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pivotTables/pivotTable5.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pivotTables/pivotTable6.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7.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hidePivotFieldList="1" defaultThemeVersion="166925"/>
  <mc:AlternateContent xmlns:mc="http://schemas.openxmlformats.org/markup-compatibility/2006">
    <mc:Choice Requires="x15">
      <x15ac:absPath xmlns:x15ac="http://schemas.microsoft.com/office/spreadsheetml/2010/11/ac" url="https://d.docs.live.net/3dc7f67a9a686abb/Desktop/Group Project/"/>
    </mc:Choice>
  </mc:AlternateContent>
  <xr:revisionPtr revIDLastSave="401" documentId="13_ncr:1_{E202A7C0-D5B5-4C41-A126-B74A25627C89}" xr6:coauthVersionLast="47" xr6:coauthVersionMax="47" xr10:uidLastSave="{779FB3A7-B220-4533-9188-A894616C5CFC}"/>
  <bookViews>
    <workbookView xWindow="-108" yWindow="-108" windowWidth="23256" windowHeight="12456" tabRatio="763" xr2:uid="{00000000-000D-0000-FFFF-FFFF00000000}"/>
  </bookViews>
  <sheets>
    <sheet name="Dashboard" sheetId="8" r:id="rId1"/>
    <sheet name="Yellevate Dataset" sheetId="1" r:id="rId2"/>
    <sheet name="Transactions" sheetId="2" r:id="rId3"/>
    <sheet name="Processing Time" sheetId="3" r:id="rId4"/>
    <sheet name="% Dispute Lost" sheetId="5" r:id="rId5"/>
    <sheet name="% Revenue Lost" sheetId="6" r:id="rId6"/>
    <sheet name="Revenue Lost by Country" sheetId="7" r:id="rId7"/>
    <sheet name="Revenues" sheetId="9" r:id="rId8"/>
  </sheets>
  <externalReferences>
    <externalReference r:id="rId9"/>
  </externalReferences>
  <definedNames>
    <definedName name="_xlchart.v5.0" hidden="1">Transactions!$A$1048569</definedName>
    <definedName name="_xlchart.v5.1" hidden="1">Transactions!$A$1048570:$A$1048574</definedName>
    <definedName name="_xlchart.v5.2" hidden="1">Transactions!$B$1048569</definedName>
    <definedName name="_xlchart.v5.3" hidden="1">Transactions!$B$1048570:$B$1048574</definedName>
    <definedName name="Slicer_Country">#N/A</definedName>
    <definedName name="Slicer_Dispute_Result">#N/A</definedName>
    <definedName name="Slicer_Transaction_Status">#N/A</definedName>
    <definedName name="Slicer_Years">#N/A</definedName>
  </definedNames>
  <calcPr calcId="191029"/>
  <pivotCaches>
    <pivotCache cacheId="0" r:id="rId10"/>
    <pivotCache cacheId="4"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J2" i="1" l="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G5" i="6"/>
  <c r="H8" i="6"/>
  <c r="H7" i="6"/>
  <c r="D5" i="3"/>
  <c r="D6" i="3"/>
  <c r="D5" i="5"/>
  <c r="D4" i="3"/>
  <c r="G6" i="6" l="1"/>
</calcChain>
</file>

<file path=xl/sharedStrings.xml><?xml version="1.0" encoding="utf-8"?>
<sst xmlns="http://schemas.openxmlformats.org/spreadsheetml/2006/main" count="12460" uniqueCount="164">
  <si>
    <t>China</t>
  </si>
  <si>
    <t>0379-NEVHP</t>
  </si>
  <si>
    <t>Cleared</t>
  </si>
  <si>
    <t>France</t>
  </si>
  <si>
    <t>2621-XCLEH</t>
  </si>
  <si>
    <t>Disputed</t>
  </si>
  <si>
    <t>Won</t>
  </si>
  <si>
    <t>2820-XGXSB</t>
  </si>
  <si>
    <t>9322-YCTQO</t>
  </si>
  <si>
    <t>Russia</t>
  </si>
  <si>
    <t>6627-ELFBK</t>
  </si>
  <si>
    <t>5148-SYKLB</t>
  </si>
  <si>
    <t>Spain</t>
  </si>
  <si>
    <t>8690-EEBEO</t>
  </si>
  <si>
    <t>United States</t>
  </si>
  <si>
    <t>4460-ZXNDN</t>
  </si>
  <si>
    <t>3831-FXWYK</t>
  </si>
  <si>
    <t>7654-DOLHO</t>
  </si>
  <si>
    <t>3993-QUNVJ</t>
  </si>
  <si>
    <t>5284-DJOZO</t>
  </si>
  <si>
    <t>5924-UOPGH</t>
  </si>
  <si>
    <t>9117-LYRCE</t>
  </si>
  <si>
    <t>7695-NKUXM</t>
  </si>
  <si>
    <t>8820-BLYDZ</t>
  </si>
  <si>
    <t>8976-AMJEO</t>
  </si>
  <si>
    <t>3568-JJMFW</t>
  </si>
  <si>
    <t>5613-UHVMG</t>
  </si>
  <si>
    <t>6833-ETVHD</t>
  </si>
  <si>
    <t>7758-WKLVM</t>
  </si>
  <si>
    <t>6004-KITZM</t>
  </si>
  <si>
    <t>9841-XLGBV</t>
  </si>
  <si>
    <t>8156-PCYBM</t>
  </si>
  <si>
    <t>7946-HJDUR</t>
  </si>
  <si>
    <t>3448-OWJOT</t>
  </si>
  <si>
    <t>8887-NCUZC</t>
  </si>
  <si>
    <t>9286-VLKMI</t>
  </si>
  <si>
    <t>6160-HCSFI</t>
  </si>
  <si>
    <t>1080-NDGAE</t>
  </si>
  <si>
    <t>6296-UKEUZ</t>
  </si>
  <si>
    <t>6831-FIODB</t>
  </si>
  <si>
    <t>9174-IYKOC</t>
  </si>
  <si>
    <t>2676-DZINU</t>
  </si>
  <si>
    <t>9014-WENVB</t>
  </si>
  <si>
    <t>1447-YZKCL</t>
  </si>
  <si>
    <t>8364-UWVLM</t>
  </si>
  <si>
    <t>9323-NDIOV</t>
  </si>
  <si>
    <t>5920-DPXLN</t>
  </si>
  <si>
    <t>6708-DPYTF</t>
  </si>
  <si>
    <t>9771-QTLGZ</t>
  </si>
  <si>
    <t>2125-HJDLA</t>
  </si>
  <si>
    <t>5592-UQXSS</t>
  </si>
  <si>
    <t>5573-KSOIA</t>
  </si>
  <si>
    <t>Lost</t>
  </si>
  <si>
    <t>6177-VTITE</t>
  </si>
  <si>
    <t>5529-TBPGK</t>
  </si>
  <si>
    <t>4640-FGEJI</t>
  </si>
  <si>
    <t>0688-XNJRO</t>
  </si>
  <si>
    <t>3569-VJWXS</t>
  </si>
  <si>
    <t>7050-KQLDO</t>
  </si>
  <si>
    <t>4092-ZAVRG</t>
  </si>
  <si>
    <t>9928-IJYBQ</t>
  </si>
  <si>
    <t>9725-EZTEJ</t>
  </si>
  <si>
    <t>1408-OQZUE</t>
  </si>
  <si>
    <t>8389-TCXFQ</t>
  </si>
  <si>
    <t>6048-QPZCF</t>
  </si>
  <si>
    <t>7856-ODQFO</t>
  </si>
  <si>
    <t>5196-TWQXF</t>
  </si>
  <si>
    <t>7600-OISKG</t>
  </si>
  <si>
    <t>4632-QZOKX</t>
  </si>
  <si>
    <t>7841-HROAQ</t>
  </si>
  <si>
    <t>3271-HYHDN</t>
  </si>
  <si>
    <t>2447-JCFGW</t>
  </si>
  <si>
    <t>3598-DNURW</t>
  </si>
  <si>
    <t>9250-VHLWY</t>
  </si>
  <si>
    <t>8942-ERSWK</t>
  </si>
  <si>
    <t>6077-FDQRK</t>
  </si>
  <si>
    <t>7245-CKNCN</t>
  </si>
  <si>
    <t>4651-PMEXQ</t>
  </si>
  <si>
    <t>0706-NRGUP</t>
  </si>
  <si>
    <t>2687-XWAMA</t>
  </si>
  <si>
    <t>9212-BTDMX</t>
  </si>
  <si>
    <t>0465-DTULQ</t>
  </si>
  <si>
    <t>7228-LEPPM</t>
  </si>
  <si>
    <t>9883-SDWFS</t>
  </si>
  <si>
    <t>6632-CGYHU</t>
  </si>
  <si>
    <t>5164-VMYWJ</t>
  </si>
  <si>
    <t>5875-VZQCZ</t>
  </si>
  <si>
    <t>0709-LZRJV</t>
  </si>
  <si>
    <t>7938-EVASK</t>
  </si>
  <si>
    <t>9149-MATVB</t>
  </si>
  <si>
    <t>8102-ABPKQ</t>
  </si>
  <si>
    <t>1604-LIFKX</t>
  </si>
  <si>
    <t>7260-ZHAKS</t>
  </si>
  <si>
    <t>2026-XLBER</t>
  </si>
  <si>
    <t>9181-HEKGV</t>
  </si>
  <si>
    <t>3271-YDPUJ</t>
  </si>
  <si>
    <t>0625-TNJFG</t>
  </si>
  <si>
    <t>9758-AIEIK</t>
  </si>
  <si>
    <t>7209-MDWKR</t>
  </si>
  <si>
    <t>0783-PEPYR</t>
  </si>
  <si>
    <t>6391-GBFQJ</t>
  </si>
  <si>
    <t>1168-BEASA</t>
  </si>
  <si>
    <t>7372-CESLR</t>
  </si>
  <si>
    <t>2423-QOKIO</t>
  </si>
  <si>
    <t>3676-CQAIF</t>
  </si>
  <si>
    <t>2824-HJQPP</t>
  </si>
  <si>
    <t>9460-VAZGD</t>
  </si>
  <si>
    <t>7329-TWKLF</t>
  </si>
  <si>
    <t>0187-ERLSR</t>
  </si>
  <si>
    <t>Country</t>
  </si>
  <si>
    <t>Customer ID</t>
  </si>
  <si>
    <t>Invoice Number</t>
  </si>
  <si>
    <t>Invoice Date</t>
  </si>
  <si>
    <t>Due Date</t>
  </si>
  <si>
    <t>Invoice Amount</t>
  </si>
  <si>
    <t>Transaction Status</t>
  </si>
  <si>
    <t>Dispute Result</t>
  </si>
  <si>
    <t>Settled Date</t>
  </si>
  <si>
    <t>Days Late</t>
  </si>
  <si>
    <t>Row Labels</t>
  </si>
  <si>
    <t>Grand Total</t>
  </si>
  <si>
    <t>Column Labels</t>
  </si>
  <si>
    <t>Count of Customer ID</t>
  </si>
  <si>
    <t>Days to Settle</t>
  </si>
  <si>
    <t>GT</t>
  </si>
  <si>
    <t>Apr</t>
  </si>
  <si>
    <t>Jun</t>
  </si>
  <si>
    <t>Aug</t>
  </si>
  <si>
    <t>Nov</t>
  </si>
  <si>
    <t>2020</t>
  </si>
  <si>
    <t>2021</t>
  </si>
  <si>
    <t>Undisputed</t>
  </si>
  <si>
    <t>Transactions</t>
  </si>
  <si>
    <t>Status</t>
  </si>
  <si>
    <t>Average Days to Settle</t>
  </si>
  <si>
    <t>Processing Time</t>
  </si>
  <si>
    <t>Percentage</t>
  </si>
  <si>
    <t>Lost Disputes</t>
  </si>
  <si>
    <t>Month</t>
  </si>
  <si>
    <t>Invoice Percentage</t>
  </si>
  <si>
    <t>Positive Revenue</t>
  </si>
  <si>
    <t>Negative Revenue</t>
  </si>
  <si>
    <t xml:space="preserve">Undisputed &amp; Won Disputes </t>
  </si>
  <si>
    <t>Mar</t>
  </si>
  <si>
    <t>May</t>
  </si>
  <si>
    <t>Sep</t>
  </si>
  <si>
    <t>Oct</t>
  </si>
  <si>
    <t>Dec</t>
  </si>
  <si>
    <t>Jan</t>
  </si>
  <si>
    <t>Feb</t>
  </si>
  <si>
    <t>Jul</t>
  </si>
  <si>
    <t>2022</t>
  </si>
  <si>
    <t>(All)</t>
  </si>
  <si>
    <t>Undisputed and Won</t>
  </si>
  <si>
    <r>
      <rPr>
        <b/>
        <sz val="11"/>
        <color theme="1"/>
        <rFont val="Calibri"/>
        <family val="2"/>
        <scheme val="minor"/>
      </rPr>
      <t>SQL</t>
    </r>
    <r>
      <rPr>
        <sz val="11"/>
        <color theme="1"/>
        <rFont val="Calibri"/>
        <family val="2"/>
        <scheme val="minor"/>
      </rPr>
      <t xml:space="preserve"> </t>
    </r>
  </si>
  <si>
    <t>SYNTAX 1</t>
  </si>
  <si>
    <t>Syntax 2</t>
  </si>
  <si>
    <t>SQL</t>
  </si>
  <si>
    <t>Syntax 3</t>
  </si>
  <si>
    <t>Syntax 4</t>
  </si>
  <si>
    <t>country</t>
  </si>
  <si>
    <t>Customer</t>
  </si>
  <si>
    <t>Count of disputed</t>
  </si>
  <si>
    <t>Syntax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</si>
</sst>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409]* #,##0.00_ ;_-[$$-409]* \-#,##0.00\ ;_-[$$-409]* &quot;-&quot;??_ ;_-@_ "/>
    <numFmt numFmtId="165" formatCode="0.00000"/>
    <numFmt numFmtId="166" formatCode="0.00000000000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3">
    <xf numFmtId="0" fontId="0" fillId="0" borderId="0" xfId="0"/>
    <xf numFmtId="14" fontId="0" fillId="0" borderId="0" xfId="0" applyNumberFormat="1"/>
    <xf numFmtId="0" fontId="0" fillId="0" borderId="0" xfId="0" pivotButton="1"/>
    <xf numFmtId="0" fontId="0" fillId="0" borderId="0" xfId="0" applyAlignment="1">
      <alignment horizontal="left"/>
    </xf>
    <xf numFmtId="1" fontId="0" fillId="0" borderId="0" xfId="0" applyNumberFormat="1"/>
    <xf numFmtId="9" fontId="0" fillId="0" borderId="0" xfId="1" applyFont="1"/>
    <xf numFmtId="10" fontId="0" fillId="0" borderId="0" xfId="0" applyNumberFormat="1"/>
    <xf numFmtId="0" fontId="0" fillId="0" borderId="0" xfId="0" applyAlignment="1">
      <alignment horizontal="left" indent="1"/>
    </xf>
    <xf numFmtId="14" fontId="0" fillId="0" borderId="0" xfId="0" applyNumberFormat="1" applyAlignment="1">
      <alignment horizontal="left" indent="1"/>
    </xf>
    <xf numFmtId="0" fontId="16" fillId="33" borderId="10" xfId="0" applyFont="1" applyFill="1" applyBorder="1"/>
    <xf numFmtId="10" fontId="0" fillId="0" borderId="0" xfId="1" applyNumberFormat="1" applyFont="1"/>
    <xf numFmtId="0" fontId="16" fillId="33" borderId="0" xfId="0" applyFont="1" applyFill="1"/>
    <xf numFmtId="10" fontId="0" fillId="0" borderId="0" xfId="0" applyNumberFormat="1" applyAlignment="1">
      <alignment horizontal="center"/>
    </xf>
    <xf numFmtId="10" fontId="14" fillId="0" borderId="0" xfId="0" applyNumberFormat="1" applyFont="1"/>
    <xf numFmtId="164" fontId="18" fillId="33" borderId="0" xfId="0" applyNumberFormat="1" applyFont="1" applyFill="1"/>
    <xf numFmtId="164" fontId="16" fillId="33" borderId="0" xfId="0" applyNumberFormat="1" applyFont="1" applyFill="1"/>
    <xf numFmtId="0" fontId="0" fillId="0" borderId="0" xfId="0" applyAlignment="1">
      <alignment horizontal="center"/>
    </xf>
    <xf numFmtId="165" fontId="0" fillId="0" borderId="0" xfId="1" applyNumberFormat="1" applyFont="1"/>
    <xf numFmtId="166" fontId="0" fillId="0" borderId="0" xfId="1" applyNumberFormat="1" applyFont="1"/>
    <xf numFmtId="0" fontId="16" fillId="0" borderId="0" xfId="0" applyFont="1"/>
    <xf numFmtId="0" fontId="0" fillId="0" borderId="0" xfId="0" applyNumberFormat="1"/>
    <xf numFmtId="0" fontId="14" fillId="0" borderId="0" xfId="0" applyNumberFormat="1" applyFont="1" applyAlignment="1">
      <alignment horizontal="center"/>
    </xf>
    <xf numFmtId="0" fontId="16" fillId="0" borderId="0" xfId="0" applyFont="1" applyAlignment="1">
      <alignment horizontal="left"/>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13">
    <dxf>
      <alignment horizontal="center"/>
    </dxf>
    <dxf>
      <alignment horizontal="center"/>
    </dxf>
    <dxf>
      <font>
        <color rgb="FFFF0000"/>
      </font>
    </dxf>
    <dxf>
      <font>
        <color rgb="FFFF0000"/>
      </font>
    </dxf>
    <dxf>
      <alignment horizontal="center"/>
    </dxf>
    <dxf>
      <numFmt numFmtId="1" formatCode="0"/>
    </dxf>
    <dxf>
      <numFmt numFmtId="19" formatCode="dd/mm/yyyy"/>
    </dxf>
    <dxf>
      <numFmt numFmtId="0" formatCode="General"/>
    </dxf>
    <dxf>
      <numFmt numFmtId="0" formatCode="General"/>
    </dxf>
    <dxf>
      <numFmt numFmtId="19" formatCode="dd/mm/yyyy"/>
    </dxf>
    <dxf>
      <numFmt numFmtId="19" formatCode="dd/mm/yyyy"/>
    </dxf>
    <dxf>
      <font>
        <color theme="0"/>
      </font>
      <fill>
        <patternFill>
          <bgColor theme="1"/>
        </patternFill>
      </fill>
      <border diagonalUp="0" diagonalDown="0">
        <left/>
        <right/>
        <top/>
        <bottom/>
        <vertical/>
        <horizontal/>
      </border>
    </dxf>
    <dxf>
      <font>
        <color theme="1"/>
      </font>
      <fill>
        <patternFill>
          <bgColor theme="1"/>
        </patternFill>
      </fill>
      <border diagonalUp="0" diagonalDown="0">
        <left/>
        <right/>
        <top/>
        <bottom/>
        <vertical/>
        <horizontal/>
      </border>
    </dxf>
  </dxfs>
  <tableStyles count="1" defaultTableStyle="TableStyleMedium2" defaultPivotStyle="PivotStyleLight16">
    <tableStyle name="Yellevate" pivot="0" table="0" count="10" xr9:uid="{3C27692F-4867-43B2-B6E1-3AB2ED36E3AB}">
      <tableStyleElement type="wholeTable" dxfId="12"/>
      <tableStyleElement type="headerRow" dxfId="1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00B0F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0070C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Yellevat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pivotCacheDefinition" Target="pivotCache/pivotCacheDefinition1.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[Yellevate Disputes Report - Excel.xlsx]Transactions!Transactions</c:name>
    <c:fmtId val="2"/>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bg1"/>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alpha val="80000"/>
            </a:schemeClr>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Transactions!$B$3:$B$4</c:f>
              <c:strCache>
                <c:ptCount val="1"/>
                <c:pt idx="0">
                  <c:v>Cleared</c:v>
                </c:pt>
              </c:strCache>
            </c:strRef>
          </c:tx>
          <c:spPr>
            <a:solidFill>
              <a:schemeClr val="bg1"/>
            </a:solidFill>
            <a:ln w="19050">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Transactions!$A$5:$A$10</c:f>
              <c:strCache>
                <c:ptCount val="5"/>
                <c:pt idx="0">
                  <c:v>Russia</c:v>
                </c:pt>
                <c:pt idx="1">
                  <c:v>Spain</c:v>
                </c:pt>
                <c:pt idx="2">
                  <c:v>United States</c:v>
                </c:pt>
                <c:pt idx="3">
                  <c:v>France</c:v>
                </c:pt>
                <c:pt idx="4">
                  <c:v>China</c:v>
                </c:pt>
              </c:strCache>
            </c:strRef>
          </c:cat>
          <c:val>
            <c:numRef>
              <c:f>Transactions!$B$5:$B$10</c:f>
              <c:numCache>
                <c:formatCode>General</c:formatCode>
                <c:ptCount val="5"/>
                <c:pt idx="0">
                  <c:v>238</c:v>
                </c:pt>
                <c:pt idx="1">
                  <c:v>337</c:v>
                </c:pt>
                <c:pt idx="2">
                  <c:v>426</c:v>
                </c:pt>
                <c:pt idx="3">
                  <c:v>339</c:v>
                </c:pt>
                <c:pt idx="4">
                  <c:v>555</c:v>
                </c:pt>
              </c:numCache>
            </c:numRef>
          </c:val>
          <c:extLst>
            <c:ext xmlns:c16="http://schemas.microsoft.com/office/drawing/2014/chart" uri="{C3380CC4-5D6E-409C-BE32-E72D297353CC}">
              <c16:uniqueId val="{00000000-3DC5-4443-8F1F-472EB864B2B7}"/>
            </c:ext>
          </c:extLst>
        </c:ser>
        <c:ser>
          <c:idx val="1"/>
          <c:order val="1"/>
          <c:tx>
            <c:strRef>
              <c:f>Transactions!$C$3:$C$4</c:f>
              <c:strCache>
                <c:ptCount val="1"/>
                <c:pt idx="0">
                  <c:v>Disputed</c:v>
                </c:pt>
              </c:strCache>
            </c:strRef>
          </c:tx>
          <c:spPr>
            <a:solidFill>
              <a:schemeClr val="tx1">
                <a:alpha val="80000"/>
              </a:schemeClr>
            </a:solidFill>
            <a:ln w="19050">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Transactions!$A$5:$A$10</c:f>
              <c:strCache>
                <c:ptCount val="5"/>
                <c:pt idx="0">
                  <c:v>Russia</c:v>
                </c:pt>
                <c:pt idx="1">
                  <c:v>Spain</c:v>
                </c:pt>
                <c:pt idx="2">
                  <c:v>United States</c:v>
                </c:pt>
                <c:pt idx="3">
                  <c:v>France</c:v>
                </c:pt>
                <c:pt idx="4">
                  <c:v>China</c:v>
                </c:pt>
              </c:strCache>
            </c:strRef>
          </c:cat>
          <c:val>
            <c:numRef>
              <c:f>Transactions!$C$5:$C$10</c:f>
              <c:numCache>
                <c:formatCode>General</c:formatCode>
                <c:ptCount val="5"/>
                <c:pt idx="0">
                  <c:v>149</c:v>
                </c:pt>
                <c:pt idx="1">
                  <c:v>59</c:v>
                </c:pt>
                <c:pt idx="2">
                  <c:v>80</c:v>
                </c:pt>
                <c:pt idx="3">
                  <c:v>222</c:v>
                </c:pt>
                <c:pt idx="4">
                  <c:v>61</c:v>
                </c:pt>
              </c:numCache>
            </c:numRef>
          </c:val>
          <c:extLst>
            <c:ext xmlns:c16="http://schemas.microsoft.com/office/drawing/2014/chart" uri="{C3380CC4-5D6E-409C-BE32-E72D297353CC}">
              <c16:uniqueId val="{00000001-4825-4BAB-9355-5875297FB156}"/>
            </c:ext>
          </c:extLst>
        </c:ser>
        <c:dLbls>
          <c:dLblPos val="ctr"/>
          <c:showLegendKey val="0"/>
          <c:showVal val="1"/>
          <c:showCatName val="0"/>
          <c:showSerName val="0"/>
          <c:showPercent val="0"/>
          <c:showBubbleSize val="0"/>
        </c:dLbls>
        <c:gapWidth val="106"/>
        <c:overlap val="100"/>
        <c:axId val="533633471"/>
        <c:axId val="533618911"/>
      </c:barChart>
      <c:catAx>
        <c:axId val="53363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33618911"/>
        <c:crosses val="autoZero"/>
        <c:auto val="1"/>
        <c:lblAlgn val="ctr"/>
        <c:lblOffset val="100"/>
        <c:noMultiLvlLbl val="0"/>
      </c:catAx>
      <c:valAx>
        <c:axId val="533618911"/>
        <c:scaling>
          <c:orientation val="minMax"/>
        </c:scaling>
        <c:delete val="1"/>
        <c:axPos val="l"/>
        <c:numFmt formatCode="General" sourceLinked="1"/>
        <c:majorTickMark val="none"/>
        <c:minorTickMark val="none"/>
        <c:tickLblPos val="nextTo"/>
        <c:crossAx val="533633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[Yellevate Disputes Report - Excel.xlsx]Processing Time!Processing Time</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solidFill>
          <a:ln w="19050">
            <a:solidFill>
              <a:schemeClr val="bg1"/>
            </a:solidFill>
          </a:ln>
          <a:effectLst/>
        </c:spPr>
      </c:pivotFmt>
      <c:pivotFmt>
        <c:idx val="6"/>
        <c:spPr>
          <a:solidFill>
            <a:schemeClr val="bg1"/>
          </a:solidFill>
          <a:ln w="19050">
            <a:solidFill>
              <a:schemeClr val="lt1"/>
            </a:solidFill>
          </a:ln>
          <a:effectLst/>
        </c:spPr>
      </c:pivotFmt>
    </c:pivotFmts>
    <c:plotArea>
      <c:layout/>
      <c:doughnutChart>
        <c:varyColors val="1"/>
        <c:ser>
          <c:idx val="0"/>
          <c:order val="0"/>
          <c:tx>
            <c:strRef>
              <c:f>'Processing Time'!$B$3</c:f>
              <c:strCache>
                <c:ptCount val="1"/>
                <c:pt idx="0">
                  <c:v>Total</c:v>
                </c:pt>
              </c:strCache>
            </c:strRef>
          </c:tx>
          <c:dPt>
            <c:idx val="0"/>
            <c:bubble3D val="0"/>
            <c:spPr>
              <a:solidFill>
                <a:schemeClr val="tx1"/>
              </a:solidFill>
              <a:ln w="19050">
                <a:solidFill>
                  <a:schemeClr val="bg1"/>
                </a:solidFill>
              </a:ln>
              <a:effectLst/>
            </c:spPr>
            <c:extLst>
              <c:ext xmlns:c16="http://schemas.microsoft.com/office/drawing/2014/chart" uri="{C3380CC4-5D6E-409C-BE32-E72D297353CC}">
                <c16:uniqueId val="{00000001-B129-464E-A4C1-A967574F2255}"/>
              </c:ext>
            </c:extLst>
          </c:dPt>
          <c:dPt>
            <c:idx val="1"/>
            <c:bubble3D val="0"/>
            <c:spPr>
              <a:solidFill>
                <a:schemeClr val="bg1"/>
              </a:solidFill>
              <a:ln w="19050">
                <a:solidFill>
                  <a:schemeClr val="lt1"/>
                </a:solidFill>
              </a:ln>
              <a:effectLst/>
            </c:spPr>
            <c:extLst>
              <c:ext xmlns:c16="http://schemas.microsoft.com/office/drawing/2014/chart" uri="{C3380CC4-5D6E-409C-BE32-E72D297353CC}">
                <c16:uniqueId val="{00000003-B129-464E-A4C1-A967574F2255}"/>
              </c:ext>
            </c:extLst>
          </c:dPt>
          <c:cat>
            <c:multiLvlStrRef>
              <c:f>'Processing Time'!$A$4:$A$6</c:f>
              <c:multiLvlStrCache>
                <c:ptCount val="2"/>
                <c:lvl>
                  <c:pt idx="0">
                    <c:v>Disputed</c:v>
                  </c:pt>
                  <c:pt idx="1">
                    <c:v>Cleared</c:v>
                  </c:pt>
                </c:lvl>
                <c:lvl>
                  <c:pt idx="0">
                    <c:v>Grand Total</c:v>
                  </c:pt>
                </c:lvl>
              </c:multiLvlStrCache>
            </c:multiLvlStrRef>
          </c:cat>
          <c:val>
            <c:numRef>
              <c:f>'Processing Time'!$B$4:$B$6</c:f>
              <c:numCache>
                <c:formatCode>0</c:formatCode>
                <c:ptCount val="2"/>
                <c:pt idx="0">
                  <c:v>36.17863397548161</c:v>
                </c:pt>
                <c:pt idx="1">
                  <c:v>23.511873350923484</c:v>
                </c:pt>
              </c:numCache>
            </c:numRef>
          </c:val>
          <c:extLst>
            <c:ext xmlns:c16="http://schemas.microsoft.com/office/drawing/2014/chart" uri="{C3380CC4-5D6E-409C-BE32-E72D297353CC}">
              <c16:uniqueId val="{0000000C-7B22-46AD-8F9C-B282E74181FA}"/>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[Yellevate Disputes Report - Excel.xlsx]% Dispute Lost!Disputes</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99000">
                <a:srgbClr val="FF0000">
                  <a:alpha val="50000"/>
                </a:srgbClr>
              </a:gs>
              <a:gs pos="0">
                <a:schemeClr val="tx1">
                  <a:lumMod val="95000"/>
                  <a:lumOff val="5000"/>
                </a:schemeClr>
              </a:gs>
            </a:gsLst>
            <a:lin ang="0" scaled="1"/>
          </a:gradFill>
          <a:ln w="19050">
            <a:solidFill>
              <a:schemeClr val="lt1"/>
            </a:solidFill>
          </a:ln>
          <a:effectLst/>
        </c:spPr>
      </c:pivotFmt>
      <c:pivotFmt>
        <c:idx val="6"/>
        <c:spPr>
          <a:solidFill>
            <a:schemeClr val="tx1"/>
          </a:solidFill>
          <a:ln w="19050">
            <a:solidFill>
              <a:schemeClr val="lt1"/>
            </a:solidFill>
          </a:ln>
          <a:effectLst/>
        </c:spPr>
      </c:pivotFmt>
    </c:pivotFmts>
    <c:plotArea>
      <c:layout/>
      <c:doughnutChart>
        <c:varyColors val="1"/>
        <c:ser>
          <c:idx val="0"/>
          <c:order val="0"/>
          <c:tx>
            <c:strRef>
              <c:f>'% Dispute Lost'!$B$3:$B$4</c:f>
              <c:strCache>
                <c:ptCount val="1"/>
                <c:pt idx="0">
                  <c:v>Percentage</c:v>
                </c:pt>
              </c:strCache>
            </c:strRef>
          </c:tx>
          <c:dPt>
            <c:idx val="0"/>
            <c:bubble3D val="0"/>
            <c:spPr>
              <a:gradFill>
                <a:gsLst>
                  <a:gs pos="99000">
                    <a:srgbClr val="FF0000">
                      <a:alpha val="50000"/>
                    </a:srgbClr>
                  </a:gs>
                  <a:gs pos="0">
                    <a:schemeClr val="tx1">
                      <a:lumMod val="95000"/>
                      <a:lumOff val="5000"/>
                    </a:schemeClr>
                  </a:gs>
                </a:gsLst>
                <a:lin ang="0" scaled="1"/>
              </a:gradFill>
              <a:ln w="19050">
                <a:solidFill>
                  <a:schemeClr val="lt1"/>
                </a:solidFill>
              </a:ln>
              <a:effectLst/>
            </c:spPr>
            <c:extLst>
              <c:ext xmlns:c16="http://schemas.microsoft.com/office/drawing/2014/chart" uri="{C3380CC4-5D6E-409C-BE32-E72D297353CC}">
                <c16:uniqueId val="{00000001-CE3F-45FF-AA49-74B193D06175}"/>
              </c:ext>
            </c:extLst>
          </c:dPt>
          <c:dPt>
            <c:idx val="1"/>
            <c:bubble3D val="0"/>
            <c:spPr>
              <a:solidFill>
                <a:schemeClr val="tx1"/>
              </a:solidFill>
              <a:ln w="19050">
                <a:solidFill>
                  <a:schemeClr val="lt1"/>
                </a:solidFill>
              </a:ln>
              <a:effectLst/>
            </c:spPr>
            <c:extLst>
              <c:ext xmlns:c16="http://schemas.microsoft.com/office/drawing/2014/chart" uri="{C3380CC4-5D6E-409C-BE32-E72D297353CC}">
                <c16:uniqueId val="{00000003-CE3F-45FF-AA49-74B193D06175}"/>
              </c:ext>
            </c:extLst>
          </c:dPt>
          <c:cat>
            <c:strRef>
              <c:f>'% Dispute Lost'!$A$5:$A$7</c:f>
              <c:strCache>
                <c:ptCount val="2"/>
                <c:pt idx="0">
                  <c:v>Lost</c:v>
                </c:pt>
                <c:pt idx="1">
                  <c:v>Won</c:v>
                </c:pt>
              </c:strCache>
            </c:strRef>
          </c:cat>
          <c:val>
            <c:numRef>
              <c:f>'% Dispute Lost'!$B$5:$B$7</c:f>
              <c:numCache>
                <c:formatCode>0.00%</c:formatCode>
                <c:ptCount val="2"/>
                <c:pt idx="0">
                  <c:v>0.17688266199649738</c:v>
                </c:pt>
                <c:pt idx="1">
                  <c:v>0.82311733800350262</c:v>
                </c:pt>
              </c:numCache>
            </c:numRef>
          </c:val>
          <c:extLst>
            <c:ext xmlns:c16="http://schemas.microsoft.com/office/drawing/2014/chart" uri="{C3380CC4-5D6E-409C-BE32-E72D297353CC}">
              <c16:uniqueId val="{00000007-66A8-4416-840B-8943C5EB3739}"/>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[Yellevate Disputes Report - Excel.xlsx]Revenue Lost by Country!CountryLosses</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99000">
                <a:srgbClr val="FF0000">
                  <a:alpha val="50000"/>
                </a:srgbClr>
              </a:gs>
              <a:gs pos="0">
                <a:schemeClr val="tx1">
                  <a:lumMod val="95000"/>
                  <a:lumOff val="5000"/>
                </a:schemeClr>
              </a:gs>
            </a:gsLst>
            <a:lin ang="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99000">
                <a:srgbClr val="FF0000">
                  <a:alpha val="50000"/>
                </a:srgbClr>
              </a:gs>
              <a:gs pos="0">
                <a:schemeClr val="tx1">
                  <a:lumMod val="95000"/>
                  <a:lumOff val="5000"/>
                </a:schemeClr>
              </a:gs>
            </a:gsLst>
            <a:lin ang="0" scaled="1"/>
          </a:gradFill>
          <a:ln w="63500">
            <a:solidFill>
              <a:srgbClr val="C00000"/>
            </a:solidFill>
          </a:ln>
          <a:effectLst/>
        </c:spPr>
      </c:pivotFmt>
    </c:pivotFmts>
    <c:plotArea>
      <c:layout/>
      <c:barChart>
        <c:barDir val="bar"/>
        <c:grouping val="clustered"/>
        <c:varyColors val="0"/>
        <c:ser>
          <c:idx val="0"/>
          <c:order val="0"/>
          <c:tx>
            <c:strRef>
              <c:f>'Revenue Lost by Country'!$B$3:$B$4</c:f>
              <c:strCache>
                <c:ptCount val="1"/>
                <c:pt idx="0">
                  <c:v>Lost</c:v>
                </c:pt>
              </c:strCache>
            </c:strRef>
          </c:tx>
          <c:spPr>
            <a:gradFill>
              <a:gsLst>
                <a:gs pos="99000">
                  <a:srgbClr val="FF0000">
                    <a:alpha val="50000"/>
                  </a:srgbClr>
                </a:gs>
                <a:gs pos="0">
                  <a:schemeClr val="tx1">
                    <a:lumMod val="95000"/>
                    <a:lumOff val="5000"/>
                  </a:schemeClr>
                </a:gs>
              </a:gsLst>
              <a:lin ang="0" scaled="1"/>
            </a:gradFill>
            <a:ln>
              <a:noFill/>
            </a:ln>
            <a:effectLst/>
          </c:spPr>
          <c:invertIfNegative val="0"/>
          <c:dPt>
            <c:idx val="4"/>
            <c:invertIfNegative val="0"/>
            <c:bubble3D val="0"/>
            <c:spPr>
              <a:gradFill>
                <a:gsLst>
                  <a:gs pos="99000">
                    <a:srgbClr val="FF0000">
                      <a:alpha val="50000"/>
                    </a:srgbClr>
                  </a:gs>
                  <a:gs pos="0">
                    <a:schemeClr val="tx1">
                      <a:lumMod val="95000"/>
                      <a:lumOff val="5000"/>
                    </a:schemeClr>
                  </a:gs>
                </a:gsLst>
                <a:lin ang="0" scaled="1"/>
              </a:gradFill>
              <a:ln w="63500">
                <a:solidFill>
                  <a:srgbClr val="C00000"/>
                </a:solidFill>
              </a:ln>
              <a:effectLst/>
            </c:spPr>
            <c:extLst>
              <c:ext xmlns:c16="http://schemas.microsoft.com/office/drawing/2014/chart" uri="{C3380CC4-5D6E-409C-BE32-E72D297353CC}">
                <c16:uniqueId val="{00000001-DFB9-4868-9130-532865D47F4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Lost by Country'!$A$5:$A$10</c:f>
              <c:strCache>
                <c:ptCount val="5"/>
                <c:pt idx="0">
                  <c:v>Spain</c:v>
                </c:pt>
                <c:pt idx="1">
                  <c:v>United States</c:v>
                </c:pt>
                <c:pt idx="2">
                  <c:v>China</c:v>
                </c:pt>
                <c:pt idx="3">
                  <c:v>Russia</c:v>
                </c:pt>
                <c:pt idx="4">
                  <c:v>France</c:v>
                </c:pt>
              </c:strCache>
            </c:strRef>
          </c:cat>
          <c:val>
            <c:numRef>
              <c:f>'Revenue Lost by Country'!$B$5:$B$10</c:f>
              <c:numCache>
                <c:formatCode>General</c:formatCode>
                <c:ptCount val="5"/>
                <c:pt idx="0">
                  <c:v>17046</c:v>
                </c:pt>
                <c:pt idx="1">
                  <c:v>22936</c:v>
                </c:pt>
                <c:pt idx="2">
                  <c:v>42630</c:v>
                </c:pt>
                <c:pt idx="3">
                  <c:v>81291</c:v>
                </c:pt>
                <c:pt idx="4">
                  <c:v>526264</c:v>
                </c:pt>
              </c:numCache>
            </c:numRef>
          </c:val>
          <c:extLst>
            <c:ext xmlns:c16="http://schemas.microsoft.com/office/drawing/2014/chart" uri="{C3380CC4-5D6E-409C-BE32-E72D297353CC}">
              <c16:uniqueId val="{0000000E-30F0-4F25-A5F3-96EF0FA1CABC}"/>
            </c:ext>
          </c:extLst>
        </c:ser>
        <c:dLbls>
          <c:showLegendKey val="0"/>
          <c:showVal val="0"/>
          <c:showCatName val="0"/>
          <c:showSerName val="0"/>
          <c:showPercent val="0"/>
          <c:showBubbleSize val="0"/>
        </c:dLbls>
        <c:gapWidth val="90"/>
        <c:axId val="517866623"/>
        <c:axId val="517867871"/>
      </c:barChart>
      <c:catAx>
        <c:axId val="51786662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517867871"/>
        <c:crosses val="autoZero"/>
        <c:auto val="1"/>
        <c:lblAlgn val="ctr"/>
        <c:lblOffset val="100"/>
        <c:noMultiLvlLbl val="0"/>
      </c:catAx>
      <c:valAx>
        <c:axId val="517867871"/>
        <c:scaling>
          <c:orientation val="minMax"/>
        </c:scaling>
        <c:delete val="1"/>
        <c:axPos val="b"/>
        <c:numFmt formatCode="General" sourceLinked="1"/>
        <c:majorTickMark val="out"/>
        <c:minorTickMark val="none"/>
        <c:tickLblPos val="nextTo"/>
        <c:crossAx val="51786662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[Yellevate Disputes Report - Excel.xlsx]Revenues!MonthRevenue</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gradFill>
              <a:gsLst>
                <a:gs pos="0">
                  <a:schemeClr val="accent1">
                    <a:lumMod val="75000"/>
                    <a:alpha val="70000"/>
                  </a:schemeClr>
                </a:gs>
                <a:gs pos="100000">
                  <a:srgbClr val="002060">
                    <a:alpha val="70000"/>
                  </a:srgbClr>
                </a:gs>
              </a:gsLst>
              <a:lin ang="5400000" scaled="1"/>
            </a:gradFill>
            <a:round/>
          </a:ln>
          <a:effectLst>
            <a:outerShdw blurRad="57150" dist="19050" dir="5400000" algn="ctr" rotWithShape="0">
              <a:srgbClr val="000000">
                <a:alpha val="63000"/>
              </a:srgbClr>
            </a:outerShdw>
          </a:effectLst>
        </c:spPr>
        <c:marker>
          <c:symbol val="circle"/>
          <c:size val="6"/>
          <c:spPr>
            <a:gradFill rotWithShape="1">
              <a:gsLst>
                <a:gs pos="0">
                  <a:schemeClr val="bg1">
                    <a:alpha val="70000"/>
                  </a:schemeClr>
                </a:gs>
                <a:gs pos="100000">
                  <a:srgbClr val="002060">
                    <a:alpha val="70000"/>
                  </a:srgbClr>
                </a:gs>
              </a:gsLst>
              <a:lin ang="5400000" scaled="1"/>
            </a:gradFill>
            <a:ln w="9525">
              <a:solidFill>
                <a:srgbClr val="002060"/>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gradFill>
              <a:gsLst>
                <a:gs pos="0">
                  <a:schemeClr val="tx1"/>
                </a:gs>
                <a:gs pos="100000">
                  <a:srgbClr val="FF0000"/>
                </a:gs>
              </a:gsLst>
              <a:lin ang="5400000" scaled="1"/>
            </a:gra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gradFill>
              <a:gsLst>
                <a:gs pos="0">
                  <a:srgbClr val="0070C0"/>
                </a:gs>
                <a:gs pos="100000">
                  <a:srgbClr val="002060">
                    <a:alpha val="70000"/>
                  </a:srgbClr>
                </a:gs>
              </a:gsLst>
              <a:lin ang="5400000" scaled="1"/>
            </a:gradFill>
            <a:round/>
          </a:ln>
          <a:effectLst>
            <a:outerShdw blurRad="57150" dist="19050" dir="5400000" algn="ctr" rotWithShape="0">
              <a:srgbClr val="000000">
                <a:alpha val="63000"/>
              </a:srgbClr>
            </a:outerShdw>
          </a:effectLst>
        </c:spPr>
        <c:marker>
          <c:symbol val="circle"/>
          <c:size val="6"/>
          <c:spPr>
            <a:gradFill rotWithShape="1">
              <a:gsLst>
                <a:gs pos="0">
                  <a:schemeClr val="bg1">
                    <a:alpha val="70000"/>
                  </a:schemeClr>
                </a:gs>
                <a:gs pos="100000">
                  <a:srgbClr val="002060">
                    <a:alpha val="70000"/>
                  </a:srgbClr>
                </a:gs>
              </a:gsLst>
              <a:lin ang="5400000" scaled="1"/>
            </a:gradFill>
            <a:ln w="9525">
              <a:solidFill>
                <a:srgbClr val="002060"/>
              </a:solidFill>
              <a:round/>
            </a:ln>
            <a:effectLst>
              <a:outerShdw blurRad="57150" dist="19050" dir="5400000" algn="ctr" rotWithShape="0">
                <a:srgbClr val="000000">
                  <a:alpha val="63000"/>
                </a:srgbClr>
              </a:outerShdw>
            </a:effectLst>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3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320"/>
        <c:spPr>
          <a:ln w="34925" cap="rnd">
            <a:gradFill>
              <a:gsLst>
                <a:gs pos="0">
                  <a:schemeClr val="tx1">
                    <a:alpha val="30000"/>
                  </a:schemeClr>
                </a:gs>
                <a:gs pos="100000">
                  <a:srgbClr val="0070C0"/>
                </a:gs>
              </a:gsLst>
              <a:lin ang="5400000" scaled="1"/>
            </a:gradFill>
            <a:round/>
          </a:ln>
          <a:effectLst>
            <a:outerShdw blurRad="57150" dist="19050" dir="5400000" algn="ctr" rotWithShape="0">
              <a:srgbClr val="000000">
                <a:alpha val="63000"/>
              </a:srgbClr>
            </a:outerShdw>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1"/>
        <c:spPr>
          <a:ln w="34925" cap="rnd">
            <a:gradFill>
              <a:gsLst>
                <a:gs pos="0">
                  <a:schemeClr val="tx1"/>
                </a:gs>
                <a:gs pos="44000">
                  <a:srgbClr val="500000"/>
                </a:gs>
                <a:gs pos="100000">
                  <a:srgbClr val="FF0000"/>
                </a:gs>
              </a:gsLst>
              <a:lin ang="5400000" scaled="1"/>
            </a:gradFill>
            <a:round/>
          </a:ln>
          <a:effectLst>
            <a:outerShdw blurRad="57150" dist="19050" dir="5400000" algn="ctr" rotWithShape="0">
              <a:srgbClr val="000000">
                <a:alpha val="63000"/>
              </a:srgbClr>
            </a:outerShdw>
          </a:effectLst>
        </c:spPr>
        <c:marker>
          <c:symbol val="circle"/>
          <c:size val="5"/>
          <c:spPr>
            <a:gradFill flip="none" rotWithShape="1">
              <a:gsLst>
                <a:gs pos="54000">
                  <a:srgbClr val="690000">
                    <a:alpha val="70000"/>
                  </a:srgbClr>
                </a:gs>
                <a:gs pos="0">
                  <a:schemeClr val="tx1">
                    <a:alpha val="70000"/>
                  </a:schemeClr>
                </a:gs>
                <a:gs pos="95000">
                  <a:srgbClr val="FF0000">
                    <a:alpha val="70000"/>
                  </a:srgbClr>
                </a:gs>
              </a:gsLst>
              <a:lin ang="0" scaled="1"/>
              <a:tileRect/>
            </a:gradFill>
            <a:ln w="3175">
              <a:solidFill>
                <a:srgbClr val="C00000"/>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Revenues!$B$3</c:f>
              <c:strCache>
                <c:ptCount val="1"/>
                <c:pt idx="0">
                  <c:v>Undisputed &amp; Won Disputes </c:v>
                </c:pt>
              </c:strCache>
            </c:strRef>
          </c:tx>
          <c:spPr>
            <a:ln w="34925" cap="rnd">
              <a:gradFill>
                <a:gsLst>
                  <a:gs pos="0">
                    <a:schemeClr val="tx1">
                      <a:alpha val="30000"/>
                    </a:schemeClr>
                  </a:gs>
                  <a:gs pos="100000">
                    <a:srgbClr val="0070C0"/>
                  </a:gs>
                </a:gsLst>
                <a:lin ang="5400000" scaled="1"/>
              </a:gradFill>
              <a:round/>
            </a:ln>
            <a:effectLst>
              <a:outerShdw blurRad="57150" dist="19050" dir="5400000" algn="ctr" rotWithShape="0">
                <a:srgbClr val="000000">
                  <a:alpha val="63000"/>
                </a:srgbClr>
              </a:outerShdw>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Revenues!$A$4:$A$31</c:f>
              <c:multiLvlStrCache>
                <c:ptCount val="2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lvl>
                <c:lvl>
                  <c:pt idx="0">
                    <c:v>2020</c:v>
                  </c:pt>
                  <c:pt idx="12">
                    <c:v>2021</c:v>
                  </c:pt>
                  <c:pt idx="24">
                    <c:v>2022</c:v>
                  </c:pt>
                </c:lvl>
              </c:multiLvlStrCache>
            </c:multiLvlStrRef>
          </c:cat>
          <c:val>
            <c:numRef>
              <c:f>Revenues!$B$4:$B$31</c:f>
              <c:numCache>
                <c:formatCode>General</c:formatCode>
                <c:ptCount val="25"/>
                <c:pt idx="0">
                  <c:v>76523</c:v>
                </c:pt>
                <c:pt idx="1">
                  <c:v>480734</c:v>
                </c:pt>
                <c:pt idx="2">
                  <c:v>638930</c:v>
                </c:pt>
                <c:pt idx="3">
                  <c:v>617139</c:v>
                </c:pt>
                <c:pt idx="4">
                  <c:v>659131</c:v>
                </c:pt>
                <c:pt idx="5">
                  <c:v>583020</c:v>
                </c:pt>
                <c:pt idx="6">
                  <c:v>609449</c:v>
                </c:pt>
                <c:pt idx="7">
                  <c:v>596963</c:v>
                </c:pt>
                <c:pt idx="8">
                  <c:v>665208</c:v>
                </c:pt>
                <c:pt idx="9">
                  <c:v>625553</c:v>
                </c:pt>
                <c:pt idx="10">
                  <c:v>626377</c:v>
                </c:pt>
                <c:pt idx="11">
                  <c:v>614860</c:v>
                </c:pt>
                <c:pt idx="12">
                  <c:v>632025</c:v>
                </c:pt>
                <c:pt idx="13">
                  <c:v>635207</c:v>
                </c:pt>
                <c:pt idx="14">
                  <c:v>556793</c:v>
                </c:pt>
                <c:pt idx="15">
                  <c:v>625754</c:v>
                </c:pt>
                <c:pt idx="16">
                  <c:v>627159</c:v>
                </c:pt>
                <c:pt idx="17">
                  <c:v>707327</c:v>
                </c:pt>
                <c:pt idx="18">
                  <c:v>553838</c:v>
                </c:pt>
                <c:pt idx="19">
                  <c:v>669040</c:v>
                </c:pt>
                <c:pt idx="20">
                  <c:v>640757</c:v>
                </c:pt>
                <c:pt idx="21">
                  <c:v>544859</c:v>
                </c:pt>
                <c:pt idx="22">
                  <c:v>600227</c:v>
                </c:pt>
                <c:pt idx="23">
                  <c:v>424448</c:v>
                </c:pt>
                <c:pt idx="24">
                  <c:v>68830</c:v>
                </c:pt>
              </c:numCache>
            </c:numRef>
          </c:val>
          <c:smooth val="0"/>
          <c:extLst>
            <c:ext xmlns:c16="http://schemas.microsoft.com/office/drawing/2014/chart" uri="{C3380CC4-5D6E-409C-BE32-E72D297353CC}">
              <c16:uniqueId val="{0000000B-4DB2-4E5C-B978-51C0B7384DAF}"/>
            </c:ext>
          </c:extLst>
        </c:ser>
        <c:ser>
          <c:idx val="1"/>
          <c:order val="1"/>
          <c:tx>
            <c:strRef>
              <c:f>Revenues!$C$3</c:f>
              <c:strCache>
                <c:ptCount val="1"/>
                <c:pt idx="0">
                  <c:v>Lost Disputes</c:v>
                </c:pt>
              </c:strCache>
            </c:strRef>
          </c:tx>
          <c:spPr>
            <a:ln w="34925" cap="rnd">
              <a:gradFill>
                <a:gsLst>
                  <a:gs pos="0">
                    <a:schemeClr val="tx1"/>
                  </a:gs>
                  <a:gs pos="44000">
                    <a:srgbClr val="500000"/>
                  </a:gs>
                  <a:gs pos="100000">
                    <a:srgbClr val="FF0000"/>
                  </a:gs>
                </a:gsLst>
                <a:lin ang="5400000" scaled="1"/>
              </a:gradFill>
              <a:round/>
            </a:ln>
            <a:effectLst>
              <a:outerShdw blurRad="57150" dist="19050" dir="5400000" algn="ctr" rotWithShape="0">
                <a:srgbClr val="000000">
                  <a:alpha val="63000"/>
                </a:srgbClr>
              </a:outerShdw>
            </a:effectLst>
          </c:spPr>
          <c:marker>
            <c:symbol val="circle"/>
            <c:size val="5"/>
            <c:spPr>
              <a:gradFill flip="none" rotWithShape="1">
                <a:gsLst>
                  <a:gs pos="54000">
                    <a:srgbClr val="690000">
                      <a:alpha val="70000"/>
                    </a:srgbClr>
                  </a:gs>
                  <a:gs pos="0">
                    <a:schemeClr val="tx1">
                      <a:alpha val="70000"/>
                    </a:schemeClr>
                  </a:gs>
                  <a:gs pos="95000">
                    <a:srgbClr val="FF0000">
                      <a:alpha val="70000"/>
                    </a:srgbClr>
                  </a:gs>
                </a:gsLst>
                <a:lin ang="0" scaled="1"/>
                <a:tileRect/>
              </a:gradFill>
              <a:ln w="3175">
                <a:solidFill>
                  <a:srgbClr val="C00000"/>
                </a:solidFill>
                <a:round/>
              </a:ln>
              <a:effectLst>
                <a:outerShdw blurRad="57150" dist="19050" dir="5400000" algn="ctr" rotWithShape="0">
                  <a:srgbClr val="000000">
                    <a:alpha val="63000"/>
                  </a:srgbClr>
                </a:outerShdw>
              </a:effectLst>
            </c:spPr>
          </c:marker>
          <c:cat>
            <c:multiLvlStrRef>
              <c:f>Revenues!$A$4:$A$31</c:f>
              <c:multiLvlStrCache>
                <c:ptCount val="2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lvl>
                <c:lvl>
                  <c:pt idx="0">
                    <c:v>2020</c:v>
                  </c:pt>
                  <c:pt idx="12">
                    <c:v>2021</c:v>
                  </c:pt>
                  <c:pt idx="24">
                    <c:v>2022</c:v>
                  </c:pt>
                </c:lvl>
              </c:multiLvlStrCache>
            </c:multiLvlStrRef>
          </c:cat>
          <c:val>
            <c:numRef>
              <c:f>Revenues!$C$4:$C$31</c:f>
              <c:numCache>
                <c:formatCode>General</c:formatCode>
                <c:ptCount val="25"/>
                <c:pt idx="0">
                  <c:v>0</c:v>
                </c:pt>
                <c:pt idx="1">
                  <c:v>0</c:v>
                </c:pt>
                <c:pt idx="2">
                  <c:v>17345</c:v>
                </c:pt>
                <c:pt idx="3">
                  <c:v>7218</c:v>
                </c:pt>
                <c:pt idx="4">
                  <c:v>15203</c:v>
                </c:pt>
                <c:pt idx="5">
                  <c:v>28362</c:v>
                </c:pt>
                <c:pt idx="6">
                  <c:v>0</c:v>
                </c:pt>
                <c:pt idx="7">
                  <c:v>9502</c:v>
                </c:pt>
                <c:pt idx="8">
                  <c:v>33446</c:v>
                </c:pt>
                <c:pt idx="9">
                  <c:v>47122</c:v>
                </c:pt>
                <c:pt idx="10">
                  <c:v>38874</c:v>
                </c:pt>
                <c:pt idx="11">
                  <c:v>42942</c:v>
                </c:pt>
                <c:pt idx="12">
                  <c:v>27287</c:v>
                </c:pt>
                <c:pt idx="13">
                  <c:v>15762</c:v>
                </c:pt>
                <c:pt idx="14">
                  <c:v>43223</c:v>
                </c:pt>
                <c:pt idx="15">
                  <c:v>29670</c:v>
                </c:pt>
                <c:pt idx="16">
                  <c:v>40884</c:v>
                </c:pt>
                <c:pt idx="17">
                  <c:v>57482</c:v>
                </c:pt>
                <c:pt idx="18">
                  <c:v>32336</c:v>
                </c:pt>
                <c:pt idx="19">
                  <c:v>36317</c:v>
                </c:pt>
                <c:pt idx="20">
                  <c:v>31753</c:v>
                </c:pt>
                <c:pt idx="21">
                  <c:v>39817</c:v>
                </c:pt>
                <c:pt idx="22">
                  <c:v>66408</c:v>
                </c:pt>
                <c:pt idx="23">
                  <c:v>21854</c:v>
                </c:pt>
                <c:pt idx="24">
                  <c:v>7360</c:v>
                </c:pt>
              </c:numCache>
            </c:numRef>
          </c:val>
          <c:smooth val="0"/>
          <c:extLst>
            <c:ext xmlns:c16="http://schemas.microsoft.com/office/drawing/2014/chart" uri="{C3380CC4-5D6E-409C-BE32-E72D297353CC}">
              <c16:uniqueId val="{0000000C-4DB2-4E5C-B978-51C0B7384DAF}"/>
            </c:ext>
          </c:extLst>
        </c:ser>
        <c:dLbls>
          <c:showLegendKey val="0"/>
          <c:showVal val="0"/>
          <c:showCatName val="0"/>
          <c:showSerName val="0"/>
          <c:showPercent val="0"/>
          <c:showBubbleSize val="0"/>
        </c:dLbls>
        <c:dropLines>
          <c:spPr>
            <a:ln w="9525" cap="flat" cmpd="sng" algn="ctr">
              <a:gradFill>
                <a:gsLst>
                  <a:gs pos="99000">
                    <a:srgbClr val="0070C0">
                      <a:alpha val="50000"/>
                    </a:srgbClr>
                  </a:gs>
                  <a:gs pos="0">
                    <a:schemeClr val="tx1">
                      <a:alpha val="50000"/>
                    </a:schemeClr>
                  </a:gs>
                </a:gsLst>
                <a:lin ang="5400000" scaled="1"/>
              </a:gradFill>
              <a:round/>
            </a:ln>
            <a:effectLst/>
          </c:spPr>
        </c:dropLines>
        <c:marker val="1"/>
        <c:smooth val="0"/>
        <c:axId val="1925864080"/>
        <c:axId val="1925866992"/>
      </c:lineChart>
      <c:catAx>
        <c:axId val="1925864080"/>
        <c:scaling>
          <c:orientation val="minMax"/>
        </c:scaling>
        <c:delete val="0"/>
        <c:axPos val="b"/>
        <c:numFmt formatCode="General" sourceLinked="1"/>
        <c:majorTickMark val="none"/>
        <c:minorTickMark val="none"/>
        <c:tickLblPos val="nextTo"/>
        <c:spPr>
          <a:noFill/>
          <a:ln w="3175" cap="flat" cmpd="sng" algn="ctr">
            <a:solidFill>
              <a:schemeClr val="accent1">
                <a:alpha val="50000"/>
              </a:schemeClr>
            </a:solidFill>
            <a:round/>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crossAx val="1925866992"/>
        <c:crosses val="autoZero"/>
        <c:auto val="1"/>
        <c:lblAlgn val="ctr"/>
        <c:lblOffset val="100"/>
        <c:noMultiLvlLbl val="0"/>
      </c:catAx>
      <c:valAx>
        <c:axId val="19258669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25864080"/>
        <c:crosses val="autoZero"/>
        <c:crossBetween val="between"/>
        <c:majorUnit val="2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[Yellevate Disputes Report - Excel.xlsx]% Dispute Lost!Disputes</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99000">
                <a:srgbClr val="FF0000">
                  <a:alpha val="50000"/>
                </a:srgbClr>
              </a:gs>
              <a:gs pos="0">
                <a:schemeClr val="tx1">
                  <a:lumMod val="95000"/>
                  <a:lumOff val="5000"/>
                </a:schemeClr>
              </a:gs>
            </a:gsLst>
            <a:lin ang="0" scaled="1"/>
          </a:gradFill>
          <a:ln w="19050">
            <a:solidFill>
              <a:schemeClr val="lt1"/>
            </a:solidFill>
          </a:ln>
          <a:effectLst/>
        </c:spPr>
      </c:pivotFmt>
      <c:pivotFmt>
        <c:idx val="6"/>
        <c:spPr>
          <a:solidFill>
            <a:schemeClr val="tx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a:gsLst>
              <a:gs pos="99000">
                <a:srgbClr val="FF0000">
                  <a:alpha val="50000"/>
                </a:srgbClr>
              </a:gs>
              <a:gs pos="0">
                <a:schemeClr val="tx1">
                  <a:lumMod val="95000"/>
                  <a:lumOff val="5000"/>
                </a:schemeClr>
              </a:gs>
            </a:gsLst>
            <a:lin ang="0" scaled="1"/>
          </a:gradFill>
          <a:ln w="19050">
            <a:solidFill>
              <a:schemeClr val="lt1"/>
            </a:solidFill>
          </a:ln>
          <a:effectLst/>
        </c:spPr>
      </c:pivotFmt>
      <c:pivotFmt>
        <c:idx val="9"/>
        <c:spPr>
          <a:solidFill>
            <a:schemeClr val="tx1"/>
          </a:solidFill>
          <a:ln w="19050">
            <a:solidFill>
              <a:schemeClr val="lt1"/>
            </a:solidFill>
          </a:ln>
          <a:effectLst/>
        </c:spPr>
      </c:pivotFmt>
    </c:pivotFmts>
    <c:plotArea>
      <c:layout/>
      <c:doughnutChart>
        <c:varyColors val="1"/>
        <c:ser>
          <c:idx val="0"/>
          <c:order val="0"/>
          <c:tx>
            <c:strRef>
              <c:f>'% Dispute Lost'!$B$3:$B$4</c:f>
              <c:strCache>
                <c:ptCount val="1"/>
                <c:pt idx="0">
                  <c:v>Percentage</c:v>
                </c:pt>
              </c:strCache>
            </c:strRef>
          </c:tx>
          <c:dPt>
            <c:idx val="0"/>
            <c:bubble3D val="0"/>
            <c:spPr>
              <a:gradFill>
                <a:gsLst>
                  <a:gs pos="99000">
                    <a:srgbClr val="FF0000">
                      <a:alpha val="50000"/>
                    </a:srgbClr>
                  </a:gs>
                  <a:gs pos="0">
                    <a:schemeClr val="tx1">
                      <a:lumMod val="95000"/>
                      <a:lumOff val="5000"/>
                    </a:schemeClr>
                  </a:gs>
                </a:gsLst>
                <a:lin ang="0" scaled="1"/>
              </a:gradFill>
              <a:ln w="19050">
                <a:solidFill>
                  <a:schemeClr val="lt1"/>
                </a:solidFill>
              </a:ln>
              <a:effectLst/>
            </c:spPr>
            <c:extLst>
              <c:ext xmlns:c16="http://schemas.microsoft.com/office/drawing/2014/chart" uri="{C3380CC4-5D6E-409C-BE32-E72D297353CC}">
                <c16:uniqueId val="{00000001-CE3F-45FF-AA49-74B193D06175}"/>
              </c:ext>
            </c:extLst>
          </c:dPt>
          <c:dPt>
            <c:idx val="1"/>
            <c:bubble3D val="0"/>
            <c:spPr>
              <a:solidFill>
                <a:schemeClr val="tx1"/>
              </a:solidFill>
              <a:ln w="19050">
                <a:solidFill>
                  <a:schemeClr val="lt1"/>
                </a:solidFill>
              </a:ln>
              <a:effectLst/>
            </c:spPr>
            <c:extLst>
              <c:ext xmlns:c16="http://schemas.microsoft.com/office/drawing/2014/chart" uri="{C3380CC4-5D6E-409C-BE32-E72D297353CC}">
                <c16:uniqueId val="{00000003-CE3F-45FF-AA49-74B193D06175}"/>
              </c:ext>
            </c:extLst>
          </c:dPt>
          <c:cat>
            <c:strRef>
              <c:f>'% Dispute Lost'!$A$5:$A$7</c:f>
              <c:strCache>
                <c:ptCount val="2"/>
                <c:pt idx="0">
                  <c:v>Lost</c:v>
                </c:pt>
                <c:pt idx="1">
                  <c:v>Won</c:v>
                </c:pt>
              </c:strCache>
            </c:strRef>
          </c:cat>
          <c:val>
            <c:numRef>
              <c:f>'% Dispute Lost'!$B$5:$B$7</c:f>
              <c:numCache>
                <c:formatCode>0.00%</c:formatCode>
                <c:ptCount val="2"/>
                <c:pt idx="0">
                  <c:v>0.17688266199649738</c:v>
                </c:pt>
                <c:pt idx="1">
                  <c:v>0.82311733800350262</c:v>
                </c:pt>
              </c:numCache>
            </c:numRef>
          </c:val>
          <c:extLst>
            <c:ext xmlns:c16="http://schemas.microsoft.com/office/drawing/2014/chart" uri="{C3380CC4-5D6E-409C-BE32-E72D297353CC}">
              <c16:uniqueId val="{00000007-66A8-4416-840B-8943C5EB3739}"/>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rgbClr val="FF0000"/>
            </a:solidFill>
            <a:ln>
              <a:noFill/>
            </a:ln>
            <a:effectLst/>
          </c:spPr>
          <c:invertIfNegative val="0"/>
          <c:cat>
            <c:strLit>
              <c:ptCount val="16"/>
              <c:pt idx="0">
                <c:v>1447-YZKCL</c:v>
              </c:pt>
              <c:pt idx="1">
                <c:v>6833-ETVHD</c:v>
              </c:pt>
              <c:pt idx="2">
                <c:v>0783-PEPYR</c:v>
              </c:pt>
              <c:pt idx="3">
                <c:v>5284-DJOZO</c:v>
              </c:pt>
              <c:pt idx="4">
                <c:v>6048-QPZCF</c:v>
              </c:pt>
              <c:pt idx="5">
                <c:v>5573-KSOIA</c:v>
              </c:pt>
              <c:pt idx="6">
                <c:v>5164-VMYWJ</c:v>
              </c:pt>
              <c:pt idx="7">
                <c:v>4092-ZAVRG</c:v>
              </c:pt>
              <c:pt idx="8">
                <c:v>9117-LYRCE</c:v>
              </c:pt>
              <c:pt idx="9">
                <c:v>4640-FGEJI</c:v>
              </c:pt>
              <c:pt idx="10">
                <c:v>8389-TCXFQ</c:v>
              </c:pt>
              <c:pt idx="11">
                <c:v>7600-OISKG</c:v>
              </c:pt>
              <c:pt idx="12">
                <c:v>4632-QZOKX</c:v>
              </c:pt>
              <c:pt idx="13">
                <c:v>9771-QTLGZ</c:v>
              </c:pt>
              <c:pt idx="14">
                <c:v>9725-EZTEJ</c:v>
              </c:pt>
              <c:pt idx="15">
                <c:v>3448-OWJOT</c:v>
              </c:pt>
            </c:strLit>
          </c:cat>
          <c:val>
            <c:numLit>
              <c:formatCode>General</c:formatCode>
              <c:ptCount val="16"/>
              <c:pt idx="0">
                <c:v>1</c:v>
              </c:pt>
              <c:pt idx="1">
                <c:v>1</c:v>
              </c:pt>
              <c:pt idx="2">
                <c:v>1</c:v>
              </c:pt>
              <c:pt idx="3">
                <c:v>2</c:v>
              </c:pt>
              <c:pt idx="4">
                <c:v>2</c:v>
              </c:pt>
              <c:pt idx="5">
                <c:v>2</c:v>
              </c:pt>
              <c:pt idx="6">
                <c:v>2</c:v>
              </c:pt>
              <c:pt idx="7">
                <c:v>3</c:v>
              </c:pt>
              <c:pt idx="8">
                <c:v>4</c:v>
              </c:pt>
              <c:pt idx="9">
                <c:v>5</c:v>
              </c:pt>
              <c:pt idx="10">
                <c:v>6</c:v>
              </c:pt>
              <c:pt idx="11">
                <c:v>8</c:v>
              </c:pt>
              <c:pt idx="12">
                <c:v>8</c:v>
              </c:pt>
              <c:pt idx="13">
                <c:v>8</c:v>
              </c:pt>
              <c:pt idx="14">
                <c:v>11</c:v>
              </c:pt>
              <c:pt idx="15">
                <c:v>12</c:v>
              </c:pt>
            </c:numLit>
          </c:val>
          <c:extLst>
            <c:ext xmlns:c16="http://schemas.microsoft.com/office/drawing/2014/chart" uri="{C3380CC4-5D6E-409C-BE32-E72D297353CC}">
              <c16:uniqueId val="{00000000-4BE2-41BC-BAD5-316BF66D2919}"/>
            </c:ext>
          </c:extLst>
        </c:ser>
        <c:dLbls>
          <c:showLegendKey val="0"/>
          <c:showVal val="0"/>
          <c:showCatName val="0"/>
          <c:showSerName val="0"/>
          <c:showPercent val="0"/>
          <c:showBubbleSize val="0"/>
        </c:dLbls>
        <c:gapWidth val="182"/>
        <c:axId val="407098744"/>
        <c:axId val="407095464"/>
      </c:barChart>
      <c:catAx>
        <c:axId val="4070987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i="1"/>
                  <a:t>CUSOTMER ID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407095464"/>
        <c:crosses val="autoZero"/>
        <c:auto val="1"/>
        <c:lblAlgn val="ctr"/>
        <c:lblOffset val="100"/>
        <c:noMultiLvlLbl val="0"/>
      </c:catAx>
      <c:valAx>
        <c:axId val="4070954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i="1"/>
                  <a:t>Count</a:t>
                </a:r>
                <a:r>
                  <a:rPr lang="en-US" b="1" i="1" baseline="0"/>
                  <a:t> of Disputes Lost</a:t>
                </a:r>
                <a:endParaRPr lang="en-US" b="1" i="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7098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AVERAGE</a:t>
            </a:r>
            <a:r>
              <a:rPr lang="en-US" baseline="0"/>
              <a:t> </a:t>
            </a:r>
            <a:r>
              <a:rPr lang="en-US"/>
              <a:t>PROCESSING TIME</a:t>
            </a:r>
            <a:r>
              <a:rPr lang="en-US" baseline="0"/>
              <a:t> </a:t>
            </a:r>
            <a:br>
              <a:rPr lang="en-US" baseline="0"/>
            </a:br>
            <a:r>
              <a:rPr lang="en-US" baseline="0"/>
              <a:t>(DAYS)</a:t>
            </a:r>
          </a:p>
        </c:rich>
      </c:tx>
      <c:overlay val="0"/>
    </c:title>
    <c:autoTitleDeleted val="0"/>
    <c:pivotFmts>
      <c:pivotFmt>
        <c:idx val="0"/>
        <c:marker>
          <c:symbol val="none"/>
        </c:marker>
        <c:dLbl>
          <c:idx val="0"/>
          <c:spPr/>
          <c:txPr>
            <a:bodyPr/>
            <a:lstStyle/>
            <a:p>
              <a:pPr>
                <a:defRPr sz="18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marker>
          <c:symbol val="none"/>
        </c:marker>
        <c:dLbl>
          <c:idx val="0"/>
          <c:spPr/>
          <c:txPr>
            <a:bodyPr/>
            <a:lstStyle/>
            <a:p>
              <a:pPr>
                <a:defRPr sz="18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dLbl>
          <c:idx val="0"/>
          <c:tx>
            <c:rich>
              <a:bodyPr/>
              <a:lstStyle/>
              <a:p>
                <a:r>
                  <a:rPr lang="en-US" sz="1800"/>
                  <a:t>26</a:t>
                </a:r>
                <a:r>
                  <a:rPr lang="en-US" sz="1800" baseline="0"/>
                  <a:t> days</a:t>
                </a:r>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3"/>
        <c:dLbl>
          <c:idx val="0"/>
          <c:tx>
            <c:rich>
              <a:bodyPr/>
              <a:lstStyle/>
              <a:p>
                <a:r>
                  <a:rPr lang="en-US" sz="1800"/>
                  <a:t>36 days</a:t>
                </a:r>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spPr>
          <a:solidFill>
            <a:schemeClr val="accent2"/>
          </a:solidFill>
        </c:spPr>
        <c:marker>
          <c:symbol val="none"/>
        </c:marker>
        <c:dLbl>
          <c:idx val="0"/>
          <c:delete val="1"/>
          <c:extLst>
            <c:ext xmlns:c15="http://schemas.microsoft.com/office/drawing/2012/chart" uri="{CE6537A1-D6FC-4f65-9D91-7224C49458BB}"/>
          </c:extLst>
        </c:dLbl>
      </c:pivotFmt>
      <c:pivotFmt>
        <c:idx val="9"/>
        <c:spPr>
          <a:solidFill>
            <a:schemeClr val="tx2">
              <a:lumMod val="40000"/>
              <a:lumOff val="60000"/>
            </a:schemeClr>
          </a:solidFill>
        </c:spPr>
        <c:marker>
          <c:symbol val="none"/>
        </c:marker>
        <c:dLbl>
          <c:idx val="0"/>
          <c:delete val="1"/>
          <c:extLst>
            <c:ext xmlns:c15="http://schemas.microsoft.com/office/drawing/2012/chart" uri="{CE6537A1-D6FC-4f65-9D91-7224C49458BB}"/>
          </c:extLst>
        </c:dLbl>
      </c:pivotFmt>
      <c:pivotFmt>
        <c:idx val="10"/>
        <c:dLbl>
          <c:idx val="0"/>
          <c:tx>
            <c:rich>
              <a:bodyPr wrap="square" lIns="38100" tIns="19050" rIns="38100" bIns="19050" anchor="ctr">
                <a:spAutoFit/>
              </a:bodyPr>
              <a:lstStyle/>
              <a:p>
                <a:pPr>
                  <a:defRPr/>
                </a:pPr>
                <a:r>
                  <a:rPr lang="en-US" sz="2400"/>
                  <a:t>36</a:t>
                </a:r>
                <a:r>
                  <a:rPr lang="en-US" sz="2400" baseline="0"/>
                  <a:t> days</a:t>
                </a:r>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11"/>
        <c:dLbl>
          <c:idx val="0"/>
          <c:tx>
            <c:rich>
              <a:bodyPr wrap="square" lIns="38100" tIns="19050" rIns="38100" bIns="19050" anchor="ctr">
                <a:spAutoFit/>
              </a:bodyPr>
              <a:lstStyle/>
              <a:p>
                <a:pPr>
                  <a:defRPr/>
                </a:pPr>
                <a:r>
                  <a:rPr lang="en-US" sz="2400"/>
                  <a:t>26 days</a:t>
                </a:r>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12"/>
        <c:spPr>
          <a:solidFill>
            <a:schemeClr val="accent2"/>
          </a:solidFill>
        </c:spPr>
        <c:marker>
          <c:symbol val="none"/>
        </c:marker>
        <c:dLbl>
          <c:idx val="0"/>
          <c:delete val="1"/>
          <c:extLst>
            <c:ext xmlns:c15="http://schemas.microsoft.com/office/drawing/2012/chart" uri="{CE6537A1-D6FC-4f65-9D91-7224C49458BB}"/>
          </c:extLst>
        </c:dLbl>
      </c:pivotFmt>
      <c:pivotFmt>
        <c:idx val="13"/>
        <c:dLbl>
          <c:idx val="0"/>
          <c:tx>
            <c:rich>
              <a:bodyPr wrap="square" lIns="38100" tIns="19050" rIns="38100" bIns="19050" anchor="ctr">
                <a:spAutoFit/>
              </a:bodyPr>
              <a:lstStyle/>
              <a:p>
                <a:pPr>
                  <a:defRPr/>
                </a:pPr>
                <a:r>
                  <a:rPr lang="en-US" sz="2400"/>
                  <a:t>36</a:t>
                </a:r>
                <a:r>
                  <a:rPr lang="en-US" sz="2400" baseline="0"/>
                  <a:t> days</a:t>
                </a:r>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14"/>
        <c:spPr>
          <a:solidFill>
            <a:schemeClr val="tx2">
              <a:lumMod val="40000"/>
              <a:lumOff val="60000"/>
            </a:schemeClr>
          </a:solidFill>
        </c:spPr>
        <c:marker>
          <c:symbol val="none"/>
        </c:marker>
        <c:dLbl>
          <c:idx val="0"/>
          <c:delete val="1"/>
          <c:extLst>
            <c:ext xmlns:c15="http://schemas.microsoft.com/office/drawing/2012/chart" uri="{CE6537A1-D6FC-4f65-9D91-7224C49458BB}"/>
          </c:extLst>
        </c:dLbl>
      </c:pivotFmt>
      <c:pivotFmt>
        <c:idx val="15"/>
        <c:dLbl>
          <c:idx val="0"/>
          <c:tx>
            <c:rich>
              <a:bodyPr wrap="square" lIns="38100" tIns="19050" rIns="38100" bIns="19050" anchor="ctr">
                <a:spAutoFit/>
              </a:bodyPr>
              <a:lstStyle/>
              <a:p>
                <a:pPr>
                  <a:defRPr/>
                </a:pPr>
                <a:r>
                  <a:rPr lang="en-US" sz="2400"/>
                  <a:t>26 days</a:t>
                </a:r>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showDataLabelsRange val="0"/>
            </c:ext>
          </c:extLst>
        </c:dLbl>
      </c:pivotFmt>
    </c:pivotFmts>
    <c:plotArea>
      <c:layout/>
      <c:barChart>
        <c:barDir val="col"/>
        <c:grouping val="clustered"/>
        <c:varyColors val="0"/>
        <c:ser>
          <c:idx val="0"/>
          <c:order val="0"/>
          <c:tx>
            <c:v>Dispute</c:v>
          </c:tx>
          <c:spPr>
            <a:solidFill>
              <a:srgbClr val="FF0000"/>
            </a:solidFill>
          </c:spPr>
          <c:invertIfNegative val="0"/>
          <c:dLbls>
            <c:dLbl>
              <c:idx val="0"/>
              <c:tx>
                <c:rich>
                  <a:bodyPr/>
                  <a:lstStyle/>
                  <a:p>
                    <a:r>
                      <a:rPr lang="en-US" sz="2400"/>
                      <a:t>36</a:t>
                    </a:r>
                    <a:r>
                      <a:rPr lang="en-US" sz="2400" baseline="0"/>
                      <a:t> days</a:t>
                    </a:r>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6162-419F-8736-FCE11517562F}"/>
                </c:ext>
              </c:extLst>
            </c:dLbl>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ext>
            </c:extLst>
          </c:dLbls>
          <c:cat>
            <c:strLit>
              <c:ptCount val="1"/>
              <c:pt idx="0">
                <c:v>ALL</c:v>
              </c:pt>
            </c:strLit>
          </c:cat>
          <c:val>
            <c:numLit>
              <c:formatCode>General</c:formatCode>
              <c:ptCount val="1"/>
              <c:pt idx="0">
                <c:v>36.178633975481603</c:v>
              </c:pt>
            </c:numLit>
          </c:val>
          <c:extLst>
            <c:ext xmlns:c16="http://schemas.microsoft.com/office/drawing/2014/chart" uri="{C3380CC4-5D6E-409C-BE32-E72D297353CC}">
              <c16:uniqueId val="{00000001-6162-419F-8736-FCE11517562F}"/>
            </c:ext>
          </c:extLst>
        </c:ser>
        <c:ser>
          <c:idx val="1"/>
          <c:order val="1"/>
          <c:tx>
            <c:v>All Invoice</c:v>
          </c:tx>
          <c:spPr>
            <a:solidFill>
              <a:schemeClr val="accent1">
                <a:lumMod val="40000"/>
                <a:lumOff val="60000"/>
              </a:schemeClr>
            </a:solidFill>
          </c:spPr>
          <c:invertIfNegative val="0"/>
          <c:dLbls>
            <c:dLbl>
              <c:idx val="0"/>
              <c:tx>
                <c:rich>
                  <a:bodyPr/>
                  <a:lstStyle/>
                  <a:p>
                    <a:r>
                      <a:rPr lang="en-US" sz="2400"/>
                      <a:t>26 days</a:t>
                    </a:r>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6162-419F-8736-FCE11517562F}"/>
                </c:ext>
              </c:extLst>
            </c:dLbl>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ext>
            </c:extLst>
          </c:dLbls>
          <c:cat>
            <c:strLit>
              <c:ptCount val="1"/>
              <c:pt idx="0">
                <c:v>ALL</c:v>
              </c:pt>
            </c:strLit>
          </c:cat>
          <c:val>
            <c:numLit>
              <c:formatCode>General</c:formatCode>
              <c:ptCount val="1"/>
              <c:pt idx="0">
                <c:v>26.444849959448501</c:v>
              </c:pt>
            </c:numLit>
          </c:val>
          <c:extLst>
            <c:ext xmlns:c16="http://schemas.microsoft.com/office/drawing/2014/chart" uri="{C3380CC4-5D6E-409C-BE32-E72D297353CC}">
              <c16:uniqueId val="{00000003-6162-419F-8736-FCE11517562F}"/>
            </c:ext>
          </c:extLst>
        </c:ser>
        <c:dLbls>
          <c:showLegendKey val="0"/>
          <c:showVal val="0"/>
          <c:showCatName val="0"/>
          <c:showSerName val="0"/>
          <c:showPercent val="0"/>
          <c:showBubbleSize val="0"/>
        </c:dLbls>
        <c:gapWidth val="150"/>
        <c:axId val="50615040"/>
        <c:axId val="50617344"/>
      </c:barChart>
      <c:catAx>
        <c:axId val="50615040"/>
        <c:scaling>
          <c:orientation val="minMax"/>
        </c:scaling>
        <c:delete val="0"/>
        <c:axPos val="b"/>
        <c:numFmt formatCode="General" sourceLinked="0"/>
        <c:majorTickMark val="out"/>
        <c:minorTickMark val="none"/>
        <c:tickLblPos val="nextTo"/>
        <c:crossAx val="50617344"/>
        <c:crosses val="autoZero"/>
        <c:auto val="1"/>
        <c:lblAlgn val="ctr"/>
        <c:lblOffset val="100"/>
        <c:noMultiLvlLbl val="0"/>
      </c:catAx>
      <c:valAx>
        <c:axId val="50617344"/>
        <c:scaling>
          <c:orientation val="minMax"/>
        </c:scaling>
        <c:delete val="0"/>
        <c:axPos val="l"/>
        <c:numFmt formatCode="General" sourceLinked="1"/>
        <c:majorTickMark val="out"/>
        <c:minorTickMark val="none"/>
        <c:tickLblPos val="nextTo"/>
        <c:crossAx val="50615040"/>
        <c:crosses val="autoZero"/>
        <c:crossBetween val="between"/>
      </c:valAx>
    </c:plotArea>
    <c:legend>
      <c:legendPos val="r"/>
      <c:overlay val="0"/>
      <c:txPr>
        <a:bodyPr/>
        <a:lstStyle/>
        <a:p>
          <a:pPr>
            <a:defRPr sz="2000"/>
          </a:pPr>
          <a:endParaRPr lang="en-US"/>
        </a:p>
      </c:txPr>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800"/>
            </a:pPr>
            <a:r>
              <a:rPr lang="en-US" sz="2800"/>
              <a:t>Dispute Data</a:t>
            </a:r>
          </a:p>
        </c:rich>
      </c:tx>
      <c:overlay val="0"/>
    </c:title>
    <c:autoTitleDeleted val="0"/>
    <c:plotArea>
      <c:layout/>
      <c:pieChart>
        <c:varyColors val="1"/>
        <c:ser>
          <c:idx val="0"/>
          <c:order val="0"/>
          <c:tx>
            <c:strRef>
              <c:f>[1]pivot!$A$6</c:f>
              <c:strCache>
                <c:ptCount val="1"/>
              </c:strCache>
            </c:strRef>
          </c:tx>
          <c:explosion val="25"/>
          <c:dPt>
            <c:idx val="0"/>
            <c:bubble3D val="0"/>
            <c:spPr>
              <a:solidFill>
                <a:schemeClr val="accent1">
                  <a:lumMod val="40000"/>
                  <a:lumOff val="60000"/>
                </a:schemeClr>
              </a:solidFill>
            </c:spPr>
            <c:extLst>
              <c:ext xmlns:c16="http://schemas.microsoft.com/office/drawing/2014/chart" uri="{C3380CC4-5D6E-409C-BE32-E72D297353CC}">
                <c16:uniqueId val="{00000001-6C23-4F50-8134-B71127D25F5C}"/>
              </c:ext>
            </c:extLst>
          </c:dPt>
          <c:dPt>
            <c:idx val="1"/>
            <c:bubble3D val="0"/>
            <c:spPr>
              <a:solidFill>
                <a:srgbClr val="FF0000"/>
              </a:solidFill>
            </c:spPr>
            <c:extLst>
              <c:ext xmlns:c16="http://schemas.microsoft.com/office/drawing/2014/chart" uri="{C3380CC4-5D6E-409C-BE32-E72D297353CC}">
                <c16:uniqueId val="{00000003-6C23-4F50-8134-B71127D25F5C}"/>
              </c:ext>
            </c:extLst>
          </c:dPt>
          <c:dLbls>
            <c:dLbl>
              <c:idx val="0"/>
              <c:numFmt formatCode="0.00%" sourceLinked="0"/>
              <c:spPr/>
              <c:txPr>
                <a:bodyPr/>
                <a:lstStyle/>
                <a:p>
                  <a:pPr>
                    <a:defRPr sz="2000"/>
                  </a:pPr>
                  <a:endParaRPr lang="en-US"/>
                </a:p>
              </c:txPr>
              <c:dLblPos val="bestFit"/>
              <c:showLegendKey val="0"/>
              <c:showVal val="0"/>
              <c:showCatName val="0"/>
              <c:showSerName val="0"/>
              <c:showPercent val="1"/>
              <c:showBubbleSize val="0"/>
              <c:extLst>
                <c:ext xmlns:c16="http://schemas.microsoft.com/office/drawing/2014/chart" uri="{C3380CC4-5D6E-409C-BE32-E72D297353CC}">
                  <c16:uniqueId val="{00000001-6C23-4F50-8134-B71127D25F5C}"/>
                </c:ext>
              </c:extLst>
            </c:dLbl>
            <c:dLbl>
              <c:idx val="1"/>
              <c:layout>
                <c:manualLayout>
                  <c:x val="8.1798221417599168E-2"/>
                  <c:y val="0.14206088508078021"/>
                </c:manualLayout>
              </c:layout>
              <c:numFmt formatCode="0.00%" sourceLinked="0"/>
              <c:spPr/>
              <c:txPr>
                <a:bodyPr/>
                <a:lstStyle/>
                <a:p>
                  <a:pPr>
                    <a:defRPr sz="2000"/>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C23-4F50-8134-B71127D25F5C}"/>
                </c:ext>
              </c:extLst>
            </c:dLbl>
            <c:numFmt formatCode="#,##0.00" sourceLinked="0"/>
            <c:spPr>
              <a:noFill/>
              <a:ln>
                <a:noFill/>
              </a:ln>
              <a:effectLst/>
            </c:spPr>
            <c:txPr>
              <a:bodyPr/>
              <a:lstStyle/>
              <a:p>
                <a:pPr>
                  <a:defRPr sz="2000"/>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[1]pivot!$B$5:$C$5</c:f>
              <c:strCache>
                <c:ptCount val="2"/>
                <c:pt idx="0">
                  <c:v>won</c:v>
                </c:pt>
                <c:pt idx="1">
                  <c:v>lost</c:v>
                </c:pt>
              </c:strCache>
            </c:strRef>
          </c:cat>
          <c:val>
            <c:numRef>
              <c:f>[1]pivot!$B$6:$C$6</c:f>
              <c:numCache>
                <c:formatCode>General</c:formatCode>
                <c:ptCount val="2"/>
                <c:pt idx="0">
                  <c:v>470</c:v>
                </c:pt>
                <c:pt idx="1">
                  <c:v>101</c:v>
                </c:pt>
              </c:numCache>
            </c:numRef>
          </c:val>
          <c:extLst>
            <c:ext xmlns:c16="http://schemas.microsoft.com/office/drawing/2014/chart" uri="{C3380CC4-5D6E-409C-BE32-E72D297353CC}">
              <c16:uniqueId val="{00000004-6C23-4F50-8134-B71127D25F5C}"/>
            </c:ext>
          </c:extLst>
        </c:ser>
        <c:dLbls>
          <c:showLegendKey val="0"/>
          <c:showVal val="0"/>
          <c:showCatName val="0"/>
          <c:showSerName val="0"/>
          <c:showPercent val="0"/>
          <c:showBubbleSize val="0"/>
          <c:showLeaderLines val="0"/>
        </c:dLbls>
        <c:firstSliceAng val="0"/>
      </c:pieChart>
    </c:plotArea>
    <c:legend>
      <c:legendPos val="r"/>
      <c:layout>
        <c:manualLayout>
          <c:xMode val="edge"/>
          <c:yMode val="edge"/>
          <c:x val="0.76969098153910043"/>
          <c:y val="0.45541504527711296"/>
          <c:w val="0.11814470751013266"/>
          <c:h val="0.21656332401605252"/>
        </c:manualLayout>
      </c:layout>
      <c:overlay val="0"/>
      <c:txPr>
        <a:bodyPr/>
        <a:lstStyle/>
        <a:p>
          <a:pPr>
            <a:defRPr sz="2400"/>
          </a:pPr>
          <a:endParaRPr lang="en-US"/>
        </a:p>
      </c:txPr>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i="1"/>
              <a:t>Percentage of Lost</a:t>
            </a:r>
            <a:r>
              <a:rPr lang="en-US" sz="2000" b="1" i="1" baseline="0"/>
              <a:t> Revenue</a:t>
            </a:r>
            <a:endParaRPr lang="en-US" sz="2000" b="1" i="1"/>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lumMod val="40000"/>
              <a:lumOff val="60000"/>
            </a:schemeClr>
          </a:solidFill>
          <a:ln w="19050">
            <a:solidFill>
              <a:schemeClr val="lt1"/>
            </a:solidFill>
          </a:ln>
          <a:effectLst/>
        </c:spPr>
        <c:dLbl>
          <c:idx val="0"/>
          <c:layout>
            <c:manualLayout>
              <c:x val="-4.6181462611291232E-2"/>
              <c:y val="-0.16382843833591559"/>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0000"/>
          </a:solidFill>
          <a:ln w="19050">
            <a:solidFill>
              <a:schemeClr val="lt1"/>
            </a:solidFill>
          </a:ln>
          <a:effectLst/>
        </c:spPr>
        <c:dLbl>
          <c:idx val="0"/>
          <c:layout>
            <c:manualLayout>
              <c:x val="2.2111059646955414E-3"/>
              <c:y val="2.3546789627729141E-3"/>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spPr>
          <a:solidFill>
            <a:srgbClr val="FF0000"/>
          </a:solidFill>
          <a:ln w="19050">
            <a:solidFill>
              <a:schemeClr val="lt1"/>
            </a:solidFill>
          </a:ln>
          <a:effectLst/>
        </c:spPr>
        <c:dLbl>
          <c:idx val="0"/>
          <c:layout>
            <c:manualLayout>
              <c:x val="2.2111059646955414E-3"/>
              <c:y val="2.3546789627729141E-3"/>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40000"/>
              <a:lumOff val="60000"/>
            </a:schemeClr>
          </a:solidFill>
          <a:ln w="19050">
            <a:solidFill>
              <a:schemeClr val="lt1"/>
            </a:solidFill>
          </a:ln>
          <a:effectLst/>
        </c:spPr>
        <c:dLbl>
          <c:idx val="0"/>
          <c:layout>
            <c:manualLayout>
              <c:x val="-4.6181462611291232E-2"/>
              <c:y val="-0.16382843833591559"/>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marker>
          <c:symbol val="none"/>
        </c:marker>
        <c:dLbl>
          <c:idx val="0"/>
          <c:delete val="1"/>
          <c:extLst>
            <c:ext xmlns:c15="http://schemas.microsoft.com/office/drawing/2012/chart" uri="{CE6537A1-D6FC-4f65-9D91-7224C49458BB}"/>
          </c:extLst>
        </c:dLbl>
      </c:pivotFmt>
      <c:pivotFmt>
        <c:idx val="11"/>
        <c:spPr>
          <a:solidFill>
            <a:srgbClr val="FF0000"/>
          </a:solidFill>
          <a:ln w="19050">
            <a:solidFill>
              <a:schemeClr val="lt1"/>
            </a:solidFill>
          </a:ln>
          <a:effectLst/>
        </c:spPr>
        <c:dLbl>
          <c:idx val="0"/>
          <c:layout>
            <c:manualLayout>
              <c:x val="2.2111059646955414E-3"/>
              <c:y val="2.3546789627729141E-3"/>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40000"/>
              <a:lumOff val="60000"/>
            </a:schemeClr>
          </a:solidFill>
          <a:ln w="19050">
            <a:solidFill>
              <a:schemeClr val="lt1"/>
            </a:solidFill>
          </a:ln>
          <a:effectLst/>
        </c:spPr>
        <c:dLbl>
          <c:idx val="0"/>
          <c:layout>
            <c:manualLayout>
              <c:x val="-4.6181462611291232E-2"/>
              <c:y val="-0.16382843833591559"/>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v>Total</c:v>
          </c:tx>
          <c:dPt>
            <c:idx val="0"/>
            <c:bubble3D val="0"/>
            <c:spPr>
              <a:solidFill>
                <a:srgbClr val="FF0000"/>
              </a:solidFill>
              <a:ln w="19050">
                <a:solidFill>
                  <a:schemeClr val="lt1"/>
                </a:solidFill>
              </a:ln>
              <a:effectLst/>
            </c:spPr>
            <c:extLst>
              <c:ext xmlns:c16="http://schemas.microsoft.com/office/drawing/2014/chart" uri="{C3380CC4-5D6E-409C-BE32-E72D297353CC}">
                <c16:uniqueId val="{00000001-08AC-49ED-92D9-4A69235A0013}"/>
              </c:ext>
            </c:extLst>
          </c:dPt>
          <c:dPt>
            <c:idx val="1"/>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3-08AC-49ED-92D9-4A69235A0013}"/>
              </c:ext>
            </c:extLst>
          </c:dPt>
          <c:dLbls>
            <c:dLbl>
              <c:idx val="0"/>
              <c:layout>
                <c:manualLayout>
                  <c:x val="2.2111059646955414E-3"/>
                  <c:y val="2.354678962772914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8AC-49ED-92D9-4A69235A0013}"/>
                </c:ext>
              </c:extLst>
            </c:dLbl>
            <c:dLbl>
              <c:idx val="1"/>
              <c:layout>
                <c:manualLayout>
                  <c:x val="-4.6181462611291232E-2"/>
                  <c:y val="-0.163828438335915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8AC-49ED-92D9-4A69235A0013}"/>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Lit>
              <c:ptCount val="2"/>
              <c:pt idx="0">
                <c:v>Lost</c:v>
              </c:pt>
              <c:pt idx="1">
                <c:v>Won or Undisputed</c:v>
              </c:pt>
            </c:strLit>
          </c:cat>
          <c:val>
            <c:numLit>
              <c:formatCode>General</c:formatCode>
              <c:ptCount val="2"/>
              <c:pt idx="0">
                <c:v>4.672661753118653E-2</c:v>
              </c:pt>
              <c:pt idx="1">
                <c:v>0.95327338246881343</c:v>
              </c:pt>
            </c:numLit>
          </c:val>
          <c:extLst>
            <c:ext xmlns:c16="http://schemas.microsoft.com/office/drawing/2014/chart" uri="{C3380CC4-5D6E-409C-BE32-E72D297353CC}">
              <c16:uniqueId val="{00000004-08AC-49ED-92D9-4A69235A0013}"/>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Lost Disputes Per Country in USD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Lost</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_-[$$-409]* #,##0_ ;_-[$$-409]* \-#,##0\ ;_-[$$-409]* &quot;-&quot;_ ;_-@_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Spain</c:v>
              </c:pt>
              <c:pt idx="1">
                <c:v>United States</c:v>
              </c:pt>
              <c:pt idx="2">
                <c:v>China</c:v>
              </c:pt>
              <c:pt idx="3">
                <c:v>Russia</c:v>
              </c:pt>
              <c:pt idx="4">
                <c:v>France</c:v>
              </c:pt>
            </c:strLit>
          </c:cat>
          <c:val>
            <c:numLit>
              <c:formatCode>General</c:formatCode>
              <c:ptCount val="5"/>
              <c:pt idx="0">
                <c:v>17046</c:v>
              </c:pt>
              <c:pt idx="1">
                <c:v>22936</c:v>
              </c:pt>
              <c:pt idx="2">
                <c:v>42630</c:v>
              </c:pt>
              <c:pt idx="3">
                <c:v>81291</c:v>
              </c:pt>
              <c:pt idx="4">
                <c:v>526264</c:v>
              </c:pt>
            </c:numLit>
          </c:val>
          <c:extLst>
            <c:ext xmlns:c16="http://schemas.microsoft.com/office/drawing/2014/chart" uri="{C3380CC4-5D6E-409C-BE32-E72D297353CC}">
              <c16:uniqueId val="{00000000-AFCC-47B6-BE4A-7D3AA4BA49BE}"/>
            </c:ext>
          </c:extLst>
        </c:ser>
        <c:dLbls>
          <c:showLegendKey val="0"/>
          <c:showVal val="0"/>
          <c:showCatName val="0"/>
          <c:showSerName val="0"/>
          <c:showPercent val="0"/>
          <c:showBubbleSize val="0"/>
        </c:dLbls>
        <c:gapWidth val="115"/>
        <c:overlap val="-20"/>
        <c:axId val="726765112"/>
        <c:axId val="615469128"/>
      </c:barChart>
      <c:catAx>
        <c:axId val="726765112"/>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800" b="1" i="1"/>
                  <a:t>Country</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469128"/>
        <c:crosses val="autoZero"/>
        <c:auto val="1"/>
        <c:lblAlgn val="ctr"/>
        <c:lblOffset val="100"/>
        <c:noMultiLvlLbl val="0"/>
      </c:catAx>
      <c:valAx>
        <c:axId val="615469128"/>
        <c:scaling>
          <c:orientation val="minMax"/>
        </c:scaling>
        <c:delete val="1"/>
        <c:axPos val="b"/>
        <c:numFmt formatCode="General" sourceLinked="1"/>
        <c:majorTickMark val="none"/>
        <c:minorTickMark val="none"/>
        <c:tickLblPos val="nextTo"/>
        <c:crossAx val="726765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4304CD4C-0101-47FB-9095-C1EE411EBA89}" formatIdx="0">
          <cx:tx>
            <cx:txData>
              <cx:f>_xlchart.v5.2</cx:f>
              <cx:v>Grand Total</cx:v>
            </cx:txData>
          </cx:tx>
          <cx:spPr>
            <a:solidFill>
              <a:schemeClr val="tx1">
                <a:alpha val="30000"/>
              </a:schemeClr>
            </a:solidFill>
            <a:ln>
              <a:noFill/>
            </a:ln>
          </cx:spPr>
          <cx:dataId val="0"/>
          <cx:layoutPr>
            <cx:regionLabelLayout val="bestFitOnly"/>
            <cx:geography projectionType="mercator" cultureLanguage="en-US" cultureRegion="PH" attribution="Powered by Bing">
              <cx:geoCache provider="{E9337A44-BEBE-4D9F-B70C-5C5E7DAFC167}">
                <cx:binary>zHtZc6RIsu5faevnS3UsxDY2M2Y3IFftW20vmEqlggAigGDn1x/PrupuKUsjnblzzM7VQ3cpSXB8
9+/z0N8fpr89lI/3/pfJlq7928P0j1+zrqv/9ttv7UP2aO/bd9Y8+KqtvnXvHir7W/Xtm3l4/O2r
vx+NS38jCIe/PWT3vnucfv3n3+Fp6WN1Wj3cd6ZyV/2jn68f277s2leuvXjpl4eqd93h9hSe9I9f
r/u2Nfe//vLoOtPNt3P9+I9fn33l119+O37QT0J/KeG9uv4r3MvxO84FIpyRX38pK5f++Fypd0hJ
xkPM0O8/+A+Z5/cW7nv7PX5/i/uvX/1j2/7y4/9/3ffsnf/62LRV9F3hqDq83vXd7/r89tyg//z7
0Qeg4dEnT2x+bI63Lh2b/Ka+N+4P7f9zi4foHVUIY4TId8s+N3xA3zEWUhEqor7/yD9kf7f8m6/z
suF/3HZk9x+fHpt9dfO/b/Y7Z7rHr7/cdPfdY/uHCf5z81P1jiHKIOjpd/OKZ3EfHAIfS4qIwt+v
8z9kfzf/f/u1XnbD0e1H7ji6euyWu/8P3LL29+7h8Q+b/Of+CPk7TkKJFHnuCPIuZBLSAP1wg1J/
yPzuh7ff42UH/HHfkeX/+PjY5Ovr//1MiDLj/gdLPuVQYRQVWIU/KsyzDMCIvhOM0lDR5xZ/8zVe
NviP247s/ePTY3NH5/8T5v7XveDPVhjfd/er33vok3bw+tXf1YO2fnTra634e5feff3HrxDcf/bl
wwN+3PU9lv+vt4/ur67+4/uP9233j18P+UEpRTLEiIcho9CIx8ffr9B3YSgwVb9XMkRo+OsvrvJd
BjfhdxQmEqEoVUwpjiB52qo/XKLynQwRJJxEYRhSytSf88plVc5p5f60wo/ff3G9vayM61oYFxAo
Un//3u+viThGIZWcUcQEPI5DN6sf7q9hKIKv4//jedvNgejzVYspiprUT9s5nOVWVVW5Yg3tUh0k
FbWRVXhekQq1kWxts+2yhXxsMhac8GqefTSJIL/sQ0N2zpD0omlMtycdpTtSK2K0Hyd1501feF0E
Y1NFtp5EXOTcntWsTq/aJKguOHW+1tWAs4+l7adtU5DldHQepXoe0nod8J5+4xznu67Mi5tmyINt
2Rii0yxZPrp25nEWSHWCkzkzeu5sdl5bZTcpCXgYWe5Z1GMrItSGyXoYbKWts815OtpwRbhPYuHa
tNKZL8iJFB362JFpWCGZnbN6oTEa6vec52idi0pGs2LFpBOe5zsmgq7VFnfjl7Ai7Xbq1DjFgZzs
ZRmUOY9KNOIdLjMeobxOVwOh87kzdREty4AXbeum1c4ZF8k5Fd8CMvqzGiLlcphnuu9QkK+b2YlV
2rXtZdAl/lwSRIX2crBrbBkFZbw5W5Y8PAtxOOzS0WerOkzma8lIo1Nkp3VaFg5HHYcJLswb8jE3
iTwnedVOUWWMN+uQhnmpl7Eh+wolzaYsC387eNmc5WUnMs3I/GWhQXtj67nZDFPrYoRzsyrqrLzv
TcbnXeGLudI1c/mK1EGzY2QMVhlEeWQT0t71JsyiMSXZXgjmPhSMqMuySyiOHPXdJvG0ioa5Sd8n
vBl2Zqzo7ShsesHZ0l1M1bBcZSXLfMTKIoxDseR3OEjwBQtnVq26suPfwM7MR7xrllFnsspuW9ku
J+Uo3LUIU1frySe4iAhP1CczpibKskE0OkyGOp7skJ0slgVWzxkz90uSl/ctku2urxuIy2JwYtR9
uqh4SW2jdImm+VZRT+9FyvIPhqtZxS7J/QOecxvNeZFtR4pFrsOuRNtkXqpFK9N3cR5W3Z2ty/me
kEJ2UaV6G7F+SU9y2YyXExmWh5aKKeJUgOQwrdtLy+e5Wc29U7t6SCotTTZ1uqbddDl6noLnMtHV
2uBxPJdJG0QL69WsGc7HyxQ1/iLAXdpGFe8rF9dtOvd6dmzoIjqU5eUSyvzCFN3yZeSh6eBhIyQL
y6atoGl4X5Ik3AnWojxKHQ2vSYLFo+e4OffV2G9Morgupy5YO1aqHWO8WPm5Ls8IC+THNMnKVeC6
cWNGl6a6HlnqdJDbKiKlTe7HDs18VVR1cj6jvtxIJ4JLI2320ZWF3dSJzfbpXPBKT1ASt5KP7GSe
WB8tuTU2EvVkM00KijMwSlOftUy1X5KpSQYd2KlZMU6H6zlHakOkGE4kHcFY1VBets3cumiqcnWI
7qXfI0TrTc+TYZVMSbOtTOsjalu/ylufNZoOqojSxqmNUjQ/KYqh35rFQcloWdPeUSPS07HrvW7q
fokbbGo9LF0b4aAKVkswTjoUPt2JPiEfOzf6e6ym6jLPKrf3jge7iWGzqetqyTS3ZbOizdiezgyD
W4epbu+WafE3mRjoN5VOmQaU0u/7PmFQX9DjLP1t7niULHiCMJA1i5O56uOAGBkttaxPpcS5ni3C
moqM7HrqsM6bFEVlmfUr6xO3VlNOQIxq1o0d7W6E0o7i0tJ+UzrnUl0hvNyVcpx3xFCq28GZDVpK
vnIDCm+YtNMKK9xfFq5EZ7OdxvO2cnKHxynRIs+gNM69vB/apbgmKhz23DpxqVBAdpKp6tLOPNh0
Lu3ODLXh1wonZp13Zf0haXp3icLCRU1GaqsVq/zKEVbqLnNkz4Vo90hNMtNJXd/hcV52M+7ICa4s
qzRTzn9VS0c0x+PiISos5Nxim3XOhnHPO1WuFDVTtKQB18LY9KThJNv4pCm0yrFb+WAcP0tKpxVv
6HRWhYk5FVMXJnrM2vpcdTYt9OhQhnTeijrTdTLgdZej4GQc6mQ3TZbsyhTzdetZt+YNURsQ3doo
DGt8PQ0FgSBK+mBdkVJWuqMIbYZ2ZI/9nKtUj8Fo43TOa+jOLZ9K3XJbfK5y08xbHNIFPJcZ0mpM
0g6t0smOu5zVwRR774IomHBy1za5EScJmdK7SrT5p1HUdEuFGh593zfXqF/sl3Ii+J4HKJujaiSh
PVV925zIpsr2lLbuNPUEXaBSpXscUCf1JHF1N9ORnHqR9HXc13S+yVTKtyEWblegua5Pkoz0NJpK
317k01Tcl17KMzPQTAeLcmcD83iFF4piKpDYhmE+atImDCyxhJchKxediQXFWRv62LqObVCWZKtk
ZvVdJ0Vyb5vMtZrORR77JB82fhxcRIntV9Dnlk+CkC6GIevLYNtCl93Q0VWqlnLFfTpu58CNZ4Hs
6c1oF+jMeSVX0B3pSvkARZCawe2QlHmiC1J3JBK+t1BTWceuE2/FA+GInjboUNK7qtygpFvuHCT1
uoOBcOv8jOOeWL/jtWvv6qKmTuPMhzEzOf4cTP3YR6nIp9t84Ml924c5hPYwlleCoGJczWM4nxUL
JtvKzm4N755HzeSX89R1OBJVYLfYM5gi0iq7apyZPtFSpA++Q/QcLGgjDlB6W5ak34XFxC9lh/ii
8z5jqVZNomhUZPN8YVK89Cta4XqdFIt5SCUed2LxS6VVIOm6QFhsmto0G15Rv8oKXp8nJgs2Cny+
bQKm3otWJfE4Fd2ZGweYd6apj6Vx5KIZeX1RS9w94iVIT8agMvdWGdad9sNcXSVTtpxMZbisl3LM
LspMQMazsax1G3i5qkvbnKVDbh8DhMf1gkVfr5dcljW0YNn62BeCnme5VTGjYo5ZWAwfFmvMlUpJ
vlmMMQ85kfO54V2vgw46TlkbeVqFxrbRMtY+GmAEPS2NE7eNUmLnxn66m5KZZJp2LMNRmoz5nUWo
3s9h2e8zadFXiHULpTOU9bmF8eE0zVL2MNWdPW1rTM4rWmZMI8n8ng6p/eKFnIF55GYlmJSrNJf1
ahqm6SJUEm1bD9PSRAmfIwrmPnfEB7cqLPNvJlcwq4p02bhEsk9lZceoDbryCqco+NKnqL/LSThw
3TPuMo05mTdOGmI1LubgJMA19EXZ9vMN82X1JVsG9p4ny9ToLONZq4kg8z4txnJvalttltZNVxVP
w/MapW7S2Koi0FA/lodU1eU6LeblQxiq5kypuVhZssz3vBjJoF0dmv3AsvGMSzbHI27o56c48Rlw
eajq2Zs0+8G1/vnrP8/+IHB/5wr/+vzA1v7120X96G46//jYnd3Xx988AMs/v/oX6XgAdH8ykEfw
8Dvv+y+w46sX/3vAklDAdv8aWt7eu+X+CFv+fssPdIkAQzIqJUBFBf/AAN++o0ui3lEiGVaSYMy5
UnDlB7oM0DsgDhh8xoC5EXAfA5LsB74MMH4nOCahYiEhlMND/h2ACcD0GcAEoo5BA2KKIIFDDqwc
sBJPAaabeMpG3jZaVn7Jd0FT8nJd1zAwbQc7+vADF6Zj0WLrPtSu46qLw6ES7wMxQ1lVrUjnlSpZ
OH1dUmgia0CobjqxaOqDD6FF6gAwGjPCsLN05kYNwtafoW+n9Rbq8MIvZz8sPtRDE3bJ2kHZY9+S
ZeiGqGHI1q3mhRfhiUq8+LIIFVSnyIlG6qxPTQOjAowN83k1Tz5MNeXSkRVgcDudN4NPZm2z0Cnt
qU3CDy5QZI74COPapve++8A4q2/rGpDRvigcqdYuC815KUhhd6XrUBoxTPO7gC3zvh3nqoyDRJZ2
E7ZtBkgF+wFpmaLkpqFJ5bddmbYfYBhM+ogPCY0bX+Am4vUUyDXOcLdoYya8Ew2bNQDgcWNL69/n
1lJAgfN4k1c2+TTJsiw3Hps8CpBnV5nzfRKFWFqrTdpUaE15OnkN02o/6G4q671lubvvmzD8KmE8
u0SiynqdD9VY606k3brk2Qzzdz+5CKDoCFi9m+xG2MVGmAdpXDhZxTR18oQOSys1yppyV43pfNK6
lsdhEvrbtF7weg4XNekeK3OPStxeh0jmzU2l2u5L07hi0AuXVa6nypGYV9P0fszy7Nw0UKAsE/2p
GX29RfPY2Hj0aui0LNvyM1M8sNHkEoTXIu1pEfU+6C9FEdhQl94PdTQQGYaRcTz8UiYKnVPH6kRP
s4Mh2/jEXDTI1N9GoQBAqowgr8Nxqks9i7Gd9dTmA7RtKI+XFM3hfhrzooocn8RHWfP8fm5UcOFH
kX2kRZlZHTSC2lVdT+Meg5qXYsrSPhoCNOzDEVJED8S4neNdfdI3Y5HBeG6nNG6q0V0mQw4j8JIv
q7xXeO1ENmxroBAGnfFJXTfZnO8c4POdqDD6KCyqNxb32Q6hMf3EFo6jRLZ0HYy13PTDkp3zQIx7
QBxqszAlSh0Eqt/jeUwabfLUPcxlOg6bznL3kZIeGQ1tmQvdltLM8RDaYIyAe5F8X8s+gK7deH9q
m8ncHXAxkCphv6blNHyWOBiCyBcGxmpF0vRLn0PDjEgPnVcHQ9Fuw0Bm+yVJqkkDl1av22FKzRmx
dAR6IOgpi/sxodlOqKn5QMQS+g0QHj3VZsyqrwgPbRmbzE5yTYchvTFUBFizxUDaaD91rtwDjxS0
eyEzBs2tK1QdzW0wqhUdq9ToyRalej+HbZ/eIuzcvCY+nZq9SGy6wOTaTiNMOCaZ9NKUhYqMzZLr
sKolPV2onMSnwSwEbefBNGI95ykyK0P4lMeAEFUf4VE1wEk0edEClioSvgKHognrWboqj2lShir2
M5uvgzAkSyS7YRhuMxb24aZs+6I+lyKVXqvEEnmZzU1gYpgkegiovKHD+GXICoCofbvI90PGnV15
nPKvcsRBfS/coqp4sEA3rVtsJwpRaMqG627Ec62RM1mpB0owi2G1AhCd8RKlO9VaQdZz3zAG4MRm
GUDBCRUwvYYkWA2TVfJ2JB7vlEGZipvOj2qDUdaJbitzYPvIuTGj8Wxjgb9DXAchNmI1NiFLoSLM
pVn3i3H92qB+DHQhp0zESV0mU4RLL5b3ZPA4mzXUWmnXgZnCIN/IvmJkmKBuu0HMnxMH5RsA2tAV
vNgmoxuW4v1U5H6J+hrKiLYwNpNee+5pU1Rr6fJBXs5kqfAdwa3j66Hu8i9Zt1BhtGN8NDc8wY5u
BhMaFfdlyfuvzSAF2aXFUPWfXCb7+h7NVSBvhADCaAcTfOLiZBxwsx6CacnWLKjyOe7qEcBMI4dw
yzBRPuZ2ZJ3XMsA+2JS9ATgHK5TQXeOsSCctrGo0IIcGqL4UuNLrfmxwfeY7GBTf47mtEi0pH2VU
N0mJdszNWbOHnDJBzJcmDKI5W5JSEyzIN9krt+gg7WYTmTZlFOoCQA0Nfbqyd/NomnY1V7zu9y5x
pLnly1JX6yXIc6NDNATz3TDX/bj2irE2HpRPWp0vtDAXKvepghqZc6SxHFvENM4b5DepQ8gMmgGe
zONyATZMA8lK221Dl6koIuABF3SX8CTNdx4G5xKI2mAQlcahWqBphazxQAy5lllIlY54+anNQoVP
UIeydCV92pd31dBN+IQ06ZzlQJwKbredzT2+kjkS3YaPKl8+TL4vA6kBZMryUnJDSB03SzKyDHCo
cZAzfVZWYwMzvM0g8uQ0mV5oAIiyg1IOpWf4OEFBzoK47kLpzl1qGY+LDC8yQkHZLBpDpUI7MuJh
ZUaWh1ElWxVq4OGBc+FNky8ALWrcAafUc6mhgiF65YZiYUDB5Uu9swQIyds+dw5AibK9Ooc5RaRr
OvlUbDOf8eS6t4mtbvvG0mndtHV6DkAkyU/nYTm4crADdOq85pPJdTsn7MQvXhlgRmHm16MQsn3M
x2G2K7VUJaAciZfpAcaGqgeutYOilOSosRHwvqGJ+iADgl8GBWCXdqmmQmcF86jXcjBC7l2Z0Sru
gQKjO6gfY/cYiAqQf9T48d72JC6hqdAmQo7aZZMAPVDGOZCf857n7ZTsZ8Kl2nY88GJblIBs1mSw
YbeiFODoZ88JTH9d3brgFEikMN0qCGUwHk4JBaq8AWJr6JsEiMlKzFAq1Ai8QJCmLLuvIVPQZ7Mk
kgDfYe2hJVNlWs1gh8CvijYNSgieqi/2ZpnGK2uzvIw5TkixrYCcxpCcwI1rIkcFeIcmgm6NK9Qc
eRnaeVV0HdBajepg3isGUwrd9+3QxBjYDBPbarQqUjn0gYiWqZp3sFBR1XZqquRRkakfoifz/wsr
G3IYmP/a2MBAfRjmUQijNOyTODnshp4O1PNY9zkzQN+2q3RLYxjGSr8p+CUwI7zWNI8srCU+qVUT
i6v5tFxlqzTcpX6D/KRLuWK7198HtlSvvQ4+zP9PFkgKyyoQeIIK64e1Z6EOZKNfFwFo5GcRgFLI
YZHGOWHPRXhWVULkI4RiUmxD8rHtLrxqoyyo37DtS4K4YIeTHRzO1Bx2dU91Cea5A8e7XtMeQ+8F
mtiKLZHJKrNfXlfp8MrHTnwqCdDZU0k0nxPVIJDUBGnUdnQj87vcmdXrUvBLzuEA9QCAIUBy9Ah8
AVaSdT0Uve7iIW6ugT2Oi6j9OK2gbqzGL27Tv+GqlwUqAHtSCAxbqOd6lUUzywZ2HLrOASQUXC/4
5A2dfjKdQNAtYc0NlDAGvY6iAXeSjQxKhy4rvTxMcbHoZm+uzFmvNA9XzWW5qs/KzXLzutyXxMpQ
hcCZAcmhyFFsKAfNSyyihZ42AtdytpRdXDDzRgT+DoefBQZo91TMUWBUtAF4G4CYLkbREpdxeTGc
FFGo29Nhk94Et69r9VPEC8yIOPwQYA9gG33kr2kKx6pfYP2Iw5USbNv3cyTwRzmTN+rE80Xz4cAO
BgkKIQlUBYFx57mkoEL5HLRjq1tC14tj8aKKdV822o0C1k3lW4Y8GOq5ITEDdgPOSXAmCOZH/uqq
mfdGeDBku7LndJvF86hDPUXuHN/bdb993ZAHpuVVeUeOg2xmdbmAvKyP6l29zmILxLsuNduTGEjN
N8yJ4RjZq/KOPOc6W+c5sGi63/NNvTMnbp2t0zu0Cz6npwMkONHuLL9rTqbL1zX9KcXBkU8Ne7j+
pOAnDYI9SAKK+qTQCHMtpdOvi3ghC57LOMrxYgn6QvYgow7DNZe5RvasDwc9BzFCV7zdBPhxossq
6eh2SNTOhG+Z9yfa6kjLQ+I80VKxdCiMBfNSWBilDZA/5VWLYEZX16M8S6Y0AsQTBOYNzX+uMpgx
OF0I/2UE6vaRVwMVAsAKKzhNQD6xCgZo9pH66Y3ceCl0ngo58uCszOxaB9xXymq9JH4rRQ4sVp0S
GMXZRZ9Wa5K169d9+lLYQOlkDAoODxE6ykebhrBLb0CzugMusPlMp7vXBbxsur8EHCUgr1BmaAEC
kmWr1C1XhU67N2L/hSIGhUxxFjIhmWSH60+iAtpRWpYJrJtSZ3SWA1rNO507SDXYuU7Zh39bo2fS
Dn58Ii1Yqrnm2LZazPYDbKDX+ZJFrimuXhdzqLxHlRKKswhh7oHG/VNDTeCcwxwGJVChFm8LAkAU
wxp9H5RszwIAsJg35aZLhhM3VpvXRb8QFHCQU8JQhymV+Lj9NJlpyyyHWV2NDE7feA0r9Dcy6icR
MC5jQJCQTMB2w4Ho50Ycau6BJMYwkRhqVgkz3RoXabV6XZGfAuNIylHwdUGNMp4DzxCG1eEwAV+j
po5kn8RB2z8O/fiGz35K4YM8oC5hFyBDER6PxBVORS0CAAFhPYqTEY6gb1OmWJyVoVgLWKPpAsFJ
pxEh8YbLyE8GPcQKARXQ4Rj0TyND16rUBQPxGu3Zmn2w++HGrNRqfEh2y5aeT9vqs90MUV/p4jKN
3B74lHATJtGYv1HG3nqRw/Un6VGFfaVgeQwk/fytX27a/OJ1n778fMkVl4AJkDyKnAlWWwFXUP6B
ZtWWPvDwrSHlLQlHUQNLuGYmCfDJdXFtxJ2l5RvB/9JUIkIghQQJIQEUP5q6zDiFRc1BB5/0U0x5
fxYG03YxZSwTdZhfr4YqPSOCJrrPxUlapDe+W+5fN+QLQ6ZgBNY/EnPJYVv83FF47qeuzOAlzGhX
bnkvu1GrxelSnb4u6KcshNB8KuioYJrEZ9XAZ4iI/HObNloM30rkNJfApH37z0QdGTZljRFAt3nd
u28VHJKkwUU5LlFXfIBzg6+L+inXn2tFjhC2aEKHWgpa0SI5ERzobOHhGNJZVwODM5JN1exfF/hS
WDIB7MLhzxjUTw2BVWnaoBAENsO1JY8B/fD681/o1AKAG0BEDjtLKo7igdeKp3U5eg1w3nYXTXrf
wcnD12W8NEKCEDjQSjkcOYLu9jzoVA7nP8d0AAcN8XwOC8dTatKNKg5HRQSwZiqS6GTq1+PcAOmT
Rm/A1Bdt+ET80fzI5Gwp5nAWbFGwaSffKmHf0vBlM/6l4ZEZVcaABhQgwr7ncCLoSnxIrwxU3vS2
e49XRVyyeNz+vxTdp2Y9SrEsmCfkQhCaya+N+9Qmb83+LxkO6oQ6eA3+gIkf+a3wmeuC8pDD5XCV
2GaTVPyN+H7JcE9FHPmm67JiQLDS1Un2EaETkp537vr18PtZBHBI0JnRgS+QMC4+jz6ssnzuGZx2
NspGfXOayzYiTfFGB3xLypEihTPlUFOQkg80mg0MvANsc/CX13XBh8c8HxAPykgcIvhTD/7TCj9B
ZChGkYO9zvLbcle897t2U0VFBLsZdjWssu20QVv6BgT7uZg/l3oIlCftfYK9Kiz4DspJo6njK5LZ
qC5PSMC0Em38upI/F9nn0o4cloVdzVELOo5JGfuFr+rCnpn6tm0u8hxph/I31Ps5zg9HIrgiFNqz
JMdQosvgVDaGk3e67j/Q6XohbxHFLwUHnBMD6k/Cnx78xJoGrVJN7kAAC5tdCDglGAxQ1MkbhntB
DPB8Euh7BEdGIEqeu2mZ8JCjFHgcJrGJUSu+tl15A+e+1v+2gwA5IgUnB2GSoMeTjGsLXo4jrDgb
fMZ4surmabVkF8mMdRZmW+n5G8n1QtSDQOiBgkvI5MM5nafxx/zIpe9gighHaVddkTfXlS+bDYFz
35tCtdS+YcnDA4/S7KnA8KjP4z51TdeAhnn6njU3XXkhyahHVQJJ7KNiCuBsKXtDyf/i7kqW5MaR
7L/0nWNcQfLQF26x5Ra5SxdaSqnkvu/8+nlIlbUiQE6gsvo2l2qrVpk8ADocDvf3ni+9ECwtWRdN
RdVw3xuM2/eABGhoXJaWljzpyvd2KHi31KoFBEADmCLgWdi6XxMjDWgEPI9bb/Zkt9pEv8Rd56he
5gWOYeu7L5eggaJT/hhUmG0shVY3y4C2tafSMVsgLAnnYbB0+XMLjMsPZhQYUQkL2SgowGb3HR5i
HeD8lVsYevT1GxHmdEC5dBqENdYRldpXotDEDsbCeNMQfR9qMSfEL6PfmQnW9cqxDENfhYkwbN6A
kXbyOK+2VZO8+kOwq3r1uSybn5cPtLS2jSraLAaqiThhJpNKmJ3WAfDUwfcs46hmTu5k3/uD6fb2
6CaxNb+p28DhecfyVkF5/cQoc6olLQEhnBrNYmL1qN8harlpACzWeNuA68JZo7w406fm8Io8DyJ1
MQVGUeJ8xUmlO2Yn7URS3vtd4rUAV5Z4GRe5+ToJ2eNQkcoicQbgTZ5xYufqTqNdCH6DrkoI0+e/
IicVWtcNfkVU/6r7O0P5yHqZc9DXXEg9scFEkhIoK4J8GwXFBMwAIBdUC/5DLL8yvTIB9r7r5tKq
iLm5vMVrdlEyVdG9ABAS/cHztZFMKaZGAmJYBRK1TcRbgegbIdNsqfBTu22eo/z16xZxDlHCxKWA
Wiazm5PS+0mgkdLqoh4YnAc5A6sJYHqSd/u5nxzTyLaXLa4844GgRNNXRT6MPIUwqX6tzUVlBhIA
Vu7kxj+T74aj27M9OfO1CMoBZ0tXzogpG+gvAwdqoNbDWOuToJ6B4C4B/r2dk28ZMXay+ksJP6RI
43jmyu0Ad1TgmRK2Ep2a86/na4KiAguN45i26UcAYtZL2CTj/eX941mhPnSSSvpqqAT+BCu9Ptgt
FqaaNe8TrW0aEdFMo90mHes5t1FJctWTBmwtsW+SwjUJMCgWwFGN76ggfQh2ODdzfDT8IDEfdSGJ
i8e2Mot4Mw3y1CDJCCbwGaLC3BRjIL2jaFPobmsUKshBijrErjYrqcy5/pc5DvifUDJAhmiitWkw
0XCOpFyXBKGwqrl0DP0GmLntXEb2NHGC/YohWZZwRk2D0Matcr47WT1kqLoC6yPMxB4B1wU0bjs3
w0bueAXfZRpFZFwq6KAAGo2SL/Mh4jCTa8DSC5RJiDcBopFG3TbTpOdenTwBnZyu7Y7TNHHi3yfQ
4Tx9A7zZQJPdAE0MAgRMAOxlPRKkNCosdSO8ll62aa3OmZ/bjb677M1re4ltRFHORI9dYfdyDHR5
nmUYCnrD9zQ1DgEJJSEIVn677U1wTi7bW94eBHQjJIiKgcQbIIzzb6cBi6ZKlZBbfpNaUfiqygS0
J069ZGVRiqih3PRpR2evqNGc0mIySG5F2di/4QoZA2uOVNuYVbSp4oCzpjVzGlaD7F5C55stQfVT
rIvJBHOTWk2bMJGaB1zOiRMHqfhSzKDXXN7DZQQCBkPF98JbD6RNth4gD0Oq5bqeI84Vz7M03MlB
E3JsLCMQbKBUTdBgR2tq4RdjHE+AI+YWnn3Stksa2WmICGy5GZiRJeJOfCt9pXn4+sqASUIvAn2x
5Tu20vpA8SsQmwKhfAS6+L6XxeN/Z4IJ3/II2PDQw0SixXs1JleanvwWIvitO3P3+5ieEuGXPq6j
l4HcyISvw8WZeyjPeiMsJDSy8eKza788NGoC9NnTVxeiKzhF6EYhVIB9wYSmRjbK0ZBQCex97UGd
ksjCYzLnuPbS1cBmQ9wDxsIwkBkxcSjJjBhvEZAI80zc5nPkCRPne9D9ZiKdCAwOFqDIn1ic84Cg
qEU+g7QPSvSguL2EDyOL+bgb2+KHX89ea8zKzSRNXw97eP/gsoJYkyah2nBuNTdB0taNuATsT7tO
ihcSPnXGvaDxCjNLV0BnS9LxHXSE2EWPt0VXKZUk2Cmjwa3Smwb8z2r8uOwJy/gDT6AdV0lDfWFR
/Rl0UTHLCZ5gDvE14E7HIJpu4j783gA9edmUsmKLZv6opyLFWsYev9fbqTI60MJABTSu0VSWUFGb
TLDId5FQtb7TZYov493Rg+AAJPbQotVQgIsoFXUJSLtSTuM2TKL+uelMXXieGzmcDrVZzKKL0rle
u8II7ia4uLogO9VYGKNV6GQavUmM2v5WDI2xsVGpnwJ7bCQhsXUxrqSbvk9rwYlrIQvAXO26X2Nu
CsENolhip5WQEi/s2rHaigg8s60VAP1ailRG4NID6Fpy3mpLrwbUGvU4xE5crCBAnftXXY46UWbw
YPxRVmzw1SObTGC2JvGeiOhWgVJErNwADf3y91l5B+MSAuIDxVUZ3s12qLV2MLW8n1IkDoqnXfmQ
2HoqX9BBddCBuUteY1xLtsQ5TcvLApgvVNghAAEhJYmNElUfFPE4pCCxiKJTpLXj99lOk8GZb3PV
AQvjq1Hp86VEIRMKilwLh9eQOEENJAHNIFFBpgV3h9P7W3g5DICyBpEV/F1EY/FeZTP7mZFEKJZ1
xkZ1+uihLa9igNM5X2uxcdSODi8xFKi3AGDGuInojw2wQalVv4Z38lv9MB9Cr4odadO7s1s47TUA
ANMPc0fcy5ZXF3himMb9k0dMAsR8GMwwLMUTpHHa63oQHa1JXFnIOM4hy/i7ziI8s0jmDilGaCzI
A2ypRxLamtdci9fVL3ncDMD3Aow4vZqbeKtupwP4SqJvZ040WOVG5zjNson3+TtQuFBBPhEXR0Oa
06mJCJqD/vc6soJts8k2+Uu+bd1mF7xCHIATKxexn7FH9+Vkj8ekGPoQeBhACnC/RA44Ynbvh5xl
LSINY4VxoUydgHafYSUSN2MpWkS5roC8oYeDVhSKL+OnqT30IkXkN8A2Uyro6araFuDpMcRfL8wg
vo3GYTY7txFNe07I9rKTrm7giSlmaQKoaKY+YWmQ07DU8AHcJ7tIHv87I8xJKMNJnBVqJJq+6eIb
aog2EAWXbay6HpHAgaWvORnlkPNN65qibcIORtJduZPdzPV3+vXgKLZoyVvcWvZ/Z89kKoUjmFxG
ICF+6ZWjbvwNXpDX4p34gDalsCHbwJPuLltc+1QnCzSZZBQaUzq0TLBAUn/UhrQxwCgDOY7j67x9
ZJ1PjQOzCg2sq3H90JZdOLptvpnXYJoCpx046v3lZS1rZfD203UxLggpDVEte6xrsAdXtcET8OpD
6VY7GZtYcJ6ty94oY43xxXZIlK4eYU3dBNvELa7LR/MQe6Y72uG9YNh4TdiB1ysc96R/LRugiaTj
ngOCS1zUzZRZnSDiQb3F32WaCVmXL7/6oeiHvh4BeVsE2IwVBuumMA2KVAXENx7szHiZy8FLwBni
fC3qZcxCzswwXyuOkkL2fZgRoiZTLJBURFSQ5fxAGkUAw7Q3j8rQC1aF8pUNdRrJHYca4LMSXEFO
W2flgkXpjgJU0QsDy4b5lLMW5XOBHMWCwo9NgEgP1Hv8d1bbZ5xVLzk8dHNPTDH3ayVloegPMNU6
/jEwbEOzStlSbTiQLdgiiuiBpTqNg0PyPB9n27emx8xLf3GjzuqaNaIjlVHRjmbTwDpKlLADUMFS
v8ey5W8Q5u6G1pFuBNMNn4tdawO6nttzbic6x4U/YV/sp1eg8YU6HcB1KvugU0FAT3OUYSxJskhj
jZ5sh7ZB7Mgdt6oT7KS9GmwCu7T5XaCV44P3FwBxYJGgr2bQbTm559WxzSCJhf0nebkLJdUyx5rz
jZfcG3xjGAB0kPJgABg+t5GowyxCdSqxpn29y53k+7j1r+Ln341PxfIzi5curUR0VOsliqilPTUq
uXm6Kr1KzL73ezD3psBquutUefXDx8sHds1hNCxKRyEQYGGdOSQK5Nrk2mwTyzA1u9YiRxm+B8QN
FZGTSax9olNDzBEJ9WRSoMaCxdTaTo6l2ZqkgnB8cG3HTo0wfmCA1pubMlYTBfFBj+cnVTM9ddAe
Lm/aqhkqGUyJe7ToeP5h2iatVF9oEqszBeTsSngkxgRcIjSNOAta/TwoXgBLjYedyL5O8JxHdbiD
JSW5b4p+K7aPpH/XuY2DZbUb3q2dGGL8QPDVaABPIbFk3HvaNtmMe2ETW5HDI7pQLZLFDYGrjkIx
TAUilYwjSFKuTk2Cl2oUR3F6o6sxlH662Jy3sdHrV2UOquWtjIL45PlkLK9aP6VCBp1ZX2cyCKIH
iHf5V+BNk2/l1JsPYSAXeNEoUXYNQSDTcNpeKry6IDWQJEWWf59VU4QgpQZVSyGP/OAGYnESRAEN
Pxrw/xhpgZ5NpmxbNS8HWwmaDPIGSjOilhzKEoAAjSi76iy0L0aAHgQ0TDrQS4kWJEc5JCAtmlVR
Ay+jBXpm11Ui/gRxGs8sHwQMKqMXg/8NIchZBQHVgMkhbYsRRcl8nO06jpv7lhD/OsdiY0cgUXKQ
uj6NURnRiwIpcYbWxxQ3WW91Yoss/OuuTFToYaDBgq4RG9VM6KAAbQy5gMgA61gMSLyd2+EYZq3A
eYSuBQCIxyCUoW9kLiDuw1ArJkSF8NCWS/G9hj6buGtHOVM5pd/VQG0gYwSjg4Kl2DPTxn4gmC3u
wNHzN0brNU/RU2tJe+KpB/lHEDih+08itYEiLUrNn5VUJtlvY63FpaEnEGoZJrs343xvQFHFlZNh
/nn5g62eVMoV1lRUuBVo+5wHnxLcZAK1tARAM9nLVOmu7/Trwo/3eVc8SEH2YujJpiTRAb0rXhK5
9g2BcIN6FXJUEf2Pc9tCFIsoEyK7k/r+riDJBuR/Tt1nxQQuO7BHIJaFBjnb7sN1GHeigGtW73D2
QuI0sfEPrnLY+Oxu4IIFVOV8GdE8QKcAwhJ4UoSP8uC0wD8iTdsVV3VlCxvNTjzD5Xy2lTsDhoBU
QVsC2CkWNN9CmRZ0SaxLS+3mrb9TDsINcN+aC868nX2TnuJjd0heLltd3Uw839GoklHfZ+FgUM+A
RIqIhXaKeaxKHzI+Bad5QD85k/Wh5igB24uyNnSHGXfMwznVlWmgCUQG0dMpFaxBgQaCECqHvAuM
jVHO95dXtbaVuD4IKAh4zxisF46RlMRdAkUD9KDfEOj3oEtAHSKHjMNlQ6trgw0d/V8ocLORZBBQ
NTbmCemE3kDWZs5B3J3NN6FI76U271ypmThvltWlofWmo+mHdyDbdK7MsNOUFLsJhI+t5vNVbGpQ
SOo5ydjKHYym/R8zTJ4kN1DFmQgyy6hprmeth+KBX1RODSikA7GkxLu8j2uvahBFFHysT+glG7Nm
ysmpOiR/QeaIHyj9jQ55pmfuZzo4em2BrBbY/fVg+Zyjvrafp4bl85MuijOZ2h6GdR8aREFrxE5v
RLehHHJ2dO2knRpSzg2ZQV01cw1DkND25EE3rLkhhXN5H5dcLeB4Tq3QX3HyzgGISYbeMKzUTnJj
TFbvmI5iBTejo9qmYaXvqRO4xCmuAhVKpO7gSG+FE4TW34hn6wsGhFH9JE6yOFCt1qRyzvBT5h4Y
qTnLFbtR2kPbaUhU5OKlVuv3RI6h9jMbhZvnikUgP9NDktiViihAKzvneBmN2mwkIqie/PWLWKBo
34xELnP8ongXbZHObbWN5MpbXk15LSggj0ECi2QGiBT65yffQNYqIU5VnB1I1llF3G565TbrDMjA
KOiYcW771V0+MWacGwuSVh1aEcZkSOXV6MwWeKJddqrVI4IWC9qWBgW80D8/WU+FKBtUI31iTC++
2Thp6LtzPHE+zpoVHQ8YvGKpfCEL0OiiYoQoUomIM2/7cLaSKbeHiUe3pnGLdYFTK8x2CVri12YH
K4NaVtC4EgCXD6FCfByUMLwWEYE48WXdIB7pmgFeFUpr55tnJHpbSHWBhCgsdpPWXCkBSiyd4Ord
xGG5rJqivTAdvVcquXBuCoJDkyEM+E7ilFRuK0G41m+KhHjSXKD/i3Zmy4uedLvOt1ORRIB5AT4B
ZxLvtXOTgIfGdWgkuNuBjqzh40SYvLIboYFVuymEmrOQl5t9LmNh01TRGKNJ7kLnwR+KXhXjFHnS
Qx9ZaW9PkASpbyYTDFTXfMmuNde4zR6DxjFzQDW9DCBnXJFP0QMvZWNXjzFMEuSCNPwvADgLl1VT
WYCyHwVplrFFRqcz9708WhkRIFq5Nxte45g9Iqw9xnnlFirzYY9iYTLLjtJADfOboH+1oMAaYT5p
kSTTAJhgafmmfy9P8VZSh33U5jdVTDiZIWf/PpVETwJLq1ZSDJYJUJomuTMMYTvU0qZJfW9oKg9o
v4d5IJy3HxsuIbaC8RtUrQYSlxqKdOcOW1ZJKahKApcYKg8w0Z++UX77Wrikh0+HOhzelbhoFhI8
eHGCL51rgBWE060cQ4c4I/oPqJ1zwvJyKTBAEcJQcgFRi809m0lsS1RzM6sASqLGpWqY4xeDF13K
qQn6E04+UNQNU9Zo0BeuiO7q9bBVUbRuA3lfmsnr5V1bZICsLebL5HVFxA5aYp+giOzNtEK72Ad7
CIRGj2AM2FA/zP9Ox5mNmqxd+ucna4RqdhsDzA2FuBrZUrQtb7ONf9Uf0JQ1be0I2b69EUCg3Oal
CYsyxG/L0F9AtxH/XMBApHYMEqiFfyr/VPe5E9+moqVct67q1Zv0GvVWXhli0ZxjbTLprhGNOsRK
YbN2JvTKug3S3a3moudix5aw098vf9XVzZVBiFTE32SW882N5FbTcupARts606xh5oj/NATKts55
yhJs1kVXhqYVoCYiIHAgnZ+bEs0ozUIBoKdS1fI7Pciu0Q+wpzl9jzAlYQ9pQ5NzAJfhGLVJJNsU
3gd2KQuThTCsVBhZDR1dHbK2ZY1LQE3zYxaSxv3yNgLkAsS2rqCmg9B1vrY6UVPI68FSNkKKlWhW
QkInzAMnngbOoj7J5afXK/YRuHCUeoGSRSODLX30Zjr1iQEsGO2m9rv6tgAEI/Y0L3Gplpj4gFLr
BopbAC2F1nCotpeXSkPKBfNsvlS0gMXnOswHQTq7YdEpzmA0EefmWft0aGgAVEgFqvB0P99QqfNJ
oYoBaryi+W6WowYiTnoFUVOeTMjKAaBqHZQmiQK9tGgEFI2k1wY0Oouo80hDtiLVbe6q8NlIIMp/
ee/WTrcKODBFaYqAHbPSfMrYGlA5hDVhS/Z+4kT70Km3+TbboQklWeIL5oFwTK7u5IlJxjUx/6Fu
oEJBm++jg+kfldXnFvBRTnNVQJgNpHTVEg+8zGvlsJ8tlAljSR4CfS9ioXqEG0lQ5sdRFQ/qHD6b
6WDnw6xzcuu1YA2LJpXngXrNIteTom4UK/VznbNH9hlalr3VOIMzu7IlWvyOpULXwJ6EU4tMtqf2
gY9vDIviXnjN3tDBsAM3esofTNe8Nt1i010bu/A5fVb2viVb2Gm7dMJHxYLMh4P+xlP4S4YkNicU
rX/vP/vApIekmbShUvCr2vJolq+1UnpDW3CCwOrnBcQcQEXQKxaKM/ocBQXBkBZkaegUR4pL0OgY
4m/T8FInPGTF6ooAeMBeU6gxW08OlLSbMYcBbQc1hCh0ZRvJU2zW/+SgGHgHKhJa4PoCzZwNUEeO
w8/PqXlz5UZ7aKa7gGN6k5O7LSgJTvPy1eYNgjmwdIT2BqEetGhJC4rc1iKZYQWjyPTZtHtVswKj
5VwaK0Eb7QbgzTD2DnhWkTmOlTAEPjTGEOVS45s+Jz+KKHu6HGhWvhIAzRSoj1WAE8u8o/2mqaMK
KtVWqaFaFX4INRpg4+NlI2tJKMbDoHshgbwEnipzLwhmUGAoj0zPXLStDYsUdnuluulttGnd9q2+
SV192A0H3nfiGqY7fJKFzl2aQ/cehj8hwRBOz191gDDVEALs4McWu8qDUr2l9nf+ffGDs2oaSZhI
o6MvBUUuyBMgK2LOdFTXWZLXUoq6mObpP7J9d68GNhgl016wI1v0ZKcv7DLcQU4+RKX0694DJifw
iugyIlNk6xY+BDALTBfEFVJgxhdG5+VIF+fny4tccVEccEggQx4Gb3X24Zdg9wCfanFjNJoFeSIb
cBDOEafbxG7jqQnmJRFUpAgbE5SpT2TYHgpZnuqJ3PLi2klAJQ7Ff0mBMjzbkK30GBiaHtMIzEyv
7FrFJMcQvcsyEzjrWXVKJC/QCpCBFMJk13On9HMxxewgLGjY11cUyOc/Svejb/c2pm9YtZ3/Cp/C
64Gnc7O2jzjlCFky2ntodJybhdRZVIRKnVpJeaDxGGJvdkkg8x8eMHLbyqPI1cbm/ev+cWJUZ+JL
M4wYBalWaHM3T1J89DGZ8B8YQFMKEmqmvGTpGBn+ykjAZ1Pj6YDjcDcImcj5Yiv3JkD+NBQDeUIx
Vuc710DkvCnEAge58e/85rtsBjhKvd3PEHFJ/8H7B08fSsLG/GUcLOqoJzGrhHJ+1enQBAXqQnbC
zHws0qr0jGy6u7x1C3Q6rjGgD3SwEQFAgFswHgFRfBkXl5BY+dV8pWyNu/QHWunqzscdsEUp1Y52
zVXlJV76pLSO8j7s9auQcwGtZPJ45FEGAP0JGMF+vtrR9E1JlbBaMw2DWw2MfgzmEAhGnVZjmL+F
jazz1OIWRJHPdeO2o28U8BzY1ikGs0RJlEDXkhzBLY7fQ7uml982gxQP8gZMpNsljrALN5f3e3Wp
J2bl86XmhY9xMwXMYvIGhEG30EW1B+0j+CqT8HN5lOYOyQSFgIR1bmcaRBWDRwOg4EWwcPpW7DCe
s4s4yeRKvETbQsNsJNjB4WCsYMQC+D0GVjMI4p3Zkr06S1eBIj1c3rQ1MxA7gToAQHJL2ZNBHFXV
1zV0MBuA8VQj+hViiqqFojsHgbxyk6HyDRUwFBjRVGAbJRhFqoQ97WJl8h66+hbReV3tpQW8iyk5
HzqaYMqyvNIsHLVSjGKAVebHVjkCN3V5q1YeUzCAexinCMnwsj8/YqCBaESJ1XtAVtjBXh2t2Ku3
2rUJ5LuUuIHH82mJfubz2xk20TWAwp2GojKbo8p9EJM0x6Kg2fCTxvn7BH0m1GZv0tv6ZfDKm/o7
lFyKW+PQBQc+iXuBfkXf8ewHMLllXQ710Jb4Adrt4EbbeYemUPFk3KHc7Zmb7rHfZLfRrXHP00hc
nuZzu/Rrn4TpuTcaDIaDXYy5hLTWL2gpORjuYHcyFwG7vH/OTTE3QiKDUqvSJZKjsZHtYYMpdeMP
8z78Mdravnssj9Ft8UN4nDgBa3n2zu0ymVfb5phIgEk71kAyOy9em0i0xZmDO1qprpxboas/2Uio
uUE0rYaVprZG5OUWgHg/um/DT8xWPgCc84PX6lomYJSGgpBFtetwDtnMOAry1FQTtLpwpUvo2w9O
L1zPV8BFuLWbPYrafV0cJgdkLOfLSTljmrkDRGHKglxDZ6+WC2dUDUyGfL4cBRYfTcabFNOp0Y6n
EjUs9AiFYbkwwFRCpW90jOHWH0I3nL9a6IMRUK/xsNHRF11UThtQbtNBAWcNExo/fAWTMiY1fsQ0
I17yvzhlMIQHBvo9qCuiCcu4fhNjpjZkKmJLL2ftoZMHWQG1XBZedQwT/dCagTc4YG37kOyJUEaD
Lg2C9bk3gnGO+VOtgvFoGFQnQWkwhKx+FnPpj/RDn8VNLAwJ3ucNirIFm1OCsFuQcYadXHnO0RQR
stYt6+JWr0uH1MJt14Ega8TkMQn8fVRD5LMQMSzlsq8smr54lZ/9CsYdpSlQBLB0sb3KfRVj+Nit
fBwdyak2hpNPdqTv8PzpBkv4pUL4Ga+81Bnd1g5dXv1reY8wv4QN434kDDXBLxFaO74yw6c89SaX
2BiW6rTzTirtKqU6icOr+hrYovU3mGOL+5n5CUxEF+ZE9DMRP2E6tk6wzT2ITguvvY151ygDhr/M
K1Xj1D/XvA0ceRP0eKoZrjGrliqM9NYIzlGe+naVfegz2jgT5yuvrevUCLOuSJIKsfZhBALkIEjm
bi7yTs2qCSwCEkRgIUFz9PzUDLrkQ3JniC1jCImbCXoAdH5Qcq6KtWBgouaPAw9sJUp+51Z8kQ7j
TacYw6mFja57c+NbivKMAUj/ZMdODDHHAuAOTEXGDG8LQGBLD44CUPOXT97aHUSVKyjwB6whKAae
ryXBuN8gbrFjGiaVSU70kl6ptSV5BAUhC5mbU5HZG13N5rOBF3UpWMX1B9AM7gj6pD03nUqGgGSi
x8cy6xpBrtGmLaKA4KEILexNBQMZQCIetr1Wf5UnQuthIsq0BnoXFLnKZBRzocUYjwzTXRBXqJiG
XhHhUOtKc8/Z30VeCktgOQA8Q7tRC/WJkGC8qS5g4gWdjvIsWKlTXAu2tAke9Wskh++aO2F7Zcwz
tbrDyCt+L1Nx2iwCMhfEV0ygWLyOCgMQ4L6uYvRv/M3c27nXb+Xb9Nm/nV1AMbdabBUvl5e8PINn
JtkWX1cEWla0MGkEEIYo34OO8xRbM0AVUFGZwEgn5E7nfgOOG6aiC2BIYLD52Htlg8nTTu+XIk8C
b80QWDGYeQJqBErGzPHLsi6CkFAAL1HSx3KQQquYAMS4vF0Lfit8EQCBP1aY2ItBDRBSEmClArlD
C2araDN7bnu30H5CI9XSlI/W/wjSzspDMDRmj2OfRqvzDODcPt2Fk7wXs3ljVAToKu3Zy99TSrHN
wCzAcAVkHS6v6rG8as7NMYlNrvSa2RVYSaQdZrLV8r3PU/7gmWBO9zAksl4GMKE3m3mnf48z9/Ke
rTmGoqIdQiMXeszMJ+tGfTL9BC2KRCieUxMCa7gsfv0DG0D+AHWHe3mRAGJYK4gPUG2x0ME6ZOAh
TbX8T5ZxYoLZpyKAwFjaAdeA0QibHlIwloJxqRz/XvsYkMb5zzqYZ5WYpknmx1jHVFdbqRnsZBCc
jtdSXPsiaEyhAoD7GFksY6UzFb/uIcJnNSOE1BKjN63WVDiFypVYjgKvRsVi0ZlFMD8/KYoZSokG
VS4L0pfXcil+nyDFpEsQESCYSAUyY2sobkayzWVPWJYWECE0COsrIBtSQAMT8GLfnDHSFXY1QJhU
wSUGePcR7ub4jSiuejs4oiNv9d4tf/2FYqKD04Nfxd3vOIDJ6cwg9dN//f86qJ2mQv/3oPaHIntL
o7d//TX1fff+73+hZYh/fWvaf/9Lk/5HBdge1wJlmEFED7nN7zntKoaxgwkmoYWOFgcAPfDUv+a0
YxI72Ggg2aGxgwnvmON3MqX9f6DoDeABMK/A+wFNrH9lSvuisgyFa50GJ/CVcXMtrn25l2rSt7iw
+leAaI0PCFLq2+aGYnwaL4CCPUBoodU+NZxiLI0Yp3fJp13MlMJ7EloGYDmdnxCSyyN0h2FXbEdx
xoTi0grkGMDPJGucrBPsk0/yl3Oeqrwt3o2f9nDqIcUHMZlFdlWoAzZz/lzn9IEqCqkxrtZRMAMV
fQPfy0CBt9p7aKd1AEhHVnyvepQB/9VqCvszmCRaCQATw6z20MLgZJtkVxrKt5dXyubKnxYUaLQB
aWRqC9VtAmpsPU0iUvJ8wqAq5JGhYhnFbJeYNzkGGkZKSZxvuZxIR53oj022J69EmH07Y/wzAIyD
O4YbDGYkmVOC3vGmPld26ACS7Yz6qz7bKapUHs+ZFpkRs2j2nZVWxmx0Af26P81bY99tkk0yWNlV
uJUPgUPuL2/x+qE5Wa987rwB/KwxZqy3cfMMj39yxDzWbb9tvPhZCe3ZbY9/o+BAc4XFkTmxyuQS
epQlTf7bKpLMO7wPbPLeOJKd3BXetJW+XV4le1Gye0r//CTbayUx10FlCAFSAz7bE1LJV6w4lvEQ
+O8MMZdlGJST3CrUe9rXQH9Jc94bbn0lCL7oyCiU4ni+ErnIpTYo4B2NDpcs7mWwSi4vYTWa0UfG
XxaYY93VIDOJ9ABo0ZNe7uNcBGn8DjOWeSeNetbSB/4YYi74LIt7MWiwlNaZPQkDuz/hZ/1e2Sev
fLLyWixBkwSKhAbl47DFHiXP/BBNoNBKpdZOshfdDLykeZVbYLHHyvEVDqdxNZCYGjgd6PECSMve
CpoIoeREG0L0d9urCN2zJwDmG6c7SodkM3gA3mDk6zcjseXEjve8kt4CaUddnlaJQZdGYQgEiHNH
KXNt1tBrBZzVFm2qSSIc5D1GY2+aPVDLruw2H6MzO4nb/sDYbCe/me5Gu3eJZx7JlXKUvRJDv7mi
3It+A/uzmIM/tXoO4UXsCqWp55VDZY2Gn2AQ2UGHsmKoWjx1mCV9EPRLWuuBHC8SgwWnwB9IBYmP
QUaEy246cSvuFSt5SXeiS34VmEP12NhUrwbdiNoiqafnm/k5Ki3yN/SxPmlyjM+f/RYmEOmx3LQj
dQqAcyGwHN+Zt/VV+J6I276wNI/q8GU2Zoh/QKXyLr3pP5RNSqyxshU7eS03PC9ZVErwOQAQBPgT
LNUVWEqSRVILCmcIAQwk2R/NTe4AEbOjHiF7mPpd802uxJdTkyzmIEoLQQWuDh4gOfJ+dKp7mrbE
uiWmtn4sdrJTbjBnz8Z8q8uBbfGiYBarM3laDEpcVUvY/LZyqE4PDmW2zW+FDGqAraVvRmD9ZCvc
tpvklkeMWInbZ6tmjuPcD6j/0lUbIGu6kZSNdqS1u8srZF+d7AKZw6V0auhrIhaoSqCVkOtB/cgS
TlxbXYgCdgDqzJBjZcHftS9JU9ZjIVB5c1oMEE2S+8ur4FlgLqBczRUzaGGhkPuD2IsHnSuWQXeb
OYZgqPxZBHP1lCE0YUqIg2GcS444kHsFEjv1sdgVTvide8hWkh1YU4FCxPwDoKToiTjJPlJR9wVD
QCiGSIZT3o2ik3rEGbzovXlPjwIqNs7lHVzUtz8d4cQikyWMvVlPUAYPAX6EWj3GIvaJXWDW1aYF
NFdxRwAfv1OR1A3/nl2L8GerZT6fkepjIzSwLWz9o7//HVzF2/RNs2MXCazLWStvd5lvOSRFirIo
7NEQlmGkhEcL+OWziXoB5sPnNu970s1bOs9/PidLSIgKITZm6p/iMF936bNgHoq8tzR/cjSUKzjL
W7WGVx76Uyj1LMRDxyEsGwxgofd4gFkvmltl6E5YVGDMdKtX8Wc72yGxmt1ntOaFrbXXCGVx/cc8
E7d8zCOuyADz5FjcqADotxg/rnzU6MnlNu+qltiq7KffnlhjAhjIVGYmU2uUp9Puuk2/xfPWyu74
hPa1h8/ZymgYOjmVAH13Sks/4zjH96KaWTGeO5UOhhydK5p8BEPtlKroQFLCEuX4BuIwtgj5zEqx
Gq2yOZ951YvBq4dQIdADC9iYDBXjKpLxa3qveoOKjSMADjfbaEOj3oqt5hUol3ra9Ob/Y3DhxVFu
xkSCQXWDytqMKAH0x89sm8pg3QMqLrrpFQCW99lWfxhcaL/dlY+JZv0+0AngsnXmNLvhVp9dpbT1
zA1TjF2+azfcB/FK5n72S5lrOzSBYxW1z18a+pYOVCags48+phIeJMt3iKMdw2QXYjCsLUc0efhH
EYYKoqD9iWeizkQ0tR+axvz0yr26p6k06BR3GmgO9VsNCif3Sb7uC3/sMREtGP1grlLqC6+I3ngg
Vde+8zmHY7bVq9pOr3mU99Ur988KWdIyEA5JJoywaEI6IBh+hDKPM7aAGPw+2v9ZFAu5mPIqGmNq
onXMW8h4HM2tcRSf6WYK/0valW25bSTZX+njd/RgX+ZM9wNWklVk7aWSXnBKtWDfd3z93KQ8FpjE
MCV3+8F2l1WB3CIjI27ca/XmXJvTjeLlQObbrddtLh8v1vgoL4Y65SSCxxBhdxdHkE6JnX7oGIHR
2oMP+/TnCCnnlReDmDdkhI0zu/02ui8yO+1N9bOBr448YbLmyQS0dlRNCb0xf2uMhJMItJ+ojNPN
AKE/zF1HLgoFeF4peehZmLvV6HJhgApjUMDip+F4DIbS9kUw6EyglmZgMtbd8sIKFbpE0KOPCxJf
xtf5NeSIb0mPWGxn8DgJmtIi5DbZl8Hq/lgYpU644htqlZGh+XPyxCnqtZgzMUer756FDepU5y0a
QqKcrA9oYFKkp30wolbmvOGs0ZogdHHA9lByp7mtmXuD/O6zkOWnbbo6XfJ1hrWDbdLFQarhg9ts
a48ZLRC8+CU7lKuWUqUZsxp2kAQzlRJP2j60OZS+fOEB1HeOKs+ujD5YI2YUqdYP32KE1AnPwhQd
0WTbyF74rtyE7/l7/I7uc1fevkEOMm/MVjXre9EsLdYFxdg8dGZJjWbwbWYwXcsfiXpd8Qzgzerv
11EkIcx35xSCIdTA6zIhmRy5NyfxyyAzDKyG7AI4hKCgAMQG+tFOQyForGpCZJDJ21efuOrdGE3R
2pPkKTvF4jes58nagADCJtkpwK7O5NzFaZIKjZhrUfdPjBtVef19d78wQKcYclXM0F5NxiPGu1Tt
AMMXWEHB6iBEglVElZtUYE/nTG/0sjLIINLr4oA+IhM0lk7nNte+mTtgy4Yq6OVBkera2eFCMo/w
VaIicqY+JittALA1cjWtjVxNZYHsCkzDn9Eh2eS1Hd2juQ9e00V9wgV9GriwWvCNFSY0C+3kcX4W
zczNmeQLa5fC8qPINC2iaAKOTgryUV2dmGmWm50cga2ApR66VvNC7RmKaGDAA1KP7pYR9bniWvKq
VMzZ1V6EeiPvxmsgFC1Uhq+rwhw/589JNA+EatlK8dfl2V/zoEDdolhJBAjOSPGivuFy9XhEPLxL
9i08KGHWZPmStUuCiCqh3o4k9Rm0l5sFAVROGKagguhdw2AFzQLLs5Um3uUBre1fiERBiRhAKR2w
wdOFS/w05w3iMDPBf+mN4DFJ8u1lE2uDWZignxhtL/mjRJ4YfBKA91a4LVXego60leo8Y3lWw8ul
LermCYa88+MS+xBQi1cRZ2PM94UXeQ0gs4o17ttn6TU9EECfMpjJ98sDXc23QLQTfSXgRwOPPRW0
hFXZi/J8PJqDU3z2No4kEiDIKvoPsgmohDU8sAuwa2cPndegs8B+RJ8r5baDIYpAgEmqWv4XOXiU
JhDM97/JLUTC9qUN6nw3EydlAGfARld8HXj9OpNZbGJrR2tpggxz4UJaZD0gjI7J05K2GoCLDFuH
j2b+SwoxYmsOYx7/X9s5RMrCVfxmZFx/QLPQnhXlICARgEIARIH0bp1+gQ96vsGvOXjWQU5mb1TB
WxxZWRmL2mBKwYzAbJ4bbgeEzLRV/L5vvoASVJjtJhty0Zy7uoZyocEZ/Cs0G5NtpvUheBeBJp8s
tF/3SL2hHwDNmKasdsZNG/FGbPEFNwNlbQzi1yxAh5hXF6WQGJ6ShqkE6Sa54QLRahDWxzJoSTpU
220xQvvEbBtBIkqjbWig3i7tmOdA3W5D2BwKCkK/VcKyGHgnnnVtAmBH5avGLsR4bnnXqIdcqNxw
SOYB7RUQSBUUq2pAEDnaSi/mJQcQXAuWaUviRGnQCPHnhL+1AvQZZWsWZq0WLOInc8EMeDHvPsRG
7qaXoUdwa5hxK6P7wdTCRFOaTcnzk/4yV/PIA9CVqT4iP6BGuLa2irgWmtkMfK3oAzMIIyiNmr4+
GaBO7EQfOs4mNOgKrMJQKaOfWaMUBfxk6mIuVgjTY7TlgElv4K5wKUzJJugh3nYvNFwhznYmKrN4
pZYSEPUa3hPd9zqpI9UZk4pHjUfTM7U86PE8ad/9ZK74bTVmaXefTVFCerWDtuBdFQSumdsN5K3Y
cYUOoyhbxKDiyUX0wH2rgniAAnghi0A9jJqQ1F/LroL6gFKX1U1aqIOyqdJIUk198rXO0oEBN0yp
yDLDwYaq6i9oeIOIcqypUfweTbEimFKp5rFdRfAvdg/9+cKZgqz6NNK5Fj8zOcvlr2Xf9+3XYVBn
yUknXWmtme+MxGoanR+e+FAd1I00qoVy13VjJV9DDLqZ9k0xxnhfQ411QjtRneWtaLVQ6lHfkd8f
w22Qj76yQetiWT0Pk6b1pDOHz1qIVhah315FwM+/FsGgfbYGhy6Tduz47Dovohlyb5IMQe8gUTLZ
1UFBXd3qWTJOu3bwG4hdFHmZQB29rvUc3PeaEgDt2+voSXYlYUafmsb1nH83KSDTza2Mi+tpl+RF
Dsi3keh8dMU1IWIwSzZKsUF2QC2M3uWkeFa+S7E8SKAK9wfgz1TIa/SPcpnx4mPYalNxh9CzLbxY
0yWvBFg4sTBNqoBk3+z7jt+no9q6qMIk4qEqRT3YSoofRzaIufXyBSKvYbQvqjB6lLrJuB30AeoW
s5onnt8NeGmYXIXr8lBoYzDu0B4yQ2Vc5XQb6rzS1DlGE4I/FAC5qkEfR2ZgJ3Zmm2Yinh+gyQbO
QQZtsBtlaqRaDRR1BUuOO03ftBNoKW/ySpoMU4S4Z+DK+pShwb9TjBEdfHI2VbNiDmkI8vdSKNX6
q5oPoP03k0zLMoQKBrbnXVzLAvfBc1URd2bYpck3QL+z9kqo4JjeWmDr/W+T4AdBvOXEaCiNaynp
G77xhAHuKrnr5hQP/bvB11JluJYzmavLh8lopcg4wGfoiW/N9RDxHWaZawF5KhURvcJONrdaJT+2
oMNU5m0L3rr6sSsLmZseqmKUwYkXQRLVViuRC+UbJJ1kufXmNJjicufn0zghuT3LxXuSoTW7Q9a1
CJPcnqG8wZc2L89q89jJWivs/dQQccGKk44z7vm5wdftBgndGvR6TclxqSMHSQ++LKtXI7Fob6oo
hkDLPsyrDNk1TKAWMkVgWNcx9SJIFSWs+mOG6w0aQb4HQrAvQGOhoMnfqObspI5/z0rcsWxSgQev
/9/1nCk6YkYnxN8kyWWENySQoJ/1QP6CAhBC4dAEpqyEQHapHMnAEoI1QLBIwba3QNEjgjAB0sTg
6LlscTU4XRik8jGS0ooJkqB4XE2VqeUfhv982cBqXWM5JCr8zUq9z7OCxIs7aKdAsmbclE77/CPZ
zqprnA0H8YUso7+ZKCSCc4IKosKuBt4pMRAIQ4VIrTZTxKKXOB8PMQG0CdQ4CWyWlsDpJqR3Akga
YImAJNBcYVNeRVvdnK4xJCb07xw3QJmj9rqul0pGFBSQ6xycObOQy0qczOstJbRa3SZplvyDVXg7
T/JQVql9mGpNIyYNrObXw3OUO75uSXZyl92131sz2paV5UDvsoGfSTBo1tvsPE1CzKNFHS9wxPpn
Egt8mXPod9bJHOfXwX0P/nzd9jf8y+xULju8Z9qjtg0/CUhbV7A3hFaA5/2wR47B8gmUNb/HO5dZ
ajnzJscBor0EbDIrtUbwhGWI1jC/iVFe416Arqtu66ye49XTAOQaggaUNM9KXVxbDuASxWkoldEU
wVeXZHeM032WKjkO5C8T9MszmwqECOTAVZ/TZ8rt+dnhM7vfCki2NrYsWb1mK7lXS7vA+pVCJmOI
xzrn4klTF5JSxRHsd21q+fVuCBkvzjUDCriroRBPmsiOUJeFgWGehaaM8GIZlPCglvXO71mJeJIx
PXH6mMOlCcoH9+hObY0YJoyHcis7M3SfgERy4g00dl1mcos1IMofC1OqJ11AnmA2b836Buzut6rX
PhovPNjl0eoMinfNSq5HqIj5rRPex7NV9ajVWvwVM43NGDr9HkSaLdPEEB+DRPLtvA126RW5wAVc
4ZHLusKJq7wwz8fM12IpBbwaQWUAY30UbWv/exK/S821MbaMZ+45/Ol0QenGrj5QUj3wfZIi757R
nl7Obv1OEM2qPbmKZsfoOr4fHl9/oS5AHPPZGHUkRpBAk88R8kPjt9lgYIyN0z2rHmrLbgnczeDp
Xzt3gIyzrT2XdwT3ddkRrO6qhV2y0Iu5JapYwuDDrih0eIjd5t23ywZYA6NSMCr0w8sgD6DqOr5K
zdeSQwmHk6wKeqi1yOBIObbbX5pFMtrFaAo0Lal5AGOyx731t2NvFvdcb8qKXQPMppnjRrV14IoI
kZVUQZsNsRkaSZ9E9LJWbvnEOidniRuyoZD8Icpw6A6iY46mIo86Mrtho37hq+ui1t10vobyua0F
SI5AGLb9fQD00SjCKTSWguuU7oM0+IwTlQ5GK7Xe6h1/QCKTxXtwvm2IVNeRSxX0bdB5Pp1oufU1
fkjAyVeo4WHkp00dvVzeNyt3+6kJKoAKtAhKkcREeo1elRLFTYdoWAi7QXGI2ia7w541KCp46mbs
Hg3s4GbQimgaaQJeu0vHmXcZI1u1A0UKwJ7RPHpepmjB3CikEoK0yY2brVGA9LqyMsuw4mdORawE
iKXDwmisRS6aAPlH0KAD2Edvxaptojbs4Nu4sjSLeka+KLcnn3Hrrqyaghj+pxlq1SIuLvuwhRlN
MPXMmZzu0HnZ3nfjygoyl9QetC1jPtcuI7T1Q40AvOjnlQdwR/Y9cJ2k8tE54TvyirsWJK3987yP
2AK+56uHES6skZ8vfEzM92IBElriqUUwsPdoiyUlpdHCfQu4zyMI8jxmJ8CaF10apc4bFB/HQm1g
tLXrax+pn+8jYmvtqtjr9riDXkbNAzuYftT7vxXTL01TK2rgYQZcw3G8YCMTHcK9Me4QW2x/7RSu
+UyNEOahh2KlwCN1fhClBuwhQ7bNnB6vzuSWDZo6B73DTS7t0Ddf12lFpcMOHpye9mLIDlRvcWOg
nckHx0gO3IFqo3cysvp7/2XOPdAuas/yS3Gb79i8v+cLrCK5jv448j4FsQtVneHGvg7Bi4gHcPCS
84DZj2gZTea7XNyW/ubygTnfwbClK9BbQQ8xxMcoP6cYaQupBOLnkKjaxGWSmaHq94zIYsUVnJqh
wmMZjVNBocCMDtKyV94Bb9IV2DHfGtQDQDIA/+39Z+OiImQ5Hg2gA8gcppkXAauoQv/ksgmy2U8D
jOWYwFBxevj7gSMQCjJ1SGrnXWhFTWDFV6MQsGaPZYnaEJCUDKWCWPJTR5FQz04O0Sa6Q/ui6kC/
b3LJ+SvxxGXN4hkVPAq4i+0B6ajTMQocP/dThIuXPDSG0UYDcwipyR1kC58bs4GILpAPELAkqFrX
N4XGFL+wPuK8XoiPQEsOySYc6eKoiUYaPkGqF3ekctNutbeZND9F4KV9M/YCRJtxRRIEAQvzuXYK
kXMl9zIIqvBPp0OP5Qg53xJWazF29elriEx1/9RX1qDF7uWddH4fkwH+NEW5VTGLKwnURriP0d2E
xK0lBK6UP/1nRqiTnjbxoJUSjMTxU67to/AeLFWXTaw5E+BiEGiSLntkQE+nTIA2apNA6taELmP2
LY/Dxo34TGRBB8mvoQ+eJiAVAtYNEeok1Nn2OyPMUEghmaVyi/rAcCCIN83SvBpbET1KzHOwukA/
LdIZknqQar8hFlO8onXuI5tBOFUxZm/tlEOUG63f0Jc3zhqjyzwzUmDCsEBJ+FVQMosDkT3wX5Ye
sB635yVcEk8jQkJdB2IPOjWDUa73itoQU0AqN1B3EDzOK3fsMPocoEjOLlhYIAAHbt2z7uuunjgx
1zBzvAfmkNv+IbVB2WocNEu/ASMBqsF2cMPKIK9eN0ur1HUj9FlU4XolO6R4TXS7uUPbEuH/jEzB
6t711sw9Fr0Ec6jUpMZC1eFUwOhgiTUQi+ITATm9yQ/GXf06PSS2sW1YaafVE/dzelXKNYpZ1RAU
HB6VWwRkWmRmDpyV3dnpa/AuwTNyv00LSK4EZCb+erFQMW+mGMMc8DjkaGkHoeQbp/yu5hBtgfK8
KRC7Y0XcCA7J66hsNbC2qhBLnlJW5vP8tXA6FsrxNn2DouYMS6R9XUB7J2lt1Pa8W7jDRtpe9o6r
53sxcZQDRgG9CiUZxnKEI1E5OlL9RY0GB3371mVL6zfmwhS1/2toJyCpAlM1mlAqK74d9kSsIkB/
RGVFSAvOnxCUtXMvahlB0aqnhCYbpEmBa8BWOb0C5rjUfDHFhowEtB50Vy3vqT0r/7m66xdGqKiE
j0DlLkYwkkJJecA7z2AyLrFMUFeZOg1VUSbHw1xfj2BbRhNR7mhX8ybC805LNoWxYd8zq1sEUDZI
NoMYU5aoszUJKSKA49mSfTNMXrnhXW0nS0wZV+jaKgEbC2VcdNAQRu3TVQJIpVNTXYRX5lPNQUnf
4gPRNzsCuL68Fdfm0ZBVZN1l8JHLNEfliHxRL0WwBNZ/289vMlQxLlsQ18KBpQnqELd6P4ktMtCm
vi+3zUa6UVKXnGVCPhH0pn8jpaa/TR84JxjQt4w2IbfeD9+z31VjI25r+R3U+e7BLCjWFb4jSqFf
wA2q2wMnxRjt+sr9nE/qZA9BoRUSWbkKCFJ13IzJbOnR78Pvj2OB2BQqd2CuoTHO/NxlkwDUkNm+
zG4IKiFhQ7qYepDOFtvdK2lNVOzL67jqtAy8QP/PJrX5M07vch+ADBOVoAlSQsJ13Zmpm3kynt5G
ZRWPRGaHncVZ36I/7VKHQeC6ochD2A0BsB5AsueXjGt67SmxHBm1QztO6lTVR2tSPEuaJzZ9knqK
NDyq4L3h1V64KmKIgbuM+SSulg6Tl1ap/ShI5VRKMcalQgceNSl/a8wmas47sGp6HCukXHNdS2vU
xuwqdNMAgocxRrhNtRcOFKi3pFm4/sI9A3E8iXZ9qC1k/G8Z4yTe/mycCsjjsU0B26Nz3GUf9H0W
YnZl8MHKVmrP3yMPmCwopvPMS3z1/IEBAIy7Mpgq6L4hMY2bJAtws/qacCXwQW3Kg3Cdy+APYgxr
1a0tLFGbBlChUGhDWNL3qPHZCnrvifpa7YSbCIwfrDt1NWYG9xTQ4phEIDupmzsSmgZSrljABh3P
ptxeT8+klSjylDtR26gi6MNYL/vVk7cwSVZ2kT7Ve2AcQVmHyoGEVuA8bO/SrGe4ldUUxnJc1E3O
dU0Ra8QtQ0Sr88LMal5rTN8ezeWPOZh0fFs2fc6d+W00XZECd2CzCmvMuaVcmxC2fZORgYbb5rm4
JwQ+BhQryle074FrirmWrImlXFo4T8JQ/1hLtBSJuPIgHEZIO9LXAnVM85hxsy5v2FWbJIeIEhdI
ymjmOw0gpDGGMAGQn8i4CwdVf/zPDFAHomx0cBCShAzurNwMpsnWq0BnHDvWKCinGYRqHhoJjID6
onAkBUyBtVB8XB7Jeec2unlIJRB04SBZATb3dOPLc6JMkDEjSh7y/N5X8a0+9zYAscXVOOjz3i+L
1uwH1eunfhuqfPJ9SjqWpOTag/XkK8hcLI6f0KRG0pGvkL0JOyK1xE8VJ54ciAnvhsyNCTCJ3be+
4kNhFzoqYMAj2rWUpxEKES/IEqeh2wHv+Qoyo+kwoJPW0Q6VLb/UEdhb8g9WH9X/M+lEr4ZwWPN0
0iMNYgSfKczKXvVqXPnbFrEg+m8I/Irl2dZOPCq3IOmT8EgF1ozaRwZXzh0wbj9elm276WaEMj+k
tPrCQ3SfuP+xTeoK7hWpKWQSZhCYWQCsIY9WWgIzG2zxSObHb1iVxPU9tBgnlfQoami7GtzRpnED
WDySPPa4qRCxjc+1bpOy0C/409Ud9NMqnfaokknJa2K1tv276qBDAgc4G4fgLAdb4W96b9r41sh4
Nf0/g9UhTKWrOL40p6vfpCLkibGDks8SNFXVIdsku3FjWOqDWNvDNnY4W2FkDZhGqVPaKmIhicRo
vJXejDc5B9N87GoOtx8/0YjA7chgWYdlxQ2KoErV0UUm4bDQz/iMg5RZRoxCydwzDKdtAkZ4yrJA
3f3Q91ZT30erTKXnYPi9FXjfvuxlVyLSkzFQTjaOiyRVyBuGQ59AHx46bnQmY5MLDKTJ+gotJota
IWUSKjAQwBDh4Uju46/VLga0pAK4RECDftUBAsYMKVbnDzxpRLWS9ONQV3zsTzHgZjgCxgMyf6Dq
OqCiZiWBo3gSDp3cwHOzyG1ZNqkbGJIH8J8RbEoZwOehYjXc4+U1W4Fd4WaEcBlkeiAKAu2T0zuJ
y+RJ6klnWrzlnwmLCoFDBLtkXzpozLwNvuouiup7ZsS0tllwoFWDJz1pZ3mroBv8NJ4H8vIUJDw+
g6vBaz6ip8gKD9VjdSNe917isjC6axMKfQD8D/Idxpl+tJCJdfQjDqgAmGsENM8wNueaBaRqQQmM
W4j0pp3OZ5E2TWCU6LdSZ/86LeWNCGkqxpqR30E9wERI1PDoCUPPKU/La0lQ1Iq6CEDY7DnCC8xp
PIKSCw+8aCt/EzCqLg3SDfp42aLrjRjs/e9SDlmA+O/MGvrbIDgCQnyZBozqYTEGXQ4DcQqedRl6
P+LI8H+rEYK2sEHf1pzaw23AxrRTEZHjErFCYEdax+88wSGqISyfsXZrov0HKpvgv4ayAeUyDPQI
gGQXFoFctvjxUemfdPWVsRlYRigfwbWalidk6rTOHEMH15Wsmt3dfIWeIlubzFR/Ca8yO3CZ+aPV
rb4YHhVyIZSV84zg3ZtPwUXKFo89tzdLpyCIyfIw78M71jW56vqXU0otYjeJA6fXxKaDJrxgM0At
KTelL/pW8vLXYDDl7zUoM9nt7eR6PDtzi8FSfrIRilyNyFrKd9VrcwC2HpTjsRkiJ56D5idCy5EJ
4PZsdjeh0/BmAf6Y8Va7ZZXaGMttUAUoIQ55VNvwHen4oFbX/ng7/Z0cMqgDINcCIlUZUR/lw7hS
r9qWgw/jqsDKkcrqmO5/fe/8NEF+vnwKyamelgGZTo9L3bA0f6SP9Ye0cfOD5CQPviX+brMwHoHL
YVHHEUwVRTWFsNkW4vvUDts+r73Lp3F9dX4OizqMoS9Cl1nDzLVqvQnr5hGNaN9ikaV1sNLgcjoU
6uiVesx1M5m+aQcJaOhfKCARcceNRi7t3itugWLcsQ7fmSYobsyTCaQOH4f6TAYQNfDKdyi49na7
HR/x7Cl9U0bvK1RjrwXziNd+qdFzYnggPJB0e35ip5CZE0Adx9rIQYnj41Okhx4vAdEjzKCG1bjp
q1aCZeFX2iZWGnwwfiLqjRgQHA/0c4RLNDkbJ1Tx1W9EHS4y+0flBVS1Hil2W9LdPIAiWnpGX+sN
GvkZ75LVrbUwTp2YJAtnIUU/hQlxim0nBZYxJo4CdbXf38FE+UeHPBwPnBp19lNe7/SMx84CrZ+l
yne8+B6pLCPU8hHIBbRlAVKAwCpJSNDBtGjMZYpeVAXvyXJbHaDhRcQor2R0cPCP+tUv4CJOY6Zz
i9TJLGs/rstA5ZEr1++CxoQaJCosYD8IbaLmx778j1mVnzcGsSjCe+rIXKMOBUA4lXXpy3oOqwEs
xYOFnjekePPQbgHF10nO3MU/myqQ6Jb/GG0nN7rF4x1QGraiExX3nH8H9fArms5II17hzeBV829K
8AnHtuHMuxnkD2DeB7bS/p0tRAySexJ0PSJgXCIglae+nW/qNi5mTQfVl2TOXGTV3GDOEgsvRjUV
Hu0IAmRFIIasgWGC3qp1AB2ngu9U3CGSK+gm9utXxZktnH7yAjRKxtE4oo5OVxTZegE0TgANocB6
ZPlYXFphU/gtL+clDLZb6Sq0ezPbqm68Y2aWTg/7cWjwMgTFI0Ek6uwGnrNOV0O+Ab3e24DHJnJZ
NhbNijMvuzbuSI874IfhE887l5dubU5PDFNeZorlEgimtEAfvtmPVy160tqNdCfxex6nJP/NFpgf
A8WVAfENgF6JbMfpXknmMh/CEfa6QbS0eN9iuH9jSGhuBewKqObz11KjFXwsJX75J+YkcyIn8QKP
sOny31krR1U/jgMilyRRCsamhL3TAcmC2KLSz5eofsTvQWACKg7+buOQamYK7xY+C58g2iB9yZo9
g2qtZTKKnx94wMywiDLBMxMCKOpu1JIqAfaw4wDJ78Gh3mDzjJvI62z0HXjhjgWzOXfmqghz2KnA
VOLOkMhmXhyLOgc3gNTA0el7IkH7g4Cyc9MDAnRsUzbXFNmEJ+cQBnEoDAWZGNKxTBmc2yqtR1z/
pty3pgCyEj9hySWTZTo1AWEf8OXwWEUCDKGuQZT99WRGlzcYjmabL8TcRAUB+kW8YYcSzkZWZZUZ
crzlt6MXjzJj055fHiqEamQR1F2iBMEYGtnZSmk/GlNV4Z2DBpzZzu1kxIO1spIn/ilytHv1gTi6
KTejB9/pRzCXMMmz6I2EPgsQiuJDwFAPeDySsKcLG/By1EMqEPn6F+GtRj9A5uHJoz1xe85LgcPn
WZkNikSMdDqcWqS2riKqNa/mUYo707+rQ3C+87VpvCX3QHv3thDa0QxeVeWKsHKmX/htskUzTRR6
oKBvk019378iAc5Eo1L0TeSzsASqjr9IAQnykqcTEYLyRoyhN0tKtTZWxO5xi6KfbSvbyYdsA+VI
ZEeTG+NWzUzmPUd++2IvklsUJxpUdBB+Icxq1HafCBuI3ObYgs+DA2XLTeDxLyTnyA5ayPwuTcFD
AhACFjMcLA1ce5SpLG5Qx6xkETdcsGmg7TK4ssueUOLVL5mhvL6SZZC47CU8D0rdh6YeSmGcLgPD
acjbOm1T5/IVQJ8mkR4W9Vwa85iDDjm2VRqZzVUL8Vikf+CXvfwh6JA6k83qOowQuqcbXHL76gu3
Za4iFYCefQN1mJSkTDitwdQ2DtJPmlt5BrAFE9zkr7XyrA8a2h4owIGcEdHE6aaVElD5w2cDrG9r
aPMmmBR0ZzmpYKXQf9/nm+BxPgCeMpm4CDc+1Kgks2pNlkoSlbJBtZHsqcV3UCFFrsQtAAHH7/A9
Itrr43Db+ZXiTXblSlbrGXbCwoZR3ajnVqmdXCb1CD0FEYDcTffZbvsH40XeKW+jTajJtfv+S2u2
TvB1xINZfqi28QYY5eAF0ADG3qNvxz+Hj3tKk6H5BVj26TKMAeJhiEZDTdTt7SHdSLiME2tUTJCq
6i/9XWL7h+g7Y8OT0Z0dMOhSQXgPmjJnfIRRWieA8mPOG0iqCHZqG4fOne15C7DOkXpjsEnsn7gk
omt2ncPbtcXOGJCxUZ+BhiqkqJHjV1SQNpyOXc6gzVmJumi2nYB8ex4VN0XBebLW30pSEe+6dMJD
XW7fLg9/ZfQwC9o5eG4JxX5qymfQdkG9CUdNKY3oui96+Uov+sqVfal/uGyKDpjJ8p7Yom6sUG7q
HskI4jHDd6IRhGcd4QGOjz0yrOzf+oT+NbIjVdwi1GoVA3RdCW7ksdk0YwqWiN6RtW8zUq4VBONj
o2EktM5iAGp8MnX1NQHaZXtEKhhfrILlI3Uh0+AkzTbyTd5ObHaqdXVKieQe2oAQOEoqvWvaqAF5
CwaJhzNYMcCklFmtOUJkpruZNiFjhCt3Ebrxflqj3OTU9bIf9hhgXuhW5EuI5uLdAFmpVGdA9ta2
5dIS5QhBdyVWSYdxiTl3BeTei6YiXywOKqtsTq4z+tgtDZEPWewSjigs9zUMCaAyH15zGyzHRyDu
DG9XOj1auAmglDWTZ2ES2StLu9S13kNDpsx92G2c2L8hVM4kyzEIdpC6vY+XuQBnr21BOtLV5p3I
ZsagHgbHw7j8AOqe72IU/UDrQq688FFALwoaJu4Cp0RiaXKnaz1zE5eJyCDb8dJsU95Gi5qmGiCr
hO062hp4bAH8nG5mbNd5/IV2EJG1YSmPEyURaLwCeJxItxLOqV/KzhIa0PaZ82NyMFJLB4MFEaiH
TBJGbdeGpaA2AXXUyQ1fia41quMOww0ythzNaexDg7XwK0xCaxOd8sgZBuCL2o0Mel8U1zbaVjJz
K9wzH5/keF6YfVo1KZETtKbNOL4DlJIzaICM0AasrskwCbKQ5YBZzkmjnJM+B1wZASNituLozAqw
t+W2jrxc+KJoz5LUWqMseWrKOVzzVIfT5vI8r04zGvAg9gDY9hlM3JdiEPnFsM7PN6L/oVSKmfjA
PcSKlaWCednY2mmSUWdGy44IAS46gelPzVip3AyZGu5bHsGH5KzczJpHxHsDineAE6tnmQp8fp/J
AcIU0H/f5XF/MxTNlzmKny8PZOVVA84x+CaieQwfRZ3QSO6g2iIjBIuSz1l8H3NQXTZoIR4+E1/4
VtT+M+aa5YTXjinSB4BoQzKFZPFOnXDXCJECdlSyMaNDkNt1t+Off6TxwBIkWRrnZI9gEGVrmK2t
m4KUgX5EFQN8d2pZHoJ2NkB/amp1BcrIxG57lZEfYZkgP1/cMH2XpUqWILpWk/SVE8T7BN0slxdt
9TZZDoOaQLQ8JbOmHSfQzxzBjeJtlmx8r3RDFygR4wGc2sCfKZND3sIkn8b4gDXXsvwA6jrT20hO
WwEfIHszCuvgmEqAFhAL038hz312kWLtdC8NUtdXKoTRJDZYOEAhdGTMhUOjcHu5mbdgCPXSgnlh
s0ZIHYy+loYyqmGwf+GhmfRMNI2IvJ5ebwSrQFGENaerl5ciQL1IQHM5aSc+3ThdJw4g+MTGISzx
XYX+Sf7b2DppdVM3oNK8FgGpQppJtrOtgNyaI/TfcVCidtMjz9NABxOcbHDsf3PuFx9GHRpwoorx
APJls54br4gAchmV1OH1at9r4pMyshj6V9d6YY86QcacgTpYgOsDo7w3NhACyFIfFSF49FyA0GHa
vF/ezmQt6YsSngj0mGhBQzhChQ1DlaRxVWCt26R8CNTiOgyRUmpjcTMompeO4DExio4RF6w5+B/C
06gGKWCvPl3u3k86uS9QBw7DPnKnDlQNejDd+nL9/fLo1g2Bkh5vXl5EfvjUUBjkMfD+A6L4TroL
hGJraL035v32splVp67/NEO5hKiZwWA7YzyTeJdNeDoPtRmCCXnM7i8bWhsPgbwqSLyS6hZVRoiV
MuYmBYayAJJf8l4A6XE5MytaZJfRm2JphnrdqUnL9dUIMwRJSVp5km9hYul2j1Cdtwu3Y/NGskxS
HkAb4kSIJjKyJrdl3n9qB57Zy7O2TstxUae5bFGl70FPSV4ij7JV38x4MSNn3Jo8BAbjwALBy69E
h6uDQ0VCJRXC8za+es7rCOTlxK7vtbfyR6p6hBlwhlL1wNu8iGcXMyRdHezCKPmoxWWM1u0KXIxH
o4ILUuYscGvxABLtyCErKYL4Gs+CbTxBoptV7zoi88520MI4dfAmdKGCih3GSUd3eTsd+PQqfSPq
f4qX3QqvI9L2T8WDiDqX9zeOyMIydRY5vx0aGTQeZlGkGyGM7aJpPHD1M3oJWUtKXcpqjLxxm2Mr
BQpIp2TOVWRWoL2WIyRdwX9tG+oebv2+4sYKkzhYxWvbWST3nu3LK8FTzRhckpDCZFFLrTqYhUnK
MzcqSln1BJNhHezFZsatA8Bewcr+ru5NEQE+fDLpA6FmD3z3gjb2MJNn3bdGV0xlyB/AP2X2xmRd
3g+rC7UwRU3ioCZRGqFjyYwHzuUAizLEP4mB/utt/O/go7j9sa+bf/8P/v2tKKc6CsKW+td/76O3
umiKz/Z/yB/76z87/UP/vik/8oe2/vho968l/V+e/EH8/j/t26/t68m/OHkbtdNd91FP9x9Nl7ZH
I/hS8l/+6g//8XH8LY9T+fGvP96KLm/JbwuiIv/jzx9t3//1Bykw/tfy1//5s8Nrhj/mtGFUlNEr
/Sc+Xpv2X3/I2j8NXQT/AKrs6AhF0u6Pfwwf5CeS+E9Apf6XvW9ZjltHtv2VG2eODr4JDu6knpKq
ZFuS3xOEe9sG+AJAgCAJfv1d5e6zW+YxVXE0vrMO7TZRABKJRObKtXLUr1CpvWgC4b9AQqEX//e/
wuQfkO4AQSLa1wLAYy5nwip3+U/xP0CNdaFKAQdRAqg9cpL//ct+26L/bNn/ka59h6Cst/jXyeVG
ee6iUL67VCmhco5iCMDmi0uuavwU9BkUqjIR2eJ9wX3Xe4hpRDZ7EjoY2Tme6tybbdRNc0l2pByR
qdsXUoX9l5jHdb0LGkPrfdVwVgDzGVEiP0wE8KnNOE+TueFl1gF0G8sgeJvUzWAgUNFO4Ruj4yba
VTWz5O04RF11X87Upm8G0kX8k3cuARtn2/KMzjs+6KbsNsZFNgo3YxTZvDwCjcImc0IS/UJJn8sw
gSL1hOhgE6gcvvepKoZYvC8oylvznazbKQMiNU3rKkmOcgL7vXsYcisaBjpaIqriDYQQLnT5cY3y
s/0uIcHTxCgN9Y5avaeKucy/cVDfFP0dY43yn/kc5PbQZl2sT6PprLrJxWj4NkWJuoBuQDZW/bvC
RBrQ18woc0MSk7TvBEEbDbjH+mbIEEtPVVWBrorPKt3NQH/1XwsQhjG/VWNXlDeFIHV703mAqG8M
8hsIRriZ8oPjKbugXaQCsUAD0igk8yKLvDfUEMgxKBM2nOJwEO3BJ5H+ng99DgV1zmXwiQOClGw0
wLL206g1CAKjbJoh5xVA6PFWKJvSO0hxmOZpcCCV3icVWMsAcKcy2o/WjYAPjaMNsmZrQiKgxA5X
No77sigL8k6k8TCpPTFV0B4jUY7poZzzRh/qhih3yyoVhD8ImifHr/0Yzpne0l7Nymy7ORPZY5yJ
KtpDmSrT/kj6ifk3s+w6gX3HVZ5hieAz4/sURje8EV3L2Vam/tJ8MqY+INvAZA0gJb3V9qYGW3b9
IyItRYZ8Lgb2lmQVe9ei6vY1n7PkRza1gzpHeZdikiYZii/JgIXY2mLGB10iBrlJuhZIlFgLpW8c
5CWAM6hphs6yJpVfuiko021PuG8PjS3DZj+BECo7NdWQ5Zsk7cL6UKZNC6b6pEzA2hFW3Li9EyMU
ErZZFXp9m5rc8j2TBFtudJays1NToU5lYZPhKZhbJtQnXORzgwi+rcEdW+vqB9F9SG4n7DiK320y
NzeaoSPmkEIepQKr0DDQdy4EtG/Tm56wjXasj4A/r3j5hjZdx3967S09zpEGO4T3nCXVFp2Qjr5N
QL0LnvuSlTMgKiaEVgcEHIpebfvBd9PXmI8jbsMOfi89gtMuyXdQh9DBx3qQ/geOPUhkFA3xJq28
4dMAXjRSCEgs8xYiQZUvLQhMhlJEwQY3YIF6G6sbwP/Ggl6EMErD5I3xaHd9j0aSUO/asYeEiIaN
+jdctHkCyVsowYBON6/1vBtrn5ldGzdjs+sgLlH7jdWJGvaky4CyC5Qz9t4G5aCPRRJX6aaEv6Hb
Ym5S/ANoaQw3UDUx/BvuyDT6LC0zPd/DPQ8PNIP8TrmVfAjDjS3CnB9RZ+LqK6bVZ98yN9r2rrJB
BSK6wEn0crdJMvl5T7JsxsRYmv3V1Pl9HqiY/VXEegq3vNRkOKhaZdXBDo2AElwv6KFqHBf7Sjis
bBp4wGYaQGvKbToUAmDWStNxk89+HvA4FVH4xqV1kr2be5J397lvVADJPGs+DG0W9ofZJnN4kJC9
YlsadBO4z3hZx3tKeTRvxNxNemPxSOPbKSxRc5hp49EvIyKzHSWdm904eFgXRFA6cDDyJng/oD0v
3TlnFDv6IjH6Pm2Svn6rTQTenslDjQfyASF8tvRd4Y9RZtv8YHOHGYfdAAAUZL6gGWiiuX3viTGI
xZVpgrdFL+bgrR5qAEH72djhzviZs8fZipHu+6EI2W0yKZ+cL4X88Yw2XsU/jhrsRVtSCcmOUavJ
d7i09PIcHCYICFS57W7pmI4anbyZzfF2q8hPOfN++pyC99nf0DDm6b7HWyvYeZtP003lfK6OdmLQ
o9w0cdcHUHBKU5lDZq3S3W2iuhlMg309mLs0EHF/8s3sy1PfV58nHyAdgwaq+8zh5ju2maLVX3Vu
+vyoCxDz7yrwMmpQO9d1dfSAdwRkUxRzAZFZC82V+qig4VI9Ecj9dPk5T1g2vWtkQyFRMHRIWGzl
oF2h3rcJesO+dhRsOuUmUwSndpMnvJL3sy5AV8Ay2YU7oUP+Ycwk2JVxTqtvUTPhf+LSwRnZJCCf
LHa9tFbtktYW7jBBvEo+yBo9rHveG+UOldL8WzBHQOzksS2TWxXrcTrQKR7f/YqV/n/U+F8or78U
Nj46a38PGn/9g39FjQSkBf/IUqhsQjAqQ0H3kgD+V9gY4j9AgQgpe1TvM7Tr4VXx77CRhv9Ad+yl
L+XSnQKuY/yjf4eNSfgPoK2R3QfNHgB7UBv534SNi0IPuYB8k/QCAfz9Ne2osVVtk+qcjNRxoJNK
AxGxvasD3nxifIqQe8xE/i1sh66sN5AKNQQ8xHNiE9BpSBk3/+RTOmZn+Odm+uvZ+v07uH0ezP7+
xvnPj7r8/fkTP276TOVanpvM1F/SwEQfmkn9y05/e9w8//jvT8L/fBx7+vzjGXgrpkiN7bmxuEV2
0IJDM4MITbirbMIOr5vBIu2jCGWR9VF7Fm3Y8k0netLt7NgxPDr+fpj8YYV+f3D+ZxKLIL/NnZQe
ATA0xdxF7Z3Px7KYH7qk8Q9R111ZqrVRFmm5weQVmlbb9sx5VD/i8noIeOruwklC9H1Q71+ey8qG
LAl2INWt4hm4zDNyDy5Aq72Oyxs2xgPfiNTmZvfyMCuTyRYPZlMWwdyNojk3kZfhUx5KBLMsArYK
1PwTRPQ2uUa18Wpy7vf32N9blC1yAahlGMmFYufB8iwx28zOc3vsWebI20p0FUl2hQ2pao8+tq24
xf87a5JDjphxuifpnPR+F2SDT3YKd3SaX6lprS3D5e/PzlZo8BhFMF+fVYu8e4ByeTjqYOf45LdU
BuLKal+O6n9eo/+Z/cKvNHNgS04bNLd48WkMSySUMoz18lauffzy92dzYJCU40ky1OdIQG+hHOv6
vmhee3azhYNoJht1IRP0lNrZb/uUSiiekDC5olaxZu4L1xDkwN+ovIrPFvwt3V+x6L2q9nEV1uW+
KmQ39K9cpYWP6IEGCyBRV51FjVBsA6b8Vu8kgvpu87ptWLiHaKJTE+qxOud50+gdzXVPdgFylFcm
sGKq6SJpJyUD3Uio81Nh4RdaVULFryefeVRAPC4fv7w8i5X9WJbL26isnRzH/CQzjfgJKPQdK7Xe
lY28Rul9OfJ/OAxLthbN+sqUcdici8akCBmH90U/6M81aAF2SqtDpKbyWrFj5Wyki/MdCF3HEkQ0
Z02kPRaqBsk7H/iVNPHaliyOtY5i8KG5oDnLmAd7MllI/iRRvgUjKN8Mlyfz6zZlccKHS+qEqSE/
RYlI8Oi2EHvMY7fPG1dewamtLdTimPcQyGlIEMpzIcfqaUyIeOuG+unl37/28cUhn3Jmqxg5ihMP
y+lj0s65ugkpS+nty99fwI3/9q/p4nBHaY8WFCQmzr3WhObbiGUqOxCBJ+p7k+dVH+9V1JHwvRhj
3v+EoiQNvtgZIpnbrOld9GQ6dCklm5KgpeZL2RAUg2/cZObwXZGl0snjyz907XQtfETKyqihpAtO
hNqfU6D5E+mTz3lfza8bYMkOUdT1wAg6S04TXjvnIWrGI0pu4SNSU9d4rVc2M1lEDoWXguXgrjv5
Nra3hqTdV1pH15qp176+iBNQPqtlOMr+HAd9vBGdJ5/TubsqSnj5kX/wPcnCHyBf0tE+yZszIQPS
q1vGWsr6jRcs1hsRSDZ8K3xTT9+jFD1CYKisms5fg4WvuItl61JhMmJJ1Ljz2KNHTDnKf2hdPMQ2
548dsoI3LxvZ2jCXpX0WD4CXCo8q1rqzrgzbgvGy3dBs7m+7uvtCTH+N6GJtpxYeA48SLoKgHU5Q
ga7cbZcHOu2Qfo4imV658taGWPgNMptuyhrDTngpIltMM/PYstyI193YS3hzokYzUUKKUzWh12k/
EpcNhxbcNFcITtY2YnHaQZTLXV9XsOWe8v5jFyaNOIpoyGi+RymMym8Kib8xvLLvK84lXgQIY+aY
msZhOKGTR7+foYp67lgZPpRNW1xx5CszWoLrKdLVWRd08ymBMg36GKIBGVPtdrLUEEqurmGU1may
cAICea1AmqS81137gbjkPWUK4qE8eOXr55JjeH5E5rL1baB4dQ9hu0+0yXZxihJGWuIlNxpLDy8f
xBXzXfZGMtUTaKNzca6mzJ5DE6m73ARoIX7585fV+IMvW/JXcwFXHxsSPNbz9IHKVu5Gwb67uIMQ
p5SIDkFJ8PJIiybov+/X/9ERCWFzxqWq7tFM/jGp840zb8ocDOcJHSwIqvKPYR2DIRmKWp0DOcrL
w65Z2+L4t9Us64g34qwaBoWpCqgGVthx6zWomEtIx708zNo2LYKHTpO5q7ImegzaqXlnWy0+5UUV
XDmVa19fOIFm5BxIu1ica+lJs4uiukSf/xT111ZpZYAltovHvIv7tIxPihTyazRIrJDhJLryIFjZ
hF9dm89uEwHOFOR3hTg70ZJjWA/xpvB9eexBQ7EflXqdZ4kWR54VJphJLMV9O5jkIlb+Ni15u8tp
3W+HDgnuV+31L4jis9lUKG0CW63qeypsc+yruPzkEVkfX/762lot3gMinXLDKeP3uBBBOSubkwoL
chgz/qV1eX7lVlwb5WIIz+ZgBCrQRRmrczO4vLjDvsTzcYJKKYMme9wWldjMeD8n5sorZ83A4t/H
iyYUW7ok5PcDMJLbeKThqUGG9nWn7xfvzLPZgBqgAsNzFDw6FH2/BUVRhltR58iuvm5PFqcbGoqg
igk19gRR0TZg9aeorrKT1O3nvsrCK3uycmP9YgZ4NgtBdQ6ljorfI6gTRxcH4Z4Lm2xR/1T7lycS
Xdb7D/7+kv1+vu9TgwLX3EzJSTJVxEiguhrYnT14YQqf39h+UgqE32Fcu68Tt9LeJKxCBvQOlZBc
o890rkh6pABtA3kLSmGDLo1ZtLTsIK/a+HjvZhSgvwWjHf1bFIyz+K5om7r51FRj4O5yZPCKfMPS
/tJW6ilKd9+Zlo5eIWq6zOJPs7tE7M9WsE5iOkTZ0Nx3g/oYmeaxDtjWEzfcAYj9uYmDY+56tLoz
ey38W9mzX+i2ZyOOcZVnxJf8XgXkQ2k930EVKt8WndZXtmxthMsJfjZCnVmZNRCXPTvmZ2hnEPD9
ElsdKzO7Ky5nbdkuQz8bInE2mVrtm3vbhz8zOfJNoAkINTqwofE03l4WDjANv5Ekza4Y+4pD+IVo
ezbmWCARW2pGzonpm8dkisNhM+ROvS5s/tWV+OzzUZ0m0Kfm/N5nXB0Zyd/VRCMN1aJHr7nM8OXz
tLY5i+hiFLOZwd9bnketTPu5EDHwFkXFVSe2U8cZSrovD3Sx4D9Z9tIDYd+R0Oft/SVOczx8y/gg
93XoHuxUfJwGPG6Ly19eHm0lKlyqZ3V6bMdmTslZaVHvsq5Hd1CK/Q8qGmwDPGsBwfDfXh5r5SZa
aoOFDVIkHgoq53GAGnsf6vuAozHVxIrtSUmL110RwcI1WOAOgAWq9aMFOGmjWD495WPIP748iRVr
DhaRRxdaVpRNoB4joNXPtJJ034bJNTD8yuYHCxfA5GSHgST0JIpKohPIk8Kmt3Esx/pnO+ap+IJW
A47C/FyhFO93IlUDkEavm9rCOdQXBQyozetHmlrx4DBTJDlYMN28/PmVExQsAhFQGoSom3f6EcCx
4TZC3UZuta3azWTYa4/ppej83MHVY5wqgVz6Kfdxk2zbIanVMWhFA5aymlXx7uW5rFnB0hswO0Oe
M8NS1QrZZzVwdWtlWj697vMLHwBAX13XjTaP4EKitxkFsmSrXeT9FR+zcuqX8pg8TRR06sPpNMwR
WPfA4waMXuq3zjm02bjki8TFf+XK+fO2Q33g9x1JKiTROHr7H9tCksPFN4OJb+LV7ZQM+V8vr9fa
GIsj33apMuCPK8/zgBzG+7BgoB1HDSICSGiWPczt5XH+vO3ZUpGVAdhawnDNY0kivw9IEHdbXbXQ
Fn35+2vzWBx/j+Sia6J6RswGwrtOFOBdkIPd4uVeX7HctSEuf39+XaZihBcu3KP3LDq1OWNfoeAZ
3xmBS/SKea0t0+Xvz8Yo3SQA4gvtY0tnv1P5QE4QryVX/PufjReYj9+/HiSK9J7b7A5QOQrALUx4
BMmPgWyXBHwIMNDbvGyz2e46kwXX9CH+HDmhN/z3UUvSiGkq5/RhJpNw0yEcfdOPm6bKc3F54xJW
oIOSwH860C2UNC23ep6n/G2KeCtrX1V3wYx+/xXtWFM28wZh75QIZDddfgMNF37FNi5m9j9DD/Bt
//51BdBr7zNa35dY4wMQtgc6CH9XIbQehvHDyza+sn3LPq8yM4ywSWEK7RBBa9yIo0LtaMsD/3PC
kDInyZUbZ2XP6MItJLnstdJ4JKiAZlvW6juncNOoGrHNZajIN1/mSUhAeeefL89uxfTpZdbPTF/F
HZA+80hOjKLKeqvCgUaf4i5P5BUXtHJ+lyx4EuodfeJ9eh7ICFhpjVL+oWY+gB6Ii4dr7SZrm7Tw
EnYA520HsfZzyuoS0O3A0A7QTtoXqTsUQ5UGwLV6KqZDwseYXHMc4cWO/2CBdOE5EHqmvDbenjkg
9XkPsp8uTcWBlOA/3EPh3MV3AsCa0O2h7zS6+s1sVAWiMWe6svmc5pFNd+FkJS+umNDaci+dTdjM
0Bp2+izCKhg31SD6Y2sycPJUk6bHl41mIbP23wlTdB78bjUAuSA1JsfiZFrgre0NqNY691SLTkPH
vHAZoMaZmJMGz/ekdxn4CZsq8W7TgdJycLeRnzL25PUwpTetn4POHD3Tuv481bLWYJkJTEj3s1e0
D17nhJcN/3j/smLo5PwWzrBWyV1fmyGWW9UAKVHf8YTQRuy6AQ8ZtNTZhNpr6ay1M73wUYKTlArR
8nMPrPkE2pCKwiThfPNwRzohg59JXlFTHnQU5g63T9S37Nh0lPruik2sbVd++W3PDrk0c92nsnCn
MnbV8DltvR1GMAhF2MZDzKKpvE0q3c/2PDY8msjGirKq7qwbjP5QZBXSrxvfDyVIOy/IwZ8legim
79DeazUIJ30exBBvncKrp3nFKV2abp7/3tEDvjtCXvqxtt7PG28EKGazQmWvu5XyhdPj0NDrtCnq
JxvNxbkGJqrZSyXsNdWQaG0Clwvr2YKXdc5UOYfpKUjGTo47dBFyooCZ6CS/Q29Lz85Ag/FoPM3N
2Ffdpi6yydR79NSQHugpxnsKsHLI5Ew2g5dQrz4yO4ZBu2WuhEI65NWka3YUXq/4YFyROY7yiK5E
C7HIgsEDRhHINICHdkWKDvOM5bLdNo1tK4L+hyQov7zsCtZmunC8naAxuhbm7IxoFrJ8Ndofkv0w
9P8GGv8vAZyQOPh9JV03xUUpyuaJl/zSGgS4y0cgXNy4MUHtrqRkVm6PJSPl2MiZSlqXZxek5U55
Q0GJ2UPzRE3+ENHuDVJd05WQ+Vc+8w9XxpJlJY2EtAoZzvPcSrSzH1JX9v07FmUuorcWlFue7GmE
xFZ/9HmqAVssvUy+933XRvf9NOn8n+NY4jG3aXJSB3I3VEEh6DZoKQ8/TtU4QhY1U6ICeNPzciQ1
Ou7j+IfqSyfSVyXNAXD+fVtU2RYOzG/Vk2NjyXauG1JzyifY3pWQfCW0W5LueNyZNrNleU65gn5Y
bj/JCXsDIawnhTv0ymasWO8SjQpAkG3C1hUArCT10ehKg7wERJHXgJErs1jCUHlBVe+R7Tv3bIIY
dMYe6JyEt5zWt3FouiuzWPTa/n0dL9GnPDZzw+s5PEW6TQD0Z1EnkRdVJC++ymQoZbYbpwm0LQfT
6ll+KKwv82rblWJGGjDMx6L50OLVK/Wel2j+g5hZHnVo5emDKrjyI9eWeuESK8etrXPpzxUooQ8B
ZUWzoaEfP77sh1aO8JJ1vRY54pBwns7E++ItcFJPQzz8MKEBc9LMQCAbX6t4ru3pwiOVuo0KW0hx
ztDoMm3U1DoosDa1RPIuRjgU38yh1OIar/xKQLcEqE5CubAkrTkZEsXpNp7ysIY0U03NNldz98oA
eklegsRm7ZkUOTBsYpoTzATh13e0euUoShRFpfwtBU5vfBjC2TbilUaxcCNZxxIk7bx4LAsWmE+l
sUY8JkZNr7vol4zVraM9oilWnKQQ5gmc7dMH0/D3L5vcys4sEattx7rGdgGC4Jz4Y1baW2Cv1JNT
wlxZnku884erYolW9T6zfet1eyKZVOw+Vi7X34QlnZvAhxjq8A5+uBDDRgycJp+gNlmE4xUHvDa7
RYwkaDJN3sbhaWygo3KKskwUG0t92T1VQ50Ph5cXceU0LRGs/UU07tJ6fEq6AoJ7Qn+gVf9+rrCG
UXANoLk2yCJISaGljaaJGS1fdEiyj9EYtyV4jcd2ll/QglbE+2Ss4+qaP/6Fs/nTvi1cxIReUQs8
dnUnM9lPP0AE7OYjGpCj+WkKAZLboKEOtI0bknMDufmOiWoot/2kx+Rbm/RR3mwq1pHkYWjDcfg4
i6GiyEQGRVdvRumnUe0qHP2svq0Bww22Tad4Q9EFKKh/8HOMfmpjxhLM3q2zBJ5eaNk22Z6VtuFv
wkGG0T/HtB6G/QydASK/OOKdTv9SnqE91jELjKnUwHGFu5CjWPA5qjKnPs9O8wqUX2FmhrvayGy4
ckxXGpOypSpPDfCNR0NkdyIBo32LVkit5reJ4fEMKJnWAkS+WIrpW91nVEP6Nguz5I3xaNm9iSI8
dz94WhL/lVWpSPr9y6a5cmOli0dukDd4B9Zl9lD6gN+XPi/Do3QubK6Y/tr3l86vjhRyFGH2EBGU
zw5gRh2PgNJE3e7l379m9YuXJ0lRE/M9bg5WmiaTG4kWhOQA5hhaoPm39yH0bWLwcrfvXh5vxWMs
wbl5G3Aw4ELs2VW2A/a07tLPnDUd5GQGUJi8PMjKoi3huV6DtKzk2pyo6Ia9xqPpLzQZX3tt/OIg
+sPJTRZeDy2uSNJyas6zTOt03AhHyxLywwDU3dfI5PhyCxmdOj4HdICOzo6McdCACpNQ7VC/o638
bKchDMbPQHa6JNkSGTAJC1JB6ZDXKGSyx/o7vXVdimaf3MbxbeXqqbUbl07tdK/anuCUA4k2PbVD
HsziMKKBHBXwxJh+2kYJpIqg9TtVEWSuicU5389ljywkiJtMTOcr1r+2mxerevaETawsoJDs+rNs
RPkhR6ZimwxMl5vUGf26E/A/EMMZsNs+jcwJ9+ZEvqsIT71vme677y8by0pQmFyM6Nkc0KZbTUYQ
f0KZYqT3xOXSvkN7pmDZRqNQGewVmsC6TdUOIWlfaaHx74P2eJcPrUzRDahqpP036FEeLCjYPe+e
Xp7W2hlYOKZsyIgZ59qefdGFTz1atUFrJ+v0r9d9fuGXKqoBVulGc05N+KnX0r6ZU6B8X/fxhVOS
1oVJKmZ6V+Zk/oRmbRVt5qHKrqlMrJjtEiUcitwHOmb8NLWey3fovu9oCzUH9JRvR+A8m2+vmscS
Khx4NbEJXBiAh491tsWhNOjmL6gwV1r31iay8ESoCxvdKsnPme54vGnzviy3LQlL1DZAZHANw7Ni
S0uoMDjnjCXMsUdX1ZXdI4HbyBuoEoEK8uWFWrmFlijhIE9pqUtSnaVDo72Ogv3cZGo7MkD70ml+
XZVhCRbO8LotMAP22LVgCW7ZUO5AvEH3qp7nKxNZCcaXIOEkAOiUG9ufBO9cHe46wkP6V5u2ogD1
ky6K4cZlXoL6Hi368qNLQKEhr4y9ZgyLE9+RseKiaOhj7ed6azkpQHkBrAtRdXd8eZ/WhlicepZl
SZ2BXvuxY/NwF6S5uPu1eCIcrmVb1oZYnH3eEokFTHK89izEXAu0WmaNSrdohHwdWhgN+L8736yd
khpopPqMON+9qyYQT22JG9troPSVKSzhwiUh1lYTzR9ZY0C3MjOAjpIpg3jO1VVasbMlVLgVg+eA
nKlTrmzx1A+uKP8KFDXBgUC5kv9MQHEx/zWbVAHaJ9G/9TobW2KH0YJtOjcE0R2a/vM70KdFD7rw
4raXqA6+bGMr9/GSyRKULyaYhl7eQaBlgsDPsGu6qNnlo/NbkNIc6vSV/bAgaPvdEOpgZoTD1h6i
pCc/VGPGD9GA6OXliayZweKOzya8naq0b88mLarqqapbGX8qWxbYGz/3orlmzgsqwr8ze0v4MG6t
FhXauT71Jivlj8HVIz1xxC/swHrgZd+lZASbzEHOOoRoeCgzMnyUTCTqbcpkacDYMmZd9Q6Evzy7
naq+Hn92vuIa2F3dKHdfmQI4wR3SyUGXvS45HC1cifU60H2fJ49BMkTstrZIcG+4CnJ5JcRaW/6F
IwmyPu5bJCcfXTL66b0POlkcOcBodF/VKv348iavXI1LQHInHK8buNkHMO+psw8L8yAbbV8X+/4S
5HwWm4IWLerorDkgecK0n5yv8uAYRKUZXznAIoAIQpdXnRmjxxbpf2gigFYrOwA5fa2ItlbI+FVt
fDYDtJZVaZJW+amfqyF56IULshnyGeB234G0bg63YzKNEzTTwoyeElL7AfTDgANIGENMLolFNnBA
hqiZs2+l9JDf3uqUwUd87IDvR3OrVjkj5SZs+gCIeRFAvfPdIFSCtNTLe7xiSb86bp/NwdvGQXGY
8ae2LkBHTQvwmVNrPjeJ8FfC6RWnt4QT6ynOieFcnIa8tduaCX4Msmm8iztQXBWTA2UTXgjb181n
4ZgSEEyBYqoM7xJIrN9O/RzGkOesp7sWdLTXcsVri7aIRlDrD8bWkPqpk5Djg+THAAVAm8YCDFfp
fDVyXDt/CzcC6l7RV4kkdyGpIAAQVK1ze1sEkHN6ebFWQtMllhjaiQ11rCJ3jYlnWF74g3aiuzMF
Q4apVddKWWvlmSWOOAugl5r6PjjxvlApsnEeaZKbunZ5eI6ici5u6gCEJfzC9lSDKI8h9QajdwqU
aTuiSJVDwGjQrJKbqQARw1arMIO6UIqUQNw8vbwYK5u6RCFnKQB1HFxiT6wVZblrkd+4gVim78Hx
CMjTy4P8QjL9Ib+yRCNrG4Y8IqW+y0FdUFCUMJM0fLSZKky7GXmalf9UPS/9IVei7ap9AFxCtgH1
t72wFHI3V58jgEPGwwxdoIHveBTacQeGxZC2m5CUbN5PnXe+P7cIMidwIgflqN/NmpauuUkSYSt2
VwHQK3+mXcnAIdygxfAbAvZoHvaeJlJkB15S3R7w6hr5hyZxbfih6TvasCPJUc1/mJKciGZbDH3a
HcBiaNPo2A/tOH5XUxIx+iakYysfEEZHg9lnFpzQP8oZhNjRDuQQwOKDGVP02X7SVoh/VujKCB7K
mHTV9ziPiuoWSZ2khRah0l30bhz6nMid9niRoXQGAMGR9kga6y0UqDh5o5G+7j7hvUPjLRT28q7e
sk4l4kaWIHwzUIVTaXQ3z44Vb/A81YlHo0bspvgYd64c0pOyZae/1lHK6LFD80vyKZ9iJkF5bL0J
byssQCd3TQL2p0+CcNbfBQH4LoNdQQDpOfVKJ/QNSmExO/Rd0NtPtqb/j7Mv65VT17r9RUjGgDGv
VNXqm6yqSvuCkux9jAHTGWPMr/9GRfdKCTsU0no7J9oqL9xMT885mqLpDn1hhsbs8Eq2414HpUex
wEQK3e3iafAuleXKm59LRYuc7ZUa2+EN7xpZo7UBEEqQpFkDtccqJXVRb+krX54Bf9t+l0jwW7iH
NzSZiyEnD8NYI0gWiXXsS1vyXN2befQL2Ew5SBnLnR0c8ru05kiiqkNQD1W9USVdiWrkcv5++xN8
FPxair79I2uzbqe5RbF/apt36rTAE/bP3/dyVpIE5hyPkRkzWDADBlLunZ+VGzfM2t+/uGEkNGpD
2ZTeW2iYtTd48A4KUwhw/N31GLE2wOJ2CYHPkl0VFo8lwv4MsUKWn8FhwCa8/vtrgW5xrZBeRW03
+fZhsHIK8l3NyiIJUnDZR9Q5B0mjjQrO2ocss9TE01yHrXuE2B/Th5jgCO3B7zcbK/H36wvmnX+u
tBj7DLK8fnsyMhI7BsuSO8X5sCO8GO+gB6Q2rsm/TxiCyJ/jDMDkQaogGx8SyltYQuciSb7UNiyg
ZDsX1RYv6u/TFS2x6tBoZk2lbHvs6qBEgagGuCyF7KX34/q6/8Jb//fwR8ni8Gda66iJlTomI49H
DseVSpf0W8NKIap9zUlt8YSypOuaPs2E4Q2GJ1FF06TUXXk7q7zHRnEln4r/4XBx/jAgdjQfLMr6
/l4jk/DTVvhF8Izig8lvVJaE2RfojPVvYVaZ+cLxQBbQASNA91xG43SSsRP0I/GdmJ4zmGOA9iFp
2UZ5Ch1AQvayg2TstGuiUdBvzpDeoLA0Gtgi9TEbHoSnira/NXMy9BCewQedQoWy2pcMYlkKMIEB
SKIdR5od9PfIolnxGCTohYYH1ziLTpnOlfNh19iP9UWI1cRQTtXMu9xv2g1Dm2YJE+oWwEnw09OK
kqHbd8hI7I0Gcpw8SC56oHrxluk/CsCaBLRE23kKjqoxRNy24OjUew5jCTQ7BCdRc0B1QSKXF8oR
9xDGbRLU9xlXqpxSAlRic9NVLRCs9z2HPu4LrXqKkmGo2KD0IUd1p/UAqvMz9Ai500CEAQkXl0cw
tOrqX7xH6uRDCQ1V/tN2jsQDZjPxE7NDnOzQdxVlgNqjbjNbN7eyS1T7MUZ67IOYxEuYDx6yCgp4
oJbGui12EYDwDbR++Wh0OtsIOOyncRjLpv3gD32RVSkyuHjcOGZ/v5v+Y4VLCy+PKHb+URY4zlAi
h10MTcCqy2PobBmQKgBy30G68DWR2ZZSxMIL8f8XGC7Ckn9cR1Q41k6hjR60zJro1UbEMsjXqWAi
tyX0qesMurlGoq1EQoVZgQ5s6+gdIMGWV5BDgRLtwUm/ho4NZA/D27iE9uR43Diy+CP+dmIXd82E
QrHQARQS8mTUL5R2qndp6RkRY/klLKLuPI+Gmdz3ttUoHVE204mhSp5AluJdxYxoyaNIPNNQyLMX
T5ADyoenQskpOxRFZ9zh+kf+/X0YLSkSSSGnRCGEPBY9d+xf2DJF8msrdFZ/6nXECodQMcYdIjxg
RfX364OuBdvF3QRrFAg3NKglzdCIgVK2AX82NSTL3tXmiZakCQ1dPTszX5/wjOJ74+eC7aCaarfU
eX4VdP+yNZZUCYSvqIY4OXtrBl2R6Nnk8eDHeyhLOtEcHFLoKL8jSaihaAz5+YbTnZ1cDBGMzio4
ywURVHh3TKLdCvt4Hzpqbl9DyGssUy8QkC5HfWaMf1RjNLVjmiGEQh2/qHvyZULohaJzHeUC6E1E
wUzRlGo16B1PvMSadA6nBP6FWaz9+7CGAPUhD6eCPDSkqvyXyuk5njdygL8Xi+Ewvji+xrRxXRf0
jZUcFxUkcvoJWs2MFGWZcjob+cBI6YX03tOoYD36qHDUW/zLlQRkSe3I4qrmorX6xGJv2NmxGO5d
rMTBZyiGQ4l8i/O7sln5ImVm8DSI2pH3p1JPuAvyNnnykpZuMPPXvmIRATkULeChLdkLE613Q3t2
zgZEvbKHp3ZL60/XD9zaKItQBtT2VMCOjL10wdTssgi0HsgbkAMZontUYuuN/bA2DP1zP+Cp5nhf
dOwFz4ohpdCUOQgLge+A2Y9JG8Ubd9Xatlvk0LZlgW5n3Z30UFYQFvCruHvktCNapdonQf8lLIlT
h07Llk/pHMWD3l+fyLXNsIhcwEACSz8BzUf9OvkfcNku3tcVHoobM7jy+0uuhMZHAG5F+ZuoQGUt
G5O9zj0e1+/66//DbIiRgEiosp+Q/Yl7q/PutmKT3tjKK5n6ktdg+8GiFs7zI/Gi4JXKS11OetBK
qhPomV//grUxLjvvt/crr6vRG7QsjkCEDd9cMkNGjkW++99AQsE39tfaIIsTT0s6xLXXTG+WNS3c
CQwYLDd90Yh2X8mkfZ84S7QkF7B2Ji0U7vMjrcPoJWtLR9IA6ff5+lSt6DZGS14BN5NKcsCVXrPh
IvcHyIDvyH1HOyDncR1VRfsEaSZ9bhy8H2RK/UbDZleZGpAiQ4oAvT0Ot+/qturl3EB9zg+qmOzm
mavmGUC3AYXd63/qyoFekhJ45GVF4WlxNE0cp+BafGYTNBsg2M9Qh8Fd0jeQ26fdlvTdStKz5A9Y
eOd4Fgf5CPiPftEZAqCsw+KQ+aCO0Qo0lrFi7xP0iJZcAgbp/mEqcCxgellzODYb9KMY7pStCu/K
7C1pBFpFeYtXK3lzgazC6cYBNJMnB8CNGKwHoQBsY36DakMn4QTAQPVAJpHT8n1Ff5jR/3kkjSl4
WMCA8C0zeTW9OCvmeB94QRDe1VUkq/vre2TlblmyDFwyxL2tu/ZEnPS+Khk5VGek5fFD4+aewGQc
Kk0bcXJlf7BFlKGliDVtovCNwZXokIUeuXet/tEUlr5xO34chk0FhpXyfLSkDhgoSDCl6vhNNUo0
X8gEa4UdCcKKaQgMVHQc91yB7ftGTRPCbANimmUd3mKWh2Ifwkqm/KK8aNQ3YCpBsG7HKdiDDxGd
crFRSVoJh+xyV/0Wc+FGkbe6gY55GSMZ7YrZHWzST6iLsy0hj7Uhgj+HkLDKUeiCNCe8gL17p8pL
vII4wl2PxOWdn7FITjCtaJ9mRXuSVOg9aRFo2wlP2QImRBv7ZuX2Xvph8X4cgpEm9ATS6fxmoqL+
UkAa+eb6CVibpEXucaErDAVsik68r+RBTg0g1QwJL7r0WyKqa3fGklXQUOHPfGzLo9KlSjNY3exU
AHBBdukOo9Zy+T8cBjQZNKxS2HkWe5UH//76HybDVX8hv8+IpRs38cqhX1IQmoqgGJMn7pQZDfMf
a76oSF+kHsI4TaL3br+laHYjq4J3HaMnogaQkNAoeyKdx/Zjp6uNJ+nK4i2ZBlmEWxZ2sOrE647s
S4Acw7uAQLUfbHontxT41ubrMvpvR7Wpkni2ws9OHYfS/565xINjps7RTCjjXJvDWHd59Pau/Rgt
4kLo5q6JWJ2d2GBfIPvXHzLv4vJUsy1LxZU4vATmqwTAxs6Y7AQ4m7xRVWwOoh7IAUYlx7nrYRwd
O7ax1dYWaBEeAJeb2FyK7MQ9970L5+w2QT1wB/Jrdbg+XyvRYamjrdoEhdZBZ6fMeXC6FGqEe1NS
JsVwd32AtU9YBAiwIxiLMywIsC41hKnwjoT+orebe7GVa6wMsUTZ82QmKqF1gj5t593ofMr2vO6b
x0H6W8JHK3t4ibE3fET5DF5+b4DT1V8I7NK6BIh0IxOxg7VmS76iTxfWzf5dk7bE3LMeUNeLScW5
yUYwVy/hBdCVfucJSzYW/ldL/y/loqUwNlVeNTrIYZ5F17fnrOmm/lYa4hU7HYyNB7ob4oypKvIE
jYgYec14AZyMrV+9b2csoe7ZOKMqgp41LKDC6lG0zQeYEnZ3wOScr8/iyt5eYt0V6C8zjKrlmfdl
f1Hfzh+KoB43/vy1X1+kB6GncREl4XSEPFL7T2fC4TPiaS43tsDazy+OvkEN1GWRdMdGu+kbh2Hn
oQ91fn7f1CyqFejGz4a2VJ2zuCxKuJQ1gJA0zVBu7K61I7k49UYEg0tIUp7Boy2rnbAzrhOm5t6H
A60PgM+7PmMJbedz46Ck0yVHUsp436Grcnfh/b8vOVsC2pmfIRdTJjiazHg/QOHRt7Yq+wa6IdAK
u/4F9FcI+cs5XHrmgusnPSs5Ozrf18VTE9q6vpUSwILqMApsg28F8bvyVWbhVN2XbIgl+GiZl5gD
CFgBPWRo4RS3xIPH6h5F1cilXIaANsL8jsCVAsJd7bMoush7xYM2ScQhZElhZQphJzXc+x26dyxF
A0gfEjXLHD5+PbpcLqZe9pS1Q/x19PtpuONgJHx0Qanpk40KuM2gGoTiddfprj13RV7yR20L4vpU
wpcRVllwDO3uXWhJ+xMFsLo+sMoDhkH4LXwkOUr8wY0T5fSIVH746bJYZfcimquvPIBXyIFc2Cg3
EH+SMWCxc+M/cZZnbzSnfLpt2pbwRyTJ8b/eIEL7w8yyLT+bABQd2DeC4A05kaljr9ZAPP6HSqC3
06WWKVxuuhhMB8G/OlA78AbxVoOqHNuxYSqRnMi4+al6NbUPnUfxoOJx3z8xqJM9a8z4dNK1gi3q
gWZQwTsLWVXFKwBTs7dnI4AkXyEq3VS3TUkVHQ8qGrLB7TQaluAqGjgM3mU5dLtSFOQ13VE1Cfet
iesx+sCCbn5jTTMnN0J1fXErAkmng0uiaL4pSzwsU6jJFeKO5LHy92EC29iUT3PvPUBOqgcVIiW5
6+TNnLToETOQoar7oZjcs8XbKLyBJ6iGxalJuhn2h6aAsfK8B6kSDEhTgO92y6EqDRUiBb6VAcl9
ijq0dXUzhk9TaPrp0M1N8x2mgiO76y5wo7QGl46lNESmcJvXZaFeHXf8Y+kX0DydAtn+j5Nhxp7A
en/2+jmAnpIa5/k7GLvS3DdVYMuzRq8UEiwCuubYEYP7POZm/sdAmyVMM28y2X7M55qnlofeVxH2
sn1tTNm1O9Z6sjiAt2fVkxl8Me4Br61IKqeoaaGBGdFk14AAEdzmsZweQwIz411P4eyWu3hKntAa
lW4fgP0JpBN1nbsJJ92WD7iUOghLdRCZ+tkCujPshO6xXYWDkf1tMHtS/wRvrfsnCQzdeSqS6o62
Inav1h8gtxrOfYzHT4HX4r111sv2vYGW5aNqL3PWJ0z1kI0RKtmB0j3uCsVYN+5dAMDrTXSBMu8i
PaIk4jzWftVwvSvS2QzVhxmIn/qLaP2B3EV1P4X4xnn04NB5uaphEAonVcEuWhOexivh0LQASe8d
6dv/+Qjtn3hFbP6Q5HKWcPC04T8lDE/zB2ggQlEmlvBShGUqHD7azC/JLhxi8Kfq0mF40QEMsKtz
/Pd7ycM2UGkAcckHkOzy8qVTXJ3IJJMRfxAEBx97uKcXhxEyT+U9+viO3Ewo6z7zzpvlXWiCQOGM
qWp+akuvDmlaGuh+fOmTCIqy8Hwt26e5ct3Jm30Ny9yyqvN9kHgODlSKVJ87JSb47EAXdr5NcjPE
9601qCnAZSUC2E20kPQr9Yg/PjCzH9500N78VMkeHdCsoybZC8KIRtvNgsGLwrA/fPINrT5bCXFR
T846AcpfQooubwD+Pjv/AhO2Se0epkLTz7EPLSkkEuBTPHqezdjGJbByWy4ZR1lkIEE/dfwYRqW2
B0a9JIC/p20h1BX7ir8vpVjyjlRJ+iIMi+AIV1+l9tClD5Idq83p+lW2krEsCUcwV+R5mA8JiCCR
3ZWo+bxEnr+l27g2R4t0Sxccfr19nZ/YhcmkM8BFYf1XpNMQFxtJy9oHLFIuHRg/GG2Rn7Le+rfk
8uJuXfDOnD5YpFwkNtAkCZvgONGwOgXGeLdDEoz1zuTDllPP2iQt0i6Wa9qSsg6OY0Tb9hZnyo9L
9cFT87xFoV6ZpCWdCFwVNOOrmR8DOtgH4w2QUx4ys/HgXUF8LMlEJQM2tWwnfnRzO+6pfNMaUQ6+
fDDmGdF9tKQ41IH3dUz4FnR7bchFv5hrnwLCajioGfaNYeEdfA52UNkmKUKc2yG07IcI7dvcWrdx
ElfWaUksknV3gfT68VFFpTQAxNp6SBsucBeMUFjfqlStrdVl+N8qLySAbHddgJql4UytUxLLOLiD
v6TakpBbG+Dy778NALFTPxt4Ex+FaoH90Trwmv1I9PzPu0LKL2H8334/hPE7K10FblkMyiR8n+fR
3uQxgZzT9QFWijl0ceQzwmOYDQtztmNUHSSgt99An2neoIJmbhX6et1+jGL5LmpFtGQBQeQha7LM
YLQIzAOTjyMOkIAjsdjkLF4aHH95TSxtCYwruyQeA3PmIvtHj1HYwhu817fhoKCJMk9uP8Fq59Vn
YnrfRy05QfD17otaSnN20OUBtRuHxAyg5+aXYa+v0kr1ZUkMggKfC6uowUepsDqYoX9WvIvvoOn0
XIHutL8+ysqhXLoDUKski0Y+nIHdMimPAg2n1/FlxnHZGGEl1CzpQRd/U5juGf9IccMAFcDbHelc
Ki/gEEvqMeWheeOuvoX45cYbdm3IRQhoYFFs2k7+vyFJMH938HsVA6LqrxEhKNLDDrxPJ+zzjUN1
Of1/2YNLeo+IqjrrkwlNXCape3CllPqgRrQFNgZYW6lFLuCo5pOtivEsxhIWpaKIJvEwwyCI3Hro
Wr2PnAtJnD+jm4IjqSh4PZxJzsWnDspzX93MvYd6rpONJvPaVC2SAh/vJOYBuPWW2GAWLxTCn94O
oFlU/K9v6pV4sCT02LqdYNI0zmcyIP+GuuYtg0DpvrTJp6BmT3Ub2/3QVlvCzivqr9GS2AMvkX7W
JurO2tneHuGvHiMZ7D1O3L0Ss2Z78IlIfLIQROTfOQ9o9Fq6GkCgVMS1z+H9rkPv9frHr0T3JYHH
KMBuZGbQQsnn4F6N+jnE0xYwWV8+Vjz+gIx145itTPOSxNOhGuAXg6Ioo2u+o6J7Eg1mlkb0X1Fn
O1S8nnsyvq/HsXQYaKainyq0wc6clNmbGbr4a5Yk7tmzNNrI5VdO2JKSwaeJ+nFs7BkGDMULMRrw
AOKX7h6JUrOFol8rQS+JGXJEqhpzR85z3H2a+ZylANF6z7TuLJ7/4TlMsnSYsF2TYo5eYCK7sVor
98nSYQDSjF4H++forewp9OrkmJTznoXMR/Na+hCE96CHyz5c34RrW2MRRToAgbM5rsgJsng1cJ90
B3KFj9n0AAyjaFZ6NjpOJNnCL69EfLIIKVyhsBCiEHci4DulJcRNmYcf/9WjBIS73kFO6pBTGITA
DXXTL+4Sev8S85d2BJpmo+7rZDqj71/WZIdKG1gwqayBr9ZpMhi8zyHhSoJkj06DPz9BhL8RX1EV
o95j1SRNPu4h8FW4+OBYwOUb1EeR620swd8XPFzyQninZlWCpHE0o5D6zAPmVc9WJ3n8POsIlQZU
P5T/DbXYLlZ728pxzr6XI7SD5MNYwHn3rqTGMPABLpYeaeyTBNMaqeY7vNql/SzbBPDkXW27Uv7U
rK9LA1GgRADBBEgxih4PgI9fWtVVF5XevYS4DhydWd9KVNuykqBwIobca6IUmhpjWO3DvnLjx2kG
3hzTls3dGbowld43xDQVQIwlhA/Szu+86Z/Sq0IPkKQILwfA+VlBk5OIIrhSpcCFeWJvamgpN+i1
qia4x6uWdt8txCZhGBkProUoyEzDPqWcxOREHVbqYCDWC4MpqOrk9KYEucLXh7IgDDydDMbgdblX
BaP2jcawtZMpicJQf1RQ70UHMWuAxTqzENqqZ4CCA+8z6AiiKHeqFhMkt0xX0cGkBRmj9g0wU3hZ
7eAyOQaPU1xW7IvUIDbzVHVlzu68eMhLdsech47kXo4guOMvzTyQUlGegnXPXd91Re8gU22VeEVR
V9Bwb7lQ0N3V4RCpG5/B4eEWdzmFxUMASY/6vimGadQpZImg7U+zpPVDIBe47dkhHyeS/Xt9161t
uktA+O3xwkgb2piw+uR4eePgm7on9eABoWJOLXQLN/b23zOIcMkRIoq5gvoyPpGIoGwf0mpQt+gV
lslG0rr2GZd//+0zurGP5EQcShbAwM13lfPaDw3Ev54aCG5NdwVvtoAea59yuYx+G6l0ri5tDThC
OKGifRBl3HkPYxvAqfX6iqwNcPn33wbgSOdEHMnmpIPY/w5qb9Ef4xYSH+/CU4RLWwsKsw8SwhP3
LawIiE/d2I7FS1JVKruox+Ipdv0z1lZkcaMohkYEamH52dZ63HEGkeSyyPJdzpHCD2KQGyv/95sr
XNIwOgigFtzM4gzhRXDowIy9PL1KUtR7mjD4msQ4tIqzjZ3894srTBbFK1gfWNvBkfPEoc6Xkka3
B5RILgi35qcIwbXqfNd+zSBhdk+rLbzryqBLVgaoDtmYS9+eXFz3u8tJhcbjBwOvRdAkkh38oXct
bx7yciv3WBtwERVEYGIiem1P1gAPcRmwqZoP5uKihXdun7LY38V4/kVNtWWI+PdkDn5Df277Bi4d
fV3E8pxJEd8okZEHlLfMAX5o3v31Lblysv7De5BgK/eK2pPiQ3FnXTS+IM3f4gOtzdkiMNgMVpe6
5/ZEZPOTG/trjdiEpxIZqp9dWNyABvIhRrVoY+evnLClh4WWoCB1lqszh9P1fZgH/D5re3FfRchM
i3hznJUTxhcPWQLnCxvYdjgBWuz9ELW7UNWlThU1MyrzI32wObmrA5y46+v09xdRyBehgzovr7M5
rM+NpcHeAXiPjAO/Trow2fUMGLkEKoy764Ot7btFJtoUKEXp2UyvGZ+rPcknckPC7GvFq61y8drn
LEJGRlVluG3dq+pEXv8QZAzC26SLMghPWw0OKhJu0JDcXmvOwy2PnZXNvuRDqGKcdAFBhLP14Ulj
Rd+8zQ5b5Pqsrf36IkCQzqetr3IUCfOhfaFZIW8qzcItnaaVKVsSIoDCGmoOpdCT8yFqZmcseTdH
9a3WcGOYmDkleL1uXFRrn7JIHcquhJkSuk4neIgmn9QMvSAo9SGB3NjNK8c0XsQFN+Z1EYB8es7Y
FJM7BZ0aLaD5qXqQhtF+DdsacJPJNBv1hJUNvSRHWFlnpkOv4Fy6BoBovLS8HzIIy39qYuPj+5Z/
ERIyGcmkhoj2CepjUJo3sRbRjxzQ5ul8fYC1DbAIAYblzIEjV50hP3XJyo1D2x9VkUt1Mg2ast77
+WYKsTZjixDA4Zfi9aZKjo4MHqxlUOcWOoI8SU7oRtqwtskWMaAMiZqDOqjOcjbsTanYjLex7KIt
gZaV318yGYjImOdDmOJcTmEFnMSQwBlF1BB6uL4eK1O0pCq4WdhKoWl+1hXo7vum5zqDKxCP+M1U
wzptIxivLPuSqgABmVbH8PJ5491cPSmQlXcZ1IkhsduzB+iefarrMNz4pJVzuaQqEE+CetHb/I3q
3EapzaXOHiLXxOLRlVHi7fOR+vzu+vytrc8iCKD1j2Jmw+IP8HmInsML5IA6rjdOy9rqXEb97clg
B6nZnIviDNQKuyW8JftmYsmdrOBNe/0D1mZrceJ5EoBwDoWVs/NiDssa9tRdqsBhBDXLQABNc32Y
tXlannsJs7jAZPkZOljU3cFqdyyfA45a1Maqrw2wOOthmTShAizkbOB3CJsdcF+jYXIbd8naQiyO
uWGdhq+3FGdCOVqzdDSwuQ1slB/6Fo36d83RkmlQwufShsPknZCnjF0KbSX4pwLGJg7Xf39lqZfU
AU5oZyrIsp/IyCpcuaF/D/GAFHT6XWfLH9cHWTnpS+IA78CW0JHozzoairg+6DnpzA3TY826XQjc
lXuF9hAf/zXcm+2WHuvK6i+5BK6uB+P6jB9F15h6J+iQpyWb1RbUc2X9o8u//34QTe6rwrr83MHZ
jkDtuwnCHWjJCXuY66nYuOHXvuLy77+NwmYLwTsOJI4aOwjhoHCYD6nz8IC/vjZrv78469bWvcvj
OT42igevZT+JEHCmHn6q139/pf8SLhX6IcKZeYT5wQejq8K/bZMMAu2A6bWdB93tukuSJwqJyPGL
D9Cb+RwSOQaQBGHtYMpUQp07OxeJF24BUta+dxETDGSs27KqghOd0BfhwCg++Hhz769/7dqvL2JC
CWEZVQ9hcAoL5XbQBCVPbfTeN+2SVpChZhhpK4ITHurQM+YlWF+0Lesv1//4lQ29pBTIEDA853f0
xEdv1s/Mw/N1p2SNVgTX6uf1QVYCzpJI0MAXvAE9PACkKQSoZWrJE7i2z33cQ3E2aN95hS25BAz2
cUkLDaEPsupATdFwbPY/0yIZgrsYJkz581gZ0b2rZxoueQPwqtQtaInBqSxE8oU3GvYT4CbM77Nl
Cpe0gYEB0jI7I/4HwSOavcaQVfkC/A/3Pl1fk5VdGy5igFOi9HRRSXBvcd+DNPrN8nzrSbS2q+if
AUxATC+nbZCf3IRCDCToAH2UrAj0YfAhdvq+L1icai5QmrVqNGcGDEt9k+X98C3s/bZ4F6QE+cif
H8HGrKfE+MnJzLN8klnmf2NO14eomcuP7/qEJXOgUUESwa/ee4KlWreXyIwOvr+lbLFidghvgD8/
wPkNOn5e4X8o/UAXDwY6KwRyoJUsvwol4uJZ5CN4BDkypmifsQFWdYLXyaEZ4T52P5dzz27jCm9K
o4Kyvc8GvKNfWdO33l6YHs9CbrRxAHJDqLBFz3KMy1uZdQFqVaKfAPwLOFSppgHaL98AgO+3hEFW
tu6Sq1BCJa7Mi0wcdWSmJwh6dQ9tVH+9viQrecsSBdvx3ujSEwI5PF49tGJ7AHE+uRHZnobWoD90
WzWQlUOyBMJqoKOTHBpOZ9FOs0V7OwBXuwt94OCHxr2P9wju5J+bwJgo8OmYiWfranFzgd2oDD7T
2q87GF57G7O29i2LaAIXeOm31RR9yLjpH8MEsgFiCOzrxNqtrHVtiEVMYYOcBXiO0QcraPFM5hj4
+67mu66RciOirNxTS3BsCEvsthWteP51HMVovoQCz5+OB3GaQ59tf32Lre3fRWDhI9guRUS9N8eZ
cvegEqgbm49MbrwfVrbwEhzbsQh95lh35zDQ7l7myQeRgRVQamEedTvevL+4ukTKuqKllgTRcGa5
jM2dG+qwRJ4XWITJqCu25NZXZmwpva/j0KMdJCKOGvY7j4yP/JxH0MG9vh4r5kLhEghbjvUUoCOS
vMGpXEHQxENPdrhDddVLUiLCikPirFQOhJaAqccSkTG6E6OXt2Jn/Tb6JJMwhykjdOCynamDRqNX
7C6GxU1bZQpE8IrBdTqsBUgXN/Uk5QNcwRw7lwJGy494AJn+QSRT85jnuZ7TiI1Vgjx5iKBYiFYy
Ie3eNgMk+CSEsPJbpxIVQQ57ADHi+gysbPyl/r9GgyGKplwfu26KnpusOjPHyacmLM5zDVvz66Os
nOD/SP9XAnbBnsveiIJC1YPQpfgmWNkmL32r3+csGC7BurqE/FE15P0xa+LyQcVe9L2GVNz7coL/
IHWHgpCpDMqjAE5oL/CqAO5gqu6gIy5312dpba8v0hoQxdGADM14FEwmL8xq/RLlfbQRe9ZiwyL2
iFoG0nRCHG1uLgw4gOjH4HMjZqA+zNwH9NW5Iedfp5BBbnNj4Vc+aQnOtbg4bcL6EoPWoAhlNUw5
08p23pax39oAi0zH0okwl0fJG+SmRPRQgpSDcuJg/H+vr8nK+fgPKBcsIRtbkbz5LP+Ihpj3BBIO
DPvCoAIOp8k3/WQuf/B/AUzhEpvLM+7BfsmrjoxH433XalAXwVW3VS5uaFB9DYfxpuhRJ3/fd11O
6m+FBjLAOMwBhAZNC6gud7JQKQWS715P6AHnAXKe6+OsnPwlFpdXvegCCTnQjNa1SBsQOIcdg9uj
gFPa7Oz7js4vLc3fPier+xGQh1YeUQFsyzsd5r699TzvnW+yJRTXeRXAFeBAHyFLEQLVZjo8Zqqe
RO/sIvyqp/z2AUAExvAdp/URMGyaPzuoxNo3qF8x984ZWhz/BrKLfWBc8hZywNkhJNMDeVhL2JZe
X+iVg7IE3rrIzpCHnxrwxWV+Z2EdozvUqTVFW6+I9VaBaeW8LyG1kAJgFOxMdTQJoXB3Av3H66Pj
9W9Y+/FL6PxtEcAantjoYZUFxIf2BgIbQAuPdCPZWPv1y8z99uuXYqfwdA033SyTjwSZ/n2TFOf3
/emL8wxb8gpuM3H/vzJq1D+G8Cm/9RuO5ON9v3/5qN/+eKhlgRaNTtTZwLVV7suEjeEjhCuR91wf
YCVQLDGxUgpXJ0UvPmqg9vYcLospmXh9H5tNraC1BaB/fgODenIB8VD/DeaR2k8xRy2goSr4fP0L
1n5+cX0Tj8g2gk7zx8637Km5cGqMCbYC6dqvL85vibjjqlp4Z07h/cCb/+Ps2prkxJnlLyJCCBDw
2re5e7rHM/buvhAz610BAgQIIeDXn2x/L2Ot1ZzoN8eEA7UuVSpVZWX2PgiQWbaa3/69/QY2RFW2
fYNrZuleMjUn/naGykO+lQGoUr9FwODpzYB8Yb9iaL/f7MDmL59zNFJ6Ok5OXY/+Xdzff4koKL4u
ZH6/vBeuASxLRoNs1+D405OO/e6ua/pom4wkPCAnsqw4vN9f2IHNXc6KPE/jqvNejAYvdLiIPc7T
9CiTFqoN4BXa9AlPD60xa8Syv0chIT/06/EVIMnHG7sMXoWY3kDJDTL0DNQsT8IE90vrnTluxTZI
F7TFo595janPNU3L8CFgCiEPcL2+gjK/2WRF+wDw7g+NuuQGiUQAaXV4P/iIVC5v3O+PeWBDGMNo
mfKiUuMr8yO549E07Ko0/3Hdxy0HAMoZ9BCMdXAKhTeVBzZLVt9USSS+Xfd9ywP0MwTvoSFTvo0t
iByetNdkHZrmvXisV7ykazcsL6D8QBcm4+Mr6aIHDj5lIeSI16nXbBKNm9ZrQNE4nVNWV83IhifO
vM9Y29fRCRzN8tHwjn7xGYzpuq+fZ/npUqHQTAsoEngv4O8PWkSHaezpdN90kUafwHVjWJ6gAPUH
fLKHkAoU/weGLr7DUsmbyx93dJAENu6QL204jcjkPgHRcj+H7WO4mJ3k8si95Kk+QyhnujxHaf0n
ahF8ZUoO52aTL9cTA88jWDVOumrqQwg1CLB/gEIipuVatHhenf++RgIbgGiUTII6Nd4L6Xp1kOG5
CVoiHSCmRO1BK/FnibrdCuDMNZ3g11MgWQKIfzz0oMj1s2e0iIh/DfRAvnrEo97KOXZulGX6XCx1
pkioX6nxnyEdEd3+RATxaH6fdS0fUVOAd2ta4B7S8N7LrtOWgUrrr5NjS6gIn0v/xAPwRUJ3bfHH
l6iK2jUGR4fDTCyPYIpyUhwCOSe6FEV/YDJf0j3RCV3J7zq+b4MNjdfXHm80PYGEEwIafGFLerN4
XP972YQcu2/TL3dhGKPaUqYnCQ1iyGqAdqi5T4Q/NNs+CkSywsPsmoblBiSIigQYYMNTokf6Bbl2
5BEZMM+XJ+EInuLz3z85sk62cRXGYC2uUQkGvY0CC2Ue/4Ujlr+A6aVfOcWuSVgRQAgdZdRgOqTR
hlgvB47GneKx77O2vSrJFdgAQwhN6BzEOvKlSzJzo3j6IwuBzVwMWdlt1wwsWwd80UdjlgYtL9hb
09uEEFA+Dibs1oIk13Gy7HyuupJTiiuFQ2X8PaTwUmLoIYAXdzX54/JuuyZh2TRK5GbyoHn4VsQp
qLYz0NpEmzFaJUd2OF+bHHkWZBASSgZ/F4Av9vXBi5vCq0DA1OnkPo3mOPvDVwnCoruuSFO2Vrp1
HGIbaKjCAvTVLUh3QXcxTOEGrJh+9XfshyT404QUqMBIg/5qpYru2CgbdkgawShpJ/kGvvJqB74x
/sALlFyWZFprinUNYdk88zkkHpppOsEL1/9D5qlszt6nLDY3Vx0FG2lY+L1kgYF715Oh8nsdQt38
xFMZrBR0XFM4//2TY6GMxGNUl+QEHaR5uC3CVOXfSLIE/b5dsmResXvX1p9P+qdh5JSwyKhEvEF/
jz5A4PGb9BB5AwvcQfYPSKrLq+UaxrL+sBhAMVUF9ASM+QL+bc4zdDJuEggLyR1YCNQYbPoRuoy7
y+M5DJVZzoCOYWhE7FdvBtrQ8RbM0ZF8AAfCKFa23/Eks7mNgWfxG5pBsigZBdppTazmr0XHdPmU
QZrqPje6fClVETUK4VPYe7dmgOTR5cm5joZ18XeSRCwWRXaSZf2KSiK/y3v/eQE16+3lARy7ZYMR
KeSmFVqh/FOS1OKAICPbGY2zwHlYfB2pXvGm52D/N6GmjUksVF13fmualxmA89sZFG9KQVEoRNyc
lyXDZSdAhf1lzmtdbEpvaqNqZQUdx8MGKmJCxRJz3r+xUQMHMfNF/4hHlOauC2xtSGJWlNDYagKA
wpG1fAzV0ERbksbpbR6MOrlyEpaHIAzto34xBGCGhensu1qXUHrUcl7x067tsVwDmJvGSooc76cK
CHregg8W0gQb1QuOVi4B4rua7SpcEivzcRxrm94465dSpSDnBWJfLzE0pXh5l4D0UUL5hV3HRBbY
KEUdLRLPNrGcKPHBYMlIFITL1ivZWSvnsvX8LA387lxbUQIbGI0SX2V4OgPL+5IMIAkGSV6BmKTa
zCANrO9RnKfpPz1I8PItBcdTvkPnYVLcKa8O9S6qszb/jkp0Ohwu/ybXgbdcRsKmPtIZDrwOzwJ4
k9QGAnKJWCsxOr5vIxZ50JE+bfv01Km+88CHyoFhFRMnw8rL1zXA+ZB+uqeA4UuhC9T1bxR6sfd6
Btk5+Lanj8vL4zh6NlhRhXWrIdyEpxQPwY/JowEYKcjroWIVJSAsuu6E22BF0JJoCfWt6KQW3sSP
mWy9f0zt+9lDNIVq7a3gmsz575+WineoZsyVxCg0n56h2Ui2cxpHN0PnX4VVDmycIm2WHlwpPDxB
OwW8h7zNanBF54G/sh2O+ye0ogWdBTwGnWf/RqBCeKvyot2YCLIExER81+fjGgu961DRX1cqQy66
yXMf8/CgBnIoinlkd+V0rldfPleOeD60PEHXByBRD+LhjRrVP4CPYpFnfHoE9klvSZcTiCGkuWlZ
COjtdSNaho7+irjMorN2jOeHf0COr92IDPLUnPjNrshaFM3IKv25Y/1sKCPu0IwYn4QnU/nxvMsS
Ac7CLAYD8OXJOE6yDWbEQydNAwLgAqtlv8WSzbdyqvh2xP29MoRrCvZLQdcpA2vH8Aa4ow+ujNl7
CoYguO4KtYGFQpaBgdxc84icGroEW9rd1VUuN3XY0n0Ss7PDh3TI0K9mCB24psBGGDIPDdFgF2oR
2vTeGdBUzvmb1pPfbVjXJhnfgFP4Hk0sxZcBAntPy1Dc0Zyk3d4rF2/YAKPG9wm41rchxFT2dBjl
K00TMCAyQ+TuzEHMoDgxpB2A4yNbDkDKDgB9eSV4sAvADvONZ2LwlpiYBfmXSSZieCJjGco/Ww31
OL7Jy5yom9bQIru9fE5cm3j++yePB7aGDkjTYnwznpeegDEx+Z3XexO9irUnCCx/JJsxrkrIpp4E
rcjLbAYw6eQqeZoXiDEhH7DmuR1+L7D8URFUPEtVM76REE2FM4QjtEQ7drAgL4kK3fHyarmsynJK
AhCjekDkfaJ47Y+HAnq681ZzBK0bf/GilQeSay6WI4KG5QLV3656KTyvfjYVC24EFJ+2ip55zH0B
MYmrpmMjH0kBkpxqLuhJqh5M4wQ0XvFGgM2hvQlBrbKmJuE4YzbqUQ3Ih2XL2Dyatpq3gFLr/aDW
IGauj1teCGDqaWKVDk5Sh/qmaOeh309EDsH+8hq5vn/epE8GQmkCAjR/HN+yRbC7OfMA9fFEtFoq
dBwpG0tI+3rgYJJv34xcgvlAWdobYFyTSX5bAt6p03XTsOxcj10rS56kpzYm9UMfmOJ7Fa5yPTou
axtFyMIKgM8aYj9AtU8buZjDGa144HocwJ+TbYOgICsOy7VelqFDpACU0PMwvslpAAMQ0LrGw+sd
Iqbfr1spy8ZRPwnphLz6S8hj9hdNmGHbdFry6xSqApvsc854ExZJLl5EVIF9FV03hwxY0s2QQw7r
8hQca2QDCGmL8F7VKD/Msay/zAtaCjckk+ljP1D51+UxHE7Kpvec26GJe6kRnzH/uQA3Nbj2i2Zb
BWge9WXgXXd/2FBCko40mhS2O8yNRK0WVHPtdwUOjvkGFCnFvB2LlERrhXTXwtnGnvhJ1bblcuLQ
B6j2YZy3GzJTTnYcjbjXed2filmfPMrcAsFMyIIHXzbiGR2YL3PVV3ftstoq4doby9h5SUGIPmXl
V8kkfTIiS4tNW/rVQ4FC/tMC1fHrGjwDG0KIkYYenO7lixrAqiFBFy+RRbnzlmSNt8O1JZa9q6go
0TcG1Isq+3zasxikFEUf+d7NUiyLvnJPLKPHw6+CynEUnEgURQBrsOhBTPH0latcHC4bjOMi+Vlk
/bTtrGgnAQAsh19pBDp/PBLwaZvWFdQ3VmbhcMM2nJBVsZ9ITv33YvZ6H/1GNSsOpfZltB07BiY7
FZEsB/qk5ldmi21ooQjA6etpEjzUSID/BSj2MnzL/ZKLlYjLsWo2R6eYphxcb0nwkIWTX5kNoWkW
PFKSTvGKh3EcMJuY0xgmRN6a5UTiUoY73hv6xUhesJ0Q4ZWV1P9Qc0oy5XUDwj21EEioyayDDgFo
TvNhf9Xpslk5kypPc9Jq/piUcQUWswQw5e2ERtKVfXC4FBtpqEcQzxRxnz10IMJHT4fZzVPi7wRy
MgcvWut8dZQGiGXs9RT4FfRX9Avt+wIsF6HZdlH0z5lsiyWQSOlk3O/mSN+iIeLvywvnmphl+d0c
z2lbNNOL6c5061k61GbHVAVdGVWweYJ8V+6twd9cp9mK7Glr6iFRyP7IqS3/IAR3fzLGaw/y359k
aqMRSzlkJFza6TR6ldrWtOn3WhXkufD0ymK5RrBSiV3fe82ZNvzEywUy8QnI0ERf9Y9jkn27vB2/
XyH6H2bEPI+6sCnbNwVz1ztRLey7hEBFu7n8/d+fMDDe/RrOC+DRMzJKcgpLDY2gIDZQMJZ68v5J
RhoyxPYoFwo8gtJR5BsVN7z4PqSyA6/d5R/gmuB5aT9dAzTUuvcAwT7pBf56k2RD/B3qJ8lKUfLn
zfvfDDq0zH79ftdPzTgFmXciNCg1+iEqov4N80jpWwh6ieivGsJM4GNfohkmFrSxFx9RpPCSXdSX
uY/gLeyo2WdIw4feJh7bfFyZuQNOhH7QX38alJJlSehoXiCbHGzrFNSdJI32EsR5XRr8IwW03pIy
ZNuW6K9V5q/1OfzexKGa+uu4TMRhMqt5OEFcDn0USVpBFnck+y6hZDMFa0BJ1zCWJ6kb4XXdrFDW
lq3uTrQNq+KGc9aTvRFoFH5aPIR4K/vsOkaWJ0lo60WGh8n7wLx+E53nFI/ZWoj6+0CC2ghGEsg8
CKgXv4N9NrvhFcpkm3qm+QsaSvOXWMn5e+f57P2ySTi8SmJ5FQA3ljStDTmJ3CcHHsErmrLgh9Iz
a5oXPzvOfmMWNp0iVLsyv4YAySnxynz+lrF8LP1NoFGkU8iQz524b+NGR38yLKM4FMh/FHfEU53+
klUFBHM3Kqs9AaxVuUwQUIM0bQ2VBqSyppsEcB8fTJB9FYHjRvdF8K0LBIqjid/O+Qf1/AB17iSG
ttl08Gb/SlIFPEV/PdiqZB3Ye5r5BTpJYKQhBYTndq2cU7by2HacMhs06UWpUTWYgn9ApqwBAhhk
tQXdSIANhrVmN9dRs/yVEONkpIqnF+BXv6qKpegfLvv9WcDFT8Go1GSrtXnXOfuP/1l4Rn0Vv/dC
LzfgUEJlFpqA6dCuAE8c5UtqMzWKFK28CXgoXlTg/2tIcQutEih+z+BNU2lVglw2fMrQzAd+/9cl
7KbHKIUQUl+FK0lzhwuygZNdzpLAS9T0QHEHKLEHa2gPCoYE9W3+lmmos70vVK/hbFyjWT5Ie12t
vLgPQbqNvB6iz23lZem+KPtjZ9LrhCmojaUUeP8NQ4AyA6/wNJOFt9yOelwTq3GcCRtJaQyIqJLG
D98JqF32czXuM0hsQt24uKrgB3LtX22UlCldwqCJ3g0YqbJtsnRD+xXwoJCsHDrHLtgwyr4BS7G/
LPDV59tNxV21yaus2+Qe6otVcqUuEbV5GyXIx5NqGdJTVqbJ6zzzSW4aVMlWsKaujbD8ALT78FlE
/O9dpiK8XLwfM4+DPddBtb18zTicWWyZP6S5A7AG18UJmObyYx6Ro1Jerq+7kGMryCgSqNEBhDO/
hD5lUEIwWusdgMvVGqbE9fOt8CKkNVKsqkreRQt1y2FO9G2nJP92eXFcp8i2ZZ2DP36o1IPRPGo3
NIayfTEXNRr6YygSBA0yYZdHckTgNmISBMNRmQaJd8wA7djOZJ43YRPtqcRgsw+GauZxtZlauo1D
qOtcHtSxeDZwMtVzkpYItd+nHBrNr32bAC9HCIQrby4P4LjGbKZGJDzEZNgk3tOwAgdda77EmSg3
zYi0mJLs6Evxcnkk1/qdd/DTAwKaerKqJj87drUA5kuIPSSvvmR0MdskQEV0QaPqVPdPC+7uFctx
2CY7//3TkB2vIA/WCwzJI/IGht4cXByzPKIQv2b+rg06//3TEOhaXIrZ8PIk+759hVxJ/grdK7Ey
AdfXLdMnoJ9GSofyEygCi2DfjQXEG4YhisTu8qY4zMcGTVYy78tkCsN3VgzRrkz6cVd1IE9TrffE
9ESvnIflA5iAeq/mBTR4xAQ+0Fqxx/8Hz51rmy0fEGrwDzX5NDxQdNIP9wkoAe/DPoPlZ76O19SG
HHthIyRl7AdcpEI/0Jjk0LtQZob2KTBK4bKS0XNshg2OPBM1mLMGxUvHkQLpZvZXwQBNqjM896BS
c7q85a55WBe7qkfRTVDWeOFo/ryjaV9+pL1eI6Vx7IUNg5ThxDKI+WQn0PiEI9lKnwD3tIG0VZX4
d3lYpmvGfX5l/eZlZHM0ck4hrwqs7wm7rw48TZ90clQElfmfLplAHGE7DuL1ulU7r+YnO1dpUkMi
WFcnWkpomEMvGRdkAOqWZmXzXQtnmTrL5ynzmTYPmEkA15vecgaBenRjXJfEgxrUr1MQvh+jn55X
Jyhys5s6HOmxL8SVF0lkmTitUg0ZYCpOQmrAhrEdkpuTYSADUDT9hg6K43U7YVk72kfCJCGDPoX+
OZeXoyEuJiBoufx1x6myUY2y1JOcuNcA158+sbHAnTj5N12pPpIZl5SEXh4kkVf23GGKNitjBuWb
Frp8+s2MRJYbiAzw6AGqM2m88q5yzcay9SSUfTBU2XCShc824YRIBbqfmznQzV7GpTqc6RQgNtyu
TMiVKrPhjl1YdFCR79VD0SNLNofo9tA6U7cFhcw0Ov73kA3P9tAeqPY0GiBzOq4KTzjHtm77os8L
BqBTcWJ+cjwzoGWeLMFBC1JjVpf9VofL81QDhIImNwhhde24cru5VtnyDbXuwzqbk/wEyqlH0ef+
llXJqyRIaxW+NJtpzgAqRbBz+Yg6J2q5CtUMaBShoXoW5UwA+KsggXgD4ehWvHeAUY8PNeQJw30b
UUgg0ZowZW6oFj2YjPKYdGt6CM7fYTkUICeHknqTwpEt5hsw35c7Qf1/M0/v5zg+hiFgZbMqgRIM
ASOLqzWZSUfMakMsKVruUrLM+UmaPoWqwGsNQQ5Qbw3/uyozr95dXmnHhWxTQ3ZxOiShQBF/AGr7
mLO+u5krhPu4PpsfE8+7/eVxHL7fBlVms5ZQYujH9y5CM2ENmc4DN9Hj2EC67fIIDk9jwyqzoUyG
hXfts4oGUu0Gk2TfB1Z7H9d93vIzrC1ZxUjZPQguITq2Zx4FYQFU4FBRPVwewmFkNq4yBJpy0p7O
jrJtww1H0kZxaHxAwLTbeVJvFyGPo1+vUaC4tsR2Jmd1axBa9g8kytHxTQKvCe6SdI6G771OICB2
eVaOR5FN29jxnvjoIq9PLOjvMgHIqxz/RojxoEvDNz+9h0/0vj+HNZdHdJxpG9hYqKSpk6VvnmkN
MAK5E+jBEKAIQjc0Wr47URfxQ88jI9bazVxTtLxEhuz0OOMl9pax4DsFx+KfSRsgZaVlsYEd3YNw
5OsURcgDN9O1sY5N8UhSHnIGON2p000f3pC2UlBngyT6H5dX0eGCfkJxP4WDYQhaPr/rxBuUgtqt
8pFZ98h0m0WIDQdyHzWrQlUOy7WxjvM8QSi6KaoT+h+q14yW7ASG6B+Xp+H6+NnYPk2j6BtodjNa
Pgs0HyJQ6ziNDwsFm+/u8gAOM/oPo2MNTlo8I6tT5mU5SCy6uiqfZY90L0DBKSfsOpVe+h9uR5XE
ivhYJl3GidgWOHFkM8dV/xB5/lqPlytP/h/QI6MDsO+DfDCmHcFgAXLAAmDobUHMF0BuGrxzzrrx
NUEhMhzKGzm8DrJ/8sY1oIFrw85//7Rh3uxRqHf08V8BuFc3SyHymxZVwhXf4NotO7CI+gS9Sk39
xsMJXV/dEux010dPfsjl++UD4fAGNrMiayKFdIPwjiydsW7Z8KHKaVcjpKa8vzN97AOGWSMBtSpK
7Voy62FSl0k+RxSQSJblobqDWCRkKsVcG/Pt8pRcq2Y9SCgkNyMpTHaswY4bIgXZLifw/SLcQjfo
mtt2rJsNjdSLDMYQtBZHPoGACORTxzlXgJoohCMmWv4NKX+mA/9RLeE/V03LBkqmoH4pppaLj84f
zH4JGNA5iiKUj423Eji7JmWFDZygl36ioXcES79Es0FyAGwNAgHifPdRdtQtufEH8TKeX5GXZ+Uy
YZt6EU1MkNv1+/lHnXX8uQB/67YmubzhHpDqdQu5AFDuoK2hNdmNZ2q6hcpTv8lU+mcMjPaKW3Sc
SRtKmYmOBGBhnN/JEMm37CwnSsO4ubk8R8eBtGkYuUrbUrM6/0A7gT4g4d7sQ1EMm4bCoK8bwvIU
EaRrmzI1+Qckdx4Lf8xuhhh6kGrK2pWz4ZqEFTbMrDEEkp/NMSlkd0N0Pd/X6GjcDMPY7C9PwhFS
2jSMigfxCHLf+ChHZFvOMm5nBDiamfBCliBZUlEI8aW1V4trzy03YSIVEC+n+YdCB++eVF37paSg
jbs8F8fXbQilQfO+jw69/hhmA3rZSFn5Cg/dPLsyMWIDJnWXtSmy2/FRBezRLNlTQku0tp7XKVmi
uykiz/8PM3Xsvg2fZPEiq7Az7ZH4QMvX5yucoddj47FVdULXip0D5E9XKbTCxDhP3nCUXSXvNBJj
ZBM12fzv5Q1xzeD890+fn/PGgzg1V0ehkIhGjn18ojJ6hUT9uBKDOo6vDZ3MAM3kS0OSI50m+Esd
vzKiPmrowm5ngDV+voimc7rn8oRc62WZPNCZA6BCcnkfPJKIB1KNEypGXM5xvhIbuJbMMnlaI4U4
ZG39v9gAkfuuzs28Hzr2et0UrFBAxeDo4pEEUXoOxVwJEPDd4huyv/x118+3DRwCUTW4bepjzaq6
uKm9Fgai4YmblyiowCt+eZjf74NvoyVxFTYxC5r5OMfB9yyHtBp6oa4rOPk2V2NCuqnkTM1HkLr/
0Ay67YBjrLmQ3z89fRsjmSweE703z0dIrHb3EIeEegA4048z13Ib6NUnrmuFbMtWZtCRSKej8uWZ
2n1Kg3+Faq7TpfBtasZECMiqm1F8TOH0Xgra79ppVWXo9w9L34ZBQik3ZwVivaMC3yqU+QRk7dGv
8shlQrYN7qk+ycaVbO3vD6xv4xqzVHRmasPhqAOoc4YLBdYmmMS9x4l5u3xYXUNYJi0GnKVI9QZD
NGrZgMFE1hthfD19bc/kuyuG7RrGMuxsiVpepwWoAjzsBKS3Kd8MVKCJgHrNx+WpuE6VZd5Zm6Gt
Ea1uR5qO8lGaSb0PXXIdt5BvIxfR+tRLH3mso1xAv9cl7DgVMO3LP91heDZQsZNlCTKuajx25FxY
pOifq8+3aZ6DwKxc+BpEwrENNljx/EgJqUj0scuif8yMbE44Dn8gubOGqXJNxLLsHOBRcJLM/GOq
YA6ARKht3AYvpKTFgwziFWSSY6dt9GANpqoCENXuWC/jLfHROx9BN+nyVri+ff77p7AgbHvfJN6I
b4MAHNlxlD/QsLOW5v19SODbEs9iyaHwoGn99/mXQ0rqvqzpjSfCx58DLcn4R9eQtS5c11Qs286M
X/mmFh1CTqgaQRiTowuh+vO6dbIsmtUgIouhWfDQ+Z65IYuJvqZ9uvZCcv10y5YpcOO6T+vuCGbl
haPaOvlgmZDVdaAq/z/Yv6nNe62T9q8EvvSB997yEgyrrWW/fzb7NvaPwDGUeWPav+QgTO9v0m5g
fr9P/Wlu2UHTJh4eEjLOwyGD8mNkkC3PwB+2CZJ4yFb2x/UbrKd7YDLBAt2Lv1vuA8UzgZtUsdd6
0l9LAwoSiDeB5ItAZnTqrrNKGy+oy1qCICQRfwNQFmw6kA8c8KBaS1Q6ToSNEhQ6KnPo1MfPNB+9
cIusXjRtQrAM3F4+z4573SZblHMtSe618TPYyKEFxKuXn6Eb8jfZvl6Gr1fX+X0bLwhSlnEYDFse
SJvedjHwVWmzSn7pWifL6BmLPDwDWgbq1iATT9r3dYSiLgnY5vJCuQawDR8CQEVR6uooFR/2GdCP
H/CY7dorxnGD2HSLuiCgjBwW/Tc6ZrtNB7GKrThfgCXk6zdjALb1q6ZhowVJDuq7eh6LZ62IyJ+k
ZlBynrKxKPeXB3BMxEYGmoUZXfWLOALzhPbC8y2lA1AkzTGq3EFM7i4P49gOGx8oQy+fPFVVeNSw
JX7iSPDoA62r6jodHN8mVawVZ1KMRfGccR+GByGzlOwWn8z1ykK5ZnAOVj7duLXSIckSUh0LLtkd
VHD5tygv4zWY9Plc/heG5LPzsJ8+T1Dq8YMB2Veoshf+n3Ksav1PAV08dZtHFchxzKLj7HYJQuM9
FW3p/TVJGM2hBkntd25G9CFCDLsbW+TbfRLsTMH95X5Gyw3+LVhY7OdxQGPTgmSptwWTotRP6GOo
2pssr4t2S+kcpNvRY1XzBJHBMCw3rUhU/kyRQU0OJJSj/1RHccn+CIOfdZckbVL8L2QGuvQZwLke
r2CRtO0t6OsacehUmakTzMEkO7r4ofhHYglxuau0qyO8/keefXhl7SdixeRdR9nKLITVkKSLTMWR
1rn/2vVneGgrXsNJyTcTj2+XT7IDruDbWMc+Cau49Avv76Gt/D1RNNv10/A16tCIlONBvQXcUm0n
b063adrsKNrnViZ4Pmq/OyOWTzPzCJ54jgnKBlzUP20V7EYjOndWszOuNbQimjpPBpBSxvkHj9iL
P1TJFnSr2Z6UMj0UbbJWIXIMY4MgU1U2YWOwhrHXl8jRA9XjQxyAFQxi8rxeKwy4hjnHt5+Mik26
H3Mqp4d+1OU2zeVjLEKU1Ca+r8Nw5VXkuJJtRsgqQYoZ3GzZ30ua3aae120GE2yrfviCri6E5Wmz
gsJybL+NiTRAbs8hsnXPFBaX7MEH0YrnpCuMOLVdA6GVlWPm8HQ2IlINOTfghTRoc06mbZvxaacJ
+X7ZfFwft/zc5CswTnqF+FhmGdRbOpb1F/DrJz+u+7ztA9oprOOMFm8zKKPb+yQ11N/r1iuve3dF
9NcTFeaQjW2Hjr6Dsibb8CZju6HM16IK1+JYBl54MphYUkTPM+gSatAVeKj+taqHm71ueSzzzpNQ
zUHV+e9lOxNyJKUJHpcFuZUV5+iYgA17jAbAp2i1BO++ktlzywZdPw6BrpuV8Ndh0DbSkc8V5NSz
rH4XMk3PrenNtpEgqkMK6r6D818xaYel2aSOGUG+CRRo0bOAsMi2wIndyIF3kP0gK3GdayLnv3/y
TDyeQpDpNc173FdsP4Xn1yPDBVy2/l+iBXH3Vftty07zgqD/dsijZ9IytHUT4NqHTUnyaGU/XAtl
WXOy0NyouGjeecZeBhBdHSCefmi18lfWyTWAZc969ptB+lX4HM7sxZAY8qpDWO79uNUr78HzXfCb
SzW0LDpPUwiWJKp5b/LSvJRE/AAJwzyC1ow1N7yfw72K+3nHZT2txHqOC8PGHdYTokgo/NQfSc9e
QJH87xzgcSVE8lSgeoRUf3yd6Af4dH89ZXW9ePNUDvTZJCh/mRzgYBEHbBu004rBO+ZiQw77udAl
oHr1B9TmIb7VoOw+dYXYNAlyOQpEDJtggsLQVafZRh/SqWgKE8TRvfIAqUP3ajx72yWEtth15mJL
RZsp5b2edP7hp83LxKB0HkMp48pfb5k89T3f6K7hH2gx8TbTUgbPXsuLleDA4Xlt8kbw49U9AZIR
AIBWjfu6RG/2WzlkzXidqdsQQ17PRZfH2nuPKkpxpSKr7IPjG8HOGiDZYes2pBD0vBIgMho/S4Ic
1I5gOwJok3APDV1NrqbddafIMnhd1WOTg9byGWDCpr4HLr/3Ye3eIq5769qgQTYFczyNen5mg/lC
y3P5IO7N4fKvdy2SZdJqGslIh5r+72qq9XhbDLoBKMOfgby7agwbK6gQ0RRtO4fPePDynayyPzvi
f48yU654dcdhtRkReVQib9oL8szqSve3eLWCrSesc1BLXzeDs7v6dL0Kn4POs+zDZ2GA8oXQkdl0
qEZtl2Y10/cT6fObi8OGChbEj9oQ9DXPsqlj/qymajLfdBw15jglwQRg3wzCYZRxlUraJ4hD1s13
0+YsSraMQ819O6vEj/9IFYgZPgjeKlOzGwETLr7XCV0WsvETNdM1NWXXkp/P06cVKSbm4dPni5Sg
WV1SNKCNRR/uL6+36+vnv3/6etqjdyobSf3uh/rxJ3QApbNhZTNdH7digJqSqUICb34m1Ecyox5V
sYXgzHhl1G1jCUlx5tgTfvh8blsFEJw+RShCrBRHXT/eCum9WUGzc+7r97wo6m07tyTYpNlArj3p
lj8wtRcgQ5OSZz5PKX0MC02rA0pz57Jv6yldr2yCI1FvAwcLsJaWaqrpPWAoaDEi6imJo0eBLPem
ls2DnKLHGH/o1dpLzuHobNxgsqQBV/NsnrN+RHogJjd10Xt3vtbziit1bI3NrShNMkaiJeY5DAg5
sCXyd9A0eb1sEa6fb9323VCwJDQdIm8jAUEDojfwld6oRkGYPSDy/0i7st62dW39iwRQ1ES92o6d
2GndNknd9oVod1uJoiZKoiTq199PObhANk9kXfi+FNjZgGgOi8Na36BW7ZfmmX5nH7JBgGVGsLcY
Y/6Bz5oEmteFZXcqNoXgWRaf0jAW8svggRVY7xpHxvpsKshjwm1+UqH7Ce7tRT/sYk0zej81U8uf
ddqSPv4QJZU2451f+6I+xIJF7uc+8xz/qcEZRM8QjOAq3oipNgwWBUi/no3jqcnZaYk3wbCpg7TM
zQZartmvsoSxetI147kIIbe8h74OIZvJDY34AsGZqPgxQisfgsV4O7azx7COq/gQeL2JnnpFkvZD
PZUeybZBnBX1Z4d1hftRcKHyPRxmqfrLYldnP5lHi/KO8yBofw/wOcrBIMkmEX9PAljTwDuGh6Xv
HWJZ+GH8QKSnaLfyjFiKj3mRvdkBK6hcTHWSTv/kgHRs0yh+LkBIaDriHiKArDdumf1OgFPehJ1a
U/VZeLrY6pNtysLQY8GEhBAl/oOkrGke/LoPf6ixm4J+F0RhFTd3LHRJidRUiFzw9dW9FDr0370d
2rpIQpWERwE1rQ/DAMcsOgS3ScS6NqASCed0IAX6VeUBeyj6dProd60HcOCsPny9BwsAXvc1vftm
wkzdmogGgh5JJu5pheLHK3CY95/9MHhoAbVPQnYvvf7FhO52JjjmCfTXr7dOX/ms70StDbSsZmQi
SE7OD0Emxo+pQbr6ORp56uR3DFJhwUG1bV7tw2II1YnDf9vf5IEsmdj0IzefglL5zWMsGygxOz2H
0RZYesbswqTo2u0wwiz9hbbRZI5Jk8TNp1CXkTgVJEa3X4YM0rHZwcCISu6qrmXTizBFNh6KDkx+
6FGIUf4TJyMtj03alhgaOFXhlcVBKXX2REdJn2yQfMFy44OXsa3UFL9jGstg8O4yuOEUfwkYM5mY
SdRjfE/HKC4/cwnC7ZcBelfDBxn2eEZArm0wv2DcB+LD1KFY8cKkbqZvChUD84HlbV3+aQXFrrNN
OjYEwSZv0hLCAllal87ZNNDDfUppEPhfPBUmoEt0mYQWNgAF/rYpO/pU9A4k7ibTyWQbkoK6z+kw
CvE1dWTrPsYDhCNfahgWgmAKrSC65dCv4ocgNBPsiyHH0bGHEP+qA8RTvHBXg7vF7soGuPxDkDhA
fce48jTbUuc6+xgRCk8bjVIAuAit6zwkrWPkn7CmU70JK97qM23q2HusKOnZnuaVpw6l8IMEEoJt
CuER6VHfvR9pFTsb9CRof6Hm6tdyMyI91N712NvYQ6ZAtfqQ9BE0xctpxnZBRbfjB91Wsvo71VHP
xJ2fDX1zyF2UC5oyjuWjBt6y2iQtbtxk20UtCAcQ6i9K/qtUhgTwBxwm1Ech95WxvZdDD2XTFYz7
7V3NR7+aNkMJo6PnyA+84HMwAGzOgCTLTP+pT4MIeTI/EwzjGE6Cl/+ovsCrhFeRLzbQrI2jPwYY
/eTzEGSBdzRJnP3COtIAfOskAuaXi3Dq9lidvdd+r1Jd+pcsLbLpAF2ZaNga3nbgg9dVXI84TCvq
gxETu3znAQOY7wCD5vIOzgSUHNgAvN6DgIPrnIGIUddEXqJrHidwTF13k+d5J+W2dFNHHRtD+XmE
W3i/5WnSq2MWQvx/z6EZy7cNkebJC0zPvnmgGHW7cEyYs0+B7g3vkdREzBWVM1UXCGVTtSudpEh2
LIHv0F3pQbPpfmjLvN2HXtVUFVTDav8uaaHus1eek4RbGUZ19jDkVQuDvs7rpl2bxaU+1QLonkNY
1T69C1zD1ClvRP0cJjE4QaWbyH9aHNbDZyQOIecDP2+IBz5WcEkLj2MiI32MGMTkxk1ACJawphPg
LlFRh/WHCpW3ZIASm6Kp2NHRCRT0TCcF6CeyBvQLN141fI7c0IPBml/GGnkKaLS2epumPnlhDRCR
zgbsyZ6P4Kf0sYMhqSnfu6UT/sx53+cfooDy+kUGdRDvMqVj/bEq8i5/gqw4TvTCB13hnNd9RT/i
Xj/FT4qMZXbIUHNofkBXr5b9podt1/AXlm95+lxUg5mOqIm6AQCMLA8OgUoS5y7BANNdmqdedsgr
k4Q7GANWKFt5fhDcIaRCcSQ8g4BaG3gJOySoPPJ76ZZh+RBMkBHZ+gpI97+xrDvnCMJgBNR+LZwo
3TR5PaTHiYOr+UlHftbdl1VW1mKPXHDafA+dFmoQDuvBhMgbyl547vXfpqKJuNhASrPlu96Uut3h
yEnHb/gaFC83fieQ4NujTItX2C7mU76Wgl04im1A/RBxeBQnaXMupgGlSBBOZQX2Zyr/Xj+qlr5v
PaUVkBpl0RHnWWrTdKcid7F26agiflvmyhYgTtwwaweI6Z5BWjYonhWwUzo6qB7HK4/TBU1Q11Yf
Bjw1j3CTKE4EnLcNnbk6iUgugmDVxNUjLGrvQTIvNthW9aYaot/C0/cp2LNOwG7Lntkge59LonDQ
j2ffRUICWRxnA4PfZNvp8cakii1RrDQVrROm01mLJH7Bvs7yHU4fdy37Or9c3ruxWHc+HPpx3uis
P4cjEqNQjoRCcM6GXUG0ehhl/3R9vS1cpIn1YCbgWWZ+IooTc/Nu48fjC4P8sWrT3/N9DHxcZDj1
x5KuwrwXXmrEekFXiY7DDJnNGWzGILCOPYN24AuAV7XG03p/6IiNtRd0KukI9+vzNAFvGhXBTnS5
3mee3sXEWcv2v5+LJzboHr4sYMKm1fjsl7CW3EDBPwRhhLDDIJvkc5JHv0fIKVyfpfd3BRgQ/vsB
4DPYE6ZK6jPru0qFmzDw6Ry8jHhruhDvLwRiSxVDUJ153tCQIyHiPBP14YZ58uUMUEqr42yr0WnA
XptVUuz7CwHSu//uU9VNcd9q0p9Vw7M7SLT4IJaDiJ2Na9ytBewI+W9YvoQ/Xxflp7DAg0NnNb8z
kEMF0UPtkzR4pIE2O2VAac9T9inHBXal+LA0mFYOTXqFY/I47D/i+hYXew/iiIptuFPW/n1bVT5K
nXjsT3hDJn78MHKonG9qHyr6bOUHLC0Ya/cYgrxyOMSyT3BPHOSBe4anD14aQan7+opcHFtr44CL
NkyWo9E9+i2ghGL4qCP2Sbt0O7Dg8fU9p8dwM0LQBZ73awXWpXG1Ng9kDfvJqUh+SrBIAYbPtlUA
vRYaY92ERfDsT+xDFqM5iMb9vt7RhTC3If6ijjPdmXkkIxdvuN7Fm7jAiRJswixwf3hwoYAtZQ+V
jpWRXZg6G/ZfJdxxVcJclEokEdskJXDedUu4P628hpcasDYTETl9jgyFftbIIjtQW6tDpJ1cuuZ6
u/R9KxcnaZUgN20mBDZ+M28g3I8X3BpYfmEJ2DB/Ffp+J3lozgCepBHbKIrsOjRaozBON6C3+eMD
9CmyONgQyK0G30RZ5z1caTWTa6jghZ2LzR1/k8tgWW6gtBH156GdCOSSamgvN2W/dWNa7a6vuqUm
rA1kIB6Qg2wakGeGWwue4xlQNUgeBFPT/45iKFCt3DeXlre1URTMdX3tFvrMR8ZeiNPlj6wA6rxL
x2qLHEV+cqO+X7l7LjVm7Rl06vsxKdzipGuIcepp+Ai53ZNSBVTxTfmpr9aUiZeGz9onEpV7Jalx
trCsBnwPMs98mHWrADRZuWEu7X//RRaAW6QL3jk5+vNLOQFJYxavCkNyRn7hPunTezU0YjfJ+IPL
yxXhmYXQsjkEPi+QuUpGdeYAaBhgoB3pbVMDh8qVBt7PcRJbPxiwWyetmCtPr0Q2Ak3+eYYM3lOo
M6FgloaPtVfp/fVVvtQda6co6qknfg+VelTLwmQrKwlF8aBvou/Xvz9/57/v0MSmBwwqzPpIie4M
DsKEN3qseQTAONUBEgvwzuai35cMFq9rfITFVWFtDbIFS0iUpTxVXdPfc+H/0XH0CezVg5zKbFPN
eEVcD2H8kIwvzbhWvVkaSGu7CIlTp3GkUb3xk4mKTQitgqDaTQ0ezn+uj+VSE/ZGIYOCEV9jrlTX
HpIITkVjRvjhtq9bO4MPigvyAyUWdg5hlqRHJipIVn2jln67tR2IGhluNSbheSAmfYZ+uP4epXju
3PTbbdIAINBAHXQ9vs4U2YAA1dxNKUSTb/v6HKlvDpukLLCEkyQ/FTGURjfUcWh9QgKLJLcNvc0V
GHQ71T7kpE5CI6m7AZkYC1cGRuyud2BhL7apApLISIZu25+hisyek1QodTKIzDun9eNwZSdZOFls
zWA9JbnIRz99kbiNSuWfiItb4MyqgMLZeRI3woqITRzQrHXAie2xQXLinGTg1R8Gk5OVsVrqhhXH
BKrBMIuf0pciZJ+SyD+pGixM6GKdIZj5vauA579tUqxohklbEDZxjAIhVBXvaDBM22ps0k0ZQ+Tr
tiaskA51o9xMBeOZtvWjCNWvNi8/YSmEt92TQzuoB+C+wenuzz4dIgXjvJEkDx5FwnulAwunh42a
J/DmSRJNO/gN1s5exvwrHzuzH8wsyrLej4X4sPWDxdSrHtVTfRYUuqVman9R5LA/xfBE+XLTTNiQ
+bkqghqfn538Rgxgl5o8+RVUozd9ryfHyx6ut7J09tmA+cozkNeiDRYv8tZbmiq+aR2YTrLE+To4
0AIqcF/5MNDo9yzPEmftr+sNL+zuNoBepRneom0tTlAeUQqSGgHq4BEKO2sPpoVLUTA3/GYLZhyV
E6J58lL4IGdIp/824KY66zcpl/5RQ1rAKvk2h1kSWFsATxzRRVKWzzLwTwxzdRfFcA+6PlRLa80K
e014IjIzIKmY1F9b1PY2lGRfSr4q1LQ0F1bQVxx1NbfwkxetYV4t88HbgX+/hqpa+vlWyOsmqWO3
Vf0Z9ibdRnE8t0wOwTZUmoKVC/BCB2xIvY8rL9Rmg+ml1VEMrkxCgo+mH9nL9QlY+rx1mod9G7ll
OXZnVrH6QhIyFRsUbm+0zSA2lB5AuEwnfZ+8iDAfTwb2Y2BNsPj++q9f2BFtnWC/9fq+zDMNpCJE
xb7ScYBjukuhSkpBiWN7/C9IE9zW1rwG3gRdEpvWyzwzvTAkfHY0y6oNdSETAcQV23XejSQQ4lvB
rZ0uwqT7A25v5G8lIWLnAa2yckYtLFjfCmYGyEMRFmw4j1U63jt9720EHlOX2Mexfn2clpqwQnpI
sUeMjpheVDgZJLp9esIx9eTCGmzlgrjUghXTbQ6vxzwMxmf4GgAyKqEWbO4Lv46+d5ymdCU3sIAQ
ITZ6PkFdlbS1Ni8GjMdkqwFIM3fh2Gq+kQYuOfsCBVF5qJ1RjAe/KSZyrEYoA+18p66Ge8AgUE4P
eBKmd9dHdiFWbbA9HOlSF2V9fcYlLNmKHIVdByySlXlbOFRsdD2PUzyqUaB+pl6l9iwJjpIgBT7w
6e9Qg+cEEcpUCW+ltYU5tKH2bQCWa1k46IuZonvVEfDkNe/YSz1qAFiuD9hSl+Zt403Icj32XuCh
S0IhvSPz+pMQn19vsK3Myq2RqPeBRBTtrje31Kf572+ba+qSA2XRnGE0Vd4JAwUtqZ32wQN3d2Xp
L2x4NgqfF14Ff5guOckIfk2wH/1BGrSAAo27yWpID17vydJKs7aJ0HM0VIlQ3oG6L9m0LZAH9Xy4
3fZ1a4doYT+GSnw6HrFpB3CUk/mnAMKuP65/fWmIrN3BRKXqFcP1tdU6PcCVO97QlHewkBjpZwjZ
rdGNl8bIOvuNGhWEHav+LHtUleHGTXa9tzoDC72wMfhQ5gy1y4hzJGEJJ3nQqxg41ofEwAT8/1D8
XIgQG4mvHG4qpvrxOPSoS8+6hX7M7hk20+28aQNI+cuR5uf1mVmID1vFNyypTuPA4LRuodmF5xK5
84s59VRPa9zVhfeqDcqvoIzYe26qz0OcRTvY3fyOqwiKCbnwtshByU1MwDO+3p2lKbLC3ZjOdH6O
PIL0xayfUkDJJoVQfg/TmG0DJkBdwq9ZeuGn6+0tLDg6//3N9mK0dqBxALt50BO9g651fumgorqy
syx93Qp5kWRODyEqZIvn9HELexIAYqa/13/60lDZET81LnDqHCmXuGy2vOgCeAFiP5kv+xFg6nfX
m1laYFboc9izFZNpXGBheudBFeGOVdB1H1wU/q63sNQRK+gTlzk0N9wFjgOizUaSafv6kmTlGJzi
Ua2VS5cuHzbeHv4WBvo7pTmaMPghMFhgyEOFFS4FApAV3pCDIh29p6WHNLXjPzpAZt3MRCY2+l7J
MpeloQRVmPxLUQm1bxI3X5mmhYqZDbxHjarJJuYCmqqqAzwu2G6IqoNovWhj4gRCxC7/jvzlfv1F
vpQKeCXxvI2dSHE0yTCciXt49WTx3bPo2gcZB49hi3rPLMbv6/4zwFtrbOuFxWIj8zW4nX0NQMvR
ZKjOFj3Sx+AcOKcuKjTgeSJcSXQsLHtbqNdEgw9pCELOuoqiDXwAdnQeS7BKdzetehtoLsMxHNwK
DXBaaiQxkZyTsCvcR0n5z8SLdn+9mYXN+zUW3kwSi3HkJMn0v1tQBxcU4fvPJMddLXLSe2f0nJVC
zMJuZ0PMZU9L6jWanJFc9h7D0KRf6hZXnesdofN28E6d53UZvunJAFl/6Bo10TMAue5U7XQn+3qX
AWgBM4a8VD8UXLr0PZySk+qbbjpffeEBgRPYrjQ6J/mDR7o4ZHcgk3nOE6xzif+RhYYWEOGCCAj5
2+MRV4Jmm7GwabZxS5OebuBcU6UECDoP5ue33QRtnDqAhV6WhwpUvakck40ESFigFjusiScvTIQN
XyQcyKixrOm5qIPG7P2hb5PnnFVVslKuWAgOWwJYl16auZyDJOHmX5KZ/zdk/eexW5WyWmpgjv43
c53UIZm8rOFHgAzIHqhnWK2FOtlErFsjZC4N0tz0mybwzGXIlJLp3HYU9AA2ON/LgKVrufelz89/
f/N5FTtcaLcMzgOH5hr8LthfdxjpSo5mYbe3cYlwNJ8dhGRwbmVwmjE5OE68TdEAuwxctgNlhWcP
K7rTgGVcD7+lGbFuG3KMx/8Q+ooAmAE66SdNovRT7DThyqJ6PTfeCXAbpciZo4B1B+anwrWsOIQZ
ham8dICT3THKU/mR1Jk41oCNmy2s10p2nwFV7XwEHi/84XeJUz9XjinkN8UHpb+2ZVwO3wRqH+qD
VwyTd+Mz2wY3mglSYUPn848egb7BZWpMCIp+5QAp/0890Y6taXa+u4a82IY4QmaA5GlN+BGGLOYf
AQKS3AxTn63QKN+dUnx+fr+8WaJw2w0SAkbvmXqi/jLU9acCqjF7mZp8ZZkudWA+lN60IOBYjns1
tFeI04+/VBo7dJMWSIzesCbRAWuX4BPoGFXu1WfDZHIiDTJ6QtXiMZqgaXFbE9YuEQ7R1PhQgP3P
NUDp6gQ3E//+/9GCtVGwsRd1U1EFORHzwpGb3EthvEMNkMnzbX2wXyGsrx2auPU55AhdcIo/S5ii
3IEduEa9WlpJ9uZAu9mknFRnJIvpXdFhT/Dx0N5Cz89byRy+e+/DXFvPkGpqCj+HGus56eN6Wxl8
uBBhsPHd8CmtiHy5PlZLK9Z6ixDGE4CIWvfMuUkemB5xMucwaFiZioVe2DhDMClC4KINPftRw+5Y
lJmtn2iyj1hJduXsl3i9G+/e+rzYhheK3nXCCIbxoOFOEsw1fFijYAfcbTH97LvaPHT96mG0MPu2
tLDy+2KovRizX075A3G19yAYDuseQhkrl7+FaWFWpEvpES153pwH8Eg8MGScCJWCqG1Xpv3dlA3G
a+7am43KOII3Js+hAFHCXaeQOvoOftaPsAvCfayqr2M2hMfUAZft+vws9Wf++9v2eBJ4wjXYuSYj
HiHphLdMhOrK5bbPWxFfGA23HsPrcxWKM569sMVDxfn6t5eWsBXrQnYtNz1eeonM5Z5IkgFO0vtf
8LBmd1EhV9MCS8vKivhhzOKkbBP3rFifVzvwDPPorm2Ey2DyN8tz3NYfK+L92MlxlRL0bIgG3Bdq
VCqCCHfbEX8f9FOw4gy5MOM2ktAncT4CCu+eK17ov0MyemBQEkFWTtqFwbIxg23QI4npQbLAZHjC
6LgIf3YR5r2WYbtyXVjYU2zUoK8jUg019i4W4ILZIL0o5oCYX8TR/F+1RG7++pws9cYKdx4NUAoD
vwNrF696NqeBA0zMNPFkZbyWpsMKeN8vm5qgyPWqgcVSzc+ewT/Xf/7Sx63o9osi02MBiahEeI25
I2mR/M5ilRYrw7P0fSu8fbgF56rBZEOIr/8MDwX6HZKMa5mkpcG3AtyfuNeWTuGdBWTED7x3hfc1
o1kc7ZzaE/3htjGyohs60dSYII6PIiXZL5k3BjRSppqVCv/SYrWimgwd1k8a4Alc4hxXrgsxHFMl
0Z4PU0Z3UIXN77PeaZv9Td2x4YFFWU5NiNsOsMgl+caTZgy3AbTv12pUC1NuSwpDaM4vlEdxL0m7
4iMZmjHbp5X013A9C7u6jQ+kCsZ4Oa29/5QRQI5+ZmwcXuZH5ASu+G2XOBslWHV8AFc69c7g5ABD
IJtypEcYM7p/4sTQ+0Bm+fB824RYAT4YNstHdNkFepIQuJvthnmUrpUpFmLEBghSx0BRuKqwmwu/
/dk6tPhjcl/fpbls7q53YGEFh3aQOwrpQN6WkAF2wvoEFQFP3/EIHJ8/ArSiEkwjkXp0N7aQ4l9L
Si4tMyv2mddPUKUl7llWdbUvapq1m8Bh7O/1Pi0NmxX0tAmHRA0QaXvNecKNojr1ibgH5VrdGIdW
3POyM5VMXHHhLI0A0EZF3NvqNHPUyt670AUbL6j7suMF63EKdtDIHKST3NPOqTedUtnK2bQQizZW
cChzMJlzF6cfyhTDALf2uDIPfsS/19DQu23/teGCLUD+aU+G6cxQQQRzwnM8FPKq0jS763O9sH5t
oCDVNCqhACUurzeSIWu9x/lK7RcotroBilUQuVujnCxNyvz3N9fpqgq73CEgI72qWRkIDr3mt3Xu
31L/9mIbHAjdiVSVoP2fmdf0r9kv4w50X6MaBsE7vnIVXYg+GxVYpHLKUulgbUXaPPA0nPgmr5J4
Dbqx9H0rumETx5NKzhowcRp/FKbSTzDwYisTvvR1K7grx2W80TK7mJgPBylAX9pDQgJ6EtcX1NL3
rdBWVZrm0GDA3kSzUr/oGpYZ7TYPu0R/u6kFGxZIY9FXEW4OlwQ5vaMqJhgf15JU/1z//EJc20K7
EIvJI5rG09mDIvHdpMafA+ngZIFX8yEA8/e2VWSjA9sM1aOmyd2zKZQJ95Uf9s0HGAUAbnW9HwsT
YQME29KFwrxTdxdIx7FTGNLmc+bfBvjxgJH7dywLOEEj1R+0l7Yoxq++j2wCHatgm3f1yi1kYbew
wYBCFfD2wrUTDqPQm9Yt+zTAf/0QReEau3OpBevspn3uJ1Qrdqzqtr5TqvwO+fzmzmNrK3WpASuS
ISXEmIx4c+G54+54RbfJCPdFFMNuOx5sPd0hbThnrNYXVBDgJ1GJPtbQHSLxp+traKkDVjAbLaKs
90hz0dSl90gaPLKyyh8hxv7negMMy+W/iglebOP6BpapgfYtGkCy6MGvaJB+HPo8SJ9hngAVmyIw
JHpho3TKQ9qQtUTSa7HzvXbn3/PmKILWVN/kpSd/Un8q4fITAv53VqmQfXsgMd6DCtz3wYH3Z91k
Yevtu8jV/k/mF8MIQHtLCDsFMKDo1ij/CyNtgwJpPYyw4nH1BZo44bCBsnf+BYJA/Ec9qZsofhjs
ecd702kG8WXYHbnkDMd6BYKuCDO9Lanr/rw+mQs7ji3EO4x5o6DM1F/8qWo/QX9thKspV6ZdSc4s
3FVsBKDpCzdtFBE/IAIk0mOV96YOj1BGC9p2k9KipY8uD6hv9hwqXxD9u61b1jah+7SjvvD1pYUB
BkhlHNqhiRd2/spJsDT11i4RhiV+NCSMzxJZXzmU7d7h5C8WZ3LbbdtW5RWuAy+w2Fc/k0LnX7rG
KV/gZrUGDl/6+dYeIeIa0mbx2F1Cnwm2N24EPaqwdMjXul010VmYehsT6GsDlaeGFxc140t7ZBz3
Ggr4Bkn/fdWAIy0qOGBen++FDtnAwJbHLGYyjo7ES+VODSjZDgI4jJGvZs4WIsWGA9JwBK874tVZ
NG0f3LVp1WRHuB3cmrm2wYAMAlZdFpDiQtq4PRrB84+du/p8W7gi0Xnk3mwkxmHw64QE1wVaKMy7
l/CJlB/9smDBh1A48vdI4YawsniXZmMewjdtVVDN6kkuugsfxxyCdKhYJKQdNx58EG67aVA7wCu3
U/Wk24viABExcHEOWFPpdtQo811fU0vr14pxFkUgi8r5IO3EVHygCvXEZyiWQRGVNHXRfgVDT6bI
rYFEh+fE9UaXVpl11Wc95CMzqCJesjDjD3ntwbNHsa/XP760Bqywb3EsVQbqLZc2mbwHRfTTMEel
mCBlGqWrTn0LzdhgQBF0UEQQaXFJOgp1VOJBfmvr++y+y8rvgUnVbWvgv1B/Qwpxj4RWF+XP7s9S
Jw9BM06Qf7u1AGdj/1Sbd27uueV/cl3QVyObV55nkCN9c31SFoLFxvqhfu+OohPlReI+EW58JDtf
mMdjsWn92bD5eitLc2KF/+DIMpSubi6vN3OY8OyldMSDSuphE4vuJq6LBzHJf0c+DnA4MvGuvPii
SvYtwdsFluPlJl5Hqy1EiI3u85VBflBydTE0MN+TaoQRhSPXslxLs2EFPenNkOugLLF1NQIPSHfa
VD7cygLYWa6cVUsdsEKc0A5sklbWFwlTIZjWlwbi655Pbkxo22i+sCYuXiykuphxCB9JxeP7MCxW
tpCF8bEBdoZGcV14FKPfAuTrzCXDiQJp938wzF5qwr7nj8aDFpjAC6wBDQYb1LCXUN/fwdlrLYO2
MAU2yk6MpgzgtlVffIfRz9KH/kflS7pSzlv6+hyDb44/HtSF6Ka2vJAixENAcSc4hPCoGu+ux/LS
9+eBe/N9X3ihW+JqdaEOaudh4bm/GnlrhdvW/ktcKWjn+tVlCHO33PAO8NBNFzfQabz+8xe2Ihth
J3Mc1kVsskvBkc0yDrAyOlbRPR3UhykebkxqESuSYfaRDjGS4me/gtaVGze7+OYcrw2og+Z4FbVy
khdkqNv7Ie0asgFWBlmt28bIOqlJl4bYsaU6q7g6DU7WbVo2/Gyy6tM4mydfb+T9Cw6zQXA09Ie4
aqviItOM3xdznqzt6vqOS9RbIhZ8aXIp99fben/ScRn/95qVZSDGiI3Z5dXQoU3i30Sn5ph14vz6
MrjeyvtbB7N1/oQukMqE/DFS75B6NI4DWVsQ6XsQkQGkWAMBL7VixXdIYFKEMhUWcABt50FFw67C
Eb6pQyDNr3fk/RBntrgfk7gFwIQyu4jEU+5+cJgLBAUS5Td5B3nMlvZLujbNR3dSYAOBBAb58sem
r/uVX7802d6/J5sU3uTKIpQXU0HEgOLw/yBm5odIcr1BTS14uj5K72J10QkrxGGSPTnQ5Q6fCjE2
+bZooX1TOBDuSRxcCuqIZ1udee19laXntAmfr7e6FDbW+Y3i7WhkTPD0MKXYC1QVTkMHgOTrO8fU
jvmM9Nu0EqNLC8HaCGgI3bV8FMVPPfXRPemL+m6sqnylKwtft0FzBcywqrEi2QWoGT/YQgUClDBO
CQtu+/k2Wo4Z6O9IpvKL8aQqz9DmI/wh7n2Ig980GTZCjgTwqeJhUVwYTsCDxHaC/VHCDhwO09EY
/85nrcrrTS0NlhX2uoIANLReUfd2vPEH+A3t1o/JjTkZZgPlUEzHSta0OXJefRWZghi9j0JYV/f5
CvFmqQPz39/cG8Soo9KFQPaRt/VpSEBlDJCMWZnphahgdsxTWUIEmboXAEinjUyyJn4kAoxsD4pC
EyvjY0Z7fhOHyINL47+7YqZB9Y5Mc9wh0qGHlEXvf4MNOzvBdCH9c9t8W3EOIFMSFXEmLhUe+JAo
7KmBf/DUjiuVz4VjhNmhraoiQk60R2zARz5U/cc2g/N6ZCArclMPbGQcrJNGdEA2x8Rx8+9hWvnw
/O1kcVNul9nIOBQukPiW1XDRUlQHY8LnisA9DxrRzbaQMPntK9mtrN2FwbIhcpCpr8ee98VF5Hya
fhLdRMUDY20gnsas7fJft42YFeOh1+TMuKE6wtr3LNzBQBV+1YNrqQ/z39/EX0E9JCZ7Qy5KAcDG
VHrIZf6lEUjB3PbrrQBvJ2cYhyFKLsSwcgKjwacuPxEoMQ3311tY6oIV5cwtqE543F9EZ6LvcHbr
d0YpSPn3QBPe1oQV2qFBkhXPzOkJmKYPGtJE+7FE/aaEB/NKCwv7YGQFNkioY5MAlTy/z3R272Ni
itkJQX+/3oOFrTCyAhuQ7RZqaon8WUXx73QIHtks/1247m+X9k/urMJyvaGFjtjQuCo1iYmaTl78
FCamX6pCUsADslwXf683sDDdNjYOqk3wKKft9DQ4w2fUifJt65bDvkOSaoWatNSFeQzfxASnhfHB
BkwvLYpOR6WDsN/WNIpug7fDYcj6vsjDiPGxv6hM5OiCJ7+Ce3zroW3r5g16MmlQdeapULAxoiWu
TzCDzA4x0WsInKURmv/+ZoRUaggsfULzlLBJ0q1PhHGPXuH24UpMLzVgxbTSI4E9MRoQVQ69YU0g
fGluk5n7H86+bDdunen2iQRookTdqrs9xXbmdic3xN7JDjVRFEVN1NOf1flwAIcxWz/61gbE5lDF
YtWqtSJq68+zqPOCoR2WFxbJQu38Ps36HM/967Ax0Ib6c3l0xEGJu8T8RTRgmUYPzliut0UxpdeV
EqnNk+crz68ycAN9TtDw9ixWHv9EnCP+u8rCbNCbiZtUirE3n6GhuO4odL/2QvMoj0I8xC8P4dhf
G/QmfSPDri/4iwy9rtqppBtvwmW41p3aeDckQnwIKs7jMxPw08LTYO31N5ViHS7IBrtBeTjwgS0Y
n3XBnpImHQ+lSm8Qa5rd5eVxPCJt+juR4mU1JunwXCrQbYMwgd6DxVGrvKOLOMhs/Eg0RPxknb2H
ZDQvN4Y9O6C/0Qz0L9zbaKDT4vHgJQFdUR52ptkr2fXvZFZ9IQ3zN2okrs23jBsiYUEFu0BIcC4q
asmR0gM+PNmIl1y7Y13WbG4VZO1MceIqGm8lnz/SctI7qtnx8u64fr9l3qAiZx0SqAmeFeeIhnZT
mt5DmWRcb64bwLqsFZfEB8sBe6nTLomfRrRw8X8y1VO54V4dS2RD38wcFguPcL5+S1Ea1PPz33HT
BF2njTm4hrCSa2M/gXi8M+aFqwQ4/zkae+8AHQoZirxXfBP54zizNv5NNFEctF26vsxIHNyqovtW
1qv8AIDNVxBVbvXwO8InGwQ3Lk0VmHguTslERLvjSRnsOHjmvsW9jg/gEVH3NYKS6wzEBsVRmqQZ
ijsM99NQfy9JMxX5NNXr7VXHy0bEjWik9ZoixvXXDVCnMGj2GPZVC52Fy993bb1l36ztPK9QXXES
NHpB0RUp3Eyqz9UgyIYFukawTDyAsMhMBzI+r6xXZB93Y8L+nZn2sp2PR37/8/JEHIZuw+Ko7wcx
qO35yfe7RH0uw1RV35oZspwbRuIawDL0UA7LjCxwcQpTrvc8qPx9MG6B0xyWYWPiVJ+2Fa5U/mKS
9pvqxn9li9JnnDUxgGebdIiOKdicd+XaD2XT995Rc11FB4kK7rRLA7Qh7i9vwtlhvHEp2Yi22IcD
WUfGPsc6+FVCSesGKcHHc+keGNc7SHaLmyDuN46uazbntXwV2JqKNYPwq+iFeqBwGnn83+JtEjS7
Pn4+za8+XgcqSIugjV74FKw/ofOjH2qPbQFcXF8///3V132GUqQK5PAsREq/Ats8RLu2YtDuu24f
LKuW6KpCAbcuwLoADpa6JA/C63O+IDM04kVzaEEvMzVQ5bo8nMPEI8vEk4CTDGX78EVrMeTYkhlM
ZyDRqyBgeJ2btfFsuunCupdD8QVMcfUDpGe8+96AtOu6CVi2XQvJmwkdEaeyb+RdyCAuGDFoktO1
3EpLOCzcRrPxmqQtiYx35NXUP8qIzXuWzcud6Wd2m9Itph/HVthANhAwjo3iQ/xSeuA+BfezQM+b
HJI29yJCT5eXy3HD2lA2Vgq0WKwF0EyyKQ8+yIxzMofkZh2md4vit8HEtqJr17JZRl6P8TJPM3YG
+rsQGaymaldCBfjWI2W1C7pNe3etm2XvsQYcuGGyhBarJntj2HiA1KR5yLL45+VFc41g2Tz0F8Ep
FZ4VIjUeAdRL5/fTAlmeNW7WD9cNYZm9kL7Xoz2UvIQVKsC3M5RJxp1R7dLtqmbdamF3bYll7RDE
YYBlBcWpV6I5RDgN+7P0CoFU+S5FxWYj8nGtlxW5Ay4H1GqhyxMERcsD8Nn0HXSCP+Ett8UW8zZN
WkR/81m9csNhk3UKnDm4D/V0CkMk0Ds+P9EMlSAJnc5cjR65b3nwK+CheBo0urYvb5TD/9sIN/AS
Z8Rv6ukZesLhTcnQE55mdEtExvV1K5xXVb9y6OxVJzUDwAPV0GlfVYPaX/7tb5MBRdTGtIkxmcts
9tuH3x0OoGEBr2VfR9/W3o/eo0WufIihH9JATc6oezaCaZmC+fQfvwCjHicNms101XwJ5uSLXlt0
6mXcuw6XQ20s3JwFwbgWQfIS4mHR5bgl0HI/4E2z5cVdS2u5iXIYkgYNrMMzJIjPzHpRMOVBCrj4
lQfjPO6rEylIweWU9eVJYKA012u05irtoFl7efMcAZoNfksatK4VZRS+8AbsXTwqgh0Y1aa9asDj
BcbVn2OQDjs8kYoNK3YtmOUsgpIPEZ2q6tSJiqD8FY1tfUMFelk3ZuS4i/6itvMpnq88RvoFck85
I+NnXrX6Qw1uw9akfL9mEKi7vHiuuVhRgp+qBmrIQXXyG5z5lBdopSiBh93yR47v29i4EWnBmS6p
d6RC3sYxmZ5Xj2Ufr/rxNvOc1mjrzspufI69ILqd0vH0e3mu+/h5c14d27iqtOF0CV9QwAW1HeCg
rZZXVqVsxdy6kbMnDGzCnzxoutP0w9hJb6Mu6Fpzy6BrLiT0BmAQGrQ7OZ+hG1QtfKt333GH2Vi4
EulYUDll5IkvTSt/8YzUNIDsdxnU5mape4RO1zkOGxQ30LoUXcaif/yz1jIpCkR82utByX7dDlt2
zOCYeqmb8KUGdfl3VZ1darB4Yuv3O4KKvwBxFGR8MsN7S1JoS95BuHuIDkmwrsP94KV1tS9mypcr
J2MZcgnOOqQZW+8rdMJDsIA03bLeZWFXh/vLq+WILFIbGjdWmoRrspgnnQTDj3KWKhK5Br2UQep8
zeS0U2UGr04HGnEEGh3Qdd6+Rg6xmndTW6Vb7vHtE4gg4k/LZJlREiyTwYvooRyxR5/O+LA0A5l3
GUvCDUqPtzcP8od/DjLOsRhKrCk6BYMk5+VcBIcZJUxwc8YEMvbG1/1VW5faxHLaF0uSmSx4KTMR
p49xhdrHwSzTupVXf9shIHf351xiGjWFqBrvGA6tXvbMA2yqUh3zby4fDdeGnMd95So570rQicb1
yQ8gYKXDvn0Y+tRDK2p4XY9rmlnPgDjxe6R0IPaFahd98qM24e8nNixj3q9mJBtn3LVQlkdoRiCI
Q5LWJzbG+uasDXLwomJLnsH1dSv69yE6grpTD8bIUPgsr9IV0L9UZddBW9LMcgFhiVZJ1C1xjoKY
zu+SqYmqWz6P3pZIqWMCNjSOhjKMWRzJhziYo8dSxvLT/+G5+nYcl9q4OCChukSXFKFI3Mob0qH/
MRVDe2BnmnGpmuURuMw4z8Ktpl3HsbVxcrwiWZ1MC/vqj0NfQkBUkDI3EdTnP3poNduClbqGOXuY
V9YhWVOyItISlaZUfocuDH3iIPh95Dxg/1xlgDZOrloNx2Ys1cnjMWhJx7S55b91gKq+2mCZcvjD
vwRqFWhhVFA2p3IBwtMIZNWhAaD2Cn64KdBhdN1MLDs3vir7OFbNSa943fWNaPclbb6Na3DtCJaN
Q2S3pkJ11akZjLdja/0pCmmyW+f6y3VTsMycxoQOPJ2qU1DSeHxYQdcqd4mHppNDAlGdZcPpujbE
snYIEmZNMCTyAXCR+R3vxHJIIIf4jqFgcFDJljys4/TaeDlc750uk6w6hb7f3oux8g8TBIPveDBs
BcOOmdiYOa8yQR0HXn2iJPJ2qqvZrpomcPBN0a+s77eI/10zsW70MFzTpZjW5kSrMpzgfuEedyB3
b951fuN9urz5DheZnuf4ytjVqkp/CRnyFCH0C0wyftYhLa5KGKe29mwYh2hK8Pr0kZuuH7ocCs7A
+kEQbw22nJXr95///ur3C7Tqj9wbcEdleojyZuhJl4OXUG9hYh1ePrUMHIkodAyHq3j+zRU60g9n
MWA5F3eyYd9+0/VEgVdseBPXbCxbr2OACZZOi+ewGSig3Jy/j1S8VSZ1HSjL0JfBC2KQBYhTtjbD
XdmM5WM4Bi806P69fJhcA1gm3nrrOoPKWJwCv3jpxAp9iHNYJf15qy3r7UwD9Mz/3O5wgvA4a2Nx
AoDqth+BAaPdcF/5X2YEon2xSX/uGscK2YdZtFnXSnHC22D5B1QKdAfNoGnXLCZ8kRz8wLUu+ut2
3WaXo37AJTDu4tQ30MHMoyrw/ivryttwvI5dseFzOjRpFGdYs9ibv4KBtNkvfv2pB3XA/vK2uxbr
PPArG/TNGC1Z3Ef/0B5FQKDFHsEcL3dNoPQu419AabaF+nS96WxmOZVWoT/GMTuqCA2LQBBLNME2
IoIkKZigciTU0h99VRGTE2QQQOgLiHmQd9CgvjxVh4HatHPGI2PLVj4+m5COh3mYovcBWeuvl7/u
2inL/GVCKsG5J05rLNo8bYYyh7aXyUcSZBtnzTWE5QM0Azo67dn4nIzxvDMEchQ85XctpVtdyq4l
spyAWEGn0CdVe5IoFX6UUKWc44kfL6+Q4+M21C5uMg9cZrx+Do3P8c4V4xxEkMIKEvRaXzeEZfpp
WflFW1BxGlEq/6+oRPIAYMwWl8rvWuPf5fnURtox2q1zkyr/H0ByI7n3wj5bdZ5NdKUmpwuN5WmA
qIZGMVrWrQzzrijH5FAJwqf9iBp4X9wkPTj803twfql6fkSWLya/RNbHSO42wdwXL2UYRgSyc35S
fky9PlRnYRvIO1a6NTmkACpObicEd816i3O8+k1e+n5U16BrQ1eG2oWsBbwzlyQKwvZT0w5oLPzB
E6riYsNnuDbSijuE0d4yF5k4mQHZH5JocxDjltjv+SNvrfH58L9ySKU3AYJcrO1RgqRpB5bGAJQl
iBPyBnIBt53ONlNmDnOyEYCsEWTI0HZ8NFHyBcFImnM13XhcbVV6HL7VJr0zFPJistLNN86F2SWF
8G7moO5KJHRW8PkHif7RSZAmXD77roWzHFBsuox3fiWPaiL/ARX9nU2N5rsh6p8gNAEq68vDuDbf
ckKS6LQ1iaqPIqTVAazJSb506C287uuWA/LXlGR6FM1xNvD9dSaX7x5wCl8vf92xITYU0G/8KEH1
TR7j31zovv6XlVnwL+Tl4sPZYvdpF4c/Lo/lWCebEi9Bt5I3ZKs48WUeU+QMJ3GGMGtzZZbKBgOG
8DQZC6LqGFNQVPsRAlmGxu48M5tHymEhNhKwrIagrKI2e/xdG0Kd6JmWRbv3oK60sd+uEc5/f2Xt
cUNDFS++OJHUjDdpRcK7WLbTbpKbrHuujTj//dUQYzqkazaV2WPN2V044cHaJGhGv7zLrhMV/fnx
GFcvEi28O4Znwr1akU9+6IklZ7X0dmsCkPQ6ojv9OtuLLRNXdZgWYD33nxLiM/9TCKisOVDPm+Th
8nQcPsQGARrRgXSyH7tj6QXvUWNvZF7ODctbNX9sJnJlAQGsLX8uG0d3F/VYRB9lodcPs6ayzFOf
TRvINsepstGA5UDCAQRL8hjiRX+Y0SwDLn8kd8QWaarjTNlAwCSQJjJhXx+BEwBd8TwmoUKnGtvK
sbm+fz5ur85sqPqVzUtZHxVa+z4Y1ZTprurBoLdxbF0LZN3g6NaMmi7O2mMyQD0smUHfIzQeLQ1c
4uWT5JqBbdhdUQSDX2SPMyRV3/ktNKiidoo27jrX189/f7U+mtee6KNzBJJGrMtTNAYMeUiWecMO
XN+3zFrK0icT66sjjTM8H9UC5p4dmjn9jQSn6/uWIadNqOXqBeIUGfUj8aMMfQ/NRleow4ZtpB9r
IPoKjid5RMemuuPEu0dXizwEa/Sc0C1YgusAWQZMY6+eiS/ao5qp+DwWa/0xjvszcpv+vOoA2Xi/
eEpAd13wFnUeRQ9x1XTP01yr28tfd2SGbJgfHTtkZoMmfipJUXp5yAeaPeBva7tnpoYcyk0QgPTm
kJC5n7+FgKb715EzpDb4L86gzsa7RZ64QMJ5CLMbaKtPe4hJTTuPboItHDtks9klWvcClOfxk5+F
zTcoSN1TtXY/+3kzz+I4xDajHQNZpYFUQ3GMkV3JoF2tl+UxigW7TmMrtRVsR5ENZUSm+AjKhzE+
1HWR0Z2k/VaJybVElpUbSK2HdEjlqfTwnp4NbmsVtd79yjbFSxzGGFqGXtbcQ7u0Ko4gq/EPagLe
MiS+fkqV/NDG1VYDimsrrKAc3DTntsGoOPJEtw8qIv5D1iKyvWwsrnWyjN2gddNr5yR6QrMcZCCm
eb6hfmaavG3aH5eHcMRRNqBPBysp5TLJ00ygKajSUN37c6fuJNPyu+fXX0gP6rfLYzls36ato2Gt
DK2m7DGk8t05KFSdfDca5e0AXynyxRs/p0Etby6P5tgaG+03V0vNWhmURwVQgrlTyE3O/0D+IKs3
OnjP6dM3Hsw2Zi/kLRE6SYJjnWU/w/KjTMmj7NvpbsTLs6/RuY0/pMnmkXZN6HxKXt29cVwP/UB4
fBR0qO5+h4e0Xrf4VhwGYxPYmbWqBarN8iTTDq1ySRz/F8xqvc0CGj6G8bhxSTqO9F84PgW9OFCh
tCdNonA5dEDnHLwzKzdTLa13l7feNYhl/NDOAKRXVeSohRQgKyl0sOzhy6biEDVeLO4uD+PaEMv4
6xSkqAMJyBF3mQYSsQtuq3WN9pe/7rJMy/jDTAkslpFHOU/tw4gOng+J6o4zqgXfShrop2C9TiI9
Sm0AH0/SCMLLU/EAmuX5QPusewIGa/0QLqz6LthEv16ek2PFbCwfHw16woSWRxQcIe3F/aTRuwR8
B3xj0Rw2afPbcQFvWYxZcGReehNDBjEXEHlK2v5JVu0tDeFmzqpPVRdfV62zMX4qmFSryRod5Roj
rR5TJLs/rsCsDNcdMt+yehOoulzCkRypWfwTrslqysH5a8INp+ywFRvpx2u6xEiCkqOZmQCf12qy
KjdDppZDZWaz1Q7hGsa68kO0UAJ+X3VHho5NaKQ36uas8BaNV3JvpTbtXU18I2QNezGxATlgW6PM
NaXLZ+ZDNXxZNlVrHY7SBvxBEa1cur7p/oeRGBP5Db0r610rixHaLfW3y5biGsWyftp4PQkbSpCN
resfooKDmau0+jWWfbirxi0Yw9v2kthwP3xyXtsmDI6CJ9/Pyn50yp5qWIcAYlL60buBN5/Qqb9x
Zb59ChIb1JcEaOboSIZsPVvIrop9k+s6/ekR/9flZXvbwSQ2oE9CU5hAPik4aijQPCbtLD4XRHlb
eSDX7z/v1qsrWIy6r6ZBdiddFvwpLOPlvu168R6dPVvlf9cQ57+/GkITj/XS1MnReLr+nkw8uRVe
A2Ur9HVskUi9fbgSmwOvzEBRboqlPXHQXbxklR9/+c1Lnsz1/G8EF7rx2HOdLsvoGRRD0CIx+kcZ
8O+l3/1u5jNwaDdlD8Q+wiTa0qeBAdBy3fZbF78qozSOCPLMISFZsw+rJhAPXoWcxUZk4Tpf1pU/
p1L7ZWbaU4IsiHkn0eIAYomSiPrluhlYdg/kkOlU1iTHxIADlnEwqFbjlX20iY3tAxmo7DUFRYUm
uHLLRZmb5tw6ffm3O46Vje3zhYREqy+6kyzn8LmkvnjfhAlECEDEkLdL+/HyMMF5N/8OvBMb0pe0
UZKifN2d/Kz9AUXBD/Mi7ud6YXvayA++Mv/MDWhz0VV2qwAGoVnxPa3w38vDu2Zp+QATET5CMVue
jL+Ym7LsHhOipgckNiC5e2VBOLHBfvPUo0pbdOXDua+ajfqeQzxlY58ch9hG+RGarqUsaXeqovjX
NJbDwQs3Cwuuj1s2H0PnEepcVB5HrlOeU2FgfMHSbnUjur5vmbiewLFJSU+OM4hJbujqmVuonZwu
763r45Z5GySNmj6mzTEufAa9A7DfL1D+uu7jlmmDbMskMvG6029kTAbeQJBf0y1csOPesCF8yZqG
elFFe1JDhNvCK9ooP1MEQlI1zLZEuV2mZ6P4BEoRcQqG4eMc9G1CDkmHUsjjPIHd6G5uSNKtOaAA
RFc5Oqr7Ls1Z1XrsAKycrh55r1v/09QUhfd5NlO9FfS//VJKbIo8VK0BW/S69kSjmkW3YIsl/Y0G
74TeL2OYPXqQTfL2foIo7fJOOhA1iQ0A5CtnQjTwAboA5yPI3pMXiGNDgCdlsfmtyfQ7iaIgFnkr
kjZ5ZIPeYhZ1bbQVIBRspoBxFN0phZjBbWPS+KatWQ6OzuvuuPRsHK8iENWQJVhEKE+0CKGgCjzD
F7+Dms3G512/33IQZCV9i/Rce+rjpHuWU9t8k4y/h/hsdXN5exweOrVcRNiSwZBoFMckncJDGDSf
hFrNoR7gQZd6U7+Avn0N2Wx6ojAU0WyhTslK6gdZV20eBilK854+jZDgOWjBdkU7bWROXKfcch+x
muqML7pDk12d7pMGUC5RK7rzJ0CR1i67a0dvi1zW4Qf/QgyC1MpLiRTHEUqhaPwx8scKAqUrLyCb
Xa9I5lECAS5PEUmhvF4Y7ymmNb3ugNnIwLpbEecstD2hRxn0FKbws+Qj+JKJj2TABDrpy6fMtUZW
HABC3zpu6Rgex3kq9yUHMHRSV7LHJTa/XkxCSKHLsT3OFSK1GVPx3qFhRoir8haJjQmsgYTnDTDy
p5lmP8HoUQF5WH+6vDIO+7PxfuHSK/TZR8FxxDP/wURUj59weovogcUB1ce1LLINU3dtgmXqcVNq
oljjH8e0Xt755+rkrmNgmNrYZNdUrIDArxbSFIEPrEefkHdsGGuYQxlN3belCZn+CEpqeq1VWAaO
dtwobJeqg2Nk7D0Amu0R0fO4YRW/BYLeiJptFOA412XbdrP/CLLM4b3wkHe/Cyovi94XSU3jX2Ob
LGS9XYQ2kOibeRKRuzCM9b8JVgCcR+MgTPOLsXRByxpVUI/+GmYBbtqkKgpz8Lxwlh8TFKSgeTWq
iY0B9sOU8jPoiefuSxTwKJ7yco26/iFcCpZuTMxxBGyWPwoSwdiMyFiqaA4Pugv4MfAFv6pgnNjI
w7IG314zqOAIBFN0O2rVJCe8xtdgI+J0PJH/YvlLTT1JdNo+6gCouzk+CwBnBWj8ffTPy3ra1yu9
ixJyP/hiI7XkWjArgNDIWkBkoVInmSn1HgwH5MlMc7O/bPyO690G93Gm6yiGRtzR0KiKn5ME+tyg
b1fQTO5Nqza2xTWKFUSA71fjFc7TI7JJ3g0PZh861st0z6H2veFaXENYroXLjgKUk3RPE+hUbqa2
+E/M4NFAWLtVBnXc6MR2LhlAv7EwSPWQKgJlz+ifNGX8BvTn4z0jXvcwpOQ6ulDglP6M6kjhm1j6
CJKDBZXoOyj9pMnnSqvuOnGW5C+MH/F5PUdR90QVOhnyWoDzyJNCtRsHy2EpNq4vaBs9y3SEe2TJ
sKun+F3pp9MhTuLhLiwl7pnuXWcgnLwOYXN7+TA7TMWG+o1UsDZY0uCo2nfo734x7fLv5S87TpeN
8CORMKuI8IJQKou/UY8uELeUMl/VHP28PITrx5+HfhXH6wbNF7pFHBT6Aa1+SXDUjh/VoPutK8U1
wPnvrwYABV+V+tAhQ1+BCdkempa4GTxRVBsRr+v7lpGXCbTjh6XtTojlp3CfBikRn72IXVnAS2xY
X8JqgL3ktP4vejAFTW7mZrOi6tpiy7yTam5T0RHEoXKei/2S4vmR1StEewtcrxsBiuspaiP6ahVF
CRjG9JMRSLUpgrJHGeIirCPwkuoA6LuY9UuuFyE/miB4abdZ9h0WaaP91kQM/jD13WlWQf2FtZl4
Oid5cbt8aJee5TMj2c5446TzuUVf01XH2oYAzrVgMeT8kqMcUO071DE4KQ790tMNm3eEfDYV4Fhl
YQqioPSoepDozf4vmUXxjWjlY4qk6UYGwXE2bHVbpkTmDyW88Yx33A5NGdkuHLLuoePx1jwcssEI
1/40T+5DebIulDnWvkYLL3TlWRDOO3k+AJBSD3IThv/NfvQQld5xaPCUbJkurtwlyzeUABP70NpB
hoSDPm5XRk3gHQqFUvaVA1jOIe57SGbFKCUpCkBljsNfwUX4YqtpzmVYNjegWQDkqmac7siM/r4R
nsxFhraLzCPvFnAn55Mvzec5YN8QFT78H1K/rrNh+Y1wVtM0oZnkZIwn3vtyAltgN9I4zWehiivD
5siKB/D0C8asQhJ9rDX6ccFSd19l3bJR6HO4bhtEKOQouphr/ZRwpHnyUfggdGn7kmzYjyP3YsMI
FZj70rod9ZNEsTKvm+4DD3y2H6GzKWVR38wrmffduPWidU3nHMG9uun80FdsEDhsWQsxn54W3Y8K
eJXDZY/mmszZE736OhCXuvLHUD/pcr6JISN/N4fj6VyBLRF3GN2X+6XbSiM5TpcNHixp4TEZ41Yy
VPrvRw10F+2E/05Eequ10bValu1XC+SgcTXIU0i6oMlXf7wvCrb+urxarq9bhj8gg8dXEHSeoO5B
d3pk3l0UmK3f7vD+Nm4QGRdZo7dGP4EtotoBL/JTVfKBh8Mp45uFMtceWBZuar0Cbjepp7GFZhew
b10eVsigezVaYa5bJcu8DUuy1qvgf8tOjzdjgwbWs6u66uM2aFBNqq/jIRTPY1T+jA26YNS4hdB2
GIMNEsRjXq2xSs2jToclT/pE3/FZ/JCco1zSAEObtRC5nc6hxeXJuAa0bDuMKUbqDJKRM/20TjWI
pBW6YqnJil23JF/QSjTtybr1+nYNZxn7CJhlEaTIridh+dNInUtavE/weTyeHpgn9v2yheQ+z+CN
jE9wPn6v/IqQpFBpFojnc1TGMiCswYNxBneMRfiyDYFyhIE2cjAwTSLSCM4xroJm15ga4RjIe72M
ghCaNLs5zOhN2IldyOkWlNThBGwYofSysmXD0D/9dpfjjBc6ypo3l0+Ea93CP9cNWI6hC5tWP6E7
JsvLpZC50ekNO0sGQ9JjXyEdc3kk12GwHMGZxlAJZDIeTQ9UlGygNaOLn75sfrBl+NziZDTxVuuM
ayzLI6hB9lNJ4BGqVT4Stsy7XtBjnIS3Mq7ez+uAYi0q5Zcn5lhCG1DoR0iFK8P0k+hASCua5D9N
QLbrj9D5GjIfZatN/TXHUbAxhePYLwYCJfB04P3P41SYh27S+vbyRByrZgMKWT2lGt2q5lHFI8FZ
AC3OOfVwNljJomTnd/Gn89m+PJprLpZzKA3tgoUjrPl9Maix3c9q3AIuuD5uuQNZDS0AHyDlMHXI
btHPO+VFgfLO5Z9+/olvOBsbR5gmxUJiliCuKFN1CBKudgOoBuDOBi1yUc3B8bqBrPsfUm4eh76t
fvI1hfYkrP7/39KlX326PIbjgraxhGBFoLVW56VqDc+Tup32SQY17y7clLByDWGZPgvY3A+T1z8J
2SVQewabNnL+6PlXhq8b7Xi/3eFbm2LZvAFX+8xXv39izRSON74sWvEgoCyDdx70dAP1FQ31oKPP
k9KbGWgkNY+rH77i/nD0mo4ptvdBoNMfhDSpt6vYgqz+NUtMbOQhVH6JKeJZPM9m6A4KZBM8arvD
tawTxMYaAtGMko2XAWmOhygaW8H+9V+7kPnr5d//9nknfyEN/RY5aOhEn7wi8nMUg36Mhe9/mVa8
rpeuGzceUm/7H2LTBjK/1vMABoITtFpOC/K3u2xd6nJXdwnrbs41OxCPUb1rim7tNkz5bUdBbCZB
sBthy2tE2GTw9QM1jK05QjK1lRtwPK2JjT+sU5O2Xo0HwhnA1SpzKqrkHYjGwqdxng1Sx3hrp4Z8
IkGw3KUgprrKvRKbX7DOGuWNwySeKXIveRwgwAQ/w4axuVbNihogGs6zpovaE+qF2cchZtTLSQRK
yf3lA+f6vuUwiOr4UER1e5qaluzLupB3UMjdoqd8O4gjNq1g78W13w4hIKGtHHdet3KkDOnP8z13
ThMVfbb7HSLI2L8uhiM2GBE6z2HWR317qsOi3IUzwFZNClz45eVyTMgGI6ohJNUqePZIoUWoG//X
uHDzA8ze5T5u1+a2goDnjdErfyrgKDas1bFHNjIRrbdk8YekPk0l67/LtB+GXBYkurs8p7fvDELP
vuhVQK8zOsfAaxfPc9F8OUeLEhjaR4+HZMMpu37/eeBXA9Cmb+nESpwxjQaTyGuCf4Ft2erIcv38
86ivvh764J1hkDx5Rk31K/gYuoPsquEeOrlb+g6uEazYIJ2TgTIJBiovCqLyRcXo+/sXJK58eWSj
ZvGH6/bBMnVTzm0Lxh48rCYopwEIBk5hRSTZB23d/bo8hmsrLHMXKfNo4Y/1aY1Y/QA1M3afrD7a
9a/7vBUZiEFwmqYt7pXaj7P7pWvL5mtCJbmOZZXYeESo4YkmSCk2m6CNWASQpc7wmr786x3GbcMQ
dUuYRIVBPZwzZrxkT3PCs5sYmdpbJO8/DOg12Z3/BZG26zL2xAYZArQ+Z7JMxQmtGFVeel2TA8uC
dHDSbIXQjtP7F6qQGDbg59cnrYt6H3hV/x9SywRE9/Nw3amyyQVTGeOGQuR3mvqZ8K/Un8DFuRMN
4enHy1vjmoRl5Jo29TKAcO7Ezg+mcOyfELWIJ/TkbD2az97u76AWCLE/3YgUla/A1F7/T1mlXKVk
O/SRVf/StNAnX63+liCbwwZtIGENhjaIZy3iBAqOaDcHK3aedzT5dt1SWSYOzsI0pFPSnPxFUZ4b
COzkXdp4u156WzKbrilYdp4mfOyb1pzZcPgnwFHX2wiWv3FdOHbChgmWahiHAtxip3pIPtU1Wh8N
KsL3LW6mLo3khrd1TMFGC0q1jAkX4EZbqulnHbM83Wwl+H+cfduSnDjT7QttIoQQAm6p6kPZXe32
scu+Idz2DIgzCBDi6f9FfzdtjVXsYCLmph2BSodMpTJXrmU5rCZUsEU0mJYKvKczBwsOYL3NiSQa
iF7EBftiTpNIsBYNH2SQwW+0EEHGNSEh9Fvoaot9yjaF9e9vLlUCJaNiYUEJLKUvb3zae9/bBR02
c9vVl+vn1LYB69/fDMGKKqsEKXFOq/lrD0n4AzTL8o0Ei6VM6ZtoQbGAvrjuU1QK4bBD3tyFADfH
w9J3dzOv6M2yvhEYO07jLA+Dj/OVgbT9eH1qttUzbvKF1Z7rokx6mTx/OGZuEqA3SVYBNAhcgCOv
D2JbP8POKW7yth6S4lIEqvtcZGgJP9RFtsnMbnkjmkK9ztKD67Cvm4srnV9y5YgCKO6yZqbW92Gz
iCLOvHYfvBZ9VH+eBgoGoTrPSHlRzPWOixoVjxsNlTYgu9sNz2hZMRPTJ12g3vySAbriITEaUzqU
z0HbNnrftpuovoawMfB4sz49oOAby6Zv75vQd+85S9TWM9dytkxonw5ULZeKZY9khEJHQsGilxCi
DgHb1L23DWEYfxOSBR3BcMB0QrdY6QcPw8D0nbu06c2us2vC+XKRc+GhmnspkYm4q/Eol0JuYQVt
22zc5Cl3GBtG5FDEWH8PFYTFoqKPvu375YZpN2ByijyvhmN08nvHD5qj30FE+frHbQtvmDQpgiqH
rjfo02ZkKApaHvO2uMlBErlxQi0RrgnXq8IxRJ4ZXRLhzE9MzEe1JpaaOfmWQAZW++N9CgEGuGW9
8SCw3OUmfK/yAXxBRhW3bB3+o5a+iNuWpEc0upSgUu03XKEt9WOi+BK3KApwmsDyEDKMMwCVYQNB
bgEM0zdIEj8sBWIH1EAA6e0fgqFIb3dtmInka7BfrsQgFzl000HlLvlWkjwPDxNDC//GGv696uGb
oD6IsgyiK73qIoG1ezVHr5zkO9cLu7jP2FOXz/n9vvkYlp862hMD/n+U0VIc5Byoo4pa/pIXKd2J
LfNNDd8GncP/s8+1SSAY8k/zWiVKFqc8O5GsfvpOAMRiAznOrMvINxXJYld7gs8Mz+A7WelOyK9e
AuYm6CAdQ94f8Yhkn64vn8XzmMg/Mjg+DBhs9EUumtOCNuvvzPf8n9e/bjFek81POunSqBTJtLU+
Do3iONXh76FXGihu8SuXv7Qofped2Ornts3GCPLV6AEP4SBeqUB0H8RtwdvkFnSbzrxxsC0DmEi/
BkA7Bm6Y6hIO/fwAKQKUdbNuCNoNb2f7/hrZvIkwvWZCaZIhG9GSjt/5qejuA1puJOUsVmkC+iD+
0fh8aVHMSWb3Dl0b0r0B2MUDZZaUQVxVUhwhabRlNZZozIT2RS3kmMJkrpE9L3/TFekp9JLcTTAh
op+nPOqgR8C3LiLb5Aw/wDyX11Lq4jFFudUZAezTtPhR1Wh5bG6pUq6bnGc8ZEl7QM3MHdjGBWgb
d93JNztWkC7rRt6VICb1o+mki9a5ZcFc4CWuG/cBtFgfPbC5bYxmOx+GO6gXgW5O1BEvdeVOl3Ap
Ki/WTVTue8eaUD8xRj1U3J3iUS9MfwcaE5ohXGRVdGjTRT5CWVAOGzOxXYAmS2AVMDFEXpCeZYM7
QkXovl4JxXXY+XGTzz+hfFoeofH13h2KTy7wR9ddkm0FTRchofkHFXMkfsrA727SZYzK+86pu+DL
9QEsx95E/BWgpCGOS9IzAfTuRi1f1llR3r2oAXo+1dSd3Hofx6Vvov/KlC89OPyqC82h4FR1lD9N
yU7Qv2/yBGpk2adJI3Dse91+78KAsDtCSC6P11dqNc2/5K9MgsBwqis9eQMUJTRSlXVQPqGhk5wI
9Fc2RrAdMhPkRxxwnvdRVl8q0G0dMvRL5PX8L/Jm0DWvI3Euw/4kS3WMEjH/DPBYvD4z21veJA50
R824P1LcE537bw/gHPO/JGtzYdoDUgVUSHFYIU5u0Lyr8uJ3q6CNdX1oy/l+7Xp7449Em+BE+2l5
yUBAcZPMQfYEXHhzd/3rluDYRAVCr1UlkZOD3h5Jc4jKpCU4mLruDqSF39qsHTeCVNskjFdFUidg
ZnHXoL+KWvTYrWWqsdyZzTRFg5Ms6Rzc3NWFQ8oUyesouGuUyzd+u8X+TUwguv4LhjABsW+WnF9T
OGvQU2Xpb8hcxCMvq3i/ArJvwgQdv6yXvinrS40RmqH5pcKsjxPACKZJtjcAtxyddP66zM535ZF9
cZ1JKVgLUecg44LASeo/dEXzPvca5zmY2/K4kOy+b3p1mw3g9GWRSzYuDMuZMFkGGymjcmxUdEqy
WX0K0X724HbDy/Vzbfv46qLeWI0uQDetIi86Ve7MPxYF9f6dJ9Tc9319HfXN111o4TXeMGO5BAEN
H6Xd2H4fCxfae/us3oQBtolOWohEwuo9Ci0LaATWKhZdNu1cfPrnDHgClmw5wau0debTWCZ1P32U
rjeVp+tLZLkLXh3pmyXCC6TrpRAVyhat+xnaVfqrrgj2Q9ftxlPK4rte74g3Q8gk6MEJTcsLADBC
HEpJq0/obBy/ZqJlztFnNPyyazIm6I9XLaFB7aZnnekyiyF/SN4pvkCAC1og6VZazeJoTLxfleK9
3tbISIG5hsYOcgYlA5UKFGWeedS9MDe/cd0t0KTFQEz4Hy9DNC60UH8Csq0/dP44vfPKTSoh29fX
LXuzNQWA3+M8Bf6Z18J910nw74my2oozbF83jJuAPz4QjpeehSP9o5wgr9G5EMG4vtm2bVhHffPb
Q38Kw6Hz03Mhkt/hPAKr7fPbUeJlyNrp45Sor8F2O5HlEJsqwVLpbFA+FANfq4qIoIcDVD2qD0D0
lHExi32qyr4J/BvLli95VEMbdK1eEuRwj9u8CBZjN5kDNXV6txvz4qJr9eiFAQf1RT98gOZu+3x9
U2xbbkT5BDTBWRjJHPTswfTUBUiq5WxTVuXvv5+ZkL3ORXgS1Ut+eSU4Lws3jWuAiu+ryvtnz+9n
JmYvH5AEFhrlGBdB/2Mu+YDsqssrfnP9+7YZrK/ZN4e2A3rGH8YmO+c587xbkIHz/OM0tE57i2ai
ZasG/vdtYCZoT3rNPBSoLF7CvuhjHYLSLW5d6e0LdpkJ0JN1OqWgA6wvjKnsIz5cgtpkUfrX9VWy
/XzDtBu3SqLSa5ITRekvFpOsb/L1ab/v68ZbvqirosLZyi9VFjr8mEeuGz6lNVjANyLRv/sKFhmX
diJ0OocCMAqAVqFeRAZ669JqeVzL0ohEyl22hojuz7NEul61/QBbU5XPIMgdBe0/rXZR5ru+TrZp
GLYskFjJuroQFz6gtiNwqI4zyJIgKlCqU0FbSDbuGsjE4XWkRdiRKXFJ5i4/JKL3D12fde+WEu0c
tK7Y1+vjWI6VicjT5bgATp0nJ9lO4V1aLMnPIKmzj9e/blkuE3rHHNCnzMwTwJS6/1aTEzlx07FP
OS6jg4uITW6slm0W6/hvXEjPauVBhwnHV9ZZd2j8oS5uo0QBu3F9In9PHjOT+Q/EPE1egZzn4i5T
qdA5O41P4G3pPuQQMP3RBpI+B27dkmOgwdVM4GL2mb1JC6iLpSp1JLNLM5fed+mQ9FvQp8Xx+rRs
62aYPSr5PGvqApcHncsH6C8nbsyHZgvnYvHsoWH0baLKHHtRXvx6bh6REK3e0SyAagHIgDYcl20I
w+DlyNu2Gpfo9Co5VNX+DzFDuwywi5frS2Q7wobFu5OYNB0ScQkAiaZh4tB4FV6etCNOHW32yQEy
E5nHKyeavMnJLkQr6EC24d3kN3rXgwZcgH+aR1O2w+IEeX5poMF8rOEUb/uRf5onP9iwD8s2mEA8
kvqp4v6UgZ6OlTd80PSYTLw4LgyA0l0bYQLxQiVT1xuleM1l6IiEX0m/ltWAfDiSAW3M+2zCROOt
oCaN9t7oRJbkt2wziFbNqPJen4TF4EwaP5ZWRDhLkl06pGU+yllx94gu/1JsmIPt+4ZBo7kfTJke
Msouy6JjM7p9CsaHIvq87+cbBj1C5xGMMn524e08fCizIrwopA62YFmWVCX7D3sfIpxx1v10hjKc
eFgLdSmBEOuY1QeC7vJYeeCKJ01dPrCqyiEpin5y1KX3Tc609Hpx06EsxcWPUv6UkLapDl1GnQ1H
YtkaE5dHGa+SIUUG2y+GNrqrl7EfHlpIZal9e29C8jjxSSRK7L2W/nyfRn2Dbq/F1VtghDUe/2+K
nJm4PJ2C0EsA0nmplF98rfHeeBh0/YnrHP1CYN78GkX7+GSZic8bq4zl3pJBl7ypoxrikGGqbqKx
2doLSy4e+e8/PWLFvcRpB+Qr6Nh8a8F0ufKjzG7hH4MVvbGyFCMT8+CiiTHefcJMfj/P812v7Hzc
Jblfnhy3a7/0kz+WG87FclWZoL0q8gOu/Rl3COmjdzpbe+X51ByasFa3BPIUG+NYnD03vUATKY9B
ohWVnu6dSNcnFA+XD5H2yy0BBNtZM671eYIirDMpDKEVi5u6ep/pyuMxHRx4Ae7KQwDGv30ZS2Zi
9bxELMGUDNkFzJqsui2dxp1PYV/5+9Jj7D/wvGxB5xvA8Q/Noqo4nUodN0EAOeHPaYpGfZaL8X09
dPvqwMxE6olQZWka4aocnNkB+dOAtsyVA6xn7aGh9VOOYtdGItPmsk3U3jI4RdSB0v8SICEeLwX9
GUXjx4xWX/wmoTFvoYom1y7NpnwClfM71Tr7/LUJ5UtrNhQhurUvtGXysckmniDhqMeNz1uOoG+4
CKY90rESEwPaJotxaVcxpxQ6x/PyE5zRRTy6SXXcdfWYgD7kDnofym7AI6MNfC4bcUSOYus0WC6e
/wjvLkhIhPmEElPXfJcSwKC2Bu3q9V/+94wjGFD/dKRdtfiN4+sIUi7JGY3ZN6LpRNxM3vtoad4H
KX8ohy0KAOtZM7wCqqSgeWd1905p4O8mNceaj5/HqlMQR8EZ44F7WILsg7sCPPJQ/1xrmtfnaVtE
IzggFUsTiAsAVU+jcombMqnmOC/Ylsai5YFpIv10Fc1l3ibITqFIu1JDQLuKVuwfVY+XMYDgcwf2
hnncKS3MTMhfAOL6QDre/8Zz5yU8Qqp1q2/Rdr2awD6KLGSuq7G8lEP/UOMyJXUxxOhm/Ld1QCkM
faYPLQMevg2bd72XbymBWC5AE+o3ikWSKaXhKWkR9YgEakMFEq3UgWd6bT+6fhYs9x8zPIP0ZV3N
Iu8fQYUnn2TfF/RDLmpniR3eM+f++iiWE2fi/JI2m/Kia6KzqmBdPXjqag/Ecdc/blsp453QgafD
c5wmPAEaOYVHrqb0Hixn8kZMiOboQKKn6wPZZmH4h0TWfUU7NIN1Y+icAX9Tn/JIiJt9XzccQuUE
bMoGYE76MnU+9RAbmm8Hz5/3QdKZyeMHZRGXKDGHJ9VlP9gEIDHVkPpBBL/12rScJRPElywQ+Q6m
MjmjxSWfDl0eIsoR0zw9QSZvn3QkM9n5eORyr6ZOiTRP4i6HMuDVuVtjno2Xh20S6xX6Jv3WtEU7
TrQLT02TPgsCVScZTV8BZtgSlrYNsB7jNwOwYnTHUifBqUj66cBodGZ1EN3/fzzMLQbxH16+ZJ48
ZHaDczEE8B9oitQz2NdCP/meN/rn9eNqG2Q1kjfTaNDamWTgLEGdac5jVJjSGCzMly7i3o0boT3y
+jAWm/MM49baD8NFuuNjpYeXKgnru2C35zBheSRrXaZ8PziRqc4vonLLZ3D+dZ+7qgKN4KKLTW5Z
2y1iovJIItK8BRr94jj6Y1908qNMVkKOFjTMwUoWUKC2/LmfdH5OquK34FuAeNsCGpc9A6RknBuw
uzUyiT6SAZWXOHBavQ9Zi+P65zlAqmyWhPb8zCKUaKtaCjxssup21/abQLxmCYVcpkS+4DEDznWC
Pp3votwJ6mImEg9My1SmUAp51BxSh+DeRlzCNxkCLEtv4vBG6XWKlHx6RKtXewBXfZ7H4PmYNuo3
lqDexOChN7haFp6qRzWCpwahXH9oRoAUpfBPeCdBiHC3azdxd8LLmK6nWj7SOv8danRNiH5KAc3f
7DSyLZZp6BEfE4AW1SPgXfeygITUMipnF/6WmfC6FG+SqhYzOesFUgokzNyDIETfJNMoH7fz67Y5
mFd4lkBYjS79I+2i5Blc+5kAqfAcbcmdWa4OE2CnuOxYNjL3nHShfCE1+lqA/64+T1mhN/yt7V1i
wux4yfOVMN49y5CIaQJlkPaS965ocW/F7hJN4RCLEXWEewVq8cG7BbpobEDtRZwpFO9YVMiSg5vN
h57EdR9gmbWJxEuWORwc3btnGoZPoQRccQRbyOeeK7lxl1n2zYTdNa7uQblWumdSu8OxitBZnPmQ
27j++21fNy78MoWcveyRAIRoWXdKVYJuclFvvU9sX19X7c09PM4q7Jup0o+qnZ33JTQSDj7Y/477
fvs66puvs2LWKu1FcWEOQI8y7LyTs766933dsPmuJ+hDBwf+y1xU8yFfvOA+qzq28dttd+6rxtSb
H+9WUZkkUwVwHZKihPqfoBgWffMHHkIWHmy3dRmdK6iR3hLtt+8WNb/sm5bhBiTXiai4wIGtewdt
68T7oJX7fP3jNmsw7vOm7QVUL+BjBGhQL0Uxf02TYHk/ckg57BrBRNkpRmD/M+enkU+fSVR0d6Kt
krgWdMuPWRIEJsKuZOgpLfPI+ZkBaneboxdBzO77vgAnkIsr7YCk4m8nKN8T0u7bEhNmR5mPzH7Q
0jNg6zq8SfyGp+8z2oFX5fqiWcJhU6ZXLK6I3J6S82tULxT/wuTSo704/b1MeosTzLL5plavQqkK
9YMczrls9ed0TNQX8OP7Q9xXKJFsXAG2QQybp9xB0O0O5AyeniKm6xNIFB45lYk77XtJm2i7RtYy
SkOPnJmjvo4TUhrlvLOjmJkQO9LnA0Dt4XAOJQemNoyQDYoD6kQbyQzb6TXMexJqSlJPFZe0D2k8
e2UTj7n4nTTyRWepF6eOU4GT2H/v8HyLt9G2J4bVd5FTDL7A8WpWba7XPWF9zW5cT7p310/wur3/
LYl5JviuSfw61e5IzlBmzz51nDrgvq63QCd/n4BnAu/QtNXl3pgMZ/gp9luEfvTUZRxk43PWll/2
zcB4uvMhC/p6wAy6oB7REQDybt50G17RtjzGLV4pPTcj4I9nEVX0B5cqmN7XoLjWG8v/dwfimZA7
ERRRBKY/fqKB6GIdITtKnM55X0fLeOesMgv7Fmmd35tLsZHo9+BDS1BGmcoHoP+bj0E4yq1il22Z
jCs9rFjVeorwU9L5CoS8gOzWA3g19v14+uePJ2lZT35U4+tT4px15zlnpOX9z/u+/qdhX/+G7Zwb
hkq143sBGAUhFLTyxjO3vBkTNz2Uq7TP9SEscY1n4unQ+pjrOZnFi3IgT7uyByunaL/QNUdVd2j6
85yoj9sOqcMpcf33IAHe4m+znFITYhdOIzjvPMc/VcOqXTF/fU0k4in17+xXWzRVljNkIu1SWXZj
EGT8JFma/uB6aX5FGc0+XV8+29cNQ+5qUtXZstD/+TmU8aANiKhjY3P+fjl4JrgOSoalMyrNTiut
QuEs/xK3+kVCRW5XmvchbB5yd+juPfzLvukY9qzbyEXxmPinhOfNParL9BFYlmpDIcdynEPTnOem
IvlCxAuYY4Hsr5sEbCk56Pe/LFO1CfW3bYlh1mKhAt0VmXjhgsuvKETRXyVwiBv3tW0Of5r1/4Og
HGgMoDZ5asJEHZFRJDErGT9EMtmH3PNCw+rDSLUQoHX9E+KZ+l3TDKBlHFHBO/qgO9xI99jM3oTV
danbIsu6rhJBEsOlVMf9UB/W9ghd9yoecbhUMVwQiaqHYiq/XT9gluUzAXfpiDAGZAP8xMv22yv5
D3erb/20SZpqG8C4tsEJMrvlDPa2JoHvorz+lpAqP3gEKazrU7CcLxNuB4wPuCyJzF6QnQGLm8N1
Gbd+UO3SivNMlB1N2AS44OLjwSTD1wmQLq8PuQTN1L4JGEbOyq5BT6WHJarkHMW8Kuohnid0kFz/
/rrUf4n9TMa7IejIKtdSvHBJKTk6bE7neKJpdHGiTN6FcxEEB6fRX68PZ9txw96LsFDgwKfNI2KR
MSZgZCEeKW/ctetm3wiGzesh51FSLM0jC8dLp9RyiKpZx7m7GdDazpRh8gSaPZA+qgBQokjuIgeW
noZwM+9iWSETYBd5eVO4yB9eJmh7xUOWtHFeuvwjyo/V8/UlskzAhNhVaINRS5IWLxX1s09D2/4K
+sTflfPyTHxdSPKSNr5qHgltcyhQIHx1EtD37fvpxhVOfWAiBLTIL0XfEPA3z8DJc7ckWy9g29Ks
u/ImRkZDPm26IAcCmM/dfTiKABCMKmk+Xf/568/8i7WZ0LlmoBMZkeZ+bur5K4FE3JeO1+8dB0Dp
1pH05vootkkYV7cjaK4bj4fPgWbioSgHBzRLWfR139cNE9Yl9EOnKYqeU4omAUcV9EnRTc5B2283
zDfkWdqTkkXPK5RRIyt74HzaaoK32ZZhuWHhReXcpMnzqKGJgZr+U9lDJcdZ5WCuL45lg02InOg0
oWyagmdRBF+U8BbkBHD4WYUR5jrjG09GyyqZ0DiueupBxqs7Vz2F9rEY2rK5CVukujbmYRvAuJnH
MuFQxCHRc9WN/tFvBvelqzq9D6romaC3qY2AFSzb6LlJ/fI+kmz4pTLH20A5WSJxE/NWTUOlPQk9
a1G305Gl80flnQuEGeGovjZOTo4ZuGOdJdsXZpq4tzEiVZBWIrgwGcp3jRTFMUR5+VsfRfvAqt5/
0G8B+PIz0gQXKKWz+3aJylu3cypw9ddbXbevyfG/OCcTBMfB45KpISzf0Y4fxej/E+bt0xg+UcDP
1KS+ktwHs0f91NThPfXR/gYC9+tWY7FLU612UmM3RujXevEnBALHLFl5NnLgVIQ/OM7x+iC2I20Y
P2mIHF0Z8UtacfqrUVR98AJUUPbFHSb0rUs60fPCC57rov+V0TQ7AofxEizlPpJ+z8S6oV+Se/mS
h89Jno7PY0vueijUfdm1OCbUbRzqJqQ0LH7kYeid3Hlsq3hqsmTrcFkW38S0iWUkPNBj+UNXwHOn
4zQcS/S47fNWJpTNBYlgsdS6/FFPJbuhbibjQvVb8ClLYRSg8D+DApGFYTA6UfGDyBJ6Jml96Cd1
7+VQrfCW+aszVXdJH9xOGX9Y9ZuGrt54gNkefiZX3QCV4HGcu/IHOpN+SCnvQ8I+ZGBnxGtmiKdU
3SpPHXtS/VopG68fBZsfMAnsuMTHXacE1Reb7rWHON1/bVOh0D+G+PNBZvPPbGWnxyGv4hWcWibj
Ladq601i8d8mx13Ok5l1LbjGIJR3TtvxMJYczXBp+Y0hleYD53lY11nX4cY6W25tEyA3unM7ll7H
zilzvjVl88Szgd4kdPjcM7qFjbWYgImRI2mbCpCV1O+6Dmq6PAHcV/lQI7m+a7avh3+eUcdNPIbH
dPFDRE0fp70TPmWoE/68/vVXXbe/3A0m0V3RLQhsirb4oVsAB9fjULfzba2m21ebqHNIsLewB/TV
q0O5TPfBUD3MLPjOMwhNNbikfGerCdtyW5gseG4Q0dYhFX9B31xWHNpawU2Bf879qZom2Henm0g6
GeqahqrzznJYUxMiHQ9iQSksqLaIn2w7ZniVBJ0ZjDURPYdt9qPrBv+xrFC4uL5htjUyngCNm9AA
Oa/oBfuhsnc6TIPbzMkYhUA0LbZSnrYp0D8PHSn9qQuWhJ2oW34iPQBtYC/awuTbPm68BEjE3HTp
8PFXHdaQ659FgpfMvvUxggEkyOnspCE+HuINL3Pnm+LADdcAOe0bwUTHqTwEMWSOEajXJnHiBE/g
ah6OfQUI+fU5rKb9F5s0EXJdUYylW3F26pz+xNk7itJzE7CbBpiHkpMPU8s2cDiWJJEJloMiNhtb
7bMTgX+UFd710k0O4Of4mnD6zxi6GzGUxQ//Bzbn5egjCyr6k3scZKNOWrWxm6fswLKBfU1KvUUf
ZRtoNZs3z/ys77xhFHPxY+7H6nZcoBg4hQ2UVihChwXkYtd3yGKFJnZukOgZWlqNYfxU33NR3gIz
2Z5BLbUV+dgmYtg5maohGDglL2WW+lHcl6OKZR0SCHuA/oWH41YQZJuKYerKm3WXgjXgRzGBlqXz
xuCeiqKIAwn2veurZTF4ahh8FIQRNOZx7bcNtOpI0TvvfTXt9FUmgk5Ae1dCZoq8ICU8nDgO77vV
SK7/dMvqmNA54TcNSVhd/ogqUX6aey1OvAdd0f4RjPs9FShxy97Jf1QzaAIF3q8a0O5TG22iACxG
bkLhpqjLVA6I4Us3F7ezZsvBH91D1AUnsDK3UJdQG8GEZZ9N2jnqD8U4QCH8RYjJves6B6Iqddct
zoYXsfhFU5sW7XQiKTwvehlSh97mbgp58NoJ34VeP6MDTidHXUzLqjlGb/dt/zrTN+6kKFgXzsHM
foYR58+tBhtzCOW8mxDUrxvGYTthhqEns47cDCbx4sy8vptR573pvboGGypos6/PwrYvholXmZbd
uLjh8+SkxQd0kUsSL/hv5xvw9Xn1ZpV0qQZnAAjyBZvt3kleB5+4O27VK22/3rjRNemmxnUK9hCi
pPQl7EApHTveJo7Ysv4mNM4pVOo5EBT5AQ7aD2Tlg8jU5Jyo37Mvu5bfhMZRqZQA6NJ9GZfhZZlC
dRhwsW+cUItxmyg4KOtNaRDm7AFchsAr0QORaxtQAdDSJNMfEem2rM+yDyYcTkHTEYP1yffSHUV9
WzF0lB0XL2QbM7FtxPr3N6cIbPuQsupT50VGaA9PAgS2nedWaTxl2dZNZBtjndubMaIJ1D55p5yX
Fqp1H145WV3PkYAh+1sJPdsyGfbMNatDoWTyEk5T+Smc/fC3kwHGe/0sWcICEwinRB24zrI4L90E
ifas7U79gIeZchCBDuhF2fAYtmGMGzuHwJSQuXReMtRNDuiSAxdgBJ15If/nX/dR9nvEsO2GtGwo
pTt/B59dTw5jkifyozN7+Raw7+8bTk0EnILKHlpxCufFLyZUJOf8PGdOf9QQB9i4lP6+35Al//NI
dejnG9tGsZPSi/zZhiR8v7uzjJqKsbm7BBW6X5MXIUGW7rtKfhtntPjJlpKNtJBtAusZeGMTYT3S
iPkJy0HGmKg7MlbqnwyLtqtsSE0Q3KjRo6TnLP3V5yDagkAdvxsAc/x93R5s+7tO6s2PV3OxuKhK
+jnEZiPXO3ROgeyShtyJ5E52c30Q2wqZJj0xCWzxRPNYI1pDTtBRbX52wCiwbD0q/x7aUJN/rkiB
72/6IsAQ7UKfpw6A/Eb6D2meJ/dK1eArrvPonS/qjcz831Nx1GSi02zsNG8D/R25JP7Qtm5O0d25
jA8jxNHFA4jSqxziZlE9QFdLJz0/lkU+eBv+xbZtht2LbpZtuIz6ewcexdtaJk9OWobvs0lsjWDZ
MxNQJwXopCGrgj1La9Dlv8K1kMPaONSW7TIxc+OADkwlBtjMGJRsORarLDAUE8p7VXrqxk/EdJiT
qfZvASKanI1zaNkzE0QH8YJ6JINYvqe5unXC5c7vv5esPUWI6xNA0Tz/S0fbXTcNNXVjO0F8qdop
/ZWGeXRLIv+GqGg6VzW4c9t5S83JchBMbF00J6Ir/CV5mVxAqyBs0OrjPATFJ63qah/7FzVJ6qKx
kKADnfX3GjyFscOQzoTmKhqtoMy+caBtx81wEZosRb0w10Hq0oE0EAWW/BsnmNIuD2Qy1fGJhxBB
ipKXLnGW4naBdA4YAzJ/i7Patg3GfV8taZq7NPXymNaK3igf0J2xQhZg0tWv61OwDWGYfFo5pAe7
v/OSQ2/366soELQ/2nOasX0X2X/AdEUiOWcDSuUCeOVqOCQj9D8OUOlzvC3IuMUETeRcMRckL1qf
PlQ8fGpo8SUZUEYXKfwWWys3TV9PBxF0p6Was+ddK2eS10nkYgfdhNFLmDvOd+0GX2SZNF+6Dh08
10f4e7hH/wOmy1OudNuHp3Guj4X0bzpoIMdepm5XupLrY1j230TUhSHEtLyBJM8B8u/HtGqaQ08g
LVN3IthnJSZ7XdM1wdB4CT0VBN3XuE7rYxCkW9x1tkUyTByYMFcWiV9CiAk8yRPEAI+5Yj+qlVc3
jgAJ2dgM20LRP0MaD8IEI7oEwpe+Vs1tC6axmKVBeswy/uX6VliclUljR/Jh9rX26AO6Zoujpt54
M9DNt4Pt64ahh0UHKatp5MCIFaQ4KIKrMQy3ClaW1TFRdN0QSB4tNHlZ7aCo8VxPK/9hECjrXV8c
2wBGPD/ixUMyFdFTmlLge9DMBAkCfYRi2qfrA1jWx8TR0QpSyrnWzotQKIcek8bP21M+Qid4Ywa2
AYyAftRe/r80XFGjY/dnOJdyfp8iJu7u9s1gXbo3QXdDpsKD7EP7vZ89dbcUJb138i3l3r8nNKiJ
pOMAXde8nuiDqOW5mFBUUQ1KjTwZbtYmhV4G3mHfNAyDpgi3o6xxxIWKfMxum3QJZBwlo2IbUaJt
IwxLhkychm6YbL8Xc9D8CMBePBxDUautGoHtqJq3tkhcmtcOuC6CQtwkXp3EYRm48XZy2rYZhi0X
uhEkQrHr/zi7kiVJcWX7RZgJIQRsiSEzIiu75iFqg1VndTMIIQQIAV//TtR9i7yqIrgWu7RciNDg
Lpf78XNONs7yPbL3NFXgyDkKi/o2tOLABUPJfavlIuxETE3e0CR/Qb7MgzB774XFm8XToJ25vd8r
oAvqgutKz4O0GQWr0DV+piCxQhvP2xI8ihIl7Nnok2TDx7GTKdiMHm9/c+Wh4NLPaQvigiHp85cZ
mtcgloqDtLEQYGyW/oPMuuawVOXj2HgQIrn9wZUz5wLw0DoZj30p4xNbfPARtuDAaIW8D95HXQCe
9pgp/UXTy7UuXGRs2JWs3tqftZ9+/f8rt6I1KYMILHl/l3UsPyKabtALGeTvby/MirH8BrRrStlA
3iqpUuEvPwB1yfbMxM9LvgnlW/v9jrnzuQ+mEuI4F03BiW7KkZ8hs7xFk7f2+x1jVwvAlBVjwQlE
9cmOQ5wWLarI8i5F8vO+FXKMfZ7AYxvCQC4UEFfWixrqzLw+aOnPx7u+4ELpkKYuORK7SPGW0Qfi
zfXD9fh7WXXnzfQblA7N336HfsgqzTrS/ZNPdcmSXVITIOP3t+ewEga6gDoNTUvfcEsvagDXE8LY
LJ0Z2J6DbvlRadBY3v7Myna7uLrcZ1xAlaB8YZLwFFnleN82lUybK1HLfZ+4fvqVvSWEqaHsJL3U
4LJ9kLPoDlGn4oNs7RYue8UkXICdVFEBuFdfvABMrj+yrlZVivaH+4jDqYuis0ZYSVQWnK4ntifk
X1CbFrskhNO7vURrm+2YtJ1YD934jl46E3xHG3K+YyEg/fXA1L7uNltb1j7j2HY5NWWgA1Z+01lz
kY2tHk1Hv8Zsrh9Bv1tu7PfaZjj2LSBeHvc6iauUxGEff5cilOIr5Kq2QueVy84Fws1xA636pgNu
hUSfdBiTEzTpkp2o4AS9EawWNEh2Xlmqv2/vzsqEXN44wKTnLgGVyUsiWr0PA9btwcekNq7ulU1x
kXGW1TOPpGQnhhfSHmKB8b9ZCRZPPwFRTgHRog1LX4mxXNTbEpa2QPFOXVoB4Zpa/52XI8IfMR3H
jPMdGt/vqwNTF/qmCR+DSVF1Md0ElLffA1KydFt0AGvzuO7SK3dSJJRD930sX3TbihItYJD0bIOw
2EW6Sv7yy8g79EOeHW7v/Yp/dEnkhPS6BGAq+Echwkeaxwb6pKI/tgF6p+/7hGP8AkRSC8W7/gIw
31QdexnWDxHUuPnTTOmd5ITUZZGzhV9lwlbRiQ7oWFFjbZ4ycq3elvWWo1+zE8fwdeiFoa9lcJlF
HKFvhZen/4FHbGV0Fw8XI3alQZmxSwjUh/kREDqG59AzkbeVnlrZaxcPR4K4aIooQ3EkN03BUtLS
/yT5+sdi2aQlXEGDYwv/+wCL2ISmE6K5dLX/lYEU61gtWfJxgP78LsqB7LJ+8BTUeJH6gTIfFW/m
Y1aIn7dP29oyXt3QK/PBIx19EnaQl7lRxb6K9TlM6LxhLWuDX1f21eBS2BlSkBE/ybz9ojtqd2Oy
yeCwtj3Xj74aXHuQAArbip8A8pIpHWV2uKIHa3SE3pfZdYVaTYFiURuU/KLRIbFDvTg4J/JOBVXq
Msn1nZpYXTbNJSND9yQ8oz/e3cJAXfBbDRXjpkGt7QJg6gwI4rhAbTKXOdvwUmtb6xh3HMfNHC6k
esn8BglhyGuD57KHItrGq3lld10EnNVlIJH8ii6szh6RsRe7MOhOPoFA710H3+WCm9pSAS1fyEts
fBQbvcDjRWp1zB7uG98xa+nNIDyr4J9oHATySIGgrh4ij7Dl630fcCw3DBo8+xJRodNNT48FlL8/
IuQdNs7+9Wf+DgamLujNREJkI6hkXgLPkiwtowBVxzhSY9qPsLWdB6nOv0bKNw/U2oY75pz0c8yF
VOJlhJhGOnbTkgY1XdLMBvn+9oqthFauBGs+5BEYsHl4Idxrn+suj9gz9NRntmejGYtdDcV2vbF+
a9NxbnFABsdI+JjONbOYjpb/nEsGyXkomt6ezIoBuug3EsZRMaGD60UjcaV3gGdk0z4oVX5nHPIr
nfXKv7atB9m4gvJLgMkcKDMfbZLrh3jstnzIyhq5GDgGPVyEZ4F4QQvtT6ngWbkXfB9zhJ93rdFv
ELhM1EvDRfmSNyZUD6oOWfEYtaK/M7R1YXBBrMXCwSX0Ap5qcvYACn4fL6raoExZOa8u9C3XLfQx
8rl+UTiY7+dKww6hw/St5XnxoPtqS0Nq5Si5XHAhnn8gG6rZRbbolt73ufHVCTzPStznqohj29TP
c5BaFNULaPLyQ8NU+4HMc7al8LJ2joL/jgRC1XRTLDt+yYI+/qCHmjZpMcX2O8hFwc9x+yytlGBd
CBz3dRDVfUJOtqg/XZUWri0LRKh32kbvzGD+ivvnJrcbacO1LXGe5l7TRVLQuXgJIYHRgPq8HosU
Cibh/vZs1o6Wc31DV20IR5/VL3SmUAmxHJDBat7Jpe//rrzxPkVw38XBVVDEEfCqweVXabSbk+ls
hnzceCr/eZH83zBwvQVlHkhmX+KoXJZdP/XLlOZlndzlw30XBZeTCADaWgSXYMQ9qEAbUBfSpFG9
qd7251vWd9VXpQmzvJZFcFLL8iOfwg85bR4yQGyuPTCgvttYqD/vtv8bGK6To8HzqECwhhR3GC9e
Ouf8izehcwG9indVUvzEsXIGkXupij685H2PVvLMQtzrYRogCr9xaNf227FzDT4snaEp8dKhS+R0
zSm8JFlRbPHf/tmN+C4YLgafEyi3mg5xDnZDtU3/rkF3HmCQ5em21f05U+W76Lc4o0Ud1V71wscx
C/bQDC7eez7uvwLVgDhW/ikEqHBGtW4LnLJ2wBw7v6osW5v74AJEqjIvi+o0zwbKVJZnl5Hhl0CC
aSt3vLI9LvbNV7xWHsNlqOeCQIoqDlvAhRoTb1yHa+NfV/VVQJLEHdp2tZAvaOHSb6GqA9JqbpS+
3N6cteGvS/hqeA6ZDF5AdPDFb2t/3NcJ8LvHBqr3G0iUtfGvxvlq/NGbC2Eq3LKiqLANBRf/tlTr
jXTeyuF1EW09lGtGyUrxEtahPx7QtDJ2SB/0jH2g47S1BSuOxIW0cbzDIgo6sktgVZyjmweMelak
2GjQVO1FsfjMg7xzS/Jkw2TWVs2x+cYPUPezqnypsmyOUpVc8QQ8gqD7/r5tdwJ11Q8q5t2AONrq
pU1JONijyVEc2ohB1zbGucm7KGmihSl5mUrmnaAL3+ody5v2C8ApWxqHf45NfJc0zpQS8JF6Ehc2
oIfh6r0YNTs9KH5QaFz61WFfghvZs959xuKC3qBUPPU+8rqnuVNf+jrGMzABofuW8PbKov2Gd+uQ
W7iCG1+CIfzUXSPdDOTa/8PLYOUgu+C2yPfDoQIl4Qs0ub1d14Rfo6Rrv9YCitJNa/jx9uFam4dj
87jJJ6iFM3mByOFXOHn6JAfLd6VdtsheVxy8i2/TAOFGXYdLN8GrvDkM4dw/8iEDv1ujOBLtFDAo
SJJAEfb2jFbs0QW7SfBsowFuyl9o0JQeZGaH0xho02xYy9rwjrlTXE6NUT2/gHygepurofjkQVjx
PluPHFtn4PlfVIjCXRnT+HPfN8l5yOplC/C79uMdU49rPSl0SPwn3Ul78O5G+Z09RH7k3OQsaBAt
QkkdMFNswhlCZVEh0GAOoYtp3yBQ3WpWWpmFC3XLF2PAbAM+DJt5/ZnXZGp3NYpS8cYmrNiEyxaX
gPUJ4RuwKaQn6rFGT+M7BbD3v/Uwbx3StU84V/nYgStz9pfipSK61+8Nmr/NY5bHYBdIkYYLtoxv
7TuOeffDTKpEl80LisA/ykwnX1CN+gQA6xYGd8VNuYKsHfEKYxRKjUUl4wfGqybNCB92hqv+oQea
/D6rdtFvFm8Q2xVDfOGtz888IyG8BksgHXnba6zNwzHrTjVo6CoyfqGR6Z6ggQekRD7ne2m6BnDW
bth46KxtiGPgvVfXrFZJeFkkLR76UXwaCa2emx7kybdnsmYdjo1n6LuI0UbplynI5hViaojqtfuh
aEO91Zrrr33DMfUM1Ljt4Kn6MmsI9gHqgd5stCVmkI5k1zoQXlfjrzsdJD3vrgQihlUfmjF5rErv
CwOO+q6pusg4EuZRVioTnrg/qzd0sWAK7bJhuVPX2v8NGNeOTRBLpFJKq5Zn1g5QY1KF1ePeVp4I
dkVpfZ3mCMvGNOgoBCZnpHCP6BIDIqWKJZ02ZrpyPF24nKBDHGN+/rMtF7GLbbU8AMzT7BaZ/PRa
k933AnBBcn1QLJ1fCX6ZJJS0Up8b7++uI9XGE2Dl2LgoOS+08EBsaF6sodcWsWQqufneg3O53Uob
rdjXb8x0nogWYGebl6aNnpqezvumibFsEb+zpcV3AXP9QNqItJm4aF+H+3yoPoUV/rjvSDv+QfMZ
O13OoLgmTQdcAMBmvC23JMbWjpHjG+jcy8IorA5n/ltEr/pB217rYxw1ZzCNmvjh9izWdsHxD9Bo
8pBhCZqXafbaneT+eDINUft8Lv37iI59FzOXo9yzVCwML21jRrv3RQUKYoaA9sPtOawcVhcyB+Hl
qsirLr7YrCWgNyxKSDKrGb2Ut8dfeRK5eDkuIVXHxgWJj4r1n6Vtpu6HGdE+twvnSdp9HIGAaoeu
fg/V0QXlprdt1URmo4ttbXbXE/LqrU8UZERnhijcBJH4zEeoZT5UI2SEjrdntxL1uwR1Bp6xtA2o
2nOmx51h+fBJ1/JDjwBhXyWqP3qZl2xlvleOtYumsxCKIej9vi4loDtX4HKZA7Q3S/XGqyEke3tK
a0vmhAh9aaDek1zDzmj+IfG+3/n5VG1YzNoUHLuvZYXebnAgXIIqJIdfrH4FfHBqhR32vfbNxkWy
ti+OB4izsZbMq9VLDznsTAKSAPrW/jyMMtrPXiafgwFydLcXbMULuCRzMXIKvccZbpO+LR5qooP/
BwjSzRLgyp64yLoWbwE52ia8zHWAxE5ddFctPdNsSXKuTMFF0vUeEzxCX9jFJsvHnPngW6S7YSF3
PshcLJ3uwDxShglAEAmIWw0BAXYfxvddty6ArreyC9Ekzy490LhHTuycmmGc09u7u7b01yV75UEm
T5GYVahpoftVBkegsDP5LtOZEBuJtZVcdHD98KsPFFfWHDWH/OJX8iePx+jRjtUhG9S5N+OBe1Cp
Z9Vw73Qc626m3jST56uXJvEBJ7AtC7x30kdLz8/71suxcAEp7ZnW7X8S3Uo1KEC0eAzwO7fDNWwv
RHcDN/wSQmRuQMIz99S+sx67d4GcO900Yd5B5Vi9oPFlhDqGrX+CTT26L13nguVknS+NkMhM/KKn
mzPIuyTb7Rkr3tUFyo0DkbTJDLyeBGBjTAaWssCO7zN1faX2mfx21x67SDmAHysD9BvUUMYySfU0
0ccJ9Av726OvzeL6/1cGoSHF5dsQ4h7XFh3RdHoPqoD3OY+fEz3QjbBk7SOOWTMjvalP+uikGVj8
SIWqbtYXPzNN7M5vw++3p7LiV12eOMK7TPmTH536av78S9wzm/RzUgxbjKor3slFxmWAdQrZjtEJ
abp/56QI0gJiG7d//NrYjiWrMuumRvYgVV9QrCx1AfqHztwpfOe7wDiAn0wRUpt9neKieG/jiRzB
IDbUKVITy/v7puAYswQvplKeRcdXC2L+NCv4lB/8nomNJVrZXxccx5YSMg4U0MeyYl9/7a+U+c/K
bCrIrxxTFxwHiVYLeieUDWV+TZ3JMa+Tp0BihY4cnJYhcNWQc9x4Fq/N5hpMvTY8jrZXlKIho6Sh
V0Yn/p3zJXsokk2rWzlSLkMc6wNalnkcn9CD1e8onBVohsf7ypK/IeUCIMqQrMm/FTSs0Z4xB2xX
owtwy2WsLc91Uq+Wh7GuaomKw6feEHLkmopzrHm+RyV5Kw5bWx/ndqYFKzX02+gzdDqxAwM4AMfI
20IBr03AMeg+Dhc2ZDN9xgSAtCRZs7wztrPVbpr8+PNtk1v7iHNBKxBJ5HOyRCcIlMOnyqR5WHxb
pkMcLfvbn1hbJceq1TKEVVJa76ut/OxtWxbkTRt3+njX6C4YrjexyJIy874i4PZOi4qAx2+2mj1W
VscFwuUC8LR54dEJuF1IzChdpoDOf+r8O4WRfBcJpzpPjLJH/FV2/tuMgiMRZaE734YuEI4DPF1A
rRJyAZVA868am9nu7kcuuAC4RlQSKrLG+9qNpXwwZaWPoKH5eHtjfzmC36G0vot+Kw3qNbJkwRvc
bLgwk2fVEPOQ8eidraQ6ZlRe6NTEO57x4xSRh8Gil6SoENgsOZoxJn9sDq3sNuL+taPg2DoBmYTp
x0L+TIRHU9wZ00Nkr51S5Sbscu0Tvxl8wNqpTcTPuap8luph/ItHTIO+1Ef76O1VXbmhiGPvEHKI
4rLL5U/TyUqkNsi+4GaK9xlbgg/+JmfF2mccm5dDaEUMedHTLDjEUQIwOoEiK2+zy+KhsnrPXIiL
kstk1IVd0bQvfZT5qeBcfZmFITb1PLQLF92wbIlK/NmFkd8Qc0ldTcMysidKEAtKgDdSMMaQDRf2
C0j9+0knLmAuo7gG+5YEJ5ZFUQV9UxLSHK1k8VDC4SS24F8oyXWpnrp81t1TnjTZXICwIwJ+ZF/H
TI5/c53Iek5JZyEXc8hEOPINQ1yb/HWPX12kRVSHJg5k9rOqBFSwrKnNJVqqfMOw1oa/WsOr4U3U
s1YJw54gFjN3e1NMnY+uJ9rfle8BXfl/j68VEETEr9lTHHlx06SiM4v6BBFWK6J0EdB53djGtYk4
HqInUSgD2rAnLcMJzGKR3Zfok7h91tcGd3wDYEog00VH+RNf6g9ocR1PKHJu4evWBnecguk7Psg+
aYHl8SJ/x3CgmodCxn754fav/3PShCSOO2BLzKAWMV7bwJBZenctzfUlyd7Oo/igkgBdwGop6zRq
7xS2Jy6oznCql24W/j8hGkiOHa3Cx7u7hIhLKBf4SxN0Cbqm5t7k9q8kFyA+XUzbiY2C7MqOuNxx
qmqSZpaUvpiCaRBDxApkJ42v7mshIC5dnIGO5UxAI/gSQog1JTXUfTrPD/ahtfWGXf/5NkOP8n/b
HdLsqK0Msf8yoOkbeZM2ouGu9br+TL1ySyTlVybmD67TRdZFKhwDRN+kSicwouefkE5pswN2X6s2
FQn31aUfJZT7voJBabLhARAWRaoH2oxjhweB6lryiJS8ynYMEp7/yIkpsc/FEC2fqT96wVPuV4OP
wHKsug+UzR0gelBDUBgeJVikn6Ba0NbS7vIOgnILiiJdlz+ZnFUcaHplfTRQhDTr5vHYx6zmR9u3
1jtemTWDjcPy58uWuBKxNgOT4VXQ8YmgyIDso7crW/OxFP7Xxr9PW4v8RmkXD5UCJgTNtIrZXbzY
Y2/R1eJfQ+LbPmLtyDtOqIS0STmFGaBedWLYj35g6HSXRR41G05o7QOOE+JhCUEUPgwvePRH6gCC
kWZ+HCc7bWSPVsZ3sX1CjuD9gwjAU78YNB1YO+//h8BtbfSra311TVaRMTaLZ/VtKcfP4+DztIvB
YHd77VdOkAvrA89it4ygYnvK/IWfQZsagnYlLs6KVQdPbyLF1z5z/f+rOQxohuNN6w3/hK1uksPS
eTZJ50UEY7XD+YqTd4zK9svtOa0tmON/RBHDGiISPNEs9OcHkYi+3LXSa8xGIWNFoIm4mD7CZ4Mb
C0xgqYqsEhqUm5XGNTZLHcTBPggWqJyBntV65aNIajPRI4GYV85OPBw6bp5iVD94uYf5FpUAOUlR
xsf7Ju/EIhTkMFlWK7z8Fv4hGwCpCyEXsrtvcPrf2xiVYWC1lAI6e/PfJsTNVBN84b7BHTfQU8MU
V0SedQ2Fsh5CYingHxtbtnYmHBeAQpbwWNslJ7vAU2Y+aFqQDd+CE6+M7iIA55p0dcw5f1I96LcQ
hy+ptWzDe61cpy78TzDT8IRxfb6qAWYTocervFOnN0Wg1369k070pM+y2vr0nz4fwec2N2VITwmP
xuW+zkjCHfNni0rGEAmbE9XD3xBqLA9xxj6A1WSLMmVtjRyTp4H0PeT90NrOwKGlSvtNSEThYdj/
fftwrn3gunavHJiSTTI1Na3PvOjzA/HFJyNVCEzZlsLP2iY4dpv7ZTEMaIw8z9bz96RrwVmUbPU6
rA3u2C3NKipnsM6fIYoBphJOpsfBRls1/LW1cQy3HHpmlKjoP2oG01Jfhe/iMPG+dNbfAmqtfcGx
Xm7yUS06Ks79BHwzHv14T3RkTEzaMXvnR1z0HjUikWjKz5AzG8GEifsQaYsJty0ekuntU7SyDy5+
j7dZYtqIibNNer3vIdSwW3Bo7xvcMeNMIjns20mdFWL8A5PITqHf78ftwVd2wEXizcQuXi/n/Gwo
ynBxDhwYAwYIkrogS7j9ibXFuX76tYnFQ6M5uh/PvIXYoPLnf9s2vA9DTVwcHjh2wF8L9oLzr3ou
hYh1amQ07MaK/Hv756+tkGPAJOi8hYP56wwZlC/U558oNzMYSDb5Wtc+4BjxDJ2eqhmMPs9VI1Iw
paE5XkAtq1I4qbfnsLYFjiXLnkVVWVftWUvgSkSNT5gMVEr3je5Ycck1kL9zVJ4hTP7u1+pPDIWl
uwZ34XcSPBTTSML6TGZ75GxBdbjQW9oRK0vvYu9MsbSGzI08G1aq1AhEyVkF1m3fG+9MNLrwOygd
9j54a+pz36HEIOPlbTtu0qOt7Ctz7l+5SGnQjtueIVwBQH9g6v3C7yMMJy60rs+EJ+oci2NN1eHu
xe1+pfoNrg7o9t6uLf91Wq88Q59UNsr1IOH+x2+5Zex4vRonspkbX/uAY7v9LJcwqKfiHBcImtGR
QJjN9gOYjA63Z7C2AY7t5oq2bW4VmEz9vN+XEfDFXT19vj342q93rDZGRBsFZsLyzHDLcZzPu6UH
6h105FsJ97Xf75guL3UnlSfkWcQAz+eQmanze+MHFzSXoxHTejG2l1bmb44ugZ2Nxs/d9Xa8vUAr
v95FzSFpDkWnQuszbyAxaCRYIDvwwn+7PfrK8v+GmSt7yIINXnE2U3ykV6cDbNVDtX38136+Y71x
bFCmza7726DUsdOwMPifXvL7DqdLNwfNuaXDEwPjW/UCTTu6a+fNV93a6lwn9cp2S5l0jecNzTmf
x29MkH+hvjHsm2CTHXNtdRzbpaDHg7JtjXtXaHAloMTfkeI+pnoSOHZrqAVN6ciqMwvoEqQ5a/T4
NQCXM72PqZe4tHLZKJreGLjmwLbeLuJR/n4akMS772w6dptDryaOq0ieZbjUe27j4y/7woPgw10f
cHFyJFE5RSGlPXMfcaHCQTqzNn4Ge/PW6bye8j/keV2snE38adI+QMDgwsjT2QLjEgNXfbw2jtWm
6x/um4gTPYNZgHhkwhMDfdp2b8XwjQ3jMdhm9rgO9Kd5OFZcguphgOuRZ4j8vTEWoBRyvclmAmhh
JRbwHftKjvvbs1kxCnq1xldWp6p4wAM+xrbk40ft2wXvjM2q5YpJu2A5VZohqDyKmVyfqleJcH6t
i2a8uasZgLhgud4EA9WWN2frgTjk12WQ3KkCTlwWOQ0x9zBOEnFmSOGlqBojc4/n/H3r7lzFJgor
vMJ0fY4JD84kapI3Y3ynojFxFVQzlCDCxmQQMA/G8tfC5yzgu8BskV+sHBsXJmeyhNliFupsZsSJ
ygz6caiz7r5D6WLkJIilUDqLxTkD7Ww+Qx+gUFCSv73yK4fSFU/VSxaCKzxvwBU/LztIjLwDO6dK
t1Vr1j7g2C8Y4rNEFAlekAJ4Kdmi7x09RSr1qbwP0URcYByZiyURiFGw/CCh/+WpI0zk9gKt7e31
/69cwjyWpZjBRI4k/6x2v3wC7rEv9w3uXMJ52y5jk9XNea7Hw6+t9flm8Ly28s4lTIIITMsF1Wfq
d2Uqy2nez8HwcRCbUi4rd4xLDSdBhRmD9hEnMw+LDxQMQ0coc3pXVcg3gx7KOw3AuY2zMIQG8ngN
Uyo002XdIj5HzWYt3w9/oVL+cMe4kLjYFiNCLTwzyBSr78Ag6Pajwb35xVw1rw4UfBM/0UheNUcK
xuzHfkAPUZYufIkhkyttBzWpMYZEGj/Qqa2LFGiA9lAarE1alQ2ytdQmgu77sij9A5KVVL71FzW1
Z2V1Kx7j3IhYIvVNZ5YfSvziWH4F93MDMso+Am99Khr8xKNFUyzdq2Aqih0lrCyOLMqrv6BhMUAS
NRyW9qi0pM+aMvlMO6XPPTqI7ZNFnH1CB1I57WThVYckCtsLnp/jN6KKYjnk2eL/INoU7yNKgrd6
yvz9nNDgw1yoBaqSWfkxHxvyaAIp8TVqkp2FAM4701QeSb22rL4xVoOlOPakOEhIRh2tFAtBmhfY
P3+20WPcjPY4qlD+w6XgJ+jQxuMDSM6uqnx9Ev8ruhpIOw7aXmwwqFv/MtDTxooVGZrnZAY9xV4x
AOQXpBRAANLp5qTCZfrO89x8xUOIvzcgvTpC6t0cUMjGHnAu0as2Q/02jZsO8jk5vz6AUWV+Dxx5
/sSu5XxwrUo0sAIFPOzqpOFB2leZ/ZQXTX6kNFgGFNv8+qnIUFnN4t6b9hrKkQhzSjqmeYB9Z0Fd
HhbNyyfaoVqdkqCJGDqAOnMkWvdRCoUd9T5vCRo4yJK0R3QuzN87dNlwAINEiQAQUFgkGAZ4x76F
nAqyhHp6Q5IFTcomm4a3qp3jE6d4gskhCeheREKbh36K2WcQTdRmn3NhngirIwaEE5h/HnWi2DfV
zGhkzsfJZ8fMk+ZrglXwH/E4B1RuJHP/gwx1G6axV/jxk+x5/1mYxLvgXZnv4y5r1VPDp25vA1tc
ZD/4/+S+P+VnXYql2ddKs3AfKDDMvAFOBBVP0qNnswq9hBzzugkfJ+6Jn0JrczGLzN9Cd0aicamd
mkOtau8I7of8VAB6/1mhXwqc7b6PuMLasH70hhFH1VRLHKdLLGb/3OdB/NzPhAXvyYLC97tSjLw7
AbXoz486z7J/lOdfq9/JALorquNegbsHzqKcEiBkYl3Z5yhBnmjXqSz+S5MBv8UDTYpKqxk4sv3c
RXreUYGSy25ekuJdL5kPCtKBDmjCIWP00iy/+sJ10bM9iBc0SbNhFu2JlECBAFg+ZM+8XpgA2C1f
aEoLMQwH3aLguWezBb6p90UdHaowi5tnj0Fh85jnJWw77gt/PpuCk881ui37AxVwB7tBzPi7rCcA
E/zYUPwMDeP9QHpdyPfVnMsMHVWmgSZoBwn3HZKEqn+UHPLUH9iEExRakDhD+QWgxWTMkLgtERqC
XFpUcfO39WC2uxiv1k7shhKi6Y9+1GbFM8QRfIPQd+j6fZ+FQf6BhBwkW2jEzIvUdH4o9hLvXLmT
7TBg27IehCDgfLPRIUqmqDkkqO12D5wOWIs47EAIk2URyR/ipfDrBwgldAooMlY/BJXuaYqOMPq4
gBmyPXo6jDogapqWPODHDrpPIdwn2bjLGM/oX6WUZbQDiXE+p1EQiObzXLdykDtjqnBJeT2E7GCC
xW92Ar2WidkTUg7NXzaUJZ65NONnlhjTfiwDJMZSK+00PNbEtv6baZ7asEi9MayA5Y6GGdKTscnp
tDeSevQl13k1AcUxG9OlXORN8o0nqsEbhHigdfom4PTGNzkkcg0ArhWPT1MBTNJ8CKMx5GO6UH/y
viPZirsYZs6tfaN8HzrueblM7An0uopMBzuCdmFMKZZ/PHoLND5+CNQPxp8irwt9Rn6/UjS1XmXr
Pp2B3za4NUzOP5IACmEHOZOueCyXuYaAiujEcmL+MssDlVVvdkWUtP5x9P0+3sl+7vkelI+WX6Dj
0v8l7JIs78WoAZbEg0v0qWijxezk6OnpEMLB2l1Py1rvAa/Kx3e8iGSz68s54yd/jNjyTMDmv1M5
o/mR+e3yUEQ4Bj+g9mrGk01mbY548WRgtSRFBXTrgF6nJ9lMQb8f6iGI2hQtmR1554OSfP5SdbU0
DwlLRDkdEpm1/bsojzX45EwXjLhbvTYjT4Aidcm/RejJ4F2W5Qn/l/DY83+UUNSWR5sluBajJSnH
BzAwcXvyCuk3C+xILN0/c55E+Wdkm4Q9As6Rz+igrUqbxnNemU89o8UnlLZm8nlI5Fj5aWIq2jd4
QwNPWO54aZIwLUPBxRPeEjpCt3deD3YnhS/tp8y3snkse7SbTHtbA64KGOikwaMzSJ4UP/JE4gKJ
bFaSHXCoNPosJpvVB7Bnw+izOffaBzKGHUlLuMV2P6uh/gS8SRyid0UU/LHqwBS/N0k1BQ85HMv8
bHWlujeRH4JfGCe2Pgnl67ZFXjM21SOIVvDMJAyebwfIhW72NJ77fIdToumpLRnTh9n4o33+P86+
rTlOHuv6F6lKgBDiFvrkbsd2fEji3FDxY0cCxEGI86//Fs/7XWSYtHuqb6YyrpkGJG3t09pr8Y5C
GRc8KmR6BKIxq2+sGJ1fLrc+B1Nyq3XzMmfZYE8uaA3mDel7vImfezOEpSqMyd3qXMhhyxuBiCmm
aZ9A4AEHFlLu0Siz5QrzastEJO3Q5iNuEDCs73TXh/PJF1P2pqCi6O8LYLPs1hl7DR86qt5seTrO
9pW3ThB+gayDDt9YWIfOsCkyyCqdugyShbvGs4k+9Kws6E5wcBz+MtyZw23XzjZgMTQ86qnZ5rwq
hqMevHD4XdHWu+2DsnO+JDjU8oYDR/+KJRxTb58mXuuNO8MA8/Mi5DH+KPZ51czB1xRMaOa7G5Q6
/5pTJqdvSUaQh2yYkKS7F4Muyw2GLN0aeVVLTHifQwehugURSZM/GqDZwq1bCr9LYKxlNu5p4SRV
F3NIEs8YByzyBu9bz43+gMiWAVS5UvWUvjKUdszDpDRroo7wdvgpJo7ogvth4Ui8Iwv6/ZRyL3+S
SKfNHeelZCc7utyFdlrR1eYNozHtP74EyvShkIUCzMYBI/KwrZwW3F5GaR+qjOAWoNMh4XUXbuy8
XKQm7Zh7M/YNuAyMJ8fwoBm6DDsztlV416VQ2U2ifCzpdMNz4K8hOFYFyCj1OEw/EidoBpDZArdd
gPhy7IO3Vs8tnISqK9mCbSr0IWdKs6ITu0ol/omJkpEDy/QoNpOurLMtZpCnbNzEUfADHCzIGHkD
40+cuhiP0fAwmA/s+1xuBWUle6ILTeid8apxCDeyqao34BpDdeMVTD/apFfVbYF+OIeOizf4p24Y
9XSEGkohKlTMUnTlUQdMmncN4JWJC9eS5t4hnpf8rC3F6bRcNcPWETlIBNyw1s+j3/tfJFFVX0VV
jdjn1KoJTnckmRveESv90+DVrDh0ALq5OzdEZVptkqHIwiKa0CDDRZPnOs+7aJxyJlpwq3ijt0tp
N7Ee2nQgw1cbWWcFe2VmKJ2XuVcE2DmMq2QPTIJL9GSwaP43y3uo0UbeXCYqzmsXcdJQusG8x008
0SiocswL0syGeDs3IJIfwGfrkF8DMVYcA4yxHcfJoHkX6QYKpjGE0XK4ps4dTSJiUyYQ2cAUEWXR
TJvRf0Gm6SW7Nptdug3Agf2zEE0tfwnwlIDmdEIYsJnEVJZNBIXA8RlSXKl5KIpG9R9F6jXi91Dz
Iv3q6N4vIlDai+w2tIrruPJbOW5TEFSpHWJbW7zylPlqi8FNTT9cBpjfBj5wll9c7VnUmm3iqTuZ
YYciMZZNczNZF4grtyzm4Ml1PNG8CeVlzdZLOs1uGKundid0NY0xq6Ai+cX1FR8+coPF3gSN6cxW
l2Pf7001FOmLFYEndwYyIHZDofNtv4sazudAHIVAiPt9g+QD5EWs2RmRIhLdM9aOP5sGPvhN9tqT
POqV4OkOYX4rn4cuZPWjFxTtfAp1YzGHo1tEJPikhD35CPgpLq+RICyhU9Il+8EJ0qdkRth4n7oc
JsU02Nh/dLIVRmA8tvLSbTml4kMODtCCrsE0UDz1emq6yGXIn3YgJ/e759TA2cQya2txG2LdZxll
JRIK1PYGtfcmVdtbL59NuVW9R2OH+PCPkQmnZt4yXNlz5Cb94O2HMJRFnLclclPqN0MXN6NVKXzu
3BcbbjOEWh2CFWdjfdfIk19lIMKrVD7QGx/g2PfCEYswJWtJviVDMznRMJUI8RpE9PN29sP6ezFD
nX7fITE+0XpAkAjY/QybwyVEb3JMfzi3Ce3Ey5TVuBVBAaDbWOiiLk4cSfhOlgxKAkiK7BuoYBg7
5I4NmzyCB2TfelAL9ndjy/X3kAa1+q6U7z0GvWgq5CBVd5up0U1OjtPwedcGrM/3hZS4IYYiCGOm
FlBNAdW3Zsf6eimd9WGFbhN+NTbTwmk3oUcEdExDkW1gGCWkG9oNwaMQXObbRJuAPSBogEVTpuCY
2WgDQKV0hn+DkRAArVgwLuavU+WkOS7wxt+EMgnaTTiqsHwGO5j/rfJaJCpVyeAImOP2ZCcDt78T
s8enDd4xfcoDY39NDqseup7W/B5Vv1zfVQCrfof/7OyPQXSYyQygyvaUl4ZVe8THsvlaEKhE3VVz
HWBgs0/BMqRKkEMsEMYGN3KZeMiT0J6dv0CeKBsO1JGQBe8nPpONsTBgw/SAml+SOnGCY1ht8nEu
y22ewvX9aGtelfdVwlHS6JBaiTtobNEtJfnURAXG5BVkmifgUFkg+He3AZrjDUYX2nhgtXeb1172
hYTuKLYQQXfJFlYG65xL4IT+9eZi25Bx+EiKxUskrQHdHId/howBGVW6qcAHQjYdsyDqAdC5e0/S
RSQVdWJoHgvZOCIqJK0bvEulq2Ire2i5b4WDDKqrvA702YNbOUUkHWgJPFpkbyKevVl7uxEspT9o
v5R3PDbBqlxi9Q0tl2Wgk7TTqQ2puelon/VRUuYIbRPP6+0OKvSt2QLuq15zkEt8wM3mZoPBXDSl
kZwg8dIlrt+f0Mxo820Q9AMM3Q/zyENwdVMhGUljVF9Ys8VUSSt2lrQ4TrYe4akgcWL9XQ7M8nJP
Oup59ifSoXyRE41Qg85gdaoE6LXjNB2V2E0wR1jjaGGTwB8nH2ABHQcL4lKLI6cafJYfLMRGAymQ
1TU4q/h3UCOMLuvGu00QBJ3C1GIgIx8g9hZ20uAUOaS4xxzaHMT51Gb3XPtBckyI25oNK3yYE+Ji
aBJJr+FvlU+zDqX6YtZRowNcm2ExO/1hAB2lszdwLFuIjTrIUfrCEMS5GoeSjZ3Fi0BA3o2mEBU7
CXaZIm4daptIAydV7JPa6X8MysM5cZt6LJ6rERRgGykYJA8kpwkqSEaMwZdhQpnm2fCG34K2ocmO
qdIY6urSHsEvhFfgrtIW5aXCnVDuKwWwP24w8WNuk2xTDNUidSUwfSmQc92QRHcMWaZFYQjYBqeM
lrP8bUIouXELisQCRDv22PUZ34dAKb0uVnICUZ17F3qo8ERAu4BmV4uh0ZuKuDOJGfCzbxR4vnEr
CpWWpwocSjLGNIy9Y7QBpRYIKjFCnycSZwJhoWtvmKo9E0MUHa6l6qCnUwxYjdEW8xcE9W6yKfNB
fZduL7/lmdEPiA4XTxLa/CWHxN4B+pD9w8xRgjWE9T6iAkXoKUfeW285kqUjH9OgOZVws3Bbiddr
cLyQEkFz1cAz3wJk7n0Bc1X3bIq5rCM1pfpdB1PzAVMJsls19SDes5Myyy4gqJPjSBVS0kl+6+o2
ezNJ3z3l0kBAnLdk+GVK3JlRq0Rxb4mZe4zNMBkLB+MnaMe4LhiqRTE/uOEQYNZDofsJ6oTiiVtU
YgvVhN8oah/HPlTYEchTJQeJKh3qJrkzbUsKCtQNlEnHn9qSDMFPpYM5TmUCgl0oySxOrsvoPe8D
RaIypfaRo2dzC+bzsYZ39NI7Bg2VdDPny6nkGO7ehuDhKI8eUjCUUcTwS4012CpFgopw77TVBgeG
f7R1MvcbyYTdZgwKy6CT8uo4URZ3BbBsKK9wjFkeaoqrQlgPvz0qXkMGKEMYHSaTmWPq5qh5zVM4
5PACRMVDSFEUzDEJ8c+Qiv6Oos+9q3rYtFN2bozb0+fxWMhqLxzfP8E+hxddS+jd5Q6fi8hHKfQb
ZO3to6e4PaZhjwC+1LTdTG2R/xTtWHxMUzr/bsYh+0VRskOghosqzhMXJpUAnHX77/98nsbxpwjz
8a0YUlT2Jzbs63mQN1j44NAHphsi3mTkDUz81WPlhtlmGHArbSaeombAJoRqmwpCwOW2G/PizgpP
SYwV2PIoWIsqqi3D4aOuFfkJzoHuJJFSl0D/YfiMjZS9QJcO7wPb7m00qK75wdVoaIzJgwyTSYUJ
Hn3T90ckJvw7SgX5sSMB/YaP8PdpFoz/uHVT3FFMsamIghH7eUKd0j3kNkx+MaTFOkp1o59zVlZf
WUKbH8lQ4dZAjLO4Qc/Nq006CS+PjByD8FZqnc1jjGoZjHFWNck2lYOUMTK4oVuIvbq6ikaKwdLD
3M+oV9qpm99xPyX7xgtcFqND0Z3SAAMTNc6LuqeFaMWXos8rBDFUix6dN9S4y7DSj9qteXMyHW8+
OsplXNU+mEV5Am3JyEWn5QdKLTj8TpAgjV8YAB8gY2TyFxAr8a+4pvsHL2DF4p5dhJQg+UfNlIQG
Y+chE6cwoN07yu7tt7pOPYXqpB/s9TxQFMEqB4vZo+oXJz0Cq3qYVLEH1YEUe4HZ+BtM7NpkU3AQ
u0eiVvREmjTlGyow+YhqMliFILiK5QiWaa0kn5GFDo2X7ac2FGSnCwAFIhfVmGnnocr0FJDUI1E/
wsls2mZE924O4c/wZ/pISgwtxxhlwIIPLA/vMkCp7Ab0I+MTznS+gzdobybQAYDVWiSos5WQmMN1
XSF7Ej6Z+phRWSORSbKfAboEHs6OkC8cQh43ZQ4KNpB95wYcCAE2CTlZ8QUeuG6BjnPCByMWnpOi
b/1Y4epFBEBAQee6w/DY06o/pGDa3sNPs52ThhiQMVyAE9Wdcetprtpn0HQAyzp6NXmkwM8eUFxE
gRc3qvcbtfX2lfYdwsFROKi72l7O+xoUFTXwYQOuwqY2E+6AkRceeE5zMaA2UAxfUIE1O2cKBea1
x6VeDAJ+cxh7gqhfapY+lRWkPGPAPbJ7i9pn3ApkvGB7b+IlQriBOmbvozBG/F8wrt/CWFiBWwtR
bLUPh74XE1HbBhEx2ZddiCUtSCBekiTDbktwfMoI8tU6wf+nlvdUBoB2YGCAHurMZtDMDlH3yxRF
eS8IxTOGnyDYHrJurxwnf6GMsnBTUaMf8c3zb1BcEIn5T4lqtdPBkNA18+67xiAAYHA0OAvcnX5X
/mAfgfoob/wC/iBRrvjdcanfeamHxyUiOWAXgLsKSHjgWpFHAlWn+layAgGrJGHdPAYurxrgysZp
OwvInqPOjDi6BEoi9seK7JhJcPNwSmsTgbMbUNWGSCwahLX8p8lFa6Qx6Lp1U1Xs9FDyX6X23a84
yyg/aJKivYVXfwxNgeJp6oUY98sIotPJ9hjcb0ftDxs69Mmm1iNcsecbbHElQ/mNK46ekkAL5l6k
XnpSXcHekyAlP92ilffCtaifBBRqIC8jzbz+4NsWOu1ughpwAmbXB/Si1QdMCCNtHmLLpudOciMr
VIW+Fg5KN6CIdhMa+dAQdh8YqbpTgcJsuyHOclCsmbNmX/gloq1qgIq3qYIMt6fr5hkaRz6umMlY
eh+CD7rfVU5jd2Xj22OgS+icIthogxvkuqhoUOLU36uU9GoL9FKAOLA3T20/Bgft5kgonNHS27Dh
jjjUBYiMJ4KDSWua8Yh2RRcug0t5/rPpmbgJRYqEKjeUQtgl4+y566b6dcwajhnYEPPbToPkNs6L
2jyVAmjQ0IBtfYyguxv2m4RzeiwJJiAnEGy95UCqvEmftfNmtK56nFFGrvc5mBy2LESH72lGwn6P
7keyh/fFlSCgJWlPIAsM2iM883Cv7FBuE9TzK8wFCJJsJJQsw4gBD8MjyEs1Ok5b5mQxlJNEvaXc
md77IWy+YiDZ3QrLq5+VrVS/LRBZbSky3Edgw8UdR7jzhVVpBdJ82vmbEjlOhXzMRWoP+d3ifu5T
5W0yQ+ZTMOfwYnWToFNmfEhEGolaZ+i0Zowb13O/unXabF0QhD/ZsYakmS2WxByWX2Ho1Eei5hKV
/+zHxe3p1KJciKIX/5VXLL2b0R33NvBiudxwqCr+IzPEqwQaFc02VH7+Dd0XZBeyzxD7jgHkHVLk
gsMWiJ18x1VF3nTV2XYbUo/NUS19oBiqofduZ4HiaeRLb+Q7Ryq+rzw9vzcU5/1AwPaQRcYBLSZ0
O5kTkQAKODsB535nwH+Xb92pRZAEn4JSRFEW2UHkWfbDJbz6BwKNRRNDA0buksYzdDMlVdCdunGu
X/MO/x0xU3r3b5cUgZZ6rjC2BicKrCxB5N/fBSmvv7sS9QoVCnuAVBe0KgfG9QFHDcneUqfHkFJe
um9NCDnczRj0gd3pMc3TrQowQRqlSGswHs3EDyISjx363qvyQ+H7yAAIuHIX1eQETGJ1qdz0kSTM
RV8G/SbMVdaghIjM5ChcawV9ZAWUDiNAVfVjP+PlPILKY9T6HO2H3snnd0ia6eHenRP6SDOn+E6R
qz75QWC/1aQWXaQCoQhwpxmZo3TxP2h9663FfaI31I7dHk0b+zLQ0uwbv0Z3AQps+CdBtK3rcXpl
veuoL5VEyyuyaTvdFABz/HSxyY+entDxZdKrTv0Ib79JRwjhIKJEcx8VdGyj8fu7GgGwAcjv30ZA
Plaz91NmuLFB5Zt1vxE8GfmrGlO5azl1yT7PQF4+knT6Z5hNy7ZV7vRJFlku2KHtTTAjXgtJ+WYD
9TNxujLcyx4vXFcFeUSqPyMlnQoUIMyg88UTJVvkYvV3ORcpHGzYoTFtgr54mlLfHhybqVeUp80T
rhP5s+YOOqLos6kPEPEgL7BBpr04RbvwvmpLuumQaLNXtOynI1rtFYkCx+sht+5ZaDERDZiOjpKR
5y9CUnMoEotiHR/IMBxs5oB1QCFriWyPgftDNblwfaAhMBs5WlMfbA3GmM3YgVQQRe0wBS235QCv
hJKO9z1IlfMvBXSysmeifGfYoxGqH5mSRjypiaBhWHSO/p5nGgcSQTEYgoaWtPTkgqLN36BN5H7R
qWLZTTD3SfcDP+G0B28K5Iy+DAVUg/qJFt+CthzfyyAvY1LzTG6TakCXKVQ0Ce9QiXHLOGw793s5
z1S/VigdVYewzuZ0Q6YZvWOYdDXskTehHoMKeSrvQqZxnyDrROs/VBO426N6xml8ANCie/WhuACY
IIq0rLsASz+D91ozWLm05FPddfL/Jp4WGaDDTGbvOijTmr1K5E3FHS+pjjkK5TszL7eQCnDVXvj9
M5ivNYGVm+g6WegV/g/1m3rGj43bPjkTo9FVkLU1hVVX+ENvUMw5Vh5AdqcJoAeKMgbgROWVO7Ds
zB+IuwqeVCABq44TwUTY8gng+Lkk93tue1eIu5SZkRQMC8Sy9B6OzUb/A1JzoRb4G45shbhD9JeG
yHeAI/PBoOcaVbbwYaOzd5VXFRiaGxWiuQA5SOmljF+HUFwzVNF0RMg/igK4WXCuDRWv40Bf0oc8
d6DW2DvHAhyWVfIIx8BjINBecec8tBAkvQaA6oZrTiqOFM91MTF3xLgo/woGs2kLRmLvN0nCS2Ji
f/0GPGLZrj8OFPoDvYdWIsZ4QQYfIdB/5W7j/y90EH89VXjCCgUPTZyl3RbAKBgS3RdO+ox9dchc
XZhR/SvQEr+/AtG6poBEeBM4JwrhUe9A0XUtHIC9JuRIJSQ7JmjcTDPAiJ/b+LkFW/7+x4KhTo4E
NgDUHrHT/bTMi3Vz9vg/DNade8DKxOlAOp9xQm7YBOaPgakSMaR5A1Vwd+UnrOwcVGBSc18DyY9G
RwUlk7SMe9mFt2NW6efPl+ncrq/MnSEml3kl9dENR34UViOMHnkXdBdM49yur1DxMke/j7cMFS2f
RAzbG9NBAihjUBCHF7lmggNna2XhFQJiM40ArxunBprF44BXPkwDanHBZrbITC7h2M9s+pphSnYF
VBDGojpSXJOIrcpXMFbADC8O9J3ZjzXJVNV6/qgcCeeazLh+l1maovA+Pt/sc2+/MnH0mZVjSIl7
Cih8ZLUgVR7HX1lzcVbwX73r//IebrimmDIs9wxLyh7eQ/6UfnrP/GdZ0N+AETwB5/kqjTpA5O3X
DOnW675p+dY/7Jz30gG/OMYu0rDqN8sEcAFc4qHHbXPBDM9tyfL3P56Qdw4Aom3RYwYvQQjiBjnK
1kpS9/D5F5z7/ZWZ00RzNCCdhWew23bEvlVuecGtntvwlXWjw5I4psm802SF+wCtw6Y/UTR5UCRu
fVSUPv+AMzYuVjYuXFWqMfPcU64cugPoSfrofLlDM35tTV2B6z+gVX1pLu/cN61sHXJ6fumCKvA0
eRgJyGWlviYID5s26a8hjMFYdPifG26SFOQhbYND7CZePMEaI6Xbt88Xa/mRv1jIWq2RI60ltZ+2
xy5sQDcxbqwr3iXxHodQHhhUAlHiOeorZSmWGe///BjgVSY7sao9DqHW6IOyOib6EvHBmaMbrHw6
UJTJHNqpPVqB8WOD4tpG5xdH78/dJmu9xk512cCDtDui6YQ6eZW9o9X7tCxWp/IeVdHiG5CRh0CU
+7K5KnnCgq3MnTWdB6Sai+KW0C2m8UGYApjBJdmjZdn/tv0rY0dNKSxJMuKT5uEu6UCkJktEDiYw
X5CVQiPy4vznXwN5fMfK9oux7rT08R0Ld1CHGWiQF3Tbojc3iyjeiLwnmMjr54f63DlY3QAc3WxK
aqc9snR6MZgt2bTTdYTk+JCVwaM5nAZeWnZHMYKNxe2aN+1hruDzNz9zm6zpmyTlCQGIuzvmAeTg
gCeKE+vIeEwuzmOee8IqcpesDUPSmumW0SVkyMDINXXgDwoyVFM+/4gzFzBf2Ti1uK9MCfJUE4Ka
UAQFGqMFlop1d0FxHUOIG66ZnHhGNJR+AzwFhiiAONs4DJXMzz/hzAlaizcCBUUrwDvtsWD8mTtZ
E6NnfRUJAN58eeifHhy4Oa6ZZ4+DSjHkIcJv3uWY59z+riy6GpKs94iA99MQLcPYdQJsQZVGOh+v
YsvF+69M2YAUujNmskep82BTJWh1L4HUdSu/st3UkhJNIN0epYLOHirvr+TyEP25xVnZroDgJ2ch
pFE7VBCMp5PtIlIHYXJzIfw7c27WzE2DEv9/9TuRvle4K2LlXUzAzv342nQXPE5SKlyh4ahvQYP0
avOQXVj3M0vzXzqKKGd2ekYvLPHg19SAdp7E1XYlF6sbrnmbTFCWdTLhYMpZP1taTzdJXXxznMBe
FyetNRQpELl2ENoe6bwIq3FgGutli686l2vaJnAPEYzU5IgtOvmTIw+O0V6wF679czu7MtqGh0FG
uE4/IF0DeIei97ZKzJVvvjJXwOn5vJSIT1WFww9OQBCwR4D6sefPV+bcyVlZLBXgn2R88k6Fqpq4
WHjipwlUTeOk3q97wspsGZoxQVMa70Rny7IYpPGDiXMfLAUAKEFoNf78MWd2YU3cNOlJgsBqcE9d
DqgTwEav/8Ng77kfXxmvAKSGlmjfSnSDqb4BsgmDKuh2YpTh87f/d0T4L7Hcmrep4cL0be+iQZ0r
9TjWJo8y8O8uygWzVRoF5fSgCy1izLMZ9J/g700/XLg+zn3eKvT281EEOVQ0JeDSth1Os8iyFONn
KGt/fP59Z0LVNbmT6ElDrAqwgL4T6Bvtk/fGq7/56cxjzNb9KDz3Alv7mfiFLd/4h3/uNbSqKiAQ
gZ7oBI1VW+qoRVvnhhb+LQWg4sKanTEctrJ6SZucd47TAVWxoAlNqY9aOC+QgZ12n6/ZuV1ZmT7r
k94ZXY0nwFPUcQfe6Q0A4lcxnbkhW1k++MHbacSAi4waiUmmFCiTLW2cq/oi+PmV2WP4EIj9luHt
ZTO+GNVNmzbrLq3NmdVfcz0BDglWyNHHr4dF90UpjLjQarobUb/ZXrX6a7KnDNpRgwxBBRFBw8hr
tgZzwe0jJo8wzH7BcZz7iFWoXRC0JtIMAKYoZ/zGd9AfhLaK3o6uS65zq2utxNa2InBMi0ckILY7
ZDM1T0Zj7u7zRTr3Bcvf/zC2kmEAmqI7oUAS1jOI/hDw8rvE/5gdwJc+f8YZM1jrJWpBZoGBoEBF
rdP+GHNLvigJlNB1v74y467qm5awBr+OUs17lxF/78lSXLk+KxOuAPgFakzg14GjD6JSIUCwRQ4I
gkQS4Vy5QitLTgZ02TBtg9kAf9TjLem4/+DNEKO9bolWlmxlAWxPUAt8hAM4mQDCLyqUD1zGVb+/
5n4SnWjEUHkuDpHt+VZNwkTLaOwFh3Dm/KyJn6bSwxQJJokB/VLgJqBD/oyy5VWy9C4mU//TAkJr
MPRKA7y8V7q/AE8pNtDBukT0esa+3JVjzn1MThdNjXdnBgqPkoK/KpXNzeLQLkQe55ZnZcIjGoE1
8Ms4PHUzA7ruQBApmYFGvG5zl8f+cUOgOkVT4y0XUDAjrEwTAVZiUNJcePtzC7Q2X9pUpJVO8q7y
AgMXGNCLdEcAI1YAEnz+BecesbbhzkLwz/OTdz2BcS5wkmwXTFW2ZwDSX2dha2lEzwAG3XUUFuZa
/VB7no9JjjG7EKmc2+GV/Zp0AuOu2+AQeVTcFrrDTNVMwgvLcyayW3M9eaCMxERNh19f4tXCt1+k
ZaeOoGoxzOW+4M7+83048xlr2ifZzl3Yyn9valCLAxc1qj23gMV//vNntvm/iJ9SrWlOJ7gyF5xh
tzTTmFEJVLXz7SXy+HOPWFmzcFvi5GU3gPAMzqBL2E+KQZxotu1V4vGAZy5P/sPaApb1QiwDnxGv
cFABI8wxlZnU9ePni3RuD1bWLIcAQvGMJu8gnngeMgy8YNi3uEbPES+/suUy72c/BUgSfoAgxqIS
cLrIxXz9pZB0Wee/5Fj/yjD8sTog9m37qqwZmK3TQ6WmqOjKbxQaB9q43z9foHOPWLliIYMBNIYK
3wD0vNl0MnwA21f7C8hVdzsY4l9DbYe1Wtk0s70A+8uE51BP5RtUT+gWqIFLyvNn9nlNAAUKAmdg
ZrkybAOIyER4t60Xpp/PV+ncz6/SabN0vX302I4u4NlTDCE+9YqpyCG5cCed+/2VU3YngNRtrfH6
OoOBlfWgt3kHqMDnr3/GjtegMqAJLQAzE0OtquEPAArmL0Vet94WQNgpve66W+PK0gQxLmYnhuMw
MfsrB6+SjRtbThcO6rlvWJbuD1vIFTiahMVETwqartvBdj/cISU74l9FYegCjrx6QNaigTAXLia4
MBYMFOwUE3DyXAAAnXv9lVOGmCJXGqWKf4kpRYWuV+J3d94IhrDr9nhtyGE99iUy8CPKIkDqztD7
ANoaJPUZV9PT5884d0xXRozNTEJMcPTHAqBQ0BwFmO4HU9w1Pw4myv9c/ypvPd6UU3+UCX8EFQBF
beeSltzfV1+sAWSiU+h9ZGOys7UH5q1ai31Ks0c/A6H552//93tUrAFkE2ZBVee4eEI67CBfeGtQ
bnZ91CqUf8GXLZfNf3sDscaQVbyfiWcxYgWQeHpo3Pyey/q2LPrtQgthmmDXzNf1RUS4LOQf1uaD
/M0QN8WznCrbNq14xgDN7vOl+vspEmt5wqAAtRRk9yDnKDGmtAk1aL5MPl5wyue2emXGmJ5GKRUM
YxiE5mkZYWL6wBG1RL53SRd1uZT/tg9rU+5aO7eQaVCYl8YgDesPhOqdyfNHEMHdZNbffr5O575k
ZdHWrzO3rQZ8CRnRlfUzEOzlhvEYRBhXCR+4Yo0dK4uyr9lQkfdJLOPlNVQWWmIuAYHPfMEaMGaK
2q1YMy/CncVMt0k52L3qLXkcQPfz+SKdOUxryBgwiF4xYuQdm1H7dOuHPdqDqnAvnKYzNidWjrnQ
tlTUHfHzxgF+wAXvb5p+lVQdMKjqgzoRw93gibjuW5a75Q+j60yjc9m6eJh0OXsBWmHaYWb3EqH0
mXMrll364+fhLlNQXPXknY0jiUDd2O2AjzL7QQ4vVDXug4Nc7vMvOfeolbP2IW7q0znExmM+hr78
y8/fSjVuMNrqxn1vKpCnDPUFQzn3tJXJexy6OJNe9GHnKTuwSf5UPAfjTPY4umAqo/VVtUmxVgRU
sm+HoTK5jGhFPyCN1AMRfmXZUKyBZHQqRoX/wK+3oMGNwzmpY4ddSuXO+Cexct1cJyxofaIg98hB
StYWgPExBVEhNAIMNBlyzC59vvdnLHINIAP1AWMg5ZQfsoO+r8pxW4EtiqALeN3vr2LxdLTC5JY5
x1xl98YFATf0cy5JMp65sdaAMTCreLbJpPpAFS7Z112Rob0l+C40Q3Cdla9hYynF+A/YQ/vjMAh7
TISa7+oBHcDPV+fcByx//8PIE8IIxjpG9QHKpj4G24u/mWootjT+JdmTM1disLJtMNB1njfhpkKL
z/9eZl6cVP3d7PW/QhM8t375zSnYx+dfc+4srSx7DtylUMPlByhkzA1u3PSp8kp1IaA69+srRw4G
tjrB+Cks2NQpNRIcMXKuw2hOSMivKtejd/Gf+wG2Wg5qmZ4eMZ19GlrQrI4YubzSFFZGjfCst7Wc
JigHznPMdItaEEfR8qrF/3+cXUmTpDiz/EWYiUUCrrlnZVcv1evMBZuZzmERIAQIAb/+OfUu1ZpW
8hnXNEsJLSGFIjzcTXSYHGQEjmOEtZEVUGcdxvlnJ0U59+PWLRvVVPeLytABy5QHwjskq8t34AQD
ylGEPgqYXbYQzmzrxrjAVQFOzSyoi3sH8dN9rvkpoTFKgEd3W0Adaoe/rjApYp2Kuq/v/6+RBBat
Iypp68Pj77fsURMaRkA1CldTFXfZQpkKNeNI5neonN/W+tLrm9MicgkIMH1S38FGUaKO1Z8+AelW
rzj6tiU2rLfLQLLlFcJ9qkjqHZbYVQJV4lGrtbCM5VIzoWEe93XbpxG/93MS7VoEaW4tC24scYeP
MUiK16KUtoEYRsxAiNQEkrtPaYdNhGJV6DjOoMBv9RqG1NaDYcmBKzWiYw55Ut5UH1HiPl9S33+i
Mag2Hi+1pQcTK+aIAXwYYVneRZE89zG4XkHU9i+kRarj4w4sO9XU+JsYqGdAnynueLSIv6p+8uU5
nFBgv9K+bQCGJYNCKaIptJHvVQIRiFzAzlC/mIB4RFbbHDwTNAZebBBZjh34OoU4z2ObHP+HrIa/
bPvfvBtNxBh3y9abWTA+CQCexckXSNAXu9IPUD61SznqB57Ap6vnFxQtgE5mp4eFzdIHYXkLwlw3
B5vx0U37jlOQEkVNhT/leQrdnwFk9vKvQfFmfk+RP0e2HKXgAHyyivxIwXuAsvKyon5zcGOvcv7I
Z3Baeap0Xgoia/4D3G+9i6oeuIPZ2ePgsAWuBkxrNAIVshtTsqugB9R8WShuVLyr2h6UoX0bh+5K
cMy2dYxjaFLTWMZz6z7lVfnCRqC1u1p/3bYtjUMIjMdjLKaO3zsnBmNFMASgICuKjGUrcSvbvjS8
CJUXHXhgRH3PS0X3eex6H8FWPu160dGVfWnrwjh/QEEOIXKndiFhodhx8unCU+UGzTM2x8bEZ0SN
I4j24EBPJzLc54gmII1PvoGEMl85fSwr/B+wW10PTFAQiymlwTMLPGM9ohzu8RJbpsdUKVzo9Ek9
VO5rmkT6qOxiYOYrwmLtyfGaG/yN6ZpgNx8ceaQCNw0YNrGJPsk8/kiykZyKsn+WaQ78J4zl4Evw
eAy0Ac+fnNMryBFm0MFlH+oK4yWDA2pcEIu4JTv4A33pymF6cikEmbfNguGHgJR1jrARh/sIqZxd
M4Ln2MuGFEoBWb6CTLBN9PL7G3chYX47CEdV9wD1AuC+YLuCQFU69BHO3jYI4yQY3WlsGyjs3Uu/
SsEXj7PHmTP2NHThWhcWp8HEwUUVNAecUoi7GsrxRtP6Rh0vuoVgz4JQBeAQj0di2/HGsRABaxeK
FN4zQgYfk+WZCq7rjZEiEwoHTpcG+inDcAdBBepnaAU1eW+b4KoXmUi4oO2DYYiJuoPRptkHPQoZ
i6IG3WC07TwzwXCg35AOiRJ1b3ztA6Ewvi8hA7qfarXxHW+C4ZIqADm59ODYopD4q1OH3ve4ynD+
O0EJMNPjJbbEnUwBxIijZBuiMeLOE6ROWQJhyGyq2BNy2qANY/3neASV2uO+LNvJxMUFTqRI6srq
PgZtdGuAvSN7uFgQbdjWvmnaQ0qpB5GReztBpRNsidn4z1w0/kqNlOXkMDFxpI39Avor9X10/VuW
JeWpruOfmYd78vH32zowrvnAEzUgwGV953nyM4ghbsYGkHBvDkWYioj5QAIoWHfVvYhofabgh7im
A/QwHn++bXmNG96FKgmHgFd1BxlRCKLOoT6OUEU5PG59SaH95vryjau9S6DkAKbH6SkiGpdXA+w8
8JVVC8q34gXsgddh/gK+6JWXvWUsJjxuylB+rOq+vecg1t41ef5n3flfHo/E1rYR/OtIyMHUgGWm
df0S+vxnxMKfj5u27CATGJdHPqTiQaR3DyHY8QoMZVXnnsthtfzR1oNxQyOqgRRhm7f3CvIF4B5H
Cntoc1CUT389HoLlavOWjt/cz6mQ7QSHsL2TIf+QqeCF6v49GES/O3STUp4XmRqIUSSgypN78u6H
UBH3QE6EtwbdeK95hhUjgQpZh3FWd8/1vO+Mx9OnOZ3k58fTY5t/40oeUQ8axCmV93zQ+QHset9Q
AAvRqiRdg6FYDM3ExQEr5dYNboO7kzkX3HE/yrK7wHd5Vp26zFT8HP3+f8Bn2azBsOt5bho2JdDk
4mExfpgbEtOdzHWTrTjWlvZNqBwD19EoJiXvIu6aY4f7c89dJ1o5sm2tG7YM3t9mjtpU4JwAQ2GA
fcpB8Y6SmI1fbwQMoB0AXrekqO8CV40HmrIdFeAEe7yXbB9v2LKEeilELPrpKS8XrZ3c+SZbUI0+
btyyUU1UHIjA5gKJwPo+gyQYCiwOand0+Q+C7sFKD7bPX35/c1L0XS04xK7kfeS9uCQzf2mh1bDt
AjBxcekiByDkgBfxiGoEFcf12SmgNvR4cmyf7v366XhAjgTkY/IOvbj677Go43LnKwTWtzVv3MS6
YAUp2ra+Q+Diq8pKdevcwtkW6DBRcBPUkkLfG/s7arq9Xai4OMd962ybGRMEB93PPp2yUN4nl951
H0DpbQ1AY3F1TVI16cgphKCivINZ+g8VNE9LCrwjw6dQNB+5k6/sHFs3hskS0P73uIflHbTJ6Z5l
wXde9j8Ia4En58MniHsdN62yiYiTs6LjAF2nfAd63p/QVwSFZTNosDtua9+4iaMMkUoHtMgn7oMW
NaI9Ofk5GAC3tW5Yr1e1Kg6nsLkjFE1ubVdWzyIL3MO21v1fDWzMJdFU0fIOL7rpdgNT0H8iRb8N
aBcR04B5CFkFyHjcow6EiM8V0ay7QXuFf9r2/YYFJzOkKRuRhCcQpHZHJjJ1Xif9sO1Q48rVbB7G
zp28G6vBIpSXpwQcHDlv/2ahu280OW8ZQ2iC4Qq3FNACcrp7mYfgbtcx6qT3YlrIcbd1YFy+UQBZ
MVFLqCVNwZ334U9EltfSkhbqktAEw4lwGGaP4uvpIP7sPUr+5kUIRbEetYARpfOtgFjLmTl/DVrw
k1+kf24blHEpu+UIGRcKBy8OHe+UQEbpqlr19XHjv3euQxMSJyj0LuKK8XsuAH4cQTO8A4kemHhS
8sGNizWOlN/f/aGJjltESAce5rjeKhFA+S+4SyhqHMBL760sva0Hw74dCM2OPZQC7xVUNot9CFrP
p3h2nX4XFo1ayXtb6oPD2LDyYppp7acBSnQHCD4656Zuu+jrqCLBfgCr2vDToPBQnL83soS+2Q5R
ucQr4ec0LbiU0yZEkPhldECrvkY1ZRu3cS54Y8ohP4JMAGTTGNSF4mcSqW7vDGsHm22HGGcDGPTB
jw8pmDsHRUv0NewAkE32IVgI8h9pihx6wqdaf3m8HS2j+Q+2ztEBcGlieko6MEGloOeGNB+4mlj9
7XEHv/ezICPx6zUAaVHmQ0wFLz1SuvsiH9KjC8q3x41bpuo/uDrwSiwKYh3S8r678DiDZPMAbP3I
D1wKlxz6OPX+ftyXbSDLN7zxdSOEaep4xFEnCaBPssiwvcS29FJogupqSLB0sT/0d6ftOzB9QBOq
OkEXonOO275+GdWbr5eVLLzJrbHODXDdOtFfGeiPV46C399mYWQcBcgBRmPJoF+qJ3ad3Gov3AHX
Jvsis/DjCJmllX5sm9U4DADJdWkDzsvTIptwAnNqvyfByJClyH4+niZbD4ZxowDET1JB41Ml9Hvp
giKp64ov9VisPe1tu8gw7glYgyGWgwtydfGtm1Glsfk1GZqYOZSX4BAM8fVp00fnyu2697Rajedb
Pt1kXeOAJU9ijKYbGNfad/CqxQuSk92Kq2IxZRMyxx1W6H6c4xNv6gbyHbkPzz3IgOkeKyBM1dqR
YdmrJm6uEjEeN7SfQBnTJ9D88nT/QcdB9r1jMZO7yZ8gqpB5xfTP4x1lG9ey094YHkuiSSYKlK0p
pBRuFcsgFNUUTvInqQYf9PusWdm6tuVZfn/TkRQEBCap7948PEUSpud93UO34PEobI0bFt4xNwDh
QB/cos5xd3DlvyVt+HFb24ZVMz1C4nRyk9NEXO8CpvDiDKmSvx43bjFoEzjH05zkWcWap2CoFZJP
/uzcdN1CZ8svw+r+uBPb7JhGDUHqMUZe68RnF3LuObJc0Dpam3vLEEwA3dRp5TZA0EF9toJKqktv
Exy7E/jbXzZ9vomhSyDHoJOuSXKw28HJQiS2GIrvo6SqW+MKsliBya5W5XnQ1IMit0pq6FXQIj8i
FTssylXJzh+hAr5tKOYlHVaJX/ZedIpaUIfIuVQnmsVrT1rbSiy/vzExUPC7od8m000U3r95CmoP
woJjOQI88/jzbR0YNgzhxz4JZQEZeERM95BUe9EJfMvN3hgz7Dh3/AaOZBXcktbRZ29AVXrarkF6
bV9vGHLTQ0xeFX4E4fRwRKlDDZnOsgYpFxs25sNDZlzQTgee0rKBessObOEfB81R7AvWvpX5t21T
w5ATCPKBDECm50pHH9MBSFI4MlFQHCGmdnq8xJazwgTQoVC8hcJP75yiHNXokC5tIZsV+xBd29a+
4W8HeOtAVbJV7yQErw7QlX4B8HnNAbNcnibfWpI6eYO4qXoH0fTmmQngzb1y2UgoMEhB+gg10HAj
nWFowuiIlydxlk0ofstK+EkjwFxAkLV/b5snw5YJ7Tnkihq0DmR+dPXBeLMfVbrG2W2xBZN5LQID
EKQ5Kija5eN0gmAwdNK8nr4HG0R33DYCw5a9sin8vg38G/M6HN0jtGLqee1BYvt+w5ZZnqi+qEhy
gvBCz59ZIFV7jHRduu/JqKEm+XgMtm4Mcw6SiZIQQlJPMpMQSAIASEfprgmalfjB7zNpoYlGY0mS
pVA3wSpr2UAzxQW2Peinv1TR/q118LJMWANiCKCDVmLP3jJD/82ShyZGDTgd6Ho06XzzEqj1Al1Z
tEMPaboEkpNOkkOGO0p9KN1BtGf6p+pmCM91agLvuqAUQm/QMyvJZ+WisvjuJyGlx6Hsx+kDid1Z
/ISfAfkwrhYXWTQ9iAKqOa4TUNpLOR7KUmfl89CyYRv5RGhi4ipHIvbCswQvLuxgBmX3A4xmjaHD
svomHk5AGtH35jA/KyIF4pMqDFCWfQA9vFsCVwxmmX8fbzPLoRsYbkEC9UBIAznOSYnwS5ey6yKG
8rhpy5FoMrwBk0fdCKo/5wjiM8cO4jiI44bioAsAE6sWjyRfzGvV2bZxLL+/cUBSH88HBk27k+xL
doZEmPgSl1K/PB6KrXXjQMndJKJjGjunSUBVsIpxbTirpPy2tTYOlCDuc09pintvgNqTF4o/Xvl1
ZbeWW7J9vXGU6HZuoBqENa7ynh5kgfdjkAYr9aG2VTYcA6iq9Vk/h85pqd9E/O9dqgOUr5d/JE51
GIth5fCwTJKJaJMZZCxHF84BAWZ7H+TsHVtyzQv10aYlNgFtuTNG0EvO6hvcjunAK3C9JojRPG7c
9vXL5L3ZnbztCM5W7Zy6Pvmp69iFsqP/J3RtN2YbTPRaxAjEaYcQCpkdBLYTDe8VaK2Vq8L29cvv
b75et1PauGnlnBKOwDwfxk+pMyPbMIoVhLdlg5rgNQ2BXpSaxNUtWXh8AgcyvJXia08HW+uG8UYd
HUDlI6tbJICljVJwyadT8eXxylr84v+g1rjjlD7Utk7aH78uoTHiRGBopodF++JxF7bvN8w3D1Pw
V6chPysfXK87zmicf20o18HG6TdMWEcZyNC0rm4EqoU70tXBbqny2fT1JliNhx4ByGWobtCxEWeS
9+SYoUhsW+OGS6+Q5I8kaSA8l6OE6++0pZDMTZ1t2S4TsBZlretDqLW6BW1RvIdGsXOlKIQ+bPt2
4+aVNOq6KoQqr4zBsxtUZfvOnYZ0EwI4NJFqKMsr5sj3qxtDNdteuYjJTyiOPLpkNQtpORZMpFrQ
JXqio1+fOxfbpgohZKGhGNtD1Hj3eIosPqqJVtO0a3LUuC0Xl/gGMqD0AnRHBHF2SBkAgRzu3Czs
Lr5i8d5t27ViEMuN9uq+vjnuoHZO+24YBZ667pngNoOa5mkRAXHgHjmAZDwenMWsTSibKOdEF2IW
Z5Qps31F5umIc3Al/WNr3DDpRKSkDl0UWUFv87NqPL1v2bgWC7A0bqLWIH2NPNzoQgF9QigvcsOf
EJ7dBg8KTVI3kuJ4m7y5ulViEvsJSutH341+Pp5zy5Y1Kd08keaOo2HReZKLnWK4f73QD3cUFbKH
bV0YZt1paCB5YSTAF4MYQMqbBvKP6jOIjteKRCz70wSvsTorSzbF4szAjEICmAJERxf8Y8D1IdMb
05PusvpvzABkGeD7qMT8VPVwiJIM5wZJpn8fz5JtCxl3ciUhxCE9Pj91AXsRdd7vnGSVjcvWuOFQ
c0SRZjxsm7NWyTMkg8XO7zcSuoSv6fg301J5Gc16OBJnlkFrY1F7yObVKKftyw2z7VQLxm9QP151
jDpYNYEYoeRsrYBp2YK/eX+b8DVW9RBQjeL8mkTNO4m3vRrqb7yJLm4ot5EmQhv7110T1fXIXVc3
Z2jIftMjPF0xQ7M1zLeJAoWmPiintUuqNMDilsUHsmTk2807x0StQXw4ASw0ljev6dSJkwbSs3JY
eQ/bpt9woyvIcedTEbZPWhGRnpO8gzeXZF2l62tbp6prrw5terXCrGPZS2T5/c1GZfEwix5wjCfF
x8m74KyLEAbj3HePm2zY5HMDkBDO7xg2iODUakcYZGaBKvyyrXHDhifQIyb57GEfzeDS4TMOh60Y
+9DUA4WabySZrNqbHiHCNBH+Ui21LNu+3LDhIA7hJDpE3kQcBac0ddNvrTeUKxf77zcRlAaNVdVe
VDbO3N6EhoMyETz4UI4Zk2ofL+/6LUNgJptbkEKMemyhc87htJ+rEWJLVdWv1Zn//v6CFsavQ+AR
T1CG3OTX5YhYeM479iUv2+uU+veWrMVPf7/9kaH+tZfUpyh1aNv21k3YQJBuTj80/SqF9O8dCfYf
rNosCjq0WYtXDWrlOSr4qqUGFVHUH4+XwNaBYb3B0GOXIn12C3rHg+/OU3YmbZb+zLKxvG7rw7iE
gx7sv7hn8mswJ+lBRNmHhT5CsuLlcfu2hTZsOArKWsX5CA9i6J41QHE7TfwnUCEdhyp+7tO12JBt
qY0H8hSEXoqUVHtLAsmOOuiTD30JYP+KQduWwjBorw1BiBSr9kYC8RE8k/2uG+NvQ4Y4wuN5sny/
iTTLQy9K8rhubzKCs16jJqqNi/m8rXHjQhZKdOGY+DjrBkBBeQIYMIg8CncN4WT7eMOakQqn7eAX
3Y0XTlPvmJflp36WADtu+37DjiEspDRP1PyUC6SLZFi+RFM+rdRbW05TE1xWhRC7cntYGRnpS6JD
kEvSa1j+gyz82hvWsnsiw5BlnvB86t325s3im0CK9l1O8XL19Wq2y2JmJsYsalw3jT3a3hSQCqhV
Vp+X1MmT9D2I6tTxOwRItnl3zCRo410+AtE2wKI7UgBf3O64gyz81ncBMznamCxdpodOnploi/5c
52nw7whCrLVYoG3BDVvmoJdRkP6enyYKxAjxhx+q9b6LOX5lfd60Y02sGdD20CPt/eyavDIK9d5w
Hap2Tb/eYm8m1gySYT0A93N21WVYntMg0Ae/X8N3W7aSCTXTvBl5rL3sWk3+9woCWTu4xJeu6n8o
hU0783glPGXryLDqtBc9DCMrnpHR+paGwW0ayVmPw1fw326u3wPA71cnAJS3oNiKGnn2liKyipEP
61vVNgTDsJPQF+1E2+6JM4/pHehpI2evx6I/ei3L0/cCDP630JvdNYlzy0kSGtd153Dd4U7NryJ3
8nk/aekXRzW73XsxEeVtCksxU9gzcXgbUb/vwMQNoiQg0LqPDSHbCIBQsvHrgqDMou/CRrvXpWTw
1en+HzTTbaZhGHeHytCWQrAIEqQlQsIJc5ppnxV5vxIPtiyACTcL3KidYtBOXEF3Iw9eF5Idy4g4
RCJaE26xbCoTcEb0QNqcdO416YufOe0gKtHN5QyS46bb01pDwN4Ni/b4+KSyDWj5irdPRBE7hTN0
3lWPi5+/wMGUBidqEYCA63EXljUxyduqCgp+XPfuNcqcIH2BCFQdn3PebUQNQanv1zFUnif7SIIp
KWJOfktQBHGmc7KtXpqZ2p6S0QC04nl2ZUs0MhDQN46dtayg5TIyIWesStwyqRN2y+mcPuMdB0mv
FIHIyqnZu75FyH7bGni/ThHpRQm6qjLDQ8ttybNgE7vzCcrKX7e1bxh1VPRzAZxn86Tb+DmR4EqJ
wW512Na4YdQOL+qRjHNwbTtU0R4mCUjkLm778K/H7b9qPfw3Kobo8q+zU8F/ImrEEgcNIKoQT3DB
UpN2h+VlKgCCyUPo33AIvuxxon8JaDvuIuLfBhL6K89tyz4wid06NXvF3MbTkw4VlL9Isteow2SZ
f6e4sR4P02KHJj6NFR4YwIT0r1FPh09gVKLjxeFe62zzpE1I2sQgmV37tL95bY2wVgf0Fcpup8SR
AVico9FXw7HQ8VxtfBeYZG84geeCoEjzKW8ByWC+9Pahl3zbNlvLLL49GOXY6qDr6E2l7geeIchI
BXIo2xo37vFJZF6tQdZ18wfvPkSK77goP29r2zB1xXgdt1NLrxDoAAtxjDoQP0Zg7nHrto1qGDok
k50BxFvpFWxcLURrkig+IsvUPBd6yOR1+241jH6CigCPM49eWVeJyzRmHr/UPSHx+fFALNZgItFc
h0vXTyAQukM4eXifVXUPPbZiW30++w82jLRpMi7ZwlKTpv2K7EMlPg2O7zpi2x4y8WEMaqCcpAm9
SceNxM4D5Wq0L+CXbBMBY//BhUHDpFCV71yqokDtBwQ0d0MR/9w2/cad3aliIswFNebu9aRNAoDR
fb4tQ8ACw3hl5/VNmXrqphr9nou8+JGhwu77tk83jBe4T50WMUQOd6nO+UGFabdz521pWxYY5gtO
QB/1ejG9pspJDwlHSLEk1drj17brDfPVY9TJChT7FwL+gn6XNLT+y+sBjt02NYbRzrKmLutbTM3M
W1QrLfSAsyDbEH7MRICRxpFd6eZovhUkOI5In59pudVJMvFfIlYlT6RwLlNdz+/BQxvsEN8IL5vm
xmQy46PAzOs2hU4iYqHBks7ISmjHPG59sZvfuDAm+otMOhraBN9O4loEh6j1J7JPeCFP2SpTuK0P
w2bzaKSdTkoNvpGm0D/mPASmIKqd51iKbbeuCQPzYq4dOSegVBQz6HBeYe2QqdmWmWevtLFvLnWR
VG6UZD6a73I4ecksblCaJBACECtYJ8vrzQSDSbDFhfCF2a2q3DPEk/aToASc29HznMKzK3q1kh2w
dWRYMvd7h0alpBci6W1xGKPFUR3qm9vXh3U3yHLfm7RmahIcqgaxfEpjKEJ5w2kBtk3h/KEINnpa
Jjxs8lk3Tc0YIyAwAkCEd0qW7hyn06fHpmE580ytT4RHpOx6rm+IGjc7rWDWRbZWQmdZBhMgJgpQ
nKDUVt8kj07IYnUFYKmcfQma6LkdAVLaNoZled5s3IlmE4t7vzuD82dEiSEKwza7WiZQbAq16CmE
Es5BpYt4N+WIMx37ma9VedoWwLiNpwBlpTTt6IWXRbubgJz4lyKAue06NhFiqdumEKcJ5ZPo0Xqn
gxvx4a0/nnfb8hq3MZfQq07zGnrYgRdfoCH3kiagjV70AcMueOrjJl/pyXK4mlgw1Q4QJnEKfQtI
85GBO+TANVATGZ/kSq7PtgzG5exNQ+dDUac/y755N5VwLOZWboxJm4CwijuQeJ7d8Cq7+KOnenmd
Ha5WDlXL3JiAsEW/w2VNRq5RAp8IxR6Fznd11+finU+Dptl2Q5vQsKSoqCiyBhNE6Z1zmh4y/LDN
NXINC45ysWi3ywQQLTY1By+BhPXF8yudfH28VS3La2LCeDUlQ1j29JLnzhDtAyf8RCPH2brAhhEL
EN8VpRfQSzrNyB82mVc9ly4Sldu+3nCqp4rStGVp++TNvII2E0Is1IOn8bh12wYyzDhRZV5NDQvz
3auKB6o3RrFjbeDdmp6MzcoSW+5KExeW9xKBDw/1TISiqCWgKCRlbE52RQQxCXfeiJxjJsMZePGg
WCYL/sQcRVFRnX+YeL1xn5oIsURVNaEJWJs5l7rak7Zh8Vd/qBxvLZlu2aj/wYdF0gE+L0WVKgOl
zy4a9KdXGu/HS21rfTnJ39yUukONfNOn7MKgfZ6c66TLzhBYYWsKX5atZOLD8hJb0/Fzdkkp/DkV
4IBgbfUtnFEtsm0ES89vRpAvenGzq7CNkJvkavYP4HJe08a2XGgmJEyyTKVDXrBXtxF8cwPUvVkP
vVVZtn+D6WEO985E5rXU92sa/TfvEhMhpmNEGaPYZRddT221k6hiK3fjODCoI8Q6qw/AWs+fiqaJ
ot2UShr0O10E+ug02OBnv44m/Slsx+DfWlJPHvCVgBnTeZz+kG5N+PsEFaR/pHCIfBClzhIO0uTR
z3nVV+LImyJOLiiCKX54OYvqF9L47G8B+sv6FIA76w8ETvL3iayzcefmrq+gZOj16qMDlv4/mO7D
YT+LZCp2KsNbdAegDOmehzkT6VELAGaiHWM1o2yX0tpLD5L1PMeTsclaKIqUQBkDDZ87AFZeMJYg
+zD1seI+SrK1AtM6QzFyKI9RMVb1l2BWMv7CSIQYjq5kmO+rYI66vQftM4kNBnXZvepyxHnwQ1Lu
wHM3fARlH36uOPFfZg7pkY8ocYTnVkteqC/SHfzofcB9QIdcppLxwzSjuuyPsHbC/ABQMnj0vXrs
/X0Y1ePfIgfFqa5z+T3LojR70hXTkBCmdVvuvcQBJ9oA6v1qXzmDUoc5yvJcQa2a8a9lCMqxvYqi
zDuWJHOjfRhUQb9SmGIzN/Pk5jPoQELGLgko9j8m4LJJ+pE/NXRNtM3WgfGOgtScaknUsUuOse47
+DDsEIGuuR8LnR22WbTheQUQZWzdVrPLImoQyaE/NAsFyZbGqQkHFC5YCgNRqjMHCmevGUIumvmb
PC9qwgCTwFe8GCm7cMW/6JClwS6kFTn4Yduu+di/P7GpCQacegekP1HILgFJv+c5UJjUCdbkvX+/
vNTEAPJAZDMuG3XOHVZ+z6vAefaAwP2DxpKsbNHfX/vUBAJ6ZVbUfNbhRbP4kvTLYerFNHB3GfgR
aVdKZ5N/Sk3aumQoavCDkvDCOXhmIiecbzVbRYnZZsrwwEQphjGaaXiJKIpRuhYgt1zkybH3oAL0
eKtGvw1SUZOvDqp8MUjS0UUQjF8jx9PHTk89+ZO0uOQWjvQRdTCnjPsF+ftxj7a9ZVh3JJMyZPC/
/n/KluL2IFtjAbC1bVg14sCx9v2UQiuYEP/gBaDEyLRcC79b1sOEBIohiGiXpOkT0ZrLXcC69seU
BOoYU2hCP54eWx/LQr1xNSQUlUXaZRgCYwBDCZGAqQLvW8CtNkHQqUlCJ2fZF3Joo8vUIabKkNXx
Pjhgi8tWUESWRYiMZ1VKVKaKfowvXSv+IRPKRkONioPH02NrfJm2N9MzOYLRsSN4+Meu0Nkul5TT
A2/Hsf+0rYel5zc9qCrN/TxEZf+rG6yz4MVhiE9ta9ywaJKwxQ+aowvIrct8Lxlq5fYFAHArCV/b
7jHuZuANg5Y6BB8vEuebtwSzFxgdKEK3RbWpiQVEIUYXBxD9Pr9GjlSKUCrAMf1uc9CfmqKtSpG4
BJGKRr0HNLLBbSp3wkMXm5bABAJGKMJk2vX0bWq6ZxUjqoMjvD88btwy/yYOMJGQZutqV9+qkv0p
xmbYTymuNr/l6Zoqn+VuM9GAILAlDTIX8TVfZodw/UnHIvkwpfWhyFbhqxY7M2nnmILOWQiRx2uF
58KOQY1t74BTYOMaGFaMAFrtKVeoswoXwusUrYel+LhtDQwD7vDkdwZwmVwRu/N3iYJKblUz91CC
nnTl+23LbJixSAvJsyZywaOdBVLvFUOKrTgXkfKC4tQ6wbCmF2pbB8OgiRISut7Y/rscDNU7SHWI
dzWSDCsxHttAjMs498sREcdJPEEsvgN4rpKnFFUOhyJEheTj5bCNwLiT9ew2Mp6D6AqtdXZ8Lb2M
PfZlU+Mm+C+KRY9iGCd7RgU4feZzEn9qirnfBM+hJu7PA8wsyOISp6nqIYHuocjjEDprzDuWiTE5
5jyBkAverMH1lSRX+Cy9DBlb8YBtjRuX8FKrm8Rj7Oe7idF7ABXGYwlGu8O2aTfsN0elSNS1XXBV
cCGeOxGBibLvwEy5rfllUG+u4Gj0CFghXj/e87+jxF/u60p324zXBPiRuJl0ksUN4uKgEJ7KSu2m
sPOOjVTTadsADKvtUOU/ACzT4PREF5BZrnYI13173LjFZk1KOfjPXgsOn+bq0eYJuuPuNx5N6jyw
BZK6rQvDZlORexwkQc0VbOzkgOBDvGO6aPdjCZf0cReWa8wE+OmUgLG8D5pr54I6RpGkPUAeLfmz
py3d91nlvDzux2IIJoyv8sKpQyFec+Wy+agTcDgW/qo3alkKE7/HBfRlU69ormIhMRESbw4uwP3W
xhuVkKkJ4dN9KXk4FilUHqF5p5bsVq+HbU8BE64nXH8CZWGWPvHSqfeMigsCnBsveZNSjsUqbEPP
g52BSPNDxFUMYbI535bCpNS4gwl3p7TnsLHAA0HTxNTnqV0tqbHtGsOAK5AMOa3osTtjwr4Hsdf/
O1S6L7adn9S4dklezFnOXYKzYdHULEHA2nurARbbxxvWSzq/9MJOoXVRIyqRlA49NwO01TZZlAnT
Y6KiAKX7U74jgftvClTIy+BWbMV7s5wLJkovCF0GHWinvC5oDQ6ujASbJ22j53W+Ccv8mDC9tEoR
Vqlle61GqgHSwAs14067sraWiIqJ0ZOlyEF1oPPnHEWcJzl07JjDX9wFMWv2wAr0B+D26PMQrQJA
beMxbmOIYTo6n4PyykvxjwfE7zEeUBz8eLVt67F0+uYuTvxZ6b5qsJkq2dN9pHA+pDVq/aq4/+wr
vHAe92MbhGHOkAhgzjzD4lRQQ7Oq8xIa7lQ7jyuRut9nWagJ4gOFbxSWHsmfoSVPr0EXLsf1xyTI
Pqv/4+xbmuTEma5/EREgCRDbuna5useXac+MvSE8l0cIAeIO4td/B7+btmwVX7Dr6AUqKZVSKvPk
OVp4n0a5U10eWcUfV0wsY6F90DfeEAbkLzqd9WfITJB9uJPQlilNvahGlxYtwAlIOdCUtXxupy1q
ZceFZsP5prSvSxAfFTc9L/Q2lW30QSZh90qI3iJOdxjahvShE2hitfSLG/fk+0bjxVEXAbns2kU2
ok97y0CjKihu6E/Vz9DMUu9GsQ+1FNqAPlNEC1Kl0/A0+UgYNEP4CuT8VkjtODao5cRlmOTS95vx
GqHJD+LaNzWyuwqGjxBgvnm9dyjUVme2y8i2S+cUBcdiGJ7MMpA/G4ATizWwyL6gP9v777EhXGNY
7pw2HU7YsR2ATZguaZ31r33FP8TF5j3h2kbWDc0FVJSglqVuwp+bp6gAzUKTosnl8c93fd3yYZTx
xqWfvPEW9Vl3KiF+eh1XgsB9X7cuaA2WTVBZx8NNaqQ/2NjUZwJI376v2+A9nURz04YGHYlIAZYU
fIzbWErHuvwE3EtoLfp+knh7gEZZFliXVdT78bI4rhobuMfrup7GuZc3s7AyvU9hUhQpEGoz8APH
ofWU9o9iKTaDPMeVQNbf8eZqQwtR14MucbquoYYW0fPKEtjF5YcW2jh9P/z+eFquNbM8W0qWBuDb
GJ6Il1f9RVMARa7J5A/ir8cDuNZtHfjNPEDCHtRc+TB4FLPP38tEEXTEz2YO/duCNvSdG8vy6SHi
uV8jsgEnCJQrEWc0pwTA+51fJz/OAtFwx/wlHZ6GefAYgNLgXEUqLTMbZnCcSDaab5JVh1L8PN6a
vAZcPfVGcwbN7vwU+KAEe2wJ1xiWYwPMmmYkys3te+ynGiRMAWX4t9PdzkeVDepDqjQbOjqPV5b3
Hmr/c7FUpxBkOs0+M9jAvm6MSDlWxfhkVPS1WblQ252cuqGN5tN1Kkafxz3yaTl5/z3wbkjzkpPU
3zCAw9dsSN8AckDR5st4w9stP0w9OAiBYJY7v255ss5aDjhMiN8/iexr14L+ez0qHu8d10+3vBgl
p5zTMJxv3+HpBuTAx7gZ6S6kaWiLk6IhN+cZD4anKAggMawbthyADxV/7PvxlvP66VJNbMnKJ86W
b0OV9MdsyPZuSesynhZV0yLp5ptS018k0tMBhfiN7nHH2WkD98RSlV2BBMJT561A6CBPvQPzTXGm
Nfiww35sog3HcpwNNoqvAcdFqKQCbD9O5V2IRP7Gs24+0GYnBWRow/igTNN5JfQZbnIGXTXw7te+
B8nYLhPbFG9miGfe0Hq+NfNaEYL07Dn3kE57/HWHHWwM35Ao0SH1N96GovjUkCg+CICbruncvITQ
997Azjh8zLccOA1Riqikt9wikEGeBLpYzkleb6TcHeGEjeNL2ZyxEMoPT82ILk9FhqMZ/fegurjy
VLyfQaXxeKlck6A/XpRDJiEk2BUzWqPR6+YLhjOu2SqeuT5uObIo6iJepAjuvgTwIDbRAVLVW0Z2
fdxy5AZV0IBm3vBUrug1cGL7x3Ds/t63LNbd24FZrBl8Nt5EhU63KyTJ0+AeCoCiN2rrv/71zEZ1
SdSks3gKpxuvy2U5Cj8fwhNSm+1GGOf6/voyfBPGoQmmD8bCTPBeVPpEOX8e6p2PAtDd/fhxAgqZ
cEwH3C4C+i2iVt0l9DYfr7/2XmSyfvy6X0G2IuvIdPMz3Vx1Z/gLCHHA+hWk+SmjmwIMriWy/Bdc
6rJr/HFCBzIg6QMZxCGOttq3fn1AMxvLpYcqphX44G8dE/6djIN8Hnq8KNtlZ2qIJZbrkiYbAuL5
eNznkHua4tw/VZP5tscBkJP+0QiqD1KKxkSUuwc0ASxQrofQEPFfQn8K6i1lCpelbRdeBsg5jP10
Q8Pt+yjjH9YeN1JWf3j+liyTy8iWI4PqBG3mTGGrjqu+2oA8oB+HW7QOqzf9jH5mNobLh+JIXoP7
BCnA8AwiFGgP4qCe4wvSUa8LSY9LXO06qCEt/KNBpq6datNMw42ruXhWGvmDaTJ059dtj24yXXZT
Nt+GGiQoqNapCzhRtlDiDmewQVw+lV3r0bm/ac6T40qlCO6C/hjK+PXxbnUNYLly1wPii/657oY+
2eKDKBTkWtoign5Bv8Wk6NirNsnb5LWzNpMvXrQnvgqFrgO8QJKneoinay+b4fJ4Jq5hLKfuQAU5
BHCDmw9KrpvOg+iPLhr4SebAvtcaXUAbMdLKffKrrWs5eMloGmYhLiAFvG98b4Z8+c2vxzk5II+R
F0cNriXvUPIyPes4GfKPXjojz/14li57WY7PItVKLZrpVlZrN5CCqntal39UTVltvK5cI1h+L6jU
MbSyUeAUrHjlM7AcU1XW51GloDB8PAuHrWzwF6E1IdOIM37SZXVK0+F3DW3iS9fwlwxvu42ZOE4w
GwWGkC8FL4Yeb2hMGZ7BqzSOh6Vum31JAGZDwBhI5gyDAu8tjaDYVdJGgAF/6x3qWqL1/2/CEPQl
ALueTd2tbEHtqJcxu36PAyF6KV4WMDI+toTD2jYJHB5dMyV+CGtzZCyhK6fas/J4fgrROb1xRLrG
WO3zZio6M9kQLkt3k8mon0mWfDABNM22lS5cA1iur2SEdpiEAOPRDeJrGiXVNRx5cRwjAPIfr5PL
HJbTM/CteBo8YzdomclzyvvhUtYAS4Abkx4nMu9DLqLM+uNaNbmvk1l2HVhkeu/YlR0/D2NX3Noa
ZMyPp+K4emPLwZUXNnFTD/2t5CM5Nv1SnFKG2z2ah+UYd9Eta1pxTtZ/PR7Q4Yc2Oky3sVexpOhu
jKL7j8TkTyLHrSYPh2FscNiACkSv/Gq6iVWfRU9lcYgYDCNkMJ3DsRHnfZOw7vmB9VNK6jWlhfal
k/RBQhWKfAsM5ZqF5e2kGGuvMmR4kkibvZCad0/odRrOAUSlP1A8B18fz8Jhe5sQjs+zlioZzH3q
zGGo9H1VqhTj+LlqhmOg1Sd0gH14PJTL6uv/33i9UR7JxrDHVdyLP5ENNEcaevuQG8wGj6Eysczo
LetuolXVQUAU+TAmO+HhLLKcXWpFi1Qb5KgrEV8aE4fXpd35/GY2cMzPfVqMjcRp5VdFcWjW3L1c
WyT2rbvl3pNM81QieXwzEet+S8MAtddZhk+7vm7jxcq6Dtp5Wl833MCsDRa+WkWjHn/dcZD/hBKL
U9aVWY6FF4CElDkqAmkNbvXZZP8+HsGxK22omEwb38vFstxT0EmrxV8O80pD8vjjrp9vebHRYxmP
mcHiYP1DyC4V7bks0LZVZODefjyGawLr2G/cKgpJGgxpMH+vlqUrpNELvC/7vm27rAZSwm+y8aZq
hGV8aiNQLcT/7Pu4dUnziUqvVmS8+TGeMm08L2ej/K0D1LUslsuKdGmFMQ2W/nvrNBqdM0gRbqk1
ur5u3co4+Jmfy8bcpgxqjRAKjA+mof89XhjH2W+LjSJNiQycXvHxZGryI5FBfjVV5x0bP+r/RA/q
vq4X9hNiTJJAcD5hIGinCNBpdvETnXcizJkNGdOtFiC5wpbEudZAo7shf25rNjlcywaLdaaMQR9U
4beDTCA685FCFopn2P1xlezLLNqQsRIgGPRfrYbQOuhPJG5x8uTIgT+2s2sKlueSuuwqxA3m1jTx
awliGbBZJtmx6jb5ZB0vU5vcTddzgMIeErtdIr4SJvS3tK2C7jSkBQcnG4QMnoBajhc0TM8LOkkS
uiVl75qb5dw+AxtvKlpzHVDJP/oTp0fj5eNpDDd7ehw+aCPHWNWnXquIRNVvzL5KIkp0y2MRHxvH
9XXLw7nvV3lfLAYAhCA9QWI768+U92Q5P/6+w8ltuJj2uoKrKjBXcAe+57V8WhnooxHMgSbd0gh3
jGGjxgzXYU29BiuUJgCIozHpC0fc8pGp8eOY4o/HU1kj3l/kP2zkWENAyFt1ibnKOo4PrPa/mZF6
L5qV1bs6x7OrhodujOWIV20gmYJMWJKAH+QKaob3K+nsWs8RSA3qmJ1XTZS+32p3dw1lXd5DFwTG
o5G5do06Ey9430A3ZmVeH2T4ujYs9+0+vDezQWZskqAEMKG5phzeYvJentp82lgyhyvSdYe/CRBI
0ymTQT9vxYem9NiltCeXUsTtaQ5EPW286R3+YvPFCZqMHfSBvGfGC3GBqtt/iMb3YROZTRXH82VZ
GPRsn5sQ1Wvc5X+BDmWL6NG1fS1PTyswYIO9imYHH8RtLHyVAzDrQ3NbEYrLnG00z7ic0QrDSajG
rh4oNIg0imy8DO+6Z3c5oJLhBenxsSs6BrExZqRVpvU6D3u0gfSHnD9PejqpOnzedguHoW2omQHF
+hyGOrg2NPoaSTxTYgrAxePf79irNtRMswCALN0GV15W6NzwZdKCmBf15/AYekm2D6vLbIRZFCLs
ERpISwnBR1JGr0u95W2O3WQzxLG8iaq5of1Tl88nptTrWmxmyd9FUn6JyT45TGariaKDo670PLZP
5YiaZDOBWmdl0H1sBEfUYNPEQXYgmDpwATypcroQyM92S/QpUuoiczwC5Pix5NXdW8bLvuF+itRL
T4iuJsBkGQDAVtBfqslRU++LmZf362lb4+SN9xbkbMSZmvuh5anOn0iAzrtUZv/GJN96sbrcw3Lz
KDbTTOsAR1Wd0E9pKuL3HnhMNvzb8XUbZjYMIHRnpixfgL78SIJ4/CspRvbXY0N8Bx394iK3MWZi
TDtVt1n50qjgSsJVMXxGtfh7mwSHOViWv/IO/RFIRbWniffHeej+ns1MnuZxs5jsOANsNJoiZPFi
BEcvSsXiM5EDOaZVADxuXdENSIhrCOtqRxOd8FORes+q7MdjM605bg7O+t6P8/PjxXScxDbHnIFw
R5ToqHiBWGp3QAM4kpx1C4kYHPbitMQp+GH2jbTulTf3u4iTpI3iTLxIPfxNusV8Qd7QnKpSfJ0n
YzZSAY5zzQaqNV2IDgcvLzGf6tSo8TyEqAfwGc0zfYiEyRiJfdIt7Lv2wJsJsTCUQ5Yk6lkES/Yq
U/SATstET1kt/328ZI7QzqafA0/rnHNvLqGzRvIX7oPgCv1SBb1UxRR9FWOjP7Y9De9e7I9beRrX
nrMOhkkMyJMxrp7LbOyuystzNMKX4QkioDu3tQ1lE31Ux1VPxAsylD5wPOBZ44gvDgnZW7qxoWzC
QzIu86R6KRUSWmA41scOHfdXJFvyDZ4Sh+fYgDbSMzX5ZYjycNHzq1DxDTknZNjbPD3XVfT6eAs4
zPETsC2sU7/2U1i/U8mloUv3t8jYuzAHvOTxCA6PsUFtw+wXSRLUxYtPkP2QiTecAUOW61kQHAGG
ovRc5fXAN65Rx9Vgw9xM3s6BDyayl5LOQB1HWoGPbAzaiF8fz8dlF+tJH3WC41dH6kVI4+GVirJs
GSUkO7aFTt5RPwi2cneulbMiAja3ydLBVV5AGYBRADUX82uHahtIBGlOXwKfeGQX9JDZ6qZc50kj
+hQEhZJADwAMP/RYBOrT4zVz7TLL6ZtSzUGfS/TmqRDxbKPRDsP1/K1udwpkUBv+NudFhC5PVT6B
Qv42dnpGOBhvVbR//fupTWpWzjwGgUmF1ZkC/YGoWiDTxj7VbPO2//W2pTYAToqwgChGCMogga5V
IBnGIy39LXDvr/cstQFwKu6CrABVxJNqs6+rZKHOxovqRwhFb3VtuSawLt2b26prhVBeGdcwcZYG
3wYzetGp7mO1r7RFbfwb1FXi1HBaPEVj9DVguj6oPPv8eH+61sfyaTnPIA0CCcUT8YczicYnlcv3
vOJPmvCnx0N8h2z/HFXSn/BvuM81wT37rKC+B6JmkKXJ+jkNc3VA3D8fWjTRZUP7koNyDPjZLSID
19a1nvVkqWoq+pV5VELa+XUl5NF1HX9KCPvv8cxclrecm+c1IDB5UzyZYlrfKyDirYt99P7UxsOB
ikejGpjg5yPgzm8ItJKnBXPY9dNtCBwAmvHo5d8XJ13kM0Rhw2vl72PCoDaTmZBLNszQ6gHpa4Te
5AGKJQCRQTojm5tpI+p1LL4NhIP4K94f0FvE+jRQovr+Qgiwi/atj+XUqgiyHKpr+HrUryg+BX7x
7W49x9a0AXC87LKZ+wRHhgBM7ABAz3LUcuyO9bSpBObwbFvn1A+8tqwgoYNXNSk+TQNSTXn4mgNc
mRdbWCGXDax7GpI6/aS8DPMo1WIOiAhxd24Cx12rZDlwp1qSEZx3mEHdTQde4P5na4EEmvNbinWu
MSwXLiGRsqBhC2NEkQLLxpL+C5bZ9DQkYXTZtZVsaFvTeVIWosEQaonDO3pho1sNAMyuqIzamDa0
MIzoa0+8K6uKV0nIkcfpH1qFtxogusczcCySDWvrcl20fCowg64EPkFWYjyDTS085dykp31jrNv4
zS3KuoSGfc0qGEKk8T9lxmhzhZxmOJ3ATzw1G/kT11TW/78ZhnRRW8VRhqmkEc69Lhn+4qD//S0E
anfjYHINsTrLmyGKoNatV0j/EmThEx2HY9tUpyDbAms5fM7WNS3olA6QffUvTdQ9kQ6JMY/TeMMK
ro9bDs1LhmoXVVgeziBFJCSYTXOZ7evToz9h2XySBYxgaYjWSOP3Hvr00EW288dbvsz6qFGVMuYy
8PEwt/1VZ2ojI+qwqQ1YS4s2TDsormQHAtQnWA/9/w1qBOmYkO3GtnEsvQ1b86A4SQGxXC6VaE4L
849Q29749a5Pr8+sNztyKBVQOpBVu5RUXea5u5mmPz92W8ctE1luW9I+5W27LBeq56u3PHddcR5k
dajGnb/dcliA00g7lTBqGHUXGcTXJt4i03Ity/r/N8vCZKRyTZvlkqfAbpIvSbSlbPQ9j/SLkNdG
o42kzwRvYMw5vyRnEJ0fwB3+Lj+Ikxcep43A2rUpLWcNU5AIJf6wXNKk/xRO3qeQhhfqtRsJP5dp
res34SkgJ167XPxZX2d/uoL++13WlQfVlhtvb9cMLI+t+5mkWaeXSxRRdvJAp3isZ7BBV4pt9cb/
OpVAbXhaU5QJa7IEQ2hoWjOZyzO0PdNzR3l3Bgr5a0AKsVHhc2woG6wGcbgsK0Ps1VGaczQ2ALNv
nQ4OY9goNTZyDTnJerk0YM8+L3NaXOsY5TDSeulhFqne8GfXFCx/RgHGl4FZcIYunxUdz4lWG7s1
gVf9wiVsSjMGTrMxKtYLXi8iv2uihy8SjEtHiLCJ9wKKH3qle4VE9PusoGoDwePYYaHl41pGMfcz
D6P6EE9EDjF4HwECc16CLf1E1wazXtA9N2DFjUdzQacsMq0iOFVtfaj8+DyV7BNIATYiF5dlLG9P
s1FkKRPBReV5feiEWK5jjprc43Pc9XXL2XvFCoHgDrfPPH4x/fRn1G0Ej66da/k4nmQl6G9DWCDU
+q/Giy/BjKpVRl/LrNygy3OMYePYmqHneM0ySHG34lh5+QXyh4eEmT+rRG6E2Y4FsrFsPMmnoGyy
5aJTcfU5/dhn4YbPOfaojWTzy14NRETYQeJz4YPj1X8Xy40T1vWzLX8mtUEKNV/jXV2hAzQqJ3MO
UNF9vGt+XUahbJ3RmxuUVKEqR1OQ64pfAp/yp1SOT6TtfweA5T0d2Lu8nk6Ph3KZeJ3gm6FiyKIR
UNCZC5UqPTQlOoWW4JxNybkg4f8ej+FaLMuV0TOStfiiQYJQy3+g5NqSg0HotC+UsfFqoOzMkeZs
/QvIZb+JEGoES0+njU3kOIaY5cBJW4QhN7G5gHoxgCY6yz+ZvPvSK7ycpafGA4qPxc5NZbk0K0sI
VSeZf0n71vMPpfa4fLeIom839pXDI2zcWuSJrOCjCi4gfwve6bU4z1shz0FIy41jyWFrG7OGTj2a
R7PvX5BE8g4QtuLXUU9bAaDr66uV3uxWKTqjebpghcY6PZNFzt9Afxb+sWuf2nxnqhpNF/p+gbfy
xL0Xns4FghpwdT/+vGv1La+WoN5IwhRLU/pI3jV1Wl1FEgeHMd3cra4hLG82mTfXkGLxLwrqFlC1
fIXq5O9VszO7aWPR0O4DkhPa4Z3ZcPIhQihmjtXYb/Zcusxr3cVDVBqK9wjutKibpuZdB1Kk9Ab1
zHgf3QOlljtHaHwGozjBBqLoxjLgRrwtEYhPHlvYcZjaSqUT6OXKaRjxdQCPO1z9l//zsUZUh2BE
furxMI5lssFoU67rEuq3sLLyv618S1CdkvueyzYKbSI8wRMfm1Shw/KoAyhMxXKYN77u2J82DK3j
01ROZYmvF0BMikC9igwBV1vvZBygNgJtabysjFoZXJYaZdOxKLxzS2h2frzyrt+//v/N+dOosoXg
VIS324Rbn3A0hTCyPnhMvY+Jj9oINNmVuQTA379Ikvg3ls/dt7AlOtvYoq69Q3+cgaY0BHumx+8k
MckfWrdjcwg6mnx4vECuz1seDIBbP9V5kdy7IQm+ETYI6Jptf961/pb7+p5sgFTN4zsLpmh41/v9
UF3ygfjzpQ8IcKz7ZmFdxEME3qIknOL74NdkuICYDWpqXRWRjRSAYxo/oc3USBihOb8rE31aJTOP
pZbNpWVNvRG5u0ZYI8s3G9XvxyQ1qlkzgmuKvwIlWNPL6EbLdu8Q1l0MJPLA4zDjd+GLDCR2aNUJ
KR/O4DLc1wtMbXazsm9Bs1XT+skEaOTI63dStX+PC7vP+Vao7diwNpxsUjwr0hnKzKXKye8sisFc
XNQA3u3aScE67Bs7RCD186tS8rtsAYlkqBCFhYg23k4uI1u+TJo2h0K8Ty8pqqOm5P6NDMNvcyXj
fYkXGzA2zWi3Lys23dMQchC8QFKWYC+dH6+N47b8CSzmyWkO5oBeBlZDRxRnaROUJ7B4vfRKp/tu
HJvvzEc/P3pLOW6cCHTyflqGf7RjS36r8p3dXtRGh3XNVPSJHOhllU3+fh0DN7xxXDuyOzYsTPZM
D2MxjXeTAzzPPRD1DDO/oCl6ufpBJG/T2PGXKR8/th3/d5ddbJzYVJhaI8QgF2hS1AdZDuTM6tm/
TG2VXcM4j8WGbRy+Z0PFoh7ZT6/g9DIp/Y9iEIKG4s5WgtL18dVp3nge14L1fZjNd9DmqvZTB4Ur
IQ5UgRFjw/1cI6z/fzOCjBnN0kzNdzYOEI03aR0tx8K0W5ImDve2dUu7sBhUq6bl2pVao/MDlD0k
05cafzw2tGsA67L2E6XGKUzjO+SVxMUQBKjMaJCcevUWV4xrCOvCJkkHvGes6cXPhgYaZsCmFCZG
cFaajUykywr2XQ25GpUqH6Ll3INpkflM/HsRFG31vz2rRGwcmPHHOU/QBnkZKEpUXYrXAleNvmft
pnzjr1eJ2GgwwcIgKNHcgNs6hyj0qMoL4Mx/ZriNzvsmYV3WJItp5Hd4mQjOkA0mC0Ng5okwjQ4B
Wq68jePq18YgNixM13G++AqBDYuq4UtaIlcfoF/j275JrMv3xuGAjJzbHGfGveH184Sa/EfTtuFh
KYItWk+XISyX1jEyOmXL43uaR1+7ESJCqVbqsFDgZB/P4deXHrEZ0To2RKxtcZr6bPq46iyfVuRc
XEwfs5n8+XgMlxUsv5ZTnqC1oOB3gBjSp2npvHu88GkjKFi3zM8FB8gO/miFwOvBVkZwo/pR3R7m
mkAi2I/IqeooynC8So4Z4raNfeuaiuXdLPIJykzlfIco65yj37VvRjDmmGjet2NtOFg6qqrlfjHd
lWzD+shRPL/nKYCqG9937CgbEMagyjqGSvxfqK9xd78ES/g1WXbiPImNCdNxHsR+uT54Gfkm+BK8
TyGevvGcc/36dRe/8TgUPvH4j5Eu4aZ8TgfPnFVC57PH62LnCOvIb0YQSe9xAeW9C209PKblPJ2Q
Ofw9FTrZuOUcW8gGhYmIp2hUE+wymPBrGWb0kI8V39ifrgWiP/78KCp6UywsvgsCkO8R8sG6QP93
PkyHdlj6cOccLI9ulpmDZ2lZM5M4Ao+RhLxfW+zkeSa2xqVpBtDbNjEkIsFNFR4m0jfyBNZDjLfr
RLIVLlH4KiUr2/DajYnsz2Xl6fKfpPZptAU6cJyrNhoMmgIZN9Lg5C566KNW0bNZog+d9PjBy5Nd
rzlQ5v5o7RQ46GRsZywLSt/FsUuQHctQ99y4GxybycaDqdlDMkyt+eemRiur6SBiWgqFA2/lMHhs
CdcYlkcLNOggJ5ZCa3QF3KSNKU5dbIonr9mkzXeZYh36jUtDodCMEG0zV9MH72VbfOr0ACEgeudx
u7WhXNNYnf3NGINAT46K0/HeoZntJHrogH6XTB29nczzxAaETbX2FIs7/y7KqPjCGhaMBw+y4PsU
2UHG9eMU9CgB+gsK8BoSsAYdTNXP8v0y+M1WjdJxUduoMF8MPfPbGi/GDp1y4P0DwxnN9FMT0eGc
U1I81T4f/3q8r1YX+EVUYHOdabR95byd/HsTcfqJ12j/GyhOKT+FxLYY5uigoQZxpEG/L5dMbOyY
Tie05JkWrxfVdx98tJ5iHHQ5dFm1Uxee2OAx0OuDIZ154X3IQLeAzub01Ksx3jhOHAayBTFVUMa6
z5Po7jdMfwby+vcox8fF+q43CRgrsnEnap/YgDJWh3ODdjWMNYPc43NUIXh/SrsAQCEckLzbp99K
bN4zSShR4OiM7ug8zg9mqrprKMCv9niXOe7yyHJ7M6pp6rkX3VexBuLX0bu2RIXx8ccdZ4oNLvNn
mkH8XUf3ifbsjLd2C1Lz3r+MdGcTM7H5ziZZ10U4LmBbjtcK7xCWLD/ErN2agmt9rNiczUuw4BaM
7hLvL7TGld6tpWJnJBVZwTjxljJbAog960qCF3NuwrL4jfe9bjYK4A4L2KAykoMahrZDeEnTsLiL
XI9PUyLJS1iQLeCSY4VsLBkkA6LUF0V0R6cbpA4a5Rt5ygPOdyXeiQ0o67IB7Fil8u+RGvOncp6R
ZmRyyF/GjEdbSU3XJKxLfIh0jGNWRndtZHJQNc6LeNxJL0VsRJnJob6Vocn13k1k+o9AfROgnzTx
dyVsoCn8472XhmCUKoU33mXSAbSpJ6DtzGZS2bWFrIB8GSczJbVAxzGUXA8d1IuPxNCvEHGaL7uO
idC6t3kYZFGOftk7mzJ1igjEJtP1RqUl5bsKvMSWy4RYOPiOy0GtfT7dS1eD+y/UO6muiU2DNkBG
F4Q1XXiXM+endGy7z6bMzHlCymAjynRsUBs4ZsIB6rypQlcGCA90t1C82SFz+9gAro9bUThr2r4s
fDndu6hXzUEPPB+OeTMWu6p/iIN/3KCIiYpBlgtWv9Phu8ablmNId7aVEmb5rp/MlFc1C+8N9bpD
ifzGmcZqS9/ctTarW7yNi9sSvHAjD+8ESb0Xk/TymYfs076FtzxXFq1PZy6wMCsmzTdd8TzG0xb1
isNzmeW5Ymmmmehq3fQDWsMaX4h7gjr7MZirnQenDRUDhW2GVuEIIbGW/xIFHqUl2uyvd03Aunyb
NklrpJLIhSmo0ApT6EvaUh8psnZnftUmN2MkrMakX7udmlh9JlxP+XEZjb/1rHJEpDZArJNMd0Wb
gUKphg42modedDYUXwztf2/9LIbwVl5uHKOOnWoDxXTaxqAa89md4IpA89O0EHqLZc3keddutRnN
yrYch7Qky71kE6Is8KDH3jvq8c0OMdcMLE9uOKP9nLbsnnpx3OGuCcLoWEAE9eO+CVi+rFhnilz4
PnKfMnmFTObwL4KIIdk4Rh3b1aYvCwopQyBL/PvSdRBNFuUn3fTpgVTzrl5PYqPFGkgMc1P3wX0o
k/EvKDdEh3CO5VYfsmv5rXu4qQrGcXUuiLSqoTmJGmDZUw0m5HLfJWZjxVZZjj4v6/DOgNIwMVh5
+m5ngySxoWKSRmGhuxSbBy51QCtgjibAcfwYJMU+JXhiw8R0JpK2B+sHEgzdUh+AIQIr4hhlNNjn
YT9hxdKeqtgbgzvvkJvXSEAfKrr3OWZjxRi6PsLMFOw+jCsjyuwVzwFtisP/x3PS4QI2WKwRPKzi
IsAQWao/pMuSXn0PJdYqFvXGJnINsf7/zYWsOYnA8avIxUjQ/JgDcikzOSmlpfwrk6SSe41hXc5R
VkWsCcf5zgvWi9/KCEjWA267KtnI8KzH2i8yPDZ7GZcBR2e1RD4sFV9lWEdnxqf5a1+3yHVXSv3v
8annSCQRy605OmUaylAg4zQ9MhClTQaM5oqNH78XygiIpJdqq9HaZR3ryo6KoExUGLN7F/D6iF4a
8cf3Zuul8MXnx/NxHFPEejRHWc9yKOEAidVDXqLMZHrOwQXx+OOO328DyYQ/RdBA8sxdeKI/qxoQ
iiQ35hTsrhzb3GXlDCixAZvFHbAudK4mszpGMbgV5wmwtcezcCyRTUw2MBEKb4iXu6CT/mgQ/f2D
nuV9EARig8gI84oCGM3lPlUxv3Eeyrse0y8tx0we/36XFdb/v/FxwiGB0Mg5uAiDF6HpG378js0p
ZrwNHw/hWiLLu9OMItKe8uXelJrFzxApioaPPXR+doZjNg2ZDyX60m+H4MKwOZlH2QU4u27jye84
OmwcmQxNQEjBp6thozxJ45tTY8AzKkE2eqdluk9nmtiIsrJAObHnfnBJoReD3oZammOQmPa/x0Zw
2dlyZaL90kQqgZ3T6JO/whxHmP7obSKvHFa2kWSRV2b+EsDKjEL6Qpl4er8CNf7Y9fNtLFnTdyyp
C2xTAMi7S+oXzWUUyzcARcON5Jfr91svZ1kVS+SB+OYCC5tDExt+Hxu1bPiA42aw4WIGgO4W1LHp
nXXB/0wU/jcV0F7Nh99SsO0eOkLf9RJszPsWy/Jp0KRBWzFbzL0OliY4JdOSVebA4qGJgW8YYrSH
Ph7I4Rs2vZiIdJmAUOT/cfYtW3LiTLdPxFpCgBDTzCyy7Crfqt2+TVhud1uAAAFC3J7+bPx/g7Jc
Ss5iykBCl5BCETv23jYVFHVk7aWsAjdkJca/ZrqLJXPNnfW41iHwxkBJZw8qHL8Q+QPcU/wO8dYL
y1jqa9jiXO8qWztekcS6wrtBZH296OkqO2jMUq/5tJWhTH6A93x9TlDLdnvqHPZoU4wtWR2YtmKZ
OBGvoQ9hGdG7ZA2mVwkd+51N59rSls0vDQSJaNbQFO7bqyxg2asc3IY78e6XG/dtaBl0p7NwRbDy
gSyUv6m7amzAdMTz97fn52XwqP8HrKxaTUajAfPTsfa1Qaj7jvT5eKobKk6SjRewAYLeNhkfPIJk
x+1OX97PoBX+/TJkOCV1MWZgwu4QuuTA+RVRWaTT2lwbH7GE2728vPT+n0CztozNGNIUuZmluQzx
+p8Bl/yJxLSNd6511+pYR8BUiJ5M67wA/ezrv1Usl1egHhmOEdr6Nv3YMq56LrJmeVAiSvD6i2tf
3nkQ6z32fvVtqFmRbRd6FS4PJoJe39nwAnQvvI7LH7fXwDU/lpnjuVGP8dgED79ouqDiTQEJa/bI
7137yHLNO0SPG5Wr4EGwRqRm9qsLFwghFND5AT+I//P2IFwbybJv2mtTER9BOzE3zRnCGj+QKO8u
ATkID/dthJnojKRI/AUPmQGNbIlC4ZE0Or39+441sOFlpqmnrs89/6HO6vXtFBbyZ0WX7lAewrex
ZYuJgPZfS/z6VmAA7PxlTSBtcfvXHTNvE40tzRqixj8PHlSZvamZBvE5lEzOZdAdo231uWXACMgq
v0ZYLt16ENuft2P0beYo5rk9BNfsb9+fOf7ArXlhTAuc3xCuf1xquPtdBV/kWOvWnS3FvOZBU+Ik
RbUf1GqkOQViF7nm+nfLersw4TJJEvqAekuwNBdx8cWnrTmUQ/FtRBlFAe1c+DNNjUwQvaFxHZOz
10lod96eHMfdZiPKBK5kw6s2wcYf39ZB8HlpFgGMCSqRIFQRgj7nVFc6OvlZvHObOvarjTCrO4Qm
mrxMHhbomJWXWgeQqFvxAD+NZbz3UnJ1svlvz3aUKQs2eZvCC+ouZAAJnim+L2pfXaKx7nbODFcf
1g29kCBIgp6za6cEgFlgpbzrBEMCcwUD+e3VedkD9OPtUH8+jDVslrn2acrgxoaFH+BJyXCxqQ0B
5isMagxAcLBjhq7eLDufaANBbkQfU4bW2Ug/sw50sEKGT6j/WM9BxvcemI5dF1sGzyu2oo7LJIiB
RdEDOPNQVqexvxdePUkUd5lh0P8wA/6tcgx3nMRtzv6Mu/k2Dq1LBijBVU2CAIxh7+t1UBJCrqCS
AVa2y9KcDGTHaF0bwzoSoLAAdQ4QlUGPgAbrSfh+w06sWbvHeRV7/Juu4Vj3+lLBy61JTdNubObv
Ma6Bty2Pg/4BRN5J8WYK6+hQ/gQo6N83IVM9hDrmgKRlmPNH0WfjYxh7X27vcMfxaaPPoCqIWpwZ
oQY56eQ1eNe8cyaoOLajbdyZNNxbNME+K4oFbNMZrYr3HJRO5ASqN/JUE9Aeno2H8oLL7eE4lt6G
otGJwio7rIqZFGjuIXsBBoThIQ4W9fftHlwTZh0JKHjt+zJH8ERGyKug4DXw/5qHJN7Tc3W1bx0C
IIQY1ai65IFHefuJ67j8icLgPfFx1/xsvT470Ogs6ZLh3IS4FzgQrsKrf7B46F7N0AzeWQLXAKzr
3tQ8HjmP8dIkub5MOoQAAF4fOyeyq3XLtjPljRKcZiC6amPzZkRFE+RNoK99zNZsqU0zIVnpo4Il
hSkTclHFQr3P6+opvXM2uf7fMmZFWZklFecPkNLwPjMZIlrR88rsHLK/osEvnLI29IzxpI0GPoFG
ftMNo9nwDxeoRYQ29DfwskyXjNO/lmH4awmHu7hW1xXSWAn3k1O1iuW0ibbkefW0L97iGK+NU1ti
RmbRrvgfJSgDlS1RGyL/oOdqw9RQSDqaCjc/6vSh40vzHFIaMP2d48txTUaWrfNk9OO2oPEDC5s6
ZWa8V9OCC6WEZkIdDXdmUI/j+hEgpD3gguNWsTFrYSYSOcKxT3Uelt9ZmP+bcXh/E6vmR2/YlWx3
KLn4NniNZcmUkxlF7wxuZ2YKfaEakhBd1L9hCxBaLAm/LVX0kSUQVoGIU3kdEaTMwcsNyCRJbx+l
rsFaJ0XNu1wDRhqkAAiYhw56mSBuWtWPde7aO9QDlXss765NaB0auiUabCndel1o8NlEozqDSGAv
UORq3HIEELglmlYZmEt+ue5Q+l4uHgRkLrcnyXFi2yg3gM5GXbYLDAjgPH0F+87XTlYQ3enDb7d7
cCyDDXKDYtDqF6VBD1z0qMbmX5cRbkCZALSdd+FO7sQxDpsgzcO1D1T7ChFjJCWLUwgov5ybHwEP
up2Zco3Deg8w3lch6oswDkhDqEvdByOERTNouIzZh9iXO9PlGsjW/bMrlMdgIW77bbrMIhEGDov7
uSePZZyRnWPHsaNs2rS6JX3C+m3Jt/O7yADcwytjL8vnan37/uz/VbIiNWOGbbmHbLoA7elftlq+
25vJ1bpl0xSC4UUTbzImRcEgQzUDeA42eXXs+reBb6aNZ2kWQH7wRJ67e/ja0N5s96B7rh1kmTKt
NMo8xjZMAXqOTojVgU1WTQAmN++Rx727PUOOV56NfeuWJgNxfx2mG/Z/qXUB2cXoiQTmg6y8r+Mu
baBjMDYGTgXUA+fX1k+rIdg13oVs+rubuzfDtMtl7VhtG/zGqlwRMU1hSrOsvMs6s56h1vDp9kS5
BmDZs9FEQB1nCX/x4U1582N7CY8NmAMPsgb6NlNaXfNxKYYVczTyNANM/Iy4/+Paxu15lvqf2+Nw
TdJ2kDwzOFZ21IwqDFPsLnHRW74eiKmdSXI1vn1/1vjGQ7WWtQlT0Q/tnUr4v1xXe7w1rsYtY65R
y+qZsQ9TCDZ0pyKvv5aHYyu2ZufEhtp4nhemWxV8nw1nsDe8R6bwYzf2/xxmAvNt+Nu0DqaqObaR
IQ0URarle4t8/bHzyIa/hRxHKckjbCDUu52ICZ/8/Vonx/TbwDdKAJPtI4ICqoxIFBWvCAtFzcGT
2ka9hdMIIvcV8gwnVqB1QxFiQpB8j4fecczZsDeTh15daAbrjaYP4KtbwLALmjRQLEHX+hwPu/eZ
4z62wW9LY7zMdDi0jWIEAhAeORvToxhmMcdiJLZkp2CQ5gI6GeQfSfVRKlQxeJUaj+0gmyfNoK4J
mnI4HQoCtHi2CScFxDuYnLDBbkjLiYyuHc4ezw8uUHH/iCJQdtcPyQ441jX71Dp/ZAeSzHEN0q5p
feyk6Nuy1uoxn2bvevv4dG0k61JeJhMURcMCmBh/P+H4B1ERGKjm7xIg1sonOxA0l7FZD3MGVoBx
hUh0itTfJ73Amat6gBhuj8HRuI1vU2W0qLmjOKUbIAkMHtxwuXCk3m7dsQY2tG2KIKIDIQwsclbX
GldYyUGNItdqedWPmy757W5cg7DuY8Csw5DoEOwubTSduxKEomue/Hu7cdcYNifg2T3GvAYS8+Ec
pjxfkkfqFeuHqRPg5SgP1tv4NkVaITvtt2YOUgZyjPMCiumTJnzHDlyTs31/9v8yn6sSgSlwmEE4
8M50tUlHuCy3J8fVuH0PR0EOKoaNIM0DSf0vshgow38/1rhlwaiaXwqtR8w8U9e6EMFpDg8Wqvg2
ko3VRZaYGefPkkz0ThrAzBav6Hd2pONosEnRFlbpDsw5QSq1Jy5mWcQrNeHlTYBJ/4CCsH/GcZeS
1rEGf2DaehmaEQW1aQak01vCV/3UtRAfvL0Iju1vY9qSqmtltHHINQYWLBl4emoKb3qKcv9yuwvX
ACzzJciAQy8T52g9IMPIRqSWehCV7wzA1bplv8XY9F016yDlPgTcoANYnEnjfT3269usPTMuTcKK
0p7ILcQy/TXloKEd9EGqWN9Gri2sD5qMltDGiMFiDOZPespR6XrscLbZz0TpAeIzgRwuixH7EEIt
r8nmg4blegitCG3L32eHQp4k4muGc21UXznoBM6R3g2wOkzMxqbRsGKTD+7KVCr2VPjVU5aD5JCw
92IoPybtHiG2a/9bt28RJ3rMCmwfU2GWfpFw8qb+UVbeMZVEYmPUdEloA1crSMVEvusVHA5xCfWi
IxuU/IFQAz0shUxFkKpi+jIVKzv9fzi4L5sWsZFoIglzkc0MqKShDU9CNj94V++JQ7888cQGoPEx
D4K+WSgudTwCCEPBCBTJmpM3zceUKUhiWS+Z9dwLkPSh3BIwvjMnoF8ERfl/x6Z+m7VnZwPoM6Ip
aJtKnHQwAzinQAuHs21Pkmo7v/7MpxAbfGYAva6aatwSiuNftIEuZSufMkRRGr53uv2Cj7/Uh2XA
RBmyQmd8hYjqrKj4KLwiZj+MGWX7MxRZUJ7jKCt/LE2ZrO+XJsihCchUxePynVQ+9LfOQ9JBEPIM
JqIlMTsBW9e2s/xuKJ2XhfZ6jHwAVVMdQZkR2mJ7CARX65bBixg1uKjo9dOO9BCrh3r3jMD5IXeb
2FC1IiYlYQnAcEBNfUT6v7rLA7xuD204G6qW0ZmwcKEAh+M1Rf0IKD6zmuvtxh3maCPVQPidLHUI
N3JQ03TqJvAl1RrcgBLsn5fbXThm3sarhYzjwZn0fsohMxGIKDozlBkcOwhtqJqq80aBaQ3Z8QYJ
Fha2FJrWKIA+9uvbkJ7ZOorx88lEChjzTXlzgQLkHeR7i51ds2GTXjBDWxFToYwXC4nSEQOJDxCn
xOMHU/ZvYqSLBn2KE1Aw3B6Ga5Ete+dJArbbEZiLDSqvUHt7mYJiOPUd26uJda2xZbvbs79VHbgN
qYCvt0xUXcp1Vx7A1bpluzpoOj/b8DWTAeLRT/rLnEAy6/bkOBr/A54GbhYKqmnsIK3ei2Akd6WX
Fa9uN+44zW3iMzPMpRdlIBkUEoWqSyefNOiqTgEKxKuW0J2N5BqC5WlnrPKQ5+rQC2Xh32HJigfe
z8cAIsTGpC3GH6HijQki9Tilv6a/rYd/bk+Q69e3LfvMwuoBj4S5wgRNua/PpFfh3bowtrPxXa1v
35+1Ljq6lloPPsTWukfJoH3l17usc67Gg98b13PuLWONw4HEQEDzCRz0a4ximtsT87IfDPj9762r
1Q9RIj8nKQURnAzZK8YJ0sn0P07Cp40K+HY3rkFYhlvDFWspROhTgTINU6I0sZ2H4nK7cdfut+xW
oGaK5smYIBLuv1v8+kyleas0v98vZXH8vw0n48g5gYi0xTSt0xojwziAZ65K2unp0BBsQBkratHP
AHmlSsPFq6vxLY3X6xZRrqqD7FzEBpFJf8kyL1twEXhEv9Uo/t8qM5Ci2Flkx/nPtvV5ZgZFEA+k
MZsZcLAvdnh9noqM/jdnITndniZXD5YZFwzC6cUYoIDQa3pAOxH29QHYn5djmAE4PL8PQaGUFnGu
Bh2EJjqJhD0qf0xpgZggD/aY8VybybJo0vYAm0hETfGaC87dWPzbxWxPF9lx2/9BYVZB4okPcIPC
JnpNovxeQPn0rBTgUEY9DGX0rVnyndiyazksq6ZgbTJd0LG0iHnro2aJdjIA4VVEiyZFeqrtdkIB
ro4sC6ccEpkewRko5+XvIjLsdYKKh6bw9i5Qx5LY8DJuWrV2MdZdtkXyhUcq/4zior0ogKv1ba2e
GQYdqzIZKVpf5kKdZNKO531kgmNubKiYlFMzCa8FKlgAl1ggYHup/ag6V8nBOgpi48WMyVcoM0CX
DPCp6cy9xD9RIDcut43aNTuWUWf1gELBcYLN9WXxXukyeR0Z5E1vt+64HGxEWE3CQWcaagmERA8c
j1tejB+2bPthM4gse+b96mEEArEGRPtBLATlJw2qkAp0STtT5BDWJTapWZGvkzZTHqUUSudT4n01
a5yyFsC97XhK/HMZRU/lGr4ecoAgWtnsdOxaG8vCs2XwZKtwpE8gvIeWHlCdeVv8e3tpXI1bVp11
oedVdYT7aHuJFxOU1YHgPcbsQWz412goEP/rFp7hDOmvkdfew9h05cnbXOPbI3DYng3+KpJW+5FB
CVBVko866ctT1javetocy6ISm+tsKj09oPwYnFV5VZ+zqTInCPfW97d/3+H82VxnSiOTDWxZmE6+
OYsFPIJ63Eo06HuP4FW1f606VtpGfmWzXlXRdO1Vgj/5nuSoZo1n8FXdHoZrFbZenx2vgBhNfeR1
MA65dvqqPJp/JLpnxWNlcr3HYO0ag2Xlhs9JzbIV5JdgwXhcWNKvkLutxR5E1tW+7YnnfFTIQuIY
XJfmboFLI4td1IKrccuOFeq9wZwD/5v2BjlCGr+f1t2qG8cRayO/FpQFZjSv2qsJg8+ZWod3HWK7
EIupTzlJ9vI8jlW2cV9gHgvqgRSAsCf5kymQJKcA7ngR2dM7csyRDfrSzMRNn2lkynX0n27GL1SP
e8E1xxTZZGdFV+pejyKClpK5Ey17NIF6hJ3l8hjsBczsvxuBhxjPDOZwP43A4HmeAlhXWBXH9LFJ
YN3RzFMg4svBTcEDaA4trNCnqoj+u22/jmPIZjorml7jfqvgfCFL+wPL65+5j1wDdALJO/DC1W96
kPPsHNkO/9hmPcsEBIb8zcNnq0wzcDr/8sn4OqXGByF9lDdg7t9TgnTtWcumazUuZVDAM6gH8DHV
M3h5pjl5W6EseCfy45o7y7DZSgZor0/tFVRZP6SRd0gcv+Ky+rEVQgTFMWZ9YuPBQL/EdEIR1tYh
7tKt3Lj2e7EzBofh2XgwvjZB0gGRnYaAzd+LeqI/4mqXVsXVuu18515beWTzjyek4KYQybF6CeOd
7eRqfVuXZ3cPdCuoCqIc9enRMt+JMGDn0qx/3TYMV+OWTQsRgXk8QRKrK9l/U4Sq9CQCJ+btxh17
00Z/qZFDE22G90U8Gd2rCoHDIpfTU5LP5U4XjlPPxoCpXPabAAcAPKajyQPhqgGns+5aVEmeZohk
hMW5RRHHMf1kYqPCWNPQnNV4++JWVleCu+fER8BSQYt2DKhNbPqzCVCqUTcSqLxwBXdr5SUfBugQ
H7QEy5rbQtGhzQ1N24GMp6UAcDcb+V5NtmvFLX+bCX9AgT2CTPWwsteYqvgU+mCSKhHfuBzaVDYg
bEFZ7VwThJgA5tlq4gN1MTPIo6tw2nsuOkZho8LitZRdtXA/HZPlA3j63rFq+qiC8OvtEThsziY7
E4Xxugn5nZRUen0PTIx4V6m5uTvWumXRYTMI0m51eGC/lueMI/lo+EFGAmIjwVQEaL+X4ZaWSo94
LdTibt6u6mP/vs3Ys6Ou87faalUispTXw8ms2JwtxR663bprWS33GjqKlac1kguTj3R3B//rEpJp
uLRyFxDj6sK6jWXBc6/IUYSGzflNE7Bek2VdT16Q7MGdXJvHsl+wRTcGhDftVZVQV5AKmK04GPZe
CK7/t+xXZWvcQZ55c10Qhglz/VUkYKbZQmG318DhTNhYsK6PItODzD/t+hZlG3MULCc6VbKBBkJY
/8cZ469Xth4rASM2OAwCMRopVWyorIMmENXItRXQizn527Fxe0SOKftDKzPzIfLAMaI2zPRjFMf/
hbOQqdx21u0eHEtus57JQUaKSDgAEmrl51qCXDCaodpzu3XX/2/fn9mcZM1SzBqRt27BjQb+xQgx
jOJdsgUCbvfg+v/t+7MeoIUwz+EI96juVvFKMIAKUFWwlzJ0eAA2SszM2UAzBm+7yIW84wlTn5gR
3SnPB//aTmC8OjYKy7TbrRhCw6FIqylKUh1Pf0O8JTzYuG3VPcu63t/ie6X5R+XNeJ7z3Vpc1/xb
Rr2gqneGXAFe5kEkzrJE61HRHLnMwF+W/L64Yl6WqM4RWsVCVGdqyHQeETy8Pecv7k00bjnWYuwj
VAtuf76i2IvG0JGMlyl45Yl2eXW7ixcnB11Y3nUdLrE3FHh2TEWJvALQpHe97NuddX3xuEPr1mVM
ljwmS4l35+Qn9xv+D+LuUPnuh0cZK3peF/7vsWFsM/jMxuQQDHKBPvZVlAhGXzo2jdWbVjWrd7CD
bf6edRBOtG57EJSlXVUFAGOK4q4lx/hfMU/W1UwJKpn8nqtr2KkfUwRt74BB0OvY3FiWS+beX/Ec
AI5UBtN5q8X6FXs81rhlucUgBaiiAX2pa/OP9sGnOI8Rvxxr3LLcaehRgdJOAB5XZXUG0dDXai72
3CHH3rShXlMD9DpInOHKgYMc3pA81Yj2L4kAmHENHuai3QEAbFvkD3QQOAgtK2aQw5l7D48C1nn+
VdNyvI9Z8P3QFNmwL9X68xIAXXidBp/cTZwl997kjUdqE/Drlv3KpIaYINjbUtLO4cloFHc3XreH
fX3x6kLrltFmECzxUJuQ/Syi6W241j9017wH5c6nPmveH5sey2wn0G5GoR6yn6wp/p3a4ctgdoUE
XetqGa1kKuC0zP93rxhw477p57w4uGssq2WcF8JHWCVFWio/hQnECREYero9La6Zt6yWJ3QJMw+/
zjz+niogHCfF7ysFIvMBYdPbnWzL+NK+t6yXMpWvNZ3ba5dBaJHRVtyJfpLnvgNJ9+0uHEtgQ76y
PhNgtpbqykuUjp9IEOPJEffH+PPA5GmZbpjlivlEJT9ruS4n2cN0UZeOGBcXzfn2EBzHkC15Wa8R
OFfGvkUwRXzTEXul/fwdU+XTVIzpPJPr7W5cM2VZMtIHM8OGVVfjlfrEobZM2/EQdhPTZBmyrMvG
j+sEjPVRO54munyffFRaHPvzbUTPbt6p0lT0ZYxoUxLdqZaXl2DeVfpy7FGbWqyOoybowx6Nsyr4
qlk/m5OK+sB710AbpN0xt227vGAJNgSsKMKkR5qxvepmSok/XQpCrlMQPRqPpbMZ385IFx2bLcuy
w6oPchp5/1tn1DRlSBFVwvt2rHnLptUkFN4BQ/JTwY8+AUcOjvE12vFFHYthQ8BYNlThyLcsBSq/
HotBPYQNQZX3uEsC4erBsmfUEqi+aWEFoO4fTouPZHsYTPxNRTr24fYMOezZhoCFQKCGSBS113rU
/Aw3tLmIrDZfjQ/2ypBn6lRWTXaIQgYkwJZZM6GzVuTb6zVAbzVDWVlvxM5iu2Zr+/7M8giUloOl
8vnPruiykwyL4m4JwOozekftz0aDScTHNenr9ooSuSkVI4przMYeE4XRIUQbpsi6pqd8quoZhO9X
3PwjeyO1CDwQyAB+/9gu2hQ7x9T24HvBxm1UmBC1zM3aNddsgaZczoHIU2OrU0Uj/YQSEMANu/G1
MVF5B5b+bsdLcC2RZe5dtKr/S72wNgAz2AhxW0HB3ltC+3lnYI6bw9a8FEECvBAiYNcl8sgr4s/B
NZ9kettaHP9vo8I6XBpS5qK9Fj0T5yxJ1BM0KoLzWuRq51RxGKTNI4bXVExBA463FeB6ajJf4CVM
l+12BQaqv/gb4ub2YBwzZePEsmhSwcrhVS2tAC0WAxOMWumemLHjErEhYpmpTR3pvrmKxP+pvOW7
ruRH43evehY+5Ln/rgcF2+2BuFbFMvxMQEGHEFhlNoLBtJgz8nqUc/eXdxB24yd/gMaGWSXxODTX
qe6i/IKUdDDcrUNM99JIrjFYZk/G/n8urvCD6tqNE039eXwLvQe9c6u7Nhb9/XjkoWzmoFMkFeH0
gQfic93Lp01NgIOjZQSrze3FcHVjmbheVxgfS9RVLsPyWkzha6g+eqepRagmJ9OS5oHcK2RxTZp1
vTPUEq9qwSEmoAhUU1DitqA9jVsYzO3BOEzEhoxlYA2ZWzqSjc78SjPvR0Dyg46iDRVDnAnSiWpq
rhuF6ztR6fDvNkd5yTHrtoFiKstHbqIWlTEZDqsfhVDV+ij0UMXX23PjmHwbK8aXHorRIxa68/AO
Yzl/XxRxf8kRY9wZwuYVvHBH2SAxIABE1cRwpTcYAysqoGXJNfSrHw2OxduDcHWxLfwzn4F5Jppm
FCPgQK+eaEautTJ3qgqfto10rAvLssNk5HJdY5IqBUoMPcjqlGHPfgENZXZJOlIdqRmDOoFl30W/
QvK+w8UnEhHdewocip63C+lyrbZl1iwYVgCikXIABk1exIj72kTzfJ+zbo/N2GVsljV3WTAkCpCA
64KkQAai/2upKnHsjrDBYjSH/KAo6uYqdav+WXjMUsOn7BooIXcOC8desuFiYAYooM4eNddQqWu2
knccFSf9GL7Ow4MxChs1xvoWVSAIHlyLAXo9ywDKEDFm65dg0PnH29vVsQo2bAzvJHDYgx75KsdW
pER12TtU9h+MgNiwMeUnCsRzBbzbWn3NBJhherVHo+b68+37M1uuRZfUeMijbYbMQxkA89yqfm/q
Xa3bZtxnZkiQ9LzWkdHTqwUcK81Z1rE4xEEG8Q/Lfsmo5mEEA9NP5rezOnVNB2e/nHfpOx0Xs00P
FkJ5k0PSs7nWNL5TfVb9X4yLbDEuFmfsJLt15yhyWYJlycui8ySqEeda88eqKC88gDhHsJBvTRF/
PrRNbYgY9ejYkBzSsHIokKWkAuU/XsfUHljcMQSbNKxrNdPluLHfU1RqYL7KTyrXn6heziDe2iMl
cDjJNneYBE18UYA+58pbCNFNOq8QE/ce6rjqz1SY5WJk/J4x8e/tSXMNavv+zEKEKdZo8rz6GnVF
fZ7b7Cxz8MYgnAMYIrbbjmfg6ma7Q551IwFsjTNJ6usUZucsn/7iZQj+3fW6ij0dRVcXlq0babpZ
+I26soXP18nMZ2kicqn6xJw6lo93xybMMnqNc1XH0P68CgM0nACFdEa7N3jCvvN2Y/6uoVh2v0yJ
XjxofaUhF9+6gJ6ZlEDUgBIq1vLj7XE4Di9q3d4Lwi0EvFzqqhbxOdOAJPhDtUdO5GrcsnYQtwPY
TTUcnGTV50WA+LotduMhjtZtAFkdr7TnHPfRJoQGjZLirkFc6XxoXmzoGAQvIpAzIp7KKCj1GEco
RxW7BSeOE9dGjoEHPF9XcA8Cijt9WHo1Xrb3/PaUT3TmX/bBuA7nzFbMXMd1zkegZNNV0M9q8L52
8yhOE9LMO564axEsiw7bDjSHA/bPxtNL9caoVPp7dRSuv986fXZcZIACQhcdFO3Ga8cLHXTzpRBQ
IEugeLhzIbn+37LjqdQx5IjBLLPIvM4Q0vRKdup6U/L02EayjFi2QRKjfhwv0ToAEocssQhPPSH5
weSjzS9GsthDRBPaGByvxZTNgJsooPlRHpx9iqo9BlfXUlimzNTMw7JNAGwR5j/doSqH6/FDZKDs
e3ueHB3YgLItSShZBKpkLjZuF6LfSDg6lwpyrDtb1dWDFTNXITVSiqG+MhD0ngkYtb7yTR26iES4
pzXp2E42iKzxQF8/1XhqzaBDil71ydoWpyopp0MAIz+xMWRQqsjifCoDwFwWEEwLENXPMTtEjI3W
t6l7ZnCgUyCC+4MAOVo+F5caHEUoXMK79PYau2bHsmevySEmNdQ+iEtE+NkHavZMPf8Q4wd+3jJl
1SdLoHuf5CAqqftTznqVBlCXuDv285YhL7ocqNDbzPtl38GDqcf7dax3PQrHnWDTjIFRvQjouHop
GJCuExyYrVZzIWU6g6YgOkavgFmyDHmaRr/pfWAVzAA7g/bGeF43JpAjkwQal983kCdnw/wgrq7A
UF6arE5lsO5kCF7ePNzGkBlVB8Tv0TQugxOVzXXeDRO7mt6W5Nm2p82a1Q3HLSkG/z1bIF0X6+TY
4x+4xd8b50sVZ3EFmKQ26tpLej9DNOmUefUlKnchHC+fbdwmGAs7iPNOYbSmkK5Qp6mHyTIBfGyg
8713j6sLy3h51gwkmPSa5vHYfVzrbPpbJPknyEZ6BzePZcCEkRyY5ZqkRTX8o2dPnX6VKB/bmZb5
RiEA0bJGTmPNqYT20qav0ZE9N+hlV50nlhttwH1XCXi5qQC9wXnDX2ULSKtVmb+LUXZ9ewiuTizT
DQMcbkMIdxpkpciRIuy5eXRsO6RnegxfwW00GfdBl7EILALpICejZZaf4+YY1bPPbQgZL1QXBWB3
Qf27Bo57Rdn72E8fbs+Pw4xtCFkmhfByjsC2KBYP0BBIjDbLLqTe1bplxwakPVFXEvx6n7yXM3gy
o6k4RKKOebEuXsR+u2pQBaDhbSEvRaH0NQ+iPYSgY+Nwy3SXYMkiUcVBCl3dByHW152Pql46/n30
WuE2c5jY5IFCWeCphyk6yRFJsBKy5DtxA8fZwy3jlaxserIiQwViSXnuoHZ0HmL5FCPNsON+ulbX
MmC61A2bTQZWHR49qRzp+7E7RpyL1bUMl/MQdTDT9pA3yb9LAG5JX+5SXzv+3IaOsVaadmVg7mId
8vW6B11oW4Bc4pBN2cCxOijnMi82RNRWzbsdzJmn+LFJtyFjMghJVQEvn4rV7/4qUMn5joGN8+Cv
WwZLAK6qogJV8gop1NdLh5T8DGDDTjbesSVtqNhUcAIxBRAvKw+lO8ug/Ovgg1BjrcB1dmzubbMl
nAMq3JN0o/xVFbAqcK2mHZNybRvrss0iVc1hjzNhAi3+u2CWyzmI5F5SxdW6ZbC66Dm8G6CpS1rN
5zU2qRnB2XFsXixbhf+tIWuI0sdOhvJ1B73h7oRTpzukFg6pZMtcCVB6MlrXDa3as/L7lg2v47n6
fPvvHRvHBod1YRWiCAISp78sKvRA1moCUI7j9bJXyuSYfZsiTLcDSo0IrioyeSUeEWVT5SdcLOEx
KA1IUSyfdhJLFPogV5SSfK9lXN5F3THuMVSLW3ZrQDPe9Wz7+6HM7mUGqOFq9lJBrtnfvj9z9cNg
DnPkO8Dgv4A6o+Yz+XvNJ++EYGK1Y1nbJPyZnOY2FIxCWFZ7DBUWogS0kK0gjEahfYFUHxuaB+DD
dtwdx61u48FWIVmiowIl0zl9Wuf6sqjuTZYTpHn36hZcs2WZMYtixmQPvQNuivsOicvWNJfV2wtm
uJq3DDksc9p429WFGobksajBYwqcp/oYTbtAEJcpWLbc1VDYWxNULjPD6YdlypafUbHsVUQ4ltpG
fRVrS/IWD16II+s3heapEu2lqMunZe1PgdkTjnMMwkZ+yYYhqRV48N8MqJUUJetpXY++2W20F2+C
BsoTkKmRbe59FzTpxWkM8T66fd65ft4yZ+TLmhnMsah9SdhHjqzWXZ6N8f3txh02YItFgiJoAcDS
D9PYX9+FRn7ssuY1b6NXUxR8ut2FY5PaAC/Um64qqBH5FG0YQl49aHT5OgSOO770ZS3bnSID1zRZ
9/EUDXTNDHS4aFj8CznK+tQg8H17CK5ZssyYk96PRI7yo22bErLxHYwA2rL3wbqHh3LNkmXKyvdB
19zT/8fZtfVGiqvbX4RkjDHmFaiq3JNO59LpF6s76QZj7saA+fVn1T4vs9lTKSkaadQzmqGqjL/7
+tYC+5TJyzsaKP+lFwPdlXqqzhFmn/oZG1um/VzWUFAHEX80fwMHvEFX/fgrjpqcnx/UiZewRXUx
xftVWMjIiKpegfhZ4u9FJaMvUXT5YgvsUkMPQj9ZwBmV/c3cRB/h2nztlm5BXcD7D7KEXNaeRu1b
G8HKhEKTPl7A8ff52Zx4w1tUF+vLNopzhBvpuhs++IdZs2sziTOWfOrojx/7j8C8rr03tZDX2Q9F
PGN1AfW1nOLyTKVxwlGz46f+4+n51Jh6VuDRxKkcbNHdUIfquo6bm6OXnsahO3NKJ+4o25ixLUo7
Rw5mnPves2xa/quOMFfCEh4kpyBQt/v8ZZw6rY1FW0kjO0LFeq/C4LXuig+v/GIXhW0sGVz7E6Nj
iKBMwDvBWFMmka/OYRtPvYiNDY9+rfR8VMPpY/UWL/p+Xp90LG6tLO0RzH6mOjvxGragLg45d7Vg
1W+vq/qwVNGfAEtJoyw+xvrcROzEL9mCunKOhJoefwnyoZsgBjUBLT6OVMhdzbPyqznSFthVV2Ke
pgh0YPPAi7TvIVIuKp6DeSoovnaZtsCuBWRdreKQP+qYW3fS5h91pIv95zf1hNvY4rqoBGYSil8Q
d2uiOz2LD+rKfRybp88ff8IQtoRgM5nGQgRwGxigF4nNgXtbvLNA+FPveGPN4MT16epVeMcVeQuV
Od5WDg7VhPftPWYryec/4tQZbay5Q1IUR+DM2pdF9R3MjcAaIIURBXn9/Pl+8J/r8i9FyRbj1WtV
s9BAhyBBLhm9137NNXg0ZjHvTemqB05q71GQOhogwGfRUeatA3v1PI7LT98S8jxGPcU/C469Dxos
E3bvBLgUgJWMmxFT4areswFoQNlBMs4wUdTpHHb2L2lif8LGp8deXGPaGwXagiaZC+zXya7nV/0k
wc2DfZN41/qoAnrNzQWrINWnJ7D2pREgHj+CqgsfuAhIMnhLrDEetvamjTX5QalqL44T10vIyrP+
oONwfh7ijt6JnnUfDX6xl0FMqpgTgM/L4FtORSD3iJcyyFiYT/27iRub/xG0Qas7h/qXw1SsVFVm
9BgZKJaC1nSX88keBnCQPK5B0z3VFDuy4NsCD0DTLNdWCf8318341JJK73OIIgdJPzZlSqAggmlV
PhmIe0bt2CWm67BRM3cOtIf55AMkSCO0jUjn0DJlxVj+sJW133Nag6SczVqkvALPSqLVuqrE+LGX
J4JOMtMLn+7AEpCvIHKrQHrHa8rWezEwnK8Htck51aFennJQCrwXWoCyU3ey7YELLSFBZuAdXyB7
jfmQrGf+SzTxes09RuVPiHgP+pYWrLpG1TqFu3zG0ab5yIIrEGUFV4oUNAMbK/tBfEf7PUizzJML
oOmQVc06jFc1WatLFQyALMU6v25px2zGRzVPCRh2AcTMa1PoXY45RvWI/056CZ95La95aMoLr5zc
kBDAhV4gsYDJhmMI3qhBl5qlvuea8GUI+pwmQHqNOFeO1bSe1bVL4jlWMJ586L/LCrV9Ylqx1onw
I4gQeB2FjLy/dLets+KgfBPlybjM0NEwfRh/q8sWGRPRI95Sw3JWplr60j0q186PzuKLuT5S6wXF
Mfa3okW9l9JFgQUQTJkWy/YRNjx3RLn8owWTzKWOqLx3AqR7+2rAX2mnJvDjWEaiC0K9NUhwqn1m
ytbSjIzL6F82k6HTTq+sfPcgPJMn1HT4kgDH+r8Ik+w5h2kOCQjHg6uKx+VysQhKyXdtgiDYWVw+
viMT1exSrKMKdugGz/eKVw4Dx0BUr4BFRuVFbB37AQaf5cKEQ/6B5UfePVKUaI+A+80mMVVlyXsL
zl2TcfCxYsFw9bA8JwL8sQdNQiq6frgxPm5XvTLvtoj89o8zrf25yqG6KYtBHGYe4PsPOQ0OdMQB
JUM5tt/g6IrwOmY17uvajc3VGNTsQ/RH+diBiWvXCGwyNV0r07wfMWEsh+ohzyf+e9Rc5Ve+mvyD
zWtrs7kfqyCd2hmFsHQVArFeF7cmsYnFX2/tK5uxGSQR3yoy4O0E+J+uoU1F7+AMACGidLoki2gu
2dqaPfpCQSZFUcjDDJbphA5HGLXyp/p7beYwUULLLmGFHflV15rKf1DDOOg1yTu4AZWhczqou45h
cfE671v7ty6phwsE1rwiq0EGkyfBmE/3vh6dwh6lduslWIcNADtzPA+H3NXYDZU911eKjzitoAUP
eNZqcVQeLtX42PeEu1SFzfiSh2P0KEuhn7FAEDW/O6Fx9wF6yMUBtCr9xdKuQpVp4fx+TYE0Km+D
Wa+HgpYuh7QYhZZS6iAh/sdgY/g3xbLag+29+KGGYT+KIsQpau94/eZy0n9lCxdLSFDke5mDzzGR
uEtPHPo/v61x5WGBm7yQkAnPMFUN8heraFAejsvgYVZH1JO3En7taQ2Od6aTQxMkxezK9XIA3mQ5
sHI4gn00NLEywzntswKEcD2kGQiqI882ZPmj1Rzczw5aQHvaxC465JOY7kQezk/ogYEoEMJp431Q
SK5ADl2VUyJC0bisJbgcJPS9OK2ppt85YtGUqJGaIWkgeXITAzt4ydd2/GmJqveoMNshi8Pc0ETO
rHptgIvtdnNHgz5FJ8PznlVcGnsfjH4jkhZtMZKSehhusPw1xhmYL8f5VuYmvAWmTDw7bNu/WcS9
QwQ9q5TxqDMJ65bqYQZ/3y3jzDx64QRoqgZm+UmDFPLAZ9W/8XLg3xC65ow634MwzpovT3IpQ5Xw
qCZTpr0gYBcLg3zx3ZxjA6NMhC3J+kSxlMt7OCN5/KgcRCbvjHuInpFbKE9JJUN8ESeCe1TmXg12
9tZ7pLyS5NJ40TxqQBOavtoLyNd24J4LEAlBEecXtzwHBV1dEUp2tvQEfKmKplvtB+iE0GlpzUUX
D1W7RweveDV5WDX2AvviTr2xiYHyv6oxW7u0Yuqixy7q2JDoHMNyIjE5T2gR9rAaAFufG9bTO6Dx
qgeIfbFnO+Mcdo0q/OW3C2N6PQ+zq9K4jzo7gzW4H+u3HLfHf+6Pg9UEaFb+B22/4Y8nYdkEak8f
grq2SgJMynZIXaAclyO5usaW5oBXRqciY9Sb7jgNXJS0pKz9OzBP+vE1qOZCCr4iDTVZmU/eoytt
2F8P2nFQHHjqB7DmNtx1EE364LFrfsRF2ceJoVq5NEKV5oDe4fRaeIv3BsltmGPNbThci27Al+d0
am/GntiPLq8dTUPSlTpFKrWSVBK4w4qH9X3bej300j1HwRMn2AgfjLDmpzj3WaYgVA4e53VBMOJt
qMNMMsN/uam13yODO4dZPtBt85yXlx5i2+XcMvML5G1ISGYJDoJS1mRMO7A3ZLyrbZwVUcz3XdxX
JCkDOTagZgSJNdYlED3juECozoG9ugTXUv2d+UMDEJGyHOKjKFU8muR1DgJSCSeCFFKa25rHwSMo
qtu/LoezCJbWW/Z8XLi5Xh1Ew5xCIErmIDd5skaQaIJiCuU/Qfzdd9dsqvDeZiscAHtukRG2QmjF
CU+hD9cXwHEQRLBksQqnDheim1u4JMi/J1hXJyTzlBeDxj2u4MhvDSAaYxZEBq/Ujwq93E0xz6vd
iK+4ZitpuPhe+aq/mpdh+gaI7EqyFXMBc+AxNy96nViXtHDgkOSFUvVOh5Ov0zjuyrSdsN7vN578
Geq1vluZqm4w3lHpXHMAPUviMZfkQWlUynuw51w44USbYOI8lsmE5lmRapyqTiqzBDRrRCOr3UDj
nl42EROXy7i4t6jq3Gsblj7P8tL2WY7gyIpElvlQZX3R9HucHFYE4jZerjk8pJfyxSEF79G/vKeF
gp/UyDj1zlbYsWZTzhHciuWa2sC9ybipPjrAzR+MmZsrCHKQmwU7wFc9CAqLFE60vBVDVT3E3hyY
XUzWPsgmZJ4Ps6wKLHFUBg58Cme3pE3g2p+54nGRxiDhqtLJLkWRNjSA0yQDw2FEVdnVieq9/A26
lK13IMBiskTUU/48Fn7xyEupv0XwthbyMCtacAQ1zJrKjuVT5nxR7iD63HWpkUL+AgWIfQP1WvVL
kLa766VFCM17AsdiKuDp9qOj1SuS8fVXjw27KFW+h0TRIpBfYbcvxDchHkjaOTleJOENdX8vFjD0
JVPYF9+oLtRDiXXlCaswBqEAUgqiSVlwbAIr1D7hReMiEFSA3xyTvAZJ5s9+Kfkv1gzzcyhBFaZ7
b/lFWRh/1ErwPQ9ate9Fgdy4WNvn2TqeeJED1e0s4jdVRPqbRHUCguB4fjI5wOi4JiJPx85ykjJv
xVnjaUjQXTzCQnS9vKgKBKRtMy2/UdAEFvWZRklRM0++gqvP/0UnvsQXPEAGnMq+VMhqTIfBoCUj
NgJZScv34shq1najuyz1TJCIdkBDSzdNV3nYznvO2fgqljZ8sR3KQG1m75qhdrvw+7K+E2Fefs8B
Y3HZIPopVUhsv88U03EL+YnMNVN+CYSFALxlDG8jBSxH6oBHvzJ1C6Rmi60sNYB3mbBZZmppVojQ
dhDOG6C5uGRQBvZfCrQ/ElQO820x01WlQ4A2bYuhy1O3+tOloHB4x6FYxsWI/90EBKSXaGrQO4e1
R5cIkAo/MFvDy8ykWw9ypnTe2caYO4FVkXKP/gHmsRAg7VIbxMM33Ucw+rBb61siLA69zStyoZt+
eZF1yS/7eAgzbMmzx9WLp9tej+1NT9v+ClmLTtVUrd8GUYICden1T38g8iAtxWnLiPaXSrI2621j
X8kxN5I+qqqck+iRdY1+526s4xTkh/1l6E/8qu3b5mqAuOcrxTu9nXuxXmN0Ke8tZ+VuNHBDTQvw
R9414C7DISRE5faNImtaEmU7syDWybXaMeKqN0zNaZkNUJykWWkKlbYAIF1B16a5RcMJ1806EntJ
3cA/tCGKWrBELS+xBGEllrYqnN+ijw46MNZH8w5a37Uu+cEncxUlTdfAHBUn4OeMi4e8lyJBI7re
AzMhLh00aCFcpUHzm/McJb6kQnCUVeAPvXAjnX70UW8/APw3SMHzWu50hzvGHMJOJkjU3UqMwx56
wX/SNodKcVTJ/MK2bY0yeomCe1gnKAApRc1Sd7X5lvOxukFEDm64C6fLEebzfWI53DMa8kWQqS4E
qojFwHQMSe2FgckQH7AAfEC5RLzECewkkqQqiAqedOG8HroUJVEXjd/z5ufIfKkOuecZDRaWbo6i
S5S/qDY4pL+WTCw5+aHR47w0EtI4CQ9p+ZsS0yCkrZP/OPqSLAmQszeODLF5VnmPm4o8CzLtFloq
4jvBOqeHYrlHLGRtPc51glYGg4tYZfVaL8FS/bWzr03Wkxb13bEYKhNqsZR7wQYpzBX2NmFsMRkW
lpUFdkzQKRN4UX0DVvIr2fqoVbBW68s/sqM6PNioLngqBh4NF8HalG3mtTZornKdywsgthFzi65W
0BCcumM2GSLXNobY4rtGJoqytGpyrb57/lgokFPPEsuLoOmdih0YGjXu6IjCI3HFrIKX0IMLAD8O
YiPKUcAV2kjimKQrSv5Q0xGpF1yvDa8YXJeBiw7COdOhR7+xVkf8FyRvUTZjo9kg56It6qLrVTVe
/oDsIo44AqjfPk+ThvqG5ktkriinkX9pWqz4JEI3ts0g/jt7txximuhXQf4iPgyUDNHFDCx8dMXU
OohnaCQdfWWRUwCVwGABoeAKoR2yxDgBuSAj3kvcigrM6NGMs/NrlJ7gC5ujneti3bxqJdvuNhbD
/EiaY3IOOfKOHo6Orr8wxTh7e+E5nWez0+67WgOk/Zwy3u74Cu0VPCuo1IEhZxkwYhaxlzUxrncS
NEX16EakOG+0wg7wQz2EzS8alzCHFnl7AaZEWxb7mo8RQZoB93lXsxpE5IvfzGiXjpze6qirpleY
U13sakN4eQE7QxrsTAPQiIr5pA/N3PIH102rTJBtjC8STJvIWEh9rDdU28idx0ewiiVgOhyhPwgB
znyRiQtnesEw+jBZXetp/gneLT6lFPD8d7oWtf8rwKohu2Z1UABnKgOKQZZ3uU4o8S7NzDBRdwMq
VC78gkBzUNc0aQzzkPSP4tBSMWfIMxfyYesxand5LeA25GR4lZYgFFyScUAXAAQmo2iwmo5VLqgi
QYcp5dNR2s6W3QsbDfpTIoRjFnaY20eniHiScSdShQL7QKQiF6rV/FKXMxY6apujUyQlH6ZdNQG1
5kuvKnbl0uQfBuoyQP6qZRHxVb9C+so2WKhDlQELFGAARsJnnU7NROKbMO5gecd7U1zKEfgr2KIe
/d28whsiOK5oOlBQHj/lQ7t+zITmLxEDHzHAs/YmIIBrjUL530oCqccr2yzmzuZReCe5HabUTf6S
Z0TF9SFCVhokIgiDlDWIbSD+lmgJ6XDUaRVBKb0ooZKqIH9UD+W1RepdHYRP4EXNgr4h6pT6Vsd6
icHl3Vm1MyGSUgOvrUAQL4sH1LrhHQCT4jKP2ne4DVQDvvBaVF+DGVKsSPqoxrgnswFqnjKp0YNF
39HC8ilbwltFSrQY/F7syEKWn2QKy19yQT8Ve4P8ZoU8dLEvI0lSs4aoJOuqhywKJe17sQ7kxl8a
b70I0Kt+F51A6QRg901VTW4fswhCnoNlFayAhqxKiIdi9po5WxyUpXnK/TJA7xEkHiJu1wfWFmhA
yUmi12IqMfwg9ch2fVVwaB2B7Oy5GNG0RMc0Cp+ZgWd1YiIYJtLpqvUatHoF6e316NAAEH01gWzh
mIEAj2/2C7oaFwji3d3YlzEUA6fRuzZFDkTHElWo0XL4g6emwzuO0d3cwRtN3yRcOT8UI5agQLZk
jyeJoOx1EVZoRqjyGoHuUzKvedAfXF3EH1Su8YMYmuqRzQwlLUf3cRjq8odcuf/Tdg0KfLTzUScj
/rkr9Cswns/dgIZHH/aoybG4Me/9yURgDAcmULIReQLqkZeON2uDXEG2XoJEY76Hjef3Xtt1Twrb
W/czW2SBbaEgn3/7eR7TNEC28jxCh+KWski+CgwsUz5XBFqPhmCAIJnE2ixUv9OgptWamGN/XSuQ
+6V2DOB+beCxhEG2JFkwgfwWhU432C+sww6xLEemHYwtGMis0Z7cQToYd7qPfVUlflXSn1jYKV6t
iIYcW0YYoiVg6HI7pufiEIVtXWfNan2RTBSt7512JamTCUOYDl0vE4KyEF3MtLarptkKmsF2F0a6
dDf1Ug5eOmA2MGSk8/xqjyHK8p0THUFNZXKzftKwbe+yd2CsQBeJxC9zqKf6Rckh1m/Ka7y99rsB
jbNK13emyvmDB1RDNlcKdf8YuPEenCwi9YawPb4mrd8XxXBVLXW7wqmqzQownGKfROm9tWtzXGHz
xTMdZz6nFu0wNJltHHDU713xDb6yBSPRslqykyNt3YVEPrcijA8T/G2wopLWu466KHwKjZ/3lwjy
yl42o+qbY3d6kXAaE3seGz24vQfycpGWtMN3xYAHnRhQJsK3NzEL7nMfDRsjsXNl+0jUu0HksIl2
xN9AWQdxh3pA/Q1LOraPoBLUX+XrsJZ/TbWCjq0TMyphNOZ880vY0fwicW6vXVD2b4Z2CLZ151Av
h11pX+0SGlQ8o/2oF7a8KymrO7OiibssSBiRsBONX+CRtF3RSFp8bEV6TsTkviDeGNygLanu+pYe
vZAHEZO8QcDyCf6k29o8DG7GTYx8/lMKH7G+nFX8UQBfBxa0oLydy2NKEbD62TPIO5N+suIa9xYS
HAIavEhaqfvbVOg3pOi1YhyDyNP+hMNHXtOHtnrycoScDNWW9wgeP/Tuhtlg1hS2vb0xkEQVqbMW
nZZWAvTbaw+lTqtb8mjzsnts5qb8EbCB3tEOMqdpZTz/ewHn0T1BG6kZkxGJm70oyjF6G/ORoKOP
3kJpdq4K3DfgxdFkrkVILo864i/SC/2fGP6tj7ONza7u81ZnI5KP4KKp0XQs+plXaBM2I5galjEg
42UMvQsVZv3qojcIqiGuQcwT+rOqpFOPPDoQOCFUgBmtRoXEHltbwzXLqQUhkMMogi0zKimtaDlf
uDpAaOjgERPbdBpf1WPrtRcPEcvQmfJcMoTQBAeXSfkXXBH5C1ZpQUemtCmBkELy9TYQBNW0YLS/
ySNUsReuqMuLmkEWEh2j8BKDIdZcgrq1vrflFNT7whtUufOiRkwHDERQHXWgODwnInlqlrsBONRz
YX1QAQdAr2KO0MpWHMZguK2iqj8zUT8x8v4fggucnhARABqkoSvCALjfOvI1GnixZbewqvSPe5l8
T6xDKYLEyR/Yn8/H0Ke++HHK/g8QzqqbfCZ+F+6DkPyG3MKfOTL+GYDPiWOnRyDIP56d60Ci34Ax
ErPuAHm8V9pXeRIiUJ2Z0Z9AlGw1kHQ/RPCkAEmI3v5C/oK26HQnK3s3Ffxr6LOtBlJP7TSbFoov
DEgx9HHDp8r/6g7QVvAIQxmQ+hUj24/E3vTE7VdUrUntl/sKrBKfv+ATcImt4pH0RqB42iGE3GiU
cIZ6X3Q6pWh1xF70sE7nuLlOXaQNRGmmaoCyEmB6zOkog6cZsyn66sM3BmxWUE7OIQy4jloMyLFh
NK7Ysv78hP6d1kVsOStIbAhKCAgHVqvrEyzK7jV68Edl1joMokSX094Dmv7zDztxTFsOC9CHTJAS
CMBUM6O1hGFyMLu3ykbopn3+ASdsYktjwRqI2MJ3h3vsxv1FIyubPfODWRBwn71Sp37Dxq5RwQNF
quNgb+TyjMK0S6fx7Dbiifu6FUEaYgjUlIsJ94AQ/aytPkq2o7qwoMiIOLifI/XFN3H8df/wTqZo
KgN623BftyrT0rxGIzuzJHTC8fkbiJIjtlfTErN9LeGP6mOOiGRwxBQVzunMrT31GRt8Uh3yquom
OG7Muu2Oz0jb1QqKtPiIRvvaVdqYdGsNK9qaBGDyQxJQx/XbEdkLEMG1b+33zz/j1F3aWLZTuSzH
DpatVvC4G4IantfkjMD5iYdv+SumMKQzJg5QD475mLbx0FypAT3XL331rf5RTQCM8f0l3JNcXcgF
ld/SnFWnOPF6t6QVOGSD5m/A9xKtxKSNsQljvPFHJ/l6Bo556nA2VkywkBiZkfG9AwFvoudJp0FT
Pn9+Nie80Ja0Al3LYSECX7+lPrpIDFUyQJ6xY0k3Ft6Z/OLULzj++39acKdF1bTAHygjf/USg6Ww
Il9kTdgyVxivbEB7DDQvRECf7XR8u0t/blvu1NvdGq/ta0Y4Np6O+xdaQtgETc8JxNT2nFLdqRew
sV0Xm4jm7fD/X1/Asx2R4cq2N13RniMtPfUrNrY7m5p1rkYcOHL0JzzGGbnZrqlXYU71lXsUbbkr
jN9FYem14RHA8DC5JRsG/cGAVkXNc06X7d8jTrQlsZAm8g3kQiBhY8Aq2tBURPJFYndlWp86ePIz
Dvvfb2u0FUPSTIhSYb12L9nk/Ql13LzTJq/OQPX//V0ADrCxhWIqAF87HlTsMG5ubo5LZ004PXz+
Hk59+ePH/sPUKOr0wZEeIT8Gt31PEJIxh/j9tYdv7FiCBz7H/O8InI+rVGM4l/nHoP+1p2+Csalz
W/ESTydm+ZZ32GGIBiiLfv7wU8dO//tcVDwW2Ek1wb4HwCxBs29Me9QIS48/fP4Jp27nxpDnqVxJ
XrlwP/D5eg3Qp0UcJnGcRlhFqryvFbBRvLHlgLf5DH1FLC7WQABijtgn6H6ce/qJY9oSWKihCwGL
dvF/nOkRcF5H/usIwYczr+HE9dxSWKgqAq8qX8Ue7ZwfWCOpMEWMzvFA/LsrjcTxzfzj7jvMA4pc
+Xh4U9841d/wYybUoTNXk2+fv+RT57OxXlXnsRPAQu8x5KgyFGdzomUQp5ipnquVTx3RxoLZRGyE
uQx2yzWGrG6ArmjBhjNSTqeOaGPBGC2V2IsvgYsMBIZCBMtsxUWrmofzJeC/V2mg6f/vtwAEAwb8
4HfC0nTuPUjR3RCveSgC9tHFTUbyEi31c7xnp85qY9XwbJiTmAERJvdVcYEJsdmv/Gv0jpHYWHQ+
ugas8ZFA4eGOaGLoZjYYJOw/v0qnvvvGkMux9PyeLfju/qCnXdfH0S4qyBnVjhPeaEtsQQ1QT7YR
WOuoa7GPlP0eLPa5G4Idut8/q+Cc0sx/mPL+dzci2nJcKHpUnw49fNAEGRujHTTI6n3X+3/+/8O6
mzmYM7GW9wEMca3fvnR6W/aLuuzR8K9CgTBq4is7AdThO92eCdIn3k20NXMuu3UuCyy6x8BhYK4b
ZR1oXrOvffeNhQuHhqxnYOGKjL9nD4AdX3yxVRVFx5/0DycoyzLsipAH+7KfIPEqbJWKkD3mRRAg
4s1fu7xbxaSw6Xi7sjECR1zzzHu4QQAH1zOR9NTpb6xa5GScYy9EJ4yMIQa8qBem+WsbelG0MWq+
juU6mpxD0CJ6UlicTNcZSLivvdmNTbdziJGZtGyPkTJLFLZivu67t9wXJfqm9ToHx00t7IaooT6M
faOAEqJXEQbfZyL0iQixpb/APCvCxoo8Cq8Hr/0xqz72EgYyZ5DTfv3SMW0ZMAgwDjK2NZB8QHju
kFDOh0Cf/QUnrs+WAqMM6gmM/avBOTXjwxKsyw0d2vJMBD319I3xyrEXAORaPL33g1cKievryQOw
52sns7Fe4siSt1OLpwvbjpeYravMhpK8fP74E1GBb2IzK2dvBR4ETc31qHC5hG3mQqhFNX37O2Zm
TnzanSudTx3UxopnQBUAgWX4LKjzBVmTi3iH2vbp819y6ppuzLiq1FgYzK8RPSvxJwKONF10gJUE
/pN7wZkgeiKV2YoejSSH7Ar3jh8yab37j/7uEsk7oFNzbJOMbUoxuWOV/lpQ2zJiALTWVvi8DqkT
cJCpcisgj6b6mkpAtGXCWMCCrcdm7AF7Buc2S7zRDFhxWYru+fOXcuKV/w8ZxtSDTVVwnNdIURsC
poC1lmY90yT0j170X1KN/9E+ysHFVg3Hd65CyIn0Nq1nsTc+u46K+iFGpjm5W9Hxa+wWfqn3FoUb
a6d+HjeOAOgNdA8IKFWJpa4gPKemfeJ+bdkx5DSg4BINnp5ToEJ97zcMJoM2zrVfQGvN5vQAtNyP
r72cje2rqJ0ir9TDB6ntkoQFolQPhMzXHFe4sXbWYwOomqbho4EwSzr57W/MV4Psa199Y+yABxa1
0aL/MNP8A+p5IiljgAU/f/jxVf7brdrEbLTGAFYPfO9djZCHK23tXUeRlhdFR+OHzz/CP57Cv3zG
lhqjGlzv9UTkWAqb/b9e1IfJkYGyD4/tmaPeKi3RkHZshE7BmEIF6xXcxwu8cfsl/ldsPfx3VjiV
Op4dNrz+HsNLCgAswGKlVmfSnhNhZcuf0S7YJiIhVe/YiM4qdFRwFe4wsnk68kOc/xGnPuYYC/6R
2mo7QzMbAMu/VplL59nvxBO3ytmLoxdeIYd+5kaccGNsY/QWMQszocH9XojLAcOJkfsM/Gt8ktGW
TaNq2arcqNm7WeXe52yHTgJ2jDT0XsP4nO7ZqZ+wMfaOOK5AvRL+rgj2SOaheQfZQnnGHE+4ra0k
UguFQxNb6v12HfLz0PqpN9WPcdgWCfAnQGcWU2oYO9dYO/VbNtafL/1Q1HVO3qXGepE3/woj9EQ+
t8xTz94YP9ScKq6xp/fOx/lu7haTjgDRnzGLEw/f8mgQcNhQFbbunQQdyfjxW/NVD198+sakVd/7
HkRUgveiqNEDPC5KgNvijMc69dWPJvgPU2vKxbnJ4av/H2fXsVw3zyyfiFUMAEFsGc45ysGS04Zl
yxZzTiCf/ja/u5HxC2QVdyotQJzBzAAY9HQvqCAzH302nIPwreySQ3ANJtNmDLatMVBH62/ObFhX
gL2DrA59Ocd2I0uKYLBaWRHlWvHuxLzGAQ3QXWYc3Eit1WYfbFOkXEQzafU3MDL0v3LbqO+72Hbu
tz1SVVCxpNAVY0ygOxFm79zp74jJ78B3NPr/QYnRcpq4Yx3eUdHeDU3UuCKmP5vxGAk8k7WS7Lkk
kBJ07N9Rl6D5KQVyIxlAZ7H9y1Q+JcUxgSoPmtFH8lurUuLpTTl66F7dORyqBpcCGR0aizNXNfmN
1/sRBG9CQ69csnMPUAz+P6Ax8AQ2kDOJ3ucMIH23mHPzm5X38fmQYWTYWM/1eQ6Xlv/V0EvmjoIa
aJdJ3o4NLkWyFdu8RMet/TtGJ78bgmnMKxqxJzLC4fOfHGxk5NiSLg5f2zx/dyvjZ+mwv7YBHfnZ
Kn6YA5CES2tfhcuCjpdJmMeCWwaT1RW4WEbbFG81oRlQWBFoadsWN9htgyl2NxlIBpVLqyK6Zv9d
a4pJUnoNCCjLabpLIYSZ9/U1elN2sqziQCPDyhqnHmjaTf1blcU/W3QL52Uf6DV55igIz82e3JLi
hCsjy1hrRcs0Ff0bB4XadYtuqXO02MDpaCNQHNtWU31DCm6N6ihIsUmgmlO67bC2Mv8052ObhSkF
tz3EUA8aahEY4IyJQDBRHUMmMBlSptlsojN43gIjezDaU5/uFFoUGUNGj5m5ZRiRg3FbGoKQLe9/
TWhH39n5FbUPGTk2TyYHzmEWaBm6zNAZGxO3bb9W07GMIcseDUXSCtNoRDBE9ZVY6t9Rw3aKZ/+l
tE/yhQwaKxxjHhOiiwB9jrdTwN3e74LWn73KhfyvXwf3th/7L2/ENTzIM/sigCaSO7lf9yr7Ktut
C/Zh827neeEm2qyDrLqJjNod2NfYfkmGvQOlIg5kRFkbO4vJQxivraqHfCivNR09p2X8bTvMVNM3
/51+Ds1wvDO3IuADSr95GF9hH7oHCam/lMWw418q55ViGch6bPo6FknoZe6mICBy2+QYjpn9V9z5
sAANXtzRw71gYSPD7Vl/ss09Vm6F7WUUmaaVHbfLYc1B9eCD+yp/ArGZeZns3tq5RyvsL0PJ4jbM
+riHaVL6Vsb36ElEF5pLymNbmwwm4zyLWIJm44CJGW0DkfhrzlHob/uOyjzrb/pg+XIYnK4r4DsG
tB1stJZa+AZteLA9vMJrZCSZOYhqsCMMrzUv1fiNmK/b46qKJ7oUsiQFu8zMEFLT1/JFD4wbUHnk
3wg4bvz8rvSinX1fNX/rX/NoYzmTDrLFAUuBkx3KEx/3TKOyvBS1Y5tV9oJX8UAUr62eu3H1u3W+
bptHNW0pWEkFKkW0yYgAanLjuwOgYOnRtJyanWSgmru091ogWtIhiyYCEOwC0vJOIYwTps3OseHz
2dsybIxSqJblFE5TsiuIQbqZ/rxtFsU1ypbBYmjb65fawcgpTtO/6d2j8Przl+xU+cMxqntbBop1
emrkTMA0pQMVS175FT8Wq7aMEoOINYht5hLBJE7NdJVMtTs38c6Sqoy+LvWHRIAyU8crtg6enmbt
p33s4GDz9Xsfxm0n6oAxENkrZpd4fubaTlZUFP7BefPvwB24bOsK9BWBxXovGYrnzBAvY0fBWWG+
GdkAinvri4H35w4tj9v+83mit7kUsiWxIvTV4reQ9NtogL8vC9LERvfo7+3xVWsghe2CeyR6PXNk
mxgcOjdtulM++PxKYcvwsGqEIjfadEVgz8nfqaDPE5j6c22+J1kI+ihzBzivmL6ME5trm1IisCJm
f5uI6zw5tL/aMj5s5k0F9uJCBDphgVkzb2BD66Jf5YuTlNPO2qomL12JueHU89TiOpHO/DXSmhw+
1ZQ7waVyVkfeZs0+RB0FiQeEIW4f1kB5oA9MA9cAqa804lz3DPREgnlNvAduVCy6LICkWWWCLnP8
IBblfmEbbpGekthxQ/thYk/bDvv5PmDLMkjGGNfQvENAiAlsoEZ3RW0H/bXFzs1AtSZSiHPHqNMC
xd1ghvoUKG1uhG7tpA/VzKVQbqbZaqDlKQKnvyXTk91e1eHO5qvIEjJCzF5ZP/IOQ1uJGSx96420
9XqIUEGbYecTKsNI+28MJipaG3Anp8Te+44O6e31VIwrA8QAkQToeMImELEMdPbhF5ZnOwZXDe38
m64FWDoMaiE5gFsGhMKjZ03FTnSphpZCdyaT7QwMblLnYAR6FnQnbarGlYI2KjtTgERkCnTaBA0V
vgYKiWOGlnbboQjLtkCXRWBACZyPmZ8be6qaCveTsV6CzN20TDB0WcUnkOe4VfeL6DH4affeXhSx
I+O8GpIUpgWq1KC0/tb0Z5b/rNmhoo7NpLBsx7Q0qmY1uRZ6Xdf4Ahwa2yZXHf5kkFcJSi8SakiI
A8Te6/LrYpSnurS9kiKvQGg8v+6c2l+am4nvcderPEiKU8imO4U2Y5mplrvgl3THfq+DTDG0DPwK
DfD+gTJNBB14gdunlgXbZlKNK8XpRJZ4cBaMC/Zal4GvDTW7YyNLYZpXdBDg/hNB3V1ycWsdPHbI
0C661KwAOeFavbk3Bz+xn4/NV4rRbABTFK5RU9CAqmaEs5+2x1XcXUHx9m8qnOBfZhph4Pm6uB/O
yd1f44l619ojmIp2nF2RBGRMlzk4+kKg1xjY4qcoV42VxmXsRjB63v4RKjeRAtVKgYQglj0FhgXy
oBkNDfHek9B/Jej/rQfatnQMznkEfNMCyovZs88gIvDTU3UXnyI3fJkfbq2z5Xmx++ViaS55vom+
HftBUqjSdhgZY7BY3l2xCUSNxzKaDN+CjmnR8AwZjYJ6EqngOnQOpgAZurWWkvOehFMAPLov2OQz
e+92pfAfGbTVIlQ7kulT4DTdnVOwb2UaBnoi0KMPzvRtiyu2ERm5ZTUgFxiAPg7Q7uY1TnTHaw7s
3F5RV+GhMkoLDEFxaWfYVmdqgSpX77JgiqpjgnC2jNICuy9eUCwYqOL3EQjkF/pl2yqqaUtn3mJq
2g5MjFhUDpYTdlkpM7dHXvPsJ2Elo7GGJXGGusLIom+vVw5yVCpeBW6CqNK90QX8ktvf+e9N4LMP
SfHL89rK8hy2sZ/qU3Yd/WT3o3vWXq3r6pReO8/VzYW+bH9LZS0paseMWXVb4lNNEdTJg7mX3hS+
KWOzypiX4CyNUF4Ey1cKcu80/t5DC2h71qrRpT0WCjMszRyMvtDnJHtrkme9+H5saGmTXezO0Y0c
Q49oC26aX8SKvSE5OO81W3yo5UDHmNcl2GoDjZTBCJL1dB486FIcu+7JEKvesLICpCA4xw/OPbOK
wBrZzswVfiLjqyCCLWrg16fAFCCuAwy/BUnZtsX/e777xN1lgSKaioSCq3IK2u+gK/qZXfqL5rGA
e8v9Y3Fb3FLviV39KX7vfO7z13VbBlqJ0UxLfb3t6HfT3/DRBOn1ow6KrRM0QH6/h/flXX2nXaV3
zA9/ZTu/cV3gz36iFNFDpBU4lCOXcuQON8107ua0hrTsegkYCnHZ/m2r/3/2GSmaax5OvcjBH5s7
r1FzC0pGv2qeQuM1mc6gUtv5Mar8JEOwNF7prJuhRRwlk0cpdAN4eDYX8PtCBIE75kONgG/4+GTF
4rZ0whszdLylrLyyNAM7Wx7ErAXbv1hhWFnyqDL0wdFCTMUcXtPI70Dtqj82ySH8iy0rHYUCXCU5
a6ag0IuA29MJV+WdpVJNfP3/h1TQp3kyDNGEA0KSc7/RLB9a8E9TfS1WCult4yjSpAzYGjrWa22I
5B5p9q0N+nKQPxU3ehodq1fKmC0atQzN7siVjuPp2plGx+qVMliLQku3Af/cFIAG30wuVfQLyNrh
mHK3LeOxrETHw1HeTwHI/ryorR+myjyJck9rVRGDlhTqUKbonLBZN5DRMwy8XtzSGfQA3Q2Iw+xp
51CsOIpYUqCPi1kYS7paPu0fzRpSFg05t5V1B1pgMDoa/iEHkiFaNUjVGNgf8faArnp2myynJN0J
LYVvyvCsbI66QWQCSd+huVvgAezE5gZU+3aWn7Znr9izTGkrxyFw1scRs5/ET2bdiT3mE9XUpdCt
oV1sdevZRpDnGVSKzV2j7USUauj1/x+ygpWTPi/XrbDrbjXrKg8f84OVIRmBNVS0g3gQZg0aCa7d
dsde1yFI8e+UEwFhKhD349HCIq4dvjH7WPVQBljlTkUbDSIjAU00n7Y9riAHTzOmFKNFGJfTKDA0
mYPcetDzYwcwGVI1RXVqQIYaB7CoOBmOcb045XnbmRURL2OqkGVDovEYRRrzCUI1Gr9ozg82vYIL
8thuIaOr+gqC4tqEw0OpV9/BMH2PTrD3AZoU2z9AEY0yvorQcI1G/AAzDL3YDoGf34PJqWwjBWSR
ZSEg5zUuZhWo2zU0YfWN6SbjcD+lDRpA7L1nqHXAT85XMtBqiMu0KHmGD6XmKcnns22/GiCbHPbe
nFRGWv//If4rwkBSbsMx7bj7ChghpNxets2vyCwyhCrUjYJpLfZUo2KQnMwiT0/A9SqMIX/d/oLK
OOa/c7dHjYQQU5jwZGPrgVbkw0UDMN+3wSIcxAKNqdvfUdlICl5zTruyyXBwNkyPZ9eg/9oeV7Fx
yxiqyQBSnmRYXLM45yjSJNC2oBPovMGKJ6LHMd25gCi8VQZU9VnNE0gHTQEr5nsKLaoI9NfASz6i
5/+SFOPOZxRmkkFVxOJF2xgD6iAN/wnkOaRAHGevN0k1+PrbPvppYzqsowhmsLl7MR3cfjlvr4LC
T3UplkORiIhBRzCowaWcGj4ff7QgYt4eXDXt9aMfpl3HzAlNiIsGVQxWMZa5KOYcG3n94oeRx4FO
k0nW7FbedMOlFTtJWXFZlXm4qgI6MnmdrON2br7cxijFpQAZD1DbyU2IAz3l0BTc/g2KANbNf3+D
0fYWtO7xGyibPLx4uUX2wukN2YPf/JcmP0mfuhS5eVtAralfzf/1d+c5j8/z45nd3er+7H7RgAbf
+R0qF5IOxwLKDej5xWdWZYXu62SCKL38vm2jzz2IytCqOqdVaCUYO9OvInEd793cVeOuSemD/xjC
smi+YNyufQMzsju2ezRlqpGlUOUdpNYsVuAOW6TweYgP0OpQJqYynspCAff/Jz3PD0t5tezhQT9f
QMqlMJ2JPiY6Q2xChxUKpW5TXbHO2fEOlT3W/3+wdB+HqQZhKVyKWTw+VuX8xYJExM4hRzVz6TDM
xGTlFVJYUNSPmXbJ4ue8fD7meVJ0wiEgydNg6JrcVvQ5HA4uohSUWuqEZbg4KDZ3iV8OYQCYvb89
5c+TF5VhU+0w5DGEctZSfDqcekMjHrTnoFlCwdd5yiNT9y08ID9mdQYqg5rvSW0rVkHGURmpRjMS
YolDq/hSgcsGbYI28U1Bdpb58y2cyoAqTUDJ1YkrfKBrLW+uuh8hmud9g8TLdT+HnR9BfPFq24gK
f5X5t0Koi4ArkeNbzn3XPzjH+qOojKjSuwYSBwOummg/PGtpfYaWy45LqewvxW9mQShWw10iMMi7
zYJ5aNwhP5aAZcQUVARCnJLhrtDwfm+EEH8K3Vh+b9taNXEpfIFtQEsaheMI/bYwv3X8FQK2Ozu5
ah2l+E30sQlnE8fLNk7e2cAXt+fZTtlANbYUwxDTKasuRTFFhNATiR9z47JtEJWjS1spigax6ayl
DjA1QnLKI8kbLW6q8nsZVcH2Jz4/dVAZMpV3eZaICXOHpqRPpmtj/pGyq8E8xkRAZSqtpYWCY2pi
fMgwnax0cnVL+M2815qiML1MmVVlTQL1J7y55ASKrrWAaAvdWVWFN8p8WbYjjAL6cWMgnD9Z/Me0
0Qa4R0ikWFgmheicdVDjFshgvXZHwSqXa7WfzI8cfEFZsezkAZVt1v9/2GqFFscDzyEfrXcsqGos
aTstB+NJBlHVgBtAXRG/gNQZeTT7bjr3PZv2HntVxpfCVUBVCytp4B5CFg90xOcxBpcEtXa8XmV/
KWKh3sMG00D5v6luxvBlMXKva+4K5xp8i/52YKk+IcVubS81B40AgDf1U5afBZ7DOVnVGTQwHe/U
oRVWkkFUBAC0sqL6CIzsfdVRr4jPULTf+QGqweUz8bik2Qw2j2Bw4rslz85Z7lxNTr0TXorEI/Nl
pZNtVnYE7+RpcxKQS4J2potI9qMyPrZ3y8iquKwjNlpY5US/zngEVrG9bjKVbdb/fwgtyo0MqmDo
U3TojdP9pPNPx3nZ9ps1Ov/3lkZldFWVd1wvmtVv+gvUYPT5z/a4qilLm2tdZH3R2vCVIb3qh78p
3nfHp+2hVVOWghW6gSK0c9Rd0+VUQfWuDrbHVbmIFKUQtDGmWGDKC/vF09ty/h2XfyEQvj26yiBS
gHITNBBmgZ1pmYRfTyCNcphbAN+3PbzCKDJwShM0n1MbT6NzqNmPltUzcIYZ4m17dMXkZewUiVuo
ca+RP7Z3EZ6WY34bVt+Ojb1mtA/O3UIjqjJqLCcppxO4Fn2IGflOb7vbw6sMs672h+G5JqD2uuKm
DHTUOKDU2TksqUyy/v/DuKB4qHVSYlyWx68gUAuKsbytSLqTa1XTXv//YXgzB3W5vTqjYUe3DOwV
0NH8dcwiUmjONd4rJ75gaBxLTRq6kSh3zgAqo0ihWUPOzWrrBGsZCX8wut/2slxxQQ49I1IqRWgF
NQ6IRqOYapIfvfGrIH8H6DZtW8VQWVwKUAJ6HH3pQ+3PXICwFNoiX9PaMd2cWTdQR9bdTKNXSVf9
KJkDWelpsa8Nw4bMDBQcwP33KESVHrs8yHAqMPGxhgu85Nd1Cz3J0e20PTStYoFkEistWdJxXNc+
hdyXaTfAIVQgYmbHkpzMYiUWuyxJPuJF00xf2Zw7Ls/Yj6oz9qqWikUiUjSHNohYR4JTAtP/sD6B
GMtepUhlGSmeG1MrQL+EPRbaj+4SQt28dGn6uO1ciq1FBlTxJWJ2aSKaucWvIVF8Bqn9OYnH23wK
d2AUKstIUd0YWaw1U48zwkRwuDe/0d45tuHKGCrcqOakQs9SYPSGX3Pbp3gh2TaMyupSRBPLmQSw
RaDqsK4Fmrms5nYQv7fHVllECuiZQENHG9ZTkzPedbT4tfBw5zSpGFrGRKHDJXQKA5v5bJ/G+ks2
vh+asgxwAq+CJqwR4xr8PGS/52lP90E1YWmTpYAeao6FgfX21CYPQ7Vz5lU4tsxBRQTgdc6MhM+I
obktwXVAdPZPpzXyC7Tw8pdtuyjcRMY2CVaO4Txj+r35NcxuzEW4pDl2/pBxTQYtUcvsETjtCFhW
QYOJG3fh7gFbNXUpLhN7ytDGMRRvZExbNyPFW5KhzQj49oPzl/ZcPkT5YK0lFd7c2XUJWlp0lO6E
53r5+uR2IMObWANl08zGTmQZ4mQMeLRxzBAC2R1okIrxNA7JjzF19vTCVM4kBSwdWVeZAhVkKKFA
PFrQtBFuM1V4fKG5OPFwOHoal7FOGXQArcnopiCmnUtNfu7AtdfzPNj2V0W4yXinuYXSMfr3EBZW
fgI3Jt4fo2Ntz1QGOoEGM+7ydb0X567svpnZ6/acFY4q81A1URpDvB5Z3hm061kAV+GMkTfG5Z9j
46/f/XCiFcXSdeaMOBudBGrY5VfbaT1WHQMQURnxVJk97ysbZpnKKsBdBfpaxml75qrVlEK4tUGM
2WoYOhuYGzMNgr97YBbV0FLw9qhE0LHDidZwZrdpJx9iucdOkTLsCcojeVRYOItVQAYE0zibeH+J
zZ0zgSJWZfATVPEmMozoaJqi6Xays7MTAyAzGv4IeYqdX6B4UZJRUFoP1gBthkeWzp1lRqfOemvj
65Z9NdCfVU83+t4WoGg4hz7dv745Jc7SkkxEf+M4Ln1ohHldFCXeVMelW5psuaQZZLLryvTGEOpk
ePDYIwJVOIAMlGrDgpjoyEBpsD3Z5XN+sBglM1CFdl/nzMa4xE49YtQXUZr+djgoEoWMiwKtUVyR
EI5ltZeJ37bTm+Hs3cJU5lj//yFJ4NkktyMOHIsDEh93TOrGzYzuy/bEFa2EVIZFpXmzNFOE7awd
tDezstCnMrjd0P/qbeHTcABKrYLCvO31uNeTtk+9YbB37q6KgPlvTh9+2Zzh0bCEmFRAw+jiMOsR
OpzgNsguxcJ2ShIq40mHaT40adjYWJimmM65qbt0mHdux6qhpa25Z/oi8hjJO7GubRSALOjqbC+K
YuT/AUiNjimyGad0rXsKu+/hHl2zwt4yIipLyWiBURFHxnF51UL9scx94CFSpzt27pKJpjqSd2EI
NYkgWS4mfdTZpd2DxCsiTIZFsdphpHSS4o1X3L6u1v62ZmoTvxjtg3lHppqammyAoBbckWnx2UlT
Lyr5zk1UNXsphm1qZVacIIJG6CMsw72jty6nOydS1bJa/yaIOKwaRissq5G+9vx6ml5iAO7D6e8x
b5T245KbaaGvHSZhddNpPxnZmbbKJlJoNlzXWr523iVV6nZR64VQts73apEqo0jRqRuh3jTrTZfb
v7n2Cv0xtxxzz6p+HbEKkXFQkT500dwi+ifjjuBlo0QH1bGRpY2XdkKbM4KRkQzrpljQe9CSYHvs
z21OZG6puO1wpu1hlSzvQPl7KZNvc3yoAEBkMNQYleCWWneSur0ixa1tHJzz+ls+7BIAbqCHXkO8
cwvUUg9z8xTvJZXPEy2RqaUKkNcPURz2QagtgJz18XcCYcmddfzcA4lML8ULiCPBBXGfsqLUtQUk
vkLDXtwsopkLNvhy5zuqNZXiMzU7HYr2yRDwrr4wo74ChVVQz/qhHZRwKUzBL2frImF9APYFMGrb
ntYd4xonMjwKT+4p+MBhIVNj0KYI10brQ40IREZAZTGxEzuMhiCcCteBdsCYsB17K5xGxj6JLrNg
Efh5OGSFm+hQI9fautvZ+xUHMiLDnfqK1oO54MSSGFrvLnlCb2NnrB5LPt/NpDQ8M55e+9qgfjWB
+7Uaie6ms266HV+6Y2suQ6N4JorMZLjdzbNV39S9ML7XGjEOveMQmVeqDUsqJrsaArq0LuPCy4e9
zkxFLDjSPjtNrdY2/Xp3nOiPvJsvaYI6xnzsyEdkEUKnpRRyJxiehQ9IgF4kMn87MaucSgribBwh
rlDBqXi9LEEJ1/V5t9sWqxpdimEeZUbdhUihg3FVhXfWeNBP5E1WEHBIJU4fxG3mJUnthcw5ZhAZ
FdVRAjXBoYSTOOE3A3USF48037eNrfASGREF6SOEjqMNwTJHrp7cl8aFD8ceTYiMh+pC6jSxGQO0
pCc/B5Z9p1HhWyTeo2ley9P/W39Ewf7f7ZBreWu0GnwQz/1/nWJezsVsEi9njAZOtrzMHd0j6VS4
jYyRGgwz7cB92wc1tsiJDecKp6jtJVANvf7/w6aeac1iLRS/wiSoataZS/b6KhXbrgyLWuzGiquM
9kGSfRHLrT4Ll4FEgu6c5FUTlwJVy6seKu8YXgDq7Gm8EycxxHGwbRbV5KVAzRMw+5QRWtBqUfl9
8mzEkOyJfHrsikOYFLB1b0MBeaU0iUHNFjf0QbN3rn4Ku8hAKAY+5wGdsiNelhj3a0Br3UEz+tO2
XRROL8sHZnDDKasw766zz4BGni0tOve5gMLR4luo5W1/RvUj1s9/8Mp2iop0WTuTDO2h0yMQHh5r
ySAyECo1I9OADDUOaRrABWOju2EpTnnd/Tk28zXVfZh5JnKc0/6bueF36U11TJGTyFgoVuiiFssy
BLE+AjTa124zhtnOWUe1qtLFdUqHOHNiFOTAmi4ayG+Jx7huvQHvD7HYiVfVN6R4NZJG6CIthmCs
7xwHxPnRqS/PS9i6hOwpRCv2E5luijiNxVsHe9UAOpbJcq7ssMMr/7SH4FW5pRS1eVIVKExofcAq
kJuL/LI41uO23yimLmOkClJNU5dh6o54dfSbIrovx2NHcBkgRRdzMLsJlhfay2x9NY3X7Sl/XgIn
MrOUWLqkMaMMoSTum+G5cR5jaHSRrnENcl8W38JhD9qsMo601eLtq5mtDv6pL1cz+Uba73myR4ii
Gnv9/4eArQcbNLGrdYrlJ88N7IF/6t1jsINBPjkjyNxS9RSnPA+xqm350BjfQ/rYsh+d9U4HHbrx
O8d4xV5FpeiNtRrFrBrH+DHSz5oJtlI8pzRDcWpaceyg9j+EU0VbWyRCuWJsnpzwr9NddukXVLOX
dtqoT0hkjGvM2uEr9FeeQbrtRnTy9Zr/2HZU1RJLYRuHzpgtBT7Rg/ImKp7r+WrexWYp5i8DonDt
pB0FnDaIyIDH7T+VFX8hIz9p+R7ERTF9GRe1dCPrrQwnP0BW77p5+O702lNp7XEyKxKzjIuq8qVK
4hwBMGnjZSbxiXZ/Cke7LD2g8nNxPrQGMjhqaq2xMgi+YprtHcsNr5/qU5kaz9vDKzKzTDg1W1k0
Og4uVtSIfeKMwQSB1e2hVQu8fvJjgmjYQDU9H4LMeBo7lF8inO8BxUfr+mn7C6oFlgI45bWmixHR
1Y7NaVpmPBNHnt1rO8Mr8rQMkRp6Zi9RC9vkhbiBggnapKGAEOdeDITvEGZun84ua3N/+9eolkIK
6NRIQO7h4ISl05J7jmDVCWLre3wzioxKpFieBq0otFLL3nCWaFy8pU9e1vG7Keu/19S6Andi4tc2
29mVFbEhY6mWmFS8HPQ+oPyh0QDsQTUv70+gj/cYP6akDFjZvw7mQPwcQBmUyFodZBGQFUw8h4EW
4dByyMxRyTQmM3cW+C0EPHHZe5yS6dhKywArmmdTMduYOBBKwMIMfmQd04gnMqiKDQZ0G9saQ8d6
AEXeK2fYw8cpok3GVCVFlFdmh1pJ2/bvQ159MwyUaadxpyNTNbwUzLQIecQojNJVX6Fq4rPlHJKf
x9ZSOkM7Dav1Eay+QTpQlwLsIcRetUQRtTKaKlyl7bO1mGqxJah0cSLVMT0KFO7/9W8ys0RrrXWH
LLR7K1zusrbfOdoqcrMMlWLYt2o9h7Fj87ZMziYQt+trKtt78lcspoyVEjNNpqbGgb8PjcJn/TJ4
jTF1XrukerC9pqpPrKnnw/Yy8n6euxa1nZaaYBayczefEg4sW7JjI0UOk7FT+oioNLv1WaJ6mrjH
KXOt7jkmT1q4h+BULcP62z78hmRuokm3kSYjI/JMg393ivjPkOYrRqHe+RkqO62O++EbA3p2IKaH
pa4pnmyL1k36S1x2B1dBilpuOUXbDYiseKn8bE69cLlpdnOwau5S3E7MGppWhxs1LbnkIX/UHfva
NIev2y6kiF0ZTZWG4HWDYkcfFEPu1XzwB/RQHhtail1oxI6gzsbRBAUIrr9quj6/NJXQsh3kiWI7
l2FUrAlxjcqwOxliyEHneR4H692p5hMqt5k/t2aQ2LzfWWQFlIrIUCrSAWGRU5yk+yoOmvotC03Q
IkMoEY+OHI8TJVD7tVlBiyG72rafIjJkCFVvGilrZ/wCe/pZhLO3tLkX2ue+et0eX7H0MpSq7tu6
T5mZ/CVZPdxE0UyvOqPZuxsrUoeMpsLKCB3dJPDbkEDpzjgB83SK6sjLAbGxs53LpcoHpMg2Y5pV
kY2HzXKyxhsagkOX58I35+oRYoIGHiV1SJIIuvcerLKZFOsT+nIsvVq9gNi/zDE+dY3+7dhySIHe
mp05mq2BROi0N3Yf/e4d6xh9CjGkc3UvejCbr/V0ChBYVs5+pu3RjytuCDLhlGO3o81nWv7R++Si
D29li26Qub9UVXkWCwFnQuWb0x7Lv+JrMqoqzxizOw0xQVt+sqwHPA5YdYIMEwHvFtilcPke+ETh
WjLQKtLqpExSfGoubmLyPuWPdvR1aF4s8mTZO+UXhTvJWCuHsrzPBrv4U5EYqpbDnAdLob9vO5Tq
B6x55cOuR2nZx6lDIBtL5mtzyNzaWVyQpAADqiPVUy/u91j3FKlKRl0lRTMI3UGRrajCXyZOlw9i
6AzfoKjHLNROdzKW6jNStFvpyAkI8dYOv/ZCF+MKzacP1CxOeRbuHJNVn5ACPEfPsMX5XP7pKbiq
ojZ7qfn4rlv81Jp7ZCgKqVMic1Tlgui2VQGl74C3uSZ/0IIHFWTdHZ2/Y0RdMUK0HS/TJSrFS209
V8NTGT04duiiSHq2HMOftL9lCpGLWQ/K9qvZOgFp4qCgve+Yljul39hIXBrrT0mxp8+qMoyUQrjZ
RrnZzzhrgn23o/R2Ll/toQBTMn3f9lfVF6TzQmHlaJgS2DEgmJKf0gRPFLPFwqupJLbHS25/PfId
rOa/ceFYRjZzXiOwhekPee9GS6nB0DlkuHThbn/k88i2ZI3BGlg+SI3iIzVIYf2kiX+HybjX+/v5
mdD6HwTYZJeTHs+gpJj0d4u9kHp5jvtjkpSWjAHrG92JmwWjVystZ6JPxnXUL5WbWq3tb1tH9QPW
/39ITWQwMj2OxAjMln6e6vxchOlljMJD92hLhoQtnSgtEJiOQQddPmPuryM983Qo7h6bvZQjjNJG
YT6HgTrG0drnpBowfvwPWfpoxz6fb3OWLDE4a3k3pCPYC8z2FLPKs0T4MPQ/aHoVsuhE9YtN957a
VZ+S4jqqxqYvwH2L5iTNd9r53DblI7fGlwEtznPYvOUNu+UxPR2znRTktW4QwKLBjJgZWQD4cuIV
JofIGDpQtj+gCDwZNMbbejGqFIQYy8Cb19GpbP7c21OzJ63weZayZOTYonFK+zgCyIcA1lmZ1akX
/LKMePLUrPRq+0co4kPGj2XxsjSCw8PG7rqybhzt5zw8bg/9X7Xzf9+VLBkXZhoGngoJxl5ucz8J
EvfqRdzWL9FNc45PhRe9Plv3+oNxHQDC5L3r7pcv7Tk7QWoHf2b+Jby/5HerRJHl7hWZP78qWP9H
2pdsyalDy34Ra4leTMmmOjflprLKNWHZPjYIEAIECPH1N/B9gzo6VnIXb5oDpZB2p61QhIklW7zF
LcbhD0HF/VhDjDV8gMxSl6yvCTfSus0q1t/fBJxZUpbnET66q91TBJEvLccNX7XtlRENpNvUVcgx
e4KWdTfpU8KKAw/YzuGNY0GQTD4wiqh5iui1rX+DiW+W366bgm3mhuuTdvYa5Q14pEzie/B9Bk2C
C/V8w9NtS254ehRyoYdas5+jBsTSY9WYTomzMXXL4CayLKJt5jBvWgNkxoYUaMvCveWikGTLTWAY
f/ESE17W0axNKAOhgB8TnYqVebKqfu5adxNdBjKBtsBJEo8fDuyOHrbgWJbtNEFlubMssp4Y+NOc
M5um1G2OE9tYjr+fJXwTRSbKfmYelcVPJSPUo+w2ysKjREXs0fqbAHN/E2wg0G1fse74G0+lY8/q
oshAxsSZB0pex3eq313RdT7oKNVmGLT9jeG1I9OR1F2E16ZH7xT87DZmb7NLw1tnt3AkNGYWsOHE
9FAP/CMTLdtIbbY5G/4qcDSMBXpNJxl4PAVNm5OqSEGitir3/oXhtC5dWCIoepk9iUAY9gyx6cO4
xQJgSZ0mvMzRemlkiG7ygKMMIA2NeC67R8Y/XXcr2/Cr7b6xnDbvsiLoMTwIIdMZb32DRxHplOxT
6/RNqi0FIEwxOBi/aeTNXEWHTm/dFVjMxkSWDQyk9UGGZR88tPtWufBpwyAtNhOtv79ZlNBzHGDA
MTIaZSm4xmkuD4vz6/qK26Zt+OrkZLKsSlzX1kGWisA7k/n3vpEN9yyLGFXpgLUWXvuuHr1XNmy1
VS0Fb2S46CR8rwJ75YjXhA+k07gLg7BJcJnAq9ifYSzz1tso2+oY7kpC6sy8w9JPeAPduvl5ot3x
+vLYTN1w097ViYdn/vKUcGg/QHgqncb2GDTx2eP+vjdMvgkri0ZvFs26u84AFam4O3Rin6f+B1Xm
TANvvdWT4J9j8FByDdvEKXPD6C3LY6LLoq4ErYvsJQAjIoVWWUr145B/auXWcx1LOjRFCxO3ZYwJ
fICjH/3sXAwPPPsHscyPHjfNx+K5pnJhP9ZL33Ms/7A8S9xm5/E/VbbzAG6Cy/okIvUCGgyovwBa
Hdyju4OW4EZYsM3ccN6oxmvDrP1fD8PkZ4JNcF+uW75tbMN7uSJ96Qk4lQyn+0TVCDni2Cz7oLK+
ycSVQ/W6YxXRJy+cXrPWv82Uv2GUtpkbPlsvYdyxABd5alzSQCwpSpBDiM7T9YWxRBsTS9bovoin
AsOHICvwx+QgxcbIluOZiSETkACmoA3AG8bKj0+NjuWDmuVhyHt5D7qw/MzEVh60/dX6+5tsxdXi
6wSaYsD/4KJcn/MKoswiBZ4jDf3nfQu1Bo03/zFGcVWKHJo5HVp/OuK3cbPF+mSb/rr1b4bOO0x9
WvEba1xj/HlMflH21Lo3iAv7Jm9kXBWWvhpC7PKaUwR4znS+D+zjmwKGrhh8t8dB/OT24V0rH7u4
PO+btOGzKgeoDi8D14vaEtBA9zzsPCwERorNeJ2USYEY2XE0x8Gs4NEszYqdGdAEjDlxyUrhs+XE
oA7eJe6XkMqb62tiSVEmOowrhnssgQA8igegfNOgeKAUopR8X7QxgWGKF56Lm2rspjen4fCL+r8m
vk+BxDdxYdmUe/lcY9nZEB/kJA/ITfuWxXDOJnTAVd7Bg7AQsf+r5J+mMMTw+zq3JjSsWTIxVwnc
p+oe17oPKRurtBEnLQHeBIclrCZ+GyF4YfD1eICKpoGHXl8YS3g31QSzZZaJN6wXzzg7JXEESZmt
edtM0XDPIht54ZA1pdJnFDM4NmV696nMBIepALNmOSa+uL/c5qXlD1iXvfHQxIe1fPKCqV8jLs5k
cdQeNy3REstNeJjLVJRDCuHPquAwuQaX/517se+1lW8CxEQ1dI4nYYxNGR6WEfSDe4sBk0tL+v4o
oIQAXHb3S7XdcU7ifXb4X0RYpfFgFNsZLJ84Tn0rzvK6hVvcxzOS5xwzzhKFkSdYOHF+SdzFbZ4I
bIOvbvUmM9dh4+tlxm7CN0mN+xr3ZW+hbmoHBl5RRoz7+lTmvXrK+hwSpbXTLJ/ElLCtt2cW/zd1
BMdOz5AxdzQ4yvVLM053Im43UpFtaCOJLv4UTVMFoEMAdgO3Cb8wcFBd31Pb0EbNW4T98L8oXw9D
o6933o5alqFN9FeTD6LtOw+rLsXLoIpPC64or8/aYiwm1Is1TU6mEt6Dw4s//EKSCJArro9tm/Ya
bt4YImgkQsVYglM7X+5iP39qmn7fpZGJ56oohdwVlNBPXHdzntLaG6d3sSscfmhH7WwdHS3pwgR2
6dgNXd0gbA3TA7ypX7Fv4tdmk9C2QOvvbxYorzMX+kAIA7PX/YmK22WLbebGuXRmpQYFCfYVia6e
n6n/POEotpmLbMMbeVSyhIDbAcMjXdRTloJcNkWrLUHnZJ/tGI7a8GpsogCOupZdBUiu27A57hva
cFQw7IJjI8OqI2E0eQ/ein4julhaJSZiK0qiCJK4gMxTdovLTPGLlEPqlDL1svNmI9KSrE2sVjF4
SRmNK1YLp8XGfeyHx7h5DEvg88+7FshEapUSopAzY8Bz+OPsH1wwr992jedvESZajMekxgLOWrgD
VRIIqvohqruT3/5u6Pgl2rqZsO2DkV491lUCoedP21OJh6V5CVD5wnP/P1IhMZx36Pmko7Xl2YTD
XZb0H6eWHcas3Tj9Wlq3po5gX6txomuPo6t/L6WgKVy4yR57HhzazvnghS1uSZ+vb7glCZgYLQS4
uJ41KkuoEqVrkENlGW/1IGy7bXhy53sKeu8YfPSbFCkmCP5BGAqGX9fnbomhxPDmuRuShvPVHcBI
cgyisU8zoMF2pTDPxE81Say5XNt76x2RpuH/oQfx93XxTNRUEfCJzQPWJRmfaZmnCkdWyEKle7sc
ngmdcquBNNP6ogHI6j8Rev/Q60e9yVyNrivK/nS1qxa9Gdw8NVvo87/HN8/UEnSdJszLGLPGmXia
fq/ZBcENN2dsp9COZ2KmwPr1/1opOHlzF0dj/smpf+GsRvapTnoml5ZLKy/yWnQNSOvPT5Gslh/9
0oVbz77+HuA8EzPFnKrOSYA1wgcU8NlCUzxJXZNAwuLbpPh93bf+Hhc8k0pLNSOfRi7RPnS/AYCQ
1rRd2a93+pbhuQPPOg8pc/zZNo34VDXO/Cwav94FN4b0078tdCxyoBl8PHxpx4LOpy525HSmbgem
weuL8/fA45ngqJqMCQ0AnD316z0m0ykEAm6vD20JDf+BRGGSeVOP+oQnx8+jTz4CI3ATseK2L8Su
04pnIqPKwusHAona0zjHBz/rbjj87PrsLVZjQpzmnNMFsF59asDOmoBxKmz7Y6WCXZWhZ1JmtU0I
SbJCaGhUzkdJm8PI/I2hbTM3iuaWLHUCpXkJ6rjpvmrbIxTnP3nL3oXx/m2SfsmmzKlmvFtWRffS
DWU/feHTECUPHhPFsKu89aiRb0dSzZmSWpzyDtmExk2Z5k7w+fre2izT8NmOl0HPIVMESGOYP3iy
S8CzG97zoW2fvGgLB2ZJASbiSaNcSKa+QQNgcNOA9akGVLNeDh4eYbfOxqdY/NdEPc39ENRM4k5Z
deGDJstxbLceiVoeUHkm6snpmnkZZ6bXC6rpdsDgweDe0FkBQOneVTw/iCiQH1V48TYF6mzfY6Tk
YcxYMpRAm67ngvXOjaAbfn3XLX5hIqI8INscT/vLaez97tzPAT1EBBrxohR6w/UsGS1ev+pNQUGF
w/JgboafaCTdZkX3DuiQD2h2qtRdwl/cXaDFBq2gfd9j+PnUeWzua1finBbc9ll/5OFyHku68S22
5TL8vKKknNvBH05JBuwPe+SkO0Q7uypebPj3AOQfqOZmecqJe79w/jsaln0El55JtzVN+bRAPkCe
Cqd4x1Y1pKrhW80Uy7KYkKilH5UYRwxeDuExB7V1E9VPdd9+vb6plqBhUm5F0VILMmJdWIVWrfiE
eqjwm2Op96JcPBMVxRYt5sSd5KmpnBNMCK6mN1zM4r0mKsopgCD1ayzOep0K3NijU/kbvTLb0Ot+
vHGtoo+1Pw1gXen7+YsMyPsk2wihlmxgkm15oJbECRhLjjZEXvRH3L1leOggtzj9bTM3/NQdOk+W
PRYlbsLnGJSKLYRzNxbcNnfDSfO6rPDUGGOjOwZryZXA09YmXXG21+3R9geGn0ZOIma+Th64mXZ6
iKLHLrlv5RYGwja8kYmXbAxbSKhKSK5DJpTlByBblHM/h1t35BZ/MiFRfb4UPFy7NCw8O3jcA/me
Fbjk4C6OqWxjkSw7bKKjel7FrleMwOYM5YeqA5axrx+vr79t6PW73ph97yxSsB5Da5GlJWZMwq0+
nyWSmZCowh2jUM+tPFUAc3XxGeDOgj9fn7ZlX00oFMqCqUgU4G5tco9T6hG9PYQwTw77kpOJhgrL
UA66AV4s84fPXER3gao+FvUW74xt1Q2XjRSaSYhl8qRwl02DJJ39l30LYzhsHENlRdEVRaDYqZ1S
ZxVHWCD1VG71nG0Wb3jsskxj47iYu1M4a2Pbc8+4AUx74C02b+Vt22u47dRJz4sEjhiMfArHmzXs
4NQ+h192LZKJjFJdI8DEieERdOqsOCj37JPgmAN1cf0PLKZvAqR81UvHJRzm6coz5V/aXN3kw75M
ZVJstTF404OqQDQA4ieEGoPfb73FstSXJq8WEYkiPM/lSda/w/W5tnMPwJXy/oEq7124BVmyrc76
+5uYA8hFKB29/PkXrkXKoT2z2Y2xuJYpQKiSIehoQHvoZwdH5YHYnAXH67tqG9rw2oBx3ZQk7k9t
UN46Sp+HZAvmZlsSw21J6PgZgoI8hfNwz0n+EVi6A6T3vu2bueGzHYN2Z5UlOLJjuXVUPYRUb/iS
beaGq/ZNNQnZYeaxYPWtl3C8UE5meZR4JbOvC2MioybYeh0OmfyD6VJe/r6tdzZ4TFBUqAM28zLC
9RapwTrlV6+iKDdylMVcTEyUZplcmtDvT9Mk21TyKDlUbbKzwWPSZclI5wt0X4JvVLQl+OpxCgmX
raOfbeqGhzpgNXGLdgq+1UkNqK7P8fCu33ptbRt8/f2N+0s6RvVUjMG3UhYdnvapF1Lwn7sM3QRF
Vb2Tt6zugm9xltBU+nOUeks9HfaNbnhp1fZFhJsU59UJG3DcM5xr2rYbz9dHt3iSiYsSoh0gPcKd
V9q4UTqyeTnMosMzirnayku2pTecNVo6iC17kf4JcFF3G+HR3FfJ8+Hz9Q+wjG4CpJIidplsVPDN
IRDEoP344pF66yRiG3xNWW+shucVXgr1g/6x4rDSJpQqbWS+FX9toxtlMKsgJAFIVPGqxj6KU524
CSBBYuk2craloDFBUhmQxVWQJ/xns4J1Jrx8THT8bshldZjdLc4NiwGZeCl/rqdkDqv2NQSP3h1d
suQWrfcODJZBf7y+xba/WNfvzS7QrmvrnpP2VeT1186f4p+hN+sjMNpsI59YyksTOyUhZVOBiIj/
nOqof6fKJDjPC3VTZ2LlgfYVL1JaRqfrn2PbFsOhddkHLCD4s1lEz/3QQPAzfCfzEDrkOyHDnsmn
tTjdVI75XH73Wz3djUHJzm41Pl3/AJvdGg7dqDrhdSXz70MeDQcNoHaqpb9FOmAZ3URUKerJyO8R
70hQf9XMU4dCoQ94feqWWtPEVJForJMgLPoXmNGXuecHn7Yn9JvRJi8/l7o+cMfft80mbxYi3OxE
cdy9BIms0km770oHTWbSlQfUc+n170ngAv99H+yZYCsdLaB+zH1cWSj/uedPXYQndsxJ88qBxQ4v
fhDdqbK8vf5vFjcxMVdNMTJnQQ364k3R0Y2H24Sx13DwT1Jlt8nUvlz/G5sFrL+/8fd2WFpGwPr/
AvqpYw2J3DSg5RaY3vYN/r8HLxIIBAIJ5L34Tn1AMnpURXjyKve5gyc62dZZ3mZohpOjb+J6Qxe1
L0lBfzG8HmSDeBhF/76LvF9VWdxKsXUrbwmPJqtW1JMRp3rZfB8ScGDezKqjT3IeVXWMPD6yDUuz
/Yvh9DEPRh0iRX0LfSgCcD+sPnUEx28Vky1CE8u+mxit3vF4ghDffO8huwPqfqFS0LPEG3WUZeNN
cNbk5z6ug/PmO0mS92HiknSkOTqL7fijqkrIaUN+eZf9miCthHcOEtQ4vCZuJo55D1WnvN1K6rYL
LBOihSaCBpt8WX+vhugzJfopz8XNalmrVeW6/BqH7Mwyhrc54b4Le5NXCzfGYV0qj3/PQfCJV118
eqSZ7+x6DeGZaC02Vy0hWdu+glwbdFG8puBDFiytQDexsfd/fOEvcdKEbJGGEwA9guR1pvU5Cu7b
3v+dgWO58KLbAsHMa/mhY+Ezy4ZPfUg34qXNoI0g0MUM1Dzrv/YgeU3rsm2OjW7I8bqZWeoIYpyv
IcQErEzmLd9Y2ObeLxrPxXMQFwJ0DgPr7oNIEGeDycj2V4bzd5XE3swi+4aOJI+hHuvOAg+/vLpq
3w2ToIIcGK6PNhg1/+6pronsCvq4cybtZz+AYa/Hg5TF56IU7FgSUTz1Xa2Kg3Q3+3K2f1sj+Jts
k6skb5x+7H8Wjrpdy7HcmT51sntfkq/bNNx/NwXXBHxV3Ikd7g7JD6AKwkPgFAxP4VH0XzcF2+jr
vr35BjWHHZciwMMZVb3Q0CEpKXHFfX1w2wKtGeHt4ADLd9gk+iMPonfKUZ9GNX1gYryV3fTJGfbd
mrgm8msakrjK6EKfwRP4LCFvmHZJ/8lnTn7s6uzx+re4tpUy0j+nEPJrg8z5MbvCBbtv38W9Sw4d
rUqo+QZ65o17liGd6i9BBnlsP2XAezppD0XuxH+SsW66szsOUwXqIbyGAC0S80mVIFzRkLlfr0/T
NksjcJRdNiCVV+qHO/fRTZe52U3cMrXLm10TO+YPhI4VX/SPOgBpDUjhy5u4D/0bOnFgWvHy+Lzv
K4yokSxh5WUsmn9EXkRSH1C8gw7qfRg1aGD/2ywzgAQcBuKHZ09VfhrFdX9oJt5sZIy/lzuuCSHr
yznh01Q6r74uu7OOFFCgLAluqbtsGbxlk00oGSmzxB1lrX6Q3POPQViCKEdtUXpatB9dE0XGZjmE
uLVzn8c+UAcvb85hQNy0r+gBdBBPTb88ZFOD2/4G7PRBcHRG/Q/K4Y2ttyRc10Sa0ZHW9Uim8Efm
xGdU749uFJyKRH/E0/mPdCxPMdh71gNXHZGPc7tPtNE1EWiiDIjSnSsuXV8Ow6EonGg5c+7hgCSS
otn4OtvOGUEkQp3d+DyMnqaiCMtD7Db9fMBzaLFRb/39VOdSw/3HhcTcm7vkyQmih5xpB7ADB2fs
+JxFy8c+iD7Lqrit5Hzc5agmLk2UID2vAvxfR2OS6kKERyfPtyTI/34UcqkRBqC649dekdMnBd6d
+BcYrPX0TWUjHnYjEmcuS7lU1VKfoYe36BeaTCrZKMDW/Pffss810WpBJsNItw7Iv9wOhDb8G7hJ
T7VPbtDEvrm+dra/MMqHAtIdpIUS8s9iio8RjDmoqq8scQ/V6OwT7XJNzBqqyKzJ1Rw8EamrQ+Ty
y+Aj3F3/AIsxm3xdGQ2LmbQ6eGprLIrXjfo4LdkG5b1tcKN26IOOQPJ1UU9jG34vBCSvuLeTGcY1
gWl8lq1aCk89dU37MM3gUcj03vRiaj+GI2Stcdmhnoosoyl0qcShzLstOTDbuhge3s3xWK7KL0+z
O05HSoKP4QxO7Os7anE4E4YmcBqAjNyonno5fBna/kJbBNiZeDfaGT80FbCneVhswQNtn2K6dwh4
II+i6tIk1SAPhQN0xyFx2D51dNfEpvmty51+jpKn3Ac5dbHq4Wk2PV1fKkuaN5FpUx8OQ7xIfhy8
ePk6SDD2x8jJN0P3+/ofWFbHxKU5S+uCZpTxIw+W6rAked2nnpvFP/cNv0alN7X5MEkPxI8c83fi
u7adxMcSTY6NNGSxI5O0a5Q+9GvKjh/RCr/lc94eRIZzLM2gnq7r8uh7o/++49M+FSEUBP/+mMUd
ixKda35s3WA4C8frH2gEAcd9S2UkbahjZL1uFD+qqTrpRNzO/VbVYdtkw5sb2gZUoXo+MnSVctL9
9DX9fn3WNgM1Dvmu49Vl6C3Jk2pj/34WqkiTkPgHGcgtCLGlo+RGhgfTvC2nvuXxD+AcldPcBMSJ
u+agpFvQxzAQJVREykESNMhakTVdfmBNDh1MnJri1i/PM1/8KNzYJssHm9i2pYnrCBJB/Dh1QFhR
/+zkZxLuI6d0TVAbTtyTZsStj4E3ZfkpmYLykffL/Fj2I3GO1/fMYg4m75cIuqp1k6U+Nnlcneey
Cp/nMlo2bvVsC2S4vCtVJ1jW1Me8C7BJQRKk9ZJ99tpgX0VjwtxATwZeYb+oIUI2XQIn/jpF8lMv
izzN9T6NcteEulWDFkAE8/rInaEs0ip0gFtn0PbaaUWGs/M68jOQkGL8mIUf2rKajoEewiIlo9qo
LW1uYypKlm4DEmmH5pc+WGhYnvIKXAB+CsLnRBx6t2Zg9osdp23ZsSrwRqI95EIv7mHUgQP5uoo3
E91rckaYIENejHNeBk+B1C1YOdtuicdDQmRNLvuM2ggSEPNwi1Jx+rS08YAjJE++NHlGN1oSFpcx
wXGc+pOH83Z+EXKc0yjEXXXL9gFLXBMYp5Y26eRU9pcs69C9VK7K3iNv+lsYitXz/nLKMLFxupZi
ll5c/SRO5STnqFKC5Le6IJ06+FNYB/VtE2odbbRHbYZnAuYGxYYclDDd90aOH+Y2TCnO0m1en1jX
POQxmPRw3i6Sx3bYIiyyVAKmNqXnEZ+A7677zqP1CTIRuGXiD1FO74qmflwPo363RaZlW83VRN6U
NJkmEQVHQvedaP0Qtct72vUPAHl80cXWI3SbtRnRIRnmOAhhz5e4YDwdBFHHoWJbscc2ulENENoP
RdVQ1Ecsmwp4PdoFhzhv+Lgldm1JASbfmCw4mOTnMHuaVD2/1topnS8SDVRdpGUclHrf4c3kHeOx
X499necX4pLfunZalB5tfroeTyzfYOLr8MgKkMCycJ7o5LfikSxDRb/2TRvEv1vdE7kRpS2bYWLt
vKitKXRah0vlcdwbMNefZApKkq0+m6VVY+LtaEwLv4gH5wk9vPhD7JVRynUgjlyHv6O5yA7egm6K
ptI7JHKz3/8HnvWXkGMC8XKSoxnZDOKYaTUV2YUHQfaxmHPcmaUOH+IE4nKt6B121CQsewj/Acqv
vqu5cFgIw1Tu4D6MQ7v0rwDCaveHmppoSOOMBi+y8gonT/HgV4ZlKiA1UPlo1fGJfpjx3rnix1qW
eqpShYeA/FtC85J0J8drmJhv6QTxzy9x1emyTrO+jPLXuKQ+4tG8JGI4OCC9TaB6iiZW0twUOsrA
UbaR9G17vZram8gR+WXiAAAW3/Y/yePWWxHL7YdJp5b3vWgcVbNXMUd3q7CUmo6tI27+9DBpsRHT
bWZkRKRgkL1DsiR6kkyd2Tx9oXKF4xXNoZg0IIUDOWdJeY6yrSOL7bOMIKXLsgyL3CkvFJ+VifZd
Q9WXJa4faV+eRz5vlfO2/zEKE9X5ASTE9XiRvvtbiuhdGOF0HbofwXH6WOdbkqW2rTeqE3Sao8bJ
OnbJWf6sF96dWxbR4/VQZRnchBjidDNP0G4jT3XSF6kXlFWqA/r1+uCWOPgf+rUyjFQPmeHXPvcf
dM5+rUO30/hl3/Drvrz1iQUkAZJl9JV04sZjn9YmaO/uzNUmwjCal7IVRZWAo5aeA4bnwIGi/4Sc
Pi7FZv/YtvyGWyvAsBFi8CCX8DD2fqGg0uFt7JZ8C3disVFv/eM3azTMni98dwwvSBaf82Ca06nh
j/i0NnUi/ZXD469vhu2PDC+PHCID0YSooWnzrixGHA5RRhUz61IwxtcQ39rS47atmeHe1MMFZtV7
9AmFYgI0MoJI6IRb1802mzWcevFQgPbap0/JqD+4bXyHgvN95HsbgBBLBegZztxGOQuGoFIXRfTN
UlfRg1qx/toDFW8Qhxv/YlkiE2fIo2HIp6QnF4CknINYKDkMIny9vtO2wddC+o1JTblb1JiquqCH
As22qdep8v0tPjtLOW5CC6GVNJNq0VigJvo8R/7DmpRqF+hC5nyYQn2T91u+YdlqE2DYCXCViXic
L97iRaBjyYaKszSq1ZB9SYDRCG+uL5jtkwwnT7QqaOv56lI701EM8Ttai8fSmT82eHS+euAou50b
v+7Zm71hEaF07IL5QroFwnUkQ69p88LD9h2Gi2c8wX167cwXSqfln9gR8w8SFmDvprjkyg5zBp+M
IHaGpdQZQCbXV89mboa7g8gPNxVKxa8xqao0duI2LZtNMLHFH02AYaeDYmJTG7wmdDw38XwE3uE9
5eNL322JRFoi45+j7ps9CdoxaibdzBeQRt0FdXa79PzPJadLIGhcb3ETWsosE2GY0ahx46b3X9cy
a61IqhK3RpWzjDdNL27K0X315zA4t3Kr92D5MBN1SDsVRMOoCKRzJzCDRcdujr76mt+vH5aPy4b7
WAzAhByyZCJBOxF1yRfgZbJAOIdZzlsv4C0GYEIOA62yORB9clkcP41959CBLnpu1AdWeBsfYAMM
mBjDzM900gCdfXHnOV2NTAn14ib5x4n5916OhSvF/RCWJdi4+NnLuo1LDtu3GdGgKmLKqhb/K6f+
XBFylCS4z0PxGmyBD217Y4QEVcihZqqeLhNLLqKEtHFH4q2n4Jb4bPLDyVnFRezQ8UIoidLew4Nh
USUpmefvu0KLiTJ0exnHziimy5DXBLdYnrxlEBs7XR/dNn0j1StIjtYkYtPFrRuOd6X8K4AIn9cC
8vr4f99dIHv/HetViwOvAEnrpZurM25/PqxXxZKHnzUuc3cdO4nJFhcIIO+qIJYXEnTjQ1GR+jPu
L/aBtYgJHJx7ZIzYregFzyzeLQ4Mp9beZ8irfEPSP19fpb9bKEnW1XsTfcOcirBaxvgCTHyLZ311
hVZ/9+P64H+PgOQ/pHGQLG9E6MrLHHQXLwh/rc5MQ4mT1BD+H4pr20cYjgxkWd0UWSRf2Ry9epHC
AyEyZ8frH/F3OyUmaRyNKuppwKAvog6d8gia4v6lzZ382Uuc+XD9P2wfYCRx1wVma8JZ8NJ1gALg
noqCVUl92Te4UbKTaeySIMr7C6n0E3EBSfczqGdcH9y2OoYXQ5GKat7x/qKmVeG0zcXdpJqfTZaV
+9bfBPupfCEqK0h/AVCxPoxuIdJKOcUhSDZpjizLbyL+qGKeX9dhf/HnESJJSshPIfGqXUUnMcF+
vWoAyvCgklxUQ1in41J3y0GLXP26vgV/r2yICfeTFfH1zPr+Ak9LkUK/AwWcMtEcqd/cxGX8bq03
VhH0fX+3WsKbiCFDDWrqxB+Q09hzm+UfXYm/mfJb7pRnLsrPzhg+tNXWaxpLDDFhfVlEYkICGNga
xvFk60bXEO0N6d3C/a+QTtj15ptQM1NLmtdTF/kXFmpxCBaypAWUBTe8xGZghn8LXJuIEMzYl0pK
7d1PXHbuIfRbPD24vikWNzRhfF1Zu7nTue0FoIn3oyui09R2LdCd06frf2D7AsPPm7rNZC7wB3he
KO4AGkSyKLPl9vrolk02wXoAueVztyaK1Z7klFdpDYTjalDBiH8CxODu+h9ZigKTXg5KwqIN8Gji
sp5nvHj6koTs89ABRby3rCQmZC/INfdH6M1cItrf1RokH03EPg5o6O6O6SZyT4s+6PtGuheqdPlR
Jjk7NTSQGxHLtkqGi48BHZMoyMgFb4nAWjeqo8e79+PSPAwx2Wh7WwzKRPC5/rLwsSncS51NYZsq
utS3Coo0G7WrJSiaGD6GG/kg6j1ykYhGjLsfxSymVKBuGrzm6Lbhq18OH8oAPIzXLcvigbHh4oyC
YM4bQ3KB/pL/OdE1nEPErjudi5qJLZJum6MYuTwu0fIp5tn7hq7oearis+jUp7UNN7fe/Uj55+sf
8/dWBiLsv2M8VZU75yNWb+zqz5rpPOV+fPZj+X7tyyAbQ+mk2PB9y8KZID+mEmfkmfS+eaS991T0
tVxAf4TjwPVPsdiyCfNrdeUAq9Z535SO7oqAfR7d6LHuvIOahg0Eg2VTTKBfgsv2gmZVc5Gcv+NC
fajAoI63X++Z6t6LNtqXokwyOmh9RsvQOstFQvP7gWhOb8qBJefr62T7CMPn2xb0+6C3JRc0EM80
n8mp7OZP6zYXGQ4FLBw2Moltv9eA8KZ+yPp+klwEywXy5WU6KO7eZFBBODjoaG4c/SyxJTKSueCV
isJuWC4Bm5bHbJDOXev44z/XV8r2AYanJ+H/kHZlvXHjzPYXCdBCUeSr1FK37diJncRLXohMvoTU
vm/89fdongxOZAF952lgBFRzqWKx6tQ5Vt4EQaWfO1/yk7Z7EY/Z1Cbj6q6njz+xNwHDzCE8XogV
YrXITAh5cmmRJqXvz+ePR98zCcO6BwnRn7mw9bODB3fbwbpHYp/bef6fp8uDLPjOIplYvqbLAJJq
Rv0suHTiSlB09aJtfLsCi4Np7CySCehjy1gNbm3Vz8vqD/dZ2r7azZwfeKW9wTczeXdKZ+SdV6tx
lud1Y/6oyfiYyqNU5I6pmUR1eccd9Kqk7G0YqqecrmfHdX/MfEzsWv/x26PC6N4WbH9/NwUbjB/M
GnP2llLns4P+GxQlHnU/qIMbb+cYmUC+tl0Fk54VvAUTjbc3B2iqPrOhOmt0JX98UvdWyjBkMqiJ
qNSWz9obvqKECYAihE3SWI/gOTjMoO5NxDDoUVQEuo9AoBE7hVIrZgJpz0e0C/5bgbhuJoZFy7Ju
x27BN7yV/Nk+Ab9xIzP/ZnucHV+me8fWMO3AKW3W1gNAWmFQx95R19NOPGBi9FCAoeC+8b23OUg/
z/qbi9fldmBr7PakvzWsPog8d36/iddr+xRUiDn13sRMT4RDQeXQHHZ22YTqMZ+gBDBiDoTPp2oO
LlYPCZgFkBh85uNN3vvE9vd3FucUmgZ2yd03nde3OK6r34EfmUfOEdvijkmbYLwlqIsU6FbxnS4c
mH9657D1Fq/xg9fRjrmZXHa5NTCBVXL/XSL8/u0R5k/0PsMLAOw4B35jb48Nox6LOcurWXpvae5+
XmurCi3QshwMvhP3E8OWgVZsyjJvl7fMpV84LyKPlGeC9+MWVQIYuVF9lF1wVfHNNtF4c5Mtk2pJ
+eY2kyK3buUN1deMZ84R3G/vRBn2XFk1eEe56t6sqoGyR5S52aLPZUvQnRFCsGeugaAebZH9/vgE
7yyfCc2TQsi+aNfubeYiKuDXgSOLK/CpLul0UnBV04i/Hx6FHb9iQvRo1nS+3dHmjcORbDuV46TV
YPecqympEHtm/IiQYe9T25l/Z5sS7LApWVjzVmM22+xwvrfaOaQQko0Sy0Fq+uM13LEiE6AnvGae
BNoj3mY6P65ukFDkMTwOQDr5R6XuQcZn7yvG7d7bliQNWuzehn642bgLwJyTkIbdB4Md2QB9fDyZ
vWXbjPjdsvFBeVlL1uZtbYtw+9SKtconEQ0cyY10TMShrNvejAy/UHdLN+dIlL1xXZ+U/O6i9itT
EWXVr2w9em3uHXDDP4CMwR4ESAbfRNqHs1ufxUrCCclRdN2H23wYfEaG+V23fMa1D6gucfyurN/6
oQxTEJ+X28sTNmTnZfj/ipVMIVJknMBKj4jpubLdiwzSJFimm05Np0U5cW81B6d7x3ubiLiiBx9I
4Xr8tQU46ydESYHhbGtSHdH97ng8ExTXO53quzrP3nJc0/8WZK3qy+BMD7w8ir93blFTm3ScAytN
oQf9JtwuDZmqz73Ln7fG3Y83fYdpwjaxcTaGTR2rt15dojWpwsmVULWIoAORjvWpq6Bd3EZIgNX0
Ca6iqe5Kt8p4GYHMbbR4SOvWb4tLPcqxQMKlF/MrUWs53IA1bqIHd/3ePhr+o+Kj11tBBaYt3pDm
0tUOuIOIXpwjgvsdczahdTXv2sxRvv06pqkooS9tLesMlOCyZN55BL1nhaQSiLJ4tASybA/enXvT
MpwIXpyy6Va+vEKLyfM/kQwt098mW+v+uivflEFtfallpabm1VVN/XOEQ/8hJ/Rnf3x09n6+4S/o
1BULKlH9a91UhTxp1Tr9eRwyn50//sDerhgBBdRtwUvE++HVEmUIBrloI2cQMC2/dO8qelRW3jEx
E2Gniad0AOzbqyegR/nTnZdAPDKP2fkPdGBQ+fWq2Zicfi6TggOW3rymXn23XRtpWqG6ScCcgAv+
sLqyc2mYoLtSocFTu6x+bXP1rxeXuF/TfnoomQyF7UQNgohOXBmqmMC7HECllbKxfHbF8M+WeN2i
or4l8eo4L1J+J+56XRLeZPXjfWYLMXvpKy96/q2HZvu3mur66ePd2XHl/7rHd7FDI6Wm8DPq1cK6
nfKl0UnDnYubE33qdTMehCh7Z80w+XZiPF3LXEGUmPY6xEJ1FkpsFrhOu3VQR0xoe58xIodFOhos
Kh17yQN+P2ZFooLgDZJR1/ljE2knaxuZJtWyl6x3l/5NgGdThYOoHOu6x6mJsxtrQvLRTYOXtenv
ZWAhxJeXRZMwo/OB99oJFk2MXaDrbK6air44VNVJC36XULSdCAniKXd02WmAyF/YNqV3+viE7bjL
/0DsZKrpaAn/ZZqG+UGJcnwp6DId0RfvbLkJratZRqDtrtyXQPZzdya9HTh3m9SMhsrnks/JdbPY
7OednUjXIqVdB1k85xA269s55AAPHljHjhGa4DrZ9dqvM4Ye1WFOto2owZM8keC2E/yg/rH3iW13
3v3+0V0sTux8eBFlar04bi2Fl0CmaPV1OCH4tecvOYeqy8Fy7X3OsPe6B5aSTHYW593EvgjhVpEQ
qXPbAp+cyIp4fz7elr3vGAZfU46acDmpOO+Lb32L8mHq1rdiae/1coif2TvBxoXvpkUmXTWrWCyI
RcHAxaINP/PxDPYGNy57Cti8na00i9m0fk9HvHgKdzh6gP51eQCv2y7Ld7u+OGvbdgtObTGBfR+X
n03k5y0xCwjV2xW/H5/Y/My7T3ipQ73aT4sXXCD0Zzan6mUgqncOTOOvy4Phtxjp3fBwtpZm65i/
BKME/VVVMD1G1aaKe/CBvSXa/v7uA6PlNPxfnrJ6kC/tov5HM/vsaXLrHb5n/+qiMIft7+8+AWQs
iK88mr3kMp/viW4IP+WVT9ZwSp32iEB1byKGhU+ocQ3rQosEioiPrrK/BMSD2OByyyZ55Kj2dsMw
61IvlVMzv0ia3AP9f8vmUKP1+GAr9tbJMOYlJWDCrkSRLLLz/4FygTdu3eDkGyFZkSXXnVfDmHuw
btMSmZ5EIwUfOXW6nPW8HEFw/hq6Y6sNa24kmBOYhSkIF++oaubpWVWkuKGLTE9B1a9I+8x+dNVU
TNRd0MoqR5qkSNYu++rDqca10x/RTOxstYm3s4lXtL7fYJ0y8lmtDY2Wih8BxvYGN6x6GFuJbtQc
Oz237s24jnUCYfajc/TXpwAAv4ZJC5cEhZe68gVic1XYjO6/CSRw+8Rj0+lQ45L1ql9qPAJ27Vie
SaZX6oFS2VdFUjv8MheOH47gmxB42kxQ4zwwjr1JGea9Ith0hm6WL3adXkAtcgJNbgvGWtWjF9jj
30CHuvrO+bqTZdp5zhW44zPrG5U28m4VwP5oK0YHw1X5V2yRYeqMuF3LC249b6+17aW2VatWPcTu
PESIQg+Mfcej/Adyp1fm5j1TMRlGFc64tOsFPaLHt/ferhj2Dlj8aI8VtZ6zorpTsxMVCKHydIzG
fIydsjyLChRMwzV5DWDNt1/x7iKBqcus4W6RIDsJk5G1rKp48ueFf/1433fWy4TeVf4I3gK0hidt
oJfImUiZgJjZO6/AoMcff2LHWEzknd9T2nhrUCSQPQxuwBvqnftisC8+UH8hK5srr0MTfcdzJklm
sRzJYj16t06gLQbpi5FGkgj11jdKkn+um9K2mu+2BWhtD6yW8Gb9yOYf06KHh4r7sxWxQruPWlr8
iFN653oxAXlBWuhRQ9kx6bo5u+/c8imlRSxaos5Wk6H5JzgCYf6dxQRnzXABqMR0NZ/K4NndpECR
dwUdbyJtdfG1dUYUcB6dMWmn+QJGgYOjsTc7wyl0ZQGeBAcN7oHOLraUCcJXFYJR7jPeXmedBUfJ
370PGTEAOlgnd22bbANzfC3GYYnWwFOR10L/pu/SRAz0CBm/9ynDQfijRQfLkziG+fgbwXIOEGt2
JwJxsXjlhIEavn18CHc+ZEL06DI73jLkeQIBha9sFr8zx3rtJ/fsrU4Vel325+Pv/DV/gF4UI963
gJ2vOVLhaPXVeVh5Gl0FxU3jTxdWT98BnX4cIHv58bd2wgQTtCe6uQi6DiRdg8eFe0JTeQbV0cKt
jtgj9j6wOal3llu7vu9ic+hzObnR0OVvY55euR+GUygC7lTSqrMEpbn7oLDScOTlw1B6oOLIUzDG
5l+uW6Rtbu/mkE5DZi/MQi1pzokVFS3L7msnm8eDKHPvYBmOILDboZl7G+XRWpy13+eIbae4XvSN
Zjm0utIjrpa9zTDMf0IoCIGrGR/qvPSNepN+65nPZXjdOhlGr8RsDZPlZslA+9EJmVtnC6gqx0Vd
eVoNU7e8Cm8XGFpizdl6omIFMfVYX/nzTbCeJekkVjnAFqSy37yh9m4tW1dHbNfbsfwPYw26wAyz
HrN0ECn6iBMyWA9+AaZQtEUnDLrxB8doZ3dN1j1rHWmgUG5KBtb94+eDh2ZoNRytzo5XMuF6lpfb
Vg9S6cTH1bHk7gNSqV9cu/pdWvIy9H48rbU+mMmOQZgEfK5vzXT1VJYwW3xaFFLAk9LPXtokxAPB
5HztE8wE74HGwcGSpVmiVDCeytzTCVgRnGugythxw665T5m2HThycJBU6OgG3cxDOYAa4eA233zo
306UYc5rBZoIXcIvrWjiTWRBL75dXTqWNyeQSR2kNff2wjBqCNFIP0DXcUJLjeQiHxI41vNEkMKW
zfKKxg9x4D72pmNYd5vOubv6OXbdcu4WHfzwyXQpqyVBqfqaXmebmwi+GdjxHCKu2O+2+4SoHnzJ
loQGO4+XNfj6sRfcsfP/gPccV7ZIOUKCpiq6mJWOg5Cn7j4NvB2vnMa2V+8upGEhXW0POLa8q2JO
MQ2ev9J1vPV1evPxLHacyX8o9iqWl6PE5doD2xBXGRtiIvTLdYMbN3e/uA6bbKESnY7B55pn+tKm
2j1Cv+399u3v75ZHdWUJwT8sT5MDW9/Pk4zsQ1T93vYaRi28FJH8jCOUVwqqRv33DHiwpWoOapE7
RmAi9yaryFQ6M5X0lvdP6tFn1x7dImwcpw5bMrfDdcZmYvbooL0xIJgGCaZ7VenPpT1gGs7r0B/J
ppB/K15/cVAmf56/QAOutJ30O97ShN0EKdfpeagr9zf3Hf9rDa059zvtUt2d6smprQ5Fhiydnhye
dvNdt9qpTKwsy3/QCv9FIzqj2NeC+ql9O+KZK34E46rECeqd+F/p56UMSV2n9MSF9BIaAAcmx2Bt
Tp2e2+k0rXRkUZmTJdhar5ElVCAdk2fQBCFiBBCJtu25HMrqtQKZVpMwMQVpFHTQkThNY+44ie/I
ej41UyC901BV+n9AQbA3d82cMpxE179qgrJe1NrecinYTB9z6ULigdW6eQCvC2h3Fz7OjEe2Luzu
5FdA3fgT00M4r2y1btBQrdVXN/cJcikSatZh0Y62F/YF7x913pL6H1dMuZU4IKMkiVy94VeVD7hi
+pU59FSzLUfpBkhXRbQJVjeE5lfpPLRKqP51nUpmPanJ1f5d5zj5FJGMCRrWBaRf7uAJq8/at9o1
ScHZQZYHGnQrGSMfxIdrxKj2RKKbZcrP1iRbdhFD1xG8tuy0kF+CpiPLb3ftcuex15702wh77kHp
rxg/EUnJeALV0JgUDgB6c1prfsIW8ODRb1pVncB8U5F7D62nBEx7MgMsgyo2ZG+ltnLnAThCUYR6
BVwjol3N5juAHtQCWHG+QtKjBjs9OPkY/uKh0IdVUywDurwI0jQ4g76nurWhRDZBXAskDvUf4W6K
NilP4TpLJ6v9B5qCHOrCKjmVZwac0gB6Gq/FLvte7iBSA8kEz2PRN81ihZndgJYzdGXj2WVidaui
n62JsmcuXaht0CDroQrpudaKwm+6/pqddv06r1Z/ky2y/6KlP7fwSJlXh243DFkIaaT8qUIAitqw
Ih1UzDgoxhPwT3fltEHxvfSnyryJvqzDLNo/1VRI/hsd1ODkXwobSNFgTaFdQLwB2xngVTeF6zrr
/iwb0k836Wz1zxZST9VT5ftg4K1pM5PiNHGrHz+1QDvRkNUEB2jwXPcX9ejkR3YG1qMQnJGVDCue
1v9YvE0/Ebauy6d2440Oc0jVVXGds16ccNARLrfV+gOE2Ouvinp+cdfSBQywyN1k440NBGB2LnRQ
2U/24qohLFuwxJ5zLJoM+STTJuoaxcbv3gjy0FBTSz8V5bKoU20Hbkxmzb5WKzQ/LriX6E/IKPgP
wTRM9sVZrMCOKBjIv8ve9p/12vji2zzzQod50AyfhzXo0luUr50xrtzKmcDWOgjnbs4Vcz4NCM/y
1yVAfvlk5Uub35eBUGNMVFev31A/GroHSzWOPKEObr92jU0gMV+qJg1d9MfYj9XYr2CddCfmnX17
qcawdSys4MoI6cIeRI9pmA5FoO6IEg1ktdr+Sy9q/j8RZNBNgR8Gr5dyyg7lz6x5EnptrShHGei7
HGyIZY29Rfw4qGrRfXFWn4FwIZiKYHwaUz2D7mj1F941Iayx8s4UzAwMu5+BpUrptLeiAWQ+Xbi4
ExyJ1Tv+fT8t9WPaK+6cLWegMmQy1//rsZhDmKE50D6peuA0pK3Lg3NLxPrFcVyvPfXAFvQnuvZW
FnkzXvag2qz5t6Ubh58TGKygDoGGWX+Bw5OpivJlkIlLBu8P1mHo40lWHk98uYCBsy5brSPi1Dg7
qqeSj2HHiyL/H5xXB13K3mZ9RCeCVL9PmlxnoeTKay8Tt+vp80x86m3t0bOt48kBpWIe+27d08+2
HFuQRxYqeMNFgHMHOGi6fFrAAiijjtez+AIFN0BjRq2glTS05cpjXqBXOU4DyKtFedC7BDUkPxd3
g7u48oz+Jyg8AhlIXyz0VwEwi0ulTyw6+mINOzL2blIHZbqcVDE33zrNkWItQaZgnTNkLhk8ZJ33
IfFKcQaJONhwwgJy2bYb9g2bxrh0QD6SCKHga0mG+rSOusn1ocmwcDX8gcH2/ckuBH2zAmqvsWsN
xbcRt8kL4uW6eOCk1/bjjBqPfzMvS92cSkdk7qmp0Pt7s5akxQ1vde54RsP66MdIvY1Wwt2hWZ+C
yWqHO97qDDA7MCV88gt3Fch4Fx67yLwNmkcyiNZ5IWKBiBKQOCBbZ/Vqo5ubLy4S/hLMaELmIF0u
VR24CTAo6fBEJIFetJV6i3sGSr9ub6yu0wAkzdDNVbjPPNw8IVp2WXpToK8MOpTtJJcRA6ZQ51hV
H1QnmwH+96Rtf25wpVaTD1YfhtO18jb4VU1ZARBYKZoW4J0GsUw8aY1/KeD860sD4a0+hni1m0dT
tqj2Fo36zR/FNXAxkBRv8+9+VjZPziDL3x3IYPuo9jzK3saFDy8LPEN7swKKPd0URe33U4QuFlrf
LzMe7izilWq/kowX4gWFU11t1Hz2OgManufyCf1agt5O/RiUMdTWcDt3RbqyGD3L3XyL/S/7e6a4
despj8nYn53+F6RhkC8N+65LeVTPToauHL4lCbKU+ursyXYEp1mhCLR8HBAplDF3dP1tJi1vUADN
MnlL7Fy2B5mWnSjX7IBAAX0Tb0UYGoBX/U4KmwNdktPHuW+9g0/sROlm14MPeeB6dPAI8AtIKVZe
nX/3iqZ8/PiJsTcB44kEzTLbcYGHS3qtehXNKLbN8VAoaOnmwVQeJdT3JrGF8e+eGiLzhyJD2gW9
wuOLW8nuxJR9VPXcm8P293eDpy6d8gypzMSq7eLCPfdP2btWnJWrPNiDvS8YL6XSoWVV9Z5K7HbM
Lq2Xl9GM3OCNJ9OjrNS2En95A3jGe0kx1InzxVLJEBD7BgoBKlJkds9069ZQS7WeP97wbWP/9h0j
GULXIpAsS9NkHPT9pAYe5qVzDwx9LGiJdMJR68Tejhv5EM934Rt9zCf1Z9SGLTrf2EUZHDzLdrJs
ZvsCl4S26IdVABzAoAXlN2vV3VeefeqY6hIvR0gGppuDaufO3phdDLmV6lJPLeZS0ABE2cWDDWDX
yVcNGsWukteyudnKoJagaBZeK+APIHQRTHmVUD32Byd4ZzvMLoYW2a5O6TVN6loMFw9KQEDUsqqa
mitfymYbwzK2kOZlIv3us+XBYcNN4PQ3G/4NW3Tw6N+bhGHo4FN2pNf0KRAzljhnHvQSFNipD87U
3ujb39+5EYbMpAAdCxytU+c/lQJEO8SF5F8JNXENC8eTd2g9d3MiMwEtVdkq0LyDpaq4Ct+KE2SY
dr701LGsWSXC89SDxDl6sFKVXtNsi9ENg9Zqmr2xwOJDeQvSloHTbrTHGmCQK9ffyGsWfMWb1NMq
qblFEPqgxW4J+JGq044LN3sMQBkkl9rHo3qx+jri3tD8bAIw2RPU3fKDGez4VrPBAOEdRANS7PDS
qM9akSZcrfqSyvE2C9jnFpw1H/vwnZP6nw4DrwMJTmurpEKcHQl7AMlZz66EapoNBVOqVtUgHEjA
BAepgPRpCeY6hHpAkvmHVZ69KRimvK4cEktQe0xmRVVIMkAQLVofJGX39sGw5BkI5iDQtkxEP/d3
pRBntEXdZ/U6ACPf5KA9bQ7c6s495Bg2jR7XsQ1K+IyF5KCjbT8RHdcs/5Glzc3QjHipH6Fz975k
GHdjK6thm3GXPb/h/EcvgrsOL7M+WGIP4JI0G68LCc3eAjAiEimXbU4AcUBEEr7K6/IyzmqWHhjK
3mQMU58EhK9GiXrnUpOnrcnRK9toaZyL1mlSrPdBf4RM3IFF/afJQIlWpf0In1hphOZetKT550Gw
ZOjJQz65l8niT4Wvvl5lmWaLgcw8JboakYI9KGCnrQZczmFtWdQ/MP2do202GbgpLowszazYstTP
rOIxoFFbWqvLoqzpbzNyJC27Y6Amle/SIkKoutKKwX4FKaQuH26EtNanj9dpxxubfQau5aIZ2cVp
Xpq+Lm4cCy++CCX22Y0LF+J1p48/szcJwxFkspMkRcN7DIhVENrMbU5+JpeD0XfCQtsw/ho5bqda
EITWWTecp8a2P8t0zr6vdFAolgX5+bpZGKYPtIM79NCiihug/L627tBFMku766qvJm/vqAKytAh2
4nQKIrIMY+iJ6Uh7e2+JDENPbVtPRUNkQlpV3yI0t5YpHCDBmoYrpNDKIfTSMr+mm9NmZo9BPjYq
oGA8S0qBYOu5ZW1aPigP+LsDt/X348TMDgNNCSlzF0/LQtbFow/t+aTrc/+qjWBmg0FWD7a1CGyE
FJb7Sa+rQO/3XH3/+BDtwOiYyd2bQ8S7QILTfkZGG82iIhgLqweGY7CaNlaO0ztl0k94d4BvtwLN
njzTpkxhkBQZTOJHTsmoOpjq370YM/sQBsgHDWVRi7jdSNBA6EEeUPVnsSSdiCqXLpE7QfPv45n/
/QwybjgBOnidVI1txWsO09d+Ic5d1s73I6Q0TkiRi/jj7+ydDsMdKN7JcspaEVcqr5PJdQDHGKBA
8vHof/eYjBtOwPGBSBpA8hyzbrZuZiSrIyTFyAl6e3X08Sf2FsqI8IO2YI63EZRBbOQyDaQN9YLk
+QCooLV6Pz/+yN4qGR6hB7e5CzY6EWvtVInNHP0ZDSj5wf27MwWzEcEB/4xeF+z1mDIa+qoVj5rR
LnKRdD1365QdRJg7szB7EoRlickF2jpuh0JEVu1BKZlX8srRN7N59xIF46jHF5Te4lxQH+TCAbsh
gh0lGnZOktmU4DR9jjilwjntuHVaCB3uNRX5w9ITfp2jNPsQ0IRlU9Jjk9ELUnwRPHBu0locsUjv
Lf7293fLw7KMD/7mhm2gGuPFs5yoFfIIqb83umHGnHeBP3P4JohziJfRT4cbmafNwV2+t/iGGYPg
odMCddvYzb3qUpNJXdwpmy/ZUFx5j5itBqRjWrg0B89gyvBUUFN+S6VG/etjA94zMcOAlT/PGUQQ
RewMi3cifXEp+/pmSO3fg7OkB67o72E7M/sLaIYidbYsHHiHMWromFjKu827/JLXoEjdSNBgzzyd
Dpzrzp6b3QZlOYPKu8Kc2qlxT4tDshPAVUcy6zu3ndloUK2BzcoSo0ub37Rs/MayMouhkBkugBdE
tgshi4/3Zm8e2569swypddVJKkVsu7KKIM5roXaU1QertDeP7Uy/Gx32AKpMqURMvPwnCKPzEPxP
b5PnnQOS/gMZ1iMI6M4RM5sLZvTDZbMLD4VjwF9kwfJPTc/6GxsP3dhRjrwuKcTM1oI6Ex2fK4vH
Iu3SiPVddln9yotUadtXLpph8IXFuOP4qxWDm+uLC/gJHmv5GwqWF0oFqnmyvUpBD+B34/p2iF9C
ussR8SxRWvzBq1XJ2zJDtfummATK7BDHwjOYzcDwXHfcDFdQUbkOfblYcdA7y68ycJpHwRbr6arR
zT6CxgY1gzdwHlvZzCOJ0U9ulnUH2ECGQ/vfOggzuwc8WiltezVGd/OvQEukcTOXgMKgj2SwAMwI
CvDUV+vBjb5zos3+AdxTHvBMLUfAq0SyCq9IHHvuLzN42KNWrkccBHvfMRwAUu1+V1AXbIilgHXe
CEuDRBUKRgcZ+J3rixouwM0Fn0SJ8aV7b82fMgRV/pePt3tvaONWL1C5BwMQhlYSdzqq9yr0q+Lg
pO4Nblzqw1jWaTcAuBNk3+3lvLS/vPTK320a+FL2gLthaEq+2cvD2F7sK4MFali0G3Qg0uc+j4OM
DmC4c3mUgT8BYKP5ulQyo4YJQ0DEpS5aROKxnIMTrQIdjboNDqKdnfvIbBXAG25ZKHd4PPMWAcgw
rBwYKd09f3xkdk672SoAaFLBqnYFHMsfYroU5xrKvZ2ukrTLDwx35+CYzQJNySdeuQtOpVfFowNW
fuImpTsdDL+3QIa9WvMIBS4P7KVd6UeDfJ2Qfvl4bXYua7M3oGJt2aCgTE+C2UB7IqqxJ6R46kQU
TjjZ7OAze+tjWC06QBortzEBT50BIYt4l4XUOXqq/F3sy2ZmawBB6ARAzzb8BFDbXS9lLAr2lcg/
AUkCv4xlaZ0gL38i9VEZau9QGfacu9QLpm4COLabgD7Ut51XRFXv3mX6yBvt7bpp1yMpSzvFJ4KS
oYT2uARHElN7P94055GTxu6xXnX/7E8qCgCSsT4jsj19fKp2xjcbA1oOPlbq4JczZIRGPwBYkIHP
Cng4faStsnOizL6AXJNUTws+0a7rrfTECRZ3zpR3VZ8GM4l9le1XssywQtJzbqtijXwdRIHT3Xdr
lbTOlYZt9gXUue13/bbFi9AnurzU2r3O4kxWX09RSHmIEevj3LfFr5XI0KuvS86YlL5125YATmLs
zunDBkkNddQes3dwjAsY0Rvo122bneggb2BhicDjrfblZ3886gfdOziG4TIGYUhR48f3+ddy/DHV
D6x6/PjY7w1tGGxNhykdewytfIht8+eAf52Wt4/H3nEGJvi/J86oHfSknfrlO9q2w6W4rl+SmeC0
OcXDHGgPOIP2f5MGa1txU9dJQFZ0oquDh/rOvproNM2yyc0hqn3SXX2ryIW5vwNanaTz9PHq7Ky8
t11v796c9WgFuR1gDg66kKj1uNQPqu7jjwffWXqTe3fiWLOp6zE4VdHavbbrn+sG3mbz7lczJ9e+
YIh7Ui9Xt2ot0PysOvn749H31mSbzrvRs9YvZr/Cmk/lW5GW4eI3EWEHMI+9wQ1DzWgng6rCgrO1
9kMI0N50wXpb1EfHfW98w0qljTsdSHh6aoLvDbut7OFkk+Hgetob3LBT1+4qhDawJWEDc1a86ToG
i1183bIbd6tu1AJyFRvBbDH+gyzE/1K/34AXR33aOz/eRJkFab4JtHQwJSvpHS8OAPfsiqPk/s5Z
N+FlZeMwl09Yd7e9s4LEXX5/vCp74xoGipYVtwxSjNuu/ePQOF9IcNS3uTf05nPenXNvQMEjLzB0
afN7BerX3juSdt5b6+3v74Yepmqc0DyFuJI8dyig+H0y8iMAzd7g23zeDc7HaSUs2zbSex6LICyL
hLXVgcPdG9ywT2/kI3BMLUXUeycrdNegx6c6ylTurbhhnKnPZr9fYfzcKZ/Tyk7DXs0HscXeDzds
c/T8DO8E/PBg+cp5eln+j7Nza45TV97+J6IKkMThFmY89viYcWI7uaESJ5EQIBAHIenTv8/8r7Ln
XeOp8s1eqay1YZDUUner+/nV91X8uQLd7JQEP4JkHYGYi/lMml3rXtpm76t0+/ESP/PLT0vHJjmP
6Jrr4RUdY0BzXaEpa00u7Ldnhvy0ZkwYoIpJhod3qr22aHuP2SWTP3M2n5aJzXMO7ZwFj5bkRSqG
vjB0eaaHTEebjwfmTA7ttFJsVa1YoF6AKQ3C+5YhSYeQabAjumi6Zi7Y0PxKw0tyoedm4fj3/1gV
B6St7qMm3yZhV5WVWmWR1anZ5Y27dLGU41H/kRM8laA1Xg2rGDrMxXiVZijCVcuG5d8b8dMNYSGg
zlJ/Lo92WjdmZUabzjdYr6u+WVlacInuiDWNLmGyz4T/0YklT2SsyMRksmHpY5fZG7Y+rdCJVj/X
aLmQ2T43IScGndAulTkkszeTvGEQXyGHHjoyn1tZJ2dtYueU5gGe3btgnwUvQ6DRDPSrBVcinMum
+VRhNyp8/3dNteicbNcOrzHiZ9pnxdG4JULy7tJRcMYET+vBcMkH91IkbNMZdNeG+YN35kb45KB7
/e3joTqzgZxWhGlUUsxRIPJtx1v7aKt2flqsv1CocWaOT6vAktHrpBG4UEIv17BsdDCyZqtdlNlN
lMvs98efcG6UTkwbl6BDEDuRoQvITTtgmeU1czwuwi7wV/gF/dPH7zmzX4XHIfxnC0mBMUtTRbJt
rZMfjc/tTsbGlAb9R9GCPkAaVuvtRKILyb0zNnhaHya96VPKbLa1fXcNetN7tvo3rqadp+tD3kSX
kj7nJunE1huAAtAf1qdb6Ff3ZZ2hYzpVpi+cgbP68cidW2Qntr4AUmLRZJZuoUEw7mma05tuaOUF
n+bc00+svYb0XoXuh2Qbpi58YFVrl2vdQr70UzsVFOv/d94h4rO2aFJONsE4lzJIUNkc79Bg96kj
PD0tC0vCcYrytKXbOBmBZUOr537wgfjzmaFPT8vC6nZs8lhmbJu1EVn34WA9Up6ktuLCMv3v0U9P
C8P6EFKtaEpl2z7284bjT7fpGCavH//8/7a59LTUK56EsLQzbOvaaOeqt7rvb+uUbUJPbgkUmwwE
Kj9+07nvOP79P9aNrvA+gKY72/IlQA8yzyf0Aod/P/fwE7c7YoOdwP2gUPeobX6VqUXZe0TG7SVe
53/vgelpfdeCDNkKUgrdTjK9CZPuPU79LgKKlgT+wjece8WpEWfQo5cioFuIKWXVNVDv452L2uDg
45g8gvk+0AsGd+5NJwa9yMRK9PdSyMDWj8nQXDV9HoFlLg/y+IePp+TMS05rvdxgmoF2jm71gkaj
cHmu1vRJ9vWjIDS88I4za+q0zovHscXtTEy3nWXmqaa6vyPc4gbl40849/iT4Bla59GcpXh83FbT
r6YKxzc2rvnLx08/N0DHv//HILoIrfbIntFtsgBZzSO6buNxQE96QrK5FGAQX2ptOvem48n0z5tm
dAv7jo/dMxzb+2lm+4qtoACr/g4UtJ8ff81/n6bpKdp9yqrKLantnrNG/Ki6YQ9l/WckNA5HJmLE
QJ39+D3nvuXE0jPUz0wtmrOeITl4B83RGRnZaBfN01MzXmIAn5v3+H/HK2zgry1JH291R5q9HklY
BBzHxsdfcBz1/z+MSU8LwFDSy9vYsPngQej56uE0b2XQdveIoNrvH7/i3AecGHgH8VrNaDYfGtyO
Xbsg5uC8IYz5+Olnpvq0+msdoScjZxVvMwfEJo/CnytOiWUx7QZ1hVtrw93HLzozUqd1XzNkI6C7
Hc2HfPG+CEyrSteu/IYctQo+fsWZkTot/oLUiKND2tqDyJHPMyaLSpPL5XNn3qm2bBXqdZLrig9g
FoomAXrfIXH8+vFPP2MJ6YlV9zTPeOhFvA0X9y2E4OoqzZd8HW9E+9nffxy1fzaOuBvZSOckP/RD
fe1yVRUQFr5U3XVu6E8seebeVkNUmcMA9aKyW5qxdByCKh+Pzrm1c2LD1ZpV0BLS00HES7XtlVFl
iuLOK+IuJnDOfcDJgV2nCSQ11mU60OBuqf6kly7jzj33xHpnBT0joYb0wPPob5gkaittqj63JE/L
tqxMGyuaCuMSJdtcgbVML+Gozvzu05qtOKGQsVxCPFoExWIBrhOf3DNPC7QmOHK6aux46H19S8z6
gpbvqoizS3dx53760cb+WejYLjPBlmw85J5G7X2UQ2L0QNQ6JF8/Xo5njPW0MktrRTo7q/GQDMkh
UNPbivZDBqDaEFxqITmz4pPjt/3zDXxeorBqQn1AS//DCjWtImiTm1mgQfDjbzg3SCcGO42thJJR
pA927nQBMJ4tpqj53JGVnNgrxNGDbnX9eJgGSOFDEufHQsmlEPzc6J9Y6lDJHE1gKx4+abcLwry/
dvG07Mc86UtH5XjBuM5NwYnlZkFypANm+pANujWlRzGDLVcVh++01vG0+Xgezpy/p2VbgoRx3tN+
OfQB2gIigoAtfu20vrE8viUxO3zuNceQ8d/1hPxkHQ2EHszINonuv7fruB/6BHL1EJFiKBL4+D1n
Bu20hqtFDDpNq7SHiOcbPptCd0CGskvNDucef2LaE6SA7JxBkAp+YwulzCWGXpMyhQja+sIXnFle
p8VcDL1hywQFn8OQ6ttjcHh0rVPw97DGvn1ukE6MO4EMQUylsIcleErCoZAKgudz8jnLPq3jWjOo
NXfJZA+NzCFSxKBjFKXmQknPmW2DnVg2W4iKlMK2EUVBxYt4opD/JnK6sHGcm98T266SYU4WofRB
8/4FjX/vRxKriMyla5pzP//EprvOxcs8VfGhiap2U7VU4Hbj4tPP5F9OK7YUWBl1M2bkADzo1yOj
2aBpnLB62wzZdTDjHCXdBXvOYbf/EXecVm4x51zgXBwfZIjgr4t20H8pUX/+Y0rUrs+XL1WtXnrY
98cr9tzrjrvXP9sH4JT9oA0lB8QFB9eabUr0XTpPDyFwjv/3ZeACQJb1QqxwZppOK7p0EOezB38V
HsKA7xNp3X/xExsu5QLOLLPTuq4ZPdGDjeLhMDfp7xWqd3EHZkwNZfMLNnjuBScWTqeRaDVG2Kd8
g30q87tZKBSO6Eu0mzPHBj05vucIgjhDKPVhjua3MKJ76bsdwivoIqI1PeX5hVubc+85sfcgHQdi
NEaq9w6KX+m2M9OvtGV79n8FiZdec27CT+yeq6BK41gPhxZVJcW8hEMpnb+0I56bjROrryuDMBA4
G9ilsYWdKlXYRkHaBkjjz63Y0/ovagJC7boOB9mMv4ya540w/edUqNPTwi+XMGL6Ri3gfpjrGHt5
vq7PyMe9tRBi+tjAz0zAae1X1TqoarO+PwS5b/Ycwo+3YVdfapc59/STY7tqWQVxX7Ic4oX9YdNc
N18W37tLMIQzi5Qc5/2f3Qn6x3021Is69Ca/PjrMi26ukhbjlA13lFxs+TrjGpATq05a1UHEzc8H
MMC8BZTcR7jaQga2gH539hWKuOLr56bjxLynCEEjhIv8wbiRFZFrMxBTxSe9KHJi1I5VQeVa1R8S
1MOXdeLDbyHtaAE4dv/r4w84Y3LkxKBlN04sV1IdIiKXUlvIL0HhtgLr52JD2bnZOLFq5jszEjaq
w7j6R/Bifh2vOnApcnWMlD71FadlYsLBO8NB2x1W+IOy1/uwY3dLCjXfzz3/xCuXqV+pgrDwgfgO
qs5qAV4PF7RbriG4+fErzozSqRgZN8GwzjFGaeDB06wnfgXX6q6mDdCQXfvyuZccX/6PAdZLEk4x
lDEPISQub23Oh684t6ttA1nhDfiy9ScTxvGJpSeMczi3aXuowv6FZMv18S7i6IeMaGO8MClnNqtT
PLqGhnKC/p/2kDTzWkQk6zZ0CS71I5ybjxPLpm23+pk29QEb7iNEU24E86/HTOsgLxVCnLG9U20y
6EDn0zTS+gBdawL061CXee6Cd5Tg9puPJ/zcK07MW2SBnJI0FgeWkts1sk0Jr7oIMvzh4xecm4QT
414bbta+9+JgQ7JXufkpG/vt40ej/+CMO3taZcbEmPhZB2ZrG+druQkISvGfNdrRo2WzsiyVbENU
gL6eUjGSj9AsR7sTtbhDAKssLpAZCNF8o3VPuShyKGzMuuRBEgi3tbrquSv6STbQwuooCo02qJSP
+SFh7Yi56CaXRL+cw1nyO0SlXsAfFV+HYN7Uw2STt2SYOv3D9fXai8INvq3e4yafJ5AuVsvXQhAk
tPaQc8/qtcigTsaHsl7HyYYFYy7azn3c7FedgBsPueRwqr/FwaL0WJCAMAGl2YXaOCzs4ipOoS2X
5hWcoizKkGSSnaDmaa55oAiEyY3K7qoscfMLWaIGxUDgdJVrENa/Zef71UKZOGsJqi67IYh2R2R5
EN50CURAHiV+0ui3Q9Wr5h1Ipxh6QBnLjB8fFMpMSFBG+dQGDa7a56H2RbQkef+E6KyyY9EZ0zIo
VTUR2KAQzWQMvyPtGvVmOx3AE4UQd52+rSjuMOxLOxOVtGhdd6SNgODJImeKiOMS/CeZ53p8GGwL
7fyyiWmW8DK2kU9flCENNaX0jUmfp1xZ/iNkfarVtiWQpLelaAG0oFtT8xwC0xQFdrorIhScdk1R
r4uJqiIfoXc7FCvElZKdaJoWCW8pJJC4O41CgiZGV6Vnya+eI0LrimM2stPYD4/6vHvSsG7EmZtQ
QW7F7IP7PLOgYcag8VXF6IcxP2hvBLvOJxrSv8uxTf89nzI3gsQKofYJeICYGU5Kr/Ti3yHGHtbf
lhnd7/MtdL/XdCoE/k+8K5bEQCV33xhC6XzlgpZD8BiElsy1hbP5O3gCxkHFeZ0hOHDVMycAvsgp
QRDuqPGGFxKrKfyhmjbI+7KlGeO/05DWK99yBnm5hyBq4ra9DVnD2M8g4HMEItIykOrHoLxISYEu
FyeeK4+f8m2IpZ8egWns+/spof0krkYzcvInT1BrX5dx5o89ZmvQuXFrkH2LHt1RWwzQjw5tdh1k
8vtRz5t0gtLOc8p8L0QB7SzjfjmhzVjfYSNa8jvH0qSymzFI1RwVvUlTZDn5PCjWFmlfB8JvCR+l
9Xd5DzLKrwU6eYksVdZn/g4Cmxn7MTDN/b4L/ZQHV3JYCX3Lo6DJMtAYg8T/XZ1Klhsa6jm1G4gH
CygOrIRk34PFCENvhyRMRLqhflT0asncUN3HtEqHR4JlFd14lHObh2QaArPTKxPzrZQuMNBgCB2U
r/3q1vqbXmMXvEBQTadjAXQCL9CUEOOGSwKete4HwHA6iChEbKIvvcuW6S0dWVCtZRdPqnrOmSPj
L+jR8yYv4ngi/XVf5TFCx8Gi2waqjCNwu8WkBqGfxjzLa17SlgywAVUJoV2RA07dbbvFyea3DDyy
GkWvezU/q3hZQDYATbm5atm8DD+tAKzjNmAJ/oG6kMnZfdc0EflO1JzXB2QDp2DTCs5zgP6M8cmT
idaafoNydGf3Evsg45smkGH40zSNrRXW+GomBfPPDO65Y6tQuV+g1cYiwRVEkX5mx5BFAm4QgX6m
IVoxk8JSF0lV+jWGZdI+xE3jO5e87aItGA0cbZocMhT6lh0Vrjm0IUwYvEOtaDbfxoZUycsMDkG2
GdcqrPFzm/oZSDphrrwYfI/qThrtx5npnBZ1TSHXXcIaefTNts0aPy3j0PZNAbl2E7wrbaJZbyRt
c3SRVK0m9Y+obdApWLmcz6JoZ8jg6xK4cairbCCzsognyDMKgwb5OJb5X9LJlnzhIg0BfYUI6Apx
r3TR/Z+4ndv+NZ3x8/6mCSAZP+IZp1O87WaI529TUK6zrWPYj105sDqdXw0B8Qudd5CKsWU1TdN8
sE0zsL7IRADUSAH1hLl/wnajmwdk+oT/As170okyiJyyf3k914jRaVdzuTPj2K+uwMROqBgFOLab
fyaZMe7RVw6be2HJzFIsFcfbehMpEQ37cQJFogIEwAzJbxWFHCwGJsS0PnLwONodiozj/EGDntm9
ouwqEg/zpPRUTnFrM1PWNbKzz2hTkv6W9F0nvlcrz+e3CKiMHIzKla9ouPVVMtGrMfBd8hQPkD1q
C2uq5iieP1V1/egHlYV00xC0LucFTWgS7jKLeKsr8hqHU18Y6C+apkC+Rtd1kRKLywxwKyarh2tE
gDzPv1UyIaq5d7AULu8m0fWZvfU4OFdTxsOgUNpQ5pzV034ONNCJV5y1w6QLW6MU6HvuxjB4wG6J
bynDVvfBOwBBsYFUWK8YxD6IHLudN4g/4jIT9RD9hv2SISlkHJi48PBbvkeiS/s9hj9HUxIfY4ij
gz0H8ukLCBP96Aqc8xTnjmCitmUAnXzsnKAX0I2Oq07uMj9k9UbNdK3TPTAEyLmVMp3DOgT3oJYM
Sqo0DV6XeaDHe7qW0S/OwXe9AlwB+HeQBMI1/WKnDj22xRjCkfUFlPI9ev6BemNX2OuF+5F3vSBl
ntRrbfat5DUCTTpn2Ok3FWvdepPLNc4OFbFgARYzQWXtUrSjQPlJ0SU8hbW7NFC4cp80zQddTCRA
bRBoO7lqe3hDdpgBZLOa+WLg2bqSK0ymW56EQKrkl0g0Z1lBhGkppiLL+CZt2DSiuTmVS7djaaWG
X9bGmg7bUYW+K8IafJfwiteh/54Be/gzxodCYUy4yBq96UiaxPGVxr+WSakAtKMHAqRQ3+0EIIDJ
rgKfo7urhpaLR45doA9xuWmBvyiWpe6HO1lDIXcsA9JyUNEygg0dsHtucAsXBBLg5bB3/RsdiAVx
J1/G8DpkItlHuM7M0dOfSWrgey6DWtvCwHXsoLZpKx5VpZUGHKAbiBxZkE0TopfoQbUQbd/hWGH5
Bk6nrcjGNNVSPQEyY+ljk8NRbTa5HRr6nkOkpf7C2yoSrhA0Wye/1WH6utq4Tp7VrIX/TnwM16LM
B5laupl5BThUmWWL8wBVzInq730UUfUzTbVe06KnAWR4ihS4Z0T+Zh2i+d7ycNobaKzBTDsSMgOA
JQgSNWACfMJBitpkJmOFWog05H/MmDP9tRONpOBs+1hPN7FMo8xdqbmlEDadZSqDX9zkRxF6ThtX
rUWea1ndB3Ae1J/JDfEwFbqpSW82MQMVIS7zOkAR+hQlwVCE00IiU2Ck1yRBnmLp2L2CRzb/To2C
RwyFcLNApcYb1om/nRdqUvBio3AC7kd2mbd3bWo52Q4ZJLPpBhU1vV13jHIWyqKrpgyb+Zwka8hu
7FrH6gF1QlNwiJWo21cnbQQWh/J1lKCH2TWLym4SbLhW30HTUYgvgW79rQinDCrQAjLZ8cEsPuvu
+Cy5RpV+JQfS3MTZOpNuFwpu6mEveD4Mv0YaIxzcQNQl6nCOZypdxv2I/wFoaVSYmf66laiE9HAJ
khmET1RviCHZtbValmELd2YaDKKChY3NDljbqDWHzCVjDEAJWWiDOhIHMNEeV7yD8KXiUS4WcEPc
z8BL8G+GRkm7gXvNzJdMzZLOoFxVed2WzpA6WDYRAY8jQ9Zjpq4u/dERqjfSV+E0FTPEDEVz5Zts
BRa4WWp4B8WsVg/uEsP1CiTU4CWN4rdnI5TKy2wBOOUVxe26e4nRMFOH1/A9yGq2QFwaDU2MtaUe
QsEirfx4k40cYdtNk7pkiK4WNpF0uOpxDmrzRYaEeIocYqvQd4jvMTUFD4IRKwsI/0zZLSjzkRGY
FcgpP6Vqndirj4YB0xmmev0jJI9bh/AtH9iVQzYPYva0gam+T/OaAp2ULFxkRQJtUQJjjtYhA3+p
h4zY+xCPOO8z4eHCbTIjAvYS8VW2T3IRU/s4iJCTt2UASO7QTEsVh1d5s2YIzMAsY1lTtgaXi0nR
krCFrguQX6hSKpYIN9fpBrjPpmUbo8Zp5RtVGXTeJMz0c1fMNjDTQ5vYqCWozOqT7gsUIWgg0GVk
qOk3scXJp7ZQF10QTIFlh1uUDfA4S7ar2JT2a9FWYerzclGLS94Mdgb/vQVHdnk1oQLGFF3XnQq/
SdHkjdkScKewt0PQguNMd8YtzS1PW0//knChdV94WH8PqeIu0glAKmkYKogjznE10CcCqlS+Fg20
Bl1T9EkMNk+R2D5vhjKpeW9/U+CzUEblU5yBXdHnLAzTAt+uIAQVQcleRjir4oW/g7o0RV+i+ai4
WzTYkzcU9BecPTLmFRq5FPBL4yZf0tyqAqhqUNG3cN9q/776esU+niAU6W+jmdXV+B7no6gjXCoq
5cJS2doi7nJ1U1NVzMgd6PxB4HJr2g8UK42hUiqpo69h5LopxKemybGHEQ5d9zvoNNBdZTUa17Jy
bEL0gMAv6Mfsq8TRIYcSZCoBCBG22SnbQYQEy0qC2cK+h+vYx08+ahEdEJDQAGhIc9MCUE7VCErq
6Jt1LhQfU3kvhHPhxjEAQ1SBwIgNt7lNF4S13NfIB8OPIkS+63TCSiwSXEO4R6nRaqmKhdMo+IGQ
qM9uU8fHpd0BBUb9a2MyzhHFD1oqDXyOnKfXmOphWQq68gxBWKuTYzd1H0Yy+JF14Bb9qHId9PED
KgSb4CGgpJYjms5sqFVddJYA31YYNLgt9RKlz106yNUUg/SD/4LVuWJ/lzXq20CTlxlyCbdDrPKQ
Qsin64KgWMc1+VMFDYh9HpHN7MoxHABUKmNkggjCLdDIVF4S561tr0IbuWaF+9YN2bLpBHqXbtt0
bjXoPYteAuwIY1yD1ed60WfyrutMFuJw09XM+21fISpDtxnzc21KtGEiyYPr2RDGVAALZqLfSRCk
ci4Hl+pgl0jTu29N6Be4OHAc2wWkLF4/dxnrCByqoVrgMa9Ah5HfnLuMvNVYLPWfqgejxsJx19P4
KCdsN9/yFaWVX3kEUeGmFJOP0tsupoADIQSO+uQQan/sMwV8RrQI6aOFI6LipNfuNbOwg/tkViHM
CpL6qJ4CBJBC2c4OOpnvZh4MfJcCdke6YpJLVV8zjgvOx9brwLqNCDMYb0nQLiuiAgFI1zzMFLye
qawcadydiuY4/hZ3SAPsyAhsmNzUUsbJMxXCV48o3RxysYFY8Yh6BYCo8JzCR8k86NeeCzgiZeQw
nmSXjWMy4OgMLfSTeN+b/rAitqjG/Txbg1xtW0HLqViY9f3eJ9PqGMpaoaUHEFjUVPBRU1RzHAlj
Hjp3VzFw83A8liF0OoT9x2n41jMC4lXRZYpUAiJKQKTRElQnxgmy//DunqcULaRzGVa+735F4ZBr
tpHgNgVoxwxofJTwxR4zLoXk6DRH+qhFaq4v6TFjRCFfOun4BTY4NhSk+zkwqJNBC7pOyhG+K24z
bN3zxx7+Qs1KhsLEFMIjqg5Qz6/hajbvDvu43/dKN/JRJDRy351pAaM6wuoofENo7emrbIlZ9JQd
nWy3Rau+Em81tCr77DHMKwhnb4dgqG2wG6Murx3A0rjFirfzyGbWXcWgWSR2RxeyOCSQEHx2fbHg
xEjUTRdlkFDCfy6+wZXG4VTqoRc6264W4mvRLkXYweS1jzqIeWAYl8XOG2uXCHGu4NEwNyV8yGX+
itYaGaoX9NlAJaNoGVKo+kYOyNDx6wBtGnZ8nhEYPs1WpcljArtB0xUJBByJDXBs6CTsRyQMkwPN
e6sQH6Y1Gs4Sni0VblMEUGvgyolmuxLXtOWoexTYooRFQg6SccxLV6heD7hXo3IKvmcJia+yZHpe
49BWpSRNS34HdbMuU1GPAv5jkQ6GEXVjxIgIGbv83LdPGegZ9U8NAOKwT7CIqiMmglMYWjMZgPrw
XQppxqseeMvo+zrCp8HrnYRELpIbPAqeQYMVJsG19zy14Fi0RpIrnH2qGq6XEAFl9bVi0vZf7dTO
zTtuGQNdI+Gu5/lvMzegiVXorGy/6paF023KcPLlW9xboUZx2/VNbB9inLywrjyfZ7oUAIg3rdtW
JLSEX/UI5aQvc4Cv+E8I4bIMw9H7pB5v8IOxi5Yr4y4+yt23esuoVDHAkTkqQko7MeS7SBULGJ/O
TPoLfGMGbJ6KAkW/wa1da130BB2yV9lRRQP3Z9r3u6EJPEHurRWaubJFAITQKZ7hu3SIKvTj3NaA
6QEwm0LNHKkGXLiB9QkEzRtLQpsfQgTO9XvcYeM86GDuwJpIERGIewrt5ORlUFXOf+sGLQyojWmX
FRLrFumR/AsSLoF5xWJV7hkeNMnuQSjxPVB80v5sDA7yqtDS+HzrFqT3NBwzmYf3HB5KeM1J6szP
tmE4f+I2iapNLpt82AyV0FJvKgdMZpEgPgHb1yKN0j7hVqzO7CtniHBIibm11UNvXWy3x4beEGFb
ploIaqFv3I1/l7FOkDjO6zr5Gfqxtt8gay0XV+Yh9qt1X8UpWFJlauSc7XHyR8+dmnm6AT5xcoUe
4QMXXkQ1BlZWNXis4RKmZaAQTN5V3Wj1Hmt2uSI+qjEs/JgKF9QBN8oBTa1vOUKO6Qb3EJAjiuKo
dyU+uEOGXJlJbvM88G9VpZofQhpMVLNoGtw2GqIlOOjjYArRMwzJ0KLNR2DrpsS0N46O6eOK2PGW
0Lq5Z/OAWIJWi9rzjqa0iNk4/0hWm32rfBe/IjZP3lkIMfZNHhpzPbZoDIgXEuCo6iO1SyDQ15UW
W/28W6AkFWJEhXhBHt89dx3Trqz0GP8YmTNfOrYsd0NYAdioLXghxVhZMpa4U1quANNZrgTphgcP
QAnZrpKtf6RnNH8Gi40lBwLJSATReogkUuL9ZLaKD3LagOA5/JzzeLzJCVCqm7Zq/AyMm89ZgUNc
/UJOh83vqNg/Xn2OyABfIX04DJsGxoIURL7qfqd8kI8770Tk99kMqV10AfYgzMZQTNRFvlQi3MPs
IE6Eqg8QE6tZq7eWOWBJezSxI+GQ9IALjnk6bmLH3ftoQ7cnNIEvAP1/EDHVuujHPOrH9Njowl56
KIb8UgA0RrD8icqS4wxJt0tD6zfWhhmaV1O+imKOdNY96HCBUjWZePOEZn9ABi1lDbkHzJM9h1DP
9EXYNq26ho9C7quRx79klGHLE6bL92SCARfokI2R6WKBB7+2WwFkvR6RMtJbGGISbXLn2cOCW67k
gZkGimCsa0FQjO2ongflZF2QOQZwkaA0dR/IWSJr3cL1g9th+2+L7TCdSLR2ealqK9kN8tqVLNsh
VHOB9jGuy2hZOIRSY778pb5fxsdVhnoAWXmKXxGHOLoZMze1m6z17hXAx9lvPJi7bDMjmGkAPx21
uEui3JLdTOB473IG1VLkZVK0gwJysVhQe0ccf9jovcVNhXGC3SJdueCGKAujZ7i3OM+gqsrhYQpg
xK/pMdsB9mM2PEyMBeFGo0APNzeDIksBuUDgxm2A1F9ZxSvmHnUBKMlFYn/62cwOORVem7i9wgUj
m27MEru/yMflcm8kGmKvR64RSalUSnvPg+NQIWsxNps4VfSaQsi+KdPUpI+EMnloLO+Wq//H0Zks
R6pjYfiJiGCW2ELOTk9Vtsv2hijfspnEKEDA0/eXvezoG2U7E6Rz/tGtS55akdlsin0Zdst5ZjKl
SNP4M9aNZrWWHYcA/03UVqr91mLNX6Qf6p44UjN4B5zi9PFFXlEEh9IEy5r0FlVxF9kvw9XXPCin
nAmnf6YHIXhQMpfhwWwieq6nIYcdCWvG+6iYPpwSeXsS9Ka463wKUI/KcPNfSNMIb5d4oLv9yI0d
Jb7tTk2SbjachapGQQVzs26grWRje9zQuE/eCBPPbbaH1gRgbqrvwS66rXymS4LHf2hL9yGHMqNG
01uHXR9V+Y3nspxPsFw6jsNQamfvV/1S8OFxy8ULLNiLM6feS9bl7Xw1+egvZwkR2h8dONcX5M7N
I20NQfiUeYZXu0NvUe5HtkB+eO/L6tipSREhs4XbY6oUfzczk35xzaLyeKDGzfkz1ZHznYsu/FqK
ME+57abcLR9HWVBCAOJR2EnBnO8kPiY2P2l6ly5yp2rG4gKSadKPaZgKdtWOwf9FExn9o6ZZdDsi
RoPp4tkDZbcAUEFXghgSM/MwldRNgy5utv8S+DnsaevM9vhmLGG4NDuUcdWFBtMVUt/POydBlzfm
u3HMchW7Aqpzx19pr99dmPbbHaOI2z9p+DpIqUFbQWIAsMeTnrL6b7pwOB8BSwbnbPPf+HFXDet6
DRdPjEnNnS12M7+azcLVp+nvlWlvpVoS1CwevBzSo5794KH2OM9ZwG8HP7djUJ9U7S/TObMr2tTT
2+G111qWn90mq4+CKW/4V3V0bZzSrrAft6Xn13JbMgLjrZfeozPO1RS76BiuPslK5EVjcKQJ2Crf
lzafHlt/md+xjDbs0JHVMprPi+cfQ2nn37WuxJRMw0xR9qY8FAoZQuVkCIG4nWK1olhrtotE2p6+
EEtQNAfiAvp/o+P6HVm7VHI3x35wgoVBMJ2dy0igxD+FgOnZYSryY7snyfqgJcTunYsK6ZyxjTf/
tT3UOnt14N5hRdO/Vg2MeQhpLg9PVV1E9pc/ze7w7meFow6I7iRDSq+8e2qPRyrMuICsHfVCvdpD
sHIN2mPFzc3QhkIH/mD5LyzhE3aU/7J6inGw6n9VY2T9j0x1T++rulkTh5jc54oyEaqbi7ptfhmn
GsJjZUxY3qfEVs5HC6oiPy3TkIanPmRzTdzNXkWiMAE+2vZQ9Sc3R29waDc+ufu1pGH5RN/x5p+H
VPNPDpi2y91YFq599ay5FDwtGWIB+mtVvZsyt9quacXYUsRs9UW5rwLA/iPzSFgkmRt0Db9bo59k
Zar/HPY3eVmXVHtJ0aJcYepf8+W+XiQgKiKHkKMydaLoUTOGqxcq6QvcBSLKy9oci3WboiHx3QCT
+IRqrv9yHUHDLTiys322S8nDo9eoW+NukPpacA9RXDwM6WcBX/FogzQMd3KbuC7mdnD6vUNQXck+
2Uc4b8oClm5MHLLeV0iapm8qzmWZNu3PWLh0Xh8nMtCGdynzSnfv6+S7pXpcKPx0zXVUtt2VKK8j
liHve8hlymgDM5D7F2XZejXk3LS1WOIePzWVgkgJrWJ5NK1qnIcicHBITj1SoX9qihxxz6JdMdBL
CbAdrtbWJrJiienigHiQ/BH5iBVhhAE9S8qqYVGXTNVix0Sj3N243CTvbL3ZG03Hw7IzKgK/C6PU
50rPnBwg2HW85o7aIBQFdl5Z/s7tSYI/EVMcPRWuu4ljOm/6weWZz/fB0q0gl5lt+ckENwLAOJU0
mUP3FyswC2tqoudQTydHiap9atC7j7H0ovaNdX95FJvT/+Mu8N/taFTbc92F7OdqHDvUuc3qdY+z
ULjOKkLjR54XsZq4Lavc2g/1KJjo52V8q5hk25MdAWmeV/QwVhKMnvJ5temI32VGlJf2NlHf5Rvc
VaJE0P1m4krTfe0Oon6fRjlylco0/I36xX3SraW8vWqFcOd47oqIAjMHYo/7V5fNtYQuXjjNcm0/
To1b1b/1VrRnpBKqfqz1rTM+6lOQDxPUqTkh4yQnWeM3mL0E1cI07x05uBQ1WxQroIkQ7rZDLMJb
QfECZfKMqIrRSoReuS/DMFP3YyERisyzzVXYZQV9YDrz3Da+IUrVucOWDxHNV1bu/ZEIx93gK6fa
Z03pNKfQQ59yt5EU/xv8Uv6spYqu1WxTct8uFFI9lZUI/4Q00FVvEoLqu/S78n7ucqcBpMhc+95y
BEdw3PGHAACkrn7ZYBskuqbV265NfWvkFSnNZUdaZfIJhKEw8l11g799NiINsjzhMc8akRhXZ9ve
HcbssW4MAPLeFFbdPEbw59kuEp0lzq49TuqbTXKOHlebwPvENyNnHPyxP/1G05Crt1EIpB4Nih1x
GNeCQvklK6K3xq6j7h7md/nMB2veDtoKs+W1Wx1TfVVRrWzA6V5YyMIqg09cJ3btyrdbBgDd8dJ1
nL+hKZtHpj8zHkGscvlE+RI24l29pf0MgxuRxvu4wPmG18qfJsjNxeTGO5mlVO2ZlWZs9psv8uKg
K693yWHwjHdcZs3HbcHG5EdahRj+XKNDL+6oECS2y4Vl3/vGHrKdAsp+nShcF2dIWC/bhZE7v4f9
LP7jRHIZcAdpjXs98MslttWNZ7QGtHoRgLnX7Kvpni2ki87W0qTOMUcMQ7vnPMkSDRyyD9U/6E5M
204Rpj5dZZ8CIMcDU1hxbaasL/fdYGXDPjB2Nj4ZYOvsb83iaD1aaXFDDVtgqN/90i93lmu6hwJR
1l/MXrZMWmPQW8/aH0dg6W32LquXbiM96NMm7rmt+H/DSfAgbUyE9/6y1o9VJzZ6Wep0eLb9Krq4
i6zlzittx0v8Ji3XJwqw2teNT6VITJflu87T4McWc96Xx9B8cjbE/H8Lnsr2tLBRq32HguhvLY3/
gjBkuCKrjX4iJxtfxmkInzu0M79rVVPcSfWM/U6zCmOXMdX2j+0OdoGtLn8yhO88+aziP6kqmwwM
vO7e1qKI5HfJ1u0d+yYQTgKtyCIO3Jz9M80KDDl1W3GlJlCYG4jePGzwz/9Q2TK0pUhjdsQgs2HM
6HXOkpHikPUoGU4kxG0QFosOW9s7GPr++kdRSj17wMCRECdZEFXhQNIuCcRO33KwbBBXNpMXG9eq
KmosHP02Sn/9k0W8bzc9b7Yb1QxF0JWjPlJhWlbHbO6N2UX+Uj3LlSoojlTrbg7T8j+FRensjwso
62gyO0UfDKu3wvefO5upbKdsXXqXsdXDfMkmQev3slVoSQryu6auNa8A1v5+dLzWB2eeJvvPVHBg
Uloj/htnf3AOKa6RIak2j+GaMTHYTrbvNXbiACJGO9/ukGhkyOnhQeaMKQCexX9j3bqBwb4eh30a
eVmY8MRJ1C/50u2pfh+ggsFEHoKiGOZ9xvCnE9IF2uAweM1UXup5LK65bpQ5ZJaydwCAMwh/Pmzr
buvcbN1XYVFlkPfhFpzArNo3NIQe6LaZajtO0QqROjM1w7UztxkQzBE5npKsS6SJ4GWVKrQrBvMh
DPZjKvInHc3ZnPCL5XZs2yig/c5k/6jqgUZgsqYStQ0b1+xWf6HoGHla8Rsuu3x0O9nkD5DIvT4O
Re+lB4RRZX2/iG5qTxP9oIdsc1KA/Z5ZRkZj/jIIHjw3jdaH2kRuTv74Ik5uZyMbzwgIf1bBPF/S
tnReXO24Zp9rCy4BtYrNxqWHOvE8P69iT0/qGtWE/cUTgfLlCfQzs8++CE2dKN3LV05GAQ+/lcyh
gFIUgcAz/uVrBs0m0DD8tKkLajnNBA9dYzVDvN7wy53Xm8Uk0ASRk9RFE9yPtiti/PDLia8U9Msw
w5cGCGG2MsEmARDgx/VWDNaNKBWGJZcVktwFj7kd8vo4oQvh3uqtxtllm2eqF3dR6l8jhvy5oiBl
7zYA30m/RPy9bVWW56W2ht04lOaVZaEZkrTYoEStqqx+mI61PI8o3YZdN7jlcYlq8V3YUqoTxTSa
kLcmZf3ILa13aZ36wT5Sju5ilxuT+d9Ny3unhnnb0eSenXXqc7DaVH5blyo1nrwAFgb32q2r/6ww
6jWMlM0JA9ppjXFaFdt9nYtZxyuRePMOGJFvxyMm6Eruv3eso2XdB3nJmJyb7FYKHOnuocoE/Joo
pj8TkYY7SHvr15IK+2U1YXUp8iZ68x1wJgZsf92LNKVH1KyD96uoKkbFrkHQh9orlA8T1Y1fdaqE
+1mV6Wplh7okTvKUZd5sPU8ZCtWkrnrTsrWDth4CbRBAhnVRTMnKnTsfAV9YubTXdQUnO8fgjiPM
ma4Iw5DTBIUc/jq6AhVkq/WSvu3h8opJhupubiIBQ9uI9tNQzn0OoAdz7kdUSrHb8gZoRCXezqCz
uKvLoENRUwfFFfC9+28KWueYWo342EroFpDXLq8PqxNAY4VSpXI3TwBFx9XyqvchQ1iUVHZXvQ5g
CnksfYjoWHd14/8GiA7uukAU9HxavCcxnDx/RFND0R0KojLGs52xNLL5CW/74XDryl/0IdnUyaSy
NFcIpno4zigr4yFspvyI0Hoqzuk66PleW3nmoQt2cF36ZA19e00Gzdwv46es9Pon7xdcNzzr9NH4
0Vz9NMVkwtgaium3Xt1WHPK5JO5l1Vb2rCrRk8UYBdrdkWwweadJK6NBatXU7jrAsAm1uVFPURDe
4rhAJVEY0mEZi4mTIgUs/or4jKqdWjdDBkKNVspRZf0gZ13/nlJfvHtzORVxxoitEhThwXAg5o6P
Vi9bRM+H03o/ks5M5uchXP+L1mz6U9hL+Z+rMrdHNtWwFHRZOl/qtJybQ0dH63IBzbhphgpE1g8I
LLzEEUEvThn26mffWKFmbnUBl7vJNnySznQ3y6j5M3haRPQsr/Y4/5fzYqwH0VqhON2kEXeEc8wJ
/Xk1MkN+CIxkhvxbLGGXmNJUl8lLI/Tiwn1OW+Heda1jfXjasva+DwtvGhSrk3/7pSGbic/0Z1aO
olhcFL0oQNnGy/yYRSXXJn3xR9gOwWi+5KW/b0oUCmHfEx+aRlvzNY4V8J0VTf4M7eKPnx7aNv/Y
LcvIPqTqcD9bgqi6bfvZAuPAcjZ+JM43ZEvRtamsM+sxMv5pMFyO0HfuA6r98BP9cicOA4TA79la
3E+eAf8xsPv8TbtBSqhsrsEkmWhRDHEKj3+0Yw/v7mivzU5B9u9GoUBiPGSHTyuM6n6OHNQ3xNjh
EAh1rhBKm8r5bPNymB66lK0R2EZsuFDczexlx48G3A29r2rr1t+b4GjlOOWbXANnfreQVB7BzheY
S3e9BlvW3ZVBcFsPar/92y5j/l0R9fA5jOCNsRNCdMdr0Q5TonrLseIcBvaQI8B5XeZuGg6u7Xbr
CZGq/4FDpIpDJF/JyIhIcjl39QGou2h2dV86RDBXU+Dwua0BV16djV/u4iMEXe01HZLJrbdnFqTh
TgME3wXr7cjHH7ub4UyRecl2l6kRLHzuiaqpVqe4Q8kzyMTSvWr3uLUZB8MIg8XswnM2QTfGBbKx
PDHTasV9p7M9n3LRJc0wDjyhbev/2F4XECSumWPGimi8k9O43rB3J+yTsfGX4D1Y8vDbEObxot1l
+sB1UTzcJBwmrr2mPxggswUq0nX+KgeFp0B3/NQq0SWps3F09VVwqjvEDIsaUuaKiZFPlat3CcpI
v3Ewb17ctyI9ZoASZwh8A8+LWmpFpFk4RNEiVNml1lRyVYmVMAnJWfutkYyNsR57tFq3tubo2Pg3
mgDVVlfHft60X/5sh9O9GFP1gJMl5Zy3wuGb1JCi+UKGooeYqsylTFJ+2v2a0pVqqdI6TJV0dr0M
6/sJ0W10xHsBylC02n+JihpQM8VPMMQaUcx+cGqC9UvGBlKMK/71Ze3xaHRrxdTQed10nVXWN3Gw
5aQpO3VWrEnFbQfNLorxBYC3/Bs6yOShtcDmx8huLlPXAyVw/j1UJPy9Ws3G0T9mK4BgCWe075Qa
Xwu3au/yokmfIiQRLxaiNx48u6sPE9rFR6tRUDTWWJ5M52oiLMLwq49ucHUaLqiQmnm5Fp7Lcbfm
1XiSEjdDkjW37hqDG+bEK2u8u2wanG9ac3iqBs6dZp97LoDkiO58jzgDnNQJq/Xcr0aeGV51vQ95
7XRcWcH8z7c2NBBhL+xYWsP0YfrMcRO6MdSdw3rN/TOrvd1K/wDWvpyCdmJSp0SkchLiGNz9zAz+
XyBG6zviwvKSKSsrmTTAfCbBsgRTZ/cV09pc9Sha8FXp11L5RbC3jEsj9RRa2TdUSvbjU2D6K09Z
uB/YSnilZD9zKuQhC2mtHPPFfeocZ6/337nf/fLc85e9IgUs3/t0rZ5b/EPWUasl/FKSPTbWSDXR
f9byv6XGRnNYqD35Gs2q9hNE173T2kV+KKwFnHvZyDnaZcHinQvDuRNHHEvJtpr2NEyu/di33jQk
ol76k0aapnDItpm9U5IZ+qybbL60i5J3NhqW1zzADjf1dTHgsFzyHK5b2e+zRuLReVQ7a1NPd569
tq/oZtRHXgXzk9IdcCM+qxN6jeAlh+b/hWBzoupgqoiYGaYxuqaOJ9NjC3Pdo+iubWRT0uYzzRGH
1qw7VdokyIS1y/s+Qtv4DevyDlOFs8urPNotFFvvt5Q6qsk1HKOjnMp7qD3rqxiMvsnLR/eeg13u
+sDrz5ogYCcxy1j9tG6e/RtrqfZuyDjOPgZibLgpgBiEPkWoFw8AtdYFWAqtC/y45ZKi0PQfw5aB
C9aZ7Uf7LYo0YuQ1Bflu3SiUZxcLFIcXSOcLY/aoEYVEiCs28qDlJauYlqDPpmmXheP2b8kQeMCr
t37SqTH8Mzsh2zAfnLlXdi4e7bRBBAcZAsziMT1UcTCJtjxaPTrDu1FAkSKZhy10rQWOpAzGkUQG
Lwif+7ruPdwdeHLs0TP+Sfl0ZDM1FEOzHMaWdxZXZmCCSz+32/Pmee6zBw5y0IgA8v3aoEePV8a0
m5eiLUFPPc++smBk1Jv0oxe+bHNfOH80A2XKbyhgX6y0TMtDFLnjCzPrcpUrGzn2PVArj/VKHQrh
WSAlDZ+vv83mNQCRRniD3WtMVGo5X/4aRUhYQ+uj/7/VxRMFD+Zks3XAvTgqe+Weit6KgkpKzG5j
a4k8CaryJjzi3PXGe/RUYI9o2KcCd5WWkk7JrJAvyJZz/bQZaPOFIKUFJUzRm47pT1DKOyR93fO1
idnMT26e1r9zYMdnUdvtrq6j9pfqbTfBdZG1J/b++d6xZfBlV93s3AXCH/NX6o/tV+BxEe7rrWen
nqwocM9Uzzp4/gDN2oUZIEtz5+IX4xiSdJ7PuBpNZ+bVjjHMOssWV2srfuEOVN5jsHH51PvBVERk
o6xScZ/303OYIbYl2qV8XIalu8fwwIWXIormcstluwcC84Zn9AuCqM4aRVR0dTZj0cVNiY9TPjLm
MkGVm2FRjlKAzaQBbovils9fJdRXts4unZQ7HevK3wpsm5OpjtbMIniaYCZceNUSdUXfOjpLLCa6
MtmyrR4PiMxaLD59Q7K+W/Y2b7xjnws/bJ759UGYxw35dpw3Nr9A6lJdLLQv3wPquzscpQr6fx5E
LjmT7fQzai1WzHrZHnRj6Ys1RuarHAoUPkOQrsQKocUoyNHgP0Fo7IriWXYet7m9dNMjZrJ1Aggh
h+3YRTiJYkd4uLWRF4TfVM3BUARtPtyFs/y/lgRDVBI0E/84Gok5op+BDIF4sHmSCapeqdbkyEol
1JzbID5k2e5iT60FGj2kFa+YDRVINPNlC/nLp3cXOo34j+wVdWJI7R8da7Zgj25vccOwa598y164
LUJv2usOj8ahyjwMr4KrML3kuW0OCBZg1yzpPmtDqG4BqXgo1opHxXG67QE52XDHCZudmwrWZKda
ewT+HxDHJnZnqcO8TNsRyMg9rMDlD6EEZfYmjhwlUG0+9rlnLGixGdr5t5r4hy96keoFMzg5MdtW
Bvkp5+t5wTYqH3QfwKrVSHmuSxC1L8KU+oEc9xLxXOrzbXhUr79aCs44hvIcdykyLuY/7jWaInCo
nkJbhnPiMV1fC5jBPy1w0JNEE4tGk4HwrOkEvkXLgue2ps//CBrU7p0scD+80sneohG1DfMvX3au
gvxj4Ym/AiksnzNPgLNz53lELgr9hR2FJz0DrijcLxnk68UdIjA/5HWodvuphRsArnPedCqx71d+
SxrvJO+MSovfBS6mY7T1cDqT22HJhE+HqO0m7J0J/H3wk+u2Rrc6l9G1yzLreEso/oM6g9FsduXH
arNxxXnbwerwPDhfFiG2CyfyPH7qsYsuJvfCRzEV9anNlvQRmDm6ohELnuopqhlZsCuVINGDdehq
v/g9DrJ+HKwuPVb4uX7G+iYpacDs9qIEdK/xSjboBWy0RNprgICCYPlPugPPUtXgoNqb8RYiXkLe
1LA0B3zDVfXh++6of2l7BDrCLaROTkjyZBEiw6WnRXrTzh/rANVBpTK5b/HnfAdw7cg5MV4dGlwH
vOfV9lQjv31QbMMJKyuvduu5AZEbUaC+cXWhOBgGdRbSbo4yLNAO6Tr77G1kcSdi+rMPd1Q36sa7
DV8GHp+lICcEFn1kdmdnWv+1CtnWSIVs+zHAOHW0KswNO2deq/KvH5bjucpS8BHDmR9zGSEGTAIP
m8BBAXO9zfWCVVxWoRt7hYO/ccDLG11ACzbnlyMJZOak6ZgvAZPYGd128/pj7atyjvFS5vNe25MT
QX31nvooS8/AZIchljYRrlFLEnVhYalYMbkmpI9Wf9GgpuIga6X0LpT59MeCEBUPN0CGwznqpdix
zY/0MY3zIl9YWdcfZ140bB+3YPTTG2tYTpQ8AKOHOM7i0hqwIG9VUYhTZOUFntdI5upB1wGDvx9K
Yp224SYBzcQk57Pjt6V9GmGnLxV2iuc27IMZFnzYOJwdKf+VdLT2cQEnEMRVX2bpaWI1BhtPQ+Tb
1OogG2qw8d4jX/f/WVUWFQ+bqNOIVoPA45KK0NvGaL17FiEKiJf7IrCDGtdLaL4oRVDoybXKcA2g
ihgO820oQHtp+IwJawDEmhnxvBjXgrMTWy1xUc+z+eZmnOcrDIDzJtaADapECWKxQqYlFeo6ellk
Y7ORsqBgM1j9t7DBtAt/hLvz2DSEZPTaN3j314rNwp+7dC+rEqPdVi1+DcgR2YhRPWmlv+uc7B+z
9djRClbP5KbSnpNV5PqF8TBfjqhevWO20nW+W4EoHjl9CoWbQKTVoWhtHjeTLcBqGSL5HHKmLIkS
1uUw4G1u8zoR2YRpSUaqvIM4htFpUECL2DYyPM1bfwM7ndva0qNoSFrbeH3ikRjwbcmhko/5Gm1q
1y9ifFwRHz+EXe+ux14DaM49Sn3OxiWt926Hiy6ZzIA2PSOYFpUT//Q90CC74ebiqq9J+bOwpxUu
4+w8hDzv/ZolBVORswd28+0EwUfzbTqQ5445/nNGEXoykT/+SDl3HC+Id//2WKLCZ7ft6u86ndYP
LAB1d/RXr113Ta+66WHIGtxLuRK7yBX63owGb2Sesntba+mLLMlKCplPzCQwjhx0C0gToOaZEbX1
v5q+i/7hOoHj45KO+KCroXuYZF0m5Bu3Rbxw3XDcAkv4iSZDO3hHpRNQwNCGRd8q4I4xv7km156A
ycZTS/8xtrke8Y14jn/MsCEVb1gWoNmLS8uZ0jj3iMrUkF1RWwAF8h1MS3CXAmnXicT//DOiPUlP
Lambv0TUh/1NxTLUNt9kO2GpFOnk/czuXL32vQtap7etvUu33mYySrNZcPflo3WmgFpILHNj9UlG
HqzVFFXlYcPHPjWM1RXM/FqG6Z+lqbUMdq6S7iGq/fU+HGZlvyH4Df1/mFpdne4QkJrlxSorE3wT
DTNzAbER4rSNa2F5gtGzYImvV4yUqF2qsD+Q4xDZF3SERXEAU8zgABf7puHZuvaHjVaYRxzrTr9r
81Rf7MDlXk2l6/1SK7EHMYaPnseEOMRjqUBVpVuV9C3YIOAudv0PnK+3V9qR3JO6UP2/myL6V03i
Zh4XENVoimsfobhD5CfijyEiHjVqprZMpDatcxr8dRE7x0KNS2GaRHPW1pzhPtvbGu655ObGTXrb
L4O9AwGpnpubmrtKcM5P9t1K1u1fdOCq3VVopeUDTkypdi3+xxw3TTXlvyKEzT1nbgoMnEsfZR0N
U0FIIALm8B1+Wn5WhHblypXR3Ufz6taHtsCdGA/DzBcUYXh/MyS04EYq+KY7sPKrMYxCcLDYh051
aTnFr4Lix/IlGkunf6jAfZG48D8ehDcsVz+0AFW8LK9aoBOG5QSJy/yQkmAQ/mcmxSgwNyhA+kLW
Edx2GQItIAa48PM3FpFIol2tFqe9CHyZKw2/lf4OlpZwho5G2P6Yc89CJqIz0XdtycsGIcVe3cbA
pSyOfTlW+7nG7fkyWp0rT/jV0T/FW92E/u0SNc6S7S1v1N0X8yZgalwjX2P9DVsPuLF1skr/LjEU
6St4EZjvKmRYXnt0NTMuE0/Pv1HPblQeCXa7nUKyMSTcT8v8lG1dxJ4AE9i9TcgufjlOq8L9pMti
OU5BNz8Gvpu2eyIJOlclIaTQcOfYAoUN1FvBru+gE933mD0hfTvtPZFAsZ5RbHeoW3GtX9xWoaMY
1q4/2nJzXjmIh/rDJj5lJj8eqOssfHROZ5Ig6pKpR6zibmVX73h/q2z4jBDinEYu2PTUTCLHvDuO
VvvAyaCR0Gnb7cvn1fJZpHpvPouwHdtr3mCm+gag88PPNhjaHNhCtV8NdDoNfVpP5XODPxOqpw23
7KiC1qZjtLZnwD4S4sLlg7d6En5Cxi9WjZGAkPE7J/TJfKliRCUbu01fNO95A8L+BIa52ofcJQUc
rXLQWUxq/iCPcFkC2sQXRuO8sp1Zql9O6KjN2QUhluhzHUFkPJdV4eivxfgwHj7XeXNxIaPEX7ah
xR/BYFvESlwe1ZQFpLs0jb+ii75tHolJyR5bk6IH/SCtwKPMo26NR4QM+tHhxwfqCVKYLI7V2/ZS
Cu9k40/pviRvib4riS7w4YUgZT6Is3JB512pifFpqkrUdax8YwhoyZpJPXUhbtszyGJQP4zrEkiH
ggG0uAWCmY82RwJN0HqwVec0klDlsGTRj8KKF14NyiqCV6x+NN5nBzd32yHnzfdJUO/76LBkfZhe
Zt8ZCeyAKMmv1jjq/HtDH+CufNuM8B8Z5uka8QHiufp1JK+sfBOD58o/JekRXhoXKcfjm5s1ITn7
VUWrDVSnDjthzoQxuKs+lV4xDSXYXiUDa9+bUDnpryIvjYPDzlFNd0/oDD6P27MzmmNG9m4uyhgZ
jMn3MorK7LT2ZGbJ3dLhV44l2xWq7aHt/UPl1NuWdEPud9x3dSBtGw//skZvw+zmH+uWifIuGhnj
SeNgZu6Oau55wmdAH30uG71YZPA2S/p602Y5e+If8uyXXzrwC7t08BvQB9v2R3FxxYSdOx6QAYyv
AxKl8QQjD2qemtby/9hmQoKRrQ76+P9xdGZLkuJIFP0izMQmxGvsEbkvlVmVL1gt2SB2ECDg6+cw
T20zXV2VFQGS+/V7j/eDF1fHmRHl8IbjOqpf2q4f/DscYyGtaVItxSlzPKVf+EzWZyJsgT4mhBeX
U84s7zVcolDvdVUQsQTp4IM56Q0lsVsypmP2H6eXFknXnpIwKlCawzm+VLMzYEqBs+SSYWuH6jOy
/OAUg7Vw4ytTjTQ7GxXbBC88wtijLFGlHnsf+NODZ4qlvAj8R+uT1VnT9Ac3jJr0qEvIFxctdcJf
fZrjqX3G9Za3PObuNr2elnVNdgGKKv8Dl7IJOKydPlyKcx0F5OfBF1QMiNBWGEdyXoeuPsshNEZx
CUoa4qOpsSbxj6Fhkz35st5rh4sd27h4COPWSkxOVd9H+8lIvd5PdTKvDpqyYJbKrnq0KUbTmE+j
xUdnq/t5PaeFSr/bldwoCeIpiR76tmJOVGt8eDxVHY6nJXYpmwnwv5EY6aOd5zQY9ZnKzc+2DvC1
AKlZH6IOPzpLHCPbnJJxFk+Cced6jAmcUC/1/lPdF/5yFVVEpnwePc1sy5+YLLpOLH57ddLjJtB+
rXYLWlt+1FVHalOCOdk14ZD+YDmWB6FS9q8OsLPfLrUWp04uMNFGY9Ed637ielxKLtp9bxZGbHk3
ZGe/8QL3CEsA9Q7YgS4ekxF++MltAto4d8jSUxCV+RsjHnzRYcxOHaJsU/mZL/WI9cUim+yysacz
Mt0G9eIu9P7SlY/3JonAICyzi5gblW38kda4RfdxNuMcXdeZVT9jlravXRjjOozhaFFeVhZRrJN9
5XK5JtlRZ6QsgJXiuCJJT/wvn5i/b4C1dV8WvfO7c0qMWTZonN9qXkd9c5morPDPNdENYmfg3Ccw
YtjaoDksW9Ns41qQhF8YggSx3kwGTEySXQ5X9AegKfK9tcjd6ZI6rbiUaE9v27l4t5iWGzAV2DVf
GQk1V1mmdIhUDETU4jAM3F3CZP8Hs/DqkeWHacEGY9v2KOhtCZqp9/iv4WQe8GaFj5EWCFSYazn6
6izcldOYXvXQrI9zgaNxZzH0xFg6qyQlWTkL0/yWTjGIljdDDPODCYdoZG43mvjIkC0zZ5tzC5Zn
SyY4bkmvuyhXBTiTPr6G4ap0S31Z6+RFLF6nh/24YGk/rbQi5cycdVgG9qqJQpxUHxr7K+lk6t8M
A9jplMWzjSl8xknfhrgi/1agRzOSrOpvIFM+NgJCZfdJNke/4rVx/lCU8ZlM3CHlYemIRDJL3ypm
bT2KpiSZaTyWFSQdD5hx+nMgsYLfSt9R+kc7dzFzNFUT1OqcMbNXwsA8ExksqmtmKWqxtOGH2AUi
Nz/REymqg5Uq96LZVJ9jOjWLe6AX4Vax0Cqax7VpUq96xZRCLm0SnUjLfbUKV1WXIqtnD/gwhhPm
ZLiIsp/dMo/ZQyK3KeyxME3MkEm5yMyERXBJZwU9XUDaicYYKcJefJ8kr/+CijSuH2vEbiDcM2FS
ywPhl2q5YM/qi1MYdcpFbR4bMrSR1W7/OhVkMsrFo0KzjDEeW6xCxWFq0khDA5vwlXWLwBaBE5Zu
LbQp8zyse1RL5AXs/InJKSS5HGAe20UtyLydTlc53mlcmx+YxjPz2IyznU9xqSr7Zml97+s8Xc0+
6nKSGBqsUbwrvKkzd6B9CNNViVDDOZKDYz7ToOMjwEMb+BiMfT80t8wfCUhMQ7VSPvMWYwEqnHb+
sjMmkbuk095yzHge63dVUqMdNb4cAg2BE/wkxcEHF611iWdOujj4qngQza9hzuW9kZ6ezrVjjT4P
I3r8E0ePEfN+HcqF4Cz2hQpHcRDLk6u9BDe8GNN/y5BIfeVX2+DgjLA47nlwmpaxa9Z45wBC3/DL
YM34z1Eos0z7FzLyCeX3r7UHXIW9Jqrdi+6WYv0h8mZZ99PgyJA4TOYkMfdT0HzNNm2nGzGcRdxW
nJYfwdDrbG9iRIhLSVhYQT1y+l9+Oo4/UTvpOfrKCWviqXlbnlavmebzUnYtSZ0pfutrl3HeiIaW
Q81iQgstKes+GbAG/60KE+neyGkliNhNW4rTY/SxJHL5VVkL8QWlD39btklvURHU6uCtaVCTRdVK
/0bH817knEXD/aZBGVT5psdLDmJ4vRLO9M9kep1vYnbutYN0ah+ARxD2Ng3mUOOtSI34hNAz8wJL
de6PVXMKmMrfTJ7irg7L1NaPydA0NXVTSbIrjuqIS5V9peselzT16dgblBI0XAn5im56w/RwCD6g
s5KbRHnky4nJk9sr77YX/koa/BK7KPExqKEucaX1dI8/DR0RyQzUxXS3DjWVbTdX/Evu23zap23T
PpJEbj5cJ1zeake6X7kTen+jEK3t25E6nq45/Tu5P+Lihf2T2JJypBmAfJ038Io+kCeM8dSWLq3b
0uPSuRQOuvdOY8U9zxm6HhqbvQtXp3rSTkSAdBaq8M8e0DH8LKwmwmoaiiBBMR649wIoS9exClJx
zAtPfpK+BtLJYFF+uYmu4lPGqMDb0ahyEObU/O9ok9MlzFf9vSjdvERghx5AlC7/OTl10U6miI/7
aQvA7bI0gELgDUUCGRLky4Naw/XV7Trn28+ced2zUjx+SXE1/pBjyZHPfDw99qn0/mZMl9ky7tbb
dBT6w/3K2JoOhFuQslfnl9bLDOiDLj2KwudibNfUvMRe4j/1ZFHuNOlAtMO8ZMqr28GrDhKq5vOm
0WJc8QKBpDUwJ49nvJF+inzj1DgGwUKl5Yfk/R6uyF+MgAfYP/gqcvXYSEl3W5hQXYumwdyf1+J1
JFa1HAEjbqUMqV29r6sEhoMLxBIAiv1pDYsWcI1AOcNmmcmZp6nMfvi+m88EXzQaXJkJAu11Gv4I
WmgPu6BNxU+/a0bvhHVvGXewg3HzAqoLD103dno3uIwP275NnjT/xTGZa9zT/L4eD18Yx0jPXLNf
QW+KjwzTKMP6NZwpSnolwNvMPeTIS6PzKDhQFTb9XTKm/HgSqo86yWq0zlYqIBTW+LLfmpihPEps
8cqnSbiljR3/BxCh6ZAGFTYMk8nC+9c021B+BSt4Ap6YY+SJtlyjD3TgFV4DPQikwsV3QOSW8Umg
ykOXWfl0PtgKadjYkLaVwjsblo/Yfgjyw8/yhicaK12ch6UochR2upBHQiFzyHHctK9iAAm1N6Bg
722+xN5xjViKctSDLwRnMj4AdPrt3C+9vmpPge36+jkfAKbeQCemI6oIVwpGHkXtLvxFl4dJ4766
YXZBFZVrBJpV0VwmMWTNEwlz9Y4HS/iYbhqbXsyKMQgmK4wJ6ljscfvOF+axwmUJTQ0dxd/zsyb2
H+JrNJ/rjiVDEZ25k7jT2U4BE/FdKqv2/35Apm9qFzDGdX87IyXFMSwiO1wWxr/kWSavkicMy+Eb
3u0wO1kN2e+EnJN2dJIG1+VHT35ons6V6npaNen5/42scngJpUyaA8Y2ld0mq9Lh1cnT/CptyIiN
QbX94/HKxrsOh+/Lqrz8oQeR/I9/XS+H3t38bB3GAx6GiUTgjuBwUT7jJtTJO/MxYr78lk75YqGA
RGf8qTY60uPkOBNzX4I8nEscBElpzDkZIBYdoN84fyABE59ya2W/QsCaYmWWtdTpk8gqUtkTEYev
OqDZ4AvThMbtMEek/RWeCk4X7HN49Kl9ZYE7HP1xwJwJC6RJD5Py2RRd0erVt8BkYX0dAShgfMMz
ER4g6rrRD1WHDIdwtvyQkIVPKUHP9EhYm2h3kxBZOIN2JBlQJty51F3xc0R+AgwtKiUFrGu9SwmF
czzHBfCmrSrhWypQdx+9osMbsUhWm1JnJtGtwhbpX6VK6afrxujmVo0R2cw0SbhSdoX2JBygsexK
PuNeLL/A6sUXOC4LsDheWVLrgwBc1ZArIO3RlNlDjzqDEGuUdO/12iGsigH3CLMpQm6YN0PGB13U
ojE5EAGWXbRUyOoJVrL3GbnhrIa0Fth4yf4dE5kO7xFQob3pk66FA1zyFcZVHH5knsn/VCsDO9uo
Up2LnDzNLpRB9daNunxvAmPHv2m1+N1vXF50YT3hO7PjetqyOomZh/NKuLt5UkifzT3czvG+Z153
JD1VRWfbRZt/YfBaD7JvLV8QuUtGRlVOFB6nAot7R35Jsy+mMfm0alXXbt2sCB3IohMzK19ditSG
TDq9fu3foOum6kSCu8thnFZYp1hHuepdMC7m2eCV4xbgw6Fw4Ak7h7MlIF+3jOQZenuMbMZM9L+7
1RICwT2FGQBGj7/HdYneMfb58ndeCbZfO+zRDMOAUZ7Re9tnZbSt7zeNfd4rTUJ7T7w4VE+5gu17
itBAhlMyte6HdJf8nHt+497jF1LI/lVFeTwLbYoT5hU2lrghCvJfrA+UxCRX5DP9cLmlL0Re31Sr
LHJ17RBNfs7EMp6lLxAVGr8q9BGJq3buZizjdy568/Ni6rD+Z2xt44MUYVr/cjJLDkWNRXiFKMsz
Xk9DXZ9DIpH6Hm4bExq4Qs1XlyXiilMJ+woDy8Lft07jdqfFuNiDFH7F4sCgGdvj6o3tQ2o272Om
Tdc/B7ZgOk/CLyb/16jsPQ2R8Mkt4B47LvgDgysnfPCf6jyJB5Y4CNRlVmpih6dzwsPPmkQsGXNx
Ri0GWbFLMz/9wBiaT+eYOM+WI41qc6nCtO1g//myl/88Ci44oFXvvpMhCN6xSFB50cal/mPoQODa
MxEhrBu3RPXuJjOa6ZTrFbtbExmRX1sdOIzu/JxgQMrTPhGnWQKHXFZKyzQbzy0fpU3keirbPJeH
3m61We82+UWHWfkP0RfFaYQwj+GI1cP4Mv3Y+6zXGKfjRGX/ZItwm8SOgfjhiYEcRzIlYHSbPEkf
ghiJ5c8IvCo+MyGnVB0LvAa3Bh7BHRAZJlaRrPvx0virgm0YipxY1zJTwp+6lfURsDI9gAhBGzP4
7nNqnh0ROzYv4SkwWX3CdteVe0gOADFmkQ2/W8L06gl8mRye8M2JI9MOOjYJDh09uZvroyVpSgax
K6O7WBaaiwRCJsGngs5m27vivSxFlLh3qS0QzCElblEZmkFJGG2Qmz+6gsEjl0xjIx4iEtGmsd+Q
sIP3TnokL4o0ILedcUT/1GHA8V227VofijHhyiNGh1UWq2I6HZacwEqDdL/u7NSVwzXXEAD3Rd6i
vSReqBmPtEL1J4cJDV90NZfX1F8xxIFKXWALFhGr6ZMayGcywELeJz43CsCpihLLa9LiKyJqme9S
TPLPAskTNyjxrj0gALIgnaEA3zelO56ToPCeJwZm1Z5bg4OYgMtmlE1wJPDxGFzrdTxPLy3pClwQ
I2iHnQTVnOL/A1x4VAtsrB3tvFNBEBiiV/QZSgjbheWRmx4DjcdCik+XeIizK9pE/duuSLELgkk+
Q8+R90SAiX9FNdgaXIqbLRSfKA7s/FxEDeZm6qfAPxopaAqkqLEkcBGVzUnMw5QdhUigMjP/zPpT
lXbpk0U3eEnbxL7raKU4DaaxfbRerx60y+mAOzAFmOB7GxADFZVlDHi+9aM3AdQ7Abf0fqt0Ag6u
Oyd9q1pMJhTXHr/RgiNJPoQro92FyesRb29SXjg/i/ZReqv6kRaV/yvocZIBE1w2DY1G79LlDIBA
/84RCZE+5QOxltTM3pbT8Ji4To5QBWL7ilQUtsfEZWCEkcjGpJwDUgrUfz6xM06hB7608pc2Hn4a
8ntK8ZpP3gNHBvEySOu4asKGbyHAgVPtCWVtQausTo7EfLdBTruBYSy4yxm1cs4+lykKCawaDoi9
nlscxlTOVEqMZw0D2Vrn+4LU1LXxS87BMB1xN1RExL4l6KH4OOY+R/QYrvGbbobstQKo9xkDjPZ3
uo82W8Aa6Z/jusEcvKHn16pe1X/EBEWB/zb+UEVE2kD08l4xJfpK1iD2D5sg1O+bCKTuLuyYwnZ4
gd6o8mV71DU8/wOtbPaSjFmMEaw1jfcGat3RF3g3GNfAFdMpp9IJLlpoyAJM6ct/ECBWkDGMhr6E
ibF9mErpt4bY+1fFApbuojBjI0ojIplDEeZYFRqJVrWT0TjgxKqY62u2iMWI2apPGdKFeJSdCqMb
uS7ecrOMJcEh7WPCSAFQd3RxXA/FunDKVQDNuaC7MKzOcjHZa9OX8xNK1cSRCKgJbRpz8DhLZhCK
Eikn1gV8DRfilgpM+sbMxwDd2z/KlIHpYdsH94vigrOdYQYx4IZj+cV6uEUxPPLTdCmmoYo7p9kj
0vOcdFiFvpx4oZ3QjsWGRt5EY/hbmr9p39cpEKzAuwAaRghMmCizOiIciva4tM3ytzMxFkENOxPT
umAntUYpoEmLu/5O94r+UJXO8AvwLA94EToA48Jss6dj6SZHRvNDWgLL4j9vlXLlhAvaz9GgefFz
Ik4emKswEOmGXvxIiiD/45G2bnbW1bnLxiIrbymR2fWseNoIxDothPm5wJEkaEQ6ZFTt1OfZtzga
8RLDN2FX2pTdbDObaDfmQ5CdMoP/7WjcOi52zHqn8gH3OybJfsXfdfFgGNsb7PHCnFJTWaLDqxTL
NfAEsR7cNEgk/OWCHnMoyCYzgBH/SvTE30UMDcfjEE8I6ISnuivsTSyEzSDXuy6lyjnRdNnkRzss
QKvUuimBbih61E0zhfY6W84HGk5+RopodVU5NoFD19DBIHw4LfCOdFt3E7HJ5yoyRck3AK6EyYM1
E3ehmqW+b6LRX05TS6W0UDPmd5g4+oXXM9fw/2kNQqwj2G+Ke2/WRf2h+Rb0U8Akrn9pZYF0CWFV
efs0pVyjUwlb2d3JMI6mETkTSuc1CGC/3jhn6uyZ12DuOd2pDfdwkfr4iR0XOBuwehpxYdlvq/s9
WD8J5CexfJs0hRa4BOPub/a+SbaNkZLT6MftyB8A3CTL7EUNbj2KwyiqYR0uAYjRiLMm20gkSRJN
tII9SyceG9auLGiPsS0OymeqPx4rjER9d8/GqSJ5tQsP69PoGtjHOouRgXGBcvlfh5yxymMK813e
WWRp5whUifaGWqToz6MLO68BXmxtnd6KgFcwQBXBC30S7tgRiiWMyOj9RrGEB2rvSfK/RJFyprH9
JbW4y39W+PNSoia98C7gerq+OghWHTT/xCrQDzyOyeJn59XMoI+Y4hR/dwDovfcYVgMpU7nizNpX
YTWuXKwzCJ0T7ZPn4FkcO/KCI58coc8YqxV+HhhKPKsBhmWKh2ni64d6FNN+4PUAio9fc8O8yNSt
xL1nPM38oJ/rLNoNgKOSP4Xa/nnw/ELVpDdmIqj4fYq2Cr+EA3OGDRHw8w+T1IwBdDHxHMOd8vyH
rp2A/6bF6Lg7L0d9xgUpYVXeJXMRqvsIVzos+mYIgJJYGURsihnKPPyCzRVvhky8bgSI/QUbG2HG
tr72NV/AZvBovIQviVjSddJh2z6YauvMVTvS4y6FqAH/uVEmpw9As1P1bJluF/+l6CyIKstcrE9B
B3r4srQe5msGd556IFDPOSJqIFov6QAr7hmQVYXNVfR18GAgnDvXCfMBtGJ4+cGbDDp3eU69ALlN
QMIpMFR3Q7sL8Kd1lwQeFJIyUfL5lE65n703VSrrLyXaJciORedSpMIjxC2C7ym+97IGJsEkgE9F
NAX9nod1aa9zxBaI3eJEU3awLpsK4TwE7b+R13SP+8VOP7k7gSXFmRoq4A0zneoOuiGhJQ0HOrmO
NYocGrryl3/YyUU2HpCAOgHFajN1D2sjq3NPBjdlrF3b19HH0b/Xvih+IOJTYLAPjABJIj2cyiAX
SkTpQaoDsyGn+UdOOJzeUTJ8JBPsT8yZiiRc2Oob8qWLP4Os5PjbTH4DDpldoUN19lZ3HcBseb56
YpzmUlZ6tpg+qrxui0/kEYfsfe5gRzlKHB1kF0aVyubmzeGwkohGUUEMHwmD31pU5+JkI0I6GYQ1
ewhyAH0/WQgxJJcJxCRtaKXoZYGI9V136qIUMD3B3ZQ+HMs4Uz7k44yaYqFIJENFwVIXzXin6OqX
hBfcgOKhKotr9vAqQD4GgqHFgDAdumX0vXMyT6hPi/ZS+7kQ3gULmOou/UvmK09vJEaJWqkgYSAD
BpVaBGo8kRWADekD46LNgUizPBwaCCgVN2nBwo8d6S5/vsJ0DJ0Pr9a43DV9vD/sVZow2mCOx8Qi
GwV3FcbMnmIE2wXYT0/1MZizyF1eDKlwJoZOw+XksUGu+Ra5M4Y3DrXuydkSbUJv1I6+2Ap4sLGE
6Sq3FgETaVEU6SusgLb+ZvMNjsWFSaZ4odvFbhlE85yfMB1MwW1hhF+TC9um2WgAtBEciuoMRGwo
UvqyRYWc2o28Vry/hKcD3/2jKyHEYzqNzi7ScTX8XCAosCCLzEPu80jCRv/Gd2eSGzXV0jx6jcXq
c1p6nCc8uA2f6CuMMC9kK0iZnRqwjdMF0YBvfI8PGNvA6KaNejF82ira+RSlA6NbH3dDMK/pDJdw
0qgkXUxPu+t8auy7tojn8dCWQi71ER16WA5sNEKpQnGZ22c9Vmtl7tmsIMcXbaspLvdMuSFr7OY2
ZXwiwnGGF7uSmsjeRpSg9l9lElxx4CVE0j+z0mFj+OG5hHjqKEZfRIC4dmG4IVOkGvwk1B/NXN9T
rukf12DlLPFAai6XMW9JbwsZDs8B0EJxZ2j+e5Ldqu8eGhL3f8YBLsw1pVXp/5i199Vn47Gy86BA
5Jq7ZcLD+eKOjqpBagTrO9F03z1a1S3urcqACfz03DaZn7IRJMmpJ3ggDAYnj8N0aZahv4xAg1yw
GwM5jiQZTfGgFmqHOxaZEoLpRtPqL+u0TvEp1eI4/1m9Ug0zuOQo8CAUhTvZ54Ea8G0yAD6uIbb4
K/fdlmXJTfENmgmIQr6Ko8eao+at89ZpfQR2rSu8E7WKfTxGZMPKCygpfjdoS+arA//NwKfM0VtN
RLtJ/yHKwBxRyROgxBny90OQLt14skMYvlFVQ34THj/hXvFqeHu5osTsvRSr+sGCwtEvskZS+0mh
WG5gLb/tTgKBxwfUmdE/AU5plzNgJzxyNNgBXvyJ/nnexbmPe6oo+pieR5jOQQCZG2LV0Pv8kJc/
X94qkVfOU+BMjboPXIQxjn+2GeQ7yrl6/IG3q0Cc3iCxWBiwehA1WqIXnSeRvSO64D2Q4AIGAnnF
I62CjsQ5lYp8wosmRToG71hpouG8uApcbsDeOirNSXfxk1QBaSMUlci+58zL5PYK+XIH+T/ZBgDx
8ieI04met4k4mgsYsf3RTh5UkoABVExTgLh76sker2TRt5th8+k7JzB5rGg58PaWy5vkPyNgxcmx
3hxvJIpgWATu/E4dr2AkbJkVX1ZsnGgqxPfHQ9IsWv2SKZO6kwvyJTzNCdO2g5Jxv82R4lbfGcAn
0Z8myCFI0IOyp+lG+i/AvGfhmjtH4sPuwWnDoTu1htgzdB5g5deqS1DPAmhN485iuPvs4q5hiRlb
a44Sc3PN3e3r9ndiWfOy4DrEf89jRHByDhAntS0x4gyQog60WJUHBhGI8BkZZm7PrAHgRGNDmuPf
87xyCKd1J4MHObVM1RKS7eLWRAzrxtlJ2KU0uWomMZtq59FTFbYkKE3xcCbCBHE6MFFnXpTGwnQ3
joObUTDE7h+6gsL9Vm7RuJ+WPCyL4kQJ6rNasAAdq6pASBI1fq97bS0gtMSnmnmQVY5mxuU+C3I8
Pvw8GNgu3s1myaNDJ/1uuOFAbv6aCgoSY8S0WTCpeRw27VpkpIY8EYZgySCZsxBp1cFjCLBuvZIP
UPqBwUvRHRR+Bzy/ciWEQLBc6IsLVqw803CQ1KRDnl3nk7HFUH4J4JTyahkVMY4S6Kk/WsfFIp7O
pp+f4A+Eb6atrTwirM3VewIlmJlB1XKFmGmibpRBGmOlKBtD0qZGDPxQa+aFRHyitG6uCEnlcpMU
vfbKOZt3z/QdNOzpgMsvIc0VvbE5iRYcWxZEigRt9NCJnFGMKtLF/z2GQ1VfVD3nNLHRhvFdBPWO
opkWDBaVpTE1MdGsAxP00rtAdC6yBzLxiXkZp4EF3kfEN27RpWyZVYwrY0q+SweHQIWJVV6Y1pbj
L+kwSvvnLYrnnGFiwxaeGjMgFH1tx/rEzU7MhzhCE/OnERQ6jxX/z7eE3xJdllHxoiYyBifMCJtO
jtuVeFRQscPn4ikfEkPXRWvwdxhdggFp2wP+apZ4YGFbt/LIROxlf8AltYiXAaT5F15HY46mX6hA
2PKEQWi3+KN1DyX+KYVlZp3xxDZr/tS4Ex3a4luivSPDuYq3Qbl/MBZvxr0GjiUFdSXddm8cP3li
VCiYtEID7s9qsf78yBBBisuIX2Y8FDPZyIeg7kR5xs4unpgbpeFdlreUupqG8p+dN9Mrp7U//ixW
k6snmLDI7Kg5ROcFHquayt5w6VTjmOs/OunGeysbIih9btbornA3Jx74FUpAqSoAe4XbbBthmgE9
HDeLTkCpbVE7dh8il2gWZplj8//2OsgYmO+tEwTvo5T8Ekil5kea56nz1oUetx4xcokojEutvZ/d
YW5veurZQAefSzQO895yu3/0jCYO9KX0QYOh2BkjjgK7C6d5rmK1p/ZNBkya1vz2scdENGI5l2zp
l97PmMufpDa7qT4p7sH5jMkEJVGlLSmnSNgYUNJA1GjM2a6x4yxjZ7KPDX54puIhK0U95cujNwVQ
oVl4SbPbUyKND2x7YC6WNvikgP4kdvry/GTYXpHZDO/s8ynFWy6JgXwW7RANrGpkBs5Sn8RhVICQ
GBdP5BY2EPWclg8rGPZz3CSZvIu9mOp98pnDvNWtDH2q94GxLa8tDw6yHMorDEuX/Z6Iq8mdoeJd
b43M5TfhGgidsg9zdYfpNPtOiPtlp6CIXMHWnpqnpMt7EVzJyLrhy1JBG/ss+LGnx3KaveY2J97a
fQoybYr9RtBk9xqUbsjOCMmc0Awlm8uYGy8OVyFhDX0wguwlLCvENYQtLFxvDGcUL11Yl+ujR6Ef
ns3oYSzysJhjFEO4w88voTFUVRmrD9GtTjcdG5PI+on1Wb37b/JtvT5MQxb6UJbakb1NNH3Dt7vO
kO9GLMH+I2ppTVdd2KDCxs3EG9DD2I0U/U3YzcuT0csWyID5z7qeWXTVI4h9FKQlaqDXc26Gy1cw
B8j2CgZpeerY8Kl2sp4icaHD9bcVAKHGoDUEMMQjnQb/MemTARuQAUYCQYVcRgPkwqn9iSdGEMoQ
czhf0kja96omaAj50fMMhWGlTz61SHEmAbtJTsirvxl7hcNTQefq7CkEOYbglHreuVsYxWxCD9q2
YjPH/9HapCFU4PU/UwcnQ7bHApGIO23qabrWeBDH52pywvKObVdIOcJNOzQmLb0wftiq1fSBw4TE
bdoDlrronCUAl6aaCqCzbeK+BYAUB7bvtvhdD1CS5uYRx+Ra4kJe4+BNe5Mtr0RLcaui9/uG5VFC
uJIU55Tl0d8iwMl/4ypkcENCSn4L1dpvDW2/fGzZIRAcWR6Rv0m8m9k7KnhTnNIySLInxcaNhjqY
min4MJINRW8F85s/o+v6pmDMWLnOMaFjB4pQi1Q/ubLnvNBGbGsCciHjB8Gkn2+LP2x4sRis5j/S
IGTxdiSshH1tEiq2vWIvjXtSrBJpX2mEyORiD9KDws7su0AhfISJ/yafiRXKssselxZw1MyELs7V
64KkD7rc57wtDDaltGfXst7hJWQAxGAcuJMXuxkEj4ju6ZWAYdZcCNIQhR3mcGp/LaidCocVybD1
YGw+iDshDUx2fC6IDKA+t6Pc3QpiHWXTeOBbWJgi4KONXivH3W7V0fenG6FSjgrrF0F28XOotm9i
aSUI1wZwIzRnaGv/hKWUYGKwQtYLSKqXR5tW1n2LF4kAGOCtCp/8KuDsspiNo1Nezmiwwu8Qlspk
VILQZLGgZxovCW9MS8hPBPgRWFq59GP61EvJkQzAa4nOaO6VyyUZmio7WplSv3dBhCgz+MSgD/CK
hDhU0mzXuQKk2R3chb0uO+bgAPh2WTsRm+GSztcnWLrB7OxHl0UGj5XEg9Oe+b2X8B4n87K+bnIk
z1UVsSNgnFpI4QhOasl2xBO4e2SRzvayMPw0970TVu6LFy4yBzGQRoyWZCPA3rN+b3ge4cGU996k
CmZuBPYlLhkOFqJpJo/mG39WFN9UXCTdbSDW8upD4nfOvi6SE8osYMGATy/+Fovb1geBumbxtEzy
nlUl5FeM2CqyuXJQKNsBH3Q5+1N3G7OGw4T5ef6AjrBR1LxuRNMHN13Io8SCshnvO+zqWDHRKZp2
w/l6LMnCNBHlDDwarSGb28E1+TNFJHlYXU0256YlIhacdBuM1QEkQoYDSbbt8DWqOGjdY6fH+rhM
CbUtHk7I4jDl06Y4FFk1p59N7w3OSw4pz7+QjkPJFZbQ/0Hj+iWZWUCXZVjnc317Y15OVzu3I75E
Dd3gayQz3/HnM7RH9FxXP/ZPBQwunMgcfaQel3iqmqNltxJxMycuxNtoo3j8Ek0hn0f1P5LOY0tu
HAuiX8RzQJCg2aZ35b02PCqpRG9A0H/9XPZse6alrkom8RAv4gZggBfmSDe597EXT/apKtkHPzDX
9Oaz1eimpzzAm4ibjtFoO4EWknpXtNkKVhDjnN0tXDRmcBjcBU7JEHDbHJ0BErWhxoo+yawgGeyS
zUQC8YCjxyVU+2/gpaY+9oIn/liys5yfOVXw42Bua9VdWpQkwYYSgJye63GmGCYuWK+mPVkyPJ7h
Elwjl0DZceTHTs9sHknVjsGIOsBCPHG++Naq6IlFlEsInvydedF1CJE4tV3251Y+OYp7ahPM92KJ
nPQlXl/ee1gMQX4XuaAmLyslGtdE4AMDh/CcqaPsIKxRFbAE7iMllvJXmEZ181p3gDgOfS/98DGa
SLJuuOUnHZ85C8VDXEIeeGp74tT7sMoRaoN8sH+zRMZ+SvIJO90Il6I4B5Nx0jvcsASec9cdvddh
ikb3oZDYZu12sJZjqCeOcKFNf63sCdcaqi2y8+RmjOhkOssOSLczUHXhS8jIDk25ONfpbwywXsga
zApVV/91ukwtCtIw0KqLR6hhr5prg5bSMAp5ZAgmUqCOxPi9Y/wdapyIJT6dreY3325jPim4PB2p
FXi/mJAkdCYFdY70fiT/DLZVu4+8LkDNCnil6V77Ruk9jgkj96D4mvYaZB5ZUuYyDl7q9Wie2hgY
LXQIJzTQH820gp3zWhV0dIwZHwPLyT6gkKnUxUFqFaV/yhaVbfRhpFw8XtQPwHZ4fPq1q+hVKcpM
AW6zORzPgm4FpgkK0ZtPDzlv/KFfhk1R2+Ki2rei50lgaLDiniJLwwrMpSs2fcac4aXvaHs1D9bY
w6nK8FQln6IBygGJkYHON9iK1xjKzD6xBzb0UnHqKjQdCZSY4KZqnvpO8qLiIKg5QltSr3PMJ9LA
Hd97WFXr9DgijGF+WCa/re/s3u7De013RnQHHRAuWkrAFlOMP7Ri70POL6GJ55n3CFVmVkc22TD1
S0gb7P5VLQA8ZdqHYYak/t+9x5LEtINaMtAB2XUEArc19mX57vbsH5wPnVswrBuHraS0S1S0fZTj
kIcO5QcchDNWOUk7h637lxLzffpqcuD3UHRQWx8ALbBe2ayZeQzALJXlbnC9CTgaNpQPp+cLzPCT
+w90NWT2kSUGvILRbrjDKJI/5AItBqtXUDzYY2U7lO6dGNVI0ZJqisbeoDrwzaL9jUtMT30saATN
VHZC7g1vgtlz/MCpw6sbfYcIP9AU5yEgYrRozIGKAjjcbgPgLF5Z8LC60qEdnfeJL2jtRiyLRRcR
uqwLAR5jERbz+0Cq3P8wyboKTyhCefdc4uS7ZUws1lo+bXQ7NHJ8Akq6bXdpamcSDcaJhecy1hhI
djhwHPng20qqYQPUmVJKrnRte8pdKAa3JSwMBDQIlPvJbRHC8Nb51PtBH8AWv8yiUnuQAoiyE2vl
GKPB+v0/xYMR1rkXdnpDokFsStvF1rcgK7s/nF6F/eiwmKGRt0id4r/UNh3i2IJpj+OeZxOCZo0Y
9qT4ofGxdswgfKi9RPSZv0H9eNnVMLUzZAWrFGp8aUd/2QwgroEbR/Zo6bdMk6QjSz1p7ylKLfCf
J+G5fNh8dwoem2hwi4uPdcDeckMim8fFNW5Pvp95aNmEReJYn9zEOG33uILS1F0UrLk94K519eNh
GRFXyxr1qYYRl/yL51L2MLgJcTRrbMQefnUheM+tjcW5PyMndXDwg0nFwEUGu/Ce4wz+d7oJAqtj
Nk2mVVX2ZqR9On88E20MkOzVr1y6/NrLduI/7M5b2jpuDiRXURZ0o3hnpUkQvBFrcYNqH04eqmAl
GRO/8bhI+ea4PreHZehzC1XVbXGmQdn1S0oEooSWH6qrYu+9iNhlD1uqpRC4dVS648OA3bQ8TxT1
Wu92X2C3qfuFwJHxOXOeCBOxEBHeUP54zXrSVTNq794bEJ2OXQ3OjM1b5eRP+Jd50lnhE4cfqCVY
vikBpbZlnrLxkwbKKL8V9cjXyR2TyH8NQ5U6r6aogHuAq7BfcWlY4aeum+41J/XKUtcqWeWFpcOm
rFuy+hSLBsk0mNy8ulAWi6+K+xLualQp9muoS5O9S1Mag3jjFIrbca0XYg7MGVZsXjGrtVVNh4DL
Go4tKqmPYz0Mbf8IUMnn78i1K79URmfZpqMSFNUC7399T+tQQaBdBsRXoKZBBqUSWhCAxRkSBV5z
7UquAeye5drQyy6L/WvPdAJI1sKaErFWb7Z1uMR4pdgr15e8qwcHF84MBW9fek0YPvL0MOcbf9Dy
6KPZjAePEwI6aKh7PAAU44q3NBtl/W2wBWCp8sjOv9ZZSYFy5OKQ3lGbi8Q7W714wMu7DDY6G9ue
PU3ewNsqKThvtW3hV/W4VLL3DXPcOiUL1CU5CDDSIauPzKve6izJPhODwkYg04J6yTTeQfD+JmJv
57/mhq3dRxiMQGh3VUGnsIRXSU0QeXk66MYDcrczXYPUhM2ZtyNG+8s02uYNht5c0hDmWgsFCbpW
TlFvY8QhDCG4vRdB83c8gg1K+twGjgfGvoEyHrp1TAR0SrjbwUviEIxY+cxPMRml5atUOUk5wbp7
YSpA2SFElaj/kJA9uNIv3pEFkwdAi0XcVwhM2PKZTgpuYiDUsA9RzsRXB2Encz55jIf4J2bt2Wzz
kTjQB0KlPZ/BwC7W1osqk+CqXjMQvCjb8TdzC4gUWnBkNlEgWDHL/YT8CJQCse5immdBDhzUwy37
qKDaDDgbDClgBh9iGdWGcqF0/GdDwKn2nRopXt7g0lnRuUzE1R5zHDsGOL9LvM08t/zp4wpTWoY+
6p8qXNN/cX4COKMTxzwq5nf5aEnCrQ/rqnLY0CmKdVBgDr930ppCnniUafrOV7XMwPkoibUVk/FM
aIB2hBqL0lAZyrQQo9FfI0LwNKNN1tXHfM2XfnLlU8rpy9eyZSrdDy0o0Cu/6qn/GxPJqy+uy1cC
CqDkJkEXIkrMHK2yEidi4oB/YacrXMMnnCCJjdsh6mV3x7pVN6cE8h0VxlIjAxOsiLxLxIuCFbgB
yU3elw5v4sJzsBxpf2HVn/YpzXgtaVdz68PRQteflBvc2OKQvEorqjM2gxqy9hkPJca4MI3lL+Fg
MuIfV71Ht9sqaC6UsEJ0Jll9tboYG12cZPxNdjj0bJsKlwWGCipYXJx3q5RBiNeHUJmr8YGVD+NU
2QJL2nKdzoNdHBPUgYvcdc1faZGcOKdWGkJULgPAMtj+WHydc3JlEAX7upbfntOiqhwlBS/xnaVb
rEymlHxN0dd5keJUSeWl7qZAfevS60QOYTwPSdVw92J/vDFTHWUnWrrIT9HDx/sA2QRdmaOZq9nY
DTgH44Y446luKDpdDlxpsGFEBpTzozX4nqE+DOvUEF7c3BoF2XRT+Cn3aXLGs7txytIPSdUwIXgb
fw0MondQ4JBgO4LGGVzGQK3lFliQZFfBuFkwfWF0A6L14jUt0u4ujLjFXuhqc2ZcX2gBExQyNvzJ
PwqGKy8+jShYkJFwonj2nqDhwtTjjHWUvk2gqgJu7fw6Jbv5Jl5oZ0yFLqrXPuYcZasI2ibWDyqH
uvDjMfCypcqQA9f7Z9gEITf1KgLky62t/0wG0r53RTc3RbhPh2h9a/hpS3WungClUT7W9NNJVEYN
lBO5ztSdGqqNPGsXk2cqwTdnWi+PjGCO9dtTbUXtTAyvqUD6wBOPI6fx7Ql0ZW0oj1ry2uGBHrkm
JL9ZqgA53cyJHMVH1MHlgRRa9xiV8qGdXzJIxPUtVZpgnBf46921NCzwFXeaaB1Nq1xY34ovC509
BHCxYYHlfvFaqupZLvVOt+ceao58CsGX39ml/u0FE38i+84fvsxWcKSFPf2zOPl6Z9ECWUNMZX6w
Xeyvbdfh1qV+0W/uOEZ9sBmAsJ9VsVp2yd2zxkrXYj6hdHBEMXJuJtPZJxgtTHQ6GnCooecv5oEi
Kr/eJnhJLvBvF6Ao9FxSpIedImCHUyBkc1HvVx3Ir+D1bln7UpYxJI3iX2ZgMk927sF12/VUjjf9
FqfYKEByTr5kmxw6bUj+3186lkn2GgdzYaLAS9A2EQcuKqPNjYOx7MUnWL3sWDiBPM98347OIxuW
ZC/RBanBawXriDpJaDdjpx3brxELQVaNS73493GLSxx69+gPmPusTP7JUTfp1mE8f4pEHtYny6W5
dK/IFtuHGf1Nvooxmt8Jl7M8SuaWTE89C3tdAk521gMBGzSLpDB4jU1q0muPEyR4Ko0zVzddzKq9
6SFLvG2Ou7XYlW4SphcvWFTKPm3x/3BAW4hsVuRWZ1G0KzGqWMEHkaOL13ixDOMN//eJMNTK8Eh3
sErDhgsBC9WIBJhCUqfXADF34c73F0gUUpGbYaKNO4XlG84QkqbINZTWPkYkvZGAABwQhZX3O/a1
PkIbGZvvdrLVlWfcatHHOsfszEII4cCRO4CLIMu2lHckH3iWmmYCrdiSp4AWmmWUf0Visu7ctpmS
MwapJrjhg+ajwDPc/SEQar5p6ea9VS4W2za5hH56DhJA8vduhSq0hfARHFnw8lMHPFQPdeVJd1t3
AY4exH1pTmAue/PjMcX0sLd9fMGfA6bXd0ixzIXl0HEiUX0OZIPR1X9QTZpScQZMhP/EeRxYLEmG
R/jK1uQ1P7Vjd+V77kr5BQauPpEkyJunubdb5zvG0dQReChFhIqFCztH3aTXPmv3upBzuvPGtPsV
5xw9R+E0/vPIOfnURx5hkRVLPDLDLsVXHSmTIdaWynnKgZ3zMm8mP/iSKaCNL6ibms2EhSwt6ZRq
HEzYccabsbQjQs3a73FvjyaEoB27oMm4mePy/e8qimKE4Va7pir/NpFCVQE9Oz7brkiesfcyLegA
BPl+9Q/qS6FwVeIhXTf1db62BRDuxk9RaD8h/v4frHNpW7THHTtlXBVtSA7uW9Beiu2hZhcvvlfu
2Eg1QUj9kXB5i4TtSl/K8pgpiu+4foDCEA+PGZomXZiUuvbmDAVBJ1fsPBMZzKV0mSthztCkkeOK
6bptEme285jyyxtwUUvcGru5hYnxh/T7ML3EZmlSm1dDEWS/zRxNSA9sK0uXlJTKJ//X6mvgzAVH
EJTnyppiahZDz7euEDn4cpLvJxjxLSVMrU928rV1lmjMDrttYYKear84sfi+d/Jk44W+q9hkqkdF
pL49dmUGvTMOkFFV4MTiDEa/SnbksvAFBrCHiQ3kgYf+E7KKbls0qpPpMi4yIDbBqkuaNXZzQX0A
4nKcjwffLqU+4FjrvziTVy7inPCt603/FciWJ31agaw3VJaYhPDC/rE8Ln7ihmc74pt4y3iX1V9N
o8hOBpi01H2MY+PiJ6l4psXLlXvPKeyfmfaM4KnLPD5ZAYF2nRNStnFz5KA6+iTlVv2FfkHOfb46
kqhQekgKNptB66fVHbOHvJt8kILrScaiHzc/50sVEoDBus5L2HVLVjv4iHudtke/qcK/k08Iblfb
HsnrZVk6LiKDZ377DZI3tnCWzbsMQ8ld2kTgasdwjRH4+DoOYJWYfTG3scfwZltTdFw0dc5Tyv5m
I5kWKqgm6/5pTHLtcxLVjHl1vb4TYgevN+6s8YH/r3kLoiw5gSw0zYufkFMD5U/NDb+VOh81VvGR
7t5Fc0Hf1APYfRVNrBSErV2CJpblP2LbxNuqBr6yt9hVXDRCL4m5ArZ+p5mPoGO/9hgW2wsLhiHE
hm8pJH8WbBFyYYSJU9PZllDOtsdFjRM1AFrick/uF65t+MEyau6Hjo7fbcKiqrqUXSy/W/AK7QFb
W+/uObG4U2IehXzK+86vmE2SUHbBNsyHwH3OyhB4pInImNzRHB/6ezexiYr0PV4tAVUDGAEsrvys
yNZ2+HNSqzuoZk0Y96zd6hPwti5Uj52RrmvTBqtAMu5YF/eQlF0CglteDnF7ZrKii9FoGX2ztmFq
3eAtLs3VwWpSrtzmto/u7WqVjuZkov8Kv+4IwR5UjAqJbbmAra5mSbjPwEaANokfbVjBgOHCaCXx
7OoDN6L8zcb25F+EEel4cnU5v+T8TkM2b1MrvWzTGtPZZ5aQGM1OBCYb+mHKkX9ZMT+RY2Sim/c0
90XtHfiZonizqpgTtgn8xN5NSzpSH83KpriRsMW/xakyTvaz6AfCQZSP1SbmE2uQhh7IKzrhT8gQ
nYRbT81FeJ+6qgLJSdm0STc2hjcnPkUuG5t9ZJje7hAD3fZ5ET20VNbyDe8cMoK8rTRshODqhVZG
1bLTrZN6yWzPTUXEOdLCric4F4HMqxOpf0qm4KI7BjDz6SYn5bbsdOcE3Dao2SYHCpNnKu947Bkz
vdTGVBWUhrMe3kdpqhu6zDA80WpMhyRnHP/RdFtwWUk2mCMopgdvrO1/cZFm5g8zJAtelra5wy4x
SMW3X9YRDdEDztNr3Plk5lMzcMmKfQkuE5HYcotfJaAJdz8HeAT8XeyIeHiWKTn+O439c/7Fodvc
B3AnWOoGlfcyWn1wZxDqTmg1GAZyqp3EDdOLSq+TgknzCC/Iy05JM67RY0d16b70+QfCy+IBoYYd
3KXE+gnfL4Phh02hnPxv3bFarumMWl0ZnoNZAzWf+MQmbyFSUJNIOQjd7DXDEjsvGmorSJdbOCve
z6QEXGfKM9Kvyh2U2WILld118X1iy8pnfcmB2zBp1jbpJ0479qhlTrYFZiPZv7rvUgfSA+2fqSvx
H+phRETqhYPLitLmnMwjkXeqFoJFr/ZK6rhX0x9DF2U6K5tpmWmP8BwCIVs3cNb4r0Z/KdMOrbwc
3PkrDFZXW1bka6WjjimOHKh7EKeZs8yQqZYkPwNfsR1xxHrZR18ZP6s6I/VfdRii4MOhOmxEMNjT
s8BgWT2mgMXGv+S1sMPk8G3bL1KJa1MKCxrsqfNqvsBkLe/SrMkNnUALpGLSF8ArjSkB3vU929LZ
ROMV6ZqlA7Mn3RZlsrQ2m76aKt+YloV7Rd6iPDb/iZRChbHVH7ibx3SXzxUqsyAn3u9Atofdbzdn
/UOYPeVeC9B27NfYQWV7FiI/5NjWGR9pMxUnn81vdEhU7vnHIbJm75guAbGXmW/q7zUgGF+FXsey
0C67X6Qj2YAAy3L/OqXlV/mGcqJW3jh+RXVHwHKecPssif2DhXd8S/Gs5Ft+UdzhA8/jHBJWH2Y3
9irmh3GP33fgkU6tS17o29gpSkOhvVU/z9Jmc9jmdvvppRkbfXcWAHhV2bwSbRoN3qSEVZbH5gUE
n81FBWpVqF4yNbKOQxQLPnFIFcFDmVrykUi17jHfCJCLKQTFbjjMie9zVquw+oS2Uz+NqNRM7EBj
XuNxxF2L1DIe3LLGHlma0HEPRHWqky7brH/Rgm4w0dnwAJYgGdlh/Fcemtt4UKgyk/odiYUGSLLP
UZneBrWY54CHlDgbx0BwqARCEFQXZxl2FG9zVahTGgln3Bd9tOWqD7Tr6nFHomED+T1gdaU6+UCj
aZXdcntNs/s4t1hYd5hr+dzB6M7EpNDcj9VEBA7M34jH3C0tl3GRnsthY6vUf+jnEi8TkNzshRIe
tNHRTmCnjS1muWNaQeP5A5kUaz3BR1K6KU58luIQeLFWitC8p8gHsHtos49InlKx4XIS1+xMo8o5
195EAtfBS7WNi8637tdMb3bk54hhisFWIAcAXJpvOkKq/49FVGudhPGEtRe+4CTfSs224I2WoqT9
Ei2K/5tnCfiEG74vdQESvgjqOHpCucLACg+oUpybxWT3ULVyE/+beRz8YJfQT+HEN4QRd7wnU4eq
g8W/gqRJAs+7iiyF44MHjcKAZ9a0WVKd2RIXzX2EkWF4QVXpWhqLm3WoAzM7OVc3YBOLgU6zeT0T
umeewFFsW/fUVVj9GnO3C5c/Eg7bvAuSQQyPowaY+KNkD8Wbj93G+GjsmdOSALtnzf0zb1jR6o3X
tTLFCBnw9ntUlEoYhjI8Y39s3UR6fjXBTEp/MzRSe0xKDP1vVpwk6XNMjJvZGuUalwd8EJXcCIKW
06WDUQdxFxtCOmKcd4to3laTkgv64VCJG5Mx61TAZn57Wlgwz88s3Oln1Q5sse1IVQjYZbiN+YgJ
Us5iC1gOV4mIFLlLzGaTd1j/UOh4XjiqZ1ukGFd7SB7qNk+WK385spk/0qKz8xPDX0b1ABdBVV8X
r22Ta9fAjqCEoWyqKwEmmHC27KfxX04TerWDcIMs4i4IMiWmxdX2tuYy+qXAZgy3iAlbhAG+vtgZ
MV/1uvUuOgy5G/mqnPUdeZas5QBhQMFD2ILBY8XcrF2BUdg+JZi6SSHlZXyoCenii6PEeg1CdU4R
fkpad5yKV9TCXNDaSXQK5kp8poFbVNQtw1h8d5divE1AqOQqEKj2R0E34ucjx81+Rwmy5cA8ZXwg
fgfAYuNPfK+J7Wd/OKT9wl8DEv5AlgY1nrWKK+lxx27pBJmPDZZ3V/RUJbPf7W0rd/OcCpt27aPT
wvY/eN/ah2pqmv6+CmtuKo5jYXuFnEQCnIp4dpGoTivjShREOCBgM8UYBENUI8pl9R6pGpU3AdTx
q0zWiG1REaMGZzolVLdVlK2DLApLdRvbFfcTc0dlrxwhLB2BQ9jhC79OaCbNHFD4a0o3aHdOyrpv
3y8B/vESRLa1Kcl7GOhFSCUHq+TSAbZYvMCMxf2ft5OYDzEhWRRxP1f9Ncxnks5DNOon0mlLf0eK
S346gmNq4+Kyu9pxVhOaCmyywcEg3A/OQVsyp1DIbDMjEwri79Qi0iyppkm3jx4hzJ+FlYADJ50V
2F2sEBTv0wH+4y5SLNI2GabfENSVa+tT0QzZijai6XEjpWN+eGJV+gyCdtGf+cAF9gRVAasTMSu+
3IjIiP6kY7R7HFXWMGTUjmrg0eJsB+YCSSJ1YAAEVfhoTGsXR+wOsnwY6eJU74JWD81Bn7ODBv5h
BayXWRbE+l2btMXZ2Lk+xdvsUghc5xL7XZ/6srgsHW7pQ2EzxTzLcMR4lMAd1TczeEAKpQXR4+Jg
ANbXJRG23CcuB8MPcnMnFHjNZlF/ZxYJyROyn8urTZUpEJW8SYcDkBK/JeA4tGuhaT3Tm0sWJLlQ
ysIAMysDnx/tj/dGL8KKIzdpM/Rdj5/qkC8lGgLvPh3d48XhKGbvNJsbjibilsDAppRQQMtshnNn
9rcRZC5BOwPwaDSDAs9jqsIeHG1oes6ZJYlxCGlH+L97pvFm5coBKfHZsm/oYqdmjesryCPyORze
uOJWqzMoO31JU9rbbkJlkEl6Ut0p1aAj/yvvFPYCOuQ+vcvbwne2cet08iCMQ1MmEO8FT2opkT7I
fK7mBCgwAq3mm+5lvlpw4dW7tKS6n5eC3xhVGUhS8F9E984MzPVbxwGYHyJoQ3dcGQtfkWsnPzxf
zJYB5vrf0snG56CteUR0v7KlEIopbx8RQDiZcWpamx68bb7N9cSVFhsaZhO46v/dMVeATpkKbEY1
xn5+WKl4MATlQby5Vrz4JoHe9wfwIwuXHLTbZ4E+YGHyzHKUCIXAtXWbuv0VGJ1d2MAl1g68m0cz
rGPYNPNSnDVbQ3hA6LMzSZsd0Dc0NE8smB9R8OPgIw48c+nJts7XGGDwH6zzZKrTyMk58DRtZavX
j3SFkVSo7TDZI7iOECufIhsgxh63WtPs4lxy4yoRyKlQKTP/NcV8G+zwXZHdi6SxfvEDBm8yhF2A
EZhzDF9Tqqsr4T6MfXhT4V5gg+K/MO8sFFdbmfdyVPj0cMtARQZe630LURqXUBUSuXsOC4ePBoNX
WV5aWmTBOdgNfB8ipFRrUHuyXpQBUW/MCDMVaQhH/IVLM6N9HVGFeoB0jSlYRHPs3+cOOIkt0FKK
u6D4FlcJhcCcAfsjA9B4MwzgeDFKEvsML0yiHLaRZREfFIHLZKtH7I0blgSGfrc2Fywj+NNprM80
Gh0vuqdGTMxNRjbhDbqi/LD6hqigzwjlPgrJwn0nZJOoJ28AVwIhbgWazCnxBIKea1ESiOnpBtWi
IKjS4e3xnJkwIINa/hiNKdARbA8ulmxypXuQMvwYZkZb33FXmadb3IEfWHetM8ut1eKnZcHNCfXH
3VP4N4JnpyKrOwdYoOmb7wfYT0R4mLo1MWn54mY5I3M0aarnIsxi33ElrSvfE6L5eJi9J8+euCDW
OsXPnUJNQ72rxsp95BxiivSw/vqwLhtyHqayVbfh+TfJuU2UFV/n0FC/k48sMm4JliNoGPjO4i2a
vv1rJkOxM8iHSMVtRnQumNbAD+95Inkz2wf3rU+tZnzL0xC6WhZi/y1pRDwTA13HEPotmCtxQPEe
peu0BrAII+lPjnWw3C5D7b6ZOAvll18RnrgGLOdekAvyQxVmnMNBAINwkztZ6Z51KGAVSFy9fLpx
iI05WurxOXMlEr8wib2f56md+O1HEM2AeJCawS85TR+dXuGHUcOyCgPTYryjS0MO0x4RexIf02jU
FpG54FM2xZokAnb1VMUY6w56bAHXuDRMOHyxiojaDTg3ZIUPGbJC8IFIRMsBGAUgysYiqLJjnahO
+CgabM2Jq18ISHGyS35R+UtPvdva8jSt4J1RL/8iwggUsfV9TiU1hLtjXy9Y5LMQD/eFQklzyov/
sncutQS4tBsMdqSFvI43CHWXZ0r7SCRabDnoNfboqL2PQc5pbpRZdxmxH3AlyO3gsWAZ0QHW8Jwv
bTvxfeT3yattfIMRzoFWsWYd+4l9fZ19a1fTtasmqww2RDxaXuGTHdYVC+bcewi6xW42rWY5cI6M
FT5i9aB5pmCkeRljUDfbfvCtgOoWTg8mqCg8kkwlWU7lDtuznGwZdo9qxoDre6E9Pi/Ij7BRuh72
vd929gQQyA2wq568qMBm5ee6vYU4zvoHOU/8ciBEpHtf4lA69Gi87j15wsE6SGOnE6usbMCE5MLk
pmurk78I1YwROnXhZ9umntbvD4ADCoNpEBvxdiPMH5TDoNlkM5tb4DQ8Ktprpt+KzhAqdYoU/0RY
kIun1noorA19uWw+/t9tDjCLPE5EE162ARFlv5u21g9DWWJSIZLoiD0aRGVAHA0NvXmUXPyNg97q
z/Xg8dol08Z+ZKoV43UNAAd2Vj3wbGQkcXgpp2HJK8eC3zBz6l2dquJyienH6nYh4vxyDlje/7RT
j/G36diNH6Ystb2tQ77pw58HqCnw7u36b9hkFbIr1bT+h0+2hD+RDwlFD65flMADhGl6LjNXUALY
W3V4kLPSPS6vFPfhNiLTbi5W0jUcSwCgOnyjRH5JaZSRcjFtOsanLEamLajgnCso4iRbOrt5myMQ
fNhYcPw9Wjn5iu/JnsPid0qfHwIsii2tnV5iEn0usbvLSxFYA9tTQ9VG/mAaZw2nTwmIi8sU+53M
d7i+PSQYZ3GKYwpemk5SQzDf4A7kwUHiZ8eXc73NL2QtAQSUzZjyq6R7nGKkmCrW5WTarG3gHtFE
ND5CaMCqocSamJt5QY5HSI/FK1Q7TCGBsbA0ufPg8l3GSpFcUhYBE+1FLcKCYFydbnXPdLqv8YbJ
ZzfvsHWhZ7KGd3k5vZfkWIlAZcpj7e6pvnipUOHLV4vGgumXR/z0oyYtuvDAtSOoBho0sFtmvf6j
KzE5nJlpG9vIVBQe8zJboBj8K/XYjYCL5wLL2Nlr3IEiUT6atv3oo0V4wWZtR27E1idAL7YQ4AKm
7bYfWCnjfIBwC4Ygfou6wdgIOY5e8gvPgvNQxtXYtXeET3m+PMXrhdlGjwGmdFbZMS15zCTA1Ksa
v+quBJd6EBgg3/HcUcbUGqnPmYvYVBAtjQvnNQf5XP2qw5DiXnCZ2a1OPIsNrCZtJB3tXfpATnZ5
ch1DLQDlP6hH+7jyl/jsNJMF6rLOnPK3doX2D9yBw/QbVxViNG3wTvNcqc6N3wreVuNX0foIJWzP
Ow+iaYctT70lBXQfiIDrsBr0gr8/0txv/6GSha5hpugaFA+9sCX91w9cJYArGOyKoDQcd4HAmA65
9l76lhAcJ/UAZhk9OUxmIN+B7Kh48Lvys8+goVx5iiaT4pmqqeTaBgWj64XN+Co/xsqmvEMXoU2T
TRizAUhtypQf+qkPAPL0vR7fsEoU1kwEgOfH2uJKydYYDiynoD/l6C4zCw9Ve1RzLW3A62kQM2Gv
kXSleWfbUFtvfhn45XMPRsAhxiO7OGfdg8MDbTWG3yKJSkXYpDNy0o+953ohNUjcDOrpzIJtTAUm
OJM2X4DlEP9xItW5eLaa0m7Vpg7K1vpa4tb25Hbx5piIBp07RAL4wtSVc6CVTFXtThoZVE8WZRc1
ZAKbbi8iOIUV8WUtQMazrIt8pNL9QlZDzwc6c/DD3BYZ8G/NAch5d1dElSpxYeGKntSmI0Mh0l2S
qOwrK8UC64dL/EucJemMH6qrvzRbDOncqGAN7EvZ2BQEVTyrtzzBb7sR3M1sfKs+UVJwKQBtN0aH
uT5yvxvqcJ+kCyvMra0l4YB94+Cge+pazP33SO4dPUpklcbhD3hKZ/5TeZSq3phclvCfDODAbjtq
Gdprw7VTkMDhvXtJSRmBg/UZK3hsyD3eSvyszb2hpqU9jFqN7P1Mo59Dd6B520AY8wnyVJAJtyAf
ZyJFKTb2Nztq238kwBP3aZLZgqHTiLl4iMqFvng39qyM2A79kKcEOZdK9GUsb1ZllX+pZjLFkd5c
4ZCjUz7dtSNK1eOAxT4+TZpTpNpmElbrvTLIfxopuUxks+tcz/pNsbRNlU7Lr/CFUnSGtS1eR/z0
AVFhiMCYsYMDViY/+2bRpoo7dCJBkA+RnImgjDOayRG5QYBS08VWpTXR9ENlXkHyvmBkWuQmcyhJ
wTY5SFqd3RjlcMuSqX0T6TTyDA4cEUhWrCbv86CFveKTt3DOBEBnPvKROigGKRO2/4Yym55yhzWx
z97ZDvo9G94wpNKCQqbogRxR6/8iSqdB3UVB8ZuiocigacdWOL5kPFeKh0lY87jppnbwoF3zcW3C
AUf8zfWXSN+PM1u829CXDoxJMPb+T8oeznltJuYUfKkRjI4wIwwTbkPL1zgWY+U9hO1Q+6DMJosa
jbBrQKrZShw7E9bUdE0Jck6b0jC9rhcbyVBOX8+63snj3MIVIin92fjQObEcZYl7acYq+I5ImWZb
uxUDnjVjY17OUsvdCTsPP6tFYo7C9BSpTfA/xs5ryXEly7K/ci2fx6uhRVtXPZAAtQrBUC+wyBDQ
gEOLr5/FyJrqqZ6XMbvGm6EYQQH34+fsvTYt0GGNmI88V8UUxiMQI+cBU0FLq53NWirG8C7BAEfe
TPQEJJDOSo1dj1ysoiXHWs1+XyIMxTarPbIqTEfdGWARJoB2iTjO4eFg9km6IwOg/JXutAhBOlSY
GQB45t/IB6Z9WTn9Kubc89yFcXkh6dtc9dQCRxXh7klYmfsUmMP42nFY0gkFgKVAcymNDyNN4neH
5Q10f6CEzkZoRol3m2xFmmYiVGyqX0gay3mo2992IZ0bW9Ohs8SRR6645gh/y5gUf0Eeq9+0rNKt
pR1H6f1NxfBAcK/2gA5sxCYWh8oOmBMbGnICDlVlG56yoiFrWG+QtnOeBP4TD6gWBnIWvjVp63sI
LBl+uDqERd5M9Tcm0nFPeU/Oy9wQ1kD1U4xfQu1CyzdyOp4wJfD8PJL17U7YiRCOcM9cI/h7iiTn
ba9HdFZuql9O4gVhBTyXPOxrj8AFfIxuVm9qZFbXPIToQV1jhsc2wCi+GQvyA32KxJS0ty6Evypc
RtJ9qg1nfNPMI53KKpe5yEzlNNcx2IxFgYZlvk4UZlq87Ku5BhjegI5aVpHlfpoSc4IXscLts6yi
/1jWKMyWmQRtmjsmksrSMjmYMrMbktci0KL3UDPTQ64TtLGsXVvKDROYHBednUfryr4NO+mKSmvj
JspgrUjtSe3nSOvyDRpOtnewZ/Z3SEQap9EUhrvHVCbsGUf183CxNJHhuQ97Yws+KBwhYpqFsiho
t7ObwqKzsbSpI6bAXBvI/QysxiKhQ4tiH1BFjgUscMqDzJVJX9I9yA3PzQqz2jIVwLKCM4zmcTFV
oAOxdWYqY9HAmT2X9ly27JNUPZJZP3o2NErWPCtzmu2MTu+th/RiemS9s8qUtR00GLWG6HHAHpV5
HZPY8mpbPRKnruF3fgA3TzF5NantXBBHGr1HGr1tbKwscYQv0qZlgJ5gcL7pjMgTIRrHAKpNhrWO
wzAPmzLQ15Vj9/me0kE1UCqJzOHYYU8p9/UzxjDUPHthRg+7YShyENdKg1FAF0ZzHczMchdOaymf
OsShd5GoAqJIqJvvYGM7MDUzOkTmpFn+ajsqemRMhJgeeySocNUhIWANhcFDdHYnqzvTbOlZlUXH
uNjVnN1YT62xC1IUn75rGhQ1iYYGy4fD0DL5VdGvMQ+rhHFO5aD9bgarLQ6Yb5r4WlateFWFKsud
ZY75iTMVg3r8wuQdwe4wkHFxKCOErpxIpKlbnURswgjEFX1N/TFp1OJE1wolPGi1w7I3imqMqalQ
rqLtEfm7UqVuSv3KcQ7mJdPUyo9zDuU+g9n86qhRxTVIONLBHuUYcpKIWJzbIbZswp0zsMwWTtG7
puuiXZlyavNE6yZXBA311eS4tlM4Ag0bl4AmrEYoIQI4iVKJHt0Ck/QHpo9iPBYhwzP6uWYaeKM2
Z8iLolDjPRO2EtlPhORcPSSunshrK9V8POKELZvHNCl1bMoykk62YLBblSgVwauvqc/Jv2U3Ns29
ZQssmSHd3eIdCVUqHp1Yh40xSBKNsH3j0lyCByCd0HGLlgUSqnhOF28sFDcB654os8eKzPMPKq8c
DrES5ZmvRlkpmP+YCsIBMYrgSDaBMNYxElAwnPEEQ4tsTbp2BSMce3s7dNavCTYV18CdagT5NoWt
DHxMwdS5HKBI8N7hdeqPxADF2uuAA7IZl8B9YpOcWlQaz4pKI82TOeziRzFzUHlysaszjE2HwH7l
iakMOkREg2x0dwynK6Mvd1g1jNHAaCEc19YYlhMsuiG19BGDS2Fv5oESYzmUvcm6S0mCdcMu7SRY
NUabGOtudIVzxcmNWnhBh31IyI8NzGdSolQictiPbC8Z6FFiZCbGEthT6KbRIkOSRVimjamfstHV
QEKQVO5NyhjGB5d+U+FrGCjKDYmhTXaxbcvhHoaysvU7utQTgjUthTvwKjW7qjj8T+W4pCYpi2vW
dFm3Y7XL8/coKIWxSvJEq00PwU6C/SxQyvqcYfPTLqOtTt2xL6MyP+NCsGcmPcnE4JATgIuWQqnc
XZsxYXqeyPjUfKYH5F1ztYfTitBgrXhErKhNQD/Zpq8astloWuaGQdA9FVbGENeKkZKxWRUGXlFM
rNcMK5L5pbZRYV9u3LLJn2bJ0+QV0LQNZEcTClTP7KPK9hmD5Blat5Bppz+C6LoxU+rqLuLq1Vc5
yxClIXLzb4vQntYXQyTZ/BXTfhtHO38wmekkq8x2ut7r4hSpnmVFdBDNAWosLcAJXcdYutXLnFs2
HSjDbvBXpUNHGgdNV/DT2FdSzx3sOjhVkWucqoSzhZ9XYvpNiodOBZF0LQ4ma8Qk75FamuKaYcK3
GFinkZhqrvZUYzjFlJ5TA+KzoGNPuwn71lIh0+IsqQdvApioeVZIuKHby0hmL9mIerrzavOpD4M6
bEM9aSHCx27TbxSNMTe0gZCMbFsSDQjXjhkCdMySpYbLh8mpMroW2qzJpdM6cBmTQRTWKfMz0kpo
NDMLKzfSJXESjgi9RAwkEJD8No/d2p8ygnG30IGpuyOjUYJlLejy+MRsVGgidYZseyLnKjSQtOuJ
MM9vA0nqZ3vJlLt3Fo2exeEK2B3GfhOtFZFgt+PtgtfUcFaNaddkJ0u2iAW8Ve3ZDmjG+IlTCDiG
DJfQKrX0xpaNU7EBa4mR6TveY+VzH2fTmha21fkSZ2riz02mGBvWLQW1FEens1oG4JrnKdFmaHtB
/WQbdTM9VUgee1LaxTB9xENChT+XFlwantVh3BBiEp0gxajynvMTYHFnqiZ9y5YR6oxvHNAkDGab
stMWaLyr4YRwUys3lgkzB1Qe6S6rYHCpDas613DY1I2Ij7HAQbFk1l64m0jUU4lTTRIwuXDi3on2
cOYTJA5dV0ZoF4zwNxAAQwMuO0T7ZIBoeZpJ5pyP7tC11hlO4tyB04Tp45lCWO82uNpwYdYxFY5a
Vlm6SScGWGQvNsntM3F9SpBL77iwurfQxejHu71PX2SYOtEZFICbbsm/q+dVXpn2PTifYfTJWsIV
xAo5lNeZ7igiIrzGKU5zVg+OgNaIyI2AVV4IMxHPFlQ+ucc4HBR7K4+TkWcEtQBK7Lal2+cWgQVF
q+r8mbshYgOgr/A6AbDmamm4wyE6odJf8YrV85VTvKt5xFQUkjdRNb0joCLa0iojFfA8+P380ne1
KQ/JYA3JoXZS4hVnDJml785FB0aTUvYDohSy+yLv6vfZlEPvB8RA9zywOOdCm/UCc3o/TyurjQzb
rycHmk1Guqj+qJuAUz5VqSCEZZ6aDJeZyJLJE72hy3VV07VaOxk71oK1siN6ZdIdxyu1fLDpQvcF
Ieglq8mKrA75kE5a+439G0og1j/rHFQoklDAdQjrBwtM/zZB1DNshCPiyOvppnafOd11WPMRQ3Cg
JUMdrHV63KqHqh4+ezbZ7mPYCbSbGkiObNfnoi22zNxrxWOELPoVmiz6gqYZlfKQY8rYmCQSOhTx
AGRQYGIZGjTGsMDAv1TJ0bcCKXbSmXmvJycvu3cz7zIkJ73z5kgyTOtCq9ZmU4hrr1cOkhWQ6/dZ
PMmzSR4G1zskPJ9LguAc1y6/WuJ3bzw0FUleFgSCUt/W7iQ9gveGNXA1IzbfmUovywv1g3oyAmEb
a91OOazpwDO/8jpyEeDNzQ6ztgUcURu9mhHsA8uZto4joeY+Ln3LB5qbr2EuTHeyV3RsZAWoPr2x
ftOt6x9kRMj7FmuW+TGxGu9ddRTbqg3mN2ir0F5Lx66WmJroTzZEYG6SGi7SSulGw2T3UGzdk0XU
PJTRaO2aBrv1MpU9UtSYMfOdANSiwzdNrDXKqNgvVOJGQXFbK8IiENjkbr9D1dopHNGlFZ8AQXfx
ttAMm3cDgY3LTkD1k0kcbKNmnkjSRPS3wFkbv9RJAtp1kDpHZhGj9l4ANkc1bzZ6hAaDi6cnqZVB
L53WdniGXhxVpNJG2NGFpWrDpqzM+j4IdUYK8AyhZNARIPSvwgV1HEm/qOQC+2v3SQqZDVC6gdgP
fUFpjoJOQuOZTCRwDyfpRHBoVcwUd81kYieCa9KtsKtOQMd19UyD3z1EKQ5ozIPzqz1M+pUEV4QO
HC8NAJN4VvY8x1G8JVUvwYjHOJFlVXBfSqUpryNeTmUDQvFWG9H3a5mz9SVwgDYFbsQbMWw20Hfm
4TAVelIuAdPg24Doynhpq4wJzRGKxTxbt1auX+CWwDXts2qtDk29h0inrzEh6WcHNtdTWhHVQTRI
vaLib+7DrKibtRO7cC5qDm6swo7R1nstRZRLFwWVxUKPHcFopAQJ4BV9OtF5CGtT80jag6QlVcMa
0DjjangKM3jZVTXkD+XUaEf6ejU+cYg2T8NclUSXVQ6DQQcxs8qcxOqLcuPg0HL9jOhhWJuATgh0
75uKsrAYJBt34MKlJxyYlxARDPNg0j8CP5Rzcuxu3R52ATpKFc8afC2YEneQgMdNLdXhhTErXMA5
UN5joiS2gTGZG5xNxRbzUDL5dogzzRuyWaRbg6I5fxMVpMaVXqQDyksCQ42lIt0aciunPk4FRa8m
fpgwOtsgkSfXKXFysPg0FXPVsaBbFjX+2z7WBamr1VDyarec6sixnMd1XKd9gxQ7noM9LoPZvboO
UUuPFestZYHZkKs5JU6QHaDWd+S2MImnmyfIilFsx/RUR8a/E96beztsjT3qahjXtW5e0HCNFGZ8
TpZ9htCzUjE0yyqhJ9l1n4PKheoWdTVtdOs2Vq5hQxCViseRE/8YzARWI3pe9/WMfVaSqBWcSwmO
C0JOEn5DYm0uhUHHi4TmuN717fgAeiYxTkqWYAkZWd/JZtDnGOAT1CIvMUiaWrWweWEi0AEZoN2J
vtkhtFObbIFDAsNxLIuZS1VnlhOD1GXO210nwRiKDUEFHRivE3gmKqGALiHA0coB8qsFZ5Thsxg9
gcSyW8+6SDkZClO6+SPaTzVuvbxRTKdZASYkcRXjHsKUoS0vdoNBZShEBUuSpEUoYX7ecgZuvVid
hWmAD2sM2XiCY3pXHog4nrMrwchCPk9D0/NXyVYzxp2pNkxDt3VlM+rxHMgg9TuSxx6PXknqMROF
IcRFxkWO/zv0TLrXt7ecZbcMq2A8TkvhGu69Q6AGdQHsCDHtLPbs9IsB6GRDiR4MTHKcITJ7ug8q
U9e2v/76j3/81398jP8ZftHmg8NWFs0//ouPP0pGUXHIzO/fP/wHEHP++/mZf33P//iW9Vd5emda
9D+/6fZ7/vUz3O8/f6/33r7/2wd+0cbtdNd91dP9F+eq9uf++Qtv3/n/+8W/vn7u5XGSX3//9VF2
RXu7N7qZxa9/fmn7+fdfmmr/PAV/noHb/f/zi7cH8PdfD5J2+v/z/V/vTfv3X8bfdAIYbv0lYjQc
hWHMr7+Gr9tXhOr8TbVvbXXD1A1X1VT1119FWbcRP6X/zbbRe9jQTfgfF9+vvyhzb1/S7L9ZisHk
zzYtVdFN1fr1fx74v700//1S/VV0+QW5ddtwx5qj//pL/nkNbw/NtGzd0FXbAKulIfflmuHrH+/3
MW2Nv/9S/xemnIauV/+NfqhfqVoUrOOBjjqT2/a+cN9xwg4PBNxMBGNdtWkJA7++a+IWi6kOU1ui
6Dzhqp5Vb47zj8YKpt3U5QTMmeq4JKCtPEWKciaGNFm53aCvIuNBZ5a2A0XZW0zAuxhlFQMWG3tT
XF1VhhpmJvTnTqjQHEjs8FKQOR6xSiRmo9Nq6qF4zXohVnTVOCZWul8rjsalxOS2T8yUVcapIAVh
zu8rDlIhqI5HEqlUH0bqyBqF+9xUz0A1ulyMl/7ms3ScZtfOs3uuQiVguZaIXBMt3mVVcV8jtj9Q
WtEjlTVOY2Xn0GT2m8FOL7S4db+1Ew58ho3XtQtafdd2rzYigrueHgqgCDOofXTYnzTFADGrpXuO
4uFD6exh2zTuiH20b/fMgeONYuSd38LS2hb20Hp9o0gPKWm/ue0lawOr7PLn552i/Awi2W1//mQS
+vZkV48b0TrORtFzkBeyTU+kR5Q++T9nOYvpFEFU37i0wLFUdi6c8JHqNJFGh4XMFrvcncTu51/y
9uGoGUGx0BumGUXtJN58y6qpGqH40immm1J0OuEEmk5KaxE1hEnUQPyMX7q7pK0FbzeeXpAAZOuE
Fui6g4p4b4RHvc0VnCDzpF/CAPvBBJd3iVOv3Zg6pulcDCOhRO4FJ5i6bvB+IfmFFLsRsxHsf27a
5Na2DQxSIu4UJLhom1Lj2eHcti6bSfia85iInGQoR6PbJc2XIX41yFac6vwDMQrgup8/k6X9UDlG
sRSKVR4UYyLPNa1j38SSRGhVZa0nWFd3QN6CJQAE1w/JXfItkjqWP6+i7hbO+c+jYZ2Ntuw6xaWt
7dG3IO4umXgqBOUGwQY5jdikAdvxz41MTHX1509AGl16VSKMXTJOIYnafXc/GNvCKlcCZQMzCCFX
WI/V36OWbkszbM/RaAAAN8QugPC8STllLEJtaM7x7YYW90KDRBkw8qjg0MXJtOPtlHiaS1OzLAb1
YlZkDUTGJyIX9M7jHs1ScrWqIcKy0QBs7Gk6JHP+YRRrWQLlovMQ7ee0KC7IhlFL94bgCTe0yHei
hgeofpo320aod/mybizsrT+vryg6n5jw+m6mY7aqrYiJh56+0sR2nkQfBgvROx8FFuzTn4+MRGVP
mnFysBl6BumLx4JYB+Y96jUFcoBSp1LNPdLz2Q/7pEUtVAO/NmflYRgGvC72nw8Y+8Vez9buibwj
BRKzTOWqjyqRcx3Wy0WpNdGFpVq+Op31Ri1WgmrOvp0RpwOpf+WdmTqpL5J02Px5qEz+n5B/NOef
G1rpF9R/D6puK8Skks0ImefTTYSNLMW4kY3s+i6THCVnT6SCNidcnEvZgBWd+zT3RO0ma9TvkOhu
3ylEAKoWXgfy1ao89QGARdT3k223X07xHYUmbQZAiacIS9fbNMy3IGk1YNnmukW9qB8AhT3zEmVr
N+gCT0Eh95ulBTnQb3wVpmdXjPFLy8WLUhf6VbT2Z5RotM/lVC7V3tKuCOA+rVwFa2dM48U2qj3m
TcyFJJLsp0yBA044wjOIG1wh0QWDX3kc1dF8gJDzzfgpZvzS9/uSTHu/Z/p9NsEb+5y7MBGG0h+L
aDwqkmyNP89m27vAudgflvZYR9sBhUaI6u1iD8DH22rGgBc83SJYH0RobUU5qru6UUqPwhZxAjzb
B1JIX0YQ+X4dTeI4FY44Wl1EQBmj7NxjYrtJGHiy05Ckkg0TCWLtxGkZQiNW2+Y8y3nazwWzU3yk
Ozxs38rtIq9Nh/XuZ/UmxKfZGOO0MUjmwSwRFY9xEpoYq86EFcfrqZvilWHE8pkeDVoDHTO5Zhqe
ip+dgQg3OC4cYhmfCzx4hnWampujVjcDgkp6fc0CssU405wTF1hFPbKm2qjFVh2cpSMJd1A1UhNB
CPEzp6ED3zVONK2HJrQe8lpeUVP0O4pnrOPEQi1//npI58BF28mg0ZvG6iLTh2pLhuhd4TDydEoE
VE5RR8fW1RbA/crzz5uPRipCh3sW1+Z32sGNrjS5M1xhMpA16gPCFEZIOhQKl2O2S0jXvT4oeyet
dVZGlkb8oWX+lmQF2rzS+O7a2nOtj9wWZCJosePJxp5WzPVAPQJa9XEXkhTAEfsqCZGAQ4msMInr
S6urrK+OnF5KY3oMbk5wYrCGYzRQuqZqT3otF69ha/auqermbEI53SJsfx3lXamo3YnZdnMebzI+
hr/1mkQCnoFyHO/oXCJ4gxh4mm435ozRdtKnNaIr/WmM4ndVztWLYvR7absRU7Yx2aV0s/eAL2kU
joi1w7maHoZIOd1kwYSxJHSpFG2nEPy9wqKgrZHBAd+Zk10z+YOtR8+mUyb7PIjGpXACh2Wu6Q9O
JgPPpke5KWfwZ4GVV69j12uHcHA+yljm7//2D0zsI6+uVq9dGknBAlelhohl5TIlQOvBOs+Uozn3
vEUOKqPPdJo0z4oCa01bgiRZCFK0obXhPbLe4PsQR1laLy7yq0WvNfq9lvCdBIslW73uDa+wma5Q
uEYUcKPO27yuXk2X3yQmbKN6QP8mTvSrmtWkAVjTdhK1ttYQX93/3Nw+leC93QpZ37l1AXk0tF6I
B7hImA+RHvePXd73j7VjnXU3cE9BAJgAX4HcFUqyt1vRPhicyc9jTszmjJgCYADwPSWSMzCymVX5
ZuAojHeuLZc4t7lstqVWqBvqU5eax1A2jFmln1JSrHCDci7OA8OLBts+uogd94MpH0OtjLyf9S5C
/OVFabj+WZlh1LBnb+emOyZRXjwLXLRLYh9n9CNTvAbfBk083eJxtzFm4sAQQf0ekHqxhMCsHeaA
RglSfPwfZbOhaKpxdevzhRP9G3iiHGxZYH3WQAMU6OgLHW3OMTUL61i2zNIobuSzoyavvcEFYQ66
ithzql6TER2mI5kL5ik2gFx+VXavPxM9Y9JnCVRfsyrjmYa5gI41ZPsG8XZp1Y4PK1S9F06j3kum
cIPupBciX3smflPEMALgFda/0otxtTzMTFkYsKXbLpEnO03MJ6ckph3DRbLQ66C9t4omXRp4EN4D
A8FORNcIcfE7fqGVHt5SrgYNwQm+iBEJ/SeKxVXZ9dHdECT4smfUmn0B8jgd8+aOc3awBmvVYy24
+Y+UW/9lrzCrOpKG5Kz4gNEKn+3F7mc7sTst95Nxtvy8sw2isBH8hbI2D5XtIOHpkeImBWlzY170
R2IkINlBlFyPAFNWlTO+ZsB22BHIaN0VYUm2MlsFCCUL9VZtrQNNUDl1bX9mW8Bg32skZNDm3BLq
hhqF6OMNU8iZziqgH6yCto8iwKCd2Bkn+wZA6BkrQHtVTfzPTndszYEHD37xzmZH8LKxK69dy5ZR
hXW3byPk3K1qmLtotnY/RfPPDQBLmwTqul0xOfUzorcW3WAabAbYCsy2ME6uqcsVvnkWnpIpM2Hc
zWFmN/i8/WMkoufFMsVDbehPQZRYW/hszVlPaNrFtdJ4Nm4Eio4kPbQctFK1TT7nhr54JNtHi70N
PCkZNUk+ovfCxbfO/vWv2ws7YNLd/3z+v79DRR+DtHYLVLa7j4wRSQjWuhNFn/QGpSRCoQLcqkw5
7uIICp6udJuf/UnTQFm5CU+ajUjGK5mGc0oiHpKSoQ89laY/OoLmQPN896dOqPqwfKPOAGFREVfr
0mL6KSvN2TUBddRXkfTs2rdTaDIW3+rs5JEX4av17MZdVcncP3KW6R81ZVorVqZdjMRYtuhQDj8v
ZQFk3UeJhaQSPlncRoefm7bXokN9u/m/PtdachOn+QtAKcDBvBUR4ddb26rK43w7R4JnPKC7BSk5
oSMxR15QS8vL08+Ng7TRV4ZuEWVVvvzZv/5sYrc9K85D3RMJm5jHAricjDHcoWzXj4gD9SMcKOP4
82HEBYZ4gqkirfy1Kw3qk8gNH+PA/SiiGMUwv3UV19FbqXLKrWV7K4LSeJ0pdf7sGhyzmYX/Vhx0
7doQvEtyY86962DWov3jd0HRP2A9nCH81lAITuAE1EeRTfk9+mHkCrfC8faRnZYrp4nsdSlbUjoJ
qrl0t2l5nU+Hemqsimmc5k+R3JITJPdJLxDo9zWG1rG8S4M+hjRvItxG0H1KR9P/U3ndXsOibv98
6qebkOdBuRZoXfcArVWURHp4H4b5Wz+2b7xww0G0cf0Q6C7MAlsjhx4B38OsWvWD08L7IYJ9QRlU
3sNpV4n/rcQKg4m7dMAz3LU2jcvGVh+l3akcCRBojn13IKyQKTCukXWVifz+RgCCwQQEYHZH+Wpn
6XQm6dVaYYcQ6w58T9YXwQrTYfWa6/oWvKb10GP/Dki6K8OLKLPMT2y6jRx0+/qU6epSgWb/EWQ2
V0Jqt9eiKFjbxXeCueMFAde6I0VjFYFk3eIMfypnJdx3KlZ1nDoRErdeRugU8uLFEJjUFc0rdN3G
+4ZF8KeCZuarL1ya0aufmjuqbh6drkFlFfTVehaWssM49zUx7FkroOWIuW84NOPvnNCAnZO+dXZo
YYi8m9ETND9U7pEkE0a0HPga4jB31VBl607HtYQiKLbCGydN9MwkchZDS3q5SD053RdW/850+A4S
BhQklULVtZm2y+ym/XtwRPnQhOoVUS+RLJTRC/ObID4vicLnyEge8iS5SjP4HaLV0q0G881cHSoX
jFucc9w3mCMYC7PRyEQz7H0SgXRDaczuXd83ERB9C6UCNOdEpKc2ngFW9UrkG51Pn3rXtMp6qpOr
qmLXR2FjbfLZeUtQYdJgvyqlietQEctbxz0I6seyj7W9COZDYGfVoh463CwVWns69TSApgbjX4PO
aUzWgjHXouCZ2bt96rd9GbySOu9ZxfzNSQLEjouABt7A7yC3NHrHGvNgbLjHeeA02+okzbaRttTD
Pj5m1YeKxOWIiYEVYXqzxaAf8BYiXUwOXaTAP5YnYpRdv3AaD2wbsYPqjHIyJU5zGLU7fbRPhGno
LDnB5MluVeS0o4pcXQp9HM74RhrPDS2MiKARNhAfTlZi4ql3HGOjYUHexB16caJk72mr8O4IrGfg
S5z51abd2sUgHhoDA94cpTT25qcQaycTFFLQbRGi/0eVrOCeAvt/dkOpnnuhvKPBH7ZMYldd2odb
iAHsEiWqU3TGa3IK1ikBfQeXDeVQ0W4b8RxuBy5AybyInABlEdEc842PTJTOipgc/lh2u5ZIVt16
bEiF3nea5pe2UlzRmftz5965eeN+NuWZkcsCfop1Ro+ZMrB35gPW1KWBAm0UibElX3IHDaWFZdo5
y0Qf7zLgWx4iKI9DK8AgwxPOrN2jMYsWRV9Oy06OW8PkdEkRmHvIaXf9DSYA9QnSS9akC/QFdxmy
7QWpAWBwc3NlxvN9mdKnzIGmeVW9Ne0Icb24mURG7dnNc/MxBbS3MuqbfQFHxLKOMiIfptw9Ittw
Y7kLUYAiJwCj645ZziMhI4zeFWWIjkJ/Gr85Y3wTyxr7s3tDX0m8jg64lEXAGqQO3coVldxHJDtX
iBEkgy2dJJGFrhrqwq0kJxHYF3Zh7nqCGLDUc6aVwZpyOL7L0l1TuED/FAzHzDdgK9ICQWGjEw3d
Dsa6lj0VDvQy8qUOSs/rUeVy3jkqz8iMlifAqrDJ7GFTAxRfpN0Yk3AlhuWUTOW2D+DTOfY3sv8O
F46arBliG742Ri/Sab+1K6abCyOy8p5Z0DIjBDvBeAJ+i3ZHQqPP1p+6gfg2MJ/pkqV8N5q1zwCz
8BubVp+m6JtGNfbZ0O7dVniZgmFQD6jyWRfoJxfqw4guAuJtA+88foPHmG1dUgTpPBXqc12HG7dJ
d1pYakeyPKCtKmjBtE9FmitBSM80tWjqU5EtiiK/J1SvW3WiKnaYK0IUu03k0XSjhUyGmK3n/c62
hxN8jAMZRuZWuBAxLW3YuWG0nvEILXELf7BFIYsatDO++wdniNU9uitAWna7Kew3mDycIGdQWPdx
Oe0UNRJvKNR4flNK8Qg6hsZoalFPlr3rleGFjn3mZU7xKhS72ksTuYSbrXSVoS4+G4Oisky5810z
a6eynl/crCVIO/6+PQcewIHnidSpStGjFTHg6XrK2nM4iW89d5JjoeNaQuGRHvtQuzM5etAHEXEZ
+2pWuCfJonxIU9zuIK62dGO3elkRfuQaGjO1gU29dcJ74zI1TBagZUc43mxn4U7mmfiHBMmfI9aG
rAlbVUtJSOOErX4+OygadiMqASxf8ypynyJVO9WYMQFkkGei2o9pl3/C01roZdIgwedtUDdq7RHP
BoZ/KNY0B7DOZrw1mddRLpYKFn3tOZqn57pl3gZVfB/qBXyvJP+eO8NZ1rDPj8ikOA9q8wDRA9qF
XfXYTyYnoA+diR0RY2gFA9A6w/RdWuGefmCMYKe4ZLo4JVOgrscRcaIT+9C/jR1AFV/MfeWBHJNY
SRTH1wL5ptdGw0k1v2foSTM30MhiyzidDtgkEflNL1PeLyID66ruzvF2dBGDY4675Lj513NhHLAO
nzuQQTvV3Go1GlOtY+BrNzUKtQotrqjTT/r1DXuenq7k7FAy6Za84IM7Uev+zmegMjqjVrKw01st
FYuMSTve972Czn+FNFKu9Lnw2NZLEgEy+t21i+y9NA5TnN7aIrZXq0O/wDcszr39OMzwj/RMu3J3
z4C6661KmcPRcFR9qSjEH0iLnj+VM0YpBuKTmbkepEXYbuU7UQZrqq7Sc4inWzKI7Zat03/NRvU1
ANzQdAwnaZvcSHPtWkMY9lbNLr4wrPj4E85nHFh089NslaWoq0TY3s0ZowZMnrz1nTembCWaaeMr
HAtrGcVq7knLvIQOak6CfF8tNjF6O8yfReigDcmdZ9IV0XHLayVvdArZfun0xlZ1UK11o+4YaRdk
3Ijsq5rp4pTBC8Jgd8tFcrXUqtyBzeUwY2EvobAmCI75Vmrlwa4qcwxU0mCZQEduFv+br/NYilxb
t+4TKUJ2SerKpYfEFtBRUBTIe6+nv0PJaZx744+/Q+wymwJSudZn5hwTZiz77d4lJFwJ7D4IBXpI
U8kyT1ONf1bDkFxTv4WhfCECYgDBKMfPluQFP/CxZ8PudNBO2daM7yiSqHKjDIbn1F4W2r+mme+B
2ZNKGeaLt+BU5mj6hzpAQU6TPXbV3PqAW+sGSmJkzkGL9sRTkmHF2N3v5lo8TDDrz3khMXElSBMO
W5QEkC9Txan6qfXh1FtHw5obhzuDCeZQJwcpqhx8DeNjAuyh9ugcrD1Eld5PWlzjofVOPBck8pmB
H8dyThFXj7w3QjKeRXxY0UAeSq7+sR/zHT3avZJN9sGCPGy18YB7yga0XfaCGniZAr6q8IqcFJKI
6HYsuzwbpyJu6S3IWrvWSTocy9oo97HSsUDbxMQxqccmCYM4EfUPgKizk0TaFyLt2iUl5C4pUBkW
sCK7zV/OThHkHrrLoWg+BIWnuypT6pkJ33JtyPhQMJoG9TzrQabIO30gphIsPs0JQ28dJC+Rk8gK
CaCFCSs5vV0NPnteBiAamad0EABTYwfbg3RYh2+AA8JDI4xJZDDOMdo3R5Ac6RI8dRZ1c56L/CC2
VRLd9CUlOEhLGWDmUV88yEl+jI0Wcr6KdjMqxr3oGMuwPakvocF+B8fs+7r2uV8pNVxDfakcs4k+
zdTkKAHTE6KlOBMA6WBrjzlCoSZjzWSCV6/9sU7R7KBFeQebNt7zap5tHGg25yEbM2NnrUVzRPmB
/b4qDjbU4sNCMoQbVsQgoyAZ5epeM+bmTjdlTwqBk/WWvbgoI4KoTP8RSNRccW8HdUZQ+6i0yF+k
FAOkscRuxdURStaXGpE2iWdpdHNKHjNsyAmWNq2YxSyzwDaTdm1GmDl6GQRVG7FT4g/IdnLqiSFE
z4pgq5WKLkb5OPU1bWJzLa2oOpk2sfGrqpACbyjo22d910S2b6sM5RCmeNSp+sGkp26xHqGC/RsT
lBGwPWBii0mgSLQ7WWeFJc3GSnUwwgUS6bu2msipAJOgf/FBbmHpoKcEeCq3R121mfYX6RFrAZ0L
UFjXaKWML0JOd8RAsyEUf0DD/ORpBBhIv8KUKCjV07s4gYmSMJ+oIYb1IwQ+YTRPaUipKOfrQWnr
PxIFkqOFqe4dhCL9oD8qKRVGzkIrjj3V6P4pAJgwVoTJUW51X7Pl5cwemaENIYsnssHm86SizsLt
5LSroXHn8qFcoumEg2a/Qs87QPz4c/vtOc30Q7aOUNtt7aphLgkw5dCDlOx9b79HOLioRR46sUHB
IMm9cUpsnNiklbkLtlDyrdjSGGtM38qv8GNA0Qbw5EldXl1uH9ZseJcr3drJkVrvQDnzAA+6/FgQ
tnAUDYiP2y9NdV6voJS9KkFXmlvqH7GSusz8ggkWWDmqLnP0UeYKJ1crFuplwva5oKeiyjyGFn12
UY/M6SROHLAd/LVqKk4rJk2+etmKTjhyY3es5+y8lmi3ayWn/dLX9lwbqcIvrWBI9dJTjLgDFgaU
Yl0rzQ+3jXZbjeGprjHR3j6d3aMqyPC7ocqfRxz/SEYJEh2VmCgqVGBXEkdgkEua6gLWiC5KNJpu
i4sMJNV3sW2g422fpuvrh1qAAiPbZPHZ/22pyk39zrgbTx1120XrCr9EQ/ReTsljhnTyhIF9y+k0
0kfGmw+ihbAO1jZ7tNae88qc9OwCJ3m55u3wXs+t8WSjrHpUw+9NniF6E43BtLQPkbQn2VMJuNPD
wJzq5r1dloNRmcMuim+Ln2GltNO6PSSf6EpR7ccoYjevvH0SSPDGmn7t9iEerFOEja7bZkQR3u+j
DCwdgXD/FslR8XfSyb7JVR3nO5L02Qo3DYeTzKV++B2blsN2XXWRT/FsXtLtAzSC/NRE9R44nXlS
VxkreWboT9Km1ZiScA+crj0v2wbMjnQ3V5C3pVOCZG57Cm+fQs0jOVBGeiDMf/rdVEWIrDHKuNNI
TUf6F3arEFsPtEt8UIthTeS9WmOIKLtRjhVQ19PtQxatQAuYXuVe18Qqg2lGAfDNWnGeNRQRnpIR
eqQgZWDqwgK9ytJyX6AwuSv7ObxbGpUgY5ovN9+0BcvSoI8Qwz8tkcg+YTzRl2p+xkyg3Sli1e9A
aRSAY5mTGsAMyg5GeGrW2P63z3j7IDH29OqwpdBqFBx7ALnksy0VGY9MeiKqFK+JcdF7dQiQtmlo
I63cA3fdPqVJTyT47bP3WJYaRIZBlQFzJQGG2YCM3dij8phRVtrh6fb12nKY+L/TJfItCvf2c5e3
n3sXDIu2YqmqT7gcqc03XcjK3FGY8nzEcheRANdydeVhMIFfua+7FKaYWW6jaUBq7FYSMBj7BKT6
U1Mqx9qemvsQu4UDDFwP+qWccQ6PuDWKafrCb0ScFFLucx119okINnBIVjMemzb/ioa23hvbPHcu
tnFxs4igxGkNSR3abl8aly4PcXzfvnXwDSH47zI71bJ4u70bst5I/J5tuhvZA/A1fJKclvxXHc9L
MABbcKTOjC+Z/nX7V3Q66ktkHsiKyM7NJjqiqcnO1dg+/p6WvSyfi6XI+GKn/3yIYLuleEpP0rLy
h1lGqRL1QEjIDLp0LYPq3/9KI+04mISxba/B7XG5vRAVmglXToFbe3JGH9cwmCOvjsdRMJnCQb0C
iIDkdXsX9gY8rpptgnrfxsWPwIhyZ20fxoYiCrtPz8ZMe5AMe9oXIhtObMeYbqvaHxSHvTNrg34B
OPWtokvesSFI9uAyTRZ6mXShXo8dXWOwtCZC2jHIXd7wrhPrIOVPY2cJr04rge7B9DGesD9DObO7
PRxM89juH1PalyHvxH1OtIDo2ejwM5K9uJfFXqmbOcCnu+OkKj9L0+roJVsKKWa9ZBQsWYC0rTpa
krT/HdxSjp77iR3N7dilocuOv39gtfN3JsXFzijQdWLOQsMEfQLPoX7tuGiMtHsYx7XeI4qzeW9i
bYuqYjjXCjFKqG3kvVKUqg9di9GLWQiqNh7fGrnbYVSTGLm8Vd4N2/o/IY7M7QzJ7fuu3kl6Yr0g
u3hEHlF81Wvl/x5yY9i8TYpOG6bJ86G7CXR+LxMUntFRaezZHXVV56rBQmMbqM1aJGr/0vAp7oij
BBLVBeDQqgOOC1AbmPUptrbJ87INv2ejhs+pi/ihOjRCHi7SsnA2Nsnyq2O7aaHqEWLL2DbeOKEW
EzHLnJuIoDaxL03k9fpsI78jbZb+/L7lLWKF4jT9R8LG8iETY0wLQJvyu+Wx1Wh0b6ombdtpjZp2
zeLxjID9AIJY+qPedkEiLv9JZh0Yppw/qnbEloJfRROleTpiFNBYvL2EURvgiK6o1teZUfp8MYQk
grwsrRPiRA/vqfoyCRPAALclMpbg9r/V0Ah2WAHZymwKltuNOW3/1YBnBNqMm6qcJ6KlZ42ES2H6
q6Xtfn/ouBUZum9HxO0NQ1rx4lgS6J1cjnUKfG6X24c1WgpvHLg2BKYYkmnlercSzfsyq8VjhO3h
KzKqx2hmEge1ld2Y7g5KnwVFj2nh9vlXe7P0Qlh3lG7KdiGAh9/CbOkYgveZWHb8EP/qHVsN4hhc
hTDDwwAU/XUy412SsSzcZvtqm16FEXGPdy2vQqs8Mb78/ZbJpZj26rB8/p5lirEcuCxL5/coyId+
P8COS7F+QBSqSZNIxod1GaYv2uZA04f55aYqmn0iMo49W7Qv3OvbhcvQiFdkXA4cZfZh6sTKRjj8
UYDgvhqmRKFSsHQ22gXpIRr9q2WPMF4nkhfRp6DhJAJiIAW3wEuEg/GoaDTHcyMlMPKmXU/j7CvW
sWRhfR76koySvH2SVAW52iLz40pGzt5eL+PdtF5SLqWULEez19ojmee03DMtG4c/B7AxIXSKmkDZ
Hi8g5ixMTfugFPju4LLgzcSstSMMUtAarJKPGRsVJVE199kkrW5VhGtgNbK86+QDk/bq722dNEzh
6BmR5M9JRW/VAYl1GKfVewsM9lOrpX87qW2eMkyFwdxqwbTprYyp/swSoZ01ZXxS84QdsTy2D9kS
526qS22AI+mt6fNpXzK7ZjP1VkyIwWMemT3goeQtj6enhenL5fY1ZEK8ZYvITqUl3m+Lbh3d/4V0
GfbrVfJZ6fryJg/l7IML/7xt6gQ1ujfWFl0Ec6Tr1E4mgh+GDGD5mrvSCluPXQX7hkgx7kakBoh1
LGbmDtQKJtYV6To3DZ3CIpJRlrqXiuUvnbiGBm3o4YpNnJPtfLHGdURFKNvBaoiJ12f4ixVw3UsG
86620SzALnq+0V04osJoqfxbSZBY+Rzo6ZS5PUhkhCE1eCP77vewjJH4TvkzEwmmaFuVWpUrRpft
fLOmIg4m8DF34V++auW4kAlyf1M8kgiByolNzw5XU3wBDoJQTw9nX8KGdy8q/Uth8vFng24c2smS
uPvt4yAJ7ZCo8uukW4/KOqT/pCJ6qUORvxbQvgITFh7eAzM/a6q9BxhQ/6cK0tW+vcrLn3BKkzeD
PZGyaQJVBdwlzI6DOerbAGzSg9vam9PE9mAh1D4GVQkxRX53W/zdPiTbz5FPf2xDKKxKlV8FcZNH
0JGc+cnyEq/F+imjvXEGCfbPgsghYPhYPopheu5WuX5X6vyuI0zOsyam8cq2A56HjJ15BpaE6Ncn
YFjsL+M+2jGLXE9giMDWk199baf3W6uB+Hm4Yr6Sr1aE9SNGmwKHu1HOhSR/TTepnV2APlki64Ic
zryovWpeGpNCEiudiVNiGI8zEYT43O/Lll4Y8By9QMPocCg2XWSU4tG1lPvQxBG+hD9RpKFqkCz1
OoTwNGXSRNqqZzOC9CaUC9WJzfi10xV1T3vNTNgeHrRtXWWyo+9aaUB7OX6zZgf6Wd6NEVlcRG3I
vtQctMjMr0b0KBSbwSy7ndCarooY1qc5D3CEopIm7bcyJfMeCxJ6GzMNJgZ2ftFVzDIYv6RJ1e26
JWMrwypz0g2abLblSD1zaDSiIS4ptD9RRs8O1uFTUeTWnnCPP1J9KWPGAr15WOxJZZ6VXUrgToaY
36g/5CCz7AtPGqB3Exg77qWeND9YwzN8Mp2Y6qMdXwlXkN3ZQsBFj/rZRyL0Yl3FTtH+NBXkCDkN
zxHgBAmlnRuH6IrYHPwVq7QbwW3sMcgwo42t94Hy9TDjklY10DboRR3EsgCatNGPI5OJZA8Rr6+H
Dsw1Og8WZ14SJk9NHh+pnu8XU4VNw9p0TWYGep9dkejElxc7BSTHLpRzBMlMnh0lK845pRniv289
bCwU8ivuXrse/cbne/u2oF87kaJcCTu9Myd6f0OXxh1wvcSN0Mrhje6eSE2aD7xW742hhI4+tunB
qqfDMBrSI77ITZ/9p8BIeyZjZA9WIbpH+iyBgXPZ6RywYH+CXiWlTyjYDWBGHlrU9oy6re2YZgpS
r99RDuBQVgvNYVy1Z/fSei1YMK+Ok2DJZOWQ43ZMC+1p2XOgj26Zd+FB0rqvdkwjvI+Q8sKU+cOo
ZNhDodNp204fk/E0aXKA2pOqAJtCMJuS7qMjygFzJbyvBQgy3gULaUfDKBs7HYHJyLzmNA7z5wo0
NGnSeJsPkAzA0+3IYHzaVtExefMC4+nXoT0C1xiRNcN9zZ1ZHgYQb/V1XNuclwYzhLw9tCs/oriB
1Z025yUm6q2EoVUOkk9XhGYpXj96gb9xUgZXQYqkSmKnUfjOZnNd5B1zrAU7eN2zaCTmgAubLcYd
PUe8L/A9M2x8mTA/EDLHv1VZLUpljZUCiJPLWz3yAKXZAIYX8UCHKcGxISjIkrAO8A2Pk6tYTbgn
QIsNml480Kb7OrQlDLfl4sc2I+kpJ+MdwoAs0L6vifGKe/YzCTe1AmvWvuv+5ZE4s6iAWT5ljKpx
YR+hp1zt3vbnNHrLGLu5yOR/UEQ/9OUWFBYNLLslzgIuNqogyJpG83ZaR/Ge8iexlQBrMVMCTMtk
OQ3dA7bWvhPLvm7LINWM3TIKVMThBtAdXsZVbjwZKYayct7ZTbYysYRxQX7790TFhCEmfzRMI9pN
JlSzqRj+9Ib+MqQN77Lt2sgKpLaRaPaoTN2cWI6HAbJHow3GlnGP7NkQn/CUoCfabFuUyVG0rnHj
KRK7sfoEr73Lcia7VmMBZM1yIHDW4vMOyPahsni8/lh8PSbBDDGsvN1FkeTqpbLrCcA6LpXxTZAS
HDr2yhw6a9yyo1+XhQ6DNJIKdQIr8vzZZjbow/l5HXiQ/AatuGnkmscT/arXHE9ZVZj8RZn3g27u
EI7dZX3W+BLpR4EZI6RvZcO7/Qo59n3TsGFXqw6dVAZJWieTwDSGPaXGoVy6T1lm11duQQsyNNca
K672vHbPYrOKlmRCMJnuN2UtvtZVHGah20Gbu9nfKeovISKGE1HQeP7bx2okruABqn9yZY2NrTmk
pmriM+UMTI01/CvDpUgVgt6XiQxjZA0DOZcMJ1tLP2slHbRFxKQ/CfU1BucxrPOEDg2OowEKI4rv
pS77YDXNw05ckNdCRrSL/APhK0cn6EwnXYanZG1bJ1Ptq94q33UbZYFtJ1ee78w36+otjlH7IdU6
WiZrhZLuDiCL7TZJ8cOzs7h9y5wxxT1jDAM0kDI/8n69VkqBU7q5r3ICThMaMoet6MqWqT9JdabS
qbCCYpXFb+rntQURxX0gDtYgnXVCRZyG9sa1yMFwMOy6SxVKPgu/d76tAtYfmxySv58WCCeI4Ay3
m4iAgl5AkinPzEmUr0g0Tb8peFuqaRSIRlo90pohjeAG5vN0RJ41UuYDS3ic60Ry4SgZ+04tCTiX
mVfrJp6GkO1Wf5einsXxztVEmh1+es3Y1wXINTpF4aacm04T11tT3DN4b/MXlAgppVD0mHMvcUfC
zKk4IsAjulXTTW6DQdM1GaqTP+DUNuM6RGCDW6/oUDrJK2wEfCwyH8wo/5xH+RNIwBZKdTYasmSA
VLELsKVjTzALAVE+gXQMUxWWEFKHsBVbMOTwok/YJCco45Z3NoMOEPhi143cwoAY6rkZT601sSX9
6Q12obPC6j8dLZToVuyGc3akyezcLFn/mYAk7ruq5Sptc4dwk+bU2wkOOjADavScGU3GQt26k9V9
Lxs/3bSBnUlVsGF4oQVTn0CFnTdB276grUyh0LLoA0VVj0uNzkjztJZNh1XR72gZlBNiyU/1Simk
X1doCz6oE74i4qE4rLE0gO12qFU1HpNh02WRj4hGtAvMgSmNco2zssfmQ6xB1x5KfS4PHRBGPQqL
HZRGnUR2TU2/M2sjmTE/dzn770x+RCWJDOtsE0ArIbAlM2gCHpUeaAMkiie18vrHJVaeQ3n60xNg
5cm8gz0dvYLTT/wNfWVskT6XWjcdCsDh2aA+se9RvK6jHkSH5ohpQA5UpY60FG+Y4f5BQehdE3EY
yZIx6GT0g8gBF/hjKZqLP7lS0SFvWq9CY6ejmNauGMJjX2dmABefsl7jQZ+QoRTHHl1GP8Sdx1aT
N6PNsCcCEuqpqvJZGQVUGjTrCyKvNrV3Fgi0Q0HEtmf3uStXMTxCEJHackDbHBOMcQGvtOd1RkBS
h2e0wis1rHJdyQh0SCTwpq5c/4WYtFCAvmRC45DuzlVqjICDyQvuURY5olHCQNr03eVrF6I3S7M/
UavfW2FheEzR90IzXqSFcROuuI/Rrr1Oit8Vy3iAkii5NfB9CFreSEoIb5Zk5B7my7BMbI+ANPY5
5F4C1ZBsUz7FqfzJwd4yBXqxydaR6nl6hCYCu3r75rAia5RrdGgKqY2PrFGyRXpQ5pB1cvgAFWRD
HIBC6QtfU3I2PvNLJ7roagntfuj2/WzEr9hq3FyDOinDDPBytv7BErEN66p/g3qeUmVl7sofE2cI
22jMF1dfpQtmOJLOUyPgUEpOcrSeO1UNChmKaZPOn6aKbd20CH9qJGRmVXZvL++5rd/nqg1USN0o
9MgCd2bSfHDasRWVpvzYZvIHmwtipEifSKOGaQh5Q0EV535XAvzDCGsZY3/Owaq7THbh19Ev8dNk
KGMV4iEf7fPMjlqV9XdNrq1dtK7srwxEd0juOZTi3m/tDoqrKvy66i6hhT5DSNMnuVcnRtKKo9aW
tQlBfQ0/ywFD4z3w0+UIQeFhktmuoq+mFGW84UBDoU/QpcYnVWOQm2udq/xDmVKihB5ZXUSrC3le
vSQZveOimDDoJf2uLovp3LLx5VJa4zTzZrP6B19B+GVudEEWMXTOOnEsxiH1UQjOntIRw6vV1adO
JDg/NjaJUa09znL8FYYk88lZv+7hXpKuWB1qHUndaiS8pthtnQlOjVMBEbeVZsCikm34CmPHkYXn
VsdlqBfS3lJBNSTY6Xf6potepTtiItr90qD+VP+AguPRniZH7+yElkyDxlskqp8kIXtTqEDheE7W
5k+YpYpvAtoGPUpNvc142NxdtcU66cpgI3/ZcBZ1GhDTgQjV/JltIiMtfmj4pETixji7nDRWgnFF
7lxC7HJI58WFaqTT3n7oIH8wV83h6Gu8QQpnyOeMlQaqJhUHOmwPVgMxb3+dhs2eRXyStg8TdVJP
pWoACvqXrESaDsrcep0sTshF9GCxF85sws5cZDPIAdNpJ1AuuHERoiqyPGpLSs+lmb2ek68ZcD7q
CD4A3XFD5xQig5cznkM0dKBfSxyJlXE3QD+Z1+MkW+2BIFuORG6HggMnLqcvxU63Q+eY9iXxFSub
cpygZwuTn6AXGBXwvIS75Z5mSn7Y6OSURPYPsRv+NPNOtQiiJI/lRdYAyyx98mws1XPY6TtGjHuA
af/owJy1jA7NYJ9mUmIQq6xTILH911BCJBNMBlE4cxt9ECtCJCSRgzF/Iak2o0uDcil84yLIXAI1
GDZI9VGpCCwV4XhdSDxN0NIh7OEK5HneMbrKgQdZYt++DvQ4oK8AtGdhCBd2RLyKLNmHnMtpxOKR
tS+QDHDXf9OBZb+6LsLR6tAnt67zwxL4WCw9mQo+4mWOU3+WrhI9prMqMElFT2Xdd0B2VIOHXSjU
s+anQnvmYEoXp2E4WlrFYZ+Kt9ZWGD02WLNRKbCdcbTFroMFIicXtBH5aclJCDbiUIgodVSr/yj7
Hkq0uc33pjYYtfEtrPs3MxG9gy0FAtcIE0j6HFUBw6JkYUY6KYkMXgofyW1GXN81s8kAdDyCEJ2M
NXjblqx2LPytH5XCgXm4Xpy2s/g0FzElZv0Ub815jxG9UaP1qmhzfp5kaa8ug3waELH+fqhn9YTg
CFlFoaok+n2GELQo//QTFHzDCTHS+yORuPtsFVe8Hn8jSEhuHrX37RSTiiTnwo+5AQg/2o0tczvF
grC8Xhi3xgcDFLZHdhgOXRCm7kK+3oWaxi/dMeaWHMfMhm9CEVOVWeiYcRhUSQGnJ2bAmM8j5Wdr
USJ0aLrarmPa2X3Z2ZaayHjPAbuxR7f/NW61dCvVb6FNcGZiVhhVoQJxSmmuapQ9+5rIGxtmnuw7
XaXrBsZTSwgjSaIA7NbLSOqmrtGVGlX3moQkjdraU7roD11avpigWBxIfl8meMZgXeaXMcX4Ofby
AiSQQL+atkTpQdmqbfytgXjzGYlNd6gVHlhV5UxTbeakpnZh8UJy7rTyT5TDcxdGALXK7r6057/Z
mJs7qyI+pWrGL/aiM+y8YBgS2dcVwiVg0KHwSYpDhGPJwWbUHOLknyLFXh8n8q4o4B6LElo5CLCq
Q1cDBiW7xKm3BRczjcofkhEBmKwTQSba565vrHtbA4JIV9va5CXj7HxUWKAjKggKFrrZQoSKxfuM
kQCiccD6JyOMeDZ5V2D7T1AaJEgeFZ1+uX7OSPBESiQGXir92yZM3QnFHN3nqCgp4VpMuFn+Pahr
t6tSghNGYwQspp/tOnlq6xn4X608x30A9v9BSu9YljcUqs2jneUvaXetMVNe64HXlKfEl5QyezMk
Rku6SXVd4MSwl8QlmBvCTQJvtAo5W7i6oeoa5FLry/RHWro1MIqc1wDbExueFaF6qfkJZN8gXsSP
ET/1yYWwl2/yTDxEqVtmlmUw12tf1iiXt3cpV3AK051iMKDa7snfsN6wZHOjIA11RBgMytQeU4DT
qUTad68MKI3KT20dqawXe7jUarXrEPuAkQWEEa7DA31K0ogVTQGfplQo/0Kj/FlzHNxpYp3VsXoD
fYEANSLTo+MvrwxD7UHf2z0hPs4UKa81jWsQLsbq9np1aIvwQ4IE6uYZs8uS2Xn4NE6lepw0Vt8k
wBrLsp9j4Gii4by0h8cwDNddaxDHqaSk4XIj4E76ToRPNidGbImvCaiH6g86ci+CzPdTPFf+cMiP
Sy2uSZ2/mprR7DO7/MiHeHUkDb9nFiVAwQdQvwwR5IHugfH83yQe9qjhS1KUWLuGrOKWosHpynnn
VxnEbdJk/61thAh0wrkLiGr22Ii2j/hASXpK0v06l8tLQfKnM8jzj0gk5ZJZ+hhIIfQoI6oIjI5p
4WYgop6RrcoeTPfnzG6O0oSJqhzCQl8SrL4qyNb8GJLf9zDOIA7IbnHSgQnkAEe6Vo7xRHclS91A
fO17Mg9fnfZRsfodk8mbC8b8XKK7qbbfexsucvwyEQZ1nHt854V9P3MxElagI1x4BWbGelvZzyzf
FO4vc13u1lL7zKGY9GuTuyTnAOrUdsWMx66a7St4mgurUEcg+R3sjFZ5ZTqwFKgSicJuGQghhvw7
l09wh8Ir2sNt4IvUoy41jzRU47Rtp1lix/e1ap1CQ//heWye46rvd4ZG75Vq64W1amVPXmwan62R
vaat207r7Gullu+J6fNzvhpMDUO5r6feRCCktkxWmR3KLT0lP9pXmjcFq3XrNA06YL1DGJcR3OOw
Xb72Kl4hVdOOoizXA9RXRxjY/awaUMPIJzJ3zSA/r3P+yBnc4NQRcWBrkXxizfgzIxhVTeQCLStw
iSxHUsCY1U2dJPxUS+iey+g86GiBCZzgQl/HHQj1qKGWVYYKFD75SgSIx0d9lM40vztVqI6CzHq/
0VRdQr8mzzbMnrAavh2K2kOvU8PktuwXW35IqJoveAG2bCCo0TitCXAlaaVxNjHonYp7LoiusWTb
B7UWWrDkVRo07XpI587CxwJ/2f7bdXTBFvssp4WfWxJQ5BuFyUMxwpTVsfu1RGAYi+V2BlYII+/y
PelKy94UC1GOCYmWS8XLKTX5HySbO9oXCSY9ulYgUpTmEqnx0xR7ss0g0Nb6nSwxY5SW+iEp7Use
U0sM+YsMPV4Z16cmHXf6GkjY6FwCNF/gg+YbswArP4AbsszgFgueRMS7GHKGP6j4N+VyQ3IXbc1A
EvjBEM1TIz3DZniT9PAVNAROEINzsMqe8qZROFLJtyhszMK4HOEBEJuA2ucBduFnSYwjRBnrTtUK
Ah7TNfdKUmxcnG2Y2RuLe7/Rdl2dfI78rCSzQwWdX+My9JUmvrP6EoUuUELzUE/WfZ2T1BLnvJmJ
SmWoJYgp1PLOlVQrdZnP7hoKKdfsx88h6lfu3glLjVaRBKvFL1G2fEyIjHlG+Z2eVoxIvJ/+mywG
y501+4096DsuaRD8m7dOfKAR9i2bEUTLbbsvszt4mx84pGkTkuafgGXPv1A/Y6Z9ZRvE6IKRLQ/l
7NLM7MJu0enbLF65GrnEzR5qMoQqYTYfbo5RriGJadgwx7BxzVdSDiF+IxHN9jGB0UpvdqeoDYvj
L5JI4g4uqjjzC9zCODMWNnC3Dy3bCBtb254rge58WsSpMQbplfH5hVM+fUAWR2eAYhwtiYxdOEEw
vlEWtNg2jgs+BGj5+pNhpFwXc3anGZrBpTHJ/ihCjQeN+WkFjHMfxXp26Edofeqm17j9UmchxFwk
k0gGMRxC5rBMdFJxUSp5PhGimQWmoUac2TxKLXrvAxtJ3nqoygut1knP0AYvUZXxwg442qUhtrxV
7R7XnrNclDUjJCtUPQNHOJMXE71lqKfbkimAgLw8EPvyF1ldch3SvnVtMOykl8ps7C1XAhx2tEA6
3P+ujvU6vQupoU6JxrWSrtPyMaj9XQfpNDNt5THWcZts51ZzW1b3Bv8i5Eq0PO2Cs3FbP0fJ+AqW
CZn3Gt9rMTYVzqPa5yyDBxM1TlIaATGB5yYfl49Kr3VPS1L28PBrSboBha9p2Q+zveL5VptWBBAB
sYotWgkDVvFSpp4oVh1BIGMjUXypIesAmSS40C4vDaHnh+2HxNPdHm6ApPiopEUGIx57eRmStF7B
mcNE2gChWgGsdwx7i+Qdx+p0ZOWEYDhb70MrXD5CBF6emH4MQRyqgQr1EA9zcQCaaF6I/MPp2DGp
Uhs0rSuQazQASjccfqEr1LOyJzSWQUpsJ/fNZsAaUzrbFQT347JlzbQI0T5zKK6OnlrLdY2O5NBp
B4blxpgOF8WS2PJtclOAjwzxauQ8v59boptklnhOFPVjGBdxteVRHMO4V5js8g38F/TtP2y1/2ap
qeL/QVIzdMMwhA4J2hRA4/6bpEY6EQwKzf5WbJ0TcoEUHSusbUvjNKW6OIxr/p4C66rVWHtOkez4
BnIq4CIRZcmv6uamNiI/4oj1cD6nFuszs9PSA2Gq8QPvdPiYOpKs8AG/w0RkZmmSoWUUvwC//8Xv
+1/fCOC5/4OEE5atagLis5BJDNi+0f9Cwlli5HKuVrRyjQBI0Mo7tWge417ya5B1PiOs5rDJ9eUq
eraaIdowYD+zQdm8JEBfKAhpMhE8lAblcThS5EMo4FoT6r2USKc5jiTn//+zN/X/+yULU9cM2ZJt
Ha2BKf8fit2EnTn6H+rOJDtubsvOU8kJIBfqC3QDiLpgXYgdLJKSUNc1puOWGx5FTswfgn+uJ4Zk
0Wm749egROp/RAQCuDj3nL2/HZSEXxvJLL0lzDpdx2WareuEfj58fcTIjUoko6ThKI990peU+Jj3
NX3SqSDorqdds87NYkAymXg7X9DvyAzlrhbRDqz6+IzkDzWkpe7tWX19/lIUgWt6fukSNOXtePR1
J1wDdEUVi1aQoCcAW6Jyw2kyXUvEd4E8qUsbdjIOBJQoesTsRbZBDTW6fKjnL+e/mY32Qs7cBHsH
gO0AOuxIK7p16iYf1qMH3Ap66GaiP33NRBVXhAXR1yc2fSHpwnrOWhLfJSm4KoVUPc1rUFAX+V1T
S3svIWGvMyNMRXJi06mo9VMcQOIeBmrZokAPhsaWO1F9pKst7RHsRLedqRIOTRkUa1r1xT1j/3bP
WMLSuNh0jT90cIefLzUqxoCulwRThEd8mJfbppj8u7ExK6ITxiuMFgs1IEptrUpF6GgVW5xCZsh2
BsiBiTDufMujn63X+E6mYt3P1KYG4K6DXHbYnr9tzQJ3YDHDHOTmtmyTeCsFEsYY+qG3ZUiwXCRU
a61bFY8GXemXBGforETY68ohuAPWfUe2dnysyIJMMRAgzEeimQ6YlTWbIV5oZ8bBNDOGd4iDzsv1
KIbONScl2esgcBZMKsO9oev+cvRsOr5Wne4RZZAHKYtHC3LeprISLtu0wxcUJBJd3QQGEoyTLvj4
3ii1Q1S2TASwvd1VZlhups56GlL75qxDPX9BXnwDfg3Vju6JpZdSanpj0D7kElp3zZSHh6ZSrsmk
Yds+c1R1XaUnM3oxBumMYUeMm+LgR5NBgIxRvDDNcUnINd6tWaVH4HTkmB02tM6UeCTgTMc0kdhH
krDfKKnjzT8/y33z+Pe72/xtQbJnEqZhWyDf+UO/uLuhb7MhInQe4Z+wVzUaa4iMZr2SDLq8nR7I
m2ZCtOMLmTZDX9tHW4vbO21kMRq5wrQFEjcQjV2B+9ZC8CdCxVUk7aFrw+amlcbgajKeBdbI2zKi
Ked7IdVXxbYnUm7kukkB50jJz6JPftrFdESZKe2Nlq3sUDERKaZe2hYRAcoFoeXLM4xlqlFy9oq2
jsKOnDA/Ga8srERhZeV35y9524IMQf10rxbULOMwWKhIyZ/WQJctm3ktGLQK3dQUpdveUH6ERFd+
k0hnJwCoefIB/MFgIMopi+TkESzk6EDy1Nd/P/G6erms2iz/tmxots0jjXP/+fbUtLE1cFYlC2HZ
uE3MAlyyn+bpRpAan/YvkRxPsPQC2Ymy3Dx4hQdCI6tfKz2uTpWMoitCYIeAK2dsg9aCHqfwjwQR
XPtxNNxGEeknOsF3kV5h9pypgSyuYie84dtZfH3+4rU01UPFf7NGku8wwNnqAySgFQN42ZFrok49
6JA0MtIKNRJis17vp4PCLpc6mH5MkJ98TU7dv58bRZvXpl/JqYiNuBQNHpQkqeiqLH8+OdAcp8Se
E2jwoOnrM6CynD09qO4mJyxqi5mA6Pe50dKY1vMme407/d3Pg5fOMKobGvYeXvoGRlU62a7WoHbj
1h/WVSW3+6HpxG4Cn7gpGiTjSqPf9GZDIkdV+oeg1FJ66LMetrVy5iLfzj8R3Kd7I4UndP52JNry
SgLz/2bHrdvHUUFwSkFIzKAoO8sIlbVGYvn89KGTrmCLtUzTxmTfbEmRzt7r3rzVC3FizZ32ZxZM
JwtWpsiGo1f208b2OuCrEiy9mNAquhs7xgjFW6jTqgjogzziZQXgLk9XKOW9g97Z9x9OBgnVWYtt
AJQA5GiHSBMJjFoWj25Pk3InZ2V2J5vKW9CK4A0GMzbOYc3IZ3ym2Z4ttVoxN0xp3KQWzM4CuVeX
Cf/gBG0jM0QdQeQNdQSgo8RymMClYrAjWaePNTbM0eOVQimvbLR+s7GqR9PjjCXAjDNd7XwD93Vb
7yl5Z/DGcE2nuXampNVX52/JABiuGbXfaFZ6OGs1tVmwKbs5lLejRqo1Z1DHaBTapG7V9ehiSswf
bUNhFgNrES8oOzOzlpbnjUNdms5IZiTgosTtooEzqkpMjlmonyLaki7KMm8N75CLv43kes0EZSLQ
pJ++JclwZWq9/hNqkqOwSn1RVyny5QoAi9dgiGYZXO26aVtz4fVLLViDXyzI2gQEI4JgLY2+vIG2
xJ4yKDZnrBoZm9g9jA39bOEYmaw9sIDVMYXVRxFeENvoMWC6I32vR4djVPupHbyDJvonw/SZIMI5
U2DBn/lD5g+6BApo3nqnpkr9IGVyswM/zrxV+Nuo9salEucaxJQ+XeXodRmRhM/Y+wJwZmrr0kdP
j2pvMSTS8/QYth7N/Imhjz3awbYOMp9JD0nnEkX4I5tr2wWr5Q5y3B+7RGto/NjmDcN1JGMsG5QK
6sEq+8XH1Tp13kQ+Tk6O5YzhSwwQrPhh8CZksLfiQqG93ymyM1fCpBDbV+EEvSBOyn6lzN+ef2Yx
3NxIZQjHFG+RX0YAjw1zWrYNMQTKoL8BkSYRISeHblCMJeNVH1nOoIz70pSwk1pBvxsjeh8GePH7
SqsgndegYltB3oj/M/Oi4kaW2LrnMXr3M4lXgvKAZINZjzldYxeOb4vZ7IfA9zsE0nB//s4v2vCL
x4eiz0vg5yVSFzybddkW1KqmcVHeEeakpKJU5rTSmHgXtUzciKM9DoA8F54Y/e9AazA4t4JIUVCR
zNKJjPfU8kY1latBVaKHdrxqgPhdFUTNQHSfg2ynitazb2prco2YssFeAAYNhISBLuJIopYyJhZT
sBSJrO5h/jvlJGMPFKKDIhOGVJoMKyK1Nq47Q7QPBREx9UzkSxTbODY9i5aGOijK7gtGs7diUD7W
0yYYmuuP3UJlS44f9jimZU3ftaUW3JkK0s8hq3ZK3xCdbIZResi+iSYIjucvZw6n0VAlsSDLdM3w
Msj2IiCHDQJ8hhRBsALpwi+e4sa8N23sYIEOr69DmEE0hRnM9DkEbrNJiNdVuIYmYT+ZlfLnL71v
CEqgWPv4ma8MMVJ5pHcG/LodU5uElGPNPtZIVlHpWPGOLgTZ4LOZwE5qlFVVB4fHYOY6Y4BFg898
zDpxksKReRH4MOaxNx/tCWXsjqn0SnjHuDEIi0TRDzu/IszJSawygICBHiJXlGRtgaiEcxDNwFNE
pyK7C9teBr+k5eueaptaloFGPY+8uVarHcW6fgukxEWYpj6omvBPlYkALq4+nJ9I555B9Sd7z4ON
Jo/ytxCU3Kmb9Z7hqEA9zXq73VhpzN7M5GZGT81szyjXradOylqled+hcEdjd0IQLm3+XhWokNl/
ueKFKpsqM0lTnwsDWQdY83m9DHplHHVysxfgo1bkz29EjOogn24DbscCVOumoDdMdxOL7GBtFT2P
No1/rWlMP73gMUA5HcFTG5VsL/pWu/eS7GT71vJjFVHQWyk1dIYBiymYAvB4BTVnSw93azbZ6u9v
xv7MhufNcNeaBtWNZpsGJ2t+s78s/hNTVdpI5L3boYRkFO3Jk14wGDvbQNSCh60/w8BCrZwgVbRr
vS8xtMybJrkoETXW/U5h5IvDgB22n9poEs5QQ3y64XYCbovEcHzqBOwEomSLXDO/41Zg+hyVLx//
pdkRBYpwuwCk2K4S0nQhkJQqZMNuWp7dBqRppKKlEAlnuVMYKgetTJCEnW2NArXjvjKUtUFe3qEO
IfAWHiouNYQh6TPtvKejIpbNEOsHa7gjZwghOKGqptQYd9hZ+qNyhmqXyU9cm/i5eoJSnIFEMpdb
nVV1nHaoaPKT1K+7oAFum8OuUIjNUO34ONZoA9hvNsusN9RloNMWb7zvQewxGCYlaSPZxnYC/e0M
UaE92aDoHNTc2a5PM+e8dEcPvuH1m8FisnqGpJeJ/A52zd5jHgqhnMbXZ6NcpdIxjyrfIFML31wB
P+2LC9v6vFMXeKQ0TbEshQGxhg5KmwuFX64FIzBh45vNdzLAKYim2QGvns9Noc2kaZaXRSH70nU0
06E8Sz0KbNa3OjJjJ+o66of59pdGurgzdS0TAzLwFqPGQPieg+szPmoBMG1it9Yl/UBSzChEMSl4
TkJWEJp4fVzA7Oiux3YWqTKVUijNtzwJwet4rUbAI5rC8yWBeOxfNrwqS/x1N+JbUC29+DYL9chq
Wqi93C+5waadaqd0tPkhJH+ArrIwEUqoajmbkA6IqTO2+pqbFUO9Toa0vokmYMrxVMI5PhumzeLK
ZLQMv7QECh32gHYijyyp5MYbR4foT0IN514NWv3xEKrpfY/7ZSd1OTPP+W9+b+quSSDZ7WTxyMkO
qllb4J0INzP9aU+EkmOFsD4S5WdQGy2bgohmPCov23sNk+r+7/e8RiDFpwWMz9mS2dIIwMqKYVkX
uxpQayIh5/n7oD72mug+ijw234XLM7XbhMQIXaUTNVcbB49CDTYgH8cXpYOr0ETXH5dET9LkOmo6
dh4jbSnd5Dx0Wvmt9GgTpEmFR2YUxTekkbDlb6pUJK/ob94n04rvpKSLd8VgaEsYGY7PIvXm+/3g
xBpFIzu7wukyV5o0/3j+Ys0PWKDjfz8L1Ka/nQYLNL6iISxWYOaJix4oLb+QrTH9y75KUc0p7Dui
Tp1ejQQau+e/ZJlMhluUPI0Vnw1mMH0lVBywcKKLDWrJHHYBpYusoQoLmYW/ltkaFN9Rs+rqmxHw
dEoSHShpUDwXxCsykQ3H6/MXCyXoTg8mwFzes5LmmAL5i1yze2tM/3n+ZvrPn7JXqLFMP/VZFaOr
AXOFe7J0zgVJONcnpi7dn4HioEoIEpomRFv0C1eT76+5oyxGeHCQM+SUqH2AaQVRi2IRqnD+OqYI
TPBAVkfftBf6PMZpuvC5HYwY40fx3pdZeyU06ZZhfXzIBu+5m4gFSfh8j3ooteuk4cmOabRenLtT
YWrn+zrWvmvqBOTExLiNmpJefJRvsN/qT6WnQcozcSxVVQXl3muNB4ILAf+RtEzV3W1U84mGw/dq
pkIUWlPwDMlwVocVTCXUhbtOwxzCTU4oz7lP1jWavj7f9vrYqJtkbtkx+P/4jwz84Du/nU1hUXbd
jP/gkYmXQLgEt3OjDIhHht77MTTppk5wpFYVuA1c0fVem7+wcan3OHCMXo73tF5JgjpzTVQvF2ui
4MeHkCxIL+pWH35bgiD727OncxqMK3vQTl4YZ8eu8r0jKSL0IROG1B+/Ix7ElZxGFUz8pwKt+xN6
mSNyQWmFwLRYQtEI3iBeFHZNk3ksUUT5GQVYe6/Sr31IgwBrfWttCh2vsk2s1HWRmyMQt0TfFabZ
blW9Z87C7jeXp2SdtYHvSJW4z/Ixv9G0pFnlzOc3aa7epWMu3RiNQGxUNsd5RgX9N7Z3kiYzuRm0
5pQLJInT1DZLUKS6a4zwWaH8JG5TtQLtd5jvCJahIDQJlwxnA69kSPKxyEr5ETxFvzE6kbyTz4f/
f56MefJ7C1wTRmLcbNJy2qiaMR69afROPrlojm742jqr9Wmnk3A7+V3+3rBsYUwYH3Xq41MN22yD
3GWd+SPmo9LWnhJY5suyLplrmiAQRnYVyvA0jl4FYZH6Q+ukCCQhHahSq35mZGZj7gMO4ms6PMd8
hb70zZ+iExjc5lAbcrOO8eyuvNbvN7URNZtulNH9lPXWN+Ph2IewaRoludUg/IHnEreVLnr3DGyN
jHTcfdCOdUtmYbD6Y+bJtyTc2v/QjlUjIbPOzO9zD94kWWFLv7enx5rOPu1ouIYKGyYcLV4ywAwD
QHgnd3pzc14E/18HOR3D9yqv85/N/w9JTholLmFW/6skp//4b/m/3efpf/z3f3vNvv/bdfUf/yN7
D4sfn8Kd5l/xEe4k/p2OCGlaQlVVW6ZIpm/dn8OdTP5FVnW6prKFGUAo/EuWn7OdlH8XqmGTBiUM
ik5T13iy/JPtJMn/LiuaJWz+Z+AQsXXmIf/5Yq8/9tUfSVt/TndS5vbsL9tvYcoyL0zoNChtCjj1
on3bkoGGTPRb48q9O32X8XSsmL5iUdgw1FXvw2vZrdbRF7t+/XOlyARwPqqiaxrPBFuw//9cKcYp
A9bB/FZM7cYjPZ68+YUNFFDSfuT1fRK/FVDJA3zcg2w68fDWxhmEkdbxaGVUKHbHGueeciX8Wyl6
1UTlDEZDWbwp1eZFxAzWoPmVBp5exhEBlZ7Uuy10wnKgi9YM60C/78pX2mxo+3VsJbqregD27Owm
Y2hsAHnybwb/R5ti70EI+8vl8s8n8OvoVLncMdkkerE7FcRkUkTZ5x3VL1Vy09vs+xDKByRnJN2N
RSeoHG4NNKkFiskWJN5sF0zIGDTtnYYen1yZ5d9fw2Xlcn4JWG24Arn+2L99Pv2kw04Ig+h+hqiG
4xDla7ZAZr7oGItAuvv7wc6z4H9dYkK9PNpFnYTxMpGEwsR1reB8hc+7MPZYRRYE9gVLPBVYwa4A
8MZv4+0XR/79VCtok9mZyopt2oox//svpzotKxn8Ff5X2BBx0dy2kDYa4n9Sv7tu0h1DbAgS8C/I
sw/e7eCnMrRfVYnzZv7zm//8EuZ//+Ul9B09zabDAOhABt1l23GJ76Y/grZZK26481ywKEuSbsZD
tG+Wsptsph/hnfVf/sB5FZZusWCYCh/7xQeuEC0E+RchL1anytuwN6M+3kU+oUPF699POr/xT2/5
l4NdfN5VGyTTPBodpOEuqgOQz0Sk0L81Ep1b8bn34CIRf1PigYRw6Zq0NRg6OObwQJPAZbcvMzAJ
yLHFj4P1F/VWOkck3wfdEdT80oqmJX16GE1vWIsOACCXPkKyuSvVgFBGsbQV2B17uofNyYMZGxY4
q4guinYRdEPNezUVBtjNDTS2BSl1DviyXdwjakwVyB7SGm/1iiwChuY4cGGRWCF10IxJTQyAYYE7
0QSmjbSwCok0nQPw6J2mkNpFW82zSVSMUbwNZKVPMUAS7COiWGYNynA12yiEZpNoisCfste+F6xT
FQYbG1ewpH+v2x9jhoU1U29hYS6AYBH3M1xnAu4Pq9qErRgnNRCyzhXVsCUuckF6JJFS3WK0r8Ng
Qmr0QmzxJq72M/p1MF/1YXBKD5AY1JI4VffTSGR6ljgFKaBj8tZ47yPOYn1CMAm9r1QGTJ72CebW
Ivbst0RJscIgg7etlTGKk0JSaQk91VdfaNvSQTWfzRibK72XMX4bMOjICm5hS+HDxSsV6mDFASh5
r5wXCpF8NapPGnh6DLYLKwq3bWY+NqAxiYRybMSGSq5Cx5jJ18LpIFUjrb2WA7yYLTbmQjnqyLYm
DFx67rkV8IQArkORO0Ih3DDZ4wZcjP7EtlpZMZECF9WlS7wuGzXvf4STS1cXMp4hYKeXmBMT2xHe
N0XHQSIzpcKSNxX5asgzp/J9zOTpIhUDpl+8LMDflbHZZUnwCF1xVaPdaJFY1TKi7XyW5nbk0DPr
zsMj+Jf7ibIyJSwVvtdqmPhA6R745rigYe3agDRTf6REfwaeuTKJrNDDB1siayfUlyH5xP3MG8TA
TOOz9nc84HJ0alP8HAwq7pPayXX8s8iB4qBcZ/wMOuXSEN8M315BnuIBZzDQ4qmhaHddm/OIeU81
caUWw9n1QqHvTjpoKxNCCBA+mzZtgAxFKbTVJCOXZLeFfwpdPfpfhhfssOhgF+DpQneAlssEmk5I
tEqqk6kAgn6E0bMLtOKKpIjbYaApjbjF5v+jw2M2r1Nry2jKgQm2kEw4rzI5tHGz90hyRyC4C/uO
Dzq4NkS6y/V0YwGQQQIcWBidZHhFVxbd+wJ29ogb2iCwSSVFoG1uSTw61HaHGrIXj60WzTkjK8+a
FnE3bHxlRkmyqnrNaszaIzFJ2yLuQZFnz12E4tqIHkJEMZrROpnx6inylaemD9MUgbCfnBJckhEc
S0aEZF4DNY9WWh9vwKrtfNw3kvHsJ/oV3OMV+/5XhnFXZZ+61pnJnh1Mo3rU2dwMYnAM0hmJanBr
C+thCcE6ne5Ck6iBQHNxMKwMWfC8DxEZD7yzxFFLjMvGSVPY1BLI1GDmTHgi0LsegnefpaQspBWa
xs2Y/7BZnGpMRCxzPS653MZsFu5jG8Zcjr67x60iYc6DUti303oaTg0j+t6k3PCuvBYzcwReVj3I
1outykuMOKX3kCnPleJdh7V3sOHZZYa5KLRwPWDULRt81xpyqJSExAGrf+dvRuI02zRaTpH4qka6
7DARF4iQg6e2UE3ZpEL8/NSUg9H3MohV2GVd1cFcOTgsuGl56PZ4a4mOW+Zu9UCsfcbFysR0037R
y1TmXuXn57Y69ysMqjQuVQqIz68gYnaaxMVbvZSuhnue0/fAgTDjOdFy3MCT+vsz8/d6jMGpqZoa
UDua6XOW7K9FAp2cXNb6d1q8jmldJdl9KZHcmNcMKuovqjH1q2NdNOzJMozIDn0nNGlc2isyBde0
R5b02Z16qa2KlbLH9eE0nOLQyQ/pFiSXuRJr36mOXzWM5y3O5Umeg20t1SK9ncbxxfumcuu0vvuu
Emtoke8MsUaENGG76FAW05aQKXI9iMcqDbh3wVcn4vcyRTVY5TQBA4RqXL/4hOuUdYOYR2MBdGHv
vUAupDXXL8KlPaOBXPPQugXYJx/WhbyrnquH8Lv8TPQ5n8zqyxr5T2fi1xczX46/lIkmcn99Mv55
MZhx3XDdr8yVuhdfKDeV+fO9uLA/ve2LmrhOEwHv5EVfxyf2Pirt6IXiZldgWxh8OuyvnGCHGp35
3zH4QqR1IX+ddwKfT/lFMVypE5Ak46Vx8dOwmud77BvGM6r+dbWBzOIdxAlHtDNvDcaVt7D2DGiv
m/W4DVfii8L8D9uwz6/loiTGHUHnx3ypl9UWA/INsJDQMRdUf6sE9/X+y0/4j5ebRcIz8lNNsPH/
/AknfRjDmnnxjrZbuVhN6edTlS4QmDtowHD3OvV1sf7qbaqfx+sfp1zMu22hyww7jIu3qYgcl3Xz
Smaeg+vLKe5wD22pbSwXPJG4+WdJ29cyHqalti2/Wkfny+nycqMBT7Wh6hZn/OIuQ5DkCQFPxrHW
3aFYpevQ6VfZCXSaS0r7F/f0Hz9UYVhCJu2Pfa18cZJTml3IkvlQcZi7mEBMx3KJqV1lS7NZ9E9f
nV3l990dYwHTMBAV08Whm/H5Qw3yQe71jzUk3MSwVlaICB08PdfeXn8j0+iLNzj/vt/O5i/Hu9ha
lb1fKZLxEhmHsqN7guc5evv7o+iiIfTPBfPLIS7W5Bhv3CTMF/AhjonN6hFarotW4S46YRJwkhvc
Zaf/y0NePJIUCVFWbr7oCP1uykci/RZs45yWrNG1T/+puPl6wVV/f75/3hFfvE1gLZZp5TTmF9lW
fa3rle7U6/4EAcl9V++8O4wIwNWVHXD3Der04sVb4uP54o3/fvnML8LSFLpABrnrF2txiech8ukw
IYtb9o+g2DemtLAd4PjPBtyjBXyC278f8k9HNNHxmqZFs+83tQ2TFvg6qJVC/R55UjV8+z/49TzH
0IMyHKTn8vl+SEvg3qWOGCppXPSaoPCXfz/AH+oyBe0+kxJEFKxrlyWD2bTIhJJ+oco3AQ3utn3N
dMYGcb7BJOlUVNyDj9VtxObNBgau2N+PL86fyW+3oKXSwsREwLj74pY3p1ieFPFtDJC+oCsdrZl6
QIQJhM9C1dwEVzpIG0cFq9Uo+OEmMDGAyzET87R9isK3ONvq8btVpMuCTbKEYdsELgcQnUQZe9V7
L3bZOBmmYD0PwWZMABbJxhRYdWr5hwTRjcwCgJjomxh3Q6E6+DbxHOk6kEaXtKhFEd3G9FEi8zuM
PHoA7zkdsLHr2Tj6uyZSroocfB6QWoEpuEiuh3bTpRmwKZBsWJD8Utl7gf0kq5EDfBTZMn1ZXqhm
E+6gK1vVBudJDQSRLWKzH2mkQ1rjVi+aGyNSl0VrsZ9BAM97JvScIXrwUknbbDDuPSPZWmjjBQnX
utw965mNZOPZ0IlHJzZhSp7s2ndz+Vjz4iZeUstcsGrvx+l7gbgyaHqCXzDCpzTNROhm1GlxrW4D
kR0h8i4UmF7sc7TMWBCeTDOV5t7Yu3JIdEu2M4HcdFjN7bsen2PlZSujfUR3mooenSWpJGOzZvC6
GLhkUkkHfLyDqAWRpnG86KlPTyoOg9IqHHIFsK68Fox/tLAGF+MvGmY3NdkzSmQtsP07IRs2HYaJ
nh5iz9y0ooQ2QyFj34zFiSGuo+t7U5kWbfleyult2F/F+PASmaNHvTvSp6B9Qh+gX+G32NkE6yXS
g2VKS8uHcggprPLUm0xKHLMF4hqp26JgPyqxXx6gND1nIXhRUKamtFPaaunpnBCNhgcEmwENWaEv
lBDwB/ADRBbZVhixkzbJEbLc9aCnN1ZyZxRwr4Zu3ViM4SPUKuH1yC5eM8HuBQfcKaup7mZw1nWX
DjtT6p4n+Fhq8q7UNOFUGTDoMyqXndFAPuytTU0el2dLJM7c9oFwI791DdTJjGshk0aJvWRefggr
2NOYM1MPvJF0rUTjilgox7avilIC1Ofj8j1p0WugHy3M07X2TRvCRV/cc/UuQ4MLv65d4Pe8tnYJ
uXJrjFDm1F0aQrCx2+spe5GEvcZ1dZWLalWWxl4jKYkZHnFebw1W0nyg9aQTYB0W2zSDLzb9AEHt
mIwubfkUdYNr1P07loE13SHHAwU1ShxWjp2aDFMQx0FIwyg8dE2GFvW+SAgJZhZpRj8z49rQU7eB
ihsihYmbauH1V1kZvrIcQwY2CevLts1wHwBn02YgQPFQpYStWTc5G19i5xaKj70G59zc4lq2uPPl
mAm58G7jGhoSGZKeNsJZ0N02uGmi1iWTeZV4L6V+g8faJTliYQs+HPpx+FCdtNqDSocyY6/95Fkl
1m7A59qi3a8jbVWqcAHkkwTMQPOsFdB7J6KP1VnHAjEurnqn+CA1nxoPnEH+PemmlQehyRYNK54O
JxtLaseKZ+Z4iodVQ+tS2PAAFFAdTH6z4YG2BHia7FTa3bNiMtZljKNbhCGV9Hab+EXqTmn01Dbk
9SThqudP8oBwfGOhCYHD4XzE/LbIDXkpxglvb3WU4oJkdWA2Ylx2nbQJyv4VGB5L8asRmnP2xUMY
1kg90donkr6I7JuuhGqikaFoVXtgwZByr/PmuWOZq1N5I3HleHXA6MmA0aLMCUBbrbPuRdHvSzuj
OdYN+O+ju3HQDnWJNUhpdqGUu4YGDqluZljOlaYEiN7DQ8jzKKKTa6GKEg0oI3BNU5muKha6qfD3
aD7XbasfocFdE21/qlhgreS9Hvx1QsZWZBE4mNCfDWBvNSiecWIDJYisO2HNMZ1NyD1ADkSogn1I
cwThuL6GfFXVw0siGyiRje/eyPOptx3mT69F+8OzibDA41UgmM2hY9EmXWi0TVPDOLSGhlvqKc20
ta7gjhWjG/M0syWM06wlEXksEWhG+GMgmRaR1L3o03NH9p7dEGzD4kIARgTCFnzMPcXPOmEx6rpx
rRBLG+XvQ5U7bZWvGllfpCmAAnvc2Ub+PZbsXVn0796MO6M/c4W2jZxQu8W5o7cvWUc+IZw7HOmR
D6ctQyKoje/a5N329CmJgXKa+jbOymBZ9doqNvOf3fzvsXrV0H6cSfeGM8cw2dwOaQCOANwjgdQE
LXTmDKdA4ip34kYNpW9Aw0BOP8/X1xQydOBZZwftrQoDNfWt59ps5qk/UKdOPsm8laJhylGq39UB
bOiD3sbrjrFjESpkIFHdVdJyNFGNBDgvKDtn8WuRJk463mErJxIPzMhQuCpKWF2rYCrFK2vuypr0
XWjiKsljnsprBQg7LqhFyIPKzwusHVz5g7kClr+N45c5mK1DimRgBLZGuvV7mT6yIr+KHiuDv1N5
GGVhfeNX5nLUCKGVyDlosk03JPgQw5r3U206po1qNKziipxzLXJHkEZ5HyzxGy19Tz9FIt82uU1w
HTABuE6pmAD9MT9InxMSJjVWprh66hoKa7jRJU9yAV3GYPWouZgJOw6Jscy/FfO1inR7uIK3Qobd
0D8ovbVIInk5FNoWbzcDlIj2KIhD0PhV15JIIzAMdLTo3/CohVFJc/rWKyvM8g+SjY+TNm8G1peK
Sgn9jQmlED4pw9W72pN3TZwgiojcqn/L6jet27Yj8NMR0HZ5stBomumLl+GmH/Fs2fHMC1zOgJe0
zSjC7oymX/gpKXx+v86i4Zueq89mWB0g5LpE/ywNIKOQOtcGnY2ZQ5S0zaH02sdO7oC+Go5orhIW
FVIF4RwyiUmdsUqW0Emz9BRqVBUlLRc/31Sm5lSYOHJGCqF5w7Z+LaE4bKBBaJnJoOTaaBs3NhTW
AAAkpE8mLW9XYX4Oo20iSWnq6OKR7CfIAQ/T8gbX6nc0UJvI404fVQfqYVUBt0HsPrHZGO/j3mCY
4ruIypaauRnre0V6LToupUFbGNYrUaYbmUquGZ/D6an5Sg795w2nRePHFAbS0cshLTm6SUhBDZV/
RR7rPnKlk1iK9dyJClf4SdyvavjzHuH3Ev5fR5w3Sb8029pUn3VtHNFbD8/KKnCw29/POz+uUpp+
zD4W2VJ++1L18KfNOyppGhO0tX/be1FnoaGTvnWYBRTlmyj+y1s71aCzRDtTmzsg4mIzOeRpVbX1
i1mQdJb8MPXt33c+f+hfMToGxYD0U1Zo5VycNKOPCOri1yvLftQWRCes+35jshX4+3H+0OLgOPT8
dVnWmQBcvA00cc3U9i9yQcmj7ozyKTP6Lw7xp7bNp2NcXACxVZrDNLzoR32dnnCiO5TWh37VLUeX
rdfa+6Jr8+XxLs5d39jVFA0v0TbdN670zmMXFsICasxa+ynt1M1XV9ofJBfMEn85iRd9osFsWTQH
2sn90tsFjvmTiMaVvvS2+bP+PLoeaYdfd1TV36/vTwe9aKlIapEl6vDS7rRnsBRryZG39o2+Uhf/
G8eaf9fFLWyi57B0AxmUiVbq89VYYDquxoFOcngSz9NWW9WOvzSveSTfUSuMB30jP3lOuv/7tfl7
94TT+q+jahfCZ1TdubC6lwG8bFWFy6orvrpS/nj1/3KEi3Zp0gWwSYaXjP329fA+8ZmFy25Dw4ZN
kfpOvMMaL9j3v7+rP/RUPr+t+YP9ZT1MkrrujOFllqjUp5R+X7cwXtQV4QR3X/aD/3iRGJjlFZtA
Z55fn4+ltEohS/ILav2TtGBbQaOvvyYb0B2/7M7+qfdNrBEjPCTqxDCqFydzEq1o7f9J3Zdsx60j
234Ra7EDm8kbZKYy1ZKSZdmyJ1xu2QNgB5D8+rvpuvdUChbIVTl7Iy/nOQYIICIABHbs7X41b+lw
mwZ3+R1YFg/eM7DY1xlyRGLPb917aDvtmxsPM7vlhe9Zi2P+oSwA8wTuLm+HGnqzwyvva5At3Mk/
Ovq6sWwb7YeKNdKs5pImX4t7kDddgdYaMOIdSJFPECk4QK3mkf3b+v8rsKcWyQm45A/GpzZPs/7/
xfwXfe7bX7/6h2/8/wPM55K310M+8XBOv53jO5f//d/wTqT8/+Xj5AIb84B5R8T9P3in7/yLgNgz
JCbePPDw4mL1/hfeSfCfPPxLVMsAAWgtO+n/ojut4F8WGFWQOA1QR/9fwDrfmgbUilwf6D6QlL41
uX4WNdLaYfoI0nsD2GrXODIJ0tqz4T/+O8yeQxjfBqn/tL78fhYnLJ8k7dgb6WMSTmxfUQj/+q1p
gY2prY7rXegGsPx+1kWJOFQnwgpiXD9whh2Q1xsS1Emvt/72LPOfAShnC1SK4A2Og7mDJxbSs0b+
wBxkqBLvd4or/2V9KME0q4eO+ybA+wTyMonXvSSgkeuF/Wmups/rXegmSYlrQbGQe7i2G4dQqGH5
dC9L67DetG6GlJiCsllZAooKfItpfiQJIoop+HOa0c8W+GvW+9B8vq/ERcm8sPCF4cajw2sL9JYB
ct/QhMCVf70DjZ36yntSW6Z4hcADRWyiHA+CCwK1xQRkKPaP9fZ1A1D2sBq0r10yYv5ZCZSdZLjy
QqG33PAyXeuKD5ulYXCPSCfGzQ1RHYXmtCrpRuPLFPzn/PSPB6hsHb5hT8FoVXZMJu9HZlXHujNu
nIHe+gVqMcbwhvfydNksLeM7c+XeavGAklA7ZpnEVS5rXrkEnfp647olVjyZDVDIy8FTHzOjt6Hs
DC5qYc7sFnyd6caZTNeF4sggE6tSty/sGNJK4LbOP5ZQg8ggPbQ+At0yK07MJ9ZWlKO6Jp2RW8iI
Y996I92KdLrWFT8mTuWZPaQxHw1QEADJaLYH0tTIIlz08eo7H3Gg1eIvwL10aPD6ljDvquKmfWHr
iv8agBISv63SRwplW/8K3I6o425AcdMf1j9fE+VUGjYfm3MFIXDovlrFCU58GzTYwcwRLPJhucUC
o+tE8eOB1XPjodwn7gb2DXzqx7y0j25KTID1yq39cgk57/izCuxOQbTNip4HcU7nW1TAL2X70xFi
Z7fCm45jZv1XN6B/4oanODPtWygU8oDHue2bLyAURRq1TF7Wl0PjaZ7izGBZB6wZdLSx6VUdZCqr
9guK9Z1dWZR4el/vw9F1Yr8NR40jcVirax735tHFGwzUlCIzBH2rT82rdngQ7vSVgr8QXF9gogBj
sL8bx18eXj+TTEIhKTua9RAxqC56H8E3A45kh094Xv2ISs6jK5xDQ4812Lt70LAm4Oc/Si/7ZtB2
VwAU63+Q9sb5QgHP/WcplMABcVWPgx2FxWAu+2CK7FXY1VUDPbZ8hGxN0pJbdwgPadpR8DPSJb2f
uxuTqJtDJao4chQz6En9OF2EmfwJLzpzDj1F0kJtcX2dNIGLKIcDJ2lElkxjEAfeeENT+S1Igo+X
Na2EFUdmCQpxXS8evDA7kS4MTyDSLDbWRTM3RDkUQE3KbhxrtMGpZz94SXUPwq1PqZ1cXfbxSjSh
nh9Cj7xgsednrbWbkVP63Ca8uWyzVmFigcQzTttYfiyXV8d8eLSt5MKJUUJH4uYo4qwmP26AA72q
UaAKTlMDtDXNXP68bHKUAOIZAUdpWBfEoODNkhvwn47TT9OibnC/3oFucZXgYfoibRsjoXEPiYd9
DfQERGUgzgaqk/Yy3yKKW0sUL/PGnhfpbP9YpO0NCHHvS2E/rY9AsxsRxXUFSIvBqdmEMbX716md
voWBgaoXfusF3sYINK77F8IRNaZ0mlkYD5A9xAsGYOOuCfa99QFolsBVvLcGbXBWjGhdmO11CEqU
3E2ewWZ52QaHqso3p9VkgHH2oMeJKe9QcwfCQImK9txqn9c/XzP/fyoiz07DTg/uOQg3+3juIskd
pAnpPnHxFku8PH+UHEIF6/3opmn5/ayfACUypDGLMHY7/hlAHOBfyjtfVBtQXt0aK85s0Y6UWQWi
qtaxjK8Utfm/ae2Ul90MVRJHEAThvO1gfwnK5rax2VcQ4W6sr25eFA92prZ2K7zgxW07pSBymWac
AArx2bLwsrg+9bq5UTy4zPCoRmcniPFWP4VX4RAk5g3AjShDuawDxYfBwQO1YI7H/NHJAAqpUDSZ
Ce/6osb/kH6cGU5bkYnbYE+OF2BKF0g8BiPnfFnbiu9SJEedBNSDYFMn4JqlrcCHh6+XNa54rlvy
EiWWKAfuAqhBgGwA7+OsLS5b1KUU+9yfZktmkzSFFVcVDx6MDDzgXZpvBGWNUf45q57NuSMsvugN
2LEH1aFdBRb5PQd2fNeFI924xWqM0lEcFrL0ti+sxIvTsgJr48yMPWhR6eP63OsGoGy8AHKBxZOg
dScRH7zaBhZu0cBo241wo4maKqOQSaDZXRVIVzS8f3RYEDGW3ZvgJHEdYE3Wx6CbIcVthSBuyNIG
x0I8zXvHZO6DHwnjIBlfb183R4rXBuUwjk5NqrhL2+EOCDKop0Cm4jEXrnfZ8UR9DTPTKQRNUFXH
le/coZoM+KYw2Idi+L0+BM0U/WE0O7NTq0FJJ2jAqjilEK/OKIVERgL6xvXW/7zHvHOJ/VOydNZ8
EiaZYQR+FTcQHHMI3eHSFTgEHMU5wJmAROLy5NXjDn+YJGLDjUBF8Yi/jICkQ9VzGo1F0Rs8au0u
zXOoImylmZYY8t6XKd5vFVbngd6jikvHBEVleVWa8QB8CSfJXlTzRozRWIj6tG54HAy6PXphULVi
/i3AFnhT2NhTdY0rAQAv+XWdEquK/b65A2jnCmoMR0i8b3iozjSUCFDPdd31QOAte9LLMHcWygO9
4rBuGbrGlU27hJ632YLRNx5dkPggLT2dQLVoXeb46vNgVwUAZDgB6iFHnhxs00iu/XoMN/ZTneko
bu8PnjVZeb4gjKF2HHiA1LYi/Bpmc7sfOF6PWQB+s/V5WvbRd8zUUi7NZuaZdpMAbNgK6EV5YUCA
qJXDiVW2vA6MskBGiKOUu0v9jdFpVuZPldmZy0puCXf0/SD2pkbeA6XuvoQdob/Wx6NrXdnSw4AZ
VUXqEpeVEHUYSf/RLLaKDzX+8Ac6cfblQ4rSBdohwWDK3rtjJZnu/KCpQRtUbtVaKg/r/6Ro/kCe
zvrIxFCWs0zKmBfZVS27l75qfhqJPCJoDd7ndvjVspkdi+aGJchsDhdO2zKdZ92iZNXyCj4kMUFE
4QcgTWvvCih0nl2tr8tiT+/ZmeLsJplBh5dMZWwP0o74oio/2MjKMpaDcM1HygzSHYvoZ3qE0nq7
EcE0h4A/s3w2rHACgQEeO4u4H4z8wF3I/ZbyNc2GbI906oYL6UxOOQUYVlBK1xnKeEo5VEP6DNpj
PRkvdBclGJiZC1g1M/wYvMH1lxkaTCh8ROpMbiyM5uvVurc2SWzo1FhFDBXpXTCU107YblRp6Zpe
Ys7Z7JdNYzbmCKGxFEwc4Kz+NSbd53Vz0jWtuHltZE0qrW6O3QoI/yG3oXoLqo/1xq1lbt8xVlPZ
u7PZGF2r7gp4wyecHIy5eJwRRcbksS/5wzSZd9XwYzMtqxvLEm7OpsnumWVD8i6JZjOvdkFnuzvW
kK3kkK715fez1kEmIDj2wDG2zHmR4iXNFbiA0w3r1Li1qowC8RE6IhFaxNhlyWNogRFkNgJwroCW
zvLbZ1pV3lG0kB/tJyI3Tn2a/fEPq/jZkILU7gAn8fJ4AmDRhMAd2Od3iI/ca4BjdTYcQ5ctV+v4
IWVXNmng5vEAAcl7mwzyiVQN+z4IqwZnDLQtOLQPM++07DCtwx6s3DitW6Bu0RSn92fw2011asf5
om3HoYq9b6CFszF/70dFVBC+NQkLElhZOptjPPPpFfSXCWDf4akJwytn7D+uj2Ax3r9dyAoV3+fQ
ussTI0UfHfRsbWcCeSIi8R4cLOmGmy5NvdeFEgNQ70LkbFmoSiPZcMNFmkAHElqOU1HPR7w1FPvW
TkYAn5l5USYI4J23ExcaZHKbDqVfM83ubI+/WjbQ8dNl8RLl7G+bt11qCZOLPm7tqf+UJIAKAoq9
sSC62VLiwKJ4Crb/po/ZYIGugRveIUxBfSJFYZ1qKZpjQai9wzsBe1k3gfeN+C84bjsyu56ID4au
gOXXedqhvMGQ2cbFVde6/XayslR0hm82oCMGd2V2GJvA+zJw3m+BinXtK7u6h0iZ9C1rYxebO6qZ
fUqHgwMaXmfDfHUeovg4Slt42kwdtAYbciQpRDRnlJTl6eGi2VchhE7hedAXHZt4tCZzX/oCtFlE
bL2zvx+CwbjydvaLUkIxsraCKDRe8vmGkOqKWc+G+CDzcSMGaqJUoLi3xyCWlDZuEM3FAA335BH8
RwdomA87Otysz5HGJ1TMWw7gkADpP5bArO/9yn4iGBFETlHoxsIb4XNnNyZuvN6ZxqACxbtdmiCD
6ThGZJBszzqwMdEt6JWu6eX3sw2ROiEKSbARRplwbkd/+lC1W7x/uqaVczskLiBHhexxtGRRwLm/
C9MtsKvGAQLFgw1USsuhnY2o7iDE6OVHJupf3GLHy+ZbcWBQtIuMZSYmxUBFGihrwUxVsy1QgM4B
FO+tbCf32pIYC9f/gw2SYbBbHYoc+hEy/ZIP40aU0ziBCngjAzg+/W4wIoujsHJq++PoGycbr2UQ
8fI2zgOaNVZBb0JAHJRNrhExQ75AzWsPCbuNHVPXtOLEdlokYsJ5OmqgJGS6BIzq9Mv6+mrMR+XQ
9gYI9dAAX92BezodPlr9pw6aAeuNa5ZXBbsJawiJgJ5fNIbVEQLlqFVbai+PyCByFCqvd6KbnOX3
M7cVAWmnOYFv2dBfEu0i44fiwsvaVvzWModyEN0ygLSB6OAIkJX3+7KmFb9NbQd01mFvRIQH6T6Y
jfu2Kj6tt61bVMVpSdhMNeQnYYouiF1nCQpDREqQMG1EfN26qm47TkYlO9gjAIYfUAN5WyWgmaMo
EO/kKRWoQV4fh2ZpVZSbR5y09MzRiICK3WOvPCxuu960ZopU2QwvAX05ZLLCaBQo+QwIyh5R3ful
IU1+WeRUMW5l7TTNkEvYDgMnJTHAN2Rt+JVuXpY4d2byXdk6ULE2k6gHo3+LQnka2hvZBs3Sqng2
e0a1Iwnx1ctONdGfFS4AOJPw+nYm1cbc6z5f8VhZynQAgaARTQWDkMhimoG9hd7VpB0sFczmlinp
hfRDbIjjUzJaB0jPZk4PpjxxTcj4lPpDNJGh3LVyIz+mmzPFlZsUOALoEDYxFEE/Mopy+sF5AYNK
tm8n9xBm7GrdZpflfeeq5iluncG7ep/MbWx1gG0XTjYdRigBQ+0vpQ99v7EjaI5znuLcXdt3IR/r
Ns587y60q18d5EHc3rytoa4R9PkHKfuNAWm6UrFmBMcUC1V0PJbUiECIfEBF777izn3a9dehl0XQ
HNzYQjVzR5SjNsmlNYvc5zGYPR9TWj2FdRDRFKQkUyU3+tDYwV8ItDJJxtKeeBySlB3moH6xvEnu
00qikgunssH0tpJrGhciSgSAaJYj5xrYViDehqe+hEYZIPDM2Hr40Q1lCZtnEYYzKMO4bsNjN5X0
tZ2itoKim4Qa1K0xhDOkVD247bpZ66xACQcJ3vEmU2DaHJbX11U5mAdM5AAZg3o8TIXXQ0aNg7R1
bi+DQ/xNS81LI51RiBJ3tRwhkm20II6pHB+aFOtD0i2PEhHyYBIQ9jWwAZP0c06qdB928sJDiQpU
y/2ikUHS0NgijNwWKOq+51Qkj+ufrnAF/t/biaUC1fyCGM48J3DI8PNIn8LSvgbP0pU/jofa+47X
k8Z6BtQ2NQjehJuvuA0cbHCoQj2QQDvUFd+Wk+TY5bsSlUk2uaky46MH0kYfZYdgg/dQDLhxDNHM
sop3g9ApQXYhTaHhZ4WIGYH8MFvF1sOqxgVUvJvtpYmRhLOAtB2Mw4R0mlGeuoF+mhz/gbTFy/p8
awKTintLUSNQOza01zo7v5Od9cGY5bMIy7vOy7+ud6GbJyVYSNoXJq3bLiZmY+/6EETdlUO/X9a4
Ein61pZuU9RdbKbDj8S0H62quvC7lcAwDEjtAFvdxW4d5E9QMwdDZZ9ucQjq1lc527NOYCKMQCD1
1bU7iM+6fJfLubqCFgHUsQoQTzVSuJ8vmyYlIkAEsZra5QGBBwaHAlA+7YLEHXfrrS+T/c7JQKVS
tSzD7u2pgRj3XH6EsO/T0BT7wRt+rjevs1HlSGBkYUtkjw2T0eLk9/Xd4vBQyH6wMhke1vtQavX/
iTsq/o00DSSkRZ7FVRKHYbVH3LjKkh85WHvAnzSX4JQGMddovObgck+oPPQL/9Lm9V0zRkc5IPS1
HQoIKMq4cIdH3+iveO492lnw6nXlRrzSWJyz/H62qY4NJDQhHRtGjT2BuxrayrI+QevotocCHgRu
L0xkqZC5Pp+HfOAor8hy2NrUo9giD8HYtb5QGltTMXOjMxVd39I+hhTYveXwJxdU9sK6MH3/F14u
FfZIHYPFWQsO/zTn4UI4d+HN6S/CR4Fi0KYJobncNj/mCQgiq5q37gG6mVF83HEJDpneTAHGax4H
j34KZ+cGN+Wn9YnXWahy/GdY1hIqZRTACe8Xp9BQyEdsyl3HuxPzN5PSmt1C5Vgg4Ui8ZDJoXEMW
71rKNNvXRppupOI0ratIOWp5EqVM0MbzqMAZ3wInVF3T0/oM6RpXfLioRAckHi/i0ofybG4EBCRT
ZAu4omtdcd+6QzGcFFkRmy4LQAMvqpPNxcv6p2ts589p7Cw21IwF0M3tc2yjTWz0HNWy4iEw543Q
o/v2pduz5jkYdAFEM3MAgKubMXe/zAY4LdY/XSES+idy20unZ42jpqtqZxHkcT954Aoju9y7hvjN
wQjyAyjRDjMfQS7pXIXsU197Ow+1A3VzM1qvSFdfrX/DnyzrOzugrezmdmkBfOgLvGaDnKxqbkCg
5SSPVNp//iIi2txMzdHJH3v2MKUSurLymgK/LRa9ZghQQ013mOe9nT8Y/bS3SnDC+s9p/0z7DCRa
/s7Jf1Wl2JXlcWj7U198md1XKb+0ydNYf8npc+CXBzSNnicL2n8WJC6OhgfSTAsaqL0H0VFnHwLU
PZUfJzu7Agjt2LbJB4iS75GcuJ2TCqR1xwJcbmNzhNbpLu14jEFAp20X2LeJ8XsU8QRRVQfslzYY
QlygvrL2phyPw3QDAZCHtPQfDJCfAgjxko9/PrpNtzC6CnXTf9ZYiW1hndcG6ILy2M3aU4KB1GAV
q5zp4IKSCoKdE/tmZOClQ5Wldz1XoNaZ+M62fsh+3kEgbeekW0lBnacoYdDv8tJwcpbHrIH+SzeY
kFgDcBh0vdVWDkmzUf/hNTkz6M7hqKdzzAylQONdmgCEUYCZMguc+6TwH6x0CxyhGYoKGxygbgiy
iCaNywn0Y71TtTvijzetz+sN39T1oEREswNRhejmNBYubKEUUDYaU+h9sfDTuuNpAotKBwzULES4
CYaQh051neZNcahC0N+tt677/GUrPFuIBqrjxgxoRSRCmNNMyvIgSJYeyrLberbR7KoqVNCvDTYZ
dYfDEhtPQ5lHkhj3VSkffM++Wh+FrgslPhppN1esYGHkJeY1BWrI8gUo/sE/LLoP613oJkoJfwLF
xoJ3eRBNTtJeOdkdYo51bSS2uNCQFP933bwurYn5keciBHbyyS6nZyrZxv6k+37FqfnQZU1ip35U
1lBEbUYRLM90iGX+RkZGk2T6ky0+syTAaEKXjUYSGWLqoXM9/yjpfC0s/+AFkAXr3O9pn2/xjmmc
QkUDcpcCJNmVXuRCP/zrkHdlBlknNoUbi6HLcZuKWzNuWlxmhQtRmfAIiMu3sgnANWn/rmd2Q/Ei
Bqhz8uBOoFUuw9/rJqaxYlM5/iRZVxiyhyAqYAvgcTVu/N7Y43XvuuPuxuEwhFu/s4mriEEbr7+F
Jz07skF2bDjet76A2Mw83TQp9AeNGUQTfvA5kG17mWeaizmeWcXQmQV8pJSR7MIfZjidAo+B4Ddo
n/LG2XJ/jW2bivvPc5mYLFjOHDK4a0fA3T3v2cSrzfq66JpXXL8JCwoxIEtGZDLD2J8KWoHjGCy1
uyrtfWtjprQmpwSAqQkCBohrHwmnBN071Fqm5JT07AZsqnd1Iu/KkT/3Gaoqffm8PjKdGylBAfWa
JoTsnD5yDBzqHLBBhxBwXW9bZ81KSqMpkx7VB3YfVZBr6wogGgqHPNUB4G6BOK738f73Q+nxrXU1
hXAE+Kf6SNb99TwYHwbwpa43/f4JxVSBgcRoUj7SsY8mxvakD78iuJ2KwD5WtvsI2ODH9W7ety1T
JYvLwP83tmHVRymlR68OX0Gq8eTl7LDe/PtBGUqrbyco70Q/Jn7YRQKiy6KoftpedQzL6Roq2de2
jYtEWG9MmG4ky+9nng55lGEuU7+LIDf9MrD2xqyyvS/qjVTl+5HLDBcTOGu+REgC6XMC9j5qjVAi
LJdNbAr3skq8K5kNv7AlJHcjGFj31GLlRrzUGZji+qAJ8IAbDrpoKXbZ+QRs6hZ0jDd2Gd2YFI+f
gQyXIidd1Pq4v1ntIQUjc+tB/8tn9D6cygrs0t1VAyqBdXPQDUfxdysQZVH7JYusDFy5Ix8LEBtD
hX29dd1wFI93CRQC6rRgUTNdJ0i/TkN1CMsc961rx3oIHOglThs1WRpjU1GDRZD1LbFyFuXMhlze
N+jv7ib/stcrU0UNQsiiJn2P1kuapmDqLxlWZUw3gpbGJ1XAYEhsyHMXI42y3iE/3a4aftpQs3uo
RTr/sHyKKibH4K9dM4MNfn1lNOuuAgiHcMgGMdt02SBBym6mrOeQFBXOFpOUrgPF+eegMyencWjU
d9kdbBYCGuZFeESQTb51fLzygbrTIzSCdrj4PbiCQiQxN/vPl02N4uH2mDqVAeKoSPByZnunHelv
SBs7G1FRNzGKi1vzkKD+TrKIVIJ9MnjiISECldL1j9eZkuLPTt10YWaldURS+5i75nEam4cUhbFB
a5+yhOyCoN+IhLquFOeem8rnqGMY4NxfwVP1qQgfEUzALP8UZMGeFvZ+fUgaz1aRhDO4I4yqRD+I
GiNEi3JIOtDJvMwRVAjhSM3BbWU+RKDYaHbUNffgIdkK57pPV87vheen0qaQ5K2M0v9ReNX4OLVW
hGvRx8vmRtnNgxT0HbYJV8hR8rqzjeYwWMaDN5Oby9pXvNjrgzTHmxmNujYPd4bsBJQ0IB1NM9Pf
QPLo5kjx5qZKBeTi5z6ic3VLZvBrpp5s9l1efblsDIo/T6bRy8q2eAQI3Y0RhgMKxW3IbczVhiPo
RqB4tCGLqUWil0c8sekXG0zeUV61+a1Pcvp7fQyaoOErbs2dOShzV7YRxFoLf8cYtYcHTxpe8Lre
wWIwf18DIQ35NqYmtXDsrp1bqK4mDrSZQZVv9iiP2gEqZEB6uuWXYUdNFWA4OSiskKnkEWnZb0K6
L2NdbIFfNSuhIgzZkE2BDxnTiNjFceq6l7Th13lSbCy0ZhVUeGFQE6hzzzWaF8XHULQnQi7DSkGq
7O38k4rNeHUvsU0WBnSgR/GaGpDVS2S983l5vb7IuulZfj87MWdFLxpq5000teZ97pUfJDaH1gq2
KvY0F1ZAq952AE2ROTOctMGmD0GycmFDYon8JDu2p6kFWjN73rtj84v4KdS+IDy6Pi7duigeDnxe
DyIjg0e5m6bTrvRCF1ozE24fGxOn2eo8xcPnbmySvKmbqPabFDLZo7MvId1yKB2eQzkHd420COVt
Ic1sq1Bfc9tUgYdtIQLTBUoisuvRgjJZBpJaVOf2jUkfqsyW1ifGWtuoribi+Mw4rs+kzkKUMDDY
Ppv4aEMDloQ3kHg7ktq6bsfu03rzmoVSwYegtRNOZvAmslB9yW96kU+0R3FDm/Mt1UhdF8sSntl4
EVCZtMEMVekitcKrJhiN4DQwhMqNi4YmUqqIQ5Mxi3el00Q2ygOrsYZADTTrwxR6136db+xZulEo
4aAx7HoISqi0mLlhfB5G5kYAOG7l/HStK3EAxPiULDSTUcq8+tm0M3ljz+IySjTQ1bxdAc8HoMcJ
EcqcKWE7M+2uPKNglx0GVeEUGaCstR+sJoKo+a052h9s2pwq39jIKehmRnV0YUyz3U9NVE0FtOJN
3CycCpL1l5m/sotDBnvIGjo2kVcQqASm5MY32MatReO5KoQQhFu1SETS4P6b2YfEB4lYsNDITIlt
ni76fBX7Z1eVa4KPsYmyBtUOpzENaHjr10G/lRrWjEGF/3mAOZWm45cRMgMR9+q7KqgmKFyJZGOj
0HWgnMdrPzQKCU4YPHmYEWXsGUVKz9yQG6dljfX8xXfniHrOpqqNoOBxNXjlXcXoz/W513358vtZ
WPMN8JKTjjXIOGfBfdcBQGMlQfbgOMmFB7OFvP+8C2+2GNJpiJyTOT/kIrw3hu6ycKZy3JWjB7pk
yJtFBjIMt76bWDvDL6bn9bnRTbvitK0cRkCzU6R+FnHEuodsesH8Db/SNa74bDJkYAkokfkJKYNm
5ARZwNzYjJW6ZVX224yMfQugTxvhmWf6UtEOq9m0s/OjlzP9uD49IdbvnaO9CvKjIXesji97SZXe
A+5N92YffDUasPQ78m5oxoOXsKfKvHCTV1F9XVqOTocKxqhM2iPE3L6yTHxfH4pmMVQ0X8qyQHTg
uY/msoN2FzsCDLlxxNOshArgS1OQujHS8qhpctRe+I69J+A9jepx3oo+uq9XfLjxAxBLjJwDCGPc
dtV4att542aiOaCqCD4nqykPTcz5OCPFalmSX8nar06g/QkOtm0P+yLBOPxmaDfmS3MMUlF9LmFZ
Vlbwi5RDqBPvoU/9JAkU+opD019WrGKqVHhVW+ajNBD1wrE6goUh3QVF/ixNaHJXYlEUozeBIV/X
jUtnAYqnIyHq5llSIxXe+j9Rg1HsQBw4H4hnbkyZbv0VZ5csTSYTZSNR5nB5zHz2KyuQ0F//ek3j
KsgPdXVGY5cDizoLNQBU2M2RdZwe1lvXzI1KhjebdTXIDs8ETjJeYRO95rT43lXisozuX2R4ONSF
5SiqqBZ5d49rjQcpP7ffyInqPl45TKc8GSUKbBkOdeTQudU9J+zJoFtofI0nqEx2c8ZI4QZL8x07
Dl71tcjNuAoCaw/Z7gsnaFn1s+2/kT2EFUvOIrtbRKD7+3psNvJvOsNRLs8OM31D5gh8rO9KYAiN
xyBh8rIT7x9F+rPv7lqZhLVj0ohZtL3y+YyqHIE6lXWr1H264rFpYXFOSmQ/x4D+xiHgmjaXcb2Z
KhytJoWoxhHS1X44W0czcYBTDPiFOU8VhJYb0gv7cXl9GSBHWaVL4pnf5077sj4xy3n2nS1fZaqb
mlI6BarIIua1SPBkUWjT44SC3opZH0bubRSuahxLBaIBkht0gYddxxT0R9uzEwXAPnDcjXipa17x
2y5rwe4VIlNYOBOEOb+W5FObbqXmNV6rYtCyXMyeQRDth87/JMR4Bx6BFy6ta37ppvyn6uLM+Msc
RmRRsaSl+pPJq4+QgYbkqix3OaRYa284EbrFdqFbccWLEy5TynMoizcDQMC2f93aHYSJ8+IHmDvu
naG4bJtReekCaHvbKfVoxAX4NCBLLQo8gA/JVuJDNw7FpcPRB1Vh61dRwAKK3X74bgRFDLDpr7Bx
ol6Kjainsy1lL0ZCPZRh6FYRraDa6CY3csjuw8zZiHuaYahotDab6WSby7O6ya/6lD3Soj+iwuWL
E/LbMLU3tmWNEauYtLZPIeoMVR3cCrviRiQQKU/8NrtxzfI54ZceXFUYWsHMYWxkwnBLyef7XPIW
BZZF/2s9WOmyxioEjSEbXSM1zCKIWD0QWzSHDgsBfeabtqmfhTOfxtG7bphzDHuxEbp0C7TYxZlv
WpNh4S6R8qiiwTWE0D4Ba30NCbMP3JqueJhtjE1jZioObUD9YmqUeRZJf/rckeKEK95zD8Tr+tTp
mle8fqAeESg541EI7m85O188t37qLGPjVqFrXrlY5z2kx60WAXiqklcQF774OOZz29mIJbrmFV/v
Stv3yVTxKKiGT3K2v6VOvXdMd+PYpzkdmIqLQ7Te6VnLeDTw7ENhzHeia7ague+27YQqzMzhpSxr
XvOIJmn43R4d40WSovt1wbKi9eCtcRIx13nnB8iB0eXNMmBWMh5JMXooviuLrn5c70Y3iMU3znwg
IEPqGiZdHkaZuaOhIPtRXsYzhEEou3fI87TNPUx/YRjNjo8VyhacIyUoL7St+6k3ri4bxWJdZ6MQ
kMVgJlQmIglo9K7go7GbFtD6euvvRliMYpm7s9argkLOxi9pNA3eSzL5RwIaSlbTQxLiDeuyPhQv
ZkxA5yYfK7wo2J+YbHcS29xYA/c9k62j8rvxDuNQXNkvLDmwlIDy12peM2o9QDkuCpN8P3rjh6zh
GxFDZ1KKSwszIdbUT3U0+mW5K3HO3Q3bi6FrXfHouaikKxOzWpjOvqZG/Z3WycaGrWlahY9Nrt2E
yYA1kB6oBR03L0+BCwj5+grrWlccOvd7KxGdn0Yls9lNDQLFI6S5tvJKmrVV4WOebwhIGbE6aofW
OpWQJzg19VicSt81DuZMAOH2nHrD3d4nF3VCFTlmMFpmAk88UU798hHwgOQ+ryZ65aRucBgGAMjw
MObvCZXtEaDF+mB79XCfsWlLtGNx7L8uN/gAxeGHzK+5ySmN5r66hXZ0CmZ6/7YCr9Bli7Us4pnL
T5Pv9UmNW2UyV+LEzck8uUE+XGgKirNPCac26N2LyDVbB3mz+ntKtt4fdDOjOPk8VzbYALIymozZ
h5rAsINw8TdwUD1dNjOKd3uu0/ZVjUyHDz6aXeewal8n/hYkURNqA8W7QUdnOGOGND5vQFSGfNC3
1uA3oLmq/4ezK2uWFOWCv8gIRUV4tZa7Wn379j4vxtfT3eKG4oLLr/+y5ukOcykjfK0HKIGEwyFP
ZiyJ3vPA53OTTNaDvkGIyOQl0uUQHJF/z1eY3Y31911DZNLJ8qgcl6DyavAq809ZOhxbcHY3lo5l
gCLjvC7HlZYTGeoLBGRPgyxeFr6+cAhLxu6yxdm29XH9/c3ihzeLXOqI1Be+8LPg/BgW7A7eu0nu
rXuu9ZgCA780Kq4XvKC+VLR+yUVDprte0HX53EDDJf22bx4MEAd68kYX3LtLPg5eGIuaec3HKaLV
VlLxunW/swtFBo45yfJaK6e+DEjkjyT9rtvqQS/OcWyLSzEUTy3sijcm3nJ8RAauB3elQRHg8K7c
0L/q4cV85fS8b6QMUEO1lzpD04OjzbS4c0lQHXUVBhuxje2vG6BWHaFw2m2RouPldPR4URz10m+J
uVo2PJNLBkMcfwgLJKB67r6IrPpA4WkTq8o/3h6bd5/OfDiU/xsNEhvDQiMXJysB2SdtDtzTn/ul
P6v2atkp7+Yye3ahx3C7O9vnGADH6OA2X+M639Xh13rMUFMUFDE0FjeiM1v7Brjhat05tJF4KI2a
8gQXg+6xbqV/6GAJ+fftT7DMt6llV0moZgYNLS/1wNixG+pHveT5xmKyYM6kl0EmD6S1WdeXdgD3
xnEQHTeVnJNskCzWiD8OVeZgkqrA2Yc8U9guz33E+U1RQ9iOhj8mESyPmbPqDb6A7XsMXKOWoKvd
gVYXUVSPHZHfwO5KXFf/8HzkI8X0pRZbll62rgyUT+AlzFJO9cVZmu/ZWj/AFiUugvqZevOnoJcH
PLPd7VsCBuTFHOiOpbWTCIfPMCoaZQdNCJTJb4DS8ikmiayqkTaAm1p9ge/iCZTJu0m5L6nuTqJy
nvwwPCH+3OB6WVazqWC3tB0P3RQTVGbpd57xZy6HrQc7CxhNHhkM1QkyNqy6rHX3d1GUD1navRb4
hF2zYKrVaY3X2VAqNC/zwonXrOcxCCPLVrRmG5rrZ70JFChGBa9SvLq4EbkWXU2BG2PgO7WBddvw
XPt9077jFm4xUQxPp9TfiqEYkV1vq+WWBpitff/f7c9yzBe/RAI4iOozX2i8Qucqll3wv9vjbwmk
QgPbfCGqaVa0T4n+1MrgmbTzVzWQh6tP377dyVSlU9465yLPy4scOR7W3Ko8smlfKaWPhf7vEUJu
sUHddo5wE76FB2dsR5hwdFssQcv4m2QyBvnBru5Y8c9dHpvP2aUaChb5zkyEySUbvUKUTZaVl4I1
EMGXXhrjMWzrXLD9e+OkVpoRxxuwB8Fg+ShgpBDTApeWmW7qYVjwZXLJQiHURGfMLUcBVExl873P
wo0bru3fX39/gy2tm6mt1FJe2tITqBIq64MzrTMiM5JvHAK2Lkz4cuL5UYGchDN488uA8+DUVlS/
jrO3xfq2dWEguIU9wFIHE2bY7+cTWRt2ysjUP/RQ3jveBrFtEgwQkxViNr0ncaEuVaAPFWkjiCRU
NcRVbndwXS/v3CJMEbmKN0IhXC0uegrXYxTQ5TSHMvw4TxB5C0nXH2SFmGNfZwag/SjKVh2NiM3a
NKEubAaz+qBk9RTO1StKGjZ2PsugmXyzNpRjz2adX5TXfkYm4k83eBtfYGv6GhK8WbjXCnvk3bvy
IsZcQ4RBEKhb9lvVqpYFZbLLJpk3DtVYs0PLf2vSnfKAP1buuHO7NilmMHPm8MbBNY4EzZMP1ecY
FjNbD7OWlWRKxLnIL5IWhpCXMEfCD07FD8iMPY1lerfC4GeMun2QMJlmsN1stJpxe0fZyO+6SEcI
CRf5vnjLJJUpr1SRisIS7G5k9Nbpe8E3i0Rss2tgeRFBtZA2KMES7U8BCR5TP/uhy62Ha9vSNALs
aIzIoFpegtyHPWKCAR6u0e7eUTegG4bgpfNswGkQovbE4dI98VpsSedahsbkjqV1HwmiSXnBS81X
1slPUZl+76vo5fa+Yxkakzy2NKJgBSQ5LoTm/aFMVX4cQmhU7WvdOIpBWpZ0KXAMTJD3/7SsgfsN
rmS7vL99bmrE8VBKgfRIDZ5AqxNas/FjNjXDsvPPX2fkzYbm4aY69yMY757LwXofEjVOW48Otlm9
TsebtiXqR1BWg4FRo/sdlR4PVIaf3cE93R53W/PG8Tt5SDTXENe8KFnWcdFD94aK/9FS7MtLmdSx
DlqnAzbh4oKkRbU8tSizYk/Y/6ctMzHbsjQQy3xnBkdmRnwb0OxYd0t4gFTo1mZvGx4DsXOzthx+
ntjKgpQeJViy95qnv9y++7Nr/E0OWa14BZOqubwMbD336Upjf3ZfemQQ9rVvnLUjrK/afHWB2rnz
ToHn+6eSNMFRSzjS3u7CMgMmf4xmXRiGVOCOVEGHKM54Hv5G+rkYNu6QtvaNfJcjuU9B9Cov3eIF
iHbwPrzyXT46PjcJZLIPgy7ocD2iZfbRW9tPqhnxMjzftyr/VPPq4+0xep8dg34MGOsJz+h51yPm
GdhhrbqT7qKfuqvOUMoWsed0T7WYf0YZ72JYddzf7tWyej0D3LphK4UjXX3pU9c7BqL1jx3ENUBc
m8KNybFckE0m2aTXluTXWM4VIQL3/gnEhpNDshcFkbDbX2HrwkB4NOoKWqo+5h+1Vq8Qs4bJkZtn
d5MQ4euCG+/5dj+20TKw3gRL3gUFci1ehbumN3fjoacjBxuBRNm8cVRYOjEpZSFdYEERtEh+ku6r
cLs/GZ7Zp5B/u/0NFqyYVLII8VGuclx1oJo/HlU/5gfY7u3988YhXVRsxMmGyZ5dZ71P3dF9HMYW
bxlps2Vbbplsk0XmDyQslmoAA9LL7xmnP1jpfMglfWlCb+tItQ3SdW7eHKkZiUSGkSkvWREITG+9
Rj+Yw8Sn23Nw3VrfuQ2abDHhppXSYVdfVDZ+5cyF1hshxVPfVyh4kKvGU4Ca7qpw2vLrtq0pA+bh
MhVj4YN3D5307AVax/lHULTLI+GbThO2aTHC7g7azFUFjS/k8aD714skjMYjZO1gSKs3YG77CgPm
ei0dQUG/uiCEnY5FGNQPocfFkbab9Q+2iTcQ7ndQqKzAqb6kQ9QcIjnWh6WAh9TteX//A5jJJuMQ
IAFhA/sHbJzyQx0u/9O9lFDjG7/f7uD9v89MQpmsl4qzdMUkMF0cHAoVQZSg7HuXZqZimYt6n7Km
Q3ERWTQc8gnStEGafhVpDmql52/EI9et4r/gAID/jb0ObO1AFhMSwjw9qag9en73LMu1jMeanyK1
JYtpGysD48visYlEbnHxCwXs5UF7WFwxbxwV/1Dw3/uMa7dvtpACBodRF4Lg3IBdBJ/L00S6Q+69
SvoqoI7gtD8LPUPzgT/N/nTvjp/XIjgM4lvblPf1PB0KNdwtwS42BOMG/qPOXTvm4tLaD1X0yPOo
+tAL3m986/vQZybnbIF/Xtu7eAtkGTuXEBRgZH4Ky+EeNfTHfQvbgP44NdQt/AKFQ2nThQdFlRse
1qDzt4S/bKvOAH6+zqvrUPDCRIFEE3QqYQOUF3chZd4sY030cHaIXpdTtfpDlu77LJONJlbaLHWJ
syzz6EMhvGeP1xtvwO+fMcxUMpugvkIdr6suY+qWEF7Mh6PyYcVDKk+d+ECzw9SJ7NCOPr/bNUcm
PY34fTeXOeZoWngO3Wh3fppXlm68oVrg+h86WhQU0VC0yGXDyAWeb5k8BbrJX/b9d2MzqBUUKxRu
iZelrx9qzqH4126qQ9n++vX3N1uBZis0SxbkY/ty8e9ZFq3xDGuf076/bmBbLC1KKBrEKkUzPQTe
fD+6W3db2x83zvSs00Xrt+C5pEF7jKg85/4+TjKK5P49JqETRYWvMCadX/7qQTWvvc0g1LIfmQQz
j1RIXdYNRoRm0AbtHhua39G5SIp9AkQ+M+llLkQ1YZBUllB4yMUhk0IfoHkzPHCwEz7vmleTYeYO
deiDQ1heoMedfV07vMHGkG4a1uO+9o1QnXqpr4M8zS+142TyoJeud2M3TF2xEe1YtlTT/pT59UT7
sCwuTKTPTShenL5+bkl1B7fk8zpt7dyWRWrSzCCNjpMVrhcXXMLqc5mOdSzgmbwxSpaQLbr2+ga7
cnRLF9eNa0DYIHMR5I88Kv/kct71RMdMeplo5zHMoii/CHAIid/8mrJMxnjv2jib/7nJvxOHmJyy
XIDCWUXYHtiSH4JwnuK0RVzV68vK07+uLPfRqb7BCPS4rNFz65FDMHp/alJ9ub3MLGA0Fc0i+J3x
qlMlhIZD9j+vhMn0keWh/6FYR/Yjpc1Y7DshTGmzCU5WGdosLivpRpgmDPyZtkO0pzLXZyYFTRf1
5HAR5peMMFEfRqhT/rVWy6abu2WhmRS0bEbtxxry4jL3w6dGZo9LGUJezt/4+5ZpMCXNJG2beSAk
h8BfBPl358mjwUtd+Ich2Erk2r7g2vUbqJA2A52QIVE8LeV51khazUXwN0u3lAhs7V9/f9N+iKdA
yUcwqh34oECSy3ttZjwx9DrauD1ZKO/M5J0VK52g7e8gFY303ImErnfps3H9FaVUn9rREXcoBoH+
e6pYe6D+RA4DUSgtW6pdxrZYZcZhTkad12Ob44q10m8OSV87Uu2Dh6ltJv2FDZTialvNThM32h/P
DIH66TbMOSbhnW3GlDGrlILEgcLkyB6p9YaoX5nMf1b5lfMbfptW+ty17l9LVX293Z9tMRjxupj0
sqQOQpOgC1P/OLe+Lr6mSJzRk9L9RDe6sRwuJgdtIkjCOeOCQUub72sJXknrZLskzHxmss7qzA8F
pH9ziHnwL22/LHEYkn5XGpGZtLNo4cFU1Lisc+UW5wmc0AOX9O9J0S1mj2VLMZlnzOtasCVQ43jd
Uryx++h2PC4Zf01Ro7HzKwzMI0aZRxY6+aWZGTTGZHemLPswuO7HXcvI1DAbpwDUqgZBUJOHj1CZ
/w0fi/swKjdCINsQGXAOCe/WYq7ySxq12UGF/S8UWn5gjfiZ0WjjomdbokaQHkEIf85Gnl9CWF3e
hxRFd45f/9o3PkaYDqUxvJ3BoOgyrlN0d3UvPZIx9U6Z7svz7S5sY2Qg2Q29KYLyb35B7c15bvXJ
L/wfkkLdNvX23UxNDlq0wnOtXdbsEo7B2W+CO2fdODIsf95kn/kpJNsFHp8u69VFHTJgcV6FdxOi
LCg+7OzDCNRRUVkPVQ5xB6imrcd+GKIDHecszp1MHdIy3LJYtmQMTCYa6yflRFXqJEsArb25vCqQ
+KE6h5TXrxELBzgdgn+9rsG+NDsLDHSDdRX22EKcpArpJwgrvjRcvd5eVRZUmCJnZSmJpMHsJFoX
4qiUHI9N3myk02yzbsCadSOnJMMSxVnwve5FC0Jg8wI/pa+yZRs7k+0DDFj7LaRtld85CVSH0zjt
iBfXvbelOmpr3cC1iNxy7hbpJJEKvHMlh/6E4KrfCDYth3NgQDrsRj8N9SwuviTnWmkd90x/XtV0
uj25lpulyTwrV5+WSnTiEorusfNh01Y2d3XgfJq593UkWzlcyyCZAmdBrfxMk0lcyOTCz6h3xyMO
8XljkGytG7BuarXWroePGJq2Ooxu1x6z7VdXW+vXpfsmWA7WrsJVGxPM1iX/VoLCeoT+f7rBz7NM
sElCKzrluYUuHBjj5eERC+mlLdvlOC7uBnwtCDPZZ1nEogEOO2lSZu2LI8cn1ICcQN8oYu1uvcbY
VpGBYrGiCJEL4SSjV36Dc9szm9r7pkVecWCvTtvte88wtc3mcSV01o24OJTct371LeiXp0zWcyxF
2h8Fy7/eRoVtyg1MszYr5JXLcZmmaT2Nvt/fS+65G6GMbbQMTHO/ZmEwofVM/RzCX0v+k3iJN7Dj
kP7Z9f9NdprjjbnoPITDCOOfA/Bo8nCryMB2szOpaa2Oao96jkDxWxqdcA/mJ88FtbRG6u6xdLoB
pBRXvXQV1wc/ksWJRsDjqFV3t+/jDLQPfuYLsWTisrSiR8OFPvszki+3W7fAxWSvLRTOOAvShCDY
sEcth/EoZpJ4RfOUseF4uw/L8jLlzxwPs68CJi7MzfFUpuvukLYQHLzdumVHIdde3+xXVGbVlDkB
KucrgcvpaxuMh2DdUkWw/XcD6nyconnyvAyuzbKOs4F884XaiL8tYZPJX3NBB+JOibbnsLifwukH
XqORLACJpoimr0PoPEVskBvDZJtoA+PjREUZsDG7gAZUxSN2qSOSk+roFLp7mnDb2LlcDbTDPNuZ
y6DLLtHijYcQSh6HgLlfbs+1ZTZMRltZ0iojo8wukDWnsdP262EcyFZQaVlJpiYa7NrhMDpjiIZB
fnaX8RvBdq6DcCMatzVvADlreK2CqnKSPoVhe+C19RPPBH/ONVMbmRpbF9fJf4MFBgm9qXZ1dpEc
5rl+ftH58IxClI2z1bJgTUJbg8CMtC5DaFyvf6TTvPiF96sKw3O9Th+E13301+m4b6YNVOORTlFY
lwDVyqse0oKF957owo3WbeNkoBqmKCVzK+4kcw33+iqrwceGx+URfLPm/vYH2LowonBoIPCp9IiT
DDAhi3WZwZqveZrF/PV2+7a5MPAM40pOh6rKLn44Hws3eEhXDT1SP/8UKXlfKnmXTWIjaLPBzsA0
Gb2lSCvCE0Hh0FXoe+bxjW3J0rTJWSv9rC0aPKBfTZK/rzKNzgN0PXdVODKTsVbnTE+lWHgSSU8e
WrzPH3VdZfHtGbDMsKl5BiJOoPA46yRXmX9WRt9SVp0Ld935hmrS1Wp4uXZuOzkJnliiLzluzy/w
rna2iOWWA8F02VzyKWKr56RJw7P1AH8dFAywsTm6i1pgjL1VVmyb4Ovvb7ckOEvVTot4fKF19+AX
TY77orMlEGZr3QDyuEZZXo1AWd3BNOuA29Z8bni1WTNjGyQDxdO8ZHi7WdNEoI8yzz+luahjjzSP
6byVDb3u/+8kwF0DyRTiy3jldlgCBYcDZp3GsG++8xd5Fql4AbNky3zF9jEGjCGOJPN5XNIkGtVZ
ZsWxUet3lrNEarqVt3wfFJFJVGukGnjh+jxJ2+jZK/ozmdI78HW/7MFcZNLUBukIp6YFh7NR6XVx
AU5Nf1Bc5CIetR/8ut3L+6sqMulqnE9FJ4jHEyi8Docm6n6zZto6e2yNX2fnDSB85Lu9MdIsSYmg
9OgJf07jVrbN19t/3jYD19/ftO91QS8aEGmSssSLU9pl6f1aq/Dsen21sa++v2IjU/KM4IqQdwPl
SVvxC8/yU6WkjFWQvlzPnrz3P97+FNtQGehewnxddDWmSa882K6lMsiWE1zlm2zjQ2xjZcC74C3U
LtKZJ+tAFWT1S/c843UonjNNd8XDETfQHZF0rALoHCTZOL92jvt9CcKNY/l9PEfcwPO06nIpUESS
4N3vPo2Cnw04U6vbQ4luJ95MmhlcWeo00x1PcljN+p7qY2h7xRP2i41D1DLFJtlsXaHq6bcNZkB0
9aFrqyxpQ2/r7doyvyaxDAQPWeqiwPbtXtXmIJzRFHGV16CE+pHqp40gxtaNAemUerB6bX3knPyi
9J+0chlFwq9NxWNQRl64kfezdXP9/Q2yZ6eCkP7IsPmV7csV5bFTey+qWl93wc10zcRJ7URBhMnO
EM3EXg4Pi153W2wb2783wCxqz+3WqudJDbmDCEoNapwTtW4Zbr8fD0fMgLKmPukCMDcQ0rP7Ntfx
3OT3rTMfs0of8p6htops3LIs25/JQKMF6f3eQ1c9WR6vXFwt3GRo+0PtpHej4/y6PR22LzLgrdy+
6PrFZyjExhNgF7FHtfAPVJIl7r3xnAv3bnW3AilLZyYtTeSqbzQk6RPmtRT82OiB+wvaJ48wHzmv
vL+n41ZflvEz+WmBn9Zzg0Qt4FIfijn6Ttbs03VlrMV0EXW/cRBathZTDI11uTeKTmH8rlFJDN9T
SmKYi0Wfd82PyVKrA5hb0Anzo93qV9rRwzXHEjOvei7V9DNsijvVyo1TxJKGhOrtv7GfopDErbqa
JWTOPyhoNWq48TqtOC5e8MXrhuNa1P+wFHMsdzx7b/RrOWJMEls/r2AW9SXGUDc/i5TQOBQ47pfu
jDKdl9vjaJsnY2OgnA99y1iUsK6nkOhZ71A31x9vN277AGNb4PCR9F0QXZNS0dd1JJ9Am0MBFu3V
sQuDT/s6Mc74QJN5BieDJRF4XucBdNrYX/L5PHc5ueulSzYShraRMnYEiFoS0gfjdRGMSCoopfSv
1QnUj9ufYWn+P0Q17sJmOmujhIKbEUv5debtxrunZfM3OWoMckxEOF2UyKJu48lXL0tGnlXZ7lun
JkmNohRqgIBflEwifIQA/ZOD3Us20Suv+41oyzY6xiFPIwHqe0FYMkIZ6C+/Gb2XPF22KHCW/ddU
RaMk4Otc4gNy3n8sXX7X1ukf0javV+ax24DQN807P+T6gW/CiLXQpE1TdEVzxEGpqJ+yovb2hUIm
DW3yA0EEXI0TFQZVi4cqGLTFoBqEn3oVVvukpSKTkVblyFQs6RglJbQsPq6p5x0qBwfkPhwYcGZr
pfjq6+uGxGoo7M3xmLXidLtxy+FHDQyvpRrrlBU04QhJj6Hw7grS/KrlcIYW5anXWzKdFsSZ/LOi
EV1Ho5YmzIUffUVRH+iiupnjgrbrQ0wOWpgLXUJoFx0U7qdokBoMruznsojDFPl3TYhy7dsdWYBn
8tHKEa72wUjDpISaY8LLoXh1lWw2Hllt42TAOnRHQoayiZK+LoohDsK+/pFzt/mFYrKh2fkJ187f
QG5kbj9Dyi1MgsrJjlcOzhkquVs6C5YC8MjkopXpIGY2qSjRWfQU5MUfMbIDzHM/Nh59jWY/WUv/
Cx31LzW3v25Pyvuszch02Rx1QzLQvsOkVTBZS8cmiEXej8c1CtZD63rBk1dOeBDPguokq0lsLDrL
NmlqplVEdPC8jYCeuYg+jZ2/HMtl7Yd4ZqP74Kblr7b35hPqu8CFv/2ltgVi7AYouV1JyNwwkf46
voqBOD95KMo4k8zf6ML2VcaekGeei8UX0ARPBMMJ/Kl7PtQfliA6+wrFpEE6PFRVtG+H/g+lbci8
Ra9DmGgJcc85POA2+SEb9xWfRCavrUL1vPJQaZ24/TKeQrL4D304tcfbk2EJ54LrrvoGSGW5DihS
WsKEfskWSMVMjgBhjtUfQ75PIhuCWv/uQjs+VWUdhAlqH4Y4ZFF/XhflHUqGB//bX2HZ0Uz2WtbJ
ttMeltQ018OZeMQ7czgtbKwmy4I1CWy5zgPiFBz7peN8RvV8ki3krkndnX/eCNdHvlZZKbAd97R0
41ZUKnYql+5cneTfo9+pQbS6WcMk6x33KEjgP/Bpqo+Dn+qNLmyjbwA6VHOz5HQOwUFB0s/p1Xxo
s8XdWKG21g0sNymqfiBbjRVayaKHkSZ42TQNwi1XKkv8YDLYKgJrgNmtwkSBzXk173KlI+PBH5Pr
BR0My43UqGeBmslhW6TuGhTdoCPfPXiiKu/XXn7JMpFh6ys+O1l1l7cLlIFHGge0vwvBKQWT7uxF
+kl34rWGnKjclNm1LGpTeS1bQzyFyZAkYhbOneM09UPFdBirup8/3kalrQsD+BEp84GkhCTL0P4m
QfAh1c2HWe1yuPWj/zDf+oG2HltJ4gb59GOKqv7bXGv98/aftyw7k/YGQj00bmFOksxZ6xxqcHtj
Pamtij/bojMwD7Mo1wtrJ0josA5g7EevQyN+s66Wcep2f0fLFrPO9hkG/P1uZbU7qSDx82mIIZH6
SOX6sm+IDNw7BNlHJxRhMji1OEM6trrnXanPt1u3rR4D9yCgpR6ExhEmYBIqjUR8Of0ZpfzrdvOW
gTEpbmMYYvnQJkxS1/ndFcWPkoSfbjdt+ecmwy0VUGDoKvxzwpovZIGxmgedVe3tzMOZ1p3DmgrZ
ipwkswy8gxAif5Jc+qfb/942MAZqq1RMURG0JIGT0xiXXTDEJal+3278H6mh/77NRiZ1jcwSdY55
6iXgbOsja/Bel5fHHqVVwYDaIUUgVkfPq26+LTo6L3MF975qK/K07MAms01rsoJr3QR4eK4+drDM
hQfQr0YGMQcjcF+wQAxktyOu5tBNA+Uv4FMMX+bpQMM8j6fW30oJ2GbIwHTIhhbaKDpIon6Qd34H
ZUIfO8fGaW5bvQaqV4W6up5PAbgp3i8/r56daP0bLy+vt1eArXkD1l3eMI6HEC+BcOb0wyWYBRLl
7C8ZsC2jOcv4mKS2jjDaIaIiSe66RypL91ABIxvDY1lDJqetGabcTTPpJ90qHyQd46LzkCdGSZTj
VvvepUyRNlT0NB5Yt17igqKCXPSTcJ0vK996LrCNj4FwoqcizdQEzjBuRqdhlNNdNg77ihvxGPfv
gFMqnvMlwKAwmGPH9Sz/VxTtxsDY/vn19ze3lQbcDRSbKg+Zi/A3uH6vdbNVnW1r2sCtJFPUopCB
IDGP6mwvd36341bRk2XNm7prrOs0VNwWkviTVMc87/sjdOz8u1yonc++/zxzvBkZ1OFmhSozP+G+
fCkU/UsXw7fbiLWNjIHY1ocOkB4mkjT9XOHJV0GPeXbH8+3WLXgy+WoLqgk7ziqShCyrv7R1Fp0W
JxyfA0gxn/G8/Od2N5aPMJlrq6qipWhGAq5oxx5k73txyzYvWbbWjVv0rKa+qlcPm9pQwYJjuerF
DsXGCNkav47cm6kN/MVXhVI4kJFWO/FRt+eZyt/7xsVA6+J2jc5cNN5nDTx7gvFBz8vXfW1fP+jN
HxdtXsOFbQBaeR6cUu72cZjxnVlM1wAs7uGQgBivt3HthzFbwj9SN1ti89exfSdMcY0jVg+8pmtB
3GSJFHsY/OavkPHxJBeVH9x86y3Nsi+YRLWsz/JMeK2bhBJktdw/B2NwkqLcSCzYmjeAK6A71BJZ
ucnYsfIwO3MXO7l76YrguGeC8a747wmeOqLUHKYr0myipvHULPPTMM7p533NX7N7b9ZPPQQpCyYX
wzO2QXHqVQ97NVDt+J997RuoBaFYQ+Ivc5EagQLXsY2KcLnPWzrvq9Ogpn4avCiEP/J0SWDpCjbD
4Kq8ussamdZ3t7/g/Rmm3ECvgsehKGe+JoWU1YkMlBx8bHX3Qq7jzjk2QCzbFEQMaN3iodHJkR70
KQCweR24gvW/OKOmGprUnC/R7K1Jjoom7M2Fd2iaRR5n6NXcM9edDysNvbhzmDpOaVvFQ1fSp3Ek
HZImZYQ6t9BH/uT2aF4/6b0/Y4DerbMgy0m0JgwlHUU8TEI/FnUtN1gutuaNwLpdtcpZka9J6bHC
u5/KPggOFNIAW7xXWwcG3jPSiV5X2E4qlAorEvyloEW9MTaWixs1iWuZN6M4sgRYXFQcwvRpTvIg
Ol3JEW4lDsIN+rjty8cpSj9lJaoRC4gcOPtuPNQktU2OF7Worl+TQVCtjy3PZheSUi3Rp9tTbwGS
yWsDCZaX/YJV7njlMxSM7qsAVUNk56WKmpJpfFkHkfNmTapy/VNTcsrn4E/Pwpfbf98y86Y/pwwo
mzJProkOq79HX/xPzdG+VWty2AZUXXRs7dek7pX/CA8+DZUif8tYyjbuxiFeuWuF6mqBcc+4Os+k
6c4FyddPBKTnw+2xsXVhoHpMtWxbOLMnge7Xc9D27XmsiAO+z/L7dg+20TeAXQ6KNEqhh1QN1al0
QMgoUcy4gTzb/zdQ7dZly1VQrzCUcIZzwbsgDjqpDzUqrTeG6P1oh5pctUnXDemrck4cMs7Hea3O
Apmbw9iMYE9sXYIso2SS1BZf5HUj6jkp57489H7u3Q94HN6IdWytG2e563R16s4VCJCkSRT2quMc
9PtEzalJTKsIahb6lU0JcUT2cZh4c4dXla2Ei+2vXyf+TZjjSBesl4ouiepm5+fqy/Qb7futSNbW
+vX3N603IQtq4rAl8bPIP2CSuwNXaqs6wda6gV+nqIJGekonKBD1zk5dUWg7eFvr0ta6AV1wFDJ3
beY5KQKNABbPVk8zXmtOt2FrAZYph5bBG51IMWDJVKpjpw62kx99UPF/9JSF+9RSYVz57+FPmT/B
RiEfkyqI+ri51lhQVW9QLSzjY/LLskH0zQxZrKQpSAvR7Vkk2Cq2pB1srRvhtx9MFU1zNSRsarIz
zNLne6+etzgWltE3CWZT6y0gvNA+UdR/KOX6DNGRo7OUG0Nj2dLo9fc3y76Hr8iwNkGf9GX6a8rb
z6EMHvygv3C5VTBo68LAbVDPkU5xx0rGAq8qIvg4dQtqNpzzMLl/bi9RWxfXqXnzFY5eUf1D/s/Z
lS1HimvBLyICoQX0Sq12UXa33fsL0d13hn0Vi+Drb1Y/uTWmiOBpZhwTKiSdTVKezE5d7Xq4VO70
lDjpru7EQ9asNmS/j5UA7djfvzGVbcrRkIhpDPl0VE1WHhwROw8D8VjgZQ337TQh31O7WCPzWJqV
4db5QHDsjTErOnvEz+oUfhcD0dDknXcAsVexkjlvsf+dev4/RGiyq/Xc0fbqVKl3RiMh96Fk2Zwm
Klr/ltzKaA1wsmTNhptPooqSCqqSVwi1/zOGKMExdCW6lSJsYcVM7BktM6IqlzXXSbPXMHQiv1IK
TbAy+1G55eG+sS34u4k/Azm8HEgJl8mKuvaTwcqOt+C1MvrCCpmgswqEVaFlDdgM3KNYXXTJo9nz
pU7W2i+XPv+2dm98hdApd70Cn+86Xv0EVQ8cQKJV3ZTblcY7tsRv03ozOlWZpaNubK/AD33O8vFS
lekzWmBOiUiPAJoe+6qCqFv3cdteGI7v0ryaJYTrr5AU+g1sC3CGbr0xaZtQM1e1vVCDaK6AfFln
VKrRiRV4odz26YZ3U4tEoXCS5uqk9k81RZOvEYo3Dm6U2rrGnd/tMvRad2ESQMJcpL6bsebn/W9f
MlLTjWPtcm/UzZUqB1RScSSy7OhID3ry1EvDeaXeXjAmEzEGDXk2zZ6sr5UHA20nae9cYCT2idWV
12xu5dHJvXlvR64CeE16+02zM5Fk6OetMg9Hoaseu2I/ZexfjVYqCpXF++MvRCkTS2aPfYqWyK6+
zmXtW6M4ulP9PxrmQeSEK2l9wclNLJlbcaeRJavwE2AF1c1TWMRf73/9wt6bGLJJ6wncIVl9tUfv
FYivF7Cw/UoadwX+s/Tlhke3kLGc0nysr2NUf9de0vjMYmuNyEvfbuTwmipLcqHra2+NziGuM+0L
gAOOkMNdK2SXfsJw64xX4Z9q/zpbwj4WKv+QFRE/6Gb6vm39DdfOQM7Y5xap0CNMY1+q+kAqG+0/
zcb8ZlKh1fXkOTyBMmPFE3nuOlo8RNz7tOnrTRQZygoF+iheXKW0jlrNe6vPXwo72tSoIkzsGGjU
ofvozuU1Fd4PNEpFfjMmL/c/fcFtTSRYJooQ2JSpujLP+cRzcUlYcumdqduFabZyUb1QZJo6nBUg
v3g20fmV2hAQrcrC/oqHP7aHMEeJ5iFS+gDm9l/yiaT7+7NasFcTHSZ1z+zcEflVROg/tsbY8a0u
5L62p7U8ujQpw6Vjr5rC0pHlFXfk54jqF3eev3Mr+jQlzbEDHzJOUJ/vz+Y25Dvlh6nS6aQOOvI9
ml9VosgB6u4Es5nW1GSW1srw7Sh0dKpAnXy1miywK3RyudEDJdFK0F5aJ8Oz5xTSE22P4TXO3DsX
5NpXpQrniM5q6LCIGDrjgounsN14006NNA5apomGYYWLIGZ9al0n9am0tl00mbgxywW1qxYzLDmt
42Pcdd5prhP3cH+fF3bChI7ZhehJRKLyCmhm5uM95NEtmscZesgrBdTSDxj3ZBwX6BpEQ0hDQqiP
llLqoQltHgiVriGOF2zVZEC7CY9GoZdUVypbcILLnj4k2p635VETQFZHwzx6XVpei3l4jTrypYOQ
+f3FX/pw058re8bRPSuu2imS61QN4SHVVK+s/ELHqTCRYWnW6TrUqr5CmOVrQuagV/HvcK6eWZn9
zG5vQXj9TRs88WccJIvjl/uzWtpxw7m9hLrWBHgvbkKS6nHqlPw1gNPiWQGAtTK1pYUzHHwE4Y09
8BD9skB3fZVigO3mKKWclcJy4SDvGP5st5EDTJpXXccKD9lWEr9GRfuYOBn4IUmQD82aTsZCKjSR
Y1YOtWinwA8NGhhwN2+Pk+3sAeb80mtnzQUXVstEkHWJPTRypMUV7V3c5xNA/41Lt4G7QJTw90HV
c22QlnFZXdsktHzcdCQ+lM3O921paX1uf39zCs7aoVYObtOu2RS2fkf45McQSERra1/vVT/wbeWO
iSHrHJeqxGry69xADOiSZz2rj9Qumo0Wayp8toC/DVNd5tc8t09uN7zWQ/h52xoZtfioPCej1Vhe
G5CA+pC4fcr5LNGyGT933lob+ZINGU5djYOt6gr1AHfKUe0sQvCmYo1p9+n+JJbGNzy66PMMPaCo
nrQah12fTQo44y7bbxvd8GeYDZp1Jie/ZkPdnKq0q86uWmXgXPh2E1HGEovLolPlNYbstQZtSFoc
hyonxUo0WgioJpSMq8oe52Yor9LrpC86xQ4UYM0zyZN/Nq2PSYTGIk5ydCAWV1LlvwQllu/wyNkW
rE0WtI6Vo6NCDF5OlfXAJ57tGenSFYTm0uLc/v4mQsAYpe7surzqpKwPqCXzE/gl2yAKy2ll/ReC
kCnZWUgXckaKFFdedw8EqDXNwl9Kyz3TxYr5L83C8OFOjlNi4Yx7HUT0T9FPezIPZ2U1KzXMQj4z
0WUqrVXbgAf3Glr9Hp0mQSXQ2MT7fdKOv8NOfLxvRkuzMJyYdJGIIl0XgCrjkauR51thAdKbla1e
8jPDi/vGUnM0jcUVXNM1XouLacp8mVfbyBm4iS4biiFs8fRaXiMwsF/6vILmS8i2pXpuEp8NXjkL
vA4gwqXqn8RBh2hLfnhps5NDsXJr//4CcZP1rBlwauunGmFOjuWe3yrssuTR4f7uLo1u5GJd5mhM
hGAh2iodby9F7R4yEIusZOD3bYebyLI+kQ34KXskGA1ZzkFDiDz+Kdvu57aPv03qTZiIoibuonLM
r1VxKSaw8RR4AFqJD+97FzcxZUk5224V1tm1StjOiuk+Tt1jPEQI0LiyZ9skY7gptdlPfYpii6TX
somVnzeV9onqjvfX5/0Yx02SM8uRrM/cMb1WNSh9uGqCPNd7PlmfIzKvnGSXttjwX3eGwlI/k+Ta
5/UD5+wEysRTBxzC/Sks2KcJGMNlS1Ird0yuReL2te+IZMj3qcfKNXTlwhqZoDDpSlGGU59co7zY
l0VL/bKyk908sHI/T+4aKnDBnExoWKyiXPBsTq4W+q9PIDaYD6SH+Iqr7fhT1VvZo+RgtNi2aIZT
8zCdokR3yZVAuWeXk0TsW7y8nraNfrOEN17XhbkHOuMouZZ8egB+qD3Ymcs2Dm649KRGXatCRFce
Ds8178+hmpuNy2LkYwJIbshyGgHnOshdCfqKXT01azDmBUcwmc4ydxDlgJbLa0jzk7bIWTs1rsDW
JMaXHMFIw26f964D6CSwf/xzqNqngpbf7m/o0pcbLhyCXAhnClD85aN3bif24NLh0cmt3/eHX+DB
4CYwDEri4aCiJroOZPqRlcqfReRz9bOePlsN9YGp2PUxGOjx1/u/uDAhEyRWU93UYWVZAbp592Oh
Hiivd9FUrhReC1thMpg51mjrwcPwla5TX8Xx4KeWvdZeuDS64bxNCogvREjhAXFpv5bT2J7DNlkr
e5dGN5wXb+d9lTjSCrhdfkiYvoa9d7i/6gshziQli0o0f0TasQKLE+gQe0oeiyz9xK1Y+44c1T7q
w5WadGkWhic7/RgVXR1H14LZ4XPnFhUwpUm5UpIupARTYXOy3JFMFY+uiYsHNlLqb6x2/5c2w570
YpNMKDdhY3EClysAOr8SUaYVHrc99tpBxGf243lutiVPEzYGLPLgkX60gmic+3EfIxOEe49tlNCE
bNTfmYBYkBjCGsGYIhegeq8AhVsffbpvTgtObHKTET2QSKveCrI0Ot6cWMXRB7fvV8rqBWs1kWNx
WHEAVLDJqqp634ZGiC+t/Fs/hwfbDYEHAK/ItnBkosgYVaLDdTnyjtu3z1AkiU9jMltHPvRsWyX8
H56ysJdl1ykrKDVRvpcqDUTUGs3A0k7cvPBNwo+ZHBIrbqxgzuILnbvHPGtPld1sqyBN6FgoO5oW
QyqDWQr0pIXPxQjJ13TaFq1NUrJ4GBMLje0RgLGS+9QqHsNEbiOD5yY4zB4nLYYSWZnZ0yN1xb+F
bNdwqwthyKQkcxytEtHEVjChlQUdBY+QjIt91nSXzitXAunC1pqQsJ61UKiKxjDIsuIhi8SJx/Nx
Qq/wfR9eiNMmGEzFLu2GiCJTzj0e4dGodrZotQYGWxr95tpv7BJam0WDSwkZNG3U7nUoW7/h8dro
f27S//tayk05TJbD5B0QdQOZ6R0hDrIXQ3bI5Tnsbb+tGn8IPxIv86d69uXww6P9o2TRPnSfHe/j
lP0U4TEBCe22hbzt35upUlk3uNUpZeCF09cuDj9QKn7cH3rJBAzvZl2XhBoy4UEaV92jV8gOZApx
d+7KeO2Qu2DJJlQsB+mgiDIEEMJHG8dcaNCH7NkSZU5eAcGBUkkaDu1h23ycv5eqZrEiDaVhkOvy
wRqthzlVV0+vYRCWlsuow6OGhulcyDCY3fyo4nzn8eI7Ggf+vf/1t9T5ntEZtXjtonETSl9hUArQ
3aRF0p975HF/Grk8usCFHnChmO6K0rN3eAfceMlkYsmUrlveMBEGpLFPEMx4HVFDr9juwu6bgLFE
5KDwGVovEPP0icqo9bUFwDYbv6a3u77767awLSZqLC88MSfhHAagzXgZUu+p7OwgG9ewdu+DD2Cu
fxtVOOAqJZfKC7qsBV3AcEm1eo5ApzakaBuOKT1A1vbX/akshDUTQuZVbmUTq5dBmIbhQ5zO87dx
iPTKldzSbhjuLopB9UUTw34hKtKUEY5gWZAU9Fuo9UrUX/oJozofZyCAM0t4QeX1D6MXX5qk4Meo
FI8jdGG3uTkz3JzbuFfM4tkLQKl5iOpm2ueRne+JF64Rti3tg+npVdJZMXj8g8EGwULaysTvNH+5
v8lLh2ITR8bnDjRedhcGXmR/I7FdBrEV/gtZpXZn1zLcAzTanJOGlej5YO1jF8k1nM6CLZsgsxy3
K9qt7TAYnOEzcT7w8RUygOjHLT9YgAU1rb3ikwsLaMLN0PjO2jhBLJs6qXY6jNvdRHHBfH8F//Dt
vBMqTcTZwJnySq7CQLMENOIv7fQtHJJ9SMejNVh7SPTsYh6j5aTea1wtFKBq5Pkp08cCNJHtdLXj
H1SAm3O+RGF/nLsXBRLhPt6PbNjf/8SFoGTi1dC14zSgcYQFlUCpjR5o251ZxGcQs6zhpP9get5b
hdtvv6kMeKEF+BFQBHVlCqXD1h9nvXPGa2afIlb6o5sdZHzV7m3iiXyl9BcgX7uQDru6eGZN7Lez
3KHM9J3GfgQ5Nmlge0Wzz+lHa3xuqbevyu+KrAn3/UEQvPe9RvxRtduDGoqj2q8+TQ2eVJ9unzmI
/NA3aEgY8zPhEDiIv06TenFbccKlHc4y0VMKJsbb98k1D7xFive+xAhTUUqSm+S8DKiXPeBT3LDa
s/ljjqTB2Ff0ShxhHiSa97xwfdda03H/oyP43u/evufNjvWxbrOpwI5l4JBGNw6wA2Ru9hnml+uj
GxO/Q+9k04f+nBxkRPekzSDWJ46quiaNfkpKviuQOPGfcrIOGXmxs5WbwD/Ihfe+zYh5dQRVRWsm
Mhjz12mqdqRFjwuCQzXP+1xUPhwozY5lSU43N+P02EBpc5Irp5GlgGEUP67Vlj0bbwV9SQu/pzLz
YzddC0dLpmeC7ryMzGWTzhIwtZ/V9DO2yY5kP0N1EvTY8Tpo6pdyCP2h/Kfzrnmc7esJtX+5g9VB
im7l4ofelvKdJTbBeRZpIgrJnFspj4cSm/j4AAk+k3K83SV+rUjy6GZPRQF2x7Y7FDMYovWx5d8k
yN+x/FMY4LSBvSfZN/QZ+HP4P90c0WC3nwfvdKt4bkZUzpDPYzcTWTfchd0xCeOSiSqNlhsXVF7V
WdaZ2qVevIY9XxrcKLCUl4LKMolEEPLkuZ+GoxP1K4liIQqbWD8dJ6ISPBaB7urRl4X7RHp1Re/K
yvhLn377+xt/rklMoMeQiiBTX4CLeM6gdno/fyyNbESoQoEe1k0TEeRJP/jSEQ82Kz/cH3uhCjBV
Tgs5O8SbahHQ7qQ91xexu2vQPRz+aOiAS3PruO13jIiiQ1KUNsHq807+sPum3wvPfcrz/GrbTuiL
UTyiX7z27//a0ooZESQvoCvYToUIRJJacCAXvHAd2CU2jW4C+/oi15D64ag5QaKfH5JsLiH4krV9
vc2UTFBf6KgCdDjUDdIOukhWiGdm6UE49/7nL9TlJqhvrEswZJNJBKQef+sQ5HO6/kqR4OooXNnt
hfX/w1r7xhfKSjaCOJIHFkubY8+Yt1exoPv7E1jwZBPQl8VppUgU8aAZ2Gvula82ONAA1Fo5tywN
f5vUm4+H1nwVZ8LhOA7JnWV1ZxKyR6nnleS6tDaGN1s9npO5xfD1lU72cQPpNC/ztjUucpMdTspI
FJ5K8PGD+GfwZOQzuk3rmpu0cHOekWYagMtMWG35nmxS3A51aye5JbM0fdahbZUPsJnEihr1AB50
L9qDD3FC/w7exJ/G2nbX7tEWtthE9VHXo2KUOQ808XERMbc+KBfvG+fC9pqAPhH1FU9zDG0LMfr2
0OGeY8q3Wb6J5QtVM9iWDJ0gr6tgToZnkheniK9JXi8ty21r3lh+kjhV1049C1Qv9pPsXwv8DAnX
WjeWlub2s2+G95KpF2Xt0cAeSu5bZXmlXSo2Ls3tR98MjtVO7L6kTlAn/d5R/SGc2ZG1xcrwS99u
eG1X81rxenKCYRaHuWUPMbj571vM0qobBwHFEjzayJgGvEYreUoLb1fMdXGYwZR7uP8TS19vZN8G
j6J5xywnKJr6YSbqcT0oLH294bZVOgJSAklU2El3AQj6RTqzz8Z4BQjy/vscM3F7BElc6mEigZqm
LxmPLyVjh5w059GLDlbOVsrx9xeImQA+myd1XRMyBaye2E4ndrzLHJuspMOlSRgvFBatHYuJ2A6m
sPpYAqIZTukV9zx7PvcPZbWtwmUmQ5xqGpqzfp7hvsN8saAreqj7NtrXwlp76FroO2EmlI/neo77
2pkDMk27JCZ7L3Yf/qh2tV22E1b5oXbqlzbsToKFr9xyV+rUpQ26/f2Ne7dtWyaR18xBTNLkExR6
JscPCxDG7Ld4CDNxfjOupzHZSQdTKl/RvHtqRLdiW0u7b/h36BQAto58DCrVHMqKPWRh+UXaYeJb
UVXt3H5jWmMm0M+WeB0ChnkMJHX3nadQetXif8BerlGnve/szNQ07dxpzkAojFXqixFNg/JZ1tMz
7gFe7u/CwvgmzG/OASODZrAOgPYDVMeusqDPanWmsZOf7//EgiGZQD8QR/QSb/oaTxwdw7G5HfY6
j9f4wZZGNz3dtnKnnuwxEJWbfSaa8dIX0L7ahOTAZc/fXgB+xgZiN2oMOmmpB1tIdhEN3Ub5x0zi
Nzn3LGa8xtJAtF6k1ummgXV/1Zc29rZeb9wXioFVXnGsOrUqiNc1YldN5Bd1+001O/OM9NzkVQqN
v1wHIpLPE7E+dGreFZ1eKxiX9tXw4dTpmxbSYDoA7fvtQRfCBJPA4XXb6hjpubAl8erMGwLhlfs2
aZ/LLARDZbqCcVn6eCNFDw2VYV30QxDbuFNFNxFaQKJerZQv79ftzIT1ibJXHavtNtBcHWNiX0mv
8RozPcdxs+ltmplAPodxMeSzVkHad9FO1/Y5chPHj0Ky8hq2sEImlG9oWKedyWoDZlXRjkXeRyuN
58P93V0a3HDaxmUFRNgqFWR9/8siLEKHMm7Ntg1+c7g3jmXJwUaHDwZvyuFn5XSFb4Fo9P7YC05r
IvnyrM4ahEYVlBlugtMGCaubEfrLtVeA91+5mWt4bc4mdD6FkYJXufaOpe5OKPZCQvkhsauAucUx
BZDDz61tkuXsP5A+XRZRO2BGcnaTI6GFdUY76Bqx0tJGG26sswpcONDtCpStPghGfhNv+Hh/K96/
pmMmhG/GA+Ck0bcahMWwl7o+95zt7UadKJyN2uisaNc6Hhb82UTz4WoOWd4r2sBu06CM+LEH+dFQ
9t8hWff1/mwWFsrE9OH2vc3AGtMGjhtfrXR4bkAXeX/oBZs18Xw9D+MaGFB8fazBy6HBL99aDEKa
GbOP939i6esNf84hEd/UUPsOUsLzV6dO8vPtwWSbQ5sQPp2KKueRVQf9RF6iUp87a/y+7cNvE3oT
K5gNvfi8iuoA6Iv+kMQKLBbwg5UPX1p5w5nnuW7wkoX3E9XGPzR0Rn1i60+yildcYMkujRTshlKW
85RUgXQj4NSOba8PQodny167gVraWMN/EWsyPMnqMmB44whqkqmLTYo1Wt2l9TGycD3Ot8bjsQ5i
T4a+W0+HvLF+0GGN8mbh600MXxZnHATqrAxyW2eHPp7ZKXKHbNvqmxC+cMxB7a+dJhjrzk8oOtB4
4E7JZW62eZVJ6VYOzEnxPFPi1jVGL8kkCiXOnIho7VJ94cUNNcPf5u9mEirBpMMvgL4l99B7EB4n
0E1307dBUp9lj9z6YqvfTemArKY9ESiOVMmpTvgOPA6+Z5eHXAHfrB/aeNzBAim1fdFHO/xPrIj3
nf6Jf7OiFOi5F6wLW3uOXbAcky7O4cWcUuHmgdta+Dq38AVcoIbC34rrLpxQTYXScJpzMluyCAA7
OVZNeGSWPjq8eSBztQNp76abb2bi/278q03SVQVeDnt67hXf5+EsV+xnITyY2qN8SqQTdl2BwI8K
q6/EQzq6PyYRfvfsbC3GLS2UESEQmr266lPMoC/+oST9MFlzCiG05JILCpoKIPdXtmSBIp1xI1wM
uoYKgqvKwNJPts0f3drx9fjH2Ar+hUl9GMuPVFR4IR18XDVvW0YTAQgAoCdTnZXBFBV43iVpJI6Q
9Uy7fxpNxvo32AnXelAWNAzxCPS3Q9o9JNmaBC4/i8S/OQxQBW7sZyAUpo23A//VSL84ND0NjJwS
O/LTKfVbeGdeTb69Jiyy4F0mZDB23HQiEIYMlGUdwlR+42m7H+b49/2kuzS8EXUKNuuGpHK6ZMVj
3tCXVs8HOlRrD+YLFmmiBBPqDTTMrOmiWu8xY0V1SHrgt0VOPnN0M6C9LSbb7rFM5VIJybyhJ+l8
6exjNuUBtJ6O3WT5k/2LROyfbctlVBE9Cxu8E2TzRdSDONESGgEQJ8uPkVNl264STcigXaHFf5qK
+QIliman8zE/KZelK4lyIQ0zM0SMoYX83k0XHtXsMuZgV5tip185ki2NbkQF3LR7Xl1wUPrgqu9R
ZjXx82Se9vcXfyGGmpDAVIZ4oYcSBgiDhk9uGX6UlfvUEtCsMrntaR6a4H87vQsVsjrmkbh0HZgq
WwX9hzSCHub9GSx4mwkG7IoEihKiny5oaMDt51ixg6rEGWof2y6aTCxfy8FbqFxCLyN3v9cCCiPh
FPCy22abJtFcavd1DLIuerEscWDafhZDstYOuWA7pggpmSNPiNJzLm3bNAftzdlRIoGsrPxCIDJJ
5QaqUENAEvQCpTP0LDa/2sTagfbqoHr7S0v1r20bbJwC0lKEJa2Ec0nqcALdxXhxmWr2KV27SVw4
af+pHt8ckjzPxZGlUc7F69C2USVo1Zb0RK3mp6Occ1rl1zTa1nTOTGq5GVKtYT+F+pKnbvfVFdL+
oAZHf411DYIZNRWtc7q/bAt7b2LeHGseizhvHdjV+CuL8kdF5y/bhjYcOhrbKp1zy7lU7dj6FRnp
cU7tbVgbZqLN5DAxKjzqXBoag4LUbiCD6RRr7+kLAc9kl/NGmoF2sdOXaNS7cPJ+O7P+X2+1J5vJ
fsUxFkKSiTsrk1nMfeQ6ly4cH4G5v6qR7LqEfbu//EvD33b8jb0WPXX5HErnEml2BnHaNZmKazSv
YT6WVsjIx3JqXNC2C3HJe/lp7MIjduDAZArOUG8NkLRknIZPD0XtQuJkdC8kph/QJv7KJ3clXy6t
jpGNa1rmbVpKDW8u3efZ1hZyDkRhAKPjE8tXivWlXzGysiATAcaMwbt48x3csy8x7z5bnnPctMUm
3qzSmQeO31BcZuU+113S++ha3bMyOt8ff2GPTbiZBWEGQsGIcMGz4ceBylM7h98cLs5h0WyrikzM
WexWVs2q2blkFXEAYXT+jfNtXBHMBJtB6hV6J2WtL/Z4i9ixcvctatWVvV3o0GAm2szOy0gkIdIm
+Jx/dl6j/aEZPiW9dW4id6dFfU4gAjlQeibS+X1/RxYMymSUAy8vMIZQs7xwMJ0cWWXZj0XoKQg9
6X5l05d+wnDstHYoLSuNwNqWr6Oyf9icf3dzd9tdo4lDi3LIMViqdy69Hi6kG8/TPK/ksiVzNXy6
mbmY5DQ4F9AMA5I90uop7goXoB8d72wNu922CYZXy04D6EywCfUErE+YCQX5aIccPZdaKz+xMBUT
h9ZAhldlotQX0NuAtZin1t5DhX+w27ral8obVnLQQoQ1QWlEJQU4zprp0sWE+UBSjH5pg4d+00KZ
qDTwp6ZOFSf6UogxvcTCac8U8qg3uj+24oUL1vpfnjm3y8e4ohfbjp/6cXistbOXoXjZNoPbz75J
orK1K2cS1njhgy0fZTwNZ4eX6YWocI2EaWkGZp4eoAUJNcvxgrZR/pi3Kt5Dtko+uqzl+/uzWHhO
M0VMiWQ1QEEpvYj8VAztToT2wfXSXWb/zqS1c9UJl5b3f2rJoIyUrUYXvN6qwK1GOfQ+G9wEHd2y
XTlkLY1ueDgOcaJREyaSRBBCs93G2mWWV6x8+5LTGX5NG47yhWEn7H6o9sptG3Q69+1FVlLvK7tb
K13f33FqQtfcYYxpjqMt4kfUHXORsi/gdJ9f6NS3K/Hj/YWi/4GtdW2OLgxOLlk/sdRvQKv5Y3aE
Xrnx+ZPj/tukQk3SOdk4c96MLrk45VNBsvMIvJKTf52q6pC33S4qnENhfxnK5tCibaXxHHBO1H6U
SD9z1w5JS3O8beMb38zRxKeakpHLhCfQV/D0yh0TyVrxsDhFw/UHh8UtTTB8SD/a+ndZgByCvRQR
2Q1Vd/Dia+vi2DHtIi/3MVd34rcGrHojozKVt2m/mV6b8BpMeKO+xAXNX+wZzT7gVh4eRpeGZCVA
Ly2hkevdqbddtBSMl8Kqp9cSIIp/ijguvmyJBdDC+nsGEwSNp6xlCJ58eLFS66crk03lO2R2/h66
EfHI6xKZpRy9HR3YaS6HC2LCWubyMM579m2EglSOrIFy23DxZPWB20Xpdz3gvbbzjILvZ0/7xEfP
46anaWqC27iLhzkNxMMFeBDHL7io9mg7tPaibptNaZKa4DbCWN2DyWm4dO2N/0XEv8a2PCmPfr6/
1QvrZdLX0dwNaWcX40XG+alnx7lyL/hHKzrfIxX1ozU5tAWLNYFu3AlrbTVkuMgeTJ06a8M9ANdr
lCpLoxs+n9ouIIB21F+4CLNLjTei3h71pqMONTVOWw3JnxzlzyVNVPXgQaT3K0PiX8PMLCBwqQl1
0yoHZ1QN0SjlWMUTgW5cQHDK3aHAg5wbusM+102e+3hqTnd2NJaRP5OuuFhCyBWvXFo+w+GtzppC
LmAFVu+d9VxFvqQbGRyoZ7i8AngyK0sxXIZEcR9cRuhwTaoHAu7f+zb8fvqnnuHzdcVz10rG4ZI4
/YEW9rNtodUy54+61yvMYQsLZELiBnhgkY1Nf5Guzg9FZecArem1pL9QV5houKKv8sIe+vFS2i5g
iDJNT1SR/MGN9TYYKzXxcBA7GYVLmxFx0VEHq+ghaO6V4UqUWogipgJqFQ5p13X9cCns/Kl2u48A
+l4KmkB9gT6liXyQYbKmtrqw267h6r3qZZVDZOOS52REm7VMIU3I3GunhbfXuvNWtnxpU26m8CaN
A3Ufg50jUheImj+hDeXfOpvOBZFf7xvtkkUZGbwkUSqaDF5RuW58rNuq343r2oZLoxsO3YHsJ+xC
9G9YbKqenLoczlnH3W1FqslxJyVgp24+ow4uK5A+6njcz51OD9tWxnDnWFch6A4QyyfKWeyDsBfC
3qRRa/HWfb9EMOFwt+pDhF06XASrfhWFLvxWkFMBVW8Rkv9FNPu9aR4mJs5jmSPAZjJecDwhO9Xy
cc9D/u+2wW+Te2OddgWoIxmxBTJlDlQxS7EDPEOsRNQF8zGJ7Ug2OFYjkQ+GUJUP0irsi2rGNbjd
gmeZgLixp8RVQzaiQD86rpiPyfx/zq6kSU6c2/6hjwgh5i2QQ2XWbFe57I3CI2hCIGZ+/Tv5Vm66
qYyoVUeUOyCRdKWre88Ap58mbr+/PzZbz19FbiITiaowR2hBXAeyahAZLO6jhXxs9a9l7RBYfSUF
ht7AAH7X0sHPpM+cDw79KnL9ikMlj3jdOYpHlQ1DnYJsco2YtjWvq6NYB710IDbWn330o84gz8+5
w8z4wYFZBW7g+yUvOt6dBc7ofYsmwIGr4FrYbpwxazRcVVRkapa4OzdTVe04G3RmF/7gl4xnFdCJ
qW2jMFsc79oLN+rE3hohtwwebuMRmc58iBbvgBwQGtLciKfSus4hBLcyF07V3cJ5fbB5ieZfbkfv
mjP3xipew+ei3lQ1IMfdmYruaL3hprHmYY4+Br701ti5fta+ujganY0LaWwbqeOs42fL6YMT1B9b
EGuYG4cCPQloicQM5Z97dFunr1M/1C8fCvM1xg0MRVovYC+ffTWQDFY2U46/NakTeyz92CtWhzQd
AzjOUWLPGj1Qx+9OUxA/eqL6UEndWyPcOMQGKOlQTufh4u2FO6q9D0jW7v0fvxHswSrYSQxsiYrQ
RTFJNfzpW6p/2iq5psa39fRVsMdJ14OcgIs8SOP9z7Gtlxuqm2sEl40kbw1aSwhkmGMLV+vC5Zmo
7Q8RtZ/4LL5BEPJafG98wRqsVgJ+7KC5gASvasDSpdND6cwfW/lrCJqBI/1YdjiCGoCfTBp61ZD2
XeT+eH9qN1KYtWqdDMHTrJNoPHeVH6XwSodRlApM2ir6JYr8+RgM5krldmMbWsPRKgG0bM/a9hzM
e+ZMcL1S7XerGPlYlrTGoEVlUg66R6FZO+ZLFSZ3DQ+CK+G7NcOr8PVgQKJpPJtzz+c2bYvgppH0
SiV14zj6J+aM/s/TM7V1GJrzUEs39SClRAloNP8ruwuBugkMxMfcLnNDaNMG6hr0YOuLVjHNqpAE
EkKY50pGcAA2oAHrls1Xco+tZbWK6YQkGiL0c4/2nuel6OfGh2qW7i7Slhyj2NHP00cVG7w1NM2b
k8G4MBk6z63LHhR37JF2PlTaGnlNoHJjtNbItIn4/eAkbo/ime1lGni8/4FuSnMlCrcefxnGv3Jw
P2jjUWvSnodujIGTcWBjweYqez/GN7bANS4tDLUzSLPYM02SOUwdI+xZst45eHGJ/kboh1dOoY1Z
XyPUHONU/RIX49nlskbByR/HQzkMXrYko8mdxCxfmkuT/P3P2hq0y9//GjQ4fNSYlNY9VWakedkT
L6vN8O39h299yirgLbiczbQM7olG97DNzlXkPVwk8Lwh/BajZfP+Wza2RI/+8xNG5aMjGuAtQzel
LJLfoE5qgvjKzW6rHLjGq4XWC+EXhsfX/sVRoUwnHRz42KMbM6Se6m6bi07OsSyGG5Qj3/+krVlZ
RX41L8NgIorq7DLyLvWg/X5uZHRNm3Tj8Wuw2sx5WER+2Jz9qtY6a2xMJ+iisf7KvG/Eylp6TTq0
JpNG1d/oYo+C6a+e0BRe4EdVmacPjdAatlZq61Z+0SIcdeIs+2QSU5+xAuKXHwuMNXItkkr3I6bh
DC/iB6G615Bd863fGp7LQv4r5iRFWaya2+HsuNOdnMySVYt98wqgFGTx6f3x2QiK/xfz/Osdolng
7Op3aLyM7i6Y61sdJBlw3h+rUK/dUccAahFVglZLEDhPSDuf1HStN72xafxLMK0qGTh0FvUgyn7V
ZXfHFfbXYLopJn0Wiu/eH6CtGFgd3YNLizCA5825SsyndnriJbuygW89eRW8So1oAMale9KJfijY
hBp48rF9YQ1UY643qWou3BPU9dAtbYPjEuorFO2t+/UapSaTdil9hocLpiZYw5Wfxx53uNpLk3hM
+5bvHadG4WzaS1VcSWc3xmoNWwtdOxOYfclzTyaVtk2c7AXVU/7+HG8E2hq4thSR8FzDL08nO5gT
5C1Jfi+cPMaUfQz07a3Ra15PnJpFCTnBPO5T4jsvUS+v5LQJ9oP/aJ6uQWrchGMF+S/IxYqa3Zce
ioq6ar5XFW/yudE8H1U1YX8V0UH1/XzlrVtTsjq00X6szBIxclKtOEJIIoc4/8v787H16NVJ3co2
FPA5dE/MDT93njr3sOe+sl9vbHj/f3z/veE50xyEkP49eWL6EXbJrdHV3WzZNbugrclYRbXD6rCo
CgyL7twnY+sHSCDeEz1kCJZcatj5yelQlCa6sna38o41dA1bSF9VFB/UjeJuIfqR1bZIHZIcFhSW
/Sr4Mqro0dcyK5fpQP3oY3vMGspmYcUuGhaQ0+Q738tuPvRzcvjQ/K9xbAlc0nQs8Whf+BZ8UBeG
vvPP95+9Mf9rAJux/oAEzScnCQbBEnjPlDtfQlZfwRZsnErk8tq/lpf0arhqxB45Db7Y28liYy+O
bckPhpk7uB4/fuwrLpHz12v4SKHcZvEVNSRUg7I4x6JHJTW48hUbAbgGsNnBcyJonZNTspS5X5Ib
I68pfGxcwNcuqYB20EG5GKCKvIL325dzauYXYUTK6hK2eFemeesLVsc2TCGcBuk+lpCVr44b/2nG
8fvHxn4V4XSGWLDlGJwSfYQL9LgkbTbKcPf+4//7l+OW+M+pLea+DPza6nM3OHC6pKG7W8pW5B97
+mVa/lo4ix+FYy8FPemalGlUJGWm3KK/8vT/Di66hqmVJR09gmL0KenZ15DKZ2/qDiaarmST/723
0rWuWh834+QNWDuduYv0/dB9AgQiK9kX3ORK/tOX0ZUN6L+jGPqo/xwlbcqkHUasnrAJb+okOM1J
d+pV8p0Q91Mcqw9FMSwr/vmaxKklScLenGmQDOB3O3LXNWOyI457TS7xv8ONruXUFMgoxNEuvkQd
LjBUt2jOGDojeApDnKnurxUItqZ+dWbH8cKFkYs8J9CoBzk4/hoP7bEepw8dN3SNQBOchswpNK7X
DJ6yEFT97gk0dt6Piq0fvwrpSgAWFA+OONM2ddkbIFtT+/X9R/93bknXYLOIGpjTTHj0WLcnDzT+
AJSsxhkhZ3BlsW5sGGusWRCHoCQ0/XJqoXycu60RN3KJvStHwcbQrJFmk0MlC9xEnIde3LVU/Vkg
sJ0SdBDeH5+tX38Zt782pM5fZMSZqM6Wal2msypUmxYQoHv92PNXoazARRkladW5Vq1zlB78uMOh
uGYesDW7qwieCtkmQSvNWYj6G9AtL54IHsGiup+i6fixD1jl2cqBuqKeqgWkdYiGzXQgKeX+7mMP
X0Xt0pgB1wK9nCK27JpJPMUQzrsSVBub6BpA1sSaWGD5q3PsshcVkLPunAofEN/bMvhMlP7YLrrG
kZE2jg08A+kJOpvRj8qX7SmwIqIpEaiGfmic1kAy+JhgV3OtOtsKQoLwFZv2dZRcM/TbiIE1kGxS
DrFuESEGtLk11PzRun372A+/TM5f4QU+UQupwsScA7gXQGhrijLajlewVlu/exW7MSSE/XjxKkAq
/F9+JY+Ukw8+ehW2Fu4nzJ366jwuNVQWpRoPkNW5JtC6EbZrQbWoC8Q04VZ8rqbWfEvMBSjj9Oh7
pyoJHdhmwuoi+ViIrbXVvLKHPCeG6YR2XK4gNZ7C7v5aq+wyHP+++tN/6ah5fA78EWq8cQ/Hig4s
eNhzSPz3/dWz9fhVFi0WH1ZBrkEnzsfumULH0RfwFG3QTeRpg106urJMt160OoAj2Dr1Vd2aMyDr
6hjbpMxLFsxfBe2uXfw3MqE1foy1XIqmxVCF+lcCLXPQCQayN4BqFu2Q+v018c6NbW+NH+PdMHRJ
gfd4urrBS2y1D8e3UDl3ZfHr/WnZiLu1tloCD6dldkDxCsf6MQjKp9gJru3aGzOxxpAZGbgAFTvy
jLbokZZuxkP6tiQfPO7XIDIZOVQB0l+eu6AaIOovwh3Mz8z+/YHZiOvwMmB/7XaaTlFVwwoCPH7e
3rXT0OUh1AzTMFj+tIxfqxdujdHqSAZMKkhYmfALxudrBIukqAsP9fIxKUm6dkhlZPK0gh7cWdbj
nxFn5eL6H8u21v6o9QA3a4dzfsY8PEYOkWmkp2slzq3RXwWxFtz4rO752Z2n32awNzHtDzgj7mtI
cb0/wRsrf40mK33hRo4enVMtOAofPXdzt56u0RE25nWNHCs67czF0uHpgX6pK7uLvH7nq2tM343x
WUPDuCp9WRjcvUtaFA9DLfY8YGlXd+WtN9dXQmBrhC4v/ysEWmdWYRkP5bkYvNe+agCws92142br
4ZeB++vhPZsCP/Lr4lzRcsqdqryjRbNcyRe3hmcVvJAY8osQINOTE9lnOlKdkS5qU1bxrBzja1CM
rTlexW7ljSEo8GFxXiauUCaFtbShLE5BsPv0sTW6zqm7Ol4mhNnJdhzQv4C5R+iHfIwRQNfwsNkA
X9qXbnyCzL++Ewvrjw7cIvL3f/vWHKxDuJz9RuD2eLL+NCCZCLxU1DDUjboWHn2q3b3/mo1JWOPE
KmNdOULc9OSO9rVegi+tu+QTFLKuLKWt519ygL/W6VxErRuFc4wr8QTDtMCZ0wS347SR1zS4NkpR
a6RYa6ElBT/0+ERUvI8H0DEBLHpTnrPAWHH+LIEky3SI6Wfmmkzb1ketIjvuXNXEBIoc1Lc3DW1f
YF+jcxUsHzPOgpjzP0cthi4NRN9ZeOpa4h06tUC6zPOiKxn91s9fhXdTu46cShKeBIzRUNSf5R78
BvV5gBTql/eX1cb25K9i21uWxiOlik4mCIrgdXBBcXgMpXY/xrCk/0SPuf+DwimtHBYGJ39kb41j
PqHacuVk3hqeVartOpHvXRKL01TEBSBV9rAAvZMVYXINmbT1hlVsV3EyRVEzBScwuNVujqCWmPZD
Ub2OHHfy92dg4x1rdFhHAz7xqQ9OVTDLE1xmkG47Nj7OTLKPDdQaHWYITFor2KWdGkhl+pmyJfvZ
ocvpZZYAev2xHWStXwa1a9cfGhmcmtaLn2jbqUduumAnKmuf3h+rjdW6Roqhywna+9IEpzGJk9y2
Q/PQLJG5BkzZuO+s8WHEXWQnRpj8evE4RJ/ACY/7lxBdYtMxmfyyUQgr9cqr7eeAgXL0+WMftYry
qpOV4g1bTqM7xTmFqx0Ktmy5Mvcb7qpQRvnnFuXZwXLIreKjhNOntI5PccV/MGlPgxdWqc/iLqvm
74VaipRI9gJ4YpMRI77D2vx+HguWxl6783WXTnhIEbYw1xYvUde9dmHypSzYdwjsyrTQnjlFpe2O
U9OLFOd4hVOEXVtcWzO/yhDKuRVNldThqZ2YHm/UDBePG99G0cdMVOi/sGht0UDlOHJP0D4E1asK
+n4vYlpcwW1t/f7VTgIMgVvw3vUxtVoDQWt4zVM/Uu2P9xfRxi6yxp1ZMszhIBv/NGmY6Jqhrc5i
7tpd4JPyyis2PmENPXPLZi6XTvsnXEdd2LeO4dGBqvKVbXDr6auq22xCj8w4O0/VAtZLag08fYsx
pi/vj4+LjWAjAVnjzhb4siiOetuJ2LI9LBCdBtzG/4kJ2RHpx3ssrD+EDDcmiZDhtg20imXxqoz3
trj6KZHyrY2CH6XLvjp2EnlYNqelCm84S1QWQKIrGTpyD3+mW0tElyW9W2S1B4yYqctHn/CvE1Cm
GUBjv0UUFiChIKRgolOnHE1RV0y/rRvksq3hVly9mWn+FLpIIxviv0Y1nB0Mm+5GBZyK72CniF/7
kj1Vti6AxK1fqhbKV8rsKtW+QPv5iRQx312eE3nRoWYk54vMS7d/quf6uxNEdaaD6LuGNoQk9SnG
xdln7gEY+2PT2s9l55/6KGjShPR7y0HKMQw1hzKXQX2IwjKrwAoGCe/s+yRJdci99PK7y2BZ9t4I
GHhv3SgtCHSBIFFwO3IIHHG40lL50PfhiYM8IZm4lTR4YM3sp05SHbj0bnsVpEwspyGMdyxYdvFY
3JShPZV2PhlKbsBTfUV3LlW2v79Un4Tjv0xD+F2z9r73+f3o14+oCrNsKZZHIosjr8YyS7j+CcjV
/jK8onLVzm/iFxj1inShUuwC8LZaPT0kiJ6s4PSrDw3duV32k/TP8eB/rSGMHMTjs6bDG5Cid10c
ROlYELics2XIja6/X0Z6EOMj91pkzIp/bn3ziSi7g6ja0YckOJRJh7QdJbwPYrY3pnnQhNwLO/9K
4viulH6/Gyz9NdTqxoOgqIqS16FpINvF9wCJ7+A5n8H691fMi70pHACJ8UfNnLO71Oi+KZYW/VCm
yyyhAsPtJ68CLW1Z3HtHuC9Ih8IUxMxfTTnS1MT06xCV+oFE3a3rtjBu8egLSYSzcyPcHYsesrii
DMP9wL2npuKP7sx1TgsaHAdNnR24wkMuapcDmkPrRyC0/NQzBGQ0W0fFAScAz6J67D57Qt1oW9nn
sgXNHgSmBxgjPzZNrU6qq+QhRqF917GFYY6rrzGPwoMDNeWs8h34Ds0qJVp8C1QX71Ws8mrq9lNP
89DVnwoxzaloapqZ2vuVaLFLZvIoQvasmPntQ+A6i+nYpjMMsCVOCGBAD44U3YHNjpf2RXUky2jS
WaKvaA05e8MAmyadoZDNMz9xqm+42r6UFt4LbsIOsxO9gvT9hUIE/xAJfRjHHroBMEkiTv/aquYw
xvBvp7N4FmDt5ItNugzr9ran9Nt8UbSI5K3HReYm7U6qhew46DhZk5Ajg4JmWkt+aAA/y5UP56g5
lLe6C3CVL5wgpa475UFclw9t6T7Xmv0oEL1pH3YnyMbJrBCFTt0uPOG3vaGMoZuUjgQ/Uw/wOLvo
TovqkXTdPV0Ezaeo/lUT/gmcTpZy4Y0AwPAH2Xsm5d0o8dglTKOZslMjJpWLlkAco5YHAkJJ1zU/
5maZMxrEczYrOFtP7UxvNHZKlALGP5eFN8TTJyDqn1kxnkxfYD8T4WcwMZ186WF30ER/KlZ2wKyQ
tGoDPw1iegKb8S1o2HnSyWuE4qZg5sUxcgepgxxbh0rlVLe5BBioDirYDI3PoBdd+uXDL/zvv3kw
Jhlpihpyao39AjuiKMV9UqdV1GGrWOIEJpb9kyLlue6meBeY4OiCxQXlJ4D9fKG/hVDtzztZHwxc
2lLPCffW8fYjjFm9iGG3AOll1Ec4e97MzKq0aCHdtsy2T2t017O5BCoENSp5tEtwN7oznClCIU6l
59Gsi/pT0iWQso6hy+lmtq7aVPh17izVU7WYb5GeP8Hy40g8i4IKrMsrAOFjmjUFstq4C6Hz0bFj
Feu3npXHKOqeUVxQcLz3Ms8vbCr5EhwT2vwmbbekoGdMu+Ky5UfjaYDlU6H7vKmKKY2LobsL4HAR
l1XzsPDk7MFdLwyGC3gTDa7EvWOTl+QN9fu0kuQ79ZZvQwwjKjXCtLtKNCLYfQMXdTogkZRH0Mkh
hhiXPsyQh4curAl2huQpmvhdmzQnvyfHSagSRnf9rlDNM1fyySiRHHQbxVlYLirTPD4o0DGtoyAx
Ne5CF9KWc/TgMVSYQtUOWRzL75HXmqyXCr4HXh/kTr38ciUWfTdPp9gsN4EIEf8VsPzwmOkzWzk0
78Oyu5GzLZ41g69BoHEm8HrcFQ3bucN8E0Nq+TFsvbwNZ//Zl0tqXahdFMsgvvQMKvHcreBqjokj
kXdfJNELJBju4W5Z7Fvmip1XdEsmVOPeGBb8HB0i0rKV6I50wZDGQffK54WlpJmSvPbgeWBCjT7Z
0L+RpqdpWWIfm2VtM29a0BTy5W/qyDYPiDsffd8vbpQ3hZkrWmClYnn0AEfZwUrFzVs4K+cziMyH
GXYiGSBnD3EHZVwkCAi9JaPUu5vbIg/6NsxmlMBF0jQ5MLQ/AKO8QeSdnHFO5RCFP0k/+btRL+xR
d0N5cOvBHOnoqvtq8JovQzg0t0XVmB24iVitgjiptKR+YSSs8ziMeBons1hSWaHom0LmfEHfQNZJ
NpIIaoCUQRvIiP4eWuVFOkgfe5YOeJC3eLzc0XpsNSjfoniwYALs6w7OFK7w2ipTUg+vI+IpZzZ2
FbYJbRqk46LcjYloXso4QgYKS8rc47SDGG1ndr0j9Cnwm+XLOCuxp7hMZWUJ7ELhCydMpaexrZla
Gp2Ok+//FqwI0yWqgrw20QyzBSKfmGj7J51Qt9r1XlF98heY7lR10j3WagBrEqb33S+/dcWXsA7l
DOKImm9m3oPaQ0riszwpKzLi+OT8aTLTofOi7gjnoyoL3BEKvcKXgCK4/rRTc2lfiwr4jUCJ8chq
yn47kNX/zRnU1kA7LM390ky9SUvuR3nRFosHZ7VmYKk0TThfmondYQy85jaJHbFrE9GlrTN0O9jE
B/uyrtx9h4z1BEVrsYsWxu4k7H52Lq4fByi8Vt/9wXcexsRv75NaiXtSBt4ODNFlV0buM7xn47Qu
Su+rr2L6iIscPEQGhjQV0fakZjom6dgQ9XlEfpq5rC8v2on0VVkkH9agkRrE3rIL2RKDoEzH27kR
/EeflG2mBv7dHeonW5jvPncx7yWEtnGpQMY2zT8A7h/3SoXeoRjlpxgk+xTFSPUFFBq1Jwufszq2
Mhd6KAu4rlv3YYSyy8G/9GSw/aFA488hWpOs+ORFzZjx2SvlWdHKK7J5iki6DGSG2XbyIArDc0/N
yImnPtzDp9m/cdxSp0M501euuvC2gmBtRm3z21voTU9Z+Wj9AL5tbfSpn+sfYT0lZ4DraIZkfkaW
PoV/IFWm0wLpGBybxjJtwKpPxciw6CqQDDFX5M6bjZPWDW/2HWvVq+dO9mTBWj7XiUdxOW8eHOp3
qfHn/gbYHpo2bEzG3CtYgPDV5gQCuPpTsqWBMv9c7htYAMB0gt/gd7HUzoN+9dicPKqhijNsjH4G
wUx9gCCOdwcRluGLcju32PEIwLm0vxTB4QkY7SOs+2yJeZiioSDSoK1wxMSM5y2zRQbqAIJItT2s
LRJss7TvvrUWBDrYKkwQlit1XkRGf5NJ9DNuoykbzQzAVuxh7S++fxPO08M8z8FnH+sLqlKtAPnb
qAP6Ck+17D6TsutSstDiFWIZOJQK+QMrEgI+NFAnKp37qFrYrhsim/uFhJcILbUPYa3OBzipdY+e
386ZYpaf2iqAtKYJvKzBjwRMsyVZSKbqrIJB4MYlu1w1TZTPnbJ50IBHr1w/yiSsR6HU5IuMesjT
pykOj1QPP3xw1g8us49z25TI3Azd1aT/jMRr+DILEcCJJ4r2XaTu+wC5fc2tyAOtqh1UdoubOKQv
svTOyEtr7Ds1y6pobL7rKvhBRCshCwmqYVHHX/GJzv1g7Xxo2ukZ9982LQkBZ2OgT8an8t5HBe3Q
yXL83YFRuGt6/9uw4LgvBjJ+jqemzsMaEpMokqjcK6fx2V2Yl9MIeqn6svilV0bpUnceeC3hkLUV
nbIptqj+4Nw3tzF8g1muCU/uGUj6B1K231ilmlS1vsw6Xfu42rl1kwYCCiBIDE3mYOUDMkTLvGeN
/ztitj4sHDn1JJCaNVZ3+8oZ+dF1mNhrSPXmrU6CvT+JGBsl9XdwQwSqY6Y/nNBA28iM3a3iludT
GQYYGfm7R186bWDaJBdEbkT7TwLdQNwxuuI4SqluRj2MuV8Hb0GlLaLNJfB5aHAlrHL8S3vrgmtz
pIV6KZgBm5u6QxQdgmEJfnS41t/W82Ce+hCdXDeR4Z6WnnMT8AqCcE5Z7pDF/Sb60ghJiiXvjV/e
zKP7Uzi1u9NO2OVaDMHJTO1bBSwJmtru/YC1cNZoAqVGG7mHPoPASopsOgbL93qO3ZxxbEqKcb4P
cYHOwxEcMooS/5MK7MU+kAU7nDdFphlBAWQcnAO4vOFt0NEkZYuzPFY4EnNJxfBHSNk8CCzZ+9aB
mmVas8a9haMGtuog+KJbY6Bp6uEOXk3ewZ3qt75ruzPIReWtcm3/TXujRcnOJM9Oh2d2of0RjqbJ
ehPFKcE+nFbxOH2NQ8beQhKZrAH8dTd65bMpqc5x43819VSnk0FlwMh5Vo99q4o3t4x9b98W0NSv
cNtguuBpF3SD+72sPN5AVQTJs2N3tBuwYTTJpMM/TrJYjZpDPDo/8W+CP5laj7ZNiW3D/ug3OiG3
yzxj0w+GINnVQximXeH1b7NT27senJo7VIGRoVZCRrdULP2DC3bynadAktwlfVifXDhOPUQh5LD3
Kulc7GbIajtg+UD9dcNsiOAq4ZHB+VMPlbzvcf36NHU9scfEmSQ7LETMfTq6o59OHkf+OnYLLuuB
b/fc9uwBPgK+n8ZRibsCTlgHrTM7kJ1hNP4aBKyxtwlR9DcQ7+Pe5fP0QyUTnjVejDpdwiB942nT
1+livW7fy3FEdturmw6fyrKW9jCtcQ0cJeM4zPk0omgBPFbWOjHCE126XTkvJseducL+DSotfD1Q
gKcjBCVQ+z9MZVwfl1mwk2Otfg5DN2mwS5awAIMB76hTxkP7Uibh/A3+UANE92qCugKJhAXcPZru
Ggi1ZqB7hVndOzLIScedEl14Ie8Ry24EF7EOSoeGLb8J7oVHtyj0V0D8wVCIYpgIHR3Vdbms4m7n
I3VU+VDDOREXk0nd6yGpTwUVJE5l6DvduUjg+ZoHpW9/E25+Eq8t9n4y/5lhFXDDHTM/x2UdDnsb
tc6vPrIUSdcsCpS2+TL9hMR6/NAAnm7TuDH8yzLHftovvXoVuIXfVcIymY4cR9a0JOVNxwqeteMQ
pJxDY81HLz1nkLy9i9rRHBBbkMySUQHCFgEkZtLsbgrNBBUZ2iewmULqW6B4k8sCV4iCzLg/RU5P
swmDmYFH5OcdBKDKPMQknRaQwR8H14N0T1SVeUUrN4N1QH9AOtfiR3jmMHaoKYp6AP9sVAKJdtJA
bxc3QHWLPg1KIo40Q9YV0v2W2FLdCAJYkIatSJw5yJOfzZAkz3HgVgdFR7OHrD+Q8TypD74J3ZTE
1XxB/MuzH7n8m5Q2yaAXgIv8yNTwPKs5TtHo4Gfc4pFVLF29c5MI1k9zPf2CebP3nEg23M1z5dwn
KBzcYaPwUDWa63NYMZPVvB6OPfbDtAew/al0WnVqSOzs+7mUVT7aQnoPUHmElkeh7722nH8R6lS7
rojpQTfu9JQQPz7Ghr7VbVllfBTDIZx4e5LegGpDgRqVLWt+migfb0fD1AmZUPvUQog2D6lTpLYc
zAs1g3ouGq+6aRcQE9Wou4NNHO8BN4IxJ5E133SNJKhueyi52P4xmFEg49K3Wd9q96eGbmXmLjje
YddepQZ0sftQQ4uSWd/ZwcexR8W2TNKLDOC+WZZxPwQWR4aGrbhSqNTxkDu56w5LxpFpo+qz2P/j
6LyW20aiIPpFqEIYpFcEJlEUJSpYekFZtgxggEHOX7+H+7JV3pJlEphwb3ffbnAIN48Lw51jmY8f
RMcWT9bW9Xsz7bWocqy//eRzc2gzbEymlfZuyDPzXNm+0wbAsfelMZjnzMz/zcugB8x6baG2aNmx
MRcP5I/S5iITItVUls5xZSefuiLjTUyaETjOKp8MMdcPRAv8oWOtA8vJ3Fi/TxIxT/GOY3vxZRDA
BemY1jfOi/45z7PsOg1mc0rcTfsonUH8eIZrXFPMTeGiOfrMvp9/lXnJkUyNs4OLUfR3iX/xt7KO
iqWlEfW1OtQ37ELGUsw3W3p2bM0Dttvp0n3pW5Z9pPOqncvVXh9MD3wyWys7aP2OMw4OIFCj+Km7
ttrrI00PcTlECnjKxLpT6Pt200xsQ+v5m7YPkLkdEssIXKPODu3QAVXmIjkg6tH2vV5PUUKhuctZ
+iCXxruTL/7jOlrPqskIwrNxVHgaCUAPtCStaFnLMqSE0QPdtDdO2YXMWpksIfKX6UgH3oaVafzq
B0WOYlt8FJukie5U9kmBOYSqGduHFrPWhw5xcszaZMx3EP1DqmXEOml2xkYRG7XBrF8b3zF2W2GO
uyrNcm7wuuX+B5A/m9M2xlzz9tuqSZ+7fjGPKbmAu2rWJ36Efnsz1asllnafGq2MRK71IeY1+lmv
K6ID8S9cLr212NyVUkSLGJz7KrSBRClIGqz1gmms/UBP22WnFqBnZ2hHYkqTOTYTmV81TNKrQG5a
9jlNI5eRM2bxZqU+WFPVAN2Xjtjhaz2HTm0Do9RuHxmpchRYopl9NU2R/aEFIXPFnfw0pFuc40nS
jptWxi1XkXVhtkZO3Zhnf7tEG69WDi/Sr8u4Q6mbPVkTok3KJecFIsb70VOWd8MbIzvMrk8krk2/
KQCcfeWWyyl3LaeHeamWb1NXzW0duvm9na0UY4xG6UdXVrAeM8h3w5jPa9PNImLe3t35rSpezJFY
KU5xit6aAv3AN8riBDTqsUmr+keHYQtWapqPSoztm/QM7zo7FSBIuUxllEw27paZLA9jsumfbj7z
taZiNWATfDySYsfPK6IQG/VkjRwdgZFu85uWlMW/SWKaJHJ/uBVphnxLdCRygvMFg+6ar1M/5I9M
R5cfXZb2ce8t/1/RvUx2d+nJq28P5TmHRj5UqW9S83Xkb5GQxYPYmKpoNbuKmmFOi8jWhH+aB66C
wVXuxySLdZ9aTrvX28S6NspyjrP0Ckksnpc9+EUOepGNRlIxNCanKsot23hlN8/7xbO0KmodOa47
Ms+54Vd7PNx/IbSEYpkkQ/diFBknxZwae2iG/KrsrD51o1LRSNQ3ssTimPvW8DA727JDNW3/yL7V
L41B8Jlcl/mfEijb8lqbZmTUsA7H3NDA0cbEEWe/7qbQbav5KMqupM/py84JLa92X2r3z2os66VM
bC/0Cg7Zth9xXy8qGbnKxPGgFw+q9Z8s1feQYwwKVrhyE5+0Xwbx0JNgVmrlLR+zISgAuAGCL5ZI
XlVS7IbaPbmjqAEwu9fWX+sAZIxLSQANc0WNxZKGdpp+mRTkFJlbaHj2Z+Hqu8wVrxgOhdWkffhs
cyqv/Dg72olkrQCMn/E/uKze3TEzcdqaUb93hqHy6bk5P1IdSnSYkqjMx3PXJ48O1y1R1EPUlqmI
S+iAUCQYgYwG+7CL0rZ5L4mixGyXdppGRMrpT2dZv7rSYUAPh2VdD9di+Bhke6zb7tE1inCe5I71
FolyOY6edstrppYso9hvpk7hZMSrpF/Np5NfwaE53vEOFS9F+6011RxYRfep+cmhr4q4a5eTW6nr
smW7amqPySyfeqE5oVn1EMfaL0Sv58l1TolqXqQvn8y5aIEPke8u+geA2L8kV0+e0P6l3UphlVEK
dT0wPFqMsDIG7zi686OLDceDU5tW3LrjbwWt0I8KH1h7e/Lq5EhhfBQc/eOsXvxNO29+GqtevbeW
dxp996ZGx2ctlb+lBj3qWe+JVoSOXV6mxEkj38q2PQA201V2FRab7YZosMog44QNDEd7rJm9DQzl
7HUu184Wb3OSHvs5/SdEFVTdFOs2RJilQeTY3bLPfXs/d+6ZYPpsX8/52fO832Y+fLvsxAMFehcQ
rXCxsPChlg9VOxxbZ1tBmh3qV0wi0IYQIJpZczSmRBaQlPA3bc0K9pWOE28WCU2yvTVb2hwo6ZKo
l/zFvtHOg1M9Z0228zvvG/d89dNt6rfLf/baUn+7Xh9NtvXV1d35vgh6Rl48pP7Dhiv3VF+0Fm7I
z+t/lSUOnFp/tOU+joFZeu3rMf9kPLCJkowKilEHDyLE29UoEDJ/OVRyjoxMvqyjH89mFQu7iUZD
j+7JvBXxg2ZhRMVGW2NQM0FVYdpcQqwKwT5NYZu1IXmw5v4rs+Sld1PrijF1BUVL7adzcpa0CaNP
sDHGXZT03p++Mw4lDyEvaGS37DiOTdTmFm4e0qpjw9P9HQE1KxLitkGeqd5rJ706BRzXjBsAremc
7Ouh/mSAL+HRLa9ca6TCtaRF6K49hnpf3Zqm1/a2OTeR7q0DZ7jRH8eh1KHDyxdyPp2YzX00yjHZ
OaLPY9/i5krt5gYQnYeF6xD/MtomGA7riAdWndhhY+C2tRUm+bpG46Rfebz3EWnv9zotz26/7Jba
PKe5TrnuaND3JH+mVqTjvBfU03yUmdDj3k5wCbVutSd+8NN6xFAkZx02mF/P+EYmBzdxsyMvTIfW
Az5MczD81EzqYOp1uPC6tveDnV5r6Z1MS9z6dLh6tkkU6PKhb8ZZ5F7UU9QC6WUjTk06SKvy7N+o
mtto4zb45hudc3N5XOY1Nt1m32/DZU16MKHU1EKty3+ES3fjVD9G3/7OeXyA9Ibao6fqwxocLmiy
eu/DFeZO8z1VyYueeA4kmPlYTf2TsTrZQc3tv2b1zUguNYyr0jlMuxfd6469cs5s2iFswL1SgA+/
eXSKMTt7S/0sixGgYKyGozHhubf1yR40tt2P2oi7BIsYwOF9s/A3U8aDoZMGYHmgugOU6UoZ37XD
T7VgL7kav0vLjHXlcRkaaRVOPYRd4/kc9Ln+kFV1rIr+PBlp8TovUx/NnFPzXXLqtjeHZZyk5ffg
6QIBtflYVA610PyCEmVnmNqzEOWDX7WfY1M+elV6JM/D2ZudB/SeFE1EfhNBOKI5ZWN1xshHPW0u
CeCWFzJV1ESTZurBJPXjkhA+w5WTAyLOQQIXGdhdE1q26uO0oagC+K1WpjxKKFeFzJdA7nUd9sVY
/crN5NupgQQ78sLsFjMugGEGmkilroQV5Wp9z6AwwKFiezFGGCOa0rnjHNI5PR6SsXkrto1KvtYj
ryplMHvztSH2eOyXR6Unx9nqrxC23P+bx7HKAytrFP31Mk8xZO+Tl6rb0JTXti5v2bxleFsNTrCY
GU2qVD/1MK0R9eOD2/cidnJlBEurbluhtGDGKHBPAepeS1dA5vVVvJC5GYgSDkgiUgvyJutCTraH
ZMhjqDesuRxz+uyYMDtABmNunMVqQnZB1x3Mg12Geb7djHyD0kifiXv9nPVVC8l93nnKeEz9+Yjn
2gGBI44P/T67f9TSN76oaCgl8tuaUw50DpDeoomz9M2dXUztaV5TxA051F9hc3PKzX72mjbqkuZT
CRf3Pt5WiwYpTG1ZhF2ZXpUrhmPnd0/uRqAtMpuwLp27kl3H8I2Tk+9yf9T9g+Wuz21afpDMNAYY
IbzhfKuxWRNIWI1c6hYz3BCIXx3NqfAIBvOcRzerhoPuW1uw+GaKGaKsQi/F/2jF0d72fyYt2TEJ
acfk0r7n4/SqNfWuSjYjyLWJ0qKc/mqZ+8v1gUu7OgcSVjb4EmPD8ShWn8K//aMz3BvyNt5LZ/GA
RyB458X5m7hpmBbDzirhaYQf02U9pm33rOWKqlrVr4nPbWO4xR/XRQHt+6IOtlGj3c3P/kYVRWlc
hoWq/hj++tKmHBDV+t344nk0tK9iQsdgeS/eSlKskOslU3kHKTBAm+OTSdleHxAS7oc0XSImYpmr
Krd/fjbc4bkjusm9M42XbFrd0DfHo8uesEvsNRtdbmGZzX+1Eq+6qrC+hFJV6MppuTpL+09TWor/
Zu0fZqvTgokSUFbqGYSnC0CF74PDb87UXAQLP/HnNpaejreANnwsK5SRGKy3sWCLlKyhIJkM/eBz
yUeG7j5vugbzrt8gxfd+I98LyeRlkWUX09Vpmx37t01hVnTmCyFj335hvJWcW9bkvTnLdCv17sRR
yuXngcdNotkR9vx3yPXHrJ5erMQGSUNG1M3uk9kCnpPJQidUU+QWLYVVo1Vva6mbv9vBJiVpNc3Y
79o3xzfuTbPh3gbV3Yf1WzP0VpVe9TFdo43I0KjEzed71WmHCz1FKFalEPWAxLcNTVi8+J5+VJkn
T/Zi7zzcSwOtsrrQ0BwzmrOCOKOhTOK+da+WpaGE0xp4tlZ8KESDjxbYY+AAF9MdFODkVFAetfgY
TQu/SBUOqU58agOXJ0HkNP1cFmTT7L4Ig4BC7gITFzeoktfCQ7m2uU73TAeFJta2/ahoK+tzy1Cl
+PncfC4Ig1/RtRQWeB3h9j5yjiLImq35i7BMfQBsJbGLx1qcOvVrkXifG58u3HQxPwFRFNHSt82p
MDmp+1yhympHxrvrFJnAqiMlmbmIc2N5MQB/rpXGl6gT+War6TK1nnZ1Oiq3muULJdKHCNGTHbmB
3mFKjSwmD6aMEBe5p4IbR+wmQUJYiao3RNqivegpcCMJJT57xq8DfZqbHbhKE5aAE6TSE3xHBevc
UtV2pxG/mb3Tueupq9T8QnZ9FVL4rCEJDvMrGVnb2ZX19k6J+9SkAAaWGjnSfQh5zAm0fU2X9+po
Ir22VXH1S/29btv03BJcA880FE+YR3mMyIwu5NtMWLpKG5qtTnzPw/JSKyH3k0tVZ7RiDJnaLIj8
SzK00cY/K+8q2IgJxERv8ITNqANcW0ffMZXf+tyet3yb6cEm8K1Sa441FfujnRCyIOnLD5Xjgty0
5YACh3hz2CRtb+CszpmkvSQtxBfYxrlNxDODnH+7ZV2eu9xvd9k06M/6NtJ/IDSIK8uudlKHq1I2
NRFGCem1Q8V9zLMq+fJmWb0aeoWizK7TfVn17aEeCA3VB+Z1KJvGOO/R3eOvKPbe5uAzJY0RGRf8
UCXrdl9i9B3YLmRr3kuUPMYwvVSV2CB/+gFiRNjymlaOWQRq3sYdllI6oKTf8nKlvvxKrG3gycD+
M8HbxliTT19cI4JrrHy3Fabh5UpnSVt1S4iQC+QiW0ZvlDxDSV3aytQfWvwSz1Xf85JaC6M9MGnt
UVNJcioTMUeMWwK4u5mxM4gM2vXVah0KP3ury+FvOrRGlDcIAdrNnFDRJN0OsLYIyqEY6GXanC6K
4nPwUZxNLu1S0pt/PLewAtO2XoU+gDrYpjz0XmtHKP2TY9KnPfAyqKLvm2W0VEYTIV8rXopJ64Kq
2trQWMcibEdYSojq9bFwe3VtLEgruaKMKDP/HjDEY+mtKQ9XBT9YL+VLnaSovJZmPRiJKU/CHAUX
ETBesKAjysI+H1BSdV2nYW2ddKhvBv7H0ewr/5mJ5ac5SdYneV/LW6sudOiIDRcDalvM79rcvflG
TtrwJpyjk/kPhWyOstoqdWSpLN+eKfn0DZ60X3Xa2l96PjR+5LqLWMPWhgoP4PLtPq5bODtMRAHR
8PRtgsoROhpv07XdCA0MKgFt1UsJ6LjWfPzKQX+PwtKRkbIV81bI4pDBzn4ylHtQM9sO2VvSftKY
C0VHYK93BaeXuM+i4v5HNDH8KRxUSTwwEkQi7oh+QLG+9X1QCmMkbboa05Qp0tzxgq0ssyxsOodn
sHZd/tXaY9tD2BaDdYTZME8Wlc4S+0IfiQ5oVAtwbUqodykW10KWhXsAbaKPITJ2lMYva5vKr7G0
+hEtRTa4cLG9WA45CYfvy9LfL32sVeUB9NPUzp4t0PvxV0qN71/Trxll6n5Dbdrh1Nk+SWKCxxL7
zOWnz6axUPMVeYHgYCCunupKs0ZxcAsXLINTAmqSV0Z7aAunsI5ATenzaujatfHqjuK+65wm7sup
PDlWwYjcBLHw5vIwlzPpAqUXeB7rNxhpvlWgZdWoR6NlGdkj6iPvYlekDwTjqKcvXeYbD7NdgP7b
61rnYSLt8ldaltW7jsLGCYxmqPnZpWmaq8ms37etjdyaBnOdQFKJWgVtCYqxsKhGSYC56Wk+l6KH
FMJqtf6kjeDGoZZmnQ+IsBJBhddHxhSZOzsNV1axtqHVzEjuoDvoMoUzwUkZbfqki6FDHTk76q10
jf6K3SlKzTmX3YdcwLpPmaahp+v1pCDfqtoyCyyWhxTZ/Wz/rEW6NZHfmevfqoaECqrMaG/92rnI
+URFutdU0ZHRfnNRG0Ml9bDJLCDffJm8LMKuSAkKGawcQgc0hMNdN115pvgGiRLO3H+mbskxDze0
oTRZ2ca7zNS4ZaVlZ7TTGFC+q83owKqkXLWTZpqIhKwm07LQYYZShfUoHAUe4pTYOakJ0YTwUcRZ
Arj/sXMyi83S6kDYCJyNPhqFyfNAqE59K4bV6w+M48t011G8t8HsjALH+9K9D410JtSR52s0A3KS
thH5akbUUM9uoNvzbvYNfwRzgieLR88DRE9smofQJnFyjjs37WVoy3n6bCdlfQ1I4f3TfSipDQXr
+3uFp82oSaXuvwhbme/VWMq/IJ+I6/LVh6vI0TdT1Hl3XWqtz3RHVjVXQCWlFIcqKYWK6GFR7oh8
UK8rVl0W3N9kjLQ+XanDCC3wIU69DXtKUbsP7iFzBBNl2/aHCF5pxe7ouL+AeO0hJtWe1SNm6exd
6Jy79YFOPhJwwrztWKX5m/I8i0EIT043v2aWDkUoADfkqaftC+i7p5qgWhlimuyuUcnN93szpMjC
rOUVxV6pFT7HXmNfmm4Z1yNNLY+vKu8i8WQZ5annu2MSIruxhA42UHAgmdleexOAfr/ifQW3q7eL
CqXfHzBP0MuD4bYm9K2xcTBhmF99SqKpssiAgm0P2YDna+CIeXRD22qMmzITE+emdoLS57S2vGhc
egd5juiZGgBdgHQqxARQ7I9r9cdkXB3tulVbFCazVXwD12a/C3BfFGKg/2akFHpKtJxWl56Sfpzt
EHS7YySvFCNTQUk3jGeUQq3BSNZov459VYvAv7duuw5lT/cEB9kgMXWpPwJ/ajwbN1lNryB6hK9o
OhjQELXG2W1kPTivjaAA2GnRVRfng2UWSEh1ywgHLVvu8l1LB9biN7zU3uiZwZaPHO+UMMlTMrUc
LqajmtfEsfqj4dUwYjPP9rffVeulLbTm9+bbsgvXVSxmWI6FTWhCOgEueSsUDLBEgsRWq4WxBXVh
tVVkNTaWng0C9SyYrKZKr4nSDediG52JdKV0tPQ5qQYELcz8iz1YIIqWVLca/2FaDWSObYMxz9We
VBJIa0AHOo48ACxvRPdY2e5pWBVSzTuA6SNeupdVGfBi95Bt8293K/8WI7fFcFftYxEFM2s5V3Tt
KB5k+afW1psmqammnCPNa01YqWn7ojO+cs2Hy+Sfx7yqIpizXUnkclwpZD799kgjeoZ5Om6G+QA1
vxe644CVyb9upT/Og3FU6XxgJGifQP+iPDToQYtvT8NjwC/FYelNtsvwGyE9egmF8mKBeXfNdYYC
HZCB4btvy/yxyafXFsPS2ao+KW+vnj+bO39mSxSFcHc98iMUn4idiwuk8qveW7EGGGLYw6UerYtD
xQGF19LxILJbWEspMzm61Z4sEIMQUqzfTbPzoHNshpCMly5P0OtkAzJlhddrk9c3FB6XbjBe52zc
y2weIgg1etrVGw6MNK2B2W8nK8s+B+l+6lV58drq4Gn1pdJWJ+Ddf4ISHRKjpKNIgNeS8Y0bRUZo
ApbQG4uoa8aIpg419UKycY7flZmTjo7K9mT063Q0kbYXsj8MHmJlrznOhf8Kvg966fs7MchD1tUv
BpnnoasT/Mt5xKhS+rJNbh2kftGFmUmnXUiw1nbUYsvaFIVbTknBpWPZw7OVTKc+da24G5sfZRlH
VvhPak8fk9OigM4RirRmAhmdnikI3k2e7TgY/0wbkkMhTGuKY4USVKz6+305on0ZYp7lbXb5kC3W
jqEF5RKlHYqgFNV4Vxi3+4RKV/i/LPrK3SDr75zlgfyi2K0jP7uN7bFEiJ12sHXzVu7mDPOdOsn/
ZmLdi009MmaJgkt7y/L1Dz6hJ483SMvrc9JSiwWZ6zwwgXGZaElJpFUH6er/1n5VgZyM/UJLF66t
1kWzdteF6a82qrbU0uG7h/GyIVVtSs8KNtF/SRfmiQjHnVuggKZrOollpiRmgTqACc1ofc+GA1bY
qDeELR/Ijut9q2m3oWdu4j43FfaSdgHmHKneMJ2THHWiWWtj6OTzxyjlNS89cF0DJZPZTYd2Jg+g
BrDw3LsIN40tdJt3SGcxTBs+33bUQWcOyEO/Z4DEymIqfqivEUcg+e4/SaKjAjFRwSyrfcg7+2Vb
ylPiudfKtd99IrY67hso/uap1LKWYnS7lZ569iz7QUxoeBLiD9CTzyfe2ns2QLobq3zoFep0JgDW
fPhMR3sNXPc+Z2Y3L/cFQY34Ohj0R+nY751CG+E7E9C4ZuwRyhevdZXWu0T0D8PIBiwndwkAZWPK
1CxQhrVPhuXmwDccOSlecQ95KgtcH9asCgpt+nd/LEjNwXS53mMaaPKFpx1M9QUU6yb07MWcp18u
lgQ1xE+91p/d2D4Kr8ShhWsCqUGkTds/OItjYYnnuRnGOCuL0zzO+j6vJsYaQaRWKLDeKL6qwfwZ
NMkHZ2wyK9ODMVrXQvjfGEREUK4olPJPazPeRzGfOzDyqGmmR8wqflk2imVb7oay/5Oh4Lw/1iRP
j0vpaSFargy18/A5WerFhV0LEOMHEO9I3jxa1179K23oCnNO3/Q7CGpk08Uusp3jLA/OSI2VVDs3
n/6YU0JRpqVp3CpA6AlbO4LLhqMcnOO4rHeu5bLeAQ7qj9exyp9y2Uc6jXZs3W2Aty19HJcqj02x
XVKA1L5nhjLtPisGAons/sin7bmwpeImuKMCaIgL86Dl8oUcWXlXmMXjkh0y5T5QKt8dM3QixGf/
7yi1B8IEH5GMdTEQ05HhALhdJr2//TKhSV2X/oeA2+ZgyLQ8+tmiIn3yrVhYXGAUvm/IekPRyIfa
W968O3NQY7WJKV1m9r/dTP5rMzMWrRnfP5APUlva2gG57hYIs6bCtS9l6eJprg5L6z9q8GX2ikTR
KKtPHelOM2c3NTmPTevEnZ3eakO9JgtCPC8/CmPeYU5+9ot72Sr9KzEKu1zazHiXxWFh2mmqJ9Bc
BhwC02k/ZSGR28izeXfHbWidOTfevdoECcSKmvmk01obPyJhI9nNri/0s13V0VRnKIaGI9Ac1VxK
n972v/NyYkjATgO1NvuOb2ivgOcmNTvR0Ec+JOkwRn0Yrem8+v5z0yLb9H2ysobuHyTYS8M1wGT1
W9lBt/aDIwBu7citWZb0RHRr1TnLXBWXAAMB8kMR9ikQmOMnH4x3RQsTlaTf0s8MCXM07IehOzGD
lO+8rcL3yWxPWACD6JY2Vompz7COQahPfU3onTIt/8X8xRmpEMTb4l2ddTUiAFvszCCqVcpMhDsd
pb/EWjFf02K55o2Nxmg4Sd85o0sEK0nTf42CAuCNv5mr/ye1zd3WUicwAVE39mPelBzfTFE2AuUP
UGLFPMHq1c9kqbyPq/2D0fJNepT1itd/33+zsvaCneNO80m1ZBCZ9Bt3ZzWt2ROe+pDMPSN/QwuM
6ZRlzO9RgZoQkZqZ/ZQbfFu7nlXE7E93GAr5C1v5BftsuLK0F3PcL/XewMBiZ9mCuaipvdHMHgyt
47RyK6BTdPPJ/Fwmam9M44GgZ8SB46VbqwsTNZ/l6B2Xur35KzfxaIEv++Ov3vH/acRSxAytvpQi
OXp29Wh4nBKJDySqrdkzRVlImRWXzXSjSY+E0OqIYGR561pYkppZy7vC/35iNOkeD9a92xbx/c+Y
zV9SQyVfWebUh5QF5zgeBnf5niPovBgNzEj9JmeqT56UZ8O1Z91TXevH0fJuwmTC3rX2ay4iy1uv
pT0+2Q1nDijaLIdnWp9f/qC+e5IQctE/th2Tqy5G8svQ7ep5fZEsM43V4nv3voq3Scn1dymyQ68x
iSQKhTWOI5cT4sSfCRkFw2j7ZsbK32tb+WWYy1sDXBm1jEsgL6ZSqt30SVuS14ZipSkdP6yLKt8Z
voqAj8vPCmWWZa8/rq780M2znzrzzqz38wgGckkr4T2swpRfC3FLhju9DN10xaeNiWW9eW/L5n2R
WhJXGTPOE9ZVVM/KXx/AX8HKmnPhNExBesUZrUYsB8ZTBmDNTDJij3ZB86isPHdl9yptryu1Vwzk
qlECYleRNjc0ZpMPJrRQA6h9VqHj5k2Vo9otIj2T/8UOwROqz59r6iKGwLK9Pwlmpxf31Ih2DbWh
3xfLHIscsRQt3WXUcZVzMHlKp386FRjN55wFmlai+ioYvVg+hWpUbLVuHw84GjB34/5BkveoSu+7
TNx95m8HoyvCqW53JjxZQN/DWbwgRh+i4a7y3uhpVKZ/bXa37jIDTl5ZV4seJPGMz23Axr7Xdkob
XjZpRXKUVCW6OFaJ8SwdDqQykX/zCXBCac++2uhR6uwJCvYwDePJbOxPl3cb9pYdCjfdabkT33+6
SWF5a3nJkJAhQ5QQvUk0DwqNxRo7qojnSZFgkLpxxhzjrLoIDAdlIhViOS2PIyr9USjsXqe3VnQS
ADC5rsBa1fDLS8uvZB2uFPHyrnrY29AdKKmAGO8e4XL+8QhDmTnc7XU+68iJkL8O1Ukuno92z97r
mv7Scpki8H9at3bneAr8zGVGvqpeeiP90JFbMTLc2SihWYtu2GHuf995W6fttJrFzfhwJNNi7xvA
m0Pf7Jn1eE78NrSXPETwHluDhyTaewbY/tpy7ebSoU30unySWKwJQ+8ADfVU7FD0xVaHKYH+vmVm
mENiAl/o+1pqCLurw3yve33OXWsokd34L4xihO6CstGeLBHbefG4lg2aiBZFIdC0WfCHevslkzYq
vHa/4g+xtUw3bdhHdg3bk/mRvz7rsKQCVqNRonEEea5Q/zM8VmTdBwSiFtKxI+xs6LCQyE3ZXTnl
a1d/aR+mugpnmwaldrd3pTH3VYmLR2Xu5P2e+fnboqe7xGx5z5v/k2jaqzT/4+g8luRGkiD6RTBL
ICGvpXVXa3GBdTd7oJGQCfH1+7CX5axxSA6rgMwID/cXmCawINklMp87PneZ2ktn3KBKb4zc2g6m
2Deev61FumlZgTT2uFqpwDeRTg4wPC6tJdZ1FF6MVN2aqt1HIcpsok5U2LdaFph1gtPy0OLEQYTX
jzbVZNV0e5mAY63HbdtZE1P/aK/b4XVK9QGnf43zq1+PU34mE7x4Ccg6D5hE5XaMk0PjVC8Bme5p
dk/c3pvApfkhgURAIT6Olk1Y1S8ZCfPGO+NTbVrriO/I6RSnQLz1MJJXyI+D1yergaMh4VavK+RH
R7XuesjJHKcGSy2rvTP6YjXKarPcOGMvN3nbPjdi3vuh9eLM6QsqULqTpkR/BpmCFpWcJkdsMJgH
5OfKW5Br2AKt9b6EX8PRe4kob0Ab7ZuZuWbCGckFZm5xegE8kLQKS8CqG8w1qk26CoYRWNf0YOrw
nDTDS9hFV8SDYS3i7NPN08+WObjnVnfluG8qa0cCftpc82jrlTX0R8uLzh6DRIe7iHneJYv6B+6l
9yoPbmnjboe43AWm94FEfZmFdUJG/RFFdhicZl7ctPuZQjZs5J+fhqiYffuQxHoX4j5te7/dYkOo
101BoBxtmLW72BHxpy+HZ93ySA6a2BgyaEmQObSWaiRfL7/haKUVryKlLJLcKxXF4jvq1kNZXMJA
Y4QP0BN6FDx7k1JlrqsxPVpdjvpo47kV3i2Zq21ZO3gjeZ8tXk+Lhsd0c9zULw0n7IqCql8H430R
DLyAOHgxP0Xs5PPjx+WjIFk7YEwwHiwd7UiF9BhGyBs43ZcKgboRLnAE57zlqX+to45JzarT2t15
0qUUnle+qV9Cn7GHrBhkmMSt7e7QoukAXcDxFm3JDL1x2Hmp+TJ1ZJys7ujX4hwol0CadDfCCg/o
4QvHl2xhG7sdNSDX4RTufGPGH+VeJnp2diwwB89gKg0XZgwHuBU9Nq3h05Xhax2oPbkHsA7p3kr0
N24BfC3N2siifZGplZm4P8paSEu/SzXhpA7ZEz8++Rx1PJh3p7gjzzMo7hpMKt2BsTGaJocXP78Q
6IrlF/H/Ke2NlUGq0cFgsnzw4TTfK9v3VwN+zmoRKMUwbrys+K/ymu3YzhgAc3djGW8JzvlLootf
XUBcGQNva7REXrv3CSW1sHV6ihyZUbK6B9qnaC3nR5sPxVdxs22zAf+PGgi6IgmmNiZ7FazN1hCr
Js1e64lAu/GmsBGh+3gYDBF/MBc+4WbeZdX4XXgxXTz2klXkBIgWqXeNJY9kqU6drM9E/la1HT3a
/KV44E9lg4VLBw1KUb7NeIrxB/6xGuzkoFzZmFV0Y380Pa9VKaqtE5XnmaOJz/pB5DHibv5NcfwG
UTHAG2t9CwqiJt8aZFeqyCAVLM5cv/uYV7kK8FxWBQtO5YBMjg+LL8tWbFoCKZ+Z/T1u0l07O1vf
sLfL2yZFBz+muZRu+RBE5ZdoSE8tvzDtjIEm9x8fzE/oeJeZF94I2gfoHkz9rG0EQyJyGurDakve
Ym1p/2zgU4kG61yV+SmZv3kQlh7rc7n7ytg9NKV4Erl69ix7lTCHX+AXIkeBqS3wXnqT1DMQyibl
0RjTt7HSx3oxrMdYfrEKnIhwd+u0mjjx0caWzH3u41Vz/3+FLidoPlb12kNYKwquTbZ7jPSs62ZI
ilUiqu8xr895IcEfMXSFAF6Dlyl/stL7r/AJJqcMgDA3uysdxgyTcevi95kF7GJZjc5Z4nfel2rC
POziyhvJRnCvymehpmuTt7hR/EJu81qUb4Y7PFHEtBvySLvBQd9iF1XKlHRu9y1mGGKv08GajW6j
uop2GsrdpE36ekPg1JyxkDCFRKRy7aMZBd+LYdtJx+qQV2O5RyV6a9L2EwfbHmcwBZBY+X20FglN
TsFOUE2qRBYYzgrmHusymBZ4CM6yFltVktTXlpXE61qCKxlG+Ch5/2BT0AyDfu6SFlFnpNyYg5ep
rF8zC827VQdCiL8yHHaF4+yYYQNwYoOG7uOfIp53TU6JmYuLJtu4hm1MSCMZrg4OWN8yngpCT+ux
tF9GDv6JZr7OFd0bQx6CRCXPtzr4AqW5MJ1VOtGpBkbd/PL7g7Ph4KBgJ0IRZOMxICU00j+sUgob
8iVPgDe/RwJWFDbyxgDdWCUaMNEU/9MS3dlMfnRevk9eB8zBag+J2TwWQG0BuLyYEkD7EEUHXMuU
hSU6jGXlFzW1mKyb+cHBcTjP7rNlO48jGZOVqHxsFB11IfEv/Ls8gARNecu6/Jz61XumDOdYGv1H
XZBs7wZaHYIOF5NzgkBTemmoYfy534+G2hmd/zLm/VOdFjertz5KL3oNiZcxwHPB8WTEaWud/qXu
+GXxNAZO/Gdod7v0KVzfqAHxhl79QbUzRR9Ja8u7Iw8nxCA6bEpUZAjGWdl6q9b26Wd766cgt5Bb
1XmQCQ537lCJ96iM+wvOwn3hu5+tm5OTVJhae5uYvkVLk1b8yH/0UB3qCkIvc1uoRNZy8s/PKKV6
g2j4LoKp3Xkts3O2AeraMq9qJjEsG8J5bhQy25ywyqi2vPQ67Y+hyoPVcjJVJb5k2b64LrJMFpXe
yiGzvcHtGPJHhg/0HrhLM0otg7IL2C4WICE2KCjpdvaMa8jNy/rDjTvH1TZ1ZjxnfCyd29pYaMb0
bBu41USGPcwO5vRc9xjUJncgJirsTzoEhCcj+Sfy/Ez2/BylyZcY/R2j9ovJ1m6uxvqQ+DbWyujd
7nHdBoZP0jmzHohB74mJBYy5vA82lR9lPuOWSUYa/OmhbNG4CZwEnftijwWcNONX8IIxpj1IrV8d
TpSRoz4aJQE9c94WKtn2jaixo1dHzypO1UDuPYYvhCK5Z+nb3evUM47tt8pGkyedcg2j7s9PstM0
Iqvyb7zKXF4sWC8ldQx9UAS/JWCKE45nGz1g8mbkW/g9GsRAGudIpoG3mTtpr4eo2ywqozP597AR
1PSdarZYw/65jaZkLTGh4nu+e3P5knbdtzM7GqMOSQLdIPCo/o+ecw9RYtul5mEpQzov/OFp2caO
cx4NY22NA5jG5bkKnOA79bmfiui5QM+wgvyYu9kxUOFpsMjaQVvDaXwye/eY5fI21SR9ib9DPmFK
MckI4m6+TvvqpZkHEFzeBWhZtHYzv6eSHNq14RX3Iq7x+KbdC/llRNCh3EdVamCW7fAW4XWkvU9/
l+bPrbynDsklzscXd+D353zCIfDnpVgkXUyZDPfplKH08IKfYAfhxAncl6hiIjnLq2MP53KyH8bK
ezSt/KH1+5chCj5CgPQ0Y80lqSmdlo/XWrwsmno79osbLM7j8l8PryJaJRaAqwUMhW4o+3rTMkWz
KHpjXF0m36ga5+curm5mD1kOVFNIPzL6yY5ZU7Gdh+BIpfeoEvUpAv8amXgMjUb8v7gEAbFOuvqh
9OvD0h9NVOk2s28nrF5EhbnUqYpbKKcD5K/T4KmLXSN0Uo23gXXhnS9vlkSwa6o53osG73hr8jaH
0Ny2tt1XTHXqbGM2Tfng440+NIkG2uN03RZrpvUwRn20VyKNL2OYek8WRCW8ueb8ljZUyATGxFGP
ZLp3vmlEvxAICNaxpDnb1OPgv8ckT3hYor68lSOHzThVR6dX0JT0JEA1BUu3o24OJmddmR8uJ/zK
1c6tlxZktcVRaY1/scLSU3EpLDIAm1dwIFKbzDBSeOuZflucYCIa/wJ/QkZu/7ldeAoDw7sS3mci
hmFmk4aElfqxfwZ1uxR68tsOw+ehAB6m6piDKp/sU550yX91MOD9oGRYL+M0V4gQKzuzkXmge2DD
vDscRlwfTG3iHwy4+ixhpq5Kmv/ZLs51AIMoaaO9MUHU6mmyl5+J2u6DvzAD8dw/5Vn4i9jxEQz2
QaG0grurjJUaKIyKMLoGAuaByj/TISEo51fhyoKzpPvqO/Dsc9LyDJMLwZQaT2/12OndZExf3Zgf
IOGdGUo8eHjZY9v/0371mavhAWLf3yJ1s7Hsjbw8lWIFpkC3r/g7ogPVHUVnxzw0HuN3QvlvGAch
29kFXuUM4NnQ/oZcdLJl5BI57S+BSCaDyHWl+UwO/zg07o2YEM60Zkfo/oJDqP//lQ6X6CVOwuug
4LM2yTBeArs6eAOsOtwzj1EwXgSabFb1X6Ifvzmq/J3bJndMB5cQJ1Qsl3DAtFH1dGUwWLIGx/yx
dPrkdB4GjslqYfF4W2wFj6Eh+j1C6ucwyzMcEkKMJIA2rRySDTyjbTdz0ZNo/HKK9Nphq1hrmTDo
64M7TvrHKHWY2A9ZCSNRn9x4wpUAaWCTGvpzDAm1pX7wrxzDgdl+vVjAKdoCr3nOu6DkXchNLIE0
1pXXAhPsajK0HNsrFw/61lZJgTmkQvFw6/6JwszcG373aDtUAqEJpxLkAd+oBOqhbec+acFAgIoX
o+mpyvP30YggCc5RcEy9vLkoRXBHTtYST2eDJ3vn/gur9qudLf9xSIsrKVf/5E5LQ4f3d93WbQL5
SjHCZKS8Yun4SHkztLSf3rFpbKAaVfFcZM2PxraGo/WGU/GKtJ+TcsVSZ8/MD2Os0ptoLqqjMWT9
ryVmsXfnyN/3pTD/9VFTBKs4xNEprBEpw28YNeRYYlUdFPfELcQ+KNWHUtDtEHypelmoulLwXFeF
zIoVtxF8njDaaDaZ7L3MejPpft/ExGNoEEGJXfOlN7u/AlGXM6+MbqolAKJK41VqKf7zoqn4lTgJ
cJqAc4eXNql1Q2V68MRIAeS7T/HIcTn0NgiP2JyOGgjRip8jyWW0sH+y8FEWKWCfMXuxmIVRMpbD
xmHUFU+amc0kkYcNvqt+LvpLgkbz0rv+uPNL17+InOBzJKea8tc5zXZO99R3YEV9prfXrPYfa22C
dUhxcVsqJ7TsJCFoytIMMVPV1ySjUJ57G1LerMIbL0vG8Hl6Lidq9agZ/yHzMDsZVPBMPpzZVBMQ
e8gG5f4BfH/rdHMn8HivMD/Ad8rxQ2hIUmJk1BF0yWtYR1BCOmqNtrOLbQCeHNgRCgI84GHfJaVH
Rxk8JwIzeuvp6Kq0+spb+Z/0fTCtfYXVXrBkr/Cq+lmm/eeIScO1o0NvzgWnBwU9Xfk507O1GlTy
MCgi93ogXE5mtth1dgRPy22ZZWRusx7G0aqghfErlNniJoucI6rwfYgcGwt1+SJza14HBa098aMK
O3+cXRnDy3M7WPIj8HAfxVb1iT3F3kbj+M/N4Lcl1B/ZxHRunMrsc+qnV8vq754HRsptsuqjKVJ1
qSV+bRVEjNhK5phZfbawyh9R0u5W56f7sJJnHas25Cwnp1H3+HLM0slwsWLacKwph4E71ydRdhi8
jfrSe6nDlMn5Humqbo5Ib4aP3dqI8n2FnW1FhPO/rq//TN3uoXtUoM3yu5UntH8mHNnx38zRQC8y
0HpCGeNeWjlM5aI+fY7y9qFtrPuYc4k4PaoGEUe1DtzyS8a0uXbXPcZ1B8at/Osi8Yd509+i4MCF
c4x/RTM/Gnl6rXKoIcs/FElJLUg5B0nokboHT7AniUtwULvOwjCwWt4Mt1x8QNDVqDe+gqJDXAz5
Mry8mzeQbuqzjBNn45OzqtPp0EW4uSAskkUJO4q/g4rUXoyNV2CtCJ4SFq4e0ZjiRZPN117gm9+B
PxuPLQ62kzf5sbeBUDl363rkpKKfxnIHZabZCJzg58IgyDOxsGft46w4l2XOdGC03Y6IqWZPQ0K+
qHUNeZERXNz9PETV41Cn+VfeCJOJGwZOpsHCExm/30TkKjAN8vBMvMoPYbj5KbXU+Adui7Ruh6Lv
0fzCSnuyjap+kex+9ucaM3QTmNl9aCtdc/IHYGStTpBsC3umaW7inhrpiTetJ40pniQ9X/PYnzB7
l/tuCsU5k37yoKMIHkrnzE9d8i/kb5Pj+cmtb0cb3a8zNsxzfCsq8QX0om7JJ1iYgB1XWLSnJv/j
Z/kTLsIEa7HWAyQ/gDzv+RIEJa8EWvCGEkLPZA7aOaIKZNvIqnl8C7A93OsqKW9k2F8d3RLXznSO
/6w0op1mhdO8xQc/vCuktxJH/lrnAecL7Cn3v7ES/i0eOwKNeL78/wSIKbWGX5mvUo4RKMDJwLqm
vOshhYQignmDKGIUGGbdJqi+dY0+Z0Z01R6wpnuHwwCHmCPe1WSMEbqezf62UOevIm0Y1cTOFDIz
HXC9kb4MwSkkbvteTYk4xiNxSDXruSIdLoJDmqfWEXqCPjjA4ZF0LRNzkhkGG8KN/gkQ9Ai0pRGX
SE9k3brY++uH1lrs0JPtce8Z1n9uW3M8J5ki2TbQ1HVAqDMrGZ+YuxIuqAj/ThOBLwMHFGMtAgxP
cY4cMRkBMoHjeI94HKlNfTO2AXYSZ2vaeKaUNxXGdE8FFsYo8QdFkQwGEz8HzariZpJkAc42CmBK
s064c2i97iFj6K6UrnZlgTmkGubppEGhrvhUg6d5DjG2ci4fCLd7X0M1hg99MKhjgfa1DsOW6132
1Xiyhjk6CVJ1P/YQoRTIcjzMovDW3qyJQyd++DSlbnIl8TqfLPJgZ1lOCbC5borXmRWjUmOr/CC2
C3bbtP51FT7NTcM2okMehD0BBQ+ecmoYGMamLFzQaO0HOUX0QEkXue48tmcH1ZBdY56iK4HBkBbL
V/bOK/BcamLpKOZBMV0d6QIn8ijcT9ImTP445xOw/rjqa6i80v7Rc2sc1VQHT3mu9Y4Pg2U/Wec6
R7+fMMmEykxOjsM8kg3togEJXgw5vtMsT7+1UU5Ek4ACrsehireTowVDKAMJILDmHl8ClrRdjPft
5ngF90OCIPma0EtCxxQgN3076358XdPOF8KjxhknD51Ul0bxVoWx4a8otdiTMKWWfvB7nYTHvsCN
hLMMf1MD04hIPFbZY1cm+Xjr6yR0oFS6Y0xu1A4YMpVYTRPDXxxIzmL1b6YQTRPVISWGNRsmq1A4
HWnoUx9VjG3J2q1Spv+jJHackyBlGq4vzmwjlGXAD9fGHLjbsA7m8TajbTyF2HbXlpgEloooUbs+
8cZqLzgyN1XUIjiHHE2VrvST42j3rfCN8qn0jewlkMgyGCnKfTlq+0vUuVxVaZruG9Yj3RxQz9tI
o0mVDrNdGY3ULTyU7scAau+lmGHZ6TmEFaNr71thf45WZd9WDkiOWXb7josRmILpp5tU1s3W8elQ
wyqtwwfPaYuLFjGckZbFi2u39qY1nodlBUKQklkhWd9hHeNAG2d0G+U71bsl3eIlp/EhbF8SPdMm
ORCiAZfRCAQuRbgxTT2VW6snbUGCzwWRotkJjY0dFpjofyHW+H9K2OUjMFtoHlLbVxmQ5svrPlsx
7pLbyvPFWieqXrm1We9lHIo3QinTng9z4X9Q4DcFBpl1CN19Ra4UOSH1Wg6l4K8JA0Cm6Kmr3miy
a9eQ93xQdK935bp62qYBaDANQX0nI8e9WxU7B6lB8sfAhJpOglk/Kxx+zIM9sq6xwsaxI7OSJ1sP
G+UeZpb5FXH2XKOSdKLrqAYlFXrRl42HaCMZ458GG2p6K9DwY/RZiujKvxueTq9W6xtE4c3ibDqJ
+9hkGmoS0ci9HDBpoDdBvKAoaI5ZYtjP8cjCUNGKfGczX3qr8izB9Z70xV4lKDu2YTQXg0hdtgpK
UnMD2fg/1zOC//peQTYhPRVclKMg8BOA3miPjUtse+fcha12N+HfoAOOMZtfJ/CcbZZvOjuX/7xe
GE9kGcC5p26/SQRSqYvS4R38qCIp7ThFzfNIJM6eaW2cnmJjh+Pa2gDRw8Bc1/IQj5g3awEnxa6J
aFoICjuLdO8mnk14BaLS+8GL8t+ES2nHClpUHDhXa9dT4Mo8gg8GQVJAo2VjBJvWYrJFfEVuah8X
WRhnzFAsG2FjGcG4o+rBugxOQ5Yvbj9k0Ku7aL24P/huNd2neKoOmcaZcfBTiHpA6RkjmhpuwjyE
xDjdQbV7MGrDViVR8hAmjfUHgoMgaZrYT76Yo0fQADWRzCrfO4NnoBz3Y3fQUwO8LqR7xtWxbKBn
ic/c/UjZZcWupim2cTf23gkfYnmZvRbVt3Khoqc1U7h66k6dk9C6SYZxiWP/TNnQHaFyUY47DBtZ
OeMcbLtjPlwBVM3SOd8bA9RTlyHmPZ/Iva252Je84hg81yr4SvHkLp4T8ZyiqYDCKGdmDHp0Nklr
uLc6JcjPlwzopZ+tjUxDD5+s/rP7ID9pwxQX/LjiI508UJC0oNR9ZUpXsEoIc+9YyllvLKcINkm0
zPuHyH2dQrd/sYf5VRYiuzbG0DHl8vJt66Q+ShHw0U3c+O1LkPrMe3zVxxsogcNDORpEd8zzUqsg
iw4fXcCQ1hqwMJh0I2kDqI49ApOxAHCIZ43iqUzepPC3DeT7oKyggYcg/uzfWjV0XD7OPfZ6U0kv
E+40frONFEFSYnJPeda4uCIldu7cE9/3etrZcoP+SLQnsusNz9UOqySjv0DyR6EZ223/YTHc51GF
z9hm32k0fvVse5icwVw5s1gZVAkJGUgfhBJgXmc9S/BbvSs2Om7ucZRcHCZP2KO5Y57Jj4BNM9e8
b2vL8w5BVp88o33smpCPCwbJZNANNrusrX+qILqz35AsXkuWzF/nnfpNJGmrKv4KbZ+lC3rexOQz
OKponkLWGLjAUMhoblp600LBkc5H63lqGY2Ho0lELXpm0naYs6DkZmQXRT0eFXsjejPG8D5vBYsr
Ih7K3GGt77TTUXIW43RmqfguBbRODvHe+NcxYXWC/inhW89jfDfNGhdOcxH9e1+806Kc8yTYpAkz
0MI7zRJTYVogxQPpw7KLEFz302IlHl6McaLRULW1m9KWJAvU1tXcOM2xcXz7gaYgB4Qc9f56UrK6
jDOLQTKmbZoiEk9sH8X+w1zWCDNRYee7yDLMXWuKeYMWBayt9cx/jmOre2pS1Qq1lKUER1c6gqzQ
lV16ztucvQ7wW4kBw7MAf0VOuknq6Q66Lj34jt8S70nDp8oVNV1ZgrUpq8BYyH7CKsqbvaraqv0o
HDY2dFS7R6vopms+qO7btZGLc5nNj7NrKKjTjs0SAIG0MhmivkVOUV00y5UeR9BVuNo6lJquxKAt
XZW9Yn0HpOXO82tsqx7f1Vg/RNpN9wTrwp1hGPWhA4KxykuIhM1CgKgcaWGHLdO/pMi7HbrrtPZb
lnulHUz3UA5cYZLk6YzzwYYU23srZmpfwtMcsgC7s53Rzjg9dNiKU8ayjy2gN7ljLdWyO0Cqo1/1
HYHIxtyDhzUQ7UgjxTYsvRjs+9n1gQu5XuGcmqiMBFFycOWp4wWHOM+LXSkRvfshqJ6cwR15O9LI
+YJswL4Qq8jtL3R2cwOOLGIgC+Jutu2/anD0AVCJv0b/JuxRuPhtgnLg3u7UZoBBCfXEcxFVRiKB
eFWxYXrxrk0jBpOKSdzeAb+6oqyCVGKX3crw+k9toTsZJN62fqJIfoMzocTnyYLTaZhrZr/xri9S
QJJsNF2lJRpobvQDzAkybSpssqMvGxgZuRtR2CTJOGNaHwkzdNE8b6Xw2iNBae/Kmir3I+2L/Lvk
+d8VHVPQBEP32+AjbvE3nj9CiN9koNUA1DqZqq2ejR/V5BknR/trQhvYpOS0Yb9buKHy9l6Uvrmt
GgyxgTLrbWUwU5a9+YNK2K5xCbfbWXrF0c9dDCpN5W58zK43YLjpwR4Fa0VEIog7F+U7kSv52FUD
2iin7LHLJZhog+lVEcThWXAtfvepqNf5hGUBZzKQdD91KrzAQIIjPDer1mnFObQp9Ywkxz41VdWj
0rn11nRcF1aI3U4m4p+oqvLJgbvGapjcY6WHjtfKtQVSu9AvTBHao2BQzPoAmk/tZGpnCdugbwCs
5EUVBsjA6Xf9NOiNIGZ3keQYN1FPyFBzk5zJ+mPH64hWmiaoljq2hytPc850JmOlBRGk4dTKuPiF
mFfcBy3rtTVGLoWLE+6zuB+f5iQDhDJE8WZUJVZKiX+q8KtyPdpUZjJuym2oPEKzohHPaqxS4vl9
rc8kLDGasct1DTNP7/uWZUFdb8utjpjZWr058RPM1+fJne9Wlhn/gjZv90NSd5eWvTA7ZpTiFqY5
/m26gzOAAxw6DtODoA/6G/2c/WJhAN7GcYOjMefLaEwdfRlFWb6NXaRvgBzNJ1VxK3hSEqe1iE/c
uknbG/K2xlMZ1v7GljGuvQBEHhkTUh9OQ3lTGdNRouVuzHoeT1OeKFCu2HN01H1kQVc7EH2ZvCQ+
hkO+ydDemlmmidQZWq2ySWY3q+uKax625XJKqn1TJYsLxWzWQcjinMIfqPOINaknydd6Haa4/2uE
w7OODbx4cwXyb6c7ADHYLtYkSSwQm3PTwK0S1isTbrmLevktKeJOHWDfMzF/kkEGcAKjhHwIAi3f
lkZFGMkhiZMkPqVDcVB1SJuC35eykpTENtTNDkWJQPFL1I07N7LOmT99Ty5/LelTyJb2b+r3bzYf
VKj6tQ2oBpLgdma2zWKvfR0WcH+c/fLPgZ/wMrqHxP1Sjcfm0OoT4QWJF7vJVItX/B6bIgzWrbqO
Sm8rwAPY+L0sAYtTkyrTKH7T1ZgL6AXBhrANIow8j+hDYAJWE1ef66PT5yMvhn5YfpQTnuAEn3Rq
yX4PqBRnqixOIkpedZ1f8wjDlWWJz4g1QX1oXxJuGAUZaG7QSB2cvYbY5u24yeDcriLZXCqO7D7Q
z5A8djIocTpHhznOnyd+QZb1J9OmelVtMKxaAud1kuAOcBAIjOaOn20eYVMNDqag8AyjZI3Asqac
viWG9Skszny8vm7aEEUhG0uly8HJIrL6N6slMh37i0axTc18F4K43BhCPTNWYWQNzaG3oRFda9mv
reRad/4eNCKqX/Acyh57c3a0Ehj5LT4asOFty2I+RZpveYQSgq1mkfwYECo3AW7xKJx/Ew2zP7DX
I7RjFAPMG31GTGzemA6UrRl0Yte+DfPdhdHEfPPdKLgciltqDlvTDt8szSRmzg6GLQ61iE5GEhzq
kRwFC665LPQzS3r0kR8dr//I+Y4L/mtDjdU+SwDhLc9dRO2XOgLWUUAqyDvb07SjDMCw+tuFP5X1
ruZxAx4XP9Xij07/c8M7lqULnkIWewjgkXhSPMta8RTlDlDfZqjPs0BXW8CrgA6JNcECg4qxCmz+
ElFKdEJvZwKay2OYCO95TMddJp9yuJ0JT7hvtkd/Sr/9QsDSpmYdOBDfJ/VtRM1qND8yFErBl8uW
mYvLogFwhZhnI8Qezh7HiM4d495JF1BgOblxp8nkrnk2xlJe+JM8frYz5lVQ42YeNPldi1UK+EIH
TNlesAUlvXXBPbhxevXJk6OWQEJ2QoFy2C+xxGoX9JgkUtW++n3+zBW3Vb3e1iR05kjdAl3jsah5
OJbkvZ/dSFRRrGdrJv9d+hka5maqJwHCk1ZigDfW3YcheYuHns0M8h9BxSNUj3e/Si3OGcHT720E
HiKFBZwXdvDlwcv7x8X/Fg8YVNlGr3K1S41xb0YSjwDbZ0a5IJOM9RD7n9lQf6naeJHm1G2H3n1b
nkiERxKe/KuTNB8kMFwY6/vATU+i951jjRmqyafn3ntu43cBRWIVk1s26+7dXDZwjnDdIpxjD7pe
ECxt8cp6XJYEJKzdjBbmICHEYDO72OwGD7b8VHHWEpUZBdZUEhzebuQ1JhY/nZOBDCubVSjQgvAR
qqlxtluLDT0yeGihCPl2yiOVpiyNtl/bLLpNGvcOt8CuTAtMt8WtWp7P2ggv9GHmprQ5Y0c5Ehoj
hNSkzjHoWXDd1thXHfqV5UGwZvchn8cPVgAe7MXQk0tADEZXL1ahfAF64Pwhtrk8DWk67B0NFQnU
Zz7319rx8NKMTEYrHO8bpWL8l03B2Kjo1VffBNYj5fN0iC23JF6YtBcR6YLqjdbMDOgqIhdqeBA+
d9RJ1Yw8v8BL4WyQgMFsLoeKG9Y232JWz7CPtDembW5FQPOAm7MYEPu+cvtXMDwXaN4na45giTb7
fvofS+ex3LiSbdEvQgSQ8FN6T0qURKomCJm6sAnvv/6trH6jG10tiSCQyDxmn7WBkfTmAfkWIZrX
UnHLRpz+mKKmIEzZkSyHBd9fZZw9oKeBmY+bfCMT9kEZacTP1Ys/MXMvgUCsTIZllg59420Z2ue6
UXF7hDaBO/4WdswLYNFF3NIu46L4iYwR/wgKgKy9fvA33BsGk/tu67ZoA4V0XvBRJq+DkI2FDCL7
KEwOjP7csTFYYPh3L0K8qHADQI3x19DQz8dVeuZcYWBRnGoH6DagEEGDwkFdSaaM+QG1Z69Fgjc7
dAxIUDs70ZYOk+VY64yfdOS/HRfbxAAEBs53Rbv01OlYoFpcYFHzt+PtN23KdL6mxqUMFNj+Whsr
Nop+M4YDcqLeoX4SfUAg0JajTFjQ9WdAzR8E0KGYEGd2QPRq9oMudY8YHmxTKzqFenClsvNKoknp
zBPFqkvDczg6G69qHnPCHeunFinMUKwrdoxCz5M1I80/MERO9CtWM4+wxuqE+s4hGxtqn+JoEEpD
H3qaKWGH1I+Djwkf7mHUwhglwgcCpW0en52hf/izjptSa7KEMAxMJKp1jdJi0tE9UKgXe4Q/wK42
GhgRjE0TLhvPvwtgyHWCj6bvN+G6YNeA4+FzopcjLk4GhekpvKsvAZJfKZqGn8nUj6TmLMUMogGh
7bgnWwQHUHhb0XcvQT+eJJef1xgmoZZehd5wj1vtFbRMvLKCCW7DQByrhWIhLcB4GnOdfoE+P7ep
r7DnhUCdSZKZuM+poPkBrhM1ggwcisDNJ4zRLpvZYiK+f+tcqqg5m0/fA9Hynaud0mcCOsibXfRA
5kKyjrJ+K0uwrXOovXkVgjIbpUQfDtixpP1P7NDp1w1/jY8e1ikOxNpAVmcqo6BFJwS1VRBvLc14
wSLwPVLcK467bVQiDpZGtYRi2dKJ6s4mMnZHJyGq6mEzgvoyNe1pdRPS89bdZhyhEblN3VPHECaa
6ipkiKNJbzq1GMkOl+BnjvvmlgoqxqPFO62jndXlP57XHV3y8N7wVajHFkD+bi7txk3RPVpHVq3E
6y+/SdQcy2EeqrNXD2LdV0y5N8KoqQya09pTWkPPD5+9Nl2m3KMtNf8tBQnhOM/yUqEatIgPU6Yi
cT28pQy3elnNcBfHR+kkXzgrNH861N7HsJg+a8xVb1TYXaYmjYtw2lsia+dgmZX/KeMheBO5BabJ
D5Fuhuh2AIXzjQICJEtE0AAC1Lmd16J1jG7BBLa7ozPnWQy+aEiDaC4bXYxA1fdepxBLrplBnrXr
dcaiwnwMejIZeQQFvD7b0qk2dFwKAO78Bqash8xKQDlZmE+aFS/mfMwMQNQVSrWFHzHVJC3aoTnD
Np6niHeEbxSPK4EuEESiOj3o5iGIAbzTi3YZzANoZE8C19DFpadNtg54Inh2LhHUrEkIowVOqLQ2
nNzcWKn/H5JLdxlaZk5LYDpRn3gPZx0/oznnG9nMhECOeBZMD9St+VGDQIjDpkNhLn+DePhmQ4pu
diRencr/wAr2lTr0znGEuZl94Nh9ZN6jwAANYKwq33zJILPQ0thZlQ+uFPXuhKiwDQNtkWFqtAUB
r51z0Y3MYaG5NhgKYHX2VXyjutGt6jFHJ0GzQYDEx4aFErEfbmduu+mjoU9Qay1t2/uDfv7Ns5sX
OTkPVfwNcWiUUOIZzYbhmcj0LCmeV/F8iLk22xze+rjXF5BAMGPRY8WfMG6TpdBffvvIUz+k2IaU
qh048BLqomaabMEOUYXP4ST0zNJ4COHzIj6YgUksHr1TU3CYi530dat7Lgyl/FVMNjAKDT5Fq3c0
OAAv8WDlHe54DtNqpDVd8LbW0S4YrX3ZxKQN3rTWWytfU/N+iY3qBT2yt/f7AdhLBbYECArPKP6J
5+BP7tt/Kg+1eFWdhzK/WWN/Ch0Uflaf7cLZuLue6L7M2HqDpLdWOlLbK9s9lUKyAu/Sy+l1qHGz
NbC3Myftuw6a/sU3vXA1aOmlTOsXN3NB7mtkTbivJNpLkunDIqYH66cZ+SdultsZ7L+lDZfU1std
I2hzxf9+aMKx0w6Tes/WTUoQ75w+RprcIdAy56ZYycpLdmOnYNwZfdIyHNdYOVA86hoapCPjT3gF
d92HG8UNgEQX7Hr+YQz+AyHWeiqC96JCMsi+/uGY8oYM4NBE4b5LxjO69eM0+xc6BV9mwcvR9dZm
ltMDYcu3TnljQ3f+QlFvxWi3Ta8qgYaDKM9LjXUK4na27ENEVtugrY1zghgq4rR1l5ZvQl0jK43x
drFVacMwjbe6Id6qMEf151We2r7yu94yhp+vJifB/wyfI2GH6Md0ejHh7L4xxPifaxLLm8GSFXdw
M0T4UOhuWuKQCmvQAkfaWVThI5ADOr1Vp0npxFtPXJ4O+kh3e/bSjR+RS/vdmRrd2U+jvSdm0nsE
wGE3QR+zcIMK+1+qMpAW4rtlpUeEJX8iRpdWRZ0/qxH+E1mAlAUsFFHRzTPB1XJEgMH4Ty/wv1r4
mTMtRx3tfmmDlXekq+/CqcUgYW7tXWspR3vHgHqDgRTiqyynoNBTu898ek1FoW0E8xcb2pEIiwhh
L4WW6wBOAsh0TqDqUqY+oX6gFxwPegUmNhekyhW3PUc2tHf+pamJ69GAo331FCkA3BDkHIoMf+he
kIHJC132kJGpWtYb1wmbXZ+6CbNQMPiWQxDr37VdMDrWRZpz43TPn3meuogvUMV1mJIjplGApqLA
Bjmx7GY5pr61YTgSkCo2LiPPhWOhnC2Y80HQLdFko5o0U+pbNlxux3C7bBmhclmnvh5domY0qPy1
4rWKa20bdTFMcWd093YPQF5OxIdR77mHIWhRDBV6dtLh/+zYbsx14Phonfq52KLtkGuErPZpzjUY
JZZJsDSoToQGqB+3V3cz5xEAdquumxV/vsS+12OC0RbxEaucYYWHB+WJZrQZ+oiKZ9lW7H0gt4ml
O+1gJxNmyy1uGsqqeWvXIbhn1wM05HTSoWc591vNod0LwBzFIZ3pTZRH861oefM6LUQR6tvaS2uy
J1G6qVlPRrv2YamtZUVnrDeoodOFiNbC7DHmNNmozQG0iJFkDuNlVgXqpU6uQ9X/CrAFrK7E2Tmh
FlirBsLl3VEEhQrqwUKjcrfupqw/lpbwTlIbEF5kXn4d51xt4xZFjWj2SiDnoFYXpCnJc3Qab8te
026nxJ/XHZJN2Pl0+oyEs9Stg2wb6v5fm/NITezmvJYubA704BP8kOjLojexKGvzpAcmADR6WbxN
BU2IMVinqt3V+iTA9l5SMdPY7iBInqXX/LRkRGgC/P/MsIS/6tQ7x3c+2yE5tEN6iE2czSmKbkzq
aL6soXJGzQ3VxNoeUOnCr8Du0WCkJhDxU9attciDZu2BaEw1cbO66ncWNTPOTDQsBjWcWAZqSAbi
HsuYmRHAfrpuH1OwOch3Y7zau08TrbAa6FrV8Wwd9N4lpuu696nrRhTIuNVo0alwlcdNSauLe4Fk
dZVNTPWrgYwCbi/q+wN88VVtW4+xSpaDMd9jUUAciLYCQ4uqo1tr12/Qnf92NtqoqCIFbVVUIsOT
M/mnFK9Qo9TOQ6LKiPJkGsG+KYvvqBkqtJPyMMXJbUyoitbOK6ym69AZn808vna9w3g/SWmKsVIb
O8PCbrQvNZjiTvFdUA2KzOKaztbVLW20Mulny2Req3lbq6kugppdBXYGr6joNEFc4mxkXDAGAR5V
L7ZjXsreYHZdpM8mpXEEAAqG4Yla4JsOF9gdhLsQWbSd7eEwpDAE9LmguajV+7A2X0UuNu6cntX/
tmPySQH6Ph1CKknTOfQwTkFd/Z11zSZ0h6uv62enrFkG5WelGCetHD882Z8Kv/GV/ZEOZD33t3RD
qIm1zEh28wGd2wFRCc3m/g+TIps8k3skNpfK0bcmcuONb0raz/KKrPsqKG85iIrQisHPKcLkxYqd
W1PNN+Pf4MtwwbyzPjZJ55PoaifCUWaLK+pw/1gecYWMqEbGb2XO22zj+8GLR+8JH0J6Tujpgqq9
h1Pq/qH4Qi8qSrPzgE7L68C6BZXzaRTGXuQTeCiDaGXBhJT35jCWw8VB2J6lc2loz+E4EsJ5Szj3
jLz4d2s7BIOWyICNwIwaMKKMYmIcOUx0xtwZSEELt80k7Ca0bum7UjI3MlqxoeW/CCpoGLXiM+4m
eIbDgLW1nBFShmodOSJ30QhRQlx7EFx2R3QHFIDa4Q8kkzuoTFy9nYDtWAlZSt3cGMQfUOJXQ4w1
mJ/JZ1+4S+H12wyiiKJnecze2uX3gF4O5jPE3LBdqkpz2nji1Asdqj9euaqwUId6urStady2I2gK
hmBjKpu9Na1zqJQ1cQ3Dm1hqUMoFQg719UCL4dMfNThVTCKX6ZoDZpOYwK8D5DSBeTDwbKevfmg1
zEcmy1x0FHkyWl/HKjTWdR89sJNeTmAOOBM4EjqyPkO5ir935ewxtE1v1rDTvyOrOWAjbg0wZJmk
NFOYb9IATyunfKfGIeToIN2PlO9JFcNpGHAGkj3hA1EUiYCmok09/xQyudm0ihnApHtlIyysU9pk
gSvPRcRs0Nweevg2RNUz0NwMooZpMWQUlKeasZl5jH/sQh5VjWSexJlhkZd/jWRwuWuzca+6jx93
yFiK39fxFtH1Zg44OyuqmrWYV3qA1ruNyfwpDdkliAOAMcvAYDjBEsHdz6a1Xc7XWvZwOLMRGqIS
Kc+XwgxXqAr/zGhfzIxZdcnAQE+gkMmPvM8O6rqiIAL/80Hx+swRsvKy9D1ArB+OkLssjygOlD//
ntjEBrp1S6Uy/KXS7/lbT7aXtM8vofDIeQFHaMleL1S2Oq050daVxTgrBat/XBojXbW6S6SOdy4C
n0A/pUYLfUcLUww76lXCKERl+vjk0vtNongl5gBhpLcLU3dnkyqFSMHxd1V6dOfF6/VDlXovpW1s
GChC7SpMxiKs9qUUWNcnxrHBQHRuo30WCHpueBkCXh6uaFpgRWTe0pJkiZE/PZJkpMxre0cXBdhi
Kq2PnLmfxSQZmzSnpcH4tlqhzBssO65/AFmoF0zasLKDYV5n4UfBQdcLey14bUl0EQTLj8xinDRF
DWPUGcR4b+sYnrXz2ggMoFUjSmDwJSL80ktzDxTqFgGCHRrvs0cNRH77hkGUsrxnS8ZEfnQeIIyv
jix/oeAxWMxyV6+KFA6T6zhkB8zZ4MLUy2K+6rHax7x5I2tN/jLVpvGzzIElMTrYksK8M+IsCbcz
JXowrVXVUvbDv4TSjPR/a72hyx7/zXGUpIrnLJnH30sd1C+9/WBhlCBsS5varGe+dFbzatTmsWbm
kLIJ2vY6pYM/n/y6tDYxi6JuizdKZhvLJ1KaC4Y7LORCANGWQxs/PItpLLe3DyimwHCjpCDRKMki
hvfAIlclXrTYeoCxtPWeTtxGH/IHIggAXgkmyEOQfI1uzHJq8TmjIcnmjlK/yuI7jISdxNoVuJj3
HkTVycBMJHWlAyW+/XK7nmFmqO5r0wj5lmP+t/EnG/+dIVrlZsp0OIPpm8EfXqqcCgvhkTpieYur
L+h7JyGn91R3bp5N2ZZ6cAbznHtuG8W73wanYZafna2PCzUDPIYRLiHW1adA1XrGa9M4eMr7zr5s
c0VlGvFtR06m9TdANq9F3fwWFEY1Ts8FZtX3QhlPat5FJu62mDlJy0y82FV79cvoOVKD3TnI5m9U
KGw0vtA1fZMRcpey58iOJysaDnK6aMOMViNwTarJKMHy4it0k21W0WiEfosYnPlJKsJFbuz9Cpi6
l/vvLaLtheMqb6RGL1+EFweXUGNGkqx/PPclCVQr7ZVAQDQge2HF5YSVbrAiiFjSsN4VVogSBUlH
TwkDGEY8WjtXhYFDnYeoLV16bLgxnaiNi202RNErvZ+ZcN+z0yuoKptqMuCl3DWnJ4ktjh1RGw53
MQjKsL2EdlKWCfQOOLz0XLUBJ0G7Oev1/Fk5KFbHMTWhDHCGYUm1Z1EAMSqfBPmC7ofQNuNADVaj
w+b56TZyp8+uKpHBDsMb/Y13zY1C0C/QUHvSvXJwSRdDDR2Qc8lwTF1obf4tLHfV6yZFiOba+zGd
VGYsTNJqyjiXuKzOZYNTgtNdfIorC8LAnej6FxS4xbJjhMGth3xVI6kgJPlNG2ZWifBQQr22Uh40
UP+MF0XOvbU0brUUk/k6oyk4It2aFG3Kei9DCOE19Zddx3f9axU2ba0u8Wm1o6ZE728juiLPTKBH
S3vLtHr+x8MS4eFIIhZK80xvPQrZM0jTRBQyM6xOGbxxfqswfM1hDYCc/HYggUmHTm883hAYKaLU
eMYf9IPx3ldMR19rCAFhgNugUXhXpzEMPAE60npgrldqk8atm3AiigulbkODWw29x5s1Idvgj6HN
33eztsOikxIePttV0myMGtq/iaoGrQZdLr+gPtHsvHk4VwTgGlkWaWBPzkpzF19yjqC8h1ZhtnuL
UKUR9Q9jGZjalLtQS08D6T4J/slTBJECTZRsiW/CDqrMgAjrNFRpQ7eFWIkZoXFnB0bwGjDMRG6B
t49THAsxu9upTDZejyAv881kJfAejEr70Mom+rFm/OTFVN0FjtNxrcoh1JNbkpdVQY8VQb1X/LCH
fNDxQFxkmPNxqpH6THnWb4AGBwaRUnmImwnoUg4gsc72he37DDLkJZrZWks/FHiCPhiKyZ51oScx
nBSG1+ASo5q2gHIT6MU93jPE//AU1+Y0fVp2cWJ72/n4f8Pk2rtzcuuzeJN03ZXJqZUbif4ANruC
7go/KM7sdYLf/AoqiragJBFx3NMvIasXpBxEETtjpN1rj9OtCak5JRkCbdor9GAaK2Squ0eHcY7H
82AV6VuUJ/SunP5nRuSzox6lKsbFVQ/avWjr37CJ715FVIIsZpMh8k/5ZN+q970rX2jo7ieJmmDo
0+aPh48esSNUuoHWbi9WTDRcG0tZw8VU5bxTYSXPTivO9hBzP51NkJlPWzb3SfF/ArZ6kAerdBiv
VqjtwDkcwdJt3aY/NmO6o9j71oYo9aA5ZbDVFCF7aJRoNCZgLtinVZmuSN7Jzpn18pazBM/R4n5n
EJTLUvkO0EvrO2BB7WkuinXtUKBL63dcVVZG4v5nmDbS7/mkNcxaxSndtCTN0WJgZME0IzYjuGXI
CGOMhtPe1FkE1qpHdl6Yir+TW8y7MsqJQtb+WxntoNxnMVxC5rRgcG8gYfXUhGPpYlJV3WKuUDjo
e120uuNIUTWvh4ULiHgWYGljwKq+DyM+6Iafqiqv6KSc1cwAct0MW6weCIlUaatMwrXjEcMOA3dF
G7bglR9KJzNOzaW0WrmsnHY9WmiCIibEF+YodjV2G6mW7vSZUmalJAzzrhdMMNqKYRJWzE3kAOdK
2rlNrNHjMK1TxaJUzOyVp0MD85mToLO/nGB+S9p55hAe6aRtDYWDz5iW2jLBgXdDCeACiDIGLGqH
cGrEqkSeqGCaK3RsPNHc0VsnGBEyYbkwux6fotj7D2kPMfoUMVlbzafepARbmxV97cy4jeRMydwM
jMmCFEltbR+5tbrx5rNqobAYfL2oWw8WJCOg8YkNtUDMBEvBcxLDxbSZMVLX5PBV55K5/EiDnyRu
rOJugUgLmJH0GdyUDTgEqudaUL/NmHJuRRjAwgkb+lSS2xaO/1XMNNa1va07HOoY0YNEvUNXvI50
/5sZogcbNzq6ntOyRBBVegA+wv7ddI2rW4/vJZ0rexyfRcrRlfsPj8EzWPH3rCaHHCxiWFExMtUk
1fwajaBspqFF1jNX3Y8OBPtTStM/ZL0IN8bkf7l581Og/CMhYkvru3Q/W8URDx9uRrJhmpY5WPdq
8M1SMd8m0HmJplOT7X/Ut0nohubNzCx5fs6qaF+4KUfRHN5ivR5h1HdH9Sgn1Fr5/M8cnNUrzqWc
tz4vo6+7jAk1r4AD6XFpm1RXzTIzwLUu3M+BskbSdAvkavuAWP8EKHaiDIQvhRx3YWcfa+yYhIzX
tqV9hGayVS/E4CPIYddDjXB28vkJ5Ze3qBNbf/TRuxiXSa0tVl2GCs4jzpBN8RhVdlEVHmcGzp9a
PO9oxKGs9VZ1C0f1XoGAjSWizbPH4P9QYOiQm38Aqh1Fb93ybt/x6sg9ek6EKFjE1vGSAf1lZdzH
gUuN92oRWwbibH26FLQwrP+S8t4k8TGlApqQh6YgWbygZEWh6OKzAxN8hi0IPhDbMsXIh3MNOUNw
/SUOdkrY7hGRMV9Jy9y9oNtf5qjIUsouMS+N07LD0YO1ESwQSrPNpS9cZp3TpGUMr90YmtxbzbQu
q88U4fiAwMA1Pgbn0Vg/fJ5RlptpoDTMtfLaUq2G+IAShtqLc8KFYG0lmAejheA3bJDabgJNhuq0
a8bL3tbRQPTLWJfw7e5csBNcGkATzLKUVCJtHASxR3HCJV+HC2UiryNza/vfsHikYPj4TwHHh1+c
RwMRJHNxDkRd93XKf7n0DKEWvWsoNp7S4CxtY1zMfNmJxNijIlrlm85t/oKNF8w/5nuDASi1wDus
AM0wPEcq63P3eZ5sTcDJcYV/pn2LfEr38Y/F5BgTZGzWRbfP2cfUX9Q0hrRq5ysMdj7jr6PYx6FL
xhQhgiKxNe7chZGJ8wgnrD49uwSJ/HbIqpXs0Pwf3FEomky3P4d8XNVdiTPp35l2iSfdxQRqzRk+
fXq848SG9L8HxqLRpbVVD6XjyGJJIrl9nYlKKucLm06PGyH3ahPiFypifw0amHr0YfKei/kv/yoq
cTHpBnRWupvRrAk1t4V9uncaml9FnXIA2dic9w452gRr2DMxklSl2Omg7oxaTH75MBCQAfBUn8Pb
wOqVILTRHyx6VyzGFM7CRG+NLgZ3Ac+wrVdMTDrch/EnyiHi5s6KNaj1r7WkdKIWIH46+iYpGBBp
NxUjGHiNrPi6gbBQPUpKyO+m/W6jS3PqLw/SmkH40WvPJKRJKHbV/D7ApkRFt48gibQFcBlxcsEX
WxnhFaZ4/3+h/bhJom9W/cQGDf9C831FaaEgQMbkgI+AWWc6H7SB1W9YnUmPAnUnRigQKg9c8+wm
b5YX7Ji4Al6xt7X4OOOpTkCgzqMqMrcG8l8+VMlWGfHBIwN7pTC682F161F6ArpGK5bfbRu0pMTf
ImKywChWVv2V0CtiTXN96qlT1mJaV+4NNgp676ea6ROcx3aaOx7yCpPFhpRC6XI6ADhi+vYdoMIh
Q/D+L+9Um09/GgrhafLg1qZzs6uMZGV0k7rCcNT3qfEasTZcr1zTFFmrV7Xt/YOVPZLmwurkKqCb
nbkA9bqpxTu84vJ05B9oty9LXq+R7cDTI8p4bwWIWH4jhprUDw+iXbJRbx11zoKFxY0TxLs5KIAC
E475hlkLc9DltJidNzQ4/YwRsQuYDVX2bG14yzO2S/aGyvpRH94r8ZFiavC5Y/7bQOhBJQBgVz9m
UC1r0Vwzbgjt4gdPAw3N2mTwjEUef7WoUQoXxJdx9eWda48YycHAdD07wd6N8+YCR2ZLn7pacF9I
1Snutc61SNIvfPVoK4VkmPh4fKBT209o6NRuzETfgfyT83j+nExnx61MTf2Uq/xSUpgOYJKbYfCk
YVLH3aVEwxtp88qW9p5nwd2aYuMQIncM2K/jLltRAmYcviNx/uDLT9zawXviS7MYSU5pY22QVq+m
4KXGg7Xvo13ISaJTVBzg2k4jMSCvXF7+gNxb4B+89gUnCM+N8WELsGbLverSc2d+qqfQt/LgCWye
CdziJrpFBT5zuUavhi+nl0e1ubc1Agr00G2lQ9k1t5ot9taYX8PJVBuj1rUftP6R0MUUrBmWCtN1
ZxcrFgnYirWw99g+4sQhv3jy/9Bm3X6IWxeFMYxD3qKeDT96E7r95vAvXKpbKkc9+eRLxFwPP+PX
4ExRsbpOA+XIOY7kRxHy3YGcqMBw0203KZzieEzXsf8IY8ynO4yIZqobKAm2VKIplgWwLgGthuAV
VSir3ocCmBALtRLFrfeAhiKmUscKk7hLq91w4qQ+KkUHCaCge9tuSjpXJcfH2N9pB5ziJltozQNL
IrVPyL3j2WuXMMKMLj0EjRqFam76yrroyP+rFgz+8gv4RryhK8v5yAjgWyUvZqgzS4ofjT5PTQHa
NbotawP5jifvE4MibGRRZGyh9q2CwCX0rVZYcq1Mzf+ZQwv/Kgo2OdFBnMmdUZUv6geKrlqw4zp6
uk2RcQfXlEk2jyFX0sc9neRdVwPqNIqzRWbAyTkyvqzOCa7UIHnw4HX0SnCNj9TQ0VlInfk/uEzH
OMvBEDrahr1axsa7CNqHXehHcOVvhUgfkzm9cquMwFiOdfCpXo1uIpjmVRvpcoV5de0M5w320rIt
r13FK0W3VsUx3Fmpox3ht8Gw0MUidtUTovz2Dh/9wtE+u4ygaLQhgaJWYk/BEeqsXGaz8qD+i5UV
Fnn0WrUTdgi7mAN6dBj/u/TevO6TUz8dqh50XG1sqm6vl8aLWiQddCvUlCD0OLWbBTYuO26BOqMH
Mi2tfFFvzlw9KTyBD4Cf3KNBSFJ7Z+BcVFBTzFKx14J5JZi+sDr8pz32l2maDt1c/2ehhV5Gdf2D
qdeuzrxXo7UvopmOoa+t4KdjtgoFxR2aL9pQl3Qsv8sAIHKBs2kl9BtIvZ5sgkklotIRP3UrYTI7
mAZ+BOJXH0+orOyTEBiR4sB00Kb0qfvhXg/sQ9GL99QR1yhw7YWZglix5H5wpiO87/3cFntfxg88
E7d4+OyY+L/FYDpyP/2hYsuzMsynzJsjgPBtHQR7kx2Amtk2AvaxYOppOXrp1bAkX4pSsO2DfsmV
2o7F0Vjg/exp/B503hzL2oT9jKdGtHWtmbUciA2UvFVtdAe3Ckd4SBAuOA6zsTLInjCvHHxtXLhR
+StdebS1+m2UWAN5VvU9cCuSWF+bLd7acXOtKkm5oT/rY9IvNdFuKWTudVzTncrYhmpakmmf1zRH
l5hP3m6Wxj2D0qyCywENHI2eHSPMW5P1KzsmakmQnXy42PWXhkt0LG6827o4B/p7zb7JK6u244hN
i6HyNqBr/mFUT523ptCpE2/Mtjq7iIhwYUKjya56Ngr0ZGdCZRXTNP2vns5rDsGepeWxz9PwYPd5
R0az1TErsH6o4SxyBI85RY6qPXvBb9Q+OPk4/9QbM9FI0sHAt+kL1qS04ZQDHcMh/h+Tjr3y+nPH
6JWNUxKasgNTmaM3cJHmVwk1JqsjJrauTfqizhgWvDo6tKL7M0dvKR/MX2UnVkstonqKQmkz988w
nVWWo6qDDUflOHwyOkPTi6Zk0i1Dw9kO2AEY45MLVXeHrdB1IehDzVORNReutW8NFZ4KlU7xtBjJ
TlCDZyB6kV8v54Y+vtgTY+BSQGSv69nRrgkl5ccIUMa0iB2j+ewQWYxUFdidC8GYW9XQgdF3arfF
aGxltB85CpnJ/mXTrlwuk5dU3ZkYJ2YKpSeNpgPPjYoUFSXOWQI6/nLPiaq6HjPKf21GwaszlYIs
gMDBEgf1+QODi/3Izuo/ctIkYaKS4G9wGQHNH9G8+GkL3uGDl3Xlh/OW+5djtdH+h7UUIjCVXvXe
0ya4DySMF8x+VJiZNSC92Vil862ONRIGFg8/itR4kcuQMSBuShWsQnHjmXCEoplm1IOT/+qSb8RJ
BMnn539/W8Vt6vdmJNPFiB6e1Eg4H9xNftrPfroIcRKhV8dTAqK7TLofFoaZ0JEUe5liVOvQY7yw
BBhkV++W2v2F2FHeP/JgWuOhmkkVCWQVc2rxTTwQeZ32TO1048mbIf/zicz5m1F0n+nJIwlYUCXD
19XYCValhGzLKvD6mc3k1HNuBQThDJ9vu+TMK0HWXOnwhQSFxOiN1yRpwPpDBUZLu6N/tfKgng6Y
gQ0pc8o5IxSwM3oGVZKbRhWba1RhIeXOXZy1BxWVyjy5jEOydoPfQgeChnMEUqdwKM8ddrKsgR3u
lZeqVQh/vFjRGXBUFPNrmrDYnIfQQ6bqpnGltgmTWRXVLltFkb3jSxoOPVBegC5uDsoHHmHzkZw3
SC8qfwGBuIQ1tU7tq+v4nyo5HCX8Ai1SzuAMEbwN7oPeE3AF+cBGMtvKwly23r/zT71XOgxe3dMW
kYviN59QV3NtyZR8qB0D9f8ycb+tzruQ5NK+ZnalvCZsAlItdTaEMfsKodjXoTyk6lCs5QPYD3o8
enGsxORM6uG34uw7YpPwbbUqYGaGkGkIlqx4v/WR9YGmMAZmTtLFGOzi6HtQz9r7UJbOQPJZO6G7
VClh5OXrPO4WfuowsyXvBlU2uDQ32uuIudic0nVV/bsHPrc/AJJoeEQh+5pOwEIl/IJkhlmMWVov
Xee8qGPCaMezm0U7RASHiG9CgUHFs7brAhqhYU3sqAy77fFogeREkXcZExTzsdhQAlu5XFVS7Xmi
vIdsWiqpZmdR23vQB0v1PwdimpSEwu8OI9hVroKfhmu2Up+Wjs6S3IPvyOD1v3UIGm/V+uU6JnyJ
qT2ojV/tul3a7P/BhPVNYf0YebOcOcYivATYZaT+/ytZLT0WFIvcr/U12zJPWr3QY7CqSHMt/st7
GoH3FQghGrogvWlf/FaVjHzugvqhksr1zCbBP/FuzARsnOWQEJDGEr02VAKdtN0F/avKATzeRBAc
N2IlPofnXcToCOVdbb45a6Q2HilvV8zroxZ7ql/Ze7hRaqHy044pkEmokZDPtvtrU1VRL68uMDjC
qqOIFfpgU1LiUimnitQpjqpbyHboBL+sxal/mP27OtlqYOERQTQbW8A8PBcUN/SdCdT/lUWyz2kg
yFAEeOOuKoWY00Lz+CjCgXERGHpZ/T7Ty2opsaNAVqUAg9xYnYEe3AwuWS3fRLW5ET1x6WxmXDVP
DusEntK4rmsU3nF8Vk+pztyd+m+Wp6vUZnLjaTAIqIor6vly4pOhUeaov8A2L/0S6iAFDweJZLdX
RY6MnU7HLUBtgqa9Nwtzg0p+HfV/ZscFuMa8F0kEx8L/sXRe223r3BZ+Io5BsIG8VW+2Jcv9hiOx
HfbeQD79/2Gfc+UkdmSJBIG15polGV5wQ4YJIg9qIp0bw9kUAE+feTWHOgxWOoUci4Kb5/f7nDuh
LwgfpHE+Bwu5BHt0kD3G2Yf+k+5Q8CenxH3UlyT0nhWHtD4w+LD66J4pcVkT/w3uSnfNyvPKOz2+
7T0oybeGX6ZEe1F1j4JKyMhivSw5Y/Vq0G+3pTZXVsIcNN1yn9hJjQkwjYd1pDBOe14Izy7sbvXG
AdoWQfS3HxyeJh4qAEqJ+2c43zqM6vkcrIcq/rPgpTM55kZwUlIKMEOBBr6jUc+ynX77rMAyzh8d
97WQwYr7WALTNSnEYX32tdlWIzT6/uk1qk8CDbIBBPKTGsTTi5iVjchkC9j434mk6brcK4/2eYiN
s8YKeSs2LelY5RvwKCYS1KT22jJsvPF5XjgLEouYh/cgfuOl/78AG4JSI1EdGUMuN4wCHa7XIYEx
KSFjU93oeoIu3uFlQhxmuvRdHwZMG+DmXNsKmyd2KisvEVN9+6SaZRzTnKk+bpi6yCDa6sB1c2nu
6F16HhuNNtVAZsPRGdm3o702VcDm/xpYHkM/NGyU1iwtEkc1QKUPVvbZC8cNIGnWkb1SbGsP/hWv
rs9VdCorButIO7BG5vrr88kOxfyi90ZuIBpisSFhmuye3P70cyodL2zIOy/yB9tSC8z+snzp8JzA
3iWAeDpuTdtaB9FwtSfrye9Q82uetetzagRd5WPcQj2OCKQi9mGVDgkqUlhXfg0/qpdYSfioU9wc
R6cwiV9GWgqZl9cpyEbIlH56nz1vfvOtsSQcUVaPpIl2B69tnigOAYGS/jYUEVtvQrnQzDscqLdp
VjzMLbCKFktgr8dUyr0XeXKcYOysxpLJjC7g9IJSbndasHhkJ/EW49OjC+6s/jWrJRdCh8ZZ+xp0
aGwLKh9IcMk0A2Bgbhla00Y6ZK2RMlVFAIPx8pybJZoF/H/cqL9qYH5ifiCUsWdzuw7YkHlj96Cf
Nt04wr//J2hC9JDx/35+Pok0ezKN6QUBEwZGQ/sWBMHn6KNo8kD54/ZbN1qGCM9empwg5gMk2HvV
Z5eoka8lvhhr0300O3HBKf+oQDWVRwCDao4uoAPcw8dIVp+1M70HXXyK0nGjS3/dtOQUWr7sru2M
H0KvjBNGE3v9j3MtSAvyxD1OAINar7vGzF70bkQ5fPbYnj3itp8ZPt8ME4yFbQEqHsaqcdVAXVHp
SpjYV2RZW6znHJN45DBIAeMEc2I6G36Dh2naAruWtJ698hkDlpPCKz5yX6ameeoDwmuX/Ibt2knf
1mpa4JY62mVwfKhF8cjY5pFMbmKExqM9qmQfRiYqiIZi1nW0GtJNnQeOILXpvda6ZUXxNFYdhhQF
TfOcjf4tM0T9HeGBjcreAOUEk8P6MKORjUHbc6zccPjGVSoXxnaKMbEy8grxoPPWJel9ovYwIVAh
lUG/mShCNgEpEDM8Fh2FmwYdVVtCegBsmWnget861DnpnBl3Up+VlbTgKYX1839tmlB6razDDmsn
aqxnfegNYwBINtLhwM1ATj3NGLc6ZSRYZnO3rTJkLQ3NpOWZy5YEo5ttjO/kpMKfznGMExRi+Ckh
aW+LC29uPEy9A+IRwecYGlKF8xwTmgjdugFjT+TBFqtqzKToTtP5rwNxn1EZQVxYZdx6J0ruM6KY
uTYuXQGrUADcXu0g3AZGtZ+H2LvWjCvXZtG4sNC9gGAhnyEjIY3jROZ6NXkLQxjz0fTH53EaXvU4
fyzd29AhqFZ4AlPUMsMjbgbL3HtrDVp8MixEF1k4Y4Y+y4NiZbL7nyCxCqQI8Nvtdxza2ETJsMbn
Uu+Zg48RcldsArhrIbIgfShpuHEqbxNddjJPJNBqofzwUlF148WLXAY65giPwqYUtoYPkGrOfS70
+CeBCMs8GykqM4wSBbb9zg8Iq93T0yUuWWyYm7NqDEBcWKJb6jf2eiHwHdWBbDaGXdVWn9HUNxQj
25jScEQtQ0HkpHrgg8oVNtDSER3BhtyWCt65tbHc+pWmvmxwg1Km8WYOalMF3/qNmdFbTdXHSTrF
LxoNwEiEMIrud6SPK0sX0VlMHB9cprlLWSH2seIAJfsZpklHSiMCTJijPdl3lMC5fx2g/WBYSwNX
rczYYxXtGDXDf8KiEyfIbCmeS20lX3KG6Jf2WZY9oTh8TD0CQgJ0aphHhd27xHHEoUHWQKPGxPgJ
XSc5zAr0LyBk/KK4GTXGCfrb1CHU2P3wWnENJV5N+RgjvomJxujWTTmDJHAbQvLZwOMqPnIM+tal
VKTlzxTeLGwCGqa665ZunjMw08IzmEF6VuxRrbaZ8Uwh4JkGjne3GSlvm9bEGLYkogUrF/iHAmX0
3vUrUzuMkEcJ0+J0JdalgghGK6W/anS+JlNRD3cpYWPiElT8AiBpUGbpb0bDiz5Q9NIze3LgXqge
9Lmd6jMZtd9oon8rs0MRwsOX4gBgcHJxj5Fef4Yb+8bhrprogRftmcXptZH58w6PQmb0JLmn8xtG
wxt+of5QXoGtCpWobp/ioaDC13jEXWu2VXidXPUnciHDYh6VsNA6d94zdcwc8+qYnJOy2Tlws/FL
2g8c0DkYBa+hQDDsHvVCAfgWaGdu9UuC8Wdei4ehzV6NYHyjE1I5WTkE47GWec0AbeiAZwZIOnjn
sOVTcLvhK65xOnyzWNq6TdBv2UzHPfwTmIMcuaPsiSCnB+vfJa76ESdqjXMF4pL3kIEGxbt+ZDXw
XObqvwUAOBJAJuDSApo7Y/Wqy51CfigzfEDocsmr+ognyEZff9fotkWGOT0XEiRlq69UUJfHCI2m
7ss6RJIFki13xI/eQK99R3C7Cqp/Hm6Aq97NnxaKc4+JqQuEiQWFwJA+WyAExy+oiOCl+OMXBZv+
XQlGfeuKMAOHXyIxItCdAY9sxCJtGnlAR3nQE4iIY65FrRsOsB0ReuoSoMJKBNXV2mTnJaLQ22jv
+DIwUA2Ul7Y4jUF1gWL9qOLsv34S0sS2Y4m2gJ2RvMAVoLRV4GItvNeZ26cfM73e9Igt4XzWk1C9
ATX4NQ9DR+Q8wJ/bOHvfQv+aD9+ZVHd9RfSWpXc6E3qNoE4GJsuE3FPO6/8+1t2pC/sLwJJ+Jr06
44F2dnrYXdfvjCkCWb62I85NaXyX5QJJhAzxduz06+iF0iV/W2U8sGMu9cyTcstkB7oMIptvZcV1
Y9LLnY3ACWrwiogFyncNK31iRh14BTQlbJklIc2AIHzspfzBM4Hz621k/YaAZXo4lwnMBMg4RttS
7ky+qevq3J/wVQFRS22kB3idMK4I2HXYNNsQA+AYmXlXyKeZwzlpsAsom1OOI6AnciAtdMdUR/ph
4MGjbWLTJY2Jig84KJbdHWayNgPHG2JewX4DWf5ZyC73qhPWEvD70QGxPVVmeOTB0BcYzyLiiXE0
ruvkkGJ4V7BTV7Y8TML9W+bY5TbsTiit2T7TFu7W4v00DaEAY7wHxNr5POFzVWHm195Ty9vi8w6x
J2jcLRnhjO/tryZ2yaIwDrXffhleexcTVl1wnOrZfTOs5Z+24YnF+CaneCvYu9LaujUEv+NAQbJG
PGeY6NrD0Q3Jk242Gk4tvWE35ybU3RrlWo7KRlQ7MzNvwlloNNwLgxZS0OtjzgZtUWp1dvJBuyRD
c2uY4pA2PTZneqOZo70+c9HK7Bts8NjQD3J0vmOTToNVWLE7MJ7773jTBC3VGc7O5xpv6zg4+jzJ
QZooeG6Ye3EGJzrv0vd2k9OcDA93ZN3G6I1ST6X10awfhYayqqsmgljsQzPD1Z944dL7ktr6SwXp
j1451YibzFQ1kgjLaeVP7h2aQWKk9q2LvkBstx0eKMAKBxvDv0sSTp+DX17CCGZ5g2tN1w4PReev
9U3qyvTAhqKrEQ3KEO62Y90QdKk3BZrCCJGVlztncjL2+nytCCuFvG78EXUJJlvWwMMBjDcBomeA
BHdB9uqVaIM5dHTHyjqCU4NBODwj29+YEcxR/tw6za7jEQPVRCiXrPWZiZ/ap56p6xJTDyz0szsC
R+A8sSv5cx18p46FIRI5i+NNw3jcdFeGxPMxQWWxJq79pD9Enz5IHE7rxn406kcn4+VhGoAtpLHV
b5Tn3hKjxD60ugmmFp4Y1WbSQDncQyDDEDqY/qTCGs/FjPbNso+mpFJ0sMJMfQbyNgfihNSQKwGF
mOfRib6SkaTI2bZ3bPzJXEKr+NBva85QsdAgZL0J9aXWlKaSPq3HQwyT4lULrq13D+BEXUPr7Szk
ToReQ04H+6K7XBi7zIDPulZxB6bCADI6XMJP/owjDotlmOG8YgYvngXTICr9XT0M/whexVi3JclX
ePCNiScokOvi6VSDxDLM346m3NasxaxKaKcRB36pKnWeB9gtPZgScl+o1AtxT7gGcvPylOk9iZJx
NJ+clPeL/YpjDg+zxQFUk4eyLzV7tRqEVhxHJM+F3UdWEwDtSrGPs+5RQuRRMDZkN19yUh0XKnJO
8NPk5khoPKafXuIgUYPLyG5IhsCOo8472Un+U/rBsMVBv8c6ArVlBxEkGJy9NyTFPTYlzrdwwXPm
wWdrNgQMEPiHxnDH2mhtjkhP+gGD8zbpfxqOHc6HZ9PJf5tMwQsmCaGzkdTa9b21nXejyB9D0+VC
QTUn81kMO/SnGbenTG5O1x2GjmikoH23E8JB2tYmwG0xNx7+j1gNE4QTOhEMDBE82dii6yO1peHY
N+XQXx32uzl0s/WCPfSqUUQzouaropH80uBJ0LuYHOKO5mZYVfBgsa499nHXGU9JgGDIt17csr6A
WnGChECVZjoJtuXFW+V1MG4qG9qwsXTHUnQfGJ8f9Ulum+MTRco58tQeDGndOcXtP3Iv9rZL5J0Z
eWMytlBiD8OGfY/8rQGO9kzKh2PvR7tgh8V7hcU4jM+GGD5LlI3uBNpcJDufupmAqTOrdScks0vM
ncKgPLjD8AmfELXJch795J8TAxeiaeLpAXPmXVSOzoqYU8qw3vqC4gwdASa/O0E70OulMn2wkOaT
FAYEhiXsvfS3qqa7TVmDjmWj70CM27Otoj9NAQHXbW5p7MCwmt7HOZCw4VCZWrwl32URxALBIPO0
sY4WZDwExqIcRpx+WTr5Z5bWecjya2Zx9cA6VtQRP0OAACuv79gSf+oWoE0FHdSCkyLPfqLzZ6Q8
6YczIB/TCcs3KibMnuj7U0IXRmIE6kz9t/RF7txZdtvKCO+RHV9t8omaFtdzPdnqyeomh+ZY8Lsj
KoZotL8zBUW5aNkiMTVmdtduBpfEtUYXzLl1CJwKU5h2WZvNtFuodsN82iqz3sP8x26MQcYCNwXd
9rtuWeKUVtRNDhFCK4+F5PNYtQatXrm8+o3c4KcZrhI//07h04R1+FNiE1ZhZSuoaNXYvjRNdDWw
7AZMp95h7+n/K2YWSgo3fnMTqD+muso6ocrfdd0EdNxv0aHfCiB/i7D7loT2sNsA8qEjB2Fpt5aH
cjr/xZuc8B9zkwWYyGQlqEE3rkIojbiQcUcxwjHgW2sCBPoazPbStSU+yrG5OIxyZG/CRw7mh0mV
yKnEsU8kphBxhcljZT9azfTL4uPOY5omZ8R94BrRNs7iq2RIOTQNUxbIBXQz+L+HK88YGfbQ++Bz
vjW5xc5o/4OCzRPsoHiZGf9Vnr2vPDIvE+5MNGnBlY+VS4CBxpyEnyIzkEZYn7KZDtgtr3FZuDbo
OLwRR4wgpLIcIK92lLWtP4C7xi4NwPyxEOY0yiHYN3rqBUiAX/8vLW6CMXHzDli8CQka4rKH47zp
FHAS5b/HkWlB2/DkQTteMxLDY82DZNKdQwwrWs9fNXRbobufmKUU8Ij17+Xzkhy9Eaa3UsOXTjBb
O2b7HnlEIwawj/TPyvAx4TGyzf6JGgDR8Fnxrw3HGD6pm6GNcaZp8Gr2C1T8UIRz/6CccBvJV6EU
4ODwU9Cih435nKfe8xgBV5I6Gjf2tmkt3OqiPwFuMEQ2hKt6ADYBRgfyTUcsavDZX89EF0qJF0zk
rBzEHQmHWYLKMrNdkktojysPH+GZYJUs28YzXucVyDprkuasBQUIp4ywYqBpuqCWDrZtL9nQ7wfD
/SCGEqLGiStpKOcfOmY4x+MljYZ9Z7SnSYL/6xkQhw4kCr7oZoQvI3A9NZBv+zhC+Gu8V7AMjPCN
WraLJgm76QYrOKyNsk2AeZyuU9gfG4AC7EapqjjJuJAcNdjgEBFFURXX5QAqh6UCzYnFHEg/piNh
9ro4qLoEH7J8kA9ZPQKU+3ghueUFoQUXUrzUPS6LtBKORZ0b/giMg43U/agpwE1ISaUz9Wzm886a
1Rl4e+d5KamcHV4O1N5qugZ1d/VbBtdt6G8E52+PcT7WJ+JJaBuSQXUg0fnWZmJXA4XkRX/psf3s
DVradm6OTdAdJh8vukkA/UFKZTLPe/Z/EuhdwkxuXCo9USjq+XMZjUOHjyjH7rwOSIVN0/bqI1tf
ceGIPPhcmCw0n1ydKMWr2kb7BemTCo9J7c7hrOPSUcS+VDS6SuFUUZpNvm4kQQdN8WrNyUVvUeh0
nxP2uDD1VtkSXfRh4Cvn4uTxKXXsE/yxfd7a2X4kYmEwfNSKPGi9Cg4z8BmWnQd7yOFgcaSmmidn
+oozkoaklbceUgB2XlcBi8w11HPKZD0bxLfbLdugmx4lh3PvUxomzTEEVYjalLk6jZQ/XGYujBe1
uF4gNk6T/hJ68CLgzwpMaVKqHzVUW0NNBQ88HNHmiM8+AhYMYoajVBOGZVSu5XB23XAz5oTiDRGR
MuLUONYbp+lHwInr+96lG+SxkffYwmYoB6aAqXTyU07ROqbcDM0P20KVFeQXbvLes0gOQBu2aeb2
waSv7YXL3GwiKwvaPyATl5O9M4UbwkOdlMGXAtRhmU5CXEwuel9gFEZFgOPdGljgT1E3K11u6yLC
HMTRRrSFDRUnjPFXDdBUEO8Q7QHrLFYruAcnchb2s7bMjd46Ne/HBXFFzYNqjsV7h+cu+olNzroa
YYz1Ak0AU82h73YF0Wey6T7rCo8lC3IORHLuWiG2+PRrYO67wCy2G8c/S/5lo5fVu4Abjp/ZYt8i
3/6I+vSFB0fQMpQuga9znb+iHU03Xv3ueHR6lmO9oLlbOyLZTVQc3AegAAxZgDZB3mSUnccZWylc
ypAwyFC9c9NY7nhvbE0+he4LAtoHtLlnfgDgzmVrDkFEy9Dbmq2NP4HzUEbzTYCbXCs+2Dz78LDk
R1bN52qoh++4gXJA6treAa3UEIthuwllMSbxHIWbxYurS0Brvy4mlB/eG/4tlFWwck3xUZtGi4YF
2xmmBLrhMdzqblBdM7uP6r9jP5c7z3axOpElcZjGfEfBw8mm/opBVOQsZl8NFNAYcsBAc9iOP/qx
wrJ/l7HfQe2fncDTjlmfTdYcGvaPwdH4glWoZ0L1iHque+15ywpzluHXmMTGt+XeaeS5ZQspeMBX
BRQHQj3Y86y+6v8rbEnGQ+2vvKesMX6Jyflry/JPOuXfirbPap11Bn9msUFIghwHRW6hHPB9iAws
RAD9aKZUKMHscocaLZ6PBZXcc21383M7Wls5CWc3R+mTgRMVzssKxbG1DUb7ogPSM/mX7MM/FkaY
m5zue0MsuHkgZa8/jD4iEQu2/9eYiOTLcob0uCypgUekx6hBEvnNepuM5SlzOHH7/8i6UBh8VFL+
BJcwWghKjHAig0o24VgxTNrrKyV52WXv1mvfzKIjlpXgwoS0WvIh8lDfhdfQwN4SG5UqaD9rhbN6
45XjVoU3HPugajPswCPzHVPsb7NrzqWsz00z3ZRPQSPo0rdItb8dHL9bxWxM2BMfBTsAw4B06jvu
tCOf6W8CnRpn4ks8BvETVdceXdW327rpfhhKbAZArkM5lGs8rM8Ii44YzYExsBQ6SKq7yCi3bDsK
jKw9kkFDklTvs2axT1j1kB0tOE2RyjnjxGWa8yOBZDdr4nhyp1ZSvzjaNJVHWFc80vFxkTPKx3Qc
SKXI869GYuptLs9Dj5NCKUEYhjKtCcNTj6r2T/VijQyqTHudu+VLFuCH6CEnfW4KTmSz814UQpTc
6u+l6/5NxnrchWHILCHBt7p/1tcc5YfOvGwHYqCMD9L2KH5CzOBJkCF+xiwhhFvUzcjXo6gVG6Pr
5MbLS85qXHNx+oB3zQbW2v2X8mooCey53gTt2GfKkCP67ctmV6BFgyKC6YVZ/229BntrnlTV5PD7
a7zPAcu+SkddM+xp44nxXzfyoIe9PjgSY78AVz26eODDAkfqy/NnKQVJfp5A1YLX0A/UOox9LG5a
IzhGWKdvm3FKMMkBPpqD4Wq5/mnJswfhDACQ+GomjIoRVQXbycdQGjOLer7UA9snNuivRszDapK3
q3pEEr1LXobvf9T5ckvyZKOG7FNW6bM1wSIum9/I7zd1UV1KB8+7WXkH7kEKpI/9Kc7wZ7wzN5nS
9ZeFxyYaL6Z88UrIMX4L5pS3GDHr4O5VDV1itfNwj4dxBGMlxMSKLjx6M+Ww5xyA+p1e3MbbpQjx
XID0Qc0nPwtAN5aT1xZ7086+8gnbfdPND4hbt3hE7KrUfcetnYn6kr9kZUmyWnnDW3+/JP6f0OwP
SzV/R4Y4FW62rZVAAwVZz/Ffkxn5DuVSU5vVevKjbhfO5X2RQGluE/3micS70RAQJ6ruLbQQKFbe
mVmPdXDcATF/5XHg99TWS2JRCU9d+8Bg7p67CvmVO1xnMgkgBrM4BdF+jT+xydfZrmqXn0BpDhmj
GHwznXRD73tOjY65MJ6ZVmeze804BnbAxZmrngZreI/DGsVS/pI3VXkCsKSBBbKZTKR8cK7HjR0q
pDvNLnSJawNwRFoIYryOeuc46B9i2LypHdoDVYNgZSLD56qqPgeVltjymgcdl3UyYeR+SS5JIDtU
b+R/kBrGw4dhr9ONd4NQBIm/1kriW+uZ8yva+idLuFeyuWnfuCC7yB4YKEfTr5yxX7RbLg4iwr0d
0gB1tveVL87DkrJG24wRKVZP54jEvMcRFhJsZ3ZoqZZLMrOrJcI4t5N9n2X2LUsB6TuCXKZazGhH
RGtYMiOHHLPxkIae2AUINb6jrod/74iOePUF/NVX8h8TtheLpNsj7XVN48nGPIYBNj4VYBZBNBty
D81VX8ppE4/YW7vqY+5LsW8rhyE1TywafEjcvl33LE3/2OGsliT1FbpjunPLWcepOwQsIx8Vy4wc
i8Q2otQqidTSYFqIp9pDPxKz2RKjk/XyN0/Df3Kwjr7T/Zg5I0xOPRkm4BdZNN5GTB0NMmVWJkrP
JBrjLRmQz31p7l2495u+gG2ZwflEM8+piLJnACacqiA9kbuRXGqTYjkinHATy+BfhoGX21CBzmjp
8VZBS0og7lXUzaNnunenS7hwFSLG3PMAxysnPnQzD0xtkwBMU8gOGgbmoY8rRhYhOdi9wvet5lkm
mxUmfxSGZ+kXbzLC5qx1MdCd/Oe6sX4s3wuuS5DYj10+6JlH/9jU9tVVS7UDu7pWeDCvogD0nd0n
tIElBxl5xH75MLvxJUPpX5MhJH9UPL1oAgJSlXI9Rg7V+oxz96Lkf0pJrxa4iC/mW1guaEkozum9
meRQ60ZdXWrT33XXz8FqMXBKzk3rWle6WkmKaeVI56rs+DNVwz4Munndlf1zTajM2c1HDm6/nlZ9
MOMI2floOppnI3B+DdnebM9+qlzargpjn5Xdq25FnXCxJ++wpBDxVB3tVV1BFrdn/Pr9AJ8V6e57
Dosak8n/WFGYkBq9sW/6+YLD3MXrMUoqe1TFzrQm4uS4QIR0fNzaWrZmJKfrrkswrKlwFiJMjwF9
O/2d/XEXhxHjz+RUIsh2XDzbROpsiDp8CmJzN475p54yGtS8uet0wF9q41feVZq0TkJ27reMjZes
MDkeMOAyGbQ4QcD6wfm3DMkSd3/NVP1mBshbQlhULO/4uDwDqdRbQ6bpI2QwfFEbuk0HWWGXERlS
7OHbHG2XzSnsCdmu1nOQ5CdVuTwpCOOP/kixb1dsaSyN+IMYkooOidl2YI/iQOEY0ttnn4kD5Cdl
emQ0vpL2eA+K+hwuKNozm2TPov+YQg/g0iJkPu+jPznZpENhk8hWPXNE8LbG4jwxRViVXfaEPyLd
Xi7OgUFWbhB8lwn21wkIkKFLmw5ruqIwANyD5dO0sY5EC6G5ksxUW21HASnFs94LvyI1edxACOPk
q8+iKM99VV5by0Xw6Bs9ptiBOOV1+SAYXTtk4G59wm4oQ7tLazPw8Zgj2216XSyislmiSIibf8Wk
HkhWfBFYVOapwRQ3ovjzcyN9EYkFQFHwlFZngBO/B2SwCaPoYHjAb6Is7c9hpkWh1Y1JJEZqip54
urS1+09Go+Rkae6JXS4k/bDpDvitz617pnDheIPmWxHxuZI+wsiMmKtaZttc0CMIk1yFps0ws3Lo
LTANMWFq4ifd9xjjmXn0BfZw5qD6V9k9TXJxio3mpl89J9HCm7zHyOlOSUz5ZYMyOcqE+FEcMwyr
w2VGD8IoujTam1PP90Z/Hv1fezszeu0eTciDBSvW4MhoLPdFJTh6MHG5sfO8ISqD1zOhOFWHvHI3
bhScrIz9qYd4VKfMjrrun06B3Fqk67TRdw3JJ+MMWinZXFHqweWa8n0SkTWmdxESYldVEb9OXfFU
SutPlbWkmbdbhRyfpJ4cldf4jUMBvIpgOY7ZfNHSEv3pO88/ycJ4dwnD/O+2ppyrVSSHNdJZDgxB
me6WG8OaQZO6h95wL3blPywTBl6lN23s2q1/mHdar17SY7iRK3ePeVp9ArqCpZj26AKadNylo+1f
hnTEoWsumGGGnTJzYGbi5zZJ2Fv7zMPKGrsE7PiEpMUSOL91IOoEu/pEEafZvxL9PjltjXMZSjLA
hdPimaSML3MBx8pE4GwC0eIykY6MBa0F4nXsEBpgY4A7xP1rNAYhHo+gkK05/RaTn51U4qCcKHtj
a5XZuBaLaDdYIY1/o6z08U/KJ+PkQ2TyVznCin0xTiR3Wk4F/ADLyyTV+BakMn1OZIJLCVbA40lO
pXytOwDSKWyRZ8d1OMPdH+rogFVltbM9pgy5EycnmjKE0dMorsbMUBp7Rfrv1ptfrcK1Dl3CPgoR
oH+xGMlULZWqWfRAdsS5x/WTG/5ikISQqj0RNzE4PKuY5ttiZWBqqbqHyToqFW+NNCWYRnP8UGi4
q8owXirns1fVR1l86m/gXnrU38njGGMiw3utAizrIBQxpdR2CnlZaBUk9tR/aib8CQbBGX+tprfG
+XBrUt/G8K+vZ/8lJE5no+CxlKcgbX8jAsYFdw8pud5FYvsUtGetodF/q2Fj2HDuPNhgQQhl0tsV
5WuPW0dnBDvoUAZau7J+QDMzUQkv8THDpaUMxQ7V1Dy9KmyUvP4fQbH0Jh8DdjcS3vgEYOCIZ2FB
IPbuajD2efzPEyQR218urAFLdCjMjn7TbL0uBA2B29RaaFYaMAvw/km+6DfIhxN5+zcu2zOkk54M
kBSSb5xjP+aHq8r5gNMuePMFYJhPuDjslKTHraWjAq5Il+C3kGi2Jk/yPuUk7nZI2M3804Rbx93J
OEuKOH4pBpBoH75AeJv5iHihseR5xtEY2tgUFV8BzrGIh7Ary+DBagoWovJPW5AkWJ4sLiIXTvrO
M69ptRjGzljK+niM2c2eHxgnsc/mQHPg9Jviy+Dgzjyc2JRQax6tzNMvYNZaV+YyDmlPsquuFpVl
m0E0xG542zX8w/hXEaOjL19JwkFT/MIct2bwS0Zg5E5xNuKQUYN6azLC9O5rplWsMWRuKLeIvyNA
ozSkcF7+ook80FystR5Ga62oyx/j8jn1yme6tSMeoZw09Wls+uPcjwcEB39VEh9U6ey4q51xsYKX
SmEmUJ6qrkQXxNjVe+ljrLwelwlhutzxDvmw+sQh1GsnbKY9mFhZ4BXY6UC97uUaL991zUVGADfb
xVo/KK7140/OnStScugCFK1jc3ia7B+/NODJNNvJxGm5PJnTtWDwwc9xWhOnUNMhDogQAdydzIId
GlT7UQYm0/GjDYRW8WuqpKdjvwUG5lBU7yS6pXfHwN+9Shi4PHWcVBawJMuIhy5poeGHGEjR/5qf
JWInQ/wW/tXNinUIcjMKgblK2RzGvi9QG6F9Lb1mWvsRwGdQJ2j1viw+o364zcHZCKKPSVddYcK0
botf/ekEUXINRPIcS89T3xW7Pvgainpjoch3CGWoimxfk7k1kA/AYuH++K3xGJmv+jX1FxwTnM7b
k7GM7TDsW8YE8cBNFPrp6kr8FMRvQ0ml34feXLD0+2R/6PU7bmrrdYnxO23kzVRM3Jc7QlbhgPvC
EPDr+djxP7O22utfw33Wmws/BKqdzO0e4JRM11Yva+4GYZB4j5mH1MZDpucM1J+4qzDArd/HOtxL
O77wEksZohkkSqV9G+oQ0GenF6wvFoiBJ2RGYO+/+nlIRKwwvgqfdTzeYcGzv8sQAuCbWRnbJHPo
0eroQxPP4szcm3jqmapCqcPassd6r5b6V6TLW5IMf+cYKrBNvgwuyu6XQUondqaHbli2Rpk/JbMM
9iiHHXIqrQA9CVqa2MPOm/RIswnOZd14J4ZiW21B4xKfYVbLG6UHT/XAy8JJIawXfn4IuDk0r0lh
wgMiPcO3mSGU1kcXounKAP1CEzapPcER788JJz3cCvwH7J9ZwTOs/WOc8tjP1t/UHq4ZptdFlqKA
YPoohicCM1a2NQBz4/M1C3wx63+jC9/FmFrM1RAWK+nRYRbhuRX9hqD33QSHxJPDH2gu8XnwUg6e
zEOqwOUn+JQWYq/slFmZW71SITNtbxZwD/K8+qag4R0ubkc/kizpVsQSR7Smd/fL6DNgzjc24tai
McXJqHCpMNRfB5t4jqa3mOjGsC+hNeGtFJDxRJxBvBYKSTOulScSvU8moZMLWKlp45I041ZmYI5c
8zDVy2XojRfOY7xeKDOn8VjP0WFqo+1Qo4ls1EUYDOqN7lCP5CsHUu2dpZbniTqmSxzzVjI6mVOD
8wkmXtjcOuN/HJ3XcttIFES/CFVIg/DKnERSObygZNlCDoPBIH39HuzTbm2wZRKY0Lf7dPJXdxx9
lo20RnDGhHYqEpajXDMjYXSRefN5rtP9PBYnv5ufnRmolIjuS+l6Bd5XGikkEYS8AI+5MYPfZXV3
+WAGtKWDpSxoWgD+yKxWn4IfeoZrEopwnU76PM/5djLhIAZd++y4AvlET99kSn7sJGD8060hAh9H
0d5akV/92Hpt+nZrMilmlGATYWKnCKqXIOxf3LI/Z1jYTYNRBaGmlYrMx9gajj1fJUjCdZVS/muC
eTJV9s+xqrMfSwoscT3WUTXspPHZQRTF5yTepWQVMAtTk+/R/O3ccCZD1Hbp3gVEji4MnjbfDVx/
PQqkw4k2Ss2coY/YAkH3vWTAf8dQPHLB+h38bEnphS3Xr+wsk3cvirC1tsVTpNtjl+urstJD29ob
UztHvnbiOKSVxuhs9O2l8zHWEf08RDmKwUAwgm9tFzeLnTx7863kPBtxQGw4rS6hbgoQcTRktcuz
bJSlPIS2+NO5wUMcU6ORKmySGRNCZ+Jk2HXEfAzB3aXka7TF8Fh3OPJEfeDreoVbD/J2bDfKb/ZE
BlY9p1YZ47ySQ3uuctbwuEIdJklu4l6xthw8tq6Tcd3oBGiR7sUaRmp9ht/GMV8MKFnubO3xsXTr
hNadFjLqurAm4tBTeZ7H4UYWGjqdUSQf4VQDcej20bSYNySUOwIgA/Y2h4pe8eY76tGhFvbUwJj1
e08ecuqKiP9DRLFh0TPWC2DrOeUHgvWuS5sfd4jAmvLSRwwGQFa29I6UAsNPicuX7mCR2hhxk4eA
oVee2Q3xYxJ2EsseZT+oAkQ3soiOEmcKnkSq2j1WM55dj/Z57GE52co5uVkBJ8dJQG/qtzIcn7ym
uRc8KZZ+16r+yMfpEAtgkZzTYNMEx2wYXnyssmQmbn0muKKgbM3eRjcj3HLAx7CFRv5554hTaA+n
Nk8vvV7s+gHd9lhTvSE4CNFvtIU066TGKbJc2jmN+lSG9n7ynJ9JaBCVWfaHuzFuTt3fplj8DT0q
mPoBwF1gOzwmdnT3SvdddwzugQtuGWEcVC2ecnvcp0nw7CbDeYwYj5nmS9JGO5q1H8AOohygJTa4
/nqbof7yDMWl/DdYVEbLYmN2sI7tCBcqLLoWd2o8kXCpj10rL443PYae/zC7+rFLwrcQibiow1PP
qj2k2auBucTktEPZL+cmC1dsQvxuBmzoSf2G8+wkUbc9Ha8p5GD25pxnlsi1mzvBju/HWFl0dJBb
oUBKaDzuY/5blg2KhZH8Yczw5Te2PjRcU3sHqAS/VEBBJgsn9mljk8XWhYpfBiU52o9ufkjbdFc/
Ya5DMddruLj+wS/WLykA+5VpgqxxcheAUMMFMWqGY2uoc93iOJxSyaRC+Ir0+dIA1UU/Yoo4BjJb
J6FDBlkuzSWzX/QP05g1m6gtfy05/B3T5kJ0lIaVsYet6wUTh7D/OxS2ru0Mf13hig1fdkwodRbP
lW/gcnVb5s9Op2jbbJH55DTvEDs9wI693PYS77EcfIY4GR2tpuF3W03B+hYuwXyLC4OJom4STvi6
fy+KxjjHDXuIUuGxa6KzUnIfNIrGM7GrIhZXrJAfVQdmpkMlc3jR6ZY4UAxzIgt2bgoPw8GQ7TOX
NcF2pdyHMPtA4xiUd5QCP2fqvRRMGDq/+oxb4pSVaz3OTU5a0YZY7LpwaRBoLQfcnF3BGp4CrvlJ
Hj61eY2rqK7hjqr6ltqVi/luJllVfM2T5s0KIntvqVpu49x7oigNcIfZrow6+7ahIYBw0lCOplYh
jbTMsgGiO3YHWXiR38fuXJbuzVbm3xJmQByUD3EG7ZghwbBuOjqCWsYVZsvho5zOMmrPBB6xv+Fb
a/cDPe7bttOEXyPvwpuNl47So7r7CP3wqcZS0eXlDf/Aw1zlTMeVTDBWBcbfWY0fPi8hcd2tV9TU
kGpCLpLKU79ceOTqw20CwXBc3bmHL/yHB5SCR6Ol0JslkYzHvTMIxs/zJ+L3VZkQi2rajNbzYBOF
TNTO5ifuJhCvNDScDE241IEk5sc+nb1kH/CA/JQ+e0WAnYqH/btJ3O+kZ6JbNPqxpQMv7Yd/yjKu
dSc1j68bI8SDVgwYVjIiqApSkFQjeQD+8q69hhKFx4GQos0N+e/tgmv35nIdkzuNOv+LpvCTtBl4
JVHAowiJHTTrnur48wTlbbn+uEHzlhUKPgmFQn2PtlzkO4QitR+HxsD5AKXRM5yjoSSlEBw+OExw
+CCt1rjBtmQAlOYlYy/ETCt/dThm0j525cA7v9P8/Dmo6NP3yvKg55rh6shEu0AO8/yAjSV8i8bq
J8NYGVY9Ckf2MhqKO7R/KDpo4bVB3RDqRuMIGofpqGHi4z+1C71KF+4lGnSxd1ir4XMYXyCl9c5J
0R0mG4kXoPGLzJ2d7yELizKnnLfd64HKVSc85ua0CSb90voj44PqKbGocSgV3e1zm70WBsvlAFUD
7D8vtU9HqKqxxXsAU1xMi31A26Vje+6e0dGTYXY7kfXxPuLMh29r2nSG+aRku+gB/SF25oc0qe80
GbzQL3FPC3Xzo/zJpshW1wRNZkRQY9L8/iZkoYDvjh5JuILDyRGkFZfKAcDtW4DdnIPLmZSlxquL
RxClrM/GC/jOr5DPQLnFZz2rm20WPyYUaJDG8PWshJ0ZGqnBuGxgwMiUwyDvJfz2aFI3/Mcn0suL
OOCYt9qrzQ9pJvTKLh4SP3mKed0Vr4rDitMIdcg5o0amRXQjJQPo5vVhqSBNQ+vJd8dTGoc7gwnr
0eSeTn70tWNx8ijX6XN6zkZBiaIVYn12D1rMvy7mYx5ddGnXw/a3ICac4lylyV8hyDPUIp+whzkI
euSuOptVs+9Rs0VAhoY6CwyhmIf4ecwpfii9/GgmSP6gkiwec+uAMo1ePzIdos9jpVRERGggl+JH
4EMLKjgJP7yNBqGfethPNa8EL9iUtkTQ7OfC4Ag0a4BP1uyvyzJD5HN6+qHqgfknBgBpr9kbNqUF
fDeIu4NvaHfreli58YRRuKO8JRzpv3NZYKgzeKeBNGM1FIx8CvKUHHkPRj9+BmbH6NU3MZgPD13S
bRn/7yyXBvFeMYbF7JSbb7rEZpMu/XOz+OzyrsIrh2XKoB94yu4x7O94OUeGmTFu3CB9ScrgRjzj
sXRr/kSBC+Vz5GY8VSjrYAu7dcjJy51lup5ik73RkObGlwDga3Dbh6RcQL4OthF2Q09QG2tILzqY
1lj84bpEfowWTlZd1wDcEZOYNK2jUs6u5H0FaUjtNEg2TVQ7SaeL4bS3sjKf5YRQMkfHMfEPiV8c
cAo84/HkxuHQDEwz605xq8JCr7YC0HFQB7tO4spUA428Sf+Qx/NLwh/U0cm5aRcfCmG0xEXimPCW
ztYrT+M6bcuNdhQdiePwXs68JLRAZMo5hI7eWpwo9BzfAIfL5x43A1EhGMgLlyuOSaMoYASZrM/N
ks5yomI7tUzIRO7cC8M6piLCZuQfxyxaOeG0a0zTYFLoEgYlo8Kxn1FWlqb7aSLcn9XOSKInuy4P
Z517tP4gRU04NrMCk+LyNxNmcZMvEXPY2RkYvZRxsHNaFWxUPx+knq64cDtav9we20h7ZibxN/DT
z6LEelONxiHjFEfC1kGJR9KL01xRchtA/miNdBvH+EnjTDGwh266tYYi45LfPJusiC5tCVkuR/T9
Bb/cdI67DWOfeUWFcmKW88TnOT5n6fQcpjEj6OG1rYIXZ+7PI9xJNinnbHMOlob7z6ONHjgTZ73M
kivVcR9TCetSKL4LC+OKts1r4VpbHxkf8voqxLulSvKvHdtZ0z8xMYf9Gl6CMMAHZO3S3tqPEb1o
Xi1hcHrGgOU8Ls7+YDDEapmclLPHpbFUb6oyAcgGWMLHqP7KqMMbxuyx50KzdPPcHJfeYPpDgP3L
xP+HkPebLEJPwO+aV/FfQxNaVM4t5F3MgvnVDGr7WmUo/Aw2qsV6QaNzgQMwZ9TYJP5vOqGp1kt0
VdRvDB2AP/odChAANnjVu9ksd37R3mtPMIGCJMH1CN+N1z/Bx36H7E91jfnmKt5fCeK4HDnpzfGT
04wnt87sTR7l4rPxOJfF7fxgu/gYazs5j13x1tHYto57lgAZkIq3ZBUeI79pznMeIq8xBVkpn7ox
a1zKLIwVsgKgctsntlqXvxyFnxxOd2QF+MOFFYNasmlLGxmZ/CoW5bmhmofXcwRUYRGropa1p088
UwK8m8nCMDMW05pJg7apQU0gjxucWEAgszJwObgVRu+duIJ9ec5gAb6wUJlHyaLZNbhsYSJ5s/Mq
uad48bj3Oncf4xgmLcW6OYc1t33nmDUoE53IzznfYyHjD8aSqIfNjHI7KNhB7AYOS+ZWZe2HO1Kt
yzpUQCMt073XTi1duB0Ra8sHcjsTpinCw+Blhybz3zo44VGBOm+D5d/0C2rajsdX257pYLHidngq
WC256ffbCIuw6HvKGS3o3nX6j6/iiRiQczZd84ixBssDgOinpi44mbTxMbaiCOwbjauNzM3DkAf/
dGj5jM5mtHAqg3Hbese4sm5toE5dg8M0aihZDfv2HPY4eLO8mOmfwahqD0cLASySKepuNPyWwRDu
c97zOcyh/HlPkc2oBHsC0xWFf8Y3lrgvF2SA/mc6io7C9CkVwY+DAwnqFKWWke6eAy6VNJJqnK7m
ie19p2PcbkYyrfMERnTvpj8+jryVIlk8LsSKNg/RPA1QPGByCjqqVoWn7l5h7lFcSOYJ87eln9PO
BIk/7xWP15EZecDTxQU/Tx0GQHNxMkKagaI5vVmgNvhv8aJREytYWpEoqqPuSWzZJW9OF7xHSXmf
omKH/+dsx8kuzevL7OPRLGcXznCLBVM7/YtIsLFHreVtmFwXQKxYLnw+k9/SmBq2KW7M6RKXbsvu
qAUF7b1D/3NtXeMipYreZPfBPltwith7zESPrdkQoG7HB9ONYWAt18YsES+U6u5rO7zJuLhq+gBg
jiAA9B5osYrB2N7gRdnIsg/opFJ0Bnp0Q6tUHItU3kft/paYzxN5dahkxBaDqOFy92c7DLEz9zra
UOSxXpq60qZ5buqQXXNJbgYprcVW+Cn0R1cylxUDc1Ci4fGrwZmkbYELjP6esqBzOjvrMhuRlONX
XJObIWjfx6w8l2OQ7YeW8kb9r+zZOJZl3P43cZLzYgYbjc3rUtUXjV7qM7CYy2yVpnAoZNh+i8g8
tGa+DcPyQD87MBBL0+NUOlALqAivfBReA2uWge0NdBVnZEp8wI5YD4SD5Kqo+cd1tTQueNOvrHHb
qzK7zqhUYW58BQLC6YL75unY2uUyaItucRzfOak/VwZ6A7IxeVyreLUYaNK69Nguz5FDGJpOwjyv
1zSa/pFEzd+QSl+thBfe92Cy2NYPUauzJg42i0W658ASB4BEsPgZHeZj3C0elgQqSTxYXe2E/O/g
xoalDzhQgxl2GTUEs9qAUHmUrto3fnnx4vm3IFrGVNNgEBFwnqbmLMjFGyu4L/PtwEQ4nJLr8lkm
TXgZk3g7da8ypnMLbyWQscdipqdFJ/dqnsCtWND3lvNJUVpAAgamBnhJCU/293Bqxp1K6t88KnkL
qd3VTEUphtLZj7sYNFkloxYITPaJNfVcx+7W56C/XOqtxNg4FmMqKldoFt+bi/efhGZcIGjj2ZPd
WU/GOy6Rrd8SOpbYihwaLo0Z1aZXJypOdwQN3+CKHCwzwplAtpGUZt0B+sTzCk3dvS4P5FQRFOdM
VhrmfhjCf3mjmAOjKCTOUxniekhB8fPRJEm4V52Nn5hEUU5ccJj885iNO96wv1Ufs/1zsykpD/Z8
k/I8DHcrUA/4lnhQ+tIiErYktFErlaGYI0zuc2IkT0YgwfPIsOfGbjFkrX2gR5GJZBIybUgmiUcV
eBQus40mgsbLvZ+c6qsyWbu8xrjhbnnTcBc25dSmF4jdKQF9uZ/9EIdOMM+buLSepqa6DuBdB7pN
BPBLm8zhGmEUWoENzwcDllWkAHV9gwURB97apTd9Q2WrOPQube+thYMQ5+SXNUUPnZkgfdeV+ZgA
VsFaRWdIBfyfk/sNdC1dEmYVbVy/fa3AYpkwhbvXHhHa56clkkV6aXhQebiO6iH9xMKAZRWnQoI7
YiVsj7s/C7ZYloYOVF3jPo8VtufRhwpcvXuUNVC3zP0GuAZ2IIbmGxR4xmEOw5Q6vuXmyxjRSzEO
Wzrf7hm6E68JcY38lsRYuWrEQ7v40yj63guy9WaRHbKs/i4m6ynGAYFlnjn4IoK3/iJbDM9xyeCO
xfHVbTV0T//SeBNaG0YG1qJsCnd8YPvc/tdylO+c6oN0AjozTcP88gcZ2pd5/IEMuKrMl9DoACP9
zqnaTG70Kily4aJ9tdKIw0mLQBm/sYjsyTIQ3xcPTgBBFhWK8UeyqqeWFnp/WzKSzXkiW4erfHRx
CPIvV6+gATKIX8QNhiXM8DaM4lxXUBvjfthF6hlaFJTeOLlWibzjiGTuX+NKJggy9s5L2IZM793D
8ongnDsVvGUC6qeY551i62P8wKWSr3NI8d2MYHUSbFxrGz/2Omu8hRKOaoCasSt8442U5k3jg+J+
Tq5ZXKLMWNgJrEyGz4+KpIAg5fNxOwqHRPWlUvXXCoh4NgZIRDDPpxDKxzkIauaXsbeXEX3tNo24
mNHLwNihjT/IxDxFirqEnlLlun0lUouAEBwAI0ElFo/+6F1EBdqxnNNy78ztV2568nWWtH17Jpkz
TtAFcBa0ZjsF5yKVvWHRO1Q28/u29fs1u/kPEOOvlok1iVjnlgub2hQa9FQWnzGh39yqeJOdp1Z2
NqG2d1puG2E8ZMQWJXAo1FzE69GP1kbnoP9FLJOxyvbsp5u6aHad55l7O2KRJSXn6LbZiajh0MoX
5tVOA7a8/Qxi6xtM6naMQ4qOwscsGgIi6dNKFf1eVMMeh/gazg0DOxJ1dv/qkGlJgeiprLk7GmOI
wTU5ugR00/qJdaqq8ajgHfIoMKkauMzm8wNT9bWk5VbxaxQ4TZXdf6AS75uGZhzbj1+SYnwQ3AIC
RS/OknaPLlUUHfSyURk4/6RxTvzhKAkw8khmcN/cMP+253dTYnHrbW5W9Q4n0Sqm3CKRiI3xV+zm
f6sx+yXwsKLsmYLZOl8WwuY9KJa3j45OklHZrcUM66UKlox5yksGDL377aULLDKRZNIKYoaQUctt
3USEsBUhBbbc7VwUN2VOjOspIVeo+TqHQgEdxzpS3DjS9dP7GOyA2JjZt7JBSRqc+acqOZM9OCsR
/8TC2GmJizwngNUNVFJXHcfq6dI1462JzKMgByshEKwL5vAsvhfuWHQNdGKbc/4dy+JusQAlOn8b
eDtWgZ9d497+phwrWnUsh2ULryyb8NDTLpTz0bR/NKCtJV/BRYdLb+Ga5VKN8sJ6z5ccygRWCLhC
zbaNte3QA6IR/HZtL+7Lo48k+0iohh5wPBkUmq2rxnp1KNeZpxidFvwAs3ArNYet46fUlrRqqx37
1Sqdwzxr1iwqRMyK9o1KTt+NPdPm1z8KvHqLDoz0N617HoSVtwwrEUOfsi77bfjSNsSHrVUQFC+x
Io8H2AMNgJ/FF4raNOY/K81kWbbO71DyANUVZlFE3ZdMYGnvF3pfL7m64lT0qARJ/DP+cnLtCOGc
dwKpcSWQ7WBgU6wNpqFTb33nhGAXPmlcyN8uoKSVAZboHADWFKf4mgRvsBvn8JQydR6ZLEdeyjQl
bF4t8pFQIF3f/OgMb6tj+9dxk19BveERKuXFH0mu1xJFdlngAcwTLx82MtAPGTUoRjseCPPS/DOo
fVW0J0rs7S2IOm0ufV7iT+mT0qjwPfuJiybP+2RpjsiDBPWCcXn5MibrkXkfcw/Q9xm4p3Dm4MLo
N6MhIJjF37SAVLhcJ7ip7QFcHem74221f3xj+AybYN8utfdlC5SOg53MPvus2+aMZ7o42tqRex2L
6c0S4Qbr9mlRTUNSRabuuFJEfMCdSc8Ud//KDdkvc04AilfE2IdZCOulYhGOXXzsUoQPsowfZ9t7
BdW2TzqUvdGt3oml8KWJueAWWr1P5P+Qfy9Mxc8RR8cA3jEZZhAqtISbJXbUQXOwSbsPf3CLna0r
nGvsUsNQ4LLJTGNjJ+J7khMwqGiAyZzfgqm6Rcx7h46WT5N3JShN9VIHBQcX2ztketgztxQMRfFp
OfTfyMl8kdTuFnyhO98lfoe3dUuDYAiEj/9OwzeBGYuWFrWvKb95B3G59Lthn6h63rtIGiREFF/m
MHAUguE3yUvm2phLxPyzHBuRu64BG1c4NoCd1SNWjjs1iT/CCNdBWv7YhrxxWXRU8UNRx7srgm2d
lK9S6mgnx0EdjUTfM5ncp4kJixzoX6wgoBvhKVC0JKsRqDi39I9ekGrKQEYN7eLmHG8kKg4+MbeV
0MYfyoG4bAk0kVniBuyZ9EPm6Cp3Y3fqGdIPbSv2eJBF/Dl44DLThpoW458dyoOjm6PVlgL84xzB
IUx30UKfUE2/1J/T6Qr7CmYORZ1d1XynMi9W3TSxa+o/VhQ8KuYhq6iihzaHX4rjifYoifnZL+IX
OgK69Uhk0ugQoK2+w4waGU8eQ5vl+IiY6n4SLd5GlmQxC2ATVzjUqyH+FAsBKg9G0ugJ+E/jbJnq
Gjvj8/LaJ272KSNxjwJ3O3gpuwhpOhECSslliKz0x8iBHqYketuo+jS96XtIuSM46aNFtgqHEsNk
i3rpg28BWJzQK+zQ+YLN/rO0wS6vV5vQGzZwebDy/XKRWi4wNVfinYrEp0HHTO2QzEwCXlHuU/sh
5LVsIzo0MAxco8EHocfeARl7eo0Vyw5lsgGWGWixbXN2MGaT6ErvhGzOIfuuU3bIhTxgGNgCUPVU
cVrY/fHVrdweEyZ/zU0EN9HnXEqaY9AFv9GEmqN5OAQtdVpYD1FavYxm+2mU3t7VJY+1YMcMxr0Z
jVTHdW+FUxwZVrdrz6mcy4j9D4owOfIJwgFXe/T9tgQt2GjckUFubHJPPVmVfuV+9NRC4jNLQCbp
YsDnNfGYZOT/i8bptq9KkDeuMcL9Y8DW8ghTPx1glJLUsrfGyRDBmco6fTBley+8uLh5CP+Jg1WS
ksq1HROcgARIINZuVzlsraVuOOnBeajEuZA/9oERacLG9LWul2WyJJjm002d5v0VGfqlLii+DCve
BSsI91hf90Bcz41lfZujfzXNGrWuQ0dpHTLAo3z2+FRj0taLccel8Kp759LPIq0t+GsZnlL0vbtN
aQ8uFhC1Sf0d+dXZ6xLu73X91CERBnMMg75j68Q7ldj/tG//W46erRtdbQM3YNRCdrPik1n3fy0F
yr9GrB/cmCIzebDL2j8aecvTU/z1O+qpk4LIZWnzyrQbmFA/jnQ+w9T0YXQMd9Ayf223/LYicP28
jRhsUOcNh4Egt8ph8LBghKvOZ6NZFnU8Vr+QCUkEQxyFlmG/LkersfQexGIhAu1FUkZsa+lt/Iir
fE3CQjvZQxmGu3hqjoj5w4oyHJoac5C92WQxVbftEzohcOSlXowib+x5K8/BejlKTvJdx4TQzruX
XmBedPtXM1I3enkPywOsQxtplKOkGFikKCF1bCE3WchrovoJfIQZbAKlPgbd/sRO8XfQBBFMD0qV
qS/h4gMyxjS9FE53AcBIsozeGARSDHDce5Oe83pti7+Wyfk4k+kfQFT8aG3wXnoMtc1J4lYJwIHz
wfXoKAz4Y4CGKCM1S+naoWN25U4zU5Xw2fLKZ18H2Jpj71Gb2HF7NcJOwuQZYoFfuyzE1UAbcj3d
feCHiSgw8yUnZyrOrMewv53oyYV/txZuV7OChc8aRaykgGQTGdneUzOOk+wa1sN9TrhKR3b8rt2B
ShVmSiBM2jcctS9EmG5lM56zHi+N505I13iRW5cFLpqORitjPLhYxIqE84qbGG8KatAq9bovfPlg
8AcXA+mwt5eGlS64NJwyIqgIy7nRYLhbZ+Rgi+6TZwUXDgWBzALmHB5MZWoiac4d/fw9D4kBTqKl
LjrKb2PvU++O3bAwnnOMsG5lAoSwKDPV66l0HnssUHFijdtK+VA9TP63uifdRCs6I74Gd97AhGCJ
RzrbnBv9JvXtV2wgEfQ1TrRRH+ozxZP6ENjT2QrFnwle5uAh8WpCVy0v56hxLmbdq8gZaA5dDgg1
Hh8Rx9/rnioNq8AlNhaKAb/t7quo/pCAnRIPaSOA8w/NZw3OfD0NCWMK5nQoGg/O4H+Hc33D0gW4
yHdelj+VwmG6yoXE/xzRZuEwVMseuiBEPSwWX8fJ53NYDdg/V+4wHabEOmJxaVapBKcxNzds7wEN
auEmnfO7spLrYo2z/eSqFEo0BwViNufYtCiuElNxaIFM4CDg1F4tvmB+pLNs2xcTwBBLJ/UJ1DlU
fH+Waf/wXh2L0bgvIwoFJ0NiJAgnRpcGxNA242DcZcHdXvaB/iusxidTzzdvmkJIflAQsurNJGQM
zeJmNeHDOCVUULA4VHa+UGNJb3N+YAwVPrPHH4iG09BefPlYv8x02CG83omgYv5JL+YYwIOhoIvB
yUivwSLLLRdbxJCzVuW9QmysWKOXtTpqCe/Zw5+hj08unjPiVdtpcTZOxY8TZNs+nDdJXt0Nn/xe
CYUfKfErTAoMB7H/mmdI4HL5SkjwPcuZyI+fI1BEEGhCaRziuTk6Qu18jhSlbx6HrgSaVxKeZKm0
2bkaW7D6NfeqES+iCz50I3+XNVIjCS4qKyPeS4eJyWk7mikYufkOiJaEG3EY29cgTB5HKQ5Dgyk/
HvFG2f6TKaI/0VA/tyr+Y9oO03eeJ6cOD6U7uGs/LHPgEaAd+ranH6sPGB/AD8pkCTbJvvL4IjiR
jnd6OrY6ghakMe4eMj8zWbCKyylhaKRiMt3pXV2Wx8bk8JRpYABSRQ/LtdNNo3obS/NiakbgSweV
bQW4lMjLkmtml8kpcUrhDEAQeDR9+VgUXBRj68y7xoKSxpvUgdGpHHtHjJEYCzpBUnn/3BFK6PJv
gizfRUbwb065Rot4OIYyuCV8w/XIXoFd5tnrglMZJW8N4fpKO7i+oIWM5gOSxmly86NdMJUjQWAy
4ULLOCz/zmVi1U/YRrx4Hw5Ej9V8rPAP+45+DdzwbWTB4Iz90tcchAuOhJHkvhoab/2iSfT1n3j+
NioiP37MEEbeGp3dMqYbc+790IvN//dg12FE6w2x8Nh8mrxplyKRAevgT4P5PjRHys7IW+IEITSd
sLUDtauYu8VDf5k5KOUJIwfMMIrHY0aOtCoSb0hYZuhxqm7PKq0fZetfhTcD7nWOSz/s8joihOxz
7VwLbQLLXDZFwR8rv+INAmNaWheouZecGi+w5Nm24YXCO07wTmfOtR+K55rk4QrwKHWfnXyu7Ohh
uQkFY7+THgUFptgw0vmqwIWNrAxsUW9V5K/MhonmkMt7QNNukkbvsENo84ieOr9/DPgFQJI/j+2S
dIPluZLLg5QkMUlSWgKiML0mIFmW20jVjj9zNf7pOPf6y2Pe6lcEaVoUAMQ0Xc3BOrs0nJwQIX7c
zCJx5Zd7zys+0oa5TOKc1TDQDSbufYdVTup7CyUG5+7WoDyhJ9tYF3obZPJs+PwZk7DeSYpq8Fp5
W6ZBBCLN4BRNbYgRt33KHfZCk2uDZ0EKENRPw5bvMdHPLaXgCFPfqnPeENGQ2Vnsp6F7toitguJI
n2qkKtZUHooK4EXTPOHbAxVrgM5GrjH983KArlrzNHXjpVW0JNgSWAnx2NUEXb9Q40taDN8qwzbu
Cas6iTT4/1jxbyKp6Dt0i+S8LcIeLpoEJOcEPovaejAbbuKDltOpKSxutvxcIVtv7AKNs+zLZAxn
s9NvoRz2QQrNlB2ArhS+a5GLY8UPvTzIThc/FXPGXjn/7Z1iF9oxdh6p35cfNuX1E9osUXEZFZDQ
JTXgHIIm+paSaFWEvTCoSu4a0BJX5L52/+cu464gDu3GH04aX8dY/mjL2RauercteqyNVtUPaZwn
XE6q4ViG3p9JSWSBgcJioc8DFjVp9A+cN0+q5QAj5voNQ8VeLTi1qruxxpGKGEiro/FCWe6bh1Ck
V2FILDcK+KxBaGkLmmLkoNYNnHfSH2xfbF/dNRT+x5waYHLaej378T+d+0zXOiBP/nTobK5Ty+03
rYx15QQn27UPdsJUVNY7W47PKg1ZpEfulNPimrCM8KJksHU0+bO5sbnwUr3N3K29VyWhwQq/jYjr
53lMTkrXH7XUH1WrjNWYaCB/lmMzjO6qazcnOYhtl/Gijh9Tq35mAIeGMHx4wrznAS5AyPQPyVje
0s5/0QBYuKTbOC94l3ohn1UVL01n6rcI3X0WkI+LcG+Gru/vK8C4Gb2ZG5Ns7C7qzEeTQlp7xnGM
4QYZ36jvSnC+ATiHnbwuodt3B5p10s3sutyISxFsbA9RtCmykfQoCDkrSskhj3QawG4bZmevVXXg
bErhIIeZtrn1eKWocFEPU06X3mhuCDIB8nO+7Km4JA6IFrfBZzB2KEc+6sYcDC94HcWj8x9H57Ek
N64F0S9iBA1IkNsuX9XV3mrDaCOBDvT+6+dgVu8tZqQpGvCazJO157L6qal/+/WcokjG+qYubsCC
tLHc+xhVaAF/c4hYFysU8auTFhuwwN8S6eYwxB/YQ9GNsJGpRHkdbf/W59Mzs6gNo5x7ud77HWvD
uiJ4cqQWQzMHbz95ajkQulW+EGZ6ki3i/YWTlv0hIYziPNruge3znxjdGPEZB3viM5pPlKkE6yG/
8votOZO3Q97vxhU1c8QZMgDNgkYATgjIWolexQa5boMPEAIr7WT3eu/VnEvl2t73K51MOKf/msZ6
qcP8tvHskukWQgB2D7E9kyhZABx0YU7hDJtKAdOIEn3mnUF21zo3mUzgt1juwWZmMWl2EIrQBPIO
E1SKeU+SdIJFgEOTs1ivuPeWr1KgnbMyI+bgP+nGcSAywfmyOvdh4m0mZuE1dBJ1Ta1W3kh3uFPw
nbAw+cNeQgvyMxfqMTngLAIKIZ58vkrKj/E5FG8ykL9lRHtMSTvmWQ3bg7tTzxKw/fRQZcO975eI
BNrl4rnNfhgWwpXR+vnJLusVWW0VzA5v7HBteuw7rTVJbnF43xWLAWMNrC7TBs1b9H8VMnkcWLVw
n6s2f5bTxKzfZ8ImGhwhg15JrYSO+v8B6mn7dvLs92ZCoSdmzq2x88sLs7qrlasft6cpThXDO9cG
2J4yYysiZ9+5RPW0E3bSHODWJkgwaqmlmY1GIHngMJi2gdfRYiXvdlreByI5t9r7RsuAkGLAICxs
pc5T0/YHrKRbO5LMzKGn3mUElJMf3QNVgpSI+1j3wUGVxGYyca92Jaiwh9n2wjuBeYABGCqsQ1V0
BoiR6P1Y0l5gwnn2OPY6330Vvf3F4gQjSe7UO8/j0GCP+pwWboiL02FJP8NLRch07Ct48ysYhojZ
W4XDvY12iUt0LbT/XZPUr2kb3BdV+4AX0uf9Qye6ZP1Z6OCp4xeMds0ZuhwDXpWccIhBoj0iiShc
YGwod+fN7naKCoaG9slsDnvhHlAcXCOc12qa76HXPQITNorWCnsCNhFNaLnCepw5QEgJIapQ5qKp
8BQmJOSE+CPgISGMI/K8fBv45G4rBguBJfd25G+ttHmmWvlhKPjNYJE3vzQ2uYKB9zJH7zYm2k0A
QBpoPzjIdgj32kq/lV2a4IiK5bT6QvR/SQCxYLYMrlMmdjWeXN0z20h67+IhZ9dxdivyApPf/BY2
1cmnI8bCSjyIzS6hJV3H44UYbfmzOrVmbRF9R031HnvuNZjWD81foIWT78hZJXouBOdLtZbM0VUw
N5xZO3W5eIAidqhjAebaQp203KJUYzeP+LPqYWxLt2mxn1OPQhupePXqIqTsF67Pxme+sCTbpMXw
wu+56LV4GovujRzXs2wXgm84iyNH/0Dx5kscnL1WXeqxfYAmAsg21KeMjcujFKhl2iXyKdHh3rn8
brurIyb/rAsxZmneg/yAxPzYBuVlGVZa2K5mSM3IkwGh2PPN/vAQVubaeltX4KPzbBKjynS+RGv+
4fZxv/PG5DkJ01MXzI9xIB4Hb7nEAw4sK2ISWjVEIM4WUReRjeAknO5KPz/Vw0iY6ETs9VzhdbNd
V8HXjlALGZXgAmYJo7VFgCNqJHPTy20hmuSUZcGtJ4Z9nZaPXYgf3R3t33idj1Ht//EittF1Tx+P
4OE5nbN3l8jc1mWBVk/9iz9FjEG1+Jps+2QRje7N8q9TDXdWL38mWx9yv71dqp7oF7b5LAgeGnBR
GwHm7RrWoU051t77rPt5cEkE0nmChVjZp7mTe7ds3X01LmzJ9VzcTuihxyZ4VtlwuzZ0oUulr4af
qfz6tFb6GOQplFkv2xp0qZW5z4FFmIUzBoSLc36r2Gf4i0ga9d+Lq/sf/ET1JnGCnypCyFABFQHc
sw9i/74mWSuSTJ8SL4DdE/+IYvpbuXQdXTS9akquSNvyAGMm2xURfXCapb+1nDjix6egJpYlR8E4
QCJCcR0e+1HclgnVcikMhlB9TVWC85jlUjU+Mtr7rb3Y2uRN/VXOyC0dcoRUoPLXdqrp0NgQEovJ
lfIVM7Xa3U1a5rBTGKr7o5l7htV7KoKT77N8CoU6IimPzYbyaeIiNu54FN5wbqPY2hK1hHTEAzRZ
tx94w15HXCmg/mqIdvZ6dCEtGNfktrHxFG4iABdlz2cz6rP3shDXoks9EAk1VCGrvPhcboyQl6AN
8KQt4Xe09gevhuikFhrVBNBm67SPPsUqmpwcKXnHYaai9yoN1XPq1r9D7F/l1P/pa3HvaiZOGkDT
vhqW/y+Mr1CW9Ev6sfbNT4+vyZLjaYrGP4QdnpxuueNDsOU4OeRcwV4XABrQud9VUJMEwOcPr5QP
eirwI+oBMJj7E6dkzYXTpUpZMenmXmgoqbV/t/ri17Fg7MZpfwlMTKyufpH/43Kqq+OgKaFJ9Lo4
jmR7VrVvyiMTm6CnvYtxZC7lT+CuAJQa/09kM7SGibSfKoI7gJE+eOYfiVBaLvnfDvMOfljghc2U
TLuind7WyCj/2/mMnnTjzONrJvvTiig90RV6knnTZkScIOmgAtIcpaNcp527ZM8gDb2blkkrM1NG
pQnqchlJEwIebpYWBJPNyz0yLq+rx3kansw/AGzrBS0XMQQoLllHbksO1zhsdkMWHJNxeF4jdZZR
smMnE2+THnJpljjUUCkZfsiuWNo01ruXL6BeIUwjGRCJWXjiq0A3d1Aot0TZQWPyEYBjsGRmNqoX
vhVgEoWS6LVSlNbICj1nL4KyErsmtOycQLyljneWv8Dozxxi0/zCSQ8KJ5T1TmJC5n8iQdIaoW6u
c3A0cLMtsePwTKsXp5d9fI9VkL51jBNZEh5XZKpmFGRH2f0gbTM3QIeeJheQjqbtJcJW/eZIZzyu
Z5z5Fgy5KaifuyoV+lYiYUElqdK1sXnByHvDmd/WZI+xUpfYuUXeRQkfNiHZcIx5P2/x7jDG4uBv
cjQ0q5tvbVLjCrzhqqqv8eRG1bbtaGS3lqXRnzQSn+42HudsODdpYKdfjVsX0mA5fBYHuVr66Cku
uIi/gwqgKOPuMLblOC4tIuPzWhnxUFQytNkWxZT1d2oJ0a+KlH6N1bvI5G0czs0rrF0hfkTi5P6X
byf1cnFjP8a7X4+lJAVIwfgjZs0zUsamy+eNg1QTOe80uzlok3zCRTOxv3wh2svn2+GMCJjUFEl5
BoAvLYLxAjs8Zq4aHSb4rVbLApx24NdlqT0jHoAfPh9Lp+KJph0Pu8c4brz4MyxbaF9MgwYEtTVL
6pYsXaRv6HnYRPKEEBVTMH5oa06mMi/xppbW2PA9Bb2T38CoIJU9Ly24VDsZMBj8WyVlNG+DwBPO
flQ1FXaE5VE89xiWS4bbXYTZry3AnB4WJw3JM65UyZASiUP+MypLo2mI3AEBIlAJ2UR3eW5xiYIi
sS2myLDFYJB1fsjos+j7V2l3/nTX1tYc3bIhTXm0xyZ31o0f8isNGre34s9OdTwZX0vI8rTZNA3J
9T8pBcjNxJuYtEo22a5P+w42Tci9GGtcFp3FEZIXhcna1bmF93nxQSw81AUusp8aCj3rZLU4RgsV
+fbqYJ4LVMkXYUYP0+cGJqjtv24cI+PYqNw8bAcZAiqDi8SaEjfC3M0KdIXl81em4NdbMgU2i8WI
kbWbngLrx/VGx79tEYHU0zO8S7nUZrPsYZIVLsHur+tQ+i6miEXa48c4cL6/950IMEZ1uUXIaqe4
QFjdZnuy3G3hCGJ4Nk1HbYeBxa1Wm5+a4Yu3eGqq2n0JFqfvntZwjNoZSWEwd3d4YS31aldAbo68
wzMwZAWRJkYxycZx9rfa41KD49IOBTwlVCJXeeNN7YpKE49WyQEdVkBRJrJgmjr6k2JEXjFZJ1N8
j0O8bN96XTloDnqnXZonqSI3/BL90PZUkoTBIfNZbSczdLfErro/WcvY4Xteh46oBZcv57T33XJw
F1bLyM9+FJa28M1Jap19UNA70wPS9SaOzxTqeEpVIjuWY1PvFhb/yoyAtbsZ/FhF0OJ6wX5zTvO2
jPYyjezxefE9l9aZ02oR7S4OYz2j02BenhD5gDojZ/CbkjR+GibIpQMtS4N1ngky//oAPNHucrhq
rYor9vxzGY2vQzyL/jEvmZ15VFvkIJLk18+uiHDWVIKkxdQa8a7dZMmqmbf3I2OxnNRHO3fJXPNc
oCJblBuJcWJy1igIwz76v3FbIFgGc9bkicYO2LHhfUPq6E2Pk7v4hquMmC5kYu5YHrNh6Fql9RHO
zhAfYlLszR2fSm/Oz5nFbyH9pK5GSFUcIYZJA2Krs/yHXkaqRg+HuhZSndt13Xtig3PDuQsWU/5o
FdgTRgXle+RnKTvr0j09HSc/6bjlBNTFbpaY8UWkwXkgChmddiKGJvNSxzp1hYNNZBcODYxySHpM
jY7MK5KuM9vsvmHYmIUSubW/YIjtEyG6nz6f4vKht0eJosy1xYyEVvu4pqMNh05fvtSZv5RPxF3l
S3Oqurph+LwYytQi7I4xjIrK8r5kggNYcG4GGVx6TLSYfMPQCTE9xZFguXrjdMEatIQthKKH61nZ
UCPR72UMQiwxwD/dtyJPTF/qpCaXmh6xxufgtW4Qa6zUIC0Jk2ERvzg74TBsl5wHGah4IIdjf2CF
x+498MY4Zh9sMSk2k+hslo/4rWyoKnORKNIEmz5fxkNHe8rncbUr0fs38MI9atyGz4rZPGYSN/mN
07qWD/KyTrpQb3vl2DZKr2aB73Ksicb1l32+xNKv7yapCprrUfu+qjfzYC91s21QNkzLwUqnaPg7
Y2mQzOuxl2XLsz3PKHEu3hgAo36wkqotmkvsSVW1+65gAHTNWxt7zqEjmcr/B1vM9p0LGrIpBTQd
Wr7Q18bxQ59gmBlg0b53dRo6u9UJypLxfAJxxiTjuqpQzUPTxAsc8H2Evawc0a0F8PxRSE4DMzmK
g7Xnv5kSsKaXGkIPphCE08z+tgAayzuM6XP4NFs1SlfwOZQQbE6saYi9g+OLhI7aRV47po8jaTm8
c6uxj44O9lE9qthDXZfJzsqHg8vZrhgCRllI8Q7hCmntDSvvJMNAgHB5qbaj27XJv0RMKmEA0qU1
4yytMF0xRisb7coNBlZlDUxgxrRjA9dWHkuhtpsB8+3YfubqoRuKEqVn5dr1VGyDxqpKH71jwSOe
W6SvQLYfJ9JXUVFo2LYRBYE46IpQn5QI0cau74BOpekObnlHk0DWLNDwLHK8+Wvuk3b4zuGImrSU
gPoLHkC69iDy5ZJk3YeWlVr/4oaKTe5Sl8xWeEAYwFodaBQmyZpVNP7If7YbduVJTgtW5a0XQP2o
OMHK2nqfq5IEGaYlRQWDPqqxXUUW2GpnX3T4sM+jWv0W84UF13ltlPJ/nIiQnB0YhxBglyAvZA5C
BcWB57su04fU9rX9jlthwQTJxn51nxK39BZ56uIMYgZGNWdoiRaeMV7PBwu/Yn1oh74iXp6Cr+co
9sdKVvfIKpP4DwcJCB+CFIsu+vbYD2Iakkv6t+2tscfgySvur5eA7Ucb/mJDiFmJQWQlawalcRHD
uCpkVCdvaT0MwJTKIAgnshQDZU/oMSyRdQl23aXDuNYMRZs+NnGSrt990IhwPWA6coTE5OXgJt/C
WE5YU7hx7Yl7dOppMe6o4CokqSDNXWJnk2QamBB0gBqJB69jrAyD3yGMbhly9Udbsf2yTvGsK+Qc
ydj08b8UwYB0b0YOQ+BvTMi8hJl4GE/7uhl6Lz2ptvbleKQe8Cx7IyCX99cyZYuy7RsYSMUJc2wn
H1xovONnYzeSPNs8VdObZcOkI0nYncZE77xOShTzUTOGr3EJxPRPlgrFFwn3nCL+t9YStBBj8ari
ww22Zwh/oslROULDiJEqtRc0VHbGuIM4yUhHbQTjZR3/bwUKqkzqex+bZfWetU7vCOYXZu67SRdH
EromKS8S8FhrPliUHrhCVLThf1g+IylcQg4IFGMWMWHRxJqQ3maw7fl5hhfK6V/HZZw9E/Q0y5ql
9TJ0iHAdv5HVrpK+Hn8pt1T6oZ2sXL8HrEII+ioZ8ZwxaVNedwvCO4k9YjszS9qw20J0UaeliAno
zEIyNVkcM+giedglHGz5tPAVugEwSZbljP/XzFcaXCncH+TIfqmHB4duTiKgsxPhflGyuvpf3AK5
gknOiz4jqVZ2jH1twMjIYpLFbI9ga+Ke5N6BglOMf7MRTdDIUJsr9bl6Tbf3EI2CPifm0fn02Vm0
9GRNFLFFmXGsizfLkXR8Gyf2cwTUCcgUmD8DFsOQ0yvKa6yqBVwGSLBDVev4jnvdFMWGhO+YZVUw
L7r8mzFtBD5BKcGMaHRtD+nvms5uzVBliRx6yxlZJm/FwrVEM4kjOEzJ+W3dVZ8XvYb9OfSAcj0I
OCf4kJRGBHSXWAtYmclbbSzpGV360tPdVbXfnByU9fAfhUtxhu/Vckf3PARNbTzqs2AwDg5Gl5B2
kr7UxksULNgk3KLnsdlyJabgi++LIlTYXrQYrsUaCOxGcZmbu5yJeElHAE4ZdDRUC3QjHXi5Agxe
Gqv6b9BZMfbawTGpe0KXlWJDhkcOP1IaLsaCmKZR1dzUaVcWDgUZZUxwmUHrNNnFzXkiEa97bELx
X5eop75VCPuHLCSRBM03l3ca8TIwQ83PiVIrSBuBrxIuApvzPh54Sl06gz2/hteAV54Q3GDHf5qd
3xVNXnvhsRpxmL6G2M4xcDZ96Hh/ljywqck6mTkQPOfMTZi7lBOHu1Njm91kXbzcK5g6SQc6rUXQ
TTgjSiWS7xMi4cIwYvBx1C3o8+YmRAlh8sxdkMmvE43mSt8OyS6qYE4tyvJJdSDUjPFLh2B4uS0r
srlgRHQxokjU32XZPwIKCcmJcJjz84QzJ1XRRQRZlhyWToTL3zqUhvbAm5ZFxzytsxD1sZqzvDoH
sR3Y16BrgTxtmC1OGZAxNrs6vtGdHq1fLNc2B2CVZILwHLqVCvRKTEQEju0sQ6N8M1bJ5CGz9vjr
MTlAX7wDfU4JGCT0qA+ZGuPyMWFQNX/hjDetTTwFNlGJMq3WhdKexNHwm0CJsX9k/1E3xK3qRRdb
1aZoE2+4EXk2s6sqyuh3dPWAVYqliqvhFo+MeR5qPiWeNNOVQf2tpyYVH/MIemLBmj5Oyye60zh8
zf21lygSajvQAZddNcE9ib+z/FzKtFuAuFDlt+KTEzOGM0BP5gUDwyetugiAY8RSxPdG0LQ3ksDG
+ScPctrTK4E8a42cd5HR9Jezh5A0KIKZ+immOKWgCv04l/UzYQ+J+B1j0RQkaFgjDXmoQtu+jzoZ
jhZkyFCR117aom5tpvpI8OEf5f5oNCmgX4x9G+w/Y54VVZCkiBpAFPS2t3YUG1bHxxOlGEnYN9Iv
7IyBnh/MOtn0zqL5ZifSbhCqFbaamueMnjXncu7Zj5EDEkZEoceIi5XHwPu1dYd0Ap7uA8n/sAQL
/gkzeNE36lBZTlHdizjL6se2LZbmkNhJB42lGuFRUaGJChT2wu7/quu2w0oyI3/GzZfjTWx+Gj62
2R127NqmCqwaZ3kQbpCxPGCq17WkbZK2gUKmQLVC2KtbC/XI5iTw/1mqH1JJjlNIX4W+q5ymZlc5
IpjrrepxgDDY6ixNVjjratbdW7vmS4EDcioQc+uhsJNLrxI3wcCb4NYk8296CXI62g0ayrw8QFYk
f2Vd5RBt5rSizmTiVKe3XiQ97+SXCf5UAoWsYZORjkFxwBgFwv/MqAYfQJH+Fi1UyppwBo845bK4
Oq72zgtr4StGeHjYQU497uVBcUs1GDw0Kd59J24Tc1v9imln3wZXKXqw1KskXvbGm9vyYdAwWGtF
i4BXBldeExY4SHC5AbzoRTHvU2cmS7Dxl3shSs8MBBkOdgJqix3E3akz3/VtwqDjvqkTEiqkO3Mb
+nMf4yOgY1q3eVURgVuL3iNFmUPlpAq3+Jf4abL3Ilixbdz3d8EU87bRBjQ/HTP7w0hj/1V0LLVh
yUpWRC4W9GJnN2F0V/xv4Sp18DgGznzWjQ6+u4m+t1JsFWhPki1QG/TlQ2rftgBDr6FTtV8uxgIm
P8U4xrwMLm4+dsHMjCemFlFSAUJt0+5zYrr1sjLN24ENKk40pQ1E9yHrt0gLi0eBeA2mJv6dg86K
16pd4r3vz/3JA3MNa0mjYmXRfp90NJ5EAiVH5EBsfW3sbeRk27eCw4WBVuHtKaznXZqt/bXOOgy3
S8heK2m6N6BW3oNoUO/Eo5NtEFDhTBqtmgRa0cKsgvViZsJ/rVXrw7KOMyJRTUyCnJX1xL8mmBeY
EIT8muSIDmzxkWpUK3KCF4TK7tRFYDBxh4eESbhjdtv0Fb7uiEUTBweRrqtJ5FRInUDsszrG/un9
77gcqEIr392CUN2JStJbVtjOPlETX5I1wU4l5z+JHz6NLa1GIuhjQQXL9JJ6+hiDQ2SxitOueqkA
Hxi59Wi3V0zDn1VBkFcRliezDx2agiBhHx4hpLeZEjwmvjON82PM2HDIQI/gwQBawe1lTZKX9b0k
AnpwAnrJsKehX25TxYLSGuGJtyQhAgmIl8fUxxEGijVM+A11dxDjako+RkfxCvTPCX6dZsXPx3IY
0OAgAixw1lYPy1VgUVlTcor5BiPpPdCiPNkLrIc2sg7+IgD7TNssbv61JebAmNQNIj9w1+Xri0ij
g0ludzOCwgSJeD4Tmz6ZEAnTiST5bZ+4uz6vj5zqzw77FXggxCj1bLennbTcHXlsJup6ujp29ZC3
8zbnJVnsv+n6lWgEZmA/yJfeJk65c5v8tWT/hYp5IevYhWvpHf2oPMTcWQZ0+8r9VTF6TMfeuhVb
9wJ0ZI2Wcf3kPN7qtL2TA8qIBqh3RWKKMXjZTnikKaXtlcOCgx0fXf0+mRKYIHZMLwgA5vZB2PiW
kOJtZV8cF5D0wJ8MJM71nqFIEX+4Zu8W4cE0YBs+vgeSDQ6tw8q+MeKg+rty/0yJv8va8JST0WS7
xEDNq81LGc2/o5R603f+lYfxmgYTgajurWMTPbSuB87BW2+OLq7l3BmNpir4kkCHucge/4xL8nkf
4pMq1+CdzNvPtiNZGaxEvODc996rJT2KuT/0cKP1kB1Qu1Jp+C8eGP5qct8cVb5y/oISbgheWT4w
ep/iyN6NnkT5yKPMSAyVGfJmCwYUrIEJ7pWjps3K7GsQ7kc15C86Cl/MP2jkuaGW0Hw8jPD5NpnF
kYkyk58v4je2tf4im/NoAT/WUEYUu0V0/KCP013g2Td1hGBBDk9r/pVZ7hku5aHW8y8DxSMEv8eh
el1De9fr6ZKU6Slm5Uy4dhz62yBeLjPbqDnwPiKj1nRKeTMqAq2igAp/tBjdt5/2El2xtl5Sp/5p
6wmRn2/CLW6Dmh8T8A/PiUuyXcJmaj2WKymd5EwXtibnB8bdxD1zpt8A5X9N7FChKR5RrXo5Vuqe
fAufxE8M0jjb06P2NaLH+ataCg68cdM28wHF10OK59QDysDTWJPF47Qfo7nqHEAg4kDnV8wLHFbC
eXzuU6IQ8+ytRHbgd/M9Q74n2/bvIh3uusba+QuR3AgYmbls+qw+mKW/B6jDDoZ7ZGRfhMOQ3CcP
Ne/ajLwvYapWlJxoWt6mvFQGwQCrHD1rdA2ZEgvv24CBhBdt0T5vozZje9neKcy3qVdB5kfiWP7a
07qPcv/RgQYfpCGy1347ctWy6ptY94sa8FewaWCydxu0xaaFJdTI5ayy9JCQaGGkmlAZr8whb4bA
Ong+yLsKjjnatToND+bAmDm+m/yf13U4igWHCtp0nhUGE2wkmvyldZurT4aOZftHBllbczQ3JGoz
31z64X6Bm+qlwd4eHYDR5ZY39Vw11f/PVwojhG3Wh/ntA3I4AzQBQEm2NGcjp4MbB5u2Sl8cUOX2
zDmJudAxzlfeUnPNs7m5pRaH5xqdZOo/0XefPI4F+gUkksu1dAJDZNyis6dXcnbIWrb4fU7MeY+t
sv5MKtpmNWYlzj7w5i+xn2E9sTcDebyOW58duqWIhRNIq+Eb1eAlTJ33Fbso/5GG1MTNXujLqxPn
5a4gPwhr3pnrvZdWTiAvKPXQP7DHQ14vwbnN7B1YsWp6I24VuOCnYPbQGThHJRVoWzwN/Hk9hxyZ
fRffdgEdEjbK7tDckwVkhLm9DQtY1yCMM3YT4oet7ikIv1csLA1Wl5qRP3/CS5COj2JInhs7vC0V
jHtW8pQPN2M4sVqOD6vFaTOzdQXCgvPoZE/R1vz/cMzONgdJF9R73OcdU4s58Ta5oP1HTRHOcIjw
riEcQZtQbjzrDT7BnWzCgznTzJmV1yGkK5SsfMIpBvjbo3cpp11Lt5GHqyHAfOq43xbIBQveT3cA
O8nxYb5WVvVt6oe8h741le1ZOd6xwWtprrXngXLMIBdObvXkyBYDSmYfHGabN4PACd3wUVMNYhk3
rVFrTv6LLljUDMF17Ja9XCFGN9mAp9YR2zGN+fotdXJs+uE148eExbLzNXfLsp5CMtRXTx9E5F41
eGwfuL0r7xgSbUtqixQath+ic0W7O4DXsDJ9cAgFNnWH1umG8SUgT/cwLeWl7PyNeeEWa8HemDCj
yxJFQ7IEkgl7dCdq72AUBGXeXcMpxl2F75uv8jwup2mszugw3yz3O6Zu7lqHDyrWpIpBDnbBYFzO
BkZQTfh9m4JFJ6e1x0PTzppMdqRU/N1UyBzCCEOnIvryCUC4Gbmx5MNcWfmwmrkGFKxRMu7rQFzM
16VPB7Pex+/EmL9Hl44esLSCx2UR6JHSk1jER9WqxwI/6Uo3kY76vEpqFIwCFxupe9YiNjd/tYrV
B8vOo4Myk3FU9lnY0cF8VWbMAm7W3faVOcmbnZ/8sYrs6vKSGxo3U9Ot8RuZ32aee7LyDmH2zIZn
H/Bwlv7wYq4wu5arJ9Z76v1DV1p/sp4MWw0jvwurp0RFT8Y0bB5dVkg3HTkITkQun6z35jStOOFh
U99JoBnmlyVrmG6aggVU45wKAjdEPv9BHsTr0vNRYxYzAczSoE0djqTSfsNEdk/q7z7vMDaiYbeh
PFolxGdvee77BcdQeW1qCIlx7uxz7Cr2gMUAix1rjmFXAPfxOnLEiUgzvrvZRyhKFemDz5nkuOuQ
YMkiOlXh+AjUZz8pojhCeJ21v21QIZqKNhbB0U7oyTEvOWuzNf4hP8HBaNe3a0ZIclWcFy6/FTAR
plyYmMQhiCCNGKMTmQRhmkTw3vrbcGJQbO5L0o90h1x188c5KGuWEXOvn0RnXY/PXUg0B2WU5QOq
jKvvmkK37eRjmqbP5nQwH03fix5arlqN6IMpzEM3ett+Gs8RFcfI2oMZIAKO8Ez0MgVU/gpc+0Rk
MjT1desP3n52Y5B+MKAIMZhn96IN1wQJPev//YIv3qehQ6LK0dfuUu53HRdn7sJDZqD67q/5BIOC
OBoHInGY/9faS1PeNiMcBU5cNlk3xQxz0ZTbmN5iPuur7j8Fn6d2SK+DRp7EIwVlELakIUXkB6kH
UPfZKdP5xUJ+31Cx+d43eewQPYO7FhFTVlTXuvwc+hhThaTvJWGHWPS9TtbPJoz3C+dmpLudzSjH
lDvm3Kwzg90GRsBnnbw5CBno3MfwbswpkyNv06zLIUqs5zbPrsGaEkhEklYrMyB5BHxjgSo4l+LZ
uyx8wmZ8gcZIIVV2JtHp7IXTOZ3MIEexv2T8i+rgrjD1HdGEpvwRUX8xN9kYFtN8PkBI2yhmueag
LHTz2KbTR7xGO5T6Zz45ZE+6XyMEgyEc76rYO5nvcl8U74gDDPWBLcmzqUugfvxrmaEOE4Xm0kF3
LF9t6n5hvRUh1ySBuO4LWMDjmznIahAuY8/ugT8RTJW5wUEf3ZqThVXpmdHMXxstG9qDvfmWYhci
7oQkazocJJq3Ohm/xsCdDhIMylAUn5YhxvCUsls9mRYj1NV+zntkxhKxILBjr5zZ3iKLoeEk7n7f
5hhVADoR7UggCky2SoG9q1mGgAOiTw/j8lxX+F9t79pTErBOhM2d/orRoYLqmESuB84CRREJt2kv
B+/cDkYdj9QbfN6jOfyHinRV/te0loNaLxVaSgjA/78uKWHPIFMv5rVmO3xip4lmyMWY2IrnmM97
2y+E6UQ7U7EvwJEcThnzvjOVenBwAd90EV81T2P+ibu9avr9iAOS2eV26MLbMby2dFPGJ6laRtrk
qwUNkvo8/w6hbApZHRxon44kQWK+KwL/eV6DU8P7q23CQ1a9D0dvlwT+3jR8Ypk3Ll2a7vNLyxYp
pLdjZXiaR4xImPZEiei5KJk/q32UNvcWcALzReuBFw/8YKnvTBmY8ZxmKPYCKsZioGslrHXLZ3lT
c+Q7efqPZebefHjN0yIzSIbc1R5do3lG0+7N1/1O+7SYiYRT7m3Nn+fSRwR0SU2DO5N3FCX6bT7H
V8TavN/lMZIjQzJxDLAPsoC7lWQiRcVLA/XJPAosOt7NcZHz9kv7sTLDtrjfQ1431c/YjnvLcXA5
E72C2IuQmT681iSzVE33QzQpRY1/SIHYJMN64Y05dMxDG4TdMmZ08h9nZ7bcNpZm61fJyOuDamAD
Gxvo6KwLzqRIUfN0g5AlGfM84+nPB1d1n7Q67Tzhi4os2xJIgtjT/6/1LaYP9gSbLBguZ/hBxpYr
0ZKdLiWacnM9/xzhuysfPb9uox5Mz/OQ4EX0RhxEWrIVB47A4MI7fY4DDTp5tLRpOmdYY+egWBAr
JIblGg+OzVo23bP/NpL+ChIyR7xsZRYRfcRgZRP8Ru2MWOEZJDPzqIJZyGEN6n6e19LQ3fEs8yA4
nvFSZ/1V2siTjFC85Kd5mzsvozRGseOCr5zvNLvDCSYcpicKMBd5PPIplMkz6Y1fsLMcnAAPU8q9
5OGYPy7r+F72ziWlOoCZgoDD+ZtOPnoKL4nBjF3d5Fm/1ibjqLvXRhZu2RHy+BE6BMbx2yalHmxy
at9MtvxadTnPnW1j30xGtJ53/RpTYsETWFT9Q8UpgqCwHamb20C4d4S98K4FY5OlkJs8z8uCgwcB
FvOhxq7H5/mQqaXj7XypedDNOyOPLUtGbW3eTrEDjEMgZ6USNCTqSw4pmyrqaa56NDYS/5BS8qmc
9Ey7FNOUWunxK8L3AwtTyKFXU9YFAo/TfDxyBTG7droyZ9grQuJpMj4sTvEojN8srV5yV9wk283T
qzFVJ/J2mBrdas8CfQhZa6He04Sttg7ZQGmtP1lYol1mQRdcS0CPeSEpp0mAU0Xm0j+axJvtTjcR
OhxV0fjIT4HQrgL4iKEsb1IWW5pD+/l7oB36EnuSZJ3gMIjoWcHQSJAI0kDeeuwSZ2c4T519YhZa
j376NNccODwHhnuhR95xnhDmKVhXktpjcSW9iEwUprxy3nV404ZKQgJfcC4w0IzY4nTZgXbaR/74
ZBLSRsvoTDv0Zj6AFQlnVr4XNgkbIUoKU/HZcjPkTQ5nhWHRp+NjI9CDU9IY0ukcpN0Xknq3TY9I
L1DpheXm7MPkITO1i5L11i3LVTCFj/NuCsEK6J0m/XY6Rhc7n9xt7AqLPOy2bZ5eEwd8w9/b3C+q
0W7XHXveU8vrod25Md1y41AR4ZkALbiLE6iG2AMA5QFTmLy3aLaCM0Drik0pG+4qjWP6xzK9VvRH
Smnox0C6O6Q2NLqCkx76p7bJvlCP2tnlv8oUHpPkbN6aa4L15HzYnCgKvWEXnZzZqH+IwTsYDg3x
kC2+W9dXRVEacM3VIa6mq1R0xmqeb3OnfTP88IQy5WDCKfBcdWvn7aH20CuBT91G1CCoLa7MVDvP
pcV5A5h06Y6uDSiNgbKa58F/FqV/SQj3m+PRukeCy6RaP5QBvZympi2pD+Z5rtQYtVzN2ylMsCSi
mCyF6W4ycnR3GIFN18RMUIIjjy48apkLSujrkcljzAXxYvELDaCD47Q3tJYWjm5el67Gql5/27C1
0IUr5T/Mc6HQq0c3x5dN5annEBjAn5k3IIEpz61XvM/H8J71klbNlWjaSyh3JK0xztMkXxPUskIf
eqhjmv6Olpm0kprHeXtsJuKMYPHI5HEa+ug904IzRIwjL7elUvRM83JlU0IAKvSuOH1Zon/JZEDo
rW59HaP62mEcZ6Zodpg/ySokMhZ/y7HR08esx6cp1a6Mx7MsR1YTUrddyXPoJd9uGuK8C6OQe5ec
Uj28kEpd15F9ocXdPWLMEx3Z1x5U7rczd49hjBAylot5M/BtoYbjSZz8ld4UFwCUxg0JT/eQBB9s
9ILLVkw3VBlXsWZifYsvjIpITCrzgjN0g7RwLn+YZkACZ7LrONDO6NaYLXfbAHXX5iIUK1UQ9W9G
Q17cXM9j/gdzELvU8gqJcnzUL1wfZ41CDrMwpcR5692EBX7Whv1PVCJy1YDXpnJjGP66LpCsOPwO
Etyruh7vCDDjqWGjqoY8utZc/DcQL05VO+NKpPUWataubj18k662wDJ4zLPs6A3RU99BLGroKVgO
l80Dsp3MC7b4eyw+3yYTG5v8PAjtMryfT1RJL258npa0JI+CPvVV0/Z3wHxtxP315VxTwj5FjYCj
6Xw2QspKX0W/AQfHaEkn6ussAdKG0OewLhdt9sEB4otWEZGUZy/dGO0g40HNLWleugD1sKJf9LZ5
rJjMWlGrRYHtE4hmsfWb7kOz6/vQbY6ebV5KSkG9425GznQqMa9x0m3Rf67nJydXQJqtWp1MfVTr
Pjfeczu+jsJq1bipIOl0OpuUEfvApzNXbuazDST251B2xH9zcLWs+DUb2pWi1Nl3LmdC6xCYBeLH
FIiJAdea3YiF2tCYQ8cNgeMRKgiMKuLJx/BxsIVBjnb2WEZIhRAgfEG7dVHXfL1OHJEP1KVPTqJd
4Kl56H2SvmwNMpOs++0cpACByLzx0AgZVXg/oOVb+D1VElJEcOG0TbQsA7yQaV57nBVdooGN6GNy
k8ck659Tac81DaCyNd1l4MchpyPrw7EI7dMGgnPC/D2T6NpRNNzbZKKggMGThL5jESIZwOGGLSKr
j/VIsw19G+jFMn8e7RqpdPqQ2xVCop4mZqYLpKIlOWxTkBCL6dCdn+d4Zbv3tqyiXRlOmKVRB9Hy
sPX55CzdD1XgDAkcjDX1+GpypkKcLOlu6GvVTRsxWjfKqJ/meti8KbYQ0bKj744WiFct61bI3Q4j
CWXKjbcDixktZ4pFHIfnEvNQZkxtPBaKSGnD2kO0hvPccFWF2CYRANEy/xFW79aX+rgKZfpUtcmD
3ZGOSzoBNniEK3YFGYX5k3CKLf97igJ3W1WAK2OWRI2egg/sy8HSggWGXnqM9pBmsFMD9aZAxDmM
904CZ3qXG+Z2VM6d21F5dvG4GilcFSWuTbjkaDJ3ZORQuUy57TXnlizA1pZAAlSEzCVTgyeqPaAR
8VYiKxG8xQ1HhmBLlDk5QSTc0OFP7xDPbA2WCooJvG6wcmi+tRnbqDw6jqq4EuTtNAQIxJ2EhoS7
eaLAzhkmN2nteazFIjnOy33Y92eiSNQCBfq+4xdc08zWWo6enHJxinVsM6+rvgfDKGrcfjNvs+aK
GF6KPfqFo69p2yGnoji4KWjXYN87HaMi3unJsDPZWs+vyNNHtJWMr2q207k2YuVzDy01Ds/P3hLT
PvnWsLNk92C15uuQQtJ3UwTCbEFa1z/5OJlnP2uw8Ce82qnOGdtWzPBz0wmMF0ngu5TkMq9H6jZz
mDrsLcta0m2djeo8PY8kx1yNURescrvYzr9opOI5Ape1z3Tn4EKeoBIfnX123J7DttWxoRBQnIps
jjaUsslCLJddMdsMmY2g25RLpzaqIyTjh7Zy220GqAy3d3BBHEWyINPoKTS8lAWQzmyNh49aAsDw
chPVbYYYLCqOxlj5O0SU5Q0Hg2ibhgG7tDY4tWZxqPXwK/OSPVeQ6xsntNd1Z3S7IEnVwbDqhwbY
M/QQ7aASgtiECi8zP/wwOvt20jWwD3i7Z5IicTfPmVckEAvLY6cJ8O+1Im2RkXyi+rgJVHmp1cH1
jAipnOQZzv8uLPubBGQGoYDn0vJec8GJmFAqFM+e/hA75t2YEPzXDopjmEEKyDwOI5EDi5l2xGMi
ylFQgzDvLwcdwin7mTvi1AlB4HirN9N1L90rNhJUhC3rfSpnp3+b3VRh+1EH/badgBGH0jFXiTv1
V3MvufKpZ0uqCC1fCab9qrNf+T6fkxbYbAzYiwMvGe3aKwfjjWPXpCKy9d9Yo3dVTsExCstrJqW9
UdRXLZ2uuX6r6AcFepJtiQy41MRES1AkBItHZ9ZUQLIDlNmGCqIhrsemecOpAKjE/NDL4FhHYBTN
0KTLayYrVHoobhymmmASOyLPWT5o3ZCscUvZDZgiOUgxVuPBAWNJgWKnET891uMB+8ZyPpLNT0rX
jRvPr9i+kFhrJDjWRw4KY6DfFhqYAclpb26LoO/JFgQWXae0xnFX3I8+Bm0W+6inl5jGSbmrZ3B9
m6HPE72/SbvgFIt4nVbtc5Ylb7yz28pmG0IGyaWQOqjfZlU35dcoIgmJyoExxHt41+e4M0mcKthn
xAZSvTFT5rbU0CRr+V4fhxt8/Oj1+aiS3F6vPEj+O8xpRZXYYpPhKNrthokyG4PY6sG1BaMGXjQ+
qixge9K8FT3t3DoMjFk7g4gAwhvNvKxxrrxMP1Vmc5+2tCWQ6z9pkr3wQJvcYM3GTbHtMpyMVrPL
XGRVY4ufAWGYeTZsIwAk7+8dNi29AJlWOy6RqO0+mvcY81sLap/62ZyPAKNt55F4tCz9eC7wuTcE
O26CHCiH4nSRRoR3xSlglz5i3sOBsc4C65q5lVakmuO4MAjAM6pDUg5qnUNspl6RReKrcb/ElILG
wPYWQzY/DT2gVrsbiNOwkmJv85nFUnfScu8h2npAHkHQfB8chBXj19afwjF612KLokZsfHRRgvRM
k+SalKNYhAUVZi1lNZtHeCyCK1OYO1FQpjCcgUqcHhNeAfY1oFBumDdFZL82Q/mFBuxT2FEFR3d5
Dn1lL7DvymNnZFQY58oSAYNk3pQPeYVzxHBaJgMLPUEDXMwum5dJmMECadBBI9IwE8E1Sbw3FCk8
jC2hBMKilRzCo495ASVsLqUdklBFK4p024zJRtayo6fa39tQTpaxjMqlZ8MDNhTWbdRA75nlPNXs
pL02PdHgfEY2h9XeLi/ZAl9XMA6pJmjNzCRCHDbvYadqfPENe5rr1NcdJ82gY7Mp7b5fdW172Yj2
LPIOIhyuU1xpd9zlvQjL+yFRVHQ6QspcnWoxBcZENx6tGhFxQzvDVTBA0RgqtkPZY6SqW07qWxsH
bEet2ws9+gJa8lCJ8CbQon0bujcjXa0x0Na1xvmv0izmdhimdPWgxBS4wCJL7i0ylH1miKzUb5MG
rZnXqeuklScQt1eZWx00LdjTTD1NxCzN0o9LSM0POJcA/nj5yQOrSXaYvRTfUtLCtWipRCG+e4pq
uUN3fZllClZY/jox/7e2/txLh8qffmQh/ZB2exfSVViEGAw6YY/0K+xLLwm3Q0SbWZUQOGiXRQnA
sLy+ryrr67dnzUnKdSNyBRZcvxpM8+B2tBZQwXZLu6sJNYw8jH/ZS9RGhzTRjrkykCFM+DraJKUC
EeRrOOvZgqPtOSUmBOXzcGeQmr7Qe/+9HIh2NZtkieWMj6xrD3acRatkNF9DopxPDoVC2A87H+v+
kOXoRTCkbyvVdpsOe3fuo5i1hSBeMcsu6tz5mmUU7tK406n66ji24GPmKFjcqL/rC3PYtob5kCbJ
eyFAOjdSZTzYDt2vKljjA7O56wqt8eCA9O/aJ1oBx1iJ/ThGV2x6gitkvS3u4PbZ8Ib3Zig2Rq2T
/ZztmVYPWg92CbkKQLViYIHKavKaeoVik0DS4aGFkLEIUsP6UqghOWeBj3m6nxjZjgb50EEFcEVM
gHMIJJjDaQa923FCCdLpY+KLkoqQrqmUG9IZqte+GM2vEeyYiyosk7sEssSxxM8VrywQdSiTPabp
2mj5SmVM14M4mmi6y8iaWzetTxgJpKG3KpzTJItQjs9OnBdIYdDfSAI4IN375N84EhmY8rxb5v1+
ToLQzkyI/TPROjSwGc1Plmnlh7Gc/DtNgQ8QpQZiP4CLCQUnohVagqdGqevmD01eNQuj7bSnsbbl
lgRBfyt5J4vAtfd8GZe1m8IstdGaoNPHZwjzgV42OzxrGt8Ct6efb8BgfaSSupVu+KKX3sfgDCCb
OJJhpF4HeC4No73wmaWxNz7kNBeivj5DHC2ZzaOR1bOCgxHSfux3DV5caAcbu4zPmaXrO9+uX7Gy
v0WUyDGkXpEE/EDt78XRhmu2CbvO0F41V9y1KXa6onbkhZia9CbFkHfJuwtvu7q7IcQLPGNCdEEC
MMy18a0XRnfPAEl3FTsG7ANsTSkYEY3nCXIs3BDEJZVYl/35QrdgvUKZvHZNvOR5YZpb/g+NvNh9
bYgpXiV9+4jyDEGUPV06VvUc8aQ0Xfw4Ui3D//YgOry+It2WTrZNpP3iOMyJ9oymohwPyAiNZ0Kj
gY51N6HiZkEgo9cWRAXQbXbkeFQRJ03T1tdDEV0OAl5W0eMfijrn3EiikUkNigOOs6VM7UMmdE7Y
dgZRxs6OfliVpKmquX5nljBbKc36oKhDEpSR97wbrcuKrq76pCS4wDrpno/NDl0KRBRjYdf6Dc8J
pvpYrtXEoQ+SFBXQiHOXMtU2pCPhRdOhqu3bsMiOnV6uHFBegcN0pFfdLajFLbPSPpHFXWpnL+PQ
3LiBeG7wQcEtMQ5OXZ+oVV4T7733uFe9A9CkS5PhSpL9xC46sxYDNfOd0xsrSceLmoncAh6hV1nh
K9FT7dS4+VOGaqPBQOCRDjyVyKcKydvBK99oDlFq/Dg8/aUC5Gkm5lHl3gOY210RhswpyXhOYvte
+cG55SYtAHJM0GgIIMPQjTxZu9NbeWcHgE855tzLTnc2tlYSaM0vFO5dXrZAY4qSLvm4cRqTxhAl
jjg5DbV+xsi9NXLnSEOT6r+jf41sbTegDEMkySOM8o7iL3tiypBFKy/cxHMxSwRrrIJnR8s/Ms2a
jpHM2lXcUA5xmj2gga1UHTA3XNn0Qko8eF71pDTryRr7N7eh2W5kgLOrmfveUKJ39FUEdRRj9Zy4
lt/pWbAT47SDBHRtIARfEod0NTVQTWg5ZQsU0OwOnbKA9yixGabh9WihXAz8mtrreNJKCddTq94T
Gzljn+4SGxMhlTcUTrr3bFX9lprtE1PpOdA6hGseN04Ttxqg7JF0u5yURIDyF6NFC37uMltGpHMY
jPY8N3RHGo+2EMrDrIfHYVJKBc+Y0O9ASmZThcoEHUYCsiP/Phzo9IZtdQQFfmqdCbN1gx22zmnD
hNULFKdpmQ3OsxD2bUG05QLzwNWM9ylGHS9uuu4dXASqoMg72sR/uFsqBfdhCgcMQTfRARr9LIcb
G8aQTnPnBSc0mRhF/Qww5CKOu7ssDFGWBhdOKb44Q/2U6eqOR/ixS2ljWZ5COasxM4zq/K8bKvgK
simb2SV31dirHWY9tVIG3NfBql68OkMKEPU6gr2ChgpWSSZG7XGsTI3MAHA7jgeM8/ff/uOf//U2
/Kf/kV/lyQgK+besTa/yMGvqP36Xv/9GHNv8t/v3P37XBPY7yzKFmP/+7fUGDyc/ZPyfxu/1KSXR
/iCrU2AXJ5fma9kYr792dev7q0dWacQ+G+oDwPz3ALgv+xM6FV2Rv/3aC5jfv4BW5iNmpkochhIm
2dQeQhv4Vp4cf375+X3+1d0R31/e1Pw4spNIHLpwMg/+4ACn0t1p+WtXN76/OvV6mxJEKbg7nDUh
UqATQEr6axfXv7/45FJB7cdC0GCLngu7uWlz++KXLm243186rC1ANAkhnS4mpF2Qm9nOxMC//vnV
FVf5i3tuON9fXTNSeOFxBQk8AcfSUcXQ43o92DZ6ZY9uK/avn7/QD75cY34Df3r0fc3TvaiKxcGv
23PaW6eoyn/xDtnfXxroZCuGIhAHK2FjXXvaXksInfr5+54v8lc36NOQtYFaRUI4xiFPvS+FaNcB
VRVqUjuFT+ZvXuNH9+bTwI01JiLXVO0Bpm8CwJigVxa7n7//H0w5xqcxa5qgZgSmohmB/0EAi7ma
xgTKO/P+9uevMD+If3WHxPe3v9Pp6WRtbhySwDmZxrQvrP5oKo9WQ07lLtjNawJmzf3PX+5HT+yn
cUzvhcpBKOeiILD8EX4tRY5KK1Hxp4Q6Bbc/f5kffSefRnRlYJLVI1UcTD2X+gpybobUM5nU6peu
r38a1paS9KbyqjjYRvw1yQD/Ecr4N+/dmG/9X3wl+qdRPcStQ5WH8GsZDRdO2qB5qwkK6I9ZmSxL
EaF967asrIdEQ9/s0a1JY5bZX/tkn0d6aVLPV/F4QCd0BkYOSbuo/+aT/eDL1z8NdTductsywxGV
MQCSKltVDZ6wJF6XpPfJq1/7AJ+GvN5RwTBNfzwoxjuxHlW4aRwCsX9+9R8MSP3TYFcQ00pRa8NB
+WO4baQZLjtzMvej27R/82z96CU+j/mmVFQr2/7QMili4QY4Mop7jMrx33zFP3qBT0Oeb3gqWZo7
jj4NxVkyV2uI3Kq5/Pkt+sHY0z8Nccf04rox6o7oOBS+gzuQ6DcRMfPzq//ozX8a2WFnQF2xSt58
o/kn1ch8E45Bua1qtu+/8hKcx7+fEmMnakpp1u0hKuCdNp2xs2nwpEV8+Pn1//oGGe6n8R25Q1r1
ldEebDlifOwSDV4cZM+fX/3bmvy/pw/D/TSCK7BlRNFMzSFIaft6m1n2FKXoovtVnk1r/Jgo4xB0
xZtCRUutmZY8D3j3IPSGCIHFSkfD+fP38qNP+mnAO3gtSbexUxh0+o2pgxS38r/ZLv/o0vPz8acd
iebXTtz5VXmgDzasOWwSZ2aOfzfM/3pVNNz5Vf90dUDQ0utsrOSN56HfDmlu+j7gNSyHsJRQLOb9
i2aSOC9ix/2bL+5Hn+jTuCc5bBIybosDwa9qkUv4tk4Pp/fXvopPg94xFEpgxZruZ5OzsBpEh2mW
usufX/2HD92nQZ/VVhcZcEUOBmG++fjqcDZq2W9x0Nw7wbWom7MXnPJxWpUhWA+1h5uxStGN136x
q01rb9EV/fl7+esZwnA/zRAt4Mu07Vibo6k8xU6y7zzjppj5uT+/vvWDh8P5ND84QtfNMZL5Yba3
6iBOs3ZslsALK+fsjrIgIsWyATBQgPdj8ptBCcD2nBJwAXsYPtC5sy6mbkLK24cAg4Mhp/xqI/Ki
5On6icy8Tex4Jr3AsHWju2Zi1dmP/TTU9wQR6FQ2QW6lQOBdmqo0ZUXh8ipj1rkQz+UUDVvM3la5
RZ4vUaoO5hcAVKF9lRcFLfOhyIsttMOQhlEPgLjDxaILRTAetDUyRJtgmKu2iY+RLiY9A531I7rA
MEQU3RPw6JMTgZ/OX056mzUvQyYi5L/T1FseDuAAABmBy2PZvaYl+A0C3jJUWt/u/H98dwKvv53I
3/JirEI/aD798Z93OdKD9L/m3/mfn/n+N/65/cgvX9OP+vMPffc7XPffr7t6bV6/+wMturAZr9uP
arz5AKnU/HeNYP7J/99//O3j21XuxuLjj9/fcm7JfDU/zLPf//1Pc1HBkEyN/1ODmK//73+cP8Af
v59eE7LV/tcvfLzWzR+/m/IfruFIICVSWUpXOhNH//HtX8Q/bCVsoFumLhngipUmo0QdUMVw/2Ha
jqm7cEaJSrbIvfn9tzpvv/2bof5hCFe6js0vSZNqyu///dGv/rXC/Ovb+OtyiTEPuP+3EEnblhxy
Ld2kjq7rzrd38efJFPokxq7MpSs38tjRPvVzQZqiWb5ofV49l0MPgzzMRnUEl+YAONEV8V6JmSZ/
s2f4dlz69E6EYUoLAaErdPrW30/rYUjZHp9QtiAc3Tza0JeA2ExefzNWafKeQNG8aX3JTGFEeUFX
K69vKXCb+97M6NumedfdpgFh0X/6Lv99w/5cT1Lm9zMJX918m12H0ELoAsxYnxYzQNxRNIlpAC1H
hCkFdZVORwuwEceiKX2UMDdAhqAO38GVw+Q/4U4oYfVc95GLMc0R6QVPXEorGJI9ivvhUPsNKt0W
ck7BuXoB4ZGwMmmh5hjzosL6AIolR5i5R1tJ99/rIC4gHccARgIBamREAOcRMcQVcYLGqbczfZMJ
i0oyfKdbMyEWIyjDAeWE5WNZ9uRw28caWZjmGB/xiiFUSnNgHAWSZoiSWrAKhLVM+WroRvIxx1y7
jMzaWqJFxNtVGNler+vgWfftDPhFOlxMdql2OPPNvRkiSFtGOmjfpW0G6gjSmb+tGpI9Ag+Fx0J3
Y1XiIR/blz4kFZWVx9NvKIE4CkoHwbuimIHWPRmFT63fJQdwti0a4Xi46ISRbWOzafdVHjtLKw7t
YyINzBu1HOb2TL+dGCDXpSwJpR7xEDpILVZeghYDeZ1I9gRO2BtQ+iHB2pl6zGZp3FRNWKSSSXcP
sq+y27ywy3yZYEp416fGAHEaiatcVgb5wUNd4rjX/bzOThXpzgYuXTinsyUgRiCa5LJFboSMn3Sx
rprwqJjmGMq3SVCmBweshy5xNODcHGvvUuwMXvQos3s8MLBOsmsd0U52VkaRls+MvIqmrFuVBsGG
bkEC1xb2Jgg5qF9eDE5ZoQMlGKFszJNlj6TpmlPaSUzN5NPjjWkoATeGR1lyQBcoH0mr18maBgdr
ruuo63oiFCZ+eWFXPgQq3Om1f25Sgj+XDY+0sWkgcUWzNAE3WquF9k1BQYAKfiyldmmB3DEJFzH6
YFkMZMQ6ZW2+W9gBrhunb4rnQCd4Gm6X/mRnYQ5uFBHJQtno9+BtVl9l4PXFssY9zndRJAgyacgS
x1UCsrj0g8w5AIGBkO8KAs6WEcUOlDipMr+KSlmHhMWccn+QzKhlEZ+s2m7ePdePIesRTKAg6sri
yTRjNfM1tQRNkTAMQsiJuC/R2LRrvTZbkq6zwVcLOoPOzrGEWKVO7K6MXKFwM6GG+Qy6p1gQQUWW
sGLYYXgbDpE+0naNu6gYD4PU4w9szu59PrhNv7YHA+kBeMcU9ELTVAZjiWzXZQVCbtKw+HdZeEaX
3OFZaZCZghEeCC7ulXTJGR+n9zmTditJdV/X4eBjErG9jZ1q8VfN9AjoGmY4j8pr90BWoPYA46lc
1q0gbm90ytVU1JDUKE6TPK7qdUJA9y5xZbIf7ACgjZW6EwgY12kXmm+JvQwi8mNyq7i26o58J92s
zkL51r4rFPhE4FL7xuKboEtLbXgkefkEUW7cuXnXPBI/iQIzaDx3G/STXNv4cgxc+NF0CX802rhB
hAAmnxHNeDOnlSuK4hDohGAKwqN0KIP4BTwqMZshwaOG2GQiUDSyc+eQMcHe9qGZvYWZqN6RWPpf
Il+3LwqELbQG/QnqjuM4qOwoE2EYNMsQ10tRj8DoLcJpIVA4k0f4rl1cjb4ExA+sMVhZtjV9iSMt
OZGPXb8UUVphFnU0cuuIeoWxN1FSjjFNrZI4cf1l5vvFHsaIfk+w+oSpINN3tSWqrd6X5ovPJUmw
c83GWcMIS8pzmqfEOQeGVzATp8VbOrTOk4rmgL5GmMSEa/4obrSwC/uFysNmWo1DZu4NletPtNZs
tewi2YzMPaTVDCpNv1So5hC6KQm8X2dGvKqtUl3CrCmHvTtSrN4EI9DDQxsnhaLV6mYmdudYbChz
FAcXRtwGaU93JVTrfShfomAp/B6mMh1QaISxVoarmRi99b24XQ3CJaLIi9NmV/h1NwMxjPfUzLx9
ZVXxWVqyuHIrrYOjnpg7IjjgPxQw068oyLcCcUltPgxNY20dQ1bbnNtH8FoWdruuKeK7MKwaLHQ0
0ZOOHT7FMcN0IKKTxbrK8lBKFrK0f9ArCVyuNwpqjiE5m0+ja0/NbnCIEgwhbj/EYDAfwiBOD7H0
tbcRRPeSbXjIHJ2FX4Oh6hlzmC6sEgGIq7zwMvRhCrQTjOLRkT20idCcHhtUcmewY+6KyHD483FW
kf2UoBL3CwuipAyNRsOQbMPb4s+4L4e6t6/03sYhbBUOshjf0FKLMF05kjhb4/qEgBnB/m2KCkRi
1pAFxvORekjmJlp+FT54/zoPDcxXACwdh6S1atozkLN20RARC6zUTopwFQ8pPIfYqvXDAN73hL+1
uSbWzhl2I7Q4XjFkSsFDk5K35LYII9jJLZQ+TOumzGtrpUNAamaLMM3J0GJ90hpZn+I6Nh4QMhK2
wo7hq8lqdwPPyv8Ss13dOYPL2FIpuYNPqODb245wpS9T7Fs3zRhYRM7kuJtMMfKgdYEvryVym72b
2phzEgd1nPDD1ltAah5OA/i0DRBWZALgPo5tyP23TIXyYMCWvE7NGWIWdk15iO2hPNuVO8RL0oiK
dyswvcscuNa2qkyjOHn4MLdCVHa6zvw4fjZ7z+E2t8kE4cVrGfqg+zZxlbpf/HA013o+R28ZOmQ2
qM33cOmYGBQvcEDmGK1DTSXHSVndrsWT896Lwlm3bjfAl+qh7vpJSADB5HR7Uuese0OL8ue6Rhvd
sGsel1Fc0ND3EGq3hkWwU6f1GQymGjZJn3GrJXGpZ91tyGsDooAb2jD3GmKqejn6MVl0giVZX2A7
ZMvSD1r9TNtWooBy6/zFDivxBC5Ar+lie9E5jSpFtJMzEBolgq4kozj3D2ySwJJPVdVdyzAiwicO
09eucmjnwu9yMAGCq4KNqNfPZeEi2C7LtNrjDEOeanVoBCKEU7LP0y/lmEwvJpu9nSG0lGCxVlh4
EJtg04Vpf0zGYjooxPOr0VdwrCLkaEovYKNkOZ+YuNWmPcA9Ll7gBjYfGsmW+5ZIKmL07GLYQczT
7rrWJghXAljbC9FqDwYoQtgrobKfJzG496njqkuziaJDO4AHikmaAKuO5NuEIYyYBN2hmSQYvvoS
uA2ODgQ8zPb4cP0ouJaq8O5xvjjv7qjlt7FB+KITxP6tq1DBY71kuDNAG3gnrbUFXKf1KK+qdJPk
Zn3qE3TBfZPDvwujTLvXUML5B2yQFsj/xgFZH4/Jg1XZNS5ejQdXM5xu1Ya6vfN9gf1HYS7NOK1V
rOnBNHzJCHm/lEkn1gN6tF0EBNdbpr2hnvq6Mw9e0ZcfwDHb24KzF9NeZhr6bFnpbsi5mLXQjZoW
05hPr6gksWgMhdEsM5Ijd5rnk7/VFcEml8iH3G7ESpuWLLc44dh3u44Tr7KuR+yvShwaQYDAb5oN
KES0wSIZmZku4jKsWg5FGjoIEaTOY1/1wWU1BNGeg+pIpQFcATMIbYQo8k8ubNKVB2PDX8pKDTsv
VeQRWYXaEsQEHTBjlvNGS7yhF7GYoSOHiJ8KiDlUlvuRgoq7qNjMYhRqYM01mv5/mTuzJreRJFv/
IrRhXx4vsZHMZK5SKlMvMCklYSEWAgRAEL/+fpHqvk2CHKGq5uWajfVYW1WnMwIeHh7ux89pvCJu
hI59vQ0hwQAyJzQhHslPJYZlAFKgJWTc7UCyMlFGuHzSjQKCIy3bJT+1rts/VJJRBJHc7O6RZpQ4
GFZ2k+ud9ZZVoxkYYIJXMO/BlEdC+imPR5hwnW63kXZ7JkD14+5Tpe3iVQb53kMHFQ1K45UNeQmZ
XMV9WnfPNhqLQawe22Um64Ph650E2nYnNWlY2VWyUuCEBfVQo2qsqamDqEgkiHYzaG+KnCRvAaEk
sN1mNIcXbrPdUm7t7EbqEVSAlwhdpBEdnpsWQfUvuiDZVqKjQSBDLq0B1ExbaNyZo2sjm1XAIIyA
DigUFgq1GXoO0HDaGzXK1Jud2qbiJaXGC+Lf8FPq9907ZbQWQtu+1F6temxe7VjTgbpm5XZlW3vk
Jg34ucdOFYj27dbHFdSXrm2dZQPD/W3DnM+X6Nh3qzSD6MwaynSjk3RBM3U0Q+VgJl4LSOguKWFd
3uq5vADlxEhEpTHIm0HDDBfauF2PEHZBBFpG0JgC1fYtGR4teZ9vl2CYxm/bbQo0RqrQ+4CRtXvv
xyZflo1t3pg7c/e6Y17wC/I2PZ1xppV7IwUHLsPbtN2ZEK1ax+LBAjId/64L/q3q1CZ9B2Ba/Wqn
taezctX97mf53DY/f7abb7vpv/n/YZWKSvX/XKP6P3n8s0mp3v8ueImqFv/+7xKVovyLQpNG0UW3
qVKpKj2J3yUqyf4X9NeWDqbKUYWYgck/+neNSrP+JTu6qZF167rJc5ai8r9LVIr9L8e0FV0UvhRb
Nk3971So1POSu4UEiSiEIdIAnTbcwNOWSURIZvTo8MPemKEWbH1kUIJq0y4PIY+Op2rD88V1wha6
Ca+8q++TtfIQB9Fc7Xz6K3RWYosM1YAMUwYPeF6dUneH4rDjNb6QlrDuejvoABZxOKzrVR/GXs7U
/u866lkZ9bTwNKmHWcDxzi1O6mGxGIGFMoIimMc700394Ya7UV8dgmzZbBxtUf8tkMelwUnpvO2Z
KBsHDCb9DVC7lBG/E5+7UkujNHlabLywoE+q/wqkRGWTDiTbi95DUctNAtM7BmawC42Zup0y88H0
SdMDhiHbqpse8aCwWXWD23+HesBi0HPZ+smyfNyB4YKtbNZRKOieFFQv10jp9qygCvGxthVrPLiI
M7koP9HReWv8/UpdgvmFaOqf7aqtGpZJTVi3xC866YfZ6r6sYC79z65SAPPS0ArpFd7MOeXVTWXG
Ruftx7mfQo2gDOPdmQnOAPVhX7yZ2WGmb3PN6xVZNh2V+reimlPwRtIwYR0p2u/FcLO4B2TRPX3R
eSBf/PRZeZjxyfNO1Mf3UmDfotpDGR7c4ORg7w9ly/wXBhsveVC/1WiyhyhwLA4e08qQAbkkW5ti
5qhdXeap1cnhjhzkuDArvOTgQ6DoSsWiXfBfvdhtN4iTzByH8yL2xSrNiY9kVi5DzAuFth7GS21J
9Az0AMXg5cxuXvF+VISpRWo2rC22NrFTmvFATRXv39nhbrUL+qX8o/wi33e37V3iSw9zGB/1IqSo
hsFFI6sOVxDeP6nO1xYjnMUAMf7ej8Lua/lsFQt0Gvb+7qEMJF95sp/tV3spMWbAF0Ym+67qZuAm
k74qmyt+A+o+smJzH+r2JNQ4kWwB04IHOFntX1Qf9pSH/Fnyda/z+vXoMtcakuShxjW3+gvfVQ1T
dwyVn4CQNOPt5ydf5rVYNFuSybGhB/lY7ZdqPgNumwCdPhbHDY6vQoPFvedMvmirIT0bUSf9t6fm
XvGzXe49CGSDclN9mfGfK5/TVjVCs8lJVCxrchplOPi1yEGdGNrqB6bvHtrF6Naf2rB05+Lmlc2z
bY3Wm2Jaopk2McXAmw6NJpuXGBRiNK7zZmNosTuzIvFn/tvW+ti/MzOTkw6Hvl05MWb0sF3B9Br7
2s6H7dxT3NYdfx6XvPje6GIt/36MUY0zyxPvoPbaI52K5b0/BiLKlNy4xtN2pfj7Z8nrZkL3zH7a
k8sdHSLE3YQzgvLnpbspKEdYVExn9vO8YXmxn9PDVjWFBlSCMM2oD7Rteair3Q0j+zBOQSJWBwgc
3xyRZOwjbeZTXn5JE4oM1TI1jhpiJZNjnvRDzqgovkkZwe157FbovDDPeDR+9NAmzaxTnKtzv8Ga
TR/YMlQFXp7JuYNoHnF61AkW8hpCFTe/b+4lHwaLsHyCWPez/jRj7/LzYY/upkFWT84/BU7Ih16n
mAmODbL1VelRtx++y2/NFy1MlsW9dGCyeyG92f6MWYEymi7TJG8x6PhqQjHqPIQhTsWEoESxjA7J
SyAtCh9iS/MhDXtXRM6eSSm3+DJj9CKNUU3t1OgE+kSxyzB6mANJrRE5XO1DknlKnsiyeEdPhaly
UfdBNOe6HzMIf1rrJOLsjDTq0oiKzO9PWj43NEe2IqCuQYfATOsqLox49/LNEaqHZ/StXJF+SCvB
ADKTEFyJ6yb5m82Qp+Po9kUq12ptWjU2G289K4Hqo1m7UsKDp7mZH3tzAOYrV+S5tUkUjI1ip5WF
lDH5xXDlbXz8LMufKwfCMe0hB4OIkmCf0PpmR4oEuqpvA5O+tX1vtGIAaeYgX18796Yj26YuX+R8
bcyUdKWwdnmNrwfpGnqHxTHYrxjIv9FmMswrzqaDIxRYD42LZjqZQouoVmKTIbNcuRPj87Y+Bwe+
cnTPLEzcOSn1A2GJzZWZwk8tZp61harOpXZXrAA3ocZDpiXLF1lOjjbL4FB6XiS30BIFUPwFRWh/
UsJqVQeUmj3Jm4sO10zqsqIhGWXLFmnWeXDIUQIByc2rV3DGHnJEFTbRbs4broR149TIZPdQ+THN
Y8m6jESGRvQWwhtXoXi6q58sdS7yXInqGLMV26FmosMUcL4ikAj7MrEMuGv933k/fCrkOPmiXpEH
eHO+d/nOoG6jC79TZEhILjx9ULodwmjCXsOTW2eW85OypMEuHlSS7SLsTuFkLrRc3dETo5PDHiVO
2TFtKhYZPULlc/xmLZVFtTFXTFg+W6G0rt76zfbenAE1XzvXZ6udZDzxUdZQYOKMoQ3ljrf7cBvq
3JhSiFj4bLlkAgwSmQh768gmAC7OgzPNjPMsGQoaw9RkHi1v78dP4h2XBYg5vwEdWcr8g4UcvCtL
25PvxYtL8YuAQ+L2Pjy3i8THz1aAXpbOCmaJgNTQM/2Zm+7K9WoYCg9p3iWaQQHt3N9gqagRP1OR
XkkXtX90j/72hrKL1yy3G/Xh47pLFsX9fu59e80FaHehEkyn7PJaT/OuUA8yW9B4PWxYr80KGnQX
PRGP93wVtothXa0k2EOD2avmWtAA5mnIpg4mQPt4MZ6UQzJYebf7EtNMlRbfhk897Pu+A1GeB6Xn
JytU/F1Y8KFmLpUrYd44Naue77TuQC8Z1yMfXaeyFJXusM1nTChzSxPR5WRpho1uzGHH0pgzTV8G
zR08BJdo9/rlUvllNAGSvt5uM/fMVK550enaxNpP7DYabQMElPGiVzPsdbcLi3DnC3K4mIcgiGtQ
YzDVLZqwm7t1rjrSydecXAFNI0lGPIhtpXBx2MDA9wUy2YURqtBOhySIn2neGUjEzz6ur8ZOYjRF
IU2jlK1OoslYRIDs9EKYjh6VAEbeRfTwTpPql72Mvb9fOCScnJjTJu8nmIKtUhIOFH0W92vhJ176
+fCGbu4699HrmoNIT6Cfv+OXzRNDpvSloC02WV+zTTs9YjT4I1oqt9pyG2rhflXdz14I1/zWMSme
K+LK06dFvbZVCnOfE4X2fvKQvZUBHabF4Z3pdpfur99suqX26c+R79pxPDH5sfgTl83gaQCMxKYZ
RQHT3R4pvNla5WWxwjRObUyCa5UZjVqPHAvG3Ve6T7t+ub/lNLjzxYq55Uyiy6DKlWSLOJ4VX2X1
p6zf/3m7riXoZ2uZhBbU0OBSBC7+Ueah7+lvvxrBngI9OljwQzzAvOUfv9hPUjBj+HITbRzC1Gkv
qWBtP07hyYfSdCnJ1Y7pUlEfOVCN8ZjXX4HapAfvzQXpK5Hs3NokktHqRywnxVp5a/pMhCKW5JbP
kmt6+n3qyq8igCaPs2XRuUVOopgzMljQyh+LjJfyuE4fTc8I8+Uuv0kDe+6aEM5w/s4U7zmEslWL
u5/m3Xm4Lk00VjsLGXKIgYGSBtGKtyX3LQ95kvR/cOGemZsetYriYOLQol4cH8egflKW8HtZlZf8
qm9BS/kIlLT3eTj3KS9jCghNyr4g2BVKhdNrflSLDJgIi9Rh2mwPL8hTMB7x88/eeXnx2TrS6KKN
KdpxH1MmJ85pKNCuUvgVWk3rRiVT6uFCzrpgWxozH+3ack4sGZPob3bI8e5yLHWHz2N716VPZjSX
lF2Wzs5WY0ziVes42bhTsXFY71aAHFfqfXnHs2M154GX0erc0CRaFbKiJxBmQaxxvKmyh6P++c+f
5frf1xzxbqMC/hHMTj7Lru8Gx5T4+032dGw3h/Ttz3//WpgwCEoaA3qEJVD05yeohxmqxCEYefel
+wRuMnckMAH30GlXNneH+zQwVgg3zzjBlQTPPrM72TjDOICP3n98IbhVH4o1ZDiu/ezwXjt6KFAs
uy/6zKPpiuOdmZwEfoRVjjoqrZzesYQf6ylpEZZJ5tK4KwHwzMok7iIOUx26gg3NV/Vd8xz7otpl
L/YPxf1sPLriHWe2xIpPvEOtzJFJL2zJIbJzTFA+KHy8dvlu5y7866oHL+e/cSX/c7f+Ssw9Myoi
yYnRQzbokAuKBd46r6WX3/dLKqdPmtt/jnny/dk/576ZSJpPjCmor+amI9yTmhnC6ij8fq/kpz8b
uZL/gt9AHojiMyM5F601bWeiejSYnDKqpNICFTEf3SEP3mo6sbvNbCf2mo+c2ptsYaOoO93OWZV4
vbcrZQnx8KKgW9HMogPUK6GQhEM2LYfEg4fi5IAPNZxlyBoLW3BWyRYYJV/+BoefaMTCGwZldr4A
W/c4PGrNQr5tn3bh3LNKveYzIhu2gZNcqX33qBig/Az/0O6djJ95+ED07i3fXDQvUuSiFOgdPMDp
ZP/Avwy3ceczomuudPobJpuuo+t3BH2TLqRoU8qkDAVzFuXc2OyVygy+dLLUiceCFQPWLZbaIxi0
QCky95Igdc1F54SFRzT99GfnvRYDTu1NSlCmmrVVL2FPjT8ds8/WXNS8ejhU2VQteORMGVDC+RHc
82wcOuFA1rNM3foFgk+Xvuir4KH1M77YHDrnukWVggqVUMAX00vP7JAE3qqMgUO9FW6fVNf5Xm22
rkCWGAPVpDn3FFniJIs0ePr+P3uTLYxQcCMjwp4eGoG2dHwBGWjC2dz4So4lsCTgxGhXqhf1cT2x
MkuTsdO+Su+629wr0cLsOAjm6vg+/qp/mHsv8/Of8B3+2Ueu7SjJgwH2jWaQqXz885Mw6uy3Tgbn
rdjRwVMp3jErILkpaLLSZxDucDOXs17Z0jODk1uw3mb6rjeEMFP2tWEWjCG6wyM8eAuDjI/DZwMI
+SdrhBJMNnh4U3KevAWyljFTC3UNgvjg6a7mpV8l9z26J4K7hy9zPnN9S/9rbprGlq2GqnGPOe25
99CzoR5qvmmPUqgusnXuzl2EV2oYdHBYHZ/RtnkETI6hfYRjOeqwJ8pDxk3i9QuIhZf/BNminlua
HIe+z/Y1PVmm1yikC+2kr/DKuDURWhqp5jLbNpczXQnNPIup2kJQxOKmvYKsVKpDKvQJgbMH+ufU
T8PsGWWID5CQfZOt0VyczUDFMian3jRpUMDUT5ZuTZ9VSK8kZdVjdPtiveovzvckiD71S+iMt67A
WY7f4IbfPutPydfZCHflUuYYMmlrUnNz6Facx1Qz4Y6ok48FDxTvRe4rus/qzezWXkk1zixNbr3K
3pZ5b2Dp4B7d+AY1K2wZITJY61lbIoG+2NGTVU1ctM6irNjnA4Kt9z1nEFJmmEQ99dMour2Wmwaz
h/Ca45zu48RVc3SJbCQmiKhej2DgAl7BQfKQFgRHd/AY7WNYUf5E/8GfCTZz2zoNNruC4dqBpdob
e7130/XviqJ5E8+iTa5EGoe3Hz0tFcY/RZtewK1j9DsGthMyioNPqerjE2qbAdBAETjeP8AMONRU
LNDQKjAvAs65c5YR/io5TP10603vCYM/xZkoX6JFS142+xEv3ebcnkgeTy6nRGJuu91h7z8Iwdjv
F5Y/uPWqDePgGP7tb3dub/IOlKp9ehht7JUwwYDcQzn5Lk3AQ0AwO5v6XiKB1XNrk5uQudyohC3o
dzQtHzo6de+d19z9hW7kZZZ9bmoSVRjQZZCtEuNaBG4BpRGvwSgQpz1Z/4NyJtbouJr0nygdTO9b
tXVKVMc5As4zUsCusqRscCvAuNnXue74ZY7rYMDUdYc+pGJOgfGDMdS1aVInTdU3pmUQYHyb8Ykr
WyeqH1QQmQ6g+X8RupxeanqmOkWCNKLJAvgerUxPRYoF1PscguzamT6zNwlcna1VHS8i3jp8qnRc
SN8zqsG9O0BVvPhLyeeVU6ZplJDgvmAHL7DTiZWjXaTQQjqso5Aqz7L0+uXxwaRxy3SQvZhNWK5t
6anBieM7sLO0dYRBPdx/E/tZe/B8UdvhFTQbRNS55U18X4zpbhM0mBb9K8ICXv1VPLoS0AaMyXvj
TeQxoJcveCJ5TCt+tyy/8rN1LS9mO5dzP2Ry4ToJ04qlDcpJD4unNrlRFgxj2T8G+j+IUKS7VeL/
r7d64r0UNWDkl1h8eXv0SXzXju987jw9kJeHhfFj5qxcXaEpplQsk4GYadG9SmEeqo8fHzZeOnBi
0DnRnz/OCp2T7/DvzpVzL695FHIsi6EY2lBi4ub8htDaot5WW1QzDmvtU43g3J3uZ0G6yW/q90NF
wVBkpbMN2asOzMOPOU5wuhcl8WPFcLRUAZlFsuMbMxyA5RuUhV4UX14qD87fIqwVPUrW+F9r0/fE
oNkx0mAWfnMsYK+GmXAO4Hx1F6nAQJBC1mtNAYj7pAbVKemAs5shZNTQteVyNYx7b8Y/Lp65hqPB
OqGL/0efawpU11CuVo1+iCkpt7cl4KlmKd1JrrZJV0g3+gj+beDSnmvyXtwRmDNV4JXAVcF0TjEq
jrGXYcmgemTv2k9xlfldrwQzK7vYwQ8bUBKBrmEjp++UJmqhv3Cwkf7qfNVliH5TuAjLPor6zkdD
bfZsXzXJtK0lwHuwBU1cHyoGSzb2SrxQnI26ezK2z3k/1xG99sG4xUWRBwDaBbiennHOp+SDtR4y
Hct0nd8nVOKtTfR88A4rxkJcmZHemTzs6sr+a9Wa9IHyY6Qj+4p8Yxw918lyp77Z5gy14ccb7uxF
ghQYjPPAmB2wfNb0g+m7TjLNkRp49DV3DZSLF+mTsRSQjjxASPYOTVg/uel9uFlDZErnu7AXdRB+
gAkE1zZBEl6+2uXdMPbA7n7tfSWojU+ch1st6ELJh7Bd8rnveaUADTp+cWCnY2JqZo8vqwYf9mka
qvircwE6rqJ237eJ8UsP0+X20fGNUFyAuzCZG5648jVZ6H8NTa69eOid7qjrv0QOD5GkF4PmJZ+R
wjpIlhS1wuTWWP35OIpbbfpxT01Obj3JyaVW2Zq/rGbdCgE2ZFJSVKJVdTHjRpfNKnZRFArIPAkt
AGXO758GgoFiu7d+9eqLlwJ+I68OfobqfT08D377Fx62l1X7iUVxN52+iQoN0ZnM+iWvtaD0lC/8
Z5B+JpNgGhxkWTD4hacYd7z/Vsf1sV3MPnCvbe7pkkUScPID7Eyukl6xfmn3oDeZRjXdXfH4ZHvo
Tbn5XelX2/udm84fmGt+5NDulmWLZJygd243U44xM+LiwPwG3sJu67dLAZOQl7afrf5CLn5tqacm
J65bHdPmqFQmrosi4vJAYO/CfonEVzg+1isBXxzC+aTtulWuEfIoRm2noWlUEqdr8F5BAxFB1h2v
92+o3od9VM1cyNdikIPWJ9ATBg+YbDrf0qhFL2ZMjV/ZigGAzxYx4LCajwAX96/JywLMNEBIxxaD
YudW4iYGga/qvwr5a9l96/LHPx/2yzMo/r64oAz+D/+YnMEyBs+i7kccI/kkvYoRn/G7RKVeetTc
+nncpLM4tYsvNLE4OYN5XRUKKgi/AH8KVEQOB0wMq1p72GjFTPL3AXk7i2WmTI9OIQM0mD1jDuZ8
91rpmKlQNv6SQxnejY0dWoH2fdMH8VP5IAo+Vei4MJF1vGEktwoltwvkwHD7DXwrt/py+yx9mtnv
iyz/4xcxCC4wIXxOsTsnAWB09mMcN+ZPfTME8bLjN2h3TGj70kcXa+6Ff3lRwdRGh1L0YCxO/rSa
gPh7ZzSt/rMPqjtx/DQmNOgDhnM34qWbqtyFlM+xB0rv42F+sixGNuu82o8/x/p+jxzQQfk8s28X
pV181FKBoNNS4uUwPW2tg8jY3ml/itOW30OxcYs6txcHs/WXi+cJJUEYJKmIGMaVvlyOwFQiGfaP
fBUvj59FB5k+LhPmYoxmbtcuq1gY4w5k/pIKPUiRiTdkWgJ9ZlX/YFX9Ar0O2nHcBOvuOVnP1QPV
j6fO+WE4NzYpjsDDGjXFljQUOq3mpdNSZzc8jUWlyj0ye5aDpLvbjFIVvxbxEbKrpTk0fW16zXaL
0As1HDh50MLbHrNcbX4e+VStXrhWLaWR/KCwbcfhRsrrPDZDy4plCD+KDuIp9asxOHVfviVN7kB2
OEjqcIBoqB1ghVrtjWQ7QLYojfVSqbLaZJLG2NvayxGxrTFxyaAL3YLoZnScgwtpXWK1r+2hqgFI
2/kROpmFXqk17NNmavBe91StRVZVzesEhfPaivruDX5iVL9h/4M53mv22r70R71Wyxt48irQl9us
6ZjuHbJtl6BsvpM0IOcobCoGs4ikLelbpyfSVvbHNpOGdJU0kDkfwbuM1v6GpuSuWYGPJbCl7p6x
O8dAq9CJHZRFuzwrjU2s6lneuHaqWAmiUYOmHO/Hg84MmZtme2ZiFmm6y/cKqnxmK//ISnu550Ps
lofeiIovCRpH6EUaOxldc8SrbHuFZK8KwxtswgfVCGCr3yJDqDmxhaLqmMvjI6oYlXo39EiBOgvo
mxO6TFmsGJ+OfAN9qXfbQ/NsQ6Nk3jfmqEAKaiBCN6R+bkiwti22ra7HUIZlapcW7hGWX/NFpoM1
rPQKOtUYop0DgqFSU8cxiHwI/kKI5x21Wmzr2kZ9w4FUyGx8rT4MxbqD+KldJZ0jdWgfanmTF2gg
oaz4w2rsRHk47pGPfjryP1DqhQwL2hGZShSKyMwsp7zv+xgiMiSDoVFFEGm3G12rMWM71FNEb8bl
mCNV3y1Sa+cUNepkCNcCyZCVgpKCCbUZsldZk9euJW2PLcqXEEVtjSA2IaNsQrMyjOS9yLstnwGO
yt29fNj12d1YNZJ6p7cRIoS+Gmmt9HRM+Wsro+BrCY1xxSlpofHlNNOPB8GrniJyktQ3xSEqZLQy
1UxCRW2/RwNwnUTZwfS1BPbTWxiZnP4GEmi1/1zTF9C9sohFDbEs45GBTWefR7vML2rJ7gN7V4+H
X/beMHShCwGX5wH1MnaZn6t0CJYRXIhNLfqWj/2+6yOvPO4hopNqJdGQno7y/Dm3Kqj8IIuzRxPS
QrOkFa5tFTV5VXTU/fZe08TZ0YH50nFANyVW89rX2bavFrJZyCaXI6SPxW1nm5AW7g+pcoio8rdN
utoeZdW8K5FWRI3canDzvVsVh9L60dWtshPASuiqcNsC7UvfTsx9+1wa+8pam9uoKRF8liVJTx9z
GajeDQq1LaSfo91kx+FTuYUxnXKHPWrxXZzZWnOb7vZNvt5lqels5MQszbuu760sMGroF3+V8OU2
yHZmmW2tYBHL5F8N3GTR3SFttAb5cPh30bJnWnSvasjdwySW3HUIUMW6K9kcm0iQng2HFy2RbdQW
Eysy/WEs4RiyLTsa/c7QY6dYHjI53feeBhVUefT2FidKXkQQcyawiWb8haAcwD1ZC9zgWBs+IdGq
M7/S+zgbXCMjEKf01lKlZ2I2ONrq8Vg6QWI3u2rocMgOJuMmcCSt41+B1CjJUoPm6Rhre4jl4N77
AU/fEAcAggfjrrWdBglBlLPRcB1Rryg3+lZ1dpuskruk9mQoWlVEyg/97mmnSeP2uYIxByaHRNml
u3Ua71P0ijlb0aMcH5zsBdLBfXmfNoy03VU1IoPWapcy4ZDzzXVV/xxliGIwUmqVGvJfErqcAbMH
qYFOX5pyWP5881/JLKhAwcLL3CAkedOLf0xHfacnXJEVLGPJuFZm6zQXibxJjfDEgvgFJ7lLkta9
rRy3XMJGoNzra91Vf4oRp9RtfXJT+KJDOVAXYrxqtsR8mQ6e256k99Jx0KTdsP1By+xWdesn0dll
fHkhNYvdeh6sdSXdF2AAWMHpQTISaU6S76PRMBKJPT3cFa58l69U//BZEaVtF5BF4h51dzs/UXWZ
8mOV+TEoiTSdEukkDYchUtdqNflR+2YIL1/vlthN1/Jb8SpAnLsbMYgjL2fTqyu53JndyWprOAqV
Mo9/CMol1CqpNMOcEIqR6L/w3r0o9wk3Olnk5D0oW02HmmLGp6QR9E02FyXjrWJmTAqBJJpLM2Ds
Ppwr932ogJ1nddC/O5ZK3wvivovEeDQjPc628Q9RIbJfzDVjP4ER3ULO6jM891FL0Opl9GV+xZfn
RuAfyfp1DeuWPVlwU3SDUFN9F3UMbSn5GnOS8/AucQKm6xOMWSTjdBEpOp6fztwpI2aG7XdHz2K3
J7Fh0NYh7P45ysxZmcSAQRlSEnTrXY8eSjqhsnabNs//OxOTo77dQjVD6ee9ro9wocQq2u+10S1K
6EQXf7b0AVq62DM6SKpFmZQre2JqqCVzh2DAu/lV1NP1F+7kw5KpVss9IIz8oC/ph3rbklR8MUsa
chmvAYTxppEN24TsZVqAyREKHqTu8G5/VWChXFo3WaBYUBPx2CcTLQL7C9p1cwu+POjnRicHXdo6
uxal4HdUTm91eqLi0da/qABw593+sskMrJ+emc5rF54pRkfOPfKYpCX9HutdoIxlX0GRlZqs8227
AhIXOoZLo2nme17ZU+oFlO7QH4XHbvqKPxbK0KWt9Z6tmHDSF7t7667/YtwdAjXI/Z4BSi9tZ2xe
OdzUlcTlJB6oVLnOF9nYnOzBNt7ldbzch2L4GAjePN3T5bNeo1gASaBsOZSxpiuzI2PUtf2Amd8c
JZZ/ZMq52cxeBde28MTQtA/okIKZo3wg0QcZIBXUmmMf3Lu1YYKwX6jLJDS/zyK35oxOPCWy4FKm
uQU4WwmaH1vudobhXhuKPW1o3/0F9OSVc6AQKxUYieg8Iftz/tU6Y5RH5TgQkp2FGCYHeJeuiMpc
A7OLu+ohJ7Ym5YToQJUmNQ4srn7RX9RHMxQWo4foVpA79eEYtvR0GwgxZk1f5hN4zYnpiXOm6bbb
26XCCbTD8bb6mngMuHTvYlz/EIy+YVfcfDAY3znLmZM4s8EfDYaTXLEyeqd0YvW9ed2j3nq7o911
OCx2PvlasvwL2KMr99LpSqcFzCY/SLnai022wxyib78C31wBMhZ7nL4aJq47t72XNqkV0skmwBEA
gKafO1EGLS00s803tEii6pudPo3azMjQ5bkQFnBPehHmJS2HUaeo3o/Nt0J6SSkTGXbizXynSwvM
9TGXTEsZ2jFnSn6ktPuaylr+LYII7NPoDc/p2vZ6F5FusOEB5yGYg2Zft+goJvVJBQakiU8OTZXu
d9L2W0ynt/qUHXczAfnKtcOSVEeUcR2dftnksySdwust3X6TE+6ddLnfwArxbC6Qh2WuY3s/26oS
5/c8iTi3NznfdQ+XlZRtv9V+z7tHfRQRZXcvnkXCaBo2Puzx7vzYwOxCJzs5WspgFtr2m8gro1h0
BQmbbXMrngrdQ7JGVPrP3nLp8HihTNUXNg6qJdOUJYbw3gEG921QzAcIKeNj4x/kxv/bRmyGFAxe
moJYYkps2Hb0AqJ8/1VrVmlyXBTN2/Y40+64fN0hD0WbiJcAY0mUyac7ByfRoamUNz0cgA6iuQYy
mYes7mXces1i8AUUs5trhF0ypWKWgwbYRiREF4fNKbKyoFDw1gdaYAVZ0C7phm16X9CyRq60nO2K
X0ThiUFxFk+isEz+dezL/Zt1r0BzUIUGrzrFpZALpGLuXIs9OzsG6GeRc0Hzh3YTwlmTY7dFk4ha
Wy729FYgDLrgcPsXAr14xvzJzOS07UsDfNs+fxNJZfJW+P2y8etbxS08Ga6I2YT5Iu+arGriKfti
e6wMzGUr6RX2MhLm0d3Dkjh3l1xzSd0EooF3kEdCD33+qeyYphw83q8IVzM9gsrcwB62C+1REJVy
ST8rB7ebS5ivfDPBEoHsFrfLlbbfdthnedyTVYoGvw3j8X413/O65vdnZoSbnrjhWMStDUvEuzEE
6XeaHrh+cg+iG2mMQKSx8nKuiXM5V8wJU3TUxOg6Q70xvWW0o0XiU6bv2kJ2RcYMJQ5k0h+MvS7S
i9ECyB6U++6fY9dlG/Hc7FR1MUKwOGkxm6y0YEdZYw/xRrTQZ1OPyzG/iaFJxrytEONR2uw9/ma8
Cmyg5TfwTvmKr3IKZuPIlUPHgAyjWx/MERfw5GY4bhEUS0mXh37RP6BZyTyOsdb7BWCev0DCcXUf
Tw1OTnl56PZ1EkffRTAp4bbt14dbdZF60txNcJGN0O4GVMPLDeZVjUNw7ppNMiKNIDnf5dAO5Zcc
0tCtG6/sxeGWKwBE1tzYz5y9ycKYMqqYztS+VzqpNyoxu9WMB14J+WcLmgQsiPj2A8Wh72qovFKm
ZRRlDI3QWguY0GzXXHjZJBiTZsFNTyYn8IHCb04O9mCZuayWwhjVYMoJUVCsxPTs/L5dpB58J5ub
BQQ5eQdDvOeWIq2KE0WSvxtQu0ZPVrrW9RkI2bUvA27TErz83GDTFvMxc3aRsR/5MpCJaQixbOdg
xFcsMOtF3x8wDBSFF28USx7Hwjl8d547oD7FExp3rvqWrjQy06PAZc9kUkJPYPp5MAiLOFcKU5/T
IIhIZl6P+eH78KoFEJt6wxflRhClRw+CFCCFDo9+NsV7uNvR5Fofl5lL5fnO+lT7cyNnlwB5EseT
3zKNjO14VKuiPnw/uOVt5w5BtP5uup2fPpVe6kfe7qbzarCIuGq+WA/UR2crG+JoTZz17BdcuFDc
GlJ1+G5+zVwztEn4mA+zPWAti/wpCd6NR1Cg678wJXYlejLHxP1tkRhdVvqc7AAD1L7+LgoA6TL3
Kvf4NrjJ0wcww5Of/hwBLr2McXtwrQ43BN9+SjalH9GU08btd8Wi/mt/MeLnP//9y2cH+AsmYVCy
AA2PmOkkwqCDFUXbwfrWBmMw8tKOfXMVh/pCCpmfX81G6MsYg1Ypk98gA2DeBkZ6fvITowcTkdjf
7M0Y6LCn2rfZnciIBL/fzMrOYydoHINKLDBkgF5w0JCEnZtCHg0ps337KpB45GAcz2EpUubST4M5
4r7zgPZhCzFYPpDDO5WB14k3IhYqGQd1eN32VAylmwyJsF3+8PcXBBkheqIMSIFam76lhiZSuyaX
X51nkylB5WZY6osRJQ2S5ZtZ7rEru3dmTDjmyWWQZTuEhTCWvjQrExplsp/XepX723ukSBczKzs/
U7+373Rlk0+FApCy1Qv5NVtVTxrwtIP+4GyMdekfbqRPnasacxjcudVNUJp6e0Q4dSu/avfmGoKO
NUxWz2Ijk/X8U2pyxC5XN8lKGM9yjC2rs57FgGC9kZhFljYC+pas/8IjZ25tk6SkA+nTN6X8uqUt
prE221PvDxAUMyk1Txoz9+Um4SOtVElCeunDWBemazQ0bo+BBkf79v4vbOXM2qZKKPss2ncSW5m+
CJUE5N/YyuLWCaHNWs8egZm1TQ81quKtOmAs/tbAdvzbmBEC4uVxms7Hq/NO6r/dRIzkk5Zzs0xD
/VCrlZMXymthM1xtrruwlFy2080Kger38q+Ot0ygTP0nZ++/ZqeTE8iat31my696KL1GLzXD+foP
RLJWLdx/C5RN50ZrztOY/yyTljEMYCTp2sQ9USlulAF7ahGq+nMGZO5WGUrwQqjyDdrcINTk6fhv
c6Sb6NY6pEjTCwd4rFHGB7LnxbagmizejtuYRVpu1bCvrVtQQyznuT/PL7rfdsWbhyyJRg/1tfP4
2Y51CuBKpwIgijVZoHXB/2Xvy5rjxrE1/0pHvbMv9yXidkcMt1yVqc2WUi8M2Za5gBtAkAT46+ej
7L4lUTnKqpnXeakKh5Q6iR0451uGYAy1KNsSN74whu9vCR+DLTZr4OuBcFDNx15CHnnCw7ioocaD
ieP6esiu/ooAztld7W0DF3t24xaFyIX5mJY+HJeheQgsHsRNj4mvbGeY+//VRH0bcLFnu3aT5YoJ
G72VS+6GUI1mGqh6zYcvIprP9EuX3DOdaqOi5CDhi2kDGu/7EXSbzqptnp/Y0A+bWcxOtftxfWHk
ziz6WXIATyEDtSu8Jd4HIaRr4ARKTs6deZU+zxeVebKgFu85gf04l1YLlHQuHbhnriuoPcK7DO8I
+Hgs3y5mNgw1r6zHyVkLEKFT5XmgTxdadmadv4sxb+VvLhBKKYjJe+sRykVgkSJbaWzksHH31Yb5
09P8qhSjD38Ut4+Nv1k1eF0Q74IvVh/MDRnNbeuxDXtk4F7FfpPNrIoFK3AeyLV6URTnzMkEIRVb
R/4NyYcPCVNhlnknRHaSSSQjDTlTvkZpbhYC+CsyBx8H0FFnGb859Qwa3zJ3n0jN7VVCT7b70Bqh
6Tzn6aVz4WODEAIaW69qJkioLNZ3QcCqmThDBpgcIPA+K4wOPrwVounpLyzuj9vl+2iLxV1JuGNl
/Rxt3sDgtLTD3TYYN1V8KTf7cV462qx/iRNoVqZZpmbzLM1Nj6Pr+L7R9g65bSvpmzCyUvmlSXFm
lJA6B/8Iso5QQl4mVMYhk0VWjie3WSXiuhWRk10oKS4yh/NEB0vuTYjFzj/JdGhTMqLf0nVV+UU8
1/uUKprVPCAyPfmfr+pzLYLBGKQN4JyA+sByu+LOkAgb4cgDaW5tFI+KS6+cj7cuvEhnHR1z/u8H
DcnCFhorBtCXIPqSQlcgjdKX2VgM92UwG61L4d6XBH51IEBklj2TU5AsWuwU5eDCEd7qT6V3JOSQ
VlCVA1roCG9qn4LSwVy4NuvR5714btTwgjOwcmcO1YeJ0SKiyZL+xEOb+XPC10Oasjgk/gBu2MWD
88ygvYu2mCMZLxpSKv3JJn7q4A6EjH2Iis4JwNmm8WchchbAijf4vJGvh8ifGZrXnkWSBLQYVL3h
3bDkWNlKqUqTDydwFLDjQ7zrGmBE3LyAq9nrUbWtVriDbYwg2Xlu4MFx/e/Kpfz6Clh9+AZQZET1
ePEsZwTCNHgx4Ct43+eMphcMMIrZNFDOG06fN/dcJwNfiiIF0hvA7S7mkaWVDYXb5Qn2u2nxvSHY
XC6Bky6FWIyj5nVVrfHxJItNUgDlWG1S76LX5PxHlqP2th3zl3hzbMtuzFrYZ75uKANGrIhn1IUC
1/nD/GItVxf3lDM3SQd6LH923WLvb4bGZmU9hzTijmF+kBWQjnOhndQgbSVR5YWfD9bFkIu7na46
3BUUo/Vb20ad/VH7GC7iErqR45rX8f9jxMWzp3dp6iXd+FrpzNeV2My4XBGM7kYLDETU6gvFkLMD
CT4oEC1ISsE65f1AMkCh+xEBjeI2TVBR9dwLnXhuOkIfAbTa2QgJxLH3ATLiZHBKEydF7iC5Fgh6
y8BDv9Bt87dcTse3QRZzIx1AvlBTedI8mFKwexA8Hppg2M2iatKAUMgviHpyq6uX6e7nevBt7MUk
qZ2RtxBXO3W4P4b9VwsmujNVTT0md6j3wPHpsujZ2T6FWRpOWEAKQLF936euAXknXstT8sVdzXsk
kstim2XQWEuA7Rpe6gDW8vTSVj134odO/jPqEiVoGTloWJU8uaYMFbptW8i7AUI0VZeuDwtT4l8b
MhTkYOoEoOxHkFWtWrWYFB2rQHucjWaUqAFhGbJg+da4HWPwDoLyaYgYKpEk9JBj6X9mN82l0s25
9r79FoulAfd0pFF1/cQfC5Qh1866gHqRcTBRQJlrN3Q/ofB66d55ds95G3UxtqSYkPYZdew5s6hB
Bp+4+VrjQuqjifNYu3SxOTd734Sz54vPm41ccfW8g201zr5XT5/AgA9dMK3mCvbw1AbFl0sFqksN
XD5KcsgTVsRGt0JZTo1INLTb9IrhKmquM+FbwONcuGKcWy1vmzg/Yd40sa3Nye7RxFy7UUa4vT8U
xoVt+/WRv1wab0MsjnUG0FEDzOdJ1ZRVa/O7HJDjqXggdN9QFsqpDdNGQCZiBd6Y34CB6P1Mx4NV
QcKsl7FePoEu75eSRjULkg7SIe625aup3ZnedamZYZ7u1VSscxF3xVcYaTnkytBvsuGkTiRWHCsa
Hf1Cry3AKf9ZhNBvhjcpzoclTl7hg9UUXEfOgeE22E3QtJoL5aUPyeb8vlwzPJAvzf55cn/sxz9j
LvZxUg5DO6Efobmw1uCYwmAmfbkquFC6+N00WDggtTE/UZZTULMHNvVSx+OBHMxn/We/SiPzegjU
uI/TGwZ0kbKCcj9qW8S6aK1wMfpiPo6VI8AG1k/pGJrbNgYjpY9BhaxAUAvwdr5qNhAsujL8Yj8h
pZPWfj1eGNuzi/5N+xfTVdHSrkU18TQS3bf4c55duFScHcY3f3+O/2bFyarvLK2fdfPkkzRuTT32
ujRq2zxS8ZDWjMCVLxduAGcX+ZuQ88/fhBwyndoNOpV/n5Vx5/xtfpVHs1gD3mkzCDQP9dvPY17q
xeVkRY1X09FKDcK/rQ1qbXdhmBZUlV/z9FW9fNY8nFUo3jeK5nVhK9a8Oc+ORbhjG8fsm+1rgQW0
J9LTYGq1eBx6oX4pYXCubW8jL0aQmHaRpI2Bxe/BxcVZvyIlN3B0ARCuQBb1YqF+nvTvVz5aCH0w
iChbgG4trzQWahqs99zXYw+kClTpySpZq3EdyfXF1/zHyeLOUgkAWWNjnv3W3/erAPNNI1P1BOve
MrZt1HyL0LkdghaynEEVW1sdhaJL6hYfuxRBYRrzanoBqZ3FYFaDAe9l3jxRB8xhtrbsu8+n45mD
9X2AxZhpYmKgODdPrPH7EqLpml+Ec55HLVFp+yuo7gW9bp6fHvStcUODFzK4ZfZiBWgN72uTTSfg
jmKkpLfFj1/4e+xnK7qfbfiq4/AXVFI+jt/7uIsrN9joBrHG6TRlt7LL/cR4Ydn957358UWBEK9m
2YBTgEC4GC1pmKkURD01zhgVtA142e/HyYhQkLu23eK2y2BN+HnIMyfu+5iLAax7qzWaTD1ZAMUc
ZVSeDJg02PfVHmJ2V+VBQfJxbV/YxM7MGk9ToV/nAgFhYQEu+hJZas9kqYq3hL1KVnNE8z7fg2SL
RFoaXyq0nRk5qAGhXmK4EHL8kO3xWM3kMGingW9rCl19JybuhZGbe+n9TuJB0wagdUgCATyiLhZ3
MxAlBVv6pFd3WoKl1usXxmme1R8CIBMIFAc0YwxzMevrgmezQsZphN0JHW4Se1WkVxD2CP/+dAAK
5s84i5HBDCzhGqOfDA0ieR7DoTYToL/LNCx/ur/GB/Y10edRPx7d6L03QRePnsbhSubgUGvIg5Zf
Z3kSJDpIBsrBpPhftdUBnH+N+F/v3F26f/83/v29aSWDlApf/PPfV/l31nTNT/7f88f+59fef+jf
x/alvuPs5YVfPbfL33z3Qfz93/HDZ/787h9RzaGTcNO/MHn7AicX/hokfWnm3/yrP/zHy+tfuZft
y7/++N70NXSSbl/SvKn/+P2jzY9//THD4f/r7Z///bPDc4WPrfrnavnbL88d/9cfIDL+E9xUoAWx
oc9MIwzS+PKfn8yFQBhH2MCVwdbhj3/UDeMZPmT8E7I88BkE8kfHyppRrV3T//4RPoAsMg4fGG55
7h//+VLXv+b1r+FAH/z+9z/qvrpu8pp3+LvLJfyacQB3CDQesNWBnXx/eA5wkfaqoayO2ndysJCV
Zg/lju/K3bSdvTlGLUgCceGZCkjWYtG9RkX6D7w5MEuRq30ftTVa7tjSg/OPa8eiMWOi1f40uvvR
1EPTE8EEd71aUU+D3kYpXlM9S0P01VoYLqzo7gevXTUcWoydvVYg0aKJbkNBhdMH7ehW7Sa1wBhq
UEOtp6A0mnAYbd90X3pTXRsT7Nn1OjRtgiJoAvs+KFqQrAorynDzq69Fkx4zKHSCEO53cLDvBPTq
RogBWyRisJwkCjxyVRUfdrx1Z4pAWM+6zYlPLTUemnrTSW1Va3YMokDAaH9l5Rb1lcbeQTJiNTAe
leUU4SLdZ+vUgbdx91ig8NCmoKDVoaz0yFS7tV5nULlJNiLJTpZqRjwBUE9AgZimgVoUK4xoBFr0
ldDroPGGmFj8SD1IaejIuvdSW6vJsKa18UUf3JNR3aSZey+N06ApcCD1kHp/fi0C80eiuau06qIm
uxudeu1Uzcbjzk3qlrtWYWggdC2b8TjWfUzz9nrq3UAYme8VMNpJpk3uNrFbpRthOEdpKhCEQQUq
G4PCkr7a9A/ShLROU8bAtm0UXJTcbjyUhB2qoul92mXXikJgS5f4MhkCA5pJnaXfe1SPqWP5FQ4V
XiqR5hwz4zY50J8jNyCwMt6Oahn2kvsm02+9ur6quRNyurZgV6sciqJb9QF0O6N6ElAauoU6iG+V
1ZqrbSStbArazovtSrselGxTT+ZtX19zaj8Ymtjytgtru2I+M5QrIPzWhLpb122h4pLdqyIP3L4H
TmbYg3YX9FLG3KmDkfRxWdqQeio3SUnXrmKv8x4qa8NDDppVq/IAooQxdL1iorMYy35tDig+2eVt
bYqt0UMQyeFBwesV8qv43dqfPQlaSO0aDfi7pX7MLXvjTjnkgCwfx3zYtT+IxDOor+9Y0fpDAXdQ
NsUGBTE1AYHNyTUfKcewSDbFWAfQIl5DECkoc059zVJlAL/wG6d4khBvYsNDIeVeUaawN4FYqSFS
bFjXedschRPK1vStG1FMIYXm0Up5aZOgOEisgvv0C00jw5C3LJOBJcp1Z1c32sprVCdKk26lN9Mj
43bc5Sn8jE13DDNIrgQemW71ticr0pkQ4mqsJGKZeW8nfFONmFx9zr4rBQQ6Uklhbe9pCVj9WQyG
JdSxVBUi7uqusQ1/oPmOYfJzU1vbUxUapA2hfIOm4bacpbGeOfD9cqeYFyCEdeq+4VlAJhpqdhtA
OcLhuyb1IJjeHR0+xoX50FpVUCDBM7ZF0ImXCdPUnwZrW472SmlB7h9PmXh2u3qXYUeiufsjpcaN
VoJEMdJ1PikhMbTvOaTCKXxqirG/VcwROkSwW2m+OdSL2g5aVil9yLoCEah+1zbDhJVO103prQ1a
71kiGkwo57vM2AFK7DdcdmFVK7E0s+2k5VHKm+2gaGXAqqHwbQ9CyATeDqlJV53sAkU3vzUiptlm
5JtyALYs8Z7Mdqp8XrdR1kxhSzOfpZ1vKAqEyzrc7KETBkUm5wnUzjXxNH8YfkCRKDTrYVW65o9O
5buKqLeko1eDTqMKaQzNrqDltafWFwhPVgq9UfHeguBhpHMjpOUUuhIKudC+lm3d+bl1l1VjXJna
FedGxAcnQvk/8trnMR196CPFeqUD8/lYOkaAlRl2nG71uviRlsMDH2pfV6t1ScWRGPjrxrjhybCy
miQy6tFnDQxJ5FdVEXHhPKcdhLGK77zhB6LzsC5/AOu8bsDv16dbw9s2Kflqjkjva6B6ttpBCGTE
vNonNvwcbA0yydZVVqAIRtyAgZJTyifXElemK33IczwmSph1JT7hBJkNBx1bR5/+NFTHZ+ZTzj01
7LEFtdy6K63ZD9mt1k53xWxApEweaNgWJ+NrS8RqmI6j/iiVL904hsImkSVIpJkbhVSBDQ0LwQOh
GKt6rAJXA0POpFs7w76QtFddXz3S3vMzrt10LvWLcdqow42hd9dMORBb+nC+Bk28Qb7pyTWrK5Io
yECZLHD0W8z0QE2eS3VcV6M/KdZNbclQelBVk2rYTMVOo/aeWO49V0Y70DXluXC+iDwPag15irQI
IU7vM+hu4cazlZN1N6rPnh1r8rHB0LYmrMSHMtYV7M4WjtQuixohfZ05vka7dSL5lmka5JSmflPa
O8dVYF+Q+Wayrfq41YpAh7BW4cCO2OPZCo5XW9f+YtTFvu5ebLNGAYiC8JlqkYF1mVH8mqb6dn30
mmeuPTGCs7WkcY8t3fCmIhiovrNUEaDIAgeNun/ok/520MSPwsFjuv2h44ypXflcCyj6y3E7Jo5v
T+zHVJc7r+7R4UUeGjmqA/AxTWF2h+UXGmO+ZxLbAXB2UIDr9DbwlJ+wDzjWw9OkH9K0WudDsTWd
2jeyzC9dEvYDBOf7at0q1E8SN3IotBJqCHOS5E4xsAhwLOfo0Erf42q0g5BQWOvK1m3aYOj4g1Vq
t7noTxDnC4fpXpBvHF+gMIx1nw63KQa60u9NUfq63CfGDfTZIL8HA91ewzfG7cZur8fa7kCMMajP
eucZgnM+dMdi4CQgF3fT2i8tp7Fsp1ibHD/V6ri0sZ2JChcz3ZeoBk8M2uhNcelltHziLS+Dy0eK
ZnQ5TXAZHIPEwqQKFWTVn5INJFxCZwoMivb/BaDA8uG3DDvfUd/kGAsFHnFq7eIOOt6pA/fT7GeN
5LzS/z1xdOzQc1EPdAtoyyMjAEzQ+0ADU4us1ZW5fTPOCdoYrl8B/TGTvNPAXrcrMFY22ubN8+Pc
zf78HfvPsIuHbW+kBeRGEFa94SHkW74W4Ppd616AsyguvmkMmUdd96ef5JR8y7OLAtAfMuOv7bag
VoNUEqipyxRZR9WxUGyrPE5HDtFr8PiDZAwM8zinsfRYbuDghsusP+clOi3Inizjwtv+7OPmzTeY
Z96bIVYHlcomtfENYGuYY7u3f7TsUn3zXD87YLe4kL8HTWOZfoQq4lTxqSuPUIMEAtetcDvCM6Ea
v/X5jpsQYxwy3LQS7cK8Wua05u6FTDJgpAgOV5YFziUzCJGTkVVHuxpXk73S6q+Wed8lpW93K0c+
fj6dznXl22j6+66cVah7jSToyhZviY05PKTVzechPiQg0SIoeoK+A6FRvGmW5J3EmNSW4SqC6aLF
cvLbjShP+taJp7V+3dlf1KN57GH/okBulFws/Z/pz3fRF+sld0hi8pTXRxglewzqqqIIR+faVHVf
q79PUIy70Nwl/HHZ3MUjmGij2zMdAWcZtXFVxE0Tm34fzgBgIVafRzszfnPXvrr3oJnGYhPC5cby
GjrVR9G1fqd9FfQw9X+Lf/m60UEUBHMRzAJ3Bje/nyM5USu1S5vqKHRIUOP87y7JPpw5Kt5FWBwV
BDfernfq6qhMEB2tYQaJm/fnHXVmOb8LMf/8zZ5BWWHDyxONmNGVxvrVmhhVy4tEk3nBvM07YvQR
Bxi5mU/qARbxPg4pWhVXpL7CqfDLaqs8MnC7tKBcq2u6/rxRZ0Yf24RpgB0LghfU5d4HMy3IdjYK
r44ET0Ck0VYSO7EYLqqxzXn0ZaOAvQP6CBY7UF1cxEn1lMJPwaswpckBZP24wlNmBF8H6ReAU3Mv
Jg+ft+zMKY4N438iLkmpwHtnHXC485wToTF9bdyfQyP93v277LF5vN4GWmy3nUsGEybE1XGGjwHT
DtXBdQ6MjgyRY5jzFpeG7GzLYEgzU9p10BoXNQvLaIpclaI6Nt4+ydQDl/U9UmoTnnHTRpgoWHSy
jkfrxPs1cY4G6B9MgfLvBI3LaTq4NQmybNfVB3e8ZvAJU9JvhntlDrhlGUNoD17s9sU3ZilRkZd+
UrC7xqo2Zp8BmyZAoOaoVEgR9VMdawUseJIbBu36vO19Jyfh0JO1ztgmI5YeOFUGsb0Kfnum92Ll
GzYch/Ku6FN1h3zDOjE8KEhZw6OtKFesXJXD/esk+P9J5z+wkP/POef/Nb2wb8958fwuT42P/Eo8
W+o/wbeHVCZKNKiMviqg/ko8IyMNvCpY5SYSydiAZi7+78Szqf0TAgOzyI0HzDeUE7HF/k48G+4/
wa2FdxHIDgBzwVDy72Se58Pgz63CgcglUuHIeQPxDYWP1zhv99mqL7Ki0lM9wuPMV01QaLOIuMoa
D39fS9wLu/pSwORDuMXOZLhKV2hZpkc87lF/B/RTC3Lqz+RxPJCC5piJoPr2ZjTOXcEvtNFdwLGK
iesUMtV6pBfuCbxk+9iOgLdW/RhRTV/1ab02etifWUmALGQa11MPBNzQP6QuaX3dSx8gWwyqeypo
MJad/vXz7/f+NP09BEgSa7B3hyz/a5+9Oepyo3eQFqz1iGIhi7KbU9wXumDu1g+j/CbE4pRz04L2
jHp6NIE0wEfVuxFjeZAjUog4ule63m0l1KbNUncujPj77RONQ2ke5UJM1lnUEWCE90eeLszEarnC
I7X56QrV75ubMYOTunDiz3sR19NlI7EqZlFObXZ5g0PS4t6TttooGiT0kP5SZDha2XhV2Gmxdcio
D36tT/I58SSJTL1mV1Tvh68FtFFWXa1M3/XKI4pP1RQm2q2dmgfDleIGROxmlZGx3CaTIrdE4djd
M2vCn4O5s/UV2Onmm9f18i7VW/gV6EQqu8bN9coHXUmuBstG/YDo5gAR9FTtv3gJGKhI3FNk5jNm
nwhpplVRIImVmGXx06Gmcm96inuQIKrKgECIG4Vye9iapVMjHea20SB0N7JaVvicSz2oGl5/L3Aw
3ai1YBDzAPbNH0cVObHRGc3vfSLoXuGyPRjULlH0hJL2j8ks+20FvBJE4sfii8ktnDYykXrmN2Mv
vjCoe2yqvHbuyYh0pmYIKx76stn2NXLnfitMZ197hKx6Jx3iWi+1wWcj0GyoeqR3XimHB+D0ZZgX
gI8rU2ke1NTtWKgWbtmG2O/6NmawYIlNbypftNpFLs0o3ahEacPXCzxiQ8cd62+yNKdYEdm0Qw1L
bmQz2dZu8iiHexKD2pfBgFs3RmhyiFJFq2t7zVDh2RRgFYZOopug0A4GXkm8P1SWVO6QfIZ9A61r
9qVOSBJobOCRKTrF55geO2oDMqZajQ4Dg2K8gTEwUp50LOoTdxtIcNXagKyMyl4cvRgeG9pqq9Ty
ID8Gr75YKk21yXmXrDkzedQboryrDSp3NnTx93YJtxLfLdaZlYnbSjD9ujfkCOhDnoTYhR7HLEHu
Hu3M/cqosj2bqBukak5WetV6d2PXVvuizvIgGUxtxTwo0TObeOvMbrwNb1Oc7ZreyaBDh2ybnLa3
Ejm0EOrs+iZHYcyAa4WWvFSGituFlmtBr7AypIQP1xDvxUs5c4Qz+K4h9Kdk4MMNSzH9kBqW7VrN
HO2HPWKFEMPq9naXoATGhAkX41p1d1qn4Q7Lqx6PbC8FNnwGtuS+HHtkUpu6elZgj7BuC737io8y
GCXU5lM7SWMFY57MCkQn9b2jVtWXQqjXXlUncSmRciJS5jvS5smWDgpSq8RlR12pUPshk6oFlEOZ
n7BsfNKzouCRUabaY6Y7ydcWVh/+ZDL32jRq81tG0p+JN4BG+vmWM+9d73ZVz7RBZvNM7DkQuzD1
93ubUZSwIchLyF4PKByhTtKZacDpXc3LYCp+Mj6sPg/44SDDiY9rqGHBYQcQhiVIIimBFC8NBBwL
vh9aKxQCNYTBUK/zprlPtfLh83iQq/0QEi9I8LNmP8bZnWYpRldCBdjVqNNGZgPVvUADYfaRG1yi
XsRlEQrW9lt8C7ano0MfzMlF1jvJrbYExG007We3MgYaotxCNhpLjcgwB7aVZlPFtBzbtcbTb/PO
GIxeqm4btVR2hsMhQNHD9UBtdQerHmz2Gw4FPlSAhu5G81hzl8BKcWfCR0QiG56pz65HusJvdIJC
+SQLM84bYHdzocpd3iTTuuKj/aUfm+5n5VTqHWoeLO6IAcsFwtWSx4NoJ5j2KWbxU8tT+TRYLP82
EsuDUopiil1Z9CAXOZnQwgrGFMznrt3VQS1aiVoo4RFQJXZk5jAD8yfPoessz70bFaZ92Bs6FUbq
rrAe3An5oT7hKCNPmviupB2U6EwcNz4qcVQGqKbqq5EJO9RQ/IKPglpgz8jKvFdw7x8kvCKoE3hl
Lbbu5DCUPbMyZtqU3kF5ywyr/DV/6k0KKkMt4K40sx8t1P2DvvDsYwGECmzOjT7dDFrfPnWsQP0p
N0Abl0oe2erUhxlqCXtRKKjNY5+K7U6YKEMKtnJF8eImxHV8sK2wTRTqSB9Kk0DiG9YXurtRFKPN
ItNN6idU09sHKKiTH5qg9WkaHAh9WN0YQ+QVqWuDwV0C+22Pg4Q2fbtxqtSLUfdV911GtnYOYxVg
yMwctQvd7H3gCpk/1kMdcZsaDaiBFkhsKerqjtO4G5OVIN/zQr/XrGpGhZ9EDfSvw3EONtDduWZp
VW+zYoC7tVY8Tsa0a8eiWvVjktw4upeUYZVm5MREjxuwS0b3mvY96f3EylEe0UeLnripbgWDm4oy
mn0oLU1GcAOCANNkq8QH3N8JE1wVQ5Wl1K8889Coehm4evJYCVlHqSdQBJ7ynVMIFKKrx0nPh6hP
03FVs848mWPHdrpb1UFKuy5gI0etmUEDFYprIVdRP6zU/oFZbK5CXDVMro28fRBmukupN+6nwgac
G97rmJvou5rVAyqBFkxUHAAJwWG3tTZgOGVXqEQ4O4d0YQdoPTSN3J9T1sMVQfYbMkEgmnoVNuzE
iCVrgnoc28gak5U3wdyGJhrqJQpcC0fPlXGrDV3UZ46+7QbdwHwb1AClX1h8ZCA7OG2HQpRhTD+V
3ii+gg2l+XnS3DR1e1fo7ZVQtI1ws1Wp4slrAAhQKG6UKPWK6GVyA0OnI9OAaR4Jko+0V0OaGkFD
xzws1Qq0bpPHWg/r6bJDDRAyD7iVxJrT3FfciuyWPvUih0Wo5TzUlrftmCKClqASLBjQIxmgjVKm
KPrmXelbuqLdjBVf2YMVdhITIFW8jbDaPZ/qR5u2yUrNsffVQzia+VUzsV3W8hggooAX9kOveA9D
Xu2kBVtqLc9XeaPa6xLPwb2aUGShi7wOetXFZi2TL2lffGmKOrZrLcxaO7IwFXZj3eFS7KR7mxQr
muTGBkCl4iAI1qCDG6sGxyU/Fw1YO5r2kOjePTOMFnIdFCiZHCRZzwwy1UYXqv2NwudCNgxeOs5Q
8VYNVLTlPkOxFu3qfdaKLq5h9ASDLQ9GNdMNeu2Q1vIOlVUAZ5ryqeuwwWTt7LkbJeMUMEt9aIb5
PEO9eI0XUJCQ6SvK3vuOkL3gzd7xCsxUQ7IAl2E4hXZsxh2A5Q8zLGY4Y0hduMnncmsLw/Ydt19R
XN3gEX8lyuaau+0BChpryD1420FHN9KM+sQST5M3bTxLm/yRkLskmZPAuFYDdnFVu/Bkktkz3Hwo
HLmcrcnrO9APZOBJJ7SYF8HtJsKF8j4l7hayzwfo7e4AWY7heL0bmHmUFlWv7XEkcZbK2x4YgF3i
eL3fDtMGb4ivMq/g/IJkFrYqIIKoh+6jZVCqirP31Paum5JbbrLDaFpXFIgFm1W7RnRDUHaUxfno
iYMKCdcI6ruK3/ZGqLfeSoBK7tOqT33YIQWmRAXdy7IXszKLbdkldij1YsSfJFk8apUB+E/33R0n
7dql9baRXVzW6crpZCgmEPJEu+s8qxwAfhiVH+ifrzDjan0rFV/hAAewE+xUafdoSAUpOa2NPDVL
TjSdzK1mjgVIwUrrbUXXvVQ9XYFZAFU7oYbagBd4b1/VubsnKVx2JD+ocnrI9NKMqqbpo8qQWHTw
FALCO1Pz4ZsgYMq4TG5yoQFIUq56q9uqoxvhlRNo0mx9oeVPeLkYe6LX3/KePQlNLyKNJY7qi8TY
gSAO4xtKp4CWRA9GSrIrkZg0aGsGgdEM9fNcG65xVc99TYEzrJbKQ9qbV53XxEidrDJKor61992g
JKGSWrjNU/qDjdqGoEBiTCmodSVog2MmR9/IsybymHi0e2uHK4wWFak3+jQVRcRVJXbUoURkeuxB
Z/F521LUz7XGt4i+TiZ6M1lAemXqqitd3GRLQ99zAwAgQod0leChC7lDyOpMfZOHg6pz8FrdETdz
yE3pGVtNpES2sqpIoAvYk2LDDcYB2AUm+BTUeAJEzEyoDwnHfUtzMB1N/WuRNgPscNMGpgszeKDN
6DVedeRWF3a6NXEm53j0/m/2zmM7biRN27fSZ/bRB95sE0AaJj1FuQ2OREnwLuBx9f8DVc00mcqf
Od3r2VWd6mYkgIgvPvOaJKm8vI/Mmv9PLOkuqv39POe70bE8YA3F13FMKh9Dtvqhb5V+r6l9GET1
7ByxWSyvXB2jPa6P9KFKFj+t213TQgLsdY1ZZR99NLT4S5PoQTxWnu70d1Rvx7RAwETkDGeG/kot
bMFAu33S9HwnQwAW2eIAbJnmRr/rOlk/ZlaR/8qyGj97Yu/WLgFHWGF+zNS89HsROXdxW4YvxrSO
Q5MmO+Ri6BmImiL+NXUTakhycIeHuIjnn0Xh1t+zrhjlvk8S+qMgZGXh1cZgzDhiRYW179sMOtCa
Sx/bMFqsQ+ZkmrOnSIAhjvYRpV3bLLF2vyhJGr5MUWTidayTjDrcQ676xUpJIcjWwtt0nVqWuaod
XF2K5GDWdVgdlSkl2Z1ENTyVss9Nv+6lrDdlkkQfa0Aao6fFWnGXz0Vlf+KDIVcdAQWQ9qLTRUga
87qyw+mJ84V5wWSD2mraxdfyyXgRWpdvy0pkV4xVq+NQ10a3qXp7CdnobXQYW0O/53IXVAGZ89yk
ifPo5Ilxv6SJ9K16nFdE0dB+t0Ti3jhY0X7R6poojn3CrW3n4BzNISPOjrDxZbPczU00k3SUhg5S
a5Ll0+wk6UfFTtv7TtUJvmnuGv7SgYyILKE+RYpbXw1TlWz1aRp/mUslbhwzXCO9/lzwHqI7W+uK
+7ypxyttYbMoUTrczSCr8EgxVWzYJEmBIoGZyS51IBSp/S5jolXQfzHsL2Pl5C91gbueVEZI4Xq4
YujCdFvSUwjoKbhgIRoV3GSYKCD2lnXWO1jd0ayTSfdE1oZbWTe5b7f98qDgoUBJpomjmNPspm31
/tjbZv3khiGd9GQGpdSQ6NsbeqE4wNEnqn0H8aqgIQd/Hlt1eSpykp9cVLQolJJzAsjL/ViWWe7r
YRQemzKJF7/SDJxZJqkfZjHX1zmlLqEjkX1CNVsP13OeFwZwSeF+7Ka4vBexKe9xE8SDr1ftnBil
tZLEdTQHnfTNxPRRXyou6arXrhoGWKMXla37wclUeQRuO1/pYwQubukNZ8eHcXKmpErhc9mAFFIc
kR3LzK71jVk79r2lyOqmm5XwJ65+7qOIoHuQXSse/EDHd50cNYwM5Kmdziq5fGr4WmECBKt0y+va
tTemO3lHY0nXNpGi9D4mbmiyTTBA51ZkwVySXemjmIPUNPG8jdTsBwZghLG4dje4y+We1tjGzrSG
+3HmOi+zChR+1NIky0XuqYuT+p1wxHU2xPVuYVB6GCKokRpFHng51cJSs9Ye0xL221gBYUzMKtnE
OrthsNKC60TTb1tpwFGf8vHaKttqkyYF5ZNbAUiKATnFVo2FxxDnQa2N4b1B1exFef05m+PBT/SC
3LId7aBMpmKblfhTCqesgkZ3UJZvVRGIIuy83HIBJ3ZR7znRHD12TYdkTqxXhznP8u1UWFySowM8
LUpcf+yB/280dCN8xn8Z9IYGFHUOeKiblIcyzb4nrQZocGkrL9UbiS6TlU5EnpAe/CJoWHUxSFN3
kCl+j7I/Zs2S7CzCW2DlWcXYJ+HVabL8NTbF8Igah7ota2f2SLfTPUU4uh/p6F5p5tj7Lb6UV0Bk
ZGDa+nTo3NTylaxFhtpKAC45duvXoRq3mzQ3uAxLyP8quLajPaLkS5jrrkyHN7PkUQ52W813U2Tm
x5zKhw08mtu5aEOYDbn7GM7kqGzTicSmN3dmXE/e7KZA6RyFe8PSyTEQ+W64k1QY0b3o7w2m1V/n
JqyepiIs7H1oLeUHLCT7euMY0/xFk1N8g12ueKHeNoNJyLk55mqt3M/F2CCojWR4vi+wTDzqclyN
d1Ld3nfGTGpXZemxL5umvmqSqax9ucz1h1GvchmoRdcnuzlxksZ3JjVexS9MnbmavWwnDmTrxXMW
Puj5qEYUxmVf+4lhaiSPXJUt3qGHcrAXbvK0BloaqQZ6gTTL9g0uqNnGcsYO5GXnyMYvucWfnbgK
n1tHpA8ynNOHjKm0hRGoqt8pUVXfNmC95BHHXDq8SajvpJZ398DkIUQmWX2tcMg3S9k6jzJRoh1T
VuCCdTEW60lptjUMvedShuXWtpP2CNRDbnS7ioMlGlE1X5LUd1EuOtJlANWH6J8HAGT6kSvWlZ1W
FJVEXBoaNocZ6ttTP9Xtc7KkXb0xmpHWXyPqQCXdjzeUwclO6JM4lOhCXinuVN0rdVJ860Nl/hw5
C1a78TRtXK4txpdd61m9oHxXl8WP9Alk95DFuEs27XOMISaY5q7s98wQ0qOoS3e3KHHuJa2kHtCK
VgZVN0pCa9jsOyscgkXR613eOWQe+gLuVjYzHZlMFPXD2EzRnTXZSAyydx8lhypwpyaka69kOT/X
BtStghCmd7bEdOjntMBzdprM3mszWsyjYcBUnjILlZ6wiK/SzGVW3yvxZ7u0xT27Mt+lVR3eMvGL
URQoaQOlfFbw/CWY3GTUxa+I37sbQRwGBbZWn3VNZDddrGZBKl3nkE2d2DYpSfTAKHfXWmpzG5aF
/XOspfFo0adOvbihga1VrXWDqysJ3VSjojN2HPY8M5uXmQB9Jwcru59Kc+i8qo3Y56XVQ18I6auh
CihVeRcbIamlO9QGHfFWeLE6jrcznsaA1bG0RW5S76Z7O4knMgwSBSi3pQsidIY4r0d1e5/QxarX
Ug6h6y4kOrla2F1b/RIdLWE7HmouhNCysbuPeodciJP0nR82ogRP3eXKfjQzBJTnxYn2Gi/aK5hx
v8CEnVy/1GX6SatM5QABBpft0rUOU52rKEN2nevnAzogmz41mhpPUqc96IOKOwzyjt9s5AhfrKkH
B+r2826kVPfVKQaEG49R4qlW6H4ZZahmnmVEtA4zSBWP0mmXYz450Qezw+KWBqUKMrbNO+vXbHZg
38pBdi+pXurfjDwz/Cg3Y+SZQIY/mObS3U1r8uf1SzIcehKmj71iV97izN0u60IdOxD8Ue4t2yw/
VWMXXw2u1O5UZ/WRCcfow+g4zXUqscEAdzrQ2KQ4yb/Rk0oCuy9LP6/nZids2T25jfp9spviwQBP
StI1NzcZZI0PlZHL3Tw22lUl6gxz1CSRqFfQJJy8LAmd26Qr8ic1tX+1FncJgxK0YeLKTGccMCXq
VuWi7d05pU6FOXPtGB0cSCMcD6Kri23qZn2/mYaGw9TbVrinbYAoSK0AFnQVrnSj1q8qeFP3RR+O
RyNVaI8VJR2OvG5aPvBAsZ6GGXdv3IgXLRzHx6zApioTeWp5qVMU92PnjkiLCbfd85XH74YtiI29
aScHmiHZRAQH7m02uWTUBIB/cNtN11rz3kkj5XMOHPmIZ8kqnsVv43JRxRaLZ3Fc2Eje0hohMNoY
npAlMR0Ip6UDxTzLA5gy+04J8dGjMizCY9HOlh+ZUvmcNYm2sQY73Ld5mj0lZofAk9Xrv6YhqklK
7YWGZVuk0KASZJJitxLlxsrq+r4y6+jBIe7e9Lq0fXqmDS5Zg01tLbhGv8VZkpheX83l1e+mYpgZ
y0clte2ttiAC6Q+VgNllm/K2Rs7iaGKnfDdboMvLmE+b68twCDNNu8rTCd7oYCs+ERyueFxaH1qS
2mfaZDHwrmjxEnV0Nx1DtWNW1uYdylvuo5xKimxNCx06qMsC5XWaynyTqla3tUUjDpPsTcurOlrF
m7BSq61V5fatjDolSMno/HAdWs5Vqe4ToQ2e1eX5YemLaWeHenvn4qhNf31I4k1dWOGhUpLqxsrd
AnZVSjYYWd0uleTqG9tYpoMS1RO9ZjV/cZcRfcFZdZ/jejS/J0o/Epxk9iFrS4jHSWHeUYR2G1on
813hxuLbmA34jC6xcxOOUh0PIR0Bb1bq+Ea2Ou1Xtw1VcwOZCyHU39k5nWXq/EZLi4PKVb+vncLZ
hMv0JZcuvikW09tm6r5nsh2vpVmNQdeHyQFZoOKwFEl9oH5XborZ7gIBfB2CAvV2pNuRF8slf5GF
Lu7r1Jzov/NDrU9R3oie/R3G1OZFUagbep6y8cqqdO8bLSP9bYWqILbZVMe8YAZS2CRKWYUT89Ap
9pcab+1NFTWCPoGSmr7lUDrq6KtwdS7Rfm6zdD8PsXETFq55bzVW5BttPPtm3HUbLTaVJx1m9SYO
tXFTsHk1H/VP2n2pVWYpXDwtQSWl66292U3priMSlL6lAKMKBAEmp6E+dB+VnICzIQ8Cc2SaNdKZ
jt7E3BZT9KLbCRYsQuMhZIdqVqeFk99i/YftfGEzmOO/EM0aSMExE0+EVtrsk0NPd6svWu0vdqbc
JIgPYZakTc2TtpSWA62wNe7Iq2CBUzBswzjTPo0F4sybKo4Xc2M1jJa8iYngp3xJ4hsA3em92xr5
z1TJzYcM4O2vkGkk3cK2qL/KCQojkwhGJVy6pl9NTGmMLoPnM0s3rYP3J2Mn4jTgGsBZrpZoqmkg
cPwHbka4fddpZQSuYRQqfZJaD/JscFYb+jS7Le3ZfazqCQ21fDC3sZVAWhwW5boeirsUhbXRgOpD
StB5wzju8NxLdjpDRsx1uI3vtKZktqeI9mkWk3WIlWI8zAxo2k2WDMwy26S7K8OwoH81M3VSS88p
XPfaGao9s7yf1oDsiRjnPhgl23HMrHLXRXp+6JuwuzCS/APfAZJRYRxJGwW1sz9Q9TJjEJOVAHpG
Yz4Ke/3FIXRSZdvm1r+H1OWdn6y1/pZXQBndkEUzjKzFOOUve2Xj4MQbdMgQFbwo3biigk6mu2+e
bJ2MvlqNlkq4MHvTqBNdA/JH71jfGAsy0WMk4416Mb4k6fRdHTTla2cv8Scx2xDK399n6jpDfu9X
nOBnumhaas3imZln6k8a5jCr1UYCDY2nzi4b0Vxa7wSgRW9BTxKF9dQnsrhduQ0PLR4bq+0rtfOF
zXNmgK4j9gVq3dVUwJUnDzdAmRFuBvLJaKpqX+poFW5EUckHWm+xr4oxug8X3SERy4wLs/s/EFFs
2XV8j4AvoE60KN5+3cUmIlZ1rwR6/K1uLB021TZE5K6YdwuN7s3Q0zAaDhe+5ltg7u8drK3oepx3
QNyhpfB21bpIVWF3PDDjnK36YcHDOvP0q8ibfWLnRXWUc7vnzXorZOrVHq7p1thG2WvBKoVuY2K0
4kaZNPy2CnMBbVxyZboUDk4gEaFWVrWbQJ5ehs8AOTzFnr/pWfUsrXr//rv8E+31NvCcvMpm7luc
tnKNIUt9bZTJLo66T+8vsaLi3jt7p2+vGXW9y8BGqol13xWVDwhnY0fzj/eXOfeVOAZYggEMN8EB
nqyjAnQf1HVXwEIPsBXaMpgP4SCsWlnls/V4Ybm3hIe/wygLGWgDqcymT8JoPSUUD5lUgxVCrQSt
B6/jYO90FIgu+Z3pZ4Poq7VOgqjaLtLFOFENhrH9RINT9RWzMXboNptB39KOTUy/COlhOfGdmnae
6+bEgXGnMSuT0Y+qMJ7NAn2kWNkmRvEMTkpYw2PROAyfzECRzYOqhNumKz0xUmSa9JVK9QcM1cSf
W8323n91J7q6f726FQ8DLFfBvhPRhzfnCWBP4miDqQaRg8dTW7R7WeriLndK+bnXc5qvsW7trDK3
dlOhV9f1rHC753qxMeKISkLrrY1lTctNvsBGtZYBGqdSdcremX8rGMhpk+JmDvMxuuQGqp6JPWB8
V0dvC00LQL8nv12MOq0poQbq3erkB6/wKfSHed/74abaooI6Xoju507o6wVPYsHSdwb1qM0gmScy
mTRaF6hX6+Y5PZ+/kVCoBAL8PJW3qp1OBz4RqoHbTFuzynbteMyKB2Y60PYvkSrO3VWvFjsV6ky6
bEkAyjAuhK6bUF4bs0PTCalOoAhhfDfR8H5/t50LP6QWKH0D9eLGOLmKqVZtDQSCGoAtYopcoLoD
bf6SFa167ogiU4utlo6KkK6fRJ82jbUWCjcPdhgO5RNiOMWBRHV3KRacDXOvFzoBIaup1TKQZCHl
ajjIGFF7hqVec8CXI4ieLrkJn3t7lgKmCRYMukW/tU9eXX3sowX/SFaTerRpxM8ER2ZmRO9/onPP
ZGC/jGYLyku4eZ3E0rS3emUA3hKIvXHVXEVXADnwxDS9lHTpkubmuSOMSo0GdchWV1+tkzdoTm0O
cpTVTHWzcJ+Pz0wEdlqPXyXY+a18vqggd+YMv1nx5PmQtrAWFyUVEhaxRc3gUd8LD7noDSyXW1yN
fOuSSN4aFU4O9ZsVT24MCQuGOZHxezv6KjRdDZUVSLorcan/XzgvngmLb9Y7CelhvSSil/r6hIi1
+iVU6we9ukKuPGDiGMzF5069cLB/h9qTZzQRoIfEof/W5zs52bkyzI7eDSSfd32winIm1OXIAGKb
twvjS6udeaOvV7NO6A/kSKXW6Nz3xk7zBI1vLwqgH++Q/GGAdtFM6cyWMcnpbUdn0oRm0knYr/Nw
6ca5UpiUoURhVogpyKf3j92Zs020YpLBPcwy9slVVksufwvXncCdka0YcqvZuFgH+E1bNsH7S53I
Rf6+8t+sdfI4CUOLtsz5Voq5EdfYqOITozSbYY/t7i8q+XlrYTptHsCQXBJoOrtPdGiC0BlWEsXK
D3qdvqvZ2KSNVvAq3au14F1LP8XeDUH74bKA67noYq7uduhuE1wQk3u7Gn59TOybXGGfFAxao037
M/atH0MRzH7hd5aHZNMlN5xzmwVMqUH2C/kIevrbNTGA6JldI77LNY7Kr9MW36I+qi8ElbOr2GuK
oKwUvlPeZQK+rrDQ4gjyOH1QC/NhiS5hwc9tSf1fS/y+ZV9dN05CG8ROGpboaYD1iDIhZTBeOMrn
nsPENwEeGSYdMMbevq1SIBfe6+xFKFTjgxpp86NQW//9HX8mq7IJTKaKi68NW+0kAIegLxo9TuYg
auL20Y31MsBrddhJO2uCarFnT9RadumYnQlS0N002MoYRvCFTo5Z3NmTJTRWjQ/yYF6vxshrRAw/
d7vLXnZnHvHNYuud8OpjqYCTQxdMIgWE8ZKjDbBxcxVu5BAiq6s/xH344/13emZ3IMG6aq+bKLKi
xPB2QWtp8rptGqq7vLlrDWs3m8u+MdML+/zcc8EzROiBQ7yu9XaZpTKt1EXmPdDsZqeXS7OZ1e56
FNPR6swvMQCKzb/9XKtmHTIBCmY4fyw4ZL27qHU4BgMS3BRq27RHMU7pGB28v9CfxEHS+9crnVyZ
ihnJqhxZqcXjiW77VhF7tJSAXXjrNd1+T7Zovl1Y9MymfL3o6c05Q/2ZLYZdAXLjAXzeAD2lDmkA
YwvI1fTMCydvfYaTtODNcifhPjWzZGLAPQb68hSqn4bKM8V4izKO3+cfkJUps0tOU79Ng95b8uTY
hdGoRTgfMAPxR15rgktM1GyiKypWM0jv0i9MkWlRGTTRfYUmAYUBLuWOV/3KlA2o4u00HP6TNPfN
ezg5nkXMxKVe38Oq1AKrhp8lvMyTwapcHG0vpZxnDueb5dao+yoaLMy9EEpjORE9qlbuDQCTevU/
qEferLL+ilerzI2Vom0hRsYE6d5oCTlZt5mHS8ucq0hQMVjbqgryD7pzEgPmOqy7sXX/++VB8XqW
x9bHYXUbYlLlvX9Ezr67V6udHMu5r4dSMNQNpBWMIJWGPkRlyblwENfw+Mcu/dcqp+oCSypIV9Zn
qnLrGsq/1h+W8UDgvtBQOP/yIF7jWoQgpnHK6HKGOiEvZyus/dLYU/elcUCpwY/3w7M5XPRpurje
yU7XHSUJ4zWqrcWH4ZU+IIxkh4sYOsE5BhUXvta5FG9tXf3P851s9baDlTCPvMjpRfFU32BO9tPy
AbBvcwBnw//GOvLMnfRmyZN9z3WFOYVkyWEb31sf2xs0nhjqH7JAPNrBwqPych/qeN/v39+aJ8JH
vzP3NyufXLpdohpatu4a2CHbFqcFXF2C+L7dgOfaKvcOylbxt/66f3Kizdh6lwZIZ4/Gq3d9kke5
g11BYmR52RsfwiQ/lslTFIJof/8x10/2x9l4tczJeQeqlyv2ekeFaXsVyhvVFhde5Ikg0J8v8uSQ
S7uFbbu+SOtm9v7yhZP7Kdn+pZ0FsBAJ7fHoAhLaXVJOXn/96dNBbKFVbSIDRur5NmqqWTQmrs3S
IJWXq7xSGWUD1aot53u+pP7cL96MMt77r/REjfevB3696sk7TbOqtd2JVamEbqEAevo+eqDv8eLg
eoARF2Zul5s754Lc60VP3nIUTQ5Idz4khaa6BZqR7QrTj33bWzwVmlTwVH4t0U1/vlSDXVj4tLOp
JRWIAH3dqMhE9ma8R2bRqdCVrcKH91+sduFzmicZjlXUimjWz7lKSzkf1U2b3SLD1mQ+jVV5JPgF
otk5fkfJWcEF2qACqN3WcNP9Jf5prWnXIfl0SQTo3BF69ebNkyQI2HXVqB1vXrjLphlCzxjCCzfY
uSjINnasteXD0PHkwbGwCUG4sUSv7Kf0qLiBJa190T50iAi//5LPHtfXa508DrjjXhcJa3GJfVaC
0m8neN1+48OQO6yGg2W2M5xt+ZD46c//JCHQTOT1GC+t4mEnR2flN8Voh0xBDZ7f1RIfW8edpNH0
/kOe+2Svlzk5LDTio0JzWCYcAQZv6mRGvwnqzCU327PrIGHhUgc7inU6K7PzOUMAF/tQV/2ZQEes
+gsl27n+0ioh/j8rnES4qBMFgCNWcJ5X6/ES65pwvKo/qbdzSdtzCjovDmLqHMGk4cKu/POKMjEU
tR1osLjV0YF5G131dRQY5+DQ1HinidjPwX2P0Zf3P9WZe/jtKif3cB2NbmZrrKJcYTKIicy4a3YD
o2/lMF2BuQo0Cjg6u7f6IT5cOttnH5EWPRAdjjgp3dtHjGsw4Z1hgECmQSe6Q2+DSB4uWPOcyatM
FcNNOPm0Pkm9Tz4iPFNrGWsaTOaTdRVjfNJ9CmkSahEJDjfGtt/nqDe//17PJI9vFz05amg2qInS
0mjV79Stu4Xi6DX+Os2LvMw37y+s9udJMBFVNGyL1Jhz8DvqvKpfrLibZhP1YbIpCRDwkzbu1wEO
8hlblchpPWXb8PHvHOr/FKX+a92I/39JKf9nUb3Ib13y8o/Hn3X/Pecfql//6OKf/4C1EVWvLQ7W
v/SX0pSu/lNXTJPoS5dJA5HFYfjb4kD7p8ZXQ7ZFt9iev0elfytNmahJYWJAgEMwEDPJte37t9KU
wP4AlAwqVEAOOTw6N+O/YXJgWGs5869sjlEcfWz2Dn9RX+Ev1knUHpxyEGICX6wZsah3qILMdfUr
BnNsH5e0EeLKFkPywlZrqhdDbUyIr0nhfpvNaOj3A7BJ8KbTkLY2UnaWiswhTMmxUU00pMLEMLwp
hx1y7XDgyzsTCnJ2zdDWHb9KvZLpt4mSQEOU2mzFrxjBezmTWI0KrCypLdm+ndI4jmA/TAvNb1Pr
MrgQhVNV6N6mkbCV+7DVURzIqsERE4LU8FkZBLQqo3uzibCZ2RWjY9a0SzS101HPjdoEyyWtG5t7
8Nx9+amP0RMQvkgG09l0Q2XX488sywbpbCD+wgeAgtyi4+/ZammlWNMoAoWAjTAbyAowYyOrKX0h
FFrkQYNgQYZONmpVkCn4FQZk+rQFwOtuyhzVqm/9ZBYNUQ9qD7pFFoL90Mk6186Mn/Golc59OU7Z
AplajQXsfnyxgP1vBrtsy3KjwOsbb4e+jqcfZjUkgh/sRGX0GCew6a7HupKl4WkCR58toGjD+AGr
S8c0U1Pq5WUAUmUlIGuzwvlqD0pXv0wCIg8pSVOAPO1o+FYfjQra611mgvOGbmxV46dhxLUbCqCc
Fv2lCPtEvIRJaJsvbVuFQ7xJrEq0x6Wz1O4h7Md+gKunwniIQbtq6hK4KMqoX+wF+r7czMUs7Y+L
GbvtNdTGrPucyLaN/Ax99J2rj45671Z4EcUjaFRNNa4HLZ776zqbCxveLKjTehOhncN36LNk3kNh
qPSjwcBi2ZtjrbqfRxQRQBuAjIfSuxEJ0NQdGig4LQSZ7bTRPp1jhZ3Vp7Le2qOa2YGhWo69V3uk
0HZNhzHtwzyqeXeEh1ZrRxXN6wqnot7Vi8DJ3A5HBH2Z5n1YyjHfxfCKResPbt3Gz1k9ROadSIwE
XpxogNAdIhL5EoXoptGzr1OqyPYKUYZm+CVdoOefC05le6z1Ec6UB/6WNjydLrk018giGHz0KErM
8kOFD0oTqBrS4A8wlHtIZAsUd+Re7dDaaG2o8IYVY8JXwUTNxc4y1/zadbkzbYvEGd3cn0oUFQNd
txzxCWA7FGEB/z56qqB5obwWw80NDa8alIWuMYrfVllMfmMUULjAJat35jzm5jEqoh+aIooCciX6
LkhGMBIHQ5yYdGWKBUVz0O2w61DaWMo+o+8sXPcOxllXPayo5/RZobU5ejB1ZHXdJH1k3atRZUXo
l0RaF15hEJ9MV5YR2mXvGWHhAOI1ZOP67LWuvIYN4JZBMkcqtEs9akXoKeOcQY5NkELBfAOxfMPd
pE0jIH/lEqruToPiCyN9UMIYSk6hmMmd0sKF2Nel2Q+BlgvIGkZn59mvvkM+JDALLY2g3g6OtL+3
4zBUGgD80kFzg4lVZQ+eiraKg+lE2kKAd1Tw9hkyG4Jt79W9ZtcvBeJjVWDn6BSjCgkZ2z52S1hn
j5OLvDxK7VFcFx9gDnRL5rXq3LToayfK7ARsvNja0hWax2+wnaXOmB9qBZ/FhY3EXMQZzUXeuugq
t9QQY1fDAgy7ebC+yyaU/a8M8kL2VeilSHFVVfMkq3bJmLnJc4uweXJdtSXU202umpHZ+laLtvAn
WM6WMWzqrjLg1Q+Dxbrg2Nu4grSsFpr1PdbVahl4lDqyWg/sewV7v9ASy8YbQJUWfNFxLlRoReFS
FGPmF72lhCAp11Ah92oEyXHwnBINCeTcImCXyFPV7DbXU4cQriKcw2SeP6aZbuEsAYG8niC95HWZ
OXDXK3CFwKGWETarFRXdVG4mzZXyY7pkzvClVKTbXrna3A+YHuAk6ux6ac8pHTUFKKngJ/YTxsWw
gBUF7Elaz+6VBRRs2fOnuviTwT+bO6HUrfuzWFyq/JbpoXMvtLbLJWPWOnxIrGLIYHWMymR/KVAp
avbQeOsM1We7tx/6ri2NoHfQbAvMKUz2MKdjjHO1uc58rHM0GJXQ4J2HTh24UnwiPAJHcQMTGReQ
aSU7QaJTBfYtDg4rxIfRjR8RVEBDHOg2PyrfcH+HYt+rQ4POHHw10QOSXST2oRTxigk/TQrJZMQQ
qKF5XaI4tn0FhB9O3iF0KJoaJndxJ9orp58s9Zg0Grf5RqjdACMBBWGkBHolsrNf7ihieHMQjqbs
ZWrsWN9qo57W2JnVibIz81aOV42zeitxmG2GkbY51Oga2LC/3O2k6AlHaO4iA7qEtjjT3aJmpZVB
5U0kZisx9K5dzHyO+0nCW6yCMk4FVHc3SdToYJQkVHI3AdCX32bRjdp1hLBPfGP1ZTHeQYYcxL1S
uaGxQFstqgSkIdJf83KcNKWtd06OPo+OLIVAYzJf8owytB+QOglwQhmd/oXvpqb3edWbHWQKLSrx
3EEWvvmWyBok5MYYC+Fkq1yP0X9FOYo7MkBfpVReZhfA+49OS1JQPiFEFfi+1CAu/+ZCUNQxpRCo
xYFIS9wGRoypkZDx65xUO1RTHFk3iMRMBQIFuYqFwCAaOFGbwfWpN2tlfibvqX/IOE7pujRcx2z4
RnG9sEHJbBIxDgS1aWaoVFhjWyW3kB3SXIXU0Bgz5C/JwPurhKcAE8nGHuZBpukIRQ3alr1X8mid
Ci6zZS/PIXYfkj9pOUZ5bUg87FABkIUNiS2Ps/Q7u0s2pCB1v4xf50rWlbkxIXXdWMOkRnC4wWh4
BYwq49tCSAq9uddDG+5qoo+fp8laBHZLmcgq9Pqw0aoOzdwo8itHaYoPpma16qeqCg3yOllnSdN7
xTwazu1Qt2PRetOoDodYKjXMvcgcKRGVaZhXY6q4V51DEUr8MIoJFbF0g3t9dZi03EV3Q9XSNvXT
yU6RH+TPh8OTqSyqhpIkkF4DLYIyMo9KLDL7KEcNQ5kI7SuytNJs4nu8vkuCYooUhPsA59csb22h
OeLWlNg/3HNxS5tiGfz2eB86BWY7XTnpeFTNoyQQzsWUlE+RW+uIlbIt+z0xqOd8N3ohmxtzKPLp
pa1Emj79LkX+ryj7L+fdomwrv5UvP1+XXuv//q/Sy/2nCcwQvW3qJReZvLWK+qv0EuY/kXV1NCw9
mZE7IFWpiv679lL/icgvvBYFxYtVfI9W3d+1FwLAugmo0KGKAldo/z/KzmxJbuSIsl8EM2yB5RVA
IvesfSFfYCwu2BEAAvvXz0lqzNTSw8jGTCo11WR3VSYywv369XOJAf3/aL3+S9GmbceJ5eoUXaDO
727F/9IKyk4kfdI2+j21az1M1uLskoHbt6fkvcz5kF0q0VsxiJGJIm23zM13q2ArKfAG+FPutq23
ZW3ni9za9H/pGP8p0fDd4G41yUdENuGWokf9T4lGr7V2UJL6oqkBVaTs3EUiGR67bNWfJM2AzFfz
Hq5jFXsgrhCYoEEemr4HtIF9CMrOgGA8ivLCkWpE/2i7H//Vm/4zmO+v6ekfLev9m2PVi/hc27//
x723tP+QPWQnAAjq4OD8llrCVpYI9W3qWdb2xG79Ng96dissuGllu6xR2mr2S6lRpIo37l15G/sf
LUCXWPNqg2XDU4I96U0mkHhco+uOVldYUUJPwtpzb4RqzkbSc2Fx5Kuu9hWHsEv4z8laQAeBxThO
W+Pt7utdemC0/sUy5uzh7xffh6GXW7oVaLzX/+NF+C+N8v4O+QZeO8xTto3Jyfsv9dqSI5lgdw7H
v/7VeqofSfNb5k1+ZK5ka5Q46KqyX2k6rTevMM4GDv2jPlcb4SL8NDUIxOuQ+P1TyZpkDG32+f/9
Nv2V6P/jbXKgWljEfiAKA6l0+GD+823KR8cFqAteYJ2EBuw+H/19mspr2trbVZq9HbcuErjuEYGy
ZvJWV0a1w8i/hJUo53ipoN90lSlvxdbV0aasAbbmuAJPWYnMyusvv3ceKnt5tPu8P7LT4BJKVz1a
JXFAvpXt07lez1BIKWK2VD3MySJC8FxRwXQuzFgUvCiKx1ubF9abbjSnrXXhWY6DeUztrb+wZRmy
oGd8ddn2BmFiehjyboeHKY8TyyQqzBfFs0+82IH8UuA9hRmBsKlfLVZ7/8cM/K9J6L9eSjaj2BLA
YnYPfeVM+udLaS/AOWeHFags639N0DGflciHHdlxgdxW47S24jFpjOax7zOgsiU5jW2p/uhdMj+M
Dovd5SDvFMSi2Se9/0wP019rx//On4V+ua79tXSzLwnC4grAxmJTiMTHlCXFQHq2dpVgrv79dswW
L5EPaBU28JK9LObQxk4/XmybrYtkvmBUE4/sSrD9K2+C3VXXS16byeq+YVSzQjaBQZ0tSRnPLSwu
NvBzoC5H3dLUs+v0T9O0EDRS11jDUU0c5PAbDKpffrW80c0ap1SM6f/QigWBx7yC/36FyVNn1Uc3
daQw9iUt/b9tRbWXkxYn6OKMmTS/dXEs9mp9EtDMp65kk1cz2PSsV2HupaeixMzuwKNbQrUXpMMl
l7YeakCwL2trfGfxkwi9qb624mfvwihMMhLcbOm6lAksmDM9vYIsJ9DE0Mxoao2vHhBZKJbVjlgr
/AO0BqCcmXwDCL5z6fjPG1v1QK5JBWzmPnB1Yu+a1u9Bf5h3VuMaJmBOAn7XRVq9eR6r8TXTTMh8
uhbiQHv2Cu9tKnRg2Nr3Tt8IVpKmByi2eOsHfZ+2HTmLu7J2sh2FrBU0or6Nd9Ak6LOssACh9M+u
Xl7zzAPpYLtnW5llSG7aZqvnrJ6fWpjR4YpmQVUHgyaBKVsyDS4K3rLqpczSD431ZAMskFbBjfEN
5tKp8abK/sU1Xra2akLHd5OwMsje3cYxFGbxVDvTD7k+K1CQIwh4MCDG8lBnf6Y5t98BugQui7Q6
9wT4aYh8mlYcfT33Q+wv1pHRNCQRKYZr3wxLnFUWMHk63ycSMU2dXGtRPiygbbbHZPLcqCYBvL3D
qiCpNHwTnAIGol5OTKnDzmkg6OmMdJaPJnyX1mMDvtb9GCzUA1FD5kPRNv/3C67vntfPfZCtKQ/u
VG+fJlgulMYsWsizPdkblB6frohk7YLZo5+1Dy7wy72FZnoxpPIPTdc8CkH46DyKfC/GNnlkfVEL
2dViYSvb/mTYeX7NPujfKha1Y95YZs8e/n7xhwQ/9MqrnCZpaNFaX6Y6SS12sGwHPQKqUN0mdGbZ
/ciVdCntgvZolx+tTIljA2wNCGVNf7VJ9a3wR/k9BxMLUU7a70mdE8xli/kFellkNrlzGe1G3XS9
CpfGqF9Vr6GatD7k6ORkVLb7munTN3tsl5sBUe+tRmGtNuvMIH96hMs3vuYTywROZ3+UXRvn6bDF
AO26fQeH901z/XeoAe6e5PV+13ZZ9rhx3/v+IJ56gUg5DTTj6SJvyLjAP4XlR05fInHBvvWnjbBL
T6zEekpCcz0ri8e1NV9AJLNCzzP0Zifpj8U1yVPrzCe50g3ieMBbp00kITZsdMDi+PP3VwpUIgl3
97/BQj6UWfsECQfqhFSWdvrXF1O7dVZ6R6Euwo6y+2cccnp+AhL/BHjw0Szr5iE1x+7S2Tq0gybz
P/zkVi2lv9PbAe6fv52k8IcH4Bo4DRLwovbSrLGlzIkHe0nbMJ/A7bjkVlz+9YWtuDCzwq4IR3Rr
eI3jcP33FySu8jBB3w+AjtSvk0r2KTTmz0QBREVsG8OcJfGTNnXJpbTp7/0KJqdrGpcyy/SnAp2b
aVk7Hs1qJHLOt99z40nLh99unfbxkpdPzbz2D27dOWdR2hp6kXEx4Kb/cKaYRnf6yjsvCcxhEyqG
RJDtEV/KC9w8cbILBb6GXzUYe6PWXpfH0RKxVkCT9qzcuBSTuEr+8U9DZ5/ZrR+OZCgxxSvXlEBf
ckr7UZoHwy/+qNo07wUOKaqd+JB59oKUs4T07etne2eSm8kqwipxKNB0fVT7uh+GE9Sa4WR47NrB
OI8AH4DFENv8rIqF3ebB1vfLCKHSb7/pw/zb6DGzmrMia5dqxRAN1aOpV+gfPHhJW5tPqWpO7dIP
z2XudHvgv/5iqudSi3QF1a1K2+fGsrtd7svhEbj28NivJFaaiZkcCtS4U44yFLept3PtwjgZBHAD
za5/Si5h4M+JeQSMRl4DXGCD4CB/nIJqyvNPIQrWLB0Si2yXpGB3TrPPavLX73FvDc0rDCJ9t1lS
2w33X5Z1Sem+ee6zv+a/J8TFh3rb9ka9pCzt2y/61K7nv19G1zX3huwq+EE+Gzj1KC9LXw1hP/Yq
It6529v+2kTTYlFYzNAqwiLPfDwMyQ/ds+R10wYqPSdH1WQQsXPmRj/wLrNV3dvTs0m6xqm37wSr
DTyaBhzykvrVB+EM47ME8fHsQmmG6HVHOU9aEUx21h03EONntN67focWplN8nud+WvZrxnXtj01x
BkEEXk67/+XfX//9K69B3PHAPC1yTB/Rl/Po74+WqLK69PZHb3XTDwMpdwflI0bEC+e0Ny+iteuo
zUsUdIoXaNKGebA66k0+HT4RFCAeemPR4tbaqFa5jOK6SJBiqxWGyVr2+9RZxb9qT9BsgVcx6eFz
vJvMzbxS6UAeHet3oNXuk7Zs7pMPI+N+0/36+3OCZzmOAHoeXS6S0FUQAf3c7Z+2qawjm4wMg3y0
XTe31lsmW5rIBmkLQsuDD9zREF2cVxXEFddrAB0Db2q36aR1tbyYesMBu851MHdZ85rcIa8GiZxk
YWZJnCLfhSh/aLuO1b2kd1KcZTxrovHwW5N6YDLPAsSed9krY5ELV9r0XGyQqmvP74Oi8J6wCTP6
0efmmHUNJfxmjfvZ3259q7dPzKvOyhnHS147u61I229oqicx7SxzeltB5J3sxevjwYPtfrcAEVdl
VTd3c0XQgiCLs2F98WkXrnwa5XPa/B5aw/mA49NE5rJUj73ZQjdhCvmiiSyPmiX9pYuZDN37b697
M4eVea8+FBmEkNcuXWd2L3lpfJdrPl38IYevVqfxfSs8or2R8ejJJ52SNBpncOubjj5qPxTFtjx0
A4g4Mj0abpUWxt5PYJa/rFlmr5aA65Yx+0y7UZzUOt16iJ6Ba7TelSmDvPQlVxcNSJVmXZzO7re8
GIYA+GFJhNX02KBmnLcWQW6Tzb6y+mebi/REiYL1XCHJD1N5gfZpBMIjJKKFl4TuGJr5S2Ej79rf
7aUASIoZh0AqSsQWSGg8eQ/WDEFBwpeul8aPirrOr7pPaVr11xlEyts6TFc1ySeYinxY7uEhcrPi
JdFlxEjhvTBScVF010DwAHIKZb44hfVu8dSfee2mrYqdJWHPktEZYmR+amdkwtidWn2frOvVKga5
84QBE3KbvqAfM9uadj4kIAxKFe+aVu8WYDFDN2H4ZtSSaNfV0eAk0xO6Yz1dnN7FloLrYbe164PD
hnZkEyzd6IVzsEc7HgE5HJSAojp3ZIorcbJ8OI8I0sttTJ9zLOSx6WsUsQ0QLDJkGbx5y17KBx21
0APj+lS59czoWDAVpYexxpclnSTP1h+t0K14InZGzy6GZaB6U9xFK5mz/tZxCyBIB/q6ftdLvXi2
6j0KLPEez4gA7slkzSY0Jd/KyJJQt6l4YXBwHso2BtzjAdi/12z63s9GF1oaUYTC4TbsCW7rzx0Z
Ajt28nvaeSZtUwPkKXlxGs0/aJsRpy28Tscfv4uGzBpRV7/HNb3ZDtLwQmEGQ7+JTZsNAr+J8hYI
Vz4w9ViqXxu8TC3N9Etjba9ZKuShk94ULYzWk2Ehwm2tLuPKdIppTuCuPO1eBvcqKeZXY1RyJ3xG
jsD/+7w1w8y1vUNiyI+iIuJ+8oGyldndMEm28dwz7MdgmAuQ4br6RmfNKTlrcPbUHVu5/iYCaCEN
Tw9r3XgXsJjCAmjuGUPCFVT7kznrWB+tpD1URX1NS/+K+vvmDlYazSSk7zvFWgSJXTsGw39GDpFd
Zk5E7vRUa6vxrbHMIeCG/8xX8jFtKcZ7lu+JaS9Eh2SpQEBup84h/Jne9M6DnR9V+XN2+lvuV/XD
Wn5ppOTsqeuWl7rRv+tvI8893L+lCsEkho2vrFjHpjC33Xa5JpMZgUT0ILEyrLIb52EUi7x4pH0H
drF9eXAKlNMljN2VFzk5rNjFaHZrW60oNrRQEIiqVpQxzLZllw3WM+PBk1Vm7CaALeAobwTH5XCc
QReGTdu7oVs1+o1U7qsy2lfhT13sdNZNtGN3qu4q/MTjbPWLojdad1VjoDQ26zlNh+XictTrLGua
9lwxwVt/F/d4m1QsRxvMMjHQNZeIz7qC1VkB22fkKmvyiMr3ltf240pIRzyNlh410v9dwPiCwidi
XdXpvnl1zcoKs8H8nkq9DTqyL6Kk4DhNSfoeFabv1fBO7UqqzDQxnNhApplOCgaOFrPaWljxdzRh
lYaMOL2LX99HF0bRR5MoGFz2p7qexn3dFm+NlvgvPinWTqGrZw2Hcrg6g7/z6q95a+xAsVATOhmy
3bIyk4aqd7z3RIXWQffVXd58MgBojkNEYWBVHojQjfEFaMuRLG+D2ZHB5e2kyXMx5SQfdR375KAf
QT1i0B+ZMbu+9gPOJNBFl0Gt6OpzpVhyZ0tvg0nW/MnRFqKWHKPzsGihW3oXqVUbt4F1TlI7eWpa
54miSjc1+YNFw6eFDs6U1ccm3adCOXAqFpFGwu2bPXvKMFEtKISF3VxVhRBbK2J+mplmahMbjF4P
MXAwLtnU/ZT+zNVIQ8UzuQbGyIS6SUBiu4sswtwdy6vje/iM7Q9L+kPk1WNLsVwtBxw/PzvcpBwI
3bF0UxVtbW0TU3ETBb4DWN2/dEM8pytjoWajxHas1I48WaML8Z2HwqC4041oIW8p5AlR4UCQ+gYS
LTSkZAq9cURAQ4s8oHBM2L0ocbI+KocqyGXGP8kBNLk03dUoEv2wleW5nEr7CGsRenO/Ggd8Vx1c
NKwefdqcLLbpEAUkoR7flbGUe+DFYzyk2pEANVC6wj+mKsETYG/jrtkIGxdJ+dxIZ9eOH6WTpmFN
Fk3sbeKJUBVUHeq4cDGBfpEZQn8rclrlzuBsxNpUzikMs0ytAaIdueIL3o1G5zWoVY3wbeRg/ki4
r+42pSazgTu6+a4B/xXO3nIwphzbSE2LTvsc9R45DaPe8x6s+WevB9k0tV9D0vC51czYmQxiJTLp
xy0V+oIP6qhZ6uj587eJDPJU/F7zugvBpEoQNY5XHWVvyzBxXuBf0cLMxcKA3TjaVr1GePTjDp/R
cRQflVmCvZc1P42n9oVO/ToS+zF3Oa6C1U9ip2A5HWHh2W3Xp7QYKGFLg7m+w5FgNgWguYSzbM53
2VhcU7tbwqxkw9abkdgFoTiCrNhdWixbOOBfCFPF3e1g98Q20oQt6Xoh9b3iwSbZzyB7Q296L3TW
JDuYiTgaqICOk6FAMm7IvS45FRiLWpFVb7Phxj0UG4Im4M3qRA1EcybHiGm6oc8tDMK9aRgqnmte
9eUed2YrdUYacq7Iwj3u0yA3TRmLEjXY1tvT4GUAP43lg9FudWobXrsRGAZZRIBjCQ1YW5edfH3j
SjGdy0YOWaRb47DrDSqjcjTXnaCsnQ0+FV7rxUbVC85TCc01n6aInSiJ/FIz3rWn72Y9nW2z+t7k
amA9kmm/LSSPSmdfM1tG9cTMwXNehtWwYzb5oUN7Yb8lWWiqbZeJ+4GGaG6bKpotbwr7mvl78UHW
6xdJGGOU58MrnMSXYezeoSInASE9LZy7JRK4M2KxucYhBYqpmSlXQ3K1uR9iL1kO3jC7B0JVuDEF
cO1C6F8m0lfU9Ua6U869rNORuVO7fGEbK6Y4dfB3+dqVtDI4n9RBjI09K2ih65KWs4Ui96ZgydfI
5nTg8E/ptZYF6dTbAuUaaYTxogdW2l0YjL+xZeEGVYuj+o6Fvda6xTi5MSNDI2qic13tBB6caBHb
4DO0jme1ZHBk08rkB3Q1clu5U+s83XmFKskiM/S41Pkz2vRm+cVwylI+V2KDKGGoMlI1rS5saupZ
J3T58weVU8uXc8MbXEwnmSgSQSirL6qWN6UPlJDCmhjm8G/f7pBQsWy7Wk9vVPrIgTZH++wmqIYy
D2sOvnnjJhzEobUQcNp2adF1Ff+GwaGVzSLMJt86smf1FnUlRdNFiRHA65eHzCtPudBhY2smrN+Y
jBqIU2bGzL+0r04ynhkSCI60Uu29vFWBsPFtOEymYmxq9g0ZH7hK98oywIaexl3Co4QXas8wrY86
F5WEfk+dNEvSXPQFzG0vxeFeOTIEq8ViZ+81Z6PdmrMgCIHCnAOwn/0DKSX9AV8XAMdijAzcWXEG
cnJXSM+LStw3cZUyou+L6mQP3beO9+e6WGQYiexIihAOJC0zr1gbw2mti1OvWvw+pDgt/XoyBq0k
YaDmQ6/jBtCME23k+m717MK5rUF2He0lvsM5UFOqPdJe5odSyCy2CfzAG7lztdS4mU15lICtAiLI
RtxN1ePiPJbbIoJRDX9SwMTB4GQ3YabRKOYvDcorzUGk49qU3o2w2CHKJvlD6ca46z3rRqFBUIaM
/eGajfan6tofbpkRLhE7c4KfT+2KzP25rPxfVlUfCFkj+Xg+jisntSNfxw6DpEHCBr0nFztAjN+J
OmRMBr61PODKsndeOr0rkegkxLiXru4GKgV+yG5pXhnxGIGr3MCZ1y5cMDBwKbvfirV0g96gPxbF
77EuntfOvOCDcJLm1iZiN60VsrJfMMnEtteiTTo/29n+UhOUdDfFV2UkEr22eV5/ugufJ/wIHwTY
OSElw+ugaFvEejRX/CR08QDwnDoqqMsCh4CPoPSNXxnJjJhTX5HAeO44x6e626Vz0oT4hVjlc/gm
MViCZeMSIkAsWtfRCCe3TSJEk67U3wa5oO/r9w9G/mA/ThDxT0lCqNpUse1IgN/r4A4PWv1UJC2V
7dyT7OYXIi68SRyTTn+pyua9cvG+Vkt768uEdC4vxwVU0FYQoGgFuo2ZLk2Gn2U3vLs54cuITPfL
z+ZcmV6SpuyvpEwdMmN0Ygv0ARcJSUXkgKp41CoznIQ8zSqD3zMZf3x2Je+Cy4avOXJnFZcM1FS/
gJXoSubDtgsS9Y4Yn6d0N5DnSzSU/UWtgyk/+2KctMPVaj+4P5W4Ky3OYB8zZPlohT8KuVkHCU5d
CoKQ+7W4jVSxx2JmBtdwuwSLn3DaV5TmFVvot7yWv7ERHp1FXTV9iYtZvA/o53w/eFAqa3aCskw8
juqkDzMxhEst01uSmZINNouVzi5hfe1x1eV4rVISADr+LJGlMT9tfWkkKLi8+46DNlpnT91dkmmw
gHeddeQEvfyR0J5SnC+fLf1p4CkHFYM5/S5Rdn2YEcgjQIMkf+TLlYg3QOAOTbm0Nsby5griOdE+
EquMWRymBku0/CSc+cOeWZNw1zbQZAburkQC7qzheTUh3GJMS2F4Y7wcGMGSJvTGXZ4elPRijJel
O3wNKn9zFrt8Jo3wbpYt3zsFvnUz3xuv0B/0bK2oVXsuSWIusZ1hKpxXFiXJ4EM0M8Z39tpNAjzX
B9TsfL9lP+wePXXsgWav2R3U77+7TUdPlECzYWDMQ2aq7mLBp6wFhmAyT/Nh/tILYKBIIEGV+k7U
9NlLYvLBUS0+R15v74WIl18K/xncie2zqJKzQxgPiu3ZkycTWRGrrHtZzOJzWS3k4P5lqIQemUZJ
RFanPdob0UNqpAy31+RZmeN0hr7wLE0GAL7ywOxD7+dTijWznk9A/ve2QUYYPGYkAkm2o9YS/t5s
M51gOZ5wjxRRJ3iwLNeucZhmJ98BUVsbGMxd/eSMb66Uc2yUcH9ZKePwTH2UBY9iaRqioU/JZemG
Iu6QVLwR1wUj46jj+GXh68d9zpjYn7Dq84NpiyRYUxVvtvbRuUtC+C6BJd5sRvh2/gzwuw/1qr2Z
jXurMI+fGbpj/m5oEZrKeui1qzWOp27UY/y4ARACPVK9u2sT1uXqJmiZ+QWOS+tRu+lrMiaflZvd
K+bkT4osM5v3DIoBUyguuVdBpaobT/UkPqW9cReV7AmooY+0kZCmvLxj2JHPEp/QDKPHafOUSBKa
C4NDiDf3GfY2CB63+Oa41P58xyCpkoYX4lmWFtRmkXzaCt3SuRq5zT4EsVnBYKFibc3BI3YnmtdZ
IEnMsTl4H6U+/Ky6/r30WuwESu0V0lG4eKbaz3n72FRkeYKPj/KkoLOYqE6WuTxPU/HqJOqZmpT8
AcKt8H0m8cC8Lp7aXXPvn6zSyWLTnKjiLCZ982zumqKBum3dYcg99gfTcqfILKDw1/Yod5IAy0AM
tmB6h5loLK35gbhK1LFi4+1a70h9NJmGQ3fZivJiqeImm440m9XF8TlZwbIQjsmwNyiRVgNyEWQo
A3tOpjB1pyqu9C5a/Y8sc5/cxDcOEkkCWWIsEGYlRWbhzIE/J+feMF8wQKSEJTKptKv01acZiwRo
KVyL/Q40nx8ZQ0aQqCyOYMmmIMWIcw/gDSddwXxvmirSOeaBU2OGz5BxS4XSOHtyeWwbtU+X5Hlz
W16kDr4+xsOgQq72jXz70OJa4TRB8zMUxHrakWelud8dc/jD0eCGHJKQKJC0Ar82Pit05VCQErQj
qs5wmSuDQLZyEylJf11dY59pSAHOakMErsZv1TZdRNUlD/Ma1MXqXxBC2eiwwcBLriu7JI0x2U75
l0nYwr4V8o8zwW0ZNT1hrSR9GjkSVcV81XehEAzDvXVx9GPmUb0yEQ0ws5E2VOacm/XJ0LZDJfI/
qcUtrOdIcIkBuIPtlSqnFVuywTlsrVroXPnwk1BThdbWjnQdzFKSx9lMvqaeeZkrkdEaB0tAlW7r
PlXz90JvduPMtM8T3UDIUXlWa1XvHB6H0zIuJ7nZ5qmw84T4yzKQq7N33ZQiZSX9NzN/ECnDB02v
3hMnMUhXZdQiI2dSx67hO1mHnzjgJnQJXyD7jgDpt4h0U85JczWvxJhdskiW4nvFZPo9q7vHTtVj
MLNkuC8QLnddQYQFOCbcK7qzL5ecEaHLQcOyI3lNd/Bg901YGhFGj8lAuuOKxhUsQ/9KxW9zUTsT
74bT3xMq9GNL7C8DJqjyaaPdUt1nLWZRe2sjUct3dmntY7nK/kgmS8r0kQwsLVD9YL80dnd2ccL/
/d9l66hiVBb1ff9BZCGdmN2ypMf4SJtqsnvW3tn7TfUiAGGVZe1SMjEdZcqym70WNKhPLMl23pDk
geYzFJMFXouCUfqILacnZZc+SBIGleTlSdUfVFDNeZzJG7X1JWKBh5bFK+Jt1o6y236wNzQTFEXR
vgUMcYK0tuvPUjEHLs0bHX03+Vd4We+Gk/7MWpz+mcZGr4P9IOfei0YyNWOm2AlQdQ8nVGvzRNYU
KvZvWu5IGSj4SCFSe+qcT5YoHHyDuDyGcRMPS1rtHZsXHcJG7PcC0cx5yWoEIcdt5e7u42O5Rh30
kZt8xQ6iPO11SJJq5/ly2q3enIV0qE3UVv3vtuqQ0jqCwtjuCH0UaX77p4ETeGeU2rYfvUnbtRIT
RJHPkce899i/tmXWXgl+PJYVLvlqZIefp4nD5MdUNY/eYpMfO800Wz29fOnwaUPC3PmCT0qpSJUh
1dQhNam74gvTLrP32akuvZhlj/aRpFVYduNDNePj8J1ftWrck9urH6n/kkmikLGVeqeqd/Sr0Ov3
ree5zIU348/Ippvtp09Zj8JBDqD+WZj1uyZMNlRbuffBHIfto03dRfDJvBFVIn+VTZR1zofSsKQM
VB62J05mu531UhSXkT49G78Iz6OQSzDA5Rl/pZL8V72GhU9Ofeo4LY35dOb+uVSNMxA4xVmdqz4U
q/2nz7zsmFVbumPqEXY+m0kshN0aIQ4LkaS7FPtzryc4rx0AUy7ZsQe/T87tOPc49xdGmTgALPHQ
DKv2Yy2RyLyUeqqsRfq0+Pvc47hnQKwTFZ5Pp6xPk521LLtxcM/sZZ/q0SD3xsQYYasPp0E73uQQ
si1xwwQXs1hjxc2YW0R5dSTHk74RTg2KsOHR9OoEPKFo6c0Tu4h+YDiNE1jOPKA4ETmm0XaUlUUq
cuZfWSLgWietI8rrOiBmtQvGhijBxiNWcc0g+btHmGxF2JrZEslC7vC0/6mK/NFYs/3Mgx3rnToU
G3M2ObPnSxbFDvnMCgYSq4LNFN2ReT3LIxtMVd/DESfTeOjPbbl857jywqkynxqfVFqdjcO4ksJi
Ec4zCcMrbyUZ2Pf/joJdL4FDvXcoA4AMdcE9a6koqGnVUGXhupCdWJtLjJKQROptLZzX1a++ViNV
gTOKKws1doTNCbcUGnHISgXeplJB6WqDxfWGYybWN12SMMxorgTDR0yET2LETjVYDqtC+2oMVona
zGESS0uXdTAZytVT6FGnpcxxRFRuywd9ecq04ZG5sbk3u+JHvnkPPrITEk2KWmsyex7ls7THK9Hj
eWTpHeaTCuXU0b+WpXhcpaZHMx0fxmLaQd1qg6wgxzPRx+tmU4emfn/TNf2sF+PJzWzGV6x7XTSR
3HBKPVtZupelc19D3T5H3mgiQfXA/3TvvWy/G4kECWzNcq+NM+XEc5l9ZNxb1UGV7wOJtF0FjkGi
SZlz/6ZtJzVm7xwTKvB6czcwQjwRpVdSJo32bmExlwPRC+f+atv+qVoY25LjxjW2Xgej/ZZr1iWv
6pZA5vl1m4rmZJMoM66Ff3RK91dnF/jh2HRlhYrlkKl29RCDiMIZNn445kqn2nH/EniQhbJfsOQl
+GtSCxow27VUqgSTZI6/x1qJvVizn4W4sAmYEvkDuZv8xINUhLWX5EuW2LYO9L9hgtcsIF4MormD
tUdfa9YWHPLs7Fw+Cr06eL3/g+KMeF+n9ZmS1JiNKLqCtOMeMDadwBHbZaynxZqtO1HfrFsw2ubv
ysm1Q97jL+xJeAKrhwyKcorzu9nZdE8jprwGHwyXEcu5bj1yTxHZ1TvG3lmwQWabT93IPYaF4GQh
IyE3amdl9x9p6vPQ3kN0a9c7rpuDfIIPJhdrhRUoOebpHDVs9NJfUJ+x5pThtRQHKzt4FVbFmswj
mbkLKfTtnh3jM+JOQifAjdbhqg/mWT4YyJ5JThTlKEUbF4gDZ0Ln3nnzG9QvPduZk/08C+f/MHVe
S44qa7d9IiKwCdwKSci78n1DVLXBm8TD05+BVvyxz42iq3fvVdUtkfmZOcfE1DuqHlNy07OQPtB+
rIOAkzcps2SljdmS3CaCNctwLxmJnBsH8sQTMz/mw3lxGUZi/pvH2pnzeFpLxJk8A7/Sxv5oLZCK
TghooaO3JB1tEzbYbqIhpwKMXhwzJPayKn47uXWLK9Nc9w1LJzkhREoNEjKTe9/O1dYdYtaOJlNI
4BGpz4gnVxViSQpxYyKrSdvPWZdmCoV0y0SYVGG2U+QzBdbFUXNrRdLTuiYllGDDFkNYEuAZKhoK
RPRQetDzwNv6KbEGOAoi3NLBvcLI/5677C8rGGLxFOyaYUtwe6Yd6KNwkg6G7alh8UfW4tUeK3bI
Bh9Alp5+FH27JlKEuCPDas4cmNN22O0SYWwcjbHcnFdXxuD9ZEm/znK0PUaA0JWAts3fztCJQGxM
vxUa2wqnM72OXPsV9m6ekJlhhKvWXDW4RJPlcTWl5G1jpCaCaoP8nDsUmkxr8zMTefsmwqHe2BGn
t2S7rgzBPSEWY68vxanp/NTGeCJouV3IcNg5MRmXan1M5+xfLA172wztdm6PTRRcIDkSt12pf4qu
9NlnflGYIVEahnWPi3dJCGWaJu9jkvyEy6yA6whTGIqmdVBLNi/uRY/pW5H9LK6pOd+4Y5ww+a8+
UsaMamAWW6tmPB6G3aYjQtwrWhONgl7mO7P/COo42KDXJrGvJCA1dotdZpTHMaYszVkgtbbar4NQ
tqu800+pGB7g9bpN1dYEm3bya3JZR1Uk25BO3p4UvBONwtxTMSh8evEuWZKzIvtMo396S17uMHCl
99HP1Mwl+HPMFYYd/OZBtPwgJh+MKCpCtlG6rJQp/Scrm5ySUvi52V9L8j6R3R4VcuO3pPs9uDI4
6NLl7TK1taiM35NNxDeNDT0vCvTRHFF77JV+2T1381veRh2uSeIqrSj6nExyYKq6pSrTNmzp760e
/e0i4sfwsKBEsf8V9oqIGLJccep5RE6jVdBp50cuhzVrX3dlLkNktfhtFvf6PTf/ImZ6qwf1JAZm
HOT4ITR2wm9Wetgx0dEm3a+phTTpjhlSe5nGiN9d/N9YXslyImjTxfyVGAJNbXpkBLUJgyVBtba+
3YhSEzsSDnQRYRKMz/kyEG+LRNsObVfzLo3/lpRVZijpp5OFYre1Z35ggq1cGiVnVbryxzHVr6YO
Fb8gK1SdKneTjEjWcIn+AC3Qtr2YP2b8Zt7IlEvJUcDWY1JSIWnf3dheA6SIWm3XBCajumIMVDEF
i96Drt5qKJ/WCs8nbnJ0+tP43vWs0bCWNJsHEufPQgvcVWbZ6ZawrmWFzNh1Us0Ds/j4EifKQyfj
weKBXs1uF3w89+GNMr1o7fgr63LMeYmdbdSu/sv2/51/tWzdor/xBAU0/xuJbpZaBtgacs3zxvfK
cK9uol0iO7W3hcv4jii1fQnjmqUgH0CjxNo/CxpaVrwVnj/qiZAlF3WrTjFTsg7AyJkTLLvX0+S9
IPnOi9yKSFnH7PA6Trnf8PNQHJK0PolPN1NSTLVIJHv1tajLP7gWWVPg2IVFEayh1bwvR+1qOjtG
uiwjLG5FdjuG3X7oZhVtCBa8qcmqccqHToz5usuLL6UkJSDouz9zTdM161npS46ac0ny2DyTzz0o
5riujI6LFe5DUHb4cLtL4oT/RFj/MC18DB3m73DRFtfGHKwU0s528qwayTIaDtL1ZImRhW+ysUdk
SfiSuUZK88fSXocSr7ZmN3c2Wvgru+ERO75livDkEM1FGiwWUerugLSoVTAUb7Y93vTGinynDby6
jo9Dh+K6SEn6FWq2zkgNTZWPvChenFKzmTrDR0ddS9qyPCbzhEbG2Jg2fwNJCvhGylMBvQCxJV7U
tGl3dZge3ZqiuDL0nV7JAVkZPWXjShfjfuEhJbipE9Ia1s8HlX/7ORcHVYzh1i1ipuwaM19Dyrem
Nn5QgXG0Ri53f12wf83ZGgl2EUCEuw3BhWtWQYxOFX1cjTguMarKU49aDqNzt1fcYVkRsYKptfuY
ppHn5lHiq/QhZD92fkj574EmeEQFaalzQA9RCvtWoL03TZ3M4CUe1nDlGwN4ZqYzjzX2e9lK+omx
RpYntVecAlQZBAzXafLAkvWI+RRRv9dMEedXQpE3fQXcTR+ZnuBSOg/skFd9QH0xl4waZBp+EoUu
tsM4X+IqeS/TDftRAsNE489s3Y61ox/UJV2aQHGbWoXLVTjymLcw+BQ4vMmoJYuBKvaI267Wup3V
x3JJX+6U/loh698iGuf4Uw6NpHqy1OlV531R7REx7yg1rwQtcln00KWN8hUGw5X0eIoY7sGeDmqK
EPRzbZN73kGwZx2k01C6RfdD+qvwBweqxDghi++pQrnaMxXd9RQC1TSdXzIkfjtRCsbeaWl5CpFI
XqJ1e4c500FY6tkM1wys2d1DuyDqPPoRBvKWammsar29tRpNl8N6EtyAXuBmY2vVVifbGL90exx2
HT63PmyJAbbkpwzyC0GIkJ+6groZSCJxs9q5AsuwJfMXI2FCtgE50R5SkRGTSv2rWpT9aHy9LgrN
lbCaalsmnRc53Tpzp40+59NhLt5Noxi2fcI/NFaDm6hF76c23n6j+NPg7sG+lL9ZzvzSDBIBoMM3
xs/uVTRxCBptIlaHHR30a2vqL/OMGXtOKXTKtv1oJ9cf4/oKRMf0uRKAqmnvkdV/9FKytlOV1Rgq
1V4K9kt9H67tyH639fxfZM5fzMgjL07bS1YOVydIPE6KfIuFKPAcPpArZeRNkCjfLU3zAoo2Tx0o
ZGUNq7L7AHvfn1FFkLXVMvdwFtqFWe7KfDY2UIyIaJ2b2ANO8ujRDvO/TxsnU6lT8Yg6lBCryezW
gpN+VVEdUJKNH1RSGMa4yCqCqblrEW8T3xv5xTghk9T+sXjjmIoJFGvMj1EjrVMYCSKp4aHFDDsZ
FxWn3HB3g3tRanZcosN9p/5EWXEXqRkyZ2bK2JP7Uk/wgxRWhpugLBVAEMqHwN20Ne3yx40orw0n
OUeO3MvSME8uwxTAiqz+Sf9cjVzGjJDw1dvSpcg3z0OAzL7FvQ2GRHjCFVQagg9QRRVrJxq4BFrV
zuIB60szZk4qIDjYWANbpESUq3O1Ixh1FSqQTBM0JgQJGr+N1rkkHR9pYS5TxiOjxWiFxBIhGtLT
tS0plMsmFH623Nq4ClPQLDYzCGegeh+QQBgpM/e5cRfx8Y3tTbwKmN15jutuXUUnZ0fLmb12v0c8
rNtCqX6MvOeS/0cqS+qpDdCimlxMzLOxQthp1DHXp3RayudcoVdSRjYZXRIfnArESpdNzH0hstuF
cs6b8TzRv+/Q67+xuGGxZG/aNkWcmN2ioblErUUVSHZ9Pl4wp2R3AnruU5GYB6NKXnrlAkv7YXdT
SQcUHyOgPuupCHx6BntflfHngLhlP6b1Jq/T85TOfEzJldiit7CPapkE/mQ2yqpcJD2K8ZHqUeFT
bvpV0W4wGJ4mdspZQ8tbWZcMYePGSqM30phJog+YyVjvFq4wsp84r9049JxwCHHOjdcYaSeHUfXT
o9BsQx5HMa/rAGEl8PYdHIt+bWJTXBHEzYMe5488stgFJ1jZIvtXkhk7M80Jn5qRe03OfB4Ho/e6
cfyxyQ4RTn8Ms/AwMExfPvsPMw7jO5Mgnj9nX4wn4iz8jIzabeAysOmS93GOm40zrBLddLywc07G
iLgqg3HQ98hsWFpuoqjvTk7e+EqSJ76Nkw2hqe05TcwvtCx8CdGTT0Tew7xZO4z6Gb5H+WEqCQ7v
FFZ9Yu2Q836aEAFqXWSslfpp2L6SbVT4psXftVWP6HuKjRBJy5wv3cRNQAU6M44dq3wfmcWOP0MT
mfT1qrQN5jSLuliO0twSJLyrE8c5S6r1RRZjHqplLVD1HSmhKGZZpi7bUrkigxS8lYJRwoApPuHF
QVwB2mTUjFXXBb8K9D+eqYgvTC8uovHR/WdbufHesl4zEnsth8nysw75QDxPZ6WLbwCVmO4QxL7i
MbyOnbUajTzxeqdVty68ozxLxd6oqG9K4zuNHcYNmqpsYXVJJEfxHqiD2CRyo4MsWvs1voHNUEiX
566TKwCJSapu8zA5KG18A8oSczsmy76SN8wR/ENjB9MuZfWtDtafzMC0nDAiVQIzO/Izoa209GIH
0XyiyceQ4jAIGFUgMVV/RHnig+b5LXGrkwVsbEKT6FUmmL9xTjxaKrxtw9XqqRTYltJ9V/Z67pfd
em03yJpHEt1cBe3wSIGsMSMBR/HKHg2f/rLLlFP9U+cEkesu2hJDUp0YebZp46TytOnH0Wm6YrxR
K4kqgW3C9GVVdYGoq4YBgkcj6CqEJpa6I8yAKwpnR8kQfNNYbu0lM3vGpKQ8s7KYLGcqTSz5SIAj
ZV1qLR0YIemAyTTDLwZtC3AgXLlNhXRQM9WtUs7bueFmqFrCOuYm61mbidQrbb6ZQUmlozfV1fKb
72aGCXUJsbUEmO1Ut8GhM0EAifhuK82Iz3hbsgpNo57qf5SQ+OcmOBQcOnzWZl81biXTPuZL5IOh
oRi2VRe9dbX4F6XyhgBDHRNE8gRzX+YIegCngjIgMHXHoxzoIeIaI5K5iRrWGiJKVfY67Vlt9K+q
58Oj8sfmpDtpQXeaFL2+Zopq8vZRiqVt/amVoKxqNz4zUrbRTXUTdzrKxvFVo9bzkPNHK8WRD511
gx+YNsqL1HzFnfc3Mcxob+KbohfW/UlnuM4wFffhMDhXeElHl/H/DsfDl4J0DDmRoyeXlDGI50ya
3EDNSS+hxsp2TKObpoSWuVMKrC314hqdAeSCFWKqkjZ1dAVx51Vp6PpWX/K+kgR6H0DTJCQj/fQ0
mgyPogNqk8ozSWj2SBi+D4HjUD2l99Jsz8E4yWMVLPH0bjW9dqZU2O4zH2FVe+CKlTslUPCUoBMi
B+OYZRG5ToXCBikEGIZDr3XB4Y65tSna5G9Ofsveghi1dJTpzrCQFxRt/6DrqZEFDIWHaz7+JdOB
YBKos1eBOf2StsYvk7V4kZ34LGd7J61/owsM95M1nqzAVW7sMH4qMWKpWb7qrd6bLN09lmmlnpvY
Dbc9k+2AxcoOBPFJwqLZhVaFNKtmjBMhuN0wAUGhCIh2089KcWjLstFRcobZDkm8u2WLAcgQqN3F
WF6ev+o1NTwAHD7/7/drxcx9jPjZLjnTZTUvUmDxmVHwex3CFw0RzsMcURKl6ug3vYmWv9VDn3ly
AwrADfZZW0e+dKkeUKFjUQUJsc41vbshKHSwvvLncB6xcUmT78a19A0lP8FoDElX2G0cXIpxsFNb
au7RGfcQEtY8z/kPqn/OOgRwqUK0+ZRDuQ2Mpf9ubOtVL9xfNZAm6h99fjcyFgaqlsYXs6jm94LT
bYjz9hEPtnjTHf8p5WO9Gd8NsBzP/0vpaM5pmNyWuWw9PWAa+HoFV9K2UCFqpDe+/X9fcu1d4FO/
153e3/N6T2Bi8bCWFwQdMIUwcqkIJYypMy+B6pRHYxr8PhyRqWnusVNEeOny1r70hgEUYwy2BSrM
Y1C45j7V1dc8nQ2xinLnMMDpOwaznZ3d1gReqVlHbQ6sI088/7Aj526c2fbxfy9jnzrHPnEQddkx
xNyQk8JwzHaPKc98FGknLpotdq7MSXbM62EXE0L5VuFuT4PReIyDmr0BVLmY6WBcXSeLLsSgv0uQ
WZ5QO21Xt8r4sCCx3IvgI53m8dFMVuaZ+dhsJz2xzwo0cJ8V66bpnUdl5UFFpR/80Xh6HTPLDyZ4
mX06p9bKlk62nQXx6eTFBDtrkTLZ6EY2LdXJLslS+VUlXIROnX9gMDuUvWv5KUaPdR7F2leMWXxV
FjAwC2ymqwl4Kfq6ht1V3Nwzw/n9ZGgg0Ftsvm/w5jCqAimwMRIz+p9cJJepbhU7GWnJjghK9fR8
afkQ/fer55caKwCYWRWYt7bbKYPrIoVCiezm/Zs7ReHZcdl2WUgf1p3ZWMj31HSLNYKs6VYM77qs
YzTRndwLs91EXdUdc8OS5/+92AEf6kIuf99irzmGhkbk/17CRZ46uOq5Rje8L54WeZSxDa0RNANh
GrDjlp2SuVgss6FtT2iWiEvlM53G3fLXrY4iZOW4UkuMRMCdiT7Tgiw6CRJJsaSHO9OQ1kFpIs3Z
PH/Zx4WX46f1GhdghDaU6cQhyAVhgWNpquY+ZcjvimrKD8PCaVFE8ANFqPKh22lHZ5i1Y6J86hXk
hA1IsuCNi11Z8Sy3dxo2dCzJAgtCUlWdrOk4BUWxVhWGsyqENK+0ivRK8qThzewcNG6b5yZBxu0h
x628VUnwRVjf/SX58GznpriX6vxZwrLzGOmoD4fzDXm6s8nHWfF162LjH3rnL9dhyRiHk8UsN0/M
Dy3tVDyrGXYJpUN3LJmcOoX7PQ5RfARjZrJcmFgVBvq2L+Jp32MhoGyIaGPyqlxcLHtQP8jtRs28
VlXh7PScSjzH1ufZRY7+bvl3eL6EKhKcjthRIJqUH4tZuNfFGUW9vjcXD3gYMKMlSTt5aNrceBl+
lW3afv13WGS4B+Yx5YJPsnc2MMwJFgqMRFGwVueqh0XJO0/eO8mOSSx4Cw0E/liJ5JHdVd3s9Fp7
T3Emsfwy8huLRnNT8EhSEQlJgKGBRzwtzglQxo0zRuNRxXfjDcvEtWE9i9TEPaL1DY4kziPNTopx
negqFuG0eyAgB8MorfCBYm4/jiEXuDvn5xLipOcqdnxUUFUMnR2vwtqvxEXUGoHdz5ehrK6xXSIf
LgYkAPI2MAO5JfWsMs+OXb+Z5y9RCWPXWkHh65R+TMrsW97YSHrVbkAxPFeneUhKTrJxn1RG9s4b
FR1C6ORbPAH5LpPaYTAM9X1t5i2I0FjOK6cMktNY1hK5ovkFco8BoTAG9k7itYb2+VbZdbIWM3Vl
axofWlzjFeRKNQsLkiDLzxcyf1+XzULcKt27nTLuHXpCgLCDfBqjIdZNU2V7q03eY2MGATHpL7U2
xJeMD1EI7+Vnzsxbwrh2H2psd5x0SD9MaqyNMjXFFpmcF85zdjRmJ6MRdbD1QthBac6XjnTkbh7a
nTkaXglsZT/M9EDI3Tm1SzwyXdFjopoIeyc47VZKk5nw0NQMb2Xtk0k/XTJEnhdMJPwsnfoHhBUY
3IRtoaBFWLMyz091VKFLsht99cQxpZkT3hjr4Shl0OXP1mS91vEoPAeeJOCZPD1JJXf9OrYplfLx
aALg2vA4stRK2umSOu+YF4dzoVqKlw3IRPNU0U48hY0bvbdqqRBtnPevhtLRVFd30i6X/HrsDZqI
yHsW05Duxg4G5fNjrwHUZbnWfltKa72YyZ+ho/i1GExXiC6g++CV0xFCck5E2OTyhEa3TM5yQTrg
Q9WP/x0+KfiFbsEVMTh8ZejKKDEYGtQ4UXkFuusxhlGh25fTL4HkQzfcbFMvrcTYwYmaKe1gdIos
4I90GvuYYR9BO7+RbvRHy5BlVaGhneq4VKkYa+tFl+k5wnmNMAtsg4l11ZYWbg93TA9gA4rbDMh4
o6CwQem/4KS19p9dGWix+FueJ7XIzx3EiF2dG49ex3bU1AV+obIPjtFg7GORPW3IDPJ6YCaCvEZ6
SIsyvnAx0YJWHog8wNdXTCssZPr6+cYGTv8w1AEfvMznYyAmw8c8mVOl2caGAzvAQOTSAkedcoqM
qVgOB8agajOdRpMKLBEBkomm+t3oXPIhTcDzhOo4C7dUwP90LXbXUeKAK5ltvAatE+y1qFA8HEcz
RfGAAWJqMGJH8VcI4eJlAZEuXmt7b9OfeGpvaDAfeFHyZFkJc0Injx5R0tVpXBoujj7FNTKc4pq1
1rJMPYwZE/IKqtoYAa7QGAk+D/8pAmVrNTwHTobUAgyodny+jPpE/030PEMYlzI51WL29LVi+ZE5
fKLhwBxWR5whrgUdKSI4PHV07RCxStxMJHOfhuVlbJ3m0DLqtALoDPTR9nRIlpFeaiQXwexOKNRE
IZuhKxd9sxpVUR+qJP/MYJSdcZcUhwKtz6oBx85DGsHPtGXPJYuCwsLt52dNM18ISeWiGMIbsB/X
L0PN/K/3aWCmvRXALxZT4ztwA+vca6K5F/OuFlR/zyNnjJqD1bVyU2jZNZiCdm8ZA4PBqB7BdCYL
KXiQfts6jq+geyWtjekx4zBWMUGerrtUm3ZgxE8SPcADCbjiVfwpPzTQoddFIfxCilVGeAJC+KQ9
uaMY6MWyF9La5RpD0/BOQSO3WT0TUZMIWDr9dMLsovhV0FhbDCD2oyfRhjHz0tNbMc2mIE9U6CQW
Z2LdBv3OrPvoUQTUDw3u4jIh6gZC7ampzWhrLPSL/37yMR5+jcsJiHz3Nls6NeZEgwM6IgK0s5R4
CvJgmWByK+pqXKvLI6Nh5Nhly5dG1kf+pMTSQ2oSEDkvJZr1lHiZIgF7gapZs5qOiq+EXdYEaDdb
hoKxqiPTCGdfVIi+cT6nJ9aeyT6UQEJNBpVj5BiHJBfJif8i7a+szItqZ8HaztoRM1D+7uCU2+EW
zGj9weAQdoqHJZjDcwLByxXZqR++hrmzr1bJ/EJlUhli1Ls+nzlbr7R1Yrf2mYST4hCp+lud6Aey
HNWPAUHVtu3MF0y09dVkUq0LAeaLqnTFjzbeRJaT+ybLRcWLVyRHgazl4a98nmA4udm8c1TJk8oD
y0AwGU/PXzXRaRQ/ixdoFmF8xfUlbhpl6U2kqPpkcRzJ7kbm83+/jTwOMBPYtWwkkCkdyQtM6/zQ
ZX26GgyrXE+q4hP+ZVxEy2KMTsHYJb1r3LRGbieaszNTNL8Bj3xKFmYeFoTgaNfdzrRrSh7YFuui
r1PwemF6VtAIcpytZ2MSr2rZO0dMP+QVMsf+mnp7zV1HSmkh7g5Tab9rMQvUooKFDKr7NFmdPOpz
3d+cpMz3DrX8SuvD/vZ8kZpxDtX8r5rNdzO32XlTXLraeCPIODj2E7xux0Jp407VMRbtsUys4lgn
nXu3xLB9XgbDLOX6v89qV5qfsM2uusLHQWvT9FVaNm9GqDtrtMCmD/8z3RuuZa1HAFDomifoRHXn
OdVgHfUug6wz8lTPeJ+OZaWxMncbij/oecgl9eKRlLPyxfSTnYUlQl8Uc+IFOWYqWSeLk6oOL88X
YWjhBSLydKjTes/SVV2XVQ3dJRngfsYGNGDI48qdJ49aIg0eLvRqPNtofUt7liwM8UwnUpvXSugq
G3IZ0odhvmYA41B4C+5DaEEtW1JfLx2GKZVMKaFTUzt2GiufROOurhk6TUlUBttoUsTW5tBeRctn
Gg8s4AYQGBtB2VGHC6c+HrPTuLyILvviUBi5cuL0WNml3LrVjLkbHcbrRNXQWR0r0tFpttXQuTts
N3fRaMGx0+kATaTXhwbv6SpevpOxiPCkLX8VgOaOltFFLzFuc49YZXLn+h6QDeIpH8kQylzVxsfO
qGlrgwBC+mpkt0GYlz7MrI0VudO2Dprs5mri8gRBpf3YbeNenY5xh2irjE3bb1N2AiJrYKzVxbvs
5BDuLaty0FWQ55m3WXlEJBaC8CdNWaF3WlVd228rJqdFqeeXPLf6O7anyl/QMEiH9HMQW3dGPM2L
MTPLiJPsL6Xv8JXiTRqULAOI53KzQlNStIneS8/kQRvcf8lk1Kc2kjaOC/ZW7HfnfRGgNMtrLVpr
kyNvZkOatIo/81CLCNjFFBpM3hVPSYr8WgSWs1YSHWBX7Tir54/eMdBmTJlF6+eXGGw40YqIOW+L
tAIBEsEzBY1hJ7A18TOd8Rwzbtch6g+WeUw1u8Q/bSCFFQra6YCQg9QOjAvHLugHCWyxz7HZJqPS
3PoWopgR4vSoWvfdMCkrWrq9tTY7qBMWRb1n6LU4Ua6Jk2UE8X6M8hchy10auPFtLrTw1RgiLqAm
UXwtQzJYanMNjrmV2yiy2Mc7Yt2pevyJihQwBQLNyzQq34lolE1uWcVtsCP/eaAqYCdTTQwMIO5V
GKpHmNbpSYnEGan7Mk9d/pYxphOLO4UsM4Qhc2c0r0+6ksz2gzuaF0hJ5gktGJwJ2wzPJuFYDKfZ
FqNKbeV0M0VqXFPnK7AUqpd68GxdEbss7i6aljOxavkeGAhZutC9MFIxjMNEmkOeCNCRaofJ4q52
PVvQZapF17JiYqJctK59casg5cC0PhsxzXsrwnXMf7FnUb6nrw3W/zVaegF7nkEB7hc39GsnWzSb
bj7sNPaWoM4dLjXOaYbJ4BqN+dc0g9V4YqA63b1Vhhoe88CKDiKjVA8bsdfD7K/s+nVoJeikQcg2
GytLexa2pXvVgzg5u7EKgIPWt9Z7wAzmvGtcVDkI48s12STx4cltE4b9JeeaTSFu7E0jnZaMjuY9
wgB5SZYX0YjraNbFQcITMcLBN+zMuvIADCCGlkEmPr78IBvByFGKP41egltIh+hl+umwc2yzgj9J
qspM/ka3sXvumAoO59Rqyrs0mJHBfAJePmvvQZuHNyBJ8YdnMG8+ylrPtjqig22egM56WpGLqYjO
EO+9rPi2oXu0GtpKr9Fi5/q/L3Np9gciSdz/yGep2rs+JO8ZJ08W+JHwiq6t3kCJD6xflGnTAWnh
DTUbz1Rbx9ddLt8mRZZcLgVFn8oQFEGC6zWu3tRwPihRgiose1kUqxcM/vHt+ZICrl+JtDKOeJKV
N8RBq1y9Ka0d/QBsZQUbNn/1FG9ir6TWTitHxmymHw0h8yMYV1AEsP2tgwJvplBc8sCVPuB9qRi4
z+QhHIK/cij7Qy3b9pMNNc+q82k3GE+rLMhfXKc6CTWiD6+LeRukronyW9Y7S+3re0b6qa0tfcqk
fpWqwfvlxg8nZ8lvN/1rmva7YlaA2UkkAU5kNYfOkSH3jjWdabvCbWiChwtEFxwQhWPGsaEaGkr9
WYddvw/QV11jmmMvy1zoaaM5H9M4+MekCs2460Ja49DkMEZ/pvWRg3aoKy7KeLAGVYJlAbSsKBm7
IaphZaWY+slUYHrkmvgubDk/rNi4gFk1rxrKfg0q7n9fZRhkDS0rtyp0gs+5eDBCtb8KS2WYOmbD
1hgb+6tjNgR70npjnoZN1fwAg9dvSA81XvIEqqHC+vwIxQAMLDvPLs6+DGWS+xoTz7rgfC+g/Lwo
+KDIZ+BXccKi8PmrgZEf/txhY7bIlBMr1u/PFzOuUQzaqJiW3+pGJ7sse9laOCwpZXukWMwfbT6r
t5gbu0sagKbc4FTL9QRwoFfRiS0vswtggFl061FT3AeRq1szZf8Px65EooMl30EzcEJiZK8SE0SD
GCJ3n0ezhpOGjqAdDPa/ynAunfGkzQg6TZ1yaOz2NKfJ0VyqCTnQ9rh1+iogHn3BIPnAZ6xQDICo
iMkvOacT1ffAfn6XgZ3eWhIFuwElBSuE/Vdisbn1lNJV+IfRY3x/vrC2NXfR8gPZBF/e1H+jjeUz
VsL+bhl4EiMm9ndUy3SXS1WWjvBVlujRJEzy3ylaWGbsTXqVmAnW9LW/h1JUr73SbVDLAZ/OAhd6
mBBbvI03C+WZnfUdouZyPavu37HJi5Nhh9XH2uwophCsOg/R8o9YjSAdyuUhKVN5p70Kf/qeeqyG
A4U+ofFtq8rfZMLmHsWBhow6RlQIrkKd2804KpgWGtvRmDOaEGBmi89pCL6gnZB/ZD24wR7l4Aby
qnUaK/TnqS0/U9xtnhH9rVEzH2sqBKup74WK//dZB/dlc4GGTAOgdK6JeKsSXJQ0XKrzjW0Z2a6N
6pTZW7DpRzU5ytFNUNPbCI0HTum+yo/UHEdWQlsYse4+WqZl2hyVu+fF0cRIXAIq702mlIc+G6ZP
Uy1ar8ld1h0UF6kCqbmZ1Ym7H53ebLoIzzGWH7Bg6Xz/v6oEFDKMbv1qoZaEbJIfdS1XYHFvhAyH
VaaiB5imUnu1MSdtkrbRts8ve72AoVZrL2C44CE6bNOtaHR+ZNVfY6Mv34emqv2G0KpdWbfJa+RM
30ajWZcmtfIV/jPzQrwUvjs0NbtyRrK37sqR3KdJPbMLxhmyjERl2TT3BSRD38jvKVbY3EcSpQ6w
iQCTxTZ/hAjIXZ/zduZKd9LdcQIsyCw0z1rrW02mH+pT+WhRNRPDc+W4q3YAPHOkxFVzbWwOGGWO
Kz/XmY0ziMKxvEDGzYaGDBgyLsSJyfMwO++JYpy7WeS/G6hZoalvQQKp/4+0M1uOHLm27K+06bmh
Czjma637EBGIeeDMTL7AyCQT8zzj63uBJanIEI3RapmV0YrMZHpgcrifs/faN6zblRvEFMj8ZZTX
mk1HwYQxcF1mkwyysKNnJWtWbcGiUVbpPlhlNO5bjQSKcTqtidnvWgvIkIqEDjlsI5a5WrxgC8EZ
mHkbph5r69PmXXij2d7K1G1KTLyPNHERsChY5L0qFDtKLIkz4sa96vM3ixbYHE5I98giADa1aRba
yuq5wEGWNcuGHJkDgKPgYLkZndI/v1eb8LakaLF+/9GfP3//v8yv6alIYJXsxO2WwGx03E3yePzz
i1kB2jYN9zWUvHr9/nPfaHuaBMqbTCCctB4oQu961Mu7wajExm005QYGaXvfPJcEu5CvoOLULOvh
ijNNt86S4xmzWnlyU5BJdm0HP1rwSAvP16KNMvHyy7paY/payz1LC4go+o3rugdeDsOPlkYo6wwF
+Fhm32YhUh6hvmYqvgpPbrR7EfKCD7pqbZBWRNWd/SqSfG3T9OYyo2/L44ZqrrIpGb4XJQoZ7seA
J+amUKX6OnJXygN86uZXPijtXIRUExQjI6nal7gdDLiQLbW69y+d3MPZQGDLCb+nLLCxs8Y+mNMX
qZVzedFX4jf3pQZ2X2Ty4o8/wSG9qjoZI/g//za4rxFcwMgypK3yq94cXyl4iM37d+9fCpDRa16H
OW+aTMmxQ6HlKo1+ZyhlttBUXJctzl/kA6W6pWx+PYWJnd5/9P4lznyFhx/cztkfmG59rxjFqcxB
b1u17x+kUfUgrsSP1lg021ZuNYezO7LQEr+7cCh+4l6i+j96xqbQk+TnsIin/mWmGcrGLPMrFqtU
hk2h3VRqy+57VLQHFDPcYZKc3wdmejOW1jJr8uGpM+zKwapNYxte3wY23XLA0Xs7dhnvaHdQl++r
6zDdoZKeZ4Gnbuu4QO9Yx9IsHkpXwSnKlE6t6lWzfHZgIq3X3oBMAo7cbzhWk/GuzKDbqOWjLMsb
ieAr9EbZLUSWaq7mfAdylKY3oCZa6COWsVlYaldR6M0LWf3dG4+U/tmaCjNcxTUuQNaXSJO1kGyj
sA23qkA6Lckkvk3uY1paNjrCeJpT0aialBFK/yfbChlLvk45WGtMVAEqShB3kcBDwwg6lkspfFHp
BK/VwAJ0R2cc0crCNyGpGiHuc5vlpoVmjuY2ho4cmCJolmwnq9WV29VImio/n2cD2uqaByTr3IkY
iCRYl9TZUNj9jCayOkctSaR0M9nTqNIhe6+vDZfUn2j6xRTkJyWKyLEl61c6VT+1BlE+Lf55o5Rw
O9gYOkXFms332SN33mtP/VtnnTnHH0yXBkhx2abFEccVTGPKe659GlQpBIhpWRvZiDaBBrKEBmi+
jXWVfKgunltlAaKk31PDbE8J5rUs1IpZkY81xlRToCNMfGfU2Vo3yNFspQKIieHFCFlA8SZ79lzK
Nh71WKQQk/VTG366yN9mqazkhyFHquxpdbuusSPHHbZQCpDbvtKS67Fmugjo5+YapbDJAm9r4aZ1
k33VpPvCq7p5zTp9NqoqFIyAdyT1N5LV30qXxBHW1AB2M++qkVR7LxMwklsNQJWWXX6Q49RmNUPF
Uu5nQYON1zeRnTfZJlTkVdYTfKJZlbTMdBmsT9AXTPiYunRo9PM6KZ5kGYBE3BaAXkTuOq6W8zco
bUrKMTCjfO57aFgNVNK9oWpPktzOXbsK59UYAg9Wqk2CkmNNHBePrnrl07u9t3wD38XQUGtDuq6a
iBb12r1CK0zxeyKKjq40Sa94o7EJWspRZ2+KVpyowcQrmpEzCST/xs2CYNMW0qJkT7OwyBnA6AV+
bYyBgAyu9dMvk3mtqbXTjZq5DvKF77+5+MZvXAiXXZMHm7GBFaBZHHKNPXCb1ngUvFCZxZPsG6+M
XmOfAkK7aFMzIk3TuC69mnIppqOCbCseGLMH3Er7eZiVWV+inohuoBvQuUraVzB2T0A4BhCKar3M
i/7U55jkMIjGE8dSQZm1GMz+p6X5kBEj05pUzltLj+4R7GkOxDPmopaFa6e/sYlyhNBfDTQRC3KM
WdL0S22MlKXaVvXUJI0WBpvgmWhyDStZspTV1t26BaLJGGAcnT5wiyAIafWNLOLU5D4ih3GTqt5P
HKqUGrM38li0pdmJ5qSiIzU1aIljXr/hONcfcibKzFZX4+g+hglm0XKgUaljxNz2gfgpmdjoMkO/
8gIlwTSHAVvytbfANDnTvvRkUyhdpj3pV357nUMVZlkcL6MSn8VWMe3oZLNDykd7r7Dtf1L9ehXW
oekozL2gorjftOKtsto3N6ILSWZIM289MjHyoViBFnj2zfSl1+MJBDKBkaCuz33UXIdsehQsWVUc
HZ4sope23AADfhx5LbeETDiNeZdTPzipIQR+T4BagGK/FH6m7YPARThd9gBUSKzhBcBUJXLINiq8
L5LXdsaAI0Ju43hWZWRGdCRvju28MvIXomGOgWrkV5DVqRmHAI6oagCKLKPXagL7GPQRqeIqxUIp
TSTY+qaWpWbbdMZpSLV9riCDp0d0ZQk45Zo9BptaGMEk7578yiw5gIKiNGgPDdlUsyhE+i23yQ0J
Onje3fypLdBhDAUmUHdsi4UvhDOWqbaFfojoOdyloMcnNc+xN9Mru6kDJze8XVQovyVKP07a5euo
i6VtOVju1uDRo6gzjgsM/B2VnZJlR9Yh/G5QIwNe/y0BfwT9Ze+K2grQpMuP3EmPRQC3EO3c0jLg
oGiVYvKodSl4Vs5YpZSLTKDi0zIUaZIOT6RJXmGuwSoM5mnhYaZWBLjdhyoHKBsnzW1USPa2dk9F
idMan0g+R1WKCkmng2FHIAf7zjzFBUSawevQwDHvLNUrqeLdQY3JuylttJKChjzrPbFRKyneYDLE
xe+XezlO7SOBTwFhpYQ1aDeNRwIEZPXDKHjWlHIID1Iv/e7j+pTjPlvlMvERQ6f8ztP0kcoLuig3
+p037X1ajj/KURxVHy87Fp1cQ/7MinAinapwb4gi1SJIxmXxs69B0zRy96Mgfm+rVHjTOn6OsRau
bcyKcVR4dvxs2F7bY0YjvpbTdWLyfJj1mg67Y3aBsuPRugXowy4jJhi+HzAUQIhDPL8KB6nbhkjC
rDA1NuCn94bZHQ3U/1t0CnDB3WCb2D0JFR5Ok1oq0m0TBM0ySbmXItyo/cA+wy2SY9QZS4wMr6Mn
X9VtfiKgVRysKtoWpbc2glR5tCZ5CDKdGLl08GTbAR8qkBYhf3bbuV5K0YppHc2coIQ7y0jhXfaq
Kx/FcD8oA+JSf6+bMuLEjDlYqFiUhIZeBH66JN/gw8O7jht6TZreiw3HJ5Qa09HrZC7LgmqzyOqV
JVh5FFInz93BQ19W606Du/mg5ezfU3BQRimQiyAZabPkjRJhe2xrtK0aGQoUsOb2ZMdHZLmAz3o9
GsRfjGZ43WICc/v9WL+kOSESyZS8mcirPPaeXDl/TfUeNRNYBErvcCGU8JjKWrSmoTCLpBVpnBR4
JS92BP4LQku761YSD1DqQit7EWH+FPTtr7zXUdZgyVlSrCUI1xsOXQki1ozz3zjyfodqeo0bCicC
PYG11bMibGub9r4d5FulL/MtayZayIcC/8sstyH8qCX5AggR9aVFr+Iu78WjAl0YK3dKFui4iV3A
22mUuViexxvEtTioo3QdBYBJ/da6DmNE0XZmg2QCRuEIq0MEpqMg07VmXuf9JmmpzpoK+TAuC8Gb
UqN3oMjwLPtFFGIrp3V1HSjgEBrKp3Nd93Z1WWmbTmpXRmXOjdIa92USoa4qbeOk51Rvx5OPSPa1
7aRrDOBORxzNfc3MVU4ASmHccVtXxwKZ/UjkrW601rL7XXtK7QgNqEONiiRDKVy3dr7JBWYVrff3
YZXxpfBWJvbYEb/WwWZxNaujlnyL3FiWegKgUZKfLS9XTnniyifw3bUleWsbhuRWSaMlaiqWPsP4
4I8QRkstesLyI91qSlVvPMQus941HmvadovIVW4oIBiI0fR4jdJEXw+VBU6BSByTp2RNoxa6cQ6Z
xFX77pTgak2SWt2yXf7ffkdjSIsmhEqdLsFadpsCL2rokeozyFTBYMwFmNolCiJ6h1CdmJjEy49Y
/dQ7I8t3rQkNq1cXqHuEipy3V049CarrNDA37KWXWWzTXKGVufZIJG+y8caIXDbyGjXHYfl91Jti
nKdnWaowICnZiil0yHfTn39I5EN4ZYLfw6BdjiTNWA3gHD/STMciUYfuF7oSkzciokEvdSpONepm
FAJpY92KQX/xqrklApWmGcqTKOiP33868S/ZXpaqywygqNghDVqwnz8dqBj2PkPNp/N4b0RhD63f
i93rRl9iLuRUVmaw1BPZSSJtuFHU+qkfgkdd8Q+8dqRllUPVo/q2xzqggGZhJkkFleVEWhP/IT+O
+HjwIucXQsk0ZQrIy+LBy9LN69/+QtXNtmTDEqZpEEpsUkb7/LnLygD9Ezeg994bJnBooyN+b/Rn
9mDs0WklN0xOz1hJ0/XICusPTQy8HPhgkkZyEO45Gtd6Rx2uHJbSUBrbziInuexbBzVSdKeJ6M6z
h2TpoRumadUsmcUb9I6JfIPFUb5pMHZJFQy6EbM2KRaQEeTCAtIYP7Sy3u6bNOzwElcC9oPuL/Qa
JChmJWCQGnEGWQZewLWCPYLvZOdlY78ocFGwUFKdxi2yq7pRqltOgAa4iwQIKQf0VYU5vXCFCmUs
p8EugHs4Rz+nY53sAqbsHiZNHQbMitDa1hVYLhhyeJ+K3LK4ujpUtgIbOnutetemkImiQJkavHA3
M7txQLAxN4jI3noYAiHOgrTl3xD4nIS0CjO1OoxG5q80f/DmfqzVS/T0xVbPJRj805f3b8GoP4To
GJd//ij2U39J7ewBVgN9sTqijMZLgjyq6bfef//9V03fIMeA3BjNHf2TMX0pUizAQjT7scyxYGRs
TRUw3QtrSGlv0mZiDhC/iq6yrhD8z4qpmFh6nXVLdYhwDwXYuWD3E7X1ACSdL3EFd6LRUeZjYDu+
l75yRR02SouUxKOQ4fRSGrMEb4giCQRVhQxv7vsXQzHu0SNrK7xSoYObJ4O0Uphru5J+VWGb4EOG
9EHoZbZ9/1aLgtNAO8aq5J5g++SmqfViTa2WOqp0HGtysUZVHFobKSgEsR8Ka8HN4KsQ25V8Cm0G
s99Xg3EtyhzphkXSA9gJd//+JS1iIBVmBdZU86V9ImesieWa5BjWWddll6v3AUBFWwrH2zFNBYLC
USw81lKK75lPni06fFsgUFSPjB7R02qqi25uBCTXxFS86XGi8B+4FvaoXYn8EFm2dapFpl1Vw9GM
NGmpN7W9tXoEBV1ZA65VjZ4tta5uSaOB8p6Xw/6q567c41EuUTnrHvyAqqyXtEDcZjaagbav2ZdJ
U7MUq1e8fddh8rKlAkNateSlRwLFCtqH5RvQUbJMzaTGk5HPRdEp21618ZKKQbqhWkJblGronBIl
MesBcQppofTzaHpO6unpSB3bM+I1SX7ZY0ty+syjvaWWSX6jgRWEkzESpTCBBOgo2XsdA4TTMZ2T
qFVAxidjDLCu/MNSAF9orcCeBcf6KvZwC2RpZi58Y9rDBDG0vspEyDaS02yafbkV2G1nJC9USQVd
trQwUofoK2jHBtvB8l4r3hCoU4b9OGooeWHVC1EQlGFkm9oKy42wc5bmVL/W0hBUx8Ct8JJmKMnc
wqZjMv0sZL4hvwzrSVlZbFVYQqMAtYqC6yqpO1OyjwTNRXza3N+jofjl6lFPM/vAokHbu5qOfDVO
f9KH13em23nQjkoMgVGVOKWGJXJg70mis7JXc43tiZxWTkAK16pPUgQYkvKGmmL44U+4dDtLNNiC
HQ0cGMGV3mM1Rg2eIKVC52nZ/m9cu2JN3zLfJFAkFx3TzbwaJJienZxfherorbHM7szYrk5qUOos
VvPovvF5RKR6m2lJvEdcGC7bypKPkkmZwyrteKuaqHi1rDuouMCxpKqEumQhZJthG1lh+LOZAM5D
1JjEGChUNdA7YEdHyyHc5uXdB0Tg6zgLpUfiBnoYVVtrQBQEP1ZvHlD77ii42Ws76c1VINe/W79N
roO4L46pIpuzWlWbIwpGzRlqNdjrXTSsW9H+zFoqH22HWbg3+0WCMXNwjeqxSn8EGpJdT2WPUXZx
xvoEAmbcHmu9mborUrbCrtGeLMPeur5yCIhQObmuJm2G1CoJFPFnsquydoCadWQtRUduZNehdKmE
/61sl0nWTCd0alWqGNMkwhSo/xuvOWyhfdhBjao9r9uW0xeNCtq8aYXuQDPhDWoWyppmW3I3Qude
m2w4yAZiqai6oJliAWMINOYmIB9jIVEueJHaNYiddEetplglujvOvQG1EjV+lNZJctA4C49J5wI0
dd1+S6NW/JH4+1+/+v/23rK/5x5X74HSv7J8KAMKh2ff/s9dlvDf/5l+559/5/Nv/M8h+FVmVfa7
/vZvrd6y43PyVp3/pU//MqP//dMtnuvnT9/gvgvq4ZqC43DzVjVx/Y8g7Olv/r/+4f96e/9X7ob8
7W9/+ZU1KbShmzePp+pjoLdiEIz9Xx///b//3nQAf/vLIRufE+LGmk8p4O+/9EcMuCb/1VJtAZED
/p9taBbLrD9iwFX5r7CcqBIqhmJqqmLwJ39PAZcU+a/ahIC2bdXQhUoH4y//iAGXhPFXy7AUtq6T
sRJjsP7v5IB/XjvrBtHNprAVgtIsVbFs8yxqW6GWx5qFdT43FcBH3KmVsqoJUAlrbf3hzHyRnP15
QfmvQ50ljgshJH2QGCocIF8aRgPbrh933w+iTB/4z2XrH6Ow0jZVgfJJk62zZGrXb9KspoNOJPJw
a8T1awPtSAXdxiN1LQ3dRgulW6PBeCPbuxihsUT2GvINkIdSvRaBsswbFU5a+/z9B/vq6FWYFoZl
Cto/mv15Oe1Sq5Ng7EKujet9XIsTGKzV90Mon7ca/zj2f46hy5/HgOnmkyrHGAA15+OCsOllva6W
KMmXrBWvvh/twgHpZydas1IowDYvyCRAYkal7pC55o/vx1CmT/yvV9MyZB4HhYt5dtYyGOg9obLw
RgSqUIQJnm8SB7slF50oCN7aGih2sYql1+8H/vrg/jmuODuTtgd4gikZppsq3dudfZUYyYU79Szk
/v3JU+U/hzg7f7qhTOpMhjBhD6Zp6bAYWOf0ab8/EuXSOOf7ONFUsAQYJ3oYnBS5G2IcBwZfmC3a
ebfA77xSYAoFJ7eaXRh6eqL/5eopumYaTHymrquf78fIgkBUxNAhqGLDPFuQuTXH+aKs3YVyBMEN
7IqW97yct8R0Q5vOnQsf4Mtj//ABpsv8oTKgd3Q/ZZ8P0F2ne2PV7/OTuyBg6CRf0f3Z1vPgFF56
CC8d9PSZPoxZt2UtZSljVg7xlUd3i9Jv5d+mJxpEs34eGrPyxncQBlSA5+YXDvjL+/bDAZ8VGzql
AjIcMbi8qhfNA5CXN4pr4ZL45hWQosCJlu6lk3xpzLNXSIyuyIsoq8y6ObD/XeIUc3DNKwpEq2KZ
r7zTpaMU06Px3X119iYpxhCxVcBR+pvkAV5Dnp+EE13Dzpm368hxFzBxHLiDcu147Vx1yrm0MBcX
TvWXUxOyfGHRujV4k59dZ0nQ9wsMbu5BeVQIbmvSdkPzj6KqCpW4xPWYaPZjb9no+o3D96N/ec51
3nECv5BtyGeTB+L9yKJdyRnwknXqwXPq3Qv30qUhzucNX3cpizCEkmRLQeAZpvDvD+KrV7WmCmHb
pm7DNTl7UtQ67JMYgAG1+mezhhpS7w3r2kK3zFr4+6G+mghI/JI1g77wtBL7fLFaRdRtg1gUOgXO
1poQqWBu9BfeiMo0n53flx9Gsc/eGok0eiZmGvTYK2yD9MHW9jz+ba7Ewt8SgbG49CAoXz0IHwc8
uw1suwSVGjFgvQC2/hAukrm3N1eqM7xcnNemU/TdwZ3dD+BY20oKGCtv5sbgVI45kx+KJ/Ipluwx
kWDNcpppD2CGhkU5D5aXDvbCJbTPXyay3w92yfiK+jbmpBimtxNB/d+/TwxZptqmmVMJ9Gwuy4FD
+LKFkqGSrgLvNxkDbOIujPHVg/VxjLPZywpSMrDtRkLqAUjGuMf1e2GErx6sjyOc3e1m7Y61aTBC
SatNj3ausmqTYmGa9oYyxvdn7MujUUxLY5tiqLZ6dsYMnNQ+eh/u+QQ++n0L0+/7Ab7aobBD+ucA
Z6fLD9VWUmMuiZTL9xkiLeaJfDfGrSN3/v33YynTP3Z+k38c7OzMtQLrrJczmHGPCQ0WLvE9MAuc
6aXirQhb8R8Sc51tSH85qFfe4/fDXziX2tn8MXqNb1EC5hErrlNcWKn/Hw5wNl8YYyD0ehogRPMo
7HsjyC9crUuHID5PtC46BWtoGCGi/8mE7iF/+f4kfTnLfrhG2tlEgLJalL3OEPEmWLOgfPJP7t58
yvaqk69o1ys/vx/wwj2hTYf8YUFXmH6WJBSgp8yJmZUMq9Z2F2M/ya5o/2IWFcx93w/55aLdoDxg
0tqSBfvGz2MqxSDnAUKpWbskn3me344vpHZYd6VD8t8i7Zx4Lu2Nf69V9cf+8eOoZ6vHSKlThCaM
Gm4Gh2XrXAc9vVR3HsitfJlKO7DVzRJ8+VJgmppFC9KRPTSsoZPUF87Al2u8j5/lbF7Rjapp7OlG
mlaV4AXe8KlZWxaXhAVDeFxEG2mOQnXJ1haP2MEIlt7l9+tX77zpVUB9xAYqb57daqnmidIeoUnj
yPLWzcpdgBtTkhkNYgLZOBlAPeeE4zkTV3+GGjlL16gYvr8ZvnrxffwQZ/dfRPHYi3o+RChhAutf
qZlPaXoXTvilUc7uOKoWPvXnaRQUapKbL1r0ma5x4Vn6cnoQlqLLwjBtWTubgKJArrShZRSJdYJl
vMjVhRnu68P4cwDx+cFBy+eFssJtozQFJvzlyH5z1LbfX5Hp3vuXt8SHozi7LaQG5kcRMYhV/pqU
9f2Jlcg+HA5Fal8Y6tIJO7v4ukylI5mGwkqwodMzM+GIf380l07Z2ZWXtKqjjcU16br7MPvRmPe4
Wy/cXV+W5YwPp+xsaumUnAZPyHEg58PgCG4Fbo2DOnX2vjx2usfiVizhY1x8iC+dwbOJJNRUra6m
W86slXkA5ThrLsybX51Am1otpVxkkeL92D+8IGJdiQ0caby2Mx2QkYH0DK59lV64Fc468n9Mzx/H
OVsJFS2OMW96EeGknUNzmZsv8DvmtCfvUJes4pX2Hx7Y2WrIa5pYC10GNOikj4m6tICzQsy/cAN+
+bb7cGDn1bYWkqNcY3qZec80dxfyg46F0gkcycFyWRyKOxQ7Fws1Xz3EHwc9m4rgI9cVkmGW+iI7
Wib5Cka8KioZuikOYxTs3z9lX92GH4c7m5jCPECRJRgONDIZkMfaTi+dxq8qErYCNWsqCai6dfYg
W36vd1Y6TeEbd5UuifpeFZt6ReLshaf5y2P5MNDZw4ydIouzkoFa8GeaBjOajvD3p+uLq2Nb1O81
qocKxZWzpzb2/cDVBzRjmfejNZKZLG5LpOFFAni4/v39WF88v5/GOnuudIMgdJFOY8GfS5+1HGfY
xYsznZOzd8anQc6eJQrcopcKBqkX4zJzxiVpx/P4RMLFnM68mJEU5niL/4+5/cOoCHk+vw4Nuuct
uCN3ZuLGqMm+Tngttl174Wp9cUN8GubsWVLAm2KTZJheXJnRD4CkFwb4/uyR1vT5ODzhQbQwGSDo
zbmNxQQ2l2NY5TzyxOo/uRtU+ezlbg39WAcVQ5XltRzgIQFuiunk+0G+2mjaliYjWZvKUbJ6Ngp9
i6RAzuvOrEPnjAsCrBdJh4li6a2UbfmM3BxFxIzOwLCOn6QL4q4vdjSfBp8u54cXluJJulLaDN6r
D4l3q0DPMJWTCx63OjSkQn1/rF8+Xoaiq5NKzxLna77W00ikJmiPkAWo/iQGtP4Pqdl8P8iZCPD9
5WhbH0Y5u0NaPcryZGKlpHu/dlSCta5YY5D7TKWfYBrSesaHclvcXt4lvL+e/uXRNnWUYopuKjjS
P59Oz3K10FYIX1FwcwCiWBUOMTp5eVAWkZOs1FVg3CD9gSPmxM89+zfwl4vvD1/QMWaUj59CQ7Bu
28JUERrquklb+NNF1YMQArgJUxxOpZc+94Yl2YRCkvR+G2eVyxyKgMOGaWXBt0Gc4IMcXYbAf92V
3ZpEa2GTpOKRt2kOic6tBoHYNQFZFUZTkFei1G61KhFgKihr6KZvY8k0xjtZKO4PKckq9sFD7id3
Eg+P6tRDoMlOplQdvObCDCtROgokFRKffdrkgYZrKG9LddEaeiieaYxjapTVsdZv7BHkK+EiXUky
KFa2fMh+uZoviJMrpWpVQWLrHEQsCIxK4uFsZKVm0EHFCfzcX7ajgTcdm5hJMjtQFq5KDbJtxtpp
2Epuiq+k0y1zAw069eZd31+PkvKjkKhq2pl+UlStXQ0kzSyRqFl7OwXL1ybRa+sbtdPAf1tmRYOa
saZE3Y0QOpW+/VHH2Ea8Unq0S2whBdCBVIi3SG83RNnfx4pYscHcsCm6KoPq5OslOW5h92Ra5iIg
fjOyhnu1zHZDg4cvC1eua15jFZtHKrAbXZCMHWFKeSzt+wAFKSiRfTIBBMm7NgdcxZH93CBaTCUA
ikm07MhVqfxVpd9G4YtRSNfwPmiGP/hAhwZdAf3fImkO2kXat3i0uHIzoOy7UtyluTgkRr3pApvU
+sQJmmKD6WFIj0rBMgkdKjrgNcwlLyclRiE6rSex7bqwb6D3sCsHBvmguP2srJaqflTkJQJLnomN
IkjYniMXqnkmi2uJuPnu1xRWLXWOV21G866unzTRYjNaQeHSykOarPrmJYDbCRUoGn7XENVcPPto
1un+LsaBLKVxCpu2qAZGhD4e4vJ+MvgkTGVdRF1ALkmeenCxjHnmfaStDbEPcCVVGrmZzxowGIxM
I5RloNkjGPuNYu4DfP6A8GeGsrO1tY4fdQCeSnwi3J+bgiji0ftJ2DEOR/yM5XYw11EDg9LaufaB
ZIa1qpzqhtBwYidCHWMFsl0f6+ZKpzQQ2+4MGLskn7LO30TVz9a9CeGx9yibEOrtendvlc1Kxo1r
tD/c/reRs6dEUBgiMlvX/jqxNg3QbQukiNEiGt835kvSHCRySlUfOxxQ6+qFUEsnyBpn6HEwp05p
mLMh2CEnSqUrSyrmevYr93e0c1zlkCovZrXFwxtq6y5eebxsYugxtBLQvVUbKTxV/VISuxSkdySu
ymSfuTfEqyfh1dA+tclvjL2VWI6hshD+axc+eeMPo73th1cMrR1C9M59sHDDY7TjZnrWSUzCaYcJ
kTiF6s6keFLGB1Ml7MW4VwhLajeI+mYDCQOe23LGSV8kkKhFm5F465C81JY5tbCoryhOJJOqKF2r
RF3xWM/1ltIYwayjiflCrqo9tBLoJHZ+LwgkSOJ5hWPLdZDDI4SfM4eTH0JEwc9OXXRMRABvPcF0
czSrp7R8k/VtMmBim7IF/FkRXcniqImdYuX4k+duwLulnY/5yhT3vQ2DfNjWxS4lelzBkGvooDzT
rcU0qF/1LhzEKJ+V7U0nWQswp/NKHWi1P4v0ummPpfZIwmZVVctg8re1h2LKLyeQQizAe86iHJb1
KYtPsXgNR2hojgbCipNS+9lc1EdJwuVGMPzdCK5C9shqeDFZjlcvXXWQ/HupvBP9PgmXnbxW9X3u
o3RZWTLa3gBz2lr4hyBYSfXez+7IJZlTsCGNdj8tsG2Q9qn61Kc7mE1WvTKrpZktw3RVewwe3LE2
yoAexvMgxJZrXPu1elOi+BvrVcK83axrgntyLoASAMVeNi6SRrs6wr0KtEejuGFaiYkEastVUb/0
AnJp8oKc5C03HJPGzmgdaxQlNmkXClNJQhZM7j01ebWQiKj2egQgyZXhhaBmB6esXmLjVc+iOZo3
xwyTFTSEFvNBIJ5AhsxV+T4auTZeNvcSDdNQsVSqg1mKmRU+yP61797iWGahZToemTyIkTv3MBg6
+WYlwVIejOScTwTIxyQaOYwnnidbuGReGomTGnusaTlTXhARBUmUpsWirSo2E2JT63v0xUfJdmLW
rLFP8SEeT6NukOV8DKvkNlEb1uRqdJW6D4oX7iTPwtglL7sodEYDTTscDU3J5r7xgwbIdal1W2kY
5j5XyJz0hKaq33Tjg8pLUqvjZdi5UJ8a0G/FPOp/NPIAYxaPEzOapm6s/rGEgAYL7GGUbsL+MbVR
u/uBY5joM581FUZZJn7YqGXdTVjUjyb5fbF3rZMPU/oHeXBnsnJF8tIsMSg8xD99S8Z6ojaPKGjd
NbNL72i9LSIm9T7G+AhoZEaa2wQjVbUHtdPZ1TejvwPHV+MuGqKbRrrtkmQbFPK1kU0xee0vTLcH
xLnzClOzT64YJBCCvY2o2LajchvJ3dFyrVPZFvdSLZZWW6yL2nuSVFAuNvNU3wZ4BVBt490euc4K
mSRSx0s2zo+6re74RaxXbfmsdmCVOu9k+Ok2dEkTLTRm+j6DVLVqhTa3IPqXanqVZNObbiCJOM1G
puY+3BfghcvG3ml2BZbWW+kYWptQUC7NnMItn0fOa4evhyCbx1HgmVLDfSthgk1XxXgSyi5KXFCU
nBczXrsDli1f4wr13mskq1CKMTyno7ctq/2EaSo4BeFRhsMXFc8VEvMy+JmK+zonCW0ZExcvmllj
rZH3gIXdZmYNwKQCp4GRdOk2b7lKXlDywqxn61ej+pi+Sf4GCzDN0zeh7F3jAbSzGbzYJof9MKWV
kCSBwL0itz19Htul3SxRm8+GxprZw0LSrzXgTeEsjDsyC24k65YXHojWCFtRd19dS8G1lN/+X8rO
azduZV23L7QJkMV82wydlJMl3RC2JDPnzKffgz4bZ9ktQY11sxYwp6erq1jhj+NT4ut03oq34nWk
s1Ly43LhayLZQzR2axt0Q/j2vM1zP3tCggcBiDW0GSMRhqKJD6lx07CEuhMUd4p+E2lueg/yKEhf
C/OoWQjPwts9VmhP9AeEx9OdtpVMT9M3jXDZfohqCUpeqpLCpoCzuYmag+Gp6RY9sPlZFBuzgTS/
MWgUs+5DysCJdj/Rfpuh/cEdClYGDzlOdjlUdSr91XhDlz1POBFLuh2g5WBVK+hDiDs9e1wMXDbU
rmrEi2gDVm4D7R19yFVuzOX8QTpvpntgsvPkDbRIJLqLRU8DNdWPH5K2QZmpVl4iEPvmz7I51mGF
9vBL1TyOU+52xa+KfR7cafk+ab1Esrxh5MbmjVv6mMeU9gruRDF2Lyu+RYrp+IIdtLJV+aX8046V
VMRjQp81jVn83cgQy5fcIABSzOAj7H+OgdPPF2lNtJLU6vwTyB9xc8ekK6bzh/5mgkFDQVo834vl
1e6BC9Lb8VwD7yrMD1QXnYyGm54copHP3Ekh/a0pTbqr4AqmVBh5hlggDpF5VjCmhiPNeHp/K7TD
WAAeHwgGo4SCMYzpBx4RQJOu+HW2sY+B7o+XxuvQVpte2tYl3CRXRwnnySi9YHFBnOMXIIoLcryb
UeCaiOpaPGu4612vuya6o5IlaIw3NymZGk17sABdhhYo9IRoS9R7pQ5ITOZ217hQsc16NL1/yVjK
PKlRTss41k2zeITZ9hARQwm0s7Krr0PoZw2wEnQBjlBLph8z4NDoqqKqbLmAwdci5dUmADNbevvL
zTC5fAQNOtugot5200nvVnLAP00tGkc30dY4as3OaNxkdJFA7Sa8IheigEbN1p36Gt1r2U23uKbs
RKZrV0+Wuavf5eVtoEUHFLPq4HFG9PyNfvaIyQmujXpMelpbNFpMryZUIm/6iVvtZkEGMrik5s6k
bb90yunWzOkn9qrodqyuc3uXXvM9Ak4DzeeF9ETb40AF2eBHMRyJC94YRDKHwKWpRLKcCBVLTK3l
CniRhECSR9l6oz7J0lU+khSkY/q546mohCPlHMWt8qpQaQiC4r78HUTk7PoSoMBV/0JPp7FyNXfz
gnTo0bgY9Ds2tY1AdLELs434HeqbgX7EZW8/j1fpY6B80ENg0NyXeprlKtV1116GABrQUrtASYzm
Il080JzcoDb9YxXMxgsFtlz6UntQaVMGRUvVofEc5T91DHkjuCptz+qRMXU1N79lH8bVRTNu62wX
VmiiXkIcE+p+sC/GGa16NwOHITtxuSdOksg3HJSxvqOnj36rrHLj31H3bHFhod1qbll23hvKZS4N
FAtZPPmhTH4gbzXmV0V4E8fOeFfAmOuvghfRvdLUZL6u4rP3WUuD+DGpDk3JUwpz8QUISi+uNTBR
mafi5UUq4y1X8tG8IOeOG0U79gJzNaJJJ3tQJDeenBlkFGKp1UPdbVfsuL5ccjs27+p4LO/M9FKU
fvwjMZywPAB8WcobcAnoEhfHmAciPaLgk/UIWR5QdUx+CF62hxFqb7RVhEvzCoo2TbHr+c8v24/5
N4gPRdoP3OuNN7cPaU+s9hKht1Q/tNOFlt5H4l4NPTN3RPzBXy4OtcaV7USqm2xtUguAWDjxRCo1
Tw12qbzjoSXJrC/XGiIx8o1yFZQXMhINe6t4Ng1/QH1BXJmT14Ld3FvhDNznAennTdkYtA3/NNBi
Wkl4+B0GB1zeKO3vvKKdcbpe7OvMvGh/r4U+sETgNkw0gUqeoCC2IsPs0S0Dr/bYNHuDQAVBuHGX
ssdyH3Ng7P0aUIQEcaXYAeieV81M06NRcNPkdF/N0ZaOsE1Omy+Bki0a4WV0GRmchgTlYGO/lK9i
OqDwEC4O3dMFbjLOzXtSwYnZNN1RAO15khQX1lx2M8gXnfbYETXGWhMuiomd9CCwymlXhG0iITa8
X8bfZffY929af809q7y2wJX1GajRque1sTp6uu5iCMvVTTZtLR1sitsOPwf5KtM+tMZvQvamszyG
3KZl7IKj34SdU/8qui0974riyx09iu81f5dBwNXAwfamu/YjSy7axW0P41NVbMIrLtiuu1azOys7
SCvWQ92WsAKrNsf135kBfJ8EEYwfPfox0Muay4j7YH5Qwtov5iejetTHDySx0/5liB4k6FVlcszy
S1V6qQ03aR/i8AfUVjt7TVDhKGcyyA/K4KX1vckNSrdOYb23l9X4PknHEpm7Do2uQ6dw1rABenQV
Z56QetsTQZEQlswH15ZvbA4GdEHrwx5v4XzXyMZnO+3enN1B38Kj1djAVuTpoZOlb21Orq3+UaBJ
L3YNV0xvvRnq0wIFhFY6CbK07SNB3RsuW1ixf1XmDuxzI1+UHtANKfEmMW7KJ9R09fRK5I8qj7Fy
X8as6ouBFzSXu7Q9yhQ45SCWTaqNjoCQuvl6MKFC7sP5NhmeLFjnGsGNWVy0431h924qNuCL4hDd
VUiJs3HQww7AhcPXrMM9whnJuFGlD52cpIF4eHW0F2RqNxqI3OppAA6AD3Wdg7gyTFjZFgoQeJnV
HuwRxIhNiNSwdmk/1yY7Ok+vAvjSu668y7neWQiIxMadBrxk3A397YKDm14GGkp3SFiSeQoj5CO9
eHGS2O1xOTycbij9yjvOQR97OUI4jbvcJzwnv8Df6BcBrajcqxqthahV7PCY1WSHNlsPYMnm5ueN
k11ReMt4rMK3ukW1DaHAbn0B9Irrr913w1Z9b/gLayfJr8kveUDXinCnwFjCqQhRR78AxRQKCoQ3
iIAMsoMjql9p0JX6bRKxidGwf1gt7vy1Nz6C3unBR9CF9nNsD2X7kGG+jdPNQGzKduOVXXdl6d7U
+GtJCGGyiddKJRo3OIOyLbud2XNuwk38sw4f2gzR7RvCUaW6E8PMn3+ewfFH4oc937R97JdlQpgJ
HIKxLxvYKA6lzT10NOModc9Reqcn/hq5ioEZ4NB4g7ZHN2VjFb+y6QYhZ20NmGrvSQgwVxA5gdSE
mGgttpwX0ftJ/D7O3hxcqd2uEV6PMLjOQ/cG+Fcr3TSHbeEWr9PTshAvgxJHZ6ZP8Aoy5o+aknVG
wkSOtIMk/chGNx52rBzSYHY/b4q68xtW1FiZVi5M5yV0hX2rVdfSDYZQQ2kovci4Rc0hLvYV4aL7
XGArDbuasJ6EGtbRGgDKOiwhjAHUXMNXREL2RnfZEwpVq6cYXWgceBvM6rHJlGM+BfuheWwPYjQd
qd5bR52GF5TJBMv8Gir3lgooKbyuoRxERIha6XJVMliCKx2tVrDBerKTGkdt72Z7m2Q3BjpzcsLH
1qlR4IULD2l7v8aB18KvzZ8uyS14EwS8R0A7xOKYU0mJVOlgEOnCn56C0J2iXQWF9G3otQ3mSyBu
2/AyM/w82KPhhH2XCD9ZYIDdFukNwS+KC7F5CdWhFpR5SGvm2r5Fy5LfQYu5uae/cvip3Wh457nf
xpsBTZ5o32bHksgrmlCAxTdtvEPtuzQJWYJT3SDEGvLygHchdBpt0VIliHWlhDy2V0vxTBDUHt4X
eWvXT6OGKqIrSteI13PJhGJUIY2ruHXnxhG5EyhPI14Vwbo5R8v8XbIV2lWe5nY7Lse8QQNMRcSd
QlzibHAnEefdBCu9HvVGgnhE57lmfnfDa7LsAKf1OJYcu+A3xYcx6l8fekE/5LuEQY0WdrFd3dvo
asTge0ix04LOmWLWAclDM3ED7C3Uj2Qe0j5/UAiBWf0Rh0pBZySmeUbsxh9sn6ny+7q4sHQ8pueh
3PXQ64BRrW7fZQl1sN6Or82wWegkxvS8U1JvuU6sNyl4iOV+Q/R9k/5epTHebMAzDaIY26x2uVD1
5nKojtKIfM5T3nryAA/Z09Cm8VqE0TOX7EDY3Cor02qfy9SaONEtlSBy5nB71ba/is42e409aHrw
c5ANNTHQQr6CjxNaUDcCb2u6m5U3wM1OXpm4CLqbcPtGEXpwXeqgA447WmwGOEKQbhDnvRZ47y2+
YRg+TaVg++aQciOiXUrx0A/xTq0wHsWcE2tofEjJXqElV0oy/dKazg376Wbkn1vwFtw6rn+Ga8qn
QZNjp7X6wU7NX+RwAEB3rK0+9sFWT4fH2AKVJUzZ8PWyR1cFXLDsyoAtIydNF2Ufo/iwnZMmuSvD
DK8AEuSqQgVTBEZMIUNcnqUZ+FnCf2WTPil6XJRM0uRD04zR5aIn4XUbaLhmsH7nhV8fF+1elduB
qFACpFPXk/SAFsQeRDSh+vCePj/rKs2GnQjzm66rhm2pGOKoyUTsA1XXudClB72oIbYMTqJBCu5G
2dPL2ZOz2k+NGaU++6rRZ7rOS+vR5LyYQ4RaZHwvmWIP89xNVZ4DQTS/zdmXaLRdSlJBsR+hebSS
0QgZhJ+nyUOupN1FvhjXNG++9Kr2mLTtoVCDfVPat7D7UsAz2L0JSkKGdURc4KNTV2sibXQ/j6bC
VUyK7zpVeuvD4Xcsod6xhDEhels+2CgEwdvq8t00NW+93QAYt0eS1HZ4bbZ9+8O06+xZq43iQonw
KMehsBDVzJO7NuchapIAr2ucjV3CH3yMJHaFEY/jtdpVUuRWfd0/WLGmrO8E6UM3n+USSdm2zJK3
EiW38GIEYmAectVItCe6KUDbIZPLd1KI23MxiYBfO2ejUO4RH5yC7WRnYX8swV4qj5SYZT2gba1u
ypu0mfFPUEMDcYF28PCLFAF020RSoPNSxJIeGjNoZLDcKcKxFD7mqBkkqfZryBKBnwJoF2KhpOi/
0P2V+mMoA+fz6f0nsjqskFBLIGF80cVD9hznvT3tlk4uEHdDvgwdL72gflIr9VT+3WQFKtdGs4T4
SyjBj4cWDEfv2eQkS2euy368HsOpLdiM6z1aKCPBrkxJK2WlufQVqZBgtLaoQBP7zfrAJNgfT6p+
WJtTs+MYNouWe/3cNAQm+7ID9+gsqlyuvnpQjeJGRUR6fIpAjuNtmfaU29dNNg3BHjWBRexScw7u
rDoS8S+a6YDxFnDHjE1HuhYGo006k4LkqUcBDB5EBG8UdVAocpmtwmlHMizgS/BIVSlBlqhCB4o/
CA07rwluZEsOsjRA/jT0EONM8ackNdejF6VCFvlujEXQ/AhNhOcAHUhV21peEbTNe9mkCjz6uCSw
iprlWEMHG9o3VPbaaQv4Lf4YYIP+bge0mSgrUOaCQzbJsJXzIS4TlE4kCRn4TkJeh2Cj2g3tO/xn
FSJ7h/7DuylSXXJt2DeGX8lRlWzD3pb8blLN2EF0BCjUKLQRfVFTNkcs7gZ+jjZJSXVUS12DhD1I
pb5vDAUtR9BU10NMC5Jvgk2F7jtihckj5dW+1XZIXGxEbBNQmNnRha/Qxbg4c1kNgVOHLBBx6hm6
faaxE9DTG6Zou0AZhcjaLSJ50CfT1vwG0D/PGszi2DfiJHjNY0VFG3rWg1dL7pX3etR5+fO4EJOf
5cB3vQqUt4VeUJBUO7WTa3FdFHAlwKCOtJMhVV/mU3zo8xh2dhCnUu6JOhtJBeRdFzuLNJjYeUEs
wJMYQUDRyDhiwIMWQohhKEXgEkyPn2uAi78qdc6mjS0DnINjmBnifSysrv5ZVYJEAQggxBWSEEIZ
VD/+Hy3Hpchu7T6ZszdbXTCvF4TA8m1kKtLPsuCqJsAgyXdtksZAxBtVj3d5nK0qbvWIPkQPr4PE
TV7XP9oZ6Z9jYSCLuDGmFs5gyYRagLoo7N30KkI1LC2kNbcAjknFQkY/D5KHhG9Dfgbt4ZmCC9IH
QN03CG50tovELYGWJpG6yY/q2HgLerVFsaAddQjB5ao3Tmka96LamcOzDJWzcqssASw4lSr+ZtMs
5DojyL3bqCnpISFx1+1TY2gup2hWkMcRo+Y2pVr13lQvBHb1HAmHbZlQdbBt83luXNRSFrCzQ4yY
WrPYxPEULhD1JtPaJNyZop0WV5+1+EGXcgPLqx6IKkt9U9S8Opqeb+JW1pHokXMktri2qtkVMFNJ
eVewoKHP6T3BdUrPH4Q0VP22U9KDKKNhr/ZVv+zSiUqMp2apBSGhds7I6CME8lAMimukqXRrgw5+
DZNouaKMqgs+0FGjyz2fVFWBTJZGMsIzOjIRszYonW8XPO07rdB6cWu0U1Hc6qD34XsYmb7UqLgu
sy69hM0sT79b5M2S6y5VgwpZ7LngPMF60Udyi7bxawLDPF3Q6Vevzni4wPpBvwUzttQaq6bWTTMn
XFGdP2Xc2HlU5ztalOL+VadfX78zahXpDzhYSAvFnJ3h2Qz7Nj4OYZs2fmurQcnOXUbwmr2plG5m
JMmDGFKTcAnLaWwEsFtBYtbOeayzAHFfYjtSOHkyBHUqIsXUI7RMBd5H180oe4HqnxVnSEtUeJoC
Br/Tw523YcdMJCOgp4yUgQ5xZm5qVUcjL+u6fPIkRWSzlxSpTbxJDUx1p1ojQVdFQjST8JutKrvS
AJy+C7tA/YOsHG/TUANfOKtxGEPGN5fSp/xDqahGzrkWZxWA4UZKZopsix5NzvloWaluEQ/L1zqN
OaRA8r0LLehtm3rmz62CCKrJExCKepYu6FZfNzGN1vE7yxp2Py0jCYf3xsSO3BWJjdAihX9oRn6M
AWktcO6zibR2qQeTvPi5FFvQqeqF9+lCqHOsvwFMIRxd5KI2UbxLmySsSdJEVvtS6PWAHK9CBdD4
GklV+R6mhrzcJguoxnslnSBFhl3XADdVi65zEIeO5SeA0cl0GwYxYa+0ttTEL4uGVHhtit5+ITGp
sDFCCpigNZZSTjA+0xOEJxsUC902bPsE3yhXZ79TNOTVehOc8zOQO/uHjKyKxvWW2roH/o6easSI
quIe0lhF5khOqWhSKUCBYzzNaO61VeivUg20jfALUJ8zFRnptVAl8aWMahYAELOMwut1s/pVLaYs
Nvk4LRkZiCzQXVmZh9mRNL3DhewaO92P0Ti0W2haRKNhYSagDgu17Y6qgJ91B3sptfeZWobWJkk4
9xeFlcydF0STWBwDgJkNuzodLHdBJAetgHIgWUfRlhR5FBVZyyFq5dH2pCnqKRm1F5IuQ5RPwwXV
sYW+teYISj7F+9MqXt5NaGbPNWGfJaaK67qWyqTejVZZS/fVkkJQtYpxVW4CuxORvgfs2OOoo1Qo
gpGdT5Gl6czoY5KUSgrpsbeigTmgRNP/KlqpDP0lI55bhVFD1h01WjdMBPUdQZesBgB33nXcNGr4
u1X6YMQWMikMdoM0RWhQUnoJuGMamVCTLX2M/cYu27C/MNWxlwiFFKkcQnyNp04RXhsm7fhuyouk
t7f2vASTckEP70TgdakAQknwIMLrWIQjOZChscZbI6nk4LHsJssiMTwaCjsmlLv7vism9a7tYrPy
ZFggpOLSMMGXswyjghYI/W7wsEly+y7VkFn8IZbWvE0qXboyc1hq2AyzklwuUVJVb5Vd2w2JVfor
0ZEkUKRygu8qS9DdvJkrjClEZ8pGNz20erTU6ycJrrIsa/LgJosotL3FAWsPIRJVwZ5tPAfwv3TN
pug8RDKBsMIcZHslnafET3kE2u1SJQG0SDntpOvenAZlX2mqVG2qUdFQ5LSq9xmfbKa4QAP8NN4v
c6I7UQxatBdEPTC8/KzXZX1HLxWSin0dhuauT8r+wc7AaFL9Ao3rd5RiS/rlPCDnAKmxNrweVRAc
zWiStOeRGybd0QG8lJd4W2azXXo57twybNg2OghlJK+lDjmx0tIbY5fPCiHh3og7RJ9tU72ZJbVo
jiZUFFQSlwpzSeIza8fYygzzQrG6lHKgEe4of+WAw43Wb6buezklk2qDYJ09WuUaAlhoyNUbNrdW
OSjaIkVIoKV5G80qId3cJpShxa0umr3c9yZODAe0caHipT0fvdVf2qHW4PKOkm69ijyrVGrf0GYl
LNy1WbelUFq23cZqpwpzQMmKAyaUHcOkSgyes0KFRefNeZxGmylF4OsX1j9Tl/SeWpmF44drnqZZ
MU8EYjPNmHc9eukYsEEnxd220ufezpy0XgTh/WWJmrcKXbj8daLqprlrQ4h4yLIlZdw9pMDOCEfj
IxjScz9I3XCvWip/jZM2gE0fC9uoiCoqjdoT7pQNmLtWpBSBMxSBZR9SOyU0XA02ocUkscvlepaE
3MPl7IF9lPGcDHdzWyXlPRuvqrdyKVcpMopmAhG9CyJRua3ez5jahtVS/iHkCc/nfyrMsiBdswrr
hT57zHkO9tZcWxeNzB/dWpAfxe3/8MYHTUMYYsOmrm1y8AaHNh9RMHEGDUEMB6V1YHoxd6t0phT2
T7ntv4WwVMIKQxhcsYrQTwth4xFh2jSj+3l4trZEwVsn9NZewVhs4gc0Q33CJN9X3349JKgmEyyT
MI1TuE82zTTurl1aIG0VH6muZis5gb84MEZuyVh8nGuGPy24RwbOWtlQ/zfgKemHCxVPpWJAakrD
FPzkIDln5nTaTfJnCF01dehqiq2dIhMURWlVYy0ITEyTWL5GNx+x6SLrZ1L8sXRPz1MPDz/TlCv0
5UKijIVoXno9Txf/+59yWvwP3kLT+AFwNmwISvpJuXpHTUyWD5j5C3VXUjC/1J2BmzZb6kYm0Hfu
Y56u7Z/hDIgehqbbBgiufwup50rmsK/DUZ+5BiCgNzhU529RIm4YcDu7BOD9c50aX45q2pYpE5OC
U3FSvj3mA+zMqWRUgtSjglbz+/er+Kl97M+8/hphXea/qv5bDEgdAKC2QQcozqtfCrqHlIBR2RUm
pgs8k5s1QbQmiK5C0V4srbpXpX1HRfEYn1vjtSHk0xn9z+Y6JWX02dLaY8Tmkg/xrnylWn+jb+0D
DImtcff9vE+bHdjHNvxa8FGKboBLOWm8SRCOK2ruTLDN27KCX61kV3ZUwMtW92MdHIR1jkF22rv0
/0bkNTMoxZdN9aR3aaymRMJMBh6Vda5NXcosXy5Uh6lPxlKfORtfXT1M7z+DnTQvUQuvypPCYOSK
LoKtgIkNq0Bze7emTJMslm+63y/o6U49nd7Jgi4aBbrEqKjeqYaLoqPuc/xvm+V0WilVTaczxlo/
mXKygnEyl7odJ5QLt6aJhmyaX/BoN2caKk+/0zoK8B5LU2SNvoXTh2Kc1KnPih5Sy6K8BvPPWH6O
RIq/SEcl+ervV+20C+Z0sJPTJ0qFAITNYAgUX8SrAgQxz5HE8PfDfCKmnY5zsnRdZxF2mRlnEEix
CMrDZYI1o74vKFwhFyEbd1D3tlE3ntuJ52Z4uhOrUplN8gSbqPWka8L1DsKncKcorrHuFQdcOiwo
+RxN5YSvrRtMWICq5iWE9meYp12PAULciOpSOLJC79ZRKfVYdtQXR41XbjUXZsN6DoKHwZF94Rra
fq092587Fev3+/tGO/0ZJ99XNdMoQTwmII3f0nJeWMG7bHbyVitSxUWqx9ye+dBfLPdKFCd1gtFh
wTL/9zoHhI2eX8a8W099NiIatzamX2N3QH8mKYj4tuFj8VBd8/3Ap6dmfUaEKjRLFiqcmtP7lGhU
3PAnqOyx8nsUwB/kofkwI2fsin2rPn4/2KfW4D+j0VilmRbtXUTN/51ljkEQNC1M8eTC8oxtDIQB
3Yz34TD70a5x5OP5fq7T++10yPXf//VOSpo1RmHMkAFC3w3BSFEpZ4yrL4ew6NHSLVJBln5ySGdb
q/QsWTT4MpQNLYZG6WF5//3Snb57f577v6ymk5XTdGDHUtVBY+eIYHVn9mEUuZ8OJPUx+CYnGIu7
XLfPTO30HPwZ9i8r42RqQ6cnqrXaMbRVU/t5U3cvtk53knWmh1E9NSH+DMSWYDNic7OM/36mtooD
u+8x08LcHb0ccY9NcJkfzftgSyPNoXmgLolUqEuQey9ddqiUtJucuJMT/ZxdAs0B+uEejeVu4Zyz
5cQXa2/Q7K3IKt/WME5bHtMM/7eRAnWT/1bfrMP8avw2nxFY8oQ3f0Rvyo6Mmzf9piIyu6PcvLoi
DONRJoxlGXmBN585sqdXBUtlyjxwnCKdZtPTZmpEZKeoG6jjLtrmV2Albj/iO+aadoYX8OnxOR3o
5Akog8BSzJSBupr+/TQ5lKp9nRTqvRU1x9ywdyR+KX+qbWMDlP/c6F+cqn+meWKYhGsasaQReTMf
Rg800JaKoPAD0NtmheZQvWW75sP3h+z7IQkV/rsJA7wkMkcM2YibWP8BHv2Mpfz5thU4PUhb2KoK
BOb0lp9jQwskPAZYmUQWqUwY6M6MKHgoFYhvNNZ8P5/PO0XAWuVa13CfdVgW/85nCSMlsWjJ3Eyh
jHRHutO7ZKMTG//vh+FwmAZtyBpknZMvlTcNHiNZViprtmbe+oH4hbSe+/0gXzg8awxARSuI7a/Z
xslkcCij3haDvlkaWqqoNnjpjfZYk72U8qVATFhkrkLrkz2IH/FoE+3P3pYyvqni5HdpTz+//zmf
L8Z/f434d2m7TktT1aLFYqIOMjWnDdUZvhho8KD56/uhPjVDG9iof8/85O6fYt1oiOWxvtSebSmy
dVYmp7qjVttFiu+n6qA36ltnvurnwyAMg6Qr7cfCgoVy8lXrVCr6WkcvYhrSkB6S5sEU1jnUwBfL
SHUJtp5BZAeL7+Sj0pBMtrXjQCBWcBSDSYMAxf8TYtzzOczPV0MJy1YsRiEOfGrpaJNhq41OwWWp
yfQQTo5avnXDBcrp33+uz2ccc8qQVUGYg7fs02noikDPQh3WCf1CQ0fIKlAEqVFUTvMYgxkplHPn
/BM5ch2OjnGFdnW+lji1QNBOnqpwUBlTe56lpwoxYISXW+liUj2LJPocISqF4qU6vnw/2c+bRMVc
J5ajaIqKf3fy/RJj1roi1bSNGpCQpSWu2Ahdms6cAPHFmv4xC9YIGTiU071oSp1WtvasbdzOpdh+
D+yAFtxwp/sNJS8ba69u9YP1TKq6v9Cdea8d65vcrbYBqNj3M6Tndd//7Rqw1mAkZHYLkCD+5+Q0
Nuitj4vgt0xVSx1RQediT1ksuXSkwZG/qcY+Qd62puUzNP5bIN86uFBs8lgG60DI5d9rpw1DNaqs
GnOdtk2p+xl0999/0E8oiz8jaLKA8CyrVPaub8pf9jISPxVqxMSVKDoGFEAHtkDMYms4KxiUDrHa
rZ/rxpV9FdLzefTBn2DA6fJyH/z/8ddj/Nf4Y6wWqUiZodqT/XJIDRR701/R50jioEsk3uwttfRe
7KLsuTsz+S/2GRcR1B0+MJv5dJ91yszVEWXYHGQXUVXdZW7kd0dr3E7H9JL+CFdxaAa4lxCKPuf6
fn6sedsUpJnY6SgCnL5vZEJHLUx0sVFnqCvXZv9oneMMf74CufYo58NX+cMqP7nSx6yt0KGBb1ho
lOnabGHjINrm0GnJmdf6y5EgV4gV+mN8EiLo+iSqFZmR0kV3EnTVKEOCmPFaG+oZdvIXdoG6LhuE
1z9wIflkwwozqIYmXFi3e9mZXIq5EhdRGmDoOeSADcgA9xwx6YtPBapZAB5WcJuJaP27R2vO5TQM
PPRySLOnIu1i/ObsnFv5xRr+M8qJiWGNmNlGxSgUULyY8uzXdDUNRubapMS+3/jnJnRypwEamXIr
ZCh9tum5RN5G/BRSvv1+lM83J5VsnCrMaJvjdRoUh0ei5ZKdCzr5DnNxiOSLMZ32+oT3llyrqBw3
//0SriPy4oNRsXT8mX8/FMFvkeZLJniL4VIb5mWD9LW23FEwcWbDf8LGGESlMex1xcZJUD8FUgqR
ZgmKhYLIbfSQ0S7wHDza192+dUpH6W8sl+ZOf5aoX96QRrpCpvbM6n5+iv/5AeaJ85IVurGm5Khw
WFQ0vGJPhlzy/Qf8ws74d4yT9RSFOcvZOsnWGyis9VckNrkic0uS2jtLDfvsd5trREAxbE42QcGT
66oh0BsbCm19af7baG64O5y0eKQI1FUoCiKJem56n0/c+gUtPHxLR97l1LMuJLm1qHSiThmKCUVp
uxYIhDxi2CCHBdMjXo26K8MoPkz91sxoFe7jBxMQwUDNZm8rZ77op2wAe4rrmiQkLCCCS6eBB4qI
hrZbqAXUtiryUo4FpMW3nTW8gHjvAqjgLP//qyVQ0XcgDMvtZp4qyLB3BlBwa5etWf5aCDWFffO+
DJQjko0/s5s+3zp8VQoGTLICGI9/TIG/n3p7aOdUp14zeNQOULMkh4CnJ66lS2sTvkxbgjkoqJ97
48+NehLVMAukVRGO5iNvJ5eU604HNYAvNd/o2zWurf1I6ME9m1T+vLAWrjjCi7xTIPJP7apWz8aq
DRlW2xoHG+U5+k3opr0edo03eRTDoilJg6R8cf6bfr53/x16/Wl/rXNWWFaBwt86dLdXdsZ+jbZW
2/bcyq6vxL+mmyWDgiXDbCBC9IlYCBBRiRVl3TvbcIdlnri2Y1wzlOMUl+euu68m9fdgJ5MCcaEV
RMn+b1LHeNt5hi/vzg3zhT28ToptahP7g998cuUhORK20cA4s7P4xYX4Xb2Ut5FvuBDL3W7bU+Wz
7xwKWODHet8fkK+n+J+hTwyAlkRWPkLR+rOe6SHejj60HN/cfz/M54fj3xmePP69Adyi0BjGAtkz
lMe0bc6d9HNDrP/+rx1YNelIcwFDDL7qR878iH1v7HkkPdWx/OFy/CXOmdNfPMj/Tmu9B/4ak/aG
TO1nxqw9xR9uUpr25v16wVC07wg3u8rIOKT30yM5rvYmvz/H3/5yzirZapVQLcKHJ8s6VWMeJ8s6
Z1ovZuUmnX5//90+X2RM8K8BThY1M1tlStcJTq1020zFrkFTMqCw//thvjCw/x3nZCGNQo3GxGCc
9Gly6TPchgcACSwiOUBH82m6PXORnFu5k6OdpA1Ngn8mpmLDk/qmN/LMnD47ev/Oaf33f20ORFLH
dlGZ03pVyZfxrf6/pJ3ZctxIkrVfZazv0T/2ZWx6LnJncidFSqUbmEqisO87nv7/glXTykTCiKka
syqakknSMwIeHh4ex88poeeiQ2H1h1OGW+k3lybZat0hVrhEhzq7sE+e3GQLMjMPuBqK5qtmSOkQ
8G+S9FXlSJbRG6loj1qNt379eMQzc2obBoUaUyCaLmFUQKc1xe/HlWPdBnB6qDTJfGxhxh3PLEye
WoS4qAY6k/69yGs3MTj9XRnq9nWqdubzx6bEn5psNChtUYLhwpK61/T8pUClJ1tSNa48nYZAO1gn
xW1NV0GrLG3bc9N2amkSguNy7EIjrOkFzn9E2rNjLxQLZ25EOQidDGUSJZqOFMn2MVBupGfvkG5Q
JZCvwl2yLjbdhna3fgXJtbng//MTSFjimRCZpnUOY7BdCD6ZQLf4ocbUdSBZbLQ3JcgXnGLG06Hx
5CaFmyqdYU5ih4A30BEkSJZ6kz5n7aWX3UeLJlO6qo0XFcVOrfbrjdklnz52EU08mQsfUSzbQnQB
mb7p0Q/h5AYUe47DwyFIf42D7sfw0l6lV0Jdh4tEdgKQU7cUCnbdRnu1r9WDtNfv02v/lQOGkNZ6
sjby9VI4nYk8Nvrh+C2Fb1bjZEbiMRhM2MTHVRdG0kFO7fw5gSfs+2DU6b3vAzGFkiUd1x9Px9wD
h6xV5tZJSFdO67QeBTVgnT57hWPWj44iFXdj1bW3uS3T9NzZtOl+bFCEsOn0w/is6Zyl8LIpjqOt
nbzzZPhGA8OBTYPGVwciIYvWCnMH2viOvozdxxbnJpZjG0dvmcMLGl7nId0z5d730GMFDz8ATR99
67ru5fquSnX5p6/pHQLN3Bf/DaPcSDFCh/rCdJNvE427UbMZV0oLLRVsiKV+3cDuo9P5GVH++tja
bLSwT8yJcHWybUEyJslthjnBGT9uzHWvvuujwQAhyrHh1/jFv10KFnOB3WZmbQ2NBwdw+blR2hUN
lKFZwyaHCEjMrJXXNe1ebyEK+Hh8s156Ykm8fzK8ejTULlexJKigcrXfjtzpNfHXuHv82NB71j51
T1RcAb8R/pwLkt8gMIy8iYkO9m3xGhyKbXSXBVyshTtnK+4SpKNDTSNYa7RGvde5l0AFcxvL6QeY
PMkS3HxgivAUQhrn2YegMxcmc6aSToHyZIyT56ZrHesvwYT1DBuH9iV6gqBsLW1hYtQ3EChv60dO
vNtysRI166anlifPER0z332fXQGSAG67a6/V3+rVCoocjmjShrbIpZRqzklPTU4SOj8am0zKGWwM
pYAEk1xtpNCL//jYbxZHNsncHBTPx7jATIeyAXQ56+gIZkXatmt75a7CQ37MbxcB6XObqFAC4HKP
ewGu2M+XRZTS/RSLsZVq8VtDVduzqtfCSr7Tl7dz4TuO7QTa0iWW9rkQ7ogLd9a8xr3iJDXxGsDh
nXDR3Je2XvbSBuGjkb6GiXrtgYwPlgRvL7B/JkXhU4OTNZGn45g0AwbbXQGKwF+bR9NeO98NgHD+
ptg0X9x752dtUkDtvkiPyQ+uFxbxsHMx6PRDTFaNFoxDHfV8CH8wDmbtb/zhCvauwlq4t5h9qCez
O1kjrQeiohODpZR6k+6SfSMkTBfPUnOnNyaVzmxqqMDfp/WLdgyDKk7f7SgQtW0L4NnRmjaXvfbN
eHGhyFv/1XaGP57jL5Pqub8GTZm7gwRNpKPD/jigja4ubLvz6/BkVBPfVPqktrWKUYmNUPO35af2
Qbvmrm4VQ5IMcxAstGtYfTcL61+44MW+cWJ34qI0nUJKKvYNgXSXs3X87Dx5e9rsdvldeO1voQor
sgWj6ryr/JrPiUt6jRGUYYlRfT/ATuWsqyd928Ir+GbAX8C1LBxt2aq+g+9RFFTEtWy8Hvb5rXmt
3kiPxaf+KwwNS49gaSomDqxWg+tQIBafqrgTF+DvPly/5nfaK9QBaLwsoaHnl+aveZjEeO7iwj6y
8KtG+pxat6rV3kRNuw2DcmHGZwrvIhL9sjQJ881AF3MnPNi9NY/RdXB0tuqV9qh+KVf1Or6llLrg
V0uPeBLibbPLtJjGLpQK3a/wLO+jw3gFKheKvS1srDfabXaj/JSOUEB5G+fHx9ZnjXNZayg6lU5K
t+frFYAHLC4Jxts283epZqgHWg4/ed34FLTl751DJ1hV3Rd+vRADVbFML5aTOB6A+6Q0McWt+FpP
4RH4FkEQEop1fu/fwwJ5gDcBkqLki38nb6KNtKEzCManAwCoe+MTpH1LBacZpCPP++RzTJ73iLyC
qlp8Dn0P8SdCVlz07OCC2PsLI547pJwamjxnaB/UJpIxNPod3DPe+NQ3YIIiBaWiUZYOarGkDjIf
Kn+NzZzcCyJL3viJmOP2S/at/hFv4I9Yl1vjq3I0juF1tItv5SXspojwHzzXi7OYraZNoGKz5Kwt
pOu9rXlV7aR9vO0O2tXH7ju/Wk9GONlvRjVTbVIgcaPjUQsizc3W+hXUsN3GXRkvwWKOMG8RjRBx
2QtCzppsP+aYuF0QYxF2q43oUijW2W0CVl+o9eYvSzWDmXtXMnnOXtxl05l3gZtvIy0wrTwe6YpQ
dvmDdoAATL4fj+aOMsWwFP1mIrsjk2gaXD9y/zrtFRzCCuwfjDWsyn7jHmF2EIFIWveII3afEngv
j39ZdpycgUq5TGsiCBW4oiYxKG+UKqpFvaDdRU/K6vceLbkeQcitwd0KbQ8Lu9fMceHM3MRlDJqi
0ySlHpIn5aPjdYfGfRulJbFbZWYdnJmZ+IkOmthHd4ADbaOsEhdeURMhkOy2t3eyfOf3v1nWlxgt
BQXTkbMkNTmzX4rbB3reCa3ORZXP9auYjmm8RkHIJEVmySjKtakAWYEyc2ENzo5UdK9wJWEoXNmf
7yF5FilWKvRl1D3Fna1ysLbJDSzBZCN/XQfr3Vl+GZtCHSolZHsmeK5YKi4TR7UgrADcG8ZvHw9r
diWcGJp4pap2gQW2mXBdhVu0ISCFWlhss454YmHiiGNbWl0VYQGGJghAOgier0fv+f82jIkbdp4+
pPA0DasOunFTgQ98IQTP1VPo3RGbOGO5xCU6QZxpXswwgp8qEh7eFjrcOLoZpAfzp3FI9pAAkDpZ
m5jzHOTPwzpUj3KGtnh8bA4fD/a95jbZfM4+y2QzH3rdNwwxpRZQMHWTw8e70btNu4Oo7WiBIA3z
e93YCRlo8cHGnxliLMhYrduf9atHGztSETCd3sXfmpZ0L9ott5TMP/Vf0zVZLWY7eEMpHohfoIxC
kani/pNW5YVVOe++/zajT7Z+uL0i1P2YiQK6fz97c4ZvH8/1rAGLlJGLcWoT77nHScHOVy1wyUkw
wvNC43GQBJ/9PltIJmaj2ImNyTlDcPyFeYSNQelu4Brb1kryTuVb20tF6yVTkwOGlUFBZleYkozk
s2nSipdEe8/+6Zbd9//bxE18NGyKIbZVLMEpd5sF0V3dLyW14k9cLIOTeZv4GBz1g9kUmOi4Ftbl
alvDG2RE1a6FRbFQIWtTFlbeXK0BRKSjQpDCxkMX7vkmYMdWDWsYbm2gGrHqwZok6/RavTdXxhGO
p0frYQmJOZfdnpmceAdg5V7nqDaQN6j0t+ziHe3SK/M+vlOBucgb7cXfLlYB5vzkdJwTP0lrpw1k
YZRmgleAcG50ACrMnR0F48cmWdOxCbkAbRmLWI25ou7ZeCeO09ZxUzqtGK++La/SXXsIbuC2uRPC
ePld/goqnoQpfCkXewxEsJj60+mgJ/7EIS5IlBjLUZB8pVUOAuwQyjiuX7dZFcP/U75B5P1FMrlV
G//G/ZXAVZoGFHY66KzJDqZVgQM3Ica9qlw3XPMGI3JP0r20dDMwm2qfWhIh7ySkWQqUPXYADZyB
KI/fpDflCATeu5Fh8+0QBYfgGx70Vhk3iWItLaC5feHU+GQBjQWSY4mNcTdaycZO/1k8IYR1SD+r
31Vvn35TtrDs/I1OH6B+J5M7WUP+mHaDI5ZtHwia4scWXuCPw93cgcnBArwNjuEYPMfzWbV75DcC
DxOm2n2VsnqnVcmVKcOfH3PdWusbCGSOeWTvwyB6jkPGCFHWGkKHv95AwVgN0IYO/Q0iTp1/kNQu
OyjeYE8fPeO3NGivRjl8+TuDBeFHRYWsG3c9t8E6keVGZ7CwNm/7m/ZKQNI5/3Khb72qh6VAP++y
J/YmMcEc1YreH+yFV823fAeRNuCc8RXy48V28ZletHdYqKNDv8HBd3qvm2gwFDkWtsTZsHnKHtv7
aBsCh0NIYKO8Krfx1/xlKeDOxluLNsY/jU4ctJf9ESQGRvsoQ5Ih3hTpvev9bndLkFQxUxcx7sTQ
5MnBoOWGpUfCBA3nUQWl6QbdZsyPofopUdO1MSxwVsweEEHZ/ntkk0fnRHZJaxcGJSv9VEKkO8Av
7yjHER0VI96XMGk5zbdCGeBmdg5Odb/gqnMJ3Kn9yXJISjmIVfE4+3sScu7qgkc0RR/IitfhIdym
+yVU3PyG/WvEU64YP6zpPArfHcjdI3Py4j2upHW9+i2le9repbeLjTXz68OGpZUOEdq4jUnwyXXJ
jqFzGt7BXtlR3H+Ii0/9sNwZMldJpMVQxxrVVFEhOl/7Fhx7LfqaEC/vYZdne652xZWwFP2tkHpi
aXJyLErF8eDcQXrsFnUEbdfsoxdUhNbWo/eQPfy9W92zoU32YKmgyXAQT07fd1t9HX4RNSEUNVb5
nci0IoRw1acF/5xdkCeDnOzGna0HcphjMxhWVrPKr/Kdt7V/1Mf+6N70a9gLt4IGZCComkthfDbq
nNieuI0i10aRiEcpcxr84dPKv9cO7qb7zb8zv8CQzuF1W99Fu8Vqn5jIiyh0YngS7hiuW1cBhmtx
cl2nKCXS79vT0WSs27fqs7//eJZFVPvI3iTqDbVeO74YaAM0oLE+pwksTlayKuH3TNolxJtYAR9Z
m4S81NcUQE9YC6+Sp2TrXn1vNvETbDKLbVpLzjMJbqBlfCNOsVSVT3pcw5WOXJRVbEN92HcwtXdu
dPXxTM5HNxukFRRroodksvxTJXPC2CCBk9Gd0LcIat4Q4bYq7SpofOAzwcp4hU7ut24J7zxrGkoB
un8BRtJxN3mKcTSmLQQlqGRsUBCl24ij65YdjKbFQqdxhkpcnUGa4Bw+HvPcLOuc9Tj90z1Nd9d5
xAPepyATAPG+XbJvopehpcamd/y7HtRJgCaH6S504IqFN/UgC4InWnBVmnWm0D5biuI+bA3yqzpN
kSdLuEdfhUVDx2SjWvbm4/HNbZHwusAsRS38socs8VrFyaGbXY2qhMKG5177EUo1HxuZTZBtDeov
KrW0/UxBVq5axYEZ8PTkI6qlSG3Ai/MOsjZ+Nlfu5+X727lJBNFFq4+ha7RPTh4b2hiNlasoBNiF
u9VH0pwY6cZgidhlLoiyEsROCK0Z+fC5d7R+pUrIbrLaHSTT9U+t/WmIKiiLFzKpueGAMtRoFVNA
yE0PGJUU657pwF6bp2ijG3ZyleT5szYsJfeX4+EiRqaTkNMMXafTmx/gdzlksNgJXRMhtSb/5KZe
+9Brnf7NytLdgltcBkvMwcPAXbQMfmOK2xxcl45FF1FS6M/X4NT22p3zKPge/O1f53vAFPRhXBfQ
dgfDxvmTUjwtUuACxZQvH4ZYQ9tQ+v3j4VwuJUelGgnm2NZV/G6yo1aZ0br9iOSuX45X/jAe67Jd
iEYzzwcTODZsoaYJaup8FCoNF2bbwkDgqlScPQuGahkNoMqE5hpm6nj910dkiotzmqoB10xDUYhy
R2InaLQHRXNld+YDXJr1Qmy43J6BIhCAuKF3GNV0CZVRUqcNpD/wL/0ut49RjF6PaW/k9mVM/8YD
Ev14OJup4g2T2WugpnXMAhYTTf/pDD+LfsnJZkqEDObEwiShy9VyUJIUC+L8mMIfsBvRRibWVVC7
yYjLOdvlBriZrPzc6sTxMkNp8lSws3Dz9Ziph6TJr4UoUVzDJRS5RzkFQlQ+ozP4sXssDle460k1
KbKS2uVIgNgmjU+2tnPpA95He5HLIc6HYpPxBhPJYkXgMhqej3eSC6ha3VRa+OcsDzSVqOCE/jAL
NEp7RTgXOuLljGvWVU+ersgVToab5oOB8gq6kpmX3LRti2xugrjlsM0QNtByc4E1bOb4zDgF4aOp
a/THTpdfKVm+B38MMo7veGg4Cu1VBDmwA9BgkBcb8maqH+f21PPxmePYW4XX9HDyrfWjKmRLR/NY
2uDO0K+lIQrYt5/d5BaUsktFkPfq+Xnac258sjirKLAjx8Q4JNi7zr5Gha+lvv5DRsoOaaotMizi
Rku0kzrxoQfbTC84epwVe++64p7Jokl76VPNe/jJI5gsaD22K6m3eATCw0uku+yH0rxS3hsyle1o
PwTmt/+FWTHYjyZjsqJTSM2h32YyBMRYQUw+Wgdb0WTfb6E7t8DkLiPeZjbjM2+bLOa0zHO3thlq
fBUcECHztqBNropd/7ZMWzi3j4G+ECVKxVLpxT73tFBXalUtMx52pAabCGWpZuXYlbqviya+8VqU
gBZClfDdyYxqMGuRDSpwoFyspSKAqkhJEFAtd4J1L6WO6H9GjGHf7pedeW7lYo21y7lB479phOrU
EXo0tGxC23trPfsxCMu1kmpoNtoo9yK42ebRD4/Ue6NKubGJJPnTgEbgx4OeiZN0ZxoclmgSukQt
ZBlMMEYfgoiS0HDPS1/e5AmsM6j41AvzO2eKDiiwOzo05vIU6qY1xlBpqLXRSJ/ZKKokL6biv4D4
Wapwz8RgSFd+GZrE4Ir813ZdDBmwu1iVt67s5qZFj7cyurVqpQvZycy50xFdPiTfMv9fZsRK21VD
69Gn9tVxVihGlg/R9XiQH9xnbviRWol+cGQ66k8fP7q5wKORShrvjVRQMU3CYR43aZ6FAbkKVXZp
BUlR9ODvROUS0NfbYB2Xt7eZRakBioKehwOAfsHq3Y4RHXKq1K1aqb1XIxiaIxslcGN4yateX8hk
Z5JlMTio0kWnGH54HgHSLJCEfhkJbCrDuIhwZVh1wd/wSg6cdC6BDFcvEr5SU4oyVVBYMlLjk9Yk
R63VVlWygHqc831MCL5K06b7bRLM0kCxY/gmulVelyu1paenQxDWjB8/dokFM1NY0MglUxyUDKaJ
kLiXV6XcrwuEzj+2ItbPNE6eDMYSu8RJjtMHOZyoAVb68ktUvUqVfucENdidJy/43C3WdeZ8ztSI
T5QeLNxhMneIN7pe1hjdSvIhGiylVY8iYRtnezaHBWeY8zhu6eiG4kBDl+DElJFUsVaWZI2ubcPR
g4Ki5mw+nry5R3RiYlr9R0fK7EwZE46EDm10y2ljBUvP7mMrCwOZVuE6pM8aqyY58G1g4kq+bwxp
KbO/vA53tNORiO30xA08jqBx2TIS9Lv2etN+HeX0ng7DfV6ZOzsi7pp19d3q8qs6zxaMz/nEqe1J
6Bsbs2wcZEpgFjxGOLqkleuSnD7V2oWZnI3uDmRk7wVN2ion+3RZpGVRQ50MR4sRr5Wdvk4OyrW0
7qgUfze/V5+Ke2/nfPo7z++X0ckWZpZGKoUJiZbbOwgVHyCKWQiuc5k8xTyoqOgUfd+/zh9f0xl9
YiHOuJIf6432JX6oUOtalT7skCv7R3TTb2nRNVE8UdaLXDAz7nlme+I6DTxCY58K2+jZpP23bFhC
fs49tjMTEw9RYdkq2wwTAo7Zb5BzFjoCztp97n/agN0egWU+//X+DOfMqBj3yZJQGl9SzETkdEgT
+To3NtWTWSHTJi/s/bMTSDCkKAKR2EUdSQ1cpAFtUhxUBzedeQP+dSHIz0/giQmxBE/GglAteAUD
E/UG2peH4Nr/LqBF6aHbDZvku/LWXf+doxS56K9hTdZaZECCXfkRVQrjC7J432qvfOsl9XYYs+vB
BIjCBZCPFIBW3fVZus/Ml04tkf6Wtn95+fE54O8xOVdf1tBCySqTIWPsivPdIT+N298+NiA2kskW
emZg4ihSPeatOQgDyGBBiLyKWrDeSXCVydVGq5G7rX/a+hJWbM5rEOQSGFW4xC5oit2ojqO6QZuu
86EFRA7a/etdqBxpLG7uNEiXRb12soPmfhXZbQ5HceYiUtBxdcB9mvf7aKT+goNeDAZLlLsNjms6
DeHvPWMn/tmgCMjVVo3SdJOgk6jmqH279qePn9Nl3QwCBaqbnFZgDoBFbxJGLIfSs2ln4Fgi/Tk0
pLVa/GxlNV+bqGH3nbbtho7LCg75vrZZsC3+9pmTYJsrF6q4sEnJ5jQbUXIrRbUUofJO3+lHfcu9
76YcNt13e1Wu0qO3yz5/bPEisQNXBm4NompN4BenBmUPdTAvLIyVH34LjK+WdFv4b4NnCXnEVWEv
JKsXawAbtgEbGCkxHUHTQrWulzAEZRHccmjR7QKv0yEdqzap6b40nnVMWwQohyCnN8gAI/zxSJVL
44jkcnvBvQKV5YvbpnFEyy/JBxuK4O5BQbSrH300dZtDEntHqVUZLr2MprW1onqfQlID8d9Gc59q
K9tbOerjVbkJ6nabeNeKu+TaFwdY8KMOPJGiK0ywpU+cThpsw6uS3l4VvuYf5TxH4UNCPrnQS3dn
9167V0yrWYh5FymVigYGNHTi0gCOjOnDj7Rw9HQjonxYZz9U2T0iSnfsPWRr+9gp1h/P/0UWLIxx
UjZtg+LHxWVVXmp5yzWJtSobJd3plewiDhpphwRB1IUlPDOZgmSFudQ0igkXkFw78SKoMJA9Lfze
P3JLOmwDPY79lZO3Tb1uTJqn6CnV7SVokTpdv3TM6Qi5IJ2g0nw8tdyGSDTnEClCVRyOzosT5U52
xcVt8eTAywVzsiONKDokSZsjZJkAcap6xEjWgSlF+doYjQyuelRR5IWUVr3I3IVcN4TmIp6pl9y0
4GeF1FyirVoHQlVdag9Gonxy/bBfB3kgrzSjgkKAa4lCB9tLX8s96IhjF9LnlWfH1Hc2SmGZez+y
vraBtPZj74sVRRuvHfuFLPXSKc8/6SQPrk0nDIyRT1qpn8JYR6fQ4HyBGE5tBguzMm+K/Z5rJgLg
9GoOBU8EF0JMearUb/tw3BsumgFCOHYwioXL2pnwAwki+T1JBvn39LJWj4dEgiEYtnc1IL/2Yy4J
huGoFa6+SqV2F/oyyJNe2mddtjCll6YhhOU22jQIEuxpk9M7V6yVr/agM5TEv+9MHxk4o7hJVWPX
yuHnIiuuh6K8B8bx/PGSvzxwUKeiMwbqHbTLtAsy08Y0VDxsMFZpEVKTb74qpvZkdP1d7JYbu5HX
ZehcNxVXldaP1K4+tdzQ04pSoMTaPzQEJsVauD25fOSCsBYOFMIQFcMpTBVNwli2aXWGmudrS2OQ
pkNC6cVr4BQL+81FsiL0hcQhkh5G2nynwXXsKdWlXYn4avQ5l74E6ZePJ/fy7wvSVjIujQ5mcfN7
nqxrmh+1mpuA+3c1hWhWaE1zpSjh39glzg2JmHeSdY3ATlxl4IhIWu5vnGa4a/ruRc2McKv18sKW
dLlLYAzxQB4SqGme07mxLhriNkUcdZUoRnw9Kqb7UEPRs7dSfYli4LKYisImogXkBFymUQ+fzGDj
l84QdBAWhVfdq0LDLnwbL+7mu0E/qyEuU5YaMC/3JRRJqPBDDGYKfq7JJl8abY7Eb66uJFNfF3Xu
r/Tez1ZUOK90CQoF3e2XSCNEtDxLKN/jPmTQlBpRK5lmXImZpEHWkHHlgXNn5O1DDhwCJH9+Y6Tm
m4+mX1KVS2i3y0VGCAcapcD0xXl1Os42sE3gy8RVa8i7lV4XWz0tN74HDXQ+qld+EcFH7T+Fkb7N
dfSb4yTd6qQCbZquW5mjUOuY95JeL+S6l75lGTAKk1drLBse+LlvDYFb9kKDG9mgEJiELO2yxM13
iupWC7H+8iTNtAupRpSdgIlRITg3ZTeaN6DNrK02BF3MHLVNf4hgzPB+yP62Xsur/G2RtXV2fCdG
xWM5WahFMLB1xRh1vypf1KN3EOWPYC07q/BOWcNbKW0Wj++XCc/5QCdzaoxxFvQqNuuNtZJfqYF4
2wh2OX1XCSGoJXtzniX6C9A2hTfnojJnGT2qH8Kz5Ep90r20WBcpUvd20mvrITeH3ccx9rLFUzzH
E3uTZKQbvAIVDuxVW/8BxHo/7rJ87fYHLdjGO2kL/eI29FZ9tnWijQFJz7hWxm36uHwNMxOtxEeh
/4AFJcBRE5dSAlvJ6wCZBkEbUQvqEcHYYK/ab81D8RA/Sot6gJc7zLnFiT+ZbaLWXYxFOadbm2hV
lH89QTg3MXGfOKw8qU4woUg7+46L3qucwshWcEuB0jOGdf1z3BY7/7iIN573pF/TOXmygZo3ZVlg
WZBa+e6+rB+F3WCtHLWfmrbLtWO9Hlbpy9ImsDSrkx1O1Y2hVV0isp6gqM7VCQWTzcduO2cCQkDo
/2WxhU5vCd0q70JJBIImaP1V6vfRylfkcvuxlcvrbBbHqRnxMU7iTVxEspaJxQjs/xGxtKO56Y/d
Rt78bzRShCdMNzJBN0guQzcc0JdzYz6F1mocmTavoV+rM9DGvM1Hf2W4N+ZoLLTfzkXSU2OTkclF
a+jRgLGs/RYND1HwJpS+Pp6+CwekBE+FiYKPYEq+KEdYTWwgRMn9YMep+K4OI/e7a/TalQED9tEb
LddeMHgxqHeDRE4d0UtudCcz6HGs1IYUg7bVHmxg7mEVr+W/fNaYWJlMneInTlLlWNH35ZWAfWl7
wSmzuNmJT3vmDxM7k3CYyMYQFHB4CkxdsNJoGIzW1FGP6u4PQcQlEN/FmprYmwTDRu8iJJixp9j1
tYTuZeEtcpBcJGvChko6S+FA4DgnYyJh9NrWx4b32myzJz9ZKxsBiZZejXw9/Mhu5I16cNfKj3Ix
eZh1DsGZAQRSRwthEpW43R2cDEamla1J40vg+Mm1pzd5uNby2PPXH7v+7FxaCu2IJGNCBu18LXuN
O7RDoOP6abBCftUHn/exhcuWYaYSYT6IOTjlQZk8cXYTnoE0RLWKPWsVtqvi24goSXsd/66nOxMp
X/Dl13kEGlD7zf32se25hU1xk3ZLIAYctyfHijSN+k42qREPja4GV0ZdemvJtspqFyVUR1fwjQbZ
X59RzpkUxnUQPcgcTR5f40LOE6ms6U4vvY1qxPreQZfr6uORzTgJxS3SD8CyIq+fjKySU2mMAvg6
5Fw6AlN6MoPxanTSl4/NzLiHTo1E0BhD/ngBZx5HNZD6AC03cBrf2i6556yxxM4/s9SwQdQGBwLK
YOrviHDw/DJOJ2ll5s3aU8JkpXUtNJY5mMsAknLgDaWdtfdKmgOa/XiEcxPJ2VMw//D/BUkNDTpB
L3lxt8oKWizGuvxUjTXSr0YULpUhLmswKMlw4hFEyFQAL+Q3Ay/2PUDaLY259HGPG30ruqvLz2xr
cNU4P+GT3Lh3/VK5fWaItD8oXKKA3768Q28dOBhLmANXQZtt5aLY9pax1tolLPpFWsDoVHoPgb+T
jFykOlmqDJpaYMZW6JKF9seXfg9VbYX1zbikcjg7l6fWJpsbNdKWcijW2l15o66jQ/OYHJWDtG2+
KMgrKLfpY3L/51b3/773/+m9ZQ9/bGrVf/8Xr79n+VAGnl9PXv73bfC9zKrsZ/1f4tf+/WPnv/Tf
9/lb+lyXb2/17bd8+pNnv8jf/9P+5lv97ezFNq2Denhs3srh6a1q4vrdCJ9U/OT/9s3/eHv/K5+G
/O1f//ieNWkt/poXZOk//nzr6se//gGy52TdiL//55t33xJ+7yUN6rcf//Fcf6vfqovfe/tW1f/6
h2Sa/3RIowjxyMzQBYMfdm/iHRCk/wTAIdi8DBX1RHEvmWZl7f/rH5byT+owhGZR8xYHqSprxPcV
+58sRtSs3nEmjoUk4/8M/uwx/Xps/5E2yUMWpHX1r39QhzvLUWie4q8LWi+NgMl29K6xfJogKyE4
sy4y3gotuzVSWXvpixhyHn909nBnqy+dXqibZCzhXRbvyrak/PGuWqbaH+/GcfTnu3O/+/6n3n94
7ncV51vgZT5V+ry4fv9ixxD5cuL4n9dOPxTXlvgy+V7ojfn//KBU3ZgpwlCePpY3v77EuXP6Uuic
XWfRwUG54rOXx8kNunzsfOJlMaTytut8a6+ahf5ZteofUVp39x6AbYUm08wqw100dsNXIy/Waa04
nwFX7gwnrGsXwqtR38Tu6F4PQ+Fev//LzB0XeSrPRBZRvPP+OnIV7di2QMIH2dvqFi2JdamF3sbu
RuW6jxWr2Cm0MaNtyGvfbO6lzJV/h2gnPAyhnt6EI0D2WHzx3d5ax3KurydvvL98/2IGZXYT5ZFU
rd7/mR8cr4P+SfyhuO+hD/b7cOt5Q7vrtdG+C6uy3Xm5a9/54l9j3wM7Rlh8kyv7rNKqV0cupIc6
zqJ9JFEW7PM2u+NiPbtzpYgvFnuFQUl5Vded1+ScH03kPgvP2Wt1fad49Xjn5ZL+rGRBtVVb19uV
fWk8+17e3Xp59VJAub+Rfdlon6IorI69v6Yxr3pq5Lh+YhztIQ2C4I/vvb8h1srKCULv6v0llAve
00e/9P6HYqM9aGWWXXW9hhabETTDdWdHp1/ev5erVn/yxvv3UBR7+fOZ29rdEFLgULr4vtQC/9l1
JWNfocm6LnXTf+6rQeEYWPWbUO3qfQFY/BrcU3PMrY7TjVIEd2CczW1qj9mT2oNYNaTI/xzFYIG7
3mmv87SQN5nax+uwq8LX93/F//5X1UnBH9/79S9on9RDGPvmVolL6gRWauwdOL/99fvrjk7UvZc4
3qGFfXLTjn6xkqrOf7b6KD2MZVscvF62n/KqLcHSJuEPv++2deEnX2t3UDa+LgW3Rq26NzSl6Ru3
Htxd1ujGKsldT1nRxMYG7rjotcRqducPfnYnW2V2N4gvhYWYQe+UOXdKvFHag6+wbnhH8sFL2EX+
3Wr628KNv6ph0sE66hQQq/IyTTlyrDNrlI5ak31leTKgf78sU718rMYrBK6S69GoNVTCIl25DtM4
8jZ1lNVbrRsh1xPf/ON9SOl+p/TpH6zEgCXHl8w1HVahvTek79R6+tvIcrW7pHfWdmjF42sbo1Qh
F4FnAzzzYBFSDDoNPYNztzMa/R9fUuDxvROcfsfjsjwrynHvclR/6ON+3evqsI8tL3gEiaKu1KFM
vgedd+jDpv9sVOWdlRb7SESL9y9EPffaEHHk/WXyHkx+veYB3rsjBxSrVMKbGpmVW7/UrQ3bzfjF
c+Ubs1LNH34wPuujEXxObKfbyoYb3mRodd8GdCv/8aNtOt6EerIE3CCtn+wunBOoDIjcVZwVObad
n6IsJQka3/Ttt8gMaM5wIsg/VSfIj1JuZsc6Unn9/s/p6+mPnry++Of0d6thjNaoBOpbxLPkl6bw
ngpj6O+TIAhfsm7tJiituxCjbWPxmN+/KOaoE8OS6CaN6z++n6iZr63e37XFb/RS6W7ff+7Xr/37
N359n9qIp63ef2PZBijO2yLt0ufBLqNVhSLVY6CW5Y1r+iG1WvrevKg9IhHkvSaOxBWM7SY7r7Tz
b+11HXjRtyrJql0dZPbBhErjVZLor+Uo0I31MyCJ9EEya+Mp8Ztbb7CaLxAx+ofRNPWtAgz3S9oW
ySopK/8+MSrvUHqWslZKSJyccvC/tm41rGHMgSgntYfnJCoeLPH9yu79LVS57lURGOnnkSvS9+83
Tmjthjqk0pZE/lelvu+G3vriDql0QLpU375/22v1qzrMgxfPoUhR6yOZfecFXzWkuE8SsT9zndPc
RrHVqfdZdDSCK9OE+IigyDr3vjHU7Aouo+AHuEctCtZsXf+fsi/bjlPXov0ixqATgtfq+7LLceL4
RWM7yUZIgETffP2dqHJM7HPu3ve+KFoNVMUFklY3l7Dl+OrbY4CW0C7ODJp5t2YMsZWr4dVOo2Bp
xXV1GmF73XhsfQNoobtxOiVWQ8rkqfRsecrQNu0+MzwrzB5kPsa7T3yj2zdBjzbf07WzWATFQ+mV
+Iv/j9sZnl2hezVvHgGcotZ903Qnu87ISZahWAMQOn6pA3Gl08tNGEEDTt/+ZlRdjnYqRrUd3T9U
FU3pT2V5D0JnzreADWrtaIevSl7HSF+wfGvU+UPYdHu8kptO+AgYTLOpqSi8vw3/Pfso/awHi3gD
JCBc8VFPhQABdcvGRz5JZJ+sYfxziLSzF15Q7j/xZ13JtH0yZEDUqe4ztkvkgMKrWWW+1vCIyq9u
lyKeNV1qhIb/+bIssm+WdLtVrwDYO6YD0jmQzu+ETvkSDHWySOqwe4t1fR5lzOOFkDV6jlpNssgS
vUB79/LmJFmJXIX8GTVE4upy231+p8Yo9p6TpHh220xcgQvjGZmhXOxUs+b/03Xj9Anvd5k/L8Yn
GOpdNn/eJJup929G8pTupU4a5AQn/Bzq2F/2xFWrjPrx2fDMbB6kEcSpD6Ta/rfe/1LmPWO7f36T
TdRzdqQigQCuKj+EfQKfTuTA6Pn4Ivc8QVi/9KyfibCf6rEMH0MqxLmSrF2aNxpHgh9N7oWPOPok
5+Kdj47sP6p3fot+R0tVuMN0hPjR0yT6Q9/wvZj+SNlfKFa5RXUKgDm83M6JvT+199nEs8cKgCUJ
EJgjXtlQnB5qIzaDedrMzChid0QShOfjjoZ5v3nosHxZjChusxQOxUUq9SJvo/xYTIfiTHn2ltte
sjIkOlKlj7Uj7pSaNDwWa/RSydQRaZEjSl+BUEeOaVFX1w4Ne5Z1IrMfBdBNgInQv2Y4Jq9njYD8
ZORQtWGwR4qaXNROgEPWTGvv2z//iuSj09H8ipOxOwGhTMCkn39F3QyKYg0Kf8Kt5BB0eHUKd20M
Q+Vs08a1vhhCyl1HtPUFfXjUUzL81Wb0yCoRn4OgxKnwndTMxhcWHbtLo4ROiNHDCh7AHRkL9+T5
abyrtO2eyDTzJp6ZGd4sVZpZ21nPzLqkuzn5mJw6GsEG8d1+UxdldZVj/HswAtVEPYzC//CMyohN
dmkEmqQ9WZTTdcBo+X0bo20UI4mm3v/8Nw4++pqmvzFwwWEfTvH8CRr/UwggJsh8Q78t7yfJa1QY
Jolzat6HoErwpBq6rn2cDnW89uqkOsysIscPkyath95gxL9YifQvE6qK8Hh19uEtvrjTYPiJ8NN1
NDj+8pPASPsohWWLdtd1gyLOvRoTml5s1YoVAOhfij5x9kSR6lr1TXX1ptnEV34w7O66Uvjy6jfy
2Pqt+www+eiB0uRYdtp79uQQPkyyAp7gWVZNlO93X5RKUdvuWsW+6rQ4mpnoht+z9H02S+dZ3FGg
77tVuf3n3wYRs4/nEfw4IbKK72nucAd9hv3llLNUDHb5U9b5WPlrqqNNyQfrnIbFg7b6dm+oO4s6
DDD9eTOsYuRGL9M7PWkbuZDJcOhouUe4zDp7GSftFuGRP25jBEY3gZ93VauuBgxQKZZCjdZ34uY3
pUvg1cNBMtQU/8beQ+/mxWvHdLxMa1Q3At8P9TbKYudC22LvJnmxDwPunSU2zbXTifLJy3KxHCoe
v053RO4luiaUJ5/F8hZ6vNz6FqLlgAjNfiA4sC36bnhJ2oytR4t2BydF7pTRSMugu6QCpfK1eVyn
x7P3G/tEzTPbFUhMJUCy3gCT8rdkVlRuk64Ql8qXeedVj1GvFmnR8ye/iPiTi+ypVYIS7Y3hvWvU
fSFXTs9uxWQ/kpHnG5exZIW2dOWj4SUpzTZFhLMfNRZn/E7nsNQejaLhWZEQq9ER1aMRzPcCoAaW
qBz9QpzKqg9+wddFHeaXJgYas5lRN1MXjSLPo1PE6098o2GE05VGdb6ITFeiIIsc329rNAzfqLlJ
f7+tYX26/ONtq+jfYqzhfz3syOUEhtGUKhdgyTd9IP9wLCIT1haDzNkPOeQrx6GBWjRjAQvdhpmO
XojZ0ZAFQSt3UopxpUbYhAsj/qQoQiRKL+/qRqmf7mE0Z3VzS0OaW4aaXFPXyzaJqIdL4ntIaatZ
2lz00XDGzhsu0rCpFmwTdzbwA7Cpu4tZDq9ts6A0ldvRSYbLXfz7Lg68SIuyzMhaxWtdhg3ybKym
PAEDv8hWZmoGICCxYwbEr0loI/Z1+kN5VhsmCUfU7Gil60Rr3M6w7lPWJNiAqMc2rErVucpzNDbC
mX1B4Xs7G54ZCDwLqM6bdMKOnrQ9lPuA1/w3b1bkUf37DoYXaRL9W36ZSXfAuhqrfHKcYy9CkQBw
zyb7HysUEj0+ntrQU12QSNfWm6wkQK4ZzGKrDIuVoxo0eJ92lnkvCduov4SvhpHkGqpmTxkyr1hJ
oHvc9Q3PXDkmY39pf2Alme463+vj/e8fira6f1M8BLLPqsdsGlp647ZfPNzPDNPBASb4zInDTD5o
cfIbd9njd3lEhRJ5iqw2XlW+QmdiFpGnfAzEMQBeNyoTIO2dnjxNF/gM64BhweOKCzq0vquqfGvO
NlYkmxXeGbUzZJwVzcpNHbWzJ2c6Z/+RGs/7LDWedyO1J+VP1zrSzp9V1mX7Ufd/s8HNHrjN8/tg
xe3PUUtnb1hG2IRpuxdu+XfmVPkDCsDHVY/Oa/ifZCpvNsJD797p5CjaCumA7kCuxWA3R1oRvSYV
i18rai1RHOy9jCNbxXGhtqxv+AqbC39qC48/ORJQJ/FUQzax+qRXOMhqvuqIwB7XdO46qpt8w62k
XRLkdF8LPwqvdJppEsfoRTqm+1nQy8g/F9aIxH+ozXxzk6bO2z8E8BWOC8+2cNhImD8e27KAd0Pi
NCe0erCt4Ec90P5laIEJhtDusA20Hl5Yo65BE3Y3yfm/GS9TXPvP12AKdiPK7xOHImyDvIWPr0HT
MWDJFmP/1pfw9NuLvLfyReD35Ixz2qMiyO9c0tr/22t5dByF3T7BbVvtAFHULQ1phlZ/CfKxuBnC
BarVyqeUbQzJnZycY0EeDdWwvH1qE/a3TIvm6LaWvsC36t/9XMNgrVXXWUfjw7r7qtIw4hvepnI5
63nGixU1bF1EZGWlB3MIyyKclKVO7ZU5d6mPZASw6lVNka1KXXL2UvVknPtm0DJ7iNtSXwzF8BOs
U+AVre/RAFEGs75CuHTZ4oB68EXvrcwsC/rwSzGUp27y0xi+P0j/EAHF6Usd6s98tNjEcQjR3WXn
2DH7t5Mc+Ria99GADJiDwH4IohB1fvBvfvxNw8Kt6qEK1Fs1dOEqBxrcvs6aC+oIJCB7kc12jlXZ
n81MybzaB2V1gT1XkYNRnsisY4ikR94ttVN6jlSS7XQU8UNtddmZihFoOXnWP2FniRZlkmR/0aw/
ykZXOGCl4YK20v1JB+CH5Da5uPAJnuHEz+HhCgfElXAiKUbkpy6CdMgfciBsRnTcNhlzF7x1kS3m
IrK5ygck8IzT1jMPAU+qUzgNM6/N9cJ2+nhB0aVsHeF4V99UG+xzVu4yt/e+eUBPWQ3aJ3uSWt63
OghPAHrTtyYdupuo2RFLoPyq6ZXSUZ7wVeTJzMwQjuUAMKS2PqoqRYeaSQowfUSI3Nje3s1mBJ6+
pLpi29nQNrb5TBrD2tjd77qGZTQCS68Zaet9pePhOA9jq4cjEpJ3WVa7O8+LdbGYpXeacgSsAjbu
iej86xh0qyZHY3Nvogyrxq5ztOv+bCisMb/5rbKTzYAMn+XMMyqI4bw6zQC8OPh4yzfh2fm6q/tg
7+UBzC89xN8zL/eW8F0ORzVk+TenFHe+YkztB452G/DM8e+equCLCpzo6md58Oj49XMw8QkcJBsZ
9cALAoI1gkgDHzt0Fe+d4dj2XfCUeyp5rtXGOJ58QIVOhPEf+Tzk70Q6qcXo4TD5tYxanGwKEfH1
PxtHd9iUj8sk1kZAuKAWDicHFKN8fKUA1JjrKB+9t4zjfUEFW3gygxWOYoOuHPVi5vm8HlqA/5e/
ddBDyT7hzSPvVxndT6TRJzaqJlOAh25oUT9xaxwOoo3gGJ2GgdhLIH30l5kVJJW9GAo33xWu8u9q
3AvkJrCrcGl4XiedFSmiYoPK0n6pe0Dooy9z9KUILHsdeBoR3YnUo1/uZB1ymB0g0Q0b8UCl64Uh
G9QkXlvbPxtKouzhS0zuFxpOFrQ7JgR9iKPkh7Cz/JgFcDo3fs8WJgQ2TAbIJ5498eRHvZlnEUSu
77G2T9c1XjgcSefKxWjF3xuZya8V0BvXjsuxpQwx2i+OdrtKibS/22O8t50m+PlRVVLsPv6kSpD7
skr6vtuGJbDOmGr5BVlL/FLYcOfaE4pzkgK7GajO9sJIDd2F/QXGnr+3Sje1F4YXtYRfSkvW6C2K
ZuJ/XFdYLt2mIfIACs7TqzfWryPKir+KAMc0P4NzzJCl7vwtlTxfG7Jy02SNvgNse1dO0dzWTdvy
aMjYKl4o4c01iEvnK9Bll0CD+dWwBsFElIA/oQAvOevAeTG7mGEhNneEfZtcqYroKZb+zR8U4pzG
IHMyYIJoB76k2VKbzTIjdQHmvflkr1nMVvseyfWHaGRYfepmEIci8fe8Ry6YQJkoopHV0ZuGONMV
AoaYjUoqrHbRamaZmVEzGoY0g13T6siYg1xYKZIFUFrCrcuot1YqSV4CNBFCX49hPMsuZl+j4cpp
m7zYjLDjyFAPY0hAW/grGtjZ3pCqzo9t7rCbKMV3VgV/SWegqzhg/SHiKnuueXos03Z4Nfxk4iM7
7H/yKdaeQ2J5KG2YwqF9EMm1IU1M1ERDjWAOm868Zqx3erT3VmV7Z2ZztcHmB2CWiZyH6J1kNgFK
beEnWyON4fsY7tpl4YrzmOyZLryziESxjns/R295Lzz3MMPRfL0rvsNxMC4TDmjlFp7JZ90wvOxJ
8d2Xlr8VblpvqtHW3wvXPyfY2Z9Cn0f3y8dJ7dPlWWOtDB9HJX9NEnFKitD6I/3BU1osREa9g0l/
wEnAuVajg98BSRNDTmvU6+KUGDaxvNLmOekZDRewymEcINi46gEDvUZBcPZgeCRwEMGgz1GjPqjl
5EV2sHwWXFvRoz/cRjj31NKJcmslXS/ZEK/hT3ZUsElYTLkPrA3+rW6ZfArnYW9AOi6qwFE0QJAU
afzLf3gUaGblRZu3+lUzv11mOH8d7TbJ0dAncTDe5wEj5NhSbS9djgo2YkR3BSO6DyXRW4FOkQsE
P4ttm+Xp3RGtJzLEs7k2JhdTgd4qq0rXxiALWvVbKlAF+hjhVTX5CyafwcyaqnkuaZPsZ/6cCtH9
R2j0TU7ErBbZ3bMYq5sCXNCYy+RZin5N22x8cZ0U71SSod1qXA4vUTcCpQk+3gsaE97VrJG2Z5Tl
uktz4MHpwt4wgk5PcxRiPgl9imjMyp+OU5/I+c7Yp9BZaQqJzDd1+/ZUeyK8Rn19MXHJLOkeHUt2
3/ySoLZOpPUpsmR0suIBCAZAEXqpvPKSVHDwN8ZBnMd1fGPYSxeoISrQCA5n384F6vb0n/Yqku2q
oUS8YCKNmotUppN20G9ZsaGAW7vPHuZnOR6y51b39uH+MHuBRkFUBhvXqJihnh58HqjnplP2YebP
uuae95fGImi0Pt1PqCFZViMHfvqYyhs80c6qr0i01hERNzMAMeV1zPzhaCjWOeEDky+GMNdwytC1
uI5Qajhd87/u0+fyX8tWTfmV+sMh4yKZEB34pp5C3uSW+2S1yF5WGeNKv9bczQ7wy/Fz6kfxua+G
bClhfKxIRfJqZZj/S2wEtSbfq8rXR2No1tG1CeL2ZghZlsC3B7Du1pBW3zhnm/W3u5Erpf2rUDQ+
tWVIdoNDElSp9aRbiahBknuh1aorh2BXiOZbAtNnrRKOBJ5xRHdhv3NQlT5638LcFwfDCyZ3gRgs
xOJYsTXUOACcBrl2yG3qWo0VUKkKless8h9DPq7Nl8pceB5sGfC1sZaZavgjAtnLQMXdk9Eo/RQB
nDxF+8HJlAamQHjoJkePIR0vRWGFTLpt6o/5Sfv9qsZp6RLoYbigURT8jA7K5NdxY6G6MGxytOCZ
RJVlv0Y69HdDhB6McRzznRrydhX3vXPjtGpXI5w7t1gO7aqfZmLiKRa6Z8sc26l0IuyRCULpKX8g
3EXYZBqqKb5k+DD6Hgw1JvYacezoGAaSPoxW+90sHZWKx02rrWzrlF18bGoR7HnOHuu0r84mZa12
c7nnUQnci2lJN4OVsUcpaXU21KxhUt7MVe/3MBpJDFR5D2/8Yl4XzWLnOhU/1+znJ7YhaevyM1xV
hpiXTLM+Ghlrfs6LpZkV/rmtwjK4TJuVDoU8oWqFH2A3IhlGkO5sOwrJMmHaw9/HE/xRifjacL9d
ZHWh/iqy+iFKffZ3UL+1QNNBFoSj1woZhD+r2nnNgyj/HssgXuYIeBy0C4PatTx6HlxBz4LW9JyQ
Su1zRz6GMvfGFZ94RpCHTwHHGbC1rckA72OxzFv0CZtdc0AZ26ioPeMpeAxj7v94n6SxuHPEfyaT
qAbYhcVbeQzsNDxbvGrQPrCEaxEAeiVMETAjBxmcK2DC6U3e0QS4rQRdWGwUHvGmttNl5RPgtdgy
2pjDAVaf8lEM19QKtwWS2E7z+kfx19jgvIe2eea80Fa3mofWmjpIs+wSmX6B/ovD/OatSQDq3zoI
9hA/qg7U1t4awJXFK82qhdFQjZOs6rKU56xp6CVgvl7Kgrp7K1TYdFHhdtSwXI/lNBhyHsrC3nZe
yvczqwlkt/WQoD5+dcqq2cLhvYbzjV9cRCMfekSyH0JLAPO5H+m2pb7FFioU7YYXgb00Yn9STHou
YHnECGQWYhsmabQAwGa0FWhndQAOOrJjZe1sGqfEwwMo0CXQHum3gpIf/UjyXxpldzRCGh+6lQ07
C1iWb9JCLoXbVGw1wCm+CFtVPikLaC6uGzymVVg8obFDsrYbicY0k9ADri8wtqKNERpW7OTWooZD
cm9Iy067I4kJDPxO1hp+mvQ5FV56HgudrzRBPu6mqOxsnWQIh/AUwRUAciOGYqaGaQY5ie8zFEEo
dGJA8GXWMSSW22Ab+r11kIy7dNH7ZXLgiXjpVR9dWZFF13aaFah7WdpSD2sj6KTqd6yMLcB2jHQp
WYJlJeyHF9dF5Kyn34Cnw45xr6tlDhdPgar28euY2zYeXFfczBBbzw0r2IMFp/OtJnl/dIbydZZ7
pR+uO927K8Nz7eqvUPUCBwWKBLNtitYtQxfrv2qSBStgCKlT0tn04jhA78OTkv34Hxo6tgHVrf0X
D+bZLYb/05scHIYSJP6DmmQ4aSDkPGkqx1rP1CQbgkD+yuDEPaaqEQ8Ncubu71uRwunfwxN6P66b
xOO8ao/MR8Ie09llqB0UzYXVsizH9guzqvZmO/k+TZX11c9Jfyq81Fl0k5bQHd2Kguu1kaaCVyte
aWQXa6QQmFu7Kk0fHHQUNW+3GdquBRopE7+/gYi9bFvH6FwGMDTv1I/urcnomOKXSdJ1GyDU66DL
6s0MiJei3kaRNTAmr8QkrpQVImQ8qeG8nw5/d2Y6APmmdRFKZbHAFgaMoHXiyvxBe22OVFiruwq+
N5yZPatyh2QPRpBmTj+p2tQCsrVGbcQuUba7ho+8WiC7NP1VIbnMUewXzcIEEYK6BvBlhJR9pxlP
vXacIwUGa7PEIdFa3ZN50uQQBWP7bMe0PADL+g++33virEb1lsWZd8Pms7RTL/piPC0qZMso6fTN
UILRF6dl7O6XceEEXbZNoQ5G2MZ1tEIgLt0aMvGCGp0SqbsydwuGcjhQ16LAS2Lo7+ooAZdmhFgx
K8nJ9hFZKYHThH5HNX/Du/fYOjJ+9j1sYBp4BRs7UcV5mCJcsKa3VWklP2nqocemTJsnNsbWtgE8
zw5ZSO0tHcNmYVSEhLcFWSCvaWfhF2k5ktfcrP0XH7j/sXgKaTwTQgWq34Cph6cJUCEf/XUe8jpj
oICnr0kiF0FbNA+OZ1U3WbvyoCtZLJC1VN8MT9PKwaKfNltDGsHo0c9X9ZazG1RUW08kaBf5uAz7
KJMLv5knyK3IHj07dtfwRiElgHp1dTQDy0ixUcT+a7Ss6pjHFNVi6N5RHQHe+1vFkH5e4zoznS/+
4xpzn34ov/+zfxOQOvh7fDh8o5cPALdC5EEDu/G//l5VaVe8y7zuu9vm2SZDNd/Cm84TzjSYmeYp
tvXErm9lQsXe8JLpUNEVBALEAaottTygD03MBm0HzhkqdU+ypROuYQxjNHCun2atm7p3Xv8++//X
69xyU5N43Jo4JUFC8IL7cKwZs9iQsS/k0QQmDSn9XvxBGumsPF9bqxbQbh+VZzKuSnxQijZrdg+Y
pVApdQ0Hucum7A4zwF+Prjsodd3CAcufUlR6XoEvtURpaPFWysFaIEe5fkSdhrvTEkYkUOwl7ALP
W4i+DX5Ktqjwa/8MZGMtAJEqDtrBkhzoSi/CPs1f4gFLvsV7Z2vIvKdfLEXzx9xFMA7ZeRcv8rIX
tFmvdtxqUGpgSDECpLZjw7kT7fDVy3+JbMxfujTPj54fTk82bo1Kg2SlQrs6GOngW8uI5yUSRu0e
5gS+gbmZnSXxxnyDO+lHX1TY5o9NlBe3qiWXLOZkTYhI9g0S61YlqhgR0tDsIRFTjqwskje8HN+T
UHlPni28fZA4fFMRUb6G9M2qKX/7dCFrnG///Py7wefnHy4qoBoiF4S4NmCnTHLUH96b0cOqiSY2
2dcA3WzHr8C5Bv4KF8BDiYE73jbsaAUeAOnb4pHHsb81lOEjskbLxUyjmgaed6SB7brOz/ZDIGDj
cUCgLKnbOAvKxmrvtaS/FUWgH1SA0tkyHW6Glau+3bRWDmzhScMIfDd6AnAzEgYnFkVxzqni47Oh
zNAzR6O4C16VFim/a+GibomOFd0qFDUDkw2pkjhk8mVp1+mJIBnhW58gKwH9h56RSRfvC0HFEv0n
ST2lQ41LF4hkK/MS31958yontdoCfPIYN7a7INiWtiIaq6uPoNd90NJ3F36K7qOzgE8q5go6XWGU
cx28OR4LUD+jUR/Xxg2CU5EsjvX7rDQSQyPQG4ZLgMP/6HWEhO9J0ertS20HD5/8AIaceej8OCKL
7WQ4CtvReXYZ1G5cIMoG2Dge5vyAChDrayzYq4+1/2qopr6mvgqfM5dljzblV4SdrK9uw/ujbQPw
rCSN9RVFSsk2gKu16pCdekMBTn7DWi0eK/wgXNrkyRIYCt6hoYEWBTrAgcx0tFV1NmyZ0O3RYlZz
tNTQHqPUDdHv7502s1knnLQNCbPvwuFkdlun392NOA7nxYEz/WzSKEzihJn5vCkArRMh03zQMPZi
uJJnPaJQAVZZAO1zese/Ogk6vAclTlDeRJrBrmNyBabl45TRexhKktBF3Up2Llu2+KQmCjTDuFfH
2SPzj7Iq+dUMeV/KSzg8GALeQLid4Vn+qhp33OdjBwQ2I6HJFHzy0c7WkBEepmNYizNWHHHrK7pI
VZc+GEoHMkP8IplWI3EzQwbAzc2I+iocL/7D8zXHWV6Hy0y2/JyXw8+Ktd6zDHRoKJ0I71lY4x8U
Ym53qspc91lK9oesRVHUCq7XbBXrYDwQLuyDmdVdP95nhoc6TED+dCkS9Ju0OADOUB885TCE22iT
p4v73PFRp5iJNF9QxLz3YTEM+z5DmxY3ZKjHQzvPS9Nl49pC3PMG3NVk5ee8fs5JQResQ9yib5Nf
AvbkD5I7eJz7GhUAiVgAfhJGR1WWCyrjLEZ5R3PKCit8C3j1Nwvq8CWPVLTwtZM9K1SJrViIYqR/
XlD/q3IXIJkhutBMiyoWU4g/pVfJgPG8Kyr6zGtmL8zW2+mmWKadSA/Gfd1bqFTVtp0ezNZrpFlS
/ZbaTvpbOl9rpC7p942r9OP/ut7czlzAXWQYk7J0h2Ne9MhrqXm++FQREDRIuYcxDOTauxMrFFF3
AuREtYS93D3rkgHwPAq6Zx9Ge4NkV8tyr76f6G9jmIyHnqopIgsSnkJ7HcbegEUSZBCj6ywr6uI8
1o76RohaFkORoqFADWT6mgc71P4UW9K6wXMzkpsxBIcaYDwhEp6fREfIrortYhvXgj5brXdLUCq1
iwn3d15fHOxK5d+JhdT8BMfcs+/l7pFHLllHKmi/ZlXw1Xi531WzKv+tSoFEeFcNo/6b6rS1QsUk
PfshypJXToraKaGaIzq74kzXDHF4dhGCPXt1F7652XgL8FK+2V7xi/I++O7pDP2FMjZ+Q9UaSiKD
oH3uKYowssht0JA9H1ZFAyeFbQH1Nyy4f80noE4kBvMLK7W97Ru/PgWdT3fAD40OwKMF0Jul+j3t
OvsYFoXaDQGKAYH3kWybXtOLBp70OgiH8cFFWjBCgF1zy4VKVyIJ6y9V6cKWd/PuKxYuoDdlvfOS
UCtF1kRnvdJxfMH/pPyBA8CZjgX9Rbps4zeKH2IEbXZFh/9O6+fpdVBD8Zjr4q0XnvPdiX17VcVO
cZAVCiEdwE4YftbXdFsit23Tx9T+zmOy42nIv3TNtcfLDWCPQeyA5DOiUqpKlghqyR9+0SwA39f8
GoowXjRBo58TlsYbl1jesS7y+BzGJFundhF/k13wtYvG5pclxaZpiL8JlHB3A2yapfJkc8sU8zZe
Y7dHimxWLIix3jQl109VJrBcci97I8W4cXRZH6VK0iWVOjwi8E/vgyEBtFrhDEKA3TgJHOp05cJM
7UxgapTu02i63KvH/CiTP25jlMOk7pbUVunetSI01Ors8sLsxD00QQ5IIWQtfkHCY44Nx89/efx7
N/LxR46NedmXuf3oFmO+s4Qf7nwrdh8sHuLVK2jxVsXl0lyTh+HfjWurZ535ctPg0TsSD5XZlpNT
pPDyHu7o0sa2KLIDVsOnxJw+psGbTimGXzbjEzI/f7NmPqKST4bqmIuiiDSp7vf4v/LMTcwn9G36
knlIEwiSkKyQZR9/adqiutRZ+OBagn8xrIDUhwrB5Ks9sUL0f0QBZWJvjVCg8SjSyRAMMGTkDvDH
BVuf2qICvHG7Rs3cxUvH+hrUVv1U8+QYpxJuLKdNd4VDvHU7ebVQOi0WrYt274XnNU9uE/+h1gzI
tMyib56kw07DTZdFHbJ43SIsTz1B7poZDIlWVvj9CMlXcB95D8xRMRpUHlCaC3+lYVkdefXsqP7N
GwO86EgDKNZGilOG/pfevfAzfDRQQxSMAGgbqE4EL6fj2J8ScAovz0YlcvcZ8U8EYzZYa/WhG8Nt
AL/bYzFt5GMUbVG2+ZuaZDM1yYxmPW3r/QfN/77OaFbTPd8/4f26RFrltivR54O1DOEU1nQIr0Qn
u2qRMxkGw8VwzDAgWWpriRRQBB8FVZDCCjCO4jDM7FVU5gcuCSoZppAbXnB1ISXbGcoMfpWQLRYK
dDsjvEOzwjpslm0UDlueO8sxoCFqAJvoSoHReUg88ZjkIroalplZCcI1TTxa2DH+I4B3q9zkWTxc
RFSt/Wx0H+LphDpkhV4F0iqQdpKTJ+4I+4jzg1wMmfuGdhLpF3Rm+jXWLn8unRadLXI0lHGYJBfA
RHNkDMfVXqsuWsMbheqtmtyozvST1PlWZoH6FuSdOJEGvkFD9shXxKpF6k3Z5/rbAPCipeUcgv/D
2pc1N6qra/8iqphBt8bzHMeZ+obq7nSDELMEQvz670HOaudk77X3OvWdGwqNEMcG6X2foaq7o5GX
xRwxKRv4+8rHz1x61TFpF6MF/6ScG8YGSwmx6AuQYFdqHL97dgXZKNaLBSLT4VNX2xcIiRY/ix4p
lKECJQTQIH+dO8ik/5seiG5WcxFb9gpEHms51gJJDbsoDtgD14uiNotnvMveQRSJf9n2Wyc6fs7B
LHbXcQCRKtutPURvcu8s88raZoiULEC68F4h97RMBw8OIEb+0QN3b24n0tki8JG+4rXLo7RgWIJP
kF+E1Lsob7FXhkcDfQXmlBqh3N0gcnHaJXuqhv1gJk2CEAGdCYODD8rhWcuUtH8nlntEmJn9aMHt
nfWAwr6EdVNGWJSyq+qpNY/xx5xzSsSyBHT84KWFWg8CUBYFxcNdDMnwdRVW4QHhxnyZtZAEwH8M
ogwOEsoqKXy+xBp8PDiNAjfCrpxNYhrqFcJdUVAPBDHzuD0M4B9MKrHq1Y35OHdSiPPpB9fQDJ+6
mazxZmJ6gkFyDLMJ76Mbg6dewchvvNrZi4uPECIK7RtUn/JF7ofpXmRNe8wtFkcJCHo/LCiPJKb/
k5pmFY2CESCjiL3loqW4Wbt5YVVxLHzm/yzy/FdpyPYaNE3935a+3hdZATyqoLjlwl0DQovwlXa/
PKrEAPH3vKvUE9A65NK6z6HT4cELuYyt1xMwBnLWvBU0q2e+IbpTLxvnYbAtSGugno1s0Ss5T8HD
gHTcwDZ6I6KLlHufi7rVr8SuofUDGcN8H1tULlNYRFzylrXRgGjHm1OMD1Tjckm4qb2g+c39+ruj
8vDFAMUTut1WsUHy57cQ3NwZJkfypqvVtzQoLxyKQY/tVJ8CjD9PXEd96/dNFlcnaSL0rnf0FRvN
pRyrJNL7fb39R4JrOFC79jZ+Hrhi5VUmvGM9J1sFeY+VJYjjyFWGZfsRTA+kNQdaut8HWZlggWQO
cq/LcDGT+2TwOmQl4LvypUF38WsfQ3RHQdphUYTDk3D9s0YSauwhWO75fqoyQBp4SOsgh8REKOcg
X5qHMIC6cmBOmyHTrCEBQod3QcFctRPvdxA2lywOjVcICngRy1rrDDfoAM9/C7G4P8NpDMyYHo5P
7jbc9xL3d0v7y+io5NS5sVwHdChPHLQC+Nz65WvbUrGE7V2xMlpevqaB/9bFrjzTZqSPBLRZXa1I
Ga4hngCJn2lQqbD7c+023rupKV5otXYhYf5KqtqH2Q9gH7o4GOoR/JtTNgkClW18DDKvuSZS5Dtp
ORBNneqTMjkBVNdcHaHmJRktuMHWS1cILMGxkt8DPP75cK8zAyEXbtVCSHfqcm/QRSBF5QKcpWBe
Sq7mg13kD6QpyQLLDRMvSgpj0Kxo9kmjqg3DsnBbALmwc/ADXTtZ10EjpLCWZtKDS5GNxUIV2XDJ
cxJHdVjyJxhtxLPBsrpXE7Y5syJTznfITyMHXFe/2povFYvhLTJ6K/iBEOhaqhjGfglNZmaFJEwc
iJ9dQh+dfiyz3z3AFBudMRs48gJxxx7MKZtWhXQb4/n2oNuQ0bm1ORMp/k+bzsn96zjC2nTey9K+
sQeIS32ASkm61gjMyU1kW9UpyFkTR1okgbF0ZV4D6opvZPdIzGSDZXzyG0zFTRpX9A2xEAsPioEd
c5I7WxPSNssis4PHsEUWm0Ka5VfmR/j1B++t1Ziz0S6NS2iN1UpgMQAzEsglJQ3Wm42dq7eqSXaU
5OLATeasAkTyZgh8Jr8BOS1K1/lt1OKtQnL5JehYPW/Cbjw5Qa3Wo2PXGyfu3CUz8hQu2Dld5im3
dk5r0YMpmnwB0Bd7cWT+DB2A7hdQLsuOuel3xaDbAWHp9AxiBJ40TZmuk7Z3HoKUpdgW296PQH7D
khl0g7x05IFqmoIPn5vdlJ+UE19BNwAR9HHmWgoWW141zkzl+edeire2JsNrHyq1hNA9Yo0TEEtY
7tzsDHJVuWz24DVBylu49LWrMsDV8PVY6yIZ20PHE3lpYyEe4K7zaE+9SOXk60IoiNJMRQTvEPk0
0p+lJ7sj8gn4KGqQke4gqZGqAJlmilj+H7CV6vq5Acmpk64KyoCu2zxdIVfg7HI2gHCRQJvfrTme
DGZuzDlcg67MH/yZ2fbym0jqhwzfjmRWGwvGWAUx4qzeKadPfojRArE/oe6TOR5vCwOD/cSD+jkW
rvNSC2tcdwUsynWRkL6LDAO/tFsr/ixZJv5/kf31/+Xd58MdBek3IPgtYv4Lw9uSIyjSfmNcJSkt
YJscqIo3Y38yZcG2XMKKB3TJ6hpXWJa4dhG818AFJgI/4ntfBV7jRrEjlgXoTuvyWjdpPqsrx793
LyCaf5s6B8F1e+s7Te1NbBIeCzu6EbXLsQOkPs93AhHfX62wtkNXsW+C925ERVaeXdba6wr7jnVS
Wdk5AWsURlVV8q0AIzvBolwP6mXAEAUFTmMEbsKengS1V9BrkGQze8rOpxC8ujKJ5O/0BNFtf0qK
jV/bpnFAufw3efeb8uWnTF4I4o/rQMPABJwOOs9fRY0QvoldwAmDq4PU7px1itUvuRfPADFjKwDF
+C40JbiZ+rTtkI4U0+HWUrqwfdeVMufIRI4qjJLCA5LUHw8a56LhMPrsCybmS1FKaI83o/DdNchS
0AaalCwH5NMeA8vGojPsu51lNMFeML9fcEhrPEGqJJlNu6BfRb2HGIP3rgcVBsWgIOuWpoM9vx7E
WYKfZRo6T0FeY6mfn2y7Tt87KRehzfEraZIq8hXAMGD3fQ+EP74SS8DoHcyPi6kYaLGM+geRucYa
/ENzw0yWHjzABZbuKI0tSd3nNEZALQfIZo8QHdkBH5otDXgtXUtw4vCulOpXDHizcPEFAR4PeI8+
e5KMeAtK2o9BCITT2yBsW5s/g5RGCrSQ6mpzm94GZdOVpm3T7UoxPHyvZuwjRQIA0Kp3SbEoAeyk
z6NIvkP11dpLh2XbsYZNu44y8hhrWT4MydqdYpCNAx9lr1HkFoOEvNRs2m8+1bk3lybwmwZsF1/r
/jefcO6iE8OyRTxlHXpZMFU3TladE5e9FkERQx4NXF3O7RfIGMZHXaUPukiKfInAe7b/Uu9y2466
QraLUl1Y56hdOgkgIgMCMvF0dj/oOpb09ZqVezyhwh77NvOxZBPgOI+9vTVRUAMfeFo7LP293fv2
k25VnemBj/WYtAPf2PDDemEjWSJJ5z+aQ5A+tKl8zCcSWOVysrYK5s+N0XYWRgc9oKpu4c2I+Ptc
/2qtUJVrosLuVtSthV9v4N6y8mrx25u2ZgOA+kuEcXxUoWhk1qEB/vMSV++OCow9Jyo46AVuai1p
YDaH25rXDn0xIjpvQy3fFljOMKi7STODehpPga7Gkgy7zGQOuYJ0X2dp8eiN2ef6Ebu+ofSKx6m/
1xXkzbX3uQLCvxDg2LIuXbj6jmhRb7D0D+fS6c01xN3xDyjScVYIER4ES6snQyQLvc9UZVdvCsSH
I8ns7lENab2qQydb6kRhzKBNXzCX7Bk+spcyg/mJpZ6BPrveQDDAekE43DHMJdbGwbaIO+MQ9gLb
y0w0r55g52SKdfZZvYWPivcm2ZABKE7oqYlpvCEG5yuaEPeSl7k9C4FVeRf20mX8dwmuw1tZXRAM
hqPRnxPD+FrzuakEeiGbfe5TNiJ4M0Hu0ykHYF+mHFGAcOv0dSo5UkbwkkqWurUHTbKp1I8wmJUK
e/UY/84IVAJxzGnA9p1XwbIi4MFbV7QLngvrZ1F15oxYbHzIsUgCENAPlzmV5KkQ/VX3aAuKDSvN
n0SdN6suLOnGyrvm0k3BN90jgPBE7fXqUOOZNheT3kg7HaCADSeAtLDmoZXCbon5GSoD34nyLsie
ioEeHTtvzvrlU6GEAfVZf42ntntJOMmn0p9xcYwv4n/O+hCIc38N0/kT3AaZHwuJun/VQnI8gxuJ
OajrSLatYcluQwtgkghx+3lfZf5OEyP0GUTMsQFywXGCsVVsAEvWx8uuhOwPyCng4SM2sWvcAa73
qXllASMLH4+qlXJFtvTjElHhCVqsQcZw4eMnAe/MsgFhjULUaOfjyfocuOS5DJl90iUTbvNOmV0Z
RdTG8st4i+d2O0/KwHsD4/o9AFDuoSbcODK4Z80KMMyOihgNYhDDQyp6DvJf9+5BqfatRWQN2IVe
vWROBw/NNj8zlchjlYGFTqGLfWxJEK8zS/JNi91pgT3kQnVN/zjY5rjPaffNGu3+UTWlHWWiT5Y+
QVahxrvunfh85uCzWzMrM9ZNLH6oFjpwhVvU+DwSZy4t0n6Hm8OitOvgxVVuvAIduFz5Td09pH59
yAHlfYN7xVznlUwBXSIlq/QcZM2DhCH4Zhiov4tLcFH0Aa9PIBSrBnJrE09o4lX1v6WN9y0yNLQh
r2kVQ2jTMdtdGChxQkoMr9KOqoXjDc2yZbF7avF0imTchMtQAlEwA2sbqk0dCy5hbEJ/vBu/WwDM
zKq6KmdxUNfY8KhlZYYvqVf2P8KQVrNGtnyRjV228lvTivAEkC/E9+msddP+ZwI6fJs0Mp11zrUv
XfLb640HbIrXAtn5uQrAWFDMjoSwxEwWabhiriC7auDD2g+NbTxW5cJSYLHnvJ+ZQFe/jGU3LHvg
4pZV3GEHXoqTXQO/xwE6/NExeQ6RbP2FlBNiNgGJEtgHLyEXJLY5YDGa7YcOf9ECSzX2oC3k+yFJ
swd9aBoTrtcMEL6pihkGfD2K0FvUXmUdZKDAP5D16xDW58Yv6yuAt1erJfkJIkrmU2VYz1ViBUc7
q/lBee0ZRABA+osswxbuV2Z25d6kyQV2hGqTBAV1QcSu3L2BADRZjKlfvEkfUeO6M2G9ORUN5Z/C
GttD3+7lsfNhlZ0YZfnmGtD6bs0u3dmkOwCmGQL/DBUxzaBJCc7gqfnO6jRZFUp+1OtGhiAmwjVT
F12G2tg3I6jKeR+rJ2RGylOTZ0/IgfKjgodjNFlVbqXk/bMZ4kkNaHixQpDkHe9d+VCEvXMYhmDt
wbSQRhDUQkDPBQR9ajRVLB/6IQi29ch+IMeIHhIKCRtCoUt2K1Mo4s4UWJNwAC/7RY3I8jOWMd0C
0Hu81qai7/gEfk5Wtymhz7ykpFaRFNyA/IvvlLvbaeB22CZhxRVGcqplCV5QoQ3TRnmsZUq2JVfn
RmXeKSzECrvPhUuc90paWOFl4od0vf48iqKO7Cpsly19G1sAfTPsdFSX8d/SfZRhIJ84S8m+iUdw
h5sctArWgUSS4ZEOCb94bUoKKX38nM9wPazP5XQWuNa5wEN/p6t0Y1/xYiWlk0S6CHBTcTSs9gdD
SrjigXdtmdlvJPfbSBcDmoyIvLHvmVH6V2gLy0vRVVE+leoKjE2a9N1iMAdjP04HoMk+znLm9Ks+
9b/fq+7d7n0JGMVIbeDqf0YGPt8Bxfu7ietwOzQ824RdTEAJHYo1da3kICnlq7R12BGpRLV0aqc5
jWEbLEgBaQ8pkzPBm3ldFVWxgx6x2Kb4+a87WoV7B0qpS1uZ42loRLWIAf64dCOD9LQrzWudP7St
B9RBOBYP0LXO1r3btpssIeKkaEcR98rbNzsuDxDYD36xHNgCq+TfsrZzIiD1irODtOsaQCpz3dcd
i5rKBt0OUdSN5WM26RnTK0M2URg41ncfGwvbbP1fYV08WlhDRBxRwbN0jAXERerfLkhlKZ6Fb0mP
O5Qpq85eSbt1q8QxxE9pxexQrgYPWBkzCBFb8FP7xfT4D9svst+lfwBKEwIL+DGffeSe34LUqaOm
t/gFci/dsslFtQ+Hdkcy5ATjxOBnMIy6qOTIBDTVEKVVm/8yU2yzSIk1iR/CywP0wmo3jo53sIEj
madEWq+uVAfEQEIkKomFR/aSm37znabeuJCh2WwRpgwuJZe/wK3AgxJZe+yIuf9Q8C7bOTSBkl/R
q2NBpu2L5/3IrDoBLUOotZWKbuUnWCJBsuihA0r3JwFMbmaVhbqowpVAmLfmsi377gXhCSRI0INO
C+ewqYoHW/IKOAC+NoMk3wQj8TfWmFV7/C/ZSpnCPxG3IXMqJ7mqISNrZVO1L2vA8QdK4qvnuvwc
tMOWgZkqHTlzGqR7k0HkBwoBvhUyyGKhwV0JPsu5L2mz0dCvDsLmQIqEAqJWgH7xLpx10DS9mmZf
Xsy4QshUeDuvhT2D4/Zy03VWshhDq3wDEeMXsi7DuSGgdlRO+k6nZ67HyKzujTqiNuKwCpZ7m572
ajX0rLwktiSIV3b8p09aiHl21i8DKYvGpMFTY7rjwrLYW6jael7BffpcTAcQ7OXMzvBFjX3DNuBX
xa352Ab1Io1bctYdCfHdVZi5ZHavg7Ib+C0eHizTLLpb7g3+ObzNfZss961VAlRDL8cXZSTpIqzq
8mAkCACCH4j1c+/ke5KRbwFzyIE62F+n/HF0HBrZow3BWgKWextvAxJahxoElWiEvjagJxDFJzm3
N2Wfq1M9Hei6VEW5xOaYrmvsFOau39kvkDv97rTD8Bv5uRFI5cn0K3tq4dE144JUC3iytnhc5sm4
NXI8qF3DexjwHFmbysjmeeNbT36WBOuYGXBILEr8Xq38FZiZfD6GHAsus1b7MQZ6pIAh8jLznQF6
QKxahqYK9lXTdT2UlLpHrwqKta67Hywe/tWFhzbiagHgX1iNQJGQ85eQSw4jbJc+9xB1n/eF55wZ
SbFFBRYCeO5V5oygCICQAHwPhCDlZEIzUnGQrYMtICJUjwXyTDOQsoeNrrMKx5/18DyZgcF1zhwa
/EIuCi4IkYiT8JI4WCVT2/xuwsJnC+TpuHUNME1mMbSTqZpCE40hsRBkrwan+Zs0UwDWAQeagMsh
AuDpFqj0HgJojh+xIWwXPjD0XkqRkEwKujfrodzQEd70YW0a8yYYbaT2SHxRgbwkfnIANxqGR2Nm
IMDCulVstdUD4mmgJBtNCR6bAG3cx6oJlNr2ya9UdoCPOBZ5uWifWF2FR8LcK74//nVUYPOADv4X
QzyY1GLuVLAGu7h5A7/LhSaI64as4fFR1D91wU9Tc1EFks2DoB3PDNJYM8cSA5gJzni+1UHtY2Xn
IbAXUxfdgN0CNFIMaMCgBk5wLDK9EgvgSSNtIEGz77r84yx3araAbKQHmS/JBfKw6HM7xZMI36vc
7JeQzIcuogfJScMEtbuwCJxqpgO+BmTTgWnlQFvk4LU+XgBF9iAag+Hnj8ciVrDBgzUOEEfBJ7Px
Wi940HUirLY24+O6ysLJchrMri73kYUfoAZnltBUaeAy68bO2VQKtjFxmjykuOuVClS+NrC1bOxk
BBtNTSGEExCs8x6msnhNA7lJahtcnMx960HqO6T9u3IqJFphv70kIQK3NWXBlscca7HpzGKQz7lV
6rI+iOCILK9a9h0VC4RNkaKowYSURv4Ws5R9g5nApIhiiGc8761IZHHyCCwKXcBZND75Jr4UlH3H
5goJ+K4FeL/z8GqZivogiQ1UrUcQHQCvDU32EPjbUs4Nmdtnh1+oy0FsNH1Ir8T4gCGJAOVkk7T5
Jvbhv1SOlkEjeKk2iDZ4+ZyOhvOgD00KSiBWW93SSsyPulZ0HRI2drMZ8ta99ZOWdURCz9+zyiPL
Optw4oHlbgVFpIVAw/pqpT6/SA6zJ4jgXt2gh8WlaTxMC/W449aLA8TqHgGC+Fb06qKIMiWzZWHX
sFctezhg1JD/X0GCKUcutvoZxlkF5wApt/itUeyY3eHBg5JGpEgO620ShzvWGs9pVrELzKsit2v5
NVGqvVZAI9WOsI51YrRX4kgv6qFRjScsinBhiVdWj9BMLOKjVwFUBepWfCwz/90ax+wlKbJ2Q80U
GSGSsBcfbJmFKzld61YwIqDdmbo10Ctohc0EVG6Z8WiGrnnB+wMwFlQPQQ/eYlr5Mx8bzV1gjAAM
9p6z9hyez6Ei4oMxxTgEm4AeAw/cfyoQSoB/RWjOEddHqzKtVV3h9W6wwEOIJYV+J2CiCz3WJn2y
qq26W9zGdgCd4W2PON/UGSs8vqxGION1K+sR+3PV2NyKgGnhhaUGc6k7lzJHfnNwIWc4XddMWLlo
OwTGbmOHIZ4HSGivdGenF/a8TcP41pr7vIO+RdGsb2OpROKtR0pI/wlsTI0IGVa2ghnP2gtIf+oh
fb8s6FjvQ7YD+oReDdisWaa8GlbQX4t2eAaLihwqtxzWTQ/ypuEM8tQJSNDRnoBeZFD/Vies780I
PbVbVQ+xgqOLZHNs1tC5zbBjBtAcPqCw4DvpOcqW5tA8KekqLIeoCEqJJR4N5oBP57skAfEbrLef
JYJT3+s6tWdAeXinIvayNR3CrRBjce489tSZLHkBH9newsICitdkSF5aJsQSsXa11K0AD/AIOUKy
1a2V2z4WvOrPCQ2d5+47b4pkbaeVOa+lB7e5wm/nHLzVFc+Q5ISnBWSQSA13kEXmBX+d5tOpaxWN
HX3q8OnULax6yRTCB4l3iUHCfPbx5z0SFzDegSTPDr5tD3FebXXJ8KR7yhJ10aVsLCGBWsqfutTi
jwZ9mzZItzbp89hCOygckKPTs2ZidJYxkCnzzDeck4rNj4MLQ1lDJqd7NRb89TaPkyfd6V6fu521
SBUyxV8aqiQzZ00MtsC9s+6CeAT2OtAxk38uF/fYMHqtZT2BD7+kUqi3cPTj+SgAalZWaR5MG+Eu
YKfnIbRewH9v04hOZif6AF+lj7Pc8UL8vEu8wwP4n+hW689ZXhVkMfQglHxp0J11q+yM5FMryD6w
X/ElR1QCsdfbrJyHs5yPAO51IBUjwKLGcgu5sI9DhqXCNp8O+uzecO93b/jS7x90uU8/AhDPZnr+
+zhdvPe5X+kfdPky1X3s397l317tfgf3Ll+mh/vvX7f/t1e6T3Pv8mWae5f/3efxt9P85yvpYfrz
sHrVLLuUXnTV/Tbuxb+9xN92uTd8+cj/91Pd/4wvU/27O/3S5d9d7Uvd/+Gd/u1U//lOIe/QYnXo
VBFUQLC0o9PPUB/+Q/lTE1JRGFXm4ceoW7lzWXWb5Va+Dfg07N9eQVfqqT6P+vs7ul/13sdE3hn2
4V/u5//m+tjMYOst3Qyr8/sVb3N//Rw+1/7//t23K/7LZyLAgfAa2S/vf+39rr7U3Ytfb/Rvh+iG
T7d+n0K35NNH/KVON/yDun/Q5X8/FTD13VzB4WfmZoofuyENFi0Q8ZEupv0kGeCWHMgdtAKj5UVm
E8IZOOSVvco5TP14S7CinJp1x0ElwMQBvLIHSb3d2hU8m+a6OekXrpuTAzC/YNDpqn4k+a4hWAXW
dm2vbOUEcxdJpQi8vwhpBkAvJ7u2m5mb9nXTlm7g7EHSU596w8iM6G70ZgcfA+9Vdyu4OHYyqBzz
/HtMubFxIfkclUXBVshJIR5lFtUFqMy125TiCLGl8mIg+rL3iDjrNt2rwS93Sfx2mIMWXl50N5vB
SixFsGWru9ixiSVSiaUpZtUd8roChsvNABacLqIb/uHV7bA/Bx6M26N/d2WioLxkxz+S0kEEDibb
hxFILDXzof1x0GWYTabRkJOP5nuD+6eL7xroUg3oUsmPYXqsPuh+5M8sXsPSZeWCvGvVYLQ4bYYs
gD7VB0QJIVJ6L3/qxMLwAPSlWn0aA+TpX90/1UJcMQ+jwYGNssGh4Q+XN//YWzQ46rMc3hV9X3aH
L/VYENE51qf4Dn0ZMIh037MEag1/zaF76EON7S1UoPx+da/TZ2kOv3LQIH99qdeT1DzctfXob3Wj
rgpyuSxMJTcN8PbATCJPCCMnDx9REJV+S271ulHX67P7AfA6f6eLoxbA06chkilxm32M1cO4S+M5
dVoBz7NiWAIC0Ec0G20yg74eP88aC0ESmBoZ+NYCQo2wnT8sM1KJs0xMcW6tOtgGfXjVVfd6yG9d
vUKE2Gugqz4UgCMvfTfpIzWN1HW3a+iZ7pX6OmGQqNt1dINZj69F1fKVpunqM+hAPXzwdb9QdyHC
R+rZre12rjm7mr0LWVigHcScQJczRQ53awrHyaFr3hR8azSGj/PYMNv/cS4spzUj3T0WbT/shGX7
s4T3xZxnzgd3mhkdCRHdADv6fnBqDrFORPN11acuX5nXuj3JQtCxP3V1jFjq4ZqIDfmCGYXOP4zT
ELN2HRCleR76u3QCRcAh0vxWVFAHmpw07j1S37IgGiyLyN58Af2wAuDzpa4MJrdQ8F89BEDm1R9s
EDSNdqWfIHM0RQDxS7lQZFEhXAlZPH2AIHsBXzkBL+GprtZ60lM/gWzYrR+gFnIB1RMO6biaP0wK
BUsq2myeQuod1hcBKwEHKbK5jEn7UEvVPug6a6rrQOqG5RBitEtd1s1f5hnM7MS7ONn0Ppf73vT6
PZHIEM90OYMK/S60j1VXDeX81oDgE/AAQ9D9SGFug8S93UN/Oann9xm6MvuY60tdOs0X28cv1b5J
jZVhDw/dH5fQT++VDxfRNh4jxBCsT2+Y22sHKcDdrY8ufxp5e8nImJpRAtBTBIYf9HENZEyLnL5I
8MJW5WQ2pw/5nzOlTeXuZd3cS3Yb8aVeF7GD7ldA/r9y2YXjDIFPsKYISMyFS43D/VDG/KPoJmLW
ASay1426/ja2BxsnSsZ2XNyHIaoez/u6saKb2q0LwiFoUBJigK5DKUDAVrMwAv7mqK5ItqIM5L7M
SmxMKW822Zg3G+bkoXmRHmIH5hCWke7TTh2ZpiooAmR0h6wb4pBHXRWmdhVhMSohD8Its4iI7UOv
eAjGNV5z1glkVvukzwr4gNoj7Q73ehvWbfvC9qBdhK7EBKh2Zg21twpw26D4ofJ+QFgPfwlQ33Nq
QMT61kxdAqnKP1fTvfl0yaEykJLB1e43kLYl3/fcvV3tU32ZN0DHwBdPjvZmzGmzQpzafCRdAaFK
I/bfbdh5pF0hf4SilFELUv85/tOXOsH4pa8MXltcJm+gp5xYSAF0HOJoOeEIJ5XJ2oFek7w1Nz5F
RBJIh4+6CsSqamjgsDONuA3W88h0Cuo1aTjjU0sLHTNrrmf0h3Stu3wdMs0Nai2F6jtG6NbKa+a5
HQSDfwJmvVyEHELD+Nf5734KnojFmu+pn0HXw+P5qWkZvH9hZrj0wHO56r5aruV/9jX70UOaBtAH
w26NWWDhlaQ5AxyuByDDMBQnGLHpQFdNt2q2gW4NQgAddKseW3XIQ5rEcUkbxZgncpEnn7WTnxTi
9YjAN8BP3Yu6tZmcqHRrUcFVpnUBaOIWVH5JN3PjnJ8gVAIGz3R2b7jXpVMrEBzWys/AVtD99EFC
jfnWAO7G+4gM3yglkqj3AfoSX2bSl1BQO4EiNCbWne/XzqebAvqKHxrAmpzArRe+AhyP+kP2Bh4U
7GDMtwQfAJKFFFLDsrPeGs8CyKpWj6qS4OcZLEcmPLHegtIMkPw040OSjyYMEPGFnYbrWUtRtpsB
8d5/Nms82NDGMAz4+2DxuPFk6K2suAczG/isGfTD+j21afKS1uMmaRDtF2E2XqumioZJGA38uepo
d7CNSqZeIC1i7ezDY0a3EmY3+FMwpW7VU4KVJ/e6lbrmpylLVSJRjDlCUb0jpZAjw0AqIOiD7mJC
cHzTham/hNmV/2yM9Kjfw/ceOYCfm5oG3jLlHkSXXahTyVk7es1Kr5PHjDo7NyijL2tlkCqxAh9N
09l52UfrR51uobz91KIGvH5mt6U6Ej5rp+KPbLJvdPIcKjou3wpTGvL4p4ikaHLQh7EMNiBH1wff
gJ8dJqrW3ArpRR8IAB41AxZPl6BtYR8aV+yc3oUBTKGKYVV0ssdDFgNG/P4vQZGLaPLfWlWQooNJ
jDC3teiCg+6i7Fge/XBc3QfY/sjWeIKCVa8HgMrsRQLy6bc+t+uO7FRXVXqbxIG84ylVSHzquwgA
w4dte+zNdF99AGo6nwPbJJfuNP1ohHU0wBXh0cjnZgYflarj8lElrR1RCeNbXTcAcbsHKuqdTHqv
uqqpXEgFFeYhmKok0OlL1vpYRU7FGpu+i+O96jbd3c3AIyUFKDvCjN2tKuI3aIfIHUkSuVPxABS6
PtUHPN4NA74Wfzp87dX8adF9dDGuRNLMdBlSZ3Rhe2N/m/Pep6gyFUf30Xper1Uf93GbQpfrIria
sk1WX7r43MQbNSFPqdfCSaUj7v+j7cua29aVrX8Rq0iA46uowZosy0rsbL+wMm3OMziAv/4uNL1N
x8nZ5/uq7n1hEd0NUHEkkuhevdbB7bUY2MFJxykdljH5KZLcDqiyXiNpbC+Rs4tCUZCQvhGCZ4SC
aA06Wy4JbQKN+3+8GkVijxqBdRDIRJ2148UBweA6GY10Q8Pei2Dr+Xjp3clZDeCg2H5wBEP2I0K9
Zf/RXo6HqMqNY1M0mQ05FSwyujcmq+E+ZKEAOCl3th52lleQ2jeroJmGPQ3pkHbuo272yYlGdZIY
184a1wUEhC6lGnlmGF7RmLlMqcHCce466y6Q7RT7XifAMuDlXw20f8c+OF4m/EQYyP5ourrwaEbD
to1z4JTqxge8Z7g2jh7d0AgAXGVwowNPbAEEkRUcMmVzWwBVp0mDuIsaolrfXYqQHWrTe53AekAY
LAgJkgmtaPnGmXrQxqp4YG+LU186fy/xaA0EvMuGup0KqPta+mEfyTsaTqLqAEazY5+Gmpvxx6J6
ytPs9WpgRaqRvrSdPc9ECtRNyZG0cZVuGbhEE/zLknANinUolilbXFoAES9jc8/RKAeufgQEKoCi
aEgHHtsJcDRluP7gWIbQbjG3kWUDI/jEDRc6OZKHkEpxUWwawWNvAfi4FkM7bVGFB3W9G0dXPXZX
iazy37w014QkD8Vm3A1vNB/N/R/nU0QEcto5YrnC2/XJuawBUDC4fAFC90D1v7UicHilDST0Vjaa
d86uJjbozAhBJGAN3xuRhIdEYaxXFN3ZsePLiI8PdBBgTT1XQQtaeyEfChtNHnkS5Dv6TKCYhiSD
1ZzmkYsyWqtZ4yqlP8eblz5d/gdvhpTYu7mdmjuoP12hp9YdatUhOpwytN6kVXMAXBDcUgDAPo6R
n8Wq4K8spZ54B3ss/ibXHNQE3Sar3XizzAmHMlvJPnxdhxwgM/4/XGe59vjfP0/XT7rPLTCU1ZnF
T2XLdn3CrL0ION63sr7nJ1ljGbx6ZfyU2Tw5jGgBhiwkP5FpIO8cQ+E1mnI2hvDQS6KmUCStTUNt
hHrEug5B+CTSWm7ISO75ihQ+oglpg+arZhW7cfp6l64kcD6ryuTyDpoYG6jfxaaPpIZ5iOvcAnQb
93wR4pEHiQmMPbq/kx+5HOluqlqIu9f3mmCM98jyaff4gYQXt8vc7VgKDq7jf2y6ckD/Dp05DZvt
BZh3IJasQqBg/qVnVrWn+WSiCQa+Pmt8U0CLouaTY+hz92QzqW2TfEQ/x1CdgJWoT5NhVac/DclB
IRKs1nYzobX2v8fSSlkcfnVsMKI19q3SuObTmQnQynxWKFuVaRD/e/P+exz0YDWggpHMdLPNB24s
GjLAeLUiBmBWvceRiQ5N1IfvZLgzQAuygIO2LQ/PhhOi+Qz1ZdPMgXEeTQ4Ac3LjyhzkXXqQ2Ev7
NLRqtN6DI0kDgHkqn5mBJDyyQCAcVcF4o5/XmPBO85A40S1Es9IzDil+tibeY6BwYefQe9uVlfPY
BjbUJJchmkP2fQhCk53WerM3BFnZNbFN6wSK8PFhAk2KJXl3BAmafAhMHNpYAwt2HbO101e4eY2J
nZ4m93UCzaKDy7N5Ko1o/milycYBlGZduXWGXGcnd6UR82uFRqtNVyFPZloWJPWULdBM4Vel3c4h
5JBYYAVmtuJQMfmzCy3jgNQwv4LU9KAnkX42OuHGfvks0St2FcolO6GdDXu8E9zxYghp5/KQauzv
OdJEsxbQ6Wbp0zWXD5OF4PpOAIupgGE/kj0TnvBrSHzs5qWWD0Nu+oCJk80fZFmufDa81NkXCQtB
mICNHVf7STfW+jtA/dG3pWFLv1qMhpyAu6X9IoUD841IkNbPMcsSi2OxLctA7SdZTfidQut+fEIK
7RkNldonUUprV3ZmdSfyJvukTeAsA/Dx+68BYwzBiyZEWoaogKSOPhkOIi8iA9Qjm6/tOn8/NNWQ
gslLwcuQvB/mljbg6QIYa3/oLH7OU+CBxsD9AnyrERxCA3TpaOIBy1dTaRJpmsQ8I7fLzxTdjmKd
Nnw4luLvrLTMQwSKpyM6SfFfVWvQqURnaNmARAxW6JiPR6SEyCtVCJ3RoWnRJDV7Po7tWPCD3X+H
pJmNvmgVR8vRGEmkDq3Q9SGRIejaw7TP0QaNA5+MSLsbayTsJzxH/N6qC/fvLDPzI9DAFVKfcZ4f
WyCi/NQJDJ8mtW7mbeKui/FuVTiaeYZWM7rWB4kOQKWQroZgjZIXLwo6iJB7r15L75vrBGmAMxrw
nrHrLL90eTKtjDIOnrsOcCSjL+VzUMfWyhNt8Rw4kB0sy9CDikKrrTQLPbsdR0cTygbewYA67dyn
bSZJMA8NonoAW8274eKlvrr/17lZFsa+M2BLLlT3J+8Aj+FNbOBdwXPOtmI7QfkMKHaJmuFxCOsN
2UZALqf17FZT8r40No1awURD18YzWLNxG626A32Ku0nRtvsXS5OnFi0GV72v2WXI62xF9iLvzXWu
A0buKVAv2p/xamZ8CaZaHPAHaKFUkqd/obutXbWhF9wDCzg9Vpq4kj1keb3NAtNCYgwXiVux7UzA
iQR4Np/jFx4l449hCiFXgNvata/EdAf1k/pON/PwEdtBYOjtwv4RvzAB/hOKBL2ZvNoJaGFe36zB
N4nOJ2g6rkFhkaEH6k1+noxoNcg2UjrZGWg851LUmuZroYWn2dtZWCBVSrb47WzxzmfJWJ67AuRY
cWhfI7y97vFd5Pd0QBO7eW8lAVQboRy4+uCgoUyCa1Xl7p5ilwjwvCMTZgFz2mfhI8j9ipvRZMkm
0AH7L1s0jiVaVflW72TfxZj4kynHlxDqYpupSd9HtKpE8q8RxBOVJbGfxxHUREMNDR8FqDZ3YLfJ
8SvS9OgSqA1HG3nO2tLBCTaLKEe0OXHUNoT8QYj+Bi22jh44Q7u1pxzk9TIXP5qsOUutatAUovY0
76aptVEDHo9tcxZKapf1SPjy2qseJYCJ+8HV2HacKu0JGaw5gqPpZ5VLEA/ZCVqiCtSHDcW3DhXw
ryg9G0cw64pH8CjKe3Cf3/ECH9vXS1luLcmGNcXSgevZV1DYGUca1V08oaeyvwOfe/uAzaXfTw3K
kgHE3EgoV7TIw5Uc2ZGpFfKzw4o1tUCDHhXbYciprKnL2WWOsXJtWz+jQdHPIqPXbnEg5Qas+6WN
ThnQ4tIhsnX9oFnqAKx5jrsIToGtNRlaCrpvOe6NqBQoD4Wrnvb/dFqEEIFs0A6LvtdajtdY3a9B
9mWhhpNZ2NajcaH4OQWi2C6SnhNwt1D3q6EVKJ07sn9U/aSQIuHjMZORuZrAwrGmQHIsS9FZmLa7
5G2pD2Gpe9E8I2/jHShXWLIWubUWwi4erCrDRtNMk13DRLZuWYydpp6hcb7ToTNqNt+GKve2rNcn
SBE4UKBWstVkE14/+aM2tldy/Eebruaiww+tqUsMTcmadvA7ORprKjwuBNFz2fJdHTOCetE2GIbP
VLWc3TN39O/nc3nT5JCkmzmnu7Kzt33ZfXbjNcgvVxYbs/Mg+z7apBpaPZ3it2GquoyLARm6rBc7
Gr2FCtWL3KjDm51WpBHZKeItnuymEkh6i6dLUqj3YtcgYKoUazUdyiqwN23fTKvFRmeKP/PMSg80
thRjueAlRL/+6zzhDmgKosghrSGlNaTOpqzT9zHLigLEaztUo35AL8E+1LV1P/89aAjWK7RF4w+w
/ItQZZvDyOQWDqoAb1PnIXk+2JDx/RqETb0y2KBvWoE7G7ELVC3/AUB9fwkBLQaG1VgRB0Eb1vnJ
NMETSlE0yQl7sC8oKvPfJ4k2Pb+WSozYgNK3WaDdrUolNKQgz7xKK3s80ziEPM62lyglkk1TMe8D
0XW9wd3KmWeTGzlhA5VF5N+AveYgHkp+mqi87bVC8gc6TKJ31s7QhpvF1qC9DiVEPVzlhW5iWwyp
9kEJh9EB2WrwrTbIeRdjAAZHJRwW2SmHGPULBbwzd72xBZ1t7pNtWQM5OeCeWseZ1yCHXRjemYV4
1VSX6t6uBxRQtp0mc/jowDvHd5Re+/2yeO3hZ1CZHb58HrsDgxIoYZRoK0gNmytnJfqsHfPSFlCh
hzhkc1UBZKIAOiTOexOFqokAK1vzxF/XWpb/dS1Zii9enBgHl0Urx7baRzokRgnFeyPoXnVtRAlS
JDZ55r7TM/HY97n30OeRylFBS2YIoa8a6Iiex0hcoRZfGK/RDtpxHkpsZT5GL9ejGbpan2zSHL2H
EevTqKuM5ziPnsc0dq7jgNe9OuXRnobUuuNNzhFdaO2ZenjyxAuviXGkAQVFYKZHL6P5KVZ9P2RH
dLBLe6CmGgvNYH4H6by10eKXQzMoBh3Ir5dallKXcpDEhew2PowhyugaNOjzU2vo6Lw6DbhM7qnK
lh4U21CPALIATv8hyvv7ZsrkkUx0qMDqtIPsNQOZI8KQeQSXfII43QJ4INWc+lCPZuJASRiy23e0
lUjpEUendACHY7AWhmGsaJtCNtqW0NliW2Z8sNECJqp+K90tu02EBlBAhsAX9o40DM2izr7Rs+NM
J4Z211fCsFI2G8tioMjsIS641dA/uW1UgXRKq3yLNoN0W6tq6uKVIfs+GkDQoKQX++hTcjYfYPI0
JG+FkuPsXWDyBKdHlTaa535wzEspbzrhmwxtQ2S30EUETaOnqQJTV2CA0d/tDesp6NgLBJmKCzk7
wVYgyWOf6rzxHiWLdmSOcgjx8QF9uCOL7aex1Nt9oVfpmrxW2Gqb0EtQR1MXCKB9PF9gXnJ0PlwA
xcR3F4jd1t2CyhSoV7S5iJMVpT6GSLvQMLcA6JMG87O0P4DA0z11gYzXrRXH32o0ckwM/KcQgjO3
AyttkFqU6edRa64UAAClA7KLkF+WmZAHjL7VBjbBXmB+yabc2kLcBV8rC6z12ZiDH0ZhVnoFdlkO
ZCsgvAJ622K32L24GbY1gJLIc0Ec7MNUGmoEplRz0acLvai3heVjEuPLZHVhU606pU9BB7vskKii
0yYBBEuow+Imm5zCaD0NSASR4+MS8zpVg0IxstBrzhrwKL4dhq5vD30F6NKbKQQa6cRHEO2t/zlF
y2E/te9iShGPu1R43/pwLO/BlczOjbalAaihIfNs43V8ttf5juxkoTOh5gxpy854t1nMIQQlwWmH
Iusvi75bb7H/smgIQay+aGPX8Rk6p9SegjYgVuDau3FMX+YtChVO1OHD/gONwl8g+gU8rXICX8a2
cTIiW/xrrKNWq6P4Zd4BkXfez/T1sAagyT0mPK+R0imaW5uhgU/XJjSj5LUDHuHa+SRtdKaDsOZv
SNi5nw3cP5HDM4LTlDTNkXEAIaFfxG/4mw+rSBP6D01cSOdLzbFq9jonMLTg1IYxpLnTUm6MQfoy
L7ErRkb7ReD+vOpB4nJp2h50HnqI3VeUTy+tA+4H8EVKP2vB5egMslyjopJcAD0e97YrtR1z2vLq
Gl6NnQ/6sLgHumVFHibj4WHsW/blwyRDNBrYVs3yKhrwHriSOXtz8GQO1Qm8QKI/qHG2qVXwp7QZ
7zPpZt9TnqKTEm9vj+DXbNBjiohI0/lTM/T3lD/7U8TbGv8xAk1srl+gC3jtduln8FLkDwR06DY6
qltPlmwbNIBFnwhQUUa6fRjBsTXDHPKKA+oJNYwtH8Fe1YFvd1fxovfL0oTatkJCJEU8L0rzxZoW
lUBL0qKEoUBjpzMv2hmy2yQQLQG0GK8pujM8hHpdnKBtgB0IxMnmIYnUE2+sARNyJ2BYUa87ZFem
JtGLEy3xtg6ZIOjpO4lm4M8M+n4boEc0XoHkIzxNNksvrRLS66Ko+N5FQEwJz3uRkx6sM2y05ghL
6P0qAkjHA9Jua7cJGqje8qmgA2gvZZUZcEBGTlL+dDFa4MGGzKWGrQvNRtGmXjFwPqgHcmivy3FC
ek3m+SWvwCVKuuZdnYwAVP3uaGwNewnlCJFRm2ekvYdvsXKESWWeGAcP8XlEqiovW729veZ3Bu7k
2xEFatK7Wwe91L+K9BlKofl3ZPp0P/bkdG8A33RCAzsowl4Dij7eNJkGPJ+WuDspuq2lC+doy8By
1kiXpNsCRIpAGUFjntyxxpxjjH8P6IegV5mh9W6fMTSx078MMOsNB/r/uRvB9LHYwY2zMbM0ev5D
vK3sLPZKIBtbcJGVoPfI0ga/UpWTpLHuhs0KZWMLgnbIXXiVMa5MOxeQjK35c4vKSyOQhERy4D5q
umpFLJvgWQGllQa+Qxqatvnvk2rDBDivkGckqUrQ36qDBp5KwAuhnyGmf2zKkUCmDIowA2BPur2R
YDeuDLc+Ja2U10gditHatFUJdnc1ogMA/2bc4qVTWby80y8dasU0AqUj+DiA7IMkcnhcTMnY5Meh
1/8iEx3sziv3rs7EPLONm2hfNNZPSPR0R3B/QsaoG9Me4qBl54MI3UKNaaiQb1dG8lAknc3hNDbD
/GeR6TrwMul4wpbJ2NRTP6wIa2kM6L7Bezk8NKYYOqMDWNLAW5CeFjPoewHgrLrudULTQmK7nvRL
yhxIGWnCc3BP1hj+cl0TbGQduusk5fJT20fIo1relenAckVjBfZQ29CO5JwGXUdDJYTWyeuC/ukO
otWBT14Xj5qzLZ2v6CyWnyxwQd8gB1A2TdP5ZaNd6gHcYhRZWujOrmWh72kd1uCn01qD3JCXtd1w
MNDvCjZMfCLgOJKHhFUHWpYigIQEYZ9WP9IoLkBEiS1nfaLVkLPqQGJfS9Bo2dAbNaGHZxk9tmFT
xD4HaGZFwSMGTRSUSO8GfJH3HDS6Z3Rl49bchNWnGuQYK32AMluJP1qAhE8IuaB2rYfJeNeFBQAX
KqeK7bThx3FUgxUPw5yVEV8BzZCe8VACX0tlotlGM511IhLDz4L8l8DIgQhAUOdbvaihAqxKcJoq
wQWqNJchB+T1o7gnEzntFgQ2umcOW4ogh92ByInmk21ZxLA6YHTz7p7seqsNkKSBZhb69Y1T09XF
XRUF12DSTFB/EaVVmDMQWRngSJ2C5HuOZznIVZQnaj2cQgsm3drQDl6REdzNCKfTORTUlcWm61CW
gjz12vOeo1LIy5ICkJqJtoAg1u4ocUCOuDVHCGG3zRo3WP5Ajoy1qHmXxjMIMrKDU5YFbnwe25l5
591XAroGuRVDUCGYJl9vnORZDG65cqY8+Fq79f0wICG/GqeXChs+/FVLgQ6Svv6ZmvmTNaTFS6fh
vxb9y/Iz9gP5Oiqy9tr1JRICpmWc3Wic7mTodIda9wao8rLfrlyO5vsrW+rKWlTdV7JEnqXMXlC0
f3/lvkufkirX/aQw+8sUF1uQmIGNezK1nVlK7Ssf8D33upSBDLtxN6D4907o+e8PqKMbOz4k+kMK
QjPfaevqi9V2zwq0jfl/g9oIlc4p/aoZmv4c9k66ZvjRP4RZoO3Qv50c4jRpz6NIpo3lTeUnJwpA
GB2ZxjcIabx+DAMfQwvC8FvHkQT88DHk5P32MWLTLX/5GA1ebM4c78l+N+L3XA+Qr0ARIv8EKtjy
ygVuK2pkejoOwPIVjizuyYS3rXbttbzb0ZCmRxOwSjQUfJyno6/baX01FY0B6DEHKbIzmfG655F1
C0ojv2KrBWCCsG7QE7BufaiSMBBBOpKtCUOF+lVcVyA5vgFhlF/t4HU6JMFQT4wtZBPMTj91wnw9
tOosBfzd1nqgS9XIjvsJuZWMI3GqPCDngWqPoe91sFSuSdfBNJBdQAlkOoENFpp6+ncyQ10UUjEq
inRqKKqYpDxVtX7Fe0vgx1UFPkw5mM2pVwwqdGCi7/F+DDLoGPSP+8UBaQRE62/Rcmw2pQjuINfZ
+Rz5sz0V77IU3FdgmHBBhgqcNXnBee3tqfCXswlyvC7oZe0g2MzAgWmIolUQDO6ujI2Gr0nv3VBG
aCq4OxJ2J7F4OiMvA4vbSihvLYCd6QYB1XWQhF2miH9ixFKrRtLWPxGFLfnUaPGpSP0t8td5EBie
IyvecDSSARYWDJbcpAIcSvQKOL8NknGMK+iEqJdFKpXTYY42BUeXL0rzy8GTmtzICm+/Q2TfJabG
AVKI5QuAXesq89JnGTcVWv1gJ27aNPbAZFFns92VimHMDeSLsi/xBjN/4vVtwD0MuZdRMbbTQaQM
3SJDFyPdBtviDVVc7ogJYAfaLRZZHt2HBh5cQgzotJDO+MXzgnA98pwdqLrjlA/TJNvnD1GDk6ja
4iHDDv6q4T+t4zYKF27smGu3iFDgVMKsA2/Hay3xX0pljZ5hz0bltZFrzjUzdX4Dy85Gw/MGmilW
d9Iy7NdIqYZlBl7nWIQmIqVjA9mXAtD0qD2SV2TWQYK24jEMI5PWIHMPadFTlGMNWpIjDwY8Upqv
8qhMoWDVRbdK1jXodwBUqnkc3UoQ94OsxfWnEeyzfs17aBoGgbOtTfvVm2JbTVPJ9Kf5KoKcDhrs
NhY0adA70DiiUv+UdiYwd0qzPuGf0s6c5boVNSfyTqoyTl5UxxEcgd988dKviYaRw97P/VMw/dZw
V0tPw7GIndEvbE/7pIXytzM5slfb8Hb2IU5LoOU+ts24a4uUH6PRBemO+tICB/Eoq1HerF7wY9XJ
DKqG+HI2oPvm2L28s9OXOfgnfkjABTr15WDrm8p2kCACiclxaiN2lEzYa0jC8xXZFsefhsglsHpF
8xY3LyZ7LSIoZH9wGGr9DE/ctXA5JL40I7rQIS+zT+hfdYB4/MdEZ+B183xwymebkvQyyVglLWhT
bBcUaL9GxxHA7pn9bTFzGcbLFXKnfL2CYwG7pVjjPJ+FUbahGUuwreW3cMj3mgaWTXQvJas6H5Ot
gMontORctheTXt/rqtKrRbl31DtADFSlF0/a9rFFzgkyCzV0W1UEOfLW3BvoIZsnob24W7cQN5PG
FNxDjlSstMyr/hIVypEWy6NjHvTVM/TIZnsjoVIEQSJzU6dN/VeFd1XDKMtHXgRgK8olkMbK3qvp
6IAKl+k1JFdvod09QeSiXEN7L70NOtItdEa2QdmkstHZ/06cViK9UOjgmh7HyPA9PoFuX93RrN3U
S/HFZJE8Sh2YZbKmWW7444A7ShVx6Fdsugkk2B5EeDQQ5G2bNjF2JHQxOfzeMkr9Mc3H9CFu2Q8y
U5Qbu/quME35RUXpnrPjOfAwpWbe8K5ZHA0LNwHU460b2cooWo9ocrxyi1u3BELNaweo6x1F0ART
It2pBGBvZFMTehvsrXMewGVhDBBfugFrd/QMuHSzD/qGbSKV+nJgt4T13l5iW/Si4v9kH6YM6rN1
sIrGqLtPi8HdpqwvN2UR5Z9BY8jvoEvp+VEg8s9D1KBp2QmdleZhmEwBkhIV6DEp2ODg8+nz4Z6c
aZVMjylIyEK8Og3Q2VrnYck+sW6Ir4Mjhrs+tV0daThbHCo8LLPVYITB3uQ7w2rb/gc5tBJ0V8ec
jeIwh0O2D3ozEKECeqoGicxUjfdmXHbPYm2P5vCsa62A4NSYrWgYVp1imNQgA6u8UCWtIK6AVhYa
5iMUzEJruKEy7V3dzj6TGX9dMBSFALlXaYMlXaig5RCCuSOvY8iXwJRim2bY3y2PW2RHMrmKkSGB
FsC7xzA9bZeHbzBuVFPvuwDyRaTAAucEmZf5WU0TGXLQMciQTibY3bGHNIZtr6pseTeKx3gKtqKL
wguZOt2F3nHU/CAfmZZJi+3XSWKc6qPRDT8o/v93UtwBLQa2B3y0rnWRJ3XGi5eEgHpU7cDrb7IJ
j1qCt81bEYjyU5EGfxvqrat2mnjl4mXyDDpBPg/tX4fkXYKRsWrPy3BI0XFmZGG99rR9YKrO4pG7
0wNGIfUZ938ccacoVkNm14+AhDDfyiN2dZkht5CVbk4ggusPQwuxHM9x2wvyy3ytATDxeaohpCHL
uvnm1tG+NYC3XZWAc4OfAEKhOf8G5Z3oi80c5qcot81L9pqifXSK1yWHCYClbrBel0RL+SnEdzcW
7fBFK1kPakacSfTgraBzMHwpWlyTzgZl+2NcySfQxHogLPVHkUdb0gYLkFY52w4oLmoQJ29o2HQN
hMKhyElKYaQZVuXMOb/ZSVrMRgIDD+M0wbvg2S0gG7zCiRng+bOCVMd88t71LzE6AD+Hfor5Nux4
t44mJ9jHnie/OJCz7oayemqNMjlnYIhejdD1+EJhcZxqe3AEQ2fTdFYV6727JGXBLkKz4hqNyeYm
Hir8X1fZ1K15mUH3g8ZSmB1oRUxzM0JUCLqg9rThurMDlulHYMlwT7z1AF2JC5292RcT2SfLmOOJ
4p5MlgKMjLDjqRruyU4mcv5X+4f18R1/93l+XZ8+p0eIjre1B2ZtPXS1bQ3NNvGF/OfQg8hWsu7S
FSl43+vBRemiSL413AnSDbDtyP80HUhG1IQ5hk8JhF4SB6owCe7Svy+1WN6Wm6cnoPS1xxwK4UoN
wSwt9S1qK98z3GxLNtJO6MB8ej9k+or3DLzYeJRyMzT2KI3qM25scDNzZbVud3bAMv85rvnrAzip
XsNmGJkK80TZncEaYn9O/wmbxPjbar+G0fQyCPFfbOPbzydsjKHAdBGVBU16XjvXuI3NK9CeA/qH
8UUv9VMmwGxBka3JxZ1tcxdciQybEhXfTDGoDqMGXLcUIzXLXjUt0HQMNZY5Rl0B7MvWuyvo6zk8
G4LpBNqIB4qmZUcP9y0+F4f0djyMDlArZqDldxl0MJ/0CiWJwAnCMw1B9bdrchHfNCjS3XLJ11L1
uKYZZ+h6assVDafJ4HcgY9ZnbzZGAMKMRXFHXloyguDGmYZqSZmBk4+WLECvk3WhOFthAFoUzUOy
IvIZ5U3UoW1ywMQhB3eiXEoXVhM08eJwS0MjjYYj06FZ1NdR8SlE3ehmZnMqhQKaGpTPy/S2rXXf
c7qNIThUCsPEu441WtWYUguthh60E44A0Ljrwf7we8TgimMz4lH/IQLIKaTFVcnjD2s42L+vx5hD
Hx7vLDnbAImDlIrNTRwnRbvfJ9qWiPRn2+wHqT5I9usGLLBWoRk7qzZRlWBgNUUdrD45NETJZB4S
woYwNdFgzaYFU/M2idA6FPVmohGFvk1kaEc4RSFaqRNWXrosPUJ+0LkBGuzcHMae0MbVnEES60Cy
vHY3yG+PG3IKR/POEikroZxkKorsvnQyBlZazE5jK9mgpb7Z0nRXbw3sRJtv82w1CVIaO8D74wcy
6W6PlyoQP+/oE4y92x0j6AGvyEtrMNTgCp31VzINlYYOosFJ7+gjQF27PljM1gEA+ecTgfQHql/a
I1mEnkP1afoWJHG/pwRcC4Lc3VR31ZzAG2Iu7vGgvZKTvmSoxkL0PYmu9AWLUoG2j1+nt3lVrSOb
gb65SN19jOcAsLvuXnh1/sliSfEpx3sSH9PxEtYc33GLmb7FovaOnEBIT3ccRAk+TXibjvtVDhJX
6Wxcu0zuOb8RaILhIbQGpHcC+w747tMaReVmGONvoMH9anfQ9wHRiLfPI6gxOllmvGAi+WmirDR3
bSUAzRRrTU/Y3lIQfEOr5R3K4oaCXrRX1IWtVVA12dYFa8EAGaQvXRpzsJ1mqGBkSklKSbkoO5C1
7J3913jUDM/Ma6Juj9blERDWFEgFlfn7kAOsnLjyeYyCxuJ4lyxsKBPoDGDVLGLcw/u+BJfGEFyh
4hVcbQNVFrwee7seMrZXcAQg52+j9WtwvRNFsCAxHsbu6yQtK/EzL7IVffjPwBnsxLcUO3CjlqRY
WoOWtOoGmn3qCnXPkLztoN4d9Gh6Uzs73JdsyPiFYk/DhunrCKywn2PsPPDa8nsYPSp6CwraXi7+
GFar1QjI/Bam9jHzamSni2qd2S4XpdW6HozKfToAOAFhsp2Y0vQIXbDsmBuauZNAIVyioQSMvTTc
WxcgdV0zq/yLxdFfcTRUP+sEenepM0YrPgIC3UTlz86r/5JaVPyV10UCaZzUuUmGH3OlRdkFAhWv
V6mN8f1VbDNONqiDNaA/fqm5/soaA6Xp4QjMFnHEvDNDG3KmlfmTjSYpCg43NCCx4bmbDLm3G0Ri
yoOFkg2EeSzzRraw/SIGs38cDDwOPAuyw80ELqwlHtJXgDS2Ot5SG6O5zofnXkwQLS3NB0uO9oGr
l1Ub2I2tkcoEZeypvaDYPgLt+qtxFo8nI1eRycY8jK3r/ihT/aSD5WQ5cWxjtnj/nPwSUyaefIpF
/ULvyPS2TC/KsofYfBvoe7IPnnuJuAvsQzb91YWQHVjSu5QGVnaTQezctMMtdR7I4akKoVQBqQhj
HaPOCMm5ZLrnQav7FGB5T6moTT8q0KzetGHmt5MebqfYMu81IG7ng+Gx6OS15qbPA6S3yEEhA+SW
/AI/si3ZevT/rXUrDiFM17WXfgBdiLDScVsWLf5+dakhAdnKA14a5Rew5zqQqLS0Q6eGjG1rb3Se
K5DXHC0X6n2REr038snxuxYU/pOjFWDCqn5Wkmsv6sRNq9cTA/y4aQtBEMtAdbEwMuOpdoVYR11r
XgYD2gJpE+cHFAzA6BBM3qZiUEVIjKDwswrkO6GSpyvUWecC7Q0gD8a6gaJfMurG5j/HUCAdkgRs
J5GKXhajsyj/WhTCw3aLn2jL2ZfR9MC06UQyZGnC5IPy0Q6TfA3Dt0VtTt98/zYPfChguR/Nlway
DCsQH0W3iAfuVrrA2AygMTyzxIs3Xd0aT6XWfc3LEWrmMXjw8Fb3HXTPfDWqSRr7ZxLAt+MZDT0J
mDU1/Wkax3kSZFXnSU2JhBbgJlrQp8e4tjQ/m4bER84pPYbBCJJ28oggka+n5JpSHQkUK58OfEQB
rVBtlaWGRvDYgPA6tMDikxeAQUPL2+ZRM5PKL6s2epH5cHEs9Hqt+uFr37riJ1qm/o5cy31y/oe1
L1uyVFeW/CLMGCV4XfOcc2VlvWA17GIWoxDw9e0Kcid56tTta23WLxgKhcTKlQuQIjzccwc8zP7g
3mXczKD71MYnfLPVNRsde9u6Pn+y0/Y1CaP9pPNHdFDlGABbE6NunNq5g3Rx5g0nizJQn3w+umM/
Hk/U6kwozndjMO0JElQO0CnvG0T0ZoSQhg+BkuXvtpaBgYJEqcmZ/IaPsYQ6ovnI73+cz2uwRvez
7gL+DZSnmNzYLBGW3jWfwZIOzI0O0ggXoMDSY6Aq0+hofaBBIbSdtottSoObZXyrse0+JX5QYZds
GgO+w2gzNwdVsLtRFSkqd5MA4QIQJyX6QB1gsgtXjifi/SdvrJY3zZj318XZ45rYO6uePrlByD3Z
Dl7RgAv8FQQxwbUtK89ZdYgHHAMnfK1sO7yNLfYtG8Dvd8wBA9nsgpqraZUmoYGny1hsgCeCqMHy
fBrsvAKZ9ZYeTB3Z3VG6N5F3xUZpZ+oJc2TgVmYLgGDazs5/PPxo9sJ2LJAtoixdsx0yTY8Y2QJ1
mXRqEvHh0kVGZaUuUH3AZughpIH3yS/urTLekKOXWCgPciruHG1XzbZ5BmesDg1k2tx4VVQF5CYs
y71Psqk+eEmXH4XjjXcThCChEZfWbwPkHrkRGf/4qj6w0ubfOl4MaxpUsLQ+qNwC80ggxzsHU86D
CpNd6Yngiu6AGBGbB4XAtd0H6bi1odC3KnSlAtOVCnSohnqNoFVwdVxlAVejt/bg2ohBf4XSAxAy
vvth1wTmkraqgTdHyGf1MdgsE7WHPhrkjZHOuQNmeLgrMlVfbQaF+tYuGMR3QIFiJs14KgPzgVpM
m+gMvCX5QTJdnqCH0iTUIYwo25kV4Hc8bMT7LEGedxtbIpKaWH6YbIWLjeaQ2SAkXC6F3BI+DRA0
B5ptGNNDmKbtrQWpwtb3VbKlO6rUt5WZiCcoudkXajVh0F1FLcH7hz46BLWptgyIi21aBu82VK4+
hKXhz/ciqmrFtZqcO/KnWxHk8e02ilW9XSZSYXvvQLb4SvMgOAz6jZGnCDKBUqXS/FdWlvxuVcrv
vR7i3W0I1nqyt8zja6ux7HMTieHFTuN9N/rWW64sKFmLZtyTW4YUem5hY99MvX36n6adbKNaMQUa
Lpq2CJU4OQQLbAzpHFA1GG4Lb+p2xEJGzRSx9U/NWDeJssxs6nC79IYKQQlT/I7wWnjpoSl0ajP8
ldR0Y0TLS+ajEEH3pp7miIwr4BJ100yBPWw1TT81kTJIrlnVZXMzGpV5jSrjn3kmZDxuaSS+Uytq
Pe/Wd+YXPk3TSyfa7s6Ajhj1xZYT3zd5cKO+AcjF+2Z0wBmAK4JRo37AAusQgmDlJTEmA5iicUd9
RW9bjwyEgTROerJ5GrtkTX3VFCXPrPhd4Ze3Vymw7jIU/ZMqRAZarrw/M03uBNiwc0htt4KWDvii
ZhdU09SO5z1QKxW5DQxgYu2o2VvAcIssuFGLBgks0FcIEPRnatKU3JcPPEufR017kvdN9mjoqK2o
YnePBUYPuZu4Og6o3b+RC5Iy8Q0aFMdlQFe05h6FAEBQ6EnoIIuknSeJiro/OoAur8AwESCVXbFV
WgdAM1eua6xsw4shstUGG1dO4X2Vl+E9qiXzQwJ5o5VJPrWNMjtRyRv10oGcx5MIInY/O2UNHi4N
fgPzvFkApiTTy6LDMmi5ltCXsVJQ2AaZ8DYouAKGJIhM++zhy/lYCxQqAVqb2p/e/kMy5lvJEQSv
OnOfyrw/MFQLPUWx9ytOp+KnMANkDnj5UoAu7W8OWcNfgrGsZge8ePtDNWLTpWfIsVl65OCRWSUM
mvbCiqorzw3n1W53U1gkr1U91LchiYDT1mYpVLzPABzfIRnlvC6D3ptYraeIZE1TeZ7fjIMd4B5J
4hLlfZBH+nSQIQBvcT9C5RcdjX630hlk3vkNG57EGYINWQLbxjonK8t9mAuo4XluAFnXvN16rZ2+
tAWWgkkXdb9KxKoM23V/t0hjVXxM37wOQY0c+GzstCW2h1h+n6yqQbGdHh5C7GYePvlm84KUR79N
c6z2G42FYBof0TYuXpdc3qjFTbApTF3Wrq3RAr5D90pfvfdGEcrla68EYkoP/Rgf+IPYmQEYTBNQ
WCMWgEL4Xteo5A5oVXCDPCFv74MrCnuBntvmN6meqT8Et9vGdoLpTANzPbCj4pZpeK7zZDxxXVZR
d764efqMmhELcZ+G/cWaoLUNFg7wM9alupAbeUxGVO47CbLYI8BHcu17RY2M52jMtQFhnparxDLV
vdX71Q3YFwNoVqROmapK/D4rLU767wgnyoIHEAKCwzx3f/LWb8/0cpJNEtwgg7bvYrzp140d9Tsw
6TWbZamnBzCVd2cyKdD07UzfAUga4dE2ZcO3MK+OIN4x/rE86wLh0umtBbPAmqPe/w68WcbBk2Z/
QHkpUJt6EPdQt5ia9XEa4vJuCl2xykYRX3NdlZolgEcrSALNrQ+713qi3RSqOAkHXIoLyQxgodD1
MSQHu6opTtSR4+e1LXMXOX47hJKrNMdrDYa0V/m7UpZ8jewhAkcuWNGCOnBeW/B/7VJLDTtyAmvr
+xib1e6r9dON8oOqRfIgayd+sgsHwPjcBH1VkyZPeVs2Fzxx3qhziuPqCorqqxhYfnHGLN9AGRcC
i7oZSLwBV3RKh9BI8QjTPeOQoYdDuFML9bAtGXvvByBx+YM78vqWAz+66vrA/Bo3g7Epa1scqZkh
YwF1TPWSWXoLBpztKgYzzNcwrQdgK0z/yGM/PaPqlK2xHFrJrG2/TEUUX01jDECgCxgAhGS7jVH6
0anUTe3WajczquMr4pXQRIsaJMOAwtqAyiY+UfPDzdKzASwGbjQCFUzND1R2gGGrKr8HDDF1HTFP
zUYBaSX92xCI8oKKOLb58EBKAiUAqVJrpj3CDpTy5AFNovJ7VL/PQR4GFOfARQSOZDyQzMcOybTt
VKMGZChr6xGl9NZj3ga7BlHKO/IoktQB4iAYVohOgWeXp2xa4WkzHsnZdVCT3Y4NMFcYSiMaPSfC
kc3WLdVUrCtm7Ibee7OhqXXMQMe06jQzjDeF1ZmaEKlxXjzZvjejYUx2CUqVN0PdskMlIBhGe3WG
v/rQlirZ0EaeeqlJu/XF2e1UeEZQJ11RVqtzO1AFp6LfJY1vAKRcyFPrOv7ZBGprzo5lISi5BmRY
aQDZKXXWjEOyH4EBmmdaBvw5JyJFUCXcZDGWPXYOoFtc9Nl9kOGNNkz8oQ4FTMAQnAfb/7aY+pRB
EsEt1DrqcpmueVy0m9Tost3crqJJc5YnznFuWyFevnUpbjRFWbDsfhwk9od6MPB28/w5SmxBUjec
8uRcRCq7YLXzfpj8FGCfP9txWfXnojmTnUZ0YeCARtUkqhnnxjXYfOpDCAZz1FI6oWGvyObpDvz7
y7UAKGq70IDQGcLoSKMCaRcnxdPkjd7z0AImMyZ3sjW8Z7I4xnQEfYS8b7Wpd8x6lVaSn8lDICOx
aVoooTVGw7CiQqlkW4NDiobGkJI9oRgrWFETJbHW7X+5EndqeZ8A4tIgCx/I3EOl9FQX504fksFB
W45xAczQVJzpjLpLVw4gJ3YG8DZ+jInInfrJs5oq8Pn8eUr9RtPXW0hpJXs3j7IN6YYfC10dVuF3
srEbU10lAPhXL8+zTW7aznlg5T9tmMmLpeT7IUpdeSEb88Gv57n5mTon7SHB1oA42ocL9QyooAOl
M3jVCuNhSVNNPY/P5li/tR+V5S7SDGSiNBUdjA4UldqLWuRKA6e4mwfOGa1/51qm/8+5yP5xxWUu
+98r0sy2EM4Ztdh4fOJhVGeovCUEr//RxHbHfkk7PFaWXiwnPjepFwnxOLebq+sZ6jrYbXjEq+3U
2SkQO2SbT30AVI6pZZ3IRgfBKtQz6wPKDEBS+hp32EGAt6vl44sB+L2fGq9VV5c/hOO/+vgh/AAV
9HwCPOl88h9dZjjwL5DKOOluoUf+L1P8f/eBBBiqvMDfvfWk513qgbkrInoo4jzeNdCpndkhHA5l
l6oyvVuHP/mL7T8nk+28/m1Q6NvNzA7x34OGtHJeI8dNLkqg+FIWxnBPhy7hObQy14tlQiDuniV6
QZ7FWvTV1GyWorL2VoI9KlPW+GloLtdGWJfhPGVvgavDHHRQQl9Bx/Tu6zC29lkIIliyuchQrpqO
C1CDimrbo6b+GPI2/zIa017UNkCt2m46WbDYVVS+2zkY24418HVfvBJ7yA/74v+f9rJG/Rplr+bE
l85egfISmszjnCyrQVt7kUHzvOTP8t6u973nD+slf6aQwkQUNvF3S1JMutFbHrnDmUyzPV6XISrK
KOc2GWF2iZ3qebm0xANnX9fxuF6macL+89TUMVr5PDVNZILK+V4yez1ZqBBs2YTAYA5Iyi2vGFsb
TVugDmAIb3MPnlDjEXUtL4W2kV9jh1BQBIJkTzPMY2mCj1kU2H1Q0KQn/ThgeTrPtJiWOesk2+N9
w8/UCRzYY+rl8tKjjH8zFBwrbr2QmVceePFVo4vUrDb54Jk+lPkIqi7dpOWKJyLk2lSYncnGfBAc
ABR+R52zm56XIRW+W2zC/r1Ma4z+52lpUGAgmJWqNsM+CssgmrYHozV10qH7mDZssVUYK6yqhs7w
jlWHlR2tZ/wIOAhq0nqGmszvFQqRkJpYmtSLWjbcL9nFj7Dr6VFBvA+H6XvQYUsUcbO/gFAcazxq
c22kMzokoYBEbNbsaWgIlnW8NvQQai8zhCUI/p2+efzDPs/86SJjHiQr7gu1Q4ijPw48erLd3vzG
IcQahF7ys5Bpv26G1L9B8Le7gMYD5YRjGXy36is5eFAlXpccnPL1UFVXAR2RDXWwvQONqR9Qdq43
rFYJFH2j4hZPwB4gtZX8ZPZzX1nTdwdF6Rvo2Aq9bA73SBEj9tBCuBPv3PFbYbrtKsmc6F4I5t6o
A1sA1FboDgMldnNHZYB/ObRRRzHUJ27FoFb0NARqaNUj2VTnAWU39uNjjcjgzokMdRfmsX1nNeZD
qxe1KVJJ1FKdEe8MMOZDERgijxHn9glRlSMVtSyFLtSEurN3Avn53En+ZKfDiNTSyUvY4U+7nhbs
0MaptLrDJ39tpwtkkxGfUZAzd/4xHNW7yB+bav54S70NuQESKc5Tle+XaW1g6q+pr9a10Q5XxpDQ
GYDJv+tDvK5RaJY8tlkA2G8JxYahCcTacq3qlbcNyvhUk3/zfaAAlBI/gwzkSYLJ39IVmywrOPRD
H5EMSrFLydt1FTjhb6TOAOPOsx9D8gs1evWLK+W4jfFovNSmKM8Wsqu7yXexqAT5wCoq/O6nY0dr
Y8qL3+Dg/iK90X0NjAHBfUTeb8wwzWPponSfY0/2kAq/X6vOtL6Nbn9UzMp/m3w6yTGovwG0CYEu
sB9y2a5i1U9Ppi3SfejW2anmbXbn+nG0sYJefQOSfj9WWf6POcZfZZ6OX3o1jNh9WuISWNK94M4u
t7zn5SuXCAdqV6ebjgn343PdJN66ilIJCmyvPSe+NT11rfUEng7vGzSaoeYUut0F+mHVI2jafpAd
fwyiMn2trgK0dQ9NGwNInfgbI0BxHQgwo5tRiORaWzE2+47T/2i8LUsT8RPgGshkaQe7ZeMeNZTx
NrUzcY/iF3FfhijwQsChQrzeK+4taK/5q6rAJ57yOzKhhstAZloFTrwajPIQGV26Uxr0gX+18WD7
ebJC2FidHP3emztCVAtMYXlPrZiF5bWw4+syKC/x1h/jBCSeHxMJJIw3uJnSnUEQESyo3ycmHx5b
7arwm59E9jZpPs4qk+O5K1bC05RvM/HbfCQfOnxqV0M0nVtgXaXlnyBhs/IYWDzK3LnNmIUJ0hgI
DqQ7wjhEwm6vKND4Qp1kYrF1tZ3+3b8Fwh1pssg7G43vrYmOwi2br2XiWo82gmaXv9j7Wny2p3b3
1cvbd/8aAKA1sVfgd/M1CFP7cYhQTTVHskTYt+/8rkiCXDgDNyhhEqhUrQD/Qtd04J4I3Xt8MeVL
D0mmQ4cS7l03OtbXCQ/eSPL4B15hoE9pM+MySm+6g0q1D6IMFCTrkcjpli+DHtmWCAxFrJpHkoMX
ogiMRjpAVNzJFKLj/N+RdE2TA6JII73YN7+2AB+RA1Z6qL2ItkXUuI9AiKc7/DOCi8oS8A1DvPrg
tE6FvEDsQC1cmtCjdkCv6tjZT0gX7caKTxFqEuMtOLqsn6mLykIgZtMv3mSqTWAr+65UkbHvp747
sbobL8izQ3ycl/Vjjcc8yvN68YZlxHOYAdy7ih8n2YAxrOKVVhVx31rDFOu/fbZJOv/12aLK/PTZ
EsOAyK6u/aLSrXhoi3XrxN1pLs7STaDmuxOVfbW28Yg6kvZYqSxTK0RWQSFH4Tq/4fXWScAYMBsZ
0rZbf4iNFdLYArvWju8GiJmt4yHEt07Gtkzwjo68y6RVvAZ9ENLkuzaC2Dmvhr0zcHEyAAm5KiaH
K53RQaYlGMpCxjZLR12HP5LWDFdFw4edk0bO0edV/OiPuqRtBNUvkCcXlHhWr+Qxuo6N/Kbzguof
tYYee3Qa8ChxlrT+pxj/fEpOE5woBcDTxNupIca2H2x0I4K7HvdRgxLm21rDilun7VZWB2RgD1jQ
M/MAkXaz6Su5hSZoTr2qQgSux14jSbru1mm3PkItnx7+N7cBd/5eAIoIGSsuX5qi2KOUG3k93Hk7
24unfaGbKq/WKXRDXjNRm6fMZpAdNybzzfSGf8Y08O+RaB7uwKaNinXt71gBW7eSI3Olpy2k2JP/
mPL3aUvEjQ9Tgcp2UGuDYXfnAzO2RnYxOdLWlpqVmabHeeOre1GxkXxqIpaZHNPaRCa6RnWpT8DV
KPH6lWX13jYQgXnxCO2Kl0TPdijPuH+/ItRpzlGHOE0+2d0FRSaglyhAVH2BQGdo76IKReUlH9SO
+ulg8OR7yip7PwhbooYFh0RE/bVs6xKl/LkHBhmfDSsyJmX77uMwKddV2yL7q72pQ/JoAP8llBay
CslbaK3Lq1QhwITQl1p3JSQaVQY0P1L3OMXKq9uB8a1b+QhNDisyNrqHznwgZY5lze8We2XZoP6Y
e6WzsSoADQesDDy8xs8t3Wi4heJrl7m45+g09p8qJ0+hcIa4OR2Qo8oVQrr/tjvwCwnw+pPl00hq
T1liQbN8TXMtYyAkhFC8PtgFd7bukLP8BnqwbmeCC/xWWaFzNeWLpeFedCAznU2xctYsHcU2wUqF
Yw8S+pcpKtbkkpFtDEQD/Z7Y3S4zNIn5gt1JDJo+X4qVAVWyU6APdBZlXifApMBgxH4u2JK1mxoX
8F3t5XEXSufteCAfMrle+e9omnJpkw81y7Lw3PXSwyxebiwGQclGIWGkRPJ+SBGNbFAvj3Y++DUI
h6J/ZltOPeTuNbzc9YXxmyKQn4KUWZJA5ScGeXoHNPsFe8fP0cw/gps02PeiFyMxvgAF7VxtA/yA
yolHKMWP6bUecwHuJWk8oAjNXtddbCPGk0crMEaKX0OUbQFSFMB+JBCu8cL4H5nWP8qIdV+bEXl7
g8XmIxY8PrgnWxP/xzI74qXVgwWnQTU/z7YML1fcD57Ad5Gq8TKfGo40TlaDNZXIalQS6R46MAVk
1ghavAG7wS6xUbQHOow3AC8fINbZPPlTFVxQLNisyW5IkC+WTVzfZaEz3QfegPWLHhCDKwAZo9I7
u6gvfvZLyOkqU7xE5dSsBjDyXegwKqO4mPqw2KgplWzXXm7vygmAcCXaa8ui8iUACvax9cO1aTcx
cC2bhon8xRu68gWRV8AbK/lIjlGZ34CS8u+o1aTNr0HU4zwJ9OpAq5rHuA/1nKXe0OJBpI7UzCdv
2gAL5O6p2fkV0oMIcO+oOSZhi91Y428cfVFwhSZHZDecNfUiE2+c6hL0FtTrsz65dh1WqNRrDnZz
h5DBA3Vi6ZqsKm80D4VhOBPYlrMGBRnNqcPiAKGkIguv+G2FVzozVPUVfNnqYFulN63sOuwRgB/B
BG8V2BgWUGbWZ3SIoApwChMclubf/JZhNIJcaNjS/H+farnkH1P98QmWa/zhRx28VfLYW09hDJFl
Ayoh5YpOlwOIP7xN6VTDCkIJ+Xnp4Ako6euy+HcItZduX8+4NOnszwvkHTKSFgfL4f99mrj++GB0
Ffoks3G5KhlZU7vlirnWwyQT7N30h1iGUHN2oVMaUlXpK5Q366PhJOV9B2lID6mgi9CMnXSoRg8o
ECOs1qPtvNsUnaXZzoCo0XXUdwCw0bLdNTJDrcTHWBpRpkDLDdy+LvbJRO32lONJRFddOkbQ6yim
spvwY6zMZdyzbVYlwXq+4sfEiFKhcBsc3oqunUuBXXJtpZt5Khocy7ecq/huniqXVrWNE6OeXQIj
uDkgIdqDYUKemDTlaT7jef9+9hcbuQy+y3Pc2BhHB/FxttiYnmaZlToWWw2W0HXq4o4HvVvwWPUc
3FQxmNSpGXpZ8ChtSGirzL6LtUcNebVD3Hn9mjpr1w8eS8RbilqZ13mQklAKRBEPIl+AiArZijvf
cW6gSal/VZN3M5hZ/XIlv8UcJwIWP0zbC09ycDMFZnjkzfBCgHSCoUcai45IwGxfTORB9qKe7lBl
vjJHbAhyL70HgZ77kCYpv+GBtKUWHYwJbM650/3qxyhDpq8DIq8K6nbtsxAsBryIzk3u6v18zd66
j7Mstd5tdNbnLnuL4zFfmWXB3+beaG9awVMmZfbgeV72AN5rdmm76UwmiENkDx2A+HchnmVQzRui
Nbn1/UMMMqZ78qJD17SHzCnVlVpDkmYPjShfSy7ApKFnJtPQgrOCGXZ0XGx96TRrPzWzPblQRy4L
FF2UKOIhG80Z15ATjTo32yxXjbh09tkABuplvsjJ7SO3BuC1LB8fOC0n/+yy7oGG0Z8EXEQNpdLq
0+xWDRredP4Iy5+QYUepwP51W0wibO6HgMeX5ZNJHiYrCzSJqEnFF0a+LWvClWEw/umvqu0QMFIb
dFXkQodgAgdIa7XW/FfRpLwPILpXFHK9XNbshH8wauDWl7+0b3rjZPrq6/LFIUAK3n+ZH5dPNwgv
uCujN5pr/h8GQ6WjruPd3Jwq9wSGDaWLadSR2xBJMMpi+J623bOdF9lzCsnGEzdNIHS1HXp2jlF2
twnrcIA//XbXgcro6BeV+yJBdEdOJrOtdcfM5po4nrExvLJYSQjwPfWD9UV1o7gq3WJVMO2AFQFz
ch1YTw0bmnsfpFedn1lPZOotUHtFRZScyTb0UXUoktJczwM8O3oarF0opQUmTkD0sK7u0yNNDk7c
7ISoiLWiJg0I8GMxmDU8kKmfEErMh77Z0+SoNikuqSP+oU76uEZinZHCje7mq3eOAtosYVuazOeZ
upludSN/OgRp+r3MuHWh1oDl4T7kdg86EfxBkzFED0CqbKiTTCUkMlduEw4namZT5Rx4gmAdudBH
UKiMM6cnMhgcGi9BPZkH+gCg9TBPkRywlcSeSiWvZuL0D5PLJVS31a9QBcFXSLuPWygCjodoQDOW
xgakW8BopkFwqZoCCnyooP4KnkIXlLhFd676BNA1+2E291Dgk3UNvhDEaNbvO25QqB1mnN6Czc+Q
+jj3olp9Auo5aQsxcct5NPCxqyh8pfx1ZIofspXlc4Uk20G2kPhBlDZ41g6U2sYa8IfbfjMQ5PyR
egBAZsr9nTn5XZeP9ptMuxF6oLZ4YE7S7/3aHk5hzTLEKTITrIHu8JyNUMYVEOj8qYdDo9T9nWA4
LxAMxk803IVOjp9GbqIkQdeRJ74BZgsrQ/FZHg9foFEBLmfYFzelq8/zgCONiIDa7MZQe09uqI54
n23UbstsSfozJKIDSB6PoPlGeYexKsZfBY+BLg3sV8gO1wAlWsWhHbrsS927F15Z8Q/U8+TrCvDo
m+S2eS2tEak1Z0x+fIxUOcQoaGTJIsC2HcfcGGmKBFEk8i90JiKWzWfqL7a/+UWmZeK5WeWf8mwG
c8YzmMEOn7J6c47NG58Mb2JHSq/NvRxZsq1n1Cgz+cjRkTPNktftgexDmq/EhMTureqras9AP/Bq
F9XMZ8Vy39pmjt8cgUKCOG9eznxWWEvDnnYg0LYD44v29xEnQ5UaYAreWIJH2a6UvdXY+XXMAvBg
13H2P7TVOpWrMJHhOcggOwKoTFbeislDwsVSG+pAnrC8JdAQdDbpNGyAoQrPi1s4evFujHK+HlxU
cyoANc6y6PvnWNliC5ayYTc3JxCxuazBR7J5/yyVNYHANb9QJx0UB2EYiroeqEWzDZn1PptrqffZ
IseIdr0UHSJevp2tiDML8kMX5VvNjVqtmbeHNCiaNTXpgCAviDmj9ubWAQCb2qMFgdja1VIiZPvL
HLOHHvCfc/ztKk4N7deqB/dkPLrVk5FZZ+JmCKFOeshQa7Ud9E0Bjb5Ex6LVXQ3R7idXTWcT4q9b
PBz5OW6jeN35k3tps9L5YoIufaatk6I8gYWy2kRAzX0ltzCv3YtlRnvfLnsU1bMfdMe0LYQrasQs
HjrT7M5d1PsbM8qSH7K4lrUTfOsz0K5O3ZSczCIXT3og9TdZCQ0dG3AhJ8nYMcsxD2tt9itCwCeO
O/UD2VK17t0gvs98y4KY6wSWUaecIKKcvft6UGSRkGMUGwvJ0x4MveD+cM3NQGcOtqpKSB/hApzN
vfrMib973QAVdx9lQvoAUkwZ7VsAevde5yIpK/Ek6rCMAL8/n/YBnjMPNUdqXfOlzf+MuBs3LUPQ
lf6XedynD1CW0xpc915get9ycO1CTFF9s6fBXMssVdDSi9ShY71xMJHpvFMoCV8jLze91cNwIQ7t
QIC9MynVN7POIQeJ+gtDpcWzQOk9SrdxFjUVZEPxSH42UvluW3rpTJhmu1WiATOQiwclSjSKE33k
kOX5hdXN9/kT6z+FVSD7Io8ilgcoFqQvQVFdytIInlMQPp3wRNF3oRq/aXtu4m1hx7F7YhxUKf9p
n5DIWJVWWx/w+BuuWPAP18ljCvrQbrnP7CpZ1eaQjivq4XEyrbrai/elGqFrZkAHwQ90UEs3FxvP
8vEAbFvz0OtDC2J9ZC9goyZ1LLay5e2uDu1+TSg3wrthD/zAXRYeCd+22A2eTnsT2OFVTjSti7JV
4DQPyK21WyHx9IgMy74TmWdsE30WsfH9jGx/6wWwFPQ5wEruU/x6Tj5SB7t24tVL04hfDqKMv5K6
3SEQp75ZRZhtgJ8ab9L3EdmzynYncs7WtpiMVegX1sUnRgQKFFPbQ0QO65zoRCY6cB1FpjOkKaDl
Wk0QogV4dZdyiWplXXBHIC6ygQAA+jcOuyKQU94C/fgV0n6zp848pK6HR3JlDNnRNQ28JeoMGuh9
G7kQ07HSXyHuCt9m3vcqiNON5XnFLchM/xxPZbsdpJCo9Ua9ONQ8f7lt8Xss++7Zj5NuH4ZlcYwK
D0ppejLymBworiet9x2h/XQT8klsuOmPB1AIEkadDoEQ9Tbknr2lpkLx3iN7d3Adb8+KAnDxsXua
RIjS/iwpjshpoMAQCg8PUAZ5t9X8aoTpUcRs+zfNitDBq1Z3TjoVz0VsbgBZVMYTomv4FlQSVRuq
/c+Qujog12vjFQaVJxApNg8xgjGzjZrUAXR7d3DWBgcBQu/29gvKwPuTa1eam9pH+LCBNMTSZCBQ
xPfqXFMnAkLaZ8E60wzjkGr9wtomeuJel1/6MQvXxOjN/rXL0skvpaPlmRCB34LLN4coYbXCbWv9
AN+GBObfzu+5ZCO4XvCPyL2kfzL9BoRD+lE7xu++fQxGY8eW8WNsgbxahkhkYW84fXNNKPMMcnyF
XMy7nYAY4Mic7eQ/iTTcRsaEGoOuyw6uSuIdkhzI6/kTnovIlYPdBkUhWZ4frKzovpJH3CXuPoU4
3wqLrWI9U893hjns/9om4nnky1Al4/nBwWaghotZC/Uz+kpl87lJvYj4qyN9/3Wi/qv3j7GLc6+n
qn1D7qdoOqkRSVdIodfnARGAnWgs50kAEgaZYzH9KsO7alDhP85U/3Y833+RuYWdZTSEF6DAm3mM
LCpjK0ZUKtH9Zo5us0+NuETsSa+BpF7wKH3Ig8lZm+b3pWZ6qauuQCZxLGqI+7iovFasaCFQPMr3
SuzFD5oMWJv3xYtrtiZ+p6oBN03h7HIP4OIkq6sriuDFFrCn+kvDrZ9U2miwn3hsZb+WMWYyxRsj
9N4kwz+TqtaAMK53SzNoh3oHeeR4l/MoungjSq+84ZXQ72XZQ5ouDseb7/rqYktsZJI6tL632ezg
DE/mYK2QLaiBEMEtUWKFibCwW11IhqbQTU83qdfpUdtJvdgr2i/U+7exGYuRuSgECFQNccMyAetK
CNDa9eCfa2liqantqmEgDBi7t1r6pfNbZtx/hB7tBgy3UfEQR7qAQf4fxs6suW5c2dJ/5cR5bkaD
M3mjbz/sedYsWX5heChznmf++v6IrSrJdt06XVHBIIAESG+RBJCZa63wBFO3aXzLwBCvoNUwbpQC
1b9RseMnP8mrNUpS0xnIV3KwitjaTkWu3+pRYS470wpeOy27T5Pc+AGwn/xGt/0elH92t4OW9I0u
1iDyZ66AH8HFFeOmJ7PpPLIHhmf5+st6zcisrV1UV/Uhd9TSW7DdxyxDGOldkCgtgmZrtgFkuBOC
RO8NamEg+KHcwmADE1VB1j7OlUVphv1RFpsxfytK6CGzw8fW8eeibI0E8LD/sW8+kaNTZukKatuT
WdvZ3p0XWGQjosjmlGlwlmV5mE28fMr2UWyHJ5XFp+QziNr+D8/Mg1urH4x7McUXSYagZ72+JW00
2kirMZ3+AKXn37K2vVrJam3UsRoSrOaV619jwV9xtcrqwtq0Tq2v8VCSIDxU4iXU4YbjvfbusqCG
j5uP/xmMDDEorwtwuvT6eSJVHHHEWr9v8rpZ5mo2fIpc/Uvn2vEfWtnQfY5DmUnJVknE3y0XodXB
NwWCbD7vtF/DjdKPhEk6NTx7qvIlUTzjuqDsYjU95VHwRS7T5AbBAeW6cPQuPsjFmmvwDAKGL9aS
zUvyerWDl5yViqliZv6S9c3QAu2Y643eWb6bynpkOhMmBrdcQNg7bQHNpC828uKZ6gRfUw8YtA0X
2yVKgv7iAKAm1aAJvkZIA5gC7g3NDr3tzz1jNZxus1R/yVjZnKFgys6serMzO5BoZw7Ks6OH4VGP
wo2vpeVDkkTdrRXbJLT0KIMO+FyWlSfETrYqndmcfN/5fG0Vo/W9BvxxZHHErsUyFCQv8ZBJW3mA
uG5j9plyI0th6Vqrf//rf//f//Nt+C//j/yWNFI/z/6VteltHmZN/d//tsS//1Vcq/ff//vfhuvo
jmkacFiYLuwjluXQ/u3LPUFwrNX/FTTwjaFGpD0YdV4/NNoKAYL0e5R5Ptg0v8R16xo73Z1ZFUDS
3zfxCAy3be3vhM4Jn2ffOmV13cf6fRAfQaxsY7nC6k2z25FqZiYXawrSrSN55ZBLNRbBWIbbq8pg
HDY/lcERXwISYd6XGVFsRiuiMSkCITATyYMfex/rpHGZJivBM35Anpjs2flgZulw1ufDEDXVJuej
ByPTn61J1X6CTD/dmZ1gxW6mVkU+ktNdTWRfaSwHQE1BLP75pze03396yzIsnizTJAZtGT//9NDj
5Upf29ZD04fjjiCwT9aUOq1TQylfq5igybyc6Cdw0KVjVLfSwgLzBFRbkCb291ZV5imHNHA+jNOL
mWZDH1rEipWDadbBaxJW2irS4/5sI4l5LAt4MkZiU88TpM/8vNb32RT+aXK8Z1PhoTTiJ+NJvmZq
Nd60QaQfDEPjmwukwf4Pz6Wr//rjGAKvL7+OQWqIZVrmzz9O78SlQ+p89nBdpFuFCS4/N56JUOR3
KMp2d0D1n+TnMKwzZSM/ebI4W5Guld2NBVrFWuB+wQfcri0zzWBN48MUZDViDabZfNLa6mzPa0Qm
xfssEvmLqRRIBhU9pmNuHGv7NlDy6pZE+w0Be/Mhn9n0S7htoTuIvaOsgzIs3jYF/I+yVXaowmFj
zrz8eM1Qra1CA9yeni5xTkX7yc5g7fcyII+DB2eG3sfVsvZAEQbNA9r15sMvtoZ6W1va3kG545el
vVSY01rTPcyNUn5u6nzQST1OD5a/4qQa4R9V76aPzXzAU1hUZgQBGIU0tLpFB/TwkLpF9qi1arVR
1Clfy1bZu++Ta+8c8t6bq7/RKDSx1owm/kAu3zX2/FVWm41sKDUR/IcnwnB/eiJMIRyV/00Us21g
yLY+v04fvlR8WbQRKhn/wWSKQj5ODJdehV5Z4gzD8ll1a+2LXIQZSjecfNMbLkrgskRTKqQgo/gs
VWWvKrFSPPYqDytPK7coikUzq72FJAGivVNGiMvE5VF2kg2y+D/WXQfzRext69ohy2bUnWRn95N6
FIajHuWZMcR6ucjCkWwrAkViZzjR/r35N5trhVG12//w7fn5sz//mBBAWYawHFeDiM61fv4x46AS
apIK794e6pFQbOouVPALt1qouCR9p+q6S9zsNRfmWq51pUVVBaD0eqOH4RbiWcKIhQP2uCt2NXGG
+TtbzV/XDwdARueuRcsNA1mNxgdOJzXAneZP2bKKVehdNZHeqW4cLqSzRTaIVHlrIDoT4iWA1l0x
2mwZFQVcNp6b3Fnkufzzr+Lavz1iumEL01Y1KHeFof/yq7CiMvysSax7gVzuWZ8FM6A2iUlhm1Vu
JSeqb0XRaijuQmtKVh+ol3MEDSRdsqyDPw9grAOVvKRW9uyRPLjBalZ1FSlwcaf1UqYC5ib0HEgh
+0dzzhiM/K3dFvbLu1VtkZ1mC6Qb+9k1VHgRpBih4u9ksZ3regeEUjDqv9VJu2J2NV2NZztZN9YO
S21Dea1meu+F7U/GA59hdEU0P4Kpyyr3siUs0djyKmS4ZOsHa9eoawRyDfcUtNr8CIyfeZyKTaTV
0y4zSVSZ60U+WHwjcCrCmsKOH8J+h2R801l0tTs8aDOApACITOiWndJcmtv6EQWlpMEth0RY4GfQ
O/eqt0fcu7i0TQjN/NR4Rye1PyVZ29zLqpypa5UQw9jIomxQEyBUQv3yz8+IZv726rjobbgq4gKu
abALn9s/fIdGVzDdjXp5HwTq7HXOXqK6Cr9mPUmH3mCJWyI/Iel5JADDrxd8LWDEIL7vvRaElTbo
psKSYVvh48893aoTbGDGk5sqIRhXuFisPqrwSUFXK4tOOK2Dop0eusCGVcTPNuGsiFfkSn6GJpZU
07nIDqPZOfbMcjMX0wry0dIxh50sAjR6G1IWkUJeh6SarR2dp1wigkJPq9fhZDUfoNegxVkZVdUV
OISjatonBlC3K/TaTCGSQAlMvUKvUZvLbzzd/AC9LvyhXrd92l4vIa8zAswh71uL7VdNs9s7S3P9
m7gD/zoA4nnVWw2lcCHSExkK9qPql3svKNRXWEWaDd9UbyvNogj+84JYV9845Dt17CBkvWU0X96H
1f0JD/DcXQ5btLmPK7441a0xkTeKdONYdsEjnOsG+Tl46yq73o81EQFgBfYS9ovwO8unbJFOpfcU
d5O28pQhucnIDd21eaft5UhmQwTwfaRepP69WwyAk9HJ6rxhqSEah3MabLIzH2S9WTXjujb1dqla
01udbJB2A710IfTrGE64RcSqvnF8PCiZ0aafIYA/SGXIJmqO5jC5ryQxWsvIHgPwE8in2k2l7oYQ
h72q6Tp34KSfnbA+1F72BJghvhF8Du9GNkZoXiBwbebdI3EuHzk7P3/M06lGJqDotrJolUm7rzsS
x2UREWb9tq7FJmr1/A4Pu7rKRWLfa2We3IjS3qrjYN/LqiH0mpWnedNGn+s0o6xR7riae32SXbQi
20tnLaJBsBsm1l46jAIZIZvrmsEmN7oTAMJZLDlQt70qmXoXViZOvbze615V/ui0+IseTQ6Y19pb
sk03bktVr7dGUivkA03QNYDi3BRhm9//3ThJvB/SotzisOjWZYckXhYW98WMRiENEpXkGYiSKTmi
jXWS8UpRJw8mwgHS1pr4SjlhSUx+GD85eb6axnx8imIAGk5pqcRa2LGzujUAaORMpDO5oZkUK4BF
w6GvmooIXN/18bmO8nJZq8K9g5802OpOEaI4k4+nWMM7T0qi/WBpBAqsPHC+gqlaJ6lv/PBb99g1
RGRkd9IB3DvDD8ItCU3T5p+/hPqvsyWrBkPogonBUlWVb8rPH0LcUGWjDUqHYLyKi7X3CC9JyAB0
U7du0Ko7qMLwiMi6Du2ooOkep8YqEbyBJd+yC/Uu6jLWA32Zfst5KkkuM17eLcjh9wlUe+HOnilW
JM9KC8kq+5/OXUtSlXYWsJVnSDgijLv06zq9riN0so+XrTHGlzZotFvZIIiA3P7zz6D+ui6dfwZT
sG6Y/7MsucP+MB/Yw0CetyPay1tOu+3OSFJeeYHyMSReuAF0bYIv8/2lT3x9ZQx6+evHQPYoEpL8
5dsfFPDZESmLlv98y4b6yzrHVh3VcfjLOXw8jN92niBNVYQGw+hyXdBPnl3BhO6Hn/EJJ7NTHrad
eFu6ntj+WS3n+Eoller3ah/exmu10NvwM1Ib79Z11NgrMywzOJrW0s2Z2m74pJlwueTJegxqiIMJ
eayyWA3uFb98O0MIwVj1LTCPzFeN1TifvdtlSOT9h+243D+8e0JM5nS2wQYbC91yDUH558e5H6ch
rCYz3o0eUC9zqSPK0k1IbdssNHEg2ff91COoOwNO+ja+Jemten638BRjIj6kDYve91Bt1IAyhMOA
lFMAwXTCnAMKNA8eTJGWh35ulUV58AkEj9bgnwJDoFX1V/+sN2Nwwqr6VfTHf34GtNm78PM/l5fX
sWEJMTTbBpP18z8XqEU6Esnyd1cMl14srx4ZfPvuWfMzApdwqFTzIZ78Gh5w6rsxA9MGQfUitmBx
9NsOYj5h47b2NX07wuUcsF8Auvuh/N4uMWFO9R+eZv5I+uwN+PCPMYXGv8R1dQ0Pj+E4v3qxBKq+
uR0G9TZpY+PQIhe+JFOIDLbe9D+FqQsFHonnjl2BlDSGcCHryQCyN3AxEoAOs+CTK/IEsSPTuqjE
HJ5S4qLSLMvN7OgHuF1kMTehpa6jXkDqGLJaHpriQMTsK8lW0Y+0uLBoZEbKfJ2IlOe8zlTDSzyD
7b3hJc0mFWV5apLOPhBE7rdNZUy3YLP9FZ9y7WUep2u88Mc0vY2jKTA9WgQTi+Ki+gETCAyS3YVE
+7Pjx/lB4+1WZ/dQCwOV354n5amCd+MirWS1LI5tOe1AP3+R9bJKNsrD2JXeSmXZv7xeQVbW85C1
OnSLNsv8raz7cDHHbrbtGNXHD3Vpl6WnRpQrsy/Rm5Rd5KVMwF9bLanSj3XSRjGrfNZA63BY/H7X
SFGzJ3SEu2WlVe59AQtiAnIMFUcVfKaTZCvQfpp5igoNd32setDktUp3lOXcyf1l46shq9txnXi1
haraFI9LCJSZUawmfbDbwD5PhndjGQGluapNPHVRN8JEK8RMid/4xlEx0h/vFr0pfkCCbfNpN2LW
i/QkEGfvGxuZZTmGOw8EcTqkBa15lhZGUsY7fOM4oOdGWafHxhrXVXB7vVLqjpt0HKfVdYyQFW80
RTd2tQ3rGKa4uZ9WO9ladVV7fR0h98o7HX3L90FtdQpXAD2LrRzVmArvEib+wTGFmS+BA6JIUXjj
LhHX6zS+Z5yQbnmR5nKcgbD+ooFI8yCLXuAYM2qHvM75FuSh9OHTSCztJHv5jq/sqoK/ibwrWadr
wBGIdV+kfWiEkHN4arCSv804eJ/1vA5PDtxwfGO6jRYYxj1Ej8a9PkGFhZ6Eu24sM8iWgxIvUGxJ
76QJOQY6EDbUSENNy9daZDRbt4NNuE6+JH2SbIbJCPeGohXPyeSxALGTL2RA1iurybUjqqPDvdJ1
X9XSi7+QF8VSImvUi+O78Q2rU2shGzJr+NGVtnIXenl8muomWckL4Bk/OnM6Y96NF6j6oLEf+FPI
iyTeY164OuyrQ7JNit7d1oZSfEJ6ezmKyttoSQ201CWMozTHPiqJPbQ4A5d8XaK9GtsCjDU/GZ5H
sSiGUJRLj4+Yp/rZnWxVrbBbWez8t7IYKC75TAivXoeqeIZLfDQXx23FA4IY4cbTcOTJYplV4gZI
4+5q2wzgs5EKyDderX+To9mFrWwR2TWX7MLVB00ZjPtUP8q2a00GEiIl4+16q47SZAf2LEitzHeu
J+yvIBEBNlQzaeKPfbvn2ScaEazbyvtoc2GcdCN7u+fecm5IJ86u9zw/Dhu4DfK1vGpiksE+2TaR
9PkC80HeN/7m/npf/3TPstNQK7/dsx9XEPYTd7tpsmHTK7G5bSt3XxCbA4PWFiR2KB1LC3k6Jm1F
2ioxkSK0zZ0rWxwlB62YJci6XS0bQB2R6fiots15IfMYPRnVGy90XmI9QEha1gnoRYOTPL3WFp0m
FqTaeZkSr4KQCUCPH6K6BM9RwfLGEiR5AHeZPJQpipS9eycNSBrQ1wIo1VoWCxFr93SWhrILCmDO
qg/6bCPraodgcRsukUId93mXLN+6MW4dNOTltCW821qXPAjfbG5G1dq+W6Tl2PLPbPOdHKudGvfM
L5J1y7IojtJOdq38ATk2MdR7WZcNoj+NRvQ6lVO7d/QyWeHZjbZGM5gHEWfp2R8qVurDysuKvRPn
yFuJLF0kQTH+EUybJLPrH2MyfWMHrT07OcGFqPIycsIhvptqg42l1vh3gwePTNZp6WdNdYgV04mE
WXY6jfYlMnWI+JspvZdXHsbcPETRYO2hBtwWjgW9kDbZxyYK/tB7rSRMqkBuaTnmOWTW2BiFr4Km
QzJ7jEt3KTxyHpR6XRoQcyRkWXxxfHGBQnsOf+K1cQZ+5IhEgSDU8u9K638rUXb9ZA0iXhr96D3U
8FOukGEQwD6mt2uD4i8Ov1w3bH3nDjwEsLkg6J/JEgbgrJJR8NP1kOgGz5fXxcYdCxjMYT/fVHCA
rLwECZ2sU1lwj536BWDewuu0+tWtgdoHsMbtBL6MZ9ewDmU6j1q56tKZEDrSh069ycKYWI7siS/S
C8rxwXPV4mAjJr2WHdJsO2mR8xloSYJATl/vSdN3HifXupXtkxXh01XL/hIUuOdBN6J3Pl8pdX2I
vgz7kdeu2Q8iiDelVnmfvWpz7ag73Vprp/ygCjxciPx9ut4IWbMLJeOHi9kQnDXiN8t8HpDEpUMe
ttnz5ATjTgMKvkmbtn2Ni3EhDRQdfB7afekR8qXy3nUQn5KXqk3A2zWrhlufHIiTBQPmSjYoZr1x
+Wq+tI5ubB2oSrdBPCgvucFffr4mFHflagqchBAuGT9oJJfXnytHWH1Bvot/byko1HiziLDsUUVk
/OBIem0my98OU1HtUCEZn6ccnZX5h45TeBUgwEzP1qS4pOBF2mJiSnoiWPVUjih4hOQT7HI/Rjbs
Gvgm+m3CnYA/yyJ0ORPByAbVtx+UAXHOeTatlMi8L+aDk7C2K/VIWcvpM3Q7GpxvgTXU1wm1SMNp
m8P7s5SdpFVH9u7IcvIsS9bQuqhu9EzDea5tWeaqBxBUC5usmKfEUJS72C+Oqtf5L4Od8+MA9rz6
IqtKJc1JpMNatlqpn6wUQnd76Xwkk/RHUjjiIkvziBpZFE/ZPCL0dBCr4780S677J1g8CdCbBBRy
IvfUObVmx+q0Kwdt19vtjTY3gHUDRPahWRmKHR99az8VERp25GU5J8/U/jwdAwuVnWn47qufe8OH
7LvtUpxgrh4vAztolg5z5LbUhREvkWPcap2jX2rwJvdTJYKznoqbN+NMIeA3tOnqWtbwF4LQLBuU
bubB6gwdUhHdJaGb3BMax+EfuH+0VkKb1jrpWmtqHjN5odrIv7VFo67JRBdr8p11mLis6CXxFWud
Km6OsA3FsoeS3Qvi4iSLg67tyEFjFZV75kM2Fet8zOIXP6iIZMyiXiyk4xfUEpxtJby31igZ4hWM
TeNetnbC/mLkQXUjuyr+etIFiIWkLG5xvjzJ66SZUR7kTaXz+EDG//6mZGuK91HelALDJ4uFuNx6
4yROMsvzmu85FzMC4AuPncyVLECaXGkEPmSG+oqHg302siWZwPtAVyM5ZjgbmWk6rcrGX7OlX5KW
FD2QBzI96WS7xw3oYFkSfc4SDTZ2WXJUfa9PIr6WkmI86X7e38o2r3Fv4OtybmRJ88VDCbXktURW
5Us72OpFtmV++lUNzPDKGi5QmCc2YvTn6yVElSx4N7yT5AaHYLVaZO5IQsh8c16bw1mgJs5RtmbM
8ws1NYjTyFb033mnEjJtW188WbabLFNxbqwq3hMayx8ny462sSLUlSz6iWjOTuV9soUV8hSjU+qP
sI3JRtFwqVyv3UNWK/njEHf5Jotw0cvW3tPTUz3yRbv2beBJcZJHaZpmUJXjqGfhPl80aPtujeJD
QvSdgVwYGA5k/ydVX18SHWmBJE7VFfH1+mKW6PySlMNpFJBjMaLYsLlWloFLU1mrt1HaGXtcDyOS
cPMYgkSQVE8/VX2wHyZy1CFHzB5Ut08vZRhchKIqOcmiExs2VUdOaG41w7o5eiMZZ15a5g+yDqGr
z2aqkYg1V4Vuj2j8vBEa5QCjCmpBy2u+vvQfVFKnvABxR1mUPbRiE8SduJc1asBabzSTeCPbgjHu
b3GDXM2lRT8geN0WeJJk0cHtCXF/dz/Zw2eocpqTrG4U0hp5QLuDLPp1aYA0Ai4gi/LQV9qj3iTJ
WV7JnYBXhMxeQJa4UXkQ5grtjRUPSnLbG4NY66Lt1nxpyk3W5PZKduxyVbnv/7j+a+vSnVYjYHPS
8hhlinTtJk6irRaM2YM0NzMCs5qYtLfbd3yDPZD54sboTS3Bi4LH95coO8Hsbev6bWzPmdmKc3iv
kmfxYG/I5BvOsnStQnCDsOEwbAHUvnWH518ndXzsljAd7INisNeJAc5hJAv2touc9HrwamcWXPAO
bptDM5PW0N0NQ/Zmp7ttv2lthP3coAhXfeyrZ+LZzZlMwHQVD0nwzdtLN/N7uzC6f2yX/ZmaUzZ/
Sb4hymWvSkJEx7YBmy/V0d+LkkTnvQh0CPqZ2RiYIsYsv5/eW2XfmrTMVeWKYe8QwbqpdfWHDAlb
TgBFW1VZWxkSZtV2HhEiuG9YhUorL7Kfxh6+Yj/t3c1VQ0lTn7o2bO5cwy3vEj15lpkwReQ7G7so
3E3L1ElIdjFawCoBGefbd56tRKnSU8C2JY7DoCAL6E8TybEVD0G5ggpnWI99Ho8L281u4T2M9jJB
6lon06SsoalXV3E3NL9JECkGGNAt4fCjQaQcTAYpuxnAGXj/9CfZisQYAsfoOiRx728GHz9dofSw
aapaLs5B7K5VomO3+nwYYb+49dPi66hV8UGWZL3Tam9dZZ08CEsZViObthtTh+s4hJz6ONp192jG
bb1uyqDe9HPRUFR7b0V+uJStuRG5N2VlHGSjrCq6buXqQr2TJfRyoOcd0/yIBvvH0YS6Cf3KukMp
u7lX4nOrZf2dOsuf9ykhdNdrxEK2yTrLV5CxCnscQrO9rHPjc1O12qmL0st7R2scxEIWf+moZyZh
cTqBB+txU0xvV5IdojTzdrnmOMklY50A6YKKC8u3d4qSacfM663fzljhb1TbI/urwXuEJw0vxYxC
ID2gLzvzJEvtoJhHhDG+yJI8kPI/LiOUzrd62kPU3Tn+fYc/de4sh/HCRpnf7nDV1TGs2/OITWCa
p75XgnsrIEkqydCAnJ41+U+KoLVeGYHlQIHKzycPUVUdE11XzrI09uBoh159lqXK7rtTlTvTNiFy
dgr9AEXJ+RD/dWaGbrtt4vJVWiRq+WYhi2OSLE2jiJAlNBooaAEBTUjWLlzYsi99mbg3Ym5I54bc
IJkVQlhg+nnv3gA2fusB2vXHVGjAdcxk380pCro6GXcG7JeTVt+nc5qCzad9Vxe4UaSBrOtnMiCF
XNhrpzpXjDvb3WT22TKHpRVrIcnSmXGRh94dkGFDQ3fTIajEhp6GwJkTnce5xQC/OOi41KSdbCW5
8LFDlW0nmbUy10ISxXKOkljLVeHYX8gGWZ5bFc//Rs4n+PsALaHM7bWH9zNfGYNVMdcpPq1G7H5s
fbcbcvOE2M3XoO/LV5yzhEP481+Iu2r3JdFIWV+hQY/brC52YgjL14BtUjoU1nPXsuCBgpMt91z/
3j1DpeZYkZp922gw1kzoOL2wkYAAfT6r5jp5Jutkq7Truyr4tdVx+7e+eeVVS7cPtK0y6YDkmgCS
JJj4DySgrGXVe708y63GP7eOUW9dM54ejcQ7K4h0fJ9PSJns5Qmi8Ncau0LJ9ypF7vGXaKM2OCiV
ept47CFC+ZeTp7U7IdbjjD0OEv6m1nyQDfqkBQf3zx4O/9LLFQpkI9xCjoc+rbR8aLa9U6qP/CmV
bZ/42UoWk5pMYxO3zUIW6yFmm8ZKwa9CrV3qirbp+ygid4iuLhmOi5I376g0uvooB66iEsfqXAws
BnYzfO0eHl54gkfnFoKxdRFow8WdwUHxgESoMP1VB+qJULbXGPoLjGFQGsZpsVTdxHhRrAxvrZKV
4NxK/aUq6tfR1JNbH//n4990UtRRrLJcs84ZstqKEsWslVa+T9Ylb8wqlCf9tGLGsnaWbpmbVNGy
7UiON/5xJl9Z1GuDndU8+cpig57qckqD8m4cE+OgJa6yhAZq/CQgTVp2rZmecLl0L+SkZQaaCdIq
KAwFuJk7fHIdSHshfEpPeqdIK9n576x0BSxIploB3pC4ezGUsxyhaNq3y8riL5fFqk76fFMqvboi
fphe3g+RDh9cIc7vNanKPL4gJ2tZVWZxkg2oi2QXwO/tSUDs+ylLeZeZZ55QCbN26Viam5jI56eu
qlfJnLMU2YgY+EXjnCKYYG+GDsnzazITPb0qip+SsnnrqXrptac0SP7qWWqpfu0ps52QmLwb82YX
olXxpc62A4RVPyqUKBdl0VlPJiwd67zrw3NVKvGxUgZt45pW/oCnhdiW3Rnf2qldyF5xPr62wRS+
NDjjV2SVBZfAILSqmvjvAMHG91HtBUs/TcqvYe/A8kDkLPaYUZWi/jSFbglnSx3cQBfZ7Z0qf2XR
n67KwcAXhfASfE+j85kFJzm1bfhjFjqJQb29ZqlqL73cDG/VxtN2jhNbu1xXCRKRf49Mbz+8GlaO
jA1zq6p4ry0TQqua7sUr1fyxA0KwLNAI2alunj8KQlXAPd1pWRhB8diPvbhpUEvkvcsfpYU5ODt/
GpNbWWVVbr2MHCfYS/vJ78xtmarJSrbixG8u0KPdyUvJKicYVkjttHey1AS6C94IHRM5dhhWysZC
UxlqWG7G8vWcJNjis7Qd8rS6pKEJ4jtUdMR0wvQR19WlS7L8sx6SI21A6XOoHIfc2glQR63mn0dv
hM2zNXgo0PL4VIiv0lxRyU0aHBb2sggvg503/Wuut+UOZb16I6vRMV01RpSCpUi1fa4F5VoO2inm
IedlfLSyBkiebuzJIYvv49xAt8cgubu2O/Sp8s5jKiyZq/Em3xcNWUbB2AHyyvp4aflVu4PFSyFA
Opf/Pztfh5qv9rcDqD4qoFGTw74yMzY0IPvhs3iKVMjIWrUwF7I+U4dpVfi9fjWrsuGDWeMkH80s
Fkt7wTr5PIZSEpwg4vcwbtxFbavoJTST8SJQ3s3gg34Wwg1uLKsMFtP8EWV90G1dsBlrWbRKkzg8
joKTLHr6U+dbzXOgV8ZlSP2YMCaDdZYJmLiF4jDqFhYx/2+g2VdCy3BOkNh0jFTX/WzoqMkhnSju
IWvpNkPcKEfPLdsj4G5no4eFcheNEL4FYLw/m1170WT/KYYGqg+r70WGRMVgNz0MrWgPF56bXexi
bPfQWI+7yKubm3RUYBVGiuSZANEfadQFP3yxMzWd+yhV7clJnAE1Gt49ZQaZRVGpbkEGtIcmmFBr
7TJzHcL9+SjmDwW79+GrYtVwWeMTQy+y28W68HajUvmrptb0pyxsnF1R4oSQxZGUsl2sxNG1iMip
vtPcOr4We5+3NEX6bCXyyHhKxEC0XM8y5leKjRkNFK38amwTrt6VCCleW63Kb3Y2HqFr3yC3Wecl
AVKDc9/CInpSjyryj/NdAe9JkY1TumtragIkbR0BC+Xc6rpFuPNVZby2Jq6nbP1OFdfWKYm8LSF2
wBjzyJVNIARJcP3aaqooPZsahONyqCAU+lY08KjKInObup3aGtqCuW829NNWMz1EU+brqp02bJFv
A6o11vvaKZqdN2ZPaA8NwwKUZX2WB/68b2eRfmPX03D61UKaBUBeFwTykq0s1gUiw1lgIpo0y0em
huac3akhz6jwbph8dRtyFCvclD7kp7JS2smDn0df7ZDMUlmSjZYC/2Sb9pto7v9uGiX4opKIWNh7
nTxrNPGoZUiavo9do8x6dALzUIceM5408yIwtyVcOSs5sJry8VmEoMdTUNbH94t5OfIjpZLfxmzI
P1wfCEcNyVEWraXt+8VsLd6bTl2c3utbX0kPcFc/yyu/jx1mmrPEMaZex7AfPFsFKjrLrciDEqK0
ErioZI8zquzP6iQJzGYhyxpSGX+dmoTS4G+BckBX0pUgweJ0PZWmTZEoi6BBj0+2/MNwTRJuNc8n
tDBfcpzHsfyWXZEsG6PiQDHiams1clibwYPr9qq7L32eclm0zNhm3xTkZ2G6/nOFhpusVwdH35eV
YBlL8tUntQYKZtWkO5PlbDyleANkfZy6w34KBsCBcnBkeYiRkFeID4QFrUooQB6KJnJP1XyQxaYx
y43wAIrLur4sCVIT4y8WQhMGnqnIPkd2Y5/jpF61rj4dmYQNfGNzg+XZ3RrHF/NKnLHOloayRQ2R
bZyt/x9l57HbOtK16ysiwBymVJZsyXnbPSF2ahZzKOar/x+W+2s3Go0DnEmBFUjLChXWeoNY7/1q
V1dBZPx1m6p+3tvGztmu0Fz90eTyMM+mdgekIfft4l4Vs50gWLUW6kq1JSSMtuCg282/OpAah4C4
3qsGp9pwmPW6Ov+rXY1Qt5Imj/Yt2+XPv/hff0zda7TBDwKIa2SO0G8+RvNeX+0R57UA1/VXUSsD
xRxaycmN9V2rql9jRivWN3qgjQdTemnoGE6CoXQbn7y6yA+jiPO3JMoeFaVkkVHK16L754gAMPr/
e0SkNd12XjrkYQMURIO+I3jVxeWdqXs728Jr96vJy1PEEb7qX3e0ZtYfraq5hx5T3Kn2z8HerHvb
ocDRzun77gGteZgtNo4dE7GTgHRf6x2xparCZna6h8/GupQHAH2rkCtt1VrINk92nLH1rXrMZ4fh
4R+Toaa96KuN0+rtNGmzvsnzqN98taW+8LzPeqW8m766DAM51VDdqRr/0a/qUqKF8a/H/efAaX0F
qkcV6omu4f/V9lXlV8fCrsb4ZYMjzD6DgLYNyLhMYR3P9f2EGyOZnarRLw3cFN0SVFVPH0mz38Zd
C7eST3mvGt3WXU1BZivdZi3ap9Yon5pEZy4xE+/kBxnhkrHNHk3/XfWpFhCn6dEj8rj5anMdfDyS
EjadkTntkwAr8FQ9qeGqyK2Abbvue59/Q7XZQk8RDRHyaFb+eDQKHQxMUeT3BOPye0ns4yhQgWii
yhj57vqUqkeNAcvZgcce0HFeR6sOuJPGvhosJMOK3DxXTjbIl6jA8NdpsMIL/Pi5cJLpwyjArLdO
0ZGHbjCly2MAEqWcz3MDqZ6NY/yAkCYGjRoMzIyjczgW9vwLov0GEsoYh3k/gjWyAjBLNoICedK/
aBFJvMFqke7wkN7W8yw9aeu+C+5StbOmeXqpJWDyxEVZ3/Cz0+eTMDoluBIh+Njz88uL8hotBSKq
XX2xHJM8rjfnNdmh/9XVlSpkIqujLS3EnuL43v27ILQG931iWisS3zzovvxQnV/t/xq7TI1YsW3/
+YyvW0XmD2c8+Xbq2V/t6uqrban95C5BNnt9Bf/6S19t6sVkC9LLPi6Efw/1Szs5NG6J0FbsyHuE
YTGq92JrP/mF3LXpAn6/eAw8iJxa1fkvdWk+1Ngv3XQSqS+yN5Zw8br8MoxF8LJEvdwSd/F4D+i1
5ejuLbb/O3OtBquX7qIBwVFPSofWwDdGfFedDlJBTxE/F/bcd23m1NiwxfzU8V6njFY5WzJQYBlU
XV0ikz6eQbSuvI8peC0ifL7zabyqGlTO56LUx9tnTdgEtvzp4bPmesdiqfRHVQsyIiQuugGl5X0D
fw5teOyWmypMgLC7MrJ0IAq0lY39V0cLohLLFd/fdbrTuzD81x5EVcKYGer49YQGnYBbGotDmSeY
0f/9ZMjxwa60QF8GmHBCdyrsHdpj7kMH6ObBrrz0ONsezLKhBlqyFhZRkfsC63kz4jTCrpS23ooP
VrtMbE+pqbFpYpth6ybQ1bH3eegxTUq16U5P5nFbENn6gQpPY7g/WpT2tnpWmHeWVnvXeSCtpjoa
2Ob4duofw+jA4Vy63xCy/MMsu+pcYNaACODXZQo8+0xaVy6bNDarc2e4eHdNWnTC0oGYM4RK12nr
FzEAA2eFb08E9+qXgg3OocUKe6t6C8iF9+1YvBGMzrtNPy6h3yfyqV6TqqjMLKHj4eI4xAGmADCk
sBXpS/0sjWj5LLJy/Gf1h7a4BUK/WnwhKgQvZb2Klkr8o6o6/tWWr+Nqv8SCVt1iLN2OucU5tsCB
JiHIeMyF2HlCb2HFJumj4bQwYRrZ/JCD+xJMuvWS9ZN9zDw72uf1EH3ToBFMQGl+NAuSo+Uwd9dU
L6z7iWznpmmn8jYlQpeHOIaJVoLyQg9jjE6GzPCKlGb0YK4Fp6bmOq5EtpRw/w4MLJt0OeIaQ6ca
xhL9m/B1elbPUIVwE0Dg8R5aKrg0YS94myNlaFvzH1Zdo7RJIh1XqD49JAOI8GhwxDVFx+FaNQLN
Vxm5RCKofnWItVrYHdAnCxOmrw7NdZp7DeCm15Qo55bSe7fiCK1l0XoXF2Lxt7H/4a7NER5Qp34N
DpIlaEIQzPHRgOuKAtao4Y7qaneQh+3dGBckftYO1aZ6HYNjLmLtjAEO22zQIAy1YvFuQQdC3Pfs
5Ic+50+yabSXGmjXUS62uc+bUnsvHW2jBsw4bG/7JrPv1J1RCVRHWa9gM/JUGDr53b+sIDonZ7XL
rFvqOuaNiOS4jwsNB5G/29RVm4pms4Yz9nMwD3AIORkN8+TzxeReVThtbl6D6kVVrIoJIiwA/Z2m
yvvltXOf7dh35zsbBt/2665mvT+26iGUc+QdVId6KRHYByx8YkTmV1dsDyq+1kvxNuP5fhtqIw5J
6BNwbpf54DXS26lhfkSKwLUD1t219//7LmdImtce8yXNMocHxImGB9gISH1Y+CSTSbr7au+TkkTx
svgcBxmmOrJc1+8IsZ7UTaqd/xfRh25cQ1yedSPbTYR99N1vuqO/K1GdNDigO+D91mKJfL/h12+e
1NztEICvs2LRnSSOUUeQWdbNqeVfd/OOvoMe/tOK+988Lr7/1PlTCoDeKk0jHFyckghDzy9pQNXR
DdOtzDN9a+YGYGDp388GqmpKkSodzEOsJ/69qqn2tUmNChYRHT4Tv2ZZAfizXfFcz2b0qBVPgISh
vKzFgiXTNm2mZK+qwEVXG+VmPjTpgrCl399Jo5tvzlIgZEnWfQOlajmpzsSb5j0uzOVO9eJ3O12K
Eh8e1dsWKHrN4LhUp2qCaQHU1p5vquZExBgieRdxvCnN7eo3na92GgOA0m0OIH2jql9+1Z9GN6o+
rWNko3Ub5Wmte/4EN9qYn30f2U5Tw8iULe/yrMHq4TAxvc5rTTXppvmGTGx+r8ZLvrIHbOJZddYR
PjCix0HYBPB5WACZApENkGImNjpmcsUeiy3gxOxT54+z7rJ7tJN78lL6lhc0PiJrZ7KxDZk3H6d2
qAFXmtlmLmb89rQBl4D+Pe6c4CE7u0w2jx7c7nyeybbmhXewia7vfS9w93aVv9dprQHSd7WNID15
JB17Qgg4eQwiJncDjuIfPoFuu0Oh2TBtC40Le7qqK80BbtTUCDiaLh9rqo0F9u31KnocbIg/sUoT
iiVyxpI86hFuxzKyt35lEsXNViT50Zse52DdEQVI+8b8fSQw5upsme2yeTUTWN7IZ5z5/U8hMLaf
FRJ7T7VuxafYLz6CIf4u0jg4RIkRHLNII7bFcZhVMuFbtLw6yZwf3BXN4MvplLY1/yv6OX6CTbHt
hDNyUg81TMS9QPYgi0CfN8ZLbxl/BIbphzqIsK3dR0Q7NS9sLRJE+gzwZ4z7zTDy6yFKUOI51WHb
hWaI/hAEOvLn5AlDcxEQgEhE7AA9exBP60luyXTsxrFnXdbz9DIBWwxF1d33hONjIva/MqdEYrax
ul1cGc2+7rQiHG0ApmY+bNCVBOiUfBhuv3zvmv6Af+FJLs7Nqlv9EkiwrSxOwy5I2jI0kvnPqP/e
lqgvc/b9jRQ274X8QGXwkAblt6EATGLWPVTc6skErRaOLebypvYtLrON0zYsK02H/Ziwv+flO7pf
e4t3pgwwzZs8+Vtnm7B17DfYAM0ZyDGnE8xeQjsdCBlo2rgxlzIHYOX8YSbmAuCbPWWQVGLDgA/I
pLu6ZIGdC8ymmjq7Ji7I6iUmb+dkeBRMVX8ALfpdG8vypY/+bJDQPUBCe9WIjrJPWK71RACpSFbB
qSln8Vi8rW6YV/CY/CdLgyoT4QUgkuPvPI3bqzFbmKHlL/0wGK+Wdx5AUG60SLwY8EK2FcoG24k5
gIinfcJe/Gov07kSOk5cWXEdOzyfDCgyuyXjwyDROxwS8KTnJD4FTbfzTMwTo6rFIsceH3sjadl8
ds0hcREdHIb+AejH1m7nERSyfTYqXwv1JClA2vXP3lKRsJyrZdtHZXsW6Xhqe7C5SC2RmgW+rvX6
cRzhmFV2CfAVXBey9WT7Ew8LlZo0UdfjFjfgypBE7tX3gDnjmiP6xj10fYJ2ZqJvXBCQAumF47LA
Y7CxAAqNqDTOHMv9zdhrbN2j9kQMO7SbbgbFoZ/TQMAPb5rE3DVzI899hnD6TV028N7y8B99i6nT
UFbucJB6f6pqAl2gI7lLPcVQ3Z8PiPEISiMzLKZlPED2KGE7222I1fuEjsYizyJIzL3T6zfdrJsz
QPKFX1jiY5fC+XgrZ0AmvTn/Zq1yockswaMUq5o8O4OQ1S8+uybiCmW8iWoPD6rc//WEn9NH6nOA
m70mCUvzh+l6zyLqQ5Oc3imGq7rz0uFnLfl4RLA81LaLgG+NdjMZ+KpcRbKH4NbmWYJ+MMarrngp
k6XZ5T1A5Lb/XXholgDU9ZBNrevdoiX+bWijU7H42nOEwG80JxfD6l9Lp6v2KJd8dGWu7bxI8uEh
7Ij6z3Cvu2IghU+i2pDVs0yGP+LW7lAyTNxD5pJQqcd+Hw1tueH1ZpeimA5BwhtS1Gi2mIUz3DcV
b5aRi5diJK9vNhxdInHI0mK/EFA+ukLeFUWFtE9WvY61vhGrNww+ldhE4ZlGRjPbd1V019aoSmT8
GHVjeKgj4z0xPUI1sr3onDc2/TIMO5iLzlkzNUHMPrNPuUDkou2aP4VRVSGe1Jbe/olKTxpOdoo1
ucwxTI0fu9Iyjij0tnHvbFFArjz5rOfirbH1JAysiaOvX1wTz433rTWiLxyDTW2D4mQabBIyP3vv
2mAJ+8yfN568q7s89N3ZDUVQYvhe1P6+It1z7YEstrHsrqXTE81FjgQxNXhYndDRpJT9KzH9NBSD
825VMYwsQk43oQfHMUfzxJfnSpt/Bx76V07w4YwF9p/WeCrJPIWJIF3M4jxtZgc4X2UG/oYw9HTk
5JWTXUPNJi+aSzp2zMH+ZO8xzzDDfnX6tHLjDUL3BHa1vbNnP9im9YB3RgY5VYzpRRWDcNIL2dFL
XrQu1GG3AMY7PPsZBAsiS2HhamHftX+mlvPmjPPP1uzIgSX2HWDsSw0L0ZuJI9qu32zRQfgmMRvd
eWX+gqy4c51Y7sOuzdtjHcvioZjB4WlJ/yj6JbT7It8VbOq2JsQsRLFSHL6MESxt4W56A2flxhQW
gkB+dmwLP77DliZC7cdKLktQOKeIndpZJJlxTkcLhmZSLpcqzcZjiQjyHdBw62AIMd8PSRGzmYXW
Cjym2Q8jxojkmoxdnWbeQ9HFyS5u75seWo8tXJKpGECincGWuGzwOUwQ/92sKMhNl+nkzW0g8Y4Q
zotrBdgFLqJ5lfI4aC5+A2Xqv3Yk7Tet5/So7SdoDPfAgKwZSyYk8vVvS8PJyWiG6l1ryIkGWTed
asd2tlBeZdgxXb5PDkyfBF7LO7TiDnAy2Adwqrj+9cJ6ZwHDWRGq1vvk9j0evkLHW9PBP4O4yHuM
IErItD6+E0/nwJY1w7sRRENYgJJ6DxykkJzFb9/jiikCHcPmHQrZhKg2Em+xZp0xHDSv6E8GBCS8
aKuqqVjMa6nBIpqS96XL6g28JBtMd9ztG3tikbXtc+JyJo5ie7h2iLheJf/rZfLbPYAzzsosQNs6
KKBa5p5zz16biFLwoC2t9tJlvGWjvRlcXiUSQxlS3tOIRjKiMH1srVFQ1HyARgH7jXHQcyfb2LhA
xve6rkmMU+R3f8hJMaMNAse/eianM+8H9ES2IIXcDW5YVjgYVn5rnNELZ5FZu4wQcGg5w8GssgBP
8nTcL/V1yJr52Ms0ui78L1rq3oFZfM2TSDwQSO1DNKlYslpNvyGFjqJfuTy49syCXbXzhkAC6DqU
u0lMcZLVh7TfQGbo9tZqgtqX6QZGfHZzx746BQtOq0g74sFSL39UfYXPSLUcGlz5dnMdvAEO3vbt
mEJ84fcfLSB+58YX/Csu2BAMh7sFtLbn7qIsicMoJ9AqW3RwBJf7NIUyJCI0vowxf3C17GquU3ec
E7hyi77d9miHauiwsXALiA8EBNBijZxNHxReqBcViUiWhy6N3KexDgiqO8Ve9lYdjhVBjSqI/W2G
AVwoySzvZFK729lvhzNCHe59KoyUL90CbkESLjNsJtSSLfTNq9K70moA6Vp3M9J0u8GZ0wvcjubA
xt/hld3QTWuOBooZQpPRpeOnijhU/dP2lh4jNuEcB6RokiQlhDx7xq7roupQxSLf2OmrdI3mIZ4n
MySi9gezNxnmUczn0gmHeajDRMbaza1lf53cSQtL0vX3Uoxig2Yz/7genBOsN8qKME/WtQ9EuwE3
9AB/qhYFytLBQNszDJTp0bwMEaX1dSO7Qm/c85WYrp0k24iNYnCOIx/H1MK/R8j9MMRaHg6+frMJ
6Owsd55Do9POXVC9CuF6d2Wn/W4nPqjJMax7u27KnZyzX9ICv9MiKo5zzkPVt+ldPoxTqKWzF064
DHSs+6hCsKzobnHGyDvazRHuQWKAKd1HEaZrSHcIT/ttT/Z4sSPgW1OdbJJ+cjZS8D3pa7M4a2KA
AmoRGJ2n6uTPA84gftXcoTl21VuOVBZQEQtLRBPLDcCy7MhE4V7aKcDRZWLzZLSDPECy3SWTBmWt
EcuxcHIJtLJ+6WT1qOkA3hDYlgdPyg9D5ObGag2bX1jOjy+wb0s/wZJb4pMf41q0xkT7Icl2yEGz
g4+Neatz+qiDRJzhKOlkr5Y/pLTAyrEt2PKjgEOBz/pmmSbch/rgI49KO+y8gVgHMk1Tjja0dG+k
SqfrBMgQzSK5z/34zUOsZjcFJm6mIt8tU+xyGB54g4ZB7N040nfCy98wBJq2DSGzHZKr+i5PQBNW
WozQilnflRN6WDJiiSpc2wo9JOH2Wjp4m65Iu42IkgMxuPycIb3r6qZ7YY9/h9llh4x5+mAZhnao
+SGF0fyQA+AYi1Q8Ss6zsUOi2fLJmwh4JV0jObHqrclOn5NdbcXToahdY5sCsAmFj5xseovF5LC9
kcOmACG5dbzsMQnExXX8dtchkUveutD3A3S84+LpAYxfRE6Yw6HSDFmx7xF+X3q3Qs4rxYsBPfV9
NOs76fltCF0530eBw0wSiXiHytOHge7Orunl+GwUhIUK2DeNaWL1FQR4lloIfzVROm0xf3zmo/KJ
sfjfCX/me6HhdDFbWy8HIxMTlAOt77U4mrQI2plRAcxnEm8J8Rl4rhsNbCCg9q7dDGwp9o2DgnmD
EgTo8Kp7anIoXBaJwICcfzuBoM8new51dtJ2jzUY888PZBbGi0jzRy1qls2gG9G9kNaHa5OHX4b6
nPaZOJUz07WtAeeqyGbU3sXjlAn19IL37tbAhW7TNAaKSFUEdS4Cp5TJc2eWgLymHE3HuAkjBFYP
usaZZWic9rNwFlAQdlVgjeQ6j1GQLXs4mphhZBBS+0XjpD4VKUCAoDlhedmfp1EMZ3X1VcSu3Z+L
FOgUnBpWao9wO/j2w1zm/oEPtz5buV6fXeJd+26prjNiv2ckkZZzWnBoC+AlbdTT/I5kQJ9Ph4YE
IzI0F6IXfkio/yqMoD1nTfnW+gUBlNIe2+OSFByRA1jNfj4jS9zP59Hq0TL3JF64rlEUoeOgzmKW
9mnQVkO8+jDNS3lmFSk5BE3RzumrNzcBFdANccXzCbVIfHYLu9poSZVwlvKjsyrYvrIPTbKrQ9h9
H2l6e176Fr2s0Tm0TIfnVs/ALiZsS8OmrV7SrPspu7L/fK/UlXqbksVB+3yOFh/ll14cotWNUp0z
1JW/VldrPj7vbVuXEy+awp2i8ezGr5Caaia6nYHUP6cLsrKBl75ZZVwaG6k32anrFhLuy9YYs0dD
C1Lc7PnHSL45yFCiBMEOXsoo2jBJrS+guQ2VvGYa0wUSupskm6MiTPQoOix5cxxlg7BCiStimpzG
Dl6ixmYNGOxkndUrQMyDvLC3vJK2q/GrsPxloy6lkdQcfyMrTDpAlEiFQP9+qcqAo9VoE6/BkOoM
0ME8Czjmm9qDx9b88Jf8B3EXn3c2QkNuMB2f0zF1PLCwQU3ESX1WtTlV53YtVFUVNmIefM3Xj/K/
uiOM6P8xevQCuZ9HQXCxPBj1uMFs+YPDSb+RNqpwO1ezERgps+PQFAFJHQbENf7flZ8ilj6HbdCC
zxReA+SOYgDxt59/CTwlyABOhtbdRXmfnHKtQM791mMTuO+T4bGM6ruMeeCMSjYOaXXxHTm5mEC5
hKbV4zG7mDeJNjzhcM3feVmrhQCjSSfE6fIUNUXJ3L0Ue2OMHz2yYlHxjO/6a6v71mFYwwS64xTn
KUYmsm3Ny2xgbXOAiOA99y2/4WDwwUsW1UugaJDYD5QxRMphPGmVm/HT8eermBFkczxNsmsizhgg
3tAM+TnSBbrcnca2CjLWhbfmhBaM5oQLWedQmwBp+ZYZZkFsP6N4VNZ1dg6q5RcfNv40gFZP9lji
rWmm3TYhRWaOXXAdxWIdCCrXsMY2KUeIrdPK6qYXkBoHjlEbkddp2OdxdXNSMs4IWSHaXx4g2i9b
sjABoxB8tiaUbfG4Mf0lewf1316iMrU3WCKXW6ktzV2GcIZlVNpbzTS796bWP+X4Ej3inUlO2lm6
n1MmDt7S4T3f2c+eJ6oDP4HyGBFHf6vKCMWEVPveR3a9QZ52ADEq8qumc+6RwbCr80R8j+vklUjS
Bgdu+2OIxSOCqN7vQhBPY10wS8295RHblzJOm7DVsW2zpfuDyLxPLIA5ytO7/kiw5InUIByXvoFo
RbRkW8UyO5kozm+9wl6OqJguh4XUwRaUprVdtE7u2D5uq3pMD3qzxjsCIlIlkdZO9O4VoD92hWJ4
KuGTWGmVfERa7cIEJ5lgPme1Xq3klWSnW+7yJEf9o5PGezl2DerkECbJ9pOHwasl9dMAHaCx3KK5
nD2KNCsgt2Yzk9Sum4v80hT1eHHW6N0M1He02uYYDK32ivX1TgQWIVUYe9uoz3dTnMavIAV/CIym
7u3W1F4s3dGwz9DHnd8XIBudKtnn7eR/tMSv28AHWy+j+ULgM97mNnJKAxnkI4r8Wx8l9+8yGK2N
l3nGjROAdWrrRB4k3LPnxO5gvZMJ/90iH+wE6a8WQ2L204b1GFR5vXqP2MfAGsSj1USENjRR/szr
38gKJORIkzpcWjd4Bm0c7ePEgzDcLHhsLdlyI8Twaza70zKL7nmUnf/YI2yRlOCZMZpuDyiBMx2p
/HfOiz2rnHdGLi0Pv+qf3WqkalR1VajhX3d/tf3nI1S3u0RqnkesTDvFRD5hf6ymxp+X1Yjdsaqr
K7XeDInOIFX/x+VX/9dw1aaKf7Wp56i22ejKraXXU8jZLkf7rSxrFtX1UvfYwhBO/V+rNdhsCNb+
XAOyu8OP7a/6562fpZhJA2qOto8z0ZxVUa/L7GhXiI+pui3n/9VRr2YXOaR31WzGT46h83PwC2sD
iCh+Um114TK7p/Z4UG2q0OGm68kY3X02FW72EDONfd3U4dx4slHz/2xTHaVcWvI7q9bx+vDPtlST
oWEM+umrjRPnBjF761bZubFL/Do+ODVS45XWOFe9tvVrVAQJS9/UfW99460AiPxs6tp0XiJR7FwM
iB6reeH4FM8hEm/VRwLi4pBiAHkkMQJrGXYiJntbwwyG7dDmxFKi8t6tBnlnp/nBZ4294OTJFmnJ
8hPMsUPGkf9SItl6QNzltWxz7wr9UN9pHLuYVmL3fuymlB2+fp9N3RkxlOKCe6/AUgcgNyiqZWcF
hovpSYF+XLV8Fx6yk7zRwTMB/fuya/UP9NbKrRjdcqcvxgPp5p4jZo9MY5VNG4m64cFuKzI9OoJM
hglRjq33NhsG/bXxRgCjXbayKYgk5fhDYUEVW+9p/cuSveSkDKCxj523ZbTrbQF37ilPECmop+oH
sfz5opra2OyvQV6cVE0VEIXjvYT6vVXjVVvXm6+BM7R3qjYk1UKGabrvujkAp9aJbVVk41MpohIa
bDLutHgcn1RbUrHZBRx1VbUAV85L0hS/kaH5a8AyIVVNVBIMyvoMVRTmn8noiEf1mKBekpOOdWH4
NWDosXuwtTY/qbaG3+1dp0XXQJLDn6steonxg7EUOiae2bz3/HgNTzBtq7bYSR6LkgyqanKqAdRt
Xv1U87pqSsZl3ui1YR5UNZ1l9TQTFf98QokFtglQSWFeFcgVOOhDWqfeMZXMr0i2/A90+zlELuzP
jejbV/u/xxHiL4FDWuZePe9r4GAkzxPZOE42xbhBwam6RzLQPlnTqp/TJFOo2lQxVHp1361FnGrA
Oc15WTWfoOb83fE12MgW71ib+sNXk7qa86i6/2rz0+K3HrTsftokCP1WpveVScpYYNb7efXV5mod
III2OKsRGhmmz2Fl3ORHzQQM05mojqe1jRmKXnSvMYGgXcSeYa+qhqgK3BB6eNeeI19FFK0gnzVW
uA5ORlEcUyEAVa/VUfQ1jsHgTJBq4uwl3FcryMG3VTYR5rVqk1Q/mhLkfjf27utUtuNRaOzYVG8+
yezYtfW8jW248kPneueoZVPiZkTndM0QiKTl7os3lBzBAvGmak5hZM9rnkDVEj9yXyzbQSWpKx5V
U9XH7CaKerlTVRBT9gYPx48GnYetOTXBi5MMGpJgibZzgsB/MdgaHfWSTZ2qVki9oL/GJkcNtpgu
HmAwXFRnBKLj5ZvJ13rYjLPF76quH/T1oVnHdrcLgvJODcSWmD3d3OOMhHFhqNpGVp6dkKhQBZzv
g6QeINGw5E1qYVNrk296EeHONY3TDdBFNpZrLkcvl3vhDTnYzzg5lKiFvMTjY123xT7QMIbOx1X3
cnSfCRI4JH+NfleBynrVsoHoVK5/6+OM1X0ui1fHmGb2+cxymMbk7MUt77Ik0J3REc1fB20i2RJE
b8hBY8ExIf4c9PZB1Zp6bF8868TsmOxcvCw9UEFnzzQD6FsZUtRlJF7lRCQrb0hJQaMxj0YZextB
TmCN8nmbAaTLLsntfk8Ya42N+Wzni+e5t8qNbRbxMTC3iI/6D+7qB6MKMz9atnazyvZbb2pY8fjN
fONFI8NRTcSrc84umgUtMiV5vIndGqqhiYYgqlnV964cHqKo0V9wMlSIm7C1g+i5IK6VNezVda3h
/ZkN0EVroa7EusdwK/s+LuP8s8mYouSsWcNTKvOftetbR4mNxVU46MPNbHEvRVO8s/eWP31bXIep
MH5js7HPAulwWLrJeQnZkJfksLsOuISThQHiyt/iFX8tyjaM8cZ4tVN5SgDy/jQKhOG0hxwbkyfT
rS4o85b7yiBOW2ppufPHtCbpnXxj09ccBh8ig+gCgT591j3YQ9USCHCTn634rseLewiksaLzS387
68QIy1RUGGf7BG11kLHuYj4u6Vi+jH26sgtzcVbVvEFvFNDEHcx79yHqZ/JQ/djA1bCmh6S1V35Z
KveggtOjbNAIcbTyiN0TJg652x4J+rU7e6WVczK3ntj68+cXcpAkKLaAoHapRqKfpFYepmaXELxx
Q9t8xHXwKV6YgSym2n0cmRVu3yWoL82oX02vQ7O2KB8dTmuvw+Ibj50096oP6dPg0uOhHU7ur57J
+dUWXvBc1MjzY5HxOjjWjIs2Jsxr34QQHLFmXE3Xmo7e4lMzELlfawPJ4qcSJ15VQw+4fpJBthdR
7bx2VYPZblkcVF8fOPqjF7XHz1ptN4/duJxsPdORtTCPWZMv12ItOn28LGlnEq6hVvdy2A++5qJl
ZLrXyTQ8zrxzERLRQTNANVprT+qwxsxzcSnM1r3qo0FvNHfLzk6SAcHata66VEECE5un4aoqn48q
GumQVK0IoxajOI5DQVhSCgzTfKcVEIZQDlPVav0DJAFc7l5hz2QtgBNRnTqT0YuvL6dezC+fVdVj
tPVwTpzsWuTDu12l1akg4nUdhuavAgVMb4evXLP5V8eoB9O9yUv5GttZnmGFcjKaEAA50iLrU5KO
YNBkpggG2FF8szJ/2osBMqWR6/GNXxIkAXdY5rvVw0i1qXE+1kA3VfUb+wHGHVGG9f6v9qWRyBe1
roYuY9yylYuMrZgjAeOUoky7EoAxFMsxr0kir22JzeyJEFAMnMPtXor/Y+y8liNVtnX9RETgzW35
KpW8Wm1uiLZ473n6/TFq7kWHzlwn9g1BJgkqQZJkjvEbK/9U+lX4ICXPm/wFWokj+XJwaGPlqAx2
zEI6795UO9fvbXw/QIy0gF5oUQFLZXH8KoWwJseEXv18laLWAuWAjJcepVhOeXz2Bw/k8HImMp7Z
4zxEtz8sVbY1baM6DV6kZGUDIdYBTRQpRni/721zCUQvp4e2VV7gYtgbKaa6Yz3VUHClJL+vDfRT
amf1k/z2bMF5jVas4Ke5/O4FWDTpWrmXYom5PF0zx+1GfpudIYMUIwS1lORqkd8/pSUhXhLLpNYs
LVe3StXUF5tkAYHkqWKsNovmpNpkhgLMPz85YzFt4iBwvgMgvqvZw5OO96mx5j/ELd4nIqFfyw66
CEn58BWfbz71TA03eHSWDyA40lNZ2P6lNebwzveV6EQeMj8ViHg+6ln8niLP9qudnBdzwq/dcctf
eVbYWC4n40UrMTV2Y9A3xH6iX2cS8Q0RfBYGWuDGD+mYxyBxguCOFOkxHuc3e86NDXKcwDfK1L5v
566YN1ml0b15U/s0e5SNYtvpI9FQJLL97w4Kj9s+gYHuDhX5tKDqAVwBPYdDp6Kx2cFi8drxDrD8
fK6b6ge2mcrZ0rLpzeoqut34pOEH/47v2s98drck6FHuLv1DaIe/qy5LHqM4Qrc2dZQDNH31vbRi
jUlre9Bc3f4U2kdSYulnY56Hg6FE8d5V0rtA8X4yXVcvZh39NqPiRzeGJumdyjlpIEbJsrkYZyE0
NtZxigIT5AcvNJJvA0midLJcoEgVyUqHFzupRm+nh6SXKoAAL0VxJCIfk/LD9LzNY8xfUCcmS6B9
rubAO1kemU+A7+m+CpHHNB3ASgNY+Kbp/av1zYX1/TDk2ouhNheI6NWGLFRwUAsiYhZylwReRuK9
KnPz2jEex/GbjuOJ8Vy0tnuasg75wxGAcr0lzqicNIW8Gpym6gB3XkcexDcuP4F6qA8pEbAd+kr2
LrfzxUd2PvN5RGLTDr5WmVu/zjofbar0R4fEPeBuJyRiykYxx/A6evHPKcd0cRzQzsVq8c8MDaZs
dQ83wKDZWn3YPpO81Y5WZYWXwMqJykeluwty1XgH+fljsOLyj4kKJrmg31HXVZC/Q4L1RYk4xNB2
GxWRujPOfcOLWmjRUwVKRUqyqaxWO0CcJzi2tJCNX+ogXUbvzoes8oKMigbsLz6BjdjHeDE89pqp
vk6kVveeTq5bihZCig9ZjBb8crAHXfg6GJCxR7u/SpUB++DoRHa1a9xEe/V6owXlCYBoKUmVZlgI
vrVpcpETlq/P2eDLzNwlOhWav6h9lt3r5ANpNaPyWUp4UgX71PWx0FkOjqxsyFe3Fyl5uta9RkoK
QsBBkl7qdDxCzr2X27BoOEE2TEoOvBrYiy4nBK4y7ZMqUUEj0IJZdfzU6WQfloPKshkHAn8KpIGz
tCDUPVz8AhWo9ZKBm14QX01uvzmLhmIbedPrFBPumCxNf218rNHyOrykWciXrmjjP3ZroyvN3OnF
Ce2XdPhV4on7RkxzOxnWiDVJbryVY/kzTBCakGOEaNUt4pTeCcSo+WZr+BkqvTfspW1u6MGlwqZm
K0cHlUwP9uvW0Tef+N6XgGHqKbt4ITMIqGjRi2wQRyn2VeIX++Q/dfoUZZug8hDvtvXoZQpGUF6+
h/a3eUzDyHh1i854TWaFQR9My1mKseJ1Z20GHiJNtME2XvmATU4W3drnDWnkEZXWk72cXgX1Abi7
jyA63LZK6ZwX2SRxw2jXDOPZCWLnpUUb/WGMFWjmOgC0wgxgR+NIc5TGRATDZ7TkWNP4bb4F9dvs
uUHjHmDzP9eruz9Fpvh7mP0Ao7BNeYFLp2Nx13S3otS1Zr2rNb5nUsLEtDjOFQC7W1H3OWvOjj7A
jUepGo2ZdF4Xq9h6VMGr1E2zf9FyXgwp1a3Sn1qrLmjBH5VNb0+PJeCQ+1sVLEgcrQZvYzh59OS4
vOYt2ln2pJsbcrtkio0heJGNp4ZHtTDmBymNvts8RLV7LPQ0SrZzs0SB68rZyNEi4iufWjqhsyaJ
D2ud4SW/PVXlo9eXzbMWwSr77eAtOjbqi2zoRyh49GSr1zrfHD7VkTpeUfRRX/rAj6+1Zn9ZGySs
U1DeaJrjWudiV9aOt4s2/YBgBTJCW2u0p6sexU/t6GUPfAOzB1Lolx4SxEVKGGXa6kZ2vTR80Vqz
Pf9VJ6dZTfGjbv1gp5VVBsgnd55l49ZECR0IATDUqStVBZAuuZh62CVwVF/r2C9f/aQkvObF0VHq
signVhkDMQ/zotxOla9u6Pv+WRqbBh6tBSrFhgn8p1Sxw0oZZvdBF9Wv9Vy+tAQK79F7rV+LBJFb
M1T8rQodFK+H4c7pzJ4bwMEQ+NSORCpIKc2uX9Wpjh+b2D3LQanCZ0wjeN94Z20ayofJHO/sOux5
noPxqTGH8uKNdQcqaAqy+zoo93m5V9Sh3DWNU+80K5gBHvnNwVQM575PoGjEvZ8s9mN7fNw+N4Zf
wIfvr37Z31t9gGJ7SE4KXsIPv4sPVojgQWKx0imYAXilVp3GyP41uzkItvqs9gHMCSUE0632+q5l
DrJtmH3kHv5CeraZQQlvx0iBSOrzNZdsH/gY2PUmGHRVGS4gJj5ptRMdAz4IBLhVIOmAlPtev1Nn
tOZaTTFILsBOcpVjOurvrLsYbEAv7EpDfci69IwZtXKtuhJ6bD+456yHAGcYn+JmiFn+uayTQXtm
fei+zpmlXSYy2sQ7WoKJRrHJ8qmFM7VRR5x0UScmfTvhBuCVfbJpZ76RLIbv1f5ZCxvvaRHhmyAx
2FNlwnsMjKvZxOpBwRhlU0Tv8zy/kRHaRa1WHgq7de/6DDcYAgHsrptpQAHeNqo7RMs+g7AYcaFr
+0PphPi46rr/0Oe/uEx4QW7F2KD7PGwd0yBzWyjaNWOumlmj+mykXHmosvnOQnA2CAGJZAqWi4kO
J29KTo021Je68+s99pHDrnGc4Jq69bxTW/1zMOIfAGKq2wczFA11Lp8t4B/PlW5+UuKoOmWoNV6R
SQRXwjdlnzZOey2LgiiJPsDfmv1tUE39FSDBqasRZGzrZJvX5dHLRu+cG1O1S5k3sLQyw42Bm9a2
7ruTVS2IwKDT9uZgJwcAwj+Qavq+mImeTLLkW+5WvwUO121RZyOCR7+xGwW4XtK2dxpbdBKAa6El
wYq9M/jaGzZsG/VHlegTvDqzvhsAGpyVJeBhNM8yo9aWaTVTFLpRRx4kDRFmyRMkI6KhVT/p2ffe
Vh7SFJ4v4ijbNH4Gvfxndo3qQv5N5UuY1GiuqZepqLQXE4aHSbcn3WvXQwL+xqm2Rh5G1y6vgksw
MsPINN7fKcSXJ+1K5PaGpfeWGSErp0eTwok+YdTLBDMhhmpXdX0M7emHa6rudXSTdksosA0Jhd7A
DnirkVuynXPQhzhCBJBptBzTsqJeIiWfIQLk2yGOfjVZiUt2ZJ74lvcJiBXkreoDN/RPnWIRMxKG
J/uAKUdbWU8ERvRNDLps58fNq+c2cMzcBvc31SjOYc04GCvmdh76Zlt2xATq/AlNU/XaR5F2bZeN
Y2JY6UDCTPNNqAf+3uxA6oWazgpFcTrGXqvZB0nibgFlHaIi+KWQeUCJIUJRiFDGz94ayvcWWXM+
2qcux8bOceE06QE5EHWEnuoxPb4PGoA88zMrknZL3rMqzQdszbMNbgCf0lgN+fOOtUCodxPk4sfR
I8Be691EVjh4QViFz2dbgVDy1Q4cvhlfR5CXG2yzmFWwKOwSFQ6P2RK8ntPgYHuL+mzV/wpcP0Og
zADe6OopIAYzB3joH8MZq0Ydwvym06Aytb8HSIMRsN994wHnq22HqLOzMfNW3SI0XezVogOh3CkY
sGiqgnwkejFB4JNYKN3XqZpextBuroQas+3cTYiiZe0j7OUXIs3NxkJP/uxNOihQ3bfOju1eFL/3
LkriuxdrwelUcfe9cb1rGTHMmo3CMJZW1WlGYQkL1W8DQNRj1XXf8D4w4ATbwV4pk+l+wKvo6hA8
LhYCcZDqr6nj3oF/mJhljz53cPg2smonuhEAX4rjvW50/qYpIFFkcUWgog1Msm6ldarcqthYid0e
ga4XgOI8C9ANH4MDZOaLk5OU0gs0t5COfS2tziXKU2i7JI6P5dSax76uvC+p9waXqVNb/+ds1zs4
73xLvQUio/yMjH6bW1lw0ccAf8RKbXas1L1TD/DsaIEDBXdCSkrxWbx1EO4dqyDooZo75oz33mgN
T+mARpFDCTGZZN+awVueKfbduqmGwrkVbWb+Z7uGIobN14PlM3f0Bgsco5sB9Kw87+AHvrcNPdTX
NIa+LUvmja4GvIq+adzNdUzalNnHrzTX93mQTBd1Rr4JoahnLQ5+W4tDFFSdK7rF0hlZnfEhXjaL
eI6Zj9pVNev2eejb6aGNl5GbklcG7XMdMdWt6vRYBo4ablOHxwgm7Ky0rD+6PmXmYUXvSaqjc2gW
T5Yx2ocxj1h/LxvfvZ+9Dh5aq8X7pntOnSa5hCwPLqnvRDujgAAAGzu6s2zzWQ8M2BveSI/C7nEA
cUV8L94PSv08Y1BJYI/FWbcInGnZSTBg9pKRhioMLNG0Fq8rEJj/2Sgd+aIebdPCwy7DCJHU8kuQ
GmPmtYRZ8GtwkD1fEgHKrO91H1tXDLfgSGAG6sGxDnrQWFMwTKw4fc4lNHJFUPpMRy3uGnN6UsN5
hNrh27sRVZrttBSRKZi2vcnDMlMXoJkTpvBKOqQnZw10kWcWdyAyTsMEIwW40kNnds9Ki/9TbsbJ
TsdEc94KZi5cCPwW+LO9M0w5nILZfRhTTWMq2GWPHqm5S9xU7zNwo094bYA2LL6HQ5R+UnNcYrz2
l1v4dG6JEjhLqKCedVY6KR3K8VztXjYTnzAAVp6y86U1GuDYq5WyVQB7+iAFpjo3L3IZXCvfojrI
z1lcMmSPnbPDsBt4CCkFQHDFvC1QTIucwua9sLcmQ979oEHprQEK4L82HJKGv4fkiH8fE2A9JXP4
HiIFh/joYcJabuc4IwT3BW8EQHuXaDxd9H9TZZv29R/WNe1dO2THeqz5TIIKTBwsrdUEklALj7Ou
z074tchL4zMS8ihyji96ElindFBeZoIAC71VPVbmYjwQf1M74xR7Y0i2fufFs3cOI+shJpW2TXVk
lVo1R/jPADFu37mmPl21NH4bVVapYRUgoxhCGV5MmiofXZuk4e8BBXq/KUAEWd0dbBLeYLlK+yYc
kU5/usHRXoHtukhjKxMLAZNxWltw9XnaN7sitb0nWADOozq9zSD4ngzACHYeNIcqTj6XTAyQr4yA
VpYkU6U4p3rGnK/MAGgqyjHp3JD5k5ECf7F2edAZ26os+hPsiOKtM+vmNMIW2UpRT5wGvHFt4Req
NPdMl/l/2s7e6WXwa7KV6VjE6XyH8MdTPwP2Nl07eQyQcnkMGq0mM4wUptM76d6q7epYQgM3AtgZ
SoLEXMbPW5ga7oBUsBOSZCyCjTOP2Z5V9KNBnINRfJdlj10IWOx7br9hWtaeswUzUy64uhCExdl0
HqMFN1obk3oGGBEuSFLZTHr0riiGv4//UyX10jxbXrv6UgbcV6+FTrfJipStAD0bHeS0VlfBzj9M
OEKerPAtbkAK+K9jE6SHADqv3Rpwi4bxFaFy1A3xvLvpaghGSHBDmcmCwY0dlLwXwQ050PkpJMnx
x+Q2wQVcljXvmazyS2RX3mirgkt2kt1kJoIEC4t/b6gL0L5uq6MgVCrHaYEUMpfNLkUP3Dpo8Hrw
N4miLXEEagOwWHuyKl8dJd8laoBD7i+zH0AxLzeuWa4oeys+0dYSdd4LVFEqxzmbspO0jJyWO4Ms
YvDP+e1yEWmlheq0sZ0s3cmvTNCaJgGL8Nni6ncMGvUoCiOOt4XkPpzBcP7sluc3mpFzylGjlhyw
bBK5/7Ibs0QmpYXxnRSzrDqGpaLjP7P8phzcZ4B3xkn+pPwMnJfDqBoQJ+mrvVeWv+S8dAzgmC+P
8faEpVLwUrlP1sVaSKNr3Vjq3RGpFTyZAH3csL/SG6DdkqEep3Tcq3r9XfDAshmAUXc1/DriqUiO
ZNVgY0ZUOSljvNvsJel9w3mFavCth7m495qQJ2ojIXpok+ZVnr2duI8DcZ/DXBsM69YQobfH1J30
VnFJHZZ/bYhm2/rQwA7rQKibYCePS56G7JV4fCYb2ZVeYIW6T16523hFn1/wdfRAn8nusoGIQN9Q
jhVe74wtQzIDRADmjNUwRqB/7crZDo4UIJFdI7/cdue0Bw1lRyf5e2PTEKNudnGbfJ5H/SJ37naX
oJZuCiuddnKv5a4kbcH6v9UQX1kwAPJM5AzZk7pbd5CybIwUx5CmC4FoIvo4dC/y4G9dU27N2hvk
SE3kc1OBYd/JrZAfqfc196cNCn1LBJ1ZrlX9aBfbEOQub/fXzJ1+BnhlHDJmA/S6V63KW5i24SGf
ITq3+vSiL0OHfLaz2HaOczCDBMaOb6NC50QJt0FPyEry4v/5w3/9BtnF9gqyux7qt5a3p4eaDA6l
vaHvZAiQ73uH3PjJBpA1vqRweW839wan+Out+QtU8fEOGqTxigjW5NwcjDDX5n3sht+ULlP36x1m
ELzojgulex1c1P4pw8TyIL+l96vH1J7VAxqN/bxtsvDaDroCzGMZh5bXWs6Uvf9a53XljHBAmOyk
J/RxemAKw9Jl6Qj6iLSTCcd67T5LA7uaaWDq2wEJtpP04LGzhtOUWyxLqn3uDBgfuQu48r/+XbtI
z34IVtjLDeAKCyBl7XtzfO/qC4DRKOx6kbdheFuGZelJUlzrCqI/y4hk6bOz951qALOSPjmBwhgp
7WWzvq1/ddHbrhyfK284eY25lZ5wOwVbgaPy3jYkCGQsZMHeHFHoPq9v+NqXpU6KwdIL1b4/NID0
jqETHeSYKZ1dWqznf+yCUpanJnu3c6R82/1wXIof6m7dtqxs+5+hB1s5EvypeQ7gym1S4DFFCsit
t0E4Lx8O3YNoGugsVCf9gA8FeXrmBfLEB1vHGNR5zOf22WFuwPrwqhOxmNUCj+3kOQeUMtTdnbVg
VeexfM4HtzuY5sxUotHVnRoUxG56BGY2JHgPwjuY8sUu0pyHehdE5aODefH64OWvSvH2Oq1lqVy7
yYdTiiFtTz32g9IZZVMvw7Xs6Qn0JTOG8yR3Xy5SgGecwKzQ7XofWv1W3hJY7dTK7l+1g2t8yS1E
lGTdMuEavIdU99UWLkXIDetiJT0TB4caEi/4hjHRP0U9cHdkTPZyj2Ujjz1epicI5bJGntIf+aRf
vNjIDuo83iVmiUCZ151kkNEYtVs4uyXqubuwCG5fAKP9BSk/O8sF5cnLHiN9u7Bh7Gj4NQ/eE2Zx
7g2z7Cf2q4/n2SGXHrEOBqqmOmfOW3+f3o7arp8g3q93scwcRtJk+cxkbmbtfAu6kJBK4AV8AZds
MBP3kB+VJuTWoJwY6KKMmrW/6ZjJZAu8bnWcXOc8Acwhn3uEHolGcWRvMxzDbrOr2yoq0oKCnJuu
3QZhuNQPtZEYB7m+/C7fjsZzqz/ORt4eVNN4lqe6PlrZy7vuZ2xM0WYsCpT+oZD/s0BbBw5Fvv1S
vk3sWJ6WONKwfADjv9cyO4ed3+bDPYLs5gloWnUR1s4QddWFvvCnDLPs9nzlSaxjzPpg+ED/TqFn
mpNX7ywI0shiOAYOJwUvgcsIvkMhcF9yy+TJSLcOVGKPFvBgv8A35D+DuTRYR/T1Sd469DLerzdh
PSp70uT/fynmaiPspft1qJcfI8XbXHwty96tco6w/WBCizCDTHSVzj6peCxKE/mztymX7OKwyat2
2yWv/Q+s/vahlN/51yzjdm6Zu1tgAVcSgthj8KGX+SvJEULX8prMBXIw22Ayv6G1Qjw57JNT0YSh
upfmt11/+YJGgEG6IL3N46Snyoxu3ax105yRctBQitSAiS2TMPl31s0NJSnlv+ayt19fziNMnPux
QNetZ78Bnn6wyVLNW/R6C5JQP1z5IWZ90V1dPcu0TCZ1sieb26WXaaEUSQSheR1AAFkbS5O1KHvr
Zn2Ma936Nz6cG+WfOoQ6GMMYM2Xg7AAC5Ccpy5vHHU9Yxi/Hbz9+LrViEymD+tc0Uh7hrefN3wOI
9mfprhFKuoCml2cQdh2SG9JT/n1Xzr4NVYBympNbpruPVJAApsi6hPvACRGChxxdD6xrQDkgm7Wd
FAf/56DV+fn265eefCN7rO/MbT5z68xS6+l5R/7kP++d7N1aye7Hspx0u+pfrT7+gY9nKRqJjdZ+
02akZmVcWWcPcu6/1a1N5Ohtni2760aex1qUPTnvv171r+WMtJaGH/7Uv9V9uOqHvxQsAz5Gc3UX
wuhbXnE8nMlVVPNtrSovvGwIpUDOhEbE4n0Js62btW7O8ASFfkebqjXYvTWS4VYuvjb964js+mYA
QogU/K1Hy8si78n6sqwv1X+tW0+T907a/Vvd//VS/pwv5P4iBu037lwc2pjWLnNh+XCtm9tKdi3/
Fav4t+Yf6m7rieWyt78g1/nQ5vYXhsS7asrwR+28cCtDg6xBZW/9RssYshZlb52QrY0/1H0oSju/
RzCg/6nVSCIkhQ2Rj5eT3DvTW+nCt12plfJMKJtldVZlB90rXtfhHTAVtPG1rMwLjVzKMvIzFwqI
KFmZ5d5CR35gtfNWhgei/0iyNigD/0NXuw0atkoMQUaXopwhYSL+tvu34XbtCo4s+tc2azdY6z50
FynK0TFoUkIWLkyvQZ3NXefo6byV9W8CwIBwUTK+Be0QHW5vvNyUdXMbVtey3K7/WpQD66srxYBA
yj/Dt5Q/XEHq5iwBO6ElvEbrYH+bWN+Oy/NZz2zwKmHxlp0tAiPGEiH5a+W4NpNzZSMTg7Uoex/a
ySC61v31j8uRD6cMXqXsZ+MeVOBTDZUC1wBpQaTc0EByLB+uEke89lWGLj9Lsuwkd6ZM+jw7zaqz
aTLHOsnLvj7R27v/VzDzr6nC2lT25PFGRU9E79boFuTKHURPjDhCJkVHK3uYvZJ0DGou2vQgr+gt
Tik9YJz1uPkiL/I/Ua1aDfZYZ5M6aUgO5nl2TpAIhiUOaU02dUO2crOWfStQ0D8LrU256A47s4UB
GQPyGvmwdC04mrp/J5xtiwRApKJdI3dVnkudQWXSq+KtjOGZCJ9cXx7w3CK6097imR9uv9zUvx7R
bel6u+uyZpHd22sekZycPXPay12WP7tu5AesRbmxH+puqzo58pHMubaUw+u/pIehvrWx1ttgY4hV
XJD7710Rj0cDIcC9DmOWItQzBEiLMz6THLV0cmeGg0zPctTzgHnqSYJ3Ux28Rlp21JZrqEmd3ZdB
3W6k1dxl40mZS3On9hkgvWEoNk3Eqy4bL3PNre0B8NTAFF3TxD2oUWjleySDMFxmZb8nKglqeHLO
jR40j3CyyDUjGgvxPHNwL4rVa+qPbwui/SVABvYF/k29QzVuRJWDotRlCB5lCemJekQFIrar9CX2
HJQFze5+itFCcIAtHHRy+0fP8uentGp+wnc89aZWvo+5iatW6n/LS6bkNT7wFz9QQYpnzVvvzdZ3
j2g9mV0/IOGgtajjDMMmaOr6cz2D6WVJXn7S1dTeoqgDvCpCtkstFlsAk1DynFsV+k2ququQCEYZ
qgTHjRFj9TAuRwglYSYw4CgQJtqxKezyYZ6S6kH2ZJMVhYPuWZ4jLEwQ3iriYFdWyA/50/DVJHl2
bNVFyi9TKwM7EpQ4dksAeOP6rNziIkb1WoXwafgYiaooGO7arAAT5LUD6+GmcC8gNUiveQTbW1S/
pn6KnoZlA9ElevLV5BuymspZqsoMk250F1HlKhA+MyyyNU7w1KCG/aSSCX1KFU3bTuMYsILgQGx7
QKtSm3uZYymKh+xmGobuQUs673FeNnUGbM+mb8GupsV6INSzdKuVDq5oA9kZc8Jsbhx1dGH831MS
zQ+3EmgOlH8d+tx6fhVZ3iMqM9G2CtsNuqfG3tEsczdNTY7GG2D6wtDMi+0AdQbWqu10W0/aDVbw
yGDgAF56YXmtoNpdm2WzFumfx6QghjogbWTDTSv1Sz6bqbHVTEO7yKaYgv+tLPpK2U4eLHcvTAk2
I2rw1vsARl177L8mQ/7FIJUOLhy6P++WCZ8ZZCJohaJCJaaff5Pu/Bzmif51ahLQCgjivAVjBuwa
HazHWSOXbE2JdVe5eX/R+7g9pWlcPPAINCj/rfrSjAqdK0vNe9Xo32pUg+7dKHkc7KqB+qrUL3FP
4shB7HEvRTlAKvQT8uv5vh43PcYdm2lpHmsppnwxWK7lPDLYVDkKtFvGjN1fJ1v5NyedzTu5VN2Y
2oPjhSfIYTh1ZsiiHfjgVLv1F7RB8icM5+R23dqY28ema/e5iqzN1sdiuQ+yV4wKZ4L2RcNa2Tbv
IFo0L3DP+wdCx2cpYbTbvmBaBxkqGxFrWlpInWOUH09K3DfVRY8L10CA2tB+iFgsuwoMuiv6af21
HggrlylqJ3LAQcnijAxmApqNW6GbSntEbFPbSlFuT5aqy6fKARO23B97HAG6VMtELz7a45/bv5Mm
uX+0ixrO2XL/UJ0GkZdNHv709JlxMFFOkV3ZVMEMw30tS28bWyQk/6qUw3Kkg9yxGx4BzoDAC4YN
uC4sFcqKQUmvv9R1EJ56ewjQeA+rb2V5kOPxENaHVEe1qZoVh4C14uIWTjzw3ARRcO2WzZCge+Ia
/vGvA32fYifzHvh2vIfCEN+VY4aH4bKRPakzWWVj2WCjqBZrUYPf4H9pKKfcWq9ndyPmgP+XU1J3
AF+hasePl2m7ApHb5/GhVIkGbj/8Omktf2QqSr25pu3CoyDtaFotDFgUKe+jZZMjMHEvxcn3USyM
/AHyuhoTXF8OlyrK5Zu1kezhoHfHh68jj8zJsUtUJSwrD0+MSVEuzrsFFB9lKTn64VQpyh9uUR09
OQiB306Vv/bXGZlu7rsSgMbHA8uvmsoYsuPzXNhfUuxJQS7NbnrXTlV6544RgBMN5c0uI8+okq3Y
J0WovaplOFxdvf6Rh5r6OtiF+qqH9UPHAPtAbhqmC6KDfP16A/0vp271OxtoybubcSmSOeV9iprB
e1Qpn+EjB49y0CyDe7+I7Sc5BlJ4n0Koe8mXlmP9ngya+ab5UfFJS87ShG9O9qo2DfTLh7BOp2sf
aOn9uGwQ99OHjZnU7NrNvGHMBo23FKUNRFMSOb77W00G3EtdYpcwl9L3zKvR0daMditFo2+Gk4Fr
6q40LRTxN7bV9S/YWCFdZI36PoJQ+d702CKo8PWOC7/yHShYubMz3zyNWGY+lfb4BoSm+2qV32e3
cT9bittesjJCOsnWu6/NDJBCdaz8CREdtHTD/k/g2O1XIFv6bo5xEbcb/00DfIaGbTuA92QvDtv9
jDUsfOH/rYIW+c/BD3W65YCKzeZrOXj1Hr+2EoU5p3jLFMu+NGk3obndF286jOkXrN83clABxvYG
AuMzTF71XqpsvyG/4A7lUYojahJnzZuSrRTr2DWfZrJ0UpIrdoN6r6L1psOIvgumGVxCYYXGXY1W
DLTo2keFzc7vCbrH3Q4sHrKeSMvuK39wLnKkb31vb2qDRb/D7WT2GXkQjInee7Xqt3B8oosUnUi1
gSlE/Z0UbYyI8IHU/asUZ2X67vLNf5DS1GdPjNf5kxGD7/HH4BRGg/KcZq16H/nQiEMfu6ohr54A
+uyRneifS6/9lMStegdYYXjW9ZZXJUZVvkrcqzSQenQRD6VSZw9SJRsTlaPIhsBQdzqGqwXusZkd
PEvzGDraU24+N01xcDu3wrCw3iNjXt7Zk1PcRR1kuUUsuLxTVDZNV7nIzKrTLvZ6RMftqHkMNQcr
8Ml6QyEs/apalbdHN7M8SRGODpB6vXgvzRFJSqMHS7A00/rJ36DpB6omH3FXVluA4lX6FRR1doSO
7xx0ch9fbcu4y13FejXDzLkvEwuAxdKsndTfE2jJM5827Z5pnYYbEXvuspm11N8SwWvA7/5v3dpE
9iyl/V31unb8t/P1FgBMZ8eP9Tg3D6NSAZcuXKTvQHWZfIl+56r/yRwH+71xRvSBcr24ZqFho2xc
pSDihvlzX7nP0nQ00msdGd6XusnVnVvH1n1aehiw1DVqKejCfoKO9FNB/GofF1sX2NBVLXmp3DH+
3mkAxCzDbR49swsuiu0kxygN1VdUVeqNXN6Zv6il1/zsyBsBIzJjdBgn40TMtkR1t7SePRvNcV53
B2FLLd8kWV2gjItG1bVkTL3aZbjrfT2+1IiT/3Pg1kYOl2stPBLAz8j479Q5UOOdHA/BPV7larHj
UmlX0AkrxzzfinJY97RkPPBqR7eWgaY/W2ZiHVV7gLu9XsJyzDsbePnFCS1ln2qFji3V4Jws8L5n
vG6aq2aYzsFOsulpwsdl17dq84m3UQX64zrfmDs/o82j/Gm8N3dImJKOhXV4frXbwvwJJxGxSJNx
nt7HS5slDiSVYN7XVVU/xHpbn0yjGi6R21q4+/oltgSdgz4WYFUGPpiZeokslt/7X+Ng/JREpvJb
AWl5+0NZriEVV1i/pnT4HiqK80Wzmwy1Y21+DW20wZmiBI9QqN1jtoiKq4qf3vVpbB0JB6SPLlQg
MM6NRfyMgcz25/ArA/A3yIfKLz3ABxl0EjNsJuFJ4Jq/M5SR9a5/C7DmaNqXvgOzjE5x8+a1rAm7
vtIewW10wHNwWIJ35ewIrvn+SdcNPKhGZ5E0UFPc4rQuu5M9x6lJASKBcN8lyLrgX/OiOYP3lqfe
F22KlXuz9zzuAfK9dZjWFyl2BspzuRN3Zz3uEabSmJeduxKoW9G43qcAQvqmGkL1vq9K/1NUz191
K/gfxs5rOVYuWbdPRARm4m6Bciojlbx0Q2hJS3jvefo9QN2tv3fsE3FuCFxRJYTJmZnf+NTLujQv
HeCmqt+uu9qKeYwU3b9bl8I+2LVpmd6LQvWf/JlaYqE3D6Vmmk/+bvQz8y3mVblrR7ndme0QvBfq
rh5q472kIwvLnKreD8FQvGJz5/Z6ZN0zjjxh8lBcal8Cnh8g3uj6UHF+1i0booKKM866i5Jl3AE7
mriJAK9pkfZ3tTvUgamFZtA9/e7QaLXmVUanbwcsBS/dMuHCmLwGb2RvXVw3ULAtLs2M2xaW1Uea
nfjmoKvobsBw1CF3V1y0ZWKA4j1aknbOzWq+Jwvw2pXR9D5FS6NHi54DDhTIvVR9jedheh/rSHfH
ZX20rP/v/S2QS7/7+5bPcWhPc5vAAvj27+P/rv9/Hf+/91+/V60GlNu22Ihcj92BAfu1HKb6qppC
3RnLOnAZ9XXdkDP4/Vm37gIosrmWy7r/9VnenOCsJHsXq7wT14m+qC3tqpG3XBnZv9bJ2Efbudj+
7rZuHGPbduoavUFQ3kpZqyOYRPM1KvUQbEzuda+HY+Nlo1LcrpNR8P8q+mfVUZpqo4aJfAoqhHg8
pNYFCO3yqV0m66KhSYjuf5azyusZrsF6/PfWdf3v4vqJdR1su2Me0dD2u+rnSL/LKQ+9ebRuS07X
R4/9B0Qy+y1Bz8RFVeYH20dLqo7m/WT09ocGgI5soT3c6paF4WgCb6VI5YjqK2pihMeHppS2mmrP
LxAZhl3HUVfg6TOyrMP6HWFGO19ftfoZJ2z74ncKha7l2JhX3KqctSf6RnRcBzRtqzbteKPWIczu
xXBnddT5MdfRwwJxLoOvdcM66WF1byyarFCi9+ZBpKIErtP618xMpCuA6M5T9zY2Ysk8w3TRYMcA
ITeFQwiCLiYe651UZf2OwR9YfO27Eu07iJHhJYpxgk+6tr+Nml7Zy3GbHfwxFZcwUPHEkMr5OQ3T
b5oOs28+HGIHfyMJAR0L698rfjI7beyCS1U0zbVYJppMeBgW4BKXHTR1kSI1tGzobXlRUnTxIJPl
zWAX3WXdf90Ng6cNppETBmjAaZLFk52Webxk++QaAOvAV61J74AOYRChY4ymdfK4xQetvuhBl+wq
pDXnJENUoY1iPpkWncWo442jmQ3RoQBlfLRFpB9IexQ39jQPN1k1jgdJjspjphUY+/h9dEoaH8TT
YFqnpJzweq1JkkRd4m/jtpVxYJDrrWUXI0JXoMsAoPo76hPlJo3N7upDe4IbTO8gTxy6gaq+f5g7
rH4wdx4fIx08ciecvgtJSgWF/NRQg3bDUdaeR8uC5Q339AXvmd6pomk8+/hQgaDOU6+awggSFvw4
3k0IPvx0/pM01sbHj+yV6nUD1yZatPZz9EAv6XdkyPMfKdH+kPhFXq4HJMoDS91mLS9nfxC7fjmC
FePfQR9YicXDyIDKmIB00mLyp6AvUe3Eh02vAUPAbDjCRh3vaozUFxr/DHStPtv61IFC5g5gZFTu
s0YBJAO8b7zE0FoIysd9LqTo0Zds82IqqGlXI/hQ9EjudH/Y9+kwvQqDsZOiBI9WwZ2iTHkBNkAe
XyMaADdBOfT79VNqnBxqbVBuclMZPHKJxQ2KoJih6tIZrNsYcvit87NKTAAR113WuX+sNJYt68r/
veV39zFb+YR8we9x1nVVZaFDo4DnZjgGXvSyxcqxlbrnDgPLm9GXM/AVnJIM3jZ5ywGlx7II0c7e
TG2Bz+WyqIoJ0ZLQi8O66Ke14qBOjB1MHhDJGSaDgmWi5iF+T6WYyuNoJxUOFsytk9991rl1HU7j
7N2otCgNOd1Y/x+fmwFGlQjU/+vY6+I/vtrER+BAJOT8Y93vR9bvH6NyvsnS12YKw0eeub5TxKZ+
UH20FX2uPci26e+0IZTcOeffbNpFfGdUxX5dWj8kNPuh7TL7rOvSHnTRfLG7Bklhm7cv/WhWjjaY
wUcbSI8IiuwvoSjb3OJxAAfcDZRcjdgBKG+Xxd8kM26hg8R/qqiOee007etid+8meleeyXMfZSDu
Z4QC1TlXqnALznR2EiFX598N61YCrH/tJ7DkKVrTlbtnWmRwbl6OsH5k3fF3sTdG0zGHmprlf77k
fx1aGhP0Qqr/nNKjCjBz+ZLfA6yL6SDvKX7FN541SOapGwMMiLAOxfFF6kMkJKp5JyA53qXG8vRV
CjoMRGj9rEPpi6VSau1NUgVnU8a4JJZB/f8sLutw6h7O0TJZ19GCqWzwRaMKsmz93bDut66rajnb
igFXgHWxNbR8E4GF8bp4Ir1f1X8ihAt2IddvSjAhf+vL6dksGbTXU+M/5HPee7SK9Ve1i6FhmmN2
a2lAVWIgbudJ74d9QVctBMeInn1sqw56asMEWZ7igylHlzyVq23GWPdOhrVLxoDsdarXEon1Invi
14UuOW/rJTEgoOizEO94ir76TWp8lrp/I5PIDCDhoGtK6oRQ+qkoWwN8H0kGChrd9zjZJz/Pi0+t
iT8kQZaapyUN9HQN6XqPG5YAtaCD9MzmbHjy66GBac4AYt06mmF5DDOkgOvWHAvPk9/PjbNujdMw
w/MSpty6dWqN9FJL4j1ZjkTFI79N6+ph3RYLi5wToCVi8ui2bGXpEuMkxHygz9HtOrdO5Cx4m1W5
OvyuWudwQw29GB+fn0/9bpXNzNzFFKKcdZ3ZhOAmrQbdKXBQ93e/3++Rh+zciMK48WeVfecYVyqU
SA9jYpeUiHyKJ0qqHG2rU44yOio065GyS2dQMeuGdTJaUINcadmnlqSp2v5+RvGlz3IuIdv95zD/
2EU3YzRk68F/j9Zj0+H25lR6P8ddN/tpzFf8Y8/ZkCQXOyzhaYaNEGw5vDTUSARRsP7jg+uGn69c
f2CYyf7WFuL5Z522/oLfL5/shEvQNzv50ISt93/+Tb97/+u4ylcWwG34+Q3LWVjn/vFjlx/385vW
LT9f2pXZbQzYFan4Tm8t+Vgsu607+KImzbPOrlvWybSe/nVWWB3ohuGPTUXoLHXDlmgDO7WxOTdJ
VLk1BhZBhNQsaPIPvWgmGHr0NPbywQj9eWfa3V/acicvBawoR5+9mmAdKQz8KGz4YPbQHcK0/aoz
394SMx0tEKZRpUaeYkwLytb+NCQssuPOkWoe5IBmBTh8yybH2OBuZdXJM+PMPSK8J9H0ttNz28H1
mB5rv6K5uHtSgpGDIfODiJ1cerk5mTH6y4quJxI6m5TsViHUj7AYThJVz6nAEnECwVAuBb9CouiQ
oPfdoyNmmGonx0hSrnWbSHdyzJC3xM/orvKPglgEe7ll1TD2yKTS5PyzTsHExZmLITv8fiogk+dl
NcglfFOlu3UDGrSPdkZxVbU9Us75oakemlQMdwOBUGvWsNBzhuTDTMsI8LKYHxI8SSUmKzjkYHtQ
dSZkh3Z0RqSmwqbfUE8vvTLiALZMptS/1gM6/qw4msGg0/XPpCBb7KIxG7dqAWtsXZdDYNjNuKyR
MP33um4mkABpqu4qXPQKS/dvs2UCjsIuzequNcA1pS1cnJEY5m5eJlGqlXtrMidnXeQJot3F0CgQ
DDU/q37XN4Z4ifRWu1lXWVKlwiUbZ+xCm2KzrlsnmuqrlIlgNq67/GMDxDxtan6+eF2tqwX13anI
D+sXr+v8cHAMu9W8dqqpWC8/ct0YJXJ+1A0AhMsqnbT6xTQlbwjC+FqUmwJB8F2rKNGVmvn3GFX+
YVC0MyDy9DRiVnW3TqwZ1j9YK337uy6d+hwTN8j8iSzFEpJGX8PzurtJ9ES/I9mv/3y2i4zNXPi4
H4Vtg4uWxaDNT/EYmvXS2v0s45BUbesiFS59vmwPS109LsFz3Fi3s0100M8VtaKqE3e2nUi3enQM
lgUtiv81GfX6rSNreTOJdBkWovfB/Y/GjN/9xgTKUTrz6F0PZMqFgXdFdIfhXXcpi8n7uaLmMgro
NW4dqMjNbVFnwVWQJLuqcfFQ+sF4XHdbJ4RkqoMtULlfF9d9FSjrnl7ROb5+al2HoiJFkpCcGcON
ri0H9l2aa/YdXO75RtO698CvoYQs61Uz63GSih0/tlD+r7tBwDxQuQ/P6x5EfndypGjHaOb6K6ao
3UuBbdwhFjXvcBCrNkpo4WUwzubdukFpgXvKJcWZdXHdADBFXKqUgBHnDQlybNhSStY0t494/ia9
fvrdNyR3iplZY+5StYq31kTHBDjL8FqihvCwZ0k2mgkZzTXbyt9qtgY5HH7LFdRzdBVtgzZUS8gf
jORDLS3FVGjxMlknxC4zblm4earzSLRRBtjhSZiF+Aupzwc8/K+5ZRG+3kve4uWHt4ZN/91ireJj
Dn2zzmHXnFG/vmkXlVC3tDCuc+tkWBsllwmDWhon15Wga7udrVLxHmOAL8X0GP40Xi193jJhd/0q
qzNplpZR7CJ8+J0QIyN1WJezVfXQi+xFLMKjblHS1MtPwJsI5ZGx6o/0CrAbNEiSAnB3b9aJWrXj
jMFRvfA3/jOrpvZnlKgwMJoc7OO6ue9nFKLrbAx2BuR/ElPmAJxP0Q7K3s8ZsyYsSBI4I7FlUEJc
z+LPZmAvxyUrs4N9gt0BCjPkC2IjTZqExK77O3Xiy4cWkRbVbsT+y9OVhwBfx5ui619NTusxwg5s
2yriPZyEvRmXrtqEwxT2kSdOtln/3t+zvc6t/wFqWOFGBJwrCZe0o9ypXp0EYt9i1HZjaEV5MBgk
JFVcO5Lc7QZhPKX81bo+otBH1CHzH+YSUGpicgsg/SzpXlwjYl5EafnScW0u/6x1LgPasKnAgvDe
7ZWbBrJFUBkUurQSEl+Sjqd/nBgkypw3w25AKJqKK0mZT76fhFsV6p8iC6WNpp+KoR5vmtAYfiaa
iMYbX13OXDa9Z4pa3SD5rW7svAI6vs7mlt0rm3V2tV5d59ZJYvoV3U42NIyld75Y7FhKrUKgQ9Dx
f15YpW3mhygDBLBoRJc/c52sf/DvYpdpkGUUfDP9RcM0Lz2K6+koVs3pOtvOJLzyzJy83//Mep3+
Lq5ztjJgb4WAl4d3ASeQiba0/f1O9E6Eu07ox2TpvV+vg3USLYsDJY7tHDWndVXp65g7BBbRyGpr
0K+OBobU8//ti+I+VZoa91EtRwO2qMZ+Zs1OHQ4JkC9E8pzThQ9RCWwM1sm6GEdQiJVI+q4JKYcj
xpCtMzdmjyuKFI9H0yo8DZuuthgnJ8iw1g3xp/Zkq2IUo8r+jtzPl52Oj0q5gHWJR/CNLTCcQ0o/
UTrfqFmPbjQ5Z0UVOjDKKJTOZXgy6IU5B37nUm9vnGHKLpnCKyK3K92zoawe5ap1eWSUlNDJLJZV
dwA3sAxtZ/mK+l7dzwMOQoaFJ6350tZtvhUUYehi73q8WJpgG7UYUYrckfqM+ghtgh4vXB4a8a1Q
FcOdlEna+FKLLUyvbmH/g6ebnzSRHvKyJH+HJVHUiLdqqPAsnNIt+KVooyP0K9ruFAa17PByRJkc
FoXXIMgIuxPgV/pJYkq6kkzpNYhJqqClcoGyRduhWjyiW40uXFIUFKfduVQH/I2txitBVDQWucZ+
/G5MTozV21il8Pm5t0/BlMRuhMGWn8cyXFMsSiOFdHUvA77VYuj4mGZW/Xfso8iW6aRyx1m3dj6s
G6ls960achLg0EXC4EyLEK14Mwj6YoZn21pSlxhBEo81Xyav7uXZoiiwY0zjkCc7TZoQAkv0+3eD
tCOimF3qj+8Ez+HGmtDvl5KRwCaiTceaiT0F2hwLPBrtm/zhQW5P+8S6jiCQ9lQ85RPNtLhnWDgw
yDn/6BKVLpr5LgAYbAWWjNdWJ2BOoXoKpe/Wx1umHs/LFaTGRntOw/mvzkY3b3hRVgyyJdO/FGr3
WWXQkVRuUVcZesyapoF6Y2jimCPHwiMheiqSBgdcA50YCm4vJZ2gCUThcyKnrtEuSBFYy86oti8+
7wsPyquDLzP+oBklHIvvMio7ggkx9y5dORNEL/3cVdI2Cxr/OkFcnyvrT5niqhfIwcfUS9vWYiA4
KL23BIC9oYVHeuW2uh1+SXBYnWLEm1gZ51e7ImFBAlKR/ppYJMI10qKDppDJs2P5CnHBcrUp9fyw
f5wUa4sRLu0jIa1YkpCptjJCkpLPpFK67VyNnTeFabmVrOdQynNHjzN/U6c5+Zk+3+qGVJzmkAMO
LZnBSFFugzFuQVNOh07+YOQfuvZk9puufmgSrFpr/LrI528Mu3xT2h48C4AkS8P0uO2f6cjVgB3F
oYuLZ+YQDSruDH/VsTFMddppzJzYDPe6kGSnB9llxOIZkFglaJIE85USH1Wyl8e4r1gQQ2Wl2yta
oLNtegns/sMPqhqoU/EVz6+zmgBfS8NPmnMzr1GfsFB86umXpOoCLXU42iBTl9pGO3aWR65tnDqT
lBlNwIavfpO+AWFivMWDfilGivapfRIqu2XKcNZkon+e6fGmx3W4LZuTP3cYyObTDnteA3fZPNxP
f3DOJl/9mOTdu9JhKC+3052Iify7ecH1FiQCsUan0Cd4QudAJjt6hgEbBlwTbl10AMHij56T5NQl
psCSJh3KkSArFErltjvOveylJgl/LAWOWrmtM92/4m3YbijtxO5YmU/GmHla3vEgkMDQpukrHvep
p9gUvJu6jZymyV7oF0Xk2DKGHpMIvyS6N40aI+HFJ5bO6HHTSOkzMP8r6DTLaV56AwJdFSXo7oeD
FalfhZR8ZZH62VQaZoE1ZH6ZMRQZ7l0+dNPWyigWRAq97FZKH1E4Ba8KWdAxA/Y3TMWDHFeXaklU
5dNSiP2rNSbWCwM/OKRVtumFA/eu3oySscidy9s+jJ2oMMiWLI26VTAeCoWXQkaPkAG8D9YLT00j
cGPlUGfRrUkjhlOmxSVLiu9MMw9VZXw0EQOvUdyFVpp5Qk73NKqQD/Jb/FoGH129Ndy0uJkFoKq9
ig70TafFEHmGPvEMCTd6VWonR9Lz0fM16dOCbBT6PY3okbYRmEqprWnsprF+xOaNMnQmdmQBdvpM
JjPMn/JR3gpcvbdWaNA/TM9KpHOZScWrLRfxTe8GobUwxO57LYQ2nj5Pc5t68Gcew3r+LEbjRS2m
a2+4amZUWyMYzzNozsSAPNfgP6kYxrkAY20VDZzBQqWiJppD4vu0aRu7IZI8K8Lr/m2Kync7SB+N
sjuNBj2N8vActum+oQcnGbkm4rbZgmQDTdOfQsCBNLQBRqtT3UtKRuBS7Wk19ydUeT3dV00xkMSd
YMbBhwYagHdFoL9P7fiON3XmmKn01FiAbNpIfWuy5HMAp6dV4xv6sr+07dIXq+3mPjp0InuckJG7
qVzclx3w8ggOU5/QUc35eBCYiO0KygD0/Gnkjpp5RwESmFpzCLruiqcRHoIW+fGhNf82ogFNwRsW
j22s3nMB8heAsiOJActLOQfblJ7UNr8moHkcZR70jbDt3WjYh7esAdAHbehQjHoLbz+hWX6iPSLE
RxM39iOmGMUF3TAtfCbYdJU7svTJ7JAVbvVPOWtPiTy8dvwohn4vEU0YkD7TZ7uWjjz5HmguK52u
Mzn1wUXBmb7Q1V0bD/ux8LfNvhnybcNp4SHByJ/a4ehQ24uI/wdQwGZ5ichS7Vv81OQGY7HRPiUF
rM9OS6in5Nsh4u4dLP9vmmKhnNCflo/1i9G1J9Vu7zordfFzuJZt8K5njBuRkGHdMKRvJpp6+KRF
71KaweVBYP05c21QEQAbnxM21MpARDNuLE2mwbjbCcYZB5vRcpFdsB6tiQMimVwVt0v3YrQklefU
Gh04PLdpPDZOZUIElAUNR1oWPBZG+rdsx9rJ2nTwKrvDMRLRYR3Kh162702NIHIKIWfnQX/UGqLs
svPfu5b7bu7UrQHM22z6s0b2DnJK4oG4M6SUamjlgxKldwrk7gsMQhqdAlJoGrnDutc4ySanEcuT
mQe6knmdatoI/i3L6eMh87KHJoMR1SeSvFU1mA1NHd1jAN/6sO15wRFJXu0veey6kwKIjNGYvrf8
9lESE9hNu3sXLaTxSYroe+ne68beBj1I0SbCo9hObC8lRVBT4EhpjPdyWeLmIQirROxWARmBTpYz
MtbJPpt764DJ5IsZAe/hDd715ZfSEhtPA7dnAV8njk5CKnCYG2AoxlwuVXSv8PjxUCfR1YR/zxxV
pyAqvjEZDR2hdJSVtCe/sTAqyf8okOusuUYloeAI5kcW/pz5uQuqo0GwGLT5pbcpGuIvAurqjIDo
mVj72aJo4erB4hWhjp+TzgggsfrxYtm8aozJS6xucRjkbW5gIBU3cFSrl0StuDsG16hn+Vbvs5Fg
PE0cYRGDGSl9G0H03ZPPbo96sRCy9BHe2zg86cWwUVR9JLDCNCMyYTsY3Z00jOUhkpI7LSAgx5M2
V/V8p5GZqqp5IKAN+x0iba0xMo+E0JMRBn/gW8FOTejZC5WKO4CLRvom6fcRFcnBN7QRZ+CWauUl
K8GYgbgXTkq37X7Wg9prIGLaQ+zGs36uO5ve1O6vLt1gtXyKMGbNSUIDfKT3Lik3SBnv4l6IrZxX
b0AWbrp8hvhcLIjm90pgXD3aCmL9InwqhUkkRA+URZLAqeSAuLOIwEzSgp5bO5qWdKwhzcGNDcQ9
xoQqRP+IOxCQ/TDh2W6oW6FNj6psnKqYOzDkDCcCUwmqkn910++9tIU4nG1CxdhFxvg+jzd0zjyl
dKQ6+IJUm0zhPGElfkGJQdvIzHjdQKvUTksKXn+RIPMtvW0u9JBXtTlKytbA8MixdelBFGLbA7hd
HlKFAwcVKdREA/Vuocvh/pHwYJO0I+jAtz7U/qiGNG19tQeWjIQUoiHD0zQFb0dEqNtc/YWEdoDA
BNvEEP0KMX4bhTCSEu1bM9rcMUbS/TrUJJ6bpBB18IKqfI0sWYUqZ3oJLqeOZHOVmLr6QcLlLx7K
5bFPqFqrFO4nrIoSVbkH2Jd5tMogoNQUT04KffnAJiJH7KkqhX0r2QkdLq0yjntT6S3igLh0Qc01
0FPa11ipwFG3Ryniaitq4TRp+RSnOXIk4wYwpjcXxM9Da+PqS5LCMdJwN+A4DrVzvhi0sJfia1Ls
zzKbY49GtpLLtLua+fBmNsMnJNH9PE2uoSrvxRjp0JIHEL2IL/yx1uGTDLlLHUQuxUOfmNeusZBl
xNm5tzoKKJVMIdt+i/UWR/tMe/Tb+07IoLphiOIghuOObPreGObnVBcnoRjcukGLnxN1jFo2b0tG
HX2RD14YyXcYjjypPa6Ydpdvg3C6D329pxfQvFJQwcAl9mE2z6+WfW8ZEk0i6sLiy9rRbduYAJsA
E3xd4MVq4U1QbLE5d/q6o94Q7qQyP+fpE9g8m2Knv+eadOsy1DZjrDAS6xV2VaN8I6mG5lo3TQCw
k6QfvQt4g9sdPSe5uRkq+VVKU0otnbrzR5h7o48ZXgoGrTI7N+jbz7Ci9V7XDsQXTZ4SYAymoxNV
MvoabuXkQCStQx1OcamKbFcpeoOvwQ8htSXXpzc3rzTFtaz4azLD15A65TR1mSv1sAFjW50O5vRS
iCjd+OouFRSkc3SoaFCDjYEPTCG61yQPlgw1I38/5r9mG7XLC4FaSa2QacWvTtrFiEgnI3kaR97e
Oq7e23Ig5OiNljJhQ3k4xCTaNm0Yyl+lj0dGEpaXNgi3GkYiW3saj2Wi/kklBLthDPl94Q1V7Scd
SU8UxIutRI+KU3HHb2zJZGxocysNQ3PJp60NBXiaSLfTz1V5fhJAZyuQBVYoEVKqWnGD9i/1yYVE
0VfhpyfZlICaxyXOQr5O6Slq9iGADYemJdOpC/Vr0MBOpU+KYea7oFDeTUXam/NI/sSmm0crv4oC
1Cm87i94Mx9E1MO2UsPLDHIYsm+SuLjBQiGYb+sQC9e7kbcptyKCw/yDlhhav/tv/C0vvo3FcsQz
SsHoPOvNZ1sZj1MNjATOHF7yWn3b1+Ij558FEuUaJba6kxbL5bCcTqkuQ32P8m4bRYzTZGL/shye
uUdpA6GpfnkcGps6mHZ8jip4FwC+DQ/YCj0liip5OGDtnhGS+s5Q+XQPfdnjS2VpL+S2H82sI9qk
MVWf6TjDuhrpxDFNbIapPKJ8jYCXe5MmW3K9VU17zZtsqO+VQi9VRs8ECdv7gpPn5IN2ldKElKHQ
Xnvqlkow9B7uPwtPxQ5OoS4eg9nYKykBuggw5ePpRAQAaY8xrKXCbq06jUZjSMIkrO7sMLiWf3nw
+lR+BpSVY9hfU8FIzajR08QDtihCfg1rjBomtcAPangEQJpu6eG6i83+RFkBoZ+UXkQatB6DwNOw
kFsn7UH5CHLrw+ya50bmwkz0Z7wvHlQj90SATyEWwFDAMZKdbpqauwVZFx3i+0aTX7tW/yOZPXll
Ot0aDe+6WCYZE/P+N+dIQzHRH6ruklRwwHkA0Aa3wJuVN38ZvFpScJohFYLUPiWqMZO4az7LatxW
pvScYknsmKE2uENB4C3rdDP4XC1EMV1e2EjFhezoIr0p/PZPLpBQhN0MlJL2p7p7MFNx1DKjcVWp
I6bKab+XAVSPsSR5YvHn7WxlgxQcK/q4+AyzcA+44qaOwq2c6F+hVZOnqqkC4qSKlWK0U6fykhgY
itZVeih7LFM7udzQFf6RKA3toioO3Xq0iRMKz3FL/5ufAw7WN/yEYxfemlFOk/BwyiUFvpOhhA6i
R3/Q7v0WCYXvf8+59KhiJTQaRfgoJe8wE3N9Vl0pkOnGGtTLBHvM01rl0+zag2pHD8VAZR0F4Ffr
Lyc7TN8npX9JcnTVuC1Avyr4m6PhMiXDuYhpz/ODD0KID4xVQ8cs+q1eTu9duejyZF7kUmbTETgX
sMdVuu2IzZdM5bijihd62kRqVo5UDOBVsgnhu63jSJE0+SlLsVMq9PvMGgQVdOltDoaTXIGQtvOz
yiNcmNauLQrLzQYgd3m7iYboNUpr4X5Xevmpa+kfvyzptVSLawatsTUzHi5GjduS3oLHO875sPHx
j6fLCa22Uh7RGT2oUk9zOspfVBb7aQBLGOINGscySb0u77ka6TmfhebJ1FRhcAVoQfLBld12HmOc
EqNkOwfmEQXlhyGq93Seb3s4X5TVjDN3yIuRQGuTOs/OC3owrWCn1rFrDh0NxxJuUfF8Qbx0A7V2
3lW6ttHBG/D+UfCjTF1L5e7qZ7nf4+kARZ828NHqgKzzR5WafT+aJG9M8imORkTHVZyftfS5E4mH
gepdHbavYU8JfLkE5wmLKRpL5G1gcKGgn7jMqb8jI/7qm+2FzO2tDyifUQI6tLRSNrgQHVORPbSh
+paNhmCgFxLWoqeybChPouXFmEcPa6tAIJOUIXlc7hmNPWCq/Vq28Sej30dUoO0BbD6eyrPvoXt5
1ctTXfpvhAf0Y4SEKD6J+pNEIadWMFvpJj3ZWJm6p8uItF48aYQMVYA/pHQqzFK6MNZ8GTNyu3Nn
bvHLzr1CNwbG9KO9zWZQNLNIk31en/NCokDAATZWIn0y7nUmtBAi8q39OEvoJjOQlZhkBaMV3PTR
wKARcgK1fcktYx3b4knfTU2m3EgpFawKJQKVCJOBmhXKyDOU3TTZ1QF5XOTUEx5Mo6Jl99LUAI03
k2a3Lv6sA0Mfc182qe+ZSDgA8Zcq76oWs3EzK/AyWNyfxldLRMC4MbAwzHFyK3s6FCaSdERO7wZ5
ZEXQf2pqnbTn79nOCoFqJ3wyfUDsGdo8z2nd7Hoi9HrgHdbXJCCj9gF/4Y+uTRdlF2+fWRoOQunt
nel/m3h2ulOqfNBHxrumod0tlkWAz3H6JnUAVQuN0N4YlL9+bnHTEGFnvv9Hi0XnkiKyPLABwtaA
OMs5f5PBY8mqbqJhCdlC6Ria9PD55mdoq599Q/v2xEPY7/wDJGYA6WSsWlt9sROg3/q2nKRztXxd
tFRgNIP2qQHyvW09w88De5jjLDHnbj/Fp1k27rPytoxF78Tp8JAHVJ9TyzrUpSClad4mKmpy0/qq
Rx2If1DdTXp6jZfSgS1lpA3H+ijkYHCbWuOOsHGBR1V2gz9G7lVBNVLDbz2C64HbWjvkvcBQR2f0
tteCUACboLNDNiASKGYJEzXRTAiNQb2J9fK2jvvXMVuMFse43/la9j1Ec3NuIW0EpLdlnZGyFti8
YCeN+oCmbexQfo0m82wH32qjUZOt8UOzGHCWkZXzeIwfsuHZ1yLoQhZjtDDQAgeJtTO2sBzGYnQt
O2bsbOqDQ011F0ey8pLYPK1hxzK6JcUyZvhDKdFRdGRfjF5cGGM/GnL20mRWupFqEdFoEbzCGEHC
bqk71EyyS6MHj8Gl6dDEdojMIUmqzl3SnpteRayu8j9Wl2rrLGEMqSfJDiNTPqUetf9h7LyW5Eay
NP0qbXW96IEWY1N9EToyZGqSN7AkMwktHBp4+v3gyWKy2LNta0YD4QIeIhEO93N+QS5so7r2ywST
P+sJVfodyRUkVKC4k3Hvm4E9nILvkpun7jKxbQ1GU/egpQgCqgaSL11RAqsiYGWVr0ks0H7J+106
EmfWUsvb6+a+yZp2MQYkpuqJ4JPjJC8tQT6eNoWyyAE91GkR7oO4mxfQ+mcLisuCaGWA3MlQXdUs
I7GiW1+LOfXkfxFEWJZaorB2bY41MUtgstVNADWwZTFy69vclXlBsLNV4Z105w5+3RKMSrn2cguV
9JG0hz071rSCiF80tT35Mm4YlBGSbRWiUsHybjFUSXsr8Exf1dgbzYL8B+Lyp8ASy7QlbjOgqKH1
hDVZS5X7uBMofvBECIXpL0UbqaemVzcZa8rF6MCcjiYcy0314pWmsTXVVmxQiNxPInYWdpKvQx3D
ling4RAEZn3oibcnLgD3OBme7ByQqdo8kjXj759PQH+IyPpRHd+kBWF19q3o1MY21ivdBi0GVCRE
Hh0bh/ypqAjal8agQIpFDzL1svXUGDyM+/oTEj3r3JrXnwXUuKnbWwkzaRoVT7k9GTtHL0Azm8V4
Y9ZzTqgCToP9Bhg+J6lY16b4icPdWJsht4XSmxCwawKB/NDYZtnWU5ZW2dLRcn+J5EoOlhPWaxkv
sWzLEYCaf5KXdOAlkpGfsJFW1tI0zdlPQRwtM35ubL5bX2vsXRwlAJj42UPzeapsPrGweEn4RERi
AptpjZSM7XbPlmcBLE6yI1KfwyEoblVCKNxR+cLnr7IOkxq577piu8dra+W4wWikI+vMKssh17O2
3bJYxkG3M9m4Yy+cYbHamvmWZLGBRszG605FiHkLXNkX1Tabu0z31108Phs9rMvO6R5rH64nMKBq
m2NEwxTdXIZoopPy3cQliLBO8LU07HbluO1NQA6VwKGnI4wSjITN7fIV/Wa+ojG+dmqrYD7twoDp
XGw3cogJogRPqxOh0zEbaXHYzLmTLR+5NX5IsP7Lkzk2TDdDru8RKikmlhUW95xZaq9DYL2o+vdu
mF6RnsHcAqFwS1yn2lZRxvGJQ/sviG9xtanbGzWFQUHKEPWaGpIJcQ+l7849OWYbF5847NZ1qHz2
KtNdt1qF4VqUFCcyf846nVzc8UxyOqS9lqrGSod9DuReVqzsa7cI+5hLNDGSFY/tfWz4443tq+Q2
2PqYOZAcJyiGjYIWPDjk+0ZJ1U3lXtG4YGGojk/doO2mWiUqPFSPTUdGxO6bpR7k9XLoPY2FYjrx
7oNTWDefU5sUmfFd76Kry26fTTBPxa4bgBqxHWgHEtChp7Bm31Xwxi8BfiRKgZk15k6rvlZeq6L7
bAT4eqX+KWnBVprta+8S0C9jQvCgKx8aggL4vXno/uY2wQ/jsfPZHsaoN6wh6LwoM3stdMbD4GBd
kMXxrWKWqOdbI7fcVBaLAijKSuvY8zmzJn5d5m+q0X9tOpUVi93vNOae7Sy63RfpV7AbuFeifkq+
l52x7lR3fKKYuyqMCb9Y6TZEAhew4SpR4l2mYuhc+cZV1F58U9Tc24ZYBXzJi7H0gAeSBNeEZ63D
pu/Ppbs2QM+u3MHEbaN9GcfiwhM2ZhVsLMwS+lxV5OBAys0Yz4Tdhn0Hpm0A5KfyNYZkxVYhvtdV
z1+GgtBrWFgRZwRO0qBoL7kNM1f5Rqy9/6IEO7KvKtJO5rmrSbNNQ/7NcWZtFpOtUVUDrOv4q2jq
tA28qb5E88Ei+paBpL2RVXYqsDIi8lAmNp+2ni1o/GGXAX8Ek6szl2Ks7ioeKv5VN65KwTzsl9pD
3EYx94H6XCMvsdJ03VkGxs61bWtlTt5zEIUmLDdi2kWd9evKZyOT9fAg4kU1FGIvhvqhc8ppq8dG
tO6q9DwAGSN3THbOqFKx5ceDsbHbJugID+RqycSxhGOOhaWPTAXR4bVR1e25K927NOcLzad0kZVa
dW68psTDe+Py0HdLNFka0huojl0qfyTIT5ixCYevfauhIu6Qlo9b7cmwQRaW9ZdSoOQCo4ulULb2
KueSkRFblZNZL1m0rn2ogx0pVjRzZqON/i2uxpVvdw32hTdJ1Q4bhL9BLvpnbwpOgc1ehW3ZJtHL
cNkrCfEYrb/R8B9gkTO8MeUiHuW4V82obkWbEIaxg6d0JP9p8lwKUJCulPH7gH9w7BvaObKMbtXk
WbBRUpwRhOZ+dywwmlnzNDSdvzCRQV46o7p06pH52ZhezcHdVQY22fF3x+YGnbL0mxjg1qpOw9pP
wcQoH4NDb5SPVQKYouHm0usHeBwHrwLhE/jh2o8qVDxafeF45reZccJCHHWS2tONpa87Rx3kdUr+
Zd0F9t4D8nMDUfFRm23Gg1Ih217wBTjma51CtoRHVBB83Qy+i6hNnD54Nnlq3cGjCC2QG7sYL51B
9sAy/c/hFQQKs8rS76d1qwPd76rT2CbpFljGfuz8C3YhUF+IRSTaAFTHYcxgHJ+z3HqrpuFkmu2F
VSqyxeEh8enB3akACKo3idlyd8+rM/IoFzsOTZazdUbkxNgJq9lrAz7o2XCvjJN2asEC6eCAN0W0
yyqWuI1nvOmJ0S5yu35WimYizpXwMOB702FmCkBPlRseGnJpxNxedLNpjhpmsXHojhulabxVPRVL
zwy5W6LbFGWGZcBcX1RbZJX2YCZ5lCeqDr+//JLa2In5g4HjtPIWWO1LYiZfmyqcuPv1bS/4u5gR
5oX4rW/sqf4SGAQh43im08dk0Aw8nvTCDZYmEmVEGMjYWnzNXdVtAD4xw97ETfzI3//O+VqVlbcK
iBcQpiXoX3vqQunZVlnB21APd7XuvJVp8+yO9T1ZCH+pxwo6+Q7GWR6KUsJnO2BqM3qHPKqCa7Bt
AsnG8sBdtNkk2PKrZJ0d3zgglPZV83t3KXJwYnM2K2+g57NTS1fY7uy7wUb84WY0xq3DLygPim3G
xO3byiejjb4jbpYTeRbDtlCBtUF/D6u33Kmf8ZkiGp0XF2FuNJ8nJ3M66sreLjM71I/zr3rigk0f
1q0bAalTzRJfBnin5Ww/o4wA7Hzt1dHfSGi663DyTgOQtFWuIY0A9DoSKpheL7wZrElbxFF4KgsF
10ojO9qw1ZJcZNtmtNQ1sDmL1UW/bHN7q/VDgNpYKbBgEXc6A6Owxs8/MW8qNqUBjE7cHUOI155o
mOG3Yxm/hYWYRaeavZErfG5cOU2bKA7LWzZhswfa2D9pU+gdiGwshxrvcdeKtPXg5A9hWV2NFiMI
ZKp5G9Gqz8C6ukTL4XtbJzthKyRIly+jUcW4ykiOaOrdAv9G9G8oyVgNJDEGzJ1ATm1Fo5Trvrw0
k6od8qzb9LkSrETCoqysd0WusW4lJhzlEX+9IV+74XSKMiYgPxT5Wi2bm8DFuD1QsV0AcaR5Sr32
UgW6cvcpHap11dUsAZrgqmgs+vu8eA1I6IkYM0ovUKKVMuovdiMuptrsMi8d143GejdtEpt4kAFZ
KEWRxe+vTWB8Lc1DYDBr4hPokA777oFxKEwLmnvnveGR8kLwyxTuExmU7YANHJyWg8GmNAxYRgyB
foGwcgl79RL1LWgPbV8GabbRCA/YmX0ddG+G8rAcLQVGiiNY17LSn+shegBhyXIUHSqr6SBq5PY5
n4x734jvTOaUjeu026Satl6p3fg8ySGLLtuCBBnWlOs4JhqJY2ccVQtdDMYKGCUlN2CxU4KLqTOi
5nC5oyLcjp22cZqGVQnBRg/PgkWppEdzqF79uHtNanIV8bTQxF0q2pYfDZQ/v/ikh/ZrNFhvbVeg
16+vDDUtt4jfky8bEVYQ7Nrt8CshWRL2ZV4RPFMuRjE9hJbzFDvDTtWNvQhZqiqNfkR+B7qHCUan
5YFo1W67OH7XTGUt1JIHBtIQnWduLMETVu2/VjmygclX0zDxYUv2BHVvbYdIXNoUz5PvrapxMrdh
oz16+LAK4X0O2xkRH4VHpQdIAdAOF4hsOFoZvqeFToA7cx9VVNxav7ggeNSBvOruRUcspgkgwxaO
fYI4hqGdX95lEBkW3jQe89ZbRZOFixJdyJgcDXRSSLO6G8ut7gwre6lqvMoU1UFrH0Ca2j14JuFl
w4NWYLn3faOxYLNWTLlkoNFIAIZrPiYYdEI3QV7MMqqXXG1XCihVgWvoEOkXW3PwDEU3MCbm3pb+
bn7kkRd4nvLEWphhDjcdqo8vrFth1GerGtwluUa23ZjWLRRhXNPWrtc5mJ7eBfk4NAe9JRsckE6p
lG8oOWD1SGx10VcoSIJL1R3+tD358jTV2Jc6e0LwzI2RVvJcm7at1j5lKiEwVJFmRvpWgdhdezaL
EhaKPWyVOQ2InlSE7IQajAQHWP369Rfhapu2Mo+t46CHUuIMmTBnI2jhFAQ02+bUl2Zz0oqoPRGA
mEjr9coO+Ei/qJVy2Ge1Wd7FppLcsa2ez2VFUcN/RKeIx6btowXph4G2rCy13v5opqMydGtsDcVF
VgEHIA9hmZ8/Bon7IGYed4e1NdXlHXEYcQdc7L5UEe+QVQb2rmfhqbv3DnOvFAPTDe82XH0MRCAd
ln6vK3vZD7D1cDsI7OvnUeUBbskuhFBJ2pp3Jutqu26WIOwsZFz+qksjd6kh6nORPdDuGkG7xAS0
raS/mEP348De7tY18/7mt3qTtQFSOj0Jrb/6a8JGxcI8kifVzx/VKdZq5wCEkRxU1qfFiPVUaF3Z
i2xKXfjXGE/PB+EDnCrKvrmRRdsrktkDblpHQ9w+eFWQHnRBLDEP+pYnR+Pe4oGwTKHfNMvcGU69
yuQrLx0rr14GgPX2shinXryF2GCu3gcO/P6IVyFBs/llqxTVuUR77ypfyvXKZ7Iu5km+Uh9h2Tj5
bkBAgu59K7Id22llKYsRzNNT7+mPmVB4H6p6MYRW38txNK4klFGJoxzIygH1idzzN7K1ia3lCKYX
Vk1a3MqDlYpqk1T8tJDKCsNlaxdoXfRZvZTNIJqLW14w2lV4MDOLz32yaApBXZHU+hgnqceB/UC+
JUihb5rGiC6E2MNN0Q/plRT8jBwoy1sk6pxVEUTdXYKk5qpGVeF+rIS99GHfPLD2qpZBb6dPDdE3
fndW/xxO6Nk5qeV8ygcrX6RKW3wxq/INU1noklX+7HZx9m0oc2iDsfGaTwDZU7f43gysKDJyKmQ4
imWnlkwck3r1B1Y0i+pItApIboYKjWnHwA+wJma509F7KrYhuZA3EhEHo5nEa1o5tw4I/69RH392
87B6UdkTsHqrvc86udtFEqfjJioDrFE8TdxiJo+uZuowBc2Gy7IuSEoolZPC4qcT4lY2aIHmMEn4
5VoWZUMVERyKg1RhucNQ7/3KYFjbQMxWstjMAxSO7q67wUVR7+dr4PVcAJ8mj2b1ogiXU+WoG8XQ
UCGe+8jxPXKC20FY3ftblQ157bfbvCanJbvI8QdFBeffheT7CwGeDUb6buoS7CJJgV5wC8p2rbBi
LEHL8MTPTFk3yhDfI2IQLSvNar5kqXLWrbIPyBHfTq4ffheZ9QLA23vubd3FArmBNts7KVEVTxyU
vDAOjt67GzavHb//TCcvbnSfer/7ZBVIuYTWGvYAf6ApmW5zp7Q/D7ZeLIOgn+48LSo2np0ht5PV
3Q3ofneLa7N/wda0XhkiUZ9AFMYIJoVXoSZ3+aTrZ6PMEFow7J7UBLnANgnFmRuHRFFQJOeErdPW
QGvhlCRmum0FKilpToIrS/rxlFhGszVyUAW5SfK/NbXspLWjvkXZJjhpnm5v+aE4xySBCFAw4fIr
u8kBnWxLqP07w4rDW1YjLOk0x/4WpDfoStivDfvwRd0E453sGlmTQlTmr65DV//W1YDmfKfi8b3t
GovZt03uQU/FR7zPtr2Ptilqy4QzZB0Bz20nyj5c99iFrspKJevn97eZXuOsHPvTWo+m/lYesJd1
lgZyEhtZ1OZ+WgcTNzBKa1sytWHcHRPLRtUn2OuRGN6vC2OCyq7uVzckwV8n3PwQqiLSD9b/2pQe
sjfwlNgNursCFxUwlj1kYHgJtwaqwitAO8Na1vWF69+yugejj+ImOSH6yTqnN1b9iDyTLPWhn52R
KNvJkhwIfpq3i3HPA87MGPJgmZaPcTO/oY868JwVqVxb37c/+5H/WOlI211kVem5OZJu1a6osFAf
0rRZqXoPuoIASrNRYpO/HXaQ4Ro2InxMZUqIZen1xeGxABBgriQ2mSzfy7WoEOAjjvveUxYRzifU
NB8+hpANhRU0F5uUOprTLjIwfX3R/FHdycB9rqS8CW7M/0dlYNnqTtEI8csLZUd5kA3wUEkHzxdP
Uwl8PPHsfTBvQEVYGeeO+M8lyASwFlQDvxA1rEnyWMVVLxGqsCb4OEVLwtFw8rdcL7zbKIB44wni
6bI+c7x75D7Ue29e7goBLUYJW/rnxaEoUYWyRtym/TEXa1nfhuyI+rZ8JovjIE40YK8ak7rMLCxn
tbBXDrXD3bSQp82Ic2k+dEiZW8pBVlVxQqssv5/K2o/2zoO4lmbK99/qZfG3Okt3tX0mknXvEkPF
92o8hPr446Cq9W3U8lknE7x4FjrWJy2GfKCWSfmFpN2rZZb2i+LkT42mNXvTNsytq8Xh2ssMVD/Q
gH8yC430GQyPXHeZTwMNXaYqjZ5xvMTUmAkTVIayro3x4KKy5Y+xsQIVzvyXD+dRiOxtLBH1bGv9
U2DVKgjSwmXH3is3/fNO1zpkRVVS9wu1N4Kdn+VsrRuoXa6evZSe9hl/cuUOwezikOvIDEbOBCBh
aDciK9PnTiWJNiqptlGgcH2x/SUDZOv2uauC8kYTVbpRIYjtizbIntxx3BOMzF+03ihgPfn+IQu7
+M43g+/y5Sbd5S8ohuLiFFl39gOyDMN8wfw+QFCS04rBBuZ2YG6Rk/waI0l6kgcjH9qTMFvgtZaL
xIHCLl0AkDwZemQOC9kHLud8CkwbDpx5+FH8OYTsnpXlc5alxe5j6NQAFmwqXbNuBdSAYZj26LZ4
Z1nKEwhoTofsvSzGFSgW4Kn73q3PDgnBZl8TAQEdpkbLQijV89iRV41zU3x2JvLW0ZDWL0WaPQPz
6L9h0XxqWY++1Z0NJSsPcLAvpkXhQhNYKGzk53C0F8BvyQYQMm5gznT7DJ54A095FpcrHIHCnK6V
iwhr6a0sfjQkqZLhgwzOsiPcfYmelA4bcQNB6qNrh8Lb1CUQ336w631otDeyJA+yizX3k0Uxs4vM
PiBe1ji30aAq+9yF15XBUmeX3iGioEO+WkVzs+xTKb66TFNiopVl0YfH6je29MrN+yW6li4rPbAu
7535O501nCWsynJuIQwxyM/XeL++97OKO4vXqIEUHIay6TfLBhz2XZBk+Z0/bzkitQKr87POrdtm
lRACA7qDJBzMFf1aqa57FHpcHeGyPLMnth5UaFXojdnXsnaQlI3BkzvciEfZaKFqvwIHUu7UEpxg
0xnlNnfAu6aNETxGfuGsyw5xBD0e4FFB78Q8p4PqNmT2w5SCsvGKQHnbkF/z3/KOJalRNdZDxlhr
ALLJcbCMcFXGKQQikAL3RDPXA2NdDcuw7qfKJ3Dq6OwwIdmxN0fU3TCbeCFbHYNM59g4/pH0PAKj
UZSey9quzg6INVLoVfRVONlNlcfWU2WUDpyKADmQKYueS4UAwtzB+fuV5FJrgupu+BW8yPuVNjPW
shxr/UpuiYi7I9KHPoWhhIBndBv7PrpRWlOQIkmdbT/a+iHmGQEcJmvJaMfFkfmt2Y6Z6pxNvp+1
kyTGbZFifxepivMwzJJF6PEuhDDdbd3607jIZg+G1hm1E6nOlMAlqltzVQ6C/1TOh/d+TWUWeFso
P66QLc044pDcmz4WhJDbyXGvQSS2d7bRhveljWZFhNDbWhblgQ6mY7d3rOxnFhDCQx8dZB0dNJNw
IBGQfu97rYkzbRcc7DytTn3YZ+skS5snPYq/yT+1ZnyPrD58jblXCaaPGF3M17hIFR3M+ZrUIaZQ
xWb9NBlz+qD338z8/ZrcS7WF7mY/rhE2uJQkzQ9QqryD1ozegZQn+a1eJyEh4jzYJDwbKtywacpl
0++nLIKNldJGm3QQWYtJgQmPD1fdRc2nR+UZH/UxQIRhYakux3yu+Dg0aYQBMKjXhwki7bodcFyv
o8E4FrmerCMrVp4hyV967sJXK+quZt0bz/AWctLi9b919bP2IpeuZjhcSy/60fW3Uc1JxWO9EAlh
xBe9yo1H1a/Kh6D7pRB1L1pn6+8tmvdLy+/XlF7Zb+vKB4QyiQ5n8VodeMbC+CchqppreZpoCAJE
86H0YhQm3YuKbtehSub9mjzN0aBV8FT9e60sowxf3UwGIWtvVG5yKzhAGTG3KaniG7Lyyo2sh/hO
8FRWatngoos89ybp5+UL2au1tdbayQ61rJWn8iBci1yZ08aLEuWMH/1ly6gFX1qvCg8j8/w14Kex
SwcCc1om8qufa/lVnrEKfWpIpt581A9+oO1cg8S9vPTvfUGb/ujboN27QOOgRXbYDU7yYCH0yX2U
mWtHZGiXNC3cb3n60aceSXf83kc226qFWEuHsUwEzDB4UBB/P+R5oxKfnk91BcSXPJOHOuDZBTwp
XHzUdbo7itNHObGnZBNn6JjJi6E4otT02ziEK0nS1LXNdOWSI/tlDBZOzjIfBxV8TQlXC7m+zouu
CBnk10AN86tIRweOuG+svFHPfm3YNR0Cfh+1pWE4KzKtxkpeKA9IK+fXelfNPWVF3YMPs1lybOFp
ZDjNPE+kG0+YIYiFLEJlKra1gdKSLOomlFEFruZRFiM7WvGA1B9KT9evSWY+yOo+Qru1MfGQi8d8
fK41Ur1sIZy9bFUs9YKT5nSLUbZ5X+fT+9BearaHPm5L9JS4iIzHuEZXiP3o/La0FDXBwlKMc4+v
0rPu40zy7+/WnN8ty7BwQyZpeP54t3LIhHeb1Qg0C1j6W6mEnvG42DRFAC56Fkt/V0ef9dQ/iqIO
YaJ5QGhkq2yYhpSZXZZTNf+camm+k6UxEwemSig+qbb2Yta60AKj6Iq227CqiWevh9oZgTKF2dJH
qOBcsBTCOsm3SD9UyGfJ3u8XOkYIdlq4s69HdLWUOrqCNwvYWvS3Cf4XRwTkD60yuM+qzsuP3gDr
yPOuokse67k69+DZVAnp9KZN3OehMeIlgfjoKFsbO8YTY0yeAg30dGNisTP0ivtcQRrb5FU8bORV
ut4Tjmzj+Owpqfc0xUf5kq7SqUeUXskAzi/lxzGJ3CpXtrI4JuPnCd9ZNKzq8qEO/LV8Sa8hN6ZN
OF+3Xao/mbDGksg9NalBxkNVIRdjZHXCKds59cIi9xJrtg8u1Lwfx9REbuhn86CAYfi4ZJqmkUkU
iX2LR6thwToJu/sgbLt7jJYIHaaAQ/2AIpI3GMj048tHD631H/vYSE+yP64n9dboIFrKYjUPOGdx
57HkNX2VWUs0RbytZ1jbph2ry5DDt2cBANS+Uvi1qohktoYdvIa3bdgVr3g4ZeAEg9lrwIRtOzUu
RP8+frTs+qtnKPlr4uvAX2zxydAtsW5QJjwSjbRP5aQJPJA850usiJXsKlzyfHqvundTijfcqEY8
Sayqv5tKr1vI17MhKaadLV78EqiiIgYWY0piHWpIlesist1ngAMn2bWJ9c+dq8JB1G2NN0VER36G
wu/F0mEf9ddnSNhDvX+GImNNJT9DBWvoMcrFV+C73cYXiblJ1WTaAQ7IVjrCHo+y2FVJvtJDVX80
m/pH6+QFxi9FNdHFjqRRtoHtTJ7EUOInFZ/0lTqq1RkwfL8XWlLvkE1GR1SJ0pWDbt6nceyegUCb
3936UKfK9NYIpglEyGMI5Vw9eX51rolnFi2CC72Rv/SZCLfoZWXI36V9eSQyh2XUfPZbsUXkGZth
s1myD6C3EP0IOwIbaL/J7HOqGWt/UKIjaSN3mRJ3Xct64epggSA650fDKtZF02MZEbRcYXgRxi/e
4L4P0O8Nx8RVS5vt9RxHPZomWNC5JOIAFE9Rje+NXRVq66rqUCSYG2QX2ep1enEggYCKfkyCCiWw
TVoF1skkvnmy54MshmlvHybMJWVJ1sseWkb+iKSPgzJ1HkN9n6/tCzyOQivbhLjeLKUAO0zXxxKh
//soADBZa+AspBC6M9WPtucm96TTw/f6MnWWrabXX1DbgG3evaI2zjMM+MttUJr+LkA6aOuGaX6f
9CQ5GkXtXo1eXSIA3b6oqDatkHHUzkin4oDWptFmEEr9VKnaY1AlPZI6GGWNufdsxXioxJqTHNtS
9HiAGCOq/WNwZY8BGTsPbqGV90dDb+xbaz6YOrhFq7gd48ieFcXaExDMA/w/sJaVmVR7fWJZ8dG/
retoozZs2WSdvKwLQeGPUZttZVE2qFH1hmy9dfPRzQFJ5dRFdoG8ad+mwq8vbqcsPzqgLMPSLB6/
fQxTG47YNhOkPnmRbGjbaFglaehDuWAgWac1+YDZdZTtZbErfHuTRyVoCBVvHC+wnl22dIfeAwQg
i/U4hmuUatSdLDpJ8diQ7rpCpvLvYahv6qa1nssxgMDm3WlDbJ5IXSDBH6jfgWGp27gq2dLIOnmI
orw+wrmCtkxfdSqMjT9V5b7p8s9ggaGee76+0lQ3vuvH3Lqa+teW2ALEGewq9siYQXmdG4uqSO5U
M1JXKtmhtax7b/DLz8aoawdZQkrRunr5V9ld1kSWpu5ZtP46TpwWKqiIRllXTtdBJG3qzwEcqvcx
2FwA1xbTZ8gv7rLyyEzHpP61eQKK0Hu9/yj5/ntJzlUDKhcfbd3fSj+vk5Pcz57yOnJO/b3ek6ue
J8CfPd9fb26bBXf+l+u8IQD9GPT7oB+TE8zG5GQl/l2bjd0OOZbk9FEvz97rxEDCrAfZQPeP6rxi
pl/Icj1139IAYD7+DCc/s4qTPJOHWoxoquhpi4HYXw2+pkbDL2XTiXaFGmQ3cY8P5fswHyN0tTKu
tXjW7pvHlwc5FouCbvHHP/7rX//zbfjv4K24FukYFPk/YCteC/S06j//sLU//lG+V+9f//zDAd3o
2Z7p6oaqQiK1NJv2by93UR7QW/s/udqEfjyU3jc11i37y+AP8BXmrVe3qkSjPlrguh9HCGicy80a
cTFvuOh2AlMc6MVnf14yh/MyOpsX1NDMHjxCfzeJXGvnetfxgAFeK7vIg5sJd5lX4H3FQol6j4UK
JgHpJogT81xNlvF+yCbtbDK13pAb5rtGLck8g8ovt4oWtIuPfrKBnBsGmkWEZHIZERS18p3I3f5k
5dlwkmfGz7O5B8opOcs4cKchW5OTr2v7JmqL2zICSuub4y8lL1f3VuiNm//8zVve79+8Yxq2bbqe
ZbiObrju37/5yBrB8QWR81ph43qy9aw4962annG3mM9hb9fkN+YasbZGnMmAbQxIh8yHH9Vx5SEb
KGr/pJDcXGWmaiF4M9S3XuRUSChQN/i2BZxU7UJYfX+Vy7b6JtKqxX0mfBLA9S8R2fAnVX9Kk6Z9
NCBN3SVguWWt2zbxSfOhGMpiqpFUGQwF8fz5GgvuwTpI6wryfms9gbVIl5OTpwfZmhfJL+MP5S/j
K4a679sKoqWv4Xrq+w1iHXV3Ivr8n79oz/i3L9rWVO5zx3Q1KF+m+fcvunVzlwVrkL8REenRi+H7
k99wkHl8qRZSFhD7UMuT3/FHc18gi1rn+c17v7BuYQqjI3oTmlN1JKwDHzbhhsvsscU0c67s3Bk/
LE9935xPHf1Hr9Ky3zrBuksEpbdHs8pYd24zvTTNYqyJh08YxGzUTG/3bWa6D5avXWV7xi6HiLle
wuT07XOFvPGy7tzpxa+Th4EY8wNzwG8DpsAP7lTPAGi4HFJ0SydruHaOEx7bvjzJEiKB4/VHfXfF
5xkFvq7M/UVnoPwIzMVY+eZHFy5tzPz9Ul0xq9XE+mRXxKA8QqRDkLCPhjvVFw/joGkYvHXEktxm
/iyB8slx1mNrqZ9V1P93gIXs96I9RuccDuu94WISFBVWhmEqV/9vo86XVwZaCPLW+K+/TX+1nA6/
FeVYRUHY/Fb810OR8e9/5mt+9vn7Ff86Rd+qogYk8B97bd+K80v2Vv/e6W8j8+o/3t3qpXn5W2Gd
N1Ez3rZv1Xj3Vrdp89c0Pvf8/238x5sc5WEs3/7841vRkhZlNHRa8j9+NM3TvmbxG/j5mJjH/9E4
f4A//zgVYETT6OXfLnl7qRuu1rx/errqaJZh6KqBiMof/+jf5hbX+adj6/zYXNPT+N/jZXK0z8I/
/7D0f2qmi9yP93/ZO7PduJF1S7/KwbmnEYzgFJedyZw02pZsy74hJNviEJxn8un7y6ravWW5jt11
gL44QAMb20B5oJLJIWL9a30rAEptBz5/qSOmw2859hvX8z0VKO1LMura/89/ffS/3mB/fmd//0Zj
VP3D/W5J2+FOV6gHP97nbTl4WgPTvF4Ugnl15FHk2Ki5ZTqM8y2BjzSI37fMU1FvCPJYIwmgXhXh
aKUpDTYd6YNabB3b13I98PKAIZQhY4zfBzCqYEY0d7p3jvVYXgkTdK1ybF0ij8bBDwPlQMCVseXO
ZjuywZRjmDZBA+UjC9bIflQRFFxS4KKImkdjWtG8z8aZhAiJxcn1TpGjo2DcAjJc2m89ntgVZw0N
gZaz6Qe7iVj6sGqxGAigNhBwMUjvy4wPrTfLeJjyhHdiugJAyLdx4Z9t3Mqjfwd+Qjuo8sy0jPLb
omVONVD7qFuhQm+NYiMBWUgFVqm3vAhcnCuqUZFnzF2gN2mWTAOYx3KxHI801wJtZtOxkmggR/rM
R4zPqfiyWrJmbx9JlZuPTuwszpeYXJONtBK55W3AeFLT6iIpMiRuErmu/c6uqzm+1wjiydt0cV3c
AIDccMGaKIF/UATEfL6aoLC+iWhaktNcZmABbWEF3EEMNXBZWFQ9XjlKsqVpZGVjTzVTwAOdQNYq
2bgHa/IuGBix4PQgJ55dr+RuoFuSri6jsIAsiR4nghZhtVqXNH9KUxCL+FRbA/FiLPSMDQn+1Iae
vdK+X1fX6cm+5H5jv+ObwNJKpDhfjoRVhhFgc5+dU3NjzWuAjkQMrhkdDJCgalogIch0g7vC14zG
csC5HFGKA7XVtZw1Zv5EcTUps2EgsDFvbUtXI/Ajwsnzk7Mka+4AFzExIShGOsaSu8auXbWvxeza
XwSpmGTv1QufYVtPdJofXZzt1XWVwlGHumA0uRwxVWV67XhO3ZHqt3OHJT2aF00T2wpXBik7/Bn+
XWZRdFltbeHk4mpIe2F9jeehi9BLGmUVE66DDDh0qPslnoLLysVb/KnuUiiJR37oMb0H+TBMd3Y6
ptgG+27kzRryJdVDQw/aoqoZWEJltNiSpbabeDvmfQvrl5mwZT8B1VrKj91QL46LLSYu/edkzgHh
bQSuNffSz+3FnLrCs627lg45VW0CBqeSXXzafhHeWcbZLt3gwIDq7G6OP2aBcfurVQGkpG1ZRF16
7xRi6dgP014uwRHpGjG5H2eYxvxbqb1f6yyxMSMnbnQKBESik7GmInFOOsiH9rKrVpU+6rU27ceB
5Cn3aT1z11LTzsuZvqN+UJZ5GibjWSGGjswnXVNnFSVf8ZIl6lAoLyoJzVle5t/lfNnN3ijtmpu4
o/PjCprGUH5OJBHa+2gopPmO3lMHn6Ej1iSpEjMuy5eSMG6n6OdByrl0gcl15NvHebrhT3WeByeK
Rx6avjQYUSc7HeaNZfGEcUhK5CkhI+kMImQu0bb3Pk3KklVkWfvvLLE6yRO5Vz+4XFgE4On3XcII
mdMWziVlg301gPTSq+j5B5OcXOIQ9/7lPIJefpq7seoex8jNlktUgyQ5Jg1z0U2Gkbtg2Z6pMT1k
k2mm6UQoYR4Ond9J74N0Grf9hpycxDdlRT7qi5rOKXtbLS38uDwlf33ZkQTptp6D5YRQT84YNEnj
WHLJTsMC5TQrFqwGtLAQpOXEWNZwE08moV2BRp/lJsCNO4F+kUPXQkG1bMFqzrad8nGB9oEDkKl7
lRNrL8ch3WbGS9xrnlgZ9pneBdmHO3jMxm3ECnOqKZHzHIKu8Qghj+651LtzisnwPI4sWlb2Mylg
ut7rqTsjK9l6VclN4s9rHWJ/nQO9MZXTL2+dqYXIE42eWN9NnaWnehO7kzd9lNyNOhxw/DQhvjIm
c5iv9bTPsVkFV/3or3qbo8OV2cbpIoXVMmvBsjSqGcYxDBwTT/uJsEzhoLG2Rj8D69XDVVoW+RBv
cuPPQY24xcUx4DwesRoI5rLihhFtrj4yfYGBpaw0Y29a4jX40iVrBxEOB2F63yauhyik5x7+IFhB
+yKJPBRsJTyTwdrLxuBCi2Em3WlE3XzisQghgQZQmGEpTAz/UNVkRJ7jKYb+wBt2ced3HSPU5brp
A/s5bksTPTe8OPrr2puWjrRpkok7kvMDnms4PMj8ifZrUE+5P2CkKXN7ELt1zNP4rbfycvzQ0V+d
PGTkse1u69dVFYVrID+nhXjW9Zw/5Y5nnHpnTTYTtKyXEn44YoS1NUUci4jUnpu2W2PVfnaRVH4P
tmR0Ug1SaxUS9lwXe/VTkYIcon+pH8lXQEto08skwrN3v6Y6SZFO3aR4q+F8J1ei8wR5mRaIrf+p
IqiTX05W5g7HPloGK4T2PqrLIZLGeshgJuCRmeom0Q/RZDJzRDOzMzBjolfYHfTU9J9GDAXdzmnH
cjmvwIvYx7me2aV/HFuJTlwmo6res5SvqwuxlGV0y0u7898HGkWkDjMvKcQdtjdpX8UDeLqDu+Ih
PbMt1XJNbWjTjyR17HHFlpfXE8rOktCrcoYnANQN26kd1y8+exrnc1cEvfslB19gXzrOuib72cQ+
QYxyoDzivqqjHmpumQXiPpEo0ieTFbWltzwT8pzmUzGkJ9iVvrwgdy3Hr65f1vq6bjqLb7YYp3w3
Cf6pk2lTmw68ypbgTXTcePbnDpZN+zkf40gRgeE9Wa/7Ei4mMAe59EnZwanCWO+AB5qH9S1smqTL
w6wTdn6V84vHTEPFNbxt4y9yZcvqquZj2TtR/27u12zYaTOMMKm10xSkhngxRJ4BZNYKTTI7C3Tv
EusQOGM23NVF+bSOXVfCEmukZCUyiWrOhycWY4mi9sRoZ8RIFZk2gijGE+QsahONnPZRinZpkOmN
jm2o8F5ZjqdOFmlg74rVWLoPKeUCb48hJlWg/fIMS3UTcgoBOx2twSaAfilKVNjnjCVERfivwi7w
7v/Jdul/0kbovA35rzdCN2n8vX21Dzr/jb/2Qc4bDwFNak94HvUBNgrOn/sgyW94WmrtsktymB4g
Sfy1D7LVm7PXSGlbC89XgeQv/Wsf9Eb6QhKlcX2bf1exsfkH+yB+rJfCHj8Vh/Ck4ufTKnDUWRV5
IexVcVR30crlntkR1McxV4rc6US7Vey7iDkvzsvf6Ih/czQpbD6V9M6/uK+OliBXFrhlwQt4TxJQ
1rsuhXRiW9G0/fWBzpu4F3rl+WOx5wSjGLDxQys465kvPlZcpaNHt0HIlsXZ145OD6Nj2SHPiToc
3db85nPZr/RRqX3PRxgNaIULMMfrV8dbmjjWS8QQhd3jB/LPABbPC4DU5yEFs7E6NUGiLrosm0IR
BcFuSaV3I3w5/OYHkf7rD84Pos4XiLKVYI/7andbBlgbVt+EE1Ok07JG2a4a8k+0IgyHTCgAlkUp
cVqOz/3gZAQO/Q9F4X2rYx5fkSnfUrGM2kpjW7gMDXDpKSGRaJHhzWCh39GP3J+KZD636eAVbqkB
zlxaTlJWDxvKPG5YoVZ/ii8/aC8vpee//UBMFlDmHJ8z8urMxn0bl4mXhczugeWRBIHMXNPm6NWt
D2tcy2s3ruT1ry8fW/zdafRdrlMUB27R80/14vqxLUWCJDIhYHi1h7qoL3wl2ss+NtXt7LLaVLNJ
LkgSJoesN+Y0pWnz/tc/w0/3yvmbJO7NU0MR/VavhN9+SieRryacrR7Ue+Got3HDonGZqZX650fy
XC/wYeMELqLIjx9WLDGr1gV/fyKnfU1ZKUVcVT18SHQx/ebbfKVm/3Gf+AJhyZGoP9J9dV51hlQg
+yxstTNsBLrfvnJ814T0mxV73zQs9bRs6F9fMVuyTF/H8jd3yI+yD485TqsveAx7kocQD70fP2zv
EACoZiwGKs9ONqrkRTz42Zd/fkZfHuT8Q7y4fAYdVUECzT0J5Dd3oI2hH8dnMPHNbz7M310jPhoW
ILazIqZenc45o37EUVkYSNTi1Wuf1wUrPLe9Pvw3PtCLA72+GPOuYzWcEWeoc5wjMfTn4I8yJ9o6
6t9cI3/7Db041vkaenHyytQUJAmADnSyhjI1I9nQi1L9t06dVkprXrGshn48itSYQvLMhMy+p42U
XOmN4yrqL4Fh/frc/e01z/XuozU6Djf1j0c60zMrye219PKypk2AWNlm9h+UAIHWAbw6lO36m0P+
9Po7X+QOGqvNS51ZxquHpsV9NuROhnZnqreJnQMjnCqm6nUGxFeWv3nZ/t0XFiDWCqU8MrGvr8IB
ADzzTrglgjYS2UkQrl1anX59Fn8+CM8NnAIseLSSzGh+PIs1+qRY/SxMiHJt2FStD6iyw92vD2L/
/F1xFJ/HE/8TWtqvbqjKSAlrKwuBJIZ01m/tYxXsGiQ++jq27kFt2wuqaCFSjrt3ze9edT/fzeeD
B0HAYpCnXvDqksT3RSKXj0jstPKtnaCAxRQXv/6E5w/ww8LI5yLUtuvBmPMQ0l/dXFFPvC7AejEK
l32BM25BHGzxf51jyuDtGUR9/vUBf74UzwdkGWYLgXDovfpQKNwD7iQAlWQsaXiBwgeQHd8d3RW7
Xx+Jxe/rDwcN1Pfc8ynkoDzdf7xGXJMwviUDOrZ26V3y8aD+jiqI+zvpVLWAPl/15qjLgFqKUrv4
VVQprouoHKbtQnzl/RSUzNOxMtrO0UzQ+uhz6D8QnveAqzBGe2f3g2ZTqNZPQ+/T5+HIefyYDJj3
vbb+IMp5/YKDHcL6qKlPsj6UVgkqbho+UdGLzDXdEwtIzgQiwJ+ZeYcbfXxbLLO6pezjfdP8wT64
ADKOOcPBlmwbKQ5uAiynsOC6Z1F+5wfLgzc5AE2dxra3dV1mFFe2iYIGzLwyjAAg0m8xQoJXzrHM
5XBtr9kKcyyfduRN9dYC8h4uxgaO3uAFhEHuw0gw0eT0m5FA5maMiztmEnveOE9Dv3Tw+xVYcIe6
UaXoQhXEe95rgoEGHFN2gb56O/Yp4Xw5Fe+9itTszbJOHQUwQwZJJk68fRVM4gbRrBDbQAG4PHQI
53S6ntFeLdih0EpFtk+1/zZIJLTOaL/20410cJejeMtWwV8t6YbsiEVQkUC1zUm6BFc7JOmx0bdW
Vu+TpLyHbwRyoy+Cy5jB1N5CitpoGwP9DLE3rGaJEaOpr+K1KK/qcvI2TVuSHQDe6JTdtZMM+Q7s
1fyFriaFCTO/9xPzoFrvG5knOCNQqICV0QYVZ3rLXH5XQVW7S/MMaVHlTfm1pPHwtjRBc3F+52A0
dWF1VZVa9zbI1FHzqyOHh8AasNgSQq63A+vPI4ACn0KIbGdLKk4aRqyAXCP6APyENh50omJX+L0C
Gg0xCqSP3MxnwTwAzlUH575Rn5gckv1oSWRFHfQ3cva+wDLQ21RF1n1gAAgNubRvUaXJeSrnO4Z4
s1kTqrIVfIHbJvXVOaV52VQEX7Tv4g6OJDwT+8q1QExE2QXxiLfpNItdQBAttOiBbjECb6x8uF6t
5Kb3IZDFwUrpfUYew8Kq6U/yQiD9O5G6z/OA/rDJP8Ry/YDp7Ynq1ltWtdbNNJUTr4xUT+9bUYCI
Tb2wRptjN0oPy1CkHxNPPo40Em1iHSN+dlAelAWXAbNzBbNXpQdgKc4pr22uhvkeONR7z2sYd+sE
TCkDl2JtT4zhaHlIonlTkFveEtyQm5H4AbW51acFdEhRuMx7oouJIUpIq0MoRVntYEQ+u6Z9qkuI
rPa6VPsuKh7wop3yqN13FNPsK/rBSPnuc6ik+0HRisBTgjgy/B78XdnNDGTkkBSmJiqa5lunK44Y
Paw9FWN6x44mgawths2Ykse3reDWpwsAcJMCgVvJ9ikZvecmcLxb5IB5twZ1v0sCsnT+YO19Si6Z
0NjsPMWQQ5igfq/2KLQNsvh75MIOmLQBXQFOSBX3Y9V8YIwGJwpjsbVAl1Q9vSV+rD8xqAcw1E5O
ODBrokIeTmxg5I0fTRwgokfZgKamskmeHWwU+jr+NdCsj3XT68PAenMiNz6OvrsZouyE3vB+zuUe
2h2UQWv4WsTed3+mDHJWJV9jgC17ABlW0mcILpx44JoFZ/87c8aO/soaY1rTxx+t1P2wZvJ29HBM
B3GR7eapmcI1N7RZxHawFQXEsGmmCzZKY7rG4ugupikeen5/3SbLHNY0LIAKboebybKfsRl5b7vR
n3YTImo9Ub3kWnX61m/qcrsyKT0MC/iVBm2Nx935EnRF/tH1xXRBb+2AS5tNA7qG87DKhiLLLH0i
zgqPKQYZYuLsktN2aVltv2tWDLlguEJwnk/KTb72QXuZ97o7wC3E7b6aZbv2BKGYNjIulNwBCY2/
G+E24rhqcJ4gJhoPCNiUN18mnlf7MvA5iN2JT3wxVIBSYpVeEL+LH3WT1g/r1NcfEVBZOFMXdDvb
HXOvYVbQm+Jkncj/9TE4S2WJDipj7zTXs51lj16QUFE+9eXzoKvu2Y6i9q62GlgNdd6FJm6K+8lZ
qgsffeNmhueNqpGCqErEwJdtu7LD8Bpke6cUCUJlspT90fRmenbMBEJ1wK8fhFOTVRY+GD95DHBf
fHTpRDBAsgkgwGaIFVH2vLR451lRdF0mk4blxKilJ8rZJ0dlss8JO9cHpVSawNkhY7QBidYTk2xt
PfPwzZyJfpEqBbVpNqhLbUxrbJXld2qlqS+E4jzJnQKPhi9tqZrlooysvDjmUakKqDQN/8ZBV2SR
JQns1tDhNJeUJJQxV/4eK6cFpDdvKqGgoFRLhCDdAy2QM3uirUYTNx/dQSQp4IlJJyeDC8bd62qS
XMIu84PrrJUezHKebcENDUL9fazW/itkDER8EY+S+lwZlbcpsR2qtVx5BqllU22T+Evr+9Ijuxn6
NLKzSbd5KtDJC1O6awrw7lTVeO+dPKC6d0YreYqigK5jDZmLih0f3gxGWkK8x1TVE04AYZPTF4lt
/G1g+7S2MkRDuKpICpDVH1ZQQ2Y5l/mYxaXop+2mnhBDlpTujWL1k4frGHndYZrX1SKIHDQ5g8vG
HuS2jf1yOOUY9axrOKOx96Vxyf5vxy6Y510syvLdHEidPERqSkgj23HwIEXXyXCsbT89YdeXzeXU
L7n/Npa0HZ9bcdpyly9GzI/5lLTiU10s9rSru6zHNpBCkT42xvTZzuoUmt/GY546fK00FjZo6llA
3DorgpL7QPME2Z0n0JixG1lSygTjqdmIDtsWCCpn+KZ5So8bhkHputEN2K67UbeLfVJ14FRX3uro
O34mV4EpdLlbaXQWGa12dZmecmEDOQ3KPmBZZzJNvdsMhQDWYMAbAT7udCULSoluBxxm8qaq+m7e
zkk3zjH45madQzf3s/NDQ2nxPIwJbaZD28bvubGYLbA2KQaA28ksW95jsuz9TWLs0X4r+IWGaSsa
b2PLbwG9TRNuUmf0g2Sr0PYzeM4tUxb+HDimqCyi+OSWESNIVgmxvZmVzPp9HPTZx1q19vCO+FFA
RQbvtwjuVDul8YFG26BntusM7bXsfJzphxHOmFnuVYObzyGoORbj4yo1BEkf5jqMYMt5jBkYZfu6
Fs0zRXw85BxZNN+Guuqjna9T2AcTWQDafSqPaQbdSFQz6VioTRfhWuEFZsRdCdnp81pUmnJwfoDP
vWgjGG5IqzSAlnYNjjjxvNumz8pnv8+ZJlKgBGi8CQSLERPTELotvBm8lJec3dRMh/p3tqodrlPw
Iqcq8ASkgNZl6p5J+3HEKBPBwh77IExJ7BN1a3xnPnTUhoHmr5eRltDOEgiDHjTo746vmurRwjhC
ElPXqeVfsgua23es4Br12EVWYNKj9iGjVhu5drhymKsyaf4S555NwVzmK8uftwmWALu+oAN56UXI
BBPam0efIZWiaWaotPdIAAG37QU/waZAFmvJm7g9cN1tULZn3hNC7NQ+MIEdaTBznE7txFRq51hB
pmC6P+p8dIJN1eS6KfeEEEfxnQGQndyOTmkc92Jd68W/0imzxmcl66zYFq6p112HU6Ddr5YNLn0T
Ca7uU6K56qiP4Nk48zIWpaDHI2NT12Fu0IQZNotrxbA852hwCOYXrGWcb8PM0+Mixphg3voWkKlt
O3j9DEQG0zBAz4WYhVhoNT/mjdV4+0ashpq+DKP7Vq1ean/sxCrTQ285w/jM2pkAFOsHtq2bTFJh
/lkFrnjoVBnbAA7XDEvVOnrZg6NwJx3oBan9nZxynR7B4wJ2RLB2GnXbuymW99xya+8tHud6OhFk
G9YwgtejQpmOQK0b6av2qsx90e7trpdryCSdpjBLeIn+lMEf8xDd6K7YVYJMEGPgjsl5LIKqDU2x
ruxJ/Lnt6EuCrZecvFXNAG4jrh12CMr24pB62rjcLhOtP5sBQdY5DqCdvyq/n6fHaWaMvo/A65eg
81bjbgfKZD4RyzLqgH1lZjubV1lCSi8C0nA7Zf1EVm3K/Ojz4sAu35bWLOqLvPSo+DIkhJ3NYHvJ
1VIGrWSsEzTyEsj7gilMtVayG9wc8tlAV1T8oOLF4rmtrWTv+llcb7t41CPgwG6GB9wyz9k4cS27
A7sjSmp9S7Ys8LA8abYsNFyASNJNAefaoygn44lh4JtO+Y1g9ZEzP2idvFu3mHL66KstJ/oIgcov
FDseR+jmTrutGU/zvu87B36sbRPz28BZTTF5FLWaDmz2lvIT32cK6Hahv4L12+StVv29aZuFhQQJ
y7jZ18xDiCACxdgSOx6PYCZc78nvdfY9tVRSPUwUrh9ypm4kvHvYV0iOVG55NN3+WqV4PSpiKoNc
G7Aw8tGyGBq9kgPN7PizRytidoqPrCqaQxDyMtgxRJfH7Dey7U+iGZocWojEhil9D33uR0Ek5elR
IfgDB0YJIRjxOZXzn6rLPzLH/t85X2/r7+Vd337/3l8/1v8D7K+oR//1zPd/nb2vjy+tr/zxPwe+
0nlDgwZGVWYpmmoFj9/5c+Br228otxMI9bbLetV1ELD+GvhazhuUaA9/hcRdYWNBlf9n4mvZwRtB
AZKv0XMDBk38vX8w8lXirJX+WwR0Uf3+mB2jMjJS4xX3SifDhGgJMmJPJPCS6gBttLOC7djXUfe8
gCmwwsThsdp9p+ZoLioacQopNmkeU8ve14KEBH6PwpVsuFKit0XYzsS5c3zZUPS3U2wveXnqVtX1
UCsxctIJyb7pA3g/tgxTqLCKWQC3oJu5C1AfCqcy6LipW8Y93FIqzapNkbHG8rDtUXVLBjYCzHaX
OCnsW0Yp3WhiKMF94ND3B0zt3qpHHvGQvt3lsc1Xl42ttFtrvKzk6BePlFOAXk2bpW8JOlKBc0H+
rgTthoknWj/3dDV4UDvx2uT2liflqj5j09X1u7zEqARMqan5qBF1kQRfKa9wDkvb8JQzYzdRQoTU
OkMCI2VHfyLhihXzq8v6lWFrkPCEp/GFnmceSabGWVZY41yyZ1jK/IjaO7M/nlulL7vZp3ZTDE59
70HIU0dVsa0/tLKYNUsSOTZUs2WagqHbKhULJ5Dp99RoCmlsxSqmiGGpPJbFEvEEbT3LmuNNCuJx
ue6lqoKBwrax669xXS+du9F5IQbFQm11qoOiqQlfSyQJx24pT1icd1Fjy+y9VQoK+Hjx9PHRcWKL
JE/XG31cHCt7jnmS5ddW0fLE39B923VXFYuooD1EaWrHsPNNoKgJW1y7QrgCIXGRdXj0ti3xW+ch
K3ibX8UFgMUNoT2OXGaG1kZwAXQNHq0FY9SlvXTJvF/lGsy3xeyAY529Pun3s1vTkOyqeVA7TjLz
aQcazIPsW43fqPYf5pSgfQiPaxToRRVbA+bimC+7IaWIe1ApmfAEE3bLitka+mPc0fW8QZy3wE/Z
DWzBRmsDjTlQdNQmsQSnPk9+5NyXpUp4FZrcoQugSgP/EksXyAzLhy1E1NYa5tNSLanY28KusXcX
fvpsQxyz+FbsBLd0VTZsdQe90tSAphzvM2lKAAxT5EJ+jFk57ryqcu7j1pNsY+yJReOZcgBfdW3N
ualXjZ9oA00oeV9num/IK5K7BnAqpsM8eE1NOVbhfJ+KNmgQsxn5U7iVmWe8gYnGd+WuX1Q/mwpd
dVzsg+taK9XWNRo5zAiIP37mcMdONRqEnHoV7cvEoqsnITMaADC1g/TWGI+CS7vo6fI1gZ94U5jl
qRhvrdZEC+lluuW3FZcJJbxxY/S12+XCO41RXVgXfG+rf+jNmvf3MlnjZtq2yrWsA1VoFnqgoZFw
s45Kwz4dsHEvZ1C59irvgEiV6JkTmaoC61wWRN7JxfjlypustdN4l4yLBloT4cQCucVT8Mh6lK2T
XILUAAZeGnHKuCuXsKT4S1C7gtkYUQSRhaogX888FTRBsikcVqiP3HhTjtUt0ZP7AJkNlZDtBfG6
Zsgwz4bI10V6MVoiJ9k4J9TQSZW5tMq5KLgUKGLHPNvlVvApU55KooBO02CKZZM5j7CBuzMEMsfW
OtFQS4WidxEvwgTptlmipQo9toVwXVKqEfv3tQuI7Qlxcq6R6JnjpLRzL0ax6laFyN04ROJu8QuM
Y0CmNBonpptK1cZ6Jhk/Kp+TTC5UbmfRjWqLjthlH7ySR/vjMINpAoy7GLM3pq4CAtQlxjMIb1lU
PKer587odBVNCV/F0CS4/K1gqvTHdE7idTfR4ICVbG1zGMUT08D0Gb1HLBhgTTt9jVqPgROM0JmW
qAXh8wIiidFvMT20+rPTcmN+K7Uvos99W2tK4HiqNRturakOKb4qqOWZ3Nqvv6QU0MkjLLKp/Ygk
O5bPE/JTJDd1nrfVHc8/QxwRG20GTyFbc43ibjo3RvYtRVOAPbG9/iajh3G9K/CbjO+szOsmZ+cJ
XuVPia6Ud1ONjZeULV5EWF8JVbE18hfVd5pg/A0Dwyq9Robxhz07HG8uyG47w8DHrgX2QvyhHWV5
LxYWrK5fhy9/XMSxSMRWxGKBRRymBSwpryafXtZN7KflLUJS6T0nttP5Rx1Xq779p8dhsCpEIDzs
Zd5P3ozeWebJzeIbyigRJJMNfLlfH+CPn/TlukMBin55hFcuAlIcFOWlMYhEJOCwuQEa6H3vPgSf
vbDdkfAOx0P2xXuiMDrK93ytW67p30zGX014z2cTNoStnPMc1GFI/moeOQ/A00nc3sTP0QFUHO22
3nb9ND6J07hjO3JRvksug69ql3LoSf9u8f/Td8nUSeJ/cyTerJ9XXmuZZzpNyuszPfaCIrow3vWX
Xoi6/q3fpiFttr+ZzdssG39Y66kfj/iH0+mFmyIfYPf6VnHtHPpT94Gc8K7exffevj4kH8ynX3/B
f8SAf/iCKalg7go+gQDXecX6436jksAegmK47nagpZYLseWtsc3urC3U3mFLocmu2oNH/M0u58cR
83kXpWyfC1fLwPNw/r06akr0GSpbdV3SUJMu9xVtnEN/UyWXv/505yvj9YfDfwYBi10bppFXV04W
6RGGcHWt9GPHc5amprDN4t9dnz9/X1hSuM3ZDEjXka/X5kCQM0SW+rq8ak/ZQ7rDbX4VbNQ2fSgP
/m8ux9dXIxPgs08EIwBGM1f9MU9/cW2onGn3EPmnOqUTDHbcAEnu1+fs9VfzxxF0gBOFT/Kz4RMX
a7IsgXdKRPvWGFo/ChjVVJaD8Tv9+kh/91kCaHiaqfQ5WXg+ry8+S9exh1mNf5KVZImkfeiJcfCb
J+SrvbtLlMXxqJ9nA+/bUlJ28ONB5rLAo6L8k02RygANcEOQgj2BFYUYrNkJlLe+X9A7mr5bmvkm
n5Pjrz/k60vwj+PjgsSp53KBvDbBrBJeTMmaJ/Py/K3qOnNXjBVFzq7LK+/Xh/rpwfHnsQhhSvyH
bGNfbRLnCUIzE6wTdfehxAqjOlwwlHaevKMJNr9TKl4ZVzm1jOaJ9ImzJc9lw/LqLVeUZY5xItiX
E8uXdhuQVUyznWMKT19amPXMJXdlzR4o7ldilqCumQ3QtRGbVr8rywFNLXTtEhHRjUZYVYMghrTv
3EItV6NuuuEZFG8C/SGfjwux1omSEWmJBZmpUcfGQUcj5VJg/rkxTuYx7EsXIANn9oA9De/RuIR7
2cBQkE+/OdE/Xbnu2enJ7l/wphe8m368qDQcSV/3ct8+1Kdka2/Gp37jHiheO5Df3OvQ/fOu//+K
zX8SxHpx7n8KLG9Q99Mu+Y9T+S19LP/j9ut3/v/+e8t/BunzUsv54x/6U83x5RtHuwFGYIn6YhNN
/pea49tvmGPj0WWxRPsCrN9/qznuGxstx8faj/LBM+NFjtny32BJ56+dV3Vn233wT8ScV4+kQKIj
guXQZ3thgHYUvHr5mTxaJirUO+5RtIftaBycRZ8V/Ey/pKuD+J9InpTVboL84cXJ+5t1qTo/Af79
Qvz50K+Wc0w86euQWRf2NAokERv/udsKWgECiCh21FzFfQkDgrGiUcwm0bebL7h/jjqhxKp1cdEU
p24uT5zzXdyyA7aaGzZIx8BeD5Q9h7G9Ip7wMh/xVqx6v1j2ZSfUSa/mEEnUExKmgdyvSbonJXE5
z83Bz+V1H7iHJH376w/7at3414c9Xwmui8mM7/vHu3TwOzZhjMbCgPJNK6KyVAw73wfAmTz46olK
BN46VBIkrOHgfHbOdZsGFxaxzmW4qIb/zd6Z7daNbNn2X+qdiWBPvpKbu1NrdZb0QkiWRQb7Jth+
fQ06s3CPnag0zgXqoYACEgfwcSr3FpuIFWvNOSaUTFJqOvTbQ3v5m6/2czvvr69m/5D7u3hG7G0T
/petD1NlX5hV0+8GgwmPuRxoaId99jHznUA0cxp3dqtO5E7+4rFd/X98usWzDqMY4Tsq0J8/vZT0
nyy6hTtbJMDd77Klg4o7MaX6gkkhMBF6azmhcWnJBF373af/vCP++bujhONshCgU1eYvt6Uk2HGF
U4IKpGZUIEcMrvLg9O6DmwsmWMzViZ+RThqR8H6otO6EwIOYC/hOg4osmNf/fDV+yBl/eSd8il9u
goFkH7/Pz1djQubkCeIed8LWwGP2GPPHm2Y7MdvK0wICrN7MknB2SxyskRTr1CZdVI9NlGiZt3Nx
D2LQvp1W57skqYWxEU51P9/HzfCBG3sN7SamC1eJ42zXN/7QMN/sSStLyuXRTfkTmhfCmdoTZvK3
vEtOYp1PmJgJuexCDLW7QdiHdogJkVyM71PB8Btw7mcRDyexdJf52hmoM/s1mAAc4Pk2onRxn9xG
vaSrQxbuVu4k7nBts+rs5nwDAswvWk/Is6EDky1mhfTGewctMgX6qqtwHDEVM5Q8S80gn3Vef1OU
/1Dk/nrBqRs8vGuezaX/5fErEgLajWzp6Zy9xRz1J/WudVe061Jwhs2jnT60kgFI+y15MNxvev9o
kcdyryG1+ec7/6PA/NsX4VxgmAaOKudHPfUvb2FPy8MbdcGTWKW3dINxDfriG+vaWWQ+jawETR/4
oUM3JAIIfEwnpXwuyZUrna9Gt3zMnf6mFfM9YSxnF7pdmp2UI7/Nk39TFf0SoFY8Np19XPH2dqZz
m5g3E3T5aUguBvDXjEiPxdhcu513W5gITGQdNP6UoPFE5Stjfed1+otmTq+A8fCtG78RFm9b7a+7
AUcWFx+b0IVp/7oK1YCJ9c42e8Q+RCg5/rHrl2sr6YPBTA6sH3t9Wg64pnfx4oV9d1PViOuSNUy6
fv/Pt8LYKqZfb4VLwi2Gtm28YfzyTBhrZg44PPudJO5zqbaZxPA+OuZNqYprfQMF0I+9ykX/wkz6
lq7mQSv9cC2RoSVWGXYA2wNkoGEh5pApckPgyoKQOL3rEacmkA/++fv+wnj6sYgxWBS0nNBaunCm
f140iH1xGIby6Cin+wocFlA8nPnCsEh7Q8QqSTY3Pbzj7vsovHtIDWGp1Uh0aciTvtCB3KTDC+Y8
8M0VAghTBVrWS5j3lOtVkoTC4nFfKoSG/fqFbt4jOnsZkhly5fdNhChxN1bmBaXTgUAwaHiU3ylJ
ZG1z29bGu9WPe0Bz107pvZKSVOIF71+FZwJ7XB81S74Ui/8WT/p9XRSRECQwV21yO/fFARkRATas
MhTRbpSWy66DHIWtXZl0sdMHrbwETPa7Q5r4++3nuEKLxfKF7lEB/HJyadJm7JxuRD02l5G0ijZc
t6zgYUukYwktqgTrv0l43CK/ONWTb2vsk+VAxW/pdXDV+kTQToN+GJzpcmy728HMH3WT3y+TH3R6
c1Skcp8XG5LfbM/1D+qgfE395ptQhMK7unaxGMtrVk8HSRBv1Wwj7eqod931ajsvVEcfs5qfFIJY
kGVfU0M9jAfA6WhEz61rXqCa2pFoSyvWDicxH9QUPzf6NuZaJ0K4EdyRpztTzynhU9dtu5zrFhf9
6t5MjigC3vgrTIYnxGiEHTS3NK4fldt9Nb3io5HipoQpI+6s2nyq9GvYLCkyPnKNyPW7ifsiHBIN
SGCyi9k20qW40/vpU2tuHW8Kkct9t1JJx7lNHhPfflFLDgRFB2E43/SZf53HyUsLa9i8La35Msk0
dDXarqmst5HfVpblFVqlL0Q4/uaV/+Ec/fmV97ahqSlMg6PU37YBKyFUrACQvbMGdSg32xizAnB3
CEW7ApKDOd4v/j3pwR/QfB9aZ/kK1dXdQUA5N2n9mWTWwWlXieC6NMO6788U95dp0lkntzlugwhT
VSKouoIw67x9IcfilMdaFLfxozY3D6pensSIbFDd2eSvBbqoX7LSByHgX0q3CB3NvcNQgO3Bhgnc
2+bZIqAD04FiU2jEdZwWN8Y4HxvlZoHRluYOzugXHjzI/sBAK/vrxITtN1uWua2DP100zh88uHQ0
6KHptJ1+XnfiAeIgem+1s333eQTJie76RKGLKsEibmUgHwgX0esYE3OabjVW+2G1ydmvTjaZjQZ5
FEqPrywjuXEnMmWNq2SuDrwPz17Rc9TeEqLW8cJNM4pg9xvEl09r4t3zZHFTIPX/51X07xvQj9/G
5kTlwpRynW2D+pcNGELxzFGvU7vF7kED0cytl1D5kkUn2+tyv+h7wqe8WAUeoqRYEiInpkgb/z2P
I6s538PCg8LIggcRuMHP30M4cwMdVChMjn5YEuznzxRoCDCa8VvXdcBD3CAejd/czF96r39+LJYY
TqocLC0Ogz9/LFnBkwKtpXaDam6FTRw6v93ovVqZHU0ewZBtfGo1Z+9o637qXtjKd0XJsFkXH6X2
XFXeb7qy+t9Kc67DZtWiv7iZ261fvpAdZ61e+65CLHUpxNWELswol31KKvE0nw1PnvXEiWAC7gAo
7VxFKsq2t2qXgKt/s8P+vUqkx4LqAq87TDH82cbPFycT3eSBQWVLwOqhdCtitENX/GDrY5Rn7Xlq
ZpwmzZmQ8nAm8trSnPuuTS6Z/N/7ZRKV1cOgNb9ZtJzt/frl/WPFIreSB9Yz3V9vWR73a+cszBGL
npyD3mlwAiCgDKz5S9ljT0DRVgQpnlwfKffseZ+Lr+/sqbTZPQnGdGLvEhM802J/jw/wc5zVuYS6
FQimK0qvgDlj6A+lnn6AmioC4TzOrZkEo16YgVZ71yorv9jrLtFSBlyklM6bnNZ+dxbxPVnBJXkE
L1sbBQuDR7NDM3HhrN0x1tOgIq6eGOzvdLAf0ZytQQWvBHllJHxi29Oy6cNOt690qzEDc8RBYTCC
N3EpwAqiWVcR1kMaqzmekJoTa5lCGSzaIsLT4+0K7VQo4/o3q8Pfr7VHcozD8sDbySDtl7fSLE2q
EqUPO09aYdmUp4GoAbgMQYKOA8PCfOReH0yTqF3vUHhu1OlIAXLrC4aDEBDP6TffZzsI/nTvN/Ox
xerLoITcPeeXg6ItVeUuTb+ip8ZahdvIoAqZoWJ6eUDsmGBxlVpglZdVdizcB69fwpLc5TJ77dWz
3l6YycdvvtF2Bf7+jThIIXMA9yp+vUJpscyO3q272X1M48eU8mY8WPIcJ0evvtos/nly0flR90Uk
l1V195uP//s7iuLVEa6N1IlWm2388vmA/Asefm/d0ZcNvG48zYa/34zxQR43oZWICUSB80wi0K0z
L49xy4hy0I7OOt+V4/xF9ry+MZT/JMVkJc43RrscisI+SkH+s5AvlV0e2cQPk+xPKOj3OOdCcHs7
Tx/36SgR4eJ0wW2WYQiunHU39P7l5sHKpbFL25TI4+5GFe4jASqngQC6ZUwOmiq/tFXxCfKL7BRN
Hlt1Q8WWNQ5Euv7GUXx0tiBsmA/omp5beNqS4rEyq9clyy7W6TnR0zuTjL9Rr1CbLLs2HZ5smNku
KbWauMqzIWzbB7QnD5DXPpRq3hpsaayVq2hvupjIeAM5ABGkNWHeYGTBeXlMNQFUbxm0xNnl+X3L
mh8IkvVmOaOF6MU3qYmvhGIG7dSeYT6QgoABrW29yKj1DBGWBUPG0YPO0J+mhBCGMsUTmzVxEBMp
FpoaoG2n5kXXSm/XjcPNOkKF7oe7upgP9vxWxcQG4RQpb3EqBOQ7/Xaz+9vmsj0sWIF5WHW2u01j
96+bvUO2AkIzbAS2CR+nE1rNu1Jhd5JhiS0j6JrhKgGYsNvqW6j+8tPbDGPefEJPSkSAjTxIKEfR
zSiTgEMLJ5kUXr8eTv5wP9cjR2Rtt9T9k95yqZqkDB7i0UNJX683nuaekcQcUbu/Z4AS9f5hWOLd
vOpYc5IhzAbjnmnXLY6AW8W13I0e8/TBsM6zL6+zij9g3obxU13X/ky1he00wOkyomTwzxg3Q4JN
T16CC6OI/ft+5E6ZcVehwZM7fZmfabbuum66wJEBroVe7wCriMHzVTngWa7yXcskzxTyiHYhkIl/
zpGhw188kOqcJ86Fqs0+wD143Y70iJX/4fUVRYnCuNmN726Bl3O86pz6IRdYeBY1Ro09i8CP81dp
9CdtPA5lF7VFfplXS6jVBkdQesCLlh86bXloZOcHCjGGtEuUc74OTca7I7wbGZbXAmzTvg/+aStE
0om2FO5ZsLY7vb4qxnvN5xCZOGc/n+/g0u1aH52cswUTUG4vbBRukkDxso7tOF9IIHYYB2/dITeD
VOd4BE847FAwBK7Jn5zUeiUW7ghqiqZkvzyx7kVDTXa1Ph9wqwXxIB6vcWUfG819GbN8ASEoM0Y/
V4sLz4rwsUtnaIijThgasZWhcqmuTaRTTqNFhmqOsonhX8Yv5gz1m9H098zrruLKf4CHHsK3ijJv
eE6l9fxjtfwfmOH8L8IsGezZ/73iNmAoN/5MWdp+4M8pjWYzVdlKfySyLArgb9g9/hTdao7/BwUo
g26AShSj5taZ+y/VLX/leNtgmpGujUV9q6r/4ixphvHH1j1AUfBfBNt/Z1DD1Oen/dWBdqLz4Qgj
NvUAdfovO743jZ0xoQiPxqGbAXIL16u2gUHsDFD/pTE9aEa+iLNbTNo2tanZg7pat5Z3NGfWe5I0
sfuqdJUlUe9rmgrhhi8kuvuVcmasE7X5qkACvsdTj11AwFrFRaYy32Z90wStWt0nne66LTxFs2tu
pjWw0d21lwjBCL4N7cTyOHPyh48mBZl3jMfOrs2o5fF1O6yWyVgSvbcmLvboMvaPjQXtKAks0ePT
xe5sJhfeqhEkQoCFkwSQzhA09nDfKvT98dQcx6If2yPdSZ+crIkkte4yNZPeoYSklTwFykld8EQ+
G4b4sAql2btElbYWqoEwMYikkP70K4WWUl5VYirz0wj+rA27TKvtBQdt6ma+tTNH3VuGK4+V17l1
F+V7dZT1gKm2MN92lv03WY/Kzo50snvfuE2Rtk4Je4cSujz3HeI9/HBF0Rw8EyNJpMyu92+9WujY
OXKkiBcdxmksiDbeYtLJudmBnsnewGLJ8xeach300JFqHGj75m7fR/DtCq1/MqHwMqkbOPAwqBkc
ec4J9N3qPhoRpwq7Pws0sUwItKO+1eb1iBjOsAMQckRRxvy3pzbp9ubiXKUybvvLqfGr9gZ+pU0N
XueIH/20jY94w9L10C3DBHTf9TELJS4pXxiy6dIGvVUCf+Rz0ix74FIPfpibRi8Zuk+xH4jZsbeE
+8k7JAN0P352iW/ywePvJryYOoWg3vGXFETsumB7kygfFTLK2u/I6EjSan7gQNMsDATx2cI7Hglq
GejWwuSDEOu3X7WYtfFExlciQtyNmQ7cbzW1cG6ttaTwGY1+y2YqvUW2+DYNC4KmSeOpLc7mjJww
DS17zVj08wrnx0vSWDLflQNbyQH7RbZsVmf8xfGUNumxxBadX6w14VW1HFrt0C+NW0ZzvdDlcCqn
e2nLiWixBgPgq40HB1naDGOcE5m0rkZ7oR9o4+V6aazEAPrrG0u6I73LucMLlCb4yRnhX3S2ms1g
ZE417pZZqlPr51RDxTQuxUsFCRHnKuc40rxcv3fCTutrEIvavLynDNDIXS2qtQ/4l2f9UAxD/LrG
2lJ/cd3Ye1yaIene0lV22qVfasObhDioDji2YvS3pjd7hwp1+veskfld3LRNuXNj3GLB2M2GG6HZ
Zd5EKu/0toq+QivSOjb328ZvZgTuWuqfdE+AsAGcZykpS+4RwP3V9vcN7Q6Uac5C6JOKZdHth37h
9uL5sg6urQYDFgp+tEvkUdVbbxFHiLh89lFX2LPj7jgXkvk8Y1wjJF24N6Iz8fHPCvY8HjqXnvXU
5II+a1nQHUs3qxhJshAMDkM6rcXeGtPiw04yiSfdcsh2g3I0AjqGWIIOXevT+1Igcd18rf2b1zR+
fu+khjOfCozcSVDrtqK7PVp6fJjXIes+s7Julp2D0y+PRgfBNzDtGTNs6Va9twPsafePLYbChXj3
1EfDLzS5QJzoKTO5zzBSGKrY7mEW6VAGpmQJPUPnateI0bVtHNdEVOiQgepl2M1aI8Z7OQHNhGft
a7vViDVC6sZydiI3W2KojLZoZUjMgV+FTZXGzV6z0wVqflfESUAPVoPEYDhf/YmovgA778yYEML4
Z6znquEAMyJv5td0EkTZcZ6eJrKSNyeUn2unebV66wDtnHvYgOjp9l3mLM05JiRpjew2U/7e1LQt
LCCrxzk04Hx0uwT69PtgJLyBY14yRDDkskF3BtzEW1lP6TzNsG8DibeM3j42Tnm5Ev6eXiTTZLXX
xHSUpFG4evEBsmxVBPQ2hnbmok9UgLJ15vNUYnY80z5O6zgoNR68i2QeEy3kBO/VDEB92Rz6ho4e
8gCaUwGMv9aNCrwYMgAeTf9BNgWzUMjC0ydciAJ6oaHGItLxUcTRSroEHIYm1WWkNw6XMs9MdzzE
rurRzZcVnfN2c+ACPmnnm1muxkPi9PVu7EjzLmt9vLN53rMIO0x5KXsH7kWjl+YQjnFn0T4hVVp8
Y1yiYVXtAKjx/yx99n22QemF0mqSj3oUZDXOrgcQGwN6EhYk+OI4yA0yl42OndNcW5cg9aXLUtoO
SNHB7GGgfxBNxWKdCOJSQrabaUFVUTFZaMrSMMN5GlMr6lLJJQVPYMvLuTG4sKqMy/5yxoQ8fC/4
RvljUxlkatv+BN+2M2dV3mvNUHqXqFPK8q3n8qISmVmVONYN9vyQS7Kh3hYunbzIWKabXZfO29x+
NEh510W6XJv4EIodQ1caS4YWN0mUWJgxoswlAP4GxJVQ5wmh9ffOKacSlJGTEGULZJWUJZ90qSHy
OBivVwz0/XS6h9DTeMX1aklX3MrMFZidSbwfaOObSn2pWsn+00yS3L7GAUQelD5BlxeamlaPg4Nv
lSRisylFDL9dd5eVQ1Xdy5aGPdGaY2d2MG6F+ZZ1ski5iOhEQ1rutfgy1xiZ4X51kHiKxnbJ12AP
mK/YSAkFleZY5Vda1onsIhm98lNZq2tt0TzzvUIsb114ZGoozsdYP/cdrgU9srqWqUNfV0vBzJNl
uw3x4JvOPl4wJcJdoMGF6ZsKJsp7bFmPeV1CqVBD1Rh7tyYu7q4dE/drSlRxfD/b+Cv3sjAAhxcQ
0JF/Yn0YQO7nmKW0akisUCisJA86E5aNQljNCVNmAJdFH8luyd3LzC/LJEyteN4L6SiPZJgtHIks
+KEUgRKTN90hHKBe6CnnjG9e02b9HnLm1lJI17jy9i672XzVuNzoe2803DKUFQfVIMdihrOzdHtE
Rm09sswVFIPE0mteg4loHof1CRCl7n9WZlKwUqq67L09Dveqe+7QFn7qUwwKiVE6S16/th3S+2bN
mLFOlph2PVMRPxrtAlyUxf9YpGirroumPtazi2ntLdya+ImeebrpbcQmQAz6zaSgIZBPx30l5rz4
ZimB2CI2QRvv8qUl9NaDA4VjYO3FoD/Dxxn1PWDombP6Um+//MCsHddxp1qC+6x5tqO4cScc5TPE
pGOFjDYPV2I5BI1rlbsHVJoqvtDKxYo/HGt1CCVIfAuh5BRDfrKsiZhm4rpN/8nXZ2M56l5tE8k4
ybwYQwsWCNw+NQ/qmbk9rHVuqzSPhp56Q5RNk0cOG/tiWewER9j2aeom4fHtgQ/rkFYSVDlPUCtK
dtRmKtbLpCjEcC/6lh9sBplfpNzT9ah0u9ShR0E7OOUOjR2CdFoM8v1iGjCfJsjSe4xh5tdJ4wdC
B+Qk7wYLl3EohNKhiHPorkMSBM3yL53p/8BJ9n+bf3STkP3TcVb101v19pPskJ/4y0Pq/2HaNIXR
VFlMK/RNbvaXh5RUFQ64m84ZDbLFSff/nWZ1glVc2tzbIRi3KD/9L6dZ5w900chr+SHX3rQy/85p
lnPrT6dZklgQIDNJQTbu6Dail1+6tZOnEtEpDGPUoN5K9hDGgCRQdHzozGa9xSx0EbXjk53Qe8Pt
1GRS7uxWW/RdzZLFHkLJA3yN44N3Ktth2jxxZR5fDNtK/sBwMY2fdWdq17Mc9Lk/Nm2fVZe1PXkf
gOcN92tMgyaePeuND+bwVxRZWoeSVAs7lOSaPjmdLrqrtHVAqjTmCIqs83xA5/jniEKcJIlJRgUl
9CJWbmKHBgVXt4fXNbRMU2LmJFaaU9EjzmVCk7UOVjegcQsGceqAEXnTNujFeK49Dgmb02nU58TZ
Yx7sXvypX77rbpG+INPCsK6Gluk5szBRPfcbi+Ya4NOsRe4MkTniIovlwE5Sz2HTVvmyL9dl7MKh
yVZ4qDq/MoOTgf5lrVfC5eDCpDP0LLKAA8Gid0868lyfJpegpajGGIW8ASuTQQXrmw+uhh7iq8Ga
cJyGeoKnAjRq2bvCFJ99nKmvrj7hCPWWjvhAlJxbu0wNwvveKUIl3zD/2tUlR4cJxEcND+nsjb6R
fu9S9tolzEbN50uqnHyF917P0/FQ4ldinFVqXka9jpGUMQ8ZvMBn4lqPx5aYNEUlmpTVnH4peqAx
LzR6A7tZLOPFr8Z1I5hquh0NjdCbozEm5JrKyvCMm3hGoIBdr7LX/ikTxoq5zOZexNoWjOioJsfH
bOXyidJuOWauAlGUeAt0w7heW8g69IzJ3KQEQKZRUa1clZBIwGgJ1n7GX+qBuNqCncQsllf+uvrk
+LR8y0F4yiNmemLesxUf800y0MQlnKQih5uha347upvwTtNTvE2z4rwazq6OaqioHbjaRW/HL0WR
i/hrW6mciAMPSPO16RK5usvN2vBwi6bLoy6UT9zLNDRjJKzW6b5ngBesoCCJAbiTSLG5QOnaLJbl
YMAzi33Kup1fTchFdBLvymNFNG19noZOjU/lCKQmXAsj885S2S3JoIxA7Xl+hw+6eh+g7NbqEmxZ
kRNjWNvVycvS0r6seFvwYJWLS4u0suTaUr8kGc94vJZm8lliNGS4p3Th7Kx2SfJTXrmMdVOr0h5n
TNXM96pYvaGZSJ8lHEV6AJlmMcWx4bUMH6qd4vzg6NInsIAaz7rVMXiPR6s37fminewer0sx9bix
p3UkY0EsIlaHzrEygnIABDl7zezG9KYhVrN/KNJuncJ07mbtbqZ91Rwt3ccsTHOA1MtdPDsL6I9x
1psTDkIlX60GBcBpYStEfjZUA9AzKtTXeW4wU7qcZijSxyxJTy5JBcatAkfreyTSJLG4rQF2VRcy
5mudaQKPzUs7lrFxLV1eyqBeqaMv18ToOzooMndOqpHl8tzPlEp6UBsa6V7hkKaWdsGxIRsvDJnW
xnk2G+11pQGUnrkZdFhQ0HpEr3jGio0ZguVZH/TKJsU2hYKSBotnecmJUTrCRzaEuDkYYrUpOKB5
w4ciU4jk9sUHmZ3BllkCyy/TOhK97bX3mjDaGF3JatxPWRz7tytrCJI4UnMkQRtavn4jb6Gw9n6O
NOpA1ZdlVwhp6AksHBCWqCSvnrxUwYcFQ5HnyZHYg5YooZEuVzSw3qRHEB/1DAgl1dY3Yt8sZzrT
HwXTF2007YqmY4mt1dmRyb2B3I4eEXCFuCfHriS+myJyJvKC9TnZGHba0o/ek9GiRb2YIYctqKjJ
ivkSr47+3SqhEYWFU7jG42y25Rj4C9QyZjr16kWr7WmfEmLS3VRmFMuWYZWBm0E2CPGxlk1oji16
O0K9EnGVJlOv7XpXmq9+uljsJjKzzXtl5skD5X3zqMwe2/NcaN14UYiGUHPFwQOkgcMTvc+dQuJE
x4vqhbHKLO844jkn5tN3y61RW89yOLArrnq0KtjWB7f33emgtHZM74vMyJwgw5I1/il++L8K6z9c
lPD/fYUV4evovv9UYG0/8GeBZZl/ACoWGDtQytgEbPI3fxZYpvMHmy5WHFAdHlPGrU//17hg43Bw
MMVkgQWM+aPLJOGvaYFuULBZDM/RF2BAw5Xx75RXHBt+Kq82m6GOl9FDyCSEvf3z83xzhkY74jJk
ukc4UNS7Zv/cx276NFVwbLHSFwFkyXaXwtgJV6d2S0hYDc3j2JqaRy9P9fdi1Nu3QZnO/boU2W3l
tOl75jfZTV63ww5H9Ig4KZ0uiG5dr9zEHG9Rm2T3MZFLV6mVGXdGYm0t1Jld9KGuEZ3Y0jQCYcUi
Yth19pjQBYDq/GC22geTpjKrR+NQZegaVhC7aK4mfKfTQKNoXIXcky9QRxNRCRGq23ZPt5qhwWA/
kqE3BLQJP3NZ67vKaQTYASatdDz4OGl7B6/M153yOxX4s3/X0cI/rQSYXnd6YVwCE7jO9XI9jyTO
8kn2ty4x9TtWaVaqTFpoMNGBgVB1z6ACu9AkBIl33C8D+ptawGZi77TF9BFBMuVIaklRNQlGxPjY
aQlbHApV9WSkPew/e0t0mdJEwjVs5jCvpjQCvvjgdNkVOxHyHQ8DWiXpn1veOhE1i4HMN5UTWNXk
k45sW8dVVUjTnKa/BjrqnrKyfbfcZnoQbrqBClIXJqzefW065r0m5z2s9izsZF7iCWuUQ4VIv90d
5GfnZV8BIr4OSkaTwtvmO9octH0z7vVV4sUgIjQSK2mdMJMGakpjhcNrySu6X9lJTCmC8dx8Zf+7
yWZKeGWXB/Rp73bvAHMYFqams3lfzGt5LgksvPZBx97LIXkgaS47UPWjohs7kR7ASB2sNLvK7IqH
ZKnzgOYK3UyNYqWujDJ0RHPqCcsmz85+sO0B5IheEnyl+3dDQwesKYevptG9Toa8tgf1ss5V/GJD
H2EYX/mXzYAszOr0b31ix3subHnsVP7NbWlEmi5saYgU94m9ZFdFm+k7MwPy4HSrc59xYMVkjYQp
C1qVGrsuoe+qaoTopVObBxXHpIQt6B8ICfR2eeb2dLNNKN8EfdyljdVepaIRp5kYO7QOCexXw52e
BxjEX4ts66/HTkZUPaqqo63GJszk0HxF9ISlg+E4haaNAlFj1t638h2S5xWpz859TfOBDSIdb9Kc
kw7LU9Dn6oVrDkY6TWyGbHV9ahAhHM0x3+PuitCmAgAF/weNZmH+J4b6DAOG9ufoskWjWx7CZeGQ
X8qUyo1OBDfduTJ784VG5cEqNDTCRj1eunV1kEZ+HUsfFjdw0M9Mb53AEHN5Gq0pan2Ol5Ema/HJ
5toe4Up5N61eoY8fmr4nJb5K06BtPGwr0gPxQHqFdyihYb4IvfRvWK00kpSLHBzz4O9l41UXFjbg
iAkOQHWvsHHo9M1FLDvjFOsktpWFErexn8UfzeaNUhXe3mDVXeNyXQfj0FK5PzSNBIZNut+xqIsM
tfEqKc9l3O9L026+L7TrwzRdUFETib7yio/zwIxfMZJTRdUAmSu0bKO2taZ3zB2qsAiKB+qC3sk1
BgZJBfpsNMeG5Y3B685PUq+NgPJtkeaNNz7odL2qo1PYWKkWsh1oA89dRlSa6XzVujU+dqkov+RF
rQ7+5CQfSlt8DBe9exhZyA+z7tMCIxF0jPp+NvYmB+ebYtawhbVDsofBLk46lSMtPYlO1BQ3FIUp
IozUP1i10T/lrUe/ZoqtYW+merxvuRn3tqymD9ggWZDlMJN7V085hbp+8l6PsjkBpR2ffGZpXbg4
WfdoNOUKWEHlp85S2R29hfG46P73tpUOSohSTacc/BJjnl4LabOaVMUui3K1vKNEIn3Rx1vFMGKd
bnp/5lfkEKr0crytOJlDCGySy1xf6hO+aOJa/BKQYa3NNwCTFJ3QdQDlnNo36HWykHxTPyL1j5VH
K+pz1aYOIZc6zpyVtYTunrhbmlKBIVrdU9+uzollbAkLI++PY1sYN6mJIgPKe8ZTn27DZBrrXxoD
sDnK2IImeNqFdc0GJUYXjKta60MlGp3jagadWCVuNFiudl50nr4gsTKiK2Oz6+w9cM10n/S4gCHr
2g9kH/OOTbUTDgOhPqQ62l/EAGiGXnJyYgdEQm4b6cn0WUnyFIvUQHcg0JEB7XJm0wAXx+mSSU8G
fLN1rrl3ybUvGZKZJfu6sZTftKYz930FICckwk/77tkcekU5iktzlWhuTGiFQQlKMJqSDCCG6J7I
BmMfStER3GLb5/Z00/CY1aZZ7bZURUrsQr2reZm/bcIBR6baZ2x1c9SwXV8RXS1RWs5efg2WEyWA
a5gXnasYRo5ef0yyurhKvJQRysBMXJL1d4pjszi6rb3zrPiL8POrlqkCXed9jvEqmkVRPJskxhzn
rPX39X+Sdh69kiNLlv4rg9kToBaL2QRFiLw6dW6IVEUR1Jr89f3x1uvOuAx2cF49oKqAQgJp4U5z
c3OzY+fkmXjHvFHxHjZdvF4IOzRa47i6kwPZQjMniF1jHMX7JKRlYHdibgHFobghWCD8qM1/hUNp
ggDKOB+FFiBaLUjCSyx1WU0nOZJ+99ZAC7GKz8aDAc/uAwVsyIsD0TpSEikZQYTfuNGDz/Ggh55A
8yfhFd6EoIsj6sNQmyIAdSijuHqMlbDp+cGN8iT3UnqAAEyeTjy90hzwJWS4dp3UuFgYMBEnIVHz
UiapWdmGEZufum5IaHYrU7afSkonRKs7MwwTB+ZGht+0UHSzFABEnwAAMxUilAzdjMPODA5CdEx3
Q6FzJBRJ+Ful76FzjBwdJmdXAozrFR0SwUUug+ItlZKQ2Oim4O8gJDufUtkaydsyahLqGKp7QL29
6Cm0xT/zwBUzR4No7Qvqd8qxZ6/EPUSddfOA0IGZciy06lEwG/mL2tNL3yWtKX20Ej/9VMpNTYMs
NN6RUiSN1+IpD2Uj9Has1hTpBLW/m+jl7JIUllQaUM0+Fjh3CiQEKGPK4fvYRL80H8CK2hr0nUSx
NLYzRQy/j5lcqFRoKP0D5dTUfdAPQPWrxALCWKgKtDMl2q6HOkLN7p3ZG+O7oDIE6YPckbjY3JHl
L9I9RigVATi0o58jSi9nAYbYXSk2mXScxp5eCc1deIt8fUzp7AVtzhhCDKbblHyyuZQ5bUpSmSAn
+aETUh7ScO4JRx7l6Rd94im6k01DeDLSRP9GXWL8DGashMgtOyNq+q33FcuLjYgKCXRjlerRFmOm
oAn4OwV6iV8bWWIshF19CJUy/iqVcHULYVn9FQxCQmup4G6WjRKoQdYU8vui1gN0HCq9eKpgwfsE
gaoQnYRcYjKuYFqO0cAiUXugbNQ/mfRS2w9pi8iPDgHSlynuCYN9kL3z4WS9ZwY4eMJxdP8Fz0ul
A6lINt9PymerBq/WNbHxqSNz+6bhIV9iSnXvA2rJAbs3JCTKYgnR/xmJxxrO46RKm3eBlkJoRCUS
aZxqOn/VBzN/5t5uQXILekl3Rh1ChE0tAyYy2H6bR4FCMbyxM4XYrgfsAWwCLMCnEETqA2kVXGwZ
srKHWBpgPRu0M9Ul1gcoBPiI8iMuckDPZ6tBmhudQ4phcQkrVZQCDFcpX85A0ri8Y7Tq/GiJqajs
LchV70uANtXJ6AftZYCWq4WOlHF/NHXD4peSI/YpVJlikt1m8mEImRyrd0U7dRVs7k3RysdOLpr+
s8iR0e84vuIHU6rqZ+qEXLgKM4IFESOeqvuskMLMA0khfavac9OdWkkblO8i0CUuuDpW4J5AFCk0
hEcwBtGvWo9/dE0FqW1tia6gcxLaxjIeFT3jlRNKcPabdZP5AGOspHLSs3HWXB1aRUYhOumDYcWp
F3RUm/Yy9+Z9K+pogxYQ6jIQj5IULf7y3D+koklyCw0BmGmkOspTmVKdcMuggMooyNRPCWimxygf
uCTTQfPvYI4dH5Dm7SZHT0iEEYGtT5ZUtge91SnzxVBTKxUF2p0llLmNDnD/pCLpfQKoJthpN5ov
ObzbpwRqwJMml3XgJZFZeYIq1Ed10iJkB3QaUjVIoUMSq5NLi3W8Q/W2ivLPgY+OdTH5qV1mgDeQ
AAvMByMACNYaxK0KJTliQnSv68NdeRajO9i41b/CLINLLEFAnUsU+IQBmZlVlsOJd9NEHirQe9+F
Sc5YohCpL2Kr1e+kwWJ6CmlkEiOQwce4SfvvQhyXXkbd6ofpnynpaUoSP4DcM96hg4iiAycFTDSl
5iOZogCEFhp4EDyAflKtJ7M/A9AeU6PnSSIgr4fiyLsJLMKvOi77E8WuyO76cw4brYmASSIPJ+al
KzceJo3kOo89apA1U18SRPulVhh3aaknh3hUe7I6I2tcEmXhG7re4cfOjItqB3ub+fkcVkBPTAaJ
/QY4e6BonYbqBowkjKyq6UMG4+E3pKVJwgJB1h5Ksz1/a0APOVCW9TATDkDd2loK7ltm544FjPff
+yFBN5V7hSnYJGBMNx4tlzJJ8SNGMnE/to2EeEVmnj9lkxICpKAEXtpKKcUHqZGHFwNuvZT/TwFT
dPRbsx0uxVxImYzgJFTB2gERjBhOTpMjcAW03hrBdPzaKIABdJWLZkzv6v0Zv84sYCyDpsfHwk8H
T/chyytB6z0qtSB/mCnXgf1HcFpaGtIDcPJFOw1u8PsppmlC1br93I2hfhxNuKzHSPKdWBO67zyj
Modus+xlY9aDhjKsbzzW/KdgDEifexWmu5jB14xOQ2MbJnePrfocoryxPuu90X1o+iwBqpdZO6Jm
QbUwLd/z+pAfGMSmHAHW4hw5/VlX3qtQ1iDplTJ2K9LTfxHPZflgnIPxfcmrdN8NQ/dZSPr+EGs1
jI5lXutPiVgiaZFKeXHKKAvkPyVoJX1eueT5D2puQAUDfLA6gQLI/UdZasN22sUoA1l3LWVq8RH2
fDl2EUSsztou0dJSoJ3FYKjsFpMe6i+RWnMdApBuR7TKw0D1mhwa1n0tn4fRVVuhLfe0vBp5N8Zt
CPrfguNQ3gtnP5SPcSLkLfOjRkJvHiVN6wlYNkTUit/Uj7IKoTg0GD6Mpqw6pM4ZxIqOyAry3+9U
xY/9+7Ev0i0NusVA2VwTk0WDy47qmzG3Ra+pTjIm7MFhzFxmOnwb5Y4S7Uf1eL4TPd2b2duE7vjv
kWRdW11MGpi8V6RRkKET7zpywbJJnbqRN6jxrst989L015mgmcZs/vOL2UX4BEOzV3SAbdUxhek9
yV2l2LAxd2T/zPf890L+2FhsH0zg00hfkIWUgV23B6n+eVFeffr7r/o/MBwxNps19f/7v4sJnr8t
0FgWYTNirpTy5dtVTKVJTerMKtRn7Wf9qXwQdumJfBFP9z9Ie/0nGlb6Z2SmAsf6cNv22uL+mKbP
/da0lnVyJZzxDSSG6EoOEsE9Ka3jbStrLghFFZVhEWCKoi25GOkzdlYTscLxZMCh6cAgaJd74UV1
zEeSO/VO3BX32j+xygg2TXeRMV1kbd8uDiZPuiDwHezCu8ZpjonnO/6d9aC56R29Bzfb81grtkZs
VnaUKaw/RmcAwIVL1jltbx6+TBHZvQshLM/Pw/TDci2Wuesd2Sn2qvn19v6uHIM3NhcuyqxO3dbF
vNDkDsXCHaxydpe0G/u5ZWXpplBYi2WAlai5E8MTI/k8jje2b82GrKsQkwCNkKSlo0iDkZHG448I
QwluBcuePcba6NQxOiS3N83iQyzOtSTjFzPbAaN72mLTGlP24z5k5oluoaNLTO4JAQUS/ftYmo+0
ADXIUKPHTt7iQ1xzkEu7i200U/IMUgS2sQcORU+wvRfCWRn09vLeAk1eg4oko+Y805KqprgMjUk4
lbEBOTEvg8Q5V5mT6llO6oEce0VOcdvY6gG/tLbweusckM8F4+z15p7evJvJrhXbzQ69JQeiPd3u
fxhP0tNtswtm1L8XqYDl4SuqOmCb+RtfHDY/EVHdCnHJcd84iqe6JZhZlMnsdF86yCM43SfzcXCp
TNtgfl+EX3r1d5fwf9VZXvuaF7/AWATQrLFyIDLzcYdcGX6a/BirQflPtpfm2sybxsizOgOULtcp
n01e/QnHghFmd3IACRUnYXJS6O7gNvorOTT3lvBibpyQBXnXv7b3wuy8+IvtLSZJIBvCrPkRILrF
hN5X6eA7tSP9xSuvOqDNNH6FF9zRPWaTgREx9nn7C8+HcHlIFRVmHKaJTLh8F34V5UEtZIkGORtf
lmd2MBpeDxBRiVVnNIwNa6sfU6UhqensNUCyt+stRTOW5XmbRYbuUzpVyTnf317QWoBTLkwsos6o
nsswny/cHom3gl2Nq99hmW05zNZKFkFGDFomtJAG31VO/Ul0FYfL76i8DLZko6rlFvdbRJTrvjLz
10q6qMMqtXDR1ggSoDgchFkD1ixtHmwV5QSv3Ed74SOvEcYnppeGs5g6U3jIbP8ffbw/P2DhrB3Y
7TaGvZiB0Wcp1W3eZhsW1p3xj4X5214ch/asBkOBWOtOg/MZGHoHSqhlmusUq1F9aEHju6OgU/m4
7TJrkRwC1f/Z2YVX6lHmSynE2+DSSle1TqN6Fyff/GbzuK87zR9DC9+Exr4cyE/nTzg40919bZd2
6IyPxj53gFRtnIR1j9GgHJopGCGgAUpwuZ1a24u50eCjzc/+r/CX+Tt0Uttiht4JToVr7CW3uVc+
yu/Eg/FV2siYXqcGrwKLBhMElFsQzpnLm2MC3RTVGBdPkrxTP3WpPd3JwJjeUcihgbg3TqkTPp+d
9ug/oiPrjD8+aieZ2tZJAYi0EzYpp1d3/88vshY3CfKfFM8mflGpxTbCd3ZuercdaTX2XFhYbLia
htSZKCIzsf7OFDifyv158De8de01A7kAHOE8OSESWzLS5oD2YMLDi+bnpiDu2mmv+B/S5CeS0HXI
9VE6g0vGZZwaMzxEzj94eJIOQDc9M4ZbYOneulVD9y0sRN5rgGMfSIFOgAxu7+PqgbywsDgnwYjw
0TS/ZmCncaRKBEWu74sEiQ7rr9uWVr/YhaVFGNfUXGgAWnD06x8gev0ERTJziwdTZkOujsKFkcVR
oNtCo77C8Wq3RYnBlQ50UFzI3G30hZ1kI4jOP/mGtSWxuk9ruwhHrAndewC8dCPhVwsta5dqAbzF
lTsk41ak2fhgr2SwF4E7lCd45ApsqugUwyq2jw6R6zsj0hn+YYBgPXfGA1Myytfo8+0P+MpCfGu5
8+ZfmEZx71+nWt1D5nq248fuAN5wZ+0T9BN2xcf6cNviahj58zWXtMh12KsTr22+5iB6Y3SXFfqG
hQWG/V9p4YWJxU1L317yix4TlSN5up04zQ+4rSwb5TpXdM5O5CWkjOAFlY3YsrW2xQVcwmOCCCaG
C/iaJBA1tEZu797agWMGBOoCBkJgPlpkMegUd4iMjUCHR6+HQ6S1AFJvcb+uuaMqQ3QMSE2FVGcR
PzqxIXClPM2mIqh/WqNgQlQaIEobiAVAjnO1lUG8kmguvVCFeH2u/oHxNxcb19Xa1Evw5vN+6Bza
0/RC95YdfJDc7FnYLP2tHfFLa/P6L3w+qGENClpVBYelIRtTNF5y7p2k0l9ymIEg9au/SNX55R98
uYslLjbV0M3mbOp8OchdCC4MQP+Us3igt4yq+G1T69/vz27O679YnzI1ggB8n3BSmh4yJm4K+FSZ
eP5NP/8zS4vQHAVN3FQUdXeV8ldQgJJgfG+iwINAn3Pb0uqhVuGG4REta9ZViS62OmTBE8oh8xMz
62zxe/dUITfbu4yp2xrZWKAflWRPH2krPM+H6so75+L0rOE2M8C93c8Cqdww1/hq48nfpwdI6rl/
4gcoOV+1TMyNG+iVEemGvWWmBbRZARGIvdpVPAovZ+4C/Vf4GN0HrvYucC17mEVVHvrHsxN406/2
UP/I328te9WL/qzaWmRjMZxDlT5vuNqlMDJp7wczPkZqtR+H8p+cDca8KQSpaIy8omYvHLaSzz08
ExzIVrrXGbDM4+8Wk8kbHiSvfcYLK4tjnwGBN7UcZz1/kjzDm7jnwHN+CSi+/H8ItKwGmVmCA4VG
OAOXbKVjmkV95M8Paeqs7Unf66fs6/gxdoQH3bEQpz6BtThNv5vfWzfsa3y+8p8/pl/5IS+2EwaJ
XkCHFn99zo7RoX2en0lnG865l9GLjqLH7MHet+uNsLNaZKM08d9LVhYe09UTrXNGGF6XPE1e+wyV
j9252YtEg8Azvco+P26l0wum/L9v+0ur82e/WC3wR6EVmRfbFTzsB4eH9Ul6GD3FLfblVmaxdsGr
UBDT0oGGmG7BW1upXEAMEOOoppBJ96YsWG4yqaIL6hscImy+Z+ScJtFBOo2hGzOXvKavcwNV80E4
tm1cHyLwvy68Et0GYfbqaTW5OWdWm/nR+vaXmVMLGnxODOgF2U2UHRX/84Ro/OBvlcDni2rpXTPl
jcoGMHCzjIbaNPiy5feA18r2QycYrVO2zDkpjAHrNdLwPiMmt0/uyq4jM4MsCyqZ1N6XfRLAk2hL
TnzhqIF992cUhhuXy8rmvTGwiAxC0zRdOhLq5ISibODpzBNWVuueU2FjKVuWFllAlShWa7YsRbL2
1blwE0giYDJzAMZvrGnBm/p6LmRelwqvXL7Tq4zF5bmAT48CoomvRkXuhm3siSlcdlbzbATiqfD9
2h41/8no/AeZgnQvAdCMM7erg2/SBDbs9idccRoGS/kd9E3mgYrFFSrAGupHTavuhvrZCuVD1yTA
40Q63PHnNPiXFMr/WvReSxYuzS1vUFVDvc3KMSfvq7vye/GhemSN5rFDkRfJ8vpX7oVust+qBq84
6huzi0OY6CgEWC1mxWE8QVr1jcGAaGMnN9e2iHdWq4V9XmEEsN1hvG8/MoJqxi4zVyQFja3/OL+v
GYw0dumPf/sbcmnApaXx+IDyak6TLgJtJXUoa9Yd9TDpbINxs4eUGUVB3yswMfpAJW+bW3nqYG6W
DOKpw9zOYjOlEZQVfLc0Da1jJn8MxIcp+vSfmVhs5SgCcYnmUBa3EUwUQ5q6NRKf1EvC1L1t6pWc
fhE2WQ7jt0wn6YD/F+WzMGuLychZjrwPXvx78aR4mRM9DzvDt8NqLxm72hvcHKqauwHNyvftId+4
Ila8k5luNK6g7OJh95o2XHw/PRj6ajLn7wcxhqtGlXKMpHO7kQWsfjawVa95umIuj542xKlSMWW3
M0QAkWl+/t3LsPHw3NpIy1dCKRS7OMc8tyVeJY2qGPtyKXIOalODml6katEW+i5VDZiixy32+ZV0
7o21+ddcbB6yk1B8zacO/KybfIAe6XM3vcufmW7dda4U8b6ic+HDHuaJm0p4q3tqIG3ISQCFoS+O
QlvnUiXPjD1+rMlenQjlxwbqeSfLhHzj862lU7gnqQ36YIZ2pfUXKjCFAu8jFw81+SSDu30nmY1/
aCiaOoJqxYe8830PAc/qvqAnBuao6xwxtKaNZGu+EpYHRp6/LtB+TdaNRbhBi2cc6TnyVi4gohH8
zLUMy1EjVGpD63tZibI9BvIPHxzWbuOsrrmWzAA7x1SjQrtMphg6iKxa1KiyBNNfzKdaOzCVzllq
n+BwoxDf6lQJINvW4AJwrSx8R9v6OYIrZA+Bx1c1SQjDABF3kZhH5BP+A8PA7QlwJvQbeh84eYRC
PAIvKJkEbhZqCpM3Ue2irVRtFU9XLl4kazQA0JpC9WGpO0j/wjSFiVpORW6Mau14T/PZbnY647S7
8k6xG1twfLu39S1m5rUTc2F5WUiVa5FwM/zLMsByCCKeofuK9vpOshU7fqd74YPunZ3snpB7+wuu
e/GfZS8rqnItw+MkYfxMtcA/tfvm0J1oRdvyQX+5bWt1h6mWzSSU/LO8FjUzFrMqF4kMUWEnkDsb
pu4g47tDrLLWm39wKyJRyOyoCjOCubwVfa5lAWpkanOJdiza4V2R9N9EM90IrmsRB/+36KaJnISl
SmDBmAQq0ERxiwl/DxCzZDOmVj9Wlq9uOMrqOZ/fEvxLfWfZmMVNci3OCDjiqXw4n6pD7wHBv998
Fa8u6cLOfD1eRPDSYPg8Asy4E94NnuQxQOj5H86/VXAY56fci5zwo3K87Rqv3/4qhl3YnH/Tpc04
N6JhXlvtIkqNEmdlp98g5Iv2DZVoMbyLT3q64fur/nhhc3FTWQz0T0mBTZSu7yJN/a3LgL5B+8dW
dV/LzcaFsb6t0K2KjEirPDveLhEF8aAIE4oNvZ8cA0t5gkX6VFtwGmzs5fwXXe0lIm2SPqOTkIV9
a2hSzLCK5JKgfGyOqKbnVIhbR7LrYld93MLmreVKcODM8swcaXrmb42FMKzoPsxSzFKS2DLV+wtI
ernlHqv3zIWVhXtogZxasPcB8XJbV7a7o/ThfCp/Kw/avW/s0yOVAmgEdtnwT77Zhd2Fi5zTwgoE
idWVg+zk8XiaUEQa9S0hhK1NnD31wvvHsdMgP8CMIXxXA6qYXeLddoo15+N9C52SAYaM7sFbC20y
DDxGCFO9Bb2L3KrPTBsdC0Q/N7xv1ZAs43l4OFF3sRQmt1P07AnyBXxDpXho5U8hQ0i3V7O2X8qF
kflGvdivDMUFuSeBh3rxK3hzGSb22wbW/O3SwGK7eiMgvdTmEMiIYShzckboWUJGUBBuKLdSZpmf
uzywF9aWcl2JqQwdmTttFpo6o1uD8t+dbYb9gWvE590mPGTdHr0xQ7cgoVw2kdKuGRgW5jXXeecH
1UV1xx09ZkN3c313U3B8Lb1R5D/WFmeoLusmmRg4wFo8fpZFptMgJTowSuREdv8FtrxafGoDhvsf
5gpz9E/wGKDA/vyAhUsCMYiMWucHZC3KPpUUvbeM/PNth1krIr0xsnBJRYSaStcwMrdSp7tzsNPu
lEO+F+zeE/Yqcnyu727Y3PqOCy8dpcgYhBSb8VHN3839fsvmfzI3+jXeVfutPsfqqZvLDBoPPJkW
z9tTRwZkxEXGs9iHUwzSDdqPnS9tHIZVI0BAQe0pM83I8jHTdzH6xRjJJWF/VmDIT/Yb2zb/FVfH
jf4pzTFapUjLvV0HqYYPCBsTRb4LXoKDdIg+UnbfmV9Ez981+82EavU7XRic//wiXNVpKGUMm9OR
C5zqmHnpfUO5P73Lj/nT9mdaw9IC0DeQAmec00Sy9605RT8beZBTz5S/+ffm8+SEdvpsfvXvmnf5
R91pHQA7fyk23CLvokeh2G2VT9aa1LolQh1PrmqQ6yxua1Omc6vP4Xnw/L0IcTF9RyaKJV4VzW/r
uHn21vb30t4iwihpRGXDwB7CSq5GtWg4+HezfnTiCk9bCc/K1WDIGgKBDJJoKmwQb3c3qBjHPE9c
DXmdPkbo06RD+y4ag1/hWG/cQmtBBWkc0AVQPgCjX3YW0wRFijjjgM8a5LBH2MXwuyNaC/vcS+vP
llPcb10OK/e3Ad8eEp4cQXCli2DZCLVfShHPJk2vkRr/5reqx1Tu4fYZXDnlb6wsomXKCFwan7Ey
1jUky4qf7PvMCDbgXdLK1fPGzCJiFVpnVfLfrfDOMTwIZazPSLVyNMr7aA8JEC+LXfuheh6N03Zn
c2ORy0KmWYetCccfX6/zf1PwD5wM8Pc/2kkGpjReFfPY0Vt39A19ggADI5BtuH3JHGK1dZ7XXeKP
iUX4Cv2+6op5vgKdYQi4zaMSAR2HRPW2T6x1Rflaf+wsTtbAMCCEGXj763hby/i67Qen8x7BAK/h
vkHb2+2Z/HnYSlHWjvTMMoqSjopy63IPRz+PlExngUP5bHSIAYk/a/mlbv9FRPa/dlvWNpI6GYkr
hWVmOhZnS0XiDV2lUKOSPTn1LAImPzPy593ex1UrFsAnk5v6eliqgRB9Ji2eYZM1jBcfR7hseynb
sLL2YucG/WNm3tSLSw0+3khp5vK1eJrnGGIKvcy10V3Jj8lBL93i41b+sfaZLi0utq8bgt6HCZv6
UVa96GHB9LOyl9DLGDRzIwvZMrWIT6VVN1oAzQZS8ohiDdY4PZlwUD/A7oxwhbUF61h1/culLQKV
wmiioCXz0rjBsq/yxxm9Itj5XXCU7MCG33s8bOEBVsLT3AZnpAXZYhqci8gB+g6qxLphjdArmxJ6
SN2/f5nQP1GITRYEz9dwlbwukXfSEOKqq4+lNkIZW+yM/sttf79eB0bmUQWSOfLGJdQA6RDGh4UC
Ouik/NAm5oEcdeMimT3rbcb41sQiAjJQPULEW2m7KhLcUHgOqtbNjeMsA4aG1e72eq7PL8YMeIqR
9kKURJz//OJgwZYSwy0TMbUmTo4Ro38egabv3H/fCtx+4DNAaZiw9r21IviN5Y/KzHtb/DLGuwDW
ADj0bttYyUSR9zMAK+JeTAEup52aJBANdSRX6u3Jk+ZRUQgVGFl+Lr8xfnS03JZOXgrGhkae3hCl
bHrsW79iJYuavQJOaPTSqNTqi683oiMvQOA0H67OqeDEABodneDztl7RcJ3iRd6/f7je2lzcZUSm
zuhSCfgC7IIPU+HrL3EAl8/tDV7xSxngAnKFHDMGvxeuUg9gGmqf9otsTFSNVO04psIB8cbPgzo8
IIexhT9d8U0KH8wg8nZaGV+z6vSstTX5Uxbmx0CPvzQGxYrNQffZ+d6cN2QQuR95IswQXv7z1jkB
MM6TZOxeeCyOo75jjt8VHoCzK155ClyTN8wIAYHdI6PrwrWx1ZK5Cv8L+wuPqRK1DfK5iDVNsTdf
1NDf2M1cPIBF6fYnvB6eWdhaeApSDbSGa2xprQz+tNlP8l8j+j5p/JxARxREz1kUuhKEdh3ENLBK
uA1gqkDV6ZxV7hQz84/Gs6hnXmwmG9fg9b00/7jXdhgNas18TbAvYpGaJn1ez63F2qVSxKDJnWyj
x+AEv807bT86zJ8CkNsITau7f2F0EZrSyNRQ1cPoOXkfFK2tT5JjJT8ns9rY+1U3Q+cTyA9FeWPZ
UDF9wYpaFTebASL1/ryfGyryYesWvDql8ybSlmWCBkGFK0hP32p5rxhEQfirbDF+n07fB/1bLJ8R
s1C82+50dUCxZShIFfCxJBpSC2/qK8iMaiB5O6O1nFDMvI5aYhttzbFumZnv5Au/GGUd9tVuNiMy
PgencfOUid/+s6XMv+HChjpIWdIEJlk5rKsREouxWdvalDi3zVwnsmwZhRK2y1BM3G6RVqJG2dUt
XcTd9LP9Xj/ntu80O+1ZYhi32gfOVqvrKl2ZsQkw6oB/Ukzzqls/hK2etIAGd0Dp+m/JmMifjHD8
eXtRq0YM5sUN8LRzue7t3sliKSM2hme3RdafeB4G78SyPW9cPyteAOBAhfTVsBTVXD5wqyQsknPL
zvXxQRs/BUgOxBsR6OoFDyPIfHjmxxkWljecicJCJKFTBhQHbkpdODFYoSSTU3AHMU556uPz/vbW
XUef+dxw7QACoIamLLYuVcOyEKOaOqpEIbU9e4HWgWhQnCHe6OdefyQw3BpIA8iWVcYsFkAnqTNL
HqSsrZqbDG34BW6kjcWsmQAnDpkyL1t02RfhIBa1KI8KKo+RgV6UD6u8YWxEnHk/3t7VONmFifkn
XBxTKe9rMdExMUSarbbfVYGJawhPSpi95Ny9/XGuMX0UmS+tLYKC1ZcjszhY609Vu88+zJkB7IIf
4s/nu/LO352Lnf458LZGkq89/a3Z2WkuFjlAdpyPs9kzyZaJwJU0InZobhUirj8XiZVJ34w7CfSS
sVhdW8YWQo8Fqztn6LHXVXiqTGOLL+PaCscJrwNCAO039Y63iymSwioU6E0ZjVIciJNIydONyLCS
OGg8yUyR8i8SSVd8Pm2naAj8MD2Wo0sWQrDXQ+5aCjw0I0QNwLT2eeaoYoWSUp57qhA/mv2vnq6J
aUEFB2/ybb+5XjI/h8cUsGhONQjpt0vOJpitDMQMd7CKgld2JDPZ8sz5tL49B29NLL5d0FdZUQJ5
36kCMCbcZBTGQy0HVK2MT3DZ7VEfhb6tuTfbT//Z4hbOiZ5zF0EqitcUSAXAg+2jRnXbxHUYZnHE
elR3EAjgcfp2/zr0Igz0FQmKpuBBEGwrvnUP+SAP4pH5T1CuytaI4PWRm02adCh1Hm6iuYiO8ZC3
VTDvZyTejzWshv5jWH3/B8tCTIiiH48oedl4HbKzZFiwAYAAaRU3DYqfBlhFvcl3QnAf+9CEWW23
ES+vk07N5Bk6g0DmlFBb3C8Vr52oQ+aT1nK5CyCO64fiMShmtmTznuLhMYLVWhykDbOvKLKFf2IX
VV4eVKDZlwQcmWAMEdz2fEJFe5iA1XVjAPPvS9G8b4B8l7ykskx2eqnauINm97syrGqsFuwL0WZx
9uiX+7VVpZSPocvel1ae7SijaU6ldI0bGujb3f6o1wBiGEbAl/2PwcVJnIbAbAg586NFGb3E2kvt
fqavsFzkuo+QSCamPfylf0le0l+KW73C+m7/hBXfffMLFidymuq6rEJ+AQA0u5fft/p7vd+afrtu
sy3WufAk2MynumOIhOoKGggO7ZqT5c6oAdnJ9lttr2ug4GxNJ5ucz8osevU2BDRxHUSdlhPR24+C
8TNRzyfKovagIFMLk3MmFbuy+yX2D/7UbHzRaw+iQkWhCqlVum7KMiWTIPvXEkvRkH8XM9fnWXPU
B314SZFJ8OIgDTfKfcp1uJsn0QDwU0AHBi4ud1acWQc7FaqT47yv1K10W9JPouqoqpOfwvcZnIc7
brbhILjqMbiH9xq4i/8UfQPA7Y20kVNHZG4keZbhY4Spr7annCITtYrAi5X3o7GxRSufh5YrRRGC
9Ix5XGb8aYTavT9LR/XD2MDQbCGnmsWN+BPxHhGnQJYJjVAbQvZQvJeV730sWxuX7MpL6m1iscg2
yzRkWmUisVD3AxT2cFSr9szVVjrIcur0+pztmdNr38Dm/K7GMUk2lnVMxAFjHA5g8DA+mTEC1xpo
4kbfBfK/na2/MbScFWTXC56RKJ8yVvIiBc0TapcbGOTrsDGb0Hm8k6/Pbd+3R6zIR8UoCGs75EDF
RxOUzn401OS91iIbdDtCXSdEb91lPgEXCa16hgwz7XEXrTEcFZVMK9mAzsnyVdzHBD1rxoAhjYa0
8q2JbDD1OMt1jTAsedKHrNipH9WTameeeUx2g90eUwfRSob/icHhaWTucr81RXZ92fIbyCPIJAwd
grjFVVBNjVo2AwfZz/Vmn1ckoGU7wlUhBDL1s8g8nkXOpJD5tD9QnTzc3uVr58Q8+a9KmZvX1/L1
qlVNjfgGUxcKo2vHMBhaD8283JYCVNjaQhj+/RPI0DfpDNttEKSXHoSmZ4MuXYLcyr7+3llHxZkO
EO95WfmKrfoHPW5EeqgIy8gtzqCBJe1kzfN8piDXKQHoyEZkTKpxTI+3t/HaWSljSNRLVKrCtHhm
T7twVq6FODImUkFRqY6iojxm7bgR8tdiF5gm7hZeLTqzz4vrDax4M5nFnESfmjvZnYBS1Y5/GD3Z
iV3fljaWdO2YLEnmgcR87DxkNP/5xZIahJ1bQSIpMgoSIDWXJrrOtbIfBNVTM/kkns/H4tzcxeNw
3rgq5svrbT6GaTxEYlwEwsRliRC6iiaSs4wEFDlCrz5L2WFCfoUo0/b7Yajy/Ygi2EY0WF2vBUgB
QSlGu5aOGautkUIfPle9Sg/yYRcPfol0Xg7CGeBuJ5+fzCT6nUfp59u+c939QSeU4Pw/lhcfljLi
ADcSO63eo0Bg9/vo+e+xDvPLzEqQ2VuzjSs1ircWF+7qG3FFwxWL/ker3RXHwgsdBWIahKeIdjMZ
QgxcOf8R/dhY6nXaMhsmVaJ+RcBb5klGUMsVjRl8OEj3Wgy7POMW8efMVBLYjSWeFm0oMwHW/5g0
v4chvjz1I80DgTnpnaIP95YvAAJFhN6uhvZLWJlPVKmrDVdYqQ3MLx+NjiD/YcR18UUg92D8VcEX
MsGT+n1y1DxaOx87GX1OlybrCJfxeBjRp+o3XH8tkFxaXnwZLRJR2OqwbA6trYTIDmVfbn+DlcfH
28Utbr2xO3d1KWIC7vV07+9B++3RZG52lQsVt1vsGq6+YhfY4i5y2sMW+8dKCvFmbxePLUkvCn9U
8b2urQseOmivdlIpeHVkbezlyvODlVomKLgZMsOA+9sQ1p6tQRDL2c3vJQ8f95D6AEUs7xhU2j5U
a1Hrwtryqd5mUhSYOdZQit7NkEbpXeENHyipkF4a1U5GHJbejfW0RWWw5jMkD0y4GTMbsLl4y0Fb
WUeJSY0gAPoPWm9XTxtp31psvLSweG34yCsUdco7LmZeY25DtV54SD3jeNs1t8wsUj440FtUw17N
zJjXv7td2/DT15fG8n65XM7CL4bkjJx3iZ3SnTzZTbxIAI7ZkHkhAQlrZA4XmfbU9cB4vGYLuL/S
TgU08edzLS+aXA/VMGixXp9ad+7qxbUNf63xgMapo3pJuotPIRyzg9N45Wfjw+093lr8ErEpNUrh
v35L6X0b2nPs94/oaQ0vxedmN9lzqlvcC0cRirKNz7vyAny78kVwq1CD76aAlat79a9+bx6lfX5U
bP3dNqL+v0g7r125jSZaPxEB5nBLTtxZYSv4hpBkmTlnPv35Wsb5PcNNDI90DMMwINg13eyurrBq
rTUvc7nJCyeXRqHTIPDG1a8+Kck/aXqU861XQvzcG8doWbKd64AOY4SNdtcIMjtBP2o99hyg/ijt
tvAab6GihAmXS1pkCmahJUbY/Nq96JTu5u/5Lt4lR+MYnLPCE9S4zl12AOI7FTvz9fapeZsmCNuU
VpVfSJxf5YiLYLCL1aAte2LPUa2tfdt0xQG1k6+FgVhfY1rJ7ra51QeYUaBfhPuMQS6DdgcJidSX
sRd9qpH7qLyh8pQdEIt970lCeQpyWTgz95ubvOpLLwwvXv48d1SUijAspMSMg/FFYAnEGAgc3bly
jN8r++l+KwdcPaz02GxDFLD0JY0kythRZeV8WQRbXFpkCPS+TiiF3t7UNSsOn5D+FNRXbyArIw9/
1wRUyO1BOXaFtNMRGY2drTbDylGhOQTLqk5OCZZJ7PDFUWmYoc6lkdfIGtHNi4yBpEuRhoekl/zH
OsrUDSqEVXuABKkoQQX8Jk+ZxslIi55lTab+UlXyLqjGI5o8bhUGG8nrmimEYdBcIiWCe3hxOOyZ
yXUNojm3r+q7GKUlPTlrVQir1s/bn2olTKY6Sx2cCJlBWmOxh5A2065UYsPVG0YWg1w60ckIkbc2
jvibRzTeGmbOjc2e2MoCHUqKNFEcqooA7K+/ndRlUz45HX23B6ZAzvI+2YeH/N6wGPYaDvaXmHSk
a7wtNpKVk0kRRgHiwII5Not99XXHbjsLsz36Ko6DxmLzMYxfbu/pys2mDsD4MwvkEizzWbmapLAG
BerWqvypkwZktVR8y20jayEn6GkNpAYURyQOi0ipHMdU7kDBu+a7mblkXBXV1uZBjI1t0/iufS6O
B3KDgoeHFPL6c8Vx09RWa2qIlmdfIOB3cd+HIpW9sdxkXBOffvHYUSTTHQZKbIFyWCysm2w563ps
wVDzzj82brpznppDz+wz+jibDNurG6nBTUkyZPLPZdW0l7o2TrpBc62odB56JAbuAqlApJHJ0O67
GWg0TUjiT5rsy+8GewrfhzABwyGroiJcCamojS+7tgHMppK3ghSm+LnY7B7FNgkwuSgdR6cRrM/O
hp1+3A/n6YP+PfV+v9MOZIUamUomDkpqiUx14K9qjIgNTx1EAiVlag5QEpnfby9r7epplFhMlRoV
r8IiFC6jyc9QUtVcQ5/tL5VZ23e4ABL0YKiKjS18ewNtSl8gcQDqCTjJonjs9LYTx5mKrWEy9xkM
GTsJtNRGrvI2DcMK5TFawLgw2iPXl0IttHoyRYlf1vM+gPveCR8Zvx2+jUpXP3VUCw+NPSUbVtf2
EcdFlMRUGZX+xemwJKfqU58ivxbM7+S+uZvUlHKykXz9/e9FUYJslscVLJiISS9eV3Ny2qmD7sSd
WgQmM6Wsd23XJg+TWW/UCdZWhDAw2TPUEbjlxYrsCg4UNW/gM5lzYPE/IjDeibxV6tuyIlzcxXpG
PNeM7hzXHJ3uKOYJkLO9JW2NY6+aYUKNwhOYFQCj12YQai/CqGxpjeg5UuKxO00vJrIBv/9xQB/8
z8ri2Z41qx00hy1jovmBiZ0fWqo/pSgb/oEZE/ZSUZ1SiRKuF2MXqWVVOAWX+Uovt/UTBYDzEGxJ
EKy9LlSaEVEC2sbw0SIbt1EtbKCz5rpq/ktb+J5k99+QD35Iyu54e0WrphyKriAdoLdbCshwKefR
dDCFTNvnSkMwNDGD1lP84WFoxv1tY2vJBa1TULPU+VeatdSTRySoeKMRpKsTZq4bdZ9rfQnQAZVA
d46DEsUhfXzUqDM+wJ4c7uKu+jbngf5aIj7hIE/S+K1LuyHYyaOqbfiSX6fx+q0lgqYGbQJmgbRC
XlzyYAhSW2bm/lfbvD9Pr4Ly0yQ5j+/Vk6D4ub0hb6NNEbDrCJ8wg2rQIbw+T7Fez0yg41NA6Hht
b7qxY+8iXaVixWiH+t7QPt82uL7AC4sL3xIogayUDRbluzrz/u1ljHcDoxbmIX/HHPrGCleiCZYo
BnBpWlJnXwZ/XY2AZRrKGoQx7S44dUfzLJ8bIPrM325m6m+dzZWxJVuSZE2ZrZWc5mJov9aZCeVU
qz0lSr/b2Ma314bViAtDV5niwNKrATidW7/k0flX/wvdpYQQ2s2OVHBtD05aL9w398awGZ2tG4Yh
hpll0bkUf37htf2xzjKkoTX62P5jJjXv6nF6EvfabVr/w+1VvrVF0xwqC4HTE7dicVYkJI60kYai
WyfW34xY/aV1048hKv4ZwefdNvX2w2GELFyArVYQCmMgzWNu8OG6Yfgrmv3Xqup8d3aUrZGKtzEK
QRBPuEM87RCkaNf7l9dyGVbTyJoUhS7rk1q87+uHJi8A4G8EeKumaLjYvOUalHOLAC+OlWjOpoAx
n0h6kdrhKz28H6YcPJn4tUNYtIZ7exPXDKKgpIpQiPn65feKLPjVOkXiqmnZLi1IlkOFkgM8Tdq9
uQm8WWueUdSgey/gcbD5LrZSiuukLYFJcwemfzLTtQq38eKDvWv3bXpXg3KJdn/yAHPlFEGYgJai
vvDPWaEVk5SxxDC3kTmbaBUah2xo97d38u1xpKgh8jsBhIUWWez0xS1T00lJMsTDUfCsn1rIhsnv
fCIkCcXi25aEh18+OExm887LAoZgL556LTLMTjK4z7bUfo8yxDH6YQsitbYawThK/Yk6F8/v9WqU
AUlOv+FyZU4wg4XRfqIjjS4VtE0b1/jtCcT/4hgZYoD08A1PXu4TtWq6uMZB6MXRMTKeor7y0jlD
3nmjqrBqSxSeRLWLeS+x6otvVI1+NyiK8PVt8No59V1tKOEOje9jNqBMFTn1sLG6FdQKy4PkBJ5M
FbjwchaclLFAJLnXKDsrh9BzPk+pCyx52tvv0LPfhQdpb3nJEXWTfRHtIh5ZxMyP5h8cTjEyCzuo
cMxLqhXdaaRaRxDV1UvnZDcFI87BLpuHjSL76qkR90xU9wTlw/X+0qkYKrkSnjLoFW+Sx/rBrGfm
7cp8/Hj7EghPuLwEOly4ZDy/qg6LA1pHjRap8aQJomEoUPxzdGaq/7jV5Fo9MRdmFs6jqpo8sBPe
syyU5b0a2wyWThbahfFIzVJXPyCqvHX3Vm0KHIxD8Ubn9FzvYl5nEUzARLwRpIMn4Myx50dB5Sa1
2TPDZjfuqBTvb2/nmk+5DGIX25mkEMfhHzkg1dQecFyFN6qDujF9swJloPylg7xkVgBq7GUBoyqm
XkpMvprAcGUIxx9GmvTEyoItCk2FD+Fedrfm/FdO5aVRY1HJmBOpB/HHqYzGzM36nkmcZ1vfWNrK
ebwysthAqaRBEg2srM7QTbbvQnlELjs9m0H9fdaqIxX4J5gxN6yuoLCvNnQ5exFLlR9PNmtLz9VT
R6/3x+zx/GxzDm1t4uJQDs6YZ7aOIUDlP3yU1HfyT/DBQmRg5qACQvl/Ift6G06yPMI7hyYP0Pk3
ZbyESomv4Lf8vobrSCo+GCiPe9qglijNpj9uX4L14wntLch9Us03o3uh6gw6lRpOyj/5A0p3OwMq
J632etlTLXhDaDYf0iPlfH3rZqxuLz07OiPi2V3m1LZftbHe42embAwgM23jc13P0RkJ8a2+yMpV
5+4xDg3ymdLXck+dpB/myOeqR9HwlBrpp1orNjZy7TJwyXVoSUCeoqN37cHUxhnxnJmovv43CLsN
DVDFzV08AgRa/9kRS714z9vIn+FLwI5gpoz2fevKP22AaMap6Xdq5caHyBN8n1372KZoiMF3RPPe
NTec59opFTSIKhVFEOVLr0Z7AdZPJdHcOOgYvot3sTLt6BXtOdDexhFd+3oXtpbObAoHU08abAmJ
mlh9ShwUPO0d3cjDHHnVcCy0/Tb9wEo7m2rDf0s0Fu4tQeqDtiBm+4N2kKBYyl5zmnf7+n70Ml5e
PTvUsucj6vc5Ez9gEwQnDCw/9eUPWDzEqlJqU1bzA4RQVX8Wro4xG284bx+rtS2GLYMEhZeK93eR
hBVhq4HHLsmJAuNx7mp0sYLdxmdcW44Dn5korfMOLjtPfjondpBQFfx3Oc2xP6GCCoZZPW3Rxa25
FmZeRQxKx4D+zPUl8cPQb4xKODXffGyi+anQ5HtgohuXYNV5ChExMYvE+75MJZ1RTUItEzEmlx4+
/wT4wb78XhLZjsfa3pmn4ZR/kWNvK8FbqxfRAxVODXY6MnWxAxduYHLyLMpFJTdNCbQLoicAHtCS
StqYfI7bpv2LRwPya6uydg1zs+5Yxz+TNvA/qDClbnS4VwqW9tWvWZRbjEK2GwXgjps/CFxZdCeG
V+O9egZHuSM22Fey2xQ77ePGkVr5zuw6yuiMYTIi6Yiw8mIXnMKkSUOKCmvdtFfHXTy4EdQWcB8/
1G7zoXS86lnapONcuSyC9JOKJKM0bxttgcWdtGWEl3vjby2vdkNkH28vbMW7CvC5ComjqG0v36sm
mBV1GnrDLaNR+txIlvJDGoByStqsn5Ww3uIiWFkRRsiSuDTcml/f92IfqzrquqaZ4BSNoZdpxtq8
z5rK3IjcVq2A11aYI2CcYXlbJoYzLImpMzdsm/pjNev1KenC4XR771aKxQIHRFlaDCWSlV2fiTwN
pdEMR6AJ0Vh4gYJqQez32kPbVLarOmF9YniQDohvbZHQrn01MMACYE8l943q82zVg9+pEu6tG36E
Sp8dlJjhIW0G/GRP0salWzn7Is2mhg9e2aCAdL1Oa2wiPUV5lR5e7OkUEiQ7O6T2hpW1SviVGfFR
L45GhjxpLbWYGX/0O2BdB4H8rvfS44QO8P/Do7dySK7sLRybjNpM7XfY6/276FN5Fty6/iGwTvE3
lHJ/aeBtNbJXQrd/y9TM5VKyWFYghyaFO9oPTJfntn1FSyCDxW6qd3LZp0+hb9qvMMxkuzFotZM8
NFvB6cqxob9NkUKEUrRMFx8SjiAHET5K07Y1pq5SWl+QNSvduPG/h4ayMaSxdmqAz1Dvo//89sVS
layLeq6mW6Wj4lZD/GoU02tmJj9u38K1zwi8gfoWYhDUXxYvME1taS4BxbsZGeJrpfnFufel5HDb
yupqKBsIlgkx3Li863pZW73GlzOV3NhTd9EeO53+duxMykYUurYg3kkxu42yDvWe63tgpUZbyk5u
uEC5Xpyh/0Dl/Xx7NWvhBCCZ/2yIk3Jx12SnDwM7g4YtfOh/6I9J7OVnQUlsPdn+YfqqHNVDeSed
t0QR1g6gmJ+hrUAdl2Gra7MloyulVVT4LYYbdl1dHU0j11xHbz4Foba7vci1TyZkwizaeTIF/8U+
dr5jj7oKcqzxY4hDq/iznZvfGZ7ZOOiri+KBJoV2TMwtQgN7bqAGEQrixnBPM+9OM6m5yJHnN+HG
Z1tbESEzKARmDt/2SsJxjEsdhQxubJHurSh76ST20dGaja1bWxKJOmUwwD08Moutk1Q/qwqfgcNJ
qf4JLP1L3lQ+05r6Piq3zuLaouhoqZx3heLpcsBksIM+tUe47eoe2ijN6Gg9O68mCF/3988DsaNN
JwG84psyrTnEZUUX23DVJnd2mTZDOlzMxX1WFlsv5gqyXKBF2D7xD3zT4kykTlnmsT/8O06p7Yrj
HB7kwfVHxkumg4HE94RKnOmpTPW3brY5YLz20DCaipQyPQw6+4sPmAVdMw0x9gev3+mfSjYV/gI0
8lyzOEieEIwrdnrjwTKU2W6UeNEfKFjSPLn8DQsfg+YwgksRv0Fo9JifxBCDcZTumudt2vq183pp
arHdfhUWlSSW2ycfZal+0Zhvt+wUfGO5EfOtNNlYleDsEuAteGYW9c4E5N1ciS9rPUuHwftXcSV6
VQI3ZRZK27eV223YXF3dhcnF29PkcZHXJibbudBcUvViBy5beYCGozhLxvDX7XuyVva8WuKiGlCl
ea21Bvbic/G+I3kWtYDiZbvuufLSEb4CUMOjgURYXn17UqckhnzcLSepfR6zPHvQMsf/fWeG2hWF
zl/4kTc41LmO57a2CZaVQGtOfl7NO0cPi33ly+2pTiCAub1/K58LonEabtQEgL0u4ZrGIBdGm2Kv
cOrJtRFNdCsze4T//6GQiCBuW1txn2B5FQU5apuRp2XzqexRno8YUndh4TMfYknvD13TGic1g+fh
tqmVcR3giqCSKcIBGKIecP18J/BjpwAThNgfQ+IPykk1HyQUgBChCp/Kb4JHIYK32wsfja/RP0q3
YX9tqZBKcKzRmmKabRE9wOSbWVR1OI3zy1yae5k5TQD2f7Chl1bEob0IjTJ90rpgxkpffynHxp3L
2PWHv29v5drJvzQilnphpK6GtgaYScxQQTpR7sEsbJz6rc1aeN8BVFZBxMqIAw35IH0q2q+dMW8Y
WXlmiLpp+UKAJUptiwPRQ9WUQdDGXjHw7fVmIj37dZ1+Q3pWfywnv/f0Ko0fMqWV90Hdb5GQr60R
ugDG/XhjVS7d9S5afWkOhQz5bqVmz7OWHRnE8WxtK0JZu9BCNZAVGjbEQ4uPVSajWI/Cx6LkY+2N
wfEQHDgYTfz59qlYXQ9NegoXGkHX8oDntpICamU7par80NRk26lUenEOy/ltQ8qvCsii4usIMDkj
AAxxkPhdb11bO3lbdAZVs3GYYk8q8I07MBaysgvidvKcaFLPk1IET1WoSh+atpW9ILO6+7gewye7
tWRUd2Xen9EpgC7Awaeoe7Cz4991O9ovIMfVL/bkS4UbGkP5HNsqGpJFY57sUk6/RE5JBZMnDY1p
U5fGfRJPynt1VuzYLaoq+1bpiUo/P0utvdJV3V2ZRMGTHUvKfmxHaR8okL+b2WR/9s3G+mnHo/ZY
KVlkeVKkpS/QH0YEOUNCRy2M5/GTnZhJ52rF6L/EtZqfMgSLv6SGTB3KH23/ZSr7eS9BMJq6WRrO
DTxnua7t9diM3oPLTg5akcZ3Q1lEj60aSu/HsXTORhq3rpJ21rH045wMI0nbvws7zz/iJaPWHeQR
Vj1qRPaL3srONyftlHOs6k3udvEQvCIyYj0qzcwjxCoeqjGK7qfAKPjTCt4jyLijOxXNs7Pkd/Y/
fmXO7tRNxXc/Dae7uBsQ5LRw+WWnqV5h8vmMSpZ2eefk93oiN/dhnTNEWfpD5pWNQ0DEtNXeLOwP
2jQg2NYhqAJjZ/9FYhjlk2wOkPWotBu7QowaUKTIqp2St5uzgmuHnJom8TeYOQr0i5Nn9/FYRhHp
rTZ3+kNsyfPPzulTLwjacSNwWjMFhIeSh8DavCm3zLmZOlOPKb1s7nM9fGgta6/26ofbt+mXA1he
JmJBJhPQwH1Lzt5OU63MKfCxIHWLaV+es318GMt9+EHETnDp7NJTv0cZAdIbN/LEZGl7VOnKvybf
i401rzmry9+yCN44yFE0V/wWUsRHqsf7NPzcBX+X4xZz16ohCDHxLfxNjn3tQajfKlEh8rYwQwU0
LCzpPpjl4QzBMSSCzvDPxiYLZ/5mky/sLaJgwnoT8krsDRAbtwCPn+278nl0zbP0WkI/8A5tOQjD
dqKJHMcMDKvH5i4+hsfbv2OtdCKqoP9b92KDoV7rVUnjdwiURehp91z98bN9rvf9Pvo7oAUR5DSa
3S2ygLWQgcaZUDtVVibDAP1BDlWT/FeNdFcLQi9N2oj835qgkE25juY8pS6aHdefNI4G3JkCcSZS
6TB2F+6gf7+9eyIRu/6IoNo1ulhicAj9k0WiZiYx1M4tFlTpc5f84DGAMDpydWjefXUL6rPSVxXW
EI0S+HHe7sXDHSqwnKrywCMnsmC4sIduV40wG6k//bPlyYfwXmKutnPTZGd93UJav/U+WIe6j+WC
S34j9qIkoW/lE2v1U5cRRrpGf/fhFvHi+hovrCyOo+xb1gArjeDPA2i3R4hidtX8MPSPQg1X8cyD
86gexKWooH2Otor2b0ECDskbnpxuDtnHMoWLxqgpipCQhfQjir1MlcPPcWYHd32lze8bdbDOgaKG
R3mq1Q8ZlPSa5/vBVl1xJStnZAKxbKadBLbXXpyrPEHbTM8tMU4fnLTcVX/mX9ODg89Nn/rZNSUv
eN7smr+Nfq+N2tfXJSoNZc56jFof+gfnuxK6w/vpMTxoT7bzyfGgcUH5KQ4+ZJJnDftoE1y/0gzl
BzD7hAQUIB5q39c/IE+TniyNHxCiHcOj43+NUEoSnVBlbz9PO9HE2MLsbRpdrFpXq6YaK4yKAwdr
woes26X6SY+ZDB89QckeKIkbPG9dp7fvzfViF3FDBURizJjOcRunqI7haDGSG1UaUz9W9Tn05Tp1
b/uqNW9IkgmLiKi4vplyzOSplfoag7PtMxlzUsMt/OqWBbHkiywwDcMY+k8TLpHGyGlDBbBuhF//
/1axOCNGOg5pZWHD0QPqYYmrMtF428Tql7nYqMWJyKIMlTWxUWHePTrGdC7Ls2KiG6mkyW/XVjgE
F6YWhyBS2jQjCEN8U89eZ0e+i5T7emosDoX8R6ZAnFPqYFBuCbPSQ3XKQiAsbuH3j5r5jUvo2pMD
u/i4u71/KxALsar/TIlzcnEOktZUAYFjStQT6RyUh/7Ue8U5+1t53R6VXjt1QoJE4MdkOGoXr3yp
DXVjtuwhmcHzHIQvkxUcbq9oy8TiUaomU5vtEBNNqeyrqL6bo2r/Byb4KqwA2RpGTa/3DEVZvx8H
ipS5Gc0fSxoUZzuNCT1vm1kJ9+hWqZAqWLQMoKpZfJupDjQ/mAfh7jQIcnrVm77Rmj4Gd0Lyfdhp
r2V02saEraDvELxUhBgPrPPkMIt7q4xqMU9OT2llPIjenPG9OIY7a2+l++zBOrbOrvtSnenDH5W/
wwfja7I187i6ch516jeC/Vhelj0cO0mtQvCbhw8juLRsX7ySf0d3on0gXpimhR0HXaW/N3Z8LW6C
gPH/ftllYuGnTTBoDV9WvuvPQenJj9VRzLCkT/VTfD8+yqfgudqIY9ZswoUAnIOFauA3F6dJ9k3H
zikHWIYTPHZdB0lWnuh72lDNRrtw7W7QGwLGD68FlBaLg6tXhVmnOa1X1Uks12ykZzsdNvAvK/0n
ZCj/M6IvkrNilgraekwcjaknfTAf/cmbsv3wDwS5KIzru6x6l1gn8RXLo7Xb+IAbK1yOt9RNClgm
ZoW4s/FzDUsW49Je+M1OvTJHh6b1osMWTG3tDSLSERqY+LY3iJ8Uqqw4r2j2goH5khXx84zkoSZL
WB7nP3hSbZEDoqzEIMEy5vUzPp8kkYkpQWUey9gJzwCM1Y17sHYkSSBASnIVeKAX50TNIjVJCvLM
sUrGs9N2ya4op+48j80WLGXVFA0t8IWUURmnvj79eVGl6SxRJ6n1uDulc9l/bsokv49yO9+olaya
IqZhiEXAD5YQlDEawjkWpRJFDqD8Gs2vcVYl+9qytgYLVy2B1KC7BNgAuqbrRYF2y0x1CLjSFPQO
nUGhzXX6Mjm0Y1X8QawIyMBA1w6yEypAi4/l2KGTyznJZBy0xjkLDWsvZ9uyBStrUmSAWCBNyWgZ
87heU+MDJdNMPpQgEUdop28+Uow2Ttmx2smHuP7Z9FD6QUyzUVTSxGYt8naKPGwlDwKdyOVrWw9h
JHVzBsgmSPoHKXLUOx2GaM2GFn9EXdQNC7OK3GzSGTusQvnZKBvpVMDm+V3NIzgH5TIoyYIZydWd
GMF0a2i+ZHMFbDK0Kq8IGvtFi7vguTOS8KM81/lJjVA6lJpK2c1RZtpiOo52mjQPgTeOidx7Qa9H
57LQJq9jr7fkfFccyuWKl69Qn/nRqNhsNWXewZ0Qad6pdvBNqceXZrQG77bPFOdjub/UxGmeIQMt
cJHXH7bQA3uaJ65FBfDjW13Z6g5EVg5NYupkxziRAbZatLtaM7fuDL2XNhEDb8trMLkIMSraeyuj
dIWR9WkwEuP2h+DEmGrxs77vveahOASJVx8hiTzeXvLaGwUWDSwGXoDH/s2arSZShrkTbWbped6Z
0WP1BPM6hzmiNBNEewedb0ppH5PDlsjXWhIrcHA6AR3dxDezKKUN2tbQfhUThz2857vxIT8k3CLj
2JxrL323HXavRflXNhdpUlRakVRGrHe6Sz/+O+hvfkCYDzDIcNp6DzetLTySokZyqARYYxYxfAm9
ygsPrZsPDPobvL+bj/6aa/pvR9/Q1I2jo9NEwh5z97v2LP3Q98XRoSJgHY07qJgO2wx1qtix5a0h
WrOFzD1AAmvxbqWaUWhjT9Qm3GF0yt45T+U++ah8N57ohtzF3zOCHQlq6PI0wwFA3LFT4e/yPQjl
RiLnTZT4SuQD4cx/P2jxif3Qn2kV8oOEMqwg6UvsPdiz+l47wiXrta+Ovpu3GtYrwFlqtdxZ9HuA
JlLxuXYeeaqGxZASMNftpH0v4jl4TMwoOMZ5kjw1dUH9UcmtkOIMYkZfqlaqn4eyK3+aNNQOqH1M
n2wgHxspoNj7xbdBkZxGD90j0RhZfBurJ01PE+AOk2l2nppJr4wmCk9PMihH577Vmo1Ubc0i6mbA
c3j1GfNf+FBZCqxQSrFYTkXwqOTl9M7y08yr1bbYJ8QIvCG5nny67cZWPjmIUFHnxZOQri2sar4Z
96EBp3qis+luoWlwidryls7s2ke+srPIUOQhamdZxk5/iOa9UEgRnFsNtfPCFaP92w5r5QXkYtHb
B2kOW5omVn5RlWgKJ1fHXqCF08o4SH1xsKP0vijrTz26OLvb27jiPqAahyNBgaAehgvxYy6MxYS6
UjTZBhQT1jdL8iu3qZuPcRfFG6dk7XvBxgBvIRUXQt3FuZSkKouDsDXdGkof17fGJzs1Tr+/GBAq
KkIXBh2bZZArR33nGxCWuXpifMua6FnSy29hvTUQvlb1ptYtRino+EFYsAgH4ZO0EnsoTZCEpv00
SBRIGcKT7fcjakx3esxAHtpFHf2pyLS9Kh9lry7M4mTmTtC7ljopd+Os68cZqpKNhHrtMpKCgsoG
OcGQxOL5KRI/oR8OCUWMXJiXWzR55ib6YjTmYxxWzHkj0rfxZVeOEHQKmhAtYjbyDaQhDXVJKY0I
GUW/Hc/NCHk9lOrgsCaprIc/MUaxQMx5CoWoxbXvWyVs04ZSamw91rKQavlrMLbysrVHnALQf1YW
l37QFMBkKVaEtK6gULQfZs92Dchscm/zCRf/t4XLvrImQsSLO6hGaWpaJdb0Y3seHguvd9NPNt6l
hnhf+nj7jqw5tCtrC/cS+61tDznWxkPwvnrfeEgFfxTMTuZB+bntzVZPx8VWLu4KpIljoQ2YC9qH
vC6/Tghoa1a+UTReK9vRBeMR5illVm6JiEImLJyVGDP3YAGsZxUgDYLI8Q5qp7OYQmSBe/0hQkZF
PcXH33eiAACpGoLpYr5jmcf7o5nHU4LxtPsyhX/7qHBmRrSRqqxu5IWRRbRRCP3IXBgpG/Me0eO/
zBBekabdyt9XHPXVYhYexFL8jmQTO73/Gqo006iF3j6Ct1dC6/v6vPd6q/i1jIUCUYsub3Zd/CWQ
pw0r6wf9fxtGSefajMl8W9AIoYfOi55q2nSQ77/4ByjXz+k+gMp2//+3rIXTaMc0RiwCe1nBA6eQ
KHeIC8S/H/fweRjLBgjxa9r9elV1mYdZZCCdQPP34Ey64aaFtQVuXXlFmK3DDoT+zBAtp2urvEP6
da4xMj0BaT8pw8Q5yNxQCndgvA63N271S8GvyoMFIRvg/YUDhDu5rkdEgJh4z95rJ57Qdud/1OAx
Nw/9I+RJ9cYruXYCAVDqzAkIeZdl2ajRMwnJUAe4Vawfc9P5HAbFqVd/H1cIuxYPFS1yaBJpk19/
K/jf65qpHJh47eZO8Y2Xcmhfe1/fgI+s7R8wC0a+BKEXpe3F/rVBJ2WFVQkWeFDBL2Pops/RcYR/
pPqq34fvtrTHNw0u3hAlq8a8dDCYnscH+5v6UwiYWa/WEdr3+rjdcV/xSVcLXGxkrUVOKKucx5qD
r+QBhF5bDaeVI2GIsVXGRpDpBHJ6/a1sCQ2qNKDrQr6Rfg7tyvli+LMeowkzz8fbB351OUyYAQQV
bIfLqp6WTuWcd2yfLDWelp0MpgL/wALYl19dOgbxF9G2qtazEThis3w6VpbqJycj7a3fv0YGSff/
rCyepLzsYqURb3sWxuq5oxJ5RmQuc4NILjZev7UHHluinoxAGZXYxRHQo7bT9YrvU36Rnp3n8CU9
A4P4KqSN7V29b1Q3fEo/JR+bM/+23zzxK0nZlflFnjR3AeQCTIG5yacSsSsoaQkuTNQy4hHNg3Yv
gsPkEG1qKq8IVpDLXKx78SUL8BVjpGO41rT7Nhqebeap+S/eN7lyqKAAbafwJW4SyfOlyS3GYOMk
rQwfXP+AxUeOZnssdIcfIL9TH7MaRsld8MQYAsoP4Q7uofF998O0zrAd7ZODs9sc6RLOaxEdk8zR
WxLqD6TFC+cWM9QRjXYH9CDYtQ9I2rj+uQ1c/0P6DzoX++lUZRtLXrueqpBpA70KuGnpTpXJSupY
aaHznyIvJWVtpn5/+36u1J2Z6v7PxMKBtmHXKIOEif7wr5rNcBAInq2QZPXjXdpZ3BolT6020LAT
n7VDBLwcbOFT5eGsvfip/2xRJ5R3UuW2o8sMe7DJ67q6lRQxaM+IM7zcylFPSj01iCD1KJn3ha73
u1TrzQ1/upaQk33+Z2axnX5G50bPfoEFxp1/V91p9TE8WNRA9UO2M5IjDfPd7S+49l4wa4SuE0T+
cMgs3gtN7W3fniA+hbG2gXoAqfNwDJpTH/i/P9gkBj0g6RSAC/tNqaudRqiCJQj+5qF2HqzB+drZ
cgQeVVHc3I7ijZWtuTpNsVSQ4jDNv0mlAkORfCMjGpuG6mTPnedoUPpNnJnp3e09XLXEYBGUNII1
ZvlKdU1hR1PKwspMflakL5KJ9lvS7Xx1U9hZfI6lF9EEiyU3Gqb5ZVk0ik2/jIHsE7HwoajKs5y9
mBuMDs3Gq7h6GmlzMu9KUYSlLS6dWRON+Rpg/mY/7ZWPzbHwnPcW8HPf7Z6zD87LJiJyzUcCl4LZ
R5BSvKGbdOyy1OGD+5etWfUaROMgYXQ4/+oOcWX5fsuxiFdnuZ0XBpddusFp61QfMKjp3+fEeO3s
nz0ypdTK70z92+1Tshptoi1BC5TG/1sCxkkt6P/6BDMQuB50NI5EUl/vFdob4V3nRp9v2/tVQ3qz
uAt7C29i6XOoWhlhDSQKjUVHQfWSfVK5xR2lkof53aTQ9P23OuPv8ZmMnNxvfdI193K55sUZSiQl
0v2A35D6d+38AGGBl/lbs2prdS6h2vG/nV1ENXIXiIERdvZfTH2093fK++SsH+STsxtfbu+r2LZb
27qIZCrfksdGfMY2i3e1We7GZiMRWts0EcGDGWVa/w3zgGXOfWLHQsSocMJdaLV3jSGd4n6TpXnt
+JsQ6dB+wJm8edasOm4ZVhQJqyJ/Mmr1s6Pn763U+dEk0T9Vkxxv79zqd6K0BSYW1LeQQGFrLyqE
TsYY1xAzVDjcWT+iU0VzjdswuRqaLtuYntULB38IIkMg76ioLb4UM69D2zEL8asnHYzARU7Cm2Tn
HF7EO6vA5p+c90uTiygzAXTQ6PwFa3hsemB7Gk/Orb+qKd7wzmuRFxgw0VkRKL9lrU5S6hrmWhAj
kjoOX2LTLO6pHWp3WdKE+3oelWPow8o46TkYvy7d4vdee/IA9dFpgZwAjN/ixs0O7SSlwPwQ14ei
pDDZfnWm0pudrSGsNUtwjSgwFaH8/QbaEEghE18+MVHR2Z1LPf5YWgDfRn88VFO4kZ6t3TybYVBS
WgFlWPIehI0zEDMwjmB3auYpUeScM6WvIWaf/qB6CCiU+y0DDRQM39d3gRKw7xiDBYw2ieuTqnX1
ASWx/Gl26k3/uOayeMgZJifjFM/5ta3/Q9p3NceNZOn+lYl+x154s7EzDzBlyaKTSIovCLZEIR0S
JuESv/5+4OydFcEK1fbc7ocOdYnMSn/ynM/Yi/yYYwDOZx7UyajT5r2yPqYhCtwpHDy3YnsRQHDu
LkcyzMa5DF0wkI4+tlnWNjivJhB1C98KdzlilTKhgEgs2ZX6+q8L6UH/HdO2UGyXGvbqojH8CaJ9
HEVsB+jP05Sz8quWDDk3nfNLxKAze2/h5uNo9tGzT7RlKCeXZWcCbUNZVOMtwklaWjwT1ElZaT7k
4EzGPCpfBxJd2PVnNgOwCkiPYeMBVr4eVN2OUquKIllq1V1My+gHMF0zYBnGlNZ2fmkS7TMXBMQV
UIZbIGOfK4RRbbKpWTRwoHhaJiN5bu6RSl/IBi5iCbL5TvfBlu3GK5kNr/oL2VVDwr+J+/LHuJeo
Fm4vJTDObFA8UxA8gXq8oOVWRzrSk8Ng9+FiKhjGQWFjoA0IuZsVvZQwODvU0D4BnirEi8VenXC8
GX1f9ICszRKAyUrkL5HF/qyj7pvS6hL24Gy34JG8uJ0B3LhmbuPN11ZMYoPmJaBa4ETxrLaqcqMQ
BWx+fwmfOQsWm4mlLIjoAmnd1b7knmeosgEuFCv4NoCx5455I71gvHJu4SCsWDhdEBpCqutjK8CD
GMYAIQvAC/BqECa0R8i+Gj0ISVtjH6tLNn/neoW7EFQmH2HTp8hCz9DMCyoTmf6gSwAWi/3p8ffj
dm49oDIWoCqHsvwnMqA1q9ljyzXQ23yjLF+jOJw/h0LdNzLY/httQd8BNh828uDr6jCXRid7jnSH
J42HISBPgT1WcWAUFEqOTn4hT3S2Zyiyg/mGM+1TKJED38oWbwZ4dbCDV5Tfwlr/aL0WQrKNuHCA
nVvoSAMurADoDyLI/bgumsFjszmhra4rTjoP9yJoH7xWff39AC5h1ipGx1McgMQFQYFc6+qYEGou
IWJioZm6/VFOJc5KOaQVDBenAoAqPZZ1LM3q6fetnoMFAlQLOWxUtlArWfeuh3hz6PMc8XQV05N+
XB7oRmY+0O248Q6gsjz8OxY5mLlf2lx2xi8xdU066DwWERL+YoRiu2Pe+x55jBxmZL/v3bllArYg
MilQfACpZbWlhyFs3FItiiB2cZhtNytFFxuhSMdRXyiDn9vNvza1fJVf+jRR21TNEkUTuxxiOhjH
Wl70/jrfyEI6DbHLwrWYXNv3NfINHnKK2ooN98WDlP/vR+zcYgeUBHo3roM1uEaUVYZdFzMtgKH0
hiE1Che2WPUAJAuogRf28NmmFqnXxekQYflqX2FyPKVy7CunZ9ctg05Y791A3v7CsX6uGRTooJUI
DD5geaugrppGGHnhQxzrZAt8F+4P53HI/7qJCnyKFmMxJJ5CVMxWvfH5ZA0WFdCz96Ybg5OrqCWX
wDFnlvO74jKAXJA3wi31cY0ZxBklsOQoo1O33PlmU5uxa0hFE829adcafP7z98vhXIvg2UKR13MW
jP8q4veJ0TnahNdN1Iz7UukfVR7tQV0PEyXphSTFmYnCegO1bZmkRSzjY+8q4DasgcE62A9mcmNC
0XoB21t7qxrNC5fV2aYA8QNGDOH+J6YZHSqtHIHLCsqx0OlEFonZD7Vlb34/eme2K8J7iI4ivEd2
cG0LOSuhi6pWKAVCLiXWTngIwmb+6zt2eYotavFg9n/KvBR2CX3xd3BKcbJhH2+HBy94/OsdQdF0
kTCHs8UnOaCwNYp86NGRctDfyjl6VtK+FE+eGyzASQFnQwD7GcsamEVrVwtmxKuG2HMERDbEhaE6
2wTEEfAPLIDwMv+4whhteekuMYrfDm/ck/eW1V6gup1L4AThL20s3+GXe8CQrnAJW9q4m+042Mw7
nlhbvalP/X5hgf0bxRCoSwPZuYg+fAbjDhNrAE5CexDahfnbrK/N0bhDhHFhCSzhxyo8QR0EvEj8
u7hSrc4eexKzbSzGXo41PXhM3bMaXYvEn+E8flGevkTnOzNXeDMiEwbxDwBi1pl8w/Saf/qVQ4M0
+BEK3Z5ax+3DrHS09aTpotszs8nf+QCPpAJKuLHPVDmD4msUe1sX/QRaTite7MAvst9vhzPHBzIE
+F6wOcP+XmN0IjX4aqIYiyoKt6BuXsuimuOxkReurnN81HAh4oIrvZBG1oOO0LOT3Yy8rYaaB57K
9iORSX8NusiVt3VpbPwcf1hNfJnQeObcRzS4oOoCBAOfykPQX2fa7kFtgEAVmGMlMlp4othwZu1r
1CxFI3a/H9Jz5VLEND6CedAZkdhdra8oGGjHBVpksN7oZBwd5/FEszKZ71GVAiWG7NSNtrOOx3CF
kNuLgc+ZBf7hC9gfN64Yc3CSJb4A75ub1qJ8pwgzErNYDLZk7WTK7H6wiD9r+G/hLQCB0bpsn9kQ
YSES10YxQnwXjO37AtAVnldPLTQxqGmzWI0+yXqbyFgMok17TWDp4YYS+qSRe7L08EgjmYrOeTX7
/ivTRYYD7JU788nhxdMEOFrs1WgGlmkGxO3sQz6wb3iSv3ahmUpRHU1V3Ue92MvAS3oXTlJFY3+3
LfHoStPayllQmHm4UVz0eI513PrqlNg59uQ+LtFDLC1y08+XRII/7RLYyS26JHAqQwH1E8Wyr0t4
KAR4tat8eDbpdO9W443DysPvV86neUMzi9m6Dzw46mLBKn1N7arwG+j0Iq6ngkH+npk7t6jC/eyp
toyFU9rAgfNLFJRzvcOpC4lNgKGh6rVar53tQrFxQb3OtUpyLVKAEJPO/MucPPRuOQJgzwpoLYhb
H1elN/UDCXM8zzS342g8TJGKLQQt0AC/EI6fewkiCwFZmxBGimBBrJoq6moidY4NoJN5I1RKfrgZ
S6FhxzLnOtoOp8hPxqfSvNTupwnEEQrxVaAPoVn6WTU9p16t7SU1uTCIFmIa2cxFrDzMWsIB/s7j
RcpHm0knE/eSs/2naXxvHMTSpbyPIu4qJKgi6tcVMPSxCU0r5DXioSaxMT3/fo2ePcixE7BScZrj
RF2tFrsjjdu6IN85NySPrTTY0UNx7QIqyPdj2p26l3HXZJeEu86d4r+2ujrSuMcsEQm02kzWTcRN
CCU9MBuhlQouXNdnh3EB70G73VnM5D4u07YZp44KPBvl3OwNt/zS282eed6F6OpcUIAgBPUj5CsW
meePzWjdMSGXogBMNMJXi/o6oSDq3v9+ts51Bpl5vH8tBNbYCR9baUMZlcyEGDdkIHERtZa5d03K
D4YWZfr7ps52CGqeS7YW6fE1tI4UTS9YgaY8T8UtdKyUGC80cW4RgOAOPspimwGm7cfedBqqhtwE
dT/SCveSRDWlYm/Ese54Rb7+G90JkAFciL3gpKxGrieL6qOH7jTkTvRvObLw/18NrN2quMADcVx0
0oV71aophgBm8vsWzkw+snwARAPVi2tlHXf6PfVcewb8wOWxJvZNW3Q7m9vb37dyJtkHFRqg3EDW
R5gbriZFL8tLBOAKhV6+QTwEgNg3Q/O07sQ1ZWKLVXkhP7UM/a/xuw1MHZ66oQPF5CWcXPr9y7vE
d6Go3cPUNo6Mu7Ia9nMFKXb5da50bI72hrA3VV/Csn9CUC6NwvAViHm8TkBzWx17sJU1ah9Csu/o
6OK4lNPq3QL9IVl4oX/rEV03tT7rHFxddYGm+shMoBqYeA4/iBHEE6c59O1wPxeXkITrpbJucjWJ
CC/Mmhp4FXt+EZuIrOrh3qovBRqfIuN1M8sZ8svMtU0jO1qhZ/rQj6mCDZXYQEVAv1g7HxoxgKOx
Iua35Rcb8SJQCZct4t+TwOvF8+s8rhbPbLJhIAO+wmIFtZB8jWxI5Ka8dr+FP6ibmnt48rxCWwXN
k0wk7cY8RinA93eBFZv3eSae3RMeExe9yM6t6l+/2HL4/TI2ug5ae1he24aYdrNj7xodAp5HALvS
1Q2t8iQqpvu51RcO1UvtrmKliQcWlNjQ7vJaATh4N26szN1dUp5bXw/rqV/Fti5c4/OZoBmFKN3P
eXzR0Om9rPC7qV0d2cRSOdbw0sRh2IwZHMYsCCEsNl8AGyf+jt0XmFSZWH8x27d0DZkxqMfCRfiz
L0pLYExZEdQADD4AvGz0fsYh9xmzqCDZ7w/bTzmZ97Zw8y3FKQQn69pU1Cz6iUuNY0ymlN9D1ikx
EnFUKdQK07yI/2pOBu0hR/LOCllEMNeMOOY2PIqWaYOM9feyKp6VUTbI1LL9hY6t7/b3hlAJAH3C
g6zSOh7CyMFet0aBj13RezMZ53hBhrspuScFuFaHrzVm7tJL+dyBhBTgv1pd+0GgStYwl6PVRWPU
oDF/hZZpgZAdfEYODUgPOtkz4M316yL0oI+XhvfMUf+h/dWtoho2hEyiffPFyL9KOWyDtkva+hiq
OZVRd+GuPjvISBhCEW/xBFzX7wfTB24omLBDIpbQCrT36VuYf6Uh21yYzuXCWO1FJNigLIwbH9Dm
dQkQqtQTylXoGBAomenHEqJ4WESxXsxw2+t/cyqRcEdBYRFc+pTYRdW9MRtrWUD7YjcinpJx8ERQ
+fO2BXQTjbg7NHt3N5h1zDcGTxsSR/tLkI1z+3OpfP7rW6xO8ZEB90xNjLDYexu3Ty2VLEz/YEt2
/a04jE9Od+H8fodCrIf61yZXB7hpje1U5eh4kyG/5W/zrZMGx3mXb4e9AHdwQ9IO9ibsXv04VCCX
wPNQxFPWw/HwksrnJ0v3ZRf/+l1WpzxgaaI0pmWB6ax5BFiF1LH37INek6fII8d5PP00goRe+VfR
XR6bX/xjMMaXMKLngrUPX2N1E+R5bbcdn5e1QHf22z/3MgBXNDaPF9Vrz+3hX/rsrApLVd10gE6j
sWnjH9RPYcfVSb37S8qdfi7hg5dZiZeY8WVG2ydI52q835Wffgka/J50dS3QNpR/YP2KC2/RifG2
9hV06i/TsC8NrLMKTfGYjeaaoD13K25lOu3qzNxYUK2CPsyFG+HSsK5CUq6CgNjLCdJJuMurAAJU
PhR39PAz6qK7QcAQehouKgN8Sh2tR3Qdorai8poAzbpbnckipUcFP90pYa9kh4jwYE1xe31RTWlZ
kL/Zw2tpsHYwrPx9HulPZscKEiF2XBxvmm2Ow8N+dkBF2Vg/vZ92Sv83t/wnssG616tjq2+Jr2iF
ea1+ki8uWPwLnx9Nh04yi3gJmy4vpkt9Xp1bXQHKsLOcW+52URnkW/Dv/g3L4n92DZjnResP/1mt
I7/mcyssdE0qNDA3sLq/VO8783rCcfM/TazWTKU5bwq2wGqmh54V2VQ8k9lMfn+l2ss58mGN4FLB
zQZFW5SS/E+FjGYIArceoSHTptYGnDIEmOkE4hceL++aW+GGb8q9mDFdfHP5gv0UwK+aXx3tJWlZ
aERoPuieiJTJMHSXgoZzTYDfBZYVitmAV6/eZpHq/FmMYunhlFow78730Wk48gROGBv7aI3JJRjC
5+2OXv3a5Grha+623Ty8N9mDoeGDj5l/K7ZzAv1t2CHlUOq4dEl+jhFWba4Wfs3VqPwGbfrX/BXS
Ku+v0KSLzXbnYw7z5OJ9eGlgV3NneDS3PAtzNyY+SYgdh4ceRwsc4McUS+Zkpnxz6UxbRm69XH8d
2dUdbDRQoEUdCfI2DosD7sDbBE4aDYNf3qVZPNsUcERAjC/ugOvaogcEvK4GhLNVxHe8gXtMUHg6
pnTYeMUl6eLPMQ6mD0WFAKpl0Pj9xLsuA2rZrYGOySuyHROEt1mb+ls7QcL/Zom1ijZ1ThVFjGWn
xh72PLtLGqafz+uP32HNnHIhniZI+L5s5d7/6aQLFU3X7x529Va+XDbpO7eEUJWHUUVkg/iwfjr0
UL61I4ExhlFf6opvEtXL9wPu/3yf/rN4q27/uTbUP/4Lf/4OrdOWQqhp9cd/3NRv8qFr396669f6
v5Yf/ddf/fiD/7im39tKVT+79d/68EP4/f/dfvravX74Q4ZUU6fv+rdW37+pXnTvDeCbLn/zf/vh
397ef8sXXb/9/Y/vVS+75bcVtJJ//PdH+x9//wMp/l/O+uX3//eHp9cSP3eEDDUgst3r5x96e1Xd
3/8Izf/AYwqHPpiU4EeguvPH38a35RM/+g8Umhf73OXdDzIRdpms2o78/Q/XwUcLlQ/mfMCro5b6
x99U1S8fOdF/IC8MCDvyBx6AMAgb/1/nP0zT/0zb32Rf3lZUdurvf3y8/VBtChb1ukWldaE4IEOK
g+CXGLSgljBFWDQ7Cb+Iq7Kso2x2J3gnBeyShxxyAR/3+tLaktFGSRKsWUCFnPWBbUhe176LEnrb
SuAi6DxnNBfGFpba9s6pFy1+X7jGaermfseddtzXztyhDG2V0K4j9EukG/ksatu46fOcBRm0jPKs
gyHOvhM2+JaD33fXjPH2Z1nAdDSuihHuWXkzo/pdC3iFS2SZniDq4MIyQZGhSMqpabfl5Dw2oQaO
bfSp+8zglvuqPMoQjjdhd9fXE21iCw7Rh9FqJY+7CsapsTcY+Y0sLQv+Wi4kN6zB3tXTHG56IU5B
RfQIfRvPfqopc9/AiCm2aiRyY9pltbenaNo3U9AKnOoArs8q8O9KEgDiRu05a8tAPbVLqtPRIs8i
u9HQm4OMGI7jlosvDgmqZwXrza0NWbWbkpOJpLMddXfNYM73OpfmpqpE/dBJFuL0Dps0jKpybxSc
W7HDiDnBrGNWEE+wDP1Ao6p4m5hXHeXYgh5Q8dC8N2cYe8RhCYJxyvphfu36Rh4klEofo9YbU/Qy
/NFNzvDF7CYvY9C6uBnc1voCNJt7rVTAQXaoXHkt6iDYVWZEM8bKcV8MhTx0QWW9dR6ThwBvsLjQ
WtaJr/jI4t4a6Q/UxMpEFFa7KXo/ELGwzTZWDIymuOY1O7qlJlu8LKwjV2V9hBW2ynhVQVwtn1yg
awUYxM9Ra/cbw8uDImalYnc2gzkXOMLDxpkD2NHSSFjbBuPwk1bUGMEKgWOXl9PuBJp1B/3z0VbP
oXKMbWmwAC5f0/AkPR6FycAH7zvibrmv+djsHZc7CFJHp+9S1E+cOYZ8gPXTqEf/0JtBvwt5Zf2s
XaozmxUBXFKiskqboOyPRcStDrOc1/tqMI29r2X3BUoX3lVoVPWUll0bZgOQqycRBm1WDX2w6WTA
UrPKGY97s1Z1PPsKEWTDGpYauWm92MOQH4mSuUiqqLaeEZF6w64X2CFwAes3CpIRKnP9FokW4BXM
MC7Dsnka2qZNm7qxU16BuB9ThFi7MZpkEPdUobIwT73cmQbF0yoo3S9NgVUH01J2PeshetZBNKRF
U0PLRJVdneZ0ZCkSg9MUQzEYWqva5mnPo/ph5rKN4jAc9BNt6rHe89YYzZQo00v8yqXL9FobRKlD
0vXSfHZRs741osWDBLWy8QWhZn4L71l2FwSDONa9KXcoLCFYKTwbMk8goh0qSQlER7UJE5rBqO7y
ph8Oi8XzFfEh2e/5zL2VlWpPCsW2rTeBOMKV7Hb4f+aV7fPgCjrW3rPoZmOrG5xPFRLt18Ggg71f
lrC3IjPdzrOFOIIy55aU/fhWjD1sUUYRXU+jh4fgGFV3xDKaRwX15KOhTCzf2UEZbxrz8VSygF1L
yxjiqZKQozKZBU9KPkxPGrBn5Nug+/w1rwosf5X7chd1eYhIc+pRIQOyBLInjSGzxX31pzlE41WI
zOABSnLTMe8n98AHV2+dmj+xbqxvLZxOX2Vo5CUOxR7aJdYQZoZGChV4jsmCWVnebcKC8T3J88Uy
yXC+Ck7zZDZAfFZag3RQ2/VVxaw5NUyuj4Uj8l1olhSrXRUebHidssvqcqheIE7dX/ucNFO20CZS
JNfBK65tuKq3ub6ecpM9EnuerymhAUa8r746uAsPg6isqw5iUDijUBb9oTsIadlYAHmtnMwny3oe
jeAxqGp3M+HnDpwBT1R2dnjMvbzNJtwkG9copIyJOXenvje0HxvKZ/vQpSH46axrU57T4NaGZv3L
WFnRieUAzsDJR8wbgw3NzpslTSCs5fdx30KUgNI8ysw2d0jsRFLfKNtWCSdjKNOaC+ulBmxmEwpa
1xsj0NOmpO6QWXbh7UFAGe8KPqpDRHmTEiOCspVlyaRoKrmt3Tx6g2ABADuszOvYtMAomvjg7wrh
+BujaOvvtK/Abqw9Z+fjsKOg/0zhsbSw3YOiCv5EWWm+9spw6/ctKHT+JNIQruH3hVfSOO+r8gsz
ZuuG9b59j0UWXcOV0OCxMhrcJHZQAdoCDYY+nrpQ7Lvc0si2tqSD0LWSN7Wt2XMNassbgxrj19mV
zYvrSjjAuUOBXLtqnKBPBnjeHSJDe09GXXrXTh4aiVeNlpP1HfUzBfmWY1QxcgvPUgOS6W7YqBjG
Vf73qsyje5yfIP9Jv88z7Eh5csfZAqKRar3vWd/eFTmUm+OqFdEmRCSYSb8hWKdN9bMZBiQHG9H1
uIpsOxXY1xscXj22nGN3sV90MMwwi3oDgcr8ANMHbzd3qnwMe61VHI4l9M/noCmOBF5aN3qi1pZX
kXci8K/fNMX8rRXwM4i7ZiruOpGTA6mN4VU2jdrapbBxfXf9rhwdJxWBQkF04MViLR7qLGyBX3KN
PLqOBPOLZERcjgvSM7fOPDVP1BV9ZsHm6FjYRne1KFMcmOWM25lG/XPoGP3OQFXqa9FI4zjZxEQ2
tqM3MPuJjo1lG0lrmPmTiZsm4aUjdQIjhP44dJ1za5TKyOBM7SQdkKE85vZUjZipMPxSoF7xrXNH
/sW25yk2dYXQiqAMMCdqEO7RFeb0lYJlwZNcwOwk7AkRMc3ddoHm1Tgo+rJm22ik7Z3vdUYWuGwM
oFHrjrvIn7wUdgpwZ9ERbJ59EgQHFla+Hztcq5OvXT4CSt1O8y4a/OKQT4DDCd+MhyGiTyMQUUj4
NjWB8EBNvRtqhRDPjpx607JxuhUGh1XcWCD5bwiJepbNH/2ouO0Gj9yqLmh+lHMF3XI1BvVjxHuc
ReNoFQlwc/ouYoW7DfLSJmllU+wrbGWoD5BmU7jC3hpzGT7KYETkIYqq+VlYuk8BpGxCfPXI3/dR
JJ/CtrG3tJDiuuy98kQgsHptsgbSD4V2aojZimDvGXgyx9XskLegMpzwqpKE4M4MegQ4LfAoKfig
4xXtvOIByVHIQ3qMAyzf8hYITGFZmeWO5iFwlfguud9gK9o5q1MB4p5IzLydxzjqLfcpEFQFSe2g
TGm71E3GghVi1zW9HLDoiPHnGIbGjaUK4zUXjFwHNYUyB5T7UdyEP/0e6HnYkWKYt1Ph5u0iH8gP
zDPbo+wM+YUFlOx9Sa1nbTvdiZTzfG/JqHmo32+uahxQ1KMqesihbnRrtyF5w3UP+SIlCUpxbTVv
iUQ+BBhLNcZh7shj12gOHUnLbhIPBuoZDCLo9wgSClU29oOF2ywwrgbaGyk122Lbj7zK+tEt7+u6
MW6d0auSxWk27eB29bUZS/srb7nzZncmyKtqaopvRkGCP4uSu4myXYb3e2m3jxA/Ig/VSLxHgBeg
DQ6PXaRh3T7aETHimBgDDDJA7ezUMrDvHT7TvdHmZFPmMrxpXSio4VpwzN3km6jPKl+LbPa1fupq
T6WFldt7acPCCXFCtG8pZw8G0BipmEvrT+r59d3ijXrjdsT43vv+RDbEs4dUdXMdxFATmzNZNsWD
qCSwzFJbYVroyUusgYsxZraS16WjoKLttOwaGUx5N5okt0DbFc6V09jkSzMJcWuV8MtJB7eedkNL
xbYdTJiCA2W1q0bqbt22DXeeq8eNbfIBlbNyOJUCewXJOgCxygbQiKkYpy22oH+kPinvGmRIHoA8
tx68nIhstJiT1mAd7YombJGg7BGeQt44LG/1ZE/faF4YfwZ4Jt/BSqF7G6jfHkJjMXy0CMIHMuSP
1RS1RQxEcPigWS8fHAdwkqSbOhtKBFDGr4JSHCIJqQ5knsJdZcAF06mNWabz7CHtFBFKt0JReEz3
hjdtItvIUzsn9s6wR0ys6r3hRXhVA3g4btE0nFvzqulDAmrNVAUqFu0M/5t6gJIFmSIzrcyx9zLp
SAWsp56IePCaToWx5ZmEwW3aJS/h7PfTBpY63p7bXZcnLgFYK83xMHlpzBlgktKCzLPB6o5mDoVZ
RYKwhkKZ1fHGrDOs19Gu+t08t+SkGtUnypjcnddZ7g3R0bibKPs2DaObgdL20kfsrtfyC4dkOmaw
q7OmDOXJIE09bBHS1ycNgbetYZTGqSS1fxs1XnGtIM322FogDkF3ih14mXsZqCUkkYYGF9oI6iRv
K3LVwFI6btwIUd9koXoXROO17XXtddFYESp5TlNkEisobdviG2SLsGDqGfPjD3kydHK40aK6zf08
38JXjrz0mjWxpm13Y0xtVCVV11vXnPvlcQgcdjDKocRm4X5+QASSu2kUgsFMQRzlcYjFa2x7BQHt
GJXrXANRPinIumm4IzfKN7Zy7NU17q4Swgrwl3sgOZj0iWyh4RLnVQOwet9qZ94oe2yG2HDs+dHH
Y7nb0sqSV5HHhq1TOWLHrVD9zH0fEWyEw2sCIcMnV2YTBQ8hV7xcvtWi9wFMPXAlPdTxY7yQrR9e
w1tUjOayDmPd9T1WsKuHH53jdleIdLC7mZgBxxyHuv06EVxCBN+hj2GBza+nDrLgCdZ+eIuspnb2
ZRuILkF4gF+v3MLoD4FXQ3/Awia1EtVUeLJE0xju/QkwUjDXKVMbNWLeM7f2530fsvIb+B9QRAnk
aA86rifHmWIB5tIIHL1v3MIUV30TLPBuWmyzH8Dk45t78yR/jpy3YPqAl3VPQgcq8nUXDU0MPglg
GVFJnT7pJ9KdnDwgZhzx0RUp7fFeTCyH+jcCzNHnCsCcIK0I2C6Z8Fl91cnKeTEtbd7izeZuTW7W
j3aNurAwZLSJlse812jvfuHM/ajnvM/a2pqSIazyNPRBHibUI5BvwtV6E+YkPHFKLFxvha9uS8N2
D3k0GmCPmVXM8A9oFq4J0HU0uhJ0eCuMHgIBiYPEnKKg2bS1wa9LHhTmviwW4m6OkOm5I0Tj8W37
D47k1peFFP6MZd2fanyVDSOg4xQQxNzjoQ7pQDWU0banxXCMnDG/C0M8QGOfcPic+2FzHARhh3mU
3VcK2usPmyp2NbJcbhS40EfSqA4D7xixxrS9CO4OInNCE5bulc9+DN40HGyUfg7g+3/nIeIBsx6s
Xeg1VUrmoTj0Q27m8djVY7KER0mLHYlMRCD1S9MOfSa9xr3Fu8i95kFJT8htRGYMnlL1ZztFXRZB
yTtp3FkfCtxMCdWTQ+O+a6WO/d6W3wtel1k56nJTydra0lHTg5COe6wLX26KfFYPbgkf0UF4qDsH
snvziI2j2zH817xqvQPYADRrkVHHUTcV3nU19rqNfVPh8mB4vu2C2cVD0m5yGYOUCmVOpDVvBOLX
Z9BU6/1kOZMRT7NlpHpi3alG+B9CUtX3Tqwj/MHz+/55shsPgKG61wDs5MVoJ3YEMmE6Fj7Hh/64
o32LpkJwrIJwhrOatOSpds2mjSdLV3vtFEiDBLRs9YYN3vjYDJbYNzY4LTML+FWLVM2h6VtYNphB
R4GpHfPp3pS6vEFOauApccrwIJzROmDrVBtTuMD1TG0bz3YPAu1gFV5iqIDuo0CKrSt872jinZh1
sNbYukFjPWirJPtxdvQXP9J8zyzVvEz+XN9YDR8JTvkKoZWyvZ3HXPFUm0Rfh9NgZfOyRE1QAI+g
tZGvY2MwlXIkVdImLFxAMMLZqZKc5k3G3DwIk1539esQGNUDorv5CEGh4Rv8R8RbZDS1QEIzQKBI
NR5/cVAF7G1SHSsSamu5tSyiUQDsf4Z4Rz7ONWDLqJRMGWvHLmUUB4dwZ3Nnu84QO0CD3OSjZnba
8ZLtWG/VKi5Gnt8hV2zGCtphqcmkdaUEUekM0kjMZ0R4GiDwPTJhTp3QQmCskavo8IQjqrj3tM9u
XZt7R8fqvV0T/F/2vmtJchzL8ocatSRA+eoUrkNkyMwXWEQKEFSgAAiQXz/Hq3p2qmt2u7ff1tbW
6iUtKyM83IMk7j0ydkViJ/JgEmVeRhK7x0Hy5ZWMsnsc2ng9YokJsr6bMX1sGOnCGqtg0U4dzENB
WK9ZVUX+qREDUJ7+rgJq2tGuvrAKh03LwVqpdJvevHjepj3xaHNfbSkKmquo/6Tat+fAIDk1h5kA
tU9VT+7h3Vse0s2GmAan7m5Q0CcDtBdYJGGe8mOtLr9XbSnWiaICXnKeFhWfGKosdn46VIeN07iM
pOkeOSdub0VXl7Xf07doU/GdjyHmjGGyPcSRplk9s8ytAc8MzFiX2U/GLHALrrSoFqd+Duh72gTi
Xk39t3BeRqz1Tu79oOP7FZDL0zTr9HPhjj8RJXlZkzS+V+OYfhcyDH81bbs8OiCL94DbVBFugz5M
U4R0/Das0A6DlpjDIIAP7mYxpAejxgpAjxPym8KTA9XCgLqDjOChWFSkJuc0nZq7AC0WUGC18UeN
uK6t5L5yF+aPXd6JbfrRhu1wvzLVZHM34e+8ISotCaJj6hP6HOFp+Iq1tAeWLluc5PCKXih8Dhqz
tWrwrLdDcpWbCg6KMgg/2aJ/9YEflPiO0wkHPpwPy+alGRtgr9JrM1xWJArtmJrWx3mRS0HiJbqm
LmqycIHXrPQrS7/AFTbfw2i7HXD4tEh/5Cb+lGpABdRa8xgPaNu5bIXhQ+x0soxQDMMZeB4CsNYL
fDnHjUQmnxs6lgqd3yVOUW/HjIlPA47zUrtJHNd0M5dg4XW0GzGNForpoFjtBDWrBcPg9aI+2cY2
OI+FKYHbPEpXSXSaTgj+sRzBWdWUtnGWKNmtuUAm5lSMC03uwpk0JQsRftC28c1lCWnxgr5A3t35
3EcCcl2LORtWRXF09dFnGAg/6/wOK8Q0R1kk2wH7u1nbEn2HbbOL5OJ9abDL7bWvm32LSebZm5Pg
Hnv91Ny6BQJIgkjjvcwVQPzMuoZ/9yQH7ICe5LnNhFDVk0vCtmggnv1BNnj2djrs+F27bmkutCJv
uqLQAKSEHoN2DN7nZa7vRhf2RVub5PvC/HbIZulokC0Y7B6JAnq1wDng4YeuYp5DDogPksTedorQ
zvYpY9Y/tZq3pWEOUnOPrmMO+VR1avXg53YLYW/uuCuaijLYGZhAMhfGwg9SDWy/AinMPSaCt7VF
OnnqSQiQUIzLssWxaD3bqjbNbrSbUDlO2g7Bc6n43tfUPFGJjAMkHs/hY0JiuC+n1bwsvUzRNB4v
Zw7b7X4cbgyF32CUxTcZ1rtgmPrvno0AjCKM6dXIkV85wWMk67ZKVjtUaOuvvB2idbcYz2QEZ8UX
x7F4TpYPuUAuQIbZxL4pPBBP6SbicDeoDbU2dOb+I8rxgkfQVSy38Qrx1pxu92kzQBngW3WXSisR
3rVAmx8jSuuralZ2wHEGlXyIpp8s2rCXoA40wAGM9JqSSRjcRtN0Bw1H/GlaYoq/i+pLOJDo6zIM
MN81Wv60kQIEtHp+f1xdvD4pDWDkEHQmwf2H7/ELwHRdpKvjx81azPdtyCk7eGm3NYfE+uSKwp70
e9gm8+cwyfW4LXG0N5Vl33GJT++Nnvt9Y3r+tBqExNyl3kCvVT3bY11HeFj0S42BYG0QZh+65OR8
EeURwK0HWrVbhkvBPyYE62AWrOHwuFawpB9i3WMQcskNLklglwdYVYX3aWqWs0UgSG7b1n/GoxeM
RccbN+08ROq63E2uQ4zPCo5yS9P2vkYzLuidSTUvIHLnZ3yQ0mSiGjRSwOm2IgLbTURf+2aavbLh
Wpz9WMFkEm2EX7ttTsyxMk1zDPspopeQuleXCH6O4zk2hW7RrhhMonknAW8u3CPjYzea+MEPkd+y
6/GM/uHVvLtQ5cJHusp62YHL7fIJ+TV7RYW9l8tYX/HkQjxcZOovC4zhL8Kk3XNs4vAr6FCOGDnT
BU8TD4JD1G5RoYhtzqushk8htclcwjf8PF73Nmwh+F8NzwJuxDmba4rPSYResS0aziDsSx8dfnBY
WrvGfBkFrQ+TF86Faaf+oZGKPvtKbJgraq90yBG+9zWRR87Eepp6kWRrtdKyHVYUB2iNTUCsCbqj
AVnyl1UZA3Pg6N233Iv2liHYHIZNjm7KkF3NkKqndkJt2q7yufR3yF6Dn1ljQcxa1emLa4N13ZlY
eh8jtP53bZiIQ9i36RltGu1pcF1YxjbwP1uESJwx7mBTWKL6bKLV2w3ROD1MnMs76IDpYQ1osJ/R
e1s4JBSf6g14KFk13aPXyrw527sShBJsLwFt6zwNe8B5Ng7hGU02/RwtqG9N4qYRIBw4YrWhOs76
lFhsnUzvsZHRZSc8Wz9UmquvQBDWcwtCButwWzsFoyQaTNmaxleQGmbK+KjVnZwq9jAHxnsMey7C
HGjUjblGBsIoxiqXPHLvgx7YWU4BPU3MjY81oBnY83kyPTFvgobVJ9GvdKjpWQJEugMsH9xVom1P
/cJCENgr5utIec2vROvmZLs0PQNA52+8x8y6w7jYqaxd3fg96NLubcQJu2GBJxNuhgUHTG1W/0Cg
G6oLQMfVV6xk42ltZF9WcxU89p2dX1Tbjhkd2/QZh1H9q9O+v+eOJflY48EgcAvAGe7ouxnq6DRi
CwfvXa/Vkxxd196OGRGVQ0tWkvm0Th+HafMh2jVeeFJsbGSGhXuG7VMmV+JafUj5Eh84HB53xOv7
8xR2KASU0oE0AS7uD+1PwOsYXEkLVgIPZMivTVTteRSrPOzCIzD2ie7WHlC5CGz/vWcAVQT2hI8h
XtIpJ3aYzh4iKe7DWvCfo6qCOzmIJc1SOOAfMIBHP1CLAK98YHwsbiPkxvggKb+XY2B/kWRMMolK
qxZMLjPkMKBgRWTw4/Mp8+Ab+xHiAXuQKjQluIv0eWSLv/drAXa16pzMZq3MleAG/FaZrjlOYWDO
JvbXk48xpgbGIu2DqHB54imIuSI2iBB2iH/5AXQzLsPKS0rqJrxXb/W/WPAGp2Fy0/3fWFf5q0Bn
8T4QAhigsFOx1UjPxovas+0F+eVFo/d16cL1sCDd6H4zaE8ZgCS+Kw1HyA68DsAGmq710Uaj8nNH
zXC0K5Apizz/Iko79jKbnt63jYb7D6ARlBpNCvNhHBD0fAzsk2HiuwAZVeeajs2Pv1GnrZiaCrd1
m4YPihBxTqbe3i+ggF8SAKFl6NUNAkgG0v+0S9xkQgZuj6VTvKhFwo81WFEMM05Abrafk1nUHebR
XmC5bXgMVpjoJ4TUg/cGA9DCdT6HQ15rSb+FSCAM8zBmquSeE/dEtLTw1Yo0fc7Cq6uj+qmTfvUU
mW75FbDGPS9NQ1AKrPAblW5oH1E2e6WACL/iBdDrhzLZItQz+bIlCtNuPKVwWiQpRLXLXN15ndny
LVAy48p21wk8cu78KX6ONSIzdyB2yXE2bnpyfWUuRLX90QA03K0TYhYA0mjs0JZ9/Zvum07Mfiwx
4S86YyNJyzZp63IjELWwxbpXIOo241AV4Abj0ng7vvVAa4KRfWKPdCUsZpAbzaKCLs+z4UM4eebJ
WbHuQRZtUHaapcn+pucqSirWVgcnmHmouWTPJFqbAtNY/evf15v9b1Vk/6A8+6eqtP8L9Wa3qtX/
8Z+Krv8mN9v97OU/KM1u//wPoRn7DdoyeK+gskIUDI1uiaR/CM2835APE+H//N6egZbsFF/0d6WZ
T39DWDxCQWMfMVRedLN+/11pFv0G8xhMAQkUvRANQob27yjN/L+4ilCBBE8+AkPg7kGUBATd/yg1
Yx1UiIMGE5ZDySMO/qHLvtctWuegLC3Ev6yl/11G+ScN6+31EBYPrx1C0CC7/t1+8Sdpm79CLuGi
+XdLUXhYzs2R7NvTvxZX/q/e2D+80F9E6grycbRazjvvsT9u+a0rkGSmXH55eZeLPMz/9Pv+u4Lv
z4q9v2Y4/Lf3dRN7/ul9xRB9hTqZd8TfTZcBYbIwyaj097yKGO3Nlf5+s7v9H7zPm7T5n32gf1F4
r8mEX2o474JrdcSwQE8s9883AfuSkcclMyCTjvWBnv+VmeRffsB/kQ2OWBG2nt1+k9Mxku/znhRT
QUtfvt+8K//6nSKi97+9VQTXesg6QZsWkMbfled/+owxq/MVfVCYynsGyBpJraFHIJsbCZgNP2xW
UiLHoy/T2tvWnUUqQ76uFrtHK0hqX6tBtmlRg0D6hZiAde/HPbkLsGtCOEChBtyNqwEIAuXlIDIF
SobtQhjuXiWMqC8+QOqTrRZ1dawHoezjX013iesNti9iY5gHoDc6wVicPMH1be+H0BP3QSTg1Gus
ADg6tMlIzzjGI+QkSbDyh8508xfg+xuMTrOJUeXWjJMHyDpcj1ANdysYNFb3WZUm9RVd8av+Mlfa
fNf4od257rfqrk5bkSMaLdnLxqq9rjaFc9HgdOyURHg0JhSIaFRPackjD35kw4MiTlb/ue6NPNU9
k/NOi3otTFi5/dilN3AlZHNYhrU35DOy76BeUMjLWhHHDEHLsL45FW3nIDVg2OXs5VB0nBhmr/M2
2OUow7r7GSZgNivSDcAEdfPcRa3/tCF9Gsr8xvfEbtOTxFDolvZkZIKaG+EvT8rYZe8tOr16JDRH
jJPLIUJE0C+/gnhuXFN33VraXAdEmue+NIhNWxcvd8SD1MKhD2X0cdTuACKmB4URD7BvgNI1LEVf
PN1M161e3D1vm/gFu41/9kBQHR0qjLBCJUGmKs+CQHfRSSybOvFuqY4rJ9WHH1QmG1JP7eO2DV4B
BMHDZOJpAdCy1o/BMBOOcVvZjxn8Xn1F7A/0OrIFuF6YPozegnAIf7E6AD+1JEawPNzqdtzj4wlU
MUD1sUIHuajxspF5fZ875aC2xBP0i1dDM4Q3e5MGDvH4iWai0c8W4U2fwLJucvgWUkD8263p9gN0
N4jAERt2lHEbq4c+oHWSdYMfAMdjs2WFR+r2ZzSFCTQMa7exHHSPbfO0so3I/FmONGMEHtcydTz+
xnjdPgtPV3tsov5x8XranpFlNTKIcoINl42d+yGPwDiL09DQajkw3Y2PnlLzMwjsBhF34dzlPfeg
akp9gxbVjpBy2RLoakwVr7kXw3NWuKBv9n1i+C983o6CKGz8o5J1dwa0N8ZfgaGw5mdlfL2VgzfG
7kWBWQpK8EsA4jW94ehmVuBsASGlR1/S9LY0xfPXEZ0FR0jf1kI2dNkHA/Cq0gPh+7wsFtS3rPQi
s0F3wIS4Xuoj0HODICxgXvee80wR6ahFuhoO97Me9Pjee2Y8p2sUHCCZJtjKKl9CIMs0nhjRNqYn
yDLnJGu9Kvk0EWEZwQyAFKjIA5aRjo2KswqZbfFbLb3+NQhs9dpF2NPA0OczenCw6+g3pmewvL7X
PtSJ6T7CvvOaDLyqLNYRudYOiqI7m/qDXwoFaGysmrgYrBxftY+RdVcrNX32nXQNpK8IxkOHbVxO
EY93oQWcDVYZYTJDiIqD3iPLT8835C5yLH5dlqY6CTu0HwPX1SXANJotI2pquhmw/Wir7UQCMRfR
Ek/Im+N9ThPVnGNdYcme2+YQTRFgNLd08LmNHSmaoIuvyJGz59it8QEIZQM5Ux+cUDgdHDRRTXnT
Eh+Ra5KUSb2YKxIbpjsC2PC8NjG72DRWRwvjaWannu55X6XFHDg8fvGtgA3Stp3uOqAsd5vGwrxz
ZlMXtnFZ2nkEkSPiABTVgD0KIWs/SZduOXLJp+9wKImjownd4/68/bAQfUw6da+T8dCXFnCW4/rr
2wJcVm9LbADu5EW4vQVWkRBufUN5BBsyV0AVWzldQ9QEHynDK0WThVxi8Ia3GvkmRaItL5wXN8/A
+5q7FnVA+SLAUJmtHq5gn8DGkAW95XMH+xCfuqP1A5nj8oZlHtBofWx9edsedH01dOn2pmf2gOAv
8FA8CQ5YfqrnENlmez9s2d7fiN6nIziRBRqksxCbyEGE9Lm3JgF0paH3ZFdrT72m9X03TvyzBTsC
gqj/udb47OrAVIDH0/TA58lmadelSNLpQmC1Mzg+VDXt2NREF4MsPIeLNWkPZK2mvB+F/wUhCuyn
DGJ1Asnl502o+UMndPdW12F0pTFJUUmUQJAX+MN3Cha8kCbBSdu6sITfYSjxMAMgttL16FaIonrq
u48FSF/Z2WbLaaTZMZg8d4GzoPm2gaD+QKshpDfBKsMPFcI9FwBILIzHvaIDe35JBmOeu0UMGQS2
fb7UVmE1d9EOuVDdj3Srok+kmo1n4Odq7+gA0wJG1kfmR9VVrXX8U8E/CNEEdJSPK+KoSwcHVu6L
ZcgYlct7mLRdIbfKy5EiEZcVs+IaGz8+W7WMl5FxwEnU15dxayQA5NXgdBdxBUyjbpGqB9dDv4N0
3N3XqoouFWpl9U7hZ0b+3zCPSJiK0xxsFjZgfyLVfjZbBW0lJp0bqoW3hgY3/HE01hNPIzFyOm5y
rpIdqRIYH3BwcHGOOEWlOwwB3VZueJLZKGv6jR/7ZALcMatQUlgmEouAs3Zex9JW8/QZ1kPndn7S
QCCpeUXWIsIT9g0qsICVYIZw8VfhstT5oMLNe00VVUgjD6GROnQJWIvDHDtkwXVqgOC0A61e5SnX
qEsEuaQaV8gEkqWyF6z5JG4BtMaFH73YbqQxmrWFjYLvXcSCNPOtc+sFuU6GQsMuInOEBrFbvtME
Cr+nFATf2TDcPwyD0wC7xuzdEx2GDhYP6U5UeGOBhBH1QCIKhIFp2x2TqFq+k2jb7rGe2WvK2Hap
29TtV23HS6LH6ARBqT7JAGJ42rif4UDlA3Pz8By7mgINIRv0ZpCyMiLGO0qA6yPbje3WwPJ9Y/vl
R5gu+oPOyKzcQW8S7WNwUeVKl+FRbUmAtEXI/tcADRvImKrzAHx/CYUnTtfZT/N09kfoaOBEWzTg
Sz03ME5647K3gYvOEFZBnYXiwzOizXg5Ez0XN536vunhM8BMLMaHpAW8XhmguBOr/KwG2n6ALAuX
laziVxT/4TE1KP0Dh9d8NmSjYrcu3XhtWvxqgCEmhR4CgCNTEGXr2I7bnXKwAHiY0g7/HzDQ682g
xrBI/xPAwEym/yH/7Gi7fcHfIQMPmAH2ewgxPJgnoLH9T8iApr/hSgKOEIdIYERcDYxhf0cMCP2N
Qe4NFcetYwvVBxEWxfkPcxoJfgvQ/4OSQuoF+A/pLP8OZoAGwH9YxHAkQlaINDCKHmrEhvm/eyn/
tIjVk5HEY8PrGgbeI/hnkUPTyO8d94d1BywUupu6kfE7T5d1n8SrOo+27/LIC8asWsxyj1UNbGji
1dBfUd5/j62uAOUN6KCPG8OKcAyTPB0G9iiIUAW4B3NcHHK7EuBbx04RSJX6pbkgOjs+J/U2bNmI
O/RtsQ2aR2+PHuCuCaYmb0tSJGAt6xemJ8gAEL7zJa2nCTLXKTxCdTkXIZIJz3ZxDcRSapKFc/CD
QcrVDS+I7qrJDmYE2WIpAt3qI0BM7geLEJ1hrM+Cq+Gx2drpkNZ9eMWaxD9cN4O4m7bplZoRXoQF
uh6zqxqP7gU1/ZjFE2xCcoyXQwoe6kmlaQc5twbJv0zNqWllu6NwfeRmWXuketIFyiJI7PzrMowe
9vx2AGUF6sRtOYJHLb5OWX6gUJFdfI/Eb8m2QIqP7RBpsLyPkD0KFdX3dotV0XUiBvpMl4gd083z
Lmyo3Fs0yXkvUmh4lxjUWc0JRqKt9j8g055fdbslB09L7zHBsFYBimyDQpmA7r2Iqx58CUYJO2Fz
hvhL+9/4uiUFX/sVHwqLbJI5RXsOA6ExHxCc8HOfItB5R/1uRq6/hL8riQxEdzytt0z58AXRLoLH
Qy4BlsNg4+/E75sj/GF216d4bRYS5PmIGrSBb/ijAPNT1D7WqpSEooS5BXnA0tu+yWQmL1ISfdhw
hi+bOUehUb/mZOxOSlNRekr3rzBeJOW6cpePIcwsbIXcdhhXfRR0Nve99tiXlHUj9A2i2pM4VRoG
rVk/asKGvLGEn71GVJgJqsAWC+6LLvfdmD71KBQoIHkW30aAvDHapJkFnVUFq9oxjRt/52/VduSo
G8thxmB7uG+2K/PcqHZTG5NH6+sQ5I6rzOuIvYaVdJpnaDFChlC+mdUYydeFyUODYwaP6nTEvEDG
bb8pAoC/mRLoGXvJ637HZtZEZTgn1WszhlOEVmgSnwn20Tc9xdOPAXgBMk4aZbMxnsNvvVepOEfE
/gggZ0LcaQTdbtm1PLhfYjBdRxBU/EA6GAlDoNrjbuqC+JQAdAfR3qBcDD6UtQwj5UaYyZoVNr1m
O2smBCRKospcP+lX3AsPioe3ob0Ppof0BqH7UqjnJR7id7RKw51QdXCn1RjGV3ROFMw68kTHYLgm
Pdse8KvZzuHCvDKYhvZrAkj+0058e9b+un0XkE3s+9Hz37UEgY90BZZHm0ly0/XeF0g1kreUivUb
DJsKWpd4eMSJjsQXRBLvfefaMSdapW2GWC39AkVflINmRW070/We9LV3x8JkPEVVEP4KVQx6zQ3j
RyQH/0j57BX+7EXPsx39j8Xo7QGPlOUKZme5yf3MLuQ+vI7g2MrBTPOr2fz+WxpxfPvRwgY0YWw6
AuiqyjDs10/bxvIR7NcIGoC4fh8FRn6V3jo/csGre1EtM85voMuPcC6Sw0JGtw9FNd+ppOoL5Qb/
vpo03THo6nYqMcnJR+bat4hPcQaNmJM77NEIZkEq5M6PN3LWletP0FC1L9syQHpgoLwx7QiXEzoJ
L5rN82kB04r28tQcKI0QLVabAPopzLwoLXP3zkW4RvHQ5LgybRC9b3MYgYUJ6BF7Z8W+BKkL/CLt
sHEexeALPG/MOKQZlk8+7heQ16TsKwaFuN4aLZ5VgMflPtGbugcx2SzdDuwmNyU+wmG6aocRGnHv
CUbNpRmKKp6GAyNV90e+7N/d7P9g0/6fFvm/uun/32Q3QDL8s2nl8nNWulJ/nlZ+/4o/xhUMJaD0
kRGBDLQbZXFLd/iD4aDxb54PBa0HuzymbPjZ/zSuJL+hwhTeKrhRUOeBqea/xhXm/QZMAhU2SJtG
2HQc/lsUR/B7hNJ/QeTYyCkuTA/fDiwHRqS/djuOG4fW08Uczp0hfoEQMUkgNoObzCQwJ26dhJWq
IsN8AOfq9l3am298GtYTMgn0ueoVBAAAVZIJyvAoPKJSlDwmWvYQoDDsjshq3Q9YB7N+XjkiLCq/
eyFGbcd+hRcVT7t0uIRSYhr31cjfXZ9ssPptMPnvNPIMIfUa6dsCG8C8a4ZJ7zEUoSye9BXfQJu7
6kywTRfDtLRHNUUWTGxa2+7S4c8/6EDX3CHQ9ZevU5qvtaBACCRcb3aEHk9qjyRZj3yp0ox1nAIb
vUkcwM0HZYQ14wCeWn26RrePJIBphbjOtBBj0O04ks07Rjjl3m0E2A6x+oGDYdDER4YutDuS8uou
qiegh6v08wiK2mWXSD+Ydnhi6nIknjjDd1u/4iV03jSDvYRBw89UxNjx9QjDjVcPZxtYwDzCkKd6
9kZAcXVyDIca+FcvEYY/JfAh7wQDYI0GSxGcQyH5s+7g+hNt7b/7KvYuAYSUudrG6U4goi8bNgUb
YcCj15ZbfbQdq48jBKo5NIdjMVkfBbe6NTld+XQC3D0/tvG2PCVJrV7oBIuy7DwOxaL7SHyh9mpe
ts+g8Zov2Och7IGd+XIju68tT/DgXeCSRU5+FBbplAQ/OyQ65IBCJYDdpP7UiZTYWE2fM8/GLz7V
9s5Nsi5qI8aTl1ZVV2po1z+Ys+QT8sLR2ymKBAUbBhYKxtqcPUBi6BZv7T7s/WbfYNA/q+52DtDJ
vW1hp/f+VKU2892aHKCctGe8XvcTkgjxAzJawHBDCAcBaebcW5r4SvqYZ9CeIHor1E0xiY6WeuzT
pxFG/3yBMfAh0MKcWp8z6Jh4te/FAr1HjM//x0zaBiKNWeyFJz/TuQfl1Ml+ghNgnneg6e1LLeO5
hLyneulApb+NVEWX0NMk38Z5/OqNRLxZlDMWOmGW5s46D0fDUn+ylnRHX9PxMG2ufZ+QB/8e9xjQ
k7atlh0Vwj4vEZB6iuv/vvYWm8VVWJ8UH4OyCnA7SZ5UICtsnKdtyIptIvF+VB5MS9Vg3sCq4Wwg
0VD0geSYglV6ZH43noIFCRM+nIZ5JMX62SBY5KjQe3ncYtbkGile2KNZ9y7gSLjUMvUxikkEAShF
yz70A8gNb+7HtZ8+mhhxpRSCJ2Annr4qv2Un9M6rLPJWuC2qeSuZ569lA/YFzq9t++i2hTz2zrli
7gScsLMx5Rpjzu8QWJBPDYUSzUl5ERIgupna6iI6jIE+hrRDvPL6OUWAxEPsYKqNTY2BxW/iu8qM
6bXFGHnvaZbOyN9w8OC6NMmDLoI3FGg4NI01bMBCIwt50XXWRRb6djvzHacjXQtH1+hiE8TD366m
vbbUe4SSpyrwiKz38Tarr7Hj3QklKv5ru3gWchvRHGkMnJn6M4E0RMxzQXQw7Fk0dwVQv/Uqkb0M
CTux+wkD/Y5ohHF4fWCAcswSzuZxvm7xNBcDVKI7hM0E94hMBro99+k7U9AALlaRPKT1jUFYxe1K
0S8pUfoubXFLL02fHEfUCBcS3woGYr0eAHPJjC4qOfQm7Z9hkAgLfCpBCUJje4Psqf2CGx5amtXE
QBZZdayHYL4ksKzLHUR465ewGlKUdg1+AcFPms0eJhVudHyPTlbQvMh9PzlK2ztYcptzw0R77tvN
YsDr48e0M/SnVhDVwuDj4LMLyFzGbt5e7NxBXwMJqyzCfoY/LQSLANJSrG8tBq0PVfXJ1ykV/ofs
8JDjAZXXWNLqCMO8ywM29wWAKAhEgtrsA4QrlZaw+nkIRvgsGfJucywKkJktrMdiNxCsNQFdH3B+
r1liRYq0hnW+tAy6WgmgtdkhQYDCXazks5LNDNVYQJ8SWVXnep1pTqHHXM8r3HywrLrgAAkJPIEZ
gRupvJGeZdz78sNvkVkArzy8GBDGg5QdpjU9omONdYWHULDMS9smxw2R3HvG0dwOnoPBuNNHusGV
B320hvvSmHu9MUF226qQh+GmOkOSwnpA15i+zhpGuDEWpujCbisWFE4dYnDJJYJYg4ynGixKElSo
gcEcu+zrYeZvHUrFDhP7D/bOa0luJM3SLzQogxa3QARCR2pB3sCSSRJaujvU088XrLaZKs5s9/bd
XqxZG63KqjOZGRFwcf5zvqNM5ni9T4VupR1ay0wfrKwp3lSfB33IMHjZlEs+b7SsnD7los3bpMhY
ww0CCWoYCDeR1TmqhcpUblP9fAik7B+npq94aPRMdJvVyAHfMDNTsV2TyBjIVG3zAmBWYbVy57iM
bzIvHwTzt3LYqbGz9wtFRnrEDCc92IkyhvD/K2x/KmyG908PrdcfMvsxVB/Nd/G3g+vtq/48uHog
oGgXDFzd8XDmBrdz4Z8HV+sPkiWOo4Omp2SdbkgEsH/obI71B/YVzqw0QHCApZnhv86tDo4e+snM
gE8T9Gq0239HZXN+M3bcfA5YfG61aq7Ot/u9aMLwVzHzKQlCNVpzbOgNOdhKf9RUWWz7oAJRQmIa
0LEfrsxvQnzgcstgnrQTJdVRWv8Ya4XHdRT+Wfilx2wbZz2XtF3aiGCXViqL25SRx+JxRuyHuCjF
SLqQNGkxDodp6IOdsKWzEQNp5t48GEZyKUcFjCjjYs8A2o8LOAyaYZCALbQfribye1s35ktaYcZr
wThA9MCkO/vyPFh9QLGafgIRwyA9xZqxSnMgezIRq8E7XNB4cJwLOLcTScR9mwJA6fQxosg1XKv1
X9H5fyeb315dulaglWDLsrgX/IaY1e3F7y2fStgl7e7JDGtb2oo5SyO0PXYYr+3ACvO+55SirZEt
i3fTYS6zCEkwF5lwLwrrIzCqi9lOr7PXzNu/XLD+Fz/Rr2L2/76z3JRffj7IX3iY6MulnPvvfqIF
W1Y9TECfpuDN6QcoF056lwycNtScHmWawoAKco3YGjQq2UvKO8rO3q1u+qT87sych6FiOiZHrxDt
yXnXwEMg6ptnTIaAf5R+LoP+HWEFfdC7vd9ETHddV351OzFuk9JF0+MTUI8r+dq1iRW37N1qdl/0
TD/MXqe2i0RIW9V9muZxCml1PzMhBrXSL6dxMPbUDqJT1eZ4NQsLdEg9xunokuhmZh5hxQk7Z5EP
K8E2spf5T3uU2rV1GDpmhXVJuB7e1ROWtEqEThqMe1L9xAFXjzfMK9fYmWRy/PUBaThB/QsuqMcz
/FdP1e3Fx6vnm3jjbKoAfy9eaVJPx6Tac0gs8NY7yVPH3PLgpsZ9S7bmNHILRlVzA8ava+wxH4vT
fnkGHPRqObVN3BbjiyjgFONjB2KEXykyCAAeMPO8Bd7qbqg8Bzi6HrJ2na+TH5Cqsfx0jBumAVu8
Guh32rAd4Flh2mArd1f5PfWMddciFkUtuY2QsZMHJ6Xc1YTgMz1r7qkXwoi1DIcgb9qrtIPlkCRA
NxZVriFZcbEjNIMlalJcvoa+vQyp2e+CQf1ABCouLRPjS7mmX2zVuzvOVJ9p0Ihdl6zppbn94ZJm
D+2erBuS9sRXG27YrekhuGHiBmGksai5qZKHeslcdmU3wMyROLROKiOVYdLo/6qOhTfkf7xTLuMQ
kmJA91jFf7Ht/jKJmCyCvYZsLERwwOSIsJEn2iJ2ZHGvMmu4JX3u7XF8C9L2ipfaC61pZcZQ+BfM
kN52qbM1VGIQsY4FOrblNzPod13rdtcE0S7szBG41zq4N6AApjbNkqcbHwqPVoVJshL1oWN1ioZA
Gw4jtP+45JK/E4GuvVd6f5rAY5BfdofQc0CJ+XkxYdQK1CkptWcfNAf/II7uBG+u7wfah1Hh97kh
uR/iu8BfV8YzuLNtSQpm47fPFMbtMehY0KC2okuX0wrUoKnLgWMoKzNJHzpUm13dllfoIe9lMKuN
r6thvzpyL22f+LWawo7gAzYZAGAJxA80SeNz0QcuB974rXU4MyKjci73Wy9skisgN+a8nf1pOUqP
9GEaIaSIlExR+pC0pn8uIObUqCtT5cwbFfgg34QzbNMW7FEwKgAqjoQyMy3BNk81GeIGm/dCSH/T
aUKLhCkClPOijgjlz/dreeFDPsfOkO59bbQfV2k9tq31Lc205zLjv6Su9ubZrof9hSn3stRgBWjj
2zD6YtpbNAVepZ5E+1x+yYWVnRzSjoGwAYlhrY6G1gCenvJ3NijqR9JQX0ozSSKsXz/6QQQbT6t4
cOEe0eyNL4MfM+g1/1zWX1YzmZgS+z/0roTbNng7hV55NHsMfADPEANQJLwUB6jZZ1GdbSbLwdvm
TPoFkwRxVOVEq6a21Tw94Sa5y5Dv1S2TkrppXFE/3Kgv+OK6g9VoxAoL0ox1dZo6Er2CQOiuhjeg
y66JJLzuiDolSnN07bnFBbFrJ7eKKwY7mzQf9evyy2SfUL3iGcfecJYtk68e20FG3AStHJRT8r1S
1XmUmb7z+3ZfSuuMcoMGk5XvgW7gjMQUlQfhqLciKkYmMIb5pJweZEbgZZHjNx/FYjFsrm5DvDbi
xIyk4Jrq1DCOsmkR68ZnQ2UyFlnyvrrjp52YecyEaW5GdzfPTrrp4OlLw90y/Rp7AHwdfAJa260G
Vkh5SoI22y+JvOfiBlsNyRhumH7our455T/r1ugO2ENebY9egMov93NTfSo7eCsXDuFM1kPHOjbL
B4IEuYLAf9bAylWkl/48Yv8Nsvo37+9v2G0kTFg/eLQN4KB0VP5apP6yCDU+IECvHbMogT4XBvwy
VieHkHQRJCeZysgh0bBRhTnvmfVNmT3ugU2uMTOsIhb5uZjVN2k6gItb7AR+EuW2Q696bf6LgjTj
1n3x10PF7Qe1HVqA2aBcg3Hr3w8Vs6W1bKFmFukPqP/9tjQb7dkwWT6rdsVE1wBCsjHPCa0RG9IH
7Za23X9+sPm1d/72M2ABtzDn2r7BPvvbwatz03zmpJVGDDTykzNAbQyslcguAqkSQXCAZPas1r4+
MZHSw2GZWE+84CZblQfVuRxC+vTSkzQ72kyfq6bjop+HdZCN50WiwibrjsMkznKF9xkGvBnPY+nD
f0m/OoGYrwUH1Q0HbuMCCsmLzDQAUp3azlFWo3Ps+vSQowI+evU2kF4Vt7ZO8c1KqGy8HYjk3O/R
Grww88+zkj+UM6n4n79Ev5qf//4ScSr1PH58g8WcAfvf3yadwLOpKXgb2dAfJNfpU5fYuxZ4EIw5
JwNi+pCU5Qv9Mc3u9Ofpob+5sJwuLe8anDE83ZqzdRPHOcHucNGZG2czDrYKfx3qFpfMtWGldwTW
YAfUUxKVINbQNsHOdFmmHUFkacdf/8SbKHZOUl702tGPy+2PUU46sb2VK8Wo430Zrb4Ji/luzFft
aGZF1NueuLM4UYam38vtkm5KO+D80Hl3FZ+xo4PmodGcG+pzHpDFH+/cft44lsqeVvieatH83T9/
SVHX/u5ZAC3NJOJ23GcaQNWdfrsG/tWgP0yej9+K6adc3W+1HJkYDXW8TvMEj6F5JG1UhyO3EWlp
sVSj3FRuDXbTKN96Vcw82p4e9fXFm47r6jYhTmlvSzrpbJSdv8Nu9TCDD5iL8ZUaRD3yuuyjJwIU
rv5z4kQwAoMXO3P8EFc3ZKfKzyLpkTAKQP0t0xgKBN6ts8mqcop8rfMOQzndUbdhwAtxPlw0rF01
pj6amPnZeQZeZ4+LUTsWR9x66D1VSqsWh+dEOIwV3OBIprjaurtiHq0wLcuNK+gWDyZXi3JR7qVu
i41bs6+osQCvmL3aqXs31/lxrK13YvxRZ1ZbU2vj3i4+SJfaJ081sY/fOyTQCCdLGz5xclg7G9Rf
qA1GZHObCl0mKJQ0NQR0dW/remwfLXZ+jrTmk20S+U6dY4pFCt2LbdK3dV7zzhqPtbYbPF07+YH4
KVw1hoXKFT+zONcglaj7zILNYBQ3BN7E2+M4+UbYYiGxOGY7pWfv8xRwhUCF7QDIOj5hKRO38wYX
TbVxS+52A2BE0xq3ayBW7qUgXAaI++jHIXjl+gr0kOFIYuxLZx22qnyXq/+9MsQno68eqpZn4xmY
TnPy6hYazkd7xI+W3FMDHdUopbuhCsadMlYsby0Z8onMmg0OOfgUTrN3G0dHop1xgTDHXrFCAw6Z
863bs/97UN7cSy3yIgqE42zpcrqNoR80F9U+y62HCrpcZFRFcLQy7WCWwr3PX7XF+qpSwJSaPV8y
a/46OcJgL5VXFsZH3oZvLLRVZAeQo1EI771hXaKqaurt3LhRkpJ2mEfM5C66ItAhbCzYfb+1epOg
E/M6rnVCYVsSfCRes2Nx3KVuEHI6Egc6PIkV2HV3CRZ5qZjzYNig125Y9FNeG+uexCCpQ+fgiUpw
fW4rhsLuk+53z21lD29qWN/KpItWZoqhv/jpc1+gt1eN2ub12Ee6RpdOaa5FVNWkRVWAlW0QDlyv
yA8w5rfqsS4qqP7wx6Ngrt3IOvfZTKC7uvbadgqcH2OAmGb5ebC1R/+rRH+ghxcCEs3Mq1Uvh2oG
PbxUElhc9+pwEQxlVbxJPJJbkktwung8otv0AEyJfaKfJVydRVxSJvJsWgMETyz1BSxNuMzjgDH1
vlt1/5GRUxeZnrmdGs1/TH3zunKV25j5d6tPEIVF029TxhjUTAwDEGtz4e6bLe64adJqZ6U+5SBj
P8d6zqysgdZoYI7Bj3pvFriKCYdUKEAwLmI1eWPU5d4deX4DNkzxTCoTd0yTwaFFPIEuOUTwIsAT
GJhLDMDBhZZgiUXlrrufqKj48VfU3jWQ0PAqb1uVTndgPJPBcBufO45ICPDv8zI9zxCiT8IHIFOb
3EuJzK691seOltYb289BMAEDKzgJV91Jm9YutoLpW9P57UbZLJPD+g2/vxbqN6CJKquHrP6aLfMO
PZUKlLW2IsDLoTlX7qbDMhOxFGPXEh99VaU7PKinOp3eDYC4Z3/oymOm2s3cG6FeQg0gxDMQyuRW
6VTyNtnTm7AUFuGMFhNN3XfzyaxzuQHzgjfJA1CnEbbZpEN7XTBnhtWs0VnMBTEz1aulm9tan+IV
sPdFSeeSLKnk7G3geHYCslvAvFn6crFpbMsLPQ9pYiggLVznmI0LQkwRlSZESJhLxX4Z1paVm0de
jHEJJifiQp9zoPDvQKGQpebCHgegzTfamGIF4nOPTvnAklRuxLx+MB87sVHwZW3GNWJoQKBzw4h0
oyRrUuNS09OMhyZdjyPFyzMup7DRAiZ8bblGBI9DzquSa1Fw8vXu4gTq63xz/k7wId11JiSTBq/G
kknSJMP5mVvZcmWn8kR2N7IHhabC+Mu0AwUEyuoqJ17jmQuN56T7YNYujHuduDT1M+iYXcrrR+R2
QNYofO4gvnachfNc58VnyjyAFtPFiocUM7yHWahg7ncA/7eVAuwA8aV2U3d6dszX8qc7eeuFNBdw
orGtd9NxCvr0kQ6aZU9AlpsB+Fyu1OZurcchrEncAq0jJgXd8uBjjrck5G6hv7PZY/kvwOQY85PR
u0+jYeBoWjvuT1q6cxw1o4BM/ZaBITeCTHKL756IiNjcG9hXgcPW+9JtXxlJj0nHkdN4c1ZQWlXP
TXsYP+R4rCg7GxB+Gg48OUFqjofGVU9LhgZaHcOL3ucTOqjSunRLtoScWqd/ao0ZxLVynw0ChUx6
ff+qqdhKmnbTVo5i3odoNjVLEcFB+WLULL7BZD5Yc/Aybd2GzYr18ABH7ex1PDdAl6ZwSiHuEWtY
ea8ABYidV3inpKHO5hYmh+dRHb1Mu3M1T3C6XTHvDC4TFEdEC9bMkzSZ23pa9+Bl83cj56/pp+TA
6GSG0AeEtsjIholsjZqs+1oTVSXuIu4nrSp2yje/DEgpacnwq7OXyF3Q58r0hm1mFLKxBv8y+m6/
hxftwShJ3oPPefR/sABgghqXH57/01xNf68ChF4ZDJHplwH2aHfGeN0ga63ByUzqT69iEyY/PWdg
rwgwDDt6qoZtZdVGJAf3WzKSuecD4G8kA2Jy0hbgcbggt+T6R52rzxFUw8V34dqueM3cttrqPRgR
SugPSLrWGQuKigZnhzjwo01GurAxPew14kFAJCw+c7QErOZib1lxTzD6UC8NfzqOCSEUYxjuMmjK
HrGUhePSzduPQWRYzv1sb0dt/HW9WCPyVK++/jqryrroIM8ia6jk1tUysIa9cSI15p/cgpxQNp+X
vIyHRsq9JWYa6Fph87Lo09OMvMeWkROEanNUeRboRiKZ+qmAgYR3skFF1w2nO9d2k/MMNBhXfYsW
E0+fXjTRjHSgwiB1xyUJocWQAMGwIfvDyuE8Vi5qq490QJ/NfDFEfSkQAR4yq39TWhHcNURelLhf
1/qbkeGWwW6/zYWWoXvUJzTHe2XBTZiLruVJxBA42VHgVkzPe/01wxFohAFuUVw0HvyiJotEnWGk
NY0gJIYT58Ywb8z0Zhr0QJrccCiRj72lrSsDZS59tZCHGNOR1dKWllKvYjja1o51Xecr1jeMjyFo
F4xunX/Xe5D0y9Y3Q4pE0YJWdK7KvyN6v55Uz5NjZNqmZegcFQOsyGnqjhBS90W1AEzuDbKzfvDq
4Bg28jU5s9yUp7kXPJX8G06j5DzjLwvLmUApYLrxRCop3zTADaMYJLCP7a7mNV2Ywzjz9MhW8s1w
waeDYCHRAfpp33bWgoQ3fJ0nrzi1FDkccFAsR4vRCIf37lwIwWuipfrRwc689AZoVUZPz4EltL2q
B8yy/qbUU2bRYMlQojz7Ar+h8zxt5zvBeyYr51L28ezUwaEAA4J58OuINeXZxYhZzhhnrScG9QcE
pxxImU9/bC+ce9uDa8Vxo1SOF41aPe9M6dMPbttfAPQfPBv6c47DKDIM+1kvm+86PlYWv+rDcjO5
T28jFW73tHQsV+DPkfKs+VE1cx6PZes8NAuw8ZwT2TQleFg6wcVm7rVIdxy8Olu+wHwyuHjlGdf9
ubn2nb9EBjOSAyylGW9fuh0bqjaVg9iXCzJ7iS4JvZmTuAPEwxMTuD9s0MG+5l5SnROUrGZxqXGk
rtJ504MCg4/uP9xAi/c+4I3IrLrjrx/BWZxX2WTugVF7zEzG32AYsY0puysbPjIgHNuTXAiuBejg
ym7tyFCvqVqYhLT5aVpg3xvGTy1oX2DmAgNqgLG7hBPPDmTTNKzN6lvtZeW5BMJ2A3jjycXECzxC
XNiX023hWAXh3dm90zJE5AX7QyjFo9255rWZkkfXHuu9CZ5y/+c3DFZ8YrPwQIvcNILGq2OF8WOP
zDac3BHDeW/1D9I3h0PrDs/lOpLISXvvlNKOEnm86rtfc4OF3F1FNwqZn43IsvGQVku36yvNOixF
+5ZUZD86XX3mevbhVD8In3xtEqH2wa0aakighjeBfpYaC2/K3r4Y6Z3gg3Ze9NKN8M3pgAKxH/z6
ozRhRi163scLY8SLI7UXgFveJmuq5z5btEvDHP5Sc7sOIRWVMQ765ZpVNylSoKXOM0FLJzWax0x1
b8lSNyesC/RgUAKzAz/zDcR9cxROYdzrmbZlP7I2CXZuPEOuuk8koSpJjwJJQnu4Kn20d1O2FGFT
sNZQDZPt0CuZjll6uSfQmG3IGh44xvXPplyw1hh3dsCVW4dAAoXPepnpFmgJ/W6IGMltDkc6NDSi
xRnZXDLngK1qJmam+9iU2XNJbmPb5GxSA7bpCGasowJczQtaL8nfHSvlT31dztI0QOebcr6bPE6g
0GCFyS4vKCTQ1nzaibI9y9JVz0M6blYXcqHWd+okkPVS8gsko8F/JoU9nIYUlBmuEovWRa0k3G0b
r23C7RN05UxHA0aRMhfqalbDKzzB6r6CiPwKC34drfrt9ks0pjbfj4a+kSP+7BWy0IHikMf+Nh+o
nC6PLGdlW/aoBmPnNc+UFJwpAIBayT0nXFHxwrrIFD4jFq1Ur3/o1uuUefM5jXgLlg06H4nOm8Zu
Ak3kxDnRP+Li0Jsy/nWV9WZe5bWgnj4CSIuML7MhsjQv2a2EI7ZrpbCH1Su3pKTaeePqYcFI9l1p
kyogdo1e7JF273wAuq6+xcYyTOqR52xiXJ5pxEgxc2xL/IQcuoyLQDTdlCsOEbZoDErzEVdhKDvd
PQ8toclpbC5cZ7vcZlkNzHLbyWZ+XgQ+BFcPznYF0EyrfR4gC2pi1wTTQXn9xXO0gDS2LiKyOxhr
OKHIYNEvhV/B9019FUuvV5csMLlPq5FjrpScEie8c3ZQHMCcMZxDWF7oo7izbLu6S1i8EKuSmHuQ
faRD2idUOU6xaBcRr0werDFKVX5Ni/XnBPMpciXW9ynJfmZm5u7HxAR5ibvdSDGdpx6gMafpuaQN
Iw6r2u7OE0nGDU8GecLOerGkPFtL38c9lqG4rQL9/VdzgmMo7l95+0hMl53ZMpHRyHXEWubtbTx2
u26oU9DiLH4335Bu28uHbAzugCmfalevr1aGFlTKrHlFV1WbpPDfB0ZVhy7r1cEAq7Kril7f9LY9
7PW1AJW8zm/AxgBCUglFqU9X75uuKu+DUXBFGud4Stvlq7jxKstlfrZG7iKOsrc9HKtDl5jiLDAB
sxUd7cHUnnVoTAhw+hd9sa1tTv5Gb5jAYQjk5p1OD3gmXplgGduJl5fF3Pum5dOxd9t8l3ToerXH
4QPTbr4LRvklTZMp6iye8E6v+S4eZQUwxUU8sshHQ4YvFXrdCwUN8kDOC+ExZRqnk2/eMo86JxTu
nVb9pVMYz5yJeHxrvNUpWEh+gSAzLETBlGCM4x3yotWieQ6ACXqk+WxYnBrRgkM9D7gRahJTJZPD
AUk9Rxnb3qhxt/14IOXYzJkbyQz3qVTHX594GVDgkrkLdeCmcxsKjG920oznsq/FzeeBZKr5NdkA
JqxD7RUxdRGYPhcVEvPhejdOmDmRACQ0zN2EHySe9Bb+Jm0wzBX68Sqr/m7q/enU2/2nb4QiKwMM
X+yCOuZWPKs8hPMCOZv3hJDNyo81rzEODHCopfc+3X4PV28wZB71dXgUBEMilrbxHpzfN7UEL4BS
G1ZyypH5DmfA1ZghmRQUcz/tdcjLWsOgihvjqif+OZs2ONLBByhLJzHefo4etyhc09nJwDcNIGvX
3nQbv6CVr9bOtJ1y0ncMPWKlob9cyQeznVi+F142zWl8HhmZblvGZ+64Mi8P/LNflYQ7rVRdU9BN
f44byQ7zuw7mDvWrPVk0iYRZMy9xUs9H0AqMMDrR7W1soBsk6mpX17dXLJlOJrCTbTLCUE4SGsPQ
fOzY12D1IBQhPCq5W9yfDYgzQIZGjX8zG862x7vTNe8AuIw7EWQPY2tn8eKKA1DP9ZDOGlEYhVbS
z8sYUhCjGZ13MSzjC0pcwtaOoSMixl5GrcrSyzSVImQQ2Ue0bEbF7dO3eu+Naw130sPeZjUvjZlb
YdMmlIrwBGF53DaITqdpbxkQziaHmxIEkWk3TV+12wd90JorKI0hXi13jnovuE8tE8ijxWaQOwEY
6JLpd2Mky7lOCUbhYchBDW+cxpwPNVmpYp1H5uTVuCcca8f0KHKush8gE5+Z9g9736JASs2G2kIj
WXe2ztBSoXwMwSPm4faUW+AQ3RZMcV8aDANonRvNvDj6Kr/IiXybl1nfkRi8QyLlcRm4B695gyRT
uRFjX/rbbMQFS7sgPLU8q07LoVX72t9m2iAtwMYkKjT6gcPTnJSx6ioHZLOTbFbRNHF7m4lKPTiq
aQj4eNHRkVCOGWb18h0i2F1Vw6cgDw9sbKwUsEAWj6SS+IG64NOWaj1ZHWzJjkjNqH3KxsVFIEE1
pu4jIOMXLEr9FQ4OjG+ye+FSwG7rBowzZu/EGZesaKGD5AispXnA/O2HBSEHMbDgaokbj9mMtdnL
XkTeNUhYWCNgCL7b5boL/L48JKXln7p2Jh8W9C8cN9yUuocWKWbrzF8ssbSXkb9HlA6aH+CUVvfv
644z1jQNQHUISseWVpaXX3+kul6z/U8GM/SCD07hnnAIvAtmlZfhgOR2KpLyzgDkGw9gesJpSd6N
qVSR6/sC2c35XJEvQmhsoVQmhwimmoDEK2cfaFrPjIrzIV4HDjO+ySXT/Gqr6Yjrcr1omfUEnxGs
ZM46nPObetMOnj13K8eyxBZjsYsOzP3f47PCg4H1xmyXWJ+9CzvkU8k6wWdG+Qdjsparo/cftiiW
zaoMH63COIG+naKiFfubPXTrdGTGqXirT9APyWhJ8+qlLn8DROSoymSxbVYdPKnoaLsb1vekNB+G
xLt0TT2cdOnKey8ZftiDyL5AFhy2ljUEe5xBn05qLdxzi2+m3h4K/BLbbJXBtcQmUVlQ3Yf+CyTF
V+6kfgjKz+ZOBrO/bo6dH5zy0h02cPzpkaetat8XgYinOoP8yD77blms7balvdXO+rzA0YezRCDf
GBFEGv42XHTG89PU3ciHszhY5DJh8WjN5oZm5CA6HgfU00stuU+qal+3ox8NcFCJO/5MhqJ+Wc31
e9XmNmo3MoXvM4ZO/XgVE4xOE75FSbkCS4nEQoNbk3DvlI3HpunH46jIGzZ+AO+KSrLAx+jBSQj8
8FxcUtvs9pPRP/cr+XhQanx2nOnNaGsvru2ZSuci24x5LTYaEdwFK+LFMhDV23lwnmxHu8GL3GDT
9yxXpfsEHvhdplYap35D9xKv++Z0qz7YcB/Bx89JN/EP5ZJB1C3ZA4dZ4DbW5+OciZehScZd1vog
4a2nweW84NJDtaOALwUTQfUlzra4IYuICsfEos+tG5vQ6+976S/cNec35QBjHJfXVMxbw+fom8lX
zOlXuTrIg6Daval8JOgK1xi6SrQix4X+HnYQxR5BBr5m+mg6jgo9nTRbd8KWKZvHDiVrM04BocI8
qCOb3oab5vZV5gZTNsGlzbaQY/D4b1u//0T4i4zGuaPxLR4977QkzreGDwdFMvK14HBHMpfd16r5
KeHVW1bwVFvJ00BwskSysuaiJcBjzZdeNW81wYSZQtMd9tI5UlnQ7U1K9SIzp3mEwMbLYufDk0kz
hMJz6NxOueKiWtVFpdsNGES9cp9oZbq1WR2xVmGcKlT/swJLGdfZrMVkAw90aIDAL5NrOkgNCDx1
XzRVHYEIfXb1xCdHIjCKLL2OOXIPhKn7IRVf2wmhsHMJ9XofMnfem+zQT6W/yyCuYLMcl0vv6teS
uHMEgXc9iOUzBaMJwKl9sUcuVH0zPgRTmh4qf7zSbQu6IfHjvAGlStonWrtlI83b9WR8HXhNFOWe
64QpZ5i9p3pI3l1h+vxYAXP1Kf/UZPrkIQ6Rq/WbWOYUhHnrfavbDGeVVUFYtzhjIRvNguyHo7Mv
oyBnsRAt0BuFNzidWBfbhCgC+m00+Na91rMXcJr0OGHwbEFjimAZ+xEzWs4gXHoXEyWGXzDxUW80
/5liiN5TUd5SyYbr7T/4h3biFuOE3L+/YBK8t0VGENxlhNkau8mZD9Bn9oG4ijq/iMcdQR+8Tst9
A0YnS7MkrI7zudJSuu64Uq/j8mGWxlve2q/wWzadr86yNg/6+tPOKLHXimdrLWm11KfoP3QbhbSv
Xa7WqccgD82Y7lpAIO1xqgqaHJytWTlXBSrzT1Pov5X+fG5r/vd7PfLfwJb/dwHR3Y/2VlQsfv9W
/w+SL23cJ/9nkEWUfXz/q73+9v/+RyzU+oOi5MD3b64L0JI6AMY/3fWG9YftuViuGXIEpn77kn+Y
603+C4EpIH2BTQeybv83w8L7w7YN3cWsj1TjWkAw/h1zPS4a7B5/8diARCQT4qFaGmRWDd/4zYbU
QgG0e8NFaiW2Hmz9gkOOx8gOxO+lF7miY7xd8ulV+oaGJTd3mRWEKzqmfirwgInYdpfCANPsmGgh
qIYptaOynyj365LUC+od3wm+FkdMNBJrXxgU6L5aTd+hG/ia1MwghE7e6FdiBgbdMoJ5dfk80aoz
OqG2Ar/T77rEzdjA01KzKLKAi2Vob4WlDPulXulwuAhltsbXAbiXa0UQz+TyhXm96d1p9ArhIcwr
x1ZXnR4vJ4t6weTktTaDcf1ZM8wagZqmg8X4rSnteZO5hj4/V+M0iwdEQjMzQsv0HKKt8/TdoCHe
WjdD0/4qPLAytvkGlLWBiFXk5vOk+mW9Tk1eOsUmwx80fsV6GbAeZvYMlHshI988aaVvy+dicPqb
O07PV8aCimPGF7qA/RpmJjKl/ohHtuy+aMAYEW/n0asLbme2Pd+abwEmTW+JVZM1ixKrDcgc6o6V
MQV3wEW06yZQnoEQuepLiWXMc7lw2M1/sndmvXUjWbb+K4X7ToMRnIGLBpqHZ9TRbI0vhCTbnOeZ
v74/2s4qSXalKqtfui8uMoEEMq2kyBOHsWPvtb4VpuYjSX7lcB9HkxVs0d2XxkGkxpKF7CgqqXjV
IAc2fdi8+bG2Cqfao5IMe3OVjlOZPha+mSrXAduyhbBpyggfEJqOldVtNeBe32RTEayFYJvAnabd
1xWeSBUZQ6/RMDwXUz/PZoZoJk/H/lHtlC5Pnukt4AI03DpgoBJShCxxxTRog6EsBlZcEeM/xhCW
OMQhkrHrayCKxCSIUwrFEMyPsFmaQZ4YxM21L2GkayyCMlBigqr9kQF0tk+VyLHHb0mm6emEOGau
S8moAHq+HX5juj7W1SlLsczi1ajRZa0PzZxUuEYY2o1Z5Q5ibHUGUbWKl6uuaj0BxKbEXYcfmiby
ejKFj1JUGxpjYGmRGzVpKyM0ppq5yyAGc1uS48xMsQhS2gG0E80hfOrQS4K0Yk4eTWfa3DnhVWKF
IjxlfpLai9DMVrd9bY/+M7FGeXdhJrHDwBA2Y4EPT59nQit4wd/LRJZkJ6ed1ZXobUVTBzVVCt/5
0eP5UbqBP+376gtHjDxAh1y3yFFXccKvKBn/V6TcMeudjT5ekR+e2xvG2XriYIa0yftBs42Ei6YL
KcS9B2EyQ+LOaiSnybMbTQDyBnamtMtkcVL8J3zTUX9ny8CeTps5r5EYhG3XZRffX7B/aSP613aZ
/22QZZ0t4p9vNVdfy+45jV7+Vnz7G9auv62gWr1hEiw//mPvEfYnU3NQnJlMxAxVc9hifu494pOQ
BsIyAcPI4v2FBPbn5qN9whSpGgt9hh1BmIvs8g+AkvEJbBLtRlu3ccgjdDb+yu4DAOHN7mNYvNNx
dKkIcXUbOed3988rxXAd8yZNa4h3JUNFbZ5h8LtJGNvWkaOQegL7vl9bWjpuChsLepgRbw41BHv/
NW7IGmmGqJoGKTvj1nkaGEC0/kR0mVYKmuGzMhoO4c6aph1ts22aTZaFw41Kwaqd4WW9CfCNPsmh
xb0LGxonbDQ2zwr9qaSiRR0myXU84QFdK7a15GsWmBon1/e1lkZQloA+p1Nl6Lsc6bcBF2k0o9UU
TAqu9jBp8NlD+Rx3bZNqeDeHRocmFs0PEstszhA74Ag/g2hREC7UHBUCDOHlWqDPcTytI1ruSnY6
aAKa2mq+JYQ3zoh4Hcl+JF4Dt5CHdj85T+n4H2MOFCn+ZaycCiKZGWD+HJvGsDH60h/2dZ3Ryyt5
kYKvIzSiX+eUjvpljQpx4o1vzQ4JElLhqBmKvCTHpbLNOL4a6741r2TaRxW7jFpr2QVKbU25Ceap
1ja6biTpCSngpX7NhmTJr3FsVUXlootIhi92EyqSHicAB1VH2WQN/pmmVnPtWaBZwAR3UiMmgbaD
oJg2gDX5CNXbOlPuezGX5UnrQDVu3NAaajGtWBp9TJ+FKgITfCZKMDj4C3w7WVeEF1Byl9kM9Ng1
B+h9I5kvnY9LO6cnhjnCnpkMkvmicyTt3bbvjeLMoIdrnwPoxSCimnUS73IyGNhxOsKVP8dRhvMn
0XhXEn2eJanDHp/NQUlgNqUQ7V6zRzBd+a1avOhmVWcvNgjT9skZVZUgD2DJ5FD0GuKBZICridyI
sLEChuzka9tEk4TZGLBlug3dRaV+6E0zjQEldctWnNpKdg2uICYvtZ7QVuqTKfcds6QdoGFQV4gl
e+uA2y1mxDWPuNWlnc71Lixy1Jw0/PzmSLIns55Mox4iEqeoMNA73ZJaYeYTMWHK3GhfSqLow5cB
3USyNRhyY6kIOSpfaWnSZSeKRgTw6RgqSrLiPJaG+7Tpw+ygap1t7+2Bpth2Kv1QMNMoantA8mMT
+UTKjMb4pWyGeiMZUs0M90KgQaKz2kC9qHL4TCtGstE9gk00Mpqv2T2Dg3TkQ1QifDdWa+e1p+md
ajHxY6q2AC8DEdOsI+nOizKMBCtriptsk+DUlJ8jG0sy5+4MEjGHOpuMj2dUTrW4yGwtnVmFxH4C
tZwnaKJ120qi2Jv8OPQz8fahMpA6UWIcdWsAm7c16M18zel+UNc6Sg7iP32S/BR/bmkJYC9lwlIU
yZdMWkt3ZrLxG2YIF+79XJCsyzgVIRn7Pefk2YeNVLViC1xRtltEsItrf5DNE5yiKt4yb0XojY0E
zBuun6DMPwddamrbgOIgO8GnWLW3hNK3hPHSzrRcla26v6BmzxbGBZC01SRKahOLpND6cxzjbtk4
eCb1lQrqhVeFQWz5OkZ8g6aQEAg8NU7C2CAVMdpNO/e1c8ZRhF/j4nOsXeH7qYBU3OU0wYcWigAZ
DojVCjPGkAdtHK5uFqq5eZ9TDrR8HQNGkjM55OQ5tMCl0c5M9ICyMVTvCr8zvlWWmY0bADDNeLQZ
rOmMAyJEyHNkM9URmWPMJAFPgw581bYHD9d7FKy70EBjrpkzY9/erKpqoWu0mn/KVTWxJmAciSfy
ZweNMMGt4QWEXYvgrQzz/rCK0mGMYGlGi8GID2nK9oozkZZo8bpuiCQDsroyYsmrJivHKD0JdRpa
K/IMQ1RAE3gKl8T2FoUnUL5dXKgwSiaHxhlV0jD02a1vT1R9elcUjmsN1RzvozyY8QGn3dDcKm2G
uaftqIkotbAbbWYl751dGmScVYIeZq7X+arUT0Io7p/1kW1iPYQdv/k0+020N1TaGBixjGIiElNP
+69GMjrsQLWZBCfMvJB35LrNBTViksontjxrOM9iaU5HXWNRr0wgU7Y38ikTwh1MUqwxRHLTuCBQ
C9tlbn7TBaPDtTlHzuBRDSMrZVGMun4ytuSFIX0Er1zcmlpHHybs9Km77Sl51QtixEf0ETUwsFPM
iGGyZXjot2C9JOE+Is2D+7oqF5Qp2JkM/IWdin0YG8180BSRkBbUSd353DkNyYlUwzw8zYgy5oIy
VrotL4SAlMumUkFs2HGqegOvpfakQFjJCpp9ZmaoqRDXHcZpyR2Kx5Kt0cUs0BEzoAsR4NgrR76v
eolcQjjA9aAJ6g5AeC2BqVsRjFOeEroz1mf9FNnVaWfAs/OMyOqaU5HqZQ1zQ4utmy5r0bmSxWl8
G5QR5CykYDiugcZlQJspZfTZF0odkSAzq507+loc7hsRGc1XwVCNgRis34CZKRmgR7garDeOk215
yjP3AyqDpC62QROZCQ4QxKWHOkgsPDmq9MUt4hqUsmI0RprNhhjKijFBhgioUn2xiC7TXqYe4u8g
qLxJLWGSeKDscRJEDrsi8sBSN0+nOePPBiqpkmmihoTnUgwU2r/RE/p/sxS38bj981J8Gz7lT6/b
Pssf/1l6f1q8ZdS29Hd0yAlL6fuj9Fa0TxIMCS94aAuCr8jSEfpZewvKcovamqm3Sp9BM/ipn7W3
/snSHI1OEq4dSwNN95dKbwFW7HXfh56SShKL8T0/hV7Te2+VhOqYx/Fn9YC3c0XJN63LTXWKsnnl
X4d3SBDcdsWgyrnwf6yVf+4S5O5+vbLjgE1FMI4CbzEovar5FRhKmRyv8fdsOSuvi22yGlcMlH/k
gsQfXe6d3+nHjb663Du/k6PETEXHazX1/Et/Cw1mV5DQ0a/sl64j3CXzEP19dM2PbnFxa7+6Rb8K
VdTr183a3+p0DPrr2MtWlSc3BW8qOrUrY/9q2V386Ne9sV5yJvvTh7p83K+uWAX6oAfqtb7t9/n1
6LaudUkkwGra6VcfXGnxRr5qGP7yPBcT6KsrxcCq/Wn8fm/TDYLUJdqFVRPAS9vma0wy4gMEhHj7
NG3VErpBi42jqIFh0rDfLZi2dLK0NR6Xp9ltccytdC854spZl1uY8ud/fn9vl8v3i5kAJ4QgIBPu
yNKUfX17MwHm5lQ/Td3VkHxBrYnA8gP36e+uYJumzvkZpoWuv3uAoq1VaK5Pvn+tVjelurcnOst/
fwf9bjG8/Yh+3AN5kabAZKPrEF3e3oM1jehE2ydQaPeEcaySg32BMfvSOkz7YhNtqpMPrrd8hf6x
JH5ej5eSYeKqJ8jh3TOzWsPvmvYJXNWeA8euuKxgG3nRal7N6wr9xV14GW/tD75koJZ/uayBPVWn
eaBK2MzWu29ZzxG9zNJnnBkdQ9AkvjVGvT00OF9OzLYXjNCcUJfgnxji8n42T8i8k+6I1PZCJub4
aMRG/pTGir7vA9pxtl1ZT3Tz1CukPpgH64KpqMhiotJznTy7vF8h244f5rmpl9xLx/Ja6OmniW8b
cjVSTb5AyJXYPxv51ApGN9sYcVN9qCZUrV5RtOZ6Ksz8MsVDFq07CkFlmYEZVzPJyDCiolF9CuF1
dZjnFMwxRL0nqJFNXdGrs5o8S8QVrUN7UOrlPdmIeHtx3WZPYPjjl9S0k82gkQSxkrkqv0AXlmh1
rZ4cIkDxpacBS5Rbk0ZmutHnUv08+Gl/PupxemVB19mYxJrrBAzmKMwbLTsYVnXfIpmgq9SdtOQS
MC0vAZmR3kP/u1nazx0ht6kScmxP6PmtWhBUF7k6E9gKqp8xgdb4w6LqD/vcgy2lRicZpBkaioqt
cExEOkD0Yoez+YL2pY2gXw4FVLDCtL8VZtp/i0DUZwf2ySYEz4crk9KoWwSUYQjDMQYZoOxys9Ef
Yq00fWx5cwR/o5W36dzBbU+HsA7dCkxjs+OFTEdIzGALIfVMKXY0KCzHMRo0xGi9b3w1sQ4/RlWK
j4/wyQk2QupX521Qw2/0RfYF+sZEp0nBJKfPyhUYt2wTZkQY+yXTDLckvhsHYd02+3Zy0ivdQGfU
h4V6nCkUU7cpu5jEzpqUCdGrzoNaGyqSoOQYo0VjRIzSnl3DmyCpbMHspmdaRxCzsbi6JCGLl2Rf
hntC9fAJh217N7WlRINnttDnlOaG1ObhMkbkA1ViIB8JWaCWvNA0890Arua9bxEH6MZq1D33MVW8
i04wX8/4zI9EFbZuxSvxUKUJZ1Q1xeFYmX30uat8BOm6IAeQcND6NJgjoleMqHUj3ZQnxLVpn2s5
O89D28xrgdNmdoGaV/fdQozAo/QyAZC6ZnGQhtLkkAU91fEJOp9y3K9GqVUeLWc+lo5C4YUg6/4M
dUd/1AmSx2NMhslnvda1sznmqxZkODQM0bW3pVU5Baozq4OvrcgsWelYEHFXl3xl+OIINyi7cV9a
CjYJcKLFanSUl1kby4cOTORpBYvnypdtsivC3vFaoyyPyxo76VTURIxhlNO0zMg9aPxozYxFf5RB
VN/jGa6vFV9oB3DmSJqZJnVX0GLDu5mx0TVZ90z2RSNQBQ4zE91FPF/5ikNwSS2vtbTvlzDcYp/0
MuAkIofa7XGfbODf6V48T5yy/dTi/WXP3IxobHJOcHKMEVzhmHnuWUqYI4rq/kaLgwDNbova8VLT
yvqZLOHwxCGw+7nKjAZZe2Ou/UBiC1WZB1QGjJ3R1uY9fvJ4hQINw4XV615tlugdq9TeprZZHzOz
0C9Te8ouerSsXuODNsZT2ZxiStEdN52C8YIDcf2kM1QbvUDUzLPE4LygfS9fLPDF6YpRPtmaoxMG
D1OrlTZzGJir0u7LEjGfboVrwM7KWs1sMAIdR0W4fxr+KewEtH6wATVphY4lC9OHkXPiBv4QhLpA
ZjsywxSvRsy+idsBDk0MQwP3udDnwDXyoCVffRRn+Jmnne+Y7WMwOmW7NKSKLzb4ekizKW59W8yI
JIowQekQQlcljdJC/E3+w7UJYBlJfiS7PclACJvKsryeCei+b2hH3iSKkKXba4GNUqiQjwDFEZ2g
uQeMoPHRjxUMu0FXbPyDcboO1VI0hJoa1kM0LE7e2CFwDMPXtEP9xDuiZO7nzbKaBOLKvlx6E5Hv
5cNYXzE8I5PD7+yNbkHDCAc6Raso6gIy2dQGkLmNiFqlT270e2CK0zMjrvZrERjJExIK3VgZaIw+
N1FvgSjrTDT6fTSt1ajovqoKOphR9vqdkWnyUZUVhMKkQ2XdR2HgVmo3nECjnm6IiZmfU1+oX6uu
A5LeKlApJiO5Rfuk0UjDxWrAodzUWmzssBjmHpAmEPXdaJ/EhBx9TkWarDMpJ+zWnSiKfT4q/bnd
iPhYGXwGEyYf4TKqCs+yJk54IyXSMWh3SOMikaD8XV/Evu/OIx0aZCWJHbswwqprU6nliLnOmG5J
GdNvEnKXXW4zf2YsNxTYjgJc2HooaHYTbX7ILGl/G3pfAfc95N+KKEftoQ80XmMVl71vaXFyjctm
+BaQi3tOGI702tZQo3Wod0goqzzahPCG9lHZtr2rTQ7oSWAXt9kU+89GN/TA5WiDPdbaYJyyy4s9
DTlaM2GdnGsUmDsEiepWh7x7URaJAaQgz6NjEVsTnboGuBK7FUolELjyuUlm80EpbOdmZnizBcuk
boZ2bFCx+3RZFfDKe9Xvsk0s9XxrD7lMDrPW5mTW0KkyEsyUVeUMuBBlgBRw1qbzStr4w8ypvaCd
mx2GKMmxXKdN+6VD/QowvbL1PXz8bFtndcnWIaacGYMcKvVYAoeabmmbqsQZjH6NBpOvXsZ/j1fN
7JvIA0sH+Xdf9Uq7kaWtg9aIjTbKCJRPtPEmFbRuI6qg0mWqK7F5J6NCA4UwBSQ/VXAhy9y6ooSl
awNfBxBbpRrM66dhVDwVNsaiA50e+klvQX6lOFXJa0u5iX4x8woIgFQI1YuWa7x2jJT0Zp5jF3c0
U2tQW02XRtumkdXFxPh8MwcMmDHoax1xtq1unM+DNma8qoeMcC97SC4ZVusnKWrcYNVC9twGkUKM
QszkYW+OtNtX9JSV2hNWzWgjzzJ4qIHeGYukLATsMDZileKt24/mGO0Yri8JonVlzJh8HfOEMXjw
hLWx/SYlLyq3jwwpV5FVKScRtfXnsGNUhZRUz86csAUL0HxXoZmlStu6E3bxTEIfXnkbWfK+ZjM5
Jr4y3U8gx86k0nTNStSWtsUghMg4Er4P1ARwcLqyglZlwlRGCryiIsZbayo2o7QQ96i2ndVGfWC2
QVu4NPvJwenBD7gZyfHKqmAP8SynMQs3yaWPXpIxkGgARZdjqkcPRUMU4fMEE6Y7nbJkwI3tyIho
M+gV4GaDcd0HTDHzscPKpBH0Zq2bvNJv/SqwD2XJ10xhlJ6tVIuith+Eb9Fm1tQvuH+gIUoLK37Y
q+Si1ZM1RS6S4OqrtFoFhWFR3kSG4e+NecypnxUQYvPBmCWd91mr0hOtGmHNjQmN0dVIDCT8jFDH
QV4OzWzuytqPVayPBL96kg3vXg6z4F05MX/ko7FkeVJHfXduKYNfujI2ByJM/PoEATRzKKZ8ziPi
HfgNwTDdOfwGx0ianHYYH9LMLHNRGOdVSX10jkKCDYJZj9xpnAdm0s8yw7kb1TLWeE8qM6reEvmG
l5NnRh+mQWodLiGDaUBwQK0M1DmWxXSspanIFGoEa55NAwL0OdDH1ViM51U/lGs7sviWmCtQAJgZ
r0Q7sUsjcF9Jc/ngettkANqrvMMSe4yOaHNo5Er22pJ6zxa3oijjUztWINfW0bThG4RFMSexQdQY
J7KyQB+7fOnVZiBCqciLu1YTsCOkg51Z6oFbhjJYN7NCa0dtfAy3meoFmEd5ESXdpignskqbqjz6
aIJdTCbpjU3cA0I36GxZzE90Y4o7Pqu1Xal0M0puJ97i0evWTpc6O5nm1cbGLrdjMJjBV7eVtYOY
9wBlgrHDZnDCXf999DEpOPLb3LmgfDdmNgO6sHkhO3xoUQnaBjPjs91h1AIWXoXWKsH3/IU8mnY7
+HZ+TykbjMVKV83UvnGykiwx14+HubtWRGNID91qht4mxktIqbmoG2OWOicfMA+VcmzMMn5o9Vju
UE5BdUwRcCsG1Y9bqFV8ycypOIjQSb0PjuG/HvvhWdEzxLSxKM7e47eqWUlCq/3SrIMr87Y5RfhM
Yw3SzjfwfzfO/sOo31/7Mm+v967n1GbMj832S3SL/l2uq1NxlRyxx5+xf94E3kfn/V/bJm+v9r6p
ocFO7NovfkcWvQ131WrXpV65HzzDD66iv5PDBQxe086AT+Dy1fbDVXFlHrotrjss2Ksi9NgD2y31
+wfNDPFrC+XN3S05FK/bTnkd6b05f1G308rP1gO5ut50AyKFkQYgBM4HtEfJcaLj9ePK/19F838A
hiHGA2FqW/gVJdI8lszf+2i/ZJf/5/P0NXrdy//tz//UdPJ/+tHMJ9rD1iBkot+U0lLJDv9HL1/9
hKKFYHMUwAbCygVv9rOX73zSEOXA4kKXYy4RZfKvyGjeLR5LYrjVCfZAx0lXgYnuu6/GGBj+oJTt
45QzxV5DAkWOsEIEpmozkHLLAkpF36nchw0Fda1N9UHj4MTsOMnK2r5qEuKHfObifYoPv2hgROED
jZLa8ni192DLcrxJ1sv3p/uXFt7/NmHWMgNnCvNny+g65PjXPuV/2zcLc/v1gvr7T/+cEOnmJ5YN
mltEi5zV/4HdJlTmE21uAmP4bAAELpF4PwdEuvbJth1mN0IIgxVq8qL4Y0CEcAvrB0pj2tYw3hAN
/8f/fTOW+RHiE3wtftNEhuL9pr0K19vQaR6jTKb7TqzN++2EmiFF3BjNN4izzh35VZ/koQ7zy7gW
L7Gi3qEbesFCfCLsYMP/7YS0PouktemOEFH+8HRNx2pbAIShvXMqMgXERCOPvXJKUOiVP4NBRvow
5OR5pNFtghCZqgGUgwjhhPjxDjEitWPBULcpgj24l+upTrAU5LcEw3BahKnqWtX0aIMcyW3/80RQ
LUhVhcAlEp1Du7nrbNNziuJrn3ByjmOacAZIRS0W15kCM8EkIwrWlFsw1EUS9KDY8k4M9nkHB2WU
1t4W1ufCwhtrO+d+1mGxiXYV3p2OrmM9Zg9ZFj/nBeC6Mn3JoejQvsTiiC7sK96c5TSymdqzyqkJ
aVqoA6O/0fOaXin1vqv68jD0jOKr+qq1xHVBQtl3UGs2xOsyHi/HKCR1O0RGgCKuz8yLAIKPbvGj
tTAAzzaaN5A7itpJuWH4PaihW3b2uc6/h3xHkq1srzDgIbdeXEwWad3zcxKTR6qXlx3dbvoV1VYJ
JSouXI601BAXNBi89OG6auqtjLtbZZYHZ/K/0ZS9QnYDlHT0r+kunhIFzbkcGO7YTxlnfNyQdqFu
Ej1+1FXAZTVYrSQhuxlMHl3jAjBeH2eXVO0Gp9Nsxdz+llIa6bBt7SbT4iqFRmpDeWhxXBgt/8XW
rbNY60nVar4z4pyV3QyJOygwLUNxXlVMJsFAhSFbIoSRbn42U/xCfZghJ7KaC9SCxzGQ4LtqPuG5
qW7jYL4bNCjvKgigVD1JY5+2gSJ2HZwjZVBfDKpf1x4pKZaprcsneiU687PqdGeK8Tllal/MjdfT
ySztiyiIHkihIa6vyb8GFXdIilLsYP/37ewrjt6A1tn8VOv94mZq3bE4aZyC1nxKy80YqDNbfdqM
MSeHWMPloR8SRWJUCS54uICY4y3Rd45raMq3Du8Hiu7rQMdd1EykK6QNwoDKfsqBwugKmYIlPTzP
8JV1RV8bwfumEsqOLvNdn1a3iTD2hlXcpmp76c8c0nCniwJLy1Bkt/A7HTFeSvBTOMDm6xB4VGun
F0GheXPUplQfMYCc8rroy35FYGzvhXp8oEbyepuuFsDgnUpDzwj1owOSAzoFUegVR2SNbm4iWEG1
PCFI4rJ3/LVNl8/SQhRrkiZq/bWHVYuYbk2DZZJHEfHhWb59SY6SUi4fBsxpqyGCyMYJENftFiP5
9qbNhyPK+n7Vdf65hktvxTf/QYlbpHWE6BnTNwmpk9nKTo1TzuAcsJv4wS/Vx6HjjDTIYzekl2Ia
U4xQKfApavm8qo/VoL+UvXZoomCD9JAmTvb9Fw2KfIVGkJ6P/S0J9YOVAqVMu2NWBvc0nhdO7POk
GpCsxEne68/02m78MEU5lrop/AxHK9lhGUBXC6Q+2002S0zRw2fOdehOUavIEbuV/a3PFdzh2oFC
40TXYK8hQizMfWJMjyWZi/WUHcYSmbutMCUIt1abfVSEvj1A/HzjM5O0dRSwjvU9K+DVaFfT1cgI
hnG+6Wyc4IapnftVeR8LhEN2zgi7DF6GMT/GlrnBN3FkuAM2uvLijMzjwdy82jZ/swG9Tyb4vv+g
QkYgICwDLhlSiNclMcDLoarqWkWwO9HDz1h/hrrSiB12y8TY0XKCIpgem2JDXXMOtOURXfoJbvRD
UWuXmd9dDCpYLIRaf71w+dfELv/0T/0PtDdRZ7z6fH6pjo/R8/RG6fL9z/+sho1PVCw2ViSGGqaF
pPuP6pg6l3QqsngX3jIhuQTY/VHIaNpSHdvqD0vUIiT/o44R5Oi9M0z9hTpGLEr2V9NpJuAcAVQG
UgwpwHWr3/NFXq1q1DlpbC+TTDyHEnUCnB0/VK9LR1O0icYTEFTH3Egnawst9FomRoKiBKkadP97
kaGY9j1o5BL9IPiQkuJKTzXz2UE4WO2dPPaJQ09sOwAiSndFlC6DhgHLThhnGfrlQGlKC+kxoDj7
ZZz7Rmk9PRl7cYocbRBQCtH8BZK2JPlShlcx/VGKmJ4Qhj8h+22emngrkHWnOVSVGazzKjZryIda
XIjzcsgE6k1RBnW+JkPFfkxmMUtcVGa2o7AyVcJmy7LRTxgZFZWn6n0TCbyCRie2TtbTUnWbwcRb
g/a7n8vMq5mkM62B64TIeNPbbTCS4lPjtgK9Oc864UFsJZp+SyyV3V6qna45Z4D00VS7IvRzWB89
bwj/zkCESVHHYT2pOTtbemHItSl7ayDWTQ1y5RGLDnaplVYkJjzYhBi9aiZ2OOti7cRvjVCIy3ko
9Ug5YEqmw7+pUlkPESJ/p2NDNKsWm2SUhlnxVfaJ0b8YFAnTmWA/1h0vQOE0YfTHV6veghGebY0x
mGHUX/NEszC6M+EP+hc6WgZGKeZOYIlkDW0BPm1sJY1C9xHNHpFoBPfyXsYROyp3uWpNzr1hAGYB
5ICsf77IajnZ9/OgZ1BkaAGPls6EtEyDgWTatgvO6ybvmqumjafk2bdIxT0qzB+tY25GnfYlCIPG
aFxtbuN5naKaH+c12siJHbBncvM9Q7rrgPWz/eqmeQQ64LTfaFv56U0K5Bn2JX7cfgw2tGqJQGAI
DXbU39TZaIRXJI1RaqxqNR4h6hSZxF7Qpo7DwKaxDEiKRlIyrUN23RFQEWdml7+k9qBrX8PeiM2H
oTAlYQBln8B8cwkM7EH6a3puVGy6kuyNBiG2AJgCe2gEPL+SrJHwCMV8meklGKHCA3eTjseyHfsw
2A+KJOtuwRINcGiRvI2pcd8DvZ6I0TAjJyTfJAV80SiXYWSIPHiYnarTE4qfwtK0ibyrqVBTh25j
4kzxRWEmBIT7jMOGGlQca9DK1b5bIdDgS8mRYNIaSz179fL73eakvXup0Bu0LQ7dqF3wZxKS9HZz
ap1CMxqgBW7t+QzG18Gu2dYn4URmsRt8ydfTSXH355f8nsTzD5WNhSFAAosG340QSmjO0k54vR/i
YJGQkgILDIC6El7qpdep7w3DqmNmQK1xFp+ou6XvBgzhsX/AgMI39s9/hyXU6c271AQHL20i6ZZ/
Suf7mfHVu9TMnNEpDNV0h9WwhqzZIaWjul0NR4Rt5dbyPrjer495uR4fKyMgbvq7NOzV9dRSqduR
5++iXNlO63BFSJxYQyoL9uFZeFKehsHhzy+5PMW3T5mjs8lrwDLpy9jv9V9xS9aLqSOITNH7dNVx
kF/GhmP+3xtLv1k9v7mGKUkfYHpr6zh53+ml0KbUhQRKxkQGXc+lXu/N9PLPLyF+cw1Sk5CY6oA5
HSYmb1cL9AuaQG1huP6NgQR5ra6HbbadrzjagFWyDhzRvMH9qI+5dJrePT3aYXQNaG6xSt5LsrqA
xJTCyCnX9/U+OUCi3ToHubPXH9zdr+sQgr3Fhk6WLu3u90+wteMw6Jh1uyCYPKxvnxmUPUd5e+73
IYdfIpF9ixlm7l/73bxlFGNDjG0e//y3oHh5d7MmzREL4RtKVvWXm81JvONInOsEkwVrxFqcqaWr
AvpKC+w4ocf44uGvXpG6nCm3iclBwyDwbuHkGcDIWU24InNMRGFgUw69vpA0doMVrSol+eBB/7qK
uCBDGIFUmdfl+xNBrZKJAJ5Vd+FEZdp9j09U2vMHb5X3BRrhbjS/bBNJMx1b/n67VAHgJBxo+DAL
ZVhXcPhF/tElxK8L04LzrdNRoG+m8ffbaxhJrNlxPXAjB2Pj3IUeuTGb5+623ASHaGuctrdijfYp
2vwLgudfFyveE3p5JprSxbj/7v5mA4N4Tl/R7Q7+ZbTDjdCfOogjcRSTOLNlcPbnq+Q3b2n6hgAH
+BZaRIvIZeG+emv6Mz1FFTw3O4W/pUOzxaDUeOO62ATnIyYn7b97weXpv7pgw6dHq4cL6tt2n276
k1HbW6fFHsrajXIk+fSDG/zNp2nRhEFgb1DXa+8b3j2Suj6tJQk69Eho3t3rh3ITX8+ZuyRG3wJn
3HTSHaArklXlDZf6B9v/b1YsXXfUrhwu+DK+f805w8REYOT6miBDJr2iMfbBHb67grZ4YXltIxGm
QQyb4d16HeJAmZoMU8nAfNdNL4Aw95v6TlwVR7EynsZTYjKK5w8uughmX729uShjCkwBjCrQ1VJp
vP0YGfsD6SEdwoVIZ1xDvVllaxSanrLqHmhJrhbNNd773UcC4l9v1hYm0m7O75pQUXu/ve7UC4IC
KpalDC5H68Gkc/LBnclf74yJixTwNsj7+eVxJnMtq1FB/bvULcttRYd6Z7rZ3tyEh49Wx/u9d3mO
b6623O+rr4NSa2bBtEa6+Ut9FJ5zp3l86RnGmi++K27rf6NS+uWa755hr5Zjl1RcE3XKBvHqGkpM
63be8pLxz4yLD6e/byeWOFDe3eS7iWWEWKHwh++P1N4a13AKV4AIdwws3aXTfqjP4Dd9WBG+25B+
XpVzPO9RR/LX20eb1TUn4AmlbRsUtNi3EZyRKN99sFyWhf7ui4BCXzCw4bsnfxHQd2UMUQczJw9z
WBubbJ1c0lz1po25MZ8/Hm3/Zv0vM0DCVMHBsOG++94FSRYWqY+i6L/YO5PlyI2lS79L73EN87Bs
AJlIzkPN3MCqWFWY5xlP3x8oXSkJMoku/qs264UkM0kVnhEIj/Bw93NOrH+GdqXINoLBV8c3KRMS
2KqA61aN8npft9CF0zqSVTSRWLdNebaxYMsVtlowdIrA8asGzficzc8/i1YOAk9ZWm/FcyAvTrIr
nPJCOif/ejC2bL2y8Z7ZWnz9yLvGyi+ioRwANnq87h0ZRTcbKvTrwFs4X8tr8xDB9Xa2iVt6ZRWx
i+AmRzOEOes80kBDVpk1ncQZIu3bj52n307fVHfkHm+B9DQ/6IncWNZXTYLkIHQRoV1Y0yMIMGTG
VdlIdk8Gxk54MBykA9n2nYRIl638hnzrfBNK9IqLLXE1qTKU0ejYW7nYZIyFToc1VDL25AQXuYs6
OA2IV9JdcwlxsBMQegZ2Ybxnskd2tdWLReWzIiGEXZ8O4q9o7boiH/ZLfSHd0bbWfKzvBPePY6Xl
QDmerbbauQKdoHIlYFX0UKFUz2nSvSkPUnMp7gs32f/py+UveyjOESBohKFrX6/ywhiFJFt2kemh
AeBUDm2/h+ws34Xn1dZB9tIvSb0uPUESWTjzhV+KGbwOaDbg+fXe9FD12MG67e/6HVI4m3N7sVuB
6JAToCrN7SDzYHjumKUu1wn4B9FuxIcwReJ9azYvPJ8YXoJ3hPCV2ri6fo1A6NaYsDI0drvPz2a3
v4GaQZMc/6fyQDs8Vcbv1Q2CWI2DqMwfeiIEbGSSOdsoiZO1VlZHNArSKsIvNLA1O2lvFh5EUY0n
XPuH6lKN6KZ0G5lYcyv/8bRkx+cqZkFI8sZcAGlglFa3+jz3RiHONOgtkbx/J382PxtfksN8gArB
WV4v48FwDG+6TNzceRwphdnxffFTP9Sf0vPc2Xrer4+GJeamj4ZATUcV+EWAKEJylEGiRWfxSLlQ
dVU/skElbKRgVoA/ntOLGQmMGrUEgCfrE0gN4mSQ0Q5+itbyWzqkgU+al4aHuMwnaHedtz/u0+30
fJWf2VufPC0ICepYT/aWGwWVTwSodt11QpAIX+TstTt9Lx4q30npv6qiPRiDjd/wcmU5a0HDLsUS
3m7q6hgSNbkbph490kaGyLA19noKiWa0WeJbh/j4D89QnWuaZSaKWu3jflZhfTHLghtFIUyULpKr
ypMF23KWUDE/Zx95JkSatrR1ba9PBywj5sg1ZlpLr9L6cVHDRya0RsgM8SDwG/sWTo32EDkkE13Z
LaERGO1u41J5xSgoZ2OhPqL+Y6wfigBoprI3ESyCCWQsvgjC5lv7NQsoL1vEb3y+F497aC4Vmves
3I5+d7/1c7rCXZA8tLMLn/SvhSvbyc32pbV8pecbFk5fg3ossFiZjNDqpK2k1hoQ74AV7bz7Db+w
Z8L/6dS73Eb0bG/czt/e9pB1hxke+cygsbqbqW9MSpQxS1JbzffxY/Lg/5R/lnANXHY8CkHCJXb6
CyKw6MuG5Y2pGivHyMPZnPgrJ7XQ85aK9zBpwjfGnpF24sG8V37+qUGOeK4X2jENrmlzHXOVs5HD
wDmzZfb1pXmenJNjNwi5+h0E3DfDAVGHd1jkALI0klPk9df45uXKkQHx5QRcy+M0dCARhYnWNnlF
VXvhTLzfMCivt49Mh5ilwS9JEz1TXb0HkKqIqQfRQt3sdJ7CBzI2B2JKw1Wc1hHcrbPtxZmzMrdK
R+WxbMF8grk5h6iog7ePrnhCuf6x0NDMpKLxP5zfyj0WHQW6eTBo3Fi26jTefGgPGrfH+Gn7Tnzx
2pdlDjPS0AZtcjDOrJ0xLyIa2CclQ0kRDhG3hr1mN1EQolzp6WcVR8FiuvZi7+1pvjh5sEvhaWnU
oOROuu95uNW3oj/ESoUPwiRmFvSV//E9vFig2kMecak6rS+lsiTTH9Tw5lY7/e6vY0Y8q9zF42Py
apvR6rIRnh1rK3vLvj162YlJKyKXhL3hHDXk/bwXdykeT1shfIv7yQ3vFSdxifAutprLX4YcK9Or
e9EoR2THrH5xCdGZXXS3qXY/tc9T9b8Qbreuw62pLh/3aKoSYEdFh0rITurEnsmcojTjoDWL3uRv
a/LiQNoC6b+6XSzy7KKuk+QzVjPMkmma+xiLrbvMENKPzl3IFB7Vx4VJYY5d5fbtDfqaZ9BLRKSx
JL6XvPvzSVqwQoHUoDKo0kuPup5n7CsnhBfVfowQ33H+Om62guZ1+lvBIRVYDy0ytGzeF8UhGR7U
AqZRklB2edme8XY9R8vKpgv6ctsLX9k5PKtIRFPMI+dOGej5JPUxoLtXWF4fe/SbjP18ELiJzRtC
8cDRD8ImVmD9CuJ59czg6jhVoRfqhxwYRIYMk17bI1FjMN+YaeVsfL+XB/dzS6tzVCoEpVJKLPX7
4lowDnw+Io16B3S6/g3T3n6BI9T7gdfIhuWXN9Tyilwee7BXMtvVzkk0IrcElKA9nXeULpMdle4l
gSp4hBqjbX3csLd+Jy/Gju2t3HGC+1TxNewt+eHmWjogHGZPe+FcPAiXG7ZehPorW6tz2x/m1KrV
ZcM8BvfAnlnU/gClobCH65K6rGinV83kvsvqkgowabmylFUcVRmZIjwhxwLoeL/DyRs66R4RbAcB
CbjSEJnew+h8ZWyt7Gu7VTb+tbs60ztY89RyfkKs2ebdsFv4YiDgASx2SC4Vb8Lu/Cn3wo3L8VW3
1Emya0TJmkLP/HO3RLOpMzK0RqhEG6mzVKVgVD+M59ad5S1J/z9O7Cz758igtQqRM6Fo61bCoLSU
25fv2l/4+wTMLHW3aL+Zf19c4Pll+dze6oPWUjaqpYE9MLFO39vIfNwjdbqLdXvhbkK57+fGFnrl
OGA5aaLTafKjuLiy2M2BYcVQi3EcwN6BIJyDnyDm5bS7mSeAdYuQD9SWrnC2FepIi/+tJvvM9HoX
6XKp9YWVcHnN+/AbNc2rgfYoR+IOic/R1PPk+43ZvnRTUwZfIcFLS74J/tznG0gxqlJbOraWh4cb
HSQb5WevpNtF3KeHyLXO3K3HqrQM+XyWz02uZjlnmkKT1Qx2wO4pvnFFn5cHw1sex5tZ3pfb57mt
1QlbLAVMxDQIPh7LM5T3XOG6tdk6j9SHHaSj7Y3lXH77i7mRVaYhjVjgRSYrCQsVLoVxWc7goH5a
EpHy4+AGjnjovmzeH6/O7sjaciodhVf0rNUwL2JtcESn/qgdUDmBFKtzq481Bcwtey+jORYTLD/3
P6mAF0ldKD3GZi75cGqNlJ2kcfocpDCtLpOSHDbktMaXAOH6+16Q5a0g69WFJTFqKgbPOYBEq6nC
KzADuYXgYje6MeLitPmodr+rSZOCVNz6kK+6xZG51R71ke02VR9ziFuJ40HRvmpbLVjL0bzeKgpl
MPB08itl6CAtMl4B7V9bReHpBiH9ktY429iSy4n8wg6uDfc8VQ55nU7OZB+lE61J7PxyeSYul367
U/fyf0tWfwR1O9kL/kw14/81QNySmv2n8+1F07iDtEddFPkxCG75E3/j33S4Dmmeov7CI+FJyeJv
UKVJAzj1V4t+cjog6PvDvf9LkKj8h/wziMulWgo/25Ix/xv/Jv1HBylATxjde0tzpvFHyhj6U0R0
tD1IcPOg50oHVLnANNeBPSzhcglcZOFnDjU0vBf+4TKZcuVgzQbyOoiwqrHuxqqOei0hyBg72hwg
clQPqX6T+ClFHiMuUbKiaV7nHMiDSpm8ZIy1+CrqzDn8LVRwhzmzCeIysn2rR1sxUZOwv4ccMl3E
Fgt05BoMpzJqUojZlI4xRIv2Nbwp5HfdXpzb36ial+0l5KzheDGnstTv9FgZjcMic62cR2qclC5i
T8P0MYkQTM3RBZcK40HW6rEHcAMnRmjjI0G8R3eesSVKRs2ZIeid/gPGdJSvdTHI0vvZ51F17odF
8B2ZWU36Kk+6UFxNehLmZzKaPOGnSE5r+lQmkvqoiCWqAPkoEnhGdq0lQUN3bBurMHAV05zHH/wx
gbJJADsmIU7b0LMrpqJCSaEXk9K4GKAEDPaRaZbKDpYV/3FAWUt3ewm5CLrruyw3yVZFs9F9mSoz
qQ69EVe0vpcoLBT0zNRZK/8aFj52vkBtwSEbdDycbuCOJVyKykzpF2BV+aGb4cm1/S7QRVeH8gY5
WeibB9Re/VwWckT20DS+EtS8muyFIdd3YHfXFUgeAjBql5UPf/t3K8vQLwyzvqVHTs0o4xvQyFMr
DRFRKCLXnCRt+gaTVDpdmtCHpJdgfZrBa5+EGdRoqOidbo0SehCbDL1U3UWKknLO5jU3p9cWfoN4
ior87d0YIm3l+HGd/QTLMPewv9DdXe21CRG3b2AcVEQZfeQv3VptzOEaDtiABEMtFs2tYpZa8Bj2
gfoFTuJ6RmfZz/XrGJG+1MmQtoBUYgppXkyGuEBico5GyYGAOkUFwhIakj4KHAY7I2t7rpoxqXQ3
G010OmCP0sNLCep2pAWHQIewLBf8h3HhtNojalJ9EktRjS7RaClmZDMAVgCxN2TgXWnhQ6NhFBKl
lnZKtLNwLPIvkz4NkSMGSHDua2nwpYPiN8iPI8LRobwbKRoaG4bmI4h51vAPgtAGkY9dFBUR8tFd
bw0wPSm11N3BgxYjOWPU7V6yGlO0VXpIRjsDOh5Av5gYcMDM/D+osw40NQ9yYfF3gA3FlW/JKRGt
Pvo3STfN83mQMMdb00+hAIMkaNbOOCamTreFpg8SWgMaqxPhgVAs8be0kKXtKt65BB50BKG91YxA
LJ1JyBqF76KAGZvaWrQ8QA8yigXqaAznapFJuoc4eBoB2ZbQgIdZG3CmX4zi9LFozNbgU1Evp/UF
odDZDiNT7O2Ystmj1SuJYHe1UFUE41rGHoDheHbQbq3ApKEYndm9yianVKD14KokaU7nn9YSnIUA
D6Fl2gkheNrDEJb5cIuCgj7tukjKpLPJyn39DpmYMj7vh8pSdlULxh2R13mSb5OyLdWLoZSM6Mw3
2lqGQawZvnZ6YYhuInNGOfCDjOqF0LfCR6pQqFYi/kOSyDbTLviw6M/kF0IAzcNZb+SS7ORDkHOM
lPMo0BQ2Wnq+a2qQuTvyZGhb4SxZuOshDY/A3wY+PHBpEgiOCZRhupBCKVnwMjqoGegBQRxks6Gj
q5iq1eAKQAlzV81zDT6Hecx+IHeLbo2Q0OvH9sVJwYaOEIaw5w3RDoo0Hs9VCwFfGO4BE1c++0Tp
BFK+dZzXnTsbUvGxsRrI1CQln37TQJSReJL9/KbJLP6InmVp7EhmxpmbRgX0Rjxcm9qtND0dAU1A
l7bQQivTJ7oRan+PJLEP374yJtbnnP+l/NxIfj86Aa9pTj9EwcWbiR0q7yEmgTTHFGMzHOwi8M0O
UvwUseMB8m4i4FjzL1JhhgtrlwDg0WkchmTbm9MEwj/oMKGZPgCeVUb4zuN4cvJ56GmqQUGihTQS
MTmkLZAGOBhdbfC0mxQ/vqgSycjOe0PtsysZIRhC31DxIWCxxSmL2Is0Z4deK1nj5wExmsumRsHG
TfUasqwcrWskmYFXUWoY+s6dhISew7IwQAtbUfskHSCj2RfPwWeIlNrKRtKokeFznxLTLTg7Z6ct
CijwslSS4oMPCR2J28TSL0Ojaa5QHp+uh9QC3NyHkQVakhMrqdXODdKqOK8Spq3LgnBBeqBx4W+X
3K6vdQCPU/2hi7T6d9Ko/VcNnsXzQYrj72qrVldVIejgDybpQ6el41UZ9eoHce54nBGpcC9o0Y72
yfKqn0Lhs9YG0UGotfhj0VYIBI+Ake+aaSwvUqMSZWiMspkWjNBQrvIKUR34gJAlSrpfShDoaB+q
ohvXcunllTXttTBOwQkI8HL6WZGdh8guK3ad+Pk1qtO6YXdimYd2jiuUIEHQaHB0ua2urDlWvs85
1Pj2hJzATdPB9m/WTXVboOnxXW8Df5+Lys8IJGumZKmng4vfl63OEeRP/jdT9pN7oS/M66KSQVxC
7HVXKYV0yWecH1H15RqO2wIweVb2krXvKkO5r0NTP4OVHHYpmM21HxGPTGdSlvqI7+vVrtNU1BwD
sYFiyfddofH1XdJrYH4kgMW5oEe7RurLSwHWxMEB/SH+SuXeB6veBockz6UfRVxU573U5Ye47qF6
m0aVNKvsq2ddVVauYg5A0DQj7lCOoedt4N4+hIExSU5UdeVVSqhQ21WXxR/nQZ48OAdEFHzF+C43
BT5V3o3TFbIqWoxkajzvNbGGmbSQEhckb2XZ4hCQRIcRVL0P+hzq9gGKvY9w1xsu8WCLbzadjkDq
XEW3+pRxqgItq79BpDB+6Gu6dPjBscXJhECqJPijvmtzCte2PuOOu7Cuu1tTFPioJFtuUCGNz5rc
kPHQnAddNUMqSgwMwZXOtRBW+icwiene14P2QExF5UKcEdU1xfSjoNfGB8O3iLfghEsmR1ZiQlJd
CCuyRKpcHZQyhjm3hqHfQXq1/z3P1nwbN+UM151FN8DSy+40qSad6zNlLAXIrWCj1SWbtgC4zAWH
rntWOUJs1Ik8nsbZ56hHhWon9Hl7KdZVhKcFerIgrDPxYy4J9ae6DktWGVj1jqb4AsRGgPxZHqJ4
rxS12LhaIhX7hNOObHqsjhd55gujq41RL9vgFJL8Vxe1BjA3dAoS2xcybV/OEipdgRzV0ecJ1VWE
MmrEmX3JFqLER3hhSmCh63tu/nkg8yoCv4yQSe5niBCsGsECOUccYQ5g4S0L8unDsGiQQa4ZksWv
m+kn/HbNLUA65SrREUy+1xHfIYiUzeAQT22f7KIAHmGhQlnchV6hehhyKXsMgTL2DnFehmyGvHQJ
QcTvZL1hfW5yDS4DXytuO1bdgSShQQAziEpoFqqvlp+IH4ZISS+jVpgOUC9Lvw01ALMezSJKd6YS
3FA1Gr7Cetojy6pZynAfZQhrkAIo1J8IAWlXZYm255mv9vOthHR3W7ZihUB5H/1Klar7BUZQKH7P
oADR90ZOKb4SgxFElDMgn5Lcd7ER9jstlor4c9XPbXZZz0PRPU5qKIuHRGtawVH6rK3h7NRQx/Sr
2G/O8qgEZQrKcwanlgvJ6NC9b4aQe4bTR/0vhZOwD3W0redF+oTOJ2RQ8hGY7YM0KsgIpy0ct8Ar
EU3RI6m8zMIpgS4Snb6PWZLIP9JFaSXJCIC8Tq/p9+8XLZa5CcWYI1CSOkea/REUriZort9VerDP
gzyIOGXC6UGaBeGX2SMuzg7Jw3hf1cBy5cjA4/QKErJ91PEH73mTKPV35S89mVFFuZNMGYjY8RP8
udXC/LtI0Bw9jjlTJ/b0MYm7vErl8MiklKvrKAZYwApedKuEPiwFkZ+6qlddp+EFGk/QatEg8xky
YwGSXg9ZXFfcI6rys013MfgGwPeA/rZy2ascz9PvQJaLrD29OhKQ6ecpJTrlwxFArKtPNyNt1vDA
2CS47Ldnu0rpvjCyStFFea1MBUai+jb3L/zx19vDb81hVZaTQoVWpwSV+JDvr8V7Iatum8D48D+z
sqrFhaPW8LqqXHW4EdrP4XAjdp/ftrBOCi/rRMOjQqV/IQt6kTjl5goCVandBbiEoE+wg4rsJjxU
CM1uJvdInhxnxJ5s6SKCP9RrAIGsKX+qTqnLoardfm+eK4cE9F542C6ZvvLl6Whho6tA2ZQXLVNN
naGcgx5DyeK5Yx08yFa71Ze1KjstM4EDicITLe9LQ+Hq81dhk4+FQVQxwKjZReqtBNUy0f0domwf
N77QKvv7l60nvA5iHqStlvkeJZvBIpayXKZus4s/cpV96O6Tc2EHpS8vXDv4tnQtZPv0Kv9afXnb
8quTpA1sKa2LS5P4c8MFKQwlHxO3bDgfUus+M8bvI3zU0UbvwGsfTKEHRAOzArvYGsCmpAhaEjW7
ftvalkqPQrhZal7lYv9awyMTq7RyEkl638bL0TdRO4vO1TONugcVSe/tJVs3B7wwtFQOjj6Wj0Zd
nDCXpTAAWwj5GReq07Nqnz+8y58g7/p34VY7Y27EUid5x6yIXc+RWPPUffzHpccXc1rtgxYRqzjD
zFK8llx6K2mXzSkc0VK+07bqDa8crNwLxnI/KepSnH++gGoqTwkk308LmKUHeIIOujuYXnlheGge
7nj2CrebPR2vbMFnVlf7AzJvlWQs/nyWjO7sApXZyz2Gl0lCSSwn1Ky2+tZe2ytQh9DzDT0JdfMn
AYqjvUIVabDKhMD/Axk1bQ/0wgnOwCIoTv1/0ey9luThMy7MbtSRJProAdEvPnJkbpxH9CS03F2q
f9Gh+0XuVFA95RqafGe6bB16nyu7Iha6Vzb7kV4eJdimg5USFgBuce3iMGX3aoxKhD/7zA62C4Kd
3yR9Z+Q2LXfDB5fD9zizvkyU+rEJ2smkYrVusVwEp8NZyZ4mOrtPjQjX5Y3gyLf1TuPKKT0JVcwf
W1W6V+Kr53aXRThaYJKZqRFjd+lADp3uShwOrWknD5L8KXow3QUiG1+ku+ImkneN4OS/hPiap8TW
73h5X/AzJOBYXIJUKtZYAjk3m9qsMxd5Dx9NChW9ktlQsgcLGbWfcsAzgfuRlCCvhw3pmZf3O5Yp
ahNIwFvxgiE2iOsRArgCy36bfo14R5HLnqr+4zQH3a+CC/t6iPOGXin4+66ywEiVjZ7Cl37ML0CA
WQcPTbVy7VJNmsP1bhauwAFjUxuRqJZY7YaRJ9Hy5xuMS4rLmJZMULpMdvWh9UocxKxwc7We7dzI
jUOtZ63LM2y8qsPudx6jLUCiNoUlG/ETJ5eLcSOYf3lMLm3u7G9JgbfjxZ3pD1JUhDqKJbAOpe6s
j03lGebQje40G1ayf9ulXrO2uBIAV+LEFwVosspJiKi2O1gy9CxzEE/XkTX21J4HQx02IveXZwVC
8U9a9nBYwAmwWt0gbkIdnVa3Klv5ShX86GoQR7GwiyiMHzq42u/eMTniX8R+yDYvvJbP3HYhuCD/
x+Ti0ictNk4XlZbkVzAu1RvL+HJ3MjOd9SP8JWpcd7iE6Dr6CPm4VAVzr7KsiIg7GzYawF79VogO
4IbsDl1bXWV1EMdWK2SI/JLObZMs3xuJAmkzkvHeOxYO8luL7gSOdXN13pG4KA3aad0yMZWLIRTE
j4JfT78RQNA2LC2fYOVwND9CSgH1x0IBtizs0cmKemRP+2zsFhDm7OtZrFqnaBNUj6DxKC8owbeR
q4RauXGevbKU2IPSa4G2svdXZsMAhSerzHnkVedV/BjPJhJJ5e7tVXxlUzwzsvyIo7nRwCp1VpG7
SeK7pvmIssKfHxXPDKw+09gqwQhTkZtCbAqPeKQflCFQXIus6cZnesVzsURIw9n0VHV/PpXUFIFS
1CBUhgyJ1cRBSPcsCn60/v3bS/b6d/nXzmqLF52g6bzA3D5CzLinBP0zqzd02l79KjQNLIwFBopt
q2ApQXVYpkzottWiqRfAeXXO02Xrunp1wY6srILdoabO32HFkunOREQ7lTWH1oXLun54WrH/3yLy
vwhkjzbPix6R/5233+vHNnr8ftwl8vSH/m4TMaz/LHSAtKzSNcCnZri/hTRpH3nxn/7uExF08T/A
MQASGhBIEmmYbKC/G0WQtvgPADTIO2jaJkSgofFPmJKfb3Y0zDl3CGjl1UtSD+R+Qdq1XlcEVPyR
hKPaFqBCfbQcr2QFn0eL/w6/8qFkrIxeqVDETYP7XqP6pV5HlWo35s04zxDLqRun0Cpo+tfQao8b
eij6pRD0XpYHe1l8kJPPrQDMq/8gV6ajwDqr6dclRdO35/Xctf41t3LcoVdQW2rizoN27jpBUWxs
DJgKmzNKJV/eNnFi6Z7IgI5ObHU0eyTN097rauoT44VmRO4IF/qA+I6ENLZG1/zblp6fRv9M5ulJ
d2RpbuSMkvrYeESaB1pfyDflG0OfmsRy5R4NrStN4tOF0njJhFSXbD1QM0OuIt9rtfS7s9L9qKUb
cfOJnfyE/ntmShqifGa9zPIWCXJ70m8G+ex9K7S6PcMgUyOxZuzA+hDPP8Tgj6Kpf1d++SJHvznN
pVSUl3HF9EMRJHam7ERrI+91aj1Wnu1PoGjMibFpqBKFe1gfe2WDQejU0CuvJuFdFjLahl4K7TMP
efRStY2g6NReXPnxPA9iTZN64+nK5CKCeZWK4kb8cOpXr312GueOJpPGK+b80JsPZSbhslu4vROj
r9+E1UieQM7y0bMm8VyejYtY6M5SI3jfuiwKDcc7xQ/AylYRw8f+mT9dB+X7vEZcOWhCMqXKdWT9
Ati7w8+9DKn3Vhr71JIsh+fR7hbI5lGMKliS8m4YzpLok5++czkWk0dD520mDCB5R68TLKhTUtdI
fr7L1cWVSwZId0l0B46e1t8W8aco+fr2uCdujEUu+/gXB7DrtjKCQJ7QI+PsKWVLzW/XZe87oRah
7uPhSzMtOtoVRw+JVUdtDTcCbfz2Lz/1GVcuaVZoiJbdcodbZwZkFYPiCuHn94298sm8oD9HSrPR
C82bIvswDLU9Ve/a2jToPl+SxqB5KhP53VPzQ0u+Fv6N3L7rAITy4PnQEQUZuVl2dhr8KCtyQNmX
SNoipHt9p8A/+XzwySrMWI8IZRL1Y0NE1un33YQ+5ca98PoJC6bx+fA85w3LH1kWJPKcOS53Cg2R
b3/N1297cmTPh4bBPJHQWBg90YhduDUfpkC4M2CHLizts1UK10gfFBsR36lVWvlpU2qlkspMwzQ/
iMm1qTwqo1tN92/P5PU9T9j+fCaCpnXkWfkGQa/YulTRo4j4nyK9y6UIu58PT4ck0hg6Pz6OPunl
XhTupv6dW3PlrejPjvKQPe36+3K4pV3Uroe7t1fl1NZZeatUQgHdtnhrpVIYDJT8KsrlD2+PfWLF
11A35EblDikFyBbna7m5MTtP3WREW37fvwme/4ZZFAeeLzcPgbJD8GaEqJLOFdpvrtmkH8HX24U0
CW4ZgcLK9fsJFVWxoVTyvhmt/FihNyqfFL6E4N+U4qfA98psY3ue2PzrnJhA41HSgp3zxmHpOv/d
yxBKw9BR9u+6Tl7A8sUoRCVKSvkaWukVeNawBU079dNXfiuaoSoXfsjpFly1xZkxIj+zE6Xv71vz
ld+WOsIrtMePnl5ex8lXkAOGtbHmJza/ufJZrfOFkA613otjxbCBK9A1WwxbsdKp0VduO+q52AkN
yyIbkJqXw17HyPvWZOW1tAqiHturCMBJw2WvqIeiKvb6uPX0Xq7TV5zLWF2z/Qi/2xzzy33So1N0
Tj7L6acfQvs9HiM3zH9YfvE+j1okGo6DnD7Uhp5uWExJ37pyX8QPs7nxEjux/utygKhV41xMDF1o
eyHcJ1tX4qlxV7etSo1wtCp2jSZcCd2nUXrfLW6srlpJE9ECl3wOl/DeiM+VrXTuqd+7/PujwLqr
29oQS35vr7eOEqnO2IsbN/aJE37N3VBrYTHXWl159MjaceSWgA8iYyPYO/W7V94ZU0ibxiXYywVR
kJHDirq7OunFr+/yoTWBT6k2kSAiXeCV+U2t7Ex/3/Xv/OUr92x6YskkZMWLmmbYTr8qmm7/9q8+
sShrUhdBLip90hiatuh+2snNxuY7cYbrKz/000CZjR5ZDysubKm9kKMf4oTQ6+Htn31q+NXFKYxp
WI/LSduh7CAKX0r1Uz3uUmqfb49/YiPqK5/027gVB7OtPKUzXN0K3WYqXAA97xx+5ZrWWAHk11id
lnbjIX5s4oegv337p59amuVLH7lnH0kgJxIwX3n4XQ1+pvMV+lHhe+NSfXV9giAzq3bZ5gLKuvFe
tFqEnD+//dNPbcaVhyJKPaZtx6qjVa54NWpVZ20zhBuHy4lbSF/dn4Ef/33O9oloj3TSmMKvEeh0
LFwKggjk8ULdzGucmsnKYylel0XnM5NBLx0Z2BiC1xvTOLE1tdVlWs2UEOB3I0fV3bfFoYy/tMX7
QqNFxeh467Rzkelwv1ZeOSVORsirTaMzh/H7oow1HZc1mMM8mAWv7VnZB77iIjqzs3z/fUfOUj85
/vVCOMixlUS9p8zXY7+XlKvYvwbY885fv/LZSWzGOPJZHHOa9iHwKQiIz/Voqwp76rOu3HbyLUHx
5RBFt+xbBaYm/mBucYWcGnrlsjTuqnkgsTDGdD0Wh0S9H7eee6eGXnmspcyilvlF5VUaz71+GrRF
wKy+R75SfHj7UDhlYuW2ZlKWiAmWnRf10gNCf44a5HcTanpvD3/iuFxzYlr13KmalTbk10GwBK4M
gFlKzkJjI2o88fPXHJ+TNIV1nzF+L16bGZCiq2ArTXNq6JW7llY4CEHYVx7qTYgHzrZsFgddC/Zv
r8yp4Vd3rJaWZh0jQ++NinnpB9EvMxUPvqJ+eXv4E0ekunLXsIEHVABp5KkxlSpZdBLpx/tGXiZ0
dAOCFS3RrUT302weIT/nrB82zoBl6q88ZNSVkyqdboQzSDevaKN9Ff8sJNmOy9u8um63POrUsqyc
1czkKDN1mqiGKYGqOTMGtzDz+7dX5tQnXbnrrPpWWY9j54kmPVOGEQcLlF9x067ZCuFPLdHKXWO9
T/s5GDrPyrlTW+ksB0BVK8OHQY48Q1fDjU+xosz5J2OzVjAfdBU0tFHUnvoQ3Ct70OFxaEdXwVl1
2fW24oiw8ifNxqV74qss0sjHW8oS+0HUQM15Yjgia5AgDFuguvv2V1nxyP0zlUUG+dnoVdOHil7W
nnjXuwur/AhVJZSxSGAgae/kHkD0s7dtnZrIyqlRn6kRw2taiJ1nqIXmzpZ6U9v4JqcGX7m07BeF
2AQh8ZsfXNTRfNVCf/f27z6xc5WVT2dpgaRbmdZeJF8NDWn6M2uLjvnEDaAsszk6Lpowph0j8FsP
/TRX0T5P5EHk7pza3Ns//dSqrDyavmulmc2y9MK2tOlOdppo6zw69dNX/tzos9x2fg09XXZhhJ4v
arapXAZcxe/76StnFjorKMShKj1V7lF88t3OkjeGPvXTVxFybgQDVCJSsbT/2lLeop/4aeouMu2d
O2bN0p71Va3qKWtTFb9KlNRK3UTWr9j4+Sc+6lp6yIj7wIj6sfVm7dFXbmlfeNeKyyv/VAdUPJFw
QaKpuc+E+8Lf2ISnjkt55ZuRoUVTUTIwOnq7+FZxR6hwdXvpBV/Ug7a5DU946hqsk1qV2cbWVHqp
8NC3F/N0Fegbkzg19MpTI/qe5oXmwVPiB6MLbD28n8tP71v4lZcGhinMSSeUXlsqTl6F54Js7N8e
+tTPXnnpTN8UtaK59Orym5x/r9v7NG439uGpsVcempUlUMooaL2prVBzgOG41M5nsd84dk9t85WX
Ns08NWLGT6eU7qRJdt1l+vuea+vmJalXoEnOGbqpHpvgg0+eyBfOkfLbWJkTB8y6ZQmGB1IhGuOn
8ucqvQjDGuVVFAEra/euz7puvu/8SeiSjN3YxTCDNwaMhNO53G7pQ59Y+nWzkiYCLS+blN+f7Wfd
bbfAr0+/75Ug9ikKObrvxiGcw7qd2TJ3BgichahScWM3sAPP8urd7EDiTMyxhTI6sUOfDqQjc+Ko
tSrUK8s5/LnsEVQpvg1bRfYVC+Y/kdPTvz8evBMHNVJZpP+S7ZekdnzYPvvdQpsORqsdNlxhBVT9
19bKjf1Jgp1HSBZbvqddSoc2hqk1vV7oYREhfXtTnfrqK3+uxia10oQJ5fXOqvbKFqzt1LgrR9aG
CKJAkXGRR3bn0tzJ2rzhByeGXrc1FUlHulEYam9MLxX9TiFv9PZarPBp/6z4uqOpLK2slFqRYNUL
/w9nX7Zkpw4s+0VEMA+vwBqgR7dnvxDb9jajAIlZX3+SfeLc6JZbS3F56oh+EFpSValUysp87s/k
slPjls+gvoqWUGWfElyo/xe+qdCbrp/xlSopryQFv0RqQwUjP6soBSVXoh0n/DrBBImONazg2bxs
3pBuxZaCtP0C0pdzYbqXurNUES/AeO84ttjOzrRFtwjHD2nvd1Z2P7EuINS6qK4OsmuKiHuiFHI1
bWfsC4Xx4/qHFgUDMggeuef6CaIh3+pzpjAqSdQQsVC03uBr7Yqm7BwkHGOKVu64Wj/dNizJ0SAi
oSDhlfurv9vVCPaGCULewT1ff+TF99vjyyYvODHxG89sbYxvZQ/atoET6UeleteXjS04ctvVa7NO
GLsDGyxELgf6kOPP7YlLPA4aLW9NtS9cKJRXWPbg43Lyzt2lvZuQIe509GqC7/cDBpgv3n7Eam0Q
sjW8u2xlDpmEHtQZqguLJEiDdvHt2C03AMyp8QOWyEUzcnsGG15Ck12ib7jeXiTZ9AV3dqwB7AFu
yy493hEmYtyBGv3g0PumvzrOanfTeqfZ2EULnjS8gMzxsSnvP+XVuNnStuNcYlXwdO1VH3KiwFgK
srP/F6HRafl2YLPibGuNeQR4O/QhwapNoXX2zg0IPaqzH/cn82yQUwCKAMgzBol2vv173ndgTwRH
1UETQCIcFuSNIBRqnk3oonfGM6iSbo8v22LBgbWickF0hZ+18CToT6xRjCvJV0A88na90KIBrqkO
vRQsXv+r9Hg56HrdsHzOIa03XVdF95DMkUWsVEtwUZoX7HjbQd0O4gCX4JFDHLd5wYcuqigtWScR
NYXmXzyoN/jKzGmUT6jhgpfy9hbIPNkXPJm0wbSaFHsA1m+QRBdQN+jvusQ6QZdVsR2y6QuePJmQ
8c4qF5WZAEGaZZHvlops8f0wDa1ZYaNzCmmvPZD29i+zjb3svssPwfdAVPR2aI15FhrWcwrwJwic
io+uXkesPji44NCWNXcwHL2/aNVn6t3760cyPd/eUR/z+zs9AYnz23kb6AnQRgPBzXJ/u8RLbA1y
gBn7PBf5SdtqtOSoeiZk+yq479pNc80YFj/TLxa9aO3p9i+QepXgvqCj0sxqRAZUJOXj/0pg4JXx
0YnqcxA7seIr+2jvLJQIl2JeN+crw1eyhzGxwNa8nPmpTZuoURjn+wmpJ4KknHJii6GVUK1FMTtv
rjtxYvE00Q/L8FHxG/ZNfe83CN5bl0ORmzU2e6ddJySsPu5qISuUPOsp1GJPsVYSmwIV8puDrUdD
+tAP+Exh/mmMR6O8N93nAC95XmOGW6eIE7KwLUKpoMSSV3OxjJcRWln2qbuQaIaQHI9yMGSoEyNJ
0BDbfJu2tgrbgN363vrkLPQe5Fun2lRtu2x4wbf5mGlZh+ZygBK+jZAV6I2H2f9ye8NlYwvOHUw1
OFNBY4Znqx8Vf/H7D/axbBpK72/32MStyd4y+DFzg9SbIERuTiDA7FWbK5u64NS9u1P6du7u1MHV
e/LT6aE4b8/FHw4ZFusELpYLUdS8JIFJRFvp+rhW82biTuZea1xomq+3V1+SD4loq4VBJWMjKE1s
5icvOFOAchhHv44qzZONL3gz87PJG2rYv/mBf9uTCe9FTyaoEFsX4zKfWpzJxeXYgz+EzN/ud96v
pVa4+FjNP7HlF6MvdPxze50kWy0SsmQarRyfw8HQ0nqy3OHBn7RoXLNDOD08Zr6duebnNtAyqLFr
E9oBjHuHHBxY8Fyb+1VrgjjzUnaQl1rqyAGz9+0lkZ1pruC51jCihgy2SJj/npKiOvQfIZpxcu9y
paaTzPAFHwbd5eAtHj4yjWcwbk6qyPxfE/I754zIJWQWUE0sciTU9mU04zUZ2xDNwyTNnv2YJBoq
OaAvvzhRhTssiY09YIOq80WlqyYxKBGM1VTLPFcjdtwt7Cgft7TQFnAIckVskg2/H3uv7m2MaRpb
GEIfmTsCzvbtny3z6TkICkeRCsi+IHj2XFW2T3NEjiB4cOjXbv3K5k+3Lev9chR4bt5OnufNzGwP
a1Ml1rmF9OJ03stRqmu47FB29p/0anGqxrWWdfIwPpj04/4ZZHRRAzmrBYDTU33OY5WWnewqIrJ+
YIl24DB+Cf+Fq8gJMqSfnIuXQg39okpkJBH2Lwm5ti0CMIjDC+1TVZ3b8Zm7dxVVYKhkTi5ysej9
DOZ9guHHb8tpTHaGL37pv+wEX2odTNmGC06u0XGcqv0grZI5KaEpvAsZH667iEit3poms9UX+Jp2
D0Yr3Pdv26nEBUSElonufw28rPt5k8cF+baWZgji69uDSwKfLXiwDvzwULW4Ys5BFi4+jXRaK1xX
YjIiXZDTT4Bo6tjTkrovZeFFfcUuZNVOoB0/HZu94MLV1hgFiowIoDW4skY3YQFTHGkyp7IF991G
o6wq3Rkv/6sG28R5ml31M9iSL6oykWxnhfO4JWPdViWmv0FKvPi+6Y9ufXBfhRMZ1EJzCZX28dKU
7bPL+VkLesW+ykxGOJBJB+Jly0ThY8JL1lBMIYfZ3N7PPaq/c1ragodujU9BcQlrrPMPU1WFlnd2
ln8c52vz/0el+f8KgiIqK+sXpoHpDag+0NSHQ2FuUPrkiuKEZGVEFJZTlm5Qg1Yf8DVy7kw/yoiu
SIMkpiJCsNBE2w7UgDPpfRnXEIC0l8jcFGm/bHDhkPUWYzA6a6OXYXwxy2dNuzf9T7d3VDa04KF8
qpZ63Gx4qP27wDuAbZchB/7t9uiyBd+/+uqIdScrKCEVQi9c/+o6cwzAzvnYyPsXX42soTvE0ho8
Glb5JZsewM90e1zZSSeSDvaNPRjenhXsFVZoa+Blu4idB/28ixNaqq/sDvOOI1mCj4JxEJdRhq+A
zwxPYevV/l3fL7GF4NWpmvJkEVKUsjRbT9sKBx/ZlWzLK9hOL97Jw5W0PBfHwpgl3H3tcSUrG7EN
SJ77Aurml9vbIDFLEXzVG8xvR3fD2ZQ/8O3eG3nIIFxye3DJwSdir/QS/Hm+D1TabJVh2abFMoX5
dlepILiyyQvu6na1bVU+Jm+D1d1gkb3dG6PKpWSDCw47tZNF7cYH1lMrf9HajAl1P3rNwRApoq+c
eSihi9qifmut0GoCyWlvlJsiHMjmLjgtuNxtY+n2uXt3vP5WZpdcRfUsiTQiyVQL5Y1ybXCebnoy
l0kZKOKMLB78x5X6KtA0Iyj6XTw4XpyPLd73m7P73N4VX7rEPW9Xo1esjGz6wsEKXcIGMjaYfrad
3OJuXVVZ0p5PvBNoTMFBHa0ZV7Pb1yWFRAeoebOYv+yVF1xsAdHh32+7lGyZRDTW3ENdB9opEI1M
jTP6Zi/u/Xja4hHQwCzqToqvSAxIxGTNFEQhlY5wsyuruhG/7vrcXUSi9cN/md+/ahJ2yWVERGcR
AzQtFcendk5qkEtdlrN9Jmfl7XNP4N/ZGBGelXdTjsQG4zf33lMOuyppWOmhc4JqPKoMPRBUZljH
EBK7U7WSSDCcoNt+e2gO2Ua8cvvvN9kpB2prvdYQpZ13MUdgYtS83rJ9Ehzd6Cmo+gc4utndTUC3
jlF+8GlVRGxNozVsi4acXNvaU4VnIMssFaeybNbCoaxvPpAQPWzYdO70/twbn+h2qIvH+++Ifh1F
oMhkL17eX9wWxQbnh9f9HlXIU8lx9h8u6dXYZlN12sARsj32DRI9PftpGVe/ULwESyKTiM7SKYGe
oj3iDrT8M9hZ2OqqPnDZ478Iz6I1nmiHZdhdbDsVUfcDmj3IcR+6yIMXQFfnA3so6hCg7q/esypj
kWyyiNbiTadXPYQULoWWQrYm4tkXa1KU22RrJZzN7ujTyalHgEesD4V19V3FHkh2WARm7TromVHD
5svxRfN+6PRbWydVyxWHj2xJBG+F2luhEQs1vCa/863HlaP//KsiYkvOHxGH1ZUeUK77HqOmE6Py
H+Vr5CdzhNJ/xH5AeVAFJZDEUxGTleFeB6mdCfhr+zdb/82gmWM0kPdu7tGiHnEynW7/oj2Jeydu
iwTwDd9au1sndqn7jW3hCBWnfypmlVDGpaS3Qlvjaxf3xpYPii++b1WuKLA9ztqwuLMFxFa3hbbz
XEK08/ZvkW28kByUTrDms4uN74Fz0r51ztXuPx4ZGmLPb48agI8hNw/dvssSfEXja9TQMlTGpPfn
Ddrmt4ODabY0TUNDhcM5m86zPqbB/OH2vAUO/P8rQPytZmuPy7aQfLrQk4Zz2U6BbT6zK7m0Z34N
HndksB6zqPoRpGbIHrLHY08BEPV9+6Nqz9vmguLDTXApnAcfHVwqJg/Jwe+KrFm5DTVFtBvvzRvW
L/KIEvFTENkfebTcV1ckGWf3oK0KoWQtfQ9ZBrZ9yx5p/2lWMXVLf8EeX14dcsCAT6ULBnz8Aog+
3NUvC+S7vWjdwvqZxFD+So7+BCELqJml2ybDPkzBiVcJsRSHw/sBynCEFB/yeNuid9oKgbU1mgoo
qIF+xwV/A+OftewLD3KFV78fL0DT8napNMYrswf/WgJSPcjIsgvaOp5ve4dkaLHUrTW175m1uyYZ
tAQ/BnwmTxtntuoS8X5VBFzEb2fOASqpiwlLtO7NHPmQNBB69tjXpoeQIYg6+vaPZ8AzFgBuTYXF
SuDbICl++9E++7+Pssl+IOtnsuI6Mfxx3B4apnrkQr5uAcMpEpFjayj6ueFqEEkz1yRnEFeznNKN
wAr/6/bg0l+zh8xXfsItahp6x3hi+TwyIYY7Ff8WgBDPHbTlajh8/o9D8C7LVVnc++chpBXefnC0
+rmHQjZPWNZFq/ti5tt5av5xKjMktqrJXmZ3gve3Pbep4+osmdvZ/Zr3LgAKdjnn/95etX1x/j7T
DVtweer5Ta+NxZCYbVZ/yWmRfXdyKFmGABJ4ip2RuP9fpfO8gxLfOvAkX1AVsqAuu32yh+DUsO4y
lg90ahVXftlaCe6Pdzpj3hhhidZ2tvk851qWvUBjJVeRXkp2XKyiQ2WYQ7fbsADAgyodHa5t4T3k
NYk84p0Ihdry7V2R/BCxpE4BU8/mbmSJGeTT72r0quJCq4Kpqgmy8QXHN9rWp6i6sMTQc7SPOu4U
9r6rah99P2c3LMHNoXg7W1uzZckIcfPntbSfPNB/pEtJoFfP/M/H1khwd72lvtVz3Uqq3Ev1wc1D
fVJBsmS/YF+3V6GkA4zQh1Krk2TTdoUCdNhWzRd38qO5U6FFZVsg+LUPiax66YoxcVrL+Nbz3Pu1
arOlyOVkP0Bwa5hoQGYQbyY2maaQmVUY0PpnYRcPOekvtzdA9g3hVHfR6QkJp9lJgPD77pD1ihvP
b9AbnX2I597+hGyRBIf2gtFawR/gJBa64lH6vWSOipNGgoGA2MXbPbZwTalnag9JzhPvo39BZgjY
fc2uwY/5BOHls6prUPIjxJr7uk1WRZdgQubwWet/ZfWxPRb7nUnB59rlGJcOXeT4Ywg9aaj3nrrx
0+3Vl52oYuNzkM0apJDwhXVetmu9zlkylSbrQhaY87fCWVsoXdS9ExKtt/XQClbobRuze2z3xYK8
X7eaD+FYmpSFlX8gjuc/arRdFaNLTj5z365XPg4u9AL8AsxNrFZ70kfjNMzdD87+3F472aYL7k2C
wsOjP+bujvddeeeZh95DIQ/2dtZe1rTZnAFOEATro8u73zMedCForQLTSG4bhqjdxzjJ8BDq0mT1
txBkJKFd8dOqx3yFQD0UZo3ZhiDnR83+12iMi1ZfZ28Nm+nYCz7ksd7+Pq4Fc1NMU5Y0JWSBQnOs
pvFpCJxgPFSONMRqvaGDaxBMlG4CufgILDonx5hTzywU+yPZd7FMv+IJNc+B2EtGXKZC5upTGFST
qslMYrNiZZ5q4NLzDbdPuu7ikCuHRrh+vm2wkiRNLMo7sz0OzGJeAnp2KM6tWswLtNZY1RnYnu9z
AWXxrjl2cojF+JqNez8D95J1stIto/E0+ffUxxM8yla3f45sHwTv3nAO5fm8eMk8u4zHjKLWE9YF
mhCOhY+/ivG7jnfHNg8kPfYUAkv5pa2Wi04Phqf/XptehSdiWJNuDFijxqsTcyJnm5RpeZAzDQrO
b/1sbrQBLDwm7JQPU9Q004PLtv60HnzwhEL02w8EIIS2WT7OSYtH1Ku2gXYTtJOQVPTYEh/aY7E+
j6JOPXQ4WWFGOYS9N6/AMQiM6rHRhRy5y3lWO90aJBvEcnlNn0rfVBinJHMSu5rbdbT9PSVIXNt8
aED2lOV9DP2Cfxg/xj7xlz53NZCVGm3vJVvdXKfNfmBBdbq9MJIgJPYyz9nmT0XD0ZLo8iuUzq8F
d04Uj/3HhhdOTjfTuM46zDzQm+9VtcSF1j1DjV3x0iUJDGKxvK5dF8Gg85J+og9M1z6xXFOENdnQ
gk85nrfkc47Yv1OthEEOijBXMxTZnmzVBX8inA9Bv7hu0tb8g02y7x3OfXSOKN5Z3p+7LhatPVJY
9jhpNKmDBVx+C3TfDIWb7g7zd4lBF0vWpZb5BathLyDCK6NioM291jP6hE4d9CZmtXlafZUOyPur
pIs9zBbYCD1j0rFKS/unrwc3Ag/T96YZVTxdsg/sLv0qLK9MZwU1fWh19OulNMCTMQUhWKNOt41f
tg37Z18Nb9CeOzTjbrIrI4BdIeqqTeFX+73mvW3YP/lqaKckAJUD64oDq5+9OtRH5tipa6IoV4L/
ze4dEvr9TNcPGdqSu49NrTHjy0h1d3u+/eNkayd4dg+yl8nINYQ9x3yAaEXse+Sh1agig5ENL6TG
FsP9xLaXMfHcF0P/OQwPPf18bOaCZ681R7O6jpn3cxBbXX4aFhrOVqA4amQzF3xbL3B8OuU6JraR
BuRTtz1m5s/bM5cYlNjMrOurD5F7OIS2ODF2N227Y+EOMotvDYo1DtO2HhljvpjNU9G564d68rND
wRRq4m9Hbzkf+dZg4gbywrHKQj6rAKsSTxD1HXCZXNYBBBmJgwrGcsEDM/OubQkW2X8hlFqSKjI5
UBxVhA7JZn5p/KJnvzXa9dkh6KAuashmK7jV1nzN0200WdxqJerVpD4WyUXVSx/aTcs4wlaB9g0t
ff5TzVx1/5BYk9heywu9zyzHyFMydo91sLWhBpo7hRdIzgmxtZYMtPD0rcgSwxymkzcPelxk5Qx8
ol6HTUXQ6t9XqvRaUtuAQOhb+5rGcmzGzAJyvi5Ct7wOuXUi1bNpfLXa5Vz7D2RY4644Rk6ki922
Y77Yc7/ix3Vk/MCWwgjLoFUVSt7PJ3WxY762mUVQXR0SvXLDyptC4v9q6jSA5t2xKCKcHQMA+4yW
MFi34V+brXIA7KxUcj0So/KFY2H1oCw5km5INvpnCeq4qMz42LTNt3vcUifzSZ9nyepto31iY+vM
dwGdTZVcuwRnrIvdzaieg/uYjvBkO0Dtq2cxzz5NVvvBmHg4DmPYmS/EqS9ef7R/QhdbnelEFytw
HDihYzwZIFEzumOXWuhbv12wwKAbFHvzPKUOqjx920akaE+FfhAVD333tx/Qx8V0J31eEz7nbZiV
ph+DG0n18CCxJLHdufAzzyoHmqfDRsKgJU8uBCVum9L75RHdE47otjfBcbgMWYL216dBT7bMiTed
n3ukymDppZvK1SS5gNjnXFGzmNGNgLI0NuKhnFozZq0+nxeP9Aq3kH1COLjLzsqcNsvytIT2KcwX
Clloq2iOoQh0V4isZm9oVg1u1aSo5rAg/qk36bE4JPY3L7TqOu7nRZpD7jtciDtcHVQIT7f3WGI+
YotzYy5oBHczlFmmJlyn9uzWB/N6sb2ZORnATbVWpnoWxOP8k+jHrsu6KCoBbSDdzhtMetaCyPUC
UBPYz7N7TBlAF1uctXq2MivD8PCssKSfu9wOJ/s6l4q+JJktCpl1MLVLPllYGH+ZItvv7n2ruvaT
eXB4wW1tZ1zZphlewrz5RJl/KSbr1LcHLUbsYa7QspnZS1lhW+uvLCM/akK+3jZGycKIghJZUBUG
HQo/oZoPJiLtbBvsSjXr2GVJFJSwsmauqxwz1/KfbOoffP5F13tFEVw2d+GSXDtsW71pKtNdi8gd
zhZ7GdihOoguti4XmjesVNtrx2Da8Zz+tA3tJ83tFOsiiQFivzLgKTNZ0NqdzoYRT9Q+oXamuIDL
hhYO16x0JxgLbHFl+W+rbpqQrb7ieJKNLZyrualXFfqRvERfdSPuWYk27vKYtgwUWt8e2qS0Fz+j
JEtKoz61y5CgJnBw3oJ/ogBgzpD6zhIL0gCJCdaqp3xZtOdDPiRitsxWG/vJavykqrSrY7N4G4Kz
VXqKDZWYuYjZYn2mua3fVumkkfMy2iFD/lcaqpYhyZ6K6Kx6XgFuJ3qVru0MWJYbupnqHiebueCg
2mbgNbXGwjiGG7l5CQEJI/bdowuzf/ZVqSnIgjmgVVOkzurFxZqdyEiua0Cut7dVcn8XcVdNt3En
47xKK4vEpB1Cs3pu1hEJ6w5b+qzZH/3py7FPCT5LiF6QCc6VjuR7g2e3gp4KEKIv7udcf1ygG2IU
zrHIIyKxbNCpoZWhq1Jb22K8eydjqSv8QGZJggMHY7NSggaPlHu/+jL70Prax9vrIxtZ8F/STNTR
wAIAZKf11eTTFM3VdEwaWRfRVluOx27mblValOOfHGIzUbAFvzw+q2StJEm9CLPS9dLJR25UqUnr
0GuNuIG8wFgNod59N4Yfy6CiwZD4myWkxJSN2Vqi8zWpuPWUe8V12caPppKXWja84M4+8axAMyfs
wlSe+8qKGQJSjwbJ25u8D/NO5dgS3Dm3qbbSHk5A0BZUXDdIJYzryal+Hht+t61X0aLZXL1dy9JP
Jtr/M2pe1OTNQ1u0Z7tTvQbLFkhwY30y2FpotZ/oGWoinsFCZAwGtpopnFe2RML5O7X2VOXB6CcE
yAI3x9tG+9wWLOyGY5zmutjRnFWQXeuGfROCO740//hcqbgmWx3BiV3bawerRLhuUCRxMhIyh99T
i1xu769keBFo5dRWNxQU7WqmWzw0pnstRz/yvUxhnZIQJMKrFgKmBF6vfgJ8WBFPVdHGzajSe5YN
LjjuMjTGlBcu8ioG2PoMdvFoo1pxZOqOJSK4pkk3vWIamrRi3pPOmthbuiOLjqGFkLCuQ+BXvl+n
mak5J92kNNZwDz/nZFQdWO/aPD4hhAVq+7zikJNMC+hsQ/UcyGozHRhLl9lTnPTvmg4+sW/Lq9BA
XHvJckM3ro7uv+QOHly8zX3oO1ulBv/u/uIDQmAojJISaM3rabAYYUtJXNTkdNvsZUMLIYE2BM8j
bU3S1rAjrx5Pjd4osmbZsgjnude2G95qC5KaJQsdfbxuQL/SUdVPJpu5EA88nzfGao1N6hsB6A1q
I6n9blUsi2Tuf+GvoALAR5KT1NXnR8tYLhXkXo3AVtA1SYxSxF9tlefVvW/MV5P93CUTSPt9qM6O
rrjZSpZGBGDVWu62YO5FL/myel24zr77vWZN8PmQzYggrKUJvHVbuHHFzZzGrkeaUzur7ojvZjuO
JaKuiIEjxOTWfPUGxMk2JlMHcJ+dEq2L2uZU26viii7bg33xXnltw5ZhZgMl0IFZogp6vhxS8P5n
TdWoJjMhwWlncAVart2TlDtGhqLUZCbuGhQh4Av1+fZGyD4hOK9VBx2ft6xOLT5GdaaHxP0JDeT4
2OiC/5Z1u2nE1cE3Y6x3i/6lMS8+Vyy+zEIF5x1mNzcHbyQpehVO1HLus0L1TC0ZWsRbZdlmGv5q
likZqgvb+2iIid9we01kg+9W+8pousyweON15rWh/n3Tzc94D1Q9a8jGFk7xuhx7sysZTfvB+gHN
nzveZCocuWzs3QlezZv7U9vlnjNfgZQIrRld4kSVVMqG3o3z1dBuxzvbN1rzWtHgEXixaLJWhX3/
lwf8ldM76Ot7O/ZilYtJMo7tG4dvAHJdNBd8duzbQF6MgYYBLwDGfDG2D41PTl31uGp1uJV3OX/s
gpcBCTTN0aXexriRXa3sa0uacAMvLiPf5+6fxn4+ZhSCp+eWtcxmbdRp0fuh6a4xrv3R7aH3vX9v
AQQP9zOn2IIN++b3LNLJx5z8hNB2lddRfoj5AGssuLlRDwjlzK5TW2/Dlv/kXRHOKopISZDVBT8n
bW9pmbs0qenpP6p8iZ0qeMqhv1ds32+v0PvmZ4qQsKrOh0Zz8iadm8aNUI6Oa5qpYsn7h5EpgsK0
kubM05E8gs7qmvnByTDj2d6pjr6iuPPo5gd/hOD6FWSygq3w5iugJJHrd3FZqxQEZesjeP7CPDdY
M6wPGcEZXI6x7xyiJXBMsWmZ5G5fr5NvXEnA0IPUfwPuKKF2/e/tnX3/dDMDwfl7v5xbCCyA9ROt
TQ2vniwO0pXJUcBb3jdNU1S2MIZgsuyqbFI6GNceDOmLo5+szP/gUis+9gsE73Xd1iWjh+vNQCgJ
F/4P3uHHcLFU0UG2t4Lrkty0G/CW07RetzNelC9O9fv2zN9vsMDeCo67TJnb8yqbr5B6jbvgm7f8
zlxmhsFQhA77qQV+OGZZ1JYjCLqGjzng2ZUxxAQkObdnINl9ERKWOQPkLdqgTtuiO+fVbxtZmuEc
8zcRFFZX2bb4w2RcS9ymwCecbaETTArDej9mmyImzCy9ZeoySqHS92gELfSHrnl+N/Bf9vpybG0E
n7arVSMeSuOpOcxmROz+qYT2wl2DWKu40kosS8Tq2FXtGw1QA1eUMePet84BbRVOIRt6//+rfGFq
GaOaRoxru2R/jGnu4qAwj+U5pojSIQsdtcVdQK9T9QVWHkyvvF+Oji74s2MsvDZQAE+7FT1kdg9R
uBbYB4XFyxZG8OZRW7N+6rYmNRpanJytLh4tNqug05JwJwLudJrhukxG4wqOg8/51kRs8KEsUp0h
XKlIViQ/QMTdlWPpz83aO2nelaACIPFwTNnAMUXU3VgUGWquPkuD9VkDFVeGjNA83/Ymib+KGLst
G6w6G6iTttqPyb9r9uy4/sOLb6xXkXC/+xaE6QsOWy1O25cuc9KyR28aYM2j1UTW9MUCm9xGP9TF
9wXvBrd/jmwXhHzc6JsJ6MeiSfvRbb+AdG97MdxsvRwbXfDeIAPTzcjxS+rtc0CnaFrr+PbIkoAv
oro6knVFYGCLTf1psp8N87JVn24PLbF9Ec/VWogG+VCz1HI/E/vOL8ZwXj4Xw0HPFRFdZleYRu5i
6pXexY6VPc7LdKiUgyz5bbS0IFzRjnvJEsoGUUVZxGdVY5JkwUUMFwsy5pReAZ/SPszrHXfasHMV
ZiJZcVGvAkxPhmdUWJF6fHG2e1f/t2iuq3eo49oxRfCWPhbMqSaNpflcpVZxxwDVv20qEu8RsVvd
wvIeehEsnUG6HYI6/LcPQt/bY0sCjYjcCvJWs40Ze7nqLAz6pC2fhmwE+OzONQ4eUSKEC+448NU3
aOqAGDuEAO8ZjD+/b89ftjbCPTcoMqPyNhCE1wN4tfwuAdJNYeYyWxRPVrMZcmqYLHXMGEKmIfrj
qDKVlNziXOFg7QH0qwxastRuHw2Nh9byO2fBqSVZmGuftH5T2I5sfwVf1UrbId7+HddIs/xKGh7a
+r9Bd9/oQ3xoC0QoF3ccxyjLckgtc8yjest1yKo35FgGIqK5OqJBWcmqWOpl7q9uy9pooe3Bi6iI
5TJ9v7IzCp/l3qTHLagcATvuFG8NkngjSlG4QK7TwEK8QY+EYfwkw5PDHqf+67FVF47UsmqN1cMr
Q1rw6mWBoE1IfSV/gGzqu7e9yoc7B8jrvO2GFK2uX+fWuax8e1q06QOU2g7uq+C43ZrrTVnXQ9r2
9GHw/IepVFykZJMX/BZdZi4UaxyEhLa4GMx9CFZ6X+pZSJ1DLYWOKeK6Wn/VrAosNqm5jC9Zf2fl
5fPYZ4qlkfisyMXl67VjGsbopPPURs149cbHahxCXqel/fm29UjWSMR3tawmdOV4wijRy2/r18Cf
I0N/4IfAgA54W98a0NitDZQZJyc1W4LGjSXRHFXTgyQsi+CuvkBw9NkEUWM7i9BRGw6jla6Gdjq2
MvuKvTJ9SMH7VrcfKAww+9x7bgCNMry7UgULlk1///+r8eumHZgzFLivDa4Vjo39iZt8ibWZHgxq
Isirq2utgjzjkGa2furoEK+rfnBxBKcdc5+V5YZQzzr3I6o8MSegs6QBytemprjmyxZIcF+tmRbX
dms7Bc72aa9RGcH6hU+qFjaJc4mUWrlmQVK9m/V0tu41tEdV9beBfw0yPAMPCui0JCcR5SiWuXYq
jkaElHTWmXtl2AyWgoNDMnsR2NX1Te+iGcfC+3V+1toHv/a+dqDSOg1oma7IrF9ue4HkJ4j4LrN1
CpZtDk27tj9Xvh3buuIXyEbef9kr+wfUxxhw7rLUAEvKVq9RDWa+25OWLY7guhuUH7eWdnqaAZRm
dUD0fvODz6Z5YgdLUCKeq+qnLessGA8ftshZsnDbVLVF2brs/3+1Lhmxyr5oHDMt5z6uSn51Wx4f
WxfBa7sucD3w0ZtI0FZkseDwtofIaP+4W3FxQcFx+yuSI0VUpyjNiU3oAbXTDTDAYXpx5jVa62vf
HTQcIWM2y7HylgbjD4VzVxp+0mzJ7ZnLll7IkUefsEEHOWw6GPQby6yfXX6Iot8xRQQXIFa2Pmu2
mXboq2L/w9mVNbmN89pfpCpJ1EK9SrZlq91LutNJJy+qJDOjhdolUsuvv8dzX/rjmGaVX+0qUgQB
kAQODpx5h+S+ZlcVflJGbyHOjt6aAneQukO13NA+2v5ShobvaPZTIRUZYoXE75T2FAcVHwYKnuKg
OCzrpousXK//g2QkY11EbpagZXcTp/ND03DDrTrgTXTgGQk9ZztmaNFusadlmPcD/ef2RisnlQ7f
dFtcVvvBmIisjnj1V0//aYNvDfOAj212FgJt4FkguR8urS7Mptqmi3g/2bVpL0bu2pmTzL2PB2od
CtN9AW2k5v2u2iXJthFbHkhZu1XCOAmB4Nmvha4lsGpo6SBeqrVuyAaDW2bwVNMgqhEgvL0RqqEl
W3ao23spiBoSe7WeK9/9kvY6wOr18mQolmTNmd+aIMeCj56bNgJ4+1CD5K3zH3n2p+2eZ7q+pN1z
Wny5ayUyKGvzrYygjgwvSOefkdZH2uQar6RQHBmPFQy93VUBqZIBxR3h4mUZwPO+2JWCmrvbH69w
2TImi08ssAiSTkkQvDfkmBZtOGUfs6XrR67aCxmVhXZcw8w7vGSCrtyLvA5bBhAVktXbMu7r4Ffm
fWuF2Jm9c9+9RUZqeS7zcoBZcQi5NOQz2mLk7X06+29W8pMhow5gadAThSQMSIc6r//OnbuoJvC2
k4wY0VnXG3EIJQ26rNLsb5HpcPoqJZJsmM8Or7YZrxn0jjtzf42XCQGg9K76psuj9H+dW8vN0Qom
xE/AYyHi0XPNpKGtxlsrnITMg4VML9p5L3ASa2HFbHSeLavUKL5iaBmP5ZpF4FSpSRDay/fFmoEi
vwZA+bZVqQaX376NMxs2wwMm5fXJM+cyElNp3jm4dH1OO2QkSgKhbOAcq1r+DXzQ9x0lMrcWE7nn
TilcGR2mP97mlmG5iPsedXIzio51lqiNEg4fqj3W7cmanzfPv3M7LzvxyTSDAQX3Vo0vX5shIs57
vjiakVWYA7kVxWQyv6VtNz0U38BM/1Lu2mgKwYm0RFZkh+XeN0LdKlS3E5lgayVjv1oT5vr/dkjL
sThvEZgcQ2ReNYeKSjclgy3WerAqex2Svkj3GVuOpafDJamGls5dUXm53V6yFH7hxqa1HXitOWOv
v+ssGU7lWZa/ov4Q20vEo3CDX7VfxtXUvaKf/KmutS3erjtLS0ZWubkdcAA0SVKk09cR1BAZmR7r
WUcarxpeMl1D5LDeySXJ3FXRuPLdNAVvY8X+uu12VFKSLtQI6BUBNf0hqSoROuAH79+m+sGv3vxB
l1P890D6L/TPktFVPhCgI6fQUDf0YusAfGO8vmwRcDcR2wUnHTmISlIXFftkz2zq3LVAkC9ZUrED
u/+uKKzHob+LRNO1ZJQVt5cMpXeIYgUVAgUA2URA6/0srGrfU11tjWoJ0sHLvGrYiL+QpNsC3Nvo
cRm+kXzV0LWrRpfN2GQW6v8dkpgAz8FHhd5iHxm9qwMvBCSZMoiDWTsLaOrAg103DQe/vQ9pY8kQ
qrYtO5OyEVedoosuvNT9uu1vG4BCKDKASngjybk3k2R002jIyp01GkiZ6rg/rvs3S4ZQCVz9xr5D
6M2CfxuC7dEadQyyqqEl0y06p8lR3o7riPl9a+h+uK87mWvJmKluXMdsFlDDwfT2BTejFlwX2aB7
bAUwyCv+gEqG2tYgHHZb30kMz4n68jTWx3Kc0Zoi323bCYWgKx814QjV7kp35HEswP2UbiSpRmMH
TqunEg/ePrM1F5TrTyGLSvbqGXMzmqiOSgDBi+Y226W0eVlAs0iL/Ptt/VRNIRntWI92sy0eSZAw
6rwtNOuz3XxMI71TQpLVco8uDXFgtS6j4YBQQNu0oZHpalkv19crey0jqXrPdilHdCEZ2dtWvwv2
NVs+KjyzLCuL6PzntpAUpiCDqnxvMDpP2OQSoQmzoNmPg9D4B9XQ0vnbFWguRUvIJwC0snP8SPS6
shTV0JIBM+am4E2GV1scf0TFzoIeYkH6+7ZIFJovM2UVfr8QlPoCKsCy0OPnxvwlmrfbYysuDTIj
FkgI3aGAk0j89kufgz+uClvrjfbPS6Dji1OovYyh4l2Jhr8IBCSTa5g/WIkaiQLd3Xbr0gZhnpt3
qr8MqMKnlw7QwG6ygTxJzCOKlb+yRgOjUG2wZLtZunjMb7AHhi3eXZvEhaMjeVUNLZltl6E3er8a
TtLOz9aSx4y6mluCYmQZTNV6kzMusz+iV3G+syrzL3ebf9zWG4VOylgq+JqqrtdtTCg6l08mAv4r
iZz+Ls4/MGlIphoUmTE0zjI91F2FbMLGKI9BQJ7pcsjXu0hiAslg2wA56Rm1oA9zFDznL9uu2fn0
0P/0omI/z2G/Qzu1Gs87+3uGy+1jYWme7wp7k+FWg6h8ZxCQ2+K8bus3CvqW6dz4qAe6K0tiyVir
NkdBup/X6EDn21/sbWrDnk0aQJRKn6QjuLIN0A3MmZu0RQYHagOJk2mOX9XQ0vFroDPDkJr4bH9r
d5TxPQjpNCJX+B8ZaQXKI6MrQUCX5BV/4iCxGropWQLroRD5fSevJ5mwV1CEptwGUcfB2ndukYes
GI6N4Wqko7A2GWEVbDYDbLl3kqnYQsRSDtaImjLL1vgJhYRkiFVt8KrJ0tZNaP1UNRFCkRG6YZeA
Wt3lLGSU1QZkvY1gj3mEg34oc/GMAATYEhaNWiouJjLOyiIgl+xo6yR9/Xc1nTrQaxbzW+4drOzN
nu+zK5k8CxXpG0A/Bklyx0O5LIJY/n0IN0smzgJRwuawpXMS6roRmFv2VqpjrlaYlStbrOOVHojV
nQTWGpYuD0n36/aeqkaWDNYT5Tqg/txJsm4MOWVRyXQPLZW2S2ctoKLoGEhxmdrK+XdgPNt2lYc+
1WykanTJVv11IwaQl04iUJ9sASnO+/6Q+2N8Wy4KZZSBVbjnCEvQXiR28H2ywHdENzQ0eTWW95Lx
Ezc14v+3mcWV27gMsCqCkvn1PIiElmjL3m5RWbED79rI3JILj+2l8gpkgDtzsUIO+iX69fb6FOL7
D/oKDxguwLN+pIYPOH9u/Wgcp30nPcpM75tBOprrInPbmkNn6yKIxhxXdVJHzqarllY4O+eysE+x
JXPrKxekbOYRbPqPzKURUpDnnBX7xdLdLlRTXGzm0xT+5PWiJ0hCoXd3hFYne6MsXtwKBMN0/nZb
SIp7hCMZduAhvjG3yM3W4xldLX2nDlkPOnFUpunoVFVTSBa+jpQwe8UqiIP6ac8KQTcbNz1QAAW6
kTvby+2VKByJjMcy0rq1moFiJcG8N3n3c9AW9Kv2QTL1RpC2syneknZuxR6zwUreW2HOnF1tV99v
f77CHmRAVrZMnbWVhnkEFWec4VlT+SkS5c3h9vCKAIuMw9ra2k7tQgAKuvhx1ZCoqs8tR2fkPH8l
9pe++GH5umNasRMy1ZZnTfCMrj0l2QB30orvmcN+316GaujLDn2yCL52yxLYzpRMPlrkduAoX4fd
fUNL9mwXlE2+SaYkN/NdU2cPvriLwsi1yGU1n746FQVe3AtaPVRL8M6tHmWyYO7XuDmFeRHJgscl
3/4fh7hY56YG3e+aAyD0YbWgtfjrPtFIFsxbD5TR/eImlZOFBmqip0nXl1i1odIZbdHRIHlKYLUm
uOYbskcfHo1gVBYlWe3AV3vyBUISDemfzIK9dMKLxTBobouK4WVEFh5HIm+tYkRjuW3XZefN70Kf
a/RcNfjlVvBJYyqxWW7q43CpBz8KvCkyvOmZ5I3mHaCQugzJco3BXfnSmEmPAGXHpxDdbTV3dNXQ
koUOlkg7w1tG8ENTL8zcFXjwjmicpMIRy3xXyOMvhbctU8Lav4r2Vzn+Npao1u2o4solU12hZyap
DPav3yqOVX5uCI8a8b4C+ZwvCHjfB4izZMYrsi1ziooLPCRbPv4C9xVto8JBqeZdim/K3AL+xlD5
7V5KsdYna3xzyLdSV056fXdNOeNVtYzMeIPZSYW+bq1jRPbcaSJjV/eWenKuaGs2u9xqdD73y/eJ
P630V4qa/06XcrxqUdST80VpYHSGb5ApNv0H0zu7xp5xzc1D8eVyvghU5awBE+0UG8YBXC1hPqAL
WvYFuYH9Hf4X335x/Z+8QUCCIOCpNcV5cBqaY7lp3utXdxPjSrZKaC5sr5qHeC1ECahtW4a9DSqq
2199HYaA4S9b8emz4QpQJy0gcgRivmdWF5rkr7ZLluxR5EcbjFHvGlesWsfl908TZbwM3KLEBnjv
QJjiHalZgGpc6WhNtybtNtBPxeLQnbyIJd4JJYePTggY6wG1Li+Fxt2rNMj+3wXUm79YWX1ZgHdw
unOfHtGhawA52O2FqNYhHbLBEFjoJyaGeDCfyuahyzQgEJVNSSfslAmfOLU5xXU9QuuXsBm+bZ7G
qq56YxAfX26ynza1DFJezGs+xg01t+VktmKgP3m/9X6zm+aqEWPYGW3aPJA6LYFMmNLNtWeNZVyH
62B26QD2s4V24G8YYvEH9az5V3IQz+TIYuN95bFzqPbGLo9v745CinKJvt+wjGzUnWLbfKTzF44O
r0v+5/bY/+IV//O8xzokE5+Zh4CfwDrKk/HmfjiRFVaHOrZP/RnNdr5mEf7RrEOhZXJ6CZQaLHeL
gsdl8WrRt5zd5/3k1BJwabmFh9cUZ6vzh1P0hvJHHY2j6pslCx/IvBRWmvM4MND64Jmtrxq5Xyz3
mtwli15ry27aFK7Dep737qGPh2N2mnckAsXXTgdvUbgNuTR/TIu8pQPsj3kimaf2OzdBPJzaJwep
h9sLUSmnZOKdqGpgWzDFVrw3znEr8ZjTXEIVQ8tZpcUhTdaPTh+bdmyKr00X163GfK9zq1FPTist
7jK4lFF4JhoNO763kJeZ9+k/zj7bF4/8Iz2sB7I3H/DEfjBDtFU++25o7sr9/EB1x5/Cgcm5p2Uq
C1CpeFP88eHFwyn/Why3Y7Dfkibc463zBNuLioMO9KfQZDkRZeWMeCUq/GMu3q3u2Ey68I1q4Mv2
ffLDl0txAG7lIQZqN9v5dsFDc6azTkoXRbpiKHKeaWotw9wqY4rXxIycaIz9p/lg7e0j16iZ6vsl
Ey9t4TAO0E2cjyffPrq5ZlzVESH3ZQHi1yY1C6YY3E0HI6x2QK5E2T7YXyCd/MU89pqZVIYiHd9V
nq6jS6FIovlhbnHX/ckXzaVbuQjJvhfbaZwafUfj5rzux7A5tJERFdF6QCuIcIiyXatZhGIb5NST
ycytBZ3UFAesNMtdb9aTiN12ze68JMvJp6peptpGx/c4Xx54kBT9/rYHVH24dPmuCzZVwoH089k9
gYLvsKBN3X1DS4czN9txSy+m1bZsl43Brix1fbgUOiOnmUw0aTL6mnex575VxdfZOTvzqjkTVEoj
J5q2HN2I0IL1ovnzP83LGF2Upt/1bTjvzB07zEfjcFtC19MT1JMTT/NaZqgcwqvQjGlMdttxffFw
/XYjdqiiuwqUMIl0WC8pG/thguo4rXPs/OWZUt0Wq/ZBsl0uwBXjePh+kr2CPDOzvvFOY1H0uud0
JdMtnBEJOQDnYmEs7gMax6N931b8c4EHh65Vr7u56/zdujnNfdd9Ik04zc5Y8azqYzqcbfIwNz+W
WbMWhZHJwbQ0qD1kGFkf++NH7py88ctt/VGNe5Hdp8Oror4BNBXp4zlbdqRb0Kuk1Kim4vIlx9DG
NmV0WfDJfbciT/w8N+c+f91qX2NlCs2RE4ClU01Zi2hUzPgv3r37xpka972X5ZwfIJBIXAEHH/fC
fWW2AOXErCvVUohFzutldltnUwCJB+J7MZ8LcTKKE/Hebu+nSiiXWT/tp1uic4ewzD6e7G9O+Tto
n6b69b6hL1N+GrrxGSECiZ3YgB2Z/zBjN/H7tFAmUjCCjVadj5cRsf5Jq19giLn9yddh9NSTs3em
bVCTphh4+ADSJUFqLfKfsjOq1SJ67GLdVVYldck/IuLHBb+Ixq0PJf/mbIdq+dAs4eIIr9z/5LSd
PZd1SgSWUJ3T2D3S0xbTkER47e1SzR1T9fmS3+rmpXEXiimsbv6Nx/BppdtRrEJjqAqNlzN3lYeK
72DFKY6WPila9K39HkWJrg5tqjoC5dTdlPp51a0l3tUn8x8fT0kfjcXC9eBGeK5oL5kKTykn7ebR
LeasxSwcQLwe/V9bP9MISCF/IhktKf3cNQr0iiNpQtpkDp43HUpNJXvZaLfU8ooZb0h3fBzFl40+
Zf2xJTpEjerLL8L65BOydqSp1V+iQC7doyQ0Scv2sM1Mc+qphpeeJmPvl/a6QTB2+VZMh6H5RufD
bbtSCUYy2Xpu3SHPhyHuJnN+poiQ7q2KlA9srYa3xl07DQpGpTbS/Wa2alpZHSTE3DdnPOW+ZlyF
aOSq/tpq5ymrcboy8qOy31nVhmy6i4yeAm/+v9tqkAsRHithSeUYzUsWpc6v22JXiENOIa0gYO/n
y/mUOai3w+hLroMfqoaWlIW0De3zzhjibPPA1x3Y5Y9hyF2iMVLV8JLCFIszoIRshCWtB6Pdo6Hu
bYlcblpX/LstKUiR9X6bZ0Ufc+sHWuKEC9gAx27eCf46lWVYBzpWxst77NpEkpcXNihB7QXxYr8t
9w369JkVA4+t1x4LB42nq1kH/FFISq7Un7Mp5SiuxB3EeByLn9mguduonlVyoT7aSTVeBbJWHIXF
r+w4xlsabXF77s/W3jy6pyY2X29vimoJ0ptWkDkvWb10cVMiXxJku8DRYZZUQ0vOHm/aWjQM0mHd
C5+eK0dzZ1U4NLkgf6l60wyQuI4H3uzLzvidouNmNIJOUQCHe18I+9+d+eTvJ69yimHAx3c0R0eC
Zsds3QtHoZ7/XuE+DT1XxjjXW9bHm/1ttp/tbU/mJkTLNafVPM9UM0gWzAsnz6sV6sPXfeWclvw1
8L+Q+b3UYfVVWyCZsj0XdBXoIxYXbhdV/OTOZ74NoV9p6K4UPl+u07dElpEsL8bYCwYzHJnDI/Rp
qZEN8e/0/HK9/jwMXkrsFIo/dGGx9KD4/XPbpBTSN6WXZgvcc7BuVheXQLnZ1WlpvwtRh+54aJz7
5GNepv6kQoUT1L5XGLhHWWc3e8iMn4buGFeIXi7ZXz13HMrC7mIXNb9p+4uaU4QS8vvOFrloHz0m
gg7Pti5O0dd+cJeoqKb9bbEr3I3cRKWqJ1vMwWXo7gXBFYtonLFqO6XTdmtN0hkBrmZ18X1yoo0/
zcE/Pfs5FXceuHKR/kDaFlyGMNd6tPbT1u897mnkrdpNyVCNoefEbSEU2r4Y7qNTvM+6Q0o1tHTK
Bk7Jy+qi5v7wODmxz47ppFHvS2L3vwe4K1fn47RuwVV5uYE8kwOiWg/FyU/0eQBFKtSVq/J9v7QK
08f40846oNAo2nYj4vVLaL4FcXsof2YH3YNZ8WZzA8lUsQGzEA7mGvd4L+/LQ/Br/DAP9m59cHep
5rKpnEU6a+eFtwFCxpdZkNpFDT2Lxt30zQ7NUJ9k/Pf6cW1fLqrwye24FmCRhYVZmg/vS3ac4wIp
tNf0xYisLxdaiaj/a4iamH2/bdGKa5Arw5dIQ4PGHiE7681/9j/8Q7FH4X7k7IxH3OFIhGZM8e2p
riuzK6OZeLvgvnU5MRuKNi9/l0OUr5q4hmpo6TD2LK9GtfTax3nf4vG7Y5w3rhHa42KtH14bLNmX
+9Yg2frAHdYLA2vI2LFgMRo1AVl939CSrTecU9e/qJdjfbHth7L5m2+vt4f+99pzRalkOJY1cHvs
erzv3FIccgNUbZTvmf9iZn+ZIFqc7T5cpz7kLhjVHDdc/edx+3177utHhivDtWxrQhufAJe8vCVR
S6sw0NU/qUaWrN4vWIeGOBg5MH+LLbL4j9tfrFCm/+C06pSKAmXB8TCjO3Jr+ebJLdvfqejc/e0Z
lPtxmfqTkaPN5wiEFj593K/IlvcISYTdg7MTe7JnBw+k/5qzyb5YwLWdvwjv00zTVoFUbYVWzdF2
YEfjj/mInhd47SCJ9GS/mH+cDyDFvqIbUmwevVf7wX25vUbV7khHupiXoEJFFF79QEijEDfpq1Rj
hErxXRb7aVF2RUa0kYX4eDLvAR49eC9oxQZcbQik2wOKKjzNRqkWIZm7aaUF67sNLst4TnsUqAWG
ZmNUI0vWnqE535p6bIwtK8j2HejMn/CLDuetONxlNJc5IYLGutU+DqiDRZfycAIDZMOsqF3Kw1A+
zvSrF7QaIakmk+7iVd/Pghgzkv3Wt6w5bWYPNvkyyhCTRQlnWBUgvRLRba26Ht9wZfTWYpa8KLvB
PgZOvfPHLjS4ccwbIAAm+lpnRTwud9GLwvVKx32ZVhtZGZbV9mzX8uXRb3VvR8Xmy9gtui1Dbo/c
PjbUB5OKdfYaXQpXtRmXKT+ZRmo7wp59YR+NoowaQ+y65iCmJ4eyHW2aeEN/VW0HAdVckomnq5iN
scJcYl1CWr3NxtuaLuiS5MW+/dGIH8J6u2/bJYNfuilDE2oIzHTWhCNGaf7ls+K1Sp8W//va3/e8
cWWEl1MEFe260T4uQf3FBcAH5dLr37eXcJ1UEfokWbyTITMyr5197NM5nPgCsJQ4FMsS2qkTcdBN
u+aHlY5RYOiq1hVqJkO+Ui+rLWbDWDgzwfnNhzYSmw5zdzllrxwsMuYL6VLPKC6dqtuyPM9QhDDf
smMfzA9l3YJozdAhTS5n4rWJpGPe9Zog76m3on2c+16zmZwyb2xiEDqPmmCXSk6SpWcIQxkkWM1j
xpo3uy6f3LXW+CuVlC6L+mSOrcM67gkAoUyH0+lvG+SmtbEPpgCFGw8B+BjsL2Nh2N0HmouPfqk5
XFQik5wAyXzw91PMapvBnxFtd6N+Q3uPqpl1hf8X0VzbFMn02044NfqtrUd7rI3imTVuYRw71jD/
bTRWy/zFAeYmuvP+ctxemU3O6PZsQO/WeelPHqOHdalDs3/1GhdMOUuUBSxi1rC3UyMCxeJp43fu
nZzubbutq9YW9Zmd7YVTBzLdOT9aA7pueQfDyzSYMIXyOZJrayx3s1pa1KfOzflDwGjwFIii1oyu
0IT/5HvdtVrBwob+OtljRr+5zd6pT7cdmsL7O5I/qzkl6ISTDaciMA9kSeN6APUGmNgoK3cZmU8F
+5HlmqYsqiufnPbl2djYdAv60yWc4EXVoZ+ei4gDAFXug3LH08jSXFxV73w5A8w8f1vNfoXMADJM
yK48OC/kMfhpIgeMyNf+tvgUOyNngLlYgqCwWHcqpsl7atN2S2aKez8pK10mWKFaMmTSztHzAWVn
3pHglf/HMwgVe7uEz9Y4N9X40u244wGSntT1UESLAp+V0eqxYqnQqK5qdEm/8nZzSCp8QMTMnDrH
qRHD/OoWQ9HoShYVM8ggydGzaJf5hnd0WTD+sV2T4a7n6opnFVdVGSFpsCVfO2usTo3/2+uDIzrn
7Xq0Ky4btjO67nksdFREikNGJuqgW5F2CFRXp4IGJFqQpP/wjY48BYXtRnUaoPO9OWcaS1TorUzb
MRhAHBW0bU4jOrH1orYPrlue1toe4rsMQ8ZSknLc0EcBckM96Vc/mF6CywNcVLvbw6s2/fL7pxO5
Y1Y1zfbQnKa5bkKHN3lUgO//vpNXBlCmtJ97a0nL00TYCS0sn5esQSMOW+NzVcKXDovA9mbq8IKd
RG/vC8GOFnJDQ7ke75ONZNAtEgfUIz07mUNnhHAYCMUH9E7Fkey5NeZxLoMG3z71B/Se2Q9zGW/o
E3DXt8sAvg5teDtvKNkp3bIkt+hhRmuV20MrpC4D+MrRtHx0NWfgARkO1UDe+zULc6fSlE+ohpcu
uBzsrEsD8hQofBsbm38W3RZNk07hVcNLt1seWEM3mvVFHf2onaqYLcthQdbytnAU9iQTc6yetRnd
6GaIkaWA43tpEInSZ/eI3nfktA1aXZWd381Ngoj4ISMIR/fGzhmqw+2PvyobDC8pfOGjLLunZZPU
Q7b3XBEtE31AAZxGNldvyRheUvk1dSfeWYwnrvPKpqfaPDVbFZk6SPJV0fsoS/1fV8aJPbZBVvEk
64cdoAxnb6nvccIYWorp5D6SwIvv8qTdvHNr/kR1/4tlfdyWuuq7JYWHtrfT4mHwya93JSQ/aKmO
VUNLym6hXL30hAORTEWIb4+GIN/d/urrukJkEuXAQyE2s4w6sSkPvgReiVTJNMxR4bV3lZ5A6pdV
fTqb0nx181wMTeIGaTjV4wFI7R0xdPR8qhVIj7aMt8O2dbxJDLEcLLs7lbYRjnmn0XbV8NLh5K82
oMgbbBVnH+WHcq0NpOM9o87Ps2k2d7HuQkiSzTbAjORVhd7WVWcWIdvYk9sOd53fGFyy2CxvqhqN
g3nSm0Y4sRrNSRndAbrw67YSXfcIRE7E4G5fE+avTeJP+dm32M5dyHdUoyJoVmt82sWK/vNY9omc
cPGC1AfLVyMSsFM+UPqx5vwkHJDbGSbfzet6z3GOaSQjnnxqr1B9gUbIc0RqMDCSbTcEugI7hTLJ
SZilZtWSG1gF8VGDRdLH0QJZWTFqdFW1D5dpP1kaaavWGy5fv4LU3adbKNgYlsPT2H+/vdFXb/8Q
j2TKhPCxH9kqkmllUVsPB7PnH3laJO5Q79f8bI/k/fZMqv2WrLrKGhCGuYtIBoTf2/3gWfvUOlvr
+7jc1Qcci5Ese3PmfhEp2NHE2v8wUkNEW8l1rzDVVkj27LakXagrRFKw7DBn3VlQROGyMgKP/bfb
IlJNIVl1sAZu3otNJFVp7pcpRVqkB21PVibOtH29PcdlY6+YnZxy6VH4szoMyzCH4ZHXTTx4+Y/7
hpYP44WnogLCIXELvqNL/rBudz22fCLnU1LSm761wQ7S4Knj/+TT71LLRKYwYTmBwhx/AtldwRO+
ZHtas5d1GvbMsTQmrBr+8vsnE/ZBpFYBkiEStlD0yhzihYMklA33PLUgGcmAi6wyOwekeYkzzGfi
BLHvBI95Ru4cXrLamQFNbJmOSDbTSyqzDOnQPpNVZ1Qq4UgW21Q2eHIDWGyDkBKjzp60b0avK/FQ
6bpksk0ujH4qJji3yv9TZyAe5UupIzJRfbpkrP4wcAJvDIpEq3qws/apDtiJ8LueQz6RkyLNYnqT
uxpTYmfDrugW9OBbUAwABt7wtrUqvv8/iZHGDvIix8624AWdgKKvszQCGabmRaSQvVznnllr0KYX
2adpsHfcLXbRA/X2l6uGvrjPzxYluhZt/Dgu/YJH5lDtc2Tzbg+tEsrl909Dm2Rm00xc8Gva9o/K
26IZTjVc6V0FuNhVyVodhp4GnQFr9Wb2VBZ8iFKUi+834esafSrOEE8yWIuabusZwZSYzJhAFYge
zxykCj9RR+me3W4JNPurkpRkuR6YD2cB9vxky9c9WeyHyQSeYdKFnVXLkEzX51vKvNLEadsC3bWW
IeOPXdCFXX0XsgFbIdlvWq05aCxgYAECzemIuqlOhydWyEYO2DYlECUOcpkoDPqOC2JoNA+z+Pu2
hiqUXw7Xol99Oy9GOiXr2hwb8NAvqw74phpauipTdIjKzRSfjWvISaTODhHa+7RFjsb605Ay24af
d4r0l+XZ8YrwYCgMXYcExeVSDsbmZe+xyfJEshR2GzVzsPPnbb+agkWuqM8EuJ77xC8ZcF+I0WUC
oRJqAKXWk3evdjTFTQqVl2OyM8/7kZBCJBkCjobh7gkBvYbHos67K0ftE7mkfag90gYNjLZuQHwL
gnL0Vg+Hu3j4MLpks3PpufO2bE1SBd6D8PMvrWU9iSLdCZ/dkwLHFJLRGsOKmB3FPhfL+DRU6bkf
NQ8hhc3KcVnqbujLXmHk2Z/383jpC14faKYj21INL92NbVZkvDCxuWkD0qiy2a99+TR73eEutZTr
q8vNBOjXgun2nvtcBsEvk4s7BXNR109HYhBsfMrGHKGGFCgp0yPOoWQlGs1uQtdrWKH5cmzWs+3M
dje4YlzPktWq0fu6eE4p3aMMWAMjV/g2OTWP7HXgkx63NZG73+bc3AnwFt2WvWprpRM3D5plGCwb
RoXO0Z7zRbjp0zrqiFxVHy6dsxM6gk+Dg3uUQ9Nln89TemAi09UEqEaXTJblxDQ3AKSSsnPP5uJ/
2H3z87ZYVJsqmSor0PzFaaGSvunHbhGgx7vzc/TnR+rS3e0pFF8vJ9sz1KfwCu0qEwNs+XbKD0Wb
at49qqEle/X6NPcu6BekaPofTo6euDPLdPRGqsGlg3bIAdAfVihjPfUWesimfD8DAau5wyoELxdW
dz4LEBGHPi4g+GTCjLa5+9oHW+gxHaxGtYCLKXzyCbVh5D1iqAhUIK9qedVjSZf7rElmRRbWYvV9
Cn2v5+BEUQvaLsOrf2+8TuZFzmkgqA9ywgQAsK16nNqXlX25TxslS+1JkDqze/HBFurksy4Lq7z4
+/bYivsNkewUBPItAma4dmz/x9mVNMepc9FfRJUGkGBLD7ZpJ/Zz5mxUyUuCmGcQ/Prv9Fv5U0xT
xcpVXqiRdK/ufE6egKw2ODBVfQDe4eO8yDuCrObtn1l5ymwsl4HnxtAez8FoxKme4aGN6uwuWxBB
K8vbeC7oKatameCEqKt/APX6rhnSd8DZ2ff1NmU9b4ysXDSVRt6kwLIm5t+9kOCcLtudkaeN7gLh
AerqVAxRTtuQJtO5JOP59tGvqJQ92t5S03m1RmTY9KBWm/Uljbfa+NeO/fr/V9qaMrA5OANuNR7c
X0bnn7nMj7LfRUgsuT3dHjugB5ABVIpjaCNVw9Oi9D53z8ZEToCPMkpnQnY9Lw5KTg9kXHYubWmr
8TTgy1FKjQYXIp6SI3d3lZpxIJay+mguAzgYXkdPZUfTupgbnjdEfE1KLKM6cWdBK5DfR77vdMcu
DswZFf+vu0TQHmFXQTqleGWAdV8NEaZKH6S71Q+/IoL2EDujLGnyGqcNpP5zELhHLcb7pqP7rLXN
NK8y0+vaR4V55pqGrtOjxMO8P/uO5WpnX6lPnoxuQzjUp9d4TFR3T5NqnxDa4+tj0QLAtsKLJQxY
Ymv54tOtcsuKpNhD66D9aTO3hhcAzG917KoyPmSF/Hn7SNau03J5VS4GJGwzRDMz2nUFP3U92G48
ve8t/K/j8dWJZ8wxsclRoWWEeWFZzskRsdPOR9xmlc9bEqO8jAwKQFy+1sPwLwja96mnPas+6jKo
2Ajnpa2yIWw8jx5dvenYrVypPaaeziNSBKOLJ6v22AHt4FPoCLZ1LCt3ao+qZ0M7z14LWaTBv4Mb
XwLxheXZRtrkqitvVJ2I5fF2eesOw4ToOuYAzB985AqTpvpemd8i0xu/sXY8lp6WzCm7usBvOHkJ
yOzgLOiGuK+tbBnQjgKwfImhS4uQX12/dQ8qNX9uq9La2tf/v5L1PiiGBWTOiMBUXJ54Tukj0of5
ad/qtqJWLcgZK6w+zcG/camAlryFoLomL5YBFW2AFjyJ4MvvpvYQzKo+dAEmRPJu3ytgNz2VZe8Q
MeDbMx1/Eq76QCHw+47FMqPCSydnFDO4aAIUPryZ6rCqml3fzex2pyAxQQ9qbmQzSue3TsrizMpu
qyx0Fea/FYnZDU+ObMpqXuAAoD5UnRrSf1Iq7c4uzx4nve8ZY/acOufaLGNTD1eWMQd52sbbZadZ
cN3VK2FPAOo29Rzehc71cQqGM/H759tX+rY4MrvtCeTNmGXCFEukln9gKhLn32UX1LhkdrtT4qqA
SgcMIAt/5Glz8JZ9bhGzR80bLrsJpMq4zRllDmboN8HFZSi3+gbfflxYYOmomrWOBwnXxUtYEAaY
RBJu8Pn2ga+tbXm5AeYOwSkCMzoVAXJHTuOcXC63AIPeDniZ3eDERd43XoEvbwpEWYBdHOX80mIM
oc3UOambDZuxIjV2n9OSxLGsUUaMGme8S/TvQai73mwp68om7BanNnbTeVE9ZDIrWJiVXdi27vt5
br8EXXJKzXDcdRV2j1OCUdZkafAoNHNWPMIXm6KUZRvzDWtHZOmsEqPOAnbN/2IWf9LusaTlfTHL
jXzPihjZdCC8SzOuBXIC4L5aQhc1hNBVu4a7JbO7m1SpvQAxXhuppA0X4UfMxBvVmrVjsSyrqSbk
v/qpjdI2OCOx8RCnLrDd9mViUEz9/5fSkBJfPgXARZxAN8TrSxuAdR0UefskxlLelmW5OzC3irzG
Kxv0xclgOi5p1swbx7Nip3zLwjJkBXoIex1hMtk/DVla3fm0md9NPeHoaPLd8+2N/Jd6ecMg2v1M
ilMFDFXSIW/C8vyxKXxeXTpajSILC3dptQm9mrTEBeiSS+dLr4gy75jfi4Ad6zprMhOOST3E76UD
MpEXx+17D85pDAhZr1BLfVzcOlc6nDEzRHRIi3HIgIaUlxlcb7rMoBQIJ90bc2EgjSjcQ9CA4+qH
m09p9rEtUPjBtBx3XR7mE/qgd0WOzJ6lIZR1IujhwWSqHQ9TOsTngOxLBDC7WltrU9YiMQinAdIU
Di4YGa96efvGVhTeLtVO7aznRl3TRTFsHfWr+sWLe2efh2GDkEvBuiDlaOaivn5AU259GHuybHz6
is7bFdp+QoVW9cjCJiYjIKzMvVDE1SMvtuDsVs7G5pcZhpwb3VZdVPV6zl86FB/aewzIwum4ffhv
74DaJVrSjo6fTMsUGSnORiSHOsjvCsjm7eXfHh6X1K7PyqYpUMTWbUToeK/VUx8/ZuqPdNWxaINj
Ez97wzfV7OuzoHbN1iUpsmEKRZoiGI4N+66Jc3HHcZdVpfY4DcAPXN1SnBVrkns4JHdFs5WpvlaR
/n60qF2uLQs1DnUTt1FcJcegCmPuH0aeh2oQEek/CFJvlD1X7tu1jLe7dIk3NYhcq47Uh8RrhrA2
CepkW7OVazu5/vArjz7zYyUlR4ZWGHlAc8656PUvmYt3lA8X5Po/V/0W0N3bykHtEm5WkzFITYL7
QC4hLFJAsJlqI3p421Oj9gz1EnBFWh9eiB9Uz6JZLp6o76hbTGGXqos7bRGuvm0WqT1FzUrK5wKm
IVq65pIoP8xc9jAHAZ5xs0/F7VHqbCya1jXoswbR2skraVglzlPZbrmDazuwDHtpiiLnvJsiQdk7
YHSEbdDdV+gBy7stJsQVobXLukCzqdB00EyRt7jvRrkcyiaIr17hhtO/Ikj24LSqyz5Pmxot0HXS
8XfDRJ0G1H+y2apLvz2aLak9NI15jaIbedBEiYoPkjzT7ClLLqP72VXlCTlCOETfCz6HEOgTm5aN
m1/bl6XsrHVcNwB338M4Al8MJJVdHhz1kHtb9buVu+eWsgsXxcE8H6YI0L0wUUUoBY2AiXgED/LG
HtZ+4rq3V+9JsvgTEZjAxDyFODfLGKJq8FMBUCMuNlR9Tbr4//9Cnuqa9miii8Yk1iEoeL83yDId
q6T7ftsIrv2A5borItJm6cwUUWQLfa86c4GnHRmV8+31V55cuxYcJ90wGxXgFkx7MuxzPr1fMnGo
AWcTo9PC18fbv7N2FZamxzIulqofpwiYEmevcdD2034IRjck7k5NtAvCcV5SZ1B4DofG+e0l45ep
7nc5yNQuBi95DoCcAJGw7CCoOhcS4NJmi/4qeNuA24XgwCk5K6TfRI4DlMM6OwzuRzIORyHwWPnH
vgFMDmbnd12EXRoeG8CvAlx6irIkf9/K7Kmdkyfeux8QcGw4bitPh419PrFxGOcEMttQ6hwd2noX
MoLB+PYG1la//v+VUjtZ5XVO3E4Y/XHGR69K3cc23eSxXJFTu0hMeFJI8IpPUewmT7PvAeJp+im4
gm+ebYTLaz9hqfSi2mRwASkbGad9agJ58trh7PnxRzffgnBbeTXsonGrOfO6GD+RNPU5m8hTnv9q
J+d0+wbWNmDpch8o7mUOTOroNckRk6DmPOmCfpoMpuJE3v24/TMrF21XkD2nMXHc4ioq5XyaSNEC
+8zZGm9f8dHsGrI/9QUQleCPN2S++PJ72Yg29Dv9kmfMhJpN+1ruqF1NHlhKTGZmPOB+re/TKSTd
sItjW1J6vaBXqoCeSVYkZJrQvk35Qag2vgvYsDUAtyJEdj25K6haSIzVR5bdNW4TMkwlDs3Wwawt
b+nx3NWsB1T2tbGhbs2D16rxhac6Bz3IMMk/u2TIHkZXGFEAdUQ9RYVokzAn5lmWZkMNVuJTYtdm
ZsLRv51KE3UN0lB9ekoqUIZl6Pbl7n2Ftvc2ZwewtkT+HOzzN/5DCnp149CCPpVCLVESq1M2ssdg
jk+VSDa2tKZy1tNU07JO8wzvhtfRMEiX+zIIjrtuwi6UL3PgMqemE1Kz+tB7wbuamw3rvKbL1ntU
JWTOSUdwyeUz41WYZx+LqTxUwYO7VRBaORi7Wo7kTDKCIhahFvDKYk8fXZNtHMyKHtilcjce/YrX
eIl44b0XC9DF8NeR466UOLWL5Ymvg6X3iImqof80dWYIOTM/b9/piuNiQ7q3HkoEUzebSC/9YRS/
ivzfdAT/7+AepfDDGQMl+bBVl1i5ZRvhvfG9uUyuP0ZLQF/JIMw6pM3a5rzI58p0Gym/tS1dBeC1
ghV13uRmMtFQFY8OeJkTU4XemISyFiGv+k+N87HK9MavrYmVFT4EyVRRry0nlL2L5n3dD/6D0EJs
hKYrDxS1gUQqxYwZUD6O4g4tHos5pPyzN565LMNYx8AY8kMATB68fosteG0/ViWgGcomA3bhhB7q
6ZAH9C4HT81tWXtbTYhdqybJ0Imlj2nU9vJYL/K+a/S5TrfU5O04iNhVaiBn09KtEMi1TXyo/QRQ
a9UD75YHxip0D8+PLkVJ5vZW3pZkYheuG+p7ILyFURrKZ/j3mfO7Jj885zkdu43Ad+2wrv9/JcWN
jmkF5A44+aJ9EMHX1qsuxbxhU9+GpZPELmGLssOMcFzMUcvT0HWLAxLYdzIpDgizUdJowpiIEEWb
0+SqE+/ZQXvkAShF59vHt7Y5W2ly14tRgQa4shLleQ4cJyR6KM6O6Tc8zzVhsMzgPKi4KPzaoHP5
PQdbhRgr1CzYgXJycPJ7P8526T/5G9ZDVMUEwMUIZXtQBeTUPEyZ2VewJ3bZuyl5o2a/nKO4qM+T
UBekKjcE7G1FJ3apuzDcCWqWmCgdSERn73nkW6THK4dv17lnA77adMFXZ84U1slLZ+7n5jvoie8l
/TrxreHZtZ+5KucrFdGzBHVZXNPIVY+19+/MhnD2VDg0HyV5MumGa/K2OSE2okflNVWQzVCVTjUh
Ar9jk/ch6UlYiJ9l5Z9757fassZrd2IpvRGMZCrNTVSXAHlTnfMn8MaNfazonF37dirNEtGkJgLK
8p3S/I5QsLcocbyt0teA5e8SBvEtlUZrtqeuYVKE/uz7PCZ3HQGAesvKcBB0w4CsXYWt1GLicc9w
FTXgwa9j6lOcnDsqwkWLUAVZWPsX1mxN5awdmGUJzWLgb3EoSDEnl7wHohFPnsrA2Tiwtbu2XF6G
lIEH5kATlX6Rn9yezgekab/cvo2Vk7Kr4EvAkpHF0EBdfWzSDO2yTzG65VyahBowKH0F5tJ6YyMr
52QXKf254qad8yXqO30qneQ0ld2xBgjp7a2sLW9puQSjl+qbCucU8394rR6GuT0tudpnimy0D8ev
jEsKoJi2nTyyRoXaV+/7YRe8Hybbrrt69UYxdFM4gNA2qC3o54DyO7mz+kxspI8BqdJSLtf8h1M9
+M54blzx3Bd7D8ZS6KkOHBA+4dyV0z3nGT9KBcqKaWtCe+1aLV3uFY2TMS9hfgyaoh1yiKvy4i9q
w0FbeY7+gkQfh77kpDDIqyw/uAYirtccSQPwBmSJNiRzRYNtZPTJ72gPoUREyVJ1bCvpnkdnZ+6G
2IAffhyTGmhVNGp4eUxSQMOJe+VtKe3K+dhoH8YA7mD23Cmq3Q6106tFo6EE2L78tkttbbyPJe0r
Mvj4AQnKJOeP43/o42TjclcOXlw39VqpZD3yoghoVNL+graa9yrd6kZZEUth6WuQYKCL1/hsp07u
Zmo+apWddbaV7rs+Wm9YSRvvY0qLphwklh8Brusd+fRZ6fep+80XWz0pa2djqW2BocN6nvELs+OF
acKPQ7yrjkVsWGa0DSxi9GAPnaQ6y9aEgIO4IBDdMO5rJ2+ZW8QAee+g5hC5nXtkyXzvpPpZyS3c
tzWBt8wtkD24KEu4P5noDuj8GkMWNM9B0pzy2tkFYC+JDfThMJkDZ7iBrWrKi2k8dp83QxN6E9mS
z5XrteE+6qWMpfKQi+54Ph9SRNAoGudbffArHrXdRSZyAqNydXkkSFB0P4WevstZEbr8Vz/I0N/y
fVbUwG4oA9hN7Po1LmNoHezk48LvCTLT6DMPS3a+/QCtnZSlyWb0wamSwSEda/ZjUMF47kTfHfct
fv3RVy8QKB2mdjSdiXoKzuGi5vFBSLZR31vRBLutLPXzhCjlI/SH43PQGHlAWYN/5xpx+r7Pt4wv
I7IvBgrjC1zySw+PB0Nb7VZtae3gLUV2NShOPFLSaFQsPZja7x8Wp+x3nrylxx4aVF2DoduobJ0n
UqXv5rrcOJWVc7fbx1pf1n6HcY3IiPHIhD4HAFkE0cE+q2X3jyknh0xyCD0uFy8QO2OQbUPWV9KE
xG4gc0BWyqYmNpGYQThSiB9A8/6Ydf5jo/kFyZ4TBZ6sT6ujyLZwQFau2W4l46Uzz6xErEqW+NjL
+IQ4eeOk1i7CUl06UCbkCNU1+HI/Sc56Du7raReNkSR245gsAVzKclyEdvuTaaq71tnqp1w7FMv6
di2RxSTgNPeFHEPw97UX3o3Jw221XTsXS22XhQB2NVfXDoz+T1ov55yzdyxrNjIEax9vKW6TsYak
LpbPR9GFNXE/8DLb8tnWvt3S2ypXAl8Nhzyekp+89S9Lq8IgIfsAdYjdJCZHN41zqFhUNdO5FcMB
HLinKm9Pu47e7hErBt2WfYaEr0j7Y+og+z7o45Bu4R6uHL3dIJZWQVEPV98qdbxvKCj0x2lp0o1v
X1vccpcdFYOyD43vUYlOi4MqxuzBdWa94betOFZ2E1gbZ6nj9zgZoDqFWfNswA6IRLLZgnhaW/+6
q1emlvVe2itgTgISkh+B4AiszPy5TLJD324hFqzIpg0CUkpP5LVAYRMw8GGLGNQAmHyWO11ybqnt
IFhpkpggy9qTKJPdx2SUGy/C2uFYKovmCimn4vreoFZN4qdxDL74RXUOOrYxuLEmPJbeptTnRSyh
V8DvWZ7dmpT/uAisN176/2rHbwRENjMzerIIJiLBjtY6AFeU87FJfjPnF8kLNJLmd3EF72r5XAXf
dLmVeVhxPu0mMzOSBsk23LZb/C6KZ7d/14O51L8f9kHyEbvVjJKSLe610lz0vxTKqsDB3eeh/NVm
RlK/J+NI0LaTn4N+BAEjOShgKd1+5FakyW4sI01KYXs7qJq7HGOUFXUXP3ReflAO2fkTVxV8pc0F
fPCaNzgbtAyH3XTyvCWU7b9VvoV3uSKvNvoIvH7OqgWubcP0e9+In6buPt0+nrWlLeMOj5nMfeyR
qPO791On+CnVSbzxjK68Qf8Rob46GNAh9H4L9K2ob8jnppBhGQ9PfrAF7LW2vP1QEJk0RODbM5b8
kkl6SqWPfl1na4JhbX3rmTDSR604N5DM1LvrKLji/OnkjFvg8CvL241kwLDqZEkZifwk06cERHEh
muH6A2Di6Pn27a79xDUmfnUBiT95NWA/SZQDLiCbXCTLm3+KZgsia23562v0anmfA/IA/eskcvR4
rjJ+pwy7c7MtCsi15a8q/Wr5Mq9c1jnw3XQmz9Tx/+nErzrvNozA2urX/79aPaNF0qYjwgtK+NX5
fJ/p6agxjXj76FfeHRubBDyJJGlnxHReQk6dH2C2zr2ULUiG1VbBfm0Hlu5yabJ5DvDuMFTw/LE+
CMLuuZE7hccy8ZWkoFBykQoOZHzv6gIIuOIBdL8br+ba11vam/JhHpiDr89bg5dz+Gbi4czcdCPh
sJL2+S+qfHW9nTZ1Wmg2R8mwhCn/w7s2zHtkljAEjexYuGQ7XSG7CQsEkqzPWogpaFH1IZ8AtNCZ
5tNtMVopetltWAtmTInK6RwxVGq7+Gvbt6HKfvq6O6TIXmkWH5y43/BcVs7MbsqiQElQQc/nKK3i
Q+J+42AQNAxV1e5h0HWYF8Pp9q5W7t7u0HLAVbdwZGOjxchjAbjjeEEY3447l7/+7Ku7V4lG/tD1
rv1Lw4++aj5zE4zoMkKb6+3vX7GaxNK8osVYIUsdtMoMSfKYDJp/aaeq3DWNTuz+qDJeHMyeI3Ca
KQby6PK9BLpRssita177ekvzgiF3lHYROxFPaIx4ek1Yt2iK23c2ltXsWJVRaSiLpoSei7J+om67
Z9JPBHZn6zRJjD4D9z9KQZpT0iVKy+WQjeXGk/2mVGJ5y1qKruscqn0Wtfnkn0w2XMzUFsh4qF11
X/yCZTAz2Qeu46GRNUcbEmgYwAVOT9J4e1xpLG8ZTKDRNyb1MbuUUHBxgpkLk0ZHmTUbavWmScPy
llpRzJNnahY8CvoObdcJikhq/tUygGjHy4bRWfuNq8y+Ut2mcdTYKcIi4aaH1MfAzPKZGX3Ml+rj
bflc+wVLdxVjzhTUGkJUTA+eBisjoMtHps5TvpV0XfsJy3Jq7U11MUOQDGn+JVP+MhkCagP+Rcj0
6+1drMmqpcNl45JJTS6LuIrvJ0//yvwWpOtbJN9ry1tKDNQT8HzKBdcwVad5Ks595V2Ys0VTv7K8
3adFfUQdpghwByb9CirUT7VP+KFLtsB91ta3NDmtitotHNxxV+Uvdf+lANYk1f2Gmr35forAhiKZ
AAo1eWDmiYaJs2h0O3bkZtnVrIrVr0L1SgOqRarYLXGzug8+9Z07HWqn03seZyx+PbBXi+epO1dp
CcNbB/73kmRpOJbBj10iaTdjdbCKS3d9nack+1yl9FOl63tvIHuCSXy6pbdaOhLUL4pHPojZU8ou
bjKh332rw3rtUi2ddXHqFN3hqDb0yN8Go/yciWZr9GxNHi1tLThxM+07kBjHv4uT5AgOlZfB3zUf
IZgdSSZdk0hTZeJlLL0SHCcYiGZ+8GXPtTJ7JGkhTPtZsWQX4sR3blqctEkuZNocV7ke8F/ZMny8
ZRMNHVOgm+TiZTpc2aQTtI0d+xBjhmfQCE0H73h7G2/fL7OHkuTY4zHuOwUvHZMeWTo3h3SaNzy2
/6K6tzZh6VUMQAvWtXX2MtfJqSsUAB3FSaIrdBn/DI0bXtFoxwbAtMOh9Zxj5t7HLrCT+c47um76
lVorloGnN2/ES4uxDQyC0uKYJHoOnTbYVV7FNVnq15ZATAOuhr5o6R60GY+IzHc9SsBJ/f+vb1ls
hoWn4qXqkZ4DZHKltlqC1m7dUjwgjhd04i4OxkvCSSG50uoNK/C2kWd2gKk7DHCVJfHAg11eCUpC
UX4a2OdUbTUUvP1oMDuudAKD2kzXqsg3cTQW9FFnw5eg6j/eVog3gz004Vo2chF0nDo31RdOlnPp
Oocuf9Y0DytAzHbBTzZtVcnWfshScJE7TaorSI4kLEy4eXDll3ph72bfnDz/a1csd/t2ZFlOxyXg
9k5KfXEUD+t0PtUOxhgS76EHqY7yZIiBiQ2RXbl8e+pnZH3aN52fXZzaM0ALqz6CXxAJQgQoT3I2
e3IYuCJLrTNFB8UQLF+ky0IXMN9AuTzXoJk2kwwbkoVpE5xun92beQb8lKXeLiAUltYr8FNNcIyr
30n7yXGXEHOcIWiFQm3eFdmudDZ+y9b30SNJ3hnxUgdzf9+woT83NDUbLV1r4mapvFCDlD3J9cUU
3dHEedg55aHrgMxTonpd/uSx3BCCNQW1nGRSNU5OK+wDzeBBcGH5OVEbZeu3N0HtSLeqO6M9UBVd
Ou4dGMiiWZc/5X19rPvHmf0sJL2/fe9v74HaMa9xVQWOnEZfCMgM7w3QGu91l+eHMd+XphTUDnqT
KQC45Ey9l7ia0PszLGJJEfi24/fJM1m86zKo3ZRctgF3qEmyi5d67YkxM6HimZNDaeJ9Xhy1w+uh
9wYU2fAgq4k+MV7fU2AUuO608Xy9bavAqPn/ZjCZQKCIoRt4cSphx7bQH4Oh3RplWLtn6ykJCgBA
J7UQLwvwayWJz2mFNGW6FfGuLW89H+XSVDRxU/mrGXh3KsEs8h4hXhD24zxt+FhrP2G9Gl2ZLDS7
7oC0qMmXQ+jGPzjdyuitrW69Gomaqyn38uwydTJcggFTHogCzLhPOv+aefLarNcg0gUW3DsEeMDe
a456qwlr5dvtaBpDKS4GNrPsUgz12QWstQOg1S4u9h28Pflk0nQpkhTf3ojzEkzh8rtTuzpcBLVD
6WSq3b4WWFvSGOb5nyz+QbbmTFf0yQ6kr705xFtwpar+BdSG01xsFaaunsvf3j7mIv9fU52KpgIj
crD+nQbK/7sk/Tm391dXsNxTnMK5WOo6BKZJuwC/MMzlEcP8x8IbHlGdPd9+9dc2YKkrkY5BVTzN
LhX9KDBAjE5tRX8zF0yTW8XZtdO31HXEEKSDzt7sUvLnifSHZNwKF9bE3VLV2ozMNxxnM8fAxogB
zoQp7+zn7ZNZ+2zbpqfBUOgeQpOMnwT/EMfPt9d9Gy5LUHt6CVEIGMwnLOxm4YzvvqvP6TE7uOzQ
f+aH9m6L4PDt7hP80NWleBUL0qWoXJX4w1NWB9UdF+2jUOYCDMQUSVQwRwgMKFPunLKke0GB8qVZ
+n9u7/Ftp5jaBMZzr7UKBN4hrgDp+lBrmOD6MuwD8MHOLP8eNABsxBuagUm9OxCZnzy5L2FI7bmj
VAMsNXbgPaQgBdIoSjk+ODDSrVhxxZ2Tlr7lPMiblnrDU95+xZS+Gj8G3j+F+dK+n6YtXJQVyZWW
wjmFDgIAamYXUGN9S4BhEjpV8PX2za6tbalc2sVZWRvQ3nQJC02b3jVOfLy99Io22wNHGS37lDti
eBrnZ2QWrtzvFd9wblc+2x43Aqwe6A6L6zMXmBdZADskrj/d/uy34yVqzxqNjjeUJqXyl2gRMgfD
Kej0QRTdfSm8Q87v0jk9xELtOyR78CjOmmmRGQ6pIP4Rr8ijQkAIbPIPtzezdk6WYiUNJudlAOmn
/lMgosnZ5znYg0eF8VMnznH+SXZfpO8ZYostjtIVsbGHjgbPDeSIWtdT7/ehq9+pog6l2lVnpDa/
cGxAIL9gauQJI/XHRFd3opnCPt1K167Jjq2pjWOaiRD5a+QsLGuA7fP4rKhzALjHmckHfzLHdKg3
4uG1y7V0t6m9JMvQpH8vc/YBgDTR7O5ikhbUphee6aIEHeLxSTc+Ot6mw5gwYFTX+8THnjyq5jSv
2oCKXyrlE/8IWBcFFri2Az7nnSYaFKAb7tDK82wPIKVsqJ0CAyS/QHZ7UC2/D4hEo8hwdN1DOeNP
PW28SCuOlz2MFKO+OfWm757k1D2lujwR5d6NyZXEerpvm311ZmrPIsEtXRIhBL+vygQ7cujHYiiC
MFdbRdQV9bMBrlsT5FrkUD/UBo4kNqelKJ8WHZ92PUg2wrXTV+ngceP/qmqXf0CDqNKHouOi21h/
zUmyx5FyXlARFw1/MDH4I7tfbuInYc3QYiEzeihAQC+79ggovz+iXO5BWrHPkNrkxP4kQUdadvyB
mvyUlcHjPJqNkOFt/BPxF+71nFWxwNQ6f3DqKfTVl6r8MPEpnFB+aIf888D1B5/8rgseptV4P5Ti
n9jbBXKJ37bc5lrV4xDXc3kBbQhaeaV62SUI9vhSXDPegZuxvAxUfGyDeAiTwNkKyldeRnt4qQRw
T5/mpLwACvJxVulHUdIf+777qv+vnPCBNpUEu0H1bVxKIA4Fpzrf1W4mqD2jlOrOc71SV0h0oejA
zAAwqHwXoigWv+r7q+8es9rJYzR7Xxhk5INOVflb5JXYeP1WAgR7SKnL/KBRXlx/61t9nsZ3We8c
TXf2hg2DsfK62gjXLK8ZGbqk/iba+IGJL1SkB8a6Yz9kJxq7+5wxG986oXwc6yxA04hvMqAfF4+Z
1sOTcOM/t4Vn5XG10a07Ocha8us2TAloi08excBA9/H24ivOh2tpKs1mPflZU36by+ehusPAZ2jK
yE+/B/5RzP+2065mKvrX7NKwTCYY6vqbrtxwRCXUHzQqov7D7W38V35+IwdjDy+VZVXCBZiLbwGi
6bitn0j2JU6zkGT1OQh+af++rYtjQL2DUi/IM4VDjPx2XB0kYPLSHN2G5pj4W3XGt4cVxV9o2CIL
+qJJCD4HFZOknA4L78KgvxgEwYE/HGtOjmDlA+DEVlltzYbZHMi6nvNEJpDD7mSOcFSO5p48oHh6
xGzhhkKtSKI9B+U7okUDOX5CBuklABjNqF1Qt23liFbK5sCf/P/nptEdOKLLrvxWLs8OT8+zCyDM
94t6L+LhgGENwHY9+MGj0BdXk0OLQILojWTF2taskNzkMRrBCigZ91HPbv0TQyPVuOlSrtgWez4q
rTMgoPKlf6mAjRJU/BynW2N7a0tbDv0oK2KSaqq+lbl358I91ZU63daqtaWtx6EyUy/bBNSfWf4h
dx7hl95ed+Ww7fGk0aQJ40laXYjXn9shOE5d+UK2yOlXvtqeTXLBp53ULr5ajfxLqfxTDdzKcN+X
W4a89jNC04VW3wxAFwVxnjH1HcYoW+5b3oq8szhoC7Ho+puDUYRwdnRYO+KPI8YNp/A/eXvjmbRB
r+PCCVIae/2L9HUU1P9Q4Z6K8geAz+/jID8N3j+zGS50bBHvuCHSJU9dUHYnOo+/k755QDv4ISf3
4FcF79NTS74VPboy228l+R9nV7IcuapEv0gRIEDDVqrBZbvcbbunuhvF7UnzjMavf6fuyg+bIkLb
WiAqyYQkOXnOHqgjsOkdF9Ec1gGII7fwjq20iqAkxXMCApOlMdGV6dznuvBvspLI7irh2sgborzI
9lU3/ZwyAGrsussMdtJkDiq/NmSuaRJ3rL7EAqVFUQcQNggscomjfxPX8A2dmyrX/gr5oNVddxxv
5OBp97+DJdlQXdYc6iqx9gwVtthbqHyxvHPOmvt06UO3ec1RUxiLVwqgceltzD9tZY/A8zn3+YrU
tl+jeU8mvzriumzSWtEstQpl4yvpmGthdFLtHPKnHoJ8+L0p1lQgWznYqZVO8KIV3Wigo/iVsPqM
e7ehiKZJblUc2xVMgwsFZt6uFYjcnup1hpjZYd6kReq8Y9XunErUS4edKC6+T14bOsurxXzDNqeb
/HU53kTYUq2+W/tRfVkH+tj04jh7ViCH5Gku08Nt82vcX22IaiY38RC28gUsI3j/d0DGWa7i1+3B
dW6jnOathP4PVHiqi5t9BUQqmP3QJtvucio8TVRp0xRQ337xopqC9yZHRYWYlDp0VlEOczL4UAnn
M/wd4hxhzMc4rC1hasH/jxT9g+1fBal19VhZGSTUXqbpH4IusXFcwglBlbU7mxf3LbTi5LSzSpB8
HmQETbj14NhrOFiGeocuL1ZBbERkADTHTL4IB1jjMblfEhnUPeiK2ue++DI69h6cNrs1MjiCB4f9
4A+rqLa27z0m+6G+pOLHQM+l3wVd9bsmT9l8Wpptoa72SeUrmWJoWyHUZXb0U3AJ1f8UuExRdNLc
9mddMeddhxTtCl/YXL505SUhh4THB+B+oZ2ch+XU7ccScMb+S9OJUMRdaC/rvnLS4+2P/7eVf2RE
ZTcA6WWGBpWVnZx0DSEkHFr2Ix/ONt7oefXSlCfmAd7RQQt5OHS9CMa+3CXl0a1eZbMESQIKJDvA
cxSEkk3yGpoAV6FwcU4sFCeQxzjOg59+mdpnZzK4jGbvU6FvXdklldsin55Xtsu7ZFcPP/Lmng6G
m4YmxN/B3dyJZVk6Lpd4WQPRugEZ/95eKJ1RlM0DqgQT95ZpuVjVpbR+u9ZnMW6ctHLKp04FGXY0
sVzWrMH7BAkZImnLrN/pE1iUdoMXDfWDTca7Mp+AZhxf08lgk483gHeE3FNFoE3NC3bK2HqYycGl
0zGBSEcf5UFBRzRTmB51P/abd9zcY0r4RBciL3J5cNIhJNE/Vm6HNTM83Gj2zneE3FPHfbQS2ew0
zelrgaYB8rOO6l2Srnesc0NanLz5F1rrw9vrov2eEvaLGEU+ZoydKgm5K4j2DX+sASjTovhbzw/J
fDcS6wQ9QsPd5+O4eMfXndQJbbq8s09ZRr+0cfwbxM2GY0c3NPv/dGZO20p0fTkhfy/DqW9CmZqe
YnVDK1m87J1xWMSwXCpQQ7mlc/TFasjidUMr4eymdIqA8Z4uWXyU/eek3nTxeEe4XYKgYrB6f7ok
yZMFRViZi8Ntl/n42vSOb3uunAWcCxh5kP+yMWj4J959YsO/6UasMFHBZ3ET0QJKf/Qyl0i7wLbp
uyZ/15hbxZ6V0YA2rqWiF7/x7licvPg8McB3P96Y3/Frd9yp1x7tQxdrzdFILR5X9mxZ0lD71Gw8
KvysHipwmNCOXir/XNQnZxpDrwy7xSRCpJv91WBvLgPXBl6RVQO9xO0T7gSBm53WzkRaoHMZJTTz
eYqqMhnphTVnku94/XVGv1WDh6qqN8DmdfNXQtR20gJHzEQvPHqK4izMf/DBBD7T2V6JUSFbFkUj
bJ8tTkir8pyI4Wcd9zvBQQ1+O6p081fOXgHuaZ7bPeZf0mM9uw+8zXbjtuZ7h7xDoglqQ7QaIWVH
r2Rugmp4XLiJ/EhjHxV9ViyMNGuMwdPiPs2fkCuu9NTUX29bRhOyKsLMW0TJ4lTSSwcydncd73Ca
G7Yy3dDXP/TG6cdh7dGGlGI3uOKEEvdJLtXGWV/X+c3QVYKqlWhtcuE9CypR7PLVpNGnm7USqsvM
ltG3GLlQ5gT9wHalcSV1QyuBSpvcscC6SC+gPN4VsdiB4NSQaWgcXIWqDS4b1w6Ai0uy2ndWUgbx
yM+ZY7o86XxQiVFgszKarAu9tJ5HduXgQ0YhIiGP+AvL+SaZW4SREqVdW3IRcYGTqf8Rt9AEHiHI
A3j939uurtknVexaz3EDs9saFVen2DHgysS9nX5dvCJYTXmB7hPXFPqNX0L+F6D0uCEXkvmh9I+x
/5K4USj+SFPNSrMSKm6ttOIx6RZBLnWe76xxPFQs+sUpXqwX0zJo3FTlze6zGCpCPaWgm3YY5BAd
PBrRbQyMKEkpoeu5NCuzGkEg4vqwRNb3Ngere1kbUmBNIKgoNiAp84a2sA/l6530f3Jn3tuFSW5H
ZxolguvJ6qY5h4d2k72PCnFyXNcQwbqhlSPWmYu+LbhNL6CnhICIv29TU6OuziZK9E72UuGsIwQL
2gRk3tXg02HF8XZU6eatBC3zUCR0M47UpimPU9R9aURhePDW+LqKVvP7YoKIOubdL5+gQ5F73+b2
l58VhqRAM3MVo1Z72G98a8Uh4kS4MS+BX3y/bRONwVVM2krLeXYLSi62cL6uNfSS8uznzEw1SJ1d
rr+/2WX6KhoI9I6vGdPy10IPHos5YAYUUrsmRIbONkqU8ry1G2qL7CFqf1d5dIr71ZDIa7ZIFYiW
jPngzBHSPX+qoaTxm2RPEfwRnVphPBqufbpvKGGazX6deBQ+2eX/tO0hju7W6i/PQ9s3/AndAivB
Gg9uDBAV9oGkkxByg8QA54HI5217gVACdlwHzuQ62RfikXCpvNA3lop0vqOEKzzEgVAghnbH7/N4
WCB/mtohmbZdjFV0GR9WSsbJJxeR22htqvdN+vd2TGkmrkLL1jhOZLzEOJX4GGQQD/Wc8slq/u0L
92XbF67e9Cas1qha6tzDE+Vcfqpk2II4cOmPOfm6bXglastKyKikLrkw4eC0bu48AWKBuDxBHurn
7U9oolbFmtlMAAube3hkpc2utOa975jaOXRDX39/YxwJ3ibXGmH+xQNkkNitG2YV/7Nt3kq8JhaQ
lq5bkMvAlx1pRrwAmGBEunkrkdp7FRqV14pcisEKZ1Cq4xlgt23WSpR2i2vn9ZDQS99QvO7ld/li
uhNr9hcVUlY1de3kE6zNWi/03GzvV/HBz01kcRqjqEiydHBAfdrD06suDlGj3GfSRJKsG1rNgCuf
DXzsk6+A++/6KQuBJNm2K6rs18KtY8mqEhdhN8iq8kvMm2+bVlLFffUpQwN9VsDcqX0aCd0TJNS3
h77+7/cPP0TFe6WWPbRoAUTu1aUoZHshk6Apa49R8zyR76Q2Has6u19/fxOf2HSRzHQ4sMuSHxlN
HyB8c7z9F3RDK9HpLXPOBxd/gRbeafHcZ0DItx0XKqbLjmZIv40DNiwn+24Pz3Ttf2+btBKca9Mv
9jqu4lI2Kd5gQSQxmogddPZQjlAXXFKEZLBHFBeHGlSnopWH27PWPFISFdZFpWfHiYsLZApyyjpx
4Oihu4JxgYQtZF1BSrSHCkpTPQ1+GuK9zhOGw0+TMqmIL/CO50W3rM7dFC2/lulTVC9nF6Q6oPva
d76J//fDQ5zZ79CJYCij4xAlZwddz173MxKfFzzSOyYM64dLg/EVVy2HSsbRsCZnO21A7rnOr+3I
97fX5sM9GWMrJ8lM+gK7jkzOXNZ7SBAFdiuA+LK37G4YXnFYR/JCsiGyHi1/hFKs3KXs6+2J64yi
+OsCnCBoQZLknPEYKl7r6oV8jLZUhpmtOqxns9Ly0AALlW/rMNTVLum9V/RHGTJ5jdFVt8RFoZNj
FCfn0h7vp674RMA61IHZ7rZpdMMrKR+lslsdH8Ov1Sc/+eRWD7w0PCl8GFAwjJLu2TPUxhIRxefY
j0FAfcia75y9zJH5EUo3+evvb7b8cZR5mzMrOefV53zeResDwIO37aJxGZUePfIzgQzVsx4lITyY
7HoKWvrr9ti6aSsx6nc8EU5vxee1AJsMejyF7UFujxkOXJ3dlTClc+UOXY4lFewlL9G1Az7W8lM2
7+bB1OWi+4QSql1L4mmdsRM0PQ1If/DYU0J5EMl9QrdcMOE9SsyO3VK6fo+1lVYdJtY5hpRpu7ze
XgHN6qqIwCzKB7uux+Q81Z+z9IvDDS6vG1fJ/da+tfuSTNjdBY6reXycQWB+e8oap1GhgOks+ibv
8vScZDPf9W58tBpWBSl6PA1+8yHgk71js5N1Wgyjg6NJAok2JKP9UKS8+cK8LjryMnEDESfWfZ1a
9a51a5N6rOZA/A9l9iaGh2IpyPUB5pw7B38E99XeiauACsP2qVuR6+9vhnfySkQygxv50Jv3IYK1
37YcSgwX2DW9hq3R48L453F4zRrnHHt/bg+um7QSwXWVu6gQzehA5s2P0XGTXV72rSHD0g2uxC53
l4ovY4HB26cij6BgvokDGg6khOyC3iXhdRi5i87W/JNWL7fN8eENgr0jrVsSC31QbpOcrb7aN/N3
lIWb7EcEuvJ2fUpHg1007v8O5ceZxbylTc+rT1+hiUTyX+OINo6rEHrVIM09FL3pwVrj9CrYLyIu
s8fch1dCaHi28h3Y48PW8e5A53F322gfJ9Kw2vXbbzw/7V1UufsyPVf1l6l4RamF5j+KqnwRPHt0
6xy6MU/+9EW2xZGBacy1Z8OXNQ6m8thlsWzbjOBwQFfh9aY61tnP2/9JN/L19zd/ybLizmnASnme
/KIM28ItQpH62/ZuFbInJRk62az8aIMLCrSzYWqZdlbN3q2i9Zra8am3LMm5nrqD654Xi574Nnld
LLQa0M0IubB6hOO2TWDn9r7P6G6bwZWI9qQAcMCDTZz2D6oaOwIM9O2RP47pd2R0oB9ypKiG9JxJ
0B3ZeIHsfvRiN3R8X7jfW7YpOX9HRVfPqwswRQ1f5L/4H5EngTTpZn68qO8o6NA6ngD0hAO58k9r
8mWydvYm0nj2jhTOqvpxyAjDSeyQL0uWfl+tPqTcpCD78e7zjhQOtL5CutcTIPFQxGzXdgxWr24e
3Sadjmm88Ofba6yzkBKuFZEgD++xb/egVw6gzfDJTYEHZz39evsDH+8H1FcO4TmVsaTeGJ+5ByEj
u4qs0BlcU4OZbnTlFBa2412LYtl5AAFyik7TrjA9b+hWQAnZYhB5BEAhLi7zP9wJY+kHg4ea8qat
jKrMcL2MFpsOHg7MAcSUxKn/soIaFlUzdZUYLp2i3sk4xub105A+2XR5HqLdEvmG8TVOo4LzSGx3
dd1jTRlE4NZ6Pa7N+DDFjuFaoVlUFaAn/KSwI4DdzllT4s2N+3+hJ7XNHVVyuGJdfdlmbnLG40AW
erSaDpRQ051LZ5jr728OPxAOy8W2bdwtwLgwLegwpZywB2ZZ9WFTOKkEcdXS0jqNUDsqs2QMq8Z6
im3XhGzWTV+J1QkKFb3djQxEzNM+s4swH6q9M5oov3XrqgQr+mKhsQrNgvNQ/fVmskenwO62VTQn
lafEKmi4q6WalxTXor9+5+8g/SPIAKKNYT8lPPBYsy1qPeWwrSuf8MqDhfLROQ7uerca3zw1xlfh
eZ1cQLS14L7bLLNA8woUId0kTsK5jE3dXpoFUEF6E6ENR0EmPqOR79MMPbzY+XN7AXSTvxYh3jg+
wPaNt9KZHb3Iuesncgf8+i4nhSET0Q1/3ejeDD9U6Ikpq4EdBbijrbw5+oUf5pEp99PZ5frZN8P7
qbQ4lHAQtsQ5Wd1cQB28et1mmes334xNpc3dNHfic5/w0Pu39vNdlhvcXjdvJV4z3kPCcuww78IH
c03jl/u03tZ4yKiK1gNfwtw3DdaUx2kSZGt+7sqmCtrEI8Ft2+jmr4Tt1C4JiS3YhqPzVtgibCfT
26RuaCVQfThkBD/E6Z15l6HiU9BlnolzWHO+qhi9uIvimUiKS7STB82lGBd0Ue/XTRQa7B3HXGul
BacRTpGmas91F+9AzvLDMiKxNaZRwXmTLRvOe8zea7+Rqbvr+LZbJVUxeR118CDhwOgesR7qqbmz
o6+3PUVncSVCx8ED31sPT8noUAQ8GgPiDp+pbD/RxQRY0tnl+vubSHWg4oYHiDI7j8KZdkOFmqbT
gxXq9j/QbGEqt9xISdbEZQ6HlE4XyozUYTF7Cfpt0tFQftT9AeV8zSAV5tGBYJcU8/0wgAwYfKCm
3EC3AkqsLlkz8bX3r3l8f5/O2dclFceVjE9jatKZ0plIidkVj8ISPQjsiG7tXRf/U7LkMKAr9fYC
aP6AitMDh3QLjQa4ENiH8OhfdAEpqp0skADaTW34iGYJVLSeLJuceAJWmgexg2zW3o1N3QG6oZUj
FsLFS9U6S3z2UOmCOPhj3nr726bRDX012RvPp6PnyGj04jOYCe7q7GzXZFsqr/LFJUOSNmL12kcy
2Mu+X4v5LDpPbJz39f+8mTda18VsR6g1rSP56tWVvUsdvkmGg1GVKo5RD/7Rz/G5+q/6AYah0t5X
2SacCIZXgtVaQDqXQgrrOPcsLCsAdVeTp+uWUwlVu+3inqKf7+hm1QueJJ9j8J1tdHAlRhdWQdza
I/F56cpre0D3afVWb1s+oOLyxjzr0S7owSbosWuXbp97podOTfSrwLzEL6EyBiqCc1/wXev5+9X2
DiAwfGgT53lTFHElQBeHpHHpTAhQyIG2KwutyaSVrVlRlfutsDvS2RKxbxfjTgjskJXpXNINfd2M
38SQXEF4SCgW1JnkF5f1MuilnRkWVLOjq8RvbRQ1oCBt4nM6RC8O6Z5kUXwut14oVd43qxygejvA
Xzq3D+LID/uyNfi5buZKeJYUleaWw19ssG6Q6RtD4Atv2YIoYsD4/r/Rp2Kp7cJ1ryedHcL8e29j
pRnlhf8fGnzNC2E2xzFXfmvRq7aOw26Tf6t4vKiYsqYZOD9WtNs3UfdArfmwbejrvf6tEzZRTGqX
xWfQ5EB8c953SWR46dAspIrH891UplDiis819qz57PA0AGnftmkr56bbs8qCdhw7lnVxptT7HNem
sNRN+/r7G4tAaGjE9QXGLtufTnI/R1Ow9NsOZRXfZBX1mJGoZ0fgNUMLouOi2oYPoiq0aXKh6xA1
ND5b5XwH+rP9WP/cZmslID23s2d3wXk5oZQZd9PeXzfuriqoqeHxuuYx7FHhAbcRLigLf2ybtBKM
bBEiHRhW0Wdy1xMatvlgSPY1DqJCmqbab0lfXe/OLHmZ8/w01NnngaymO67mXFAxTbyAjukq4NvQ
0g5GNA64Rv0k3dDKQWknVQ5yMlilAcdEZE/oeKgMB45uaCUim2yd3BqCkcc5XtuATajxjskmenCG
xpL/j0kLSJecxgP2ESAboeE7f3JM4a6b9/X3N+HuSuFwOsC7r3p1Hhq7HWFKNHWOwv5/6KSoMiSE
V5MM2dlq3HNW+c9eUho403UzV+IyxSvhWF/3QN79TsFS4Q7ltkNBJTcDnBe4RUegWnnl9+yT5TWf
YfbbkamzihKZ0uudiUusZVoU5xTNJW6Wf/PYtG3uKnipqkY38vAYdqSpCJvJP2bZuKXfjOFU+f/1
JOgbdBwbQ5cxxOHicAbwFlfy2tSbqFlQFcTEimoaXZdYjz4kMXIHbLGDiWbyGoXvYOaYuhKdMdQG
x3YdrEeS21/z1buHPNgn0fwLakuDN+q+oIQoA0dhHK847alXfrYzGVIAPSEGuYeOjiEz/Jh/Ff9C
iVXUcUZwXiNjbq0xtOQUJK5/H9vPIn4s2LKTdrwrZ3Yv85NIDSe27m+pMdxaqEqXWJPZup+oB96n
z6Q7Jk6yux0NuvGVIAY+rR0WL4oe05YFc3ScwOHkCBBGGpIwnU8p+W5TOKgwSCz8WoyBZU+HKtnU
A4jVUALZYqgY5dNqPU7z89qvXxZ7/Pe2UTSTVinMWFmj2YIuOKYmP1iz+CCMTBsae6s4Js+Zu6hh
EjBqsAaP0zf0GgfYNztmCAPd1JUTFgLP3trN8BfZ+4d47i5QVv28zSrXv/TmpMJzuxWLFks590tY
glzUK4vDtqGV4IXyfIOLKAxurR1af2U4SxOY67o5frDzqDRiLO2TYhxRErHFcuh498fL5q9plKb4
jnWMXW9PLLLR+Eqwoild+H7t8KPrlv9muWTBaNNv20ykBOpCISKdTStu65IdFrsNnGJToxjDo/f/
Lyyedqa2Ljg74mJ6ZIV3n8UmEUKdOyoxGkdyHVM3sx5dKxlPbWOlxziPDInw1affL+07WjFG4i7P
vcV6LCeQt4FKKq+XKJzynOxtb3yRNoBLW4z/jmKsboaqcVhsPfJMXsZO/op80wvkx+nIO06xrJxy
OuYwfne9gth12FB3T6Zxt23mStD69diJqrfhNuWDcO4pMezrH6ubMaJqV/qZE3v1iIGbIsy++Ifs
YIX8S1oH8efxWB1rw/n3sQO9owxbSrKiiWC0Hr2UFLs2zdBg1NJNcjb4E0rAUja6gsvrvtP5YB44
Aw61J6Opbn+18Uf+qYQsy/qmLaKZHzMb3Tj+U9fss6oO03oTJIH47+J2BSx0mfgRDG3kaJMUfP4r
7Tf6vBK6ecZK3soZoevFd9SPdxEuKLedUpNIvWMRY9NUCe60OEo6md6n6EDctXFX3dMmaS/Owutz
6/oijNdpuJ+ihux5v/hHyzO2SGjcSsUxpR6GKnJ47+zV/1AJyjsaWZsYxBlRUUzZ0qyll8KrGKRy
pHCPorTuV7xc3raeZsdQgUyeXGpX2Jh7ysd7x/Eh1Vzd5VW9bcdQucZcmjS9pKjIeR1oTqW7s1x3
49DX1XiTQdQjbcZsyK1HaHndQ274Pkn+3LaJbj2VQOYt0h7a4aqL3v7Qjyco3SaWyV11gytxnLgy
ypaqjh7b/heq8cfV31b9JCp6CZ0V1jr41HqMcvmTz2gWsXg8httsogRwRGVTzlllPdpyzp6h/p6H
bryaqqsao6igpcZBkZwlFjvKlYbFFO07z6S6rBtauefWTlMUo8TQzoCbSP3To5nh1NKEjsom1i+t
APGUj74QyGjsE7yqBqT2vU+OM217+CCqZCWnTlV1eRM9dlN1Kvz71AMNBDMRXen+wPX3NxHkona7
Jg7yqbHne9Gwe1vQ3yszVS11w19X5M3wpCiXoY6L6FHafVCRLFh4cbCWjR6pimISP+p5CtXux6Ty
ZWAJcNi2/e62t+umrgRpPYNY1CrQz2gtMozjP11c/57X/Mft0XUuqRy19eDOaSSRhmR+DqnoMrPl
t2wG/vX28LrJK6EqilpMovWix6Tw8kA0znM5orOale3r7Q9o5q/iloDSaxnNbOtxqGy04Ce/LC8x
UQho0hxVGLNCY/+SM44SwlR/W9P0tM4gAHSXn+1iHbZNX7nVFkXb42bFsZVFxTGa1k9rZGq48j9O
0lTkkkSrTy0nFEAYGn24Zd0DbBjaTB4mdkYd/DntnNd03ERqDUy9Er8eLcpmTarokUfyUNL8lOeH
1jHVwDVupJKLlSB1ysYC8Om5ka8kZa/u0t9XS2SoP+qGVw7ZAemylUgUXPphfOWWQIN/fBkjz3Be
6YZXItgB9DhOMdvHAsxr/vKXDO1TZ5sayHReqkTwxGmFmg5CLBv5EMyifbCq4imBwmqemQyk+4Ya
xqRnrE6QMg8xs8KSN32QdmO+nzlkGxxfXDZFg4pnatjog6HRYcc1sYK+qv+Z4vzXhqE9oTKNtC1N
Erw+1icxv2bRZ5nvb4/7YZRh3OuavzlYhsLLyAAa+1NK3L1Nz4RDlhp8VNWcHFnugFbZCrLYNpwF
H+52+Nr197dfQ6djWk5We5IO+Otx3pRi/nz7j+iGVmKAiEHIWkTtibVxuEh+SD2TBOaH/o9ZK/4P
6s2JpNJvTyDvG4BxHrJ/x6Rug3xdu9fbs79mUO9upPiEEgQUrUU+qZPu1JRx6EU+dCHjh8mPjpFs
w7R09m5lpAq5Tvujb6nB4EXTzFxRnwYRNKfhWIdlaH2D4tCJ7Mid6WHhwxqQJ9TH0M6yVkfIuTtN
Uh4re71Hgem0MIBC0sLgu5olV99Dh5nPoxWx7iRtGUZsfLarbguMALNXzrXRG8icgDjoVLAkEF0R
sNEw6Y/rMxj6uke9iQEAG9t8sTB0v+yjY3WI9zLokjD71p7KA8iaDHiWj1X58B0lspdiFUhaPCzz
ffMoDv2RgVPpxflc3Y17HKRB/Cm77++6XXHeVGXFF5Xohrq3b3kNvnht45dVtytN8IiP6xIYWolu
3kbzlE0YOjl1J/aY7aJddOcfp1drtwlGh08oUT5lY59ysFKeUv9p7j8Tk9iOZodV30y7wqPWgmrG
iR/jO9DCHfECue+OmSFD1ZpGCefKKfEBCX9KHsedPLVH8eJ9IrsuTHemBEATaOrTad30jhPZUX3q
+rusf6KZoSz/34vQB1uR+nBaRKXNvYJ3J7/iwdLwB1nEd9m4BklrBZ0ldh5bg7z+7QoTHl6z0apP
qZK0XdfTBRttPob+8FBF7OARO0hFHPjW7xTK2bd3dM2yqw+rCVmcKq5kd3JI8dD7UZik7CW9Mufn
kKMn3+uyCht7MXxN5wUqHwQu5nbPLCwRqBn3bFcflynIH6cd2y9g5g62/SclwO2CIju2sFztJI/e
Kvd4/9wPvhO2GVhG1l/5wE6ElYav6bxOifkuzoo2ba36ZLu71T0MpoTzP7f9yOuUSG9cXsVTETcn
8uwG626UYbr392BZe1x25W7YAfy7q45Z0IXxzkSlq3V15YTnY+OMdWF1Jw+sNXnzZxHPXgr9QkkC
afV4Kn21+R0YlA33Yp2fK7uCrNgy8zXqTkWX7C0LTRpfo8bdLetnJ/5sx6aKkOaUVx9k8aTv84Fn
3Wm2uzs3ub7D2LvG844TeV2u1b7bjqdzb/V1VjadnJLUr0/LPT3QXXuEdNXVvek+ue9M5WHdn1EO
fctDd4P04N4JqFSsbgxm4L8BgN51bf8gO74tt1AZJmYpK4piRXcSBQRDcTC4JD3dtpMmZFQOiaiW
fRr1WPW8d47j0jx5Md9y0/eE+lzLpQSsl8N/Ga3/mWvve1HNhllrtkqVQqKpk36YmqY/8ZSHTvW3
bpdz40In2r7Y1bMP1egSeNzbFvrvOP8g+FVSiZTHRdblAsHfxyXI2JqRCW8v+rz3v6SVJVwviJO+
zl4EbebieWlrq/sRj05Rfls7FPOf5yUqIlSa/JSnUQi6kJR+WtNJ2K8QcO5jHCMs4owHfCmtFY/Z
6OSws6csS6ATlonIjl9IZtFqxxK74SbslG7hld1FRLgfOG0kT1UfP0S8DZfalLBe88WPDKbsJGAK
Ga1ydCTYGpa9YF1oAVEDOnnDgnw8c+5fneJNOlzM1KH1hJnbIzbjUu4nP97ksty/7o1vhm6Kkq50
gtaLP/k7NCSfSpkbKi66WStbReKVuMHmQp7qJQXwmhzSbXx+HveV+wG1l4hSy8WsHbR4cqAlI1NP
9sdLydWnYaQbg0XQEH9aommXdeWu5s1xauK727GlG/5qrDf2tvum8orm6ilx8rBCxrAC3wHY6A2H
gM7mSj4ggL62s6geTpBNPxZ8OlJmIvu92va9j3NfyQj6Hg8+ZUmH09hO32VNAgqyn2Esv0KQzuAx
OuMoETqtbUxXC7MnaORP7P4kYpxkQ2HYQ3XDK1FK6TyJtViHU1Sgp3bJOyDr591U1/Y266sEFg7S
PHC5cyyube1QizqtyP1u+83H5y5X33yzIQJxgsPkKU+TEGCxQzK4AeucQ9K4oQvk+u3PaEykvv5G
Uthzyt3hBLrSXevgWO/GB99yDCm4xofU19+StmB9EOl4El17Jk21u1aRZ5AYF54JFaGJAPUFmEZ9
7zRxPp5one3mbDhWlm1YA51xlNjN6VJNeGEeT95YoHN6/YViZmhDPvq27XUzV2J3SRvitFU2nvwy
C1e88wln2LisSuwmLij+Irz9nObUO/FcBo5YnntaGDY1nXMqcTuktc1FDq+xat49NFNBD7Hv/jtm
EvJ/YozCqIk2tTt7XKWyaLu8ZIJl2IYs94cg1RJW/eoYAlizwuq7MDzSo2wdhlOclcfFIg8N9B4j
4h9vr7DG/VUii2JaeZ+s12UAm2OIFOrebsgaFI4DQo5Nwh4eV5+J49ieqPSTAfXj9mnmqHGk1ee5
YkEHmPvt/6Ezk3L8TpO3RCkthhNyxEc6e2Hpt5+XwkQGrAkE9/rZN2ckc9esyqmNVRBgQWHj4u7y
rKgNa6wb/fr7m9Gr1SmvuDtscWt9n5biUneV6XakM4wSwh1jbB07PpxccN66oLl0PPve4fLzNrsr
YQzGA9640XV3HjiQn3xfQ4bAabZlsdxVwpgtflo7/TieSFWK/VR1a1h0RfZI/sfZlTXJrTLLX6QI
LUhCr1Jvms0ee2yP+0Vh+9iSQKB9/fU3+8R3I8acoYno136gUVFVFJCVOW2lwXN0xle2YGsmXiDc
ABEQAqBjrWMycPbnJuuoz8RgGJ1FFsI6kvBjT+kJNGrJaon9bcMrlXJUUiLkiuB1PHZwN/bMiy3O
nMZwz6dxnf/QW0Rk6aIwG9OyQeUG9rp6Cnejl3+9bfZqyDquKNoNJUkTVBQS0MHAOQNEquXMDeJx
RWl300MuJeozMbEKFvndOuEwZKWW7d4Jvz8szWxYh8uM36lD1XfizpNl5IMANwX28UTAU7B5/ceu
+zqR4nDdVpqbFKKSXgSjw+jCtyFdcAE6bc5Dli2fREZf8X4cz0CWBAM7oIc18QtgtfAwcf1/NcER
KOENreUFKDAbRw+xPc7O9MlxTInp4qTvGU0J7b4b3GruFwy95js5f1x5FQ9OmRTOknACIs3ZtD/r
/FiJ8H6gciUcNbBX+l+7MHocHZlagemOULP66vOxDaKKzB9RB9us+NhP4sM2rmAAX1uo2bWGckaz
DiobBp7kNrkCiYMjYH3vLc19Pi2G/KexjipehWOrqCCdgBKyF3vSjjHUtsE/zQ0PWrqZK1E++VlV
WS08KLKLh6LYHos5MOQn3dCXL3qzbQ7QcM2hkIDTfDDvnXoD5/pNfFCUqKpVzTAWNgcsI83c8KnO
xmgXlpBPuh5UOodRtuSxFn1VdOWMG8Ts6PCA7Zx+uvO7+Zvwo2/X/0NT/6qkGN4YjJKyfkrnSrwO
XvsjqD5RG8/rIBeXrimGdb6jxPCyFU6+QXw8jdBHFRQ2VG7roz+ZdGt0wyuBS2r0FfqLNyFY81O3
LfvMHo+R8fD0/gUmUUkyUNKFUjTwH146R697jIrvoxCx6IFdj5Z933yQUWRYc82nqKwZMgp7H3v1
lILIZd+y8kGQP7wyCYHrRr94wZtIsCnjFlvJlDJp3y85OJ3q4iHqw/1NzqSSZmTlxoEyhjMt0HBz
pujeLSAcG0WngXTPpssc3Tdcfn/zDXTJ7dnPkIfqOb/Ll/nAcvFt9Nzn69/w7wveO/uNyqBRBNjH
5ksi2giLo2n+4nXeHeH+fV+UCdCxDOANfu+M4UnO1tGKLNT5i/ORt/J+3dihHVKWmfjUNZlLpdsY
VuG1RCKdR8vyWEfLEwTgbjtLEGXHLhcnt50etUjb0u7EluULGOdNDMm6NVLifew8e+q6S7x3LpiL
/Ttuuc/b5P24vkaaxKgybkxubzkhuqBTGyKqFmf7BXtTUmTrPakqk2KVpu5QyTfWDbxYI+i2UjKV
ydYve5L1HUqned9Z8770vcfIZ63heK0xmKdU6JMP9O9K4dQz88eXFmRTBzIi87NsMN0u6f5Cif2h
btuIQqstBb/xc5b1L5ksTrkwISw1rvofBNtW+TyYO9yPIdfHY7lux7IumhvtowS9U/OQuFmxpGiY
e1wKsh9Y9rD4pjc7nW0uH/Ump8xdOEWQQ1hSq3EPWVnfR26USmkqQHTDKxu5u4X/i7U8P9jOZ0g0
Zb3hXK0zuxrGvSSLsNol5S7keBn/Bbp2U/+FbtpqFFeldMsBexHhUWKv9jHjfWJFbH89inVTV3Zt
kJZUEIHrl3RqilMto1d7zEwHOc3YKjzNgrA7BycPrlJ71/kzlqgHBrB5n6/PXGMYFZkGNLEdrgz1
Bl74kkZ2SbRssc2322oAFZ1WO2ERTT6fUydgZ9fv7buGjN+8qXQMpwTd/C959Y27gzs69/NmXNKo
GqJdMXXbaWXTgCN1ZUJ3aAARRMWnlXRgLjSXFxQyc2xNToLnU7yqtgl1fzHILvC2jUF7kHrDTSLM
lKj4NMkFtfCQuYAEAF0OOGqjcII+y21LroTwZBGnL+1uSavSwtlTrk7c5hyvpeCUMpyhNWWmilAj
AYQ1ysBGuS/lkUYkxhNMlIgCrT7BlowVuV/D3t6BPuimDgJYTAnwoRAIu8aaU9ryGN1VO4ip3stq
R5nh8l4XhkqIuw6vpbTwB00GFQZWRdD1QOfc7qY1UXFr0isHe8rZktbhusZ2PjYgpCfNgeH52vCs
p7tPUSFsc4WDEF9nrPvanaQzJBP5yZxtHw24gQrofhkfavfL2uOvl3+uf5amulExbL29YJemy5i2
+daT7yuzMjwTLzQMtid/HJzoHrR6bv/l+r9plkiFq4jRz5h05ZralX92ZtokczibrsM1Lq0CVqwW
zazM9ey0B1zUzb+FI6iH+mrHS/cwVl/KaU4G+Pf1L9GlHBXDAkm/JaryyE49v4/DDNjXsjsVvI83
v0lw1xS7Wb73gna3RCbkkmatVGyLWGE6sFROaVBJ1/0IoRya/SmjFq+bfBRNA0VSNEd5/W1bpoo6
LPPNtudhwpaZsdiy5c5yTNlH4wcqwpDyoCrGpV1TbtswFeCN05o4UQGtScPyXArNdw5WKouL9Bef
uTjIpKw7zdWcMEp35RztXReovOLr6Lc7C3ZbgDCU/K5f/8kK+xvJmkNhnZqm3dVGFkONW/4rDvRm
/ysqAe6x3F1Sgt7jumB3BSkTJtZ449+soozrmifFEt62nf+LFH/zb4t0B8p8b4FGKli97SLPE7mB
8RxQytVk20u5955tlUxuZUGwgfhiTakIn2ZIobV1lDQ8uHOBpIMy6QmSxA999JNvc8xmO6lcE3j4
37T03l8rOR6qEQ4khxbEeP+z4h/w7NLFefcpaHB69r3YntiJyW4vAS3iETSqNshEhx/y8KdTfray
zNtnlUk2VrOuKlyxrOUFogJLA8gaMwbmdN7sKsGhk57v+qmJi4nG3a030ypqsfIbF6DPZk17UEdI
51sIBrEBUi424Q8LJJ4oNVHu6D5MObs1szWtDnrx07YQaOU5e0FxdPo5sTL7GTS/cWn/nMVNCi+U
2MqCNu3azKHdeSmfcqs/rYMvxF24zKPh9P5+9QkVrb+rz1I43hBCZTq1OD3NaHzCm8T6YDuZoeh4
/+Duqbgw7vdLZC25m4adE8tojTuISI6jTKyggVLukXq3FYVepCxLAA/gll96qWsPx762nwPpvziZ
/+d6xnx/1T0VKtY4XskhPOKmADU+uu53x/8hxnkPDFYM2p6dfcEBtqbrAc3u6anosWnxoyacIHRd
rvau8PK4b3/ktNhnoOhw7SUeqpR7VYw7UEPSen/H8aLL72/zouDluFiVl1qD68U9GNB2dRV9v247
nRMo9brPfFIxNB+m9ebvixIy2/QizBuv6PMtmk82Hwxb8vu7mqdiyxZWCokyzUG7Vf3ULl+iNdtb
AX9e8lc0rRmOBjpTKeldEAsKZj31gMO2dqXfH9ew/XTdUJpGIk+VRcozFyznzbKlmVNaE0t90Ho3
uBkWbtg9sgnvDt+9qAoKL656H7jmuGU92L8gRumwdsVeSchYxNDMmsGo3UyLlMm2bBn9FUxQ7Hqy
F78jAS7LuUtR/+WSP0M+rQgM5n9f0A+he8kyb7wIs7QChyLa/Xjabbs+YTuRRHsSR8caMP/2Fj4c
/I3irM0gcMUY4m9qsSPek1Ubnr007qO25tcBiMOcnrA078ekRGdgjx164ndV8VxB/Mqwxhr/UYVF
NtvBNlUhk8zJuB9S58S/sJ/VfRVfOkjkcZmT3nBg0v2T4qmLi84YqFiztBQkaWl7qCQ31FH/lqL/
rTS8UNmYXBuMOBPOE6n/IYxi+RJ96H/0aO6wEucpI3uRxVnsnqjh1VDTyeepoIwJOjLLCt7ElD7m
T/7BOYkEC/+ILHUoDyZqFp3/ql38BUTtoLxV4aM+d5CwTvtjtnM/+ufiqUfDoLWLXq77wPsnFU8F
abC1591G8D9U/ib9ndd860D8XHy8Pvq/Rfw7a6O281tlVhVIhf/7jPw04jO8J+9cP2z7IcEN2a7+
dv2vdB+iBHxYNJIIqP6mAbJPJNN2PGXt80o3Q7DoxlcifYGAprXlGH+bWvDwTHHufV3pswxui3gV
oVFnbsnysuUphWYWwICOl1L7kFtANcyGzU/3Ce7fOXF23awhK/4iLD+N07McsG23+ywwDK+J8UCJ
cWr1ePrEXU7q9zhLZ2RnBaaH4neHDmz16tOr66Zqhs7+ngcvozWfOlEazK4b+WKrN/sEej/6osH5
+XtFszZePfs7iexbp634pLTXiDbcsb/XlCVRSA+iMt2Sv7uWsIjijmhkm3F2XOzvRfRYlDuoGCZS
3s2NIZp0ZlHqpGEDXqutV/t7A8apfBjvbWLqz9DNXPHCaiFFQfJmOc3NUBb73I1w67zvvEzQcV+0
edV98uTYmh6gdH+neGVO6Aze+Zmdczbs2LgPGzfmoE5zTNrrOlMp288qItoVqJDOi+/G6GoC/u8m
xujAVm8y6ykP50V0/AzsdAwEKXRE3DuXmZ79NTNXLzELIdus9nh44iv6TUh/H/T06/VsfPHw/+R9
zPxS17wJK9/GTSRxFn6u2R2RezfiiZxNeFfd4JelfjO4S7MarKorP0Om3CvmuC13IAS/Jc9j5krM
9lmR5cDbs3OJ9JiLuyp83sjr0ppeQHRGv/z+ZvIguAFhlBzYOXTAdgViX+mZmqp0dlGCtsiIsJem
sr93QCN0RbV3LfAus/V4fU11M1cC1683JgKA4k/BVu/tiu0G9s/1kXUTV2IU/ZdiFkVZnXv55E/H
Dhdgi0nT/t3TMtZTCc8NkINlykesJ5QbeB0m1SrjAHv46HxuHNS4Lx41aZVoLKReNI1FO1luD8fs
W7zlyp8ZM0l+XOLmnXhS75RoAV6K9mL7ytl2FoCtqw80sMsfbIvvcaVsWGLNQqhS65EAWRpaufjZ
xQ2oOxx610o269NNq6w+KcyRA97+CoPz/JsAA4/r7l2v210fXGd6JWwnaq9+xSk/D7jfaxjkVsrQ
cMrWGeXyl28idvQo83jh8nNRPEnvXJa7yoiA001bCdmsB11fFYz8bPm/2BQly2R69tTNWonWqq+2
nuJkfiYF36FrdR/6OOP5Jn433cSVkLULdLlabcTPK9K6aK2dP9oGJ9QNrURssQlvqAfCzkHzlIfL
oQlKw8jv2gQMZZcc8WYlN4e6c+6F/NyCC3r0/Ycg+jKEneGM+26lgdEVsE5nt5SD8QsXjJW7bxZk
GD/a0bJ+kIupZ073AZf08OYDWs+3BQWY6bwGOHkGwHZAEfRgzf0tIYpPUHZWu3OA3OVwdcsZH8ja
Qx4xWmJvbW5BSGD8y3e9mX8oV1qXM9x969kjy5yPTVh+GNubFBMwvBKpWT8FTf1vEqA/naL8uHTU
0L2vM7wSp+NU5uMWEZQcG0/BtRznRDwOy00VDSauBOs4TjZYKqPgVPn1zneCE2363VaZgEYX9/jP
7oHhlWBF5bWAfNTi52Y4LtEHbzpQNynXJ7AQ3JB98QdKyPJxHMEFPaPcq4uYg9+ksm8iqfQjtQO1
zjN/LSBEfm4rZ7+VAUAWhnjVWEVtQK1YzknHSpJG6H1wnfNakzvu/Qrnn9toUjTS+I3afSq6EORX
GQlO1mztgq46iqXYrctqsLsm5ajdp11b9w0FbP3sl1/c6dEJGhROO8d0ffNuJobtlXCFPK2k9sar
M4gYXxbq45nSNVUD7z8sYHAlWEGEUNFZ1vycbf3eI6Dl+U3Kn+3ybfIg5wNlkg/MvelNAf+lhG8z
SDuAuGh1zjjfgc1gF4Q3KWJjaCV06zJavWjEEvT0yeKJx/PYCw2XEzrvUeK2LtsMLHBtdRbllqBT
/ZuffcVF1G05Te07bfx+rptmCE6OZz3icus+d52nrYsMvqmZvNp5ukYLaEnA/n+WzWNYvZbt42Ri
kNINrey06zAKPvkRO0f5fT89h3idaE0QQU1Iqc2mPENDfVdg2gV7QAnJBTS9UksaVlSTc1Q6Yitr
7XLKLHYe17TuD3nz0JDz4N1V7Ov1TKwzzeX3NzvsBq5HH+cCN93olB1F2b6OeT7e52sfxbf9gxK3
zei74xBl7Jy5L/nwgYZftuzPbUMrYTpNoFqsfb86A6GXjGI4hLj7JvZ8vD68Jp2pzx15HUrLG+fg
NHdsflxDRj5mIOsyjK5bWiVY6RQy8LGM4ryFae6+bsXLMv/jkj90WPa3zV/ZZf2wzcdJSjdlXoFH
hyqK7li2eIbRNY6vvmvUfp2x1gv8U7VkNJ6i/t6amxfhsEOe0d1NX6C+auAteRxzH3dlowjjuffj
QkrD0LrpX5bljeN70QBYIfqszyJ78tc+LoYHf/6U3wQF9yP1ISOvLxhMyDWet/mb038OBge9vq+3
WUWJ2Yx2HTojOnEGlXKchcUOfUO3BavaWsrzgeGJFtOO+teVfXVddHfS0TC4zuRKuIZr2M1RZ/H7
Cbxw9qvrR7GwD+I26U3YXNlat9zvisHL+D3phqNHfrStexwXE0ZPE6/qcwUJonYgaOY5z94UV/7J
46/Qe4lbcHNOX29bWCVgoQbCRb8O4uxMwX7k04EMN7Hu+JHaNSphfAkcODvb24e2wX0QBUWLidZe
Yxq1XVRk0C4hfJVnxzr7YRAHoJ8PguPQfHVM+5TuL5RwRdMrpBbWXpzFhus4KIh6F6xxyfDI/W2S
n67b/xJA75x7/IvjvskJVSkGKJ3P4kzXfs/nhwoyQQVpDQlT9wlq2Iqwo3JCwqfwf0+8hnWd9Csu
jZdmP41G4t6Ls7z3Ecp+W3JGfYa717PwROLLLR0hX7CVKUT1YrQH7Tz87IXfxuYm+DdcSwnrLIca
A4HaADay4yKSbsp33RKX0jS+ZhtWe0tXUIq6Nc+r+64Yd7Zckm6sk+sLrhta2YPzcpvoJiZx7jiN
0WSWsMaU7HS+pMRy7Vi2NfEKMTHJZNi2/Yb3pKwy4YU0uVRtJp2HsYokHr/u6dbfOS95N+4DfzzS
8KZ3Bx/i7X/HwgjpI0rzkP2W3Hvu0bvYj6YnNo1pVL11C++DvRuF4rwUNHZwm0MHP44KE324zjRK
FNdZ5+G+bkHPS+HGIaR7i19ryON5zA37mG7+SiA7Fe3CpcEfCDw81MszRLBxO2Ko+DUuqfaNejZH
Z4aPPQBS47s+XE68NbVT6gyjBKqfs3oZC9iddS8ZAL2r/fWiFTneJFYGl1H237CGtglqP1S0Nt+1
4/iZ+4HpmU1nFiVSl9mlYRVhb6eQOIlJv7F4qy1TLasbXQlWSFYVhUQH6Hmg0detxwbfbPXL9Ryj
8Ra1AXTJFqeVkstzKf6EoBTzfmWjAVukG1qJUUu2a7aUKKj6le4E7eLZ/yXdm96Q/EgVYJf95WpU
bPxell96G5BXMJ1+yr1hL3MTIPky0Xf2KrXbE4A19FBQIc9Tf7dWp9n7Ng+PtXUXjE9eZdjUNWur
ahd0PVs3uczWC2/LOA+KPXRU9teXVjf05fc39UI3irxoudPeN6I/5mP3KWOm/K5bWiVW7XYqqgj9
VKDpfHX7r/ZyQC+iIX9p8oCqVDCDMsxz5SzPG/1By0RadRyhqqK2SW9R9wdKsHrTxgtujfan2n0W
6ysrvznzPphMGk3vg93gmUq4liHAboPE+EX3SqfHcmxe8XS6F+XwO7OL2F35jgVbGvD5Pi+KtChZ
QjdTzaBZGbUntLY9Iss+Eudm+RxRFKO8jrfpJn55P1J7QllQu5UkI9aG23E0kwRycYZl13irCopa
bO5Lq5rtT3n7UbQNdNbc28ooVaygJWW7NDbWY6avzTw9Bjw0gPA1NbPa/tmPw9RIZ7Jetv4UiVeB
+yNaxKJ+HT0TIZfGWVVkVGujQOvc3v7U0DvXtvd5VOGAIY6esbtL9xFKLJPS9XEVsGAHoE/56iYB
/RqgEHfyw7rcVjWoTZ/2NmWVICDqscrFxzUYXw9FCZqm63lO5/JKPDOyDqEd4AP4PMYuiJPY8MO2
f14fXGd/JZitvu+7aOtQrnVDPBZounkEEDMbPl8fXuP1/8FEsWDKe4K5z72FQ8lynJrO4Jy6oZXt
NyfrbHMPx94wEhDyObj+jTlGhUPV+VZVMwTWznK9F+UTiY60uO0WX+39ixh2remS/EXJE587ieNu
sWM5hlSg2dFVOBSVLpsLD/lrmtodpe5hCCAuUPqA+8tjkZcH4bqG9zid+S+/v9l9G/RLOLXEX9Xk
WTQTRjdRjetGVgI2Il0HWsTp4jO/w2zdt7cpxfmR2sQHGXQ520AUnYthX9FDIfc2OV53dE2W+bf1
+I05qpxwW4KN775j/Qcis4MzhSc/5H+Kut/bGzld/xtNLlDxUblf+VDTgWuO6L3sB/QRtc1hzkdD
ItNkAxUSlU/4hMpFuE7hr5Z9nMS91/2Tz7+uT173iKjiosgIfuW6CeUZkkNj/eBEPTopv67FF0d8
LIp//GUXNIbEo/uSyzq9WY9ORMvoF3V9ltvnbGM7kn2QOTDzN55CVXiUJYZoyAfBzqR8nCGWyoEA
6E2y65oIUDuucdbPK1AMovZvZxDjAXC3Qe0LrE838Qb50X+arHOwUa3Sk+dWuCB5dPeyJM+GRb5s
S++cKtRuamKXSwDJCdyNPM57/1DeFd5pSuYdNCeORBriQGch9+/lxTV5V+ENAY66BglYN2H839fn
r4kwVc99HWaolWdzc8+IdWhtyG7Zy7PFbqJ6geWV/bYaoKIa1rw+b0WNnujhgQkTp9b7Lk9VvBSt
7I7MkyXPFbh7SPCR0kcSfSDcsLC64ZX9dm55MaKFjf0OKzE1gPLWWXjqpkIUXzOybsNHZxKDbViF
99cXDPt/r+/Cw6GJHOmjrbAOYkLHHrcO/U3q3D5InP8evc5dlq/F4Key7J5pkZXJ2EW3nSFAgPz3
4AXd2EoDy0+7an0ts2xO5oKaehTe906Qm/49uNuzbA3awk8nJMt2tg88yOK6v4m0xqdqL+wgmnEq
+gqiiOLkOt86IIcHw4pqZq6C1cQShKHFRH0e618CAhztv+0s12P2/c2XqkC1iNI690YqzxQ8EfWS
ztZzuXwu0Ks+GO56NP6oYtXAG+j4YTnVZ9r8aJYlycNyf33uOrso1U4YRFle0qY+R9WhIyJenFMW
vFwfW2cXJUviznXIVwaNy9D/BXW2OJAvG1iCrPs5v0nwAR6jHE42KINlF9Xz+1zOT3MmT2Tpbzsy
UxWnZrkdd0a/L8+8BjdHxHfeWBs6QTVWV3FqyyzsSTpdfc69lyGDEEwRS7BBXje7xllUqNrIwoIT
gnnjzS8Bxv+Vl+2X24ZWkksfgXW7qMrmvvVf+uyHUeVNN2UlrxAOtYgGyf2eVp+H8UtLboIVURWT
RgMS9pmDcafyPIcfxdiCPupwmy0u3/KmxIu4VULoDGOP3rHO7nxTD4LON5SIHOmw1a2MnLRogXuN
5hqtj44dfSnLct1fn/plG/tvjYSD2N9TD0a0P9qy4r8Lezs4EK0Xsjryuo6Xsk02eQ9RrnrZDCe1
y6723p8pIVqAe8iRWV6f7e5nID9X4+9N/hPQU1Udp+X1+gdpigMVnYYzviA4DF7i6TuLvm/yznKO
9ZIZIkqTyFR0mlgn7LMMPmStH8coGZxhx6M8dukpGqrj9U/QhIAqjuChIQGcalt9XsmF3aSYPiLd
mSr69ymofKoC1SB7yyboY9b3ltO1fpGAGu7CeN64g5vvcGrnQxJW1Hpx6mBJm5k1B7n2pfUZlXRg
37GR2D+uf6ZmpcjF699EzTQ5XhYMVnGecNO2Zc9SAAPsfJxvIsFEbaVEZWWFvr+1Xn0WQQ0YgrUT
8xx3m6mTQecJSqJifb3ko73W57Y/ENzkbWCQ7eKxeuE33p9TlYygFWUmfOn4qWfnvyXQ414GUrJo
qJOuNuEEdM6mWCl0RggNeRNJIfkexB6dwHEViCi5vsaaDKbyEaAdvWpIEBIoFZd3DbWe5q0/Mrbc
OLySvdBqV3t9YJHUJ2AxsSX7AlduINktbEO86z5ASVmy3Fgj0UYLJe1eph24oU9OU1QHAIE3QwrW
rYB6EIv8vmebEPcsGGZQ/lAJXEPAerRS3bQIKkIvA9NMVIGL5UzWDw6AAVv12cr/3Da2coDBY8Lm
Cbf3IeRS7SeHxUvjHYAaNUxdYxuVZgCtxIENMip4p1W0SeM19T6SlonnSje6EsJhDvlGCpvj2bFF
a4O9t4xM7u/zPvtU1X5wl56sfiH577COdv4gnxvgP5y1upur6MRDN/WqaY93/SerQGfkGBy2sn+o
POdLSLy0mx5WpzNsJxoXVrF8IXIFOl8LKOtUEqDMgTixx8oIOEpct1z3Ak0qV0kI/NkbMwr+otRz
q18jXZ+irXhcoimmt9abKqhv4gzSCVnmn0Znag59x/kptNyf1+evM5ES5QUbbdbOTXAqwPOz8/ha
JR7J1oMfdIYOJp2FlCCvvdwho4c42bL81ICBvVrBXdiOd2jguelGn6rQPg8d5RYQBsFpGsaTKNxk
3bwPed4Z1lgTLCq4bxV+MOd08lNSr3ekoafJkc/Xza8b+rLFvqkEgloseTZsflp2fpdsEJ9KejIb
Dli6wZUgn7oyy8ceByxr/b1ZeRL14rbdx79405tpj8Sl1bjVQTpz5zhzqNDl/b1oq8N1q2icUhWD
8Go7mtBJE5ykHb3kY3jX+8Nj3poIaXR2UQ4XHc8yUTLe3nuOyO5kOIJN1Zsy04utbvbu38ZZGjk1
2TbiAqd4jOSpqZ8q8u26YTTHCF+J1i2fmSumpT5nwWFGr89UPTProQ/2eb4m/WLICTr7KBF72X99
RqL63Pk4O0cVi/MerLPXP+HddODZajBZ7sJWy1nJkZVfiPNIBACmIH1eRpNv6v5ACamxHftxBfPq
EbpqHPquABFvkLJO7AmUrM7S3/L0ie9QgqvooaZTrRM5NtaWBPb4GPQ3vWNhaCW6Bjdygg54nYeq
Wn5zR9xBu+Se1vPPDk24BLxZ11fi3WXG31x+fxPEtR2ARmCEofJKpFa07kGVdX3kdyMAIysB5pDB
7d1pJMcAjP9FbSXWSHeNb9Jm0g2vBFgx2r3DJSdHDv6lRWxHBnoFJ2wNdtENrwQZdtnJ5VZFjuuQ
7ZbS2a/e3hM/rptGZ3QltrhYR+E3ghzBRbOb899Lb0JxvJsbPFu9rs/6Vqzok7QeRi5CeLt9oOF8
P0PnCz0HCUUvnKh6Q4LWfIV6eY8XSskgwUSOdg38Z2nvZGli6NNYX726p9b/h29R0dPgtAmUBs9o
3DEsrm7mStgObon31YpbDyyf+tQVcjpNkamjRjf45ZveRFTF2o5VFDlhCCMcuPN1ir2iNBQ5uvW9
/OmbwcMqzMhmbdaDM1T7oji66+tSAQkE7SvQBm7O5+sOekmT/7mpghspsUtsFLB5J4vHzPkQiu17
PbJy1yze106I9nDRJzNsBDpjKVE8dS6oRfPJehBgTo+XaLX3Ze6buFd1bqQEMYDPuEnNbWhbBHLe
r6x/FgNbd9wLDbequumrgTxgSwigQf3gQ0aV+VXilvanm5ZAxcsG7bwM7lzkj2CN9g/Skh/6Cpmf
zfmcBB0NPvjz9nr9rzRmUuVSZtpVQVsKLAKEE0GRMrOkGt0vbtCYWOB0/6Bsx50ddGyQTf4YbSyP
/e2PjcvQeDKS/evGVwK6ZE5nD7nMH93asw4l2Bhir7b8fcAc02FZExIqfnadra1qljF/rOXGodTq
xQUgPLnvn/K2OBQg9LxtMZQIt/mIK+IW/zNv3pE6cjfy+oNr4nTWGUoJbBR1shtWlj8ulfMNAOYD
HpISUZk4SHTDK+HcEXDFNyCHe7ADRqGBUFRHe/B+Qywh291mHiWkCcgEJ2w6+SOfHdzm/BNEyysZ
TbrdukVW4nkuyqksCp4/NoN/atv2zqootAr6tMuiH3Ztai/UpA0VOwtN2M3uppocQfO6I+B8sF2Z
3GQfFTjrWRUno91iga3yI+i+DhkUAfxtfbk+/CWg3tkYVPCsF1rD3HoItGEbEjbHckCPdLDP0CF2
/Q80HqRiaJ1mbjMxe8gUYsgTIrkbV5s8FY3pdUGzg6pQWoq7f8h3E+uhnAjK0W1PctBRzvS+BVWf
zedDv2X769+iW+bL7282axm5W+fjfvaBTXLv0/bkhKthmXXroMSx3wpOGfGtB7f0DqMX3DtkSVhZ
H2RruhnXrYQSy1k3k9abgcsLZchBOdXOcSjbaR86w02AWs9WFVOcBoIP9eqRoxXgUn9b52AXzMPr
kBuvOHUfoQT0GNLMLx2fHGWdfd9ImMX2DIZ3WZi0hjUL8R9cLY4GETTPrYeoQQnWJbN88FwaD/yW
6xvPVskGydYXbMg968GDthOq7BJYqNzLdzd5qAqwFczORmtCOWmt2edicj+IerotkFWALfNLlm0R
dhow3DCYpfDBqdcsOzeLTKH8f5x9SZfcKhPlL+IchOatpBxrcJVd9rO90bGfnwHNIxp+fd/8uhdl
nKT65FYLQEEMQNy4YZL9ZdPf2ZeafDUvMyWPtTuXoHcLjv684hG7cA+ylfcATrABmhG7YT334Qx/
sfDimXM/bi3/cJ/0NSOepeodj1t4u1mb85LRhy78ct/Imu0OaUDa3sWiHY98YVbtJIND7soJQSJa
CLbzqRWceD6gBOLTmHY/ah/09lNz35uKjqxtGy4Z0vz8yV+qj7Y9/lKF9fG2WAwKo6Nqe1qRsslg
rFPQx07WnWQxJEgOfAp78vv2FAaHoyNrh8wpZD9i9TL4lGYv3O4jlf5339jaKTpbZFfyFL7AY8JN
sqZ97dZBPltz5u5uz2CIWDqYtpE888MFzwcsF+E+VGn45DnBsMUdYBpeM1hS+73iE8PtlT+OvP8i
Vf7zvoVrVmqjoLwtM7yWWYMdJnNZDB+EYF5y3+iaodb2Wk9jD3MihWudu1QWJ+JUuHffHv4qCMWm
VLNWVGb4y1RJ+1B2MqYOOLKHfeqnB0A6T/k6R6H8V1K6gSw37YFmvTxVRZutmGydwZ8zqq+NX2/g
W0xDa8HWUmxaPFLyJ2RvH7IVSaRy2NiBq2bF/qIg7IulcNwez9xIsx0K/6OS6p+m74+3N+DqwjH6
5az4LpAUM1oEg3UJr2Z2/8qDTO5DtEPbWPrVAycG16wWPW45WhVxdnBp8WuxWBL0UxJM9K0FOzGz
2CGlbOOwYJLSxe+9+w+5DmlXojvw4yV57s1vkwyian69T0ia8aYQSe0Lx0ZFWCB/5y7v2siz13Jj
+OvAHMjpsjnvFj+sYpIL97pHRwzJYrsxivNA5P5ssc9gRH6lKJJXEx5A8Cjh2Bux5mpAwJyaYVeA
Z1R9J9hhKXL+Q+F88oCSeScCL/Ivattb6Q6TfmkGvjignrWn2n8Q/bIc8OQFWmQcXvh/9+2MZtIp
OvR0vhP4D0tAvOd5DFEt5Qr70+3RTTLSrLpMHXcmc2AfyMI/yf6Lnwc7vxgeOd8Sz/VyFPYXWaGL
hnlTQJh6BH0pCLtVLNVHNTyU9We2ghgcz8se+Vmlv27/kGE3dFRo6LVzW2et8zgX9b5cylfZtxse
8Or7AX5Es/WsCQt7Gonz2NBHpught6cY/Wk7VIqvc72/vX6DQ9HZC0FONPqkwCQ56R5Anu6CwmSp
xq+N+oxcl105G97ENI9m8I2DV6h0nZxHZ3CSiX0P5mVHWpW4QOU5XRW31Zzc/iPTjly+vzP9rOjR
29S3nAvlqx9Ju2sih2+BM65GV+yJZuPBtKyWPVPnsZ6++115XJ11F5R2DCpeHEKeF/Y5lFsdBQ22
osNJg4w2XTPa7uMK0kc/q+K6ypK2OaPg8k5RabbuzYyH7og3nVwOu3bs2tiy/eXOwTVTR2tx38WV
3H0MSP46dv2IJ1pwGN3eZIM66dBRUOPIYu189zHsl3hw6rgcgl9iXSP4Qc7p01q58e2ZDOqkA0gb
a8yruV+cx7WTRVT184IWgeBIuj266T80G3csEqQTMH2P1lQnpbe3xbfGo/vB/WrzD2O5lZg1qJJO
eQgmggGcdZl9aNIhCmu2b6o56uoSXZK36D0NxwUdX2lxt7EcdKw6OOidIrvPbhbGC/txW0ymTbh8
f2fTdkNlP8gAptBlO1lO6GKeqbf7xtZMei3R6CmgMDOHlVNsMz4ceEe8DfUxiUWL1sJ25wqByD5M
5e9i+oL8VMSXf+9buWa+9uiOdVDBfENnTiy/iIJ52MhFmRRGM96pXko1EMIORR3uhwqUbFPxweXW
HneXjchjCtQ6lLIJ1rweR2wqsX7Z9FMxtGjLmKTi3xx4tHr+VGVF3Ad31dGxUKc97NK0QU/IkB3W
fvg0TNMRgJ23Rr4y966aH8yg2fI0DiIoCCxgbvDaXNf1t6DwrWie29+399t0qtUJEEtPOd48ce/R
caakn3+U1kNLgxiU/lFXyKitv+XLFzG9hulW6bnB8HTkZdq4SPfnnvtYoDdJ7Her3LlFdWeI0NGU
vVPPTKLz6OOYOXGVrft2dTbszrRwzarzFB27p262D76DNrlOVf+nPIAYbm+EaXDNqAtZr3R0kFLr
uK0eyOpVH9HyoNsY3WB7Oili7ZLaUiGFy6h+KSfOBfpYhHnUWhvO1DS+ZttzWoa08m37oGjCSI/e
VgkqU9o831i/QTo6dnJB4Xrb5xbWH05JaI87tEC9S+460quZK2eaJCRDe7mX9vIsLLXhjQx+2tWM
12vmAg2qe1xIhzphKn2jcgXnorpP5jq2izZ4V1tbBo1Za3CDT5EocRNF5Xfq3QUfY6GO8RrBgsKD
IfQfxoWEH5ggrIpckVpf7pP9ZbffhWAk0rql8SF7vJbsh2HcD2Qrg2lQSB3c5Tu503YEtpoNK41z
nyR+Jr4S3ztyb4si3KSUmsnmPChlTbEBoTMeRrD0qHza0HeT6mhhuOSlMzYFnrDBj/ShD2Cqa2V/
s2fv232S1+zVoy1la4u3kqGJunCO4YCTu0b+C+ClKElH34VQgDhEq+iTW/i7+4a+HHjfqUu9TvOY
Aw94WLInmsuDO9Hj7ZEN4tbhXFVVrm1mYSfL1o+soIxGlAtxy98Y3qAoei02v1Br41hiH5gUXykZ
+shm5M6xL7/0TiiDFXT5ONT2AVqyC9M5tpCRvi0V07Iv398NXVTghuEdhi7bLxx1WSgfuVNJ7D9H
7r2CeTWt7EOhwreqzFFTS+8ie2N/sRuuaZ5yn8DrgvI+Kcl47J2tKGoSiGaVKNYNlrXG03QL5plk
ammbWFZwuC3t6z01sXDNJhv0R+6GYSaPTejIdTkqO2wqHs3BSObPWSeV1SdiKQk9gkFmyX96Szdb
xV4uhVc+j2E4lgnoFgincdCUcyqiohEoJcqAMeq7ex7nWaiDvoJgkDL1JP3Pn2zbi9GbCayUdLTT
5j7Hp0O9CnQMU20g5e81z7Pli+svjCVV04jqy2RJ9y6UDv5DC80+2hSr3nfF7yUE645c5ulzyYGG
5ITxX7f306AsOmci6CTrYepz/3dHK7EPkB14Sv1h6yHHNLpm9m62tKlLOv834CJ4QhhKdzcO/XKf
U7Evs76zfIaWhcMUzoDCtSiFeplTaNcOpMvyru4vkL/mAKzMGgMkITGB1wO4XBXTsa+ESu4TvRaY
myxIG/SWqVH329vyHOZj96nOSbpxrvsfSdZfICOsXvMDDiskGWfW8MgPfrjyY4OOyq2qIws0wsKl
QyTS8c0DbUs9fMULZRQSNwl7l+1cjnOmv8XKadIBzWH4TXvBmDvwEQ1o6lApnlTWFsDZ8CipI8BY
jU5d4QQgFTrA/7M0dczSBS95fN+AWi4Nf6I/1a7dLKQ1/IkOCpuYQL9tlBnzqEAHBLecEx/sdbeV
wRDbdUTYIke7kAhfPCLdMbP8yM0Onb9xgjUcM3U0GLLRYxoqgsGRTvedD3YpI0AJgRK+vXiTYDQz
bztqAS2SYnyXrjGZ1mj1tnpRX3zdFS3WCRWLnqb56qcIvoEaIzl/ljM99N1XDnYBP7Xvs0WmWfoy
F5VFnMssIKf67AByYFtbPV1MSqrZuU1rvDm2BfLcXXgOCiAZ7J3vvVZgTk/x8mP9527y5Zmm0kye
SIV60AE+CvcfGs1ocRF2VuyOv0oHfci7KZrF0zSkG/7XtDWaZYNGvWeVV3ARpZW1K+syCkS+972X
LC33bG43ornpuUwHh60WdQubDdkTKeShcEjchaDiZjO4d3cBFK1CqV80O+ND1QUb5hhc1zodL7by
LhUUtEpPQdY/yWze1Zb4VXsegL5OXE/yjcut+g/j72lRvuhbl1IpexHZ1Is6n+wz+yXonKjPSYS6
/X1tWfGMfK1VbYESr3PeXmqg/gydw9BTK0XCSESqfm26eW8HSzSSZ7/19iWoSp0KDAHuAyJqjL4L
vWtHUzYebnsLg9ropI50ciZvDpwFqZ3e8r4MtLQTGXbDruvVMkcDQ7aP1eO0oaUGz6ojz2S/SpeU
PqbzVvWV0fScchfH+XAj+W36Hc11zGAM6v0pxfii6M6BQEam5wcWzLsS+MsxmzcQdKZ5NDdC0EYs
CywP84Ck/7mY58QFP/QUBt8JMopusOUKTfNoPiQX81zVlo15lkU9uciFNot8alP6NE9+xGl4uE8N
NO+BBqFLTUqFeTq3Ed+brEZb7IKI58XKi8Trc++ZOTTdyMIa/krHrDUkaAbVXv6Kd+UOlCGXQ9cR
j+XnagbcVMi3239lCIU6cK0YQXPStRflZlbpHib0Kd37TbXxIGII5HqH3CVEwABZ9AqzHS6nUhIe
FesSQVx040BC9vY/GKKIDl+TU+pU7Sg7+PUaSTNwHAXlAoJ8MA8olnRruxPrKwm2qCdN02mnB8dm
lKdFjT5tpB46tBDgRLpV5FgWx3PhLHlTWHGQF77oIrXUy3pupz4FsGiauqrfCDLX9w1e/E+HyMDO
0ebjFD4uYYDsP8rIj9Pqkg1dN42u+QjqDC7LvSp9RNtteljtsfjZFc0WIdL10f9iv5Sog+wcCQHa
NM7qZPA2ZGLwnDrzZQg7zMeUALdIqnwE8xf5Jup1jde62YqzpuCng/YUhUaTxaEfqae+h7Of9GGb
KE7yaBHyp+jlA+3FLqDVAX1ouuS2gpsEprk48BcCcTVa9GO3TnbCW++LFdRiY3CT1DS/1mWsm1ff
ph9Lyy4i1wW1pNO/zHW9YZ3XF/8XLSZrGzCmgYjzI2gl5ijIGNgeq3UjWF4/9wQ6hI8NCkFrzejH
sMO1aWjGpPblmY1ZGYd5sMZ4IgS/Kr2rpxz7i5/RAmFNxVawpdesb+04Yy04nccqCN9ub7RBvQKd
pdGF3bXgZqEf5y4cooa0UzzzDGiPJntOewvHx/V3iOa0B8tuVGStW+Vnpk3SfVoDYks6qfSxEvwb
mnSCsdpe7nrgCxzdZgi6rsJoGnaqc1zbF6VEjCLTLb7PqzEGo2vG4YSjRYoe7NedkOzBp1n5COi4
OoaZM30ii2d/vr03V91+YOuUhdlUDU09d+4JO5QsTQZV/qUUmmqA16ko00jSXzzf6il2dT8w2UXf
3z0VZUCop34P4pS6bAAaLHKaZHaZb5ik6Vcuh453o9c+I34+t+6pHMsoTfu4ok7siS+Z+zUPSsy0
V2IrA3t9e2wdtgYoDndsHJ9PQvXB+sjh++m3EM+EIITOmkz0EdJI1hYa4qKvf92+ITdNjyexogkv
bsYnt+kPDI2JCe13a7gFKjNty+X7O8HlnoVq35KDzyYv/pvqJ9E6X29r11VHhoVrEdcbUNebglzy
VKDpoL8+5OrYFh/r8OB7e0d9uT3J/4jWr4lHO5P3KRIbqLYGteKj2nenap8/DedpvyRDjKC1oV2m
PdAMsgz6bsyXxjqFBY0WB4UK38X8beMPTDugRSuUQ1HPcUrr5H5Ct1N+HA9pQl/c7+t53YEnMub7
TV98Ef0VYenItSVFzWnVE+uUndQpf02/XX7nxT14e3G2pwhcsc7GVen69Tawdehat9AinWZM1STr
fk3yXR2TON07UXio93y/1fH9OiwF82iGL9ErBgcizKP2y85O6kM/xcWDe6h2zUGojf03eBcdwjZl
itZdbmenekFee/6nXN86VqCKsItthVK/7jDJfOOgavAunqYOPg1re2GhPInmraQxLWY8qX7OsTe3
9c2gbjpCwuFVXXEvkKfcWRJrCQ+l2KIaMW26jpGYUpl23OrYaYmXeE36OH8lOyfyIituzs2h3bhJ
Xs+ABbYOmGjSKmz7smcwmfF3cO5hMeyl/zc/oT3F/5fFGHyYDp3gaRk4fcizk19Pb9Q6jun6Ype/
ZscBhH8CFGErnWXQMB1A4aNDiDOkIjsFA5LKDho4of1570Vt+W1u0AM5OK9b+aaLZVxxAjpRjjMM
svRbW5wo709jxRPlDPtsHHD1/zX4xYbJmAxTB1ZYituTa0F0JeEHH+1yg+lz7odRUKPFEsdG4S4p
7K/98m9LNiKOUS+0YLCCVcheBvjp4lElbFcgGHhN5O/GZElQV/mtipetK7NR17WYMPrpOPkN5qLg
YfranAAiS+aj94s0cf4mjvTobbhSg0NwNYewEMCAgR+0TqA8iCsWO3kZZfabs8XEYghuOhCjGDyk
bzuMj3K2NtiJ/pG6G77MNPTFrN4dLlbKROZZEuaDCrC4atG/EcxzLJlboDpvu7P/vQdfUWcdklEK
a3Zb3l/C55P97/91BvYz+/QP6jwOF28QJr/8JI1vT2cwHh2hQVXupktb5CcqyxNHK69VhHFZ27Fi
X+tp49ZvcNE6oS5ykk51YeQ6teRlCZ8qvrF4gybpRLpdkHtSlbU8AYL3JUu/N0PzJOvhdzWMG57Z
tHLtzJfPpQW4IJo+sYUlqZM/+CPf0KXrF8nA1rtRupUtfLdwELgUPy+8iyr/gDQEcgFqP63Wc+n8
R70y4lW1UQNj0l7NwjPbAqsPmNdPk+wOtYOiJ1GiWbS9cXQ1yUqz67xLKQ+CiZ/8tD7SNvunVOt9
26CjL0jDnWaqQn6y03QES5wgu8btttDMBrno0AslfSmbLuWndJAJQ8egtbSQD8zuXPzF9N45jRT3
3dkHOPc0y/5DHlaPdfp623hN8UGHWuSu4A2QW//vqD3gtnA5atdf68d158Z5Eib1P7enMmyuTrKT
jm4a9PPMT2097evZiqX9ct/IlxnfiUdM1F6bi9pks5uQwd2RdItyxRSzdbSFbY1r2zecnVAWT4EV
LVQvQN4/jPWx7IrCfx2aIu93QVhbYAUbQQl9yEbRhA9O2DjTsfFLskVIZYqvelPLcqF5wYfAOq32
b1aCWHzodjb7Qd0Fb+H9jgQFeMB/10gjqCLfU9e/wAHuc5Q6bsOVTtPM3ipOQdUeF0ailTtvghC8
G9/FexLYesvLcgbtTwOXdvKb+dCH6pH47WFGb/Kx3+owYjhT6tAM9If3RzYPxQmNpSKSRjZ5cGYe
Z+lLZ7+h7j7AK9xtnTRExb9hGZk9LaQt0P3m++ohdwj+PECNdmP5OMkt9muDSen4jGqclKx4X5ym
tnjikztH1oLT3e0/MEUXHaBBxyFfKenTYybEscscpPXyGCivQ9e1x6L+NDZTjMC/n8N2f3tKgxvV
+XtsxylSL7f4qeJlzCdcLLNgH/KtJ0rT8JqfqPqyzSWY2k8WXVdHxr1dI3ETzQV40LsEYCpONl4w
DBuj98DLU9d2soZzsF2LZJUCdYJbyQnDieV/juqds0MnenSlA2vPSXo0yr1/CH1dujdn60HEtHIt
BNPab0QWSn6SQFFHSxYgixvm3X3nBz3hKcoBje9SyCUg9hEKG9colfKqrQYQhsXrec6gsrJgbdf8
VGfgTQRaYEhJcls1TUNrIbiqOt5apJOnTFTP6I/w1C9bkDuDU9Izm4qjsjjjRXfK6uE0rTShaKCa
LmPitTSu0dh3ltknEGVu2LVBgfS+dyPIYLNuTgk6IOE1wkLdr91WIOJKYy9vt2gvTOK6fH+npYEQ
nOV+Xp8atHRurQC3zGx3305oB2ql8ooLZpHjYqG91ZRPP+c83OKiMK1buy67vUv9zoeCoqPkoab0
SK2tugTT0NrZmWRWkde94KeRVUnb+rs8qJP7RKIZrb16mXLGoj71br4XrIhDsVVxdv25BzQKf26k
hQaAc+Nd3vnKLA/XuKZzrp4mVZR5kvdW5T20fe2of0Aun/uf2pr0pXXfX+nwt861QE/dMOzFUD2g
S9UxDLeOGqZIoG2zP7nI2a8INLLKk3GiO3f412FbrCCGndapzzrQhhaUFPByax/THFnK7i7u6wAg
hD+3YwwL5dOpRGDxP8thX1ZI7YAIRHpbbJ6Gteuwtimduwb1P/zEAzdu3DEe2VYNoOFIpMPXwDJn
r6Bd5qcmPPsUnQyfxfCiuIj7TbYJ0+o1L21bZGzRjIKfEAgibluRs/66y8R0bFoIiq01TWt+mmY/
LlmZ4CFv46hoWvRFSd/5SpHTuVrHVJxQ/RNLhlab+V3lzoH9v1vfu6Hztip4ahFydOdsL7h/cLsC
kIk8uU8omitmee6jSQqXJ2eUsWO5oBTYilLXhQJqhz+FQvNAhamAsqTBcAhL9HibMnJXaXDAdNoe
xXnQehL+skP1mU2cKPNYBA7b022xXI+wKD3+c+1+25KytTB8oeKMHBpVRjLcq/TjfcNr+jKOpEd9
UVmf2HzypmMe/OBD3G+ydJpWf9mRdzrThgAONg2GD0kZFe7Rax4X51e6xVJr2lhNZ+qJF0vAIZzW
m4tIeYAep9S569zNQs2v5yKXnrgcOzKbxEJ8gBeO7hO6Hr15JlRZifrEU+84Mf9laWhkgyt7nrZO
9teDEtM7MQZIDANwWjenem7OK/oNoVlgkoV3MWcEwLX8ua/dNFRlVuMPZrQtD1Ny9tF347ZwDCvX
gQxi8ivOLitHIcKpGNSuEdPBnbfoJg0aqTPv5LYzKtBT1ae6Lt7s8HXgVjK5ZeIBkHX7BwxK+Rd+
wVH9cskonJzO5bHLvSnKui1SEZN0NHtF/8ShDde2OY3cibNu57rg2HF/3V65aXDNWssMjyM164rT
CMpJO+mrNfMTewir9qEuclwkbk9jEpBmtSk6v3bBItNTEa6H3J/35TBvyN7wxMZ0Yp1ZMDAfpiI9
BX12mNU5zUjkU3FYpiaq126X8oe8f0B2KRnaIrnvfzRzHkiwhEufNyeWdg++R56L9cftkU0bop3Q
LLucrB7NE044g6dx4OUSCC9gIMN1C0VimEGHLIw4kalQYu1L8WkMv+TWjNKff2+v3rDPOkaBDYGY
mVs0JznPfeT61rEJydsdY/tMxyXMM6VoApY35zDzXlf/2Zn9jezQ1ZMlRtYCLkWxp+2qdDiDMxb5
J5ynIpn2v8XS/5TztERN0wb3GAKm0oyZE1FlUpbdWYUtBerdHv0vo7TDO4e/7Mu74CvruuepOw1n
XwVZQkZZnTNvWjdGv6o5WLz95+jolS3wMszHM+dZFeU5T6PGroGpD8CucN8msz+nCECkjltLPwAO
DUp1p63RYzNQamOjr95G8QOa2bIWBFbtiPBYNKXr7nhjyyXhTCxV7HhV9jZAasHB9r0CrQDrIryr
k7HPXO2vpsUfPF/O49nvijCemrTfc46zgOy3SBcMf6Y3fkJB2cjCQY1nAuT098BVAB0zgodqK/Bi
f3XPPevEB/Tl3DrQXLV0iFLzUx7sWygKTQOF9rQjDs5hwxp296mBTibUkiLtArEOZ6copmipA++l
8dZs47xhWLtOHrQ6o1sHgIGfLYG+rT7U4BklpVu1oQZvohMHsaKfqokPw5mxEX231DFdAfxHbUvM
QkB1VTFtNW42/Yfmt+ahDLO6ztvz4sl1B0sUb6VlbRWcXz02+UwnC0JzBqHqTo7ndWp2dapes+rS
AgRZyZJXX2+bu8Gj6JRBnZUvmQNE9rnIiBPjStUnFpG/igtJ6X0zaD5LDrIR3lSN59zLh4fKRhl4
ay249vjF79szmOSkGXfJREHU4A5nAszcysuodNm0A0NJ1Bf2FuGJSVCa5/KHGqhy0V9Ulp186yMa
y/yz5t7x9i+YFEkzZhL4HTjx7OFcYRfcpT+vntjdHtogHR0cZ+c4eS+CdueZjGqoUeflLdOXnJXl
YMeNRCL0t6ikaF9vT2eQk46X88KqX6wA0/kZuupmyJz4w0Mj5UYENAhKRw6Jla1+pSQEZS8v/gTk
Jdt6KTWsXAcNOaW3uk3RDueCzvIw9ml2aDLUNLv9ffkNn+lduWgngrVy6uFMnSYmVfWBF+KeNwsM
rb2ceaRN86z1hnPZZyeaA8ZgO8GJ1u7zGrCtBJxB+jpUqPIETjRq6c7EavyP6MfN4JOyduMXTKNf
Nubd2QmFo8CmkGI8Z32bZlHeTm0VywU0JrdV0zT+5fu78ctuKMZ6QcR0q3I4ZzmliVd7dz14YQM0
P5d6a4p8azCcx1zwo+O7Q6IaxjbMyrR2zcdNY5s18HLeyQW05o3gftKiyFaUH2+LxuAkHM27DeEM
nESJUOOijfG5bbtqT20mHoNuZnHj9z9vT2MyMc3NyXG2JAqjhvMcgJUzIBz4QtIfK7nVCMogJh0l
tNo2Snwn+NFGoYwpy9YqyeS80d/NNPjl6PdOf0g4OqkaMbjVsl3tly9yHDYORAb565wsbdcsOVgn
cG2YRDKN7hP3289qrV5LOm1UFJtWf5n63epLnk0+7wncW8/pXhK7enAIu4svyWc6OCirg9FVKBg9
96AeXL36hZdbeHjTwi/f3y28y4sUjD45hk57+VbUZT5ErVdaG6I3Da/ZrdX7wchDHxFFMWBKWvHc
M29jbMNJVAf8TAK3qSUVuK+NLC76FHjXMRrQB/PyfDcJ+z7r1bE95YA2d7gFwPeP+Y7PxSNqX79N
afrdFzK6y3J1bI8EPXBD27A9d4odShVEJeuOZbrVWcqwCTqux6pFXzRDMZxrL1RxzsXw3Q9Z8+n2
4k2ja4Y7AFbA59Ftz7Mq50OVW/kuZetG1DL4NB3DY1t4V+sWpz2XuFkSNp17FyBtN7vP6eggHo92
be30De7juUosJ42XzdoG08q1eBtWlo1qPNzCmhrnnSp/9ieCVE3/+bbUDT5N51jJvYU7QA60Z2Dm
q0hlal+z5dkJxe9JbfFWm3ZWM16lRgvksG535nkzPi25rXgk/LDbiLrXS7F8xtifvgdtDxBSCoud
h26JWfNC8KrP5ffGH169ddhZ1itlP0Fvt3cC6xCoO8OYnoBGvrywxDqzc8GXT2hzVz52vPE2wKim
bdeCcBXQUfUeQtdg465k4+0oyXykcjzAEze8xcWw/gKw+0xPQrd5yWUwruzcOMtXJwtFNLLuoXOC
9YPfg4Nk8BnEmdG7evZiPs3AybrO86oWhIiGPdQBGGoawe34Lj3W+3D5fi5UShEgJvpUrT9HS57L
8nUQWwHo+vs5Vq9HZinpoCgOX5bonVO+tCQJ5XhwB3KWtDmKVaqIAK7RB84OtKTejpG7yr4xteYC
JlWNvFUWnnlY/QzeqX1Xbr2EGsxfT12jG93QrQ1OS0SwPULg2NOIBT/Y8PX2tlzSXtd0TDP9BX15
7DHLEFuHztq1Xv67rycwQa6giCbWg6rRr1wA2ejV40Y0NzgbHRSI07wFeIXdnwl1WNQPjULrtO54
+3dMg+sn8MAtK3/F8cwTYfnR8urgx+I6W812TaNrNg+W8W4sBjGcefkMrOkOF93DXevWEYE8owy8
jLiQN0Dku66XZMXLfSNrRp3NUzisbTichWqfcoF+XR25z6R1xpPAnlE/UGY4bqdhzMRxoSxS5Sel
NjbT4GJ1RGADxqqZDl5/zvH6+zGovG6fdTbAaF7x47ZwTDNohhsi1VYQvN6cQ/abLzjxSe+57OW4
4cBNw1/06N2Ze57REAdJMPiF8Cu1ne/KBWfKWn2+vXiDNuoUIJYvC2tIHRw8BJ934cJw5Kuq++45
Oo8BkpGBZQuEN1HxZ2sYQOo1oVjh9spNctGstBB2vjKBp2XB1BfwubzZI+pFQLN/3/CamcpiqZRw
MnVGt9CzU45xYZO3KpQbDuz6dcTSsYDKJV7bLBSBxndibp1K+Yz/idc56be6EFwXkKXDfkS7hOvE
2XheWvdD6j2rpvzgiI3s0fWQYumwH1QvSLoQSN/hKhkzFs9OB4hLEQAC6P68vQXXddPSsT9o5Ok2
69KqM1up3K8urcEy62zlyk2jX8T2zq5SWrnNwqzxPHfDqej6Z6SM7jJZS+ca6ieU2zoUD9SrlZ+c
NYiagL+FIPG6LReT7PVwuxZ5uVZQzVC6p8kXR/CfPUqv2qM9+Yb2m4TD/hQO4VkpcBZRZ3QasONQ
2Xw3FVt3ZJNiapZrrZ6TSlmpM3GaA8qf962oXpA1uMvrWDr2Z+raxi5qgrfLgP/k6KYeSeQ4bove
IBcd+GNZg+uWaaHOlVt+GWaGQ3vGv94e2yAWHflTLHiSXkpsK0U/w7l6W+zuzSNbmTjT6NqjNEsL
P7ClUue+LJ48ke4lsCCN22wIxjS8dnAmTpe2cr7opOupSMm5jdyl23vNXSQZvqUTlWQdqr/cqkeO
NWhQywjOqiBsX9Zi3bpbmLb28v2dP7BWh7uLDZX31wXH1fz/sPZlS5LiQJBfhBkSEohXyKuyqvrI
6mO6X7Ce6R4QIEDc8PXr2ba7VqMuJbu5+1hpZZIIRYQuD/cmjMvM/Xh7bm2NGyErdTKKBurN57rw
+h+kmL1fHeuH+zzeRP1UVdaXdYa5dWvAuMJFdzu1Bv1GNrON3QhXvHQ2uVfhwV77k9yrJlRHcKVv
tW5ZCIWxzvKxLgfRTuN5zOcTKCs/jMkDwBTvpqlsomy+q3Q4ICbQJ2TkuoXHelsuPYri1FPvundt
u4mJ8xmp6ms9Yp2VQdBEIGFuos+3vcZiGxPl4+dt44oJMC6OF84KaLEwAL6EPqwLyhSbmW6s5bZu
jNiFUHkIHacVsYsnKhUEL+EUfp1d70Er9a8TbOnxWfzIhPuUOaoq/BIpIlV62LGQ8X0LHsINL7Uk
oMAIXzwI8KyCtNNZolwYtScPs1hf8tzb354K2+CNAA4qvDmLgmMv0oEOfkHiB4BmI/Hb2jYW24VB
JdCvCqyHEAKP/UQ8FTM2U7cHbtksmDAfLjJPjFMznutSv2891GrSqf3aDFkRVc5Waa/Ng4wgZk2o
Rc698eynID1WdXsAe9lnvy/PxFEvrVdtpFHLJJtQmDaUpJBO3p3LoGNRQNJ/8HIIts+abV2XWebC
hMOg7peEjTcCRsLJ45zpD4G7VcpiG/zVeK8WmAVgc2+q3PE8zeocgkDUCcMfxOcbl9+2kRtRvOIc
t7ZJAbwCrd+Hg5eiYk99u+1Etravn/Rq6EKiYm9MGIJrCbNjkTJy7ANIO9zX+rXXV627XtVVwoP/
t4R/Yzwvoq7qNmLL4v6+EbejN5bu4mFpnHzyuObs4FfzuRN+5DdbCoQ24xjhS8E0GYoE29mSi+8K
jh8JZ9pgZ7G1bay9QRDOXSmxOqKW5Ui4mrCXFfcBOEBM+l+7ryp1lVwxqx1nf7dOzmNfjHdOqol1
KT2pBDY7OEFci0JqWv3dtf2WLIAllExkS0GnlKjKh1lc4BedKVY5/8RyvrvtkJZ0ZhJAZarTbk2b
7pyJH0SnMVmnI+4344Jfqyy2kqZlbk32p8RP5qzqYCHFSP43wKr8surpXhMZIevmwgECloxnkfjD
c1cPPOqCDhKTDm0Ot81k+4Dr76/ilq1z7qfOMp1Zkz+0vneg4ffbLdvm14jadCaN7yQwTaWmnyvo
LzkWmEg12cbti23kRsiKGrcurMCOB6BNHouwLz54/dTc0zr3zZwzZ00waK/Lzq5f7dhC4rXZoo54
0zBo2hi4K9Kea62ThyYlkN+WXXoofMfftR7EYm/b/k3boAsj5Xgu0TlgwOk5K7pYjcMOxXobid42
eiPhBFU1N4B1ZeeymiFWOcaMt9iG9M6Xu4Zu5hwCEd7Qn0l6Hgf36vfRjCvB202/mRK4b2Yc1Qgq
Q6CIH1a8N/Rg5+tAO8lwThxBzv3zdh9vrlXow9ggFFQzbPnz9DwwqSOQ7OyWWu/SAYWpuc835sAy
vWbWqdXYdp1Iw1M+sEu1oBjQW+qtO1lb40bSyUIgGnsUST64wKyCf/UxXdbjfca5dvkq2UAVYknX
aghOQ46tK4SpQZgh++QD9dW/y1psYSZtX2BknqRIZ9XURJxWR8ae1l9DqIRumF5gqH88k2F+jeAF
8AGE/iDffZDFi8w+Ls1TyY4+uOs8/93ib2yRf5cvv9WLEb+6XmcWEhlAnquCXh/ATFGXe+tTx1f3
Z9tV/sGfRHOY9Ki++m6QQSuznD4PDh8+TLX7o/THHpWzA+kiNyvSne6n5cELsvTRz2b/g3S4vsyL
6DZC1mYTIyWsTuD4tA/46apR4WQ/3LyPRFVF2s1PoIePWuef2/5jyT0mpBSqTiGfHc95CKfHoYdC
zpHkH243bfEZE0pa8zRpFu1iXlvZsncgkaHux6wq/a0dpiUxmIBSCqRnp5c2OC1yBAUp1H0YdKgJ
i2fwJn3w4LP34BG4b4JKh84ZQdG/ggBNlrhrCFTB233l8BRaUpNDt9KE7XuMNDG4I95utZc8uHSM
JJgn0pqdB8WiVsiNdGGbEyNdgIAGcu++Dk584umO4fHvDBTEVtGzrXUjS4xACVTpIMQpDcr8U5s4
QsdqEuUWu7jNWY1MIQrBBMipUPgmsn8rWTyB5+Ufpy02HNaymJkQ00LmFcU1VXCaiubAxTlj2Ufg
TH9pQfaoiN4Cqlli21QSDFGAJXNdh6c2wKGIgLoVEGIZz44mUQdpxJMzpgfebZ4jLW5lIk4nGZRU
rsglqpqDPTygheJqUh84UJwRmFm2riwts28y1ImpqIvWncSp1cp7znAi2Hmae3/fzia/kTlvJHAT
gOpmpQrcpdWPBasDEY0ZmK7jIQQnG5Oqesr83H1PZ0gpRzlpOB7eJspRBLvwl6Bx1QN4uUSUELf5
uhTO2kUyQ0kJajSro8+4uNTrIr14ENNWUYPNGtfZeLUwy3Ye01AJfurLKkqK5r3ou5fbpngTV8J9
E8maumvRhiQRJzymfRywpHW187jSJI2wgffPw7g8sWFgOxLO6e52l7avuf7+6mvgllOCB+X8nDNc
0ARp3CZbD46WoDbp7+AzHeP14jwkU++/85Z1jgovHd6HZbFVKmbrwsgbxcqHtmr6DE++7NR0+ly5
+uTld5XGYD6MrcWknYnOeZmdVfUSQDmGVVvC2raBG9sAn2SkDpvReRgaJo+eGr2YCBme5iLYWkQt
zmTiWkOfs6Rz8+JM+8+l96VH0YR3Iv1n5f1bsyc+buy/LEnIJKtbHMBmdTrl52I9Ke+RtSiiVSfW
/XuXf5oQ1xHUgTX3dX7mznvmi9MU8I1T69vYN+6b8NZWDWFSDIF+zB6aB/dzfvB3I2hI9nTnnua7
Lj3QydUBXsdX55O1Jn1+Lv1BH2nXNgeh7pISRONG8KLQowbteJefoTcDvEZUsA8zXXYBixqykZLe
ZvJDH8bSX+XhqMI0C09qhXCb+lUPf/cLuAhUH1eyew79YY8qYF/NG48zloRkwl6p788cS4x+zJMi
0s0nuvVia3NUI5hDVnEcRxL9KLz6YwJKNGwuwTWvHzq9pYFs2QCYDEtKO+3ECkecAuDc1gGKS1An
Fzl7HIv+qSlAucc3Nq6WjzFRrlOX+wPnWXkGg9OBa/fK01tHc4iFseUbU2+ZCRPZqmuN2/sarpvq
PAqKIp6GrZIN2/CNk3/NV/CcXh036J4LTEXjnoLpozP9dTtpWLKriWoVedn6TCCyh+qdgndSCEUO
6+G+xo2IntwuKIY11I+srPInwpu/MydN96Wopt3tHmzWMcJ6qsYwgMpwgWXHOTfKjVTe7X2uf4Iq
6Z4XdO7/pol9lZakt7AQApTlWab9aawIlv5ywzVtxjfWZEj5+E3rYDsnq/2Uf2nJj9rdAvba2jZi
OB0ABMQLenFmHfTb0nqXt0s06nB/2/A2jzdW5ZR79QSiuOI8M0gwu7hB9u96e+C+iVVF5aK/dOA1
PPP2uUWhp+O4G/a2DNokrix5B0/PwvZcyDGPsjb45XCID922iMXgJlpVjbkOfchDnDPSQghojhqQ
no5y69xnG/s1Al65IRh1q0GnqTzP+QX6ZQfSFKf7Bn79oFctO3Pl1a7vgaCFD8kOPMx4wB5KB0IQ
zdaU2mxjhGkvnYBOMsnOYyL2FanjKuCHDrR3t7/AkgVMpOoALgelMjc/d/Khk8+uqkDu+ZXwrXtv
2/CNOC2Z0Cy/UtikPfQ3ZJP8Us2w7FYRbNWt277AiFY21ySvFc3PY7U+ZEp9GJyxjBoQQKfgs9ww
k+Vs7xox60rdirkqu5NOkyc9rlGdo266DEBvxvY4b9+ejLd74SZ8FXjnHuW7Xn5O1odRtxGoPaPK
/dQ7c+SU1e52J2/bi5sA1rFaUMMlmvxcNZ+kPIXVF6c8pWLjE96eb24iWAG794FbxUmvKd4zQD/9
6Ve5VQRja/v6Ra+izcWtEDCHOASMLI9851c5fJ7519tWeTtH8PDa56u2x7ZWaeiX8lxlHwJyHqd7
3vg5N0GrpRfyvPPm/OwOFTTagn3ubGmzvr0P5KGxZ+b17LvDAm9RqOHHvYVD9x3Vkbt8oO1zkG3d
y9isbkRwlrUcVG8kP7erf67HBhvy/KmnW+wZtq8wwrfthjFohhYnu+V7xp+k/KnJk2T/FtOHcdnY
qdkm14jexQl9mZWFPEMLOMU+rXUfZMmnD7ddx2IgE706TSOhjo8voFXFI9ApgvonRyUjv9xu3zJ6
E8GKt4VsJnpuT50HXZwu3RfpXaLFnJu8dR5rZxcc7eVZeE3csY9l+SvvSwgYHZq7KkXQhRG0Uk3N
KuaxPPd9fgFtdxwQDq37rSOKzThG3PrlqIOpxdSCZv7goXpU0g2zW/KkuPb4KiPwumKzx2rIeE7L
adLi41KFTxL6Aktz3ykUWtP/7aIMm0F3g6MeE2f+PKmmi4K+++c+rzHCFhds5ahSeM2ylu/AGfM9
aYKNbb3NMkbIsgEiMVkI9pOwch+pR+O0xpsShOZbsYUVscWUEbG0nK7wz7o8azJEwHO8uPN0Ipm7
u8s4Jm514F0WlB78Hsoc31w3/J6G7K4tITdxqzWKUupGVxJ4TC+aRRNxiSM5O9438OvO4ZVTuu0C
u+cw/bjQo/SKh2STmdhicpOiDoQbTTuVVQlM1/hv06+nDqzTWb5V5m1r3gzUdK67sVyw7UhotDQT
NKuyKKT0cJ9hjGh1eD0solIS4CIshb3EVZXHqvsOKNykpQPfnUBdEVpvF3UC8O29F/xVLcPLfWM3
QnVZMjENfYg9wpj8pHWAp+sCz3f3NW4Eazr2SbkogfWV4QakiRu9gSayZIE/6NkqkZVTip2NBrvq
risGuWcV7Y9g1+oPa+BX+7s+wESn4uqxT9cQ1lFdH61+sdfr1kHf8gkmLDV1iyWtuZNjX6C/gDkk
bp3lLLkX+fwu9lNUh5oBS/GOM7jINGub7QoPzBL1rnTvNM31u15lA0filR/a77hfqb5UNWSR2FYW
syyrJjNbnmRgh2KjPEP6+aEs1qPXboGtLHe9eA//76jV5MxuIwZ5XrKaR2WHQ04+cAXgbrV8acAw
HKk6zPadr4poYqHYDx7x78ufJohMNXjn4uACOAtanUbiPKbp1knXZjIjivEk2wqVYjJy9nNy/KjY
JBuwtWyE8DRqTUN+PVN5Pej+ehTO97vbwWXJyiZYFdXxSydrZOV50nEf+DHKZ075xO5LPiZ0LJxB
ulETLIadSg9TyI6jo+PbI7cYxYSOLV4dDmGDA1sZhFBY9B68Rmw4iSUtmIixunLwmrtkuKBbQOcH
Kd/0PXZqe7ffQvFeg//Pt2hkhf9GAGlW3BwVQXdqex5leq/dKUr5P4s6lMu4YR/bRxjrbVKHHRRa
ZHHWwQB4XR3PQj5NOfSVG//O2b1Ozav0k+esA46aKryHCi9yCrpGeVDyw30T7P23dc8NZjAbFMU5
WX7Ms3wu1i0uMJv5jUjt3DSdCrynn6b+R6XfN6rfF/xvXTZxv9xVlsM5N2IWkpOoYAqUOpfUiZ3G
fz/fR6WIpo298dBTsI/0HGaf+u+N1M6xLdL7Lqe5CeiSKclyoMDReDmCHFcArnbfTYiJ5yLL6oAn
BS0XYxAnRfGOiHLjkdVyh2AiudrSWYfe8dV5Ko/Q1jhxyFM4MokEicHx9kjSLZ+0pEsTyYUdMoE6
FEwPZuhz23ddlBVsV3NI5N52ekvUmiqi07ygvLxRxTlb5l9J0UOTYX5fdj9V1t63ZzD1RMfEF13n
taiVAUSyTeo9cbdSjs06RsQCNed5iWyKsz9/cvsuHrOHkN1VO825qSQa9OA+CjyYvqDfq7UEyJls
WMQ2bCNUuzwgzgRxoDNYesknkQc6j0cHtLdRqzMQO92eWct6ZcK2cg4EYDDy61MBskUWZQMvXlxW
J3xjP27JaiZOq/Qzz9XTqs4uhRI1i9nw7JS/hvHcVBuP5pYwMxFaKNMmvrfm6txTP0qXIYbOUkd/
TqB3X7OPTb9BCGaZDxOphUuctdc+PDQlxYHpZcfWPIFWRralhWqZClNRVIMdUzIkURBLy4MQ485r
ty7XbWO//v5qSSw9YNyra5ITUIWcB3Zsx+bQzMHGmmhJD56x4g4VYOZ+1SD/BN03bwG6YHI+DDhP
aLWVgWxfYATxggt2R7IaC0B2rMD3pcqPjH+8HQO24RsLb57VS+WUiDTQhp66dYxE6pwYrWKKys/b
XdiGbwRzQ2fPB4sxfJTn0ZKwfZWEH0MHdw2327f5jrH4jitKaFaoK5157e69LojxdraxY7M0bUKp
Jio8v3ACdV4zqN3lzmEUW9qAFsOb8KmiRxk7js3q3NafhmlfSzcqG7DVbdx5vQ0C4yZ8iuMRjIId
vntkR+9QHcaTd1z3/bHbaN5mmOtXvQqqkJUrBRwTCaEE4FXTSG/WzrzNf8e5iZwqPPBK+gWG3u7I
Afzge/FQPaKO+tAew53aeDy3OKWJoOItIC66RScZ/5t632gqonIrJdjaNuIVTP9Du9aaQo262GfZ
Gvnh/G7QW/BKm+2NkJUZz7jCrdeZsC8ZWXbE7Xa3I8k2cCNSE6kATeXXNK9WbLz1U1mAiL/iYkuJ
zjZ0I1SbJAGhf4mqYME+6Sk49IFzn0OauKimXYkqWkefmwGSf2AmcFDiuZFgLKFq4qGSUUPmD4Xq
4FkpQez0Us/nCoyhy7KxiFusYpL99WvvuA4uFHD4WU4CF/Yy3CpEszVtxClzedMUlcZGCm8asV5W
PI0X4xZSweIvJpMfBGWrvGauAmFG97HOXsDRe1zHrUo029ivv7/OMWM9Aybik1OQBYcl5cd6E5Rj
m1EjQstxXOmCreUpHfmepOPHAgCIGhemKL3cwifYjGOEaY1Ly7QCL9iJqOHd3L6vUQoIPOvudqha
8vtvbOsr4+ASZ0lCxbrHsfkU0g8r2E0bKE4Q8qg6yBx8SoeNRGmbBSNkAYzKi2CZFHh+QSc8jA+q
Hfe3v8HStAmNGkuHLGmJmOXJe+3pnVbrhnUstjehUT3hYTspuE6bN6eRB5Fm45fVm+9LNiY4ai4q
2QN8RU7D6hypk+2Wab7vostk8eM170XdwSYseCFj3M1/YT5FtTFwi9+bMr5hMdVErpKenIE965yd
oM8a1b0rI1nduVt1r7P9yjMFAmv1hIbtJd7EUJqCB4kT8sSG01gc30RHjSgAHvwBU7u0TRozIT6E
67gLpu48gGsrgupDJFz2DMrMDV+y2cyMY5US2fZYsypn+oE3reOVJj3x/biat07ptkAw1t0iHdMl
FT09gUGgjlwZcNTz3Cfag7spI4L5WCyDF2Jn6WgWPCeJ8H8MQXVfhRj7AyAlKCA0xCEnv/T698WA
CquxCtrD7RTxtvHxsvBfZ6IhFBQxbKCESwiXc3oI1vyF1y91AKDm7S7e3m9S3wRzzKnjlu1aJJdu
3z+xGETaR/dljtlBHcJd8OnOXq53BK/CIlmkm/aLJ373Qnbl7tpL93tXm2728mbew6dczfiqE5L2
axX2XnJZ6/cEJ0Wwg8tp68XVaqhrr69a10Gn1ZVl5/cn0H2560/uy7C7niuSWH29bag3YwGfcP39
VSdJQ32KB5XkItchKvJqR9TmM9c1ZP+45EfbxrLvyWQGWor9rzko9v8/PsDIF7JsZDh2OrwE6bJf
E/lUBltnRtv0GnmimsO1dj3lXGSIzFfEeLkRdbZx1rU1bqQJnxf9QEf4DkveNXUROeRj34qNILM0
bqI70r5DjvMcccELC6PvpNxhAbrtMLamjRSB06Iq1FLC5yF/Nko/DqEGUcx3PcdR/w9qsnpeuznN
w0sGdcDDNPX0YSJpcRAZu0tsAl0YUbu6oqYcZWG/Xd5b3KeJNBu7tzdvINH01Wivogn7/46luk4u
uimL7JTO6ZDGoGLv2gM4/kUS+S13u303yXVji2GbDiN+27lW9ZqGiDEFMuyw5y+T9FMI96Ie//aE
2/KQCf0AuQv4gUQWIg9B2nWnj0UsIRsYkZjullM13RcQgRHINGENGSm6+T/32TeXNUyLEciL605Z
v5ThJSnWPV4v8l04LQc/CWI/E8nG+G2dGAEtnSJgtG+TSxrGnvh2vXCb6TEh7e72PFhm2kSB9NWg
fOUPyWUUpyZ7n5cnv/twu2nLImCiQPpFVtWaIBcFfB+EH4jcaNfmOib2oxdjDVIyhjEf5MXbraci
BkD0/9V1fCOiEyQNRiGccXUdEO5m1d3pzoSBQHFFcvBVOP8XXmm1jhG7QTFBpiHJnMv82zr5oYjz
IPKjNfb2C2qT73NME/GRYQ0OaY7ZVWmxCzSEBurklHXtblrIRo6w+aYRu+vcD3pQqXOpZRZDFOBQ
geBu3ir3s7mnEb7+Ume05SK5FNqRpxrs3O1uXPLQ3zCQbfRG5Dotz2gC8qPLSHTcTOXJkTOYYNL7
UrQJAZmHUFKJU/H/hQtZLGNCQMaJgb9tYsFlEXixW9MDCCl2d+UEEwISpqHMsqtRoDsbBxON1lnt
bzdtyZQm+GOdcpE0cwKDUGc5dln+3g0m9uR2wC0WJNnaf9qMc53uV4sxxLYVr5sguBR9EKk+j1f5
8/YH2CKXX7t81XRFpox1KHJFXmserqeL8bS8n2PgEI7pjmxkT4tbcu+/nQTcF7xX0rn0LA68Z5BC
5f7GFaitaSNeaaqB7hn+d9PXjW2+sT+0Wd0I1iac4DTLrL75Ls/cmJFZ0OeQq/AuGm4ophrRKlEG
QttBisuQh7GPS4FC3WcVE/kxFd46ddOI3Vu1xjlP916zRL3eysMWy5jwDxGAJDXHRdaloeODmL1d
6nr3Gd2EfwRUhUkHsshLRvoYYq8HsO5uJEfbqI21tVhm3GeEc3LBHbzz9bqWBGfwO5KtOzKLK5p4
jzltJq+Ctvz/9PL/E1e0NW1EaclGH4z5U3JxdRlrp97NkqICqd7dzgKWNGaqQVZt46cjrpwvYYu6
XsA3xZo90uKb3Nx6W44TJuIDm3hHySTxLzIh3q4JWwiCUw2U8VBBbklIFft5UWx8js1aRuC6Q0Zp
4Izk0jV5964QIIJYahxlqnpeNgBQti6M0G2qYAHVXe1f5qR3jrmENlUgePGB6Ta9z11NDEiaz8kg
VONfMjGLLPJGpRHD/aQebk+65RNMBEgfrnixmxJ2abx1F7hkTz0/6sVdTBPU/wP54VQyTSYwdkIi
KCbdR5y0n8KW7fKuiHxvuNz3EUZMDzNI7/oiZBemm8Na9++WJjmqNf1yu3lLYJj0OqASCVnAYCOU
JkVOlT3keb+nojgWpNy4trJEhgkD6XCp7jTTzC8hNInaaHHL9JSGpDu67RiceaOLL41Ly/t2cCbD
TtKjTIxJxi6Z2ydRlqDiFVwE3xearBtua3Mrc0EOOMR+qM8u3jCc9JS+S9vhHUgzNibcksRNgh0q
sm7KFwFiRsjJ7wsm9SFJ+o/3TbcR1eOoClEvGb+AGevIsp+Z8D6JiUQ4920sbxbrmLiQXA8DJQ3s
D75x8at0c7LPpmpJY68r9cbVzW+ilTduK02ECB1J6oDIf02jtJNx4L4E8pMzrFHivWhv2XnD2e+/
lQLle9qPVLEvve+Ns5+gctcuy7GndNez+dEd6j1PgzhlayTT54Gv0W0r/36efmt811B4tecUXSFr
xFVyAUv8Lzz5fCcie+rWep9zH3ug4eFK9BFDT/mL64l9isfK2Jk96Ij4u8nzPje+eAgd8ay4d9gY
0XWC3xqRkUbAD6j6biXND49Mjd7Vc1YfvXJa/u1Cz/nm6IJhlYJw+19z1k8Pcsjkc4Lr5S1Kddsu
3ESuZDhy9vNa0gNzNWmHCPpbdaDfh8uagEQtpFL67R5Ga2gRSca7pdmnZRM2/4g6yQG5EHilaep4
ohUFkAwwuCLdoNe2Ds3YegRZ2VCGtPE9BRsn6aqLy2aILE8HJvmB9/6OUxU74fxlHctYtfM+qbf4
qCyxbhIJDXNAIQKvyr+x0zk1CvV3YhJbjxK2xo08pdcVB8MeyzUIQAPdRfgMAgA/mbMN6KMlsZuy
mMwViafwIAuW+SJ8V7DpG3WSB1W5UcLbXZWIjZRi+xAjaS2NK33lJOAIHHBDXD7rcUYJdtT0Pe9/
3I4PS9YyMTKDclXfBBkSisv+SpqDG0JqbWMb8pum6Y3YM0Ey9cTzxu2mOY3aso6mao78H2P7SNUv
1gfnwcshJ7nPvAfifsrpJy//O++rvXDLeHWPWaHjoj1laVw5BBceP/qt53SLVf+A1jSoDK7nFqOS
7T/uhPus9E7PM7mG6rUr81WiXC3SfX+sGicep2Bj9bUN+zqDr1LrXCpWD6twr2Q04d99jfulWvXL
Vua+Po28NVfXbl813zYjeNukIGg+JBdIdnGFhX7y94sGgUzo/gP9hsPUl4+uh1rWWuC9G0JcD7Xo
YzqoRyErrDfh40L0hdZyI0XZvtn776BcyBKtKQVmGuv0jJujDhRn2ftW4218w0dtPRi5goa0kkCP
g1UxgOT232SpIec2smTecom36+iob6JyZs2TquoSfANUlhwZZQpvf6RfYqHFUQh3PhVtne1zX4b7
ekmG2OnT4+3gtn2ckT+cCptcB4+zMJ9Pn1njnrP06+2mbZ9lAnVEWzuOl6xo2w1QwCEplHshMhS7
lID8evqo/PSl4MqLZfOQluXGcm75IhPEI3OP+4UEcXMUDnnyCbtR/T1IHbLhDW/TAFIwQP/X4SAY
s9aZsziw2JReieUjSr+59KVxPcQAbv6c8JH7qIFMo5HS/W1bWnKwie/J5eDxriEtuMmaFMoui9cd
6r7TOxD3bj22/t5vvBHfJszHAx3d4K4UnQSAFYerE3vEiasU2JIR1ACqjdi412I+yulFlJ9YiKrO
8lNKf9XsSxjqSJcHLzs1/mfpnTjo63C3Mi/xCH2I7MNtM9jm9vr7qwyk8KBKVOlihD0J/qrz5DDn
m+4aopG3Pt/IJAvcFazCExrX4Ydqeekz8MQW7z3YoW2e6XgJskvVfJzZ5zbvIu3RKMz/adlfYjq7
HHgo0h2y8svtD71uPd8ai5FzQlKXwThD8S6q12pXBkk0pTEnJZgBN7K5zaOMaxLdEq9k6trDMqho
gsyA50a13AhC2/iNtNJWGuwJQ4sg6df5paOPHqNxDQXknpOND7DsTf/gWEpBWNyuYKa7Ela059oD
/jitY4I1KBhy3Jgsh7H+Wc5DvMxTPNXnYLMk8G3b/UG8tNaSBuvq4mW0UocUdPt8jvT48/bUv+3j
f/Au6aKa3L5XE7jdR2/CU/siQi9SWbFFFWPr4Dpnr4Ioy1UZzDRADWwbpN9yFzoQQQHyzPuGf7XZ
69aJxzzsnNA66XTkz8OOQhXmdtvE+43n+TMw/mBhYpXQszOhQHiC8lvTuzvUe62LSzD5eNgJZTu1
j0Url6btXzpQPS8lKw+DXpmY8T+caHB4J7+o1m6ViV3QSujc/ZILmNzJc8IAp87ksfEa0su/8L4z
+cO3ZE5rL4NEacaC8DhkfE55tHKVdWs8+WHePzdzuar6nC5JF9RxWpCKp3EZag1Oaa0h3pztfHB1
BV+70cVFWLSysgPyIAjLPOuiOqSCZ7ucTDR7hlaSQJ7FA2GIB+aixNHulzP3+fJEezK3xTEcsprl
qIWZZhnuwrlRuD2tAgI+4+sf3TtFB5oeelaHzvsSVeGu/5fwhqp6cCcokLcnb5xcvGJDsmf8NaPn
/LMc6mS5MNpx8e9AEihSDCDQohC+aNvOmdLIq8D5vEctDh5zGSjHNEoyhVwOVaEX73FYHJYVj64G
1cC6a1yS45IaDFPuzwKoVJnuCpcN3g/CsbwgnaEETBybcO2LNaKsDYogVsRbwiNvwc1WHK6Lt4qJ
RK5fonoZxi+BDhscgwfhJu/Wpg5TGvm9W9GHbJjG/AhNbzwU+KJciibKBbZNz7VeaPjkKRTFkl3j
0GGB+jkJyyFaAqbmb6szYXMS8ZYy8eCV/Zg8qWwI5Pc8wc7ci2Si0kwdOpykcdR3K+l0J6lxdfM5
b3ROvhK/rXHshuCJC4qlUibD0Z3rZgC95FhWdczb1geKpYE7dWmE+45GxAQViM73qSUS5Beo9U1B
9eXxni7/hkHu5CVYBnTTHIaRXtVTOKuhpSc8zx+fKzwQqd7Z12oZyy9AsWqfQt0wWbHf6Jvi4gCR
S6ZTnlM//QtIXbfQu770S+fDSEhALk0KUY0D5Of4D9EyBrfPaQZWkoYuV2i8zkRRPJYpjiQo9BQE
VezXymFQxNb/g7AvabKTB5b9RUQIJITYAmfqwT25bX/eEO0JkIRAIIHQr3/Zd/tuxN3b3X0OqFSV
mZWZIFUbtiOUXDxdVPHaL35L/ht7mama7fvAnjV8pxDB6hDwIF955+f0XtkVjhMVHFuz+A4N5tDe
t0jGUL+XMpHbeyyj5PjL297CHyKRyC++eRFbCH4XsogDBMfCZ17b0AX9vJKY23NUhWmvSWIhxdY5
H9xQZWPi7esKv8DinyxbODx9DsATeZgLKsa0srDTiXdHIgNMQGBIjJP2ApFMuX31ebE/uZ6rO+xw
cmizJmnj36QcyFhnstuyH2RNEwXzxG3Pv41FXupfbZl3Epv927yR7srKvtWQD+2oLvWWCVheVrMh
w34aVtUtFTwwRXpOJj3QobIFCdt3rpieQ5MVQpcrzjVPxSNVOl2vx77tr3MOqP/PyJZBvu5jqtZG
zbFg53Z1fX/XCqnYbZBJYhB0MCT+t5qLJL9aN8v9q95KPl30Wo6JO+Vlso2vXc9T898uMu9vvPdi
uwyzGQGibbMLAt6NkFZnZFYntSzL1OxwSEWaiermL4c1BMkAozfnUA4D6l6IqjvySvgkpu+5pgym
oekIxfEr/SwS73AtydKjOuRYsLej/cQeK+Cyy3Fdjc+PM8vyUb8TfKr5BHfxNmxNDsrWoakUXYTB
puXd9Af5qYl4CTDLyV5sfmz2v1bgQWFpdKV947yOoj1ZRz8BzNTqcWuyVm3uBqsgJbNKq71rz2lM
suIZfv5lAhJrGhGkpCTtp6wiEH1nrBIwOk0eNkO9/Ze5Ld82DMpJksCsK/LG8WGPT63L3A8uAVH6
ylqqyjuyRkwPwP/3J7gk4LRVU7Gg+l4iNmen+bLOKOey2YrIgRYblnT7466SZPmHB5wcW5VmmKtg
2TNOK1rKrS9muNGWy2SJqIocUQb6AeJPI/tzKo65pJeWFy15hhdaNsBBCGYq2IDvmDyw4lPgsSBY
ATPIfAltkj3CIV/D74ZnyiwE0gAEw5zIYQI1dejLHP+zLbN+2mvd2bR9Q8gcLEdMQWKR1XsJ4AXT
2Z7KfDt1k1xEewd1Vre2lXKw4TixJGi61gN1R3pr7QYMi419Qs9EbC7cRkbU1jZcwXX4gqPclltV
BrMJe959F/tHJOa4uiWKvPGFHncJCTlUQaLP068S1xmDj9zW86X63MY8XvAaOvuSlkvXfbEdUrCv
kAXCfzVXw4pdvmGVw+PWThHLibEkOq32Q5LpMlgWTVZL3x7H3dLm/XBn2yKldyb6brzHc+3lS4Cw
ObeIKxgO90+wwqnlrMpU0mbaZxS8ai+gOKyPXhYBS5vzjoX6CBvAjl5XnfpjeWEtuNfPZE3SP/eF
b7dzKtEq/PJyct1QO67wndW0i3RfK8aHTH3vo20HjLdBHi88cVaeeicaGGVjV18I+WQtCOgKV5bM
8YAQ6Zv/juu6TqeDt7L9ZdiRjA/wnMzY0ziqoOD94aYdCQkRCeTylI7dhPiiIR+T5c76DbhS1Q07
tR9EcIQo122iOr40WZ8Y9CKpXvXyrpBkNOvTjLRr7i9b18bFnlBSxVJDJGzWOyR6roiUm9y0dOZP
utL9aJBuad03OITgX1T9lutUVjovVWIwKwIQwfgzjUv7I8dGgvnj9xVtVYWuo99kQ/eu9/6kqNp5
dhrsQJNmBQqq/4iC7x+zo2VxnVavq5QV+2M/Opa2qNmadUO1lJ3ZHoiIEjNXn7CcJZWJxzRA1KC6
/iti6eBGGIPYYrMlCTvCJTOSHfTccdyql4XO2WzPJZWpgn27EAecfanzzv0oImG5wR/EXPZLaNRU
2aAjyLfbRo2Q440do8FzGSNvMdn6Gd8KvsqiHMualL0roCfqjr5PrwiD523bdP0y0IZHd/Ang5yy
rcqKzhZ3M0Oy4PMytEVWbaNsYZ9te6qGv+saaX40AoVIPmQRQplHgSRd6DmjxeDSP2B5Suzy9Am6
KXZ1BVYkupMZ8+PSwuzxS6aZC4+CwK88PQuAyi55cFCJZl+cycT2QhDqNEckpMG05za1phz9L3gE
r9vJr2KyseoElzStphmxDPaFlgJeiUhxHLrsGRvMguqz0xlMtGvwE93yvizogq92PeRDGIXOWL2g
xZyA6KCAZHltkPK0XROcxvXUQYKCBGPJNOPfUnAsbYslSM+npM4n2Gwe9dTPCd5RsVixlti+JpbM
jcq8WZZap1m2xSsuB4sBdcrR3+QHrrb1CxKk8sVWba+AkUW4XsI637Ek5kUzr+jqJPZ4+nmYmn5H
Y1g0falH+p4IvHHPy1oS9Ev7YFCVxX6YaE8jAfqF6yLjU3z0DB3ffRYYeAC3pkssKrwJXb8D/RhN
a2trysQ84ZnI43eG87rO59K4HQ7jEIimn5tFpQl4vhMrluK9xIzIf/da2vQbujjefUGrzYbfi172
5GUN+Vjcp5RTDEulW/b9JgtRjLJe0gjyoEGNlW2B7b82NY3bjp2x+nB929lLYtK059VypCx+UTAn
3LCykYHSeKJ9EAlMzpmIIZ5ycCj0kRfHtt7ztHQZSq1eMIzUvoOjM2k0djuRySU2tmzxdVXITYxv
JVlofkmgscy/WZqC+7qmRVfOFme+Ex7xDc7T4SsfNe72W9Q8ma4bRX8GvByhMxT7kHyEe+JtKOAH
xs/y0DtZr3A/TrPPrtixNx4LvXRnjC+MnTKbuONV75Mn/7hGNf+K9nvvgTeRdiNJAw+JpaMPXg9a
nTg5Cjk0+cBn2Md1NBsmCf3FTDo/1H7FtEzu0JQuSVpladD8shazmu+6aTTjU59wnYWGZxZ63roo
i6n4FZXCtmvdfZpMn3HhtWS8KrN2aCLMRrM1VutYHAr5D8SMJ1IQtbtLoiOxH/OQ4GU1viX2wcth
WtIZ1cnrFeEKmc7WbOwr1Se5/KLSTeRf16n13Y8JW/DuNrbFmvxkgxH/E3Vskbk7st04TH9R7Ktu
khUGFFv9eWS4r0Pblv1XeBCnqgcZ2Kbuuihl+3cYcH8iES3Nxu4xW2bZd8Ahx354owfv2T/MY6CE
T2k6rxEJtnGVUTfBrAwIaeHLfEafU7gwHHipiHAGu1Jpp+0JVgOTe4T57bB8lDoITErlREPWjEcy
5O95iYzQ684WkP3oXVS/n5M17OHRBC1We3MGVw7sIRJGNTjJASvbdN/H5NQOU6FfyUS6Gm2mGmv4
myYcIXzb4pWu5HEYHKDdloehj2TuVnT7oQwqdvW8UoTS7UUHrAfOQHP82c3w/ZybMV1m94GObj22
k7OaQgi4li16DQgP5+yajYiSXa6hbDPwlF2OhnKopBp73RwbUhJJtepxPB66RGykSVRbaoyMMmj/
jWmXTH83OKt3fx06S/2x7yvzP6alVO6b3Jybvic5ofSuWFoBR/cSOl/1BOmdt+8xzKU+dzi5S3j1
fe/Yw2Kj2JLqGOVW/MXu7fxj1X1c2GfgSyvvuzgP+4BUDjRev4gTL8j/+oRj19HiNJFBuZs8xhak
eGtIt7SV6YdsB/dabD6cuXNkMSe55ty/6WlGsle9kCybx4cNzecGWbAzNNx46HED3pBpJtWMelOw
oZyrufez/B7bTMjkNCg/hOl2dAfv7pJUUfs2RD3r5VSCBUp+kt1jO/YisoKLF2ssC+2pwEQO/YBE
ES1jE8MqyPzAx9FLdyWABGD6gByuSPILW6SI5Q1ttzYJthim3t3KYie5a3qH8nMuhgzzmC+2LP0H
k/CBAlkf5JisOFFHj9nIw8gwKf0f2tLjOKfbxNFUGZpsql7TfsyHU+shD8K0sTkMd9VKMiu+H15k
lcHOAfBJ85Phb1n6eu9LN4aqLyBWMXXJ8PHXzxt+2B/QlfoHR9gwv4Vs8MVTrlLVnZJSg2Zq1CYB
Q3QbZANfk2XLJkSX7/Kp0DsC3iPmpHTI2rVKiee6GQbmt3eyORtY5TD6NQRSluU1zMIUDQnqLde9
u0PiKMt+9AOQkaprR99wxpbTJAWOtWC7Mw+BTdo9TzOD9LUa14JZj+AMEdehOZZ0IX/7bToOVnWJ
9VUwR5afIPdq260iY4SDwk7RAdLLMGhiEI+WDrN4be3OdXr3OUx5WQ8bIn/5NS4eVett5XijEepK
CMvYKcV7hK4pPQC45Dc/RVz5zW7TVaEwUEj96lTGjEwNKdJF2nOGSYiib90HQX/NE0/Ml77cWiAE
1hXQk+MNGkLbnQ7hhQ7VZJZi+jQon+TJ+TaH/KQ9tCnfFULE038zhfHYubBHZ/+5nSokzJBE58V/
JiMkxlPrTFtgfw7SP4VvgJbbBDrNxh1ldc342quabCSfthrQxxrk+QgRCSSv6ohpeFA5w/hUb7ZH
yhakDtibQ8IZmWQv9VveR7wdHXNztSDr9orRKTu2O6WMWTDjpduecZiI5UAyVDBAZUZRZHcxzdYx
r6Cdd7EZV7b+ztOo1i/wvwJujBdtv8sSyTkSpMj8hUtgi+NScJdd2Erz7KcA3RG6p0IgI/mUFUOp
HobcruqmJ7rNbb1xKqcKaI+TJwoN3zg2Qh4FR/rONg/ZN44vBAiI4IlG7F0Y0C5p4FOwUI8VKzLU
sNMW0ML/1NOe2vts71NssiK87C9WmFp1Rv3kSJbOt/wckB+IIXzhfPjTUWN+AlgbjoedxHTHEIMr
lb8DhANCCheNwfu/GBa0/vCTRZzbrJzBF7cPiT3tJYrmVHnAZF3X8M4of8vKzcn5bljQN7j6WHPz
y0aHhuYOcGUY10ueQBsc6wGwDp3/lGqyANBa3PZtfCOAIjx75plIorol+5GtH5gqSeqec8MBadXw
lctx0s2wpeW/HHk83IFOsczUw0B0w4d4fOfrOq9vqvORdKc9cuNvR9zzuRmWPNuz0zZsWSDNnO1z
38BFGPBo49egwQMbPB6MvunEdvy0tQVUKOo8Dz7P3gz66P6bTijXR8WZW5De2hWdiC829piuGgDw
MWYI6eunNDnxtYsw5MpWgtuxTlMde9bs/iiWx5Wpzd4mQsz2AbzSCorQqH5hL5+JfKC+fdIVKJPW
Rdbey4mn8mtiAKf+yF3cxqExbhj8UzKUeHoNVcm2h6YLahsbjuCW+ReCuyZ5KdIwYSKfRZlN94jC
3VD/XZFycUJRbzd/RqSglccpjcGaFZ9IuQFKqSWfT+jqbcSzzIgbP+EYuYX+QZkIF5SKTunIugYR
xdQHoBkT56Qm8wwjENTazCMQGW/0mKN6YSXhqdwi6++nfYvTUSlAK9uZsQGPEFPY0X3jdKTDRWp4
RWO5kmMFqdoSZt1pZ3hkp9StKj73+uhBQ65Y64nnvZMi5BWl8Ny+7eizAY0ds13Ks5pG3MdlWXaP
JHhx3A+IkhWIBp4SsXzBl8qXK0zMRvGrlJNcdT1hRptphbDuPPmDMPMwnPS85KWBQ/iMYoPE6E8R
JPZsYU/pqhJp24AyiAZoSC5hknz5npfYbUUGwG5V+YNCo4xmlXT0WCvcz8RCEI3L6Nir1QPIuQ+T
4PRFUDhLg5KMbT/oU7u0Mf2urAGu0/StG7b5BAfkjiXA8+Y+XNdeT9nDals6P0vhhp3DtbjPB4fv
WZjtUVGs7j6orRzF2KwkObK0LsCboJfEmlXC6QnjlOrIhcANkC9o1jrP1wZnWsnvPYFo9F2apW3H
r2Uv191WmAgHj+O3oYH+G51XcAYbKdyGoO/ZzUXlgbGKrrBhnWwi4LmVDvJA1zgUMAQ9HUAnpGwK
aGyX9Ak2oSz8RExLur9ISZW7x8NgDCOmJ2P3UCg9iF8Ye3YMQQhjzvc3hmTk/jZEQRXqf46B6F9O
XKFCQwX3eq9zKu2e1kDcy9FW0YXsWOoCzWIKXBSZhAgsAsZtj6cSodzkH4LSV/+IIg1TIDBNo3sm
6NfXm4zKZC99WMr8LUPmxSRqwCZt4RuD/IviK4gPuZyJ4XyrxmFdwgp154L0+RFOsfyquzLPHoVF
i+TPfN6iaNZUWcpOJbTA9EUmZMdCcpcMWMOscEnprqiO0GvkgSwL+vpvZijo9CXkw9Y9jDD7Lb+h
+cIcX5fA+dpb6l1KhxN+ZZ7+Loc9FO4CZH8xP8cDfM3j3G39dNqQOeLCqfM92396D/JC1wnSQ9sv
Hl0FOStJ4hPdkmKq0GS24BOAWPwIznY/SgXzz5NRqOGAcEO6vuZpUcwGhWndL3tC2LnLW7csP7YW
aR22Ltbg7YmY9dC/zTLuNjt3EvEy5T31vEdc2Q6DgDC9tb4ty/Hij+gZmiqO+nnaWznovyybpZu/
LSOZhwOhGSMb3qeOruXrRFUm/+q+s+WfVtCt/M8E8A4XRgs1P0cTjvwnj+Jgl7xD9YDdHqXlEu82
KTkwLqe2NT07ROwuP7o1T3i9yP0Yvg54YTkmhEL75OvWr2q7WwN2UtA7ZSVH6gWok+TaH6nMJFYZ
PPZhoEgwckanVSB/pjo2NR0fKsPwcVNo/wt+S1yuWFrB94/kv4C3UXLfjZMX3zoAVKADk7Roy/rz
dn0ZCrzrTyD1gltwwx/5doHcQPonjg0Wup4I2/xWtZZzmKTiWnzE6+cVgFzljo+cahpiM03plCDD
e08etVqnJ+vd9vXz+oOnU4xPBULFFcFFywXeUFDCjB9XLn1E/zBIeKlXfTeU8jMeadbsHqGEcrmn
80SnJpvZVhPrjvazhctnSPakE2au6RTL7BHQhDnQ8AE2YC8gktL2RXheRvgP4tvrHubWbDCXAJFB
3W8icRsczf65pYdsZdO5+Z+ckWj3B4j5wc+oOQl9LDKqxl8EH8OnzYAnL/3bgruIf/Qx6iWFV8zS
iVNBad/ml4OZISKLbezL+efWOTkVF2yqH9BIhr4A5pz7LsC3U64JWesxB5iB8TnlaG8ryJAQkVxl
PYxJ3+cZZj1TfQDCsLizQe+CE0iTEqyIi8sIYWJsUw8BrBiNJKfUQnnX+BkpVk2ud2WfwPaa6b7T
e0FQXDAjs7OExez+JTH5XFzi4OFeWaE6BVFry9EFd+nOgARPWPR4VNmsKLukoAUptERsCxIkl11Z
LCsUHFiJYc+l9I+A1nhAO6UF0EeWEe1/w5oR7EsFV8xsAtHcuUlnF1JgZNZNFgvcXC9ZmzIzXYp+
GjTMwkdH9ccCoyZAyN7lQ3bCC8xn9Yj1k1K+iMjMiGmDYCOuQgujR2BPOfQ9mAyB/VhYPSF/ymVr
+oFAoRJMLIrBhPbAJh0+arWGdkSGlGN9QAvuEleA6WsxFGA0ALTZgWzeiJhd7dVoMbYDlHLuLoLl
Mq/dkDs3N5AV+PlbP3QJHWqkWM8qPA0k22UH4HWLqFSRyPKAEoOvpd4bs+I//4UlHZl0NcCf0jdY
TnDh2uZdn1QBRPJ4nKWLAvenPTb2P4lvkmJQMAt+f0OQ4JV/0B1gN3wtYXKBpKQ4iZFbUJG7s8Vp
wC77X6Mt7QReYUrZ3nxmb8wNpaQc7GUSSwc0rcS5qVLQdOyciLibuxLDmBvPQJwttIuVAGQ2N6gI
Q/sVuHFpvoJ0oz24hDHotn2YfMHHW9JuLfsb0pBMb45TnhU1lUUS1rOfccX90HIK9M5nOUca/d7a
yXcVkIUivXcCuP/9sHbYvmxxIQ9fUrL18yWF9JlgGDDpdgG304cTmZZM3NAXHuYGMmPnDwzylvEO
kdIhhyygo+J7FhnclKqSlmVIHwBO9Xj55DgvFEPVivWG+5DwbfmCkMFVQN0KMY4HCZVFGN8dKATu
2y4BIV2nAZB/0wvQrMOZAP39/P04hCsgylQ6Fyo0SSs6IviIqfALsACyb9AQBx7YVctN7M8R/v/q
Jnjr4oPbdrUJyH7wYadqsqkw/uJYMaYn4VX+o8Rhee1dZ8RDv8/TB6Npfh76A8eoW0AfVhZzsH1Y
hdO/D46h9rSVaz6+8CAZPY2QFEwnAOTd+OwmHv1cDRjRE1njAhuGEQpHTIsQ3q7JAtvhp7b0a/Z4
lFSsvzIdyAeB0Jk/9ALrN7Mq/i89DEDG/1Uo9v9FhxnOemkHgd6TpsJmE7w1lUrBEX4qYkbca4OC
3iLb5g6HuUBhS4sFAz7ACi5BRtCFvGBVeSq/a2gilLzNBSbYAwq4yfiPItXik3KDcVk0Zz1YCrlf
aFdo/Bfvi3RsdDBFVKdjhijv5tALxy8eso90fqZYMRr5V4IlM4E7W1Az/p66LsOEkWJhtPjRsTkq
VlOrlM5OmRsLoyvC/dy/5aNMaPqA9Pgp7U+eE0xEqHxEFnuVtdKCQMJsOCzrqZ3RB3+MTAPsuKGn
n/tf4BMpQm4JphmMC2CCAvmqxczsTeURPTE4C6wi/qCsPMonAoL5OOMRTwI+y1suNXK/ZADbUYH8
ypGRhjGK7zWIQACJ9TgRgb959rAR6f6t6A5McdrWETjfPRi0Qb0n4KYHfwJlHK2vCZd77C47YcoH
qF4sKIk3ogwVCTbK+iP35cmYXbTxTCw79tfDY/Ovb0ob6ERrpKVM4XPHFtuZ5RlksBTyWo5IZMGW
OZo68BYtxk9ay1jurvsijhLIT73PHCQbjtbQrfJRJ2GyP32S9NKfZpKPJrssWY+R79oey1IMlRLr
kG+VTgeelFffIlk8RbxJmbLsWnitQ3xOwNSIHwnatrx9dO2uffFtNrTo+mfdmzEdrwksw6nDsAUU
98yoieZVF91YxJ/HiLNI5moz5a4UwhYTqBG2xzSJbQeHBdbly2NggkFgQabUTlMNyaVL3jZoShHv
MU1BIINt2pdnTIGYLU/zHGg2V2rmbEqh4hl0iX+2+eR9BhjcusqUwGHOCI/f+G+M/dG+zzaS9L51
LqOg3ku7H1/UvE3sA9vpKVa87KekowrYh89gUM0XjTFJkWC3921L0dFBGcL4GKvIAg40D7R4Kw88
XcD7c676u71NKESIJC9Ke0LjkyDydLELBAXIrrT5+N1wTL6PMfX06GtpwwKRT8nyjovzOI0j+PIR
TLqpGO6K/btztE9/bV0JHwqs42px7EALY5bgteQJzX+mXRi7v2BFp/CUhxKNU7VaxFo8ULby5LW0
dI2/geqn7nv36ebzdyitYYCa3UrQg6rAjqI5MDhttVy6kDyA2yTdAz4sp7+ZAqFwTX0JtL9OkWlr
C2gJdK5/ltQ4dkMqnshj0/ZkBi0yM6w9QyFrsuIF+ilhRiC/ji3kjrRSHc+LnwvzExh/7l/CwvWK
vKhO+a9jsEn4s0uTLn8AFHzCKBrfIuiIAFfW7p+Qntq/Tq1HuKOxGMdfci6FAR02ZhGaNwP6N9yS
cnGwnO4GGdKPwqcB3+tI9lX96Kk5yM8dkaXDM7yMSItliDwtN4iO2NHuXwmgIXrVLXrXWI9q6A18
mpN+zHKQYk77W+jpEJ4RMSE9kkMAS3TfcmGL7E/acq9q/Cg+IwDr2AiLp4S3zO2VOmD5/4gakBfq
AtlVLK7wlIzqD7VSo8/yoIjMHSiowrzgR3mTwKsRn0SAYQ2leceH3tFewiqqhw+bHUwUF9pipDln
bA/qb1TJOF+ZE7P/PRJNe2j4ICQ5C2jnpg60o0mO0+S3DPotnpAsZ1fAMxhN7mSi5QL+WQaX13nY
25g9bIH1Jn/kVJEM/TDsSfqzO4ooeBN5UMXDtsxZJs4BT48Ap/Jji/CpDNwlSjDq9LAMMX2CSPXT
1nYfMKRV7VQUYMyytYzFu7Vr4K7SpG3b37hkAH/Ynaj8Y467j6+QZczHH2cBN2yVL1obBFZJgP89
cail8mZEQgP9Dz3FgRupoDCInM6hmFboEQroN7LjNNvE6HfElQBKbOJMWfI+ycl+lm0iyvmLB1cc
L7FFFINpEGCNdv6U4GezB/DdPQUcxLuFudsanFb/AOp09C2wuevxjhMI5m740ij/2KckiyD22YQ9
PLyE5LceeG9B8sdtMhWimlm84oTv2/f0EyjK6gVDkmh8AJ7UaEivkrkCiAnVVy2RnqYNshPlIt9W
6PrRzBRLiS0d10P9CXQGEkT7MGokbL/y+Wjt8yfIAH5/z7l8SXOEQn8dWbmFZssH4v/r21kMfyYo
qvjvg4yteTTzYtv74kiof+NYUiD/xRKZvRB9hjl9iSgI7all6ISegYTjnnVtUeAqBFlEeY21p8/w
IELT6X1IQTa/86XPxeWYFgmz7rLLAxz2uEMWsK59VLFEJe/K8p92sBHU1QoOjt4yrUT2Ybp5x4Cs
V3RhuPV7EJQL5FnswYad+W+dEt2BcjwVR9YkQRbD6zIKrAwAKkJJbFYI0OSvvRtzoU/KBj6+o6B2
sGY1rvR3/VTu+eOcjAn5CWwGpBobcWdjOPvESeZTouGXBRmjmFteu73YHKus8mnXbDPwozNudzcv
9eLApD0Fu9vlyX3yV9fewSyvR/s5Zft3fGgtniGe2MP3JU2M97XGgUdfSrATdDSGKetuLcADiM7L
JIXsggOBGR+XstiGtZ5g9X/8yM0Rp59A2Yrseezi2E9Va/Da/Nf2B9+/2hgQ13IS4x6BnpdtQCdX
ES+W+DSMy/jY9x7f/ZEsxn2EZYMqt5p6i5WQagdKmT76+ViSx2ggB/nPEmS06xqndLq2AAe6F6j8
puLrEjDv4U9ow/wdbFFLrm2G2ngO2yqORlKsuJ3H/8fZeTS3jXTh+r/c9UUVMtCLuyFBkYBsyXL6
bG9QMw7IOePX34ez0vQIRBU3s+DIDaC7T4dz3hC6RfJlVMoaNE4fmr8iywoDpF9ZhcC1PeeO9iGO
s2r9PAyLunBfWMTfYZWmXMFj4uNDNgM55QT6EArtqatjXycJ7AE4V3LsMsjZfuzwQpnfLcB7q0ej
HEfdLzXXb6hFZemR88vqpt7E1V1LDjZyy9qDAPiGgfIomuxHnnBi+iLS2WCp0eLcbvqDGSq1mXkk
713yEmQ9suYFwMVgPeJjZITDiVpSmTxHKfXz53VdTP3FWNq6AkIw5a3FeSczhlMOFMZ5aGYVkr8g
uXZYyHW5g1dhLtn0RzOBtxxMrcXR4mCEEOF+TMuwjMPBzKEq/9VHVR9DttZVSFxuVzv6mWsJUxdq
wBgCg9QG1QmfksjJ4HeRRR6qAVQTYuaHXtcoV5dKPxzAR4xLUMR6NT1yqLe1E+kgSwkaY6zCx8VS
DE6bOskyKEfYMx3WpeiqA3BUMjkxQEYEDLOBihXH+6l8nHSTv3FDANqACIFYnMk/oasygUJn+rUt
cvOnkWKc45wc1VkpT3AFXcvH8IpMNMnQOEP1aQbkpvxCq2qwzFM1AUxMD0kzCWM6uOVqL997A5ry
+BCxFXBqTpt2cf6QuMjGb5Vatv2zE4MY7w4dnAaEswk2NDK0KTdjX4Rc2rC0wkZlLs5ateQgVSO8
uEFVWxTmqs9q1+WwCPBwMYfeczNgHeTbqnDkWARZn5TBqTe7BNRFnrUFNZ3atFe1RuepHu3ftM/+
5bcOy+GLFWPEc2UupvP6p8rabP2RQcQcPjV2kXaRp4AaemnYkccnO6vqxPhD8sbKhTfnAP7+uNqS
Vd4KTHP80lq90r5P7KWoOetABYm+APMDwZJaSEinZEzXrqgfqRvy1kES2WH7PFTqDCxZ67l8pGBB
E9y7w7Nasp7nwA7M3vwxJcNka8cKGOL8ZHHvxDdcp9pTgYWEXNYfxqFsyk8GgmEUCJYcjsJ8JG9P
WvxQpFR7PnYsYol5rCIT9BYjjzKnelCAyFJJUkXetNZJYGfiqsc0zJWlZNYZ/GtsDDsrLi+AxrMu
9mbW7I6sUVUaxRWn6mruR+ATVL0eRJ2H86eRCpQZPiTshyjshmjjfR5MZsFRUCyikuE602pcij6z
lx+Ucea+PMy9wrpxaJZ8zc4pWUjzL0qK2Up2jfwdDMFYWWIo5oDRWxHYre3UHPphqZjeokbZ/Luc
C+aVVYnRIlehFAAFFkEa3fEGEtr235pmsz20ZEem8dBCUliWL67iOApyBj1Y9e9WlyeO5q1GSTEF
Os2suV8prhX9Z+ARZvyem/JsO4eGOP0WL2GBgl1pZG74YqjpMLMCGy3Qw85CG/FCN2uxc1o7AHPU
idYmG/+QVbXUB0B7jcCqJJmHFU3grg3LM3vJWnM+j8jpCKrQLfoCh7hThu57HE+VMZwpA4X9z6Ud
RZI+mE5djNhFFbU+mJ/DqNDZa/Set75Q+DGsL8nspvk7yMkGUmBpW5hPhkboPMECKK2LDR4gD7Kh
cfLzVHXkGw66UlAwOUxWaIu/UyfksngYhaqyEg1LXrCda5PdKr87AKagBGoVlsCZ4l6j5482V5So
veCarONE0ebO+kt1EqTUYiT/XISIG3YrjtwraW0/whQGy6Ws6Ob2U7NMtfJTjFc008EGL820S2Jq
1CXFl6wa3/FH1nyGxrOCwKa0tQxfC+BLyQjAviy42VVXQMTXpI4sfN3AULeVe0rDaSIxOyShOCRF
3idfqdnpqGeZuj1oL7g56EOQm42xHkNuLqP7bkjoEeglTQe979R2bKjAi5I2m7mCX7EF9WEotXjx
G7dsxE98JckUXRpwX0uGglbTN+EDJ9E1flflke7Arc9ay+Qa2aEZ0H1rh7Kb3mUcsc2vgBe4OWv1
Yji/eammzI5zlmpqcnR5B8Kem3/loBfdg+bAvEXAGZifhZpaTnzNFbQmPdmMprBPhe0k1uKDb3SL
L9z+q9ZzlVEpvo996+S/+4YoLv1ejXQj99yeefdCMOTizKHHbF6oJY5Ve8ihX0SfUCKPYssLx9UC
/Gqb3WiYh5gD7FXUtSMZTj7VVjjdU5dOciXxRL7m6IiH2RWYegBC3BcxBhAhS8JRD5VGARQb1Z2m
HVms4Sc/FuPUIizMHWNBE0Lr6mh2zgk0yRq71NBU1P5CEFbzebIo50dHO7Jz2CiVVWu/rIXUz6c6
CpM1KPooNKfDMBZ9YnspxyX13Keshz9UvQ0HVqpISTXNKxfDFX9nlV03j2S/LZK/TZy3OXxcjayj
n+e1geMdaoKzAWpVhYFzUBylrupTkSbWVL309EFqAlbvq+JZ5dzXzUfUPpTy/crRhnLnXPaK0oHl
0VvFOlWNkzantScyrkGj1iPA/N6MxvfcoecUtkhmi2g4V2WYq5eBULQ+QpvSJ8NLlkFpnwyxggHx
uDFP2TszM1f11EaY+YKnX6sqGriwsGl9ha5i1u/DJQrVvzR9IMEE/BhUAYg9Vx3hFE1Wc63rtE05
mJ4zFDMoY4pNjnvUS23VkneRpbZt+BK7wJvjI8bbMQ5QmRJmori4jdUK7dQ1JAWLk9sv7KZsLGVp
n9bUEcvLOqhG+sfIc4LtUHGIF78bE9oA/J/8ipIzQApy8prxIMraY+MKhXIS8CW9PHDMcBI/T82k
j3yjn9suO7mVyTXjOOTZHH521arMH7SR+97oUQaxy0cgb7P2SbXNuvy+FK2qcle0yL6sz2uBCAxY
HSsBPeRV+Gx2z0kmyOEkyaytx5oiOUURxYzSzDp2EXUOjlViarvDQBrX/TXlTulSLKKgvf5aOdw0
z6iQsXS9W/n37anBQQJUQt21MMk4/fbd+GUCw1MWBy0q1K46riMgA/vEmT9U/Stg1/rtzOjRued8
tYzlW6lPLrlqlFe08GfHbUrBC8jNJ5N6cZRAeaIsBOX0eQz7CvWcURfdglfLYq9V+gATsI+ig6lH
Nva1KPY4KzgxB77bsxUmDvWCyh26PnufxXMG5CChJWADoAKACZygVuBPe5jUYja/aUZtqU9VV87O
F6OkYG57puicnhrwUq06IZFw0QYF1YeizM5JT5IqfoIHQf711Fa9oq6PZb2iwAwqIzTEI4XKXKxn
gRGGQSKgc2w1PxW6rejdO623qRjygYs+BqIgnyUOUW9aE6KO7KMDdSxtSpvy3ciJJsyOuWNb9oeu
AiFQgS5QYuqAkS7aUKPm2HNIO1CHdTEuANSZh/XRRTBAGY5wEso++58ZK0UZnSBu6Ex2bUpyRoyJ
OFteN6u2nh411ckXCrUtICTloGDoVVzRbtdS9BXcChIGBKiqNe+NjkoQ1srotq3ZcWjVNEfguLdC
4AFrzoyCkKZ17Gd6muYvXFgqG4IjchdgFmyAGQV541SsYAX0ckIc1gWslv1xGnJN3P7mpq4aRBy1
1XU9JpEWHeeIeA4/LdTM+x8ibsa+9Jo8La1n8F2W5olhESSMajhk+Ve7MPGnOIl8zAzQXCEyeeOH
bqzb4e96bk2X9AdF2zzQQFpVXMJXzMUqz4gWBwKGO+nQWN+XnTNxJRsNUsFXTIv7HbO9+qVviw6b
uZZg16Zjzf/m1rjU/diERxIKY9p5rYqOEDXSjBpzcuRQ42YEC7eTAWpm05VTMKqEMxIz09It7+oY
gl/t1XPUxv/joW3Iv0ln8TJRJJuU0+hYWTR77Hx6/4OTJNnSg5bMvc442ZqqEDOTo8cF17+oEgAn
44VSCTDoySWxEYfsYZ2uA3EBtmqVfyi7lob1AK/PBDKsuabWkLJoq2r80VZ63F9g93Vd6VVjkrvK
ISvIp39JCv4McZ/ULBQwXjF51l+2hUwIN5SZuq5C+eaaI1CHRkvTIyXBLh2O2irM5SdoPNN4Fg3Q
m4+wkNR8pUAAePc3t06m1CFWq6n7AFwI4KUHC2WKXhYw/0CYXasp4mdyARn3CSONgVJ24aTn77k1
1QksyrlSViiBCnk/FuyVZdbvJqO1vhSL2VnTyaKeFY+ei5yJewF3gIQ8NImUTPIJ9XLhJMdiDqEE
z524Zr9IlBIKuLNE6WOWcIrNfSc3LmYWILLlFe3EYeJAr4zKh3IC8Pqckf+uXpBrcZG0QoqDC1EI
LUV8zVwyZVcFh4gNDETNuORkE/VBtL/61lXTR62HBxKdi67Ry8eoagGT4P6iNm5UY56Xr0b7nGdh
bnUw4ABXhaqX5QC1QH/YWp5UcGCI89EzSwRHgB0sIc2drRF4h4LKSble3XDYdLigOYIcD+D3Luz0
/jCsdpTkFJqWTLizl9LRhvg5UsLDM/oUgYPAi5araq/1I8pheiUobwkNOwtxmpystX9E9kjy9pHS
Jcjnr1ZHcj/FoUzlvvGR2mWoJvGf2/T0N4n1AJ8lZZCyEkXIca2+Yt+RVKiS/1kkYu5rWyLtw5t0
lTwpa1/X3k/1i+PsaMVe3+0/fHreWaLrRxP4B5LrtQ920D02TvYgqNZyYQcbNTQXt9uzmH5TM4EH
XTvt518fkzLq/t//0f5vv1igCiY+gDu3F7Y5cKnhGGvGTv/8Yx721odI6h1Jok2KoYI+dHWgMfXX
JTvHTuFrSewBEfhYhvUHa20BOrSnYc4vpBSDjuyXrSVHSE2n26O09ZH6vz8yG3PKjZSXfAR40Th1
5iMw6QZHcHPnM7ceIKl2JKifGAsyBX5UGw9J2HiI0QWQL73b7781g2XZDnBiqTosg99dqTy1GcSD
vaPTtPHmsuw/ZE/Nao249VWk6pa8C4zJOLHQ3dfzsvT/3NXgWkJ6viiTS5Pkx3wRF6wkdjpm6+2l
0FYGC4OZMWl9akeHvEwfl8LwJjAUt/t9q3kpulWMhFKtjFrfGBTPqetznMdnwEEPt5vXrkHwRnDI
6v84RSyjUzCu5aI9IY2goyJuOC/C5PZE4j+h5FkeuuzJUQNbCRTuGbcfvPVdUtAXoGrcUGdU0hwi
A7DBQoFnXO75tb2txQRFTwr6tY3NViNF7Vdl/aClIshFdiLdypHtHOrdYRzf6VjclbN6Hpt656M2
gsSWgpwTTaUDzAr9ZmSrnOzjPOx5b2z1lxTeaW84+miXrT/nll+v0buynR4gN905zaTwRuCpjhSd
5qmkodlgekmEG5NSnm6P9kbHyAYBau22RkdO3QfXOh8ysVgvlBu1nZ1qo29kjwCjiDktRA0LiDsG
rZ1AqLHOKIjs9M3Wy0sRvsBWb0jGjlz1wA7C9aq6HZTO1otLwV2NrupSuWn9FVR2YZaIZlX+AE3k
dq9vNX/9/dXGGuZdNWodC2tG4dQRsxf20SdR7Pk7addp/cbaIXsEGFETlhFkTb81x4/2MB25QKEA
lmPDUV46M6Yo/g1MpqdQBO6p69e6tTMkW18mRXdGbd5sRdH6IZudBql+iscHe9xzcNsacSmOQecL
bciYUIazlIfeBjlvdM2ej+dW61IoI+KR6mMVjz6p2JOaz5fUiXckfrealsJY6/RrxqhlxGfbKxLx
xUjHnV36TYlHV5etAwC2XdlJMxyO6knJn9MW/bd/4BXgy0ww9t2Oit517r8xqWQPAQVGiglXtfUh
TZ4VQ5x1MTygFuQlZvxyOy42esmUA9pEGdKpORCKGhjy5zq/b1aaUjhbamVHuUW7jvkxHn9nwq+r
+5Y42UNgNVNLhavW+mBGPueUSbvJuihzsXMM2OqR6++vVop87LrGgbXkgz0/KwXUOSf0bnf2RqjK
HgJ61KtUGdzBrwyBPqULfqs+2sYaNQ+pg3jI6b7HSCEL4aPJqbS1/rTgu5gbZzt1/VVpdr5iq4Ok
mJ3h+pdAqnpfm4vfXIsp5Tnr59uvvtW2FLRpaHQVejqKX+BBhiIqtce0yI8C0kt43yMM6RHV6Iyk
6mNmfKmflGG6zGm1s8lsvL2sXF4pldLEtkvPiPVolqonmD63O+ZN2UUXONG/Z2WDrNWk2k7vj/GX
BB/TsUVBafjdU45Aax8awqe6u8u6hGdJa4KazQt5vqT3F8NSDo0VVU+w+tSddXkjCGTPBgpKTTik
Ze9HKnQ+ls5hpZwn9mJsY23+j2WDsfQg/JmdcQyByWlXjwIKdV37pFNyRJgKKqV5X6DJ/g2iqawq
Uuveh6jygFDxw9LOgUiznZVoq6ekNRRvJGtUlqj3FTcqTyA7ng0xN5ekneudWbUxYWXvhrHtK0SK
CzjuKO4cVxgER3BhO+LeW41ff3+1kKJTMTkKahp+POoo5mvnfFF33ntrkKUzTwTCZphGAi2rfuYA
2WcMlksoNkp+heGpByv8eVfYGdJSmqRZRIKOsHOzP5r+VXU+1AvCUEaBgtE3BVkxsGq3n7TVW9Kq
OpRpQo00ZC5h7hW3qG/AvLrd9NbFVpcmEjCAlh1TDS8hskYnowCdg+YGdHZ4U0rzSLUYSC2ChRZ1
kDiaD3Wj6V5Uj0dYzR9vv8M/i8cbZxlZvn+2lynuwLr44lPrwwk6xJ5z5HB2qo7K0T7C/P8ijvnX
+VR5gM58nf/22GvFmGx1l9vvoG30sS7NyEEHaYkYHqx0rX4H+fjQL/jfRln/Oc5x8tFTpGWSC5WT
/LCY7YrRiP3c5vWXEd/rZKj30lPXbn+rK6TZm6BtWEwkqi8IE33KqgSoEN6Ruju/p1Tx4/a3bn2q
NHEduHKu1qziEiup+pz0pfaijl0a3G59I/5k3X4lBBeyLga5owjoadE/JU3+rb7qmxc1mG+MtNQU
oO3th219irRhg4mIBximgz+V7cOqFA9u2O3sRRu7qizar0SzetVkHMgoWd6oPIfZVySJEKSC5kDZ
iY3qsGTlThhufIcs4m/FSwfVmggvVfukpDCLemWnizbGQ1biL8eqME0qZX5XLgcKAA7JIz1Cdaw8
m/2jru4dcLaeIy0kTjJ3TY4OiN8mPzS7OxQYeOXJ50H7LeoP9XDnEfyf7PWrnaNBJRFsfyguhtGK
k2nb9jvEmdyd29vWOFx/f9V6WnSwcnQ+YhkAu4cGNMTl4fZU3cqv/7MCv2ob7IfbLmmW+1WMuMNy
qLUwti1vmjs4VD64gV75UUBiGL7Pue48KpEWaXBidSAjRdQYV9EoJ1aaH13ZI6sT1LB9rc5D2baI
nlIdxaGdif+26ryr/5PHePWiaJBYkEAIqqH/a2UkQxQOO9M9Vkv7HeWEQwtAzLS798gG7xyWtmJN
2uCWKBIlRP7BT8hTAGw8WC6yqoj8qYhylMonjep4sv59eyA2jk7/fParz8sbzawXlWIXHjgCTSwc
MoS7c//cmD+yYH+IYABWBDCOql4828LEsmvYieON15ZV+eNlzVPFmUiHYPm21F/yCbSR+H67T7be
WzrW1/UYR9HMe0cJeOHW9bL11+2Wt2aTLLxfaX29uDrdbSkv8/ypBsmR5b/M5MOQjA+VCf/xklfq
TpBtfce1816NbUsJv+27YfSLdTnHKICD+ttpeqv/r4981XSth3Oba7Xqa0Z7Ue35bBQfqvH37V7a
WDxVadt3QCFXKwhX30AucbY/gsP3DDF47vJJB1qxDp9vP2frI/R/f0S3QnQKk1b1rWs5wYm9AemK
ZRb3bWOqFMeuq+mh7dK83rQelx2UJPc017d6SNrpq3jKanUQgw9S64xWJbJdZ1GhNtOAA2Cgi2Fn
KN5eixDZ/3cXZbj1KDrYIXR/Cx+QEevQx37ML9iSnxs2fjP7PNl7N9K3x0MT1699NakQJx0G9IxV
v1mVc2mqT9OM+OxuUuntcNCEFNY6yO62bobwkrmjc1yU9cc0dPedWTQhbfittTYTGPjEX9E1PKLR
hyhnphh3LXeauPbYq54ZCLbZjQaUZlZgaobIwNiiwHfQ0dvZecRW70gRbauqWIH38QE6ivEz+g4A
E6eP90SaJqSI1toZEGS/qlTrUfoposd1gaQNXOW+5qVArjNbm9HhUn0znE52lKFbvQSDFt+VotWE
FMhmXIia3O/ki1Y/OWHqw808NGZ011qqCSmYkTdE7LapkOusO2S6mnNUqSdgPHctQ5orhfAC0A4V
wHbykUV7BJbzQV+HnTd/exnCGubf09JW4eDicab7lRli46YfEAh+1D/M5oAW4PPairsOEporRe4s
dL3MwkT3bacIFBUwqa10ey4Q1wj97yVTc6XIRfKmNZLRnHx3QAzXqN+DoEVuGr5YBIvx9gTdCC5X
il/d6kSXNdbkj6PwQAz5kyV2JufWGEhxqztlDKXLmPwh+9Ooz+1wmoc/kCePg7iMw44t3FYfSfE7
daYWKyuy5WZSzU9QuA0PLnntm5kuTk3p/nVfN0lxbKeqZppCn8jHqx6sCfxQMu920xt7iyvHMGp+
NWyryXdc+6GER2uq9rEuo53mtwZYiuF1cgGhQkP0a2v5gEDHh1a/y2na1Rwpfs1qRljUoVPiFKST
uRxVdW9abnSKI8Uv9LRqbmzmTjkJFNxKCq4ZyiPWTqdszBoZwLbaAiFBNLl9ZBoOoxvMae9ppOC7
nbzp1utLkYsPCO4pM2Nahf1DVWWXaoRXsCqn21NmY0xlLBseK+ipI8LvI/95RnnlFFd/39fy9Ymv
tnNwnzVca1q2gG+u63yMl73ZstUnUqQuVy1z/FUmf7GNc59Nj0XZHTHF2OmTrealCF2dKDIX6Bh+
tpqeMTvvuHAfykTbuW1vNS9Fqa2POvppzPVmMJ40Pb/qm101he7bCv9RPXnV720EuzcrnMnPG4xB
HPCUxk6/bMwVGY5G8aEoQcDQMiIXcZi8wydip+mNPpGhaItRubNpMVnQWIHP0Ho1SMdqui/HqtnS
3goZmgxGyNaEXrnoT32oHFJA6hFWUXdNdluK0g4Sz1QK3n+xIYaWzSUq7Z3x3Oqa6++vxlPtIMx3
Lb0+Ydit1vaTujYeskY7Pb81qFKYdkahIzuPKkSjP49A+2G4Xe7rEylKRzUL3TClZWdSnk0XHY5I
s+5bXGQ8mcA2okfFrfAnVzV+t7HQQw/4fup6t999Y1W3pRjFloPKztzkvo0K2sW0+/ZhNoRxvVCp
x6zqo51D39ZzpC0VkHUOc5qlxuoCEwaEi3IiqP5jY+xsHxvDK+PLsnyxVRD2qR/GQ/tix3MCtC/U
ze939dN/AGaI0VqCy4gPBwRm3rEytaUl06wrWfasLEOOjm856A5X9tsP3PoeKZIt9MoKBR6vPybT
AHugtCiwjlqIDcl9D5AiOY1Rgx6yUvOT0Wg8kvLZk+m4e5eJjfG2pGDWVWzPxrXQ/M5RH9L6WViB
WqDktOzsLVvtS9FcZ/AsHGEUPiltN/cs3TbVBxOJpsKPUmOu0csebXNn8m6NhRTgMCnIVeczLNDK
oJYenpRi3VmVrv3xxn3FkrZgE+I15IukAbofQ05AlNLtHyCZjPiFxWp2H0RZkzOsPTWkEK16yzdK
XXi9Hk/neqnIdydmvlMce7OTbAi7/16+0RpfoQVZegDVa8Z+QKHWiSzmzmx9s59sIZ+bUZ10wnYy
jGDpxsdlGTzI/n4HN/h2MGw1L52doTnmqHHqRoAgZJA4ICgK52lGKua+5uVgTs0ZxXphBE0fP5nN
Y6OPH0qtu7N1KZJrBYaRHaGEtDjVV/RFvqphhDaX9uW+l7/22at9GRadHsI7NnB7Wzy7M983ZoXk
lXPPbZSRlSLZdlJUudRJD8LW9hx79fBN/KHYNUKId10teIQUv0qrFHmaZXR/mXgVPh1mGPsYdO1M
no2Z70gx3NSI9qNRZQbjggYyumo9KjB4a93X/dIOLZqkU+3K0AOjLy5Tbl/UCKeOJN05vGzNfCls
J2dacgt1NlTKphNnx2PYNB5c0Ifbb7/RN/JR2hrA6DZDacDxUpDZxplJq3ZyJW9uAbaQj9I4XKQm
piN64OruVTTdw3T7EhkfbUD9t19+o2/k03Srp64mZlMP0C8ItLq6TC62Qzhk3m7+euf/z9rPB0hx
i+5R6CSNqgcoHSfHdjYa+MkI9utzHx7cJgSIMpXRsSvm+cGEIO3ffuzWkEjx3EQrGviIzwdm5jy1
ZRzU413ZSb5IiuU0F0gz9DpflFuBjg4sYOSdztp6azmGxxy3HwR3Aiq4ZxQbMZCuPtzukK2JJMXv
6K5OjI6uGfRiflrDFQy++hXu9cFBWPH2I7beXgpiu8LSRbhiCtryQUEFpYXUf1/LUvx2uqZQTFCm
YCjWI/44B/zJ7pv+8pFaoObjdEXGumaHh2qo0MhMvk5JcWd4yWfqxEJhQ1XRpZ0g4KO4Cb7b/tkL
sfP61831jfCypE13AeBS4QjM60fGC5oiT+g7XxAUPfcTDkFrtIOr2HqMFMVoEsxJU4TwoJf/KSYQ
kc+1hZaiBn9/J2A35qd8loay4bhwa82gamtES4XAMylMP0fYEnujO+9sBBtTVKZyoH4bpZ2hGoEa
aS+6mvRHBaH3nbG4nqPeGgspejWhzJlml1qgTJVnjs+lUmHumcPB+gsDPgsu9F3RIB+nEYuPKkdv
+Ii2M86ZXny3Mcvzbje+NQ5SENeRyKO+T8ygSdZfk44xYqZ+NbvhCZvNO99fiuYCwxi1LmsNWTXb
G3Epd1v3dPvtN8ZXZm9E5qA0vDx6mUjdoo6xpJq/pM6wc/zf2Ctl0gYgC7PN4HgFlYZmRZ784Gpx
ziP7vtn5H8KGBXm8x5Yy6Drdy6vmGa2LnQDe6hgpgOcaR1srp88xunrRBUJe9V3ACjAx0lZbp2WE
ZUtnBm0y2Me0XD50XGK8eqx3sh4bi495/aZXZ3O8VI1lXBotKNHmspIvnfrN6ZLH0AlWrHZvT5yt
kZVitwxDJUWexwgyZCHQt8Nr6qqVeUDeeS+Vu/UI/d+fMbhVgioqa0/apafQqPB/vfpo7S2gWyMs
BS7qTmGCxga3OxUljqbFxq0YEe28r3+kmE00VOLzlcvdUBmHlPNolTueYSfn281vDLFMHChrAbjO
rTRkG6LDBNCxsD+10XRYMIRw6zvv1zJ/AAa8mFAEMwLDypEbdg75ZPvosj3c9xHXj3s1Tw2kdtaq
Y56iIXxQ1fdoRxzmKPNW8zt6EfdNVEMK5H4xcstqGeYMS7nKGR/iWP3kLs7OErQxSWXWQDQ1VlqY
kRGEwHTwDEMzK/ysZHsgyo3dxZBCuVChJSwwgQJ9HTE3+IUBwV+u80e39lK9W+8vxfFkrzXKN64e
THbzrS7qQ1T337Qu2en9jSCTOQMz1cGRcWYGZSVGMuk7Z+h3Zs/Wm0vxm0yWFVOeYmAdg6x0UfVe
gkTxsU/xcL09QbceIQVx2qR9Mqys1L2Zz0es+74oGFX4xN3eMrrRP/9hSXFLrZQxvY7v9d5Vddbj
lNrLfZuYTJSq1hIxVywYWOI69YxrnHuy3XJnl9noHJkZlbVDgd1lYQSIPvl1Uh9wjkXF4i7SpC1k
nkZlYGmDPB2HNlVcyHtjEZ89LqzUdw2tTMGoRQk4LSX7gxbkk9Fm37HAOeYiPd3XvBS3aJb1UYsk
aGC1+jk3DQ+X2R8Ct9j7mpeiVl1bLXLnwQiUag4QvTzYaveAU95O1G4NrbTzNjYqimgy0TmV/VFt
i6Aro/RgqdbH26+/sarJlIkkuZo0R+R/rLx6RlP3pBjjXykqHyhO7PTQVmBJoYutTNddcVHBiFY6
ODfMOd0j6Wjtvk+Q2RJocCWoqDP79aZ+l02JX3T4TujTJQuNz7d7aWOPlzkStWbitTtwbUkWUaJC
OFgHBMaXo1b2fy8FdyX40MXOiG90l0yauFqnxmnKiLtlh7WtiQSzoXd7UO6t1q/z4NVGn1vJosXY
1AVDWr9P16iCTNXsVTE2JpNMkDBzCgpFQyTbZtSh+Ju96AVy6RbD/4B2/t52s/UN199ffQN2g+hW
1lxWq2KwcTJIm+NiJl9uD/VGwMlUiWQQRa3ZOpfINP3VjyPS2zjZx+MeiWSrj6SADs0hqoqJe9iU
akgDTibmeC0OQ038IUrjnYzEVg9JGzK1mGhy0YwLcF5Wj0jfVEiTIrN2u4vextXbQqYxRHoPlGbi
yIsP4hPz/5iF/zOK9dJXJp5mWB8MCz7Nl0TbQ+RufI/MbehS/G5jwzYDhHaoWM6nQf11+1u2Wr4m
RF7NJXQzlVbT+BRwAY+o0L6UGIDdbnpjJqnSmToBRilGEZoBeZWTq8Sn1eyCaNF2ltWNiSSTG0yg
iJPTcV7p66tPzIL0pfPkTAUOHXsKQFudc/2yV51TGgZOkqgoBlZqoTqOd181ejZCcXuQuI20k3p9
8KsHwCO2lA6nDa725vslCfK1C1ZcITF1P2ZgYsaw2hmMrU+Rtmml4vR4LRMHV+HU81V02lCdcefm
sdW4FNOrlWHtbY0UP9OGsmqSzumTCp1y53i3NdJSNIcLDCgNxa0gMQa/Vd9FyD4fgDd4cARfbs/V
rS+Q9uh1TlJraZirupO9L0Nc37txDyLz9uu7MqthMi0Xm+HICpYoPurRGJjh+qUnSzFq1Z/br//2
PHJlLkNnGWjmsG4HyAshzpAdhfMDj6WjxRXWLn9Uy8/bz3k7pF2Z1FCjKuyUIZ+iZfibN9G5U9BF
j9vTfc1fe/BVOCC3Oqyj2SzBygEbAvw5iZJgVLrz7ebfrme5Mq9hyuNR4ASiBVhco7+NH3PzoWj+
wlIQQz0OAil4GdvaOcZsPew60159y4RSetVfMwohBg2tWlx6vUY2lhTJIrxqKo959Kco+rvuEK5M
eXCVEg9LPPyCyh78tDOflgzqtpF4t3tua9ylAG/bFWBAz7iPo3WBDfeMK9dzPTmfbjf/dvS5MuVh
yTLcy2LefoDPn0bjr65Zd9aOrTeXAlvMiHUj8s8uMTW+0POTpYhfNk6et998o3mZ7mC5C8lHbWWH
yMVTrIljM6ZPKZTJ281vdIxMeWhKRy26kZxLG/UuSrVN7uqHVAW2vjOwG0cZVyY7JKIzphlR2mDF
SOqqHpbY3/t2PKUQEcOxxMP2C3aLBx31yduftNVjUowrrdonoUoqFUtSvHYnjpY47mB0dF/z18e+
CjtF9GVm4EsQaPr6UOMO3lAaN5S9NMzWgFx/f9W8g/T+UM2FGQirdU4qDrBnvdX2qkMbO4Vr/Lt1
16mFMs6qGST/n7MrWZLbVoJfhAgCXEBeyV45Go1mtNjyhSHJMhdwBzfw61+2T/3gQTOC1z5Ug1Uo
LIWszGH4sEoQ1c9Qr1CgwaX7Kv6+r2VyAV7evBlvqeYtke3xCFKPp9QTx8fuN32BtlW7BUHrlS/c
uIYaU5ohwv18yBz3ebR+PP4H0/zRErpP+6YEFzpOlUReFsDNW5BGuHa7sWwbPkDHcUGtkXN/cBFg
McZqnA8sEXEx/oIcy0YCGKaQ3gYx2az2OXgB4sVb31Jlf/K29jeTZe3ALT1IZDQJDjGV1fzMe/sJ
KmCHXV7nWtYm0F+tAlCuxUvgxShdH9J8PuT91sXZEFS9+YFCw5o3S+DEK3oqqgL8IymKhMzdePsz
BVXL2nm6yYzZ5BbUPoYaJsjn089uB33draCa/kHL3Hb2hoGDwSjuxhndeijRjkn1hwCFkg39rn0x
0FJ3QSm/m8fbJgyi6xCCdOhCsZ4YFDQf2zdNHy13SX+DxLb4hhos1mE7Q2kGausb9V9ThLW0bXHR
RAspsWMQzL8VElL2ZAEJ2tZp6zbF//t+7+swrqaETiOR8I3HStC2syMYsi+Nnb60I4tA3LvhIkOY
dUhX5kiC40TmxFKJ05quoWzcZ+pB0DFZNjYwQxR0TJesRrR3EOXG/iy+BpBPOHgl2/eK5uuILhCL
rwFPkAhzfesrHaFD1X1Koc72eAaZonAL/t3umJeQAGRWtsbN3JxtArlXIFrqNAgHPzja3N+o7pii
oKWzGFZcO7rWjRv5FogIGijceyLzRgAMM1Wn5e14TaD92yAAdApJO55nEkQjtI0e+8gUXy2Lieeg
ZQTvFLhCJUVYE6hIrTmo4x9b/7dM914iaEns2rQbmA90myNbEXcrdM/zovjHWdfgNFm2HUHDqj+j
2cwJibv8meC+iyMxBCKcJF9O4O/ydrpRS/iOQHqjWx03nicSu/Z8xq33ApWgjZKDIUo69iufK2vN
+eDGAXjGeva1Vi85+f7YiSbbt1v23TRm0mUTZZhf0POMBif4jCPGYa3tz4/NG2aAjvsabIVbOtTt
YpXNwRH6auNx4M3bY+Omsd9y5m7sjec2CyBrgCGq4Rt41odzZmf+GWgU+dfjfzAN//bPd/+gGG0h
wzygFplCUOiYEgivQIoUQoYbc9j0CVp6O1MRBNTGPiRBNUG69QTJ3jd3BvXK4w8w2bf//wMaXsxQ
aq/BD0+LS97Vh3lYTnmzVWkzmWf/b34IhmYqSuhBNU1Q4sYv3bCD9M6h9JONI7ApAlqOt5BR8rPF
cuN+Lp5ZUl0Kuavdw/NdLWtx3yyK2V1uF31IDRf04pHvUCjcWLgNA9chXq0EP3/ZIbJ5zSO5QnzD
2wJwmExrOavAaY6bsgf8VZlCr85xxuY3H0FoubHzG6Kq47uoDbp2v6uAGh6Hc5P0rzRnkP3dohQ2
DV9LW0JFE0joUsZrUFw6yPueHLQD7luKdZQX2iEhTCQQ1Eamp6mETrEvT4ps4dxNrrl90/2CkM7g
uvYnN3YzK2Iqv1JgEmYoQO9KV52dF62/viQrxdVDQZAFbMv9yg6sS/dtJI6WroubJOtcixUFIogJ
BfQMSeun1p8+7Ru9lqvuCHpYy0MFx8rGl7rKrq1VX0BesXGaMJy4HC1fV+K4ECaenNgaU/vQ1dIG
L1sxfBpBL3h0QFwJtWM2kY0kuM3Gdw4XOtRrHjJfZEO5xjMQLiPOc72zfk5xmF+os2930XFeAjTM
CxgMsTgn3hHyopcs32ptNuSYTgsrwOlvjQ1QCiWEPCOvhA4xJWpfjunYrmqB5idfseozkJxBAh3q
iU2AliF/Cy1uGv0t++6ybEnKleNOj9FLi4ZL4UAgQomN25nJuJbCXl2vS40yDVTR2DFg9ama6p2O
0XbbwRWdneB1Je5728n+ZIGdt8dktBv6wU8DCHzuyjP92TrjRVplNkHhqR7jHrx97uKBCmvr4mSo
5uu8fNPa+AAlo7TiQ7k3TNYCWoyg8w4tt0V1jtjiMK0CcYdu5ZeiWrcoYg1L638wa85gJQw5Dlhi
dUibz9AlR2P7cNjlM1tbmxx/6KUXtF7sdt2z6n7IhV1cSDzss64tTSOzJ3C1IPAQaINAAaD17Q+L
dMdd1nW0mkVtCQHu0otVXnyoobqXU+e5KrbOoIaVToerWUqyuVUcmJ3Sf+4See5A+0gI6FC6Lepw
Q2x10NpYJAB91Z0XyzF5Q8HO6/23Xu1qWoS4zP+vFvlMywT3S8AFGwJldud1hGT15KgjG8W+W5IO
WyMzFApqlrhxOYwX5TQnTrwLyYZ900cnBe6WnIgGXesxhw59mqtTx/pjXux8amTasuR3VPQdQaEa
ytgQFqzOEkzb0Ezf9+zEtFNFUfSoOfp4F6oa989MJK/orXqaa7Kx7Zvmjpa5uOQDfgIyndi1vE8T
H4HrS48tWb4+Ti7T7NdS15mscmhooeLUUieUiMKyhIZx1V78wNu39uigtQAn3iBlwottO4hdaWM/
bkDEtHUdMDhIB6zRjnW10+COTYV/tTIPx97kb25vkfWYzN+OY3ebsapLIcWSeSiwFDFN+kOHY4UX
bJWgDP6nWvaCp2FcO5mrOEE/f85I2ECLBSQp8qWf6m+PY2z6hNvvd5+Qjx1UkKFOHc9t9aEfKTbL
7GiJbCO+t5PDO0fFf7m+78wHkFcFGh1gbuiBn0B5lgFOX25Vud417jo6DCFvbN61Ja1iNrMWzmHk
Ay1LsbF2mqxr3g9Y0YD4ENxv0+ojwnJthrCTfvBrh+MxeM3xIFRorNEeyhi6wUH53NpTOC7Fxqr5
7syB8ds33bmdQelzpsKCZGrH0en9Bd03vxUYcHLIOz8evukftIWzSLyxI/1UxUFbHAFvL9znlVlh
Xf7x2L7J+9rKWUKQGG/p6ICU469xWIuwtKCFts+2tmw6aK0nXpZUMWSaD8L9xsQuwST4XVsxsRoP
XEDwN+5IGnXUR3HdPe0atA4xgBonQPkJtMhtKLceACSxx44d9tnWqibTTBdaW0MVV+sYrtDASiH4
uM+0tkRCEDxTuFKXcaFkF7qTKELisQ3YhWGS6CyKVaO4VaaYhCX6zwNSgmJr3ukSLT3tafUgsT5i
fvdtqCgLO2h37XPJ7WvuklNMfVvlJaZfO5RHr5LHgOwCiriOjhywnXaWMx/LOAiciHTOGdpRGw4x
JLyOGPAXUhIP/P6gHSnP4Ka6AfxWflb1xnJrsq8lJSncuR+qm30aA7DEswAaw8+rv2x4/d2NDq7R
UnMeUjz++h672I36CyxCLzU6fUOIWm/YN8xFHTGQCMBbM9dFDk3FD5XRNMwG9fvxjDGMXccKUL+A
ElvgFjFPzk36y/cv+LeNcZtsawla+z10rIWqQJRoX6AIXoRirZ9ywrdAy6Y/uAX8broH00Ct3sec
HIPgKPr2AIDCp1qqjXlp8vvtb+/MU6hxWwoAx9gnOXj9PxXltDEjTZZvv99Z9t28LSzcuGPaoBlW
5XWM0sVWu6TJuLZ/gn1tQW0ObkfJ+iYIL5tjlQZbjaom6+z/h+5YCXQOMlXGSf7HIl6HdoPOymRX
S9Kg8glIQJYqboiMWDedudPuKcC6jk6TyAHZohm/HSjGEvzb6XMFfU+8vO0buY4MENKtO+V32Ic6
Z0nDEdJxbxl6v/ftzjoiICd4H1xQUIxLQFa5Wq71Lhpi19GBAMUaZDnoDCGHXuIZSVVHsOBHj5cV
QzR1GABQAFk/9AtSJ+tDOfYfSUA3cseQ9LpYL4o+dQeBRxGXRWpDAL06Ycl99r3p6+OhG3YLncGl
EVkOEv2kiAlfX1jOvhW1FFGJOyoN1MbpwvQNWoquXjJCM9TtY0U+ud5rQF979ee+4Wv5mSRqUWO2
0EsKzuHe+iNX45Ow2BmCIsfH/2CKrZapNGN40Ahw7hr4epLQ2fBZtTOVtJ0UDOorV4WQcUCcSNTg
Q0l3YY9cR3/OH/GCuZY2pk1eflyW9CDrLWiZYcLoJC5Zt1QzyTIRg3cssw9l0oU3vdd8w90m89ou
aqVlafuSF/HkOF4oh6QMC2+aLl3fZOfBHbcIegxz0r39/92eNDFIs3strkVVPn9sgUngfDhlZNkX
Wp3ChTs+nsBSbHnLMuQA+VH3Stxd8G4E9zZV78beWw4DqNUv0NoCWiQ8yRbZP48nu8krWqamScWp
jZt/LAYgWZPsqGp5WCAets+8lq1jt4K/OxlFPObem9/+nTrkj2F9fWzckKiulqhFnQRoeIdXWlqf
rMo6+a797bFpk1u0RB0VTyUqnGARyo+Y/cfRjwNnVz+xC6j5/0eTMGvs0CpTxLIIIqdk0SJvKou7
SGxgXruSlgKdsR3P2AU8WtdBJce2LJ+VO6D7ytvIWYPn9bd8l3JWdO1axdi6v6FiQp8IE2rjOGMy
riWqshWI5W8rPJZK69BmbR6mpLL2ICjgnVvE71PJDdLAd3sRB3Mi0lMqAbeusIUzwB4fzx3T+G+/
3/0DAOiN4HKkl8qGqGUKlodDYrlbl46bF/5TFsT4tYRlKlWprCd6qSf7ZcQZ0m7Ej8l/asqt9/zb
wvveP2g5i9bkHpXHso/z5ptbRc78pZ4/dNanArTHjz1kyC5HS9wUPBUenttlPI88AtPMcVFY/rtm
I8QmF2nJ67TLPAiwCV1s9Onn8scChGAwNj/TZEv5xhBi/Rm/aZq24j22xGBOh4g2TKIPl22BQE3W
tQQOVrVisfH7OEEprITUfQfA9WPPG1yjv+B7U96NU1+IuA6+UtRMZfvK8DQ37Iys/oivsPfxYZ3h
ejv7ZoHiJ6XeT8fbJdHkOv8haFnGASJiWHeCGwBhGOgSgWNmYzsxzEqdnsWuXVm0uRBx1hQRzq9g
saFRMm7xJZuiqiVuwQVbS1bUce0nIakmyJVuqVmYRq5l7BBYNeVqwAmthij5mhxx9n6FvMXGpDGN
XEvXmQvF/SRArbAZ/lzd5qkqthSZDWuNrlm9rqIGVx8pYjVUx46QryJvPvGJFqGfl8ceGoaP573B
Q/pjN5+GYO5yv4ptvgD65LxkaxVma7Zx+DOklf7YLVXK/JH69DImzhNx0xd/TUBQ0X8MSvV13xdo
x+RkWNhc8J5elNWc0YL3upYZQPNb4tWmL7j9frdpWWpNwHKCyqpcy6c2Rbf/mr/ybAlLbF/7vuAW
m7u/6C0iAanu6EVk8z+CoDi88o8AKW0cNQ2zVH/utvIagHYPS89C09+K1D/wWrbTtJa6wksgKVVn
EoB2gMFvtZuk2WisMY1aS12vFcVEc5T4BlX/UYyQRayV/PnY4bf94p2NXGdmGQSB9IdM+njs80Nr
Qbe2QJfghFa13rYOXWBfeGNtgTFMH6JtunPbFS3QJBUaqFv/uPKih+JysQEGMBjX37ohqFnMlj1h
v3VW9TQKHK5GWn167CaTcW27rROuqo7gvLPUfihm5ySDXc18rqMzsaAry0UFlPToFkFd+J+EyrBd
Dk6zdTU3DV3L2nohbGj4ijaFssPztpjktRy78rTPMVrCCq/vMrTaodDK51dv9aPZ34JfmAZ++/1u
LUhTC8A1xwI6GljIaum+r4uzc67oyTpYk1CZjYwKfi12+Wr3zR+P/WHYRHQIW8Aq7luBV8Z9ey3b
P2h5pMHvx6ZN/tC22Mx3syCVDKbXb4qlz3KQn/dZ1vKSjWWbJwlHebX47s72M2bpl8eWDe7QKVUK
ry4KNFWXsSc+J+jZpq9evzFow26kixmU0FTPwUZWxrx5sfOXpHFDW6FotgsV6Do6sYpvQSrRohBG
6Kz5QDPrl2q9I6ftvhugTqySFSDXrQtboIsr+HPF0SnKM9s673O7lpU1ZHkyFy/8qDENh2Ls+zB1
gkhN9S7cGJyj5aYbLMPoSinixGJRyglkVrPIFdZh3/i1/Oz6ap5chuoHs2x2WbJ1ehqJUx0ct9o6
zBiyydI21WLqgtlt/vX/y9KuT7M/7NsrdI3YqWtZN3Y4Cbh2FuYo4I4Bix77xTRoLVHRXgA6njUA
SmHOP/mciYtK6najIP8+SwHITLSaE1sd4QaDXwOCGTxlLkoq9U9aeVFC/SibR/D9pYeJQrNXbgCi
318dbJ1QpfQ61KghDB97Mw/BZjdHwDFd+LATimLrECaGDqdKlZimdj+9LZPLo0U0++qWti4PC+wb
5zWe6+MhP7ouDn3tVYx/Pw60yTNaArMZGGSXZ1XsSTtk/nq16Aiugmyn+dv8uttaq66zUTpnfVzR
WNEnlr65+c6YaqlrY9DQ1bJw3Fi6owjs11QhgwP/z32O0dIWakIO8YZZoHUqLSNH2uNpmOckdmu1
RW7x/sZi6zwpQ7kEwTT/uxt+aNlxzUDifoMEbJHjvX+ftXUUk287NSrqaQVyiFM7U3QBfM5BVAN5
J8G3gJ/vLxS2Dmda3Tz1M7fDdVx8dUl/KthWL4zJsnYSRlufxXAyw7YLIENo9SWwk0KUx8fhNVnX
brCFn/ernSTYuJz+mICXq1u2St4m09o5uM39iUHpFLA09qlywQ40bVVt3r9D2boSrFDUoW6GQbP+
DV1Tyj9S+TEPnuf+ea1+PHaMYUHwb191l7HEHsuxpyg8rXI5QzzQCt2iD8vG35LMNblHy9sid4N5
8HDc4WARuAAOh14IXpJy3rV12TrASWbJWgH5LfBaMv2ipPlGqnlfRdH2tZMxtZdGtmjRwgOV98Wz
83Mw/kqUtyWj/S+z5H8vybYOblrsBHtHStkFkG1Q2gdjcPCHqjzOKgd3ZlBmh2XMuqiU7C9lVTTq
EmwHrMz+VnNfRvUErtym8/9aHW/clyc6HGpK06bxObKwX/4mAPCHIBzYagU0rH86HKogvm1XJby5
dteeRQHoO2gDde99lRJbl5Dt+8Jp81oAxZm1b8VaVhGm3VZrrWEa6xQqqmwdpuy2B19hWGHIjlo3
JrDJLdqWPKxT47IOxTXfwjvZ7S/shv9VBuUZTIUbm6fpP7QsZ07iVq0H1wfrqevLw7Ie2/TvNfn1
eBExmddyXNWZRacWOUjpt767DBl68yBrDBb2x/YNi5QugWVNrlptW/ax15xLP43G4qUIthrKTZHV
klxVdhtI5oiYJdNrO6knlo1b1xmTY7RzdSMRW84xJYPcvYoZhClpu5zSqj+iDXwLNW7wjo6RUtk6
9hMFHqgH9cVFpLSL3GrKn8mQblFbGXyk46TS3G5xqO5ErEBiAwFSUXt2aJdzu/cPtP05F+jJENiH
wBrgQsrbC5ajv/T/7Jo+OmAKPFBK8GZAJUw8NYwdZYYK81a3h8k1WvqWTZBPc7HgPTFfwr5uLo7n
XB6P23Rx0uFSxcBH5BaxLu7URWkqwIXri3BwPQSYPyceDgRrHpGqjr0qOD7+U9P3aLlM3MKneOLF
gWCArH3Svwiv2ngbNU1U7YzNhtHjgCEBHJCw/gCoahkF9SrCIK+3GlcMCacLzkLztbSUg9u3AFv6
+HdLv4xZKJOtPlWTc7R8HnoHtFY5g3PAoV10c4QH641twOAcHUPFSDbeyhPQr53FcUn7Cx1QOO/E
xlwyjFwHUvUoW8+5zORT5bk8+CrVIKsnTzLgtXfNG50XheakyKqqhmugRPC01v28hkvSiZ/7zN8C
fndOLcuFOz0p2MVZKJg4oXVwQN//VsOoyTtaEi/QKh/nFnGVVQdZOVF8ZOMuSijwqt/+827kNipC
itXYX5ZgDXnGv9UEKPN9XtGSdWotulagaUKj6PzbQsX8kgqe7Spm27raleSkbPI+sC6k6b9N05Kg
UNPtHbm2685kgPywtMp4atsbj1XEgi2UiimYWpJCFl6gvRUO99L5XDjV1dkUcjWY1tFTM1B26WKj
VF431tGCSlozlV93hVJHTvEBLz8sL+mlYJ0V9Q2Ey6bF2ULzmwau7a8LiJ2BSsHAU+WHc1dF01zu
W9UdLTMzKurFbqBQkVALYCP0Cyr1IkW1sXmbRq6lZskDkvAZ0VSZ80OI+W+Xohnhsc8Na66ub8Xy
XqogRxlPjc7Bb8YwgYwo+sP2ZacOlxIgt+pw3UVbvu24b6Kess/tuG5Johm2Op36JClze2hqPGO1
Aw0DOR0T3n2z0qdpmb/vc4+Wo02DugAgz/TiKvIs+g/z2vyjZL3x+myobujkJ2wBs0ng4d4jUJA8
Db47Rn3bof+JOu3Bk2BhCMr5z26euo1oG2aSDpzK55UpcDbjc2j6sx4LGtI12cheQ+1NJz5xaeWU
6Ypzh9OCUns6MPq3lX+tqzDdWo0N4dbRU90yVO3ocHqhfXXxF36qGz9u2Jvi+elxuE3+uf3z3UYF
6J1Dp9ShlwSaJ99R5pu7sC8X//WxeUOy6fgpd5Se7f87m8bu0PsklAv9CLTNhnmTf25fdTd6LjiB
kDGWIS8tP9oc/Cqu9dnGywKDquXjLzA5SNttlef5nmxQwK3rqTlOaHZ9Wd1161na5B/2/x9AF0v4
ZYq9XBVe2Kbz72QcjrSRG68wJvNaMstFtSCQRGVnGNNINPXbUIyR8OQGCsnkG23TZb7NSWLXtz6g
IJxS/5SJLYSZwbSOn+pmMYi+mnBUAHB5PvQeyZMzaRP143FYDZ7RAVT9pHi7oGM/XokE6bT6xQoH
5KzORu3lXfO+pZN5AHc34Slq8q+3XnoHXkm6+crYsHGwf3few/ztb+/mPUvsAACVhl+dfHwZB3qc
5+DLYNknOW8V7kxfoKVWyhkq/soq4sKxn52kiSjkrTq2xStnMq+llcxmEF95Fb7AtyIFxum2FAdQ
dR8fh9fkIC2v2jm3+iFjRYz6/7UqP7f9Z9uiIvLLZauJ1PQXWm6lStVdWtECbAzex+wPGyIybjZG
BUgxHn/DuymAIGvZBWIHm9CaBdcSr1RhpxTedCzRHx5bNwRARzhxvlY5IPXkWuTtELaOcymW9oty
69Nj+wb36HQeVTKofKgRASiqgxFgcg/N0IqoF05kNVs6mQHm+39q6b6lw526Ho08SIYiDtjffZCE
DEGwUIHEQ+oxaz6xyor8aQslbfLY7Uvvkq6tIUwA+GiOewAeBYr2nE3eAezCGwExOez2t3fmLTRt
D5nF+NXj64ch+VW3IDJf34jYeu9/97gCZ2kZPRdQuEonRDxLXkjwvViH0OlelwyaVFuc2iYXaVlN
l65NSqshV0WSyBrKA+2aaK7kxpwymdeymlDXGXyrI9dqYRHtSNQt7sH30+PjKWsyr2W0m6rFGzNJ
rrNVH6zFDwcqj+OwdZIwmdfyWXldmuKYS67+ukSMFYd1dg64iuwbvY6OqsehbNbC8a8550c68w8e
KUPV1BtHCcP01BFSfgol+3oGd05lQcwy8Q+kkiBZKeUpT5c9MCbf0lFSGWcBoEY0i0EadWh9+T3n
7J/HsTUspjpCarSUP+SBn8bE6n+iauuFnt3vUjzEuG8Rv0tdUuQLrSxEdihl5OfsMOZJlPCteWka
u5a4Wdslfkt6mK+FCG2Hf2/VVgXSZFvLWLwtQsZlmTDnQcoGYXMo0awbN2HDfNdBUcGI3sGhxrDz
RnxzF7R8eH73cWbZ6+OQmuxr6Sqoj6blQWQxesPPeeb/KtsxQsPrnsMtgqqlK/hy0gyEmeRqjf0h
R2NY70171jEe6NioPM1AqbvkGRp+IXtqh33WDd2XCf0Z+XdLrou1cdt+N2fxP7db+N28zCyHyL7k
WHG638uYh27zsVdfePrrcQDenTswr9WXQCrNB3xccBUQ6LG79Ede+tE+07cvuhu5N5FqnSY4v6nB
5N4Opzq1N9ZJ06i1ZLUg2VrTkt+mjWxOSWp9b3tQ0jwe97tzEi7RUpVUBMgzWaRxK8tjMzshH/Kn
YbB2ThwtW6GEBbhSIP0rI9ZpSbwDPuaYBLvWMYxe21+tZGBFspRpnA0WSm99hNfEK5+21hqTc7SE
LTKHerxLyBXqTmfPsSNLLJeMBIfHvjcFVktYL/BUViVOFovOhdJv0M35GdrdeHXaZV+HQU1VUzdD
A4p+Lv2PnZX98LHd7lkreaCrRuXOzOjMvAzUiS3EBeRpyfswIVukUe+W3WBey9TRqUBqGDQinqvi
CtWQk0eWMKvXg8yCr2UdW8uwseQYYqzTPHER0ML2O//qFXPU4F4n1iCsHbWRX4YVTUdHUQmmf+Xg
Xi1r75oXqo0oTppZmr7iukB3BkNL4lQsklpTj4nUkPzCZ2FfxJzlh2adtyQlTG7SEjklFC+uDVZm
J5sjK3UO6eDi5WxL88pkXktknnA8EY0ett55xLNxFtvTX7O76zyC2aTlsd+zCQSiN60KNwGspB0r
8KdZvx5nmWnoWhaXLS3y3mfkKkH3BFqcS6n6aG13EavzQMc62SA6mYsc5q08O+Ox6yMDpU/STMfH
ozesQTrcqSvXgMyj61+bkX/0QDYftrnc5xkd6jSyIUlSgaGP1hpOYj3MEw29rD0/HrrB8TrYqRnx
yCoEttzV9o5zkJyZe2NS28I1mjxz+9u7HX1tirJeAyRVw9RTemvgX7fElU0j1/IVDB7g8Kgccm3b
6oKyz8s0jb+tyfpjn2O0XKUctKQWkMLXxLU+NZSfRs/60hL3sM+8lqsFurql4CqLq6G7cCFPxZxe
ayvfU0XChNeStXHJnIGy2L8GVX1O0EuUkHznyLVUbfMy594y+9fBC+IhbcOEtmfubrWOG8KqQ5wg
cShdUrfBFZW7A2ioT5MAP0s7H3f5XYc3MXtlI1V1cPV7+8PaeJHDyQdZ8o10MuxUOhdUkNvgrANC
52oV8qkfWQiGj6eKQmlsEhv+v83v/1S/eKBDnCbZdBZUxYPr7Uou+ulcO9aGc0ymbzG5y9a+o57b
8iK4TqzDFtsdh7HbcIzJ9O33O9OF1zHSuSK4zp46LIweVbkzlXQdKOYABNoM8PkEGcysbMMB3EQV
ABKPZ4wppFqmpqMgSwlwxLWW/GAHI7jjbdwKD8X6574/0HJ1BpHKWPldgJrsh4yfPWsOh/TUuXvK
K5gvWr4uddlXvoOgBklxSlOmQjUVO+8OOpRJCqst0xG+B5vtTzuhxzq1fiu5Vek1+F6HMq1lb82Q
aEBo3bdcfHJLGY7qQ7K1hRgmpQ5kAjWpS22B0M7jGJXzdJXop3gcVJPp2xfdzXdJ0Q2Z8zoFI9F8
lqK/tlwe9pnWsrTs7LTNe5GCx1LK/tq5cu7PqyeJsy9XdRhTUZcQSazgFlEJ0AbTs3D7DdO3Mb6z
eLnarlqNmeh7KbF4ZStytTngknKQdAtgbTKv5apowTdLcFe+TmqUryLLyF+ZsNyv9VzIb4+9zw1f
oGVr03Vzsy5pGndBd06kCp25eau9JGqLBW/dYk8digeulrUo39gZTq15bLnJW+cREDevEFN//A2G
yaljmwZS2IzmfhazbjhYfQBFgK3F2GRaKz4tKA5lq4OMZY2jvivPFU6IEpfcw1rIA50RCvTkae9z
jDzxrMi1QM7SpKc66KLHjjGsNzrAqZbUcROfZHGd5XGxuh+nmT0NfvuhLd3j478wOUjL3qnjvKjw
vH0t/LT+vqiB/ZUFQbLxAm2yfvv9btkhAw6Vgz0t17EP1o9Dk9Nj6ZTVxtgN6aWjnFI3WFPpYKfi
QRa1QX7xWtQtpl0txwiulr2O4+RuseQ5qOjZqfFURNf6QlK1sSSbRq9lLi/QlzpUWQsu6ulUs/nZ
TZ2zhbvJvsBqGTsMzpJUPswvo4ps3C2zblcvMw90OFPiSp81OUwnZDyQZogqTk5q2blq6oimZSzs
mREaXJsVhIvDfLG5FYKc/rDLMTqcyaqWLMXDZBNXaHaKkhWvtXXjfX1s3BBUnQkKdegic1neoiMi
sMK0Av7TQ28VE1s0+oaM0rFMawU5Ob66ONGDULezyHXytrgcTWPXklVC3rBA/a+JO1vGVVb/VKo4
tjTdt1ba2l6Lxw2GojRcM5L0XLRWuIj212qNnx973uQYLVtLifcL2mL03H+jKQ2zhGxMGMMqrMsd
Tc5KFAusJs5WegDJe1izQUTK4ri0pf88Hr2hNqozQmVuhRtDkzWx33yb6KfM/iq9D3kSs+qvNt/q
CXoXqMADHc6UqbYBGj9toZsCmJG6EpJ+tcn6TEAthkNzWM0tOtiqfWu/Dm4CcxBhVYeHGQWJpSsI
961nq5e7uOjwLbfz0N3OUhbjVNEB4WY4lYR1IZzjLIetkBsmk46cQrk4aVVfNmhFaeywaPomske6
JYdnsn5LwLuxO6KtVdEXbdy27OQwcOK71cZRyjBXdTooChHCNeF5E+f+cJpGPO+X67fOES+L431/
PFUNy4SugDQXrlA1IUiHfkBYu5DXzc8uUW/7zGt53M2sWIS3NLFTDRc18tPQOJHqdvVMY95ou27a
L2zsB6z+bu2e8Tj8Ii1vo2vB5HttxwVH0+jlUH2JJW/DuSzDBrS1kzjX1YZrDIuEjpbK6MTSHMiW
eE3f0PIdjCjsyrcefPPzNe32raM6ZAodjxa4zuGgQX7pmfupoM2Xx5GlNx+/c9vSgVJL7rDJklUV
J6UKU1u8CvbFHj5D5SdahjUEV3ncJOXJEq/V8PvxfxpioisiuaKxPLzIozeIOFdolkSpql57z41m
7m9sD4Zs/rfF+i6bMyTw4idYVaErF9bL+qXu6dfHozeZvv1+Z7piNJlbH6xrkAK9FjT9lhRkYzc2
OUbbjRkdAtf3/AZzZxgO6NIA28eaWDHU179XJfP2AHZ4oJNH9bVfyv9xdh1LcuNK8IsYAYD+SrId
x2ikGdkLY1fS0oIEvfn6l73xDrNQoxHB48yhGixUFYAymRvvG7BPtsfrVGgxOR/81Tm5faf5EpWS
JI/uUe0ox2JAIahJHgvHf0rqne+vf6cj3+nfXdcknx20FjdQCOdfCp5cWI0LEsjP7++w4kiW+6Xa
wr1ie8IlzKwIV59iSG5FFpWEdccPC8h1+vppGnTZZoWq5PapGrmHxPO6Jq6H7ID5lsPOQWnXl7um
miRluWViFzBrGeboKytXMxJUh/OuMNc/OqcwB7KtJuzI6/MQUTAYvQ/D/NdaaZKeikNNbp5KCmGs
9IrY7RtA7a7TKBXZY2rsbPeQwaWYl/l0S20RT11yqpPhxS+Kfe88Ijlylg+L34ywUVKuPkAT5vWI
cc6drSRy+1RrFuMA9BtcGb3mjLtF1OTsWJm6bVWpXfZdPrbthsHceHGGQ+9fS8VuhHlRjW5U4qUT
2eQ2gAiHuY775sX0vlvrc6szmNuu5MndUxvYnTCATeo442NUpMgeTrs4mVxPbpjiebLg0NrquPGs
wB67I3BWz/fDzW2FeHKzVNduHlpX/SwmlftcuwDCasn3pi016VSVUq7e+y5eOvVkpaZY6xhqjzJS
HgutpahEX7/oneimTWez6rGVE39znPbYzPuMxJO7pRJ/cGajckQMWlUvaLP5i2jaJmCrRzSX8ts5
Ws+XXLTLitXsHKuOffMTFd/LNAMo/SfL/bkUP/ftq3Rp9kww4bh0qeOxxRhGgjTt1B63ZNQcsaoP
kNy0xETN7GBYIubgZ8l5kKS/phqIv997HXzl7autJyNIuczNM0ze1SDzepuscDAeMvctWz/kZmS6
OjAPhQ3JvVMjGoxqUIYBv98sP1dmg/n8lH/dtQNy75Rtowi9uVf7nLPHARMqTo5Z2m097BN/3Zl3
5j8uIhvHFRt8ndE3F/5QESsyilFTn1dssNwwRf1mMNsK6X1PmEfT4KcZjXFlRmNvy786phZ3SBF/
5M4pY50bNlGGgCyKYE6LwOdZ4Fn7Xr+eDCmVs1UspkBQXsxf6fpW08/VCtiiQYf4pFq+5Mi2oB0r
NizfEE+V87SIn06661XtyWBSNeAdQGAP0baFed1PbH1uxpf7tnP77uTJnVLcX8Ti1A5WPb+a1mPd
fh3qPuh2xh4ZSsohlu16KZRem4+EvpZmNOpgOxQOK/dJVa1VJZmLqGDUPxIg8Vq9rh6q2Em5RSrN
acGFkbdx24oH15mPs8FeLLd9u69ylXjJXVPDcnnWJiKumXOgTh7Skl9Glp3ui1fsqNwl5YG10ats
kcdpyzFhQeCqzhsQOyJm7Bp9dD33+mXvAw7e6kNNHLQZDMvJtNPPXdnss0f3utvvRK8jcbbBGnF1
qr9fcXFaO2iHMGs+31eOymgkJ03momQF6fPYtXLfOS/4o3n0+7rNNce5anOlwxaoO8Cow+vpUm0k
D7qEsSDZrH/2or9B+dJ5a5jo9Ur+5eERxbOT/S4WcjG7feVWTybOy2q+zhOB/s3cAmVmFXrzTtXI
3VIzRzYkN+FWG3PPhsgPdJ0C09ZVoW/DEoFD6Xp9eGc6LXNnmxc4wbPBBne2OLrNN9C9R2LIgrSb
8VPOo5FduEg0B6Nir+UGKo/6wDsqGKhXm+zYYc4oS8aotenhvq0qUmKe3D1Vm26+DG3DY4+/dNav
0rcOpRgPLTga/Kl5qgs3cEr3E2iSwGekoyRQhA+Zay/LG3sbRlDVutz7bVm4snQnh1lNYJq6Yo/C
CWX8qG6aE3e7xtfJyiJu+j+Yk+rKGCrZkoP7o1gBPAGdpRwQ0/Pyy93ovlPYkVw78yY8nTNMu1oY
GRz97DCbW2QX5fH+dqusSfJrdCyX1gJmrEsFa5oZ8G1Q4QQBS7RPvPTcTb0ir1ESTy4zWyPRu5e2
7U+82DSrV+hdbq4yNnOwLCaASZkG7vJp1l19VHIlp15L3+0Bq95ipPU6OUswScLoqusPVUmXjuIS
QJd+W2LVNV1/VFmTRzbfqvC+xhWeJLPrbfYyLhn6SWIDGfkBw6YAMR0fyfzzvniFvcjsel5jJht4
WVuAJxYY5PHGaFqnZ7JMzr6jTG6tIlWJ62KJ/EtTA7CootFmpR99v9Oc9Dd1b1MmudPGC3PtsoYA
JCo7N3MLMja/001Cq4RLzkRz1IlSEOzGc4sZoXp4zjtXE/V9HCd/FCqwbsmRuNUnZU4TIOtNnhNk
PYmZBeDNcTq1zXJ0pyUNmdMHvtANJd18/tpUruyUbtcUHtoJH6rRfqZJelha+wRK8UO9iE/oQ/nk
FnV036YUapPrO5j6c0aaCorg/1b0mGAue81hpvoIydNyMlmV2Coal3S8cP/VHh/m9seQzOiDQD6Y
aurKN50Curr64rs7AM0ZwYsGHwDWFYDdtOPB0KGJ3r5fQPb1N9/JBsnnSHK7pnFGhkO2lSE6DVny
y8tIVNbf0/5blb+O/T/7duK6Q+9+DLQ3iTsUPX7M/l3XsOFOZ04qFUknZGZ0PhVuw2LT/j0SIwSh
WgqQo33LlpyaFb3JUt+24hTcC5NjHkbWaqpFKtuUXJpZtfAsr6OoXvehj1Gh3HE1kU4lWnJpgzrT
sAyIFllG5pD76RSgrX9Pd6RN5SpOSQrDYiNuUtmV3smpTnay7Dl0IVo6HIlfJmNb+Fbck6d1TsOs
0j0DFEbyR8XGGW3qcMHADPu13Q5AjA2yWZMwVMmWfDRrGJTr1gyA8MEKvFwbVIT06337U8m+/v+d
23jc90ixGgRvANAfg5H3vOjqYyrRkkcaAFbaHAcqQadMiIJWkKzPVaExEkV4lAs1Rkuo33P4jZc8
Juk3gZeLe6wA2lVMP5z51z7lSM6ZAvO3ZmZKY396nbJgrEHrpEk6XMP4jUNRJgHJRJJ4uU+tuB7b
h6T7hY5ve8LIx5gdxPp2f/kKL5XH3Wm1ckuYmx3Taz2I8O9rO2nM5mp6fy6fyAWbphiWqe/go/X8
mi/nrewDpw76TrO7t1dO5KKNURsceOpQfLceq/Zk7hqvsYlcsanspbWsnpDzOLpFMOBqEjDXf72v
7tv2DhKn/7qS6DrODI40LydvAwsn99XVFQ5V+pC8lNmNkfkWRPfoEe0s82DtJGYk8oB4Whqk9y2c
bvXygCYeR4dnddvAicySgTwRcYSHJZfNs+mdEus1sDszcCYd8qjKBKUzKMVYUAF3gY3UOCbKtwUh
fbx4tsZBFeLl8gaoZ3AEWRMuRsmhp0fSekjyPvilLrv+b9PGDReSaxwdy/0N7RwsNh6AtXmpj9N5
fQFv9mEIMXIX7bJJeUrcBonwXIFbFiHgsyUePJoF2sSH8gskg187jE7REV9QfhkerUMae485AK0u
NGyi9TzoME8VliSXOVJvMZqJ8SkuSX2eDDc07QmDWo04CXe+tLkOc1r1O1fne3cUbv7ckYxWU5xj
EmkCbVX+JUktsMmHdPm2bzukqyQAGTd3cGGzZMueVsc712jA4IPuAaqyWem8qtqSc449iQ3+Ye2+
sBmjieWjN325v3pFFJJLHwUfjbLtYUy8L5/7ag09MJvvEy05MxZe5CbhTpyMOTBtBe6s5nGXaLns
YZh965TmSmLX/FJY3+xinzbkogc6mZah4HjNNt5D7y5Huonz/RUrtlGeCufG5NhJWk+x1X9q1zil
/zAR9dau2ySRyx0E4O1ozxkdELl87OaXSvzs6d/3F6548RG5zlHZKZvqsb9e+cqg9k+29zQjHhjf
XVwsAdwK5JFLkf28/2u38wrkj8oHYJ98THGTc23yiKff6tz5mHr1waEMp3oWGMbvjK6aw11h+67k
uSMvDJvkG4k756drboEQOronlWTJac3SrIjf4JpcFB82J7B1nRgqudLzrwUhqT04JYudwe8DK7cO
fTt+vq96RaiUix6tGKpkXloSo1EtmIzIRw26wFiJOG67wAZt1Mb+G41LjIYmhLcINttlGEJj/RuQ
QWzQpD0UypFLH3ZVGflsFrjZ87Bfjv0++FQiVziSiXbo7YDrkiGJ5nkKh/LXfZWrVnwNFu9OJxet
Rp2X+jg6kNZtOnKslyq6L1qxm3IFw2wHn3UUynCKr6X1gqbJwC2DcYsGV0f/rbgbyxWMNMmYgdN6
Ahmne3Tz9sVfmlNilEVw/xNU8iX3pMbkmQRwvnEtLsQbgtoNPUvnoYp4LNcxkEYhM81LCsjdk0je
Mvbmzk/pLhQNGLrkp7MJyuOeL1M8tMmDWFEjrtzwvlYUEVKeDsf4QgKUYJyqaf0M8s2gz0XkWylI
a5KjjSa7Zo0MLQyLwkDlgsZiMbueiEnidv5b8OTjaPtf73+GSrKUtQG+eJnUeLbFxeI9z2W7hkCJ
2/kklMfEm7p2cFjx5dwY7mGsl9/+3H+6v+5/YThvXPHlggYtTSihoQjtj/lf5nE8ZVF3nl+2j2OU
nbun5FBqNKSwULm00XbgyfQW6D7pjv7w5IgjLZGvcDRXBtUGXP//LvaAV7gZWwOxx178h7ZKHkDw
pzlXFY4rz4wXILQyhwkrd7cX2/2+Iv1R7IvxMu8Fd+rZnsFNERfCDLdi+Fm39ItmZ69x5dbOSk5b
ZFsyZXmKw/XJ+5ie+5NxSM79Nyewjt0J3IGam6BK8dK1GOwRdekYHi70lnsuLPtQrLvgQGwij4mT
jU0AyQMriLf9VQr7h8kdXTBWXQNlDozCLsDd19g0xrBCNKffjCEBanYeFKYVoEwQjDTwxBKMmebe
qTAieXCc0rZIrEFM8YxqsJ+NL7zPHsrCOdzf7WucubHZ8uC4VxYCgPEWjYU5PvLuFxd1kLh/2Vsa
W+h69DVJr39rLrd+5/p579zMm5eqAe0uzuGpCsy5CL2ChsL+KWbkfb3lmIGyyyRVIIqLyF+7JEUm
uAy4kwX1fM6Rf7v/uYpgIrNpZBUhSQ+kmzjzPg/Z9xGoJWM8TR/vS1eYtDxmTtCO7W7tMKGreQ0q
G/nmnQVSIo+YO2tnWBhGJudpYzkYiUUSiKX4vG/dkse7tpeU3krAhyt+phXoiNHVfF+yynolJwdW
EVqrKKyXbuCq/WnnYbr8vC9awUxJ5OHyQnQmBfnP+MCe6osT/uifUAYK5yN/i5/LKI10VyTFN8hT
5lNrrrSvcNPwu6eK8aDfjkCr26cgecZ87nxnQBaexqw452O00sdputxXkMIa5QnzrfEwMWCgauiP
D8T4YWmbZ1XJMXm0vFyLuaiLFSnbAz06YXEc/u7O22mMnCM5b/tqk8SUTmZ/zLe8mxPknOvYBRxv
5rwSR+Opijggj5gP3mp1S2kiqjrV2zKsv5mY/cDpkjwsBNdl3VSWw/4b9IrBrGuvRzxIAIY/z+6R
dnmQ91SzwSrxktv21ZACgWltH3xkiZn53diqgFe6UKmSLrlu0eDcqQa4ly3e2vQiagxPG592maY8
X+7U5Wx1BNcXgMUEhZu9dZvuYqqwenmYHKz2iF5gB4wXkLhbm43KnI5jQiX6+sZ8d4YBrmuzRIIz
rLRtEMNPIaDENa8Zleirnb4TjehiM+a0eFvzNLKSI+uYJsCoJF+3953kbR4Ns15w4rGhCkVFw3Kb
ovu7qLg7yCPk6cLWvHRwg2tmMD9Xr7xIDwCaDXvbAW/7zwKDzfd/SGGK8iC5xZwGT0kkqPi0BY77
bWp+Vk2vEa54SMqtR4y24H7uhuU8NnMdjZX4zQF5V67DF7DRGFGxdlPYJUg359XOCqM8Wm4NPslW
Czdsu34S/bNJzsw828O+F43ck+S33tCKFXHT7M0QB8ApbXdNhdkoQ//XmDor62g2NxOAP9Dtkgdm
ebHSWbMRilSN3G/kJnm+jpSQePLY2XeSyAGkhYmR44SEi6/rN1XYkjxaTm1WWv71VLHRFECPAOlx
vOMuM5X7jRy3msppa8cHl3/YWNimnwxnX3yQ243c1uDmhFxNbAp24Dw78m7XrBP29Bo43gUIwCIB
9rFwWJyy00hfa/F5nzauz8t3cmsxtrWbYTtd+sjaT3RCUbrVwfcpopo8LT6DiGpctq198JYtMBB+
PODF71u3dKr61eAtDDSVseU/W/kLLx5r/8t90Ypbx79vyncqsYp06eySOfFc/VOh0D18n7YPotyX
E5B7izirKmoTvEzH4gmMI2dh2ZqLhiJE/tFa5C6iGq9v0EnUD6VYLo3hH5yFnHxfhKU7RduQHIth
11ir/QevxthyXqZLCZI3uGnPpqOT6fCUFXYjT4f385CU4wq4+MJ+nJMqTDGofH9vFXFFngvvOcOg
jYO7nrXm59Xj59m0DkOiY2hViZe8tOzYOCJJ8m+edh0/ArKv1iEvqK7zcr9RBsjR2TBMWPzTeEjP
9MzD5JE/rhGPam21XqV59t9w4LQAGbNxXX2oMh5YoBvgpNEER4Vbyf1Gc1r9/zY5rx8mgHcMOZD7
PnI81e5vrWrp0k14YisBugbeaBmuOcCz1mXAbu6pBcSv/6qknEhSO5M7xYDOClzrr3RoQZK5Bz0V
wqXEspkxz5oTbGpbvdrkY6njI72pDMiVLsFrW+cZhk7QsNdWIaryaKrWsQveDDMQfd3fd+Gxr9Gm
vS4QTeIcVpie7BOLkMQ77NhGiL9uwzvxAwPQaNba6AYqMWpXfrXt7HhfsmojZedcRNKJfEQFaLAO
vge4czI9JbbQiFfpRTpJu6rMm82H75tFH7ouD0jzjM7mYCxAzJQtIZ9/reZOs5Hc1DM9kgOmEqVJ
guI8C/xW95y/na+B/qWDddj8NmswTfTgg900oEdQq5vHOiqOfrgU5+0fMxxOaVTucVr8muS0XQ/C
MDrT9sGxptDp10PRO5qDVrHdcvtUWjcTyBBwiDDvufaP2fKjmjR3d5VoyWtZa0xT1eEdOIvux8rW
15GgRYcMf903VIXzyi1T6TDbWbbmU5wZf5dLA+wSHVLZzcu75ctz4eOUZuZS4YrQ0fHUZ9+IYb74
6fDkl4CqdOyX++tXqef6/3cu7ADAByhEuAYn018itQO7/qdDzv2+cJVyJC/2XcycOy2ZgHDXhbNf
HQXVzVupREsenDdrL6qrV5VN9dBSlMoyHTioSrTksCMRNc1nb4vTOT+SwouIOVzuK+R2jQ+bKnks
MfIpTyiWPYfzgYVVVES2GzRzYAXgOA26sH4ydD0R9KqLPyoE+DHJYY1UVKwnOLBEn5zM9uS039rq
6wZAQPJWLq/19i0Z3irjE/M+uMAcuP+JCu3JDVTF2hTcYSbSr9fhiiemI0xRyZX8OGEgJhaAa427
cX3up/HB8wyNDyt8QO6gavqqANcmjrGtefPAXtAYsVV8v68OlWzpBHbrtUTpr8BFP9sCG61APaEh
Hofn++JvF88sX+6hMgt/Hv3EQRtiweqAkfmlMc1L5ZiBvaSRB38DeejnqWyWQLBEg+2j2ovr/98F
DVuMTdUB9CQ23XoOxnkeAr6MP+9/kkq45NmGtRrDVObw7OzJpp+59fm+3Kuh3PAGV3LrOR1QtGSQ
22ZOkKZtsIAjCuAzYVnMB94+ZauruV2o9lxy8o6RxOJ+NiG1YHxwjC4YR/MDS1uN+Kvp3PoQya1F
W7PWBt5P7C9fk+yX33xp66d0V6+T5cudVLznNeDMcaAlwk9B3GR8YekuMB7IlnyYpcjHOgwJcDM7
tPVlMq+MdN+zgR/ErkI1fkK6TJd83TrMCCL8sDra1iFomo/37Uexq/K4+GQlLYe5jw958zBOB2P+
UeqmcFWir/9/509+kwuf2DCYOvGeOyFOqe281KWuJVrhUXI7FZABm2Jb4a6oCXRhtXQ8sOmmmRtT
rV1yV8uzAchQF2hMH4C7UwX5cFn3pdqxm7LPsobk/uTidjL83Q99aI9Ec0ypDke5kYoBzyq1emzn
GoPp6FCgAhmkj+uxCxq8kJJw+7XPbCRvbTz051Lzurf5X87QBCL7Vq/f7stWbKzcRDVY9ejPwt9i
J+sD/BV52tSxYltluo1lopNYPIcAHQ7U01YeA3Yw9Btd1kglXnJTYQi7yBJsrDOVQWfl0Wz83Vo6
oj5FhJQ7qdZl7McMtADxgkxaU/7KHf95LHgwTjryCsUDUm6hosIxe96hUEPA6bGgOiPSRwosVdsu
zzw7mO4SetkuLnML453/DQ89pklGT0BZ2XgCOOxCwHOwnnqMf+4zI8mFl57NgKZEfBBmUK/nSve2
UJmn5L1mzaoxK7BuHOnIxgjkeXRcZSrR0hEL6l5Gu7JtH1YXDNwng2rOVpVcyVvZDMCUmlojBpzN
IBHZwRgrzd1fYfJyC1XaZ0thd9ZyHrbkNR14wFGfmsjOLNIfXVS0GNmyLkhnGn+nXhtaue7mrVq4
5KtDbrOlm7wxBj6BqH/11nkb91me3Ctll/Y2mlmHbfR4yBLrNPV8305a1695d6YO2zTaPYE+uupY
iIOrS42qtCE541wBk7NF+RfzRe5BTA/lhiyLFq7wdubY8v9oeCqGRDgg4osHNE/E9TE72gf6EVmp
IwvKo27QSxEg5d4njk5Br8Ywf+xY6Gg3fqflFAA8DPwy9yOKIndhSe5ppoNlThZFPsc+sqwIwFk4
ex/MNky1XO1KTUmu2hkGWdsNmpqOVlyeywM/WZfuH+vIj+lx0zzfFPFA7ohKbMOvmEn6hzIZvlA0
5wYjm3WdjwpTktugmnKe3GFy0Uycj3gn2J9NcE81JdXczFRrl/x2bN2tZINwYzp8nCjODKqjFPy3
8H3jCSI3QvXIaNrcaSbMIjoftyNA4p/qx/VghU7shKD2jdZjmaO9KEAr7Y/1q85sVQqTfFoA4KpN
0KTz4BVfp/zoXOcOFo22VLIlv27z2tt6tAPGTlcF5fx9GDlQuX/u8ge5OcqcALI5U5hRUZGgap1o
qp2wHorT4nwdGl/jdapPkM7bYigaoLthVxxyatjRJycksPZ9gOTQHrRe1xwBo0hiQaJt+lIZjxkJ
e20LnCIkySwcoM7afAos8YclXZ+FXT96XRatZLjYba1JligcQu6RWkhfLVnvL2fi5T+BPLuA/m5n
cUhuksKzOQGvKe0fDLEc8749iVrXb6TYVpluwytSEJWjqBsXDQgN5zJ23OyLkZVv97dWJf66Ie8O
yrzMgPsB9IsYZMqHGmwYbu8g5amDaVKJv/7/nfip6dm6jj6Jy3KIcncNHXB+g9Ms2rd6yW3J0HBg
e6OqXQ4YRPLLGbDtVdsenNXQFYtUSVu5Wco20PE+OmjmFTSqeWiFfZgeujP/Vj7iycICEdZhoXmX
qtQl+XA7mOBmBLh1XPhP6BGk/adCh3ev8DC5Rwq41mNdNnS8UtPTw9hwErm0zQI/qXFkdqUu76x4
G8ndUqOPb7Arj5zN9FPSAaXC+sqTH51LAOvxN6m+GX2vUZZqZ+TuKcB8QlU9cnpsYtHQPfEsh4e8
kuW8oGxtWFuwbDUqwEVgDUvQDP+47tctf7lveopLjtxdNZGqcP3UgcsT6/Ns+uC4IC/Ud6O64Jdp
7DQfqVCn3F6VNXU3A3pxjH024mSi/jcypqcMVwavyi5I7nweSvNgTDq4Y0WUlHuu8IrNQRJv96iq
AFGtKqOmzTSfohItxYIqNdEWSFD236rj7Dx6ujlK1V1Q7rgypypvMOEA0CWMe83LpTKB3YgRqu5H
PlQXMf1t9M/zr3ZKzuu8He5vv8Kd/k0svQ9sYz85XQbbyyczaLa4nN6s7NOw6DJUinz1v9/6Tv46
E07afmkftpKHvBm/eiU/bcsa2Aw9zzhe4i5dT/e/RbUx0vEOCNtWCOxMPLD2oc3BMGmzaJ9o6Zqe
ibIdkVtAp6n1vaRZaCwiuC9ZESrl7izgLQpMbJckBiDRcRB+UBjVyd10c66q4CL3aC1bW2yjQFrE
+VxA4RcTxTr+hLb5uQnWqAjKSB/2FRsgA0K5BbVnG/BqceacqvrFN3b13lm+3J5lG0vRzh4ED+Kt
al/d9cNc7qusy/1Zw2pbBhtxJ7TAWYee/FOxNSev1wF+q1Ry/f87+6+K2vQbhpN9sBiCuhWiUVxj
OSrR5n9Fp60DDGTcF4BzYqEWxJoucIW5s+ot83YUfpXXrYkj3AIsiFuZkbHuTGzKfVmdnVgoYuEq
WG7NU0vcmAEVhIj8VBjzl/tepThuZBgoE6+TOfUMGi/A4Go4PbD+izAshFO0xBRBOnhhZtJdG/EH
k0e3ejTPmEvOzlp9mtzikm663qTb4fMPJo9NrObccpjPyIDKYj7Z/fLYFd9SUONUjXMu/FpzDtw2
pj94PUA54TuV5aEYuuV/uQmZA8pxg76/G6qvkC7nWVn5Tb9tzcPU22nUGv2LcLuozRPc1AsRwdDK
YDb3FYo8uZ/LBqzn0lZm/yBsPwmWfP5tDVwXrlV6uv7/nT9bddoYk8AZw8y3iXwn26f7Krp9DPzB
8JF6Jqb512sYst1DL5Ak42iv6HWvr9vHvCcjXpHWsA2T9kiLc4DjdtbURpyMy8cln542QMtrCOxu
asf15Mlml/pebcyJf7H7NipH+pyCg3yHgiCa/VfxOdpk5hnVlgsukKcm9SKULg6D6+251EG8dHfg
rpgWwcs2tvCq8Iv6cV6TPa4F0dLdYbKmomCdBQ6wrH+wcxotow5C6Oa2up6cjTcTnLjMxaqzZYks
NASi572KjNk9VTTVdLUp9lROyS9rTROzs0EwNjYkMJzqKUk3zeNDJVtK7s0DG+ZmnOqY5d6RrtbZ
WXalJaEaKeYwwxZsu3IEELyd6JQHxPvb2YUnBOFXL34XBaZ2nSaWAz62Nn9nmCMreRN0mQ6e/OaT
DNKlGFMZpVFxE3xCiQdO8BVDtwlfj+tEI4AEntK03AWAjB+SbhAuZYKZA7bWK+rXukKnBOmtPZdx
yJb8tUg5mV0gIwHi8VtCjWOZUE0C7Ha3EERLvro0WykcxytjFL6DySsDDGRFLrokwIlUeWDBm06C
pGFe60ZhbgZn/KDkwcLh41LaoOap2491/8AAIrWruuh6cmoeLA2A1LKzNp67LuTZGIpNN2OtcC45
Md9um+fwFKs2gSm7tOulTidN65Qi7vwxnZxWVbIYCGnMfmjKk0/zcK0+dsP3+7FetXLJd7sM902P
wi4bvIUQMQ/OpAlmqoVLjlu4Xp9YCRzXqppfY/pxMoAA4YOUQXdMqZYu+e7SkZqMOXhbrNE55Unz
uky25qWiEi15a7MUY5EVWPtsL+xX1ZX92S1E8vW+zhU2bkr+WvutsSbXoFOT9uJuxQcQGUTpmO+5
38DOJZ8167yj3AP7Je2LQ2Is57wyLivV8dmoVi95aJ8atJntOrl0YgqtJTtPbRoYrq5kozAbOee+
zQsDF8Um4qEiB5v5J2GJzxZbg2zQIbspvkBOvVczKTuf+AL9cCMaEcmUhWxtXl2gJEX3d1hhP3IG
Hn20wuCNy2M7ty+T66Hj43WfZMlfnbSyTeJ4IiZuswGYoyjD0s53QSG4HpN81mSMlvUEu+/AjNDW
PymuIHSrNOeUSu+SwzY+59vggoCBdvx3Mrjfu635Nc+1xmlV4iWnTbamB1qoK2IAaUR50oZAbD8M
6xTu07zktWJIClTaQZ01ruahS+mRoxH7vmjVyiWPRdNR1owlgjAZzIObuifLG1/A6fTxvniVS0ke
W6Si51uHQzybQNgpyNFqnkykHXOhMUrF+uWsesOrtS9GhIQNvcpph1zXJKIaYP+71i/nza0c7QGd
ZyNeYjIm4Al696v1u8d56HuF5jduvptdT06aOzYp0ATmQ0cDBarpz3peg87/KtgbzeKt1BE6KLZC
zpUXfstIWeNTfP5hoiQNvO6fzWp/VG533Kes6x69uy+3CROiux67pf/sldHcN5j5/WINull9RWiT
M+ccZbMhJdej0RmORo/8bKerm6lESw5sJ4nr9DMTyM8+JxagusikUYpKsuS7Jfa29H0cKjZ9wbsH
HWBcYzcqyZLrrn2Wzmyr2tirX2eSPk3OpHmwXTfsj5YJWKTktd0IBPeCw1QoNw69szzkdRFZBdME
BYV4ORneNBldkna+klmbRRWsm9O/utbc98E2O+zbfWNUaEdOP5qbsIU34dFMNyTEQSSfjb5G8QpP
kpPtWSb46Bg+j6cUKa02yx/KuvnmLVnkkU0DmaVa/vXV+M6X0PvfVL2ZlDFt+lPtN4dJiyipEn39
rHeih4xXtr/x7pJ3Tpp+zTPg1Hz1skSM1r7zSs62i5z5oKTnYPVqxOtKpx4wLOlf+/b1+lXvVu81
Rp6XncfjhKdjtJDNvOQupZqV06vz3DB9eRq6BndwL7KWxwsiWN2gXw5AaOv8AQw/QdUY4UqdgOL1
6WxGlPBB87PXXb31q1KQwHaUlpVBYVb9svEjz9yA1x+a/MAw5rZPb5JPl6BZW8s+reK8TQ9OW0d9
qavC3i5puq48ygyWTMOtr0rLCH3MQRqa0A8d2FQ7KMxdqxAct4eOLuHMaVCBuL7y7ej+V90OJa48
59ykIwE0TAcqM8dDITCJEuD+pMugEX/bVVx53Jmlhl8s131x+BD9j7Mr25EbV5ZfJEArJb1qqbUX
t7s9Y/tF8LHH2ldqIfn1NzTABXroZhGoJwMNmGIlM5NJMjKCgOIgrHV0Qh/v+r7c7myE5pqZAcvO
nrEchvJH73qRjZ2H+GvK+JvX6lT8VL9hN927gPHJ4hjMWHI8IOHxd+mGIUVr+F3Nz1j6/avvRi9F
VeI0QLPzGogDHdrDQgD+rC3NAqisJO3LGyQUayAKcKB013SzziVYhUCenLj5j5aXkb9otiSVkaQA
HNuc0yxY9tWw48ylUZ7dBWWBhfZM885CTm3MrFzgQ2OOvjZunStePTNepmYndIoRqjCQg7vyLKP3
1uxcdHZa9l1CQLFAcq5JTwrryC3PE+6v+LhfQHM3iJZyiaEHeVf8ylIRg731dc1Rw0z9AsG99mll
5Niu9PX28B/v1FBI/a/ts5G7WYHD3wWKo/lLFUIHKDdacNQaVQCi83C800DSljrmIBsuGNy0ab1z
EBTo22vS2z/h460BDwv//QnuMNg0tPvx0kIWD8TzhiMg7m0f542nc/j79kdUdpKi2G5F4PkTkpFJ
p8QoCJjmwZGdvxhOoHnYUbmQFMhjTkOBR04stGvFSH1vtuf+fXvyqqGl2BWr0602dHtxOm7e8oWD
Esh0dbRUqsGl6EVvJFr9uwlFdjO8+MJFgySfA82erAjbP5qeu27c2ATvdwE4G4X9d8j8qHYrzTud
Yvg/2pu7njN/GsYLswAfnfPj1NgROJk0nqkafs/Z7xIbqyerBjMaNseuipZ+iTLju5H/umtR5T5n
5k6LHfbImiVvIygEXcCkqLnWVs1bCtZlGRa7CWGWKfjS2T/64nPY/bg9a9XQ+9/fmcQNRxCouvDy
yt3iOkxKNFyMuu48RZDKqhCuRecNIiUjNIZxsl7cjqZrZlw6bjtR4ffH2z9B9RUpUOuxrLs5m/LL
2M8/e4iVcpY/5RM71oGuyFZs6nJ3swtMS1NRLMBovqCOjmqgHpoF1FLbmWQ/eKO5lFP9Eil0s83e
QJuLzwjrn244VcDKczuhdzUf+/4fShHGCILA3UOb4SsJiwuvXA28X5Fz5LZm3ltmsZm4rAxoDUlG
qPo1VkSLmb3dXmKFl8qtzX3eFMFore2FgLAupYXZg796Pw+KoEjv+4S08ZqZ5THfHKpL56PNousA
NS8i3xuT28OrLCSFcOjgZcoZywqXKvtdHPMsZkVsNnUroHAdWTdi4CBTFRPWNizbeHGHk7CNN8Al
I4eUf933E/af9i5VhICZU+pg16IjzksuPYr5Lo053ydSCC8WN1tRm3i3CxpAxipqxs5Q3Zfi5DZn
HE2LSvhwHo85SWYtiWsuD7TvX+8zixS0YxnigWS/OmiD/oVyHCac2b6LSRSGkcpk3HPbZkCg0i6W
6kmU7ZO9mRev7u+6s/HlFue1DRq2FRxxtU1OzPtgTqywKO4rFuQuZ5DxumFRY7tth7/8+Tcf3pb1
122jKxKCrBRRlj7zuYGht42fCtomxd4ulZua2k8RTXKLs02b0q66Nb/Mk/0jG9iEA67tJkOFnMBn
T8ftqdhW5D7ncumdCcwZ2B+759qLHMin+c7jPP20qp+OrYMBqmwlxW3XZe0SrPD/wmApGFEPlrGl
zqxDUisym4ytqiyL+4uLu1EuiqfNtd6aZriv7pGxVRUpt8IYsa14vfs5M8V3b/WjYXY13q8yjBS5
RefNpr8CLSCg9FkVYZLlxmltLM3wKieSYncsaGeyrUK+ZEZkoPWnDp6BYafFXZg/35dRVqW9gngi
3zMPkqbwx9Oy3VlxyuCqmnpe4K5uDlw5TZ2wPTfVFlutd7grfGWRiKlzoJpUYCsJ8zauSi/KxXxd
/UxjecXCyhirtgIkvmu6/LLy6fOcVwmxwrep0uU1xcLKKKuWz77R1TgEFcsYles3y34Oum9OqyOL
VU1fCtjaBirB3us0v8TlhcfjFR3+3TzE9xlf2mzr1RnXBrzdlzJsEr8lKRP8YK2rphxX5AMZYGWI
PssbB0V/toL8ugNPTKsDoKkMIwVsbVmOqDwMvdbBqR8+VxXUE5xPt82imrcUrmHjFhQP4ji/udPj
NDUkqefevM8oMpxqYXsvlaDjxTNInVpL5h7mzNBUIAp/lAFVHTU3t+5whkM2+16NYYQ3YLTXjtmZ
NrqDv8I6MrLK2vp5DmdsVQtbYqeBpFRwl+yQ78vtzo7pU8sJeH7xx3rOUp5z4AWMvnPbQyXMersv
58giEE3jDtDuXeE8Az1SvJaulRt7q+6JTWWg/e/vquO84FUANK1xpjQY/8nNvIUUTOXc6T9SzIai
soPeI+1lNHIBvRPnR2/oJHVUM5duo4Zu2/B0NPaXmtEnoE0eeuvzXSElg6s4c7aBkgGkKk1/2VV7
USrcl8Tkhua2L7jdgbTuEpAt4UsQ+fu/ta6HRZFpZGAVNdHasxYLaqYi+IrmAB7Z9qcsoJqDvmp4
6SKqr+hkDO46XYaCpwszvvXbV+7w+27RZEDVaIiiqVY2Xjqv+J1DIk8IlyShMQfJXetq74nona+D
GNlf2hovmrOXlYmdeSTOx1mzeSvcUYZVdaCIMaHe3V6M1gd/LDEac01z3t1HvoRbECmWVuL4kDOo
J/RJ9s953aZlt37j/qCBciqKerlBCQzJDIJadLrk9cVvHhry2LmP5YTbnCeAUzVHK4WRZKwAKrFy
KYSBnLmNUWD3l57nmrschW/KLUrzOpOduWsC6qaPqJtdHWDnArdMb/uOYnhZhMNrSicAbAilX5XF
NRiqnZZGRq5D9KiGlxZ3EKvAvZMF12zczyQo/imHNeKN0ORhxeLK4hteSOrOBzMKOMFI1K2fRPXS
Di+sv07shVcvt02kWFy5lbyuzU0wR+DxaoJYbNYdII56Z3BJRU4Z8tkNRqQGtNBNEXqr7ENL8va+
vCBD28I6pEVZD9OlC7eYTyNuk3WPzwqbyLA2K3SCkhYwfNuDa6UCryTRVZWqof3/ZjOr8InYOI6B
Le61Nl6cZte/z9wygm1tuJN7Fg6wXWm8jtynUW3qlDhDTO9PBIYvS2w4PQV3hwtjh8GPgT4G5a/R
OBf8O8mgLn8xlrfbzqgIKBnCZlTMqa12nC52g91w3h5rx4W8SXEXpN6X+7w5zyDlVm3TheCQ7Ewk
Iram+FBNXCpr6o5kHg+Qx9h8bMJDuV09dt+9xL9QnHf7Xwk525xZ1QTE+/odGj9BCqG+B2gz5PdV
NzKcDT3iFEcG1AeO/yVzXr3lR1dpjjkKs8hQtg5XoVVdYGj08xvTlU5nfhfJDzZWqarphDfUgsPi
hZNH9oymrP5Tw3W3HYpTjtzEHU7TZlcLHNEoQDqBKwnfbZK5b/CQ12nWVZEJ5HbuekKnvjHBNi1w
J4yG53G580JFBphtzRjycjd7v/6oujEm3ff6XrvvP+edO44Vtze7h93zYIis5XdBnahqhabU+NBh
XF/e8jIvLIPOLkGvL4YEyLhXOi3JwnSNKR/j1zC+dKg3Qq+YJz8Tl8VbUrFNn1w3iI28SVy2paBV
uRg8TzjpnpvM/Gp6iyY9fOhO+Ky0E3Y19+hQFaCCmU6cHLb52+Z+Ngdda9aHruSiwfS/azKMnG7t
sKDRu89j0bNkJnfd52JoKcyc0KaDzRvzmnV/rb/68sqae/wfI0s7YUM64q2bvV45LfE6vpZsjP1S
zDpXUthc3g6F4xVBXla7xFKbBJAERZvQmQ19jIeH0+3tSsE8+8e26BcdtaZw2q7W65p4X4t4jIuk
joGLRKkD7jrdqVn1W6SgK0np0rD3zYvZg0qY+7Mf2wyQy2Llvx0n0KyIIvjk7RFk+WIsDBft13Nw
LUL+bIVQa21097CqHyHtkVmzjRNxJ3GCIk2VetC4fQmMoXkhoLU4ri3T3R4pviPn7tbLmE+seb5m
zTEg0TQct0/bmN5e8t07/yiEgDvZP/ou/ZGs9FfDmLcrCV7L6QkEsW11LLtnq/jn9gcUiyDn7oEU
Yek5y3wVzucSF2vrqbI0FwEqw0helHu2G7AGaQKqH6eF8aQg2ydUF8Cr6UgOFJlIPu4K7oCeMMDs
M7CLopUWD/+3zfJvwvnI8JL38K50IOkyrVfvVRzsdE3cuAB3V330oWorYieGLAUIvCatJpOCNMaX
j72VZXi1P1bblb9kL/OZHtt4umYnEhVP7qFK84OjeQBUGU3aHQS6Xe0px09bnBer/8V1JHkfnh9d
IuOOh9xyK9PNQd25/c+n16LOozn7tAGzknvJOuqS4L4Cf64MkUHG6DIpST7ATnNixvYPihRon8mz
FU/R/MXRlO4fhwWRocZeyME/luG3LE0OkY1HOm0R6zTbs2pwKaj73loL6DZtV3OM5+W3kx88HXL2
43xBZB4OIMCyllI6X5theF1s6DF35tWHhmY7mHHX6Fp6953+ozWQQruBAwljhAuBX/1Cj/XRObqH
5rJo1lhlIOmio4MkRNgUy3qluD9Zs0Mw8dhef98O7Y/dn8i0HKuBXkaSrxbaadbIw4sF6pnkvqGl
cq/trbkne2TVgQ+afy8tHd1BXmVxKWgnO88Ls8HQ62E6L0ck1AM9z0eqsbiitCAyqNiyQAWXLxjf
PfYncYDm13W6zpclMZP1iOaKew5/LpERxpDeyTa3R5XkoQgmq/VX6/DIqRZNalPoWhEZYjy5/2+m
OdlSKznvBdJwKuM9Yz9NxzBpNbcfimQnayyNlu323Ia9po3Hwr0G86ELnsz8F3SJE1+r0qJwVhlv
DLkU5s/WZF5negbs0tdpW6nG3f/+rq7IGzSYzgQR1jlG7AVLtNg69PW/FfUHySGQopfl5sD7AaYh
j9Wbc6BRk9THMm3jOZpTkRZPaOOJizR8ux10ikMWCaStuvDNJoc89nZ1hzg7tmBz5lUEvridzzlL
dQuuCEBZf6ns686t2bwHSH6ix/nkHa10OupIpz4ulogMPt5yB6TOI34EXgNwdIi8PIxseupKzc39
x11BLpHhxzMgD8a24QPVeTp3h/Va/M86mgeoKJ68c/737bVQuJW/R8s7t6J8GIt1o+t1c76hZaoQ
mnJMsSHI+GPPmcvZbuvtKnjTA5Odnz3fniJS6h72VYnDl/bkIevMLeiwvJXxuC5PHoHM1lhGLDt5
bhr4n8rxe9gcJyglWfyUGz9MKG+xu+R5sTb7z35nNugJ03KY8fPq9YvLLtPwFwjt71sRKdCLLISU
zbpiRbInd3tl/eH2uIpCw5eCXLQ9GMRG2MsA+Hn+MoojlFBp8IXqyLmUDiuFdTtUVjOCqOjaPCCV
P4iT87TG3Q8vHo5NrItq5VekLXv2a2Z4DewTPIqDdxAnI6aH9pyjvi+1u96/NyMfpEQZncxrSCJ1
EKW82sfpwA7kUj61n62kTIvEQ2KsY/dZ/HZ7CMjwk6W5DFUkLBm37FVNN4w1vlmdsyMC/jSkxnE+
6mo0VcUg45attm6rZsP4BGSFVfHUzSNIzk64iy6DLXbCT9Ucb7jZWp4NsEFVRHf7pPpdu0e+C5ZF
bH3o7h5tXqZzfZlP2wGAk6OvKSEUji2LNTXhglfVCjJQjCx5NFjOdbAgk2MIKyoMQHdFoSm5FDlN
RjUb1J85yWA/K/8MgGQ+Hw1TM7QiDcuyTZPbD/kYYmjHefDRw2poxv33IfMDP5axzPno50sYbvDj
/mdjxAQoqGlKe/Mt9wkIht9YeKT+IRg/OXSEsHBwYNkWjfaQOuxnVb+2xmmYPxf149aa+PMcbeXD
mGkykupHS/mib+q+DBaxXkNvONZdcBq3Mrqd7JS+LmWJ0rSzoqQcPnd0jyzxD9Vz9bd3DKJdExdi
eent76h+glTku2LiWZAD7Jj36GwVARrLqGHfxVviEhkQbay0tYaxARn5RNCWm4XfB6G7y1PMXIZD
Wx0tAI0NxlPX2+RotduDy7XtC6rBpYivNndZN87M62YehQD1+PG2uRU1l4yE9nsWLKiBMW5eJ6bd
R3n5uKzOs69T2VKEuIyBtoc+4GaBic8LiUNWHzZvijw/08xfZZf97+8yYTMGrMzwLnJat6/GjIfY
PNRc3alGlnb3pQOLtxVmw4kN5cUNezchuM65z8tl5DO10G1UjLl5HYOkAKlnrykSVZOWgpT44HKy
B25enTkEuw15LfPlTktLgdkBYGdSvzCvgWk9t5U4L+33u3xQxjlzo/by0sGkKzeHlqr1VJPiULiz
DeZZR7OaCjeUAc80z92gGFyIn8xf8jxqw38KHTJQEUIy2NmfaW55ztSfNgZwY0wHN0JTcr78um0d
1dlORjsX5exO2eLjgvf7mpSn8YjX15VH+8kri23d2UjhOTLouWs3PHaDJOpK08pOpvOwM/8ke81k
Nrg6yOO1Oc5uVGm8SbUe+zTexW1Rr6XHSADBElwfeJ/t+bG+i/LNJTK7ZM3aoWaczNew/VYYVxM6
mc6icSOVlaQN1gvasHUZn1Hyt6eltlOevdxeZtXIUuTWQ1XXazsOJ7et/xp9sNBADOH19tgqY0uh
OwbWZNGxGK9tY5oHUXR+MrDajzoz+3L7C/vh9oOiSMY/F2M39xl4Sk5Bkx9AKm+1BSTDx8S1fw8E
gOXJ0pSmCjPJWGi3N6dmWebhBP1q0Gqsh3wmmuJJUVTLEGjohuWGv2TDdcrC4+LYh9Fff+aVOG1d
dpzQB9247l+GoJ9vm0z1S/Z08i4C7Hrw0SmICDB6O83qJaW48rg9tGK9ZSg0eucnGvJ8uhp5mJUv
fkkWP7Gd0h6/bbnp6kpC1S/Y//7uF3CzakLTwC8ojTA1mvVt7FpNnKl+gbT5jhP6ADy7Z1fb+mYs
T7ldxC37eds6qnWWYhjEwqI3uoZdXcNsCQSlfPMYbnyLKzG2h62dwXAz24GIR7sK4zIMFo2DqQ7a
Ml7aMUugBebKxAX2+rBLfU0n73t7tpPiskTN19s/T7EdychpkLri4S7HR9iYGPQCNqJ8e12IpsBQ
LIwMnAZfwrqxPmBXY/17nV6cpoxWncajwp9kKkoKUVmQrwp+ZR5/6cFmV1TDfWnjD8g0juO0zMvl
akzsEG5mAibQ2+ZWLaoMloaYYWFZgohrWEReVHzyTkUyX4sm6s8mTka6DVNlnH1B3gVbOYyODzZQ
GGe5OOY3v9WkIdWCSkE8dqCwzlnJrxbuKfqTYTyMnmaPVx0ZZemnoUANPVSeuIJf2PlqJVAwTOt4
8CIS9W/7w/G9TzcyiMnCZ4y1x5fMlyXNeETjMjXS+YKzRhYFpyLVMbKqzCVt0z0BMepk4ENr8T8m
nrfl1LijJm0rnr+JjFlaaLVxq4EroSfvK32CfmViVpH5ymKWAjLw2v3jv93ntTJ+ya+7xioHIa7s
YB1IXB3aIxkiP15TchiOS5/c/o7Ca2Us09z3q93RTlw3SHMHkWFpqiXFMshIpmziXdOXOFXm5qMI
DlX2qdE9C/3biPBBLSOjmHD74PYud7HELmC9fQzmwXmvYYgd1Ie6Lav6uyXAU/AVXFD+/NQPTe1/
NQzwBjVQMG5buh63vjSNtFxxFLssQ77VZuwuoq0PRjGM7PPQTJtpRz0pIQ8bLWBXb/No7A2r7vFf
p8wCud5YN8yJh4qb3pDysPKyv51xpPTMF7Z3ZdxeH1X2klHGZrhWhHhwOUAWgO5oDv5nkHe4z96l
S7dT1qe3v6Pyg/3v77JXA3r0ed0/E05J0aaeq5m/alypTqjzEW1wDRNXe/tBxRQ1qyatqxxMKhKm
qeo8mmNgsnyZSArK2Ihrhdf2QT7yMCmJtGNQjuBjEVfnNVwgVAthiRiVBk3Hc3M3yIXIKGNA9U23
sFeBTe+l65863a2twugyxLhsu8LpG0zf8B4zmmZUcwZVjbsfLt47SWVUSz204mqtcZCd8+m+44+M
TpvLCeKeBofzWUZcT/Gw/txJ+e7ybBmdFgSkCowWiTQwzxP9XOtU2VTG2B3znTFc6JcRPFjCyPzA
qovDNJuyovo19++9GxfwT2DSLLoHPAAOp+Hk4w2Xn+68vv0DjRZspZvVmPY8WPzCROlePRB/aCav
MooUlaLYsW4eRm/Cx604hY3GQ1TjSgE5i8mb0AiBWVcPlXvw/7ntG6oCSO618ocqW0K/EldIoh/N
lB6xoX+y39woiJx0OAqd9JAijXsy7ixcAmoEeY1VPZKjnVqn8sh/TemWOFjbVXeu/NhMngw784hr
WeGMr2zzQ9heTZHcZSdPhpq1tKkrM8DARRgFLyKhsThlSQ8Iw4tzsdLiosP9KS7T0M/1X/cvx2Jp
mq1BXn8BLCO2TnnKXoyX4LSddOIyysWQQtcjg2Nu9v6Nx+DfxQhT79E7mkl9yBOd8oBqLfa/v4vj
IBttBvJUcc0Y2hliVmpCTDl7aUu1Q0bFBrKha4nWi3Q6O6f6KF52afAqbY73FQSejECb+UZA1YOv
dOS45cdF99b/8b7tydyWuTNx1oIs6TobF47i3Dx5272Wka7RqoXzwpwhskwALYEWGh53TNR7ZpDW
fBzBR+Zyc/3fyhaDHhm4ZD6HbQ2+Z7TTQ7jrU4vrhOYzNVvDuktryPVkwBqrMn903YVdRTb9oGX1
PJv1322uu6FSucIfSLVqYSEYj+DIO6poR9yZr9YLeSYHnGtj865t35Pxah6fppGGwGgOFokb/1sW
/NSklY/rLE8GqNXMWYCa6U1kxT0QBXa7OR2iHdiQJzqZCEWS92R8WhVkDu0HPIysP8US56fuEJxt
vJT/MF7cQ30IE11iUYR8IIU8b5YyLLrSvDbOQ909u1aqsdO+zf1Zj3oyWq0GrIgMDHbaLtbBTdkp
eFiSDHYq0kJzoecrPiHt3CMlaA4xBzxM0RHUyKsRNVVxtIswDhsnZa7ueV5lI2knD03Oitln7LqK
rL7aE9AKppHddYvkyQA12+aFZ1b4Ef6IxhlaxmvuadZAMW8ZmtZ01GNbg4a91q9Phi+iopg0eUuR
EmVAWt5yP0PymK7LhL6xr4R+m0dN6KoyhAxKGztO8tDAZWPY/avxmgPJQ97Ei33oEyMZNUBTlXGk
TXvFSdgCcTu+wn/y8BfU55Lbnq8aeDfZu03U52U1DWL3ymKsjoUFmes673RMrSrD7199Nzo1iCir
zGLXZnwDpVBkT4kIdQwBqsGlbbqh3TKsvKE4d7zw9Tx01yXTWEU1tBSrkCZYnBAeCYktKLOVsR38
0+roAVQWl+LTXni3tG1Pr2t48kaSTAtP71tLaXf2CjrxoW7pFUK6yWQvqdO10V1DyzCypeZ+azjE
vmJ/jZ2+TIqpu3No6czbQZ/UCF02XrOpyfhxLoL2QVTUcO6zCtnz8TsfbPlAmVlmwLEvYeQYdtKA
6+S2VVQbnwwTC7N1a7nAidcbz1mQhrgArwCXX/9Hnb83UkddlzrZQz/zmLvnsepizXc/fuHwZNRY
7viAnjf1dAXB9d+N8Ta5QbqG9bl3retqDMe2HWPXr//OPPuwGFY8bySxW+MVXHBdPC7Gc9ctmrko
QkVGmflD5jM6VvQa+qfOgstdA0/z0qKIFBln1vSe09kV/NmwHngFNO7htvlU40rRPWei8ZscO80i
ljEufaNFI2jwentw1YZApPiucsLCdcsRhee9+aBOsyR4IM/uYW888O+hMHG9P1gzyYC30wlO3bcl
HrETZgB22WuWVGEfGSLWhLNlofuTXruyA+S5AMBtmu+7LQLJ3n/DESR/feP4CJnAT8Lh6Paa60pF
eSXzZbLNb/A0jnHd6dCzBwCSAyuIW37tqv/dXlmFp8tAMTpm9WptMIvXfWMhiyEXYAS/b4+tMvn+
zXdJilOXDqDXYtfWRhc4T+vG0Di7Kkd5+yffDY3UPduDhZsFhDzazxM0MH43YrA7i5gndaLHN6vs
4/z3QwNEBuvBHrCxuZ97GkSsObHuy237qMaWQlaQQXTQyMGhlk1RPj11uBnh5PPtwVXGlyI2zLp5
GhxM3Awhi5IauiBVjSvtx9Zc9NwoMWkLlLar2z8Vm+4CXbEByICxofAX4gY9rgGzJspdr4K+Ov80
GUayQLkzussuMmLMCw30u4DzY8+/q3fEC+l940o7Mh5cvJbsd4Jz+Oh7R9f8dHtchZPIMLEVGjOT
oPB0QHvi6qdH/zF0lFeqWzMZHDaKHoCkAmO7x1276sBO5hmqQ/H6on9ZVfiLrD4shPDQMYWL6bUG
LxWUber+623LqJKAjAir3B5iGyBTvTo5upj3JCD+FyRuhFZyM5lifWuf6jdIgWqF5uhtGX6DmPvD
lG2pGGh6+0eollcKU5a5BvTsJ4STQw+et1VggZweupa83R5fNXUpXMES5UEyBI8kdB5PY9k/CKa7
NlZMXQaH2SNYAl0PQ0OHMjLoV26Czlbnm4p5y4CwsaQzJGRNYNvAaUvwmLqt/oMVtqGOQ1s1eyle
g3Z2OBsImrmXSzi+cv40aQ8WqrH3BPdud8rXsjTBdE1Ri51a8sTEY91pnP7DHOn/0Yneh15jjGYP
DqOePK5zcRiNLiZj/5VUYXLbZT6cPT4hFTMemj+hmlrVF2q71YU55mNe76eMbnXT21/4cHHxBcn2
PlSq90cH8CSJV+oAibdumupaNXfJ8kNPujnvC8hZCiuprDlp1ybtwExz38T3z75bWIGNqYBWG9Rd
uyFeOifOch0CRWWT/e/vhi5QkS4liI9BFWrGfUFO60w1dbVqaKmG6eayqUzGpkvgmWeP1b8hY6rh
rFQNLWXGNgzLfNjAj8S8v4CaeOjmQDOyaiWlxOjPs11tIXijnMF/Cb3qtS/XF2PpNeWRKo6kvJgz
0/O3XEwXipJxYL+o9btxXlYdYZ9iePkKf3ZH5ls0Ly5Z2Z4dk0aVNY7RalTxWK7/u+2MCgvJ1/g1
tC0dUoODzS3nEyvbTxsxHiEW/nJ7eMXSyvf3ghh1aQzzdJn9ImohKFqS4HB7aNXMpShFbpyrCriO
y1D2l8b5VNLpYS7/uT24at77R98FksXpXNMWvIDEobFdYcNudHS+qnnvn3w3tENz3Ls0bX9Zw/GT
0b45Xf3F7HXd5arRpTB17CAXawmrEEr6uFvWN1abQ2yNtaaUVFlGCtaGmD5ageAwdVEch4Uf+Z3q
zkRuIV9ya5nM3d+NrooHUFhP+Rgvsw5iqwonKVq9sRGuyWD4Kv/cm+fKhBqqYFEndLXMhwdt/48W
8gCG52CtRva16ifSOiD/sglaO8F1P5uXGmp70V3eKd/aN5z09bogFxct/8oF+4XXAc1bjMJ/5Ev7
wUSJVzT5dKmCIN0MdgxncqzQWHZ75qrhpaCFwBcuu0Ovu0CDPClCD6SYRn5wxXBfvpE7xdtlE4tb
+R3IlbNraWdvhOnuxvbK5Y+HMKyuFLegZbXnxobRneKLLdK2/2wVz3bwPDQnTsmdKyuF7zCbjYmH
EyQ1MoMqC4TlXvF6n+mlwC2bufAsAFQvbfZpWj+Z1u9aR+SpMo20zRbDOpiFC6fheKaNRm99Xrzh
YaTzwazDLzVQyZ2VaYozRf6RW8XFZPfTVpDuYs8irUMjj7ypu4tezyfyZX5G6wydHkEHRTT+idQs
Ytb4dWJbcnsJFHOXW8LXoe8Zn3ZFHzMAAL9a2tiZdP29ikWQb/OD1hutxUb2CYgZiyxPhz57bpwF
ANE2ytf+0ZgbTRQrEp18uU/WqnfMDJtMN75M1Vu3LtDCTqcAiqF3WmrPH+82SdfZyiUX4KWHiHo0
+WFqBbo2SNXk98V5N3Sz9XzzBxsU4G1xGpz5hUFe1nGruKDYh3UEaYrNRr6hBxAX1WENTyrHMq3y
JoJ6xavJf0Oe63CfM0nx7EPRp2kW0IDzzH6snP6p7ab0vqGleK65i36jBlkUXUgvU+f9xPXL2+2h
/+1n+SCNyvfzoVuR1jPM7dwPWN/vvB4L69A0kI5+BGU93fIEh3Tmfln6Fg/28boGnpFyr1jEX9Qi
S/nZ7UvXZYlYbBt97IbdC7TQk7UoL0tGRPNE5qWFDh0yUt9Gft6NkJglQ8tjn9hG8GaQ3DAuNh8n
9B2UgizJurTr9ovZxHS61BS0Z33UNiBeOgq0k9XwbWb19VMBBqjmd2GytdOYWbEZyleVo4M3Wiuv
+ksnyAVHle+FSZ9c867bDx+Xnv919Lkr29oFbByNDv2DIdZHvJVrwA6qme+x9S6G3K0PtqFuygtf
3UTMbQLO0ItpNqfbTqIaXqoSiMUW1JgYsprs1JjLpwV88dbgarYQxfDyK84oOt/aGG4OBv679ZvX
sv8qAqpx8D2NfODf8isOH62ekNxHmWC5aUXYF2YEmtpMkVPkhxyoXRC2WATbrL+l7YROZYceSbEl
s6iS25ZXzV6yPC27bs1WzH5kIH4Tw0M76YhDVEPvq/HOZwIrm6zOzCE10jTdsc0MO2qFRTWFk8o2
+1ffjf5/nF3Jcty4EvwiRhAgweXKpVvdUtuWZdmyLwz7zZj7DoLL17+kTxpYECJ40UEHNFioDYWs
SjwEp5VT2MMV1NJ3Y/8Zo4+CRQBIq2v9UCmNlJkR5lus8MEKsrZjGlSNczNt9zwVutRDJR7Jnc9z
wTF8IhcXb0xL52TNlbtcbD9t6/DY0UpOva+aJDdnyF9k/LJ44mYkk8agVHuXblZ0MiobDJ35dXCL
Nh72kRyo4+oQFgrJyw8Mw1r0Cx7Q4N/n4rxaZtyNSZTmOspqhebIbwuGX+Dxcg8fRm18dGYr9kbz
LNL6zIh5TDnlN4a1TtoyS+Do0bHqYaT7/GOmEZ0yzfIqAUmqQ4XXNDYb8iuxUK1YSPOB5QkLSGt/
e191VD8gqY6LNsBCbIgkRvfF6X8s5HuRlwc3L+mO5/oC8I+dI6j5V/TfUva/ef7n/W0r1FJ+Wyia
1ABde4oo1XQn5rPHpMk0AVC1tBRb8SDtuLPdV6hs12Xk0m4LqKt7k1KIW2429x0QNq4d9t0n4twu
dUgT+7KgNep9saiWl3y8t67Ey926xuzWBWP64WvSHvyTh+ZKg851/9lXnricp25GWtVch7mK3Yze
ibW9beMU5KtuYIdK+vv/X/2EUYD7kK34gqygpzFNPtTiUI8Kdi+5+QbZo1nnpLqaNRAwGCs6BVwM
0fuSV+1bMtTG3ppu8c3majC3vfdmNPIErZ9Zj8eWl8x0xASjxPPW5lqRpgwXgdCxDq5urphKbSRD
3RL4R6ST9dW2uodhrJ4xFuQsLF2vtGJ5uXlcgPptcnpWgZuCncZ8OHV0jE2yaaKfannJYAcygWwV
xMXXzfhB8/+N+bNZfHlf7KqlpWTYaWZSsnxoro3lfLJMcUHR/tHDvPb3l1cojdxDvlBjmTqLNleL
CYyDzc+FqQMAqna+//+VHaXmJlJesxEvUd9RlQ6K6qkydFFJEVdlsqfMIrVFBhxoYQ7BNiwBRk2E
LjSeuUxjT6r9S8YqjHwxhtYdrzZ72abf+fLN1A2CUC0tmSrtXdoM3sCvnP47IdgZ1e+t1wE7VYtL
hmoIozTXzRmvdZMHdjMF/vRz1qYDKoWRDLXNBCs8VuB9MalvW40ZtpsOXKPYuNwZnieVU4m0z64O
WSOnyNCKOd2hMV1zngqVkTvCWTJ2LDU5vxL/ttHYMcYgo+e1PejC5M7wpiombzCgL8xvQ8c0Y6sr
I3KsvwCcBlJg7QGVTDvqgHo2tX4UFXMvzTxWmsufSvT7/1/Zqm265TDm2HtefKNpETTtPwlPNUmY
QmVkoid3ZcksUnDppDMoROtmrUN/W74ccmB/kDevds7mjDijt1vpXAdOX0UAHxzz6n+Qpq+WthxO
4HDLAlU2AuYHhhb8LjTmSaOPKrFIdtoMq1cyG2JZtum0tuLcm87L+0JRHadkpN3oln7TZihwbsWL
bbfnLq0+zduqea1XLC+3YXstL0SJOu3V78QSYtpSFyKmridaj7pituonpIjq+FvpF9wbwQ30sRVm
MJYPixb8opC83JY9bJySdR6za8Xyx4y6D86sSzRUS0tW2tK6ra3MH69JluAS5lwLTHp8/1AV/ksm
C/FAApszFyKp1g88O1deE8zpT2fVoepVIt8/6ZW686RkyDZMxGvuBxVrw5kMsRhtjRdQbV8Kp5QI
vL7mkIxwL4kTOt7vaTtNneYSqZK7FFHtjdu8XiEcui5hD7znXB+MpzI1CDN2mNfcw8N0//OSDINo
Pznk+diZSobqLEU7jXQtrpiyGaFV6jIt8/d8tj4utNdBmd4eCe/+1aI9bo7bO4mBW0ee4eE+dNaC
mT+G0mzmy9CY5tYGczamzsvoTQmpA5qPwjECPs95ilFkltlaAe5C+XodeS6aL81Sb0YeuIkFfuVQ
FEbS3aosN5wsyBOv3nQ53tsK+Vd7ZpumFia7obEj8aeIW1Ww9mvozb/fF/3bGvNXS3lDXTGhrjFe
rUqEWZZFa/r1/ZXf1vS/espJ7dAUzLXt1UmL75n5jRTJxzbZzsLWlfNUv7D//5WpTtxriqQi43X0
Jx6vnve/dRmXoMhJd3H8dTy//yGKA5D5TFbMl7HKPMMBtF97/tHwv02u5japWlpyNqU7ptx1G37t
3F+7UdH8OdHmqKrFJVfDk4S5VgbFcVHlbzPv1zK14ZYPmvKMannJ11iJAHFcAU+WJ9/s6ftSPpWz
RnVUS0s5ATBZfVG1dXHlAEh4axEuQ3/n4jn3/QNV6bzkbvrFqcw1TRBCZgKu7z4atdgCxc5lOFk1
FUXVNTAnY25i7lq3DK12VOgYFFTLS/kAsM1lNSPxuJKyCBmpQsMeLkntavJfhWDkfu3JLYzc9rbx
6nPWBSZY7uPWcLv4kNjlPu3ELboGN+3x6hU04BUov5d/jq28f89rR5DUXjFZOQfAjgYT8rAtO9Ti
7/7Vms2EuUwYK11cNw+t69Xym7R9XE32ocIDk3lDMK2lzjIfB9oW2RdMTn3mRha9LxSFd5SRXp5o
+VwY2HmZOWGPWn7AV4p+s+1hHPNDGfZfDdnD1jaNQ3Ckhfdsl7+8/HkVx3yA3JA9u9OUTwVuNO1W
3TvMDnJKvgzzpFFGhSXJ8K4WWlIkG3yANSy3ZMaoDeK+TJ1uoorCkmSIl5NiJMHKUH1I5i6qvCnq
p2PwJSazhAyNQbvExM5d9x/HBkUIOdR556JE9F8zoklqoGuo5Lj+ZqHjDx9FnX46pIwysKsbTJLa
LkMsckVcs+rBEJg8AKppDMl/fv8nVCKXwh1eba3eH4fiajrp9CHHGI7HFQ1QxzTdlaId6ry1h4IP
ZLNQ8I2SS1v+nM309P7eVdooBbyBtB1qs2Z97cw26joRZ24dpuUxrAmT8VyrQToDfadg4LbcuHOs
OF91VQ3FzmU0l1M1lC4OtHHsy2BFEc8Hd5BHdE1gquWlgNfAIduZP0Nv1uah23wQUDqPqZscC3gy
nmu1F7fwSmg8cYuAJiSkjXOobMJk/FZHijVpja64NmBQ6OzsvBHjnGb2MY2Re7BXUYKE0F75dbT8
uzIX12mjZ8trjuW8cl911rOBsJzgISIvHnyTnEpjfRzLUrO8wlZl5JbtjrbXV7CmBe6g89Jv/mZq
IqpKYyRDpZ3RUeHU/Fp0XVCZv+q2CzLtiFDVxiVD9ZaRTP6eaeDeFNANM85THW+cauNSVjoObb8w
Dh8gmHFqCzcsOuvEUy9638Uodi4DcmynXWvTn+tr2q3fyDZNQdtYOlS2Yu8yIMedAZZOjRUOpqxu
bbnjlfz/0cbXtGwqUhkZlMNaNghOFn71xZNJz2XmBon/c80PDQpx0ab238CXDRZ3MaG9uGZ5FeUl
iCQB+KlFEr8vepV09v+/Sk/xGjmOhGL7dvWbIjO1wOfpiYP1AbnDuqRt3RQULnIm33Pjt7H8mMW/
xzYuhdTaLluXJ3AyAynPppNcs7WPuaGbT6ySi2Sq1tLgau3AyYzG9oRe/dOaI4GkhwjbcKqSrQrw
hvjESvESbJFw86obmX5snnd3TDaSufqlxdk45M2VF+xcVSTajOqcZ8dwi0zGLe7zrAoH9TxU3QeM
Xq9P9lLFw9Qdi04ybnEmm1tNWcevtdFdE4NFW5u91Ev685BwbPe/Gj81rV0AQlpfMcv3TrTjSVTJ
g+/ohkwp/IHcag2ISeOPDvRyMjGzdW0DDA6KG+FfQCv8+dgXyDaLPoTZGRFGNjaHxPCi1rUBkG40
iYdC9WVAVDl4KR2RnQLdXUTLYoeuwU+AoGicvWp5yXBzq6WAR+51JR8D9jMboHFjDUndHHT4tmS6
tN/MWuBt+FqPmPPnoiBZVFdW6OZpqg5YMt18nEreC4D4u3b+ZTbf0jW7H+rqE09djQEowqEtmS8u
lTQtQWZ/HRYwdbZ+OgY9qZ4PKY8MivLcdHSb3ONXA2WaovU+lPvzvFZ5FNKRW65tq5yZYWP5zXJw
qSeXbgbV7CTC2tENv1EokAyPqvyGr/nUI2SJOui6ARimIijKg2m9JQXcdEs94e/Oc2NLsLpZDMZR
9FAwTb7w5uHalux+rLKwrNkj7W1sYlqeskNvlVhX2vYwlXntlYBade3HxX6pdP5Mtd/9FF4lCKhX
j3mdzO2N88Y9sb6mYDBiupcb1er7/1+tTklJ/MKB9i0okpcnT9ccujvzv1DYkIbkZERlo0UI3vdm
4spHMbkt/8C8D051ahPNOb6phfgFycvkRbNmaIVub3kyRSQ7p+zXUByqo2BxyceMY+ZxYUMseAEK
LP7TofH71q+St+RaMEaXWQJjXdAwwmNmWKFxKKOxLdmvrEsPdq4eK3eYQzObd8tepT2U0GBx6aq9
YTrqMtRYPOcn0EYEpAy87ZDBY3EpIegaP1tr129us/tk1lFj/zhINGnJvmQzDDcn/dDerPYj9W+l
rj1KoXwyxtKnVlf5HvSjw0OwYd+lWR2K+ZiOWJJNsqmy02qEsDHALSiGNM4nHUpfMW3FkuGVBl+M
dVgga9AUe4/edTwnUWYG+WVZA+NcXNtfw+l9TVeJSLLPwacMvAJucxvyZ8cOUvey6CpiCiOSqXom
h2MGsoml8SJM1njWNSirtiwZZ8nGthm40dz65kPShhyx+eAgWkuGV+Zmuta5PVn31EzsL7aVkQ9T
R+ewBJdhYBaowJe8NQN7KX6Injy2ZnbNS6T01EmWMAPlUvD+sShkJ/P48LrMzLmBAhReHVl9ElWt
cXBpyY5nb82axoP4NrGcii6Nh1UH4FfQX1syCBP1MvTF7EfjPa/X7kJeNoyvyyIfZMhgY6Mva0Tv
dMzBCjX4wz3yKibmo1fWvlcjkm+fiDgN48Psa4xCJX3JtItpq4pZQPqNcG9Qt9Al4gjiyLZkPp/S
oxY1Euzapb+X4kvbP3aH7jtYWjJlK8H7h9Fzfk+y7qnK6SP107tOcI1QVPKWgq2x0kxYLs52TIsn
Xq7h5CVPU6JLRVQ+T2buqbhoBpvsniiqf7JTj0H/0PnluoWYlX3vfC6/HTItGZzJPd7bQ7MnDdMD
8556S1NNUCiNjMq02m5ZEwKlodbLgvzvg9utjqYiumenb+RpMiLTnanVmt6WnDdkDSI9E35HmBk6
xybhWzIkM2VgCkbBuLkh1TGdh5Vp7siK/FKmxuk8DB4ZygU11jy5H1oSjGN/z1FFL/KXgR/jqUbD
4H+z45LOrt93NgKN/7Std92guWCqpC5lx/1iGc3EEOExhSikRkxXuLPtQzN9eV8TFRYlwzKrtlir
CpxbNxCKhLPwgnYmkUh0r8eq5SWD3ZyloplDmxuz/rcan7fh8zZp9FGl61IILgqRDy3fly5+upMP
KL/uHqXYtIzIpHz1HczxhnXWmBXUXVPnF9f5XsV5mlJ6PPmmORQ2aW7cWYM+u5Hyd+//ZCJ+/zgV
QpHBmOtUjI1P0/aWMjOyJjvyKt0kE5VU9i96Fesqs2Uk3bDzxvtZpQ+I4IF22yrHK8MxF7frDLJh
38NLczECErTPYFJCc/eljbJYP3tf9RGSmbLOFPWItrubixqWnd88cG7UXGOrKuFLtrpyizdTg+jU
sSwQAw+WQjOgXbWyFFZblvOmANvlbUjvefnEdcM9lXKX7JOif2quMJb0Rh9FlIJIyIvIhyH2gi0u
4jQyNBmHav+Sra4OWFlr34JkSnZZ2wpVLF2z79sGRWXKHGduq231e35Pa/64ifnGeivesu5UWKkm
gry9eyoPyLPT2hLDgGgtzE9r+as0vr9vrG8rI5XH4jkA0TRGhlMVyc/FeGnNT4uOrl0xwJnKBDlN
xY0S7eyIpnfJIzuBIeree9pCK6xBXqNr6lHJfv+wVy4BxTejAUUwCmTth6Q78c4Ik+m8VsdoB6m/
H8ir9TcqkmYgcPFmFQOhtujIs1QHKhmqxza7TjF66OYVS9DSB7E9vn+iqoUlO81cuxrnGQu3tLsC
gxtWlo44VKUskqVirlNm+PuVyWPizijsuNkQ8xxxOrZzyUK5cEs6UejL4Odh34pwnsvo0NIymJGi
+LHRPanunN9NerOG5/fXVUhEnoc3gUqCOvXI711un5zhn3oGb3UqNFdU1erSFdVtrDStGui2zz7j
koQBmYGP9q/3t64wHBkhOQ7O6m4D8vS6fGrTj5NxrcznOT/mV2SEZJWkmVXMOEuynir30aSYjKkp
pSoUXOaumdcqt0oHWpi2yT/pRHkAW9IkdCqJS1bJ821ZSLJ7E/ee2zVq13eAvGokrnKIMkQSTx1m
265YnZ+m2IybqA3Ls/0EhpNTetLNKVd9gmSk7tp74LVzIJ7lRwO+6/WDaWuudiqVkQy0LptuNvcr
40RF0KT32XAvaBusxqHkhcpAyXXONrOdYKWr7VymIruvdINK/tzg/r45UhkkmfU+TYBEQZJxnr6S
yLoHPtL+zuLk6cEKrdjkgVcHo6s76V1f3vo5yXJrlpYc3dXNzb+jGK1w6k7ZyftifuTxEs+XLNZ5
ZMWJyAjKcimNgiz4LCbWcFncu22w4p0SCXMXNYeu0CcZSik2AYj5tqJOxl86cIxWPbpCDsHjbSqD
KTNmtGmG0bw3FMPjERRLnUgibq8ahVKJRzJnF82aFQGU7GbUXogxKVV/blIa+O4xVyRDKROeG9Q3
cXN11vM0XMSkyfZUMpdsuJytesxq+Gav/QeMJIX/germvim8pwygbAsx9mLFA51RZFFDm4gsuvj9
dpWDygBKU6RTX1jYteWd++LThvaPNLk6HN0Duru8YvfySDzUghlMGbvP6hOeQ2cdyFkxlp7K8MnC
LQrQAEBTsot3tqL0Chz7ZQjKKI0KjTIqDlWGUXKX9HxYoSxZ+rMuz+PwMraaBhbFHYrKGMo2M8wu
T2FH5VeMI0vv9ocSEY5tYF2tkAb5STcyWmFRMpqysYstb2iyAi143+Ufif+tJhibpkNLqFRIMthp
Iq2/bv56b/TN58X6N9nS0DGKe7PwAj/VBWLVSdD/5vQtmn36bLeBhbjn1gcfM53OfUcOHrRkvTwp
clrsXicdf2WY+OTiYqu7VKm2LoVg0vK8G1sTIZihxRjKmbIgF+WRyUw2lZGVRtMutG5QQUwnK0Az
YLguh27feEz7r8h5a6y9YAhUSfXNA9OA37bf3s9jFRKREZW+NXQ5teF1ZjwPGbwJ17n53A6L5uaw
b/CNSP4XoHLkiePPUHgM4oyY9TUh93O1RluRBM0Sr64OxaP6jP3/r+6ZVjp4kPyMN2vyWDL0cV0z
3dIKo5JhlW01rbTLeXtb80vOAjqJYHbPCSq4o25amOLFizLJcNvVNuq8WnDr/D3HdkiCIuK/nGh+
sU9zlIa7H001B646Ecl6N6OeRV0h/084+2hZ03NSJ0CiOn3UUhoZlojnTJyPKZdkykWa8HrZDYJm
SzDkJFo4DzCQTqNcinDGJGueq7QCLARWMbQf+Ya/Gg+kEJEMufRHMwMfBEqZNfmCl69L0j0n7Y2A
h68XoZt9PSQcGXmJ0ZaZn85je0vKpw4vj3h1aE/vL60QjAx7KknL/BwzVW4ze2rbLOaZuDu28h7Y
XtkZSboOXce4HjXZ2bVvojwoDMl+u6WvkmZGeXFuz7WJMcNOWGT/O7bnXUqv9px47ewzPFjfr3WX
BSWS8aCg46/3F//zPPSGh5PBT+60iQkPmt7Zbb/kFQadz4Gg//DieV2+87SLWQ28nHhOkmfMvgto
8dzZmpKywjHJoChWjsnMO2Qtk5OEnnnnmV8xwIUDU65VJJUlSAbMncEt637aX8eNJuqSMfAJ+dQA
pd0O/aXwQWquHQ2oUlrJmqeWJkU54PXQXfAFg/MCPgZdyqJYW8ZLde7U466BW1hLgUS+elyTOarW
3eX2SrUK18/S2sYR4D0oMrctWgqNQahW3g/91crWUpT+SNz1fjLTyLKrqMflUaOye1R5Q2VloNTY
WMxehj3dHQIKQuY/RMNf5imoH3Z6wCQ8xpNMZeQUyHowtrNApsgxfSLxnJNNdbAgRcCXcVOg/7Yd
YcP3p90/QLigspcHmaXrA1FJX4rHI6X5ZADUeJvqp8EpAS3f4veFr1pZCr+mGDqe+8hum8afw6Tk
W1C7uqmvuxd+62Alc/XS1O6YiW0b/CL4v+jwL0RkDJ5GcVTLSxZaJawxvRGO1EUr1dbd+QYLOjN2
D1EB2VSGTXGzt7zc74FqqcyA+HnMWx455cGLhYyG2keiAA284IWyu2Gi7Di+VKkmLKpqk1Qy1zTN
FiPFS9Zt+8ij4TKeWR1sj+Vltyf3UmsKJgqll4FRHYLYuORbe7MTX4Tc37KQpoMbQl91g4ZU8UwG
RLlJa5XrgiuS9cQtNLgGdthECcBXrIrGKTTOVZyeiMZ/qhJfeW5dD3z82O2/RtK4usDfj0GFX0tO
88nNwurrGnFwn+uu3yr5SWY91HPt2BizgWnCmPHC5ue+MYNinZ4O2bYMneoXE6Nt+669te4adXhD
652DLzBUsmzLqOkmBuhuOtsRxlmFxXDsaikDphrLzIXjwKjZig1jZIIzfntfHAppyxCpzl2SZfb2
glbCA8yhDuwNpJm+5olE4UhloBR38XSJ/l9ojpk9bKb1jZudxppVG5eMOa9ds50dXFuE+LZWl0ps
KNdrNF617d23vorrNDPYRBf4/34YXjI/F6Fd25vGQasW3z/o1eKT5XhDY+W4UnjOdAIdJ/041IsO
mqYqk8kIqaxbq4yNfL+lruFeJQM1ZJhe2oc1qkHgetBK//z8668wG3BYEVyGkzoNUsMKBIu4Lsao
RCTF37nLCHrE8A1jUoGkNA2JHx9Td8lEmbUwYe9of3vGzHKxWE2w+H4V+pbQXUx3BXwjvhMpAE90
Gq15yP1zxu+MCS/qSRokFMzLaRnmulqTIsrL2Cl3Gx3gA5FEkCGZwg48EOetGJq7dR0w1yNPPh0S
lwyjqjY6NozhIJbmI46Bs/tlCd9fWiGmvyBUaV46CQEkxrNYPDjzh6qwomV1LpabX+1SHPNvpmTK
WHgmXQl3P7N7zKWexysGXL7/BaozkAx52MoqWxieOnNnxRy09IMzNG1I/TEYRlPXG6gwBXP//ys7
s5a2E8OO2OqKDg0NfewzHdJMtbQUaLk/ZaDQQ1jPeHIWbHsSRysQpmTAvef2eYexazdaXDr71Jca
pVFtWTJfmg3GPPMJ+ohugHVLL0ZnH8sLTMlsZx/0PTyHNOwRLMleE3bZv+/rya4PfzsEIkOnTBA7
jLVAy0tf3dfzVeRhO/0+trR0teVOjuGzYOZEqdy5s+efCabwcV3p4m1hExk3Jfq0KckKiUyZA1b3
Kup63e1WJRLJKrd1qTKrQSXJEMWdsWRRbXgvi58dyg2IPAPOqlthJWvR3rwG6M/uJ+NuMFaP78vc
VxynZJGshtR9t9+ra8tPUmZjkBRpwJkXiB6kvQNqtOhGCgwtf7ci/ya+ZKj+UCamY1aou13Tz9UU
9l/tcAyzkwPOh6AdovZCo/I0HhSeZLveZk6gerVhCMkasqb6WtE1dpxFIz7V0UsmzLstz9wM90eT
3SdohOVnfmiIiw366P/6SjFi7w7DyVTbp4Jh/1emg7KpzkBGV21lPti8wNpeGZRf6XWLxsDlgXMp
82DGFSwEcxYukb4m4VdISQZdmUMFGqihxafQ35v33a/PNj90PyUyAanDDDxdUZyv4HdiAFKge9j8
f9+3DYXLkAFXYEY0WAf2udvCSNiVJHbrY4zeREZbCTFVTu7AixKO3oJqCVPUHxKz0kQWlcAlq84J
tZfWgI2hYyJw61NZiqD3NfcJhcvwJAMu07aleJlAtlaZX5OO39WsfRxsEZlO9csxs/NU7+/YQFi8
fwxv51ZEBmFRjLHvRgOZidt9GfjTWP0a/TRYk4/FnGp+QnXSkhljKFiaoEkUn+QUQWL9L9GNGVEt
LBmxsbmimkpktoJm4f4cJTpdO5zijGXsVcrtzvbRtA0bRkqOmbvF1oCp5Mshocvwq6bIB5HgTf9m
mFm4VMvJt5ZHMmxhZWwxqBmPuWd5Vp0JsC6z7Q6dDe5dZn9Md0ZDzVuFQvQy0orVPcd4MDid0fhk
ex8zXaKsWnc/j1c57ACCLiBDyr35xSZxwTxymhdTl8buuc4b6ZWMrzIxYpPMA/HOyN5Cd8seTfFt
4GlMLBKwhYRVr3spVZiVK5kxa2qrM3fvVpPpX9bz0DMq5PsvmCPzoQUdxft6pJKWFH/THKPD0ZLt
nf2ti0sv/9KXgwb6qfoAyWitusqzyYaTEyBacE8JmFBGhuei9jSaut5x1fYl+03yRUzMQOoPEg1X
nBLrWESUkVc1qzd/wkzSm0g/L+PZwoSLetA4M4VjkCFXFe/LvucNrivmzVgeMDqJTp8OnaYMusLL
I17rBVz/OuNh0SovzNO1rqp2LSXRrVMU5bzBnaH9K5oH65c/s8dhyzVBS4EnJTLgyiyStGUFLlvz
I4+mmJ2Mbz3GHAZeZF4yzCeNjTO9y8tQ2wn99oWayMCrlIHKbBsQU5Z1+Xccqxg86dFUeXcAcZyO
HYdkwtbWgtlyLRACuvulGUJTC79XbV4yW+qOFfeHPfUxv3n0f773ZJUfKjw0v79xRV2POJLtbsWI
6bA7f8kOrAatA3qtu3s3HOLxUp+SWJd4Kn9Hsl9UBOylGyrgPW/7o2P+6Fy2z+QMkF3cnY0vi8Yu
FI8xIAv8b1Bo8Dw1ZixFAfF5OaV3zUncjd/HaIureL3TcVcpTESGZLnzNoKhEMe9kK8gzrTbR3/W
xGGFn5MxWQ3bqm2cUcZ1MbihZ1mc98cw4kTGY1k5dZcxx9JbHtvGiepqwypp7P9/FYfzkmWWSFEt
KIr2wfaMO4IBcbACjW0pLOAvDJYomF0uEDYf49r5tLEtIMaH/miKLuOvqoYzYey128nPHwbnq29D
PJURv29gqt1L9lvC1WEwHyBXTnFni7u8EMGIQTn0EGejTf6ab1cBMQkaeXjrpohQiSRiHzWs2bxK
GSWjzVAf6P29STftPgGPLFLNrUiRMMggK6P0XXfYjdQlX53mqbFfQJmNcn/UOJqwrrgayQAr4vMG
g4ABKPHak4+UdhHklLn5qZvjnpgPlujAjjVrQprijGXIFc/pUBa5Ud8a97L5ZcCdHyb9bR9iKbSJ
PHBqYelSdyPKTs7URYNvlgH428JkPliQk2k/m2mqwWKD07Bt85KYRtgXuoKc6qB3xXrlGhrHHJ2s
9Otb0reh2KJtvZnpz6qNe65x+AoVlSFYYp69zAHTxn65MHG50DVHKt7CiYyw8hirB3P7E0jcKXCu
3cn4UPyimJj6YJ5IbN6N94amdKL6BikGj4w6E2NNeytdNyZ9f4c6sS6+qwxBMuE+cdYqwXsU0Pn+
R3+I7GfCg/1Jf4jnqH1Y4v5j9cxC8bU/ZfFBvyFDrjBScinGvU2+RYUUfLh7L7vmgxSykgdUMVuw
DOyL9a30rbOYnHPSaKxYEcbk6VSA4+TUS4ATS8gYj1YfJSMLhlpnCqrld+fxyhTAfttOS4bll9m6
x/N4HrDq4nmdxg5Uy+//f7V862EeJlhoYMR1faYsO6VG/8kv7JdDYUyGXDVrZUwzKve3ufnk9186
77vbFQHGqb6/vCptk8dV2XXj2ChAYPtnPC6HI+YHuM/k6pw6PEAG7bHkypKCMdheKwG+HsSdMhlP
tsDzKeaKH5pnbaMO8N8jqKAvlgvO85trOwEGfkT2MRYXLC1ZMR7Fgfxf4EfBNhaQ7b5DlamdT+8L
X2FSMvTKmItUNJi9eKut8lSjeL5l6TFrlWFXpajryRdYuhkug3XR4vIV2i5DrjjBhG9EQjQJ+hjX
HHX0rtINKVLdVGSgVV5stDVseBiM6ppi57d7l8Z+XLaBOYUEl5XpbtSUZFRfIdls342iSkv8kmmZ
kSOaMCk+k0Sj6yqTkuFVq102Te5g9eIBAOXTdleG/nONN50sTkKdRak+Qbr4cvBJd4u7B/jhlzl9
L+lDoXs5VS0tGeuEYaMZ+DXrW7Z96micd19cHUZetbRkqWMNIuw6RcCl42e7PVnj5zbXGJNqaclS
FzJwOxl2YED9ezJSzMP8zHUzcxR55l+gqrnz8onvFzjnrixjbx4C2wx8/uV9P6DYuoyqamcG7+JZ
NSrNA7pgWSDGIewS3XwV1e73HPFVhBLzsmzeht2TKg3nLZwKPLa0H9fhWBYlT6CiTcGnYUCanOOy
Mj/55NiJ/nm6e7XvpTaNcR7M+kboP0sZdt5T5WvuQSqJ7x751dINOmqrpMKWy5LdowPi3zqtHvAk
pZGISuKyceakYMxFzbSc8pOVR9706NgiLnNdk7AicvxxPa/2bwgyFdue56XGJ958sA+x39rkT6vp
63XHYmWcQuQmyIpK/ysG/weUaarVqk1LFop7Z2ZsAvVNmwmMDzFOmTlGByzIZTLm3fWmcdtqzGQG
dSxrLmb7ZdLdEd5UFSwtqQoZfILM7v+cXUmTpDa3/UVEABLTFsihMqvKXeme7A1ht9sgiRmJ6de/
k1+8RVldSiLY5CIXAq7upKtzz/XBwt9kpyDn53lpTl3hbQTqD1UFy2uq4nTNDBbcAG++nufmLMgP
IZNxV7sTVtdceesXgWISQ1JHFX0JZJVG+XLr6Bau/sNTJpbX3Dnx1eyJDHOFXDrG96qceFmGKWYo
6WxRYX+oNHiEpjRZ5DtFU3fiYsmeP2XN3CQgdBk/PdYbw+p6Blau99zagd74oCwjWZAE+dbgXsPG
6hmYn7W16itMeu5UltpudrHm5bf2ji4p7B+P396gmnoy5s3tnNt9Ky6Vwy8oW6ZO7RzKgGw4SZNw
7l/2zhm4jqJs7Ch41GWBoWv81G+OBzcojo53z1Q3C+Vh6YyfcSojRQuM8i2qLgAopo+FY5L//ave
vT0of6y5QdS+DKVzynAMtnr2nWQAPXbs5+NHmOSv2S4TUnHGW/UEqmKRR8c+z6zisNqZHZEz9ZSS
W9UEw1boIdZGp79sKLxE1P0hMc/MwmTvx99gENMvQVaOrlf3MGG+1EnJUZ2rlpjlX/3x6+MHGLZa
xy/3xKZW22Cru54d7I7HrX8K0MMisyllW2zRITb1lzvjwNPRyz1XYm7v+oRxrTKJxu7S+v45GqND
ORYvYq2vTbOeHn+QYdf12CvCcWjaEs+aqiJWmFMuh7+X8I/Hi5u2Q/OoTdVbNu+x0dNM0zb63M5W
XCxfbLIRg02C0t2p1/uorrkwvOpaen7s9KdufFP9d9L+pNM/jz/CoK06mHmhAcY75Iu8LLL96pZC
xH3vbp1sDfqkQ5gVKzq7HbB4uJ6joj04NokD58TVb1XINo5whi3WsczlKnmGFBFGMUWfbbt6Luex
iwFCSPcJ6L7773yTKOs8Il2uLjIa0zCYfgvdcU8xLfD0dpgmaDHOjsGecadC80vlPm9eN31Y0cTS
mm6i0O620kYm1KCZl7lWzP2Twz5H7FvOvAQMhcUWcMUgf709pupW2U0+nsTyl3B8CsLXbAtob1Af
/ShXhnxQzXr/iB6pbflpqX7zVRfXY9pvXYEY1F8/zgGwqHqnGu/q/8NBar5E+YazNq18/6h3egOa
XxAgu9jcPhsPswiPgCdt5KGGpXUmUXuuPDTHDOLC++5taEF/xtYv+7T9/sh3b40LaCC1bAtJlpvN
ccmDEAFGbIHADB7T1oKwlFPO2Ap/IK31pIAzWwb/j4r8HShr667eoI46+t31hv93mnYwfeLWdFSV
93kKtuizTctrdnW/77Ba5kDbl+Ywhs4pz6pPTIp9IUUHwnPe4tL8f7Gxc3js5NMBNfDDsOZ/ODz8
fc8WUx0SbzUR62wGh1bI4QTIx3PUbI2K/Xh/qc4iKr0lrCjPMEyprq+CIirO06kPwk9+vS+iUx0Y
j1EBXSMI3D2bQA80f0L4+tLvI+0PqE4pikmOAehtuboMioEWqzsLuXXd87HmUB0Xb/OFzf5QqAvv
pieFIUrKdV6XeusIY1peM9wsCAIlXIhekemZrDKV4fwEnuTDY6UxLa9Z7mwLVWQCSrOW2XWq7TdL
LDli+b5ZlDTSDr/ZQD0Kgh2cAKI2IQE51pVMPVpuFJE/9pg00swWFCgd8cEfdunC7zmq4GUX7sow
qY5795phZJiQoC6E9t9GUsbVGP4JNOSuFIHq0PeizUKWNZBLtPrJGLqJR71ErbtqawHVoe5RgWMp
5lFC3/PxALxBkg01+IfoBsDA4A90uHs+A10QWBFmY9WfbPca4j6POE+V+L5LKXXE+ySsMBtLBKuu
/doHb6x7YXwj9zYozC+I93IY1+juCDoPs2hp9eKF4c4t1Sx1qEuoi33XRdyTB7gdnKsfC8s3ypmm
F9cMdS1l2LY+Q7qaqWe/WJ4zsBY/FrdpNzUb9SenZvN9Vluhhug8+ZFMi7Vf0tzyu/Oc587GPafp
EzRjtabVXsJBqEs7fA/DJvWdrUkDppW1E9VgYZaog2ltl979OqGy3vm7GosDqsPbrdL3q2yAG6gc
9EKjcN9glONjsRtcr45tz12QpnkBXAAohs8T5iMoxz03m9OXDTLRMe35nEcLGDLVZR6Ko+tbvysr
2lWxo79g2kObWH4Ecft+8aOFULoF1eR9UrlL612iuna9CpVs1QWdUody+NbP7Wu5OTbTJJT7/+9W
9+cmRJ8UjvZiJp87OqCfeNhI8UzbqRmoZ5NSZQ4ONSBke4n8+VO/9sdFbt1omt5cM9LRkmF0n6dx
kX1xZK579KstckzTm2t2iQTGzz0XIu/AOrJAKG6WxW20C1INE9KME6DyJcgreHPHsT97Q/09yOUf
VUa/PVYYg2B0DHu5AtkfhfAqVd+X4NoJxpQ3m2MaTavfazjvFIYwq68G3pWXJbfGBKN0WZz161bD
v8Hz6kD2FoQLMmsgeXuxPwXtmHiO98/q20g2xnSfeO6PfvcBboOOYb7k5WXAZOfXsmX+3xWxqy1+
KYPu6IhdUHWPK5idy0sB0KgdFMcIRLxztCUg0/La23urDEJUy8pLOXQAeAbJ6i7grmSHx8IxLK+j
8edIYmye7NRl7LznfiJPeekl5eaNmEl57v+/k73C6CsV5gNyyKj71HDxijPrPjepj493Vz/HlW8P
Fyz5BefU2LLDY79UOwWjeZs58jHizFbqkq/L1Z7tkxzbWzNPG5mASe66x+nHZVC8FBe3Emt38Jda
tint7Vq+RDzHIM3H22uSv+Z5eoWagbh/RWaNl1BFfeJI4e5bXMfa9xhw2bTVqC4T8Z89p66SiZNm
Y3GDgHSMfSubnnZVW17qfj46AShGULhX49bgT4Pf8e6PfaeY47wyVrhcXGRQvWII3MntZhAELvzQ
in7fHuvIdUnzpuRRqS4Os4PTlPUcBJjRP3bvq31HNB27nk2Lsmfgay8+n05goTp4LTm2/hYZzsdl
euppNkBEVHuAb8I5DOceKNiGD4fAfiNzqto59t1dCLSA6iB2L1LKL0qpLsJxU3A8vE6i2rkHmgEs
qm3dtoMDyloRj9O/EwZ40lVsKOm94vnrhQ/Vgez1rECpquA9Pcx4plP/wtfyrcPkoy5yPhFqbUQw
gy3oaPbRB9ODM2CbnSr8yVT01rI66cpxF792QHUAe+tba96LsMJFg5fWi0hZM6QF22LRNTghHcDu
W+Ap8xS2tx6i4xoNVxJs3RualtbMeB1zSoF7rS55BLJcjCDPgi28kmnp+//vPESnllCqCZrT51Vs
Rf5pzK0NszU4Hx203reULL2V8UtUhfSrTRz3J2nb7hUg/BwzfUu0siaP/b/pSZoFW8JxKj5DQdsu
TPpanFqv/Nb43XM7b6GMTHLSIlnkLNSeGzyC+/156Jv76A+6M7nSJ7QPbK2jcEaQr2eS2laRhuH8
KkK+UcUxvLsOVAcuqu26LkB60mcsydpqjgtON3bZtLiWOBd+Qxs/R+xdmuqpALBGjVuD4gzbqmPV
xVxIosZJAWgUfI2WIZ6z/rtS7BSs44bmmN7+/uh36s8b28+rcEVZNJhfuyx8Gfutu1PT0prRgjal
9Vjki0vuRIOKi7nsfhKvo5936bwOlVJklHNpIy1xliWxxHp0hyqWs/jmhn224fgNHlnHSy3Ct5e+
g3SKxj4AQv42WZ9B7blR0zWtrlktbYUtIzlD6zORdp59GMYgXep6Y2tNy2sW2+f2MoQNURe18FOL
1nZgSjGd0k0fy9+0vVrIbVDSsR2OyYtV1llR3Oeq/wq6vnlfGVAHS1lsAQbFd3HaHddkLaunyRk2
6pcGs9LBUiBhl5Wy/OrSgJclrQvoD1Jm/yzn4R82gCb9sYAM8tcBU6EM+4CKSF2i2b+w3opVFoA3
ctrwO6av0CxXlk6QsRDL++hE5taboNZTVw8Yy7p1AWxIe3TcVO1MspoE3CZb3UQG1rNgzhdKUpSV
0jr797GUTJ9xV693Dkj0mPgxzBnir8Pe+vptqaMb6ZZYAG3x+AmmfdDqVX3fNUXJvBrJw3KJKNha
R/IauOVGcDEtr1lx1Tm0kAD9XGzXfgoC+3fSsnj1t4rt/2P++yD51IEQtSsmMNRjn2nLhiSTkw9C
w9FNR6KmJ07Uv/d7+rgDSYAPUFKaOeO3x3Iz7Yxm4HVGme2GHo7GuUil9YZBaxcMmz+i3rqRtRsU
TIdHVLRDD80QImtXw1UWhRvDIk9D21zQDX/A0Mh2wxUafJUOkgjGLO8skY+XsZLfKZqoksFzfu4S
0y8jl7OABwK9NZcMdJOtxVkirQwzr/vvC5Bhj59h0DEdkcdBUsbn0YIrZ3McIEnFXKJ4VMFx3/L3
x76zQenOgI52sEExdKfWCeIyrw6u3W84QpP0NRNfw54Qz4UGc/+fKoqSCSMoH7+4aWXNtFURlUwy
0Vx6XO8mK+3ytAg3kRgGA9Cxd2uL0RZtiMzOkUE6hfN5tII67kPvKVq35nuZvkAL0k3TuTJzkWHk
gTzOdx7ycV8A1ZlE/XHgcsas98u4loem917cyPu0S+w65K60Fr/yPBslenuOReClYbN1HIugch94
Ox1wx6N+pCMGC4LDf4757MTomU2q7BbYNC6C71HoxOG6hSg3CF9H3oFKnbhjjRSyZ7KPVaTqA7Pa
rRs1g/ro5KHVGAV9Gy3q0qxAsGXsRCk7jbgyVc6y75JXx1FZSz1FHXPgF7LlW2ApsNoUwUZ+YfA5
OneoCplTuG1eXyi4BkiFsC8BidkblXUkVQYQicctSAfaFPvoZG1KjBzOasyz2qGkPtF5MMrRXeuO
RuQGuqLS/YuIPXaFdTVnOXjNzDzHJ7dg+VZ59atfbhEsfTxjDUtrjrIWvU3XhtGb/XZnaRlOwSvv
Y+/kpvYZgzkey+VDtcRDNJ85OKAuzzOPodpdT2B8L2v0Pb1ZXKmyACnSkoUnTy1RsVU8+1CP8DzN
w4X32VNOl5GbHJ5axWJuJ4L++fhbPm7fx+JajlIFXKDJDxJb+Y2g3qeaH2A18EkUk4ymtSfOLka4
Cwxpyb2bNw5JHvInV22dDz/uvvSJXhlcaxIS7kr1nZ7GZz9hh/yL9dU7+cfq9zJBIfjxZxpE+Eth
sC3VRHhJb2I9O92p5E/jrh5JfMA9NXsX+h0WDiCBtchtCXjS8u9k/jNiG2HCoGl6QbAZlxnVfWyO
Wp8W9pUhcwUpyuJl6WOxfOi+8e6aJeICrq/B4471A9Kn1cTWz21FvN/3ra4ZoxpVK7uI3FfvYuUV
aSDUxgHU9OKaCfo0EmzGKep7L62UTv6hUluXNSaZa6cR6Wdet7QLvQHcUgHS1YRpUarxmnkqiAUF
X9tj6Xx4ZwDZa1ZdW6wc8hKfMM7+wfFuRfjm9fKkpqsTYSjesvEY0+do9u1kUeMudpBfbQyzLAbQ
GXVTHqsesx3yeot0zvAQvTxY9F2UkXyAgxBHRY4LQF5jcMUXbnyEwXz1+5VGWnMmHTgJ1Xyi+dkt
vrTW7fE2GJbWeTIGN3OKrvbz68qX50nQtya3Di7ZRaXvgzfwv96hGsacZ71Fb0tzbb2r2hqEanrt
+0688zqqphkTYUZvPfkB4vaqd+KIb8Rn09r3/9+tTTOaYbJAhHd2h7dpCVgs3L+F7+9zOnrZEQ0g
qDdSSLxekVdb/iBxZdmtx337qXmGCOGzWmldXF3uT/Hgs6dy8cPYHuqNaoVJ193/Ssdt6gXt3zW/
Wq2qzzDi+VQBgH/zp/qvzu6L5PF3GDyc3qtZYgogeswZyKSm6istnS+ZuwsfBJ3UXALLW4SUqV2e
SLem/dCnnscPu95arzn2SxAOWUGwtxn4Flm7qnjqWrZPc/SyI3Nozsg9oOBaLzvSos9fsxFzbh+/
+8d1Ip/o5Ua7KNF4L0V0ceVfHS7/F3bp8jAVC8bcEjcu57/A1UwnuVGSMCiSzp+Bq1xAqpFA3gYr
XxFZep6uvcOBHST+muTLNG+FGlNarNchJ6dzHBo00cWqslOjnoU3pH5W4LYObVJNk1jgqMn9M86O
MHW2T4N1Xo16AZB4KRfv1lsynu0mqUu5Lx64mpFXnW0Bi15lwOZlRzHJGLNBnwO6xUVncIB6U9Ya
5EsYhE12KabsJJfpMtj82IbFnjMn9EyL/F4p7H51+uUJFyEx7l1Omb0Vbkxvrpk2Xxcy90NhXYjt
neuV/baSMbGaLVIpw/J6uREdrT13RG1deJDjEOJhZhFmsp755jW16QHaVWDYqWmaJ1ZcUZg6CRDg
k5m8LgXfCA4Gk9MrjVMRFXJalbjSHBov8vWy+uxQ+mEVL6uzoZymh9z/fxc+CeG0n+5CQgPe52mi
ceNF6WqJsz/uaiTxid4FPDGXMN5XFupq8qkloPH3QPiotoiWTbtwj0nvvqB1BXXsKJufeD8mDhuO
TuscKCv2Je969++QLVPfhoF3A3z3UJXNb223i9sEgtGCM20B7UbW4t1A9F4Ew9UL+rfH0cEQj3Wq
jWiqIjsHNuaaLU0jn6eyQ5sjYFbzcnj8AJPQNdMN1dq0uRdmF0mDEReZ89fa8cBFkrffHz/AFN/0
oqOgM7NmNUeXoKqvlsfjmpbJ0tlH5uRxG/JkFX48Fjx2578fP9LwTXotUjVCljxvrAs+7kSt8CxK
sJ7awUaiek+ifyl1+kSvPq4NsaglkUmW1foEEmawp599fEuAmk8977rgx1M0e+YYJ1V3uU9vYxnG
KEAGw1ZVwqBTevHRlcEURJhZfsPEvZhQN8nzaF+qpNceM88ZA4T84urBp8ae7XgHdPBv4aAMLk4v
PdKITySrO+tShvXnes7f3IYkNtod/M0rZpNsNEsGF0DRTPmaXaKBtl0ssqhVaACWW12cH5bJsata
EF7upFm0jfLrggkupTzTeo2txkoo9CebprjA4+Z5w/RM8tJsOwhD2yLhLK6LyxHyV3mZK/ALRVmM
eHd7bGsfC8zVezpV74HrnOKg7waWBMC0aU4Ro1sZl2l1LTDPdde0PcWZUEQSjXnrcVq2TjofOwlX
b+cE/Kfs0EZAb6XFr9Hc3VD3T3lvb6ShHzsJV+/n5CjUrmM9WBerYF9AM/LqD1FcjujSy0icBxvh
4eMdxkXQf0NmiSa9GoaAiJzJK5rszpUsDx0FP9i4NdjUUCp1o/vevAvLSmKmyLBAUO4b+XEfLRg+
+c/0Bz1WR8SJw2M1Mj5Fy62J4IAd2ahYyDQ7VYf8wGXM/x6TKSUH64k5G88xKZRm32AgotZ43/UG
RfOcBXFBN6LCx5bt6o2eE6oiErOI8qsCGQfxrGQdXylKUbYvMDKIJQJzlpm1LyV29ebPpmeVtzjI
uP2hwzwfeWBIyUTTbhxK7/b1a4hz9eZPBrrJeuLYjSn61Doxp08DRtVE4nfKjqXTxY833aC9eg9o
nkVVJaMoQ+9Ec1lh3WUwHShw6k1pbyAVDPut94EGc99ZPWAk17VowNQOFu47liro843TtMGL6I2g
nmxJPVaoo2IqaZMCXglA1dAWqV3QXT0CPoAb/7W/LuOBk1cKVc56nQ6VO9dnRXm1K0a4oWbdUlhB
w6ZSXK3VyQB/kQkI2J48FjbxyMQ+q9MnIXmVy0Aw0IhrvmCsT1n235BxluljLTJtsWbSql/6cmTS
v1VCWF9CH5lybHFS7epPgvy1kF1MPOzQu1JcZVg8TVZ9rMIN5TQpjxafw8mWYEtri2sdRJdlKX5v
URgZwn0VT1fvDJ2zgnkV494NXaHqiCkVxWs0t2TDRRiMV28Oda21qDmd/VtXYeDXIi4ZiX5O1nTh
9fDl8c5+zPXqu3qHaLeWgo8NvoCelgNJmxN76cFYnY6HGuMiIkw6/+fxkww7ofeLjlRlKykDXEe6
/8jSi5f6DzD3b7g50+L3/98FUFY7IaO28G53XivbwiUFe7HFRgZgWlyzXy8Kagfre7exf/FEEWNq
cV382CcVPSb344TBfdD8JlpwBbjUTQyKkyzxqnIX1hg7rBlv7o2t6kkmrms7l0mzDCm3xVYB0iQb
zXId2a0rQNL0RqfDFBUxcu2w2Kq3GNyO3jRqBQVQuhF006NF3HtuEpAtSj1D9NUbRqtIrZkA7fN1
qb9K+tNuAeya/2m6+eSjQ8wmwYZiGj5BH4C0YhDI3FIJ3+8S6zc25kEQLxIP3aU+eu/o0vJ8ISvu
7zs2DSe/HZ14Xph1WZxQbWTZhh32787pnWkhLeUBHyp2xRCkVAyYHqG81M7d8+MvMCTxevdlgJN+
lLFBXElvqZjiBE6a7mLX6rXn0Wmp1vTxc0yfoRkxb0C21oF95xaURzk9B+h12OLLNu2xZsMrJ5hu
u6CMwOwRddNVNQpgVFKMW5RQJhlpFlwHYkA7ErybAEu25xWnaiF/BYU84AIsEe7WhanpOzRbRn1F
1MOM76gx9ZRjvPZO0Wsx2HcmzxHdVF7DnoGNERNJhHWQw9apwGDKeg9miHqFiCy4oArlKNLJq9Pw
tCzFUxV2x9GPnjBS9o/HSmTYCL0js+zXsKXhiCozXf6Wd9Y+bzqWZfk5WJZzuW4BTwwbofdTlxl4
+xhR5bVBc11Sy9lOBhf3+o8/wmAJOvirAlyWSBuBuJHDpQ+Kz/XaJz2tt2pfhqxFB4FhUjLLMn7f
bmc5sgIs3XVxDIFXllm44TRMArr//84nrWit8MZmEVfJ2Xyeo1WlU5RtbLJJPpo5e2rAbIr7kUlE
48tC2RDbdZQOjtrw2YZTrA55AHufhfZLcMLwtY9bNESFLE9HPsTjXMUs+DPEeJJ6E79sEpVm1LXN
ylqMHVQ2yhMxtkkn252KpNk1ZZlc2gkHs3vPah+FxR1KCxKgIvyxS1N1BFk0dS4OyUjevaz/VpEC
BWbxhY9b9SND2dzVsWOyYY4zNEgCOErm97mZ6OWOHYyYrniekjqLC4cnDulipH8b0dSwHTqmbMiI
cwfzezcZnDCrSvKnx6IyeCYdT1YsztCJWuTXdu0PXRxG2dd58Q7MqU5s2UUo5bs6qKzHiKC5dbHh
E/8mlou79PGY3fZ9gGbSM5k64Ye4wOurBgQSwp8TcPji8posLFmsUT5FYqnTfQ/TTNweHGtdOkdc
gR184gV7qtwl6brvtJk+5/nWnaRpr7WwLcD7NC+V8G8BetjWNj/3k7ehRgYfpUPMWCFdEHjU/s3C
dvduk6BdLulne8OyTW+uWbYfIPfKV9u74czJsrNUG3I3rPsLmox0JAgIcklS2bFF23iEwT3eUtPS
9+zgXUhYKuoHGH0Iiahkjq4t3zO613d1mFeIMp1nN3hl4L3jvGiTstmah2QIBETLrFEEYp5qGgbk
uEz5KhI84mhXXwvEAouO35X1Yu/jsMJ33DXpnXx6nk3OXLTsStvytUN1vM23iiAG36PDvkpweQel
qtnVs7+qgaD5xo2Zs6aB89Rs0TGbtlezWNnAGaxT7t9c/2rJfxr3r31qo9moz0jYBuEkriyPfieO
LdN8LbaOTqaX1mKvL5XdNIBRXF2XxkyG8Zp/e/zaBvvXgV5BVHAmXBvHStbMP626mJOq8d2b1Ttf
Hj/B8O463msmVVgxD/bU+ZiqyHGLOUzp46UNL6+DvTzm1FNYYy+HpkyyPAK9HE1cFu2rF+tgLwy4
siz0Z1gXjFK/USvo4ygbj+sy/L3v9TWzLV2raJ2582/4iFTcL9lzK45We19uqyO6PEWnoq6gNJOS
PyqCysfobYEoTJK/b/Y7JzB6dt3mAzYV43NQPFfoBcg28cgmjdFMFBi70Xeswr8R4R6BJzrW4Bvf
J3LNSlVltyRHD8NVsvpTaFmA00W/1WwX0ZHv6rCtOevmkE841jVK/FU0JO2n9tvYbHHiG/yjTqKd
B6BUoxODKfVHJQ6Y3PVq02fbmpNV7YqsgJxrSokjBEfhOXdPpQJeWHUHL9/lxbD0XZneKU0WCAIn
Vrgnvkyfq6n1AbndahD9UCGxtqaQIFwOPOAynROu7+YjRg9Gac4kAOaev9WHYnqEppbgsIyKIbAw
esKdPrGsSgYRggff3aokfqj2+ARNN51sGFp7WZsXxd2kXKoYUOGNLO++eb9cEWJpLX4sM9BUwVrx
F8dfz1n5o1Tyb7/7bUbD4mO7Mr27ludNlqycPBTY2gm2qnrr37yN/t21to5JykHr3vlsdk9W9GUc
xjSIthAwhh3VsUch7HUd0OD/MlrFv5wO18ohl3neOtYahKJjj7qyz/s5bPlLNTaHqZBJFlob8ja9
uWalfi6FLWbIpFgd3GQO55n7SAq2HI3pze+PfWepuJYrejcT/KUcPQ/XmAC/5FO0BQ0yrX7//93q
AtfgIPy0GHgtwbZS+AfpbRW8PsyECdVRR4WnXBCUds6pm5YzF/fp0L8P3oJSAj1X4ovndnEwfd+n
l5q9AuY6Y4B2755cWdLpQvwu+wuI/H6rf8MkJs1o3bVwh6KCmDgNTmvmHdAss+EPPgwkEJNmrpWa
KajLoZngMajHSzc+dcA0+cXJsjcQFh+/PNGhRjbmrkfoF4cGoXu5Esgq2T6zAhvnf9WHcjuiXBb8
pfeqtMWJx7J+Pt7Rj62K6DAjmQMzqwbsaD8VqVVjYmr3c5rXDaGbRKLZbFBXRdgNJdwB2qxGUMXk
im4UbUwvrtnrfbbjlNuje1Jo6Ba9PMoWCfE4bWSSpuV1g13AvLC6yj0NIz/ZfRWv2fo7rbcIBj6O
TujO+O+G+sSymcyle5qzMnEnH9Sc/bUN23gWW+NZTI/QbNXplm71rdo9+YNKitGN7SZ6JvQPUElt
9PyYZKRZK8ZhjJJxAhkV8nmkXySfjlkVxo8106Q7msE2CiSrVE3uyRF+NicMXSEsnhmw6hsPMAhI
BxENQIKSuoC9YuJcjNEDY/XTaa9iix7G8P46eqghQzCRhkxXYYPKDzOWMjc61mUZbPEAmB5w93Tv
YooX9rVfArtyCofw6DnRWWVbt04fO0uiw4Za17WR1/swLrbyhGOqR8vXF7WQ6xTQI8iC9/kHHTuU
lW4XNk0/X1tbTGkBPsRPbRlYnx5rkGmDNRvG3IeONwRfwUvvpHARxNHF45TZSz73p8ePMO2BZsce
L6OKRx72QPEnUa5PIFPekI3p7TX7baI27C0C/WfFmC6uuo4F8D0BP4qc3B6//f+OIb8myUTHDmWl
h/mka+Vd25okTLXfgm5+KWnxF4ADKXE6HEedQ5/Tv91ySJhEw0ZHfyhnTRZgguusSR+/h0mKmqnP
KBF2ki/VP0CV88QOoiBhXfXv48U/zo+IDjOqi4HSbESXqd2H1xY8gJZ3Xi12LAh/BslF6srP7mb3
2sc4UTS2apE6ar2p58vooWzVvBYLSYPlmqvlhUwibTrcIGFWFu7IUsdR8TqIc1kMh8ffaRCiDkYq
Md0zWxkOPGW1fA+d/tvkkQ1PaVr6rqLvPI0QUe5grqx7ai31VkbuH62zNeDQEEOC+//vlvYiyCif
EcYd1PlBiX9xwW4LVs59YTy4f9G75Vtuh9LBeMMX8GU+9dkPe+RHhTlf+0SuWX8pMSNxJZy/iKw8
MW+Klaw2Xtwkcs36SeVFIcyCv6xr+FxJ+4xGow1FMYlcC9shC4DKWvHW4+iCzyJYfhsp/eR64+d9
UtGsuSZ2plCmvKcFTn50vMxBxaD58Xhxg1fUsUdgDGi8lWbli2uDFUCWKYCtFwt85vWy7xBCdNhR
ZEVlMOCu7kRFVyRR4KqTvwxblKqGjdVRRyj/UL+s8AHW7GM8NjtkAF7vk41mpqwhYuWiqF4aWxyn
fo19WX9tnCEGHm7fGUdHHNG+Le1F4e3BbnjoCp40W31YJrnc/39nqVPYdCDsmzA+vLCRETtpJ3ZB
4QjRqd7tIQi8BROKr3yygg5NIEJmh8lB5NsQ/P+KnR/EUV+zVtX0YTbNFlx9lJ/qcL3ZonoauzYG
Rv0lbMXRI9PJ89pjXg7PnmhPU94dwFIk4jqzjwEKGawXSTGMr0sF1ivQled2/i+TGyHQJFvN4ifb
crtBLu7JFiAEzbqkl7uuDiFbzdgjkhVgFkBVxqNgwanALp10brPFOmJ4cR2eRFoeemGJF28cO+Vq
OVa4rn1sLAYvqMORUAxAFjiF4kUp4hzAXVQ9F3VepkDgkPTxI0xvryXolNiFQ/xIvJSkSHxan5i/
q08ELHeaqaNFbpzKaEXJum6/53kHYGRT7yrpY3EtJlNKp5HUtnvCCKknIoZjkEWHhvF9oU1no2pk
XhD8ELjvYHqS04mIydqoChgOLjoJFek6a7Iwx/ilW1+sNS3457n+2tlpW20pvOkJmqmHvtNE4AwQ
L6EPjqvq2JI/VTUmaCcctmCdhhinM1v5nVx7C/d7L6zJcTA9DOpzw/5qMaR3n15qNhvmtddWky9e
5sFtTuhIWP/8P86urDlOnun+IqoAgYBbYBZjj+M4i5PcUHEWgVgEiP3Xf2fe78aPYg1VXKXKVWk0
LXWr1cs5gMHZGjnRrP6fxqOAAboK98RlzMhHbw6OZmDEeSZ/ckzx7voBau/RgMK/RSYpfne5kcfW
0P2Vhvn9tmyNX1CbjIKgE3hZT+WFkuFuyP0Y3X4otM4bbkfjE9Reo9Zw2yu6XnnJKpGwTBzZ+Gnf
whWrFa4lXUrn8tLyAu3kzqnu+yOyM4fb4nULv/79zf1sNlnuyKzjF5IB5qxM608pGzaWrrEpFdAe
A29VSbOBnJCbZdWZ8V/X9ijmngFzcHv1ukOpWK1dOtbYlQ4S10GTR/XcfmRX4FAMtzjH0kjFxsHU
HR7lol3ybmUkheecyzEUdf5gC/7o18bv279CJ14x3IG7JVhPkXADp0BkYWSWNFG61eSt2WC1v6ju
MezQGhBOBv+By+UzCIn2ORwVTcoAMF5JO4hGyjb2XHZwxqfbGtEtWrlih2lmPq0gmXX01Mvxk7OZ
2tEoW+0wmjxmiRmpwVPqNhGQT+IGiWYcn3jfyq+ffWNP2byallFC/GCUpwAQZyAu3qnuq7LeiDZK
0PAObMWzFDiGIbqIy1Ais7Zv3eS/ws3cSf0+XwmOSXs3BfV9my0bvvGaI3kniiaqkbayFRiOwMMR
I6oWErE2l19oKqOOTN86tzvKJt81lUeICiTFygzc7i0lV/66l47I5lCb487YUu0wAjq+MQHOl5yq
MXucxXr06PrYTXJDT5qTqbYXCXv20sGD+FVilnAZhjp2Cu/VzsqdJ0jtMvLctZxkkDr3Ds8cKyyt
ufQPDHni9HT7FGn8sdpnNDpBJ/GSJ/AIVbJaY2wjzvHc4mPtDRv1Yo1rUIGk3Nqf1xUwpacqJ13I
u45FE5UbN5ZOuGK9Y4Pei3nB8fEp8P3t4S6fsg3r1e2uYr3BNNjVKkxyEkDHbxsvqTIWMZSMb2te
t3LFflsR9KRzhXmUtpe9Il62ZWwE1bqFRqYxYhUlyq8X1oCzmCBXmN4V6XCXuvW54fSAluouIsMz
aci+h4TaeoThbI/7WUpOqLweV5vgeRtsbILufCo3LWY6hwKNoORUt7xF6tvqaFg2TvG8DvXwkju0
2jAEzXao2FEN3v/tiB6+e8svPQt5dTv7k0+jOce7tltFqM+zxjNaYDqcZqeKy9WJqEs33JAmalNh
o9IMs4u+DMyjVTn1azP3S5yD/SwBPHL75DtNd65Kt9mIrHR6um7UmzutqFK6ehx7vBZV5I8ktkEo
dltFmhOr9mhRz2c4ShAt8peif13bF4peXPJ16T5ttX/oVHX9VW9WXzGnz0BBzi9ZaYaI4oC4kIWU
PefjfQDSgNu/Q6cixbLXbGlzE3WUS02CCDMBxzUdP94WrfFJap8WcC8mw3Ih2h0/ZVYRSvbcsL/7
ZCsxszVks5xXyJ7TU11cphYPx63eR51KFDOeSe5SUNWYxy61RyMUmb+ivdrl5OfttWvkq31aw9Qv
lQkXcfFSJ5r84FgVW8kjzalUG7VEy+UquUNOQI9/7rjMkEsENIthFl6Itrmfjse/1XW68T7Sfe16
cN8c0N4ei95NK2Q1qkdGxaOgY1ghOQMYu7YSx9HayM/ovqOYMXBsAkN2E7+w8WeVAT9dRJ6TzMsH
iug3cLbct+a8qhBS6ZK3vPGvN8Jan6v1Myopp6zeOlU66Yo1ZyJz+15m5JRaAFNnC9DB5xMBQce+
Q6XYMRVjEMwF7p6y8SOWDsfB3Gp50J1XJcJeDXcuC1RafwcBRv2D7sMytc/7Vq2YsZBtBzCTAkox
8jEcwf2Fablqp3DFjseG1kgZiuIC9ExUZMgln3YhsJB/AKKQjMkxRS2X35b9jDR+6HdbLGvvK9tW
m7bKoGQ9Z8wBq9qLdNPQKfd5+n+woSzQGnlLOSy/x06cveyjy71d0eE/sFD1lDN3Mjk5sVZ8F/Pw
I7CLjT1832r+wYJKTTEwA/iev+1lipupOq2TeWzpVsuKTtuKUbLAYSUucXKym1LEdYOeKgztbEEB
6Rav2GSwrr1Bm2z5jSHvY+ORMHCHD4zaG9inOvGKXZrCDKYua1EpmOz0jjL22+gGEk3ptMWq9n5A
+w/80+I0NQaNetyvThoZ7l1qYGoTjDZjv/ET3g9x/kF8cowAxOfutWUoJf1dtrpV6DoPriON2POs
8TBWW7Dnmp1W+7bMgE1rVfo2+t7dsF/RWMjsXa7XVnu21gkPo3EN0DPX+FWcIz14Hv1xF9AKsVWw
J1oOZWE5SJ045uKHVoo40EIfcDzmGFq77YU1B0lt3HK8rqAYkUamzVtN0Oe0J9st0C4azKd9H7h+
+E2gMAnTrUcPygeGZegUZjxe//X3ZcX+gXvKUUMt3QniTUAYyx6cpt10uL1y3bFRTJjPiykd7pGT
x6bYd8ujHPdqXTFfYEVNomMC+WtMkrZBGwWyOHTcjG+vXLepytVaNoVvNLWPt0863Xt449oSL4lN
2EqdeOVytR2xtOmMXEbjduB3wGhlFda5ZTzljVluKP9/Yxf/5vb+AXtCPsNB69NM7xvW/RpNcI26
bnU3y3GKhFfcpY75IOb0zhzrPgxKqwttZ4vMSOOZ1Jas1IEbtZqle5ApkLzziuV3ZHKcu9no8tDN
F/cUtFa36536DyRUwBGlGGZF74fUKL5NmUHuzUosH2+fhP+9rd9ToxI/l3le2iPB9vuWG9EVk/YB
ART7cvS7x9myjmhJOjDmh4JkYetnqNOwmNIvfHiuQZW6Xsfxva+316KxJ7Vzy3Y7QJ12afAwFMYP
p/F+euu3fZKvX3zjY+zK8EenRydbRmnI1zruN1On778/bE9xApiMrxiuPryRpzYyYK1FnoctE8e5
7aKM/269jTJigLW+t1GKS1gzw6sAFcUvg//YGp/m5SEF2GK51CEbIzH/RtP9hsvXHW/FO0hzbdkI
4NaL540x2k+KUYSz/UGSPDT7LZA/Tfigokn1rAInC2BOLkvZHLP56OBxGPxpq41noeYsqV1da06X
NKuu4m16N2XuQ7c5KK7zPGo710AdMKoTFC6nqT0Mzb2dgnJsvkhgFkv7a2MeGBjLs/67m26Bhml2
RG3xKoMWpEd4wF+y1g2L9tEvfwrUM/3+UNTn2yai2Q8VWMpAzlCsFj6R+48pWnXX744NoOed0q83
xRsDbFBgsM0Rr/SM//DFg+lfvPXMyafba9eYBlXMO1gBwJCN2XQCG2TkYuQynz92ogutPIgGssZc
/GzQpnX7YzpFKQYP3BLgPc9TduGGiKy1jRjN7kbzzt46uroPKIaOBtMUsaLj3uN9GlkGK0NfzJei
bjArWW6BbetOlGLjKwBu22XF8NJY8niY74rxpRnBSo2LU25kgHQmqEQBpJnRDF2v2cUdgiOZ0TKD
C+P2HmgCDLWLq5iJJQBAn11EB2zhnIQuo6HfbPkmzcrVTi5jLIIaNEXZJSVH98XaalPSOQ4VSaod
g6FDOSO7IJo+kZgl9VncgR8hzuOtvLBOM9dD9cbQmMPHhjcSp9P/WfggH/nR+PFtpWvOpdrE1bR+
DZynNrtY06e+fcnnOcx5yDcnm98HvyS22sY12tYyFg4+sJzo6UoqCGM+jNEakQhX6WEL9EenIsWA
eeYR36i6DJCU55q3IRKtPt8INN4HMcJvUIy3a1qnX5yV3tc1/7G05We/dZMCFTFB05e+M6JlID98
f46DfHq6vS8a76c2d8m1d/Igxe8Z3PUh77pY2nm4dHeW+9HhP4bZivOdr1mVxNAtR14YqeveG4X1
PSPLEq6NuW8kEVyL/z26QUALy1zq7CJlGjtiOBvBvqmgf6ClKHP5MHoQ7a5PpvFRio1rTeMo1Nau
/93Layky5ECWuFrts0W3CuaaU6q2dTlpnXqeLPJLE5Qh/eMOVUj+3D4wmpGSf5CjGKgOJ5ZDNgLI
4XBFOM/iIOqWcIn7KD96Gw5Dp53r39/4ohH8IPD/+Iy3su8Dye7mcauhVCdasWFzRGdzFgzZJZ+d
2EvdUIpdRX7bUQy4zmXGJvCwX64ABY354q3k5bbadWtWrtxpqXmQZxSHEOzoRtnFWfZ7n2TlprVd
n4oBRYRL53/oQMLa7tOF2sBlV7PD5ezhmkXp6Ng2w3paa3/j5alRh9rChYZRe1j5mF2M4USMh4af
bitDE9moEFFek7tkrnADmoFtHHvmPQEw40sp0jmu3PQT7Zd9Twy1nUs2ayXEEGQXMvryEEjmncZp
C0pWp52rW3hjOxNv+ZyJJrs4clwxUjPWkY+5mtsqelc49f8Xn7wRbnOLsxJ0lQlKxXe5vGL2d8OX
fbKVs9ikLm8s0jiJ1w3W2cQr7OOSp/tYB321PLpm1mAVQ7mA1wMIyoR+cXPQ0Iz7CMn8f0qkdc8t
1jU0yU2ZeOldBXaMklvHXapRoSxyG/DJbtmTpM0Dfh7k1HyajXVrvuvdC4P6Kn3OPHHT9OyMJu3s
Hq69btlQHVClPtxe/LvRH8QrB9IiJF/XCjiDaRZEhtVGzdT8AlvJyXQ32wx1P+F6Xt+cSwCIoIvB
qJ2kk+xi9zwyevnomdmv2z9Bc+xVXIs692gwzTg8wuqfwT77tZdbc3u6lSu3Rgq8/KbOUzeRlo9p
TO9pMJankmyiuOrkK3dHEZDeMA1Ok3E0MOnZn61Ghj7vDrc1oxOvGG3lGDmotSs3AV/lx3UFYPvc
P8+bSBnvKx7QMv/dV4CJMQIogiVx3PXRtd1kolv15/dX7qkl0dxgEhlJiBYju/NScnDa9LRM+6gQ
MCb835X7NlhTRtouSW0XkSDDAw3ajdhRt3LlpdbkWe7V/eAkyLWdR4MBPjq469Msvr2lOp1fP/vG
lhaAzphlydyEoqc7Lgs7DbvRbzem9nSLv371jfR0KCvCaOAkazEuYRtMP610OtTGrno09VQ0C5nm
1pDTFI0cZn2wB/JBGv5GPl23dMVU+3nwvbGCYjAueVhbsAdgCmxttwCudHpXLHWQNSghFjAeui0o
rcOGcAIQncxc+o34Rrd+xVZpwJAqZcROAl6fphLt2LQ8NMMS3j43GvFqLXQ0adllGcTTEui+6RDh
Pj+2GLrZJ97/78GxCtYPEhnUxDbm53QwwxaQ0Zin3jj1utUr9lpUNrK+HhqAwH6TMPQy02o+DWLa
UI5mc9ViaGp7TZsuqZXYNvku5+Lb6NGtN6pu6de/vzUpS+AGb30n4f30MhAjbKoS+f0i3dC8bu3X
v7+RbwJ7sShtB5frzB/zHMh9m5OPOtHKaywr7CYPFpgUcvn+ERgG8wnAARspFZ1wxV5JwJrK66CX
1DTZ0U2dPMSoVhrdPo866Yq51tyFGQFlP2mDJSm8+VjzvZakGKp0qrZd0C+YeEgohqC1z8LMNPzI
X7ZiMs2RUYEocnM2U0w6uQnGy47ojTpajnk3tMWGp9ToRi1zLlUGktjVXxDULEUXGhikOC/AQHH3
WZOKLxEUGCshPneSympe+tpxQwEk6A3hOt0o1yuIEwtSWbWbCDbHTr3Ec7Ee0obusya1VpkGRdM3
Cza3Wzh/4qgynGUKxrBdp1IFmXDS1U/zobMTb4R6LH/2H40m7fedebVkmS154XgGVNNM/afOLn80
rrtxOemOjGKsNZnp7AppJllnxHI1DsX697ZKrvv2T/mTosHnv+6rQUwnnAk+BuArTwbNIu5bz1br
HxexRcmnW7xisP4azF2QimtQ05yNLGDg82x+3F6+RrZaj5ToNh8tgouJcucsgBDHO3ffUVTLkcZg
tpNhQOe0Kh/JMH4zWbcRo+pWrVynq/Tdpr06diaJ8y0oneYHa8qd677u9JsLiQGapy7TFmelkB9W
i/5BuW5P4op6KqgEWKHXxaolooxG0kPZmeZxsNnP21up8SxqtbENaLUO4H9JWjl/sREFhFmedqEw
OTvs+4Jyn3rA4VrnFl+we3EqM+fQ9/y0OxJQsSUIYEYXkxVOIihvD2VL5HGQ6UZuSacdxU6BVOQT
xvFiqiZ575V1cPas4NLW3Ns4NroPKFbaWyn2e+7MxOiyI9JLvzqPPpAg3ZqW0px5tbaItiterWXn
JHneGh+ENfofs3XdqrteD/c7bkwtLXbCQosbMb3EBTfHJOvQavtw8BNwXW3cHRr9qEVGdM9ZPZ1g
VlY2xIZkU9iAtsa3i9fbh1OnH8Vs13r1gCS72ImdmhE6RQ5sLeLboq9u5T3lXH/SG4+QzbxfBpRR
QHv/WlqvdfAyko82OZOtXiqd9q+/6c0HUj4AtHPG2qfOjiR/ycVhRPfqCqqX279ApxzFcgUzPWFN
uEJsLj4K32jDPqu2oJ91q1cu1wzsiSIzRy8xTZ+Gbs2jaRJ5uLr+U+NuDTrofoFiv9ZI1nYRg5fM
4/hlbtdn22S/9ylHsVx78Iw5rRo7IbKNrbWPO3NnwKTWDlvESSiYIWACV1P7ZDmu/CNcllf7IiYV
HmJZ1xlUCquX9C1qIJhL+BBgBHSjjnB9+r5z6tUiIrG9yRAj8ZJpcL07XCp13ACsLuxKUJJ2fvFa
T7Y81JazjwjaU0uLLMsqH3QliHNEWs9hlqXiT1fa82Gx2NbkteYYqeQ0k3dNO/k1kKCr5Qc6B0gI
29j6ATrh17+/MeMOSEt8ZoiMAShAPwMZoQAL5NJ/3XVMVeyIpUWkXUlstlOPyK6kATmAgmoLp1W3
dsWIQbfKaWXizWYWHYimioKd/b7c6m3QuAiViQbs506WlpA+OuXR7r/a7vpcWb9WdxfUG/UcxYbr
gRv5eg02UWQLVxHccwEiyGo43Na95vJSK46zmU2jZUP8KoDaUdqgW8sxDbrF/6gTr2SfMuHOztri
bpxF5pVRkaUVObjevMiodEjnxLt+hcp5n/cAxBvN0U3qlb0CIetCQIsORIB93kgFns5l2RhGtdBk
HQ3/Qx6UA0A7ALu8C1yDemoFtWotL1in3kzqa8206x4Wu9/3oFBrpryzXLRhQLRb1qfONh8Mcxfn
AlatBA/VMIDdPoBTIGXdn5piMl8JqEF2ZnNUWh2rcLJV5qubYH6A3rWuJz8MpDTjYTSCjX3VnU4l
eMgraZXClG5iBdVjk85Pspsx+0w3dK8Tr3ge15+mTtoTPM/YPGP47VCUxgc6bGVENK5Hxb/gtjVL
2UO8naaAppguzjp/mlkaVyj43LYrje9UUTC8pm6ntsQeVAKAwW1vlWdCgq3oU/MDVBAMALEYK2Ja
pHRq/lxW6B2FJbwCZUag8Z3/2vUTVByMvq1ax/QHktCMGespMHNfhlNlbNL5vB9NUBWaMAOzVF9g
3jMx3fHYUwKwrG9kWo7ZVH7I+xZNmM6ulx5Vn5Fpbga57zse+K/HCo29w8cFaIiJx9xdH/BUSA+/
ambTMweaLF5x9AInTicDUIZbr2zNa0OF85gRbTGDZGbCJpuDaMrh3/vCs/4s1VRGk21MvzHPWu7c
d8U7pQGKcWCEueZ/Jtw2E6LsP4OXkc/7jtXVYt5ERClho4nWBeSAct6F3rDSx6X3132ew1Yck9Hk
8HS+i41I2cmVn02jv8vXKdq3dsUviQJ4qEDPwXUz5uuz1w/LJxAXbUVEGq+nQnoQDIiOzSyshPrr
AwWo3sr6c5ttpPV00pVwqDeniWVuYyUY14q4+dAKEi0787QqkscycYClDw1JzGHMxNlZOkxg2HIA
svZtzb+/ekqVt56BvK+xeoWXLG7QROBHHOOhdYJ4zkey8bjRfUJRUDOM4FLFpGti8QrQwAWQr5BR
oYjr+Bju+hVqwqZJMf5vsRSf8AgP/ZFeqFVmode1+/yQingyt/aKtjdsMgNm6Gi9coNFTf7p9uo1
d5qKeTJQzOWKWdAkY+N8v3iMvJgpZkhuS39f/Z5KRCW6rio5JzQh9XSHToYQkO9P5ib4gk789e9v
3E6P2nZtrC1JeJoD03CY86Pr2X3UG5XY+AWaW1nlpMLLWwJew4F+wNcTSTF/BxI0APfKax2w2Nd8
TL3/9aS/+SXccJ2ZS48kGKnNI4N5IkLPxBbyvm6TFReHeXtAHU4FHCjgL3KTHKQpvt3eYZ1+FBs2
RW10LTX9xJQSwIDyK1jlzrSlUdBu1Uh1u6zYMNi1hQ16JArdDOMxYH0eMuPad0uyLaDp9/vmqac2
9kkhrVoUrp8Us3gtvObrnNtHuY6PQT0eJE/vMXbzia94DDZb8Paan6U2+w2EDGluED+xcuOcVear
P/NDFwQb4y868UrtZCqGpZpty096uwXDnHHGo+qhQQPdrn1X2/04n90W2Y/0SchXOX0Qbhb3zd+C
bHVSaM6V2u/XlD0Inwli7Rl12rgB4fnRHms/cqv5o5Pn/mnfz1ACl9ppyxEYoDQxKyRbSCaRGBwT
5gdJHWxxOOp2QglfVmlTwOlTnN8g+LtIGx2jRtOFmb2FNK77gGLemXRNp3fQelkwr39oTO8PL8c2
LsiyC2ONUrWDbmAUJ/VqHnVH2Yn1nXkSNgZMb2/C++6Jqk10wpGg3UpREApY+WHpQbXtG563U7hi
B7LuWB6suOD6shqOC8NzZBm2pvs1r53genrfuO0hwBx73+QU3Ur5WRo86hE4wvIOTgqUlGszSm49
31bS+5tMg+vf33yK5A0t6NCiN3gqDmlvRs0qDrTeheKPHVYMwTLQEEULA0V5zOKD8jxoT9QMtuYl
dItXTACD1a7V59gEUNH1MTpTPqd2Vp1s9mWfclQLMOUQGC2UIxxkr1GRr5wiyvN9RQkaKJcc69PB
agm8xJB7fytWfqN5+nXfypXLrefcbzrsbYK0zgFvWJ9KAL744S7pajddPfoGR9qCJm5v5iHx2e/C
b59E6e9iIqBUxRfxAbFltS6Hu1xcGtYlSn0BW37fXr3GL6jwIqgJLD36moOEg+QmXUF5BB6BfaIV
w6VAEymsqoJoM/jaXenQDLGv+k9VDijblcPIlixIHL+srmAQLMSkyca1fu1Z/rdaQ33FTqk5S1dk
ZZAI2bzkjbwfgcocFhb7HnhjaIs1br32lAdbyK+6PVAsN6/srhe+CBIU5r6y3EBLIwbDNnyzxi34
itnanJcdkIJpMhUWOZQgY4iGhdUHP+/2FS0xbPJft7kKtxOYFKw/yNpb3G8rcwxycu3VAdp0zwIr
A2yh7xlbMKrv/iLH+ieObHyTuENfXybrlM/fvJ+s2NNTAsnXK+iN/0+XubhiCdeXcf6UkudlC2bq
3UALcpX7EfX/YGyMtr54AKiILG6/to7DI2rlazgytiu5jM8oBufLdBIFd6qLwytgkA6nwnbPQz9v
2LNO79e/v9GOnaXdGsiqvszIgAT+HWbFwt7cyLLoVKTYnEGMKxpOU18Me4qy9XFKRdQ6z3yrdKBb
vGJjfErbhReWuKTIG9h/gv63dPfkP6B2xcIw4xMwN1jEpSjOXv6Z+idKP+5woRCtWJbdDS1yZyYO
ZDPdDYDPYFtGdD16//g4SFbuxMBzLNDJlNB3u0RovCfLBVBcaDQ4zuOGXt7fUlMNaF3at3Uwz/WF
etOhq74N9KEfv0jjy23dvP8LTDWiHdiEUCodazAxosEp5r0MuR9n1gO6SW5/4d17wDHVyRAZMK8q
0RB+yuYCs1B2OKTLY7XwuE8febPEZC7jyttyErrfo1gvbQ2rt02oqy+OrHni8j57QX+GN2+8Jt+3
AFMNbkE3xHhTL/UFtDhP1cLuRF98sMt8Q/y7lxiUpRiwWc152gsYmKD3Yn602MYm6OSqhuvyNagr
MPsaQdI1ienvlKtYrTUYAiTiprhYwQqm8uUjW8udohWrJcj2jTkFQflsZZFdfjfsnTpWjDZvkb1y
GuoB8ja7t6X4kEu6EcVq1KxGsb7h5FULIK2L46cRXtP3VjPFt81IJ9r/772RiolhGqcVl3wRh76Y
jpJvDWtoXIwavVp5WwBsAV4so0Volme6ZlFtHNwtZiDd0hWbbLrGF2YLD9CsVuSDFgX8HzsVrtym
TkOmCcm2+rKM4rVsg1fhbLFWayxdjV8raRftWOGiLvMvlX+om1/NFk+PTrRqjZ2cfdfk9WVlP3nx
0TcAob4xb/Y+ZAEqpIpFtl0D7gxmos54Zx3tAz8akfzunsAufSqj5fn2YdT9AMU2Qe26GiCmFJcp
f1l+CMxF82Lj2aA7jIp1lhbwm0wHukEqJLa6E17jUer8toMNBWnkq6MgZCyAzlIjzmjSNfLagw+o
Nuny0Es3dKM57eowSIUc0brMCFPRUkHzaHwqXLvYQq3RXG/qJAgKLEWFmBTBqTEix3+y6wdz/GTa
fy3j7+2t1enn+vc38WlvYap1BWzXpbSaUxd8waD3qZGv/dZs9/vYPo6pDoQsSCOUtrHWly6e4zW2
wvm+T4JTeahPW0nA9wFy8I3r3rz5Ea49A6V0hBE0v8ZjemqOPB5DSUInvH7IiN2n28rS7bViyAz4
e2ufI7Ik+Zfef9zEHbn+/3/jSkyj/3f9VFSF2c1rdSmDUHZhfecceOzHggPGLqzuzLg7baFAaExZ
HRfhoialrHBc7fbVXpPZbcK8/HxbPbqzpNiyXc9M0AbbQMzugHGOsf2Vd1NoDxvq16xdnRWpaLOi
XEcqvGH5nwD8QIS7P5tlC2dHJ165cqVj1LXj4aSmhQytARyzXRtmxVb/uc5Vq2B1GegVFzqiJaSt
TvzOP3lHcerus/W8HO24OW2hy2h2QQWsa6axcky3rC59Vj8BG/NL5gD6M+AgRqx39TQ5pjpHQoN0
JmPmwi8J/2Wc0UpvrZgLoC+etTXOoLE1dZpkBr2CX1xtTbj96xgY6CKQWxGQbqcVO148UyxNBiNY
8Xqz5GnpFzCWH3dZgdr+syxGyosUVtBlQAc1o04+MfvrXJxui9etXbmLlxHFRQBpYXtH/jwbRmgs
wVmMu4BEsLOKDRObpiXQY0EOyx8aG8jSc1QHG1el5mSqDQlTNtg1yZApqjOAlATLU7FOX43WOqNa
EN/WjubUqGMkMuMr8r2kvqAgcaE9+RCkf/dJvl7Rb+4YYMC3PBh4c0l7L0IVMJqKjTYK3Zqv6noj
mdiCTfWIHV3MCwYa/S2ud81JUXHpUn8oZTEieHDJM+fPyNNF9VaVVbfm69/frBlJP3vtO8he0ifS
ngBmeFvLujUrlunRMqu6CnJXZO6NeOaf/K3EhE60csn6fo8smSsQiNhxzn6z9vNSb4GS6dShGKUp
3GEoYJiXxTXmJ0s03jeRZVuQFTq7UWySGswth47VoAz5k9OnoD9W4ntefrutct29pM6IIHzt5zGH
eNDQIkKrYxEZUfvNPopjeeqOt7+i0b46KcJrG083VDYuwXhfkM8ECcVhi9leox91UMSFF7SbCa/C
BgBiHhtCY8CbuXny+MYjQrd4xULtgbcTcbPmAoSZg0MANduVh2mTjU9zetSZENuzC4xII42wmoDK
MvpTV/y6rXWdZMVMRW4U+ZrCm9fsp9d+csqHfXIVM+0qB1G45+H+d9xoNsiDne6Cf3FMFWeuci2H
5wNy2tTjUdZHZpAEIOe9ve7/dUe9E2mrcyBgUzQAeQ7p7cFih+auQqA9hvNH/rX8OsVutB2GaZ5u
6kCI0a3wvhIq6rLnYHix0pNpfmVrF5q7QBYdU50JsSbHBx55jYzFZF/rYCtditOSDd3GvaR7VqlI
dCiC5WiYRgg2WyFu0g/X1xs/+rE3H8yjGxXH9LCxLdcQ+51tUScrUjIZfXY9TwPas0PAal9Lh4/T
icfBgT0IoHfGxRhakR02UR1tva51nk+dughY5+Zc+NWFP0wH92id2YU+8L/iThxBIb71GY33UAcw
pIOxFxm0iPvd8SxXcWehvXkBJtZt5Wm8nzqA4cMY87TALuXFGjn9Q4/RNcf+a281YOiWr9j6JLPV
NK45CHBgnYq8iitz/GqSnXk3lYoUcA5g37IkLoYBPnUxz47s79rNBJlu9crNPOQFgEumAspfqrBd
vpWmEbaghLute41/VQcvjBbletZDul/fg1yW7epecEx15AKkK3bVDFN1EUXzNPpe5PrLxl2mWbI6
aJH5Jl8CW9YXKdCG0q3Oi4F8/m11aJStDiaMcvJcIOHDYZh/RZkgsAjzel8AoU4lDEXWzb2JN5sp
GtB1rovZfQkcIatzb7jBhi3plHP9YW/C2hYe9f+TwLZJrMPSFVPk92xnlGgrt3FWSkZaiho8leO9
qOfErV5vK163bsVGbYBsFqakuI8rowinxndD13M3dlUnXAmc29nGRKYFB1O238d+QBNzvs981BkE
EOaUfLra/ozLxbkzja2b67q0d+4TW4mYfbeilKYTShzIijsHcSp4LI8m8izLeeDRsvEW12hGHUQY
kLeTk9NUl8oKZqAVrFYYGGQj26W7ndT2+oaJyi0XPJf7GIy9xzLOjvaddbKP1ZHFYt/JUdvsx2VY
5zywoKkOdCYnsfXa0qlGCZmzqWELzxCTD1U7hlNuOODCsveFtSqP6Jrz/+PsSpYkV5XlF8lMExLa
asjMyhq6unrujaynoxnNCOnrn+u8u6jmFImZtrlAJBBBEOHhntvejBOJwt7ZDar73pmPuRkZVt97
jeevY4HbbmYJC7a4Xsm7edNMXBVSyXD62gQubRmRY9z31ImLBCql7t0U8sSOq5O1hJvu9Oym/4YJ
/HuqXrmysu7RxJviS8OJnu1ku0z3VhDzaIl3I0BGkHy87XsUga5Mmjv2ubnkYkDstrSPtmWY8WIv
IfNrLwz8+cfWePHtD72NhXfNf39/9ZdcNDhkY4c3JIhrhrAH605cEzdN3HIY49qcHj3PpS8Zt3/n
vLDDSRQaI1GEWDJ4ql9RMd0KPNAYK87C3M50rX/N9Hvj6/C6iptTBlFNPlBCZtEi7bbQywTpRUJF
hM7rY45KxlIhSKlpvUdBZFqqqJwNMOF27GC0IkOoxpF501LiBFhdXcdrU2dRMx1M+st4+36d06kK
sOkircMiv7pOYuXvb58o1b7uzuvVgXIYdBcDgdC2Xp+b6eeCDrUJ2s068IjCB8q8uplRoFxUIvAX
Cyjc6PxYDTqMk+q87Bffq5lnbEQcYWPmbfs0zkAWI9OvMTPV0FLE3FW2vbVFg6HZU9GEdv7kZNHt
9VYNLV3LLXUW0yIYuuHFfZsasUPEpz6wLgeGdwIZO9XRETQzK3w3OqLeDz17KEn+mBdCE1W8OXsM
L9WHMkcAs7xNzWNG7jMaA/wVbEcWBkPvvvX1dpp86gwIcT2ONg97YLKmf6zt4LSlm7ipORd5j/Ty
7DckIVPzj0BeIvSF+HR72d++1DD7fcFezd7OZ4sMHWa/vudfhzuIPkX0rv8loux5L13qIINvmhM+
I1kryktMrIA1PU6WjVfiGLFWR077Zv4BQ++X6Kt/0KW8qVCFhaV2y2822CeImp4sn3/vFhfl9ufK
sTSe+M3bEl+SDNf007R1eqN+9Huw1IJfKViCyFmaZF3u7W5Kbm/Jm44NX5FseBXdlhqp5Z0bdz1v
5pa4gxMVK8Dqqw6v9SbOD5+QbNnxSbFVC56oHffMM2gfXsacENAxLu1D5VQfOyvlaJcZmsiynG+3
/5biBPwHb8X9dhI2Kqgoa0S1R2M0nx6zQLlfIDe71nEcVO3ajJ2Gtb7fhl/E1bHDqCYu2TfvvRbx
DCxkHib3StG9fAJh1fdjqyIb+JB5YsZCP1qNV4OWGKofgQ8a9GOjS8Yd2C5IhRrscx9EbLszXY0h
KI6ojLcSFcAU1QRr3oBCy2rk996nLXDAmqtdteKSRfv+ECw5tI+h9/Qpza6GjlBg/9v/CaudQMZb
1ebYN4FF68cWPtQzXoZMhJ4uo6saXDLbeetLF8i2PV1PQ98vIivbErvX0UOpllw22cXkiNPJds/L
Llzy4Kuf0etsulEjSvfYcZHxVn6FMmmZIeaZ+Zz0DX0kAdXkIRTTl5FWtmcNAXfs7b712ntuoXLP
+d1m0eexsD7cPuyKDZDxVmKwqw53/HbfUDM2GuMrq637IvA0Z15xKH3JUl0R5FvZOds9zYNz05rX
Lj3oYWSYlZ0RZ8BZxA02BSFtwL+z6Yomqlnvv7+6HMVkC+4Qd7sfUvKlhxZZ1JRA0d1ecdXgkp3W
rGpI11rbPW6mj02xBCGSeofa45xAxlUJGrTe2OPZ4/I0uMuz0ri4DdVFs6qpy9ZqOcOSBnAxm2F/
ndf0Q6GduOocSpYaZA2zi3LZ7qeu+Vy27Qde+J8aoculKmYuA6lACDhW5YZF7wfLC1viepCvzTUJ
ZsXcZdrdChpRC7NNHJeCnbN1jkyP/6JUpwKpmrt0lbrdgud4gLmji/i+M9vP69ocM08ZOSUmRoe5
gg1ZtvsJygH37nroiewEMmBq8+wsp2AVfKzTxz6rwMbx+ZD9yDApimZ03xQuYFL1NU+fPd31rNpF
yS5TKHnWdoEHppEZyVDPYcr7qM3X+Pa0FdGjDJLKStuvh4qgk4Zkl7oco7UF3auDHmUABqdyOVdz
F3qu5uZQ/RnJUtMWEsrFXoHjAwln1wpTrwxB4Xn7v6hGl4w1X1cXUitINg/r85SC/A8ZeHZ3e2zF
aZchUzkgE8sYoKJSmXfQyzAPhrsyTqpq2mAuKB486+hHde7HZMyunT9rFvxt1K8TyGS7Uze4HQcj
zyNf7eca6qxm+w9f8rAk87ulL5OMvKze3Ua+uMExt0Oku3VA745tUuSJNvquasLMfcHnbm+CIvCQ
gVQNKivIiSDNn6127IF00VnJifXWmdm6ngnVJ/b9f3XH5sJgPB1XmJtgXiyGfouaqv0RGN0Xm5NO
U95SnFQiGbVbrMFsMey6718G527wY5pqll91UO2//4C1ugEKlniEDNuTcM9aggfVwkimyyCFgAcz
QuKlgRwpBDztFF0IiVVo+g9USyIZbw/RzsytSfNoN2dvejd7P0nw5/axUQwt46qQWrRLz8OSbMs9
D74LvFlTqnkJq8aWclF8dvPOq/Gg9Gk5ntZCmMnS0DUpwJ+W3J6+Kq0jw6paXjas8PCN9h/7n+xi
XYAKW8Lqzkqad/RUnA4xkTmBTLu7jqmTpya+09m/zS1MzTw0D8nqYOx9/V7ZlSvMpR1bHJ96vNTO
XcmSVScMrtoCyWSzzaP9wgCbE8GjU77roTtuND9ur73CmmSq3bax2hZQehyduSR4qlU/0YJenI4N
Lplq41mVyDkm7i6f6iINq1wnXKJaEslYm9lwFmQ58H4tUQPYSnbXd/lvsH1rjFW1LJKxumu/UHdE
KjMbjbNf51DwbWpdp4picBlOtZiMoGaOhERfXCZ2XnWV0D0wfSNjIKOoxpa5zWpgUTJ4sHy41uan
iT1X5lNvHephdwIZPlVWrNq8sUR5x3x2u0+N/Y9X6iLXt8vQGHz3zK9MCHy9E124i6vpIuB+UUk0
ouyu+5GGZcKiQ1xa+IpkqGtlW77w0bXg+zThpn+3pvyFgZ7w0Jl3JGNdrVT0aNZEBIhKd/pBuM/H
xpVuVKTeHAGeQ/RTj0PS5244lzpV9DeNCQwm0mHPupz0fCdPGpvJDAMU6pPZYV9rbz5IQSHnatra
5gvID51rwYGPaCmiGrHMVWxOzA8n0PVr6jJvWpbnyYkbSlgHuTcBEhx/EOycMmfYLoIZ7hG3gPGl
J2HaV+ha2+rqrs7bh0n4D4ahyyC8GX5gaOnwgyCrpzn4P65B7YCqnY/lPWDvE6SrxG+HM1NTo1Gt
kHT65zI1U7qL+PCsvRtziGUvwaQTUFMNLp39orJB39qYoMvMqvzOGQf6YGKlktsW8KZ7wwpJFiCm
sW7HeQhAIpZ/YlMfmZuZFFYF2oIs8apRc2m9XfzHd6Rbq7KdpgRsrboT/hg63Iqr/smrfDzlWNQ3
TgQW/cQHZQ6aU2//MdWySZdZT2bqFD51wDQ9/CQeLknf7Q8hn/BvJOMmOcnzuRcIpvLi0wa+uqhe
cx3x578wwf9cOUA67a/uVy67sfzULgy/vLM750S39dSXYwjQ38nONrBoikvpjt8pm8PZd8NhHsNh
ZbGTNxG6q6Ns/lhMdTIL+mB47Ew7HpWuGYG+8qXOmrjnWzywFbptIgycNdr8/OItW+QNOvICheOT
E0iFgLIiqq/OdeblcILWs50Y4+SFGSu96Pbeqj4heQxSmunosS64TjP94y/uQ2c4F17pHJLCJuRE
EpSDROP2uX8F+9edw5ewycoz4SjDedlPMN0cuXywzZLXEDMzUEQh0JLIChaRYMhQTYRo57E1ktxG
V2aDzxcfa2S/8NTNQsSMVxdIlWN7IKcg0g2tZmIGDLpd0lMrzDDz+5MBdpDb01c5DDkFAX5gCkoq
sF2BnYjmJIKPGkCLKkjuuW3YMoARPox2nXZPHuttpCco+t2iFPRCzRinzFsMTeyhOGxyZsLxNptl
Tg3hJNFdSeBloWjyNhosHU2PwlPJ+Qlv7tyMcbjgZQNS30WC6+w0WpFi1fSlc+CBN9WaMuqDYhG+
1d9EMhjuD6QpNH5WccXKSQmDW3MD4QaoNizGHDJ3+QIR9me6rsg3utmxw0yk28Of8zJLodN2be0G
mF4/f/EzU8RBpuuIVa2SdFtkaVfl3M2gX9Vhleyl+ZVlzQma4JpVUu2xdGEEtrCMvkYzzFA1P8HB
30dFSXXwB4W/kjMVnUEXYqVzcPUdK4Lo5wWcOk++YJeR7qSI7JgoNcB4f99LgOIsg1d1kFqtx7gj
bWSvwyXYdC3Dij2QExYpHUEjm1nBNWvQ2TNMJ7Npr7zV6RGpVmk/wK9u1ZJ5vRgtO7gKC90wjfUh
m+0nbyIX28EjukDD+G3PpdhqOWdhMeFYaboE16ZxrQTJ3zXqLfv9scEla/aBEw9ENvrXmZpGPBVi
Q5+7wNHSTF5hzXLmYnEyUo2bG1z7lJ87TkKnay/ZQuKhPHhxyB1iLqV0KErwmhfgEAstd4sWdKbU
zNA8J94EAwEyKpmyk2djWU1rcO1EH6GJaw8vL0tnxqkxxabjJhBK+3VsNySrdo2l6Jyhh/pBVRhJ
R4cg7Dz65fbgiq2QExpVU0OYncFl+M52SoM1mt0+ti331KK34fYnFBYn5zZ6tF5wnwfeldLqkvdV
RHiblPXv26MrDEFOawy8GEzPgJZsOqO/bZu29Llgmf/z9uiquUvmDPCAwTwHxLIVaO7uPbFNz2kO
aB/vmkCDzFHtwP7pVx4jaHyXZLtDMsoUvOPV72VOr5BVB9GNp6NEUn1DMmjCKLroPTDYdiUU550R
cOsVCiFh1dl5VNPxEO8A5FOkd15pmy4fOoKjum5Li8Sbm+WPQcbAK+x580Q0xqfYc7lzY2gdXgeM
emAm+QSauBBvsGPxptysMa6G4S0MZ3Ua7fNMn40RBahKxxiq2Ib/NGssK22hB0Kv5Wo9BeUKTM32
bgkakMHrVK0VSyO3akBNRoAUcPWvDqEs4lVqh6RZNTkahTXIgghLD0cxl2Blbykd+ZVsE0SbaeoH
/JqPZX1Mj9CTu/3quarsvsucKzK5xRiTygCps22nmQ75qPgfstrS4G8OOjoRYhDSeeHK1jUcxOCE
ebboMqKqT0hO2+dp3aVIdV9LwJfDiTsvHErU0Uj7j7c9k2Kj5e6/sija0gv2/wD9lznMhQWhYcue
D/WhQZ9ICsMoZ7W/9QuU4wk3P08OGUD1TxaNnalmv4dPr5xegca2uh8gE9j1eQMkMyMhKI1fbi+N
wszkLkAol3srqNRAvWmLD1s3/ugqL2rn9Ftn8yOVTKyO5LRNKw+KObdAWp9aV3/l18pcNcGRamn2
318tjRiDKu/7xb/akLEsEE3wttLYr2po2T0XU2qsFYKivoNBmXYYzJpSo2rJ7b8nXSwkq4UHt1M1
kFBidX3n+PZH0Ww/KdeBTFXfkEIue94qx11s0IG7+Q/bNiBf1j3UfApNZJZunxyF1co9Y3Vez8aE
RNsVkkrhWFxIN4W2r3niK1Zf7hrzHM7toOzpNfXHpzQQRgTd0kNUkHs+/u8NEFtnzfmMi8tIVxIv
gPbe21ybHVa8auQ+MWK7hrEWWBfhAMF9dZzzLL5ik23+6/bCq9ZG2tuVNbaPCAEqE1bw0Rl8I+Tp
Vh6zKLkljKM3qC8NrM0yDtHG2NUuKg30RnEm5aYv30h9yCb63tWeWZ+FkG0lDw5EOcKmm8qkNIGD
PLRAcu+XoH5druhcuQY2t6IKDYcxyPZ1516VB5N7v+zC9typXOnV3qApye1li9MiLcLGstYomEkW
b9wunxqL1WEq/PZUdSOPb/811Rruv79yeKNdrFs9zQQ1LJK/pHmLxNtm+HG5GVPYVnZ+PvYdyWej
YSlj2wBzLu2VhXOGCu6G9DZbq8Ql27GzZu4H/NWfyS0ovgyzDymetC5i3g88nDqdYJrCSuReMdud
ICSXQ3t4LYbpAfJjgR26luvqUjwK9yfzba8GHRkdKeSQSvuFTTSpyQr4cXu6vQGq6UtGvkDSQqy8
gwR37fR3WeCKeKSHqLc8T6bdriuXFJOPTC5yd49Vb7bxBEpfjfW9vTBEbhrDRbM2jtsgITLNP5zG
SDIvuyfZIepUD2D3vw/NmBdjS0roUJhBfbanMhwD60PudIeufSI3jhHCtqovFnqtq60Ls42kcdua
uifT2+aL1PTfk29pvlW8QLLIzzMn7FL6nRfkw9QBqe05mtKn6huS6QL+3bZ9EdAryJva0K2miz8O
XdSz9kQ6HQZD4QSJ3Ds2EocFK98VO4B2frJ8/7FhA7ickA7bUzokFCyoo7H71ojPtp/pDpfqz0lX
9+BWa1lUYIrf7AmCGI9bnr/YZROm09EvSNFZDckal1uQ3diI/WeozEvTijwMzPFp5IvmkKn+hWTc
6VblWc4yVIJ69nFJi2tBjAc3W+K5Nk5H/AeRu8kAD89E5cM9NSjDsa/tbHw9NPB/W8aWtML0A/hV
q446luaxmRkamOvbXo/ITWOAGTBAKOCY/MG3Qu4YX+1FyxaicEwyTbedrmXfgfD56vLceCpWU1zH
0ipif+2G+Nji7Bv+6kabLUc4QQf7boYWCSlBmikLFyL4wcWXbJvQMqinzfOv+TT+2NX4UF1IIS2u
cd2q5d9/fzV9yJPX3GKb97JsSARnKNiHpNVy+6jWX7LdGkqKztSAh5Bs1pNvpb/6LYAYj07g7e24
m8iNZNQl1Et331pxm4RZyU61Nz1A6fW3kQZJOutCMNUiScY75Jtv8RE3M+j3vgd/RDtrNle1PlIa
xPXtlW/5gIqXvT67pHzfV+21ag96BBmchDCFV/4ckKtvuXPoLtWQ0GU7VkMgMiTJcDvQs9VIUjAe
xI4/XexGXLrKOpRDIDIiyZ1GY3ARK17NNqvPlcfZHctm9nzbbBX+WAYljWZebw6HOpHZ95egtWJu
0uel+kHwcL79BcXeyt1kme0DdD4P0BXzpxdrW8PRmN8Xo9BE0qrhJcNlnHFvnFFJMzzjEdm/aCrG
+ynXUQgqjrwMScq7YCssoCuvrujLqKBQG/Hp+OX20qgGly7ciq9Fu66T9xLQ7A8lANC4pP9xe2zV
uki2aq59N9QpUi1iEvel5T8U5fZct+znseEliyVrnaGPARWP2vSSdTRPbHQSv52TQ8PLqKMxYw4s
CFp3EAJLKmN9KIst8Rbz97Hh6d/ennO/9JkNvEgPX5mlw/ssg0JOpmN3UOyrzM7t0Mbp/DZDHkQ4
75bG/LaUneZ1qhpavmYd6LTjrQsxxsz5aFjeg9H/c3tN9v/+X6AXkRFAEGSvpsFG8Wf2ppNdkCSn
5d3k2PczGJarwHzIiPfn9qcUZ1NuNGuDerZapwaIs/aWpC3Yt9ouu8tqiGOJY7A0/73BruBoCBuR
KMrs5oG5oo28CZH5selLZgtSa6PaBHwmIIn3m7s3e7AXD62ht4dXbbFkuQWSum5TIMwc/MI4NcX4
y8ohin17cNUuS3ZrNExwK0CYGbiZuHbE+uMEVnsq/fJdStMv/lx/MXNH9zXFRsstZ9w3vHqn3LmO
yMECB/VkonjJc12hTLFSMuyr7VdSBzP3v7gUjJ41v0+nQ708HtD6fx+goQkcVJJQw7LA3eltS+yP
BrKOhsa/Ka5dGcdV+ENjmK5LrzwH/RTNmoR3YxaOLopxY3MsppWxXNs6TASRD8V7Zbla7ghJVRBs
aP6Bau33318FzD1DVzGorOjVc8f5tPDpS5YNuSZmUC2PZL4ibapSUNe/ZryI5sI427n7dZm3c1Oz
r7cNQTV/yYibmY2s5gHeK372hUCIKmx7tznmIYhkwmQY+pGLDVLCZMAr2owtw7oS65DYMhocpLmb
G7Lso4EGh7zmIe+GMB1R4z4SlGBwae5FRvx8SMV6PxbofTTYQiJz8nSYHlU3p0xz6lP09dgtOlyN
kcQIIk7p0lxZ+m5x6mtft+/IZEf10EaVnRBUpW9v9pt+yAn+UwVttyFDrgRsTqSMGqOPSvFSWLpS
3O4T/nNzYvTd174yhdyAcnsxodfbJrg5lyas+6Spm3DIgvOk4w1/0yTwEckhmfZq94KA37IsBPuT
oqXrHlpE07fJZOV9Plg6hL+qR0cui3LUQcSUYq0G5DhAwFSegmR7Qs9hAqTGSZdlV35m36pXizbY
FNS5bGdgOnUP/qk/d5chWWInquIiPkSXjEWTnBQAP4svZjRrl+5nkn8buiIcl9+3z5TqJNuSk2qF
z1LAZffGunAA+3d+Yl+ma/G8C7Donh/KZZJMPS/NwTedvZn3Ik7kNJ6NKD05Z3BhRUjfxLf/yptB
AZZJNnm2bO22oJ2pXv04yE/djDNsDlFaf1+ZiHsdZaXKDKXgwwa0XCw7y0XrggqFO6HXzAlAHJqX
smJ4GZWzcJrWrQdKp23qpmgW1stQVOuptlwdnPLfCu8bpi5DcwTZsnJ28Q+KPPI/bCf/VCRNBCh4
dmf+Apo5HKLs6OmVQTqT6BpcIujcJNT9ttGyABWi/WwKS1fPUzguGajTjwWy/OXOEURp0nX5XV94
Tytw3+PcnEev01Q/VfsimbrDBUCQDJ/hth02y4UXXwDovH1037zGEapKFr4Jo4GKJEQ1LX8uwtbv
TIhRBzoZJ4XTlcvlQTdVq7kzEA0jWBdNDuB/F07VmeqYBlTTl8y7n4a6W3NwMoAA7ZQF4tz1L8cW
RrJpnBJaM4L+1tX6Di8VOvMhDAGWXLLijBpTOVMcyxGsc+mF6YI+hReSi+TFytFTkYJN3CRFHrZr
eUXhNSkZRO6Bf8tBAB5Q98ft1VEcSblO3i8ib+vdtPIRWNMv/vSw6Og0FVsq18i3rGepucJF2Cwu
q6upY0VQGKvMjFq1vtOQHq3tjtFGY5DYznNnuyCniDpPI8Whum1kgtQRhuqimQGWeuIx2uISfske
vNA4N5Bv0TFdq9ZeMlkW2IZR73+kMpvQDdpYtGM4e05ybGulaznwUk69ArfATO6N7WVqwBSiwy+p
9lYyV0KLfKU7+Utlj1da08glutYV1dUiS02jD6NKgxnLMoFkOfiaR2Wcx1NYPazPQ5JfhnN2qg41
TziBXAUPhlIQslOqgKmC4Trxxbe1PYJfcqhcBK8I6Hb+5R8dxruVPI/ThyP7SuXq98R6YBfXAD31
8w8zzUODfO27L7fHfntfqVz6znw/56WB4NoB5X03zhGDr7899Nunncp17w7UUgAsgUuGQMU2I2YS
8OCdUeoyLIoolMqEqUBsV2iDwbEpH+h5uyuuaCg+u6cmNmJdP73CLVC54i1Aw5Dm+10ioAMbTXfN
eyOZrtUQu6fq5N8Fl9tLpWAJoTJ1qjWVWWAPNgharnMiHtjJQLdmOJ+syDtN5zQRGhiiarslMw54
V21tD/GEzHiqcjMx1kPyUTj80q0LDnnLGHYWaMf/JzD8yHfdELyv0Kc69pSlcnW7W0wUnCrE6kVR
xXZj3tUCJOyrr4nVFEsj17iLaQD9bgFLcFkyWVdXxwGmGld6I5PK7P22wbg9zqi4+kJjXqrzL5e2
AYGBzuAM+1pJ2N3N5+Zs/vY+GNBqzU66HlzVwaR7fPjqsUpL6qSiAs3JfEVfYXqez/nJf1qf88/2
qU4KFurUi1TLtHuRVx+y65nXo58iturWMCuy2DjqiGSS1NSg2RLsVC0CDVUj2oiBmrM/3bZc1bSl
O3dZ1xnsghThFMEjfpgvaaVTYVSuvWSs9Tb3BUe+FIzQxefuroPSKbvP7oJHkUxRnhxdeclyC88V
q79Bdq9Cn7U3BCAGYIeQ5g6V6Tda3vtsV2t47Jo2bFoA88ziWg5FHEy2Dvas2AK5xr2ybHHNPXQD
OnlMlrp9H2RUR/KouMTkEje4U1ZjIoipRPaSBZ/L7WJxTbVDNfQe7r468WU/2mwcHIRrTRr2Zn7x
wTEwl4smJ6BaFslyraL1l1IM0ATPfkDWL6qQLb195lUHUy5st1OJSHA/mOVD8WJ/KmMkAj7QcI3t
0PtiHMwCUFmQGveuEKaFuIfXD5t4IKCq0Ml9qdZeMlu3NQN72nBmUjBu0ypCYtTVYl7exsk5VGbZ
GHk6i9LCQwgyy++6nLOkws0SzSXw5jW13XPdZV9pxirwlfMtmrPqGHEwlYWpg2kJGITREEp3oCpv
RGRrCWxVSyY9fsEc4pEtR7jl1p0Vzmn5xSf5EC+59/v2sVIcWLnyvYFXxecZYq15HRNAhOJFA45U
zFymwtjWMnVTF5nEbHu0Rbiaf/h0cGjJhvMamL6p80B2mg1LBHqes8ubLKk5/XV7UVRzl6x46yq/
n2wEhuXywVs+dbwBf8759tj7JP+b0qNy3ZugDXsq8bZ+HPrp+1Kv12FKX/ylDgnchQh0T+v9Hnnr
M/t+v/JzHZ0mZwYfxCM0CWM7GqPt0l38s5MUJ12yWHV0JHPO0A/vGRt2ONieXacM1/7D7SVSDSxd
weBiI6VLEGMtO9ELmW16an0+RcdGl27ekjbgYtvLJ9VG/rg5/YOWx4N7K1krb7MSiobYW6t7LLuY
LA9D+7n6Nc6/b09dcS7l+nYxi6b3DXc3VhYvKYSE3OFHmTuadVcNLwXNA88KiLz5cP3gmm3riwPq
HXPUXLxv5zaBLvr7QG6F/b87fSC/uPuOldfWeajIkXZlh8oF7rwXZQPiZmTBoEDiNCHIGSYOpQ0d
j6pqafbfX5kTt3rm8AAPrXGoEmHM71yoX2X+MWkNSiRrbQCeCkD0BlPq+hMgd+HmehfkaU9kcULH
3zSvLdW/kCy2Hwlz6e44K+vj+t2B2kKvY/VUhScyTcmUrU1vddgBtAbGLhxO+ymIxjg427EZLhfr
4F+QrNf3Sg7+G3yGOh9p+muAkAY/aF2S9aasMNZsxdBm9pWIl3qGQoJm6H0f3/DGMksJSQGNsAiB
YxivQGpCrOmQQ5BZSVzwK5uVwJQFwLjFE7HOfNJRcSkOi0xJEnSQMwdkEI8s3/xouOkTDUSMlEl8
bOrSHVu0Rc8CKCo9dk4WdmYdQqdmtn8cG1wyVwbKHOZTOMrB+uyK0Nm+cV3ZQOHH3H2LX3mCvkdS
1gEv5qM5lmfUzR8KQr/y2YutstG1a6mWXrJT9Ds13bLBEdcG2s/mcNsSEmiOomr+0uXKBghkmf1+
uVot2Jwe7TSIUjO0bA0Lwts61Q6VOUhsTsEYlSN4mmLr5EX92X9hX7qEJ9OTGbKojkpD9yTa5/yW
WUkWO7PM+/9AAanBq5nUMWnjKhJR9cyuILTU4bn/rYC+8R2ZjmRaqwr8RXvS5/0eTFkPwwd+VyRG
VEQ8oR/aJmrj9Z4+6VgnVc5UJidZ52Hr7AG2NybWqXuuriIUZTSFENZDZnK0olHzXlW9mmSiknJd
A6vcFmB2RwtNhx/GhYKJrXy3uMZDLtAELx6R8kL3Sf7rtmkqXKHMyWo5k08Wl4v7mtRRU7ihZ+t6
QpR/RjJ7izZT63j4M2ItT2kFWEw7PLZ9nXRrnxCB/OhWxoyMHxez1Xhg1d+R3AHnlHqtg0/6HO2b
bLLKaHF0+pTB2+dbJi4J1nHNg8kT90U9xaR+N1RWOBXLaVyryFueeFFEnZufbm+McvUkz+CB8qMa
G1fcbxBj36o2HIcnOxuiFh6o7ovTyKBpvl3HRZfmUa2ddJfTIfdHv13FvTGbRThv1nDuEFNpAk7l
/5G8Q2UUliuaNXsgQBTnYBwrAg4O9jKZggwvLYJsuQMs7aXS8rQo/pCM+5oJGqrcFDlPZ3si86dN
aN4VqnGlwLzOzAqnF+OWeVKU50XHk664Z2SQl9tPK1RIC9Bp2yycajhN651ID2lIOlRGdi0BIUOP
xuDHIY+35s45RLKJcSUrnwajrYCLAaTPpok5PINuODF0Om2K57kM4eqA8JiLGoNPSLOzsb/mRntn
ZwYEGZeopZqiparEJYO5lgIUxaxB4NaTkJ7dpIyNyPgMVM+JRN3Zj2+btOrcSBbtjntrqIWvDMEp
teJUJ2SjOjeS4QZVQZ2mw866iwHaw/EOXZyRtZqa464aXjLcvBtaQvP9WHrmewvMCN7sxPag0xJT
rIqM2woGQA7rvexHUE10z76uNUi1qTJay6js/6WN9lvbi8qT6YRuuKsWd+fxUny5vamK1ZFhWsaE
6BCau9hUcSp/BcWlp5p4SjWyFJKjrhWA/RUje+y+dh8beucumnyUauj991dRczH2Y7sFCGi6NGxA
gP/DOQQMd6iMyPKcili16JET6bOEDe65SXX8ZApf8G909mrSvLU8tw6QfA22PGKrG3G/+sCgIBb6
9b0zzroYTBHG/nueXn1nTQEZBYn6DoNJzw0k38uf2/vlJJI6YWfGNJGKagskozWD1XRAxAnoWsFP
WV0jMx48zUGnCR9Uw0tG2w1Ohn5lxMjUDIZQFOVPq7EShgTe7WOviIVkuJbXBG3lWl37yAlPoHga
ZjaNgFhMWD9EZFjDin9uaprc/prilSQDtkC3n2V0Lyb0wPOYXjR5723/zq4+3h5e5Spk1JY1TUHd
lCDfHxP+4EU7qtO9y3/kF/OSRqbmKabYEhnChTZXZrkF/sQ8jE+iap6dPP8/zq5jSVKe2T4REQgJ
twXKtKmenhrXMxtiLAgjvH36e/j+u+jRtEoRbGuRJVKZKXfynJNh6ZpKFHVURm81uF0bCcErXTqz
QzeKsEo+3XaPauDbP75KCOL52VzFuKdi9kvXfOvJhTf71haZrERkY24JaOZexuE0Dke/PS46zIEq
ZqTV1q3dvExj3BEWSf6w0SQ7vnjsLBLGoLbY5xgph921GEtcC4oL9Bqy+y4mX9ty6Y/U3sUgRj0Z
qcUXd4bgMvbMpHC9M/FyuwgI5VQzsW+HjCuDtQBLaZaSYWKH0gmGaj76+aC5GHzb+66M1+IcbJVN
smmgrOmTYEXYsyLqkvQ8a/clqtFv68SrsIxRMAti4nG3W+dwTUFUpkNGqyxvH/XKMog9MmGVwKJS
97ya9zTTRPt2QPj34sKV0VqNMZdea6HM5KKMw6znJ8dmnyf23puyYyM6oNrAMng7Nt9eLV0ZtcXr
nggXGt2Xta7WgwHoIt4r44fBccKONeBl1ILQVFMtXY+Z2ciglW5gqUn7r2NbnWjxPBk9znQvtz9F
cf/iylLX3SIaVm8ICjcN+sg71UccUuGtT9sFTHkENPLL7X9SfYqU0GmX1NlEMPG9VXin1H4U3dRi
oro+MBKumRlVdElL88jHpRn6CkovANw+Lb7RvssXXeeiwriM4Frm1UndFNuKJT+76dEyotueeXsN
AH/K3ykBbQa6Zqa/veg8OgCUD0a41B9u21aNWU5kaNcSa4M9pbV5IPPys+h01BKKCZWhW2ktaO+n
qBFe0Z/TLI1ap3oGZ1jAnfjHvtFvHntVLHIxx25KsNOCMJixXHbeMuB6/G+7UHSfMqNBc8BM/3TJ
le9DSEN25G+7BSW8BgQbi9ZSR8XIwqqiYWXqpE8VdUdmI4lb0ytHHy0ZJdpq7/x+YUGZuT+GpaZB
MZNvxjhoHhlVISkla9v7EG11EOpm1UYZte5d3n4oKm9ns6IrA7dWqLJVTYY/mHEQEMfy1KJ98HGK
cLt85jp4rSL4ZeSWADFDMi04bbDC+wK5ZdyT+7orH0X0y8CtlDG/8eYJ643Nm8B2SVQy69jXbhbY
VIegUEyDzFBSjkUzgaxbXFz2K44/48wdGK6vqZUq49uXvUouixfE8irssDryvuFAZxf3S/7+duKq
bG+/v7KdGmPNbXCpXLwWLP/jOPqHBHq7QeJ4uuto1V9IOZwXKea3x+RWo9scWArVwLQaPlaV9/n2
N6iiR0pmXHYLaIaJ6tKyZQXNH0hO2VTsNG797SDq1rTpCYDSgxcuxsnQ6eOpvCIlLl8EaFUKIiCw
OoEuvQi9KnvqDB3XnMon0vpaFMYSVxOGXbbPkNC9d0B/ssvbMjrLM5vWNKwErwtLdmg8YOy99rTP
tLS+Gt3ibmTc1YXnzbt6HC/J9LzPsrS6itWuQSCxveyW04+6KD9a7s6djKxO1KygfW63d915W0I8
GnmJrvdOESMyLsuty77tGYDuRh2fRsc+z3S+I61ulVKZlxKzsues6YcNR5+dSYl7xxdjPNz2t8q0
lJJ56adGylB07W4JPQ9CCX16mJoy2mdeSkrIMRotzTbzyfey/pRWv93yetu0YrlwpLys4o4PpMNl
+yymO7H+6gv3rnbGQAz+Tt9IqZmAwreqZri9Nu6t5SXN79zq0+3BK7JeBmMBAb36gKNgW+N3Ye35
B4fraNpVpqXcdHDTxToHyugAk301K+AKRs/4s2/YUnaiSRMsiza2S31un3hj3k/9LhYc6sogLFJx
l1TF9kwVL4FrJ2BU0J0GVB7ZYv/V0jmXooCCIUadoA0FiRS1bN9ZQIZe9SlI30kXF5fCOzP+mI/H
fX6WsrKdod7DBpxfOtsMRdWH7vJ9n2UpIQfLLkwjx+mlssZ7bNgPc67r9vlPq+KNCwOZSaRsEj4s
bjM9iNmOuuaP07gHNJQdXDAV5k7EQTXhek5k2cZBsBdgrk/dCvw5HUESZ4RsBKcMFFoGc4Qm53tm
ae52VLMvZXG59nMxTn5x8SujCmx8fdTOqSYAFOVTxmb1Tge9d59i09GDJJ450xW0tJ9qw492TZeM
0bLNYZ5GgHsvfV8m6Ohux8fOg4LBPutSOueUAHWKrnRw0Rle2GRl/JR17rRvk8C2wv0q7RojjUXp
5VvnmufaYS8WkOlSyGufb49e5XsprTMPlD42eDkuaxn242fDPpb5yw7TYFSSYwa4qSzxQBg0ebQI
PHMIW1C1Bt6gk/V8MyhxbbY9VLzyTSeGIq0pSIPKmeeh1RJQTU3ZTkY6OWoqrzLB7wz+UXclkQAV
UdaS0+TwPUGJwUthU5RVYcxL7EK11R0D3gwkqKiuf03lGSlq2nWdfFqP3j3MZgEEO34C8PNl17TK
CmMjOtZo7U/ul9jvjyOQ4Q78s5g6npg3AxJ+2T7p1aT2XVr2U2eC9ZjHD4vxOWMA6C91uG/w0pqw
MquvRQaeJtfsw8mujmk6H/zO3GleWhgWpzLbyoX5YegDsB4d0WYc8USnKqDyjbRbS7LUKKmDjDKH
8kD8+MJ7SC9r2V5V5qWEzZMmcxIxe0DuuSerzJ9bPhznTsejvQXfPyubY8sYPiejZl7UGUbP01OS
mMa5W/MSd4rUvxhkJ6m5DNxDZ3SSz34BLaVsoOely/2w75w8uB0/qm+QstYmOVp1hIX4mRpycr6T
CrLmaMAzAzPmOklO1Z9I2dtB3qj208L9Miz274L2kZFClwWtR4HRJZp1ZRvwW5Mh1f0EGgp9kwxg
cxOsjmiMrutheGh679Gbqm8m7npvO0xRiWTt9GmG0DXDzfp909b5F2CG3OTUxwsrD7ftbxvyt75D
Smi0njZx1W3iKfZ0yLwhRNvZkVbQ86j++H0VFPauXQTCV8rtIXHpkCzwmG3TLjSMuAxnHc/y20g5
GJcyu6ibnKai9e5ZQiC6fD8a04vIcYEHzm6H8aBtvpNl/jgshWbdV/lNynU3y1fHhJTT2RBeaDtX
c8AeeflBit+AH859f7w9PYrpl/F4IFypisEV7jm1y6gQeIiCNMVt04pqJZOwkTGeFnTn0WuznuaC
B2J6X6Z7+tscEDX8vQgZgwOm1byiV9tk/nGwBn6X4FEhSLzhx+3Rqxwj5fhKLWtOgFu91k15Losl
Wtc9hxOMXcrslK8DxA5zCPKU3lHwPmp0T9NvAkBgWVqaIa+Qg3S8gGTZ4vwoyvWupd4dn/rTvEKm
y7euc+19yfL6920XKUJURuglUwflax8fMtR5QOyDleXBUn4foO0btx8M0mgCSTUVUmJXhPig88Nn
eSD9pCccym+PX5XUMstai06Zxjes+D7BLFR8OnXgvUmaNZjEpxLSrzFOeHnxtRyeb/+hymFSTsdl
nWQI3Pjei4do8bNoyn4i0LC4fnVKElh5uuc06Ngyfi9x2YIGW6ReVfk8wJaNB2Ouu0x7mxcH1rfP
e7UDTHlqo1EY1oEOpDYkfn/YXgJxj/t2LB+m/jHPfvjOE+15gGUk6MiHrPhieeT9bScqFkYZ3DcP
o2+3MwpjOzVPrfFuYfy0VOW5MSOv10S2onTJNGxu13HX4RO7Th2anJ6y6plWmvtqlent91fO66Fv
y/J8ZNfGfqiso98crV1YZcyLlP7cskg65Qu75v1jPN4V4hcbd10rw7a0jKdrXOQO7pWvhnuXu58T
WwNBV2ylZGDfNPtdbrsDuxb9Pd4zbFyjhHZ0O1IUdeM/gpJXrnbcBOK1vcuuLHUiPCwFXrFqTL+N
ToM/5FQ2RWO2SIRrCiL0/2hO5vP61LcB3vJCcdp52JIhfX1WFKU1IBBpfyoXyCA/aOlL30ZwQOhd
SmOScuIkAz5BvPRR+x9Ry5wE/HE5bgCO+LBqqp4i4mUgn+8tY1mTGRGflJElFjCpZCEtd13v4DOk
hTq1WhOaCQ67ElYcZyD06153GFW6SErWLB7achQrIujbErZ34phGY1A8TD83/rX4oGuKViSBrD3W
twunRCT21c2qYMkDdEV7xAqMUrPjUNmXkpfU1HCZwdi1Rw86W89zTsLFggSjpiSrZlhaoK204F5t
ovDY8zG3jo1xdHRgREUOyxxsnoE7mKxDfchJAs7y9X2b1ppKrDItpXCdMAjMGDDdrIeFn+pp1+LL
ZATfWgr0i4CT9NqBp688ezoaN0XNYTJ+D9KoQ+G7PYrBu+EAUPsJHBpgR3NPAiDo9OR8ul02344W
JlOvZa3Tp/3mF7e6gJZowgFtph+Y8/G2+bf5oRwm868ZU9cQs+L2tQeEA3rr5/6+ucuCPJoCb9eh
lsmgviRtxto2kVB9Qj4m+VievMbYBePG+Ld4erWsJL1l5paNmiyMo+8FaXYudW84KtdLidpyAxcj
8RY6/Iu7RjXwOUkfevP1tuvfzlMmY/bWsZviakAAjemnrA8LMQeNrp/47WxiMs9a3tRFZXCKUgmB
kCjhTES+wXemlJSq0CIC2HlLqT4fA8dtQmv6fNslCo/L2Dygd/Ohmwhyqr7Y9T3rxqCxD5m9Cyzj
MBmjFzs57dsB2z26HH2Dwfg7lmn2TorplInWesDc0HyIsutUT4QcVvHcTpqKrnLL9vurGOcGeIen
GTEOserASA9FeWfUPwd+vO11VSnztk96bZ/PvdcvmNC6PW8MYhmako3f9hLiXhOtQLoeBeX/SLm6
Epaspg0XJZ+ND/Q4nNjX4StgS4/kYJ6HXaTmmGQpba3Y9UqoNmFzTB6JdZj4JzRg3PaUIq1k6B6p
Y4qGXWye/CHk4/uy/bDPLvl7Aga0Vlgx3mau6fCylmVE4n27biYj9Kzeq3k+wBkl7vhQG3W30wpP
/APKy/K2a7aTQlxGq3kaPE0squxK2+ChtZdN7RXlPDkl/IHpxqvIThmDl4yzndmjjaBIPo39vRPT
YB+exWGyRljSGHYSU2zoHJ6lQWsSEdgMDPSNTvJaNXgpP73eyqtqG3xXPRPjxe6Ovu7BVGVaTkmo
HPZDj8gT7XmMI5pBL11zoaOaSikPk7peanRwwbSIT/ZCXkbRalYg1ailLW48ufk81YjqKTvnQ1SQ
+4UcbqeiyrSUikYLmltR4QDD4i8epJv9+jPbJ8/NXGnhTBYnmW2BY3sOBvbGQua0Oko3xRIhA+/W
zGFsdDCPpXkGxwe0MUMnjhZHJyWk2ifK9GgJn+iSVih9hhWKbY04JiewLplHK0JXanTb+YojHpOV
wZA/pkMq7Imm+/i/Jga6BvHZQU+qOICT5zn+ffuPFLEp4/K8pFliMaN8ZVbkWnfueN5nd4uqVytp
5th51jZYqdfusPrRmIS37SqiUlYEGxMKqi4LkcPIfVMdTf/i813dnA6TtcCafu6cdsWYxyM50qg6
QfnRCdZQHJZz9VC87PsCKWVxgT8US4Ialrp3JA6M9tHScV2pJlNK2dLFPUTnImUHWj2VdvzgGD9u
D1plWUpYsng5JBUQjswLU3aydKvR25wzDpOxeMPUCDaU8Dm7oFEzBJnqQ36JH5ufa2icQGX+bv16
+wsU18NQOv07Ij0nc+Ouw57LPK0QSCFn4ITijxvuKdoavdMDmUIzCdosuP2HCpfJtGmNZ/dN1bns
CtbAU+V7lxYAz32mpW1wRUtTUOjUXZfyxK2jZx9u21Ukl6wDZg1+75cG4qcyP8Z/OB6uslxj2oeX
/31vZTJYL+mYZwwg4Lx6vPg4V+kxFgd7IHPYZk9+kwdrcegSHZerYg2wpQW37UoT4p6Y6lKAJsQL
pvkppo9jq2vEePuun8mMaQWfjCSrUDSt+Dnmz7VDj2DaImDbgWa5Zo5V/yHl8tqbicsTfENlvsfT
T+LNUHD4CeRJi0eN29OtcpOU1GVp2MbseOS6rJeC3eEVPGrzYASZ9G37inCScVZtnk486VGryfxU
N9Ha/Mh1G0HVCUpGWQGfkQxr4pNrjavJ0D7SM55bhmCI1gOqRsSutz9BkcQy2kpYrAXPDfZXhMXF
98HxumcjZjrYrWICZJAeaVIBnUOUiHb8AiwR5G8DXCI0w3Hf4Ld5ebUGezNutEWO+eVYx6pva6pD
s6gmdvPWa8N+amdThj2WZdrH+I8/0Ltp1aw0Kp9IuevT1M5TgdpW8ru5DGn/B3qKpNM80Kvm0/p7
5CVkXOEUnKps8PyY5JA6lqbAqXwi56ststzxOyzr2eMw3dnzt0LXS6IMdilRTTyhWQPDRAKb8i45
i2McNdGchv/jmdCdkLeF8I0SLeOsVrAwg6QUnifCP+LZ1Ab121ogIj1AAUKy86AlA60abnZttaIq
pPOD3/1h0CkTGkitombKlGiG2dJ1RH5ehXsHoapB0DNasw/m3EfpoNNUVISQTINmmOiL9kaMf+MV
Yl58BxEZTQypTG+x9SqvQFiEzgSWWFe/JJcpKbwjA02ephooEktGVM1NLRJRwzmJ/7QkWZBUdTB/
SxNXs5qoBi8l7hw324llu7Jss49ktJegIIWu4qiMS3mbUp/7cTuRX44QuPf3O8AHzHWvdSl3KcBg
Rkop+eU5nRc6DURixah7z1EUBlnHEiug6PIM+30T+ub36ZIZgMz5/QVXpDzaVehltFQ217nnpJha
HOKc4W7QsRkqvC5DpRozG+K1KawrdyKDgUZOc2uhCEUZJtVQN1kT7sMl4Cm2rWAoQOvmhf6w7/Ap
85cNrSAOnWzvvhIDXujaJrQtbG72OVtK0rqf8nYuc6CW/CqL0PboQjKg1q3Z/2E53qjCMliqKojb
sARvRLiXO//vdde4gis3otf4PETkYJ3tKdAtLYrg/Acr5fM+djmC0+1BUm/V52RkR1bw59u+Uk20
lLaFZVVVNpu4xegd4BGboKsgyITGgXOVJJpju+o/pOQdjK5uTQufwC3QovY4xs1hPUdVq7GvSgJp
8QX375jULQSeqV1+N+J+CrKy2sPz4zAZEIVqwzzwfJBfS5xDETZO0WayTtbRWRqtXNhWf98IKBkW
1Zi08nITWx7y3/NsAbCAG67vt1Aqj37UHm9PtSKSZPyTmySltcz4m7Q/A24ceM0hIZ9u21ZMgYx7
InHrcYvhvLVl3BS7d6a185bzv9uCV0tu2Vmx5c8zXnz877a44xSw7OzzvmFvn/PathG72eQt2UOW
4Sjd274buFWlMa7yt7TcWiZwZjHBHrxxnHPsxg/tkp02he19Y5cydx5dsycpjp/uUr1LKvLTyvjH
26YdRUBKCQtNqhJ7cAuXv8jU+E+X9kGftIFTRbftq6JFSljipQPeTlAQhPMzqS9Ots8lMuipsK1B
QGBl211mUCf9om3oVkyljHhyEzs18m3nNEJCHk09a/rRHr/fdobC2TLKaXIGs6s7VOA6GaLYOtrN
EC7Zp5VqKpjC2TLMKRmtzKQO0n7lJfiyWrOKprHXGFcNfnPYqwTyc9/MfcPPHgjL7TGordqZwQzS
GAebTeDr9aH4vq/EyFgnp519MiUoMa1ztzGiQSEj3DcDUqLm8erWA9qNHzrbuXMM82qaJALu4zjw
XPPApPKTlKxmPxXgT8TZk2Z+D4GetDpi2bq2pQ+OXGfQsTSr5lpK3DXvBzD4F3h968AO8KfSPbur
7EoJO1coY6Og2UMyieyw0ubzOJvOrr0glWFPNcLT8Mwse6jdxUsf68qt0l+ZvdZk15UCWG3/DtLB
KAsXso1YXxcHnR3rgWQ69c235xUUmX+bTmxuOQII14c6R8cZb549aJOLrI/yxNDp4in+Q0ZvWTw3
SOpUCPw2cpYXZv6xSEiMfd0WVEZtGaVT+NZYAyLDQhfbgmy5T4UGKfd23aQyYqtjIB8w8mZ7en9I
q7vKegTX9e2kVZmWKo89pGbdEawhXf5hGgs8rF4mbgf7jG958KqsOSXaiY0J4+7TT9wNZjzt1e0e
piOHysqYax1PIPTEdBrlO6+8zuVpNDSZpPKJFOgGWr/QkdXi1BZ/4EkNTUkfvYo7jUuhTsdaYKFC
nIz1Jam+E/8p1YlOvV1eIGL7t7shlJVRCmKGa+t1x8EwIYi5i8LWgYzn36Yn9PoWQqAijtkjOBFB
t74rQmR41mKVnNoVImQZjKAt2V3vk6Dses09mSLnZYSW2cTrlLnwSJGcIIgBpUEjsNvPTtEf9o1/
++NXEY5eViZ8ile9nA3LD29M0ifXbcSPLjH8D/v+QsrQqV68nlQCdx4eQavscLdm+bErdZehiqCR
KdXQCMWRp8ijLL4U9BteqfYNW9oNlKnVL86KLU2x9KA7qyEfZtWpFeJStNTULtXQpXhvuBg8y8CC
lFv3pvvZtp9vD10RNTLSaRSDma5mhsO8/8X7XZEpmPO7SUexpbLuSSGTOCIpBEbdG2tokS7ME9YH
Ii0eeO1e933Bdm/8KiydkjaWMyFmzAK68cWDxZ89CG2OuiYaRecWlQFQLV08y3VjdOeBMGIRp2H8
atr2HRc0pOOnBrxe9hpkNtfs+xQzLQtLjuifE7Xn0qu1HobhTHQ0AKq52P7vlZ/W1SZx3vr06rKD
F/+u1yIkzrFsZ015UNmXksBY57rg3eYm/tiQy9qvgWmFlm4tUblFXqjSKYZUn0gfGPQiYFkswRwv
++qOLBlZLCYkgyzE6WDeifrD0B8qXfeoatxS4ha5VbMYyMqrP6HbqF6jrizD25GvWLv/QUUxbi9p
sdWEtY7SiV4qpwhHrQKJYuQyJqrLfLvITGxUrWz8PlB/PFKv9vZFuQyFatuO2Rk16DVdj076VLF9
G3cZ+mSbRZMsnsgfTFec1xzHJMegVnTb4QqYGJVZyQY3sZxmwqjHIzp0ACaayyB5xC4VjJC9jhle
5fft91eJyqeqS7yV43QfF823Mvf5k++RXURIDpXxUDk2eFhKqvwhKdgHx5/WKEtmnWSBogY4UpLa
vZjQLblt+MaH1YzWvgvq7lgYv277X+UZaT85WguOlCXMW5CM4ZZxHi2ddLvKtJSmXZ9kTWPZ9MqN
JARrY1TapWbfp3jppTIcKhGp0bokxR3T6AfGAhBUWX+1imvvABqQ3HvCOTL3/YIe1nL1w7SrNH+s
qA8yOMqM52JuHVT8Qfx212vb0WDdJaHnUBkIRTtvMasc78p4xzarwMKl93urLabrjpmGdWk6oDhq
gSqiBD+fax7nWAQk0VH/vRmj1Jar5oSNMiMCpr2SOEHctk8kjb+3Tneiycuu0cuV0xtmMDtnYC2d
8QBTUDw85tE+y9JmxyRxkbQjLIuafLFzPIePOlWjN6MFftn89arsmMANVTHh4mJRvwhAEBzOoFo1
p2XPagX72/++sj+VbZrEA4i3SEfvWWw+e5b12/d1/ZOqad0S+7V5z44rPwb/HzXF3Zj5ASHzpzHu
3tlc0wLzZonAB0gbnDkta1zZrGAOS9wHh5YRTXaVfJiW6ubQ87HqLPg+HdKDafaHvNUJlav8ItVM
XLYmlENQ6tL2L3i0Q4PXB7YkQa7b4qu8ImWqm4p1ZCY0BErK2vTBzc3UPIztnOvwr4oPkKunW5vM
yhpQeLtxBX6gIgTeIQJh56T7A8UXyGXScjuaWvUCqlGBeuyQc+r60a50lavk4Pmgjnc3nR1jPZfO
8r6a18M+01K6xqB+otPGBed6U3dwitgIp1h3R69yiZSrRiVItbZwiYseOEHsMIv/3B72Vqj+ebik
tgwZ9cy4stcF/I7MzcI0/7iWv2zzMvvQkHm/7x+kNPVndAYW08YunDE/nJuOPIzLVAbpOIs7L5vA
kZhZk2aCFUVTBo36Bh3neSPXzdEQFwcZ/wKw5e3vUM2BlLiOYfmpWYJXMm+Lj27N/aCyF83yqsop
KWnrnIzLSH1xmeIpqJNHZn5u13erThJOMXQZI0rA18tSvB1fCGt+Zq14iYW5Z39PbRki6hEqOBop
oQWfxCxiAH//WKy6/3zb54rplJGhc5zF4+DFWAMbXgddnQS2KBOIPO5iwMLwpay1J6dOi01Kp8dj
0dnv1vTebicdcYZq+FLarq4RW2uHFQq9sUFKnspsI8DWhLpqUrffXy2woxmT3ptBzFmMp2l6SHQH
EtWgpXydybDGlKflBduPk1uJsLOGU2vsgtXD49LS2sZFls8ViF/zOqERiJntiwU9V41TVIOXkpTR
YeUiBvm9N4uA/bbQa6AVsFMkKZOSNJ1mxwEKHbtI+pvbdpDaL9PyZ9l1MUH/YeBzywzPiZNTXBbf
DqwGPUiTDl2j8IqMBo1rNrvUB0d1ZvEAbONdB440HfxIEYcyHjQbvTwbOdyC+/SzPTdRaxgfb6e/
YnGSUaDxyl2AZXl5ESsJvXUAa/LJ7j8NdRK6updFlW+231+lUdd2lYhnAzv4xAyXRHydUAimvt63
SZUBoSBRnHzueVi5eV0c5mZ17nu3aJ5vO0g1eClXp7pvU9unEKtY75p+RGEMveHXbduqeZUS1SLL
WgyFLS5+XKCDSnh+YDbWz9vGVQOX8jSd+sWMQRB36cCZI+7Jb+5qYkZlWcrSsXHGBo2IqLlzcaUQ
UV7d5R5vXtGugf+DAo2pwaoRp9U8P3dQzzKeY53CsMLhMhDULnAQs3PQmkNgozxaYGHklRFr7vcU
bpHRoLnTZD7NMO6W5aeqwXOUvTx3pVYDXDV4aSEtBxzAah/b3/nd0gbZMwubcH6wno3P5aNx8h7M
s7fncYfaMoUeoQBliQb1BvqAf0zAt5ey/5ZaVAObVX3I9vuretDGxF8mGx+CyThWpRfm1r5klWGg
OQ7CyVLCcmN+dcbvTkuCpte87L7dygqvSNmaJ31DrQRhb6SBG2x0RVUIFew0mI7Wf5JcOv+oAknK
3JGYeWlwaKY1qwgG9lXE0yGeNWADlfOl5F04a0ZzQLUk3jcjWY8iJXsApvQfVjxeWiCD6HHsLtPx
vsCVTYDeQd1Vypt9dzAuPatlS8vBIIhdB9DmTjCOOf4he+77+YAyF9ke+zVP2Zep5t9vFyHFTkSG
gTrD1AGrtUlGiV/Ob6fEMXkNS51Qo2ISZCBoMthQAOYoFav9U9gv9RzcHrUqRmUYKOX1Wi7QKrj0
P9lpC1FQ8zwmd+R+PVRRcdr1qozZkDJ4mb3BW3McpoYCbOyDBZSyrvfl7QcH2JYWXCa46M2tjFp1
uGlQbcRvOQfxWxnx4y7AA/5EymWnSlkrshr6a0v5oyzyIbAg+KmZBdXsSvk7jbHvx9xBrHLTPcZG
99Fg067eGoxcyt+5Ea3rEVz6QQ74CBbbS+um0e3oUdQdGRga8x4PDJuKEDMvDTTFaBOsw/vbthX5
JGND58Sd4qHDmaTt7p3pznAg253eZYbuHLjVgTcuWWR8aIMFnS6bfmVbJj8Xbj555XxfUP4wseRd
m36EnrfGS6ovkZbh3omZTztUhjy1yDnPSwDpC0D2LW9eH9Fy8/u2w1STsf3+apGs0cG8MBd3Oh0A
bdnwmXaPhbdvmZRBohUTS0MspG/J0bRi2UEJTtmx0z2JqYYuZTDFzR+3HQy9plES52HX3I8AR9/2
iyK5TClzy2rIsG3G3oRsDw1e9khBc77PtJS35cQzvzWwNI5iecFNSBZA+EYTNSqfSGlLEq8f3QVX
upNd4wDxY4FCkrMebw/8beP/UOLhkbAyFmNT68mmIxBLj44Icq2s6tsB/w8vHqG+UTsePO6Q7r1l
OXdrkYetSOcAvO8a97w9q/+Q4k1eNxpmv53h6r6MUs+wQ9roODxU7pEy1q95OdsU9ThOzov1BG73
fPh82/OqcW9/+SpLu5i78xBjT7jSBFspD7h098Nt06pRb3/5yjSC5f/fA0ExwyNwiQZ966RHd9ax
vqn+QErTEuLQRdPgYQ1C1Nw9ON3B3HfO+ocJr8ziWrRTUl2IP2cfPbr2D+CBqjXHE5XTpTxNaJzx
dsGxuV+tc4M2f9cxNdVFFetSmoJQapxiPL5eGPqe+3B0P4643W7I99tzqhi5jLNkc7k6YHRAKlmz
iJrZWw5FbexS36D/kuFRmgviGbiuzNtfTdec/Nz8QNik8Y0iXmS0JRdizGiGw9XUex9wPoSmzTCZ
R0oHHTJX5R4pUbmRjpTb2ORjz/QYg1V7YIbmkkg1+O33V9lUjEXHjL4xH3oxLFFT8zmYYm48TkbT
Hm5PriJ2ZKilL6p2hRxGdSm29pc4skUbuNbHTOedt6/q/qHB8xuntqpN7q1PvaAajOWwruxL0XuA
1bcO5K4qHWxXNQ/SGlt5wyLGDhU/Xfl6NrOcr6G5WqWOL0JlX0rgbFzqGiirbUVh6CfLDxbghLcn
QTXPUgL3rIvLtsAelhu59b7nTv1uycwxsHycVG7/hWL0Mn40J74DcsUEBxS74OhFMpy7umA6/VTF
+YfJCrZZw4xpHIrqlyugNFZkR5M9LZ4fNuy3WZ+t+edSPFq+gacxK9z3QVvAvcoNNy0qJ8nz6lJ7
2RzZbQOxFa5TwVJ5S8ppb+39pmox157vRnNNn7A1/L1v3FJOz+hfi1mJxbcrDRD1Cr8oXma00Wrc
8vaVA5OVmGgdc+K6o3XKsgrKY4AolP6D12Zfhr74hduOL0PyLfadXbeHjEmrsb+CiRlEJ9bJ510W
LMYMorrqBwThdn6NlNNLO9e+K7h1Ykt8tJb8KetBijFClrcRadSx5V1a8mPhzL/2Tc4WD6+Ciriz
X45DVl0q6gU8E9G8vNy2rEhxV/KU6HBPPrrbAcw89ykeoerYf2LLLl4PqKdJjuraqf0/zr5sSW5V
2/aLiJCQENKrlG01djldXrbrRbFaUIv67uvPyH3vvqcWLpIb+VQV+QBoMjtgzjEU7SQWrgReE56X
zD3asLRMS9ccn6hqXgHVHrdK+SltY5//zkdLgDPZmeb4aNFGXpBh2RKv5ihpt6iNYcV66VhHUG4L
pDr1nDryue7lg+MPj4Vrq0wzDa9f683VIJweq17SKAHTWYruzvtgH7xfsAf7pgRzCl4pnyNZJT6O
ueVdHDMYWXNqgROVRCFIPvdCJk7zLRO2+GXYRr1kLJ2FW/chMueevGTyG7ddzhqSEx1vMJRiQJkw
3slHgJTx6bDimTIUR8e/T/30SrFr8aIfXctnxmjd1bk8+mNvibcmHdEMsuvTkcwUIqkFOBop+PyG
DLg+trTWJHHNJisfiFhbjShSb3gK6pXqTnhute2nafGaWTpUSr8NIPepl8D3ElO8yPFVzttft52h
YfV6qVi+zZ1cJ9ALTy1KN8KG/STdy31Da7ZZeYULQmEsXebyZ+bUr+tiSwANqaxeJOZ2kwzX8qot
KWIoZzsp1926+M+yGXaeR/b3fYFmpht3QFdHcCAiFL2PabOW+7WiNqAgw9bqKIMylFtUFtX0uRNT
CRo8nvK2eluIl9YvIijX7vX2V5jmuW79u0i6EHDSz6uix7bovlZNGrs8vb5rzZZrL4Nr0FEGS6yY
eHXoHtdSXmRUxSlTD8OWPyCXsiQ3pik0E+aR7/ikzemxGxckH+q1YqBVyHjiMO9wW0omQ9DMeFm9
jZUtd4+VM/0Yc16hH7W0vJmZdkAz4iqsOuU4uBXgjptUTXUgvIlzID/etXS9diwrwBAO/I76WYny
pEL5zQsLy5ucQfB67VgOZrWt3nAmHQENtQNm80sjyhfF06+NFUXPIHm9gmxEgUTB1ayeSUSPY9NM
QP6bxJ2yuX7YO+UfGxKAObfDTVIV+jHbht0Y+LZzrmFfdSpX5Y+jKkoM3oslXstL3rwIW+e1SSqa
PnLue4tIkc+L0dtnbXtwFxsevmloTR1rVAHNvF/pkQS/Z3zajanNiAwC0aHzXDbSrM8WenQHFF+1
QVxUThwRG4aPaXgtopRrz8Aq6HuPqoySbStPAjg47X2IfJ6vl0mpNppllzPvMaroXvjqQLpsj37s
3W0zNQQtvVSqkaMKqet5j7nKP2Vodhe4/u6G/O8greJWuZbqCNM0V+G903jcadIlmzt6BLxMve+q
+iXvKgr+aPkPZ+XjUvX7299jUCO9bopGTrBEAmq0RMUWS44GyfYucGhshXZG82qVZni2o8fNG49r
taApstqtzHYFY1IkLZ5soHUkngNFWr3xzKg8KpE9BMKGkGMaXrfdSE1z1kGRclwr+K2TBNEfwehb
jlSmDdbMV6CQp83nGifxYAYnaBu3Tfg56Pz9Wjb7vFrvy8j1MiqPlt6ygU3nyMd1Okfdgl5t3GPc
1h1DXNELqfpJLplMkZPUAJH1QU89hi6ua9nfRY1bhfvmuMrvnSGsXha5BYcHZRV7iobiAdVP+4y3
D8qzAQ4atkIH2FsBgQvqG0xRpu2LAzCxsjt7s9il6bBv1GpxHAZD08upCoUmYSAu5c81mCQOS1A4
R6/E+eu2mD5u1vZ8HWmvUZmq5jKdHycmf4uAHNBG2dGZhiYOU3d7GbPqU0WHeQ9K1yB2GmE7OJl0
QLNxf5L1sgxV/uxFn93yS7h8Iv1htWGlGWxQr7aqCaPpsKj82aED8K/ZoXGDJ6fqLEmvaU80Ew89
IGu3JYYPW8B2+Vni2CpqTQvXzdsXvapKgVx3aM/D0h3Dbk3K+c7gr0PtqalbS+CC0WMw+36M/Hnc
LxlZLcpkEIteZtXIoEVQKPLndqJJlS6Hid3Vbur5ekWVs5Gon9Yyf+5LcRjhVIXz/bYFfChxlHpp
ijhkbGz6bVNvvfozas4dPFBX/nZ77A89BMbWIs0s/MkDN1ZwqqXfv0TzMCSr2/4TdV2xCxpn3vuo
hbI4VdN3aDrZdU5TbBNVb7z9IuYmVvkhzyxvpqbv0LSycoq2Cipfva3VP8J/mapnLl9FevSsbI7X
JO6XChwW6rnjPIfuUNcgT1+n+clV6bkInZ1wpgPQzr67PtgJ0Gd2e1M+1FJMpeWRA7qIWQ/w7nM4
qKQUbOesweH20B9e+mPoq/zeBZ1oDdd0CKvsLUv5vvSznVOTfxaXPg/+/BlwXknQCYQGdrk9nWHL
9ZySUVKmK13AOO8UBxfVJuMWJGlmc9Gm4a+/v/sat19GClgsdgZF2s7N14SgVi+Xd51xIKzr/rwb
vpyVu+Wpo96K8nternGQuxY/9GFswciaSVf5MPZAYpBvvfswsx1Dtp2zT21vsQaTXDSrbt1+pg2K
lM6gIP+N+0WshvzQLOyeUzdWrxmym/rMoWmZvbltfXEof5nFcpqav6UcLYcEk3w0c56iqpjHAC5v
JQwPX2d0ziQTfehtZJgGC/sledzcCjBuGH9S85mnbO9PP25rvGlkzXY52RiurgAmEwTut2zwtiRy
6F1onwwYNf9WyKqVfBjWOnsDwOLOicZDxbL7nLOeKrbzWPndDF2fh/yh3R7YsD4W6c/bQjHoo54h
LqsgaTYG7NwE46fR9T/zGkSGwWxxaiaZa3Y6qsUTa9Gws7f09EuUzf3R7df+2+3FG3RRL7oHSs2G
flCm3jLfScYomRs/dqOvvQ292yQczVgdkctSeiM7g64Zry2EO7vSC+S+m9fKcsFn+gTNYCe3GitA
iSHKT/m+CNGQF3Afxa9NUs1g9rotJ9MuaDa7OnwDwMzMzpUzj19LKtmXWTXd8a7R9bwQrEBhyGgR
nJ2CtEktAydpI24JuIaoqKeFY8nBWMfa+nF0lmRmf8j8gv6EmAzePgLx3jglQfP19ncYdltPE5cR
R1bfgTaNLsof5M8S71WAGbtv8Ov+vwtYfgoMiMWZgvMCWBLeVJe8/tNloUVKhhxLL76XjmqnSiB/
c3if4I7itfTQRj7R2K3rh471tl4IgyLp1feT6nC+6PvgVEkPdDQEzIohQ9HGbRldHfEHeZxefy+c
sc9TydVbODyJzIv79DI0RexF+yUFQuVdbcEMfNv/3oqxLvCu4SMhzVQal8x5oiO/5+YDQ2vWjD5+
ZNFpCbyyMf+z8VAf72yL3N8Wj0n4mhX7/TYgxPT14yK9GSRD219ArLXEGMPYegF+na6rG3AZnKtU
LFtM5q1JSjwICMvWGmxLL8KnxVIFUzmxM/U8XBOsffnULou7n6Cg98ler8NHShL1KUF4L0Li7Vpn
4AMQeFLfdvNnsDEdp3nyBNmKTLFznqGZXJR7xcv9FLmPQ06TsK8tEdNgBM5Vgu8cRYBYADTDlp3L
kh/WFuimUvm7KsxOeYbAgB2heWmZy7QrV214N5dT4lqua5vgzKu+S8TELluelc+en5UWt2cIb46W
TQMFqYnmDjNglmMxg16gi75nIt+T0NvdNgvTR2jm7PV+tCBmsjPn8kl0dD5tHH0eZZrO/9yewWQc
mlVT2gicJGEca9uS2HHRHbqR5i5KcxY6mlm3YCVapp7552pr3WRCmcEn4RN5V3DmOngzZ34Kxmce
/iTsLyCYJGF0V+0e4zrs8eDjMhk8ceRnLmewgy4nPHBbwtnHAuc65DHuP8uSNWXzxv3s+xZ4r02m
/r69lx9rC9cRj4O8ZX47Y9VjBmzPND+2/BD6qS2EmYa//v7OosaJR4B12oLzxFrv3Dtz8+B2A9t1
nUcsrtQknOvv76boS4fktReyM6Dlhl19xVI8EncDY9ZtCX1sslzHP2ZBi8IoSnAiWN0dn/ibnxIR
i4DHYkJGcXuSj70c1wnr25T6eUiRDkV1/ibwpp2SIpmBLIrDGa8/4WpL7aKpFBYgE9O2aBbsF/0E
+AVFfvbAsgsyTAV8SLLa3iRMw2smnHoKjTBUAPfeqzvAJk3yvPAgjIOxtpGjGXZdr9+XaPGa87ol
P9c+2zGAMq257arGNPR1j94pVJWvWR2syN/BOf82SjwHsSq/i0qCcb10v0ydkQRZTX7KfgniESye
KCfebGmFaelXHX639AXpFhqKkbJvIkTSMu3a3AYkaBpas2S25d3Gwcf9E9w+sQIfQEfv8/j8l3L9
rUREqQf4IOn9FMCIRKquIotlGXRRp6yvttELlgGqXm30WwbsyVPvXQvv1jXd37bdjxMhrsP1N0Nd
Osvay7cq+r5k+0U9FF6PqqBEtZaTmMEF6aj91F36TnZQmqJbYzij704IYkpFz2FXvd73EZrJtiSY
VRAM8q2p8l0QJVH7SJx651dJa8N8MeyEXq1P/QVvGhQaFG5iF5Lw7E7i7Nd3QSUw/ku1/hJNYUg7
8hNuc8/osGN0ihkaDm4LyLT66+6/My3AHfpVMEJJc1/GLCy/y2WIs/Yu0DOsXrPcKZsD5YZF+yic
GUXDTAAZ/zCmC7chJJvWf/393fpDN1ANCnPV4xB+XoN4yb/y1iIaQ/DiV5fxbuh5aRwxI0I9kqI/
OsPnqOqQFfZ7Xz5UbMCvL7e3wGBoerm5KEbW066BGRRfqy6J1qdmBIs8fZ3r4q5zH9dLziuwCnul
g9RWuhE9BRsADOMMrd+W226DIetQz/Us8K7kYBM4sJrS4Mc2HfKhACK25XhhcNI6cqk/NWPoBBMk
xJzdWtWPMre1bhqG1svPvUmETdaBYZxId9iPKFD6CTIYm/sxaKcOWroWHsf5DluL5+CkzbJd5K47
P7yLZ4ZxHfC5lmnbj8PVu7FhX9cgPlYWdgyTWDS7bYeo9hhIB99E6KC0JvutHGxtp6ahNYvN1twb
0gKJLUPxCEoIAorqDjGLyXJBYJL5dd53Ztuw0WvDjYm3ZmAnFuJdBw1sFb2vfQpC1866QxR5G5hy
OjwBXCSoQcdwV8yv7ihj0c1xFnm7xj2lhMQ9tV2vGzyEDmWaZe3C1OyJt42geHY+kfyLc/0veq1s
DbUGEw601LkJuzls+MjPUbY2z2lYzTtHqOyEVhhQvWf+33f5ukCLx6kbjmk+Z/1b3Z4ZugPat3p+
67O9M9yFPMq4Xq8+pa3sZbeRn277k6CtEHUeu9trNyiujmnajsM8jGBFfuvSaQfbeHLEXcUiWLQW
hR13ppAAbKJo+CsHWG3seJ7FHkzL1kwZXVLwZxL6KlE46yt1XrkNschganqBuh9Gq7tskEhBs0Mo
2QF0PfEU2PpRDTqp45qOE+0KPHUGJ3cEcPgkPqmi/1Y3XRnPsrIEX5N0NGtOx2nu53EhPyOgPbSM
7GarpzBJh/7bEamBy7YEPe7btLoJ91QS1GGCB7L7YjrTLJZWDd42/bZ5UwX5rSH+YxGmtjpak+Q1
M60KB/TKBTY2dep4Rtsv7R/y/Hmd/rptSgbR6AXpNR/DLOOheCNjvVe9s3OJepHZYrnbMA2vHXVp
0Lcuca6dH8V3Nv7ltr/V8s/7Vq5b6sgoyKQwNKBZnJXs/ergts7h9uAft+YyrkOZBlXm5qzOwNK1
HprzeMx3USL8/QJspfxLfrw9i2Fz9aJ00pVNsAUR+ZlmwATsjv7iJiPbh7PlrdMk/aupvQvAI2B+
HNlO/AyP+YKEx49LMG0hKnbc8gWmGTSjjcahcQjx+Lnyx/1UznvB1i9FMFs8pklAmuFyMdbulFJ+
Bgz0Y8Wak5uijnbsDuDttnyBwe34mvGOU5mTMmvHN1RsJjRt9uD9tRxbTENrtjuxMMgXufCzdAL1
PACPLSaOGCypuEH0ehHWGg2C4WayeuRqEEcZ0G4/Mc+NiyiiFtItwwfoxVeqyZusLxx+LqMhyTx0
yzm2a3LT6jXrbfphWecp4udgWX42W1AnnKoN7/DMdoFnmuGqU++Uv8jBT8rSEhbcON8IOvKcKX/m
bLrP6XvXad8Nj/dGtaYCmp/i1e7gq2L61NVUfLvtGUyL1yzXcbcJ9/EhDkOUeqhL31aUjOdf0PZg
61Y0mJZedrWotqs83P2epzXYi3LZzwRl3WXnnoYVgGC3P8OkQJr9ZuiPA35CyE7oK1S7oVPVSZaT
rYDPNLpmuv0W4WlhEcEpYNM/a+GsJ6+Q7f6+pWvGuw3T1AuVstM84WK59smUhHV+umtwveZqDfx8
4WIgZxp9nbzPc2MJtwaJ6LX63bT5KQd76Lkru4eVbSe63RdK9HIreGLQ3QwbOefpcZv+7KNzHf5z
WxgGTdTLrVLPJ04eQhjCfe7ot7F34sq9SNfGXWkSimapoS+idqongnfqJga3eIK3y/v0W6/HD3gP
0PCsJedRStCgO/uuHy36Z/AAeqmVmOY66KqVnCv6RXVt7P3ukB+3BW4SiGaVTZs2A1GNeOhdtE6G
4bFvC0vEuLrvXytKONVMciuaql3DVjwQ+iTS3xx/TfphP0c1aO5tmIumOTTLFN5c9iNe4U5zFqzn
fvUWXNM50y4HZNGhytRwDsbNluAYZKXXWhG+pqCZwjYsrDj6qepjulrrb0yDa9lxJ91+JOK6x80/
LRrZ6sLWwPZxpwjjv9RWAfbSY2ELIVV/TeShqQ+8cOMR4BxppE6y+0TyMi4Ju8+h6SinESki6qu+
fyDtcJa+2PeV5f7LYAe/VFoVKLXKx148zNkXLwofPPHK67ug3CGl68a8C+Ipm1nTCiUeKn+Kidsl
Ps6eRSMtOYJp7Vp2vNTtpFyF/S2p6GN3/NEG7R99a7spMqmPZseA/lqy3EVxGDAMvm+s/6l4bnm/
NQ2t2XHe9TnABeEiOv7HMI+/yc126Wjw9v9R2HciD4t+oHxi5JzmfQxKnXT+4StQTt6Xzut1VV0e
NTNFXnwGAFuCNOpQV5klBBpkopdU+QBEw5WjCk6kCos4W6I5bmVjcfemwbV8eOhIGvRrgMityBeR
Dok32+CGTENfd+KdxAn0pOrBuvfQz+q4ufOLqrc7pX1V/HdDpzNPwRvViQeWcvoQzuMQ58VqIyQ0
OHodu3Spl6YIXKhKR2VSui+p+taWTlzXX7PW8gEGbdTLpXzVLczhITk7I+61gFwlH2vxXC6W86tJ
9JqFjlFWDjREsbFHguIxkAqvhXPRbDb4VdPyNTPtIrC4u15Jzq6X4Tp6T+jnzXkWtqTPtHwt0m4B
Q1FXM4gHCpSXbKm+uE1vMaaP9zbQy6QivPZIlUsMPRZf/A43ifnQbvFAsg7cLltzmp0mtJyUP/6M
QC+c8ivSzR6fYACO2OVtllD/99uZ1McOPtDrplynAucyynXOakkP2fYFfEnJUNnuDz7e3UAvnUo3
6WwpG8VDuQ1JzY9XMvpS/e1JS7JmWr1mvV2YMpGFhJy99rXIMsCw/tWNtudsk9Cvv79zDUouuWRL
TpCMwUmuHmD/RF9/uy130+BaYO0dCoQzUiGICPdlFNEnbgVzMAlFM1laOWIhkxAPvqc+oWwEmOfN
A78PDxH0jJrFrnnrra2X8VMThq95cAW/jQp1uE8smr06Ey4LQiC2nxYZ/u5ejzzcaSaLFRkEoxdE
qb5EQTReaR+u7wBh6Mbo145zdRfjGwt0/nhwc/h0oiU/KZU/+bXHD3KYbGAXBn3Ri6L8MF9LMkIZ
PTwtl3SN0fRhiSAmsVyN952eT17fKhJiQ6N2KA7+FBSfAb/3ZZHERpJicAPhdeZ3M3T1hDCLGuhz
IFkBXJQsFkI9Nop/asq7oLYhfc1as3xp6eZDQJz9VoFjeV5t/SQm+Wimig5m1DhUNblWNz5VA7Dg
VXCs5rtajbFwzVyXtkw75gjcS7gUD17oqKxDy2WKaeWaqbaO34LYFk5GCfJjLloe002u8dRa4SGu
57xfT8tAt/n3zkZBpyS4kHG4rPKEdF+7/pOvXnPvSP1T79ou4QzfoZdFjWoCBFeI76BOdEoBGJBf
/2Y2AzDYll4WpVSzDFmEHaAqQ5ZGjsVqgww0JAn8+vs7zQeDdjS3VYGboaBKmJ+M6cWNXnLx6vQW
p2ZavGa9RZvmVTQ36ZmS9piJ5ok3bH/bGZvEfv393eKV39Yhd2BSazjvnU3F9UDxBm5L/Uyy0Sy2
8MPGGwYkx1v2BK4tXv7wu8+OfKL5l9vrN4lGM9xxYBEvJCa4ehxvGuMtt92tGm4nAr0KykNXrgi8
LjgNPI276RPri58h2IFc8uLSx9TBU5js9gW1YX2b9kIzZQqu8TwsoEjpUIsnPjMaSyfFDHU5WOKA
wUvrlVE4p3gid+b07HXLMQ3IPuy6pyKQCRq4LMpqmEKvkGrriW5D2uO6KBj3clUnZyr/nKIoHisb
JYtBUHqZ1Oi2YnTngp+qDE3ePgotki3rlkSsXbq7rVemr9CMGr6aUBVu6TlqkESkAQ5ffsC6A13S
8jHnGbFsiOlTdNNWhRq3GTCmqXOu+etWH6Pq99ufYBr6+vs70/azjLVLCykFaj4E2fqQdeEpQkfM
7eENlqcDeDrBCKcKruSHoj8I97CF+zvGpWg8+feylZNtbjnM6RNBEV9SNCNakOa7wgAG10yMRUO+
igaDq6Vdj3lQdXtkv/dIBINrgXLLgigb6wqDA6byKWprHwWIte0s+rE7oqGe2nZrK/q86dOnsI7+
ALfMDoBQz76f/ebx6CsFsXE65he4828LLW0gzR/qEObU7n6DQBZRQb30aVq9BxCy8pikYbwt0d93
bbae8iogPc6L17HvAujDA4ChvoqcEUts+DBxweI126qda+tfXomvTYE/3xr0IUcHYOCxlZ9ZNjTy
m984174GVhB3SSR6ifuX29/1H2SFX5ImzK0ZXztKv5HV5n3vVxVH0R/AXEo8QuMNr5ZAX0r6ukdz
C1ofcFXkNQOw7ZZ4XJ+3FmUQXnOqUrULtvxExacRPSltVnxys/QpUO1hE11SC55E4uvieUmhwn2r
2gcStklG0QSygOzz9kd8aOH4huvv7xwI9dNoIJLM3ycVLHufpuRRzV1quVsxqZYeub20EIK3+aeO
56jD3g4F/zMv+P6+tWteBPzWQ6qCLv9EyXcu3Ljitidpk1Q0F1L7PglnFyOPiw+I1XKXWW/ijSau
eZDBA/fxsgLNDyyff64DXgLrQRanyW0+4Z77wVEkT0RDTnUFEEFRbDZE4wg7+oG26sk3WKjdiW1d
JuPQVzJ2px8kxR2RjJIuH3Yqmw5L+VdEhuSuzdGT8SiaM6AzN5iucIs+7ssuTdxQ2HAN/tOy/dHn
aMFbuNRpBqfH+L7LDp7EpWm4vlC8I2bRciBi2FWNl/hbvpfTmNDmB4AKLJ9m0Gq9gSFc61L1W+Zf
tg1Na1EXu0X5LCW3DG9QPq65lbIBokIRlv5lafynwm2TkOUWe/ww46Gh3r4wjXW9hRNWPg99lXQh
FJsExxrXnU3d/3Hfxms2X0RVWLdr61/Kqt9t/ZzM2V2NWVi+ZvC4jAVg5Fb5lx4spzJuetZ2CTCd
bfyLJslrZg92MrK6ueNdrpVkVyIYng8xS13P0hNhCFZ6Zj6B28FjynNkTCoXNNAxarcVLpzD3Gvc
z/6Urv6fnpoBPYKGqr5zRbzxcbQdPQyz66WzpT8CZiFK2cUHFhrQPuOizfarBO9GibKhan2i013s
yDRkmg5seekLFaEYfulPMvxUK4v+GjaIaQrAKkVV6xbBhYGwiwY0Fnl9n9XppbNuA21apoBdVDoc
6nT65DQ2LBmT4DWPv6oSrHqjDC4ND/d56MUNuMyiPotVHR3cMUvGyka0anBNehEtypCIUAOmmprP
YyTjbDiB7CC+y7J1XOcsFG2lSijQMKkfVeu0iY/3EsvgppVr/nxYOdgNpiy4qHY+DGH4EK7eblZ3
gbDQUK+i9aXMnHCFRhZ83aViO1czjau8vU979PrZjgw8yLc1uBCUVvZdGFepDS/aoPM6I0wb4pmu
JRG7LGuQdGOxm5bX+/ZTs1IZMZkXBWeXcaO7mnUoS7IdrQ2L1i8IFGWDLFG3fFHoLH4pt2b5PZvo
XZfoNNTvBvB6U43g3WGXfA06oCAHzSkA8dv+LrHoHVRRQBs8UmPtLvgHH9seqO4d6YrT7dENeq6z
eEReO4JoWbKLVzvgxJie5xldQoXtHdw0/PX3d/l87oBEJg8AFahU+ToLHkf8miINleXmx7Sx19/f
jb+FDWoyw4xdpiUXcbCU6U7hteQ+J6D3UXkpSHObgrFLGDWJ49CD4uTAZ2GJvybh6OEjdwkqka7h
Y8yB0e2fl+BHL2z3DqaUVO+X8kQUOkMXsku/H57cXbkLz9uXJfGvPN07ermtP8ZZtGiyuCNNV3zI
/52l2BdH5+u4u84SWWcxbLPeMVXJes7w5M4uBbjl4qpradL1tgzRsA1601TDM9UCBCK4iCxKqhpk
1N0ZnBz72wIyja4FEqcrp3lzsfRRvA6bOLj1P0OlLNc/psG164a5b+ZKMoX4KvId8LAOdcTiiYwW
52AS+3Xad9bVhiAjzDyE77FtDlUqH3Jpe7szrFzHlN1YFjVtMfuXsP1zRv+eaF9zkM3elrlh3Xrr
Aq3QGzrL0L9EwXbysvnA7/RnvqbtLi1dYO4z/5K1L3IFZmb6e3YfmQr9BT3W69FVt9Hev+BkvJu6
6tEXVSyr4XBbKgaR600LSFXT6OrOLiicLVBEjGRMpraeRtPgmprzqOBj4I44Zk3oMK3CI0g3Yl7a
FN2wozpGrBPiMYqMqX8R1TlLL1LYwJ5N/ktvV1Bg0GvcFCP/Hy+ZwX8tX/qdPBXwkvz1PtFfP+ud
Ibl9qpqgEezipCgqbspzxJxYRHcRlEFxtMwJdJ4lapdd/7K6z17/d/+XGP+5vXDDCd3TQtQYeNW8
jKt/4WFxHlAHuuGJtPeKeIvuwmXB4rVTLvccr9o4sifWMdAARPtK2EACjZurmavX8oWkLPrv5paH
4ki/9ghO3dG+uaZZ9KaFxamnevH/nwoV++G0fBn2/3+zGAxM72CY0iteL5hhL2H6ncvP0wDnZjnG
mobWbXcBr0zH4NSCJkuqYJcDSDezFlwbTFfvYgDA0uJEfvDfPcj206k/tLv/mlh7soHZmD7j+vs7
I+syR/2HDfNSlLumeuz/qtY7kxy9nSFX0nEjviFacZF4q0ra9avHx5gEKNP9OXF/t6a/Vw0/9xHI
MpzB8ppg+iLNrv05w5MM8/xLEexk8GX2k9T5/bZhm3ZFM+x5IhGXA2JNNyVDfhpsYBUGh6H3Ofik
4U5EuH9pZ7wXRNWJUvUaTu1jFyyWnN8kFc2o521bAUHV+ZeGoS8r6h/dXiVqnO7LqfTGhqHAtYIY
cCJqy1MwPAMRY7DxUxpWrkPI1nW+BZlH/cvYBUfgkZycPjqkXnNfgNdbG8JpUoKVxL+w9FVOUcKz
E2P5/rbCmNZ+3fB31lWzNWWMO1g7Kh5yUcZkVHs5WJoZDGqjNzOACDn32hxq45H8EXFm34/Ld9Zn
h1QJSzJr+gAtBtckv3I6I0jm65AMwbOamziwHeUM5qQDxjp1IELgrV7XX8ZVNYIuvbAks6Z1a5Za
kKWcnAy5Q037uPFiFryiGuS+TdVi7wRaxiCi2FQXha7sD5rG4V3w8jTU2xmKcmET7ZE54OpPXW+g
siP4jywyMYVcvZvBmbp6LmdY0v+ebb3ncUeO18DuWqRj2FS9r6EEXVDkXc01SD/RjaFTq7rvfk5H
iGW1m8p8hWMHEhHYbJLCmvIYtOUXbNhtpHKZkCbUTYw+zdgBsLCtH9E09vX3dy4ApC6dGoFXfIn6
U5Z9QsuU1TOaRK0ZJ1mz0p8Uhl6cXbOdc25JbT6GK6Ch3sfQsblQzYiB/WN28ZPyMJzaP4d9cCgO
iw220CQXzUK9rQ28FNzZFzmQRBK6G3GXtpSFpVfCqOyaldJ8yaJxbP57xXLNYv/3isV2RDHtgBZV
fZKxFa028GBXsM2l39f5n7edzMcj/wL8SrZUeUPXsYsowFzoTftc/nV75I8F/wvwa07VMqURzEhm
uwJtex7uuXpbnb5B7L9gv46OCpQvYP7TYXii++vJ8Cr2bT8c7Tdbpk/QwipeGWjqpjVewci+Jn7c
4Jh1H9cg5ZFmsF1ZcyctKryQ+AlSGdkl3MYWYFq3ZrBtwKMyjHCZMG2fcvIDWVJne5Y0Da1lvVFH
I5BdXg+E0RFupo4Sq5sxDa1ZKp2iFSjNEIgzz3vKu5fWqYExWtjKVz5+WuN6rZfk0TaRGUGvlfJH
tv7esPnQUHQFqPCUr+DgtvEWmj5Es9a5CaschWXsQsf00Pf1TsjiMRfh7i7D0uu+0rYgntdgC9q+
2Tkp6oSAhoj6Bkv4M6xeL/FaPOahOh3b4EcOWLjDM5/XQ5/NlgOCwen/AvXaiTESgPm+Zgfyxdtl
+2hP/mZHd++c0vtqcrhe6QU23LbNwvZ/SLuy5rhxJvmLGEGQIEG+kuxD3ZJlSbY19gvDM54heN/g
8es36dlvQ4aFxi73tR9AdKGqABSyMp1n3jVBOrVhnOtYHRUJUwZyOYSanE/b9GkdoIAcZWKv5aWw
5eg5gNY3DpP+CIGM+o8B/L2uue+oyn5jfF36pmqybSPEY6nh02hMikhoe7dVbiNF7zjYju8WyJU1
q9GTOEdVQUMxN5oLgsrs0jbrLz0DASWuT5NfpEmQJ0YTh5UXA3RxO6pUH5CCNo1b4o8QfHiebStY
hixMlx+3R/55z/gdfsRkNFU8jOU4bJYfInqhYR/WoREOF9zSTsUhORqa45TiH8goKm/I3X4Y8A+8
dasa1PY+08v9DCnP/LU2Ma67hh47CV01QjVfaXed+jEBzSIqW5kQXxNU3IO0p19v21w19ualb07D
vgHVhdpBlMZVHa4UAsfNPvABZJJ/HVqwGt2eNcxBhvZY+zFkcGk4d7okoJq5tMFCwckakOD/19ZW
xKeMhyqNahqpjwCizViFXe1Du6/gD+XSe3saMy0ms7i2HE1TbKvNWOJ+QAJoje+pt0vJDYNL4Wl1
cdXWC4rFQJ1Ga55HZmocb/vK++UNJuMPhLEkubfdJHFcDY3CB5W08dK0V4jxPN3+gmJNZQzC1MYO
7bfqRkM+Er8NMqjW3B5ZNXepOlyN1jBUHeZutXHU99/ylT+uSxm43bBvVWUMQtwzn1cp/NFi1ie/
hZL0zKanZl7+vv0PFH7pSpFKvH50IBbOX0YvCTlBd+AStPHn24NvZngn88o9CbHhsUkURvKS9UZk
Yyv1czfMscx18qUHxPj2V1R/QQpZx23WBlST/IWKe8Djw2z8xtJdfXAWk7lb2UznxSlq/jKBZT4Y
XFE/rmP2Y2aNDgem8k5pa4VizZqNJecvbp4Bnop2hazatyXJdK1zvkwtc2D/iS1hk/AT4IMav1Sd
I2XYQUY7expJ13xe7Cny7WfLrYN8GQNvjPpiODoALPakCpvmmO3qoLGYDEbwUzf2asuF3tTPKxtY
4Ecd6aHCU2UGV9pDNa5w1hgV3DgC0P64Nl7EUvdcmyRKUhLtclVnyyNv9kXKRGeg5bd+oQVaiwbb
n4AdX3i4MRto7g+KlCSTumY2GQ3e8Pi5dK7oQaBQk2mB0Mt0BZfNLd+JaRma6kGLcOzMfkmCmnmn
1BZNwOP11CQ+qL3H0Fmqc+mXD2IdTvGEe1fRacJc9cekMDeEm5gewAsvRQxKvm7y78D/BX3doXow
OSiub6+QIhpl2Gq99mhfjN36pVzStDt2S2w6ZxoPTIebUn1ACvdxLnzAc8z6hVju9AzlB/ICjKmO
YFCRCx1pn4YQ22ClJbGePXOJkvLHKNhR5KnGfRVzlyGrIvfGSnQYXcQJDUkGXKyfgH50l+llzOoK
kj+vHhwLkG77PEBIbuCzZp9WTVzap02R5MXimN7zakHiHI0TabbvpCuDVVvLNoSHu+hLteRdWAPo
8WI15vJ62yT++8EmY1XzwRv5EHvkmbVTMDvoCMZ9mgNhUKSBZfHAn7NwHGKNlRQRJsNXc8G72hX4
mqBpQKYvaZpEK3+qRa7xH1XZkEoxDDnjfrKhuPfzaeLXsmES5RqjKWJAhk9R6DZ6bLWt5xqXjzz/
wbv00Lq65xVFGUvGT5XCyU0KxoznbKAPXk7PDEVtr/3kcP5sQBS9qPdhkpiMpzJjK7aHMfP/e7uD
amemQzUo4kGmgXUIMCVVvqWJ+osxfKiMXahNJsOo/NbMirQr/Gc2vXbuU9l8qqyX26GgWFVZeJuy
fOrdafafXZSTyvs1DRNHc5ZRDb3Fw5tdmaOR5N9ZL/bXRgxQgXmwkn0QHiZjqIwyXz1vhElqz9hG
JjvBQUxW157LdDIS3nnPIn9OkzKcDB1mSuUeUpgWa4L2fXRnPlc2hAw5OyTezuqpDJpaoIOQey1g
alN+t4xj5JjnnjWa/KJaSGlvZR0X5Vyn1rPhmD+mAd15YhiLoHO97/ucUNpeyzKbTDeByQnuM2UW
sO/1oGv6U0xeRkr5nr3mdpHEz6w/U+sDXg1Gqju0We/vIzJAipbpvKBLyfsfIJ84/+eVTJ93FduH
zPaaz2uBfrsWxplICMF00KY6QTPEEa90yfcnx+I7p08ZMEX8so5jl+EKEEXbw1MRGYfAfBkO62F7
3S73bSHWtkZvMgLLDDxvZ5P/3JZnkpQfmiUOS0uHRVFtgzJkyvPA0tVk4t/lMA//Plpu/8E666F3
quWQgnhGm4uojQEb1Uju6dCFTe69jv0UENM87AoHa3O3N2ayQJWYTQsuZGv9iIcuNBFqH7qUNpJi
2VpKMN9RrPR/UAzbC+P/E57ILCmgY8obtCMLLPSh/EDwGvKf5+PsoF8JRWTLqKk8I1BYdeFNpnk2
4zTAq51eMEU1+HZOebMGOCLmNEWz4DMbrRPrmh+gH8Jjr6mpPqvWQQZOmT1o1lOSGliH8Ysd1ac8
rJyABl5gH5ZzNYW7XEnmgm2MuLRnkN9vhx0GHoVSf9hR/gUpmtvamcfchpt2Efr2o/+EGwXOQb/I
ij1TZoVlTl737gw7AaUB8ntvJ8KB/Qafqltk1dz2fwbC/zVZKG0khTKO/jFtmOU/z8f0mUTrGeqb
JCgCyBtEzcnVEViorCRFtTE69uJY3AAU/hTz+zh/uu0+qnGlOJ4M1tChJjASqq9FWRwT5h13DS3D
qYomy4ztOPScU0AQah4uve5aul0/39nNZBBVU6KktQwUsTtX4dSQu6Q5OSY9W12LLptck6UVtpEB
VY1TWutYEu8ZlFslVAKXIgbn1tDHf902kCIDybCqyixib948HwcXIbL/V3qThbZXUY+GB465Z5TB
nwRDddot3NfMT3XtoKrZb1Z7kz/FZC5xPCDxOE5z4mhvap2/7SWL9tlG2oS92vYanrs4/RdnELX9
bw51qolLEVvRqlo4X3FIj/MANMNhbv9DaKuZuMpppEAF7IODt7FHGZGi1rCS3gNhVPrxtlVU2UZW
0x7cjojR9P/d3LdT3Lbtbl0BW0bWHeIUX/mNLhav4LGf4En/J0jpP3n/3/Y7fd5/fxl+44mFmEfK
TRsrLAg75auD98g+YH2za1/8jSzWS1wCNV4n3nCF/3120Dcmvb/Iv3HFjt6Y13nr4TSNIAZXejF+
bo18H/+SKyOsJtCiuxMe9Z5H6qF/fomEtjNJNfHt9zdBC47P3nAqA2HleEG72qEz6aBtqvWUItYy
hNnbNernyGaIWF7tvoYBPfzrtMfMcVzGkWu2M+3m9sPPa9i/qLl9YMXfyGIdnk7CrCycdparPX0j
9q47kSvTaWW4Q65mA08s6RxmfvEAyrdDtfKX2znh/euK+xusqrO70i0QrFls9gG3h7PIupd1ao7A
7GqC6V23gbydlNS4D8QK9MyXszHFzcc2pcl3U5SFZvR3PQejS2cQAxgTQxCDXLr4ceF2kNB/XLoL
UkXR2vKr6xRj7syrMc/ntFxGPwA9jPiz8LcnitvmV5hGhp2Bfmtk0P0S1yF+wNOmlkT33WXFvLej
z5tIZSYK+YZFYfLFjwZ/OqadSEIjZtfGdFiwb/Lbx998ZEwocbPSIRfhG/OxEXPxsILM4PO+0bf1
fjv6NIjWsc3x2szXofpAdMTLCn+R+bx6Cy9MVkvG65TeLfVJdH+m/s7VlJKYCYL9jC5mdx0a8eiD
CzgkcTsdbttDtaRSFrMSUfnlgHnP/DSbn6AQ4szHVSdv9/6uDY+RgnQB5DdNRtpd7aQJO+5ErffF
7e8mZPlhjgwXPM9z5NYRgV56kf15+z+p3F+K3aIHhCCBFu+Vr0eI0sVCsxA/76+/HfGpJ4PP2jmr
+LBY4zXGldZfj+WAemSahV38I+3TM+hRA9bZAeALEOxygrq/g1prCO6fwM6jbvlj19+TsWk9B2UO
itwmlqwMLFHd9ZWudUi1XjI+bemr3Ctj0l0T/gkvI2DJse8Ww45sew6L5J/VeEqxV6xdMNlmMC06
sRFF9MjMXhZJSwjrxuM123oLrrP5VXuZVA29/f4m4L18gCIYy82rQf9c1w+xx8ENqHlrePf5CP4g
nVystK1w42utv4el8OyHoeiK5VLhwdkHWwyUj40nLvqOPVlAtfAzs9pl1SFQFT4uC5VPCe5/bt8Q
EI+moQeMhp63/913SvwrKSUkLJ/jzoYPTNDBsMghcXnUlg+WvQa+/dqaXy0dW837uBN8SkoPxE85
B+fTcF0u8QnMC6f47J+sABrUkW4jVxlKSgatjebPfhmHa55ZCWRl02G8uAY3dZgixfgy4s11xyFN
m2m42stxJEdPJ16oCkUZ6Na7bRcPJhuvIAkso+Rsn8HbjdYP0N4dNsoRHWTvfWJE6sm8O7G11C4U
NsereUmu/ck4FF+QuMIq9Pcgl/ABaUfvu3z269JeLykDaV9ecoC9110YDwwuxbefjJm7mjY2sAS8
Jl9GI7qdZZX23xb8TeIYOjqai4uBu8h4JBGa3a/8tcO1Vjz4kfPp9ldU3iPt7QuwwN5ceObF6EUo
ckgT5ObdvqGlMCb+iva4tScXf4mtYHKEcZxAC6p5hVJNXIpcr1rmOK0d8+p1P9rkOeO7+DWwnlK8
lpO1zk5CxytjkFm6M+JDq6N6f7dCRz0Z5ZZAKiDhY9Jfl+VM8rCunpPlI578mFaYTrHZyKC2xS3Q
lzwN5DLU5teEsY9jk31biK7JT2F0GdhmuKOZ5ND5vgxj8oN25RfTjg+7vEUGs/FuSfEWupLL3H3y
/IdFx2eisogUnsMaz67lYDlpdw/MC88f8vi0b8qbld4EqBEbTQcid/MiEvIhnvwAQjYa6IPK0FJY
AvNTg5vex+2vST4wlqyBw2tdUUI1uBSYqROXqU1gEm84GstjrJOyU+zbMpOilVoQk6kx6e2sPfcv
JWUfU/55tb6OjRvOVhsYwxjdtr3i2iBD02YCAs1paMkFhFJBTIuL46Gauw7l0cPTd3D7IwpDyQi1
xC34AiAntqVKXPxsDlzi7/MdGZ5G2cIqXAOxwHkzQLK6dU/jBDz2volL92S7q2Y7HTpyKccxbBb7
AczOmqyuMLwMUSMJc9ypQpzyFI92VRt0y7nNPk/zP/umLsUr9ANbBlVd82JxqAnWZlhU+b6gkhFp
RTH6wgbv/GWu2cmcljBlukd4RZaRoWhkNuiEhxFyyStcHiKLnXr7sM8gUrSWSZ6WwMiSizv8Nc5t
uJbGTi+RtlAcMLpYjDGBKt9jaxohCC00c1aZQ9pDCXjqnCzBnA3+7FX3c/WjyHeed2W02bQmA6p7
yDLW3B0Xwh9R0dsXlDLgzHayeXZ4Ti7VfCXltdK9mSnMIaPNXOhKzWUMc1TuuffRjPax153SVUNL
R1sPGqq2aDHlsvnQ52sgAPuwdWlENfj2+5sNruZpnAPPRi6JYX6DeMlhXawvU6oroL7fS0c9GXPG
bcg5r9BOulgncrSj9pSf+iES4RRZEb+QLIh1cCjlp6QNFTIE3dQkBbmsL0MUn8YTj9jz9NV6nKKt
WXXV9fD8RDK8U6KRIWkZBNVEXOI/DZEZrhEJ0oN3Vz4ZH9LkHJ+XoxnlUTFGZApKnXCnIiXLvF5Z
wr3GmHHoK0c3moDH8ab5R1J+qh0gb3clIVsK6Npsl46arnnt89chf3H78Pa4iiODDFNzaxd3cqef
rvX8vbDOIwjhxHXNoYV0v7iPdft6+zOKjVxGrNnmkI6tycxLyssTb9YkGKfx6+2xVa4lI9UKAvEm
cLebcC30xdyNp+TQ4SVGhP92hNqajVf5HSnUY5S4HbvH9uW8FJ+cY3vyouJKnrAx4KEzO1maXVIR
9DJazW0MQPu2k4mbFOeibsOG4PAz6g6JquG3JXqTUyqvzKs0t8jFrNpzmryCf/u72VJNBlcaSYrz
sm9LOx2RD+nJPpYHfixesV/apyWqDv4dP/m67gXV//htWyZpZee+eZmK7gRk9We/4KHNY80qbCe1
d9KIzO7lJqIoROG314nTsGzHYKk/ryI/eANURnbxelNPxqsVNp2M3ISx8vxslfezruquCDcZokbS
JAGfKZJtMoPUoEtOrNTpdinMLhN78cSyK+aiqFAs5WfwNRt/gKL5w9J6s0Z2WpFMZYQa92fTEU1m
XkA7cMfW6QEqXZGRV1GftJq1VZlHCuQiReu7J7ZABiV8knzPvZ1OKZN7UbeZxbiliJacJ+oEfXLy
B0eTq1XTliK3W1vRORSngQlIkZDHsX+oocqrGV1ldylwB7udELkYfbGePJJAm+Slap+nXtcppQio
n1W2N3nHKqhV8AKOw4o+cjg4pqABBhSKA9Hc8mvrDakmBSlq8j9LzW8+NDaNqFhPlktRfJu9h8b7
SqoPhvMpac5V/fn2nqNaCmk7ttq+LqiNAMum6krRMyWyXfIt1JMBaks1VFOWISc4K/nTdbqLM7ca
9KdiiWWAmt1NDqc5Xm/Rb/eaDc15TtvHJnWe8B69L7RkdJpXMVKh1dO8uC2048garZWOjv99tDgs
I4UtqR3fWzJ3O9mRPzbopMUObvQvAoiWAdrA9rE/4FNb9nvjQ6JBO1bNkYTM2Y0ay7xPB10Xr+oN
UZY0t+KJ10mNvzGFZmiFPMweJ3ROgBj6YQjcwAKdeDfdJdGsOR+pVl0KbMvndpk3cCiLOCFH15n3
j9H+iWrzrlAwpX0YgGK36Qcc7ewps/CCPLx6eLCO9g0u3ZBdIx0nr4Ot1vnam18Sa1/8yog1NiaC
xwTjEr4csmI8Nem+csFvHGBm37p556MS4RsuBXQ7twMGwjeNtd/ffn/jAYMaam3WmSmupnFfol2i
/gLaotu2Vg29Je43Pj81eW1SbiNB1+iFgYqxH3nu8o1uaNbbX3g/azJZzLxdB6Pw8LB4GfNz7P09
V99vj/v+1vIb+VfapKAyNRtyiUV8bD0zIJV9j60m7Mv4apRUQ7akMtD2t94YCJeYqehnd7m0VXZX
U+u1qMZHq881b8mK9ybmS4FK87jLfKcT1/5AjpClO3XX9H45/uRyCvcdr5gMWutqA13+FrJBsUGI
QX4HEtgoW/ipiK3j7eV4P+H8Rg3W5WZnUNdeLo71cSDfa+veme/WYV/1nMnArJWkQ9vYRFyT+IX3
VjjVOgC3YoFlVJaJh8TRy21xTc1zW92z5KHVcYQq7kVMRmRNRjYarBTiOh/tY3vJjs3Z+eac7ENz
isPxYn+8bXtFiMkALc5KY4TcDlABsL/vlYfC05UKVNaRtt8KlUojnZzl4jpVlNIlnFp+NFodMZJq
+O33N9E1Q8rNGVuUzCsbtXibp85DWTiQd/TinalZhmglQ+mDRBl5wu9IYDhoZTP+uW12BY7hNz4w
q/VKMxmR2sQx/9Ac5/P6NEZxUEZptIuRirLfZM5nyPKyBR600jLKXeuwzK6muqSyvbzNFiJ3CrGK
q1c1S9S7pXdYBKQ1oXWgI1VWOaZ0YmaNX7t9YgGR2J+H9iR0MhWqrClDsgy/a0G4gLkLcA2dx1MZ
5uGA28VP9Rc/0kEYFElNxlxVdO2GGpT+F4BIAp4dU/4lSU48/nLbgVTDS5tvCcm+VrgtqjJTfMzT
H34794CqfEU72+d9X9i+/Ca+oB6UzHODstIyOYc0G8N+HJqAMjcw2n06gZTJCoorS2PbbEtUfwaI
q/ltWHS6WrjCgWSoFUROGCp9SPsVNwWQdexVtKAtuW0cxQlCBlMtjG6trigmQcQ57b/RDO5D71No
3DXV8+1PqFZYOievlZOscZGuF7f7U6SHtb6w9NVNNYd8VQKSgVSoyjikHVC8re6tEK4T8qhBtXvb
X/jp9j9QZAmZNSwbPGf1LHxCtE9eUQYlP03u066xZRDVOJnG2BBk/7rKAtE95HQKW0Nz7lRM/Dcg
1dzShi7wSpE8W32QpN+0skQKr5ShU95aeRD/hk0sILQAMdTx56vGlaKVrrwfwJ+PCp5fHtvZDtza
0wB3VNbYfn+TCKAFnZsLZDAvk+V99FA8LVuwnHS6LmLVzLff3wxvZrVvGqC4vrZjcye8+G+a2NoS
wHYU/r0qy2SZMvCn2VCixNz7g4hQAog28sf4WATtHaS+jtpS/xaU731HCtZkKXviikFc6+Tolh+S
qQyMoopy7zqWeOPDqbMUJ9PJg7R57MWP2zGg2spkGbORJEYrCP5d8ccQbQ8Z3hSIgDwP/9CjdV72
4euZDLDqgUtoMh++hWJAXB2nfU+hTEZXLcw1KjRHk4uHO6nwv7l+cp1mrXzRdhh5Z01kaFUnZlJ0
LUJtujR34DeP5rN5V9951ySKNYlC4bsyvKrwIUTqJBX2yPJk29/GVFPTVpSugND4NSgIOsFYGaNe
2EVztJGWJgcri5wexxQSxkEXxh8MQ5OmVX9Ciu9CQJx3SLG8Dvknrc0j5Mei2w6qGnn7/U1oG3Zi
+1m9RV+eHLsEj4b5Ll4VymTd2mydU1bXsHzqAK+Pxn3Q6e6btBTK5uRCANZy1gvp7hw6HYVpHG6P
rEikMtyK1dzvTB9nNsj6Bk0T9aBwwlvF7cHfr2IzGV81NU082EbcXB0/r4Y2dKzOEF2QZpQ9Ldlq
hlBSJI9lUa3ltUUTsKf5U4o1liFXTdFOa2xjja3Fu3bLn/7i7vNLGXEF+EVnG6Xor03f3QN+DSTG
oJm0wlh0O9a9cUwXwu7G1MF7eNVHNliq4/FhqC4gf47dvzxXE8Uq00hBjN6WtcsJwwnOtF5z88vk
zZpbu8KTZGKwvo99M43ho1ll3M1LD41cfmAm19T9VcNvf+iNeUyALyBzkKBwPvhRbYujaXcH19E9
em1Wficxy9ir2LXMQfQGirQ1Pwo3jdxi/iQSNzJdIALBoXo7IlTmlwLZcb0EnfS4//ZtfO8v/GFE
I9S+oeX7b5nygnrGelniEfKkULimq8Y1VcaR7r0cna1xluYoj5f8SyawxF7zofOzy5i617pqdEcj
xRrLqKysYJUQJqxTQzSNPfXxZXQ1B0aF4WVUVt7xWCQl/B4Cnx/7Oj2taE/fZXgZmOWwhS/uVrk1
C+Zc6w6txW0z6fg5FVcuWUqRtNVq140gFyJe8zmC5EeY/kWK59tzV1l8+/1NVDWMuHgKB+yk7fGa
8mp2UcU0TqOyuBSwIs4FBBQmcYUSaXXs+ZIc5rbRNGMoPFKWUATZIO0GyzYvi/fC2N+GWwVJ/EDo
U4xH2dumURleCtXeztAJ5aTmhTZfuBHa7qeMXZf8j9ujq05TMt5K2KRExy/WdQP8FJ94uN12XTtY
T+Vde0dxIKxfb39KtRBS9ELu2shWAWSXGLMP2VI/DI7ORgr3kZFXzjpVwoyRlM3yMvZ9ODT3mUU0
C6Bo6WEy4Grhhe02WT5d6Uncl4f4jpysows+qn1dVUwGXWUCiisDaaYr2oZm/tBoGxAVviNzglmt
0RG+YuD1cT0uBzdcj9sjaXrYLnr00cOVK9jgVrcXWOVLMtqqbMo6iWd8DiqxH3y0BqILbb66n+IW
L8vu0TyPgdDUaBTOJPOEmbUQDcyGwMv9cCmSp7VNNU9TqqG3+/KbXFSMQ7HaVj2ha3OoQOOaE/6j
BlB03/AypKKZ1943c1yHV1DxkIjqnhQU05aV01zKc4tSoA+H7o7HV7EPDQ4Zxl/NUeKsbK0Ldizh
rScz9e9awXAq0aGrFS4q4yjmknG2FMN0bcZT1p5SYMJSAoKAfW0PjkwyCSXXvkB3VX8thrJ9mOOy
+hu62q4GovF+4oGm5q/GAfMAXxPW9dcRbljEbTD5j/F4vB1P76+oI28uvjX5dWti8Gx6dZyTm3+7
Pe77m5Yjo3oFFcRtwcl1tddpIl+H1BfFHQhhYnZY42XtzpwZfn7uM9bUuzZhR95litVx+rru0SzW
hrZ1h2/f/isqE0l7iqB9Y00pxvWy82icaR/tGlfeUAZ3pcVswfRQjbjvSvu+SjPNdqJwGXk3KSow
JpQ12vBy8lQVZSiaLhp2+qO8k6BXPl67zc5ILo1/zUpwImu88f1AdeS9BJz2GWnmurt2LYgSre8u
IpXMUa+7kiiq7o68ewie9ugdZMVZ9G3UtCDdybCRv5Tzizl6aDN3QaKP3nlxXkjzZd8yS+FbxknZ
ZRyf9GrnCZJqfbCQVNdUrjKYtI/UtJspTb3iPMUf8yWq/SRwps/x9Ne+uUvnwlKgfNcOGN4xuu9W
0d879aTbyN8vDzoyYHfB1d8xS6c4Z7kFVcUqFNQKDHqeva/dCBY5wz+0Jg+T+LO/S76NOjJ8F8B5
kIWnWIpU/NUY7WFZXka3vLttK0XMyRjetTPrOm4x+Fh9HNOwMr/SXdTs1JExvKUzVITlfnGG8tmp
TLtLm06aTKHI0zJ6d1niegJBWnGu448MsIahjFh5TfPvtNbdGVWG2Xz3zVmH1kuWjus2e/+RuReS
v0yjpg6jSM0yfDeJbdsDxVVxblfw3kWLDtugGleK2baDUkcLGcGzR52jtzSnOdGdw1XWkCKWV0kz
UgdDC3Yn7HMZXypDUzZSzVqKVn/x58ZH1fps2UvkTHEwzGl427lVQ0sFl8LJh7m1MGuaAPGYJRHn
/+wbWdpdQdE3GnTzbbcr7+vt+CR2SdlSRz5VmmnpjisoV86F/Q92rFNRLtHtSSsWUT5QUrcA3zwx
sIjWFzc5J4AYLLu4NDHrLVLfhEtluXPl1Vl/TXlbBjgX1EFm7xKSwuBSLI62m9TrAhdp0rQM+9nv
wrzvNAU/xXuYI6Nw03gZbbsoelxit4tgfUo+T19pIA5WBK5aHamjwhdlPC60Dd3Od9Py7OS4XBIr
qFfduWm7b/xeGXVkSV4P5Ep13WXluT94l/IgzvPFOFlnR7NFKC6vjoy9raeYNGWyjb+E9IKDTQD8
yyk50RfzL9CoROmx1+QClYdKAbuOZkpbWvZXXrAfy5CcBmv6uApda4NqeClq2940R1FjDQr7B6nP
rf+9cjSx9f6RhvrSXdAsOHNS3uDZwTiW02Fo/6y/QnfgduC+v91R3/s1uGiO7t3KxdUg940vDYq5
5mQEpdFdxpncT4NOBeh9F6W+FMPZVFduxXD+hqQlkLkg9B11T54q80gRbJrmKsoRQ+NIcEoFDSGP
FRGHXOfp6z4bbWv+JgHxZFxYk+Ne0pE/54aHoGMKBusKLBgk2HUVfEWuoP5mujdfEQBuEobz5TXv
guauPGRH/0A/0WA+2If8yDTOpDjwUxmj6xkFVMUE/ozVhFsXa7J1IBThfCgO6VEHtFEtt7TxJk2/
zClFWHs8jrxiBnFUqgEZq4aW4tiIM5b3Y1WeS/cKUsnK1lxqVW4kBbAouEdLAiYLY4X+lRcUhAWG
/6Ga981bhuZaYLKxOqsEf39VBzaMv5r7GhhAUfer5xCSV1Oa1rA2i6b0xHSVTEVukKG4Naqvs8+2
fUXkj5PdR237B8ih+okemfH37dhSLKcszWuDRcRpvCw/l20djnZ+JXyXoCgFWc6vZrEWh60zRWMi
FWWwlvcG0yX7zbC/74pUhuGaU+obVjEXZ768TJBAyvvixNnXcrhLBwBPneRw2ziq70hH46JGg4cz
U3JljvV33rcHI20D1zYe5q6AvAoLzfz77S+plkEKWKcafNs3bHI1CvJpiLMsylK2D/hIZQZFW2RW
Twc/O7e2HfqWE+YZ1xwgVPOWonYqV7xI9kZ2Xrou7Ob8uNAuum0SRUKQYbmLYPZQMDc/T8s8XpJs
WJ5qr4W6HLHEoZv7+nT7O4q/IONyh5iNMXA72bnhgF5P5N6ydJcURQDLVIjMEZlRTy6qdG356M3+
HBTp/K21QyNLAhanmqKIwk1l6kNbsAEKIpl19d0B8VsfLfPRzkUd0PyT45oBsrVmTVS2kkI69uvV
nqnPkUSnT1PDlsiaV53cmOpvbB99swE3nctnVnr8nEEzJvbaLKz6PHRbNEe6I4Sxm5I8owPivG/Z
pdjuMov5sRfzc7cgg7gtE2DrprbGUCrnleK5EYJWrpGk52F2L95QhPGUveL0d6jJsi/0fsPrzlln
NAvj59zhYAd1qssMRnbN/FXHFBmq29E8jefZ5WcUHvJAzOVHMvMpqG0j8Lr+i5+1fpB1tA8ar4rM
3PpjAFXU7ZXZztXvZHcZyWvYc4XeeTM5p+0QxNOB421t8K9u80BB+5C3YC+EiOXtbykcWgb22k7c
+WmyJGdu1fGzNXXeK2+NQfNQrvACGdtLRceACadYIlyyAoCuDmlMlqAsMugt6BjhVX9h+/ibsPHL
0q6MbObnIa7XA109epf4g+5NYIvs9xZDiniUv+3Rt4b0nPHuY1u4Wzvup2bntY3KisBjOmWDYTb8
DG2f52UtHq1kvlq5qzlUqmYvBTn0glxWA2Z37rviAwqsJJi9LMzm1gxu+4/qA1KcJ5WRVHkB84B/
9nFcl8MKmdWl0BVDFSlRxvO6LRoTOy/jqA+vEF7rILxgXedqCUhxWhPoMIyZJhBUf0TayJmf2Ilp
ZumZuOVDMuIJOzPywLHTfdlKhvY2EIdNzNGGHxHLC1iVGYGf7SsiURnYmxtoWRszM0WcmXduk/xV
pO6n2wusiC4Z0NvYMzdqwsjVJQ4LW+e/OPvSJjt1ZNu/0nG+0xeBBOjG7f4A7Kl27SrbZZeHL4SP
B+ZBTAJ+/Vu4z3u3rFPavNh9oh3hsi1EolSmUivXGkBi3GbP1wfXGF0F9S7xFC2okOIiLxY+Gkje
5jQ50E0ldd3c18e+2Bmyvpy9peu7M4ujwBDDs2Fnb6/PXLOzqaq/AnTixegk5DyacYYOu/JHJxGi
Hc8JDGOLnVGz+lVIL497p88tPAQ3So+9XR7bKdobqRHkbDmSZfGzKt3YqXWnf1Xnly4VMFNliQTc
rH6KonnrTccxaU6ptHci6i9V1B5lTT5GtjwMXv2Jb7P06j6TcqIe05SVkRzJ2TboqcKN3zw6F+JC
mQe09eYHL6t9UiefihUy7d2DLjoowQplOPvrn1L3eMXz+6UB9BXF4/PYxTUIMGscbaJ0C4mgWeIq
GnhZrIrltCaoDsU/3No7sVbegTHox/XJa9ahCglOXJvMhd2Qc+rmPyfW+snKtOkVIkydLYlKTT6i
YoMHZKUZNwucAikbgzIlATCHB1tUT3MMOcxZnPoifaDjVh6sM9n6ri/cFvQacS5s0p9H40Odujsv
+5BW9UbaqzmSqEDhGiosokdLL5odHwWYNQSOmrl8lvlPdht3PlVJGsEyZlV8cruzUx6m/FK3Gwc1
zXbwN5QwNQ2SrC7aS3Tezp5zaRl6vZwSjOidRY2dXTnRvVF0n6+vLY1jqLrBnHSC2gntAWKfnhaS
0b3tgGPx+uC676A4/WCIwksqqz8zh4MroXR8L3Ue3Cb148k6FvONcV0VDXay0W1HYfdnl7xrs09Q
rZD9Fs+yxkAqYtgjtju30Fk7L+5xMM/W1hrVOIAKF3asdkqdCk6Njrt6R0xQUGUoh5+wcm/DTlIV
NlzPIC0YatafC7Yb7UdzOi/JxvFF82VVzHA5uXWx1lvOZfrRLkfE9buJ3THQuHb8tuirwrsQ1p2y
sdaP6uJsZhi+AZm1yfrMpnl3fXnqPu368xd7kN2ac5I12CZ4t5PTpxtp/KiK7mrn2iNWA7snYHDv
e9eHptiGR+mmrKTiozPmNM8w9GDdIWC31sYZQjeu4qkG5EUqM15X+eDtrCHZxeVW67luaCX0LhEw
aTnDlMHKeeRsfset25ooqYrlInWT1EhZEUTkx4q/GbcYLjRTVoFcsSdEQheMG/OHrP9hbTa4reZ8
5aCpgrgG4Pd5mVbkHE38CAKcT0U/Hsa5OoncAFVZ9yZq5I4b0YNTJp1feluUVroXUqJtVQ2NKwxs
NiMkGHzm1JCvMaf3191Isxeo6K6YN7nbc68/93biI6ub00MtP8oel4jVxglU94j1vV54KhPWMhJu
4dqqARE94En2Qx4fWln7cqutVGci5RTNl9nOhIW3GM1v7jT4aBy7zWdVwWBvzCA7b2Dyjtt+JlYZ
eNLeMowmNVThXI1j230KiPmZWmzPqvZxbqLEXxzhp8BdbFhf9xDFgzNq1tJkeAFAm5vIN+w0yPlB
DD+vrx+N5VUIl1Ml0oln3p8FB2ev7fa9PxXuRiqoCbMqiGsAz10rPBhITCBJaWnYxp+yzb52Tdas
4rgm4i25ZQzkLPr+mbh2GHcgLJMijMmyZ9aXzOhDh2zBDjVe8Isq7YUXJEsqobXRkfPgmm+5mYQj
NR8gnPPk2S0yq+Zw/XvoTLb+/MVj2jpdhiSHJ0z0W0YfefunGW2EGd0J9BdE48XYjGdWMTSCnL25
Bi1jfTJR4LF5EfIpBhDU/TS1055SGyJX/DDZy7Hf1DjULTPFwVsKqlJj3UPcyaR7nnB+4PbwdN1m
usGVuJw3FljKGwxOemL6uc0+W2mzlcfpvrsSnBmuiHKx1MZhrKJDN3ypPFD4gdZy+uK56UYupHuG
4uNtJahrTHhGlVeHPPY72wtsZu+d3ggLsoWV031/FRwW1TTJZrpAwMoGMIDuktA7ZX86xK9Pvwi8
toi0NccoFSpW5na04EA+nAFa+rNwv7Smed8MXpiXRrBIfppR5r/py6vAsWS042wp8aRirH7SqPsZ
8Y2jmcYP/4Yas2SOpYrDTAm0TIZ+Uc6DmG7si5o9XQWNjXVnM2Och/PC42PvxUCLNemnaBR+2cYb
G7vuBVZneeHsGRusMjFhGovuY/YUNW/Z8um61XVDK84cDzHq9QkU5kbnO2sBVwfp+7DhChpfVuFi
6Opuu8ZBaYLYfQBc2s7kt0kZUFPxZJztRlozHIgN7uxRKD7km7LaOosoDuzhBhF3ujgulWN6TNDo
PpXevm22+LBfj3S2ig/zCuLMqIfiNCY+mdFDUr536g/Z8NWaz1V59qZ317/r67a3VaSYGG2LlcWE
o1PjGs25sCrpnAiqazK87QHr/vdiTdZLkohk/bh90ay7XPVc2TeJ0FJbJW5c7G6e3dVGwA8NAWOu
9NH0vRE6X/++tios3CSxGYMyqj/XY3qOFtPndLlHI8XGotcNr/gqk7JugDVGraDpgtlgx3yS/tze
do9rq4Aw5kQijdaum8ht/LSToSu3rgZ1M1dCr2w71iTdAndtEVNEcYiMMcSbbGyUuuEVl13s2ZZk
woqcm/SYgjjdy9hpius319ejbnjFbVkzFfkU4/rC7LzP0wSMd9NlrQ8puK3eTc0TVEwYj7nRA2KF
YmiFwu6My+5f29q0u/4CGo9VcWEFTbNoNtGFx3h7WNzsye6NfiO2vh7FbRUbZkBbuB2zrAWXAfiF
wQOTzfg/L3dVbwVgVvdNb4tIRGelNU6+2BeqdojLTKKeG9nRfrTbYLayo5y2ZMN0w68/fzG86VGv
sWgN9UOn3w2duZ+s6th41um2j6B4L/eAkqAM7iUSeRhFczH5Fhvk64mh7SmRtpUAjBg1gME9902T
hmXa7eypP8woENFqA7eoe4jiw04jTC9vm/6cdu9k9YZHg9+a8Z7Mnr/EW8cnDdzDViFifEKhWGYF
BIJlHgC1d8mY5Y/mn7ZLwzR7h13kYszgreLPab+ViL6eZ9me4t814CrtUMXYPqh3Hid5V6fGqZmc
BwGxyusfX7O2VAyZN9q8q6Wx1heG3Rg3O4+0u3i8rVfVVqFjZm1HvcFod44h88h8iyVFHNgzozfx
Ztgqfiz1smIya1Rh5UBqaKCniS/rjbF1plG8Wk5O7S5Z0Z859LdZyj+PHm7/WPTtuuU1H1flcZxl
TOclxfBGy9Ez4vlVndyBIyWw43l//RGavEvlc0SJGhx/BDkFVpJfkRSr832Wcb8XQxCDyxN4dx+3
61s3xKtX/71AaasMjwa6/F1jQbkkzp9yBgzS8EgaL4xpdUikdU7KsPHujX7esYbvGs97mPltNUpb
ldPNmTcsVebUl6Yyz4PH98kmlZtuGagxHAE8m83YPle02JNp2LuOA8TlFnmNJgSqMLIhm0Drw7l1
znKkZXL2udj4HpoFpqLE6g5KpKt01pktw73nmYGTpvcGpFZ4eptkkq2Cw4qhFjWwYTb63OUDl91d
5N0GybVVZBhjo+uIOrXPoKL+2aEHLxhlfuu8Fdf2enSw9V1un9suu7RQFO6qrUsWTZXCVrVyc2JG
gsTgMeHQwgDXRbmrD07YJ2hg6IN8v9WvolmWKi7MyD3wUI8TVjz9VhSfJM38Noo3cifNolQ5IN3B
LCmb0wF0Qf0HlpSXNiYb2YZuVSrRGpF/SZqxx51xaTyKpN2Tpntwu+eu3qJX01lGcVizANi94j0s
Iy5llPris9iiUNVNXgnIpmSedCHFADo4t/YXa/aN3L0IIzriJBFc37Q1tldxYBHk4uapTiCJ3ALI
0mUQvDOT6XB9cI1tVBwYE8wCdnisL25W3+ECORgm+7EQ/f768Lq5KwfkPgFM3Bub+jLWj675ftwq
/WlSPBUGZmVYMHWD9TgX5JjSM1SiQifJgpZ+ZpuLXvNx2WqzF2m2m0EXhs5YmQaaSazMDbwKrAZL
98CNrRYbzZlEBYWZNa+zdolRebL63eS0QT23iIbPbnr0+ueK3XYuVGFhVpXnhFDsDaJ+HkGYaH/z
yO62L6y4bwW9mTGN4vqSABDQ7OSWLKUuv1aZHm3kQiOzjerC/Bmagp2/nJujiwbL5rCVJPy6FHol
QVEJH80OW/684BnWAYxHO/Ad7bo9iK327B31Vyqi9lIEaI1cBQM27KVxuL+hu0Y3yQg6hy4FDtAN
PdKkCfrbSAdtFdvFesESlxC4m3xamtafzMscf77+oV+dOA4xq4u/8IZSxl2y2Fl1QVdq7tMeSrJU
Hq3Y26DIeXWrwPjK0bAXFCTmIy8vkADa4XR1z1q+YXPd0Moa5YMnZcOW6lKNaKQVdPBjMb6/bpbX
RSYwbyW6jBaOd04elRd6GXb2HnQAQXxodgsoZld1pK2eUZ35lUhjOHPSDzKH+bv7KX+7RB/58Pb6
K2iGVkFJS5XgtGHiDaL8bkB8tKywmG4preMEsG58L1aNg/6KdCzNCnn4Yz8+D/yQjRtf9dXtGUMr
sUUUldF2g4Fp8yfpPbu4ZyL5qTJvuijD+OtzX0w9gphfRaK8vkxefiBRFNYWO43mFNRZfF7oFuxE
9xrrV3nxGMtrOXUprC/bd9Ova0qfojklOt72cRW3jSGRkRQCbiv6HNlJ/KX51YfStRvpm27xKG7r
cRxTzGEuL179xqlFWKL/KN6i1Hs1POITKI7bee5SCAOfuMYF7+CNB0ndM8GNWymWMG7FnnU3URbj
UYobm9XUJmB/rS6lnAwfl+NZOPDkpvMFRle8t5hrHBQTjJ4RI5gpmK2qm4hlcNBdz/ov1o/TeWmZ
REZxsRryk6Xp4NfcCa8vHs3GqUKXBisupRi76pIOvfOBEEY/ANXr3za44r+5XVICLdHywjnOooVV
VkdDknkja9asS5WGiowW2IlIXF5Yxj+4nYDCQfXTLLcajXWWUbzWI0h6KjnDrYQBPCRge7vZszZI
OF7NbvFJFZ8da2a7jBGcsub8nhqgWI7ch86qg3Qwj83WU3SRy1Jc1wUdZuQIC5HrsDJl1IcOkMi3
Kzt6tasOpPHNjdCu+xaKG1elYxUjw4OW5j0Zvtsy7LaYVnRDK26beYJHwsHu6ZD3ZfXOWt6M7ka5
RPeJFZ81eFYQJhG66PSYezsn2igjasZVEUoytggKibAGOIrRm1fs8LE3NmPd0Eq0jV1vjGmDKRfd
pXE7dIPWG86qsbOKTSokK3oX7TEXmpBD7EjfBGcOzLMxvG4tqmgkc8hT7hZxdUnuh1187A5GABr2
yyo0me95WG7ce+oMpLht70mRF0uKdASa7sNn0W5cOWjnvz7wxS4sXNPKRYf5d7spNPBdocJsPzhP
/XMc9Ifsx/zu+qap+w6Kz0JxZiAOaCoulfEl+4ZLDh8kfteHfp2/1nZ/FbBevEPeO7Gb9ghSzB/D
/BjfNUcTYjbpfuu8pbO+4qyJKcao94bqgvZeDxSP0IUBsdjW3ZLONIq/Wo2I3JTL6jIUkZ/mIWkh
UeJuOK1mS1ahRiMCE00TWl1mI22CpLbDxmze8yTxnThOfHfzrKJ5CxVr5PF+KLoEHYWtV/hlfy9Q
85Fb7Qe6wZWQK2UMVC1ZD+vifVu8BVPXUm8sTE0aq+KLzN52LBu8X5c+3VnWk1W/XZYdZA83wrlm
6agIoxxtnbhMQEjsovHAs+WQNht7pibHVKmoJI8qHkdLeSHtpyY6uOzCrFPSF75MdzHO0NedS2ce
xW9p6TkFXxtF6yL1Weo7GbpT6c67CWZpY7f5ff/JIy7sckEyNc1QzvnclrjaFl+uz123ahS3XRBR
cF/kIsWfd0MP1uwvY+xu2GXNUv9WgcG8Facd2woCaRYtL6P3mLq+Q4VP5L3RvctJ4ZvDHbvtHAR0
2+8GipdemsTCS7Cp9TPiS7CTjlvqm69byFGBRmB56+u4T1BhTo0dSGGhAS8ufCg2lujriwe6Nb/P
nUx5W0KcsLwU3imlDziwB05xiUx74yO87lyOCjVK8po5lGDxAHnv92UfZM27W5aOo+KMarT/9e6M
og4KMGFJiruCn01n63jy+qbsqPxTrEulQcGlf+nypyj7085JIOzUb+iD12whUnTPUBy3EXRqodyE
spSFporFvXehcm6L+GBlZZBWYiOB0H0CxX/LEnVAIhh2oWKPDtZMvr/tAyi+2ydN3Dk2lg7YFEzr
oat8KW/Kjx1VEzYy3RI4FAwtS6CuBT042ZaIhMafVJRR0nugwMzX47JbvpkgChakXDDfLtiWbpbG
3irQiOdJMkUFdn0n7u+jCJtNkfCNXEHjrirQyBRRmU/r8W01jLcE0qVB2fjGFkejzjrrc1/kaeBk
cCtzhOHrfOeCyKStA2e+idsUF7jrQ18MDuqKyShTq4IaoPk2aT5TW3w3ofR+fTm+HmwdlYYqjakU
5oxdGJxuO2f8SrDUzaARXujRXXUTSA3voPhshTJvi4ILkoXsmcgvAo1EhrXxBppM31ElYUk0x32b
ohAbfYgu7anaJ3vrjflUPNN9e4jD/ON1S+kWqOK4eWoOVTujbpcZf05CgjGgJlvJiG4BKUEX7aGS
ex02G28+JeRNMb2rh+NN01bhQwOjBUkSrE0+VSfDacJh2KrHamatQodaOYIJaD2PG8aXxsYtWe6j
7Hh92hqXVWFDlbXQdCJIQ8ArcHCT3eQWh5G8TbbuK3VzV1y2KwV64ntE2JRVx4EVTxaIAxyxhXjT
Db/+/IXTFq1FclOipIBwuJ9z1ycJ4No5Da9bR7MWVdjQMOftKFNsljii+wRcm1vbgW5gxVEt4SYm
TzHvpp4OFWnDjn2/PmVN2FbxP1UhE0eu9w4xyOLvnSwPxZh85UUy+W6TtCFUVHbXn6R7B8VRazqg
mabGsZN66WyFrDS6Dwv6gfjGhqMbX3HWqPGAu29FhWiSd37UDQAwLE/X565ZNyoiCEG19CCmWl5E
8XNh91X1kEZ/3ja0Uori3cJZLxFHYvDwMPeYg5OjIRvuqrGJigXqacMKY8S6mZ0uyJ1ilxhbR2Td
0IqnWvbQ2ZAyqS5O5wYNHw9pvbXtajYZFQhkS8uKLQN749CV2Z3ZWhlkQMYvxIxx1HF49Oa65TUx
VgUCedxtzDIn1WU0wOFszDtQboxdvcvZt6Zqw01yCZ2lFOftQSznpvN6I8msxNxBkQF725TyequE
r/Fhx/p9Vyut2vK8ucWZdml92TrPJqvvR27ul3q+awe2xRitexHFg4U9Z3WSd+vZ+ZuZhnRLqUI3
ruK5iWiWJZ/hXWUhfqKXgO2T0twi9NS4rooKggCG7HiDqxmriD6RyNhH+OihwGZ3fRXpxlf817ai
Kh3bHlc/ne2LNkhb5hf2/vrgGsuoFFFOJScw0ODLymVXRbthvHFcxXkHYfb10GPcat4v9FLchKsA
gm810ov4GqNjPBllU13cYfxQDuU9qXvHd/OtA7jO2KudXowPEQ0yMahIXXocX2db+G5XAKu+tcA1
jqTCf0yzx005aggX235X0ZODqhwThd/Vx8pJdrd9UsVZozZFU1eF2m48p07oNh47jtCC2ciGNVun
CgayIrdL4qrFnhblYfu56cqdlYR1vhFPXq9COSoOiOC2bWkFr3BBNQONLoLB2VPzR9K7aBD5mLen
pr7NrVT4TzQOUe+CquVSTHkwJbt8nvzB2CgiaJaRCv/haBImTrMWqe3RLxqwTdro/dnIQ3SDr4vr
xRqdW8juTN0IH0jYYcxAd2fEgayT4Kb1QxXXHaPOyCVDmgPm3f04lHdZsuVdmt1GJXBy117kyMPX
tcpDnZ6r/LYlryKiUOtrF9BVAjJAvCeLY+kkJRC+t9lDia550xejPXq4jIE94pbu0nzjdlnjSypJ
kyg64XoDzCGz7LNnT8e0jg6W2fpV521MXrdWlIhqLK01ePGMwhxQOceisj7Zopx2Usp3t1lHCa1D
K8vKcIHoEuhnQPcQj4M4BU/FTaOrgKjITF2WQZ3ikhpzUBZNYJMbD7EqHqrkBWzTYeiFrvKZOAWa
Ofnau97G+VtjeRUUFXXW3FYl7gelyY/U4X5dG6FhiPA2yyheWtp9DWIT1G/4iFJ9kNhGa/jjQvqN
XUA3/fXnLzaZfi69jKz4cqeOQrmMfh9DWlHE45+3zV8JtHnT0W7ga6D1FhnIua8Cq99ixtVNXnHZ
tK8ac8kQpGSeP8s6ezCjyYfQw4ZtNFFcBUOha6oqxwK2d8wyq4MF4kbHpunqJxFNwPSWpvFT2Hzj
Q+veRfHgSmROPlbY27hVhi1a1mNahsbUbHiYbnjVf4VZVkOMs8MSLcNR5PInEAbfaieiG5fZmgeo
qCjgoaDgHuEY56IPIvnmlt83CZBfb+jAtaaSGk+5OTZJWmDyj2APak7Nvj7QkIpw3NVhsrsJKYzH
KAEXDIr90iXI8AWk7mWOG89LzDe2CU1IVNFREhx3KCCv9m9PsfcobhLdwpzXz/HCf+XckMWWKIaM
xl1G7owtrKdm7auIKLudWNlzwCus7mtezBAxcYMlr4+GCbWRen/T5qDioQpodA79ekc7ieKbm69l
tM7ayPt0L2D9bhhaLYmccpz9Czc55ZX5HSXYCBVA6QRV23yN2U1sY/gCiuMaWQkWMzkBSFNA68WF
SuqWJLnOpRSfdXMSpSmHeRbvQ8GyYEBrZfL+JtOrmCgTdPz1UuOANRnZANrm/utS3NRQZzsqaRNN
LSY70waioi7jh7RtllNFss+3TVxx0jZjHe7eEVCyFqIjSbw3NjFRGh9VIVFGX/cmCKCBljE6FphF
fCp7aWzs75okUFXdK2foM82IWBdhVmEnL1kBJEvT+FH/5rphdA9Y3+rFTtCmJLOGBRX1DrsXENor
h/XgnaItmVHNavx1PfNifBtMwzF3kGLO9tso7f1xAGKjqDZirW50xV35TNCY0wnM3pFvWcu+cY7m
ImfrOkBnHMVJkwa0qFQifY2m7s4hlY8y11sDCikR+piu21+3ehRvHYdxEsTBvbUAJ+WdHXXu3mb1
TYBOR0VDzRMvIsRFZDr1uSzf1cZdUX+4Pu/X+35gByW6ItdbEiRpSNH2zQkcaHfVsT5Zvukb4U0c
eniE4rQFSC8dlI/X40lTZwHvwoJ3xVYaqLG8ioSae4vYZgvLe0O8s+L4O5HmxtFNN/S6XF8seqNI
2jlmOLrNYJINRQ8AXcTIRm6sWfMqECrzFsDI43V/78Q5Z9xPeRdkDt3YEHRzV7Jj8LWMrljTmXoA
S1sKpzq2TiFui90q/qnLeiKaeN0sbfvQTe7Bzb5dX5A6syi+ypKxpwXouHD/khwg5xg6+XRGQ++N
E1f8NJkXPpoNIh/PR1/YIoyarVTg9ZyDqZCnbGFjG09IxtL6AZrsMv8WN5Xv1I92ynbXjfP6R2Uq
8AmUd2WUVKgs5pw31aGjLcGJKqrG287LTBXqmSY7571T4R1wjeQmIeu+1luw9NelHG2mMi7YBnKl
SWAb7na4I/xaB1EYH+LTEthB+qkKeHhTjzMetJrvhd+WcRs1blEj2noP2Pt3IjX9KZUB38qPXw8o
TGVaoF1v99QBWsBaTrj6bY6l98HewpvoBleCYSGB0HPBK3tpZhLaxdsOV3mp+yfjz9cX0esexlRZ
Hkem5Zyv1W/be0QNB3pS3W09JkxFzsUmL2gN1vDLUqDHJMOm4KT03fVpa8yiouYmGkOe3cOZJF8e
Z/ZAgJszZDgm9YZvacyiYue6drG8dGqASZDi7AknD+jAQHGZb2xsOt9VFqWdFrOLiitgROhpW6I4
jJwtVKdu6speD3H0QvAVTjGBA6z9PpfpoYy+Xje7BoDDuLIcTaeaPFqkWC5PcxAfq30UursFfSt0
n+2McItSXWceZd83HCKHTq4Zcvsts8tAuIN//Q101lG2fDsyFy/11t2AsL3s9qRsw6b+cX1wzbRV
6Fw1Tk7aZvaa24Cj65xuAeY0k1YBc3Mz0ziq8EklUAiY9EihPbxFPKybtJKQRTkq0mWEwS0nK/2h
Hn7Setywtm7s1X1f7L1O5s7TmCF+D8YYpB3FVfttWAGmYuVI0ibOqux5WZKl8lNkrQGdsptyPaZC
5TIXC72yUIFL7OijBwb1EMg5eqNRFAcFB+I80QQzt5LmjRBu6Jk36bjZTMXHNXPkga0W3xLp6bwT
YnjPRNf7Dfeg3mrdhqVgKvtWKsbKjoy1zGHdM3afVN85ORrGBuBat9gVDwU/uMsIQdbRdFCv/Apd
WJ84G6bXjK0i5KAumM3SRjTFid6PyhDhbjZvyrGZCpHD1dlEpIOMbymsQ+6BllZkyxb5mG7iipOa
A3HL2UHZc/IeTfPIIuEbfx2I/+vb9N/xj/rNfxD/3b//B7//Vje4M4yTXvntvx+bH9VT3/740V++
Nv+z/tP/91d//4f/vqTf2rqrf/bq3/rtH2H8v54ffu2//vYbUPulEMEcfrTzux/dUPS/HoCZrn/z
//cP//Hj1yjv5+bHv/74Vg9Vv44Wp3X1x19/dPr+rz/W1Pi/Xg7/1589fC3xzw543W8/1L//42vX
/+sPi//TAbqfc5SAgcdlq5qO/LH+CeH/RHeoaZsWHMD1wOzwxz8qMPAk//qDkn+6yDNNj1DL9Li3
Xk52wD7gj2z6T5eDL9REHzKzGQF5yv+d128f6H8/2D+qoXxTp1XfYTZrHPzfzg3XIh4m5aK5B8LM
JnFVVBO1R1LS2MENgZgh1uks4cLs9h2VXhjxLvarfkIzXFRDkgmcrwdvpCTo5up9y6bOX5tv/Gkq
+l1sJ48oWExha8xJUFRTc0waKzSbj+4yuxt1C6V0/59Jw5gONKtx2w9D/B4UqsLsWjI3cVDadrPr
S/loVwuIG8ACSeMfXWvYuyZmdmh78k3scag4gvwNXB1bMFmlyvGfiXiex02PwX6WKqJlmyLmFYtA
yZwvaZjH8xQ0zGz3S2+mAaP06ArnJ5dg2zAg7rWrqskMGV9+vlhsf33Ulx/x9xT2P7PgpuUwC9pD
jquW7aMkkl0cpXFQNLPwWwEel8iAVtDCA1rGNLj+NPLrvPNyzVgWKCPxHwTgsHJMFZAyRnYc5ZaI
gw5aiQ9Nv0vGiH41xvaxNfp8R6ycBtUSO+8zM6/9IZ7/tMwsuocyW3meCV7YMe9KKT8mbjgkdXaO
EusiKfDRbiGbnUMIZEeK2TzmspmxBXbfa9zENR0hJ2Iw6wj9o2iHZeVDNefdaIri1Oag+QHz3bM5
TMZdJUQMwGLuBX2WpU+m6CB/DfHutCH72ege4iLay1EMezDbp3sCmoL7Kkd5eSzBj1UGzVNZLvN7
2UOIqrK9XQdJ8XtW8GcQeFDwn5dvWFr5dlnwoEql6UcpREgTx+nClsRshw63n4Oopzure5dh7b0R
sj/IxIrRMJyRA0iMD/M0VYGZki7o3OSpz4wK81pYQBJQeBigYGgWlHSh4oAO8vEUFVZ/kmxCfIRs
unRLeSwKWwSgqDo40bw8lHSGIrSADENh2g/gd5V7RlJcIefmDjw4xpScuzYKpqodfcKqeO9ZphtO
TvwekrnvC3qQHlT4GBVfcLldHnKXfYysKeRFV3xpxqkNHGgyhLi+qcI5NmKfx4O1q2Jj3C/CE34+
iPxkWoJeqDtD94NXd24cL6HbZdUjm5o3wEymh76m3R1vhuPkzfNZGNVyst3+w+QY0Zm30UNUGwk4
PnvzrmVUQiWHlQ8OB7FhbnrWXfeRNPPwDNZ2f0iseW83fH7q3Srxk3okfsJbb+f17ftaMvNhGhvr
XBvW2QUC/xDbRIJam0cBATvK3jaN+IhaAmQHs7gMrNSQ+7FqvIMRx59KawQ0kTHwtpfjHaCYhu96
9XiUuCwZI4+EY8Tbt/36C5XGJ0qG55l44s5c5dWJUYIV1R2bnTHXW/DhXzeeqs95HLVHAqE9Rn9t
iS/y4LpCy3naZHFAU7KjRXYaLChwUBoF8zii7dGhZxuiivvW/ZI2tYEL5Tp6GAvrrSRxMCwl1IvT
4ZSNPH0TvW9SC6rhpu/G+KVuzfEM/Fe5E+9BqTRg1zRsKNEv5jFemotXzSkoGPcbm8i6Rf/+PsQ0
HdCyOA71EIWUHM1EMpzILgcNoGgrgDYrfjHeuTPgAgMYfoK+G93QStnJgOZD5Y330l3qg8GjaFc3
+Qbg6hc50e+TsQgxXcJMnAI82Or3eFJ0aOskk4DVWDEHrktrf0IT02ke4uZxLm0zoDmh99b6S0K9
2c8dk+zAhDpQP673OXpgpLV3SNncgWQsuTSZlexasF/tpXefZAP51thjEcRDyt/EHMFgsqCPTN1d
Pdb1/ZKZ9j5t6Vkaw3wZhdM8tVIY9z2AIH6bZvaHLp+WvUHMn67dWf5gy+gjuD3ozqgS51A0UfSx
arrP5VK3b6gHE259q9+Bda61/o+4HJGAWhb/G3Et1vOE8nLyfwj7sh5LYS7JX2SJ1cArcPc196x8
sWo1GLAx2ID59R03P2lG3RpNv6C8WVsWGDtOnDgROOb8ddwKLziwpB3h/Um8nPtwHTUs4luw8d7b
kMa/a1ju/M1EXKpUzTgXjF90Jk5uTGt3WIEbWvjS73ot21tEO1b6Ig1ea5d8EN/J62DI8oyQ5W6L
3IYXvnqFbGi8741M8Hot8hmD4hrGrSbdtb7vXlJ2t25j3N8+jOmNzHPyNLRyvoZVtv3+1DDzM846
dxkM9XNXUew/j7tKkU2c+zy8yUpMZ0zmo3UZGm/j8Sko5xTelyXs4V9AoHXlKNwmmJnAWhzSn2HV
P8koXP/ygRdi7vI1SOqnZe5ucAOiewzoyB1IN3eu1VwfhMfnQg9ptNfU9njVUAeuntUl/Adp4S+k
v3Sej0s6YvjaS7ytN0X/FDqpXkqSLMczkdu6GYMiQ28+r+3agtxv0yfWMAmP0az/hVCOarHm3reK
3XmfiGLN3CGT43ChfT1cyMMGj3X+Aak3+hJgcyzHh0V6RJFkp4m3NbrLVZ+kmy5gdts/bg/ir7PN
Wkd2O3ZB8GZs9ERkRF+yVegy9JCkSLA7awsSJNX+6wsRKPrbjsTPqhnoc2IgpsvgtJLHxo5Qp4ln
Yurhhc1ruocyjuVqRtsM41/u2rJ2U1fxY8axHy5BlKZPQYQ9POT+W1WfvCRAUksIY/Tg8VU9j8n/
Uil+l7X/fQeIfAoUTpEc5VH/f2ovWzqPTpOO5SKOX5EKsB+17M5Vk/V7xXVT8iq6L2j8534f9wVB
Us0myMbssmbB39mL+g0Ki2lrRHyGIWB/olWPwxKDeKVH4z5Ee7MZjkPEX5CAtn6EqcXIlvOeYgDv
J5ho3wOxdJ8hKIO9N484b9l6rGvTbpNmtjmCNkk5xDXduG5xz9+XroH1KMbEb0mri2WEWzaMGtNz
a2W/n7qUFwAX2NDWP6Fb4AcBucvzVMVjKTvDt6P7MVrU8ggcq3YLMMh25sp9jWoqkqbu353w1nzu
uyISQXrQC5nhpx/Mp0zAp0vgcMEw/HiQKWYkGxp122jusBjTLob/YRuXrZvjjVjm9sA5izbaWfs1
IT3W87rwnYUyPPheOvzn+7Ed9/Xo0zfe0f5Ymel/k1t999n/x5NNw0d5k4VR4kf/k29sIEZNAjz2
PBjD7Vwr+0EtRecWPBgGSKH3qWb53PFE5mPCg/vgvKZQM4sOyZBHwxDD2Fy2ReBqDhIE1gj//70V
9d+jI/rffsAQ+aCZlySxR/8fm2u4DBkMgrC5zkG9QSYIEm9J0B5l420xyAIRnb/6ELuFGG0TQYPA
hIh/mEcQMDHrm07GPZcqPH5fhmoJjxIn5YNsujVsZafFaXYSUE+lTD3Ho9KbRbLqLQmwA2PYozuv
LYcmrW23KZB0nqbAxVmvm7egocuu6xIgrJuzXQ8uMiZ5xwP97hIZFVypnXDhcGYma3Z9VsdbyGRE
EQwyfNPiwJkZTixQyPA2Mw63ADSpqMbo8P3p+zLEvNvGFgAO1GRYKJ76e9G33iurANGjJoJpW9Yk
W73Wuqj10p1FTLuzZYkpESfTPctkKXmw2KMfKcxuSexqlsoP0ugv4xZa8LnvjyA+pnPljfN2iafw
KQB4LqLMyz5ARP+uk3r5U9PHRD4JP6owXk594/fws1rCD7oaCVg5AmMF49MQe2STzdoV8+y1bzL5
RaZ4n0h0n5J+fdYCax19NHagltETJYE41lr9if2+2RHF/H0Ez6myrdog7xn+AMaI/J1fA0Yj21Jv
Ks2j0tN+IVy6lEyYGPlt0a6moXeaHmnF31956sOr7HDqe1pvVYqx7SgICe6GTffgD/pchiOcCwce
FFP8mCwObfXCqL0oFE8QYxbYAMSh4+N0wAzpVHptGBSkquuLnquuQHifj5Ok+zcpWfj9MgDts+BI
VLAWi0mak+fCdTu3a7BPGqEvYz/3eTUnyaXt/OrkS4TPaW+54fBsc8RW/BwVGRF8kk0fDYyNCbNP
ivTvVdbBEK4bhgMzjBazSJFxO7TB6furPmrXfO0880GuGVv4DY9g3hCe4jGY8aMSS3x2ACw5BnOC
5yhJtotasptT9W2EJPQk2qx0qulPIxnCJXfZYi5hp+YdkcPfFaKqyzxadhxl3254lIL7nfnvSubN
qsM/Nddf/BQaPu2chdfEnC3RVekq2NWkm0rar22B09hLlztQDqq7IuLhhoOxeQH+lzegiDKU7gn5
L+pXwhSkD+M63HvhVecqGdfy+xcCeo8StV0qGj75g5+VkAs1RQXidcM7bvbDIZVzVi4KKX7wYc+2
LZx38myCRQLz6/rYynop0WJyWx0jHo8P61TAtth/8RlM75xew40fTmyj09XbzZ3qtoTMDDegTTF2
O0h/1/JYbOHfwcoonuMigjLhRlDcGTetf1feFtqb2SubPO+0BjD5p5YMG6p6i1cgnRFOfgWd5MMk
HB/aKYjyUD6cdWI/uU51Ex/mSpzXRsr7DJB8bZZB5cGQJcUYRbxMg87bQ4bpTh5J3BHudPnoKbrv
YHeQV2yZjtNQ8Xw1zj+QgKpi9lK1RybDBOjM2+sSZOh3MazMSCQUmMU8SR42+yrjObZsu/d6nRQD
iAbU6VJve1VjWI/67T+3R4WDPKQ4iw595z6rBYbPqIry2eO7uO7GXd8M+scW/93m3MjgbTJdeFr+
z6WdwSaZ1o6l57W3GuTPM0xVzS1CeBBPp+4nvNLanLSWYQhoqkr0cvRpTPHKZSm5YJWol8jvFZiD
HBut7mNw7CzIwC+Y7Nyo5Mur4wDA2bmtaYw6QMp+WzENWEBYg6kT2tVFEDbrhQYc/wIFsFwxCn7q
K5zyQQxgktjjkuhTBSeNfdok/76fQR+DncjwjMt+6PiTZd2+QdmyJOmn10MkDy9Gvlnm4F+qGnca
OS/JGLxP4C2Py+OCuO8sb1orcm+GiLWWLt7pBYG2BOYI17bp/riWJtc0bcQB76m/wchrfIh6O6PK
Tpbn1MHMLJTL+5y5uIQPkD7Mph8/MxzJtUufBeYw8kX04Ucq1Us7WuwLUfgRCjzmEONPh6YqOZRF
xRTM3rvUyZWmmbuNcVIDcS+IASXxKw/5laN/UU6jr9+qbD1mKbq5avSC7QpHgav/uMTNIvOh//DY
FHywdbig7NkQ4q+nro36nfLoum2m6DfyWeRPT9lbghP5Nn+X/CJUJaFZ4ZtsOtet0BtiFd0YKeZz
mFV5kPbNE84CnYc+LcaALTtEvJIS6/YVqk5v0/S+OWB+CFzSOG18WAK8RNyHR0DDnmg4VLkDa7ZN
kBZ/wrHRn5Z2jLdrZjoELlQHF8fZ3dHq0vhpVa56Xc/dSrxiQhm/G/r2rxyrMxrm64ZXID8ZfMBP
8Jz9CIgesAkvrThz5+qDWcwnrdffYT2FnzXGDv3Mqm08eLKQcCB+YrxngEU9KwXuXeFGwfZ2SHuw
aJzvu1j5F+MwYhVaivwm8Hdpp4OSZwjr8GXSXuomPQJ1zYdEJtigetahDqh/stiZY5BS+SyFuXmD
SK6BN3WbaXFs47eT2ZpY41jq3/s67r9qop+WwZi9zBw5JoakxaSWTTgSe8qWecHukNGd8uvwqaXk
0I4OpO9Q6YIwA9Za6xe4DbRvNCYnsXxUMNf72YTmLah1j/pwBKuF96WNkfLj7DBeQh87daPcdqxN
us2GwTuDZ5zzaky8a8RSsFvDkE9ucXfIItkm1ryUrUy3Gk62R9P5cWFUhYGNqrJ3jHdmR4IZSTyJ
YGeHaHgP+59INwlfxsmKLYHH55OH+e38EdNiDQF7FDXzuR7W9FrFmSkWvJe/hqmHG+uIrXJeZ/AJ
EqSNFNUbZf7dJEgxCdtZbFtXC9wR6I5auhKQizo6p8y81rXDloIaZMqbWLnSH5u1XLr6GGLn/t1H
ROZJPOYLHeejV83iREe3tc2oz1wLfp+GiNzG6AlrMPgEWdOXbQI8wTJyz0JHblH/nITy2MvM29EA
6p7Jyk1vuzJYvbRQsuq+UBwefFNPZeAY3XK79kdEe/5pw7U6hePS7Qfoj3JvdeKmRBbnEfaBCwzO
lpcknSG2oagZVN9ClBGLkzfErBhq1W7BkKw5TU16ReIKrAyDVOwXWS2XTv6ZXZsr0xGdIx1VFJ6/
0tz4huCoS+rjtKrlZkgTFiIasxz2sw6VAOpUzKy0V9AMywf9odek/0hBuVzXhm5SZo+zT6ZqQ8Zw
gjbNW5BRSv/S3lfXVmVYDsMzzxD7+n8vyVizvcEGJdIK+7sPJq337BuvqDyraCCF6uZsz3z5p/EX
Bugk23OT6q9uWseirsh0Dc30g8Zgg3VEWiysttvNSRjevy8pSY9RDQs+mPcGN718DY4E10qK7CZs
9XsJkDebzA0DdvT3poqjY4h1VfS9vRJfIkoar/FT4yVwo2L2F+mGcR+P5B+LGneH980fP5Kk7Eg9
HJUahr2VgS2yAaq/zPXdqzcMmuWZN511T6O8XSzddTrtzinsYS7Eh0VDtWTr1cTE5Qr9ooshGKIJ
hCuyeNxKpegZo1/iqfOCUgx/U79yMX4m1uGw4/wOhl/tvImSHY7f8CQmD/6mk/yqfJThBNTXg9/Q
JWgYtucu5fskavpSzM3dkQE/T9DYS7Ia8zz5PP++mTPMJI5xQu4+si1vOM9EHs6iMFnc/a60RZzm
qpCQ6PDypsNwt5hWOFUDsqu/p3kj/zNdfNj7G386NpMJtyLgUIkTiOe2yQpqo0b74b4oEYAA9wpf
/EHiQ72V2agLz8J7pzGdOnr9Wv1ACAQCQq+VZhKZU2oCD4XbkPwLnM5uUbaqolHrckZneDmHSqJr
7dSehoY+K3Bb+2D6YxBFfvXHbit40xUiyEyO6hdnSVLRn2IC2B0LhibRj1r5Xhn2s1+OsHTJFafD
/fvyaL4wqJ3O0aiyE43D87jY8dZHkbpNB5IqtkWV9mIx/v4erwfXBnoDF+Gq1DEPjj4J/eP4+Grs
2yb3hmTZrK7bWdHqe1/R/j+XSouTMJW56WlI0QUUdjP4lGzXqTObdroj9Kqp8rG3h3BBgx5zhp/Z
/L5yidRwGqstp6AQbIv8qiUK2ZE3Q7PXGf5BS0Gt15TJP2EEIaTmb4OeXBlIbZ9qIYNcjXoq5bRm
m8QH0yBMSkvEYbaoTWS7HTG5tF1G/6V5cDCrF/2oVNuUBuYf28RU1SWTFmsVp4MWS3jWWiChLVqn
dwDxLwLDP1MOq6QfnRv7rVm8Zvf9cY6JwGbK4quZdHpSir/yZMCJwH1VWB1Y/MjDfFZt+zNTfTHS
bnjrm0mgY9lHuevNsFWkxWsQNHI81h1/FsE83rKEtjd3W6YmPdVtkpxc1f1NhE13I9G/u7ZGkA78
FF3TVKcpS2zxAP6IO0yLZVHzRYFZoMhOAz6MVHTEWx0AyHjhLYu0zkWPehX1W1Y2dRU+z+BCyrWX
8asfkJ8exVFDU1kgpR4hikkHKXSDI+AbQqWm+hNUQu6TTowld5HcxmuXvWhQVzNyC941E8sdD/YG
k9LhvUPf6aIXFITfv4jmTpYIKMOX2PuInH5pNa0/OsH3pBHpUTAvPY4Ncv1mtzQ5pfF0jd0E1nus
fk9j413nlqNIFh0Yiyw4Dyvxb+igVcdHqEgpbO0+Qx9FEDzA46PpEwnWenW7rmlh6xcP516s0+sg
MVuJhIJwF7F2vLXVOu4FtV3BQE2f6tDxTd15zacZEeAUVc9GgO4G+V3ts2RJ/ugYWZuw3XPb2orX
CHNTl2mV9XaUKSlEFyf3x/DvPVZSHGmP30/chEFLOehbpPp8SqekmCrODgnW1YXof0KwU0VFsE0y
Ez+xqe5z5QkUaFUTHr8vo2HTPkmrw6xS9rRqeZKPP4Om/hFP+LNCN3G/LiAA4gkKldwuMC4Dq4iU
xEmjFa+BnuJW3WbQhd9NLNAsfd4PojkHlmG3J+AtWtKVqwBvh0HLusiSanrhlZ1ehm4p2sYekJgl
3oPBhsUw8LDw44CWLZwlXzWhZRYP40cvmD0jv8/LUQRM8xD/Fc0mbWz9F2wyBNK8pS9krdxW8gYV
vZlwkCB9R3X+3jXd09KzvwlLyW2K4u7Zwfik7pat3/SofS1kBDQyT9jy+yrH+EX3ZORcldLiL3YT
3BQdA0fpPS5pOKOomTJ6oHwReRCw8VNyH6Ag/UJTobotohW7USPxZKwRFTXZZDjOZF22qQ7qJ5ik
P8+2Xj860wF/D3o9c6TSFYp67W6IDVAZGyimBxFuidKw2gvi3vx1iHYT2oK87KDQPlUw0zplMfJa
BOEOKCfLSoa07k37wNiQpb+QgF2gJOrP8eOyNL0EFGyjN18n7jPFiweCY5X3RaKgUDpwX7UQf+Je
AvbBTS8La3seKoKMk1qefW9lR+1SXDz1z/MHtcMwqZgHtY2s0RcTrxsQfMgsGeEAnbA4PtGpEpu+
dn860FE7prz5iZEaVUnbHwIx2CukIfZKE2KvICbWMp6j9rJkmF1FhOHy6jL1TKbodXBzdKeZb1/H
hpZBR9YPPaM+VLCpWGGIccapLs7CeKhBpMWKXq71OHmnrsKJDDz2NRN4fsewo9nUqfcDd8B/ybq8
stl8aQ1e5MifqxsigKsbJg8KLWHDpbNub9FJf49mRPqAYP7XPAj5Kk2rnARvy/IHTOcv+AbQnU9W
5BnAvVxd0UFVV3D2uFcZyi0QY7MEGEM7a9iJRDdb4fvBzouJKZErw4+6Ct1nX0f5ZDL2WrnrxBd1
FUM7XXj4c5x195shvzw33lrfPf+pMW38Ah1Qm3OPHnTq70I28V346FwP0MXkmKhK9hh9T24jz5Kb
CSZxTFEePxY0tIji08Tduh3ZiDIpbq8DndFP1M1Pzxfjk+bUbjvmNXgfvoxV8dvCm20FEeqJJOCO
cGM3sFUKP6AQee3bObkL6H0KQnFPErDAJ8gephwEm9kgznfd1LKlm1a08aGH75XKeApGUuN4UxCC
PT6puf2NHLWxfGiaNi5e048KvzWnZBmALyOdw3nU5GQk/iUjyfKBv6pBFF3qwe+HaTZuqxrsUzSA
NmgCW5fgFfwd7m78sshAngZMTubW2oeyKPKKipD1wOgsziOTWDrI2c19k8dwEPpNJ0IKX0bxJera
zwpmDftsHS2qTw0dqxtAqGiZWDhETNMFwjV1rK3b15NNAUZXBHePyGWa0dHNu0aFmzaMOWJ7m22f
SQqqBLfQuPQnIUvzSmZpPlgSPRklwOJ+vyiPC4RoOAr4TI/AMEWzKPU3SA3PQ4wlvgXp0m6rqPqd
oSO5hx2d2i9z+rvz4V04Vzb9TLWieUpIc0zGcMxTWl9jxJNcMckIO9tIxjlrGuz+SwRVjB6RHIjj
AZLXdvkIQ6RUGrST+Rezs7uO0OPkEMREJw//YCrm+RqjxbFhQYk+gq0KTlN+7LK6vaTRvG0TB7xY
ozaePhIfbUA0kxDc/fhKLFKcbAeb54FjAYVBvnRTc18lIU9zz5qLdtWVhAkQ7jIQIETqlyjw9WWp
5XAGvbHtpB++m254Tb3ae6YLhlXRhGaQ/NTdhoJq3XUBEGzg4en7fkVfQ7Rd0Fpd717s4tektQD5
Myo2SNBe8ADf/Sny3mESU8EBPOeZiv9I+OABYVfhdW2zo2syBhFKqt7DBQ0Zw1v7OGDHguiGIQ3b
KyxL/wDSkdcYKqQtT0d5VEJi90okGIsg7LYBakWsiARCj8XemiAlr75AzDXeQW8G2O8eWek0xBKb
4/HDWz9NhgLZTO0FUbfsSXvc3OuhQ9pmQ54yzn8h2L460sqxm7TRexfNQPsCfFjeO0gFRpFdPERZ
ACZUpAizhO2Mq6rXDMGdEcd/p8qm+eBWi2/N0wcJ7PtUC++M8NPptW6aDV+moeixA38OicyujNXe
a9tSqO+sXk7fH/26o+UwdJgyT+RTFdTeJSY22A68cjtsn0X94GW/L23E9rTGEAsejMi5G7soH3ld
bVqshn26Rg6AdfhqwZjtItXyN87A/NhQ4RjXehereESl8uCcszHBSCjmeihX033uRnlGAw4A2UvT
vS9mtYVry34UsXueg2oP1Uy0MWvX/FinCT04DKOwKWqOTT3Nu0q0ddHqKL1zz0NMzwJCSkQZv+Dn
2I0oSvNxVd3znGR90SBfc98akFBo7CDbttcnA4zCFC+DVqjzGAF+zA2IFzRg3X0EJ5oHvntteBO8
AN1sYkDRdY6Gczu4fpc06Oq7iIhn3abmPGLjD+f1QBNBrl1tm/MSB5/dw4awmR3Iovnr+0Om5491
mfbrFPrIr8OFRAbiMe3pI1pTF5XW7Y+oit5ZI++wtD/1RNknfwEJurhNL9L0jXXVmLu5CrHchqqH
e3Yw7UW2mhxHBjq4hGTH1o31ngHDKEm7dz6HYRH0FoYCwAiXmZJPybxbrcL6D68wx7KMX3FYhaUS
8T8FUuKMSgkBoStn72H6L3UEy4Ystj4sFNopv62HXexH9BlyJx+to2A50gVSJmP1etBRwnK9DPEL
aiFajpObt5l6y1LVPnurN7ysQ5wCfq1624ypfvFgOQspjErQdpNbOc/TOXyA6zpAKcMflxrf5zyt
d+whRRgpbJjnRTR5/JAopAqkKk2eGyrGm+OTQv8av1+pMMutSFnuTM/3xrD4uLhhPVWhzECkZF5u
cOMBZCBZSAaDpqQaj9UKIjpIcPCIVH3Axy3b1CEWiq1r/2xM5J0HL4n3EpGSFCEMBngCMHg4MoqK
a+za9hrqr0ms3Zna5EtHtHqJH4BhoCkgqw2aYzw3yLXowSFiiIgevy+xadrSaDaU339iYliMCv7/
S1BCwAMTxU7x88i7rMTB86l9p3dmaVHiIWbxaPkDbTcf4BTba9JC8INSMc5rV6mrReDIhST/obFh
RL8ntA0vLDTkKfA8zFzB7+PQodcmii52Ber/vgDM6J/qJjygLbT+IrJBHZRE9CbDuD7zdQ1KjUZ9
jiJ9ATUXec+Q0ynQKlm4TexfsPbuKOZ+qoqmd7tYyoO1QwnVlrj4JBGnirh7OPrrxlqP7kmX2h/W
u7BxroFwQl7WQ9buPQl4JCDhuaPrv551513CquaYJoJkeGS+vcNrdv/dgZ6WWhz9BIy5Tl7CbvJ2
Q+fQnUZdfCbcxzYWQCAaKYUd0Phe3jjAoKGOyqwJXjviJz8zmpzYmGJd9xYz8Vr/6CxEVBJv5YCF
cTSB6do9QK0p1i5ZjxTO5htvlroY05mD5x+Ac8lypiAgtwqVx7Gf+hG9BQ2rL783OyvXtRjBpd9M
gzqPNKA2RuvfoQKtt8QzbD818Vvy3UjONOhkp9Mj7tFfuMvvw8WPbtzrYR8bf0ZiRPaegoQVbwK2
Tc9huAJjlzjElbpSNl08oWzeueTl++hIUXsXFY9LH7XUMZQB6D7t0LhlMtuLhVVlBwr26iL/1efG
Hr4/sSH4gA1SeOZzBCZO8+bzP185+uovQ3DPUmgVEZDZ7FaesGeEq+ymKhPY7Pvqj4X9rJ+a5Yiu
jCzRsZF37Nm2mBz63uEod/bRo6rkecZcAaRqeFa2ZtMB3lRni775u++H1TlrQkx+J2g96i5ENz+B
vDAy6PRlAu9E04ybEbbvmxkMPqio/tdg3YzQgEjdtX/8pjeRrqPOlYnQ8VbxO8vC98YP4/0YQAOE
sOL9Ks/JnNEronO9mwQ+vvVNQk9tXB8TgTfRGiRIt20dF0Pjte9trL18FTX7Ecw1lJK1Axpexx3U
Ed5uwX9zm9F1vcnIylxM/rOco+De6oG9wVQfmCje9H0FIUYo6isgvdmN89Lm3x8Vh7DJeGm0893q
v2B7+rdIiPQyv1pLm0Zkk1ox/WB4Wg7e5b/0StcCyEtew1FHRcTGrlgDnxxsw1FS2ljeGU6HstZB
dR25uQ12mq6z0OigUXNPErfsAlP3ZaMCvhmWAJZLnIXn70scyOhce3zYSad/Notl+6UPUbiiYtpN
iy8+Yo5hKluDCPz+qJdmn0nQQmR6MXXT/U49/2POvLloeOKK9AHHa72aL/goAmgNzWESaXdP2PID
zXd2RCYmprchU6Dr6J5ME7mnCERsTwHcs2y8Li2kGC38j3YtJEslNkmTJ8nanLPHpe46b8MGYqD1
WNnF9Bcq0OaduT0gTwGfvi89DPHUIPDCmkTfM9AzrdfUhYK545W1ySbyk3mXutBuAxfrjdF+8Oza
NSxYglpRyWzKV+n5Xx5Xb3rNEGcesN9Udgv8MyB49pWXB63tX6MmOTPP6Nv3J9tLiCmIiIo5St1x
DWAdaQKLlngUQogHnds2Wh09fl9abj4HPldHOC5D8Ba4dceTCnrWGGGlRdrZqbBmWXaKBvVz1Fnx
jIDg0xz2p2Tu3oycwNeCQ79NNTpvpJVsG6KLeYRvdgxGyJsHVDu5Hnv3IrM1fVnRHM0j1NwHyBjS
F3T2wn1tFot11e9FlYZnfw2ml3CFuiCS9O9qpv8i6Ty248aVMPxEPIdg5pahcysna8MjyRaYM8Hw
9PfruYvRyJYsdZMEUPWnEgeVaRrscsnOVYgGSngs37SSBDnELdM3LNOxGcdgrZcSNpEarFjr9Prf
Z/99aJJNXulUXhWeiF1tq53OhBt+HoGXhf7kaRLMo5bNfsxT+W8qimdzosTwhJWx3d3Yu7xV5xrh
SJ45FaucP/3392Xi6oRCKi/M0Dc9pfSYB63v3EDZ5FIaORS+VutPy+pCBEx2+1K6mLCT3Jr2WO18
YEV3fkq4KllliItMiatTLD9nK65EYWlHmDBOGAWPpdp/rltFeq4tEUUdU+xXhUhPl9Zj4WzJYfMA
ArYR8nua71I5zntldmOwtZW8bzKkfcOwKTTv3mXmFmJ7dLLTMG4S/nbVLjW6y13rlFMok7btggrS
gqkQ3t+kW1WgJV56KEXZnYH04VRGrQGay5fd5I4zIS4Md7duHwZp6DEjeQI76a1dpZrs6DTeyDUA
2yJ8dRTBZjY9O4O1BCBz9s4bku6uFMkLOoT23iSqHwEbKMqcLh/96KnTf08W/PyxSnnBa8oyqx2z
RCJz+5R2rQ9a3fXrXT6YPN5t9uHwsB7WqkiulasZ+7rhHv/3UwDLp7393J0bKwMBEYBJodks5uG/
P28+jPhswbTPusa+Z7XrWzFaLx6WkpNUTDsY17G4ZSPSHynE0B3VQVU7+5TgUWKbFKTeTYgtAqf2
TrPtHzrI/4JADoW2Jmht9eRzIiIGDrVxDwkBhFCQy5Q+FUt1LzFceBJmdmTdEtNUoVTrVrHXtyIu
NveuwM3QrG6s+vdhAUi4QMs/LLr2XaGuyCud1k7ZFzF8FBAy61rDZ41HJBzKN0+O8qabViXIsiZs
mzWuXPWBNufUj7Eq03uhEGOtnxYAb93ax9LSQk+dPS+enY9soNlHxO0JERfFqZ38u3GbDrMoue/j
P95ilFkMP0nOkhiA8aMRn+ZoPEABsuGksQC/XGt59ps/FiGYrQQz8UFa0i5y51OVzacpL0AmvhNi
wQ5Fu+2EYLcpB9p09FmAwn3yZqOmhYlcuRKpiDv53OxdajRmuAfd2gRIq+i851CB/6vNfR6678FE
Y9wnwAJeUPvTflA/dr+e3GMmqr0n2H4rucs3NHyLHuh+GmmG/+D9ZbR6WGygZK9b9qqLP7gXDkN5
Ev4x0ZNQr7Q9Mrkwmx/p2d1pO3nWT/1VrRby/utU1VExV2G1nrzxszDHi+8wOp3bzzEd9/nwo/cX
HS2A87QaU+RaY8SEy8hvnxnhHqUavSoiVRO6erRJXdOqsNa2/ThrVKw4wakaFmc6uXhC/SIPFzRi
m0765wizXQIBT6je9LaJ1849bKLbcXCEGdv/WBRnOzPCQhBC3+/KtA7H5D0RBkwQ6s2BJv6c5ux7
vHWzkeGWZsfS3/aoHsO+qiDqgDWTIo9zG2i2fclIDmqqWtKkJEeYXE8M1w2cOdicKg9yom3yFOTT
QWu3lEcUTJrvfMJUX0wcE6YyZAAu9sUokbjbLNqQJPKZk+HkTujQpwRaRiR8Zv6TCcNjMOaJZVez
SjXz4EwUhLbyXo2lOa5t8VBpRuzlGT4/VtjMkV/8K1gsSKHuQN52RmbQlmlBbxtzaB6n9XvNkC76
8n6r5VV0w9es5/sik6+rDtMir3Ib9yUOlZ4d3y4OVZkz2oe+UqrhWEwozjO5k1xRxsf9cTjTlu0f
KrEX3UvP5WQ+9dMSoe/5qhUHS7O8lL407rgb8WZ8Y4qFRuENuUag5ukOrU6ULdaDN5YV2tgitpcd
uVLBVGh3nA/NbuBgr7Xm2PZa3KyIVJEFzGYedXWxQ8oyY4kqHz2VnBi9vTcS4Dj/BuliElrTU9uI
yE+yOPdo0JidtSbN8+K0x2xuggq9Tp4UQQFAV8hrl6Zhh7bNSRmhW+anYclDpXAk+o1/Ql1YLexY
iMRPuCP2OgQEiOf2JuHSoVfOVZ1uARX4b9ZIm5dgftatxv1YrlkmL7m2nYbUP7g60LS9PVqoyV1n
5qlni2T+2R4m89BW6bHhgGGsN6zeCZ/JTvQ1Aqz1DdIYc+BoH5zWi3Ky/bST5ny15Yvy533dGQ8i
ojoIsqQKF5mEg+wDzU5/m4FEFWk/LJWLhK7kkk3s1PYVjWEfIHR8Bq+QWhn3GbW9WMCbRsJubfdU
mtVLuyH5SJGNsrTQCwelhku0y9NA8lOpx94z6QTThpgce/lqMLSXSE+ztKBgADgH/JObXj4npfhQ
Uu4zqCxdY6bpps7m6v4tdS3ylj+L/dX09fe8lUe/YlkaG3uLcn5lsu5UNUeTpp1ZgvdQnGHW/gMs
QpUm9n5HVFr2zux4K/BTtZv65qcwPwvF9GxlQQe191nmaRRa/hkF6s4y5CfoRihNh53JHlVYpGQo
5F0TjVMC2QVe17ET89hm9U74QN/Kj1yjj4ns//YBaQ9q6y8zUgl3qsOyMUB5IV8GNDjdqgWeMcS3
8cJmgzpH82I36Q+1XcfzYESmUX3P7EBov/eDTENl4q9lTkgKisNeXIjuY03o3OgUrDa/aG5/8KGp
tXZ7kE13EXn92tfqoUJqx/K/ZMJ+MFM96o1mpy0i2uoFTMu9q1z9X2m5+yJ/loraOUmBa4xgS4rQ
TvxzodbDZBpvRdHvHRdBNENVt6vXeb8k1e5Jlj7kg7dfHHsvVNWH+FzJgYBVKpYWXaJ4sFhEnWiP
W1P/9rxi5P5BbctnJhT/tosVswvh3Z3yb9zKTYRRB1ixNk6m9J82gXA1zSr42igxOxaxG2xWcuyB
AA3LiRqG9zbDCBut/ZkYQho40AOTTSGcy8Dr1Wn9J6sKBOa7e8yT8s3JMsop9i+R7YU5npK2ohIF
AKgKP6hSJNIO+7SGdsttjgwu/LFS87J1Q5imd5V0Qnz5KK/LF990I3tiZHnR7XNduzRGAi3dA6oW
ya7p2Z/Mwjmx+T66folRBsm8UcQgW//oBU+r0Het5r0pvf9CK8ic8qZNdnqi/RZiuLRtH9uu3Nmr
8zgyy9relkNpLjvdsuM1be8GTwPF8PSTP3Zhvf61jTGykt9b9rynyn1W+dciG/fZaO9mt7t3Uv+5
zZtdg15ytMH5CS7QvCfRGocEdW9QqgrlQo9p0AiIk3jVV0zczV3lAHpU2HK3nOWbXwwMJHOCLnd1
n4gPR9q3xJPPovGnSkEIrM/zJv7MluXh7bHuu8xM+XpKJZHEeVUfy2aiB2qN5WDA8ezFcJZT68Qq
o6CtYNoiIe9SEMpB23i5Vej4K3la874poDdyN7CKDBkO0tv2e0QPCZIW23gNsFgZ9rZr7dEIkttU
8Vk/2nZya+qKEJv4VeZuaJTfDt37VCRR2/qn1njNzDlIMJ32so67yn1PqT9rVlDPidJOb7VBaSP1
Y69lO9mlO9/Wd8PQ42MooaXVvVPLpwUFzeQ2h0JzHxEMI5LOUPIOO7ubwx5I2NBloBX152j7yJ+1
/Le3Eg5a/zC3eKWKq273QVOAaKXNaVRPpZc9De50lgXaH8mBh7ceiVWKH1KN2VWf5LNloWvhPJ+G
0cKG4/0rc8oQAUoWVH4Biolmw8r138VtX+VmZ/HUt+txQK4Sbf38NSvu8gb/Bb/moiubcFk8ZV59
WicDMKsOZUqFlIxtuR9lG6yaHemQCwgITYrQFEoa70UAuZheXZfwwK27q5Lub4ENIHSW5r7Qssd2
aWyc3OabRI0w1V0RdAZyqxXYtxZJUAyjDD2dfnnmE5Q9fxurea5QbQczjJ5ctKOXLm1sdi3tyBAA
SfFC1pJeIoP2ttzh5uj+dXrvzp30X7RXDfZRQXjBUrJ7rWGiG2cxImJo9I/Jl69JX3/oi/dcNkEt
FMItnpdFY4MaseNHy4pMq7Hv85KAoK3JFzzZ9cVDthg2bcc4ERucfmwC2Rd/0ZLL8G0A/rppvv4K
p3DDJTv5VEJRJnDqrAPMY7WC//ZmFup21aHypvFMjTRk1dprOYaOp0HoDVh3SndfYzSC5RfAmasW
I5G2AiFmvEpVHzvoTY2Gads1QVVB1/O3ff/tEpYeaGkRGWa+RXpFQ1lKJyY+7iid8bdF3QBGQgFk
LTI/QcUtxrxrRcL4PaEodOf+wylfXaWhklpRdVecR3PajqE762aoqQnG1Xv3ZcEE57ZfA9FfSAXO
o8w0GR1K9YWEo2DrSeDhdPisfF1iPJx5EHe6sffrinJ+9Z0wheqIimQhcax4u1HJ5qaLCEb4zwIK
vkcc/1Hyy9rbazDk9mDPdMr2nP/LmBSBFUNN++wCoa4FQ51/1sAvgVsfF5dKd93sL33tj8Q03v9H
xGWI7NrNFoiR4fCzz8G06ggpMx3ELN7Wfr1WvYMY0CFodHXyNFrmqFcZS7K2zXDTxu8GbX5i/XWW
szdmr0Ui7//7FzDGZbBoZ7LCTo1TfU1yfurW9dLkFp0hUF0mPfYu7SZ1EGh2st770JJ+N8CeBaAJ
951u/7ZT8Ydt7jCVyxHhBiVWYp9xvLhgsmrfm/PHYsgVzFa8uJh9+PLqQVhZr9PiIiEzSjNIhUXp
pjmHplnChCIptADtQrLnf2pDvtzwusARwtplkLXT2P/tZrsNFgTgxxLFVGabZ0+sj0b9oi/jFuhZ
Fw+N96MzdCYo/QdD099Ld8FsjO0i1ADY1Fid3AnrDm75ipGu4sNBYzDrikDi1r1fFVZ3NT11qiWR
wLfLEI8fHOs1n7BCZj0LuwUv6cB5x7w6WkwoWJz1XatnNywXY4FpTa920twqkTJKRAJUgvKPgV//
1JoQW1ktv43z3RpMsZ9te4p6c/zrWjsH7K2F/hiK/LXM4HchdT4LxM4oBRD16qaGiCzlFHDN77Vk
+oc53uUNmgRfq+SpvHcdSM2pzFlpeRsX8sR0KC1EIOIHpbXhsUCcpavirjHrR8inLshM61PmPAPt
4IRqgVi0NcsO0cyrgkI5YQNgztFGchy1njlPX3nzTy/bOeAExuCKKzjo8N5Bn+CuX09NZXfnFcLC
M7U51MSwhJpsolUIjMjTmwt/EM0sMcU+ULRmuQN1oRG3OdZr0wxyo3tvfYo3Mxkx7yfNPinXr8q2
X+HNcQ+pH+oQwuC+e7hguh7m/uCr/9b1f3qqYMv1zdwlml0Feucd5jJdeWFYbzqLVr1rvrzaeRvx
LpPdoQ7mSmWB7DMPrM28nyzUWtWL2w9x+ZjZ2O86iy1GpBUb40uTp39UNr351qMaODGd6qMoJPoQ
pbAA2znlVE3ymDUgSBopsTP9wdVsMJGh21db/t6NZI1n4OzgynjGoed7V7+MneGCI5r37e0/ZRah
sVR2UOOMn1IYYb3+sh3699xMh9jP2ZPXArmHAzBDqsjDlNg3/9S9ANAtcjqa1ioecS2n6Xw3ey7x
q+V5WxC4IgLQ7OVzwVs5+9N1TL1TondH20NV4FoP9ihjIctDptXvvt4x98+dj2LB8UEgQT5/GSNe
GNXcPNvXdLqZSxhAFBLoGG3C82/IQtBVmG3tbvrMquxaG5Ahvfpkl5zjaiqe6sRB52ghUvJpYVXy
J/VdA4AME+/oMmvaZ9BYm3oHp7MeinplgWvWR8/eN64/s6f9saf1OKvHttKuS4u7I3ee00r7LtCU
afarMgAgTPGTYBKYHbVzE+j4BPX1soB4dj3MbI+/gRrCXF4zob8QJHsxku0JP9UlxZgYLDrPiJdz
q9ttPAz+bXY6imItp1GtW+swu8wv0FjuA4f6Qts9kzMy4yGa1lbnNAZVv6U24mr5Lkr7qfBQ2GLH
n5kJVh7r0jKiDMVi2GWEO8LMy22ao3YZ35xmuNf9BkGR03yIZntX6XWsnKeKKhHfhWbyrLgVAwF5
R11t4tHP5F9L1Nh3U4GNbHb2BAJhWRLasyghkAmIATIdPmh7UJWZpk3BISM9KY9jk00oqBJopf5O
r8RrNkwft/9T4b5p3QSmBHpmO8+O3+ymSbxh14oTO/1eTPVZ1zmyOrPYuRoakpmMbyOvA9XMF78q
fzXO/b5q2PKSKVpqWoz/3oOssGo246NETFkOzBJfrrPijEpu15km6Vn22tEa1b0364yVyo+rXOg8
qu+egkFfzIfEQPs6jnGfUqkUYpbAnN4WoJmPzI6zE5CsyeYXrWp+TO4s3no7STYwLAzlHFrPVjbe
m2ZBkM3tmfZsVdJwTadRr+EHGiu0DRocUz943WM2akloVvo/CIiT39cHDemNJ/MnJ+t+qDeAkbbf
2yIfKLxK/cPsKZBWhWu6zuiuyu9ZyevsiR+VZ0XUjB36qYk+EaFAN+wXWi4KpzkmhQbAuhrvW563
rKu/xUTJlZSP5MTsphEwS2yXJmFWTNmcm/4j28QUYoBCZ5OnL53FQzhYP7fXqNfGXz9LvuokP5Io
9OMaJvYnmpHF6DWmjgqsMlsGLj9FTNoMp0oy6KNNEb9Su7IRF389N85sMiG4XVayfAyWc+KG3uG6
PZpK1mE2JZRW87JTph6xxPcouk/bRqCHvMFy1iCCtjZ3GziXpRfc+LSkIZbW52CNodlil1HGZANi
+Vf79ki7fkGlbqAQL8hnY+gwELisxnpfa5gQGD1YB6Nt07vZ90wT/xW4yXDVGh/GAndGhti+d83d
oLVQJ5ZJlCZfQr0AEFhPH6Zb/i42pgeBPzgcexVh8mbAWukvIbXeWSGehaO7GM5yMfIEP69pP5op
2LHSZwc9A/enNJIsUM54X4KxK9w17YT2TatJOOkSrnzr6Re9cIhNWW5hKa13SRRxOUw1DRjVic1h
pJRtkPi4uh/4HXeBGXJh20/oEI2W3mVZtWhVtBzLnHz31lLFYAGZcOq4qa0lXOzKjjcf5sPqtgnA
FJ2bRY8dCtkPWNFdeSyONDh+7Lf+vDObc20PRHQYDBAtHuy0/zKkSsISFV8kP3GRW0Fi2UHPVJbI
n9E9zCZ+zUonboUSxXPLb1lpj83EVlSDMiNpq9rRAra+d7NWReNg1WG/heByDmFn2R1zbx7mieSm
3O6AuqyXgsDa/ZTN3m7Qt1u0Bu0VQZavk2sZwdyILnahmM/mzQVha86xaarkNFW6t5eVuku31t6n
HYeJK8ge6Kxk14L3hX51xNpAg1TqgP7QgcgPx2xvIyTW9ak5D93nWtycCYr6wG/5TVqlHZchO8tl
yqns5Ax08rk1+rfyLcVJwveIlRFPsxF3I0WdlbqPnkj0UN+MOixycW6thdAG5pzBRaEuB+xcDCcL
K0f+yyFYA5JQz7kE19P95c72IbNNWA6f7y2c4StZaNw6hLaUWFXi/hPeBxQ/L+6NfBgt1HWVhVpl
7SuzHvBWMnHbtapPZ0iYFqlh4ZXbPqNB36/lfIMSPFRubY96L703ffQH00hn1XpoJmDv2ieQKyOe
hvXfWBMYlsI966C9XNYyVK03B6XoLnanLby0/Bet26mr60NWdGZQ4tkIaodzd1jidZlR0BMUEhht
9su4Hjaq+tVc7RPVNr241TVxst3liaHtR209DY2OcKtY3ySpK8FSnIjvp9lMabq0oX1CV4qsDZdZ
x4NIxND82uOE4oRQlC23gAXqaryNzr4wiiMjRsNWI77dXGhFazw5KWkuKVQq4nBKqrrWYxJW+ed1
cvAtAxV++T4j2Mc7It4d+GOLfANfZlpkrgTNNGQHQA+icrEWuhRrmgMjoSka5sjGC+AuzrFukwuo
0FWg0243V4YPjsoGzqnia0zWk6GnZ8dMd5UOn28Ojw2etsT0Lt3N+sMvF+qGIoC72dNN7uqMKccJ
oJLejzuHE9Es2Cq75VQCJ6j7VA1DYBcEFqJAgyY5LbPbowXD1pMWIsqF84Gt/tvLxl/Kwz9+ln/j
JwhtTIpZBm2RQY+pteDt639d3luYyPI0TYj96q3FXA/Upht4jCpUi+5Eqo2N6XNG/kEywEOH6jQc
t/AmOIv++2omxA+gWhdgvJQjDFgvIdgrQhpRRTqRQ7bWps8nR2a4sRBkbrfDqXYl25J4RTv6rTdG
HsnMZCxj/uVJPQeA+1OW/UF09SXRtljX+hcEZXuLOlEtw7UzzWgrtve8mN6tvosYQ9fiZaU3p91G
x7w89yX23nrJCYTLTxUgIstg/nRluk9wDRgWoNLEfKpzk1qBB0sfqirFYYTPKKBt8CVmXee5qjOH
wb0RnlA9GDrcyQ1LRQz9s7HN+Kg2wok8uwY1mR+GYU/Q5G3Ob3lsVPFc1NWrZSBO1G4XcDZRtHP+
klFQs/VmX+UmYIHRdOK0zB+3unwcR+MtsbaDZ3cPm2i1YDIubUEuNTIdjFENPgjYe2fmRwp9fFud
H0NNftCP7svQpghySvgWy9dIqTDPCWsuIVwwAVOdhumi6uyeAdMcq3K9jkukD+UzyX0pb618Gubp
1I3JGbAI5cKbX6SUB3ht7Mx9s+fPdsvuTadBm9m9tHV9MSQW7nbaafPGxZhJb3Jd9WWZ0yfZPvR+
OVBMr/nx6oEWaV62wTaOD4O+QJRT1JLr4d7YNK3zHqgiWONjio+3jFLV3W+WMYYy1996dLS+LZg0
kI4kjVAdZwlF7HLdqH0D7dMqKfQavCVA5AEjrZH2s7Kd1qYOW5I/uUdgoXg055Ijd/Nr6taKkUl/
agssPs9IwZKK1Zat4OA83DeKrcsCG30s3B7o3JA85Q3bdL1cOrIyTp3vPmLV+RVdy9y09Yc4Gnze
7ks+QM9B56COncyDm6KzttY8w6TifpGw9ZorxXZ4u5u2MMlV6JiKNhRwKmwAgccOB8g94+Jx2xfc
2Z/TJMdjm6HESUjpI1hui/MkJhnVizF4JgEZQYehza82JfhOeN6+WdOzYYIobSM9UoVKtbswhPQj
J6IqIARviYijAAPZeTK5WzTtNDONMNhc8dE3eKANqMn0sxiGe8rgIkBQxsOceSdjhsLj5OZodPaG
Xb0SIX1O5vyBUJkIYcTDe11rgt61xRvX+mgnXPowiUPRH9VHoVt9bIxmwfTNrtrJdftE8fxS1dUA
kW/8VB4UIpGo3HXBhZkbigrP2SvmPe5mK42bpH8jCAZdG649ZlWOJepd7ci6229MZeMZzhl2w9GF
CQx8eFsCx3R+sKnGFrCX8OuDj+WoMXWkAetX5wHSOnUeqJuFdjTbBzMjSLpw0CSkxmtuZZQthfwA
rPpiwe61xepivL4K0OrYmG53tIR6n5w8PyxpjzPA6SJUNmc5ez18ICL9UUGyCCYCzAVwIpb1YC1M
fNy18WdLvPfOujgpjLSYSlCPTnv2phKjXU750J6GdX3wWiYP+T7RfCp9xLB3Q5CTl63f+Zv4tdsZ
x4XNXau2dt9r/dmdvHejvpcDj9DcgD71OmsDpcupUR7DtbygIhmaSEN0JlXHFqHZjMFCYAn+UV61
MtutTR1vJCXRuw6P7ort2uYYcqMVwXugm+5+ZryVLMjQ9JBVjK3+ZSBoyoqWykLOv91EWPYtRknq
86tnTNd5HkJX8VtsnznewtWLwHAu7KrAXr2pAsfD49KL7gPnCXW/oR5V5YSEKzZxm8j3ZSqffCM7
I8Y6bzlVVzoVgTBq/K6kcoUuzwySUUBGeV1bgyYyB0KpjPJHKRMbNB4AqG1HosUkDMAY12d3c9zQ
7+76Nn2cvQpX4PDW4fUi+1zxXDdFsCGGwOc7fpJd88l88A75c4CXypl7rkDPxji6Or4/F733Wy7K
yHf8C1X4RebFYRvTJuxL/CzMF8PpCVKOvyg5EZnLiZ1QV/z3Y0T5vhbiBVcCNbvTXDdp/E5wFmG6
Vp9gGwQxzXdrb06U93hssrl7SzzzjCrPqXHpGovgKlTiyZUC0SuAx1ycyYcjMw4wm4pzvKQAgkFm
SfITs5Nrr2d85FmoCkwFpdCQ5+Wk+sj3tGGqqapOcznjd+reIQTv1177RvNGV4IqyX9XONNT339C
ZvU1D+5Pi55o862/8k9m0ExrK7hbp+M+NQ0S85a9o4oPgfaUOEaeA9cgRngZvjMOeATj2dkpZy9G
J56E5DUZh0prciopZCsyyvP3ouPJzAz/RTotJdW4twfO19aAehLW9FfV3lvnmBQ8maFTSzq7UqEH
LbBnTMPw7UPTa5MVDVb3OKnlH4TIVScghiCfgyaY7oIQEHK6O9jG8pQXfc1JQxNgre5Z7yggJ+KG
8bItTxBqGl0YLjE0Ox0Cl9IuytBp/tRU/4vfcbauuMG1fZ3iVPGcgeuQdxwyWrsvFzrmFBzJGj3G
e+l7zLZ5QHBhGTdiyk49ZPZMR3XQZfvsdKVJXV5WSILIp5ozTmtvzSNDGUPQ6cCDCAwjXvtTXTco
Bfv2ySybu0Qm0MgE7eTKbYKkZPhTkw2RKOo+TL59F2VW3hKITDBpShHcXNvCJ5xC2jdhi3PXFOwq
PMUtRViNx3TtU6bGX2y//VzaGUuhTrW+ieYIPgpf65GG68MMV0NvxGvBplqM8q8zoc9OyOYL/Oph
6hz6TYm2EO89tLTtYYobKOPL4knXPAI3OvNmldeC5YlnjM3CoINh3WXhUI6fSnHENgUHk2FRzjaj
2UAPud+da10zx77rO96m1Jxubyj9B+P0bZdRBdUkCSSE7dZLFo0KRJFgMwpEYZ30LHuziX2EVTZ4
myXPm4YeO0hMJ6SHPVT6/I+dn0QN+SiET9QQgzwV7aLcyuIkNThtCeKFiybfaL7mjcVPABEa4Elc
YWUObBINxo/AlLDX6GxaSuGku1/qQds50q2CW+bgTh+c4TqSHRxMSKl2Ip+YsezJaBmnIqoWEsxk
dzdX/seYiTRCEz5kth8LuxnJDPS2qCc8rsQyeBzMsOpzZCAifcl8q4jzWo9qm6ueaDoqnKJDae0J
H6h8SVAfbEPcAKL5NdkLFFsaCR4ueCKoF6qf/qWk4z9zuOxSu3zWSEDeC/1m29km7XGwE7LrRAba
hFXLal9MAK1z1umYvmujjIuOuZ4yd+bD5PIsZG7T0/VZ34WaVeyZVkszWKSxlUJN60l+gfhrvPmR
At6PTWn/7eutjmsl8Yek4slIrfUwDiwDjCmkGk8TcnirRWFXbvQ3niRRrr+vRQs7PIMuJBR3UHOn
1qu0Ow73Nlz9lcy0W2+XrPdWDb2cQ+qcqAfa2B6JFzYQoblV9qIsAAxk8HZEkI2I5CjdoBIKalUQ
VWZoR0qrYCGFJ3CHsX5HqjgBrZISpVIL4d+Yon1Zt3hO/yxIzU+FIPCXepvBOa2ME3/bzuivQTEK
hotvvvmVmo0IbWv9k5VNFYA7LXGqr1hb1ubsaNEo+nRflxOPsLSTmIi+nFystHzFIQfDYRZyjyJ+
uiweERVIE5M8HlsylAj0oI8YMfZA0PYPTmVvQSsMc99hcT5qA4mvHWThq9dtO+Uad9pWVr/sTDty
dayvfGGQnqy7+ZrUxU/WT0BHKd9tGA2AtrHA9fjS/P8fkftU+IJIGCScijneWvFUdg+W7NcP2Xkf
vvlnWH47Qkgv/080LboP/PoaPt8XS+hoxTmNL6pLqyO5r0DKRePFrTtmZwu4FclBRhp20nRvhls9
ylSJsOdnhaLttPv/PqCjL49pQfoY9tsAebjzCnXUxuRj9Vfob0C6zuZRaLZTTV7vRW2W/WDgQyZs
qvj4H2dnths3sm3bLyIQZASD5Kuy79S3fiFkl4t93/Pr76Dq3nPKcsECLgo7ofQulFNJMmLFWnOO
KeL5m9HM+uzEKXLC1BxXOH7l+eNljp0YqWyxzX31MDXpyoG+gs6sml+amXPikDv5o0G7QVdu9+7d
ItSufzRLwWgTUc9aMk+AoRIwXYP/c3DMGx/fxF03eAfQutN17YO9yptXCjIE+r22noza8fcfbxNp
VTvQvayHREAehMkmY0kA7VTqrbMlM7PakyRh0h61L2JKqkOhy/HS+2m8ytuuPOfTAJ5NeQdUQ+hW
sbe8tcmJ0MGtsxwLmFXHV7YS7rlwwX86bAe0DKnCB1Pm+ximzpVdyf6E9thmdcvfmgp0DUCS7tqc
1Z2nbOMSkD+MNHBMLmYzLDDGwGTm4IqLV/jgEaT/GvpQUJIkFesy7st1FnFGbkI3eCz98aGam/x9
EgjlydEVF6su5msBjfpI17Rn/hW6J9wSCF5jRamIseNdGs6tirPqLi3nR1NrqAUduzUeBpONqx7j
jQ2Zc1tYyG5GI0RqN8IOKSzaEJ1MqfdiZ4uoqriJvbjfeUYM+cylRe5VmXfTLfxCRibYVwuUTV7r
eDsQYveFahv0ci6KzHKs1kkt0ZkhX9/gHCgYiI8JhP9A/eiMIruWlp9eD//zU5A13oGi458/lzIl
N1WzRDrFmJ7SDEu3FGnzMtDTTMw2/stjOty3K2QF7ikBCbNhWV/gMnW3nzXyEjC46X2B+GEzVC1s
bn+OgG+EaufpbjfpmmYhWJopDscDRx+eRhoD7PyI2Bbe6ABM58kM2dZGxuRZaL24PoLSiOk1p89o
VTdZe4tppTzw1AvEMI+V3xa3qilpOC2c4CB+HAPH4W+KgBsX/DKlV9yJGtioske0pkXJv9OgiwBJ
uzE4RV2yli6tN9JrVdJnnj34x3SxSY3RdZw0/P9FCCy+i8jtHMdp6zScKQcQMoERH2M2mpPtvVfh
CKC7taNHny6hQoLCtGrI1343IzAeX2yzYE3Xo7/1oC3RLzLzGwjgm7AW3XYUqUPW4xSRQD/jc0sy
2K4wICoaQPyYaP0zDNITDsRp78hseHZHqFTlpCaQx/PwbNvGG2hYGHdTHx2glNVrl/PA01RMC2Gu
ffEG09hUiJp3buJnLwgodaKQM4pRraRd21dVDJslUR4OE8vbl568sxe7i0WY3S7oOX00Xj+taoYR
WBImGBlDsIn5o1PfgDiMJ/iNcW9MZ8dnimP605qZUHC0KsbrQ9oeWlnF24/Lk4w/MjmGt1aU3TaF
31xbqUG8QaDFg2TRWBt1UtyGwyVwkKSBQKvwfcBzmihK90zug/k8KRIIB8NCKj4+exifHvKOMUqA
N3k/KjopjpGMaxr4mAYH/6YZk37r54aH/s4F3TCkzaYLbHRXnZHdWfVwGlE8cxzJmQn6zkWxHY3R
UwA/7n5CqwRW2XqnLjKezIjP55j1IRbC2I0qdbk8HGf86VtVrsFkmkzI/58BVGhuM9t1T024eDNL
60E4yFnmptkDeMI72mm9G2nSH6SH8hDtmDn5A75f9EYeEOn9FMxPHp7zndAjEV9l22/rhPq7xJaR
utJb2eROzKqJLlrlrwTKygd7SrCYGThdfeLcz5Vb5udx3M5luLF7ALztjfXEsbBJz7OW4y4weu+Y
u8rDhZ63kBiG8db2SzwVWsPq44iMKHJd+w1ry3KMrRFk3Q2YN5B/TDkTqnxtBRUCUqRA4ci+Robb
xha0Gnym1EhqpuI6qawH9PXJ7sP0VOaodZRHz2rx+/at09yEoLgKy6KZhpkplFO96wnGwGhrLq5S
Rpnt7KDEV9wCRUqogxeUOxs/M1NVfbuQPbfa7PlyW3oAZFMa4LbCmK2nPFp6ts9wVRwO1xWz6MWN
pLvkJi9iZz9OdMTnjvJTpfUBCl8NhLSmgYESWewdvXTTMtRCfUXEpRsnxWZYGAsWh7GVdkzv+PEW
FdOhhjd5Z9vleHayqr/kogjPNCBXiDz9QLQvU29Pl6Cslm/NF2fsOem2sgrUD+4Qra0WCYyRM7xR
UzjgKOYK4/Ttd2nY9SdcEhugPuFzUUCQyQKYOV0kg2drNP7mRuSDLjKJIEiHM1gusZ3o7d35SB7B
G03mM0FBh2oSO39EwV2nTvIwRjeDKEB+pw7yTLqY1TnTfb6DBMqpoQEDB2IfgidYxHvTT4MLs+uH
JuC2spJxOtNTGQ4phQ5iRUkfY+FNceDZurZkJRrAvM5KBluvI2S3RckLrrnLnkVnI4Me2q2sbdpK
Zj0esYYbWybWN/5i6qJVJ7eMS//+YCx1VbOvaUQJO0xeXFIdjHGeLk6x7kwjwBcyhlsWt3NULtjp
auTzcUoqOv8JzLxzD6/YJjH6YRBsYZlVWve9nm5KYHRsUXSzuwIqmettBakj615gu6wa7om4AJxX
t+9W7RQ3hmz3c8jX1c/fAwFSULv48vtJ6kPUBbt6ecjDyY1osDXOXkEMvs3cA8DX08Sc6rqCm8tR
1FBHcGL3aUk9ZAwcLe2edniatMNj7knQSdH73IjmBUElOs8OAFvm4PQpNEqxaDwV2I4RvKTtrm9p
Kahxy+8lLx9sGnzEPtsuSvzcUfjuzCi8fPwUKS4ebQ4dl9FTq6L8JGiGrJGUZN+o/19oKJ0nJn3t
pODw2RWCt55OLUttkEA2uHKNOTmOUDweurxxuNNTmrLordsceiuNm+sqrWu2h8mDdQP5ORhVe92V
rnU9KpDevrcY1cgpeAhZ1OeuZgJhg6NqadJeaSJF7nUz4VjJOxBCTdbBFDcxQsR+9k6GxZnsyIFO
d+G10EucICfFZ1HHRCFK3OEUGzZ/Aadcd3lB+ptCieg1BhDeghUhTmWe1Q71CxTQtHj/Zz1dFtU2
KMZDzop8VUXw3mzckZvOcfUD7g0oETJ6zmzDZjgh94oh3lpPKjhOXhwDP3SvO5kU56JoEZsgRKFL
WwHWWaQsXvHTTzx7J+feXbt9A0TVJEYmyqrHnG49pH9J6QvVAHnwkJw/XkzlY96eXAbJOu/PpT/R
KmPo+TaXzKzqzpTXZok8ClfN29TZ4m1CRrdy0PCmdQnXN/7YEGN7NyDsu01Dh2whd2hewQs+R1Mc
vys33Ok62S2Kp3sXngHJOcjCob4+fLybF3fkGBWPH+9gUAONb57Kuh6u6ppAaPaMjDllybQxzKvH
Ls5ZjB38YiE9mTun1QwJF8SU4S01U5Cal0yF0ZYKKkFNl7los8pTr3rrqaa7rOicnr1Qz5chTsSl
SrW7Qk3RrmkrJQzz0+TRDsVtF7nqJwE/aw6ymD/vPG1M73FHe5W2zhbRDX7cavSZy9Y1X8LykiOJ
OI0I97FU1cjDrfr08RO4S4qEaARey58TB1LINw3V7m+Ue4ay/sa884MBqH/LtuUf/dD1L7nZvgDQ
Ewspyr+MQ9gy2C3sDVi0+AaYgXOYh+ZxWt65CAGuPNX0O7GglkQy/0UbsHi2rWlxSoR6HztR8pKW
oIwAnVTXqg2fgFxy+DQgto+Gcl7dKXmirMbOhSwlUsK4m0zB0CBGs5h5io/BPMCHsJYZjX9yw7S7
D4f+u72ImiNV22gZE3H6eEmWnwy1SISQTm+k18JcnhlVOFZj7+1cyKc6NaL1NAt7/8HbN+IyXmcI
3PdpTCzTNFYHH+Imk0OPByjL7D0+EfP8cYAwW+ZLSVkV8P/nWrNNO+lVO4n4LHt7vJ/Ah4gWR2OT
gaUSUXuXpG2yj9043gnfRHI4Fu+5jUh0gthx50b2y8Aw8MocbfU2Tuk6aSOoJ35hHitL9msyjey3
0cwRpA3dnTmZ9nXPfcBIw+2Xhlu3xcwR3HjNFFxi3a8Es8Cbj5fM5fyvY4+WZ2/8TByPWLDc7O6g
1lXr1jVvuAPPFKrTtagSunskyHwXDLpFSp8uSaA/fpSmeesAfyByxZhhWRnCOqIjyRb6P53+bHpz
uvqLNBH718hux0I85mhhkuhg27w6n/Lp9JD3aZfU1Ky+2e6nMutvveU26Mb2vhdpe290frczIvcQ
pNY3+Ox7p0n7Q5TnyYlx+l26HPQIXzQZiHHZ/vdtIYqeA3z5V14encpT7+VQeWtbT/qk6sS7yVxm
n3CL7cOYM91vvTLBCBIkl4+fROdRfEc2j6is+qMxxxwv8vjscfa7p8D8UbOp7qKi89YQLoAYmt2j
j74e+FXu3voOTLEQyuIqM54S9JQZq7eRN4O/ctWpbSP51KNB21hM80xWiEsel3KdjrG7/nNmxue4
OyWVNB1TUW0qqB/iU7TvUM9+GNvADKANuntbdUfPM/+mIWBg+8DR+Oe/zfqcVMVf50hB1CD1sXZd
8SkcqsM6zAGCGLQcP8kP+PVXtpu0P4oKC1ME+f5+Gjyi5VX7rWwRINsS5uXUb2oC7V+YSgTu7cxY
91hWpjxEKv1RJikahSD1DrFNwo7lVfZdOY/JUml8EWylP6c7Kuk4ru1oKDCWdIT+lLI1xNngMBro
V15rnge+nCMn55AotluKYsA7qSc53XO9pLHlu5NQXcuXqSi6y8QMb47Z5LJR1asMcgGOgtrYKm2b
G07lPiKX2ykV9puvq2pdEmi0qdIQF5zqk4MCyReEY7Rzwupv0TALsREJr4bWsFaZb9BBbdh7Cq1m
GgkkksVVczLm0iPervFQZMmzshz/Wct6kxZ6G2X0fiUNmg1V5NYb/IGGKz7Lrlrq5BKKc4nllTOC
sLdZI3zGJvFFEc9shaG4RNZUbocYzmtd4NcUXkpYQtVjzDexzv/5bkGZ/SnORUlayEzEXVtJIczP
gZqJCerIlBg9pDavJS+0ngKPVkkXbUdcejhTKVE7WHg3FpC4vWgn6hOsSVnuNigB8zWdp+reIU1r
55cVs8aU0WBfcSZtKha+cpz62xa0OWoQBJdBOr/UTjxf5cQIrLucAQvYXH2ktG0vdNrcx8CM6TCj
JtUAhzFPFzdd2+YHu66jHcpC76lpygdwVd2PFP2kRXMsuW7m2HxFBR1huKzS7xYiOgu0Sm8vXQS/
MS7TRJvBDa1T02fMqpeAPA+n2caEO3yLBfDGagN5RduFY3Xji/vYtM2bEc1FWa9Dt4E1WIgT4GVI
rlZgHN25NI69nAKoOLQTh8Fl9GW43lEbnThkQzTgJsiWARl5XZuokfMa4kN9j/euXs8YJKQvTFDm
WXudthYqmMhE1YCpNS1uLdGcQzcqn8zON+/bWq9o97mHXqIXwnRxw8wuepKVUR0sK0zp4B3p54w7
MnOof0I57CGFqM0QMJ7wDFGy72MCDFgzHiI5IqUQoSJ7gJ+QJ3U37MTuFYeIveG6+QmcWnv68x2m
rM83mJZSmaZm4ROerT6SAv+VBFhKaXYIziFIZ+IRNrH5ceDbNHC9OGDg2O2Gei8B4WIMJPAwAWl7
1XJE28Rd5a86GTjXhWFfIph10ZS9BjNCcHd+B6UxLVlBkZPtR+zr56k11jBzmEMQDJO3wr8ZSSbJ
hOrORvQiTd+7xWEvu8rjCxOLVR6SVqgi61sTA6xwjlBxXg0bmnfvejRfIMUzPg7CzZ+/D3tZw4p0
Cop8CeZls9VyCckl4lAAXnfFEnj8r+9DkNcDfRi1olcBAQ2UNx2NocejpBxjNQTDq2ciU/HDbsCy
Ct5OoiW8Rip70rCbzw5f9b4yu4G+ef8SpsGExk6oayS88VoQYAWG0PrZ4h+ARAkYY1zbIZfZbqby
sddHIfUzhg4Dyzw7TyTMp3hNK9PcggEzQL3e+jNYpTgt72LBw26YuNWq0EnfMSlClUqIV6gS5z6I
3jDK6YPveRGWXDO+TlR4HIXK/47Nzl0bjLy+CNH9WPs/f29SWqxVwnP42j4VKRxUY9P3kwILCjN5
1qcGB3NQfKuaJQFrOQLYQ+YfUlOcLNb5CwetY/E+AHhPUM/E7kpDLaEP6eZPPLA/i/gtpoi1QvsZ
OYW1Gvpt3uVQFFrTvaJniifW8b1V6bjW2iUt6KgHnDSNmGa+MNtHPIKt2eve7LpBh12Q2zT1ZJmZ
fEAK6W+RXqIoMI6lEUeJumWZA3m0mcweG38PmMqnc8B0TmY7L/KsnW+6yxBKfy9i2Z1NK11LxURQ
CJ0/c+S4NRKzvPWlCVstP2Mcau67ProuObqv/nx/mp/zvahTWOYt0xMoqwCcfAreThA6CjUE5UqJ
qD+PvRMd6gS/dJt4p7yKsM+pMGN2DVoUEO+pCKbh3LXOe1rEsNwjp74z0zpa+UXCvBG7BOTuQe9R
D3+Z8/hfn5SAtKVgBRJLcfXrk8SMgHEHVlFcAuEI/CakLRWuMi82H32nfB+YjZy7KnY29DbkBjfu
oSaG5sabxYPOdbcphj6lnRN/w3jKNKfLmBRXvvyi/PutuOb7dC2L9c+VtlB6Cav81/PuZ1jV/LYp
VtEMUknYhAIlZCSvg4YszRAnxKrM8HF9cRWXKu/Xp4VOm2251Jv8z7Q+rTJl3qp6gpfB31Xt/LkI
OZfS/ICE0inCc2DIqq3VpyUsFkBw+TxZBzXab9CswL02hkXvAtPmFx/q96VPwbTyPJtPpISjPpV3
fVzUtTUB1oh1e+icqrskQPMPAc2hzUSsyD40u/FQpnGL/FUdhql7+uIT/FYca5ZfT5u2bUnXJdL1
14vRtgJGJv3JVRpjefQgX2Nr8yF68FcpJFW7Qtm0PpP+QAOFbTMcXzhv7ntN3AvpYvKLh81eLsOn
y+RxXwhXO45nus6nh83tUMRYaUSeSthdQt1XuzzpYnxaqfOW1oDxkcIcRB5lF9qgj7ALzRcwsNDL
Y2VfEmN2joBcX3TWpwfOMCatiCTcalJlNMPyE2yGkHmeBwHYbsxu05qRfzv2z6YdDglnbSkPFHyw
7hiE2v59a+fG3251aRsVPhPf9jpbI/iKJcGGA5gBUzlOz+PQvZZLi/PjxXPAvmTaJuUanuF97Tbe
Jp7D25TOwbUkRusqF2P0Okskj0bTDaePlvvHixG1P5Wb+ftBNsH5i+v8+0OnTUoa9lmOQ5yCPt3+
diIjnE0IFYJ8yJesyY0cZfPsIgo6AHSf1ziw+yurKr1zQdq5P43Zg7WMld0wp0nyyhkiVH4FyM01
L26XfP/z55O/P57a1K7lwtySrsO29ut9aOQlJKuZI0GFu+DiOsXdLJpuE44V/NixYyDR5sG6jty/
6Fp1W3cJ9h6aGonIEjw0lna/0R21iZv1/k0RLKZ7yvePF2jUKH4nUew/3rbFcwQyUVrI94nuDu4D
963OJPvRCH0O9pp3iEo6dZmao2tHOCeKE/ea7uEXt7r52zFYa2mZLgGpJsc893MdqDkuCfoQEcOs
7MgCEd9ov/IuAyTn+HbCl7X3g4Jk88a/hoZ1IEapOcnlXxvN+R0D7yuWFs60Y3r3xbX4vUClIhOO
1qglFU7+ZZv59wJdV1ALcJ+vOqYJF8NoPKDp6JAl6TY8ndbGCNV45pGcDx5Aq3VFy7PN30QGK4jw
kvIcztN87gYhr1HT5EAxI7WqtasuoIzsyzK2pxPm+NucSj/Le6BG8/gt7vp5o7GA0kaJ7PuxcbCu
AiVegwOBHeOQ/dUycfvz7/ofm7u2bUkFJW1JZtzndNGqVqphyhKtHEuviMCjUd1a6NIsx7hB5r0d
u9q7Dyton+gcT2NohABlXpNMrruobM7ErMnrYWzxRmQIXRCwkM5qRu7Nnz+m9fslcSx6ABRjDp+W
au/XS5KFCJa4K5f4eIwk1A7U4/XUPs8+c6qMPI1gKqw7BizmXRpnHPyLZO2wKF3Vif9AcUSPqCig
+LuJTU8Lxo2a5kMHiRa0MS82BzKauAr1hkf8yp8//Ee0+a9rOg80px0O1oJqX31ae4zIIAi8mRC/
07UGNYskvOvGx9Zz1BmD018YjsC7IGhMa6LzOPGblzyqCOmOcXX++bPI3x86DgTMd9ntlGBP//xF
JirxTNUCb6ovGVLpqyL1puchQP/g2fYA5BuLo1Gkx8Y105s+cJ0T3NZn4Xv0WOPIOieVa995nQlE
xAn+AphjHHReL3nT4byxzBSYXNWdP/LmxMwzVFj6DYbtOes50IVOH72mnSDjTkIRSSp7PGeZfgMi
61y6soY5i05wK8hB3AZpw4jo/+PXZ2flnncXC4P4VHvhO0vSqs7SVW25P+fZdi5EFft7DswmdBdl
wEP0ym0NAOLOKyxFsujYv5iaqYrf2dGuKEMm+nW5JIGjp+xD98GwJwby9htxTukloTWyaowIpNTy
dogK5xglsrvXJvLGWWTOOXPtel+nqCGDxiqdDez1DUf7UJnvDpkXwyTOCi15gVhXfdEJdH6vjymN
l9PmRzlP2fPrUzTxcUKY8PnK7wBHzuVNUjnBKzaq9CwzEPouu9vOtyFlcenGlVUWr2CY2ouYCzQm
TUrCVUieQjvG0avXN+iB7PQSLu2ydPLwEIDqtg1siglBkFhBoj2/7HhSrT/DRIy6p6FALNaURJxZ
KxbZDSkkAPx9aaGODYjWykzvLseJsLad0rlujKA8Ep4RgI3qxIPKcOUCbx23wWCz6LZufh2olh4H
qABB+obRBPIZf9MbUeOPvfRJjMGndlUVTYM20qzvIqcs9y5qu6FrFvdb8yhF4hwSyGZbq0vs4wQx
wSlC+VZKX+900pHdMmUZZ7GQYSSTwU0cJs3BzhYM7obI+nnDFxiC+fB6XCyDfvYit4f+YM4PplGq
NV5+vfvzLfxfS6F22LzpHEua7mqpJP61O3VTQgCjJWDtElFpl76+y/v6L5Fj6MsR3OwS+zabrXLX
xGOCLZQIAzVad5DU5JPLgK7L6yOWVf9+hJ0Podm7TQkqOhUucr0BB9bHOxqO89WfP/d/VDgO3lDP
xSErLee3yhbMJmb8DiqiBHxc40OQY7XqpibYJKIEy8il2OeAKw9mYR/CEMpD0zDNaYDRroShvdPy
1lmuY9L7P313QMrRTiR61RYZ55j9VvHUIWiyyGPoRevsfIlPjFEGNR93e4uZ9WQGbnLLDHhYImZH
7AHWNxmlM1OKxj7WCufKn39p+7dm6lLGCyXYXS2OfB/97X9dLEZHU6YiMJ+eIBx7gN1wikgEvuqn
oNs0RAUeGJ/FF9endeIO4d3YKyy6tXPPZEesPyJmyiXxFFJPBDsenjpxqfHKHUhtjjiznXIPjULR
YmtegXuONloUyWW2sXC2+BSdjZXU8WEYze8qtBr6R0FDhNIKCgB57+G+GTNGIODwjtzL1aHq+wql
qdPspsknb6EWFhUJBB0vpKLUIiSqy+3vPHtVkor4Kvs9MhnxYtBLotuGfwtRZ/fF/f6xO37aPV0L
lqWrbIv6WH46Edl9A7HGzfOVjiPJDkKygjAzuLlhE95GOU3DgVYA0PYB/o6RdA+IfmJy4Pv8fu5m
62oKymnvGX10N1jYlkzUwZxNEqxzdezQBCJ/YTuRu7xVxVCcLCtBKtD38ZNb1/FWuN586nugJF5l
Fib8MjPcFgHD549jDEZObzP4uQUr2HPXpo/B+6O9XFeq2KOWfP94N8SWR8CpX60yZ8ncqIW5J+AB
/9bSOAqgcn31sP1HveQ59FeVpyVQWuvTIhF76ByZiUMwIHgHTe5TV7Q4MyzECR9v86Lc21HQ3Vbe
wKpuuPbGAJ970GWmN5pW/D7vwbWlcPa/YVNWtcCbXQD/SA+pM+jrwE6Gm2A+0TGGTMAEnl5ucTtE
U4CXpN4UMaA0BP7jIZjJbYmFg8RHfvFLmr+f3SnOLZfpkO0oV30+0/W+1nmZSPQdpZp3YZIOBx3p
18ku3rg5/nk+HDXdR0U/rhWwoFOg/fHoOxBo8HPPX9TSvw/aNAxoDzMDlSq2wM8NydEoqoj1iTOA
ke6opooHMw6jGzVjj29ChFaxrPdqnMQpzKq30paXnlXh1ejGsz93r103nWs9KnZlT63tviKy1VII
HmgcMracyM8l8LwZfkIUcr99sVAtN8SvT5lragoDvkhbc+z5VKNqguzwTE547DuY3Siz3C1g+Pup
GgDjhml4PZGcfJ2T2PzPix3UA9jTslqNYKFwJhBtGoJUcG4sKesXftP+WCEKg2nE20jamA1nD1Dk
qQ0U8H1iurc6zp3HGTxsCRzvQaSk3Iy+UV1rw3yr/da+bwmUuaq8Or3x7mykyC9U8sVWW5aJg2Vu
103L446ombTWIMPL4j2SQTBcR0U+7VLjpUr74hBAeV8lstHUVmW3KnO3BSlq6LuEVN0gagmnZ9z+
xaKlfy+zGaI5y7fJ/eDgBv11kx5tXZcjsjF0wSCHQXAsaFPjSP/DuFVgLDYidNQqzhVQ9hqHFMta
c/rIKmkghe78CU9u5yicoKIK91MM6n1pRhhzG93K+TY1wEkbZh+xFun/m4sZpTo7Z3Z/IhOr+Scq
E9kwpZZB0mBBLX3635dJ5gMxoHcdo4ArmWXDWxszqascPCntELlPbcxZFAvPmxNBaSJj7p1RC/0H
2af31QBmmvwNjO2IhmKQfCeY4tUqRYa0M6QHEKsPPPrA7mVEtx8nTrsRdSc3ieViuS7DfMsx0rpA
+mZVoHprIqaKU/Uwg58l8haYwxcrhfyPlYJBsqURT0k6fZ9HLK6R+2g5WA7dxVQ5yRiHWmf11zIa
+03vTNYd2iNIBJtO45oDBVN2Q3UySkIeDC4XqCZz3vsTbpM5AY7cDkSnOebGUiMoTvJl8Rx74szf
m63Dumy2xWSFdw6UELue45vGYilE2Rw8EPQARRJVdFM4MCNmqKhgUr/qdf3eQ1x6SDb/uDYL5OcK
MWkJQ8zwNaA49tI77Tbf48x13qpFPxImnnPMymhxeyYHbjPIlki9j7XbNUdHXo1Nh8ZadiHpOJ2z
+fMqo3/fltjFPT4cuxLUVPvTAYS+PRwjcqdW1RDvwh6nV9Ma471NhPLJ6GHsQf67//ijwCmhikaa
fKO0obKIgotRapNs71TeiMC6GcEhELMS3Zqu+rtEWgX7ONXbhAHelcls+6pm8zpWpQOJNvYvVdKa
V3I2vJtemMVlxKi/CudsfqepeiSxLn22BkPsWwL9rnw3eyesd7yTy4uT6G/QPkMiNobnRIQ/0KTm
NzZpAEQeMhpK/TUJXqQilQ1aytx9qklxOJJ/UG9CbRb7fOhrNKVucCmi1r9KG7FLy2I5P3fdNyah
0TWUsUMZayRswY1hBl8c+Wkz/La2e6Z2bMU3gahHf777eQgH9mjAPc1U93scUJzH6nAyLjU8qSCy
Lm7i5ecMI4BLCMlGzcZ0cMYCrLqKBvtKcJi11G3XDwCdq0rux3mNSQwqXd7rrUmU31+yMt9ZsEeq
eMwhcxmg0XRrC0ZSVz4MydqbwQyNopNPucbxFHae+EsOZHcD+V95naBhoBE5mUwAVnoxEmQg1XZu
q7JNauEOKPvK3DVVhvV8HMv7hq+PfiDupgCOCPkbe3P2GRcnMxGNuYIQ1UKXPzN2X3JjhrsGmSv+
BwfnhvCbtey8H5VHNReXtbobfGbClTyLAIzfVdcvT0QEUSgJgaLMkZg4jSJ78vvCvxRkDSGc/a6z
RIO8tu17D4sik+MZ1ve0L+xO0HklgpgxLryaDn3JJV38HIADnSuyvWntdrG3K5jTIvq0F9OMtYrc
WGGjFfC8YEvhMqyjTQPn8ZYx0LDNiJk6JjB0M9RyEEt50aEA/SuYR5tNy4wKi/uz2+WvU+ubFwy7
EcPLpttlrOIrTR/xhrxXNJqFxX+sto42LH0WrzYGVh6ni00JeQugHjiOc7KOUjM/dnMCLbMR1bYv
J3s3YoHYqcyMrq282nOzeWe5vERLRPuouBVkmk/HqLb7x9zYa4GvYASR+ciE5LvT0fNS3b7rqHiG
/3lphPn65+XlPwowz+Ife9l1Bar+T1WvSGorbnrNsTKTF9LHYYW0qUMMy0hyakMYlh134zNiu0ey
ZIEmT2h4jKr6u6DOulMEzaznBsqWbedPUSCPiDLK7wBciOLFQmv7z60Fv305dalSfVExfMzffi3A
mIcwDKQ5pzgfO58+e+yPi02gbFYZM9ita3DTlPUikqFSWHcxS7dJKbEEFff3cT9OFO1NiK0t99BD
aZwkbEAd+YfrnEAWZv5OiuER2X20/GQEg8HKY6Z7q7TSS5WPsMx7B5nTODHCzu7/fCHM/yjNPYeW
MqU5x9/fx2qobm2TbixXIoymiysn8+CHDIHxFoSr0XPzQ52r+o5mi4AGAocQc+yhR7FynU3msfMS
5072VXw9MjdcERMyM2tKQpdaheDVhRVUe+9d0t6HYT9fowmfH3XK8crVxEHzX74RcShPZK/IUwID
6qpF5IeFh7faL3+CNclPOqv0JjSibjeHxd8OFuzbWlzXAuJiVeaYo8bg7E9WdhvPNSs8oiiksJgC
XNP6zoF5OxuGfrPH56HLx71dNe5WGjqGDNHvchE3+8hKSPIbmk2rAOEw1cxuiIOUmN4caKK48eBQ
DbRYoTdVeyA33cZyG5TgCBcPTWj9H8LObMlNLOvCT0QE84FbSQg0S87Bad8QVXabeZ55+v8Du/tv
OzsqI3YRStlVlRISnLP3Wt/Cg4j2oEAOSkJU1N/z2dJg2wcSK0cl22mVrTyJndz105OyPK76vEUB
UpzLbE65SyIDIaAzORJ9kj+NFXAA4q7Qk0nZEmChO8ST9J/zxdDEAOKUoCN37BoKUCHp7GWL7yGD
6CshW9M5xbO/zaJ8AZTbtTMTy7ejtaieaPzdZzzoLjKiESOEQiqSNo9/QYvf9IOBOGAKJTIwBiYa
UtiBCRTxi94A9fznT9t7tapAm8AeUMgqW17L+vOrE1VFWqnQoXS17g9DDp9i1D5XMNF3aZIHlYs9
cXAnu0o9RSQT45s+fVMW1FWrYp4sRjrACYiETWEAiB7yIfsrQfsoo176FtTGKUV4+EOyIPfEJegr
3FJcFE9NGUyEAI/IYrnO7gALdF5TRC8GBvYviLvGDaM540qet/owkvIusit8kfkoMzpGCbI8DKt2
Puqpb8J1kWlRGTHJXQ1NeZv+qwsKqnTzzCR426xGrrypfGuqZiakx7e/asbizJwNEPdkgcx86I/W
4GvHAhtXvpFJa/pg8Wa/62XxNtNUYGqHyGQZpP6+pwnBn8Wd4IZddMUL/eJsL4m+cQy6XjRZ8uGs
tCQgFkX/1sl1z6R6nM/rISxCLFnho1fvo3pv6uXY1fc+uMvKjbIJqlJuw7XSj01wE8rVVq4Bpst7
Y8KM4CIWQiQw4KhVCz7gaLtm+JcUSvCbgOA4RlvXPzAYnvzMxsYTJibtdUm/87f/6qsO6XReDru4
Yoq1lKl80sInvV1KXUsYT0n2TPXTc5Q9B9KvmusX339u9Jexfqn0lzx9pQr9JZteqTh9rSW8DZDI
PufSKwVRYyPVWT8QkQTD0Ib08LDDwiXKyv6aZagbMba9mXoa7rHmtM/dh20fVX637xRsMhDMopZV
VXQVfzTLFEOlCZGgbVdMBJJHUsHx0kGUHLLTaB813iT9xLEFTR2dfcxl5Ew150Y6k85lnIgbrMtL
My812hczv9Jjp3Tr6ufXPkdqeLMsjEQ3asYoat9K+1YV95pl9Xwf15rnu+UvVVYP3+c0wON7tDxW
HgFzCSflPXk24bhAdcuemzbTD2oSnCW8VZCXzeoQlCK8BUWCBt5Q3EI9SDTkjvICuztK/VGQOu/D
SuQzv1RIOIl99NMTZaWnBCU3IRH6yawIFz8H/rmUl9IIp8gvSn4BhTVBssJQmV4pYLpqeu3Ma+MO
2slObpV5nfqbSG6leRv6W07gpHlL0jsVpfd4uBdiqXC4Z+KeiHubPShzfNTZQx+XIt+uVR11fKT2
Qx4fZvEpth+t0qsnm7iOpNPosS4SVK42hONZYPcTKe6JRTK4IAk5cCG6JA9VQpERdPXg4rAgr/ST
kX/S1lLyT5QvIJd9ssSDTxlKP8ykunjoySMdlpKTX5Ub95+VGnc7ImXmLtZj2N606C41N10jEeyG
4zGLbkl7TaJb1F6poGV3fO30S9tdOJbdpUmWwpCDgMoczvpaKUwy+0R7kErqU1SfwujEkDgfjkN+
TIejTTRQ/IEs/L1KBj0UqgGF5h9bSftPf0IWwA6rQx1ZpxoWT2GRWE7fyoMzYuJ4mqauvvqNzctJ
jScm6MSQLZq/eug6gid0guHpqSgoLk7rU+uBACDtomunaDJsUuAFcnGoFyTY9fMjtK3mKnXdvlIQ
aYcTbMQUcgwAkWL6Gjb11lQS63NcM8DgmxntVyPS8rzIQNFPrWV6bHqjn39fZmEdms0xQHm5TwAX
b3RR9rf1kGPTu0W9Hrit2pibqXibWWlea61K7xjA8MAk30y9Sj93Y1MfmuwD4cP79fMyZEcjZmqo
mTXmNH9c4RsyfxF7F1tjNp7jJLYRDM17fcGhRQNbV3kCCzPXFf6n/BrmfcMenpyTiRSuMRufVNN4
sQwjeWB3iww2uFrSOXrZGbCO4XqNAIpv6PJILS4+uDcpy3Xtt9UzvzlicAUVCQOPd1tci05w0WUj
lJ8u7Nx2rrlL1upLin3F0XVsHElWmncyWoAn28GrgRodDAe9TdFnLY2ensDfJVZbqPi42qQ+VkuS
wD+vU9T3N1BGQLRlADzgMrD+HAbFYp7YUQA7aicQwoWJwcUIrMDrZLg5cGnEderowrFGdgY5j0GX
FNM2WdjSsEkkkgrfjCqr3UHpdGgzPXkLQ3aObdTp6uR/AVxza4v5o/nLe5kOby2NM3SDTBLQQf+h
GGC2FMxNrWXbWK59vGjgAy2DXIRGS4nfg7e5ZfA6HIz2lDfQ3Mxqco1KRweaiemcW5JXI+LHctMR
szxwX/znN/W9gIVfj4WJjoQaBfW7IcCMHZqASbhtYeeXL8C/idYa6piWgT84eqMhR2brd/FNIg0x
iV3Vnsli3KiMF63pqxx1wB59enqFbjLeBZXh2YZFt3NUP9jhvW9C8pvai+qC2/Yqwvzj25WRejXW
8D3DabnEViiQ7QZlnkiMGmeaXqcbS8zZvlZaFTkaAVJ4qvDw97BIZ3W5fiNTWIZPyq4te3xvIZGs
tT2Ji6KryxjGAiHS9SgUwkyRnQxZzjXICNxOZGOCviNt2GRZr7RwGFErvvJk6rG26yfGXKoU2URh
GPlehGxRPjhF/+NzryH5R27IwFpnV/j7C5ezks4pOrotfez+1BWxRdRlS+NV3mSR9i1GLLzHloy/
p3cMn1drpeCz/vmXMP/HFULjosYKCBXRe6FTiozLSpVsAWqEe1kltAZCvdca9ZKaUgZH2J60pNli
0jck2w9L6B4lTfxCFsS3kLjh75Amjg3xI+dGhjs5sMOlIwz1VG31vwsyVx6I+qrb0jjZ8EWST2OA
XGmqs+EJrDYK73bH9bN0Sp22V9hMZ9zM5dUOOoIUM7zt09IuacuOTAkoyUmK8yGs8G3Aaz5YVivf
tVSzn6WqjDcawndc0rH/LASDl0azi8P6p7rcxk7nb+I2R7QlfNITMYZ7XBtjLyBPZOePmrjNoXQO
5LJ6FdhllCyUl4QZenSR8gltzGWQIS1OclZ5CEnsT2ZlTshzSaz75xOC4eP9NdtgVgMTgs6H0P9s
U0Oj7ToaTiXoM8Qoc2BfLB393/qo1LuHqbFsXSrtkQceyBikxnapLj3M7aG3vdH2+Oy0e5VI8Xap
QXNt3520pVg7wUwlr4FtC3aakrQ9BRUH3AXlMdFwJuvty1iefpYcnDTtaKyVEHLXH1ElUpF/0JSl
DOVAKM/UYnPzFnWt4lF+6wWdZ/k0hwmFd0fNnTVCmFyzcfXGJbSxEC4JijNSGDbykYff1Ri96Fve
A3wkRelAteHBNw7zeKijo2WAID2a1VGvjv18ZHuYWUslVHcK01NEulJ3GoJzqp0ohLI/q5rPWrlU
MZ+z+Sygs5ALCpUku1DgSWJoeB+cwnU98Mdd10KhyZ2XC9syP/z9i503cVlOUGhRbDbjzQb+cq2U
Y4jqDGsYjqqYUcqDTjnmtcL60fTaPunAnYd+lJzxnRbH2EzJ6Qra6Cn2v+thlV3op2aX9ZGUptMp
UAU3cj85mkX0RcK782SSA7YLRSt/midD21VksngVK4pHeca9mG+QL37GK1fdi0JU96mxKy+M6AiL
dKjuQaA/5AmUt24viaFWZxLc1nyL43K+tZEk3xFAhBthl/oXjGzprsxT1EIZ+6k5mkdrR+9D37S8
WFBbEAoT3RN5+6KCrb3gwxaXWLQCRIxu7rPahuOAABHenvFXbGIyVbEY7DTSyDerckPB1rthy94+
iCT/QaC2fY+zGsXi0qwusNxhPc0NRObAoptezT39kcrkXWO9zCWXqNxma7aJgEloNyAa4C00kart
MUHCLevx7iZaX9yVTHptZzP7FlnlN9S+0MNUn7fko6Wj/G7IgMeUsTe3GsPC1rCKIP9L6QJAS9Kz
TCF6hww+2Q1i4us8hYtI5SG4aKJDS4IQEKDoYE1L+dOhFAdM7FZ8xGo9Nse5Oeb+sVGOANmr/NQP
pyZn14oXcpfG53k44fSlShLO4nOvnq1mqSq4zOqZKqtLFyxVI1hfq6+4mC01raUtkPmL8C/qerR9
IpMuWXkFuiXZGwX8SXmNpQvVlNdIQY94HcprKV2oeq1WulA9WzeTYCGn4e+sNSgXaiLOL7wg3tTD
ixletHo5pvrZX4/MOChbgStTl+ZDkNP9ZRKxvK3spnhkBH8RPj3FT0R8qhtAfOp9NsrPpQbH65TT
yyzPXXC2y7PgwXw2EBnbZ770knW211Kzi7zWOCzf+H5Yqh3Yry3VmJcxufL9WsKBzEtmXtrkGg9g
K0kTvuTJNTIvgQlWZakH0kXLuJhrSfF1ybsctkp/UY3L3F/GtSbjoglu2Zcu/VWjOFNVeiGHoRVn
JNIqKuliqbA4T/6JGvxTqizl1yerPomIQFpoCEeNTSN7xbWy4jgD/ZcOCX5j7WB0BwKPos/oVKh1
CerNXHNx+XVeCSGUu7Xm6pqLbOmjW9Sy4fn9AqfJCrc5geuBNfufEvVRnnsjVjt2cqaQdti2DzQ2
5XNMLNVaIVwDgtowai0evKVImAmypUbfnX1iAdxCc8NhKUzWEj7ryE0gqclLme2+zvdTtddIvt2Z
2l7X9pC4flaTghwi8xk+mUsKuzDdKvIMZDulRxRxDtzRQL/lRSGizKXC8lchoaPQkbfGwQyP+PBy
Pbb3wywBkVUr2BS5cqBK5QDxOmkPUXsIbC8kopeXgyoX7EvrlYo3cUdNvcF3qcl3U+5smhvwQoql
/NAFCUc18t5o92ScQMGLCIbeUwYvhJel7bHN/ayucamZeyGvaFaYSViD/QyDOrQ+3LOwoPsfJ461
pqGz2xKoJP/QX1SK2esSAXTEwNCB3k6wSsjSBgsa7CA8UFq1C9B0KrtoYJi5I3Yg4FIawM90uswZ
AEs3zpQ59DcpRXfGxtH0pYy1BAsz3UkkJ1urIJoXkNlapF51XBskR0DUluAzOSTjUbXhtAbLcKc3
lhr5sSV/gMaFMzDeQDwNGJrdau6EyPjAzpF0S6KxtqNYp1Nj86v6aEdBcbP1rWpvK5kZDhDorQI7
aq0AonuwFPMgqdxZya6Vl6rXKiVSAXd+4uRk0CZY3JaaK2eggcI2nQSKwSHPhiYWNVkOUNqSJ6EK
W06zlsL8I0JA4iz6B8uh6MBQ0VqB5eCxp7S1SAtHPdhCnHLgl5KMSKmx0yOCiZ0pdmySZu1dgeRp
2mX6DgqLNiHt2aXFLiK3L97FPksGcni3GaSdJdVlC6g+nbAHb7FZ+55FiARBhpzXYDenO73agQlH
sRvDeld2AIyAzKpw4cRODxySWah5LaYzU+Pkrwm684Y+gUOMLXM3bXLYMKWcwYm3yAkMsnSWwuO+
2Nw5ZZxuY6lqrXx2GgNsudMZTtMu1c5khjpQWJW1JqZtOHsjp7V2UeSA5Qm0pRTSBcfd0DCy2rX5
rs8xVewQhUCZtXSUidtaXo6L/mtajrlAB0Gi8c5muZ4QLbqL+6UaeVcRqmYsVUj8ER/LnUgcauKE
DstxoFSnHpxuPY6cR5XfBMIjv9VS9Vq0ryJOOk0sywGyRMX8TVBahK1He1NxdMWxhaP0jgDz1juy
wgoKF6szlEt1a82xY9k7kJJIoHN9l+o7fdqRbN62u5oAaNZvnFfOro/LbKsc6H5gJu7krd1/0B1Y
JYB/XMB1G+mPaeCtpqOl/r5CLacyzcDnolLzVVy8uhw+4Q0Pn/xac/phyDwyDkIEZ5bsYDxhedIo
2pskHgEyDN9n9ZVq84PhYOFacnoYkM65SR+wTIUkhjQ9vP3/IcUPsRXizRZvSfeWdfxn3ubgrere
lOBNW4sMMPCnKwH1s5R+NvXXbv6s1a+WvpSvvwoe+y9UOL3YxzR8xNNLk76k0wsQW6E/U03D4OA5
DJ7j4NmanzABGvmTWMsSn8JhqXj4pOmPJvlk6I9CIx0H0HFZZGQuR6b1lEwSURmF/6/YjPIXcg+9
Gv3eHYkK0qiujbcpPuZP/3wr/R8dW4RXjNFtzK86va8/ukhy3wDW9JeOVy5ueomVaz1MKXkzRYrU
pxgQOI+T+iqXJomaraGcqir+UttcoAl50XYDKyRZAS3ZkNpEskwSv02AX3YWCWWHNEKnAs28VjVl
b/gwzuNiSQ8sMvnRpTNLMTs5ZcYoP9anGn7cCJiTpLqGNsMEi1wTCUWXsCLraRpHY9OyC079+JWE
deNEaNh/HyJlly9h7nOlbHp1YB1Kwi1GieBYt5L1bHXkpqZ9zTUEatoOrKxnNGX2UqPu/uADLt63
NZiZ4OZlBI9qgLHc7x/w0VT9RK5nPuCVxX1uEWkWopkOBH5So33IlMNssz5ZinXLzwqg/tp4nZZi
6UKxbvHT5ci6hdKtXXdl8SL1v1YuqAAjsWflQunk4qwrFxYvcbKsX1i3hOOvdUvv71m3tGv9XLew
dCnYAEdeN3pauSxaqNTwYqo8BOvSxQ9+LVoW/xsE1iif9rAGoTWJ8LweCgkBrO9UHfI6a5JuHSCw
yz9/SsX7loRGL3ERCWKQsrHJ/P5uJkRrt6AhSzKxQJCktFTPDdLd82TdexSBoO7K6S2qZ4S7oncD
wlggN1vzaT10dcoYJE6GbQWfzautaMAnhM6sSVX9r1ZVtiXQz50+F50rGPEw9MTMyPfhe5guWKz/
PLU+X9e1vy0AJzvrHxBU+GNUJ8JE4mjf2DnM/Y58D4vA6lPOacObPKHUf7MBMm+zeHy1g/hb0Rix
M8eT/9QNKgka0cy0wRisYwDlhRG0ee9VJDBJLOcvai7pp65f8njrPH+RkYJerG9mQ3+sqOzkK5nF
f/ndlH0bW//c04d/qVEWrMSNMkfTJdmz8OxIRebbqi9Ko1YPu8nrH4ZcyZtERyGQGLDKEdg1Ttlm
5fM/nzroSe+XfEhO0NzKnEG2oH+cO5kmo0SYfbkdFLWkHa3TKBNqccMU0RXOzAjA3lUmaz+HpXxN
sv1a2UiWqoNJmaoZy1+iCvfgfh72I9Irbal+2Nv23kowBLnC3pPopScodF2tdq1pqdR047WG0OvW
kgxWyB7FoIl47WHwjMLT1moGD1Eghsq58IrBGwuvJ397WI7R4LWFFwyeHnglwsEC06WXFnxVXMAy
w1qh4aqjq5QTDEtoTnDS0bk36c3g16tdDaBp7dqTq9ZuZrrG5CamG63Vh167Vh16VrFUGXr94OEC
aQf6AXjy1MLDUFwO3lQsRWMlxV9cLBXzV3gRgSf1nhZ4du8pgQf2a0T8Fnh9sDwIDJfy9aVmpICV
C4XGABq/K3Cxx24au+DuqcQi0HmpiSCjfD90+yHcdyF7iQ/GQu8RIbQVTe79smkLRbX/JG2lqUjz
vlIBNbfIsOUsIUQgztonhflVDpXWIx3AejJFLCG8maMnZgwkSQxR5hlIS49xhfwmUYmuqenffoUQ
eGpMQCZhS+rZJGblFgZfbDKFwEJO13Lq2zPtneASztyOysIO3+Rh4ASFhFJWrdJufQXMXS9DfIB6
ad4spNfHqmnpi9l98hJY6bfln55O2pYpkrghNibuKWfH3Mk2qNheP6pGSXQujaUyk5uTbP6lLMDr
tLWIyQi4EMzhRGzMFGhfAkP6jtmg/ZtJ6X3IpG9hbMyfioR/V+/K5A54VfrIp/u+1Q9HweZ2xHwW
Sc46A/mvLpAgHiW1Opm3MzF7rzOm8NiiswIFGD0Z0GflcNpXtT1/LoKopMsD2IEo5R5peJSQX4S0
qNJMzUMlNL0WYQOD14CQ1Rs+K/mwvxiJRLpcq/kftK/eW3RB52o6Ti32+1DuVz3bf/3eISezxCGC
QE0XoPWmQN+OGdNOSauqI5hA2C5jfIgjs/+ElMt2leKFfqD+IAVS+oBr897gh2zbRrytYibitv4n
gEtJxllPhkSCcYgfIw3L4mKW0Tf0ANbeSLWckGwotZHdVl6ckmQKADxzowk/RgqAeplJx9qS5d0l
BK6IeQOxVYWJ1piH2DQitl6z/aVN9YdV2+UHFhiWc++uwhDmuArLOnBc9V1LuA3ytMlHLdgOsy9X
2wC+JsJRadpZcqXg0+yAbxaLFGLQVVo+HDqNfWdoEre8/kFhoNyLMnASRAvulV6Yx7nXKnBahb2L
8yyH3BrQYFjsbNpyQFDW3Lpo/k6OibGvGtGetIFm+fqoU4a3Ymha12zJfCrM+DMS2enQFQSOlyXC
VNiNp6ro/VOr9wBA/HjYm+RO0+pPbdCu9Os268NczpqjLPZIpjPrqSjssXCDUpIdZhgGGUilcSaw
OGc0mtALaUA8r89NU1zusAuFu3nBEI+FicuCWZhjhbVyjS0fMOtkknYUauG9Arm9DeqeJA7U1ff1
uU4t7Bv2XKn59xMxPQMkCIJADKslR5a9rm9xpVV4nbuOdj1kWA5mmWxY0pLqMo9OHIvyIWckMssy
AYpx0XBn65prjaP7FGpKdYdbTvTdSJB5akv7tlU6T/eL9lnRSAPsCwt3jfGvKKeXks4g3+soGb3B
lsUGB6e2y6eeFpah9PA/Yehr2oLgbd1AawuyH+DHi5SEUy5ixxGxjhHM+lPma+zHY8ZcqYmIP5GI
+luokaTdkZTXqSpsTZu1idnEb+YwiN2o0kTumOqDDeU2mQj5ubHq4J5rkvqq23/phpm9ZPCog8jX
vERvwuMA8uq4PqIT/+tRmVU2V9+++umJERlQh6otrUNZzoOTN1gEW7XtT/AXulMH+OWUASUnG2a2
XaJENnD/4q8pXpJ9b7fTYU5YXUGA+4zb7pKFMZ5av9eYJDY+mCF9So6khMjQlqEfE8Zc/y3bDD6b
ybpOUYxIJ8vbq8WCZP2pmrJ5Z1VgpcxUahnSKTreE6NVUDTq/SasEXJLcEnaYHoWMkoK/GX31sbJ
apozgUBmUzDVZvtUsP3stWI4gukbjux4fz1Su3E45jYfYvau3HB5tY++LeeH1SnfJL3Rj0irp8fP
59MGc3xhn9ef1ucn+k1W1BJjos/osNjvtnY63SPsMEdF5T4+mRghuLM9bCFAnisM3QOt8o9J0BPV
OMszCQYphN5NtDwbrc+GBPWkCoqt1dEtSEVwJ3SvTGEgrfw8NP28z6UAhFlhNAizGMJhV0NVq0k+
qCIaxjKXNuaiI1HQZS9GF0rereqz5mLLbIOKQfbsduD1qJ9nX+eNM9V2wYSLY1Ud1h86+QfwCuMg
T52ueIG+LP8HhejxdPpSTWH2IuXBnhu59VZji6vKaDhkEjNrdpRxUNknTFFxv1mfmgEHnNdDF32t
BgtCc6X34W6liA8LXL5hBpgvSV4DQTV2V/46WMuPlk3CTZXog9uNc3Vqq+J7txBX+WTmTkMopWMu
7pyhtoijyapbrUP9Zq6jun1U6UhLyNoOJKjVJvLrTWuWClocoOpWqAWHFoHBhjlUeZeJjI7Sur+y
kv6XAB74qdKIFwdy2ZwTMsGOEA6eGFI0gL0EZtgcZFfcSAB5NTbGWWjmrs3/0JtVctd00twudh5H
NOaU5XMua9MGaVbA4EqhS6kFWB6rbj4lBI0dZ9L/gJFM6A9jJhnLo/WAxJpV7aTNdMrEZ0uKco8g
UeNiSbVx0XNVO+ZF/2Ip7XySDIHRlk3cFp/RfBJrAKU1F2SIm+prmWWfKxPxediqCe1Tny1YqSMn
HcOTVjT1UW77YqsDuNnBkCOEtPXpebUWySmkQ7B2KWRQUJGc40DRKqRZVeV0bUqKeoelqzQCTB3A
5lqA+Oi9YRjRrRC7YpyOWkZYm08Mz7Uv++Iq6UlwFQyclS0h590slU5I12nv2w1S06EvD7FgHop7
RnghMMlNrys2oav1r0NHztcGuQaAe2PejlZQL3eKsPWKLPumL9+FmCD6TVuUuUcicHMLjIxcaVYW
TFBC9B1B/LcY9X/h49C/9LrZkdIwha9VdPBLzsZkiYmhWjr/PEiZX0tbI7O2gu/AIQjKmFjZckl/
TuDhzUV9glTpz0Z6RRfeGTtdy/lQbI1NnIx/2VEYElHZhPeABrodScaxNAb/E4KMs9KA1VWk3thD
Whqv4wKin6Z53FkdmcvWLB98UcFZt8ZhKyV6vgczVe0mUUz0cH3tksTZQcm6ieZm/y9bYjOmlzH4
3EVhgXjkk6IFzB1j3T8WAWYkoDvOGOPvSTqC0BQ9iJ5gvjNMWtwOedj4T8hu/paTWPxtBDnQ4IDo
4t4m129JNdGt3jqrkD931Ujc2hjKX8vWLr43tU56uwjfUr/vHN/EKZka2lZF4cEJJvgiyyRMQf85
lGTQneLSkGnUx6ZjBNq32dTLJ33UtYOikcJVECri4mi1Tl0kCT7U6qdRQQ5bRAKFLc4ej/VmsEma
ePI+2C2/n9YSQCoLMAwq++V32gtSqEyr7UhlCpFqXcNa9XhL5Z0Me9KKCgYj3UmD3Lfl3yU51cY+
AJQnJ84VkIEyXao4/kooaretevupaNSvMn7wD9bBq3rg996tzUIYTp6pafRk/pTLzYBTfIH8bMsq
mQa/lF5NI+fD5iPMZu/2MupxeBpgcXkmn/r+pKrEQCKisY2xuQHBcybaBVutZy8/Y8B1Qnq5uyQl
OS8iPQiQY5jtSuVTMLpEpsiw6Fn0Z1lB/FE06nxT4u8w0GAraMMGmGTkyK3+3bJ9MK390sevYsYY
qorQe4D7kZrnMFEw5Nh4tysR0qgvpy3K79mbcUDQZIgKF65N7FomHq+pUV2MBpOjlK4aMQATYf4W
2imzY4NPINBtuFmO2VQvij9+S8tJ9pAKaEfdh2k+TDkU2wHIAUa1p3/+ZKjvF/D8hiYXXM1EVMca
/vcWWKHMrcVdI2NfBgXOF+lXqLYRzsBglzMiMLQaFb9Wfe76vOTCMDdXvnO2G2o5U6I0Dd6y0VY2
e6c2Y/TRcGsPoRkKVwYGec/s6UXRMckagUJWPf6y8NqlVXgt00p8IE4x381uLRpBmK9xs5u0SPU/
RoBKnsJ3T0S+LUdFfyZ9c9Z+RLaRPcUasVUij5JLGUn3rvjGsjM5rwdVYRtNnLjimYPV36v2RzLm
uJAa4zKOCvlJeEJ9WvX1ZKQHe1B3YslLAvOD9Q2/gigieZdqLVFJM8hmkK6rgyhQlS/EqMnP9JnZ
TmA1/nvq7qHFZURJyUSaocs/xRmJLnT+UEak7Q+cIMO+6UvFKadQvWYN8Tua/JMtoVUWC+qBu3sm
ougZ0qlbFNNTkyXnVuqLY6hG4yvB3w6uF/GSDckXyZDuURP0z6snr/d/kHXZfNBrURTjz62fJWM6
EEIHaonO+d2sxQr0QCIKcavUDtxroS1lrxXB4mYuXC+V1ftJ3/fSXtb3o7SfMneW9hpBpC2ZiEsJ
Ng6Jl0HqR9HgzJabJB7MpCzx8PJSKhLN2qPbSGB32GDp8TThWTPaa8+MD0J4Aas94fnxQRIeFVpe
lBxiy+OGPu5Si1WFl1teSZyzTJfW62SP9SHfMEo0EFY9u/HwCkmNJ2y3Sz3bdqW1VNUNfbfvl8L3
1K3Vhy5lz3vV3KOWppp2D8RqCvYtg1zAb05fTeSFjrINCbV9CYMkO89NuSt6t1orL1wKXnbFf8vc
N+vRhJY678ukGzdhZBAta+nN98kTRMZ98JU33t0NUGZCrDC5JdD5VvQ/qFiFFkxSMNlAJ6uLLl80
MIfyUqK6II6xq4svL7IYkGGBckEZk6xV9pum2WfAympyzy9lfakQwaRHRG3hpa0vfX2Z0MOEl7Fe
hDESTPTwEurnrjvHiD3x/HbnicfpUikgSRYjREBNJ5hjU/mr5BJozwkpIBX3ixSQmrLjTzUgyxST
+cYqCByYz6UHhIAKKemLILDJluoyD0Gg5C9qwHaA4OWWgtBbNxdceD058tLKs0bPHL3ZWGoID2PJ
SPKgjgd5Lbs6CuMgOFZHozqWFu5YlKDHBDXeWnF3ohhcpOgLzlJ76oNzG5zNcqk6OEMELOdzvpZl
neENmcsyY6kxu6jWuUeXk13a7FJnlwpRTnYphkueXZLBiUiCGS7RcEkz0iUuIVo+giX7i9VfpPRi
szoGFsyXIdLPDcuRc5EOz5Z2VkIcG+e6Owf6cmxJoedxupQi+LXPmjgN08ngnZ5OuLMQjfb/VkIi
g6TQQyKGRAZJeDF6yMA/oIT8KYYc2H6RnfZvMeT8byXkf4sh/6OEbAZXS3+JIVFCZvCoViVkQme1
+o8S8qcYEiWkQhRe+UsMaf4vMWQ9H/Eso4SkJBJJtEUPiRISdVS86iGRRlXBb2LIGdWUdTbWimYQ
bxfFOlMdb/vkyn83vOu85RCWstU8roa4Of/5O7ZSin5bzPAVE3QWbfqMCF7/BM+BOc9amHDltsrC
hCghoT7lmR1uwrEUJyJc4ivq68ppkrDk2jOSsKhiWu6WkHfgV/oNKbhGQGRJkJFGL4/8tBHW05je
chshAaSTYE+H1OATV6T7xjDt2xSSh9UWQY3dhStyYJNvjetZPwlpRFBBxuXFpuNeJj5CuDno97IE
FEjui2JnZlL4Oov/o+y8mhtHs2z7VzrqHT3wZmKqH2AIkqK81wtCFt57/Pq7wKqeTikzUnMjvlJU
plIiCYLA+c7Ze20LIiFe0G/qOiZqP90oSBVY+WWEgmPgMdfv/9BsRaDY1EnXEnQyuH+tmbmM7hah
t7BFeQjZPzReMHlC47VY6Wc0zesy0o11XDSRR1jmM/uATaBuGBUawoa2FSuACUA0YEGvxo8Lv+h9
2GKsWfIbJgCSLx9XYvlT72dYCSW/sHyTm81xNZav9X7IZtryQVmlsp/LPnvdVT/vmQV+Fx/AASss
/SjyqemSyMd+nUV+rW8Wrv0QEZZN3K0LLb90XHW4YQcQil6G5Zh5gOiVeHuPK2A+bEJDXFdOPGG7
LvYMLDK3NYEuGDun9SugbRaxrqzS8mBTw54akk3HomlJ+my1qZLNDcgA0ucUNknyRrI2cwq0yx9T
v0/9qfGH4+oaOiR+0/jjvK5+9tvjV7wbkuYnjb9ofj77k+an8/o/8b9XOGPuILjNV+p1SbU/J/5S
++A8WICKB3PD6kzC1jaztBmZxvebstwo/UaJ1gU/qzY8ViJ5Eavygt4TynUl9yTEdhZCuHU1ZBF3
LoHaEBva2pUGl7E7a9HXBXGcFTReAviP2N/ZIzKNNQTedFxdA0FyA3pjajaWuiENRFA3kbYuvDRh
yPTWjwo/Dv2Ek+W46t4vCh9wQn9cTeHjPxypzSV/7n1L8qfCFyR/4TSQfbX3yQ01j2uWGZraRuGz
rOMSyOjmIThDjqvQkd9tKp0kvA2y87Mk3IxUCPkm6Tb0lSpol7oX617KWdKvKz4ujECG6fJVYByP
BIzt8Ez08LqmwVXFdWXEi+tuA3HyuMj3ihsvVjxh9EiayCyvTzasNmF4va563AgymZcbS97I1saQ
N6K1mThJrM3AecIp0fg95wZnCxlrXB58IPmkD3GlLBtf1fxm/ntVs88CtTRqfsbpw4kzrys6LoFt
Ve1bky+TKV77ItPAxJ9rf+AcSbCY+71JAMeGK62Jsc7c6D1Gs01RQmIk9WRdYrSBj8kSeg+5RVh5
FvtuTpNkXcSsIP9mCe26aBV8c8X+SUKIoB0jnGpwkVLYQnxRViRzPgnNjIsPJOzeADJyqKKQnHVx
IixBd/WuTg/Hv44Zj//1f0hJp9bG73K1yGXvmC0VvTaGd3VbB6eDTH5kRqrsg7qa0Ds9ZpSgCaoT
CQbiErNodhNv9awYEEaz+Spp1JNlCqOzY6qVFvUh3Q23gMW0b8OI5nLbmbamC49mKvcXvZUU10q2
0tyX70brPwNkTMlY4dkM9pjsUCV+vmBbTRBmiWCQ4y1HMQB5iVusEoy+rum38fqn41/JsC6hTLFS
dR9FJ8OwL9W9ma+L+NpY3g1rNPDO6HZ6ti7D2hb9NpS3DGJSGH3augySh6OdwQS/2lX6bqNQicWk
za/LXPb6sl/MPe3nMTth9dnJ0J+Iyrqs8FDXByM8lPW6euuQ14fWWldWnMbTaVKctpCUq004nQbj
qaCvK83O4uMKaWsNZ0F6ZqZNRLi5IcAem2SQsDR3XFh3QnUShCdhtK5M3ffDfhz2Rr63crZcux5P
MnzS2FWyndnt2B/qFnEZ6yphn9Troo9jauvSeXnRTpjWVeo7Kd7n+i5nQnFcU3ZC6PbACzT3Y38i
Udz0tN7WVeEdrmntHtTlINb7BFjPIS8A+RxY0XTKiotTYc2p/WaX8AuBhQnHDHISd2wmVj9hsaW5
GIMqI32eHhcqxEFIKVJy9TwKRsEdykq5nlqhxNwKXYES6E5HN72Y8XIRgOS8KokQUUKCzTO5an06
hx0ISricI6R9b8JZet6H8r7QjPaG/mV30wpcupS2O9OXgitWjKAYK+m2NJby3qyzTdKr710T35W6
Fd7AZmzIHll7RUFH2yR+L/NheCnQK8465I4Ji9QKZ6C3G9bSS5q1O03lotaNcn1RAeFzlqER8PHU
uR0LU+Gmmtrc8DHVqbvHu9LobgmQYLwm0yOm9YnPMap14GxKd7ZoReXExaI9m0F5Fil3oDOsNdGz
39dZeCmbo+EbMnvCvlC0izkXRreR4vu0aIxTPJRIrxscvpWA3sIoT2boDZgbRvGuieQ96G+dfMAc
KNNcYuyrIv1JFnALhbNyPouDdNJH4nRx/JLUBBVWdLo8Uw0ItEhBD/ZNcRLNs3jd1tI9x2fcz0PO
wDPW0NK30gH1xPWkzyLUiBZsrG6qtsSlCzlds0pp+3yvjIAswj5urpuPYQb+a4IBujh+EeYw2CtO
MtaL0wfqckKDTL2v9BMqYPWh7IJqP2uTibAzjJ8Y6dyLVZ6dddF0DpKz4pI6ip5MS4QUeCgS4tBc
mrQcL8OADlqQ1gBJoqCPHO6SMplP8lgWZ3mglzg4sDJWaqk/0L96lwSleJ3KeU9oTwimWTu1TFwV
v78Z/GKHTOtlZbiK4ONk7IOfr4CdMQh6rrXEJoSzfBl36GSCBWO5CcDzoRCl12WB61UJiYbRSBCv
E4rHDAyyR7iFgD/C8mMzCgGWXbKkHFUmIegDjZST/3zp1j9ikmZqj/PdV4L4Oisl40lKMQWXAinW
3dhbl4xD3sfKPA21Wyu7C+Y7I7tLwvvouOruXtEBVq+rHYnO9vPyIS0fxORxTh4V6WGYHrvjaqZH
7mYZF8mxLc+MoWyuW826+P1xA3L+U61PmY/kE88zQESo258P3FgTl6vN2C4HUThv9GjYzOKi+4Mm
jY8m7FYyseErp4MEY3TKADQY9EClYd8nF01lwuNpiBCX1NKDpAyVrJPgBc1A3KM4elHMNryoklB2
QkRm521vkOJYwHhuRBiKmmYcdFmZHrVR0aHuyHZVczwiA6044ZHdVWgITxboGCoOdq6JnHeEq2rv
AS5ZZ9FhmwqEJ6VSe6bqHbcppaKuLBtlqwW5dNXkwfXSJcp9L8/bXCjEV8l8MUUDTLG5zGRc86Ur
6/mQZ7pBtrqc7xKJvK45jW/RE0e3VnjZxXnGDoscbzlNHH1qinOrRwxdELDqDHoPpkLTx1MxnvID
U3ZHlfN3oj2nmzaPa19LuTUyLyq3qimEFxKfQxvKIrowFYs2eNkTpa+W11Itn4YO4iRt/Y4qL6LT
1ret36zeYjcaKqcX0Ks6SVYQ7wYPvq/mJz0eS8wLNNImVN0IaY81yPGLLsmJnY5oJL87Vb6eKWAc
MI/htWEuQfrk2l78YVfIL++r0Wp6R9WnejsHwp06jB/RAgSTUPv+FEVEScSen1r66FQ9wozfP4Gf
6QeMRKj1eAqcrNzrvmxLQ3ImWwnMg6PEAd6EUNt3Ro1xsGsDQBxYDgqNZn5SUZbWXLlMY3Tjnj0y
RKTaHeXQHQjTRmNiemb/mHf4HDPUJipl9hi+wsXM4WLO1VW/5NvfP/Of2nc8aS5JBuUZiivjq8ot
QpE5SDj/HYpUpGo6EKE4D+zeFDW22MobaoX5VOgxVh8f979ep/8O38uLv9oX7b/+hz+/ltXcxGHU
ffnjv25KzIj5/6w/87//5vNP/Os0fm3Ktvzofvuv/Pfy7Dl/b7/+o0+/mUf/+9m5z93zpz94RRd3
82X/DiHyve2z7vgseB3rv/y/fvMf78ffcjNX73/+8QoCu1t/Wwgw9o+/v7VGtmnUv//146//+3vr
8//zD6fMS17v1x94f267P/9Q1X/iftU0+DwSt0FEfH/8Y3w/fkf5J15oaiv80Ay0FJl3uSibLvrz
D0GS/okMjJ9aFWG0TBh1tGX/17fkf6rwGfhbCWn9+oN//PuZfXoD//OG/oNs84sSXlf75x8SD/+D
4U3T1wgQGsBQ5Q38DvKRs/HDh9CUmXSNiqnbqm/uuctuSscgy9huXbw0O5oQm7T75nP3RXv378c0
Ra6O0JOhF33+4AuqlWhCzWPCSjvoTuZ2W+lycqJt4wdO/p1C7Qua9++HUzRZh8Jgrkmsnx8uBh1o
pQsP1zR7TSZ6xSqwIPUHzUIkMVe4Z3Kk8NU+xahrCu3loBMSlw9Ida4s9iIj8Y3IMMGHuVgGD3p5
NpmX8WQgfZhIlGvR40WzbVmJzY0hsZ6i7gF1BTE9+6KJdqo8b1KQDF1/29bznlwTd2iFF01OLtK2
9uoh9EoVSchbZz1pY+H0feZM8nmAmRgB6cOAIHiY5B2JfaeATp6jpb/U2MrAbt40C5LBpBsOyRD7
4kjIqSEQs6w8J418zZDai6xTOn9ETTb895FEDCC03BGQiNfm6M7jTTP3V02f43Os/YiN7ED2p9Wc
59TxWtl4ALRtQ7xo44CgSoPgsvTCROy+GJM9Khp3St3WVmirpZ9FMVrPTGLbRM/OsGKMge2l0WBp
MTFRjxb81cdSNEM7i2cnqphkZcV5RNETET45DY0nNViLrAAZQ2p3+blOOMVIU3ROBi9rCmoAvT0o
6WVXfcRSVDnt2HR2oU28ZgbXIByJBp9g2Q6XqRAxjjVfmIFTDVVeOT9n6lVtKWjArkKGuWFduGtG
Fob1k6HN3QLfYhrHxG9wIjJbKirF0cObnJ4p92YPbrXborXSyn0TRk5lMRSXhhdsoSXKYmkdluue
lUlk9AlXakiOmxokl3La5fDQJ0dQs7s8Jr841SJby/MPi3aL2WeSnanzplFJKVaNt76z4kOcYDwk
ZWSO25uxALnca6UbQrOd1G0aT34aRh8iqM+6PK3Ui0A3DpxBjhSOEE27bTHLN8sMGzSBnjq9hHLt
xLmwVRPRjgxlZyzMrZv6vCxFNrk5oOb+npPe6QaIq/gz8rdcMBCtSI5WTZdL8ywKga0VZMAs0RXm
JzZAWujlob4TlAfdTHiWh0FV7Kx/UWROKgLLqTfnBETlNKtuPEtkdtLpXDuWsa0TJpMmj1a40Lui
DYKFwk264LmKoycSyDGuzvfD+DzLsNTKoNthdfgYTAaBPdXXKi6W3hfxBT0jTFH22fAUE07KUZVs
YRGe8oyOEJycTpycYop5yhZc+9lVIhJ2gTvF0XyjAvqYLAIui4DX29tprVxbZABp1oxPot2Fom7L
Yn+igYcZ04H8gBCiTAdcM3BzxcLP6Ut0rI2c/Nc0ciuhdxaJsmRZXMvotuJc2kuwuIsx7HOMiyFm
hBrhpSpE6Cd7OxTeUBTYcviWiKsfEHeouRoX06uAf1lmfLKq7LzJlzuUcJdDjz9xvJ+K+CoIjF0k
lWy6lrskX6MlAyh4zexozHv7AhuGGgAxTdkv9teKPFCa6lxsXlUdih2qfqG19YXoa4aKXZnai9Tb
ot7ZSo1oTFQcg+jhCnBDU3wE4ZNAFGGoK/ZAhxyTFrgE+O7N21LT3VaVUz4hjiznkZfowybCZxYl
xaNkLpdz3eY2F14vbTO60nTEG2HA24o2M1LDs2CInxrKoqpMr9qihXWanSr4iGJBegCWeM4+XSOY
BJh8NZnonwgzZbKyy7lIc8QSL1KjE1mc7USD/E4e603HRhJ9PtJ+S/aigB7dmhGF4DBJZKdn88lO
DRto7GhC2RJ2j4hFm518PFvAMHWt9ZAN0z1pvc/DAgEK5nff4ImbRrxi7euQTldVC4GkWW6DEPAg
OCugj3dSVp52U+Iu6cADNyQE6bUC9XAkEKIq7SJ+TSfkf6GIHhTQj9SsEc92h0krBzJeR891Ojsk
5BXRa1R0nBmpp027SL5XeowrEuV3pHqCkKDqlDfjZGFVyLatHLtzGtyjeySpTUJkzTu/wEC0VB4/
VTKXIfzplDP5kefpSZJCP+6ZI8nysGOS4wCZfQSmetbmql1HiJeW4XKWYz5lEjehInkGgxY5YYb/
LcZFaqKVWcL3LGXbr32TOPC5aF1vw5glVRDgqAYg8nwt9zuO+ah3omYH3DulNOWIPUt8Kuc8B8iU
uilpAT+UYX8XO98UNzwkUpCVjg6Q6KvIf4CMrKBCBLPsgIZyCHPbTCep81ofzE28Ca6Sb7Y0PxdT
nx9v/f4PxVRrpFIcjTyeyb6KDD3R+M5u8blH/fdB/OEVfSmdmrxIeh2xuQ1Cxted4tqytVeQfS7d
sl24x0y96Q+73M/uhxfVLXcIH3xjVzjTmX6fXpve7w+w+sXl+e/nY1Hgrrww8WubhLt1xSRx1mw9
ey3xWFvJAzlcdp++Z1Xn1dXirSbTnACZtH/SsV2bALznxTjrgLGSUIrbkjSb6lUXMH1A/i0RYkXq
BzRV1J4PNWcJ2dX4qikskruOMU3B8JOkZaeMgq1QFwdzaE909V4VBlcJiPwG2qDOXLiISAS3JTUT
dnjFDhG14db1IHW9iRETuB7YdRqe51bsD91k0+RxLDxtJQ2lUoZzXtxU4rMiXEfpaTg9zurVoryU
vUkm1qNe3WJgsBf9qbTa+2ke4a6QnZ5IdkLCFW0HJ6ElnVT3BgHBQ3Q/j+Ahs2gvj/W1vGJ5oWBh
5XJrdJZWcVHJEoOqh7yB4ar0LhpFezI+rPi8m69FQXJmisshBvTFZ10sQ/DVpqdKFIh7lWfBrsIO
FS6xc3qaDpHHhZjLa+Ew6rgxg3ljMTXutLsp3qkMgTIVF5N8FlG6GHLnimJC9na9CTSw/Nbkca3o
CcNRtIDmAMMlLX7QiIckLA2YC8LKGCu7NmV3RJts1xJAidsTaawPGRg4QaH51H/o7S0bLm9GoGtb
Abv6anKMpqC/gB1+yXYYVZxayg6dNF2VOUjQRd4r9eqnpPLM36Scs8UYqQF7CEYzN64Eg150y03v
vGiK00HJbZSddpvNDF6vhpIqUQ/tRUn2CjnyKnW6QTWCdhCxsuyq8svIEZdBCqRoxvXpDDG6Laet
P3Efl9j5z0HhFBJKdfCAofYmEiyFSd2IMR3N2dVICFWAq70bR3+BNSDWjwNJqjVJVPGAfSFhsC8+
luqdVvK8rBGeRGIT9uN2iMHKpLSVKfbUhkEgQ1ZNTG/acqCR3MA+eEKWTEmE1z95aOvxXSdvIh7o
GCw5G4PBMRfLmYfWzebV5kWOCoX80FrbBpIE7QcHXJxLR9tvWlJ8s+4QN+86SWSU13ab1pjKMX2Y
7WbGGx4NWzFI7Ijeu6DfddadWT12fISC7GNUSidcahtsa6Bkx59eDCIqg9DVDLYkqdMbwgP6y/NS
9yrxtgNRPRWcOfWeThUxwaknhzXAD+Mqj3t76t+tEF91YdPut82ydlS8abJG8z4edpIBnlm5VvI7
ieJ9UZ/iSvPQv/kGlrm0KZ2O031aNHyqJ+VKOO0G5KbJplbvY+McyjKlOlD6RXunUXU5coDCoMRi
y26gqwFcYBUuCBeYgHVq8ibEuBgGs1cJmW2kFIb69dCMhC22dlvOeHpoZVOSw+rdBjqSagMD73yt
QgppAq4l+u2Ap3MRfHJDndDSb0GO27pZkSg0HrSA/Ell9OOhcSecSpG2+AwuwkJz5WS80zv6rNPT
lL6lFqNxqavA3yFoSu6CovOtiL4xQW4dkHFQNlNIMaqYdt6G2wDUdF4Vh6Jh5Jvg/2uwx81PjRW5
IxohKy3eIjjoswShoLWFXvQiebRHa/SFcnDaZrJrE7Q3RWHdIF4QcAOIdgFHNMxeVBUv0IIbLOwP
hD44xDicaWPp5iL4ctMu0MZKOI17amjRzGFCzGxRaIspUW2Py1USx7cw8SVSiQMusDEX1jKG97A8
z7103ZPkk3LiDJl1M1ry/cQn2OxXF3gBXEC0ibff4HzZDQr1DTOkt75if7K08n2mvQpsY4PwMWcz
04zCGS6AyBQcQZ/cQrwPYBGNorQJ67cesldVXHVtusFWdSMnxcFi+kygq9OFuYN7yVaJjpOl7kJl
MtcK5CbrBJL3L70w2hry2Vi47wXjDIH9W4bqT8S7I2E5VCVxV4m9+/ub4xckzfHeiL1Q4Z4irm2W
rxTESh/HBNOXbkvXweXiMhP9KM5zx0KR7lQfwaZ3RZfi9ikEaeJ0j988+loJ/Ed/9POjr+XYD7UI
bGHsRsFCIzyy29mmc+zhwb/vXwdP2k+eug3d73inv2gmaaTogrykcyVZ2pGH+sNj6ouIeFEemWAd
MJ86vT+ddPbkIC9z8AG77Ae/Kbi+IAWPr1JbhwwGXjOQdF+PcVCZVZL2msY+TkVbSCCttafJ4cXc
YNWlc3r9LUtD5nb7OHoj91RYyDQaniinnSoSd///x5x683+robVt+OMxb4dZ0YeeakiR7GLHAMLq
7GRD5Ltkczm0wRfLduRZj8Y3p9pnCfdPVZj2pcPV9JIYmhY1fE2ylNHDs+jdRGPaiWnm9y/xmKjx
5bT69BLlzy8xGJo6B1am0bsLr7gINa72AHGJRp5yw3Z4V23w5DntZsKL5xC72t0lJ5L2f3jrf3F+
f3oitEh/PNbKoFcK5uK18rxfxM62IFxEb79/tV8Uzn8dWFSyOvo9wJXG1xM6oIsgjFoNHMQNLutn
PsRevE8d6jo6d7a+aRywO9+8mb9oj2oGAdkaZ5Ju4aj98m5iq8EMaVTrIVY27RPgGcEZHG2veI2T
mnZ9//sXqXKgvryjnx7uyzsqyFPRhATz0r9g7JNYtlVO33ww1PUp//QY+srrZSumil8HFoXaL0SU
85KUcLHHrKFAhJ8kwGsRi72h300ARPKkurKsR60RvTglzAIX62DlSI/IZI2HjdFj5/kAxQqQ5Gak
pWLGN1Aa0qzc6WpxF2nWfbTM21mZIF40npBXe7mSHNwLNFKNXZVzwa1IhusqmGiEHpGOYUt1D6uc
Y6ub331OvnvFX47qRC4Tk1CO6tiRDo7MVee6i85rQN/L5ZNyrFw7e0Ceh+ByQAZWBP0JO1lcH6qT
ZuiwiBPK6Sy1bX1GLBDD5dgtq2/e+y8w5eMJbkg/vDFfPkWgtY0Vwa/Z2a49y0/is3WXnFzTM9tp
e40TfXQ1Bxjf92f5L087QxL1ldi2pvd8/vyS8YfLW8DeQwnlInfw0svkWnA6rpSzO6FKt5Nv6H7f
PeJ6Ff3x7lRovcrJzsBepBlWiHA1s29O9F9clJgmq8xt6DesCqrPD1FVWmIKEoczEd9NelFCaTj5
8vL7D+yxbfHTp2mVF4O5A7/5VVo817i5QoFPk2FwXiGpzDDYTkOw1dt9Qye7peSdIrZG85oXhG8q
Ej2N7v/vn8avDifqCBBPTJDI9/3yBgrJPDbCyOHs0sNKyO+7bwe0vzqc8KMRYdBcUCHPfj6caUk/
eWWi2nVyj1CaD87lTPB2K7llNG/VEHm+EDtWvJxbS3M34SvljfkAm+DqUofeVLg1C+XB0DWngdWr
yO2hBJvhNOx1rWy5nsJ4ayX6N8rvX1VBEHIZOPEWEaByVIb/cJ51hhq2ZYeRU1GmNZzLmwMCKcUn
xE1uLiDnAShYlE6RN44slud6rNmSQAdB+y4F8VcV6Kdn8qUG7IZWb8wx4y2K410O1iZnSow301Z6
9TLJydUNoEsjQWAmlt+qE1chQoWEotioNbaOJCa8aHweaXHos+CO2u3vz6BfnsgGU2zmjrBa5K/1
Up/PsjC2HCk0ZthpnMhp39dLQGc6i8f43f/23vqrMwotvrGGBqgmt9HPZ1TcLZSTiq5ybyV+5yL2
Etd0XydHcgAlOumm8L+76vzydLBQlnKtIzXP+no7J/RSqfqazVEW29FNvG39+Ha5qjGyusk2uUxO
a894+/2BJe+X1/H5EmFg5oOOj55VISDJ+vw6s4jUvSUj3nEOoB4j07J7IXlvE1DhZuJJQ70zLWB3
xoi0PbYnEZy/0FxUEK+AWBFAKyB7VdGYF7LTBgG33GorzSLTPdXtlGKnGPXGSIfLKcLCzNwsYohh
0QCIESGXzXggDl0W3nPmh5gatoNxZzEKGCocV6nK3pp+Swi4QEblBPMKwRRKHdMWkbeq0XWjfzQD
arlrFHpblWZKz7HTgxJk7MIIQN7zzF2hI1Usa1E5owQWMz5XuZNhdxbHYRtBu5sJLjHHl4EscE29
XcTMKTVAkoXuYUE8kbLmeW3cCZToavBeBMnpkGWpi+TMCRhypAO5phFhnkhexwhos8xULzJ4BaWt
F7eF9CrGt2UsO2PSOkO3+Eo/O2NwJ463Elkik8aMbiRg4CzvX2LpMEUHa2R3kth6fKaLVEDJS9dn
6PVNNyW6OoWiWVTzBTZWmh0DcsvrZQ6QdYtYosm41q5iNo6FTlgwr4zeFBbfbVl1GzO8RhJlZwvM
oKp3DZ6NDlYkMl+bsDxX8+h0wbdbToZdB5ZdMUbqx9mdTW0NT2jOR4C8o1W8FBX7BJmxR9wzJFML
p6nEiLDMZZNBR5pIw8Q9r7RQfQhUzYkpYx4XnCEJpH6brbMEU9hAoGtdpPZYEtUrFOlO6sIzUZ2c
OiuIxT5Re2b95k2jRpeLadBjHe2Am5bcQOEs6ZctfPjAlS5rY2kqoWjSPM4nV43z/dAzEoXGPr/O
6+9r8nWAcM/FFFpfb2eF5VXYDfKmtxXBcvr6agmvhAAOhTA7aprRe2AwTIRCljLnrVoofqkTWW/J
pF/m0bDOTR4iKBIZaMxkSk8qc0HWZ92FceMGIZS/WUc1OtnVMtuCsXhZTqB9Mz7GiNeSPPPFtrMR
R9mJviDzVHFsEhiAwnWoSG6D8U6clz8i8xNfzCR3xaKCT5CcpdZFOL509eJ2+usQyp4p0RxLUOiV
TpyeCHrkKBaaVXnCb0e2HG9hGayaZnzI9Kj7Ymv2V3PxggvX6ZPE7khRKl8GnsOigoOrAjufiCyn
W5JerbE2SHn9cXqxhPg0Vy/JyuR59g6hMG7MCVer8UkGsGwJKkja12kgfBgg1EINeEZuN2LqdN2l
QsONVDdmwGv//FasnhftSo7PYquyw+pWFgcCdEjkW/YaHR+V+TXRdrZYyW6oXk30hTLrejDo7Bol
hmtx2yenY1nh6zlLlguREKM29tWRvv047TvpSpYfg+o5NK/rvnIM5WqUIMIyIurU29IYmNE2TofG
Pkevy1CQsQFqujMdiC/pal4OJ6Ax7wBwMMC95Te6ZvSQCsRgAFVbOqpyJttjid/3qVxvgQNvbsS0
mEAKtOINk3dGt/2r1g+X9TDtlCo8n/P7qmw/zAJ+7rTqHERP0hjsEuUq4SMcXkPEg1MBJdQgDW++
HtLGm6aLKb+ZFCKyP9qRTj1oq5x32FRCDDqTLaExY5vgBFhkk3gmCo6UFQBPemjskuJCk17inveN
s0nFCTBzmVD6wW2W67Aq3HDeabTXVDCqqiZcF/Pd2ENeKM5CBs1V82qF3aEbGC6DhxHnYXWVkSCd
4rLgweRAt2NCDYHmnTfhRJZI854n2pU+IoKoLKeRAjA9N91AhdTjqc+Xzailu1idHeGq4WHlpsSd
UOLomXaL1rKJw7xU9OdheNdKgVfGsycUuiMnMrmnLeUpBpSEqN0qb2N70UZX4DqmYGdpq/BVg79l
R23sTnS5QbbaRZBussW8tyCyri+n1Bhha4MdtPKG8Rfji5a0ISm7Ecb5fIAflAfJldhiv5aDXbag
iaRJDIFlHIkcUPInaZrOtSBwVOFVoQQyastXDeh5Enu/VkCM8sCo+yTWVJ/nCC6welBLyZYI6Omr
+NISU0/Q7q2Zyb3RkzhAqzyiEWrWvQu1PBawSEkXc49zTyyvR4l7oVm4tXZuzFsh7u861KxdyW22
uwvOhSlkenvoEhmW2z4Wl12e6DWoH+sCPeslGQF+kVY3U4B/qetfzFFhIlyO2zRVTxG171ut3tTC
oeqfQm2Bqys4ixY69WQex/N5NwAuvGwr6VTvGkLZLk1Fd2LxTgNHVE2ZU8QS++DCE6rXqE04qGdW
oW6lAXDzevODaiEtyqbTLqT2tta4yc7mJjAeByE7RDTNZEQiVv8yJXcGyOBF5tSQb6ZcYTvLhE2t
UZM+iBR0gQgn0XTk/ASJp5dgX8wQ5SO2n6R4uxBulZ4m2sRNhya3hrkvTFxDu1zy15SZzyQTm4Bt
H5xM2d7MzXU6KeSq61uyWp2GVytO1xHg6NKKt4JwEZJuLBG3SEQjXX17ATEXIvwZoZynQPRa3aAP
DkQqeC6QnlRD7KH6sguDB8kYUyav6XidtW8Vp5QkEsLUS17HK2qAKRaMsSpogLIlHawJxDV29nJm
5to9BX1N5TG4I5SimChBZAwBV122+Q33Qr1OXbTDvknqrDKGXod9NSDqXIoYGACcmnd4TerxfMbb
HmsSx/Q2I5sOyLdpChsACeDOThDT26bZ1rbAx8FKY2DLwyYms8dC3NKXKNiGl5hsnUFKduBf3Nwy
1kGWh/bolInZIR0rd1ZTO1A2MYpyczpXYFmPxeKYw3tMTRgz+BDm8rVPB1/mGpeO1olsvUwcngAi
joCqAzyuHXF7mwCMEYjZCzcKNky9u1y4VVgAmhBpoc+gAACtm6ZONTy1LYoCDOGk7BW04UmzGMrp
Kq1GWx/qvTSeoP6jvaFsgzS4aAumxVJ92wbyvsliVxtAHeAOans3TzNP11QHtbmTM25UAxVZzlkn
+KYR4FNTbEl5rfXMFvE9cKhItZvKD7X6f+ydV5PbSJqu/8qJc48OeHMLgCRIlmEZVUm6QaikErz3
+PX7QK3dqYK4xZ3eqxNxpidiolvRk8xEms+8ZjeZ+0D5NmeHTolgWI8ECYiLibuiPyTFUbS8Vn4Q
hBs1pKsFyGWxypHQfjmNyHlM+r4XufxT3E1qOy0MG2Cl0yp3ysgjPn+T0BEe9QLJ+31gRIRb6KeB
kKws9JfCXSrkm4k6jn+aEVdJqu6LDgh/PA7QUvvGI+m0x7jeVsX3DI/BioARTTwKPTXRSwQ9u8Yj
oKQzXozEXWmHF03g1GLAORm2qro3qjtTJj2qxSclBlGVI3SCnwPeN+pnU//qy9cEma/Y1xK1POb9
obSyGzSxrnL66GZxrAt0mJL2do66m0STbwOaoGi12ToGKw00bfkLbzQuU3y+CoOepN3NZojuiEaR
Ct1bZeD5eZkV8xY+uBTcp8N9ixRex0Zj/cSZZpok7rp2bwpXmYVUTA4grd/5zXVNqIzckS3OXlCi
Ny2GWDXS+d7L6ENDtMKp0qju/fggLLFNcBPoxy6uH1v5xpAIdBBT6TUnKrB4vBWk5zKtt587o7yp
ORqAGzcNfWRRnI+FLwG9Ruq0Rq47qgmBULAPo7uYJU+U4SHEVNT2o73ITT0UN5WOucS1YObXepRu
ghiCu4dQJHyOm7hXj1kAAtJESh3mZWF+zq3pRqgyyFwpYMRg83HGdiZLJGFDSgPhUoxW/yj6isUw
CxmSzza0oU3zJG8gkjmqnT8ZO24V6ucXU+E/mwZL00SjtoKINP9dpYizqHfonoyKPW7L/XQTbXxw
uK39ZXYAvFLZTly0YO0L01wqNuu8dBH5Af+DjLUuL/n5m9rIaPW1NuoRiIxv5KLlqT+RPNIhwQYh
3ESlXV5M+f/M+AEa66ZlQO2k0CCuCrFWmYcqYncyvZHbSr62lK/ReIHgLi19nfezotQjmoYpWjoA
43UtMyqDeYjSQLHFg3/It703HoRd7dBN9S6s358gqvcjrWqY05iCocwYqfhZ72lGfA2OCR+OFsHX
4Eq3x41st690bOEdOr+G/o2uP/09nRXYf/W3/0Ng/235mj+09etre/2t/H8A3a+zJf57dD+eGyB7
2ugtvH/5N37D+5W/VOgjpqEbIlQSai3/Be+X/jKMZVfwjxca7cIu+Q3vl+S/+BMNuSLc6SC/LP93
v+H9kviXhRwLf0kGTudYK/076H551cCCN4kyNupOsqartF6g2bw/b/yyQckh/AH8TMddJZi9B2BQ
tbbU36NPeCXIzxK0PG8xTc3tiR4+hOMRmQpM8UCIclmDhUCUMrAJgczXaEbnPC6H3kFNAvp6mhQQ
9WdFi4+9HyDYJxsFynSypd/j7yfPtiq3gL05nAU3mwkfajJBI0Z5EfXAV9LxXrCi7FpoRYvgX5O7
vYpRIRHiPHY7yZgpOLg+SbyROlSCc5jvWZSBLoiVU9/AE6L8I9qdKFEYqhX/E9p6RCqmntKBHmqD
YkCcnVq5RLcAa+4dakb408zQ5S1x4nEX8JUPpBy8SyhUYBcMMo9ZrltEV8bSxbkRJG6kpCc54A+S
LqIz4VvFJtfJgvoBKH1S9vIWOoHyXbDi7CqVdMrgYY92T22qY77xVYQMtVmN9lJ8N2Jy71WKkni5
kcgbS0NCZ4zb8dso+cWnKYyLLcqmmH6U8oyWft+1N3FRRG4owDFOm6a/prcl4+qEvY4m0cKwtLbb
AhVJyDssX0C8Og4eSjM0xmOclMneQCvem+oRtEZLdajVovjObBB0BRYQbicU6d0kn/SrVMuFl67U
rMGuejF8rFTTR84sDbA4TozkVdZn3emrNj7OE6L/cd5Ud2UhBps8QJsQ78OQmk9TCTyM8zBVWO6h
iOXEgd/0BBOKTjqki7E3mLDeTS2CHKCHE6ZHc0/jZ+b9HuBQCaDJFPGnpmbVFliPpthRrzdAevEw
ogjVzGGruRl54HNI94wygz6mjz3y2uGmhijT2TV7PbpK/UDvyD4zQTjUc9Gjn4o5USBb3X00IhOP
XK+KQsGQqlvTKnIUeIUYbVsggLXVK9CFO6VIY0fu5H7bskzx50yFv0wnXZHuO+wzrse2LO/K2hLv
ZCMoryURG+0xF3snCRCMpBgS386xNL/2ZTVfy0mtP0AfrL4ZSSi9NKU1fsrNuvypSNX8UlTja5AZ
WL5MsUbtoB5PLXqDT2JaNZ+TBgW6bIb2uJlatdHuZ0GfrSupwgBSykXZ9DQ5UAfXmvR4gFY79+g/
jKgqer014OUCf1g0XUGNkRbvepFov5EhRmuFmqV7MR5rk2pH1lK8QciRjdRl7fQ5zmd9ARHmqbRL
o0gHY1+G6T22G2JMzbazZIcsG9FxkU25YJWKQMBoqQ8zW+4Mq/2GWrVyk1bj8FqM1hTcKN1c3b25
fn+/Q29RvUtc8q/Hlh68BhMdRz0YS6Iu0l95f6UpTRV1ej1Qud0F3vLYKrtmX++aC0/t+7jhz2GW
9tebSCXvyxiLTV22AyMIKDX62LUlQ3/XTqpy//GMlPettN9jmVTbkK7nkl4zlEaFz6B0mgxOGbLJ
TeqCZqcPC15nS6a0yT5pN/Nzd71ASbpttEPvxa5Ooo2S8q50/U1yG5NNu8HWeiwusKdWLaQ/fxpP
1dtlMAsjTcycn2aiVOhQigmOkpc/43Ai3SV7aDHEid0zR3NLiPoYXOhPvw93/h7d4mXVJABy8IlX
H8FIi6AyIr61Ze66DpG28oUihi36W0OCWHzJovRX+LneW2/HW4Wn/mCFWVz3BFHExDCbrpfQ6lW4
oZlq3UseEDwiVd9GBvlaPGon8di9IOD848Ki/3KZ++hnrKI8P/DRabRGbAE3UEmO4ZcJBWuvPynH
bAc9I7kWnNwbnclNvXJXeYIrHhdlWDu80z39KLiXcO2rdtKf32EVRmhcBaYZsy7G7dKlm6gUuXA7
bvRt+Sm9M/Yfn4dVMvSfwwGVxlkA+Ny676sJ7AXSEz6DS5d+A8mBMub1grtZNhwlNs+60DGTlhms
ltxQ6A7T0IYlqCurbKjDkTc2qmpZcmnb2MUBZaTutbruvUqw6T/Z6ram0GH78id/c2G67zOxX9N9
O7a6ho3JilkrBWOjPLWr97Xbu4HHbqO9ZDdbNEC38/XkhZf0Pc7ccAaBAgKlJvhEEAvvj/ZQ4BYz
dHzUyJ9lOxGUUysklp3TLhhLHtEWK9Q5JLZqp9uKoo8KjS7I977+aCFol4yfP16Gs5egiP7roreg
IAH7/ufIXDQyFHhEz9InoYLHg77WxyP8IXX66+mQZANvEMMgAV19ZE0yowh9XK6TDgLFtJscIhCu
VWEj2fUJ4Itr7hfAYswGcPEEcj7lXrGvvsAV+TubekekfvuIndtvVBuW6RKgy0T772c7+qouZimL
r+7QFC5uaIV+9feQNmiMXRk7ZRMfzNbOgJBczPx/PServf5u7OXWffO04T6etnLE2DotXm0b3zVe
52i3FTqB9KJd7Vb4Xl9FT0T+2BbsBBuVQ0/adTlELXugW15vJWrx6lb0Uke88Bae2ZS87hx6GDvQ
nNcFgtxoFFGodM6Cnrvq8Ag1fxO1sv3xTlghD/4+cm/3/uphqcu+rM1gWf7rbtNVzsJC9l26AdkG
ru7/YNFXSKvfI2JIR9OATBFsyPtFz7BoIiLjThPg792Fj7PbONi3fqmfkXmtPuPys1U25XXyoiMA
/fLxdM9dMLye2KHrIHX0Nc4CuQgl0gVmi/38lZlbP6q5fYhMHrO2vvB2nbtH3w61miaC/xKZDEcM
e28srswAFq2KmWQCzQuQvyViMsa19vH8zg8KlZ656SDrVofJVOdaSw2CFGRu7UjMYL6K+1A7RCWa
wzBhPh7t3GtoaCiyYBemgPBeI5/SXpgJcVnO4TBvjS2iZw5B2p5SLRvn0tt7Jtw1YFepIpIqFvIl
q5BEjOWwwAYLQqic544mZj/ApMI9LXB5RnEP5z8r715bpN8+nuUvbOvqljCQ4iYs5U00kaB+v2GH
aYxCQAGy7ZafkUd0aS0/KhQl0+fQBft6G1zRQHG0p3oXbM35whf9o3DBqGhPUbSwgIvq8rpwAWlY
RDdhAreCCYCtU1Xzsba2U1vZbYp9fQgPx4vFteWFWc343Zire7EdazVOBV6gZiPc0uvYzbzB3Ta+
8e3WoTJ5Icw5c9VR5sGvAIjYUvNZRXkhDBBzkMAiJeDzdbq0ftI4tSxe+JDntqsFSm/BC+KIKa5P
f2WOqPA0C+apHrZpUdPsxZ6rkuwM4wkZUbf2K3I1RyECg8a5Efz00i84c//w5KJZQeoG8Grtqtyn
1cQW4xfkQ3/b+zSEwELNnb6NNZjxdYwATnVQZmUfY0oGd3ixRbAXt5FU7rBiRBCwMXcfb+9zG4zf
RL0WZCH1KGt1Z0hWl6aRQFpcu9K2pZa6T3SH7j011By8K20WsGAXXv0z95QFaBMxkAVQDjdkdaQW
e+lyGVMNu61ZXVXJthGvfMA2Q51cGOvc7gKBKiHhpig6SiHvx8qzItfZyyoumRgPKOIWz4nbHPXH
j9fx3JTYwdA/wYL+iXiNm0TN9FBmGXEMz0F1RUG10bn/Sx0gEN3Pj4f7M0iU0LyhxL4o9rCRVl+t
Q1BIjiZ68yn+1TLqb0rsfjzCn+vGCFRLJYwFKeiuoeqlabRJno6SncjQ2AaIgBYdUEACHw9zdiJv
hpHffx6wlmMghAwTmgMePPMG/vg/GIGLxeRxIM5XVyMkaTn3czZIoIQDJLRwf0mUf7JWpGiiJpE4
Keqylm8CSbxfJq1VOzxR6d9T57wxihkRgurCWp2JnSTUW5YrDJF5SlWruB3n186fdMZZUJtAljY0
vUHJCDbYjA1eiW7mxot9r4Pn4O5iz2o5Ke+fhXejr+9PsQvgkhqMDmxog/v5K1wz29gVbvz1Ilj0
3O57M1NtdWrlTEcBz/81FvK3HsZoids/+C7lt+8IVGyzbdGfLo16dlCEPk1TR5EL4Pr7zwh918KV
AEkSv6LgF/jbEvs7IQ4u7JYzEQULaYGPp8Ep0f1YjZMJsdDhtCPZeFB91nfwnu3Gaai8Y+kNqE7b
5c/lRribrpofIAuHfeNdEgOSzn1LXlqRS38x3NOWY/lmx1Jv96l21kva1e7F62AD0JWiQnNCA9f7
+Pwt0cJq27CiZHhAwRcBxPXhGFQBXxdWNUgOo95/qSTrfi4wywxw4wHEoUbzp49HPJPVEE68GXIV
UYwTQg6qlUjUTUCCkGAgPLN0kcUtHvN3wcUs9szGYTxCUxrTCg2r1XumNxOSHj5TLK1kz4JTnNKB
54pXH8/rl9zsH0uJgxghvEwtcB1w90OdZ/7IrY+l+UbcJJuQsrerhbe6uG03y/GPtnJxyI7w7saT
8aidQMX++g3/v/35f+Xls/33/c+H6LWuv/2fq9cif33bA/31r/3dBBXoWlI1Iar5rz7of3ZBBUn5
i5hTB+RP1Z4kYjkGv9ug1l8W/9EtcPgqzCaDP/ndBdX/4lHRaJxqBK2Wwlv/73RB6ZsuG/FfG4i2
PE1Ww1Tpp1LeQ9B2tVENo2sDtU53uTpHX2qYOT8sYG+HWC2wzFRGpHQSbOM9cbTSrdgYEZo+CrL0
FXpfOBJpoEhCdOrV/gVBVHE/w2YjWC86kDPxYsrT1B7hD9A5dd7XiFq1IKfob4VXYb8ggdQUhRUs
+MpqSDeo8tFTsKgo92mQu2latY6sIDSFNkrKnk4j5Aj7lwAjcyfEy2WTVtmzVJBMq0X/jeL1i6AA
5kZhE7OmQpORMUBp26QWno3UJ2Nf+9QNIPsks7kL4uiOkoPphL1qunMGDEjQxCO0t8KxYhlZgCCw
JRWBJaOSniJ8spIONyrf1xDoLeTnXhT9HXlaDMhYBsuDmtJi0FLJwlOtJeZuNrIs2qJfA0Q7QskT
yal6QkHGhHJSWXJ422qoIRthAELZ1ErrW6BEMdpyxIs3WmLU3Uk0sbmeC64sTcqmQyWGSHtgk7Dg
38pnogtw4AG94amd2i+iSKOxnU0I0zi5dxFyHrqPUVXYImsOpPxWiif5Oxo0UAkBOvVI7jRWqKDK
Pg/4EWNiBLgoFSWnNpricdJH8K5qO79UEaw8OzDbaUJgfRZgEGP5N2R6dcxSvI3QKQI/UvtC8ahW
I81lCy4j2P6pBEcU9UiXmHDYUV0arNtgbtNDGFth5Yqy0FrodkzJpggGyW27mB0YhXB0EZG1EJ8z
6Jc66WBiQddkfr+JIqn8EQcKXpUAtgMWPUOArAnSe12ZkHDIpF7ep0Ga7VXQaZsq6dqTFlj0sisa
+UamKg9DmVh72Yi0L9BgqBrUAljqmOLI0xDRkBTEobzWOvDukZ9Xe6TvjFfODvCbqvedWuXzVmpg
eWolqmgUoe98L8CYuC7SgEJH0UdoVMG3J3U9JFrhP+chbhZNDviwNbL+EXlFIH+VGeNMLzXB/ZQC
wE1Lql5WNSGTKWjzp0xT512NAt0hFiJti7sYzUd1AnEdGYL6XPmz6ahK+j0yxmyrgt6lKW+KEZCD
aFBQchb717awUFVqhPIH7dBaQeYlAadnAkOcylgjMkyNAQm6lAapU3aijCFf7iuQIIIBBK/Rb0cz
M45dVZlOoRfZKRU7xDcS/UoBEDHZSh1hszib2U4d0f0Sfa26a9JA+z4PKLTQI0cLrGoU+kDCPG01
pYwwuSw1N+rhvfihxHZFpQpaRwKOCvgeqgXRgOc7LiWpKtZH3y+HK8oe+CU1gXyLW1b5rE6BhO6I
oblE8uN1g0osgoLKXDh6PJqnJjYHHKaNyfhZdnn1mklgECQixa1udoM7SzOidvjGv8yWH2wMWqRu
X4MWJvCwfpACDxUaV4mEuRny/VIt18dYRZA2KTR0pGjaG6iayVg0xDziYVBPh1TW+p1CPf6eUswj
PJovQAGctJHT+8RMzI1s9P1VYQ2lhzKfuGmKvK495LeUYzXX/WOMl999WPpAYaUuLmTFaxKQHQAq
cyKgSa+iEY94KboD1P5DrcIZ+GHf6XezWhTK9RwOwgapI0vEN6BK+SL9yDYwc8N3q0w0doElJ89h
nIido2OFcwAZYZ2i3BxfyHQrN6xG8L/c7fAE8nom3+7p+peSnj1U1kBSas39z1BMxEOXiBMEikJF
8rHNlUPQ9ZkLqaVCxrcVn/OsxTY5h+hox7mse0qXEWsIowpTRcYn2iynvYy6xAlkoOUWed+HYI2H
GRywVJwaXYOJSR1tvLG0BoEgba6Mz6hroF2dSvJLlXfxEZnYHLM4JdpGuNChkw5hAgdoAz6R4u+V
oQe/aix+wqGgAlicFem2ooQKtIJn4CW1mu40zHLAKY4leYM/dHurmFnsthVmKlEpG9uhqIITNDyQ
ngYGaWBAyxARez+g0RP0VvmIn6p0Q8geAvvNzbxxZbMCpVHOenyo9Ey978s8N5wmTWW6A2EY7HN/
Dm7wNtPHXaik2l0rg5JyIiU3ASmbYR1s6hqUEEJ3M2J4UR+LpxE81EuQWMI1hyzCgLJMv1VFGaTO
wKPsimWPDEiPzOsximoDJxApOsppHiKLKOKBY3Vxua/8utmXafyzi3D2w9f1DswkfkWJh7E0emK5
B4hhj0vObd8ML2GfHwdpOOBEXsAryvr20JpgOYP0ZzdDwB6vu2Bw46JEfF+/9svGyYtnvP0wuUMV
SoZI1KHNDJnJLpXoVUfiZGpapxrCp9psXB/QaVN9GTLNHabWFdKeLSK69PELO5xSdCEl5RtdMuJT
/zmAF+IPo1MAjZ7y2I3aAN3oJvZAPyU8VQC0Iw2vD9M2y96BSXvV4k0MD8EZcEKhrOcaYXvIh8TJ
Icst7RENMb9S+uoLnVumnF4t2UxQMgARHDKc9hI+tpaiAN/ZWTTAn5J3s1TaNeqGRFtOqlZsFURg
0IWOZow1xRCZzQYDuwRB7d6uw2SfzJ8Smi8VFpB1AHeuKpwheB0sdp7ZOANI51IwrywoLBlGNMRF
rpxjwobIRY7uZR19iusCxJSi/OCq2KdA2IUIacIEka80c7Mg3sHQtGPKRlkUe6m06HzT0+5+JhQB
E/nRBGZi5vFBksrvfas99GF1l2GyaDcR3HD1W2eMTkNHKkFiSkUvq0EqNIlfFHk6RuSY7YRNMbEG
2i5NaNmq8dXiwgUXdB3QWMQ+eVOEFSKNZrqvFuyy0EwGyqW8ZPNo7DOZDkbR3epLWizypJhmCPnQ
uDK77qcAOS/P9IMRIG7F969Di/tAe6krIFsGRl64DXQQAXq8O5wigCxD6KRZ9c8O3iRqVIRVbtKJ
0U5RCsvr/ah6GckV3UhGM82qyvjaKjP5e55YDY4WSBxKXZ2dNPw7YfJEvn7VwyPdjU4Qi16J3phv
zFulmdEAJ2NOYb316p5bEznEAZMgzT/V4aOhdEeO5KaQ4MjpvkOxGIMKEKuwukCBWQS1RYytufRA
LR5ymODVHZ9aFFIPi1tHVO6Dpt7kQn43sjMx5aZiHXyrjW+l2rjRkCCOlfM2yKmKrsPDckdIZby4
a7thg8ca+zBvPmsFSrFQ8HTk8ZJwsLEz/gTu6OjHbOhIf+q75slsYXVWeNKWnExEq4J78Gaqmxn5
RiYuEtrXvB/cIRzchMMk+pEzaKkrZ9ZhgliIPmw+YgqXQFc20EXN+MC1W5vPVYwAopahBKfaCr7F
aochwWxsdeExMKYtTggcMxOW7LCRfDCNgYDRkLFtF7n0hZ2s9id4UjR4yuKHYJ4oem66QbyuAAOp
IeCXHL0TcPM1Brr5jwieKLxPrLSl4sbvEmJ0dA0yHoAwcSM+VO/fV81yLO9NrXZFCUUwVqj1q20+
SCjF1ZaLA8Ox5qPJpn47jpG61xrroSzkQynd9UX6LEHuyBAdFqHfd/D49AS/cIhKmbzoAKifehPr
28x3w7p8wkQcPN6V3A2Ixe3LybBV7LjQCx8J1sYXFOadjoQ66qJtY/bXtZ7dBTIJD9g8NXgOE21n
KsjHImeIsvlBCxUvENRTGzz1agRi7gF7QIS9phjvZbHdDFJ6h5PrfaV9EZRml5Tdox9ZRwODXYk0
pdfjzzih7kRN4AePzAf3yAx3KV3YJirwRwOXH3KrURXctH0MsSBPAmR6Z0SEZBCUdfosFs0xtkCu
88BzI5z6LCc7s2whSh8indnUMUhMg9xMGJ8USYdpVT4lVnpj4lDVQxkWUDSdcv8zFeanYoF0hgWO
ceGPocsgWqbWce66yKFQnEEfgq8vC9h5pEKtblpRqm56rJh/RH6GKwyIrQ7fhXBWlAyOsYnKM8aC
fYV7Z6OJC+d2b2bq11aHa6vOUDm62pBcbcTTeTST2AVfh75JKX0Og06+0SbtvjKTwCl4DtFJLEwb
X3lrO0stRlFRwakYrNMsNxqK04P1MA8d8m+L1kNh+CcjTX3HLxSkaMfYuB14lDFv1EVMH6q7eZZ6
m08k7Burwrkpw3cusmrz2A9VexBNH1uEsH8c9cHikBA4R+QzNgcdZUlcv7pY5dqpM5QBQRHOSEI8
yJU0YWAKU0du2fcknHR40+hraUk3uIJ6qA9dK2aPLdool5tqwLE87ihgmhUay91GsfzabaT+URqS
RzGBCCJN301fD7dzHNHng0QaJVT4U/CLYewggmyKwaElEVAb+CqJ4Gla6BIdOJ10L1B0tkh/DTCn
7PYUedwQe7awPimFeLKsSHiQxSn0TAP6opa2Tq8KBxxZvAErzM+WmoKVnNQovI9qTd/LM/KKnd8X
D9qUYnXTtwPCh6oAYZZrKNdwt4iDsXD6EdC0Hvq8cLiczSmCU3WuvQaCnNiyWWMGJeY/JWV6NhL9
W29V3wZN+JnOiXbgin7VtI5l6waEzvqK4zbUUPFT8lGtJQsWEZFAlQ3KpK7191y6g2NmeMAgCVdm
8406dsJWwxpn4Cyhklvu5hTkgBKormRoWH5Ba2kXXngSfmmGgeBMjWHE5ErNsSfOyPybFl+Hbk4+
BbVxQyFBc9pCg3NTX/m58kSCSVqb5xuO0lagNmLM+k7RFvvwYmeVqpdBqlVibddEt/MvVcD6Wp3I
Y3G09xe7JY5OW6r7VHwZfYhzQb5Ngy8FDrhwI/fghjelMvePJahhTy6H78kEZ8KHhlv3ZDJYlQG4
b+1onPYdiioQgM1bjboGeaSgOc2SJNQL91GWXooShSl/eKrTweujwakAWGiDvhWF72Pf7fuamnbL
xKzPfgGkRqh4AHAIcZNhdvw6Ab4ocDEHoH8AjpMpgC+U0cS5V3IBuOw4PuYgPu2wD69Sq4Ofm4nx
RoyMPQJF16Wc7MQ0e5RnA11sVIuKOeWyQJSq/4mNxjFFVNeTR+tTJmvAS1roraX6jTTXkYv7WQvv
KKVgGts9zsJ8hb50SmLcPRkIN5tj8hnxnP1Yd9DPihZ5jAmDQ79yEoGfOSaQI2UlbGwfwCJO1dpV
3sn3oapj5vpcWz7N3s9TjJhi0ZcPuDRhWKGxehCMJjX2sLIGGZFAdCtULu0G2+yoNV5nzVxKCWUO
2FLFOVXlpqNxNLQzIuIcFCiLxY/ITE9pLH6a5uqbxg5B+t78puQxvKyw5wEFF2F2wqkI6+cAH8Ya
IXRDLq5UWeACDO98X8SM74tKtNmNs1ugQY7nzQ72JuGAdCUa3VPmZwEessbGIFjMRSTGgnhpj6e4
lM59bGzpY+iYqQTzQ6impJbY2HtaYJCklQZG81btyoHf72EMWJ/jgCefwLYzyz2l86jAgzmsmyVU
UNX8LoriUdzC25azQ1bC1beq3oIkrMXbwMjAu5JQqebdmwrq6e/C4zv01/vC+VKPtDQamDAXQXXg
87CqR+qF1OcqxEPNXnAVaEgUXjq8Imi57zflPSJxgZPPpS1fICq9b0n8Oeyq+0G5LyuVNvbUMH6J
payx5dSC+ZCU+vc06+JPXdlYgl0PGPd9POH3AIA/B17W403bhfyy9YGiI2Ofiju4ne22sXodo0ED
+uuQRZcsJpaJvK/3sr6AZRZgDO6r8qqNZqJJHAgFLtK4ubWwHMfJv6Bmfe4LatStkWDif/iY72dE
KSoCo555hajf69VwqI3uNbGiCx/s0iirho5q9F0H5tJTs6OGJERuHUVqhf/+t9EoAcEUEkXpD2Ca
T70cQ5vME/UcD1ZrehSIIA2Md7wZRvXHY0nnNgIQd8rUYAX+bAHG1CjJlBJvEeRGksMdEXqu++18
37jhvY8quV2XyDBPVzNBxunjwS+NvYL3xJYa5YOaeBGWQyllrxIcWtlSQRIuNDrPfrU3k1y1qyMt
qWgisPtUcjDJD9ud1UaYzUXmP7pI3qzn2qixxnQiq4mKy+8t4u6ZqzqKl1ynxxTdtnpLeu1NgDTr
S8pSF5Zyfb6qVA5h7iTeTCk+Cu+siICsQyu2vgQnvLCU8grEoI1R0sct5vCV9nXEvccB0VPYQWMq
F07B0nte3xiaSmeaDjUNovWNHJYJArlF6vnyY0yYMWvqs1UQE5rTrTDHF+7/c9fT28FW93DdQyPL
MZzXyuxJ13A/DhQzcj7e7WdX7s2Elj9/c+WGAS5tcph6CT4T1Hc3Zo80NL2H4n85zuqK0nhTsHBL
PakByyIUdlFdG/0FpNyKEPD3+4FYIU+mhn7kHxpas1ErM3pW1F/t9mp2ywesEHAWoXPfY+tj5wd0
UC6RQc5+pDdjrrYe3TJq8FPqjdrwIsnRA4iuC7f7pRFWUUA9h51hSKkXtAq59l4pfn68Bc6e0jcz
WG2zbMZ6UWLVhDA5RsVsB5xW/PTcNvknN+ubgVZ7LdIbGgQ9gXxjgQiP2lNfhgn6eyXteJiPH8/q
7KpBDQF6a4JPXUPAaHKoRZ1llHxT8mR1vJlT8eHjIc4tHEx/DaMFQ8YHcvVhBlkqfLS+vEQsD2Xo
nzCA+SlEwT5CU+jjkc6dUtCtsFnokQPzXa0ccF9ZlIj+5KS8wW2ncaYqwyzEKC98obPjKOB5FdjI
dOJXTxJS3WPVTgW1PEG7qtu02U0tmW3XWPEFi4pzn0f/10jWisxiYqSa0MVB3glTXqm+scb2+R+s
GZrcv/DQiC2vYERTEQWaXJXeNFo4N4RYputNsa0WwOHHA52dChhRkICyof5BF5nCPAx44Tydwh+J
p/E4BdUFEs65IXCAM6yFnQ34eBWodmUmVUKLgaVhXlEGRKtFQL3u42mc+/Zvx1hdZFQ6U/ZE6Y1t
tNMT8W6etINhhO7/bpTVmUkqaiCIcnhUQozF0+WQpUFP1z///PE4587m29ksK/rmXQOWFpVDV3ph
0Dy3RX2vCP2xyLoHlTryPxjJkhGNMCXugTXqEGClrtRF5WX5/GLk47OhtP0GUuhPf4laPx7r7Df6
11hrjCH3UD4IdeVFU/nTbAlxwAA6lZjUF77Suf2GTgUYbEpVUGhX98DcThSdwtyrq/4+mqdXcygv
UZsuDLGeStOQP0xG5iVKRMOrDfN9HoTDhXNzbr3ezGONk/QLKNBqlnszPa+h878qQb8XuvzHx1/l
0lRWJyfR/aoYxxzaqY4eikAryFD6C6nxpZmszk0kKX1tapkHGOELIKmrXGi/AybY/oOZQOWAzoFc
A+7u709Nk5fVKAcF4a2OnTKS2VJ1+HiEs/MADAhuwYDktA6gUbStwKTgODbBmdNBt3QyHR6rTC+c
/18/dR2pAw0DRSoCLNPX13/aBWOXWTni2TfYQGxKL5+xarwuwVrk0d0gxI5VloiK4s1OklcZEu0D
BEer5s6kKmiMF77f2ZT27e9ZpZVqGZqa0Odes+ldSiqB+NXMd4LpyeYxR9vGcKbtRCcJcZtke6mu
8osx8NFirM4zxTZ/zNih4txkd6O6uN1HVfSg+srr1IKSthoZKGQ5yqLhilEi4uem+hWQ2zbv8RRq
6DRh1qTMi+XuWMw0hOfspZJadDF5mjC8S5IQ07l2kNv7TokpfFd+rGwqkbY+vPj4se+1/FNNimpu
6iw1NlFXJpQJVTW5oUvV6z/pPxnizphaiMtFpjQHuaL+/fHeW5b43Spg1Y3ULXh904DNsd4SSjL2
OoABL1TpHY6UCvlb9BzrTaYKLPvo7yjruh+PuaLVkJMw6H+wd2bLbWPblv2VivuODPRNRN16AAH2
pChSVPeCSMlO9H2Pr68B56mTNq2yjuu5IuxMixS5gY3drr3mmJoKrYkwk6L8ND1Mnh6nkSmuAUzs
QsyCOjGxI71xBl9d1sBmvcxfWFayU8xxFXkKNoDiZ01vXh3c3rc2uwRgvgV46Pa+E7MWItjA68jc
TNaD2Ru2N8pOZ6KUrrb4SduGUHGYobolsPtf3/5P3X2+e0gFCobTooSH8o8DSpZ5mjh60lpvR2On
ZWZPfkNsPfm6lF5/XdJPE/63kujnIlooERPdH0tSJg7ftFJeY5iw8vu7GA+sBoZm99km5tuq/qfa
RIsFvZ3n+ZPq3ASy0ecq4WQ31u1uE24R3SPFjdBjLj9zTvt5FJvvCgGSqTNeij/JTAByTNYUqGuM
DZ6n0K4eGlLVvsweLQbmEqRTg4/xYSv8By4t8wr85/v8p+ibWW0qkIKDhl6H0hhhlVW4nLhua99/
kPLcmcaNkkmSExUkQGjB+tfPcp5mbopmmwNjBSUqnny3252EZIFuImI/kITi6rH3UgYMRnjAtQsy
Oq8+oUH31yX+HDqQJE4DTAIHYCTIVr8ZIcux9kSfpwoMB58mjodywtwPLUjSSLwowPDwmyoesxKr
se6LMG1Cafqkm37QgHVYBliNIwaQfxqdPN8iZc9U4M5adi0uzPCUAcJJfr+bkGXNKIByWkcbedNN
qqEYSSRFcosn0sa0UuOI92f0FOWg3xadODSfrMBme+ofnyVnGEDbMVe0ZseD2xFAifsxL9Oc7uKt
ZAik1bHCf+yU4T9nMw0OTnnuD8kluCgcNx0q+Ujyc7K0XChBix5zz2yH7dTnetkbsdDfsaLvr2t+
HN9tEDJFnLKm5PgZdoRSb8rH4ll5hqdgsyU5cBZ17WEZqg/qGqX9J6v4n4eQmzqZ2/93ZWtCgOkp
gYM5vG0au7k7h3RnAb8xtOXXz2005mH2hw41F4j2QjQMhfylW+lOVzTYDVj5OqqEF88wR6cIOOar
5F75ZAH5WUE3qxyvHkmE79h2yXFrl3177ofpbsTq+JMq/LgcYkloYnFHv0XpDSSpkmCMDV+UPqij
+FibM7w6/2Qc+qAU+gidEr04EufbGFKmQQqb9HLtNW86OiPjretffj3ufLB1AE6E1SkhWCaTWxmh
5LEF8ylBS/0R5zcLNxoSgT6LUX50H9gKoHpUETT9ZKLiWWlhwDRfV0my9aX6zVS8VZno7q/v5bNS
bnpU5Ku6Z+rVOqiGtTV595ZhPqVG8fvbbZ2MGiQ+xMM4Gp2v4ru+k1UdScNVvfa8plkFedQCWvWY
obzRbwugIEn5yQrup3EZWuOM4VNYVGjU383MQHRUFYuk4TyoWkRZeR+k5K4U6qnQ++v/QwWalMCM
hy3I7dicip02WUG7HvQsWNZKqq/lPjC/6qEg/O6jYrZDXSfOc53G7d0MQCDmE1Uv9DXJ+Ply7IQX
oa1qR7O6T+KJP490NwXdjAcCLL9IbfQ1nOeVscxXWe4M91jdLTK3X5OjKn4SK/9oHoeQKs7xUMKL
ULJ+bB6+grdr0usMraTwnuNdu5pxWPgUQ4OyIzt0yt9tj7NGcTbtQLmOhk+/Cc1JqZdYQeatFbV7
KVppL1ewWbSGDFldDD6Jaf/UFG/KulmSBaTzT1LrrZPoFbq70fxVyWTB4Ifxm+2QYghng5Gg6bNV
v2nxvDIIo2qt6/RrmDTQDBMSX4JPCvloaUspyM7pUyz0bhd5YdPAXcSNyC8X4mLYN1/K+8QR3M4G
QY7LpLJFBrAGspgvhk8G3Y8ayQ9F34xUsmSVklR5a7NcqttpI+3iFeflCvmbC2ML6AgDQuXLr+v0
5/0/FSqjF2fNMR8X3Ha5Vh+CqFV4djn5iDZmXevyEG7VU7dtn3vH2OYn9Sn5+pnB2AfbTwR3IONI
kp5D07fboqnXK8IwRHLusaKHaZ4s04O3rh4B6IPnW9ef9IYbENy83f2xvHnC+254DgNPDQfKix+j
h+ALWerKOlqKLxh9Bsi+rJWxzVwLdpWMA+cxK23jk9H6p0loLl9DQKpryP7VW1xxUsak18nFJpyd
TEoAn9MDeuZPCplv4ofl1EwbI66koz40oGLdDDIafmQzHGlTkyUcwIPv/U+krB+MmwjYJeaBmfg1
48Z+rEZcdSZ96qqNcdFXf0Oek13tEHhxq5XgaJ/cz6fF3XSIGsIUQp5qM4+aM1JwJNsHzhTitOWw
qnr396iJf7cSTWQPresqtm63t4e5LMDRId94au2RmxahDbIVcXiZpsj4ZKX44b0xHcAKA2ONqvym
KktjGI06KDbDu382luPV33pLLFawDVyRZkYr/HVH/6htfF/cTVXibN9JsV9sDCtL9iRcoqQQGu/x
14XMX3LbAL8v5KYBZrmuNyH3ZLR1YSdp+SZr9d1Atpjd99bTr8v6qEeh2YYKBRNGBKn3Y1NMcy+P
6qzezI4//XjyhD/90ftkMvjofpg/ITOJUOwYHX8sg2VKV7JJ2bQiBtn4PrUGbhbBtlR/+5CLnvt9
QTczaKlZATNevdHlhwEfZFL/7FT9ZMv7wcxGIZgrzXxmYgm3W16RxNixKZtNt9RXo6svKoweFuUi
XXnL2hkdsuC3ySu5wZ+19A9r8bty5/e/H3tLlt9zLXqH8ig8xfc11JxrtX5P95PgjpvkXnBq1g7u
r9vHt4dz2xgxioe2wj5JooH/WKwodDonq8NGXPnHFAPbv6Z99ULOlg0m5+I94F2+LM4kXHvP0U5c
m8fw7dcX8HMD1YhosIi1iNv8TKgPh0z266jfDJbYvpathGeQr1p3Xub9fvCEkhiRmU5BugLi//FO
PQLbVjz1G48c4jTGsUKN+ju0rC9SXn3WiD64K7aFEumJJhM0y9kfy5JVIGZWMjBV4k1mT0t1oRUA
XzHNdXpHVBekvTva5tc1+XMDQl2HBI8kA1OfKR8/ljl6TEdlNmy0tMWHzvPezbF/0/r6NAioAn5d
1of3N9OcIM3Noc2b+8u8oR7KYtg0o+I0VbTUq2AZKOny16V8fEf/lHLT3wFE9VoWDptAkAyH3r41
hbFwu9RM7TYPPumAH94StccwRpT9p7VHJg9JlePl1enEZQXvrtP0vahNj7++pQ9LmVM0RI12CPzg
x4c0FQOuVN24mVDyyNHXIMOBBTO6XxfywRhG/NWUWKCz+CBYeFNKEiqBIugKnTr8U8KE75hviXSf
k6d6iScWyoR99ZodzKPwyQP7efqc0Z4qHDMNmwum7R/vrgBynGqtuQnE6mxNpPQLlTn8ftOjDJP5
jBok0HrTjfOmYhM1mRtFUAfABkrWwAVH3PHixfr4dz/+/0CQ/8Ibc+bufdeunD+bP//H16wJm/H4
Z/r1v/9rl9d5l3+PA/n3h/5Ggsi4H5DdblmyLqkkQs+Pu/9aN//9X7L4B2MCICfSqyiFefTfQBBV
+YN0akKZgFE5V2JE/jcRRP37+3iP/bjKWkL9LSLI34vDf+Y2FiJEyWXsWVnnM0ZhgvVjc0TXh3+h
ilhVSc2vCpH1fVrVx3YUi2sr33fRVH4BnsUBtnVQw6LaErEa730zFld9EjA/GLhRJeZyaER2QULH
6WpZHyqzQGg3KMUyzMJ6VVfTW6rqyaOh7iMxTp3WQ2xqHHuZCTzLD1oS669pKh86aZhsuS7zpa8D
GlnqGB1K/nx63aU9plRPGsGIfdRb/saYxmcqqEWZyE5LLPl1gr2ukFTBOuOczIa2Eh2//Seu+tSW
pHhVB8K4HBShihbNlF6hGzZCtx+tkwg8ftEIAn3Fku/FSZQcq4wC9nASoRwxaFcqBjh6hGPXNO4E
ybuoUhDcSaYFOKnN75qksRBQv8hdfM31trUtvF3syRL5EMqo0jDcMTQal4PgYDVU3iptomgXm9pO
zjvrTpa6zdRU6pITqWljhhpZVp3lStpQbPweolczecYh6d0JcEnT9eHGh49vS71PTLgk31CZ1K8D
elIiHtLK7ER838xWd8lMfq7zSke7nIJUj+W+WhiNVFGn4WMv5MBeewLXUVKi87WwG9f7ytUzwR6N
FjumBMZW8Vi3+iHOArx+jG6NJB1qSGkdJ9ncj0KJPd/Q49A0U6uyZj1KFkIRXxtcXVdme85GW5gJ
6S9iipCxR+22YDNIwKWCPQAEq3XNPF5MGINhHaZUKzQ8+sIrK0ftzAxgXx4uJg/9ZZ9flBpBbo93
WwyYQJKaVxUdtt4orq5Eip0ayf2Ye/dKqz5nMfNe1Bi4wJRM8unZa/stHgwatpXqVe0zPM/VEoZa
kDteFQBS4zjMSU3jRfGLfqUUmuh4cTktICKMRo++5lziqoqSZm3liUMTdQo5cEUlwYVjwFAJiKQw
G3YJ+1pNNmNobcJissu4fM384RJj3RmF2Qat1klIDnlb3FVldWdpBU5oGBOgSq9HPLk8cw1jfgtb
5GhWIGXabCsJiguY4i4okAgkD6JYrtL7Scu2XUhwxcxd0Z8cVQB/jlGG0eTLDnM6UXA8WUBl/OB1
b9VY4jrZYPTgu63+HIjlLkdsruTmeiwVV0F2IvrRXglap2okG1jDoa+Ccxcw8zXlnThFKzQ6q9GK
nzQOYrW8xpxT/gIJYumF0X7QrG0Y0ZH7cenljS2n8G16awW33Ykneed7qUsEbNsl/SZmN5eEc5Ry
uIpKutVy6+jHMp4R3VLUMqeo0YtW5iZXgNcNWGB20Z7z7aWOIjAXKa8snC54HVK02wNOXDwGLKRW
I4dngCTWVlzurHFGx6xhea/nl1K/WLateOp6gP2lZUt1sZaprapVFnr1yGIQAZW2pNB1gW8tC4Jj
KfV7Mxzu59eRqt1JAmQO1dqgA1+a8ksrj0slEVy5VdwqVvF6QElfF8ukwF4R205Z59sD1hNYlxWN
twoHNBy8phqObBSLrrMcGYm3KYtOifscvWkVhHBPdduwOnfA5eCuCO1SGhaeZm2E3lv5IefQcoYK
EonY4C/7IF8v5+qIvMlpE2NtKYUbx9pJ3xZJAUYhO0DyWHpjcGy8P2uJtmd07lxY7h8SUV+ouMq2
dbSJ4letCHmyxAYn7Xm+St3sLlNbQ3fHFGQs1+qkuKoYulmzEUrrqyYypAXhyhrSg6JtykkhF9Ta
BoOxUd46tXGiKd4aWfoUWwaehajhR98tJ7xvsLy0UC9LcvcY9rpTCdNaMRB7JphtRHtT4oqadJOn
gzukqmtAnkFWvheGzm2EaoVe0zGm0g5DbB6b2pHQl0eD9a2a5CJf1NMhAzIwpSFDn7Xxk2kxQRKN
VX1fTpuEtxolvNfD5mVuynOdKwOsCowS1fMwexj2MB8y7FyWqFUWcXCRPGsFiX4VRcpdLBV3mWqs
q9o8Fnl6AGS1ntQ7VfW2OA3e+9vRCnZjTiuq1f3UpacxjO8B7t0JSrAiKW/tkwVqjG95xviHcrsV
Vjp2IL4JT6pMNmonuH4GuK1OUEV6kBJwc9UZ/gTXKFPXS8y1EvVLpcQ5cQDELwsH/pLt7XbbqWVW
86xDyWBBX67DbpkCmNbx7fVC7DL86WkcFGceiOef27BekAq5FirFpSFswH84Of3Rn9RllicHJtTl
KO8tVOOGxvEwIvb5bQnpoQ4vQctFXFyEVdKEp8rrL/5AxWS216HrxJG5TvT9gPeGZaUbkqBsICJy
JwIgGreCaK3icng3SceR6vCo9fJdIPk492EjgT8PcZDqXPsLnD5XQS8sAeSgzzA2eOO4LeieQMYT
Mre2rF33Vm1sTOpL07EgRRIcI1eVjHLVKYzTsblVpwR2i/YmCbjtkAAF5wmYkc64SWUnxVNZiYR4
BNfy05OX1/u6Hh7EfDzoaWub4q4zl1CNgGq9CWWwKJriRTCG03Q0W/mJlJhtjGd47J2zWH0RpOA+
D+JTkxYvvpqt+p51RxKe6ynEprlWl4x1W9UpdMsV4ukwmeVKHLpHMTfPgTg6sGiczKfJgDwY/XBh
jefZoMhSD/yLOIBbi4JrEtVQJR5d8EVoGGRNiMWkssHCGsQvCdGqMkfnxHCr4mY7urU6OmbNGqgN
XG8SsLVZDgjO845HkohrsWOnPUJ08bKNLxRbdOjAnfoNoJc+xjFbihioTWGR9hj7AYNRzMmJg4mZ
p3ebO4BHjkCnxg3Gs7WudtJQX8aSAst8WsgL9vgbkGdrq5EOBjnpVuJtRy1aVex0agmsC/kYIF/8
fjmPzLMldQZXq+WWcvgMiXylUuy5BmQOezLS66CarAHaLPruXikGp4oI2LJo0E00v4jyo9Kw5Qqa
Y+QvyY/HUhW/Al4P9Agjcn+Tepg0I7tXVuYw4J2k76X6a5sBTUnNVS7gFUPLMfee9aVoVSjiDDGa
NHfNhVZn21G3vs4Xk5jFLvINx3wZ2ztRvfRkDJfDeKiFkFS29pyNQurEVvxcvQVJeoqV6H4sJyz2
rPpBS/jOwsBgsbk0aXOVA+FeBeNjdO8axFaZwSCQrFWIFabY43Fj4KH8dW7faRaf0q64m9rgydNO
Qlrgm82xUTTeG214BoZyjkztLahWehcfvWLcKp21KyD5hFG6lSx/j6JUQ4hteMGqiIclJuWLEdfJ
KhThLQEAyo21b5V3nDGwEk8XgoblceqAjWen6GqixcGef/Xgf2dYWRHcPc7sllyK9ngrTzooAhl6
R+i7kjxuahYlLSSU1u8ums8crPt7cLggnlTYN8vojuTLVHuSwu5cghtp+i9CoJFyxMMXdwVrEcyj
8ZzU9kHe7Nuadc1eJkfwyCwLfnhby8odscbVyCWP1V4A3ZYnKDeQq2dZcoqyBlNPdTHWA7HUwcGs
Vl7MA8QEI75Ph43QqHsYHytwT27VTsjJwfIpIE6K9SwfDySQ23YEAGCCwyaWhDYQh5hl8izoSP0z
hs9RtHtMPr0cyyjAm4q5UmJzH8NSE9TugTNae67nUbDOWXLXwPXOFOOrXg2Po5q9jWHxoMusywQc
fyPpy5A9lw0HYQYtMSgwfNOqhS+rd7IQ1oxX/mMRGitSRxdeVL/XiFGJVrtpH92XU7whgL6wunEp
5gFogmynZv0GbM0DwPJ9xgpfYCxVBH/VTMJqlBvXSJkZFW3ZdsNBsFilYtNNg2zKftEMGbEo4dyN
saOm2lLy/EejNnu7r/2TnJJsV9TvapW96ZGrQIDi3O+FE9KrmV+l0broUFtRi6La8m2raq+1bq45
0R8ZQhPerjQUpfXYHeeJMK3rq4e+lfrrp13beteq4ROD/lLW+osSiE+xGj+PpN0VfX3xTP+o6Tjg
yvdGkz0rQOk67RVv9n1Y+udgEr/4/UOgy1vd6ukK3qOm+I9ymr0RqXYbSXIBDZCn2LaX+Y2hb6/s
PooMilOw9evh7CXjNbPuot7cyyH2y1H6rATjBa3/oSnG+54NQ50eos48UlvXqE9Pktoe0eufgapd
RmO4y+S/xly4jitjqu7LJ3zsXvsyfmsLOlukkXCaHjqRLhP7D/PMNV/nfBeWOC00QdvOl9XnpML4
Xzt2FkLTPZQRpu9DeNZitlJqupo/lontdf5YPHrXhjisJtQHzNGWbS+uqkR9Saz45NOIvE5/CbTp
SembMyvmZzxhL2bk7TKy/CoBXVhJMLdssYhtrsbQXMMgO7XqxIo1pJkL93rf4NCenHJFehPH5mJ5
JzkYdpkUHINsZeTtwxBOT3DQjkORnKbEfKlnzA5yWrl/Sj3vIrOMqLyGlfR7ww4w7vLXkRVn0Bi2
pj0nmNCBJltlg3kxtG4LB/jNUuuTlbilL9yXlfbC1vmS1cI19V1ZaU9zo1AT7xqZ5sv8GIUUKMSA
A59csos5wSY5abLBxQ338yVohnDt5ORQVH/GqreGZn/pWv1Ib77KZnvWveGe8Pk2EAu29u3FSmJm
VcyYk+5spunJqPyzMtKwClyA8fEtq+jU1O8F6oC+yTaqNpvl6i+pUL1OQAYBWPmPnp489x0L/DDc
d8rwJKj9dailHU/2bOQrzysPgVcfw1ZgIWheEqU+yq30JBjBwRcOgqy5JEc684W3qXCJSu8ghf7j
fFNJUG4r6TUo/H1vntMxOlWp/xg16bYP2wtmp4Uk7YrUunz7/so6gugg3xLUjnA/P+TJAF1p9ieJ
lj1M9bE33nGIPMxFeZN2LHzpNIX+UzEIVzVrj5L1FHT0+745GiITi+ifqzo95Y1/TnvtULWw27K/
m01pepdGr6GtCPdm1YOZkZ2hxhEiOfpZvZivRzTKzWwTzrbqZf5VYKMnQROuogDyqRm2TR2cizQ4
iXJNH+v3Y7zUR0Z6fZjc2qy2A9ppWcKDOLta9Ymtg2k2h5FTDm5MIjPJP81LU2W8E9/joroySfTJ
0i+SbR8QzPDu4uY5hxhIL/N6h0jPZX4AQ+BfsVYujOYM/wewhraa7RwRiLw0Hab2knBvJNZFbutl
EHBdin40GLeGYHyK6ZFCpO+DhKV25juTL57gQB6myPVi8Smlg/YirYERtFKPgxAv4sa797Pp2rMy
KKX6QpL+nra5aSYWVzS+uUWJJbxArXmM+uA896hW9U7WQcryF0+JWQ1uwX/0uofIlg6TYLnZ9U/z
1Y9jtPTEipCOdDe/H0zmxU+lp0HN0UuekoLnVPiuWGuO2fRPmTk9QSK2DT85xoF1JXHyNDbNBYeY
dSMabqoMF1WpHtqYNiaMT6YCcG3Q3DKkFqRYeB1FeCcg9wy1d9UyXcy9dJLHp1HszhFm3LD1doLa
nMnQSSw80IPnxvUl79TgxFgEjaPk8ZsV1q99I67m2UEZ3iTJO2R8BezaWoo3GQI2EHbZwU9MEtyE
3WSK4COb63xNgWG8qDFbUSIzplFeddm7zPc4t+w2JNpkwcilr2qZD75F3ma1wX3213pkyoyCRZ4L
l8zUj5ls7YH0lUkJZTA9RTRxZYhP9ZCeSszh1YqjGYJSUji3Aelprt3A6E+alT4XeXvF2P1V7XuC
RvG3nwnaTDYr4diuyifS5Q5SMq2D+HkisMOkR+KL7h1EfDWFL3VUuhpr8zBjg234RzPOTyH0WNsa
i/eK5Q/gy53R4FQP/PGOwOm6GIy1QlARuYaHc/m8QB0a1Wk61ZlH1MxIF996QBysVCwIxbhb5mOw
F+XHHDBZwnpwbjSTH6xS9rxxqSxizXpQTdbVoAA17wmapNy0R6MRXtOWacEXV/P/oZ85WRI7cSrg
L67YXcDwbYBLUFM3A+fm6RBKRxvZyWbIc7eR802o9Wu8f5x56Mz9wBUikgUjx4p2ZvcXaNBDkU12
DMSoQWXb1NUuVO9GBQi72GRboWHe0tnipKG1LSUuu/VYF9aLfGiOupzYgq/PT4WYiH+sY2w/M3Wp
FAJgpww6rb7ssnxHcjeh6JkwxpG6fJcRPZu/ju7nQLh21D48Si0WL3T4IhRWQyCeejHDCOlZwT23
0p1uqBzTK1ZIhdZ68RKoD4PIth62CPVclveqH+zSKoQR67tKTziLVqcRbpxrqxF5LMm0bVBfpQac
KMlaMkvFwWLq043X9xto8AvTx6anbvZlI5MDbT3Mn2Sc8uGiUX6B140ZEAUta1svOjCN7M7YTo0K
Z9ggEXu5dArfX8aABHOlX2cjZLj4ONdJr1srEXt3PS9tXfPc2si2cS24Sdcv49jbDhayr3gvJgym
wnYAtQXi+ATU4WsSxoNLYvFKgFuGg2n3JHQDfD4SPhNDHw6BsY/ibos5AEGpVoSMN2deRLkPZ7Ld
JZyZhiLoqJxIfDgMbisXh9BqRJu2SCA/3qUFOKUq8hNOm4zUHkuJ/V1cuPDFHyA9f5WmoHSVutYd
In6LRNPutSIqweVal7bwL7W39Cy8f7xaA30n1CvNj1vXQ40RiVnvYGFLer2iPXh1f1fHLfRTL3Qy
tzGHaBGnPV4rKtvcEVxF3wL1nIr+Sy63/EOU32Cv2nIevo6WfuEwfZ1LrhBYhyQnRCQ1CzSu6qJT
pKNYGMemB/RdJAKsRvRr8cReWsg8fODbYBGoypekjv7y2SL4w0ZNkhoDTBBc2cKYCOTV3C78rwEe
lfhkTO1z2cVPoajVrta8mHqZHnrLY3GhXUDQiYtCSoVlFRm4qwrQPUyTuKoiulNF0DCzmrtvwMi4
NRZJ0Xu2kjJGgyxVB1NYlpaRLZCT7XIpURa+QCBBFkwnkKiNBhHILtIiyGTJohxQhPdQoxZxHj9r
U3YJ6360QcWNtqcQ0QiGdzUrOPQMwPQiS1uNXqXiZQJ5u4iSdNlH8NkAJC2Uigh8Kowdb07SIjW7
TdliCZPqw199768rSwbGSEBhCoppEak8vSlO3Upv/uzV9hqb/Ur1avaXbENt6ar3ebFIvW8T77CI
FX3Cy9l4sIreWAiy1RGltRw9gPYHkdFb5OMFaEkAWQNv5Xr80hgtuIuyWNVayNJMIUaYqskXWiVZ
cRgrlzMyFj3cQk+mvyppvApDbdrlSybFoJHVWrEVU9i2Xds4KQbA9kD4r4ZlqXXxIdRm1qlHft23
48HfOi19yFP+3BrCY5n4nhdjFfpB8x8azK++5vMxZH37VfPV/Pu78K7/19XNp5c//EDklpPM+/Zr
NZ6/1iCF/9f//Nu4cf7N//TNf52HPowF56HveQvanG+DwZj9cCxKXsL/3VsBB9Eqq7+Ot5/4l62C
/MdsgkAmAMwTco5IoPo/h6iC/IduqJzgi6TlwHMgYf6fU1TrD/SI4oxYwvVJJ136n1NU6w+OZC2c
NCQygcnskX7nFPVbutM/Z6hQclRO8kHfQ41CeSJpN0f6XQVOOrXiwQ7Q5EVEHg35vQgTTLBPk1rb
mVQuPP0x7vetcvKxcJ03Wdpb18mL0qrw+76PsP5Sx9OEHj2LbB3CfSU+huN7Y1SfZAbM6ei/uFT9
hkrh10ITxEUCTLF7rat9Pb12WmNHimoLLZDW8JPiSDr4qEAQAbO/BYkPt4mQ9MO0GJNgQBIa2U1f
rdUZT8e/k9RfTPI+24vpuqsQH3CYnL1Xxf3AQVTc7a2AoDJkAyJq7ymRjRAnF9A6XHQKQVwQnNEr
bWD+gB/JQJT3HhGU+Usy+REMJ5m4LCYDdyAOw8A1Bk9GuE/BK/IbkvbeV++6f18KkeNxqgA3DWjm
vpdiG2Ip3g2x3RaPHCtP6b5MnsK8WpioMLjQZHgf0vtI2BHmtyfOIy4AVKvQmfT3bijh+73L7aOp
+a4Otlg/9cNjPn777omz8pKU+cHr8VN/5+pi0jW9ExdSpWygSAcM8xVQZuogUR7Tdj9vB5AwKUTG
u5kS2b0zsNsi35PA4Q0liQNUon64kuaPuvkoh/cmMbN0iFiqvAuYEvIadOF+b4hH7y+2HLl+Aq7I
mwm4ZxNqZVQ8BoAcmUG8sbaj8N0UEf8VjwbhSS10xXSfZOWCdqkKkT32j/6AnM3fZ3OYySBKrtOs
CfaVewDodhdRscKjAM0wXZa4bWkJwnPzTWqi1fyb6cACZcJMbpd4u2h874v93Dfmeuy0nR+sKdFg
xWFVACyf5k+o3qMXrAVqRmFOtxtZ2quxa0jjblBDKIj64yiRrOl0xZ7Va856ozZrqPO7rMD1AyKd
fpprTOE6CpDOfV8uJA/YdiUvkIo7WlzbBn9L8RHLY7swd1XzDoly7oHz9Yv6G5i5kB4tkCDAZVIg
5iDNwPE4B/TgfCheY1M5tz9Nea/U09z9C34lv+fZV+37XHSgFxxFPYa0+Pm6+K0eG3Wh5Jl5tk4E
odhzD7RMGk5T7EX9nUEihLCAdUgPQpKX4zmcc18C0WW04Muj+gHzaeqFvsBT4xV5jrftslCxybb7
JFFK/jFh6e/R7RsoA6MqjGi/JeB/l3SpCIAujboZbGwDnBAn3vHKrsqTX4WwJceeS2AZEjDazee1
oS0l2aLLOMVMX0var4wKQRHJRo4YZWgV2d4zX+PkVYXx+t2Ucfp7EPseJjmPsrdD22ysqJKhT56N
wozzfXJowOFz13QMbR25F3n9yp+hOc9DW2MsGO5U4s6/LvGjwQ300ixpJXNYVW7zYAe/mHpL9Qc7
8zAJ4dQsggNd1jiCK+c5z6FmQUjKpiWH3y4qAUbfaOf5+gz2ttXrbPk4+pdJ3QtThsBLWkw4yKQj
WQbiuW1em37VTWdL4ptUjTVNaCvd9FqkbJwJu5X+n5a2S4XYiYYzABPgshSX7gf8c5qBXUxazUfD
NkAxu0RbnSB1qdKGPIxXjcc2nOUZ68mLJW2tqs9+I2GlQRtlZ/frikI28NHDmakYpBiZAMRv5p2m
KcO+p9txyraVOMPxMi51TNn3rbyisbUoXc+1JDWaDXaV6ZLdFgdcgnmmwiRjrpRvTab2NNtjETpS
TwqXTyVRlVWkOvl4nj/FT2G9S/y1AW/122+HGj41GZHzM6Qsp2kSp29SZwr+N3vn0RxHlmTrv9I2
+ygLLRYzZpMRqZCZEAmCILAJgwyt44b69fNdsGdeEWSTb3Zv8ay6qklkIsQV7n7dj5/TrwyQmfLa
csbgg1o5wlpVY+EXHhWKxgJD8ZgY/WoYSzQfbhebQ7t+rCpYeOvHkcIJ3nMKJkfx49kKyvDc949a
B+1/98gX8vARKW/5WApCvD1iMa7LCyL+aYWqX+iFH3sms2+t3KFfZW7hT9GTfCU5HpFx7iMesLRW
UXrLfRzt3OZPFgShlOh28qEt62ixh+SK0xrNp769mtXHodZ89uRSxfswltglnPt0ZivI0W1ZBPyR
oUx5LZcBUkUO/+9x7MnRDfKDOC0DVqz8gXwsxl/jtYvmaDkkJB9bhRfX5epMWrk6mRw5YG79WDWC
smDCCV/dyMcmZtuELTyuUGVb8aurran184R5UM+8GM+lZQ5k+wgmTf2qns/f17p8s9I8M4t2t5Wj
YaMpHFEQT1ZyKctB4fEYVLmg+ZZnn1KOwYLl/t00VS4Lnp2e5+3aAUyRDIUfZYxCVZKmhMqZt4qR
kBFQqcsRxWfKvce7yXGnwxhRJKqQUDynK/nsPMzHAlW5JIpJWdt/TFDR636nYFp4IPlz+fepUdZ9
Lrbl/FhP7peYTmflyasgQV5ewvqijbfl66g2a+ZZzlqrcbnx2MS6/D+hqBs5fvJNmG95H7kER0AX
gfyD/PbCYok93ot1KgeqYzPTcyWdPNPasov5EwaDWUsoolcMtFv62pKt5AdkWvTqUY6NjPMynC9s
yWh1aP7Ie7JKmITJfrRzRF1saX3k4qAwSLGo8Kn0BtI+ST0NQ0Y9u/YyTB+xNkOzreutAfqnGPgO
7PNwFrNG5IU/fMFy1u7N7lE+8NDJyUFzXkXB2Tk7UDLiChbQh0AxEXKxVhNbE6stn5CH7RnhISt9
vqTzrPxEPnZEqY38c8zMArz6mA6VbAavyYFYWnm50nL2sLzKJBowVAlJpRC+Y5QdjDNqFJxAt9aA
CcVDyW9JkyrXokiYVkbVrfNA7ii5csiJk60/560hzVELvT1vrYz8AtMxA31zCTtAaGzGQt2wLRT3
MdKlQe1X8q3Ktggq1wjY6yqWgnlRTBr/3CueJAthyh5WhiAzziNyzVrNd/J6ZvIYkihPmHkrwSS7
4U4QqMctw59pvjT/lIr8ks03WOj6JI8MDjtDvkQuN8q4lX4508KPXSDfRbBUP9wLFl9OJb8DFNBW
KP/bHFKk3dNZewy5omEH53NFhX4qMc7YqzB6zvtNZmtw+38fLh5fftCqJ1d/Rx7j4wMZALCMoCyU
ZmcpbnmquAHw2ZR+2x5lXCAtFIsLQa1KIfpiAlhHcigV/dHLNR9nLfiKpRiB3DtiOUt/5g7tWj6m
dOelo/oZe06ObujVJNeKQI69nBoskY4JjmqQTIwo88Wu8PAL8g4yJCk+lpCc89bDMjEuPFeXSW7u
Zq1u7EwAn+tW2XF0MmRALOJHthA+xGq2rAJeDrpsEFzd1vWeUuU6QRsiIjckH0r+ohi30k/Lu6cJ
cjWOuSK3aCnrUacnGDvMi8ixlg7MxF8vlrVScyOQL7ngEJu5CBja3NUDOdrSX8g1Jv2HTgjNR9Iq
Lva1GQalwipF88SOKOIvp6j71pCqdyt1I9exXLtyiJgC+TQzN5JG0MMAypFP6EvD6Usb6TLOFV63
KfLgY/8gkMvIbKX75IYf08FASdOJl2gJRaTZk67ru9MQxPXSKVuSjRQ/82Ff+Zl0lRMQJOnVpTci
4mHfSX+NMeNXlVxHtIRB16TrDGsUp9gTbGWM39wdpQ0kiQmhDpdEd2V65L+sS4cNITeF/Hlt8Vn7
OLPLI4NHjIxgtHM0WKjooxL0leVjcaPqKNcS3kveWYYJpOV9ucyli5YvIu1aJkgcY8ekD+dmcnaY
MBkkScPx+4jIkN0fn6JVl5Yel4SWRheMKs/Nf4uq9VgvTTVyxlURRxsZEWK3GRLpS/oUkE77QLM/
5thajtgUzLt0DnJ72XgiOa3yzypBzMeW63Bd4ox6+QoqJjj6MaisM7mXpedkgJxFDxiL37+EZv/i
dM9bACGnV0eqRH9qotCHyRCDTT+4HC/iXx410R5KWuEdplCVEwZ4WsaY+FH5lijdrSznccasSG/M
V6Qz42s44PpVcc4iwu/yRQIeacYd8MbSLEk/zdmB20D/v+LwISfe6oyPPbNEt2UXb4wBqPnyKL8+
2o8yXECU6iO4kwGeNAQyrOFGOrplzkx0yQLCMUr/Lj+Rhh+7KS3FyFNI98mOR0fzw9JL8/lhWrAJ
efbF0QBhPcsrQGnD6ROZHJaUjG1Eh8xsyLa1zzLE+nhrviZjJJw0YQt/wmsT96JcyF+lFZUmX7qG
j5H6vuak99WdjkwHO/+736Y6qbss/e9+QIby0vb3SLFJRynNo7Rr0hySkqIu9tpqQOetR/aXjIax
fSTMUXBiIfF+cqcqKTEe/3pI3lWgqzgnD164JlaWV2bbSH8bqkdpuNhA0hoBupfPo8nYlvY751qe
HIyzNO3SrNRYVT7Gh1epuSqMozRO/HqXKmtVPWNs5TtajD4/VJJb6WDkXI5uBq8GsTgOgdtjD+T0
SxPAr/x+2f5q0apI3bNmdYQHvE8tD9mYGwPq0sjJdVtcJv+ThlsaQu4qLdvvb/erAzSNbjbMbCbi
sNrngymqfhGk09/vJ9dZRP6FFc9Sk1NAtC5Do770cDVx0HQXxryrWkwSQ+9WV8QHeGp5gmGUmckZ
r/bO2P3+IX81Jo5q01dO6garpP9ojsA2GGYWGqPcpzL87CO6OXJfOkamn3H5uN3/T4P/IQ1uYSD/
dRrcfyN5/pT/4z/f2+TlqfzH+a0Wz7nUu+cDMvX713//N3mFf7YWOX+ZkACQW6Wtw4H3iMTN99Yi
zfyLJDm1EB1yM0u1XFb4P7WGNe0vOix0epJ0LLZJbvx/kuL6Xzq8AlCmaFzM5rLG/yYpbjo/5mMc
HX5yQ6fhSOZkaLX7zBvi0hEECCXfVp6XJlRk3WooQRk7hK+GoTjLuqjbQaOPohDZFlRcTINO3yyU
hCyIAYANwA7v7mtXoYHCouge73uoO3M/5GiWndLaGIpDnUYZpxYDrgssul5Gm1YvMvd1qZTce04m
b6mOOTJ98YWZoDm0Fm2uOvu5jW11nRvFGF3GhdLPV31hox3VhH2W7GwnG5yLbGq7d7VX7I2rmdXe
nPqlCFwrdZONZzVD8q5N6F+essYd6tc+ncNwa9dt7V6HGR0RIAFKuwACMmSJtu5VA5W/ZuH1Nnk+
ISs7awLl3FR0jXfV0CGWFIRpuVBQkVvA1Y5R5aDQOjhUIn071ahzaZ0bCpqrkjTc9pmVDGvVGcLh
ttc7Iz3bo60TOCVDVRrXNPAm8SnPI09adqUtHYJxpUNvUNCF8KIBdKteq6KN1Yss7q2cvLwz0t1R
zF0MPqLR+nivLRoNAzPCRslGoUmmOyBomMznqJ4L+qKaEZ8vdBAud1o9DN2poCdcvV4yOmDelrTV
km9zqBbZdnBzuEDtRhGkAsfGqoI4qpblShVuQhAMaXGzGbwk7XZjZejxZREbnfelL4uxWhN+ul4Q
JaWikpevRbuPDCXkyMKwoIohelFue6M1Up62rQ3OzN7kXkwdwvJ+O3tp7U+uCJNTWILV3btzrObI
G5oT0e2C5M1waqZGrQLU5tRq7XbRNB+0oW37YHS1VLsw8oVAEYECunSmbADJUJi0PgXCTN14I6hw
D9DHqnnKsDfFssFmgtpqcuF+mZDymla1kktkdzIbAFRKDfRr0gM2hMLJmFpGY6FlPA61ZFzXiYjs
67gp0ZUqOhFmnG06s1ipQwWc2lus+kvihmZ8MOumOtlJw00jMK8uWaeWpo7Q6fsXtYxjeks6CVOl
0u3SBEOsSBVz0VD5UcaILv1ONZrp4CyKIOQZR6323ZSC72ppKfev59SYxs1So+cc6GUTvlhdzIfC
NNAPVDptRORCtFMAq7XOqbUtaLNolS5/Huw8+ebaixH7TVnpk4+bQyAv89pv+qIO3jHLep5NnUqZ
P8qaU4Sy2DNpjQ/8bbR1y3oIXKU3AqMD+lJEzqBuhQqtp993SlSunXkKb2LHBhkGshlhQbfTIiKn
sbyMjWZBq3I06flLM7N5G9EwexRKFleXdMsAdhpgx0CvtakcKm290Yn7lN5EY037+8iZQ620pPfN
tp/SNVdRopchEeC2y8YJKqWcoldRN7W77huYRKlDeXUInzcAp5Ong068EpZjiYsIjQF93TggaXzP
4YMd5heVqrYwzHRTsLjztYfSNrWTOu0e3G6YkJe00/w+UoarFFaXdpVZzsS4VmQaEAjMs6PTGUa5
b5DeafetNcfhSq05I6PItBTKqk9Dk2hiJrTyWy3z+rVrRGW4DSeRgApWplzduCBdqb2VSGRd0b45
oEpYoK92KlJA40EIcgDxQb0GtTXatJGjeKeNzaGtMqX1UY2j9F40A4GInriYIjV0hLbJREn6DjLh
aNrWnBvbzZiFMHNoY1GH92HMeGMz8tTZtyFqVygWOo3YiiwrOZ6YNW11oE+V8DBaTmjtwhiMwR7k
SHq2Uqutrj2r74GiFEJPUPLkYOZsRRcWnox8s7i9i0rKxFsdt2Ncj5R9UNFbPG844kFd7ZB35oTW
vKC8j5RUg18Ytbbm8NB0DucOJZ8oNVTQqSlzPHro7lWmeWHbYY7ApVd2wtk2XiXbH0fbTI4pm6mD
996onS/h2HdAuRUtPylC9QCmqZC0bsu2ceznnglwt5xSZuvK1ZauRcIdSPJNoZWAg2erNvrXDhmt
vr8s0BoQnj8rKdYchasqXM6to45IoGh60elBpKjaFw6H0Q6GlXLeuHGdhI+1jp29sR1Y4Q69PqBu
PYoJ8VmlsQDmAU631Fc9iqxuK4xknK9oZWuWCxFHWQ20rAO8DQcNbgpUQ+dEWwsxUWVjDfW0gMEf
ivQB7b0ivBAG9ax9O6aDCBbsOyffqlHtihIV0r4+tF/xk+iwNBdVPNlUPha1tk8WMMh2k2p5oQSx
XbXvy+zMNECFkVFti2gZnfvSNtNiE5ZgsgNFJEN71L2eqtjYzGZ0a+nDYu6mqs6LLwVRi3Gshl5L
d/JMne/EJAUrzb4FgAVgFmiwklpatEH+QGVDtbK7oa/M+FIwq/2V7o2C3TRF04MVojm+chp0U1aZ
o04YnB4CpfwoqlzRNn1m1BEZEyVC0t6b9PRgo11ZHfrGVoyvWGitfIq0Ue3HXVyNqgeC1wlVaAl6
LDFqwbUxH3JIy3KykTLd47adgpZcAYXeSinM6GRnDnVp1AjL8DhPKrCw1C3IgCpDS8tF5aqw6sa5
7JiqYjtKtgI/99ohHD0FbkLLyBpu2qnz+0bY79VchFeemtIEHMaJ8oWm5bhBRrKgcTAyZp26amHM
2WFqqgwpeRFZN06XRairu2y7izqv0Iyk/TODilP3ivzSblgcFimCsG0uPa8ieoHZKtUeSSEtYltQ
/OQYuZQtCdOqqev52QwzhYbfgZpYuknBsnjrNJ6y4mrMxibdILI55a+VsvQjApDNouFGRMWSS5y0
uDG9TOmA5IkQZdM6na0C0HCeODGJMC0b7lFNcioCnUVpNnGWKfWd3ou83Oc5iOiTrs1N+lD1anHb
DU1Iv4deJvNFG5bLu2JaScImAg/yXEbh1NNdXs3o4biN67H11Uqg7m6aNJFH5pTYj2po4EaopE/j
/CXKm7F54L0ae+cqHc0sAAMAwStKRU8KPV/OAMo0BYQAZetSLdq8NbzEshd/UqapvltsLdfAuGXx
cPaIqMZVO7cW7XLNMC47q7TtghqSpVdr+kNVzn4hl8hZh6mTbNAJ0QCn/++PV6fkpYWd4L3/jA76
OzjoP67qt/K2b9/e+tNT/fmb/w/iiCzOK785QD3Vb//4+ta+vv1wZOJ3/htJBF7IcjkZua4OjZpm
cg7+fmYCd/+XIcvG0NfBhQBH8d8OTc5fumrRwgb8SHKMm5yOu0r08b//G0ctzvY6yuOGBtJIp/D5
3yAq/MgcVSX4q++gqn/+/e8l7A8CzP+TFXShwYHwxILi25RUdpBS/XgMz7o2btVOf5Z6iCRFQC77
6to6qGv6qG/LAAL6HbKv+85P1t6a2gjgyFW8g7bzUT9Ht2Kv7yhV7uKLbve3YfzVg33K9H08Gfzm
HB0loaH3E5uN6sTw6Uzdyxy7GzMeOIm036zRPBdVdK/l066MtAuRPHiVebDHZt0X7QlLdZtX7V5z
aeyVnd0Z2uzau5q8Zq4JP3+xjkkvZMUz2foxXm7rIgLXUBMVc4a7p0lvk6Uws1jF+OAYA9gG+vph
JlhXekIl5q6M6kBfhF/G5MBq+4CzfKVE/9Alu1argmF2T2N+WVWooCaXiZ5sQDdcLM4AhiE8TfW3
BsmZVelZt3Z7lduQ8o/PKgiKorq1qy/gdU292S0InPT1Vqm+ufMdvZWrkI5LsYC/aV9LA5jr5FIa
Xi6VUrttHDPfNGH15DbVpU27d2y22wy2C41irFolm6pWA5FWft30fonr7L2zqieIWytwwKRkMqMr
J6RJvnaCCExIWs7raS62kXi0XLF17PfGLneG0pxomtoN2ghm5VkX1+hngnAcrkgRrWLy/irECPJA
ObS0sM5OMPeEPCHqol141Kby2M/JeXTfopI2EuELDn5Tpb32CcLuIYF/gQxoSVNWeogmis66u84h
soZEYmk0X0/OuWXSGAfCZgHNETpHm97yuff8xlG2SCWcEkHrT06Sup3f63bH0Wi1wCc7vBe5h3G/
RPZ6Y3g3RTTu2uTBcRD5bOlw7HNfZEyVZnG8wDgicReb8VZX39QQakUajrxyazjDW09cPNH8rhQx
DY+AF5y7uACQTyAQme/9+FBHD4l3p1nJydGQmdW8S/RuIZhAGXlYOMFkaPf2FCNon85oPSgL4wTV
3E3jLbvZPNqGN9Jlql3q3gQ/iEF5+htd9BzwqII3G7VdvmUmbAkovE3pAO9ZVDx7ZbztNfM1m9t1
FXEPeDAePUW7chNIhabpAvaSC6U0AwMZhGG88axvqvfYZglw4n7x3VE5Nl5yF0FKUY5f8vI1b2dS
4+2Fm7f3i4OutNLtW607kDoAoGv3fgEcJ1OUSxOAbK6dTOuqaLptjvCBp6jruoxuRqGsKwmJdpog
c3YpQ1TBVqJmT3bkEvEcahveUYPiX9WfrMTatRUNt7o4ZKnrN5Z6jqdibbaqfI71AgLcCemDcl6n
ZABUbNNcqZ06rf9WogXfcCin5SdAUhikXGF+8aKXsRufTDf3DRdgQ5ucQM+AQc72nWKvPXXeafRa
L5p1pea2n9nI8yXxRtVgZHCmG83KH0baMFR4vN36XRZzxlp55a49IvHNZhTF2RPxzs3sdd+bV5En
zmQ74Ed7L6biPXmZbXa1u1W98Kqnf9NAE0+WcJboS6ahqjsdnfFCwAqhAsAXM01ltGxUy7Xutn4e
i82oflCxgNOcmEKLVcsp2huCyG7XEkudp5Pv0q8cwmfe9bctAMC2E/vaqAO1jv3cBW5tmr7ifBtD
E05qiD+UQPOme4t+iX6WsOtikBoVxH5IHE3NWRh706aMoC97m8NKSXtKpu9sVdnkZQ9GWhsCMi4X
ZaH9QTHkxyTdz2b9U9431IsFSZD+Jd1bGxQzt+MGjeDdn+RZcLgyMMf7yZSlvIv0n3hQKc5BVvAT
QLZolTbsEg2U+TUnfZ/41ndEvhoEwVD3Pfb5lz5Ulpw+3wtiLw7drgoD1k+YLCPBhafLc0WdqEft
pFtoiQIx+nuH+GO+/PsboaFAa7mF2yBp/qOjjkXKIdixn3L3Oc+vwsXYeV4YKL21mbOTNfab399O
/8UI8i50xaCyS1JJhkF/LxcS2GeN0lrPlt6uDUF3QRz7E5Qsq2lF1izEeGQH2p7Hxjt1rr73hL5K
82U71dWpUezABlDYZkhCK9AiFNWJZN6qFcBosxfHAPaQnUV7Rq3uD49taD+WOT/GSbNIRhtQX2k2
j/7jc9PRmLcURZ4K1JCyFPCq0ygJReHxlRzFyp7BY3oRdIb9RavqM5sRHfn8plMfdQQ6Bwrfc7ys
53r07fkruUKKXc8cpX23eQ7zb/FwcLUHr4a9Ta22KYBKDc6d6sbsnnP6/3vrym5ecrUJ+nHaRNXX
bN4Pw0y/u9jSCtxGESb9cg4PNimA2mgaP4c1J63au7Iz10U6H4AUUcnPN4NmbzShb6zS8sFCrmpa
mwx0580E5m3OSMvsrjOH/Ot8p5GzskXle+CHODMFaZFcAFcMRPZSjtkW69wgagXi5iIB3WrNFNXi
h6WqqL3dpWq8t6JrjVpm7YxbC7KV0PVWTV1QT93HtPSrpGOXzvV52NcaLpQmmRI/btx9NOwWbVoT
2qyjIvejZYBW6TkNFaizypepu9anG4MemqEjt+u80gq99xJlZbbatuo5CC33VuaeWvVFVOUmDCNs
27VDUERH5qrRjqlw6Q3LPU5yza4eQRL022+9+9ov3mFeTsZ0PWfWGgYm6HrGldrEK1KuK4DOVaGz
+MrADGeKsmUg2iawYn3rUJ3t4IahvB8r1joX91WS+LbR7JOOWVZj6PvJ31JhzDSP4gHJvSW6ogW8
Vp+05YVinR9HXqB0w36oW1wb+jGTekm645uomoGgcNr0BpCG+D1ZyGbW7Waa3L3KJC3FVhQWCGoc
j2n7tUJzf6ru8nk+VLPykCsGze3JXsAklOcwTLhvg+tsl3rfi5QTtrcZS7FKnYNS08tESkvtPdgQ
rKCdTPpe2lUkrhLjekj1lZOH64nwiKTdZqhNP3HcTVdTzFbeUve+hWgrWt5Tz9o2FdIk9fJsl8WO
BnbfjaMLGiwFSy0Xr14CrHihSSW3tln4HLEM8DBGsZO10zii2Z+Z15U6iPMk6JD5BlqHnJUejwFr
4bYg07zrF7Z5AZCx9+pgTjzocoBnJ/Y6chLpfwGmd1DEONe5O12N6vQtGpKLJm38bq7WiioO0FF1
gL4jUugueFSrFvuq9S5IAfnR8N4M2m05UShcyBGbZUME2e3aTiWceisUbe0V9xE95J3lkcmP2XqA
XsgO2E0aUGp/VFTyniqdRkZv3ttOPqwLlA1HBS4Hlaa5dtE3kPlfx7LRq+rMO2XufNbEsxi6W/AA
G0O91pN2J4R3IPheRaEObD0G72EFZAa+NZCtkPvaK9W4TtPwcQlpdmoiqwE1adNzr4Zfyqx7Sev2
n+0+/9IZfYCjP3kjVC9oTaEBwoRQ+5P96xW8pBd2z916XhsBJKCvznqChd1Y11uYk3/vJX5lbbmb
9eFk8bX2Jz9LJZBihdI906fW7svNsPOeJl8cq6Dextvf3+tHVPiHYTd03otDMSV09zO7aabZjdDs
7rkA4+5YZFkz709v8wsfK1V8UGnlTKyypn/0HRRJmrJLu+cR+vwl6Pz0KsaTr8LkYELbrQbxOilX
HSthDqY/yTroXPvHeaOfCHJaFc9FfdX5dG+FUswI6O453bd7cROth5XYVPvIL2/AI/0JYS/Bz59u
RjFWvqYHJoGC7Y8vOkbUwcimvrRBdNZu+6N+l91QS7jMdqD8DoCuVvXX9ikR65q7/5FU+eeZBMLi
qrojK7VwU3/KOTRjbaipN71AH7iZ9tk6WsPqkfmcDILIN++lL/jDC/8cdFK4Ni10v2C9JCj89L70
ARDk0gPiKCHAG6gJU3SCwnStkp1WVYgeu3BFUfQP64lszk/jrKPDoHGMYDf+zKNslE4b2nPz7A1w
7rULnVfWaVzG96L2Fr8cpicKeDWmnZZ8M35K6+TOTvujbTtrCqBbOJL2oP21Uzb3X0sy8HTSmtdR
Yb6Iedc715Mb70vDozJStVs3m++MARix6frk5IGUQ/OYQ8tNBrtYyiCHL8D2XvrmUVjfxnjYZ7In
mMgmsdtNF8ND1MftwYUf01C+9DYFTTNbpcu0HctXasCkI+dgGClkKsaFgNbM7rRt2JyjjrgvEhcF
70HJhie09/04U4RsD9TEIa1z6NJ+SrQb2oEPRh9d5Z5BTfRNiIdR2DtT45BqLHv4As9Lia1fNEGK
sn+ewmYf2dHesptDgesY4CIxyWvq2oVHc5VnzcfKgNTTXF7qajwovevAEYAjcJL+QILfV2IaVYvE
N1HETEgEOfW9kpqbsbIduieaN4Wzmo2v0dtuD2xqrwzFtqfyartQH1n1eqm9S1OHI0Rt8LiRL6yX
JS5O9tjtIqNcKRbWoTGOKqmRRBOPQ7gpx2PiEhoCGRhUnAHpkKKaLrIxJUR6aE0Uup2BjgN7pU/N
PtaBRhlhfxPG1iZNZeKCE5pVnjSdPjMkosso+TJ43nWb0mGifckXz0+hsfCAHefN6zQikleL1Zz1
26GyjlStVjLCcPCHanhcyCznle/q91kx39IysNLN2z4ydsMsMxEQNOrmRinvR7DGmpDnw2y30FfS
xc897evm3H2JsruoJUFQvojpmxqJgzZX26rNhrVpDlcFrA6bcXaIBcYzHCp64E0UnBsNuYEFRkNO
Avuyf0fe7Wqc5xOW1Z/NdgPmcuUqr1FW0fiVgYhU90pkoEFHWqYalXfFuIvD8pynxEFqfRyHUKX2
cStG4yYxTJ+DuPT2ND1V12BLN2aTX0ArsKrD+DDY4zlEd6ys5601RJsYplGDmN8UHtyIxya7CvVX
pXwOG+rRUaBmKgj+1xHgbXrhaMSt89XoXnTTSxyGfkTzcjU3vkf9pqPX3IqNr5bBMlSHbdd18UrX
ZbsuPp+k0WU/b0sPMRzycR5Bmuk89+myb2JyJf3k5xXcSwQSyfjUh2+Q7QQxAAPLay9tsLdqQxIg
TTvLFyntKskIHmXk50ta3cSlcp6YONvswTcPnr7OQWDYJaFeBwmJsLKj3TsbMT30mWy9T6wXTfV8
O77Ue069uQiySNnZ5PrGhiJKOl1D2u1D4RfPN1AM0QByX6V3XgbDFkVPGw35wvxqYxTFAAmIcyHI
dxRKclpC7yrObXJPw00UtjtP+doUqk/N/2hG3jGNyfapU3ptApqMlycKLfBUDe0qkRCAslC+KEXy
kFMHguFDvR9tow+ogRs3VHoVGOsaQJJxtne09H5s7ZsW9I5BqG4v9QOZn30JBKFpzGNBlDG6w5ub
pQ8oqlKnNhU9aHStXZt1YvuJQmjg5WrQc8CQSLcZsowmdHwdILvp9De/D0j0X1l3FyfKgRzZDbR9
f/Si82A0St03hAtDUF5bV/MaNMJWyiOFgWqsRNAMq+xBKkkm9+3pTymOn72oLBtoQHptBKdQz/zx
7vAyafMUNc9AffwSeO48iD8cpj/1UH2EXFwZBmK0F1S0uD/dIqV0pyqOeE7eWXD1vljD1wW1W9IH
puGnaN24/nhBu+WfIoSP9MyP8Ql3U10ub0tJk8/xiWeSjHKm6ZlWzYAMvS/GXb9bgpTb7/Q+yHxw
x0a7WtYu8gdOMPrON/cMp298464N5P5oDfXI6v7Bn/8i0eNCbm7bKrBKj5j3xxFnOYqynMdnZzio
+UHJoRbY/35J/Sp6l8UiWYhxZCT6aUkh1+3WIUvK3NZf6k2xpQywClcMvh+e/zTKPy8gU9OZXkJp
m4LS5wxPFy+mqtXt86L0eI6Dpv4B4fmroIs+eeTQ4BRHfPRzmAcixnTr+cXcIuuzhWBko6313Z/0
XD/Saz+uFS6uMlqyUEZ08+kIAv6rmmB+IZqEM3RTsEzoUA5IjX1NH4r1ElDE2uacI7eTP60bEGMk
mFdq6tMbLf5QtPrF9P3wLJ60GH/D2C/DkA9dO5PczK8LJCjBZgfjkRP76v9CTVaO329e3Pu0Vto2
DUfLpLFZin3xmslj5r84W9o4AmX/J2vzWfOHjOqPrybPL397tcS2BP/MLxNEwCtzvSCvOV2gXOsT
/62BWQZ/2Ak/bzbuR/SMgaUE81MGt9WtZZkSzshH8yLZZRfpLbqq16TBV5ZfXNV34vCnlcTi/9mi
Q5DPz2V7LQndz2lj3S1LqOntJ2FclBk8wql9lyrPdv42dRq5+9EvOpaTNfkFzTO2Du06CXnbOHX0
A8BK5inkAMcGwN6yUohM6iYnp2BACqquM+tV1aNj2qq3hThEoxOEjnk9Dc6NZWZbGxwCcLZVbZb7
RJBahF6IFFmaHFE6ukwyi9y+F4z6w6A3JzvM7or8oJUXS8QjQDqkVSi0WB09kz31BPgI1fzNSqJL
0dV7r9R3ojIItyz64rWVBFd1dRY4BDCGR2jpHuGI13ignCrl+G7FV47x5hZUS8x3Nee8QduOWlyT
AuG81G0jl17LBDDt+B5WjV82414nQnXF1xbsX9YfumVLT3egQeGS6qQ1NdS5DWivEjgF9HY3dUvg
dhPZsa+5Cm2Crvt9l2/cMlrX8LnaQvcJ7OmN8HyPvB8VkdGet9AwBc18zuxpP0XD0TKhWoNH2G4F
BVyodB0aySBqcJ7y7FnPyI8pBcxGzUXvUl6AoFnxIJdP37seZuh8BA0fbx3jzonPRnkT6bcRxEqL
cwPylw5Wi6a4/+LsvHrjxros+osIMIfXYqgclMMLIZUk5pz562exMTOfWzaswbx2G6aL4d5zz9l7
beQ9ZeyY7WsCNEPF5rdYn1By2rRXMPoc4Jat0H2u2OfT8hJol4Rc45YJulqjVk0g5xTbxhBgfpeO
FaW2XGVbhflk8kx4u93ybuQS49STmrPAA6YQLZyEY3IqgHur9GzbZthO8IZhSHntgHWIRXqSPv0A
VD0qTLU+Jznovvt69l00VWu/5SmiXdXqjeD3R4mpkEYLPk5IYa9qYAjAerJH5FGuhOlaG0GHi1ur
3fflXSMnrhSp7lD7RzOdnEh/EqWOO+avAsxX4Tnh3xKItIWFrSjipDHXgXjXtJM9j4Fbg20mPXIf
5bLbzZ3TxLwafB0Yb1etVMORhFIiLcMBBUJ9vVZ0YSMDiNfYx8XsOhuQxcevdnjNS4bW1jZWoQ5W
18I0bUi75By4fUuOwVjCfBLdbsQUx7EyNzsb3rudJRczFmkOC7TFCZYOjsEA9AhfiwHnrLu2PRaV
7Kmu39VK5T/QTbdAklcpX8iTwLNR2m2vzas6TDYSoIUofW8Kw5Z6VFuQc/lt3BW7lKkfTZEWNWgs
I/GieQDTKttCdg8/zpZygQ6r6TSA3QR8ti2vb0VSQhbAqi9toVdBnr35usXo824C4JDi0MBXO7Bg
vLSgNkSoK12zTLSlf6APTQ7iurGNTPFKgn9hu8/4RcicBVm0N5TX2fjoBH8n0Y+WVVYAA26UBDxT
QJU2diMU8pJnYH2iKrpJVe2SxhiztdKbx4nYHuui6hvuYTmHuziG2jxlKL9v1KnjAB2hXqT5W6H8
BpBW+qljFM9S814LwzrMtgFiZSky4cS9yRYi+rI5mOVR5gzcDRCKeVEL3r6IYzO6NUeYJq+dK484
DxCGspsHzEKi7SDcD/LJrHbDUIPQoO8zVqcQFYTCxDbqNzW8TLVIN5qS4YcS7aZ/mbJilXcGedYo
IojdRTFzgLbPSSe4h5nJxMKy0cusigaBAQKAVjkYcNCBz6xrq+PUdt/oT7HCGQsvUifGTs6wN/+K
rH0H6ZjXfVUHCCv4WzQ/5DByo0+N04umk+RnGdJWRMbk0PebsHvrBTqc0XwiW5bGi4WeGW9X+Na0
4WokWgHiowt7tAwgV6s97QzV6Y0SSojMK0+YRo6XnrBoOhk58Nawk5xOJEkkzRzK/a2MMmtGeCcO
jlBcmuVWHsf8lAM+rwnM7RBzt4CpIiHkaF+uNOWtLF6SCSuquSWGAxZmv6tRT6goBkJoLJbyMLI0
jmqN7JHzroY/r6qAW+cuLZCUb7Dr6Q0ZjPVQ81ZDSsrSOyNte87hyWnTCoIWKtXKHuQB/+4ma865
9FSpFd8yBzQgHODr1X5ZhN3Qfy+1EgdRQcM+sK2S07LOcivBqBWR1oRPFdgxFMhoEQGGMQlPFn2K
cCTYzU6at8I30Oq/Uh5vMmyGQXUfJm+NJru+Yd0q8WtToeujmdNXKKkx+ZXiXU7AqBlGbiydC5/z
ALxi1up1XEOwV/f0WYG4IH2k+d9NT6Nxjz5ZFz7Qq7hqyJmXAWqMWLBRwNoyXigNhjQ0buhnp0ED
IuJJ4qBadvxfpkELhr25hKVu68G8VQaMHAU6Vp3J6AdiZ8Q1N1UT08rUNskyZdAPJmEyMn5xiRlo
YTAvsvZanayT7qWGK6dJuaNEZzHG/TYPmyK9q/3rQE/IYPHR0sKpEZP4/kWBFV2PZ8F/l7qvhhUU
UQA9EMJG6IXMTew0E7+aX5/g/FXqbh3R/oOVgxERQu90D11xbXQnveRZ87Xree7o/eAkgolUo3Ul
MwFub27jKj9Z86dasJZYphuZF8lYC/TByB/1KraPMNZ3kwpI0c/XSFVHFRSswn8uajczz+b8PM8D
vPWUV+WgLRZm4mwmTvxlhbxDv4vFGaA+0gZgqVGOQN98T2hOGdVqMt+m9FQHJ2N8BtEPvKHHLY+c
hxGXL7V81yfGvGApWIiL565R9xWo0MG81knFydCiPz8zUmG9RN3s54FdaxF9AriMbM4k0rscnley
RidL+xhna92SHiTV0PMMT7XWVDxFzuLCTK826LAhcKcCdE1KOakfV0ukoUZSNTgeWOOlcmbyODbF
pkAfrXbuQHJDSYUgkLIYj6WddlwKuiRDS513QqFRJEivlj44ubpVcN2V4QvxEruAdtBconjHUikD
bJKNrVZBlSq/iDPwy03dxQ9Zc494rRFYVwj0DZS7nGUc0dDS/eul3vaFs4q4TFF3yIXtakg2RbtT
mAYPk0qrNGUPyWy9EHYBvAoLFIAgg2eOx3VTRrtMXnrHw2EGgosYB/8mCUfC3io1ZLvvNR3BsCcM
vH3ExYCkpnJ0Pu1IOBecskvzqYuC9aAVdpdzEABk0g/HnKlkyoRRKM6D8aINJpjN66QpfBjMU/2b
jCqsTVRe161APzkRzrVyK4cBFBqOZNohQBYjvVtjB06drQSfRIqFuDE+Y/QofTPb5AchMSNJuALP
GKnrwcTkabFyYcUeIdhUgchs72Bi6e86aVMP1m1U1UwH4/42meuzTxHKUrIWdI3ZJ0hK5q258MHB
h2+8fZkHXDcT3HIgtlqzCzIA3M9itM90fRfDXlHbJ3E+TbjWRRHnFrvKPJYOEgSCZ65S/YHF0y5I
P0C0xbZ0a8Bs1QJlNWWvFqsfPUBn0AgGAMk01IlN14ZXmFqB73QUjx37fCA/5UoOn4IAzTk+ji2z
27FlMGny9wLiqjD4QB+ZpMRJi7uhKlc5uZ7zpB8L/V2gzdXKiBzx93ZoLZi07oZ8shXllCkhTENE
RAw+WjPlRiNoygqqRzwJSb6BD0uOX30bk7mUAQE1smyjCtQF5si3+FX4oKuia4Ibqb6JoqtpRXbM
m5Mx94SfBdENg6j8SKcywykmyDX4f+YBYX4TiRVSs9gOo8RpOKkYAfCJgF2IhSJRCnzA+sZCXqGh
d1NWkty4dd47BmLHSWWGnb6GC1mkYIr8pKXA6etDrdyIw65oTyIbGlq5tTKU3hgquE5iW6XB3pjX
IqTbWgwoFlBdayyVxLCHNcWo+KrHELZDqgasRwixNyo9pDopIF1dxox35CPgN0mF5iZ96FmwrcVe
PgnTqzbQzbMiRwp8Mpfng9R1ZF1c/WIryBvySei99Vu1u42nL1ibdgpuw0yfc4HRDj/MnGGjpZ+y
eNsMgdPmMNLkN+Q0iK5GRKlIvFvS3JkKpP37MF5j9UOgRhQMHGKRG07HMPY9Od71U7/pki8JL69O
9EKsECAk84FxaAwrBH+3s8Tz1Sdb95st0JZVaDwbmGQi/cZUDpp8ZwXYxNgRqTuDCuouEoBoQNZb
sOnHJxTpF3HBxvP78o4ozEl3aJZzYiDWcXRUDHBFhGikbl1CzKXAsFXSDYbu0c+pA8fRSbTaASlN
A/ZWzHW3nhc0EqzdwgdXe+1KwasivBqxCZfnptM/BlbuhN0xZ0/RrKfYkjlPvJrluTEB0wLJGyN1
U43lpp+JMlANfCeEjjQFB8t0reAMUalDFQoFX7zT6vMMfEKnLo7APBmv/egZ5cbvci/oOltTKlzt
sHuRK7Ti0acO62ZW3ToMTzME8TAFhyr2LhYp1yrng2AsEtW3UTjR8LNn6AwlK3BTC7YqfRk1lN3q
Ycg/k3J2eoBbffXcsZPUXemWbHTZm9LljsbUnzZ0VKIdIr0iMQwiV+7bBDAC1Rq5N2lhsOzBkJtm
RCOEvHKHpeyuJDBGHY+dJq5GKlhR6Z2Yk3qO8aHLE86zFN8BPwnn+mRFbtcyRFEuQ7YxOEREFVOG
gENX9JUk4UOrfpW8AQn6WGHWbEV4VbhLVVtjhee16e8C89hS79b6KZpxAMpEU70RxrAK6Y/N80Vr
bzr2wxowidKZq4lv1mQK2aenlhNG2rz63bOlPI3slUN2E/Uyjs7Oi2I4Ah1g/mexGN4yS18nPLAI
GCsqmYZEi/42JfBSpW1SL6/Lw0gWjEBNnuFkEQR2kW70BI7+KTrrbEBwId6haXDASJMeUhIKg2EX
PUaW+ds6SzxcnLA9vrR+PlgMQHWBmLIcLQJZQqEW7VoSlyzVgKDyYobDqjU4WDLqbScdtS0RM0C0
S5X2nHb2KU0UgaIZBFRUX1VtN9fU+vpNLB8kOgOg0+28xhl/3wafuXbN9cpZsvWCASFzlkP76XiS
zHvY3ix9I5FoO0yrioN2hhlVt1qvBHmQhv7OKh6U6mJwqCt9nlz9qbQEg7Pmjnp/Afx5LvUQ3P2r
4L9GyIy7FgNNSc2GnsmiHtCbbUB0Q6W/NSjTa4o0JejQ+moOMAtnyIUf+AV/kHnQF8PYzayDOHr1
e6tY1GutYG71jlPV1Q6VHTq+l21zN7n7sc+4zBS+dTURQWj0wBW8CdjN/91nNKdZ1/GyfiqBo8FJ
dyBCrfnWbWoZYx979aYgS+1qpUwf9Nu/9xyBofxwcRwZvzY5h37GIyMXn/l8ihAImUq/XtR3xDHv
LJpbWfxURuBRmnibyB81ijKGuGvsC+taT9yIdEGsaU7R+thNRfTq41owhSP7qmvFsUuBsWjAbmc+
1Jp0siAX3/JMJEMs3XdW+6DJ1kM36kQmFZtRQtQttbKbcKQZzdSD1FIhAK60l7ET7ApjWJQSi0SL
R6uFi4p2MRlfEvVY1I9C6HMw/0jE5zp8S6OPqSElI4kP5EowXeTVkaqNMIxHbI0jfZKRjQdbbW5g
6UN3IBW4idSaTZZVQle9SI7fu+aUtdFmrMYdSFKOPzvM814G7Q+CiZNDvY47hkGBhn0186QZvoiI
Qkzs9LMZJyy/DAHhf0D1tKtKOSlm41hKsp0DuJzRjdk/qrrXheU6wh4ghOzyvGFNu2iwrwIbWmX1
wGKpH2qIHXl5mErxKkkNXyYn+3ltlojQcEKR83lqU2b4ITrOdUvQra+vlZ4DtU+tanA7N0UTr7Ge
82CtYiUOND8BXcS808QtlHPk0AgVqXORZruqUG1C9rBw3E1T6iFO99r2oWhA/WszR0D+2twg/Une
DnG8QddPb7gHJHKwhvQQySdt1t2G6jfBUBKG00aDXVYPmwH52oTQvVMNOwhNyFNr0jZKC1N6JhOv
+CDq94thNWEG3VLkxOpt4LOEa+O2G6PjABso8V+MZHKDcif2s1MhlKSQohoFcmh2KexxT+yexEyg
faq6abSZAFzFxEzO0U1TF9eMzsocis6YRozRaak1SDxCe5zXHYM9H0V/MUR73TQdOSBhPKoQKdDS
bBq8i7WjTOg2k32kaR+BIR7461N/IMbsGhe8rJgTWf091RfWhvoGQXlFWo3dgFZg4O03t/L8oHRM
ngM3Scst2Sb8UeJAzZkG7n6kV2eJh7F/lNmnK0veziGoyoEFVRzoEdPQg+2w8Mly8RChSdQvsoVe
X6r3JWVrk9e7PgF2S4O2x6WEOXhp7BCnobohMyiB4WVUvrbhuyK+CMW6DXOshDkNy55MFAb3Isgm
BBDpOoBDEqniuWy3LZtcpwB714uD2BbbfhzpfU1butYn/UXo6aRYdu+PcNFwFS5AHN/fleH9rByH
4l2iHDKwG4TtUyHdWcValISNQDtWYBZG2dg3BHmOZK9KGsEHEhAp8zbBj6KiYYUSYRPX6xFS5yQK
MZuh7iaWsB1keZWIHaKNfwSsDeOGZBpcDImETgDVMaf1IDK1t0anEC0PQOax0lKv1ZV70z92GU1E
Xx89LS6cIYptosTz1YD9k9c5WYuC9NjX9FqLlhGPzlknkZNbqxGotqcPrb4ljBvbPGRiVo1x3lr9
csqMHxQBwVph7Zee2FhgSqI3NYxvWhJ7c0JTrwwJTkERnQW3SdnSqKmGLzRgHLLEPVOaPWI8B3fK
pjFMt2ytfULsZ9mOrj88d8nkRW0Pgy98VKGp9zMik8Tc5sTXdFm/KqTMaei9y4gdypCZr7YIMlNp
hvHM0V8AWzEXSFPLQ6BeSQbi1zOhp4sTlJbb4OEoJThYIYpkLC3gx/SotgvzLMPDL2QGMzA8ipLu
TnofjZzx2W9lUAakXJFQ8jQmz2J6EjFamu1Rmh6TqPZk6TEOkbfmPTGqH1UqI3JGjowiqeRMG7eU
PFFyZZDhGNWTWL5P810c4F7VXnPWA1OId5OJIIZVbEwxgkkNz/Ig5/dCvx4woHWxdD8kxnuqmnur
qr5mWsm9vyfzFhrSZgkvsjTdyZNsOzd3Zf/QcCQfeu4ICuFI3vTCU2jdxxHdPG7q0pnUgy8s8miM
xQ1cg43CoMIaGzeqzwq9ZZNkCJH6bNZMxyxix6DumMxbg+ZwPalOulTPytmgBWKNVKT+eiY9pFZS
it6vrHsVBDweYIfGV6k/xdHCNbwvqy/Tup0bYUccHWURpq0JDKPvTv5NidmPADmfeLyUgUEUBE5W
Elf88T9fzPRBBk2E1N1nIMFxPUKZJRE9hRAVhpHkMJWfDfoAJC5nROeR5ByUBSd07WmqSVQ0Ln64
dJiUQwN/bUhpmcrqQCxLRvPzg0nDuWoZxBjrmA5It0ysiAbJUJm08fKJNIYrRzrJCvrCcTnJMzCr
gf7W1JAiKQXQC5X0TpTVjYVabYwmjwxLza9v+jxej2kqczH+MQzgqvINUfPJn2iZmdyVGSdFjccp
FdfwWAAO0t3HWWd2ozvoz4hGF8kccv6NWeQup80lemNtaeQnKtJGYjlQpBKtkQG3wtOG+yB7jTOW
eAvBf6gQxtgTpDHPKmrqca0vG6YZVB+SRmEV5Gu1lj0h+4j797IubmhJbZreAC3wHonUPEvXpRCe
Im6yTy6iOFwSbF1KqT+MUN/+XoEZyxT5W/X369RX+TZAb1OhToZsvuYsrbk+rbLmWsePqOQ4DNHI
jepLIp3TXLc1jQNielN14MWyu1Z7lfyHniEqNKnZH6lgeidpU6+UcjfNKjB9z1nL1v+R0WBvOXn2
zNVqui1BSlxFdGokQFgmtfRiPOeliGJAk9l91N/3MFYXjrrUw9MeEprJzZa4CKJGduFyLpL34ig5
SX0fpYFjTcU271AvcYdhE5DxDG+xOQvMDgeOuiD7Vy3ZzBtgGE7eYgw7ScVD0d2FfB/jTWo+zDWT
iOzt73f1j+X7rzX1Nx3P2AOYyPris3FpHRvevFG3SYcaQkamDZTxh6v94Rn+q4JfiuxflAIy4+mw
ik0sxYNreJyBfYdUbbtcZS/TRrj/f1wN7BRAKoRCKHC/qSDKRIQokQjv0w7t3ittGztFRxzuF930
T4qZP97IXy+2/PRfflod/ffFrDvJg5S9v5JUdM9+7DQ/KUn+IO74VQ7+XVhv6LIMHUH8rB3J6z9k
OCmu6bRudJnuOW1G55/0Fso/Yq5vn96vVzS+fXoRa6EayxaWZJAxHKRNJ1LGG/oQz1KC87Ks7zQf
2f3EUcOUH3z/VE1ECFCSkpEU3GXRQ4/cDQjKwogd3kPiTYiVZ1s7RP0lV7/q5CQKd1rx0PLHrFbb
qGO8FWsJ4Ea/avJtLePo8fk2g48eRYRdsb8p07sJLsaPnszxTVSOSVzegJJyrFaxx7zhxFsf2m5L
8plsRHsyclS9X+UVlg8ObSM1aHofkLrs77vkM4Ar1GgnRYMQSnsZu0qm0vanFaTlZ0F7kCcm5cjC
G107ikG4G+Pk3MedK5dvevk4BRVbTHAoTQTT7dmqb3JalLIgIsm9G8NboYudaphPZYMSokkckGhe
o5UAn1FJ0uNHi1y324Kz+yDFb7h0N+DBbFO5QE55gqTjMd3byz4nqBgk6igdeuq6qWfUnOHLp9hq
cPaok2YP4tJhjzdpxgrNTlEj95SjYBtRpMoF3SxqneItn7Mjgi+vKNAaMzO0AhZvQdvKxDsRwz0S
msdJSRpMtw7Ts4ALOYtDyBadTRuOrbVa+9IB0AVOafpe5Yk9jGldpGzjwDw0Y+6Q2+qRW5syH9xI
QuKm4zkIt03S21OdbcQwXgcLu6JHQyMMZFoXF7zGe7g8hwIw2VgxeIshVYTWrh3PZUZFBUb7KSGG
EavQMUqYRFgXs6x32Vi8AptyGRkcjEwcGTSmrT2EAPY5kC8dl5SMBjRulKqKvuubnuEAvi87KWWP
Q3XbSK7RdJ/99G5IAGaUmzG5q8xL3xx8uGKJIRApIGacyFFfh3AnSXcvi8ALCL0OAkoEFDVMkWnk
XsTqGfQ9IbbWfW+GR9MXIUgb+PLie4ZRWsBxbCFBE8gSf8Y4lpqmXskmOX+depeLu0WKzfkAGMi5
J7xvFYXCVhUbxhH4hVs8Dw2y5HPIXt7Mj0rob4uJwphxQUjzaC5ERDPatmzlvWllD6XY3QeV8a5m
FofGdCvxCyJfO42V5kZDQnLWOTHa7exzGgAXb7aXid7o/CzzT0R8sNGZm4hg2vwU9DjRSJ2irmNR
2oxqTLsjk884xx6qNnsRpmVgnlV74L578F3RLk6GSxQTpNZmlzDttigdcnzd09EyQye3ujuk/56M
Cn1KxaM4B49C1+NKqDV7GqodVEqv7TAa1MyVw+FS0xGLakYe3WjcohbeGeSxtpHIFpqckki8rzBo
xvkICWpwxlD2QgveTFRjCCOn2PZrc+9b7SUGnYXN8W6Uoh/8yn8WvmEdkUSUtuKS3POvNR9HfFOE
ZonMru3sRcko2MznOMPYpKh70d1PK/EfZJmIJf9zvW97DCznSm/yCj87MOLsVm5+2jF/usA3XWYe
G0NoWuW1dUgWpgTw/K1lo742kfIlXuoKjvlDWSf9dMnl//+yb5ppTsfCL9FochIZ/xFohudgrWID
tTW7XKM73/9QF/xRP6iT3IRgV6E2+Fbz5E0PPqfhNtqTPbk0Wumn0UwMHRQb53gzPkzvvvvDNZdX
4dsWqrMz/+81v1U+UdWEXdlV/3jbz9Jmkbzqnvijuf3Pr+Qv1/kmeVX6QdLqdvlt8o7IdISm0m1v
c7RdyfvAK366lX8o6H79Wd+jNPIsMRKZy6nrYMN80kWGZJNxvIo38e7H/u8Pz+03Ub0hybmfLb8N
QF+KSGbFYMDOn/wNkTwsqCumvZZj/VRv/aHtrBsmcuiFuIOT/1vbOTX7sUdPiyNuclW7WY9784JI
g6jBpeySbFQFI+IAxn8r9fTDa/PH+/vLtb91nVWQdoIVM/nbCuelOve9xmES4VJeeT+WsH+8v79c
7Nt3YQTJWE1zde29waVmsuO7/sk/4BCF87Gq18OeBvXl7z/wj1//L5f89lmUsSn1coHfjx6Fmb2Q
3/T3v1//Q7H8r4f37XtIwq5qYK9dM0GjmQjv0qA+REXj65eqqVFn0UOvSZ9W7SUwCUqaTQs8GtBl
I/DLq12qg20RW6e1Qjz8Vxq6AAa/VAQZcnNbJcy/aQpXyMosjYDncCVRTilZ4ZjVs5BUngnwUCsv
ccOGoD2MFClpPzkTDV/jfqAFWNapbUyAfuqnGuGt1MDlpBefVLS2Qc2MfLQYyNtQtUc8rRFbqvSZ
0yvPRcE1xq0o4ydTdkIi21L38vdbt9z631as/zyafwTRvyzMGSMoQxvHq2CumyRyBTOwB+O2L99C
+VOmlv371f6sj//lct/20k5uC6UUBj5ukN42mLp3ggZWeMi28a76fy1bv1zs20baZExGGj6rZSVh
frQs/afStdaFZ21/utgPr7j1bU8lZK0CnTlererYM2TEKfLDrZOXReD3J6WriqogTre0b1dQGkmW
eiv4mkmMLZR9ALwg7WVmt8isYtHai7SL6lG5bc0SnyZNwSIi9XQWVHTqn32aPiWMO4y+aBFl6Reh
Uu7MEGFVrt4LDWqDnpaIpAC/qC4TrY2/P/c/rzn/+bd/2/6rqcGojuE3nKpVEQfI9eJ12qXrv1/l
D3YllWXAIuhH0VTwPt/eLjmjeq2TxXASbJo1oi3czP52vlkeef5gYj758Zj++1PRKC+WLUOUuOr3
p1LORL4OlowFLDotRqUFVrBd/NPqc7gBNOXiM1wL3t9/6O+3k4vyAw141xJCvm9LuBZh/8+a4j0r
SMc+BcO9VPxo7P99YeB3iViQFse9pvxTgvyyMHCkbNklSjACMCtZnMqVkHqEhmzgiHrI+GbKDaRb
1U5G4+D9VAMvC/a/X3aujsMKqqNsAnX+9iSzpEZKrpnvvbdQBcBneMI6836y6/zpKtjQCQeT4PLR
QOJf8ctvNNqAc0QqvIu7f96X/eCF/4eKRv3dVEI6mSGpSwgZTqjvjyuWyR8eJOPTDJgqdv3W7/wj
OHDiWtAbCg19MXQVirTkP8TbOJPQ5HWHQQGDNrItta2txf1ZLm6QvXQ4UqvoMVQAfyCvLZPpUTba
Y4XncTbSdV1ua05GhsGYRL9ktCVRs4aC8NDF5Nmz/XrWRDhtVe3EwLph/LOpZeGHSur3lZCxOjU3
vjId5Pt3O5aZzl2uafh2LHwDn4A07L+//H8ofrkAJjxJ03kzfgNclGIOnLedOb4sQKctoRC25qLv
Wt5H5Pqbnyom+fdPgS8c8Ky4cDVwBn17Gbs0w88sz9cFkTi9JW54txwkirVhL105HavZ8sGbK3oZ
axwLnna/GTAp+U+h+9N3If2+3vz73/LtlfURt7GQjteCag1XgOM/xt2q+jSd3ha94Lmisf+MG9pu
ftpMf7rwtyUcH0kWDkL1tWBFkk1lL2DIf05Tbk8jObDTVzP7EdsAvP/7QoDuBHIDHyiwx+VD/fcn
yq8lqrturgWOEiU719krWhggUvt4vgMQE2Q04iNgj4gXGGvYY8xgkGGlma77kGwsvERZSU+n3U6S
6NCacgLrwuiTyQ+fx1tXvuVCsKpEYc1IOYBaZ6DgFuN7rfrokvu0PCvS00IyzP2IOUzn1o3kzO3O
tKqzBis4Y/4jqg1i8uc8QDuhVYdIhBMUXWYeS888AVrnympiIi1ER8KV2jGbkurkqiEXQpqL3jJ5
1OPR7fXKE9CB0uI+1vPoxj0NQ7k9leFBkQ/DLJLs2K+ytj5Ki/IRC4Cfe4YybCvYvBa/L9fknWoU
CD9waUNCkkro6tGTjn0+7MnRJiFdnDkHE4tO7JRZvIcVahA13dLu3TJzWWnM2MsUj4Y+bBSU/DIZ
CGrmDvRoJoD9evImIFSLwve+JaaWuPI0aF0lLtHO6usceVzKjZAsAWM6C1P/xii9ww4f6gZhasJG
GfStnMWXUDcBbjGGKDUyGXuMbyjFVWUFhNNu5EcR6ZTIdC/UjyF594U2IcyDRtwf9PEUiIXHiHwr
hWjqCnGvwp3XwNnFLGSZRh90YmAUnmoZcZmsOL15kRNjja1IEo9MOc3mpuVuje3Syq25OB/tJN4K
Wr5Jq2ojIr1fXF1ScI6VbZR86gPzev6M9Z6MMFgAF1TyHQrfVQskQyahATRiQwerOeTqyZe/4myf
8Xdk+tFgYCwmR1H9CktlpZPFEyw1Voy0XLpjqusMzcHIS8fsHlTlbZo/R79E7s4Lt+4EmFq5R0GX
jwz9mnVPQow/ephu+OM9PjLRDQMFb8FXTLs8Vx6SYT+zCROzvNYDhCPy55jfovouw2AlIHzscdX4
Mnm56W2rvZREtDfj7Hb9MnKGhdWC8sqYtjK5F9PqAiUFK0x/rOL6UzbuZGgcejXYVVyyRdHpxgmC
dU/WnRT0pCGGmyz/MJuntDlrKRKovCaDmtDi58qc3SJb897DtY+cIG+OZR9tJxBiAaJHnVtIlbuW
U2SJ5lM0fyK4WOXTMRGtH8rCn5aQbytX2s7qWM7jVTO+2vwzHMUfKnNqyx8WqW+9Az00ak2Ola+8
HNd1jVGtQphISIKA74Pod7uqdfjmlpeb/hMS1MVBeVMvqJYqRbh+JzEQ0Uoo6kPm097GLgXKNZMW
8aMRudqobSYx8SgDbZIv4LrMh95P3Voo11InoGfNv3o1vVIPMwVP5W1gdo7JtzgYqlMVLS5IUPtB
uA6bZrJ9DSmVeCqE3lYG0uuj9DT0igv12iVLm6LiXqKmIyxqb6nKp4VLYtTFxy7rALogrRnVtRp9
Lq39PBAdDW9QOuc4e/xbQyXOgxADJX/VYag1RNZVUkZEmrTuyhyLn+AotbHu9EPTXg0teYdrBrGD
GDll2gG+QX6Rb4T6otehG1tM/ZHT48ApsX0gavFnE+URrtopa3bFRORjo6Fk7UTFk4uadf460psh
EvEoDLEnFv1mkL6E+F7UGd6KODQUO+UbhpjnhKylWaIj4n9lWbWtAkyDOIEQ5qBdRcytppu2wHQy
p4+pUUL3z+577qSeaFs6zvjrtBcdo6XRNnuZQJGkCWyDwTreLm8yMO0QRp22j5FQ3aglOnpMqWbZ
QXC1ZGxWPKFSptGOFRIQLEhH6j8c1GgdFT1Z6VrjFlLiDij7DC9il6URYYB8lcfYC3wGVPWCzCWs
I+j89WSRQa2oXhxVt8ZESEwAcGUpL0GrVBwGcxOFXEIvyUSuoq+RzksppklTQ1w42kVNOUOyhhHA
Z0HXTRl+zpVonzOixmDkdOSVy29iesitcS/i9JDj/CHtP8Rwcs3hOcDo0AzXcmDlkDy2YCcoAnes
qIkEbF/964R3rsIpniIU8Q0ydFDFNJQqbewAKaT0PTXIdiNefZFtXdxlg+WUU4caeudjx2kk5XUy
hENXjceJ0JzAwDvjt+VZJcvLml+MuvESkTj7Tr2J8JfEqsm85aZu/HM5hpfWCmyZezWpRCBWTJdI
e8Bcw04N89RM8r2fN25lhXfTfKmGYJP52coo3CrRd6MYM1jLyZM49TU/u6eqRFUtYzBQxhRqADL1
/2LvTJYjR7Lu/Cqyf48yDO4YFtIi5oHBIBkMThsYyWRinmc8vT5kVUuZwfyTVluZVm3d1d0gEA7H
9XvP+c5Qr3ivlxLjpDF6uxIRgt8w60QeUXmQtDokdYgOctiIk501g71iIUC0XOWcTIqQSaSRCOye
h87/pmnhLrI/HD53ip5DdOR3tpRsVXsCLwjaeFVfFcBZjGCewu73ENT1LVKy4UM4JqMs7+TW/SYQ
r2oLAal7IApgbUsi65KTVSqLgt07t97j8sbX0B/ry4BlvejD7rbphptYt+apU5zgfDwlqPYD9Vvs
8ZJoL5p3x9eMYed1Wiu3SmLzkPiDdP3YWPlBhphUBEoafQowZmdyaNRCWd3YBJ5P25NnJLhs+LjH
sl66rbXRe2ubZd4Gp/Zao2yoe2oYcIBxCa+qQeo83pi1uSoZNKoGOg7PJlz1LmgU5Lbii0/C5zJ6
Kitt24acohrap2P7iOW3Jxv63TiSDr7WFunKt2cIjOdoxWF6vk7MFuP+3xfRF5e9+FAY1WBrrt6/
F0vrmF3rHDuNRbLL1srSXYXXAt0PqKovD9OfVQsXl51q+5/OuT0kxtTX7e+58QPSZ2+7hgNLv2RS
+iW3XZ+6ar8c3SF2qfQMYDcIHXzLRS/WipggKzzaaum8o/v1Nuzt7BCv02EB7Y1+hHyFSENwXpMP
JZvNEwHqX/ZlvvgrtAsxg1cMheyqvxFzZjGD9PxMbOvMmxdHBKdfzbc+HY5+vecfP8BPD1hvMzuz
bPd7HBKFTrGn4Ia6UrN8+eejr/PpJMp1QGL8yJsXoH8unm0CyrOUXfbdFqQv9mDF9KRbRflJC/IF
XvW72pNLpZH4ANkC0R9jPuX98sB0y21bMdRAfYYu7K4w6rUztIjLxdwEjQYdE0fyEQAZQjx3vCLZ
66NjGK0O/iIT/GvLDoYi8sAJBzlyF7DPILwtyAUK2oOBX1MvWyzl/srG5haO+d6Z8rqNbwWa26Y0
zwVyo45ThB2r2741l5rqL4JMX+i6+xCDKMjVWxfHEkp21NkrlULRM+VaVM/JkKyAr62zkLqlMjiy
6A+4jvE3KedBvwmU8tHW3lRKGVovt53vohVjoKgSDRMdumFfYTbRBvPBC/uDbid3bTaPdR/KnOVc
11LSElYzdIQhFZfR5kcejI2H3NnlQbtvMI8N5nsJurOq26VvOuyvbfkdue8XJeTv1s9Pv6t1ccpN
kzYtgOa/91RiHF4SA/DaNurf/7x8PndOfl0+P8R3Py3TIZQhUGzk0VNTT4p5uOgf1RMG5tlwjwgh
PX+FXWQk+Zvd4Oc7u+hXlAEIP1NAMxd4K1AHKbsqC4CVj3zGq6rYyIp5cFdTjuSrXJ3o+Xq1KOXH
1KdSeeghMHTVQxmNjcrzyrVsUOqGrnZocONGHlUrh+skwocDUaRodPRDb1QsK7sX87YnDAuJCkqh
eQInxCoXPRp4HO3XPZFAvnyeTAld9mRkh4q5jeWs8J6vEejQPtPlRnHGo5H0H7xVcwWMWot03WgY
zEXwgwpk36MJsq1dOFjj88kLjqtwbNMEfaxydtXn2sXrraSbPgkXprBwcWfB2hyN56JIT2kUPfUt
2m03eJdpc11Y8tZ0u9sESZGl+ys999cYpk6BSjq1THau0JYmUP+sBH6cRf6ijq0YF1swx6Zt81/y
2vrZxUlISDGkEByXAtB/7kIDwCOAHFGKkWnAuPDrtZK8qK23G4erMnh1A16eoDBoDVory2+v9D5b
kpw0d5oJ8KHwzjs7FwmK05lzUnrmOoaGLuPNQdhtNMe280A4m4eSQm9E1By3t8ZWibMVw56Zlh4I
I/DM6NGusjmUkKb4NsQ3gX6PCb7XUW/pD5OMzA/PWXYoa3sjKHezRO7HEW93sVechz5LNl37bbRb
4sx0ju9ohumqFMmNPbzJNN7FHOYn25/JKRjj2ibLyxeCCY6OpPlZNpumRxGoJzMvUa6LyfILq6KZ
m9peNqTzUHMSIu3mNypLpEOU1cRYLJB7Ddhl0aPkUrsSmMCDeGt5Z5uDuiE5kdPbD8+5TNaDcko1
OIG6DlmHI0ZPVlL40VETdbG+r8wEMfxWBrc9UYMoMLO7EF8a0ql14GDrzF9zBaak6K4IwJpX/b02
YtxMD12br4yBLgnt35IgANX2rz3tOSdCwcsPjfEc4ayPvA83fSw6aOstFTauBV2g54ZBzDb2NOpg
/HJvkRrfAMksbQ+9dfyUQDavVdLMGpW+voO2KWIjRy4n3PFm7FHNZ8AP9fAlQMtlGtVi7N/8Qazj
mhRxnIFe2KJ8eumNsxm9eDlNr6jZjPY5ItoE9vvCqNAIZPjJ6TgoxV7Dy5m68W3ft/e5j31cMEsQ
+XssR0CBytwihLa1wpXwekiWgEbdpa7a63FgUvoY2I+DXq8jIJ6GT7I5ic8IgdyWxp5MZ7LVach0
s7DDNw/FUrrrSH5Qfy7R8cwHXpng3VduOm3T2OcazwwiSqv/ptNSkhpfEz6dJj/HWOvzvAHoWcV8
x5QRk9Xg+M9JXB+lGc9LZIO+hh8k926awgKSM52VeAPYWCzFwCmMUtBY+CjaWClLGZVXoqnv6+TF
9IcdRF+2sb1CuNagfwhJf1p7DAdxcmA8capeFnG30FpEMAjoc7LybP4jo3vs2nBTNSQs1/cWI+Gs
euy0fuY0Cie5Q6t6CwXPuTW81ZiB+6SA7/Hky/vBuGnSfB4Cdk3cB9V76JWbqCxQ04ebwgn5ElcL
SKhAXpH6FBwA+9R60UvopMzlANLhKwnnpck69PajcoccdDZkL1FHQqCaL4IGZRzuET9HMimfB/9O
x8ceFPaEQuU5yX1hF/vMdfWVpWdnXbaE2dH55BHQ+FgM0gbFyuOA8mGl/rWBRE0qAOXp1Gm9s+08
zvH0PLIYYIoEW0VLn7TxlTK0sxIfsVkA3pB4bg9lFdLmG5Z5KG/TPnhqW772cXJMAnWXEVWiBzSC
yXl1+NDocNbVbCSoI14XDb5R5JSRFAeFQ9Kg3OYSRYfSPzt6fdPKQ6MfsuHEOC91W/JCYCvwYhSk
W2ccWDoRL11eZLek9ooeY7pabqav8Ed06M4nbkHIgSiIjNvIsO9EC0Ipr3hNcs5gjbcOMbdiNbeS
iErDvxlLAjCUglrxTg3vAsnJsccoxt5TpuQLCnQ2KdQlUyPQDchK7q6JKSlqmzNVuR31bp0Yxj6P
/LkXKluzDxdG81b22T4e4HuK11HxD8LNNkpmrvryemoMOtCJLIi7FqChlHWTlMTwkQBeYtioA+Ng
4Z4DxOLlLRrVq7x/jZqDkkq8cdCU7GiFu2gRG+s42JYBmCvsdQNNbp+vhY6CNxf70TPAaAB7d94c
bVXRZq2LveoBFzTHRdcgr60x/JUeOUMnSWeevMG5Urzn+Z1pkLk+vru8H1UIXnhU3zz/OvOPcXkN
+MXr0VWSi9RZ751XrPRgm/AAB+9m7LJt42TT+RLVZS+JwxCzysKuRaefeJltVlcvuYTR5qePasFG
W/Enj8JeEIWO20WBhVAiems5ElXUHfj4pH/2ORtHpAUr6bkgcs3r3a2aa7MourWu8GINs3gdsRg9
jdQkEe06h+ZYZmwtlMp+NlBH0IgLhmRTZ9bGq8TK6YiHH06xG0JY848aCC92k0OATqBW/FMQHYLB
3VR6ch26/cbzjGOmhNu2dg5W4f0txZly07yP7Obvg9jfAWDvWT5QX/n1xb/9X/9v5rTZFNX/fU7b
vf/xP9avyVvw+nNO2/S/+SenTTP+sshoMzgmTBBJAlb+T06bZv4FWBLApKpy9AIVTv/3P+HWBv8I
QAjuA7TzsEo50f8np834S2WGLRxJLPUU82b/q5w29eJEC84fgQezcMbiOLGdS4GajzXZ5ChyW6nG
fUd42azs6KM7BV20Qg+Kpa5R5hie8qyWnB0Qm5ct5iIcmQrrO3sLq+ixV/VrEo44Bsv6rIuKL4+y
i1xAJa0FuU7R+P4U+saXUNToB86MCAOoVPjSOQE6JRm4OGeT4K0wmW+IIZ1sgqBlGiU4JWHxrdZN
D6W5rs5K8mTTzn7rtfgtiuALie4VhDEpbARuKV2zKTiJpDTziCd17pMeOT/ZCOQ2ZSRb7kEzqesg
RJkSmeiie+lob40xOI++4JvRVY06x4KaPpo+3kg2IiW/haqCka/z3Ge3Nsxj5xLGUsQBFTChm/1c
jCWNtdptr/0wBSysOS2FEjnJ44ghDc5fW0r2b/IrGmKeA0ISA7vk1MHMM8B0Sd3nt45x45S4BXJ7
qMG2S/ekhZyoUF3HBFRBWqu9TVBI+ZTRKn7TnJy/MlDpphp9qKwLowhWWssJpidSa5/E0bkpjeyq
pAe7tqw+PtrpiMCs0B2f4gJaw4M1FDjdLBDt2Hoz1GzUtuyLbBlkyynprckmcvLGTgUAx8cSe/Vo
R691yh+Ngn1kxBaY+bDnpMx51wNOf916fX30Kq/dmz1IjwHwZko2jRI8ZlwcXoHt7UQxWEDHajTB
PTQ6U42zDYZCbdEO4hxqrr+1KQSeOyZrDpptYHEz00jGg6jUZOWXnbKw2rDbZlbKViyB2oWzvFPs
VUdMKcOnobhhPkjBaqnyPsWducVb1qIhl/q6KYdm4Xod3dQILvRj53XGdhBWtwiliecCyNaWlEwT
YNoY71I5jUkq1c+3dgniqvVCKudoTJmCZTa/E5OUdZw3oOWrkfT2OAKBmUjqe7+K9qMZhs9FMCiP
eaWBYCPgfUkLk6c6ZLG/qKR87FxdeZRa0OJVaEZnqVB8bwWe5ZueUfWjPsZYp+woK4BviOJxQIJ+
coE7PBOJKp8NJ0UzKEOz3TqjCvPMAu4HymbU8YDEwsDFgoWv/27ZpXVtsJwI/OR/Q+pDKPpnuw2J
6+JuyBHLHNleG75FWJypjhin9eLGHWgVVE5urwe1rsgPM/iYCCNiPVqJjw/NiRiMd6F7neimj+Q/
bcV71DdOyugxUh66Mu1XbabZVBsWYTuIjRZGkfR3fWXUJ3ai6tk3WjKMp5a2CK3hbJeqvzdVbI1B
mac3qoFHoMkr9xBlPRkuQQgZMRYv5UDbqCUny99UQR1QAA94WS2X4OirMPbESuvcjZvWlrYbdSBh
noqHLmXmtMlhNm2NKgXCX1rDxlUMbeUOyfgEVO96KHKqLukVpA9njfehWAGmyPgBIfte1sn3rAAy
ari85WUd7tUGkZvElTek5OTpQbvTMzPeJU6AEadQjRPeAh66TVs/qvJs3bsOfuzMgw8wGOp7BR/m
KJKUcJ9eNrwmnKIjBWSaiEmO1LwPbKtQ6NWY4EDZkBzTatna5LR3J1wzxN6p3jYEj8/iFIB9IVNq
SCR1zqoy6+HGEDR4iHPj8UCVz2v4baXV0qYLBoxJk+JHZdbx3SeVnI0wrL5oIV4qMKfPiHBUWMkC
OZ4k1vjXXrBbD23pusNtRafphxUQoilV/kys6jnv7uKnj+w/1cbP8aLahcTq0+Uuhq+8KKKLvPGW
ummcl0/DnfE+XpnzvliGC2dZL+XOxMBZLdEM0Jxef6Um/+ryFw33QTEyYXK3OCDxk4sllhgxkV+t
bdtY29w01jk5Xn++54tp8Kdbnpp9P3XZMLQ0fq8Nt4Z1dFsyN2zvq9/wol346QoX+j/XcYe05a4m
YSt7FNrWZ0aFGBuqRfTNDs+T8pCc3y8u+9V9Tc3pn+7LDwYmUv54GwZL9C9zkziKHw/u/9em/2Xy
C/33tSnH67z+uSyd/ut/l6UGpScwatNWCQdyqP946N1HVf/P/9LFX6YjhWWLqSCESczS/qcoNbS/
KEctSlmhMd76kSv8T1Gqa385BMaQuaNZpmQGZv2bonRaZ/931MOAh/8PtFmCUYRNzu2lxYZoDgB3
humhEUCQ0xsb0CIwr5lXS6LtnWr901P5zWby6wL853LU32g1BYJU86JLTl1j++XISa/J9b2vh+tp
PvnnS1zsV/+5xhSJZDNesS4B4CaO/tZ1UMEzxtgS9RsTJvfdBUAezI797EMg82sYCcx23OD2i2tP
f//F47QtnqkjOTKo/DoXL5iXN0OfuugJ8me/OsaugQwq37veuWAALko+VrexQquRjsgXl/5Vospt
c6wgcEFib7NM6xNDH1YYwQYKl1bSY1sTO2LsECJca63Y9K17hUoHdPhLrI+3f77wtP/+css2uUx0
lqZ8AH7QT4+7cM3OppakfZTY0Jt9Y+kq2CgavTG++Gl/nZ1NtygICOC0Rho356hLG1/QSjvxGi5V
5bSNAZJfaRDSArW/zb34DI/JuasSFHp/vsHfXNXhktiKpITbdSlJJ2WOXPggRLI/ekSCdpr+FtFM
X7p9tO0iZgnOTmDQfP/zVT+9KRw5dbKuEBvjjP/0cxaaDStv8MK5KsYsRbugZe9aVFB+/fk6v36I
fjxTlo1u6jRoJL/gtEH89EkY6fkD30yB+ZKEiZRx2XNAytR0D5btiwf5+ZakqhnSVC20v8anOAAz
9IWVFzpCDEBQavDq+9//fC+/v4CjYq8wkPU5F/cS6VZpuCi25qGer9MYylhSJl+VX5/XO3eBblk3
fvDNLh9Yo9pBrE48oTE2HTR9WT2LTbgplj6IL9b7p80ZXJsQNAw0YUkEtBf3o7lEno/NEDIYahiD
rUaMzrpDQBIsG7p6//7hEa+mScrX3+gpLNLINZln4bzz5ImX/Q5x5b9ea9wP75FOLoyhfsq/VTqt
ydWe38fwOpDRhlJFmw5r9Cvqhj5egZ+q7v71TfEC8fQI90XIfvkE+yCvRlUtIkDzKQF1deJ2qySz
3S8u85s1oZuCdadbBBt+AlgQVmlwJrdZE/RgJFxwI5tSBMovXqDPO9Hk4kCTj0EGgOHl17OmhVlz
JIvmuNEcE8d5o5UsPgVMl5N5DGjpnxKoRIi8LbJg8edH+ZvFSFsNLxYrX3V+NNd+3ihMyxMxDEbu
cTgp0b1iPjGruh2M858v83k/IihESDp0mkUL71IfoTlj60Q9AindyoHbRqGRZzslq9r3ytJo9Hph
5AdfrMtfjxjTHihZjI5GycUysS53+CSvdHVoKiicZkLoQfaq2U69RR/xqs2rjNT5uNqYVlh98UR/
s2pIwXRYMjggeK7Tn/XT1mvFauW2IeLSuI2XhcZUPEDoqNvuF97Ky23RpBBh9RMPRJsN9uNFURJq
ChLghF8uHzzl6DUE5jl6Xn1R+1z+cJdXmf6Kn+5mjDLXSFKfVy0r9IVveBahaaO514nYWsYM77/4
0S6f3uX1pn/+0/W8uquMlrnj3GVMou3H4kEvTn9ei7+9hMFqR7JvW6a4+IHyJhdB43CJobwe0LYk
cBQcyGp/vsrl6uNGBO4zFrwjaETbFzWxHkVNFKbwqKX0uiuquG6Z5J77vUsifERJp+MkiMW2HQ1M
D37jBV8UcL/54YTQVNWa3gDj01328aCllT2gSK3IkGk8ZaXF9KHtNIGV5mRf+Agv97Afd0sVwD7m
qJhxLr5pNhxmqaYcqjvArKD2kLPMez31H9Om6Za52/dkZ5rxIQ+H4Yswq9/8nEKYNrsnpx3pXCaS
yVFw2qCXMZd4Tt6IVmjXeU948pg0zeuff9PfvHK/XGp65j8tzhCbim5G7GJjpj+Zg7PCP/nF4vzt
g/zpbi4epIqSxO9GiuHOc+yrIC8Ac7fNbUV2J2xBWAkwqJNA+aIk+e2N/Th/Uv9QC19cdQyiWioG
Q2Pd7TSAXraFnGVwvlgkn14JNn+YgRpHiukOrYvH5wxm3SqhXqJNJbTDDbJHpn7DzBX2xkv9Yx5G
923jQ4mTX2xiP0SFP59mqIAJVjdV3bEcPHb2xS4WFlDUPR/oEXXKuWut/dBD9+r1jzgu7nnIZ7RP
ixr7TOLEj39eM5+W58WlLzY0m96n2lQt6ELn0aHhqKTvAZafP1/kAuNh6Zc3ePFog66JUB76nERT
ogvcYKWQOoOy9NUxiSzN2L+HRFuLXCwcM9gplbv1I43ProwgfbjeF9yEabl8etyWjRlwOr/Ky4od
xX6r1zU/tEGEVeG3u6oddmWQXhlBtGvU6O3Pd/+7Rzy9+jYFjErf4+IRF5VnMYXi17XN/CoovHUB
YlND//zny/x2FU22V3C/KnPHS0u+YyjCbQN+SlQ4H53sb8IIPSLSMXskOVTragOhPNM56TDf5kz5
58v/7qFOo06qUcsS+mU5EwUWM7AaQdPopwLGkFOJbGUw3htvalo87h2zi6xY9XGby7s/X/rT9sAB
EpslG8M0MhWXrWlzRBae1ZjVZG9faXryXYjki9/w0743XYLNWwLYsemdXXwuMwiUmd6TOha2QDBB
Z6lDBAS0XlSl9uApwW3tDv9207u4pP7rbp6gu3MZsZXzOsGIMUbFbky+qjU+fYUvrmH8eo3eFj7n
9HG6Rv3SZRK8vr8vzKifoQD+6n4069MOO42hKTZoFWF9l5dvArdj+3HiK3DjyRQyC33UFkWgDi4K
GLW1jsyZMUZCdIc/W/fjqC7j3JxycPSOtAMMtl06L6vakHCttAL3RuuZzL9604zGO2JQ3ppC7IoY
0AvmZu9bZkTofnn7NmWiWaTfGRbRTBaY3DQkaxdd4qwWZrQ37IacRVTHiTKYs8wcXokWODd9f4om
epaqPZutvc7FN3e8T4gVGsDmDiI9xIMC7pfzfh7MlVy/jborRSE26s2sCBYht8JADwWxaymgzJGo
hr8WIarMF0jMYa41S6t01mO48YxzoQPRTqJ1K4ulb2X7qq02aYnrQ5y0Nt10brljqIP+DPEGKNF4
i49irqnpLjW0W7/EdiOUlY0G2TTVQ0SCFqqQhWn6yybIVllviHnW1Nnc97u9KMzrjDGbaz0QwnI1
yOyqA4qfdwGpwvBPYpkQZNIwh5JQ+7LWqOY0ou7dOtnEqN1kThuFuLAKfyaa87U3Inau2uuUbC0n
2En3vjbfiZmCCxueFcUytxlyeqeX72THzUQf3CY2eHNmnIHQN3LkY+OVJaFbEah/8KlmeIqC+lEz
gc5hoBVmhZXmecoySoOAOQwTJ7ZPq5tsrwWaVWNtkqzsyGASss9N1d25OKJ6hJFG/j1UlGXg5Bxv
UuDSTnLbGfjaTDFHIMZROZ0V49n1612hA+C3Q1KDhoPWQOrrGKltJ6kxAiX8yXWwFLyDzpmR6Bjc
ddUs6eayODjmrjE2k0eWkT6i1Rk+nJEIvyZaD+E1rjy9ePWZrdodeRxXjFqDYY1svKpmOFu1cNWQ
C1cJYrUQSJbZmiwA/PdyWXuPafCtjzFVgsVFIrXQYI83Wng/JOpOgC9TU/hCVrT2seWNwaMStY8W
iOK8QNGaeQs7IebLAcQ3JwQgDtdTIp8/swQRiLuxup+8hiHoGrUnpPtqFPeAq/ckB8CVfsrU215q
C56rJr53LiBvhyS6aidYCzZuz6u4cbdG6J+T2p338jACkXc2dX5HMMlCN28loC5Z3ljNXTweG6Db
qBhWceDMfc8nIrDN8YEeDFPudFPZGvqZDL8RCHkIS07T3sZ8G7vjYtDWul8vijGbjEm5PJEJ0eJ9
MpeWQ8JGcGbKvRLRQejnUZyzblv1/T35k5ClKS5MC/3dchzugeYgfogAmRwSb9txtHDKx6qhuGvt
me42BOG1R82Kp/gTstwRdYcEvbTJCpDPLBm2cfA8Yc3VcZu2W6jT0PAC2AGlC6tn79tvln7qjFdF
g02CRQFzo52KPeMMDvSV85g1K66vE7thHzXi55ryymzahU8XXvLv1Cs/l6uGX4ZcCYb2k08wWYXN
OglXobhHFivvYx0wyGsrF9I5JPV1r+84uBgoS4ueplyy6OWVAGGttB9q1xCtNhnmCCd715zmWMjh
IwVXban2w0QVrFUkfbHoxlWMHZhT7FLaVXszUFpjT89TLLc9IXFGPQD6G5cGL3RfNtdDWK8r/BMF
+vp4jL61dgzunzc3QAnTt0O/LhJzDcScjBn50IwCMrC7k77NE+ndW4dUpyQujnrMG5ep5u045fz4
znXrKrg/Auy80x9s+ua6qK0peWhnjOIq8s2z2SDDVhG4DTpWx17jFOyt0fbP3ExZoX95FTlWsFju
2FC2+CZnofbS6HLpJf22Sp1NWF1nrnqENBjb484IVzq/fDbuguYo7DnpkjSU6Lh4jsH6vi+1O8te
2QA0/I1FZsfElzfKpdquYuecw7Lu9i7RBfFKvkZyVSJMDoh6Wab+JnVv9YRtGktS/a5VLKZon6eH
NFrynQjkrV0+oBBXyFJ4zcLVkJxJ2tLoC9L6GcwI0T6KBvSQfKviBDEifNN5UeFjux67PUvNRoxZ
LRRrXyKN90m0IQeoUsnCQxqaDGvPqOFIPZtB/OZ59Ul27bXXftT8GTkVdOuBaayKW23oDrqbrDtn
OBp1htxh9Gay0x3Uo3KlQKOkfRc85Um1amP1VAswVAzYAxyXEr4lny6/PTfRlV5DOQvbjZ1MbuVD
1j0Z0UMUPbvabSUOZv8NVURkrp12UwfrdtrsbtpxGbA5Ki2K/3M/sMjJfgW96fJN7OzHSm5weTjx
t4QOBBgtJfrWOLeifXd9Qo7Ce5T0vbMMvH0UvBA2HadoMklLVIJnz34y8FQCdsPdGE2G0vG7D1zR
/m5G61Es+aIRGVOvSP9LvUfGDbPIv1PHlTCuleqUo3KXKNblKiOmz57H3XeGka6ZLbKyuHG8x7xX
V5PnF6hmp10Lp1x4urfndLuIQvsqzdAJCz6SStXep2lfz3PJkm+t6C3G+l516YIYOmTEBn0VHfo6
g42iMA4dU3CtfYDCtGiC6tn07uTkzWysg2VPGYpU6wVBb/ESvcuixhIaDhtLLad1m3XokrIj+bAR
AHwHjTIRF1VNMFN2kgn4A1oZzHzPbq486NK77nrtDrOC6ryqGkj2A3EOmCflRnNwSuTnwmYkCUuA
oIyj0/m7qgjPaR3cgPLdh4TJDfiZa/ZxTGKEb0Znx6qvywwswqCdhGoh39NeugR5dz0uB+jTTmlu
+9FipzXndvGa6BvD5rDuXqfDqRfO3DKOBdkbIiA0NNs5aLA6+v6xx+832Iskht7bYzQBgFAYIEaJ
Rn6OyWhX8KavcpIElWJBGs4mTU5CAcDW4XcsXqrxWsvPnXEw01c3acGjjYtAN1d5ZxOLwz4SZtel
FmxMZHCDfLPQQXWKww9PQFa3r5MnF/UzgnMGxOu4uBrtVaicOvfZobExABBtyC/MMuzjyOQGVRyR
YcGO6T2cC9p2QJZtDrjQNWKHkHL7SbfIKjah0Vh3/iEickiFFVEZ1TGL+03k8cEhri30O/ZzcEhR
tA5EtgxteYJMs0K7B3hhSnOoB/wlpftSmsB8laRY2NDfukTbNqq56KZahSeWUSJUYlfrIEp2olYX
UfdqdIDygmA/uHLtF7hsczaIQVtqAm/+EJ2MkWoX5VGZxNukT5/NEY4/hO8rurh3vniwi5MyahiS
IvRW4UJtAvIyvLvS7tadKT4a/2lia+T7cZIwKc5VnQg83PpBcbt146tbr3nPAnMr3YPSdwuyXrBX
VS9hdut11mPs75uxOMWM+Zph+gjUy6pcNoU2p5wgFu3JALfnN8jcTZv8RTO/7St7qVkB+wo6ynGV
KdV58HDuq+TfdB8jDFA7rmY16Tn6q26sfKu481HNBJSjuPz39IB3sXot8vvJ8mQ0PtY4D3yEMzaz
hF1UL9KF6wANEXH7Ytv1OPNa7W7oXtuy2TbiSnWXBl87KMcYfSUnMTUae2oaDhSjwl+m584qR0+z
pDVj3jcdX3Vpju6qrCa2gcgcfuaa8rYv7ROzp3aVBWV6kJGnIo8Mi1nnxs6xtUjU0yJ4u0lt7dPQ
2KtZoC9Hx+mWY4RS15JYVIj+cE3KCpSkJ3VUD3ZYmwvhB4tgEMvATJI1p4aVXnoPOaGeoR3j8Ewf
Ih6G5atHMkS3KR6OJFJuqjq+NjSdZGTHtB/swOk2EWNmHaMWqVvzVL/qNRaIpRxZhryItb6zevvQ
TvgB8M+YHm4KOIilHV6VgAK89N5rvjm5YGhCVEC0qoOHrtql/SHsdQ45qwAHSD1uk0m0Jg5Y3q4U
HPB9yhwnzPait2dRLh5dzb+3UZPRkV6Uxk3fuLBJTNCG5zHDRIe+MyD2eswtznPZnRanp7J6lfIj
I6stbq888qTVdEOcByIHwmA1MrcQYbTWuW/iRR7B+02quVl3C7Xi22Hf2KQuu6yyHFy/4eXzeuD4
4UCBYT0NzsYwWz45nBZz/cnL4E57JLcP+j2v7GMSlys/JKS6c5xbx0mPMa6ogrLE8bI3BKXgeSZE
cj8n4KsJ41nm2jw18q7t7NgA4c758irmSyq7VRUSytjO28idDzT8lchelM2V3b0kFX1VbB2ZcmPg
PrSc/BDKh5BdtG3piGGTMvGTqRM5ifNB4Jwydefm9RWRkxsIz4ukMHdaejVEfPaOfQQ8urwxEtJ9
YZNLNNgKrTilfC+7cu9UzTYIaOjW3tIn09bwvS2ZIxA+onXouRxnaF2b5klpg3SehwVciXjXBFH5
2o8KcmUNJKCJoRBGJmrW9RR50ktC1GS/TEAe6G62ivvxxjX5TcxkvC/T4buHXUicHWTg0V63bxwS
NVS+kVJeASqg+PmWU8fqlGKsCNucnA/IU0F+O/kyY6v434Sd13LjSLp1nwgR8OaWBEBPUZaSbhBS
SQVvEwn39Gdh/ptz+p+YiemL6a7qVpEEMz+z99p53oWNc5ljeoh0t17zc/xcFU+1qe75HMZVsCvX
qFs4Di661S0w86Z4sON3U38nMdeOb0P8qLPXztJht8j4T1Tgn6f8K+MkKLBZIJZJustkUSvTDJMe
5GCErKpDvOzwbM0ZIWKufjFpUSoXE5VEyAAOyhovU43FOb7m3WEC4Ns+0ouZ5T6FnYbPU6xipztc
g12bnF3QyaDVtC1lViXOlnbQi5fR2Q7eQaNAJclqpsiz5GGIhqDX9qBMiBSbvsol0YKlBOLCIx3k
io4r852uoVZ8qz8O5k64IL3VRmzb6gK7e+LJ2kD8WMNEEkxyLm/T36YDw0dihWE3vN0mkVDWtlut
PtNA4ucxkbdMCfAHDVjgNdrWin9eqHbodVvpnKKU10o85egvawjr6xJpQZL8kKrYamz6rlH0vig/
Guy5eeMimpzDkZjeEnB+/QVGdiMA4qY/Sr110qtBa6osd0Cngv7TobSdTnmVHrzk6HY3Nbr22cr2
oB4fnnp5VyiCWdSc1KI8IcR6yjAdVSBL6FgrJjwEvlbt22irRwVZfoRrXUl/lfJ5ZBhTePMx7/ed
/JoZxODejJStob90KucnqTDRvBHR50zIfNshrwGdavGnScR6P1rMAbAxzCGM97hItmvyQI/DJ11e
GaQsCBobQFipMm9Vx75UWnfslWMKGHdpX0TMuUVwJovy5Fm62yX/IoYKT6lgIkQkF4nikQgVLHMZ
HZJHZ25qXLZ+HJPH8pjNt5HvyeieJpsZ/QRwh3qI6sefYckI6ziVOuoM6vls3JSlcVW7+lQNVKP1
U70G3E9CpShkKpDTlb6OnspP7V4WtfUjaw4I8CV4Xtm0xkujHq2ayHRcHhbRx47Z+0Zc+alrMegw
wwKzb5Gep7jbTtou1iGN8VRnkttY0OgYWoC2zqwfOu8YGwS7a3/y6GK0BIc0FEZkqQ05iEt7kIdm
MoO8iv40Sv938rRDvZQHRcUrIjuLw/FjAkJIpNPJlAQj2jont+0zcLoqSIVUFRDNapTVZgYYRKRU
tPoQ6T33MKhfOXyBSFxlVx6H9t7rj55B8F0cHwoGz1n6a8YER4ob5RovcQ6mBb9rHj93NRF7dou3
Ima8VeCfXb8t1la4xGKR5kCYLSH2QRq5RMRr1P+4JjB6JJDXpGtn5x53Dy86XYIyFZCMSnXB5VL2
zMbGiP06w2/rW3rUXoE+Ew+/ETRqj4U9Gx9WYzIfEGm6QA/QhuhFcyGeZLEOLSty288R0T+7Ehfm
8vA16on23Xcl1u1qmUwOCIKLn5pKseDGzrUkb3RoiXGLFuWzq/qy2475ei/xmqvbHKcjt/eUKtDd
Rp7GwhjUgzASItncDEN6XCnkERWt2YWRgAenWOwLHDK5GNaysNw4nYajQ6Q6k0i7yz4tL1tOLumk
J0SmE149NW73eKCKVyWd7OogErN5Lie7vjGdJdkdmFf3IMjQ2g+epT+paFuPchREbA0IJYK6FeNO
ibs2aKU+v5l6PjPN0o1XUUr9ZXQ1+acsnepXepEmn9OR42Qbxdrs7hTyx77dOG2OXdIkT2h6osiP
la740kjUWSPrJHVNaxHtrkoYQxpeoV2f8rkChaJa9Ycp1wKj5VP0Wc4RAlJ4XfthO6nYLYK54zgr
JYqMvnq3h0G9Cshxt7gCFRUZrvuMC5K6x2LU2tXYlKjbLY3xnrVGuxnkoNZWqm8qRREtp1tqf2QM
UUlU1Bk+9mlZXS1PdAjaY/KwoGZwddmI8McNwU/EtVgWR5O6ZhoZpjn+qbqZpniUBqYqchWZjA/F
WL+lgwmKSyUlATtp1smj6kYpFVthPBZz25K3Uk630tDrTxeIjPDdlZ7UF57xW1qGxxCVXCN5ISnb
ysJmGTMe/SrH1jjpXKMoHSYZEOZEZaTH2lSCLqiG61y7HGxO32twrjXjIjWn0cmaAiKsT7T8TTfn
jxhqsqO0iSfVFCN/UJXc4as/E0Jcr/6fQYxEcjrcoouii8+411QysMb2yxVRck66zFnzK2o04xVB
fm+iXbpdklqQuIfJVXcLMyzGrCZHc4mZ6SXCDRWMuNg+nTUoOxsLTowxd6enRlT/ugST7qo0ufkz
WYQTetCVLkYFtwoFTm1yZMp9ZkwbzarZtqBCcKqiZGyLuhCoFaTUa1vpLQkwrUnx2Kas4nYmzq/K
l71m9tBGmqUi968gESpKM1luBism9LbIB4lRrkuc5tAiA/Ln0sHaPCzd+jOdzMuOFHNl81FqQy2e
rUEp4VMCnDjmelNzkoxkAta5yuRPJawFoFtjiYIWloZssrkmaNjLsyOd4c8iJ4K3hqKylM2iu+MQ
DoaZHO0ksy8YjtJ3NcccnVVzBSbOKxlKGGagqiWVoZ0NCucsGrqtJWmirTwi7byhH39zx7bduXMD
JaHi5gO+pnFyal0lPMbHbXtYvKqm3GgIVNmySyaaRKoRUyxCrdxHmZbtD7ym8rnDmnNJ44wJjMUU
hCegAv85gJdQedrv7TAzdsvAzDB3iifjOReaQ9I2B+s28RiWa2m0hLORs4CY4tSIiAiPl78dYooW
gqOjhR0G3Ydyii3hCxunj+90RfNHz+0yDYVGa9wP6bkQ3RPsyOFV6+13HevYBiVBR+NRdeeoaIje
MoGQCeLksmmSYVxrDRrqRA9sV+YPI/F69kVCUXbpI0u6GLmwpNvaBcsNL44bmp+ewp54vtad2j80
2EXYyZzrzVKnb7VnSotrEXBEjyTqsV90qF4ZaA9dMEW3k1TupgovT1tW+ny2COx5oT5jO9AuFVd/
prUNJjOpMaO07PHdHdWB2OFZiDeVzx5S/MAAse0XPDlpT4mRD63DQbMUlFMIna/LoHYfRVcgEsEA
loSMX1giJLO1b+1e2XYeRVGqOzPPN71W41VTslWtDIRgK9rmOKIEJHfQy65Om1aP8VRxJ3b9oL0a
RgHnokFLaRczcYRJhB87SQpCqV2ljD/Z0033pE4yqudkHbLJSXnI0XTsdEdJnlo3pz3tsuZWgdb0
s6aavxFjtOyvF/U2tKJaGFRBLIfF5n4qnZd+aZEhw3q2qaJijaz10RhqhqptndGyj+Agj3KK4PdF
el8Fi4hLH4dnxVQQiY/e49/mYosUfIwpYdZqg8uazXizFGFe1t1vBSGoP+gZn5yP1Y2aI+uXamD1
Jo0nfW47xqD29FyaZvRsLQ6hb8Ait5gbXQqjUnC3NG38VjnMnZpWJlstI4e7Lz393coJccIuDqnT
K8ynbFwLdDPWO0J1ynocgaxSauunVjHJHhja2Bv42ZP1HlspjlsvTR1tk7o2LnIpJ4NYbsdWyVdF
QELuQ22X9lW38qI9GQ0BQhsXO6+2EZa01gydZGEU23cGwXUI1+tbOTsRln5sk1H7xbtOfnk/oFRh
Kj3MhZ/pOFWvXpdE6mEm5LJ70EzRRAcX9VizJbSyby9OxhW4seN0hYsYcdbTMhD8WMHOa8vFxqXX
GuideqUaBuaiLkgLSUUDGYOVYr6PUNLmhp8WTZeQbhs39ooqsQwHgYQ1L87nnNTG1yDUYz7TZ2nL
V0+UrY0R0W9l3ZVbN46n78FMBsK8NSf/I9pCezNqXd4K4Yl3dEnOJVN1HUJ2eZtsTx66ROMAzjlK
3iLNE7epT357h4AjQyXYpuO6KtMELjRmSdADprnPnci4uqXZfcZGm0G9YjCCjEjs5jU3lFvsrnUU
T5BZOTBUGzuaV12FwZyDOc1r1o9/lwxeUTTyqFJqAYfwC9t5V4kSTIV17szy4sk+1Fumn/bYfNVK
MwWGOsLxAIe4aQYyaOrR3eU0/iV78hR6u61QxJV6R0Vo6ztrJrHe4AaCcRRNO09lcjYTCwqKV7yO
ERntwg5mYf7WNio7veyPjlC6QF/Ac1kUbxaePubkLZhiljthsXxULccYweAKCZdAJKZ0Pvfm62Qp
rGOz7SBS2KAGG4/6oSqbIOrwlRP42ELhrL3haYKfIIwXNN+7Up57SnR9bPaShEgnTx8BMm37Ig5t
bkNlBIdBPGOM8VMDPzz+lan7qLZaIOcXmCDvqFUZaNk7zUu3zlDuLLY2+tsi5UnXjB2myS8ve5il
unPYoNas55vaCFjs/Yhp7xpMmVX4fLPyNEY52Odhj4ZzY/ZURcYpgcOpSbAmI/jFbKc209Hru+c0
6Y4j9ZjTQuBQ+tBM/8xq/IDdIqxBz3ACBI2cd+Ng7FNN+FY2MjKlZUPkTvfsEMppH2193bZTfyhg
P203yHv57ka530hgUrG2t5s7u6epIYi2Sf/EgvmyE/O+ppDuQFJGU3qNSFUWeu/HfHIJ+ZGL6sek
MCI6sackGJ2jV8qjXbf0utFRdbwgdy9VdHUjGWozJYdjsBv23GcOqr2ykmObjNGdX3JKuvzuTuO7
Ow4XR8/vOvLPPP0xwKgUTNREFYjU+DaqLtBY67j8WC8LWQq9DuI+2e2jOpw5YhFusdEf8yDLKV5d
5aWYAKT1ryuyMu+QiheXxLNOXdp/WK5K2Kwauo3xGLNrtHVyo5zmLGW1NeBgDL0ME6JxvUYDPJei
nG8C6bHQNkG0J3eiMI1S28Qr6hdytyLvsTtSGC8Xph07matwsm3+/nlhZ9isY69ZDSrUT2wO+4RY
v7gKqljurM44p0volU9d8jBUfq++5aBxc/WFStWv5K2mQTYBHC18wQu8D4MVONBg7PHSzD1meDAz
fc5c9qsraKygDq+JbxZUVLwSpX3vIYaZBpmd3Z8ZmK3a0sUSNucypOZ+c73an8cXS0DExPgOX6BL
n7OUbxEe11aO28QiR6cY9jKlKtHGsCk0YDMseBfXnBnNwjsWeO4tx1ehFRVi2aoaTv+7XDDi34vi
canGcFzk56KBkW+jD2MccfNbyV89NTd9xK6LCc40kzMKjb7/8JyXkTaon4k/PwzD1+DmPvzaQJWX
huTUXMeqzUOk6eZlmbCX1T5WWGVW+ZqJ21CRHWDW25TfQbJbIj+G/E3RF5RmF1kcc1YIxt8p7lly
RoHXn+OmfUzoU1pSInUj5UDQfKYrUKgJT2xQ8bDSRgHjzfeF/eSC572JnkeeyAjxM9UojAd4c+5A
kVIwtwVfrcA0PdesyNmBcaTWzvtgqDdN2iHUBN+Z6zco6rvClAC4WNFDjbXubnJ34mdRXtdWUPCF
FwqbUjZc0gQjdncmQIxHre/fslpsqOIvwouepz77zm39106xKRkTod6nRsdzQWdn9Jek9BcVqclt
/TPX0Br4JbciDpZmQeebAOAXoAI6ipNTfCbKvqj/Gv1vLVp4NrD09A8N6PxyUbpnz3lHrhd5B3U8
6u55KE+zd85zsYsRpEpphhVsiVi9jctzn91J+fhJE0DIyZbM9xkvtAV6MKhhvzV3prZmexlku4pA
hvi8cjjm+mK4H2RZdnkXGKnfOEyJgTMbyWPP1JHTTovji0R2nhd/dUE5M5H7jE2ggd6GlOdAiCHW
zR319F4fvufx4I3TdrDH0KHqtAuPQmxvjEeb/qiOGUPdx5KmAXvUt6QAjuyJBSFyJ9hJVawEnvE3
QYaY1JrP7vOitcexZq5FTKhFbiL5jSzagPHpnDzpQz8cVXIs3GnYtPQ4S3ToOZXU9rWaSFZMHiLz
NZ2dlwEKdpN8qzwqerwf3IU5q422aWfY0bZE5qX2zFs9D3bz9JGZF330DiOULlt48CgESynKo6zw
3dr46TN7q9nBQL6T7eVHw2pCzX5YAIp58amc0wNqmwdnab9ofKjQKio2DuxY3zox3TTJhKbG7cqg
ETKlMS3H1kmPFfWhOZosRNn6Eg2zjsVCx5z/6FZ3LIzaXyRwTtQraeoxQ/rbFuQWg+YTr5j2Am71
c2qbfxUP1hrQXWzoi3rX0zXMoz4oK7Ndgc9KcZO5CdA70i+VeN8qRmhJefTc4mrNPdGiFZyPZlO0
INXXM4yoDUeH8z2uuqSGOYVp3guteyqoWYTBBEAkh9lhy8YKpkicY9Hmh5ggTQTvG8NoAmMF+1c1
5WV5aZXlN2d8nnWcp+W7MJ6QfQZ69DtPDM54jLEY+navfenluh5TThF5pNV0XbrnyLFCU7JxoDsq
4cXP9svSm49ouN5y8yvj8hJpYJBYMqiab5AZmSuUiCbVyijelvJrgLSsUUUPkslo3/pEMZ8VzwQS
bLJBUnfDqNOyWCUVTMLCP00niw93eDFmJHON+2hrhH5rhS1QmuXAvMyraXlBQV1pRmS6C2MfF+DI
2hx0/bMqv2SKogAy/UymV5U+CvB5WruEzNRPw5LcScUMWy3euXqyb9ynjHjTaOFgm8a9p/XHxcJS
xYhha/WQIKfkWKolS7uEqLDvQaJa2Q9AVedlZpDxanM3W3RaOvJk4IgtP5EXadvKbpBclNRa6m0h
wGFUfh2oJLP+FZu0JTdVsDsQCzlPChz2+mpApMRPchbF82yNp1T0YTcisltBhuS6Cp1vpnJy1ddh
fJsr65TNRbxTOkJHY755PWAfehXVmKHQL1yu4kheGRItelwJd9PRSqKtldci1Y9qkosbzgd7Q4dJ
19Klnb+0GckPHu0t04Q2mFUyYl3zOwW3CbplEdzv28Fdp907hxnvoboRSzGFY+LLZ3mCjwkmCIij
dnO4ppJj/yjyi5fRTQSxuY+pDwTpyoayyc5sNbdqFrgw0kae8wCcnKLwnT0SBKEhQl5L2mstd1Sx
8ylzzsUra4lc2St30kv1v9GHPfvqXUUTdjcJBXkThK4B7Wq4sPw2BKamb+aAb/34OPkoyl55vc1R
IeCh9wHlMtEtoPddoInwLRYKPJ2IYRfKhuExMffRsGVzRak7XJeQXNtLFxKXccsB2yJl2Sx7/cj6
+Bz9KdtDAetmQ5EvkX2FBkf+bXm3Dv12ONIztfxOtAkt4Re+CqDzNd3X9VYyIdyLKxsDirMz3H0V
heC2elTexTNVDZqqfLOE7lupn8pp056w3bf74aEyD3F2ZS6WlQHLjLg/6qBzzQzsevaddRvr1QGf
GCanhHvR+OuUzzxLeBwZ9caoDklBeWlu6TFejQpPzrE6ym+YPkwjN5RkenZmUjuzYeQsCysoE7zd
zjbbia/KpzM7ELJ2p4rjK5HsBKbuoL8DhItfeUxYd62X4gTm9aAzERQEHkl2qF3315u+auu3i56d
+VPznoV495ZLxY9AWVSEuncgUV0rCTN4kN1e15C7hM70xJrGs/3JOorolwiEVeYVUhwg5F1YM8o3
QEEMlyyxYUnGZqXhdjQYsiGZZA+YHFRzy+hsQkuz7NkiqMTSjudMIgmtw5bs+Y3LrCgUFILeS8Ug
1wlUxh0Q2TclbFTCmdWtlt9Y/zvJBskmuldLP1GzOxlbRr4Cu/jUBdGLglgyiGg+nkpeiY+nBs/v
8GI9GacFpt63kXADcNZv4lfrrxNQt66ZCBHih429S/0hnM7seNKt5/xLaPac5AeTT6F5qVCxL/36
mcAB3ULnzHEj8N1B14J+5jhV++G55b4vfxxxbte7edvWm2LiENkTY5A3DxWLA96ePAaleLXrhxTd
H+rfIeSPPG2NEv3nd+TsWMaP005QiZJIOARqw7pmT5V+KtHV0kVTvcZPCHHUIZierL2x3DpoUekO
iW98NyE5p1v5bO2a43RcIUfeQfCsI+i0djqXNX8Zaai+2a9xGL3zwEynf1GAt9p9cil8z+wkbC7w
fjPSPTfPPfLy/pD9ScgVoYlbjSXapntRYh9sQPGjZoQnHk3tsXO/gJCRNRfn2/qbIdz8q6Wh8VGW
7/WH+4zsX30cibUpL8ZwKYhvIz6q2vUr63Wrl4E7bRbIw+JUZEHG6zQ35m9y45gH/zkmIfpyRi/z
p/saL5BQNtGl6YMl9vk3+RcWqNm1L+7Wg2dsjAc9sHZYNc6cI5TcDBoUkrzhOG1ACdK4Q5RsKWlD
EKa8Ct0+2flzJL4hCTEIXHGjqRIymd7YPTclxKDNukz7yZT1hJBP6RMtBSCq0ruabWiPfhSdDZRF
2kvfHVT1I4H+LYKWc5DtZwGR0ffcnddvPfQ1E5W3TvTYbR7CRNuYb7wYlM8tmghswDxX7Y0JpBCh
fnE+aByQl/eW7353V4qwp3k5xswWKVAJCUGuZVyd8lagAeaJjOzAAt1WJn9ofPEfyvEA17cApG39
tZZPb/7s66vlXj1ojv1HYqOtL7/qeEeQw2lBPjZvhj3YyfGXtb3BXw/TZfxC5serboLiuHwvPbbQ
LWsNZa+qm/xDeVRP+a18E48pKq/f6MY51B87Hq75uE4s1I1+T4nR5ELl34JdDJpry7xYULljOOFS
+HboqfmPt5tO7EfvuWkeVaJ4hpDaptpazxrWF/B3iM4uOvHa24F/WBNtwUe0ZQnCqfSmgMDc6yfj
gygMdtp72zkkrOFYu0h/QOI6PYCqUkOTgdxTf4ThzMM/LIcle+kbBlZPAN15jcpXfeG78aHbr97J
dPyRE4IjWmzRgY5zANzaOcfPzCKVH+dsU18dF+OM0KKDlH7kuBoe++xxIG4IB1yBthS6wPppsrpm
E3d0Iq7fy8I81Ya1eTDT+/iwWCHnGCokc6Yn3xhXca5Cfr055IHNPv0YP6Qx1d5GfC93EtDUg7wQ
/WL/kDA3ZYep/G14AwlMR9dGyka/ieS94fwY8mqr1q8qV349BPDmNc836mPv6tsRnUUmiUcKoj0x
4Zh+MyQeL8qhI2RQPTp7ucURn2W7aPxBUmIogQbqtN9Zu26Hp/XsfaDqo9Mcfhr0CPqLeREH8R7/
RF85ar+z8slKH8PrxvzMAnqWRtsqbyrpKt6GQxAk4pSfEDThCvlDGKl3tPRD/pIdSb8i4SOI78Yb
F7ucrj3FrbpF7DFv0k9PIfN8Y/xhqys+Kt+lsvaZqp54O98HZsxb1lj4QwIguPk+vqdPDsEOzc1m
dvbAL4B2XRvLEyG4KEKS5TDLgFJh2qNBGt6X3Ry05WH5Y1+7n/RTnJUb2k1m2dwWZ4+rNRvDdp/c
uFcf0eNe6UiNu/dUvqmv9rt3zcot/33+l264i9/1D0Zig/pAPTZHaw+FLsQKvejmGk+2GrZD4Bi0
VS80Irr3VqqnoX+tkHB6w+dgHa38EXZeVl3XhCnFeZZ07cWKC6OvgOrsXqux8e13jUxca4e2f1p2
I5nJup8zFKtuNAptLP3KTLeNjkA/37FjfJzSMytg2BPbOsGo8aBR4Mby7NinxdvXxuc6Nh6Sk5Xw
rmGKoWH5leOg+mPPlyWWD3XJHN/2/opVR+dgaEhiLiBXMbxtX0U/rt50+9SYY+Rs5s1Qh3c1sQ6l
kp08j+WrTU1gZhqCgnoft68GZ7ao7Guq/Gqkmi0uT5JlhJFnh6NHcF+G3PNerUoRhLp2SLaaM5B7
jVoQY+vfmP+gyQilhjJpzwlS5SnouI2TQHi3uTs543NKlwHh1tv18bThFuq+V2HkQgvCw2juRlAP
3asyXfHCsPnpkEQMfEdPOqZmYJIWcW7HpL5V91TlBkcn/jdmQqACvB7v9Bb5sEESSImdRDuUfkYV
TjwAuhNt2xa+ZnasJALT/iBawnRYy3HNRg9d/RC71wz1pDzmIlj6f32Yka8/Nz85j88UJNUOqQ9t
pZS7paQhaGSQkCyBGCEOBtpnKMOF8NVVXpY/GYjK6Ry1157XPWwVck8lU4dN+9iYT4bBuRV0791j
L49cQJI4S6yz25W/XOKWim554T7ovFG0Oaavfot3Wri5ex/0B+obkmma9iaRTjO1EJ8WOW/ayX6F
+K3ql8ZF53H2fiELijsaT3boRKk1Hx17YtMIc4Xj2T63jB4bJzm51ccoi4Mmuk1eGN8toi+DRYT2
xdEqU3DUfw3OeCbYq3WhejKVK7jxGTGaaO71lymDcTws1bFGrOaiCGxKxFBpdzGBSQ8Kfc7rQi/V
l68pH0fedDTD2JqmcBXYWNu++WiRPdiPOX0xSPkP2wvmX771yoyPyV+wh/jLJ1eWy3HoHog6RA1e
bca0PCR4HcRGeq8zr7UFjunDjGQExCKfWxQGvr5VvCLgJZjFrzAOcbfzWJ7XNJtE4qXMJTogxW0m
txMIR3Ey+395lxJQ6hvDDSMFaOOu1XZe+4R4Y/Te62W3bo1hz8+vdPgMu1TUmvelYr3pK42yLc1q
1/JU9ziEWunHDk82Q2dFsjNwGYK2z05N0DYDU6sEgZzVEcEDzcNEqlRej3iCmOI2RtH7IBFZvhiA
u81TN2iEXPeyOc1JqoUJlcqS5MlZcaX3bikZEn58VwXxj10PhtEzGBjxQxAOpaZHIclyHnMZWknp
uPNJR88+TEI5OUL2Gfdf63x3IKdRAaRfeZ/1oQevO0kwvUFtdx+jvk2tfV+g6PUxNDAWbF2NIaah
KjzktgX/qp365UMMoGWnTEdzHqOV5LmPHochLXbEaI0HhEH9e1QmzbGI9OI2Ih7/SRpXD+VSp6/l
MtB0DOPwqDVjsQMigqJTtZajNSMuKVK7uix2NB00Q33MYsZlObFn72aaR2c1ZwOEjNthywkWayKm
rNQqoOGCQ6C0QC6AHtHmB6stGW2MUjHOCsFSE+1AbO0iiE8vIG0930vwPsE09Wgo4nGmBMuFQVgf
8pBgYmeB5oKYqlHBeCjsamCnrKEY1N2CZzod0vlRj7lPloE0gVwtnJfWUYr3ItdjP04zlKKZXcn6
1ekE26mEUb6NyaeHUUyIJhleKpqkg42jxVe0WkGgm1mUmJVATobCE7Jc+7ecCEZijlohQc2bCkdD
q7bHflTNfWaV5WVysGWw6sj6eq9JSOS8GpOvje0sH3nKIDlbRuNUm4oWoa6Lmz0Kbb5SiR43/D0r
qjpheVbbotgtbqTR04zDXdorc8zlMWAaRiGSMZC0rY7hBRFr6EjZky2KvaxPeVKNfiom6ZOmQRPX
JE7g9gWWB1nQFIpq/o1HLJGQ+e2zSBsdiromjvqU4LTMtD7aNQbDlT4qVy0Wgqy06F0U6rP6JEaL
oig13ZYDp+u8tddQmGAaWjNToaW2nN4FMgbAvbrR6uGil2Tp6GBnHBTzBnEPKHG240D3l9iGuNeD
Zr5qQH1H7BnOxHYqjVu/6CLEsm1j7+y8bNeZttn9uECDd0pkjt+1VimcAlOBm38Q9VUOVn/OcXW9
GX3m0rQbbKyJNkHaqfdLc1bShv4UKDFfxcZxY8/X46KkMzZ1jBazadNvJ5GnfBXT7InPRp/K/CZb
HhO2bnOnnmIgmd4hqizpnabOQfqaeFKz32xG+MpTq1oV6XQeE8Q3g7edkrFNxHDR27nxjm3ryfSP
M09MfUrPGXQK4iKaW0gLFTvbyC0UUMRq1bhDySGh4a8rE1srwgWFXHLOPJcrIynd9UGvM0NNfiLZ
4gpYIpnLD1ZurNI3/NG8tWxNzAz7ECIr5V5BNnE5jjrVus4RuGF2PExAj4VXDfXeJJqifvOU1axb
RvlifS7cddyheT0sO6NoueyTWEMghBNL1kV7Afg8UsFqAwoQnre8MK014i9eJp2qvgZyqPYfY2qY
RvWn4PnWNBY6rK5cLYSfO+qTFw54TWxMRdoo7J1Z5CO2MmeaX2xl6oDeayCs4qLyMVuleKPDpS3m
/X/27P8TF+AYwCehStnAuUBXOf/I2RrKVkE+s7ZA432q0cMiZosQMFTLi2f+P3b9/0HX/2+Y7D9t
5+vPYmlKegcRIGDt/kGf0Ke290z0VtjOBNkKM8k/Vlt95rn1smhD6Sd4PNHjlpx+9HT/+XX+k03w
r59tweI0OYYN1VrBAv+LyZJYLmh1Ik/JASnoQPo4vyqKKf4LuuSfPv71p1iQxhA4oPv5/97NuCfE
NSl4N6WeccLFcbCgZq9jrz6kyfTf2EH/7jVZK9EC0IOHPOMfMITGMNQqGgFNSORpHp2wLO3/8rb9
uxdkq5ZnwZR0Vu7i/33bBijKUM1428hsMN3TQMdccDY4038L6dbWP+z/hoGsbx2CUw9mhmnxf//B
XiG52Cx1NJhU0WpgOuQo6MxvgPvGpmOG1kBSMiYOx7HFY84Nmok5+M9PyL95qRbFP+wMTXNNOpH/
+1IJOEUDTEoODbjKZnrBARDEgh6A0dV//kn/5ntgwR8xbZCrJqSZf7ypqpPNMTDPbju8rx6Bpf5o
i5Ol7tCuhe7/sHdeu5FjW5p+lUbfR4HeAD0DDF14owj5G0Iu6T0ZZPDp52NWnXNSoepUn9vBAFUJ
ZUoKus29117r/7+lLjWx+PefIr0SuThGBPTV60uLahRxgi/WdtqE9CVB2/yA7haLppTT2+U8+w7z
9DcDE0gdRFmNsg8v3NUFol2NzuPIqGGtwlUudGxio8Xvb+LfH0PT4GQyn6jXbQpVH1PMgP7Y1jX2
zLTSmEQ++KN/fxTxCqw69ZKYoCYQwJi4ONbVpRTjqF0kpQAaQ8hTFjgHNX8nJiU2om1OnYqGmNJo
ekIofXN917Qa3gcTl4IwQQWRGl+zeTsscDAteGYzwA44pCPpR8iFfnN50+lfvXUchalYhooDCPiK
idMKtWCU8VT4MTEMp+GjH6oPFUIKsT8vDTN1RvZ9tLh1RYTsyDeQYIQNFc5+7rcsZ416jDM6ierJ
hV5VVbL//en9zSvJdABtENyLDsbuaoILUU6iQu8qehCJ2QJV3OCcL2W+zEtEpbPiXH1zz6+ftjTh
UCRR0ynO0cqIUfV5DgDKSiGy4s1kvUDCTO6DJsd0DrGUCxV4zJVaPdvHuoidnMrH7y/264BWBMaZ
NqFtmWnUq/lnHEPloumkIWSV7kN6d5Ol//6Y4hCKqqoKc4EJX/bz5dV9MXbahTElE6GX3aHh0dHm
45sL+TqmWJEkTWKVNVWRJ/f5KIQ4Y3kpmckrZDqScSIkXLVZ4XTxYGs1hRfluwlVlK+HMbGLrIgT
SEqFJ/Wz7+Yvq7vRa8gFdSKLTmQfZIbyQperD32MFh0iOJp6vDVFs6jI4xS97iAee0w6E4ssrtDf
P8Qv4ZSiMafLkkCkAybz+g4n2F3rAe07NfkL6skniLSWkpSI2fEvjt8M1y/ryHQwlbkBSLBOFHc1
WtXUL7EZ4ZACsXho12ymHeTED+3837+maTKf2KOmbOpXb2GumedEQ2NhC32eTA0zQkf3L0faMt22
qUDIRvHg90f8+h5yZb8eUvo8hPJcNjKoM/jyIhRtxQ8ScucUB3rSW215IsAkZ3IHkvTPp/dvAexv
i4z//mv6nX82YPrf//Xpb/OPYveSfTTXP/Tpd2ja9NdxnZf25dNfXOz7dCHvPurL8aPp0vbn59P+
afrJ/+k3/+Pj56fcXsqP//Wfb0WXt9OnBVGRfyLRM2Z+A66vupe2oEdk+h9zVBIfL9e/+ifEXhT/
UESojUQqELjh0rNK/AmxV//gXgPkgq1LwEJUzQz+D4j9HyybEvEcQGFIgQzQf3ZWmvF5rKfQT00Q
90AnBfHfodhfUe14BcgAcyBWsGmZMOWrCScIa12js/kFjWk+D4o5tq9qLh/PttSuVIrVVv4cOd8F
rNLnyODPo7KVYMbh3VN+3pRfdxSGMQZRUr7LNNm1oqNkN7a+DlzTVfaxZziDjXiUYv3gSlZx0pe/
PKbDnwv0f7+T+nrsaeH8Zb7D8u+XQfWuzEkRz5N5783m0qL5ZnqRprfsX8HB16Nc3Ve9uWj1WL5P
XSqiRXpL0WeLbCFwfedsCx6uQJts56LwKA05pHnn3Xcn8N0tnlaaXy6zPadmlzbkOcxmNVbd+UYd
KnqCMljv+ng40Y/Sm9FczyA/I50pZiRYKGc97XNildJMr3VOr0Wzx6irPxRKdWIhyBgyb8u61785
1c9T8ddbNX3/lzMlSgKeXb+z0PFA2sWfD+S7Ziifw6G/DiISwcNtg+WrTKvgLwc548iM8ffG8oYG
PKhk3ytDsoBo/X5sXXWY+XqYqyjhnAfajKRKvGyXytR5m3b19sVR7wR6knx3SeLnMFclwBVUHScd
qzdLGWz4z9eUn6O4OlPEs0UvpZN7d0NZxNGc2jXnitefZs53LY2/zBbXR7x6d0q/EvRCf1OesxfJ
VuzqOfmgJG/V9+lRvPsfHO9zbMIVEgiwDWKVZs9HR66rp0ZbkICY7A0b5Ub2KMDRRv1ymG3jBW07
vWL9zcP7HID8dTSVjQoxniLI6tXRQg19Yqq8oWm54LndIVdaF3cIaeZ0+ZwrFjmke8rIc9/95rhf
rnKK9ghbmdNhXhJefn6OAY4lddYwaHwSrYtxMaOXzfAjeBccOJjfP8SpZd8vc5MuEb1q0OqJfjQW
EUm6Gjd4LGHdQG3qi+GCMCLC6pS3Qr8p2lI5RQA7boSZeElkAH1Nfl7rrVolNzOi+xtNlTKk5GN9
ETBMJ1Jfszjg2EXYcanLnqKzEMQbeVQvKTlktj5JfMHBRQw0oeUGvPuzWSK9K13d3zRN0y/SCPoO
Nl+F6q2e0zC5DqUHvceJAMSB9njEgxVFsGb20lZ9sPFh5QFUHIa3cEyGbUtL1iUGmQ9ZqE0HOlK/
6tq+VZHon8kJSjMVUWShsLqlVeFQEzXl/njRje7EBNE/nss22MejID4btOBFIKGV4o+4nV0WQySn
m1JRxhOD8zkbIioTcMbpmhzhS098tTiIacMMKnXJY5OqZ4TtGppQkD1w+/SxXUBJa2FDFEn+FvZh
9ZwOmbEOgMTjZNOLi2mbtMNEdGAGMbq6JBIUR4nQaq/wgrZnr87K7DZW0+A2KaWA/mTNrNvWcY7m
pG9gOzQADYSm6C2dnmNOKsKzSeME0k6cS+JxNuWLmK2VeHRV7UxhzcwDfA5VNfYq9sS2SFba2QcH
4UfyYz7WdUSqKLos5MQsoJrBnUzReL6NI80SAOuOlp4D78T1V7x3QiC5Vdvmy0LLY2phbHh7eHR2
rybZzWWkgproF/rhjpR6mkhXLcHPKRNnGtVWU3875zIdQiXKqUUZdZtEzF4bTM8OsMZNLmP2qup0
k9TyOh4KOofkKO2jM9S9MJp1z/5lFiLpuQT4jAqEo+q5hbJAjllIEOSNFLqWdRIgNEgpnI2zqtpG
lRZi6AyFrV5S20om8rHZ0sdOSKr8rfMZWXWA2SbMqst+1mPZsvpAEJFtGQFNyH0NNdgZ07bbY3CI
bLJSYO6qc2Huddxw6xlMz7CFtWYr2OFiMAZh813fjM/TEq8rcSKBmS5ozBFsrK9CCfjNVVDgUxXD
cR930AoLevDqs12b9Yvz6P+baViOpk9riUHQStLrOqsB4YVKGc5QsXiazfapdpPK2/y7BNSXjCVB
J8T0KfGqYcdl/fo85Qlk0MQcJZZAdyG8N15mv6nzeBHefDe5fl4jp5una1yIIIj0v9FobPT5QKLa
ZY2A7ok+yK7YrpWSQvXwHdv7by6HxibTYoWRerL1XYUwZa5JbV/TQQi/ZYztjjFoz7B2jlr6Ukal
Z2AKGZH+NcgTG+0bOvuX6ZzJHLK7zJMTTIkGaZ8v8RJSpznDGItoUAiQSAQZSLFp+/tF6ut9nA4y
JSZJtFDuuFozYjNpaE0a2CN5u4x0niLk9qV4/P1Bppj0X0HzP0Y6B6B3Cz1TrvnLNUmKqFUNivhI
kcVMTm8DXwaxcDHCTaFpgdcbAkVSIev1b46sfr2J7LLg6k9JXlrgXncsiIKmwn6ImhBDDPgkPWZF
Chu/goImaJd3SlCYCuSyzD0x0RME6YFCa26f5uR1w02DsKdhV9Awfkte1U82sECM65dcM2aQWth9
OTIrMZjZJAt/UDWarF5MRoeLIOsUq33xMatk1ESJWqHrHDHmwPZ8xRGWzy/dZbaWW3VwVR3HYEQp
+0nQuvY1L+O43vb5OdQWBX14EfgrgXZLhRCZ+8Bat2XpOa/FOlVuK93Ega0Ybf04tMY5n/ohgF5q
6JcCXTE1Os2Vs4OqVAtcLWfDny3LUs77XVmYwY9KaoTv8txXseTPN5PaCxluii+Gpl9HW2maJHqR
DTQbG7zBwVH6au5Me7Qhcs6LU24b9u8H198dkFFl0LaNkcxkcDWEw0TpY6BUdu3QOdDGzrwY1tTL
iF8vjuHV29k33UO+jmZ28VNOVBRI6YnXM+m5GMoBl7dtXGAQxR4rlGMkRyj8atdaXTB4v7++ryPY
II/HHEeOkxY310T4M8XeUu5EuwDCqRS3+eWbGeDr5fD5pPGnZhtT9uHq9uVgehk97FslPr9t3DNC
VU3/EDGjKbf1+F1J6UteEnSbMEXhU3MNg2u6Ol4QKua5UiUSdPWG1ulOYQtLVJS2ahP8f5uSuNq5
MRwZgaJkkk+hG5wA3PvzLFrlDW0+QKT1K/zTzrgATWfJK+J9+5/5j38rV/b/ZiNy7tp/nzL7Pwj1
XnIMOS+f8mz8zp+5Ml35Yyq1qSJdXRhjvKP/yJVpwh9TNpz8KYUWihoS3/lHrsz4Q2FDz/5X4lVj
5ua9aACBh7SJNP8gbGKTKE6PV6YW8u+kynA6f1qeWPyIvTD58nGMFJ2g7PMQiVXhIgDl8N28rsfG
zgZ5hjOnIPbEtnie0Yd86MYRmVPY90I0vmEukpsJ9SsaGGEY6LgRK1RhtzEaiPQJfnwI3rgdg8pO
8wwpd10PPrNRafbNAspjfLbbQk8h/kEsFBRrBoh4+GEaUKOO9dlXw4NJ6AN6zfB14VkeFFVD4Ooj
8p2ZuZjhvKgQ7cHqEZXVBaxNs89agKlCJv4wcZ/AiKlrhWidyvHdeIZpj2Jbhyotjo0suV0/g/El
+Q1lBygCOCMjVcDV6pv1aK7yizKO+3xWpvmDPJhK8FIKUUjGecSjPGz1JuqHVVrOMrTZqaHkO2Zf
LT5olSL0rgBptLxJ1YlWGCpFz9dZOIarMhSjzKHQ09deyt4K5xq9odlKCkYTuLlagxSkzBQA2wyy
fp6BZwJ/JSa1caMLkSht+zAEx6IIIXuxPAySp1gr/HZenIdZ9jHKYxttfKXRoj3qpwxEt94PgWf0
Rq4B9g3D+HQ2QroeG9zRxAvRSA1WeI7E96qrobOp4tkUwI2kIPwjXQjT+RCP9UtRa6FyUwhBgtyr
CAVhBWephdgsCNg/tHbigmW4Q9Ed1/2QWXlNn0235ob/6GkT4jtZUBaTuohd0XN4aSgJNF0ICMGK
mlEacXafxco9z2Z+6PC8c9lOSJegI6oj/CHo3i6BQ3eSHKH1JZ/cW4y+BkZBhQtQ7ROxns8UsQpf
EwALjU5lBRzjYuq82gMGbiLl7MiVPOovpAzyyGYb2SiLXpKKuyRvExwUNDoUVvXQSpSgZqF4ZPUR
wV5X3Ds7qjof5ymbPc2OUikKXfmSiz1m374Ebcb9rXH6X9g7ime0Ejcoh1LBNeFuw0OaYBqloABj
ZNMXULHAY+YDU+4vmlvQuzF3az0cuzm3rn5GTBHCf7sUaGEx4kV2LZidcDSR8dForKUBg6P4piKy
AZxUQhmOYPRQZ0HHJusLvrYVTKI1L5B6fFJp20XlgU4/JDW1Gi2eo5RBwr8PZX2I0h7AFDLTsFyY
ZZ0U87qiddu56ZVhbZQ1742ajspsXqqlgKCex4DRR70IG0kx6dEn5VV7K/q08LJmszSpnKpKDWPN
gxKSH1UoH6EfgmTl5qSJo3aT/ikmk+LPI9yjeO26s6Q8AWGMTeTmBRwHQYKQhVNSlMt5O2hdR8tJ
AfCSKIR5cBu0F/1j7PtzdId6QRbZkLK88SLWyXAGoDgGkpcJegiaZdDZJihi3vs7tr9NCL1xJIxV
8yGq9mltnMG1ltBRPNpE+qIHKKdJdsZ46WA/AgumKVNfm89l2mBPwXmL5DglcTTQi1aXzm7DfR7X
mJP7GvxLcgag2dJFwNX1opCdpMnVHf1AAsTfYS9lyzxKmw5+2KyjC7jK5O6ojYbi86JpYHuKKO/x
gnVQgO2mDOCEaOhYDNSZMIBdI0/4+SyAeYlp56Ir615UL+U2Si5N4ZakDcdjaxpN/QAlMnLVpuoy
BP1BD5BHiO7ES9y3Vs2+ULfqQdGXeTUjq1kq+buWlsG71IjlW4VSU3cS5nDTjYWp2UIVdkblKWhs
LxupVvIK87IE8EKHUfckx6IEmJCxmW5qDYEnjlQfzxc9MgoYyTJqQKTHjWrYStlFOFAjsX6uCtKe
7DYyBVu4lAGS6PuJvq6nULG2ONPL4BjX2tgeOwhwm7MpD5hCDXFAD5jJeDiVXgAC7PdGg08z6cLz
qWXCg9PZB2bPtuSSShhtgzDQqqVsBr1ms5vBYzwwoZ1/yMNsJOQJgEeCJL80da+dYp8s1e6sipno
XYI8CUlodZmCgCFvRXHRtrHQ78kjDclNR7rEWNRmbeIdHeWmdcsqVSVnIJM1HsO6l9HKZ7M2gBDT
C8NKTRPRp8PG0JsRkGiaL2A17FAtSz5kHZ5wMstwe9Rphec8AkQDjmKUeAvGc/84qs2QrUqDSXyf
NXRb0sOyd+Ke7Bg8oa5AjI+exokvWtuyVKRRjCmuIoUk58lAg/W6Q6Np8lqRO2JrDnuR1BXu5lHS
Z4Dqs5RZVxPx8ush/vG50MuQatnlkqTTZ9CRHNJ8pTkvNbEqX0RJjrGsyDOksVnRkvsWY7KfRZhd
srkCSj2Yy11fn9cqL1u1yQKxD5dNRNxgN12t3PsZnF2opghfo6zrSeNFTV2/nsseek4aCRn69rAu
IamyHUbFKwH5c1GshvI29iU6PMHni3C157M4EV8LX8yYa8wgCbwG90cJS7EH0lJYrVQWoJE6SfTz
RRLBqPFUJYMxo/btgPUXFL7qMnJHw1H9VvG9jl3ww1CW9VFuo8rEshDomH5LlDyDVaLjae2QwQn9
VR7CfMmanvVeDPGlsQpwWuJr0Ep9upea1kyW6kwC2oziD55CA5+/eTb5EYKd2tSTZQ4PLv2I8iqN
F0Z6KTBe0hgjWvVn+vc5FSngHg9fJ5uLLgQBsAW0czH3MqQr8p9mDMOxGju/fUjHQoaxBYsLe0kR
Vk2xyJNAoJGHrFQ6rhO2mY+0lr6EO12OlRYTLdntUxfIM8ZZ24hgx0tTkA1M0m00gtJLC20y8LVC
eK6e2sCoGC0ZFPT2NJixSla3mZH7vYhp2tAgohT9EFqFcAHfKgLtWAWtIpyPzczs6d8AlZRSZ1MD
1TMS/JlacmZJNPNyrNxcKhMWENpx182N/zMxKnUCg3WEtqYCMySj7p61EJdSZApQmgQDNTlVurE5
6kZojvuiQT0EZFbMcITREZc7UJF8zb1Ljohl3zRDCwIFcuOkVRFlbV5EJheTarQqhRE51nLoIt2r
goms3pp7sU2qcImSOBFZ2hVAH00XpIDVQj4aX44W5G+GRL7/zLI5dVU886IpCwBnXecWWqVibAzp
BYrfX8jSxTk2upqhwhhyYaKR6c61thRpkJYaHCDNpAdk6fhoI3TExrZpfFw+ZZz7tcf7V3Q70887
Y67wuRc7q/oMIL6UB/JDRtbEWI6Sj525oGlMfCoKVZaoXadhWb3rJtf5IIxNT9q01i/gGsZsUIeN
4Ru6vqOEmfslmXQD4FWuNeGw6tWgwdWRRnJI7SWlrrCbyem52MdBStToYGbQyJcDX0vqYyfWHX1v
inOP+D4UskFc+gl5cDAhxTlL7xCIJ3J2zBXDuGwLyHEV/SSyLrwRUrPFhcGj81fmyKI/p/M4fc1y
cUD9vibfYpyr+1qdhUP2I9SEcYbZ76JVmv+CEi3WZXDMkpn8mTj4/7vR/5w2+b/ZjnZNW7+k0Sfl
xvQrfyk3NP2PSRgB7xWRJKlVtoN/KjdM7Q8mLVIFMiJDURenfepfu9GZ+QfLjPiz7ziZramJ3D+3
ozNF/gOFLHLLSeHE51J4+4d65fBnGhThy3+rCJemjMS/sqWaSraC7TKJESaIqVXzJEH4paR9GQYc
Hn4ePZwdQA5OcJM60bqxQwf8IVw7q3/CX2XL9jCvtwEOIsejjU9s/XLL/jqrX9UUPzP1X85iKlHI
lBMFdsafz0Izw2Sm1Fn00G78VfkOh3vV0gLdkrFxtnNhkW6D12gvrb9TWFzlh/66/F8OfHX5ShjM
LqCLo4foPnwScD3jaJ99BJs+cJMRYvnU8AVPwDeXO13O7y73Kk3UlnoJX5LLTXYTHZBeKMAgqBB7
xq5aYH///eGkq5TDn8/4l4ucvv/LM2b/3J1NumQ8kCPdDE7ipFvfblx/Bcvcwa33gXHoFUuyA/zE
ShfdCRCdfX76/VmIU2Ljdxf9JRXXVb6ZcdH5RpiXXr0Y59p7sZ29zHbBChaGWwKyt4xdumV1nH2T
17yS0nx90FeiA2x20WyQwughXj7my1pytLn5FixYbr1irrtUGEs3vBecbq/+aG3p4Udu//765Wko
XV8/3Z9l6m/oBRFffX4K6aXUBgPI34N6qhhsyX31CrzwRgAEkD2HJ2kG6MXcHU1X3uULdSvedJ7i
gMexk0Ph1cm8/NAPs1vjm8FhStOVfzkvScZ/olPnQuT7+bwKMQoYjJwXPHpXfiuK9eyt2oU2FBp3
AOK9jT19rdj10tyTUfGfRQRASeNha2+X1FZXgYuIlaL2wvTYWhM7jNboJIvQhvhNj4JiRY5l0Ryp
eaynfNfWPIZO6hFSe52r7oMjIfNPSRMoCmguXLJl7uCxOqxrTjMPT+p63OiP9bK7EZ3uJT+0E1IB
q8WL8EOa05fDlh2aCzp04kME4LRv6j62tWNn01HRpk8Qn54yzJtd7zau6sTz1hEP4559iYtoDNj6
TvZEx/iBa627n45E+wa329IWx9Ntzmmr27rrHzTHd4yJpyC4mMfm52WxS28hw7NJcjuXYJLGLfb0
hbSTD9pD4CElmIoEHu0MgUftYOU9dPivLM02H7Nj7/o3mOnXPpgX9hLHenXeJvv4JuHeejNH8kym
BJuKDeSG6Ji58n62hknxoK5iKG0rYVF/wBc/kHlTlyXopH25vNw3oEjWxrI4drv0wI3aD0t9OewF
326Rbh4aprIGiry1AIWgYOizgAi6xE3QUSz6pLxGJ9OpHsRl9qA8CBvzZrbSn9IbGsAdYnf23t+Y
J9qivMl7ZRXlTvES3mqr5MimWtoCR8fYWW6yF4CCm+y+59SRChiQRPdYj4WdcdQdZXt+Czf+c39P
RqzZXl5EK7uTDvKuXZxXM0QJC98zd3S93Q2rZMsIeiLh42WL7qV2YIoe8MhZiRM40Kltmilx32Yb
ZcueysW4X90znnall5+wsd0ND9qBmRVEQuR2OwpDc/NE07E17Tzibf8aPytHUEynzm3uL1umes1u
dqhNet5L3GDRsX3HdljeGhicK95PurbMK92lcdkdeJnAlZ66N2A9zB2CK7jkO6bR1rtctQNv2NEd
OIe4jgBWsNHeDfvkfvCSnchPQ/pjUAKVd2kh03VWQgNDOxTtkY58dvE2E1bS3uDB7McVTYFo4dE5
VHsOpVfup34iVkIHZC8HR8WPK08RO/GD8iRs/Zu8s81Tcz8soeXZLTCJpbpL976jHXDxpmtgk2iF
LUDPm3wHe2qLo1famzeGNQBKctLd2QZ8YhWObD8hurc6R3s3j7BhOnfSTPnz0amXNAE54IXzApfN
Lm3ILFq8OPCZ9p1TYmBwSjgALuIXL/Yd+ZiutU3pahuNNgGufDPRiE7mM8fBig7X+0nfgjXTLePg
H6qP2Av3xkE/ZnfBCvGH+BDvqzkoqhzt20O6CZdQNcCVjEgkXGUOM1fd/1nwm9k95AGawwPIspLV
Lfk3eV/86C/26IVL44bR+mxs2cw2oJ+e+mPwnK8l9p8Zug9Lnus3QJD8k3+Kd/kuOxQH9f4F88F6
tk33xobAX3XDB/UoHqNbuJGhHf8wTtEB7NFlo/MH+66bALyQfqT5yS1zx0267O/l1+ImuYkdoFsH
VCvCwbgN7majZdK840DBd0Fvs43C3YOizI7LiQ6wWNbB3L9lholuig+SSzvtzVhIixbO5j5cZLdw
KLLb8Z7OYytcRDeX29kqXAibmrTfMVtK+2AjHOgwepfv+2OxZdZ8hft5W942KNDSUzbXj+pRxu7H
KUknFcSbE+8EZ9jmYF+iU/ca+E6yF28u7wqjgjau4sV9M3Lb3wwr7bE6DQR/zBzJ6aW+Z4Q6EDWP
A10S6GbAH9o+uRU22hpiIWSKE0+3t7Q1PCQQPuIB/OcxmfECK8diAdNcO4GxCezQPT/5duTxSi9R
O6g3Hf58S/JEFzRFebyAeOkfwTOuRrfy5A9II6dqo3ggs5wGqe1klfTCVeLpHypVjWSdOcWpvGnv
SJeFH8EJ/JlZgleyMd5SbNmajn+krYXEG1rv8vv0fthqoFiPKd1E9uFd7Yn7maceEs9f0xWyXGV7
+dCvSMm/QIg4JIv2NjgGwpLpgXnDlnbYqA+4n8VDIdrGsd0qG2VdPpd3+V3MxOw/gL04cPAFJeEl
kc2yWcKYIowOF9ob/WJe4LHamYP1PrIGl9cG9/ERG5BvxWtlLa2N1x5xJNRrq/4gzQglJ6a2DNuF
bCeiRfO9WwT78gN/7FjBVOWVpXOPuK3nXBOaUfqZQrDrybA3dgJIxErt9JuA5qrY+WdIZUo6/iBk
Rar5U1n6S1gZkQQ3+gwOq/8hXGwgIH1i1eBdUKi8lTzhCfFhmf03wfPPvcDXeOVfh72K5ISkOfdl
zGHlR2OeHUkPMnczkcPvSG+LXbRGBfic3U2Ypw2SKu0RphIohxVIn+1snt3OfkiL5ERz1OPvAzz9
ShL51w2htkchkfqjpE4R4C83pNTokVQpRLiPy70OSubxtH2996JdZSXughq0PawL63W5fdWtdWOh
xWKThTrdPR1K62IdjkQe9h6/o60uMmudL5/Jh82z+a0FG9Q7uom92MzsPXAIPm/5YOns0s7WPrNs
0zll1t5fpo5gr9mlEfPI1hZmidVY2/VWcdfF/PkmsfajBZPM8nRLYxYVLKB96WbwtvszqxehgWMr
1uIg228f3uHp+MYywZSleqMXWc4rp2VJdmGt6Yy02vOhz0DmCXp6C3Gdtb3fctTbe3KR1hsOdnvP
8bUlwUZh3aaWt370CdYePX+ZzIf1a2Y9ip7GBeyBwPGxo/WxfybYtG4K536xuljv2+eRS3DWkeMu
PetlQ3qTWMfx3lf3xFzWlsv58XJZrBbvNH7g1PDRW4u70jGd+0f+fx4WmBLtAwo+L3AW9yN/2VuV
HdxMMeirRcM2C/6RRbbPnllL1brZnpB0bJetdTvP7Gdz8by23wdH5p+eB65HIOZsned2DZnPERf7
Z9EyHG6xjexsXqCePq9b66i7gLR32pLmV7biLAfb4/Nbyz1zZ2fTFwdXdV20wPaweoqtk7vaQVSc
L9+8wXpa3Pn2SbbnlbNsrAPUKfvszh92p3Vv7azDZuT3N4uVSVRauvZqs3KPG8Namc5jZa0XnXWq
3aXqbvghGw8rk15g/3gxnNA+Rj8VMXOwjFbjWKc3HAQLw7rL7W1n7XLLXQAI4clKdmfvTpK1cO/e
R0/ldsqrt9CZ0yl6I6+Yml+s3R0iyuNgPRPeexr3zf2Y01PMOgU8tti6N4laSRPaId6L+Yduu6ty
Pm7dlWhzXu5HYXsMUbRB9my72+xWlu2jjdjyhNwf7sKefxx8K/Pc961srTrXtO52vkvYc2QFmMOT
sw2vcrfd6uZib8/EfWdH9HrbSazFNrHWki2t7rdUd9i6bBmyZ4fg+0JIfne/5avHBQBA/tGYt96O
nYJu3W/XN6W1Cl0ntlxqidCu1p27v08cwuEfsnV6vNlGlhvajEw2he7i7t52DwzO1N7Nn+4CJ7N+
rBePvcXtZbnavWzI/lqrp8B+ungDj1bcIgqyRtb52TzlQuI10zt3q7TmrERWOl9ws40Flg5nlaPS
plkff6oOI9py79w7zq51V6l9unl87a17LC7cE92a9k5AGZf7tcAT0+YEx84NId+pZL0pdzFTwOq7
TMlPb8OXafeXye0qZ6HMDC1SKia3jHf+Udo+js7rNnUK7mLp8LYeQ9sRkUSReLZebxkz2fJt03nV
8sGwNtCZCHdYxhnf36wHV6K7v2ZdlFHICQUDn/yVCvRS1yLc9yh6uA92yip8itxqHjq0YD2erdti
FTvBysCWR09qcJKgDJlv9DW9YlfNNvSC7XCTvz6s3oRT6kYeHSNtNi+dWz2ENMZxWEe7dfGg3+rL
HvfFvl9335y+9rfbb7RJWN5RlOE0/rxohFV5jvSa00f9Pj3Li0XEXxyVl6l0b8WO4XxQ7q/ujKdo
RVi91Z6M95k7vpK5VraQdeu1uJNOqPyJiy4PRGl06rKIgThv17gTdvISh6D/Aff1iX71JFguDl2e
FrXV33bv8ZHmH1a/vlgvpmoFhxf4fN+FCX+X90GG888LvMrtCWCBc4XyxgOFjM1lhZe3uT8vKcgv
28JhrxOL82gprupduFKOM8A+35yAPCWWvozcX07galnOw0qkw8ssfJgeLFt3B5Y5qwJ7xhR4LRu3
I+pKcR3caEz+1cUbCcKoC3vtB4BzJ3yOCVZja7gjgc+Q6L45vb8Po8i7mAjVcLEpV/mXUgwhsQhS
+BDcn4kFKf+2FvGsVb+Ez9lrbBeL38cpPz/wy/0wJAGDMEc1rjV4bdFThcKI8ACY7A0a3gKgGZKN
ZboZPV4dyZY3qifAU3HFRfozP9YDcMHbKnjSm4FxYwWjlbg8dyXn4sX3F097LI+BpztQNPsFXO85
Wcx5RCGFAuvy92cv/u378svZX4V/yiyr1UABK61Bj7HIv8hezf44Q/9du/q8vW9fStOWHPMbIaaE
EfzvBpJhmKTwMDyiMPv8ql6Cmp5Muhk+rAMch0j+54l8C6qUcXQewbHBDL85v5niqX2S4lV6W8k3
s464pbNqyIUU7AAQ0/EmALGPW4PSlZusQ9pHzi9EPmBroXbTn22NkQ7Cc0gLDCA79lQ2RPFLJTF2
2MaK8Kotgf/oN4zURLJ8BBjHGJBdavcMZoDOB9+eYstJn0oPeUjolslOJLxL72gguY4XIpXd9wrR
1NlCYU4M6fQADtY0vWaJyl2BWJRqHCsZmR+Pij5hdfxYHgQb5K9lLgvyUxozRmpPkSjQ44XAGfxf
ws6sSXEsWcK/CDPQrlftCxJih3zBgCQFCNACaOHX30/1crtryrpsuqeyZjJTQjonToSHhzuGifFg
A20iYkcboom2hlt8ZU56ZmhtYL3DIZ1Hg1DEbAs0s6IvDFQUrsnMQdUqYAgGQ0jj6saonMbQF01Q
bwhY5BJyf/cR8psWOqZkeUjjW5RP/FPgPtFncORZeHjCjVCSZ2PsvDt5keCkJmQ4F+nlqPRw+kZ7
VEKjCHmdc4QQr0opZ97B2JybrwP69efWKywR6IuBZorDzYKiqgVPG5XTBUZtqoXUUJsMZ+3DrIkk
3CsiKNbZuYzlXpjBSBvUNk3Br3AxvvcSrrrZJA3P8Ruot08hVMXuZXJ3IV6kPQgp32YXDexPPcfn
xmy3Uoze3YhsAWnuazjoD58ztB17uH5E10hfpAf8eCePMcu+5d22PopW7mB9D4ezfD34fodoST6W
wzWYAYXXK7NerhaWSbuHcBDuFkjpByggoiJlpWTkwy23nZFS9uGOSt7MkbQGCrR7TVsK3ATNq1UO
4rbRk7fHhpZBVdsaC1cjLWyJ+IRx0U/+iFV8JxBTzy2hQ7HB1CoH8wLx5iDDqGPFcLUUkFYKXLq9
tf0CHwOGfdrNo/8fP+zTrpeQFm/z/GnjwbZ/nF2Z7tOmetkjpnGI0h9bBVG+zN4IBYMiomxroQdB
HW6gjFsbSiT6A4vGtlwCEBYbqpGrieCJieL32VSPjFGi/+0i7GTdfMFVJy9gmpIg1RDzZINTCaF0
8nbkr32MxWB8eDnqIqLxoQ2xUEXjDRGC4xRHZescafZtcxkaqr9Dsy/tcUmfUb/GzFf9vjSFCCV+
Q/7WzJSOGvDRhjrLfJG2olFpaTaZcfT2eHL0YGQUkJVgF5yTvrooMAci/aM1LyPhKnPUTLpAprob
urrHTtsCe4QYMOPMYAozdhOWyWxnHQMC4w0eMvBeU93nTh/HLmj9S1CvU3440tfQLfS4JrjvosaU
vnSEJQkVrzGt/YCYzRBkEe0AL2sLKJ4qZzCplj12rf1KzvtuEVp5L8XcsRVw8Q3fkwKQU+8/e1+9
AQoORPNmgb8+DaQQEyWC/jxFEpFXtme+00Tt3KrCIoRut8pMjZYTLZew9Tv7hdWZIUyFuLJ2UwxT
xvzrqJPzgp+mKITQf7WyqAqbLW5DTj3Gw8DOIroK2BLTX8Afgz+bPdvQYnYNMeLj01KOw+QSXZao
fqY2iteMhWnJjUAyR0P5pk8v03YQYhDZ80OAZBBuCqUlYw390NbNI/e6oNFsN6VZoPoeXBesNAH3
NeMlzcTUEud1b6gwr1tHih5LDbT/BYwFO2mCCh1W6nFqPdzMGlhSnNuXOJ2DBpvY3jpSPBirPLZs
glJscPPOENCZWLOVH8l8WKCFCCFHdTKycloUZ58jBqXG6NUYZ1vyPMy6+T36uKJS758Mw3A2EWD8
Albf8aLuJIAPb2SiD8vi0mwU+m19cnU/c9LBKS+++WmYhuAvBQG/o6ipME+jrwOBlQbG00XaunXk
iRLhSkhsgeXxA6qPC+fyHfCT09pq6bM0dhrD56Dy6mzJ7A2szMEsjSSjO76C4Rb43u4bQVWCj2rI
8ndeY/afQ7hID3BVcraIbuhOv9DKuDFh6GJbZjBlTEvQL2PBbiJmkGYlL7idvtYf1gziv+RlWDok
WJwtmujlH54nLJBCAIUx+cnZOOBPyt5+8Av6lhHigHSfivnT4OQzmjj1kOJjqwzNLryZadxX8i0o
LJ4KmYFC4XjIQ+BU4AeYIwvT/ufw9xCsesyvMj7jjuWurfO5NBUCyWxOefDhG3TnPs0DEVycrWRg
VI8QsW6jfOogkA+2UEwaVz7kZre8TfhMdCJET+pFwcWajhRPH8Fr7o11nHQ/qoHKdkACsC2R5LVb
a5XNULlGtbLAEhzBVBDup1F8v79E7/Ewagg5I+c6yfHTfBhPuJnobn6l9Fxs2m/NV4PXs0EDBFaM
4At2ZwsrQuHTlA9NJKEw7ZTT6/FmtSBl4rr1sqBcYgjdz7Ok4S1B/ovZLHs05kyEfIdXEikhnmY8
mZufzhiSvMyKseZeYsx9pCnmMS4TjPIki/uVXNLyw38G7TAgr9qVGSdTTUWbV0//qkYfHBGeTAqb
+c0b5MTejaR62mOKPDGSzgeaAxog1yMk4RRQTOcQpWDrd7KGRY0F+ornnUxf5IsuwSXKBkZ+vI+B
GrNxQ/s6p2aid43QW+rcx4Ppdfa2VAahYTgfJRoa8N+LOUs0VGO0w2e/OodOm2CtYQuwH3JXswhS
9itAfwlYuHRAaWlJ9lwIxSe1SMcnaa5MbiEeY9F1fjGepfE54BnAgoUET3cv+QBTAZX1KXIf9Qbx
cGCcuYFUMtRYSDh0+TiaX4WvECuqNnzNc5M3Wp5225v1Ghov7x4pSRqNUMM2ZDA0Ep7WlZ/x+YDy
bULfBopf+BnyO0pEdXq96vMP/aCqMlApFmh0MGILkLCtVUP6nlWF/eyfI8Cs9M11nkc0X7urUV5W
kq0TjWqPz/WoAEvPD49CkpwLHxpC6c3EsefWszAea7LYIwreKE0j6W5Ils5YC891qz4CMh8Klnpk
a71BeP/hlNat+Ryl++zcAahix0pXpDhdCpdYtW8vSH429hr3EhfVIJXmEgQ6CjAiNI+BHYnKb2nc
0EfCOKjob7x35hpY95vNsucqu8bsTmDNI2oSqhQcJhtbP4gvxuIguxtYr+FTUJGGbtQLCyWj+zTG
H8BTAsyYVy+/r6pVk/bax37PbhPu470tjzxqPFHQFX+Ez+NuggjiZXlELrj3C0BF0KDTZ46OrH4k
kgO2rovCSeUJRN1Ew7KcPCruWcmUlONyqy/p7VWekggJyxrQwX27twXmQEbqNTYGVCbJN8l9PW7Y
nO2YYWjWee0VHu939zaggY5MxXjE8QeJDzTES8kUVzd7R2/gnoyCooMwIvnng4t73ozouGUr2+US
Wx5ti+70iHlYTv/zd00zsO8C7auE3oJ/xFHdYXhDNNWpMHl4ldcC0nKecvgV3wg500SnTjk+Jjxq
wW9JC7a0JsuBgfkAkTYDW7mycdCurz/WHZCTxaNwrw8ycwQjrENmPpdwB0xl37RYEJD9WWtUA12c
TRf4l1idkW/Zx8bQfxxeBp11R0pyU/PP89IUye+Jygy3rxq2M4Q6fvm8f/wHfP0G9jl5Y9lIps56
YCoeKqmZ+8XqOYZAaWTfinGUY3JfX/tGa4R+2VftybHmD7dqLPl3Yj4vE1gK8Ww7999jVLqdW6iN
sWIEKqKXeq6dO004tijNuoxOpI5E/BN3XRO5cuLjgaTC3HG7vrjOltJWjtluSsNZdeftadsPF7jI
WH/06Yn1XBLiPRZeoB8eFkeRQ+MzLFFNMuRYSY4jziGWBvu3sEezgu7yKyw04z5tPRa23y3U081G
mtRhWLbg6Grd1m6szL+Mrz+CbhyFSeG9aCVWYW2sQYZifalGqYC7At119zrhGcBSvJLhFwciiS26
R2LEw7v9nA+pnw4MEQsFvN8UOocDwNWpGKNMvj3Vh+tcwyPLYFSj30VWuQRLRzK5NGiB3pErNBWi
IQIhZBGzzNe/6D8KRv9yKWidaq9Q7C7pAnIlbfMJwLfHj1D8Grmj2dM5ycyT2ChwZ4DYb5HPjlDt
ji6oX3lDXzJOt0OxM9UZhhASx34aFaEMkf/E/siI3aMws/EwW2Pv0+JAaL2ZxAbak22mY/gT7jvN
XRw6zNEsXRLpND916bb6taHOjpo/0pzPepfc3c9aXaMX5DzNZvYAAVJWuNwVH6dA93ZFHWMXzmLA
JufA7CkkdHBO+LZZo9nILd6eoFnVd7EVlvI6d3u7XApA6gsipeSqXFuxHj81LBKkLAb2bQ9EQjUY
N7AGBtGHUP0zcmVbKIzjY800TmocFZ+o42AwSBl5otkcEZHACF79AfDe0i4VLoa4f9jt6cXxqjt9
R/De9zcB9IAGMs4cg6LZe3s/2BVSrGJWbyhej1hdQJOXpa8Z53hkkv3ujAq3HKQjViLHs3H1RDoh
3ba2expqawDS4ha5us40B/tDWAxDXi0NcTUY2a99CVBH9FnhpssJ0j/2H/5It5cjwmTnJXdzHr99
0d6huQTPTPNqZFYy0XjFMs4lC9k8g3hLOHycYeIY1i58ubWrENTek0dwDbJjffNSzpGLybzEcLx7
s8FHdr1qLNW9JzRLAcapVg1hMyLPEgOxMsTpJz513ywnlJr7I4TnBTjx03MXJdzjqIUxBBEoepK6
M4GvRNRKABt+ihg8Ys1jpJMMLpEOezcMcU559dj0H4QDhnqNuQIOtW/Ga0jEUsEVondIIWDIi9xG
GV6x38Hb68KahDLAbtGpY7BuR7Rv9hMHjquLaD+2VvpYo0OBHXMKzdnpJOC1QNoll0+UvWYwfOLH
+EUXiyP3gCD/FEvfakZE5vHDdraHO2MXyict3Osnhd8tMr7KG+5TfQUisCkxgxcLVhGwvYPX9HL8
9co82iUGyRfBY0gUuXzjXPT2P18wf3xtQzvdyBM1uHrNGJp7u3r7lxq7XzSpEYs307tZCkb6Tcdi
BkxDKSwuUNNWKR/oMecThbbGXgRTR3FB4gRgLSWIs9goPgvjakryN+6skc21FkVcR8/5A0LDGwTx
siB2aZvdhA/HFwZsiwf/gaf0Buq5Ux8RExrj6muRFGElYg5ZxXeLvv/FWF7tNytG4QTLx9t+yPtq
/CjxyKf3ZwpeM8m37R5m/beyefqlL0El0AyiUTuwtcl5Jhwhn5AYkNLJdmHr5mWszZmDqvaVsc39
nbGUQtUXv3Xmgh8uX0kM6xjFSYv7Wr/89TpQ27I4pZYVx/Ldad09XRz6bBW7A0DDusxRo6FIBtwa
bKuomubUypKnrQWgnDe8Hq/66gwEHzOnnr59kC+/MEf2vpg9ZuQ/pysiXmgSzcuBtf+wdUqH0z/B
YShfZLJ9X7Aa9tX+w9Z4J6ItjRWn3jOrBQ+FsILXzkIO+FqjFNt0m8rDaZU4cNkQntVg8ANmhhDi
qpmMGMMgV5oIB2YQrWIJlWLS8fgzi1Ts7EEYMKvl7mkSqqBp6Kj0hNeAFx89TFw+bX4WRADegZDh
IMgLf9jlfK95nxXXYT7GFQOSXcw452JQcdf1ir+kSemzPm34EItsXR2HX/r4M9dAt+7zLgQl1Iw6
Gtml/1p9bMU4r8WvzNw5pKEt7bXnmNBjk5yxIpQY0XfwlC6oHGCfxitD2c+AaQpz30a8kZGp/gxJ
CmiHEZU8MsZJlgzxqxsat68htDAfc2AT2y35J/8W9+mmPXXeoLeyMt6ihzHrBDOh/lo3V4pBdwQX
/X4XP7wpmOdczNxHoJ4YnuJ4sjrvPrmWTnZ8xc1YDko/T0AUAowr9sVeOj7HQ0ykNpnfrs6zpy95
PHRvWeFL9g4zglkRN9YgYs2Oh7xqOeg3BwC7BqqpGU9/PTKPHOnpWI/qoJeQuvi3nwdh4XVSd3Yn
2WzYQWujy1ysKk7dFvOGt9WRJgMs8mkztz8mFngtHRu4NdSRLine42lVST6jcHXu66f3cOHegjuz
66as90ib5fAOU7B/Tny7NGQm53s0CPCI59FORB8NePNCnMRiaIpEkotyMpRZDJNw2XmuzgIYxeG5
oiRlM1TQsCrwLxVcF/DbGHga8qfJ+cTUHZ6FWBS5KWiJFmOQNSmO5CvHnDdaHrLDJ8kP4sWVjbML
YA1KUTtMizTT0bf+DYjdravTyx2Bk3QMwhF/u8MAuHsL9YuDNymBfqb6Vga7A3U2315jquNR0iNe
ut8BqMDVhFcJnhqQiUWXFYhLT1w4jzs6xGLy9OhlUKqa1wAvQjY5p9H+6S+7tWrdoG2CpHkVZ7+f
AmKwMU4X5z6H4RMJHKqQYRYPm42ER6xx/gJqmkteZxAC0PfgpGHiEPdKfBofgDt7+gLR62sQDFyK
hQTnFEoW4PRVuekcxqx/rhzxR/GUz5UXvq3GG1rNtziH9Qj+PwQAe4Q9K6g/QypnkKDC+D0c424O
v8FUo9HXJ2jt/vwWrMsRWtLXCMnrvXiCJ/RYcnsyXWYW/xcM2rNg9JykfjLHIeF35e3Tuy1h+hKV
Xks1Ods3835oev9D4fOXTujoT6x4NCEExh2Qu2Am4t/tleH5enkrVd+Xon0w/oRZVB6V+XN8C57h
3/jgo77p91sTrJctQzsTHd4hrbd/X+yjNbe7Kta0kTAOJNfckzxQ/LGTeDr9gUp8xJzmb93qX6So
/7rub91QZNIeN/X6Oq9Hxwf5HpH9ix7MWsUdYkapqEe4bWn2k8zv+y+Nsz9MAfzrE//WBq1E/aPf
lOa8rjajo46R4Zb8ua/YqfUXTdIus8PzQNj778sKf3irej9kgqoQku7K7wocO7nS3u2tO6+xaHfh
3VOTP6dYKi2fbn7S7bfzssnmAB/3z0QIK7dwUSn+73v448v+5z381jNs2+p5Tq989CZIZ9Q2Dt5S
XztHXZULBQT9L1f7Q8P7X5/4t3WsjKrhXVX5xEiQeRevWty9D0w04/n1mGfRKBCom6H07zSytSvO
cP99+T+1u/91+d/7yc9nxzhve14PvHuc0rIxSnjh3i7ocHtpGbmnsBIDOQDY8gezfAzV8VsgqXYy
v/Bwyg7fPgf8VbaGYRPmZER68jdZ8T81ceELos8hDxXGo6TfZkGYAMXFVy7Pa+3roxtVIlllXIJ8
WA3HekL+fl8wdNlx9DJM8LeN8Ic27r8u/ttqEDBQ2Qk6F++mylczHc4K4vtCPeY/1HHvDZSE82rw
JX0Pv9s9ofYvr+d/rt7r9GKw0MvZIyzyu4DQp949mfjLRsueR3PxLvY1YQwnuU8V+/pdOLsAR0NP
stajca/yeuXLrUR6jiXnGA6nt5zO3/6QQu8WCd7fdM6YR/s9LP52d789m0+H5sJI4u4+zuQZvn8G
3sOHuAwNfPclH1/+2/5Ywg9Aud2Zq5HzAf0CbWI2QnXw017cVzo0gAdzITUMKxk6AX0TaEEgEqZO
tuD2iDzac0b/7Z35RTfAUaag4nxPzyp/BQ+6uZKhfwXzj4Qls6W7o9VwAyT2fExoWADO2uuaSv85
vo97+VvZLGY1cNLFwDji5UrAtg4DFQfZOntXNzzTMMsPb/vrGkC2N0Z/2evC/wRVnhciM8JwqPfy
3HL///+D8lkNhEYudsVoSYF4WWHYOnJyRl3KKJOM3bdKapQ8dKuuDPRX9Og51rw863tBV47RjAmT
y1/GeX45O/zrfOGGRAlNrCHCe+jw/hZ8PqNGu5x30nAJ6+COQff+Nc5nogdarlNUidZgnZuXKD8K
1ntgdJPnpqBlAeKycwZSKJUWCeXdH7gfwEe7O+wqBCCdj4h3lvV+Oyvp+bftIP5hwUFDQVEXzize
NP2C/McDrPP77lqLn+GyPpLMpKvLKguRL4W/hdZKoDOroMbybOeBEIsILQ8CjKF1YHrSAvc6I0Vf
Zpqhb9vt6HuU/PdW/XU0/c+z5Cn2tgxwnOXfnuWglssRei/DpXKzdhKGdE79tO+0RS+MJjuY7l7O
eEPHddDy/K7WJWLU4k1VZNOtgSwKrS9Qn+ELm3X7uX8iA0HRMd6oyIXBQadcIQ/szBwfu10gQogc
aOYgmKWVX6AkrzrqeoPpM9Zwd6TMGAqSnBapAtpwmj2SrQp2ThNttMwcZE6mWffwUtnYdo2y8CqE
AqT2/dUdRe+d0SzKwy035e3Al09DDzlUyCKKqW7pzPz3A/ulb/dfD+y3o6c945Umyc1wWa6wP50y
7sKUhm48FqKDn59Ov33odkExplMe3APxKIbP5XML4d3SHTnsZz96Uu59jEbXSrKelOTUkuaVsYmz
ffXu1p6i7KtM6liZ/fedj/64DP/xqn9bhgy01+rw3Q2X2jKjZ53Lln43UC/R1T4Zfr3x/jb1b+kv
lxX6cPofD+x38p+ap9KwfA+Hy3SlXD3a6T/CgGPgTJnuYY07Hrnp2UrHl9pTb/bIzSFS6rSiII+G
Q4hiS3kh/S0NF4S/3NNvGapWD0blQ2PVi8fLfthYjN105gVgcjqY0W5zh/Z9enFpMlwacwfu49wy
XyksLAGGuvXfr+V/Zyb7aPb/r0Xp7/Uf0eHa6WX+6ngtA0+ZdqvdasR4PAEUK1IUeYKhziCPI9hQ
9xJlARJ5njWCtdtcQAkpFJlNokvQCaaYm4CQ+DsKMVBp+Vclev1XnP+fF6kysi2gGSAoym+hIoXj
iN0c5wDKiCMGLwzmNBQYQtSdtM2AQn7EvolGhaF9V9TGEa+YmPeN1sJrM9zf5tXiOrnP8qXws7vb
+Q96BWY+FVYVU0w7o5VnrcX8ir7SQAsf304XPAkBC3rUXRkP913IVeCfDeYf7ybN6LaDscwH23E3
lr+HU+GHPtlw36x2kRB0Id+12aFFC0eFPvYGkZnhrif06N9PuF8mI4jV5rLi6ifJrv0HI0SvRON1
e6LTDOwGOs6GNVGNux/h49U0wvaa7KiIK8swUzTzsi9X9eI1Tu8BjtNpDOCgBDk9khUFa9pYaawF
l1A/XDf5tPjl3HpXQwYKHxAQ8cZmvFEyrqc+boIYfObD2QfGDuyQTcHAaHH4HOjuf8ONm6vzZ/Aa
DyYwesbvn8s+X10X/VxmsyLrhfzPGOQ5eUwU4DnGUCEWODnTl0hxQ9u/GYZC+f1yBCqPX0xQGB7v
HwI3bKVudWdcIK6w/qWs3k0Li/m3UHGZDzION0goZ0er+bjf7z3d9sk1uWpe9jQg4YloxL7Q/DLa
73tAq8/E+NJDvGr6jQsqj+yWKFgkM9hja9NDCd33mkgr1ZMrHDUZp1UgY14D67MtQEX07w2PYwah
vWaiIw+FqbIsPWhhlA2A+nPFu54y5+2pVuciwDG+fWnw99SkB65EYP8Wa8jMtgCtGKMY+MEtyu0e
vhQZonybnbe5jTe5h1HKjJZ5LPcjDgUIC3w52FNCHFN0e47oS9N2nNMFYmIxNF7rNmSmdmgkWM/S
RDboT//CGGuPfl14m/R/r/07POvU+Lo6qQuF1pUhWjOWyhwMvU+7hVORTu8m9uEfrwKvx9PWK8h+
rc+D5ffxz9bp7Vzc8SVqvaTv37feM1Ik41k4z/jmi/4uUp3aOri603o7mCTkljQFS3q1ZwcTYGAd
cslY++4mu0m5gfblXKYw84B0hwhB5mFpX6PH+Ov+BeHXp2OA2WXMomC++DZnqZp51PqVT8MY8gaS
1PHHKsafI8Osz509mt/Dl0m3w9v1gFj8mTQ2NNfBtua5bz7MIkZBF+zsXQRidqO9O+yVJ0m+wJqO
V4aaa4vGLEHIFZYatIuhfQKzI5+GJTARdh4zk146bZaiBQdDCCiUIXFK9oxmlVn7qZ32U5Ejo/bh
QQBd6HPBfZhtogHQyIBfVu7dgJTDq7k8uypL6uMsXgw9Q8bdX+bDsPNwk3j4iq24dAOCXghmrAKz
kVI588KS6TO+IFBAfnOkVQ/5QWzo7bhpIi5ftA5Sq/FR/DZEW/bNyhVZa6VHGcvcHwHPVgCGzj7s
JGat+enwPb++mWe4rN53iw3MHm+ZGyBNnjwYXbqMMbWHAAPpC89DEF0YyH4FAyw1ZIgbZfy2h3Ch
BkcYXDHE/MqKoNrSgP9sBor3Vvsf0ye6k4bk2+ZBSKQCm1hm0pmFZf2142Fn84+4EVYMSrilfWcY
8h109uE8x3Wyn+jGZzSCEPClszTLH0F20g8lyTVB2jwhaIrsCr6ZGXiyu+2aLDoiRDBfaeKBG4/X
TOea+fhiMj5iVHa5qM2hNae30AbnUA86aJbXfqy9sIHnEciXKxp2VtEx2cNUkE+AKbHWNIBQoVXh
muo9Tbh5ALu8ug+UMEyqaZHTqbUG88l5Uq/xwjrC+oKoJ3oaHDrRey9FZlvExihczRv4N1Y0zS2f
PNVTwGUfftQeMfGcrSAxbaBkQBHOGaWpbCYr3cv4oE5G84+TB8TmIhlNqvkLYs+V1wfzqx9r6ks7
/rtiKKE05X76hPkyWmvubqozlHyevNnS7GNGTz/8Xpg5VsrjgUlufMLWWIM+UK2pTBdfSOdqWu4M
xoxmugvl2Gq8zEdt6+e24uxmHNlcx/HrZ8koy9M6x7oN0k2kIchIxhxKDz/ezxrpZm0enjNp6Amg
ZqHssnm4RukjVBAb21H4CIekBOvdtmBGu54PoFOL1mO+80G/+48Dc4ODy3zdjOUTDNWW/J4s3Hid
QzVJ012iaULH3RWhRt5WNKemqk230U5OH2avrpZxvPuMq/o2E3j03ZAotF8urRnGtXYcGc+EGAqS
J06v60dhDyaET/ORlFMpwX95n3lCMKBDT8SfQagQ4xFCsaKF+tBsI5i1MxrfaEtf3B1dbKzgPcoF
9r0SpF/yNL45nF9mS/OqNOE0AJRThPsW3Qn3cLVmH+5OCV4T/84gHsCwiWCd83RaIgZ8V/i1Z+fF
1ynSCkIUhh1BkQmIcOfQogAOGlnwerxsCrOkZ0nN7hv6oAxNsHjoiIb0mG2yFOJxcptIydURY3la
eb5k9gcj8TsuJq+wRVSjtgq/Rm737ZA5b1pTjC++xoNSrLs/27H18DAPAOHCJoD5ZjOkZ9EDJVJ0
iC+g2BeiyMDdP4mATSwEcNeIg0o/2cXdjCx1E+2iq0vAyiabfnJNtJ4I1+Qg9kM4sipTuUJAQL75
YP0ThX/pX7gIm+Gec6FTZJfTM/f2CdPx9deJ8ZqP1rf1Zfk0jzM8t6EMxEd4yR4sP5smmk9TlIao
QRaCfko94dmbM8QJwp4H8OYRvk9nWJMfj3EiN4ViIvjaBGuM6LHNgt02c2/7hzeY1sgzXC16/BA4
YaDVNr0qCmzzZSbwzjgAyRwnLYQGbStyaPolGcqsF7BgcO0XdoIb4Lj1ak5IbjQNMs5ioigvTp4p
xlp2P5kpM8Q0sPLlPXifhL5VFnT7t01OijShm3uDSYZAw8vpAGZaeLbFhuGPOKVpNxHnXYB415jQ
YWfeJyxNlXN3hIEJ59UXKO3DxLhu8DXog19t3wqQF9mFgW6nAAZsYFTOmXK+wZVgHykTie83X8vU
fPyU8PPjkjBynSgGcxoedEMKvT7AqRGH2FcJb+TnHFPb83qUb5QreLQ6EO1nyMh8c9JjiKaSf91n
7uHlydMd9CDUA2CiodRqnPR9Zr4dzCqSy7RblkvJvywIPLRsSEZab12sd99PiF0fg2vTVoAuXMMf
gXUBNS91R4Ro7o2tlfItfdh5HzOkDYC5CPwKCNduAUHrRXi+o1nT1nRdFPOdGY1uvyBClLDSlsXF
aSG1Zgl/pThRef2gXogizM+VfWOqrwsh0R4ZfwJyn6Q/ErFZpTqn5/pxb0d2PU/jQ2ks2KcRqwGW
E0G+SB4OjNYxjDWHFNzdwhuml4uurEfTiLEkGv4mI6On+7JpTVDEOwQqpmpLaNYv1Cm9FlbN3X3x
SSQm4WiHZhPOtRRXLPgznIrLMhgdezzv7l0C2TlbEkeQTdVkX2yEDY0b9TtHqZ+zGvpZYIbMx4un
Mcmxpwfgu/aaFiEDqNClkygNGRIxVeO8SUdUrOP2Zetvii5Yc1CLBfZhHiBUorCcr5Obf/hAP4MK
HO1ICZnAQGoFjMC4JIX3MR4HeRrBE+czwv/1znMCk2s8HMImB1JYeVvyALPbKIuRuxsPWIh3quOU
0VKU0umhcFj00/4qLnBn6z5FUMrY1zaJ+uQFlpD7NHmNIbEVuKFn+T0thjT5U3fflmAdIfswe4Kd
H+yY5ccQIWz1pEES1PHd1IPGaINBpNrKFmbPTlrDVgTmAa6BpLSTSdZvqFpwAttSUEYFVMD79DYw
79MGKI6EM8tQq8D4qJ6nDk2RSdbTtYxBDMQJeZFPYOZh1vFIdtbL+8QPR4J33B7eBPMPyk1bwS7o
zqZLhdGcguPiEz4mRKezWRHnMMPIe1qe+qXvhckwIs8zlOkH9jzjmcTv85bskGKGV7aDyJy6DHUT
woi3FCVnQFbBRpupH272dwuWGLSkFhoOKgMhw9umGFyBN9F/8L4EWOAQISwY8qn38Yld4Z0pT9gY
Hbb2sGWMM6mOK5sZ7dSzvRRdxUICSCGrpCDntyk+4hk84QQp6JXMdm5MYXvpZ3mIaffFWtpAG561
vLXKUXSjBVabIyZyJaozJ4KsSQvdhJz1yuMMpIGhNcaZRufIrGHzDq3rzrnIxohNRpzmfQ5smSjF
9VAIEkySAzLPCEVqcnS2CQNkHWUDOgbVNxNwpJZ9nSI7F4SymBEnzeFUtiEemrno7DL7wZvjzb48
hGO06XAqw0iBrQH6/ITZr007lvV7CeC9CRW78GGCf6VxXxWSuPvEc54jHCfsoU4XyA0f8zjeV7DU
CuNUB4WRPIxknFs5HBFvQCUg22gZQAsdQGqol5VqHfvTVI2w1rGkRHRH/LomqWwSMI54Jrv8Hi0n
/0R15TUdwRlqSU4UBjWIw8Hg696sYd1JjTssPZHsGZ0VapLhJGcLds769DJOw6SCGBLBKnaGSWsM
9uQ7lHOINJEHaS9ay7q5TYktv9zCiJqZOVHR1hcg6kuLmgBC44ItxZRS7dkonEATgs96C5njYbep
5oXx8WucsavqgPnp/Q1KQVhQO0KGDMsN/Az7xYz7iJPm7cB3r8VJl7QBHX9N9S9or0B1B+WG3/2J
B7OKGuVqakkVIoOdDRxJ7DV21Pha2juf1urjkEHG2grUxrwBZuyQyrnGcKBIRSHNCZyWmXkfWLeO
aECHjCpCG3/W9+COPodB7ZmaMp8155g4T9SnQawB0d9qhiYYbdRMOicFuUW6mbyGrTRAxIaBv+o5
V8HOgvtXFe4m2sbWp8o88z9PYxSTCWRfTCe/PYXmiS1MugXYhxXiZtXBaFHcojLLERllStcdX6Fe
m82Cj10eG/wGz4zd+YnKLRsZU2vuLSacCYJ1o4M6tLnNdcMwR+am/ewW7E0Pwg7swTM6wlbNGBOn
E4QkdFsuSbqtZzs2eoR+7icahv28mTADJ5YTuZ9HEqKKQU9YJJBwKrtt3OooDN1sJR9p8ZALae7n
SJNxt2oZOaTk3au10a0G81xGmplpimdPCBdRBTulpw8fGnGdbnnxHtL4Poo+EI75fJn36Jyz6uH6
RD/uuoRh9OYAy80qulB+DC1EOvspwfta+T/CznM5ca3r1ldEFSiA+KscEEIBkPWHMiYIRAaRrv48
y7u+et20T1O9u3fbbXtJK8w1wxhjkmSg1eplADCtnmrgvtc2TPtsbZB2s0D4kM64eTWYIoG9+rxN
70T+lqSjypJcY1SkACHPTs7imG5T8E3DYcOjOAtifTW71lH7HDz4b3qdc5ADMkwm/AzYKGh59fY7
NDwxcEhu9ZpHY7c1Jk8XQdJ2w5oQHV315ggyJTAZOHHNdbghlCb8R/NlHQAybCONAOTiZgF1Wn3Q
XIWL+wotvi9gmoRnwdauEbnqxA+8Ezo6dk1ymPi7UyFydrXhNoBLUHpVesvODUMbd0bVYJUq9sGt
sraNO6WjIKZ3Y78y94T80cEs8fnb/SuCVHdzcSCt002BOTa8nX8g3EXxx2vbDyBM52Blw+7CTDwI
o+BspBJRaMMHEMNmaSdr/QNmAIVA5KoQe8K6223AeUp8Hpe6PEC0SgGJ5RzxbAbrtXjdEzrT+8+q
jWeXPXAD20b17G0vwbkJa+ja308+mtS/EMEdP8v5ZJuXdzgTByK1Gy5xZYHCJZkbHCMFUbL13jie
gy0Y0oZ7Q9pMPZsbFScLNFD19QS10967nXuslu65xuRkX3f/czFEE3fYBAF3MdYgcq01qLk21cIl
EJk1ZsU/GMtMo3OmavhLb0tsKp84X818632usoe5G9GCBz2HUm9/PbFtd0BAG78C2woUz9MghmhM
OIfFxMUDhV1l+LFxO+hvXMkmGQA6E/CjzWWTwmuJNxBxFQvOGEy/Dp4dPMIm4DkQ/jB4jbg97XVJ
0KELHgiwZwpmGntNcAyQCIarCx7OhZAOSGsh6WdAoSAZvXZAPuEGlm3jkco1Ww+nps1d6Z4q8wQp
guK5izlp7Iz0wbVht+ggRUOGTXSb0ca73FuNMi75Aap7TWrk7sC6f+6SgwxQUP28bl1gChVeMpwY
94Qa2cban5321dhejGZ2X2bHDxBw1CC4ncGEV3pnVPdaN/PUn0yPg8lXE5LQyjyuzO4I8frJdBO3
Dz6Oks6+tmri45Wpztpn4xS38doI6h0J7Y+dr47aqtXY+MiFAeuqu87+HgBl2msu+OTNVr8UNezQ
ogK/QsiPTqdTa56s2vV6+IQgsWNib2Nj1XYquOdrRxrvWGHZOnsqMLItxBb7iRfxdeuVAQJ4DV/K
J0v4sNtVAuq1Qn5j0Flc4/PJl9iBT5pEqGaNZH1l7Ts+csPbD4DMCjTNI1pk1uphE/ecpBjls2pA
yWENw/Q5Vq7OVfY3Unh96sywBkkRFOYzoJAlkJe0KPhaXoyScKNhYoMb1KpLb427tTcbYG1BOIJD
AHmm9A9t4zq/RXzjrXQklGxWaBfr17PNHbX92FNDpKUBuNFm0vSPn4qDFCBFXiEFt8spAEPgOzYG
GsJRKCifNAtIXKsysayn5aIy1/7O0fqNwdo9fI6fW1Oi9l7qj2T5DvOgvVbJ2zLt3GkyitRtV0XP
9qUuWN6l+lKtZUmUcc6ocAXk7raLhmxdbNitOziG5dW9wMJq4k3uR13JbERa+Jw9yXTJIEm/68LN
heKHEOmCB/GL38J6tc0b4pTb2tyGy3BFzLkKliGMhuett7r5F4jr2Ni7X5vl503zJODXbVM92iUE
cvJ9Z0ugUs/mEf8WUGAKdacJBfpZcHgwTbDlXS4YtLPt/A6rIm15YOHCdayMZ0f333Wub43Nn+Wj
7wlCJVjWqCHRG+YFjXZZHmRtfb1KQ4Hpgx6INTIvYy1r9ypvEqn+2aNKusY61+79DV7orxpkW24K
eQ76KCsAU5RvRMGPGhu6pJvWqdVWhl0CvKATQRo2QsIAz3kmAw4sIuvAuw3fcM3ZOzic9lp3/R68
S189+s+Kbm0vxcb9uXWdlGsGH6lsSgul/SAviqeXrduONz3qjRwRLMRayNvQD4/MfFcjm7WO6AiB
pyoQQ0c5bVi7abdjD24D5Vs542qMAYywuh93C0NMxQQ0HzXABc4M2ra4k7GB1CUiAPHMRT7IPA03
hFIcQyuux13z1rLK4QwygH5GLAXmP5fm7N8rLomC4J8rzqz/ePGXyma9nGg3+iooQ7IIZLpUcjzh
Wb8OsizxnC9L712OTHmpL1IzHv17bPkVkvc66WJRfqy43LkuL5MlY4sMICVBwX8tCnIGKDeak4GT
OBpNRamR7T0qSk3dXXTRWdJn2ze9cv/CBrLtm6AC6QZIybSNZfjzQQ4rZbdCCF4FC2XaYp1tL3EG
jtEfDnlt9817K3+/d6tJVy5N64A4ayK5/edw0v25abcOW5U5b9IF2IPuxbRrThShxqbpEWlWr9NP
FO8LapKtkKuiF4XxUSbA5o0hFhtXfBeyMZAJANf871X5btX+siV4vJZMexbKyIh+v2AQmoeSrlf1
QR2SgdPDb69T87WnUea100DpPs5WerRyi4KSAVu36wFNhn5NSXkPmlwexKObEaAkgjDrtbQkSBP+
qdfRr7ZKZWYUNzxg9shMdT2Mb7DkwLW858eoLXagD8O2/2gMLpQqBUR7xs9fnBxfrjgwthsI04Bf
y045dD2cB3Kh9iaKtlb4sIr8aJmyx/MwLc4IHYJ8y51Irvj8iRvJRUm7SlidaKrpQRgg3+oG3G8A
yE7mbLaDU0BIO1dJFk8XhyFBTjibQdf2JYcfAzdbsMErYIDks7wbxp0Qo8hAzYZUHMhhkOE4Qs4s
oAN6ebDJtyrLg0ID9SJmMdQ0c7rnJygrg3QXRY5IRsgJT9qYtufFxCd4CvZxBrcxa/NWRZndcMf6
I1k3Q/tgk+/qJms7Ezz5QoKmfTKD+KZD0zQWszjI81WC5NnZLkn1kMGwH6TS6KmkN+dkfGxShI2O
T8BdGY+DTXa2hgsOeZLUGck86n4EGIgSElNXBvyy0+LpOEnzRkhbpk9y4JG06OpHPSIFuPIhEU/J
IRmwi48wqgBymm1o6vqA3hxJcidLlyE40aToWFCG3c4TlTrcCRidszUyT7WLMKQLs4HynmTYU/El
RuIsG/wkksi8JgozLv1q+Jj6+whwXWp2B7cphSv9k4jEoqtzV08m5CM/bgO1bUqwYo0qu5kfHf+k
H23fXWgIosU+eiK9jxZUrS3JuB0Fob4GI5C/WZutBeuyo9qHb95DxyRc/VR2ut+e4pSkKAoN4fNR
890vHRhpkn32+o/0UlyMT3mjk+k8cg9gzh9H6zIsrbQVym1IULeIrBkBTaT0hopt8Z0fpwWAN+fD
v5PtZ3bTtXUy/D7UCqO3z1GHsfocG8hBdl/LP8oVdZzahFJ70TfjgWVVg34ZVDnuuZ8ubu5sVHp5
uFrhuQejYEZ3mThtHfW0wrFeqLCnDYRF13M2P4wvA87D4kS7e3sL1WNyBbVl1ZTKDDqOEQO6/R5E
NCLYnkMOu9/fm8YD9bx0Vu/NmJ+VCvKU8FgPBgoROydGh4wzEZfMMII3gMa8R94BwL/R+7X3eYnJ
B5cxAa0GU5CEJiDHyee/LdM3GvfPu0oYJnrgqR2stCa93FW78tZuX5RSHTaQGUMxMkDN+LMIbcpJ
hgSH1c/YO1OSTmzwtT6g5j9uhB9LQYRjFUIWngnfm0OIPrB1qFnNnoN3noT8i48per5iPtu0TKCP
7p/G/dhYdR/7LQ+5R1UEoh/EFGq5Gy+P7Gk9zLxknjS9gZLuFr2PFbv2s2UMjzbKDqjIDt9MmBjr
rwkDCASLgVset/fPZ2k36kNbeXaQFdFV0v1CCCaMTk0725gZLksyVzLr6q96bd2xCG4OsOB0300f
Lu1w9Uu4QNvaXHTMY4Ca+JtH+/UORCtPk7luJbRK/3y0a3UtDziaOFxn64Qw6AXhRnELXs1i4pAd
glM3K6oT1FjOrE4Rb/4YDNajWw5t8k7M23z2P54WVNQhcq9G2ngDqP19GX883+sy3g6bWjvLytAc
hR0hM1nHbSptiD3wK0MGVdirj0k0oQoCyVJewhksYd7BuTOhZwmn7d8zJr3KxwknRWvT8hXZr7bS
/vYqfnhL7dWVXtnaQ3hqgX3lJqBDhuWRThwsnbHzNKA64huTpEChsfsuMPi+9P/aSj9Gf5mPmnO3
2zefrBfsYi+yj3Fkr5IwpO24kYNrVrgNp0UBFARpWdk8Ghkl7sw+x9nZybLs1EKMUReXg5zMqd1M
0cQHblOqxpPClXFEpLUioW0k8/3adJwe1rB3NpFspDiOWIRpWaense066z5Sz1/s1y70fBTGe1Tm
+5/7D3YtnFBUAy1uxW2adtcO+kzz/cFsT+EWpjfBkdsMYyJVHMiZlsxuHX3mYtpwbVmx+Pym8/j/
Z8K0jmihrbQU+YVaoMGNqDZ01hsG7B9caoWirhpkFL+IaFSrCZCA88bt8XAXl7lwh0wAXm/2jPAk
/161/z2EwH3+2DP0C0QXuWyKPWPmna+CTlz61oo2djbQejrU5N7HNuv3ufN2jhtAYnznWf++af/3
AC+e9bmzlbaHI7Owt4IwKjIhL0FtCumCZGDBU+wPJSzOWtwtb4b+CzX933n539AvXrZy3m41SQzN
TVTgbTQXoppYnA76tKE/r3qRqWNhW+7U//Q7wFEO9v1i8MH+5lViq7JZt3rypZi9QYP639rb9noO
+uyIIxCL9pdI1NdchZR3A9J4QJtWJmlddRCnEFfSeGniwPEnRxJGsSby57RuMGYzeIA3obIXz9rW
mwX/db7x2onfuzRPV17me3+jSWS3uVOGTcfM9+w7IyvNZDBBYIJcru5j19244xFAv9PX7IjL5K+9
9mPol/l+HmkL2rkydCtF5zYCDkclx/ComzsJSLys4ow71EzHPRBLMAcpeT77+7xrOIlOWAP5d0GW
bnDTAUyMwMY1izykmliYpuuzSYgYFjcKAUt7Riz872lT/w7/oaBwP3ZhAMAFUl9uI5q8NrjNV8ow
N0FxFXmAHJiq50SlWP6Wzo5d6vNVmGQ3J0OlpLTnVKcGg4uF7/QwBfsDwqVDnpqib8kfiLRt6KTI
Mi/c4N3Ttt897Ystbh1arW7rsVVQRxO9Ui550OwjQ06ssllal9rlrEnxJc9zsifROmL5e9wPPfgq
Y8ylc2Idnv6gV6HRI+tficB60MbSZmnISfYoHvZ9Et/sYA7lm3yD8pt71G22aU/NZSbTpP5Pi1Q3
b416v5vIQ2BNUHKutkmHDckgbKKORs5HBlxXKFbm7cPEK6dfrXjcs7o8Up/ko9/H3bSMlCtu48Rv
DEbnN5eExjiiExZ/tNQXi60+lstnxT4YktBHsN65fAkhS8hqgOuA16LcgkgIzGcE7cmXg3KgaKKj
BoMCWttBger+hbgCAE6AF6Xd5tytcAocb+V0UZch9wqO6mrsTbx8agEI6RHPlAk5RXsGa9d4fgKH
DdTsGDSnm5CoGCSq8e9t/lt6j6Te/97w5TqgNdOyuUT8F5OITqaxLB5DkCO60/FvkZ/Wbq27s3eu
w7eT+WoXAKrjttDUuqm+Jl3xALeHjcbZwnPAcRlQ6Y5k7nS92K6IdCO1l40p0g7Wd/OTOJ8AI63I
jZnv7sJfdx7C0R2ofjLX78vOO1wrsk31RlzI4D6jTPfmA0cfWx+G4bqLIH7rsIlj+NeL83odvDZV
aOr+udWb2nY/kVffsx3k+LVhJM0ZtekhSt0Z+f7SBg38Jrf0aypLpFH/b1AxCz9ufFyRU10/VJm3
5GBxmeFuoHhOqNm/cHBwTWdvzs33nfLynlAJ4UkrstRpN7/N1Y8ha3UzachXSf5O3JJRAb6qTyjb
RQAS7KJlljn+xjMATtdHFwrxPKBOZxt8jYdsR90TF+i1WLv30WlkEA7vKER+SHqawoiU+m8e9je/
vtVsKzSa0zRJiEH/OT/PyXmtrk+1PCx76i7q0DLlCyQUHqmrmVd3k1bOIzoiWfipJsv4uQvhBqAh
39DvCAIs9Rt40xTVJvNOBuvQW9KnCYgt7WHm7yg5v53VVpMSBXuVraO8XknN57V5kSc7eYiNPI44
rBaiQmDHKHz2hPytZq3G5iN5c0pav5ySP4Z9uVtuUnu578p7lEXsenTUw6OPchEqGg4aJlDxJ+9M
0i93GeNpMj3tiVMhwf+5HqvJcv2gPa5MsvH+7YJNPO6hh0lNknd8N9ov7tHP0aQXG3Da3zdKW2K0
ZxRUi5u1M6OkVSggwPfecPH25X4dThP8WtjFnearyVluped1uTnKw1zulRN7GZdj2oPfgVtSHyff
OLy5pfNw/m3lf0mrt7hc/zfqizMj3043iEEHGQ6Z6E2kOU2/6dwHClWKMy2wan/tFY+QLDt0WM1s
oXSD8BJoFKe6Wo/ZbgS6hzOZ45Tv1m+eTfolIPnj2V6313VbH04dZkTV958AMow6PDqq+7DAZ0RV
jMwUkKyuBaKNFJmCjhHUb4ASrfkd5TuwFpTo/j1b30TUv6zXj9l6sdLP6kQn4yNP1PSXSOcAVLxQ
veuKo/aEnY40CoSDpf1O+EH69aD9GPfFUF/OpfRoL08ysqZ4Dx9PND53tPAQPsIkumEeSb4CzLob
FroqUGXOU96+8fHm7X9bD0GA11RJtAPUXjyC+nHdLLcKB+JuPxJKzEZuw60z2jPIKLhakwi3+50b
8n3KXqf856AvQcqhIT9uE41BRZbwapLruaL34R5shCvpPdVrfCoRdNYRKn3T7tpaks57YwjePsLL
NdDddbV63eYRLrZo7fbcm0dKSwMoETsEhJapCkNUgTdnobdlbgHbjffWv6f+10eQJCIOCk9CfODl
EZT7UjpsrhtpuNw69UmvN3ooGavgtNMng+Zs0CLS1CsqLvFE9xFBO+r/Hv/XC4byTktrCon5Tudl
4x+OZ9omVbgnTQfVYwe+UwtAqL5VkH5DvxDI3yVGx6dNCSPGdnSzf4+v/rb1JHiV7DyuN/WVcS1L
17XU6D5livGjEaxKEEZgIuk2dLCj4mqGW6E3P+J/mkOLEYoQXiINlhA/9wSS1BmSCg8cnr4gZ5y9
T6tO+0ALIbH5kt0nYjTSnRGb/37ov2jtJBVaPx76NXy5lo3Lfn3H1wnyjn7bmvnzqyMIKuRV8bVa
btbKPPCsZgJfpqeP+8AoLEoJsMFcYsSn/umabzy+36qJfzzSi7lfravGdXls4ihQPBvlWkzZq03O
KQ9tEqe0ORJFGC/Rej36o1lsb8I7d2WmIqh2gWTN/j1Fv8XSLblLrK+yrFTyX2705UbZ3pWNKg3N
MDzNjsR1235hl0b0XdeMptJnBpBbn6PpOhYJecpuSHoNiZ3l4Vr/NJzexHV6Vn/opmiC84DvWp38
6rD+eEL1xQug4i13u8uuxM4PAsKRImtXZkRdc95lX4HEh8vwXZaCvbW2vpy+z9MxYyiq7d14cRnS
lHWRbgj3IXrMJgTh/57CX4ry4FQodeAWUegAsvKnU9S4dVeX3fMu0UYqN8NTjx5UmQ3meQtL7Ouq
93qGPwmokDmp8OffDC7O/at1/jn4i13qSNVtv5IZXCJrFoa2Z2+PFPaA7vd6vbtlXQy2TSy/MQfy
r8NKLRJISC7hvAhf6kcUUdU79XZfAj2he2VJsYIWqoCX72ZHR/GZjLLnzCk3DqreoAfifnMWDaPG
xjXklAdvkQm/OW7Kj4d5uRY70mVPq7la4oZShCGiKr3X7ShLoEagygqXdNcy5nL/izJilVkfddY3
0tQNzkLhq3t9c1vJ0ncX7r9XRcZU0lxIlolh/5weGamaSafU5KESBlBJ7Z3JKWqRQtMfITycO+5b
k+6oaOuWZlaBpxe9ha6daEMlIhAkftLr54bb2nl6NjE9mF1duyEAn+ctImtQk+DPATLa5Dloz4iS
ehxBKKbiLVLWng0EZg95NC/pswQLiFoRcuC+KCppXBl6ePDC6YFSzR5rA0CfoPPoRFs3IuEKXaqP
u1npxIAJGRNKu9AbQLqD8SU+PPTyEreD3Cw4Dz1fQwZmoCgkY4hEtg7IMjsJ1M2d2ir5xNJ+Ujto
oUWti2paSYssdGcTz7NtyYCSyTJN27TYNKPWFMyu4nFfGJsUyAIJB7O4GTm5jySu3SB4Rnne9mm6
q7oekItEFLDn0N2SM2ybzrjFd4gkBYxecuZ0Z/aSXRPrQO46gkqHkyw0ZcRfwmgjUutF9yuEzAy4
zotNSqHAhumFogMem7kL8vy66YZc8RHa53ARebetnyEfizSv1gBsr69oxMnEQHHJbLu4WWGu6uF5
Q7azuXZVkLnbz7yTw8s76tljvkKT8eOekT05k52C8mUlTpu8qqd706jYPy1qfcLoyoFHA2Q6ra0t
tYNTCfWR0e56BgZ0T43EloHnmaM8bBqFYHhm7B4QtolTCvh+MvG8Mj9EHgQo+Kk4h92LK/ciYSSd
huF421CAH+q7vqsBhYisuR01aHsW0JmLlaQfjkfiLCk1e/6g9gC636ssyc9HzWK2OpDigrr7FVDM
7VBWstnWSSJBPYUZxXAyHIXpToblA22M/ElzCEV23yetmaH7QN/bHQrJplfaTkJSk7Z3lJaedEwB
7w5ggpXsGgnUSw/Fa3I+O+DV4ld9MEYPPy/C6UrvTDOvm8xP7tfXB61X2bvwc3QPRXt6wCkmGd6x
Q7lWTBjcGvb2XJkxSKnpWcaZCPECnjuU/kaBdtdJcKG+m3MPQ5rJoR6GpJmu44QZwmUpITVF9j0F
WwTgHuF2p9u/4+uJQOwpUB9FcWwze9NsQiMQe+VD+59HCqyPpZvniOqZtCoswh2vQ53sxINH3WDa
ZV9UqAMEM+BAbuqiMjiNNQuRISoNHXQ0zxd9MQMp0tzzwY6qGBcZXzSexRq0K7p3dLhiR5iCkfof
3iWkOeQyCcG7ZchLWwKLMlu6VwiHLRuIDcQwEvMPXB+UZGsjQPZ3hhpAHHDdC43iJ+WtpNVPOCTb
pJiWhtfipAufDYuAIBPom2/8PN0nbTRq6NsRhiwHGJt7f92jbba+X+BaaQaETGN0sckIOuBwbsZo
1b+QG868hqELBJIobAi98yRjpxz9AvU8ONiiPMseS6ghVp7ufCWYogzV9q49LS49XKMdv/MCef85
Yt4IMfCbBRuppons6JDKN6ykgMqDKAeJ4zlmrMotjv1pN2BIImbWCDLTqNXSQ9O2s5W10r2GxpfL
Y1JGutcWm01s8fYQ5L1o0IPVgUTH0q7z6UN069nf6D1DBVRweaZ502AbjdCp3I7jIDxloRkGk7ks
iK4POFiiVQXu5RTDkHiUSzzdtpWzHSnGKbKLoiSbqOf51V6y/zhydPz8FIZ5k4+QY5ZhpUJ4j6lI
xHFr4GoksQBoYPNF57yiAVcmU6fUuqwlzyXkymFAW9PwCuKpg2SO1/QnZKPTUdtSzRnkIjrHSDb4
ifGiihZu1ySPodEukyTYQwe1KModzxn8KQpmiA2LNzjlzAKtZARoJabwxVfHUmh+L7pMbw69k45o
l4zWm3HjdBITPikEsEnow6LJ9h1eLyEihw08KNY7iOO0ilJRAKhxcgU5sGnZLA7TkzwTh8oBG+Lm
AAnLGTkI7VC0z6B9OwwrIgdVFPawsVERMmnYoSOIcwSXg7CI5FKYfJVZVOkYHu5xdLrmYkUWgjcG
VTab7a3R0VptGBh7GT3oT0/fGTHpeaiRc2U3s1LsdWw0XGdOz34LnRFpiV7byLawRO2mIu69ZOnM
xd6UXViMihUhQRaaR4sUvOrFRPq4mEqDUVEnlZ7mVbI5tELtU0LOWNZn8SNIAdYHp3DBfhVBEiau
ePRhRN65k3LJCTTDjIV+LnqrwbBukVgXpW4vVvos/iPO8axaNZHL84v7W8C7BKZZMYqHZYbkAkQL
Ss3JZTsvDxHvKmlEYCKdnGiYRbBZh8XX2b4nXDj2dFp/No3JDamEJR3HnbwlCPrCYzpzNProYaQe
cEbuVluclE1LJ8rdkOk37GuaZVv6cR5DjPRULDHgBWFLkfkSOL6JtYCAeDYWm+FsFuzdEVuq29Lz
7YMtbhZLN7xZnS8J+KhVUDsCD/jfrRokyUDKVgDaTm6SYBbWoPF0jAeuAqcmysMrvWAvHxUOW6XZ
25YxK8PgFmPRcDcl6mrMR1GPQDnoWceNolB8x8MQiXz8mhOVwIgdF0VNawrEATvdJbM9hw2p71l0
VAdEMM09emkZ3IlUQIfYp2lE//X/nITRfRCAg6PLUxzcB0z3hkCJUDLfnV3uadLjyMgbe6SK733W
q2nQxh3AAmgBAAzgGKAexbMlMgKegkyFCg7TpOBIPwZUQoyS68qguoAn4rp+anz0P4n57JhPccQQ
7qCFXoiaGp3OIEnrQbMYaZabbs1UmHJ++pleOwS3NrBnVpZo8i7++q2cgmnGHlFZhEmf4Khs+xP4
gvKIdOEVOqOKzIwPHKSExoCrzH0tjFABAkJTdFwDYJo4PAImgiFeLZhPftq5X9BIVVQAgwK0BHfh
xGF/jvIGAdrTDo/6ii/mUNP5Rdz600dYgCRE38EjV4AuDCbKDNylCXUBP/y5DrRkQTn5Ood6hWW0
z09zsTRn0KA2OZBKYR/lDFtyXgRBsFDcNN0AAH2MOXYzdcDFGbu+1XUswz0A0R4sajLfQW2M5Ibd
raH9YdQ33rHlbDzAQSSQokOaNRESvgCSRLSICWsaW9gzSZcOeBdEVFAtwrVChSPrAEVBEo+NghPm
rRRs0drc3inUp1m0YocR+/BG1FB4VboiP7kc0GyXjdWoSU06h+3V+EKDyleMyMtImeEIhCviE0qG
8cWsEKMWr8ceosjiQQMToFv0fJwA7YJyIAyFsFD7YWZHHRu+rzhzp5aJrdzDtcfH91pLE2UnC9EO
CNUJnZmwdznPRWEZxAx23uWBEO1hc50j14jvUewq7E2QNdzYIT20MMpdG5zJxtzOSUPYdhBi2tYY
edISobfD+60rfUrD55ATx60AMEFlInyJnwKaeDc0DKMHBEi3LH9tpaCLhQz2LQhcOXPjB19ljg5f
o+9gAVdFo8/w0pju7Exm7q5wFxGgJnUXA8cC0EbPVTpdtSxDtBY8hf6zWBoGzhJ9mLqZu7S7HjyU
g2Hc+0bsrkMXHJU70Q3iDlKQbqx63dnGcFEs4tbMI9zq7V3nyOOkY0ZTGpySJKVbir5u4/BvjBat
rg7OYmMN94O7k5IoaI5TpFh8WMpGWtFYJCx1v9O2hxo7bxc2TJ+jB5C01J9QdXQ8kXhpGwL3kNZk
uKxWuDQevc/d1RzCH+AV7mS3rJQ74TiOfcbx+2BpjL19jlY03VUCpMzhFKrGsE+3ZEmvcrdRDSrT
2NODmmMC3Ck/mWwsmQk0W5ELbnoh4SMwrjmS9riEKF0kAsWmhECNOzqw+DA8joAySjdTq8Z5TviT
52rNteUaC4sGCC1wn6Z/rHkBOGJLFN1500phet3g+jESnd/JVqgCppVyqmaizZ341KS/iJvuYiMk
qllXEkHDljUciuMIBpGVvwnILZPY8BbXOe8MShXu5SI9xJAl76BZd6im8FngN8w83ijTHytrupER
feH3cKAD3BK2hJ2PtoHLOy5izO66h6BIR+eSspMq9GzOUZUUtz7hxnmUm3TcwzF0ETjw6Zs8NPCt
gYyf7BAVsHAUYGjWuv/ERGB2eA0Q5UgkEQJ8Amlgq2snQ+KFgAn7l3651YerHJSQNIbTA3mOabqH
osXlAVrpbcx7S64vW/2u5H8M+6gUHek8DZ7YPYTsGnardRnt9OFJZ55upKNFZLkLxWarpoDeSJN/
Y4wgTuES3Nx47SwaAGfWel/vda+mcwXZ8XEmXfG0hqWQ31JHS+iBPgfu4KQsQSoFi0U7ARKnI+7o
VrY0dhdxPOJ2QNeHbXJ+Uq3H0wI9qmGz4AMPpxj3FhZcQ2s1K+o+uXQi3Jgu3vgV5PIX2O2EPgA3
TDvdlLg+oP721hk3bPMMDGs8GeFuhRWOa9MZ5QUq6ybOAe68AMAXhTYngRBieMAAUf1JKzuFJGfP
jtOlyTkSPg32HaQKkU8M/o9txNYHmQ0qvtTVOb8rK10sbSZEgzmgx+ye49VebOZM+KJxF+EQrRIm
xBrCCoiPod0IW8+V69R+EEvfH1suR1JAvWZgTo/o5cdu0CKvq59k/SZ5LDeaBs7jAYMGnlhvO8Yb
vlsBz5oyu4zLHT1yeUdI0wvAuB1EoPJw/5kT3Ne6SOI9nLxusXu4c/HAihsW9y4bhJMn82mjnQ+P
iJ4GRh4EIoDBY0P37khoEPIvIjpufDVYnDOZiqOBOaTNmggXMFWIiVXJxFlfnZbNOnX16c0Brm8j
rTOf72jRintCrFbgAkLYEz7IiTNdXGZku+i53j3350kCm9ypb4IlvNSBvZzwrsooO6VdQ9khrtZF
K4c+RcLn2fPjBKC/3YMDJVIGRLHFNPOWuvaRtaYJfxlcQdWRaMU9bFpRJtzxS8tChg3NAPpVkOVc
za/ucunPxT+Rc2PwRn8+WTlKOSKif1CxQeeU0VbWJiI6sxg5WAtdEvrIqaSH7nAuD6YdVSqd9Oqt
34X1qMvwKLuOsoOLfF06+521dAsFiBrcLmVUVCtSM0d8nbOKPB8scFRgzyxVRz/CLYcTcWbaoXRs
HVyy0bpLVzDjQuhDpI1PnaL3S7oHvNSam2A7RkTsg4A8DEYjE3MN2kDH/fgOvBpugKtTfBNocL7t
MBBHjtQD0Ac4uJClMQpoyS7onS14KJgrrGfXhThDRLh3SQrlzzQQTka+4SRNnHg4NLQAk3oQXARx
tXRpDFBNaWCCSbrYeYA2oX7/6ggSPGGKXxwG553frLjC8NqaoVgkj4QKjgSaOu6U1BuzyXompDgd
0nBelhzOhuhEFNV4ftjLQoRdIvoRDu9Sb8AESu+6jRXlQ4iOJm4zXY1YPdjFs69HSwflt0cfplLB
+GpeQlR9NjwvSWCOoCbT71nOwXU8slXkWI83EnEixdQwkp17AejrbwALJgMSJ6uwlZCNOTz5Z/KN
BQH3lk5TYIgdnn5acH7syPYQPCZ7ldgezzA9yDC6UGcRvj+vfaARKSq6eLBctmR6/o/Eh1hAQx8g
3nCikyqRRNuIOBWcO7oaUEbHJxUTLqQ++CQx/nNrkN3Msjt4uv58UIFzzCDj6o0mOdZRZs9RXGh2
rNvFnOPz9UAsqyX0k/HBcjwcdAwtWar2mvmzPQ9PFkVTlwkmeqQ7FRofR4d+L2SxyNdS+kpEI3nF
G3zt3IFDhqpM9fkp6D51WGJCiVoi70IMD9SGdxZLmnHGknmbjBonHFkYTol7DViQx0CqrbrWQeAi
ovSBSMFnX170G6woUhw93/o4l+ZHv73X+02b4hrtp5yt5mlnq1fbS6nXmlg091JsBZVywJzgBeDz
GivFaOd772r1Pq4UsZXsa3uN4cOSJqS82umanGMkiNd6TWvV/pPGN31lbyfAbQ2VKJg8XEdnQbxV
ZfFJTAk8YeMm3OPqYN+D7OhsQ8RJyYxZ+2V6NLxHbYInrhHwbwXl2q7nK5pQhhck/Y5YmzJFls5U
e9U6PKysCgFDa/1Md63Bvr/SzCcJAeyWLgMz4Ze437gDkMdGEawBfN8igq12Vrj+WNPFqk6Pugh+
ROoqJzTjqy+9zglIl9CuxIGmjQEgQE3kWoRWwmFdjG6qjnfRSDl1J5GHgGrMTjqTMz/i46Cn4TAO
OENOJlErKdVQ0LomhD+Iq3TozpeL/LoUY4Imdutuo8XhzEBo78Gtz+hqHi3t/6KS0ehi3qAAkSnK
C9R0dEF369IcMMzvdielIEh4FO5wxYUkFdsiJL+0GiMYKb6j7UBz7XGPXzlMelG5Df3khSQUVKSi
4L01unp9GwrtOFyjJ0ssetVvMgQ0m4Q+XWw4k81DowwB7RwFEvv2/0g6ryXVlWYJPxERCCPgVi3v
QHi4IfAgEE4ICZ5+fTUrTpz9LzczotVdXZWVlfkygo+JOWfGx2yRDHB7yWeaU2mQEETP4fIP3OZU
pd6cO2c+p/QF6v6r82QSjrZlylyYByzCz0WJmPE9n060ytxcRnDfvH2g2GF9YCBgAyrd77242Egi
fFm9aFlGsn+W/ZKy8iVL/D10v39iUjJOgmoQkDR0FxjI350zZLakTLnBJOAAFm9wYttpYv1MkPfO
ORKfAhNWwO5ER64Gg5v1WIlv5GrhjW9mjoMNlbLotn7VKuod6VzJ0kj7hFbEEYHwIwDUWHoj++6Y
09j/Lts1di54It/lhOTXtT++WIWTJ5s6gYcsCsbxlLT7LVgsGZS/eXHR2LUZbZCbqYMbX0y59+6R
4AqeRi8BHvuyIrEEZfj024jXIA1O047/sz9ZxCBfZgyyq3Ko2rsLCVmMXKhfbMx0YxFOLpT+B+S4
SSAVsj+rK+IR/u2Grll74r+dCkuoSbaNnxmKLzrmv+YZvZszB78WYXePlFl+NCEYW3ihddUJraT7
eJItJg/cS0nhnU7NoNLpDW77i1l3R0xljnJEKtsEyDcNcmi9qIogZ2DAVHa2TsNjpuzUcJDGIpnj
79bVAdnLq4EAxTDLbGThUYwY+aOGptI9+dX1bpdcv0x1jSgjEWuDqhb0phMr5pN8LLQawhxRhZcZ
FmZTfB/PJ9RDmRlczePJBZhsCK+/53TeYetrL8rc7XXMps/oH4wEw9KB8v6kfHCsNEsgVGzrsB7k
dsqc1Pa4K0B1CdmE67rIqT9x0ISsw7Dl5IJf9WC4l8XfnlXofOezwbaxO+7PjvaZvt2iQlz+TkOo
z3vv+rzAOwOnwzMiXG+33jXrP9U/B5unD3QwrGPBUGBLxxT5skrOioFJYRcPj7857bCjez+6Dfbe
EJluxM/MoXb3Vyacy3trNqyC8r7+Ikuy6ljDfQ0rDsVtd9wz4pC2nRbgHx9xf4Z9tQpqVmel2Jmi
g95Blc4vyBEAW8YbdIL9CJnm+TzNyD2BtcGziGvGsqKaBLe3iF3dY/RmPq/B+a91vBfgKVUW0Q5I
wjidOBvNnKnbkyfZEe9OSoxlrc9cI5frtIWEywl45XNVOeboCPHaPZogCa5L83k3Mueldc05lgbY
nyA/zynDrwQlFXWdiD7xeKy5HoM2PHmquAFfAVphdUXuuGyZbP4B7SL5aEQZDjsYrDW+2Tb60HWr
bbdpIoJdYe9Nqw68pwBUCy/UP0bJHCmaCCExlQQAGViv3S8ykPfuLWg5KGvLIHENYRWILPqNT9ze
VnY36fSn50PwAbKD7Y77lKTuBMozjIireTWBRpb2D6lw591ATLXNXHDhP5ilAvs2I6C0BotGhf75
Sz6RMXpaJ6kKvvz/OQZFozkmnU3PllTpmBjAyhd25mDbjuo2FoAY2mTeLLsbIaOmhYfWY/i2BjTS
W8ifPEuodj2SBdVDhDAcdM3bpvswhmdZHm9FkEAs7vejpaPN7Ce8HJqcSN2+PAaNr7pVQXU3Vv6D
nOi5lrzoFj5fzCMAM1UkuGSRxMonIbNqWhQCNORSAcXpFeYOJBlaka4xQOLNsUiLwnCGkhozmyRE
/GeopYqkqYG9ZwHuRzLZMdM4pKhAcWbSj+oEDI97myx0ju3znOzswuVQ3+OeCZhvaisHGbYn9yAn
qkc2N33Tua177dzqrqzf9rYC4ATaQFj6qpoLt06zkyT9ixwkjgQ9cvcO6osq+Ijk7HTVtKfNgkLY
CZ5Nj6GOOkNl1JsN7uLbvggyAg4v5G0klIlMzhIBukZxQtEbREdwjJsqZiUKRR1Tqsab26ub1IdM
ZdtPoY80dX79KlU95izMEReRi+YX2P2gYOiXe0g/sBf6zXB8T0jVsaTC1cPkN6SeXEQRfWm0Ickh
DWQg0eYzRPOU7c8IwoOySGv3O3RFG0c1/qGop7ekI2qPc8YbaIuAXI6H77rx01Q2IWj89X11vLjc
LlkqmFz/7DMAQydQ0RBEbBH5yTotlTH3149xdcQcYRvM8mULn0I+BsPNxm+Gdslk0B5uf3Vru68K
m7uPH/lUXx5C0n7OYvg7zELE3wbWYvEYipDRqm+FqOswcXF0SPVFaI7BiRc2tPufS+pAJ82fU2G8
jVlhD/bjYvlBYo3kHyulus5btnkG6pNJvq9pltdomfuaVaSo1KYsM5v9xXOdTnQom1LcHK30Zowv
yZUBGOobWG80LvMm1Fx/BRktPhX2I2AzXlyvzwXNFD6V23wufTbqgiUxUZrMlKrGmKyEWbKAwPIh
x/4EHbok3ZrTo/jhg5NYwCKn395T3QNTD7Vthp1kuT7H0WMLWlu9XL03QwtCGz224sqsFVL6261o
hwjO7jm7rMwE4Sz1QIXsUhijMjikFki9PgQnHDWkaKyWQIh4Nq7MGzkzwBF/AeRKLttRyCi45exL
nVlNuIXZwb0xOgkJsBiaWVT7pVOiCCCllDO+VwZLjJbJDNaYJ93NMfR3DlsBbs+/BjzA2LZrbJ5x
OoDOICyPCj7DL/jMqMt3eBa/3Ktcfyuko3F2cjxKAIx1Z0LU4yKG4GjfhG4vwzP4NfjSe8TcV0qh
is2DBgIPMBxeN2enCrwLJR5JW0KH8Gs24AZDCsh8miv8mxNenzLT+B7jAh2jgJCQ0NYKRIb1zMEz
Ql9Zei9uEgUwiLgH5WNA3V/vqqoZVg0z0zwg+rq77BlvYY6ISoWZ152SxDsC/O7DgRoGCJGThSEx
aS1XU/LRZ816h0vsw2psjE7Q2pM4J++6mbMyWIWTcMmHuPisE1uRPxTXq9fgMX55JYYiZCZUDxAe
EFtBMoCbrpX0chLXCtk5/KeBJmZ15BhHqMub3zkFGtrb/rphTlabUfEGo/UbNLWMxkf9ORxL5vRm
BNbGtQYptOBVGYciSFaKjq1Mh4FdVDYg0kj2Qg/JuU/b7AB63DcrMkAN7gBC2JVurLGsH896UWlC
N0ZSAH2tIxIXRrqUoeY2+dsZVTCBdz8gDLBzacmeLNTbDA2NgyabuDTRPA/9Hv6zrRAcErkEMjvY
kIbOs0FXU3dQtY86zz9LsFF2I7aYr0ib+E3+DfPnls/i+AhVfKAofqLyATMd9IRhygzuxcNE8B2U
3ik1dfhgls7RN5G8P48YquyZj8nosQRqkQmidzR6gI1qNTchsCNLgoyM67/XE9QXKFFaRobw1++J
AS7zWGW/g3pJYeZtr/WgCZBWQpF4o6z/NV4tZjbJih/tQXYH50UH63r0XNSxMLbcnSZXVfG52IS7
VHe1J21uo0EzjGs57OTWvW13pQHexW2G/CAdd07rT9hr0lqntuxxoqza6G0+UYf3s/UqoZN5tSsq
0y+0fdJB0MD0bf3u/W5Sas4t/LCDuBl0yiu8LZGuxnq0rZk9pA1o2qMeySgaGudGC0Ps9q42mtPH
QWU/1L52ASHlkbsV8rcl3gPZV31qzqXYtwobCDDUH04RNJFb3+SbYx/83EXh4mrpwAGZ/W1aaTdo
Y890NCaZ3Tt6r2swOoBaFgxqkgISl4UmfXdXX24dozN5tpV2denxme2SJV8FL4we162TuX4ZKYyT
/auyQO0T7CJwA/oaE97ayjj9+I9mZaZ/wmPB1H8cX97HilFQ45PEndy+LFK3sbIbYV33rq+wIfGs
rKkcqwINRx6cRo6yRZB4fScZu5hOFVAYwOgXhkuA2w8F72UNggbDcEq1L4hej15WhtCS8ymdD6oD
HeuKglfd+n6jF967Ys9q9Z7KstKnmqE18u320e4CQHn/mTSelG60ekZDM638ZC2EuL64/SxcR0hp
srmDak9JpTHTNWMG/sNCqBDJUBQ/tUPD1tDpv6SGEqnubS5Oy6vgs7TycG19kndcDCCcGanFro8w
wuPD0Wc4z3Z0Nq8JBp9Ahyvrrln0+emRufQ83Y/jujvNm9880EK8PvmC5D4z3TRJIxDFUtpCcfy1
QRt1epsQDPY3tWo57ui4RVXVskZV5E/kPbAJ2PE7bbdznwwcDVyaZ4jwTKvF0y1orvBie1N/hMxI
eyfI5kj6JGEIJBQKdLSe6EDx9oGzQl/B5aMA2V8B2KU/YSQ1Oziao4ouD78R8tRPM2DNUbrVjTgb
4NBt1AH2RcQlpo0ljrCqGLh+Uk/VQbV+djwZcerVqN5QgvAXbjKSPuHAR+CDQ2wRSVrQnWXJCUj+
Szf8j4MS18Hy9cCPkZTC6+prxM+b7aP+yonOmMocJc/CTmj0pIj9TrLd5PCtEwLai9FbuaOTkzzU
wdUWvbN0Ds1jH1Gip9s2Jz6Sdpmp4sd6Hb/If3QEmtH6c0r7Wxik284lYq5hCgT4ZrRFcnRzO+Am
hP9cNycQoEeEeUrqxaSzjik5jfuW0eJQxqUvXgbrVE18Vppm/lqREC9uPDD/Gyuf7cKHkYndvE+b
qG7PygWplXo8VZx7vq+7ppkDWSfuKIYShcO9LW1Fdd8kCL4srtMOMhZBg5edRolfjk8G7bECAgoL
qL6mNbsFFpEZg6+GkUAhgPokcI5JJwLJC7TMFsll5CPORRMmGUFJdqHc1BivMgJE8O+0sK5HkASS
a9qCW/pRX9PZQvgYzsLQb+rGxBdhJ6EjFVPgs+k0ASl/OVjY6or96yvMp7igoskiHaJ5GHemfCvs
OdXDob3I3QCTUzIyk/tkVMHVfnrhByWnA+u36otUiDY9Y7qkFkVo0UTM7BFa8MX4xYShSxsxKTeH
nC/tQdl06hhTAKtLMtA2zMNtQgpFFDlIg+alApcOlByfnO90t+PbTy04Qf7k3m+59OeUz8Xqx1Zp
I6eiA4nGiuOXzXYsxMO5mwh7Xr1b0/l6utjnPEf+JPcwBY/xPEkKagmlFh2ni7LpCSdB+2Eg4sm2
rw069PpUPajAGfgFg1kJFcfB9dna77W4sJe7L1efrrqEzbp53mJHHKGPyTHmrhYbbYCR4MbAF+1R
et0cQgcJFdsI857hxPGEn8FNb/2iCVc1NeOKATWi6xFpfbrHo1MymvhII4s+TOVwIF7WLakH6J3Y
eHEvc1rUPjxsmmcL2rlWm/IS+MIkLNS4eq9+CxRZUOKuWnAcF6810rjGBXSW0G2krl8yBJrKoARk
JTSIXL8bqCfip50bdhbSFnGfmqIDWGMB+Dz2Z0/fdKLPuHuHWGTwhxbyljYPkPVsX2sZrEwKA9JY
I8MENq05r2lPfjBC4ETcykHPmFd+L+hV8Ob5rjjY587D79zFSHy9Jh2xaHMb1/XbQiVjEYrSjAiZ
0imVWJdtmnBwZiP0RkkXXs41mfwidlH75J8sZJNrGC7f1J2U4aIO9z7tecTkDc6dL7s7QVLHrcc9
0ibj8Y255oFEmlT6oIZuDcbj4UGcZIPFnS+BmFOfB7vjDE5DZUfLpmB8WDiNEWjUHWZPuhDwrBTA
pamaT8L+lYpWG9GiAio4ZuYTJ4vpzwax/VlLgMRyuCkm3gfiJC5gQ+nX2ZuPt0Q7GbzDunOUqm3w
G70XGvNobc7B9eUWLftjP17uvOqjeEHuVieOkGZxNMoZMxDPjbbQBmcuL6puq+gSjuXdC02ju3Hd
Dh3SripUEzYb3JmTB4beQmh33DwNtNPggY3bSbWWXzTfTjSWyvDdsW4lVAwf6wbxrMH5hCAwgaTD
tw2Tu4U8JxvW64wAl91pcLQfLWmbmaOJsuBN2dl8Zvlkf0djh4rRaES6tPa7QlGhndbB3aDawjOT
ZxxVe8RPvni7ELYHQcm3IfIhH84ACqIsrlpY9S3C6CuDm4X4ody/cPMx6x0TMEhuWTeOu1tLqYMp
UW9e65t1PwimB5+QxVuXO9I5OfBDeBpcsCDq8qoXB4q0Lz8vdboK7ifqIsRgIJtrHJN1JCq5wFBL
jrNCnVdWA41RHnx30Ygo054Q96FsJIjLsgVhexFpS1uTbLl4mK1Zu4WiiX3HtrHlYWNMu4TzM/Jx
j4l5fowBrLvQhmE4dIxfauSz3eh1hBADk4cqdLXfpeLVtTgkd/e2JW8609AujkK95IDeTat9iKEW
vCMSj923Y8BGPHB7JPWPCe/B2kEfIpq8OWapdTi0EZKl0lhA4kXhhrFbVc+c12n4KZT+sh9UfcwT
MOQVkvou61aDivPpeCvspGbSUhaezQ/h6Ptao7h7dmhLPAr1a4R3Co5t92q2YRG9qMiYz9AoCt/0
FW3822K97pfdGdLPFkyqNGzhjLppk/h1q34bfW4aPCB2hKf5FINkejWveeFLkUTMfSltzYWodnwR
spj8RHCjKPfvwSmCUE2gw9zq2GfhMTlvWL9KPSqjg/Ng8HoS5izhXI5OQXz+UALdvXrXi0/uhEj6
QMhYwZWFZ6xh9xAR0kds3Rq1OLZM4KBzGTqwwVuA9GGP2mwQKA7IW1/INZDKXg1bmlUG7PQuCTbo
te5O+Can5EzQkePRHEyp+BOTTGp9cotXtKD25+aKy5A4zzXw5aa7KbchFd/nIGmCBYMIJW8/dckq
FjNpnL5mEI1jUjoCbcSuii19O4FYAcvknfgoJpUGBMZS+InQ6Vw1qcGv4tecmubEJc+jFd7gnCau
8tH7L5hYol74PQx2xsHtfKzT8kYYqSZI0QUaFTKedciQd+enYYoEXuWjZyWURokaEpBwLKCWnfKT
0NohYe1A/4HTte6QUX23JLPKPZhJC04jh3rU3o8y4rufap519xavlzHrGhwtaESj0WEX1NEeCVzf
pah+KSh/T9iB5DvI+8V1kzYA9xlYh3FaLy6oI30ceDsXSB/kWYtZexl+Eb4+cpmgLHcDb5Rc73G0
1w2QxsNkhGDaoWFMFlx4FnfGC6IKz1KMJPVvOyR/2zNd5jD8WNZRxbXEaiazty/GAD1zQItjVr+T
OrC3sSfJFLkBeacFJ8WCpl/171br614YFzWmtDsgCB9RpF/enINZC02oq/cpxK6C0Pkc4c6gvmPq
oMkt4aZif7ht2iSBJpyYHn1pUCC6igT9eR8LH/p65fQ06KdziIVBlzksIdjaHZpRc/Tnp5hDg/1P
b5RPqaC90zvlh3u11tefcT0rdrdwt1Yr1fiIeR/dUrM1hC4F4a8X0CkSaAQImYY6EH5J9PmjoudH
NlDSLBVJJ3Doy24k5jyfFnUPyFuHb8h1UzkNsoQqhgGGARs0VRv6DbemRgd2nltSfdZCgJEROebL
oBzoLNwkKb9DjGyDwL74fV3ZdGj5QFxx6OimkdYyTy2jO+QwU0zBvotrDmwuipGS76ZbKFaDxNYC
IfUdbSFnlZhTcWydAxc/34hmoyqnEOQRkoI+UpltGJIlq3Rgq7yWPuwyNZ0z+di2jy7/zKPVm8Wl
TmZJnxSD6vLQIbSAGs/aHFB2rUt5lnJuDmyXW4StH5cCTDOal9Yn/H0geggKFQUH7BF8nfTNaM3y
PtsLhhvvJ4NLQuNled3RTT6hooe7xXpz23HNspL/ASd9UoMDXM6St6jEAQCSqfXMfCNF2K6HVn/J
4kzRua5Bz4Zq36QqsvKnw/Ox6FdqUoBs1ofZnQ92OLwDvAjZgmtGBD4aL1LGauz+B4I1Mw0yPK1b
CfDJGTjmun/QVrAPU7Ing5GHHllMm/bhDPMwkn/Ec6RTTMR4M2MEtvSwchZFyq8DxTuXrtDWuToh
NdccebhrqG1FDZYHp3/nwM+K7w3GSbscij864W76QR8ymGsYrNRXCgiLDGE0Am36miKkOxKCXMOI
Ly2iFqklMM563T5cbySi3zAmB4WlyJwDwH/xB9StEj7nVfI/KXiDxga8wdbvjEWUrNMfuVV63aC6
RJjpHUlNhkNxvaQE2neYc1JFcMj6nBIqIZMi2HyYQTcCisHaoTI/6G0PToWPjSfs6d0RGsPV+057
nBaSDQU1GiIvCEs2ey94oVtsEdHSPTzwDSDrW9ep3D4RlYpL2yJ6MTTRfds4ydDH0ifJrnTPfRIO
8ISO+kXlW52bVmcPtxI0trR7utJAxg3upNcSTECh4evTiHiZ4FJO9LCbwRO2Mk2304DxPwvnSgiP
lIISCITCduIKmsB8WuGQxicbXUz0bUq+Y9ZnL+++wzkDg43UuzD55l1Bx9iRZ1LNkpTvsqmFKaq4
bMWbU3f9o0J7AfMx7FhUaCGNRNV7hkCFfN8O9mbA9MeBn1ca9RvORpe7ORVYYaTWDaAzv0Zncfrz
i/DTspsPReBXbteqgedDoiqRpYcy9bKPcakgSbmU9T64U7WGlrKbHOk3GwwBAJrR5ILhs0oqoXfI
bi3XTUY4EKxw3rBaGc46B8SylUPuTvsRLvIOwmdXgeBDRB9B6lH3wUSKR/J9F0FW4iwY3O9oQh3i
hNoQlTDE6DM9nno30PXGgdwnyqdRQLXOPBfmIcl8fhGxV2ROf+7bLtV1BdZQkTp4hfhsk3ySbyKK
xk8zp5Sv8xXnro50J9Bg/aGyqTlvj0nOe22yRnk194BBAuZnXO2viP7Lfw/EwOdsh1sBqa6TLyxr
DQDHFV+46uyV9mu6WI24rCzwEwCdC7eRS+j4WyaZiKgfIk1M6TSh0DSNKWfjTTJ+tkdYu1BmQUfb
f3KD4renmEJgdyQ8XtuAIdIb8Qt0UTb6hT+QDPiUKYQQcPoDiYVVq8dYLA3AI+sBbGK75ZKYRf61
a8btKfVc2z+RvHRdK/xeZauQk5JY/ZXckuil3lcddYKmNEzJXQ/wR9nvxAouqGtL1q3mKT3QAb9E
q+8BQ9JqD7SUkJhKno3fTM1uvYa84LnIk+NTjKoRA1B80nl7/rXsb8xQKqOt7Y+dT4RrUQxlUnaK
W+4pAiAanfule9hlm12PTaV2OS0Z6j4R8qWJJDN2DBSK7LFHJ7MOxQ56FgcRPli0NIUXqzsRs/P4
m1VGm6O2T3EFHAvLR6rF+bTxYXRTO3KfBgkSjn49dImaesyJDPlquaXg6OAJPK+13A/o0yCS4QK4
REx5wA5BL/jB9VbDXYYEYMUQjJMqzGaYjeGy5ws9UmfgWIghqBzZcByEnttfXsjH5CWSR5HvM/31
l6E8KS1eNn6uRHgsULCCoM06ZFHgN9AVOVKJSIdynNOyedE7El4NNVRwCnH6fSl9Qq9lDklRGiTs
JNLFBwB2Gl7ucROasd62IWpJ1ODVXOml37hKPXT66f1uZMiyt1Jd+IW1zt84G+Kj/frNrM2K5bvt
FXuYZhhAnWk0PVZBx0LX8e3Xc/9pvo3tH4MVymFq0lj6QXyoDek0wUhFiwA5qIelmwOsp4Yef42i
Xo3fr2wnB9l94b+DlNVg8Ar2bWv23Q4wMVTXTU/xC2zLzsguzvYyu39RCDv7HRqLT/yoQqkNs0Uc
OxaE2k073q5sKyQBR+QuUhaiiYx2DM9L/vuY7QcfZYSteciT1DWD/UL9rtOePdnabDgcbEPHt9B0
jmmNOseW0WqrztfMGfTthhBGGCZiSaFg0jeGOrQ76zDxINpG77qBKaRmIXPQ8oankVBonwmDPR/j
zc+gA3ss3UbNaHftWuz1S4fu88cYHGu0aKG07Gk+OyucDYcy4YYBaP+PDKmHsnL4TJm0mhnOxY9o
5IRh+4sOGWu9v7dQAbtM2j1TX/SsErtg2swfij1tc/TPVpe0COsgBYflzcIvpMd9h1uT+Z8RZAck
yGm7evusVPshm0ooBvSmmb5hipbu5wxwcbyCl1mCbSRwTi8ft2ZptEXMc/gCHWCed8j37hyN/LmE
ajzz+k2zT2OGIrSzJXzOIZBCpJh1ou1gOGQ8oONu+OD7nDljb7zpvwnXxZQWbgU/A067PM9fi9eG
1cP6DiCFlfHrg3c6Xtrqg5stezq6TDCJ1uw9bGuhhomwZLdL6/MX/NwuVlOm902D5p2GMrQeafA/
b0PmW/mcOhU0WE2Lta+PuBSV6rJXHLifNzdEsSakJ2bMqC2aL7RyMzQ1H3BC2dWTBq32ataRGbRq
Ntw6Z2/WMjErYslXudkY7HvkU5ydvwcZd73OsMNr5e0bhMfEafGLARjRmLZ9kwuagW3zRCeFkuxu
PmYY2SGLxmS4fdnX1CPorRkLJNAbMpMPIaVCd2A8Jh9kSh1Kzjjj7O1bpInITm7blM7Qk61ZbT84
Ow6j/PR5EalHy9t6/dE39inB9aho8LeO7hheKMw5GalkzH91YPhLmMtCl60xRw2WxQt1rg/ITb2O
MYQqa94I4rM301NQYwC5GDyiUIB5QXj6YC5pozHARGhyd2jWs1/58kx5m5ph97bLpfBne4wuOhzL
n6qmVjhAR7Ph7eGRsOE0CvTrNmee8wplwpaRbsIpTF+KZ0b0T2QKNLF1rwQWTXn5aRe2LnvQa8cr
/qLeIprSHyZpRhsSL8v+uBkUf+QF+srUCyuZtZchO33AQ/34nN4QYznLIXiOjwZvicXoQ+W8HzKD
+gYxaPANTj6dD5M4CGMfGaePdVfZ/ijFF9u4zzAfzl3WxobrMcZQXqYySgfDcgQb9nrpk+LJETvj
M/dkX/M3uVPybY2clc5cYdu02uSUxY2S5B2+cvcdws108rhxpqdONXaCDMStxum7HzmFcI9X446F
BMMYftsR21f4jGvOF0eV1xEgsmmSQ769JUuBY+8efjPYOa6tIV8Fr6LynsOOzRymwCLCDn4HDB8g
X8EaQeBdfteXv8/FzAM84QQyZMJoFvRfjkvX9HTcWT+wSU0vxzOU4w3B9mlBNyVtadvRzyyGCPzZ
9g/TIWCn0/akeMJH2yKzOyzva7Izp5rffiS9p48MLFJ5B9GctTGK+DF4hXRwcVqMGZNWq65a3thP
VHvnTgDRuHl09EbSgy8Fu0C4SseKMZkGFrRcTOxs55xcR6lZOL1AOMikktGcRhhEMcGCJZtqHejn
YlTaMR84RHVMubozrjGyEFol7b78T7FGKeIyLRBViJ58iJtFJrkUkkRzNhaDjL+BYETo19X86l2m
lJRQ91bQ1G4hjLbz16Ll8T1kcedk1SFcQ/wgHBvBc1rxF+kYDQP4rnrJnD1TOX9FKBTnn6c7HWgV
Z9jLN3y7jVVD8GgNFqxwge+S7YMRYyte3qDyiK/ngWb73WK7H2H2DPP1dZCv8azjm+ksZxehuruT
3oTM4XW/vG19uizWNaO1hvYhGhytK5X2OmLAGFUSd0mrHEZGuiAJZ2zxynPe/T7aEDyRjJHw1mHU
wmuek0iIsqmo2cyj64BxI15r04bzwTwmBPz+hqIG1QU4OjMuNJFGEWeT/29iy8Qfg+R24UBIRhOi
psqBgWTIe9CEvkfhAE0KyY4+K3Bco62/gBUUX6Ydo5ZbzIWyosZm8xOuCFt+SFDFpN2DM3pO+jdk
rlgpo35SlHjz/vXDQHmuqk2KgIslkwcQDX802v4yMWLGvrsz5BhFpD3zp86kOTL+QnJkCBdCBzPz
55NCuqDOJc7Tjoe63Kz8gmNLwtaUCU6a4fN5jbT7ZTJTxWzSBIr/grQZ8cMUoBnUWdBB0L0byWVC
rdLbzhnRZEipNnB3D8AfiAc9BnpxynZFkqDHXUCegBiXTBR4spxfTgIHCYo+I9E7Lm9nzGiGzbAS
osSmTWg9C0kQoIq90vCFxU8mw3g5EO4dm0CT3LWgadFBHsKcn/AepDS8KsRAcb9gVkKUpMfjTTSf
aqXTHgPnyGguuS6BHVgXawyNEXlogG9QpmRXUCI9wVMChtpGTEDLVGPdgXcDbVAwhznZLgOyoJYW
xbPRpmh3XVU3FDhas2nd2EG7bmxKVtxwZCKos2Wbd6G9ynlkollOGSvhMdOD3My4ZbU/vILvhN/g
48Ob4y75uHxERmR4iZKfCNIttQnoDkRtSX4BFWhjH/4AMw2hGnZATiqrvOHZ94aPOquM4Ae7cfra
QmXoIV6TA7A8KrvGlc/7BFOhdHqHZSdY9gvnuPRIyqDsAr1BLheNZUbl5ygDyPTKUxS2TZEBmzD0
ZjeBPENrlJBtB5wPalrcWlimBjfm/E2KTpuAf8VOTDM767FrGfLXHyDWAmcVPyUADoCZhK3+azBG
4CASG4f8x0EG5ak89m0Har6Mx3BqoMzxcGzlPzMTVvLHVz+txJTe/NkGGkme1t/kN4a+JlRSVGgY
zzypipB23d44e7cRM2woSMaAJRTlY+oLmQOCN5qR2ELt68tUG3sOFDMw3QaoEHSQZPqn/vucjAEz
+nZ0jGX+GMeGKAHY2iTuDUaCcDWfAfBbxJOxW7HKSWV/yjVNuuaOkWHpbSONK9rSx84QGj/pYY/B
UMJMRP2btmifO9cWwj+n5WjXwQSUxgnwywOfjzLYfT9TeHsJcDT0Bsw/5MA9wRqTaStimmPODXIG
dJgHwvvlxTFKXeL3OdyYUepNp9JVpHxTQcAL5THBG/RZXZgE9JoAm6zJa+jj4nFIGfCky23uZFdx
zQr3mkH++bIKl0iM8AFFZ4M//iq8A73bmOPNOzwOl/mwpTKZ7UKHZ7AdgKLP0D8a9l8ajN9iyKbC
bYVL1aYlkyFU8iRMCb1zOHwz3Mem96IWo4femNEEdDak1dQJTw6AII/LKaVhK9DR2y50Ni+iT9ka
RiUBk4kDZPRwMPfGPW75ZUEf/cyN8snZwewg0g14RagCmQTUR40ReCINs8lPuUS0kCG+1tfAh2L6
M8mhGlf2X5+KhiBECoyvWF8v0ZCqKOLOiT64TLxBd0wpBe208rMURkb9ZMZgBuqFb09+sjTfih+A
/Gsr3KabgbGAvra2LOqftjWgigPGX/9hh+sFNA0x/FawrZ2zIp0Ew/JYAczUvMsEi2+3Q1mHyyB8
XnyozJkFgCF9NCBcB1egkJqvmhFHvsK1/XQpbFI7cx5vSgG0od6k9rfph2qyGcF8tMeYgPSR93Og
0ur9y6rfubjrE2QNozGmntUhcrNZpZUmGoARBYWLCjw1JPm55+WJN67cFmkSL0wbMp0JJSOP+l/W
a7zyyNXRYCcpdrvj7ZbF+YKv+DwoRBUrbFS26C7evRD+HO0yDL3A36yOQ7eiIoou6J6+QHwEbxzV
NzRlQ/q3s2bSovhyPBjD3nav/QyHP1Y+JCUjfGWwQi+PKEvGTCEYHOjfGwpxpgZlgbwXogn3J3GU
O4VPZQwkEUanCh3pE7zBUDuE2yOcDUu8f4iVe+dtnKbykR8ug3PBkNDc9/a99XCfRTKzQyOcK5NJ
Q/ZSUzBrkU3DpYAdLGJqm6PLFk9FUyxC0KBncNWSfWYsEUSMG4UnrUaiMYPg/bGXbrSYm72XhIYj
RdHHaDLlmjHESCiSYMQ/DejnQcznumb05gTZmDqROyN9mGOESry9bec5kOKY0VavNa5RNtWwGtuM
q4CI1h7uB4Nm9LBmQ9RMKOUCD32jJ24UHUWWLI8O+/gkl1CPcsjqxKvxUdADVX9Zn68aGGwhb3MJ
bP4FpOTcbiYE5RtF+UPYaZ8pPCTGAK5MHK5YAZFa666X3YNmok/UpntzlHFF+UkXpfUATM7hzCMZ
8Txv5e6h+A6/A95n8WZ7Kxgy37tx6qkYPjfF/5ABJBIDGQpEvcPzhAI3aFudJoM+95e3WENJ83ER
H8k5ZOeudlnqvFEy2w4Whcm+P834zEdjc1JjMnrhJN9ZRVzC3v4ARaYOvDXR7gKgAd/I1HfB0l8N
zRnUpoMw8zijKp/XluHia8apq9tiCQXXpITpUdOiCobIAids9ZiyFjF2TE3Lf45pwZ3Y0eK4y2wu
rnsWahRYq8cvX5uoc04L4Q/6KeeQre4eDmGtkA8+52AMY6G5iEtWtV4ff3bDbvI94JFwyfq/O90s
bIuyQXxDFKCt1lDRVgHdybThQPU9qVCHFWK8MyvfZuDCTetSBu2mE1YKi9+n/HUL791Lj2qQYY7q
MJsxW9qzzkf3fXOBttrf4cVJ4Z7she7ewXHA/M2Iqk+H1jjyrq2P1aWOaq6UBit+ktcOUvdRqn/x
AG+ZuF9ym0qrjqSW8fM5GnJmO+hjO1eXUIt+GfW/J6I9Y357DK4Lhrj9jGmDfo1iJxofl+xxDl7e
+0fSmTUpiyVh+BcRoezesoML7kvdEGWVhagIgiDw6/s5X9/MxPRUWyVLnsx3S+uGNPdu/WQ7FbLZ
kgGmdxL3kh33/NsCSmxWbUh7qke6we5HEdSknDnjyV4SNmd6d7ZbfJFUVZU4DcAUBE5q+pwMsaf/
26UDInDm4AIHhB6TLegUxhaD2bgkm8emUxW2zXNPXofo1JbPkEnpamffql+p7mN2myVoD8ldwWop
tLq3UP/KsbaOONa4AtRI2giarmS3p8EqQbhSIhA8ete5OIHOZ4WrJIxNWswfIKRj5HK92TGD4bym
CwR2aGBSSLZj5COXz7puOfCSC7k2I9JyqD9RyDu7Ds+kcbEQKfOe539YTbrjhQ0wbLwPVGssLaIe
xfr+vC3m22Z1Jk0RbUSzpnQBVbKLJPJDy3tFMf0myyt7z/1ZUv3thgaGn6AiYHXC7HTHAcJPoCQ4
VdOKapU4WCLsJQ/YuOcJBfKBqhCg6GMczXRkQZXHnpMFHjF0NeyMA9RoDyRPEh4OY5bwJvJscRFq
t/6gzTB9MPzOSSDh7BZ5/9VtcQqKiH3qJb0iKY+CA6rd7uftTFDArzQnv89RIGtO/94hfIBzJeuG
UEhl83I7JMvjGf/59pJblKKH2vStcze2Dct6hAoGJm5YI9Le9TdbRmCDooM1Fix4wrT9iQjzQZOD
0B7vlKbAxOCQh+vkn4HCX0PanY67JpZtFNPfJ7PDfE73M3KPiJ5akiG5tRWAj0X2DlsW5TviGeYs
w/IAtl2aqQavmIj2EUl2LzEOM4nJe+j0c2jUvBECF1qHc3jgLyL8ha8KdXm0xcqj7uMzRlbr8fsP
Z4BVy91EbLZr8JDW7vtnfmRiQ6hynM/L5XV5nCux8wVuYfPwey/7zNPN+Dwv0D4pnGPNN170x9M+
T6xxHf6TMM5FOhFftaC1/P1HyAvZYPSurV1CVbXQG1N54fxEUsaHyGtLbK9hWznhK+vUjja3r020
uC+Rh0R/wS/tcRPsJ0gaPD4QHS65BCtzMaVVf//gnmDy9hr2kaKUJGWeFl6oNGs0JAz1p9Vvy3VH
LAZvp4X7eRuKrlBQhwmvlWRN/9J4tWdvNL5jmu6ednDuTNMrn3gdOzqW5TjPGWXJ/+QinoFPUCXZ
sb8mfUPY/MIv2fW2AiaGkiK1lhEaUqX/iFZHIHEJ0dEhN4e68sHwwrE2R+zG60mbpnL0iQceVJQ6
Se0TkZNiTqEAiBoVWktWaCDtvQV0XxxnrxWpnKvGvzlrJBYe/y+I7Y5fEA+zZhXfIyBjkk23ZpT4
DVgSIExIsjloukt2yvoyitchS/k4upd66KuyfeF4ZiABB0OHJ8og0XLkgSP3I3+XBcg+23pay/XJ
MKB9ovOOCWAQHm+hKsBQzqpBaQPRE4N00XsucbnywwCPPeM3+EAJ6wltIhTvItsGwMsKs4uIEEz2
JMl24rt7CoZYZs4BHjmueZgyqpGT/CEIyR7uaA4w2uvU0gybnU2Uoo5fgQ/7Jwf+Zk4RVBDiSG6p
TYM/Oyo/YnlSvBXYYQxw5O1ZusBiVx9z4GfNUCAYLO5ysmPM8kQNxy7OvfPKZfyFvJ5yiiE2vrte
EiZALXhr1oB5rcFBv34I8f2Sb1odxMFT0zIme26A+oESyf3MJVhuMj2rupjPyWx6jh0AAq6pWPcB
diLbzQJdi4gd5R8exbRb686xEsgbQNr8BhhTkbs8chXn6WiH87lrgaYw1j+47pIlWu+Lsl4uWWRT
WIe3BcgaVnEIyN4Cyh8ov7rje97INQR9F47PPFZMwY3fXxiFiRThgAURSkIIP7mkU/TXyYwmtAUz
1RYWHyV8U+SMuZoLqB74Rk7gai16epGlqf/SuovfxJN7BKPHuracmZbfrRQfs90PP6YR3ikAWHPG
8uw3jwPnHPkowrAmccSDdtcfK5tYEFaimIchID3vySmmej3j2AOPFDxy8S1QKSCbCAOcKF/ryzUP
UY9SzRLuB/PKFzXn6JhfhlVCosQgW+KDmB6S7QdHZzSb3bcavY1pHZJAzZyZj0rd739J2mgt4CJQ
CZ1MUZ4LrIEKb7SPHwINhiPoovUlY7E6fTSkxT8qgnxZRkV1f8443jgBfaJ51zmMG+3f/MKbArNG
+8cGB5P3nsaVegnXklhfJVEAPHAEGq8vzwO8FcMRR7jyv6AdsaT1lnhDYBpFBDHZNM0qnIwYR6E+
+EY3r+V3QAxpbjaT44Nau5yJPAWchwyUm6rya2aU6Bn3YrMIUWC8Kd8T0g/xzXGFmLMaMV4LYGQu
BoKe6u8NxNNxVfmkw0GJmFv+cZdE8TN/Zb61jr8Uj5arHLvMfFS+2JPi29Vxpi1iuhFA2wmFxx5s
DGRuTGfSbTDLHsR8MGMr4j9RlIvbtuCcXvv+qbTcty0CAxjPAYbWa9+16pm1vMhoWJbpXDwGV/tL
mGs/3/GZVF9q7oY4e9ufab6YMPIeBg5O7sCWahCUo7zKAUric7jWT/ryyWzA7eDx2sbnOV2AKAID
0cyif2G/gVWgbieSxtj+AkSCTX+9l9wm88SnrekWW+siPNnUpwng4b46iTmQZzXj93d/M4sQF2JA
5h5WcAE2zc+iIYXruZhL/Js842sIksZvfNBvXgfGI59X4AaALgavy9gHJ2Bu0lz/PWVuAjP+uus0
LdwSEm7WYeIdDnnITlyFSYK3SITXpr29zcXZzeN2XX6BFUOtQXUR5ImTA6BZtb1mh02ZT0Fx9Q6z
4Jk53YyJDh6I177hz6Q9EDPnmzdkUrt6ZR3x/r3oMCbBCn0muKM1jtsfaqBPHpFHwBiqoiwWkWzT
yabmWGWXLIs200C15e9mQZotAGjgoCzc4NNBqyCIFOrZFLGNuDQA5ROZUsvCa+6NCefpNh9rSXES
SzWZiTJmM8KZO7sV+83gW3nEGBndk0u6vLuYcdp4eni5YKjnTQNSE8eb4Ica0y1N+Epx2zjT5oIu
LH6KI8WE8V5waTQ9uQsKOdgwEeLA1k9hOlM3PEAICt8crg828gJPiHFYuEBZlZbAVlPULi1ggzMG
0TwngsgqbLX+kmWvnm9fE7d//GjT2lacq51X9oMaGP6T1+U2XEy6yoJ7oASvubR4B7dnYNDm5vPx
2B6fK5aI6HbaxoWKFWH2jE3HIMShm2arQpkWun3bpPrC5L9/xp7QNVz9t6f79+BDtTXsQ8n9znd5
NITq/jMfZ2jtNhn+dinzaqSM3/m6+BazB0fsc6mQT87ZSGBJFohh1WByozi7Ej3JnTEYG/ASl/Ah
91+7ofKfnuwmfovLH+ev8/RgINU/4FGywbP5FT6iChHLcFi/2KYl23JEamhkLjJGvAGFbOES1TtV
ZtWmu1pFT5SAAI9EhTcdfQb242aROCpQlgR3Xw276QOpODVHh2klm01ximib+49z+kVwA8wHSZQG
Rm8SlBCsPtaSr62M0n5+P6bXxKnGO7qYhnpHNbXHfgpZhkKZh2HMV/26r0yUEBUvjWB0USlMFndf
E1YDRCodUG0JYJdFxGfMGDLwkQx25arO3dfpDFFfJOuuiO7IUWITfeY1KJjuTasbWcaiFcn7woPM
rvOYGa6vWIz1QN2gQELJD6eLTWRydTwuiS/lZ+M7X5L28TT2+kia3mkdIRKsYVtn0V0n1HKRTWmd
tansFsRnTmLCMxeD9xIGTp2EKNHfiTJOmF1vffrAAMLhPjPBzEcutNTU9D/wBqWQzqG7Dodjsaa9
fJbbMjyH2p0rLNsf9/GaZ8Vi1LtK76mSS7JbTU4RhSUDHrxUmzag1tC4CvMoTZ0HI19/maEafpZA
Wj19K90kk+n+KlH6J9PkY+ldpJ7kUI51rpMxrRGuaOvbmWBQTi3wT/SfWWpN8KHrv6wx8s1N6V6q
GLPAxFEWqXseAPRZ+4K1xieq2b1Tb3X66EyySoEGdglRAEiOYA27uWfuR+5AC6aDX0+ldc2ZeQ+a
NcNO+l7nk4P+Po9cFhK7Pb5SVKjK7OmIXBrBKk9c4gQet6jqqfqEty5fC64FHoGHCwpiv9AmVvru
/aMcQXfxhGujf207vtgnYXfonGzD/fcwEcc7tozMRdHFo9UGSWRQXAE3b5AHNGS0cO+JEASpUVzP
L4RybAx+tJ+303vwDN/egLmciEReUcmtlkRRNCRZc3dH0ePtF38fd0RzOy0GQOybwzWW1hURPSyj
cOMPo/qA+E8ZC3gt5XJlbkf3hdhk01k/tdO5j8VbpFaRj5JELT0JgimmY4WLOQF8ScZCBFMG2dhJ
nHO6bmGi4+5KQjwu9HaZfk3sirs+9sTzzcpJb7y53+cFX3YgW/b6Jg9EZJFX0zRUsK7QMuY7nYpX
/Emx5sGPEoNAtBOwEDbEO6T8tXKkGCh816MAIF0Wg/M6RV3NgM+MjpLKqvayN3LadeffFK9daRJ2
CaeIe3z0qPypBVxVVAvO/cJrp28G9OlZRqzO7tp9IfEoRn/LMjjUEkk6WP551Gj+jMZ6Egs72d+Y
PLiEt9bTHvP7fQmYVykBeE1lCGFVBSaKJGWYas+Q0YPr/EHyz4HyKIL7fVF/wtc1+jDNSo6Cre3q
yzukEs0nNLmBNDJ3bBteqnj1lzZ7iVHrCRYEu9aXXmMgYyM+toUNitIsKMzlUPuvEVwd2gC0DHLh
XyfAKa/YoGesMZCH13quK9uh9ScgyL1HlPE79Qmz1hq7ve2y74LqUO7rIYTgNsRN45h7z0ozvFN7
8d9+y/b7tyF9wFDsUqaBRK/JfEK2mpVkCDYxIV3nTfDYmWqcaz5mqNKl0ZQ0u5Mw4PA3o7pGJT15
O2UaTB/ID0v/inwFbQQsdPEHp9/saQPl1FPU820iUi9IQCDxg0w0zAB2SmuyIJmrnY29a2I5hB8Q
82tIUTUrYVqQxY6hePRiP1Kxkg7LZORLVLWH9RqCJvqs0pGltCEKXHQjs6Lx3gRAJwJ6UfSw4TCM
+T585THm40Wzfy9pZub0iy2qB4piJqZC1A+PE9f20AXyN4dthTLCNmfvv4Q8jHRaCXEz4odoYPza
88yCtKvLLmDr17aZ2BIxS/QVjEV/xpOrYSzxdlJWYc5sIy5PBp4EfiGbKA4pAhYTUQa5x6ZTipNG
tGo+l494196fBNXTfuItWe9p55nzZLsELcFeR2RM4pe5d089TdC2WsDhT/ph/50+I2Q8qPiSWf1F
n38o+Ra5ew/0aBIj/vu5+ggcExek6rPqo0lxMqZpVMZPdKkuZVAd5mU9tmRsjkh32QDyCNBQZAtC
gJxmw4o/UnuWxIkd5b9yqUx1yXpulJv3ubPAPQXHzj6cBHRJ036w2+VrPjoNgYS3xKl9sjBeO5pZ
Qua1Y0dd0bzbljO7IfvB7jS3TPzEzxdjVB04o0iv+7lnISbCkcdi9ltg/Dy2I5Of/pBsNOfJ0t+7
vPGe2d5owkSLTOM0VhaTLYtfQhFLML3Kl9fVTicLHHojv5gWXnLMiTEFL4tRl8gRmnsE62hUTpnh
qB0YGOLfjniJwvQa3nEluM7Hy/SQ7R8yCoEqdJo9L5IkU5ilwEAeOq3d0V/nkMNI+rw9Pty8p+aX
EEdTYp/YAK04RPLz0G2y7/Rmn1uEwMXhNleKWXNWQDSoTGP4YuVY4tKcjZ1XVNv9ToSoXX8wgnk6
B2YAzTh478yh+yWVXNyjHsun/Rapxf26U6hHM60KOC/MLwapa+v+4f9WZ/dYCkcLHlJy30ozGGZl
S8lxecRpSaCKME6xZXmryQ7HLAY0roCc+5+clC2fYaf/G8cpYFvl3KpVxzOPp/z4nsqbHD0Arcei
C4aQ+YAVnnsatrjYvTPIyCzKA5Kzpm902uDYUfqVLAExdndfsou5OGySZTt2Qc5vhMJcWhYCcL1g
BTv3RdpZDV2DTHQCzDOgJ6l4uL02s3gYH7PhV10bDkpnUo80W3raNeoJ7zk331gQAeJAP7jWW8Ll
k29qRpETkF6SCxXQQD0wazrmnPArlk2tMP1yMFxM1yx99eFKW5ysvKV3QmcSNz9k96NMA2z0HpCv
prlV+BoFE7L8L8aUHRnIRJLQPH0ADZY1jx9HzPUzlaqIU7snkxW+Fv52S+CUMsu/uQHkiJEVlueO
OtkMWMc6EbyeLW7b17cZ5UTcfr++hinSqfsXycT696izmb7zuy9DZJSzXtorL1dHFDbNBleEfm5L
oktkF8aNXCMCKeVwshhhrD7IWzV1xDsIDZ8GNWW7Uv1X5pfTEnnsPPcHMpL0PXAUXDdeVHwbPP8U
9/BK0BNaMH1xdwtiLqCMN5RLbIXjXzrz8c3PmIa5Cz0+lAyEydYOVw+d3jCVFhPMbbQkyBVQRgSo
GraVNwIHB+j6uW3TqTjVlDensJiRk87tWMDyDLUtWeT0/PJ8FAnZ1Xgm6xYDB8Xr4acraVH47w29
jLiseDrY/TSpaQNqWPRjuuj/DO9sLvtY1s/ZlnUNTVSc9Gm/gSWBAX9HbUD3E1+9uyT82rvHwoxx
t8XMjbLGJNYXXlawv7ebanPY7sodFjmp8cp6+MzUsJwOQOOL4uZXzZIrDNM+aled6TEFXOMhwKk5
fStLkzpMHwJTu1cfPnb0qytQw+fPaEWm8Zxjm7ooJmWmFO8+feBvQ/6Oro8slrnm9sfeIVFg876k
Hm4Ae7AzW1+i/hXZVDxl/c0V36JdSkLdyAjAEhHK8O7+ZSItQ0/8y+wVcCQiBoDtR0GCdgbYXX55
ykZd3enQ92DqXNH8oq3f9Hs7dDumNTHm/BLj8PKTE7iM0jG1phE4iuaAUHQHPn2k2YzA2qpz663h
MwijZDZIdSOYzPRNoks+DmQCihYRh7w1Ty9fsQZsMxnFpWITiLRAyhwUtFTBE8DToBOy8vn5tZeM
3QNGLvWzdSVM2nQZ5h+MmEbc6a8a6fSJAHHfHPQ1yxkk7zYsCN7jOFUYR36TB4tcrRryTra7WUqj
wEHx2ueyP5EelkQd6qaj3P38O6QQxtoj/y0UUgxCJoFTV+cDP/RixNIYG/0K8SCCz5T9mLqQ9vDk
OvkKMODjvqLi6b++B4g9IAXV5dq6ClMVk1hw56n9N3D8cUCq4/B9ZbZwskeQ5ZEpjr3MVUDRVDau
l8tsAsCMonJOeNEz5A0mIkp2pQn1/pnP+FqOLALJClxsJHn515N4tZluPJXt6a7iJZr3PN1X7L3C
RUyUYb+7bT9/+WADaA+ICHJHU9366adITwBZgp7lsjs0soMe3Uyr5a2PHimtIeF4iEqrFgRsPDiw
p6/OFnAUmm5MwJdXGkqIM9pYae134tDt6zNl1ctWuv3gZy2iLmDOGIJsxZaq7LF85/P87lYkncEM
MxtN3HQn8rFAE7pzDZ+acytXT8+o8MNH3S2+3znV3p/Li1mzicetl5Q7/jpVdQYl0F7+R2WegOmV
abkxaXT2hCgCGhHst8aS3e468d0OYzl7mXiAz12IeJR00yv54Ii4bk2kIMrTc/Lbp6POuR3TXXeo
iTcXmZHlRmJV2G4IC/LKePjilCl3ru6UwauR5KIRKAPp+9q7N/oO107DW2VpAnIQ8+sOGwagKbib
Al76tkax4qdJALCTIgJOT58GbLM6UF8RQRBFSCZQNZUVx9wCeGyaxUMFh28b+xVdPWaJh4HDwshR
IX0rdo4rhIeIMQidOBFxmsfS3oPm/si4wm1uEkBxRe4ozXykcwrG6jaZmbRaQyBumdUyr/FwHftI
JXK2+GbEYP4l81KMO7Ti8ChMtvCQXxfV7ZhLBtYlk1cUCdXwXB+H/AvZqsJJ5fV3LyGG1Uhdo1xN
YLt/k/14+mQXG4/p/Yvx8ldg7HogzW/T1tUBBbFPz5bIJf3rnxY90ACe3t/5Vo2zmTGxiyegnLYG
jG/Y1rfu+HM6571JLc4MBBNc4OjmjcgHFFotvig71f/ZFN59PEQj75saTUWx5ePHe5O8QFb+b9uT
nAWt2xm2wt55tiWE8pPY1/6HcV7rKeWCN8lt40v67ijRH5eDn0j574o30l8DcdrZbwtCQxnw7y7J
yX7CSnckCvsbUOpRBe2buAgCqLswLyBzI+Ao4iYwFR1HJ2l/uwdaT4jV9OPkxL4eh6j/5Zx4B8S4
l+eU4wTspAQ5iLLV8smT3/u8V29U2oDmL3dIVtXT+0zARzLFryYM1Vf3zRKSSrR0ih7kgq5R2Zay
m7y3k0A3PFCCundMdMIMX0haTRISZtewqKzsj4FG/6LgqquqcvSnT47Wp7hMhkUxBPqOqB5SH4PK
w54FkkcgxtuL6ilu2GdocFffYGiMWTwU3puWxLtuk9LW8U2TAjUhZNY2yeixS+IfTF878hAX68Jm
j5GT2ed8gR6NJkR2qN/bFxsa6TfgJTximH2Zpvb3Y2frZywt0nnBoDWx0hBl8RBcj92mgUCny/NG
f9Us3bdP7yZbyk+H6qfjZUg8bBjE3G6wIaf0cH/isaFGnp5wVcPH72AxsZBcY8YhdQ7xbbyhhoew
AaKSnDFyzGGtWzljBjd8r8jOHdC7wbXAUSMFb4ES4S6GRABPKoGH0tlzr5AblATbHPTLqUk1S8a+
OLVyn9aBgUAs2wpEiE4fEa7ovadFdNPsvYHKpDtnc6D92WMq/4zxdi8Sr5BQ6zzXRUxgmACdkXfC
RA7gMS9/YjfH6wAMFD6WpWA+iMLdmNuxf8/tkoc8Hr5PGc4qbZ1fsmhMv6oyZcTaoj5it7IQizFP
Q0FSkShH2izfp+cHOr0f1UdbmCIAXuuMVRxVo+pnmOWUiZ/rdystayf1Wc31N4lpqp91aPwkEbSv
/TmNV80RhRPfGH1t6tL3+C0FcDKvqD9kX6oWQMsP33RmTGnu+UbGnAHAoDv2+8pBfTVVnapYmklE
zoBBuoSl+XygfiRNrwdhEIQTmDP6ovusRt9LqIdVmjZu6dzVLbeQ/OvgGuBbMsw1La54qVX3UwUT
1BpILRBXTt/EnVs5cwqTB3HGvuTTIrmjq2VAENZHRq7vVvcehds9gs/stW1JpENdAarqjH7yWTqj
4KwTnrB+RyuyvjkcwG5mEypN8rLHvOpriO8WDY+qjBJQtm67v1MfZ2EPuM+OB0ulTdJHHqo+tsYC
9s1vfk6W0+1qXxd57TZOuwiwslv3kGp9O7Dd4QQ2nxpYjG4liZoRJUyJUFYtr+7qV2LzjV3SXH/B
ibIUu+VsaL7PN8ecKf5JWvU5Mc8/fvMF/HxCNknw5tVwHlA73s0ff1B7OZ/J3L+yJ4fnf56BDZqX
qzPaTOYkRF10a8aRTepnQydhJ5sxTogZhwyEMf3l7UeyGdM4EB8scezW9cR/hT0BkiFOv2kNtt/M
xlDNdFNj1DyeXDOu+uPeygvSeCxlVWFqGluT3TMLWwIZlkYeyM32CWbM/PwMbg1/DWpr6VcZ7wqW
V/FAdDP5Ay3DnlmtdB9q/D6wW6PDbADIMjqb7/jzjkFA8ExIoCseZII8ZaCAYrgvfGlYy1KQcOSc
tMTGVDc6Ip9MxNlrUWPJ9H0+Vm8GqrLbP9kScV9q3e9E8xUAuC8WIlx6iPRWDQyynsZH6cV7KomV
GgXgFo4fPWpc7Ye4QQzqQ8h4T+G6onPQv3U0lz6pzdxxMg//pVbLnAftKWX0SL9E5i9OJQbUsYdS
n80xfjrlAOBBD4Q7B8cn0vOImNEdCiMBtnI2A35QS50nvOxoPrrwV8tR6ZlLvstV4gM5gNYMUTED
MEe0n5cULYHg88dT4T7ARgjHXwsR5eJ6JipHKt5ZmcCkiBhe6JTnCShyzV7TxaSzajChpdjI+fEp
pRYNUrGX/deaafqccT1TxB3ty8nYfZGuFDmQJgItVhuEjTBXbLflc2NQsYYqXOIKpZmWeSuyUxqm
CtyPOOYl68YcWXlN7Q5jv57VLBMgpzkPaycjohjr5KsQkGZ7TtMQycttU19QoKIBoxUQf4kuzRQW
S8pOSgdRWT05y4ImaLfgbJ8/RHsySaffOpCEe5OiVJ9Okog0nKgCUGQNbMg2xt+b3yAmQu3BWZE6
agT9o4YG8qIOltOMWTZDPrAjeOqXzzH9OLMel9MaYmLyfd+Np9hIw3x2Gv6Ana10Fav+Y/ZEZ1LW
jv73+O1+k/AnvhUOFi5/pDoq5HKtkQ8bvha9MHtr7Bb82Ky/24xmpINiUF+Pl9m5IFxA25AIpH5L
+IRd+t006p+8r4rKIacvDbcMEHhKe/WOjHUYR1nqL9reLculDELzR/+dwNFjnKJu1g5btsoc0Sc+
wiVm3PfebMTRUTtqHqsYQo2NlBz5/A+u03l+ecKFSrzw+LCQGy68c4V+qAu4Zbyy0cfvPxxhKoZF
A2cxC09AgSzYSA9MOaQg4xf8efmYdI9yOGpDpHIsgpd1OodhOkbXiACDLqG3ut9bjCDo8ki813z9
UyyVqI+pXkk4Ck0GCCRFozCDvGBzMgLvPh6j8ORvcmTDaTcs5BjbUNfo1eDlbCl4fWszAMxzyc6E
Dk2fTG62EuW/CJNQiw9EHCBy1di5fAUmNY4DOb/9y0E6fQ9F7Rpq79X6VTRCqxW9Tj0qm8F+Eeji
QZayCWpLf3ctwiQsP95ges8zR9KzvQlG4yaoWvrI8TVeGu1Po8/oXCa3aLLr8xOS4DuaBPTUFf75
Nk5d+vXHN+08V/CSonnoCExt7HsIIUEGVIz6tYTKjJoMKT2LAYZgxEPqmcjsMJeRVTvPaWU/Wx3v
ty8tn4WXOgWV6WQu8k3+87bfA8Gf3oRbRBUfL0kK0OTV7R5OVkrEm23GRWZV+Z/OEdBInv62B2yC
BvJImS6HVv3CCPNu/p4HCKuJfRH0a+GLdUTlGYYDrqmWRKpE5XI4pSF5t+OIPiguwvsyW5rHmhOC
poAWEXpFi8Z/yh/PXPmtH7Ml9udqny6HvwRLIIh0hAo53xL207lj6LDcK/3MGZFPWM3buYw4TyFh
syL+Ah9xUHikyszzzTUaHe4xO37Q5JmHMirijLDEu9cfFFBlkL27RyEODUd32XQyJT9hYYST5WT5
mJtr9qHdCIHAPUIe2Y4InIb+iAWSGcl6maAkxoVXyl55d2oTgNR7qNMnDKOBrXgxJtzb61yuKhFj
noI+Oeo5cckKfIHJoO1Y3DnyVVdv4Fa8lgBGrMin5jTG7J7O5M31b7xSVhyCOCvcypW+2ghh8GNa
BZy79QnhciDzViFH3cqnR23LJ6myjbUeVgdjoZ7UZVk4LWAOMPlMn7EgQv6tSS+BBTXsUSzHanyf
GV8aC20RI0i7LhLe/IlfLsoF4yabfWYJ+qM8HB0nq3r2r81Bo62QFkmc1vYaqLBhg9vPBpchishC
KdRCYjZgKokW9q9uHb/9HILs6hZetUqP71UTV1/qVJ2+5/c4jcv5aCof8s1zVUXqrF2Mv/OTXa0B
bSMpGr7r7bCvIHyP5rHUrS53uGT3LQz0snpE8pHrCR6Hmo6Gvrdu3/1RBhb9ue4z2rCJncyYPObG
GoShpHuWlxKQ133HCZHSMV3kJcVmQ1IIXfXzYABDLOHb1fBxuJ2v55b/jdahjYYV7nc07gPPFc+a
x59stYRRFs7IkSIKpuxlv/n2um5m+tGMIcZgsfYmGfHzx1R3KiGn2CoLORRrOPB2hrpnetfpe6F7
E/q0yer2raH2GhN6yl0YVnfU6TTE+2KbUd6ui9uCRE5cIW/c672j2LdgJ6GFJybOr+blZbK8XRLe
sZ30+/AlQs+138lsHD6O483jmP09j+Vx5Js74NnymOxGvj4HH67/rhSGn/s+w62Y7scbdL4MOBpI
V2NVx/an5F97HF/BcDJ+i3OP4pCoyfl1JzPp4/QiJV37iB3Z6eZxSTdPVYTpZXF/TskVO0tIHqeT
UyaC3p6ATefm8NgZSyNkXtMcmYWw+TRlObIW9xErOGhQZ/dvKX5u9T/5hWqDvTBsdahhoIqV2FSU
uSX72GHH6jmhIfWuNOlnnxuUeojGsMohFlLJUUDusYWtUqP3TDsy8AnJgek/w88fWyp4rf5uYbZP
9/3qcXzi1Byt1Vp0TipwaGnJ3O51gdA/cT7EVYkEkjS++drpdZg4GrkakFY3zrh/aTtSmDlkgORx
HqMIzjejqQS83Brser75kzCjmPRBcxYfQckAqA5J91yOkJxO5bUETf08VkemX5mS+NPUs+xJxQhy
LdKkcEwWKHVaLRz1GXI5DcjO0tVG01e9MO3BcI0MtwkyQv9DC0Vf21tJ7tLdqTlhN7BL5sQ9vpmK
fML5VsLASZQwy/vMZsFjwp2kYE2eM8nLzmYeSPxBdfA7Qopfi42S5M8MlCdY6zORN4mL4sCXTm/i
qBuHqzNJgmaEjZmUHenmwlszhtk5WCOCI3JHQUwK+7kiXfwOTUfkdojLm+tp2spOf9OJWP0HYOjl
XSdTqXNabdW06P3iu3p+kerBy+E9uOpg+WOAcgYWoA9p9QJQA0ZpaD6qh8NJdA/vV0fSp5Jfh8wP
Y7d7eXXYOPLxgS23nuUJA1kT1uA27nvxyRy2YBCWB3fDoEwZGVxGlMYZ/uDyZwoBINevmtLZoRRq
PSJ3U5sQ3YnpVn3UFGFvWp8ymEC1X96kXREWiR7HZV387rGr8jPsmnogZb1JU8KDQd+AdD3+s7cI
2W3vU4az7AuQlMe3vwbjsZ193FRjs+WqQzje+eCRBLy0Zzbe3OL6EwznK5J99rjMH/U0gTGB4fnM
hyBdsSAOrUILB4PLm1D3gJXC6D/gHNb8EuEnoLIhBWNzQw+OiGISiOiQsE1pFL9LJoKbEaGdHEH3
zPMCcIHJf6U3rEWyXw83uy8ZaXiSEuDp8HKfY6F6hm3rPTYIWuprBB0wbhbXmPARVqS6ol4lP3fU
4FtlRehUv+wQn00hfuz3dNQGFTPRNSCRhC846X7YYpak+xHJ75X1og4Yq8wIbvs753gf5KSjop9g
MPB7kS+DRDB/n7TFjWcSgn2HtKHT5xM1hgMm/iTLFu17IY89yng9Zhv0Qqk2Vx7x03hk+QOBG7KL
jaCZd5ue2x2yZ0HsuQN7Zaor3xYqrix1URrpjCNnuhMjnzJv5jPAhOfT7UcL2SmjsnEa8i7XpH9C
2pAr3Dn56GAmRLBad2la7m4uOdwoV6mYHAh5/Or23e69LtG0mOEExGPeFYEEMxdorBPCGkZwbW/n
RtA4B42X/yi1zgPhyn8kndeyo9a2hp+IKjLilgwKKKcbakmtBEoEkZ5+f3jXKe9ju2z3agnmHOOP
oD3xN0gm9x2ooP0g1T+okdD4zWOm3D2W2kEn31vUDWX+u5qJhgsiA9LKvE3k3YpvDQZPk9xPHb70
yfCZhYNubJCNeF+MiAkk+ZGx9xu3SJtG/9RQYHGXvfzfBzIqW/EWOo+fr/6sl+DXqm/A+nHdgLTb
wgz6CLYdWcjm/WHsAyKTXK5S85prtgocraGiIGD6WttMxi1DszaukbcJT7/twlw5GxshjRj6ixd4
p/T1X/UKMGwoyRl9PDqTBmHQ3RnVAc9rXH9dj/W9ZnlHT8d+S/quz3q4FM931jtwfsVWobWKLfMt
31dWujn+6sb5igGX5N3hpaa9wrqwsLBiasMCVBgWPMwDwGvRogaFTeks/Wl3klN04M+2CCzLVsVJ
DNSx/6XIdfX4NTGm3Py+GOrrZK3O1XD0T5/rB8h2SDXlVNzJfgLXB/FmuUOzfapw4R1kYl4c4GDk
k5gWu3mH1H4Q+4EzMUNQewRN/MCT60nbkskR+gTL4M0u/xWtU8qOVFjv6y3slwaewANAs7zWC0TT
PVGykiNMjUXFJMlCHGpHjRsFGzntUCaUAf/rSMv0qsaEuC3qqAYccxFysn4W48f0VwO2w6w4UDDC
jKfnxWnOZ4VRJMhVKxUAOfvhpPpcShqsAazXLEmdq/sqBW7wV1zGWpBF6L4DmLhNMkdnSJDtzjQG
Bp1n8bOR0I8+uK75t4+/L6fGDRJiBPBXoNg794vbpIrezENfl11jz1di/qHTs0ay/UScJmCA5Wx2
wMWGUdgXppVrHvsIl0C6fXLvRQK1eiPSQnzDJ69wRIvCkIKTT+5v/uf5gkyRCEM+G75MzGjxd5uP
QAc5qbecJXg+88lvcrP/8OlAorL8mXNtnoLtzAwUCpv7RmeeDYSw2LxiJkswpSE+k7lL9gDtkfau
6McdMtLu/mMH1sXWSwQr7o2DEXIFskVwfxpzxXCTWbkbLfNTOU4v6UY7pJfnlBMOxIUh6Wh+PMQE
MiPLQCMsGobu9ZdOAd0RSIbLoQI0S0YXR3XX0+0ipFMkYtzXL7QIJH0asDi8RIhs9aVZhyU7PicA
D7dVfJZobcx6+jCO78+SW+pjRF/drrjAn7JdbFTTk9jBgfhiVrAYNdXJXBuOzBVFShyxr3XnjyQb
uDFzVEi5zK0J9Q5uWEKXsgdyimAoVEAJcSjjzWQoL4H9UZptRmwxLINEST0cXXYrYNx7kBlTfoMq
lYY+H+XoG3H5dtWuLf4yNAd36/ZZDO0VNbfyXvbYW5szrBDJX5uRxYOvxoI4xe4g9EH7sLuVGLwv
GkF+bWTOP95Qu/kL5QcJucJCYgjUvObnsyJAs9QnIaporSR60mm8FvAFvgUmRfmMH+sRMhj3rY37
2W3D8aKp4Y/7UPYyACgeE1geCN/Ul3Hdu+bfqEKO9Wds1LCjkGVhvHyDzEE2IyLp/dRHK7O4R0YX
iZ+gz/wh+I9QxeZE4PzG5HmFx37we3F7EZOsKKN25K+1TX3jS3TMUGUW5mi/jPj/oXpUXz5Qui+M
ycxIeWA+dAJUPsqaQ1O579kIgcpENP2/9yz7J07Yf94u5546ISm6WiTgxLgApuwhd+fpphe+zwbV
RWwcyhH1xcQ7uCVM7OUnOt9LRaTe+YbwrHBaMBXoGnlkl8bYkFmkIBB7J5P9lv9kbRMvM6iBQ2Rp
9VwmXexmd9NviBro2ezQbJRR2wztX0MY4hCU2MZmkOAAQk8K7SFbd4VDjbQgCY/F6IgNUVyav7Uh
jotkid4BnlNe/U7vTcsEpM8Knbwu8AeeQp5rYCr3ID8pxfneqU6Z8csoijV6LFAfgXOhnWVC/HFL
YhHADIMdQdas+81Nytm3cpjwUduIhGXxQvnIAJDtdbD1EBfkPx8rpsilgaet8CU32T//2Br5b4To
a2kJCxr9+EZkny4+LP36DEQa2Jy3bNGtXvMbNr01hNoAknoy4YA26bkqnOJzWdUT1bv9Ih1EVbG5
Tg7JP8T4eNE5KUF85LUxVUYzhg1OlQjugMmC9+XJvd9G1LUx+ir1Mq+CJuR1pyDN/8fENJXsCtXJ
JNNcGZh1LcxT+2Y4fOZiULfE0egUmREYWo7/L9WFqMtKr4VAGCJnKM4SrwoCC4VANP9Yh1KNpYKa
Qb4O5nY+rvTjlTsG/DSq8qUCMYJ8Cv0FBwsfeaiD2OXBc+Rnqvec/Lo4bVYGmiI5ynO7Qv0F32CE
3bXcfmY9t8NfqXp8E0kWGeinFMlpCJRMXFqiMJstkkeIBLQywtGCtQXJpxSVW4EEtRLSPyxUmwjj
nK/07Uo8l4X3Du/zbttP+vuMl/jHyOMKRdhFQMXfvbr4ZYHIrf7bsNSi2TzWsiNKC45NZV+NQv6q
6r3fy2n3tZfSnoi0sPU4bwlmD78EcjnsCxynlvDvlVNTQgtPNrKENqo0Yp/56QuyWPB+Glsq4RdP
XxxLpn3LvBZt4AQ86o3gkPADNtacPEz16/IOzOnOWnKu/2BQZzyw7zOG6dJNpgreXaK6O0y6IuAL
VOhweo1sbjNurmJLaoZ+81//pKnZWMkyUeKO4KzmLExGbrlDPIaMiec1G2tg6eQYsyOrltH6b075
aR7zgW0/UIicu/dF2kXk149y/+0zng7dfOWYY4Agn1myut34jQOdgCyJoCRvOdBohyITeXwZRiZO
B376W6Qg+EtthVn/w85JousuYyID9EKxoIN9D8kStwgGgfwxEhogxzE0MJMYsE13xyy8h7Llmgbc
ApS53YdbGp+EvO6ZvyjpQgwdAjznVMqiOdBfR0UMJOi5v9fKaKzP6TayrrPvklAB/rIkcLML06f7
3DT1VrlFSbYQQMFziAcMwiOOIxD83feSxfUm2wtK1B9VBjSW8Iald5lDOU0IEfV+5wczvkbaY7J8
npq3l8Bq9PErfPNtENn2AKQRwu/PM5bq29ZmuqOus4Trm7oqW37TsLAeZNDaQl1zSwyeHUX1R6gP
ANhuroLVWt7+zqIRQuisRv38LgbwfXS/7msXjtYIpS5+Cm6OWk/d/misRPFnjCk74qfKmSnmD0Zy
cG6bQWiXO7KweExuDwainwOw/Oo9Rdi9SQl7ot3Dyj2AgfrkVoddXGF0oq+L3DxprCwffjMfBk6b
uVuZIZBozsy3HdJkn3/QRJWxH3Q0wNyPsF2mMlQ2HEapYnxkzXyfVOAe1eu+0/Zro+nTnQHn97Eb
aYGhbdDGQE+gdKcJidLA7yd4VPFLHMNCVmM2tpoIWj4fTvegxKWzKs+EgULljmCe5vxWGcfCftut
1MLPf270y+xP46unTzfJZLfWZvLu3TKPh4q4f0+N1HkY0ecb6U+K+56Z9yvGgkecM9+/OHz9Jdcp
mKYS3h5erc5IjO20WKQyAZ1gbsuT56VJnG5XZ24W6yeePgaSINllzsvLxUkCAyQHP3R3iV0+vOeG
+gdqjT3mov4RiVRv01jlotY054kcFPzmYA6MmIsEHbtmBG+qXBjLhUjJeOQmIqNKfigYwLMsrJ7H
ZGHSbRxTVscU5mVow3AmIND7oEbs7mht5/m4byhdtbizXz/cQNQD/Xb8Ok+mVKY2fpz3haEsi3+o
xjq7G0Vk1w+Z1EHLcEfJZAycyvJbAQlm8FLVQoSi2+peOlNjk/RxHgwYbavfZnvUToj3SKMdmgRG
J2Bq+ivoBVgiZgewIIkduSPiDs7vwkETDpiAhIEA8Xcgossi9/M5Tdgr8iMx8Z928ijHmjqXl+rX
TxI41d80KYBsMLszq7aZZ9xnReUrT0wXyW2KCiEjExJxxeql+lka6Rt5Ju5/kqNQlc7IBu8untnx
WogGZvPEEtmjNJdMlO/Dfswbhy2wLIN0JqNLz6dM/fmPFJMfZTBY/zt8B6vbOzaPuDXgzCMo93JS
DKvuL1Q27wgahGSECwCwR2KozbGkxuXegHSVdvXrX6K4X8SkEo4iXrxpjxx99v6T9yzomWZ36pxz
o6IfEcj4a6zFuVmMv+9QovILSGHGp3LkEYfVr7hv4I3KEBmVtK1o++VgwVn2jUyYZdNhcNRG8asP
sm19FgKe2H/moaEWiGawS6/T42tVtLFlDkV8wK5mSBuQ9wXzj1RasDgJjwJNQUSBxPQrrNLM78F+
9oDO1wYOaVG7t+eEn0G+oeNdM2qUcCLw8rECMTktot+6EmPjTT4TRVeCn5z7awp7xrzx9lr7UNig
Rk3EHcQTJXRrfhKrGRtzksvLNCilCAJaxbjynoAiPtv/KmhUr4ne5xcXzKnnpnEUVvsDq4emOrRi
Fek4P8mpfd98aeoU/Z42BkQNzCwgNUi3O58XoATyXBJIzhHhpjjsAkLzEU4r8ybgEgZLFS2mEeYV
sKOHIxEA02DFRXzBYMRFjxAiOxZ9LF0bxkODO6S3SzpvQ2Nr/NG/SLzXpeRGpjLjAUiHuOTN3O5k
p0z00Tr9+mmfOwTfJUDCqDzhoIHSUBf911EoOWoxfiMfG6AJq9YDLozxiFFtTSXg9QFyNWljeSas
TeAGiJ6iiZ6otPJ9zb7IsOPcsHh95s3o6YgADVo+LZOZepvyXpQFjpc2D9IwSdzvz0bkmWHk6Bjq
bqT2M1V3TgHcDNXURl0aU2XyFYJ3Aj+2LRqMYJJmy6pvvpYaRFYT1A2IqC2fRkiw/tMoyvAi4T0U
F3LuaY45+RFce2ByvB9f2gaEMplpGtFMYblrUzTjTiuEr2rGMjNm2Gh2fDNDSyRos4mcTIlfj1jN
phQcJB8eZddUXOU+IyVAHnpxPu6YZ0Az/w3GA+ZJ8xAMRVYGLPgGUQluF7wRaUQ0SdzgXg1fYyrh
Dnxm0w8wJuwbgRwuQ/qr8FAFllcICMntfPU42O2AtKXRJr9S1/SYaT1It2WchnTgoeKWf2DRHkh8
or2L6+3mKCEFPwSgMwHsXljp9ij0q0MlIPRx4TaI3xsanhCkgcIbBk6T+hVn/ZQZEdE8h+kmnfTw
JrqLGG4N8bnBI8k86uN1tMYOvAZR7p9dhfXIuSPQ/HFIuijM5ElBCZGyzBM6uFmS5iMkbTp2P7Ys
dBnOK41yCg/JiLOMGIyGaf5uJ0cZK15DTIGDp059zbv3rIzkY/ta0prACvM+t5oNbC+KrlSvutEs
r/5UQJPS4yUMhu+KQqOStQlkZGikYS78saQVE6G3+z/9vFN0ZwRKiRzs7YIBEydjWhWjzc+9Qcvt
9MPFdBsuHzSj8hwA8TFV/5HAO8x7+wJRb3vUqB5CjcwKYovYaDUb8RHoW+nJoWBLS22qvHxipQC3
WI4D01ZJhtnTxDIRcTlzhioLfVXmDoQMPaeTh+o8TwZ1U6lTy2H6YLKzkP3UrsDOz6oMeNOMP6Tg
dHhQBkuoep999sYU0E7r7EZysOWiZeiXdTUXIR14XUlceFKQdOjTQMJbMQrfL8dvryqH1Vkv3cda
sl/rdvv491j/+rl2hG5v5hoeMNBwv13ls9dMJygbiwzeaj5ShMiAwm1cMOzmTh/Rupw/j9/rTSWc
NHhNTOQj/0HVLHAkTTODWUnuNO0MM6iULoZhcKr9+F51R2zGfeLye1GeTskv282x8H6wUIxRBDJv
8jGWrrl5AS9le0PxjeUTDTDleyghXum2rKmjckzUQCncgf3uWKmXLKsy0o8Vc7Wu/gMsYXV4kPX/
cH/ZkuszbZ1mIpP6R0iZRI/bnxC9mAlVO6sY/odp86/kbvVK4rj01Yf6PA8xCWxID26SlCiEnR9T
ucnI1jksnbe5apza7/bRjgHrlQVTNKHW1Nq9o58HJQOi+kXn9i/3htN6IMDkMfo2ALTbHEgSaSLi
AXXfw9aUVldED7aukZOwZNkgWD4XWrVpZ4liV8vOMuEPWWiFjw3knKBfSDecyIJTrqUpLTzJklUk
X+mz94UdnK9cmNEjRBFdsYQefoBquH9qQI8c8d3enYdnXPmgrFgdKbgjWQRxm7ZNv5jagoJ05t5F
2vJ6eSQBTu9Xzbcr/4Fe9YRzimVQPA2rlbF9o61c3+yb/avxP9LLCsjUom3Rgicij/F3NggXetYt
LPXE8DJXoYd6jhu65LCxlLzH/Rwqi0gPxIocYYdn8HE+K+bdFZVfC9n5+1Ps559wJDRKWvA4f3F4
EefgoebK/JctAWMTw8gfp+cYOT0Ch/t9hSSUGKiWfLhPi9xGR17IHwHW7vdB56tsnVbdEgT5DBMS
dXrPXNUJBhjAneSqJcCO3KJWRX5WZoPxayfAHiKQSK/4foMvIJfTUisWteDx6bq80fPnPNMYkqUj
jtyr6yhF7ob+f51qLtUfjH6v1ulHpwJg9sNbhbnjsbixhMT4fqipbYbkFpDyFn1OvW78H2Tgw+mO
UGKq7BEEQg6Ppvmfywffh6Us2apKIVQfMw4jMQkwQLHfPAaHyOEFJUamDGruEWJ4JjGka4SdgudB
pCEDL1b4u3AQDCz+6bOokTcKp09kJOHLwBdsP8n8Aboveqcz3IuKxquZCI/AIN3ga1dP/PrRHbUG
uvdIibikrVFm53N5CGvglyoJWP5uKmaSIdIIbExBH3N3353HfYuAuVMP2h5HiYgDHkj8L+MCGOFf
IgI9AnhHcwQtpwEzY4oGkp1K42ZJ6lcNMnNHC87MwG4HKooKpyYREtaIZXSJge3yw63TTG7kMYLo
jxxfXf9wUrMA/zEITFC++AOIfXcj8wJGyyydrABAcxKLzvlE+Mw5p5hNW+QYmcd7JgqoJkl2o/8r
wFLjQ91z0VDsR4+iuFZVWxCQE6FGeKgXJLY/6NJbzG30ofyESE50O2LYUv03YxAXIfPqPvyCCm3f
CPDzGVKRN/tWDEqPqIxTlNjWlei48GXk78Aggu6z7xBnSX8xFVsgSS5CGkpg+I1czO8S/ltQHLQ3
3jNzRLIF9KlwC26f0Dj8TqOf15JuVEteCUo1oxqQzGxiUtz712OZk/AKvycAiXf4YUuHYd43xlR/
ePI3kpUgHRyAtvlYpQh0itnbsN/HYmOCp/Dufw6f2qdwe1gYmEYfsqvumljig3IfvDbEHWFPU9YG
JrAPUv8+ymhHQiRpoWHijEOz1LYOipUm/C757YTofzzVctWasraDRHeGuRnQHyMC8Bu60HIbuLB+
OQKwnTuczlDpDUrCeVc5qepL1fySzLNh6bZDgo1I/0LtbSG+ym8BAf+o46BzYRzn6d9tkpP+avch
q5YJvUYAgeAPTO/gimzmkHsixJRy7mKu8Kfo14U9+aIk0F10RO9yDODD9Q4CSF5BCGuoYCRDpImT
CCn86onOjwNbRcHNS6ZSwYedyMM/Jg3JJonqNJzIQ6JQF8/aytu4ZpRPHniUb0vjsUPYAmIQZ62N
2gaZ+fWNHYrcOqeajdCjuAD+GzEerdV1uwB9T0DXCNC7cSSiEBOB+GEKuS33L2rlmGv7sNm/htmB
Xzv4hSobL6BIPtHsVLPqv6FfhLyhZiiDpy7WRN11No/G8SZN8jOZAvL6x6ozy+HgWSsRd0OF22nv
db3bIiZbf+S4ip/PuHm66P2BHdAOkr84CtH4Q8F3jdWeXgvMuwNV1zG5rV91ADs7DDaG25LPNlY/
Hk5Twhtd4kwj9XLne2H6g/xpE5/sfJ00EfyGY+EbKbDKJF+gv/1G+ZTz8u3VgpNsiRPuETlDyw+Z
HaSBzp+QjAjJ0XI/xWmDNnV/Y8jubeU/eowXscE2x2qB5gUloHHMTfqBfKjZGXLSNQ4qg6eFIAtU
kWy8XTColNAhdgcBxQeZGnSSGFGGowWJD16xZ5z3OBwHEVUweHJQH//Q3PPYgn3fvqHRTD+cwacE
FEdxBBQKfI4jFsAszjym7AP6V7riVA/5aIJF5r6cKKqHxFtnuDqNapAmqDTmSmDXHdt0vRMQX3is
acISvj+bCksFdQbtmxvuKBPT1xiHOz1nBCrxnLcT00BelTIgbPRYWDD5KL9T+dvDkgDg6mtGnE44
PQMTzR1ZOqBxNkcnUUvuY6FS4EeGyFKYfu6uCrmMjEHVkY29pvIGO2OzLPm1qBQ5vnGZMlwsWjpH
eN8AnB3w0i7Gbx9x+vYuoIHpQ9OMqPExz996MsI7Jnuvs15hkZimy8NjbUGAYYGFwr1vaZCWeP0J
e7Qz4oL5vt9zVxjuHlAJbBpIFhScs/mVcRuh941PX/I5pMamKx/qcSG70if4TTkA1yZuNtlF3oBY
9kTxkGyLYHPMJ8AwM3TkQ8LBlzMjMgp0VcUqJ088Jw1SH7BCsZ5ypwwc7HQ0H1Eje+GGQfLSsvRy
vExxnBo8e+iLuPHZG8lnHbQqWkGSlvsukY7i+HNaY5ovVOjW0mdDXn1IeOojhcXLecdi43LRU4T0
BUiSgppseImktqZx628oaRvMMD0Ksfv48Qz1C3m8BqQZouUq1J/hA+KWU4YgJsI+AqYqFe8oeFQs
jGY/nOjI787vvwQn8prh7/mdtdRFfsclWwUo3wLbiDCh2Zc8hLU+Q6nqATXMZ/cl4LNiTzqEJ+Bw
RgBUBCXOQEFNFcgBjisYnD3KIzyzFCar6KypKfOQqmHhmnXv9Qc5Hzcva6qzKycVqN/3imQa/fv6
PuaRk6b1omDcw/tp91vJRjSDujUNzIvsdE426XlqhkBddj4y4qFwUb7ALSwwgPIgy6v31SC4WFta
c2hjtCmVryceu44BSDl+Z3Q24SG7n3KaCVjDcbWs9TB9h7qCLISEshW6kh1GXUMJZNVhCqJpS1ex
rQ2RVJJVNd7NWgquTgzoZih+UXaYxj68XuMfWxtMBzq9bP6bdkdaEhKSl0Na185yxJqP2TaZdSR/
gD2TvDAaJPb3VaodUXBkzdpAvEBsKgNvG+FS9PFPBjVEhn25e4oWlyP3HZd+acNagOOsK6o8tDFP
Kj+0AsLiV/8oN0ZKoAM9YphjWOdYi2RSHY7ZkRgTw71RctKOPxuCeSk+IpzhY1eS5cRCGb61azYI
/sEpQzqsRrKn7PoAmYwSGB4Bs1QlaEFaERCeOuWlpzqFBh68I8oKOpiD4PTgepS9KrO58NjrCNBD
sc+wd5G3t4yH1X2MxsVBGkZZ7KTZRReC1MSGSsZV5vxaFnuXp5xQFDK2CKDJIgHBXfBCa9ui/QCd
KyeyJ4320BWvMuxIeOLQ2SNkm5dh0nkmv1frD8FninNtrl3prjrsQBXFyscvCklK6hKwHqfObT6j
9AqH3cux3DNfOkGG7t/Ioyd+ZLVXDtp6IIhZ5XiIUZ+1jkbawgx5E5SqyGWGP9DlccJmY9/xFdoo
AbppdEM/zHWaIX1I0aHuePR28qq2iXZvHBKbJwc4WaSLbjlJVGSqkD23pwdDbaWkraDycXiDmtIF
My0eO9Xy6aOlVbLbdQG4GO/QHG1yl/rYGvwhd8chsSROf3/87ohDKQlrfoSMkZq54+kStiOKgING
CKHxE9SBknNu5MkjIgaudmD/AL4kMJzSBaG9YubQLETxxAiEvPFD7wTexQaFcrlMjjACUT50BcPh
OAktFszUcHS4JsiiKV1V9KVY/LiNvR1NC6f72iRBMAvQ0kdEcmZtg27guReGMx6LC0pw2j14FH9U
AOsTOlS8kAy97nC7zCtrV7jIsDzXn6jO3HQv7S5cs3Jg9+ic0zeWMH9X895Raj+TBhqlXf//4TS/
sehWFR+AC7Z5B9Fw8dMn8tB4hJ4sQwa7Ri0YMdQN+qnhVW//CzVfdvO5oUUXKADLmiCjZwlBbl7h
XbgUAZukZCdOvePdt5tNaWO+oxaFh/Iw7z+uT3QcIjOUYfxH/Q/x62RnkcC/xChEgdmS5R85UDbu
yecrakJguREIglk5+9aJ4Uctb00iZxiiPORa3SxR5Jo7HGbZcR2nqXUiBw9DymlNEhP+fd9Hhj6k
QPHnIRmpnglKRiesm6LydM2VseL5YSB0oApARaV9vmVJmDPA26e1xtbBTfjZJJodJv8I4BzYNwen
IBcrA3ZNoBrJhRfoR0xOtNJxubfBuu3pnkLBiAiQS2jEj2nu1sokFiwuQqopMKEzDLjSbq3b8XNO
DNh93ridvZ/mrngcqqz3RFG/B6tSwI+d+2SM3qZLaYm6Tkaq5r7/eOdcgjcjOCfyif7+uCYO/ELr
CWpuZAt4UXZ9xFmmurvJ7ndOrzVvnc/ZboIJOZP6uuN8IEjWmTy39DhZ2tMhvtRFC8lsNkR7EjNG
bo+EI8ZcmgoPW9Vs6zEaSJzUtAwOUkCOsMH5BT4OJ8utoDoHnA5va6MHKGUmSTyZqNa8PMw5h6Zq
zLb+IUAiu962ZCV3LlcZ/7eOP/6a/yKfnzc0DlSggRn/zc9xjQLvH2GPIUJXchjWNSnbVqhDN7i0
NQgf561PezAEwv6Yk3L+PI5Ji9X2+3bPd2rneLX4Fet2THwVlASuWrQB/LNU53UqkRNMPM+V2lHV
ZU74mxEPV10sWvI+QgQqOOUISw7LGYvzBNLP7i4Zv1JHgCTb9alSbVK96zm5SlaFNNu9E1Xcubfl
yJc7l1Fmyq8JY/8P7azJDfmKmMOD+LMU3c4Vzmg7k1WBR+/Y44HEwEauyPD5SGcClvbtcJhwHo0f
u9Re/DPmzfhasRaSnWNdkcDb39qFTViAmziQfCRk74Ej8EncHQp/TmRIHHXMcHy8muDEa6OyYFJp
BuCe4VPF4ooqmPvS1lGTDj+93vn8FaIo0RUIVJy/3k6HJszmZbmzCuAVJBA9m9QFSaZDhni1Ppr0
DQ3tS+4Qs03yFei4hcsarBniZquF5QlR9/W3g2SMrwvk79SPTI39EV+2XHrsFfjPvMFhWAEhLm+B
PrLvFR8NMVl9yVe+qMR5vi2v0B45jhwPjcOCr1MMheAWbwmBjVJbQOz9PRpz6qrgEoHFUOihK/Vx
iCOdX73IoRnyewcBJQhIeGr+vgfxyow3Yw7E3shVPqTzCjO/5mLHQMcQ4+WFTS4sWunhMQQvCkc0
YpFwlNsE0ub+MSYVpTnmvWvKcDvEFnHCE8DHK1Q4SXSf97HwDx8UOeZ7EcCcYOCh7ym7KunEG6MN
IMmu3N50xzxlRzDc+RCiOnjUgMJQbXMKAxVgBH8sUKWmXoE5/L7yX9MsujuDsBbBNMnQ6JvvKPQg
K6QvYnX7+/SUn33a8/0otJ6yFVBJ5nIatqHivf4gQvkBIaqwGkbiVaTFAUMXoiBSk5FVro39l8mT
MIezaBOBhUYatY4JCETeyVC98ZjBhhAuNtx+Z4WnWh0MADXtpSnVyC5cG6qHuw9ZhuRIg0pA7dMj
6PRRnDWdQ8lrV06664eWBXyPsj265mg7pSCDJ+DsOFHVoXAX3lxWRwnnyoVqy2wzAN0E+y9ZTCZf
PgVtiCFoLfQfQ4oSklXDfymYDLaaOmYOBcHjimLovBE4lIRs7BO++poTpD7hu10zdcZ8pl/ZNUHe
45oEXW4I7iL6Dn/yGGWXX63Fa/+JyWuX8WvO9W3ec2aI1w+nFeoHesynfPozjIRzY5Wu69qvy5Cq
vZ60fYQ1lBXsp9htOf5RoJkeCXefCIRS3bQh17tUBLclEql9FUrEg9WKrewpwuH+Qqmluax7PRwt
j2VhkbxgzqAKQjYRwY6TMGQSFT4BfkL96yUUEA5PDA/4m+FTarznLxhE5xmKC55qhk36EAhwulBe
lhwa2mNG9JJ06FRwqRqeeUZMXBBAcvPyyNghYCchtWf1cMjgA3BAMYgWEwTbg30+oId+WeIK1hx+
hqJSEElAthd4hjmVY0GNLOOYoMCyC+45vGKdeycAaAFIL5poFsIPUTjKsOKMTL8m6m0P3Mym13rd
46iQloBofAzg/JrShcjxTLCQK53up8cEpIb/wg2PjY2GZ5BznOGTelg0/zt9k9BiP4+C8yWdeaES
B5MDI8q71LVtrNtIPH7zenvXrQwB55v4Bbazv8HmgCt+6MxkkOQnvN2XLES8W9KCW+rn3QXomfsm
ayL5PjNfGAWmiUfmXMD8gIrGNk+mxFR0c0cHbfzxmwasnMUcCmepr4QtrYcnWI45oVEN4UUXnRx1
MiUllHb1Tq+Gq5/H0ePxTWNj18xIKX8zGOSz+80RW0ePHDrZ8i3ZqweOcpn5oWAKA/EDQSUCb3QB
/ScsykmIS1urUU8zG1rpO8JqbsZKJpiGCEmqbytErSSaetmmJSKCvFe+GYsnz0OKai355jOXns/0
3HH+L8iZebjkysZNTpZVFqTD+vabErbCv4v1wlwic2WhkiYlYbDocyGWDAuovRBsvbWo1yp9pfAf
fKCXNX/bQ0vP0oRNxBud3wGgYb2jPJHQY16qQMP1FfRBo1rrE2G8s3ipTJUxEwRb94uTDxdBzAJX
IKR+/rksuwaoOOHqDFjfXReDt6XMzzhtDV4MdU4Q6YP+c1uek6pqEhj+lWwM+F5IuJD9Rfc7ZNIK
OCHvHmVVCJYeU96LDRPt3GOiMPmSLYEPb8AmwG85xYDF+FbZxGrQcybH10adj3TEVBKJBp2zBDwi
s5wbdZITLOCjdSlcX/ynLA2SFMlEiF/cHtYSID/AHc6h9NoAr5PcyKkAVmkzqvgcem8PIKO5aMZw
AfEbwcjfvgMcPz53Er4WY2PtBrUmuJUUDY7z0X2M16QjyIDXUekc/RcIF8QprFkFtXST57WfNQLV
fgzFFE8R0WNDEV0xriqcXlOBLIUv1dJ8p7zqIKbRaF56ve3e/kE5irQ2AASoMZLkjzW5b0eFc7B+
ey1qr729I1X0O0Q4CkcbnGLUDm1OBiq9BTc5okqACLY4KLZHCQFXb2/IAhd4qnlKEADB8e6Lq37m
1Xtz8aCbe9kagqEbmPy/5NzOxIlaOH/Ix2egoXBTAlQl9swEfeTft9u85iKvvkfzS7DqEGANUf7h
M/qsGtlGn/Q4Fx87R1IZakS/NuGPiWOYdKxvxEWNtHsiT9h+iwWSjCmduFaCGNLf6ps2tUzFQpOP
qkuqg19lbTVj8kCZDnSyGaU2f5pehj+xwWMipXY3RmNFCZ7mzSq9RPybm6cPP+fZJKLauEud7tSM
ZTRd8hg1PJrMm2fDKNjYFR8rmVpYnyg9gSwxJq0AizC0ZWQ3+tSGWiYp4eGJY5UoHVp5EVTav3/4
jOw7J/wWArDq0aFayTnVrR2VSQCjBcrfMkL/I/7sTxGw0c4esmMsEu7sdJJjDCHTRnm6VF6JZ7B+
4CpQQwSvN7/dNv9E8jTuwSD9hJTmM9uJ+I7BamG0rW73Hf7ex6XYbqwcOnYQJbxdf6yxT/+1u3nI
wQbHpT4jFm7xvECSoQ36+mggkDM7Qxy6eRhT0H4dL0yIJV53vyafMOCw7sY2cpBxwL8uG8BcvwDN
M98YHwwWcSgiBYPpwKLu7tFzgboJ9+7t/IjBfJ+LR3wdGYB67jN1Efpc+A5+1uoXIN+Dum1Wr5vD
+czk8nC+rNS+dKHKb14dDAfgiZMHku+C5oT8DeQ2FPtgI/ySwmI/HOSZ/i9ADCMukDN/XlSnlDsJ
NcbPJRhWaSxyWgc3Y4phFIrjwBFo4KcJAcVxjNzm/yPpvJoUV5Yt/IuIwJvXMlIhB0JIIF4IutXC
eyf49fur2XHuuTFnphtTqsrKXGvlyqY44Gk4cPbJ6zLZLp3W1qQej3JHT4z9JE3o4k+4x2gFx5eB
6sOMD0xdNdb4yk5QDg3A+URdDco9+DRcSF/RkHi5Rj2vdSm5OVFteth4HtUl6u5tx+ED/GOJzZih
7LtN14Of6uC1ytZ31LsUu+jVhEg6eM/uFdSSd9M9RsGSu8CcW+EnzY04Whw3dSbj7dfuQyNgaLmn
Rl6zIApcBzGwo3EWh8nDWusxs5W2TS0Ia2xrDG4ggxT9330MwpiMQeH2ecadqK8mj4bGfnwCtn+s
XIDC6O9GRVqhZI2P8q+ZdwcgAfwrzCzkLyUAtcYBYoLu2+n5jyL9BXzFoCo4nJihKgALYvZWTDXQ
NKVheYiz0wSznt2F/32Ug4hIi0e3bvDjXIUt8ag7P70ZmTKzyn9s4d84qwsNpFAYf4gawDwr974D
0wbRqPFV3H4wo1aGeb+G782kjhDHezf/SHFcFzp2IK/YtTKhro0pk0AaC/sDqWCh+8M33A7hA1Ea
PDFcBDmldB73VZcvxpiY+GcIosH68FFbEWUCg5p3jBuxJgWEfd5+am1p6i31u/mhWZPGBq4PJmmM
v1GPo1vVmQ0RNOqMr+ckAx6fIXCDTn2I0QItjdyKmIY9APlq6dcW9X2GMXdV8FtRwIxm3Bubro+0
lm1F9/9S5Dz7k5itgZrXupbS87jxq8nfi4enxj0roKkdTTVpJpXV69LJtP8flHaWaywecKFADl8D
L6sDXdC4oap9Aj74EbMnTttNFMR71oLIv/x9BruoT7IWaH0ODs2YX/rX7XibgDjY/wBSIDdui/w8
xDAJQrajGUXISCXbds7W5sc0ox9+axL0gOcvZXKStBYbKS8CoTHNpx85i/pzGqe8kjmwtaDYEBB+
ULABWKPfeVzkrw4uwksTM2CkwS9wxmMp/2gPHAcfpiLC7+VfHZHef0QeRWnT904oKAS6W3b+ON4q
dCKex+raGXi/D25m4c5OqxfWbHAqMMhd+og+LxH1/cRs1eHPeFoGtTQIrMI/0hdpEgIqiSOp41a6
QHQ5Qz08r+5LoXshizDNVxabt44MerbJ3Pw81UyZLNqT+G1KPsvO8AGDWWNn+Bh2Nl3AqwQ5bC/a
K9DY11bmEMO8HeqMI/LivVqi1xO5Wx8x8abl5VwgRBVsvHgc2B6LgzkqD9citvtSsHoJWMJWxS1w
GYYBDf2jyIh0vO+DlZErYtFy7lHHv4UPEJFEK65GOzBvFaXPEUurmNML8u7f5M73oDHd9ETIThBs
iBJn+I7w/w3ushNwbyAV3MFNEZ0i1C/X6YqPUiJrO8g8wm+PPEO/KRv1acKsWy8pa1OrBayrCHuT
UUBrtYfUi6di/TeYURWvH/y/moo9nXOCW7AXvTCIePe18ltj32ui9UGHFUnPvK3IAG1k+hY8phzI
WL/0dUgNHHh63VQ5TWY4QCL80RQUYRL1f6PVxUtO/ALd6q/cGC+qOCBar27CSy4yvuz0QRoZaV3r
AZMLDbgdsSZJvc6uO0APNwPOKJ+Xed2mIuO3EmP+F90RSMA/IsGZ1jeGabL9tCXChhMyVuo0vFE2
4f9zFEffj8sq/TezU4N8P52Ar5JsHSPT6DqUnldTyFt3sijfDEW+8Syln2UdhtshgVMd0CO6qvpD
MndsAA7y7HgtvHWujmeArlFPuHshuaOib7kdf2W+H/eZej2lKGLIZCOkBa48hHy8muODfWMEzSwp
O+f2ojJjDPuUqZERWiRPI6FFPx0P4r6AAx94K3nQiYntpNyKNnDBMOOeOiNj9KXXWNlhN1k2V7RU
oYo86c7vUcwtNBH22LLTHa1HYI1y3yCZE+VHGFZrE28vaJJJ5xvgEqzqgO35lfS20nDPqEUoNNKf
K/a4QPlLTW2HCJuyk2wITmE7JTA9vAB9i+Uwgjy3DEhuFVrH35QON5w2LGiZsAs2WCjvmKxtpws/
+8x5rg1LdjnepCgwE8nqXYfRia+3RRZD18yRbE/6xd3LWBl6n1h5u+CxQV2W6v6AVk7SzMzTAa2/
wVs1pBVSCTCsoqdoPMW4nRWOE7aUZCGZVTuhz/3bEbP8rVYPmcS8u8Fz7CZb4+LakAfJkXuSkQzf
IqZzRZbpQUdRECxN4Gp2SLnb2/PKHDjoA5OgIHsXqSG5TMick6uzuheRHrh5z06qxDfSXQcXxCk0
zp5/rZFaAOtiQ1gLZyYrktTR6uV6JTPI2z8YEDMz053NZucuzS0u4ploLdO9SuJlxHv1HZ77LsSG
eJYYrZnpmbdigjmRqMpscF/1oCOvRURy9sB1ArVoWq08eKur2onV9ytrV5xrlLfx6aXjqveTR8rU
XXqPwADxO+C5kNT7DzhKXRtvOerIUAd5r20VAMAEVKd229ifwt3BWz+Ftx8lscqIbLgZoaFkciT0
Ss34cVzEyZmhzuwVqkqCK6yViLxEmoIZaV33FMzZ6xmxhh2bRITfDiGa+RAC2oujz/rH/CQ2GYy/
q0Z3nPsje3uAzbNEq4+wUwkx8hB9ZIE7DF/DHrj5AGu+/JJpL0qwyhgo/0xs3A3f8t8fWuMnuwd7
dXaHgcH6hs2gPr1NdoLNETCZd5bfA1r2ab9c4U9LwTXsw8Bs8DEEIuAynm2A9Dt0N+QV8D9y7ua/
2ceSaVIJFiOH2N4re6dkfz8Y/YdVBxONhq+8+Q5aCXQ568eUoo/YoWDvG2JareFGugmVZrX/dK+j
lWL2am6puPgrZeT1TXofct8fOPvcjDrfTGQETD0YJx53CANfO9hDzXturjf+KtczgjneG9Mc3ty1
DgXsuO5oJhm0miOlcc/DnJjP5yIPOOCi+O+8PEnPhNd3PN4X716u32hbXBhfyULw0Hor/PdH+KqE
dKVpykVcfETbeX0FL8TVGY7ZjNPoFW3zFbfXU+XYE7szokbUOqo3XP6s3+BzPDKCuL18PkJx6Bj/
+RZJmkI+avs5DBcJS7PAXR5Z9pPB3q85kursLQufbj2el4ms1YdOd4JNh1abeAn3d7TbD6ZQcNeZ
HblFuRFpFFHPMQLc4xIcG7+j7v8Cx0YbT0ZPlggHIElqwKraQc2dkvTh44hDOcs3kdQnfo4hpNJk
Zzz8uEiIyDqioWU3iZC58r0vtFy0ndVzxE690KVnb1UdWJUtWj9t738u2aw5KWKerWRqLhbz4cmM
u1NoVJ3riFc0HxOTHTCE/kor42jHJAlSBCSUIiV63FWUYk9iIm5yKjOP00RkiTTDphPuYOEv1pOm
dNRcfVwVM0r9JC+VSEgBdDDrxDm/6knWlEDY1XHZ9lf0OJKmMhVRryUTe+y1pp+OxhSKQcCIlAkr
/YlJPB3lLVcH/CsVvpT5KjWmNpZtE9mMt+HONF1e4xTDSo+3laX0Ll50DyLv5cq8glWOCMuGJKXc
pQRfBlt3ybW5FJh/rddDQgEv4JmY6EISsqc50xBIyVK9PGDpE0rddLMwXd+zTFdw0Sw+5yZJSBmD
+1xrOy+cVSU9aY3fWPySqvhZa2Qv3Q4ZBspOp5602ZucMMp6CPZvSVY/PI9X64LKXF8m0UFT+wa8
jqihGWE3PDeKhO49AqLYKyX9jwulgs01Ua1H/uY/PeyQh4V5hJ5E25Z7bK44pqiPjXm5nMkPeQwP
SSmbXGxptCGya4EoH3/S7TCAy4946mdFzMWLJ77JRAN85dVBSH4vqc9ICco6+xxu3Uvryu5es3cU
45XijJmiZB18kJqe33VGgqZKSU61oQ3UGLY+ZZNflJe0jG1TAzaRA3r+JGPxfGId2gsU17yM2mbk
77kf8xk8UlQ+0yHSOXYVnOA2XgtNkbIpY79mbNKKNzQvNLIJkxiYLKMzrK/p3OHk7v64tQ4yeaXp
e0R6t8ovtsi+BmgE3kYmtOBhN3gcr9jmgm9W4yPcZIqOqntRyeug1zxI8gayAy/hyuGwHZ0HPg2E
EOZhkUnMjuyausPHuk1WpKgykMRN6hhVFHW8R2bdKI6XS26tp1GJ+dcrKz4/prgovqadIUcXzi2w
pImYt0Y+/fjOTvLRASY649vZafOlFJZOwgzGJXfCoA7bV9HJYRcpy3DlTz7+yY0zfxPMoa5fwYBZ
hpayYcjNYiCg6dre/EGnU4B7PiH9FgDRxJasYzqCZOhsPbL9Pw0GvyIBXZJAeXSAvy+awQh0Fw3U
vg6x09cNLAqC+0DRnDO1VyzHot7QADHvq8uPLD+TogsBuKRbA83T6a/cPFURf7hQsJ+QiTHLCZAL
wt0+GfZrH2EK6DYojweKO53vR1AAr4/TiOds7yqbJhvG7UkkD8xTmc8xmuoFFCeHsNg6jz8CUEU8
X0sPQ77QQm2q6BTnn+L9c/njWm+kXec8jtygOSTMPzLmdkcpx3ZXDXfakM+hAoVPfAzYNiivoHCc
eVdnuFySZnz4CrHJdjuNhVZ8/yn3I3JszG397sIUvdxsRzX1ueryEtpuNeJqzU25M/agYqL9Y8Ny
EttRuHcBJTz3sx6s3hCnrnGNSEJjYNfRDSApSjV0MiuM7GRCGTuJm3VhKKXESXuHyX2aLn164Was
DuOf2CTCNC4Oi+17UdTATEp7OFukDYTF3I7XHMFhdPH49CaSRLCo5kog0D3RskMlaDEmD+g1fY7h
NlVJByiJQOKfSYU6OQ/aqeOyNhgWfb1jzm9ntEznpyFzK39eY0t6vydOeGZ+aDXiaCZ0OhWkbb98
tpKbz5wQh4Vd3Zo2mMQzMMXdsLdaDDbJ4qKyu+U5o2ajR1Y0o4IhSjyBsybxZxqfzcaeROKkSV2h
AGh9ZVPjbP4IYORvT8wDmMf9RJMGz12NMGQzdypP9J598eHkvsEjydEyenQpMnt2bhGjkKzc5p4B
8bHZ8bKQy71pl04zW8xRBltyktPSJUtcQaNc1jistsvznbdCC92kWPnwq1B2GN3gQU7jlOUwL0si
zsYeIPfwlNmHWH7gUrfd9daj5WkpUKJOiK0LzxBkl4su6hDEuj8l6G/5SpOyjJms44dMdRIMCVRz
W3mrl/KzjlJgD4bwsbqO62rFSrzU0q1UyEXKmjfGRbGMDrQgUgL0xkRhIvKKJND6WhK1Tdqn5uSy
8Dx/jm1+M0YSQPpRjWxk3DI8d06QecMfBB87xImvWN7QYKkPpiPoD3Y39bozz+1zjpaLrBt2F4Or
arp7jjCzvwfBlacy7qIkxFpKVuf0g7MVIzIIq8/w6q9p8d1hOfd9mUYNc/UL6C2j1UBmaCY9cA+v
H37/rD53eQSIYYI4+v+LqWOfzDqRIloh1pFpyCcMKq9DAAosv1GmYWuRH8BAPg6z2QT//sr0zd6L
f9QMnRSCI88RxHMpeu9kFQFORLKpnuM9M6VkvJ34cEBi1VkZ7onFXPlcGmMT+8uKnLz4+AkN/jKe
EybXNzFSygbfOO4wZKiGidzbZ1z5Ikke7ipaA6eAvTDZQJKxsEWZv1H+W99MxcAdO44f1lV85Dpi
AXvspIo/bqFItw96dR+SPabJVq0VV5TPO76zfVSR/At2Ug/b+utqN0bkxLblQVQOkoq7s4zne8rK
3RA5AdsMJURzAh7hA9RffzhRSFLQitLy6BvCL7sj9uMziMmaxRVG3khBdsbCaWsSoBPgAGNbOSM4
ZGyGVPVxLWBQOJ2+9rPpTknrFFAJJRVgzyu/moL2hvLmeg1cTlfbHGlbQQxJrX2rd4ikpAROKLKg
CUbsvVXTsV+bSKjTvk/ssQmW+sSABSSr5P1gVDEZVaFClJ28g8MZr5gcaIrtzCQpdVh/hETVo4LE
YGPi+4cgrLYiDG1reM3EhGbp3YfkNAxOkgw9oPlvFuBZTmhPOQsmtgOtX6qqZnNFOUXOIykoNOcv
VttZxrCxntrPiBxJkmD3yREleMUoUxrDGyIIx4e9b2Fb8tt9I6PggnQADf+Al0ec1ZCR2JffLLRC
CTq1HcSArwPvR0CA6JR+WJehotZDLTMlxYNPIVjheUMQwglYLeM9DX8MyxlyKW/GVhP47Pj+/K0V
uZK9gp4Z2yk7IyYccWpfoLdHbP0JojAoQ0M/bgzu869ZBWyKhMQU/pwUqu+FWZslsiEO5ROPt4PW
SNhB2ZQf5FNm5yXK+Oy0i0Mmjtl3+XKyjX30PHvu2beY03vgzMM+Y6Eu1klHXnIHIRC7tM/LPPAu
kx89RJIBqr0YMbVIskyn8YA37YlwjvlqytJ0RGZDmzFltLLQXvLhOoFJ/YltQVkXD5hbCZxiMVrf
35H0dLmAKbJWNkCh8mUgm2AFWVE3LiGAQF4KgBUWvlVznnpDRwYtm2oNF9YKwmZZl/WMKTIBbjyv
INyuWOU/LgvNen1mhMom6qCPNdLNKMARJ95HmO6hC+u/FHO/BqL4oExRmwE3zbKrMiAcEMIQ2TpG
q/6ANvC4+qKClRXjhCqRYLIbl/BXib3y6QOEY3St5kBuE9gwktzfE6eHgwdS2iqOs6LghjUJiwDQ
sJ+Rq25k1kvIkG3D7/dBi/GzJHFfKx4jKQ6X0u93lDG8ruwNVQxsZqEk2sJJ7JHe+OhMufr0BeMB
NUe+E36ZXKiwRCHGF9isifPkZ9ORP1gT0VqK+PvJEHTZjcNeAvT6u2moDEsv+5o7q6dscdHRKc4+
K8Iw+1CkimU499cz30YSw7MMl3SfcG08lM+cSw4zGHyRKRW+owXNGtyCN9Wa0syO2mvtUNImz9Gp
roGBI6I55f4qkSUb+HS3eGZpARiaoOllo8OA7QokeJXzI1EwHB2ZBLWnN3wIUz6DYILOMVNcSNTI
aTn/nITs4WlnsH2AzFvrNtQsF907Eus13CR6TT6ovfsPbrLRydIHeaVhZkqL6Wu1emR1Bx0I9MQ/
BHBFuuXZZ0b+ANb/xlOWxxV306w6SD5axhHw9pPTGGXSFgsUQkEt4bM2uCFbwW7gVhs7HZaZR3Yx
mYbl3L2OAqaTB4+k1FbNcYzrrG27FqffVvFhftRVz+cf7ThIHlG0AkTVngiZxb4+bSEl58Km+4T5
YkjG1ZFIyzTFHYY/ckBUlN1JAXwOjb6wRbjoh8x9s4cvRCr8wu6YPyy2vFVLLEhjz1aG90GM9Eba
i3ak2qg7HWN0i3DTfKMHCAHzHftx862eQE/HDlCEwPcEQakNKwfqdHBCw/Vdv2PP7XAS9lScpLY+
mdbIAEOWVLpmTfhTyY5xVOKc0LtIPDV76ATIXcoueS9S7g7i6gS488wV+Ra9taWb32KT1tSzLgrq
wZPp42FkEcPXjmDXo28LKODCHST7C3wqb9Rxcbb/qWicstgebc3jopHAVfyLH6g7Vbsvaef3jv6n
CVjkDTJ7MPdI6jmmRxQCYB/3DfkxEqGb+x55+hnks5cMflsRjrESsIF/gMZxGmHKnjiJElK5lqPe
berPRdEqxMQqDzr16GBjfvM++KKJ5ay/ofnxRf0EF8j1f38YIBeQPyAJqmVu0W9OxGaFqHyofdvH
4dJa+K0Z66olrnzJxrtIr1p43ave07uIrpOyoWB1a0Ob1WKx9Ha8AVcyO9quGsWBfNk/0ArZe3HD
U3MTaj74EwKYrR6T7lYgcKq4HOS6AN3eMEVC8n9XZznbwdA0/rasIqqpFx7YWJHzJrs/KrmYEaIM
BXJP+DHgwKR48Q9SKu/h0kOFhSPm/rvRtM4pU+t4gkloX71rtILCgRO3pbjQII5vEQ7yNeYlVWLf
FpN2TeDGLvBl39Nhgl1Jd0pf+oXe2PZwMqnXmMZlJu71LS2Hu/+DFsYGyv4yHVZLVZP3t+TitbOx
bwk67uOfHUDLhC7vvFjHCK6+qvka3mjVE0zMurrTS/IV02d4RyT1s6hhaiE3oCaInp4Y5F8ZAdTe
yLs+/wtCTS+kIU9M3+l0ODmGl1l3+PvbtfqyS0mnD8mrvtDOB8dt7ruf83GCOrG99f9w4xQDjNA8
nObBWRq4Q7d+TkjvmPNsZbRsN+9kx3jZZqNz+GpYD8w+4UXQMXlEUB2PWmr3T6BOmyRh65JOdn0H
cfCExv4nPmG6Xnfa6q8T/dHIgjvv0O1p1PXveZeUW3aT203skd2Nxp8BIN77Gt7K5Ts5cJDnp4b3
APIU8MTNm3noJW527vI63H0QS3XFIZs9PqRLOF9hYpOPg8aZTjzpHlDAqdkNXZo3u+CJwHQqLaEd
PA24hr4A0Pt9jemUiOEC+pIS2lbzGoBFb8ezi85t2FjOMRuAVmk7UqakozGaUGlzzTni2PUMi3Ao
nJoqmzMJy7IT0X6cA2wiNwIBO93gVXOPDl+nS8ZGymk5wneSkLOAIAJGACpcv8qU51FJJhEf/d6o
4Sy2/mgxx9V67n+o4vamJzAtXfKR9ct59N12B4d/wVhKrlVAhF6CjArNg3PjojiX/Kj7osSsR52p
v5QYacf2za7sD/8zyWJIOZsGb+JSFVvUmOMijmF6mLr8/mm2h6cLzczUCEhSPIvpQIxQtl2gCLRd
IJD1MkEHf3FratBWpJhUx/BZu/DEMb/Blqxx/cGjpP3DQZMDmJzsOOPGXW/khjxtfv2A7TSSjNTF
cky7kKKEWnEeojkn39Lcc1ZJ32uSEWQUEHf+pvPLRX2ZZ3cKYFNs/shlnrhmg80UfclUdfF0vw4R
VdocNfscASTrDKyRvbNTWsJke3O5D5cMN90TPTcaq5brAL52Uw2flntL1k+/3cX5bys2TZPioMhe
U4eL28RegNZA9wR0tmOCH0QVg2e95mW0er5cfJNq2Ak2yVL208uqano0r92d3hv0o1sf15CmoT9k
lGJTXFGX/x4v010DS/rqTQnX8Wfb4QNYjQZP+h6+arqFtKOvHVWK6DMcqk1EQGJBGyvYEvN61p/x
C30gk5Zwdm04lTjVBc0ZG77GiG4rMV2Lzgwh9zJDjSvshPQdDlhIMc7pZI+0+Ohy7BROktShKPnQ
IjaQAR7b0cOnm2zAkBQxJUup8P8weNjW6Ub+W2Nei95W3Gg6wc8TVQqSk55TIQmRa5w61iniCtzc
cKW9H0fBc855ZdYCiljFUJRBWGFkAgJ803esQ8TxQK4qx3s6ZoJee/5hZqf7W9URzGgmoDJXW362
2asnxr10tsVgkabWGZLhPRD0jv6OE6pu/vI+bwurK6ml/M0JR5LliFsPbjacXc5+G66Ifq0AMxBv
1wj7lP9f57AJSYf/d5L6lnecs9oc2tdqTWeQxMH8PiRnoVW0KTrZ+64aoKOwdx9cKPO8QdftcIW0
7NRXJ9ghVDTOF/cWVNGQF5X3pSXSfulzQ+FnZQPayzafvDQgexPIGfesVmZ3RKXRZfCabZha2sW+
GR4Vb2SCL+kxwbyOGumuSOxW2zGzsvJBnD80XBobgl6YC3/PvMaath8K+rJkf/CFTyJn4t5H7bhO
6EBy6Od+2BFdqJ3ok7+qNm7naEbaBaMbUGyeAvQjjAbtKshQ4l6IaBEJMtMR2mgtCIf5jPYZrWFZ
/kkLEg7P4c9GD+b8CJve+0X8nJUUo61pFsdPv8YIMUkjRG8co4aHWgYoTBQ554EYeQVR6qcDkimK
XDLwmEN8hjdHAgJ3S0FhLCJB1Oupbd+hEcQW3WBEB2MDLekVws9cgoi/Qnv1p+ZFDnO9ELsAhfez
It6BlKLoeIrjDzqVvg9tjWe06Fuli63dNTIvl7QpWY8gB9KmkoCFSKhJAcyBNwKxXYDnEEZs+rX7
Axug7gTn/7h4Y5I7RD7Bfj6/BCFlVgGXY6F9W8pCv1uQlYyHqShv+IaL8qvfNnDcZgoCACz1ZsXq
i+z+dAzrAwx5p5QhB6LgpNsa/h/nBUexd5BpAbHIsym/TIeLCnAUtrXcpdwM4CuoQD3WpXuX3jf0
sDOiE67yWqG1T7MHr50MFgEN6jfIbaCIp7VZJk1vnRRpKWUq0LcFcQzKGyAUOnv7MLtc9IDJwmxJ
CPej71W8RynjgoAxmoGlSFXB6HJytjd8BzQPie1aQfOwHZIXd/WPlcCQTBpGkYg13jBFBAmON9pd
dzFwIE0M9OzlAWo+kRAy0Y87+ipnPTRfdSxt0DUAXJHM0odI/+8KJJGNnuNvP+TFSdcjzVOXaAFc
RPLug8huSBHWwwakDYUzmIiHKlUCSJHUS8pqy7f4ABVGej3P2ksjrugB0SM9AdR/ChVe+RMCz9A3
1R9zpW8Iti344oMiNGdcdgxkph1blxJGLYZh6esbxgeMWFUFKSkCk4tXggf1ma5S9n0K/r/1L16m
XJKnmCxZpUvgRjdnERpxAJ9LviXSlDZHIFOwHTDvjQkuKIsoJJh8kwH3qzDs/S6UTxnk0yoB/wHJ
JbOd+4gTc3BL+QB67rHb2QbszLgztHiHfQYnMOqDGx9HhusXeJXbFO51ryL99fIX7CZkbny2cMWZ
FL0sAIaU2bA4/B4GQF7UnaOlSEqzMx5gRkSS3UWahcaBZVfsdMASe6lKH/GphxkC3grQs0HQWcxm
tdA+4/NQlxwlGOs8QHIX8IcoqiJeU9OpSS84+TrGHsiecnTekZcyBhNSjg+km8hYsDIRX6+32FI7
BLP774zZd/eA1UPlRKGRczgbrkuMu2Uzy+DdyhxpCpiOTd7OgSU4XyiLVZRLWWAzZ7UgVEgr5vCN
x+ffGS9vT3rfnHPPg5bdeDhF08APU7Z6DmkmHMS8H527waoZPNhQOb4YAxeDE/XtqaA9yjWxm22a
j3vhrP2QM7wvLNL3UStEcTAZe1EUJRQu9A5PGXzOFFfTKBRP0Pcs2Q6ISDijxdX2sFlUUKm20+DR
gPOEpUEw1tW+NKu240W3OIqQplv9VdOWqTImQhH/quw+Sr0EwRyKCcu+nonO3hIS5kNRxrbksSc3
CX+/kvGJ8MBjFrw26Jhl0TIfeQ0CGvJdLjcOpWV92zTuM5sXAZ42pW91ZqZITprbQ3OWDMHI7xO+
cPFlt3RwgBHeZ/gedgakv4kfP3uiZDgOh2r/Y+UcUGc3Gn2Xq6wWrK2u8MQdZXUkB8ifAa40BF2m
QHC5SerghsPgvIn5h/myPSGnW5p60rGJM4yOMf7l96ayDQcfOPnfh0w1A4pkxCvHJVQgR/f02+fe
+MfTyxVqxZBZE84t496XJUHPbkqdyuRN8gt+4/cSwna5TfA7vc9AuUKmE7jsnxhanRgI27OSqAiZ
j8HOw90kQuAByqEsu2cTUXGwvYuIHAY3y/32mPw3B8VEPqOgPOyRgUhFF6GrKIqO0xVKPjLmDyET
2CQjB+fgWq9GuBBATkpynmHJhgF0ggFGJGc/RR1RqPsSfz3J6dEri1SXrDLYSGN4mmekx18150gK
fBcLRuQkJWH3p0P3NbaFX8Ar6CX7SdCUcFDEFZGBLfidC02xw9L6Lb7IBFTzKzILyCyYRriAaQWH
bXu134EI6yta2kBUumB1801A/VASf/BBkghZbbYAGL2ZWBidr4eEjNh2Yheponqof8sIlcq1RSnv
v+Hk8VK8KoRwTDsMj4bwS1VTowfGARGjKQXWkPUF/wznDbAe9YHcz+DJ4KBhyTO1cMLpVo9GP/+4
MYv7zGFsLJRsfantUPUK9g5gzKKHb8ZSoDFicofFPI8fe8mWWKGR4CNvMwonRe4HpgMzlRZI6eF8
6vHT+7//lO18NY8XtQKCfm5zc3OXs0f8wAdXWIOhrVwhRD0zxoVBWs+i+4jJ1b5X57IWrC+cqzmA
75xIREj0iQtXlGgDpz3DLMWjK3WyHyMHsjqXoL0m199iiegRd+40jIk3gZFwjST7HMwiK/uJPFkW
rcL/J0OoixMG6sAvDQ0ThlNSjflxx2HDayMqrTv4+9FoNozagWdle+kJo13woEom6dnBelvZsEc4
aeNRa9sDyKM8FCC51ybmkYKuDkcrINqAxgik7E/UjH1wjFo2RrYBRUskgSrmFWVyIOiQSFlNXLSC
6kH+Y3mY0soaiC3jkwlE8zdw745LwrbOVzC10K9e48QPyLbtt+CyRIaAXzFBC4icKg3XRtQ2BzY1
QD5UDMEdLcmRPUAlnJT2y6wiD1pFa8SY92HA4Fd3WPkTfFsCUlS5amnO2QkRRNyMIFe9+xgunlPO
nddIoY/ILHc0pZQYJaCp+acNms2uthBBKYSv0T3h5FYSAX6u0d+kpKJgTmq+BrQnnzPKcsYH907K
CpskuV/xwusaNJ5uSc6KOdIOY4SWeDkQG1hWgYjyvdCkiNJLdi+igN46tXwXb0A4z5KRdyQY4G/l
Yec//esmf8L1YtHfIyh+d9SskPFc8MAIXsT3wzrCifLuL/k4LDz2siu4eHMLoaTjBspXC5ciLuFb
xpswhlr3GoCcKalDzOU99/tu6HD0IHh8Siy4EOQG2SK8LEGOauIZgQC5091FTWnUhw2hxVPMLVLO
zcZX2MRcEMmH1EXG/sAo6PIQ7yLa0IGs1m9MDNp6gRlOE3C3MYXLtpA7dHfDMjQhnZ/h2aMzD1Yd
UFxXv9Dhm3G3rOslHbo0FLigXHbYQA0XHUtFtz7MeZKgu/MGfc8DVhIB0At5aUC2Ktu4dIqnYUwH
UpYCP/06egy5q7gn0KbBPUqYfWRMZJRznb7chCFbkH/u26q44w0dtZj38xtM0CB3o7jr8jjZPHij
/WFEiY0K7ZZV9e9SQcXxT2xZFO2vKCzrvaR4sVLwWgBocUNDxNVVtGG/fooCchhJy5v/dsaAoEhN
aSEDrlkuesnp8M9N44T36YsRYdYwA5Y67i+sum57lwWv3sKWTtLO0uIfSQhiTgDqjPadN6ECQaH6
z6BkAE6DzdPwzUSE9DOMcJGLrI4EaHXr1B8E3sGY4oLNfuCWpu3mh8kXxXecDW5s0NboiFeDNYOo
YcdI/k2TLQZSCmfKZlA5W5oDbgAJHY2rIeVNRkJNNikBk9GgrIkGXFOQxjMElJy2omiSOR/LDJPC
juXPmB7AI4fgBYRkVzLUfh5SzsRSIspGqke6iIdAkAedPRJCYFzqMRLaHdYicFVnSwiAh6g+MiHg
zMUCHUOl9tG8NxokX0aF8rYBTlrgR8HrBV1T+G+DsoM9DkRe86xqbxlWuRVh+eVWIWZqGnpgiMA3
IU9f8aBJGYRMIuRmrNnvbMtsO9FtKNLAf1192OkxLcNhsj1jJKoDuUFK4oqH0VY1g2VTDQ7e9RCs
YAGqsHPIMM0kkS2fcElsUR8l7fWf00kl4mL3F29iCAAr0HKzNRtilvk1LKTcRk4iVRtv4vfNxS3T
PWBb5R2wPaCrgfY6muRabysYoixUxYcZtnXoMVZ7oJgNt3b+jftrMzj9qQmfmyCzYuwWyKmzhWTC
M70pv8FlXOemfUydesv9eWzcul4zvAV2aGs7+WsJ5TeNhjT+aCZuKVTXCBMJH8cZ2eUuBdvjLoTj
NdeP4N/f8YN+tZ0uyGB9lrpZkvVQG0NLokMncLXEre7TKtAa2ta1Q0qluZNmYGzpC90MfRqufY4q
HVmrJqYkiLU+ksSUJ4+Q7Tt+yk+8LUmYEVbResVUZgma14wou1g+iXqRJIfOO4lhEa0w2HqTxAxr
lRsfnmgPlgonwbWzlMD6FKoXzxbwmzYURwXFYTsWN0yTkhc7n/VfCdW5iGIXDvBFkLD/9ia6nhH2
/JNZc/UQw8X2Bz3KE/6vZi699PQm62sS1LLGmLEya0HdjqsjgOF6dHKBOpuMS8AVyD/9UUnz+MZw
bdntxYXxzQlPf2Vpf0j0fQZelCTs9j1BFG4OAAod6iGLHWRFdxLXcptAvBaQWyJBrvSdIJO7Yhy5
tdzjUfX99FEh+T5A+L+6FM9VOPgjN2uaZP+bNH/AQazu6cHWBGiFzULiCCdphwja5JDspkdQK4in
fMmMYr6H8/aY4ZskFuqwsFrJy4BUlvUQV7JeZ+vsoFjQTRFkeiupJOMXkwSou+SvUK6DXdgDSF6F
oug/zs6sV3n+yvJfJcp1W41nu9XVF3g2HpiHc4OYDgYDtrExhk/fPz91U0m9SqRSouTRmQD77z2s
vfZapA0ynNt3529n8f0OIaOx1XTid02Pxz6O6EHga/B3GWBy41Cp5lkKQ9XzVluX2fdmvLWfq35w
MH+m86192iLd+ISc/5P8aVZZnYnhBW8i03qwL+QlxRx6GbBFiH6cPbstfutRzRsaZYE67NZM4P9T
mIJYCufdeSx51i26A5srgSXk5AHhf2SeFgiSIePrEAZgkiSMBlhBmfVX+gbN7DGkKJ8+/dPD92ig
KNXK3e7mh5RWHIKbJ29oAMnLSUjGdjaCyrKVxb9nCtuwfMI+j0NOi2qcua60BmMmtmdL6Tl1u+2r
75cJNX9MBMCH3YGNv8KHHUmAdm5KT7RhO7Vv8GhpqBFphs/jsH+PSEdyLXfsMEA1Fha0HlwKEAFK
csZa+u9OiRLtT4FpRxFUWT4VZ+B4ZMpHhGUC/Jjf5gWDWcNa+kzCfFb1h7tCBBhIBpkN/5/U8vOr
lVxaWKsLiqeodj9Hb4jcVj/+BkVLIjoNBgL0qY948hrSqAw+3ADERX2ZkR9HV+B5BbOiL6CUIyge
R2LQwZqzIE3qAcgXJh5B0zIgIGzn9gLGP7UwQoyRwyIJ8A9pjMnp8Gg/vOskJ0dOfl+9bv3v5AY1
Ib7CKhcshpDUVj23dQZft3s4RU1cJLCHXDZf7WmZfDfsWbpQitedSa6CgqQ40EvgqZkvD5vWu4XC
aiRQKtHl/clmrhr9/KE38rhof6o2dpqZFdC9bx0f2KjvsBkCPTMokD0XZdGX9aARcHd7sBMSQMvs
//zsiaqoAP/s0ww57CFvlV0U/BPnd8dNe++dFwCxbjcsUUAbVXGmyNPBql6ZzKTGtzWaqCsS796K
pjiMAKXpXoafUeM9Jsxb9HEWi+PtiRWo+Lfk1JQMXAyH2MIMhZ2jqB5WKB3hrDJC6Gi6tb8spGoe
Wo8rzNvHaLnDcIWnxFTaPq+M5BEPfMKUzvLJixCyk+NzsB011m3So6WIo1o01UTPJc2CgFJpk+KT
1o93r5MaJB5qd0WwYiWVMEYNeYQOY63fVrbtC4YhzLRlTYFeA9T2orgQTGbnNQfboDEu3D+tBt0w
9R6bCGdCSsU285gTQAN9plDor+3f//a//9//PXT/53wqxsXtcy4ef3u87uPi8mjq//i7pP/9b+V/
fjk4/sffNVWTRVGRJUlWB4Ys64P++4fdlIqHnxb/lyC+P9tP/pYWI+rbYujuFStg4MDcJUvPTG8P
Q2uxqGbyYsan+TcvLpt/9eLGQJYNXdQHpij+44ubwvZcZ2YnLVDb8r5rSKD6OpOH69fuGd0ibSr4
cpoxy3Efm4dtWiv2v8SfdmgyD5t62EnsbmhR4sQ2DrGZ2Dcx3G74xuzb/U8u0n95n9I/vs+i/OSt
8WmlhZwik4UoVI2dSIEWWDf0mAqNzywF9DMYGTY6puCfoU7ygomDJzUi+v6/fjfiX90yVTIUpb9p
umka//huZKF4Zu/3XVqU7fAHV1LEZlUn+I4kXILgUxauVLBgFP3rVzUGf3GvVFk0dEOWFE3W/+ka
6INznat5ho7pZ3jT6qHJ4X1jp8xaCbSsRQUn7YOAzVDECpWx4Nd6T2/ojX68Em0N9m+wNkNi3ELu
nXG3OQFnRA/3THNuvQTfeEQyRcQeQfqaEuZr3/DNxqc0c7+lg0bodfXG3O5j9ZvG+B7Bgser7ski
waQ5TzS3nZQxmbnFAO4oa07FzBcHbCZElk8t/Lm6SA8I2BWW9uPjYUR4m7QohKW/wPoASN/Nd/av
L5Yo9Vfjnx8rVTVlTRNFVZbF/mr+l8fqqhqlLMuKyFlkw9tp2GdLa947ZjSXoWkuaPqQGOsaq+iC
h+TIhntAG7ebiXfrDr+vsHqPV9tYPo4C/K9Xm6KULAUfBJA2ZY6KtmX2cpwdFz0+l65M3z2AYJEv
tpuyCATU9086PhoMbtG0alLd8NvjPcxz28C1iH2XJjmzG9hFL9Wq0Baq7Jdrxp8mpEtA898AXsqc
9m3nMLGfwxslx8O+H7LvRLzMFDTJEJbIwi9CggQ7JgW6m2shVBPDcF+YVW4Tajb9dH3Y76NIKzJS
vtETKgCie+i7Vovq4ooqHmIlHCQ/c0xIxmNUOxQW5e5TiGyojsG6hJtfv8bd+988y1ofU/7bndFM
TVcGsmYo0j/dGfElF+fq03JnEIxL2/W1CWn9KmpS5OYvSMdaCFiF39rONtw1mX1Z1X0cuzn3TXUv
fnaQB9F1U6aZfbGEk/xT25/xZ/MYfdIX3C7bQE+2l8DE7i1AU0n1jIOQxU9IzmhuyRhhDp/TOwNW
C/HMqdRb3G+4it8cHfRLk/y7Y/gXn1WTREmUNUWRTfWfIkV2MT6vgdqJC7xAUYnspRewyhh11iaD
FPRvrqyqyH8RIyTFIImYA1WUNEX9x1MvFrn6GGiGuDDCe6xstIkRXlNz+vU/ULuEaMsKgY5Niz67
JIpThOjL4nJzTiDTjSoKV8wTkQi/x/X0PMrDdn/+yWZ5Ukzl9HF1sBed5b9bJgkbddwdLti5bJ+W
Huljc17ChwfiqBDP+47zvek27i3EVhEenAKphvFQfaYdxcM3UMLe5ESJUQqf6KkWSxPolN7TNRiV
DeztjD10MbgsTah2n2kWIJsAXVRmx/vLwMn4kZwCgspTgphFZSWMywWUinW166LHbOueYy3U8Fdt
Ij1oXcxTdoQeMgSKb6NupMB/pDqfC5Hi4TaV6nSu20U3lmI9lX1kOkIj5MRgtIvlDlwjZE9t1b0F
b69I8l2xfP2CGH5TOYDfF96n4povTN/LwYRaNpEm6po/HJI2Y3xi4TdMAESiKx9MdSunDCSs67uA
f0/fjGqe7je9LbRRE18ngq8CQ0iFhXa4hN5/RWlErWFMTOarQcc4OpAPuWNEaJYtwIhX3405b9g8
akclSee22kYSYLIS5/ueYGyEg/hqF1Yei8nXlzG/EQPVvs24Ek2qhaMzrhYdiEw9uo+08BOS6gMV
FS/0VaftqLYKw5Km35SdcTPd4m+jo7XbfNwLo3rkOSS6cOiv3NbyqK9Zp3/t2T2aawtkp/ZsHGUu
Bkjjy0ivcZwdFtIELqWCwirqNNfo4hfxe5GN7zvhANtYWCM4+B2MJaqIljRmNcjFmbPt15cMFka0
X+lDcLMF3d8+IdKyT9I7QWY7CY8gSpWbC26HwQKoD3+MnxUOvKT2e9nJuPTgcAMjyUSkFWJaw7Cc
F0Gmco1xKB9Nhlb2c/k155/Jc10z0WFlAxNSnKWXJcO+CzRacP0BCOhzqB/4hTf0A8ybaXMBrn41
lgUw5u1lZwG0wLL4Nn/N/0yajTRFTNEXwucE52FWJNrlK/juqnkb1/NbiHQumr8E5Sod7LU9TfPj
RCRX9tWMikWanpfbX3Okrj9LcwZYgyDISjjKbj7BOTNSKSvUGbtjMphvD43AVsTnhhJ8YyRacpsI
wXsizi6gBdeIfBBrMVs2d3g4x1cs7qvJK5ZlSzh8Eed787wu6sVlgvj3mHrJ5O9thHEO6+b4ODUb
xGpI+SeoDLTz2Q9wZ7cBgMhnzxMFerZoT0UqbjgVxU6Dwt17+O014JYW5T4xynl2+T1G9IRWJWqn
6q6Y8bm16WOhIBb388CZGZrBbU318kb1Yi0ta1zNq/CKlK4wFXHMcGUohrjzMb9IH2j+VglbAeAH
QRl8GSmAivC2L4N9I/gQ0MAMrw7f81o80PKjsa9GNTPKnbBWTvcFys1pNqN+3frmmjOjrvjg2Btw
/qtpORvcbRwogVdOX54mMny3ArE9KuE9rCbGklSvXakH8q5Xij4TEVmtwwxoSVW0PW55T3N5BakS
vzu2pVSULIZfXqCltZ7Ie7xWlsIqP1WqfQl5O4EeVq4x+qClLp3uP8hS3ilnXWFr9Tpti+qnP+Wz
atWcvuP7Xt2Q4oX5NTBX7Uidmkm3us224/viOrssnmlzYWLYNyvdhi0GbL9S7pQ4FubKz2eJm2M3
JPRMoRLtawdVyN8twyIjZKkoRC6NT/xevLzLicvdzL+HwjEwLR2+9/R+BBSolQ2IiThWYgTdT9d4
kJQn4GEQHDEVwcIqlKyHTfLiiBpd9JnwNbX1C8w6QFRBhNENjenelpqvUQtdPf34YrALvYseeFot
8xVJg/9uS6ehl5s/kcMaQK02fnNfArAyfLzGsqjeYTVrnLT4nnanB/X1gPM0AD5EyN8vdtvwdsDn
48mbAQxLC1f+rWY0igXehruW83Ns6AnO6053IFKwzXG49bsf9dYeTIr0ldLpsnT4xqUhi1i6NNMO
IoWrHwufEwqmNbosz3uB+H2Lvym5LGpXRai6A4wshmQttr8XIPHyfHtCn5oMMfjVoWmj5smG3fuF
EiVmbn4TlQeMYhPEL6ohq1rqo1dTyDGDYTNz2abN+rVk54N5+vF5FAn5iAj+SMdv0MHXRcjAbw6v
XTkjcKMiFKEwebXuqssBl9fEvtcvdHZ0M/Qg32koROC/kVzR0ORePREaRBVs/8Vwmzrvti4RMO3j
Boxv66s7zXvYHZqUQUmxB2rlETU3JPn7VHZvo9or53AKDmffiE0MdSnmuVdaohCUWR2eoKM4uofq
sYacFw28inX3Ozlqu0E8uo51nwIgMXm42HJxXzFfLE7m1xZV7zkT98/VLf1G13HNMGQvr5pUXH9+
aTShlenDB/OX9RcG5PERlZKFuG5f8wkJ6onuIJHCblaT659zqnokf9gWRxo+zfA463r7etF/jJvZ
GxwBObjrKKf7QBKPOCKMgGeluJqKq3L2XCNIPWP33nld3O2iTsTVZ1Fxe9Dk6hfxXqG6/27tXgjb
f8dbz/QfEczs8OHigrToVoSCC4k1+rJQN2r3bfvbiVaxuu/5XTkQ92Xd26edUXLE9I9DXzqou1+n
akJ40PffiEpmLgCUIHSLZWu/gslWMZs7X0uZbGMhuJ5YdvrlbnPHAE5UVlquL1tghwd0j6I9rZI1
yXssHowpNRNW7KgfDoRhvtDevVojtnNuOVPsdmspSI+kl4mKMs4VtQCUvwcsHOf7S4K8cz4fdN52
80zLoEjKMT/ov36JXY9xvYNTz7+kRJsgy5bhtBoPwM4XePhNWP+cyhs2npflvGmsUrAqlaGeMe/2
bzEQVuLqDmE6kVdENwmxXwT1TzfFN1gs/4Tm9I3b8SPgn3W1eJ17zVl61MHmEm3HSDfe+/f6GAmh
MTLjOh7EZ7ZEUbgoxqqP7uRj8yQH8fxTDk2fZahwQrHsxSFs2qy5iKcskv2C0xp2K60Ls4iP/W6D
snVxJBFJaXovNsd0oX/A0eDkNrWp2S11qXfS0Juwy3uWar77Yv8GVkxdQrM7w1HhBf2AMu1qv36e
ioWW3bm0ZRjsPwQCKXkCA66+cz1C/Q4SwjftcEZQrRfeBLR9GnQVCJhnyyCA8gAaf8oOFON+Xqts
U7K5LVid7NM0cuaewb1GggdBONu4IQ9NoTFsHsEd//MJipwFLN2bky/ep3zCic9UD5EyNEl1a3t8
rlT/sqArLKwHDRCJMcEwxuN6NPuvl0270Ijea7wWEggAZ0RNAROGEuZiI67O3WlZKbCrEHOsHxox
H+EnmH4OSBvcfSCy3Mpf9gDNRfTC0RNxRc9cXBBrp/SCh8AUAYymjjMe2t7VHWlehLPtbGekb9ot
xZPmXebynupF4eX9N3kaigN8rO0lEvBTJB1B3nm6+LiqFFX5Qm6iRx3ppoVtQZ0WfaV4W5/fvtGF
rTF5NCP9E4l6qHQTuSMN6rH02XSSpX0o9M7LtrZrsl51Khuf63j7CsQfPgVR57XUJMgYMlaCA3+L
Gy3S0xWLS4M3TTpCkIOeOt2h2Z6zClocWd0tsX9DDxSm5rsftGYM9wnliNd9+lkWhpM1uCNcWaz3
WDI85Ds5d7+dexWGPf2F+MNCf898/LI+IEY6Gv0Lec70lXxIGXRf8v9vNPSAqEEHgHcGdoUgAuu0
e06ZiBzRUGVGj7dX+QyKh6fhIQFN9AbHxpEwPq0tWbWaxu6QtB2jLIlgko8yd95Z799s8dkrKHy1
uAA7BdNhasEnZj/QbbhFAYtBAsPv+DZhzH0dly55SaU2jYToGRhv1Ows1X3iO0rt/xhLuvXEpgup
Mo7O5D5vJ+wrw2FhmmUsGtInPm4z/Wj80CHSScBcAVdibVzzsTmdSxNFpylk58tcA1gZK2PyDarp
J4QLdJ3TF8v4NjEe7x9Ba5uYR0CAa2TO70kRyqgXg8Su8+Q7wrYHi/bJt7a60pFdcda+LR7FfCWn
ZqqvGX0n3ZpKBGUEbc8soa5Hyuq5gygflieWrSgxD+SAE8RJkyUYw60qj1oLqOQ8sBmsfXcdjnLu
9c66WJUYThdTzgI3U+Vco5YKnFkA5QytALYpX+u+hJ5ZpxT+PwgkD4YiEmf5TNnXEjuM2aTYS4kI
/fwX8wq8aTnBdrFTISdwsw4d62p7HQeIzfXnOs2gb866X2zXtfQ8hshYLrU1BC8Yt+XOWMtw9GbX
1fUX6UkzzlBHZv+Y7N+GQiyEyqiIxARDcSl9LLPdIPrkFkI/zOs1V/euCdS4e/SYXowhqj8PsDh4
pK8RDMZL8uIt5ks51RbVHpwASvAKbu6m4K5ilxrikeFQ1W1j2S73g/HP68NKqEnZdw0A+7cA7HG1
uM5lBOM5nhWsf901I2oj7ecTUheM2DKdI1B/YcrmV52FXnJERK2ZErNpt2m8wYgpabd5rI0JgZuL
4LGRDb0ZYaWYBY/tlBT+dLPxa1n4mH6O7665lAgczh39q4r5BY49nrYy599FBRmafUzB16ZqKoVl
2rosYyPUGEA68U0EqdB3H26haoeiT8gJt5wdtwtKvD+E5Hx67JsRI+qHJR4Z/btv7xs09P2Zdx81
rhDdd8Uv5RVLkLBgvDIS1gNwDdw/VldGIfclOb2JsKE88YjHVWK615nIAEQZY3+F5Q2B1j77jwBF
mb04ziLA9aTypN8sGKCLBQbgAi3r5vC6xnZxzGXw4DG5RtDNH5ubfZne7HYwvCfYQMafyrqNS/j3
lGgs6yJ0Z84+SZ7ARQurURmB43AUkXs3E9QappQO1agNBov7qEcxyB1wtOZPavzrOA9NZvOsk7pF
7+kwAv4JFJCQD+3ZDAWulRmoF1tBhL+f7TiEZchwB2BDtRdDo00r9kxy8MX0dTZkBpU3aN1WQsXR
fTNOkp3uBPQrvp12oY5puxyernJy60flSADdqTLcRwgYyYdnme+roNNqFaMsFlwFm8KM1RQqCHYm
Y2rU7VQaCp7OpdGSKiWvxOXEcLfYIPKMg+XAenpR11XMLzUd6Xqrt2T+gsViHTkn37EpBg52W/An
n5/w0sKSyTwpgR5P7H4czJkaPBwzkLG3RhRjM3CKCVZAxQjk62qDZRFhCesXoug14K+DfQuRmn6h
KOxK9mBPGAvBFWePrPNVX1wVEzyzuNdZxKl4Yt9VIFjlqHPFk9nz63zdz3+wQ4MxFJ/j7RzOwube
ezXfkbicZB5EnIDMTsm/ONMtwUQh5qCm360EWBcfT5xnFtKG/Az656TxcUHC8jATaIbaAuilG1WJ
9EtXycMnji6jNnrFzcoYVxOmCd7HqWIyoyrZAAWVfwH5xxqGWeH55xMLPJB7g0OXecKRiR2cq9fp
/HOZULDvdX3IS9TxY74NtUkdmnN+BjiQrJ9C6qRR5FreR3X4ABoTxjwcEQt9KZXzWNvo0yu4mAHh
Ijt2/na8xRqA5qaJPgj73OIrdToQYQ9QYYoS3PEcKv7U35dQsgA+7jxlF+c8EaZvD2k4i+EpA7Q8
IST6iMFEX5BMM2Xv+yBGj+OZQRb2aqE0paNV7Su21MMiFpJ3LPqDpMNtsZxfJuaomJZuO79SYoey
n+/rmIJHcTr/G7165+pkOyV1iWn1c+kRqM9E6M1sXtPbDLQwUf37LvdRBHay+Ea/KCVI6QWdq6G2
/AOU1N14mHAmpu8F1viiXIeBiIgepfaDYVXCP5nEvnVbdoslS+TX+WByXkm/9MlJN1NnlVdjGQTU
lwNhNG6Gw9vDZqJZTzQPb530eWQLrAlezjbkcK/qRRN82V5I+Kh0b4d7gpo1W4jWc60kl+QZ0aJe
llLCsAZC2dVTkQ6Q4rt79a8jaZSnWHLC2vQFH29zgKlJsfvEWDj3wkpOPZRXldfuaRR4ynhkxDEr
Npn1nNM+ADZCKPYVdmLBQmzRVYfVCl+m5dPmYaWxl6Z9IRMQMPQ5LYOCT8MLnSEKK1eYl6hNad4N
JbEByqy060rMXNqXln0IZxM85VYe1PTugP11kYFITO2DNqNDwMvsXr/cf/7uxnDofVXXGNceK7KL
CxYULrU0bb0tzAWX/6TP+XNsjtg15J5UYTe6LB70be4Fs3drO1Y2Xw9aCKuiWxwaNfvhmrygX7uZ
341Kv7YHLqHUZss5MEPsrIPr9ImatG4BvPcCBH7P37oSq0VfjM5e61xxjmEP3dGczj7HtYtOMb6A
vfyYFuhT1OP37cxIW+e5EqY4+vmPmQkJdD/gJ5ayo5Yo/xrH2770txg6CNzoxpdRFCthzj6dlq8y
QkqMYBvBqsGZoJwXNSr4N5YLOwa4zFeoonQfNPlOtzBrZucJTRcNRBM2VFIyQQwPWcT41QSXADok
7+XqiYzFh2ZnCTrIztcRQ2qRQ0YbjrgM4xeakq+3q1Okcms0JofMtPQueq5k743+H6LwI3Cy9mpJ
86dDaU6bcv45L1RI8cHLwxtgmhGg7PcGRWg0BSdFgHo0AaldmYk+rd3Ov2M5R6xAsxo77JiClWI0
cxu/7W3PQerRq45M+MwFBfboMaJtAwe264g30oy+oxu1QVRMzrBLp9zd/XnxZsXHYXhcoVOpObUv
IXvMErurw+2kBMSN4kzidfKQNUgcY2recXKDraCFup+lDVMj4kH/lsgSdrNSp3l0TS+nN92lhZP1
RvSzE9COuKlWEMoMPFgUlLzIaQ53GMMIbwAqu8lDYvkzMrAvtjJGD7110Cr/2Y6ZvQGdOER4dSpP
ifaLJ1YYN9f4eYeyjVETbbugD9+7LNXGj7Si6xppYxbK8WbhffFd5iV0dKzxUVYxH7NuiAyhChQ3
I3Gq2NsI30WHffGERjsuvDvquuxQW9qmwBvrGkO+gwRVruiCoTQilzYvg+ssg7rNfoWLZe2iWLSj
zoYLmBQxu79og1qX2AQWDkvWUPlwc6rdZWfXVpW0duFLnuoqTj4pTmBz4LeSR1GCqUrtSXxVH23j
77GHE+0GfbpVCwvlDsQFCeKjWS2CYCrX5MIxJCX9nn8LdPYuKewMR9y/Q2KwAx4O3wpXjRmvAvF1
QyfkFatL8qXHA3/2P8vb+MktavWJpDvMW88B++IdOjfCBG+6yWVhRBCs7kGV5tF9LSacY8Wpp++4
3XM92xnmhyRpwupnqk0Uh8tN+cH5zRfc19oahHKqz7WYyQHuG2jdvkd5ICEQ7H9ixsLtvpw1qCPQ
g6+YJq3F9Dzt1WBDY9OkymIbUj1HYlTHUsg0bGPMOQs0+mLLMWEKTV4uTncsp0FYmfqkdSLtdP/c
Hzh1Wix4veAyvWObyjb8SJkC4J2n3+AxY0oNsMHbrZi9gUaAYtdT+rntD+80FQGEWKDagVAoaM5F
ON4ez6c6vh5lhmuMRvqsgodw6RGBxU2XyptybKbFCmzug2qeCzduL5L8mXm3zvaIwwci7Iqznd8g
pGLd3M8UnXaUx4XgkIKTftImzljsqEFkHjCvDD71y6t5zSKBpcHcCufWxQNMBMyZbe7RwNGPJqA3
rPTt4uVg6TMyAon8mSH07DAm5BrdhywANx80D5jehtTsO8VXx8IYW1wguxNXEi7Dda8jwZsv8CMb
vB2MpjJoTZchv2iDrnFQeK4WNMlt0I1ftMyU1VfY9jMpqQcAOtnYiMnUjF5SlD5gDZyXevCgJr0n
7/AWUC3MqnA7fu5vqbzCDJ3xWKzPrwoCJUzXGLVb1eTLsg+TjtL+Bs+IEUe8bewbtp7l8E0uL2ef
kAyqMIhkkUU+KmjcLa8Bq0ABcUC0Qcx7sFl0QdOwShx3KyC70W2lg4U+R9nvFj2EFYDf19GhCW7H
GSQ7VB6O6o/wo99sefFccnrjL+NPbZZHCNOovEnKyKUxFkONtub8w7OM5LBFJUdVKDz8gpAQ6Xks
wQ5MeRBteosAKVY1IOE6WYAGzkhIVXyWwJRSyg6cG30jxF2n1oYVb497oxVuSRk/qbG8Bgm0L4t9
FQJcXVtXTp6/ygGjPZkg/T2zeRwUV++5zydgsJRMF18etWNs4sKa+g0czhgT+9oIXP18sV4a+C5L
2SWBHxSQRxxn7ET0Src8Vmg8VmQn0RvEW4atRSJH2anBAQXJOWVZJ3lpaRceWpK5TrWEo2qSR8oY
56s8+P6ikBPVh7cr4jA9udANbaQJQIjgEGA17804CWodk3QXz4JnAJMP0YMiecNdw5POgbZn4SwD
ddcqsICvFu/FbY61NpS7zzUpIH6WFhmlHX0nvS9S5yuOAYAPXDLf+sbsRTjkPhZYPBqpPMFJnqvN
z9Nr8Gxv5L4IxZ6ajjKSQWb8cgmtsw3ZJceCHkEd13hY9QKpht4+pgEBxxgUPYr+vX0j00UBhDgt
jdtwu3yxm4n0zJpe+EIbDoroZccH9eZ9VyXFD+5LkKfG15i+kGWFkMTN0W2tdwcgdNtcmWMrzmPU
hor99bZ+tjzjRijHfHK5xtwVrJzzTJbMI81/261Pe+ua7t15Je9dzmChQf9KhKf/pB3YEnkuDmF/
+FMPc6e2ALFspvVIFonoDxnsdoyKGM+HUHBkSk606mjXMU/CQWiojDv/Mrm6UAeshwv/nyUsgjuy
BS8m/v1zgne3J68uo3sfjgOViQZZAlzv8kN1xUWdNquHr8fCj0rBcY94iGL0kaIseblvW6fRziig
FuUqx5fyHotTY6yMJZtWN278cyAdtJRUMkIpZWKSsWm/FBtLEbgJcEx9ah6Z39Gn2jEHlr8mD1+x
HysKS0JjyQv3Wbj0vyFKSwH5ZCMm5coIECL2nysC7Rl+JSj4PtsPjrdfRPycjendPYWVZmMmHbJp
40HfofhTEzN5jDJ4EuXwOrthGo9hzR7xAw/Vh096hoLQHDQMiowZFmLX0QXNm8PnaPKSz/1L5mYx
20wEh+JyfAkKW3Tqg+C8HXVVn0k0+jQPbguVSnUoTnmUKU2QZODHYD9JgR5nkDzZy2N9y+3izjHI
jsi2VGewSEYuWK1ByuFpz4/NxdLDLiypKRuriqRZ9xxq0Sc12D3BuxX3FBMTJBwvrrp9zhycYzsc
u13jhZoKLH5/bLa2Bigr2/qi/fTG7RXR5RLccHxhxYHaUI2oKUm/BZELK5GAbL7lgl0C/GaVQIgl
WwxfULp49uqk4DvniHIflLyvDh94kje9P/ADAmkZ6pV3U73TpwvB70unpUbckEM1QChjiE3w6+OZ
AFEMY1p323GwnAZu1vEq2F9O+xn3LmsLVEsQn1/H9wlzOkIoZSNVQWAc363T51KRyVFPeyLK3N32
KCRmfF4g/8LRX1fHW/L0YTlGZ//FvEXInE+N8DRxSU7ukQJpPPd4XPGhO9/7WUIJU4oBlpAaCIh6
JUvGPfhhP4mgkQy0XwzP8XMkza+/gAw0EMWbb1OUl6XNpIq/V+IuU9o9jk8B2YWAQ6/OInmZt0nB
eYwptnlsBiNtLscd0WwNbm8cWL8G65fWeAZ3H9+UAhO7Y8EzNVu+rj5PH2sqk82MEQR/LXOq49Ow
dXTB5eiiHT51AGuXIfFJyL3z+j7WWTlo1i3kwhfjyh2yOI9E8mGZKB6zO7Oxhd835P/KMQ8YBeMh
a28RKegsBFKuMN7N4LLJNFc5e5hdlfAjv2yyKWtxkole9XFv1P25a7Qj5gn1gSzCp9i+ggHDmyPv
vWBIrgflY4Q3ccn0Yd4aFv7gL4uZhMZyAuJ9y7qaDwwMPUecV/ltq7/13b1ADYFFCHLMwjgDm8x9
3eJXQUZ0K8E643OkuZ8AJD8rrfvWy9+scn1/Glr7DNHBzvuUw8fvVvfwPPqwupFAQcdL/kUGYgKW
W/rPdzlorZxU4fVzpsx5NlGWhypA4K8pYBBjfxhNWG3u6MXIAPnJsL4BgMkn6oQNg0eYIeISZR64
dVQvlSmWWS2hCEDtyHcKJEgw3f7B/q9Yk1S6GELLm/13lUchlqmUUeJqFswgJNzZjoLmgHlpexlX
KEZUnfUJKgVWqTt42u9u9KJQk5dbholjBZtAfDgYEnCiJpmKy9PZQsa3/IZbMP1QXJaJdBB1C48d
5k7LTzBYX9EaM+ciG2yLfKz/ir939IoULHVE8C+GzpFJhRw9AAi+iDRx5gEepvwi3KQsplG28ih7
OOfazwbcC3aEfwl52dsWfgxiUuZcsxg5lHZZ8GfXTOTe63L3LJO3izHCY4dtk4EmEoqIh8GsWhOf
BuyqjOFd/DRNlNfBOV/0AijoszzD9nQDvKEEgYBBjb+SEK1ZGCt1uUVrB8tb09OvQSmFDRx6w9PV
EbJRCtU1qPOcKvd1OHND0Wfg8VjcVo99pVo8Xo89j+Vtla3yoAo0tnvLRJ3Q4CMW38T8hAcNdCLZ
wpi1wVBiaTePigCYJ2w322kbX9bdTgXngwU/3x6yhOaa1fR22Xntrlx+ebkdScnrhwVaanq35QcE
bDDJoutJ2TeLOv3ygjLG5hfc41R+7fqjTCvI3Z2nHYA5WP5gRuJDp9x9l03Sxs2umeSKddtdkUcB
A4EiBQ5qeJde5MZhqqchATTdBtqYZPK82e91txTC/PgOBvtsAYZ82Z13l6V6rPZ4a1yZhQrHEggW
cEiwCAN0ar+ftTZHXA8WWFLPdIbCcgB1ML71M+zycP89M6qBR8H/DCYNoR+pW+YPFPAfG2qMmlbU
o065NiBxHWCj9ZgYdJCS13uXoVC+gv9P2Hk1LW5t6/q/7HtVKYdbZQFCBBFvKOADkUUSkvj1+5m9
Tp1t93K5a7m87HZ/DYgZxnjHGx5lotUxu0Cn50PBVnjICViEq40FryQ/c9QuMLghi49JjeK/CO3F
Z5Jo7ul7V24qhu1W8Fl8f4DSBP/qta+YC3xwk9soNOTsAYvJkYtZh3a2XJXBeZ1cQZHMCF00Dpg1
DYjYvgz+uqc2ucsd++U/iIus2Onh4+OpSEOw0OHo+GGdGjXGQdPrfaHZhEml1me9egyPUmdFAjP8
7oJDfGqaMSeYNbpvLlNgRW4eNdJeYcU0C6bceXZ5hYrFIewRraUqcJkuLOHcWjIeXuNq29rJw06+
oJFt0Jw7rRRecFwR67NGDoGZZBMWTfem5tZ5fPhMLlDyDqMnU5KD56yfh/CjR7CjV3VULU6WKzmB
tnxAwKlF2intGaDUgTF+12FymNnIOCFoGd22ZgKdS3RuF6Nby10u7TJpe4/sVvkWY3TZMxn2KFFh
e1Xr2bioHqPrLcHP5qL3W2vI9A/0j8aNacIKTeqSOSpHTwv2ABEUIyNAQNxFKVQmR7ChMjjO3oR9
bC9W8Gp65Wa1thaUOc3CyOnOjrMCY40R7R+gcanFDrmjq++GGRVnHt9bzUE2/K71HkO/5LVx8gPs
8sLXKJnGytYYq+l9foGJqg7F9rJ6bx40JLOAf2/dkpzu7/bZOwye8A2FJ1l7DX4pY7G/Bf11mlC+
Bjr2lJZv7iuOFIh2IOTlFLfMPXgyXTbvEZTJoMBYMHiBhCkEwa8Z//foGj+8ZAazEfOaXO/z+7S3
D3OQQS38nb66dMZNz+idtp/stb4/fdiP1fR79S4LYwvm3LHmEDGX1/WF7O5VKGc0AgdZoDTvsczZ
vGkn1fC+IMR3j7BT2fLm4UKCrxK6o/gm8Kz4SPbyvMccDX3RFZ4GDprn7mn7GrWN/8mMu98AEvBX
dh8YLM8fQJfl696Dee9sYCjOz1i+7KFE3R8pxEx7yO4maRmGlaT0Dvn3FWPoxudSkW7/rBxPqwJN
8x9q/JQio46aKjE0v6SLYxZ/3Tyt4KFZqMQYYX1urGIOF4dy83vjU9UfyCSI+e5VdMPT9mb0721k
Qxc1tYl9TS9tflie1eDOFOfbU5kNHTvPE5quW51JPDjzHt8Bu8rU+UbmOzmpyQ3D82vYXGflpXd+
x+2BY13qN9rwIy8xiXda6qPsfekUzyE31ekcm1JoXCMCimsnU87jWzmoIYfeMtvOFMYu125Brweg
Xg9Bo84cXZWIzb0BfvjF2wfnuG/eG1oaejCG4R/Q/8fySt6ir1IS6AlFKsODzwyYRioDcv4cME/q
Aro7WEn3gAr7Szb1ppzDmUdz1WvnhIYSd9JSOUnTD8YV88vMGXEN9b4jdYyK5I5kjFsVA9/hrauN
XlgEDJ21tuQ/6Yr/rf1ioLLgnxRIau/eV6avQZWs5hcuMTgWpbhmKE08oiXZTexNzt6avy9tOnO2
B75MuF4cfFnzCEuz4QYzruDihS2zlr4J99hn+rBjnac3quYfJuOiDiBX1bn6FAZVhgNwJmN4xA9R
trW9OkNEPZZKrxqbePPoLvQweXYbOpz2oybgt2mB2n2mHxiLhONwo7UsNuQgK1fYot18bCxUyV9J
lDuOCeLtnher+ZmwxcjMSHY5MHCndj8E1fy7okwOKKSk4Xn7icq86tHhyOwTlEK2+AduzxslB5Kz
zqEDrRF3ObdNuGWgnbxtj6vz3Qb22BxXW+qW8f3qq9R3KwJKcWCzqEm/CD+8++g2eoQ8tbr7Seue
uEoeLrSJJ4w6eHBjfWaIDtLDBt7AAGuEvBOJaNkz54TDWpZ/HVC3USgcnYg6lG+N9M3v/jzQCVkG
6ft43/TZadZEgb37mOlwtdxq/1RjVOXp+Q1MAtB9ys8QhvrhHc6lJbBFXizaXoly4+K/9w/SrQPc
CKXa52NBACoW3/V9ZLGHaedf4ZkZK06FRfBcBaq1BrDXj77TBAUBanpAHK+1LMlevwYnOdEfKfvj
uaem07cA/fb2LQUnLMIwmE0BKtUUk1sL68uQfA2jDEmO5doQM+iz30BV0obNZdY6UVl1Vqr4Qh8D
Yw/B1AH4IikUkeIhuDyn3Isq3HVDTAIuNyENvP7wjend1chUPGVyAGoYamut8I6QjHjkdXypRYra
ZXgfNbsn3s2qRz62MX3ksHdKjpez7xAdSHaj6uKTd/255s+piBNgbpICcGKJIwOP3rbN4rTDvb+A
GOrE2B0Rw3btUYpUcKkMjJ7dcvAeHTjxJ7ztBk5Hn6r/nNMIh7e12X1O7gAo3OIMXRYn5mfVjMPs
3yUtzj9JTAxD1UzVMHTFNH+TtLyb02p1NQ/KxBifoB/ceuf1CTGvtK2n9h7CDXcKHh2M2OXUQUTy
mjAfGYIHPWfqAMAcIHZ3ZMq0+gGS3zBbYERL1HgsEcB3ZMZz2UhI20YfgmFKjh4MVW/T57TZr7aw
jNblACL94EO5X+f3Ud07dZHljimvpEG1ecyqrqjEN2hCgOv68ugLItf9Grg8WDkQKzf7a2YMtOS2
/ZMmUNP/579UTappqYh9TM3WDf03dd65uWuv++2pTBgEzcPlaZ7dxzjMJju8YmbPvQ10cnfRZovo
uyIkdMYjqCMett0/STq1f3gjlqPatmypqqX/EsZt/09P2tzuq4t9fisTkd5jCVeNj7+04q8bJsz0
0EAANg3knwFBTCKhsfDWmCDuMJPBb+/fl8ovtdFvSi/VVoXKy1A0XTd/UyO9D8bZeJd3ZTKfM6x1
XGBdEL2s3uXM2v5jPwxDccSqiC7dWUAV2KPvvXWxMk6EBxumK1gAIa7H0unIYElLumTE/Pub1P5B
zPm3N2nyPP/yvC6mVh7qki+OgtDHDAqjV7OzrEYPLy9T5Cx+Eg2296s7s1Lk1Wq4LrzJNUQRMdwL
Z9k/fX+KLZ7Kvz213wTB5fPjFJcrb+iQpHUAiRpNOMwrnt9qr3qr6NifY/ixfPSX9wTzg2Wa2efu
y4NmwphnSS6CmIDNCUyYywGKPy9/RcxwEXVyVAHFUSPQ8GPGKksjVXLxZS1S0I+Dfy/jPOJ3wFrt
JogKNvBp3VEDalacSC9kFGCUPqbTMEXzLfFiwlJFn68u4bqP4QBalX2n45Gq2I+wXMPlEctm+owD
RmiYAaw/07UHXgDP2LXxxxn7NoZJY3MTM7HBmhfkWGQHaBiYVDP6tkuBFcdJ2P8jMICVqXitFuN7
VJMwAmNoKB79r3oX15wz3hvVjGQr6kkXq6FH0D1Fw5icUYxMEE3/acn8cV3/dgSqz9vRkG+s6+mB
evzCqmG0vrnGGbOr4TVqP4GiTBqzI3nqIvp4rsivcnFcIFV0PRmv+tgoz7yxSurUuIC5dLVzwDHv
D7tP+4eDQNMtjf3HaaSzCf++sE/NsVB1vVUnc917JuWmgQZndxycwMCX+wwRTQQtLIr7bHu3oPUD
VaviRpWiJ/eRD3hy/kURRHTvHybYo979P2y9P71DoU7/y9aTLPnx0o0vOmr/Nn/7kFhfAZMZLLZJ
dPU/ycELcQqKGfyHphXf4UhZ3hfLicPI7CEAusXUl1ijHXFrwkLlu/j3t/frePptI/71AVq/CVXb
p6LVl4q3d2n6xhyW+DenhMbMlhpt1QNgG9QcpxKmy7DcL/51ovXN3sfyDnt457T/VL4UqZRNPhg5
UUPjEmt15NZsvR/GTR2K2S6IxvsW3bBQA44CX4BRS6RRdfTPc1E5flL8FSLIYJS3jmuNa8JawqnM
9aGEf/i0/3CB8WlNE5WqYqqm/duXUTwavV6Vb3ViT+DaIpuzxAQoOTK1ubxccyjvU30KomggKqiF
p7Pmq3vc9JiM0ci/XLJ1zc65+yVgMCpScJSkHtAKYDjs0CxvANuSFXUbiGv5SlDKMzsPQViwNcUo
7ia847giZX8mTPXZtcX++3OV/6CQVf95xf3/D/mruPnLijNttWivNR9ShN4gTImIZhsgZcrkPY8X
NzLGz2AbUM/lOa4laztm7PGHZf9Pb0I3LMTAlqJYtv3rRvrLm7ioF/v0/iotvsQygGzdgaGBbRWn
R8Nom6ZkjPC+o5NZuOjvhSHRv3/T+j/ceLpha7Kq4fhg/ecC+svrK6eDel9pvP4bwtfSiTHeIJFn
iDlXxxpb2WqpwgNdHt3dyAJL1YZQj8iqT8gWcK8g7kMtfWyJWXcLMYSL7vEbl20ntVJybV0oi9D0
io3z+cO7Vox/KDz/9rZ/u6idoyp9kY1jgd7Do43UsPF33Aw4geUhDl7IiZct7BIdlS1+jrDbgxYt
bt15b9vWq/lkx/VjD9RiZFr2DbNBFbbbG3xgxZXJ6IZ+hHegFRjBwxfI6AdEugoRlAP7b4vkwzz1
7G0B+ZNq/pgfpg/haBKvfITFXLHHrho0uSFmnFCqHrDxyDCIcEd1mL3eEkjetxXsOJug+dW4yKWh
wjATdT6VrxEfvM279yWN6tw/ER7CAZMV6/N0tXztkSAGoql8iQ6p7JGkTRNcz8HszOy9d5YHjsLb
iE60HDxClbkX8n7BqSX1GZDSnawCg7JOCl8xIe4ODHot+fe1pCjiFvntkPzbt/JbtfKwKXyVs9ZO
6F9IXboRY6T0m1HRg1bWOXN7wyJxD0yFfwoC+mid0MwtDtlpjICN0VM5wcuD0gbm61Qdgo51EVOV
cRsVs3dYTI8QDdxj7WPCX7ojRjr7l9CgQE7Qf/TFcbcaPFDiXRInK/qga8c1vOsDbP4xpiUQEt+O
+9xiofrgJwh3cYupnTZhyLpWs1cR0GcCMNoHt5JCAfRvmS93WBMHZhIotQ6mywxGzK4OHsnJQ4sj
fy2SY5FZxidEs0K5SL2Fe0DtoSYCWWvLDuRkOPKiq3t6shz8+/P+ZY7w++M2ZVmVVceUEfn/VlLb
dfkwjudvO4G/Ep7wi2FGi1FpFGES3BD4S0Q4Tkd/8mz4xyPrry/72947PtvDpb7wsmoElvYgzi/N
CQbYGemghzfmAusq3I+84R+Oyl9OKv/2cX9bXab+0rTVgdedzlMrxHIVU6MnAXvFtPXmy5Klk+U7
J1j5BAe8yGYSz0P1SAFDmc0Xiv1AimUkbkeNOxrttmKHj0ZcV6esic8cZ1AI2Nou1Dz3C4ssUbcv
hIqQfPJjLpOFuoJN+MTUCEM09hIRk6/uq2slGK6CPYK6oL+BOkvhWvSFvRDe9Kv+z+UPR5/233tM
dWTHNCz+sjXDElf3Xw5s42JVL8l8NxOFwwrKXhuqV/9uxWwM655fmS/hXQBYw/1KNqvdM06g7N/R
qe3ZkBU4iE6dBk5/FZFDUB/9UsVqIzyCy6IXb1CxejbMJiO8HgNwLWYewBwqLOfqD4v31+L8+7ep
Ogp9oC1jiUF7+ltBdT49P3frZtaTYtqEnx50uBj+V4rHRLSjPww1+JT3mYIV5KxILzgbcDpsDpma
EBjQUTpgS9GZdBinv9udkzKheGAYH78js3sdq90iZChpA8NYgYohwoiEpXoG6Tz+9y3IO/2vI4+P
YSiAIIrhWLr5m2mSfDQstbwb9QRmWAiJ2o4A1kff0D8M5hKs7WO8ikqiYu/JbdD06pGTlIEeESMN
N0/ufJLLQATJ4lDQSWHtIAlXupcMwRw9ZWYPBIM/1mKLJk9ifSff2XWiw+V/QabHTCIBwI3e3jWC
qpTfYlz4Y5twCif9Bk8s48zuLXhG0gCjuEBPyM1JBPfhOVXnz6k+t2Akj2pavXWdnGLVN7sH1GTH
sTyrcf+4EMEkdz0uETBJAsqH8uY2uUc4ZW4uqfOnm0P+bx8YTWEp6KrtABGojqjV/rKqD61uFLJi
fieQDdWIEoTaIrv1DOgCPvVnujxgE/vgNkC/5tsPD7eeMXh2bq7l4OunDmI0vCdbGgEOJH7vcqn1
cnpTgPIL8jKS4IkmKQIoi1/XCpepHlEIzNMwT9zdrfvtowWkyI1n0jUyH0PQ44VidsukUt2XlHLk
6234whn2Gsjbyi+cSK2i2tf2GluPXciwfdWdHNzxM42dxRD9C27aL8ulNm9H6p98ZH49jL9vHU2x
VEOcAiamU78/rJX0eTy/q4s8Ue/eLcdwaLOiOHgOmb0cUUww7kVETNbqA8SCYws27kdofu8/5w7n
HGRm5R5XcuDMDESUPEvcOy7hRcoUPHjumT1lrvN8d5+PiNylg+HJdDg07xjlaQFy5Bom8cq9DCSU
ZPACVNbVjXFd8CkidWj3McO1IFVmfGtIE5i13XwUSI3bGMv7IzpVA1vopxFnlynzh9ZipOm+dBf/
gfegUlGvGAY64Pxkd2rMZA/xVZq2dQyl/ISVpNw9UTnRyHPefTGKDTmgMM19hEgu+XYDzmFoIY93
l+u31lOk7e3mNjQmuB9BaLB7ZSbnBQXUtoJjZPrPc/xBzmT6tpMSevNWcSZwdfqUrET1ylDD5c91
seM14cja4amNpOjIlN5GhR8wQb1cOrodPSw8JlPpiWlj+GYCAnkVvnuVMXkzoDoRnlsyYjj7H0Li
KFaMtHoH0jlQQaSZ9QK52O5n10CGnSE2fOEuOyTelZiNU+dzjAHwdT2utUntDD/fztkJn6kdHr7e
ZXL5kLfw5lzDUvPyhK/xhwZJs6z/3pYKeJjGxsRISMUU7u/bUtJK+y1JV4Efotlwv3748pL8O/u6
YByI8itvmWGJ4FoIg/h6XC0+AicwQ+mlHFn0Tsif8BTFMA8vBaaSPz/8StfHMmUS/1xwraw2F89I
SO2UouurXw+pySBi4lsjuUi7CQWy1VC8WD7vmgFM3J+fykVx65N6tzdLf//c3VJAf65dke4iL5HR
pKRFVOs0ZfT99Ka37VkE8r791ntMQ1QVGyIsgcNEnKBaBpQQ35CfSG/jnIWMrHMGVWOZVUNC1eKH
OG/6JemQcwrIX6bCuNOIoA7D/XkCNGGOfIp+BLQqkgfm/AsWsXBl8Mm8+xJiYzwg+I+ra8ALGhjM
E98I8/PkI49lEi1cElNyXIM+WfeMe3CIxOh/WnfkiFb0Dlx1J286Hjv8ECauhAN7OAeQxjd3cBzG
EyHtiozmOYDgcvnylsp8nh1ZtGmOtg3jA/edVRji+M9tMTu7aaj1lstajyoWZXf+DbuYSeKGBd6m
drrCM3UY72878q9wz3RiZ1x1pgiUu19czI+Z+Fy8iyGEmy+MRSyDcJWsoQXaWGefkaB5PPcXhyp5
rmKliChlMj/wZVD59/88v6sbLu9Az6hAcGFBX5ZCZj+72Sqyej/aYrgnxJg0a8Bq3g5+DL98z7ti
us5wnQeFMYf7ffvExlxKYQpKwABcPZB0T4QIu2gt9lg/gMP+zNNMmtEKuSyDPZqlwv1xxAIaHsMY
pgFhI8NhMxgOz+FwekaSTlhQtRnDWgBhPuKlWsNsqqnpnES4m5ovj/U2nIpvZEjgeafPAI3/YYYd
Bov3XvH6wS90OmQk2Mf+vHvBzv3uTcUSn7IuO+lxtNzA1lN4qdh4u7ldhglCPZkKUSd3G2PTD5RM
uMEuXtk/DCeg4qdYKz9DYV88R6CUKIhZ5FgI61nM361899QlVD3k2NxmBVsAwojjlkFB8yRybi0+
vurp08Mi29zD/DVZJeR8qrtq4lAHdA5vDzPHA1nMeorsy5x0Mcpe1sDECD7IqZ12Y8yjOWbg/QNM
ksluNJ03vl1s8wHDe1az2Ads1UzbpikT0C5FOXC54uMlWqe81ASuYULeHSwaN0flwjcefWf8wsvD
3xtbXf7LcdcgDcJuK4Kp5/bcXYUi1l0tdiMZiqnmutuPNwiIriJnCE2xEASZpF+XPjYR+uB1ChhI
e6RVz84MJN2q15uJ23zBKHaGspk5i+YpZF8dWjdKSBDTpajA788bXLqM6gssCL0o0MP1lRDxABZH
uKAuCmZE9MGlms0MiqneVvcdK2TUjmGMv+KR5rvRSJxKdBwputyrt0SAxwdF5pzTMpxdYRncMttJ
xcAH/vgsMoJoZ4okx9HK6gGr7yhs2TcRiNjXHfEMysl5qHXxTNyU1L9JiCNATM1WE9UnAPmT8ErN
vi7oQ2PxOA/jRMJNQncJXhNBiS43uP+0O3RiTP1pxzJh4OFmm0zcwYBJ+cv1WVAGlDgGjATcLZcH
L7uQewhn2E2u0KhvMHrIVTwPYc7yDj+QPPwRlZO2HMwu0wpYJGDw21s85r2gCaqk31u8DXcQ2Qlh
lLrr4uYQnSN8sGE+ijBG1SBC7TAukRJgVkPCJIXKIFfcMGOZuuClSwCTPKeCWaLDAGS6ZZB+PUYc
b9VdomNx23sPcnm4XEVplicrX8yJkgw3uKWb3OOB7SejpJ7ACUd2rQZ42G7CxudLMOIM3TDLf8pn
FJ9+5Sc3f8OR1Q7TeZbwK5H2dQejkj1wH9epE6ahhRbCw2EbJVOYbt4/z3Em2W5mqe7mPVgCgo7m
Tdi13hzFAfbySyzN3cvWmn03QgMEbR0LAfdrEWyXgFaT8MTAhv17PPDEiRHGLRVSOlpFo7sJPz6B
CG1agUWIXtGOlqnpHTz+xFzzSRXGzqrYcCqx2cQwu+AaNbmE5xg8ieGPxcubXsvRmX164kXo8vER
Qo4vTB/QsxPwqgjGDsJinGTIpBUawY3ZuBnlG6Is0/W/RQAsxtncFJFp837RHmQPnO7QYWCB4Fcn
vkoAXs5VlAFvfwfHm0rX9EZFins320egkk7tBzMXzU1u9EIkuFjVnrsbzLlIS2FHFOy4pMENA7o5
iXCCLY6dVVo57oynZGCrIEZRn67kRSR9vHwo7f1DF9JVcOpHA8eLRk38n7KiGqnTDKkpFYZx79Ah
Em7Cwn5vANe2bTagae/AA5k1nWYU7Zgp+xLcf777mLfxVDy+6xPvmkpYcSNS+3xEOA+v1zvpoTSB
Z0Hc0mK9Ju7omo3rWFa8MdHFAbjdlZsbqCoemO4CO8JUj+F+0BSJjIM9fb/tYtJd2IRsdBZk/sQz
9kZvi8rFK3YECkYzRAofd2AOtrMZhfHVXx/nTw+7FTg1ZOqRqlf5uE+u13Z3/MG7mDxtsCNCYz9R
59bnj8RrR2bAJTZ55ABORMawh5aDW4AIrK2cDOAUU0B7OBWgCYK0wSlbGf4D6cRmeR0tNdlvEVmk
Gzaw+B8e652jmLmKmV4zEymM4ihj4yUY4+DPg5CSoinQUEdSh2NdNZ8riSYMcmCJYKNEdcOUbprm
4uGGhJT7fDFYcF5Cjht9v+QMPHI6nrZVpMXsWgQ7HfZmUuJKA7gQcBRRByRifegLZqrIYtLvWBQo
n0EyekNY4PBhLyU5V6Y/X01o1DZJLpchBhVjeP2jC1uu9Djjlrd8yYslSb1gsbh9QrdYM8l3sxJr
NcXldidNmUd8D0HY5BwvL0oOHDXE6b1kSpEKJ85Ni8EKfx6h4YDH1HL9OfKTioDbNdm2HqAkf79x
+GSIJCcMxYjNPQ+fgyy33m4Gv7q3eQ0508T+ZuqKHr/2sLWWvXuyhPmT5tnSYPsTpJwvl8lN6Esp
n0sKS71lO4td+HkFRylQQo3fhn7C5Z1WVHF1woHceF+uSXJuPwvCCYo+DtZSODUG1ezos+9/CAls
93OMgMVmzowY0TJV+GRTOMS21lPwb3j+CdIZtxyibSuHrx16GwKcmpxDShg7LtNjF5QMt0hxo38z
tPPPFx31aohlmC/iZjBxk1xCVIlSsoEbW08UNOgRKfUHudFFgsP3lf+6qR5WT22w2XQCqOoTfTxg
lUl0ov7oGJn+tWacseViY5UWHlEvy1SU4tOWAAZDFJScbBQQsqd83I2ChiH5tfD1JiK7GFGxmFFD
EJCWiuAOA3VydXL8DhKUaTTBc8J61Q6SPocO4h5uyuEI68fuTs1LKVrl7BRMcr1VPFCGjre9x2YO
IcxNMd7iJ6lhsuQUjsykwUbl6g7k8VbNvp2eG+ZnnswsL/7f2lW5ZL4U2Q0m+HzwEYKKMhhEhZtD
JHLL/jLkQDz4Iid1+9hGNZj2/ICLJWOuAQvt5Iv7MGH6fk6vacNBhkMWBkq0xuLBXCej7RtdiHtM
4V6RObPyrpV/rIMGxgxuErNV1kMnE+0wTtJWwJlM4spdfl2qaD9yHtGRsuK1MFJ2Lt8pXzHlCb/+
pvS6KqHkidsdy0BuRnuQPE5BIsYWiGCSEwSHZnQERXN7mMYstiNpdCbCbsAhFuluwnunF5Op7RCg
cbjS+XUv/mhkPb1Rfp4+k03jX0ewIpEMY+iAyJl81zhbPtZLahcEJFQFz81O60dE9xECLV5EPfi9
gfpDj9ahs6e9nsGh997ErtrJKM83YQjAjGUMy5NdgcEG51N09vhKI+q723rR642oX7gw+SYoPRK8
D86cS6WX46BY8NBqXO/cZkMVG270CRddaLduGLKbgSUc3wlG+bUzcnXyXb/eMY9mO14CiTanMwTD
losFg8nKu76Sr+ey4BDhfOMXsmMZTb9BLDX3HN/We+UZ92h337BSd2jmiLJuBxFRCb0ToRF31/sM
g2DQjEbygrqWytClxFw7HRKrqH5BOgc8Yl5TZfQQVYU/mC1wZXbVit/IjNSfBdXBt91+38AzwLt8
XT3sy4xN1cod4Osm6BksBNbgc4D4qKsumIxD7GlJeiVfmky6/iEO3u5IQ8/PdoTLcSbboOqdBwEv
POK8dCPA8XiLtRiv6EC6ua29oBQhfufx5Or3tb00NDord/06+h1IaJN3eh6j0JHou9xr+OyoMQfa
Mypu7jEjIHByiKueQqrVTNq5vQUqiM+XlMzysSCgs3fFPcTXOn1lvV7c1nyVzF+xJ2GKuJ+1bQgI
ZzvgcB5IDLCOu9dqb49qquGfaUWj4Q9WRDIJyIloxtqfA2Ao8vPzhKktdnC8od0Dzg7JcqY4F5/M
0316/MsMBstpUyH74ltOzh2Ux94RdY97ImWNLbxajKQgYu+7dA+vsDfT/cHVswdHHlJvdlnzfaD8
H9GRdKj/hkgEXlm//91X/hcyPY7pXf3Ycy4+sZs9svc69kxJO6bqw1q99PlhMjEPBOCMalwjfMVD
jZFovStGGeFrTaO8Sqku7ae7BI/SvfobyAHexPlJoCuE62GjPquYeCFNPnVNLgy0hejDKHA5fE/+
apE8hcMxRyVHBbXYDroOBFD6BdosihnY8kHOWSCN2Os0JDtu2nYwi9oLpxPT7vLtK1W41V7uWw9v
bfbyt+caMi8pzz+4zgUV+bKI+ILbipoOLj/8SCAzoo78i6sNYcbP68G39SEVM+c7UcdX7fwoxUqx
UM7D/9CG7KaTl95nU3R+NS4cexxxTW+VqxI+ZmtV7iITlHZGGRywGkUpXkzvgcIU/jMmQphkY0xr
kTJfAx7mJ6ASQirk1zB25QRs73T0TpcYEO967tXIvUzZ7RW5M2yc/svH4e1VeUKAiOYQ2rU8eOOb
cotmNyrCV/y8oqCacQaorqz4eiFeTSdOEpsUTgIxaUWslBzhckg9VEjNN/5AarznVcs2/ASUd+WH
ukxux2uFOT4+741/IbLvOboOlDW0H/hiMBfpM1nct/X5nhHzqYMxQYZWsTtzr1tJiQnCaxzvKXvP
Mni/sB/21qRGaRAi3t7z2EHtu1RnLQQs7+49bBcbbcFsYiDlfW+hljjkBorUAzBEEH7Gnh60GMOr
M/45Gou61ao9Aqkmsr+uGG7zvojIgZOuM/uUQ0lJYJoCQ77GVTbBJN3ZAWyLVLcPIYyvLplkAkDB
KiklXXX4y4lr2OxOQzIxNCpJvPFBT2BrgZnCvGQmGqsbkRWMpdMstk4RtpvvenGgSnroMSqyWwOx
60GE6RhrRfIL+Wk7mALM4VhHleuBB4ZlTFLHHrc1KXESDhzbpUb+lY5WxcQ0kqD0623dh+TRdmP2
BtqKrpp26ZztoIrBhF/d5pN8y5DiVQ2vNlpJzzaiMzaVOLvyJjyl6FRgbCrcfBAXzI6xwXN1ZW3i
ZVR2UIF5NjnuOOP4+EJNnXiKe+QzNu/e2abRQsOPwMnyW7z0MOrl6SkBDvLKAj8dHwAwxc2ti8SE
Glpb4MwPRgWK1/TMDjqOkBhPyDykUQl/ZlTVtaeMMQj4YYSASeD3k0hoFDDYA+eNxqsRcV/aJxA2
WyiZnniOivA9NE1AeGBmEO68j8Of84S9UOUiHE08xNshKNaFBQr5DaVnfD3HTxwBRcvbYgV2jfFS
BrfX+92mck/Uj95r33rtlXHWqaCdCKmP0Em0xOYl08scYQdsPI4kUKDau2genwBWt//6xpZ4KbSt
IrbQISwYFPUFPEi3/yBQyDP0ANEG1SqfP6SvVvd86FIM6rGln0jkhj6HehcSr78nmqqbpoK4+OCU
ppMHnaKlhdIXQwI9Z+1mP6RHPki87Z/yEz517CO+aKsxR9rskeLdtVC7E24ZxM7gGRHVN2SywUIc
2qPxuE0EdTMQuUKnqPiEpx3hfLR+p93Rl4WAr8MWvGDcrXfHHrqhsfcYrLAxehEV3iGLioS/PZIx
iHuyyJJ9zewnnfdwzOICBL4S3HTf7SmeC7ynhR9iQqEuQl041vALddku6C4bnYwUxCQgl6eImK0H
S/A7xicF8IRSXO7ro58n0lb89BjuX0Lj3bkbGOrxaGOnR5Y0IKMA/h4X0k1Ngu7kCDs84LyfImSb
D7kxgFOrTveEQf5DoZ4/9IRzlxuzDvBiT6fAA3Ph7qKdgic0ebfF3RrgBy4w58N1y3hkSgDtEw6l
zlaedPo2V/MUSR3ry+t5dMzj8W2yf5KQJM9vjIl85elWc7KDIMdJ8FoGfERQtJnRWZNVSsQnGoo1
W9uHLr9G30E7fPXZ0/5rxn0a7XEcZrNN6WoOg7Q71ZIfYzH9wTcovbyjewMeakNFEtQ3KycyDXtR
5vAzjhCd4gNceI8vo+SfJj9Ep2Wg1W/c2jhCqKd93BucsYCiDazGYV3vZXKa+u+1HY7jlUfo7SXw
+r0ZJR/e4EZ0TcRQ5+q1R8HaVMg5M9a3ACh6KQKvgkDDHUCzQkv2YC3DIyHynGKHHvTkMp8gTO+M
FZ/uxrwGNBK3Lx4rC2e/YsFVWCwxw6Ec/gRDBtUcfkUG39VLOfnOIzoy25tXXpfE2C6PwnGzy8nN
KOcf+3l4p+VlYNFOtJilDgiJzMCtTX9aAf5jvmGCn2cWXa9o7PH7nFDcMILClkk0SyBw9BogPIcQ
bR3xQkF17NSNp3VzAQdnbXAYfPzVEljp6f+Af/ORWRWc+kOZRxxbn3iPRTLVv8/fhngc8122Poqs
8MNZwFpIUUNJaMBdb3wci8Db6QM7fL8bH5Yr4p5VfooFIzK7uIq5CgF9uLAIBB6o+GXkpRIM9y1M
9OA8HvIStRvrm/HQGcDNwlPBcjUJ6NatZ51xnwoWHF4OCdhaURvf3UXvI2wLbu77yhpFTUsdRs1K
F0wFelj3OnVWJZ3OnpgwbfADru12+NZJMyXJDG4HQu24C5OMHbaEKS9IvA8vC+fCm3Q+F5QTnLRI
CU5IreMBkamlTkHLxcyDNhb7w+kB08UeF4/pNZ9AZd32GWYUU467Zy+95ypCJmxl0g8nsUUhQm0N
3cRD0GhTxcT7N06vXIh4QUXFhu2a/EqCUvx0aqMV4F5t3SLjEe//l7DzWlJj2db1u5x7IsqbW8p7
PHTfELSDwpQDCvP050vtHTukngr1XGtKPaWmKbKyMkf+4zdb99pNv7b+leYEKv+9N0ZzGJxs96nm
LILUZ/IPnA1FtPv+bDzTDjR0OvSySYzOL7b6b116a29r67Nxk+YXPjiT7vWNiSjO/jBY4e4Pl4Bo
Iq764EvwhAVAlvxAuDD+wlf84xK+kY/u5D4Z6xuXQLjeSiSmGV9EODcKu6fnc/qlsFzOZoewNnGa
EhdHrXsCNuuHKcIjzjAkxcPlK4dLst0oxGTnMMI0kr7binu7ZZKyEEybVzpB6NEamkwHos9Zb/7f
P5O+1L9+DlO2JUtWJBsKyZ+d1Yd5XN+23V2aZ4ubB+I9AwfCtGYd+wD60ScH4KGV0ov8jJf0MICq
u8Ba7p2wxt1uS4z7T7yiv7G6FEio/3dB3wb2eH4+K1l7SPMke+uL2RMkAipUwKg5MXXjg4YUHbHF
x7/HQRfEjv9MKVNHESLZmqXo3+hMXT+QTpebLM0p2AVi/vqLz1G5s6gHNeXMxu3D/Wr4yW7u4SW3
npoB530BXj6Hs4kXIKP5eiR0+qH5u9vlQsvZ9IQTgfODOEQTl/KfS7UURD3wVHRJ/tYM76z1ru7v
3DKXSg2xRfsEcQKqK4CFBBTC7INXNgGg8pbe8uymavwSQ0Ec7mJSQyEK4obtEdbojMf/HkRV6In+
cWXfuVSXw8kmDYx7xyRyGsLaTIHrnTcM5tlRPMw7mT9UphgVbtbvpALOSaSFaQ2TjTDBHy7mvwQ1
Fgnbhjpuy3B61G/Erp1U7prnYC3uKNUbyLB/E7jdHfDJdiaHIz0hui8scjn7P1uEQzB9RJ3y9kG4
Y4g1q4PV8A8rl/6XEVJNWVIs3eR3kqb+fNzqroLS3nNRrUeRSgFwdQ4YDVivx6ADUApkLDXPmPje
6Zo1q96vv6CJ2gRHCMoQB2iaFOqWg7KCRTZ+zgOhe7fhdNKb+XhO6rTmpMKyXoNX4GyrrDk9XT7X
UOdCFdEl/af8hwdH+csCopqWrcr8D03HL0bVb2vxvmlPV4IEpXkJvk3r6W1HcX2O77AS/rePdQbf
eFbhll3oFmhGFKjeIyEzQHhi6nChfwzm+wtb5I9LEjfht0uq++Z0bksuCerP+LIc5O2cM5dLvQV1
rewjjWYsoLJvJC2+TtsQpixJH/pPZLK/3uvfRuYbl6xSd31vN1zGxS8e2/CSVGR7A92tEwcfiIv6
Ax/rb0u5isjO1GxZshVd/jbh77tt2Z3PijRfkRRxDUA5gVbkYTup6H7CmoKKHA6W7fwOJMf0b3FK
KqFlLCQKVMLVZJZ6LJyS+/xioRXyFWVO4dAuH+vE/CE28Nez922h0FSxeGm2wrz5LnnYd9vLQems
J2oDHR4LVWVxzU5jds3JZPgeeNtRM2wJkL04lG3GhAP/D4vDX9ZQTdN03dJkldX+u7BkX9WPfmDc
n/PVa1E7bxSp+EPTcnnjv+7D9xFmWV4/BHIOAFM62mzDrbslOhkG0U/iVeUv8+T3a/k+GJbZyefW
5loo3NohrSasFjAXRiM5hFQi3r6Dj4PfbLRl0/1hIH56c/Es/fastHUvPU7753O+cLNXHg2Ox29A
63UwxJkzWA49ilkgRg4bTvxEIQdg8MMViA39+1z47VbY355W89Bf9rr6eCIt1KdSfPc5rLOL3QEO
reiCx9m7DbeCEPYX3XsXZPKnBwAB/YoDGOHNmAxwViNzB5f44b8v7a+ilN8v7dsTfJK39qDWuDR5
KhckiPlmwXZLc2byrg2PCzvTCm34/i7qA9HII4HDOyGdiGgJ0qrIu2GfCWgV3iu775TeadqGu+CH
AfxbNfzH/Pm2p+xOF31blVzlAqyWeDnQ45KW8zPBvhpGRODFYOYHvws6cjHE8Ya9g4P+wP1h+//r
RNb5R9VViT1O/VZLXnWrNqq7/ph30GbdjIaEjGEe/Y8geHm5uVfcy7/GHz9Jh358228V4+lk/+/b
Jr6Yuyx2gs8S2jTV0x3ljmCMnfHXB8b59/yQf23X3+cuDHiI11DIISd+K8XW9bO+9R1Ck116F1Y/
7camj2tS5d/p+hl4cdLwjrcGYXN3zAM6Qj4LXEPA6C5d1OgTnDcJteVrKe5wmQVc+dJXF076Xo1j
Kh1dtCtkTok4ZAcPSbjIrlqgb4csAmfqfZ2RgPEU7CqFkJUeElYD56mP+mJfHGkHl2FV4OzyIk+o
dYRzfnGmyWCfaLKtOb6FWFHjn60nbBXGy+kTq0Yj2gsfpd3ycUXuP9RR+WD0ANZM2s/rVdhwNSRE
pHBAISs1h+iyoT+7Hsp4DgWPVMX/YFWOtjOlWN6/nthI7hw1Bv31muAOtejjjnOTFkIszXBmWOL3
B1F+F56prFcPjA6lqZnZYw1HlYnaOkqJ9K71r8Vzfp3iw313Tv7WCEo4apDSAiqMFrQEnSWANQAv
Tv3dYtMRMD4Aef5podT+Uk4ikPu/W/1LCfbbQrk9nS/a3tIeQINSoLMO2KhrKWnlJYkhpDqSNAif
gCAeOo5uDa+QvgQM5U95EoxSGmx36BgNSwIpLEOp9E9FFzSvfTD/guLnSqz8P5xQ/8aZ/UPR9+2x
2F5qw3g8pMe8JpH7jhfgsAF9RzA6teZ1N9yh/yJL0ghPoExMSQjqtBpeLz6S3KwmGOA2JiLFJDUI
3iyx3rg/sy4jEA0InROugpchfWPrZT+tSXFAXHlzDsAh0I9ipRi8asXVX4fPvHQMebi2M1rPF+xO
39Ux7dbui6bH/UT+vP1wtHdlhdWHv3V/eDoV5b/3TKEeki1ZRlSM5Pjb5rbu5Lo6bo+3+VlEXTpq
gU9uIeyPaLXjkGNOxX2U4l1kERd+jqFbkQ6ACGt4k6A2YNlPCM77fvboEOgdcrz00Ze+klcq4Mtg
i8VEN2s3tWckmO9/kTbATxhMm3mdTHXIjINZl8pFncBSub88Czxas8F0QKGDoXkgTY6rXUrdn56m
aOGSvePaH49Jv5LdNacAdfT4GhTbaT8/x+o72F7BPXqEW7/07RctQ6fydnXapYaOLnxM7Kk2LpeP
ANVm3ESIPNDrvT/Bl0hU/hBQ+WxP6sQarkuV3nnbjkPi7OIbuUIsQDXiBJL0iZrWEzQi+I/TtUmt
8LHUkvO0TbYTuSiJGi1xn75m/YXGZBOZESksqLf7EaKYN1KFo+2mIVVAL6T4sBBUstV6jE0xsW8V
blLa+ElwWZ/CNvf20GyfeP/ifo68po0vIUEgOSw5D+FKiE4zF1kbJ6zFCR0h1mPLlSmx5Jj+1uex
L/MeqncNVfqKWMUK1nGTlnkVXJPzW03caM8EJooxMQiMMItTfsrlUA2AGIfDO+hu0C3vYxmuiek3
qbnCh4g2bf5Az9OQVfGMBnm3PAsbfGxEOoJSaZ6XzHkkIMV9tY53U1QweKriCZJqr8b4Etm5GhIK
l1BOJ/oSN/XJfmq89KEsKDB1dojx4MYaGAqA9dJ+EqGOS9lLSXUzbonH5jfJIwA4xBTf1V4e3jkJ
rw530muWax/ehfdADjxIQJhIuJMmTWrDRDvjRrifbeOS1FIVuP2MK+0lhQ7nWISlkZ2FZXKfEnwD
x9TMBwu69iCt2/CUWTOs+HGDyxU8+WUMWg/BYLMOjRH2rWTIGJivay8SKSETPE0dLeazYkjKWTR8
4phNTPCCUKrJ/pOsC3kEvy+YazACbhj+iyBYE+v/G1e9RT1kuAPnAikDSNet+TxMA/eEbRe8l9hy
OwoDjF9pNjc4fhKVEeA+GmB9CryuOKdPaK6oZm8B8Rf+cYrjPnN7kJKd6BBMPd6RmDsoqpH6a4DJ
XkgPyKR5wMiG33K/8SwjsgR7VTGx0u1E2JiT8OK6JhsxabR8JNxPmXFNSkQvwXmDCZbPwF53RuLC
5Lov9XxLMK8+4c5lA7hTl1Bz8HvEdZbYzoA5G3ZvGhY3h6B7u4SDyT3pSbsQptWnAFsAgnWaKcEY
xALgyuU+XWS2cHKLWtz49eieHKdU+YL5ETYEN7S4FEno9YxA9Xf+Y3T2d+6CXl3rdS4EZ8+nEpBD
JMLs6sJ1eYJRNzdRjncJJzckwf2QPwkUXycgAQff6IH5E+7WkeqZ+N0byARpNdI9bkIl2govDD/W
8nNIsiXIA7ZLHpIR1Flrv06PwTVsk2PQhlqMQbpfurqDhSpndl7/8I0hZrnOCx2DwQyXR0J6QzMi
0m94BWAa40/Hg719fYaH+c6vkncIl1Mzv42q3IwEN/7g4vsVKJHim0TYPEe01Z1jSlYGaZj2SArt
yMotYM4BDYpr+IHN3GQ/vy7pyw5G+3Hrrn2reBSMWGR7NW7awkHcGh3gXhhUfCQPj3BWD25Rn22L
Cu0Y4QF+OT3G6otGooZZaFD8u+A0uvn7HMdYaK0vV9gCfp+hyGWKb+fWR/e1G8vOfqFgYnSaIqU1
2J6RIPEF5EeOguzsUxtbpIOfGriQkFUwoEP6CTjDaiLhMP0MaCa8WoVVHEbGSvPxT3yVuNPMpfEl
IzYLl/B1MZgTvU4OMrpcWpilDys1q1Mep/SRGP7F2S5LEVH0on8o+f5zH6P98u9eG95wacJynaQN
K22x4iLL12f+xWeanTMzq2fSO7cyxlG8WLOH3GOWtxk7bjnbh1XebQbjI3o8K19vGP8PlTC3Qh+1
3n1lpxe460N8liUG34Y0g5tsh7DtwmnUKNI1nXvig4ePZYdh13WpuDXqADXYL49ECptBOcWDyyfY
dWSE9GKYg/3CDjpvKfkEkozs1MoPRJFZYRccUQyWEd6LrhpUZBEzHyCpmuPBaIO3S7SetnRl7NfH
6kh+yXFzWewzZdJkBj+IpDhuV021p3vGB+K4Hees1i3RuOsZKjk2CY6J/iNQC4tP+UiqcRWXBSPL
uBF1Om8SDRqsPrGmpxHmxat9+EgNPyZmGO+zKlA/DksZ+QeUu7H6KscBtpvLo8fciJTZPa4j2rvc
+gt/3mN9f4nNmNyRgrl0drfEW9vBPZCIGmdHcvVM5qGCzRA9xjeK+JqPrjtlelzo8dNbM41btjXi
Y6GzjlDExtKUBfe9j82sysuRHNCCHt94jEuMcrzSlQstwxu4QAlMO09/YU9YSqGWXEnkxXE6GeTV
W5lW83q5RoY5eL2lorRc6i8YtRaDRfOlZ4eUT82qts32KPWRELpEFgZH3GsGQTMnTjfUsKkpWSR6
TMGPb3CV8TpRWCvWEwRpUyOyJ4+CLXCkJEYout8DvurDA2RnoKTnxM7WmE9KSxK0YEJGN1/PoVET
r6WONDbbF3prSk4qpjY5fGGC+kaM8A8HM+svGPmfld83UGHfDHrreN2RIxxjpOYIEwYSfDC1wIiB
MgX30OWDSPezRzp2fFgagTGWXeLVUyO/JjvqjS1RIoi1lmf+6zgyYopV9q7gNBE6E+KAZrq7qMi2
Ogd2QpiQO4i0N5S9qTq9pOqK1IzXDpxTHT1HCLDSyjvOO6bEtiBlgnPcoeh4TAazc7j2eqTjfUCi
XFil1+Aa2IBMuMUF66DJoDOsg8tKLx5Bhx3DPdoXpBKMSyxn0rN3yW7RZa4kj9AcPbAc0InsOmdn
74qBYiAldYLiCdpC5VqBRh1B5km0zXqTc+o1xl3EE+IAAu3jS4TtgE+ytY8W0rdcHS5x61X+PiM9
LOkoPqhO2J77xPaBpN9wq1g1xNXTyzahTOzTXSQuvvSIaRhK0ToiJDggcI8KcYfZhUUMCfHVvsRN
eCuxVTuk1pTJOSwnSD7XiIYH8y22648RcVkFvvX5bvYINNs14TLjDR1KI3xcOeJyrsfGXRmxwY3s
iUxGqtgmwiblyLWELEvUkEQDWoebQ6InSJI0HgypAzwqQYhpsGw/1oRw8QqVHQ8GA/UOagdiXy58
xh0/xohUkTfqWtEZxibNrxhqDWlqEpX9gzkhvo9KOUg/y2D39szNuUHVaHLS58bgJXdZsgGUFAuE
eH0Nwp5Ipx6v/72ProXQZU7z7eaUV2kVobwAoqXkrcgVP3129OSnohSd9LEgsLG9Zad0hzXAg2J0
QrIZDNYmRYO4xVhgGwieZ4/cV2VRekL4Nn3IyhwsGvw2RpjXY1nEGYNTD+ZA5ELYyTUg8I18NTQq
83WoT6pkHVb4Xp3cQeDkgxjfkA99sp7BXUu3kRyfcNs6eJ/vLFNx7xkhQw2Ds5pfAnweoyZr/R3S
AKuo3Wbc+jVW/czcvPHbzIy7oAqPSzkfBEp6Km5Lg12Y0yHml1QKVAuly8yljBzwfTA8aYgjMAmx
IQn1wGRPHHAWlFzL77x1OmDMjRR6XdiFHVyx4X0usZ3u4noqJWzEZ4aPGstjSODmrNOr32RmpJK9
0Yc4argGIC4xhi4DyloP7yowCTrEI3hKDUZq9z6GJ+nvPqm7nBvEGxwW/ZN7HJ+Tg6vHV8L5TuMD
ZtX3gDaR5kuusEc0uemW84UxubfOz0nlkHPSJRdyHXYc0W5vc+FfpkXglXLwpD6rmWB4doraLL9S
wqhxlVUZGzpiMiiFQZ2VYBsQcHgJgbk0itGbe6ZDOkHWUdYYnLJExNaZIYEm6RzQ4iuFEooyhWqO
xfyO6PiUDnwUG+5x/qDNNbqxzCL6vqGFJuA5N4UM4eWZ67xjTtMo2mUHnnBhQkPYDsffsFloPvkA
uZma0z21NvGH5FiRT8D5gUXcg7vobKMDGwNKdY9yQixslImgmokJZaAB6KSy4z6hbjEdg2l6o5rt
4wu8CDipwVANxPyVxO317UyG8LDHjgXWbM404idV2M43FOKdd2YzUrANaNPWP0zvgRmLDcvkDDAI
yVqiBrgEctywymxzNXosScylcsGiM+PMFDUAnhYpTMLDyHKq+XpC8YWWBTrlyo5YuyMtJJBpoRdG
3mTYuLnXRHGV8JgpAVBABIkIkhtzrso69sc6Vfw2knGqLbmEMwvJdoSlOLdWSg65FtusI1XQ4TjH
BAFoPCUd0Sb7EUeV9E5A+w+4hvpf+oNCX1Ozsbq0NVrW31DHx8Va9/2jpD9TlJvrggxy4PnGbRsf
MZJ84Gjwmt3RqlRo9QSQviYzREgcB84vRv5o7Q8ZaNXBUHbTDL0hC9M5aC7OZQrf7vPwKmjkoyNt
b4i7E78qhF6LMCWXA9Fng0Ry6KVgdLwyhi0Dj4jC+GvMmHk4eMNnuCya4eaeQxB1xgAYUyjT22Iq
PKNUWIIlOlQdhe922mBSIBhuU0Gz29/JaoaB5sCaggCbwqPXPmkXxoPZDdnmwSUw9jStXglV/2E8
/zuaqiSgWwnc2lT/x+LpN2CvHLTNfX3r5Dku0TUx3q5OgCrStvHDbX+C6v/bLOW9sDHTTdnU8E74
hsmdpMtFkxoLG0W4koWywR5Gsp3Z9VVfBh42a5Z7m51eOoi48cZhdNBoRz80bGVZdC3+BK25CFO3
MAxRgLQtcZG/feBOGxye63Ytz5FSvTdQvfFrwKxB6IJndOBOnzyk7bCr3Ukd+L45XMlbz4T25wrZ
EjsPq9UQYeEsEg10eBEWoXvIBFI0q+fUyYm8HcJl22CLCGEfGtt98k4tL6hRmI3Cbgo/PlYJMJUr
7PXcxYcr+AhxtaXRdI7yeeuHIYwmRIZcFziSEkDGHLhT+TDkpdYPHfm/VIp/jobAEH8bDW27GxjX
htEAdCFFeJU9TkC7qH6eeN0PEZSTebVAX/Kmvv3i5BO/GL2fEPqKrk6sL66z/cMVp7UOcPc6QhOA
e1MYw1T++qmsVf5+52wF6pOt/5fS8FTV/vk42OLOrcoc/X/4mEefs7RpnRcnnk85GX58/DBf1P92
0xkgm38hU9DVMb9NF6m52+fyhnmk9aq+kw98W5TsTXW81wO9jm+YGkwGCuqd4akq8N83bknZo3/u
83paPt3aGJuta+DysUvliyOxJ+MRrTDFsMf/yRLqLwQUca0G7TB+sXDO+/NmNv3loO2suwy9AhYP
Sqo3QcRKkC0iTZjQT71wRnsRTVWWPsWdsniZcGAvOiy3zv/3Oq2aot/1/UFTZBXfQh43aGrfplYp
XSpzf2mU+UIuesitrxlF1ew68WeCzNcUrzxcOBg8AjfzC580xsJ8F7nbgp37ep5gEKE9hqRzkuqA
kcFec3C6gO/zfLfGq2JWxrQZ/fPw7boZDF9xxkdp1s8EE0jeMXMfm1dqVVooJNkO7smr0SS+TR6j
c7yCTcpvnGaE4Kufajg5Zz3xnFF0R8m9dznHHpKZ2AbWt2H0AKMUy7/5hgcQkBakT+k87EeAt3Q+
hNq5ZKWG/sF6hiUNLlazyQDyiUzjT8agw5/py192aj7PkvAj5TY0XrDEox3RWj98OdsBVuo2igYH
e3YHc52N9/LwH76H6c10Lno7uJk/ySLltpUj9EOC9Cv5OcLvY75Ga5nmhqBVknmAe4nC54l2z2E+
719zb9nBxWW/qvjGuVNBmHXOo/gwQ/mCJEPwNGFkokmYY3QQ5DIu63EOzVZUSHH16oTzflK+bCjq
vqY9nhrZdHtxuCS9xFZheHHgNCd3PxvD+r9/NgFanwvNKCFxCF3LCR0nXq8cZ3xFPYq1BfFlTlJl
D1jM8bXIb2msenPWyK/rcutOT368hxfO4nn3hmkZjdgQGAIY6AzA/BYh8BC8YO1NSnCS2BJbu3cq
KNkskTQJndtmtWjFO+wCyJ4QYD+ISl/A7v5SluInTNFJ9ROIBD/0mf76zClYR4rdU5dt89sz1zYD
W5FuN3luw1AawoVENY7aFC0s4h+ktecM8AgyAfzXvqXRxzIJ6R0Jg/N8+Yn6I/+346NK2MoakqGa
miBa/bkA9PLxXDaWLs1v9Gh0apfbbUwQpPRB9JrTxJhHAOHFIH5gbjz1Pzzxqti/vz/xdJrg5ama
peNc+ufbn5+D8qbsTGlOd4CSeJdBp4STy6N7mNRPZ7cLcM7oL94h72GMxjWnE5D/7kXaoHpug8j2
t7vx7pGguKL9OzTuoWVxEL+RqdxNm5fdC42TecfMA2tlNUDiCAn/4+BpN4dUOfbmau+b4aX09sTR
RneEZM79reQeaMMH5Ld26A8QzwcG6x1wJ8ndJx5yrPbhoX/0H3uXn9OhxkSNgjoHJWNk2856Vnrl
50mnqX0Kzpym30yS8uDTbWNYKr58zIC1wbGR0a5vToP2CO136Q08Q3Mfn/Zy734CaaJSkymmd9SJ
3nIboBEfk/br9WpIjJ02VN/ub6YW6MSlh3Zm8Wi9GITawmYjN/nV8U4zlofHB+xvw7eJSb0vkP1j
HDIyVNaFKzsK7fePRkBq+C8lEOBIH3LX02P+3HBsfVBRqd45lWQEsJJ/Ta+RxfEPXjbGOBhEDqvJ
1X2MOH/jOWA64JX787AU1BstHPeB/fWIaNEN0zMvPs+C2Hrfrkj0ejjHkIed09x1aBJhVU6AjALY
U5xXaaO/Pt5usNvhXWKwDpqjvdUvZ6H5Gn59dfP1wQHaC48xXjK3Id+mJOgIQ+yhr6GS2Uh3sNBw
b40HsZrYGJRQdWHBSQLWVuP5Y3YqlDd5Phh1WWXiBrjj54CEIq94vtzGu861xvI7O+6V58BIKSXr
VBdxLPqlEAFDfPRfcTHE/OifyEkoXThBjVkp2uVlDnl7PzxmdHmIuz/DYX9FpyVAgCNegpa3vhVt
eDG95/TfD5Cs/63CoWut8I9sUo1/e4CsQ8fz9oRWzWLJwrb4EN7CGdWng91O8gqbdFUUtGnw63GK
IkvcKhiP4bX3Lgp64dlZzHY+Wl0hJYEuTwpEUNCJK9gUfeB7keIo1iRBlBXmABEdMiTEdTbBvcQ7
OZNB3hODNcLFYVTSwBcK1CV7jRDg5pspZINwOkeQEnNHT+TrSOwM12UFJCuFCg4va9R39FGGuWBN
zafjhFboOAzzl5c9f4TCDQCDhv/R+WB7IJF8+BMF528HDMOUFF3RqRBl+9v4PYx2X2laL823m92L
PtzPB8Vh3IT9h7q8I7m/AzGsX/po/SGp3i636c7nNU2xyZXPutFaCBnrzb/v6d9W5N+v6Fv5aCm9
pLdH2MqYaJONDmeA3Cj8KX5Ye/92ivv9bb7VWubteHuWZ95GdPpI8ZEnd4ePd5z/dGCQBZ3q+xpv
MjttBRdz2dC+DbF0Xw8OD4013hojJrtQ28y75XNCLKQZDLDvJEdtQhbddvjvcVT/+74GJti4q5ok
AHHy//YJMR01mrP8rCAP4DP8TlJPVGHSQgx8RF/VYS3Fy5dMd/I7becGmgQ2VmME9QjRHHr2SKO7
3vsKEW3/vjBD7Kl/DsifF/YNjmgupaWsDaWa4xdMyxZrB8FmqYId3VyAY+BufEAc9txzeH+R8d1g
AzmMTyBaPMUoou7pOWizfknCOeCjGdc+Fnf0hssx+eAJMZNxt9QiO6DhMiU2gxj3o3fMt9MTwt7s
kklvPIM/HdT/a6f5+2dSpG9cWsswd7v+zmeSKGcAzz/BSC4h5gfBXYCB6D8PUOqozug6K5N/D6hs
/PfgYOiKZrAQgkeoFFZ/lhG2eTxrJ+NSQf7YR4MpOI7ApzPDa4Dyz8ntaz0GcfZxPYtVUH/Fq1/h
+2FCW7nn0PLavHKvWRlfs8Y/YHJItjM0HZLizyQBwz/QbkNBR4acQ21RgjE+MY2eXf0TfVwrMvMy
eIoG1lcbmXETX4jFia7AyY8Eh2H6CFqMnah/nFg+iA1QaLCeyCDnoif7+CBHFQSgjkwCyxODiaeS
+C48HZ6svjQn4J+h7AaarV3okTTQ9vkazp6/S9ViI4DCo1cvb2kT3DC5gqgv8pRNeMBAe4UZSNAn
b7EBprbPtPGAZghWjsASLPcKVcfWG1xRKqmjKihXGkjcEToIFtNR+2bBsfn3bfoLI+zPu/Ttgdze
1cPlurtW85bEksUlBa0dH6ci+bcC9jxnJBcVNeqrt1Nm4uXReO3MDjQQ58HIpsND2BJAshmRyI2R
6UsbqbE9frJ9QOcX8oMIQX+0i9Xo35dtqH/BD7lwywSHkiRZNb9T9jXbPGx741TPRZazWqjhdrzH
XC7WkwojrksEZSk9Tg9ztPk7vPF2U2xTbsE172FO4P6SnvJHBuVk+EwHq9Nk8K5Zjv2OfpOatl4g
ajh/Pd/pEU2fIyVHiVZOaQEI5wzUyjZxn/pIAKTbZDfaoxxFuRscR2Vu5fIIbBe70Aa8vILPcmVM
sTaJSkLND4syXwfbCXHbZF6j4oPxZLwiwFTGRta/I3++v4MsciHTwwLZMDlAHFD5+gaYtjgsbPrD
i5rQgzF4hT49CPJXueDr7UKfktTIr7hzK2P6q6/SeIdPyphApvkguQ4blxBLCK044ImZl56SawKh
MdtFlwiHxJzQcT7UkR4q1BjAaDXCOGB6KKTkGO/p6x09eswBJsd4v2/DMjSAqi/Bmn6W7UNfAmcG
EKW7VNMBNGctMSGPt92YlCRefxzjNJphJAwSTSImiyrPI9bCRFa5z3QdHB3cYSkab8nJP2G9faN3
28ETe4R3v4FNMfhoPbw7eYA7oPB7SkRxUsfwcpMuOoTK3C5gmNBW1DwzvAb70Za1xCZFvoGr1s3w
jU8O4SEsiUziyico0fMDhKqDoFt5Lbh3M7LiU9wVXSoFpxBWDFytProFMCkCDNzCxn/yPmd6LtBz
SJmnixo1BfhGaGSNe0kN6Fuk7+Emcs3ovJHjBqcjHqy4zUzLMjzjqQbggEkQNA+VvGwdjtVhXB9c
/JM+n8t6foeGWLuwq3DaSknSKrTpgTJ9t7Cm+7zZ3BenGXX+xnjvFvv8slgXSmGl/KzcmsFcW1Zv
ysgmr27UvDWE13dvpzkL5H35xJXorf0sx/LbseDfKWspxXWiJ9J8dx2i34kv2LXJFpLwjgTXWCN7
Ah7CqEz6EUFw0RX+7jMyFifISfdZybjcZ3J6xCiHL+DT8m1mAqFurKbPSLxEvLRM7rNq1Mz2H49F
M1Nh+c5EgFU9qUbW12HSzTAUui2Mr8fiONJwtRmtLSxGr5v9qN0oX8pXycPYTm75ASF+fs23ST25
wFHEzyM3V/CE97MbRF1QXALPqxGmS9p4jw3FK7GPm9NC+trP+EtYyttFR3gBdpTvlTI8cu7bdAq/
GN0QSPa8sGB/bPhFXxFq8CsEUl9BOaTt/S49SEesN79yIfmjelNv+J56Y7+DMOur22JPonsl8hnF
x8M0WHykanZdqAidV/oKtp4PAGtaET+i3UgkC/zPSFwX+oqL0N+lL0CxdmOueIW5IsXgRCItXZAa
RfTotd95Z5FKab/z7lCpefSwRgbfpiEkLlgXoU8WPaFZNdO+bovTZPdyHJ0XXKS62o+0L+Gc1S74
GPUCOveEM92GJeS+ggN6/bqvVM1jXBTos7gibfiFaIQHp0vxJf+/kxUDy/XXX/M3qhgP/li85OT9
z7ecFvzOStkeeVV/9BnUVkTElptzfE4GicnKRiJOAREqQ49fbGH7tSw3Wx8CAcIqvTgRtpnRoDdg
yGnjk0g3gwP4XLErTwYrZD73SKH9LY7qVfRMyaRO97DI15kCQ1WFbYlbS/GLQjfVqB+gjkNTrejn
Q//xpYC4TA5L+DfHNuEbMGhgA7Ppj2HQepScbG7UHsSH0qWluoSZ6R1Cy4HgEuwp9Y7RGSzgnoBJ
OE8XRu1hY2V4tKJp08aMw570c+YaZAqMyqE1HCSaLtd478D5WmdsSKTCQ5uNOvg7eoF+HkKjHOKm
76+xTTrS05JTOHMkfpx9nBlXl1SGV7WG6od9B4oHklCzc6Yvm6IpzmOZbeY2r/PjTFrQkfvAwHzG
rdZXrZjRYnZun169YUbVmzMZhu9MEvPdfmeaP77M9xt/grmtutrpXqMM5dVpw60/LZ6rIzUL20rN
x1LhesiF9aqNbaR7tFIjJgYbGqSN+BZr7BO3eDthR52xAvvV6Jxz6ORkwhrwZMHUk8YnbhWrSLLR
YZfuicZSQ84W3EIzOcPc0MYQFmM5Xcc2G3OVikWXRJR5LYY9ZAsKyklxjwR5Ql6xiheE3fGJH1/c
QVQxDH+kTTAeCBEZRDYHB2tsrlg/M2lRjfB9nxzCdtxH+5GeHmI0Iy9wnLJuihVHVGawHdBRZ/X4
FjxTOLd+n7Rz+LWhTmO+f6OrCOWAlu+yxNK9gsp4So+bdUFHosqrnLDB1M7uYwiJoyoJECvqE/SL
zRILoPXL+qVthxAhp+fPer6DNbse7af68ooioS+Oo/1IWqgJ+NX4meBjdp4LiOs056/DmmsmsWN6
LB41fgG37JUV2JOTdmxF2NaPxVLajygdkgv8YZMVj2Kln+HsvGlmh4n2hUs7wZd+F0G29iss5jg0
+sifiGlYx6fJHV5oO1nHHT+jYYyML2bQV7toF5dyyK1dNTN4x9wt8c19dApNv+bZ2052MyD3Uy7q
pAOP8RnSOBrw/IlQv02ksc3Ybwu0C6kQaMgpj3nxWFQzDjkJ0YT+YFVAQo0eGQkioZk0YEqXSPIg
3OPJKj5nDUQF2RVT8sV2or+f8v2oDImlDXvKJWNRx1gFhM9U8+xETKh6zK9AGz57QtgxFHVur6wY
unf6WPAJRje26Wa65bbDYJ6Xry3RBw3ZiJwOlvLyvrTzU3bF3sFMejbyMjHZgftpVZy4vq64BWqq
cun4qmwTuPDsOfeoFb5rizZ/plh8drM61xg8Vl3m/2L3wZjOupPT5srimVbcYQnPS3aE3cs5r0YK
C7K0OPGSSrzktPn/hJ3JkqNY2qbvpdeNmZhh0RsxiBk0y30j8xEEaEAISejq+znxLzo7qyzTqioq
ItzDJcHhG9/hT9JpxUUdf9WdvNOQLf0iI1Wrxy8I/vNG3ZGyeKhRliiI9k/UH7mxO/0LaFFVeUTX
w8d5w5bziRQ2yWIDcYYw1G3kHY+y+sUvBBEMPJBv2pmUgs1GEarGzeb59efucNf73/37c8dj33sj
yLEdujH8FyMYUUoeNpiFm0tqUArHV37aAfyP/xSQBnHvtpOW1vz40W1EcWX64kBSHMz1+Djvf0RZ
0c+bAEB7v5CTQzxmp/y8NnkEqLzb5Tn6n6pg/Dhx74Z1kz5jk9D2CjUucPvdFseF8WsPjsilBBZl
M3ARx4/z4rj4Uz3wy4ADknBRPhECO0qC+q3LwKh/nwqRigeR+bDrEH9BrTFmj9SkxOH9ZHfqmz/v
4zAf16I1aN5r7jz4gi5CASvqogsjyXfgMfNh/fi55OanGYsvvdAR6xeXossONjWK9QtQ++j04nCs
amyrY8PgaRQ3Wrzn++rJ83MGgn34sRewddlhQClBJ0QECJhJ3ZpeBBHx7Qka9PS1RaWrBBslgJGn
qCsmyaGQ3g/I2ZuQTs5saken/igLIzdWTXKPhCEFlJTlHmxO5x+KGxBIsOoCpqVCWQLH7t03x4Rs
gridQMQTQWIG36kKgucEanIPguVRkGPe2lyNzewSAPnnDbyiYQfIclGGE/8Bx172pEiNurBZAe/x
qnif6/Nhp0ZGbPlt1n7gi4QV2xV4S53hFzg3QKNSmOZa/vgy01u05+0Cqt29wMVqO8Drvj0H97na
B4OvRyydThnOvcnIW5EF1yqSZ8aSF8+xw4qkiPEuEFUQQgxOd2ViAf2tN1VwLvb5PXoBEzuGj1DH
RepRgL4OK3r2wb159OubsrDn1992s19qIE95hxn9fziBE2CEBsjP09zypfnld5Lz/reE/VhmpSJQ
e0C5zwWAL6Qszgm4oAhZc2+J3wco43rRh9dIkP6emzq6pa+UvVxwz9rgUDz4fLAn/T5RKDADXFPD
S1Z+m/NDIi9ekbLrEz66+w3++wTUbFgxEUD177i6fTQFjvK7ZmXOJ18n/PekOQC1aFJYRb9+BjrW
VIOvMTpA02UHmojphumZaYvapD2zw5IBKOPs2Qj8iUWZTvHx+DTinu78zKTsiqML2PvMRMiPLd3V
n9TOFfSaToejLK5kUlCCMaOnimG8Eb/wlXo5zR0nYszu0dXDEwQWAqRqQovljNgXo+WhIceHC7Ry
da8fFTh+y8HBF9FdsdEgbC2Q4j2uzoorm64qtEGQV/SMwalPXl9591eOshxGzSOldiW+x+o9yc5e
pnuovGPloj83UE1eXZkK8wOnZ2l+TtAAGj2T7jg/gXwMpPcyaVIB7rPT62+jOuocUTk2sIiXTkq3
A5uD/FYuv7/m8vuYv7Lh7VHI2V2A2bmy3/YCr1wSUFC+w5UAYmwVx/X1U7AhsMxdm6g9wn19q6jR
hnSSvkKqEXoeMxC/F/mAMZQQku3TR6onx+AYIYxbaAULKevtue1/bN+mIjktb7ntN+nts17SQ0b7
UM/230bBwyoLghKgxUnYfurZpGjp25QC8AnfseL/1IXOuV8j5M+r2f7tU18AhlweU76GJ5fARXJy
t73mXj8tFi7bU65CcDnl3fqMvM6D0HgLKeq0ebl4fBwXp3z8Oc/Ld/VGZkNIIDbj4zsnP0JpYb+6
iCi1f7tugW3eP1mlPbf34B6UPLl78Ps2mwOjELKPAm15iyl3QJw3PwheytsaDd2fRze95M94SGVI
I9bbGb1LvjVjFRg/52Ui/sklLpkm7bn+GnxicqHTzMo5LM603ljAX7Wlkt8q546SWWoDaZeDailI
PdqyTNr4uTByicIL7UH/6ShLeS5IF3ZGvQa+k8+51D2ZUPYCMgkecVYWZx51AhTgTiSYXSvvIDEw
xmOk0OSGLwNIZ8J9WI1+SRLa04wLitWEWCLIJmZqzoygyvaBnAkCyJUHsySaKUTG04w6lOjDZi55
xsAZiZ0ttqMA/JewAmb2TPa06S0W49UEdUPW+wKu2SXH0Bo4vHJ0dTTezlGw2UCmaoGOmNgeXL9A
Zz/ia7Yn1j2ItPZMsK3Z9M7N9PFl5WrktRsMmhJCMlQQCxfffWAtW+9EgNNcgi6yVSp4TNzmM/TJ
wCQCZIGyZRWTN64/CvRWYSUHAjoQ0bnKEAV4H+DXaiZBxINikIzJIym/WS6iSAopdiPeIjZQLjv8
nvpnet3w0CJRhtcRuhyXjRCZgpjU+xhgAXTuZowi5hNQqUZekneKKY5pEZ8ANKsVWokcNXglKf6Z
YTMTIECRXSLYAPQ/wCcVbhgUoKxh0nNeiZT3dLY/FotMeDDLA2538JPwpIJbkRqoXhM1gKBeABW/
ULGrXYX8ZuTVB2im5LzqwzpDmC0hxSAaQQqZhJctD3qEkml6SKqNlOrRJO/DNgA4S5+cq3M91VZ4
YnEckTylJKRACF78DN7vUoM+onwZ/Cx6vXwfTPJDct5ZebsR5vHWklS9X+6XB+qx/Ng6bWyuJ/kk
19+tpEykd517gUYqv9Zbc2FnErR2BkoFZj6+lB0ZMR1I2gjncsls1BpQwAVCo5OCSaUBapqxoOE0
6cMnk8w4rImO+mQd36DBP2f3mUi+JgdlLPju8LhSZ1bOZfS1r/0S/LV4c0bekp8PCW8TRuv+huC5
llcWUfUJF9aFnYEP4lpNTf7XxjXoUKtAs3yGVIuaPNiVl+/UTUyEO0IbIzTYdBZ1drW8BBhkrW6B
Oj9ze8Yvg+fz9MvlnE/yU6zgSSTRzJ7iUfyJz2+Fo3fgU5G8dzqFiQ1evtupcyU3ieziPpGuw9di
EhI/6JcQ1o7hzkV3zPd0TnnjwaATch/cmCFmbe5U5MMrcGsDqkfHPuMCmehK9yZ+UhlCPglE2UGd
m3SYbTY0cfUGAo3/AhAvpVwdDa9Hkzdsv/NEZ/DlFnvo24fETIcd9vB8WMVDk5RzXM6J6LGKM2U3
swrxIrDs4LlpPAV8n3C4zJgs0HsKvHDPTaWcCGGUD/6LTy+w0EreUGkg2P2CIUP8CMcYjuiMYwhs
uA5k7E+MeAIu31w0qTxrREibS+krqmM2YFQ8B96NtBBReOR+GrkN9Fol/E3CA4wePWu3hEFw800I
3N5LnO32CdmNryz2AQf/o9roM2hOCyqDubHsee8T+EQwCBhLGjylqneHcyQqNnb9PKdwy76a5JA8
5+I2UiOmeibaW/FRCLlcZiDVPAvlirQ+7vR5tWnjS8y9FY+2KPsQSDWLw1JxKSUXlHGwkeuQ1saA
hXDciptWL+yoXsAt8/kGkOoEKbDXJ3YlVYAvMkhlldha4+aOB+PiEpiePOfqEznK6BmcaI8WQJzj
q0fCgjB3TqR0sqNGzjtughWAvobBfMgP+XUNDyw8Fmd/si2X5bIhbMNS2FC8uUdgFZP4AnDT8s/5
LT3ngjDQQnS7g1FndgF1soyM8JDUwStlipVfU5DWbgd6vQ7ahcS66LmpFseVsRsS64sHbX5EbmRx
+aBOzM03K4M5gwJySS0KgYOC/phQ1cAGYOALGB1JNXimgZnp3C6VVbeG6B4614nBIIpeNUbsR1wX
M5UgK/I0hybXgsKQkK57MLFD3i67+TOcFFH18gjEPApB7eOa6UHwjzUXnbZQ8x9hH8oznf7gGQu+
KFT4P0vM1+LCIy0KFPgVse5V+R3OjFLgr+Op6d5XwFtfxaDHw5xjrpHaLFFTp4+twsbMyE04LXgN
QsAIsR3kj+wYGbMJiIJVGJRAZfQinV4+yhndn0c3E1gF64zZi6tO1Z9afHcTYczCg6WyKDMgMJxI
kjdYsIAsOUtHEsg1vfJCHeY7ij8GyCkgMPgghQoBhpLFFEP0HAesNzDwFPxaMCE9iFJ/T+LtSRCc
xEXlUY17Gptd2aPdgSBqQOwaMe2bkOalWA+PLqmEteGYYJJArBm2NWnK4H1V24kLe3AO6yGGXkEr
ADTeo5rn9Ruob5f0KcD1ySSvcikzFzpYoZbzMnCD9jzENEHeBOInZoRbDgIFgRpBQfN7t41A96cw
5mcdJ1GflXylxnQQTcX4SZqksCcTwKyIafVSJa5Zq1QeTxoLe9YU4Z7o8qBNsfxn+uAYQCXhvKJK
nshz0hajK6tgQ4aW+Pz4czBwje3AD3UseDiUq9u2XLdbCFlYNQNmCp4VxsS3EFYr9RF8oYLU5B1y
9IGD03pEhaXmOVXe9AwO4krN9EwlLlkhky0alQaB9D6pvQk0aljHPJj4N1GgAPAhqhF+4bwiL84O
CAFpyjaTfaLNgaH+Qs+pCbf0hDlrW8S9a091HvFk9ojFt5/9S2ZHp+j104dAYK+B4CCLSSm8ZhhV
nOv5hQfIpn+VZ3Su/O4GqYSUsTqTAERH+0yrwPAtSBl21OdK/ALrwB7lkF7jPmmxKzF4VESAM6FM
vCKOO6cX20uOP291joq3J9NeXelS4ZGjAV/694UOh+mGb94xx1crvqyHeJ8dYQYMrMAOAJyE8RMi
B+E1vVPmVAsEE0WhpS2hiaU6n/wWSXy4c664OPh9oifsj1u0n+Fn6iiUG8VhDVssLqEjon7nGSTA
x6eYyCoxaQ/OhjQ3/NNHy7qIdgiReO9AC07lHD0/catgSvOi5TcB1kGPUThS5upE/94yaUYqZdNT
pvKkwxU65L1P5yR4VEkBEUXx9zTkvS9hEFzOMIhyj/4BpYcqqWe1p8UK0e0C1l2NrLyGN3KJWINz
v4J72lPgGVD69NBYsFQkA1N50TyfGCJYuZFPvkrCVEO8uMZEZohYL0ip7Ya6h2BDbRELTQLcFuOa
icc95cnnKaiy42pIqowmnnSIgSkE1kPekF8IQ6TPU3qkyRd/shllgNQOelZrwi/UhW4Ec63lBo1J
A2+7TXCFDuWizFss0ge2nZeU8EEL0ZMBdVb6Oq6or+iR9CHlR1yyB7zRHaE4AGlHhYAkscNEmhME
Fft8HPWq2RB1sRqiaAEgrmJG+mf/mUoF9zOu59cZCQj28n1GeqJR6XhOKOCBC9ANAKOKXvCnFDqH
lkSM6SyJD5xjPsQdm/Qj5PIayVgzRHDOLka8co3Flc8hJQZqF+JzgeSKwfzxs2B+LlC15IzTMhB6
xOlCD8OFVOQxPCC0nuFnajOUKghwVWRkgjK0n4HBgGk6emV2dy/sNYfpHeGGkqW1ipjmEQjMJ7IU
+Jmwz+CrkKYgPkZ34DEEYjbK4r2o0zp8uopzz01UA14BTFI2xB3mbyNXBc1bfH4l/yY6AehLbD9I
dj8pJEmwD9D8DDAaLHD+/Gphp9cAizGAiEBMNgsk7W/TkR8FwgvQhhyKi34OKkKNBef5AKCvJLwM
XCUuPr2QNFNBFY4R2OIZCzlQN6ipTkmicBqNFP9w18pegvhKFuFxIsZAKVvhqckSCB3FDFwMuf+I
uMUwayITlA8+lesKLYl6JfKVCSDD8I58pJozpxfK/ATGEiqtXztQ6sKBW9N5PZ/r4Q1CHQLyXsXr
7mcGJJKa7MPiCnmlm69lN75HGAiq/i1uHBYoQEE4gah+kDl9JZLJDayy5tWsito1q2v6AX5F0oDF
OVIHyGPlggxXJSVCJB03qA6rQvcVCIvoViAUwWdEX6XMrlBBUURmv0OBjWoHFrmPGa4tmCFudHcS
d3j+Sm8t+zqJz2Cx9DZZjFWsxzliW8LHmxqWGeufCbshdqxOuRBbGv3NRtbiCoGvSvXlgzd8hti6
n48RSXbexV3MGIjm85hrMMzUNymZZCAF0gFEs5U9CziqibkSN/UCehSe8ZLb755ItR3y82poQsat
UzBpSnz4mvCsk5f56/NWB65gASw6QsnsoLpO0BnZI9rSppMFAvzJ+dMuzAIPyPS8vFFqM6lLyoJO
JaqCMbwS5jRgCtQQccXw7M4E8BohvjAbtryBTFxvAt3KyIfEGwHhn1cmwUXBwFohcPWrhuV8uzDp
3BUfcOnCYJJFlCI3Rwg6TBV6ESntRcyX5vuvalEWtw8cUIyvKqOCoLg/Y3VrR+2ig1zd8ftLel3T
xS0POUuvDEoPpTDnkjJYo97s8DcYE3lj+beshp+PwwLd+pEW4CX6NFpumx63yVGXJlpDadSgJFaU
qRTEdIB2aqZlcglyObA2V4bB5fzwU/On5v0Vg5qGx4u9BZaGSKn8zzyW0pBJA7NnQZrXmM5ALoaj
fwsMPteNqekN8mkn0rqPRGdnTQH1xtd1kyvITcyvuBlc07px0dX4KXMrGz6J2PmNr4+fcF/tN5Ao
jCKuocZKB1SHu49ajrzFTlb1bdctGV0CMcFw+AVFkfPPWXwVEkfFyAB+flqLeo2utSjqJ58ciznY
EkTVcZynXpYjnQs7cDPvKbc4HTCo+TNFcM5gTQi0sL+ihcGwxiDwnkMKTrAsgAdEAQs9s6bIelKE
nommg2s63FTQLjYP28XRXNpxylFrSjFGM45mQ3iF0d46IuYAXxnjA1oS8Izo7RV0TLhCgBlpYZBa
AJJOH8oxikdSAAtJEwKnUEmn74M8K7bDz6lGPUSBjPRORNyKxuhJOG+B4ExINeP0be8NvF+OMuUy
w3NfIG34BHGNdBqzzaD3S96peOKQiBfdJbcJgqj34NyCReNHsf0uFHoDsTsoyXYcO5fJKiXmhf/s
F0gkibzmsd6FuQ0dnsrf2O2BFiUCrKMFhrtH6KUJSZyuBRMWcFukMHsTtT1yK/y4nsumU+Xbc16I
MuZIpDbyPWm2mdNfcZZMSA2UlwyCuPjpOSA/dIGZMMkmYHcucDv/QWfYoVSz97lkFMoUyzyUR/rc
h4utsYCn60XL2vMOJrlcKkBERb1uc1EbV/UepMYm73EyJ0K4il/PH7HyJ2mV+ZHShW6DXu6YC0az
qU4VE/49oQncH2Mn98HFa2cHojQuHIjYoHN1pho2Z8KGr7pNTzTCwCvAJerZK7vzWQ0Kt45G/IQc
yoQCouHpLFNjRdMN6IflJk1TzbNMK8dw+RDASZjSpsGOLpkBoUNGfIIZzTOvZdyS8LJpaOtYcURn
iok+YWdEP9NuDrzSOT97xxywvv9Wz3FS9q7Uvbh1bvfUdCfCRB1rBJATH5krSp5GK4N8fFpj45A2
q2NIL8cmg4onOND/Q1LguLL5WVwxA2xCbHZ8gwBpkWTbP8Vvx9RC8lHFF5ohM5JCBEw2PW/P7ObZ
EfvulbJA3pXZ+Kv7TxfEBJsDZMSQPQovID9LKkjKQkbBOocaewYwBtRja1IMOFHuaaqTsAQ+dD/v
I9EQ0UEvrMU+OxFfMJFYtylIjXjP8ZqgiGEvr6RtI+OweRwCbiEoNE/crG9R+Bgol7TUhG30TA85
FVZCto5A8wW39L6u52cc6LJha6HYZULMPvPYouhHCn/F8pT0510TcViUqCW52CRB8Sn3jNir1QCU
9JShOULrB6yXPr9EW6TJwSkTttEeWuyBjoAAWXJtAnoNMlduLUp6TtjpocJ8YoxVryZXGUSDNnvw
SKqQuqbinmmU0XcPRSbUShhakgVPKaWOf2RZZSOaNHHPzOYJvvwYoBgUAjZlzhVdwT0hcdjCotAB
acI7pxZ/JIgeMMpNx63OhBkBoNO6XJ5wfFYRDUNDMUNZGJHaoMkALSA+wWvhyyiBsRMCjF2KQgGo
FD0YwM4dPrCCUAucwsH6iJKXMhqD+4E6S0PbjDUT8Ymay7MAG2LBBz9opVFD9gLBwF6XegqxAzg2
PfwByzsyQjYD9sJMXRoGsH3Grn92Za8MNiEEPPxZFadiDzhCxcf1ECEiZfsDw1NEA5jMXTz6PyRG
eGHMT9iJA284b84bW3avVxctO/YOmz87c3spLbtfC6ef31cL2BL45fz8q83V/P5lL8WfzaX1jvE6
aMwqYfW9rJI+euYy+NZxcY5ROSo6tFT0qbQEH3XcjMRkI+0D0bER6toIc3KcN1K90N/EdTl/Vsyf
Lkxr5bAMDIfPJt70vGXOi3wlbhCToHExF/IOuH/ydJRLijSezRFxiAnnkHDJdFCgphl35KgApUgb
0LM84GuUOEjxfFIC9LHKPUPpbXVxNR+ZIU7beYmzeXRaW1NGLpR+xuLBSbaL24xnaH72lVhHKogR
ViwVwye6PemIbhpCHqGEepUo8Z67JlMiNPMyKRcw1nuoA+U5AnK3Zu2KwvLPWIxMRZh78aEOoLlP
uIx33DbcdV0T+2bKcw+5A55zSmY40KLIFcdjMgMEhjqduivRmv2D32Q42BOyhR4FRDAcNwXZBSk1
Z5i11AGkBz4F2hsxTSVn/BGfQYahlgGLm27iRyrgpQWolAUtQQd9pBn3Ai8iAK4g+F2g4/4GE1bv
sDU8TF0AnslgTYEeosMrkSMZqzOxPfhomidCbqab4dgzs6dA+BErwQVjhig4WCdXozd4+fcEllRQ
5twcZocSILGzB0vVF+qkBlqaQq+l4uxOPFTgeMIM7vTV1wh3AiB2BdBWcxGANs3QxsuNmTJTlyYA
NnFWKDEWoq+x3bk+vXEdh0DNn5hgciVcBu4xZgzBYUH35PXcfVY5Iun+WQq0aE9JxeOzFCNPau2a
SIlc71ygtGVKeXPK86ZkFXhkAELkRiNghokbiF104qwWYlrB1AL+RyYlR4p9/PqAHjznTCVAgFto
lSHGx+TmxhCqnTITJPnwO0YnOJjE5e62vs7ulL4QrjjEs863ON0cRQ6CRqgUwiZUCX/a7TKv5mPA
HjsQBx98PjRUVDpn4qqWHPYHqaImCFH5RuhGL8cAR0sedMUzKRQ5YgG+TBwo8VwdGVfJuxOAv6q4
ciwoJHnDT5cODgkZISIjVDQE2QkrIwbG6wfX7TIXhf9lrsRa3DHUpUJcG4HB+JgEK6YxTpuzQJup
KENNXFDJyJkgF+vZ3KJDzriNccOFVCw62zHWmeWL+lAKERCjJOfRxgEJmSUYK3x8TMqSJxBskFC+
4lSA/w2PdM23j9syh5FGsYVBOMkLozYmSGUue3Vafu0z6dvKuk+dpGLiK1UYmUTpSw4k/54ZqJDg
2CHSbq4pGcDlw/ZgDgHiO6jXfTxhiElmeGNGQd30q6RAs4MbLnTFCwvaFeUAmzBGGtjDwFagU3NC
+bN2DogsW3io0k8x89rXjo5+LzTOGW8BuSaXhMe1lQq95pa0yR6eLwUNg1rW/h5x2IQZgXOdoO+Q
ENk6uhekgAGiM3vlQeOV/P2iobjHcovyisKMBuKIArblCdHSvfNyajK6HciU+1J8IK6Jr2IHRIlZ
o4R28CXw12s5qj9G5p7cxtTy0LKkqKdjQ2BXaMSwmkEHhapuLR4JbTGZtTwGN5SGVJcef6YHXYos
Vvb8VqlZqhlhntMk1EXPFB1iRNFtbTamI1or18yilnhQeFwRNONyBNiaMP8J94LOiKIQcMcIzLnX
fOoOWjFe5Djw7LB1rJAlG8W6KGjzE8D0PYWP6OYwa5PemOjRClE2z0siHD0MuQShEC7+wP36UxeR
Ik7pXnTF5Pgqgg/HSpvCD7GXQ0HFBixCrCdMlJBY//JSFXUgi2dPd5kxwaWexDRkRNY+Pviccu+y
5m+CCTnkWciASA5L8HwMmmtuzYmfXjOAYsyMHKn4VwoFO800oxRoq/wqFdxtJk+oFBNdKOnF8ISo
3Pj7jNdly1sz9VXpPBhUELPFplu40e3pp3iMG2e/ICQxuRdEGKFz1QWiMWkpbTpSIE8GOq/cC9Ip
+kJMTrWo90w+si00eogghP5AX6LpS2MrwEYMm6Phc78wWCppSJ+JZdreKzd9BFPjR7Q/EvdzZOf3
ZHargPG8kI97BhaHGzVPycllYMRqyi4smhqFsGOBk2FHw+L8FR9nZ7Ft4yo+2KAo8YVer42WFyJ3
T+Eq3KVNZJngFRGpjh945USXnQkcWf5iErOT0DCrf7qtXGA+TkHGQuyfyTCW8Z/0RENIMxiyYhq6
PZH/RrWqX6VcDbZ2XO9TfFTuPnyVgQdJAMABK5Nl1K+uAWNOBBJXt53JX8dfBaUw5/bNwiUEYPj6
AjE4YmvSetbTu0MIZIKFDV7ahsq7nTxxOAEm0sG+Z6kpVm574JLgsTHY/ahxBwIBK3uTJdCMtvPU
rWE7Z6T9aDUAdNH39dMHDhpfJj7jmGX/nEYXUrahuiP7Czp05OXx04IzU0U9/u501LikxSaurKEc
DCnAHZ0IZOFpD2Ghmz6/xWpY4TehItTFe5GvqVVGDzmIMzRZVHetOdXxinfvHd+bH7GrvEUqJmof
aIMbK011z7oj2Y7ZA63R2ZXhLmzarowWd3q3/E6OJ/dAAVgne1fehD67sTPyYBIw2sNS6jLtD46s
TAc8bffT6uUfNxqTCYvE9yyqot+OHtOU9YkKAJoO2nPYDn3ycX/2bvfDqtY1fo2IUcdb7eu9g7RW
8Nopjg5JXvRg7NyA9s1XphM9Z5Oc9WdyhLOgOlC/q8Efwf7EaIDGBtjc4w/+At3HZWlEjYckb80W
+8jQH+1z8FDART4V0rFPhe0ckCNuGcdqa5NaFSvehuURKvMRKko+XFq7n0qVj225enbtxaR4Rs3g
wF3vHw5/00ITwbtl18xMMiiY59P0kTG9XXGVHh80BmeIktbvk2rhipAYuPT3Q/p4A3NMD0Md93t+
12bXEOHeSfhA/3ePQh3bgh0GW5GEXwQuJmBo0N4rcE6VF/pCA6WE2SJHAioeHqSspaBw7QwMMaGk
T8FFbliM+/IGct8QUvV+wF117283Zt/XHQ37F0s5jHjhUKAIyPDVfbIv1T6b74nm8ckm6Gb4R2Va
QqLGfxQ7bXL/TUh9D7DxWWRVi4PqYG5614EasbNF0xh2dC7P7A8NIsPBnaw0f9yxaDCm7HQGqk8o
6U3++OwjCXBdfP+xI/LDEtDRGZCQ5YOCU0FdfJ1W7RI2YTbZlSstoWxlmMi+Uhx7oCQPkD4n1Ncw
hsa3EMXUG3bTvzgBvsi/T+j8/u33+t4H0NsV5DrqdL/G3HK8YGkGmqadyjgkMRirwOXNsBycnyw4
3YbXprcNlY89Pc5Hz14Owc1pES0Ij7/VjBdiPZBzJS8fkqd+8mJImw5TJgnuBUdElSyAuiMEO0T7
hOjbdrIwB+e6tH6xBqCQJtbQET0eDvQZfij+8NLXtYC0Ur3hjI5TTAivbcKFhMeFmxlV7XfLHfAU
lP0WhGb/5feRQpaf4KvL9j9Si9vXaE4pI7UacV09RFyrj68/MLCDYTJFp+M2ODgHQH5ZN+N073Vv
Nwwkwz7TvBp0LYPX0TnxpKAXQLI8grt1gFPDqHupU8uc1u/25jrkje3vzWkpxco7Q+R3taH/RgEV
k74ZQ8XJyx0+FTqFfvsMkSSILDoHnRTUbUBUbo5oRsUatQzlFK/0zX7C72p/XGpb5MRQIPgZxOHj
bLSY7qHuoPltMzXWF+exuk6NT+ayKZ3UBW8BIBQ4CFzB/oj43G3hOEHwiaikQGnXxSO1LnBP29XT
r2cqhngJpCHWS9D9XN6JUKC8vp1WDWAevBPia+NM3rSfrp92f676yGgdGcwLn+oWsuBF4txCkhl5
m96RcKmBSbiTVwOy1ox4APQ/bQhBTo9UfHh/PzYUf3vxRnGKne0N9/RFEpe/G1w2ka2kfVfex9qh
poTMfEr7avoqIDezfuk9rhAREFtlpPlgDAop1de6tKhuLFY85o7uEhRuBOR8dn47iokoI9Cqn+o/
JmPuB1Qu50LQfrtGlw6BY9parMs414z2QrOa9iBgQNVvJ3MVZ6h6evjkXOBBQePsonCFiBsVKRuD
20zotfFmrO0kuX4oMQUow+Dv27v8o9viyU337yZqXqC6L/CEdcJJFXCepFBdvwD3vzdvVlDRjj+/
0JOgXl1WLIF4GLA/cI+L8pNdQzwBI3dwzAqk3wEUJxtCZgR3hj44Thx+QGi9oa7IWLq/Mm1+/d4p
OKsV+pMsAHoOJ8DKCF/olXBxMnGlU73nmolWyDk0o/uGVQN3qnFOTwed6TVv47C8/rDf/Odq4k+x
8HcmPKJTGArZiHT9j7rF18ficCr7//O/5P9dq1J9vx4ux/XDefq38PJmf7ICQ+TZRTnbvWeXCPkg
4A8NChD//NLKf1MH+OtLi6//5aURvtFK/XI+8rH372fEJfLyBY2h/T75YntdCwM7UIFvYILpXfCG
Y7jxpn/cmTG493vwz+/mv8jwGOiT/b8L8TcnGMvqr7pmn46oMRiLw4fBtu+Cvo3larunY2bCZkqN
Sgrbf3O9+GN+9/dbYE6w8ZMtVTfwmPr/r8O1rdu2rdrjmod0+LWBTtdTi5JGdXXUOX9JfpNg8o4a
uIhZFEb1TH/T/sWJS/5PFRND/+ubEF//y81QW9U2H1ZDUQnFGi4ZFQZObdL0zHxlc/AJeIxs/001
4L+JBvz1Rf92AvqjvJdPD1707o+IdDJpAduEzAn0/VlLM8Lk5zHlSTlsmUA+pX85+6rybx/6b/d8
KOWzfJS556ihA3VlUQr7DcNlulad9vXhHuASs5htI6MOhxtVZveht0692qeYTjcVYZFSGVDIGqvX
hIIhqFEUYgymQZe6FfCEYD39ykDJZQRbJJa44LYZCBPudQDJ8qJ/qz/J3xQtV+RgQdNh2QhH+B5T
tjZrmfI6r5kegLBZVAfvkenB5btZDO+oorzg2juTzQHRfvjFx+mANtLColr/tv1J2iwu/slisdSI
PYOLmhGbKMY5TCT5hzYVMNbNG2kjz++svxKVPSA9w3ltvVGLjsVz0SS8qc7VVgBcv+k22RWuITSu
WNAMTrV5LgYVFKslFJC9C9DoanPaIKngS08HTgk3kLGv5QAnfpLQMg2MmPImdqMvfnIn9ConoYQB
kOW21Cwj8M5yfUafn73Y9y16TRzVRtH4tdWEQRVld795gbeuaachIW8he+F2oA2AgtUZVQy6KRn4
9XzAxQmiVuWiYIuxdRtJbEUv0/ad5vYbjsPEV6b39zpgosNIGGcI2uYdAr4O0+jtQexcKN+I4Rbk
qqhnwYjG7G8PKExkt/yCeHoK2XJeLR4rGB9iTSI0/rWOpQi87X7KoikEdD29jP4L9yp0jSh/945h
Tl9YJ/Lo8iUO9OI+kLvEasGaQQvMIHlJWGjc3/hekizfQbNdT+nsKsQCrjsWHDFVgBgVGR5T+20N
Pv6YUrDdgBL0jvkmm16ruWbS/aKddNGgdDi3N2PNsH2CLACmLY4mFnb/HDL/U7+GkKFphqnqGHua
8t+sajTduqiP461dm+asHbyqgcimBk/saXB86T7Gc/TPr/dfE8ZfX/BvgdK4vrTjSe2xfp4jVlYB
aYD47/w0CSVvvwPK6r0CyJVyXLInFACto4XTcbc1/80L8D/1JQ1s+CYWIokIUtjW36RWyvZp3c7d
QMSeSbu0Qr5vo20eDRBq5DSs6dcPvIfVWHT0nIuH3wYdmrrdd7fi161CfAMngaaI0/9LDsPnjSj9
91RimQixTHRMFY2/uwzLt7o1Lp3FLVkiG/GBOvzKSpnHY11k44hufhNEOUC4fdmiMD7tmFMq7w+0
lx84+FBYPr9eFNSCIv/y1eSS3ELYuGt7Cc9kZCCOfQpa7dSPkv+A0TVOUbFgijxvXs5tmEnC0v5I
cWQmV6TI+bYxe6kgkIRoBQwVTIiAL0jeU3FT86v/ZRRFd95MaRQmv0PvIw3AbxESu3oSbg6UpK2r
pM3LVTUXMAlgiI22eH0fK+f8ifOT2nvnWFqdoDlao4dCPOSkcQr1vafBStWVjujB3a2vLspDOEI9
InPVY+uNII13+3p9MVTLLl8SgHOahfC2exUkOZ7A88Wz76Hx+Qjlt9PaAJaGGH855cEiNeA5xcNJ
0GfGA8XyhkGM7vfGFKmAnofsV/lg6DGs652BFzX/fbrtN4V2Cdn3BoeeSSmqFQjcNIF+DctbYqPC
Jgt2p/T0oXdzlMaPMQNXPofJVEOlYQj4hs4c1eKnhpKpPqO7oic+gLYfnccfS1XYTOwifs/7aUvv
9HvE8ATXh4pLjXqV7LSSoyOo9o5dCoj5Ft+szzKSqIiBABPE+SbBVgDPXFyObonNu+loiiOtxzf+
2QBMYn1lgZUxOsFcBjeeJ4LmsU1vxz7ERLYA+7P9F+YOya0JgMpk+yUguqWS7JXpAfDa3EosUF3X
rJa8/0vYmTYnqq5d+BdRxYx8BRTBCefhixVNBAQVUQH59e/15Jx6d5/sru7atTvpxFZEeIb7Xuta
LXaOalnS1YZPxKxSYBe9NLihz4rLvJ/xvqb3HaUFdsYX3JrN3u3MS4NtoVspLmUDZXxvfA3++KyF
e6aQ3tOSnTa7f+1xJ5e0MQjgELPD4UzAE8YMltVk24WFxS7cKtwLOmjqFw9iaGOPPFG08zlqhfwA
qNcKr6A3agqPrwkKVvalk8rwriRXUP4m8z3rS1m/kbpKS0mglB31gXdNMpxkUos21gWzU3CjgUQB
ZfvYXFeX0nshIZ61725Fb+xICaIzaU4qLo0FWRQkx4AuHz6ONtbIpG9N46/LyIBD5fNt9573WPah
vFkApsXKcKKfQ6+fHbm0yDE7TV7vHvMZ+yXF3Wa9QneMGlcoXYiBsu1ASKeWPOx03weYfWKXdkEL
dqFZSUczp7SyMT7zL/lwJ/hIcRrm4NS9A3dMPNrakNLfXNWTvw2aivy71Zata7YpC9qk/DNqOXlX
pmXc23wJvObjTJXXcGAXaNTFcs/Co1H2W3Th5IBR+cI0xzTs38H2qKBfW2QhLJrsmMQqiEOlSyIZ
G+bJe3Qhvx23ONZUbEmH4vDkUqeaRvP9s8UDfmgp8X2BTLQuPjW/5O2kpaejzorkBdbHPXWbRcFm
C65vu7pF8d7BIZs4L24DCqSwHOmn2PgOdudFlXh2L1eRUsoDlHtfzVilRn6UouU70LAHR82XuWG/
iUGQuOa5vjN0b3/z9o1THtXdeRgfzn/BgCvq78Z724SXbXdIle+YPxbQSioX71JWEByP1CljtM3g
zSiyMObxTPJoAU5ZO0DtYIk0YcPcUDtKP6B8NNSvPtrEg9cxakh1gj60udGmoGRw7RobCWoHqQJI
/t4M+H3juDfYmWgUJZe27GJPuKP3hkupezeedKAByjrQCxswbiQfdL+ZInpnE+sd9oOVebzCAr5Q
xAT7hYmKyTrr5R/lSt68j6LRgltlmgWdrY3y/IwV8DwzRskhJt1v3PGKfj3UabQhs2tqr/L1GXxM
XETpp0pz5IoSog8bsmB1+PX0teBxUBBV2BFasglNBIHoRi6bOp2/bF1Y4PxrqiWIlzWAxYpEgzP9
Yw1wV175/qF34iWbNhc36ccL4rjt7NA9ADqlBgTJ/ubSr8bwNcNr1vFYqnxjHLt3lPetQ+mGJA9X
tCsPPaj1V8cnayAIeovRYRf0er1dzwlms2AhEJIjvl9MehMeSIRJDx7kIphF0B+DYBH4vt/thx0n
DEOyjLZDsj6+hpHvB8HkMAkCf8jvq+52HMKwFcj7DjlnXzO/u43dwqHKw7iwXCZOaK3Y3wqho7dE
bkWuVe1MqduJYorhiDcHm3oxORxAPYu4PNSj9Dq+mZCfqOQ82oaIjpx54cLPX1b+ePkIxh/u/AQ3
91MEZP15OfibffP/fgI/1p9VXJ/tzl6Nl/cu0lhlU3flUwZTDj4sNjCgyyiBSHd7zk5/fmHN+jey
ksbLL7fdj33jtbzt75mpc9tNWYY2R6KwrhvtqNdES7Vze6J29V21uSbdAuk8gthhxdWrONmYXeW9
9pQJU32R97RjhoLnUwURALSKtkeBh/gcUdADyzTPgZtYayz8inP+LOmqo586mdSTx5rkSuuG7dmj
lwtJWteI/TfqEFqqpnO/+rbVvxPAipwVkY/i8xMWHukDdETaUvArF2wXDcWVP5TBa5ruMPPWXVtx
66/k2FnlaZcSBIAGoDKb265c6Dwn1aBFvu2s4rebUKeP3Z66bNd7qDxrAAdF69Ft6mAPayjk4y2+
NQ7TrFy72ArfLVALRyrdxw1TRYWZd0SnguaDiUpDeFYzLE0YK0kew8Ziz/jW/IwDaNfCIKAAwlLp
pnQp36u0KHA9FCRiECVGqRpTO81uBcvS+1Pd3MDbt8vqg/Js9UJXgATuQBgZgU/xXNmK3qC51pFC
7l+OvtgvXkesOEcM7Ywh94260d4u28fCwLmvbww0PwWzerGqN/cND7ep6RrMCFkPoi8qOyZfzKRi
bZGs7oERZCtteV1le9LM0s8zBe7nhjVFHBm764dxwrE6Q/rLOBEU4ASKMUsGDItrq8++OiESTT9e
fTLKmG/ePfbMGTuKoVR75Qp9XuMk/fO4QqaHIWx3w0dJXbkDuz8T1f/8QxQPTh1cawhfVnfbqU5l
65Ysvkd16Z2nVIxsyg1gm6PLgsKjuUYvBFcLkOVcBolHfIrqqOurcOM1nW7desTEdXOM5qMUk+N7
ZkTpxP4sNlzkFSHWr2i/RFPVll6ykDYUikdlRtcf3x2r1h42ywea2O4NDe4bRdCetiABWxtz9Ny8
kcSXee+JBkDwTt4AcWgqtLHHroDZRUVmVW6qwrlW3b0W2MrgXYT1LbhHFYvrBXlTsBnUdbzlFE+A
ZC2yyZ/va+U3Iwr3dadj0lg1Gdq/KYS/FMH42fWcn8t8eUeJIyJIhzHMGuVIT8CjB8A2fU6vByWP
Ds7kxG/07nODW4nuqzJ5bmPc8J0op1nEnDNsN5BrZueewtecwR4Pfw61TsbTSJYeSkKFqhALOPrk
LRhIzaNJ6UPw7TbwRhX2jUJl9u2mnlxGzLlI/9B6Sy6uXw8UUSSknGB+oYvipefjRn5+J/RGpEJS
lC4sjxWMhHRKnQg7dd5tMXlh6kZa9QoIT8INVyFr0SKaEv1imS/pV//5fP52N/rL6dR/TJFPNcnr
8/2OfQGhPLuBGQitbAbqjJr++9QhZPPUftqLF/4VOp0LZaBBYHwGKWlP9i4jzkWdsyyFMNDnDZWu
AAO8j2neY4iwUVcdb0RIhmd6R1THpd6fD17VfjPIs1Ll54ph2Lr6/e5+uRjS1jCrTE4vy+fmzEqp
9hisWTKlD7Gd5k3QRkeKtG48OXwODVZQkNUiNoFA6wpSBz/fI3ajDPyPboHmTPPYNyb0d1+9+oVv
A0lfBvi/T1MheUzsp7snD2mYXrs1W9jE1Y6swWDjI9O8nzRscasnvXNSdQ1EkDmqzLpvyMzBmA9W
e3ZZ64Ye1gmgXE1I15fmqSvGlgP0Bon71YjOEt3/cu/otLCQwWfu9wjtU+cHN9+A7YFJmDKKNuS6
vd0yZggGF/FiV4Swj43vpJ5gdGQBPJIhNjC2x776COOXuzeFWw4C9zTJ3PeIvWHCYtGVabqRrjE8
G2IPyA5rdflsXPmT3YzMcBVePu1Qr5wYe1biNd+7tPdRfbFLw0auYOIqunR6pAMoiqfYUsm48WjI
3hcMzCpbNvB1aIRgrtNwGmsu3YnLNptrjHzsgmgi2qYj+imXOVv6i+WUS+l0H9JIN6nmP8cocXeE
+ZGTB0l8RaWPGYuYCZkG6gOtUbNUEjrxxge9vg7rUxsFYmfEXjC8f+p7/tkrvA2e+1Ad39aU1USn
kXDlJbXGxm+/OkeLueDczwDA7uhiFm5CPALDL4o5CPV/QaNq4h76UfExVbIMqEIZnY7ycxkavxIl
t/Trbbmy0HvQZHNGO3jhyMrDgBM8Ytvu4wIL+2BumvHcRSb9+fhbYe7fa2HTVNGk2JZJxJNi/yjM
dar2obxvOpzn0WgyAtf90kH1NwOf4NZouMXOOpfX9WDet6OaZuCf79TfUab/59V/ti5iSaoKS7su
ByyZSStpDtRpvGKirRc+lM1yQPoeCyFni3HRWYbuCdXd4Vl186+YUpDh/flwvke1f30iv5yMH3sy
WS8esv3kZKysOYUd2R3VZPxp3iTIQFocpTPJac7WrcbaSuzpw2mfAu0gXa2kwWftUGm+ugMU7X8+
qo541X8dFeOZaRvkXcjWD+L1rZPpt7fGSVrhDWMxv5O7O7FNeZHTcHcmIz0cbZKLuxvp3cONHJVk
0rJtIZPZqSOIlr0hi5Ot7vhfAuzy8hfEbUVRV93ACSJVS4SHoCYaGY53okmW91+HfEkqgDPdfyFs
RWzbLRzthHOWYYoG7Kf6l62w9pudsKn+8/5+lmQTbZ8pZsr7q6er2k3HNs1roGMHrofEW7C7nEXg
JnydRsua250ZEQfEso9CDUUicq2/3JfGb+/LX47nx+YkS5TyacYKiuylh3plrHg3m1gcpPBgdBRs
MHHsLsQ2kKEuqApA/mr0JTJ478MPKaR7MaglV3b2a7Gb6ro00ZGw6x6Ox7cTT9hgkU6Wu3/hQ/+u
nvA/Z/HHjXyr4McntriVVm/COmRKLnAI0XA5X9IH9qm1GIrJkGK3aG9PaLL/fJXqvykR/c/r/7iV
m+adnKuCs9aW3dVm1Fv0Ln6HLfQXGdQ6G7s7CT3J/OviAvGJrs5wPE4cdJOy88FagAwDt99nzyqP
lcL523bT/N164Ncr7Md9LSWq+ihT+OocWOONqslh1wnv7PUDjooYoa72dA7cPfh9vDbp7nSyEKlE
hZw7djAXtzosRHRDMDv6w3FnQAURSSSNnpCCDQWj1eNFUGQ2mcdkDQr7yynrmQdkov3p6s9n+fdz
xi/XpriXflnZaKnZSZM7Z1kdbVjT2k46JoqC0AlRsQi+zAXMtO46jjihmrtkSkdoenVrVL5/ud7M
3zRS/ufzFhPLL0eiZ3fzYhkcCaYrB2AmwwqJrWPg3QsqzwGJ9xQbwP3tNK9HLeRpe2wcI2v2Va0b
5+u470Xrt4ePTHt54X4A5uPEXfH1icanPz3FT6d2bC/xLbTq7hny/uefT6TyO546x68ZIuKAgqfx
40xmbdvIkrgmAEnMLXiR7BM/d3i8HE3tgkjk1M64/QmkQ1zh7S2X3CMRd/WaLdQvloxDguNnu8fK
nhB8EdAWvNEqnK+qnld3R5jwqPPEoTX+Mgl/gfjcFF1ZonuLMCLZD9qzaz7BFxBdtn0h3modbbR2
hq5K6Ny8dj7L2n05xAdBzgi7cdQK01odd3Nna4TjD2WEjc55H1DiM6KgvJ/T1Lg47rYmBZv+2Vhs
fxl7dlyQ/RN9eFwrkwL9w/SN6JMz+2S1tJ7SaWTW4p+zviC4iV0HrpQ/n2b196PCP2f5x1VSyLGa
7TNGpWdvJLudEJTnQhTVlBkbQ6/pYrRkPLz6tYOLz/3Li//+tv/nxcXvf7lEm0Jr8jjhxe84PtLZ
3Un7E6hks6idkZrOqoLXL90leZHsAj8zx/5LU8/+/cz2zwEIOfAvB2BV+f5VintkgC7aIZKJIqPd
gzXO3UrB0BosHksi41jpSG529mdi+dP0kcvQL2HcfGp9Fv+FM8sHR2a+vHWHa8ShLhFTFE8HEQGv
sGoo/HqvKJxfp+edsFcib3Ku2AKgt7t2xCd86/Roz19dKn2rwhts8oC4mltXBcinfHevp7k/z0dM
TNgupng6//wxfAeE/mv9glbEYjjomP9quUpWrJ33aDW4BgY35zmkRNU7oA64Ar3BTYk1BIaC7IHu
gvd3njNbBDaGUCqfIgP3ubtozoUCyfgWhTpdFgwFDBLC1mBHV3eurvNp4U9ZmPz5sBVVzAo/j1vT
VJbosm5Zpv3j8omfTZqUsUG8efc73I9cEbIoKfeisyDBh/3KADJVd/Lu0mKgITIic4/gvKjyJhI1
3nZAVKEb3Y7RdjwO87A73presUOEgcySoVkvZvpnUPUbh5GiGsQ61wD4P3gS79gznfUWt4rHHElV
NiecUx6kD3dFlIHXTMi/haE4w0DpIrD8lD4/aQq5fIjn6Yk/Q5d6AtPA1cH/MnZZ4M1z//Ry6IQm
T2S3fz5Pv114/HqaflzkVaW8LenCQFqwjqRX0BuZJAViQBIrUDmIGhc1mrtk+TPNnhTc//zy5u9W
a7++/I/V8buS2wvqOO4xoNNO4+3KT5bsqcMSGa/8AqlOf1H09qsDohFK8HtiZR+glyNC2VCG2aP1
Fn40t9A4LN2TxInts7/ssCtEtfd25I7Tx4s679/23inpzk/T6Z+P/7fz0D/Hb8k/Ki2tUlt1Klb3
7eQiWvT1dDTAo8bi5HBYxF3myichFAGp3trh5s5ol9of0ZDaJ7XFrT2lM7i5MHU5OgNB0w1p6vMe
KF0nE+PzL7fEb3cihiwbdE7Qj5jfa4JfxrN9e3uahVxelkx76HkQ2IT2Qpmk4/juZvTR6LxOjX5M
ODwKI5gduKiWxNt2iXQj3BQUArSfHqceYnvFyiRM8H5BmaYN8yInDkzWrunCgu4bPeC3RNU9gDbQ
xvvep4OLecKElXtXci6I+fQMKGkWwo3uFXYZ/aRQX2M8BnLzCs64d/djJA9v4FLkn/xlXLfEJf1z
ZDAUXSOQiVaCIv+45KVYe3XODfUlaaLD/qBq6lufLQXGjFEe3dLq/YG0CYE4BlcuRcjU5CfUCG1p
lHOznx3sqG0XCWudw7eSu/dR2rhIgWnta4frAtPcmpqax6gwhHlJpDe1WXuXkqPtEzC36PRRaSn0
Qy8u9TQDTbH3CN4LQ8QHUSciEfJBQYslt+4q2OfgbNC5ZjGWuqitvu6FV4xQN/35OlaIPfzNfMtS
iuRRLC5sVOUfSypbe9fKLVFvy5rwrcpTx8BGACYANAMRi6gMhoqA+uMG6WnE5iDcFh46HICxj6gN
w/aTQHdcD341hEuOYBklp0gO6lCaLde4PFwTGKY+A9WC+9sk/amYvOG0C5tWNk086lFr0K9IYgJl
2A7P25paElve1V0w9/ksjCNqc5TaHXLesFjzA1v8WZ/4we055NvmTWsH80h90o60Y7VjfeJv2tE4
0nolkLb4vKnT5zM0qZiDuq6h75CqgCzExmBp9R+WV5UBgO888ag5txsbPsUH5WQRv/CGgLDgu/TD
Ej/lD4qTRAilH8Q1ZB8UHNIPSfyGcAzBCb+seDBtJ3tuz/mu2dhznhO1LSrwdtNueDEeJ1DhfLFx
TItXwekMtr+BKI40rT1WG0Q18cd+Rz8ppu1OcmnupdB8VzcSQwpazypk+JikmoTW/bSG7wpcXP5O
pvlPPk1pOyZO62Ijsm+KzSPU0XLAXMC/Bc+HKOXtMIWX9IY7UAawJAEw4IPFMP3qP0IcwuSTx32S
unC98vF2S7JkGl8XODb/AuThNolJK3wAxoHOFGbzfs5KjXmkd55aGDNLzO01LjGrW8Ow4IH9B14p
moaCGeF3Vfx3YCMinIhBDk/kjG2s9Z/d/cHkH+VdwcXI6Tyo+OruJH/jHgWZAx/tcAMjFM8Sokyy
WQro0+q1eByvcDao//UKD7NU1ATgg0NtfSHdApQml2i2ok4MavPau4+tXic8g7KQ4SJgmuhnMzOs
hhVQHwW0nbAyimXtAyFoF4gHJlx4MdRXwtsc6f36zjoLUA+5obQeghpnm+xhX/QFzf8WNvi380ia
APrh6ASEwBzVU5t2uoJ+mKr51sBdej88sJ9aW8GsAtZBW4COOhZejTkfJghnp0OTAYU/fo3SPTPB
Zb0bTDg7umC6RPRJ/+KN5UJFwY6XsQfsxZe2gNBA5lXgd5KB5DfhlRY+6ANIbDLWvBufmUDrgbua
Qw7nVSsi7avumd+c8dsJ62UWQZILS0zKUhTPH3zyl4Xkl2KIxtGOutJtfAFUYMXKarXCdpns4skT
XP2D6B1LALR8dc3xgtcpsNjG4xoYKx/vdZqyUK3XEpSgBy7oZIQ5HVtFPFOhitjRfiYt8M2BvcKs
MnxxHQljLc6PsSXc1P0UY6rsn4f73X4kzV+nhDgDMInEBYmsgnT2+rh/E+JrYBXpGLfPCD9C78XH
GoNbANZFHkGGmT3hQi/AuLDNoolBS2uXzln/fKVQ+rigJyC2DgLb8Vjn4PO4T7AJfNITHac9s6vA
1cW2FXHYEFEk4FUKjngMQER5gs+h4st17D/ZEXHBPcYpBFqLBbwOSEXMdXUfyJKgJWGqhffUawhr
6/gixYpxDa96gnu3E5C1SpgGMGuS0IpAWPnPuOvhsmKGgJAFHJLfujqhbVdPD1PQARniZpNKgbgQ
rqBzxK63FmF+8A8ssA0ArGkS0oHi9ij96xDMAKEVHBs6ZbUbgxQhcaDfAJ5rgL6cQ1PgazDhPIfC
S6t/EJhB5amngeNOQ4umOd4fBvBeNmApEeJUu48uX9IM6brCGVd9FsEUvrH5i+d3zenepwcP9jpB
2Z91yatwLYhbMRaZF4XPFNyFAEs8QciZ0zq8Di8f8Ll6nZHF2SMvA2cJSX9dUrg4o7QAeT9ZKOE2
JwoL1k+BLTgeo+ol+cQ+pLMn+ScKDIuamAwxZ1FqFDmwPtMnfMkH1NLGv03wt5IrhovwoyWXooaG
YaHptnsvH14TESiGOG8QyJEMEqNhkywF77l/m1WBuK0L3vcLoujdO3tpn+AQ3g0JGN0iQoqLbbIk
QCub8vceYVhUem26SDq0AT5JjJtxCH1siZI2uK1Ugl9KQkReDB1GP0fYE5QTSI4emKm+CONoSHsA
idCHGufzEyhiECCn++ASVGMhXGPuBIQJF8Ijbsrq21TkuDUOBjC5cnF35G7tPwGa53ORlHJd7JHX
c7NkM2Ie6GMTtSHSoM6RebpxHamnTgj0gAQNJiQCiBbfqRftZvQ9b11WTLPQZzYIGxQatUhSb0QM
MWeKpB4dGTAgu9k59umOTb8fWtdezXKvQ+u236AEr71H1v+OPvme8v4LErmvzuK5EPhPZfq78Yy/
PPgZsi/p+P9/v6942fMiiVRufoRWUPQX8umxQiFGgeAj5zePj2rIJi6lrZkstKM1kSbpjOXYUbFR
Ut1pIO64qohYNyZnMSEM8RNok3j1CnPawVTiFGHm3S9Rx5YEcC0uXCTWgvu53UI2q10lQgmLqAEw
1qcRWZ9iPJe+/2y3+kwf72XXHl4OWpQd7KE1pPdoDbVFR/ORkC9hxq2JuRujU0vn4Cq/9oIvsMXQ
DHLw5gnOoUwQIhwgRlqaZWDSoCeMiqUdPJcCmnSh3gNXY5wHPIUUoC8ZwTWDCYOvkTsBcEKI/Jpr
/IUs6MIVTjYiLQ20c0zTTFr0oPXxvVt3lcGFnAOYdV4yIlIAnzxXYXiHKUNASKATQQdCkLrK3q+Y
8nX/QThuzpWusFqF+M4q8Ikb0UbtQTRbT8Q5YbYiI6YgaAm29uQMicOKLCIQ6NmHe/YUiidD38By
368BwQAmHtcosZ9Ar14MnEbvTks17nNvdVPAG+weRjhFiZoTsZQ5z6txP16A7Lbklz8YW7DlD1Tu
eLJOuB0MeKpG3x4UvSpQji2EQsz0/Zq7TeprPYnyMHcsR5vONTx2VSCer8LuQZhWGVgCMxJUPHHu
2xupdxsIBshtmYExULsNZRwW9S/ByF7DlAhTuH+FCkjxRVZdzCGKAygnBvcn7H8Ch89zCCKRzsBK
Xx3fv8KJEBZ7g4NpJqxcxh2wPVeIP8JfDL5m0MKV0TikNGx6VwYOEeuETGlANjqwL8EkIIhFvA7D
H1/5k1UHzwExxindllkHXRMUg0e/Q9qi6gKGAv3DwOtmYSpY0zhYVQafkg9rU3lZ98a+Je/h9gC2
Af+i/0QbhygOkKxJqFc5FNiZdACo0r+zt5Mxz43pmOD/VmESYDvlAQIULobIjMGOIY0PWO+KYVB8
CBpoRzTFgPZSVmbiQ9XJTJJgFrRfGCuhPl23TyZ6qqgEughQERZz8dIB1mnOIA5Bkgcx3gCPeHTJ
InM7jHys23z21Ay3D+dAjZ+dqYqijwnq5bfr88Qev5a3kEwrwh+uUOlerI4sgJAQpnAktwQ6a96Z
nGcYKzdnGING0yeGb7OBo6Lj8FmSgpZyvgSDtYRBqkPZf0BCe7o1AQCtEOhGPIbMiZZgwRw2E2Pq
HlPq2hjQugPdbg8utB3YFzMnDu6OiovEJHq0XJhcqZdpCqG+mcWAe+SRyLE5EyyhhyVz8W12J/4p
2V5mj3EHgVXHszb2hszg+j9pdyj361W9UtjusB8q+bSJ+wDxDIKcohYy+NNNRJIh4lU2CGbYHvWm
YDxYadwGtwNCD0Y6zLdAILm/pjcy1ck/8R4C/+anK8FWstDpIyqK2LVxmbImGO9J14yZ2UwX7AUQ
SkHcgWjTl8YmnE6ujz5pm3CpTMLiAJCub3Rn9JkGs5PYgJ7BysDuXYFdCwg2axM/4/2e52LD127i
2UMcJQNxrwJk9r1ZYhPEmgqtw9wS2CcRxfm9cWJXJCBQ31lKAiJ1I9Hzv5NRtsK2Kx6I0jRbVUe8
F6vLiSH9dlKnIvVTm1hzgwFsyuNE+Jr4aXU05ur0cpJ5MP5xq+ndycY4Ynt4hQOFB7VCFqJD5Sw2
7STP+VYdXTfqSOU31tCke9NEz+0l6amzNqIud2EsmimR9qlEl3XzpBJPqQxQ21qhcvtpkXLP9xqF
/C97K+r503xJdrret3zBSj7jdmZHBeq8AQV6Dlm7A6vkJy4mMqIHZDjtl148MbZg1kMFHk0albMz
wut7dCXPQjk1DPKMXEMjovJls8WwORJk6MvzEDwAmX/SpiC9Cc335cOemzsTbujjRALckYtzTswh
l0w2e4xI+/xOcvueUkX+FVzVrjWXwIu2LPDfvoZjHHYbsskJvkAJjjelybMPbQdbCrQ3sV34Rpn4
WJHZVN6oAeSsk5Q+ZChwVEogIJXPEUQ0Auisjcpo/gSNiPU2gfpWwP4ovygCHVJh71KZpwnKm0h9
m7cOC/4AvWhYstTWgjxSQ3Uq9CAED/L3ZgKThm2czWauE7K3AwI0seGNSNGVF2SJCNFLrNJvcwBq
4E3efeA/I3LcmC45cDC1JmoisknDDjIVhHeMsPjAmACZ1hZEwZOaxpiE8clgG0G0FaP9gSGwy+Jk
bIMzq93CkwbNFl3Xsj6o//lIgR+Zgxdbh9uCwYjYgUdwg+emDs67N1skKNhBigqMGqUEwxOe3BeI
0q0UkGWUHTroACkaDPcjnYXBeZmttUiZm7zrGJDkqxfjmgMqAW3lxuxvBxqIZLUvLQR5B6suzAYJ
hdx3IFFPqOKSUTPpjJh5P8iK7KkAzgyej6QAjyi48XVgfhqMTQocUrhOQ7oLZwYHbaKTNpt8AVsL
2LXSBBak+4L06H1Egg6ImIZyD57HyXOogoRVApUVOZ+KIEOJLWE6vUzjMZ05aovvEe5LjJmCsdQe
mUSYsR8jbU3EXdRsXmEJPvFMVUng37SA6Nge/XmOWHAJRGlCfKQq8YM2G3hE88Hr8AZ1UcwRvU9i
QCRPsa9ik30b4Km3SR82yPe5Ru1Q+U6Ze62s4zd5EOJhRaCc9mJVhwsdHdPiHEnkEMOpm4ksw/tH
M8T2IM33I3ZXrD9kFpy8UXLKxD/EnMUWGHRfkDLgi//FiC92BPcvOJvsF1gKYAYl64+R/haKCZtJ
cJcTmXz7agdso7pxqAM056TcSAaAwXFlu/7gRBr97Mas3RyKQTF4I9MlN4lcr3xNbsrMmqnbWDwa
G6ZIMYqXKuqK/aITyFttrEZkGSFqbUHRK74aAB15gaogKidCf+WRaQtc9c1PFPfjEiHnB9sEChNk
OEpaQdCYJCwHHkNpqnKBJf22u7UoxzxhW+z7amDIrhzVW3OojUk2gh6Ox2KBt0Pf6tuC5scyXr6f
njHjl/Gyo3vVGsqt39ma4rcmCUh80TAW0cQzt89DhchrWx0QwDUHtMzERe34/vLVHBBsmrqX6vyi
XeMzadZsiJfVgW/3RBdQ+z+kOxTOlKeXYvo9NAfUauKLjQgt67Zrkj1ZTzYuWXDtmm/T3X+/KOu7
4aU7oCrpjn+OLoToQjTUjyXPx2S15kfKWhNfsmm2e31d5/yKbgKP/n7Y97+8iOcgF4q0+iUvgd+s
HVCIuM4N1kI1A27LZu5CumJ9ShadqbYxmBCvXEDN0NqkZJtkrDQqOP1cNiQXs0XnktA8Fg1sJ7X+
W1AWocOnXTmUGHavQ5Pl9xm015VU031AJyS8gtvOA5PwVzS/7BwMjx2ReC6mXY2y65MWRNwXZD8u
KZwQRODwu4p/W4EbvguoKZcH8Hcvh0AYz6696iDBrYjZ3grGDxixIXjZ4DVsHYg6KhbqAtytRjXk
7VNEpXZxnyoD+hQzhO6fCRec0QVdqDqCFknsA2s+rI2IADhX4/usYXDePQjIakmBfH0VZD2+VzUy
rJyXw20k9r4D7XCZ8ipUGsYxWFeN5YMmhpAlS44ILxls5LkWwkmG4dmuavYHMiOKNI5xSGcsxLVB
NlXIqUo+rmQGtKRTSD1NQEEJTVOW7Pk5USg/+52BBUr/fdTIz9J2tCWIM9MXyVoZm8N6KxNnlhyU
mTbDPFOsr4TLbwH2QNR5HiyLKxRZPRcnf7eBZGP/mqnRAkKI/1iJeeL+9TBd0twFTqk5XIirOpjC
0YfP2j33AAKOX6uGIUxcee2a60l8sS+ONZOv3PjUMWCHW8eKi6WgiHkL62UxuUytdT2yDsWknNx3
5blXklnLN5PH7k1Q2mN3m5aT/Q0lqLykThFKa9wL0hoT11ImpfG1u76c1y4bvEfJxh7w36GcSOty
cpsSVR0jOyPL8BM2UP493xgE1bbHhKjR+0zzDnzQOLOmd0rzC03UIhbiiao5zzu1iXFs5vaAHLe5
NrQH5krjAzZXbZBvX2MCrOeXKaCplDvlsqSPhFuQclo+lOYgVhY5aZ7VQkRZi9TrKrIHGc8O74hM
7IbB9cmuiruidxAzBMQ4YsBFeOltXCze3YNIYL09nH3YBNVCodrG8vjOIvpFnqiIwWSLyZ/lonMq
ottM5nuxOCjIruSBSeXqgBWJs9yfSB6Ne/Qa6PPws4IYbL7Uq7TjiX9e6i4qY/HIEusH8dEW4t8P
WFDib8XivNWGOmGa3F3wY+7ha9oE5F0yFlxIV9V65+j2cUWxzwQgYmC5lWzut8tYIbCeNBcS0qjd
7KhLLx8jHjFpuaAF6tgakxRDgVNlL2JGxJyQJQUKfCzs1mL6gBEKLJ+wKnwrRDDNFR+PLfSBl29G
McU1vDCuyLlN5nhxg4ycXmmmTOvhO3iONb/mdeUX4szxq5cG8uYeSNSZKZiSH3/vZZDqgFVSm34F
zSle4IlMI0rK0xeNvHhbjLPoueoQVWa9u/lHVjn5hdaJk6zOqzOKzzldTazMG2mHUcKcn0/m/L3Z
s4Q7o1Z2LHwNlDMoKH9oBqkhIRwt8tRFWJ9VosYzZueDNq6vzDbkIY0N5rXOZ7y0ROc+Xn7fSYwI
8LxnTCjF+k2SyLpcaxcmRXMr48aHp7YtD2CuyoNZk73XrIGVNdxuD4ZzlrgZYzvDPVOCGPXvS2WN
7skkI/C93Q95oYtTrbMlty8z2MXJOJflOj+Q+jTURQrLTDzsOlCm5KnQq1fClDSr6wC7LUfJgVz7
L91LWi95uCUCGfa/OGQwg+Ar7jBqeKz41nJA2CJxPV9qjUGtlpxyzztXo2SdD7TRmdxRWBw2foWX
px7XjK3fwWEiX5Fkw72rzcQQReAXE7t/Xrcgxc8kNN3puNoi8TJKI2hIe876BVfP3JzTzSSvcWqQ
2ij+36uuPOnQXUANSdZNPkDGhDeWoRDdf45BsD4SxhGu9bkFx/6ZO9UKEQf+wFMyeAfKqPGLsJzB
xJxIS9Yf/TrCUbtJxhXUGGJUJ5iRMQ8QAIcF2SS7qli9Nk8QktdVvuKNGVMDR42IiGnJzyH6byMk
eRd8YyQHwronDo51K8gsar7xnMWJiJvxxVmAd+66qCwswpLECxHqMX+G2dDgDHTmXHQJZI38hGFn
lH9A5x5cKF2JGbUOpbnI2TZpoIlgbrbJH2QHgwsRdwYbeUYakYMs0jcgqa0Bp/uCSko+BIwhGpuo
8SZcJiLJQVu3g4WBlPQ8YSogSRKpZrYCiKp62MLYmooiJ9t0UUrmqiWETfA+tBGkMe4Qmr9Elxoz
ejN9Gag7qwBkKbwlELZFYE9k16R43ADHJIhi1hmxgtjp4wchCVK/2OgjfdRB9aaPlLk+QrX2gIJI
bZGwGSsqluUXkEnhumLPlg/zIUaPDdytsX2kis1w2g6zWTWhUy0prrJ+fTVrcZkfSjoua2mc+Zfn
JN97Vb26ttRse7o2f52Plrq07n5C3GbRa+3FA+w7bAvvcjkkaveBOwiMcPp5UbHAxEmfXxdqt9L7
lxoDxuZCJETpmzAQ7ekbvBGxuHsfQnWFv3qHvE6upnvc8ey1jMgwRrbtJKpL4pgg8dXOu2aFRol6
VJPiMWuYgUhtumyuSHTvyw7p4srsVQwlRlJop3FfKbotpAdaWcTVSf1ruj1fN40RiPUlmD16Prd+
zEdFqZ9rSRlgyMAenmE6Xl4/7kzoF+FRrxL3VTgPsOAw5zGsP2mFiKQZYj2Q9OUAqsCHfRhTojJ9
TBF8rFgzNIf1cQfhDksUPPqMvC6FJ4YOculAreAPy/GV4a2Y5w/AxoSXOOZYHcnT5rjXhWHQmJNx
P4Nw0Pk/ns5sSVFtW8NPRISACNwCNiDSKLY3hE0qjYqAHT79/matEyd27VpZVZkqMOeYo/kbiA89
YLRPhEiNGYLZskPNPu4YJVCqvZz8j6BZOM9u3v/YtTSvnuGLydVrRkIu6Ul5mbzeQ6Lf7+6aRfKR
JhpmRu+hhscaGqgY+XZ+na4un2HRn0hGfONyEKpJVx9gHOW4YiRnxvI1UbWw7pLBZ9h97YJmPhYL
pf2U58bAHuDU/A6f6JoisoEtIl1X6HUVc6vrQY/rzZ2xKYg39G52GZ4Zhitj8eiW+4d+eEti9G7i
GJbat8OzHTIjw+8Bxw3cLEtgFkH78+BZ6rXX0spWx1I2vh4VSqJyNZCnv2dAlqT1Z3Ufc9zkn4Li
D4sWRMCGuTRX6VyroZwn9Tsh6qawJJXR9z1SH56ej9qLi7zkhbmFfEA+89aNS5zFvit+f6TJB+tM
5t2URPXynSZcKR9DoQeM/ZoeGeSqjVcOnE/uVebwivMOfhOt84Bg/IEBChPoDbHrZkkwedDDaKB/
2x3UIXyv5H32CrJ+2Eft8D4RH5N2IPJjqN4DLuCuf5O0HxBK2F+3CmOT0e89gsnR/mmDWfmdPVF4
7zvPdPuoh7m8ueH5QxtCsj/YoqpYGVyYM7wnPHqT6e933G413HUXd6ZOlfvqT+TP7KlOwUKltYd0
jQ52Dy3Sh9Omo1ofm4ymwCOCh26th2n/EG8DMrFv7s5FD1tCk2oBQIHS9r063VHjW1dXbBhX6vle
ThR0846/fXHZpJdh+g0aZXJJSIkbfZT3oufFqtowPVWrb+2IgQ6y2j4ttFO+L6Gh7pAnVMNiVLDl
8SjM3hPKEBpH85K+fzSY3Q6M5E+XvflGmxzUZG+RIutcg9YdQZRSzDlxAiLUjcEnh38HBRCtKris
L1shdYfstr8YLuyJ6ghfr7SvT2j2NvSnEB8L5Pb0cX6U6LOee4WPUDaX2SA1PESvwmNHX4kEkDXh
wY+1n50FbGGDGREf+9hDuwjkTrsdnFh/lFez1r3cbfnv0bNldFL3g9tIveI9eX3Nr7/hj+lX7t6k
8UcGVM8jQiXlWTinisE1wFEkr2JcikB6TAv3NlPb4Bv/aLaac0Ny37SckFURftlvZfzAQIsbnls5
rtGoDoY3nXkbRph9GhlB6nMXytkdf0Qj7Pvv5SuUSY5JUk9PlP7OzRnLL2p8UgO/lzyhQMCBhPYI
wdG0+Y4PssYwpVpLR+cTnqCv74oVWd6ajlXyixsvPzX0zsnlWgKe0BbAGwFpVnwmOQv69oD5zdvG
wTpV7ZrgfrODD/Q91SaS48ODZkOlWM3NGdBQNS3cqDsTvSaL+Muxze/X8ydCRKLa9Be8dmRiOstD
L9ZsousBHG23JaxQkRFWLn9Q04jVTxTK8IZDIo/WsdWPULJtBHE7s5gajV/bbI2TYPR0OFKjOebe
c/TsoMdVfY6edun2QB8917QrZNHQMCI4we+pkRiY2JHM8qkUV93xkXjfctn+XeLr+sdgQ5z7ute6
ysaMlc11Bc8TG1PcXld096df3NMu0WP/LwPrh11ohO/z76xsvsweF1p84YFwK0xr3AD3krl5Fsca
uWJS/Zlz4LP3BX6hCKLC/m/wD2xAXQIIOf86Cx60LDJqhA19BGCQ+ZJvkE0t3bBNw76ZrnaD7Ch+
QeJWMkf/OB1MZCQ6VWjD4lgjj+d58YPc4TUiaWiwHpszj+MjdDcsfgakGc//Xdt30npbUSy9tgv0
LQFb1rbGkChHTAfena2yKyjNfvbVtFsIjooj1xAn7ZpkDQoa34yz5MDCvxcsPrqoL7t6DiEd/rCT
bEcsi8EP4+MBQCDaHWiTN07HSkAhI7O7l1X8bO4Xy6bjdZmHtC4/UfTQp7UkpD0RagGiBbdPtd6Y
P7G6GoePDRNQ1x2W2YAFJkiXFkGt61mqZH11/7EzUNQ9qAgusgxYaczOXVW4ksP0hrqIY1HLDAd/
xT9Or3QrB8UBJ8eCU2/x2GYc8LkFnAxhJerA783GcePHGBAby4FVPCzKRP7mA66ss0B6oS4EdxS+
MLKjnWVcbexxHSJUDSd1BTmwQD7sZ32QSpKdBxEBZQBA/md5DOcLlrq844+/vQxyjJcLeidWvLL4
QK/5c+m51TqDpJtqKxcnfdpC1Y1dgpQ0XBGQzZ3YOR8EhtefZVXZrz/UngvZMvGPDVCAVjYaOSqA
E4aHgLXAmKM4CJMX2OyR74Ram1nPu6WvVZ/uwC3m39h/Ms2Qu9VbfuZXkqPdZ4lUnnGS9k8NhWqx
Wwi85r4mjp4AwBNCeeGvbtV/Da+xo/ohPPH4sEUP5TmbN024gkiaUYVWm6JnDU7ttsJ6Bta6biFA
pCJ8oVvID9V/IGHY92uuWy/44wXLJrI0+pI9q50z86vs28X+ISnD0N6wyG513n3eBaSZAPc8DQ6d
jcAmfiU8suSx/Z765weA24W2Jq+n66itfwgmBPWSK38fKM9e1vWcHSoPb+nO+rj4NA0sxHok4Hhv
+/lDU9tGsobDJVesJ56zh94GiWMFtYna5vf/voCidwVXy/JNLXbhp3GAfcqoBBP48N3QHQkACJrG
jYOckY40MHpGjLMQLw6439+Y1aKcurDhcFNFnNB33D9utLRKkaCVVvVR+/EImgOPHWowD4hH0kVU
e3yChRywpgZU09xUgsknKg48jvvhg9gWWTWlzEdEtktlc1PxbnUfrS3anAZEF/JsID19gJCWxihr
SUvOQKJEcooNgogbnii/9PX1ZclJumqATSQ0RXRE/hbmQU+tGxGNj7xipTwZhKcrY/Xz830av5b6
FOng1WVqbLWJROF0T26BvqaZVoTl33duQCb+xZTLpOzdUgLuESpb1tC6i7hyUd0pEVdZHNojtmC7
PCl2BB2Vgo4AB+2b1OHqNOnwi+jUlWjlkFGkWFKmnEmTPp+JX9vPvNxR5SvLZ/hN2l0PpQxgHzt6
yZcdaxzBkClIGhaY8lcAyOYmzGGSmcCV/2llSSvaf58/0Ra+QAVQg5R9ceLbHwfkAlCAIAIRps09
T5FedlMPqw3CERx2DYUAIYtOwOHeWSoybgB7Z8hEdITh++oRVzTh0FxANfl8/3vG2/7mHWcIJHPA
QOF+zOqD+UCVE4aVwqqI033L8QSxKawhUf8VjM7MbRqgqNtlFjoYHVp3mIvDBL+6bxrS9FRoKKXj
591BOYnTny9aZkjVWGZwrVpZjzLN/tAag9v0tskHBd37bf2+jjxAvEhocnWpxe///0fShpSE8TFt
SdPSsfmzP32br3mRAdPor3ijAWlC3843L/guOw1f7mYl288AXXJyEAnYD0NDpIz+fRcRm6/znPTU
6jn5toe0+MPKyEx/4jjiC/1Gi0dE/688u4EWRR97j0SYgc4XWcRvaP7CtvSNKjRf9FikKO+fJfqq
DbIcMxnrP7yBJc9Aw048TY5LOqOQuMhNV80ZEv6XVu2OjgyseBleCMJd7NguQuwKgfaB5IoCEd1M
gLW4WRCHFNBVnTiwZITfVCtl8INMDK5b2ST/jIx2ylH1rCafdqc240xCvqTZoikgrd9Re3UbMLI3
uzUDlC0ybfiqhc5LCx1AtonNSKXJsOVT54X62jTdI33QRM3m57Ih0bWB+Ehn64lk17BhV7PpakuL
+K92AoV6aBkkI4Gn22RIbPOCkr6wjTtCCQ5JFEHgWzk9dnvPptmWA49rbJUFUNh653DcVH8MNrql
etBam84VqYlJk+ojZL7oFqu029ij8poWWhkTeTX/w1jb7hNbUptTD+HgMYccyQtxqJNF4OK0g+3A
PirIXmDNofiaiCNrl52z9e1ja4GKtpzi3ja3zU/YxZ+F5WPet9/S8L26oF3AqXWL0CS5ei3q/Yb9
/YWVcRA4+tYa5EOYeXUx/vaG3zlfskthX5h3h0vigdJC4JjpNO6wTTme1k6NyUU5IlRUsoMsaWta
aGR1JzJOygwiRUqwwFKDgaZkZWuSB9c1h+IUAv+HkMOPQwu+/44WCrHAZGDA8xjfIXBe8CUikjOc
ZHz519/krrQcLJrh38ABqBDMchH1rfZsZLy6hSpL2lovRjbL1+62q5fEXOnAfUXVgWhMEkE3phP8
w3JGyZ+xtdeg+0DD+fLmBTbztmMCQqSXYm1M8kQ4umvWlcPz36ELo5wZKVOBuJ5zSGJAKeZt1fJL
w7UqHFgY3Pd5CXyeGmehYyZSn8rTc3U/05alZay47xU4WV859ZPuRNLwPvPNdN8WnH/N6t9hw9k+
oANEoLqvLJpZZAQqZJY/ghbqOylKcp1dMSokSwEo/xECinpqP0PCI0vlAScXzxrCN0CMq0OW80AH
hnBJjE6UY29BbGXyQs+XvIaPzOP4HsjlX5ptUEPSW0UXHRwzQ0CZRoHzPRTh4GO/UwdJC71FAUlM
Aq8LVulth+xGsTH+ugATBS4DJuhrhSRmgtRa9k8tCgGp04+Sl0N09dpXpMmIsAXXbY0y0v6zb/ef
bX9hzgd0+HTK2UvMFWg7bUW79sA6KMLeqh8SH9+7lOC8lJZcMiUTrgik+PfEnKprafeNX+hNH78x
t5Ll+1g/ogyHi1MZkwxy18jUyYqNI0UCN7I4//6d13hrzPOh+42rDcU1G4ljpkKm+mq/0HRTNmQj
2Z6A9oE9fiwO/P0nEnelENIibLf7WXRfvep4OdWL++Q7x1WSKRU8BBSVNGQ0MLTj4F83/7q0DRp9
RUC9ebuO6JH9zjwSPi5RUVoWZ8o0XTzQl0Rp1j8V6y+AbWj0R7YPyQqMBSQ7T9XuR1py4Js0lgiI
+somdWDWAm6pSUg50W9dPZJneF88aDcPjvWmOVOs0C+N9ZlCUYVMM20VYggnJ8uid/psrn84Z6G9
2IZt0js2aLlRAOPGIFIAm/sBtcY48jHfZ2p4XgzlqWb1gzYi3B0GR4Tvm1Wzh9Axv9OLgq1h2IKd
1EWs5UrIEJKx31eDkFQM+ULaXwyFsE8zRcbcT3CF4K6TmTAjwttiy84k6NUfLpPMtVhT5Y3TY90I
Ccz7YCoDb0OiAQwy4yYSvjUhUDk9DwbWuEVgznilOzDPFlUuhkHxa3vx6VJIO5EH/sTdFVP0qxiW
k4zn0wZggBYjpCzenw1OO4yS9rHor8A8T28bgfT8ODbqmsxqdi8HdP/93G4zdEfXHHjAMKYUBXG6
rWfd7LpgFh7y88xQ6R2040eiUeE+wzzm0jQYFurUJdw94DJl4AXewwDEM76Yj0CavcLav+FNm4Lh
xrcd2FwxHzCjxfqWzsElgZ1Hb8vtL5C09isCw51JkjxvN12EuXvAdZs7YyEW/75KLok2u5wY6nJf
fzYTJUpBM+6JqplYUhj2m1W352zO/2ov9XvHj2/wktmcslXodZFZPyl3TbGS7x9hu9IOJmwQEVdY
l+xAU9QkdE4oU+4ZB7Q4jR5UXQQGRuXIBW255IuEa03UP1Hy8F6cTSw9+N13/FUlxBfFpAbzDXHq
kyBIYgxc/v1DAW7JJ/UBcuUIFom+RJ/uBY33i10PbI5zygyE316cp5V9HV2xTYAxStSj+bb+3kkG
RMnFGFXamGGzYMY7Tk9SgM7xwsASqXL6/nOpnVl+1VGeazsjkYOGpaDGz1Ud0cGkAKO1vIS0ifGS
ucz9wfG9+s4Yg88/GymuXVqioMWNEUKOIDus15QkEuGTYvICoJovICMfejAGQHCt9QQXJ1D4UFTW
kvtYGod0etu2keJTUJeJgnv9YKN6+LsvHgHVPxnrZdvR1kC/7bm/bPMTGTnfqp/J19LN4IjlPIMp
ju73CkUxNo80+4yyFQAXELhYkcDnzF3GNkiaPYMvVkdhb40Fe/z2UETYXtel2zrasARgupB2PY5U
Bpx/Q3VG4ZUu8sTciVFcvs6G/VAJKYqfq+9ZeDDTI9u0m96xCCofqMn04WaoXP5gIpaJgfNqGRUr
9jwWQmBs4EHd/AZn32KKI5X7WDcTgYhJ8Z+7esjLnfqbx+rio5IQ18lgg4/xQl1hJh11/nMlWoUr
Gv87ddaD3VD5t+S6N2f5tr9+oZNXJajfEZ6FIpjAbJnkNthUo5yAldw4DTr3ldC+MDaUA61vzi5j
aonJgK9KbIN/tCwVEAqIzI6QikPCrA9JqAPJ04HtsYH0EPG2uGK8d7/93ctmjGjW6ZwMe9JMDOy0
fzDOzo/978wm6W9o4r0AWWaMPRx6M/ptSN1J11rC5vhl55mjpUOR8t5D2iwEUXaTdnWM2nkSvLoh
UZDmVXsZkp6a5MQXR0V3s7B79EvgfR6+axLLjPQS4Yp/GSaognvLlnEor9gbv0M1VtfmlAn7jQ4u
/ioArtbulVMTCIu+gC3hXvaPCDQsGMHUu+0ZpwdfN4t6QyPOAzgMoWQ/FjRqohanD4QnN/mcI3WV
MTVuN+CaUhyYx48JYuCPCUkHGRHjT6KIRk+4G5Kl0JRacLB+5/mfDhOWl8BkmzlbUi8HPpGBqLSE
ejxOw/uU+v+WvFcDiMacr37r96MuvE840OmA73kKjnzubxRiOk0sChqyFjK/6E3qqvi5a0RoRvQW
pDCEoA3qzWb8Eb1TUqLegmNGSTi7Bgt9SRyiOuQX/VE+LsF9IL7FnF/+rgcUKOZ5DHR2pDDaTcM+
7K3vmd0dwBWlCfvcS+c8URZ6/Dink27DVHHGSQ3xlNntd8+wOqDRR6E1N9bZvpjspaiN0F/UMPZp
h3SQ+JWjl5YhAC3S496Js5RLobIrOL4ftlo6imHRRWeqIM/k2Q/d17tD+61ja1JJIv9MU4QmYm2r
+Dag5gvVo7J4fRYUoZyGJiFWpIpXe/3tj7ir5RbhbJIgmpMI2DNMGBz7o2EX8c5k5Dy0H7TTjzhi
qU6oIgjAQMBioJf/xrSfv3KnoZVwt15/YLffB9YWh6UR5T7SkfYj0oY/j53p9ze3U7YndHZbGipE
gznikrN7yK1+njluqMLZQDzhCfeKHZJu6J7SAFeSJ/ubuMZ1sL85urutqH4miGcfab+SpPG5aaGm
E/+SGBtjUkZcL+uMBIJxDaIfdJ+RSzgX+wFXMx34pFhqM2LrPUA+iMSERoEEG+HtNUQLaQapI4/U
M5LWBILy9FGwuTfPL4U8rLchA+JUY2l8oseK9j3uICdq5GJCB1QbXxLdK/l/OlS9fxNInaFFjV/9
y1c9CafrZiW+yhPhEd7wL19PjktfOZrxJfmei0AfVy7Nr1HnpTaH1bDh9on/YYemxRwuYv06D7r/
g8X9LMddWG964XWqJNdpsaZlDn5DB6FYxVDK4CiVM2MFWAxuIs7pnkC8gUyMKlgVt6UKsQCEz+wa
ogpOjH1OB87Xq5HXfOF9rQ010F5064MSKVkSk9ljSg9z2Ocjf0blrJn0HcjWFn7P0w7wPPIAUTm+
g9f/gp9DD99CrhHJRRYNwigg2pwn/qE6Jpk5rykH/1r1eKvesT7MQPsimjx6THPcb5/MdTWPJY+3
JnwlENU0VUj98GWSsVoqJqnFbDLm3JqYMxGFQfKiaAU3zf2MHisglEDqdPKgBzKcNZgEMLozsQzN
WPW4w5ltorcsnCRfAB/0IXYRIQKr2DE1w9wGXgBNtvVV+LiKUzkM6Ll3Sy/4YlxX4mbawXnpOd89
0uPYUDg3LNjBnEFoxBYXQysB/n3iOgkABNzFhSjRrGo/j2CVBhTOzjXQYnmMIYhHPuCT+g57k/ew
3TK5xRj9izgxACh4FmS5GGS8IfI8pxeXZTDOtwqYo3Qkjm2KHIg1CP94gmeL6aH7cEqo4pXgoDga
Lq24++KcneGXysk5UWD4GniK3mGrlpCKmLOEA7H3SPegVzwmwGaSZpImA7dZ32biSgn1lOMTKFMI
vsPHmA9iMIojwXfJPbTsuWO63fDEBqi5i2vJ4aeyfcaQn8CxvnyMpzGfLH3GZuwJLODnRUCqyu6g
9zTEsjObV/xjmcieHptApK7hayTzj92IbASkrERoQDReBZDL9hwyPfF4PjwbDhCyTXC7I6wxLc29
IO8JmdB7TKQ/OnQu/GXWT8f10u5jLdNogXcL6cqhD+DdGQ7hcMi/3OH1arsrm07nafct8hIoFPkM
3IijjDpHmNlcAMYL004JrrOC+dEVdik2fBAnFaAy8E1Hmv0Q5C3UeiX8g8sZiFGESgHCuCJOBcKZ
1Zzd3CcPpsAw9xKpMHlIB4bYGCM6CyjHNzE4B7IBAKx1s8nHxVZ1VQ9NR8KSvnIBgIxuQEANSDA1
f1dQp0DFffH+3KgRTNjJBQwNDt6hETd+lvRjYQBqjO5Yc5tJLdgUpHVM3v0a81iIacNujKsWXDcY
zkEKIh8Dc2CaPV5jEPPWE8gAMOpy8lRKjBgbUbZYjm8tzPVYmqwExh7wICjvYtaM4LPgEItJF4yV
ivwP9zof3BA29rAH1vi9x93hCfy/f7jGxvoB4kyePaBbvBk8FHMS0mKenx7YA6aT1P+N8VuGGIwM
Nxy8j/tx26hzs6l2xqAhkM+35LI1Nnj7iR/L5vK5irL5hf8LZ2VBra6iInht3ggT30gJBbv4wQMW
7KraNWPQcLNmlYYX0nU0hmft5gI8CYvM6BJ/AqAo64GruNIcdwoU9XWvNzIDGc3bIhYexT8PDz8L
ekW77jnmGP9pYP8tHuLvoRHmJJVI7Yyf2NtzDR6RZcRb0i1CexNKcwM/JA2EvHhG9EtHVglMBdtq
H90J0Fegp+KMVEIJ8U5zf4E+/06leTr6rQEljqpEHSLFD19VQAlfI8Oi2rQFAVyFEIA7L9bMIOEh
KUKscPv8LSAE2MOthzyri+SeEwKdP8phF18OynyAiMtcc2M8nBQYkbep6SuBhhitnqBqUa/rNdZz
9Zrx3HVZeN/ZG+JvtkRMn7dJ5xBHhsqUugMbuGYp/AxxiIefgFcv4CfIvaPO/Y6xIYwIv14d4W3H
+Y+vrP8lANNKJDJd51v8ktzOJ2AgZXBjbXf+HctfXJbxxr5Dl2cRcH2gY1zBgpT+qcbCb1lmUDC7
deY1woIasQJCKrrvH18BKN25kEvckoZJ69OxpyoYC+5+7shDWOIgiIw5rs59hE35ePzMlza4sciY
gRactZwocRUJMhBEQeF2hnaSPMRwHMZINulc8e69KW7da2UiA23nSlv/RjYqDvGUtok0wxaG4NW6
KuviGVQOA1DNY0HEN2KdRGCiD+H/KAlyzOmLuHSWJBmXqAIxCAoLfW5KQ6inBGpUG1hM3P4+784r
RAh2jJolECiqRQ5p3kZC7oAhC4bxCqS+FiNsuJ6x5P645GzMwwacLvwgBee9dtWhvFcmLzTBta2w
Su9jgax6CIMgAkr+TEDnKB6/MIn/cVADARF/ArVdeMUMAiWGGrqjcxNlKDkPJ/OZJUxw1uS762mD
t/Ftii7AWLNWqf1GxujK2f8efUc9FmoJ6xBGJ6bkKbboCJDK8FsLCLWD0SUBhcRzfk2fdiWypDGf
ysX3ieB6g0EqzJh7WAgyeIZh1PCCtwCkk9MLIIjOeoTkb9h6OHzASdMXxlJQgUvqPXUIOnaMg81M
C5WZjBN2tpQIlLeVQOQhb+1/kX8QtK4WcvEPrrky7C3zQF3IobHDzzi87WFHwUAXPNXXrIRLYvw1
IS2C76mEjCKYoJBOYJEigv8xsEX7kkODGS9RVAfR0Y5u8xLSTOspmG7342+E1zTcpqd7W5kLpbPh
4+8yv4AiJcLu66yFGF0ei6QQAid8PJxMxF9nibnIVxmvU69VVw+7c5Egslwk9ep1lhYZ/82iSnDv
UBLyBVbxjd64Fr7OSC7MX56QiHnmVhpfkzckAKgFPgxjGP44JcPAhnkTfo+Fr/IDEiopv6Ng7Mlh
byzEeEzurokISS+Q4PHK0QvPrnsIPsMT94b5IRSeivuEOe9KCrWQ08CrJ+2k88qgAljdJ4VUocre
gnp/mT+gGNJEhP7aHxuYcbCG/tH5RAySpr3gue3hLgnjzE/3v+gXaaf+vKbtMofQBywwkbeaoPHp
/3H5mL2p23+RSt1eUufHpL0YMpirOZNpE4lGfrvW0B2cK2hIPDHRhIU5OUGJ5nvghHEEeq+DCQ76
zi47n1LERzus5VV2WoMEyfTN0fZFuHWL32Vg+h/OaISTJldgiBKLWBpdXQjL6PDAK2R9qQC1bxi9
s08gvJmuEfTnJl8RRTUKp/VrbQobS2nLqFDaVvmohEqTvyMdQORfJwxqeuvHMmc6t0TR+bFU1s8/
HMKHt8Vz+f6rFhXtXOS/7A7I9+47+85eiyo0pq9F4z28V/QdMzoUgRfPyk3pLLIxtLNVsZX9ewIa
ttqD/CPU7N+bTsjZ3M4q0NWGI0GaOFOBcOxTbG6qfZMN03aqx99zHpUCc07Rg0bPytwxF6Cfms2N
IyPzzzGr7SeO0MHgaM6Aenmk8D54I+N4iRiy06foc6zmntsuhc7CgFYnetZTDVeBZjj8q1HTrkmQ
+0fqH9cAmYgDH4MFUaDkGEPTvIbrO7lOeXHPJC2sXTpFBOZLSOCbPZHIykYJh2woZFPucUW6dgFO
D/iZ1tgP4rHKDKUiTRIh54mHJa0l+Gumy5A7IHHyhWhLn5/F0n2tR9kMCQGwzjldMIqev3z2mAAR
JoFlWIhLAdWy9/Ze0EMVki5APyIpdEgt0LuhEsCOGsg0SR3yIdg98Q16JEj/vRgFn6nKVjLIz67Y
zQKIdVtPFQQekqfeWJDzM+RQmPuOxaHWwnGEUbGCrT4cTIuZ6b+Rh8fBqxnV8BmrkcJJdAedzYno
Z2RasDgBKRuzZmMQ4UDahoPlgOEtIgdypIDlnz23OlHmuZWguF/46xJnv1+UH5RAmT+YnYHuWBs6
Hhm2EWhkxRx+1frDRlbQ/qF2C4Rs0rHVrMcmp6WLQkUVAKKFVk0A60NoFGz9HjEOp92dwEYPljqy
C+pJRpuh5YUPPd6J95sr8/LQn8PJFVlGtb6JTdq/4U/Tros/tsihQB30wK78QKFFR4dWwfq+RHDz
39fd+rNmf3zWn8O/PSRtny+nWYIkvC0GB+AhXrpGuGEqL/Gvnb4iZu/yrJj2fBpzfjaVV51P3pgF
elzscaPyXhu65DF4ypg0jvSzpAADUTT8QDbAZYIEmd6mI+heD8q3a3CLBG/2B0zy5T7mHx9/FQQG
czr2b0SO7nQclU1BDpfBwkVUSMhWrMWjNhGXGARG0PE6A/8xKWeCTvIbl7BQzT+Vx8xhMeuFkK34
mkGne5m1MASNichf33PIDeM3hSqsqkmPjORiw2tyL14aNfztc2IOJQx4W9KOblS6yCv/o+8/hmPE
zrAJj+FvekyHZ6CAKZsg9qM28PBEVoXyBPnJE11TopjzmnSWhzYWfDTDOzGkXzzpSt8QeuLk3WAI
HV/25erjdei84FPny66eiOviYIoY+KJZI030RUrxyzvYbxJ59GtYq5Rn7gCjUEqu4XesQeSvub8Z
Qlay09mikIJ0PBLJIiZf+EoWFClCOZAMs6R2o4fHVkWHidToQcJDojukocgL1sMr/KLGbZGoEUIJ
ACRQZChQQ+q4UEoOXjpFKOIS3Ok0XAIVgpqKCag4goSoxoeah3hI6YCpFQp0kp9RS2Noga3PFxEf
xC0m0Al4DKqNczH06suCtBM1rB4HiAZT58ptpJBjqeAwyUWJ725sUv8BPu7SuPMR6II3gcABBh6U
ZEPksyhqREEqESAMXA8Asw+LGcxuD+2hoRHcYVlVeyPGLtkgoTA314RiK0nnbyCuZJXjmmQJYTg+
bbvGbZBkqfNQuYDe3fj5nDsBNzzDdgeRG2+A0h/APK9xEWMiKTQxYNdclFMmCsJw9xEE4Sl8OcjC
BJH4ZSOOqTv1giwc/ijqKMr6NsJxA29Q+ig6K+VJ5ngbScRW2ghIhtICIRvNeThCRCVHuYkkxHtA
viyRpai8jtZIG9BNJgNoyLxeKEgRYqCA3ZM+zPXrDGyvk8aKBxv/h2+VSu7IO49Np4/FVW96RZop
p7413TK8zjqIg9IY/5Ah6wAmObgGuw6fMwOdFoqFOdTjWKDNXiSjJDleNccybVNEt7lgofFBEoAa
LpHRJamFWCwdr9E1MWbof3lS1BtfSYQ+KIJxGFA/oyvlgu+ZGXigC7UP0i2XtKPAfYdC2jnT2bJA
CfLYRHWsUE8XlPUNtGRAJnR7NNFCRJJs+iPDMF3yaTFrIDY844+bkznkyLxpWzp+s8E4HfOb7gSX
k7zP0XuRzqLbJeSurpjJMBeiRfEkxljR2uTU4do9apRjxaCxm9IHgrL98kijxs0o47DoPDyI+FQV
uiUNTHEEq/iOz0SZmi7CO7Z4mNSiHsJaeHgg201YerotAvnS5La6IOVVI0Zj/P1QXklRWRGKJ4gS
7RFwgPsiJC0GyEwYgcSgirPtaCBrwdBqIjoOJv0SiQSeS/cK1pXkYwsck9bPyEaDwbzwydSQ4gI4
66M9N7yE+CKOB8MiQYWChTKgjAChtSQwwLeFbujw/EPBrC0iyg308LpxD5t3A18dsuTZBWENktT5
IJB8kkHWCbWomy/w3qQ7RrnCvoBzOPq6D7cfi59QF4Uv7lZH9wQ1xOlnWobioeZYxrwsYfcNXs/5
jT4wPsjtvRptFT41j7JHDxPBnAnkAAIocN9tilx5fYhbcemiGCaIDIbmpBhL7lOsbtoZxMJxhhaI
Dqe+mqhQL3GrgKhfjMtQ9C0gWRAbGpumr+SkwwzluXaCMBbf0IpunV2holDwJzFnBT/m6UQwweDk
OTn4OfK2byIaQjsILWkj/j16EZMUhD8BRFo32jXQ/0Wk83ARRZeB5IHn/KKfxUaEF10HYpU3gsR0
HYpsXJqK33k8awOM0HZAAixvMcth8baIp2VLfQuwQmegxGw2YqFzC8l5Rxn1lLZlbhkLYb3P4VHZ
Jj9XTcv1gBZKtrtRM5c8w9Re0NR2yRQdMHEThSYU0nqEZHFjpUmHVhPUY1RwGrfC+yl10dSCVk3t
AmFV3TxpUOZ7PEFRP0P+hmb3bwpBbErJs3rw2G7woiEsBDqEnUfS9wBD5hMxWP9OtbkecNCP7/iN
lZN7pI+EWg8+1QEpMAAU9Uj29U/C8ReC78qhVPoVdNcMmBSRqo/WVZHkwW+EvyASBVUgUbXJG4VJ
wkpafEiP6nmKMuLnXIDEPou6VJgTLuisnfvIQtYUWvUZuRNDKKEgCInKiTrM/HTZxz/tyUB8w3u+
X9aq9b5Ryw6qNUteSFPxx5eHuMOMaszLV2BFRjopl1j86fLKQJBCuFwT2+gCUuwddB+D165nP6iH
DqZrXwjuwquuGvL0kZphn/1j5WkLIYYn4ZfEJNTkPUS0frBkenE3Fu/U4wABv8TR8kguc8pJJAbg
WiPazv7LfHlhTsyJEIwg0Yu5qN2XoptyLhBFnEgz9RPJH2pZiTHP/tqpQf4gauwMzBgFd3NUF724
PMthfyfyZTlKsXcQEs1v1iYE86GMGqe4e0I4RsYnabATt6Ob3zi3BvOa8t+cyPh7IoHqIeIGz77c
G6xocYtrpGpK0EWiWH78VwnXqM2lXkk3DWkBYcyVlNT5L0QSn+4L0TShWsY3w70uoh44WaFk9yQQ
ifocvbWzfLVTJDH0BdkG7zgYF4m0wN9JpMDVmT4Eb5vOfhvkpPDs7MPJv0cGH0zIqF0T7l9Bx2YP
JedoLqjjEYBLhYqqENahQmucaiXeRVpIISp3NBF0Dh4ONQYtNB5o9Ivw+oD0zlP7LXQe/x1V0d8i
oyC4dJbQ5/ghd8hpKBYGLMVQLB/dz9dCfshY9oIPdYkcaaSo4qfTYTWBB6QluCJ/0VVDPG3dRyLt
dugH6Oj3g+rQA1QIeiniZj8pZiXQ54dsmacOcLm1Wlj4FGuIrnzNlflG/M7V7vMfGWpq632Huve6
NLeXBV/cl//3n+4AKHSRlY4UCelKKuaI7jiP/HO4OJiF8X24RCHFAieVIMYQaMghRz3cUXddQr5n
SrFwW3SHfHRfdocLOt8Arw/SFnYz2i8/5z7uVZN80TtkyLr3BUuFd8/D5q8My7B3uIVfAOnYP+2K
uL++es8ZBw7CndXiFpb06vvrMvwBag/vO3RRZ8+/Ir7G/cP/CDuzJkexdMv+lWv3ubFmHq519wOD
5nlyuV4wSe4ChEAgJAb9+l7H86XKsyzDqiwyMsM9HNDhnG/Y39oheIweMYcgcaYvVx2LfMDE0pNi
Lw2XckKqQZ5WALChITilp8F2bm/5t5FFeZAhpE08QwyxqWhZUPGnOQShmZgQuCcjvXeQWPbkOcb1
iyzY6j+Qi+g9e1aTKmbkfuaKg58MUFqAzplRYacEW/eBgQqf4eFjZ89vuwg9kFA+WFN9/QY8RkWZ
thzp8+CxEyVLE4XBwjzbTLI7NCjIaAGUAh4Vnux+QyLPmBSpCOVGb/fitRZBtQy69k5nmjNXAHKf
jpvRB6WYBsxmVzNdwn4BImzZ+hG8t0fPXIKnQW3uzNNZvGCyFcIoNXXuQfAsy50ChOF+FORH1vrw
CnrtBo0W671+Tln5p54NhpX748iCdwj2xwZB0P78EyQBoLg7TsFRwA5PpQlS3e4JoKOFMsq0Fq+k
IDqqozs8ynBa8X4BnIvY1f8qeUnsFQ/KN7CQv6+4yr8uAECXMYhK1X/4PGoojhFgSzKE4ImhnYiG
LBB40YC/h8hT4qyQQVpmnCNG3+gjx+sJbpHowqi85hqRw3sfLqMVBEb2ietCoDqgmQXhBcxnIECo
OgeeTFQTEt+GnMGar41B6PQUWG144U1TRpyYmubvTQMFkti7p+OXKnyl7GG2dM7vCQInY1VOn/Mi
9YZMC9Tw0KxTOVJ3+Tzd6vSErVX1/f5oP56AMOoResmpMVUZrbrvEXLlF21pr4sLbrITdY0Svtwb
8NVuCFJBEOExgrz5vtUX5sZZZVtmA5jvWrWMYwAKoUC5KbmmNRjFFUVpFnwJuDXfxt/s4UtiEEQB
sVttjRNUtpFGVzrZit50+JlS9Nqaixs6EWUm7cxJtqcezyADqo/bOP64o1dZ8Uv3ab4HMbzIztPm
0Js5HOJJsdf4lZnblc62ju0Ix4ouDhaDSmC8pe20IB49mStnUc5tWsMtBF3SU7R1k5+vU2cl5zMM
aY5lfdZ+wjw7Xr+iMbyUHe6eQ2cNbox9USVKrdhOqMippwzscbvVY6jg3TD57Ca07he8lhRElbm6
hD9dPPyGqZIzv02PyVFGWX3Wzrj+VZd2DzGaEUlFYZbTT8l9s4C35waoyZiLF4hgba72xckugtLH
/rGHrrt9UMQVQ+YVe722UYbtgvCWOaoV4Zi4PHHx4tcEwmWKWqy5eoJrTOmVTFbqZbBo8BmGZaYt
7j/9PsD8cH3BAj96Bv9JZfGps4xugOjU8YBorGxbhMgU2Z4e2amPeHzIOUMRiOKUf6PGVBDrCIYt
NMkpCQPNYMHdEp15/jYAfiFL+ka8C+EFlZAk6sYullcSMNp60gUWZeJkdh3KI/TGpIVlXyOcymYc
rBnHaUGF4U1NPp5K5Ikc9JNo1HA2W/P0iOPFLN9AF6OARhi2Iy2e33dUvocPpjAHIn4R2RxH5UYP
YBvxhiUzBX/OjrgAffD6rxNNGxK7UqfijZyQ8Y7hi5I+99klBA5cmZMdLa8bNeDQ58MwAGSGy6L3
GLaTmhE5GLdST6cNTGTAd8kr8eRZAqCksw9xYDpf2YnPAQ91tmnAmxsBuosyIEHi2OWw3siD6gNK
IAEDhflVxRNiAHVEkkRSKgw3CQrv9KiQOgz1KesG/Q4BfwG1k2H1cU7yUl1SmIAZ6T9JfE9eEQtO
NAIbhj4wtQ7Z8aRzOXvOnV41a6jJZ8cH0B8LK+ZsSRcDw9sKDboAZQJaABjD7S2i8W2BCvvKgwXF
CVYWPdAoZvjkQidCm0M+J1AxGF1bs19vgPhB+du/UUjB/AuXRDN8QMiM5iEr2vSUQTTtGIi+Qwcr
Z9lK9AcoQIc4yorBe+DrGaGcsw4P73N0FF2QaCfealAKnDFP3nCozHtnIEITmQco0hLR/mgXdziH
7YJoaP7es8cvRUhDgMI6TMVUEx0Ui/sVNLg7R1Q6q9ABghb3yMrG1wn9KT4xk7IBDWYqWGI7JyVa
ik9GkNo03sBw6uxtTpoG8jMYkUG0fbJ9plAjs9EdxlhNSeGl9BUpyCi4ExTQ8jSp9FVj6VPw+J1h
deo+ElrE2qIl/IXnyN9vTcQb20JEoybIu0q3FdQJL6/zRZP8i2xvZTHP8LN1lSd7BomPIGh+/XaG
wPZI705sRUyVwMOm7fsdrX8KokQ70mdKBAXLkILXiUb+Nx5FW2qUlEUIkijm0ewc0t+jo6EN9RUt
AWp2XK9POkeXxl4R3Xs4Hoxugm/XN/uXtQoz2lsShVEqIB4DQUOAhRQ0tbGBj5cETh+EUs8tgRM6
F+jjIioieNoy1vnctlwk/1ZTeSMEgp4Lq51I6e5rBrV2veAV6mASYOXynDJfih9jC7Y9D0Sl0xzz
beM1c6Mw5jk+gmJZg3x/EpQ9pnpFIEYxap4vwfJS/LCDDCa5PQMjuEDeT99TtKNj7liaSHQ9w1VD
RipRDCC2/CS6BE0vDclGqSnOH3fvksxTlNzEmDSJPgUL/XXCMXlNGMnTJVwVLRtTOFvGWzo49iyp
e/iSicb5bYs/ME8aSOIVEAQmURh5Upq2hmXAOTZC68PzIHS8LgULpNg+TS7+dvgh9Te96yGb09Pl
eLLQJ9SrcFygBBOaVBvp8xAX4wkzdC0QfnvCeA0RZDlpkG6E83SDxon6MBOAm3ih99kN2FkorniE
zTh0ojCAUb/SRmhjYfDLkytD0JStaasWswKFFZonmuwZdSpsJSgtlb0HT0MepFwQ4mqC0JzYrxwe
gQ1iKMA7wzb9pq9H+WEhHhyfERB6UQWsKXDF39YcvSUHIa1wDplmEn06Q8zGgNYhT9n9lBm2Yj9X
KCC8P4XO4EYkXA2iI5xT2hN5XxOf5cxgFyXjZwYfVjl0ZMQGvOk/JSU6HBRiWakcaXRpJIqhJK8b
EhAdoDk1TmpKHGlUR+gr+6ApSRJebBR3ujB0Qaln09oGrkz5ja5oMntRmGa5UD2jEx1IFK6Fw0LF
C1KBhWc7JzIsRWWHWnKJtUhD1bRBy5oOHaHgoEJE/YtTC94FaaGIGsG+sLlIA3lpkLBVu+pIL5hR
kwkoKMyNSjrHAsmbBh0ZTDJ/LyiSDbIjdgd0ozn156KoZs1hgrP7wV0FCQrrk2k4olQZEBnu2nsK
DGdCasY1ENEerTn/4CSwPZwu8r6dukC9M8JbaPc7U+yYPEMI+uPXgE4XHTBoyZ8AeAclv4O1tSxJ
h7Mdnd85eaJG3VNExPmk6bfQjiEx+zTYKQKEh9dIXZUsBm2fExW/99KcZjjxE1s6jYBKFHuG4qso
/pAJ2KP3BHg+fuDiwG6Yp4UvWtFzRsNC3zhfX9c1dLhuqk2SgQJfvruQRO/fdKRr2pTaHueNe0Dy
zXd3DFalR+VMnXv8fJF4tAsiecI2in4TkCusD7FK3whbKA0yikkVT1wnVZwffBv0BvwlHlQfeYr0
sQpRjpsAwAdV+lNhABzZUEM06ZezkrgHNnBkP8+htjdJtHPKTPYSI3O++6e6uCzHrCAy/jJ48ZGG
/Yz6TCgSDL6645AhBhylbhkIxhEN+Q3XP1Nx9CBYgQb4okDFYcnfW+1UeMjEnEQcuNTzgVk8TeVs
E3u8h3JA3gC9kGrnqt23ewvN7EghmjRo/aMv2MuX2wYfNGMfLxoCIQQHRyECABq+0+mHPBBsS3Nq
T5uGQpVE46Ivew9RUqCqu6ooWCUrhzIEh/Ve1L/uGJGn45bAShTMkpV8AU3NRxYvqGEBF6bYsTdR
AzOFg0Qg3rDynHOyagic7eVbEN3N5YOsyeSd6AgHWtYpBE86zruMC5NtLOuovx+jmYEV+BOqZzdq
SOmQuPI+Uo0S0gtP9ggUZfohN/paJVxj50yEd7wuypl8ybB/KS/JTpnnPDJzquwFV/69lyGJ3+gZ
waeiyUMJhhuvLlwRr9GgPEm8lRqvE0HRjurWQFTyqYthbyA4VOrourH4XLjjvok0QSxAaW6POj4n
kMtjQXVLOfY1/wWkPR0gg192F/Hq8BYS2xJ7XOEwi/oMsjukkUS7ILRF9Ug8F/MnuiddPojwVChx
khVxYI+0gvKpBe9vZ2Md4+ecvCJ31WAN0vqgVnRfJQhH7pS0qSWPiX5nxpkfGc1q8YnzzmlEYgNc
c8K+CIlZf0vGugd4UBPGQNNBbFFNlcFtXp/u0/ep2hbrdFCOrmvQfzQD61HURwJuzNLtnWrXbZ6C
oVOhsVHfryiuJpAjLZDe0hpHNgI0qqEZVi4gMqmFLBlOwthR+3lhjT0omwNcrtaziIx+wK6QC2nJ
wSmlm0dXVQeiTiBO7eLlXt7sxwS8oulInpUcFcaA6CdKc5ZWL9l2izf82/essARico58b2QyZlJO
aWgKqjts8znVedEVEmUah52bNUUKJT7Z9qfC1Sxlmss6Q6cA9ADbx+MGjqqGwLThLMyGLbrkhBIM
5M2jTv3jerweUeOCOSMRi32i1Oby1+eLs8kL/yKbqJIX4CytlXMxuQ1FTY4otrzwC5W7y/0SHgjx
LRA6ZJQR/zCXLDOULVkIH5CO04+DOSF0sns4OBo89u1Zo37ZLtq5CEgbdEEilI8nvGkkVibAa6EL
UCD5RityJTZvaUKznra9AIm383aBpQFCPRns9WvsfDZIWPJv6bP7ENX1hjAmXDmfJnoIKl8Jh+H1
IH+IClh8oMWxfrRets7m18OVf6XwRrjzTYwEeYMUkNCSQJQgh19FZEoTUKIseAWajSr+tpU+hQDt
RnGLZzejM7ulOY84hho1wquub63Fwa7A537PRenY2ZCs4zalYwODaTgvMXkE9W8g4+wl2pxzQuQb
CduSw3v9ZCM20CDddz+Zwo/NxX2HS5MomO/IM9AXCC2TQ9JdkB8rZ7FFl+xDIp1j0hCAdMcj5NVg
c2eRDboVFGRi8JfoSM7joThSYqQJbx5iwzbFpnUUCHzQUQVWJQXc/B9p0znj7MBkhJrOT3Yi8i6q
/SvRdYD9NLPYm4SbgcIV31jGpcfyeVMLvzU0W5wJPhXo4e4fjkgzN+THpHSEJB82qjWFPMAZPPG+
kNbamQT4WE9a6sMtaabCAZvN8EHpO70GeK1AJ+N5srtCEty0/RLZSt1Pz1fUvfFY1DcQSdK7RjIx
Lj+cRTpXPm0qF1Rq7RXtOZAhCC5EPVfUe5tRu4co61OtRi+dMhqIlnxYTKmbEERrn9qi+gAI5vjl
B5oM49P5tBgQpusE8TcSk56ifPstMeFBgQWjNpeGGLYaqMRQj+Kr0acJSgkHo+lVjrohQbMKn3n5
mLK6xPokU2H9bYVd/Rp3pO/n9rZE1HQnNCaFWObUYdM1QXnKF+mn+g5WDdpZn/9nJA5Qmpre22R8
L4ClFaIgBBWWegXCacnreEhYF3zUU2Lr009KcrjzO8LupYn6mATiVBe9bJ7N62/xJbwBy+c30qpp
/hOXmx9voD8HkBp9nSyD+HxtAnp/T21camL0qMLgCd8MwhMW4LuXE+089qJ2Lsow+JEw9k+mwKMi
5aDkwe3ytISlEf9WfD/IALgBkAQLDKwYeHe/lJ5Nm1DyPyQxYkCiI8S0NBZTkSv8PIxs3lHrJeVq
Rf4gLutOn5SboQtYb5EtuVNmgdBJfwhXLvEniEaxzs5H9VYfi3I2OZnQcNBd/riTD9r8oQJKLvVQ
rzJMFCncMszQ6QPZ5QsFgzW9IxEpUBhQ5+xX8FFZ4jQiUP6e6IxiIZYyFREPbktjaw3ZgQ8A4SmY
67S1Wx7VddRRNBcbDTLcucF4XDwqUF5A9kKE2g0jbzaD38cOroFHJ67ciG6zkIxgpECnmuOOjLc7
5chORH+AlO6ErcoHHlcDskA092Lvl8f6R4SpOv1luv9iBkP0Ya/8FJS3iOkZ0BAyKWq5+kSfsNwQ
bZRkcAjbAhOzBDqqJIvsmlshsTWRAid7lLpzlSZ7jX4XOcMcCQrqk2gerthjh/kUcRv9WKE4QP+M
OZVI04XYGuTfvEYKvBa2AOSmY1QzJLzlvO3nI0Y/RyZp8Gv9A1qlW0AdEa82/qMnPJ740YKC/P3i
q8GDFKNuyD/IBws85HF3Y3CdcW2aw+9pNwzHLWV+8etfv7+BVuZrBgrtB/HfxDw1efV9LiQR7wC2
BcMJAncU78Qt5XRXUVsgpEuYvCBLQ/uKEdmMNH0aH7iFnB4HmfqLeW6hIdQnJpdQzU00jy/uCJ3s
2hw8liyufn2IvATlkJhjaBmv6E4kkqIzI+QyvPHiKYi7Y3vCBG3rtUGNNI7jl+SymhTBY4CKzqdb
HLw4pEOvQSAMRIAaDApKUWvtK/D4EWxhqSEGjGmXdHuETuM3nmjJQkMczk6IaFnocxBqrytsZdC9
Tm6bAvGJ6CD62LxsUP7RWyooRqQ/Sikxtflwj0z3URklqMGr7Ya8GlFOr0QAjSkuF1K7T0T+tOt/
Xnc7cJgvaXg3Gr7n1iI+Q40xwHqMAAzVKzq8jHsX5hCMiYzF+I9K1oXnAmkTuySJJSVEkUjOJJLU
F4sftC9PWJ1cBwyKUSOnPfPkaiguDg30FJAfhfELTHFsxujRVfToEfmTvTaikbVkU0WaJsq42fgv
uYEQGph4GKECYc3mvMsqDnNPUut0QR2AEoM8KLYoU2aNz/NaJnMkr+LQnzcnayHMQhg1mWo0m/j7
GSJQKA+DcPRTd1CIIGraYaITsuGkeBuEpMz4DVFVQ7zHDROZGegy9OWjVw3yKWoYTiSJt/hFPuQM
Oxe3I34QsyI5E9RsFmjW1RXGDjw9k9EphcaMmGEQ8h3qzT1RB0Bkw+gX3jhDtN98LRe4ifmZ948X
hhF8wNw+WjMUNLgnkG7K1ACRYdPpb9gObwQjHaNT2KqLIHHLgSjq3KQcOX5It20X/cm3828e1bpt
yo5pqA4u6Kqt/zLt1EJNS6S6gizhYl7K/yxXBpP99gGWePhRF/AN/uBir/zNO/7Xz/zlCp7V6etl
JE99Y160D/lcLusxpMopRyZySJq1//1f//v//Z9z+z/R933xly/rf+WvbHFP8mf1f/9b/G3/5tb6
66f98nHWHLtr3x13KO/aMbZxI1Qf//wT1D/d0C9DWCWM80a2+BEPpHev4O6ekF64d2+10F3dfXuM
v3Vu7F4a9w+P8k+f3i/3Y8uS05tk8IMzgYp60EL+5zv7w99v/HInVgo1bSuJv186y5/F0fqDo/Cf
HpwhHuz5uEryiA9S+V/hU7K6e8ZKyNzx4ZS4G9zhoeW5T3eyFd7Xnbv8wpn9n28Kp96/LwnL0RRN
cxRNVf6y/v6XH1uoTm6oqiNvsNNiMBWbq364xSKd8Ryy0WIdUlhDQKbeAqohEbZPCQmC9nnVXbF3
UUUAAL+hYyx7N3OgFe6bM2Jxz4KX5ZmHRxUgDQk5uk8UGT9zxvQbPHuNnTwm39nEiOPjQ3lqlnyV
eYhOT7qTe7puKqpzaD61y0Q7uPyYAPgo60CBxdA73CVAQm+B9QGh7xsq4CsXsoxJcwIkWOIlmfim
gqY+ZJ4MmIOXQFmEEgTNz3ZfZE7A2GS3BMcue5XhJRDDO6+6eUXjv6xB8urHls84PkAQgKHyHgiK
oACdVEVgddQKKNYwwtfzce5iELB0pSFE0osHJnd49Qz6giSgeDdA/8TqCWKO7NagLLgSX61dWFvV
4vHN7Ezejv64iRmKWOf/9o5rpqUojmxqsmFqf9vF2ugdaZZW3Cjt03QOdV/uPEv9soCjQLSklgdh
BYdphLzHKyCIMXGwhYI3w0DdQ669eG2KqU2sh3gWnlfWN8EYpb3rY1Bb/ey6NLRFqPVf+aALPRMf
O85zaxJpN/cZD4q3gBLegSvCEjwVTBUc7Dcu7RkyKMimb1qHTeW951Ls10/ACWgmZfwWR1fd1/YO
jw/q2ESwDvYRiqZb5TPEkJ+T9eMhGnH09hqCXE4dEm9JD+RLOCz34EMoayH1Bqo4w7RBfwd1OO/C
4K1865xUbdCwKMoZq8OogqhDgvR+BnHbK7peu2/QUlDCrkjMO5At7STTBuVjfS9hy/bJu8jPdgxi
dDwy9xn5FLqmzbErFjfKSKbvmB5K2EjYhk3fc3Jy1ziDWhbrNITChi9KCyWxd336mtRTd8XehlJe
9N+4sPEJALJ8z/MoeCGKxOpzLUmHsPNk/FmzfpO6NN/XBV6MMVRe/2756PaxZkQt9H74KfDavoIm
dW+GVHiQ06G3XzEXQva3x27FYCSr4rL82gwS4qJu0NbjBxa2zGNzdmrkEH4boauZdTQPqdRTWtxr
VfBU/Bzm7OUVeXrqgxcCo/RkNGbEjmqo25LeMXpOyaOoWkNJHN6wM73Q0GQ4bK2wWVHXBkxQzK7z
TBie2xgazFNpBOpInrTdAQJA4xbPFUjOCJ+496x74legMxLVh/xZfMCN6zZJOIDiANLWyPxwjXUD
7FW06I6gLik4Y6RrrdiVaq9BU86yA2Vo9qPGCxd4E0HKmOfI5BfZumLNQCOBEYEhDWaeMdTWnhn2
pAdUNfHZINVKHn4mDdgc8AUhENpACbqub0YQU2at3Hb8BnDxfWOk8dYzrWEAcCKn00rrfwvDBpqo
rQfSsZzqpYj3I+zzsG/fZ8o4XGfo9bqeko/ByWp4NasQKHGjYDbp5bXm2F7YO373BAfLQ3m9e5Bx
SOug92XkO3zKFxi+BlPxVCMs79r6UKW7k7bLpaCZP26eVOzkyr+N0wVAEZ1te/ucKagEugBNkMqr
cZ/DbgWGqi6i5wChZuNBDgMeJYPFAvWJSAT+UygAw/HbezkungzrdqXYvNK+xWxI3WvoNcs0MysQ
tyBCFzmbn+Wadr/JPMaDAGFJh4gxoXHFWxIH71WS+ia4oI3Fn+R+wko6sf8C7dEg7y6uLODPmyJw
eWrpA4Jo9g7Bex1IjHl9xKxUFjaE/8rjuUIr7aZM+D92XUS27YZni1QKOAXUu66nfb8mr8eQxfI4
PqBNzuBmyUNIGWzAD7CtW0izEDXgZeNE+Hb5ViBaDmrayftofjQ3P4VLOAWlwR7dbEBRgOySZYoZ
TRxANepgkt770BrvFXgTHyZPOEtjBP2MoRi4srq3qM+GFhVBCFIi96GSgkOKv/MU8fzjtWo24Enf
238+p/X/tKurhiabpqyZsqr+CqseUvKUzM5It/aB8uZVnWikNjjXHktyFAbgVmnrFuoW/1oahNin
gWorAkBy2JHotPZMfHs2BquHSwZZs49PkO0hMymComrWLpNg9awoXbYwBXE+DW2OThLwg5VMcseV
Z8bn47v5U8St/i0e5axSTdOWHRGCWPKvmCep1cioVSXdZqUn7c0OsQGVaVqvgEA4UUISZ8jVbdwD
2/cYQOgZUjaikBO51bsXU9xitgyO5iq+Bv/8vLW/RXviyiwOUss2VNuWxZ//S1hkPK9199IrnEu+
LQdfVOiB73AcQ1sbPBRX5+HRuPyqpH5YwanIgHPwOhUXdrghEEqsv9Ix/Wdjw3JzFJc+AW37kTrJ
vxnMKq0/RHGa8R8v17Z01bAsXbOtX4G9EqbS3egKegE3V7c5BL1403Uw+3v5oaaGII/fmJgCQpqE
eGki3WKwzByHlK4d3/pydJ9xTIm6bA705eqlJ2KwuAr4NeJRR+77XDM4gkKh3uGlCpSl9iXCK1DZ
CBkYY4JClXtPQM57ufDoti1kzO3knnBE5lhwoIaofosDWDpS34O8G5fMY4AB6KlqXzqnsveO+h0A
DdiU7DbSSII6LGMekvmKwuY9RGeV4MwK0rRyHcUrQNAyjhmkD8+GAKYR0rlqtH4XPrDMazbNb0vI
YDJsy639pRwg8ipUuk5G5jlsL+hhDqFNldhg14Ioo/qKGuDTwdyimXhc+COb2l0fdrPNGJM8oLRt
UpXWvY6udgQCdoAxgh4OyuTMwiyZMFA3GsKEMCgRqVsCwdNgfksZ5zaKgJAa59BYJZhOQl2ROVeg
P01r7AsRsVeQ9U9N2wMUCmqCoa5lrvcjtcd7C0jHYNu1Yc2DQ5KO0JBArEUYQE6KXVX4xpZRl5b9
3GveQIQippOWpuQOMfB5d16Xe7ruh4kvfyaj5rNY1VsTD+PUg8ZzB8kBasoesmtL9SA+KLh7MXpW
LrJznAbOZ0GADEAPSwtwZHj9bONZt0CRyqY86TghB6niSbpPfop4BLUqE1dvSK1uuWA1ADPvqJva
Xtz6zasPcS5FwXxmk7xd9E00uaI154rUp19+Z3jgSQK6KhODM0Qwem2atX4C7QVjKOFDtjwKWk7j
VQtjV6ke+7nUBnD3VJRvuWAs1jbsXO8BZddxHdbGgd2AsLu4BXVKHE/Y3bc2cdSPQk+UDj+oSutF
X2fYrwJT6qGdkILO6AkWOQ5fZ9Yclim26Sv36R2l8hXeu5ecVeaCCY6uQ2TVEoOmOCepCEfMfCQz
9EXuAX2cso//iOhUgTsBr08WIaBD5riFXTLKoaSXPkPP+uyKJTSzzJiDUWmGBHPpIr82Rmdpaxxh
qEfr3DO3TRGklviuf97U/p5iik3NkW1TsXRb1X6KEf+yqVVh/TQdO063NNy+moDMqcl8XqsrjTqf
qM6FSKFySmZDClpaIMY2N80H4N9/vg7tP277/3Id6r9vrvrVkkxDuqZbug1Q8rsg/jIZWUdrQQP9
+mWNsVEBFAu86wqJ1pUXMHRvl9sx+uo2OUYC6fbls/vbZwFbo5rMi9BSB0URJQ3/+VKN3+eupZFH
WeyohmYasmX/OnfjLqurNK6bFW1eJmAHTtfroGshY4wDjM8IE52PrMUVZvBqgmiJsrcZdBRkmUu5
nUCr6uBWQcmqjEjjXYHz4/46uLx3N8QwL6JmhoDqpb1ntEfFs/RNoYmRSPuMtwOV3LsIKBX6NT6K
NvFplDiHj//5BlX9V7r4+wbFA/iXNRFZ2d2OzapZha9JInuGiQ9aCSKKTF524e9q0/QayHuok41v
hvgYBRLOeIMaEE2Z9Lry4w/X84cH7vwqszSOntr1kweu7IVDLlHry0PIRbhaexjDuEA3mkUOs4ro
9e4luh9titkHDaQTJpnYOA9smi2mT4k3KYb26g9Xp/0ul/z1uCzeHU2zHcX8tR5au3EyQ3pyefOi
dq84TdXEqlQfaPZtHbb+mWZDfkqONvjPu+WRHQS4BR+642NebkMdQJ+le/IW5fC5YZINQuh9hXdQ
eB03ECPTADooAdxA5uDFzaa23RsoMeTIoASgY52Ip/FrSlEWfmsMTMh+urxJXmIHGqAZCg7r1n/h
tfk05hn6GE7seYHkbkKQ5CuDGJpm7prXfsyANlZp8fqEPJQxLIHmWuJ2QxCJTYARAGF+TWVKB59X
+pblX38L0nTrPqrh52mn4vR8+1Xu4YnWX9QBHH99Alw8Y+ZULfzmPsR4mXl63X1l0y3GEIFaBjka
QVfFthTOp+1qdVAwsMAYiDVs1iWj/fQVkd240pw+D/wrDhmyltRDN1MRnErUEaShspX8LwVulLu9
rTJfEtP2zJ8Adeag+qZsT8/8NUoKn5pLsUTnhbg0WsOYGhI2jJh0ePStL8nPeKwBoyX2+CLVgTrg
G663cQKBnlZd2wxEGzAIkexiNwBEhT7dAZ24yznjw7e23bu/YMiB6dyCOMdwK2NukBqnzL4wcUJR
IPUh/0IaRkV79bukJ/2hWGj83kF/L8Nfb+1DpsCTJby1ZUfo5baAtRHwMKC9ezHNTcjlYvET3J4e
NqwnDE+B4HzesagdYX8rubfxfbgglrUnL38Rfj7zwdPqqcQ5kGI3IOltnAzmFnsTN8u06nc+AEIq
YBGkbWvo1fSBqfIBcG12Ueolpz+8ZLqIVn+XsMS+q1iKQ+yt/ro7o00sucoSkh0kolGQ31hJ5wy9
CaaYwEigBLSuwEyEwK65iHk9r8Av3oV8X13GtG8Nr7b7Skko1NOiflqMSymglkRhJcvHz3Kpgpd6
+Bz+t2pA9SgrZqYU2KbwvDB9c61CxZ7ir0m9EKFJNOBVAop9KwZ6O3qZuJz594MmCRJ2k45zbE/B
tjFFjrQWSc/bVx1PR80EEw89AcihOIi7XnMdwpzRm+kVovQbCC9rcQi4EjooVkRUGHSA6TdRcJS0
Pm4LdXBfALuHUghgN/4oGd+ygkfdA2iOW94Smi62HriSPW/LioG+lYqcmcz87imnFOOsU045oQiw
XImLQTxPG95APCSKMbWXIu+DjLxuCffxEB3YhG7nxyL+kLYxeIyD+gWUXsZqAYLmgN2DTBmH2Gk8
owBDZWOOIQI60J++OIEPMc9SPRiNm5wpFeANcEVAw1NMJ8CuVtk3zGCQ3fIX7L8Qbsm603FFY4wj
lMYyo9P1ML73apCT3C8/Sh88l/KmQ1FMtHmlQuoVSBzkycuGJvzZgEjDoCllrsHU6JvW21ztmU/3
taggRM5u33TdxbB1zDbLDjZ8tl5bTGjkWh4XbUMcNF3Cs8oFCmksdYgQRNl0xVBl4QVjDeKjxmzF
DL8p4zrMzf2b9h01bujjCS56k+JBTcBvnN6z3LYIe7PVU/7DcazYmiOin7+tfltWHEs2LcdWfuVy
RmzfnKZ737YGoh4Fu1H6XaOHj7MC48EFk4zVLAuAZX4Bnh3fsZ6iuMSw0+Ms1DFPfG7fQ8omSeHp
R6a7XEZlAn2UrgycJ3oPH4mlDEqIadyVIiSEc/3mW3Mqd+pNZIUcaqKDjxQEGa9x87DhFdIe6vzK
g0jNdfYaqS6F+XlCgSkLOJ2190LiC8H0Nb5TBcmbwTAHhU+3ZNCFyLuxPi1mguqgFGHt8spJVwQy
icMHuAHvvaPNTC/TQvWm49UI1Xz9+mq3BeOlkG8uPARrzRYnHgOkc9K3Iu85kv9C7hbuGAfGkNl3
QIL2kPScsf7jUuOFtH/UXrtJV4w4pavnV9HTxnIgnXNaknQqCGCSHlPY/fuFV1PCOKrw5OWDLFcU
jFsqxqmF742fQC2SvZSKGaMuTEELVA9ROpLppc0sbHISAD18J5D9vHtsSL72HaNHNoY0MvTDlaYG
7oW0olCPYaVbzcxjtvoZXmWwc95YPfguxpf1dd3mkA9SvDDQZsP0GohhMzi8vadPhDzk7qS5frES
V+b7G5yh6H9PqoB5pS05DjkoMx/dLhkTW6BUxtMKs/domU3ZvxioS24DsqhejReLz2ZXDGXcPkSV
V7+kx5YZY3rbnZdSgZnzARN3PBAT5YgY4KVSAGBToUYvD8G26jhogITUe7z11ZdED18/w6dnY/At
FBxyUGVcbBCF43sRWF8RhhXjhAOjnSkRWnPJrwbroyxM1JwdbzFvrkkv6Ope6L5gkgXs8cIu3pIS
LNs9d02lwVLERBZ/xG1L1CmpX4V4rbgqcwW1h12yTwB2B0lGywWtl9h0W7+kGcRTWgEFb4c3dMUU
KDSYi9jUvtxnKqaqGEJJBNSF3jfH88JGsE6RhsPm3okaNouIsjDr7bV7sbA7lydTD697vLcnbU/t
q1MK8YXvuNiST0n2mKfuMr9FQMuV7pC2zbLRVfVsPMOPeFnFxIk3jPb6Jq17lOy0rNiM/PCSrFge
ehcwYR5/yVOlZ/bLAMXo+hn70jrizECuD5I9CvSDbHn5s89NRCTVHWFg/yq5Be2PgPeMNZpbAamp
gtAPIsnTSz9Vlw6/h8BoLOCmdB0YRVs+9j+KcOp8zAO0FqMzaBn3qGsR4RDQFu5Vx+vcGhs93fJ5
Bimm1brXBLbhAjvLmZ9SJndjrD0CdVV/Ci1uh7FLy/hTyYzsF9dDxn2lni/IQGOfay3Z8cfykjlT
JHZ8qsZZviDUS3Hp2NXGytA86kRU+elnvHbZ6jXTxho1ZKYi6V+1e7vw2r2yb31lz0rQzqJcfzTO
1JqfYsgVxUASxGsJpxOLKgqTsWfaDdhAdWeT5hzUe235EQ7gzuv4YYHuZKD4Tg6BjRcKquDt9Ohq
NoYvl6hXWX1M2VOGmhBh12u6iGHr89uucilPEt1C02/9mEOAgyR0aafwad6giu8pr2U7VHk9amaP
YYaJ2YbQ+n5hMDQLuGShTswZ6I92rC75ol6MnvNhEVxzQuOShO0IcuHHpgmY1C3HTxQQrDj2Q19z
xXAFFTS/qAYZqk0aLwQEt96rC9B69+AyBDnzpjhfMyqGwTai+pcHdeKECEMMZpl+NHvyagn7Dde8
NEf92Is/OTSkMwPrcN8w38h7CdTEB17NwteBYtxVGNNkfWXArkExTscYZ70pvzXf4jQgZfjszJ4y
UQbK+LluVtWMw6OB51d+v7bl9kHQNALhMKrHr+9oafEo0aTR4WiwBCynPGllkE0ZhaKdO7z27oeI
xtmH+t1uFNyOIEjcRlyeEvV51Qnf2BrMEQeUol6I2N7PEWkWUhyvjwJp3CLw7rzbtx2kbu3fxENX
s+BaDfD/oS3XMWiLIQyxB0sn6jOpbAQSo/4MtbYtGHGfpdSjC9zybkGKreYAxkMkXAqVB6/T3DvF
p+2tGiXVuIVShUtUdmGHYHYO2acW1IpPF7Nb/n+SzmtLVWwLw0/EGEjmliRgzpY3jnKXoqBEiU9/
PvpcnH26a1cbYLHWnP/8Q4QpxkjcebvDkQu71ohqO2kuvkZBi/4Bkej0M+O88bPd4wMLFoITwez9
gaGk9tusxN/2yPA9whEAp76fFl8dGPOdk6/zv0mDbYsyWlBccflkTbC+kBP2fEDIPPh4lWcQShDS
N/pj7jVfFTcqkBue2VH9eD2klauXLh6ggQySaJm3cv1tQALdBp0FRTGs5zM1ao/vxeN6QCcyQy+V
wugZVuUZFr5AyjzbnFs9cIZBsq8HIK4uDM7EGsb2sJlz0fXIlf9JOsMrG97Ao+9JvXK4YJygLfcf
fwvoUCAZrf+5RUT9LBVgOkencslCEXsIcSNeasKiME4BWrcR2nKZEVSyFTtD4WSQvZjjMQVCBqhb
yS2RgxirvJsB9PMjjhaCuBvolvyX8+RUxFcQ9GiL2xo6A8sAD4xfcRM92qc3OgEJO23KI9YjZ7Nn
0WnyM6w/p+bniZ9kjw8mdyHFg0MOPjd4wPm/gidS8Bl8Oj0unUxfS+v/5lnxHMiZDrRDfIOVRrSE
rkyVtLkt+PDn4Uyu7ZoR6J5QKr4nN4CSih63tdlRFz023KCgFiknGONgRWu98EsYSWCkb9ApP2o0
KPqc4wBlEieswxYAlZ/7jc0G7BqGWPMz1/gsXnhJbFE4beFoGCFWl/jsyDsG+EFsEwlAyQG/WblM
MAjDnAkQc45d3Dt2zH1yq3MXov3zcN3GCztdPAhYRVUFk5NOHDpAMAoH0VwBp4D3ThEfJ1aKrw6d
+i5iZPqLD7Hv+7OvcxTojUNARMXCzAabLg9mqi16FAj43GqWm1sHEEan9yDvvV0bPgshCdautH+o
WDzLfri6PRrilliWHtTpEnYgOjZKLXXNXNVFsvTBqnR0uZKd89vmuwtcPFLKAhoY/mlWb1kZrCoa
/Lc9I+DOXrT2Bb22z69Zi8sitc9kNPi38/XQb5n4s8WdwLPmeF9QETzwAi+pDB9nEcTp8uHz0UgF
k5/0Tj8/y+H3hryy+3AW3kK1/q62wT7bn8rpF/vfj+OfLwvftxUvjDzkj0tmMLj28QqwndhZnT9O
xcVjt3Ek+/z14CI4f88NozbWdcihfL5UKG0vprX3AgwxLMKR7fNC5reFzPLI3YL1/p2LNuGw48db
VOx4479xQWhUEXsFqqdbR2D+sei3P/7EMR7jooODE6irr0dt3DPatChLcQTC8TXHNfQozOtZbMs4
JdXWRrIeGw5oC68vVjox2eiai5mBeULjOY8Mf7Da+jsSrcsD8HX+TOxlzWA2O5cBNpqj0o0KYfxL
Xk3mUyz+U4RsIVrjxxeQbGF75xZX2a/jXQbLu+TBBSAdp4ea7QmZNKULCJ/kJuhWONl+y6DlY7T2
59F4xysGTkQLeaN+qAo3ouUfjyqGjBI6HdznOCppW/Dhknl78s0deO2BjrXSO9jgMAfLGqye75jb
Pg/hkVgNLBERggWgGRAb+bQj4288bwHNFipmoU8Y9VfbTxmfMptaMtVAE0kFg2MJu679OFYu/mCb
3PFDMoIiXMq5lYy58fx/Ob+GFfozmSOcCDFYwjsyIZzdT0r/uZlxGxxAJZ+63kejO36rxkNJPUVl
iMJuzxqIPcG9UXFvGC3bmc0B6X7sfYFEOw/Yw70nyTdQFNi6a+zyuJeUpdRIxXj1kIN/wsJajLa9
LQ69x+tUJ+2cf1t894RQuwregIW1urR0XLC2D0PkmIWTsPvnkTO0oRo0P5/c7QTrb9R7ZrfsNgHK
ZsFHDNJtY4v78A2Ey1zrUCm0EahrwdsQUfO/IHYP5pSVhLfOgcck/HWtzrJwO7SCIEj9+e8uxsa1
RJocg7CFdGNHQGfWssmat9lbAo/q24pCvqVTWYu/PxilmNNwY3SLB/GIqNGu3InHHNZWQmD545s6
N3FeToHD4dXeEC0Yyv9q19wxe42O+T8RA7jkJPwBMTwPKu4ImDhjhY17FPFUEbMYQAwVNPLCXG6m
tq5OvbOhPcErAirP6L9mf21s4iAU2+VSdHYRtGlaKSu1wh3qRb9EDLBDQ+tuOKLc0JyK1u4Rfl01
/N35f7HtPzYjpbSw8O7C45RQAi9km0a+N+0BgOayNXoqs4c4Z5qKy2I8YcGikJs8w81mXEZoNN3L
lscImdV4CI2GzfiOECt80eepHabWaWRi83xRHrC32dnyzfofVh/spX7qGWPCkVNbjvKIuAvAVMrG
gdnx+SfALcGevUGxOQMBlOaQRAwz0DHQRlHPDJ6whz9FskiLZNA3OVZr2OWvmnFad0cP/sYqJ7G5
YtHbTvjc63IL6+KLr0ppT456YQMoEpMECeQDBJvt3tPnoRTGhgWzM0RpbkUOzgMdEE8vcIxNvMDL
euPXDocQilYoESvMWmQnxZPsJGB1lCheA6GtmbU8SChCsXGBlkcaIIARfTr7TOYl3bwEL2sZLAYa
HT+SB2aA1aoEOuKAxOgSmB2PPXNRD4tIz63PZJO3JwhQLVc12xQjqmuNxfNkOjC7B5/DovwbDv8K
5iAKfDincltoOwLkHxIfKH/MhYYGnyggc9f0SxESFybbRNdPpujlklDrLgrG8v3yew2FwqGZiklX
4uiAnmf8jvsahatCLcv9ZYfhWq+lq9tUboHs71FXWwxHIOJdERLrTmP+mv2Sls7I1tSzWhKWw1KJ
Ft9veMXWVQIJegmnV3bPvvOeEqTYt99tMqykJJzoN2Oywf0gTy7wy7TPVIgv/edxJQgJPwMAgRdN
tHZm7t5impfOCoNP+kA4mohB8d6J4uI78tFoRyI57CDp4RJCrFJHebmRiOIoQubxqh5m9wQvX3Qq
ra9j3t0uTOwz45XcrJOOMbz3SaYDJnG1E+PKB0WynNagl/hPgZ8mjFFNdcVkXofTpTIHCevNlREu
3om0yMnMfP28r/uPDL1I+W2hWWITgSkAWKwe1qqzh0hkUnXm4Rujz8JtiUWjUa+X0TPs8jAmclxb
MyTJC1fV4AIxcZinuf/qgolgix2EUb8BeCK9IacJ9k1YJ9FcQAiur7+SS8Mm36LOzwkLwYCsdnLJ
/opzOfYG3I1yR9NsQ/KuuIK2ntasGlLhAOAJXo2c5uq9rnNlmDY7/Xuifs6ZUpGtIzoR7UvppgA6
IDTyzHiGuh5qkscbvzXkmvp7X72XXe70EK00koFcPmoJPxcEIHE7CPTVqdLXn3zbq9yf9acLMu3E
FZQ5x8Fr3msJm54RH54IP1LiNLtBsPXvrIO3p616AnauXm/OVV6Xt/van7ebmC5o9auYG+9/T6Id
eWMD1tMs6hbchRYzlm7B2zBmiF6hotILkcJ0N7UFn3kiARNjcKT4vFeMoqcLQMf5kqngpHhnlW5C
MVeEumC3fNLOlxSyfkI+jXIXkEYlDoTfpgjJeR0/IYAfqdTD/Pm129dd5h6oUL5cpXYE5lvass89
8R5XU6V1s1fIHUzY3bg3GghMenu5CaLIz1Lj9skgEhJJi/xPrWfPMvz0P0x+LNqZr+pXVEeF6ZYr
6MPcHVZ1BUthoAn10tKNuYEqgPm87wDGjrrkvhonll3xIEW2dv8UUP4Wg44O13kBgessJWYzFmO/
V2+32xySAYdKZ78RZCJQKXzjl3Eh36zXbCwNg+sji4gotem6udJc1/gsQKiA4tX5MRMQ+wXnYQVw
Qhrx5SlbEkrY/tZlp6t+nEZzDaYu+I1Xf1Y5GWTI/y1ebm+euyeTIW26ip2X3YQTyD2v0WCCgAEA
o4pW20ZDBpEHbV2266j1qZ4GjO8p/a5b4ceo7ARHK8RmrBJwoNhL82n/csoNPxipj8S5M6afw8Fr
pEVLE/9HVvEYO0yM+4+okVggzsm5OmZBWllwoDlNOtP+MNQdAAOrvzF16dhsPpHze+qs9+qDY9DH
73lDp9wbD9awE/98V89/8DbbCywg/vIg42GFJf22lACmgWzYr8LzYAmEHilgh0flXzHOs9KtRLg4
/hTQjC5R4nHmcVJVtSvTVVA8L/I3fD5Xv6tj9HOzLTflRuBx3ZSXarwoFkP4ZtOwmiuIjnNSJ1LN
IQsaDDQGccJUXLU+EFYJZ+K2Gu3aRL9C3aBNORzL9yz6x79l2NuS83NAO/aZWCK1pOqM/KGg3vHf
xppTfW3IPhlvuEH7oeEqD1xbO9cb/1lD4N3sqaPy6kEFHyasKkJ4YKVX/5ocupLV9U6m+T3U69rG
zj0jL1b15If+UIkP+7m+rFJYlnL4hPT1X0pYx+b6dkScVWSOGcbDKplRn6lJ1g95jiipuXxAnkxt
9WnCDAFGNvSukEQzg4WJ2W0Bt5RUUWlVnft/Bu7V5H0x1EERyuBxAwEJ/ojK8iNCSgo0LYhBX3hx
05rEu1ydRekqz44GKXjqLC29COJx71dEz1xQUe1IofaGbRRo6LorgCsncUbIAbQPmtlOA6ZPz4yb
UCJWAQnVWu/Fv11oHozVcwszMF8SkwgCBgi74WJEwdv66bAaJqpv/PbwqGS74skAevdUYjKKcXKo
FLZ4vDz/QL/TtUZcFcBDCwJQ3I7YcU4BqBS7nCeQQET7hlmqx9ft/2Xz66oDGYQj55gb4sWP5gP9
nogHU8U96l/UUZQRbi+NKUjlMDKYksGTdWDisHo63wdFDmmBIr+V7xNO852gOYXMk2FzJYV2VdPN
xNYHdx8ZQieBaPlh8l2+OdnoKGVfxq06dtNhq6m21LhJ6zOkJ+P7AA+W2oTMwPwE+ZXsx8gpwfir
MZVOFac5pE+S8jQfUJ8rYiKMI+CE2UlF2m0AZ1nn46ZTcwMNWzpr5xJHXTR9XxiBI2FUlG2tX8K5
4mUl3Bzp2tCqECkHLQFXW4pAujyfzmWu/nfrsH7z4Kpi1CnPhtv1Z3T26uyfr63dWDjwZwNIZfZ9
sJq98ltPsTzwX4SPZR4+RAYAAmTtkwkJ1ODSWcLyTSkbOxKV7uAg5egxCWOzxF8tc2Iinbagjcoa
OqYiBOmXEZrd6/MvCY5K8Mk9KVkK/Zx6I7l0uH8Y7jiVJZArmzagjaqLDIFRgyQuenOnYWG9Nc+4
X7kipek/fRfTz8NKIjFWnieDG2Mey5ViIkY0l2Y9PzTZvn5OpXGtPv/A+V+mrYmBApwmhDrZV1Rp
+FPj9Kb7H0L+CJr8CqEqrlmGDV0DKt7K17sZQLNm2IO21R6R4RTSFIraoFDSsHqnL9SkbJhoXH8Z
/6lYkL79GocBzC16j7LMIIExvVPk5dJR1oPX25JysKHLigvs74Wd8WZMjqfsXtqwzPsNeWyjKo+Q
tDFlTQx08A/VJjt8pU4PpkP7cUSQv7XxRIOljRKig/46cXXCcGGoJG6iQjlwVaq0jmrXYv/7eDEn
1I0J4XSiH6hw8QpgdoRdBeD3UZ2/Ci/CYE0uLaHyQdGxPIGgMobUSuxqVTActZcFuf+60jeE2pPZ
hoPwWhtsbhAXlcQ7f+RaSfZCPSeo8lbJQ8doVqHeDvrBN0mMISj7AApBcJ+e3jV+XBPJTnRn4/6i
43BEzEQaR317rWF3vacT7hmfBHw91LPI7v8uFkl/kfO9jD1pd3obrCQKBXg4sFfq1gHu/D63L0QL
vVdBSSoDIXLoEEppLg2YMHynXboykc1cQ6r8fILawn0CQ4Pi8wXjgIx6s53V/KowAqfmvwrHpt4z
vhQ4IF3gLyL6K6A2G+x/raO0qLxaQIVF5xNKI/7rqdMPicHRX/pLJGlGflH6i+ImzpcZDtaQUzjj
XC66ivHGNyxf2ydmovhBfI3bWdFmEyMQIPjqGJ1oD6FcCKXz/sLIcaKXDeweZdNxiKZ6b2AZJjQf
LHc+4A1YNE+mYEduhNlMz+d7ualsEYT+/NeR8kawG0HvnE8gkbCFnm49wEVevTSLy5yp3pOBHsyN
0OTy0VFpZ3gZTI0zUjCJEaBPfPtyNFOYrw2uwZY82JACn8CPlBRo9/lJsTTxiP+VKmvV//KsIu5q
ujaYGNRCo+Srfrt141yP8b8IqLVxis6dcD/oaN+Birne1dJkLxNdniQdK02GIbUU0HCkzUwnad10
cpTbL5sBs35FyWRXnevxGvyGBtcco3iyQIY9zJPEdIaXM6kgo5OU7AqQEqiZGBgBwXS2mrBV22Jk
6xwm98p0NXNsD5TIpkCkvqTqh0DSc5HeGm9eTa8IX4BtVYd6UDLxBHWovEvJTvE7p3Z4z6iAv63H
QLFMFzk84k1uhOXkH60WJW61aQ/Pf+17TW0Zl26h7cxoTr0rjm/wnBeNM+TBW2aXs/kNaQg7gEz0
1y1kRupR5nfBqJi7eh+01aJT8wFLd5IHGaMEPs/dAHK8NH/mKZrxigXnXeNwC1ALliUKDsuIvBSS
GZb6QMaVk6ae9jtezpguwoF11kVHkRGaYvO72u+z9hva97DTXJkf8dhLa7maclHj2lW/fopco5ky
1410D3UVrJWftHaNzun2Es98tVURjSP8gNaF53e75XdS2ck191vRDWyUT1hFnvqFUMJRbCOQaCoA
d7Xam9gL/JSVI74WzMAJAyfqhYyW1JE/HiG5sJhzGssP62Y+fDx18GLTlzHq+Hof00aN0ETL8j3n
Bb7VvgbVpnToZzlc6cphf65/mwgv41X8Yk4gsmWLy2jiS1g8SVbawARyBrJIC/vzCfE+f05L5sIv
F6mWIodfLNBeboStOFeDAFfYrSmqICaIhrPSiRQsWEnbGrr806kHN9G8Dsb3Xp29wu+JCuH6XBu1
y679rEiRdtJ4N+kDzvpKPxhMsRFDPZk8F3SYlmmuB/Tgb+dbWqdM9zu8q+A/gz2s6n/GlwW6vCae
MbFaUsIm8wEFCUVzukRHZWKnlS4FrIXIlCQzpbagGHqyuikoAt6EpBGL8jzV7dRA/oSXCHajySJX
FhkCOMCKZcFUJrU/DB5079lv9dJu8FzEBKwlON4mEbzqzxJ4KybHMXP8qcgoCd9/vEz0PWwnNJty
cxyAUzNP5z9/er3uKtmBnz+18PrH/wtUwhOPv8/iKaq0CbtNRvCOS8k2zQPIevYHjygm3NZrwTgS
3SGVITmgtrRrzxJwEwyXBdTtHg/79xjeK/1JV59BZa3aJq7Vr9Wn8d/IHts/mWg1ZXol5gxnaHVa
4Zfc/lFsKF9n/FifrQGniLnZdcs37HHHb4JXE1DGvOJZhVk04eeUtF8HonNfrerr9ovtXWkTmcTY
EbJMctOBmpGmUsgQS/8X04d88B2O17zwpCOBeJHCYNTh44Zy7rbp9vWGZ9Is+GCKgFaKGvVSIleR
/S+ijZGjHnJJJJ7Q77rqwu+AyamDklZVpk3uFvFS0sFq7A9syrhetw3kuPGFMuox2f9M9eUVVxjB
fa6qBYvlbeHOn+7euwyXrzfRyttkqjhbokY9aK1wBj1sqWbpCWXWmGxB3gnUT2MGychOb6TbH0nF
9Svs+IRN5cDN2GirJqy8niS5D2k8zE6sL63gBV4p1gzdobxDVsNB0C9hRoc4ZozltbmhgFXpieNA
BTGLT/kQoGl6X9cR/rGT+TVbaMRTdEuZVkVGFbyvr4gdHFEIkJl+xws15enJMMqqVi08Z7xe5F0R
+RlJS0g5QBNVGwtvW8aLwYDuvachUafDlPq6rUkGnbKk1YW8Mf5pK3Xxnl3no91o5b0Jp6zmZLWf
eRSq80BaLc7Nr0BxEBdME47B0aIZReum/inOOvw0qnOy8Y58bmmvOP2/aKqo6GKstsFlcWSCzUfW
y2iJ514dtNU7I3KRGhdnSiEf8kaE6Az5LMUll9j/ruIVy6TDMquu2YkW8mQqoRN8qK0DTQ/JINVV
+/EM6F6whkOa4rLz4eRAXa1uCJMJQ56gBsgt9EDW5KRoNkDcMw/6O603GrgfrVi+33O2PazniFv9
LCA+wjls+LOf62mQ5uFwQtfJqAPHc5DvVwir+ArD5Uf7iZHbgcjyXADCVJa87GD8wTjP3YbZcDwd
bm8mWG4lutDYAK9MzhOOV/nUvDxyj25gd3P1vGFjmHjt6QFNsCCxnTGoZNNsCzUSWjuHADcTGVKM
sywAdqy0cJdWpqoQdJADdSQf3nWwqqv9xau7tTYaDZMIlyhIQW+SVUuEpknfiQHhb1KNOzjGalOo
lBiZQcgGAQqAfh18fnCQlBnPIR52MX5jAlY8vt7wIwtWhB0I0cmMNKhT4LzwWC4pR4zc02gIIWV+
mFfuoIBUtTOcDMHy6OkcJRzN0HiBnyTzIULyJSpaIMZYBk5rAICgzp7C4AncZ8vMhfP/pIJo4RtS
PK1fmJapn2h+6432LJgG0es8rRroXGHDZb1q85TuzJfhQkXj2L/xklPT2hMi5Rmk86c7zrrrXzhN
TNP0dX/qfaJG/9rRkALhf3aToQlx5eF5LlSGr66EPTUqvEu1+24J52Igg6c6hfr1QYA1XsWQyl93
NklIJeyQ6dW5fh2h32prM/Wf+KQPN4kY+9T/xDNTDtKJzTZWkOKbbGS4ZFGopb9vdcEL9IKv40LL
mmXvLaXfbxpkkOYW0mRmYMYC8+l96+o1/yxmv7J0UJWVEa9NnJkw85N/P7UjwQGpNesaL1Ml0GKn
EW/XoKJdMbEVwIcb9jYxfMLD0OeZotJ9/xOkX3Ximvqma48KcmFjLtfrYdiqBHEDUcJTwtA5RYPI
PtT/yxsvAp0likZZXtlKvzTFNQBb3fxIzUJsFiYsyBatW/CqVzJ74jW6fzRGuJjwwqVWl525/8Ca
+oAexnigvXIAwacd4xOnTlHTAaqe8WQwq1nEoO/lZdoa/Hxg2T/lg8YnjlgrQ2Xzw46/vRdY2xJV
xAmLryb+L/GsVnZoCiLMn0fCrWW6pHJbJIqW08ZwlRsqqXO+lQjSVhfiGs0wO6K61EEGeFa35va5
4pzgUOm54chcOCAEqwKPQTkIOFT4QAHwyolSmrY/oAFNFuaZc22JmYSiPzg1js6Jq01mmIL5yOhk
VIrIYlS7VlAeszMDL7rGHzphDkPeXSLWBiYslYTXlzZDnJQK4lQR1EWIb++A0tYBi/8dT7+cWI3L
UywWU9rTCaEyCm4LdmyfJ065U+dP6kp4s8gjEQL8YrWKGFFmdxe8qgcDdcuxW4Ln0a1l5o2jxK2A
Wmd/8CaGP6rAZfXgPTDgJGwIxzQGt5cKFgc7+h+kimFVMKK+4J+DC5t4KlaMxMYYQYAiu4R2Cghs
3sTEbQ1oeqQiwr5WV9zTTgnygsmC6hTZttbWn+RflQtWz5poae/Lko1RN+DLPe8dwZH5b89uny3e
15+J/FsAWpaYU0zyEAZ6InmosItWtGt6Nh1K0RfL1HqJYqSt+fmi5417yEupHorouDsT9sR31rR3
pCbD4Lx5ohOWz6deNeXpGtdkhTDUY5QRQ4Z8k194BSqnhwR8q9efhSRsNZnIgfmk3BmxoxC43N7L
fi7FbJvooTOoC2i9f7R2862X/Kl/KeJ5Jvr5i9AW7ZJQ1aUdAztW72fBVOaF1iMtS0TYPy/xLKlI
Z/EXSqnMh3OirZWWPWxUsKx5eCJM7+JVpOzy8qSri/K9EZVT/0EdkM1zGROLZtHFq5KH/SOeteh+
jddCvX6qK0ZCZb189dMOjYmrljul+flmfsO5Jd6iawGmto64jtVlEGaNMONx4xWYZGkKt7Q7Rh3N
ndfgnwugy+X6InHMoDW5PMM8lGp7fwIXZRVz1mPkflrDaqETV8a8LQ46gwCVPE6ltYp7O96KzyJJ
Zkm3qSGqxQJ8iAThpMPZMMxaaYYYVRAwm1Z+h+uPxhR1UNmc5YN4PWqo01/MxNk4igSlzL+c29ew
V7w7jBfZoXVaeflQfG4p/2RmhZ0P/14YC0Tdpvmc2Qwi1TFlX1PXBuET/TyL7s96+eVeNhw7riLv
ZPjS5eWZ7Nm3rt20EvAlcCSqZlwykMqzTcZcYVW3TAYTbINGy9P775pue/TAxkABAmMEdw+1eaTl
idum460heQ1z4Hr16vbZ4QOm2r2doQQ9gPAvckXqnEc4+WcwUknxn8OHBcewGxM8BREU984Qxq3w
w+Jqj9fMKyWX32FGxGhMZVDR2Sm8KQZ/+oXr+EYLA1SFWBAjcFhCtBCMEA41kjKDA3hhQmqIHUiJ
sD4A4tNzY7DD8oYs/+lwkm/qTb4Vd3bTN89ss2bORADqQkMxjcHsM/b4/hDmFWsC1zijVZplGLEW
QPyP0mCSwU4s+xV7B6GUjCS1MLrvM2Y9TyOsiDnlNGxmn3tFDje5Zu1W9glXosM+5Cvl3jAdTC2V
0xCLRCgK6TmjjMrYN3mEkCdxqM8+LD+7ObZwegiTG9P83geUrRWm0S/vgMVFkODXVngF3PTMriBj
k0jnQdSZjqnQOJADrio7UloZydpYJW74rdFUbaSzoHqZwK9Kp88LfKwaV8jK03aAcGQ9jvFmzP7n
im6/4T2Mhn/eL5oW+7WoUYYXqGjUTe90FybWBEGL/CPHx56IQJvJAnSwAhBd/JnAYPpTAYMJAOX7
YHSyKi/NhUJUZbwCrkysnOxNyMgtJuQCMZ9AoeC0mHRY5aaGg3FInCXaDxsNFAyd6wxzCJIvjgqx
FTxoEOh95sczIFvb3MEVfkDcjf8AeJ9/ysepfnFLeZSy7YCREnYBSG5rlrxQxsL58qG2/djvJVLu
A6h+85tg3wFMbuPFCk3lesHm1YUaUMCLw1kHe/cxQvF6giBj3SdW7NArgbOv5DCbT6alu4xd/diu
RMwMcdeDF5SfUTYZB1MLyIvQFknp6ZCuIMEdNFf9Ez/YDICww1Hrt/jirgpX3HYt1MnxYwrT51ad
YvbmAnRzUjbXWYRZYmD+xg+ezAL5k87sQ9pJmENyANFIrOmBGAAcv8fXn+FxcEgANyfpJopWPPoq
Zi6urg6RXrhsY4K5YIoMB2WyhiEGhUkmJBRCkEk4MQ3p1a4qW6MavCtpQDRUYnqF4r9wVCSghXw4
6uj53IAjyA7WWb1g54S8J47J4gUluzvgxUKEB4CjPzm4Al09teK2H7WBpyufDbckt3K9MbBmcgOz
vz/PaPMh5ThH5mLP+8uD7/KegeQQKK4yggtNitMbTQCyIpMKI/bYl7VyakoeLz+waVHddPaQe3H/
0xHZCuKGRSh5qUiFch9XUiJo69xRBqcwQAbhzTHDX5YOU2TS0nQOH/j6zK9D+b14bQg8CYV/5GWr
Vjb4sDIIEhM3eGZIl6oifo7xiFOyf8A8VByFEyhrH4QVaDzK1z1z1gSMjYv/BRaFVTGvMc7Gl7AD
Uw4o5PSOSaGEWJ/KgoFr5w+KJeZOFeNQ2MHqBYyfaTrCUAoYNjgqIEeAz3mYtGStYeKtWxiNhpMZ
gUNea4+qhxUWjTfaiDKZppdyTKXG6xHEkh0JyTF9NTdzW3o0HfN83+yvx2wzzO7PpXieYt8KKSRg
YgfpwcfNKbPGoKNq27rJ8cJA+fJyR5kRXE4aRIwFiKlMsHml3FjqCOSgDWhuieBt4qsvAFYGnN9F
e6tu5mjKwkbFEH+DQ/YesuXzwiX5XqJ/2TX4XgZYkODjAWbRzVYLaIcJL4qrHUcWJXpTzSj+qR+A
h3J29WqmxFOFIoTqEQE+f75GDCOKgYB0kxErb95Ph5FyHt2FbcR+D7/sOdYy41krud8EsBfSf71J
V59LRhRrv6xTxziKx89SesQBZjZczolJ1J0+f7dY2cMiDr7r1BtOyT2/1dDZiCQ3t/0fEA7NrbHn
/0XFAYqJNCK0VTzHYAKQMb358kTw3itVsGUOf0vYGuvrXGWasxzLPfaXO2LUjv9g8V6Jd+mQM1Sr
sNEjP5FBMMWzsCzuEhaShpUz1pe4jZ4SyAtxZ8y/PniOyeQf7hr8dcWC5VLcm6vDGzFTB/JN/PhH
eWRkSLzwlTd3X0/+qU6Tv/f0NXLc0OIsI9tvzq9lW3K7q41+qg+j83jE9JsoG2RFOqJfF6Oft24p
e2lP+a/88dFN+oVpg3oxRPz6WnUwZ8G5JfBxd+hslh6gTnfQDPoip1safo+ya8bpszTO3bINYHdX
TrafFHa1b1fDIr9M8MAVb+mCnQUGfTs+qhCSochnjDN3GI3xvAqtjx9rBwog7BtcAKh1/1vcUew1
iTM67fKYw1pgnj9ZcHRQDuXb5DnV8yWDzu7xRtF/1mSQA7vUrfKmol7a0rski+IuLAGF0hvOInjQ
cFFBVm+UvcTq4loFt7i0RUJZS1wdXJqLqp6Dv5jnyLTzD73ZOBVsGbIAzI1Fbn1QCduEoHuYKAG0
JDowipX6jnQcq/pRIcb4oLDB4ckH47heKAdzViwB28zz+GJbEN2pAUmyQ59dXaA92dRdgfkTsZ7w
7gCvAm/B4AcujUA1aWfZWN5QMDFtWxY0ahOv41zBBcPSl9xGpJoDgm9u2mHEBqmRYsBwUETX+Hmu
0pcXhcIYD4qHi4XjXi7YPDj82R6UuzxnYkrkExoLBjHpnlOVedP4+V/sKGRZ3DQw0RUlVw6JiueN
vQ7dLkgTBfGdGqnifDLcdtGRtyKB/3iMHrRfCuR6E/+D1oRGagK9nKn/080VW08OFbNi1JgqqPlU
g4QLWI6mJcSWDduZabweU4u4zMJSRQxABzjCd3wSABYiz04aWiDOOi+XXKCWEnQT40GqwXqkGmEv
JXCecYIwV34xCGFODsuLH8BQaxdvaNHzanulAEh/JAR0jR3/9G8GrS51e7atDCf/Y3TAXIm/lfGQ
woNyd6Vqo13ag+oXW4SEAkpMIi3djHO221DT1XdYZ/otu5gsrhP8EbC1744KPFmWDGQAhkbbMAEe
UE7UU7c3R5bTxJJxFh+wysFU77kQHy8imaF7ruFeHxGIOq8Qlz0iCVq32eNUQYBf7w7QwxVwUUyg
SW0f1uIG6zrScCsgOo1hqLpq/iE71CwY4t0ZC/fF9ZcCkClxAtBNmivBajw5hZOX/uSfei73ONsv
EWtcogeUSFYFUc8d3uzCDkdsgkoXmK7twJko7eRHytaFvhaGCpRniq2xlqGV/s8gFINIR96yL4Nk
uqarrLMpFJkjVF3YSl3YhdpcAThlvrTvmU6DicJWCSfT+AZs77E/zURg/H7N1mThnePiiY9BsbBh
3Pva45uDyJpUvBdxEqLNSMJIPXUZLQxtPmqq0fqc4u+odiqZHvAcbKrLe/V0+BnRURwDLChP+jEB
tttlAjzGxW1O9ALsADwuIzxyoIeIDqbbnKppfREPDc2+fIK+7IoBn5TLzTchhsIfx7TvVbwzbf0A
mwb/xEDYgrC/FsDJ39n3pm8xrXtayVRsWcNJyOzMAWuewWLgPOCUgBSLKusV3hoy+94IAhTssa6O
9Kf96FtGVC4K3BCbGUv6wU0vtnu8076O9HOd9wJofLS4+vV5EsbbOpi45B9DzG5O2QFVzAjuswGs
jT8peEH/szpf2I4DgHXqR1PkjNNqEf2PpPNaUh1LougXEQEIIfGqI+/xUC8EUAUSSMjhv77XuR0z
MdE9fbsKpGMyd25jcXYos3vAlroCulHDoRWoLPR/pF6T/YAOj7ANgmc0t4ne7kuTt1AeKTMlugV9
xbhUJtIwMU4GOEnDgcaemUB447NR4YuzfjyQTc27Ubfu5mRnEwNtYru1IrBvzQmAE6fq82Kjj4kj
th1XOJJAu4CADBkoPrLbcQjxe9MmzD3IxdbAZUDBKIJACvwhCwxuwNTNKuTI16icVUuLb+4uvAHj
QQgqYlAHqo2cFcWvOioMJOiq1Onl1GwgTEkDJn5djoiAUpjiEoM0t1s3QcNnRvnC8Nzix9nqdHws
PaDzECDs69NNEsD5lJ76yG2AlDsXUImkmNXVBjUIsh40QwPzABvbLJDy71xdNGt4uLI5a40ubKi3
jHrGSWC/jhg3KQ5ddZRTp2cWGVtGxaQfW92e/7GfCGtq8TKuZNhJgvrnKP8wRhazzAprVw87EzCR
XgULXpv+K6QY8YrVFSeEyvjKtTXEnOnr4GwgZp15Tus9FcSsZ27LTe4xHFu9V0xewYczpGzcvN7A
x2zaKEh2Jfv6gEU8bV1rfeyMHLDK03zaH2Km4eXbuvE/K0xS4ivz4ZULbNqRT1iAA85ADP5oTFFC
RowI5tmq2H/9bH2O1Fnt0uMwfJn8XW3Mkfht6IkStjYHO02qjIIbEIuG/4XguYideznoOceD4sMi
f5mSAAe3v5q/UFVRPBwA5cG5Mz9E081ijhnxMYPheYyQK+GfHao0srjhQz3pOdf5wOKBBjuL2pjI
+xtu3GV6ofG6+4OZbFvxKQmALlnWkxncHNhrcgd+rY6ja2QOPWoHWmE4ae1sbAv8HXo/RfzgDsGl
vBDtBqk334PotNnEeYsjmxhz/hz5A1MnOgUXpamJlDehQet5WIqyxC+HDLK0+Njl0Hii/DayqcY3
srb9ZMy/oThnBI9JHU98mGFTCH6ryZL3+0prq4aUFA/tS1Am++1js3uKybIMszhHcZ3k6SVmncPJ
2SUlDJC09HB18VCVipv5No6TCBcIkZ6jwWxAzKzqXD0t6v/iZ2YMDbLBfdwi/e8K2NjhDIrv0MQ2
LN6Br5x60gMfL/tVb6r6OHZ44yP08HQXDCx9g+lkCRmDlJlXKk/kVJHDApBZ90AZEX/N3oFYcITv
uFz4OxP/D8DmCNYj9XJptEEZthysi3s8RtPPaC/Gv9xhmuz1Q/2Il5xzt56CM3TN0JGZi5ft30QO
YCxDv2rqM8KBITHBwM2MZpsFo/CKO2oIf++FzPVt4r3Z5+zZb2HvqQzPmQiMrNGcxl7hEkFRWohi
PUxugRIrMVyIKfxFfxfu3N7P09+5I0+1ck8eN9mJPzNlvp6t62Ds3VzO1aUm4FhNM/fiMrBYT5j4
fNM74yL862VcxRBmVNiuWDbtx6itYr37vbvFgWKudhm6c1Gja3fQEqQEA4vdcbQ5L17pv+N7lJ7D
3YLzP1tncnGOyKWjqmV2SA3G36Yjb9HRY2cgoCPvk37Sra/Pzmb89HX2GEypf3zN1uqnkNPsNQCt
hXjJGod1cA92NlNyYA6wezeLOS6Nj4so0h7wMToPui1mOSV2TdQ6/pvvWQf8E/8a6sl2gr8RvxIh
IJhEZ/oTjvk5p5sJ+8NCjlOZX34RQ8GWOwKkiTe2w+xHECrgFGKv+PXqKwYzefWnT5dvLY88DhKm
hz7mKS+byEFH2pEgPoQrDsBVOy5bmnMDBihUqfy3C1mcGfLI6E7zYvaPE0pO+3263/40FTVtev3Y
FA1KTj+FUeBs90uZoM0ap016Qg+5NDMBeGrRkcon/0X+NWTUB7nEGqRnIqcBu5jjq7PCoKX/dyij
lMMdohDL9WTPIfl7QewCuoNOjPGMWLeC1tLAoqgwsGStMIluxAihaefhOV9ym+EcYEC6JMGg3+Fs
7GiU/VRjpcUQXOlZsXaCMIfr3mDoQMJ+fW28Vt5XDzuTQWnChsUf8NVigBBg93qT1niAVghbboEK
pgPh9MwEp5d7j5H1JXdTCXtgnIQk1MCNxpsJxsDQGzypYO4791tc9LfvGp28/UQvyYnwdLGURLM/
8jujI5z0/Ztbf4Q+cPJNcEASdOn58hs0y+eBX/xdy1b0DK2PJbStIsxUDjKFD/CYYqj/EucoJVdr
ztXAjYASFq4jYbAMOShYIAVNz1NaqLGH/67x8kKdXGNGKJZu5sva7c9R+n9ncCYdHIZBYPBOpLTC
0Ojn+oNUewUbppe8w8avmEvyK/HntAe0KU93yCaQXIWd4aC+W2PjS1ZokTSk3mXkoPYMrB+88Ygh
LmNRr1mvKOhd3SH0jR8CmRdMVuMGVMRbMhbF12siUq3h22Ml67D0iI6+IovXgs/fI/7ssTKef73e
WmpWdaTiOD+6mgttAt0i6mcDxJGtwoQtHJvw4AS0AUysJLiIdEJcl/myJ4rkreP2Udi0MXcOm68b
9bFE0OwL54zNMrKuzmVO7zVcDmwiIM18+ne3rguK7YnI9mDmwY7zgl4eTBrr3L/SAYCABEHNBoPN
6oiPAGJikDPyNEtnKgI03fK2ALYPH1Btn34fpXzvYWM9KmAFhQ8HJq0rizHpllokCAxcUrB5HlKK
KsqX1RNSy1hNkRmEIxN6y3ixuJtS0HgPeAdbLb6SucWNU4X9DeRuNk6L15Trf0VjjkzoVtyF1Zea
iz1B7UaNKSeYHff/svXJrYkZIxqXKVsrxeZavEKYXzKwJFZWUHb3Z8wc6VspqAbTF2ZMm75JQhBG
g4C9M90wHBaPKStNfqoLfXw1wNfsjD3lF+TazT3mm97xAeCLb6bIVn2I1GHBHNfkorQH610KqmYX
yY683kzsHLTdND/3IOmguOYsELJaFMENRGxlBTZf+2/R5xAgzo0+B0fRqKai38IUYSlB0dKsu5tH
NxwjA9QBcqbGc5bgMkAxByflHW49/0KbEAqI3vTsXeJr+vVTuGVhJ/oWi5mNM6Y3GoFFT3y4Y9Qm
mMhNb+ZrpZjQ262US5tLkzk5n+UqI1XEll88EBQkOdUxw9pgtLijaJSDYQrqgsbmHuiU2k9r4mR7
LXpAq4VKwouDlOdIyCBOqRd6MW5YVBOdiT0cVc2NB3N2nj6QLAf1eb5HKMtcwANzdm5i25mP7Q3a
Vap7RKrjRGNfqChxK5H2K3zps/OyKw/FgflH1rdzg1AE40aTBv2kyji8FlNz9ifd+s4ZolJaUyf7
y7dAUsYtNF7swKrOUbVpaX+Y3AtkE6QVZl4+J58UTTDBBxaUH6OPLV2G2dzQ4D3HEy5wbfn0W3lI
bJVI+9GmNxfSrYd5CZgLPEcoSrefwkej6BYyu6MgsIS8Jc55fKFJUJJVyMSSZKp78MAULh2H6x2V
fJkgVXbWOnfoeY7hLS+Vmt34ZVwBcX+rRy0+bFgKG9TNdg6dnnd+rInQGRtylLNY39zxQqXg5IaL
yMXNpiH7nuVIYTg/UqmKCx+q9wtqP7bmzBsDKLn2y/v+tFj8jIIPASzV/EMUC/wAg4wecsdP6Hk/
BrYRqG0zCEHA1gfk/7LMREtBrOCZSZrUgtwtfzyj/F3eBGrRn4LByMNvlxQSNtCt7rYYBsin48pF
dXPGeEtcv6bLP1p0W9oaZkGUXYECOwcjJ4/6tuHMl9XEmoM/6ta5Gd7WHPQulyqRER2pa0VEnQWJ
jKpzGGQ/O4tSjNkV5DLzYVOksbVoI/gP1TomFW4frhGQUAqAg5yZ9o6iHWqzeV2m0B4g8v77YCWz
hy32ORWzIrgQwcScgycEAAF27jggCTYluEo+zznJaWYgA7EPNOvfHhU9D+fbUscJQjPJhsdugkEl
KTzoKAzF7lsaC6si0/4LI4hYrUJmZ3x5y0jMh5y61GcY+ZABlVma993C7SGiHSkpQZPXVRZia1Hj
5xvv4tsyn+/ioXTnwPSUpaUuJr8N3xxnH8Xr/b5wFe1YTwREARakDDMeIAcJqCvWJMtrcmfmQ/rP
A5BrPQw6D4R12S6zHxkEp3Dq89l2MzXt84OxtfgbY3FOIzuDUoG5BEm9cJFo0ogPdp/OENRlaMu6
pyIkG/6UJA7JyGsWDPvavEQqu0uHw4rhikHjhYiITKXzg3GcRv4FVPQJRrjgLn+PsdMu+wf5gPlD
B0365NJsOTAYGT7uaTwt6gFTmhtdSDW7HnnU9Q9xWtbEV5zlOZls++53Cctv9ZozN0TYdd00UADF
qHMvN0txaJKzfee18SP8nmpdYPwP506Napfhiss6yBg+3OhE04tZagIfevtshJ9wx/f7RZJAuaVF
OVGYE3qb16YL898Lo/gfhFzNLxy61/z9V80f85qljz6ict+2tpX+Rz0X853wtUdXxG+AycWK1/Ei
NtVf2lBmoeB0hAqDh8lpZR91EQ5tJ2ZupiojrqXj28gZ2L1Nf4WAcBXcZ28swh6QVKQAnsGU0dpg
dCZj3wh3A/fGQF3UPzyEnDcCVPo2b1Au4PqB0K7O3PrcH4gCNQ6MCrS9tP02ui116ZIpx8a53e8o
7BDziBvjd2DRHzllhe0dPrxqgeos5OQxB7ijWYhVOUCVP4Y4MB3PIT1KHkFR53vmtrqto6FZx0S3
4dgWn4kXCcEP2DYajFsu0rgg3planTOE+9diRis9o/AEmI7cJm0WRTzGNDFESt4saEeZvVLGtqgI
cAAjsgCzCKllGv6ewRnvc3xowF8QNs6ohWyJOb4tePVGz8eo4Wnz+/Am9LdjU25ZWNIWyxNE4OHB
/gWSubH5Xos7U+mnoXfW5yEARfqFgFtCv9X3eksoTTA2KAzoMVC2fWxp/bmk4qOjgsRXRROuJnlN
ERfg1u5kiRjubpEsR5NOD6CInPk14oc3k8NNc0AD+yPN21B3r/Agc8nmJBEcVOsWYcDtFEz3IbHg
ZDFh1jtZvXjNHMAQAC3of34fzRG3Qo+oa5K4nX5AzgoOFT1C724u4LiDVyMiOooDtk2PrWzpAe5y
5JMvqt/xRpvSuHtqrIL7sV+5rTHB4oZsgFEnXFLo8vjAeJe4XBN74HsukQmFyzmEd5pQOVXHJ3c5
xZ+gRZpyn1TGkLbnFmWcbPQ8I0WM8Ng7fgHdfiRDd9o/duEECZVDnQPz9ev37TYG8IDj5KBKoo6T
VzoettMKPuGLdhDOcIhQFuKsldOFrcFIgKdUrJr4yJxqsC++wdPlW8z+Ab+sObyFMGsdkxjfLhsb
m4LFfaUyjCK6hvrZwlGbAc+1Mao/hM/Uo4QMmNja27vk72xgpGJ/uUOGv/SlZ/ASJsvcTozLDJph
8XVIENEowh8kzEmXGI6i25LWk4U2sHoRPNogBwQkFVJM0hYbDAK1BTn01BJ00gBUaEGo4J8rZjmi
BYzAMli85pmLvS9dQus+7PupC/8qcTkyZ3UnlP7vE/1tmDtHAk8obM5evBNAg1BrjAFyX36VuqXV
Jb+e38d1SKVCH01VWnnXFDLKhm4oajXzOLE6RqCrhpKabCI6apfTxX4vOJYYmQTXCMD5TLvUOLoH
URV5XuN8lggSooKuS+YFrhkTYVbF670RBCmDR3ebUQhtbotloFB1Uew1v+cTkpjWU5QS7Ma7/5jI
CGC6l8ztUjgsYbMBhKFyDyTxm0XCO0UYEaBHYcHLBQQ+CX4EX9/dY51vdgtSm7jUbzFk1umHE38U
ws7EKB/IaJzQ9C1AtU40qYAhSgShGnVcmO2HG5lniEfFzd+vW/YfvIxAD5jpONoHERjVnOjxy3BB
FUNy7eXbAZ1yGiqszs2xdaQYBSjtFgVn1chG7RwscShF0MlqICZE2mgC1FpYzdB6MM3kXexIpZTU
DAiw2BgBbHxTng8ARUH5E0rCzm3ax/pDrmTJKO/b5YLzmUiFFaS+EAIHAOTV/EYyRfFsdv/Kohl1
gg5YSAfCTJmbVdvCp5FumBti5sPdSQ1fEZEniRoMySjHBoY4bW1RHSRe8k03N5MJ3gzxtqk7UH3b
TcQEiLO2dQbkJJgambDk/6Wk0B4y9NBk9EmqwMuVlxNZ1zG1hjSuufN8HMBO3r5mSpCjJj3y9vMJ
1BTOLHmPNT/xPGe7dOvPWvOeVBMMcKyYdbu4rTszVASO/Sbe0C4+ARxdn0CfYecBqCmfnUYp85kp
6QM/Jc0jLdEfMtET7Om5AtTD0q68wR61epdeUfN2zM7/YH8viqiOKnvHbkVluyX6xBwCUG+Xp5aE
brbGx1VlTwH0RmP/r+Gwx5S8MlyXUyLSMd1KNBAQCRohd7aBElUfjSdW59DLDPgVHeYDtDQY5ZaU
YeYX3VBrDPhovM63+cAXmboWOxYFa2LRx3RuBXwDuf7cJGN02F/cyFygxFKbSXU8ARODtOXf+xLJ
guLW10FlKBqHsGAwR6UmmsQfSLlqvapV+1XBZ9g0ZLn2g0uETdAGyR7kUyXtgM1mkxS2JHakzwiT
tWTyh5RjgVeZ9eFiY9WiFjR+mpjZMz6aWLm25qnFYqbC9IJ7Fqn7FKYmrirmzb6nME07p4rAV3lz
OOuhP7XFZ94PyaDEngvbo2Vvhc6cng8SPaUbZBCA2ekz4LKFkdiK9/TGCcgrINyBjF9jcjMbZp+c
MGp4yez+wwJOGj2sjCXWc9rKL3NWNLMbvCmibGBcp981E9jqT09fdG7B6+8DQuDrKCZ29oujTQov
xW1NQpi8ZZluXZ27C5pJRJkH3OgxFChRqICfMxIewOlDk0CTXKyAX1liuJ4zPcBXrXCWWJ1w+PzD
2zRRr3c2+Oys85Q9hGLzKbvc3Mhmd27CUgyMu3ehlASBCd/8AGSqbw7g+1eeTzQHZ+yqHtPSz2zd
7GNwlA5o9xnxQSGouLetL8vFqQMQ2whG2WNzW9Fpcy+r5vhHF6dqwcnHYdH/2Ym55hSrC8NUT6Gw
fR3zcIDd6th+Tq9Yb21xAjQ6ab/Mzdmnoc5iFNIOru12vZTjD34jfR8I6lCaVq1RYocUqBCN5rqN
MP6zo8r513oB2SPs+4MUoVOujZLuiCt28HZvc/klAJpXDBmpoWh7MFWC8ub0vTbIcanEENJNeatU
AyCpznX5Xb/YGgnw3MAabcG5fNyVqD1AJ2+nEuQb5inUYZP+vDoiRuO1FPOAFQ8hoomAbu6UgAMm
KVcmmVI49PaB1f/wj3Tb9JaCCiWaERHeZQAmqMK/elBdHdAlOuw5TMldOrgbMrsUFHHN1PVlkSG2
gt9HqVasqD1SvGjcklJQN2bPVF5w8vYZJbSxDkWlxOpgF68K+++YxZd9a1VHFEQI+oCb1viW+TsP
N0ytY4w4aQXAI/9tg6F3Z9Y3HgLEg7tB9YGxJlcDkiQoOt81/9dw27ot2EgryIMWDIX4is91G9Ro
qIo5166JHoROlEHsskrQvrJWdDnZytyh2cz75hYtwtNYE6NDxuybqq62ADkz+5a8AYTwAhkCYekh
08ZdOmZWA5kZ+L3m0u4nLVAnlLTjn8QAx8kfZpY/F/tP3uYtOcASYs8jEmJMtI+hfAlIZlgMJcly
xnjNMcQf+AQtSBrw15SMP/eMDzyr7A+58sHhs7oqVBMKK+ijuMnLSfJ5SnnBP6HgAe7X2J5K9OBc
1mIejckgyrLOofz43V+WpDF54QTxiswIQXUAA99igb0iBChaToZFetLR9ylMx4qfvrFVYqZoMPKo
ipQZNUAbaHLkAXhVOrKGQxoS7oAEmNFwx84n3upl3RdYg3GEXaAx4qD07wZrwPPuAQVtG024exSR
8j6frMHSHh5Gh7P9cJe6jJh8uymiYZ4IE19CsQk6Z1bNTfBcts6VxWqAe6MI5kCBM94Te/xPDNQ3
vTT7gwnsgGXHy47XV4rGIcJTXi64UsmElyrRY33GwHRO1jZu3PwMXwFkhNMWo3AA8GRK0ZsyfpO2
uKItTf57P/V+aibUA7OfqPHVyTFxo4ajalQdOeKQ2v23r0r/+hZnVXvs4dhsAsPjj2APuIll5K9O
2jJ5KSa6bGgYOvDaUJANrDOKrMBXxutHQju7uSLGp/5X7bqBsuIPQaVVezwxrkNkejcuypdJI9bv
Nk0DfaKY52cn4x2+A/y6dq+gpszUDiNWf70aYue30WjCuHACZFdctETlVCAev3hf4yFk4R46pCVu
DvT7PSnjIn0h7s8w8lJSpBYEVtcCD7ChxRDS1UD6LxTkrP9qOXAJs4DTDXpvjpi4lwRiM/RdvzC4
FBB/YE2cLVgTO2/3u2PHs1++UoKqh9xLGtr1U0n804/esHcIPHHegf77PAzWdDXW316hiE4Lu7A5
ZOBCCBhVzBx0s5jvtrI211MNB4sI4VDtbGkMfNB4G7oITYqnJLgB8+gTGP2JHNnzNIP/i0SetDsH
VYisnGpvezdSToOEtyQn8+A/MxLcTCy5LFI1vtabWfryBRTJY9k8VeOSiUHpQW0qEaGdA8mL/XrP
+WXzWUIp52bitFOC9MgYxzhK6kEI5Jqoh080cB8OgKlUOckT9xJg8OQNwZiB+ckuyTgwB7MzZgtl
KFvkHQaHeFYI/IWowPmD8cUmkAlFK201flfxvpQvRF5vnMqM1zh7cN7HyYNcT/pZiJruiGNFOngy
zaSI3Mp2XKFgJgrWusmeie/PPBbTDfSUXOkIcVCfWPg1OblbTc9+3NhPzkz45j67TZtdzANlErzT
viWbxvBjHqF5xOVS4av/ocMT7M4LwwVqLmN7mfPwY0nX3vZBdaTeiHKCeQjXC+75Q68M8ZbhXB0w
rh9yPEEnmK8C+ObghH1xuk8zX/OGMQ6y3DLCf9matb3wYTMQeVhQLrOeOOWl0/oSM2Bo64z/Tb8W
U5WRt86ClNGNRbPGWaZEiF0Zmo6NfZ8buDDWzXKYEollHL8WPokoS08YjPI03yKlHnPBdunZ2ZoP
V93iYsKi+s44FGDbeOQjUowvtyptzS32DnigMPI5PEsaWDTYzpE/xznKTJpiufDvjuZPnKO8IOCH
5EJbAehQ386Wj5A8Ogwtcc0TnAmzh2zVuOPfMKvhkDHkbNNmVgpYTNgoIb+AYDJjECDOCzlg2WLP
IVklJqQC7FWvB4z2LJ5nqsYhtYCLgzM6gtKTuHaVYPHCEVRitPnAjhBcfi5vvMeN2QI3jr2AFOus
wZANOZh+mzTpoqZoh5Igh2mcoF8hAc+znVn3l3jTgZSU/Vw+PBjY//sQnMhAjDEBuKuD1iJw7DKr
mBHtmEmEd3MOc3D7nW17fpdsKeVYgnmiID0/1Evmt9T/PANkknkiJQWd23foEZgLvO2BfZ1LSJlR
am2cBgISIR9t4MS1A5OgYEXvCHvH8shnvmd8t78kg1lQ5jxy3a0z42hc/pDYEWNIMyzZEuTJ2qSA
po81nGn4m6d/gguNaROlvxFzgykO83nQSCQeVofxLBZ5q2ECl0R1H8udmcaSHtqwkeEDfZIyREnh
ofqU7Ao96ds9H9sTC92ri4WyCRXRp2n5gFRuQVCDI7G88ZprAfMKgHV5ueHrRkcKU0K8aSIwUJ6B
NwekyDNXb9mQh56H/9pc+3vHOEU+DKy/Xosht+ZsSHoev9gZ+NlKT77O0DtCtgJJOC8dfS2KQxsc
5R1JPUrMTs00SxwnM3kCNTZdMpdyH59qfqIxIokuHIfyrNRWNHwuQYqMJL6p7Il7/m4Dl8k6FtY4
eDHhyRcUmMMNwJPmg9ldPemGZapgcLp595nvjeZ3F4JPx64deUi/qUjRAJn93/f0Oy1WWBf0/vin
JL6OsBEdGJgPZfjey7mjfDQ3mHQS2x/JGfjxSrVFcUbrz9RGvqeBD/w1vYptZYNawP+6ctS5qgcN
jPNqBMat8GE6pN7/sCx4V8EYNAviP0QpxB9cF62xpG8BhoIwoS2x3THHSIU1GE1Cm6oQ1cbp4Gey
rC0f7jOUazFyfhVYLTe63p3lg+huL+uOthjVC73N53BHDmBW6cOr9+8TyggMDRCMnrqN9sPDwf4B
4Cwn8AfPnb+aewVYm1Ha5rLGLqnD3WDPrWrkM6yE48sabgCHKHg3OE/Y56wE/AgBv5nfCiWaRNh0
+o1dOOD+89bHh0s2elAVrRszQTBevgGYWwxV1FHiNfZyMt+1c/31aMExw2nQ2MT9AfJRM4OhtftH
CDBzi+WwTTImeqak/tEzUAxRZFEQ20XcQEvQR9BCKF6NGyN3XA9sUGGCKHhs7pDpJjCXzoN+Yg0m
kaN6xanHi1Xs0elwpP2S7CzqgLdfU3SBJuFZLHSOxpxiSbK4xhQ0ANtqrMX4Yh8RUANLqYACzpM5
/XLsqYyEGN/ttsOU+AlvGEpiGlQnUMGbjzvEFyctyc2TNWJvK8VOL4852GkowxLp4WfIS0nzNQB7
mL1MoapwlFWJTJnqMyweC/4V6FkSHckw8M2M7w9xVQuV/aiZK6xrVrnbcfL6Q1x6m3XhPB1UxWvm
Xc5uVq0/Tl2IL8Amam7RC3nsPL0rKB55yQkB52aGg7TGGfxya0fdnudX7DsYbgOJQRzEPoc7b7Jt
nd1haMLmOj3j3eFtgQ+az5/CvTuP9A0Djh3H1VPlWH/SckPRAcZdUEpgQYTPmigcVFEUMxjeUeU8
QL2v7hMf5gtdeOtMkaf43xC7BqFtL7PbTLeHcF6hYl2c2sT78rQCB+lkgviLajF93jGvYfQGBib/
+J7zTDXWo+1TxMBrQDygkv8Ks5M+55lzhdYcN9wwjdtzryu+HcDPe9+ySXai/rtEDWEU6KycChgP
Kj0iH/yO7Qw6FB79zA1HD7s70HQEOgGz6fmAlJNWJS0OcKQIqky6dbWu8bDmcTp8TAlAXaaAZ9S2
ozXHZTUfhdW2jqn+x/AIN5BgllpUbq5Qpq5ch5hY2B9isnG5YDayC5qtbuNcxn31SAiHvfONaNwZ
L2Kid3NfL5gdL8YDG04PO5vu4urQWDp/DVPqJRjUDeD0b3u/kP8ZdgJqffjE68927OURlF5JjaDg
WsrdRGj7djBF6Wdxl26rg4aNfOFlKS6r9ubB+PHiF47iDaPyMHEnqDLsIsV0PoQlhel48OD6QHVr
3rHymsO6XFdWsaFQ5+FxUp/Y5ch4EBaGnxlsycMubqHzzEbTMROsif3z8kez3u8gzQ8KLGzaYnAE
2mSGo9HY6hM1Blvi71HyO8C41qqHDHvenLTktlGSESR+7qU9/MzFd6vVMnNz4lFz8oHBFKlg7ktu
8BkTKYdBFU4ZILkksgYVS0gytcXkV3783+9c2tSjF+fwp2Uz7w4Bon04Z/REB2y+o8I6M4F2R9Rg
bwYGOjTcQXp6eH1bZo1zjTjlQk7xiOkhJ2k4G7domEj5EagiapmUED908TpN4I/Nr6QWRINfhifQ
caZAdha2B+BsnQNdKpkkmbMZLR/WcMrgOK3ccdQcmOZI50AogOxVCiOmCYxzc/sNJdUvXFLreJuI
6xNGVtOqJqCORok1SLPP9kXKYb+918/bvnOg8E19FhRgEAcmw4s1/z5/29oPfkbmUKULFwzL3J+Q
/tkvyjikjjXu+03Aa1DTSToJ84PmFUtU8Z6WylqHNAa2ztQaiDBjZY2N5XQ8fWGwgSBSkKNjPTfs
hOAhflvx+7X7U40Jn4l1yWVRrsgaiojw2gNE33JuzZ5b8axUI1+XuARcrGFms6HPFHb1CtquRX6B
NbY5X9dkYUq9WEpMhfHssb/xuYBW7H589Ze//1wExdluCYLNb0OsaAwdfxLtcfMBcB7MteQF05Ev
7i6blJqHHuUOm3AIuSKP3ybmZob7+0EfF3XzZ0z+NLeABkp38R9B8fdEV7dV0jMx5UYFp29TextO
iD/eDaxrZpohPvH9WeMOfyZu5gGOi+2VG5Ohs5/B+yUVhNsTbMVuUpaYw1KNiqVmlnOV0CvSJgi6
AA0zihKXXmPD0YnDMndBLmZv1DT4s/LGtO3V+EFFgPV35TZuR7RI0OLJwWnOYqSb+i086fU/ppqq
Q5kC02B4DRQ3MQfYKbIt0CE3NOozBoLqgHQf/BrcG3XcwFIQVh0KhLvMaaPe2c35X4IoerPsLHbf
Wac6PVbD2X0wugFhxy8kqRJY1pCjH+7E3H9FDQn0VJu7iEXAmtS2/TWYhThLggG9CDd4gMk0uE7U
D970lbBIt+D+0/qvcHDatuQiRQHOGSWnnDtrydTEKhO8SbjiJaT5j/tlxLx32rHMRye2eJiTNzPW
F0+WJGerCamyGS9Oga9dbiVPVvkftrvcUjAFbYaX1CmPsLE/TOLh/TQ4tgdVkuGZxvxMS6GJIGxl
KhAAwhAgHejrF+SgC//Xef6gp33Ca+jgy3QE60XUemB6mAk+glaoK3lD463inQ/Yr5OqIP9A38iW
TYBVhMGswyWUKVK23Gn+WhK7ZXHfQ+c6mdMsAN1jOkE8MFEouqOaqrEhW81WE45TN2PNgCc52ULh
ohr6wDN+keKyiGT87vWS7qT/jH6GkHEtePPXcCDnNKJEk80Bhe1VHxnPLhr5ZYzhRIJqm9/LEAYC
gcwzqY+KJwPICPCCIgc3JqG9FJBTYYwY+Zy6xJE7HIOUcBw9gJ2QRRvqFgMkX0s0DvaVsq3Jn5MR
F1KO0hOzMYh+Iw6lVS++YfQmtuIyxMUbJbOMOhmYV7fY3njDhJvgge/ezMFaT2G8Wp8I38Ul4iWC
H3Jm+dR55QzznfJrPUkHLuzzN7k/cBDz3qSA8OC48ZzCa/YyWunCAOqfHOO80mDK5cZu2uzJK8Lf
ENGl8fPLZR1wUFlDdtHI+UzzwiCUSqdOwtB89XDvjD7ozErj8FzrZtT5sNeNwl4oP2W0GAQkTiKs
Mm4QenpJLjX69hd7NPJTuxVJj6OPeIAC5WHD6c32BECCSg+uCS8RF1f4vlER4rdZh3XIsYdt5QjV
Nz79p/b4T8BgwKODGKQTkIHNHU8G/Q6DxXvEiIqTuOcS3u4ccNni2N1mc6wrnc9qcpzM6418EL3g
fvwwo2D8AG8gN1c45U0HxgwNFVxSLI6OrAP3ula8KuB2pyMwvp5iE6ZEpBQRclBcBvJ5lPzMbqUe
dVw7+bvT7VgFKEqicWGquK1IwqvywNbF6E6K8XvHFFVJ7psVI1ETxt3HyYntgOUQSR/7I5Yq72Ta
hctp1xoMw+uIseai8z/OEz7qSNwT7YBzCzwJaK8bjJUoUtYokLyckkR6R0kqUWWVK1Tm9p1w2wsR
W0MQe8iEcCIqwzx4bwpcsk4X/1Lb8I9gFh2R325pxzf7iHATngrN92fLoiILIZFnPjxlHvMt/NW2
2IA2xPRePFwn8Zx6MzfldgDqLqgQNR5dMUeMYI4gAE/m3Fiu/3QYyPGMsa1nNsu48Sn2teApmDkN
pOZOEjjMJrN/ExKJ37JnySfo2a+gCbr1C8aPxqy2BlwENbIWij32y9Uo+uLbWBqPjEB1G75rjhEW
f4GKkx+7rqjpmIFRFnxm+vLjs9asMibMBmI2l9goRtOXheXqHJ/xf0aBOcMaDN+Fxh1F5z3qHpeE
MLNETXEjswjfxaQOy1ijjdoCuc8K87k4d0gfTUxpuxUWtwgq76HMJLuuGkYSLWNF0FihJR0CSk50
kcfnPaFn4y7UaWITXGTnOah5Cj2d5wnT1cJxL+xeJvmS59IaUPIpzhN4FJIFgtmKky8/8IVJY6jN
PotdLhr/5mXeCONo8hjgXHMh8/0F+hvcQZGHcfa6++cKsNHU5SfEbNqAzWT1BTfzx2k5L5Gnj/GG
CL8MR+LefBe9pjUQfcxerzcZQnUeJSUnVCOC8kZAAiB0Symjd1wtVU0+vW0jaJV2jqt7OJrewsGG
NZWFYwjCfaFQTL99Xs8dKtSAcAmOKG6NQ6ZIuGSpQC36Q5xcwz8lC6PN/PHTJiQATLuMkJxU5TS/
z9WhPX6vRtB0ro56cQaQcSG9cr1yzf3rXF4IyYDMLyKX/LkpefUfeij8/6qBpf7CB8SGfN73Odmt
kcWcAxAD8dj45wk9qWffmCxBNurj5G03sEqIoow4JLxsC91jALQiAyJBg4MeDo1GCcuegUHSLe/J
m+/fuXXULl8BQRsHKmYtnCzgwXpPJvvzwpUMOsYS/Qo7DHjEFi7b4RunPlyPJtL/+8sQeOyVqJVm
Klrpw40xIHyEji4e/AaGxXdPXyReyf2njVzGIT2al0vQg1yuuA9IhkgJ4KBNwIeohylJ9Onr8Blg
9OlPRmbezfvXRdWfDR9x9UyH+rSV4tt7UHXz8j++zmPHeSVN07dSqPUQQ28a07MQvZH32hApKSUa
UV6iqKufJ7I3PY1C4fx1zl9pZciIL14LjyMTj3WrCSLPj4MPmvoczkdDnfIg6Pq8knm2Cl6aJ6D2
x71/3M4hcBcXcva5EP0VOfiSIIVN90NQFTJ1NX0z29mE3oo/mhrIevStU8vO1K26vaOGAGwEF2Pz
a31dj0iTsKA5bgkBDxo4M5go52LSWQZge5XfRg8AO4YIvfdtfXvZ1W6nz7+Yf5IbJ00T8XszzllX
zBCtWAtZiIbzPazzgB+T35ICChvRrb1xMNY/wkoLiFcwCGatqAKEZa9dlYJNFJPE0wKpMfx/Ih79
s/au6D9rcpYIqggbq4/go3h7982pTJRfjZNI7RWcojb8175GFX1MpK98+megnza4cYQ/Y2HjAKbX
69wMHUxZhOlbGNeDL72XnNu4iGioeYfSgXygfQ0wi1XlRauJMHYZY9IQl2UoLcqsWoDGjewMYAtM
9/GLLwBs0xacdYZYFH0dbDRcwuS9BWdOpLkW4tWCiuAoLdyZpFWxq/fFbjnvsifEF+Ue6IAMDBnJ
DTnjBRsfflZ7JPBTlQE/4KjLEfG2NEbKiP2Pu8YgqqIcEtvpPhcAxOGbXBbmIZbKF71OR8SVcvQY
1juoc/5cyNWbtd4ry50e2TchYF+yLji7cI4R4X6/Dfh1tdCSNqN4A1C6SFiKn2fQhmrc/L0hevYV
ysRLbAbPkOM5IIOQuTzgAnc06RjgwkbEX5wyKbiVmuh4DjRE84++wwmevLvwc6KHJ26ekb3Ckqpg
iT5muO9wO2FIRcyFVArn4df9tb0lWtsh9Ar9xl+4d2JBhpf+GwUCLmz3Mwf0TTgKPgjWEdjaiw2W
2SF4ZPWoxM12jJ9+MxP2ANhEeGOeeDzvgjLmTQh1NAi3LZO5vMVsxSSuk7hDZwHzpuZ/+8wpQeXe
/GkB60KuDLiQsJ4KSLQM2M1qyt61ReW4xkFL7kJnoyxqDuIT0CSYSqQOiEhjnGVI/JD2CU9uMTgN
iGhY1KvPL2tFS5g7FE8fzf0K86OKy4w/O7tNHzTxHVrKW1dQeyR7ElN36dMVQZ93NRU12E5w+7Vj
oMzpC3wseeNCFYp+PXYGuFRK7jR4DWsskrXpeiqHyP4LIGBKTqfaGMARkOodkjJDdtKV9rhUXJFS
ItrrbVAkFLK8KyCv7sIMF7z94LxrA8XRwXaL7ICUHgfW6AUtQr4r0pPj3hljb0sQSeL4+tOvmXjV
0F1yH3vC/i5UJN+0GQtvNnMFmshQkJAPfEgMSfggLqE1wXyO4xMo9xFfGOrRwCO8aPDfGCm9KtsT
ZAjGHXBsDHmATTi4qQUmLRQHlKtNltWQQzUcLLm0EGJIAxLUS0AjKggWUUXxKZyiTgih8eCuyz2I
8+jNK0d8F9he7reuGXJU6e0vwRi5kQnTsbc80dhwh/D6AkaTwYKugA7APzgXhm3EUDVmBwXm1TM6
XlLyPzihiwq/t2dNOcwz4BRwKjyIFRBZPeK9YAxmC2P0EEw8RdHIxDkjju4DBzMy1w65ZaPOa4MW
Mo7BhxpfP09EZxrBqyxC4XdxZni4osFA30fwakgiExe3QLA7iEzBcRwQXQ9EwJI+ntpC7I3IuM3u
sPForhjOZXHsnglNYL+Z3sekT75/bKoj1B6//w1XgGp4xV9lPoZImW1OIuCsd1xVqYKOhpffjj74
txGlUGrKdEFfHZlKwHsoWL/0vhg0nt36I3yeSA4eM8Q8TDu4Cf1qwuv5tTydPKduSGkHvkTdiily
OAMUNkTOUdNcYUSAoyBLAMUw+lsYMwR//GgbOxHyJC4be5avZ2cG4AJyG4mAjwcS9esFoukCUMwY
5Xh5rCzr5DaXMLyxYVMXJ6NVDVSm9iGyDX4dzOlQDWkRJmqDDjkksULApY9OW3b8ckP4KaR8MbUG
CEa4w5rZpOyZi9tY4dLFo8uvhpRmhxrLkZ2yZ3SZhBjlzGle6H/K5M75R4VGL8eE3vbNGR0YaEYR
TH4GEwX71NpmsRVZX3StuBnC6zBLkKqMQKj3F+Cu3FfiV1RP5egnY/y49OGeIHkxczRpzpZBqtME
lo91TIc1YdX54iYykgKuCUiAO9bi/6P5ip2kGT1/ioiLwZ094zNCGW2Qh2Xv1x4qE77PnTsx98I3
Maec+diIJA8ghMBpVN+Tuy9zS8IukKeAUAD2goWCV8Ry81n5q2J/wuUlQEBgwO+KRFxBH7uPVR5U
W5yRY5jckOaSzwGbQF8swfSM4BTS0+eYDJ16Sp+z3zZIyEhD41LjNHINmWOv7tdvYvZQ1A58Z4h1
GOENIhei30ZgnghUlTW3U3Kag6HAQwF/wvmhezsNjjPlnHa7boj2BZoKawAqf+GrVGfCIp5PJ48+
2ujZYwe6AolnhMeRDgKtb5vhxSNVka3TiM87IHx4I3vY8DMNqqcJ0I1PK4h+HmS+YmxUEn1I1WCI
qkJomCR2F5KVAywqCuvtJ2FfEo5SZ2KQu0i4rhYquMta+J8iEiDsKzin9IbhK75POUnMSCgNnb4z
PuN50xIEwMVBjbmwebRCZo4exBQPBk54+UXoIixJaKj79MWxnIhoAnHd0H8Jald78Ll8y0oo70uh
r5wJ3W0bf/p398ceYqBmF+d6fA7Oicxlxlp2YzsqMDAIQh1ZtGsMefxgi/Sk4sgxsIdECAgmLeuc
C9TcV1hRUR4/gu+AV3UoCCT0e0KNdJ4ba3afxBxXmc1pdSKOIgTKXHorzAJ9stbggqC1ZOaea7jv
SIIuJw5wAqhfm5xi9fDl6H/7ZXT0tZ3OEIzQ9uHbY1mcui5pPiiHz/lp3KXCCIWlaPSOvxzRsyMg
G1kuALJVRlP6z43jojXkqC+BtQHx7Yi6cmYtuYIqwW+De6DsPi/g6ws322fEsYhHq8RSRk4wwjVx
vbUARAs5KQekXw1gVX4uA32xaimy5dzCeaKlXyTlRQExtukw5mEu1YE2O2caR3trV/58dwY/ktMe
UO6KzBiwEJPcHCcgXZHGxA8zkCi0xYNIlzvZuCgoCOp69GRAIoe0C4sAaqKpR8WbNfk5gJE7gV8+
vRqZ9CUwpMPrs7eJOL+QEDst6vRBGmYXVvXgRqZnF2rOQin2T8h1i7GRWQjZxzHCTwV0+SCkcAqH
FH1GKGp/aVdBCM7LCdjiA/6G4GYvwpTjooiwX10J9rAhvrEh9mwaE3tzUaGLyOn6e0RDxlNnsvt5
/TwWNVIr6kzlDYfe4znGrefsjTWFhPBJwwt+PVYAogOEqRpBRQDGkZnEpjFAwF7cAjx+bKt/vGnM
igf4bG0wMdDiVMcts8GdkVPg09+12ifmkl1G+4VxH3PC4oEjDB0BNtIkz14wJM4FzQ7f0XuyB5iH
Z/Yil/IEvRHQ1iBQapqoORcPL6k6IRyo2UoZ35nwjnDaxnu1zX11Wc3NyXX+SIl2i+4rlN/YCFS4
jb7DX9GcTRCzM4Or0FpQL9F7XecMV+Rh9BUGAbAhCmZFWiRDZa+e2UM42j4tS9DKTE7Avcz+fXKN
8cOATPD7T3E+bhOCzlIg8SF3Ih/Px9+96UtToXPrgP8FsHYbE5ce5pSDsG/zsQe4zm38HhLcJC/U
Q0csgMPg70rofqmNpZzXZxBJP56A/fPEyEEkSeTy5d8N5s7eZsiXbh/9UjTl1WmBiAc9b+Pa0A3g
cBAd2IkorRBWLWHZenO73rNyonhDK33GLeLsUfdjDb/UtTT+e9eO1Yk+sJDokIhluZ1BTG6Uz3GM
gQM5OfXVVixSZ+4BbdIJZRSBTrMm0A1yLZaITMqgQ6SXL9G9QFoar38mwj7rrQowp6w63B8T+UeZ
vWNEsyk6iQR0o0ZyzATHZQSqRx/XwobN+bFlv8EE8AnhP6BlSF0Uh+Uei7z73XOZXpYm/QfXJWiF
I6fPS0AaacFui2IJ2shGrImnEFwytge3SIlpTwg7GoXfwd+lO+TlwZc++Iy+Q9EqXvW/I4LEE3Dq
Kr4HRR/XaaO4LdsCJ2R28K3tA6+A0l8IZ9Y5tWyvv9AyMVSVlB0EeyUiYU59umIBx7TATuj3wXUH
CvsdmvP7qoWl61sziMBlydmLP5414n7lJRx3CX1BA2Yg0kO+YlEzULxgqnNBOncoDPYqadPoJGsf
f9zzVyLIHd2V6iu3HmbZj2eLK3YMAj289vMtiXUEfEo8nuEXg8WWU6oIW12zSUszVmamqiul8KhS
3CL8jCCO8RrI2+mF7UYUF8OQc7Nx+fDrDZp2puwQLBpEQsqpNOKFwWNp8jgMTyGOAJeo8WMVESl4
b9IgdXQe4BuAAypVlgIA2J+0oOX4ZIaV48u3BADA1Oda+XtnZxPxOPlAg+wrASS2jwjQhzDGScWx
VCFt2LOUVa1ydHRIQmVeqodkagpOB7OV1PavY7xOeNHU7ZHdBzQE+yFztYKmqRgf8QLO8YG0KT8b
qyc0LGc4E+wPfQJ54VgSiA6GPd1zacmCciTLCeYJRe20YO14AJUKgxN5oPL2lAA9fJivCBUpMv3q
gd3wouQMu9Qn2KO3PbrIWWmFF7I9JZcvtlHswCIRUWQN3rRZHr0TjqlTegas1QI+JSOckkiT/RDe
tZGQr1gDteCw1qt3OYzRECDkg8albxtRO6w5R9OH+ZzDZrUGYkVXO3v8m0MAWCxqc1yqpvemagcw
BTEMtjZr8IGwVV2jiE8nJo0PUDPGPNT30li2J3bjVk104/7E5wSRxTGds8GBcoaz7eWnIN9J4xd4
HDx1ZuJpw+dFdkvcAGYcuX1oh4gvkPSbljF8p2+7JVCkKczTjofKJGgGrRo2Z+9M9w3KXca9RYP5
kcM1Z2cyAhcm+wVUvtNTduD+xhGwWtqdca/sWAIB+qWjb03b5LgkQrQ5UFz1frlEvx2JEsHh4h4H
FaNeRxQeXp+efIBDOE7UBNIAnj5lnnhmqv8aSCvnhXW1+Skn7Q/fAcL87YLrAzbSzfFui2hVGANq
ApGqnvd3Kth6LwnhrsdiBf4sQxLQckMQGGfw6E0UNJrfdm4fXRsB4aRYVZwO1/RXaQhgM8DnibQ8
eTOSLfbm6Jicp4Sk/N7XOGU4Eb48vDrVCZTLLQnWO5x+iIJp88QkcY7BP9P+ApCau3c9sH2+cGT9
HEMVuQFw0nv2tkmzTmswt/lt85or3IhIR8izIGMYo6Dee2yU2X1N/QaUl+meh5Li6oanzvUFgLIo
PntOL0nLK8EeRKBs/Bp8MpOdIu4Wl5/6B8DZ/2bvzGSE5CIoe3d8N7hQkbrxovbZFYgf8j97cPt2
8XmFJrrZkHeimBkriC6iTcroNpBIOMV0fCO09J69V7eFHqpJHhaNKH+vf04jBbtmgk/fM3YleYG8
zMeBGbJmsvFLxF9JmTxpDgDNUbm4+NqI4zfZO1mXwFrhkr+kF1+Yu0LGQCXW1gqBDWFLfdzaifI3
m/gjPXKQ4/5QYVBrnNAYX5OWuIszTBSXKMLkXw5KyInQkq9NqNGSZCWPa5l1hS/QbMJYPaMe5e+g
JbXt3GcBUk1xV+uyR5QUBW1XdIOlf9l/P1iT68AZoY1J3xsz+C44HAqEV6wVOsfFPqeQkRV3E7UP
z+xbM3owUPVKU8rPNpNdK84kE5adIZQW1AF9Z+pGmx2RU0A/US04Mcfa0MqoCjnSl/AlYJYavqji
1VB8tV28pBSzNGPaC8s0JghpzS1YfaIGtIYinb7CE9RGKjXqHLrOjNKROn4kKnxTwcSBg5lmb2N2
2R6vCW75HCfXO3jWCHaEVEKB3oFqtmhG2sL5iy45BnPQFnujsMeDXC3KZZswk+95wNaMUdxzIgii
zoX/7JL81+LAlxlDHeovn392+c/d2xTBVk4IcyyQBWYNoQpI8zGEb21AFvJiMVjel8WnZ7+D6ryl
EtZ+TNF6sLlCSbG8AOt1vQPr/xDPBAcbeSuTHMG+RYIaglOmdtZ7QdxNj4hwrqz+h8M5bHGYozbm
t52g9Do0kEKFMV6VunDIJHaEwg8d9qc/x6LmGaCG1N9sGmZX4zdP74meVSmhcqDD2B1cHAVkXofn
BIEq/yXX3Aeun+tLfSsemLq94ormHwIR2MXHFV9HandSJTXHvCeOqWZYk6ZM9Jp/DcHHyV8HuS0S
vi2694WZUfg8xCflFB/ML+wmKr8CIybSV7IdLGRtiE2ISCfJkv/dvYXtIqRm7obBYWvz9wC6xHh7
3LTX1TOADYXZCjm0/ZghZCZ7fJdYjCfVzEERCC83Ujj/EHk82Mx6Iwb4peKusY3vSdkj7G2NqvGL
LgXt+CQU8UK9cBdyRp+U2S4P1FlxWI5EZo/t/U64CnvxMOj37XC1MjiqITGZrmh26q2+gbVT3WFM
MCUYojubbYiEcGs4Yg9ov0eLGNNSQOMx/9x6G8XbbEhsjvmoTZANewrckX85LNiyX71USOW54++e
4CDNzXcoyHOarlAJOdE4miZHN2GGGrNgCGXOLS3Qh8AWpNZMocNq9BGCCYfjHyes2xY+7bFltuW0
FjI5SEJJ6axbRgkM3uGZhWpLIAGjG66h6zUoNhBqd2YYwDLxPleJuiwl70nxpcvygS9SlKWTKC5W
FX17m5436vaJZbtImBz49Gn8+QW9GE4Z2UgDJKPnl8UH8kZq4zfqDcFOcbVwtcOYAn+n6hIBB2TQ
nHgczrwXVyNuxRxAjWGP5Ze0NjJGNVUo4vDItIDyYcaEUw8QvlS+vuRnkTxOTYZLyn3IByGa+HjU
kF9K0sJY377nME08aHsJ9cQwiwfAhsJA0IjSCt4odDb++jY8hQe5d9jvxYsN2ey/+Kfp7fctD5jz
0ubqnrhBJNunh9O/Dbneocx/HUySVHT2zNSMLpwZkzVHSt+PvLTppSmXNRc4hukPx94LwRBYuTnr
omfu8xhT5FI80s/x7xOWiRgfxMwAG97gz8WhtMnRbiaCFze3sByuybq9kiswzx4Hg6keIZQcP1Tu
2o7n0o7qu98CUxF8fo3PqFgd34bxOtGzHeUcdWvcVKtS9Fq90OGhZlNgmAZGDOzlREz0+S/YirKW
JwgR42Yr0DzKVf3GI4jl2heaP7caihgP3Z2QeDMuqZpC3ZFJczL5hFa5MwDjvngekCHHzuL7I8GQ
kDjyDhWSsaiTht1qhyUZkK8oP0IyHUckKNQrk0gsXOIrNF0b005qFBG8oky34tH7NEOz5UDCwY9J
BJ0ynuKFP3uNk8BhgFdBnsyYDMuXfyKM9k35rl+v7Wd0n3w3lFFjcK7PASyQmfcULZSU+MIyj1EE
MQSsaenZ4N2g9bDX8PCyD7rMEGl8PMhm7RjwwRdG2hdskl91rvV7If6BeDp2z1ocCCiw4XoEQ7xu
OKTUQ7sZv3Bf3rD8PezeUc6KInZoqMHVoUdsomfCYQh9fHmdNn/XC7alkzEoLzFp82cQdRIw2Jla
ApBY1CkmdKSodYCGGGRzAsjf60LHbfVGr4X/X/uRQPeOSSWvSoJBgWDBjHMzqcq9ddo+SHCr/bxZ
AZrQwMVx4XC/0ngGm1WudZSO1H5Q3/setFgkHMasgugG3G/1kJsVBvQrbt0TpVV/ftcr5crw9DF3
FdUD3Kgl7AoJS8iDiW+oxU0A4MhnxQ3KA0YjfBS3JZf0468no0G9SXwg60YNk5nCvMsqMRwa6cQ4
Ho89WyeGInCoO5VdB7ZtUeAMt9IPrum7EEWzuB1U5iviSqh8PAXqI3o/grOM1szr6qyBaLmkzxvl
237TEMck+jZMX+XwKWWftbiZ0Smg+gUiei05e6ONdpHSvJGJCTonInQdTzESuSs7Ebk4HKyIz3fO
LIUScpHwbgfmk4gbMNZ7Kti099awekD4+BCgZEjXfBNSYo4KSvpwTxDEV2ylX5nWH9aZJyQAAyZg
5D3+csNpFXbWtMz75hTKwuawgVCL4JBm1a1n2BvdDwTSPSJ+a4xdx+92+vQYt+CHC2ViTd7L46ad
k+ZGeoP7q6TWtkzqPrWDOu/t72l6xRTpEUIGBs7P4GR8xEdskiYv9Wi2ZF7ieYECi75uGe4wIntY
eGcxrc2PSQ2f8fi5TehqLRkIB8WqnVfBM4JEcy3yLTghXDFFCX+nnn2iDpjGHr36wDMgvHyKJkpX
xigFZ0W6gZEYBZr+4/rcI1pyd4u1BR3L7HHgpBC66BkmeKaQDqJE5ctFuNUjxUVgoWwQJNyhCvci
svfsuAIy1vwPFrEnJ+EnyUSXURU9J2cU/+ZkQNsS9mOC6Ub49pNu9hrayyqRRs95jtyQEgiWvzxl
ByOCnkwLjtQw+dBYnCnHz/CBmxYp+foWvPANw1Gyap0Tbv5cd19Dlb3sI7SFaIcFsy2Aba6rYH5e
iCp1Oq72wA4Y5BZG+MCex3Y4qaeYxnFYIOnAUKAzidFhCiKP0JjBpwlodYvFgJQzyGu+wonfdsEJ
9iR+jqU+Nl32BhU70yW646KWd3iWvRoxOy4qWswAhJkfhlqH5VAKwQAJ86x7UxEcZzJBAqSHf1j5
G5WrF1U/RA7g4LCH9ewLz1NB2RQk5vF4yKaALwyFPQdL0QCbMm/AEeXyYwYNHxIqgfYU6syjspCv
zBkw53d4iAPDGs8HbUXEOM5zQjoE4C9AS7STjY8W78XXQAT4dEqNAeNDe+Uc2kycu2ViYpF3XYVC
KUDdO2BTssdFLCBNXCYcFwy/QC3pE9MWTCFBIRPRJos6bRF9k7Aaar6dFmkLS4uXAC12YAPjwrJg
+6AzzlMXTW/MhgojUyVCzv0BB29DB2F7KGgeFjmK2ThM+HBWBGkgMhgLCPq4FE0xgH+HJ1Ql0jDX
RhhWIWymIXZIRQvCKCRiWb0VeCEtD9kzfgM7gqr0SFkqNlZMM5qKARSWq46OSDkYau+ZeShhiRn4
8BuB4hQJyML0Bdj7RHzacZhk34s+LJ0EGIJRbTmH9Ytdt0C8TBgms1UqhyRYRi1kRv0D/jnWOV0K
c5VD5F5KJZMWAUdQ9MzDPWWnlwv6eOPkzZtNEBrLnZNq+7PuXTH2omwgGMTyNZIOAEaphzMT/TU6
t5EMvk6TFfsVyeYtDBfY08OIlW5M2QQFJB9SEjACk7SIe+XTNzhSGthYWOoZQexoEHbDl9eMOnK7
HqPXrJlVP864HGkLk2lSGCY677pAv816K9js9/gaCqffI2mB2npMU5eA1EkoZuMvGOr47j1J4kZT
OrK5gO+LKgIpEvs0UW3CZ1kuAGkZgERJEXfoeYxXhFJrEZ0dIYSbM+bvHEQDQsVsi0CACKEFfDzx
11yYHenTzHU+ALuxo0B8BqcIqSmHef8gwh/UFeWkM7QmYsA7bbhrOVycXQo4ULynGKim9dBa20B8
1a8UQPWIaqejl7CuCAlCizyEERaYjbcOWJl8reDAHTom/AZPEoV3Y7IAk++8iywy7tDGoEhvyFt2
ZlVWtt6CWIuNPSTemdubewW4A8ULJDujsDgGX/znjk8sYP5J2yoD7lbUzHTpDDuPRL6gYVLv0XhO
i8E9exzUzRUcBGTJ5sae6YhieaoRIBg2fHn7Cbkeib4Sgh5QbSh3qn2NlPBRFgnmQEoGnB7Q+ufl
aisDZ9MB2X6VQQIjfNnD/bFooNIBw5bhsLHyWMMGpEPKNPrWYdyotKddXhBWnNQH7L9kxbgkM/ZG
d763Wxrry1JIYps/VAsUf1CnJCL29Ek1L3xzCUacDzCplAxZOEDKn2LWDM6j2S0hjuXnu6qIhrKI
SAqBSnk5iSkiIJKuGpjaIqQfYdEsJKJe8rmT4WzoiFv9fS0B03EuTQxcVUMbKnfXHMzxk1fpxi3G
nEd2jnhfhL3452ITFELRiQwCipaPEsLZK+mSewat5e2hjLLTBEsvWVSCA1dHkOUQshXz/phu8Y8I
hFq36JZZ3EUQWD3ttMhoZwrdw+0CfaN2CWwLfFUA4kfSH5A7UlnHdji9cWCgkpAwnQ/KfSEnEZIX
EVuGjQgvRj1l4ELQNWxnl9l7UUQiGgDot01ZTEbnATYl+q8QfI7fcyBchuj3HGvkSohrEFxF5rxc
iu2robAccQf7vqetC/86Brji2RN6xVmxCO/Bzd+XvLN2ItteR9C1BMphjUgfAgsCSKV+oAu6bOn4
HxfzK0p+YRZ+RMrIiacdSh0CyrhbjVHunxCq5KyEX8T2SoCDJxO0HQBccFye+4+Ikigo29DxX6s2
wK8O7sn7hztooSK810kMgStDVT20Nxp4ztzKZALnSRPC6nKgRpUOjdDYIUgP1ckjPffZA1KLFhdq
60aS7hUkHLDc7Buh2t5z18BvxSD/uIzp6AK3YcE1+vw7H4AhEQ/WOd6NEKaqT02mWHHAWwmT+ApZ
DR7BG1duCb5S8cqD0GBtfmLaA3ghOaTFxQiWBuumgy0+n76dtJBkt+iyVbC/oB4X/hdt96ZR1wPf
DJ77+6wNyUz0WdSvCOPLgd1wUz69Rb757svlVeoh9f2sufFQo36E3GzQXimed19LyCL5jzGK4KQR
1zAv01NlT+5kS+Ju4td+ePVFaCSG4AgZY58ZV5pBEdScp+ckdnZRM4Uap2KgTfFun365R1haxtf5
cepk3+mDYYpRKqgG4irG1hWIIE+whRqPAzElpONbiZp9+2oEdP7i3YRs+GCqI4sWJw0qmBcSDVhC
r1lw1SLzQGwU6GmVvvuATphVKMzDijVXI1QtC+PQzBxCPBBVLCxWnxOusC9RvSJ69zZC3c9n7oma
Eu7S65achOPLsBXNujwZNM4nLOZdyFkTsNF3Rs3W2CNdvq4ginbtWVCWJSQxu8PgPHvhAKThHNuG
DfYkHBBQ3ae1StTwRgJD+qzsPgfjVA1rzhYmwA4WrPrncrD70vQhQrAVUHvZPR4DLSt2gE+segNW
JxbuEzbw6bb7KTkxYDVIxG/9YUN4ETymgDjyOBoPlF/umFQRmNPaSEICZCHa9tfhAhXlPQZ4E1AG
zZ8jYq9XzrCKIVOz+89xfZ+ceQnk7WVYpdriuAeJfx9QwT1ZWgFsiEsYc8TIGZvhdv3q0O2rLT2B
ROdJOKJE44GJoho8NzQ38revCTWDdIvetziH0yGsbPsAXSoHBg+9CDoapS/B7SbwaW4ohYH4nH2V
AFb/6MzglUh+m/7Ftoggsw/6qbsYbPP5JYIZVPv410hF3InGs5nVG+aYQmSg3Bf2MKILlnCiVFki
5G5jhMx6uzeUVPsklzIgO9XRpi2xMdRv4iz+RdALe8O5lKTG8ZMxiwuFvW1sB07IcUuoQ79z4k6w
CBuxPEBl2MdKuDjpjHV7CPyxcKo86A9iWwx4lxiovoCHyk6w1PngK/3V+qBU2Js8eMSulqjXSfQ+
0g9Xw64joU4ArGKEpbKgb3nvDvWASUqUEdCS4gEHcxWSJziDJJ3WC3MD68Npk6V5yeWa5btyVsdC
aYgpJJ0iMkAvK2Xf4XFxPHwCXBl4NIS5AOkAJ1ratTrh4TrCBvzzH//7//6f3ec/jr+X0eXUHS/n
f5xfzehSnp+P//ynI//zH9f/+nC8/89/moapmZau6IZh2ki2Dd3h87ufSXk+8tXK/3qW53t3PT+r
uYMQbGhTzYGygogoiQotmOQFOD4OKQRFO4OKX3YDXK74A46TG45+9MOnyEBTx3ozJXpMWcp99cfe
MaUjX0cYm2dvceDzr0x/NE0DscFLTiRS0amekEfSLxfqh1kVHyLlApPH/oy1GIAitohn0FheDKYo
bpbZaYLBecaKxLHFPf9eB4w8ApDkQJLUMHAMQtUGIpn1TN3mEzYEI372L8t//2ppmvGvXi7DsGxb
d1TNkf/Hy1W/pVb+fNtqzv1KjtnlCGwnusgf3FG4Rllinpdh/2J7CjCRwXL1aqkdawnub9x3EV5L
b2WhP0WbSF38gohaDLKeeUooRLfIYn14lu4bXGrV8sPleaMlz6ESeFCdh60aV/y4K1GMueOCJFQw
GGhWHskJbRiGKLj91wBFzmny2l7AInAivlGupzoEQLe6Y6AlKYL+PCNx4H2k4LviEYNUcYBM71Jg
f/snLVON4P2IHwR0obez/QsZAL5Zh0ij3pky+6ZO5R4vSKrCGyMlUysG+5K32zfI+M0PThOb9uIo
IIWmjbTHVLn5NXJSgrZQmygeMKM+Ps2ODBvIi8dldnmJ4Gt+qNpSpo1/w7WlnvYKbudMbWGQ0UuK
TjxrQmPispHCS/ZemCndHPdI5CopvQc8Kxa4wtN+ODLIe6BKfXbT/WPOkb9F2ElcQcMm7jcrOjMJ
7qESAOh3XK8kFPBYeUq03fmO/rtr8jwgZ6ZtaA+Q1DWu+kBh3RX+HVoVgJKqleu8i/MV6W4konEX
szz2j3Pqt0efm0uYELny0w8sEomaYO6QjRyMF+rO/gxq3nI2TYsDLCBcOWT3UftENt0iIMjTuB2D
1jcc4zyFeQ3wBs5hhNnjdLByJhL/hMUJmR+Y4OE1PWNuZYCKZdhN0nwg5mlTMHr1MSWnmCwokdTp
2nVgAr/ZIaBp611JZ/UhY/W9MSYiEamYoHkQRRqtGHg+A13kZb1KoaoCQYPi/0b5yT1P3nN+4HEA
YUFIJhyWC8sGHj9kjEc6LbgLpaZ/ePxyROcr12Q3aaqIlQR/FohyclOzCl52xdFdRlzPWXQF3ues
hTCh7TUceZRRQZblBn8sSQStz8N9n3DMBi/C4YPPgLVcje6OcBj9UT07tp3r0/v3d7Wh/qub2rFk
VVYsW9ds5f9fA53ntapU6cRxI35mmhO+oAsimHUDnCy1AuWZlgKBprPur7mMZEdrYC3v23fyIUtP
VBo2ta9NlOQ05njGzswVc0dmYP3W+6YMpPi6QVVx2nT4D+fF/HKOKowL7F53ZFvMKbfo3z8hVflX
q7qhKZrlOAoLuyyWsf+2qt/Nu/Y2H1bJM9LviKKMoTaTqaFEPM/STkLMwUCteHLLH7b525gFBbiB
Z4iSoesfCdyGfTpcY3r5sKt8r6LJNGZYbRKy0pIvpDIvxgpE47gQ5e0V6UTDt3diwR4TO3V6UnoZ
EilGjgeHWiBmksHgf2f3YfPBQnDnGDNyXuFdHl2eEwvNqq+BPuRp8Q5UPNbr5koQCR7BB04CuugD
XRzhiJsyr0gy7+Q8IxRNdJChmTmVRyfLq2jk40yZcMXa3O++OaX8k7elmmqEo/mMj12ge/ibh/qR
ljg1ZtF5keyDwEc6ADI/xwy8BZZiF7Rtpfxcpg89ugKZgMkTs9l5GMtO1DBR3fDLtXx037BdYkxA
nmdvTn2TjfrkmTTQEvGI/SLOTUrX9AAi9nIMDZCGgb07+3yB6pnDMzowosrdW1Dzf36Z5u0Nlvt5
Mea8gafpqZPn81ds9f51FuXoRvo3bPK13844bY+ZRd4klkciprqUwK+0H3AWA/ajVwDYgZ5m5S6f
Ogd+4eDfX1i2Zv+LW8WUZdlxNEczNPN/XFiO4jgX5XKr53fNlbrBVfehZHOyUYz0qrBtRTfIcn3y
kvu2hUrGO6HX4fxeR2qdWHcEP4ndp59Zvac3auoY00k0fET8RZsBuzN/OhgOyP4afs8BEjMNzxkw
KZVY5MVtSiQi7+gkp8pZeH+7Q7VW2pFaM0/eJnRK3kmAPOTnPb7mK1FH5GGeCkuMBFe4hzxFdPDC
tt65Jh5YadRSSICQBOVih+X+7t04hSnrCosSlR0O7arZg81Bcgu6RfC34v1TfCdPazAYui1KT7kN
O8JZiGRDxHkFBc/9nIBguW/gl4xaKYAju+Men9kjlSzOh/fpgooSsLlsugWJwWRGWIEFJsDWT15c
0au+U4eCq5Pak3TC5lEPWPb89py0/VwflRudWD0SwZ1Au4DAHfjFRFpitumK+M23GUGzeGcPJCwe
hYr30YMG9B/zS7U8r0LvSTPCX/xSscoXxwXGzhzLLSHhy24AYd3N7QMLRceZQ5DmqH810nd6zS8c
hh5fBmrrSUvNIuy52T2j4skeAf3FJsnlepo4nU87N0IN5grOL4xuYHbDKyk9I237HZTz8haQI/gk
xgkNPL/jyRzTs/c3YB5fQ2Xe+bfZl6MReSOg8hChj/gzvn+RGKePdvzU+xXKcVRUBFvdYvUZ6phX
Fieb7RXRPjfcm13+0KC5IY6aV0lKHI5ADemANK8hpBs1vKQfQLtTIQosQP/JhixFM5TKiD+4Pfz7
QME3gHTq22Pbd7rYolAIkJDL+BS8vxGhRZ/5baYSjw7DBepI+EYTVuTj3IOX6iq30bvPeapayBQb
QbOiuCDSjwobh6TtK3dlhxIkoBHz2O+kuKUkKE/V9Rk49umRInO4Efl6uO0ki8Qa3pf/R9p5NCnO
dmf4F1GlHLYoIUTO9EZFByQBEqCMfr0vjb2Yt2dqeuHywq7y9013g/Q859wRFznpMiDy93EM9n5f
ET0TE61KLjC5Wp0LYfEk4690X9d5uwshk3Qfw1PDscygQKYc2bIdXtFTTmpTwgdHVWQ81AkmrWxG
1rtwaO/+HYyF8/hGdlrHFJJ4hrx+Rutb4hL3qN4OYjZ+mhxty/huQxDGe641vjbdcBOQeHTMBi7U
6LFUEz+FNEiCohjnCI+IqdIAhS2RJC3Q7ecmumxzGtPbcVhNIzGAqUQlL8IfDNiv1YAHsUa4CA5l
Z/KolJ1HsQ6Rx/TcmQXfWcS2UE4rNi7w7sJSO1sg+BmIknw6HB3JooS4kD91k6xMhIoLDD78yfk5
Tscw3wVclMoENcyICUa9YC5fIjmH3cPOeEvu5FxpgMZ+eUrJqaWQkMZeBKSY8NC6bumUZcht5VGW
HHO6ka5L/fA4tJuraj+EoYnY7RPF0+V8XVzeariGHbnTyshgrHw5KpvdsfmUZ+UKFvihT1os/TGp
PcW4v2snPKi3pwujGauAIEbs0jWhfl1wfuFzwLSCXNkt+VPogwsYluo36GkdtGYjb5MzrEnX9Dob
7rjoEMOFvwib4K4St21qqzM+41wLYtLATCIsdd2qVw/wcXBjyWthxk7xnnSayq13bPhn7JpoEkui
cyWuvdnjLG6Fu4O+FjEUOFLrPnkbcIqWuJbalczsrS2zLe8Kyz1kjUGJJzgLLKOb531sawasA7DO
SwChP3A1HU1dK9kNVkh4SDocfHn/WFx1+9YMsy9xoQOzGo4GGbi/v0PNQPbW5ElBMAewEDIgcjnB
vJHN77jVmAHwi4ZWCgGSODcx6A3CnwzQ7HwxYTbSpDZhmodi+AWweiXSrfaV19TEuya660e0RkSQ
b+vLgpMA5KAX0ioe4hgBP+QtKDHnwZeRq6HbjM9Pkz+Z6jgCiXi2PCzQYmMLfNZf3LbVoaIygRjj
5XOTETZAflCNmNeqACk1C5ry5WUsUu8i1Vv1Aoi84NMJdiJgLbo95uZFDYMFOQz/KczK6+glYB0i
lPapOsQEH/ULypIYCQsEi+JIE9TFEMH8d/hh3RMEv3qnQPnO7jOuCsbiSXiIOGKn1dScFeWYTHWe
n5R4CH+wYduJTLwxTkpM19OruNNWbX16Lu57hULOp11gl3/aSTkRNfIW+AVRsl7U3kKOS9QgEoaU
Pt6jN/nYArtexmV0Mt8voIY7heeAhGuyHEVWYlhAiPXHmurbr0zvwWi8e+hNusox9fcSeRb/98BV
cz5e6sknGf9hOBLT0xHW0Bz+csz4FJE1yCuKwdxiaVUuU2SZrdKngNSUnSJBhcnRdwoF36BLADJy
r2LKCC7Q95rIbvn1JHabqx/vSRvxPBbDK6kcWD8WgwXPHJARHczUHLS2CG5Nde/nRXauADIcTNL9
82WuI0DzeoNnXpmVB3VNwJaR+S3uFfMshL3uOpWsPm/sOhmwyxBPXi/5ezLmxc/ygHSAG7QKA5zL
/x7AGLH+NoDJumGqoqCC3PT//98m+7BoBg/9JV22ioJCBRk2JddWGXtlM6u7yQD7GMcrHonXuDSX
AmcM5aZcs6JTvNWJ0xjYD+tAFhx5303Kyrt8cF0j1m0huLZaEmBgVpAKkr4Mj4kqOWiQCXbDOxw4
GVMBFZhcLBjDXseazRAJ+V6iWX0mH17XMYdSiGYJDQVZFhb/gDkxKC5HR7vMWezHqbTkE4dMuh1r
llO88rQ6QNmum9jKePkT7lEHCySbr6m4KoFui9cnZdOUb6XLq2Gn/AcmyRYzSEuSJwHHQ4N+qhj1
6tC4W6/TZYPNpPbTr6Kfod0XF3nEYWGV/kvnA7EG0k44Qc60S5oZQQGevCUrTgpuGjCczLsum2Ox
zUiH411nDAl6pAZVN89hD+6glXgCt8+YEDsy8Pzmy3jR7uhVS67tFqiKyeJNJcYiiN3H2VDOTw6m
2DMNULD85WgUICLTJAd6ROffoVaJi2wuqI+IqiR6ENEg4e6hRY1shJgCBhGJrMSpbBcfGvksEx3p
NjfTLoRqX8SAdHZCQuVgqH1osKGsHu8SQQHgnIOxiIz84nfn7oa5HWWIPEVLE30ir2+nMJpr80VO
2zD5oAkIhck6rTyh9EpibRT7tWRfC98k1qcZiwZiZSxhTPax6PLcP7uRCBn7tIz3iHBJsnR5AklZ
yhA/+ZfYlpbZF4oqLrXyzJUrIP8gOQTQNWCquR9f0CqBrgb1OcJIRN9VLz/iJ2y6LSl4yW36VNxu
kUj435k7kYy/cIt+ESTRrqv5fZ+wViM0013+hmZfAMnm45xO1rfBGV0jwjCVbBXTutZjqJ6IZB3x
qJfUTjNkew+0KzzJr6A9odC67bLx7eIU/IOb9NFDZw8Iw/dsKk105lTU5/RRQRMd+5SROXIw85Nc
iR5XGiBmm0a6/Vqho5Q/FbBG9fN2IIuJIEDK9YAfJzf8BpXVaRa/J/kU4d359yEg9SDjd8xWUxRd
0wVVVsTveEV6v3aG+qou22L8yI6AamXkVE9L+mJ0CS/BA9l+vZF1Gi/c6xcpsKGj6KN6l64Hx4zO
mmbIXits6FwwacgFjCsvPyAq4t/WRFPWDEkxJFNVpR6f+O2UyrIybq+XMN6CESgoIQnomnYg2PPL
Pn4CSpIUrmM1xAeWoK7UyePi5RF/+JwU/S+f0++/xTdcRwljMVVqk9/C8GLCWNieDUt7iz9z4u3O
2Suo5xrxFMwulTdg1UrX4S7dKlaEOgLFLskzTnlWSNm5Twc3m9mmbuf3wqHgGSNJiM3izKCmc1js
ELrFaLvYxwSElN11hqgdziSpXaUY/vvb1/78qwyOfUHVTFWSZEPrP/vfPlspvnWhUF8gGDi2+CTd
t0NpH95c7UQEwdeYrHNI69paXOkfSb12uPIWePxSy33fzP2h8xjOZkdjyP9aL4NpYI9Qyj5Imzif
Cyhv2Hm4iKXxw731v8/kf5/Z//7W34Bz6aG9Irm+xVvhrURNcZ315sG750YvD2H80GD9qoJqG7V9
UsMY1kxCFvsR0fGlOZzuWCaJ3rhbnrRRiZuCNH+Rdru/AMngznoLMY4r5H94KUS0gXmTXADaOZfY
QvjSkXyBw8oxhpUKZYBARCDQFaAVYXmQtET6/CKzwWWhh3CrjVB+9adATNiJeUQpgp+4JBcWTtxD
fD6JffxSdDOKc9xuOJNzJLVXMjYNhNnCGJPHEN0igihi4YZ4Bonua4B90skTgdyCCorxaR3DQPGZ
36zR1KUUcTh/2/Gpr4J4slwv0+H0OTwEn80Q1/FyZC0ju/2iAnESre4ziERs/enogK0PV8CviiN2
O1ycfCgoYggjnVwuP7xKRo/r/PH1KYKh6woAqWl8//oG4c0sCjPaBocDAPSv/5nPp5vIuVDqGDlP
a5OQ7vU+GL5hdRq+zzdgd6v5m/228X3/aq08WsaIJWiHi+Fw5mCwtawjSzUpG4AvPI3G0EJHEA/X
ZxM9BzJhh8wX70x9JmlfdkwocV+jtPz3u2T8Bfk1BNk0BUVQFA3E9L/vUmRcxUsbXW/bTnEq3W4H
834CvI04Fh6dyxiqoYHhS+zJZx1jCvoeIh5GDBFM4lFuv+byqouOAukQTb/SpsR/B5d5ghoqPRmk
I37pzusjJGVyggIudq6EV3MVs0W/gL5cLpT2RrcKy4RGvi1nx1Zhp7k77GNouu9HWP0y8mNifZgp
PN0vuYbH3fG2vYwweV5sTCd3bEHpAuR5WN1sOXKwqpBZCSG2+vdnJf4N+zMERdN11YT7kr6Dys88
NcvOjAnb5KdC05E4J8UjeG/l1jNako4x7eaq1ExRcjnO5xJ3nzdYd8fuwO+J/Cg0Jho0AZ7YvTAu
tGHz9WRyLMmr3V0YjfBuqjPU5KJhtT07PdhyBD87t0LS09qIg/NTK8wT02tPF5zexRKF2J2ZJx4u
hNKuufWWj8rpEKCCAV0DU+kLqxssAxeHmrSWDVGxB6JDeqEJikdw2opzREOKHBOPBGrw7NZE6DxI
Yea6Goz7cCCmpE+hmxFsDrRUZo5KDOb0mo1uX7fIqtYEUGPWRCeZuB2YSeuVbAKIcWFbMksTto+B
lymOWTnth7QikZfn6LJ4gmUxsvtir9u8XXpPy3MP38lSkcxbiIQvSLlqjWHistVV6yXg6/33V6lo
yh+vc0/36rIpGqwYitL//3+7Q6KufWWqol23AhdijyYAwHwOUFa7A7hoYmfRe0ljLOnL5+4VuRfC
dAxuGnP+Artddgtpb4xEcrdE60o0hu5yRrMOrIE0CTGzkKmKH+FWoxUczv2YT1j74k9OcWb/rHNj
FvrdnbBjdE9hUPG2Xw8w36cccxttahNlFTJT8nkih2e5WydrnIK4Xi5RgPgCb2IzcK4jsiLjYvS8
+Nq0AW0Be3LJs7rgAoDnSG0bkpP1K31nRYzoDSFSBUHTHq+swWuG2g9mi6HjFVpA/ySG3k2XwOO7
dV+D6icQkEO0l8JMWspHJjkWlbXmpQHhy5NsXiGz/sLCn82fJxXxEyZ5ohbg7TbgGjhFO2wDJ/Zc
ZYolrSLgLbGyjYjLnRZOK6YGAiSOvAhGoytu/t7fjrKEJ5uWhcQGjVV2SEsBiyfyQcocwhekXnUi
UD+xUbZmCV49TPGjYxtGC3EfwXlCuUSoi/gE54Ap2pJv9HLo3gHyLmBoAfDbLfNN5nmSj4KaMPZP
EOdD2vYlJADsrHfAwGOt9xQMBRpfrn2SHfr0aCE6y2p/MqkVQe1j3aeiPlylylAhIQ8JCZb0I6t1
5AEk4iGFqtnEbFMnUDPyxsZP+25aA3WuMm+QmSZgKLGeX/zuMutSUG6KU413kNFvJo7a2O321dLE
spAOJcAzx1BsA92UDUB+07zbkc57Lps1617JWEBjC48SLzDydCBkqPhxWyAf9RDqAxrBOiPigKGe
PT8yIn/gRBG3TBVEyVSr45Sgle3hqNXsgXwYFNGq19mi+aq5XQkibTHYZKPk4cr5GpT6vjSxEkb+
i1PD7+Eeuk+j2yIuAwjwohmZ5NvnnA4Ee/X94jQG2/moFL0MWLy1q9qjnE0t3BePLmpzKHZKsmLb
EGwhdTtqAD710+Oteyu/IEXyJf/SE+INId2Sw+j6aX51TnN43PplGfBOPFeLyPQ5tQoC5iXvgvRM
XhnvdzriCYC9WYhjbqNaI4H2srqqKxFYML/sDaCsK7JN7MMokftdwSt4EUmrp0Lj6zqNGX4w4gPe
UzaV20j2WudiUGFlvbA0oCpHmpQ3U7OeXh+snlZBbjqtcYjBXQAlmntw0j++cIiAwNRfyVF6+BBZ
YjsydwO0HaMmtPPtXYYS/Li1I9hk/vNV41btV6SPi3dJmRacdBOF8qHEBaYDm0MPeRtf0GQZjvLD
ESj+9eY3RaYZjTFaUPuB57cT8Cmbl6565bctwhyymfAAXqfSAg80UvKcEI1/n7h/W9kM4bcfp/33
x1VVXd+zAT8OgRGgH4yAT1KGdV9JoLojHbyFy9Lvg536/RQHpys/KQ3Enou21DenLe4DYM8ffi35
b/eAqOuyIpmmIfI5/PfXauNLqxnsk9vWhRAu/WoX0oSyCZFxnp5LEPKWZItHX3VsWHrHooPTJzL/
V3g1W/Qhas4JfM3jDEd0evlha/jLqqMLoqlIqqkpgswy+d9fr+s6ORGFONkygzXXUXUGhAq/Unle
qLBEfSDyRro6NSkmR5mQOWgBzkR1JgeF4KCoEaYFnlQDpomsIRiJK/fD7HrEv5ccM5DBIcdUBVhO
jYc8apSZAo4IdqsMGT4eT2vwpk1eBxHJX2zr53TeXVDl9j6mjtBFvi6wHSQqNgkD2h6QlOtfpz0C
HgNfzuTfz49i/In76YKmKaZh8KyamvRtUr2UUpNf9DLaoutXiS2bMv2xuucYFfC5kWua0wROgVRx
pN5cJ55t4IoErDw3ysAhGrlBjIFpxvCaiDwL93liziVCHlFq6Kjp3BzVBMVo0HIe40h9uGOI+oDR
GBAZL23baq5TBGm6iDR7lla2ZcO7YJwIETo7cJYpDsmDvAAAvr43MIbXfQHOxQBNLhV9Ep5EGiXh
0fNb5w4UJxw4BnAXOlAUqPsmtavTk9BvchfvATI8E9fgwy4IpZEniDAeom08A9zZIhiV4aXlCjlK
l807EGTAYogLcay9ppckMD87wvsjoPttHDtoMENMQr2fX8NT8HIw0sqf/LfAqYj9NObVdWQAmqAG
Qjg0RexZLQl3aGuvNemJ4AUtlskSfi5S1l026oC6ZxlNFYp/S5cKenMcS8ocNOMWHlH+IFXetPRk
qDBWdwJFEA9QWMR90dCn8XoQEqhCI6HAIrZQ9fCPNYi5FIgEBacxMN7FcB/lrFTH7VJPg9cCKRJ7
KjgSJFLlXeEHEVVP9DfWV9g3fOCEmeB1UsmR8XXR07pFSZUbXSYEGRikFJk07kpDYy1Ai+O+JcN6
2mSu0QDUuw+eUTdXpiGOHTq+itqJMW8Sqv+VLEFa+2xuXC37cCfTHcAyK3LtcPVzcUbUUrSoXQBH
ecOINO6CHE1jHwypIPYd8bXgL0jxbvu1Hy2JT7NJdHBjpinCB9HyYelm4ZZHEK/opOpqphwJ7xtM
74UNFjsimXwV7h8PtEfEnvWhos71kwOHsEEKamZPHDJ3wN6hvgPVQy6Ka6Shu4JpJ+tXe8Z1vBsu
QanlGwowVFD8dg9mMKK073hYdYh/oiBWEJjwLin34hRBuKq6g+nz4gjz7g0EpI8xbSb3SUWizFxn
DDJt5kLxILKkAjwi1aU9Ct0fmiB0qcCE6iVIqxkRNhkCfNXG7khl6M0W+aF9F0UvCcRFYXGnPaNJ
iouVr5odhHGNZy/CHR3fbNNwCuIXtmV9ys9ps1dYqT/gewudtgFn4CmopFQAUzcmv91nEFDMucj3
iqX2tXg81jDOzw+DFHpAoU2pu0Iy6ULnBW2Ev4XHI7LlN6FwyrJHJx+7cHIlz4CWPKyODazNXHzZ
OpG/tM9Dnh2geQXU3HysZ+qrv148cQlzHKXxJOsOOUaRNyUkUntd6Q6g4YklpcB1AvnPEyh/3U6U
OnFARp7cWS2sMen8b0QrTlNeMhYamz+c0sl+9ADpnvY20wWOcmKDCNNdqYhnR6CujzEyaPlDgmxA
JFo5uuzUmfuMpjVFPKxLFwLlEoUkmRE5D6xfN6QBl8O/z13T+POGRBcmGZpoQrpohvnt3JViNRey
To63GjFb9IRffE7T+LVmexNlh9FFCw9gLtGJ+6nD0qY7ItFc6UgjLwnQPsOZO4r10etcSR4Yrf6a
laS2PFwCT5AcfQipV6urjALa8p1lIbmO2/uylkinI6iqOIVvKO4qgGtzdgVxiqataMthP0v12k4c
IxevrKbly9NvO0GY0CNBUAbljY3d8RKaOaG5zK+WBoGpqO61dDN2Udw8ywHme9DzBoJ1XBQTNik1
dlK4iicDJc1fDJA4NABdwpmA15bDHKrMbqsxW4iw01msEYbm7HvyUoZX0+2OvJhwqOL/4eilqIcM
vNvWNDFl4CEq0rVOsRGlBh/Pmbo3kWMkbkFROfyAC56SXGZdSKstu7QHqdRgyJi0+M/icdT6KbPP
XEApp41zKkqJBVNHNzYsJALFsKl7IXJl2PBUFXtFDU/n0GUZ+gl5bBRw+cZ99ppJHRFkVotXwYfp
giIrjIA/UBH9CI2P4nCTlaYfd+5N+SI8bsCEHE3TuMWMTdsANDp6EpEwlpiCC8lmb3pR+opSgf8a
BH7l1MawXBAxbCkEssIZcCNHXrirQLcJUq3fa7hsVorNI7bt2PBf3dwgJ4YKhGLIBivTpMmbsQUi
KVkR+l2kEH0cEzCKtzeY6m37OPIP9nyF5tDXoPLx0OJ2n0H/EfgDqBL1KWdceciHCxaRyMsSx7z1
4jtWwWQnyux18Ju/0snumovLKyW7AZfHe9Ra1ayhdQIPIW2OZ54wlEDPmfGy7n3ukHBOaDGLnF69
dJ1It/2AsAH4Wcy9yzB0Sh8ir50ohN2vMvbxpfC0muK9QrvVeBQ2kIXUtm5q2nlMDuAuGTidMKvO
Iomn264ILrdpWKEzZJlX5siK6+ZcC3YK/cL5jKVbtgek0B3unPO1U/b/JXgwE57mPokz/+kNPjgc
9Ib6O65c1lvnhu2knLQPRJzje4uSdXXDgKS+3QiIqMfJMk6wMbgDmK+qx4k4ncqT7KGvqZpNqZxE
LBMUEg1UdGeNBevHSFBR8SHZ6mPEsoyGIVo2jSXSBoejFDm1MYEfVcaozoC2TgYE0GvMIIkqtzrK
ynSA5W9WrDnKe9iZGKecndKSNdsQ7XjHIvvcZke27gdGyYK0Jk7EWa1b3KbEl86FjYnvDC0zdwoK
tZ62tHlYJjlF1kx+0BiizYHObJDRdEG89cWH5qoW0FRUyQKcSRU5hwWx7kxu6F0ejrGpz3FDoD6h
+/h4xcwRMHaP8psnsWYnfBuW2dj8U/VW/EzXkkLiDH6ALXEgR/6dpyvTeWKsyOjoA/tJN33OZR4A
EqyDfh2ETKIH2xhyd4To9gUb+cM6Ag3AYjxmUg7nZTfSxSl77yI0RqQxVKwTTNCxfQHqoCQCCPNO
nQyWN2HEZT9A689G2e1gOSGLYtAWcmpYkWY6ttkO5MPNT2z3rejlezO37hppzJABQR95Dx7wlSPB
SN+EjRCQJKHNck8g/pxoY6I03xJygC0F/da4NnFvwH/mtY3gkvKL6XVHnhZ7rgrd62gf1aZ9e+Hu
5zi+TDDGjeLIQ4N48fItblbiZIhAwKEqmZ4MHdBZCXMGsOjG3EWL4tPYJ+ibSXJEh1r3MwxjQIGU
3mpRSRoIu4YcHDrJ/FvaTb3kGE4SAvmBXwoWZOvO/JBSoIVpXkJ8ML/7Bsp3cifXgz5OMF1DnSG7
kQtXnIarwZimHbzNC7WxE879yT13MIrGNjPEtfKOzI/8vDB3qtynI5AtxicUXLEo6iGRFb3khCSZ
HN656GugpKU5uS0RIIHG8RApLgNCP0OdbmjKGBBmCimSK21FmGfI2zQOn1MdgBO5L/jEfQM1fgHn
3hjk2B+6cc4Xltr6FhRigLO8QLKDl8QFzd7UJ/owS5Bai2Glfy0pMmNd4TEhqKN1OYc5tqUFfPsk
3159Mtj59EfK6kYwPYcb9drRzTUuRK8S7aN9mtM+Lv/cnYR3YcNgiKIFwycD1Ts6K51m3tim6wiK
bvNY5V8G8A6mnsQmAgcUji6UcIyO7wlHtDNfpJsNaxbfdad76Vx9LAgLyZYkkIB6DzZXsib2BnRU
5QDXaIE5ETiSOCpwDjL3PoZy2oftkevXEaAxLhMLr2JO6MJJOVcptVxC70Vo5M/bTAjCAxqvPnWC
4xUMLLjOkJRyRdm3sbjgZmLcDN9K2jBV4GjrRbYhAOaxQip2G9+J97HLHdrhkz4ud2GCpQ6TTui0
A2JPbO34nNzXMWZdw0Y3pIyum+tHM3kSTeEjiJBxBY8wHiqLHP3FTIssmsV5bBH82flZOEB1Eg6C
sK6lh5i72btaH4nzCJINJQjHGgP7Wzsu+PWO4QjJnsLX4g9qO5wYYyDQFIWo9/SSSbKBnl9e4U1x
hzd7MDoCKNk0a9K3ZTL8JXR1fFU4e77uFxc1nD4Snapk+0STSTl8oF/WcTwPcXryZTL1pggzgIpp
JshPt/PgRLJ3JC4K+LfHclCdQrKi8n4c8rLUbvO+tpI3B9Tg/lUd1fNrHQt+3fk632YFdX/d1ykK
kXARcq/kiCgeHzgPRXkpKbscUW3jqnLw1D0hmkQHPsgbIHg4NJFsXIInzsvQ71MhQ7vjZmC+y6A5
HM5Yg2Q6fGSXPo7oGnm4ShTVedCNLf7ADkt/Mu/Mq4D6pmKi0zbFnj3+DddqJElJcmUQbe85CD7z
BeCzvn+Ua5FfJOCyp/oZde64xDICN60TMccNw2X7maFx6kF8SXSwlg7MLyZIdeA1L/uHmfqvI/Vv
v+I3VOceK0KGOiva9jiGF41E6tlI30G/jBnTZ7Kbook7iUNYHGyHnL6RtTc+9/IYA/RIOQpHbpij
vBpYzQFH47ycx4S0iDNacqzWQv/hY4q3RPfz4iV2iy1QdswxrEaQ0teJ5xbY7bK4+IaHdQardz79
pDV4gG0fDAtAorKCJyU6+ppMvwn57HS4rHkCF0+/L/EuAvWHj0P66eP4Tq2WtaiURRht09OtWt9b
lOebkG1Utarj4z6mgwH1kPhyQmaxQAuDPu6TJjXKDZqJKrimj+psQBnL57+/Jln8EyLtHyVdkAVT
hinSv2GWWlp1cqMa0ZahYmPOU4rG6ETo6ydR4yHJn4tz0s2cmBjxlUT1fLjlnYkXsltuiGGnCWEw
i9+VIeUt44zuy+iEy5akPnMvON0IInsGVdl9tgfSFVcJ50OFY5WJdC/4tzPiZ8HHDESEvLA2WwfF
92tBF0UF4F/aSMNRknMf3MedzWwOO1L6bQCjyDOAwRbDp8bXyxGPxNjTEA25MPCuYdPk41wpqkjG
aPh1GtvSnWDVvrnWJ4pX+rEtLLi4kym57AXbPWUNFcWfgFD7Ac+V7LyG4Vp1QCyAK7iMibzogwc0
4VfrGYK2tTa7eb1jE/tSn7knuWFgvgE/NCqiQZoC0O3PWe761l3pM98nPjgI9SK2DEBD6A2tPHey
2TOccMSuYJmyGQjzrYkQ00/depk5RzLduVqJ2OSzdqr3E1s85MO598Vlo8GUUWuRBdGYKCycbd20
eL+6wHJb0ooILANiz62+Mpqbfq4s+CVICGiWZ1AFmDWSTtjajwNa6ZFNIBAWOEXR4rI1+OyXvdHE
vq4BNODOGiz2VB2/egpa/FT7AGKm/V6nycvbWS8nJ6Cvt3kzX6Bi6OYotCdEVTO1ei8C8tRDOjw/
XXpKaTVFgE/hHLMH6ZL2w47YwEwy8nicwBkpwWoXA5sBJyIIrzx0DIyIAzDSjmqurA4hLC5z/rJW
os889n54DdSfXoNvJ+q1uQldfFGiLX1piwSur3DeEbiN+HisJ7HtVFWLRF9wXYdv3PziwUTeilqh
dC90gfNRUWl0KLHLrDHzehQpOe2hs1l4+j3LXGPlCao+51VbYoOAhQgJekCfdTbXKgcSOl+n6LkJ
pM3voTuA63vPgn3iqCOWuwqRmW8eNKua3j3DphXqhH7QwTBg1yPheP2SQ1vjRfjQiUDrXLB80pPX
zZdsUwl4IjCPqXHESGvjPYU1u1Heyb9KI0c5/OLN8xEPbhruDepvvWir2enY8BjWF8RC+RD1wLtI
W8RVMo3nGpYNXt86UFfhCG/hk5pujL4TDmtQABp2zV4CzavSgMiSgUIMkTrGuMHU1kdGSB/96CEi
YZh1lIpoh/xEVsymW9KZYrPw4FTnxZzr47s7eS3I97XVc8mDOsHAvmjWZBnqiwoN4nDgRIvGF9E/
jaEccZKQobKt5jxABOmQQGojhcctLlqix9JOrTQSi1m2elCjsY3+Lx+KcARL254N3shbwMDKS8B8
4/DUww7VXr6TXNW7UI63UadX3/hg/tyu9igoiUKgvF49KuRyVqNDEsjuYN0nIaFXD+52zsYVkiVl
vCUnhiKqX+HuPtE7AG1b4DvjwYj84iVHiJtRT9iMu3lChkzyS3eUTaiIsWJc9EQBrX51LR+Af2xz
rs5pY37wziHhHEHjHJ6jeFoFWyxPvVxcHyNvYNcgO2QOQH6gGS3+Asafc+NNwJCW2MpH/35r/vrS
yIph4KfUJFM3v90dmairRfqI4q1e9LpgsBbwsdatpfONibjH7qHZZUxazSEjgOPjfhu/euUGBh6c
kRqHj59G7hUleC/7DXcKq2rpaPXoiuoXiwuS2GuMvUUfwsBEJavlpDoqMcIJsq2uEzPcYx2NBYwb
Vs1hA0KZtkGvN5zdJScbYAXx//0Xaz0Q+F+FlC4oEioiKBodiVR/zf82eJVZldyfaRNt6U/2c1+d
CFvthGFyXGBeLpb5sV2rk/wojlI6PyT/AWwOtMRe5bC2rToPeMCg7UkfGwlb9sPSF0RroIzEt0Hv
01QikF0K6FbLMctSIcosIgR44oEeyOXhaIyXRdAdB6SC/vsPE7W/UU+KYqiS+Osv/C441KquAgrL
om2frfKYxB4OLgemhCrtx5zjHlpuQQ7yxMT1T42j5pgwU/SCNdQaZkjlmMMAvSl0IGaURqXn22OB
goiGOuKJMhL8qRyAgG1m8EU7gKB8A5JKOQDZ2RH/Ffj5el2/C4teqP75CHJkMl5M1g0O0Xm3fC0Y
FWj4G2HJtXDSeTxEfk6KnEBo2OnlpoS/EvJFLhQ9IgtpJI4JprE/sKkyS3InRtYE+nDUWrWDZTfA
eGapeHnxlFGW/GKEHxNLZWOUw9x8pAQF2AM5XwAiPb5uyHh84y7XVvcAGvlODQce4qs98Bmh+39m
dqVuh3qTd21GXhQ5M32IV8J1R6ikLUKvuf/+rv6i6+Er0kyMv6qiS7r4Da2O2uvVLIt7tCVIl/wx
g7YE0kMINYneyz4J7eXMm1k5l0fIWGwS/6b5O1IF/0XyH/V3zuMc+jemrh5I6eO9qz5mGnIXlH9N
YXhP+FOMwHXRuBzEPsuQE66LiTkmM2t7bFyElpH12lfMz//+w0TxTwHif/+y/pb+7fVqL/frPXw9
uIS8aEXgJw1WuUsNAf0GBjvEzSW58wA+iMZQWdfsm6nXEe9Nea6H8dFEZ/jY5c7qneQWfRh7h7fU
gQnlq0UIM/pKrDJ4To1FHgjrwZZhT12WPBMvm2t72nA7crAbyIZqmrSvhAA+R8yhHiTZiGZO+owU
ghPDKRWTa2OmL5BB2ATCeG3f3uMK+Pr7V5SMSjeaPXzRztYvZxc6tAS/XTc3AoN4W1Y8lpsbTWD/
/uCUvx1LkOfIoImrEEXh2xNRVtrNiJ5CtKUTdd5yrZBfzqVR0ALTCxCIwLfywCBVdlop6HjMNy4M
uuwaRLEImBBm+9WxOhBj5ZVfYFU+CVpcg/rwIQbUa5ojlF8//Mra94ELfSHyQsP8dd4QSvJNlJBL
miC9SknZmCOUQF5fhTzHHy4ONy7f2Mr33Xrhu/v90Jnlq/Ex2TjjHDnp6PMT2RIBNqihg4DE5K01
20+k+URD8Txej35ITvlj0/7+a377ZC9mepHEa6dsdodgSjQu48nQpwbMI3Capm3LsdZr0z4Hy59+
8HcB+Pcf/O1VMKosVpIXPziY1rbr6jz8m1Vs+95KdRaUuVgWr+o5JhM++GEn/PFv7q+K395CXYsy
/dbyowXPnk4HQ1qzsQC6Q193PEcjLo1P2rJew/XSmAXLfz/Kv8S4v9+w3//ubzdsXJQvvXjwww/T
eTWjNJoC9yEGMH+1Mq3IG072jjO+DEevYUyO1OCXYPhTHv77t5C+34bff4v+oPrtI3gmkV6Kncin
b0/f3ueMwSAR5JUtHEqpOB6RdAMF//RT+7/tX3/7t3mqCYXHVa8EHrbptJzPu+HQX5jElhtDhxT2
MRvjchRUP/3U/l/910/9tvrcY1m4hVn/idv34dQcuvTzZG439NkgPW8mOifZIT5ubQfaD4eA1H+M
//rR30Ci4qKlonrlY37Y1LfX9pSUiPmGD9t72kPYn+PsNEY+v9z9P7/eb2jMNVGEgVG/0DFODof5
fLNZDbvVcGjxYMdDFOjBD2+z8sNnrHw77bquTFqh45u9IvknZX48RbmX2e+Xwn4OYTjRJ7idvUFG
7024T6ilOjm309E5nQS7K1jk68Tq791h399KS/bnD1fvT+/8rxvmtwc+e0q37obTZzNlaXxzxeH/
kHamu60q29q+Iks0BsNfemzc9/6D4sQGt9jGxsDVf0/l6NPO9oxi6Zy91prKzkwMFFWjRo3meTHE
RYcMJx6UFeFC9bB0wbaxpDyfpoc370M8/h/zoPli7MrnFRTTvimu7nkYujCjl8C3IAGzzs92512n
iiI+8K8Lvpi44qzJevngcWddeOof9DGE/t0S/Qm9Et9nvB2+sWvKuxnwYtfuZlPdPZ9c8UZjzKKy
uyvy05ZHYgRZAjdycUzdw8QGLf9mbN+YsuaLKcuVXKfkgTXmLJxV9+lP5HnoH61IGJUpHReHvjN8
a8nePa34+x/TqVlc07uUid0LU7boM58mp2nDDf2570IXtsc7jxJW2MVvnlYVK/evF/tizBK1bu4a
R/V7oS0OnDb6ir16zG4R6mF0TlHXNArvlhtFVdQzrOgQ+W4W9i40N+NbDBO0J2nv+fsNvL2nFytX
54aSmznWJnMXmLg6nFzGXugLe5M5tutzS3svtD4jNtXQDoJnsP1Cwv3NXbxbYy827/nU8l1Sfdva
rtOlz9qLw3J+IlA42kuWmP2uDR96jCixQ6aqMxwabqnZb2IG/xSjvuys2oslPF9b2BlYdfg1XQh0
1GCOw4ePzc+mrISdbRH89HsfN2saDFuTLxjZ1Kfg5PzfRkN78esy47g7nE7cBga52/Vox7dWSC1M
VmHihpSQu/MsxOgdXU6SFUYocN4YhOabdfkdXPmxRBpqJjXLnC2h4yxi/2pJ1JAToLXXBH3JKE6p
JTtbk346TqzBxrWwDwC6zo5QhR6nqzEpbmrarTZ3WPSmQTD7e4D+SVi8vqcXC9m6q3msyUxaPCB2
yFEx3wwOdkRIu9duM0EbEQ1Ib3ahf5qPXi/6YiTj6zk/JvSsiJWyaKEU2Jep1Kcit2mFG74a6ao1
aDqf315Y2244pmOG28TbYkoa1lfs/u+cI1VRNfpw4QFKL/bkKJ9i7AnDMHvaXaevBZOQ9oaTPWrZ
vm3ZY9R75rfuNnHeuuG/e8I/Lv1iNvZ1UuzUg7j0AUbHAjVQye6vvYMblgE9oINLMIgEoJVpanhT
cgdDSjPe2K7f/YIfN/FiNU7VKWvU4vkdamX7Hk2ACayRkCL2EdrGlt9CDkWx2hLyRVR/VBZptTcT
UTzmPxb9P3fwTUH7sU6utRY/nhcxDM6CUjP26/XJJadkURptWb7adXGXeh/0QVg4qYkzezMpfz8L
/LiBF1Oh5JX8PLXK5qTiOISH7J1cRKItZoDwiz72Vnt4tt8ZKOXX89+Pq764RKlWKulJ46pXd7bA
K++yFHD/vLIz+vz0XUu2e+Pxvr3zhts3tvF3r1w1FYUKdI3/vVw63l1asWQWzQnhjMpG6Yan9vpY
JrykkDyUf4oei7MFrrodvHnb38X+/77t/1z7xewY5zQmUfoUJ4KuR4PsZHTYGM6k6806Q9G4PLsG
nEm9UClcDmTM/2he+5wT3GmbtRhsZVhyMKm/3o3J77PwP/f1Ypl2rUZlPq8PYQ5psIpIdgSe6al4
yBxLB4Plsee6oiZrPBab1TvD+Ls1/vFKXpy4i3Z7nE8qr+R/ds2+F6bjUWENPokDTNHMRN6o87/a
AX5c88WHe95qWT7veBVcc9cj9tHfOyPyR34UJQO2I5tHHb49eqtidv01A14s7sFMq2bjymVvXqcr
2Ys+nhsKCM61m47TcYi3PIjcJZrt/hRu0JYFcLTfvu5fN+cfzy6mww+js9sr+THTeN2zBRq2q9Q2
PZ4eJwmd657i9IxgHLzz0H4/IrRIx2uqSv/t9yHyx0UP14tRnrOzmGMna0WJtj1ZcyCks5/Fdvl2
11nsb2a2+ct4q0T9FULKikbz98vUyiu9oUvaiYJyT8hacTLBWw9HB3tQfY1GteWp3trs9FcFN1V8
zhBlm3TpMLM8mqCz9sQb3QOgWbZLvZzvj0aHIWGilPT+XB5GNZLzwYBewmk4uJFKHCoXkm+uex3Y
aBRa4/1w23CGrGrz7M2uF//a0egIBSUef3z9vY2ov7xRVQOjIZ7ToBPq9Y1KtfloJElzIgRuO5K9
yoETlE5/heuJ8KEFQgPeDxmLldWLxMEzpWwkdjE6WYd2mr/vRhF7xsskx6UwdVmXv4nML4NOAU92
zjNTnThev2l7kx3b6qkLwJBjwSOcjocaWdTem1f9m2H/r6u+rGi5VPf6LeWqjaDTAoddOKsQcKar
8c9gfgjdXjAechgk3Gv//cC/2XVVM3SShTKFS9J3Bf7PuW0oSfNxU9TJAmGgkNJIy3P64ZU0drPZ
2+jLg0/9BIXEdimO4Y4fB58D3+UttI3qM3E0QtIXcgFfQYDhudhboJLfGht/3+ZvdpZWQZrlSJCx
JFovZl4/X0xNOjzVyUwDz3B2UX8FlkzNh9cXAYLciVpmL+2VtDp5eMGtd6eC345Hqk4jHLbHlCEx
vOx/R00/FPsigVhjdXg9q37oZdNwXYaeh8OxI6cZlcM5+17vIxg/gFVQj9kA1ysEpv8ei38o2Djj
TYm0LtVBmooj8DJbYq00dOV6UyZKV6wZ+GmUVa20k706ThZJr+/V7H4n2z8H0ZGgsOQtd3iAziPK
I+Jo+lv72BSD/7JomuQ2CAUpkmoo35yHH3OomRKXPhUXZbLbXkwLqe+7k06EGOQFSEEfOAU7oh9R
k123rwsqc+4Uu4B8azqtHqBnTg5wlgaWCGWS09gDKKO7naZvIe8EIvbNYvvN4HC3jJzEdNL114Pu
TlEKWbpdFTwZTv0Nq99PSLXYZGFG8YSyxPl1cXh2Bk+v8paPqNdG0ob2y9SqCmcPZS/vvTvL/BaH
0JpNmQZVSWIYpRe/riwvhprGijSB9kQMinqqFeK7UEC91SXsrnObQETsfc4pjqpgAVjU70bLhyLC
cIg82miTDs2vr5sHN+rvqfavs6tLdKeSyWzJpm7y9X9vt3VSp9Ljpsm42E/ykJzI18RkR/eOCAhE
kkfwkZC/PRw6f1/4u1Dyv6YUF9YknQ5hDdaa9n1jP6aUZuxOp2Rfy/g4zopJlPnCwbHF9v4u6Cz/
E5p6udbLDpTox7Q6PUsZXZlFd0VmI7E2MBRIaSD6GQTDt07jP5vMywVfzm7mNXuc65oLNoIZeHXL
E+EFsbP7RL0Og/aUaOPf4/mv+RKXlPWmpvCnrksvz3ipH9eHkXBJ4LmqvcB/a9rd/nWY2yMIoJND
m8iuhXF33SUdK3urZ5LLuXGMeATvMmgwvV/thS5R0AAcG1vBnv/q2SjxY2c+s1qadLgXqXDUa4gK
BCy6W/hw74DQpa75eYG04MZb9UGRoT6DC0eBCmJGZXC1xYGLwnwV3LoNlDIMTzrCX+SinJNNcWJF
R6C/927GsIydPe7h6cqplOgAfxjkT9Lxfqw8QxoiY32Q2QLtauFsHDLQGTTvUBpGlyRMhqd9o1TP
8Eprh+Corz8FyTV5AICjk+Ouhk0oI4hwwE2GLRvK1O7Dkbf31J/EtklTp0MbVIPW1Z6cemd4842L
r5lOAX6JLK6zAVvDJzet4krx/uZ4oWSQbwHhp9SiBPZbRgiEH7sF8CXgKY0vRbP1JSVh8sXVQ33f
ORYe0fgQiuoFpkbWVkkON0aiSIeSs5ouS1vOOyMkGYug0eOoFupJW6bi48RtL6W9X15cmL9A1umE
ADsMAHYDZ2FCPPhKs4RjDFInXoY7a5Sg9mY/NojK5gyzQc4NUh632uglSCYBPHTjwUWGymuNyMGa
F3fCaFZwJIp5SY8Qbhw4H9L0eiPY8Lt0S9AN6pjcHHV0Zz4Ohldsh5PwJj4/52fifQ94BB1aPAqF
RAb08QLB6sS+73hmeV4GIYX/+CjHcU3Aesw7pQDEftBRtMabRXuRZ03cw0pb3xBvBXvulHPmwQaC
LROGYvNNGLNlu/Au8k0DXCXBPD2LQC3aoZoFV1hXE9YFYPTMcOkujgt8wKvNRIKgm9nXb7lFeNgp
WVA+kO5YLgOV0rtuDtxlFiQC+1x2RK+bbleZfUIw1yNCI63FGImOXBDtE4NQCQ4mrb10Mic0xrjf
U5UO5qPzYBzAJHqTSTEnvXyaIm8AUEPzGb2aAZnEg3Di0UMvckH0OYMj4gKnrhh8xkZhOzsgLCN7
QDJCUkbKnpvsPGE6FwHdXJTyKugpoS8YI0QQpZAn0Ze+OgOzSwbi9kEPqmPcXW06ra/on9FXRL0a
dS1CYlWy6m4K2J6ycRCMjqxb2iOixFGg3m+iIJjkhRlmkwRxrudX5mRjhbSZu6OkWKOgB2ruvvvx
CGno+b7G3X4M6g0Su5QD5V+A+2dB+2wLH64Rpq49pcQfMhDwpg858agKWSKR0GsMl223QfI1sXt5
Ydkf0zFlT/uhrbq3U8BHyUSdzMT7OCMCT1ssc+lhNVMka9RLB4XcZ1iNx6fxWA967tIYC6GG5cd4
nBmCWI4gysHZKrWj5EICjBMtxYiwzmgeQeVRsdIjQ2hREm7q1gdPS63JY+lTltphRVva3NsQjHEp
nfooRY6wdywdZJtwwnYOKk3NxMdPFVoUB3kMb/ju08GEHLGq28Dg7K1JebVDYTDtuMNsvHPGaEiR
/gQgidhrBZgIzQgY4GhoWnRwTW8rPkITkC4v8ejhPdCeyvKipJlWG9jHaEFDM4Kltrda4b5pbSku
3khrOrcJn6NYshsLnfOzv0Vz0grOU3QiUi+dQjyjVhiZyZ0TZI0Ov+SLQhniOOnBpXwQLOXD2krz
p/VF+y/AVpjQgyc/zwGNt9ccdRAGujoqrcMxohReorcNO6H9HCGzeqpK2+pmn6TpFfWRWycP8pK4
9QO07q3fUp07H0QxifMgpAsv1+LttfhjmK8LYhv7DY0uopmI8t6jz4gJVhGKA5Q3cxdf0LgtiChI
kvW39KpxnrWH5I7zzpcpfo7WGLC4tVPQJBIg7suPUq7hIoSu9hJxFyY6Jpxiajrsr7RnacsnFRXw
UvA9oG+F8QjIQQPoQ0BFtPi4B6wqxMe4KaqUaC2r6KniDfLmtiibPPQ21IbrfjKkdPsLrFFZoNxJ
F4G5NQ7dTG9LCLTRSSTRjmIXex/BGEi3IgV3pbL8CU5MUx2gvmC5+vdPjW4YR5at7DJuUC1GhecO
ePC8uR8j/UGz8/HZfpxOzqyCC3ynPV1dVb7Z6sf1B+oT95ZfnToqKDytfdQj0Ji1PCY2Tdnfqekf
6LOA4Rz+7Xm0hGfx4snhwHE2MCRZ4gj34tzG1zIz6rteTzrauPQuN0dV6SzhirlXe6ZKqwia7Fva
Fu4ujt6eQ+7VXl2MQLET/isGtLt3JhQu+pfOw7OidGSCb0E7tEopTE4/GqvCTp/OPP2g0HkZo/Ny
9l2g3qB76FZEBG97JheDnBzExb0bYCNSEjgI9VGnotushWeHg0aF8fX+fvDfXFh8LVMGGKIq4tjK
wPxwYeWmme/3Wl3jcqFM6lL6BjBkPBlkioNwnHenMJImc6se/H3df9MTRIV+XvdlwFuPhppnqSRQ
EI9ZPQGoFCiu3obNtqBc9Pohe0Il60TBessmrpKEmg9oYqW6OYwq6sLNmdQxw2r0922Bs/ltIjAU
UqvVNCXYmf89HkqjpeeSeqsnswbV+YJxhjCJRV0JpeJU6lPaJ7IHgHkQeHdq+qGD/n2wf1jl3b4s
m7NEDhD3Rqs7tvg+fDpoHogtQ4+gXZp+5TLqX9v9M6m5Rm9DZW/uUYzaQ0y23qB7RGQyY/s5hFGW
YpgbN2vZThEqNXdUr5ltF1z3KYzuSCl0qTUfLFvtj3bhj48s6i+yWcstNMru+NxmUQfT6cc17LUN
VHCLIa1NkHv5A0tzsYG/ULQHxWYy+3v4/s33iLf6Y/RezgyNrM7K7JjXVAtI2zvVH5PS8dZNck7W
BtUbJ3o6LIB665K6FsfCc3dI/8ebOf1voOq/7+K1XEZOq1ai51cxpxedW7Rar/FtJkTaR250mLg3
W2frvdjDR/Cwhm9GQIQ1/jEk/xmB10qYR6NFRuTOtReUJMlel4en+hm/bOSbnJzyaEkh7Hm4xSx/
ff0fr/2ypqpDXbWM8lKTeelW9i2SAGrfJumyv86GoYg+0e7auw5oZMDBGDMA785vIu7418O/hJ/q
eHeQdJOHJ9jbNfyusV01p5M6sHzLL2jHuADwnFKgQOrJajMXeh+SZb8LgsnNX+8CEJLagsqhaeLv
f5q0FudIuc7EMNQe7wAeOYeZ2KNt31VwWd4M+2+nVujFHFy1b9jy66m1QSi+at6ONSkHMEZbhPna
V2wG4ANRW5z5B18dSYPH3qVBW+4lEYIZn1o7DS74Qvg63fMGRQ10DI5dWvbcv+fEdyHs6yv5eXMv
K/IU3+Vib+xrcuKtcbmgYB6+cXGYnkbF4OCeukD6moRtyMjJPnpe9RYbg0IkDecPDl2zNij8hpBU
vQb6ypy8ublfjtg/R+41Odt4Pqp0vz/UEwrHh/sJnVE3FLPlydFL++LI1kYWaMZ5mO7jXSTR8m1/
gIqgH2L5RH/SSmAXBOipB0Lj/B1G/9edkV6NVrOlarrW+q42/zmNmnetqTSUamKO6VT3Vpl9djjS
dAEAUPRD84AHEAI1s7/H5NfZ+/OywsD8uKx+k+XUMLhsSmep4moUl2xgLtqfczySwTt82j+13y1s
pQLVlp3fNEVR9X9fzmheq/O5PtcTaB9AiOjsn0Gl7CxW7HycKcI+Z7jS8puDTebvVrGzOQc+Cbxe
o30Y9J4TY7GcTsdBbL/ZSb7ryv6Ztz/u62URwx29H9KCRXywqCt9Xu3u6SgMav5BPL0VUPnGcdrb
0GCu+vNl89P1B6NkRdCPQqTlx25JxatydccYG/S7/35FjM0vFkbBuLDmaaFAIPO/By0v67qJP4q3
uKOJgFZDxKk0urra92xypw/HlzD+ZzAt9o6O+cqGiHp3OnRBEkASB4Z4M8yDmbRC4s/vkBrLrH5B
iP7qM9QFp7PJkaP1hKAvbVHdfnh0wk3SHYngUd9bIbYtEiBaQuPGOVTa7LA4F9ZaC4iChCJcc+kM
zpXzSfHvZpTZntdftT4XVxfqQPwxe1hBuvmi8oVuU4uD2L57xGtHrMaZFd6i2nb73nksPmnQcgcR
HKeBT8hqAw+MkMLEp3KDw2NIJGaUoNA6UjhP8CqgU7MeR32ChPzt6DAdTU6Bd1gRsxqNWoghffGL
Jffm9eMZR1eCxzVRm/9fnX2yB7Hq6A7glpJmYPI4kPttzk2EcHGI4n6PgB/yTEAW6AxruFrbnasV
0UidkvZJSmhlsu63gPE6K3o37hbhGoIym815TRHy5y4s2kKZaO4PlC+SsAhsWXUbebesT/Mf8u+V
50fljpag/QzQuy33spisZBylh8UOtqjqF/Z1QU8ROKaHJw8fsC0tdUigu2h6Tw8xN8WaPzzjGj4/
zwQ/LHrT0BLyyvZcokOVOHiNlLmIVqTBlG5ad++CipDu9pQSDM58ZzwyirONXpPAUnC692jVRnCl
9I+N4FlGpdorhauSoFw7USRb6Z065eBQUa4Dn2UGai9zta/O4eFJo7M5unBit6QhHNCH+9UkD3CM
g78XQFNsGv8sTpPcjgLxijTki6Nx0++HOpflatJkCi/oGWX+rS7eGtqFT3QHsJDXGIm1SX2NTwsG
YTdSPNcoIv9lS3REuy4RkPb4aW0fFq1DDyRU6gE3/hZe+U8djDBvP+70xbyVjyopJEOqJsAySFrg
D9QRIidWCXRcWxOEupOosEcEMymIskiMpTt72RvX3fPwySHMCqhjpOf/7/H71U3+eVcvxq21N3b6
qWL8Kn/WXXW9Q6dP6IEIZKiQwY3gqlLlemJ/CUyiBO/KE5q/+aiqLNG0T3y7CbLsv83XQ8uNe+P4
rCb7uJ3f6AW9LDRiTgeraqeTE6LUqgPe7z7eQdCEt79z92O4W4cNUolEApHSi4gyJ910fdwedStB
eQRxI0vefoeSeingufmNmHcfUORSBbr2fDN+337B6/z7+QAvRR5JMzbl+lRWk2SG8jbkgXx49A5f
WIf9OymFJiLHv8z2n1d7ORJm2b0+3HK9wp9Efht7f2o5tKE/HRq2H0TQe9nsdEa+HfclF+XZtadZ
T9CZ5EzgN6NuAQ9OiB6imTy7HjG0QrHL5VCt8g/Eb7Wg4gd+5awRddCQFPoQsT00w8Q5YQFtNK7y
2NkS/dp+xzf1NfNiOKbENp3OtC85RHDi1KGywiDFurr2TOsBJGPR5Cbszn0pQkyISdotGqo7eXsG
ALvitiGMt9i4iFflNFbSArhFPIvMOmwLoZrYImErmqrOIYpJaBhbj1H/1nDWddintIQoQbPdvfZW
/Sdd5KAdzc593Dc+NCE2QSVq3FZsGnRvikMZCubVjVG/dhRiO4iei8HrXmceHjJ+8q6y19cRgj40
k9mAZfl9Oxmhxb3gCFF7q1Uj46i9OgDbj2SKOjGuTa+ACskzLG5xGyBhu7JbBLkaXncH/xJdBYC4
T2sxe/A+tpWNwO0+fNIijsp01QOFRDTFTiTcgiJv3xyFSc67uqDj4wqpdY04C4w5u0b8uGUlH+cH
/Bj/ChNGvQbnsmeigW3tUg9OUHn20EAD+nNirO6fOLGE3900hNkmWlkPLbDy7K0Nbw+azCoJcjuG
C9Wo06ESpuzPmtBUiEm2BuiDc0eYbVgdfLNs+LSBnoOvlmoNW1Ad5rRfa4OymFzXhntaf22bvDcR
ZhfvVbVm7AY8k0b/JTPpy8nnQ6KxaXscd8aETbeBOiBeGHS6iMVbHcexx0aH8Lb1cR7dvssPv1L6
Eln+hdMhxvSlha0lkIaW+010Ar0EoAG8srjbFEyFjTindKFbkaTYrRoY0oSRQXw3R+RxMOMVyQ7a
gcJJmTldyt3QhXZ4VR81DMtdL2EhJIIGGTXbprpVAZCisK4T3+A97wLYmdBEnbtT8h8ynIAgGp+A
79y7U3vrq53zUzppXtgh/IhM24va2fE9Ca2Bc8T0+rgaDgCP3inuMQXLKCkdoy1HaMIpfBK3717I
34EDRy4Ayhe+pf10TzTAtiiRRdqXqb3FxRLy21FFpMW0MiwiaTO6kJ/uc1aB+QMmQ5AdHT9YqrRC
1m72Aafh9FGkboZismmlJ2juRQTK71hYezo8AQSPkt7dU7o5FBujjXfd6uug9JrDuHtGUjjrES7J
Z6g+60O8RBO+0dbsPz4YSOXkwkd8Gpzod73bwxZ/HdBI3JNDuR93TSEVzV3VQBdg7LLTgijEg8Ig
YALqQCBzgNSp3llYdcFlDcqQ9enO0KFrhObggZ0anxdYolPlXpSItUXkM705KLdeMktHKze1K+Yx
bwgI2XC3fV7EmtDYu5GvpganEn6uoTsQp9B2BSXIsr95e1TgOW5WYrCZE3sjPFZeC2VFiArkPcrO
JQJleONfbhVvBrwOI4eWvA4Uq0ez9FEWQeR4evPi6UHroO10XyotLwMhCunrBj3SPh48QJoq7//c
rmgQh+lXOVU+QL61qQQXkE8N0g+4R1fICiA4IVkwBbDRDV8Z8aMGmY+zrV4s03EOjgqdxD14R58m
eVIVX6S9PYWfCAn+DnP3Oruiliqs1D1sbtZP99HOg+15dfbhC6wr/xo0cX/n3y2wxBoKABeTZ7/c
VMgZ9aGb4wY2pifkwW+9PALwduwBJXBquqQvPaJ0cMOI39nqOO8knhLcWjYbAWksZE7YQlr9i0OU
HNG7vKe342H8zfJXKaig0Zau+v4RgYTCY02QmLTqObfHiDJXrttnO7ZvPnrSdBoDmrBVyuKpfm/O
LxtzQJ+GUKgx3H1XIlXdzzwUWntNhVRZ2mnLbuYFF5BGYDzduFv2DRexhEa0W2N/nnY2EzwKjj4y
GJKbd4Dw2FGXxgjONyzfK46u4V09BI8BLzknB/jKKHO2KDfQLH6dtT7RB+k+28yGHcvtM1mXIvsD
4t2T2yUFsYoFTfqOkPmZviow7+jFLGmTXyPvLQ9QvgAckEbH6PTR6qsLhALCex9Bzw4clGx69Znn
EwSkxmB2SbLlzm2gowhtgVBlD+Q3/SYED5h5JGVG8viOtEW3HpQXiLyHrdZnqaXuMQQOTTc0YvVP
wW9mKbQFS8OYGl1iPfa1XbkPxq9BSSCZWpFbv5PVoxJtWPSTTl467Kc73btHF0XkEgqxweLIC3Bb
5qZdGtTZYlUv6RRRNsNVYOMxKKo5ubAz0d6OH1PG9P6JpU225EbYu4yLXQN0BIeTCF3lTAmU1W1R
QsewEilE5gLXgz0r3XFuxiahxdE9ortqdk7s6V1WWNmHbVHcYRCzlUCj1gk+f5k5jFlh3QvUIz9b
Uf1F4uv8iVI22mvrYplGuwqYs7SFstdWBwRgUHqjQurrtGYIIdntaqfZU8QhXf6USMOF6thkJg5B
3JIm2hFtbCPcfmzvkDU6uj1wSa4x3vcU1DJvhLLrmUEDvVBZuk3htHAuvWdesXd3RI15RX2JcbHN
pdG70sGKaFMygP1CDUagz6XO+eCm7Tvam3Vqpz2tnSzPEJce5OtuuAomEXh4seB3RWc9aORV7WAP
eaek1o27QyJn3+Vxsk5l9wUvanUAyQIowGe0j5ADdgExXPd486k3OGwuc32Z+bKj+9C1J0CGjVHS
b5KdgFBx2OLoNcaXMAnA7SDFqTnk8tU55ASrMS5gVDPTZydeEIqnrrxk4gjgyfekOFR9jvSHD6ws
+Fj1s/WAvOO0vp4WhEAISOdpOn2ud6zPplCEveiWgUxDdB2odtxHbfEOrxGkM9UxO96+YUufcR/1
4riffmirh4NC9kdZOPnXKQZJr/fzxTl4QKiRbcBn0Kx5Q1NCamSWkz5CqcdN9uhpRYBMzY7zd08d
pF0Dv4pMbVd7BtKcPK2uBq0Br/78RM8syxxcB+zf7TO7iRovSP/i56QcYQ4bv4VaHuotWsL4Xj51
qmPlbopcAeiPUPZ2jNduJQe7wFzsAhzIYW3ie+1m512Ew0WCEdwc+VO0Yr/q/h35YBO/7xJKM2l2
V9ip2UJ4W/8z4bElwHO25cFTJ9RF+Ef3NNChpcxuTi16QKS2vsrr8BJpn4fetNFWvLthZ/AqZ4dJ
BRHECEo5vOxgngtc5r10yKJLkRRdPiAGwmtInHxnxaYF9zAmG/yJel7P+NpNmR57UPMbI6QQV+oX
dr6Ix5DzHqmjfz5vWFXJuXpoBLiPxcPZpn4WbLHvAj9iN+nKuXdyrzmWNSIQaIKMKTNpIY6EHQrV
SEMxSl+egcKQhHchmUPe2veghxbbeqtB6oouW60rDZAd6ui4OiGopSAVBqppFzz2XQynWAlU2hC/
hNb9RHX6FB2IrvB/ThMJ3nIbnfIuJjtotFGsoxYEG8W+XNE2QTrBbKsPq4X3+0VWuzWp+zjZKK+K
feDiml9ZAL+rT9AL0DM+9XnxoOTjSZkQ3LM97u2WbV/qQQpM1rgJu32w2562mAvts9XPgKxtz598
n18yJ4cc5RCSwCgvVkO1fwz1Q8B7O6ZOvsVwXmH79+VBStdz2IpgN0pHp9FpeBw1T/P07pxRDRLC
pPoQI4r9vn+n7FF25xOLZXmGGe1Rk12hO6U2MQscgVFFwNmoqiA+dR7cBb1yR061djcZNT5R29Gf
HFow+MOyD3AcbxdhoB4Wsl7iW4SPdkZmzeFAsZDAMokMP6ydzcOaVX4ainOYhiXMPjJrN5Lsx0zC
WyUzE0K2nxUTLbpTzVdtzHnOpvEYFuNSoYP+6gOg1e3bGpg5sbDPxD92mpCAmtYupAaoDWF5cXW0
FTjGKbkFdFBxzJNA2vdUnBxIZ5a+dxqIqN5yFNht7TY2nlYNC536jcxji6JUmu8geYW7QImQFiP0
48iULnUPUy2x6jXxviIwCUtQFMV5H5lW5LMeDr9XGdEVaUvUjNDoQQgJB/rgaIUHGrSCpnJwH2Q3
wP3d/AJBKAi7VKgd7EfVPq2gkWngzgDPrW+Q0RDRXp8NCiGERA405Stdo4WXPxwEN65IyMHgfPST
tL2/ofyLPK+dYesxSOHl4tT3Dj2OQm9tfFjd48mNZ2V6yjZZWnWuzhs5Mjc+Pi/3JwMkQSxwrK4J
47MPoTNXipo6Fizk3HhQrHl4CWgNZVJ3Ox/mHKhMXB274pgOMqiw0mWeW0hPHCeooOx6INBB7/WY
loV3+TQjcwD+vUcY5Q5vhlKGbtIzhvWDHoEzbseEImtesta7BPIwAXFaIDaywIyU2+dCH8cB2jss
WbS20DPiaEYOmGfoIOKnUnx0cMCiH272bQCos7G4TeQ81CvrEqk3x8DsD9Ow4bFyUl8OhU/U8BKn
FTaJAo4EA88MMc901lFHMlIHWXCMsJ5gvs0+fj1f8hGXKB7ewhtAGliaHKHDY2FXvaNTdowvdXQL
Lp1mSPZKc+XVBXDhxZZPgfKF1FI1MKfpTPlEc96QGTILdhJKVh+w2WZYp7J9Y73uBM0Y5Ob4vC1h
KfcThHwXWMUWDk0ob3WTmjTLHLrXCFqQTySVqDMFRB/6+BTF48sHpmpkRMYE4AxlgKPYM6e7MAVB
yIkeF4ewL1zXj+Ootk9RSngBzYPI4IQDkp5z2/zeoYKQirFDhMQFwr4t/1IJWnYNrlHq57ico/O8
lmw2RJLRFJaKWoMx2EXEoSnCW54oHJrIowrh4Das4iSSSWZmUdFW+jxaCU3eqv1yqEMXU3vnIP98
LGpfJXBNxb/3XO7nyMoYX2e0k6BTxYFy9hpA2MAIia/tBjpPT/+J59USBZV7GTx5cOFPZqwm4uC3
zAF6R1We6VQUDDSsE81rEBqRlKMA625h7vM9JFurIdmnvV8g3MGem9tk9m5zoOWtE6jePZk00v6J
lWxua0HH7JhZO45aI5UQ6JrlrjHDuhRvNhtWDAAO20Ax21TjbHG3+NEdxIl7oO36VOztNuxV8x0J
oVB38LUb4gIJZHVJFIq2UK6onfv8NMV0FGv+EoNRzFvnMN77G2MQL0t8aK42bfTua1G7SmCdmoml
sXcpEa1AvrWsInO4C5RA6tjexBE+15dEGAtgMoIZ6BkDvDS8mFyLi0TKraMsUV+pMo8bVZbYKokK
eOpHOdgxbFh6tFrRmO5fZPuJGmjm3dfxl5o5LWoRqYdgtEAHSZZe+lLpc2utFnLgNrIuVNriIGJH
pb2DFEkNFDd2zLiTYDLuDs+bnhbJEE4x2Yq9fZdtSiUxXObIbFnZ1brPsa78BWWw6c3na2pEKeNM
FXdXCqWTK8IGFFVSOEq5aOHt++JLzBUlJgm7D+cIO7t4x7MlfnaKfc2hMV5hAntCWA6DirFc54hU
XzxMMz+E94rRxPLyg+JfBEP4lIuHSBPCqNRmUu6pkrXkuk2LX8w31wNqCS6Y+ktGTyAWHQ0boPvz
Cog+YiXkSCo/32B6S8nCdm7yg48pvaG9k4SiytOWDj3M6/nm87MUyHArfHHXu6I6dMxjchVh+g8u
Nh1rzUNoa3EXRDbR985sMwuw/OwHPDi3z/cB9JcdHkbcFCuLHQKRPRjXWZgz8apnkKyumyP1ZIgy
COEHPiEdZxsG5rAh2mHDzuMOeZ2EElELdQ7tqpt0HiMDRTqhJ+7J67S/W+0Mt+gwGYG/ojcw0gdF
5+hJXX0W594BptyunaPNaDdiB+W7xxSVqNOQ8FO3DGqSzYj8MNvbm6RdGJY6P7TvPNP6e1MS1nu3
Ykdjj+U9UpqbjlkFrD2TblQmJVPzNi/nTVEpzezgVpth4wNTcFxXAy23LEllK7LO6KpUi/j/kXae
Taqia7//RFYhQeEtOZizvrHU7gYEAyoCfvrzo586Nd2Ouz3n2bXDzJpZq2+4ucMV/qGPCxEmbVKq
I/mOe8Y04+Ra5X0ldg+ljZC7e7AVPGfG99WBdnTtMlVdEVhDYDqdYvWRE0xtw37avfI90Q0ftEIA
kqmhDfhtYIG64DandQ5lXlmX44QE4KhrXnw212v+7ZELRIU5/NkYICrcJvPL52m37UlojZKnzflN
FScEWoNYZn8Kc/TfSSNwpxQuDrjOZAxGVQzkq4FRxqHPv41W8jyyxOA8PHfRlxUteS6czRRvOBYp
SOVx6mPpgYnM/NA/9IWgBHs+wgvnMRU1u0W/cihD61r3SFnMsRCQoCAZStl8Sn1jjZWhuV/FlAwQ
0A2NbKwBau4f6W5+iiCxSuRvOGW6PAYK74wWrc6EAUNxfgm9xgAo6nklbxtUS9e9o5OpetIwS77+
h+zGDY46nB9BWoItHd4jV3DDxdkQt8jKr47DyBfmVaD2GnQJ1G5uJORQDuqz09ZWwSlti4nlRz7A
wl2yNnKHoKt/7DU3+5FCsmLvLdC1vdMEzB31FlAqAKNO2y8SSFNLoEzfsYAlUZCpRZg4wWxrJV0C
mZubYcZj8sWMS68OfTCXRRcblMk46pQ2W3/YpACt8Btv+jIKcCzyLA4pu1qw3wxembXSj3qo4QMs
93JOTUJB+zyOh5yLbMjCIYUHH9KY1Tp3qZXRryTP5e8iV3VvM+w2AGccnKjPfWEi7q7v1p21OcKn
Vsesgr7q9IxUvz7efIvnQQoCieOfcFjU8cVcTU7IuUouo/l0awGcjrRRoweSdhQtm51seB88OsLm
MjhYUke2MLR0HgH2d4TBR9rAgpnbGdyxta2axKx+AkQdVa354ZNQVWEqXNgGtb0j8SanWgtJzAFm
lJc5Jz9XE1EkW/Lw2RqIS+3KaxJs450TEAoj0L6NO6LXpE4YtAbhFO1H/+aLHs3C85b9ul4q6Kil
sww7J0MYhA4quN6N8fdIyxJOrwdH8moLNeqB2glRxeW9kCGmD21g/lpH1EbrI1+2p61+buNNG3uI
sFrELfSWFy3zseV7XALO6LUZ4mZNDORy8eH8MS2RG6SE0UmD66LxedX0inx2EU60LrFZL3ZwHvsi
bmlMMeSZl6PMFGxWjrefPYbK0WzM4F3QvhOWZX3tnxCQ3qZzEbn0El3CT2Wkegk5xqlmveGVK6LK
6R+6j21iiECIA9EjUDi74lKdlP454EUEr4TIIFoP8ApnCm373dU5ONqIO0v+3NtVt/5lOCUKuc85
osewP/jMbr7KjHstDWyvnTaCCGVwCdoGVZsb6kmfsjkCu90px4kfDi/bc5A48bC9jVd9AvrpI+DO
zJ28m7Axu1gdUcCJOcJTOx7C9fD5o+ad8qzQbVLpFrkR/RQsekeyy/F9oNgU+NsLUsrICDctH4FG
O3QVu7079FCMpKJy0ZUxxTFEizePyWEkUJicxKOsd93grOo39Mu49IqZTPvMFjYMH2j2vaM6aJ6b
R6TPRJ+VGsSB6uPbaCW+ZsfWaUrsRUqWjutEg3sPRsr6btErVyBEwBbB8x5vRZw4dOZ5vcw+T10m
t0GTh6gqWHt16iPrJYkU9KDtnmQNNgxuquho4Fos7slw6l/0yMYNhjMQ5iFnwJquJbM1DitusApS
CCQgzc5l/eAr3E50ZgbMzHFp97NR6BabkBtqkbj3D3kGxAbNwIwKp4QM0r2T4FSq78/YWQOCKrpx
sE6Rn4psiWZo9wHdRGEOVYqhZFps1WZQf9FLADWIfxMH6Hz71CzNfHrr18LSxFT09ljHALvYeMNq
Kk/lWXnAXUMHDEbveRDF5h092x15/H0h2VXvYOWzu1etmLoBSzs4gRJpGwWV4niSfDw26kJRjcrG
hLZ3Cc7bPdygjtAnOcDHnfQDLO3Dv1HN0DixOCBuruhh1koVrI7VK/uBS/yFAtCho3Sj+Y0uFjzL
E9MTNGq6CxHJVOkp1t3PzbafkSHI/cKUAXBrXc05TYhU6yqCrih6Y7jvtfqAQ+R+4zPfUZeT0eQ5
WGcrdFTvACexoBSU2QSoIed8wVlGqOjkfRI8Pfw4X3XMGrPJuZdPKPI1/DOID+4EbFpEkV6Q3Tw5
YmwK5KjU9Gi7LNSFSD0Kby0O2ZOzb9s4UDdoo31J3/sJr11OTi7OWVnpxx4XzgHRzMFpQB91A7vl
saHuGgX832l5slVXxgloAJWl8i6rJl6ZHfwu90QA2DPx1JF1sEWztVDti3Mi/Ni7uSea2Vh1z70o
SHunwa13GGTLdKQhNH4DbpqieHC86rcZRci+aPLUR804U+M71TZGVmOV7U40esi0jvZpkS9PBWdM
nYCYj5Ew5nTH9caKOweW1YNsSzDDARqKK9VuLegx2BxWyHpTcwIko1PYv9t420+v/nlxwRGa6MRB
hd5vBE0vdWCYEJBM84hwqe1LtCcK6Cv+qb9umNXkSNGjpd/xZ4FmhpU0doFrypWGhsUWuulprXa/
XtxneNfwMU7ebVZQNKuNkHQKrcfNyWvQ6abQBtik9vnNTUqvPufH1xlgo0WdW1sdXVW/ccHgAqZj
UmNVfSS+uScJdOly2cro7nIBRWMCx7vbQuicFg7wmYOt+bCZfAwbTc0v65jNoTKPYLldeBS8kUGG
o2yqcwwFfDy8OPR7iX3DDV1cpL3z6IioPt0JK8WBr/Iq88zfE/a4j27hfZc/ud3dx4x1dPLCSTgh
C75Y/nWL2VJ9g2zImuhRUdt2FF9YiPyHiXgY0hcOiukmATnFPeXBoxmq4xOdDlqZNGX7p47khF7T
Zx6ctMfURD0hx9VFYnJsbGE61UdmRj2WOQnajUMwcW6BhqwwJUk05nqiyxfywg9+f6t/w/byGOSk
fjQykLHnCjQf1nmE+e2APcfyuu7SWbq5YS6GrU8Lplfai0YgQmBW3UaRW+/atSvUxfLmMOlQcyjr
KkxK+eLhV33KFdFMGOe7tcvrDDAS0bXZvUu+O1CM9gzvHFPorIPLSOiUs4oQjb0/pJYQG/ykdX89
DpPVKTc4B5ThqbPfgCRq4Br/lVA76sXI5lJsoY2HGEhlYMkFHUfeCYtb20yFLpHdcUYJGvtFbJEe
BQ6TVAhI9vjzGZXF0KFcgmNOkdqYHwkX7/51mfHbcItmcAuHqD0eJswq7T5crPv73qXe7agz8w86
wNPC0Dk/3Osi/cqaeCuJ/RZnEn5ttV1jZWde6uK0vFD7KqK/3KeTY2ZECNJg2MCTcqpSYeYnCKx5
Pk080IYiDlGAOmC5zJoU3iPrxiRvkptFb+IwOYDlyIlxFTYZoa3TtGCZcU5Rqq+/TDa5j6oOJ45g
RgJmW0a71KWpDCI6JatpYAId95UlxWVluZ/CfEq7Vd3omdOdiMjiRvIB0z1dhHoYnCrTbayEOpQt
LwZoBNT9p4RUoYcXFnASHnxQzhpD0ZZF8MzF5DpoOKp9sBH4J/y+1k9LrWmk2rIrBg0zsetnoU/e
ci5Oi1+bj88jhTzYFXgI3UlyVvfP8zTbyiNloNWPV7fatE5rhOsW4SFaJhqs7GgEZ8iqZ98LB+ud
aCbLc485Yzyho33FS8kSOpjQT6IR+4ltt2wFAoVVXGlu3YaXjXG2nOdA9Vll9x6maJz0lbe/m4i+
K8a0tLThPsBgLMDrZU4dnkYV3m8uSA2WacVB+0g5X+gVsYWF4E7CRv5CTNwXRZyozmzrcCCYZ5/a
Ps1lK6oPwnQlbEsMO6/zs7GRYQrYWf8yvcIZhbLop0N5izR6t6JhgJP9Z9ltuTdydrS05yo1hT7H
pxxbfMwW/6jDr+qkqL2MrPPqDD57X2cMeN0GIfiOB8Th2rjlZiSKyw0Yn726xWXJ7iHSqy0fOe0K
bk0IJNZnJjKmxz2MzypgGRLoTsRhRglpxx+Vt3tfMR4zWsRkNHVnMBmIneqAv3lGTcw/9o4zjQWI
VdoR6x7osbijZyK2LZoRTzEv7xALUb+u6bFuvkv3HqeCuLvM4o81bWJiIiruJtj8GirLnW3DiMw/
SslRpuU0x7iRM4saB/mR2OekGx03FAWpLhJ5NNaWpFDk0JvGddKMDJYDEHs2PttJ3bVo72oQOqUv
VmZzdvpAR/LesPYjfO6iIx/xNMGy72Eso828nZodxNKuy4YR++QSI6cYtA1KAleLBT9ywC+u3c5y
aQF5+thgD274qM/jMnMcjs/daIhA+4i+h9yHRutJA3ohDG4NYeBQ1pluigl6lvsWSM2T6Y8JHSFa
RiGoVLLjSq8gyzhfFAFg2afTEAzT2vhQpzVuqjU87/beQmg6CxWZj3g+OwNogF6C6je8zNREUXww
O2yHRZBv4zF3L8sTM1urAc/XuVChhsQFxtGNCSwSE66lPc7G4691j819dVMHBlzgRqsvli4LA3q8
/sWq+EpM9z5CZYe/foVjZfAYiKNs/nVS+APjswPZMqTrTHN7TaNxL+vDmqF4A24KSZLCOVzU81Rw
ebXtl+j6Za/H7e5Xns8/KrZswWkVxPYXmT7O8nnAT8TLEA6sL3cuQq1dferzlPh6wb8tAno90zb6
gfc9yL7ClWtshbYkXKKDzT+OPh/H0VXQvyCvaqUT2uP8Pvhq4IvTcYfZTUeAiu7zB3hsxaNFunfw
hKN4YJRkZ/gs+tfgesKMDUc4Kow2J2J3H7pDlfMGf1dW2F43MzID7xo0Bx+YaNJ4VRpe20yqrdaJ
k2GabHky2vo3GEdHg078tL1BohaNoNQZImeSIlKJEBYOItApmB6AhrDCMUewLhB6iRkhCmHM8wYD
K76C5v6EVT4xUzKhjONDBDS32cdFk+sI+x4j8hbId6Bsa48Ozil016ZnL+RVAIi96U76zclkwmHZ
HZF4KJSGNU782MjtI+DunWeL9NmTTRdNpKt+GhL6X/WrMUEAMjepcN/0ydHG30zf90vS4AuONTUV
Gg4+0hKBbKELaCEXWRtQGJRuXY+hMOA04PRbJ+TD1gMA+omFcJtNtcEHdn7bUqackyM8nHkBzx+r
G3xn0IGyEVc7Bjd9Ppeco04YoFKwOI56S3Y0gTg446YBLX2szgV9ykQbjjVK/I5DmWLiIBJmWeOx
y2Ln5AWwg/Bs3fw2vmqaM8CahhnW/F0k1I90o/H1uLpAJdbQA006j5JbwIx2FKlXwZs3PtxIR2XR
Wdsd0EQWnCMKZCYc4PFYno8bXjhmZxc1HbBAw6AzHCo0k/7+1i/JHD8+tfak2rovs/ZtL4PXrWGK
tSzbiiQHowEzQZQIkQzgWPgKXadZ4sgRdgnI4iH0CyvSGAtbwmG95e6pMfZpNQscTin2icGYNx8G
b+h7rVfMjp9P+kSHFaU0Khs1XjwRHEUHXgyPw+vS8qWcdCX3bW+9cDgaqR8jFg5UB3Bsu25XvCA2
+o1+H5GS067dEKCuaBAltrVMJmedjAzO7+aYeDB8ETB2Q5vDKHKOuTdL1kBb/p5wqQbg/wGQ1p4A
+tItfEhhxYTPZGfVPS4fMXWSCALVuOpObGdkOUvpq4fZJPbp+FRaFcdA0nfd4K2MjFRj2f96lCcE
fkvQhHPzANY9WHQXK+qW6izd2XtT10epTuzZKf3OsjB9C8chnYIu6NA+smnvMPdQmd88yBPoPlk/
qqS159MeF7Nzw4YQwIFat29pNyHTn1gjXAIolAA9hf3iUU/CYtIitptzDuC7uq+b33uThgZpKDbv
/gF5qCIeDMhHCPzO1okeXl3UokG1j/uwCugtGGn/+ln/frpcKLTVEiOXOZaQqv1ZzlnmttfUJ7FP
4Urfta2agIAyZ29aOm7N5YWh054Aq3GHaB6Ujm+Qetbi7ocdiSeVbXMv2dMMakzzYUyR8nXHDfNj
CJqRrfxZ6AhTAEU21212UGjfu8X3/fnxAXbCCU9mbUEgTfZGrgsge9DiMJVBc0lD4tj5uGJO9XGt
uVMsT/ATba70s/lfrtInGbtUi/PqVPFFgqBvF6NtbHnqAG2a8cihDdI26oPQcMEfHfqEBCPUnEcf
s3ds4earvQIJQtIQt6vJfk+Hk1g1tXasHMsJ6wCd79wB0EoafOshLrF+szGb9fnxvBtktamKmqI0
pWbziXpxEMPTQSgimB/G9uAigIGnEI1cwob8vx3qiSSRpBfpdK4YCt9HVBhzh4YBEvWqfbS+/v6Q
zVdb6+dbPTEkJCGvNOESQ5V07yZIriCxNO5ZwGWYDKvum0O62XrFM67NplpwqaHgPd8njyS7tFDA
KyctZ02wjglabqk+aIAxhV3A4Wczt46D4qqv8hMUXOR9dMEB7x2bN+8xueIkCg4NYoCGHDKkNHdF
m3vR3F1nDY503GzpGrbh8l68xI39Vc3ja4LsqQ0/VUfh0LdlR7ErKlbWx5fYqc1+aqAhpmF2MqSJ
AkxUAr9D65Hb/jDAq1H/3JvKPPbJFfjoR2rC117VTYYZPYehhg/eCU5lsYjmsr7x1f4GZQ+IIA3n
2Hv4DYcK3SLcUYvsSVZjKNs7MgEAfaAKRol55jFMCsd81vOUxpQTBddO+ZXxGn6d60ZB6SjAfyv+
ervqRf8xvfcokIAevH5UXmI3iFqv/t8rQny9zv/5Qs/3aH46t65JWE1yEGQZjnUabA/AVhZTEtzm
iUGJ0sFX3EaLBBnud/ISzVfB5c8V8nQBRo2bsFZixj9ZJZhopX/SsYC9HXS/CHpgXJwlAjZ/v7P6
H5YlbqgsSVVjj7P5f1B3H2pSHTPhUk0KwQERJpB83DrA59ESAUAGDUDSptUXNe2aEgAwGIXIhCz1
ap9wN4R387AeyIY+rBKkPOCizDhTl67rLwZ0ADysE34m4E+4puNUQgbMaJWWKNvY5yVht3Vw4Brc
c0cCTb/3wOBKu5xMhTrAl7TINoeRvLmNxRPQqAKH31vdaq8KWgvgqPSL0n+0VtxvpMdTOtZJEhzA
s4O+okyZ9+mVZZWTYNGJyzog2GRwFCkOgVb2j5klxfaRPjM4hGmmoEpm0DanEw76C+GqSwPVKF+7
20eKuiJ1dxW4iysnViHrDWiCFHC5c6HJ0yYmsax8wFti0b2iT5UYILoymqeJRXNTVnqtohuClqcm
nTiN+6CEHR2c6OQtKtlf+7dOylsbexFBxzvXN8T7LohEAaPMw/DhRnZm5L2YXhOWdNYFk3sQNmDm
EFQDhwEGDfQBXcOUvkcd6oX+vg90LDwb+10YIOdx/KAfcRpdPqCAbFQ0iRbgdg81KaM0AcK56mC1
7hbWFnE3t38khZ+cvRsU14sreydjK2BEreOs5aOlQqtTMxbtfm6tOG7co0CcQOxgqtMW9BAQY2YM
garJQbMQHam0T19tXmNbe64CjDMiG191RMBAua5oN3bQ+Aa1vTgYtcnmCa3IY+dqrTh9nH656D+C
VW71w1XaP0KYeSxEINm1kl9phrMufpXBiWQJD27+HB7kNVdHHmaW6NOfsSqntIGDgZHmqRCHIR0L
ncYo7DQMmnjdPWkOagGBaA8ifL6J4UFi3fVynvYh7/KD0/7aPAegFEmCWogf43YnD25grfQzuaas
C/WPCPqCX+IRHNP+NDPUEj4x1tPj4XkQBv10TDvXOS3sNsB1MwYCBRpyd+oktSQMxZvpqQtWCNIz
HnUIffEl0Dh3U3NFYaS7QM3OiAizSjPZwFXyTqNyclnexzFJHz+GKprPjyKyQ3CNvkx7BSiAlmU+
xPpukoP8M6vepX/FubRhtTnLC69G68aUyOMPitYiLYjW7tB5OBVVaXis7nkrFoYsm40RgB/QPHSf
4SHQA3u45Zw1xppWEwSBjbrfdXjo6qzoiix+v23nm/0gcYXuAwfZvHfwM0O2rk44PDkgWjuFJVop
r9vUryMAovTYDpDx1Q9lFNFVC4fhJ+Ay/tsasNIxOKbibsWfKvrJhQ2ijfoVNQyj6lQ4kE2iTURT
mIpAbUYfTxpwuYaoX/EHNF4SRF2fq4JyvUMNN7tRRT/P5hoWcHdDoPcjB5tDXSMLaTqsmYN7T5jE
A1ky8IqPzCOdGCYWBTaP8mq4pOYJOsG5dAXzMKFTgvicvfcbA0oW1HnrHgm6egp5SGIipgoLBTxZ
J+wLcxLagIo9ymn3LuaMkwsu3RcnNAAN0ikFh7F3mhSarNCOVm3Z5O6LvHCRg7r25IU2rG8X0a0A
PVJJiqb46HX3QeVR6+gepwdbRXR6Fku0tA4D1Q1360AIzlSg25vGl9wRro7K8y7LlZgYtx4tuQdb
Bsmd3W1EW0il2k0R+2DECLcntLRAVBc0B4qJ7KZDymUxx7V/A0pC0erG7fuY3Yz7lMIs+cGs7JZg
Bt32DCDPZSV2DjiQO0Tzqbt/UIi+PYws3mggkJ0ra4tei42UGyW3ducaFPOo5iXfhmLnyHbe8BgK
8xMaquY0KIOe4clc/Mvoenf27nlIjVRGWrfTvtqXlq01uxdQ7bIR0Qs7jvODfWn0rpFzgSEH/lLy
Q6WDwfv1rMtnL1vbN826PBDcYj0cgVlRmCrAYvXbxCoJyDo/u4zbEsggFbtqBE8w3ianQAZzVDkP
LquvcH4tdkmygFgS06NbXmNbPLlIj90/U8p3qMW5B7PmI2XWA56svf6UHahsca/wQ7TwJvG2BK+J
+OC42iYweIpvA2e4m+YVOBGmm5RDzmZZ+TI+3Kj9gXe5WHE+vz+cJtAZCE6qjmBdJpjFYdLgxjm7
9/Oo/JRwFYaa4OZUhH0+w4BJt2oPUMXY+2LVadwtSiK82r2omQfFm/BVfZURyzgXSmQbyBCrdTT9
I0xYXzQ1lPJ2OVlRJIXFxSYLoNkZh1VBWNmcnHwFGcjuKSCgtUUi6fM4xPqc4jFtQwJKUw3WN50K
/Q6ZURBdIFBiZ7X3HhS5GvTEH/7DB1ew48vTj1ieraNLK8oYCLCvWvogd+46AKQLdsvF+JFYCAi2
yQxhYjTtYYI6n/LBE1nam4JfU6xzm3/lPj/e+ykBT9vJ8XDMidolmKF7IPr9bHZDs+C8qPxycLeT
nmLf+/IGzsOoxd0BuDxZAQ74jGzQMzbsCjvafdYZTG5+0qTiWE1Q9ufmtFkUcIjXFGuBS9EDRSNz
1/TpxwsLYIN0rGBUUL82FZzoMcTRhnh3Xuxsd1h8e8NKowYi+QjbUb5bf+AJ2jsZu7oJCAkt4BSf
PWbSrOkTn8G6gOM4kAlMEGoDGEzBcRmTR38+uuk36Ui1pAkFW5RUm+NWN68siGWPPr9srUjGv+K9
UUKubfg5xbu/A9DmK6L6z4X1lE8np0d2vTeZ4JoeW1my9bnLOkn3TvWxFgAD3GxS4E7fDNt+t56f
ctr7WW6vlYtaTpKeOASD7EqmbJV651rL95KhOYmbb2ADwPhOgrwb+p+SD8zTnVuCa+zWnkxtVHY7
msUdbO0E+9QRbe5Tq2S1biSSSCbav/h7EuUavJZ5IrIRdLsLN0W75GQd0eFUzJPbppZ5s+929v+t
xY2IxM95fcqkc/xRy4O0LieCAQqGTDpFseVhEzAZqqlZ3AO0XGHljI46YVCdzj0MUOXmdZsb0H6M
IfzCwTvXu++6xF/b6SnpPpzK2zE7Mu1gL4k0a8ZizQvdexf8W2WfeAG7nbYl9mPv4NWodjq3D/qx
eYcrleo+5cc36+9l0vdjgz/lP3Eul+nxxMGm6FuvTQFgjiKE837FvdRI+vFBnvN/WeWTHCReXaHv
KaDA3DI+d5E5qMzbiEbL368l1gWg54lW5HazKbEMxOZ3rvnjvD4r10t2jCkQ1Vy1BjazKSoYreUt
aAPioH9nsJMBiHII7a23ZctXpY6fgz99ZbVQKvm2PnBojsEBEYLf3LYF+o5+38XqFW5N7Xjzvi+H
VOolL4iq8C/h66xIhPWjfaqX+9EmE0J5QcA0ObIvAUhR0EsIMQJK7fkfSANQUYq58k/u3w/xMoFX
fjzE06FyK9eN473JQ8BVwA55b3OAd5Nuyzvz3ks6I7RVJELFd4JYzVfaNgi5cTOrCNxIzwKQ6bqI
w/MhLSc065EwVjg0wbXCfYBqwFt3YODSqF2PEIP93xRNfg79tH/Ol9P90Dwy9Ew08NcDkQ5aDF2E
nLtfNZUucCGbzqBV/Q/vUpn8Pefyq/37Y3z5qRIaSUfqoHJcTmoYFX7VGSWyJiBixLEf+qLVyw1I
eOZ9viqpg1MiM+YtKt83Vx6XBlkDchP3bkbjeqp54NLAP4d9zXxnDvmy2Ki05ZaADQhL9Lvh8GM7
hvtL3m5L64JzD6k964wR4Z1tiDDoDUh42/x7UqQXUUsLRVhNVppo/LXlp0s1vDaLZnTno7SPmKND
DxtfySdz6uF40vcPgeiowCTrTJOIWZeXVGVIisHuuChVDSvYuldYUhmbZnx10Wv6+/FeVa9/Pd7T
PslboRiej1E5qUBfbusAcFT6JCM6ALF3Y7246H+N9XQPPjCAqNoi64PoEG3vtXlxd2FXhELaC214
oG9DxhdVvF8DPh1+1bFsZ0mTAS9o1CDAt4M0jkQ7hwGY9dKYhvbhSnXxzZTWP/XpvP816tM2FI+q
cD1oYTmBukSppHCEmiZI00ZfHujfITNubWI7m2tv9t93ffCPgZ89P6TrXm1lMt+StM3Iu3Sda+We
bsPOLEC2qlfCIDI/WVzwNqYIiIzYlzTvwMhtc1d5s/BftSp+ToPyVMJtxvemoiYsfOpAxlZlu687
1Lrh/b+5cF6cuL8GeqrVFs1WdMoyXrtWVOA9zbkIGOFdmNp8cY3/GuYp7dofw9Zpn3GNX0ycEB/u
HUoiTXlj/y4MejdQvY1+HFDlo4jPqZbUeQ5iJlSWAId+C3m8qzj/h1fSJLVZyxUL2tPZdDyfROVQ
NorJHcmbugAnk8QgNfP/0D19uSf+GenpmNFSGi6NjJFKez+pv9LNhbjSkceE6CT+qNkizPAmsfgP
Z9s/gz6dN0nrGAnrlEEvvB6EdCYSVwl9E1nX9+2y+vP/e/P9M9jTWROvI+VS1oOx2KmjU5IFBjLv
xXYtvffmhHk31tMJ0z4UVRVpXGEaAJMTa/COQgXfz0LVgqr5u538ekH+31dD+O33gpTPh0QSDrza
ge67lzgdUFRt750s5quLmQ32zzBPB0ZUplKktDg3b4ilbxE9gB66RuWXxpUTdf832cav4Z6OjWiv
NhppPYkzKKMu0lCfD6IQEe2cv7/Wq+MJhx+CQQXbo+azD4x2bVwKTVTq2ePWm8rmctzGY+7vQV6u
9Z+jPG2w9Lg+J7HSLkgy7gvVIey2iPSNRhflCVLJN6O9WhE/R3vaWc24ODw0qVUv9i56INagFgjh
KHyzg+VXC/3nOE+bqqnlzXV65q0QeoAq7SZdMHKETjgZoN0Aeib225Se6tsLCbqHAbX+NJo4YWTu
N1TXKfSg/1HTgu/BoJaqoPFEYImpHi1z0In/7bQ87UuMS8NTVfCp65PbS7pty/EbpuK9mf03s/Kc
vjZuRX4VcoZBHgMFuhNi8EaNn+doE9y337reB88H249voD1ty8bjclfy+htQKUFMzLdvgTSCEgLn
DB7Fmy/+8kr6OdrTrizC6/GgZfUXR7sErQZaOSV1sgok5ptZfPleSpMkgM0pq99lqR/X7CPR0ihS
m8VEcFIPwlJPM6DbkyBhQvK2od18eQr8GO3pqm3e8JaW2kIBhC3/Kuk1YSqkwyPuSj2xfzWhy4DD
S90jskPN5d9v2qr3/r++YFsk5RE5aIT205wmtwK5y7wqJghC+xK4JLQ9MD+sW577SWNcJ4tcHqRs
FyTs0D0gdmygBgnfwC2DBM6agPwwlUtbs1qddreyN5WeAbSis2DT8UQ6qc3/QIEHCJPB4aC9NakD
y/tsfApgTFJFVsyYYtbf7/Uqx28125okiaLM0So/nUKNtJSarfWNOf3ad0T/1DvjmxROa2II6Gyn
IxnXcWy/A8e9/JI/Rn06k7RHnLYqhVFn9w55tUctHLWBd6vz33u8CbpH1iRBJBvFlvX3nas8ErFd
th/SBI2uVjfppcvqU+tePSD5qOgMW/bbss2/90M9oiq1MGLF1+J7Z/7YD3tJUiIxq80nFzjH6NAf
J85oF5OWzlPdcCmPpob5Lkt4URz7PerT6SJcDo2LdGFUSV8sSI+buo33a20R18Nzz/0Y/r1mxHdv
+bQXSq2ZV9GN8Ux6JrXucKbb5P+M2Kld/pAUdt/cCm+HrD/1j4nlClPaeXVnSBNj3f7E8xLDcOaW
7o9xntPfZEMv6rq/Z1T+PVzzmhyqKqkkbgf8K0yNIateH5ivjot9u57bpWAbG3Tv+arDqPtuhv+9
P36P/3TSxen5Ij/u9QwDxe4rnT6gTdWxV1vd1h0a/Muaet17dP2vtzNd/+jfB93voZ+CoHLdUk8t
pR6aS3FVWX3Y7JCEHSjBjrUkuot0F+T8x5spf3G4/x736SAqVekmN9eMG9ggk4GMo3jvOFZo+Bzo
oGL/XsPKuzX8dAKJx5uWhmU9nER9EYnUFbYwkunVlvR9u7u4YVWvr+A76p43Ys6tXmVay3nszS0o
Hr4Rw52odFohlJ7PxpunE1+eXBQ/8TrWcNUUnj6Ctj+kbUG7SNx0WKWvPA+jyZHjdOaYhY+/3ODd
eSzVR8S/vvqPAZ9mP27uLzinZxKSYniFi1a/5XftluF5HmnYp6x3aNZZVseYggS36mt2+G7J11vq
ryd4+iAXQbxp+1O9w23k9iX3MARkxHuPBmxyRDfY6IGMltK7lOkFTI6F9+PV673442hRkkht30Tm
GnB0pve9COyxN18y02Chh29NLZU33/Zfd8ThJN9OKuPNgpXCIlOBIyHEwOly23pOLfh/1MWT3oP3
EZu+AVIOgQWLUj/n6tA9m2Z3PeyarpGBFR+6wezvjfGiAPZrOr5LUj+mg8DxHsU3Hi83Zt0AZQOg
Vl08251O0wcngbMDcJCaovI1HJpvBn+3DL8ztB+D38QT+PCCZTgrFH0WXCGLubUy9J23Zh9SEYBI
YhSDHdRuq1NaPRHHtuFbwPy7/fedZv94jjK7V3Fa1t8I/WnZr++4Lm2YiefITEDe0Xz4A8G7XV/v
6j+2wHfL7ceocVHk6iXPa8U9c6HWYvlqF1j8VffswRo6cUfeqf1W/38g2e9OxLcf/unOua/ldVo8
2IDFUHNn344Cdr9mAXmD6xImLvNtLDu+ZYzdj483H158eev8swmfMdnZWrjebic+vKJ/c1M4gmw8
N472oz5/HY6AGNqYb7pvVvu7cZ/PvbasakrCuMFiscCtG5Nwjrz6wFtaa527BzrG30O+qOn+3mBP
B50o7AtRulzZYOBOmvbd0+xwiNYZOK4g6v492NsN9XS4NffNJGwo34PVAWkLNIaxWpXegTLUhMPV
wx1C78DQbRqy7adYuo3JE033zfd9QYb59dLfIeyPpZ0mYZGKGUvbDJrIFOsmMM1FZZQ79ld3S+FN
91AcGMzF0JqD+Vj2pv67ZxDf3DDfF8GPZxCjVlVl1Y1vHSCoscKqpJUZfdsjdO04vSXSDcDJRJ17
5t3Gfhls/LO6v6PbnyNn4lVIC94e1I2+XqGqT24wsYmYr3bs4aLa6xlvl/a7QZ9C5juVQOnaZGkz
22bfBnNzMDxn4Mx7hvH1FczeVVRfOGr8/sZPQfP+GNOyrQcMKO6vbjGDjrzP0dVGr7Xfy7xN7+4Y
tWcCaIzZu7qR9GYnf58wP+a4IbVEoV2eJYp3zC9vm3S5x22gAn1UHzHlqfMTfWn4U8TFLReSd+3q
8fH3fnsXTHzjr348RbYvtFtT5Usju9/g7GSPOaPEsHQWlk+FPjD/HvAF3uj3pD8dYMX5/n9IO88d
x5GeC1+RAdmSbfmvsoOcO/4xOkrOOV7991CDd1tdq3V92J3GAAMM0FRVsVgMh4eNec3kgj+jU691
xpg4zSnzz/3tC466ru2joGH0tzjFeN0WtdL+YvIw3nrSl9eOmQvxCtC72Qw/oMlg5A64BCbLfM/C
geYWFVSBf8tWbFn1aMzWZ0vu76yD2ahd/arTGF0hQI9fy5zycAxx4hdXqlMDg4pFe7l9m60JhVEi
75V2xp3uwVSblral2dG0DPR9TmuaA0kkow96zaBJB9k3SGaoL/v+0wuvCCHi4OhUCRl0p18YJ/4Y
lsz859Rtl5yvi8We44D3NmACgRvTpBvSyzm0Hf+BGSVaL0Eu8R0fJTP0OYkgDmnTEiPqnd1HIeh1
GHLwGtPP+AQe/Bh0XqbjF5T9Pz7UpmLNzpXarHy22GxYhiPIcJrPiGUuWzAsPU5WTr/jVwJ677xZ
GOkihLLGtKhoh/XydpoaJ+4YQ2bAHHdPfUDucb0LDUjSX/k26HwY+pYafde9V5nFy231eTo5paUJ
h8vYMC633Xp9H29642HJxQetMJ7ogZjI07gnWq0WJzUnNU3qi+l+I7csrn5cvBjS0ZRSLbW4S7s5
/OiQSobYCMe7RaPjN5OZNK6CzsSYikUzdowBtuosWx5LBtHc/Lh36jd7hOFGM/Q7jDvCNaM3xYWN
h0yT5k7pfH8VfNS4HRuLsjzWS+fxGYosxmpJWNgkAqID5rlLYBjpYB26d8NUbJu1XCaN65FF83h5
kGx1Ki42lbCr48/HL91F5OrOWeMeWEpyNGXk4NFYscw243iwHAdJ5Ym/T46r4fbFksO2TqN05N5/
snS+fgaBymnYOi1tzeOZ69Q+BG3ijHg6rLi9iyx37nZ82iPo1O9231xtbktjvCzZk5zkc3mW7A8J
IQ5JvWoPCxJDZ9d0VlF/53O4tLtHrYane7h0Vyqr0OXEbquL+a5icLjtC2hQwPXPvfj6GphtvCNy
Omz0umkd3S6GpOVHHilHzY7Lq3zHaFuyL7kPMCfGrnLccaevIep1E1eBRqss1iHH5nQag82jzZxj
3kldSF+cnP55olTsVuM4OSTbs+R1hFWiR9c5CuYwgBsDMtJNvy2YE/bLR7AU67U/1auz3Uy2WoZL
tZ9nKbNBYHqnEy/AO+q9b0Zj+2W4PvmQrgl34sdy7TyR2+se1v7DzW+15kGr5b90SXRGbvTtDR4Z
0nN0vEUI+Q2/kPFMzxF0KDytmkP6ez24bFZBt1UrlGLqturArial7fJoL0xK921JgX0NJ52nD7kG
EVgSXct1QSfAb3HKTk2TJDGWDcQxcvLqkmUm8xU0w0vCfFzG383HXW5+uz62XV3zRVEy/9dKFQs/
2+wWC9tam2BKSDbGpJeH4RdcOlQP8Fj1TrksRVH/X/IUp9U8rK6zZbL8o/4YHMJ85npKLn8HKWt/
2WEokI/LEtW6uje8rBGt2PXjrraZ2Ba7LIWEOE6Yy3kil/YUvshSB7q3U7NS1SU9rkxjYQDLJp0R
xNfumEUyRHTj9/0XyE7oN0mB7Ys66eqIujNVPdH9ejK9lmosdBccPp7jgApNH5ZY70bQ1XVHg4E2
ZaTZWtUTLdm75XpSReIzgWZzOA2/gApYTugS2C1AJB61kyyLXum8IqlOqG1ezOX+isgU0iiXVBXJ
4iWMtSeIWT+efHxuPDJdZUQrVbHe20WSzPYmUqHUxSVaMr+VQ4XQ3e0QU/LnPyqt6ngeaqejWVqK
FsUBGXjmmJGHvaG2PoUP0r57GG0WzxrzJ5f+ziXNor/cGzU/HuqzeQOhJB9PwSMFGRKfvfHSZYZp
w615hJcvFlh3Sl7ae1NUfPp1sIpFOm3/Z5Haz1f/tdkD5dbHJviiuXpnr8AN+SVNsUfLa6m02ixX
kuyU0SR1J3gmy+p8fTztaIGCNpJj1ZqGgiDml1DFEs2u09Lk8OdQvdfUDcYwOIXXz0lEkIriQqzl
fbc/05mvOVfNNVX9zPMSONdlw7li7CUxA6tUn0najAB+6rgRxHdQm2hEFu6vValVrDKIjWpDOU3j
VjpuZ5sZ17TjxcE7D1vPGSYWdDe+23JHk+GAXkitl6eTqpzqztolPDKpXFNWuQrGy3A4/Fi1eUzJ
ZmKU2rRS6gx+gRdv0hDz11KVUy2dN1Z5vp/LVY03nGko3izP2coBmS1PzNypPWi2t/CR+UsmPQC/
vcnTYlaemWVk4kuewUdPo94maNIC4JD1YLXCnrOjIzZ1ZHCvRvj9BdcMUbecmThMj8mlfEA49JCO
FCqbQ2aj8Ka6zjrAofx+HGgkFipwbrnyRTmJ1+15e501ONeNKLDMZwXusHWDEMIxiD2h+4tG2tta
aA1zQpV0h7mxl8eKnOszVfhJSARKZCaus8z7EHYyKIhghAQvuOGUdTWKohg8p1Y1Q3lyStVLzbwe
uUGyy3XnmdGW+M7yyEK0/lQmKl2Oy66keaLPR52CZb7C356C3OLFlOV2fHM8ntLkMP2TAZCc1pYi
ELQHOIqUg5zhJpK4eOZ0ox2VyHpzQP+y5tDvX2Ywrr8/YW5tytatzKHjSAmgZtyEEWk4RME7b1W3
GzHGh8tc9TRiddqtWK7SdbVMa3NWznUuZ8tu+F94UFiQKCU01BqtwqAjt9WK0drOrcNlvWGd5B2o
xNDIS1li+BE6cGniy2juUmbs752sYq4Wp/K10piiV2RW6FIl7QAJECZExgE6zTEsEU6f8dvhOejg
a0SfkEQ7EeQHb4xpb2sXrzlktRJ/Wt3WC3P/Z7fJm0IRgpMzdEjW48dlnIsazyrLXd1Zv1pcP5/W
1HdrrB+kwaE/dcYw/MPD6jSY+EJxZhOR3yIWrT6MKBbgq9O3OaCrMWrf+p8gdDXHUexZ/py+Wm4v
T/9nyXH0enRzk+QDrkb6XlqVxZPVZiI0b4daWF8dS9PabsUGyKg2UbmzHxOMlT0BNpkxdVcG0wMw
cN0k0Fo1jSVX6+vV1c0+25myt48+eSdAvwHYnqeM8Y3eMM1pF2US81Y0yyvn7JidzEp1c40R917r
EbH1F6MB2dwdFXRaeKR9TSOxCLf2S6JituqUniqJwXV+FNdSaqskuILmpg1hEImuhdOH7smHpCJy
caM//11SAYws77JVq9CG8NtsHuy1uWg0ahWiwGfveTqkut0koSiwFrhzwSPWW3jwEUAWzcr/wbL8
SFYsS/W8LE0PZqOCT81017g3hlPMmXwSvYT1OmZlSpAWUhZzR+5g/x4Bn4EW0n8zHDcrSDbGn+t/
5fn+bIbq+dr122GSVkoVjPnZD3C5JYcMSYlvot4enpnm8Sg2Z39tgZpXTVKav+tGAvVBi+fjncwm
/Ie1MUnzDlvvAp74hvbG0eWu/0HpfuQqDtJ8cb6YpPlYZyVsx3b4zKn3ziEZgPKw3xFe/e4LI5IE
ilriBdO6+6JUfzeqP/IVX+kwT4zq6cY+C7OpJBnfm8iextw3TPkGNjcKYd8DvTErfjx/BMuB5O53
DZjUYlVDsBdTKAE3LeV1t+OC3MLz1mh4USKVu/0jTfGKGvZymqzOHG/7uTePyOxIupxzrVH3khul
exyKfZEfeYotuV1m59pBVsdM3hhIZnMMEXC/75DmYNyt4F7b1/C+ChfBRH6tUfF/lotke7oY2I82
bKC9E9NszDbMnVFIyIidhi2J+j38Gef292xwzhoH//M+KzZskZhnu0ITwLj9OiZubJKY7LtvAqPW
mksxSvc0VzFaq3JpvUjn3JzHmOYzBiR3zSlNAg5jEUH4XjuStGtVwVxSvo5Gmbd9f8N1SqW2ux7M
ipVOl7LYwHt/x7teu33HcQlYv7+JWO9LK2hFIuf8o8JqO+uyvt5sJ7BGCrYQruMWEdyreXK2ULAy
dAakKZOMAG64lU9STWnEhGq3dYWXBBJi6NOj0cHFL6KUPtEVHYtKvL++TLFhjdt1ZxlTsWHANoRz
ANPJCF9P5GkNtRikO8eeIURzdiO5HMv1+o1tkAonuEahNrCbVN3IT4zc74X7TYKWn/u7Xyn2vf66
0FXFXDXO6WFtTTEgxO3YK9ZJWMMbQVBzaPE0tlqQkI/EkpSbGtFFil4zyw1a+IERW2pGsXaYLLbG
1MBSPpvP9Y8G002Dd5jV/rzO5PiS0Am7bxWvZDkj5sZJHP+p+YYi7y//DYo9q1qrY42oVr5BckJD
6rkhmGYM2f/HkhW9DXlpiiW7VGen6vxarpA18F7j9xKTRC/OGE8IsR37g0cCSv3RkjCj5EUDT3PT
Cj37vHjFiJVm5wnNStmGvxK9Ljyn+SG4HLyv1KeopdnborciL04xZFvb2M6ra1abNs/E62DbhhfG
sOHuONTWwPJpQRlFVWQzJ1L1ri4Xc7qyyogEtv36noLNZTSIg0D/rUWSbxQt3H+D4/slU1Qsd3Eb
u5txtXbI9DKouDMept6QjBcbG42SQPsEFxmK/BoVq1RPk9rEMC/IA4gdQ5QbOE2KHExHyjKZ5J0Y
qXT/KItwdL/WqHhTp+luaVlHNKcdmx9x2myDipX0U/c9AOZFAgpwUQhR20vyCWU485tIfzGdYKBN
wRSZq/ziFXOV1M7V7azCfcWZrQbL7iTsMUZA8HSW1/f9w1trG0TMmBjoDbRGndWatXlrJJXqQnSr
TXIegtD3ZhA2n3C2wL0QQHj397wwUMwvVTFNt/VulVY2LPXoxh5YtqlUJ0lsfpCxZuITRReUWSNT
t72KgTLseW2+lTV6uOxJdPG4QxQhmKkY+phFoTjfuQy7+tThcLUaptimXa2SLLcXVvsojVXxo0HU
EAf03kD4N6w1vyhBz13JwUSjxgus6/Pe97fWQOqOWLFYRq1UN9KbLJ9iO+2cAnBywg/fRaHJew1I
T2g2XPRVffVzh6y6WsZ5ep0c62KS23EPm0y4MByS2iOBDPBi5FGw1Mls6GQqBqsyT0w7Kd0q9Jj3
Fgysq8GmsjWiigtloXPq4wAw9tCbsPPDvtFE22ipSNxR6sgcmFGr++KQc61G+7gcSbyBWqz43LfO
3gMhIWHOIPHWT9+DFu9o5ysswcVGirgPzrbrt1Y0tFbgOWCm3mv5C06w0uci1t4dzUObNXrlbPJq
tdxtTwu2tRE9v8J1Jz1LYd/v7B4p3ulzhhovQvXdZlMAl/WymEfmofDqkLbDb+XVkVZLnlbdbSlC
Veftseq1lW51OBbqKOrRZb4P0W288nrjpDVkBvsCp4lhpO5b1qqkz6oUVvXzOqvEnNv1erGd7OWW
eL0YPgQn8Z1MZ+XwR0RgnzqzpLmXVcUUXq6Ta2WRZvu7huuhh3vMMFuB3nUfwK1zSf6j8a0qhrC+
v1m381Uk4hg2qHOgQPQe+s7Lm3jjWoXVaZBi/qqJvbjUZ+ypxLigK3tj5yMMWz5oztG3bnFyQPeM
jmLm9pv9zkhnLO4aPsd1ecoCMAvNcBfJZYbLHtNDpjXS2DrNGmtyaXOXclIn0V25ZXsav49vGcKn
4fohViFDZwy0lRONGagplu56MuaHuSUS6wRVwatAQgD8SxOPOPia9Wkcs5pocW59N7tmzUy5lBzh
3knd96TN0Jl+/4n+qFEr8Q5h6o80QgvzbLnLmA1XyQlNKJzskgrG3Iu9rMBcNpzhkMip0+2O3PMT
NLlO9DBitd6n7iXJMM53FKkmL01OeFpmdMemzqMtMevzM6N2xsNanyktsxF/nz5C32zRo/iwi7+l
syJ6NLpaiIjGZcm4/3PfsFxXG8k0lQ2gdSgggBVzT+cQDxdZvorzliFwSEzp1FmnXIpR2h426bwq
0dTGe26DkW3S1Q+coEPITMn5UaNcOmmKQbKmy1kDUsgKcXp8GtGAnI7GhMc+FAlRhWFVK4ySRqTc
jnunq9ik2tQs3UowGmQOL7BY8fObH4DqybcBMNJpk+5dqSlmaWtfzovLiSXyqAnCXAqszS+xuRvn
AQeMHqz7Kyzqk8k/oyoXhHmoT+eTzN3tnUg2EYl/dQD9eSwvCXRWV7Oddfn/nKIuqrP6bp/FD2mT
QwQccYmGa3f41WeSpO9H5ydt1lLzbqr8JObqeqiWJAJve692GPdu4+Y4yw+XwocDxQ535GmURmcS
6kqkeLHLldvcFJGC048DNJXehOGFjG0zdC74JzQuZ7Gq33pwo0/mX3aOjgWlv8a1LoRv5SyjSkNT
qVeNA8zLsvg1n0Kh5csahz5CyZtqs9S65Epd8YqOp83MropX9OgFvaX/53nrhy8dmvPJ5iwYHHhf
ezNg4Z37WVcM0OxY3+9XBhI9aXsZL/16BIK1HLw2gjHP6ziE74PLWgq7F6A3mIhX0AJaV1Rjf+uK
YdpNpsatZrDN3NnXc/ddaAmG8HqLK7Fv4p9xlRauLnGnPV3FOJ2r6aWyOMjTHns0CozHfxrcDm7r
W5vh0fhLdcUwXU5V61KaknF5ZAKi22vWGMtN1aPm9Z2u4Yy+G83v6NMaaq6Szh7air9k145GzRQ3
TSJhma6Iq01YwcaKo817OsDxva9TuqSDrRipmm0sq5sTOgVezesdmqAtBRPNeQJCfIMvSmrwWodU
DuuOJtuK53TaNpbkdZB6CMjbmZ5MeAtBng9R4TqaRBeGEC9U2pQfGk1tRk0nXrFZs9NqW62tso2W
/rFU3IcZuZ1qN3yC2YNIfOZHpebgcwapuWbDNbplKy7UcjmlrWktCS1PHPFjyM2d9LlCH06nVQHO
NQ9GqxjGCZ19LKzy1EB/Nii+1Awc09/vUXo0lst0ceDiMl+A8X+EOM7We5KqsLCJaFN3xbv8I085
5N1hYpdWe+Q92sSrUjtkvMsDGMwwvHDGZb+1brrMHhlM/EjbCfwPim3bZtkymQGV2ZPc61vZVK+1
4/XIPj8HPQL04c5wKMyyVkbw9VaMOPnUpwyLnba/hGZHkBNa2+wpfiTnyjiG/yvANHKPTmSx3ujf
GDDfWaNLYof+fo1+xCkneprXmG1xY4c9D/gM7XmQ9LQuVK3m4XD1dEA4lDV04hoM23K27w3Yst21
1o8rYA8r41X9fIZy0Iddtbw7rk8oFkm0ISyrTxYpo+4UYsDEq/fTh/vL/od38Eeecn0P6eI23Zks
m6cAS/lejnh/x1gt2xuSDBF/1X1gyO8o9QV9Ovi8L/8f7PSPfOUKlyrprnS5oFpnlxIADk9z+AWS
GTsdgTHQjkL9h6fvR56YlJxWlQ16Ma0p+/uYOTaTEGwD67xBAU+ClvyWZn3FF/dHnuJnnKzLOTXK
yCPC7G1GGV3k3KHuH258FMrvRteDA98RA5/p8NbmYrTrVTwMuzaZbzYHMRwUPOjcx3KAx6sR3nUf
eAd1z26xRf5ZrmxHbnvtVbVUXZ0zSwFkeyxPPQjqJrZCiqFZae5Rh2DWrlFxMcq3mr23DliKq5u9
A6gv1kLaD99IqEIRcP9Ms6bGO6ZC7QmqHw8mkxqQJ2N/cR9349rCeWciYwubMbg8Uet+kHksbt8v
h1kvYnfXbZUXDuOlwImtQm8OQaHLBFOZ560NXDSGMwMD586AIl5q1Vd8ngz7jSEbowjRPNBJjrrJ
kUea4CxrJLm3H4rNSjaVRX2xRcdpAo0ttwluZwj4kfrh1xqiaNJGYkQuWRgK1sB2Bwzm/tacSmEx
Pmc5M0uXW/axOi/XS0dUjy5F8USEo+KCApJDJ+7uwLTmMlqF8a86wXKF7i1fMWHz0nJaq6zl5WD6
Xdxw9m+vuAP9r0X7Mvig8bGapXaZ+s4U9P9oPlUYgDEtwTHUyLbe6+1647Q3DMVsd7tcthSK4m/b
1ynYP6TN/rrkamNRfbebH20TBXuMpxFdGa2F937rBODoCZnSIViXyHhfBpF42brN1im3Ys/KycS+
GDcxMEAxA3xdSawMoWAhe554OtX+h8D0Z6mKPYO49LCvL1gqKkVLkTB5+kPHeUKZ3HOk5woUL+Oe
LimmzJ7Mj9XNHnnSlSZ9Ea8rplI00d8TrVN40qPP6L4101lPteyfJMca0QMqdA09spAz0ryTDhTB
B5p19VXCwvOzKpVa3WJUGCxxvx+IxX5Sv8zEkSXwjINb1IQhOKQ9nTQ2fRePjY42M1YYY+ckKltq
nKbJ5CDXc+48ysxHlklv2PDroz91q/4HNKK+5LP1DmzhWf4IVgmRFwtoS69beXqBDVPwpx94SMmv
4768zZwHzTEWP0o5aYr/Wt/My9vSEmkmwWcwlolgPfDYRyhd6NyWfBJZSFpeQIWX3s79cxncQffa
2UFNtfUH3ir+Th/oQryvXMX3J/dVytNwOF9XeyNzP3C3Aiqja5BJZF5992HqMf5bl0LTClT82drt
cl0Zsg1VZ08bBCeN89Hv+/QeAnnTZpbl+/92X3PrU2z/btfYX7dHxFFHxLsKAoJuZqz1ITsEwhGt
dXWS4tuaE6j4r2vjf48N9Gpx2cPPgd9QtnMEYlVzehlV8b3VKc4rVL9z85iwurW/9c9Vx37Yed5s
Cn8rCdEAZAG8OMyWFWQFDef9izt7pDWvgp/xsUpdOrKtoCvUnoNHbQBe+Ojm9kF5B7aNKdlJUaxr
GGObe69jIRPE2bDHzM15YUvOXndDLpqBoFUduFGrZYoVg+VjfbxskE6wCMyiOVy9O0JkyMs3iCbu
8klnxYqz7cD/DfAMUAKpxsQ00nN5fqiVpYTBoI9XsdIB4ZkLFPu76mmurdySvx18TppiTKZXvNv5
zC4DYt00e689DvjEUCQOd4flSjz63e9LLMQpy5SF/61PMRTzCoFvuq0jkeWtnfbeh3j5Fcj9mCGz
zpdT9Rc0WwiDikMya/VKI4+eqVNu671lK8bjNDPM22LPJktJDjq9Leo9pRg5vPZJvDuCHQaTQLWo
XdcaLlGZe7IVS9Io27tbUkE27iujsRntnUS9AHYicJUffX/dhD7xmYo2u691qnTHrRiV9Hqo07jF
5sOLJE9G/FrxKR+FlgfEMY3oHhrpyb50m60YF2OzhsCwyoJLbYSesveBqhXZO/zI0N/CFwk6Wd+2
XWg5cpqmWI7KYmcdgAGiaZL5n/Xj3jKi3okZhQ9036GgvvQeBlOv/am7xBXdkhWzwRDLebkkZwzv
SQwV8vu4RAdkBRgQusVFdpOelJxt//P+7SqGvDDrw6o0GtVy2VAUe9uYwCRRNjPlimshIDGYW7jV
H0bTjLNu6qvDvMkB+JPjv+qoruWEK5p9vc6u5fP5JqsGJx1guoJ+DQ4NWvPI8kS3me7dKqIHMvMS
FX0+JWn9NJmy3PYzU8K3znFIJ6TflGyp82QiVgJxorLBiHyplm+ruIyXW7Ci2ZvU2l/KJas8jttp
P36dR6m7dxg5x08TU/K1cC6tDop2AxkH3e7cGzU8MvNe+zq8f+5ZqP93o/Jz7oquHw/ls2HO+BJp
DAy81N0ONiOqW0DU6y7+HxaNLJDRXgcAgUaie8TnupCtMCeU2w5F62fp6WDV5fxhcISuaDweDisv
khGCF1WAriAxGayseVCKE4s5qYrbf6rDWLBYVdEB4baLiWx6AVfNcp46HchQo4FudGmGYb2z2Wrz
66R6rTMo1CjD5Aia4sCERXpAe2QghtRCLhE1ckx5udvv770O/bfuqNGP6OESPkVwt+73pxYYVWxv
/jp+tTl2z0DI2eHKPYApImOz7AEjl57YLOP50qIVY6utaWqOW22B3dyMxWx64rjxFWOeUAIf8RCd
j4N/IYEfAnNs8YTpYNa6S682wl7mjNY05uj6LuAt2UEd+acfY0h+13mqDi5uNYYZDLQAb9k+cWib
02h6cTL9R+fKiqVbHI4VeGkr4sQ8U7+XZGvClMvjA484r5pA6Y2g7D+MpgHpkRFNKZ+6hq9/cBR/
zlyxfVf4rs2GwTYIOxIBH02LB5i94a4AsKBZcLEfnFuwYukqx/l5bR+4ZMzJ8Oj/fcddSZwarbF9
n6G8o6n3r3S6Xq7bVZIydtlUy0LnZLux1g3US6YpBME70IghXXtUOjM8IyUwDwIU974hzTCh6t3O
S1UcYjs9H0rbOXebi/Taq/jJNhiXmQUMapThlDS0hVMGOXVm3W6p1Z35rcHn5/PZ3XSubhuSC+k0
a2Fsuw8LamalPpXYvbZ0VKh9+W9UXOhKeW4bZsI3wmo0qjqrKc/tySstyLOsCIP/0EHDTJeMV04j
ptXg5U0gtnrPrsjDyn+I4m3Ua7VbabvjQ9qSgX5eNSFfW3kBVY+L4wwNYP9E429LRqhFR21LepEv
mxeu3MHJPqlUNra8Ns/P7z1hO4dI9Ykcj0+xMiN+u68ahZFLXqBy4aySNb0tFqz28ZnFTkK08tLs
1dt4sjPmyYpyYoBoje7OP2ZtGgDINunenkJ6kfxHKBdxMmk09hVDtpzeA279ZTzex+DhSbeEH7DX
dHeth0vMawvDqL5fWN7Se7dDcTNW1YmdXGyR7kFtwiBdCtSz597UH8Oec5B0D3HTw3bjtGiCfNTs
v07bFPeiND0dVoekLAbBDldLVwZK9xYe9Qc2/6sGTTVhDIx0kkGlINT22YV9+zsJVg+0MGu+prBU
nj8Ixe24nReL+Wki2kD/svh94+YXmTYJ1EHhuTjY3v31F9Y9chLVatTitN7WUpHYttC9OAY7u2zx
4ODjgdpvtU4hmGTBlmuMf8ageufU1TpTer3UloerLLUUwS626UB5aPnN6dwZj3tmYDxSgvHZfubc
9E9Qf/lv5tQ1xg+gfq7R96fmc3RXILunufpP+ZJMjmtTPocRD8/xcrh1rl25/0OAGTL/Y+Pw9JIn
w/pqx70Uhnb5U1BsXvlilhLmUXIK7dhqPb9X3qQdhbTFk4/eLWECJW7XslUVpgPzYhVrt1ltbHuf
ifUkLQT2HaK10Aw7rbcW4rSJoaKctl2r1oxqnXCxkoU+uU1el4/HA/vMJp8CUjQBeCMpwBwcEDe2
ULJX9DWYoguel6kY2KR+YqxgHZlJSr3Vywqaw48qHC9r+iGnMBgLE0MaE6/P3KkOGFLIMJMXr5jW
0vx6Wa4OF/Fx8HLwqWTMQ7pCyY8A2vi3c2gPGRguLSuZhaOgD9XN6+h74uubzIrSRPmvUUztaV83
QUryNUL24sVXqJwlspyNZp7ZhQ7Ejea9kbsMWiNmAmhMTWHhLy9cMbWza2ltN257Tv+ZGeXjqY9Y
G8Q8fGEcwgz4hFT4j2UX7AZcO/+P8p9u+Yp5LS0bm1vV3BFae683AHa31Hlfk1fAyya8l2d2/lkm
vLeDh8n7aDbnc3S7kIHiVbuX2wVLSly5O7CqmJPZ6cgR8Nw/89IF4N0CZjVSrIuf26cXquDPwYqs
8NcCSkmg7bNgJewpFD6IApszw4Fq0vfr4Y3G2oOLORwNzDPF0qtj710Sm4lHZDB4/NQ8FOL/3ftu
xYctVS6VBkPA5aGkpGh6JMqbPskfmnshgBjobWJRrS+/UYpDOl1e7NUpOYhTIlnydfxF+A0gkXob
x0J/q+YJKHTF8gIVI3yYbRYra8cKq06FAgUD5vYPpPawD0BbuxQZnU7SwSI/UBz3onbypNlhjXW0
FGt8oCP/sDXPmWbEUEKSQ3Ug4cX1I9SeAJy+L6/Q+ufXq1jGvXle35Ibt4GpET7ITwoRdAoem63o
u6GdfqIxw5ZiB6fLyawGClDia8LbSSjNeoy6deYtYnuu/7XZ7TbCNzIrOp9KfvM9xVVtXpImOxuK
B2xeLV46VefA+07NB5TFx9c+sIDEH715k6gr0o4fkSO7J1sxeeXpcTmlUwWTJ0yxHiOrhNU5XLoZ
y0PHCASk/bl81xxtBrC/J1cxdMm5XAKQeOJoTwEU2XCoYlJ6cEskPDzvm8+Vd5aHEDTCF2l6Kk/1
FhQjI6E4GzEUxvctNK8fDu0+rNcB7HMCkKi0IwanTKLyIJQJOZLxaw8u5/DSu6+YGQLkzternbmz
cj01Nw1MpDTJkWUnEzKeD/AUSt1mwwdVGQ+dhg8BbYcnswt7lqTcqWyU677uBAspUnKXRKVIsfZp
w7BvaM/aN8KUAeHPm07VsQaMOaEiLbQVczcr2gIEeGFAq9/p1/0VNNa8pjS8RtjiT81DWuiz579J
sYyNxvm0s86ZZYS5vmeQIBLuIXBSkLjjIMMaQpg4GNw/Fp29UFttT6udMT/B9glSKUCjqHv0nReC
Q9w2yGp1mcDCtvT8KhVzuEnT63J9lrsDCB9gWDDehtgLSktriFwhRWfcqAvoch7s6O5jBOZgT6ed
LhNciIzIf4ZiJc8WLHW3KaumHVVKPuQixkEa0Gl3mbkXScqP6+2AOB1t3ELSDuvpd9L7TOMJCWoS
FIO2FrheFDDnP0mxpeb2miTmjIdKpjUwPYzhFO/LKAjgyKn6fV6pPvBifuxgBHa+/amDTGoVUDGp
9sKqTM4r+QDpl60+bXoAypvDOj5sxaMksBhcYUmEN0ebn9F4cFXFoFrrg7WDbxbJOy/unWMwIabh
YNiA/ZLCIyM1GqUXZzQPGIiog08UcpzYVM8tZgrXGkCQfvtuxvJq7hurrTwlzGKED5TudpoGqP45
4Y7FN0La8wZWV1ffLowP84KVu3CblA/mpLz+47dbIWkS6LicLyYmfJxcRt+26FQmWigF9698YVY8
L1dR/nRbWdXPlU15XHltP2+a0uv+DuqqsfFpr/2q+h2Kjm7Lau+ASkrYQpjqad7vwsRk/hsUbd/s
zfpsNc/Wvs8G78S9d/ghIuZGfO3ac/fW7UNPKsnTGQS8AIO+vc/Ti+kszs793SiO5erVhmDsoVNU
axMXACOnGsNosEjsP6kS8gPbeLwD7i/8Ol9DUhVPYIW6BHLlWBKGNOykD496orJCVzH3JYoizrbX
XaV0WsmXkDaX9GzYcDkMV4aS6ixxseHPSVO0b4ItOsyvSDsEAisUHOPQ6WP8O91RS3fFi887J03R
ue3GuOyXu6V4ioRI5KR6MSY/blpMoCz5xMpctRB3/MGCr5z2vk/b1+bhRKf+5oHkvkHRuUXjtpzs
anwDo82YEDjA7jN0aRuK7wF5Jj0z3f34Tbo4p9qMRSFuys4JV6zrdF2yrOqC7fZw3gx3soPvmQrn
7VOQDiCTx2F56YRSD16723C3Aq4uMMgX22GEy+GhdW62/OWEhNW5SdBQ0viWzG/RbI5igxe3rQWC
l2tgMuQMhkfgiXAD9jCEyQDvFuygf2svvPE0ejfcwwnWCLPi9DYvvcbePc+9easaHSaD/dxZjCAc
i5cunMrihEpav+JBMTzn5Ww1vtwLV6kKQ/yAdN/t89MjzoweKs7D+gUmOvsjWbovTMokSUlToOPS
5v5El/9bCr+Js/ZcITjxgLVVq+7nZIljCzfKZLhw94C6dGme4pchd2aKw22cAWbMjpwZoP5XZvA1
gqYkVoYfxDZ077Uu4YjQvK3D/RS7pz9y1XrW3NwuqrVSdhbQAAAWiGst5kQHyy8KxjdhS8QxYVA0
lEXTXtR6eOscHoEyjr4lxNMzcGruTVbxyyU31hvGqywNtkFKmN9Av4ItvKMngccAjrEdBvoIC/4x
inSVyyx3eOfKZhX9nOhrAv1n7TIrjy2CPGgg3sfbr/E5gX6GWGsOVlfmONdBFfqTNqAFwAql/ujo
mC//DrZq27VKpVwFgWRmypL7lOlidra2dsIuQNYlYcJ4KDsA/gxfGbDw4+P9h6kweZ0XqJir+Xxl
z9JlikAZzywjvJh12ewxbxO5B+eJYh3dI9JvN9Jh3Ivd9NxiFWt1sRcrc1mdGONHGWaFElJCYpaW
N64+4RvDHz4JcMx4EQ2aSEe+2wi73FeUT7MHhaqX+w7FKu03hnm9rEoG2Ruvt9lAJQ1mx7kx24dg
VRi0lx58Lg3cJFKb92UXB6w52crttxgNCJsUslF70FEV/32VjUpOvYyPaCgv1sp5kRlbawwc0Rnk
dBG9pdoyRmGW7udL1HKOvYIJpbq3DTpLmVTNw9lMQskXdiA4JMHhaYciarZdLeOUk8N6cdggUJgj
xEPs0buTjTwNX9A7kqnYb0kU3N/yYo84t1AlBt7vz5vr7Yjarf02020ZPIlTUuvgf9G4JUBHAQZp
ccOF4UdOquJ3rbaH02G7F2V/ZtQGbzEDZX3xhmpeB3wKQ/IYhzNBwyauLugXt+dv9i0nWnHCrBKv
7nqGjsUxl4vqJHN4ONsndhi2spVLa9JjGupulW7BijNGhe46m09YsKSlccaoxY/hHYYRjsYozKr/
8kJjFqkgCJ11ZemMnfzekhWzNj3wptoLdKsEk7Uwd0BOH5+aJQZwUKS+Mdo1rKUOgPkOhw62uHsi
Le77szZYSAFEaY9f9lj5IKtsl+vlqgmlekNNYoLVT5P1vs49l3lePWi/BkNbxtgI29gDzqhMunq8
r+nZL70nVDGw1flmRw8muyDD7p7baYdsCGMhbs7cylxAIiHHWT8/DYfpCPZ8asW4T9+l5jdwkdFo
CibUThztuK+MwOTeZyn29lCfp7aRshccBax19IsYcZPZCe2ZVyIiJ1lXh4iITtUhiDn3YddyqSg3
yJg4gsJ+6NJ3AOVqa+otvlb4bqN2qUOyDLKOWncAZROhjDcABAOeWduZUFRm/3WOir1OGUhUW4iV
bD8+EmDwQAvDGPjOl25L2uB1SaRGgcucF6hmNEv7zWYORBqBdIEx8pCHIQg8b/7UHgEjbdPq0aby
SzIPZtjxBWQQbdRbkrUT+k+uM9y4CzU6Qs0A4C3QBOauPNGa2CRH27GcDmMMUEEicaFK/J7Fg5U7
9Ublr9EM6PXlYTRaxAs35a92wEFRw/mvhcnCc64O/ByTUmXNTj5KSp0yGtn8rHU2iqoaC1gUfv+S
pZj8lT2x7aqYA/KBjBoWdP0gm8gqWUDnGtBatxLKjE6rtXPo34ALits4r2vSAEWwtV/foTwC5cnC
Pqxg1R4DRqWSmwZ2iSZC7t0ohfHemX1RuUSZ75uBogjjl1TF/u8su3GtZGaAtsVZQK/KfBDw7sDo
28K7IfLh9vDQ6qxw0UuL4GoZuql6owEI/PcRz+upManWbrLtWcYr2IcgMmnYCV2Qpw8ZxY427Vq4
yQzexMYiEx9asf2V5LKb7kuGPDxUAaTzHCe6kVGSQKNABDP4Fx4FHUE/EhU7e6sfZ+XNAYl7eNCf
7bAHUbNQCTUdgmuZ2OCblB7BYWj02ip4Y38JViwpncd7c1q9GgIRODKCZ71wnh/n30sAA22ZRmeH
gWBRy85mJKRVzqr9JKUPSKt9Y+F2CKwwAiGlEKDAZOLpMPE0e1OUk/n1iYrBXM+rJdpK2RuZrPAa
7DZU7jK+lGU8JxMhfcPsjwwnPsy91m5AGqrN9DrNU6hTCtW7vZV26/PE5jOOridpr2XMiyIADil4
wAypk1dQgmbZtIVXGjXG1jWUmz5fX9NGw9ii+uT7pCYfHgMIU6h9uZ/6+SQ6af9H2pk1KY4kW/gX
YSah/VULYk8gFzLzBcuFBCF2hFh+/f2csplSqdTEtZ6pme6eru4Mxebu4X78nNINn3lGerI8RgOl
YoSHADoAAI9x9NFfAvptKoF3Vc+WP6ZXCu4M93CGoowBU7odOfOQ0H/qQN/EjK+C1vHNDHE+A/A5
cGkJAI0W6R/v+0ceLtfBfftWhQ7542NKF96ZzdeHS7JnraFnPz96ZJAkxTXyt80xDdrJUxdhDaAh
4yEYEXrhXzyVha1y0sXdLhsA4zA770Cecsip8ehj2hIHwkkH4AwqIPKqHRUwuNKoF4csXX3vMr9c
9o5MmmqGGTzpTUIDn5Krj8EhBKKC9BkOj8r+Bv0mClgO34ojl2907rrn65m9pyPQpaXnweqCRdni
Pr2kcRVsstS25Ai6G55WU+Rc7W7cTbvynp+mZEK9Ze/sbzM4bqZCkNDnHdDOemmYmf7PYYOiDyjm
/cJ/+f5pR+s+T996KIRkAFVmyL/QMTwLj52fx4VwTAHtpF/8+7wOTGLVo19rfB86k0ANKql4RRVO
GabiT2emp/UkO4C0kOcqLziMyFMrTuJJlxq36CAFhA4w4ylMfFUG/Y9hS2HSvjY/L7aWHK3Xd8//
FOKBuKsHCA+xTIo3WxWO5Y/Byg7bPu5m8xqDMUehOfCIlRIabSHJ/ELkc8rexdQK2KwLpeKfZS/8
vn+Xq2qmf3xByW7W0kWysRxW+YSm3PlL2odgrd+33muJX8v9T2n6JU+c+1RM4gOpXzKDOzQytYb9
sPZhim5/PKbAmD6P+FurpfBm/+BG/mPWXa1kaNfbfL7YnFkgHGzvnVSZPCQJpMCYsiFqjK0s+D/f
NVcr2dnkuNztVxD/CtO4EEHc+hQhNwfb8/Fvxbf+WP+SLb0uPWs5o1wPP+oOwz55p5EtR2OE3JQd
LMOWSKFqb7m0xXbcpwFKPm99oJeL9hlpCFg/HCysupPvvn+jV/fPuwegYzLZijeFplHEUXnbfGE4
cCzN4SRQnMHKN95vA+dqJdNqm0m6yY6y6L1310bKZy/PE+IFmrvzFwbVz0G9SZ5IlSWovn+GTZ3Y
dR3TdUuXfXNcXda1fCNJImTjR0lvhCEdguUDyE32M96FcvuCG8DRSxSmxhLD/ddhK4xeuv1XK8md
Xb6VcF1CNVBO5+a1CcOqGfTy7gNhTONpPefVMhohXRGBQWrTKSt8LzAl281+nzqS3n6LCOxROVgi
iwdv1yKwSLTdtxKVD4t64UtLVmKdr2oAhflS0VQVzn8ejzXANJNul0IuET5KokpJzxu+8t76lC7/
YX+9Xtc6u3PrcDJCG854sFC7oYxfi1C+GWiPMdWzPmjvLZkJaWwNwnlP5K1OsG2p47DKwKOwECX7
sNt6Zq5xNQTpQuMXqGjSxk+bnQ/IxASUR/+JqATSzwxAVtosl3Fn31Dshqz2vXUp2Yz9YXP15vZS
Tu07/b3EupQ5JaiXmgW+XJUTqY59CrMumQOjXpunHjJEJNO0gP5S2t2ezp+jEb6pL7IGmGKWXkmG
aKsuSMkwuLvdduMdmWjKAwsUyZqk9aT9QO5qROyFfgCncYP0gwC2DTwXvHY3WkoioTfX8KcTkjF0
hQAcd/03abteB5fmckcS9ANGdfPBB7AJRcvczwhxCHfm8cv9rboRi9/bqlLslm28ibNa3LbKjPMv
nPxk2OmBWn2nQPwqSoONpxs8wwnGyxfbN4GX+zEZp3d6jHow+NNS9DXOg/HWn9tC8Xxs9eFSWXQ7
gMZU4Ui1If69z2Xuie11Pc8WmnwtpEuv8pDnTT2CVAVVNRIXyJwrm9mqOtbNgmm55eMKaalMt7TL
PJezFYbcqEnbDlbNp3j9CWZlgIGjDAPKtTmJhrWFmmVKTMid/fFKJvhUv1p55q2ZMThzmlrWKEWP
RoOvqGvdYJYCkxlu/tXzpbDOJXN6XKP/WXMxbPXeK6WfTxbZ6IuICPLIj8xUcQpvQh73ZlkypJaV
ba1dwnikpDlXIpVDClAPH6zmUya4fp4F4ufmUnxr84yDGz/1R7k/hmCMDI77CVKREJQ7gmI2bub+
LakqTJp1ExJmsFp0m1gl+2Ia9sS4nufarZP44H/SRLslSa43WyMvgjzRfxbKU2qC6+chxaLhy7+z
cIUvKFma+Wm+0rcQON7SFWCsG4vG7F1qRQN66nhpkKfHeJzIeSuDrZu46F+7Uxi7ZCO2y9X1jIGV
EBAbB24EktlzUxoLWwhOoOpjP8ELgo3lyjvfZIzbdb/eReJnqQSaVzv6399SVp+YT/aztT5ZaBCE
0NZmAEQmsYF7iWDoJsxoD0PV4axMWCFr5zmO4WiaXpb6Tbbr/fJyPnIFX6SZeudrH2kT00NCLwI0
hyROlwzx1tfIKoibhxQGxOyLErhXFfMWv6PkVdPLZaWnJpeEbvYZUgXAEXhmoOojr2W1eIpV9b51
dc30SNiiilnWpEj26XltG8vL07zLU1OHRODyowXHF3RU9gN0neckEt+1aDGg8wSC6acWKQ5I4R+6
OSnF5Ygi2hnpE92VMn10pqoVoKNGOYlToczmqb61ZEBWZxAbznZxIUJ36T18QD8i4mkS3HS3SSjs
aHMXVKGQP9+3DVW4RtOta65mQ0kMG335Zubz1N0va2fqMT2j+/7uiap8NvgEXTwJYxJe5FefV8do
7j+njWZT+USoCraK45du58nZuLTCzS/EPtQy5kGLeC/tNJDWmQKWkZQmDioJa+EsfGzWKfAOVYSX
lZWbwieU+SaW+uaYYpwu4GU64ZOfd3yeg9QSeBEpPEXlg6g4VOlBtM6P+lp3J2chkiDA9aTXaQWa
b1ITWc+RHc6kxVW0rGDKH/4gWPK9U3Mk3aAIZZNY/IySW97ZBytbWb9m3Ku35c0hgd2N0GQEpfz4
iDSyxdqz+I+wfcbqBLZi38sA4tVao3Kke6xEQ4KhBk7BaT7ExNm1YdSHK0ltfMXC3Jt16ZZdZvQT
uzJk733WyVoo59HWDQklFJQQqHDBPRoo2qoUUBUkqXjDygb4ekg2R9ObXYiyRRzmnc4Xek8mrRg+
CV7g8Lqtwia00M2OFSout1zeezMu2Vx3b53t7MiM4TJcUU+5BOtW2KDPJfaFQdCf8qoRLdmPsC1J
XcXoElbcG70UdpyueTbxthx2oKMdQnO7TYbpxuXhk2QadFctwQFtfd7cUMsrBledr5JdO2bZbKnV
WPUOISD45FujAj29VIf3+DgRqPxfhyyZspm2rR/cs5wvqZlhQcHE+2+7LplGaE4F5KTqyaksFRQu
cr2UxPUmR6hpcrGeK79+AXMmiHg7JtbmDXnttEjngnh6iwQ/Cre9mmi1Mp9b/IKSRXPWteXmovEF
oO3omKdzDihMDGrhOYQVQLGpVenD4mAlu7VBZ+q0mLCpBmUaec4wHk4CQj0q7cEzj/NQMWRlksSl
1MsvwO66Vprf5eDWjEnCpnayRuf6Cn0jiVzpfvl8T5Kg93qIetRjx3Dqpa23FX2g22jOQ/P8w71G
0PZRdaUrQ4XC95SWwPPc9dKt22dSRfIgF7nG2BrRaSWSYnsp0DSNAWBOspaKxRfz+Pd1/r0ScuMK
L0nnZGjXXeaesWMaTV+L1iXIwzzxzQu45l9Jq8E26iat8dsihcTFVX2Aauol+52Y+TF1M7YCmoTJ
8BWdLxpO/H7XaHfjnGeVAEpVHvsfzvfvWctHFWadWHXdOSws9r9HVZDaEM2CUqc5dj/WERhSxXmr
otvCW/wer2Sy80ktW59N9pc6GImgBqiqARxfvNJEDgrOkeB/3NaSld5N5ivN2/0a0IPqqdF6mgxE
OXIcv5EceKSN4kQOSBV4Khe2ZKCXmb41V1dHFrZD4okHAQnaOPbfPAFxqGyz6vCWbLO9Pte045rD
S5SpRUjwYaigMNvTxEy1S/rEv1XeF02P+zemHFge0p25OudiOzb+gjdHI6T4INqRxsY3KEQcfhKH
Vrqa58/WcOz2jh964j8AbNI7UJD7dKSu/TPFmJEX8E7cEBhHkgtdQD2MC48ERHuDNAEoi5BePsyi
bkyrpeZ/ByG8rV8QKfUjtxFFhxDVUd/gmXlqkJObBf1I2wDCTgazYN6kUY2o54go9fXrVT8G79fu
O1mZz2YY9NfrkBSkn6fNrtMT5OzPcB5/q7pMKgFNhVOvl6zszNAsb77klmFbQ+nk/IQ/e82BoMQa
d22/C6SLNHizs2mG1FMXkC3BTqW4CTLIHQNXbmrK8vrxcjiYcvUaaHeA2GvdAga0A4MmWDKVKa+O
j/571csh8D7Nr6k3YbyXzvu2xbMv2/qbmW/AbSBot6hbG761TS0EsN14HHpUou5PWHUF9ZJBra2W
c3d/4XxKAWAS8xqGDZfO9/7xqa3iFPiHMPj3bEuGdDnfHmrnlPvO+19whptgMpjSkNAlp0/GRUJw
IRke1nv3Z1mZcymerZJF1TbX9KrpYsFXtOfooSSFybtS/yI0uoQfxPzUV74Vo1alO4qjlszqcpIv
1vuE6b4/PW16kMEDvae0/wMcVS39K9br3skt2VIoc/TDpYZ1O9AhlRMYba5BNo/eGVsKy4O0NaZF
CGMSkOvZ+ueP5Yj3leo8S+hx7ytKNnZ21FPdvIonEc+FxVo905zenfjPDAaf82qscpZyQO+MWA5/
J4tVunDkfbMPU+oT8yeQ/sBKY631lZHrR7TxmfYnNTm6wrDfyuqFoGCSLmrA8ri5IZYd6hjeF09+
DCdj9EbeoC29eIqpVpFiFuOCclNPlu7sk3sVXwJDutEFOPBgbxowc8VG39oH0+lT+j4lDn6rd2lu
WYIVJI93oPMLTlB9kIw7nUd3xRuvqSpeqrzcrepRWAwtc065vuak40Fe0z52jHQaFC0d3NXmHdzS
2U+eLdA00U2AO1qSbKTA2jx11vGpc/r8QZj15Jsz/1td/VCY9JttKHxbbWKujhSJMLEkfj9hLn1C
SJ1qFclWMu2KIMNWBKjlbqdddj5OchREeXNuE55hEPa9W7n/jmnd8H/l0fDZANP0pAFkhgpbdCDJ
+oeD45b3A/BlHuPtIFzGwyDnKC36/M0HQUYEQ3s0CYaovy2Cg+MrztY/5AD/a5rrJQvp1TfLky6B
9a+Lu+ld/TU8SP4R+nfIFgNRsBhqM2JAeAYJlRSGozJFXbCVN9dR2KUc2b3cWZIoCOkZorPi/K0T
+H5d+9wo82EsmlJUT6iOLYItRapwQY1e+dKrrMIWv6JkRLd2Oj/ZCbu3p7e3Yz2+ivCSCEmmwZQK
YR2QKa/4UEUh8A/JuN+rXzKb+sLJk42HMXntCOwQ7Bu3Bwe1gv+Nsvcg9vd+1v+YdNCebX4jffO/
PgHKYNJVzc72xyX77zWFYILgOOskpOKkMiQXRd2cpfCOtzUp7PjZm13rk0yCfww2jiIw32q8cYjz
KAN9O1u2974/VsU6t8xsYcTrTgNfLXPEfnIbzyT/aJY5hQQAJPTvD1YJJy0cpduBLwyW7Fa2tlvf
HumQ2EGcDeiEWcbuYCWQ0tpIuDR5un6k9H+QtRiuxgA5ex1l1eUfctv/PVyGeNDCl1y9RN+fVgQ/
D/ZUdHdpOsHIwFaNtJCmiCdVb9eyiFJubOzlXp50tKoAJjiHh48r6cZzAF3w9ScSTWPi9vtrffPx
d2KA214UZmhvKKrVVnKUej2RkCTp1urCFYiRb8OhpBhN4VBuD5nCaJv1pD6buaznBl0F0i+t6RRU
rnQ8sIvKfJfCodzawgqjWROssjXh0NZ4JAsjJU0x60dCjcOCRHlAgepx2wMa4gaqeYqxu7eqJaPk
XU7bfZ7ftnIf8igj0zbad0awrvEqgoqLyMptIASDgkP3/hKr7OEtI1eY9DW1LWu7YNIh5UquKrIC
DyN/kflr8uXLTjxr8ap9hP6VqMEClhKatMP5LyqrWEVVXIy4bnXlwnccaqmxt04sgYgMWML50Vl2
X1+TERn8EbfYDXHjg+Nbt3ukw+a5iUrqQztoR29jugEHeQceFtLr7b00JR4yn9Ld7PP+UlG7v79N
N/hp4Rvrc+N42c/kbdPrXJY+iFor8XlM9l7X8Ha/rmzcKbTt8DS97rsiKnvAsySRTgtFC9yhiNt+
xdHxqU6+IEpa3e6m1QVpT3bEEaAcbB7HKY1FfnQJ29DN9ckZjLvxSFr6pQngyxfMzEf/Qzg+uAP9
yLgAWWo/yt444ZByMrCgKIfXrPt2aRD4wZ97AzPxmD2sfBVwXWXubrFqYT2W593laKecnS2PTBSZ
W+wEX0/GQ2XjVeGCWbKsm41zOh9swgU5HubPpt8gYwCwI44Bh0eLkTSgPM4eVeP+g29xbAfabsfU
yrw/O6KUqz7zriTc5WZCeoIOwJl+8yAe0Y7ahi0VroOvKZUOwaulD/NoDXhx9Xn0VfRkt8DwLyth
wIsBhESvU93/07ts9vrETo7mlfAaawh4eBU4/SmQ2th+uiFeTv4EiPtQVzjYSiQVKrr/HbgUsbpX
zVntXOtK/ACylMuYPo/SmBsHxIfnV0tylgc1qUPlu88wLUszDErlmvx+4Xih5WPO6L2TYRu91RDw
cGuwbwLc5UzvQIcqgQGVD/vCgKVDdlzWTHtnMaABY59AphufBKTzBwswedPhr8J4hJYvaYy+PHRn
4TWPUNVVPRAq/ZClO4ZW18y6U97n1Sk/rRbG+go+gdQNOUqBjjyJcvHbR/NZFlvKh6pNrsyPFUYt
bTKNhamm5QdOFxViolKi8RFtvTyTxvIeIKOgFFmXH/nXgS4MWcra2PpVz9zJ6koEI4hl6sMg82Oy
0phH0dARJtaX+0a8OoApjFl6dxwuG3txPbG4HbqddHk6kwbfhW84DtrXlOA41V6WPPsOdFJmrXZX
0A5MkmaEGdKTrZsCdtJ6i/XgDbI+UFCqM1QZ8v+eZtmtJ152rLm5nCHg9+9gnBMIf6VhHAB68PjY
Ce8v6+3n3dnKsvuem3MvW+u/zqxwDa9Dej84tmQmbr/EWlB+pyj6+ANNIP/FZzVf6MVBd/z+t9yi
7HvfIpmzgt3YW+t0BjsIcydmrIPBIhXwQNO8HGjOczciokHugJyNJigfZWau0owU1r5ktybXizOz
EvZcfBWcPNSVAPlS5wFjE5OIgI+GVxAw8zcEdHjhqjLNlX0m4LD+Y0DKzrJ+QG70Cn8gdoxPaMCV
R7mHV1DMyP1o02irlrwS91ocseSahFHdnR23VyIBCdRTwhkCmhGlFAYV5ZoMFACQR1LOit2udk6F
yZbslp2le2O5w27RKyncqtNafzSlwQBOaeIiMI6qFEL1w8upQ8WmmU7dK6fg9OUmN2brm9licRlz
5ueovWG4IqpBzRPwccUkKzGlbmHIkmeyTvulpYulBDOFT2idO5t4Hq6CeQgbRgu8q1hM7nUimLkh
SaNaV6k1X33HCx9R2uTVvJ7PM2/5yx9LTY+CwnT0NOKxfbtZcdTGbPMfviCkl+1FyTdUaU0LX1Da
65lzWc9QTMZHvTbCT2rD5yZj5/4A6UTUKobzne/BhbEgAlPsQHXwVRi65KtOhmdaC0smDwVHgywK
LdHIhE+nBKBSqLthq79VUN4qXRyzuPEldzXbJ8v8LGtO0QioIIg9zHhMnjACKKamSpdz9JfpLMyy
5K4cV1pULrfhsBwEmVwouOcCN/SCqWT5w11IITcSFJf4Z6Gc/H6xn+9b8Ooi0u/PKKfItJXjZpdf
+8wn4DBR52lNx7yH3vqk5YacLeWtVpytcpLscKxb+dWRDW7ALPLJ0/uM9EvuJzFcakRA6x6+yu0P
QxUo80bCcWfRy8kyc7VI1pMDIx/bu0j4biT0ggB5CnCalOQqsIn0Wf8cmAD9CxhULtojmiSSvGs5
rV/dUkdgAypPUpkr9oDhmDpcb0LF8Kcr3Zyc3EutyQVxMJpSHoCVCQHGLU1L92ruTxrLzhgMChZe
zM/3cBEvApdJ3D8QlUjO4neUXLp1rGuOU+PiW/4tOgU2gdXJP1kefCo+BlxBsOWXIFclPu4o4+Oq
YLX4CSWvrq3y+gIViesNTNpAw/YB1GxrkPt49AgAqTy0hYZnHqt4MCv9eXHokvV3LGe/y2YJ1j/E
BrQo5o4WGlZgBu3mrNEcWqGqK74yTC4OWbL1FzO3d/XlgtmKLNl7A1+OBBI8NZRvIa5ThI+V1rU4
XMmwL82V66wSZigavbA6wmEoHXExqUxiRmIHaH0JGJUtcJWBS3HgklnnyZuf9A3zFOBiD2IVCRKn
aN+8UYmB3XZIU7jClVQmx4tjlmz61ph4rp5zmGmB/9V/Rv+fNMUyV/SQx//z0S1Z9XQ9X21Pm9vq
gntxSCzCoiIINoCSHFyxI2ruocpuscI0/+q+qNeyi71gaQ3f4tcvLe+boDirLO+CWiDvg2mcBCRQ
Brg12B6c+BTuKcE8Nx9hJqJA9Uo6FNbjYfMxgOYsAnOGx1Hal6rHb/FbS3bOOJ3nx02OnfOaO7TF
JbtC6nU6ivN9AHo2DYDnT8GG2Un4tQtrz11gcLxlvr+H86R/2gf3zZ3q9tklc7c8mjtrnnFCkMt+
J8y5qSaDLP3ldFU1ZZV9KTdvZPNa3TvtmT20Lxs4LDHxjRHdwlh1JhmqMzuq5S4ZNNutLbP1nqPB
nRNgYXNBSOtPaUAghwtCu0G++URT4NFX8gZWRTjFnS4ZtqVpz+Z6ihl31hxJerTJo+U+GT3z6UYl
QwVu+D2PVU7+VlUtO/niuCULt2fKsy3YGPIOSJ1Bs+K3fEPO/+p5NEroeG3n78/N5uGTFoQXhcVR
nqeSlds4iX3YGEwaNINgRaJ4hPZR/AbHiNTDtP798+tUZR+Kky1ZuPx6paRwEauKgRPhXuoKQltH
HCcXnz/BfjFix1fwso0GUl0h37PmeIOtIyXOF147JGYoifbbdEzSJfW8jX9+hsveJOqoqpWVD7ri
55bsozX3Lmktwz6CLyHzBc0/eXrRX8H+f3+rNkMu752TcFu8Ynpivc6cdXpbHJJ7wra2iiE2kSCG
XP7wBIRkp0y1KY69UzJw4Grt2lq7WRQCatgj/alxbEzpxAMaImTFA2OBgnd8/yCofMCNzK8w19Mc
oU3TYFiYy1/lqrHpoxZM7r+yQnkTCmaebwM9Hk9jpy+06vglYBlDvomiRefQdCMrnMduYJEpkQi3
SZzJMg2/hy/3P7byrVU4Bk4pwrte6vvcceRj4f2i1sgdibsCB1EaXNURKNm/S7YxLvqO+2iKHhan
DrGlG+VQR+8TygoEEjZAxcGrhA4V51cyfVY68fabC8ecIBo0v0gooHXonuhE0jtPnwd/nyNCeIXA
+elXJ9rb/qPfrpPGQyUHomuhYerwxP6meq7yeKrzWTKP63RtzXVtLhaDc4LLw050kGijY1JSG7Cd
e29KekRV9OeU7OIkTa/pacKKnB8k3f+O2McxJlM2NSEai8cnAaEgQriAXPXozzJeWPePnMrzOiVD
edKknUM+AMoOqejMQ7r9W16wbSaB7T+D0lx9OuG+oRhWdf5KBu9wWu7SZV1MkBSSIJ0Cnw35BK63
PUTSWxoaFCMqPIIrv18wBNfcg0XWZH/DkHYOGpOeSAgLexN9JE31xlY95pFLsBz6cA1I/EobezKu
iXU4WBdQcjyo33vsKuWbxogIg8dagLQkmedm+K2YpfzYv03772FL25m5x1m6zBiW1IkZkKDSmzqp
0NUzVk+kfqW98jlDKgL20ef/Bw267Nvf4zuaTvOxo9u3InthlS/Wxb2kpnuRzDNxc9KnbYObFE9r
Hy7ttsLeJ42WzUPHab0osYn/YEB/D18yMKuVZS3nBsNDtNNoef3pQEjyH5FKUJ3gylK8p/8eqmQv
tNWS9qQJQ6FAF0ACEDXesVsJwcUIBorBVQvEqcTUy/kCmIWOvr71X7I3xYZXH+vfn1E6Z6tMq9u5
zWfsIum5e5dccAts4a3TD7n2UDFe5cWlKmh6Nt3W+i2SKWxwMq+ndWtWl5YsYUV+uElnIoseQeol
79VHJeBHFvKvI1UYseQUl7q53x5dXY60KGfCUCfFDLIuyw75gPHbG+IIQCiHVkspAqMauuQlofKy
kzRzpJUTqCSP82W4IDUm3YyXB0JGeGmaoQbNlJKmrhL/6xVmXTrJyeG02G3Ov9aZ9xAlb/xRU2TM
DDLOo4E2+KpF9tafjsd464jaWnsc0bAh9JOLeBmcHAAZemsR8MpQHIEqEErx00on/7jeGns9ty/0
ZfVC9p+MxVRrDZLuAK7E4Pss7UOKIStPeWE1Sqfczg6z3WLPkOSf0ugWH9N6Ft36Oi0mOVSMJ2fq
3pkrm9FjOsngZqVBH5o0xEpbK1KN00G9NfbfRPTx21z530oXpbpbJado5PAXWLrJST8Jf51kvYAP
w1XV9UHVR48/neb/Ns9ymntrapPLwZMRhRBOiEVHLhga9I+7z3SP/qhpCBVzLCe593a2Oe9SzjUy
VjhGjWZ0SWVK28KYXJtLW1/Am1Axz0pv/Pv8lBPck/ohO8w1LrLlE+eEAKNAtjXi0dLxvyKwXM3v
hC4qVfK6EjNUuCm35HbBWLqb9RFiU47RywWNAAl3W414+kXXVhRZgkkPVeiCyjpdcciSyZKWAa6n
rG/ecPxZn6BOJvsUJz0KdbDOXYB+IQ6BaB9RtcgI3ZKaJ8UNUtmvMoRkaS/NTD9xstjkHnIoaTOd
+frTwxOJllb9jS9ZoRsAzmwOnmaweo37evBxGDzTwZCgcbpvkNNaBPrby/94EkrGa7PUFl6a8l17
cmzG6w5kXGN6WsB0jA0TMm0/eUwfBGuilhSotmIGXN0ERq55o0MuHAfr6m4d/aKxN+LIPgl5Y7hg
AE5RNmiq9N2rUy7136OVrMlpvtnMrb34TUjzCQvIcu7owpfmuqj5ordUW/4PR++/A5ap3jGZa3Rc
ZXoYr97O3w4+V1EL6p/RiOpo9wYHHs4aqBm123DPgPxuqoto1c7p90fI7xfXeHOAZ0LjI1724YvA
iDhurdF1xHHHonkqfujKQiEF+P/s6Y0rqjDemQrFPD8xnuSXySWKWiPyKzxfu7FDwwc0l6HRUoX5
1f7p96ilmGi3mC8XO4NRSV++16gVUgqPWWKMJ2Yb1JJqwGqz/XvAkllZpdvN5aTL3krCklhkRN//
DWoJKHgRkBO7f0+rSxSFdS3FP+5stTFWWxmQxxN7CAP6F2A/MBVNFc+7cqySTTims+Q823JTXvC7
ZAkFkGUKKyqIEeULTWEErFIos17pu/lkx8RqNF88CNUzBGHd8Zsk+3inKEOn6qPiGOTX6q7t2KUL
UVvaG7OWMt4JOpCdYHyXDwLagA7ugHSLONvHIeEMbkBxaCq7fD3gg/8ZWg5V4W7kRrIzz3WGRqnm
dd2SiMZ++eSpPzUHvEa/us7wEI69FCYmNKYDWl7JPf7Ae6gPzqiB3z9RlTCd4teU7sxS3+vLa+0q
Lxfg0QRXaOsFrXhwJbwKPujU/FbudfWt+b0ApVtT22W2ZyzkEGOHTs9cm1as9yGBE6r6U3MeDb9V
bxZdDuvfoevvMUsX53jaZ9uzjPmiwQvy2YoXY1ENAD6v2N6qpLUFTamL/pZhmk4ZcZc5u5V+1PZi
hMKGYGFao3VHsAEgJGDi/z60FTtYcXX+GLB0njTXOWdXuNLJ5TboOaROOuuBSQUJgtakMidfcXH+
GK10Xk4Hb2GnKaNBZQiFAE360p5FkrwvrPTB5VYduj9Do2Lz/hizdGAWznphbSYsKQXHV1Inn8fe
InQXcAG0tg+bAOmLEfh9OGIpSCx7G+FuW8ftw8MNqvovTLCliYobMDPA17cQr3B9bdR3Zqdzdnl6
7dHTzFWJgb8EfZ4haitV4bb/GKtkgh1X3+4sg7HCV14DeNBR7Hb1Pr3p/cehvgahuA3vr3WVPfhj
yJIhNmvZ3j7Mj7fj+0k5wG5lzamgjakELeOf7xdlzqgqJPtjyNKz8ridLc6OzJJSfwsNJY6TQzQe
UWseDlWWoAqy8sdopQBwsZh7x8nltqbor5OaIrnbmj2TR+BR2Zd3JfU3YDzDmQ5uBF02EHMqG6HY
13JMeD1npqclORaQwhaVP5KgI/BjTjAmHgskHlN5c9W+lhFDW2+b7NZXpn1CKgN0A1AOpHkG8TG0
/TjowydhR6ppVlqm31elHAUmM202v66Y5jaU5inITRrsbAxLkbyjh/8Gj8PWQl5Gb5QNy2PJyC+N
1fzi1DdiCYk5KahCm2FFpBtFeJ3OI2W9qNIYFgYs3c+ls7t62nL76zmHxGRLUCpfqNFGE+phkLr+
O+Pze4al23k623WezjfnAke1IL5I18c+8d8J0SjFaJZTShC4SFVqjmnVPQehOdt2Sws6oad9b+Re
3slCo4EkyPgI7ZPlZ611I4l28ZUqqS2lqe6skzRnTYucxTkEFkLUHxj+ywTZO0l7CcRk1rxSW69H
59Y6PMS7+BCvqels5QY265EZUXkf2YHVWL8lzTk/89yyGlp0RrWQIKx9DHbRhoIjRcfWAUE9m78+
RPXYjC9tr2k91NvrlvFqMU4mX0CL4CrwW1OIjalc7j9XNDAAlYxq/DkJ8iDzs04tcon3nMgM7XDf
hFbmqR4d+ufHDa3OzOQa6l36yHxg4EH2dm7U25fo3LjQOvarRApR4ZwJvc6ftq0tTZ6z5iVat8zY
jneROTSoxDmto/+z8M3GvLnwNT9pCA7tZeV/8rZO/M93eRrR2+f4GTz8Dp9+vdEP6oBJ30mM2LEZ
8Ib5RNsLI/XwRCjB6xFp6bOvtcb9t1r88fHcH5xF6bwWrOK0N0eqRT5uEywak/DKn6kmQ39j46Bg
rxkPuhkUy7XY9Wn3/RjL315idc4B7M9wdQU7LuYpnPjH8BReAz3Q284wD078vz0ZKJOV24VJALSQ
v/IpDgPPYJ9JviJNxoQw3PJ3Rhn5WCAEk/BpdAj7VOn8xyz4qDf2fvJ0DNf8oAM/5ms8/vIC+aFj
JwBhEsCjveGHEYkDZN0EKSzJB06XES75Jc3RE/AgKRv4lfPROf/qEphjFi35tvNNmGkTxAghtYxQ
D69hjWLWwd+gSsi/caMVeP6KB/OQSl40A9Uln74Mjc4u0P388cAfl+yK5JJ37LEWXRmTz6JVWX55
fQEb2a00rkW1SP5dJioFnFty7s2GMXvvI361CdfDNUksaFNpvZWFPkdGoIVOW2vU4nrDa1+6q2+n
bbzUuxpLDUGcHrTh0Nr7y+apdXk0omVT69a7Ztdt2k1vFmyHk/F2eO3ZnXPv8HB4uPbW7XXb7qyH
WQ+d9XgRrUIy/e3ndpQE+C2Uj2LqLr6IZecomtjxtaG/moL0OsDadqQss4eA6do4vbhto2EGl2je
PfL3LvEGaYj6MrLZqOtocWqdzKabwiLe2cYXwAheOAFCuo5r4QWi7AOYv5dvgbh6oaUIQlwxY4Vo
/S+7U7Kr56W+uur5JO/U9uHabWh6vM2aNeyD13CaWUsL9K/Je+1xMrTbi2/va1H33UtQt3xv7l+Z
0jzQm2mkRfPWvOt108/NZ+1bZ+4TdufUOvcmn5twFe4auxaptoZXj623Gpz/y9bc6nrew2Xma9yT
PWo2p/7VjPLPg909kgw7Ns16vzbpbA5Rco69i28azUUeXU4vCZu67qy69YYDcYXVrsX7eN7Zvxxf
l7kdnrJXS2tuasPLrm0ZisW6dbfeW6yST4ALUF85enLqGGc+Kj+HcD765tH1V6YTrNLoeJzEtdmD
Uf9wHTdI8vfcHNUu03RPOyS8SjPj0jgf25kL2iC1/eSSB1u9tz9/rmyiP4ygExj1Xl77MQ89Uqzh
8VRvpYdreEoAg243oaEt2jubc3U8BovzueGc+15aD/Pr2/I8Ce5Hp6ZZegr8dTJKseLycjUtwopT
5xIco3pw6Ht+2r+0ETMhr+ux+xR4/E8KYdNpLVhgEA+Y0wMvfOd2/E/4kT3/7Lp1iTz/3Dg3Tvw5
pYdUb8ifmQJVS9Gnkd6cBCnXeTgJV/FqOkfm7hAbHQPOGSxFlEbzcDPlJ2OpdkDSF+iYz6IDVqeX
hbgPfxdjuBrL8FM6nTwqofLFZ8z6tXFYND0Uk5DrdH0NfYu+A9BnHWSNE9nozRBPtWmu+rO9b31e
Zghg7IIJdqvGtyQRjKXx1wj1N4QqTOZ/DZcD8VZmwDj9SSy2T4vyrveVh5fAeTxExyiDC2kXHXE1
egPyVW5CZMZJn98KkpcDbi0FDLZsyYL+EpYTe67j3DGXjV9eMoldDKAX1DB8CUta4386/k/sRy6E
bg0NtACMnzLbZSg/COWqXz8l8Q/Blf8dfMJcIG7imaZfoyTYEpst/YGNViMaI2C1NbTcWwt8Ffo/
ZO12LaOdPDncJ3FCu+6VsOpjwm+to0ji1q8Mfdc9HiCPskj8AYZ+1h2DBN1Gmb8LxUnkwTm4NHBv
2ON6w+AnIcu7b3+8rf3aUGucQgNjPfc/hBhuwj+lBwv/Z9PgtyGlWPj74PaHNJS/lAcXKvWtjKjk
2oC5jmm7uGl0AUMHA3sKHCKUWaMW7uNVuGqswhQ7Uw+99pZPvDTWH/LHY2i1c2bH9xMvkhr9tYYS
AZzDS6Q3agRYtDNHY9ycwF2ExMkgbSr6UAvcKbSiGowdBoVWzZ+3l5mD+5jgumvxle/PWRsLuO54
wgLufTpi3478w6i/ZnyVOZ77tOqPz8GZ1Vyg8kJYMsayK66qq7qppXdWAudfLb1gw8/YPZJssGSG
2osY5zqMzxcCSfhHwus+3GmC+BQI2SV42bGkp7YWL7r14bK77NaaxsOpnTfsWE7n51S4oa1+pvWh
i+lsozy4thcvk4fa0CRsyZFcPsNKuWG3tqzHuv2copbmW+EiMFpec+W/cMuCVTiPpCchDbex/IOy
XBqRxKlx31pZ1eGzC9TFNWzTKyc168l8ckznGKvd7uBbWy7+MtotY602CXaJFc3PP1nWX1+ufm4d
/d3/cfZdO64jsbZfJEA5vCq4o4MkK74Ikmwr56yvv0uN+zDTZ3AaOJjePW4rVBXJIhdZrGJOK0Wf
qC3/xmQqLSpt6W/bW0G88cyopVvEsfsnSTl88Oqh2Et+cfMapdmaQS64Xd0Ho+8YGflDate/Ldzn
MOPIg4V8oyibLFglQDPEjCm5QfDziMbeabrq3xnYiYnC7gjGkCTA4qBT8vxro+tTv+r9TMr9Ds3G
DR//O2l+4qv/MloMRXMUyfAMd7gXv7dCLlQwiEM9k19Jlt66qdC2wOlTI6gzQhbIWgmSVJ8o2uq3
+qsJhkvQU3obyIVAymNan3Fcp7uk5fvY6Htz5oIw4FZlagQt05iR+K53o5/CgP5ugkRmZ5MUC2Ws
NHpjPmui0easfOeDCEeey1yVnEoy04glOXFjoUkohbRQt7YZcSB0HYhyQCPBTHxP91adKb9o6o8p
D5OZ1mqaxiGU7Svd9VIQ5Yao9LxL5bm7CfBThOaP+UT9ihmIzEExnmMY5E/hoIGfsPI/4k7Zkreb
kKXkl9iim3lYz4+0i9bqK33R/CPptJxVqdv/zibqlwf//xsVBQG8wpHD5HH9H43SG7dOI41GcwJ7
74eIXs8NkWoiHSf8gC/eMgmWbvwjT/n3ARY/zYoUj0wpmmZZ7ocW/2wWmzAKtmb2r3rQyuSSN5xc
siVsZbQB4uW7UUn2umqsZFWSLiJMzxSXTMyUMfviuf4PgPWflP9nb34FWHOaaGt2ZfevpbfpjVRy
jFnKKVlEWub8tteJGqywhKyVN8Yf9D/gzO9pInICI/FIEGWRWPVv+g9iSdJBjqb7xWGCkBr0mreY
9j1oT31JyQQVlrmbMe1blxnrqpDdZwE6MQspi3WhZPxfa/e/93AfnGFw+IGEbZXScfrGr4jAShFk
nq389lUki8IHg5Jm2IVIJh9BHsjVSivChhK1gi+1o0YV2aDl6dbL/PLJbxumSz5ancjP8jCK33wt
njE67PVmcbBuYwhC/7l3zGeXJV92vfbv84BqysTca1VePMQpOOEkGnVkRK2TWnsSKu0PYh8W6Rex
EfDgQGtROAJIv8aGs0xQdosWtq9p2k49H8hp5+4tp2S1RtX61szvHdQJ2Vegcy0nkjHRtDzO4RJY
3K7vySBP7Sc07x/d+o+JfxScRcokgls4AvaXM1STS1IlONbyK2gu6XCmGr8C4M1rhR8/8/yTB8OF
JoTo/1/axRkfEsOwEnI12X/L3hTUOVsJwvo1iJdkHOVgnWQh8fl20BLJxtyjF06m+FVhJPuPpv9D
7FFimuFFWsROL4n/pXYmYs43mIL9C6KtHO2ujN3BMs29TGefzEApTZLI3IRtC5KRlc1p5EV5ZPSx
K+WO2uQR5yRlcyD/0a3/0IbHuR8kJeIMIhqq+N8UIWCm23ogt6+k/mozg9mfVTHKUIZl+QldKB19
wtT7o9X/IgYUgIA2RYlBzP/freYVWa1pBrEUs/eiuaxVc8rISeb7XWk5xNo2ey51lrmAFOJ6WUYc
SoQYVsqxasuUsPf2wv1xmOzvUk+HFmA5qGdGgnBw0ND/7lKTN8UuisQK/jQXVpi0HLOeoEelT4uv
qWnep9nKUzUf3lonq4D3C+ncp7PBlEAc8BnTjv+U+vy96Ltvtpk/a7r6arlMHUdCEeE89gN/kqr9
RBKpnFXtoG68oAZ4P+S9IqlTB10vZIFajL3W0QijHAomL3N5DnItgGpei6yWN4lW2oX+pnIOKkRw
WeKeS8JnXqbKNmQ8CtbCcT1LSfy/M+w/1Ah7rP9RkghtQf9Oqd6EHqiPldYvgX4FkimtidwWklIC
n/O3ZDktwx8z9X9ES8ANMIOnOKTBgSG/xLLZerKc+BQ6eQnTTqt7WoYHT9NhyvxlmI85/0tFsogE
I7UDEIRlfxZX/mGYR5Q4oDop2w7xp+a3knvLJUcIFLK1Vnid1NvaIAShLWymMDd2/T+YQ5aHGqSR
Ro3wvvBrpBLQhlSgDMFX0twQnJZJunjv6upr2XOFnCe16eFo7dI170Sv36yG/xxKSEdNKYgnnYhZ
4ehLL6Z/4Pz/oj+yumkOZoMHSPo1G9Z+lZa649YvibGLxpCyd5AfkvWnSv6vhkScMMXzJIrZMeQv
l0qqGp7a8ulHE/C1htgOVb3nNWbfHzbnMCm/2SxSnERSErA5/3t7ELkP4tTg7JCvtZhlqYOLmR4i
VRd/Kfr/GJHEAlBQrIgxob1/KxIcNZBTRLutX514WXlCCaovisEh7+1b3zkAIcqcIv4GVQKYg8NZ
FWhZsdLpZtIHqIqm/QMC/NjSfw+cpgU4bDjHSxKxA+ro7z/lu2LbnEGy4FcOWBM0iHlFFHPZZkZL
ydMcnPnulC6b1jOgR6dT2xeJ2CPXDErRPufZZdPyq5rObFnJ1DartYDD3dbgIyfnO2ppRlvF241U
+GLwXggfde0wqMYI6IhYp0Ii0ooKUMpEICV+GLSxzJQah8O1I1Zc6K9+HaD8P6R+lws6FsrtlPW1
Qo+rzGwNPLnT2L4t8JtI4cXuhtR+FYPyv6u1nzy837QRUTqN5CgJNYnIX3iAbvmUqigaYj6nWjEw
p2VJtJUr3spkU1G3871ZK18cAywPjJRGEOeBCR5TMZ34ZtRXzir59I3CukTPOfNenwiu++Y3N0Wg
na+BsQStneONolSS/5hS6ZTMCHAV1GWqcw1H2LzVTSEvuajAOmtV94nUC3WSYHE2a0t9nOB+IklB
5UrysnCrLPCFRYibSg3jNzs9/qDET7nIX6RgSBKoTOCRmPA/kCKVEMQ0MSxOe6m++Cpx2ixQ0kY4
NTC8TE1+ruPyIEvYL+Gyj7l2EKxMdllMeGUcOgUF3rUtoz9XAeEHETslEDplSoTaKkptZmQAZ73C
1eetvRC9me0AWsMZCpcnyrdxbLU6nZRA8oTqygMVpDT9zg3zLe/vC9fI7Hqu63cipYCHQrap33k8
z0zykhUKEp6UkmT0qhvfm6W81UImTwFOZGSTTyTOAU5gWQwFMPsE6zQlo1TNhSlRG2FqZLIGY4QL
UMG5GLCiF87iqpITIZfMbuF+rCDwZ9ghWVhbjaZ1sW11eoewIszQ3/rVntbPII8O2BYQPaql5MoW
YDWNFeSy5r9pslR2LpDZtD2Xa/m5C7UxtYGWbYEKHXRbScRQ82gezymNIuXzZwdXm0IMjsJsGVsZ
mpeDs4BoUll8zwRqsYDkPe0Qg7YNOAWeOIs4BVIUEmVk3/o+QtwlEyWZogK5b/QjYI4NeEq6SypB
U4qQo54rJ8qD6AwVlnwGjaw+g+1zFw1R/KLXQUnqRuOfRFcoZB6ceHJH0KBVxIw/DQUCow1Ouqlz
oJUQGHEqeVmAvw6ZTb8KkFkIvrk+UeBTrDTW7qhwgCENl10pdkZO1/REzZK1dLSc1atMk80H36fn
QxkyM6usHQXmn9tUz/ZWrrZFa3lBRkKrvHIfWfk1coXKLqhWSxTyCEIgNjJVKdxBJDjkm5IKwydD
lzJBIOQyD99FDnIur4UcTwRTazD81y4g38hXnaP22fC2zzgpE5TlwKhaQrit0HtykCGNXCl9A+Dl
CS13laBNBP3jox99TrhGC4jtkxwuLaJaoPKLrzc5KNUjflPAK01zg69LuUbkSQCKb96ybpLpfP2A
pCDSwhRX+DhHRGxFhY58IdyydsstkAlsc8TMUbgtmmZRzvEsiwhNIHXKPj8QLgN7xaaSk/W8ciCL
xKoEet3T1rq9j+yg1ZnTNOt73yWndcYMQFSMpRsVh5yC47zSsK9OCgf6shEnRNdkitaHLFwqfwX9
2q79IBCWAlXrI9yUISq9ptpACWrX6DQIPuTBJ1O+Lbs5Z8q+ZAjm1TJN5T6FkB/2zcglzbyVpKju
kyAfOHRGwbkVB1MGgcISw4nKXgIrfQRjp/IZDE5aKEmPqnj1hNqgqbFxqFtOtG9l/9yn/bwFlYqV
su89O88zVDGtJ6s5LqqEt60r1rnHXgk4LIBAlKmG+8JZ04j1JTLeJKSBJoytKvSVxrUZsDVcqYb4
yGlExypVYBsZoQcZY5+37r0G1Uk4e1j9oQYsQJPXiYoAKGQ+8Y9h94hBzkuJYguB1m6terwR/mGR
h2JVqjtELB2wCEB3ynE1Gc48RygH3+a5lI9e7S8Quqp9Au+ci1Uu1up9akSlY0H1kGUxDaZOJQe9
nVm1KAJlpvLPfdUPCgQIWx5XR0yzBBFVAcsW0nxwrqKY67xpCI1BEMlyQR8ztUgquSOgp6oIYGIm
EAaGisvbXeHb+VQJ9FuFqOSY8icU0/zi9u5Kt1c6La9z3166jnsTM/baD5MR0LnWZtw1J/m3jNrf
qLFWl+Ys1Fg95j8y+KiUuL5zGfEGJcxiJrD0iax7rUakGy5QPjFvU7KeOEhrtjfvHLdpXYC8Afqw
8BOUJSWTVPU5c5B04tkLuxq0grJl0o3Y6jcGagJTBAeQnfp+UbJqUMgg/eATzvjRseAYw72IhFNI
7nSoxroSjQqeNMpsXzdx/WAIVETY+veB69zD/nBB/Z2nPCJL66uc33d2zNR8zK20vPSccBKK5y4g
nord6M2wXdaGV5lhvrRdrebQWqLgZ3OirH9tVGfJn802/7S1ON6I4ekDctA00Kj4C/OPRDIWXE9T
76SgJCHmZOCvV9afvSSizDEOwuHF+knI+qRf2aSeZzJ5WW/Cg7xId2xC22+rSxu455zZ0wtXBZMz
B9Rxj1d3vxL3OZ5dzmx6GWEqrIhuRuHs7uwScWVn9uJIDwFnLJGvIcxCwUxCUl+vJeqBR5W9e4g2
9Cr9Vruksb12swopE1+NLmOKFo/V6PvqZk7ikAbr08b0Wkp5R4pBjOcn5xgDF5OvKaRD4YrVazSx
3pewfPAv1hbcFDkj1qBnYSF+rffcG80trKDtQhjDx3qf77Ckos3aRCN3Rv6YDMLlX9sTa9U+bZHP
Tp8KWXK4aHhyzgTj6bSpzLRqYA8+5eBlPt6C1fL74OPG4blYqVuqm5UIymgKERHN19RjUXHeTN00
FkPaHjBGHKs839Gz+YO1t0vu1d5kzDfcbA5Gyag4BZhX9zstafj6Ot9Jm3AzRMxsCXUgbPG5p3Lq
ZlBID6mRB4PJZPS+fqDck2gPOlrD8ruz3rfL+NhZZbpk77knhqy93+cbmuiQqDH5oi2W8nZpfMIZ
9NHEEoGXxzQG6yIQJr5Sj+dPaSu3j6ySU098iYSWPkT6bag+S48GfVsQK/cIFPq893cKK7mwjGhz
vvbHaEw67I4tOXwBRSMTINV8H4wl3CxQ5SAx1tbtSQdD7nhwvgIMgSrT67iWe70pJPJ47SFmbmG3
sF0e+mVjhPSLfOUP5FZUDqnPGSwotvXLiBnmj/JBzahHXM8ycAcgHB7F+i5KysFMo/A8rO1jMMbH
hDNtVDzGvg4A9sRCxWqyr6NlkLcftSIUYjyF3rCvzaZcAfu5G5mKpUMoC4fWA7+4FJcS7TVhEfJ4
sDfZAgwLbL6UK1RbfRb+BHpzUfGk9NVgAQVTedJJmwwXHj3tQsiwdJ8A8e1CxGRJwuCF1tHTvDqh
nleKZchwe2F8VTiF5ItilfFWYTQxoGEVlvHwnLHKFKWizIzy0smdL0SNzzgdlL5fYeHEC+58LjPR
sRh1nXzBIa3eRC+W5/Ks/BoZStZmSa1KOJBb0lqsMsW6gCY4EsRhMWgLPLzz9mIx0RwdpYCU7YKp
UoOEkExrvA4GbUPy6gf3vV1IC55tp0NIMaVug5/HWwGy9rWMeWFMOmuLdtEqcD0wk/wUrBwfMCCQ
wAGr2Qlow1qsBRv6Pj03CzOtB0iTx7vgcjH4nx01zvDy+QpBxhotgMODcOlDE3QhE4MwhFtjSRQM
IeIhJFzoB8mVXB5HoELIgUoBHWN8SXOnbZNBd5z3hhfjA9yEOS4iFkoP8R4WCUfQjPjdyNBnd9RU
CyFJi4GZgPIDWOfC95jRg05EkyVFK4je6ehMXEL0YIRteC7oHhNDzWFuYo56IFLuTbU2w5i6EFSI
68HXWkNLBAtvTZbMEaKPNCxoT7yjBMqQUdltd6twP+YA8UWiQiK0ZQmtR9AKqWf2Cu2434gH4wX+
fitCqIMlHO/H9MB7U6+EUqHD2pvvcwbRFJ+YxuMNpB5v8xV2PW8x/9LH/M2cgte2qpD4ujodfAEI
GcIBZDtexB4yOIT5A9FH0ABDRFdBhOOnV4kY5RoFN6s+Qe2Y9w/aIXUA1uLOvkaszEJv1I/gxdAy
qCC4QyjF4F+NlDFssKbVZodzIQeLOpAfFeYS5i2GTsFu4E0JkgB6ObFBNzoE7zAT74QnIRPQgVVO
wi5MPfJVOYvDGhkIldmBBUnZb6Nbu4IJFtjC9xondvNK7P2a2D0cfHDHF1G81ugc+rwZxD3w8d3h
Pz4TW7ovr/GeekVYRbA+3n6lYhijuABha2+5YHpmNm6vn40peKzB3dHuDJXM22Ak8dU5OUZ5jJBB
vhJQmSykGhGDs2SPKpdQH7srIMsv6t3WlSBcawzqCvdN32PWIPXEEf0OgFBunMIeeEgaZiemqeAy
sfARIFsLkg569vIc125Vyot+cCNuoGtKD8wEkRrMmi1Xe2ePMNsYWC72nqYyfS9rGDgIE3nZTSz7
e1ujLtEcAxmCtgQOoPQCr3tCMYxOggejBDawWuU5ggOTWNAy4ncGMBTdknMb8V7xZBzRy54SZiWm
gYQ0hKeALMxKntzE6iOKxBdrVAYK3oareFXiwxKI3ljLvYNvqGh5QkFAJ2234pn4UMTU0fSgDwas
CgydLcyQJMhsFa7m4JfRdqWvub2anV4hiPE2veWDSiN8He7gmmQK7nzvPcSUyHPrrQ/JWYzAhrGf
oM7IZ28Oz6BQZ7PxV5BViCoftnx7HhOCtPDCSce9g1/4s8mGcOnhX4zpG5rvjPqRPqbXeMgmfoGR
lMuVCkDUDnyzix/Li0daK6wROjyD+5i43ur2j+FZepCE9DHCE7bEcAlhsVm78JfD7szQb7nHWoQ7
haI9mqsZAMeMN6gbj34dlirPYdKhffX1R2nA8EFjGuOdcKRo0GFs4dkdNi+4N8/WxEL6pPfmaEKX
g6yND6U8PZdJFUDq5Ym/Kh8ELnwu4iK0n/l7BNkQPXwJxmNhERZx8RcL1xpldyBAA+ABSJPhKfjB
5oQMUZTOQKLJIVtFeVkAizpUpPG7J4XUYlj6XcVv3LF2GhrcrMHfLgKhlHFgQ4MvxkFjWATeTosT
rApt4eJqklb9oEOKgO8jlx5rV36H/6BkWXWGtO0RDT/bmg4Jwushyy0eKT0Y/PEGmxVN6EfPaKxF
w3ociGYFoml8EQmwvhRtIZYQXuONf1JAfORrP2wDJnMCu7GE4gum2crw/5pB39J4NaeDxi6wBOLg
dx4sgRSkD/oAbkvY4z2HPWXtzgAbnhms611waGvGqM0ROG46uAuc1TwLK1m04gkqM2cOkwz8RBjO
wqYb2sTfy610gnuRq6SZh60TmKvO+du1w1EfT+acPQeXsCSfN7PHbFM2sMSiki7/vb8S5PsgmnSb
0KEbby4uGzdQJf4I0dTTkES5q11n7/trN4bj+w3zhr6WYYYImTHEOSSGObcO8jvs/VI8RZMyxDi1
yXg1qM/qgzQrWk5DyScs0mXNzSXN3tZEczcmgBMHDcakuxuET8fri27k4J6GzHlxRZP3hETOQ0O8
lzZ9Z01EoQF/BJ826VsLE3fnTc7IHcbPozKiLghbYjg6Pyp11Dx5j9GXW/K9uYwB6uCndfALF74X
r44EA1538oSO2SPuUCFYMv8QH4JFwbY5zRNiPzusx97RKB7brNUhb3zMQP/eeI+oDjU3Nmpp1/Z2
S0PKmFzqsrmiu4ebKdmV18vEZ57IZdiGiddAt2BG27wbfOW1ul5GX7I5XOq81V4yeTSSR+EVubzc
h1trZJOW4e/h3nmLOV3rcLdnm7Om+wZYHgcuezzBOwgL8vBEldrAXeYIWQb8gqsfcq8e7wYTM1hd
UHxw19ccVt5yHUw+altlDkeDOi+1HERw9WlntRC+sJZrjWT9UHRJsPmFGHaLt4AjIn7iBRDk+IZ5
ifGOvHQ6ZuMjEGSPNm3mdh5u192AyPXKDnLd6BuDkI/VYtEXPgJS7QsNgro6nAHqgSzIJ8yhowu/
o08idWJR7B0QU8+efK4NLm2ScRv2DmOsttTL+4XRaQjEAkoXj8Bl7NVaCxlROncMm1rGGs+DszZT
jEp/gonxRAzdna7TFQ7wbO3PzBuNIp79ddFmq8KM7+QlygAzoVWg1+5Ep4BjIXjE2MtjtziAZ6wB
2CVix8/xuZgb2JB4AmbEuTcahASR1QcTDIDyCOLeGJ+pP9xKmzkjJeoFhopxH4JLazg8liv7Pd12
ewzBPdrNSzm1B+RGuuUrD2cbXKpDCI9Ouiuib2EZMpfUbsP1Bacfjk2MeAwujGHgJh7r8nEZiiYd
Y7Jmo8a74BL6go7sLxEXwa0p1XaEYOIJat5OHsIm4wdT/oVH0AOEkSrsvYDuh8XZ5JyXcXeGxKqQ
dmtk0lcarmEErLu4eFsaQg2IMaPPQFawN27/EpGkCqfTJnx02mT0Lab0BhCzhIBnXmuAirWNO6Bi
wDWoDhdjnPC6Hr45h2mYhzumyoCSPugMHe+viZZ56BEyRsivhhKp7TJcjqdodzVIF+3iwkDLK+iy
3CYXYUryltvbFbrAZc6kK8atnaND+wWfTbRN3uYXYZWv7VoBvmOvhFn0Kk+pGMmZdbGCNqKBORRj
3k0eEHO7J7QxhK7ssCsl3npE4Y7HyHiDUuLN5PvGXzkkzZidy+Cl6BEGI8aTi7agiiCHmxKYhLXq
4wtXRgQCzMmrwzoqbRZ6irCh6aB4JD9FvT4BaljytxhPji/qtet1yJvM+Rg0YMm9DXPnaHVyoTkp
Heruwcebt7kJ0JWNPt/LEHdhvLS7xJIF4qDnyL9RhbcOtBjxRkxh8iq6OUQyD0EqwA2DdqGqXulr
fNUOWBan0eLWEW+C0Dx08CEB7B2yRpqY2JReYDZAYYKbzgDFzZv43qNhMgaXN2cbQgoRJa+kKT6g
upFPekX0FJrVStHHzTsU424kyDDCB8AyzIZSJWzoEay+szGN2UzpeQjJyQ5JJXzSJa9snEeBKd7Z
O22uPaSmx1iwOEFfKR1CcyUs0WTR+AZdXDv7BcbKQ3e+OYM5FHrwGJ3WgSbBD+tBb9PL8YMPsJbQ
RhEMSrMoNeBmcM/wdx6lUX1kVKprlJ7S63bDvccPqmCyHvrjBo/iWXUHVIHtQY3rxArueGXyDe0P
M8AYeGUZBa0sPvZL8AjuY3RYCPpgbu+UNnlLYH75b/Fx2InSER+kWUd9dFgvykC3GmBc1oTe7MEK
SMeDEWT+m7z1gMLdc4xaZ/FIj/+G1MGCk9ca80e8V5Bz5swYm7tfQGOIKLbfPsg4scDlK6LB+IRD
l/Dxxhk4NYTSawdIWgf+0ddW6SiVvkMDMOfNAwT/xmZLC6N4BDAp6OoY/aALXIaJTDAO3kO2EQgw
OwC+d6juAHu0vAra+tDj/XwCfUoTO/ZRulvUxqhAmOog9nyAwol470e5BbzZLzlWaZ3gsXkA++K9
dToWdpxlVaBCiVQAHzsQUrLYe/Ikb+KdhnMwzB8BHAoWuPQgIoIV5VfgEchmAV6BLRGs3SEBCQ6D
cgG+edYv0gseaAA09rYbpsOlYYBB2TueBQowBoAAuCKQTyCmPYLJP7yJex+xswYoAAjbHo5Fwco4
8TFZZSCw3jmaY+VmUqkoOFAuAP+KruA12DHlAzN32hqNosx7B4LlSERF0DnGKUWgZNwMHCuRcFx6
3DKpo4nI2wqQkcpwYoCG4fnTCOkJ0Lz2+hCcToeDMVnMESTsIa9rlFmgavHEr+o5wjRivJD2aCRB
ZZDvRxIxaPJGGXMk3ldITuBBsotnGREXbJrIj2HiN2WQ3laDID+cpEgFRvmwzaAA/uH9NTw2sMJi
jMxaPICx26ofMsI/kM/1gkHA5DssTuCuNv6i494eaBXKPHtQMMV9WAwqkMwjg2oFBuqxofDBvYZ7
BhNWPBKvRjzdXczWkIBEdzuFr2dPJmcH2On1WO6CTd4ZoJ0CsbUw84ID7dC0MhqCvbBKXr1nHuzx
vfB6g7zj0o8Rr308ZE+33giiwUzc5Y4V/1nf/dafDRKE1gV79IF3osLlo15fnxQW6q3ObP0J7sUz
c4fH6M9vvSJGIkhqsU5v1c/6STo09iolyHH1ewsb2UVsmkQ++08pY+CH8ckDPu3ebImoJOxtTvsU
7kuUd7C0Kp6SPHj5i7PeWsS8cQuLrU/1c/byJ+J/Z8lrn8SsEXfhzmNLppE/O6d+BkgTX2XuiCSg
nf7JRrSDprBmyGNhBhrVb5URW6ZmdL+IRytwgqiFT+X3z8Bhfwa3PgGEmGdn9j7zXK4ilpmA9tDT
41OhrBb+pJ4jiAUA1BuMVeVy5zHWbu2rEjjLNXB7f7qy0QTqmisQKMijt/pw28PqgeW2wmOAKYAB
LvMrAFjjzf7FxnUIjMK8ujvsIg91BW3fAuQAQc5GKSkHqYJYdKXXLilIIAVwDBJAD2CHwM0e1WPM
lOlAvrc17AGkCygPs/KyEYssMhITbBimVlR7Y7jNOmMNQNp8JhcPQI7MS2I+2q3ZBkpH2b8Mctbd
kni6Agzi+nJnI+G+dnIfki4Ax/xM4Yu6a0hHGfQawrEIGAE3Zx7rEB6ITEaTuZ+nG2OLLvrfvmYb
kAo6swXwgNTnNuvCMiVej62CYW8cKKLGv207waNidEpn/FWHKfNY7zA4UNA04AMZ027gpoBzWJXq
9cQFIPVmMKA1plwdwxVOAowsYAlX4U8qlAA68frMbf31OesYSvI4IBpCiXEPCEm7ByKEznZ6p/JZ
TFdM6wMDBXhPYI4RBweqiUlPsAKosLh8LW6BBWKwBAwDqPkBa/hcnsS4ux+Q9WAR5hbiDAcXfxjo
jvb6woo2yIv1ARH4EhxhXskj3aEN+hA9WrXsJuEbAGOS0zIP0xorxy/S7UPcVMPFwevQXhrW4NEI
t+iAXvuLe3WcVodsrEn6cj0o0IejpCTefKAYuKsvcJ13pVTBn4wNmWUV+E2XCcsP2noZ7lTYgUuL
yYSTCedmMjdSxZIe6RTY2epgzyA3qf1zi3LUHo/SRUuf74zHoBpdhGCd5BHUiUdcyEHeKI31CWvA
vGwiCtfhtkTkZfYK55i8GVaNeGN0s6iHo6b/P8LObDl1ZenWT0QEkgChW7W0pgfDDWFsTCf6RkJP
f74h9h9rHq8V05vtNW2MpVJVVjYjs0buFuVp1k1IPj3e9xNrCP43KpEHs7/STtIrDw7vZuynn9nn
GcTgMbQ+AeQ+0vfnt234O3IB6fse8GCNXJNEcKuj83d5YHyebf/6bX2ev/djcFPrMxVkCqrGDyfk
uF2d2aDSV8Co4wfgIFBt9n7+AAcuUmDxfuMjJK2AqAv6S5vArRAcP+z31PQt/H0TVDkDOuXz1W/7
08Kx5v/oV7x1oaKCRtd+Wg6q30XEjtXP4evnt0H2jXeuH+tbcP4AHHRAMoHM+Y77JNwzez9+rIDM
d2OAy/TTvJBgmM+sQTrlM5VZ9nnn+YBtG2Ng0vbh/TxJeqqrer+wt4DHqyOzn07NPpp0mqtCIWID
s20w+2jCHWeyp9dFNiiR7O44w/NkPmI5MNZjrVdlVprZ02SRdeezUp/TB0a3/MWfmf35yP5iebna
Zux83j/SI3jvfKZUJGD9mGfgAcBeu0W43ckSzpLes39doKnnzVvvubgvTrEHshkvi7BBTMuD+7dA
WNt/Jr49OH7P+QNrsGbi+5XRHnqXrGNyGJacgNnef9zes0F5mHWzwZORJOQLAGo3E6xDNiV8L/Zu
7xp6BrRsD3bjeJlNMRtZB3j+2cux/N14NzkvbpzQXuwnt/fVxPhsl4c8Yam/nwv7NkCWV2Pyrv3H
qDAE0866pT64MEmmjIlKO88+BdDGtPBlf12ICvrGFLB5YU2ZlcIXKQCev2r7rN0QjUhkfB3cu8ma
E0lYnivI3tq1v6yvvaYEe3adONPrzS0PWZbpZck77DKb4iQODPDnS/D0eEnPyediBbQHfrpwphjR
xXbGNY0P3rlwi0W8vAMNkNOZsAf5/9x2T7hb2MDJXZH5eql8hD08svX03PvJecK9jC1/YQ0vn0nv
jiFd3VxrWOxvvjN2l/IMvfmH2QYSR7m9s0w2CeDVx2pcJvWc9Mw+uwvAFYk7fnM2Mt9SxoAECNsY
K20CIZJrNmfHbyuXPPvr2S/1mmQBk2+kmaV99tepu12uJvfvxzuJ98JQWzLtrD72E7PP6LBY5akz
dL4qiOdm/Ow9OB2K4Jz0kKV+SnobsR0ho+SfnS8W8Tvp8dj7G2i6MzWmxb41oGqRa54nheHl/fbp
oFCq7BljoLs9K77ZTrt7fJJsGySsRnko5aMseXG2GqOYvs32/AORXSNNZAKQdmOQ9MgCsTdn8ZJ1
tIeP6Zwh7+lbDx7wkXbjpTlBKU43k/Jwu0wmbLVtkGoDmf3jZL1E4Lh+nynaaXluy3h5WdrTM8ui
XVl8O36f3o3perRacCxm+uUMj3PvIBuLM5NRFGAP91IYhc/Kt42pBi2Zrck2URbAtjUXpbm3Xaaf
xV7Ss0nVr8b3hQEM7BamzGhpgVgjrusZaTRceF12PcM14g1QI8nEXeJ534TlaVrytzNsABsC1+a0
TBaI4ppMml9AvdyLbiFBOB/L4wRZfIxOvfsghWj6RsTSIWOyEygEkMZt7RZXv+F93TugdUvDbJqy
IRw4OS35+G257+z84gR5vo0Q7uIwneFfPJaP0eZ984mrxkSVihQWHGZXE9/nsUyXq88LRq5S8KuT
8/SM98ozPtgQfAekt8jG1MGwldhCs0vv0i9UveuwJNcIg2ePnzxWdWII/JJrgg+WefAWsCvZGqMC
ztMgGTxmpUmx4D0HiS7/ccN1SJenGZ7ukjMyPN1GDvDsyXjOA3NRncwn1wEw4GnJhFAqdpox7uJC
uNouSJc82eYdfzl1VeWJEwkmO7vMbr3zNBtVF2fTs0YXbe4K/uhlNj/5uFwTft7xVzvLBXS8eWnG
2b0yrsWdvjBujNVqlybx7DYzQA7lAtyHHO6hoOveKVOG1771cXtKrd2d6TRGySDpnGbZ6NbD+TDG
mP7urZelXBqlx1iOAwZbXSQAgCe4Nlg/LQQrGC/jWXVhjG4zfkBA+FV1ch88esboDhaajioTRQLM
SWVikXYfORBtMPLPJ5+pLA4rD0BRz/IktmA6l9vlg5WxUd8fFz6QsQmy5frhz7nJfJGc/HjJnUym
1h6fpwhTiXmdXRdyP9gI5mI9O+gTxwm6LwY15PtS5l9K4JFI9CJZMMRrh9uzO1ALaZe/cobMeTp6
9PLHOC7WNA6bz+whCrY27z+xC+vZZoJ+nxbfqjP2CZseGFhmz/kikXnwnC/2WH/PkXQQC3K92SDt
FPv2VGol6W2Ui3SGmDaiiyn3MqZ/r841TGq0/ygYcooW3GumWa1STl41bONHOX6peNlk2S0tRXHr
1IrvbqdM5W3dLruV5leh4BZnf7+f9eNMxL/up2L6P2rGL/H6YSdpUorg92RzubgSZKHOLk3b8284
Co+NdvtUTkQXl+PbtBn/wDl2R2gM78k3v1XV5+ej/jIFpqbojyFZ19P+ebwwJDEZLHA5eGFQ1bNu
Hx05wr8N1eGE8gtXDDu2W40wU+6NbunqCTOPElgD9I6TP8+i7H6V3TYNa/UXGHGfR7Vd0eE4PBvB
QQCRDW3qeWhRJkIEoNPd2FfPdksNm+/0M8z7nV2Ad+62dDq71Tr7+1bqOdG+Ps28aYUz7K0qh/rd
yVQMAPqaTu4+/z3BW3PSL1t0GqROy/tIA96EHFeNerke9W18uhiWG6WQ9HxIEshtbPzv77s7oNPo
W49JpuqU1+803D8L4/8nABUY4RwIMIrlH4cY4lJhuzrZzLaYJOECoJx1Hww7iyUcOBlEOTTdlUyk
UOZU4AHIqQYu7gBVF35/M861+7XyY28MY9KYzlW/kWb8PGv9r/H9kIbyfnNJdzs2xLgokgh3MSQD
4cHO48HaQ2Leh3OHbDoysofCaOYgGZKRZXdadS+cj/84wVPTmPOdJpDulrReg9qoCOENysql/eKA
Z3ob8f7ftxanQP5zL/8ztT+K/4ybMy9mc6ZW5B6rvmTNhuQDYgvkSUz7kkMOnPKTZC2cFZFIHsCd
lUMz//C7/lYvCXMKMYUV4q/57xncH+xQfRbRDd5J/7qHutimHFdyrMtoL2z65M15VZgsTVO/G7tT
A2k8SRLz/zzGWTB9Qx6nTlR1DQ85TfxjXe/M3an7VnEniCl0BO6Eqby4U/77Nk3hec6vknn8YsJG
IDvCt7pMYwpfUiEavR1+OcSRnwX7t2b4Z0J/HOK4by/n54rDzNGayizq7Z1ghU7i2O7VK3CGKvUu
d7fK01YIq31IGpb0PDl7lwjbenj45ZETPatk2701w+VPYOQhdw9RVcMMD3v3sPX/LgHOjwNC/5Ld
H8r8+izeH+ae8RZgPJkRmiKl5+il0SSxoMBqPkBTa3aeGJwgGuF7vQx3uFhgmd0erIV7932xiH11
MrffxCIVLZdQU5CJXfY/yEwFcBy537kw43BGfMEGsvJGKJC9RH3Edt2FI7w5d+Ove2xb2mVDhDuC
TAK6ycH335/bKP44a/q/B+eMdRE2u2qp/EPyC9WyeVnfdVrBPwZibbrnr0eYwNX0gHzkmfM4GSGC
DDmb6V2GULHByQJ5WaviHfwD5Df39jlah6tgXi9AIzMPN5ChrN9SaFEqbgmClBLMYXO/mlNiQS1D
26FVsO440GqkXuaBPnsUOjENK5hHLvw3jfQ9gT3Tk0bwkJju3sdLz78omIRQg8Ox4Ypmn2IUqcKm
Uwl+5xaxf5ucH1J8Oafrm3W+lyKI6RxproAeFFIGuYECEnD76Ft/Icq5foTNmGRuOVxIBy/5/7J7
cD9G+e4tuh/YYqisZKQGJ2/0sZx8XOC5RBpGsK5/fyfu99ffF7fy3x7KP2v74xzf4Zw9ztfyoxQ9
GD0Ie/6STiPQzk32S6thRGEmZryfXZoPqE0MVGbg/94E0pz+w+1/yhw2BrSJFGcR7CbfPazkpCrb
sg0Q618ci1zo/qU9LAuCRY6bVP7Fbbs+Z4Vtcc28M7Qn6hUFLO2o/+7dme02HVQrylNvtNGjjrtY
+zBwV1wsupRb7E7ghJswxOmbtCN2Y+2OoGv1fhlqRYrh30OtoOnUb4g2uf+/C5SUDpv502L/yAuB
Rw+yKnftU3ErCRAz3kqkz+QbfZgwrRoMe3yEWkEPKekXAiSkiq82YJcjFSDQfgMlsPdHo8HRv0WD
wcY/eDQ7+4I9Ry0Sfhm+aVd+Gb9+/4cLFx9ozLApXEtR4kEyFEDfxNc5yDoirXr4N78UXSEguvmH
+qGeBIVOqVFFnqrRfFwM0AfBDV9rE8SDXS/2jdoxgkJKrIC1ODRq52jLnj9GaQ1wFWIpmlr5N1JU
Ff/s22iKCtRJALv+LgJGp9Al6Z6CS3Br2F7a23hOIDI8YJlg1dYnxAvl8DMwavtC5zgHZsUd93vU
NiOos7wd3FFqie7AUCdCJmiZuJvImTjF7a0g+9d3esfOx3H2734crKHRSwPSGjnRozQgxwyCAi2a
DtEqpIF8FLe3EahUlNTK0zm/FfVjCcpA9CAzcGtBzcQcnQOCRPda28JvV0YtzYNnbRsc62CL/tW3
21f/wrNJ4x3rYmm807fmhCLbhNRAcq+yf/eu8OU9Qu4WwM/D6wEdZBqKUsvxt0HVtdtWJNfOahT9
sndg7JiJMGl+JfQ9//oeTWmqGqxchAqTIXuR//PEMjn+lX7hc65T5YtDOfkIk5rtV7jXvXYX7V7A
C6I92xe91NajCwS2QD/9XS8Z/6mXrH/2zI/Tr5uUXqvpgz1zxnREe2wAnGNh8m431rWzE1478fLv
dzR/nJV/Wbk/7ij/7w8pP5WehXJqIuU3y3va7r3qzTMKAYLbpWZTlLb2TQjJKl4R183wrolbYo9C
tUJ1xtY7H70CafGnF8PyBjHp0btisnde6erd8PUrv7hOhozK3zTKD629tubzB4eVStERxHcTbpJg
085gNvNOZCWC24oz5pw+9L/T5Bc3+Ddd9pNR4LDZObvqDrX78mSbOyzdu4HdJ9pSzIlLhL8u34Zi
Vak1cjvuJxaj5U4/J1BYSvhoZklbT/SwbMPGV9zZQ74gcUQD484gq/g/coX455dlzkOgv8zdTw6L
5+VhGqYkK4GgtexTTg9BKgbra/z0FijeI6FP4o1PPhzazfGO0ZCV9Pimyr4f470RtWx4Qqxh5nbO
ucWRj5e5QzHRobU5dYkrCJygGVgFQ0AM6Xp6y4HE4ORwlNyTzwfncWuC0iKb7k6gPqakm7cKXnfZ
/cS1x7J2Pz9b3Qn/63YnZKV4TR58qDsPDzUCOL26F1RZ+Y3mC+BunhEdW1dC2qoCVkWiuPD8pS6H
5Tu4XLCEEf+Uw/GJ7W5NBmx99MAA08HzqtkMRPTw5xEC5kxoTM3T46kh1Qib4x7US29Agd4XHMYE
WVuPBDwfpJUHygl2s7IvCyQGNf7Vil4Dot2v3vhLfesJK7nyLdzpZkSa2K1fHBr7Z6+I1z6mgUgF
6MW2ytaPvZGUbo90k1y0vqQjWbW7rFZbqy0CwvLnPeCgKnYqC88fYhqE5863eK0heNWrwvJVUDqx
vw8qrGcpiKEJFo9tWlvxPY1n+Ve2atWAWCSU7RIRo6iEKYHAnu0CTuFj8SBtjNaDdcixH19WDu6A
gegat7RcMZrHaMV3m5mucP7faw3BYyFgl/CiWg1mYN1rzee34XWpTx15rfkL/rqxDXcNWVCRQIoi
EuUT7Rn3BsLaOIQ5MeA4L8yPB/o3JtEVT5xCJbzxGLrjLSNP3TmjEqkkFrKZ1vR8aRMvvbHFOmtU
6zCr5XeH6vFlt193X3c488e9eDav8LaLoIQM4EuBv7jilxBwWXGsK1yILxJAgrngFFz9og9RoL8b
ioKWqNOD7zOQncqgpjVDdOZXCmlhCpWhWPbkVaCPfRFlSrRKXrl29fas1xrC3D1skedAK1wJ4oia
VLgYb97tLeOKB+ykPA8iyzqEdOgn0B48lXmw8xUoWEQRm27RNyEqvHibsNDdhDusLCjkCVbZTTjn
widujBDBo7puzDHAGY+TBltudgtJH2h0D9gAJWkaA/aXf8/YzW1w6HPg37sFIll88nz7EJ69poOd
hJDR22L3HchZT1GZcaSMehsU6tX+NloHe243Z9ZEKnkJSA0hZ1tmGX/HKzJblLoxi46f+Fw5NMOY
+yoKk39RJXS8MUjmObwQGYn0kZCIJ0tD+SJrvla1apTyaSMsMyvySSiDxpJz3gnbTiLBE8fyJaoy
AXG0YsTyWjgMGvFckeNz2B//4OTrmZ/4KzCd1G38l8MYEgwYMMVeWMklQJN1oUmtaGhX2KZnKChi
P0z5Gw4Vu/fQjnbDRzAKABwm6EI0WsntQsjZXbYmdEJyvIjGv3sQIEXSYi4F3vPGucM/y8J3fHqa
hFCaJtANNfmJ04gmBcLg/0/xZn7g2W9d6CZpFg4Ex+lmuoiAGqHsCJRHsFaPiKOlixgkv0qAlK7N
nlQYsCIhg2AWauu5/VAjQPU70KoK+yliDWgx9zV2arC4wnQqkUVeaqtOjHPGUjBxwEOokEr0CMtM
wxoXEa/CI3Gltn+8o1eMAEKO6+9CuVdP1TLW1eJ+g2js/VUojlgMPcKWMJmaTliW4R3f5o7aNsgC
+D2RTbmQTHkuJBnC8gwhGxg7iBiEFSDnd+/NRN4lk5QFIJdp4CBLt1yg8SHCKrNzREnTnJDXKpRv
e2DVIbfAo9XaA18GlUAwvN36zSz/l0fzj9Yu/aDZKhf2+5WTnF5a+4ZuqjIBD+9zgyqp+uinQuB4
0h8akR7GbJd957dRlP4zVPtjGD/w03X5Ns/WR4YhiAOuBSAPbXN41FFHelX5dz/OA5/wxsYDeG5o
C8m4MGxY11PY6cXJar2XGkkwjy5SQPCAi5G+gvKSYdjyOI+a3d9Fj9oclSnFqfCG0KOhx36w/e3o
DrMqJ+9ZrrtfmIk3tsB7+/qdlb5Diy6qUNhNhG8gG3DgRVuFXwMOurUesAgnvHtChoRfC7bG3l99
9sYHPtboo+i/CUc98Uv8gFZKRF/os/ngnI+6NPsT4yuBPemDKBUSnjZoTCZnpMui5NsMsPsZtqZ8
jxvDD5UcwBiImHYsODML5TZwHMYdy5ES7l5kzzRFAP6U9/CluSWs3fsDweMAY9pT5Rx7jr1tA7W4
QwS1Q64ARM/QouuTZg66+xHhYWQg+yd2FfuN/RRHfxdKw9By/8tX/EMcFKX8EROsHjRm2lSPoCMs
aoJAsJVZ9ErkEPuKdhdC83AemSy0flPGE17VitgnSFVY+nlUhJO4hM1Fg2NnP0X3z0oTlsKmUL+H
Vq8ySELWkueA+YCnuNOqIY4OAQXQmLEMFSppuBDYAZShNjdQ3O/oUSCjJr3yAHBLaxVCZcnMsf5g
e8ukmrUV5mwXXqJbBInZ2xP5qjKHmWf6RYxPFQ2ljV0N/j5n9n+ipH9M2Q+w0Cyed3snZcoST0Ym
9U+4WPfg0LI6ona/YTgIVjEtGziJyxinGGOi1ctgjrbYKRaGCWPdlMP1ggT3BO0bmuPBIolbtIvM
ehIS8rel8UrujblJ4NstR+VIe0Xhc9UlWCebs+YZj+xenhSNeSWU/a1pVfknAc9Pf7OkWO0PGamc
qpvTI1XcGOoBqalEVqQCZJOlDKQY5Mfcg12uOCoRKa43pISmEmUeFpLssZQD5M0teTaX7qpp8zPk
8gE1SqsafNqIlDpRtNfermn5w31wH+2Qg0MHBzIQtbccPTl2vNuQ68q7OJvU10aXQezf27inuKRy
BtUtY9PIcPYEwGxxT8UsThG4VCxy+YJQXiAIOqBxwaaQYA+vzLZg2rPP8YeOtJSgFiAYGleIkluA
SgmjTglctMM11EoJZnG8Ypd2Fzi/ujNuLK5b7p7y/S7SmlZYZxqn80l9rVolHJ9HUApvXoxDo10h
qOEFSCDVDYMRUSGfQyVX1hsouWd7t9q8Lvc4HqwwFYwsgqefMVyxjnFjRWf62FthY7cjaivYc2d2
xAMbu5PDxdW3UdXDTiJBz3dBzthPYtOyX2SXydE8Yb+p30HbnHyzB/xTP3C9pFYNjk0ZSH0V6Fxj
EQw9wht2+6Uy5MbeyF+kqAuJg5TJIxRkLqUCYTl7nt3QedKSq4C9x+xicoVYwyGFqasgv4qcaJWQ
72nrfy71DVeLXY2n8Aw5MFNmMHbL4oNVBiLq76J8RLzdA04FLxbwlpuSFGVKITZqIkNBOGBI9FvL
bzjHl5Tl58ApykgoTwx33n6Cy8LR2T0OBUsVaHGFu71E5MHVdOVnKFOF74jJcUCMXqB7BVwKa00T
U3zfadIs1PFw8dQvXC1uPPDa99h0DpzkZs6O5NOe8U5KOQInHO4CkqXtPR/gHSKmzhtZgroyBWu+
FCspGhKeSO6gLdyOVh7dqm+9gfThNzj9eX0P9qf/zuvQ9RHbSAz1+QL4oSIgvYiSMNFq9MJxOrbK
nOeDgj2oMI9VTA/Ov1cEuQN3Y4m2uXLWfHI/hHsT7IMTPnbMqDiMjjjjpYdWYNaE3h34emGF10mV
hYdhm0WVA7dByEtggJtQgoUQ4h5q6Uv9NX7Oy6ydJ6ByzCfRAZ+xh1LdFE7nQsvPuVtJ9WSzGph9
RSAvV7PCttk3+TQ+3W9K3pAS/2kXYaaFl8+umIDwP9C5fdncnR3roJgDwfah3sXx1mpBlY/s/JZ8
Ne3/Auf+vOEPcG5XTdeH1QWrcsKCEMCzZ2QrpXA5b8qe0kDoYPj0DCyyHC8QV1BotcN5EglmrK0Z
rL2EuHcDRUJMJkrZKCJlRn9ABmiiQPxv0/fGyN9R7PuKvRRbQxdFrE68Thyf1eg1TVSc1radqm8S
/ciBe7ltUmjUA3sHVJsiNgum/DI87+w14iqMOfskQdble2Om+e5GXOwEtkdnnmZcU1w6R9KUkdWO
1s7EouTOnMHIN1iNClalEj2DuK6VJhTFI4Gz1Lc6Qt9TGq3EdQUc1LihXMr8tso+f0Sma9ZoHtCg
2o+oN6HgoRxoze7suCSkQqqukd4i+OhRQZuQKjt2ol4yvXv2DEAss/Sgo7jFfBbBGxxcsBhnpext
0TPEpZFi2X2YoBMgiPKh2Ar3A1QbkrslDNn5Se1Iz2r5UjeWEhK4upZQ3R+eIDR7/+jTngenx2Fs
mtOUKFqqriClCsONpHkd6cnnwRSgn8Fpy18C+ce4oCkKXTvl726NBe/if8i8uI//Lwv6I4tzWluV
Xdki/1+iIlHxr/AlnG6QpUeu7CttowPXhL9tSfGzy3nGbX2LXZeYvjTsyxuw0YbSAzIRd4KHCzqY
TzekiY/8jPuOibAHmIf31Zv8iNUH9AYYDt0PJ4qZSLz3MjcziVAMETMgJrqpbsvw3s+B0eH4Ee/m
SYfGfHmi2fyJ1jr6BAN6N3u6CaRiuCWkK8K4hYsCagCeITNFNqeVQhxDg4lwXVeDq/kMWqZ6sRG3
QNE6+oQMozYeYQfmjWetxwRAryBIv1vBVCRpVY+PuM4t+LoHziBl/C+PSE7i9bsSVXqsPcKcv2QX
9creD9yKWzfsAfxSnWLjtdONz5iNrhgsrl+/Ty1Z1wMNGl4iJce82l7XzzQTEuinL/mfmmpZ4Cct
R+YzzZxgwf9zz/Q7cR9puJpoAYP6CyW39PO2XqGVSOQY7rORQB4Rzmcxs6GhZp+anRwQWiPMmiJd
rdgAGmqwFQkXFCiYDXnsuH7jjKtXCBqeNKLQoz/81ZvGqAk0G5dWIqXKKDRRehoAypCKeCYNP2Rs
8C9eA1dUuk3NUvSTQE1tf7xo1J/Z2L1VovVQ1yJKaOk3TwybzVWkFjOClkqj1NDMPUAuqlRZpVz1
VJ9H+7e2dCi3aSm6SdE9Re+UZ/bykDKAcKF7H+ujEJrVOJ80fNAgbVMriIuJDiKx74QOBWcEQVZo
ERCtahbubIx5hIeUd8/j9jOo0sQMcKQxj+TgHvvXj2KwqelKWQseTqKoXW0fgLXkn4JmDx0uH1le
sf7iMpQG0s8lj8fmsmrrlvnbLiwS/HuhrU7qH99u/KvrVRsZlsD0uApXulZcK9x2L5iHlNtdhvMo
4+lXtdTfQ0yk961w/2aF6qhmv/P4fEKxjP47Z0Ydt/yudTFCaBGi101fUyKDo2e+1C8M9cHV+bvh
rn//0DuVb8jTCAwpkqiXvo3w0UqZfwWLScAhdNbrDLE/zXH0K80Qw/yqft/qlkkkYHpxN+7e6lD7
MeHlcN4oh+e+ooNiYIfXN03JoTtv6GeTyUui6li/Ffpg8o4BaHqP5g0+hUETKGz4p3D9eeB9qXb9
d9WseDAPCffO6klkEZNYfKjMaqhJ3rHxbB8bVHWEdvPgOxO1LSvXjr1dkIyETyuXmxFagFjTLE0N
9mQnt6GNh9+zFopXjJrVJCaBe+TcO/YUl2gsigqs2jXaNYCuuZBRWzWULn59UgB7HGZNRTi6iWB2
3UJmXHjAKjD4HSx6VFC097NdQwGQ7PYVmx+eBIHzghnjEJa4Hc/FrbDSIORC5GEHxwCOZN53jQxo
ngweUdKmt2uoP+CxR6TE/XVfgHGATsHdiqlKOAcaO2VsGEjcQI4+Mpm7wKoxIIVbXGDrHzq7BvPF
JSzweiHqWVPehPIJelwuAl7/akaoCaJDUe5zyOIKsZeXIvBInzaaApDKTU2b7qPQT97nPbL0Se6h
iaT7CCG0UbsMuDLXV07CrlE61qC5HR68cgA27Q13vMfnJ3x2cm1nTU0xn8yzB7oa42C0enDopwKa
0uVjZc4QcTIjXBuIVJcg9ZCnGzQkDYyHzufcakqqcBHZwnKRlahYNQqgQ+do39709u1HzXnb0DJQ
bRBPTaXtCS1ql9oOy36sK8K7+k77HjokyK++EchhuRG8XFtKmNuku3d1KLoIIhIcmTTHxUC9wnOr
GJZxv+TsbLrHuglcboI6OFjA3ODSx1FBe+Kt60WwW1hCsTDbunxLDobgRiheVEIcF6VziUp0bSry
ov8A7t4KZynDeVKIxZhw7p7gNSAvwO5bEIdznuLH1NepQRqcwCJIL4ANC7xcR1yNGFRojAFya0VX
wjN1DCpHYDw8V8qz33kWrlyDWgKoHefKy2q6L5gJ7tS9JsSvSt1TmfgYrnVGi1tSu4zAI7mSo+QT
81QAJXwyOqg4cD2FmMi9UuFDieBFBQ/sTOT5QfQ5J2i4Mm6FIQJ+980CIaU8iBPvlbE/YJ7gSjyh
q1KAGBeRUJK2RXJmFfJQ2sW+VEC1xSmWMwwtSaNIJ23NpNAYuGhxce16jGtHsBiRcqxZbhEU9cF2
3IYzNdi84gXltQ/c+JIH3/umfi6+vRZOnldV08hSbsnfGN6n0gp7ChfhzCUN8cBt1fdniivwD19z
wLMWeX4aR1JIZoAbCHXHPcbRXkdPMF9h9lhm3Et5SrhbyIduC2JF16Z11ItJI+y529Vn1hzq7ThW
wd/jajM74AvU+xqEiRBQgz8d6xStMZqEmaFq6jNltdVv0ol29bOvMpaUdTgRElieAuF7R/Oxz4s9
7gSK0nj3YN2oMP+c+clXgMz4KlQFCT41XaKejAb4ANFjSZlqRIkSuDL4LLuiLHSDjMHG50E/3lZe
D4yRrua0mmLlqoQEELezGwp1uMUYVR68hWl7x3uErHwVkTdQmOjcPEQcZ0LCSKu5BZo04taH1Njx
rxJqN57l0b71SGNx84ThKeBnxEjijbtwpAw33qbqSg76S/4eXqUVN+lcF7VlwbElzKom5FjPvDcS
2MiMqvc2nUJ9E4K0TOI2+AivKuIhX1cpQSV3N+GRZ0T6GQ29DhsAGMH8DVZiggYCD/YinyOQWkdV
Jel4Co36GK7y8hjBHfBOM+sXdqV+EwclGl5ua/m+rpOaDKguZG874IsmAAf3w+FTEBbXs9wro0yF
O6oXLPkd8oPKFiq7PWdXak/lOoSrb0lzcq3wQli0Ep5EL8tCXVkd3f/GXQBkyA3Bi0WoxBz7Smmq
w5pkukTVPgvNVS5tfkNR+bPJHCsxw5deNJCKnhN1xSzW9mGxtqP63PJKoRJxpE14AqvxDPd1haLS
V0+k9FVSua0RuLE7KmEpBG3vxEhGTO5zzZWT5jbiwBV30vwdKMGlkxyfLaOVnoSwz7DSAVkmyDwh
MVsSSprbYusx3nVVrkk9DXeyCGjP3LkcqdJe8r9jwTP0BfqfZSc5CHqHPuLnW1O6SRkRquTapa5Q
8yov/tstc519SCjLjCEhaNQctOKZd4AszMBIa7gNGrpknkfNcSBFk6g5VOiRC5Mao0QDFwNFRYIR
RZm3Vu2vaJxY7q9m4EwYIeWoS1IAGBCHDaVt7BDJG0rSgADsUda3oKu9wKjB34VFPphHkPcW46YO
g3s/mqBQLOOexVOWmYYCbHJtTqNRQkWtVBKCaFVQDieW6cD00lEH/Ke3RRubOIGbkBoZ5peebbUj
snXj0SiH9Z4TCGwa28YJnYPsqsdfeGmzUj1J1Ybbbej/t8u/KzAn28hysWx8F2OFkAz0IIkWLBys
8FpH1i3xd/WKPx+U/EodPBhAgxR/XiSgjrWCzSi4A5dVwa4eDjcvjDv0y400ZWDw3qZlB5wYJ1MF
tluvYh8Ko30OLmiFhG8mzVJNyenXGqq4Lg3M0GCfUdGIsnrWrh0K16jflU7VpKFlaqZv+nEf1h8+
L0hOi2LwvWw87PveHqml5O2N04h5YYGyKqfI9Ne1ArkBq1F1lTs71imSAxVeDUvIetG3WAQBpbK1
Bnvz2kpY1FKuHSq181cZgE6apOBXsA00pyXcFbx59yC8Zz9UPbiqX6UH3PWFOO8oclYpo4ALeJ4o
xysBIFqMUudBtMvwVLCW2n/P+ogn3vuVptZOkiutuQtViLNiTz9raBK0muYqHwd3U21zkfKoEjqq
VItzCOYWWdIgOaRk06JRz6QnLWPbBT7dc4iKwt18rkthoc2zIwOyhPDWALHu66Dork0lETWJ+pNC
44r79UpIG1ROWB4Wh5fSLKcxaQF+K419ZVMnODEoKC6gpsqXYFeXeZPzRrKG7zbedUoSAVO4rzNN
vXPdoTVtfkSGRWKBQz0MdQK5S3HslnJDofqHE74orZFzp9LGH70NaCwaOjgLu16K6//KDdMYGWem
+D53tdwGDoDqIFCaBDpUohMm7Nj1uCMoQTlquCw4IAUcDqjAudYh3AfPdol/laBVbc6ZaKcc7vFy
VROkbpH0A8T3VkrhzuKlXAmxxTHTtbQhpRK1AHkHR3QPtR08t6pjcIkbalQufVNArYEtoy6ubCV5
40pzUWWA+DxwZ9kqKHscBQQRrJAtdcHSQxGCfw/WqhirIbx7R4JD2/MmCAzXWddkvhkVrXNJEyrY
U2JHKDi1OqT/9Hkh0wlObOYdOfRUzQOsbY6lO6C4Z5yOrEa1LGoYhJ2wvag4ijsrASU9iVvvl1uK
X5h7RkEVEbGGgiCrljF3Qk2z2rW9RYFbeCYWzynHNmVd1eS4CPaIDPAUJCTdAmk9ObfUkEQavZ5F
WGNM9mveIHJE2hzuiyJSdRFSIa2OzDHv4Hw85w13dlUvYxyhakLVnEEQMXW4YyRsUIXz4M42BUvF
Sc0zD2ha4faSDqVTyWUT38xZC3Ua56wJa6AiH6VjlBKSJ2qzCdeBzGnuUoHnU3BBEDBVfrqE/yHI
VFUW6rFKuU9DyRXpMbwf2Xtsn4ml30Z6FdTysy37LM2sYqAjl8WHGgs0hYk9j2GYtG9KiEhAoDPw
AvgEP0nPyXeT/eWFZlOn2DKaa9s02kfE77WnJeDa2U/Go3Lkh+oU+PcACCxtuXqnWTJLodIkeUFx
kI3RrmRN6eBD/AILfQ2t/FH07e8H8UmZyZq7VzbuE/8WF23EdqI4R31tV8NNXUunzYbSQGDnrsVi
P4lviP1YNiodpAupdFiH0B6BfyjTG4fkBNGXNoGuQmKbhXUQ1WNjV1MqJkUEUo4FEWJb7HLa6AYn
HIUERYrSQ3VKlVvkdUjiKY1I1EweVNZIUbyC+9OAsBiw+hUox2xwZVIpyEZU9QmF1EIhFP6/EkpH
xqJo9aTCdMTuCj5SBU1Z4Z4q0a/kkFL6QrKAAPN8neU+Fe2GKrA6+HPsHTEpQqz8It4NKk2+kXS6
okT63AY0F6Y7N55RsK4pQqhwFkhJNeVC7+GJLaC0F8pU1gMIfYOkkMQLFTWQ96b/u9lVbGhHTk92
ao89VbyjVZAC3hB3SLOv+8DxeSlZghJ/sDrcv4O/5t9bFL9h+4qoCylF1rg+d/dfFzepW7JlOCjk
SJvkHms3UGIFWa94uNp36k53FapGTmXpAvuvOg7OSSXJD3LFnZPWGQMCxob1yU0E9s9G9VAKbHtm
Z9XSbpbukGaBu9xqmYGTzyC5a/LRc6I2gSSHHESiJQcrBGjTPrGGBAp8Mke1hkrWqORWmJAAjkdX
Cgvob1wE/bLCIp3XBSUC9/gGbZ8lHxveo2Uqio+/gedLdRFU3pL+U0YcRRlVcddI6aGmEn9LIR/Y
wVDNi2EdVXDCSlLER6JDWMCFbLRK+F7mhvQjf6mRU0iJslUCqcpjygRZ4bqbAEBagJiCIoW5muAg
gvqE3qY+WFJ0bDvIzgbpkSqXiTDZcygndo52EbtnKvxLcwOYCZIsjLXc1H5RIkhrpSyASigNkGMd
MnTgxGmYHzRaYOpObBJAtRCmcSZNpQAk5kegdpocAk4gBh4AiGtksoQZwpLxcGhmgjwcJXIzys9a
0RGBWRNmrFhmk1wRgXXuwCUoD7QjTgXUY0HcL5EFNWjvbKMUAW1UmjEsoho40dUgIO7gX3igSiyh
HF2DYT+9ar7RdIZEMOwNCJZuKYCzgJNYz42mVOASX1vsosOkbNiSQO7YbYru0e3ySbQdZHOeKLUi
E2mwcJY0O+EMRwmbm7ZOl+XwB1dEnWFJH3wHb1DuKt2IDkAL6Rddig71NcAVVgI/RBljeQ2CH6nT
AKJPwZdNId/4GLllowABBQk6Ro0wdk1PSCtEFv45XvVZqpYUyQmsW7jfXW3YeXKh2ULwTMD8VXhD
wNIPBdl8L7ufV28Kvy6inlRRxNFBBDYDpJBw2XxGRRyIb0v1v1meFADq55ypIH8UIsrB4PxQDyoS
d15fuUNqvVZB3UShhfyIo8/snqXGSCtIlEhaeJWGsqr/j7DzWnIcS5P0q4zN9dKWWozN7gW0IECC
oL6hkUGttYinn88R3TbV2WmVlZWRDJIADg6O+IW7/8pN4zAwdt6Z/6TBeGH/1KiQqanQ28/fN0tJ
IWBpIpf/swnIprkRiiuYyGuSZISf+c1O9m2jiLBm/GSo3SyMRSbRWg2ruKIEsHBxMWebzxjMX0dl
xldsXLh+OAFvAGHaAGVOa/vc2k8WLGo5iiB410MOi0SotGe+8DuOdpVBeM8OBvrL9qFdEm42f7T/
FvFZ8eFS7eHymT4e6hVyLvMZJAMZAWvVEt+GPy0FyZSNX0c/ITLhYm8esjz00A8os9IWQ0YYCuEn
Gpjw/8BV8KoeK7Q4IYPJttxWaEC//wBcLp6QFjcPyRon1wSNe8vw9DJmck3hRXVB0CaeqEP6XWlQ
ymhwiTv/aj0WgIBP/MKo5iOGE+q3crwlUFbxIfdgocAY5UZ0v/uAGAgRJ/3ZMy2edDg+FAht95wc
cGnRwyHoqSCEHG5cWg4VauNKhnivLmVD42lgFf1gHNgYaAycXQAxfyzh/jvEwV+zr79w0Irfh+dh
k4O1wSgk4b9tbmJlfUTFJVORWefK769CbQCaqw+yFNoSFG7WikfYHDM3W5k1TYg6YDxqR3yxJysW
wtTAu4RODSzyZ/+cGPI2FR+p0EeksukthmQGrN7wMAE6cLvsjf6d18Sa2CM1CP4+9fx73vn/5p1/
wVpUH6fV9/v7AXsQ3bS68e1NGgA2X8z+7R+4Mb+Hsv0lxf0LyqJRPlGm+cqlPggliEdJUlZM1o8p
Jj5qC7PZPxnNIKNnJ7Oz+MLZOBsdEVzE22/NyNMZ3R9SI52PbTTOQY7hqweif8BF69Atp2/o5nHv
bvZ6W2kO/PzcAkrtTSVLIWNiYyUio7yMWhuQ9d93aeO3rN1Go1ylnDh85/yvJJF8IVe5rw8AWKwh
qfOKIQ6zErZKoIrZZIUvM7zZkwi0r0EniNArWitPvM+v/YoRDodPKxpmvH3nYjgRY9GxnHELuunb
ihxn5rSiFnCScSti18D4qJoz3hy3+KgLrI8+gSjl+nLP3sLZruFj8C4WrTgYdKn+aIWWpSIMvCxb
cYoKoQ9dVGkqs6tNSNYRMRg+g3ReClsoA9o+iHW+hcJFS9TSjeHovxn/8osoSd2u63crd8Pv+l02
AU61MnyisWaHK3f8ziJnLjqaJxBRHdhLK6OzwDjH9KBRATgq2s9v2bn3MI2QhvzRlUfHhaLwK7jt
m0WdChmoOUomtoaaAQOKqPlBWpxIyEpd1vDhoLRpTQdUFjuqfzANZ1G3OqLG/jCkYcB2FpDk3YVr
GIsOBhCNU1Bp0bAXNMo3XAPAMoZxh23d7XTa7YuFDf1lLHCsXcPhKxxu4AFrGHKX6nwiFW/erFuG
3/E5LV2OFShCzJqVIRuuB7PT7bQ7nQ4oaDrDFWWb6bfn0WC1E3ZGR5HIAUNmdusd02urEK6Cchsd
UT0bCgMMDu5qccZcAI23sw/ERRaUkqFEwL6V61zDvI9PA48ViwGtDtJun5N5bsnThoFEHg7PxitB
P6gZmwrbOi498RH2rla5vZ/VR8ignqLdyry8zTL28Ml8xe+neZwYD8rjAPemXrm94PjjcnBoIjl/
xYRtX91v+BLIz9H349p0ZVLy88o+0z8H9yiPZg8ZLn7uLOkiJcgtlXfmkTLXPSSKrvGriYKpYv0T
79sE503pG6/eO36htYDq1St5oTyK3jA4A+KXPOBva1s1EWGj3uOdCArGDuLliyIg5CkysUwncm1k
N+qdfY/yhbe18ToaWxQOmP8EUQnjfQzUju5bdvETJd06xLmFtSSbZhbeGDFH262/yCNi7iLLyv1U
FnsDqnwv7ZmAC3tvF4ljk3WmaMRBfIUOUjGDoBcQFLe59x5r+xQPLW7GI8M0PbI71jzsP8wQxwfA
JTQ1L+qT/EFixOK6WxNqiMf0D63Q8qy5BagdWDuf9OfalkJYEmZoWdHPamENLeDGXpKwNcNjRKMB
Ki7XT6+maduxGaRWmIRhYvUtazgcRuNxNGNx6PjdbsuJxq3xmHUkyijsRXPijj92JGWbagD3RSAW
GCpCr6wzEEo96gs5L1QSi1PfAmQv8E/FGOrF3enTVrVcQHwhhYTBX/trn+/9HKdb6YdD8CtA8AXW
72dnCn9+0bfIuQU6rB8hbmX2yZJxOr73EaBbFME+S6nolGoA/2fv0pklw5r3+/TMxEzKHdlC8G/C
+TKZK5mwXCb58GwSDhGRPbBsuudsVmdrg3juGess9aAopjxy/jm06Ec3Xab058aCrEU5vyBneUmD
Pk68l8H/nJyUlpUcI9Qf8FN5a/nixyNc8tHyFSZiy9c4aDlHruBDAo/3eXO5sizP5Nl82/xkPMw1
IMIwHPKovSSc9/9QLJu62L/BlDUa9QIllOulern4C93kcKnsi6fjGnxXnF9WvhqtF6Qq0onEjcFT
ls1ntz7df62uRrFXRNwEjsZRP28o+IbnFFllDILVt3shljBTMXrzgaeJGE7vsFgld0pNw/cittDb
RZCX7+Gml38ZpRoFFA0WaNLtwIWz395IJeEv83MrlfIH6/O02CYD8DCuH6MxpX7lM0RCm/qAzb0C
aX4NU7t7alYYXTyKIiK1hSCPzzBFue0wr01LNHdeAYxK1DSqJHcUIIf4sg1j1b4czCKsaXR7F+SL
8Gvc13Lfrjiv6aazu5hlqtVdrE+QKyCvaBRagN1QoyPUt1wta2sEE60cckXL9clYLRH+W56/rsiS
rrTysP5U43VUouIIIo6kxzuFHM99B4JtZz/yxr436ezLaAyb+dkqLd5MVp1Da5vc0Gvy0LjDY4RL
gJnCwCK1m/3cfVE/F57yH+rWZ4/23yC0f3n0v1BLyod9sVh8bsruGQzYhwTojYTUlr1HWS6FJRWA
p+At00WOx58M6tpvDOpGoVgpVsrIkqk6/L/SFvLfxe/7Yw9tAfgipssTrJKC65XwQumZlD+tApEA
cd/kS++NxQ6EBqgcCN2PHuwbgCSINHkl4CNSvKH/sUrLhuI9Esh6u1XnOzrhPGDhIStNYkNJjp+U
Rp1VAFcE6Z7k7D7RxWldLwaTLde8eI8/mM9Mo3+fZOhuQOquIidQrjV+IQQfH/f67fQNpysPaf0K
nu9jVkD6vZ11t+rm19QlZR1dN0/hLUC4YQjA0qEs3tdhWaHYqZnzPjBQ7yBx+zlnfkFBV0nnAkna
i6el9DsF0GGwAM3nD4QuT0KRmJHTXeP7Z4xYkmmKCiigpOSK6A53o4k9hfVEHL8tsQbFeS7W4hqu
80a5S4KguzhFE6uCPFB7YsG/Ikxqf5ExN6awI2BLeC7a5ja73ZGA9VeVa+jP2TuGN5R1hL0tYDB8
YQmBpI2+dHgFRIhxJBT7Jah2VeERkCx5wqekTfyytXIBIlPZpkGZgBUB9yqBkFqsnF7BzfuD7fIe
PJwBgNzgJ5BH0S6riZRUxjWHWga/LFOCuViDQnAi0atkP4Qxkc4gmCEPU3SmPRL7I7Qbgz2xJQJo
SsbZQZokbBiihZ+tvva0mw0TDDr6/N0W71wBLZAe7MPmnH3n6bCJydfkH21MVUL08liezpCdOgIX
jeMirOzdGgrhKSTOu7Vuhp9AeBHgMSBaX8FzeFl+IMKLVPoJtqA5H8Q/2UCBIwf43M67LRbHtvkJ
SsBdtfUp7ycPjwuX2CRLxjweVdxJq25MPQhsfYp+biwkzPOGQXKXynrceUZ7HtqjHdFzZd9O/kj5
MLINwcupRS6MNhiuxF9QejqaRBy0V/3Bsyv9/Ryo53+hVx5Opfy2dGMOVJDKE3C1348iMk9ozeCt
EG+KcWbgzCJ+HJzJytgnkk9XYs62aSV/73yVfuPQ/mU+Usb9X1ee+/1yub+vWVv0/CZRrfW08BIh
2JpjUntWw4gc3zfs6fTTNAk1MuyoIeBu41FgpskfNuHyb/bgf2nOLwtxZbsrfL/UNRhuDWN8dl5u
hJgFY4coqL9YWyQ54Zi1mqY8wpLhpWlcIoz5sbzwI3MvxZ60/r6PirroL7tDo1CpFmr1cj1fKtV/
WbM+28stn79uIZVZ768GWKhk3z2T6aHaACpfG2sPbojFqmZsveoBuGbvdTCflCeyLhPjQ+zr9IdV
9Hd6LH9tUOOXAfSoPhrP3WZXdjfsTF4eo8KceOWyVViSZ8BcJBTz+sM1K3/ohCxc8TXtbI6r2//7
z8L/qR9qu+LmzTVlrjZaeeKPT1I/qFCbu84bhO+1uyO4X3PKttPtfgnuVTAbqAOK1woMLDijx5gR
wKHJI9C4a5+NAUsfiyYWleHJJl9Z879/dL/jjP5LT/0ynmrrVbVROdBq+AoToxo0Bt18znh7DUoA
7e33n3rpT0OloY3+L71Uua8uldOJoVIrGrtO/masQdalZfsQ345kTZGFOXoTAGYT45I+3VtrS6Sj
bCLlOuk9vD/c+2+Xmf8dtg19/pe2PJ7r/fb7xb0PEeFstXDK0SIJ0vQPc7aoe/q36VGtluvVMsKq
5eqv91wvHI77A/dcQkTd3xB5IqrRKfevrU1y6V0pAFT16l5xeI4pD9U6LsohIeNo/YeV7LcL2V9a
8cvdXggg5Ys5TLjXBZDxibTVFxHobbT/w0TIbLG/u91fqSe3XXVz3XC7F5J1xvpl5CEoTowX6jpH
E+F6VoMVIGSwNQ9jwWCjpBZggEv7SJADiSK0i48RdbcIvNgUGK9Yf//Uq5Xab597FcnRYqlWqdbz
vzTw+HnUPsfHpezKi8QtZDevGFa/3w/lKstJLEco4OMdvrR3yg+1In4b4o9a/Ij60FF+fFZ2fQXa
KmyufO2Ka4wHxn+57DwR8TreVvitYuBnZ+puEXSCKHLGSo44Y0eOsmONicyhhC4eesS6LqmIaDx0
In25BFQe53rXmcB8OPog7uFprGLQrQT/NvGlT0qHnBy6N7TmBmdEIcF7k/pEoP6OhFKstb8TUyaB
XoJxID97C/WDpLC4lDRc6XY6IQEWOAZYjC0jNtDFxine8D5MFQchIVKX0FZQvW7iog+3zaJbaGG3
wLCRzmLRvTvDtd/wthg0+zJiBOfhvtlIMWGjCd4TENhKqx5tfWgyIs5crT1nyAdrX9bMZCwHfzXd
wyWSybTrc2bkX1AGeDo0C4ZMGaRrnq+iYLCECzPG41r7mMbQQiiMWnR3/VJLT+FFhHvfJNyQN9fd
s1/HpWsVsIHp/ClvLtftQ7zv7uLKsOS8+grLF813kzCYx366894+uS+iwocAmxfAN9h1MOuKzEtf
p9QUBh2uARntqp2r781qrf3pkYjcmS8wYTeztFlbR7L30Qm0GSkq+z7wN3A5KxQ/BjM+NtoLwoWd
DhFDYnk+EUXU9XjJr4bvEzREZN6vXsNJDvx6BISOTJEQBFXnqogzaQ3DJOaPl3KwglTF8HpktqUb
opDNEYGQVboWxI740ai9Ma9hHZPcxKguj354gK4r5cb1WLoZ5HtKzLOtu0SYs2Ka1aFQQQK7XaMt
QFgpL+UJgxNtrLYP5nWAY0AS0vg6mFQM3FrdMtKZCpkTRKcEt42yCXcCvcCmBrKCkx41GVK0Qon6
GpLD2RKjBWMBjjjXo0wqTHlltKHpmu1mM/gYBHROmKyAyBThWJpxPDqCo6iSd71Zto3slqSthPk+
EapZu4g6RWj2v1QhGEEU3LfRl5SkglT8acTEc77q0yzB11r7Mfkzg10WuxHHD2DIFwHe+EpuNU/4
zq23ybD3gB9F7zvVm+BbvglzT9oTRhhYohxWBGxZu323Ae15cwF0f8CyFKGhZhR+fopoyznq4Qht
3I5S8zruDkXgq2kjg5rm2qCTZx/28kBYT7meU1QoBY8XXFUgOrznEECtOYk/hhePAFThihEYrVuL
dlPYlcVxIC2vWaTYfzR+80kHAyfB2w1FJbnuzC7SSUOGbHQaEz2/IUuNUtiGyO9DXxR4QBtRw+ga
eMCDFU7VGQdKiXwwXv7r62mPCubUC4nmPS0cyQdSBMoOVvGEV2k+/BhVT8GunlAGCEcjTJNO449j
HJrttp7o0cuPyv5xUESq0lFOuTlFEpLUZLvRxv5aJ/vxdizguTJ1ayN++R+f8niEE3g2YqjiL6In
tXG/ziS5qWRlNL/t6clh0LfWiYZ3r9K/4Y3t+7gBI2p1GTiPNVLCawstBss1RsrVKnkKoMmok/0r
SjQMpx10IlCs4OAcE7gPYFQlzSoTTHlegq55S6LNktgkY0tWG9vLGR3o929gXA23EWh0QURFABfa
EEO8DVxAOdtzsEVvu++W4iITLWcTAweogLYByZSy3QhrIZSXEEFJ8zvMXNVrKBkVOabSIjowuooF
Y3DyT03kkAUGntJpeUVijWAak4pidg0EShhxJXoCHNeVxJNGk/SCNk7KOhFqiAPU4c7JEsYDOKbN
O/gmtE8qgTj0owpD72PZYO6FtxSipgTYYdK625z8MRy1B9/u18BFqe2rIyAbGQqqr5gDOec7f1Dl
CX0NBhVXNuqbey8pSAzqU6hwDzPWNjpPr0tGx/HdJpfHf8SNVgD7YFnWLIqI3EIpJxyhbTecv1h/
NNyF1yebTbUlBtZ0ii72yzJ7e5tngTL02x7ZdsfoIQbjTWPbpb+aZHayjI7dXVu0kmdCa99ep1O3
2oQNFDgQBrrdfC8FbQI4CnQ2pmssOoSEQzTQuFm4rvRhB/YILelSMChLPqbNwKsag/YCgSfKF2Md
ih+2MaDn42ORoJHcHQkeohs+SRqXbmmSoVq4bXI2tIqwOFOUvwqc0LpMnIYlf8HkfJLN0moi5v2A
LA10ML7W6QgdQmpCGWDSvxUGF3Su6JvVVH/4NwLpabLQAqYIaBaclbVycfoGEgNPYCkLPqS2H3Sy
XcJLVjJyQzxQ0/XFNm4SxmdVAahNLCAhSI3zrp0ilb6XSbgZzC77Czr7E4Oc58dB4Ep5PiX29vzr
t2YyVFjZSYW53PfKXrAT7HgUoycZLv7NQ80evOnpQRuMtES9C0HKcqmMtKaV3pP8VRtt3qPBAyNC
ezdI3Wn5ortQuT9FZNhaQKFg7BWMHRh3onshepGS9PWdsYQby/YMxpuRzarkQFTvANzm4DXIYFa8
lgwoAOhLiljinjfI83aZreTJgLRyhpJ1k+ZutI4gl+R8to29maYsUIT0U9R9jsKnM+uOdkCsXeqA
yYdvAptkZ8xwF0KQ4bl5gVbsVMjwnhmPFH/oeXPyMS7GHhix8O3XnKLd6kpTEXCNFCa5I7v1JkfK
bghtUSryBb6L4fCTSqPCgLqBB916dWYXszajrzvkozvQk4wOyc+bic1YBFM2e7jC+ZKtjWD8B3yr
acQkAsgNBUHMPqcQ3Mpn0/SyGyB1HbNW0u1tgnSS8FbKdTfWKD06nEZKLLxWAliApQdmj971Vwnj
LxQzUF9kX9SG/9b2//SY6HvH6SozSmq3NbtBr7vAgy2QPSasuLX4pNOdHdj7W67f/Da/ms1Z1+h8
HF5MDMOftQSMmHG+7o9agfCtyjbLjiAXKvVhXXDWpS2GX/GUtycYjqz8iwbPhLqT7j7qw+RIbRvM
EEFOT9ARGUvHoFcxtXK63ZsrWUGUix2Awyld6pI6WSuUm+Bu2YD4MYFsm2nahfdIvpRHdRsLn6ll
hmfnd4Ws9hfdroinOe4Ux9VWktt3z97dGJB7VYpbDYLUKLBUJZSo9puBztO/8fSxWnnoAiYQhGaO
gxUHp63BMDuCBywiw09K/GJ2uXWh093sUSGBuziYvtRlb8bZwZYSjg7EHGl8h11TItGZHD5z4910
fKORFMwODwjoldV1v0hEM4ntLgWwAJQ6VfYuAdBRqQVscpa5Gx32toLkXfB6RsGj87Np6JOBp6t1
ZJewRatL39G+LoO4YMz4UH8j/raOVtehYbzqOi2HtLX+OF3OvTHI7a943SVuyLEGXMoNsHUtauT7
uzq3ZqaeYYGrXcyhBOf5hCPJ5vPcmQ0zFYO4qRMzWMBMJ5/RmGvK4TfQCl1a5NASNUY93erSUEbK
rMs73aM+8lukK/mHJhCyM0i/L3g2vt/pAinQAueQoqfFvk/DWeyq5tghyzmbOY5Pb3JfIOwaRpcV
lX2CZvmsqgZagFohgTt4HdayBYu8kvJacPiboJJtvbV0alqIS12yZt025SQT6+B12yBlWR8WwgkK
UwA7RTB4rRA7ORwge98YnUptCDfBRkGUJOQIMvXjSp7BXACtV/NKyIfTO4JadHd6hOGP7qfPtNmz
XgMiEHRSjEdYyC062GUJVXfPuCVHAc0Z+AyMN5QMGWucCKCwFlnp4QstU5pdU1SEmfA772K0Hhxc
C0VIvoFKPor4EEAmhnDdABwIgzvzDPLTHywOBWODmdCcYhQLPcIjKTCSNSEg8hpSgfoHmYEWqjsh
GDPaZ5r0wvRrhdNStbiHbDXfLKcduLjGV9kYmGBOwRg5GxDHmgbx9Iw9BCCnHk2i0pck3TA0Bd1b
Yc41goszvQZvAthkJKlOVISGBBdxLgj6JJxOiHpPmFJifSn+Zvm5bPSzvJ5trA6bh6Rc8nDlzXgM
IDsWrMps4y2/aJk2No/djMmYV0y2vWkQ277RaqG822p1F+2Oa3/OxoJ5wIBjgGdjvNPV2sKwpE98
zRx+FH5+6/qq+6IVpssI7rb0botfGFodToJlkYuf3sKXMWLbdpAhBrDGY/ax2A6CK4FfMw6wpgRe
Ao7BJoz1SAzYnBZY60QhOhox3wps2Ys03J7yN+6ZIJ1MwRDsOLBldi3z2PxkwFIz5kCDe2GULBbQ
aIib2QZHBhjZWPNBCljAZgOaxgWwSMC7Lz6445c/jaeCWwsrIZucYDBAx+8+PXXp9ggQWet4UCHZ
IDFR6GvwsbCygcjevTNZYja8GgtqKdRyeg/PHumk/h07Fn8O4Uzsy6vb3rlVJP8BnbfRIcX8EcC9
ndFfTLJZmErdq38yPv0hLB5rzOADu8SjA9yfs6/eNSRvBQMpkSBxmRPH8Y1UEKkprS0blnImo8fC
iHHf+ZnynwiRbXs7ejcRzmsLLS3orOZsnVH87Wl1PTO7EHtwVt7LLlNxEQTu0yoiayBYeNHehaTO
20Bc/EJzfENSv4F8AZdjTtQIGFfZLtgccaLsNiO/+4o+sRj8mpibsDiVXgLZcEC1Y2Fy87YUNUBe
fFN0iJ04qgcb72NDLJBhkTO2ox0H5YDHnbuIPTTPXUG6qUbUl+7QqbPrfGxEw5sbbwNMW4ZGdXmJ
BQA/GWhnNCkUA7w3O5wFhw8ubGjHdiNzKO/Ac8fbYZE3V6hjCO14sGsDFhsk3VikG5zwBXD6OJca
RM25gFKSIsaUmlckIjfeJSYuVqVrGsaBeJfS7EV7vOau3haocH5+7DJyEhMsH2GYC6x6rFI0QUGY
WX7HHRas8zzfj8bRuGS16v0LDw7EklMP1izdM+yR5r4t+4Sbvvr1YIUyhaQ4kPj4Rin120LkoplT
0aVzV8IfUQUhSHsS7OdXX3IeFTYVbLLSXdsToQ/v3Tx1vq0ZVfCYqKegVbSl4jsJGA5N9iGIISru
MEmKZjTGivZZOUtAsfN2pF1HIDaFPzpa8bRf0QIqgqoHKCmUY6OfHbsF1C7lxT99jaQ3rI4jmh8E
t0gDYZDKxFnxh+wX8UbF8xTdi3YdINzEt6QTwoAzMYOj1itiLYpe9rbNPDCHEasJADAKGG2tT3Qz
gBD2J/a5R3TWbPiJYpeku4D2HIzo5oVYzaijILaSa0mXRSEIMJNy41gceoIq383YLmPuuN/AqgHW
7w1WIezmLevIqk0B2tGhPS0aRWy/vYcr+oIycMH5FzHh0P5Y6/DhV8xTWzTcqnNov5plVorcEuVP
JiOVlLx3/9YN0pUTjPDLXbdZb1WB1Ine6Y9LmTV08c+UWMLjX9uJ18+TRhQqvoaIAxR5S1K5J4Oa
nJOkkT5sQpI1bqYssyYPKoTvQm9wagj4UIYNF5U6MkjrMtAQS8fCWDRHTbfDk8PCGD+bdCtUs47P
KoGllhk4rPWf/pvrHGEC9K+Okq8Up9q7tId8ZQqyiVmpHZKEgOou5e0bgUhFh8et1puZ32D0CZbV
TwT48ZIh2j0cNUxwQShV2IbpWHZu/sM/zIvZakqsIn74tUDr6xQgu0Xo4GrGvbV9aREnxKt2xbsk
G8dfuCB0D/HCDaTrYG+Lm0nsQIgHfRMG17cNDC1vQHEE9RoQ/ekPJQs0SdZtkFwZ+Cp5weY+UvuH
eJVi5EJzUU8KqMIQ996jVETwc6V9cHcnAy3594TtSSDlfefcIeAT1yC5wrgwA2z2JXir6GNiXtKv
0b0JsEjKQKuYADrQq3VUj2sWLmrKXRAH6rF93WC35NxcILWJWLv53b2yuU01nEpIa59GBG8oQ113
qFvIXA2qzqMNu6L58eM3/q1g+ni5GfO06MQA6dC0IfAuyeRNXDNyxOGgzOdah+kQDVAzSdMpWBH8
2kqQS0YXSve631fiDGJvwPciB9wrEUO6+aNVO7MQyQQrxsfjANMHloCBo7kuMPcOvIPYIGW2OhcG
MnG+epMxCWWFwMOIC8k1Sbeuh2cacLd5h+jTUpx0IlEAlDKaTdNOzWUdzHxCLLiKJHmBfd8y5xg+
GjB3Z2vORYYSJo1cvRmzrQ1oHVGfNvSmdSzABVZO2TCTObFUUIN1kyDmOikO6MpzwI6tknN1A0GG
ImOD0eEEU7utYMKV0SHJtHQpFYFMidy69pKty5kkLDpstDQqYDcaww8U8Q+hXcVvQ6Kd4BpO9vDa
jLCxnSiZ573w7ZS6L9LWFVIF1pyR7k3sPs7ZngeD7hZ5CWH3AFBEDDgwcEvWFZ59TNSLEBiC2SmB
I3EqylA5cu4Z08Ot2M3miO7ftGu8YZteLrzYe3II0pKCtE6ogBVPifKG9wq2cEcEqMjAPQTSiT8X
QU4mPHjmAbHaeMTS5jfB/WKHiXuCt+HiRRYNMaWlXlB1xIGjWjiMNEFDKzzFpUeSiIo/jWGLrZ1t
BzkmfmpF/0Y16dQpsONc/Ut8MU6dU/yEKFZCiKnBpgXCQIaBFgmyoCCe5HSe24APOm9fXEHxyR5u
bvBwP+NK2AgpYgOA+4QlTjmrJ2bBM8VxyiINHAvxx963bzG72ejb2mBdSMqVzRC75cne/eyOZ3Jx
K3iIBTytijfjdPg5j7GEjeQ654HKuRdkJ5zzGbP8BBF99mATHoPoI0jDZt86BN1bD2pickxJcJqP
3qtM6bFb2QD2Zx/eALYe5AMuxKrxZqMD0ap33agMiAB5b+kUyV05BKVBbSBSBCcJKgOsqhSpJqM0
kFjSrXeLajOxHkWXkKLRjeDYBiKRHAWSD9JXonXyFbd54hKoBHEpgc5v5rUllaBreovkYlTCU8B2
LgdH1+0+WMwwKGoQuJ9pY4Akkryc8Sm5JJ9IHsuehNDBPqH2dCVeQBNycBj5DUT04hDc3NmJG0MK
ZfHCSzlFshYvUYnYlrSVcNhqlHkOM9ko+uZN7XOEjnTGV0eKtxkJBLxkJbwlInk/05d7bl2So1VD
Qgnlq+AR7e/wRT69Bw/60+N+0op3b6GKFD7Gj4guxePUqWROPNzioswgmfFsGAzqKfmUN5SsdK0G
d3Zh978kul9MMeJQGGucgIPPDKxDgtIUTwiXBKWk8MKxpYGo4ahTYWd7wMPx/bh4tWIR5u59ojuN
JRRHVOSdMm6SGsavCJDf3bc/wzRqvwh5Ua1gBMSzfWRtiZ/+d9mcBHck0jBN7j7GmvWIW6XmsYul
AkuhaDIJxrjPMtVaGp0YQncmQWvmFILZIagNisGQfcKqn12E98+u0SGseGriTymqINi+gkOGU6BQ
unG5CP/Ps5ihI0XckSoXwWoMS8CoUr94a2yiWiyO+92T2FPOLuaIlK3gcs9qCtnUZYW3CUcj6zD8
WLv2DQ9n32Hp7e/wIaEdN/NIWCNPg01zxSLKW9Ci4wZ7HTx+9u0qO7cEFm4+i/zKfPi37mT4Sq+s
FWXnbDx8TLmRtB7gkpUg83BmG40c8hl5a+spL1GHu/hAkUCLjXbSc0ffqrD4SKxh66296Q8Xm1Zk
6JLleQqOBG+pXYkKxK5fTvvQfDnbvpycEa3UtvZoVgKB+yqQusWIzCGxc/OVR5HfeHKOuIH3SOmI
NsYFzaDtvOoJ/06YXmW+PHIBchyxHvhRNHrg1/H32JxBKAcKtgWX9NJKAy9zE2UXEkgl8qpjyEka
7Cd7tjROScoYgB3sP5PSB6z0ZDUwU7ItKOFSV7NC/TesSrh3+KqpiV1ASV++IvdzbYDLxn5Bc4Sm
S6VCyiKqt4fzCXvsmJygKmqFFqcOALeHlRIVxXIn5RBcCBsmTxKgB+fCeWkTzX66+wAmGt+vhmLh
HRzzHJSRBqE6cdbsnfXUKfjCbW3UZ89oHxS9E7nZZ3RKj8GpVaWK8z06QABU/LjovSOdmSQTdMD6
TO28mhc2McwY7bUgWxM1Tew2RDToqyfVi7mKBJGyLqCbhVm9R4pW7wrGc3ySTFJw5yidllvI4vtb
ugY0ayJkK5BNT5d9ss5xLA+tVw3L4cmpc8jTVY+8o7L35HCSXwlqWBiY7Pt8csZWlBLKOdBlsENb
BRwPGV6cHGKjdkCZo1Xv2dlmD+cciC55NethnWehbJv0lxBfDXr3zCDlMvTdOdGjIZsoyuTFAQ1D
y+pEbPQ7Obkfgflbu8Q8wDew9lSBZ7h//KozhYNp1h29u8WhOHcYq135EsQ5MAYqpnwNBmhMFt26
8D1G5ZU/Ove0ZHMYZwiwQRmAMXcDBopEOyNXlMsJBxaJUZTMnhQKFLjQkaKm5FxOnF0lq8Vnm6OS
acYW1F3B8Rm02EtSiJFmgQzAmOTmdCpZqzPnmK69YPpNqOVMxCWoD5v2YPSwBgc4zIQWJfXRNOx2
E58fAsuAukcw7amqRJCnyV+jSYTmCAwgjgPmG0OJR6BRIR+QKcdt2SaLh2mPoIvYxNyZ5YOHRShD
gQ3iPkoD6MqEp64GtNWpuiSYmiZBoh7Dh9NeuVlASQwHZjT/YYRmz5S3A3pCboFsekhxvR6DHJ0Z
PsEF5QRmL+VLGjfMeb2tF7wb0MM9Am9VrxekvOqZHitBT5PhquXDCjzQV5ruWzsbVkxjzeyzieWa
LRApoyjNS7DIYmYzjpfcPOnoNOVdqBcpksGcNOX7aUqmEO5wxJsyxFIc1LWt7y05H6QMTSmtDFph
YLp4WjS4XGpaxVBj2jM5nPZxZX2J03FhozqD+pE3GNNrgzd6Jq/Mnu6QjqejWM5OVo+ljk+gX6r3
+Cb9R1Aue1b64EBi02SZ0lqhlY2715oF1ydbLi1Owal4FloHWF/NgLmJa0ZT8dS4Xe5vaXq00Fpa
4dEMyePxyhMcNyEV60Hj4YWXmBbWM6/5mExWwl9+tRJghAnsJNw0sU/4kf1bj/cuPNGGpYTIxNY5
woRCBHP5XXOdzlov4PR2kHYXnnmpEiy5bmmUeJZl4qWeZvOM0EJtGi7o8Z6uzEWXVrLUxRNMaS7N
mbnEPEs6euIc6zMroTncU5LyFvdAs1d8oG+q1bymFSEnhtTkcbGEv/zPXVtpyDsrPl5y05yKk/Am
Da6pWfoDI4ZvA3vncM7kLa2Udzza4+ktdVYOOk0OmT+Z/VlFGYtb35vZxZeoF1LRdEI0AfT8kpo8
KmdLhGRD1lttW3L40eWHSuGGSxhUEAZg/xzhMKfLparDLdc8wCMjjb88siUgHdKt3hLXhc9Z6Je8
d3Q5EL4QgVaYRmnCJzmLrKTnUTnXE4/o5x1uglNkr5eECLgIlUBd2rg6Gnhv5DTlDqn8JlFbHahB
w7zgVKJ1aYYsSY7RIohKNCXjj29wWST86HFe/cl4YDtnuUz1TtaOlCeEmhMnQMCLf9bayFXPeD2e
VNx1cWV642055fopY5FG8O0XV/7oDEs6kXZyYW4y65J0mSMOq5fqvoDNXl2ackc//YInSns4kqYs
8zP1HuqAKnqKfE2ZBm53UGHY2KNNJu73hi2D8lRGA29de2dSnK3qxCqz5xHIhyxp79/0EwSOhbgc
x+gYrcevm3lerOggj4cguS8m0ZKbtriDhPFGy+m2ZSKFMt4iHKP38c0Telr9zNMj20i7s6fD4+Yd
zqHICH2uO9fD0V1xNt3a2uaG0sTkwfDyx3VNeUdPA6+XI/kZ8JBkCKTCQLBAVFkrtV6A51YERKtv
mc5ngWF509pE53BkyqpAuwjdMTVeHmM4YdhrJk1iJg1PgMHH8LE8BVx+VgVK22gaMOvngDHMJT9B
UkVaG9QBmiF8l9kERd/lTCFzssa/c03ZdWTx/QdH8MoMdRBzWydmGntzTW9OXO/ME+aP6prwyXzv
UmIPyJM356W+r2lNV1v/mPEcobXipq9zjXk4l3AB/MM5F7dorzXnI+bvMiE4ML95uS6ioiFhCK4Z
epyREzHPwzkLXcIpQL+Hc9h9FSAoIdCT//yP//v///vr/V+rxan9g239j+Pj0D5tjnfQ3FTF/Q3E
t1TI1xq1Ur7YqP/K2qHg7Pt22lVLKCtmMummhJikxo2eNeomUs4WSlNckQ+qrQ/E0yXEUIfrAUOD
Zq97KqVwRvtxC8fqYUL5oNqGNFEqOFDyy6TYA6wyOtjrofIMr/jbL9q8Q9BfEexDrMRCGTXvf5YR
fHLdfXYeRYFLpC7lveII4zVXwgcuugrTVTz0WEhAS3VYvvPOvqdkmFEHkr+pn1I1PlMOl9AcfGJ8
U3SRpWwsb1IsbykhKmeJjkxwgmuFfAgSSJIr3FC+AnktvH0dqWS34GfIi41hHwu/chRdG00XFXj5
AbSsiQBygpm8MukyFwYbFF74on5B6gVM1To9QFCSPCKwvVUEJLFH9JecYg5hIsnh1MilFkljMul9
yrtkWmtSHcNRp2ALr/hEwjU1vnkMj+iHXawJZYm+obfkfehFKXpmvkI9cpVKrnAUwgve7VJSwiiT
IO3VLo0lffQEnqZyRoCam3pN6akEdS8LOmIT9hJoSavYQm3R0Ve+3f8h7LyWFMeyNfxERMibW1mE
8CYTuCEgk5QBJIGQhHj68+2ai9NTU9E1NdHRXZUFMnuvvcxvxIcJubTuS3ykQJWpIdqnobAk6YOn
ry/oyO0r38YcBEOxlivjH+ICsWfgy4W6DkpVIyHmJkRMxC+hltdv+ZPxfSy0c1H9+RBlptDIAj5K
1v2r9xs8JyUMA7RYhdAiRlWgDpFTDPUI514wl0IElVARiEMLGeBA/BJyq0LSUFBTRWwUzoP8m/uL
ropYsPBI4RDkp9M9Uh2/fsoe/Ap4/OVIRNjmJD4k32PTgIqoHQnjPnhJrHYdsVwBNFYdbfGf3SHU
Cl9oydeYQoA6xqJZaKcKb0ODnYLVG3wmcWmcruiedHFH4BUXzUXNhbOYuBiB8esIciiNRKiYTcwo
35CukNzY0XUiYlA+sXfiU7iOaRcDbNzgg8c/hfaqEDnRllB9gcYCQxU/4x+APQroo/idA38KB5w7
4K7WGM3grJNhGSF64ckMxTTuquSO/j3AyNb/8n5s2bR1jEJVC+i68RvFpszaV9PbKthotoLexkox
HKSxmc7zw7C8eYOHdytW14JaSkscTRq+nkNDjY1367x7hZbIqGDGhRIKknEEJlh8SAOAOTJG9zzU
EPMf+IXk1mgH16ueAb0WDg7DB1vcpM4e35TckZHASsK7GT14Kcb43Udd6h8aV6ejRAH7ihWEXBrw
5sOsX78OjfO0F29pfJCiFDtJyM+6djZwIroOJSvWB5tKmUvZ5JJuBwhnovF6ppUkd4GNuYC00i5D
5RG0j+HgHmlSeJDCVvOugICRlgNX3U2KV5AkgY6rwMOTd3DY7vRK1CB/+erLPaD5wr1WpANNf+4z
z7Kdg+qk6E1Drc7jJv8yLrDC8zCrJjWDpjzQu6ixgxK1mmZ3a396iulbl2KWPO9678nXvIOGCaQS
qodFcaOgU7YDaWm2o3Ze1vNX//FmQVjBWzm93ufanGfdpDl8JJfp09rxf8Xw20egF3GVTMpsY2vB
1YzLeiL1cXYba9dNasfagfvxH/Ike0aDkWrGShvayfr5mGbW8q2K37kJ+aL7pXDqepJKoVZMWtzU
mDaWoUKak7vPV6jLsTSIB9q0vy2yfJemo9vhL4QWVRf8qX9QPHRDVSWL9YgoiSnpti5W69f/c51K
S+2qTGqlzct2Cii0PHDZsYBRzvJdsX4XQRuZBEImD6JNihyQulLclHrRtVf4DrJP89GmpmK/NI5K
BJoXjIpDXsbowiOYX2eXPpTORaRGYLsHcT+xPowRGKnNE4jk+DE3T1brq+xGekBH05OQf/DK43X+
Xiu887tj0jwIe+SvQzvGge2oMIfonGxTnxNOgdOdlNMCZlRzvrpm6jw7R18x02ZQPEmZSxIZJ096
ULMquu/LD630bdU3v4DxDE0sqxEYc6zD3ObG7SBnlazft8lTzJCTj36qc3wrqPlli7c2A0GuYwZl
efK6RB2UmB8+Pu0JCHPwCXffRrrn5hTVMMMXDwlaCnhAA0hTcrRZfsp0zLdu0YMHt7h/PNYDaHMw
5ibd2bpG95dzvY8SSMJgy16TBIA8eqSp0CpBwOT64HYH+qSYWXTgJ4PzzR8UzglFTPToaQFD7j14
2A4PzpLNzYwaPG2qNfuhoT9B57cZylAvuq97Mb61n4NbfEv8GlxAMR28ZmaJ+upD47gqQD5/lesa
cvU3JPTLDPGrbX1xZQix4I5o4mGrgdpuLLOh6IfMzPMd7RMsjRPXxlCHsSrpd0uBgA7qBtbka9jh
BiSEWCb9LVQ+S7hg0AiD4uakr8hGLU2Jtf4rzWOVXTg0yZUzWmr2jiQf+Y4Cyx7lOLo0MBmuevCc
5ntUxTfEyOixV2kGnrRl9pUF/OX3w69AF/7Q4oiy7Y2OLw4TTygFgj7bNk4S9Nhka056ZGjNnSTJ
7toJZOhHShv4ghkYQp5uwmHz2WUzKpH2HqTAyZkObnrMTkA8ocSWUyFKXrpULT+rRgli/ChJPx3l
4pYMhzilLk6PwiHnysVynpuRAdr17T4398ppGTHPMmNPQGf0tUz4c3gy2pIt8e+niyIIT/+znRVZ
U3VN/M/6jeN66cymed1LaSOkMhADgmobMOpeL+mjj6k66KWtGGL9+7fKvx1p/wki//jW36iHj2dy
fxbqTdrcnL2g9T9bMFJR2MNw5huBcf3NDl79Y9j6xzf+RsRrGku2VenXNza+zoyywDdHiPYVQDRq
wMJ3ZiSz5ZhemfA62H2p4BIgYsr+6OcvN/+bRdj/3PxvbLxKbuys07mU7d50tpPJLFrOgUvU3o4O
Q+F+/PvX/fXOf6O82Xl6ub9r3vAEgawZGO7a38+uUcDkCwTFUfQJx3Dfd7RJaZT8+5fLvxVH/3Ov
v50W9vWZVteGL99OgpOQjSBJ9jeUyJvV8Psv32X8cVXpiqrbimTZZEv/fTS9ei27GM3hvXl4zU8H
SAgkT1j/ICkINBbYB2+6ioIA+QAnmugAOqPlF7UFBLeP63+c44voVwlizA/jZ7wMts+A0RNz+1LM
enc+o8JTdI44OQJgLmt4gSXeFtZCeL2d1lDGQuH+eY3tDZSNKZX67uXuXDb4arMbUyL4BOcPoPLT
X+1YlHCBbGza0fXDWvW0nh8uffrhZSZqcNTpXLAiQessYU0wIP/pwbLA2ISr58Nt8H9+QKCLT18I
5ht6RlS3Qqvo3x/qn9aqjZydYrB3TOPXRv7HaV9nSiElZfHewNyD6MfUuRq+eucyz/1//yJZBJrf
AxHVs4nSiKEQjn7jbauDVqt1+fbedKMqovJ7ueX+C0HyyQ0lmctfiKp/+jZZ0i2qeUMlu1Z/C0BN
1mWGeXgoG04LlFrn4OUMT/pKj8oWyti/35r2hxj7X1/2W+yxMrs0zYQvUyhy1k2BdFuNfxwzcMAK
+RglLOX4pk2l6iQu035vXUKmlBDRWkQRV+nbfRwbKb72Tp07923+URxJQxNmPriEaNF7k6aTtg6Y
jAxe676dvhGgRck+OgBsuzkoLBZ/uaFfT+e3d/VfN/RbBHvp95f9vtbKpqtcRQN0eEHkp1vaW/1r
EFN6WXSCHiiUoj/8gZ2QOlTWg547wlUFtUZg8KMKojnuXFh6uWRwupulf1lPiniD/3ONhmzrqiGr
Eov3v4PBwSrfuv3ioZPBFbMXQiGZUxkf8qcR3b3mOdJWRHjrK60DhULp4rxAz4cyuPSZNv3rMSuL
J/JvV/NbaNKfr77NEp6YJZGTZidDJyEuSJamLxA2zMkYLDr5pnv8baGLtfVvX/xb8ZhabZYbRSEe
g+Imt7inQbFrR8naejod7LVFdTbbvz37Py74/3/2v+/l5qnJCGfclc01uoLFoeeANCeZbEjWJUMK
X9yunoY4Ew4/8Q09JvnjwHhl1uK5Al7PU3Ew8eT5v+9C9Q8BRpb+cVG/ZTqycrjKL4UFQd41oEaN
TMl5j40H2kDy5zNqyYLroHpE2ZFW2ayf4R+1P0TaXKsmJU0beDnoCONOQs/H8rLt/ZQ9/7Kv5D9E
W1lWTEU1ZVm3Jeu3GHi9mHXx7nV5U2QO8hUHBPdLtOQ7oIh77SsHKr+6zQYvt9roXgufIxyM+89/
f0zyHxKl/7qG3x5T+qxvjV5yDQm0BJpUQxMsUIh1AKNehRb9X77uT+vzn7cstvE/DhizfHfqy+Tr
CCIAXGonB+lLb9t9j+q5MVY8A/OaV/SXb/3TWiAqGLRsOXI05be0JLmr8qs5SPImH1sgrTVteviW
tl0SWrL7vnvF82+3qcjqnzbFP7/zt4A0eFQXvVdKZZNB9gEWnIGpVlHBRhrRwUETEeN8qq7ah1ch
2TLV9grPYi06Xwbj9hOFByq4vvqV3cKn6hRUh6gnIiQwNqNBH3Jo6Wyh8P7Zuc2HvQaOKXmXbFR3
w9swp6cMnD4+VO794MsRp8P7zDLqP6mr6rgAFjEG/Egj6fENosk6XpYXjpszmo31HsEzr7Schisd
YJj0HJchtntuWbvSQmPzTK0P/fMFHAnBNrQBDPda+RZcEXSigBf7+t5cUpjrMkbp7ayCcGFsKaDT
GzUbehA0kcByUysOApluoHoJVUTKcRAoZ+24BR3WOj0TI7+wI+09bGgoF3Fuh4PV0zi9Ze/Qu2ly
Q3sxflnhdd1kbn91LvXVvV1Xg1dwB/V1n5R0Zr/q3qukOMUyoV0g/6Bm8fXAKOY57RvXfjjN+lZG
z82AgfSnPu9uPt2GiwS+6kKXXnjY4c/7ZSNAjURF7r5oLmqoL7SUEhYclkc/BiSWR7cE20sFzMPI
Zt+697v7hKm2fzdOC+GdVuuEA9l2TPI+CCpt5WTHRHfKaQMgsgbgN1Rx6aIG8h/bephZwB0xLMRf
hG4kCPb+x8Yz0PYUYKZwuUSbBbQ4YEJUFkdvxmdTk3EA+snLtnOfQTl544eWBb+cKw3HVgB567zd
0TWjtyB/2pUP3bpB/tSRufdqeGHYBOKLl4VL1aLQh1I6LBDZrzx6iE02fICmK08vPP3ok+yE86Lq
lYCSN20yvhpRYQ9Zc09YyuMrexi76M1T21wv7rWZokDaDJTAPuze95HRTSQYbNe11S+u8tfdmt+w
L+zG6nV8RXos88wmzjvalCi/KKHydu0mNJ7jVH3SroP/gXAoLeIUuzaJhVchMujp1vC64+8o/QKV
QemcmU5W+tpPz+C8CZP79N2MysKzjgYgFG0kD7zHYKNiQJpOOmNX0URgaIH4PK1QND4L12IdXDwT
ObSlVM1f47Tx2a+PctbVQdlvpMkd7+KvC/r6aHfQMaDpEd+vTv5dMzThEL9lrmLEtTws3p81YwmW
eR/cLLd/+QlCW5kjI8h8pC/mqqlzbZyT4ImDPAz2tvMGGM4b9pM8qgGbMLGiI9HZXisDtMYLl/9w
u1HvJsfeVfKoBPY/GH4kJ/Z/ClMD74hweytjRH8HNF7AAd90R6Nj/Y2c/Nlair41B2BwtYH8vmfy
DMGMLao0b8qgBdqC3fCbZiloW532Hh34G7RaR0XTiO7YYSHEhbfKvluYdzx726/evX1QHBmwxNBd
leG+CCLgfmKMUCJZbWc3f/2OozY+43ju2KUPfk5wLAeUY0K2WYinPApXmzy8LfwC6BGg6CGNfknf
Ql9wSdhA1o+a0XSFKlvlqMdi+nbXr/ErYuLMGgDkuYJouiw+YVEA2NxDv41fJvouPRj+0rHCicqs
i72CPLB3tiWmRYJRBUUkXWvhHtkjhw5OUOyeTGcOjvT2ASICMDzxqVA7/c9snYLvn58jQLHWqBjM
TnawtpD2PQytFXq+ULjoHGBwipDIngRHE1BifRXTkmXc+eCxXj7S9WD2tDfp/Dne/yIoZv4SvS4p
mmdjB8Ye4FN4mRE8gx3knIhLM503zTmGcs4V7MPWQ25QCJs+PaTgqGsRjNnvg7U8jB4ST95JgZC5
uQkg3cRmCjMwR5uJfpKTzNNlDXBcSB5ybfMB9LPEZ8a3p2creJHlhl5Tjf2JVjAW03GzdcW7auOq
HEboaDZAUYZnJEyyzXJp49/y+rha4qFbqHdCq3a6SXdxzFP7CO/YLgBZduyTOvCAnQKtpUJ2TWBl
zPoYHK4uo3Wzf+xS974sl9e5maD6D8emirQayFu0NW4hax91azlU5LBouU/ej4m4CbrM2riNHoDI
fQIRet1TzZU+2jEiNwrFr1iYwLqRFlRd+Yujhf6mjJzQ9JH47UscrIF9jwh9j9JJ6yFb9t3FMFvq
D0TKNff6DaOJHjb7gIDuXr+4Dx4C7rm/uC5g2PO1AG8TkkacazPB7T18nCQGisCnGRmqkwnHFi8w
86v1/jFmnbEOZx8cxA4kktLR0eKhzbvk9ZPf8JD0UHaaBE2AyivAGXnEyMPu5kpURvwx7OaZJuyB
g8d4j3wbEaQRe6/z9y9Bbn2SIzF5tcCs0Nq9uqdiJbQuVWa5vXvHJHM82MKVxxpORH6a7/xNGE4M
ot9f3QEo/UAfl8MhKivF9AhebMh4bUGjYXLFboChXB/aY3APq/cZbMF3H368Aw6mD044VOzxdWCf
HrzoEdugMR/ueYAxA1Qh+DU4S6JMxEfcoYNZw3IK42Z5giEH7NtpFR7Hm6iBLD5KIhvDv2qesBcY
rA/0rhlsKatk5q5G3VrAFoeeimwUD0QIRXyDBAUFG4NtYfrnLD4GwwkkNvI3EmFxrOpbA8U1X0a9
FeZX6Vymnu7Iqz4BjtAMf+gjrGJB6tlO0vllKuKdkCFiX6WBien2NghAr98ZjV/YH06eO/sM4DRE
J9Zh/XPjW4Tfah1b3Lr/bfhPejQX9iRiRUJ8npD+ULx9d7yzNiFsLiN68TwmZAtEqGsezvYaKT09
HdDL0WEXTVilPQpFgQnjGKXxNuanzRsv9EsiNXDPfM/uPJeid3gYng8IBkk+ou0v4i3AfMHfj+b5
J3ykdBVFpzsymENET8nABMNPQs46IvtgO72CTh79+q6WgQwfMKYoqzPXkKL6OuT1KGH+nVHTQP/L
EfpIQBTkHIkNH3Kr5hylRy6/d9GoZDO+sV8t2QfF2lLo1GAyRECC6wSJwknPAt1yx2UHONEE8MmC
aDy5Lx+g4Xi0EwyBndSF4cPgY5xGH/WowaMT9Id0koZgfgWy5ls8y+t6r/fxvhSsPH0m9CvNdVNP
C827oy+TOFhjeiAJW+gXnkiZ3KQBkgoA5uC+5wKSAxoS1ZjBz8iqEQIQaCigOmDfvlWncUtxpJny
f2S52OGCK1mSTOP3RBLAFQu1xHoUL/QdDDKPex4HNtkYP0ao2Hfh+o7ogDbAYKX61JvgOYTkT/vA
ueBoeoLAgEoU/wlVb9KNFroXsy8m62wBYyQwFqwzSPDrG6dQmjprbXOCOFkeYXk8uHP858ft1wdz
79xhPq127uDb/B6gJ8BN83BhEAAOvKH4CwYKLM6Ote109AAfV7dlSRMf9rPLcEbOveYqltkwGR5C
4ld8OCIN7nPgqcGEU3HLYsYyjVk2oCTj6SQ2KCU7GQKdbD57FIgVfpKeRFgfBI2niV7g010xHxtR
QD+Iys7l7W41ZE9Xv2KGDStac9eXxdsJTvDiHE0wXZ7RnjuEqLFKhI4+N00hQwrwwkcW8Uwup3Tk
w2iicv4rrhBIBBqyYujMj2AbINekFIcIfIdIMGpoFYS+2ewZXXNB1rrO99tBDKkoLoexEP3uXea9
IVRa6+O0HnAoglyBrbtJvQsPhMA9uR9RnFBZiMkigXkC4aaFAU7cMHrECdg/QpaAsrvUPRpq+S91
iasHhV8bbePnLm6cOmZwxaNRizGr/kOfbe8fe+Nnov8i9E0EWZA8JvfOmgjOUFP7KeU8Igf4AcCv
f08Hm3B5EYxBOC1Dsj91mDmFxZ1d/BMc263XLyw3JgbDQZtMtA3Kp4AlbDJBQ+JdKHuR2uz3QhSh
FFIVNxFZrSHVDx2/EOH18MHG50nAu7+PatQDXISgMrLNPeWbc6ez4SMmW34Y4d7cZsO9vJadnnQK
cBHNEK8kB1sL9nH0S3Rg+XQ+0+OnEmGrgM4Dp8qIvBpq6CPat6vMN0+cX82Ge/BKMg8IH3nGSVje
nFmaeagLvIVax+wezoK9ZrEwZoUZQm6COUtkzAxnwiLC9A2alCAcAaQatRbvyJtxkpJrNRM6hpbD
ZrmhQOc1eB+iJqhqbn5dYhU0YJro5Dq0+TUzHC4PrWROG2erbsV5nboz+MePCo++bBHNBCEYQe4l
WUBkCPLitoAVji7Mevn8XGZs8gBoimiop3NWIzudCvA15AO8NacYKd4v/qjIbElvMHy4Dci8zCUL
GwfGyWXKVrv77Pf9HtWTCGwAdiIlyk9rHeg9OgcPTv2JxCn9cu869CRE5eLeYL3OCEOsCeuXDhDN
Mbdr/eUT3JJ/f6353QxZn2eLCgS//LWVDC8vkivZ2cNjU8JeiPmJJ/hLfg20lGoFRTXiqUy2UsiQ
KSH91XbJmZ1wFzuhI2entDjRaLdzt9PI0W4TqG0Z+kLEU8fq3OfnoBiS1KeEuYE45gdJ8BiWrPzl
y3RDqIyTpb0UpFWAYixIkyerhUyKPbis7CKUS4SE9CdwzXHlG+M5TwlgmI+0w2y2326TI0x4N1ve
nVM7XObF0FpXMbFBaK3sIeCuDhuLFC2YrXn96GaB8XIPqiepmLNtcmSY+hkCDG/nscKMgv0JnZck
YjMhL1llDvy+LfkedgXqwUE2aW2azhq9mjNC82Tcn0TjiIso/ZgDBWwzhzh9CM++k2LzMWfi9Dpi
os4uXSeNd8YWMEN6ytjhswGC7XHqwTC4+tup9BFHNY+Owkdkev0IAjZW0ezOjbEbSD5tfObntu5Y
p/fkOqTfDE+1VrzuMKscg5TUobVI2hu0SwE4T2TosoJMqsBXOF7WYD7gIUdAXTzmR0f4OT8ZrBFn
V45TYWCGzU6P/Vs1vX1rwR2ZiszeoOq1eqDX0QBcUwaB2s80bamDQwntm/+o5hbDhoC+Bz8+xSpj
9DA8HKxAV92co13FlTOqEqC+/IBIctyC0Z2jtQ40bITXrs4B1YtyerXcTPmpVfeNgiNtbHtUFVMT
e95vmwo4VmtnTidobKmuiWYNbDkYH9hz0HaWvA2Qnm4G+eC6hI9bQ1+14R1snguajJJziKEvHUvO
dpoAdy9seTpCkRqDShypo+Thva2pk9djfRJ2jS+Xnwf7W4tK0+8Ow65wTYyeQmoiE8SD+pmUQdaB
0XuUH3UwnyO+9kQyq3uFGm1nu0ZaHKvzO5gjd26BXxH9FvnmzLt52ARwpxwTQTIYv9nact5H9CYO
M7/HXpLiED1TSMIr0Jq9IMRfxbhQ0OJObM3JWag2UeUFs+1hE29nE5S6MAMZXrgWw5HnHKwcuS2o
lDJ4sL+f84uT3yMIrgkwWQSCBsOEid6iHukrtgFljhjgogixFur7NVf1pinBbZivcaGCbpqaICqJ
CedDNq+aucVg0MXVhcxO+3zQoeM7zstCgxJXurcNW46rqdkLgtqG5CFhQPx7IBzXIq0cA8oEP1lE
OROSya9CA5q90DETCk052hktIjjriL1Z/jKGaWmncD33TWU51eru2p/2pyAGplS2kPagOVNdsRwZ
fcF8hKEKxY8+KEk6pVKOwqA+F0ZgmhIBYhqqs62IDqUouCAh8oHhmiTZ2PFMLwtUQdhVKrkiaUUe
cwZMoe+BDOXaTjgEQlNMslGHE7CCZNWFQCfOV27stnk5OtFtFxWr9esESGmWroDE3CaYO5IX3N2Z
cYTriakA8X2vseNYI6cEdT1cX5rZC627wUcWI71vOiRQ+lcXNsyLsUenPbqpm9mNyeVraG2TtT0t
ZpxNuuwaHF6QYLlYLTJmxfQ+zzgM7gtOK/Xr/d3mnoozpznPmR3vEEg9ODTWXpZTXGd1672Ved7G
1DXXA9AV7/KevR5ewimdlKJGlo68p27zhmx4ytIRHbdipmC3WDgKtqsAiZJRtWrwjOSoRnEbkRtq
lkdA71WR1iV2fP2nSaTZqbGJO/KGb5B697ouF29kvcjFuw9wh8yNcDQn7gfluZjVS4PCfNsdtfeG
/pair4FjKWRRF18bLOsqAMuEilYCzHOWAPCFp+3ns8N3mzgVz/wdoUtxnzA9vBzT1k21s0opdDwg
Nn8JNWxCLp4274yhHVMl5m84yy/HMPw0OTKu6ackPa04ZfoNz7TCphYK4yHIwoq6NiyX9LqVc797
nQi9/SBSG7ojsWrTnqa4KnKnhpfuyV9S72jnSos0coSAw+3+CrtlabuP+RMh3GvM/DU510rwoklA
4v/VoXYzy7CgndNSvMSd7l3pd2FMULo86ost1nt77i7x4DPJR8k1qlTvUXuljOqIJe3vVnwoaTQQ
b65p+ITyf/Nsa/guSa5z7D8ml+IWmo9F3yxT8EFy0NbR4fqpUcUB7pJSWo6Zm72OdAc7UCv6WW+Q
58UVQYUVbg2T29tPS7r8T6pk7qLNlukDmNTrwkbgaC9qpzSZcCwQw3286HYe8O7LNKc3WnCjKSfQ
6nZ8XMYvtpFG3fXONy3wrtbyJEL2kxeILsNlmN/QpuCvNfzmvaSae24tqp7UePqp+pPqA/ym9Omh
PnX9viznbTlraEiW0233ZuxAN0LNHHsQXG5Pr+n3yc3bVlYkab33eMKP73FbLeJbr/t952llBbcs
6BJeV7FrnxyMCRNbeXSnqXs/AAv9Kg+f3QNb2yw6tKUvoVgTKnQ8bQYQzBKc5Jgzb1wpHHbRlbTt
iXJbuakNOgPGRKEOsRx9R1c5OV6uQyayBqj41GvQ+CSUYOdSBda8mr8lJ5AIePO8Ca18eKdKq5yq
G9LKL69e1yNNlK5zzR/gVojkhOCw9xjz4sWLmIYU3yrmNM+wfsII9y/W6sroOV8n5PzlCAFeuVtI
bVCgXCAtW8oPaJJZqP4MGJgeHy9HAZUGdXHTME55+Jrk8JCvHjKs72XRDUtIA5h1ZR5Yygun77F5
+Hny2eezy7a9zG+oAWD+rX1nEQ5Fwklai4h9MI3Pcu69cue9uq4PTYBvBbMXVFYkd8CsZMOINqXE
C2gy9ovnmE6OWe36H3tV+tdJCTyOdtJcmnb0n0mTialoPrAAwyZ1ixcfCV7Xswnc33f38POKbpBb
6eFajvRkUME869QzJ+iiVx5e7uHgMTpMbkc0o8M2d8p3NDigy6NODcB/C3P7gId7zHfv2IIC1DhG
47x677rSbSc9TLTef0TpF31OcKXL25Bawg6Ss1yFVAyD0XMMDFqKzU3/RL9QkYb3n2fqNxsrKoKO
NrxNZ/Y27WjI4crtD5ap+9wqkMcTqpnCiEAld9nIWCS0n2faT9quMDZQG8xBXY2lccw+DOB5IU3a
zofWDiY0ZTCHj7Lk3sFas1vrQEVs+y3GWfxBOJhyhtjos90cbXN5eVRHiTK87+9MvYwRVw1yGZ3m
bf+hLTu/eblXbp4XMa5xFVgDUDj4KjB4+Lb7ZGGesn0Rp1xuWAElyLz3juZFI3Tk9D2CoCMSUNK3
qR33ADL3qpfropu/BH7Sn2ls1T90JKtAp3E1xD1Qcq+KI1ApU4HlYJTSG+7hW43ppX41gCvh84Ot
pc1GPARHAIDOjO5ImXwMoKfwkAjjxI85WI9mwnyDR0vzaETksc4E+nlPCHo5VaAqTk/fElIEFWkS
oENFDyqmfnx9SpG+BwCYTNThANsKuLhdmPGAOU7R2ercKw1TaHmBsEF5CcclZKOMoAzpobakSYiD
8IcoE/TfHLMJfYuwJLH+uR1LRA726aw3/cvI8GoUvGPOyu58MVAxoHnHi7EECpeRATIqO/PTXg7Y
rKEJCIkj4rUm+l1GmrrKESbfcQrGpATIb6wl0zUW1g+viIYjTR9kcYdL/LAqRq+Jm2GSp0aFZzxQ
TbqNrvNBHpjT2yXsDU/dXuftrKcQAauOAze5B5O5nNHvzgQF9nTqAe3VvHGkXR40UyaYHKLwO8ZI
2i17xCroppvKMM3dliykAIU+p7/Y+xVoakobAM+3fA7b5uBm5vhJ755I/XbNztMnSrPj/DwE6Ud5
NhYcjvq4nrQn+wn+3lEibdYTZ+i6hey26uO1uEXA/B9l/ESyl1JLZvVQruYB2b3C24JgLU0aZUxR
ZpO+mh6R3Zg/qmFvuzltEk/9bL5sn6SEsSXjYL66Q+gfsnUzoLSKK6aiOynxjB0iGlMahUrnddNk
3+nzXnXoA5nYbBxJUxk61MT4hRxUu3rzgjcc37dPRsznBMcmKmvZYQ7BUJwllm/JOLBKZyQ9rKc3
JogQqXiFA4cpNdIpQO2w/ibzgRaljQ9ogiNCBgdhcDqQFFCPUGfgip7GecT09OXWGygURhfa09fa
Tnw2lem86DXPuahMgM2fYLR8oOvmWEJ9RhlSFZ+SzBksqxlN4DsEtYUx0kz3gnybsr744E+YaD/n
+rTOGMBeaieloxHfmIihOyFNettR5g+WW3jt4+tYQ8heceTPKjZmCaIir1XOPITmGnwCBCje6G/o
jWvOeJvyh4SvrZ74KJpB8aIDhlAV5YaBNTJHa8z0WkdPv8IR2WvIxiKRJBwrDkuqKK8d5RRfFJwQ
wHfNxPig0aOzjmp8gDmdZPzNdq1XT+9hp7tPiFnUu7j15nsm06CelcWLXiIs9m0XS5y60KgYvaHH
NH+SGEQ5j5tmpThWbTeLaAKFVqSeONXT7wdxlXUK6YotP0J+BZ9CjwF0H9YnFIMKr4W1xmC6/ZEh
gvgv2KzfACfkoVGQ8etfVxhVnwiWSLMnUjjEjXqRXSjm/av0paH4M39PpTkAhTHBJJne4stHTxUw
0QN26uPgSatk8swCufJVxveUfNMeJ4D4NrphQGBJrlLRMn5+gvRHw/HuViDHl8aSsfuY3HsAKohr
DA84GljThoqLURIj9vEFJB5rUKJY89kMyN6tGlyWUAfDS6C9uLwAXhMCLojnQFSVA9bTQ5SlLrMF
4Kuh9c3Dn1EaEB3mfeHSbMJ2OzS/lGmNNXbIWO7ZBKSnBdKeJeypKsg/5RxEA+NaD36ChcocIREh
O+85U8DE0o6Dw4DU16zpnMfpHlZzenLme16YG1VxdZVBccO2Ms6KIA8QQTQGCtNB9SkgDXSgSEFi
NpA8xn99QitA900SIU5uRL2LqEN/ZvCtw7d/OjJjPhPm6Gt0N/2XGnXa3DBhDjLXhufWqU62ONBw
8Jqra43tW2Q0fvWcIp8zlWTGC9LugbxW8KDyRYjtHRlr+EqS/VNrgCYBtEy1M+X33UbP93WdvIeQ
g9Bnt0fq07/RJl7q5Af7K1Iz28uw8bOUHEUssp+Mn6wYVD2d57Bgfr3RybFm0jfERcSvUo8nwF+P
s2nGOz3KmU8qIx37xjM/n1tk0L7YZeQP0A/JGZij9d5hLseMXyphj4WxiQy6/7Loco9GBC3vciGx
YChCQab4iYZM4HNsHNBCJMtWBr4Nq7Kn1BwdViBA48stJgVRkDrk945kl8X6KjvSz6sL04hzkUyt
PGoiHaUUeuE2v+6m3UbH24vhOKruSUgfG7RJP63PvJjBEe+GRVWHb3N0qJYPlPnxV797FaxlPzlf
Ri1IlBFtBFn56DDvBhGyr9z3B/w2fNB3dwZCECF8M2YFyqIFoYDG+XmjaxtkE2VVg0MrCCFusrml
Q+oU6iVb41AdPgYeS3pAQAFORRozqkQSMCTalEtKlQdYI+ZloBzQWfw/ks5rt3EsCcNPRIA53IpR
ObYk+4awHEgxJzHo6ffjLBYY7PS4uyWGU1V/KnmPEulfW7P5EDapJirHgohelPqiREFDtg3Atz+3
aRVzbWDdZ0cG0kleRDCk0leTBS+l/vNy2DPZrWC/poWsoUBasTOvN5fPZCWTUbYfH4TuH0O2E2if
5p6qhj6nB92QTgoNMkk/AXKiSt4Mfl3YNWPSgRGxA6GAfiDiWSLqdhJI8R1vfKxxyVCsnLK/6F87
LBlQAe0ZKSosTpsI+pYt5hBaPJfzpSJ9esdxa88Nvi2PTrHhK/CReBXo2Yp6r8U0qEoRxHa7Ki3c
vTyd7wdRtIe3yzT6rv4vu8YFR1AKml7R5t7KX/0t/ntP309yNVFmVUEsfIiH+Gw9JNyfR4FVEFgY
YM/u3Xd+jegJOY1iL1tzxV6bb04uc8k8x3lPTbQfL87l9wksT49ZrtagJ87vaeS+Oj/a0F9glKpv
ceNr6lLSt+Gw7QCpUM6yokZZY7B7kV5DbKhe+Fy28B/l/q25+ggm4Kf/qvUbLRZ/4uAKt3qHUO0P
WOGCKmetE8YeHpUNu4MRHjBrUjLscU2u1FW5I4LI12+AK+4ExnSZtLTiPELxE0GULq11zTyLMGmR
h0HHdTtWCUsAgVTfJ5NAFyFA0CRYFzp5qjinxvBvPOdbgz3qN42KDiYC2DGvkTRq7H3Oi93En/G3
ldsSWU8de7yqG8fXeCuEdYFNx+/OyaUb1m23YZmRRlAjewhb20zcN76eY4mWbileIzo0F1sYDScr
TxBIueONaDEldo3WlSQH0lg9RRREJpqjyurlgr6tf4D6Ehu1ZyPC0ThUyHeKzg73FumpgA78MfyY
CKe4zQRbvuNqWvWX/pG8gzdMYSYu9fj0Yg84JImwMPOvWgh07jjfrXFrk5Zy1gumv0XAdIO4vFuH
gQJvjb7yICp2v3pBpp1jnrN0RtVYanMqgSkxft1jhioOaact9l3sTX3wxEnJJMFZJ9g1MUsk3bj6
FvmTAs8NdbR+UmRIUEX2vZT+IBlEUn2X47FbK/K/NPWbc8epJS0LGBz6DpJpwQNXz796xQ+GV8lT
T9J5dAa/ebBHzSu/uNmcUMAdqHhC5HBB44r0jwS/DbtngZNs0QgXnHQ44IqctuFdUu/nlncvMxNo
gWBydKy4Bemp3JJwttFO7adCB7EvegYsdFs3eSAwyLCbwXnO699NYRW1SO+gxf2xPUV0i7Cf1h80
yUSkk62Znph8j2iXH1l+jCl6dAfEZok2C2M4eOcVIQa8K382Ykn23z24E/m45aGjZKi/EuomvOvk
uukLxkNEYKbpRpYD/Z7D3APlUKx0soVpa7R7adoRXTESnqOxSX6TCxl+FPUdJ317xSpnDXa8BdNJ
fgqC1GjEnXz/8996I81jkhu24HEumzwYnJkqqNu469vP/FQWQJcgq7lhx4jDRzcHN2qX5pYDV2Q4
YzC5ql/VJt6mX+WuPBYAmXbE63luvlOgz4DqVrGKqpvd2r04axi6C0+3/jnZ0l10SWcj6JoWw5uX
8aqsrGjt+4g+pXGsc7YkSB89mL5UL8aOphrJG6DkEljGNraVO3ywBAYLKW0921yAe0ksnXzFuoi9
G5VED46bUPJkmbPAcrrpm9ci5Lk7dQG3ikhA6E3Fy39fKrSr+pNvgXBeTIKYR2mXIvU8GJsXCQXx
zVScp86iwEvBnuFzhf/7/aABEnh1mBcRitMerZpPAXkUgTjKgdID/d752jMAHcO76LfL8tIwXqVB
Cksw2JW+TkGCChdkhrdnuHQaqsB7hWQDQZVIftW0qDfvlWSvflDacWP+c8ITWnUtN9lJQNdQXcN9
slNl5wYDKBSEoRDtdsoqJvcg/7CSeRpRelcMgO4kHaDXKUKYibpbjdWuUtV5NhP+vrpVXm97wiWq
XVf4OlJICnBEgMDfCMA0zUOMhePu0G4MyR+ccF/GXxJHLXPk11vyRx2Ltp0TMknkrLUVW1cof6J6
azyX8pkOKCSN5cGsEIrOiJQRj6W1LSTAzTvg7TNxdc2Ob/ro0R5OwqLh+G/RnHavK81RHZ4sffVC
kAuGFHs5EA3F/lS8L5O4AFgBDGqG1UtbiTlaCLfoCYgM6qdH2MzrvZFIrzuGVfA6N7wvgGOX4XWP
pvX7paBnASV0lM/wtWyCCCCVVDbVle/62kxwhttxALCZbRR0LiYtwx6d+UNI/GmJ2bP9iUhQ3o3b
Brybh8BrttLW8qdvcaPjEOerNkQ7vf8xizNv0xjKTsUmaOLwj8qXSDBofOKygt41xD//TkGmH6p/
sWEnInFw/NjkJfWu1dxe8yrrnB7U5CtViKeVoM9kVKSO8KcBav0ZV7WFhHLKi4qJ+KbhMrNlkgsP
2moOAmBx1tnypavyx/1Pny7/KbSWIeexUzHt+n24U2ghvzv6x3QVt/N4HvIeUAsET4a8fC4nHpsO
Q27+HhcKqnDNMxpv2LwxORNF8Y/PW1I+bE3yitdSbHfC022T1Wj9tliOSmLd+k/zXrOF5iptdbqC
f3gjytpR+c1/w0UhRoS2eqtmjJUXjWWpP2Z213RQoycd71KuvZYVXMhWVDdFnCOuLMJ7Ol9hPeGf
1taO+AfokQ3rUf59JQEgMn6IYTWScKLZ48dTB/JH1wRedg+nvV6s9Wk5sS+yPLzJJ4l4ChfSZZqI
pRj24an3KE3guroXLXnc5AtjcTen7PEI7MH2QH8cXLxC6VVcjN8RbAqZRLNVqTI9NcUR5I9OrF2z
2mqxHe/4ReUNRbbIf9qMp/tkfBXMNc+gXWbDPzBUHuXXdK6u4t48tB77g2NX3shBFgwQNx89rb3h
5x+cFpav3xJS7ILJAT5JPUF1mmiJI2dSlzx/omR3M2D0+UJ4KXvaB00Q17VSFxLnmLEI0QyDVU8r
DcKMMhMGL7WyLRlRgfwhm3aq36MTxSZdE6Eqr9M1ZI1GxsBrJYpBETkmTxtKgT0dsxayqlj5q95e
hczBsqPOq8tZf/+OfHDBmGaHqAF2qoP8IxZTDQdT+cD6OBFdAFmerJx5E0tkAnqfyda9C2cx92lN
QvFfKNy1g8T5v6qAuxQvOte33Fjk4qV7BU15kU8A4eDT82WFgr82p7dJ/mDCyJUyPCwy1J5B9quz
zB3sKPkn+OlwUCHWvupDu2eyywEhjk+QJMTmOnkP9jP0DcI88Dex+XrZ+4AKvXLC9q0Iy3aFqd6c
7M5YVvd4W/zKolvjypqCF69DlAZ8W4SOwFfT2lJdFN+6tWNGRojetouBwO5+UyCTU1aiegmHB10H
w6EJ8fvFMCN9z5gIipc46ACzOBxL7RKhdfwPGpn13qS5aicT6NB/Kqsph/fd8G/K9wCUT6czyFuI
o+yQf2XsK/BYKfg8SNu3uQG+xhierYZpXYEqEulvolZ3k+ZT9tKN+JEhO0KawbP1O4/8w5x7EW1U
pD5fEz1Nfq45FzNbJslDJlAd3mfMA41Qwi1oMydUfmpey+o4olI3Ar1ZpiHT5NF8GF+cV5K8UoN2
LYCbNt5MzhAehIqVaedX7q8jKYDmBvx65A/uvvS9+R0S1Ke49YHbMKjXDNmoyOuz5Ca9X05PBOPT
ngshqSt3E6HtP1boyaZnJl6+D+m0h5UpeH1+FhX4Cnmj3rtrimuSVEZy8WhfiRD44DSJeah+k+P4
+b5Gh6hzlOPoJhj+MBr2vso24sh5T7PgoM3t9mCxP3IdhXZ5q47VqbuWRkB5U394D18bkch8OvTc
NRlKmaWLW65vFCDkqXcloh/eQJCCo20gsa1wAR0QLucnwmT2KBxNOjQY9E1xZX4OgpuZS/Dp6IRx
QAMRWOc4HhK/DH8Fpi/CkxevExqggRJ9ym4pqGS17Xifclj7nF0cTdAj9OraTUxkCEHk4SF57ztG
zzNNbdWBTgc5WwE+o8QdSWKg3rwDgQTozJd4jiWH+U09I/ZgrDXYtKG6+v0JPAbxmDk9UODbC++V
cqmjgyAGmexnIjm94w28RkAh2qwr6Uv5VJFwklz0oFvSGJwOybUfl1m+juNlhUEF7fe5zwMO1fa9
obPJNQJjJ+wqRHuQIUHY5HDtUJ6BvMYrAxrAYmB28o8R5wdXY2mQArQRPnkAUJhY/o6L8WILR/VN
Q0bebO0Kkot2IZu7HxwjIAELk2Ue43JkUwUStMQfWZzMEryjYF7icpnhTwJlSrcv9BCUMVAWFuRw
Qr19ZIDjmplAoKlMv2XlLNTnCHQ2eyRM44NdEm/8yBS3goWAeIrpf5ahuetih3e/+YG6T1fSt4rA
//Wven6oEL9o5PEFUYMmJ04CmfZWq+gXnLJZyvuCptGQl3x0HuMO7Y9ud8w+m0kMNJaSrNBF6vE2
010pXqdIAJVrjvTraRfDuZb8fon3hmkS8jixX8NK4mwIeSacsfjTJ/awd3RuApeCMjeP8cL0WRmA
f+Bui+kAJgUkn8krVDkmrxTOIphy7R7qwVisI65D6Iq1I7eo2J33C51Ty8nnydZCNx4iig8oOxAP
g4Fj/RJ8epIkPKc/qe6K+fxfknI3sseDJ3ReznxCgQM+J0Hf8icxLDItES4to9W5mZsnCo8e6Q8q
dERRkaMAdONEk1cN8lKk72THLPILVWP8TZk6r/o9Npy0CTQabuGgr4e1piz00n0Z1MF/zxvOmefg
WC2aXsQXjiytMNOqugOf0g9+Ym2hQDhJR5Is6jPJGnlzkg1oBxs7lMVOpAkhK9SwxprlMrnU4Rz/
UqOdTOxUYDP5LE3iya4TzjevpFMKl8LbTS9q5EfdqjFBojxGZrNdjX/5T0XH8vu0guaTolH0l5xE
GstmRq2Qf3e77qP5VlV/FT4atHFbEpQmYPx7vOOKxiYZLBsJrIkStdfK1Xh6Aexp6wEeFVkbQIou
Qwvw2fUlHXVjgNS73JyO3ELJTccVQ6YQD4ApC0zhCstGmyW9qECDq584rLMW55uHwCz9adnqqV4T
aVsLX3iMc4RkkS+Z1DYYHs4CzhGjQHKxq+sLIwGtZFd7lY0aJTyZUFk6ITrsHTZ4OU91RSOwzB9o
knFRbbIvcHJrG7IbtHbMb+7XrT1HZiBsdTTmnaciTDUD6cv6DXeC4kSaZ/4Z1txqpMK5QX8rcUIv
oGDqrzaDqOwfiDC6G9ya6gL9CcYyNoLnFZoX8wbYj11qC5cOHp6h38YQmN2dhhtTrIQCMfToSWmk
YmooIDUOLBlexE9SpyNCj2bT3MH3mJ/RH8wxWsmInT/lhePFEfO1IP2KzaKP0b0wpLhwQ33hqdqx
FP0EFIkEv3lxwcuTwHMTG8fCOwrKR8JEM9jjtzyzl/A1MHSw3LJTfAA3IYSxvIwI78ymVPZkGkx3
XXJraY6jbC+sRuG519NNB/dEk+UM51kfNzjcr/Gz13cyi497b6qWaWFn0jJufzU2cZYI89pmm+p/
Q78YlM3LepQUE5LdVNRVeAaIBUzPY3XsI/L1Nn12kp6bQWM5tYHKQdlriiuKvkHgmfmvuct5oMCT
GwHkDRcC0QIvhGZ+AVG99+C+YMlxfeSNyiH6Rb/YcOuq6iJCX8oAFkf+T0coJgjVjMLtX26T/DPB
XQmNy84i4hA2PM86HRJHWq+KXZFRFvbZbDjySMYWVtwRtCBc91LyQ5Q7tArJrR/PoCYxo4DkaGxz
oVejwQRWj0nrzGbUt+R9YcM1m2Iz+33XvtEnCPhKv6idKZig8K08Zy7i1N6G4k5iFmrtkW7ot4T+
bF0sf/Sypp/ktjas0YRMK/MkbnpIN/xRHitDVJv2guua/vS05Oqe5778wwMxOPVzOWseVbf/Ey+a
tovgj88T+1Nf8418GkFBsh2HqgDkG1/D2tGIKNSQxTl8Gtzjk9PiZqZ/Fnf97sUH4AAE+yr3Hdgc
Dw+DEDkgjIIx3sqlxHLL1NNyH+1O+B2ivCXKrmCTw9kiYG+l3pk9aF2yZ+fAzDLbKQYVIEEf+ktC
am2crdEjfan0lOFYWBvqf8rqZhlWl6PF3KfpJuGjnIWLhLGSD80Ooy+WKfO+qPeQg4znCwICZt1h
FKu+rafDLenri/kplq4mLLEAl+kxzAPG88RYqqTq0EE0K7P45eXtij26LLGyc/aRPr3hQU+QTt/8
+PNvglkBLYObGe1XvBEffXJg4O6BWFobP6D838PAzEYA15an80nPhro+vOm4oqHtioC3OinBwkoO
Jwk5JaIgp/oOCcKij+JllowAkYFEZBgfl0vxooQWu5TcL/OOrUqEfwSNYwPDtX/fxnRTmEvMQ/hl
KMglV9kM8hOkKJo1lIvFrMYr83NO5+UBd2LyHFGKH7PNWqu1xZD9CoLTJw8Dv7IA7EgHgsERXdoR
74bwLT13fKfuG2vHskddTPWL/ITYoxe4ZcD4BLgr/UShY20UBXTEpo4VSA6w3qPZHXz8m92Sl4Dx
pbkPf6m86hg6MYCay/A8mEv5zhDB+JUcKmIu8twiL4V5lkUnCBEazZHaz3Y/92eXAU5W2ynjYmp5
3bc5jEtDquDqKT+sya+UbYj/DLyZRMGLafn1k+68/uAm8RY9gScwt56z2gMjiKNbQ1SKyhLSfF3+
9Ey6/F3+6zB+Zaxr21vk6y2ehzSeOwPaN3SUypEYk9ZR3PiUdr51Ui/JVfBHBrSbcsmnhSkvrUMr
sU7GHHalyAkRoeWn3e54b8kZOfCvI+jg55ONwLlH5F29r5DrkdvCyesCy/FLqReup2hHtry8ZdXQ
Lv/mUii8m8Tn8c85k+SspxxTAPAr3j26oGw6TUhjJYMj2XluKwTG0GH8nfw8C8mKoJ42FHVpXDZI
6+hpoA37TQLfxy254g0t5FVC+3NjudHXaJ0rSsgbOaRJqJ/bDivD8LrnRWIrQ3aM4Z84wcTqS0EA
9llUS4iTUQ2MaFP/s9L9M1uzxLdkpCuP+nBWqaFG/V3R/f8VgNTdKjmFMgyQA6/ayStACDjSRtjQ
+72bNSIZ6iAUOgshJhApDqosubUIw7RVijUYxueYUcCg4wnSf5I5eFJxVhWMTWAZzS684Wqh1tfr
causmt0EqfxoRj4y7eCu+k2HX4XjR7I5lHlRMyIaHvKwAayT8TovGCYmQASetD6EUPnuBwccFTZh
OBTX9iPRV4nqo7JM8KRD2JklGnBcTcbFoKLMPMKP8MXJFJ4l+diSPx9+pR9Uy6e2nfE/Ev1uwyxO
QM3syaL9on9jF3bQ/TNPqeSWsQekkzx/ajUoGbzjDSd49I2xqe7soTtLlqsSAgq9hHIHfYMXu+Cn
E45DZmYWTAzLpw42izJPhxPlhKazuI8HgzhR8dBXF/5+DnYZi8NwNXFGpQcNDi8hJ6oFf4h3mhgy
yazqes+4W5S0gplnKP5L8OiSNCTn8llT/DJx2nE1lP9O/CopctTbj+OkLBNW9GU+II6K9JQXEw28
8Tc27ExbaYiniXXtP1Vx8ZKYXSXhSFXtnqfw2LAFmGxSlppXnwLrl8fV8+mNBOUlV0P4U9NLTxal
SAU1scX/GOlPJrROxbEnNX9mckrfrT9Na9l6VM2PIJIuTGMm+7y7HGQp+BNiu/xcSopTE19A+N3o
RG+vUS6kDT17hG+eRBrFu1y3zy/K2xN8XDEcDdLBoNJZvgYzzzlXGHcx+6xor3XlbxJMV3mdEmM9
sYweNcpGZiJWPiTQj1Q/1Tz+unhoZrkqp37O69+7WeEKAOI1mZlQZfpdRqM6jDfrvRyt1h7Ct1+R
YRhJlJT2YWJ7GtZqJy306tiR4IrLVEed+J/IiPc5uuJQSIxZ4tI8YIDgjM717+wSE9xL6/PAcjKJ
BDv41bW5TlAXRbMQUEd9DQcmPOFozLtXFkeIwxMs+aEg3Gv9o28nH7kOzAaBUq62jH3D+Vu5NNCO
PHPLFctVdAiYZjEvMyGA1x8CFl+wiYRwHP5X2P92UJXkPPRB+DGu+0A/mD/Rv3RLU7LYEaYQ5Kwt
aOwNLm5pPf2yPjWIPZKG982VkkwjDPO2e8PJM9m+wbmxhacORgeYSeY9WEGbgFAyVbot9KiI3hTr
crVK6e7C+xuE8GlXFtk33XcdIEvRsNjVEZsouVYIqa6lsLM8zhdQkPZ9l3ki1R3MZ/1rRl7GghCY
lNp/8z0EFLZ4JSE7n7RtjJX+e2kOS+XptQ2sKhqb4gzwqD3KaTWw9PFkfiHSeXF1iP0Urmpkd7E/
znpm+LbNSA+sIuVE3+iND6SAfKeYxVmyBxGNILuE1KGAvBwJE8KpnTcWDdXJwgX6UP/pq/av/UIP
fk/2EA7lPwQcP/mO/URrKiy1/k1sMTsYYMhi+ub55G3UQBk8SZ9/fQL4O9JipiZGrRkwpG2EqXxf
YpLryXEGC4TwMaFzA4yQ9d8YMUu4UevBqWWaW03rkI2znvRAnCGXmxAvAutXUDNquLZBHLiUMTt7
lFv574Vs3nBzlSLkPYn6rqDafYtUOZbCaQviW6JTni35afCido2+pP7EAUfIBObBlokn3c66HgJR
f9/MhxqgvStPvlQtO5G5040Lb5ROOAEX9QnJjAY3VS0s7gx2qgj7i36bDwJMHCWp2Ygi2WNN0luB
NQzHjc9UQzWT1CVXWifz80uNV/gaWCHEuYDd5Pj8V467kSRzwYUCqwpfAO6UF69lKeyN+qq0noF8
8NRrToynaeZInBf6UCrpEoXdSlGddG+QNPRl/teRNmMQRzOkLJeB9StuCC3WsptOenRu51x3yJ+t
8Zeqm2QXxY7uJHuUtj8MQcZBxvETBdXwAdRN8nrqGlwi5g8pdcBKYkz3zUIcb60REFqsHcWfWMOS
7lWfAFTTpqntWPNyYB96Dz4sNT3ZSDMR09BvX+HKpNbryR9eqCaQHYTNqTkBznYbKEKL3r23q+Zr
errTRqP0pTzfiwHjOwbWtYJRi209KFpyu/t7IreObfxcLfXPBDVyir9XTWq4wtd55LDgFFXwC4cr
KaAPXzAZCuCx8vPzmWySr5lNyrxcdcfqm9e9++N7NU+7TT81gqyZ0ngnfkhbIzQYzKZtljr/bAM+
47s+wDcpqEYW2kpKSc75yjX+WltnJqpwoTB4+MNP/L5Uv2Lstfiy24OEfQ3SzbOEs5WvgPdCdS/h
kJ9ZhzgC4gL4WciYIT7N73ey5BZzBadHhQDWuk43oF7jj4YFx8EwHbj7efgPfbpu573HyP5i2HkG
muIZb3siVQGF8zfIRKN5guiDHBW0AeQiMiZ/APUbmAlFBnAPoqnu1+J7TV9HeZr9WVwJdKBfBpFu
d4WslNqJTacokVXaQNL9GmkLk1UP6PAORH3O8xUNRMJBgcHFzVhs+g5M9LAymK0ctIArN+TCZEa3
+95aR/1S/FGRCZjDnWs+MEkmG/08GjQubp3ZzbRHSEHZ7N6fiohz6ybSDPHEE5t0S1BIdLZ2bLqT
au5D7PCEXrSH8mUjS8nONKtgJkW2EqRt1XrmpsOBdoTH7LJV2qNA8KxjPnkLZVVj/GuOr34FtWw1
1yJeju0XT2oLXsW3fLp1sXrv1HCpoIzcvVVb/ppx+kP8m+FhARn5xVCnA10vniyAfNpJY2fogDQ4
oklfYpaPQAw7YsWRksmrV+QDF0Gmho+nDCK7LjGE/RalTwySwZ45JMFgp4nTbOMVuBFTxXBLY7ci
MPNioYh6ezr7GY5cLiZPinZ/k04R3xkI6KDndnlRrqKTH6xV9FppR+nzqTrlt5IE1TsAC+O35feZ
0vicgTJ0VKELhTxqq+dGQpY5HQZr1hyTYGxwlafzzK0tmRCsz5mIpcvG0z84JeKEP07U/o87IPG+
o08iLB+p0E1HxUP41GdOrg+ZSBqqNPQbbos5Tfl4heBrfq5ehfQ2qABpLh8BTluDOtAtb3rMqqS9
ui6wZ1hue9DEIMSxgz3ymCMtzE9Zt9crd6LgDa5huhlWijgwSlsm3QhzNstB+we+zwRJQJEu3+hz
97DaEUhS7gGBKn8gKLQeYRu8fvp/xT+cTAV3eDm7l4tNlPsTCtThISBy+pUUlpGZrDQdsKGs6tdu
kB7xL6jbMH8YuizhIu/QByPe9KTvwbphPFmqPDZvB1CL/rcgg2ER7p4PrEfkhve/2Dy6wY3pd81F
flboXVioRNOxpdV4naHV4jgYBNs84RthAEg+0zstYfSdVJ5O+R3gxDw20tDJMqVtwaY4MJp6V33J
Lxrf+qZj+EPDzUMZ8Jxbf4mLHldd98RhAa/PrpJYPsrf3HDTRC6ADtEzJfY5RyfURXKxSWGywtlK
+ayOWngX3h/MOWCkIuAMRBgyY7C5B62FqZCNvyxH/13fsodl8fQ5ERwJG96wmWxVNsZ8QxoCIs4Q
8D/IQBSHYAqcTByjJr7y0m4fHRVkWAAJ15XTEKi/yCp7Ps3JEwGOVFk2AxnSTBfUCRUVFLW5up9Z
2u3zIwHrrLF7Ifxa5GjCj9x6EZVN7gkCa7soUXG1nmJfp3e8zOAluC/TP6+RtQvj0wBKXiGzxdGu
sHtSdl4aSJqrsmW0t9tw+wb8B0OF4tKumrikCJfyhujsOPtrpSup3jKjNNHnMb1SouzRYZjWFV14
lm5j89ITv48kHj9s/5Mnfv6v2IsZLdz0vCIrz38RxY21i79tqrycVdgQd2oQ4dj4IA6q/dJ4/F1L
xVZC/yio7vORLAmMC+hFXj5JPziTgJiwcpNNlzJtOcjm3tpf+iVghNkbCFEyzyJo/KxL+yo7Trxe
NP0jWCypXq5FpJDu0NY3N+FaXKFE5APtEck56IiJnMuTWU0lfySSXRM9xMgQrSI4J6offQmxDzxj
q/xafIuFz8JJRNYhKicEYuYKd1DezvE4EtJYpHjEEBHVcONEbNl17s5Oh8oPs1NUnNJf+iTrVN9F
yIubMo/S4DRLLOE4EU/dvu8W0un5D9z6xZkTOY3laEdtFXKiWKueYF4k1AivmV3pWev0YKaurN9y
VLaqrf4Zpt/nBKZv86u14YWRPw2mLto6WH6441v3HaN+2+Sw4AcUYFisMAyKR3HazzxzFjTtBflZ
jM97zydCi4hvdLnAuIIrcGPxAjKMI830X1tGKQ/Zb/uL/5Gd7N15iHlhELvl3bJi3Un30PcAM1Xj
jWh80QaQHvb20MTkbArZGaPzYZI/Ja9Kc6kRSj6c4ZoGazUReQxg25D5L9jPI09WMncX1DPYYAlR
8OBNrITkPZ59O2t6EFU6xHxKZDjTt24sEmmNgM2g6YGuP4XNMqOWq154A1/sMauwVQKjAckqlhuz
sDGCUFxO1lEZbSLi1UCFYYzs2jyZpNNAUvGTYDNMQwYHa1KvM2mGZ0PzMWmnHEiQkAxGPaev/oUo
03xaxiddT5vajXjX0t0rEZy3cUhZCd/vorv1q3FQvx4w7mgRgIHgknqWdRokBTBSldGmbbGNQX6z
e4JblvlpQ/7WIm8+Sm0jrEZKNqFL2UpNwTe1yY9Rgscm0ePWbsjwKhEigKw9eVj/eJdpTarnssl9
0N+wvyi7aImGJCbuwimyADlDU9OEuWAt5dOBy9KtQMd1HXpGfO9Z9M7+RKaabsNpkLAbSFgZv2LF
wO/AO8Rj0P5Y+Xnm/yksyfIW1vd6I0X2uKOQ6t/QTLXld38we1n9MHaUN9qf6ci8Egb0HdBDnf8O
r8PeolsSXOj7Z/Mx9P47XkaUvTh4o82UPWQ1qFjqR/X9Zu6f2XETlQUKMAQ8oP+5H7KYZnLKBHsd
ToXnukPUiJBwq81Or73w9p+Ojr5yXWQuoIDCquIg+Rc9LGd8+4Poge6kEE5gUqy+Cr1OWnIKx6Ur
sJLHcmUzSE6NgDLfBzSEhfweQd4m2sBA/Qg30kkgQJENqDzXGp0WaPhp3Klr+en1I8pbDm8pChAC
RaiVmSSCQd8D24dszd2DVyvRubTQORKcN8CsY/PARCl5oXE0X4zH1NFvRkuDFwaRxg+24iJgGI2s
jTzOyDJSGg29ExQCmiW/3BWK02+Y8FIsEYARLx+fOHwR8Oy1uGCl1M4yUS4+mot1Mq7UcB1GGr7n
3AlZ/aA5YhUIuif9RiSI8SIzOK4FwusmnyWm+uCx0kU3V/WPHrtq6wv6TYBqL/eGcSPrMqaWxiip
Mqw9G7nk6XaLX7KiG/TezNCBwlmNTSRDq43ye2JXD7lJBDn8e7e7NwlSt/dxdoBh9io88ydpzmKB
edt71sdXMbMSMziDCkk/0RUARgJTlriEkHFhXYuO8xDwPjzD/SvZVPmvoN3fSTCm8Hyss1nIDLor
9IqIMwpIF9CCT2ELrvn8SO8ZrBz80aL4Zf1C/ZhtBByP0hnsol4Zw4J2Bl8pxBzfDgHNEwCIea1Z
d5wypRdKrsUCn/4wZtfxs32il3Zfitvm7LNo2hNwdfVV6J75ED4sZnMI4W3LRlWmkm/YbEv0kX+V
VC3DUYuPnP78vedAk1CPyIj+2LebBhYJNcPiiURhCBAjykYATv+2dcWe5L/3Fbw7KdwG/oF1RfmO
Hkw65/W3xeqitYESEFYXINvyil+RUGpm4xDoSNsCdY4H9GYtIwHrIM60gs1o69MmPeu1nw9e/E/5
eaOkkPg5BZU/R5C2jEBB4ZR/UPQVojvUH2HmIQGq2bGkrQ40lym4jcURyaYSCxoZXaydBTXnmgND
KXO+R7SudI/9lyAdX9yEtw37reatYxUHExuBZu6e7D1BBwfpb8zv9jKinePOt4gM3Kz8Ds2/zOQE
vKPmiG3l9gTPC+kssmIBstQzbpzgg8GLJqhs/RHphLRSeWRfRC33Sdrgi74F+mEbenT9BZOW+kRK
ARHQYi8EtU+7EmARPIeQD36HeNXeB6ijUT60ho3laGbhFvXWVKGUub6/2uMV3Z7JPddvr8wdgAr8
4jZ8tBzgB/1HuWn5AnehfEEdDF4t3xlBwQprfD+n8MOiji3pbkgJ/B9nZ7aruLal6VdJ5XVZ5b4p
VdWFe4NN398gYC0MBgzG2MY8fX3eKWVGrhOKkEpHihOhHSuM8fScY/zjb4Stq5iUKfYlwHAWI2u8
DlX7EcK8MK6BcvItvnIUWk7WsQvcCpQHe8cmYWmg7ihRZoey6Qnb4A5nwfJr3cNoVuK7b6hvHQrV
1x5t2omDiAEUZpdoh5GiP4mYJrv57uMspEAYP5hbr569php0uA6Sd2F6opB6w9MBkGVaoqcEjXgi
8pY7MmBsMFoTGgzB5g0mC5BqiyAjieW7TMAAUsojdNWuBNfrFIrMMKjqal9/OxkhO0JX4GCgSfFl
UdbcIXTY+fAxutNHcIpskZxsa0YfUAycBqiOaeTHw3J1J+yNV/fd0AFalsvP3r8/ezLVsXEgBA6q
kAoihvfIm5EEOmOuBgap8RpF7TdEzmuFyQEL+EtbGgAL+iPWLOi+bmo4wnvxrEdAnCoDt2zwwM87
G12YV1EEUNggPnn44pzY+F7qvbWAIgU2FyUkl+v8jc6+zGjqi46iumPI1IPWnzYJH0PPgq3hiVTN
BObxXMc64kY+DuEgxMcZ3YdW9ixMk+4UDxLDF77l2xqqC69N1fbpP6HRvWBlAQh2RJyBLPbfIpZx
UStDAlYGSBJlZbB9P+zvR9mvDVurXXCES4nr6n3UIRdZCAidwVKlzuVQUpGHouqDDsb64nx7CFO6
XiHRNsCG5gmNDHwqSJhV/3l4mgujjoTaA1dLHeAYi420ZN+1iesktq2e0aXRt9Bp3K3wka5gF11F
VNp+7gK1DvmatnEGO1waP08OWrmL5FPV8muFsWoESIOkQYH2XgyZHvTRKqOeY2OMxa4UyyfW+A1a
OuBOU9k1emYIxTBzXuPHDo4Q08fbfguZH4EXz42htDT7rJox+MRzc4vgLV7wtv7nNu+uNTJoO8/z
y82VB/Ie2t5CSai05RGD8k+iAgAEF1+aUoO1S93Xp9DooKHLYUfuPJTLJqoN91HFd/IwPw97fu3S
RymWuxlz+No9EFC0uC6B9nVI3jmiXJd66UFw1QE78vl4W17nzzEPldujN0EaQTOHAZ5H2bjd47S6
0Q9k/mF4mAXSFLcpZcYZhPDLgOg6z72UeajhGP3XEh4Go3oQ2K2/nbwgQx2y0Xt4giIOw6PzMXpH
ZnDutaN0BixXH9W+OUn3D/aSEfLYmwet7zwSR5eomm0phSiZZjiaEo0Z1ytcoDV8dXoyZVZwnT/G
DGOeY2N9Ck9HyIvfGEycAkrOGXlvDJG+yqF49s1BvnqhYPRfjtJTcEiMLjQaCO8i9lPTewQvSAOk
bHnE6A1PXxRwj5gtColnxHnY7rUR3ALLVpPrt+lrIEE9ZVEHl+XZh9SwplVlVJNUPVoXJq8OYXVx
47h6ZxuAGh4lwEL3eKgUw7xZgXAoyS2zqyUpYLsXA8Syd13dsaH0mBpZa2WUVw7EdSiBCUR83qBV
+dV1SAQEUm0May8/MgUfqTFEdCjHTZxj17+HpfV99+/xB4nA6u6jXgZl8B8aBk7wpl5O1Vc6yam7
natj5XBdQ8O7jtIB5dlBoLGf0YmlE3B+YZgujZWFH6t3P6bQ5hWneDgmqMfFlXYouO9DIJSt91rV
6xxfkvEnYfTvG1TVG3MMiP+GUjc1g+cKH4gMKCreJvflZVilsT7Bh7nog4Zs5zisDkwdeDM8eZhz
XDhiMH45+6dECI1hS2h6NjCX1TI9dhyqcT6Saxf2QNFH9kAdxvhciIql2HU15Qj4CjmAhXDkDPPR
lV3qpzf7YTXIQoAsKCnPyXNMZbh86qOOgITYZ3gxE3hS04KW6xNTikhYJiy1NbgL0FURwR2xFshD
iikn7NVXkywwCw+ASOGTAaCo/m312DxJ50xD5CrQBG1GyBhIA6FzfiyyuBw2M/7i9Rs4Fx4XtJxO
o+7CuMHswD0lCIBUB9xgJuMwsTgl0qrsQxkW98oIpZmCEUdfGRYcWh3tHQZTF5TAADePBHzJA2YG
r8IWSDPFkAMmK8YQ448HNerNkXFxrxv+atnfQlsivb2MUHCgip4bUIHcNwAs02qn2Zes5jXgCvDv
Ql2qD4q91gbX8DKEhVlczIqvimJPIobzSlNOL8N8d2T2xeCDYSpU6M5DDoxuIPewhQmK/qeGOsUq
rw/Ud1mPvRtCxRnozDvvMjydUIreGR3BriYa1rnNXpAV3UuIFcJ2DlP93NHiL4gDdSAdL8eMP+32
ziyB7IC2Wb152qxoJ2htKbrw9WE4GRpsVISvPGeIJspjnvDZZrDYBkLl4BdVNK6hxRIsFTjJVtCQ
Nor1RXSLamALcYks8ebWHaTdpay9B+lQi+44K02F/gk/MQGRAwTyy4gGeod7CUYL0XZPL0YfBKqT
sy83Y5WzdoOdnEpg6HVEwatcehyK6Zrz+zmHdA5PEaPbW4AtT9YzfZRM4HmwaqcQ7NT9yeO1pTXT
sUUAOzucNqCMbTlAQx63p5E23gI1UYLS8ODOHT4T8MZccYQYUBKUuhgBolu991zMo5t/XXw89pZu
qm2b/SXlVeNz7yNG/AzydD/f4cyXh+l3jT4Oqxvej0M1E0ZtR46Niz79EOkKZqg8RspjsIUChXLY
DAz4mxMZyXZ0jT9VcIoQOCDdSA93NTLSCOICp7E5pPOm3W4igwUArQ1mYB9Sh4ZxNoseutRY9oES
YWHhQCwfwbkpar3Ll8IrN3lt6mat7junia/mAC+ZMdCHyRLZpE88/SJhVPZTSHoUaaAa7LMZbd2i
O4nN8DkxRnnvNXkUHZZKz6TuS4LvzK5pfCNzHeoQQ+1mff++ZfH9Sw5JvYmN7YROFBXU8gSnHlFM
uaoXxVCITL9yBWghR3lYzCD/8Sen+aYUCqzFKzDWIt9RC1HXeYONhB+Y5t+8ma06/KBpEyPEcRZa
BoH9hihnlwBGRA7oRwMpyZ8jDXEabnHHLUMkk0FQj3fNkapge5TKpMg9mYHNlhdKWpc9EmKP20Ri
oF65fG94BikICgCjKUZDnMRTqfuVlho2Iza/2ysfyte67STnM3exDWzWOmaqEWseMBq0ndIrwqE1
FHsAdcuKNO4UgYKLGN5rDtdB5tVUvYIPpQ60bYGigLHLN20o9ih0YFsKCVwqfAlEdccIQem9bwGn
9prhiHUNP0cqzMY3l1YPIGFq7A1PGVdDzks0BsYAqt+yCUumVpZjBNVQXr2WH6S+Dg+MFpgVeJB2
Jty84xZEGy7q6v2dlg7NoKNN7iuU2Qy88Tth9qDEnH7JNdDHujwjGgMFMe8H7rwz8Cpx62DNp1J4
gGVTwrTspNG9C0FUv88bJtkI5dc8sYyNcUD5Bamk82w6UbOzEWAQYnFaUrfvxWoEbHYrep8raZBj
ToZqpLIFTEFnMOUBDUmeL1+KqtF1XC1rhcLXOUGO9IVhhqVF5d7ZkbpREIrspJmg+EPY5AMs42M7
aN6YbwVErqq0grARo8tCnhPZhGMP+incAMHAOH2koDsknqOcyRguqY2b0QBO0JQFaUjXU36/2TQK
H9yYTFwuZdL6Sw5OGG+2VKjR28E77QullykLBR34ExYs2OOy/NAxXGB7OZqV6B3hLxBALup6+gFi
QZmvQJF491wF5bSB+pPL+i8y3OYMuDvPlTsTTofVyr0GFu+3Sa3Ht2l8dV/k7La8vEh4l64OUwdE
DZgQdhuYHPJ2X/FFii68Yp81Gz6ath0l8C2Gx5/AESyeVG8Xt8RjzMYWRJ0wcBPjTg6yt74eAwza
99rabG28BCI1RHzW7jmx0kPz6MFo2v6DljThm/nRtdNvqWmCwn+pJzTwDQ7BpWfxVU8vvLNxdjjv
KF63RJWXCFAILUgVD9Ohs4s8+Twg+MS9jWX4YgQuH3nJ5Nah8jY50BtUzjQDqQtX7MrcCK9D3Fci
1s5rwF4eWk83m0PDxoM2NFy06YGOKUZEg8pUEA1y7zys1xb0ENzJ4agzEg7eq/u+W5fsWli/UW+/
/KqYVqbfSh1bn39fC0qTEQs/TiOxAkRZS6i4e/+wWs8mKdgdZhWdMNTELakhTPa0A8F0ICYMU/Mf
jem6goXde46bPeD7oOipCNpw7FgCvT08DGssipwtG8cDP33uRei/OEhm6dN/AT6B5GB0OZQO1pf8
HhZgBoDIvIHXCBIo1hzouWvEm1l0zik1hX5JPxgiVucfpPLX3I/usNGCk3ddPyHKuVtg5kbOt+nR
UgHhP4Y3vDsH1dvbHtX5I7KGypR01Zd/3lE5KcMaRpSA0Y8n6ngPV3PLh5zyiGru+WDgFuqfB+YO
lX0LavScqZceb740xBRDx7R2AxeuO9qm+uAUY5z2IIttglbj42TJY8MZJWL5615lW5zr8Glnj6m8
1r9BSRi5NHNcUzr1N6EDG3lRdxXldnR9IBsDBvNNcGAAUYzSgPC6tpGyBHsiH8IQ7gNSX0h5Iohz
+hfsbPZy1j/R8qSMS9kWOPdMaiSWU4kzAyIc+/31/NKs4HaJdLnHkIeZnsJx8MEet4dLkPXyqseA
uRJ/R2ThlLTv5n10q3dotyzRV6ZNj7tAU3/ZKUVkUK09Ni8ET9xG14I6FMzYCPL0oCiFTyPCfJO3
qTsFKQuebkuZhHUMQdsF2knYab0sFicWDlKUD+d1Pc48eZDucOR9zt8HzL4wCPyM0il9grjTk9ot
AjPWv5mKfbp8nu3NEz1rz1N5YOuiO+fwwQkkOCXjAGzE0ifadXXHYCfHZHCWaMX4NKsjvha/8US6
rFHjAaKCC5E5HVXqDJ9JweTuHCIngst2gG4Rklxe9983/6aM6zVgoJrUipPz9XiXpOEk6z8Lr3Nt
q8DIU8b6cIFxHoA5zEYvhNceqh1mhs+Eok6cyOPLKwbHp2+RUAOtb5s6eh9SDhBYkm1cIGoA3Gnj
XPaLvgjFc4FL3p1A8tO+QruD05yQxiKhQshFue6V773bk4kYp8SHoEpSb0+aiJCAHrGgDXUrPiur
yuxc8zpb+Zt3ox+DxoN7J4d8UeI+Jc2IDOcs94t5C/imIMthPoonfef0QG5RjdsM7Qxeg88nFbrH
0uUNSPsGjHshuT/j03OISxC2PCpvWV6tGEBW5eFydZVyLHBOaWevZsfBgM68oEBGGNvN667bqBR7
Wpk8801aHKVnggHDbduxynN00KjXMGu6IDbrMrpKAEGweimuX65xHlnnfWo6NeWu3m4uzATOMKX4
Q9ZrqVKATNlKM21C1os+Rw+NRKNqgNVatr9E/CQt7eYtvCGtL6LXY7M9j0WDG2Rs1TMufnGD2GP1
LvtHHRHffmFA2CJOtC+omXU1oDmUk/KxbBh8n/wzYLwZ5AcrNmky6ScAuE/hrQwpSFPqe04wNCzo
NfHITsQ9Qxnr6xTj1EOnF77fQcfB2dHpvUKm0LUUMU3TMHKEvKh0QUVIBXhaDdqgoMZys3JQzn4q
Mgcy3tPL8q75deu/uF8oG/RfFNutQ6oO+Qbq2oDjhTgEGGJmGYEhRo2I7zIWVwMkn583I5gHiK4a
VFBr3Bz/dL5SWQtec0CCwopuByZwl3pUz7MmfmzEjhV5gynKsDztQ19KD7c14zQgKcw08IgFC6dU
PMhkkchxAdnqgicn7gFTSwk6YdWr2l0YE8NyNdzSOOSETTOppRmTMQaQZieCOXiB3p609RCz1UiW
peQKX1Z2T/L6bO5ra5AhC7kapUNNZxQkjRhRhZFvG2KYcKJYkHbPGmS4IdZ+8+AoEkodjyd8eXMG
Hwv8CUkEtait9sUb0Dy6SB/c+m4blg9jfF2LwQmNcqJi/kkdCEIExATF/cSWIEUS8DkteIXKq2+2
/rYK3uAsHQd+KtdB1s413W/hw+6ppIl9sCqIAo6Y97Yny2nuC6mIPgKC2tPcYsNPKf5KZHaibr+L
8KZsPiiJTkv5WbuZsZCe6Iu79hMsNMWv+IRGwkx1PL8GBRTyFUz6rpVroyxsIkkJ6H6u89v+PQpB
KyuX7qraZ+BqII5wgnHLzHbN7lJPPmVYaD4PmfMqy3cnHCmFPg6pPbT6FMUnZcCKHFrKAGnKmTy6
YMs2iPg7mz7+iXV9Hu6GzYe4v0YfCIJ9MvVErELddttlecMSENxb4b676TFe1ptLG1dIehV1+Xho
/raN3+TqXOlV0bFWhaeSzkPo+iNqMhzY8v0bYOHD9ADdAyxR7TvPezfRv5CDko7Ypl6gch/ycgIP
c8C0GL5x+6qcjM0MSb3Rhzz9xrfrE140xpVLuH4fjhymYFvMPLG5g7Wb3D4BEaEA1Qqk/Qdu3D30
uXnritVMRd3FVEiet1inLZ/RLYdnq6JySidIOEVm7hF8kut1WTGu2CZC8Nk8oav4eGvgTbG4rLHn
+uKQ2l+Y35AQk/IGeY0aMnqjAy2X8kCDAmo675EwOs/KmPUdIBcOQF4+pU+IK+MGGwTsmVSzbNLc
fIbtkAxpeqC5Cja0NRylFwhFqMiE4/uIRBVjijMK2a9rYkhTLXryvToVjmsce7RC4wxFH9hJYvVo
KoBkEZyDTtJfPhjk2vfdjW8Hgh+DnSKi0cdeV/cvi+sXO8odPzF6bBpneJDYWgBt3/CY9RgiZa8u
YxAYxsQ/CE622rhb5KVs/xBvAhYCZ1xn8XFhzzPdQgtPiL2GbXiXWCKoF2k9PX3J/oKq8TR4SDNz
aCxw6Tb7si9HKexFgmBccWX02AfFZaqG74Rh28XRowveXuBJn29Dc7LeYwB6BsyaI+YpIPdd5VCe
MnIXQytKa7zNzv3thHz7OJ1pTdzNPDOwfWBUKBangX5x0D3lCe1bbT8CcJgTQRZ7nNYdVgV7EhRA
I+CEzQMoRievRhlHzgSG7uw5IfxSDBy+P0m1V8Mq5kmy91Chn+wMJx7kfvx1ocJVsOpltddwtDNN
8Rl1XuEm3ad0ui/T3d4wUsPg4TwUiXDa8Gapk/MQ3qmN1vSiIpThg+HfbgY3JrIeppgkF4yb6CUH
EEy2xNw/sTD1ZJ9aj1fgPnvfA6oM5GnP766zwfHNueVOWrN4UGOIrUtvjTKC3swjH5jeFM7+gREL
jMVEGnUfHkSsb2264YVXs8+HSmSsccH1mACUMxZBBu7bl/EK7DVDMPxiyinV0m32GZjXNdNRxvfu
6d2pOlI1ObPHPYi22toSnkLQJkafFeS5PBYxbfrCAUnkoPocqJ8ceYIFAi315gSSe36719j60se0
M4aDXQotHvJOlOBjeaDin4zpWKT9Y1nG6fbkHd2UO4yqeXlSbvANThydMUzEsUQkgUjD5JhskRu+
6Q62GFLWv5Ew9AKznHSw5QR/qDrWDvJYJJ5yxQpnckrLQyhjl/GEgWaO8MYuQ6Am7ER6auoa4wL4
d9dxQHrl8sXkkF3aro7SlKYIeTIhXfgfx2A48IBFQgsUH1zrYvlvWFYjsly237I1oIuF+xMipoRl
oPlQTQbbebnnR1B6XT11oKPQ4+rEEMGTgoYCWjHBmSKCJiCMM8ZHQ16qD+xTHA16zG9Zd3JCKiFE
f4zPX2BYrhA0q4/mI4XODbB/AfX4GRMEBCMsMhvdIPYJc4KDEG0SPqKHDF5kG2AbJlzz9briN+Rt
qylTljKNzX7rdh8SXwAsDyQ8/dzLhJIETwBO2NPXlTnpoulR5nF08CHYw4s+uqCGFuKLKkitMGyI
sG+Cfq18Q/FjEyhf4WUlh1mCn0hxX6bA6sqRYTiUXFifbFMNvpLRG9ksEGqWvNmktn19fssijacz
opYkm2Ynj9XX0SgDhksJNN229s/ZkCb8NmUfqp18TExjFpY9WkTju+mDPRN5Z8MYZt5+7cM1V3Bt
4nOFMFTOYKZbH1Xe9+fqHEvy0QJhu4NbEhZTyOPyUp3kmgMQLyzloGCd4wraq05srMq3yo5DotbZ
VRH1MM7SRgzecYPIhwJnfJ9/Gh81wCDfGLXsOc9VBa+q22p8Xi2EyPKGLAGGabc0Ab55rT83ojfY
gSD1MFSjiyqcJsnWbS/vNEAemnFyQ7cxLCFGC1XIv1YYqCd61IG8FdSVLKTH4lMy4GElaEfxcOeU
QAsAOQuWDoO+CnpfhyDR5DxjXjIMW3ca2wWbn9KHE7919EEGi2iYoxdcnptvJgI5I35QNmOEc1M6
vKFD7NiajAdUnxltBs5Tuh18iv4j0Y/mB4UgSwt1dY/hN7M1oIg5g1LmI+ev+lscC0P9g/Ue4ruR
+fAoX2j8Mafqxk64NkyKo6VQtrHx3H3ZxwyrZTjHKOzqdcgI3TNYQGS10T3qaPG9bch7z2j8MlcV
TJJD/fAYAKRxx9uBeUJnJBJWjv/UyUbEC+vs3//tf/7f/314/6/0+z76jxjwf8ur2+h+zl/l//l3
5Xc5yLKsm6aoaIZkaD/Sl7NnkQm6IIjzCr0vpszz66xJSd+pR2Bm6FMER+XEJUpImsBGVo7SgliY
Z2LiMAfGhijiMW9nLd01HhmWXwLbNrYV/vlDSr8LTv71Q3YR0ocdts8ptyT9D8uspba5pdK8sAZX
AL/BJ0yTEvjs5UPyFRIOlHzDAA7ejxD/5dpdLvvP+PRfr/0j6f68baWr1HLt20I8woX6foIf4J+y
QBvhf46wHOHa0QVhezAyYm39l8v/9vkooiLpiiKJkvgjM/p8t05i8Xpw+Zaipd01+FNUDlo4DvkJ
a3zwl+t1z/tfbveX6/2Iqf9kqmjdJK73XOE1a2gedFltcMLIaYHsl/UM68L/yzV/+3gVhcWniKqp
Gt1//+XxCoYlPs+PXJqXmv9GNIgrpG/AynLOM2U+f+zKqak4l6nx10ju397rf133Rwa4dNItXdTv
0lwMUuoc+HOw/TsHdBwH3cfGxGru4f3lXn+Xdi6T7m6asmHqptoFwP9yrw/5o31efMPzs+mABF6H
SHERAPexwulJiy0UM/Cav1xU+f1D/c+Laj9S5YWPXudXKZPmeA1OmI9iztmFl11dDFsczsrJA6dr
YYIOpr8UfZFD7RXMKUXDE7ioiEEgmsXm/+ulVg3V0mVRlCzlx4uV6+ZDP191cW4NwQSxyTAOQI+3
neEbA0VFR+ixrVBAi3tYln9+Cnr31vxc5bxSsqTphm4pP98q9ZFZqipx7afbpb5+wtyHcUYEhOzl
X+cQLTVu6Fjl9PHBckh9xPgVv05KVDhbG1J2nMpF2Y3ZM6PGJO0RWeM+PSsATQmsEY5zTCMeHiTT
ZBvR3wXwdPnplrndxTfW2RwE7IYD9rpZohPA9/gvX63SLaI/3d6Pl/hk3E4fobs9XDwdGbq7gaX2
hRzIbLTtEflIOBwmrsnJJy7Wlbltpb+NdJculdJO3cv9V5JRFPO/ImLaF2/39+H4z49AEn+3KFVZ
NhTR1DXTEH9+SPXxqN5FJTIMhgfp3BYMVPK7n1mUY36zeI4gpAmkPPiQBaWtK1CIX3fPIQQ3QPeT
4sHt0psZUoB3MwIuhpPVQFO9x7rmID5+0ySUDuxGUkPA0k8tjBEEctiSTU95vx3xt+SRCfBFRM0V
NScuGZ11LhAK2NBzQT1nsCqp/Di3829tXd8mhQKXqGOLdNxv6BZMwTDnY1xDrm/nznBevnH+pPUV
4M/TDbn45uTbEDs+oLp3xfgYeguAHCPuPgVh0/FYz8N8jJdnhiUsaZy0sBhK3vwcyk1x+8uiN363
9aiaomuqzj4ryj92gevjJGdNa35YFUSWhass6X91yVsb5lFxQWwdUsQEXCXolv8otZPF1nET/+pC
ylhZfbhuEZREBo9nJ03OSWAPvFcyR9hcp/YoqL2X7bW4BMO3sNfrTpifeeNTcnQRf8BhaP5yO79b
45pC5SKLMgtI7w7OXzbSq1VY10d1kuaMhTGq6N26vpcuVINQ9Zel+rvz6ddLdSv5l0s1zUfKWrTQ
c1QOxSVUxfBhEvCa+ee5aYTrjDQYpIhlyMAl+sulu2fy803+9dI/Kp/srsnFXefSsLRp7m/UkaGR
dXK3T4/FG/z5cvLf7vTHniw3SlsINQfFeSCzv5E1CicN2SOBm+RjeKQj+XX/hA0N1hAxNBlHjJ8T
zob+nz+H9Lfb7j7nL9/4xWwu4qnl4X6mTLOGzZ10t3b4dqiCqbf/fDHjdyXWr9/xjzJAPH+a7H3n
YooR0Xgj6E4ndC6iaqs7ZUVZr5vMTO0U2Dx+VT1xV0Co5QGs0yPNECAf9NdWc+W58BnkxoTxV2H4
jy91rk0kMK7U07IerwjSNEBfk6kxZ+47Oie1BL/OFeavY/UcszdpwuBqebnuCuuTgOmd89h83oH1
DoiRytFEUJ2TIDFBrz7R3vYTPQpdVXifFifv9JeKQf7dAanxpViGaUg6ddB/fwC366l66TKbM7Rq
l47LwdsKtwEi6v08hgE4QZ9lDYxEjTA4Hd6HUMCKIaFU/UeCHcBflmV3EvzLS/DLh+k+7C+r4fPa
Ztaz5sPoAVPE54jRYbPSSWL629v2ux1SMwyFmsQ0Ufl2e84vF5I/bVHc7y/u2oJRVpT8Urv3XnBx
sh0mcKf+3+7sn9L2563pssa2rMiyrMo/drGH1TYfvmscUs9hlyTOJoxDN9DHTOytODkEZdLfFLvN
yZFmM+K+b8EbRw5bWIxK16u9uFyNpAFpFd8y8pq6s1u+3X0jpxl1JkwP3vbEjOOgcQc4TZ/Bsj2U
zPOT3buP5s2U30A8csN0yDRF1JMjnhTEPQNtVM6f3zH5n2ruX25UkRVZk3XLktQfN3ot8nemfApx
3owXbc+wt0hPXMvi+Mnj1lnkGGEgYSaqFgwcbax9m8jOkPEhxq/f3Dc9J+o5dIBUro4IGwBDR+ze
XOY74Waj+MQhHDIQ3Kg8UlgbqQcpZPWIZOcdb7R4WGyu7j3pciHJLjh793Pv4V8Pw0Q9EmZn46BS
eh//NAO7WRWAbG4JRmVfJvkMTfxi29u0HIPDblZri8lme+ymHWXE9JIdQnZqlNMe3na9Db5SJNmS
5SHl9n527hVQ2q3JhLrkE9hxGaMUeXSGe2zkoIayu247ucmuuTlFZAV3RCKnPLjH8fXaY9AEeo6J
r71mlo4sPoaJg3n0emvP6+DUuXnQ/YXlVA4FDK0B3adh0/96Z6ixbVpwwT5epgh7GydUJ2BtRQie
yv8fYVkXssfsAwahLcdgK9ED4KJnQugb6EjJ7Pll9NypK3UFZkiTULupBfDuVDNk0TckO/batOCx
OQAlwy4cdTB/9KbQIkjHtI018pX9159Xj9LtNv+yeAxF03RL0yzN/HEcWNrpJVxfwmfeQFZZVJ5h
J8R49zaQQFcbyR7aqL6m5whyrB23KxAoe926u7lzbOxxEZ6Xf/448j9v5Z8+z4/dUX+3uZwbqTgX
5/4mcRW7Xyyhndv91W1grBDp2Exm+3Ly1fb7IVGbTgErhQLrNCt2BaSARPJxtOxqL6Yl9lcZIgL6
eroLaNdBMhyCdHc1btegTSZpYlB0XeLRtz66OP9sAEOZZO5Zak+2cWQPochu2B/8yXscRDNpGU0I
4GJ4dAgERwdPC7ufvtJ/VGd72aG68KfclxgUrlS7BkLpUJosYTVgXXA0h1JrrzMwzrnaL4a9AUtz
0MtsVhIh5SPL7S8WfPmWnYaYXJa2v1n0w3D6CqZjMRi7PcmZn/pOL8yDcPxZQ55eLrpI+oQYq2Fy
jSy+g81Qi/f+yrAXhjt2qv2xr3ufqTjus6tNb/bq/LT7Y2HU2F/6ZDwthqTRM9o8M23K/lJBysbv
TjlD0ymFFdmkJP5R7rRG+RDfZ/kz51kURwBmgoT97rV/u9laXXx4U9ePL8tH/Sx+NwF/vkzSyQpD
fB4dvln4SvHba9Q6fHrthfePMUwXNzY4PVi93P6m8TaP2PVLO7nb1MFJwtAWoEHrA7BF7T92c9jT
HdPUb0mTe7vqol1w7DSJFKItOa2aTkBr6zsp1nv5jNcQmvPQDIjeGTypi05Ymqxb7zU9OQzJS6j7
MS1E0tKSYlAXnvv3gYABDaogoFX7058I3rsLPfoMtI1BBskQgwUhqcD3ICF4SNNgcZ9hkDrCBsrq
LfIGXW178GIWTg/eVBxLgzyUR6N4id7RXsNM9IGiBwP9YIxl4PMYPYYwVgIjyHc4G6QzGK9sYVTm
WJ5gOG+XTFuvhLWRN1ID+npaoDCwOznPT9gSqgSOb0PKrvxbjIIYh0K2xPrmmiuCoZ9jNHoJ+8x9
irFegLmBm42PZV9jnoI98Z7G2y371/nWE1yQZvezYUxzs8cYLLlV3xqBx4/rABLH+NS7dyceP1Vy
9l0DoY98NFqUIYu1/16bH3sBZwZ+fkc6x1AGFuWg6G8/UNIQBJZ7LUIeTLdULXEl/Evl9R/Yw8/N
xTB0XdElQxJ18Uebppy0q3grSzY7Rxlif+vhfkPDJq2qI5SJGiViUMfCAeITC8gMMGWZspk4HY4B
iuEKqxSHgxttP/p81AbEEyPBBc7+x2EY+yKJJ1uybjatV2B1aGsrbIQUfyt48iL/UvxHRLX/jOAn
xpBucfjpVZNqQ34iY2mAhE0eSSuwUH5k/xpVAzLWDQqXVeL7EV5XtT2ZEWfVEPJOzvw4m9K3F2Pk
ZuUYHZefjqEdOWmfVo0YILhdiPSv0zJo51tGUyTdUGG6xYBMTg8y6jXqdA5YNh4LnEG9ymscNQBw
5VZJwD5xMaz/Imbk4QU+cN9yPsw35pc5ArREQnKDxWu4jQ3n4b1xN3etRBk/PQZBh9JCJOuw+o2k
PcAD8utjNhB9o3cbSVhsPQNzSZNHuSSj0Mc48KjX9OUOmQD5BHq9X8YqjTpeXmvkqmORqdzNeTu3
uPKZPQeXGQIpgOFuXjSbO/X85raRGF++nhMCOiLmpT5csvU7yfp6v/AZITmICiIKA4qAmeSJMfU9
Pyx2ttrbFU5oQo/axquGTaSRLYJW4T2Xwx7zVs/oso7gibLokZaFj+CRYBUSUNHgxpsnPQQzTD/x
5/libIssCk79OOsx/onCJtxODN6kL16lr1OijZCUss+G7cQKsVYM+T1ToOxvpWC3qf5c36asGorF
lmsY2o9NNzurr1qQ88+8z0lyQzLOhkhYAsloXvc84ad2KAj9xOg9R63Th2fJHKKw3T+f4vpvPwcg
oNRNPVRK/v9e7D9AnI0yfXzmGE8gkMviJ4oY2ISF2+guud65hfJnIJGzh1zo7qkb2IMQCWqEmShP
8aS1n7ghXJ37jv4PG95v9d37kK7Gfo2WPe23C8Ncv+7wCaZvZXO/+Fepd0YbAetSZzKPJROxiJ2U
aJZ/hjKJyEzsW1wJoKxDkuwL5PZtSDEulzlaBUwXOYbSkOmKgDSh/stDUX7XcNPxAMdRX6mG/OOh
lFurLm4XoZ0bsOjc/kqG+OEmF8+ngyjcIJacwc6zxssD5JR40JuOv25/qap+C1L/+hF+FHlpcdeK
q3z6zEEAVWiotNvPGf5x2rQVnctROlCSP9fasphX6feTr3xTH+maM7JvUNvrY2NjjTH4glHwhmuI
SUjaQ+sGyPq3FSz9DjD49ZP+WDn1WZHv7/xMBkyvWtxCYkVpm5ZawGjxSrG+/vNCVbob/5cXRrNE
iyejSKr+43If+a4/X9n/4+zcmlRFtnb9i4xQ8IC3mZwREEFKuTG0POMRUdFfv5+c38Xu6K93d8SO
XqtjrZo1qxCSzDHe8R54NrdfvDVFZ2eabVgGYbzyTibWYnO1EdITb7om0ifZF6NrFqGf8ZOWmTzc
9e0/3pzuP745f7mgv/Xju3Z5+3bfAwhkwlQlHQUro8HVjmgpzp2diyz66hvzV2d5gygS6c5JWJ2t
dZt0Quj4P+5FunQJkEzMPdyPnQt7bcUEr+/efjEe/KIs/Y9K7/+xtv7vLfwb1jy4v8rX3Vh8gD57
qkpfqhJOT2dh+JAZWzc3VWzIm5LCWgi6KbZS4VcTVyb/P8+yP+y2B91+FyT2b4v8yI5z7+pHdbjD
kGDmCqHcxsLLbswCzVdwlx4pVh45Wi2rP0df09DAq+HCBRrSLTJmuoReWlrbo7P+90v7R+zPAPgY
Anz09N7f5zF7Y9Dbay39Q4c+pL8U5TKMH8LzqmDTzdSuXI5Qy/5EUiYJ1JXyP57RP0Ihf/39f7s1
r7PW2e2b3me6p73g2NcARHqYJVtXjILoG7CrCDj3D/6BUL0JeJw4h4+Wi5i+hY8l3lz2RmECk1ew
eUFAsEpMHjG/nNzO3omogs4POWCM8s/e+CVHT9OShp1SSW7hsCUfkcIlGprJ3nkEr50LN+iM+dEd
xRjSi9PLHV5sTKHeA7uy//22G//Ug/z1Y//t7X4M3v1d/87LxCxb0iZwz+NmlSEaE9R3dxGvdJeP
CgIn7DpGvw9jyv3iKaQKfIhUhA7foeSJeC/D4k4L2dgXL2Qx2ZnnTYg2Ockx9rrHs4XYbHwHz6OZ
93rhyHKhVgiZ7DcDdHuQK0jTwCBUZcaDGnxpHMZuaYMJ3X84dF68stXV/o9F94+Tqr9++r9tJXr7
cV/ow+4HnJHae1Z4k8OmCppBtmjbRt/6UP+aJflqv1w81CKxlDJNFhOGhVh4yfW7nX1eNN69J3ZY
bt7KgsXy35+PpsD9/7X7/uW1+NvWcS9bhjE4coWXWa+y8jDOcIplizs49cWHEySio/B3JiQrs7f+
r9vzT1v/kEFxZ8iE1DA6CrD8CyD5ft+vunbft9n669G5MUkkofTQyCzuhJ8OeJOKRAGY7VgvLLuU
dQQxD84gebywUIQEV8HyWnhnDJrskl0Z8clPPSmH3gdLghUP+t/v1T+SSYZdhqrasEMxMfjbWj5U
1WFxezFhqqlpdWVvdcmOHi/zTRP9tncZd9CgBNfNYIB+X2ts/A9wgc4gPPqPhVPDtgFV2vYJ34TZ
gymLhmcZOQ7/Nc/5p2KH+e6QO2oM2339b4/08VyUw90b+AZJsjhh4BCUIWVPxNgj/fc70m33GRv/
7xXEjKrNgal3dOpedZz+5SHWi8Hj/TgOv9NWUM1O+FMoSMhHO3TiEOql+Jf5xYKeHiXdJAzznofQ
L5kR99IxwZL6TmGXQcyYAUqmMJ/svrhYyyT/pnk3OZPC8CLuEljFWBY4u/nhzKzsgMEbjOFZwAfE
l+3esmYzXSTbbaoJN93uneDjgLW8rZfGD51Rbl25iv04nBnQAfxgkJKmQBRvy6Lf5KSMg4uqPX56
YFkNl03S5878+B/GAWEBST2AumhWmb2HPShWCHIqqnrkMSIMKjt5usnQpV31EdMw6AwDfT7M1m+x
i9311crxz7fY3Z8RNf7sZrofQWNyQYTkprcC5CkZmFWX12u9ztvODBEg/nBUQFx3i6E9rXFYAEy6
MUrO7VDE8UPa6F0xUqTHvDswIglZmhjmhMi6OeXsPva8jhkOxOwI4477G+4CgFwswbgJ1yWOJiMe
y17ksyMQL4sXazK+Dpd7VFCUIi4lz+EgwXZCE+wqYegsYE5i+JluCeOCbgsOyle1wE0gpxPzOzK5
0/Z+vugL4ra5Nv5L3VGAjJEVzIh1L6EJZGB4PORffmcEqAT5RrzBQBCAmIZDyxsVCCno/c1ZEOT8
/PzjBDPsLwji1vhefcaffCT0T1IC3hKSsQklWgFVDz9HrPMOyOQNlrdoKhUu+kLdLuFwJ7n6qIa1
3kK/Swn1S5NjmHIeygiisdREagZ7bsghQhWJSjBI3FQzp7uDuWwKv+26O05QC57x+ukOzXzdB1pw
XHgSctpY0t+SSWhh0gDV/gaEWP6wtgWG2XXSFttdmnQOwQ0SKPCfuU0/XpqiXA/w4rDRQiPhZX2h
Ym8TjhnOnlZt5t0BVzG7jRoeFchFQ6CZz3RfxtkjBFMAlWQxwKkmkPbJM6qGjsJjFZvPQnXS2Oin
4MRyUuDBcUiRD/vTPbv3Vq3HoQnJdJW4vmWNhqEF0i5Ziu715xpQT/DS5h2eY1fzv4wb0I5xJcZU
uVLw4UBB5Wg4RQ4MdWguiUpLAUHX+W0WzNofHgI6xj8vHPXypL2MO+JaQBHF81i0Vg9QFjDVY6aQ
43rIv5DqYyKG6bhTXUVgTF/zNa88svw4DXiTFCJEL8rkwskD08VqN20LSbW/1pB27j18d1iooraD
oZm2gy2EezPvT+/Ym7oPq6+K3wp9MMBcXldu0EnzwX4c7EOEYh1k9e82RO70daT1LuN7qgXMocyE
ZGWTSzhaPqYm0RTkDTY6X67sfD/CIWfb8dhipN/k/lRe5JZhBN4aYLwwV80p7/Ga9/gocvfDG07D
JFlXM8Y/+G9ZAXphvsKUFauHAr+ISqfA7HmJC42WhrotfJ70VSz3Ykr7ADgMB84EZ9UcPca0X1JF
u66/3E+WmkCCiemFezb9Oremz3Q52C4106fr+Lb4xS5r09KduSEi/5b40cC36EcCd1opRfbS37bM
NEk+QXq1X9GUPPFGcAlbdcDr46tFKembeSqtec85Rsto+Up4SfbcGYVCsoB4G3hPKjM8Zl9EYThm
IL3bW48tmPBugpUUCJzZs5mnb4uiZOfUg0MCmK9l48lZZna8Ym/in6eYtWUBeIt5ERJMBtMfMz4C
OSO6pPnrsvtWpjkcobhilIPn/CzEP4SK8c5ywt8vPvjILG2PXTU0ePYAdPEH56lVVrqgejjXjVcX
OzuyYYoYNKMvvSuTM7H5/niruCD0ZSiKR6RJBHxFd9qCrMK12wU0cPbbr5c1SBIA81bVenVPViFC
x5DdOJ7NgCSJ73Exfl0+256CJt/LELty7D72FvMNzxg3Iuu4nkdK8mwzjBp+NM5DqwfuOBgTIkK3
+tiNyEdyUBZS4pkMfg7FyV69ozMvDCsBQ/oDYj2zGQ2ZASH/6COZU47uVBaP0QVZbGW38cw5k20W
n4ivJVQsfhy9vtM0ad1DbWErvhG3ree7T3f7jF326oD3O2QTYzu8weFS4RD4epGGIvKjkr/RmWas
8WO4mNAynDYJS9qw+L6B1O/4l/BAkDANcEJkz1Icf0kiGzl6Ju4ncwzlkYzJa5JlL6z5xYrwt/5y
eBoNOPlBZK+GWd/iUytsy0OEP2rtoL7RlGzMxKjAdFmE/ifzXS4pWePWezuz8tEhcQAW8YuHeC68
vmQf4ZDibHxYs/sJPZj35hM8BaD2UyTs8dsL6A2MK1kdzfvNWicQu4W/D9Ito7IvrPC307I/bBBQ
p9ocZ3crP+P7yI5zO0mgXvLSZ734+hE85qJtxSfbm+wc4XEKf25rsGbk5Sxg8GFd3rrIMtlwVEYF
MtgvhrjrSxM0DwuTkOM96dSKR561G7BTtnmfv9KWz4ddYZbYBh1AJ2VfMY8XX0yKGvsIFZ1DbpBy
1PGoLy2/7NmfgTkQjy06d3S1pXvxlCJY3Fm3Z85sNJltnP7NWSue1SzcA5NQNb9aJBydMyBmAoNO
4H4kT0PiKvckW/fYiDl6z86bN73v3L6RgVtR3+n9fjT+P99NrTRQZy1HM4MMck6rncPFIIdnCY5A
2Edh3gDdc4cGSkn8hcRNuZLv8tmM0CmWNO6Q/NHbQtQkLjws1eDG2pR/Y+jjgxx7Vzq5riwgxpHL
4hXVfHVJFczSldz1LV+5+9nBYhw4ac89Qs3Vn3VGLfX3P4LtobViEq3KCTs+Wyve7GxvTvDesw4C
dneLu1CommaYnlksRcE3HcjpxiyNYCGnUZMizFZNbX6WLXrtg2XH3yzOMmzPGMRvuv3RrRu2rmTS
kR+MO2+5uSp7umw/Q55NWJFuY04kF7DucNYxH4DZyF3Je8OKW0PpxPcc3Lgd0u9yueDAbatglLvD
bvHlxC2xyJmgZ/BTxevHzuKiHrG1lFvwGnuloHX7CmR8AA5kqoUcDXbKrSUrMk83Smqp2IG9oZ1h
XUzQOagUXcZizOb2E6MTXrH1YfYLmlGOui3rvtyP+6XL0llU9o4AAPYkErXE/euiSHxs2/hP0o18
ZRfNP2JwiTbonN9zHF80UHzRzj8EzjpMVRC/zZ8T+9uS2YENa2d13FPMFC+GdcBZYS7eEsLlxRCw
mSioppsFqC7nPW8CBMzHho39GwAf416HsJ6mvqHPRxu/s86YE95QsUi1Bqixz2Nc/pjwUL1fcFvu
tMIXyRQEUxTaF8ZEPPjpXfm73Cn5yohABizhNpkDLvnLeqKOZLlhG/SjbGBFRk2KaTj3qXLB77yx
Hj5/EWxia9k3sSOtBQTW+upPKJ/dQ0JH1uWud37YP96e+rvn0vSQm4uutxi9x72CIXMLzK+XKL23
xB2cY5BlYEUKcNi+f24yNdzoPJa1BNsV7j1+xhLHLjSAjB27D//nGEXLb3FU5uFT/v37ecmIMchg
a4gTQ37cN7XfPg0UgpFw/7FaB7dvvpkuXmwiYPc/L8ZAap3ysstnyHowzw5Ff9QfkWtZWSPO/ksU
XU2fy1lMKE3a4rsBG6pIamdAIt6jZW/6zig4NNu6fElps3VmPdjDtTbkmwscSq2hH/nPmECWogpb
3pbNlVl22/XvtiQ1UyWDoxNI9KQ5bfWKNFKrIZM0Qr/raDH20sl19nt8oPSwxkNlfLhy+ubPaN62
xTchUIp6nngFJP7Fz4hCJdKnxgofDysaGnLZRD76FQC5i0gxfbelZvd/SROiTNAxT8SyKtOwknuR
AWV9W+OrZ4hHa3nDnUvTYCGfM7gFW64BFxA0FH0T4Qn57EP5OFo4j1JlysMGFIbdNxpztzAx4rMY
v0scvZDQfdJl/eAmXZaG6MfMFumh4be8bwJfYXqnxiG7AOJt+8IM14SXBHMaJddks4/rYLOwnzYu
gVFPTs+2D2d6BF20SUiubQ2t1vS3ekMhZQr8w6/Fcf/L+8LZYOvDH572SSAOvGlwVQ5jlhUbAMG3
zk7WEdF2FMz8gUZ0I3pbF9F6+N0xXmlwxZbjg5xMqDliu2DvxW5BvH51WP6Sk4ztB46r51zarFl+
iZF2nMcl/hzxhkAm1rN/EFxdxGg+P5Q8izt576LJaYCoF4lf9SJ1f/kHwxY2TByd+c+vRWoCxjx2
VdnjUzCGh4Hp4ZR0Iaw38n6OPRiNABKzFinPH1mzpbBz09QM1Ma8l0w3J7eAYmTW2ME3LVecaW5u
hGhAuhZW8VKDQgWfZH3/kh5Bh9h1uh2/D4vBkCVAFHkaeL3ZDyIC0E5iz4pPGGTBi4R0gbP4aj1Y
B/Qmqkjo+oVuxvj6i4ZSsSjOS9z+er8cWMsrGZxkhqhfpE6trtMZYuNrGxyNHWf/SZH5t/hG9j9N
9mYlRcsuelQYRYY0WUgRX+YTLpZoZvUvWuKczdPPr1awd7a7K3AiRr37rrnWMeXdUZeDLhrRkSGK
9Wp59Z8Bga4Lei8gBzyJVbU7O1FNvq24y96/tycDfFqvZukcGn83zPfm0Tbmj51/lmxJctCxdj6N
PyjAXXXc5GvZ+/T7szC/4kFcUICFBnEwXzPTNuos+Qa3F96fMM3+1KZ3J+5OO8qGHv5zzPnwECv0
xJRp1Go2z8pGUsfvj7/zBI7AeZX01G0fBbNDxLYhYZDJ+O502F1Foeg+CDVpaNl+zGFK6slLFath
EbNX0//ZxY7SF49g2la4aKq1/DgJxIN+BIoSlNR5s8JG4mnaddq+iwmssmNMuYdBq8964VDflBtO
HNR47Hm3NHulqyLU1TKLP5SH5yRrEboQetQP+zEYB6pJmgWdcf5LzMJe/DI7s0/pImqz+bRAwC67
OshJLbKrRIv+55DwhrAhAma2Kn7I7KxqTMUGVm+QAL6THYIjDfFktIIaNcR9ShQT9vx350RQDsDL
ouUInoaXcQbHX6G/bHhMPVqF7pakc8/sM/m8yVwv7d3A7BcYm1vYwrMwkoXqzBXEQA82JrwD0kZF
Ng2Esw+SDIw7ZDVN2MVTDLDLON3hDsnJYS2+9PUYFI/Xh5+PU6pyTCvdDm0QlVPmnQELdtidqgfF
+rA8mge+dAeGOkyKUBVEGYZW0JIijlIrU9yah/SOdhcEg9sDiGOrr0288TcSHkZlclUGq8+Bg5kK
kzL1I4sV3vS1MJbw0u1HTl38ZYcu/ROICn2zTtd7co5Tkh6muNmZ6ye7KXA2EBmdSBEP3BUVEniG
IlytHjQGO3ovLkxNP7g2Cu+xM3+M5j9vWAwn8RPbAL4HWexxip5pmJR+4Mo15HFYqlXA+w8Lx6PU
mesz3+WkJHxDAh3U0vJhEXNEKPuu6bLl+PS06ZtW+wpio4U5VWKHgrhVy1lFhcs/ED8MR20g+YAW
dP12t6WNjUPsj75y3CQ/kCpGkWTY/Y5PcBDqDTKH9W3nszvy2oxRSpgv+3KJsf0FH8YOFdE1g3/+
HI5NHzvcsWITbm/Sv1hLqIlTn+76LQLQSdAUBalQ8uMeBbkMQK90Mqgj8XkSv6PVLR0EQHsTTHMJ
PDCA/MyFuWmdxURVyQokwu0CsHAArASFEFmzrEc3tpag+R1qaKo7A2928QrNykorO1zR+dzZK3TW
ypB9Fa5/n0hZRnalSweNgbY7OTsbzeMBlN5Pm4B7TGfE+Oa+pKM7Y6hTVTBp3IwCavK7wGyRs9bQ
hWGO32Nn9JzhPog+qCN+d6Mdze2obzb0DTpPuBEA+vI5PRQTLqM773rjcZczd0xBvypOY9vOBhGs
idG4kT9Pc9SOHyYHJ86JJ/I4r2zceTfrTDaDaAedwOB9pPy8l9BvDtafWtijgxh/xk45+jGwrzlb
8+dBQBaeY6jKyM/Rsg2s29Mp3CzYkSU+2g2W5+jGaC175mHv1ftRViAGF4Nf1nzvQfNCX9hijDXN
zhueJDWFqmSPNsyzQ2l+1L3Ub3TE9O/via1huKp2KYjdRWxDcVYf2sgI9IKzOEg4wHv2aPTGzzIl
4JSi0p+Pb5X4OeV6QhAUsfSdM7KUD+nFWK33sEBWvp3B72NWMRLEUmOEiTn/4+eyfJtyGcHMuQl/
CToH4oyNGCKVl0NdNScBZhHjHkIGguF0kgW/TXzmLJ2Mdwr0PcyeTjbZdNfjTvElIOEaPc16O4c8
V72Wd9h4vRme6E18GMZn9MukFGG67FGQGjgXKXdTLT/DR+jFvJDUNZVbY481MOuW/8IBtDcUujYa
CIKa6/7043xOCk4YsMbvy0sGQh1npa9ufne+aX6uVIwxpzZNx8fiFN4TCIM6tNeyz7Bj9w+Xg5ob
8odgSh9MufOkhzDVwfK+5O+9DQ53Bc+gnBCzDu8EVtk7obsKmC43WEtA+O/zYgI8IfmQhQLIny9z
RUNaGW5xmddprHCg0xjL5nmWXVJvFcb7rCioqaZqc4Ip+bL0Cb0Uw/V69QWOusCqrtcDlF59Onn5
+hInEwMTYINiLhJo7zckdX2WQp09IwICCXyGWIMqc73C+IpWC2dORQyBrIMVF139y2RqAPSrB5zo
wP0QwQ/RbI95kNnrrum9VWGkaiqEpDiWCCPEfGrg5dQltQ0UhxdqBQRKi8rONqRmuNMWHcdF7a2e
7BRZJ/B2pYMwElF54+uLoF4xPlB3Z6fZNBVYxlAxcIc6YgW4wzGubuW14MCcXFYc8APhbF4/OwE2
nX04Vt7LxyQsIJDi+0S5RN/deKsOvdSC1jyq23KzQR2Gg7+lVNdmiwb8UFpYviOHrRmrBN/Rg4M1
+ljn5wqXHLCOytMbzpnrHTCiX9m93xMmXyT4skPT0apPRBjstmrzjmlYo+1OZBFg4hPp+qj2CDpS
V1y1COGWTwepvpkNSlJ8SEKx34oUePNaQzwd0mc7pMzEx4qz+9Sklb7Gk4tpDkcMlhknmxztw5J8
WcGeifmu/aVRwNBNHBL6SvZPfjIWC5hdmJyyUJsfU++RtErZnnZvHMrjp9Np4TTw5wZW8ATNLo01
7S6eRqWj1D81c/CuVRg+XhsALG3s3ljyb0PO2r6WYE6LhQB37BL34rzc5vXA0TArBI0Wo+HBHU4h
UJzEqMrn98z3+y7FwhsneJE+MO2Ua4wBKDAEVjFg9IZT3GlUZRHMgsQ82CmY810ZXKQuIPDQNKLO
eP2a961yH5dtJ+cQuoJz8ABAoHYlx4jRUybGmgSIowDWn1gw+nrf1ZD7hLXdvUl+x4zJ/sHqYJzm
ZBs25xbvCSsKNzIWwE4ZPWhzHdMZ3PPCO0YCh/F5h5U2QcMco9v0Asdarj9DspTIqXL1+feN4wca
w/Eda8mXRzTZPjx8gflOm4OJDYR7t1Eq0tniT8rLjgtj360sssytn+PAtHrht4vxhvj52JAO5RxL
iwV5SpByaWNGdIpKexZfhyFtnub9LtYYEm04eLI+Zz6JD94Yiavq5/Hq0Wz3jYGvjgSBe1cnJ4sK
o6vCtfzKjy6NyVSJeGZHn0YDKF1CsReZSULXpQ/Ax4mH7rp33n4SFLGCOaft1cGEAfcRW+o9B/yS
eUw7oh1STdM5KoKGvOXZTTVR3VJ0xoY0TlYp8keQbC+bZGHRQhEHgv11vAMxyTmeR/TnxPqgeZgv
0vnQwWLyIJcYoEUICM89F8cOscTAih6vxOlM+q9kuRD1cv6x98se4i/aS3rip5wfl/TdMDGX8zpa
kvb1C7/SUh9X7Mw+1qaslGitTQxZwxig6UF3OlA6SyPZqhx69Zmaj4/zCeP5DXbi1LDH4qO8F7EK
wo46qFBWWGjCyT6H44k6SAx7tv4hmtosPXj7ZaG/TYWK3CJsaMEvjoRw0lkyhNoLA1/Bp5i2/Eoc
3gJDlu5IwyJF/Yih02GX8YcJ5oH2oOCwb9rW9TIy+jzOU94Xr55tDUJYFy5FBeWALheB+jX5Tz+9
A6FexC/hx1AhUG/XLNs9ZMGWHBMVpO4t6hD+xk5O6+QVKsYpJl9b6vmnS1vDER1+frb4u6+v5H1L
t8fzsV8bvyL6jEk8sgWVn7Cs/gxzlCyJZ3kDB38z+BI3NcdrvYK7xezydGoJRLiXZ7hbvSkJdYfQ
O3hlatB4hSLSjxLmfYyNcc9kfqGPKDlU7wyIfZkRo2HBPWN6qytq5dZl9OW6H29JtOhF/ByutP09
P7r5fjso8ck3Ai6tOyObkvthRXUErIXxyZSdlagQweYwecI5pF3hUph7p5jrnAGD1FbzaiRSiQ/u
11uEOgu5ru1PkkMp7zJ341vBxdDOrRcbZWmWq6GwvTk72QqEQrVq6vz6SLr1P+0esFtBKQsYB/QL
etgR1cLe1yiiHtT05hM8eJGveoS6gDI3i+WfgvnZ8Z8ktbeKRXGh1mAohZnEsspWDQZzJ5M4k1Nc
Wo/iSY+xl28SaoY0mM9E9ag3NLwCW93D0MyytxrONLgQ7zm8zj4jrJfUVGJu1yJxLbNL5lmQs2rT
0M1JI0A7M3BNBV3qBwtgeig+F4LdqLvb1uqRvMYx8oe9c6h5Njf8Paxzp5Gc3MYp3Z38fgL2e9m0
0hfYdA6U8R1TG/VwA6KyWdgtG8ZguVoQKLUaMIzHN9mDMvA9Mm0mCPSV1/l91EuMWPcJYIWAvRBL
bRQ9PH8nUwlhs9qQlsSrdjA1hoaGZilAsCMZO/5UUiOIaDkHvkTqvQTq+Z8Xf8gkSZxHx/xBT4XL
FF++Uct9lNO3SnEm+2CPRwouWGydV14DiB8oLRBGvyxWNpPfsSGmcww1rWjavQgWECby7JBNtGxr
IqL7Ok7JR8DwtuJE2uPtDfr3Olq3bp9O2GM49ABQDBpVSnzf6Wngnm5ZHxelYbjr2e8e3IUHS62G
HNfhSsm1IeuiRePXxD2d+KConZRqomi9MGsPINZv20A4B4gHJZPjVFEwdW891MWOZL3VwqL1Crbp
Ceo4Z9pqZ9+xrR0xhA1CNdJsW6TsiUOO7mgPQt7YRvhNA8IyoNYdbJo/Ph/j1/7TLrEzNHNlXM/w
Nl9jNZq6gZqXQis4Jf8zZ8bgPzemgSK3lCJJUu5MurPdVNG+OOZoj8kXcw97SVeqTgCwbMyIeE04
VWfHUeKe7Ug+R09vKXkFc8WZZeSyZVXxv4iX4KS/r5Az0ddimZQ/fLru1dEBYKvNMCz0UfE1C9CZ
fqLuPJ0o5sZBTsmsxtw0vAPRmVGr9phZ8qvvvogrcu+Eqk/o0yeKp9C/REzMTlh2WuApahyrRrwL
78MUwDtTId8dAKZPtPCZRlH69hnjgepdqfEjoCHVYDPGOnczbduB1Ei3XcA4z7maYE++mLzVMCdM
3tUwo7vKmjZwPH5a4rlDo3Hse1hTwNoxr+r9xcZg9XA4o+5oMpgKixoxFm7rXd7huk9b08iT+UrB
FE9Otx8RkY3tkzymZM6A3FCAkn7poNnBzNGMVxpjpfOHVoCgo7vZ3sS0cfevfy4gIppHs6FWbVYd
F39H+yBe61XYBY56mFjq9nfJkFEYwyDrVGW9PRa1GCPMdBpDtUvh0Hsy3E8fRbUKQj6l5/f00Q6f
jI7U8+s7GEFyT4fxntKfW/aRYa/CEJNRJofiaee8LSUw4+lQw1VNcGZeYDAXAp5+78Jh10JYeocs
fu8qTtXuGujv4FxPuOuEBKrtpLK7bcuYwjwnmnDW7/Lbukg1lo8lHsyaNHi/R1iIXqwZNfV9C5Ok
7za/vN4sQcYrxSJRX8+xN9vCEWqYxeHnjMOZYgpdudyzyPuUK4L1qrhe76g4wNpkTAVtr7up4qyn
wDNLr8H9mQGxRHZWdi0M+L9PU3eZv5MxQAXdUqsDami7H7QNeOCdh3sZ03/bbL1vp/XTVfeen/Jd
sUOrSfstcJQ28jGKCOzMnpAyGIBZCL5a2nzequxLTpQ0FWHnG56okT7Wcdlju/4B0x6suszKu9qI
Ha26502bMnBwJLZBXnKcrD7Fg3xg/uaHne6F0KtaRKeaCPHZDde37WuRlmScvs1DOzrqflszz7d4
IfZDcp/laVKfiAKTPI4j87m3uZ903lONt2pxIsmo8o7fq1PdZfVEvtVVRv5SI+TVY75BpnXtLHDJ
I14Gt2ZORc5vOPBGtn+giB/P53ePLRQWi/wostGSSYXl0JMjuMOqontDFT2n1LRYWs5ZOkAydD3W
Zvfkh1Su07NGX1/8XIJN3wO9Jw2UyKiMOngBojMe99cvsVMc48/6+LQ7jjVHlyyW6Rn86+RGrxa1
QccnFZ2WDfms7AOj88gX2FRGRVwGqKtSpqQc8DPiCoD/mX/SDXheI3674C2mx6ZynRB86P8MJKJP
A074zpqAp6Ih4S2HsX6r0o3qD3eFVyIzfqVgkzvgLkgUFe6OLEcWFn8MZ3i1WEwYgZpO1n3xiY82
b6ePIjEEWfBoUdqQyvDfV0vrIN6bs9rFqlHn92mFtLTeN8jiuPjavfTPxIHnwKeph04Rvh3AL+JJ
+JirmH1M4covxgxG8XFqng6rbL6+SATH7R+GvON86PJqXrz9+L0ER9MNDGnw5Os2YgWLdV9ZLfYO
UKfSIRIWRzw02oSIffqEawK8fsLVQBMQZjIa8wksZqZIo+g6xuOOFGm5ENFjrMFoEDoW9b/0n3Et
64IEJry7b0RPkGwNzGktYuZKM2ZnJzmEJL5pTQAPEMoHjcAwuuVVLqtvf5QOFfyN4vewYz5VWbDJ
xOhJuusfjs4RzgNR7127Z/12vQkgkadm1HGY2QILpcesFmOaetDDr8gmSFf75oUCXDqTc7iP1RwC
ms24BE6k/0vADbI6K/q0zxiMvL8hUUcDCHeM0EPk72ocoaprakzxvZo8VMOqg653B+EZWJPjjwJZ
tJdLt9h9xLfV92ZtmiO+dpZ+c4bHZM9THu9e7g4vXlpAGI+ZNnaOnh7ffnPg5eLtHIZWg3p78FM9
RdFe3rIGBKhe7TQuiSOVHW42e7FtDti72PdSXbfwo57Vw/hwh3XuMY7f7MLjip8/oI9V0DibkKnc
heyCH2E+/aAzD0y7dGvPgMy1Xat+G0OTZsxz8FCpcAYHnXhRDN/B28DtlS1f/+UExdwSCiRLj9yu
a1CPOjYjbttmU5sArLw4zu7hPs2yh1yBneVqb1zUvHdaDmmWhbOyBw9XkeE16XkcKtM4O84AKBBP
jycXg5aFycQ4A5WwH+GDZ/GIeEubrDhHF3h0A8oK7UPBqmhV1ZxZTtWOvuYCkF9t6hA4TpBFZlDo
ArgJaoLWxZoRPrrklb6xLV/R8EfH7DIyFXFGAQzcOV6DMppRZRD7oFIDmS3EOnAjo3tETpwPlTL9
t97XiHlgrn65wpZucHx082tS0/3CbcnLllXCymwY0J3ErFiRjOSutOmKIQHYw7bBz5WTDhZUo6rI
RWPpMRvOi2oLM3KzM6cPXS8wkibIT6Yp7Rmii7Z58aeHlvNy0J/d01sj/OFdyNRd0FDvupCm1gy8
ugNMLrc7O8EUEx4UDWq4VjRIPhfgbziwV2Rt3PFRpOyIBwDeeA1D5wdmhKVQc0pzfIFN9wAgP2pC
QbHVEH+LTFJ+qHc/l4AblbOvJwM1pB2+ggvCVtgE9q6JCUXedfGZ7cOAYLoAixiUAS0WVwID901t
VzdOgvgRMCJBqKYUbTZMYVQ/CmjeM2gRz1yRLWsQ0SfITwJ1N6UKDWftLXsxN5TxWKWWOhAq4gL0
QE9IfZ/kNsOWfbYogWxVmVFDX8QZ3k1Yw/TvoBcfkawxuCCf5pe6EUU9pupqUHAZf/HHRd/OmqVL
YyQEnSPCXvIBXVqdBSt4bUinMa3GDBlbbvaNY0d4e3ODMmkIGyrGjlyFqoZDdNvMDxrhUTIwVNCp
MOqR4ZAsgktuCgaUuMpV4Mog1ryfsZlGXs/M1w1cqTdMdVQTvrAQdxqWcXAHT2Q2l1/GUdzxEnip
MnV4ukCipBt1LbqspSqbdx8BG+acQ+GBALlFH/8CHjz1JwsIUvZhAr1qiOnvL1MNSkBMbZ8iJ33m
ZhKiyocqoD415J/KMn/KTtvmx1K8az48KsUuB+ZZuIeO9QHSO8qcyfTgyQVhoNDHQIe5zG6PURev
lpVULRxKnkHn5R5JjbjKdQJRDQjvQa4hOT4WDLcFrff6HBwZAZmEpDrp4UoS7eb0DiveR1pYBOF7
Sy14QuxZwSyU7fcNt6F5mgdE5QX+9uzcVNd0cubxsDV+NHyHBHlSVoO0ltBwoTgUyBZgfGGucs7Q
ScvGUSXHNfWnVx1awHEofQ1urkXDVIPyuL7xc/TvJX1llcjoMLYgKPharDvz0blHV4jt53JZ9q0r
70vyYtAMoxDEBurSLPIHy77tPzVzidmVXD697v8h6cyWFFW2MPxERACC4C0ziBOO5Q1RDoWICgoI
+vT7y94Rffrs7uoqFZLMtf71D4wMv+416eV9duIdAMWhKnUaahEwsg3sjKkEFeXurN9PQbnBwjdZ
dpY24EEGdFIMtwPuJ+XRTXk+TFhPJE06pXsHX989oVIYRFgJT+1JFcPcQ3lG6Ydhy42laT94dgDV
xUPA/q++PBU3weNQiTBdUSnOmS3iayKU/I7A4OlUvf7yi46bpJ3eZFftRZUA70Tz+CaTZ4yhn0L9
67zT6KUlb8l7ug/JYxY3Nm2ilpdKWKWBjCoIT2hCcaurq+Be/VPzDIJPc7QiHaG4HbmDu9cJm1kb
U4a7mA/MBEDveezQoVCok8qzX408b5L6+8Mqg2O8XbHrMt5JJzBYqctWd7x2zSijnUAvLfkvCkW2
CXbN1AbTLtO4H7DTqbOrdPhku4KmowlAfBsecDRWVOzDLGrUNaGc+dXN5T9pc5dwJiU3YGJe56/3
VMmYe+Plj8cgTJ9+nONt1cRI3a6rDynsAEx0Xm8PZXw/dEfiUWjPAGwNhruWblggsJW5lHr3Q0F7
GCXtFad2wqidxyNgGq8O3NEn6Abzhx49oWipndXIlOTYApVBW69V0+3bKeD6qwzeEhGldHZwFDtf
vjrZ4naJaSN4Dzzf9wUj05EeKRWeygQjxE8+CEmnuVk4zwu7KnDre9EPV19kihaV6cvw7sQ9DDDl
vlUxY/h2pTz8SiZQzNMKr5Ji2fDLLvq0Ae+1hjPArndjIzolFw5iWtQlJj2WQVluD0/M85ihjMaY
7PLj/80Ran1a4h6AMyNNJZHFD6H+49X/nd0Eqwfaay2p7ocBr0XgKwxRp2VERP4HSiICJKhKXqYo
uvBsZ2z7Wq4u3qXbPIDMQVisGyGhjdMKxlI+svzOi2vsd6AZPWiqLcyNq5f9S1tZzMkPq3FTAYs5
voA3gO39G5wz3Juy5OtfSXDn1zW6smeDjjS+ry9+RrC5fATeqv+THjXrCBWtwmrd3/4Qiv3jD3Lm
xxnUJJ+QACa1qg9S3zrArkRxLUqRufp2LcwMznOMCBjQAfRRuoSQtdbgRtbg8hPyQZ4DOjA+ALm+
0MovBDvQq6hzabig7SlsFo/8co/0FLDzPRnWlyjVvl9Kf6qL/Z699h+vZfdPj8rMTgxAXyn1Lf9g
QlQzSll+g485w3FhFgqCZmnT8jXoEa3ESNiIHFomAjWEXzVGPFPMkN1oyfCJTMtJNMUlc7rd9ovC
hsq15cYCDhqKHSYjmwswmMT+NMX2OYaMVXvzkU2fNZ9b8TN0t/g1MJV1Xdw2/QTvvZMOOcPtt1Tw
PnWCvydQLxSTfAJzYCzj0k+lBfFdje6wFQbxanXHGsITOh/QTzEuQNXiDmAniqbaQ5IjRpcqULRY
QCHEzc4Nff/rA0ba2ogt9rqxUk/U2xmdVOEm4fEz0/euYKPReGxcGkXOjJtTEOdqrP3wvJp1iVAh
iVdkA/xHtpW/9h4NlGVQBKv7ccdcjVyX7g/3/adNtk6dELe1gmEj0NVVPp69BrGxA9gArYJixIBP
aENyWgW4Xly/+HZ1BqF+GWdbfqLxQx10sa541InqKLXvB1VEhAZMupeZHTHNnw4HzDlUK1rmWLFQ
vaAENAkZxwPTw3tgu+kWl5BT/+HTHn5pyKOh3SVwdoxmnN9841Cv/58Pc5UE6iAGdgAO+KXiyEnf
U74nQ40Vep+0xRzHD64mjdAFpsT7CSkrbLZmyIMHXwuYId28oVwsgYz3EI22yTzJP5ichdX4m2hL
8krI3rIbir4LxivfCfHiV5z3mXs4H8jJ6lVkXeeGa0r+kFMvn4E6j9z7KNG1lgMovvxpL3f+YFyC
oM7OpajNfGkySufpCH5BPxvOul3nDCJ4BUQ5CIOr5hfTG0Yqr9GUM/XIsKSa/vZf6xdy4S7ubXMp
h4w7JoVfsXURA0/ckj1XV8oCMyxuivPzq9tr42kxK+F1P7Mspv+70iuU1hYzHcCFm8VkQ+Fof6Jq
malG6PIf2sv5GR5JpadqjI39s1yphk82xj0uoXTQHTP9AJVVcTRJ4VfdnNGYcvLxA/M3OwhCi/w3
XBTg0wIwBIcVxkTDb3h5ORK8AAMZLcBkymzA3TEavqxub6vewCHBxYVsUSCLbYowQ0rMEyHVkB9l
VMH265OUnNXcrhEctYcDaYb6XKy/B4NO9Y9+q7ZY0FlQyLNmNWMUXk+gmYNVGQG+JZb59wHdg93B
WLSOeShlBEOSp/ycWKSURrJ1KkC6Uuf08qBHURU/o2ZZdZ5MWPlCObD/sHRYeyY5x28vEbRUX9lv
udLwK51p8fPrfv/YOePcHpUue2NypbszsF/bQyTBFUGwUFKxZwrG6PRztZQpd+lmH0e/Na3EhC1f
RGeHBUNYFj00dq+wm+CC5NL5vMk4YgevOTVkO0OnYX9vHOMUw56BLnvRlwHhBCyHAqylEQgrW0gf
ZHl0B+uT3Rpe6i0+CLWM6DQ+iwkJwDNwY5EcBQG0d3riWBPafKgTVPyvziNunfoyQ/aDPAzTHnuU
e/g3XVWU3oJewLRm9l5B/MvI2ZuqwNoRisful1qHGA4329drqRlXzGXX76E/NF1M+Ht7AFvBA+dE
saBBMieQM1I61yzDyi6GPmzMhWCL4OKDXRTn3cIYg6UyQf9bgju247SbRs06gC1NI7Dgqa0cwoXz
1Ks+q1SxB5+o56B16zJUZYtJVwSKkVm/RBD9MmWEI3OLepnyI3zJsGXFfgl1N1obm4zyxDbOa7MZ
I8fri7G8TS8/S7GDMciyn1uSWxTXdFXjjl/+mEkEnVuxuN8mGrCwU25TQtWNVcuBXeO+sx4LoHXi
3d0Q+Iu20irWmOmDtNyDN9AHM5rEDDOXD6lFr5hNlcxIPKquwYCPj5BkM6HBnnofGAtf7GSxhn76
ITZcA2GJIMQZAig+EWMKDzp60CoEo/mJoQQrybnrPvEl+KP/tVv6rOEj/Ixv57+CRPVzCaLFZ1q8
SnIJlgXkt27VMddeMj/UxqWB5lJ2BmBdNLKklYxP1wktkGQtbj4CvIFmLRl/3/giQS2rckzgnACu
ofmKJlaNiiGH2n7PchtZd5glb5RICGrUjy3OOSY97H9WWS0bYajAGihASowRyCsYxiC3CARhTCCY
cXTnrwnKrYS2VNp+Ycw49KiVp319beRqbKHojGDDYeQh8YzcrrPquc2xVnjGdUpryMNKWOpg06ye
ZtzqTnVLUj5yaVOCjRAHP1T32s5z6qCR90AIUunrMluS0/Nog2fh9A00kVDH0eGKEnBdlrbc26XI
SiFPKrp2JzMsKfkIyWIi+nUfRHTUMUdUvwRGocC9lOGwmA5/AVtoPz/vef7+M2W774jr9K8tcYqr
dk5Vl6WQGeDHMxWx6nyVth54RzH/AluzDZxKQufgiAsKEnqSTzTIIh2sRZuNCv9ZN/ajI6IVZRwZ
FgR/PpyH5BfM178023zDe23Cb0DJNvDeWqR/ycT10l37cj/o5ZCUQWxUKMPsN6HA1/mQ0KkeUNqh
46RHJYNKo7TF8+Ptcrxr1+A+WjaNL2HLPr4QuzAjlCsX43MTmg3B8ZSZWENS2gX5ASLEq95dCEIG
7aT/Lew7pT9J0XQHb1ctJrJCipWjKUmtEAwXfwCNS2QEFLMP+Ye+Aae2lGEMyewz7bWk4W4Dhsof
u0ZIC8eIh4CpQDMdkueaIhVN2XNXFyJzsO88EObbW1dGptApyJgxdqTvlBJaFv9KuX2b4qRNbBf8
FG4IIzxIM+VtqWvJS0+KOwz24c1Rr1HJwcaRB1D/1eZM0VWGsm9KdEcZRQ3Bcfh2wZljJCMT1mI6
9YtOcv6ogodi6VQD0JlmnRIOlVBSOX7ax/JZXXw5XUIAwE6+mlyb6EX6OyAbbYXqZK9xgeSAc5rR
RxoaqngcVB0F/u3tXvZ3LPS+IzQHjql5b7BFAs3hfZLkBZfvRnTaE3OogdepwBdsx+AuGelD1b7X
WR/rd7dIdX94+WlIFa3s8lTBNFfmn9vqw6zcgEG1gLKk3RwgpstzrzJO0pwuuPUrttDnwHnQDuqU
Ds43Cys0OOusZPTrmB8nh9lPc0YvpcKJ1G12ilaOcj7J3fkCMC3pneWR8xk6jMrK6OHVUEJqrwPx
kF9/KoYuw+TznYkQI255Vh/elGjPYPRkouIU5abr3TulIwyz9w9ZLWnpGGWSGRGMDbxRwF0YmcPn
AAJcDOYbtYv1FQ56j3iHiS0gYUg01SlA+z/ZqYSmfxiHaeeSiRFNusuOpM8riAWHT3JpIgrkgTd6
z/GIS/3v8coGhn5E/VUgj/8URDxu1f2LKoCyvHMaQCY2c0jxhitzMm0vMUO6D152L89MIO08gy4i
fkgh/QdeOE8qFA0WW3uQeJhqdF8VYSxIGKznzycY9PZlgYM4CEhhk2HIM6kyDYw+8ftDqHnFtRdW
XraZGHTlfP9BTnh/uVOGA+77TI0JhyOE+haVSNU7eyiU4BdI6NtW9kenT9jl4oFItyU2csFj0vtt
XMRDar0a3k3/+xkrJyzh91pyCb87GHZmhL90AL5gzD/+iEhVmP8v4L1HStIAWDTNeCg9vMfxDtWg
gmDmjJh0cGKsEHYN4HWta/hl1mvMGYC/HaOapRK8GOFPWMQfv4vM6Eq7PCNilyZzgfLUbw64h9zt
58KM7n8NPfeOEMRoGMqhwbqcDlR8+r5oOGsr21AK1Xemtw7Bv4tbXE5pqpWYWBSk0bN08Q47KqSN
PL2/6fctCFlgO6MdeYw1MqyOam8DoIqE3oVcOhijoXO0nxtjVfUbZknFLBAVMpsArM02AKeuHjOM
sL+ao025ECzE3jddytY7nmrOw5OjL4k5ZBTcAj0ebCXTqxTru3sfGzHpys9gVX8oRTguGLtwgpni
CnV/rS/Dt1lcBsGNCwa0SviYXdBYYQRCSDTDe826FgT7uW8miDPFK/9MH8QGKWxGYHceF3v5lE/4
J9JWzvGCeWqQG1sRYD2a1T4FpqY56QCzw9FMXjBE8HLh+ansFKcfOWUWqRXRAIA77ynhjho+iClc
F6KgYfx6uhxl0ADvhZdrjnK1G4VwJezCLaMK2Kul7+FVFvYN3OaKtihScxunjbsa3fDmryaYBnxu
wZUgWticL69aSZglV7Hq0iigBREDg2xSGWtz8ZojlHwmA9riEHgS7s3mDZ+AAlg6lNNacstNygAu
/K7wGSjEjAKbAhjSH5f8aqJoHvFgzL3z5D/1GpCN3vy8KZhmtxUqKI4UktBg7Yw/BwU3flPzL7G0
lH+vwDEP+KJc9oQa5FsR5ufdt/mfzgiDLCiyBf1ykS7qSD89dilIJVPdGPkQxKjtSxmTuHBZFyke
6NmBHgSXVMO6LMmB+CCfmGQII6BIXFct7l04Peml8zWiBkj26gzbwFw1B1nfpmXMKjH/cKh5Jq0P
Pf1brF7CaCZkLYyQJCjCLbPEOvInIyEVQkXuPHsHvqk+2KgV5a8yH3aIeGi2NqPCexPBzoDosZb3
zS6nWqlaO39x6uKFyeVMcSjirQJjwgitxq83SJabfwPTRKYnOE46kWM+5VQ9pYb7Yrf/hHNY26Cy
4KGcOwxKAwyvaZIVggxFdsfXGV6de+fyOQzdZazSVM4zus1l1u0PJB53qNotDsI4754r3DVK+7Mn
7FZlu0fHdKEJdrWP/YTShFwIXgZUAywXJ8C2BkzO6bUWeO9r9Rn4b5oZworbaMguzUinmWNqCJn9
Q0aa3TCc0w9S+DBsaV5sM37ewB5OLuchMXKWkMEIsJ59RzrearjK3UKfN57OAoFb5rLfu6y+lsE+
KBaZJDyxsC1AgKhAHm6J0kiuMewKoPak51pDX+ib8F6YftovRn74P1zX+S3gaj+hPi/SzoGsAzgF
popYl3yNok2Q1N8HRHfYGPJjicqXGtLtTG7XnRRZS6ltXgA165B0Yc9gfz9rf9+d3i2NDxSmN46/
vEOsGuhe/QJS1Kh29d1XVKBcbTSogN9Q5glwozM0IaFIMxxTG9VVMw+A1dRXGYJd2gqapW9EE4Ft
DCwt35gRVs2c5dS6I3LEbemgeDrTd5D1+fvEelY1B9LAGwIP3PBqeltd1KnUedD9B5Kj0GDRTP/o
YwRjrzmUoQ+sD0qZGo0yZHsUtGtm6G0PGJ2CBb2OVIXU/T1BKAcCB++viEidZDSDi/OmEc8dMyVH
rVugdkcAGZOkJbhjyoyjkhCC264sAp7WHtbUtjDBlxRiyPv4AovzlzzyWdPxQFKvUNtpIE4RPcXw
V6Ldgco8Ufb4V1fO8E+srlIcCf2qmhUf/zqMhoSpzL4XjoP8TNnyhIjwR98i9IziGb0VnBHEGUfF
etT8AWPTdsNGuh1e3OdEGazvExy45DTp0QMB/fwNu+WdIVFjk2QzrmSrKMbGbaLWREvWtj4IVSkk
fMl6M/TVJw/GVSMtfG/vfYTd2PAyNnlaP8N1yZTkYSP7GlDflr9szin53vTVa+k+v5hTUnuz3i9z
v+qOqrLlkHz81m30VAq7OA2wS34RJp6FaND0uSlZMsj4c/YYnhgZVzJBT8zJmZ5OH1A6DFYqj+wX
4iGoNnJEzlrFBYyQumPOYpUHbgXw0npdFqVc3uaA4dvV2L8PF+qxPWSd0brYN8tcpBp+abJPxFDA
yGjigeLIE3Tkry0oOijp1ZPQDhTQBwe0yTMZdI6Teo9ir0MSok3zBTpwqKrwIkgrIhwXEK3yW2EW
VyH8KTSogl7BE0RQ5U8/cj+Nm2n2SA6VzBPlDO44zKYlNwN/xZLifVAIKvltBVCiTB5yODR9JhcE
7ix1sBfwJ09ntYRVyQUpF1gdYrgj43hEe2/+5rXT/73L+St1jZurvOzH4cUuTitYxtdm/K6XyDKk
/pRfSI1mpAVQmajE6B3KWEe9kzMsNYHNk4zOv98mZ4onXw7nGvSfVnP7CO7YCbAIb+CzOU+44gDX
XWedYS/4mmLN1cbeDmcx4xYoRRam8tQr1nDpQwjuMUC8S97bRscNxi5yCWbehLJF+K4Af4Hz3BxQ
ZFhKuPSxP6O0Kie8ey6dXz7s2P26GSYz7fx3EMHaRqaVx5+XC4CkOVXlg23B9Jj1wA7sCz2YKSUH
6wGsPI2Pwn+xcZu7c9vw+aR53LjnxAtXZfRC+27tJ3nSXFwCCnIgWc4VG04K7IsbtDWYd85IdRAf
Seh0gAqMAHYYBRCGBEP/VTkgfELAf/7M5tvH33xuuHOkjgmFGuB/tigKh5focQ0ICIYRtMLJ5P67
M2b90ZnsJzyRAcPqhIHTmWiSL771LxFRHfbFDr0JMIwAh1ejLXpLhiscaQy/3ITnz8of6yP2/T+C
i5WxA3MazPEbuI2fhXdMKIHOuX9mGOAig7cj9ARnYBQruqeW+/7bZh/vxR632k79isME0QKJNCBK
xe5dgFA406iY45H8AJ9wxJ1/35z51mytOSsE6XmMSFj8UHuxyA8IBZ4ykDnnPcoUywwi6W+qETlv
/1KRR7DnRuQ1f5j9AT32diGov1vzZiNUq1zrHIJ+MosH0bu4ewRw4dNe+aHuIgAEfW5cCTrBDoG/
/scKuNYWyjTcgOlXV8OoAIA2SasQxmaCFp1W85JpK2cbxe5wKPTgPJVfWIA8y44uI6f6UqJerNV3
/D60HYQAAF+CP7GEcAsXztDF7pddZh/YFQBqGcb+T399iJG+ND4hGxl/fNlXkT4xj21gNLywTPe0
D24tKRe3c5u4d4yRX9yCAm0ytzxhgT/E6mYqE/sFcu7daDI37KOGTTPFs3AwGgL2m1CJWCxdlHo+
oTe+fxv7+K+REs8r4b81KWweSWoLo7ZwloeefHF99zhPwpsHj0d7wnWRTH6D0wZ2m6PBqllfLyb3
bmgVvj49Evw4bN3BlKGldc7trR9fvjZ2AVcOa1sG5XRfv8WOOf7HH+oh98tdk6xrFbDE2pdDrPQW
PB64ftPMRmMc+60Pe+6YAkI6wm/1Rh5MOl1Y8NdrSExoKCyOU0CyfSMhWZOMQGCB3oyGAC06Iuq9
4E88djuEbNhvDmyhIgWAY/T9/Uxr1+g92dfBfG4c+/c/+F1opxD73cCOe+jrWAi9BdvUNm3dmEn4
AhkeY5WlQCT3VSgoMk/XWC2ydnpZcw6P9VXDoNI6ATVmrRXJspMN8C1HGe1Az0T0Y7dDzrf49aRV
w5qo7MBXLmGt4xg3ox2XbeflUaTBGc7npwXqLaeDOsmqz8XBi7YE9cmNA5zgA8qN8zsLXwVw/aWw
/u4e8U9WefrlAWE/mohwZGf0g24FsfVHSLYDLbWBBi6Fa+DN1kOweMCE5v/kMpBgCzudtSxBe7vh
JNJ1J234yWAVmI5lDsjn6RmU42c9HS/qLSIZFxM2KPHTW+JOyWv23xPe1d8TxthbmIQZlDO+BBOX
xmQ30P5pGk3oynwJ81BxSfF6w8JrvPnnlYR5Hg0NHGj4Z5sBmdMC9ZZt5iWQFz3+hwWhGhNJh+d+
M8Hvm1zshbEiL5sUccrBdE0WgBaqh8+SARK8kBtuOjS3fDxIZ9+QIk5j6kMVe51p1zEl5gchJPtd
iaDewhe/84WWuB8fmpCCCHoCKkv3bR1r53jGnwA+4APiXBr2wnuAXXKvMFkL3sJtBVqFBU3yetTW
ZHOtR6ZVjN9LzX1GPT9i/pmQJTmnE/gpIfMzffnGfZixUkNq0JEKQ5i/WGUZNpPiTzkWPNmYjtm6
OPu9tDR9LJhcOBira+4aXurXjPVQ+YsGIUHVg6Rz0iMRDUfJZei3VYws/dRytKFvIZ53XS8X9dhM
OI6JScKPDRWWK3kVF1Lw6XtmHrivcXvgbHjZH6YGiPJ1xOlgBA2gNN8n+tCOr1MWWxTRbKX6Di9e
QjVEItBAeP2B0km7x8r004VMUkAVEhlZTmmaiGgE9taoeV+rLxZD/IqBl6/zhtD1XZ5kwW2Vw5hZ
3ULFe+dAEVmSY9b3d5l/hDYLphy+IN3fLXwyJmth1jEBzwLSz5zv8RZ+vdtK9A2WtoGy2oStm00r
mCyQyns2fTgBYNF4YH7/kcRvMB6sKpytDLxUZvvNpkPxBajFJtF7UGYAygdHbSGSYXqmUq7J1ADY
zy7HpJib7sgR7DUmyfx1yzVJcbvlaQ5BWeBX4cgFEvPTMjY2Zl0k462JSp6SdTUK5OQZGBjAAqRi
HZEfjFibKAgbaUmJG/WrnQ6V5rMACtMxLpNO2hQ5PsX/jcAAXsfFVQyDv5/LlGw5waP6BHJAx2t9
Ypln9IoMylnawd/NJjUgc8TzivKSJ23TAYB8vRZNMRA/Uz/3rzoLqeQolJxmAsyOClFmobA3wQdj
adjteAOthm9gBqN43GCmXu3EOPCUoA0fD88iJIX5FcgeBE5PeF4wdV+JqeK/iaI42JqQvE6HaCe/
4KAEZMZQwFrRyQSXhRSyHUnOJ3hNKh9KEJ/i9xnCPk+yOQk3v0usDCGkvbzdZd7DGYCRz9FnLgCU
imk2pYLGUp6bK+Qc+lLzoa/1UBw1v4rrv+IXufsMuUgKuonYH+7mRzT2rCOAINRVciRHMJx2NFId
qehEjKS/6pT8JY1HGudzxP1MjBRmOQOGRz/ltkbtKJFGT8oONexYSH+KvwfceGQtk/oPVcKkwzYC
LwefYapJswbs9z7qFGC0wO3L6yV8xNvozfuevBmEiYWDOWXQ2V9sU95ePwzMvYQoHjNAtjV+7D7f
aD52GxeiCCbfYQDj7xq3cPJs/lmODAgC9RNQBy26LEe3HRORcuTgD1eKLBTRHa5GaDa5lyXnU3Bl
n4MEQcDVFh+XdbUuZuA9Y2MuUPE7nwjsDo0VoSxjEcliDqAqGtB/Ee8ZLKN/d+uPOt9Z5l7dcFqI
CYrfBXXwHJv4TWWBjI1IGZvUsBjEZBG4lQocXUFIAt2yn6MFE019fdvQeVDZ6hFDXroBI3oOXfXp
Xs5vk4fUSYvFx1hdICUQ94HZOqXIubHz03d9K+Za6WTPKHtMck+HrBrCejPBcpRDSqXBAs6wZJEi
jUnC+VY4dL0cdU2xkQ98o9Yy0X5TKxkLTqgKLzN/9KONQRz4OE3h8n67Zq0Cycs2BFNkbOwS7FXX
1yoLVJY9NDxAInYyqn8cnOzRWOy2aJMntzlOd6mPdzIJrb/1ZgBVi960xrDNHuC5UG2Kcsr+dR/z
UtcYx0Yl89OvDVjz+KnhnXAORmAmWWBMleFKBlOpZxeUmwxszAhjsqERi8qN7X7MRKU753SwAeqk
r93xa1rj9eZo6pg9jvcHPawkOO7rfwOjjxUqOcSXH+cVogUCjiyJWR96CNXug0VTL74jHyKgWXsv
jvLaq/qxom6qEiJSvs3w1nP64xNrGg5sA0MJWyKXasdQg9NtRD/A+GhTAwxtBtpG7Z3XD7yAtGAv
EeE10Kx16AYPYeMDfHuxX3d79AUqGQsc4VgnKmrQKsj3+AJNOAQfF7/AMZSJaMkywLICKRTzd9QO
J9yLMFvDV0DxjXGKGzpgIGcbxd5rcmM6GgHR8ek7oEHy5IdjrJFvb59zNN0gz7kcHyfeBpjql6Px
jwrrG8J10SCrakGNwEqESOK9QJOMbP+N9sGnxFABwjC5TChvX2+P2QhIFR8pQ2jzndPSKwrqZpX2
0pPbdf2YDl6urkCLlBY5MuIPldbrlpgqswj7PubntcROthOWWaaH4H6cjOA5IAHcUAj0Nfyz0/cE
RIYn3LlOEImgDwOJki7OZcVAoWI37twiYGKESxXCIjiLmtWqY2kQ9luD2pADjIcB4OxgznHbM/Sw
I3AjevFRIvCkNjLBSyxGsx3Cid+nHPZECz8Dafk44Wq41Wu3GMPJex/M+PWxgRdoaorO6iFShoDk
sIFy/C51/5WuWGC0OQOg8ZDpL93NVV23+ChRHXSY1tn1O3yUgZ57WeWZJzos/ebXu4pRPsTyiw0d
yHzN6pabiwcJlkKoFygBEFVjYKgAS0CtuUzxgGBWhlcHO+iCr1yeTvdLaV77an7MmHM9gqzxL9gu
05rpdjOmoyITOhlQMMr2m4K7DZkjyCekIEAyEJCgKRIHcjY10aTRrIE5KZXPmy3fgdHFw3IN7W70
22MdOXR+inXGDgLYB8mwYCDgdc81o4sHOW9Q6m6pLenRQ7Hb1rmWYXOfMAW/P5x22mfrq5fekqKP
GG8oClIWyEXKfjjXt8Pf54IZj4GgEEBn8pDGoCz8iZ2j6F18JCotuOK6UjmSwsVHO9x+Ie3YIGsM
c6zrUQ+Q2U5YFnZ6UkMaMMxbHDgm8P+QD2Dr9QgHgh4oWa/ljUZJpWpkuOQePpTV8w9Gn9lUQ576
2rEx/d3/+h2zpiy5TyfYR8IK8+D/S7O9B96QQtWqDffDHeXqtUG6asbmjxky3ndJzh4zKaDrE0lP
6Mq3ve3PzwWR2iK1/AJZjxHTkrxVEApgNWiMqB6jftmvVCEvAu8CcUupLUzfOKLhjJ8uvPwZ5HBo
dJ0wK+joCuTpeOJMQsQ6oUdwwieCCAiqI9RAjKVBJPhD69eLno4ud+ppHhwUaG/wHiFPQxGBDuEi
BE1SqMUrrqTsfjbkabGBgd6f2mQWtmehkIaauBJW1d30PXt4TyHsmR5qv2Dbh3jgYt4/vi4L/uPM
crRAL4dz1D0jCEl+vrjBaIISGz746x8BmlTbK3M/bC9Df27ZlRXH4GmKv+UgjG6/6lHwoeC52dfZ
dSZVUbjKzyZSgmnt3REjh59Z/aOtYD/JpyFc+ItdBeTHfJhxngx0CHxyiU5g2kTw7N6RsuiO2rKn
qYbh7cDugBl72Uj7MkaTN7QGqAub6HzGoyhJfHr+kJcyY8R9k2prwOzlMSjPImIdc1G2alSO/mhA
R8PSfQDMQum6k1zqwN4a/RJTISR4MOuAX3nPNI/XmWJ6yZkMjiu2N5gogVT650Jzsgmc3QRyl5Mx
DI1XXL3eOg8Eh+tY4dhtn6utymSDS+wDw9nlGjQdN1yyxFF6Cd+Cjz/QWemFn2BZqM1NJ7mviQd9
IqmFLxYm/vVQwTerDslcW/nbPgJIwgBhaP24tSNLnsDhsD2cT1Ws0nFDPMYxBoJF3NbR0/TveAeg
qiVLKeSZ3rAXb6jpdQpxT0RUDpf4FwnvRDav7TYNFPRjglJ/DVmsQnxicDBNvHZxgNp3E/knIL1W
d14ZYzAY+NwXpKMBD3RnuoL/OrRVBkgO+wCt1oCqmkmb4LgKzqkmfNbuiXBKx3xMTB95pCdy6Z2b
Q8F00kn7KCmFrWeFHanTHN5jSWP95KYLG053tOy8GiApZblDAXoX3Ai8nJ5+cQnEzJcuF7SLZBYK
gZXoJ0PEbrES6Yv507kx9BQ/2dACnpHwXIByQqK1tSVGFN75IsBRWHuwAzBflZ0aJ1kkZJMzRE5e
Z5KE4QBUDpc/MabiyTwwDGVQGcDifo9hMrNYYWoJ00qNJ+eKO22xTrAketo6gwfcxOyD2MMMUODz
IGH/ow4AipvNUe5BhUF9yOd5LpgFbWZ7FdsWISR/PgjW26cRZya8YKZ6X4sh4RPeKxszrXkgiNeh
8JxftbJwEYPeiaXEcidimVaJlNyRlApoGnb22ewiyRbApm4n+rR72OfEYHUjs+5s9KfZ2nzEZ8jn
nE4HXJJ8QLArHCHvOfDV5/juYhmNxkXw13uT38JwOEfsd66CyiV3PTj7hh0PsaOIIuprUl2mrjnT
dr1LjutGWNnHLTrTixODVfq1w+I8qqs+MVwt99UfnLPAeZgQEKYrdjLFOeBczbxcWIOFZzYJDKEy
V4CzyjazLLivc1iwRxndIwXgl3Aac35OhicwPTo0NqieMCqXu5gUe9x+uP7wrgWOZ82q+WG1WlmJ
9XSEg1fMwJJKSaZNNtwms45clys3n9vEt5c+O0oIczYlcH6uL+KfJz/FnAPKO4Z7dO+xNdcBwEsf
pnGBZzHsSOmQA1pQ2Pg8yI9Dw6TFZhczZkf/+WZ3SH/ETroApz+Q5tC53DHgH4yk9vs2eTg6Y1lc
e+sLzwiD+Zt3RQDvUg0jbrbDMF/7vjjYI9D/oYO6kt8m/tYw7OETkDv15rlf8s4VsG4aUtyUPtMZ
yneMekd+zmaGF/w/L48JHtMcHNge2xNs6552eFkmr4NE2cKteIMOs5xVxcsWbQdS3gcg5WzQbwYz
YGk1MeHOHb7OJ8gg4Y+pMbiTsInGo9+nw7aj7tAnQMq0fzHaWUxRfv9zu9miH2PiYE4xFG8ZcYBh
5zcPIu1lqlBh4/Szibcg7RCmieD5N3ugKllRhauSFfrchIFPUR8+BRqXit+QREsMscKfn6n++zuw
CUOUJyZ3t7ZoQShAzchEDHRnoCeNqOIyuMK2cexwE+bTI4gfoTKBEQS1nT1rtCunk+rnUO8PdBPc
IsXk6DV/BzF0ZRu+EDR9a4bFNAwxrhHcddOpzACOHEPkyn5BhfYpT3KyI6uQl4LFmJMD0dWABzDF
UG3q4AxshVqxhchSY4QpU7uQKgX/HBKUxQiOKdNDA3sry5ipVLmWIHphxPVR8B+PkSLAiKYqhpK7
GDppLP+wQwmtwOVfBXLmPKJNLCYtw2zOlct/JJ3ZlqpIFoafyLVQGeQWghlRHHC4cWl6UsQZcXz6
+nZWV1dX9UlTBSJ27OEfDhMDtlKpnnuSnZHtjYIHJqenwOSMd4+Wuqvj70OnEXDNWUSAKInizreK
ZtBo7soIsOmZaW1l9UAsI5h+9xdA9dSMuhYlbQdLQY6kNIWavOi63wLZvi7KQPE33qfWFG3W4rGA
JLzvn/oCIwYBzOBlRsHBOBy5L7niakCOw2gVd8uuo62I35DoKDgrzmNSizbDmnPyoOZV2qLlHmVZ
Ms+0J9CooLcLece9LPEB2DkGsEf5560/QQ5GMaQNBiWtYhH7Blly4DHRHOk/O8qAa62W520HdnDv
Hx85JS2MfEoNsv1/I2a1VKUkXX/3dYwTmkgMEaUelmxgCl8CUdJNgDqLYGfbsRNYxVfCZTR5cMID
j4YS6d13PgPKHtTfV8aRJHOl94zRQW2rEaGMkAZAhwkN8R+5sy0gIUV6BooGJx3mDuh8Ash0DjmH
pVfOjZDYeCD22YtDz/s7fSeQBHOkJcmcOXhF6vjIrJZB3ehMQ9y1Rvu+TPB2uRCRWlkj/dN38O/f
Li7VDX4RB7VsAmrbu+53tJz9IKRYGdCBDr+PGLV8pvAqkvuU3DZAQY/W1uQ7+abw6aFgCin7pNPi
uZ+SL3ULZNkLXTWPypcacknYYemvMj1mMIxjNm2hgMKzb57U5hByPCImy983l6EVLQsCE/MfdkxP
/WUbD9iISse7adSkNRrwKKKrXdKhp8wxBHnYMUIoAwwP+WWdsA+h04kEpa7aIbomgwO8fpfODOqx
3G0f5ZDV70aM2LnvFUNNTNqahCmzPAcIruQAB5ZTD83BBzevY7DRqpkJopob2hN18clkgwJvzYys
xK/14iOcjbDbERpFNvzXDDYWbIaM5VZ3RKyYA7mru49fhNoBynkV+i0yS6FV96ccwpgAQq+0bgdH
ZKQKjH5+v8gli6Lv3YNeM7+smbzgxey8RuQdLjyxyQ6KKKcBDyPeh5JlIdRCN7vC/VlWNrzvJaK/
a8m+3r782ZTeNuY36a1oEfKWGu9GeQuijCyMbA5Ty6xOIWgTo4BWMfQLDDp1wEMAsWSU08Qn8hHs
jBAFkcZyhMo5eVZQiUJ/WPp7qA0nSaaQiGOSv4s5c/iG09LnGKFQlophpUr/y/cu/VUEYo1BAr9Y
Dp6cKgO2MEfcYcnPkIeQrAvigkMeUI1v1JfvWelfpqsFUZG+6vgbtkOKDrLx5DiuBqdAxL7IvTxm
8XCwbv0np14bPRxnP5KLw51yxEuwEWD5ZOZCvkdbTjyb0Wg0okR5+YHNPlmRboJsuJFU/Qw5le5s
P/XyV/5N/UMMZrT718UKd9GE12QXyDl33GiLJ3UR62QIO/rPF12PdBKTb4bvmQ+/jSRzqI1JDklh
p/aIO6HoeVnuhQEOKbi3Z9OCu/Gegv45oZLC7Tqg0nqixpdwc8I2ahfLtAOZe194dFKC6gssOjb1
TGoDovbD4hgZHNVfCRiiZGW6J+/Fnj2hwc8oqdfvBMJi//rduYB+gDUqjiVuDj/nn+SUIlYtD8nZ
9Ls0R9asQRroL1JQ8rClCqdxfMUNa2oyidrSKJWB199CDrgQQIl3qk+JUIClKXCksPnHIElX56t3
nO2COjzPqJJGn+0u+ln5/OiuSLyVxely9yHYqZ8nEvOntB30xoi8zd5M2Wvv5Ws/vcGJnsuaM8h/
ep95TVqAxLD5U8JqQkgVbL2DxNtCxH7hMlr9GemVa6Jsj8xiKv/ejkmaITA2HqCJb4wm3LFovDLb
o1kHbwdXYmpVNnGwzuB4waRUHxt0A0ce74N6iLN6gFzxZEHU0Jbch7qskNxjdWg/X97xw0sWK+Z4
GtVOj34QBpkZzlTdrA2urxlYBB1Qt/CO6M5rwHmLFzFTc82YjW8PDgyNnul+xD/z1qDzW6f3Qjaf
PWY+c4zAa0+uKWhvaw481a0nwiCkkqJjDtqsL5y9l4uiNw+1xNsO9CiUwx5OPdkRVBVHI15TrTGz
XX+V1+l+3f1h1ECKM3h4Ut89cbPaZUg7DLAToaOPbMK92I+Y0a/frJJn+uUII5clXHqrBceXa7oD
miyMK58+6iApZawqXjEdf6ZsBuMza8zA2dkyAL5Of/OETg06pBRECO/CDgwRaXkhmCl+c3rAz1pO
H4ei/ugf96JvL3eS1bNN8JjE81KMQxrgtaLRzDwOgDkLjxaZC3xPsrUBERLSCfOrdqSNrtLPTlq+
zKgK8O9ZkeAjzTj3MBa9zAkcChRMp60h2kD0+P5VoOemj9mxb8Ddm7Wf3sqrAvRKAnNUBdaWuYJw
vi8hblVMy/XcHov+h0k/j5sMwra4RktRn64mNntp8EIUiRPTcgq09Cq+cQJDjfAq00tGnPkNLAwj
0r9tgyzZgKk3YIe38kn7EVZ/oFXQXpSBnqFSznPtMqOzgdoyHu5GekZpnXQj09vPevgxuFug8CMx
zDko9DdxnlE4TQGicninAm2JIfJO1JZBlfam97jLVISP44yueO1l1vOQ5lc03pIGePC8Q7zcdrIP
tCTvzpiWmdCwBOTIZIjOH/O13xITOQZvERDw6ViIRceAv92qb0T3sDM6V3yBdmSoS7It+8yOjG0r
1Ufd4Z3RCjPYIj+pizrxe7biIxBZGlY0L5hS8I232/cQMAIpB1ZFB4hDTF8JnlSzLxl6n/Escduo
dTw9bIHGWzTH2PKCLDCzy6YMrEk3omET9qbH+SPWlzfvHpvUNcBJBphAoOtJ4IDRbvwcyEFW7BpJ
8+n8MZftxWTxeC6c/ee2TQTrokR2HliJFeqeyLE3HJEArn0o/ZsXsrTNuCFTp04iCRq2U2DmmWgV
nVFQkpfvabnWY2mx3bLeLzhMjiDqhNViH6PyLzJPKCSJHv83vYxa81VQDfUYej8ALn41Q7eIGS/H
q+EbPqUaCRBwE44yPk3R4FToR3uXmIE6m5DYgH5SG4Q8oFIkbr5sUcI9MDzS0XgVTbie3EhIgOUd
ugnNkX1O5sKNnLCfsa5FxV/ojCCdAwhNKOfQUthQwQblWH4G0o/DmDzUk8PPxYbDzoRTXYed4T/p
dXEwiQjxm3SLXOvGd+JzEeSO/jLhROmxTjuWhlFfGJobARgsiUfIONPZgO4MazM+Rp34A2zCXMph
ck11dgR/cWYdmWm/PLqTUkfr7mZDgYjNFslJLFtqQtFAFt4jbxNDnXLcw3y6nUyONEmYUvl7fijR
imSQcS1lVP82lS9MVkkiMLr0R7RDfoZoMqEur/A74Ah6usM6xDqGCvpfj66KjtoVpy2i+zfEl0lK
OJnp/kw5caUuIMXcczLTBgG1HwLRlbsBlHB2nh2CU9BT9cb2Vuk13PW5gz1lqvuTFASlpGe4J1UB
QOiYkb6gVutF51m9obNBDlOq74YUiTTp+4dOuwQUOVwAf9/7pxxhzPjoPwIE8FD+MYFXXH0ZRF8J
Qsifc68ZgTqbr//0URuYo93HxmqxBGh/7D1KeJ4cPTVvRx0CEG4zkEbTm1S+F2N99FVdH8mJEKGY
iO4TPehD1qSw7QsAEhwVx4hGBSklnfWHhwlm42+3tvr9ZVwF7XA/ODKFfYG64JRksA+Z045UGdzD
mqYu8bkNTADUV3i1Eavpju+83x/oYl5GVdelE1FGF1RgUHbC+1LLoY00vh1u20OEXLZd2lpUcGQk
Uj2T8EpncgCAgQFzpAW49lJzKPnzM/ReZDfcF696+3rQsKYAzvtdMmI0YtaU/n8BoJ7QRk9olHtg
EYekQ8UqQAQ+M7G1MuPjRBbapuWcJ4KsUKfRE6FqCfWifqT1u6ntM4JmiTxJ13BAQKY04K7SGEr2
05Hwsi88TYjZ9MmlvLih5LwlPPeRT7VEfY/ky0XLgBP04/abFJQH8jw0XuEubUElYC+AY6RDj7Xl
sVzIBll2FEobBiPgj7ikVcBZbPtgIOVijcHd6xH5GLE4ZiyfQfQDHZLiLmZwmgjQCpNLYFuhKNga
Y1Fev4QNC2WF+UNKr/fpo71CHNY+4GPEJ+TtA8t16x8getl3a3qi38MQbijACXzRplbEAPAPekEo
ho/gfUY2rei/VfL2wS7zoJHxcHecynK4kh9xOaG5ZHn+PudCXgC/g6ewqEkxwFkTm1j8LW9CD5ag
2kXSp+3rMRkZQUSuTbAPxPc/8AYHBI/5O29j1xajznWM8Dy5g/7ANgsFszeBn9vkFxJO5Ltw8S6t
dtaLRUokBorkUpjjvVPEMSlvYqjZwBdlyEdP+cicgOqRIxsQGvU4ZJMIXgCGGBWbDCwj34hwvTVS
YHghKove5sTBAR02NmZ0B3pk9VLwCA0cBhM1k+FTujL7Jij+/81AdMD7JYHrMysHhiK6UNROMiEI
pUSScRJpdSLv+unfaHVQtdIwx5hdPUOJIQjZgMxnfclaI06xyi4YTclsiv8nnfIHveKKMFb5p6Vg
W1m08jZoHGBSvmf50GiVa5cL3oiyIyGBqgk/keeMrI1/YWZB0F3SQHkBhjLJZSU3FMVcfr8SqGSX
/rZQ7OUURGvS2QCUQgrnzUPt0v7YJ23CPnpzX5xm2MV/WDeJUzIlkOaDPNgniCWy4qCaABJzsHkj
VhHfg8hfFigU8xPgcSaepxYv5unK7//Vd+/onhG75N5xwBwxl+Q+HqF1zMHjAzb620ey/x/rrr/R
XcyuQCOT4kKtiVrOZjK49ycbW6zJXvDg8b0h9aFRjaSZPaii+aarVsUjg+3HdyXe4FgAg83tsXMb
tlTPzaGGJxbAPrYhUDGaWww5ZIWU0b54+8fojfKWRGE5y44UsKshtS3THhRMuIOQ6DWPIso1Ujnu
+IMuFbdAkWBOE8Ce/ideYRkwb49N5oYGHpAR14RBg9gyo5QCiAoa3H4kkxaKAC1Gbl/7MHrZ0cSj
E5FWk2rI8PFvN1vMdT7UdTY3/+Xh90e1URSiO8pfP4Qh1M+atDIEeEYfG7WSdtpWO1pNbjN+Tc+q
nNs9NP1pvHAc47+12Cd7EBqkaxm7hTl9/8LJzy7gdNpYxHT37POfDYNZOao0TxB1nV+50G44wJLo
zWOXmoCMjCcJpgqWC8MrhKdMGSE9Rp/r8AAmnmt9FfXTXb7Vt1TNlYpx1dc6cdsny94jLrt5eWfD
WyJ5b4I4j5bwlBbfFFqa1yuOi+ving9wtVYJnynab0yjqEAId4R9vGrsOefAT7nVWevAU3gJa7w4
D/k0deVNOI47pGT2HGwMOELyQNhIz5RR7S/lWcft/XZ9zhgqqPlWRAWlryzKfK2f65NjRwB/dMnI
PV/8XU4+Lkl6Vkd1dI3alBdxD8IZDxyO1t/y7cXmb9s/M74ZWbxNwZtchObCdvqy+2Bh+bTRdKAq
I9ZsAd6+SZu09WPMzXg/ksG4Bl2QPwYCgYagLKguWeUhQ00DxJoNGlNAhIQtqEBvRT5WtCkg4w1l
GjmTxzyIQTJNNWQd9hxMbf/jkZ7BSSY6cGtvmWynVUCRyDqSz2vJgUZk2eX+AZOJdkoPmIDXVhDs
h3SlysUzPcmiWuXyVe9rC1j5ujUwgwaQJKkGsnhXDBsFZ8xd5kBmLksHweGZtzhlQdmRl0yYaMPc
/LWhT6JJwuWUnBRSn9KohIaOaJVz3O4TK9kwvePY9fuSW9LKXIIHOQ5N3MX/N6ddkkRG/T7u2NvE
pd+wyBDBLh2V97tzxHI3aLQRPw5OQk2MQPkcQLAoIDtzFSZxjLkbLYZdlC50v+fsXI9mhBsqxVg/
DNcfXAbXHkgNl8nYiESLEMOYCkoDA9cYe4LsFsXTkGIMZ9Oc0Xcs1sgatR/oXsGw3C7/Vn3pDGBv
Vh/S7g7r0gyCKVHiOwMAfjvFXZJv2ie95II96kJfl2VyJu89+budz1Di2ISaFrYNDxRACUf2ErAZ
H6bAQSl5kFLlkbxbfdbuqzhlkG6zATk6qWoD/aIT/Yx8zu+EtItmLrX9VXXRJaRev4nJpBJYKiTm
+aMwdsEVeWg2CS311WAVtAaH0aHsnxuPStmaH9jFpWIVglSSiSZ5Pouej6UFf8GnoBtD9Cup63m4
C0A/wYaDcmYy1YXHOruOX/2SGSQ6iLQymPiDVKNEEs+n5TPlPCKh1AJBwV/ZKtL0+LhkFGPJBS2O
artNQDd+6DlHKz6aQ4YXSEwEluJKoSGgT/lSNFHN/NFzWeEXdGxB9OLufZyAJqU+l2YhScRlYOa8
bk8uA6d/3JEMtRM8wRY9nK8VyVv3Ef5eLck/dgVnlA2q9YWeYS9vQ9lH0g5kHKDFnJ1LxIthmCKf
3A6OxyW0wdMhKrc9KvNuWm5BgPErbBYmSIwsnoqGJT3Y5ZKNy1liwQaZXycrPDi18HCKO7BxXI2V
v+iCbLxGh3f4yXjYTD5Aw43YKcvTmV3K/EuU7Hf3v3hUTt4/sNxuv4BGzfwLoZIGjuEgevnl2Z8K
bgAKzlDExzv6TVx71FtCuBTAMJ4XCN/0AvL2TgDA1BpDAN8hl978WONjuitqRTnXjp+f7P9u1qoP
3+AOYvj9g3alyJleoxMKpoDI/8koSKA90toVvdaL+zVInvcx/eND/zQFmbT/x/906DOA2g6pwoj4
/8h7nvDGmXs6qy0sWxNeHvUZmtCzetajQO3KfEXKtmaGFlmHDGXxZt7970t8eyb1jAHJYWqQTUx1
Zsy97aXfhLt/qyGyygyB0NEhjdsz0MXr5i8nxNdOGN/7fNRTTMJL/wrJZYpnKbiHy7SZ3YSyBmv6
Sdr23oASwPfVg3RFooax518JKX1yqoXSb8vPpPXq+6qfJBgu0NIhExrSQFcFRYKgf9gx9OkrbIFB
0LxnVOWkLYiTJHTFnR/7bwpGgjl4as6NtmuEPhLtYvAHtWD14WCGgJFXu3B1ZhZ8oKo1OlOyXIAx
pIb68D3jje9T8cNsklb2xi81plvRb2WSDFLQPkmHpabf5c8NLL4Vk+d3iJIGTwvVRpEpMi4heIzb
dDXsXKi6LzmC8tOuoIIA0QFV/GI9Cy4RgvY/AJIHd8WEh4HW5DUCaArF+ZK/odPQILnFgKzuyAxc
fUYwUq+364Bh3gUpA9K8jo+PH2woYgMlC3XLEk61XoageDrUYIZ7YKLKox6tvt5rxMylQbDsPDTY
KmgyU2SYefenBIuaQ6I94aTKwubkAKcV9hZdckk6bqPu8vTId1a0Y4LMfDSsNtAoB9aybKGDBZce
KJNN33uudZV18x8QBo8esnvdt/e6RUDpbMSynH0EsAGhrZoIB/eNfqQWINzYtGNE9RpMvCn85pj+
fvtAdN4izWfso3sbdQ1xML3TZ23c7tW9zZt9dKVZQvcG4UuGY/7Vq2ZV7Vxr563F1vRyxd4SIGjY
gjh9R7Kp9k8d2tfnQ8yH1Whd8FCueTdgqI5AC6PczhEqp9uhzjj66K3vSu+Gv0gHebz1avDgBC7D
dttl9rPLWnVEe/qp5gX/oVVFtKeuuhRwyPcnVZcALQ+ZlNvSf9b7nVy6jYVkPBWpwvcveSUAmvw5
ar8yTGgoJUE0evb40IZIBcZdgvJTmSRw0LCphO6enjfz7gDfu4EGJ8xKabiDrbMdwOBYA+zU4bee
0yZ4/7xtzi6/nqPF+6I/1A2oaOH+gYst3XlRuYUJ2IrylV7lpThDGr5M4GtXdYhMP9Ujofv4yXin
xzeyHjRiP/EdDGz8Onk6fCNedu3zyTUSA2cArV4zRyTGZiDxF/uuc0DpNx63HbfAY3JHoCFVMV+g
g+DlKcHufPcBxSaMcizX4NGDedf7jQhJAJD95A8I9wMK4UM11jS3Te9cWillCkVWAc03tn+d10di
RzulYQWCw+n8Fb0DdBcCG60F5hZIurHlnfNJGfTA00sEtxBTuahMWgHGIs/iePZWP18ADoHpc9Cq
x2CVXBbo1mnOu9/mcQQWwnFunR/zc1wHOPoMW5FIOpTxpefom8MAynXQmlQ9D7ihmAB96DRDpUDq
jamL5kzfQVw6dXAOWsN85V481ldgm6E16KD+4FJ8Sbu5oiNU9fMH0HqaQ1CoxqwekPd0kl0wrOud
y6zTx0MLLz+/paT1/qX1Dfvkr9CqOFRfWmQg8kqPeL3rqU/RpHvkqPksjmQhRZRRJ8d9BOzs16aE
OayNVcz/6ctJDvxXXYNuLX66s3Nhf6MGXDWoYqeLTRYP5NcIXuoy0T/+Mfso3RcDAP0HfCq7sZu+
mP2B7wv0ydXbBecQgKj0dU79VuUabQp9C26IRVXzCBBhAznLKJIGo2t48AacC8N4vKs80Oee6QjY
7g3L84KEQ4kJ6eIAI2VZ/7sgoIE4ln95+Tv8LSwIie7p5Z87fmWoY0coCNcbXhAIf3irzHo5R8Lh
Spm3wCDh2KxGN2C3qhWZ+sBAmuKifvegdLnpx/4Z7Zah9ca4LDz+03r+fqyF0Htk4MEPO/4Z3swO
Kaq86p8DC5hb4+T7nt8JWZ+f4H7zXgnyjTcIeUsbFjLKxjAqbBo5H1iptC13KIHRrvhX/UMbxVy5
ZzxVKpp/l6ePDpn8+07dZyj4RgxUhncag5TKx6AL+pT7pzDh/Bput1FXTJovcWt727wvvmF5lY7C
DfI1j+S2aXHIw7STP4ZReJ/p9+SM5gngoODin3M9afociP3HGM0dLS1DKKMabWbXiFv5EZA8DInS
3dVK+zmikjA4YHvqo2DAUJBo2+p3gzcTPTGl+P5C1CC2WKrW+h9sqyO0OwC/EFUZ7AGUAjjZggtE
W6uhJ0/arONKdZ9ThET64FzAxQ4ATkQuT9wIuvFq/HXLbCEDxafX6l+b9Fg8vWPW8VvBfXJRvZ5z
gCvJ5GeMtrTPig/vw47zqyUn1X07NZ3p7TgESwMHNlqHbtjzQjf+c5jW9RTkOLOfeC36daZfQ7wn
OsRH76TuW+RunIyxJnPRL7+N5k+VnFpTTXd7VD7WtrT8w+I+sQgsqUtijbn417MPEXx3/Ykzu28g
md54Z/QVOkHZHhxtl9897AE7komgqqfehXH3d1uN7OCnzUiz9Fq10/tB3ydafC20rPqfXYDfxgUM
bbGaG/F+iHu5Vno7UkNcwqvwW1RMnbxP2orvUQnyIm5oq3rIwzu3aIrIraepCp0+1UWRbdSG4ZyN
KdQkSWJCRz+4K1J3NXRktCQJSWiqoZmN6+45GB98HPJoQv+jq0kAKpoXNLEaIqtMv56kKSC1M3g3
LC3AKcCOBf5PitQV5KO09hEgdkYH98d0IIDXevBvRApE2vZ0hkGWhUS7o/sbZ7N/I0pMxv//mLZQ
5iZ1C8iQS2OOQQO9PyiXQKpAih/6+lBXP2dnrfuYxlFFojudYAqIrfhLBTTpgiA7Z/W+/5pMm4Bw
AOHOGkKkCNlmrwSBafyOI9DpjL4Ik7Djgr1/UGMuNp7K09YcVNyCCzbwiPvtBoSAOEspNoNoA1SG
Zh9fiVaeVwOcmAtJkFlAiAdEHZABAsRABFXSOulmixPJz3CYZnZ8HR0WSMOhYrJAQPGO1gLRi024
AigzwFHX4tkhVYrK8ug1qUZlWI0QbCEaQjIn+zEdHb83XEiYqjkM79ViSozNxNjeQrgmYKter9lh
aPUQ/nXvuouc2OKatbuxBeO963F0RufR7q4Ow8su2S8uE60acZO0k/vgv5NMSzMd0dRXisRIsdYU
ywTS0sntImpF6yuGeBKxqWt1mNg5iO/gnoIMDExAajQRlDZnZA9oDY9JyvUz8MOHyrwqzIB0GoEY
ZC16RBIr+JTKgDqYGSdkzdySEd68FeDRt99+FKcxoUbO3HOG1K3Dd9i7+2GLBCDNUoCJizfKrQ1F
ML5dfy+vmNcoI95hVebz6vVpck+N3xOUG/K0X7Kx3o8d3CYdjPEsDifrSq9gt4W8VJj+VaxzoluE
MN+vCP0uXmphuK90tzgNOwgEvMHSOsDnOlSD6prdJ/UIiuE5031NHWBLDTXuVhki8G7w2OS9Pinp
pnffSuy8DcvwARLy6nzX9wmv37MR11qqpUjcQyMDmFrYxQosntdJP5ExNXv0MgwA4UFJNu3EO/KT
t6u9ZG2GIT4Y/bbf7ysVImUAfwItw/Dj1P1x06edp9qFpqbG21nLtQDuSbj+ta4X2ZFR9EHLLo2X
renJeABBTMcKqvDMTOIQ1uubHd1P/vUYNT1ZT9YaPFUZwAwrHWGJj2PX9Vp55rW9+hhBeQrjMbMo
lSdWSo5qDOa0cWUMbI2lN+T3QfHRCKaFPO8XIczAawCnkWtQTEpaPudWuK1cRuxsvzjLXsoj/wk5
01l4nhuf/JgtePRctvPXjWN7ASalE7oZnpYtE0jJ0VmQoXmxG5/dPEw+o5C19XX3BziEYbqP0mxR
htkRGMslnQ3bOSITjTcjdyHz5cpR1wEQC8JSt8kqBNeP5vx0aLsPwx22ip9ZG79MsWCs2Kl1rr/H
YGOA92efD48YxO8DseXmPTXvUUOT5azWh64T64Z3ZCXrPFcuqntwxu/phwgKpsZzs9tkcbGDhX5x
snaRZVhxXlm1CGUhyeLeGJOE+xUOBL3QxikXJQxkBNNYNqxhkENl087TrZ5Ynz22FwCd2GKEYGLe
e0Q+WMO0hb7u+vpmwcoyjLFQ7zgf+K74wbpHFI73z/GxTr+C5wM7qTjaD/vgoY3LThhXRwB3MVFo
jDHe0y1PTmb84hMa7YdtFv1+z3YryRPVHqQWkFxl3kNKco40bh7lQstnhUoygF4VU5bfG0UG/VqF
kXJrP6u9Py9LFkeALAPwWyc1gTgx3Iww0RbIEaop1GA5a+o0NH3T3/GhbY8dwWXCG1NNMP4k2oZK
IMynRAUAswCM7ODDQkh/OFAs5ujtbA/eCl6Na2WSMFruFyDta84DjDS/LphJg0hq0+zy1pftY3IZ
onUwEkERnJun8MMjSjV2+ym6w4T4qdaaf4lOkZhX3aJH+lH3ydfrsent4hMhTzo6TQ7DFXKchEAc
BcMy7LABj+FF/Vlyas4Y5TIWvjG0hyugJrZio+7VuAroTfJwSdULDm6SjriKj8A5zM3Bv/i3gZkg
aCGXTqabvEJoxDhusFHe/ZpnW7tkmuEzr8jxEW2ABg1dE0SO/UKg4QPHmz3WUuMj5/LDiePMdGaE
n/QdG17tETw5Aoh08Xn99tpEOQ583hL+o8f/hpcxMdltUVfQM6NSgl7OuZzvBh9R8H1wFtIVwXni
6HUI+k0WA1p+qTWyeIhJkDxxlPI6qpx/rQg5CKoffCfJXiv6na84ydk0khM+Ugg1wKQBqbudaBbM
dsO3d09NkGkPYGz28uq1SP6o5V3kyPik7+8t+qhqtCD1mjyLem3D1lkNNB+p16jncC9rrvs67YRw
wimD5O5BH/RF/AK5PZjiHP7kd0BknVwgM3v+osvnH2NMZz0CLg/wnK3mV8L6i3EA98YKDtH1RKL5
UlQMhCVN1RxHqELw+mPYwmKyFXR/BVbH3v1i7Kik/hKCBiJ4CJJMKE0WRDZqRvLhLxyrt2fEx4yG
LmvQJrkkH0sk60RW1BWjkRfrCmQOgWG07viHO6evFWv+Ykb77Idmepy/KGcL1hFJibKH8vw7qBSH
B2wcATMtNASsuOFIE0/P0xcdMJMWa/BKPlzqY0hugAXBzHT2eGaC9k/ZfiLPIxo+J3fTFho+OFIX
d/u9a/R5ITK1k56z5r4e5sf4ml/8xq1Hss47IqMjggLMGYIn6dD2PjTWYH19PZQSloTx2m84xqa4
mQR1cIzZZe6KQ76BTTRsCiM+NN635yKLvv743aCW2M9zJOGO41gPxzeYXMSj1Yrfw8CXnDzUk/Hv
J6nyqxt/IhIDKkqzxw61d6AHO/76mUvte4a7UCL/oIjtD5BKTWrilesfoFv7D9UbzwwKQteEJ+kE
D0XJwUK8p4/51btRwfdPjKdBUdqQhMlOwfwLmHRUhwe3vfwc1z8VWVpTunzd1jek6C2hW/CEqamK
9fqZ6aKcUr0ddKKp1EJ7W7RfsendBPZ1hJb4SHh82mysw1p38Mlls/R36o331YWln54wenE6A1g4
7BHNZzlmsM2nMPPufmwVQk9fr1g0Hzb+OLcNl+r1rDtjfTN+DZDlrpwpUsJOe3pQkNvjZ5CRWq6z
HUBYnn529uKc+lPiRCxNkCkbvoMgxf7ghjFWuFxG+9cG8gh6h1EYJRTrPacpcVFefKMjgnEw56WZ
0OtiZ8BO+KjVPH6O2BfNP3LsQR7vVIhwgEWsC81wSiZCcO/5UyIT2i76BnKjD9wvxLo2c58ZkhP4
ODEJIbV5oT3JdGFedPpFDXdpSAvqPTifUbwBAfGA+Iwdwh6UtHu/vJ395nxbnuDNjMB73MBifN8w
qmHHDEG47f3wMoBSKZ0AzBF+f1FBL04fkBNAbR9QWNzdNUaMQyoYqWQs0zNMb/dA1ORJ1LvHYnbC
n7fIYN0HLsSAbsQKakdwbd6TD3vLxRE4LK4ie699wqffew/mu2wPfPG8An5eDhXwHnxjvpcFmA8C
K02mk/e2ptC0kZq45da4sZ3iawWgRWBtfGixoR7q1EAOX84TLDZK2Yy+dCyGaLFdCFk0CeiN9jwt
kTYTNOoHwtE6kXdw6Hi/tx7B/E5TKvYWpDe7UiGfny3qjBHcByNaulfEEDYR8MMtgsbbngecs6XC
kAIpGI/5tK0+wtLcdpsX3SJZrhbIKj+UUyIjJ8imF386Rvxh0eIMOy+v7u8rbBDfcrvDdtQs0OWh
t/pnxHoLKSyRukU5n6X6akTk/HlwQgSJful8bKWj2Hl7uDk1jj0MtWSMcBrF9D3KxpyddIX8PJHH
SYPQVNpy2xlhTO51FxBkhg8nkdbY9eEK+toSAgqrpqWlYatyfn87IdDNcnmdfhwab6Sv/bGArV9P
Zx2HckrZC9aDxfZE8wB4T4UGHtrGJ8b1CmXl7aPtYUPO8wcVKhoX43N/rM/wCTdQKaApzBHcNd1Y
Do2shxStWn/XZBXVWy3apKH604nb07G2OQe/bMJx5eDejdQyeY7HjmQnxKRfU1ohDC6vMTwHb/pd
xtn9JHEtprCJeyHfvdnRIqQvQ3OQHd4ahnfO6WBrR9hl0gp0zgCJuArElHe4b3o6Z1te5qSczm8r
+t2+F9T0Do3RV/4BerpF1+UFDd75xftw2dadP/+qXxphrUV+zg9q3bhUU/QXCGY9kqYGuLebxW7I
ZTC0bKFRk5ttb9sd5kWBNCr2wjuFMtIBlhaT/C2i7ldvm9OUjvG4KwoDygmjr6cVsbPzyj3NKiRL
aLpFiLN8lKwv2gVUAXTcKbUXyWWW0/+ib+AWaDKBeC4hTvPPG3meZ2z354jdjvdzFbwcNDlYwCUo
kbxCUeb+D/VECBu05P9pMLWwv3u01/eL4kTkEzTN40447cVto3/4RdNyxk/TvdJMXo5vxIk7C4Hu
EJLljh5qLfUlvMynPNSPjwTcFzlmKA2fy4BpKZlgk3VNckYCPcdckpNpuR3GZ0dA2ykNaj5fMHP6
k6j2Hj5fTrGiceeW3dmD9koCpOXh5jYwYSTb5fk2/659egxacsw7s2qJNYsZ09Arg6vB1aOUODxP
V56Z6dkj5BISkLmgvo7kWYgf+MaQHiMSRB5L+kCjEefawExwe2FyQCZtzmETxwd6DO8CJ9ODOozx
oCev5LvMG+w60CLZWhF4ZPwcsIzAEJDUAr/0+OtN977mkGt9SHCfXjY2ZyXo4lwm+A8PJMQT1W2h
w9/WAExeBVwXB1wSAna3YMVUG3Tk2X/t3WpRD7U/BCmTmCETPwbebb9OEUrBSIMFPOgDq8QfUAuY
eH4o7v81oNxSQNoj1kgkF6rwndnUS5ymgs/GBkEYVDk65Z1Njz2Rm4l+V9+l+RrexhpmGiyG+NNz
7ld4es55+ki+tKjUcXp0EzO4FzKylvkzEKICE8dVDrqnUzuqNWYOi3l8d7wvduv5TRDzggzG27Ah
iYZAlNXDbnrLjRR5uAdPDhm6BHnN1xQkM/t5+Zi+WfPw93YYK1uwD8H5AIc05hugHPSCsCAR6o07
uSKtFD5yRBX6T6T+kHVdC65mA4kbojagO+bc33n3p8u3lAHPB7YR0nKMeBkHyfZieiLDcaE0Q0dZ
CjZKKOBiHmMAmfsjZHZ/aoZntP1BdufGgMFLR8PBymGann5iMOS9zFBzwI53FMJbvAOgjv+IOq8m
1bVkCf8iRQACIV6R9wYBghcC03grQJhfP1+xz407e6bPmd4NjaS1alVlZWbBrnoS41jSu4VwT6/O
KVmvVvAW9OzGtLdOn87DCGokDQkloaVPFz66rd90/M8eTBkH6dpId65QrpFRpZqjO5jo7WLsylwZ
sozbr//q9Pkd/FfohEKWgVGQVSlgQRf+qTwhhsk8fRzlIIOBl6ZPfvEHes4+fcJG7D/nrbVc7C3j
NqIFm7/mM58hye6mZ0Dv+cDbqQp6FTB3ExQBy818620Rf2V4diMapBO4F2MTzKza0LdFKUAY3Tut
GNY9y6542A8+ZwvrNWg9X35zZWpT2l/1UucLTTs9wwQNNygHumIJgfGKUTo/fMbSGY7VHIkFREbx
xdhOhCh8gBouKi2o3zKkBi1P/hijI0fzTu8zUnK+zaYyrsETon+MxYfQnbs5rGJDRV7Ys/SURv3B
0YFXvU2GY8YGFnTlgp+iYzpEO6dFiYDh9YGK6maqWQ1xFpvNJUczwhsKGYuMlj5K6tyomZ/2l3wb
28y72Vp+ynbypq9HjfKwOhGOutaFmHcMDqi8HceZUCziP6Fi7SgqzSt9islsgnPsTUbrSo+/oyM7
u9FebrWCw9sThkljKLQDOPN2JKmdXQqTqcdQC+hv2E9A1ocaeC5knNfb5PyANVaHVdjyG4Cc0Ky6
cDLgJrZ8jWgjPTw0EbFiX7DOqvnDsMp4xnJUBrIQ4Z5AeofuJPNSFFI8JXxiJMSTBYTAek23fhRq
g0Tti0fIFGLCAuDe75ZTdP/8PohjEPjgeKPu5xIRqUXdAE6hCXyNTSvOZEGVypDWrW3XC3rnTa6G
9jEhjr3uYYD3hvAJyu0xUOxBLbXpwwXKhFLdw0QWCSz/dZzxDKeNMQA3IXBxGRYnEHBuMa1mOj42
YGUM193dQumFUv/nJchdzICxPXTujYIK5C8PcDiEK4kN4zbD8jngUIOvC/E7gW1YKCHOSeNWrsfd
CeNk3F1SOdqY7pRDd4qe0H1mnocKU2D3llSJpFEuRQdI3CahCWls1g9ucCNWmHgLagSpUSgqDIaD
dYI8xFMG3eXlBGPEu2IL7EPNQw3XdNEQiosJvjyjDqOKPrAcZYKtMriDS/4oOkTX890VChAtQQh/
MP6WQtaFaxwyaoExlJhOw35rjxrQR9UdREoQ26z1wdLDlCm84pjRymbImnDYCjZUL0ttiPE26Q9V
Pv/sFIIvQAS/u3wpp1HxGIsfzeIxQKjqYhdo9pb4BSKzrFI+tI6NEiNomEnOeZjtkQHiBZ8cBxus
fTHnMRnc7Dxh/n4XagBZxD74e2Qrf/QS7RytsAI7Jj05M5QudDregFRwRzbsw5OR0rBy/gkQ0XGK
G8cRYazw6RgqnD/SZgs27zk5vbBabE8eAcqQRB2rbnd8z4oT3Hc6gg4TSgPMX8H40F52yU4YuCU+
F3vzOkAUuGwcoOU9ZVYxzLDbXJMuuQheanMWiSrt7O29Y4GnGNp6WuKw/iCaitxBMxmKLYR3BouJ
YlbCMdHPlxh2DBVyAEgdeiZkPhHpiE3jF60b3MQ2R/kGGScsFU74t4cnVnjKP6P2GlGKgVnJDhmg
sdclnP2gty6xSIlPUdMF4rZn/ikXSX5PqJjxjY9+w8X44H+GPdQlw9YQnvc937k7LDFEmA2eH9Ny
lABHGX5ZqtHVnbma2WOY18ZpMcr77/CHhpNxBNAT2bqcdwE04Uu+OFncnutOzLK/JkQ9tvXWJsTm
J+f2B43oT85fzHicmTCfUBFForBc6CAG2ESAZERHk6Waio/xbVgk2lrzYd1hMZl3UHIIC/c2bQyR
M7XIdmoPQ3NIlKKikYuD/QtdA2925uPMeSo00c0FUSVP4Ey2I85tIiCWURDmoYQR4hIovTAe4jqE
xG5p86vdtWmWvnnoODaZcIMsbAi09H21tBRnkghzItboN7hFh+ndub9Jt5AH/Yj11UDkSaJ12rgf
ko5TrNrHtDXqwnCd4R0qQa8HmVXYIfBzLNggNj0BgmplSmPlbm44KRqrpeqAPswuwLLOyZbmUo8q
5eg+4tohNwAX0GizTB5MpDUEEwMP85nHjmuDWePH+HGfjM1MQJ+a5K638ajTLwmPHABCMYSFXkSl
1C9y6nZNaupkMzjiobnq4Ej484sgirygELd8Orzs/vLHKp53UcgG9AU6fmtrMnuqPNF7oZCqnKsj
PIouQewG9qBQKVPjkjgXUFaskbuxRSMulOiPdcPmSTU/codP1jN/5V+vzTwInAbYFuoYZXCAK4Y0
GN8cAJspIaEgAP/d/yoQFJAVdga2UAxsS3ohfBmgQ59SMzoMjnA+GDl1jl5uz6PhYSgTfD0n1Dgz
lP/m4AKaMviMP+BjD+5SIwCUuwwG9Iq4gfs+Y4aQ3YCaiLOitPy5WJIrVFoL4fNTikq8Y2EBQA6w
6QQ4MihACOk7W3BZegi2Pr7+qlK/B9KKqzvuHTpdMtxCyJIB+Glkgom+QElpiANo3pMD1RDfcw8J
Y9nAkhRzTYPV8LVFy+X97Ga0D8DJwVOAme0XhcaTic00fmaWCgVBZIu05dys42HGG1AKVnZ7Snq3
xh8NjbTohPDeZMWJKLaLsFP7sCOYhLkJPtYpFk1QC/Y1rV6hp0dRGZmM88UIj5qWWSAmRWWOy1zR
jm/gIeuamT3chQ3PGo8/1XoshR8lPCd1sA+RQ4nCVNpR+1A4qW84qZW5917GisOERALXoOi8fBo9
zFP3YW2PAoSb6CpFItpzkfQgpei59TLIBhiUmJ2o4bEvJi2XZgRth8GE+Yw1Vu8xnBGj682MwWAe
g5hiiwWctzMBSk0jHn9jZ8K9BkmgiltRdfPMMvLmmYHKQD7xOWU8N17UkE3haWkEYcm1zxFNAs3K
BvR2EbIhsKfudCZzfcFw2rt396jPY58rJ0e3LvCHO2aLDF5652HKxAWkdgC3vKBpXUzpZYPHMcTD
2EbKSjcaMZkF5zrAmi1biSOTKm9yZ6uH958G/07lmCoxUcaZpeQcEvIZR9NvDcY45NDydtKQ6Rn9
+RyIpuH6/RCBvsyEZQptF36OM+EtgSFwC0oVMxtMaLj9fkKOBFJSUtBWsexZtMSMMS0rvcWdAe1i
pWvIPxqaiW3kQsFP9B6MFBtfXJ6/gpxKh+fUpYvSlGu5BWrRiPU3S43a1fwOqrKVoWCyT+UMI2b7
g1UPRieaqZvdHJMUdPLDu/ihHdDn9JgN+UbGblX9oWQOLAYUdSLg6nrMPoSCIgW3+Rxng6o/7oIr
g5kbLfOav0fqiG6YTXcb51EGvxlnMOE2P+RYYK6fYJfIdrzYrwL+OEbaqlHNr3deTSufooT2BZVt
0qxwVetmJyptKG7222lAGXnzzhU+YrNPvI2vo5dZ4ygW1+uGrXTNN+3J4jqno+086L/fQux6kOEL
YS32IXDQTw1ZDJiv9oIbJKCJ2m8jBtvMZYG3fLU8Qz58CRbD9cKF03KNL5ioodqumVsFwk7Xsa84
s0SJ7sDPj35esEJsXGJotndoXtL8vLH47EMKdcm8pFtwoon0MDRpCDgft8tlj89/D3p+/sddt6E7
QWtafZhtBUQFIsggIZhvFVVOoy/f8pS0EbTcbwTCb6jF+2V8IfI1rRakaPh7E6XAyRHEnMAOfqKL
l++DfSKmwpJUS66DJfuhbx4YXQcXLbz7TNFD2F00B60IR3YQCtGUPcw9KU3DOcIIBHEBTaCQ5sx5
gTiCgbi9cAWOCtqZn41LwuQ/YtwTc2RAt8dfBaoNPrZhI+2t9TGCsNcHdDfdvb9mlUw6aTt+tEFL
oFXdx2JKToWcdrxLcKEOEQY90e7oXUaHmE8v37mi7g+ICnTJ1rpBrwoMA3wK10JQWN9yYpD+rxEP
shWxKfv0gc1WBGSXl4zQKSXcHfDKY3hfIxidi5xQRIm6c5i3YewTYUT62DG1oWgMFHt14Bg4YR1g
4U7T8mar67hyK0Jz8d/g46X6U13gHtVx9nP6L5N24jyx2bgslxqcZuyvTAyjsOWJ25B7GJCrOp3o
bmtF10ihidj9nClaiSd+HRvrL3XgeIxrn5lArG465HRJnN/oaRHYoHtDMUdGVxNT0Bt4mJMcDGwK
mMdxoj5C0gSF3yohyD77m7GUdjhJciRvLN0kNsAGo+mSqVBQVOhPNF3p9AC1W11+F0XqK2yXhD5A
b61LZdN/sksAMY9xmKacg12Hxqczc+X3jcbie3gzzwFDM81W8t7SDdKosP86ljqdubtQPVq1f0UF
nje8xqA1+OJOQpKPzFuaZX9dCIlbTr60SQX3hxVe15jRVNwTBVVnebX08OHjxeXpCT0uyJ/2x+79
vacPB+o6JdceQLZCKATjDzuET6ZFzIwGc0H/hps/g/ycY9kNWWqrBygupy0LBGuBrrNZXDiytpHK
2UPsL1Yn3Qb/I67DAHRfY2iMNJ1p+T2RCiPpFH7W3gBz5JgJ0KTh62x2Jzu7wugAeBlync/B5mPm
YZBRzKxstPXEieQXcSevBee+c43O0+cAwBfEdOi/PPEdOCxvds/vjOCwvOfboIoV/wZzwN2lE/BA
8vSds/zmmrk8hK3kkxDcaNvTtYWNoMKoq6MfeHeeXjhVA3oYwXuK4tkllaPZ+PsFFHaKJ6Qs0o07
jXz25HXaJeMfNBnQgTJ6wzbueizv3eKd9sIaYR1A4YKUlrSjk+jZx9CpjPzdnJrwaWgW3tt3wdDJ
NNuxAD6qV5qZYVkTa3BKXixZbsELLiQ7UeeeNIJ3dCifNGX3LLSn/SFhNb7sWZO1Qn9xeDKZXCC9
+pPpQ465wSC4rL78ldcciWPaxbsVb42TaR8wCFcz7kCSgzMDZunUjzkwQEPS7d+9aUD53Jm0cXT6
pY9Ic2FzcADkkBUoqDxGMHvbNea3UCfhUNKzNDFx1xeNPofAx/tRr7pwcJniKu3Ih8XUq7DLi4Rr
u2PeMXaAcN1Vup2cK9c5DCzrQMLZvycnm6mcB8IcnaUzB+IRuund7RBYyyQp7F4AFY3GyZyavq+i
bp7Nt3vrBkpXcJDQU9jY65UGUSVvpqv2VB20ptdyCxDDB0kedivejLVvn94rmD1zfjnjCYmMMzsg
Alh3S8RvyFak77c3duMWkGo/iCScUR5I2ibwRpfp0STD6OHPBolCB0DvaYxWM8wfpZkx41S7j3Hj
Jo9lBoPz4bvOu21uoUvydi8mUgfZjnTS0O0BuAmJ6uC3vrbWzn5CDxgeY0b7SnOdoxRcmLxDJXkB
KW4wVaOyTcgEbjteQwL+pmcSZOgY9JE5HyDXcFhkKO5o19GK5w3P0QzSNX9wec+rh8n5xeoVExGp
TXSLR69SIUyvWdN60HSBGG8ET/RW1zBwDRZZJ7uFdFsVc8WZ5VIX8Mpi65wWogunx+8y3EtOORJZ
UbTTAdF4iyeP4tkvKxOlpCh1H7DVw2ZJ0QaJUPifkCvCxnKMu7M4shLHLvhN4FXn/WkgTrh2utW4
vpjnBWoMfAzE4HBw+plH4XkmiGAN3XBiHX06zJAXDOaKVpYynNk7w6EfMlFfpkRXBZYhXVoCP/1r
+SsajwqJ6Dv+FDqwM3lvfIy7zlWoguw1WET4wyhhx1RTSWIVbyvYVNnawhSHUlBRzIirv7DIq2zY
ZCJuB5fLsVZwIrW8Fk0CUkphdpGWmV0Q4qwJpfzxc+pzyMnvdmtFFz/Y4nFXuXux96sWIvrH2tLK
U3oGsR6+Jgw/TusxPHNMUmoSu7vdlZ/Ec+CCxUXj7ShGnjrwaumFPK5QOj6lUJARjCjzZoyNLMuV
dbd+ls9y571xSsfdlxFbxqfsZDD3AMrKS/m9WHR5wV3Yk4LANp273czudse6BuKkhdzcrrksTugA
e7QXs/84ffF0amLuwkyjpnMIa4CwweHVB7B9vQYHmtRJJ9vGHaB0q+uro3sKOcAVoscVX8Ct+eaI
Wr5gl8h8Kewg24mGjDbcjrajGl/I8m3orXCWQN9UUJAzrjwkigDaLelWwvPaavYzvMJF6RH2hSK0
Wfb+9ICZqLTJAV0Aqs1vxIDggdSgEMdhXTNxDob1YQVxlYWwSWEdEF7Im3SrTaZDuUjnmIetSmY/
UWlmMp2HSg8ES7o8Z//955MFvWH+KdNudh5tcyKejWDTaS8hngvVAnaPmbH8D2R+lGHkScEIWI4g
q5J4vUFDqRvCdhxcIBp28LqAgGHhB0ruzYh7A9xU+ktsH8nZmgn996nUQ5lJn2O7Eyn8owTvfyHT
k7di3FW/sRhwkaekdiglYCsaftbjFx/soTWWT6dM24PrWibXI/+x7540h6WEbIK4fyWRbmLe2EbU
iBDAuFrCJO5lcmH3kgrzYfWhVDV0zuQm/Bc3W/87uNVUz+FiY7HE/RHdCj1afrxjhTJtCgmP3cte
5XkdWkZGlxdZTjf8JlfzQhlpooosa6CdL/gQXuhBk3joS0+Y63ElzlP6hBKcXgH4Bcy2XU2XU81m
WJtInVIhxSw3KYoLYQJB/PcsF/bmiqjZCh7Ow+AxMSZrjBPn8kF9PWgPWGKNEk5IB+q0bktZId2G
cAItaYgt8hN1Vm2MQ8MYSJKhcnebyScTofzH16MzMhT6LqIB1W72x5HxKDQmjQlQUwjosaHcXq9G
nYdYXtS4AskjEpDhwJt1SAdaFMpCwMMrmz4ChzjUd6Q6MdkHztjMj5oIfHWEZPVkXMjEGjtO1/pz
JqEF7Wj+gURInaZa0L4HbUg2MCfjx5yVuP4QX24mfPjQmvuGRKkz/K8Zz/dptskC07Tpd9nqPOCH
z+FGiquF40YyZgH4r7BhwxGQsSSwz+EBIciZKPZIbj24OLsAfh9smfWWWNhjQFJnyyF2oeNxpvh6
CKgh2ySDhb/9sdfknH6N0a/AoaQYYV/ebqZUknCw59ivcZLNjExR+nDyh3QJAGqQRD+cD7EZbi80
zTfpbhgPpYof3r0zWg36/R8e1b1cMgbA1AAaT8NdJnjpwVFzrWjGkPI9FYMLMQcOx6zSRt+f6Mnd
tEIyoasz9BuUpKoBAehwJzlt5zM+IM/v6s+bo+ptKv41hg/OAnO5Zxyh/ck7gu0JBEECj7QXvZh5
nL9MDSs6IWJSZ48dFV4nOtVV2+vG4h1OCj7scnpFGnoYS/fejNAB+sBwGgTMbBcY4y3acHxqt42N
FyYvYBM/9VADcuGTLIjCnV99gfCNQY6gh5z2Q7Lp/BScFlCLSJzPhhE37BuZ330liRxIEC21t38J
N8yX93a/tUR4Y4UJnbK2uhw87Og75wKrjPzMH6yJMsi7DjbFI/n/M/yCOczHOOCRgnWdXiYsbJ+N
8ewziaftaoH65laRAQO0kRAiIDKGZ4sGhdAXqQjPeGKwWnRLy6kGV51Jc3IYK7a5wrySbhCBgiFD
GMfwb3cCH6OamWHkN0VFDLJfQxrZYUvBWSu7zTjxr0gjISgEZ7aZbpCuORI5UVcWXVNQS2oOzNoq
frzG7RomoQLkUi1RKdOVje8+s56AVQF16QDcgPJsoFTgdvFLgpuzJFnSxVgNw79cz/fD3ttBQrJh
DXNgUGpfhw8uDtcFIOysh21H2SgutmqdcUZtOW1bLxm29qMMC3SEGyRakTGnlnQ3P6kaP9FsBM14
xglZNLxPHezX36wXdaact5fl2eVVXgvrQybzwV0QLzd8Y0mf4CKdHT1mFNneMYNAiwRf2jurs3Nh
rQ5V8h2nhssmSduJ1A5iGqOT7Tajd94JW/M7+F3WZbGPSG4Gl58CbOtDS0hn3Pl2rOXqFd4WrneM
IjGyi1XbnCijAFYOaSvTzPE4SW4vE4+9QS98p1LLUcqkFG4R6Y99HAqwqjA/Z08pKJ392jQxghvd
rCepIg9F1F/Mg/F7IZFvvQ/VgbTmqxB7s/m/HsTGZdR3sJ+8cEN9L0txZzqm0unEwgpi3W6shNtI
MMFe0THf135w6pk85VoG9twWwGkBniANugS1ObqWZYRetbfUfborYlWzw3NH7GQwlEGhjf8xkNQ1
0Cb0xt6kk9JfOblXQjxFgt8k8xM/ChLS5DSqad8yKivFO5kmCCNciG3cT7X/RaS6DVlup2AfthyK
N/pYDWPaw12nwsSpNqFEiNq9nclsLOgiP8+M7C0j0BbFDlpJGzugHusPBoGFALUDHPOwj8DCUlir
yag1Fd1qcmzyrUaOhxZYj8/SDrifPO5NAqUIUod5oEuDzY6J0AJew/TJa3bU7dyxDWzrK4IDOUXF
vAirWXYJif3V4D9NkBuSiAcPywroccTbQhlomRT0bLsVbEK3lalYAn5ZHwdzveLnTEZW4PIVCSWH
iVpw3JiwdXEDMG/9g1LigqPFnaYGxb3U88j1OtAiM7oEJjv545sRdS8Nq9vf7WBJSIw3beJiJ8Y5
i8FJOMpCEUBWibh+Xzk0a1G1iVJ/geOzzrXj8vHGAflsa3BVMCoLGGOHE9BSQdXX8Bj4S9N3pKHX
wTnae34YN9B/kUqCrcNMIWRwOe/kgtHa3m38OBJPtzOz2zCByEnTGTlv8eyiwb+7qx6c8gte/PGH
GSbAvYvK2S19qp49WmnVF/40pHdI/tuoy8hzqLIU67/SeA9NuzIU+DroEiV97Hlr6a8odCaovddP
2Vt7EG8QXN4HW3Z7ztTh1ZCjUMxAiMFHYwX4SB2q2GvI/tSGNN+C1dmonMfwDMyo59jYTMWbChcq
a0o1pUEaA4Tgnnr34AocRaHahqypYTDCupUGVsPZjMqVDFHgJ+msQAvdQitl5FXYK3ohIEPUjmFo
CdhulAy28+/sv5ouxcVi1x25C/knF7bpuW2243rSBqD/oFwmnb0FzRX1LzWg5Edfdo1MjajhOFxG
2y2OshUbCAucO/FFDDJhxrF42nlNe3GM8jOgKp88qDd6ZgM2Lm1k9wPu/6CEpXbW6ZK0TYV9xyDv
Vx/+4HVp23cWBw5tD0+Fi4MU0anC99Z8IjTEAmSbVpjMHNCY7HC12eQasXiJpF3cX+BGkaDikYpx
jXRA+YLjlF1AfFj0+JhC6+HnHyHMDtZXB9dkxC7rFmZNBBGXA128BffmzPt7IyDC5Q+X6Ds4YTp+
rMf0kms64IU8m1kWJfg38Fhdn0Kj45883wWy4Fb9DKaePOWbq8PMQV4DzAb1LuqlOlfMnedwjPD4
Z4JN2MCYBAhkfsq/ZrXSRwzUfaJPIXHjDz1HUeHPpjrYBi8Du1DxPvJKuyyfc+xC6GVhAvXr4jTD
V4xHV/oo7NZovzqnCsyxJqBQ3CurgpyN6vuaww+VpunTQ6uG8BeoaO8an+K0xICGrP8VHlJ92fNh
XW/zrjPGZNNCUHMvna+/RcShOmq2j/vXXNRnYO7UR8bJvtlXlrviY9rgbIOGKRI5nKvDWzGn6Noj
o5orGa1b6w0a5MQ7cIEvY4pr/lRUq1rSi77+gUFXCeUi0t5qRGIS0WPwZsnBY8LJrtjPv8Zz1mcg
EbsKZyekSBuUIKpF8n9nbOOyAQVlzohWtdPHKhgCrCCym+Ky65PKQRafKP4J3caXemii9yiDmChA
voiw0j+TYJBFUlaSSqv+LZwNDmh1eG7MABAh1OhrKQ6kxNF+zl8uaZnc+6/inr48uQX3okPScPZf
K0R1dSYCls9iFot29e9ANw6D6ATVPdUC/bQ/bgOIjUm6u3ebKDija/aiJ1sPAf7ewy3c+ByxrPGG
LQEfRIoLQP96KA1VVJL0dR6AbjjWQ3exB4Y/7Gh8xvtAiokzz4TueIa1ufMqKBh2xTbf5whdSIhv
6SlV5wSuKU+Zx45GPL+sNkbPv3j7WOSdDbNGtI92IkF35w/J5u1rVnFj6CmT/wHNiXMAQU8iEWeQ
veaDgd+iNSflBAbPGNJKzNGxtGWl4/IL2bHRV/+gicAVgu7KFttLHtNL2n5rLU7IYmLMZmB2Or2Y
/RBbAm+fVSRhJvY2/gFFC64wxtGiqh9DUYVqjp8lJREiFfMWbgqsfZd3j06Qe9WJt01WCuunBnpk
4McQgJ/0nUTXwhnfOQwhx1bjY41Di/EY98imrBdwHS3BJijIxpF/agkyX0onLO7oXHcd8Q5Aa8hV
NCOIFlgZ0A62d8nWarhMrz07xLDu5OWeI2hNeyZILOAbxN8JsN8L7TOimEamTzv4EWBKlj040ClN
Qflhin3xw5KWifgeCuX7DQaQtnPRBKjuZQH1OFA6BtGReyuLabgDhWWwsXOmc7541nZvcmWou3mM
+L38DHyDAevYfaN6n7YWymQzaC0ANQDuX5w7Rwfwz+IBcAoA1Cl2NoqA4smtEMFjxoj2m8jOXBoi
JvF5Dg1y59KdxhNLknXOgpEgpzhBn+TAeG5tOqD0d6x2w9D3WWc1Y1oeZszfyc2tmvZhocPGTrdv
X03rOjuNm/wsY+JQOmykC6flnQnHlVJcSGlWtQL7S4RjFVNBfOZV0uIfck0wgFtNVtNrgV8AIgHO
qr8PTpptEyWeu2GS8HRj0urlbtRvo/t3BP3cXE0kQixVGt4Oli/2Zww9AsHexxycOILRF9DEpd8h
DLYO/jkvI1vpQ7GcbDBbWQh75QmjuNaaKR/hJn6XX9iaYsK5Ju/Vh9hg1pPzckenjcFeton3aBDh
/bH3dusaQ7Fr+cGwkgG/HIjVrk9bsMuf07wytwwIgz6LxUtfQ0+2hCCVquVpforJS7cFNk0dMI/s
ZTHx2Nh8DchiKHJR/9BqPC6bMwiGh5gtg6fbsRDa4g76IeZT+BAuGz7JfSs7rbVpczCaoSQg0YhK
cWwRFriaCDiBpASXBim5hMYqxyXWey0GB8CN4HlvyBT5aBkmV+JZCSIFOAe/9YRNyjncYkFj8YEY
P81VgRZTs0iX89lHDrMH68bhmk4Sx73wM7Sc5SFJpPhByLH4NAKcmwdbj6flQ7GhV7LfA0fDS+h5
pEfdUDfYMipm04F8Qii5TncA9cRO6NYltlJOe6QfXUDq/8w1Ydq1pq+s6W3B3YXrMjJHWHqJv+I0
0Udti0kBjOtcKsnpBIyPFR8/TZboXolF1mGBp+nTXhGVaB1AwoUaT4aMIEVqRZFcQIKd3Bd7Z6Rb
0B0DIQQo4c3dLL7iFNmIUZ/3Gz/QiKEWQrIkLQb34yAyqInAqinddpYGFddtswJXNUGQcIZk8mqx
D7orsiuFlCHgPpAX8a0dk8vGzCKlPCOdp4fKT1AIuYCUtlJAKgwCSoGyVPujU3CBR8HEU6olG54d
jjoXEva9g6poDGEdayk4rhB2HCA4QQ+DLEMS5WbZ6k4uL++8DWV2a4CowoPU4uKC14bcmgWuKyjp
T7XBLemwbOkKGKi+YX0Cz/Z5PisulXfB39tGGwHsL67o2K86EHBy4S7oFsoatDXCIFoxCtxwByvK
OemN8P5wj/gkd0ixW1IjJGjSyzBQZBCjqHRpW1MiM6EbnEH4F+u9sx1KwwGoVNRAgpu+jBEfRzi1
FxHJxALcyyeRFgS3i4uhKZLR6WdJnggxoLU3hxCi0evMm9ChYW4PVbFf0KiUQSrGCLaKHuxVtbiA
3d7YIzmkjiVGROdyD1d2MDsC326wj6lIuPchDHY1UdxqCZO7yTx5msDz1lQJ9OhKqYlOlUwUIscH
rMg6hnq0Ge0BRTvU25ScoMCgGETU8hjCCXN29OHJJWmdZxApXACNt03qR47NgQGzsv2xtukGQWjZ
gM030iNMSn1cl7labgovgIfwI64/TLpe+Ltkn2y0WoNNU1eCFsjAaRksr0NBiHDVjHps/SZhv7dU
4bPDGmfu9SkmjW6shYAPAWk0yrI15d3Pi5QJbkYSRdBYwmvYSQLcmFDYZLvx7A/0hiXPVTDYAGMp
uJyP8r3kup9reJx4QWEuB5uTFL5sY9c1499b/gEeZlXsJ9pIH72LGYabLTzQZ47ui5Vur9ynx7RX
csE1/Uaa5xQBiANqDsy2b1bFbY7x3WfEYFkfdzAf10F+zyNUS4rE7DQSvv01VBiFUNvnUHaHDryC
VRcQihTj8vhQebQI+WxIs513zHpSkTVlFFXUkuxuto1AUSAWVPnnUgBeZHR0C594Kh6LGhaIjKDk
GDd37iEQT8zKu8WYiX7DGaxkuYndZAb/WjQD+NSHUhdMIYDgNSVuWWcIIWfiObMZeCV3H46/yXAu
V/MvbDEWuoiPYK2b0dTe0fIX09ydk/c9e5Hk+JEIC4Cauxvg14q54s1nPlJyQOxB9BY7euecXJld
cJJKSl6dLJq8RMY89vt4rtALIX/UAT8trGzoytqflVC3tLQXMylpSz2Mla2KRRCi6r9P9MqfuMXs
jBOk2NHD+8KIpQzCHGLF4fWEgs4iYLgJ/ccdZdoXR05g/PWDrUD2hPOYnFctC6PYrP3XW3zJSBn6
wmQ1DNOZedJ30ubHoN549JcO2K8jHu3ahCYZdsnArBSEextz7CPDYRifhh4G+Q486CMUZJnCILPr
ha8rpk1PeMqq+QYF7HF0Qrzd9YsmOo0qgdfrYv3P0LT3oE60OdRWuG+YSnlb/GS/4THlsipIyxgK
YpspWqIHzqa7mGu6jzSGDFQYDEdbaMsJ1ZV4ScpEe9rmdKivqwOKFyZOrWtv5oM5qWKOx5oT827h
k34s8ixY4CrP+1h0SrVkLjiPXKjtFLZIPHaMCpEDhYMSKrFwdNn5mFh/kDkRssyzeWUoVZKYJCij
FUtk/eFJC+LUIy5LxGCvzLJNvsvbviR00H95IzGeVrk5qHrkHU6sFuH80YKi8DciWcEYolrCx50B
ovIZeeGZCSXYTbI+5Z/iEcfKtXr9TXDIGUdPPBAIjn2HVS5T7Nf3/Jyiv5o5bQO3ebltX+z9RSyz
y+XOAZwxcAi77/AQ86F8iW6U4FQC+Gards0t2PHG4pHbpZ/S7cutKb44zgrnn3q7wq6+Ae73z0q5
oHUsBrC4m4cyUkAS2SiawhGHbM11ZAAGP2ygs2wRHyTc8QviCMQI0jezqviUXhPGJ+Y0PBf535P6
GX4wmTDRCDaozoBGFFofieGn0Ru4kOyDJ0n0hh8sHxBA8zIizpMaAUiRNn3Q7eN/B8JJvHiRd5VT
aNH/fonYy0tCcixk1ryt9EnApnQBOTmZ0wd/3b8WFP8jJdlJHN4Wm5j4UhGAlIFO4NQzeQRiwNe0
NcLex5rqRM1D/ox3Z7M1qll681d+tTek8aNm8R688AjHlxk7DAHEW+SU+FGQ9WHFLJ7XZ68iGl/m
gCguC4aAPVJLGUpzDLfe1uOsZhnivM4N+f5bPcxB22yYg9az20Trg8skjOOqvWbAdRMEz314jN0u
nmi33gJpiBQJT0wKHAGPpcpQ7a+pwSZxeqxKWQi9JbdCVlyz/5xqF+MD3uk+XjZ8+Iy4c01OPuxP
qN5Aqq2RxlpnVMTXU/AHGHTCRqSMF4tIHruMVEs4oCpAs4NYtrM279xKJiMtTTG/5xjly6ji+dtw
m4TDB3+POHEmcuA6gliQeYdX//aHsaYAk3tYYUOM2n9hFkPhIu//pR7iGlQGB+uAMagoC5krRLx9
DCoUESg5opPVs4m4QqZH0Uo46tjTY7pxO7DhWyxf7kB4Z2ccU1kO1C94hZ6ZhykesKASnCL/1iSe
zSzTxZcoKSqfhsWp4sgIAQlpbV9BqXJhWFu+pJPzpYs2diDW7ZxzAOWdWRVdK/eKBOBYCKyaZImF
8IphFLImYeKxMOWNKPFiOajIGH6xpuvy6Zn4wQnCdxhBwCZgK1B9YOcYSckq8ZS/M2zeWaoH0Fc+
CN0W4km9wnPR7boX/zqQ/y9e4TIfiTRcAgXW2r//Rzhu4j7/ps5l6MWNblOicke5ZxrjNj5TZiET
ypsuIzFsCdtbzKpBjq92IZOv7v2ExP7pFN6fh65LVAycv+67YJCgymEgCi/GDwI5c27QdvvS/DD1
lKMmukXIFZxbhMkq35NRAIzfNEXjgrW+s03QiTE5xeQECHD6wsC1x5xzjksZ0MBZ61+m1QCX0ysi
3eHJ5w97gMBPzKRDUapA1xJo/7noiwd3iy266PLgZbO1iLTyFdY5wVseAwlbzUDeovh3knNX5IHm
WLMCZUAOyZmfmsvyawYIfH4kRWEsP2i7vznOUZP8xnGJbQY4Es8EwRjTWAoY0zQyOBPJ2Mj06En0
C9ZtgboERxl2EMcAi8DSGDwrXxd4axvyKvHYFoGQXMPPcdsQNQznqEWEcXeuhC+5hOliwUg//llE
U1nmU3z5+UpoBXtjTWxTrrCcUrqV+DTLKgPMkhtgTRmI2jBK/joop795thKXWRayGUhfv2bC86XO
my6YcStqLj737/5wARiAoVTbsGUgDtEv2NsFk5TZ9qJslBXLtfPjMrOAC+Vyi4TeEH/PW/Ly//9T
FLhkF15SFCKB5coP1u93sLcPfpEXaOVYWsQDfreX/ze21sr/PSbGGRIn+DBMVrA6LomFxAS7YJH/
niC/eWF/yUfkx+2iKGTtyHyEjc/DdLYkNPI3/Ls82oJ3ZRotOAgbVuYB/T6IJF4yt+f3qRnD4yX/
9+H/5EX/fbsby1vnHlOoeTXr5W+Zg7DxoYsk4gI+jA7+3Zbm75PxoBfcFLl3IibcmmwEVD2MQWfM
CZopwiCNGpkYx9JiyMVPmvTGW65gAS0Ij7/3Ih4TMeVKj+YjOdCwEbES+PqFV3Lt3IbkaBcn90Sq
x5QNm0kAd2IAUTtcoBTzPyOetKwiWUtMoJtOJZ3AjL/1WyEyyYWEUZaF7JraE1vyB1/lBZwv7CEW
TJkAvtuRHZU/mEOniDXx3muQOQOeTOGfRdMoITDJYMoeh/WLc3PaJQHvcArIjDE4fLMhBBXqbJHs
C5GO8nREfwTgztjgx39FutHjhLj5VOco4Tb+JerlMJfHs/CGZBddBM2AqAFClW6GX3ATuuyRTq/G
uSMWjdX8uGikKptYGMOvtGt1cr3obPqV+z+SzmtJbTQKwk9EFRlxqxwBSeQbasg556f317hcu+u1
ZxiQfp3Qp093JdmycRF806p9xucDoUHCP9ixX3+hKsgPYTrVLTjmqrfqlTsvNmF612jyTMEtYYex
j1th8kO9R1xim7ezW7Ab6hb/FPZWoTFq8LOvMBFKYyh10X0K7FkflUqOxAvfqNuZz6mcFyu+7ukB
MfyFynBjFHQ78KCPA3ksd6vOp6VVMASg7Ul3EmNG6z7De1hL4NJ6M9ZN5cHBejQbZMOIOhjK8CPU
aAPNpjNTykK8B07RpBI8wAJuoCmgbuFhVJxquNfuByN7FE8TPUlULXpkUfx1VC1pMVBGCPSoVKms
1TBvpnPmxhFZdDONVHWpzhFrnHgxFCnVa9QSnD8ee8WZj0XXpKcML0gWIq1RDAWK8ZJzDwt/R/8Q
GzkmtqwTS1Pn7hsdnoRAl2Hd5vdsnxQwJsczq73q7QfyYzRGOybK7C+i0Y3rPXmCL8lwsmRD82Ad
UBa4YO5ySjCA37cP6S1D0id4tBpUI+wlpms+88H/YtnBh2Jl9Y7zndeMXq1Ldsl2mD01orP7xIij
xrqkkgm1lj9ZXm4kz21HF2P8YC9VG6u61vMIQMT/sEvQlzeJsrmOuRKMBvUiI6H2TtFNSK6mzOxl
UjFJVPdUvTd1+JuvwRjIGJ+pqz94d7Ae6+7SY84e6OCYIz5u7+0z1gtqFfSyFfL+DvskWlUavU2r
NjzzzIavpSDsYqjh1Aba9kv79I12lWqV4lWS9mANxT8x73F5QVK5deqXhpsWDqmbP5ax2s8hsEEz
r7SVPQTwsTL1ARK5uiCtYomIrstL0TzAW4PnkQLn6VBok4stbU4Ah4UTpCyjE1UguamuIiA5N1Ys
iWuIXyKfhAbytIE4aevGw0Yd69zX7pkFc+bA7DhdeZrLLCCtev/dvl7wTHC33E+RTde2AI+8MX/K
v7jUwlp2Ry6uORd0nFlWZOGAL2i0DLvUumIj2mitvGarAJ2ykhGzF+8pO+rILmQGy5McIR9u63Mw
6TCEoLUNvxE8J+ivZPnR7hVsSTGLzPMchi9saORq9JbSWUNEzD0zoglD5y+OvYDVKLEflFQoZEx2
YillDs60TXLVNVlFYxUl8qCuEnenFFoXZOclJnFlw4Png4ryv2OCniyg5Z+nTZk4Kv3lYijo5LZk
STmVnCK3xmEmS/s6Zs1Xe+Wgs8cAmWA+W8lKjgiFMWGhHUAakiXxqvYKfABDvszlAS84br2jtfQg
cDE0ixPXDrpB4AUessC21/GofgIS8P+8Ja83df7KhAviK7Oa66DA47dyHougO71Z4zLj0o6c4SR7
SlhhWYhMRDgThICHNhp8Kt5kPasi7+Y9AfMIC9MXE/ai80Az8WntuDCMiL8Rh5+C8we1YDSL/RuV
0SairFHju0uO6Gvzp0f3RE9ycLoBFdqGTWvksjwPvxFXnp1EKPYcRPtMBdzAmXX0yd2s3R2THr/m
M2L3X71jERLDAcbnAaT9DtZdylff4BWeeOgIorW86H1zaCj1ZDKu18w1x88DVCzNsGCm1yzwKCAp
gLgpDEgiZlpPm7A6mvl9dp3BsER34H73vu37sH8DX0yxi0woweNPrwgXEOpR/umd81vCtjTXxkcr
BaH/UyKBiGbGenOMt5m145+Jy2MS3QfPAToRZBB2wXFEMDoYQzgvWhOWS3bBzX2NWDRh1YLH6zEq
terBVTcAkhveAv5nfvXv/j1iFd29WIvFjAeBS7Ex4fBB2/Qydm7oqxXWdi1oDx77kQ7uc0wc7S1D
Gqjlv7MmWynW2Ddsvqq+RdmBQ69OhZP8RLbkZr68qSIhDh7APQ/iBpur0E5NEMNWyWYpWr6ruKVm
H4fuHaSS839S0gDQKXW/9LkvJsRzFqmX5+7PJ0lsA4Yeq7qZSE8ARFfuGShCeDJfXUEUrXqrv0Zb
mO+YpZX82z7OUH+Ij7GkPq7uGbwfHlyz24ihFP04UwXWr7YxGvd5me6G/BE9o0kHeUvMv+RTcR1Q
n7nX6YGG5bTYgfKPoNRMIGUR1xo+oi+1G6yoCzHZZYeBT79BhZzw8Ce2AEupfek1uNSWWGxp37jR
fizl8ce73/xt+pv+diN28XW4WjKnqHTXARpK1ZR0sGIWm5fabwRNklJQzr6dEzutmH5gY8AVX3KK
wCF7CCnF9yGgLuBWNWXE9cUJYIJIww8xScFbqaqoCXArxGPq5bEQHj2o/Vm3Z8CMQjeiHT610JMF
BMJu8xpVsu30A6zPwfqM6vNJ9xzVsnKnSrzQsTy3L0xJB8UFnuAIsmsfNMJSkUcf/tBCTaIQKakW
1LFbB/KksgmxhSIiZDPigLnK5mkUCdHYdrGKAKYhqZA6DLDa9fwJrPcGzeM5byHQAFarOvMarDKU
DEBoh6UhZrrIhOeNtqZt20DkMB7PdVDwbw7LE4w7ojm7xohS4TPOwm38wK1UAx4GLYF44SwYds6l
iB3D2mjizOdwvE5Ymq5j2I2O0P+f5BQ0Rec7v1Dddb45ZGksUDWuhRi6YrQ2n0cgf3TeypXYgRG0
KcPCLb6AzBfIo/t4kgiX1kFgdyXWr/Kxo9gtC7QylcUJAYHzXFZaumzAqGQMARr03BENMLaUSpyH
lFaZC4rftKevFJwKplm3sKOe0qV0mtBc7+HNZdSePKGS31hHgs2LS4UJjLs3icB0JkUe/bqN77Xn
SQIGGVD+HI0KNFJ3P6vMt6kbuSVzZNBqi/RN1PmDxY9XW35RWIF0OyexbKuja9SYYGN6n+6StV3i
OadSp/opJvoQmJySYtd225sgVAHB/0qtBzbywUCaqXmEIgr+2oER75SHKYCYEjIHobVaZDOYuIyW
Nz/+RwnedJUPoKUlKVFqBxp7EXcmtjLbAC3KCAgILOOa5RlODZhczzaBvkPa9Ij/BgXoLCvAr+WN
/YoHfToKHBbfbvwIz5hZ71Rhu9Nx1/VMjzXguDaujL9kwW/IaiE/ka84JCsADHg4vxQPVgT0gYSH
vYXDj7QNDm4DqsXWpyXlgFdLjfo4sYEWmF9cfkJyiUuxjQC55zjyIy/02RUkbLbLqdBleZsmHFAK
ajpkRJIFrJEUSG/c9xXvsOOE9cGeff1dpwcExxvrZLSaXhy3/qrx3wM6CpqryI7Ar2cZJ0as0X2H
Z1g+e7A4TZw4kFoTlcwVP2C2ZXsTIX00Uj44OsmtHuEpJJmEjah4q4OBqrrl6eM5Q6IJmhTun1SQ
rH131bluyeQn7p9h1w6mijWAQM4IiRgZlAXXDfMb+3FkT2ZB8GtPiQ8Y81ELygx3a38Wh3A6/Y9w
SN9EsxJpqOslSU8UKIh6HHhJqDfUw19zcRsV8zd92sHqQsVCn8d7YFot4Jxh5kA6py+fSWM0jJKk
TfVARhTiBSrQBltwoU7AvGChcQlBUDwYOMf2B8FN6cAz7PusiAGQnaMP5a6mzhDuqR6wCO3LxJsh
HJYZksPx1gx4y7D+2CT+/YXW1da4NmmUD4XQQLqoTDyQ9d0dpF3WTAWswxF5c4rM6hUPiBOxzEio
B7J6Dw41XL5J78t862p/6NXYFHYJToSuOvvDW+xLCi6iB3RyMD8hBL/MF6vwhiMFUehsWEBI1Acu
dS5xXWQGWCnG7+Tj6SOdot3gFDW6E5jsW+8W6ZfIGFLBhcKSPPxJRl6HR/6mxUdiqDE3RIwkav3i
IrmzjjWi3pGoiPudazQtpBEZZYePBhGzAvQvhF0M3O/PwRaKzT6upvCj3TriKTp9rNRQCEF4XcfH
YdGDQgtrVTGX5sKPRHK4A0ZV2k/4uahZezQbEKUlSKKrjla5WQeiV8F2YyBuM/+257AAXKEGRGK+
V8vU+nv9XzQstvZxnzm8U++hd6a9aXrheYo8p9oYJMcs7jThm28kbllUcb8G6Vd/oDqxDRCV4iXt
COExCBwmvggnpz+0UVsXOjZOtFrHLb1q85xvReOLpwPuraZDGvUIa6O/xPGHIUsTxrOaY+W5qSA2
UDpYkB01f81fjc4eknYfRcyQjBsng5OkAYMQe4PZznoOaZqJ1cQjGkXVPlgmON14qGm/bbtITTUs
j6r7Bz6qNFPNThDHqnoPciSXwWn3ARIlmHwKdH7OKXCJXvz7N9UsRdSe49sOm3VUj7BbQd7qN9Eq
Wkjz0T8NoUe++vS/8bNNfY7CD5EVsIq3oSQIxKcHtkmoZm/Ofg+2qgnMLqVqAVSXJAMqg49vj3ml
cx/coxIxjKQCxsWjr2bkRIh4M4A4OKir5qjb2NS/1GESSqu1yoG4Y1QQPenw7rwJ7DoayXK3QqMn
TV4uwKz8YGOJvHeGeLagdNGq6xwkEsBSIRfzsYazIkVAuDXRqqYgmREH485erWSBlCa8t6NiW/pm
tJL+KkVWyEPWiu+fbazTsDy/M6omQpH/MPwiD7SZ8npoz1FSCxwFOIiEvMO0pkRHNsg/5pL+U9fO
Tpp5ZmqDrXW0Bp978MoVmgCXqSBmbNv8NN7m2NJGdUQrOnHYQ+DCdEg+TQeMox7gNkaR3nKkX21r
y1TiLLlh9RH8MHjrGM0uEHMnjpI6kGVqROXFBjvuuv3fL2c0osznt04PYVFVCB924lkP5irLSZfG
6UWN00ecIC+GZAJephK/eRQehATNKF/0nYTtEXUIdw3ENgKE5BIZnU3SmSlSF5wG+zk1lDJZFJ7B
HRU+AxbNu9pYKwqQDd66X1/3hPkOff3TerEjg/4GSnIIVJp0nbyK1ZEfQQwZ2b2Qn8iJDPolzKYt
hztBA44JKDkkkQeKIxjiOO9RObmP6j2CBuQI1hzsZMK8MHsLqGHre9WCFLZsKh9aqAC62jhT3mBp
wz3k6EjCvRHbBrU4gVw5hA54MY+BkdU6D/bnjyzgsJYBtbIKpWqdbPm1cSctvgvLqS9pUiniy6MD
p+87YrU8olSsBPDwyD7iJakqv9pR7zRC/3iJjkX//zJHQ0JlYgNRyMDbwgZ60qNjgeuAiBlP9FJK
haJNoPICq0HUjJdXxAQW0Bdc6JJWaEIIFiB08rFV8tomtU5jZLS0TsvSAKlsAkPnB9IqumAPa5X7
BWIfQZc41zCn06P76DHTp2BnptBvDlV8V+FdgODx4vQsYS2vtY+0XJQJ/ZSVN2uuVe4zkY1lPZH/
7yzp0XcHT8AuZFiOrKPgRMc+5TB5Enj7LNuY197HZNOdDQdUy3PWnbiT5CfS2Ft5LaWUNxE6aLLt
j/IRaUlbwQbZ6Mp9lHqQ2HLU3agtIzo8FpMfxqK/HpdepK8ahNil+P2ozCZibhTY8a/SPXEr1uQ6
GIyQG1E5wmsFKXR+ioQWVmCa81+324KXidAq4gp1FGZqHcPZAErZ9EMkncEbli2CeZBjD2za0QP4
RXMpuRpY1yv417xlyLMS2SkEkkEpBB8fPX1+J4mHLYdtPV6HD2yJ3OuiDhsSzV1dk3347f2h+u6g
B8E30ZCIOyd9Et01ChJfO7HsJGgd7RKJmHYLIae1Lj5nnnzRxEX56W76bLlAqgcvejmQO931UBJ1
wTcg0vRoLfxzp+ZuogvqYlglA29u/CtkiV3UYHgVFDZMlGFf4AN7yl6ektUbRkIp3mG+3VQ09yqI
idbiVQS7hvGxWpdH+uy8853mlSHgD9wXVXU3PBAbUbFXixke0SpjT/voN2djzSo065NUW4lcCfkf
whqP8o/tA4MODbTPssoJadFGwx7CBwIgO38dvH1M21cR8/DYPbXK8KOILeYXXdEPg/4GC8RNcXrf
w0JJmVGGuaBhRb2Y4eG+ykn+SZlSnDzQmKWt7LOisOuvQScAIBQvPs4RfkX5w884x7sLeY9OmQuJ
yKt7hucJXcEFOAWnWPkXdGyhRqGjAcuIKYTD5lC3mlRyaGiygmd1joW4H5N11qCIhmLd8JmtwNqZ
XLLyuYMnM0ZPdr3mvpF6pCB6hDC+GtYdFZKqc2/4NeRBOfNVdJDcxhrhAFTMncKJpF15eAbbaabx
sptru9r7sDxAtNp5V4hUF+eGDMLKerLpiNJEXnj27/THhl3edJ61hGF+7d4qHX8I0IGUXC3I7tOq
d45TwHW7CWRUn38BDLuTbnH05vl/Iz1qBE+fSv85WOeF7M0mPJugY01xd2kleiU1/5E0WMYk1cEc
OOZ0itYdMC9wzUHHm8QzugC5cs7opzbUAgJpgbXIB3fmLvLArMImZFrH9IbdRFq3m8v5CtRTaIZ3
sboaLQLgVoPv2q12wcK2dAqFFjm5mn/a0uC4OiS3fbQpRncwZRA+UcrJbUeSPmr9rYkrjdQGaehm
SwitNZhJQVA6prW9x16r0uBiTxrCVVj5ELqr3rYRaMTb1AS6/qJKQeN0VN169ztIEMJ7Jb87YbIy
en9tZhC9W8L135LOm4MrnHwi9WdBtwSpAfXqXz1GRUQXXWtp/qd2eW2f2Vtp8S7wuP8TQqe3habJ
gaCCmgddXClFiil+xGvMibAmWAUskWdPk+pjYlfnDZjylaR0xXHHxHj1Zi64sT3QQ7BBy5t16PBX
CYqyIDxVPg3jasR5sHWdYGdfXrx6Stsr2ihKNK6P8xhtrEoit41DMJgNBuyCILC36bDh8VcKO3dz
ANKKRs+oSnumIpM38jaZmhJbamZp/evk6E9h+qOJdSSgLzcIkcGP8EqkG9RtwVA7m955eh8w0RpJ
J1NwGkSEDympI9x+4m6XAyKvlf1vCKEOUN6oRgTx16AIrzpe751+AQTqNq+7aDjfrIr4GJw10I2B
umD0HHbejELq5Q7O/jtbxRU6X3zT/i4vs4D62Ix1UPcQ32yBJoXFytsOGs6BUwPoH8/KAXYPk269
ywn+tkwnZB7qOV7QBstjwrXifE3mqlENRJF4VecJ4Ydd6TO3sEz5qhr308Eeelj4qyVXVDMq2cTd
s9BsOly/E2SlEkYgkzbFKBJJ/buDx9DVWbeeqH/tBWOwU4I+Bjvzs68P0i807G0bHzwEMH+l69h2
CVNMYx4OG3jHQMtf0Eo/zOPUiXAO0dicTt2pqA8B42qGeqjNtsFfJZMLF8B5wjZAIdsuO/d2l055
2qaOpWzBLYisv5KZNWSTkEUEuiUFtscSEJIOGIyyylIudE7KiQ8NDnMOahwJbLFUgUxvXctiAKMf
6ow6DIYKqpPJwRdZ7QmD60twZO/KRl+BFbpepc3eml2jmPKAhGNIDRLKYpuA2NynS5O5XH/Np/IP
0N0Rub36DzIEn2Js67OK4yE+Qz1hdgzo2uVI7rg1Qnh0vjOiR/eHQmjQXw8Erb0Nk8ENtbt3S47s
uvF4hrt07ZYGjYldmpaiU3LkNCMXwt/wKnvEYW/Jvn1kOHhK0X/lz9B+pIXS8W1G5R5rIMx2oQyV
SKJiwDQikSJhByiQvNGjt/gfMBQzWGywrNNohIjWQndlYms+hcgy4gEeuibeAIFgBEBYp930eKB/
iMqrM6BXOQJPQc0KY4AqtpOxZMYf2GaD3qu2n1cksd74s90kRTBrIMBVkkKG/Yc2BhhR2b/vzJ+O
imX4klO5IAIA6Iaejom7CNKQYYXvOARH+J6PFmeGt77gBxAIUAYc8Xd4j+ZN7xGjD1LPaxQf4vcX
qSTvWkhASnxp0DuUe+/4yDSHqJmViFXF/GlJP4434zCmY8aES3oCcVAt/T4GIxhG6cQBpQXwziNq
WZryD9a9P2CBB4skrnGBWvTfMi5vDaoFVxP0iP5MMwwPYS/MXdg7OsWIBXCdAAJf6CN9kaxzr2aL
4TPiX4jaGLaXdR5uwEQYg/oEFIHjzSFvAdcDPMFo5BkZb2EIVlzRaw10y788cbC0DK8GztNA3duk
itjAikwmPzIiB/DEm32DlDxnYjuv/sCIV0spM0qmWdCOpnsaAPNvBkECeQqsv8jzgIkEFWWqpg7R
yFygVI19c1H1C3FU4CmTeGkz38IHrPH7iC+4RWpWmBTYxdZ/yUhR+dkN85Zr5/y2cII9uBCMVy6/
Q+QD0a6lAK/T3bSR9V8SOMz0V/+33+7/D3EPgDhULMGU5spoqF9jPgg6ITYlPLVMgSYpO1T0+6A2
+x9FxKC7Ms5k7DMFzC0vi/SK3Lmw+EPKBNTtiSMaEnNZv7YIDWOqNPG6D7weBCwm4v9ZbPCSfnxY
rhENCEikBsvSFBBX1KV17k5/P0SICw/8EESf1kI9AZe/jficQERmviDb5Q7CY6SKI4I6jImpYwAn
nNnvoQJ3CEmfBAKBhY8UDiMFLdDOORByMwUUCdoJv62bfCIIMhcTyuYLsrTWf0ou5JgPuBakTQZY
CahTxFoz92XNlu/ubvbrkmBELoC1C62tqBOiDxpe+r93TevHnQNg1HaUbe+7h6xs6aUSqmM3OQfw
1R7ZzWoHz0i8n/9cDJAaoaFTDUWh/5B8u2AjJy9jHutkXpVoV+3wJDD7S7p4qGfCY0hmjPaCTN/E
gIpvpPeOmlETHqTiJo0C/57C19Dfiphk2AXG3vDbkLusm+/lm4aey1kxN2TqdftLZDyku3A3PqUN
fn+DaczudIMNJiBXA2Kd6JUUzhHXDPU+sXoa+A7XgrlEdqoZtRPp1+2z0m69GFQTv+FGgrNxGv2o
z+cPqEmVVr1gLAY4U2HmyU2AjKbzeWaqw0XRF8t8bY3fMBrGE7izxb9L69xZRW438xotEq/pSPuE
V0WEFcUY8juhVX6CaYrwCj8Qlbv3nxnfGT3sFlBKDIgpq0CCh1dH8EjdpABzWoO4QxhW5VfBd/6U
gEvbbViuaouZaN0Yan048uN7wJkeMihGlowjPx4ncPQTPNtJQm+/mem/XRdcDX4EXG49DCsiypuB
F04JtSGfA1IOQ53sHhHZ1raQ8/GL9Yp3zA1iZBB0tzlkV5epu8nh3LXa944mZtC5g6ZYhePuyQMF
dKEtBfBFLgIaNU57MgWQ9MCtgRj2r6+vNWmwWH9gr4MNM5ZIwjc7Pb/JeVREtMXPZd1FvMCQSm3v
usqWpTba8bGKohRAnFYD2BZxXbJ4maR+DvRgrDJ1UbXZlUUoMM4isIfgbw3DVgKC1UvTz7s8stgM
QGdXEv8BEuxYcjKZ6HcLLa7D2iKi4B/IJV8sSHsIHbVQiTUXELEYEbQKGUU36YXL9Vrc88u4wGHc
pIIT93DjGj7Uik00RXECKYwSbWOTkSNwK9f3C5I9+evvY1acyujg7piDEEfhnBUJ0s+Vc19Rmpzt
cnIF4eDZJkckhJbSFJbikY52YxrCcaloFCwacP3/84H2zFrViFex3fghKwpimgYgrc6VRxmcIIIe
W9HZ+PTbx9Ej20RdYECOMpsLdAvboWifd0y155QR9OkYgHzje3BjQcM8A7xRw6GhrkkbyZXkfFLr
8uMwis9FNwjpNMZYKni1njmpEaL2rciTvh/J3eCQKcyxgMHJGMOip459pL8XWzkQC5jstI8a0G08
0WRE2yIsaI47HQuCVvpbi3QkispkXAbkx4uZzyjiP0tMJv2qJrZFXFSu8YWqItCHNpZkykwXStPv
Z4XVy22ZhB+l0Rx9vJxD5e6tdA4f8OGwZ7hSa8XjyFPPJ4RHyVvVYVmx3MMTRg5Z+XB2pyXuJDsy
b/+LgujCqznealHLsmNELYVbhnNlErnzjuyR6ZPZtKiq+8AimVhD6wx4ingNBTPWaxiPl3twf1eU
yEz2feg/EDRgoUE0moLWbtwSC24jxaWmpYprjQJx2ujJKHRcSmezjPeamexsl4fb1qarur4lueC/
Ws/wzwhEMXD5mHnNqoJRy2a0A8FZ/1Gh8nHrQ3bqqV/ApZFlZFBI84bDLj7at3jEgA9BMLoGtuER
VACX9bb9Fd0C5n1OJWkebQOnqaDKBk/JK6QvG6Euq4S94rM/+lqNGvJOj8D5A/Q+oe30aZqUQedB
wZrRgoczpP/q9tmnf6Qkpf+Ukt7paHXEtRIhMjIgZjkdJrETXyRXrmOLb3uHM9Vx7vTjKDeeo2/8
glDjGDc2aFasHyCWG1E/ibkT1YD1ukQN5i7UOWtHgjbSsEFER5PzoEzCPzmljgEipGeOB44ST5Pk
VVYbntCw9sVyKP8vQ8xqT/TXeocqzjzSEk64qd0pyzxuyU7WXfk7LVl7NXeB6t+nJy1fUtHJYaOO
UqHcj+w0zLc+sDPwXLIMb5030WXt9zYuIo7axdCyxc75JDt/eu6OWZOHRcTKoXXgbQFgrtBjvGE3
WJwV0n2fJg3pwydYH66TUaWzdRhjP9q7/Nzb9shyb1bhWBoOaDrOhlnIdo4L5ZBSAuJ5s9VGsY7C
68OD1qb+JGdn3W7iM84ApZzPcSmRCEXaQ+s9HU5C1T7zFBXwOiR588havuoIlioIzjA3WRgYwsiF
fII5sPDSr7vucEV52v4zFpLxdMOPmMTZ057C9KJTp+T9GYzUTFuc3pPV0OAGbj85HK4GcY1ULH67
nh4IASw/sTADubM9hWzJtGE65MoWvWHCQwUr0wg2C2K05Xk3d9agCKvbHRoI9bRYYpCoqK9oOFcm
ACU8T+q008v0arrjxFmlLfFUqbLYgYTCJrF7iFyV31BJthftxP6kv7EfRDgKJcoe9IYH2z/G+uqb
xL8mZ46HzbzKkWFLrETJoMR7w0qAZDBU4fMfTJbgyis0xne33iMt7fpD+mVqITtA81gDqi6tHo5C
21/4fcDDKHHKCyzSUB3uu4Y3SSkEZqLqabTIOx7TRojCARfQVyZTRJ5WrQYvCn7PEb3x+Xc1lZb6
oOWQToepaZeJxcqfNrBt+HGh8EdQ/1FoX0nh1XCSAmk+sFNiIkezXwyPN5YYX4DcPEIwMeFESQks
SPvRin2x93AI5zbwBjzri0UwhZDNLXrxDBTTYTIO2hlgDiyQoNDrdEwvawdcdZaFtLTG3tgfyZvZ
MTzPYbvs8DZ2qLnoktWovk4byzhQdjxu7p21uN+V/NNSpoajh7+KnKr+M+o+ls2Q4ncMBVLDcbVK
KjSK3qS3hWBHy8TTYeO+Q+nDVmVcSMAHNV5F+JmpyMRKb9gbkkC+STmpJidntWz6/WNMoy/q85Hp
8zqYYKP2Ye6ueUaBFXFWk1lHr4wYHDM+Jm40c9TPvTVkIrvGgD9mHv1kNsVApkzWqeR6KeBm8VyR
W2qymG0nlG8AUk7SDmAht4ytCUtP7TuzzpXDIZ2itDC45pwOt77cZCU2wpGB8IsxPbLEwddhAe3Y
B8EeXwZ0IYxsv6AcFXo/32F0u7Nis3XrTlCfCxG5pENDM7qN6hiSH/fx2rx0K2ih7EZyanhFiBJf
rd7o47bCuv9q1yy+xcPmc2UhMVJ0n/LGdq5knBt0YFcWsy3U/Soos9Dyzfu0KGrWhJE46S16TCtc
OyYQZg+F2SuCU5Ky0jzxb40vhU+51ww27s6V4fe+ZiLZAL/EnfCKuCJLyxNpRCLr6BDIfFsSRqBj
Nc8Z9f702fEH7Lzupp8/2ifXQAGUV0WDxlw+mankb/xsbXzZ8mYHnXdsJ/Jc8pnXGpYJWJqOIClR
qIchf7R4FaTY4rP+xyK5lV9D/VgkaXixa+oYZqeRwIQpOXW+hF9+YTTJJO3bf1lELiqcD3G2yYnS
8ym6xgeUCmdRieLC/WHi5VwYjAst0wLMIwVecJ/UslqJZNJB75eMWRtnF+HNYIDiY3yzbIgDTGGx
skSv5owXOfWKfbfOVwvX9QX18mgdYjHnST25gJZXHoJJxCNUTE7BpvtmamF/JExlc/E/5qZ9R53l
TpJCfBBVsT0SfGodBQqIiHZDqIFx55XBrFvOQMKY5O2RUP4Qo+O1l8JYc2ip5GFs190/LsrHfQMi
XlEvL+cPLL00Fj8F1b07av2FR6gVX2eFu+7aR2Sra7i3zoHnBqEvYHQhKIj8oKtrdkDIZ3RRxW45
RoiGN8rnvTAl2NILMFy1SYfMef+MqO7+/h6Pa4S45YXBnUKKK//7C3u4WXO3JVDzGhSCTb5MMfDs
0zDSlPyIEzVakOgFcfZlgQNV2PM/MzBF8ABRAiQM8MBjRCfj4ivWaaGoOxwpt4X7oo3fZtF90aoB
4goZw+h9FIZ/ZfxNRIi6M5XjdONFU0AyxlhxrWUHw9yWZXnqXP5YPO6if0RpFT3PuncGN3T5oFQO
RxMxNo1uSaCoOXBpaOGF1dDTS7nww5OBt5A8PA332390kdO8qUtBs3US8VA2PWCnnJfnB6QIPoiL
STNRxn6h6hnjW1gJEHAODjSa0cUNbzdeTKo6FR5k7iGQ3TU7dKouQprunWpjH5axPT7KCh0lh3q0
s0tVTLWsjatzWBvR6X68UvDJHowYeoh9MPXFfWdwRqJ02e+r32SlnQKa02tbGFbaQHFqiP3lmotV
5OHnxjoMNfWkMtzMeeSOmLqivYa6ogWoxFiCFNU2WPgdb7kZpQVDNMPEGRLPmLPFQHftQEvS2PYR
4XYsyS0p5iI9ihl0xVH4KAMu28/+t3/l0vfwtV77FeSg6nimcwRDtFdBxjnJ2Nj4RFIL8i42sduU
j+IXddNyXwdq497xTr8yMi3ybi9cpz9CF0nJJqj9zhtvFjysEOw99J44oahdvPzlhx0jyrIE5XU+
7M+G5+jl+K77vPtPxGdHRY5Tg7MoChzowSNPu7dCYp4TrpEwhVmKtHYa4RjIR+tTVILrMpI1nKiY
kT+47BFzavu3OYEHG2eZxU8JcCDa53O7zhZ8g/GNaP7olJJHXjSQqYMAkfdKeLq/WW7h7iK/VMMd
3jmwaHDiS7FpDSE1hkQIdeUeOnTlAVrtitvhVZFSMnjzw8AgErwqfqOz7k1al+npZtWQHGX2fSvp
b9DXJxIfZh80s7jpCEo9PRznP7juHhnN3706XB9rjVoVCvbxlnTiOH8Wtt1XCyQRIhWDcVjhP6BS
I3xoxDwIKqE5JWZtXmyh3zF/DFaGifB0GOaPAU+c6/OQoGWaYNSJoBphC4GPh4VtImM8l9YgWpID
7tYKIlYvv7hX69IODTdEPDo8kEDeCcpbKzEgHXlUSw91QQSKDojgclsN3gIdxUs+JjzkF8SfUNVX
4kKFmofGP+7IZrzJxTpsdESeedcIsPMV726DRF8VfcUAZiDnHZJcbUQFf1xwxkmD8O1IvGCq3Gtk
UQLUYSDKgaByQH3mfg66SRMuCXJ7a2+NaSS6MuWkGZ+QnCq4UrLRfts6FoEYOmi/j/7qgxiCpD5Q
uUVBAowC8e8Hn8fY11qUuWxp2H3IgrO+5h4rvNLtWhnMpJq82I67+Ol/YoR4AXw6LvJr0AgqPP/9
QrQZ2Be8xtGmMtMysPBu+dRMnLjDwbHgXstDk2LgO2RoXgyvG/jLRgrYfjDd8ZhC2WH3HDCHDfgn
awAN1JHUNEhZBkYfAVH9GhWM4OgDRGzqLkCJtC7gQxKbjIPwAr4z4rElrncX1x+f0mCIUr9zW77d
akrvz9vplwIepNXfB60CKnX3s0z6jABaEdCJCIXVcI9CWwvyN+5lCUAi9rltZE+lTmtY31HlzA3R
aScw6CQXOkvtuC3TVJS/C+Q/yDcddA9bwH1kWX8prgWHB34M5ML+hUdlNY2KqQ3fZGsht8n6YjWs
o9Y07N9dKD5NNFhTRH/YU8dEx+Opp8Clp2izHtwRx+zqmIx4WZqAUwRqLTVWwgF3yKFChcQXqiTF
n9eJKm0aMnzMh7BTTbb22nWa2yTpi3pCe5NQ6SdYVvsRKhBDmgcALtBIE6Vqkz6E+bNG5m2Xzth2
mUtry4iehLoZoQVORrDvyJuP5tvC5OIcM0tBUZQoMZov+3xTknTNWZC5XGekHfrlJV/LHYUR/AmJ
ruzJEMzEm4E2ZJOnwPsxKHWnVP3aH9YS2VA/mxODQBK/GngModjdHp4ZdFDcg4672jwG30FuBAkL
iII27wdtRtjPLE0DykGgNqktHD45r8vwZWNlHh2i8nbVdAi48WxN6wgGs3XblXisRcKJx6Y32xPs
KCJiwBwmbZgc5xfu6Enf512Dn6cUtVyzTuaycXjf8Ca2AaIuCLvwlZOx7QJHeatMG8/9PoQgAfJi
w0oSC3RaqKcNy1vNIHpFkTAtTrBAuyHXp/S7rLQjn1CcXtGoz+jp6EZ9ODFRWhhxEy+OAfhb/XHU
uCJ8VteljeLoJFxev5+w9eJ1kWe2h5ywnTnOZiY6Cfacm++2Td47P+bVZwdbpeozGN/6JV6ADdp+
vxJogLBFtexj8ey8ZX7kukwEQYgy1054UN8zEEp6YM87mnge8MORFZZml6QRAo968G6abUij4pDR
trUQ8nIYDJgMCB02v7gh2vXc+GWnHezAj6uOFK60Fqq9NaFlhgZ2DydhQ8sdU0VADooC2A9T9UgP
muortTGnnIPfZKTAyVfUoEhekcKidTCEM8s7cMmPF99OomR6gpvK1hgdFShljF6A9/XNAScfLn4J
lgbWuAFzdNgj7PhnnSzQWioDkrXdbVfs7hHdAAamcNKb+pxtwxPzm1kcELt9gXXoEXi6mgSvXf0g
yODgiZ7Zcv5mdHDhxgkYbSJtTlVpA8JqrV2MircPJgFrcap5hpZ5oaC0XZfVZkYTrLA7rpCSAvqw
CVDw3jUB5UyPtwGFvafNrQBHuDxnyrllr65udfnPk4kGcyfEqXkGuiZK8XG2tnlKEvUoNMgyyH1O
1y42FYuNRd19D4Mmy21tVq2wHQLTP9rXnBlEEtwWrLh6vDAj++54GgguFU66hiLhdoEe+BF8SK5i
BnWFT8ovlw8zTqhn7RSC/CbMsrhF729aVR+rpIHJrMAVfrrIMJgcv/3fgBxwGXxnTG6KyPd25E7d
RfZFp5zKwXL2puM7JpeDm5YNpCTvHQeGveo1ndvWruMS6Tyhgxp2FXinwH7R09/02Dv0uCETAhwR
jKvVdRkcgn9LSKgZdWFe8NATaBUnswFFl1liCZBFM8SVtGzWRfLAZURFOOF+gjW9g/3olGnyintP
vQX24boAROzHtw8tOniwIZvqlWWZr++iooVdAQUjxezPRisVPtluV6ZaPtCQXzatGS51yB+ZnojT
X3sqTZPkGq+ycijUmw4yjBrYlESp+jrlVBgHeyQIAc/6pQ5ugWsAOXWjv1Z6lQMmALQrJJAVH5aI
4kHA1CnwnJZpQs97AzHyuNoRNciSIZg7LphdiWwA33ixhTnqwQEXhODCQ+/ADciC7pTpLIHvYfXf
M5EQowSQ8DlIqinPPTMpSLOcDIAf9lHI93w1f151gsCJgTW4MJp8Qm4gbtt9zjXcGof7KYI4KhzM
EmH61E3P4yisyBqMP7qrFPGnnKcSdIZXRLPIjvzcZ7zz5vGAZ08GttNIfxH1OXmLpsPACw4Kg0sO
Ml+91oRfSYyGm3DI8E5b2AoB32hDoN8wWnskx5zF1Eh1vP/LjgljFy/GXIyowS44D3zEE422iQgS
ypEcpw1Y7Y6NRMLTAwQTPJpEzFmf8vxOuY+ixov+PtXa4s6BkkBMM03nD/GKfRsIMSAIdOFmc6P+
sXReS4qjSxB+IiIAIcytvARCQtjmhmjRILz3T79fMht9zsxsN435TZmsrCx6VA0oyip/LIDGwjz3
6Kvz8pCju7gE2NnplboVZHln8tfD9vOJHBQYti4gJEWAFF8LgOfl+FBWgtWn88BpWELCVJnDRB0B
udjaDhEEXA/eS4uXw66KY3PjlAYc1SleO6tZaUhJxM865B826UgW8onaIZ2S6myBrumgMmHxHHCw
Ai5PzQdJW1uLOYAQR8xjKRpJzOdSyZhljSE6E+fSvYw5wKjFVLG0jz0CDy2Smm8pgsw4eT8WK+Cj
8WqFIJKU16kUWTyWXcBFIwjzClC52DiohFkYUL2NDmLCBspmT7qiV3weujUo2oOxUGjJFlbH6kB1
oU4R0scmAiQcwSZGeayjx04MoIak2SegtgWji/5w8P05pH0sMLopIMs1m0MNymSxDh7w6eDqs7kq
fQ3EKMB24G+WbYdFJMlNkKigP3hOYysjxTm1pjXxCEk48wibrOz45XCub210Zyl4cejQTueaEAHW
EUN0pjQwANQTp7G9dewDjsni4iSsYjkDIBRZRPo+uEWR+jHy3vQm7H0Ue1MWDGYQq8R5ydKQ3dn1
sQHE2D0QZviyEbweoiImC+Nh+uiGQDnbtWHM0SXHp6PNCVnKfpt0pb3tClK2OmCGPuhMOKXRaSIE
nuK3WkcsNs2LOaPCwqfSWcEfeYSpBVY99XEI+EXFxO2JPokA/oRwjYfVqLITwRLlxl4aHrwsXGRp
p2N5qgiUAgegHRH7ESo58YCtd1ABpVGci5P5rjXEPONdPSB63pAa3cC9o8JKIGl4tCysPHntJKRi
5K9jfquDU+LYuymokj3+4TsPnoopqVDiuAgZWDs8nozaPf/aRof+lr5HDjw3E2k3Vf4VvuAzTc5O
3GagAjAwSpao4+rSBPZQ43wgq8R/bQ/3yPRonT7OPj+NlML2yexdJur0MNubcOrl7C4aHNTUBVM7
BGhtkZkw0XwYKhRrjAgFI0V0Dz2qcHPeD1YC88ExIvLUrYCbO0AGhakt3FyPNVOkIKuXsxWLkB3g
yFLxoPlGccI1VvyeYw0G/sId8wOEcNgkgB374iPT64ALkmBGtqub7f7YULBYtl+3A5uTrne8PsvE
9zANcYxx4U2Iu8H5UOtduqCERNzjwNLlxZiqfYH4G2wmeZkuJBVv5bA4mFjVkNoJxLchJdEhdlYy
GuoI991fbQ4miijxhbuFODhts9hoCMYDAi+4FFgvP3uMiRaH+RQEHh8zDTFVnKgBdwIPjKAU8Sfn
xbWZY4Szw2aFOcwGDheHiUPJyn53CAMc8mb0SIqdmEUO8LrHmSA2nhG4vcay9DgmmmpENVbJHJdy
xXiRPCWsNafvK6oULTDua3vBFKSL7UIGZVGUPu1F3S3hlOysZEMFWlgZHD8URVAbwfvdkWjg8g/3
caYVuPr73uAcPf2kSlFDDeJICOjmVPiaInnFpYsR0cZN2bDmOIIYHPBkFgI+EOfijBGYhguIqBU7
vRLF+twL5BawyKHF+T9Z4xCfETMxE6oM4oMhK9LnSRL2ErfB9WSNiFPwBB52XmdNpALyBzlvKUPJ
4FqZB1adEBuj+BknJBDE2ByOpmJSKFzsFKZEwCPPB5EGC4SnRglIMQYHVTOD2AgHz8GMvwFL53Pq
CfU4TASIFN8vIYIpuYGAFp+MA4AN5aNzH5A34wWU8ucqwRKf6E6gemFwJjW1sj3qoQUMYo4TIoDg
TwzxhODOs6D4fL0oR0bMgCdXjlKTX44UEeBkVlArkX16Ec3hSCEtoxPVYHkVcxgsjIIynMSAQj+R
cxZitWDLrAP4q5Rq4xHlQkJBJYYMLqT/lKBhwkgGrAQLrtwg8SZeuKEtHS3PQvlSDG53bf+VWG7C
k2jXV7wCAriEmeBgNckguDVcA69EI+wAos3KoeToRm7WVIrl2v0gspgVDpUzu3o879pXrzR0BP8t
IjGV8yYbdggy3murq1Ina4jvnHWIXwazNDTHuShN+LPCmt4GIubCfVj90SdBSo3kC+0GIuTWIg6f
zps4TMS8ZKFqSzR5g2yoINslnxQ3RGp5H+YcJsdZCuiiOgIGMoqrlN7bDnFCidlpWGmShz72J30g
wq5PYlO8iPDiPh8NOiTfOhHxVx3uO+86k+hXRtYIAXXedDjLZc+it/ns0La28DvpiychkekgyMIM
WL+Mk8ECivSAz8Bq1TspJoULTmbkc8oWt2C+mI/90hThWmrFZeinuC2RY2HuUx6k8+DFgwkDmANB
eQKXSScDdB8ySBFwkf2LDCzryTOayGBjB2DTpHlO6oQWW57EzYjPrJVttDmf8VT6Zyrh0qz96Uwb
QX7m0L0RL7rRACORQLLa6fnX4PBN0SjQoA0uDHKrpN9SXOWsRppJX5pL8/YNaWWP73X+8IIc97iA
YQQfZpvRwmHw+0hYOGoDviDHyWtvBjEqIDMfqrbquuRXbNfMBgygOufrADq9JQTNXnzu6rUIJLAE
F9t2EBjulS2H/BkJBxjV4lwOuLkTogowHxqD0+UfxT68NZFSPOEGEtn1MU89bDdZgghJ6kc9pFKE
qNOGl4MgEPyJLeDkkmNJ0DY928TrKHWQHenlcYA11Yw53SjFJPmUwF2Rp0A/WqNiqGstPjFNaA5J
CKEecjJZRuxMHY9ZmveQIenQdRkhSLiDEcCqxMp3YjDUgHyHe4WX5W1zZCcATlMRFIQcIfzGeUO8
K+MQKJGFm5BMcBsUt6EFkiPerAwL59PI6KPEQwi5RZSk4eFpuVwV1HaRIMMMUHXuU/KlBsx/MAmP
INbhA1T9mCcT/QwRHObo8NIGnztE3dVjd3hfpAXkqu0syRNEDikbIuNBgho4e9rODuwIBmWvnidh
KzKig33EyCqS1nMsY+vl+SAJoe1NiTeJmospWaWNMNDTBT+KiZt6GtNl9TDBijkI2xJZnl4AzXgK
8DXFJig7fq2sGznP1m3looSKxVbqwo8LwmzBJeOuZST8WSUPYxbXkywfT0gIg6njv+X+kCWTD8L3
Tt49zPCXboiFwd7m+fb/5gDOElxBv8GmU6TjTIqRWY/EnFPCwc7HSbb6QjlEzx5gpkgmHl7tOAQi
4nuk7lxrwry7A6IA7MhpgpPCPkzgGULPJ7mnMRzr9xpDvUKSS61goL3V6NxwzAT9lDVtbKDDYgc0
EWZmkBPpoZoTS1Yu0t/iCNFPrC4IKf1PQNfRmQT+hX6T0rscXJTC7n66SbBtrohsaBJ8UzMpuqg9
6UvDx718zxQQwGAPZ1RdaRDwP7Y/Y9vx+F36ufGVXAR169TDeZNDDHYLtYe2l0f7hdKTIAazzcbH
ZOEwayrkKuhGLTpjwhiXHh0NVLrHEhPUcKXHmJmqEJwYKIpuoOsZiM7gSLa20WQ2U0aQR/1nSJ6X
pnNgX2leSkGL/FX5zYTAneHcKB0toGqlJT6y+pxoq8Jsrhzkqwh1Kl0sJ7StMa8jOHXbOwH6u/W6
NUOou3lwZ2e7uZTY7nv0HK2bDq3dd/obZnC4uu+lATK8Qq//Q5PGtvsADvg9hMbkBa3vbdXgSMxX
CPF0T51WshqcR6V+i0Femn6A8O7Lq8CDkar2G06XhKuYuNylnRGFwgGNQnXnwbRTJmSGNesDHGb0
xHPjA9DaLb7e1q+lt4CmmnA3c5DXu+VXZgVYa/b25JZXf5sHnUOl3+d88/smPqRWSvIgOOf9hXRU
xKR25lKxicWlKCAWahIeZQHqsEOKfD8dy6Dn23R3DJZsBjVwTHq2HdEZ9gPNGYEuJzKFGgeadBLc
nUbvQhD5rx3n6owJr/nSAMyHlFcItg8ICdJJXvhMDLfx+SA7WCWxKNnAlovblwlTSA7YCJ/tG4nS
awfpaUjzk79HIhUATxqQ7CcnVeeagABAENmtJhwkJHAhHfOjrwyuRLglpoUXxjTpX9Ss/TWvo69H
e0+HHRf0Ns6+Bpd6Ii3XX+VuAabYR0E8tPlEn/BI0+YZWR9ETlzuQvTIj3D2XOLgcwy0q54Xyc9A
ddE/164xVuVhRk6T1YlZdAVFllTmkYmJi0sfcAHAY3HLEgIDYvoyKnmb0mnkYbiPpD0JIBJTgKvT
Pq1ywrL/e7IoPyopk0iG6jfiBm1Hwqs5ni905ys4I8JbeMGV8U5Ts3onZkwe/zqV5Wx+6JYnKiOY
vbt3p3lw/AM3hQmLw2gZLP9WPkXpDSXKt7WkDBSQWAW4LQpeMv3fhLLN7YVr0e0FNp5k/tUwAeLs
uMPh768qzCopL2s3zVFKoAgEiqakoUEJhwlbBYoaUAnzA/Xok732Lv7NP7g79waXh0oy5dML03TE
Q1gz22+1mHWvuQZi1va0Z9w1okOyQ4XCtDJwpdgfM0DEpepV9zEzHqlPMZUwYAYDn8Rf06G0oQFE
tUx1S7dgSLQoz0gXROML1Sn8+ln5YhuhHSIRjfaqg97GvAyRtvBX94jQ5PTx9gd3VccgpJWBGZwB
IbGo5EIgsv9keWl6IgpVralMiyyZFjsgg0itAMsncWQEu2lsr0bgC0JoKI4SYoze1FRedHzc2DjQ
kSkBlr7/8Fjmv1GD+USMyIBn9YRTonlrKhMUTMzecoWoF696GqFTpv7KJHKKr4W340EUiam5tpxz
vqK7exNrwfTfVFi+S+AdfH5e8OQzl2WzWD0yfs6ZqEPMYWBeB2vIb/zcoSdsYNpoBuuS4rTILYXT
5DhK7V9fMhr8piAj9akxQMjXuIIH9UshdNDryKIftM2gj4PIuBrUmWyCCtnDW4V19GBu1EtBb6q+
2b/xwDMjSUyqnorC1AvCBOLETCCUXr/mss44hju9yvo9ikzhy1Mvv4lIEFKOtkS96ID+n6gPC6Uz
4gG8NfFn6TfCqxpSq5lOiapMvngZHYMd7fGqcOm9PeC6qVlcDDwhRhBauVYUM/EuuH5o3ihj6jKc
6Pyn054N5P88s6aW/AUs5JJ2fZV3pAVBQYvwAciSupOy/jh07MAZcXtxBSMRwpu+VA1VDgY8QoEg
YDf+HWwtgF6CXM52lKkg0MfRktY7lxs4byCjkygGVJwjf0/jGzTGRQYqZKBYIiangCB9En01iMpq
35tcBFNlxq225ra9Qp5CZR06YnzEcevUQ862lEC1TlopjxkqcGZZuRbimMRA8PudHOY9r6wIFBkV
rLeEC+HtEx3ufoCdGHWgego8+iugyhU2MRqoKyRBDSqNk5ETvHyl1BWn16jbfck8VBF52rov5LhJ
YyuWWoKJVNCzpFM5iD2mJiJWlogF0OBtiXiMxJQNsIEUHrX0EXloRLPeDHvWoHwR7LAcF3Z3ZiP1
QzmPLR05VTVzQatCpJ2FIXpssfrS7CBfbXj0BTz9FxExzdMZ6COx6csyePQPEklE3QYlUY0XVckv
vw/fQ4x8jXiaC/2tIREbBcSmM9G0mfejk6RAnbi/vYQ1o4IKk+M43BLU+X4CUkFCHTaQBJxQF4wS
g8FzaC4s0eRqZqlWrUiPNKW9vMWn+Jrs+4HCKIq85Ddk/mp1YJGI9SVqQsUrDtoAF2d8o7ofZJru
vnHgD7L68m8NwTSY/MBrCMbCpqasJXmpJq0NBITH6B4/yAkB6ygh+/Ti+49vuxfle0pFZCOobDG8
mLYhZ5o/ifsD6q+TZLB2W+MXrGM+gZSsQlCnKYdFJ62CK61YhmAX9SYyVyC8eRS8VTkCm9VtQT6E
nah4DrgedIIrKd+bMitRe0qGJhorjGDQzSh+ko2tgMMI561nx84Qze7lbM+Z1IrKEDQQHZAuqV22
WFgwo//YA2J7bRXp58UDciqJ/932dCWc9pJpQTR6EYXTyjKdQvMHfgKAJt/gFzWnhDbNP4r1rBTN
FYN1pqlGX8JE027DkIKsB45etgkXwIiVnlB44soug4idAgJXnvX9JsgDSBjlHwqFcUh+qj7pWBk4
v/bokEgz6r4NiEKxvQpj2CNDnZaUMIiYtoV0XLQ3A2UCH8egKsQlV8iPQrPbmhCx7n625AAArzkL
S5g7uDI/Ya+YVqlFWTX8lpWfvFy1wBg8lYNHEYa8Xx7r3GUgQUavVonsd7r+1ZUhE38ycavJ7eWa
LDmNbJcGLpCQo26s5xG/WL1cF2eNLA4G1KvHq7AWnzUHGbuKjBeKD71SQD/0brIiRIYigEv/BaSB
C9AeffoGj2QALed/13nSmINTUOvnCn1NLDcZrygi/GtehX/LxIf10rSKESPQ5jynpuS8ia35F8L+
XgN5XoSeuXtPJPcukHWOrsjOKH1FZ/kDBBGpLnH3TYaYIXRDkoWr1sFEQ559AHI+0u9D5RWTpvb9
gfqZkYuKvtzmCv3K+171zCnP1Wx0h6nPvLN9VqAdotBr7+6DzfzdfbBR+YD05UpioQbCF/O+WNP3
16y3JtP66MEIiBdDAZjY233CmWdmzbGJuRD+TCMSUSjau5D3NT4IQVRkZlZptckyGZoiCrgSTZto
Xqn5FllFjqtaQZly4ryX5Jv02j0BpHNVJ4l561CxnGNMBEvYvZiv6dhTmL1ySl3pRO9AHs/D1s0i
UcQ0EGO4A9lD9aMzJEW1qG5eHb14yxV0QM60PbJs0iGt8FPOW0dg0S2VU6HilHhTOhOatCQzYC/T
AYM4YRftB1U5aX+JTMEh9i4mMdMBIvH+K7nCtxgO+hlU1Tm2YdSx11yacKMGFUIjQJbu6m+bacoM
SiSD9wjAKq14jFHRUJTLwMA516P62yJkK9vvZZGRml1WOAjNxsOba8ySIjSQKRAmtDKJl9UbjxWV
0RoUEbkCSHomGfwrAl+014VvUtzbQCsg8IHRDqjFNwJ1sMPJAHVmmitNlVN0X5gowVwJKmR5S7EC
lQx4X+zhxymPCtZR2DtHzDYx8TlV+vri+wB87To4/On9X8KWxDw3aT3iY9NbPWF2CoQfzB4Oo47u
oFglU7DE0EpYEImpbQMOYzc3OoC/OSJFlLiTZ2aghv3MnplER/Mc06I1B9gAcxI+haVLWuN3XDQ4
sMdI8whWspjVlPrtApziq9PcVuTDl9lGBSCqLZ5Zy9tseO8C/9UQdo7eOPEPB0ItmoqWkO51Hp01
hDQ+i0b25Xv33qM0hW43FW3iApVgaRFsjQEi77iiMi1l3w5QVwnc1kZThQzvBteWtwSeouDr2JOP
Ko3X7eTWV/tfw1PnnzQNjpwHE0uIUnnwGdyArmVvNTdjq+gBPEEJ2QY+CIbR7BicWgbT/sl1qmu6
GW3S6y/UD9b7wbTeyVcBD/ie3F9dugq5WL1pQ+ddYYCgmRCzkBXDIpY0SwkdD2WkF+mShGXo7vTU
CUyZz13Y1o2o61o/T68R+xe8sTUvQugt5E+AyG5puFnOybTHBVB4i+RW2WwL+A3bA3zLNGrndXbR
WLgvdk4pfzT5cIBdVfy24J4HY3h1enUM68vqssVH04gCqeBt/tbZmk5HDz0yLh91mYERPCEO7ErM
vi5IYVoUeQBE/GP8KFvIwISL2Y/QlGZ6yUsuTJQf8VNu9B8H1fDwdq5np+Z8esb05G6xtvMd3b7x
LapX0VTdQIxF9uTn46/R9vJbwxkpfzk0DETnjPiTlUaF3+xUw9UY4GWAm/NLVwDwJin+Nt4Oyb5R
7wf9yMC6i87MW5BeMo/AvwXg6yxmepy/svqgTMMdeAEqdQA4LdeghKClX4AcpHBrZLApWOSUugc6
TDpIRdzI0hJn64juPbdC6Xa4ODFQgnDJR2WurzDvK6tv3+mlZoLAllVHRgju+nCBPXazxTFmUcaI
YhCoprsxxYoLIrno6q3jZojkdNsEMwaZpg4PalNx1wviRnYyQ54/pckJyRzM7xOTMMBE1i1E4hmp
xgy3u2sY4HdPqPP4QyTPCbbyXHwL4soEZbHl8XdKYX+nEqQlgMSId21r1X16e4JMxhcgjpeem+5q
F1+hmVWs29utDLdQ/EjiepcGnP8wO9shNb0n0YlX6a7yanin65IOB+tSsQePLUZpAACDBEW65wy8
GGizpoMLV70EfaEn1ntv6fhpWaw2J7sGO8okRqE2MJbqFaa5ewNXAUQD1HGOJ3e18vckr/azV90T
4NUGfAJhJEz7gNownfkmOc/FI69YezuY04xF9oKeUiKEf3F7JrlJzqg9UF22givjkw4gnMU+JWde
G5dIxKGnaNoVVL9IwBrOimQXVjFME7WzUZEgD7p+DYDUZ86sP+I2h6D49u3KAuHvu0xRM1eacVTn
GhEaY6MKl2IBfdscFZMcCKmxpM6szrtFlNGMW/3m9MW3MYFTDRl6kwBW+qhyYu2qdo7YGKIwATRP
9UDgmdAggBAJSETfDHjDRuPQ6Qk+kgIQ4S5WwK/7RTM18I50hzOMirS8xdrOZ2CDoDHQzsEVymQN
e372mChTrfmfeb33hDzF1LEmbeOaENWyCN2EvEtrS7173H3n2cVZMSWNcFygP/ybHtOBYqAvYLm0
ATt5TwmZ7Ryvf2tET3waOMM0wBPaIa2JSEfNX48eFLSlyPzpPBhEVnZxAegj7Pls5bN1A854WWaV
4O1vSlGjfLCr/ct2583QHbGOpSrxKbHNiDAX8N3iwHrX7IMezw8P8DNQPJgzhW8gVjzrbMYUbOWd
xMG9hAcgYXLwDDUD01YcMF5n5c/0vj2C/k+c+L0HePfCnY3yyPbdqdBmbwa1GmgE7ZX2enzzasWt
A6WYuVuJuaYdUFn0tYpbZxS9cp7Cqj4BKI8ThKBHuyJeRfUdsx/c1ZL5ugXYMW3uOUNLIGI6n2Dn
PKEur63Zg0F4HPYW9hPhJ+BXE9u9gqRWAXTkIYSFIYU92otmkHdQzfwBNTQopcMaoGV5vKC+eacM
Sq3+m1gYnRtX5IOe9HZIMt1h4o2VfijbkGApg4v/tb+/8HnghZjx2rBJbNh/pJpbs++ZIE1KTxoT
pT7I0fGOyZypMP4jl5HZr9l1fCF13l3J2UctJqSZaJ5/qNe8JdNx67RQjsW88t+gLCvE3YpMkx5v
4WZyjIRkTaVvktQWJMpV9/T36jApZEPuVI82UEOUjQS7QYs38mGayJWhLIzC+f0AI1DbMyY1qFOE
Ks+uQVHtSXi9nqIgx+gHd7t4gfSLONbG2I9XhKJIduBiCUjmcxF60nC/WK0oZ/JNGXX4Yx+/3sHW
vtDO/nRnwW781PyZ48Z6ZY+dk45P0C/3nfEBkUyIHdE5/CCw9QImadiapAFT2sEkkiSgM8QWsVqt
CvLdZjtn9xb1LSUFII2hKrCihWl3xIRAW+3nG1bknzEeGr/cF757RuFNscd5up0KmtmTQmycJyrS
/UvTeuQrCOp7jc75Ssih8HU7+7O/RnYpA2ALJv5n4PnwoNL1R3DL3wg5+ZTCdtR0t0MVY66UlaVo
hvYItZBsISictwRf9JHrze36261VTJGdjXRo8Ayi7WooxT9fSGlhvhjDZ3k6NzhoY1TK0vMONgyc
VimhoBWEt7560EmYrrPY49oaqlAeAmhHi/DF8/GaOGka3XFE0O81O6EZruPXDC0ZiK38hipJ5JXr
3on+fUAUceU28xbRliJoGsMFQj06Bm7bOTDE3jMI0aFnMB8gK81bGgON8YOOflGj7X1USky+17jb
nx1FfWXCGhrzcMwJpC5wNGkHQdaQRIVVCVG3ZwjxOu/Vh4e5Gn+vZJOk68BDM3uJrj7onLpNRq1B
Uz2C26XkloVA7NvXqNp9Z0Rb0ko9In9S8p6kuSNIGsxahUVlAZILLhzRm8fvCIdiwBhD4JjNTWZw
uxGXoi/hPvigoDGiQF31D8JdqNTsyN2/wKCSvAyY23TQGDfAAeDEgk/WYyFSaMTT6ELZUdjASuVJ
lTVPfcnb55RXCTuhDqXju5cWIVp+0rZC1H0yB+lh9hZgmxaa9mkkkIMZzZmPDlMXsJI0beAThTMD
etgMVDD7tPfi0OTnIONPIKRQh1XkfLYHipOQB0GS90wOhI3/Tm/Nme9mNW7Wg3lGKApBL9KXKmuP
byPldX5xiS965nTmXTlhDb9iD+nZjC9+QNu93X1RKkIpB1tZ4+pBU3CkE2aijthoi5vFObdTiEt1
Z7O8e6vRyTVj42S3wNwathmjb2wbSFRtqGNdho+4OT4n1W+Z6eQam8icjnfW74p2sL1Hh6n9QN3d
8MvJyUW9pmHT443IIiXXca3fiGt8J+XAh5CCkuv0QX6/h7mLvRmfnVf0Ti4Xa3azG9P7vBGfJ7vl
c4eEYI1oFUPq3mlw5FbCVkrXdOubfuvimaiH/RpRef5wW72PJLUkj3MYbbr4C/cmEWWeGsuFVCTW
ZkeTCMVyRA7NzCysN1C4ldJo+HNMP24rso/pc+8hg2F+7EP2dlrRpls3+EyVbVC/RQ/37dzGpxCA
sJTUQATmlMqNu68O6zqe7O8WvhkRsARV4iyufm4DbDFxXKwydUxxXDt8QvqOc1Jw/YQhkKTGN7SB
uI9ACJ2q2whmI6kKEwbxBTiPhO+GoGYkkpUAbs2LvbrHN7GcpqBq1kjDmolKoEfcwPPBdfcWDFLa
NbiykAa7/zSccDjS+/725rwg7kOCC974BWYCo/f8SDTCYZ0pjay6e5zHdVQe4VN8fDDMa4QiGZmB
uC8XCTZy+8lEYQQEPGbiAp+9u3u6mTWrlgEZnRNQk4osIEB3++/aVuMXErQxBal2jeqGZlkQhVMB
anbvZakwYU+eEUNdUFlnkAZ9MjdC3ToCBtz338rk+ItAFVNUcJBSbgHC997L86jZU/WtjL25ju5L
1MAPLGop2f9eWFrwdgADbhHWuM8p/6Kiyl3hKy0VWAkU0FCuorcfnn3m/pCb5LhQLsWrDb8WLh/E
yicJTGPMb/fJnr1rV1ngv9G+0Gd+AdtcjQhRHsxUKe8FvwIyDxbk67qGD0ZlwSCHtbVFjZuU8kn+
QzGcykZ77T6JMORDEKd2D0HLvdE7SnvwwVJeRmjPihaQKfZW5Yn14lDW14Q5lCEr4sLpIUhYnJ1W
XKeRRm1fLVRSGH3yFR5H53K4xV+0XHLk7wSrOoarRVm72WH6FBwmREZ9cb+UTMnH3pAThz7tFAup
1PAAPQxZbpK/Bvf6hiWpoPAHc9H0r47hnzuqBojisMPhgfiomgphXN5IrA0WlwXGEUKL0gSmoxJt
bvJKjp8/xV1Qorbn+wRO39dGBw0UDPf4+KpptrI9b1J3t2ZR77TvNRdjRdZOQRuxVUuDoe40rHcK
iIeqkpBG8ZlhsYugMJR/rKIbqiF7HxQ/zs7Vu3p0uzgfRu49+N7Mk1AnYph8BiIPfoKBx1CeWEtC
N+KVm3X30HBvwpNQVXv8pI77stfh3XnOKcSenbPz0+1sqkwyss/hrgu7xGB5Lq5JwR95hbBGneen
Ec7cfV44fRVa38FzTImRMuMqXtErqPvgIGl18GkAtrGlDmwG+xQJ8t9Rol2pwdk72bfhsX/x99/C
rdq3+zblQRpUh2/PpOncoK7bpCfV9O/OGX2ZY1ieGJGB4Sr+mugA6KkMVXz9Xe/iX6IqbbWoK/hU
Ia9Bi3eF/rNt8pQnf0Mr9M7V+2CWWqfqvb2K3fKPYRPhGhwOn04zTppQSMFZFmtgU7qe0Kl8aDSq
++94QSDEJT2QfKwnWzh3W/RO9bdYdFVmiTe6UrCsdDTfVX0dr/bRN4PTD5IyWBtO/hnc1GhvkuoZ
l1fm3umuMBDAA/N1p2TK2F2gPoowkMPgxRAuVizAWepL7hSWtBmQL2790IBRxrTJ5NiboeJqdsvh
unOfl+I9/Otls1+aFhen4dcnFVZvFZTp3D92XnbDpydKZ82qZCEIhdmtl6xCYR2EGWagmKB+M8a7
Y15pVEVCnTEIx9EKc2hSyGMGWphC16CLsLBy1RwH0A+NCA/tvnqcIQKwEeNckit0jisrc4cQW8Sn
9iFY+5XM7KJkDEBDOb1rMqRM43BYld5H40ppLupgnKkdbLsI8okKZyZ0yireEEdBFYAjgyT2muJL
1g5u+2K2Md2BvVbyBq/aUqFYI0QLeQSyG+iKX52+s4bzhBCwpeBNYzaBnRQYNVKa6rAzWgY9jmA5
X3sc27DZLfrNDNZm+GwvxQgY0XzUbuDFzFkyc06/G2c8ZwOJzRRhQMngCvt3gB91I1wgFgHy5gy1
JoECO4Lm0StlGwYrqsikea1HH2qN0jwFYbVFWaD4oUI1jYY58gLAxRyLwRRS/hWQ+8GSApXyBaT+
A/QE3Ky8LTF5TrFF9Y89yPjOr8UrUHDE6Df2uX1vcxtX1jahBdw/LVBDj+/tFSJzKihXUrQCNvah
5uzHlfQICcE/zZ8n5l89mO+0Gnzr6JSgWHKp9+/C7e8OvRfEgWDoMED6Bf6t2vhpfqd+ApJh4gSD
G1r0uw3u7vNXhmBHQVF1UHFA86NGWn+CLVy4SlDJj0SB64jLMT4xk8TfQPWCEq75SoNjvI5a420P
c4UmdL5d1H+w2hZCabp92xigETAdgo1PNkf6u/MeoKMeclqnNoygB4VL90NnN9gPlrYcvpMGqYR0
t6pp1aDN49AGOHQOY+As+NPqunIZ8rDJMzC3LDuj6YISt2NmpLfMiRXjWJZfczC5tk2nNtjk2O0h
eKZ/ftpIG8/98Q2a/DF8e2P33nk6mxGyI3BhDtasX0tOo6en2ZtGD0HkPYjaidct4noKUIkmGvXu
nlp1Czz2OYJCypoX6j6n04mNLoLSgUiumtYdgPWJXOLVaaBsXFTVqfyzG82S+lxWUQK1D7c0JVS8
ucVDwzZeNHRiozxy2PHHL8Jtp5ZsRhcXlIISsDUnQrQeUUE4S/sjelQLeMfp2Zk/U6z/GleVEuZa
686nx4NLo7Q03LXrCK2MqrCL5ycMuY+jqYZjuSqeNpHg9Am3gfgUv71mUzCYGDYlm1QJ1TxN+xHd
QCz6EaDIGlTa9wLXJKnxO5ZRDRkve6w3DTZ8h8xn20MEEX4ZnnGZRkT8p69tftnnDivc7W7aZafi
otqBMS9QrvitOi//GRpV347OXnf7V2na3V93h9zFB1GFKqSiI0MjrN8uV6HfrSeiy7JbbvdmR2OX
j76zqG8mMJmOjrhrpPqIMjzUMP2yDxY46Hpw98z4Ea3DGUyqSeNtE5DfDRuFOP5EDfj69lbdLcCH
X/XgWBUo97gzrmnnhf/1Pi5/dW1Exn07Y9th0i9w3zTt0OAAz5YOAVVIBpz5b/RQAE4XgNho7tkd
SFaYgVDoPKAgNjug2n5D9JnWF5JkpSPWjxsd3O4RPIKya/JE9KY2QZ+o4/7AKsdjeCVEIgnoIbRm
+5jCgfKKu+PTk5wtZiWq+PSNWotOEX58EkNqRDTJ/PwglPdDY8V4/PY+Wo26cpVTAGJ8CSrKtE5Y
97vwbqS4iQ3I68ERoJ/RrhZipwZK7gb7WIqiCyDkTB5tQD8mZwuiSSfzWQzVjxNq+EyhBj0GE8BZ
8fJnx+dlO3Olpz6UlCatbMgJy56KFJtTF1JJ6hbmmoOuWpK6CQcbHC/o/3S3ovpKY5ABFqxRW1M4
1+TDqh4xZdDPdMGxLYR383kqkYGHvWNFZnDTWPb0OKlxBZWXIviHGeCxLO4Pc23Famjkyr7VTZvn
X6FHmeQGubeSHAjGkHTVD90Mhc6gbp6xs/K0eiL9LaaMLBxbniQUVYC4LLWbwBBWX0Yd+hcwsOZ5
U3KyKRpTuNk5ECuIKtHIwoiw9G2k3hYyjZwhSjVJkvNvwG2M4PwG69O3mDsa0xMCnIIwWUbrEREf
J4AmKErKjLhZZGOrY9l92p+IQl9ZY4hFOASazHb3hGaisqPjV0DEfXC5iXhQNNQ1B7FxLoV1Cmop
FgUUyQUBlZRCgYkOgZsIXNTmwvnUp9WLNgK2jDdT9BD3xQQK8NLfR9IHEgg8G4sEf1KrJComRRM5
WeYgEKUuGmX2iX1ZMNLOuQT6iUYHkGtgaLAlL3b7Qq2Lxhi6BAj9GX5DrI7g5KP/qlOEUwoKw0It
NfT2MLtKvRwTAqXvvk0mihCEZIiPoIRzE44YX0l7C+mYldPCcZ6uicdh6eLBgbmUSTRBCNdwhAEW
qL7JeF49rhxGSqpZv12Uhegv63/FoeF12fQrB2iLSVjr41ov14gQ9y7RbBSZvubJfXGNeBaQdXco
rjAbIDIolmjqwgHBfdmDNBXoUQ/TheluIEcwK3N2AB+iwSZTwZBdTy8kN/6uTZWQq8u0PboMC3Bk
jA23n/I0Pk1LjqXJ2B/+l2kZ1TJQGc9ILgXf5Anyc9Q5y4wYAcxRrsD2aJh7yfaoT4A48ZpsFmB9
c3TinFUjugloC4JvEIlmY4LQU/ukvo0D6JSXBLfRVIp6mnRVSk5Vq0Fl3wJGEmPuHjVoNElLXgOm
pRGiPiLWlcIaELNe4SGb44t/rDTh6ERU56UfBAcZ7Zm9R3cNgkiQFNsazfZXSSWFLNIWFRQ4qRJ2
+EOtjvHnQAtwTzpnRI5sZlZSB7lH6u9p2pA4CyC+Cb0LPUESGhutaokk/DV++z6qYX657mvq87li
N6YyMfH9keZXXyhCA4VZkF59Had3CDuk27q1gce846jCZHVYEecp1XtfrKhDieYq0QFyFlapGeYA
4q85/oxrbPgZycuuYXefzsNtSP+Lq4j8G0mKYZfelEqiGabeM3DxtO+ejORGMcXy7qNjb0L5qYCZ
7mw/1J6bcK92g9dAlIIPxAv1+D+3BPX1gsHdK5rkQuZR23MsQAourG5GVGEr4wHmJMzoJw27EQd5
eO8f03tK8madf57sVfzB90F3XBKEUPOCB4OYwtuhpMmBfEBtU8ZT2PuXlX/ZhRhdDli7+Yw3YBUN
+9gChF1X/Envr0eMjxoOgh+TQwpga87rDafYRcZ8P9qxA07j780emdTk7l/hmz3d2yVP9To2WpJc
+yZkU7CEEiUVDSsdjZx2DFbEEi05iAQiZE4oURy8vNVujh4YHBSPW92XgSrm3V/1SUfIb70bh8O5
D2vuZnJLt/voPjILf9tt7ei8p67o3RkKQShdc0lPKMhRSEHt36eg1gDb2qEa6b55pA7N268PNWBP
kuzoD4UwRaWC8uRgoouCoyj7gF6kNPH623F77DY8eoGUDyQwTEiL6Gdq0qM8uJbg/ZKHUS8EzDqQ
+8hCcZ0uKJjA4vKMt7cZmHNlQUz2oZtg3dXfzwrNJegx4k8oc0JHhimNoArdLlQdt0HOBPmxvO9C
bnuussaYiHHGTI1dvso31Awh2ofvP/5qrqwOg1PI9RbzBY4YtwOyD7CzA508cG43nKdHfwddpEYF
EqVNHBqEOqwM4ckCV7jyrKxDxwcyvOAZTWeXt+xKBneA1uQffEwpNnoda81RlOtifOiaaJl+JM1o
KYGnyF038Xyr/BCkMnRbMjEgGae6gCwXrNtrRqRhi6j90xCDOp0mEKCAWrcYQWPaTa/idokpf2SP
/7HDTz6M8wM5P+Ge2uFEGVCjgeT8pjC7YICJiyocknoVvdV4Gj9jEA2I9hGoEN6oMtWJR5fuixa+
dP5V3PHgyNB6SWs6ECaFVtqf8DxsBH1bTDowgNYTK/PHvB3EyNyfDg5TDY7MSMFqExA1emrgq8vx
ciXHtFvyOpQpkNwkUkwS1ZQ2yYBEYfENDnS9pvc6M5/VTy2K8lf5gcbW/0g6syZFtSAI/yIiFBTh
lR1E3NcXw6VVcAHc4dfPV050zL2zdCvCOXWqsrIy4doq4AzVbAV7uN8BZrgTCbRFPkuRe3pju1Qd
ijhNAB13KEg5R6zbqLTdd4ZyjPCyRYZOtJ6E8y4oDwKMSP2N8T7wUYFCDjHfHp9WPs+DCrYJFG+B
QXM02toD5Bi9a1cJdMY9UZIaleIFPeiEyC565z6082EhDgrEeKx+RznGv0/Nqo2/PMgkbO9L/o9o
30RPFOw5hSyOCvSANr2E9A4N3U7YRGwbwjqOm8yTmpMmwZF/xaEKSZQ9PmcQrqC1BAJIVRxdhImQ
BrAWtknPmzaTAHXLyabZ3+XvxWRYG0sxFJnunhJA9oZznnE/i4myUAnRQt5mRB3MjzyT3E2W3vZH
GOXJrjkOhctZ/Rj0YA5wxGWDf4gE9NTxJn0uHkRsdvwRXIHiF567EEw/HUeNPoffkD1HjTClVzwz
0SfOmUdckUD/H5uQ/3ZYOHXKdBqrSehbHx6dFNuVDcmRjgwle6+xAgxAc1X+xjYDVJHQS2eqiwgA
+xL8nLG8yk/nKCJOsPYjUr4OSJNh6Knhq9diKhiQGhnTjfR5JLaIulQd/pdBL8lcAZigmcqJrkdq
1Ij0Ib61wyrSsG8WP9Hb7rlUkFM2iNkKT1xWxAl/VBNDUpEE/Xp4gPse9wYywgsK7yVEAI2oteAY
JCGOrsxv1eD3ktNJL+WIiC/WT1jHQGKiYHavPQVskxIkJGyRekqGDgacUKQC70r9qQ4EHe1g9JSS
lrWoaXXnOzJipmMnl640Zs6h0X+711BCnuT9D4e8ah0X3b8TQicU3qHMFO8k4zX5xenY0/sp1lYF
T613jtHj1uN8cSLj+zH9PDFfg1FPAmbKdw8rD4QxFvOWLwaNUqgiwejkKNBiYJ8ofscvZqfk4dhj
BnKazEGdVfo/11AMVa6x2u/0Gv3Hglobi3nKRM2vmWb+jrTedwT1aUM3aX2y6qGYD9+pvMWG+BY8
6YpCM5LZJCyzAmzpfUE1q8EDSBjnG+VXf0iaQWdE4rMA3aCMYNEpBZo+MBMZz5fRRZhGgmofyclp
CDM6R/oXpBEYt7h50KrGXJj2uiDewgMlGQeVx+cp3BGa5QXBw2W/kAnJbhFYFBoHTUh5d6bMOAFG
XMb2yiVDdH0z2MnK5pXuc3kVYdqkU2PwZtRd5rzUJTyoYw/jtTne6YngMIrb+FgXMAwkhPBV88k1
7nOSUak3KZEw3gLjmeLXkcjv5EJTbEhkngtuANOL+DwFIypBziXpGPz38CodhuaAL/HrdK4DMi0P
EU1UQe8jpL+Dp30fff2nPaU35xtY/YiCJ8iXn3u3aPztMVZpMYAroIRqkafKSI3kqtrv21LskJ+2
KIqKLn0TJAB5ERTjIyVSvUR1nkDUibT6mn4aP2h+fGmHCqx/Cx5Lga/wHFnKci+o0+nE8zggQdKS
kLJXzJ5W8LW519LcgosDUw2GAyCZ3MPjdEQlSZpPZzKcyMEsJbf0ndEpfrkUnYLYSfkINUyw7rUn
Fd4aLTP08UPwJNr8LQsETe6VPG/sp/cUz0BZ/2OhPOPUVTjI2I0u525xaFEVcoyDV8m4mL9M3EFN
I1Us1KXdjMPZjlbrBfz9HAoOT7OXd4R8AR2B7gk1Lu+zA2NOQx9NE8k+kJJgAVE2Cv3hHCE0RRx2
pA6XREOQkxFLDO6bIUkObcsB/4qiEwwuSFjCLyV7ox5RIR+rtPrEXkg48RLhz7CtyK9+xpfEe85w
CVBCWYeeHi1gmyEGh+igYbeOnDNy8MislIz9tKk0Tr1WIuZDkvt9PRHF+/9iX0KlvIVUlG9i/I8z
bnJ2CP30BkWYrSFf0rs7w1cTIEM+nwAEsvlku7BTyKpIYKWalsX8A0x6FCq/V4NESXIhb0cO+jsw
cosah+SDBytPmKkPkczEd8Mapl46vvWY2qJJIgNhn+CIqG0qv5jR+j/GJIreM8le5JipnVci3haA
FHJl+Q+86H+oYOSPHIvgOechw+a9/ztePgy2s8w6SuMQM0u+yGWFpy01uGAx/8nMJK7Yj2FSXThQ
4+j9TiCq8COVu62F7fFzo5cmiMlfCjcWntOPhOLvRnJ3BCYQ2pOwiF5DscahtCf3khEQqem5fEj7
nHI8Mqko063GOJSoxsuY0Dq6TYRDIkYb0kJuOh3vOZFuqhEJoCM3Uj685LOCt11xg64QG0g6QeFV
SYspKPmCpMQW/NEdhCgnUyoCEWxr5n8QxGGir8mJeXUfvgaBWP4kuBFfxDuhM7J9eYXJ34QbiRIW
ZxzkG3OL5336tV7TDC2MrcRN0nQXmun8UbIAJMQKgIjdEuHxT0ZRhWDNUgHxOP/J78QwmWIy4FK6
i9IVS2H5NMLfe5W8K0+J1m0POum74LKw5JFdNBGJD/Bulhmr78emkHFWgXGZ5Rk+z3DOb+D3zTne
RLzX61f2wqiGrNUJVNJO6IK4L8tg6labv4FdZtcRXPTTm9XeoIkKnURBV+XVq3CCu65qLjDnkMEM
ZSx2P5gQQn8WzF8w+j+QprXXcnRAJcyOAQS/GKY9OfLmWEcHDdwZj37paD06xux/ESD6Rb0AF01u
kyzVEYoagnM27e9MUn057cFjQzjXXTpZ8Zqj+eZ2AN8CnWC//Djui7r7Gi41cN+X92Q6/B60wj+J
TYL3UAPQFWdoV5Y+52PQAJNdfaGZ0xKHoQMPTRyeQ2jZcFVqUosnCYUcknr4d+X54r19tnOZFy97
2pbneSRUy+eWSx4JvwdBOayF6bJzv7hYiGac5+2eHh9pEFKNZ7hDvuLnrOI8aZCON13VI62gYuD8
iuTIF14KooZrp5E5OrYF7vUPbnZNFpWDkMKVr5mGazMox1lQJp/af7KbgzpmQ9D2zMbX1cm7Tmnu
IwE3bZDQjq/EYnGTBPMV/Jfr5Wh5YiD5JRjGxqQeNQbE5ylI1VYIwTTsT6kHJIhPEBJwgMSNJSbi
y/NvCPvkwfman7kwYsRvdcu5wWnw7q4H5VQYk9sbS789L+0G+reMjB2Dj4sTHCPvlsbRSm/R5Hzk
ZJI4MKwgkqyuMNZ+rD6YHLbx997no9RwkC10rn+lyEZuP6NmLPQJQQUBDI+McJkkk7Lm2cTdDtEV
GBwIhBV0jBjEoKXUZTMch0y0pEc7791TdCWuPe4J2UoCVsbTgrS3TfETP3JUMV3YbTas1wr6ALNp
Uli3UJjs2Mrd5mzN5vdAH5DVCuwrsM/oL37SU3VjkFpi1w/59UMjFqhZpsl/KlPjfNd2BWj/EtV8
xBBkII+KXaxDYdP5UP0GRlhmXbmrKnIFAkeiGANnnruFhbBzq+ycP5YOBzuD/2eoiqxt65QHp8KB
VQrwwcXQyHxaDyb4RJUB4bzHUN/IiXRb1pK+Vuyihmeu7m7TJmmFh0WFug6aPg4GrFFxrnnwYQON
YcglKO2kDQywJDcEJISXyVJlimTZplDcc6FCpeZf8bslRTtDexNu+02xU26vnrGJiEUrg3YpH5Ss
QSSyvlaxzQ4tDHRQsvv7+yxp/vGmNPoYNIDaiXGEqJiA18NNZvsjPe/TaYvWEBBbhITd8jaCc/J7
JdHJ1MHFYW33xd5KOCNNdnIdIHuTf22WC1C0pJ/grWf7lTkVwN/qySHIxocBgynriTtV9iqyUTp7
zl9GcuxDLwNPcZ9b0miWlvSJxQUR8B0LXoDywZ+Kbyn3U9Kss19vWXRypVsmuMiqZWgjrB/kMuI1
9e1y19YDcy5jMpyNDK9Z+uQe3PCXHNB1WcedKTkR8F91o8i50KJyM0gbpLF1JG0AQhcdye6x5TT2
ZJDE6bX97lgv8DneSGgjT+hoJuEAhvHXPs00WSQtKGuyalhy/Ik9Zj+WXO7ZGpy26/gpV6+G+UJb
PXJrQAeA3uECMT351tpugWNAkODNtd6bTyket98C8+AnJfYKzyQieX89Jlxd8GLCpAHyGUuMQ+wA
7434l7ycjET44cBI8WhTHq3PC++Ul5eG6k5Z/Yqk8L7JEnFe0vxqdzk0XhZvUe1PaHhnLtcGMLCV
T950mbHI30xjdtxjXPu0M26WQt/0430WLbmA5sdJJ+ngwzkUmkO4MPT6Pl5KDUgF75/D9tBcMaYC
GMaghDKFE3xl3udpl7t2q0s52C49tQ898G69dq0XP9oZsn7iG2TJ3YvxrQVtM31nDs/h48Vh8GH8
pZdDhCRxgGw2vPNz6GRX7mOn0H5YXfDhmR7jND6RGNOuvbrPu0V3UekJ6VEf36HHcL6j04BoCjoM
OdOQpDdtS286H3WmtDz5Pb4AkNnzAT1JHtEXIA8946vzBUUGmGfiDC/ao6u14LW7NHTOcrJcSfJK
T/u6b93hPjKO8wW8/7onhslLR5lWe+nyijrHzZpekWjYHAcuhBo6iAoSdW83HoVbycJkokIyXraL
pC3IS9rQg3PmETbcLINTmCxrD6D4gZNqOiyc9qpmFJILs8rFaXbBmQK6Zs94YecSlZpdaTa9EXxo
NfsIcQioEIqryiJpLaC2YEhDfpE0o7MSvQ0qKrhk1cvmBhezZmU9gH1VTLp4wPUhfxh4fD3QPI7l
Y3TQ+T+NTqNSBWw/LlWvHT3i98wgTyBbqN02xCFLuvxMENqfMNEXZaj46fITl4M3eJtunUbnAR4p
8bFlrxedCEuY+Jbca1vNrU0WfN3mQfVQenGesxYz2wtomOtFkejeEdDY6RzW+JLkTkMGuq8DNhBs
pSe4PS0i1cGh4dM/dc2LZbAi4ybd7BvOJEk9ywf4SegsNcvNJ7WrY9Ghe1jKIuJ/tI1uMbrcHAWB
FRDEOc3+AfH54z1QJrhYpw1d68tG9hhLHVpeeKO7R4FFxevVh3RyDrn9lQfHJ5x/nPzXJZ53eg9+
i8GXr/cxcfZ0fu4JteEyezjHmFdIqURZHF9bWbFuHwtWNQuN337+IxWs4deurmy20GNhjF8eUXzM
NynXLjRd9k7KTrGaHbtOtJVpuhfW55g42YU9RPflZj8pnhiI8WuqfBMB2Mxm7qvoHhnNg+krsapN
hNeSBseNHjNottQdfr7DtPaJc4fGbGaRLhdduojEApMe54eiun1x31jJWGvQEKfVb/VP8CSOb2KP
Mp1jNAb63ep3VscXNWi2MdmD6z7rd6z0pDgXjiJrD9maA23xY+zjKp0prgbS53+j9pD/HrA6CVmx
7SHbsrG4Qi4BQfutYILAKclV68g9L9l+YTFjrea0NXp8DzxgVuy6z08YVvy+sb++mDaAZjfVob7D
hcUbWF5pIytKCe3GZaxkYVHo9of6lJdGHP68odOJqPUNr0iG7l36EvQNRE5XDK5akbKr7HTzdZ5x
vjlvXjzypMVzolbIwBURIR1JbtSnxhSvJ3Ukfj7MfooFGUPgYsgp5Z2MNN7iAij5MaPRcAXRMAlp
lrKDROZ3kCI3fBn7kTJabAeOHh1V7Mwormdq9JRWD5a3w4K2oJTKYnYLO9TDZIv+W0HjRB824PAv
XodLfJ1dpVeIzIfTlIuHef/7S6sF6Y8eHXIwM+Gvgq3mdzhga9yEGoTDNHzv0GNZtU8YG9CyyTIH
N5+eFhaC1WaYSLRG2qCVYIrU013dbS7LORjycbvvIDjTHhSZq+lxZr8/fmuki9UDjgP0DYF5dRJY
1Bxmzh3V+iwG7oZmjgfCUOtL1dUiHyTKgQ7rPQ3xfyDXdJaR57VpQbZ6ompiDPEmRs1DPncBxCBU
oPUUR99hwwe9XTCRfovbeKsJ1018zx4HFDAWtPucxwFVE7y0OkcnNbCYgDGMbEolBmvO6yD4c2NI
Uyqud28vw70L9UfU1hCI7FESshtBDJCdwrD04Wo84j1kMdpqwpETwwIN01LUyXZiXcCjQJhP3AnA
4UaLDvDIFWtKwul1c4YpLeuh4OvtKGNwE1EZuOPp3Nm1os6imqWjGgMh3l2445M/a36zVOwwPDGp
A96cx1/OFcjodMXtE7GJOZs4Z9Lm5RRUbRrRybDWO8J0HpurORjQdsv6IVCBJ6tDaa2IYbTYX0CM
YbSWIYuLz1ORZYZ4CKRDZHK5rkuY8RoWyBDDd3eUEkoqW0W09OlvDJHso1uI2iBU6zr+xuUD+f6H
kJ/BUWTEiY9MAS+lOIYCNBjh3dkfCl72AVCN1CgcOqg1P8MPxxAczhTP5YGMmjxcnOqo8yF22lsO
xi7TlRSrpJ/LJiAIRPamSqOmBTlwdk6YdWYEg6fTFgXF7TXaSk/gOmIo2mvupH8ukM+DmgWZTlf6
AvJkUQEDtagQHfNPg/bimhhRMbgMnjF2obvT4Kvykl46kklkZgG5KNlva18/VIz9Ca2e9pQQHQT0
F1jM7AsF9BbK+335EayjpSfQZENz9fCPBMLn2xY4lQ7OSKVMToM1cJlQ1dsLc1cwjl+DSqmO+Nw1
XzIJyjM7b87k9L/f3jkTh/rJ5v9fr7mOnpAv7PMsC7Xd45BerMbarZ/MJcqgJI3Qe1wvCDXCDaVB
T93OIqTWHWb3UB0qJOP81e7Wtr9Q7jmMGt2GjwdMZXdeVpE597b9hvD/cb67RuGvacNRRT9Ga8Ze
O0568y9U9XAVmUgte6Uy+KInSd7xcc6Gfft21SuQCCNA66jUu1ir+HdRE0FCQbO13bGND5j9NQmU
rTvx0ix6dQfxCF54QUhVI6FR6hcUYDH+kg3LZ7jA27WMB6ele4KRaClnz+jlV59+Mc6GvS5NFduQ
PUr5zjmNkDuCv+AKI2ik1H/UnSsFbxlB6sFex1cuKAHVZgCMdmxmXyDnPezxsPOhbSaWK4xXbFOY
sJiK4cqEIRP+RoL2teCFh87eDLi2j5Eo7AsnvXtQO48zFfWb2Xv3ER9BRm2H72b8NK1urbmz9jg/
GFmQH9gz5UIdVnS5iTCZZj9bbr5ZE9Dp4IvaRP8jnm+i0Cht4506eSLHcbH9j2R1ueEvVe5bOL9s
3gj1CfleNi2Q7MGUWDEZwWj5kGNdNtBsGJJJqCsAS+mPrxGhHAlGDCceb2Yaa6CznUkZ5AHhiujc
8PXefaGhhJBaSEwCrZFBtEzrs/gOTSQI8e4aWPSKn+6440M+9HsT5HepwjENgTUSt629qDI9IWVW
ERNiDUSrRD+s8mX7icouo1JQWKnu9D25VVL+aPc8HVHEoOGCTl2qhLsP67FHM+ltz/X++/BYZI+4
Spk63D3RXBlnh7ur9iW9N/ouhoKiy1qypWDS0tqrIiKq1he+A2qBC9S4PZb6TbwN4PwcaZYLUp8v
Ht5nsNvRPLHTg/p1S7NbA0NTJKAtwkKnJZyHIFJjMGA06SHEqAgHCyQNCeo4exx0TmnmbC3URL6e
FgNx9jE1XSxkWA7NVb4RVZbFG1AYggSndr8mmqAGXTqIdFPnwTMBpZlI84VY6NPj7vWQV1PCI91O
QZI1Tm0dqxMZMmbj8tmIxWvcYGrKSiDNGtCPijcoHmBLuK1Se14XwDB0b0D76edMoBq0twoYHhQB
pniOPXogAZpqNxBfgU6ZS73PjUE9X0NWY0hwBOr4SMVHHiEPtJ+ffZ3pKmZqcL3kCTIlf3IK6nca
NtRobZgSrPMXhd5MAaY9dPraTsZ1jqPrZl2HDLSSrZj9z0GoFiqx5uRoL9FyRP6FCEbGVbwtbadS
1pnWkZ4M3VQDrdVOv4hxCa3s5+IIwfBuHQ/NMmgSlBbXq7vuiBsm4kzX2THJJT6Y45KocJBUZ5Hx
9xIJMwJIeZc8R1Rn5GmQ6FxhGDT7WHs+6Svc8SW2Vfr18tfCapKtyOpl/pij/Uzq0eEUtV+4ED2X
Zgz2AvBPu7tAb6dY1MvmgNY3ecrLUpOTTy/cbg6Q8ttrljHtxPUSd1w0pxqWOdkj+mbnW9NZJ9Iw
WCfUcDhqjqciIMeUOitMGiHkE13yJ+KIR4EbYW1e9JSwsA/jDL+3whrD+sEojEEw2U0iTN09tLrT
sdo1RoV/cnHSu/ED5mCK/Rp8djU4WVNuc5TltjimuyZMGmwuAY0ADEDjBtKOIaNrgW/w2XjltY3B
sDC7RKMShbrpJTr310k7NMW5dVZ2bz6TnM0QeyrvPsXKLMLZ7NpPncJPx3pAwza8J9SKbtK2p1je
SdSEluQoy+Aw/KCEd5veuP6ZTrPbsIfD8bCatzALxCBOOitstPP8wSYABcV1kyvNt9jrRQXexRiC
Vlat28VfK9nDaOie+4TqAou1wsZ5cHX/qyBdIJS3tu9//GTR+3BfZKDhML7TNT68tqccnztzcDYs
BYXGrGWdVnvDRgwBJKRbTC/oGAhVApFq7pQ8lxfLoBRL0rUrSoVaODQYFVeETGEr8QwC/P3/Eq/s
G8McrPcFNAJ4Likhrwy6+2M/yOdZb5j5+kiWn5hj2geM/2Iz0AbtwSvonujujIT/MHzJS6uJuuoy
HL3J0bv/T3HGwApoADmuIXcA3b8ZQ/ULsT6b7XGN7kqwoLJA2y2A3DfuEvE+vJxwWvbc80OX68Rd
SgIajBJ6WqxKyBYI/QVom6nDJpckzJXxsBleu3IM8Bkse/PxOBGBPDWUr0GBCtBy5kU8CNtsNurd
t/QpR2/3NCqiDRxzdaEiM3npaRqnaYHvVCdOt4fTUG7j3WMYBQv7I7wzdCChWgjrhH8Rc0K22HfA
aLCQSXMy65kSYxE3/2DcV5OQd/EZ9KvCxR0w4rx6dLPVJ2CJcFot2DI6mGWT9fqk7d6rgihyo+n/
lWBCi2wzcyValjTriIUt59XlLO+n/Yq3Z6jYZ41Hubdml9JSUxFRrHfPRWf8Zfc+SXX9yydk2YL1
MaAlbDpRETSYwiT0UIDFrTUJ/3Vm1MGnzazHr59YI2v39RpUAPraFb7HfcGS0PqN4ZHebx+u0IcN
RsJhNz88kSaVTrJOEESkM9p2TGqjNmMnZYADJ5IapsNavAwlEWFUDLNJA0JcwI5+zNcuHJ7BkeQF
ug7tynh/3pakMOwYbpZElteWpJ7WjbfvOCYNJXc9Fe37xooNtH9B84E4xJ6hYMgczD63DxnElFnr
YfYnUYBQ5naWLA12xEAnNc/jfC7urmKAqkwgEW1xQT5aVwYxQu0XTpQ9yylt+1jYjTK/xnzXlfsm
/nM6XpNlt7Pfm3RLEQCjwUoM7pn40EJpSkSYVMVq88bgqM8I2vibaNNTtwqfw/X86txW1/GJSEBl
ebQ7f0b3ErRn9YrOBgTPg53EG7HlLGBYnUgkhfuU9RSnYNS0ZIycbTWSKCuiIvKp1u5BxplT2EyE
VL+wo8orw4bD3LRCqOu9qYzOFpGI2HsS8UJs4aNlHcURqieuElZd2sKeisYqeTBB98CnDggjLMy7
ve4KlYFAhyLKCMjUyomE8Pm40Kt3CVrejfGMJpUcI9Vs0NRRu9gJMmx3tA+f7XC2J5YHqAXjfKw4
GcoNLESyqAysQjxGjVGKyusJ/1Ra0f0P8QX3Zj9ll6TjClUa1u0fg0q/61Kdz4lO3bX/o/pyIDxt
kMLBgSlAexkFwxauCf9p3JQsnjj8SBEuvCStb7JHyVtKKujS7YxfVODhBRU4E1VlhMg2a3pCJzQv
3hPakz7jrTSHYLl4xYmUxuAghboKdMu+ZJCFXt2Yia4oR1E4o1n949HwjREjTH4pDVZaez4i5G+6
vshT0Bmkw8JELtWjtNKQ86yRydGZQYLpjlYQs6sJrBf0J9YD+hB0ZWjYnbdtzSpnNJXeqKHS99i/
puXfnd5cciZ2JtC8DtlOA0PKbJUuZou47azBAP3LpAgh9ZFnJQ+QTlhedzCdzkIEEp5xeXNNsNTE
3H3FSY+CCtXIl1vO3jSBkUd4HWCSHkiWeAHRJ7+F9QJgBx4xJXPzVx526NhTLZZHIZJe9mIhr/tl
UiIbkgZr1sjoPuCujhgYn8EER/EFxm0+EmWBhnvZN517WCYaGAB545Ve+jFgjAOuItk2Kmaw9mYC
GTUghlUMYF8htlYbaQEKmU4xf2DJlQshn6RgcLlumeor8OkhzwV3FhlQxM4pTZEiIc+8xWRS8G0J
LGJUTn0zLpHvJcuHDie5ioyssn3tesDu8tPDK/oMHxFz6tAToBWIYnEb7gCKO+5z9/ROsXakkAQO
2aEzQc+WjjdvKow55LFo+4959Nu01+B0HaEQ3sa5dqrDZ2pRTOWO+g6MJYuLjcSccS0sp54QkaQT
iYxJyRDzyWtur1NZY50tY1OrfHWiLJ8rCDLT14d3/pma6MdlCxTbgRxWrcgEVlhdqPzhS7CShXJy
gVonGqEUP+AAyu61AXWAAD4yOb2v6ESCjpjgM3BBYZwEsAvPLEsXnU0HzSHVfk5uBeJqTHVDeiCD
jWjEkEittzSe47qnU9OMzst6c090nIRpc+tWvTGQ6umKbTqYOaO2tVuGL3jr2uF6FSvzqMUIb8PL
QM5B2O3vikABl/5slzDamOPwrv3WlnTnAXcw9SQgBqR5nIsVE71FzwxNhz/oI5UseMcwvlnwECFx
u0YiBFHC5J5EKSQTSvFm5RjyT0d7nREcRS+aZEUhmXr/5V4rELFowzMCukTxdaL4TduApAvbLg1l
GqyxeyyAvMftHohTaC2fYs7BjAbzv234eVoCRCxsAj50dI4NWMtoQtjSvskO+aKAycNSvAedlXU5
fO0HIVjQXvpKT4Rdwq9hF5tHaOwIjk66r93P2rKvsJQrZwqcaZnRfTQ9BVDO8LZ+ouSAxbYDSOQ8
QpHBuLnKwQjujJs1nE9IjyFu1uIof/M7UG8DO5a4MkAizCsslaQxoDMCWyDnj/HZXr5i0bOBpkU3
bEOLhRgQHfeVowyXABbO100HMh1vWJ+T01Ad7eEZpv9U/ROa0K9u8xOSqUoy3OgCLMzRK25zIObu
XmjCuoxpdJZjTprM5jw4QtZdJ53wwdO4EbCxJu6JALTkLpe/1ON8Z1nJaSpeoXpSL0s8YWXDrTd3
pwPugwgDuRRor59uM5Jr1LuvY7kX07H4qGJ99iFtdpWJ5GLoPRMDZMdy3okW+NG7/TEIDs+Dw4vC
xxofPeRnoWw4kjZJfcQrGnYwRZL+60YqWOQJYh/rEVVxnVUj2QdLyn112xnFxTq5+N+MmHHHd1jt
7T8sUg7WIe9GW6zg8GviTq8xPL+Zf4XGNkn9D8vna2cbZdi0n0kVcvXihk6+SCrGIUxfFi7Oh8H6
E5707SXZ0x5KM6JUzmIlZZponZ1n99gYAsSDEXf66UxwDo2kCsozp7N8bEIiqhkOQqnQoqUwa2B3
jdY76Si50cmaFhZYK30nzuNIg9399htyybIWZKTrFuxo5gqB1Z026YTBQ/q1ikElWOQmrbo7fWi+
pXTyD9RSbVQDWweQ9yNahQAIjjatsWKeYxu+61AK0YOOXv0vPa+2Fqkqy42mXCOb6jswF/eE3sLI
jFqxQYbAj5Byk8gwy68GCAdg/V5uL++htlwnSihLByd0vgigrHm4tDRUpXEluftTuCB2c8hk6p75
qVBdFBvtUHEUGMEr5sraFU2+dpROWhbjWRkZC9YDDZQWoHXyh5dQgaIXq3rFfxCdR8HeoMpUnHLc
6B7H2IDffJU0nimkriRG3NpfACH7YXXgfuBqcNaVOO+2NSfvltuO01wqDrug7tlZIBD2ZyGtRbFg
R6zPe/uIz5BbjSurmvMm82LVnFL54T//JJMXC2+muzusKxIoOKV1Tw1yhwVNhOTg4COciaqs0G+v
2VPP9psCHFF7sS2fEjS5RG4lT5coMazGBg0hvMjbf82esIbuvWl1YnKq/ffujdFh4PtYJ5JTDitA
G1IZ51DY0yfqCUe+5A79B+ENIorqKbi8G54ktuvuZ0xXt2sErOq4il+knUebSOq1WV0fuiMa+f8F
lXzKcXYKe+Tew7nb0tmRZG3CgV1udFqe3AlqAzsYy8dgQ9IpClLsJXjyPX4H3HD0JCdVSO4/uBrI
shcepjAZGQEg7zYDkV1pIOIk+hPCwWfVk5Iq6NSb4YurwFqcX2yVsEkhIJmoWAtQgOF4bzo40qPD
LOM5HebFIA6ywi3uDn9JmTc69cj3qSsQ/SfIksISP3hQU6Y4GCoZdkLqGd5D5s4UNttxLFMTbVzQ
ZScSQEjj207ltx2ZQhMeoiCdjPj4grCbgCDCP5RxHmkB/e+gK2xpEa4WVKeyaVB0ux3+SgxQpOTk
F1W+FFqiX4XCjCflrgwq4YFN4kYHgaggAJFEEKmVTYdzU+6cJN4Zd+5iF1P5HDl+Cz2+fKkNDXKh
kjzoRVAV3iiVbtlV4jZyj863f+WCaG0xI9cZX2JQRh9si++Xjp1ASGRX3HC5DaKlJZRLgfCBZ9ki
XMyMxdAVwIQ0KhQD72a/4ueQYdS49CcTEW+PoBbI7BSSBHQe6H78mIttFAiFZw9fENqVEFB/Miuk
O1uUVz9YSklTIk2OCfKHYYdUUbqSNZCjvP0LRA44HUfyp6e7FREyJ4AL3tDbosVOd1PaD3SHFngK
yHSGPII2M1jyJU5+4r7AgKOAl3eEoZH1phUEKQmFTSFQyyRfgS5xMVARrRV+/ZZLRANGKKoPpnuP
3VdyDurf8JaYu8uUxh31BKrXoUItf/Epj6XWYwkd3n7d+yJPtWFUHyjAHBTTatvYUns9+kbw9fM+
Gz9p9t5+i9qxXN6iMyoqhjf9En2318zTu0b3OW1A1m7aWXTzH92aoBfyWEh8gTPCMmiHj+4VhOpC
jWVP1zDjrKjRfaJ/TwC5TxVnSAA4HC5/1IRQhDm38eCQzVyBr73mOHKMMz+fn2CMzVlJTOSsR6+f
7Tc7gHd6cZzThWgvudcymmkOTj3Rj3kBI73mJhuIY6cHDDStkfMiAEigI8hb5szwXhOVRATBGGq/
LGqBm92nd27iWJ2zYokLAF/FtFjd2J4y4I+MpVv0rgj/dkUr7BbpAXwK8tGM/xtzXvTwgvjxdc9r
WDnPww75UnrtlwPteZoCMESc86TjnxJkVGLkZ6Ji83bPg2ZUOap3Sda7++y+uZdQEZwjFFROOgO6
BveJdxfITxoqqQcadmhYUWL5iBgAFmH3jhnK4eS+pyAwSA/yk4SLe2nZESSnDZryYUgZPBW2gU46
tkZzwX0i5ycDFW4rHNFOEGU9UlDqCJF6ROAWyhwkNv9PxgFUhFR20DzwiLQPtqv4FWx94i+ChZK/
/SfsQAVh4EykC++o1qDdIMIQd1dSPCQV5tD7ET9ymMevIIVQ6ZHmDhB5ECmxTYJuwjLmhfhDBHSW
2rs5iWWNjNgN92s/9pPIDjA/W4+yIRMOVnPY4pBlep+ODUakCDEku3eEbgBkxmhH04aPMmgMHhBC
dSrp2u/A5fRRHUD46INsDPxcCzoIMjUoNn6ZpxHy15Fp4eEy2Zy9zXRMivYKj4MrLWLT52OVjA9I
YtXwoO2uuYssjVHG3gSSiBjHnibNvztYUSDn3BvQ5UIWIceggCxPzikE4FbNHjuNpS92MmpwdQCd
h2oADMFJtB4RH4GGeMQguydgkwsYC7kAkDGhHQMU7P44Qw6lgcsM0qWULmfm5RrdtM8KkGiIZOD+
gkSLGYvdjCDSOE1EY3VNUsqWHL049nD+2CuxROFnEwBbkGZOkKW8gSBZzOQBOrFrt+Px2N6fIC7s
OWLp5vDPJiApX5VgssjXnOLG0OipQxJzbCQrG3BRXiQns167zAEI5KMj085HYv9lFsmDZOFHZ2i4
YLfD87wZwvpIco6DNfz2oLOXDP3iq0yegmSjoUUM+X+OcE8QXTJDxHPoNILZ80ty23XyO9Hl0CX/
lBKbnrzhmqRFZ+fsnYlRku2wg1h1X5xpq3iDioX+w48g0JGE5WPx8qkYVbhMlUHqAG5LukUFyEwh
Z5M+IphNBIsPsHfrDgkrof5TcRTEj7fjxkyknCiAT75RY/TCQi4O2iQn93HasGbNo6NNLl+/0YGL
saACVtseNiOceIoe6gy+3exy3smcJjEyQs1ZFJTWOLWyHaYR0KIzuzuzISd9SPrOQyUo8vwpiAgE
hvsdVL6Oj3lj1fCV4MOYnNxTRiYvYPgkRALpaoPCJ1LoI/nDuQk2r4NrPjhvT6S6wWf4XHbikhP/
zimv7QuKYfe6bSTp9rmEpRLMDIGGS3gq6+QDngmMSqw9j+lEwLELVLBZHwCV0A3u9naZkCcQIb2T
AJy9JI28OmgE0lrR7HQgsYwYBkTIrDVNXDDilx3MVE46kgR6Vngl3z2um9z33P+QvlJB9gr+K/Ug
6/QSSsJBDuYfftJLHAJU4O7tazW2JP583dz27LpUnQqh6PidrK3oOtAgQMwazitMyJclnbvYM5D/
yhb19zMPO8I9Y3kMNO8IXTYpZeynmrVmMtUIpwl0bQ1ShYghUx2c5NEpPIXXlrfI3RYqaLCa7Fkz
FHWdvdNK8jmwKvkhPBs7hQTduzDMWtFI9Y797I+0faDELZjfH3arQi6jT/UeeNuRPSU4b5sj8DGX
vhGv4mo4HMkdHwr8AH7NKrOef6yWs9OhL8USYRWPFZ9OFfePtHUvkeFO5SG3m+n4ZQNpMwYAJxBh
33DK0AxCCgL8FsLdE7/P6wQi2CWpYce+6f94wu+flzGiq7RF6T0zIWwxj6YyvUDZCnxD+i3x0PQR
0Plu2gcdohnE9m50yRlQt6pxLrnBk8f+XnX+FDCM4evhRNflCaTPtWvOfhZOoCITx/FhDzFvvnbE
YgnxYGpwQZs/fCZ8SikxuAEQA5p96cAwCBWWCCOixGB9p1cWi33t/8oYRHdJr09T2Ryc5y2WCoti
Kkj/I5rRAm0NjYuDJS28r9MEMfOdjt4Uio9MXcE1kxUFpUcGlQSy0T3qVy/TrUhzdZJbiK2ubUbl
/uufLMojoku/6g7LLTmH1Qm/N5vCRqzAMvqa4AWDR1cj+wG1/8fSmW0pqiVh+IlcSwFBb5lnFZxv
XGo6iwOKik9/vrBOV3d1VVamE5u9I/74B7qKIzD1DlyqjYkc19jtzoz+fdKIsZ/P9eQwVuYsgYDt
rgGd5E6F+3XJ4MtLKm12fSmbOLI/Dj45bbYyPD8gmDjpcscfZbGf2WhlywJyIOFRRGLcoJRF/wwq
BKLYO8DmwfJrQRqmPJAfa8xI5DJPeb069ZRJvTrvrP2ghBgKdLBpTo4DLXpunp6yOuUPWvQPk799
qPhSId2SW01Pw5CJ7XKR7Tc6e1AF4i2C5gXRNNAIGOPAFQL2PMPbuwMiKOxNwvoCAIb9VYfFtong
ibXPcg9vcKISwHP+e7143+lnfRoXBTS9o6RcHal7RCTeiaSjBkbSkKKo4Tt+cmwzxR9/xkW/sz5I
MG0jgUKKC93bbYWzCpNHFaeT1gAmM7Tea7xQxi34tw0Ulnqk/x5PCLcGu+5i8sIkUP53Hmj+J+Fd
FxeTGenqgj4dmiYDPa/c7Fgf8mFIhajIoHXEQliVeAw22RffE8CbR1SF5/jpSoYH1Iqoiw/f4MOJ
uYRzhx/6Z7qYV1vF0+b6XE9gGIGS9x7QA/CAeJ/8Rg/CHF2BajW3uL0vhed0CdCMsVwXSWsqc7IO
tD7pP7o9jHJhLWqJlnx77/C03Y15QGiajOQe2wY+Q8TZPMLF6D34IqI+LBc1ZCKhaHKm3JBPs/mz
gcNt7z0Mczw+wJPdytwVVykhU6lAvEA4MC7ZrKVXQt8Nm1P6SrmaL3fKC2+v39sp0TxTmFgkLztH
iNNDPdS213Q+vFsBbsDEF9kAjlaaF25oPYL29jlWeHgq6ofbRP1IUBZlnQ4YNIOZxwz+CzOv3O6G
b3A2+BTwXWdpSmdvW7bErBLfI8NhWd0Xy7oNRqnDRJUe+RyGKfV0OvKtAcLwYoItu70NUTOY4RK/
re1zu6cqRt0Vw53xAHUg4OaYc+p5y4sViMMvKvqBAtP34QqnH+duGDHUi9C9T8FuWK/34xdyqMb2
NPuk99k3OTvQonk3u8JqToF/+mROgrml5xRPP0F5Id1SefdUzrue3uvkB8WE/c9bhLx7gHVYY/73
js/+3r8Oq6AK6vyVPXowGNJLVvTPfhcoxAj3NGGCwxyQr3rlXF91DkTrURUKNYIS0aUq82XGKE27
/OLmArfGPTaVPz044pbccdJuK+l5KghGd0j2ASEII6NPz1atmNqv7pNF5QpUQc+1T8RO4bHiGdhp
S6pattxOhBFaj+5kNtLoNtDV4NjAmQrvYku3RUrVwPcHsiMVdp7Trywyqk7ZxxcG/8ers3zGy/7g
7+/bv0bNTHf+DbV5yZhfc6xL80hcAgAJV9g6bS9TNf/0xg0mvVd/rIFV7jgcPz2QglmTFprrzEZJ
xfnHgnc4cg1bhr134Nd8C/qywsfnDOqlgbMKmiyzvxKvunzPscRw7zdYB5EYE8EkeegfG8pNPX50
oVlK0O2Uyqht/w0EoaEaG7P0AEiSNhnosAzenCk4IEw7rI+lQCfNsULn/qMxib0wnIOxakZ/GELi
ly02HSXCXZnl0L4PLzbsUbr0BCt7Udv2GrNqSxaT5CJ3c7h+TJekShFhrxJOOSGEMCVnVzcX9ACK
VmJPE5miJSu8sQ8UMKQdDe8GplTH6ZtGyBEfIbHchncmOVhy40ANnosNB+Thfgsxk0/l7VPAaqmS
PmcVO0ZRM/mVcCtoLGeh5dz9JrwsaTUxoQhfoHpMO7wyeTHqoNwYQCSYzT4WchGRjwSMftcXP57M
OiYyAUj/UN4/NHRI8A7QyXB79finmfS2WGWnsbb+brWp3LndDYeue2GMSXFTzl9cdVuJpXHaZ3Rj
g9k+OwxxsnrgYESv6wDwPbd3EQnULr1Rv3b1XhvkVwDnyXpNGT27x2naHApMzHT36d1RtbgoMtzd
9J0b49E3udrP7M3Npy6flIuCoSIdCPF08VujcFn0T/0FchNoPvzrl9EKHb3qPaYymzkAEdM+Th9d
FOm3ty1ppQszFUu7FM1Hf7lMBfSzwhnWCwqd/ju+QfkRCc/LSXkDKf8/c1psYFCQOx4ocgNw/IPw
aOFP+AAdkWqEx2zvL0diRvWEL7wsGWOBwtZxKnsbLI6mzddU53cjNgJBDZs45jIMl+6Lr15tH0hA
Gret/xwpq8tImh5uDEeswkDs26HT6WGGN7nb2DlOJigCkbeT8CtWfbie8Yb4FyflU5EL9nKWy8LW
JzIz43ZKbjs6pCMNb8mDHkNaXDIr6V7hkrQDLS00r0VZ/3eBX8DtJKgb2JnwZfdB7X36rT70P6xD
YFuTlakwapRcNGo+Dv0c/kgaqb06FKCNBidoxLUQb4X7RZ8GF6t3AjsX85gdb6YVLtYXqtQjAwam
WE18CoXijU3PRGzLOuaScOAxiyedtViR+6zTo7ZlVbNgqNWWNzMcIH/terUrgAE/x+jLkaa+YbPN
wOICToJQ5j494G2rPV6y1X02zQhMyJEm59Sv7XO6vFJdi/2AFqzj9E2FUiFbuzkFdBY+Txu2ELw0
NrhAfducH4KdxIgybGf7ypoxI7FNlXc3gjy1nOX77+ywv9PSgyNsFF/aKIhkvZun8Lz+SLF596Bw
CRnKE/GFUGwLtKYE/I/2zpmgW2agN8T5e2ZEc1IeEUDOX9nVzQV9buKI2fbSFD4FRTceySiwwB2a
sGI4VnaubMrCUBFm14IT5OpwNQFiBxH71JxIADaqGJf+l0uGqTmGz8WMrMVlhrn2zd/sORAPdTgS
V4i9pAjQrCc2nPcG0vVeQh82HrftCDo/GLUhEeFg1M2S8uXl2pBK8DdKGMOzzaFIiEhCJGZUI+dx
SrgjFpWir5c9l9hCGgNfvpvksQyLRGyTMJYtY7JXThZfEBsDFPlUU52QGEY7/z2ya4KyBjQDT/jw
LEwmZ2EdHqRzr8IdlCUAT7Ty8lFEgMcLpC5i4ifO8HM4qLYd5b7N08LAxycpqS36DbE6ggP6IfuK
lxMNEhutzDukSIJXn93Fc7lTmpRPwM+9Q/ou7AP+8VNJGhSg+F8vrrMrHyAAA6oLoU/uXshZvfbs
Hb3pt6WJlbMPEAIDIGgn+4DTyr0PnjTLlsFR5IjbstgMwKrgY/3yIqIEYohLrBrhYF1I/YDT2AWF
5NPcwZmRB3BR5kiIQMEbOCFf+pAyAJTJteh3+b5SKHdgNZVv2KD0dGQsT073TMYSGl2g10n3G5iG
5w0vkoZcm+CdR3ITmDJWcwCCcs/RTTJXQtthc0rXg/cpvK1lvCAtD9CQVHV7h4jgfDRKEdKxpZZm
EJDWimUl4XYIuoUCjV0sUOBD+MwW4CPl5YhT6Os8ApknpSiJQwzuhJCkof6GP4LT0Jgb/bq3v3yS
8anj3GBwjaDD3JiJM99r45LYMSloQrx7HCZp21/1yelCpdgefMN0v2x77bCy9+nkSz61AKoQ9J32
8ihI5ZdQpC1Tz2MksINYY0PHsqhLSy9nb/omNIJMIlMOxXDU9EPp5wp7JMOvIx5lpmOTWU3DB9vf
Ta2X92DjBgfglRR08C3eFVPDyQVWJzwOqhxwMHxFZMO9bY4YXrHh8tIdS7KVpcM7h9IqH2FlDQpA
IyBE6jDfeia+Y8WsHVhwAygMo0Yg3P18K3MqIYKeoI75luyH5KfKJbF9wFnT3z5W0EDP1IV7qjBm
CVcKLVmrkBU/vSM8OGeAeAFh6x+mD7FKLLISQqPg8Ox9oLEYbAlSI7H+hU4irihgOnZysefcRwuH
FSUW2qxJFuj06SJpY+/AUUq6C0qYXk/ytGoroci54A7JzRJGNpXZIKLIkpEKYgx+GOGyp4cUWAn1
m/xVtTvhyRdfjCyTeFX0ONDbmZvAY8EJ3UWCT2xJQvUnZmvoaHorlKbLcnjPJHUCFlMdJi9Eprj5
SybTbUrX2oE21YLw5e93jsGVKiIlOeP7khyZWjK14f7mVPTle2yV8AbUM4W5q9z3AA0JyF/zErYZ
SJcQG73D6gPGxbzwzWd3B8dciREZ0s2d+ZaKtov8mnudmtat/TJ5ek8WNuAn+3UuwX3xzLJyBoo0
ywOk39YoxtIh7stSOGEcdufQYnJRAD9xANtzAl4p1slsHwG+ZmcvZTkJOXZQ+bTo0Lv+pOXkDKax
3zGnZgc6b8TBTPBFiZyomXXVYdeffuD+SLQf2y/buM2wM8cX8WquXEzzcKnEFEHcctCX0LaxjRMD
JXM1DHC6/+ZfZmeuDDqjaYefV83xYMt9DxkPWIirIVPANjNJzP750QO2q/Z0TJ3fDv7GiX3DVoye
E36v4rgsoHEH6Rz0cyRu+D76JNpu3wP8Wbj+lOEQgJMpeieIv0cTMvUbwU1fT9U//sD6BTP9zsCO
4/Zfe9h5IJ0xvzezmfFbwRUYRtCMqzCiv1o41MnY/g8bTVeFsPNlSwTma1S+kmlZIyY97eWMH0eL
R2W/1NKHX+9dXfHvwIFNE2LH5+j8eKyPlsNYmR0UtqLX5YkoDD9xq+FfAZniM4ORUS5zLdgCHN3K
g/6lTJTohgf14SKIKje30/RJWq/zdw6oMelEO8byURXsIR290RrTZz5rBNjfgQYpMAvmXS7VYQ6v
EF+ndczuegoaN+uDOBhSP+Ma6jz2T2puoPMdtQx7KZvxDtBy4dSARiBfQot89MqEnQfA7cIiJD4Y
YohtvUH6nTKUVlZ3r1QnePsxBxAmjMyCeafWcsSgD6AOFwGw/APEe40HzLf+522qjPMZFzaZIA+/
bBcXbjiiu/g6aPKFOR1++szxiFeg3xTAWf3je39c6Tfsw9+3q1zTGm9FCFrC+H1Hjf4Vzj/cD+aL
F4YtDfgFQFlIqO7CGWXS2Ml2rgB16DRkFjCRF9xKOJzydmW/Pua5G39PiNeZ2DvlqLkqNy8qiZNT
fvj4n2z/je07eA3ufFbU1Ey8nmaLLqwBM/kdCZsHvP4CbigMsSMKAcYiNO7gdrwAcNyLybyHUpkL
6fLP7o0iTp+UHqMeCbCQIIvRGaourSvT09vm1DuGvCW/oqy9WlL/7ecnobjOKYInUvAX+Y6pB8yi
TyJUqaavrOpImt0jQgHRPnAVOZnbOsAaP0n20dOj0WptOiuZlwgJ5JW8wVsUwN71M/tC6QiNZfUH
q4LeKGTwy9nN88PCZZ6yQ3+EfL0aGvRFCNCrINbdE2SvLw4exVA86hClSGV9oSc6ZtdAx54QV7L2
9jpsbXHFmDXdzrrrfZxroK2xNjgui2APcEw4k4DURQBSgoU+Z3fcIKzDIEgF31DNKQ37A7vFfbU8
YVaRqs48Ti7yieEOGCL1fG0ztANwaXuL/FOQJ0abRdc5UmCEvAOp2G+Z4pbLrrfPHjHgUIXRPQw9
5Pwkt+m2Dmm29BE+dRBUTYRNcg+Ar6A/v+1HzMiQDhP5hti66z4XLsq3A87Mu4PBcCdjERwtwrQX
Zu6rpg/cTo+UpvtUaGMIAhhXD/aeYctVQVKwjSjDZP6PLTDSC9nslZUQbhhm5ZhaMkL4XV/yTl6D
l1cyFbvm26J3HuR56OBjjwEpgzZo2VLUn1yf+Tou8REAGZbnL8uLy/HbHqWFLexJPhqhAp56vIgx
2+OP3i5lP/CNR/0AO+kqq4OXlh59WCgCjBNnjgnHNcDBiA5Qaow98nCkZzz1j3PGopCeomZdFvRI
NIwMSlv09MKoelFfnvm++oG/vmJrlEgp2QYWbSwgE2+GrWgOoYhPCTTWpvqhpbQKBuFsOExl23TD
XwfL4gswnGS4nIJPqInPBji1yTcAYQ6llXJSmpqLiQcK8jtWl6wMaXihytIjsrG7OSVaCyLRMZPy
8ksjLL8DrFd9WRXCL3pKb+RjZ0YPzQSXu+BNlBdbweg7+ngsot0UoAIaQXy17/0OZPUyk2nLh2WG
lBA3A4Gk23SSk7fdnGKpYM921gxs+hToXcDrN9/MFRMw/5Vw63nPhPN7UCm/qSWYf2Mg945Am/f8
wQ15PjGphMvOh2tcAdmeHoQNLB14cwEEMvkYI1Y/G56MNencEmZ1FHBaeo84AzsOscFChRFWCgak
YMgPKNCVsxgQvYFG5uE0fHAoMHSrXDdQAhxWjEag16wXiHPBesmjfv9CUL6u+CC/SFGnFf8g7jKw
QNNSPX1ENUUFtcKgkDHk9jyiq5Q+pW3/BhoEJDTZjkO8qxj8CwJkhbKsZf5HW8MWenYoOVDp2Jz9
EhZeLMeABiJ9AbDE85OditHJ3UF/ybh6/GU8DfcmQYARKClDTxoVBtmVr870gmoVjhe7lawhxsEs
ESFeMkPm6bizQv+vLVi4r/ZKfi/dBbZPzEHfIZaqjpiWQpUKDfM4lC6K1G4iuTslfz2lOspFtNzD
1wuG+MJTURt6BJoRairfJJQe+X1F2TrXvZtCswXzir5ThNsGvajQ0jVrLnFcRVqN/8WPd8WlCVE5
6eiS+t3GtwJwRqaSO18sGCmo3slqJXppolPTFT0bzqVn6Eu9XaRgKi054fRIuJ49KHslybKGLSRK
9INPZYuUgCZY6PSntEOZhGMP/2uhuhat9g0QmwpaZO+LpCHGzmL0bHDZi/SAPFxslyUkXdDL+7jl
LkjxQUx4QX9YQ/CHB4WCkSckEE0aUGOPAhzK1LYJnOiKY4tqS6D1J16EPTZYaFZwmxShVvH8MeJu
uPwIKx0IVy9abWBOKn55kR/yyiW+nU+En9eQlCshEvFg4bX4lD9Es//iFjGzoCvnH/khoqWHh/QW
4KtOeCBTZXhi/1hXQoajj7WuRH/+7NErb47wnoSDajynXSan+/chiaEAvoEOYXQf+paOpyLx56OS
GCUyRs+BGBtcIMzKPYT/BTYSPw4XzK4QfcFUjGcRoI6Z80xFMVkzBmOcOKss5WeXQbeBZk0ulXhn
irNY13lh1jREJS9d+3lYbxGuLUXyLovhwZKBCSYXT/qo4xBBvRDXdLr2ByaFRMzN8c5F789qdK9o
GrDk4610wh/WcpO4Wi1EU8tiwrtNdN5nt/tkQb1HLTQGBqup7Xdx3dtb2sjwK0zo5LH5cBr8YWVI
hJ35GRJd56AN4ONHMTGGXshIPDkOgefG9RYPhuUXY4amVbEPI82vSe8jAg5vYzKgWKlS/EvG+vCf
vSthRLz1jq1mTxLUCjg8MJA4Ty1JCWhzvtj3gSTNPXhRBpdLXwrIrbrH2RcIwNlF5NPjcymqBSwL
1Z0EVHxYWq3Jh5QQY2feSBwQX8fWCnSD77zwCgin6CAYJ5IqEnPFq0W+MZal1HM8DPbxNoG6g+vo
aEuvIjdIyWd9GzYq64VRWmBMUfcjIPlwkMki4b2O6Tii3rzy7t4QbSNG5QcHRP/lMtWfQzZQaX2P
4jbCaiTwqHZwLGBw8HXRzjiMPjVPBfXiGjNWM/I75Zl3Eb7jAQdnxsIMAWr4jN8eIcFiuCnSI40t
sG14CviMcySvy35iLu6+6co6XWQl+AeQFXrHlb1XZ4slds3oTUlHvFys8mh+/z795wx8VaULukbs
emyDVOjWYkNsAVqzI0RDmwYWpxF2bvlVZ6+ZxgcbnCZNjIotiA6kMHofXC9BISYPw9RRRaH9FR7P
YdXMjhqcojbqtTudEf3VlUlwwSShESuZSOLk+67R6+ho2T5B8DuszMMKiR/p0wZM0D78zhVdAcyk
0YM5VmuG5I5WsBE/sEvg3z/kkaadTE/vK+km/n6aXKHOggqjqmMURJ/I4cNsSDj4SO0gGMrjfWcP
8Ct6tvsE2OyIIB2/EjkQRYy08GRrUX+btxJegl0mjhTcOoKH3YLHUjZs2WPbAAscBnCH2CMf4xas
FPbOF1eAESxuJrJt8pkw9FU8lUjSHLE2HW0nMXKGtZStzMVhgbBlTeHdLtCO0M+eYwW3a0wB3NKV
D74BlbQisR0oEFE0vOE3PwIG/893/I68eMHNHypJnY3FVucSi/f3bcqEbNYBQefsVgZTMccR+w6Z
Hd1g1JYgIDpkVBnp7rLkkB4wW9E8Ekk4ZR3g2Qu5JXfnDrgjS3bPSLnVawIIXGIBBRbzY9DqPdek
EPTu22OAb+IuLfDVYL8jgnOMm8bg40aImLjafOTAUUyc5S9C7D0GSijDcWntQRK8ZkagLQRdlfeC
3oqigvHAK9ZDzALG9YA1COGXDw79MEf/PhCQSMkwdQ32cSN6hw3m+UnVpgYo+bCEGiyrROi/Vaj2
jJbZ3YEI4GXxe4cVna4DaQoYm25fqg5LnUGyiQz+BwPvHS1SgUQafZvOE/f2EejrT5/IoJBqapvD
oxv80xb/m43S28mjiC6d4uNvK563ZyZl8H740oGqHq6SIJrN6EfbkmpI/VVErAG6YyHFoX6Hds6j
CMtHNACga4w36AowNKJigqI6B8A5hi+h0j5oGcmQRUVQU9Dqbi68VoZM0s8cKZ+e1lIYLFISI1pw
DsMiiJmTcVBLatj26RDgN5Q+BzakDdS41ZmrHMZcBGELswLaCEOAef6ufhdbIobKvCVLCOFw4IfC
Z5Lb69dQW/Q6KD8Ll/G9Q7tV0C486T9Kqw6wHaC1WpijVPo7c3Y0QbGhtPAp0GYj6Je6lXo+UZAw
vG1K7ya+Yi1GNin8Q2G7wtil3JYG5EaxJtWhEjF55Kt0I6TTYaOtr1PBQbZ/3AqIZt2+boMFh4wv
hP822IYjuBR2zS+C03pAySC2YxU6T00H8oQz2m/a56y7XUyZ7k0/DmSoC9ixAcxbBKpHNs7UIC1U
CApwDBAVZAU06Ogy0CblSWaJzw25O9ZpJnRPxSfxwQiXo1H190GFkN50czl69GiVgSBQlR7yBtj4
iNavgVKK2ozrp/naBCmuBd0GzRitGxiAUD8rhADU7OIGJZNk6OAv2N+4NQXAWAZFJJVhiy2LsYVs
K2x2FOGY4Kug8HuvicvVkSIY7I69NNCzf3QltS/P/1jB0UMH3u0fFXeXd4G28BLtdzn+3MabAvqN
i8sIfIev4SbEXLW3P8DJ4G1Ir0XIL21yy8N3uwuv8oRN5wXlGa04Rz7tHZWfZ9Iuw8mJW6E0h801
8W04YNx+DxIbyZMy34wz8a7FSViMTDG2xztfZPRcFA8zzaeZ6cGB9PmNCIeI/+KoykoOdHw1xci9
v5kYiO3boSjtXyKD4puwwbUZ+i5cHuADyRnLzMGLoyf5RM/VASOGcO9mmz7jwP5kU1hF0qIm6N16
949J0E5O7h+jWeu7QoREwK0BZlwlhNkOsGUkm+kUUi5d3LunToZl7zo3VlJoNPggV2J5fAr1jlOP
2isceBur4T3B0LhwiFT0HzC4KTSK+SP5KKg3Cwyti3m9eQKhUawynyHOphXBmuRKUm40TW2G52dQ
0dRNGtiTGBl5s5CQcdXEsCcz0juXyeLTaPbqP9RfcN098cPsLpU/UtEfs4VrJJM1BjEejCU3M53J
iC4yR3tNJEl7AL5xqCUVAJfIeq3nHTgiNpGe/A5BG8aGW11Fjug4ndwYnBl7iMk6/PYJ5BlR6jQS
kWQviT5h2M69P5MZTDxrrs/sMTrf0Nru/t7AiedxPHN+tyvzVmIFMY4M6/WtdC+1ySrAi66iFXaK
Ka59uOMJ3sNztbFOBIuZkv6Z1JBXAXn0Hi8AGWRt81RPrjmk81nXi2M0cKRiAW0wvck7eTdpMTvH
U1PMnMGGzmba3YpK9I1CuF8NAUhkxzi57Jet5OKcpsdoD+3Jzmnz2ZF+o/U8/21VbGdWyorf/cGb
7SOZhKT7YMe4zj4EccLN2cPbacJNQKauMdvv4rbf2Ipzf8gcGSKkG5bJfkA77tK9l5613Ib32TMF
wRUeJV4K0T7a+/Kna04f7emR7G6iChwtZ7MlQrIUG1IwgOWhb3iqBRmd3Y0JUinayqXCFZg2oMMd
s6aLGnb6sSYODMGaiTcf3RybqoxQnQedRZsmI27PITh1ep2ehiGKQA+tRHWAMpggw7F4ibb2lhIf
cBpyG6DXGPe5l+L+pIjXu4AcKHtSjpscGgAsZ6j3HT5jki3g0nut8ENYhPcNsREMGJg5k1mMi+mw
GC56/PU0dOK1XDy3O8D3kT6Tlzvx0Am02GMnsn2QqcNQQ/eF7zCC6ODJAPA0C0flvM5HT06JBRa9
Xsq/8VFumGgwWbGUWNBmaMfkgXO+qV7liiTB8ZpBXDo4sv5ECPqauV4oWBXIkMDcThzqEf7Z43cw
guuOa6d4xcWwS1IyG2FmpE8M051LyFk2Qorh+7DDcxA1YK574KT+L/PUgA80PQagEwyw8bynEKgj
iK1QJjvcwmxG6NZGqGTMEAQ3NNgSxdzUHWm86rDq65GKHIAi3DE2bTo7TsOQ1wgZAfxN6PtgXcKt
Ejzsmr/wlylgQqpOle8jKBclImXEniL2K4ZLFcD/maazjwOWBavMTNmLyYEYG6IEkTfXRgmwPmYg
Z3aDFm7w4g7kw6rNCVcwfnMq8lTb4/gTfgds6gihUnBPu5udiFzzJLeDcQ6NO1bOV8lDEOtkfCLX
zRkuvGzkGwnB5mtIRtjC+4aVdexF0O9aOw9z4gzqcR/tiYnwg+i9LtwZBuW/2QTSkA8LZ3aFv0ka
Bvci7xP0SCqZliMbl8JkiZtGA43zcuLuaFXATi2/44ZUClBr0Yfojg8LIu+IjOIGA0V45iBhOe4g
FGyUFPQCal8qj8qHYFzC3ctRzsC4CfyQ5Ok557M9oK4UL5E/4fw3gI1sf0upyDG8GwsL8kYFvBuL
uP80+fuDIgDiri3sFyUPxBYPbP+VcJ1B0BnEPfIOy1nGtmKfsTfPVMdoG682tzs3H2hoHZxUPGTt
89PVmNFebB1u4MWuYKJS1w9Ft/1Fc1Omn7HGT2qiG+LGl0Kp+IO6NXzAF8YoY1hifguyiZ0K4CKb
JRt5R812wdt9A5M+MdRVvBvbdSMR+Y02xXpobBAERUV0zCRuJJ6ogwfVIGtBDL4b1qbAMD/I1BSh
UNr503GTwF96IrimqGcwoe6j35Gt7N/eiL6LgdUt7LhNpAsacSZ39zm4uq22Dbf4iCkLb9MrO3EF
/ajbr1YGBGJcOlpi5iJERmi1fEZguEwonqPOJC8BXhd8kQK7h+BFhJmCDwpS/uMUpoB7dq77TJoG
h7XmM+5mT6CeBFjGuJI5FkN3Z8Q8bNi0X4hJAa/h2NxhVeruY/hKj/iZ2bsZEvWjXwUdN5Wb/x0o
LxMr3NcS6nwVt9kB14Tj4QbMJVPi5fIRH/rytut4sT7rpqqEe+6pxRruDiwq9pmGh3qVI/AewzwT
E98CJhiV9s9S+B4vL5TFe//ot7hYyPphWTmcjXCzfcHQ5aritiuw+WvAlJe17jfh6XbtvwiFJqpI
k/7/ZkfdnKEXeNscNMF6pI9UdfHoc1YNvsbc0Wm7qj2vlods3xfVoj542rY+Z2w9JixOmbeCqzRN
V/zsSAuwBii8qQNZ6FJECsOWX2P8yJwEXoo8U4uMMKiN+z/RRBi0y+LwYNigPuMLSzA9gDjS+nk7
v8ltHrfX2KIJZRjkAmbNidtH0qmoYCC4jIUD9gXU0rYEf/dqEKo5pBxHW7YxObMlPQDsxVnNoaP8
EFGZ7IsukrIHQkedLDZIUNNH2Hgxib3Bd8iU7B4xYkUDNTHEJahYtYOG20yBjVHvdjJiwAQONqTj
kzSp4DO70zBjmEHh/CSV6+nW2YlyCLTAjpiGVOY3V4d3vAY4a7a1RFfxFjBogEm5xDRAHG15L8yp
GUK+Ecwr4IT3pQKpAC0JmXuK1b6CM867IAGCZKI9FV9HfESp+/GUfLZgSbz4eeifwsyM2jxj6bb+
wFLwkL37J9QjuA7JQAnTAv9xtXVSz1clFJobnl4KxGwIE0+TP2D51OBdA+1pOBiJ4Eu/2rhlGa3/
XY+uVPvcSlfrvNn+YdqF+h2zYBf+9+p4Ny8jOoLzyWGWvMth9c0a/fMIb5wzGsa3WercdjiMNSf1
y+UGDPfIfG5JvZLuoGG9J/v5UzObpPls+Fb++IWjcrIXB/f8Aa6wjwMhyZ8atnDXGLnKZMLbbq2Q
0RFewyH/UVZQ6xU6vPPgOGdwTHQWXcCHeOzgu7NUqD4bpkH895EfwwZPQhvY3nwp/fLWaNQIkZ5b
XdBJ76wEHN1POFXuB1MAHO+27TDV3JQ0yXtw6L84/UX0523QNUqCn5F8w/2S6jeBpBbInub4Z/rH
RWYhGVsTY9onSSiOGTA6MWeXEjzcLsX3Zv0MX2Z/MySCnWDxhd0JjoTBmmpGpIk487ONkhAGSzRo
U14GIrNhSxC299FPj9mu3xh8sWzkWBRvBJE9xtRKOEXCXP2GFZbXMo5HiZLRey7byPr3vtTaFLv+
FbKMv4juVJXGEiEUBI8FLE8Y2hhCNTnuV+roNf9uPt6Jqe2BJe9UgYIVNnYJUtTKxJKRyPzMNnSf
YbZyCi7Z8uNQD1S2RozDGi95Do7bmJFn+AqfbGzUjM0pdWcRXIfUcAy2utKDV8GZvVEGq2Kdf8Fe
V5NvYT7KhnpbPsEiCMMLb6k6Ztbzco6ZRgf5dTT3uVTH15d19oUZ1WZWScOafz7oi0tG/U+ov1AI
0J6Yx8E57F5hc35Ge4fG26L4OTs4XLEq1NEieiFJ6hV8FkpUUGNiY1DMOHykI4+ejEnlLOfAlsrq
3lM/HEwPjg3hBHT7LyytCooCcIkqGghvXYZnF+/UE8mlKCqxF1txE6Jh2YoUCQvQCFJrJujO9gxH
WR6U5xry+7zqVbwMHCogSQv7dj/Hc4+xHAJIzvJxydARLi/F+p3JFl2vB9rxgnpG0jr0iy+mWUwt
ucCXpRoe6ICWFLR8w6kvh8iXs4saOsWCl1HibqiGtFmw6U7DO0PUglNDjDYeTLy5MG2McISLrEJS
vdC4FG4L2TJcEE5ayP6M6BoX6810mSm5i01aqVF1Cvalsk2loFhAUDZWp+ybyMqkX6pWOGeNKmTd
P+lo/40ASpnwIKYxNOIO/LItRIV7/5M2490M84gO4DkNsqVMLywjijvny6iG6vQousykQopHrFmO
cG3nVmweKEd3NrvHAfG3gQBAwCdm002T5Squ9s2X+cCDngqcwghrehx8GeeRm9exXjAopCPcBUxX
ucD2JAbxSR8BtTfU1wMcB9RXtjrDu0SgTwSRbxbKwX2OHsx2c+4augupxHVAfVvdFm0UCz6PXGu8
9xcZCzSSl2UXu+81pBpt3dEcHFnjbuEoa/IA9HVBzlhBk4KvT3O6e5mt2nludXyxywAbEoqyh6P3
dkPaKlhk09eWTlgVesPbxv8t7uTMhHtdfHbf9iKnK79tVZqqV+HU0wOJXLKHnAjDRXpBusPgMj5T
pouP/NkstwRe+GQoJLJ09kvJ53myDNrE8329xghT6xNwCq0jrHQtL2KDjnbhsrCwiCXkuk/71V8T
spKUzsUn22euCuLFoytDYwSyEhhJ889gJ7vb7AU8yjk9xcgFCO0+WLGAZBITWMTVdOFr+cMVbv4i
RirDaxof4spdGw45b9aBj4mFO2kTcbgm2jDOPiSqisBcx1tF0mYmJPz6O+8SaQi6OnabEBWFcA2M
+p14OWG0Q3ScvYiP5HDwTQtf5y+GQ/4N86ysZd8t5chNpcy0WYvKKNNmatYENkpREzu6Dfe6LEw1
wVLmMmllrUwL9ANxHpgqWWsVj2RIHp2/XXKDeXYjsqQzVFNlxiNf2dYLL9P5wNrOfqXb/HDa/BOl
7n4lUZGlv0FVTqqghKJoQ4Ftoko1XxD+vGq2aLrkpqx+XzpC6rvx1dIgYoVOSay4MA6m4vRfgGHZ
waHKPnitVJJNMgJkbtGBt9oZlv4hwZ04JcHQKf3mTMzzD8mGc+hAbp7G3w/JUyKGupkcPkyhXBJ+
xeiW5KRUQv0uK1Jm9g+rBmDyy+jdwhCsQxJlGUFS7/6yp8ho3ImZ2HMlzrgaXPU+QXi/SKA7qfYY
0vHQbWh3EZbIjPTkkAsYk/mHOb9CbDMIQcRUjAgrZrg7ps/u0D32qsHBx8Z3RT50fE8ZT6dAmdSQ
mGHsra4rbGNguJzukrVNLJhm3bN/A5aHWQ2Y7jEAJNQolMy3MxM8HY/m15/wOclg59nP+XUk0+R7
AmrXu+XtVeEYkUoAFeNF5+MvAhXuHSbrvgodxiYQ3uviZo0Nwt2ToLdFsCCPSZ3scOQjRJop+Sni
0ZnLireG2MaJJgEEVo2/AYRGJuh4x9XOWRNh8KKkRj1Fq7Yrhbgu81iLiXzCp2A/fuls4s3B5J6/
8F7RfNvXjAdgPMoYfsmomggWCOB0cstvxez9zAgEFeX2kDa3YnDPdzIA/tpS0hMEwhAWwJAPYf6x
e3UijyYzXQnu29sbrFQwMGkw7ZRU1QeBbG1QzLt1hkNitQjabPGmNKfwCWhkzCrRbkeb1UJHn3wj
Onh2wmA32LPrbcgHWu0GhMXtHBLJVoxkgSjhzUIk+ER7fv7u8TGxCv4F53GRxDZ8R6SQJJexKrhq
DexY6WSwTpZlKUlQd2zEicomXvLk7KdiWliNKr4GvBC2IpUNG39quRQS9Me341knjEUioyT97OPL
+1v0+Tgx/qa9YAwXBF6Au3RPvoVFoVsHk7sITqZUYVgobkrMn8uVQBY7QiUFvOiQvvSagE/YnVk3
JQQwYzWQIsXoGDTayY4u2mcZlGdkhrGnZMOrFQT8A+DHPt9cPe4yyRMsrOwrT5bBdeAS0DHfrUye
l3Anj+A2PtydeSKFjVYa2ETeVyLXCoKwQ4Md7Um+g5TcMrnfjjZEZKwbh4XFdNplu5OcvKEk7UnG
FXJK0qa4ejwh+X6MxO8WQYm8sIuNfR5tx3y1oPsSk58btvq1oxMvDu3EXoSK0xoS72vvfNgAewt6
8wG6iHxlP0OA692GxhRWQwWpA0jf/sRCpNj5jKeTOZ70xAxA8GzCShEVWU+D4YHQYd4ZG2wyLAMW
kvidy1KQsbuk0HH2W6uejOoJhkabJlN/MU0ESjLLP2QQ/PqPpfPaUhxrlvATaS2ElW7lLUIGUHHD
wgrvhH/6+ZKe0+fvqe6uAiHtvTMzMiKyzT6+Bklzxu6RsYYJq/LFIGlPtebCUpngIDg/DeZ1xkSD
fhXWzMWu+fk3D1t3EpreS2QNEaRr8+mzG3ivUvYprXSYJxMVnknXfBZQTODuzOj8hx+uuWsWMsrv
5e5/AwwPHC/MYeeuFDJL8mSB8YvGAGINF7gx7zlfc3EPjqQvJCCY579JBo+Uu8inCRxYHG+/MRMu
ydF7uQ/cFcyvZjTYp8hn3Rr7bnOzODJDz8JLXJk3h+3hxXnIkZXLcdfFQhEiB0I9NaTncA74K/KU
mCtj8cgCqmOm3G9pJXDaAYtz5XOOLLbhwy2YcIZrEZfOwcWSAX+TzsvNI35c8Vu7kV0yLriUbKAV
d4jwNTBY1sqedFKYG8gZx1iBQSe7AN7JlECC9dSpiO84D1q7uQREhuKah/GJr5lbjHHMLfwSIhXj
ML97HVJx2WmEFK9mniyakP7qRvxQzAPKinFFEQmv2SfqUBAREIf4zLDvWoZ6safw2n1oGtCz2S56
/z6m9TG1Ko5QshZCODvzGRIgAUycI7uow4jdCtqpYqo4PfA7tG2jpsK0bprxWrUIB5fknj83OD4a
SdfsoHn/nbs97+g9subsml1rCEj3Qi/F7oGhfx0R86RPFDu4UovP1MP8qWjhzXmj0dM50FIHM7mi
U73aLzQJ6QE6j4xWaaKrxom5xF6aARyYSUTtDdW96HdEyjLti3ZChAkfU9VRTKPhTjcFzDlG0QBs
wOcJ9h1O8oZNfQ3Z5iotp/GJkYId2nstSFkX/2pMR7uShXNFK/q1jjW7ktmhbN0WEYGZFn6LzX+S
+ZmcmuLvqWdbsLm3VwUMWOS44SySsZtbuwN/pxNhA+ZvvXfbvC13f0378kewRZ/B2PYHRq73raFx
brjbM0KO7tF+fX48wdvi7L1J6NGDWjyv187qknCwMNxpoV04Y28h3TQSrsEFewFGPT+96d90cFwx
ea+OZdSiSnkID0j0SIw64RSDPCaYx4Zbh4WvKxw+QUiEYtbiUOHwkMh+xIbbTOYKFjO22LsSmQNf
DHTBudrm/J4wEIAdcjRv814mo7ob/uZOeqNTe3cjlHaNZNG2XvggMrWplTX9B4Rdepckt6S3iWSl
NYT8ozFo+PgEMSQSYR7pK+pwfjOY2YWikN7RFMgVDwXAH9Jg/h5kUQv3oCda9jEwyxZ2t9C48QvY
gSW3Q6bgokZ0820CgzWtEzjn0DXNSzajeQOlmclXkFLpXaNJxEtzPD76TXL0FzNrIDvPWuZMwXOj
pokeYDSPow/aPSO1wrtVLsVBf0mT1lsukUvplLHr4Q0ERPDO2hcNq3CvuULYgxCVL1z4x3qBWjYs
NEd4IKBQrRk/rdNMQeUKfitjSn8NkK045knT/pR1zNkFrAB5SU0DR6pKzgRoxDTm0H8qNOm2Pq8E
wOqxLtD+wEkQvnXb6TI3TdqyHbflMmc6/SSq+6aYpRGBHMuGeozlC3b2vPjfxaRKpy0ztLlse6jB
bO2L5B3p4snMgUrbTtO5n+waYHQkBlpbikBQtcVHJtE1F09AmYi+pE4b8lMq8Tt4oZ59LKQg+pKx
k50PmjiJ9smf3Z4tI20lf75591AmXgPJMEsK5Odmqz2ziiq61YwQMbI9droZYyfDxe5mAAJNWfaI
CBdonKOxO7UGC4S7LgMcWTXvoLFQ0Y4JaAP0b1+xZ+Cbu8llzQBAIGj6qBGl+B8/gDzLQyJ/ZFmc
Aiye0FldQujpNvWVQT6fKaNvhj70zv1DB2xXAzTDHOBPOxAdKI9R37tga23IKH6H4YNocGlcwmda
rpFu0sai/4exlZC9TRMbFOEL4/QoYET1mxqQtgrUlpg2gUCYIVb3cFFkvrQU9aYHRWOp8dcNqE+S
6JYhzCkasLBvxNZJnomCVFQFfstzPBHBhp8OgKnsZQJ2XI7ErUhAehQVeQqXqJeEozTHEFU1QW8E
uMdNCLYGvkZdiMjlBBQzeToNiAwo5cVtNazgbmHluAaFEK6J/IGGD9DuFjdX8UbsieEVAws2Kww3
xJPIeysA5L0/Mec9/TBeLhU5k9Lhp8QFoh53/sA5K8bymDWSAwcjW3/aB/fBABJnvD/ID0K82dBa
0AcQ84fgntKyqMT7Y+t8sA5gk+doLfLPGOm7EHG4tykUkE16ESaI6FPOFrYQg3a0XYi4D/+hDBc3
Hj2+DvR7p6V8TUsHGIw2bp4ucfBCoAGdhQEQtBbtsZ2zm64eUKti3SeH7MSWaRjaHPDqRi+S1iCG
9jxI8xKj4+Cw2SIYEbY//UaETULJB+0JZI78zgDZo+EU9H++Yw3o/ijJATkU0Sh6f73g3p9d+g2I
MCKclk4Tay3CM7j8e0n/kAsSD03pJdLJB9oHXboYf/qHMYQQ2hHyRZfRjsNg0z/6Ym33wmdLpOLn
qCoo54NuTi/4aVLr00Oimq0Mt9eniUuZ6+o2qceC3UgiDePCWIEBHFEcui7l7C8PJuzHeKSTrJNQ
y0/t44xiN9u7NKfctsX2zLYmf/DvJDx4CoBjgNEOUULQxgGaFC1aWBJS+A+GWKIw2OYenmtmPkRc
ha1cTpsvBQh8cgsFHfzn24ZQlTNcmq7QM2DZ59yolvkc2YFJwxdFspgirMHsjZBV9mGAAO1qM9d5
Kg0a2GvMwqDlYz9sYRn2wBffxDaCmXSHIWuH1iB7LD9Mjk471MZf2sFd2pgiu0FRcKfvlAUP4o0K
YEu7zuWG90+Ml1ADRKf/bHTV9KUa4/v6bWKqR7In6lSQpA29JmknoZhlMiT/oWvF85rJAwaCpNV1
tEyGRcprA4vhJpAOOf9ffsBHpJGHduYvaI+xm5KBLuFyNIKwZyzPtFXXzRA/IyINLVEBU1u+l9/d
H7cSdSgSPY4IPpr0bZuEDkF8pf31F83E1QEsxe0FYp/XYeGL/HUcsXr+VHy6nzbBRewa0HTwbSw8
EE53hfIHgs7U4gykoyZOuB4ESKBAlm6ATNULaGLjQoAxoEVfzMoDscPDMYIOoig7cIbgkQkcGgzR
f8jzJPT1o75QleCjDHFt4WiwoZmgQZidCxncKhQXEY+cDANOCSIOmjqIjXSXV3MJdaJ+mQHn5vTl
RToSyBP+Pd/UMuE7Pfi9MngZNlwQQPOAn8cNN9YA1iabNudEvMQy2oWWnsfVoWWzhnLsBjosACy8
THNbIBHBQqWHF1hqMkXBpDvXQajeM0acDCwnsTSViTxwcg26VJzfNacmyC1YKX7T9LBZXjACcQvD
MpPHBYmaDU5ARR0vh/g66JgPkgWh0MHJ87wRp77d4Hhbk06A4q4lGeMUD5mWUvLu/ILh/SLnjL8O
CZyw4H/lmdDRvk6iGA49SfmDmOpjV2LVMwYz4ggUAV1AiCUKSIZHpsdhbEJh7driSgMtDUd14g+n
uYJt4RLbUAsXl4yZNRh/7QgU3f6D/hXC051BWGK3LQWP3+BLLfNZRryw4rFcsQ+joQjBU9ivzJwK
hfdLaPCQvXg0/PAKtNvEmYEGLY5byyiO3t9mBePTRtFcQzVwpxmCqwRr95dBI203hCx8lSESuq8R
f+Y9KPCqTQQg56uxJlUGjxptIp2sjxje/bMmnGZQG0m66fQzWjCGMuII9QeMPb4gwMCwoTEXeigt
NpQ6GDVsAr5ozDc2EX1HFNmlDTYm2nCaYV/NppmBVsZ53dw3mzw+TMRrY79zTsEhPUELdIg6IsES
qdWNzBT4/YA28AaNiPaI08Azza6T7vgZHx36J1XZ9Oo7q54ZxjSaOQNEq6VBqaRtfrJfOTSob3xl
sg5NpW158A426j5yDGsKXgA4PtpAPgHYr8H4GWNfNDlZVBvZ34PeA/3/TajaZycY9pukPfuBeGU2
LA2gL+itaWlDDYSNQAp9jDrpTjPBtR/OlURcWESqK24xZ868OykxZiN4yZwRb9EBa5Fx/5T3bsel
t+HWPqwFoHcXUz4H5d5+IG6kL4vAJHoqSZc6uIDBzSQusB0v5MOiQJNT9oDsbPt3XSKMe6N+Mw4k
mAy+cprcEdLt2WxaSqDs96viNhLLtJ5Ly4uUXEsUsH8ujiaNuEk+SqgzDKW9MeJVj2unkV+tfcSn
cTbrnsQ2mQj+uhgDWpS0dyTZx2kf2zGR+28HtV8X10Lu0qW/AWPEVlV3Z/jMXMkUPtZMHMN1t1vK
nXyO8Bnnb/Eue5NLypAAkHoDusyLM1B8RRgrTe/tb/YoaKTxa7gxhi/iGsGFIyodyfGBZxc7jQIO
mvoPJRF1i+ztlykSgRac33ZfQ9zcGlTkSF4TJBi9N6LoPTYJPvLa1t953IZdE8kLXYmOQyWqxGyA
/ImmM5pUuDTwoLoZvrxz4WGLsa+QhylfOIhSNjy+/DrbYgtDRxx+hQBN+dSYElpwKODusE/g+GyT
3YS1m3tLU8HdRiNEQGKmRUU0FAkeoZqkMD0Ltwe3U/paOZQ6UqAH3ZwZlCB6ih++HKrm35DYQPZk
7BiBI7rHc/G28Ry7RrRpMHq1GosI1H4w7rnj6BnooC4sGyTTUMiEniTz8sbjva8xggiSW0caGazX
Z3C1ugX9Y6kntVwNflH474kB38sjk01DCRMSsKfenygjYRjhWWmeb4aX/x04h3F1zNvzYVQx+Dia
3d03HCL3zogKSDBzM5XT9Ml8TIETCHxpCkHgM2fEweqD44eL4iTcDDUYG4+1ygg4hn2e+1ME8As1
OUXYgTpCtxeHvbvTtav5DdUASTYaArLvjnUMO8W5Z2zHG9W5EyMeDrK9prQFmYAxeHEqcfCcUhOP
Xbg8hC9yfOw4fnCC8oP6Mg1RLw3nafiBH4H5K53FQBu3RJeoWCNGAwu+XdvW+mi1ZgFrwGvCkKIE
EE8XYgCc/BGT4uwmVndnCC18IOASX/dOPiNroyt+ruKsuhuSr//ag2IzDUXehCAR7oYdlCUUA3+7
1S6uSVRk6C+6RW6b/0yadtlOgdy3NvN1zuaKjowGOn42e1Oj17Qmk+Ua3ObIo/AgojC8zpg4b7RC
BdeFqY2gmkYrGcG5GbFXYgQFDyoXngSV93QIDaQvcwYZnQoLz7vQZhPHJhnt4a4Elps7k5JpQNsZ
kzlTOj0BNswLsrctaXEjeTjZw1Zlxt+O3nyfpdjv0VpQysNg3jWPweTYJ9qTeh2oqSVZeLB5OXzc
Ay3KAZ/qO65juMiARAz6xJQBX2+feI8rwm9ejXlevx2V68ZKB1HWYQk9JLhQojGFdf2wwxGT1pYY
1kgBePMd/5D0oEgDeb7oX4j8OKQC87phqlshgC9NB9shLlsW7Q+rU7YI9cUleYeif4l11DHwX2hJ
4DNWJmD6zgStKP4agmWD2P7wp1VB50IQrvfdKIBzxAlNxC/bNVPrgzZOY3eIlAimGCg2nYhwCufE
K5OItQn3EUMHFKUVjvHVrLbvLb5ZlDUdWDR8c4l/ZA5Oh0a87Ka9nBGGeb2eToRzhDARBNdi+um9
vMLhOUQ3hs6JCktcfETb+QH5wDHe3gBEHfw2K+ifucXB34qQjbf4BIyFFauJO1igfAOGFaDfUry+
HcHzAMn4ybaDtkSsGZ+LNx6WBx848bvoJDucrhouU9IW0KiYdHmIOonoabHRT97OdoaVG470Zdel
kkZzqrHPmYD2dJjByYg1buzN2L+EKMTk5T1ABbUbn3rnd1Su7feLYcq8F4OoKKO5C5BN1s8FF/MK
WqrxwXjwwGhlhEmoxsr9EYmvNnwxxPmBl0qg5zvWKdUcc4huVi+/O/eFTF9jLDS2lcd1j6Y5HYer
j+lT0o3vSNRoQR/tBjcaGtN0ouLysh9pcXfC3NAm3Tnms65be2c6YZz2GkPK85rtwhwOn5+9VJiC
bvyz98BiiRfi//l498V2BI+JmULMEwUQReLD+IL8yjte3k57glMl4yL9B6xEr5FahwoBD7ZBeHso
nnqHsPVdPjmHhh0sOaxv3osui16ENe8EvWXQxshjUBHknSN0N5ptwzNoOTP0EMLVYBZX50lCE0xn
959NYmPCqbjDLB6xdXnVRVbn1EEDpqrTA2G1eaNvor2NLnnxxvjS9karFx/Xm0gb8lYYG+QIrOPb
4pPyabjFCKdSbgeSK6hG3F4GA3j1xtyhLs67qTaZTlr5BugV7HmhxbhLrZ+YobzL9sdkaic3DnLY
Bl8xZoW2GPpj6wvahfv+m4zEVct6dGIIAftN1FXiDVA5PV90ZdgODKMghW1G4v3k03eMmO7qJknI
6AUIEjOB2o7P5oSptuxuYchgi8QZTM7vlaMX+WE0SzmopZtCns/E53ZQvgtamZMKrCSMSxBoXhMz
EaPhg4/RO6BXPBatGWMktuKC+DF5WTYa6flETona+EkuPb8K6Y3sOSEA7OnqUk9MSJkIL9Jr950E
D5kRRSUEkEjG+r0wLXzjqloSTBrUmUG+xvHAWBnRDBcwCiEPfikpQTgj6QvoW/OoJJj1oOvKZ6Nw
oY2M/4WnzWRyrNcWQjFnq8mVQtE7elgQCSTprPmLhnka1CnTwWRG98nqjZ+geaZa0I4J6MIQ/r60
bfCTsroBnqo8Rxy9kbA1AgiK8ARlWDZLW5toYvF6FEc0qv+NxVnDrHVMDUxuDWP3SAUZs74p0Hs2
oHeMeOB8fzX6Lp4OkxAleD8XPa4fr7lIzzf+ft27Ws0N/Mk3A7PLFiN3fAWiDhv/uOb8AK9DWsfu
kZXFqmq6nfzE3GQVldbLUgDLSVo5g0qWWy/nZIjRKbONn0TL0c3Bb8flWruTRtqWH+ewE6WiSCM5
rtfiNC7dELKM50KYqM2UL086JWn19Z5lgyMHcrQMp7+Um+iEAFac04Kmq1PfBy1itHKztZjPeneu
lIBtWiiyRiQHna6kQEQlOdxFZw5+3pcX7+TfRPGmBK60mXJyssEehLILhSLvzFFevvGIE6GiNpE2
DcOCLJmc/QnkNRWvGYu2DQk21NOg4W5hrxFNiK5CeeXMIKIL/bNjiNmlEkJLPUTdVJTit4U4zP7I
sq2cS0NjuTmjdBMnI7BJ0wQdM2GsASTMgtzzQhpAB7+UQQUwwNZe32TRglP0Awps4JTSCim1+TEb
Z481+QTQBWCFR0q4lOlL/7Tp22yS1Ol8QnTgrdmEjKshc0L1yp/Z5uBPU7O0YmnavGw6j88BC5NN
RSNwl/sX5xVfsAGlPcovORqEuNt2OXuYRrjlwz8OFnd2u25wRoitP3NoyNqRN0RLrKuxA6Aorpy1
qA5e1MubVZ6DKuhLBqJlDNQFvs9JC9a5jlySq6PYtVovBgWLU9dIEjL2FIMK8MOL+cR8qwC3ctfi
OGGAcuwwFlqk0OUoHfXAxx7EviO1vY2I4hEs0zTFokGAN6E736ySF57MfQEIHYeg3zPiEVki3xxi
iUThHY5IY8IYPyfq6xR5NH205GzEbTthl4Xh/ssVaCZEPgvHMP6vjEO8nAwPwaAZW/EcDgrAgFFO
JrfBk7EqQm1GDmwtxVJRvIlSD6dq3kTgjAmviTv3m+va+Hyfo0ZdBgrQHvYqT/rOkj2VVrq2zBC1
72+sejJ/xcUkiSclUJUnvj8mfkkcR3BkL4aDjaGk1yA8xz6EaqGWTOaN4avf4Z+upCg4mBXwnnx8
JDC7arrx1eyh0T84RRzD6KYdj3T962Wn5Or62yGdQPgBBhUqh2t2xumWPyGXko7w4Ga7aDL2LmxT
aV2M+ScoOtK+P7r+wndtalObnyUbdFiTpIZhBpMnwWXW4SEwbsPsG0C08B0YUO6jpDMo0KPIyOAu
ZIs9gCQXOhZpn0b+4+h9lPRB4sSXaAQUG/NmcDVeAxpOEeSJ7JLX6au/5U5htDYNdOMw0MvrDGLQ
bkBEEMOIljXnfJ66WGLQNmWT9XKiW0F4SHsC7/Ksa4aBh+USbHKdkkERDUC0uKcMYeb2gVpZMWuQ
e06gyZDC9V0XizeHR88xLO5iLCjW1lEsJkuBE6kAmIokTY2QJ8YiB0nGidLm3IEDH/4On7M9AtJb
hqFOG1dsI4iUMbHVo+xuAAkfMRrDrBoozUD9K3On+KOsIe4ltRTulJC7Ep5tPGGuBHZmcSzWdCFd
mpDQikGjn92DjEcu64hKhctiL9A5HYOscZnY/aVU1LI+HOZ8+huHAOzzGrhwWzSr5X7HTifsmgAR
vlE4cw5qeqXCZYgnQuw/9vHNQGxesvjZRMyZEGK4+Mh5tJJkScaTgjQeOsocJ710meMCxL+nKZtb
Z91dXd4tvHBveCdcKwQCPM90lgtdnJGcynwq7rvlMLWSvjY4YYjW0vQV4+knYv4Jrug4RdGK2jb9
XgWG2Mvtju4+IXqU8shiZ+5YsWxrjPlw6ONIwXUUb8+K6fB6wnHAkuJruSXkr2E8j29cNrsLzwky
E85CHurB5+/FYVA+kuMrfblLpDQ/MS0pAMeCYbjyQgU2gLxUaGl26jlWhWtozD6I/YLd9oECY8qe
E3cRVpxmcvPJvixOUSskRsEWIZHhgckBLUXtw47jlhx5pYXLIJuK9EtOEtZda9EASG3Y8AdiPOwc
/zoseNiUGjwO6bydfNUR14ENFWHBAkOmHyd3lS0hT0uOKZaXUOlZM7+ly53gtvgr8RBB+iHpSVJz
xtFM+xV7Kv4hkCuSrXFNW2GBh+rXclhHGJRyBU7hs0qwTPKdIiEATb4clXxvCyZcLCUxLBcm00I8
oglPYsovac4k/oR7D/uoNg54isZ8mLlqkAxCm+ShF8Umv5q84LwQOtwh9ynNT9Y5gDVfyVyricol
AP3Ik5nHfJDSYbldTR4IzQyeijxc1Yo5Btg2vDxoM9QvF9tsO+YI2nFj5fKsiQM9zMhMm99gCTo+
JxAXhxENCcYHVkFxHnLzYCdBT5euLVkrH5V1PSI0UbOD3DvyiHkUwmV6sbZ5TKwMaK5sK1ZkiU0q
J6+Yp9SQuLLMjQDj3CjLCt+hm9yxaRuvFPML9Xi8p0k85SjeWa3xgxVbefMYVpeQe1glBCFZ3Lwt
fCbeLQNyyvjno11wX/vw8XgeGY9SyIm8KXa3jrHq2Twd4QRlur3iU8qTIQ/ihaYDCB+8yjjjKb0t
x4enAxsEkg/XN3D9zE8cuUOGu+dz8e++a8DYj7j2HeQZ+BOhwUbjOp0pnNzMcMfyQ8KugA66cAyJ
gHKPocDxfLLI6LNh5D4lvTC5DmUGMSvFFo+V2j0khZEdyM79Law1Tp0PpCsW4sldAnstaT4TdTnd
CxYNRLECJldSPIZFQuSm3uI64GvB/vrweqwjF8dwWW+iPnxacMJ0hxdbi2daSBlCYkF20LQn7Fyd
AEOj0FwsDJpDfHL5Oe5mkfEfhxXEExRc4uzKZlP5BC5Ej7G0JrnxmPFAWGPfiMdKKRogqiYn4Vcc
K5zZVjgpMjqPDMNyefwQ1loRVWvA7fSRjbBc/QKq27lfxhbxTjAKwhMPCLoZH81xMsX2E8ChmJT1
/z1bcr6IY2Ys3k61y+2aiOdoZ3GhXmAm8o5jhANDbOZZjk/quBKSaCMQ+szdOq+rGY4hJF838laB
F2hwSIIP8GH+XE34guqCXs/WeBM9ZcjI1Sb9f2Pg9VlL1COcYv3Fa40kEZKS4boGEnk7Goqx7YjJ
7USJLvmieLF2OEzFc+ANzChwjeAhgmXcJfsHa9FilTKMVBvchIpIvJcU74vNWNXfj87rGjGkr8Wo
HbV+l1qXckejTK9GAh6kYAG/wqntagAc1FQHSxsyRaR8QpK6mE84+NQX0K50ASduuoHvzRcYJNp+
pOLidg3xFYmZxkyVIjDIJvpQkt3InYGGcCvZ9mldfpc3oJz3okaxjeKQ4xCIaNGFAQZ8TQ3Uyz9p
N+YTRDI5sEsU4wLHygn76UDmxL4CPDKwW5DyispnzHQa5BY5EDpVxMWqIDMzlouWqWrnQl5YI3mA
9zDtP+PKGV4ZipfeEa/K/aSJxTkufmlr+j50r2dDNsi6t0FfbWPoSzNP9BpLNl9yclg45PxJQRx9
W3Buk3IEtHdyFAOPERshMULZ2QFXE+QeDZrdGlPipfPVRD+4IV0gVQdMbHr5ktl8FgCb4ALgyALe
ER5DFuW73M+kdLj2tWAaaKM9HDnOduaUbw1B7QRBgAfOWXOlIt5xWEAFG/hsAhPmMURFViy7TEbp
CvUEJHiw3Yt9LAXMGRBbw8RGht9gS1Simyw65PcoCy2EgDA7qaepa9r2ncDwdsRmp06TOzZaxLon
xWkGRM12aQSMGWCrkvtSO8LjOwanREhmLbgBi7ZEH2izR1j9Z3f+xtcMtM+8sFMpoIScLWd9R9Re
1kr5zV3gY0HSdYXceEV0MODYfHNcsO1f1NJv6isiNmfR21jVWEkRFI3Rb8fwPhWeW3w/PlCItb6w
GwCAC/gNWcKV7iLO7Y3V61/sxTYevAOmI/Cl3KejSRNn8DbiD6TZxWDvI9Kg4Q3pIT0Oaw5N+PZE
A7nWLENkz13kGwGzrN8iOKaZ79Iq55+JTZMYzhIDgA11wveZlzlBKNxPXsOXe6yYSdE2P0zlARRk
qpvR95Yv8EUcikrfGNBMOvq04HmXBLqrJUEP/17uCFYZAFrYBrGTQgGQSqjICzIEjLx+NF4JUUQ+
8BRKKUGXriiGs6fpF3e44QpmG9QaZuZcnA/u5pr7tqDhQJnDQVxQVrxPvS+2vsaPaQ1Ov+Wm1ELu
IDgLgaSyXQqFvwEyFWGYykjzs/kabslIEiCKJ5NmWlvIy4dCC8DPO96zwDsOCSw70ARTZxYmDHmy
jVSMx4q3Vw83Di/ehTv72VsrIuLE943iYSd7VsgNPM9TjUPC7d5YBdzl+AD4JBk846IpE1oAlzUT
dciM8K3i6PsEHPFULTLwiON8MscWDgTXFUcydher40LcF3KmqAguvnjb/R/IBFR/FnuRUlyDHpz2
rpVByxTPdZIG+PQuqgi+pv1AdHuQbvRIbE4EL0F648JZvT2ysy2IPc4ifqH5En53lNgbR8B8me+4
qoKm/zYB5U4qa/c6kTuzx8mPzgM8y9EE4ysKFzg7PPEfgs+hVD5zNr31cHlhmKk/YQAy/TMvoOLr
9HRaHGp8W8c5LFvOHco9VxGeMxAz3sEhPQa49G/+5u9dwG/1WMNT68dXf4d6X4XwrlmZjCWRPdf1
j/HOSaYDkhCnl/l+MpkXU584TCYL8Zf8AqqnuclriK0x0Ac+UuUpV8h9si6Mzovdg68vk2Eabkzi
eIGrj3DLmu8c9tQvvaCiZKgAyJw/hz9PDaLbmbwaC9S80kURI7wdmhUM40JsVFZzScimpIC/tIwp
mLiXGhy5g8+fYioYInR96Qu2B4p94Rj8IpEhERu2EcoYqGjwukd0g70B33kJ7+PpACWNsUdCD9+a
DbxF7oOQxaIM34j4wN9YdZskkd4U0OLJekK0VzmyGrSX6Pz1z9g0ioM2g8tw66QK4FTKLp7fCSsD
FwWIiVz/XkZ1QqNmvZDLoclAErGPjyvuI1IQRFQCWJ5d4Y3L8mOvw6N3j/E1roZn8tSfwme8nUxJ
vLk3xnHIqVIQV0Yk/eSj5j5mnAv8SVbNX2MA59e64eRmIRK9rXupZvw9UWnmNGR3rnSHcTkk5ArP
EQMEkZfuwsp8z8D7l+cBOjtGy4IWp1hUFwfvk1//vkyqb1iPZWU+mDWvu2dfiXcjnAbgd27byOSh
qTkdd3M12wnM3QVf9u+2Egvb8g0drbzYq4utx4/KVie7tTJsYvvFDWEF+6ebUZFZlWqqDyu/Dfqa
6MPaUSDFRMfy8hGqZXSnEzDQbbTML+HDK3bjZd7HzxDpSQd9gCzylwwgsBUiJUlhHH+LRwoaLHVR
Kb1LkJ+bqW+NAwMLwYyvqQTN82qnGTsqXrnHnaxnd+B6F/fxB8NXRGicHkXzr8uSxV0JzwaGh5f3
0ZdDrwEb4IM7LM0esLCN3UWVk1UKjGIsYJthG5EM3cScQQB3QuXZ7M6/hIyNoY0Z5G0/+01La9q6
ENu6iJkr5Kl0B5rz9pxe+m9yGbRB3EkeCeLqC7Lwi9lZkYGFR4SSG1q6qEWH8Dq6MCbwmLXu5hEb
C9rqHw+7Pa8x+aKfVwoZNCNsRIaKymwgCJB8Q5WAICYye69TkKi6NN7o1+AWyMl5d06RnhxHB6at
iuMYnsJklJiPjTvLltB8/B7Cdo3W9TnsLT/Y+t2NDlnA3WjB4r7T3dgMISX0OmYPnBGd7sM7xUyA
jLf5Z95kVzagyShcCZ8Xqk2KC8s5Qcztc2ve8S1Q4SPAcMGJ60bqxTgrByN3nBdasEN6I+Vg6Mxo
pVWMhcVBNx+c17V1HqBXhpY3utB3ePgoWqdltUTODJWgA7HlY2k3q/Y/tHIHp75CClx2S4YtKmln
jekG3PEFI4HF57q7uI/uM3mo+HWMvms14Gtkut2F7m7xyVFx3qkYkfYD2HCukTENh5FOMzxWgzbn
AUpQht9db9bhiNqTv3l+7C1QINa3UK17tBBoNDhbny2Zo3HHTukcNZCZpvCiP9BQcLZOD6PTGpbD
5A0IH8DmRm/emnTxM0eB2InV9B7Uzmk9ZTHkU6b/QGuhtbQ4wFGWswZZa7+FGoR+eovOUJ8gP+xa
J/SZ7nSgQDsmdPE/VBqqlQ3soO9z2FLVDLCkTJCEdPmXo7uPN06vj3CE/JFjCenSxvBPtI4R0rv7
IQIi4picwC2PWGjdw6m/fVjw+hu0vqkYg11Ss/I1Qx+/VufKLL4kH5+3qQIydcaP1T74DGs8yeOr
e8mb1PupHjbZHzzzScfDdOviHFjYSBJS5ez3MAF90AECipxsr04rVBWzM24Dz8JFAoh2XoQ+cgP/
i/OE+Y1alj4+Tq64ptLg9S7JISd+OQcHyUu/WlUx5yTE86fXsVFeZr2MlM68E/d2BFURs80hG3TJ
bcE00QUiO2p5O0tD0LZ3NxaCh8ZqGzyGh/yU0GYkPnxJC1x1cvGOvIyecd+/KMlexpVDpGeqk8p9
weJHv+HoH2s71E5mW4SbSs/Q/t5sgLZxXm3y3Z5w91oducMi6KPU7JFHXYetuTo+5ciL4ADUQ101
ldp8X7zX29ypxg21xmCz0FYf+jik9Rz62TtiMiq6xM1gf7JPZL4FBIDZm+47tVx6PlonAltKNQhj
YtuX7pPyIBFu0rv/fGi6U+TRxKI+o36kEcofKQop/z7p3VFzOqbfpBepdASgOo6RhqPD39GlOf9T
qMOb83apbPXfYDf3MNw6GOfgnC1T8B7hVeZ+w1XSaF9UDme3uYsaqEENfaE6+6xVcqGP2QYi68Zq
j948zMoT9U3bhDbiP5d1Xx5wx+uM9/BBkBG5ypi4iVzxDSISRUq6bxpHZmTh2hB+MzKGadSpDHS0
VHKVoaNoccjWAElQOFVDic6bZEreQdkx30/q4Wt4pqDk+vn+8JbvIP4SXrXiFA5W1Azhh1FZ+zkp
DWHk4Z7T6Zmre8Qomuphd2/zwzUXtjdfiPe8GnKWjYaO3LKJsy8TIhDPUByjhKv7xCLguh17VvN1
ExBk8xcDaiyx5hYwHFGq8ZyTbVr6zToV1xmK1hHJ9LLndCIoLDSkQ6fEDIC2lrQGxcGEozfB54Rm
59tR8uN659NZuuic4DV2ArT6tyMYCRHzHscQipj2x7V8zG3EYbP1meFIswBi7Ywa92apCw427/Wh
uIJOQb9OpeKH5rDAaBT8AM6HcDNwmfnHMoC3EeDOwpuJ9eeB50o3Ofi4GLh06S+rOa3HmeJdgBuq
+Stt9vUlHbQTNNrnX1fGVg17viLjOzLdwqwrG8HKgBieKs5o/fK69sX6DjbwZWshwjI/Hmh1n2OL
IhRJBfsuBn4arZnYNl2X1wsUNLidjMDDVEW0AEIen5pV3oITA/H0N2/nSiY5r+dHUlLiVQ+bhfOF
ljOBu0rwQIc3OhR2+VrrM3/CaTBUFbtFf7PaDV8AT4POzu72Kw49RstH1Ri6Q9Q+23AZ5lPGk0Bl
nx/gpDbMB+3ZgfgLY9YKMiGhtrPEOQbnxz9oeQwsGrxCMXTZpR/KdfT9zCcf6qj33HqM3yi52pIA
26N1h0x+cGK6USXzw/GoRLKH6SjFfLp5Gx+oqzuiPK5aDxNOu2BD7Vgn8+7AvlEXd5rXQNYUNuSQ
vTErj5KNKwTrv5JjVqv3iaR06uv9Jr53fqXZT+bv5AivRQ+7S5CKqd4ZYSgHf3wQB+W0I7FDjqjX
8ECz4Qwv1OREPgkOzdmvjDvhjUXfXb3zA+YwPUqhHqIezjKE2XAOiTB/r9ndh7phKFTtnFzfqGnj
JB7phrKoPFx87COjA80qOx2xxxVsgIFiuDoL8v72GSzzwtb8Rbe2V9Rjin5qxeJKdcX7290/QD2q
HTrOO1gWYJpsMrS65paiYUKDFrIVXrUu3DhAnDQUxKcHiabqky5mb1CT64RPTp03tS5zFPgR8lnu
xQOHd6W8073dbjH71tKrDQDUohtQj/RSzqyt/XCfyBunLtt055Cvo/IGk1mhwCWYKEgBXyuVYlY0
r9mR7h5IvQhNMYgiRkqW34gfbgYeSXXTC/e26tUr0Vxf5lSaBCXqCKqUt3dgoBhHiFfsw0/cApF4
ZSerhRJ3Onr0nwP4Ytnd3ww2U856sce/ReA1MkeTWiQBqdCCDsJimnvuhzF5lhods45zHzRoPvGB
qOl24LwJQLODqZVzNIo9WUZRfC3IFszOheDGBT2/lIdH22eJoPCE0yR9rA2oMai+KPyVvtzG7xix
uBy30mJ6ew900fl+cl4dcgF3REV9jtGkv40q1dD8jXnV5/w95xQlUxdzzYwYSb2ECnaFTZJzHW4D
KqTg6b0RyXfmp4Qc4gImAqjidcJLvk8h4QRNpoS3+IQtKvoGu0JLmfQ0nCe60WUaBYWzkkF7C1nT
GIdekm3wH0tn1qSoFgThX2SECiq+su8gLqgvRrviiuKKv/5+5dyYmR67G5HlcE5VVmZWldToDICg
leV1yIdYVVIRzPtkYgh5m2yHVn/vKzTI3pRHMlaRVy5ItE/JbtDKX8tFioSW9aawPzxmiPZ5jmx1
hooWYHt8jhZv5PnkCkueOn83R4m5rvIrkBMp4RdvgiEy+cELgSh+T4OzfxOa3pmjOM6bmy4j+2Af
/Q7hkEIM1mD/5D5Oh5Eg6nrWuJpW95hRXMDUsJFAaxmT2NRvXaS/+9Fu3OcCfnv6+2VJmg6F1rjk
75kStUe3KSaRWyw/WxgKleHXP0x2XvdhXFzW0Yd+nrY9JJt3cN0T3G8taU5RhaAFzRS2//ot5wqB
xt2jMFZizbw19JoJFOMr48R4HLU0u48xCODN8NFiZjmjnX0bZ56DT84tHkI9vNK4ZNAKekQRm3Le
vCFdNnrLp8OAYlRFNbLsx8No5GdmApFz43hkSNUElwy+EBh5/eA1hHPxd9k77YddQCBP91Q+l+Uc
o1j3hj3tWkwRGJvLK6WuVlhmXaPNhDp7eWUsrg3EuYOCR5Cwjku3GysUqp5vSQY/tDrBKBrUQzHu
01xxXqDtnPHeu7gF6yQTpLOwm2h+nnq9eoOAW/z6vtKYrBR71RpUyLWcfQWfvt81WX4fZ+eOg5H5
8dvDPdNzQYkKf9xmgrlKuDce/mEBdVWwNdFn7dBHVu7ROCHhNTbnqJvuI/EU6VvSB75L9K7O6pZN
/ElsS3DpiXPCwjz/UMsvqbI4+gNoyDgB5XjlhK5L7ABygEwuH7/FP+ILsCnGEJhNLO9jYixx9MDX
I1eIwg/EvK3lPWrl7dJ4wihlZKIeJhLRiFcfw3rzxZSeHijWfSMS/qUIgum/tZH/xU7iai8mtBoA
byER0HhYycY2TwbvxW5TA0h7bj840A8dvtzLqGYnkGXiIKZqqsXZLVMnncJh1QDfdvduK2zou4Cu
iQAhoFuxlIXEeGPvPkZNqxpdmcVQuFgk/W14tM1JF2nsGnZxe6IxE4rpQNMqZjWYQfOvbYj1gvSW
aANzY5GHFPqNB47fQnjAlv3pYf1G6wBQq4Il/9GB+K/8mHfcjQCORof0Oqrwjlp3ds5jMX62IhWr
dnyP2vqHhtkP6/gxsSI5nY1ObVew2uF5QaJAs/SmA8cu2DNzn4hFS5wrxHy4sG+bs9/qeHV0YEm/
csrV6Jw9Rh0e9kn9DNWGdf+rvPekjI/gshmdWY/xfYJBBM8EBHlfoRMx7Ux6U3W78OmBsN1nTUru
JzNh5vuVsni8Ciri0kfvnL1CuOxrdVJmp4dbT4Dvv0p4YzmX1hbTLuH6lWYdNZksbvXR3AOtHc3n
1M9p46e4xOzYxvR1aYHOxerAfP6YXAHWR+VpQINsWBcPOi1xLKxIe76MEm7zMprTlJTaQpkJM2cf
f8K56PCnc3qlGF3/mL28PQ0k5HXNkX1ZoF6mNNvQqDAA6GwvkA6pdr1wHNTnJu50ASxz+HXkE+xJ
Na52QrWOOuIc94n+6hWWsbhvUEdb3San0WWEXr8Valtu6Y2bS9Z0QevjgRgzRE4jGORta7Htbmls
ecILPyYLCaWNRx2Rc15gFz2J4jWVZwYEL+8slTYLP0TGFUsGawQlkBoXCa6VGKXsLE+qyBR0j+KU
E5yj/sXbv0E6WVdK9xVUAU4NC5MsmieTd7NP/tV0lgnKaARaK0Sgg9nvkTB2GRVo/nF5wYtFz3bj
Bw9xH3lr/mV6oNzITghbmGqJv4jyZr1sPyYRuhI+M++m5fgWkaWT7FgnTZdkVgEKfiS7g6FqZg/F
on1IibOkPUgH/bPdpJUOudmdP9LDAjj9GDdW1D9Hp1EE7ky1opG0pnv8727EvCYRR6PyPspkMXha
JVVpQDbwZbw8GLmIrI4uuekFy1TkQHRpUqF5L6Jue1Scjc/TWeDLfbcJWXsV5cw+pb7VUzO+cBsH
LxKl0YH3FtaxDC7fuOD2f72KPdNAiEAS0wWegbP1ocBgX9uEebeju7umV81rlzGtbnGBUA5hsXMO
n2BRGw2cB/pE0u6+Y18fvlYb0zZeULV+KJOPYvSuo1IzClBISIfc7daMfWv3sPUOFPR8bRZD+75l
0F0CqE89U4v6Pe/V/4MnX9ON9kHfWgqfuFSSAhSVuTgJr/RQmZRwaU5zNb4riqwKnjpQ4hfRGwUy
ZY3FfD+5cwQYgc1hm0LxXdEm4UGO9YWavpg/QJtogSRsT5jg0CYXc/bCR51C/udHtb+bQLEXqvpj
+pqyW97yhqV/Y5POkILsRTH4JdRyXvMBME/pYcLXDtA/8ngiyY4Ox5TfUtrdTXjJL/laQe8m04Qm
AZX9hnesVVA9/r2DDXn32+cH+1p2wZsrVOFMmL99/X4uuzth+u/wHXXjNyg6G9Jqt0XOL1T3UygH
RXnpdyyyFUc3Ycf85TPpJyFfyeggZaLpquX1Y3rc8t//v/Y4qDZQlrxJGXIEvIft5FBqvd82jtsP
4AXMYyxQyEdfN5O/cGDp1cIL4YY31aCuo9O0Of+kV4w4kdf3rXdl3AF9yeeSz1Xvv4xmvPh7ccJN
Y7dsrR+zT/JCy9Y0SPw+STOrHTZ77/R21FpjZ4oyDG2uYj7oQILjKuL0h1lJhw3ZY/ol+KXpC4Ro
R/FUIIgX9axP2syaILPUhUkcfx4f7K+UDJoqIBFJ+klPdKtcf4efpGPu833ep3tLOzvnNHWJPxf6
AuMUkn5mnRGNUB36lXa83qgf1lBwKW+36APWW79VqgK3oIeh4MGh5SY6MxWNZzdurLtxB192ckrp
bXwPNKvMG6NmT/9Sp87AgmV7UmGPP2mZF1GD9hMHinG3XP6wYTeDxu82Rv11z+vMFmysWUVURHdk
ojQLG3dmt+Vh/D2YuA0jME0PY2mxIfW8N94JagZSFj9z3pUp6YEuNJBgvV76pG3JLVdmt/xDB79I
y275l5YrdGTozOQk+h4OhemN9rd0tqQfrobqS4v7ZsMTKRp8WZM+yNgQ/NuXRptPVGHgUUh5AuTV
qZzEGptWo4MXnInwAJ9FfFzJ2vfAxHEjVGuzQtE6a6UNm7Da60Cj/6btnl04Df4hoiUUDz9PrxnX
WUEgjCCiRhUL4D5/rNp4Mgg5TvpCP6lHSpssCZHwBDsyxRdwD4VpYpwIrRApYDtEzkHCR4aCpVcL
3Glv4cSVt/JbVJIFSapysD3M1uD7WqeEPOmUlBFuVih6qDU6Z2w+KHXJuvBlaSFZj8C88FmLxCWs
EWspryhWUcqTTM54uQ9i3/OvHnccn8dYjeXnccNapHwXYQkAmkzZHDFWqqXHCFcy6xg9eNMR/hIf
R6JDisYXrIV2FFgKsxG/AgkmCQqFx0OCe5wTExLyyGdKURxX07BjteIq0ACslYw6jPvCF4zQli4J
FeiqmJJ3TaSbGhk03SSQcILmRpq3IFwnSjWTjNyUKzmigmyeMSd45GdH7K5EtiB1Qo8mVhT5sLoT
Wzl5KfXavZARdpjykKMKJkdOyNthT8ilI7U+DSF+UWNtkMjKD2TPcp0kgZeAE6kBe/vIgp41sjPG
cvhVUdHucFMIhTHREgSZAIAKIph5QMLDR4h53Y73CbpCOZusneZrYDNcJJZ9ooLRcpTJBwG143qH
wRthOemkK6E8SywWO6r4+ME0Junmg6T6/ku3SZ9wYSItxVnPPHPD+EM1sWG1kWnYfDP+BEeo6dTP
XlxiySOqXIPuKnZnXCpurpY+csChV/Ag7SPZ4NovwgaXJePIEKVwGQLB06WsuePOa6ScDSPtxQ3u
eoN7mtHlIpPLvt+AnnoMHU7yRa4J9wtXK7aSS8xe+bGAA9wA6p7tdLNhzEabj853wopupz0r3TlU
4CDwSTZ75d+Dz3q57IHKJyOikm/Z9a9QR5J0WtazPTSw7m9cNUkO6cCbppTc403Xw3iIg70Er6uD
yUWdVlXQxHC6p1M9veY9MGJOggYh/PmipM9Uj+RXKgRVwHWiRn7Ju14VfA4cTpc5PZefqt6DwgpU
RmkIUpHcy7HtI6QozhdzxzfsAvdK7nYk64cFw69lI/mzw62LfTGMR1Jwlh/hmRXzBAMt8p7eXV8t
bHnvPpIsPLi6YIejFtwFqGQxTpcZ6IOtRNSBsHuyxUxT+UJIlw/7d4U4Bo7iyy/JYBf2uWUqc3l4
FvbdrpM64fMINePbquWwDBtSkPVIXFVsiKkpcJp1+nW6w8O2QnTAkF+l+76+gJZABINAbHXsR1+H
/Bg1Ne44jhxg8ylF3fOUzWG4e5Llrs5TdW+y0zMBOI87wrDktmKX/L2gBgEMg+0GFRtBxPqhH7a8
rlOszhzOrIvRCxD3xeQzuHk9/T5jH1wEti6WdKmYczx8y9U6UgOXqwi9w6FHghIBWVwx2by6LTgJ
X+ewbSbymjvvckDP2TduTOqUm8cICutEmXPkN5Lw2worUrHykKEtV1Klb4IScWU+/gLxLdwer5i0
yM+1EXG7vfNowvFBeK597DOF4bcJTFKcBCxpzA+T57RL0Q+4vTtU2Zp/Ryyk+f1p+zFq1pjVOTyH
KNg59Y6lDr8DXJl87gQ19KddTO72MWw5LeQDAy5na94afAeHbZet1SG3QdV5S8wGczZdcfyoZzgk
2Qv3qZm05tggJYftzuOwv446bDEmDtvTtk7AHR56ndCp9WFwGblo30GjD/JwdTlOQif4ZjvzrsBe
Ok8bGy4aFybme/k9t4FfchtgHBwFH+FuNSY8GAsgCfC6uE5V5u0vzyDjDKAZ89q9+e+WPmfcThXg
QgqOMmtg98ljIQyZyn3ikZ8+PzjS9K2RcJAghjgNo5dlLDiwbXoWiKy34KlhtmHyZq0wMmgLrqd5
I9km6M48qp8YobLEyIqXgoqIDo65Cw9MFgVYJAnFNuqaAWmspP0fUxiXkzVN+Oh0Mb4a/p+YNOMe
M61/0hMuBUsylGliUYQ9LB+WzgnYnVhlnhF7XNj8L/e69LC0yiH2Zxn4ERwzWb+PQmTCGY3MkTne
89ozj8VR0EsQTnnJao1TJnNsBpxVmN4C6l5S2FBfWT1ApSQflEyTVkRsyZpB8HnUKVDe+fGJSuc3
zw4Jm0N4Ba6BKSxrEXkooLKsN94TKvWSNVgKtxC7xI5V+HIZfGxeycpIishyB4o/GnlPvBFPdjnw
ZHPw6RGlM1kuT3bC4VfDa/L+fV9HF/OB1SmgJIvdSMUvDxa82EQmyT07BsIFBJC3ly2gjibtP3GF
NI/unM6VD1C3hUN2Tr4Oy7G2ijRCg/GFjga/y2aecbo+BGVrGkndDGFDFKk+ZG9ymztWgLUB6wi1
0QfwBzNKkOXCSJZSvpWAqvSvsOXlVHmkuV0XggMwT/Be3Rl9AZw4CAh78tGMNjQiNQc3taP7JJj/
PirqwqajNsg81LOEMCYuoCcuxa89Jf53lgBmwh+TUAYmkUD3bwdiD7VnPfN0iIaSNEtt+cBaveH4
sEqUaR9oH7eEvqXCTTT+0EqShfDwh03amOn53tjAfIN/CMubJREe4HhMM2S9raO/emABd0XYlqax
4fq8P7XwoRNdyBgisbGnq5Fu0UjNEBc4Y5/ikWcYWHJ4RYa1An5lOFzRAmiXhk18i8KwDDFCsHKs
KrQhr0g6n3SYgoyTnLZXS8XAAn85joyian/c9KBW0a8IboHtjH5KyxGsrN+1wSYKUpeTWnTaUJOO
le8952m/4FzdzRueb9/4n9UU3oQOq8hvluaJ4Swxk82kSL8H0BOc6mbAxnxgQPWHP+BGen0eI0JK
7mVmZzxwFSFHds09IgUx8pCphrkBlJRHkDVsxULfxSifQlEyw20cKmf+MsSJycJvs2fQnMySVh4s
GgbMcCuPc/HR9v+4yHxr/YUkeDguDbmgfvynYBL3DMWwiOYhYWxxuWN+9Pak1xGugcbH+cM3XbN3
hvhacYuQwI4PFn4wDpNIw4NqtWWZsyD60MiJrsp4mGi0n9phCSivWVOc4cUalmZBAdMeyyfjLEb1
OvirYa/sDLzSMVNR4B4xHfErNunCVrbjk/TbxgpJrFN0i12hWpQe1DqKW1+x5FhsPNN1epDjK8jp
xjonQLt2gw56+ITx1hDWyiykk9XTxC3Mkm9f1uzyN/tsNfzUG4M9/ksMnGpy9hgkFuICK+S6zeQV
huHsVBxAqB7vR+yx5zQGWP6FFo3oVhY/uIXWfsSe+wPr9NcYzDSuu+Ljn+LEtXjhV5Pf8cR0Igtx
lrIYlrvRzMI1a/bbKw3Z96N7yIe3p+KgJ53uZhxROMOj6qqHVihW++FMj3lpcSw4ltgWW/Ihpcft
FI8ZxbfoNXWZ9BwDoxbnz+EqIGHB7goLL/Dr8GPNpMERjlM9h53KfiEJfQ25JIc412i2xgHyAZy3
xYfz/pwLwXcHjKt+v+LzOSzdwFmLn3MacpD01OMQjt7bnPUHhz+uQsuXw4ydl6Ul+KbEjqY78Rkz
GzkbLTlNvqAn2NUXf9RYVtRjeB615PE2ITZQopCeboWx2Jm9wd5TBi10wkk7oV+bNgzzhfsyLGX+
zR55UXonouyHqUCAKO0Havm8B2gALWKP5tm+f5ySxkeXWOkZRY5H+stYuKsNCVzKs9kb95CCAnww
LUktQTIVIUaTlGRZy80ydDesvFhae52sfSFAJnaGX8w6w2pBFmviMnvQ96oOVtmFtg9iwbx7cyjl
YQfuIjjaD8SVnOLBledaciI44fFm4XkE/t7I8zCPJ8Mgb3DL6JvDezT4CMkUWHYxsEZUwzT7vLEe
VcmTKWI3P5nVRV/iPMrqyYpotsf1vPQVV9Y0Sh1uI4ZxQ9mQKbtKWMelKByJsoTiNDrK+RmZHZLb
n+Bqz6z9hfkLU5sYlpRrWVtSbLIhWkTR64XTq6wxdEBmTicjlhwm4ipmHCRzD6bzTHGh47GSHMIA
UkMwQQ+HyGSTMb3fzOu2neQzY2joRKU5A7XhHGhX5LfFrNL/K9d87z7Tp9eZNEf0rCudE9N3EwdS
akQWvYt2TEGnOJeYfZWiXkHY9rKnVdje4k7LerjL4KB4ol25U6dFWJetmkMx8idopL17F4Yok5Ye
oimD2DtFDg4kZhUjlCXAlmQX9m1vzBE0IEtKpQtBOGtZ8cyxvKy1PNlLsYAH96XELvYnR30dbC+0
YIW9Tn0ZiJ7VMH6QVWIz896+SFjjB9C6gPNwK1m6a7g/LxtRvXTWhYZkrwfS3lXLVMarQTGfcjyb
txAJwhhngflS175Qfc5QA6Ev6+sJUdEogRHfsKngo6jkAqOYg70S4O8D4dVlLyLQhTnLScLhhjlM
jJltuGr0XGU2tRjwumPgDMj8QBuEkPlfDESFIwd0TrmKgeis9u40mifFVEY2lPq+Dktb+naPQOYT
qOgJn2FWnolUEOGeUHsEfUGlQNwTvCkcNGBfYbQznRMxcbGV1U9vZIs2ToxNqARkDegK8wYDUl4o
NlpG1eGMUNEjqUTs8GVrcRYG+zVQV1L2kioI9M0gAhQnQEUFRZwD0Z2TRobhYNkynQRIR7E9wOXh
yy6rUNqBk2Kh1tfm+xbym5oRE31TDQQC+T78JViFRdIf9dYfLCoPNHTu4er2Bqdwvg9T7fiapaEA
ig+bhVGMW+w5aIxo3Qn5j7I9vE9uvqHCgZGwqIDqhAPELn5hMcED4A1ubnURxMxrYCJXALUY62Bq
zhEYiiQY6ctRRdTzHtSoSQjFp1ghDf0//PnQyoxNF/1fPUbSADEhiEQoB1t6mWXpKoMRjXJv49ko
Yc1hG37zAOmWKI3pJuISVhn60w6N4+oQYAgQiDD3JIpBFIbt+QRFLypDMD7/Nu5I2T6/JodEeSAa
S62Ma50IW6vD1PbN934GY0smLHHJR8yN7Bp1GUeQLAmbNy+YDoLYlCQh+7f7WIIZMatCMh5LzkLb
VId5M3PSTdUyOsSvv1ouQFdK1TqFu/mkasB1MGUEKTRLZhp9AtdRSrLtudk9utLe/ABmrD+hhO0o
n4nqjoFRpBThKHj2CkuYNFQ8pQf83n1S90KdbL9j0RHoKwK5G/0kFUKGWAwfrfGY9W78MFj2PpO/
Q4CzrTGWWEMcfvEnpuzIwnOKv9sezMGd89l2+3p+Pbq9QXfh9wYVQWi+Ephk57RH5fRnvIX1avzF
KBcOa/i2exFkcN5sX60HlfJ+VNLk0rYwG0Y7DUuJx50YH/l10LXEBU0sC6CpY8/tPGx8M3ANNOmX
XdF0u2DCYFyz9TQorQDnBOoFD7u0zAHPPKvrYytmvx8fhi2ENOsM+Bx9ryxvaSrIwJ4MN8W0jqMr
fw1SGnSEhLjkpuTj/CWfVgZX1c77Ud4jd0Xds3I6WJieWGQra08iztusFWmqSu6/Errh3d4bghRR
Tfb6UJzEuFqJ9w5FNwUhPpbBOjjacZxtoEB54nedpmqySmGzaGHfoqp/NNL0ZQBUrCrWLvq8ANuQ
UqaZ5GWe4+EmmvYMJd4AFKWbFNUlJ1MJLtn1VHCR4MipSR+HTtzHYYJ8+2o1k/eKE28nnatxOkE/
aF2NPpM2wNbV3YhRax5mHBa4EPKqSOnB5GTYCTVAAFx0FTLxI5ykWUlCoN5NG7Ewfz09A6yD53JX
zUvLElpUYZKeg/0qmoCIzIECX2reYwmXIGcZFcBR36x2YZub4chZ8YyIKT4aJMRSuc7SrjNueOT2
+IGrZjP9ZIflFyWXi8iVVR9SjDZjMXroKe9gp84D6xujE8CIwRaUOIJlnvoIPGKnBe1ArDc+mn7z
P8OmRaK7VEIps+PEgJ8hpJk+iESA/CexpcHdwm/yVDGhIpAT8WQrYfpFN+V5iEfCXaSQykuWDXk0
6rNCsd53R6e8gWLurrc9jWUJCZCTOlzWUw4SEfwcFoBPPQ6XhI8yD06W4A0DJYCtexuc3SoVKJz6
FyERhUGGjau4zehKf7oK8QZ8va4TeXj/F7TeAQntGR0moJgvdxLSIuc+A15ec5Eib4DlwXyBeLV0
wxcKKCC1nWXpk/YaS+z0qfDDhDobX2IXsLKptq28q2ePsiv8wrhoWSlAH8+vl9Eew3HSkBVTD+kk
6zAM9VQdLlxBo9K7ndN6NieFEDdhZDMQ1YUsH+OZXLtPBZfZGeu+7glkDc2LliI3AxWw+dPRjloB
PRqAL5bALj7wBF0TagpeYu9AHpmgArTfdNAWQsHLvIa4tsxl/iUht5nm1B+LoRV4WZo6Dq6Aqcoh
EKNe9QepH9g3QaEsCxpQ7xGz4mZKf4RY+DErHhnRK6eWEdOplNALYxiSOssoLH9MEiCqNroe/cCh
JdqavS9MO9uGsGsSXUUg7VzKO2FJn9nqhMWIxI+FMYdvsICTQGRYG7j3kXrhg9AcLMZq9HrSyhlS
bMecwLKF1kpITdIqu+OVQ8yG3UrXKUYSRl1xLkHEzSlEvVhYRzzTNPIkMt9A8wmrgOGFNCnjRIQc
6GxUfdPGqDam+RCYlrd7CqVMNFTCVtuhnqI3KKH7ATIc7QauQ3EI+Moj8fXepYWOE45DYSBcqgCp
7uYxgwzYBgi7CmlwdBgtWo4yvYza+OIhZTtBpOcZRKyRKVwF6EiHnKQbq2LFbXvlFRm8RIt7ICfI
Gri1dB2q6bjvsn5Pp9EDsSLJfQY9j9IJDyp1hDYdtbG87kHvO5PCQ8ynt7bIGBb2zWzTNB4ZlxKf
GP5VAK8sYwEddUdNbyWNyPtMeAIM9ox6BgTgdL1VKosQZSPSFZiBsGmMxVpKAzI37scvt09z7u5M
PqjKRVYu1Z4R5SWpZEhK8QIYjI7z884rB5THGWzHgFKcZ9MvctMKiOeS+TV9Zop9A9VabA+zIw9j
/I5bhBKS4IgJ6fZMBMjxCR7o8LmRxIFeuWEa4BElThC9Pxxv4tiuIWOVAFwJcU0glEW7BHwkAKFU
8EY8KZYsgsg7GX4wYMBHQLfAyJJRxvrzoMaD+f0S/IR6yoGrKkQR0MHz+CZq9Y+5ZObDK+LzsyWB
5PqyxRtxSrxIokRyEmBGAm0BwTujmIrjci5HAZuAeA2zJPyRt09qphMiQ2syoRRNZuCdxTR+KNXU
waSz5ikioxXDZHJpwViG25Ps0+BRwF/pAAdXMDpbXFukrCoG1kL96RGMLIFfSa4Ws53P4QrrRUuL
IQpdWR+ARaHMsjCsUnUmKDG0U0AmjeAcZNOR8iipIyaPAY19uDNQcAXstEsfyiCl0y8M2xoDmnv8
WFdr1VI0fElqI+m9dJjQJzSRyU+OSrid0NujJjgfUUpD73ImimMO11lYRVpDBMdoy4SBw9P0jHHO
IW5zjhtVNV9BEyWgBMJLlYdQ7Gp+vjdzGwSSGeudlbCiBs3oMVToedXSWVJwcEhFGawQrSfL3vKA
oB9yD1EXBvFzFbK5yjGY33lpSydEHGugjwd9b6/S3a+IunGXUv5sgQGbONzM59BPZe70bpHHCMWK
iBtrThH4DZ/ACmN0Y5sKr39UOfOr30Y5tMZA2DoNHqh8NQRs5yGfGFYYFxf+e1lB0MNZ+TDG4R8P
s8GQCJpkgEXYPI2xIA3v7oH+BrclTUcHjBNG1W5J0D+vcDxo+s0B/6Mhvlnq4PwWyzUblrXfQKUM
JeEDj5/S/ZKOLVw0nar95gl1AKuU5LKRavuWLqZXOopfHATzxtbwjaFKvYpugGez1uFQpEMaA0Y1
UpNGihnWD2eD+d7D9by0ZVRuK4NhS88FnF2ChLSgZ7//urWEMHRFR85lYawB7NuZPrDMfKTzpkEs
LeJgHoyk/rtjLQknqImTI+ylgycKdxOq28tcEKb+QRwWUzRyakZPwnNVpPheYB4DiZngTAbkJg3J
NwiIZC6i2EuUxmxP8iniqFKz9j7sSuvx4OnfgCjTVqgZkSb+Kb9BKUnjMmLSrcL3tgc5Kd5hwHSb
CDWN1QbGT1xvz/Rn6LNsCp8NntLPj9bU5LCmig3biN7BtMeRJUpgDpIy0qFT2JZOvW9L9KpNaAhY
qZn/eO843+H3yl1DUQ+bUPzjZMVziEgZqOwHb4uTocob1TmWDJ9E+m3iu4YURBHryZk0KkYt+DP4
hInPcPnMCqd2sG8NYdfA0Yfc92GatAkNPMjnOMqwBk6f7Kt0F3/4v03ajswNN9ghtxyPn3fe5U25
GHejCYww57rpBkApho3GuGm26UVKKldxCkLiJyUg5WTcy5EEU+omEYl8wpRqInxkDJfBeoB1EiCd
wQApiJXw5u7m4/EXxNpFN1GZklqsJwqalDW+UJT58EMeNEkmGeMm/uyTCbd9OQcgISbhw6Ibmilz
YNDD3SrcuAxn2NvH+mq1GO0dKPubLOU3ceGCc8bSPR67CHKWf75u1zk5lr/teZPH7AIr1FKS/jA6
ea0pBNEz7eVI1q1+G45iHx6s4t6QBd8cJahLzBlx62k1dW9P39mjKDlA2h50VP34r2Xr4iloykkt
L/3RgQ6fB7Om7u1dehBIBxWWih9nd4wRIdlBZw0EYWtwMHEzu5qnKq8q50N9pjPUTmm18N5/WivZ
YU08OMKTLt2i56t0BLj5+5P1uTG4Fy++LGGAKkKGBfFpUSGkRUcPDnp+BuCrrDso3Bcu7t4FQ/vq
IMW0TR9cdPyBYLEzr+NyHMKOXTgwdicaZNW+5jwnqP7sR1sv6GD5MooR3L3d33XKAqQMAwCbG5Xt
P+O+bVVej/5jp2ljTkvWAsi+tp33zaynZds8NmB+xXXb2D/1Ftj7zujm18FlXAfduJ1dHEhNGMZa
633Szj+RtuzvjX3DOUFlO6CZg/XzgN9/DDrgBh1z2/Kiqfa15s2oiVkx9eAmZj8ZoOA+u8fLw5My
KE9iG7LUUtVnfHTBGsca2vg41YFJ3GoGw+bD6GInwro3Vfjx233fjfULJylM5vUXaz/Sdf0Tfxme
egPu0qTOOjSFhdFBPjd/+xEOo1gEqOVqKp4wZdfu4Kk4SdCc0PcTeO/vbQXvq0Wn5v6bWfPSMd/L
Z98uaAxNrPx2S+Jk+l6lbx0v613LOHWNSY/Ygo4Lh6A+45TUDJRR+Q67c9WvacGEqedfQ9dQs9HI
TvjZ7qY3pp+O9dBgSetn7A/Kr5/BRm+DQ/kqRHnanevXsNQXN53qHs3c/DkTGQ+zD43uinbOfy+C
7Q0TWYaAN1CQ0Q39/gyYaQDd8GnQ1eiPuFLVjVtaFVGln1zlapeafti0CYBGg52mYx7Ixv7tpccv
mArD7rI5Evk6kDX9ktGyWUXT7b/Hl78PZwCeG5dwTzBXYK48m3Q9NmY9p2lXf51a/5ChbmlWe7qg
y3Yvd3uRtNGmWaDv7Min/NN3Tn8djKQ7Yk2id1jLjv7XB95OtKRV2V/ABuzHHYoIZ4+R13M/aF9G
/ehB8aO9wjPmtT1cwPzfZtuWulvTbtuhk41enmiDMqwMUrpOWXvvbqJjpEqB8RGpiU4PjC/dLCw7
06k2/HG7/k5x6Fsu41rHpdKdQjBVncD0Df1yolLn6DYT93xuUyCmcm79Ua54+Q5JT1zoPn6JWLC5
sUWF5jpZJJxiyfmAAlGUAeKok5xiH1mko2/C1W1K6xaKFca4MnxKGuCmHZo4LYb9udTT6EBLAZNi
paAqCmC9JKC0+cQ14kOFrlhuNNBTAdFw47LIIzeCLXirzQ+fF8PDzwAtc2WRR4Yz3y1w1B53bWMY
DApn8BR78aiFxB5mP8YHduNtoHujNTr5knUhy5KmSQ1ofVvx9Dw422EXit4QYdwp2rYhNQi0hMsk
tkT20C2wmDfcvlcjQt+i5BsMMGgHOyYnSo6JdPrZrt8/BJMlByl7tN02ARGv5qAxWljCKESkOFuv
ywBHILouv/VHSb+jG+rEA5TCEiZD6vY7xmG8s/fIYu8o8livWHc6HiawcBsPURc8lY975m9Kcjvk
5I01Zr06Yn943JgJtd09Mc7LOVj1svMm7CaI4RQp0/DkOjwZnPD25+Rfs5L0vbdezHd0LSmIvVml
GoSEa/ycJxPsyRE8ink/C04z2w7w+XkG4g9IyNWkWzwTNBrcAGSYoLyXdoikGuge2Jz2LVgquopc
RXp+3Ll8d9pYoOMc9DzNEq3cgP0P6PMy4PMdTIl7YUBDkvUE7wW6fjCv5GXAf3xww264la2RI/nN
JuEqwTHDlaSjdBu2oqvzyZrlFqXpdfVq6XucZQtPwVNWPFdx6jUIG7EbmOxq/KdYn+0mLb4byBtJ
GBPxkF1PFhZtfABqfvjU2UgzAAvyYz3neQqlsk5Cr3shSAFm+aAxwE1SLKn9kmnZfbNXzfoO2U1/
PaCjPCZusN+BcwWXnEzAgCYaGkxM/nsmca3L1QjoanCH39rHK2qXvJfXzSXCktX/WA2/cG8j1W7Q
zeZk/Wtb9GnTYeRyo80M2VL/zV0fDiXMxoaVnxtlsn0HW647Hb7QbzKq1oDo96uFC7w02nq8LDVr
vSHuqtk3XQcn55x/05u11gzazE9Yug7/uME4uTpPYPI+/pcL62TULjcnYvgSTA22dGC4GJheNczr
/JZccaqoaWulv8Y0FuGRooZNgMWjTBs7xojoXbHr5KK7MLIcFggxuR0wYE24uYRBAxI/MZNlLKwP
xqADDXdz2WAkxWjY7oYnul+JFe0T6jK1Gdn65jKwXTYWdORgudB/33Twchfxtsz75qCQHfI9IZq5
5UCHg/U6qIm5JnIc/bQLLziYgPYOeEchS6N5iRiv261JmnqNhusB9v8eN+sQYebJ3TLdsSvVPGaI
4d1tMlxx/maAdkYwJeTSB3hjTgZb8tP3QGE1BBHyF7RQGUroxzwp3H0cw/UJVR2qhYk5F8dFqjCB
4hEOBj/7OH7BuLUSMBSRozWGjETv59VHPobZ3C9VgJR/nOCKawZA3GTBhgSiBodH0Er4JWAQWpqH
CfaFsyZe6th+yginZko4TKMFq4NzOnEszyphvKAEAbzqNQnODUQcVOmBCSESKpz55ddii3TWK9EB
oJmYN9CWDjCzx1D0zeLlnzMV/dwVzeadHFqKeVLH7FBe65Cg3qM+Lc0YtQ8wSvAAUUTV9LtU6HBc
+vgRUdiJYJoKEowK1CUAECRJOkd2fQ0nWMQcfWYu4DvgzB25kxBsJB9nGFG9EaLrBxQDB70riWIZ
n2uSjaf1mpZ4WANP4H6FiIB2A02HZZ2cgt6dchsKvOnFYv7ADIFoAGMhDXv4Fcr3t1n+NZJd1qUF
LmeNCT/Vp+/0AKXsr8ni2JN6mnUAwyFL9enTcPKOkxrx7j6G80/6gBGteKg3fZW9ox+5b5UVNTT5
aKxUW7/KaNPoTF9tvfOzMVzCxQbqWlKXo4kSOcEDNIP+A5gSY7+3/7vghqui5yX8wbWSLg3oIviI
qGsQS7pE8yR68/4KcVXbQIsr9+Du2D2Okgs9vVODCJHXAxnbDI9LinPTcwLzicOhKFY7JgMZoBAm
rUcVtKHTMJWrTGaITV5sSq8F06QoqMEV1J9bEkSzgUM9cSLA0dNi3xxSxJlAt6JRqa36kpnRtOBn
BTF41gYX936m24GANFRgM9RToC14cUlrhv9YOrMmVbEtCP8iIxAH5BU2MyKKY70YjjjPiPjr+1ue
jo57T5/qqlJhs/dambky6RozsQ3k3oAcyt7IIYedrzt133OoX9CjdskbUMzmGL1dIFgpNRe81EO1
ty+mjafikva3bC80p3SILR5XBBpWzj05Y6nE2pCt/xA/Vpjuj3bxN5ubnPzUcsxcUvxFRlD6c0AH
MbKtYRjdyn4PhRi/YiCttD90ADbcZWt9eDvGGt6Sf0fJ53TYSjmDzku2Jj4r2XgbQVMwyelgPGAq
Dbf90upQpRTKrFF+U02ow5/m3z4WLeOrq0cdvxbaSSt8jB9j6xuKzorSSdQtM2RXzuRj53uLFpMi
PT5Y1GsoVkr3TjqOYccW4p+KkQU/tGewXwiK5pMWFQ86HNLEcIIk4YksuDntTd9M6Xe9bYvedVvS
4PpywpNQ47Qdbsp1wMLDbOiv8nx2Oixa12xv7HfoQiT0h7BEqgWcbzv2Gv6EukFCBZoT8nfIfxKV
l3MAUmoOsOch8KWBt4FNHNHqyHf+nIKCjJfjPLH3aivBpgpgW7abFm4WNNSyLXGdCM1TJ4ezEl9Q
emaTs4Fqi/yBfeafM/vyh5IysZDsoKWhVEwp85wRzIHtSCLdiCJWQMQdhg0M/XIeSFaiqKD8jOOW
TJr+mM9S+Q+xVZJQvAWN9qeyZlCR9i8TT9Lr6iRZtRBihRqSqRGlbMtL4BVBj+KkFj4DYq9UiJBq
EUqmaaXCUA7DnyXWySN3Ldv67KT9bRaOxClCzujtFlAMwInDcJtxsmDNt92KYZMu71CKNMjqCKpo
vUbywB9HK+tzmnCsyLEG/rnGXV1qMFUta7NjdlQ4QPIBWlwr+aCUTrzyk0SM7iIhT3YGzzaZUKTP
HBCDGff6gD8PKaYJ/kY+gjBOcN7djVUopV9lFct1y1r7nKL97Kzu7iLMsH5gv+Q45Eb7rdEHcnVU
ccLWAl4S6MHh4s24SOLSclYc7bkK3/2Tf4jme6u2zW0DVeExlTjT0mUmUq0QUcWiNnNQicBOb+Dn
ILtnMaIh0ghHGZ9izzU6u69+xoHfkDX1K1RLlhUFq5eRUpZtOfYLAgLFsh+3Y3Gd5/Lyjawtjn5K
Rn+bHdhF+pSCJZs9c5zceT6IICZbvjym2uRN37oUGNRDu5HArHI4UN5E/CdZRGvBbEzuDNgfaCCJ
q1LNAIkokc3NSvW1S3eX5LrSpqIIs/ndmaTyjLE46TOSRwSEzuDslC2W+Sj2WhZ7DydTA/lVt41z
NdxzdEGxn6vxur/biHso4HkBns34FO8cG/s19mqWOaSM5xvMYYuHcc1W49cCQUnl9KeGETi8xdfB
xV/YWT1kXIjdyBuPeekPZ3jn9Psewd2xa10WP0D5yin1ICBaTlMkrmJ2psH6M2F7Sj/xEuh6KOi0
AJCiOV1KOYLi4+TW8DKk6OYXQ6PXsopIFK9OhoWYxF6e4dXBNJVKQyxZYRkEHpRZ6qaNf4RDLHef
aCAIsLr6J5gCXxRwsIKxl1CErlhxvNH5Ljl9fn4bMV+sOPXl6Ow9t83Sgif+hhPotxVUaQe/TRE2
fKNig1ky2BGDQvDvyoT/oT4H97ePfRlQkRlW+Iyf2Q3u2PCEOJcsGxEOIrhMAKwnHQwnjziSMuDP
ZRGXN/lTEE+x12bAmwuAuf1+octb5STXnOETSo/9Pdu37f0fxoIwrm24nJ9ojdlYJv4hT4PzBrRL
fB5F4mFEDXWaXdIiaSjIhJ8CDbQ+Eya8hXx737/Dd8PM8rEgJ94o4yWFBDNDcihx7zhhf4rVNGP0
d6/oiogJ2z6+tamQ0X5Ri6HHgK4XtBgDP4gOXDDFdA6cBu4BVLnbIe59T49tJidcWIPj5rHUD2je
58Ec9iyB/MNYxLU2mL2KmciAv+0YEw7quE7eoB3MCd4UaMptaj6Kj2Kw912MEQRg496iRQLdrlCJ
4fnRcq8PGyERXs34CVZcTU5/YQkxAVkC0zHQfhuaTJmm8xAHti92klQeS4y5rqEYVNTVfXBkbPuP
OXThYyDPDngOVBvhVnZ2zuKxuK1C4iC8shzxdPMlPpRNjn18huv1npBnpllEGSDYEuaIXTQ3ICRz
lygDF/CA34rpNePU0HWiIWgHm10v2IfYG5yZN+IifKINUi3uCGwnF304xMba6iyA+iF0EY5x/anl
4W9ZFZhCd2WKK8f+GffndihuqWjFOyHOJukr6E3JnVfQ0LxzQfdpKMV+VhQqrHXU6hzFl5jqp64o
11xymvTwlzTzYR6NIlHqIU8dk6/74R/UTl1KNqzPeRFqL0/KeV7/6Bjw5Vxj7gW/Blx8TG60CQ3X
yNSVNg+9VejjJSazNaJdZQ8TOzyunpz5IpBiUyfy1MYe2aaW7P4M0+kh2Zt2Xd8O48IlQdVZCPSw
czovTro+vssBNn2k4nUGsqWyBfAWRPqBnrHPGAGLRjhHd8z2R0SGBNi43Z7BrRwOUrRzbcvoI6r2
0hxzb3w15uEfM+Pyiac6eXY0f4x2Edlpi8E/+bREiMsRi/sUZVhpIVfmTGy6M1Jd89hyZhjsZYoT
F2MwjyoXkZDd7cj7AmeXickz0AFn5xGnRMoGt2+PI2RBzFh7l2G9RQx9h4EbEplUjb6E9oU6/ZC5
4lnPGoXGpa3BqUjUVPPZoVf373/H/ofD8WUvkYPx+dCAuFCwLLEcVrqx3PdZVOBarDrINfHAG7BN
bVb4GVER4nFUoZDQswZmtCTaYL2lhYCg520j0z1yVueesBwv2Vjlxr5SJAR7zOx/aRnEIG1oQuF8
0c5cS748wOP9Rf5SXWFNgkYTSzcK6ucYt9uUR2/v3we3NbMY8gFYP7SdYnEgzBZQJlVVY2xx72gp
9pHh91y60so5f/0xwjyOasatvFfT0pYlIdkjQo1ZMjfv0t2F96xZs+0HqajUnyenHV17z17Tv7py
TF68bD6hcHh4j79HV5uAVDUoRp6ZXaQYVjrUewJi8ZM6YZ1lYN+QCqcP+06O+o4MeTAljfu+d6kU
tjbPOlyMHxEMy5OBA7PdBN3qBVz0ZW1Fl3ODhCG2gucCoNjjWeExAbSUJ+AEcoGdE6G8gBPwOKjr
ecN+mSWo1u0RVYSdLBxqQRKhKcKpyy3Ta4UhjE+ItBMROXWoVcbH4XyazJ7xMdXpTADckzKu4o6v
xyO7AbC5BBnhXfP7sgwC9tU9kGnlG6m9Pbu+eINVEfCXvd0r4g9Bd0oqrCMPFVmWIemY/RKEQcAc
G/3h9vy0zaHaMozsgEIYSo57+kQyxjj0pS5A5fMjsYhRE20mRFaHLrIMm+SP0YiFGLtRmCLhosGb
Hjhgb3G+0LZ0yBiSiIBkB9R+/yUKwYHVMfzS+7d4Gk1LShtW39ECgyNvCRIZhcp+e44+/Mp12a+n
gifaMysFH7a3vz5j7H/X5LbxDZQpNMYNyzdjZqFJMny5DKwPdoDNU1h1tsqu4CDcE9Vao/7EC62Z
4OOmfOLZeL7lo+HnwbYR1VOBZI7L87Iz+Ob0XoJdsblVEa8pyFdOcNGQ1iuhpATshO8+uic/45rZ
rC1SnVmbGYXugw6KivTT/XitsTneOXoMNK2x+pjNwCwUrQmwJmJiDOlpePrb/loQ11IK3p0nlqg4
CKn+kzz6IyP/lKd6/PFuhvRc8ZWE7IPDij33HraOgB/mnKV8XGnWyFjMJ40xA2vunNR28l8RtWQA
RXb29gg3jb8MMYx8bnJ28+RJGR1kgGShK9s2PbKJ09l13bBfzMfKLmgBAnWYJTeCPcODvCPWtFsx
h16fAbIidlNtdDwKq7nGzCAQmjBWCVIFT/4QcX2z602L/ixM6gRtQ3id8EiF9PZLxvgbwR5gGSNd
OVjYgMbd8TOUQvTug8PSoZk2wFfHrgu0V/hrZcbaoGMD9tJkUYMKSLvm4bsEXd7kjd/3puFPwfQI
liN3mZBPXDAHcGaggSGu9bxjILY77QxPhrxLOkO698oTSCoSvQmbOO6FP7ky5issR/nfe3ZTO77m
YE0wosSm5AUhYfOl9hxhewjtLTN5IDjjlnsPK9SHlBuWOedA/QMrA2djgo+T+gwEhcE9rDLaB3xB
1wfsr7Evs6e44Qiz+IlN/Nr+lAFCIwjGFX7/RiwjpoYSQ/UnySkMJvTIQHGDGwaAzhHLNg7uP9Gq
CyUshbEMif2pqYSg3qM7z6DC5cF7zZpoTvBUyF9WBFcBjqxqswsrOrpAu3rM/GN+EQiS1BYrFJCZ
brfjAYZMXQx7eDcdomM6vJJgZAywMXH3p2/uMGYXCswv0mFkRZP3sjZAkz6qJQ8GHVFbMt5XZ66h
8MyI2vIbyV+Zn6LwbVCog8hJocI/fIwhx4WUpp8ldDi4lQxnmInMeksl3EDnwgntUw/hP740cQz9
F8CZ/zw4jKwIiZygOajCsULnA8kFXPywoIkmOnbPkm3PuNCI/ZJmuo/zIQhCZwBTkfHcerR+v6PH
hYD4nRJUGizcxZzaBW8lGn/8Qtk8/etNPbrNyS/mHEuGaLdRfRawjFxQcVECzkv+RebtLurMGGUx
oBQHXUOllI3eHn05Ae4sQTmI1jw5gifIF2igiKttpdA9tN/MdfrMTtFVQgdZRA9LD0o8OD906Bus
QeQFrP+CLpqEJFJCJMBYflVmJzUPmYX6jjo+umgKqRiq/+S/2JBIqC8CyYv+cuqgIQzSoDf0PL4r
naQOsx3QMNtvX1vrDasDASNcPmU6yl1AqThnWF0KfYSiXjy7WVWwnz6x5r6yF1EsIfshB91ei0AQ
neov9EDeoeybGqgDtdLYyHhOqbFwaCYLrjPoALl5Bq4a2hn35oJl3MSK0yoxcW1lDdBhWlZ/XIQP
mknO2pKEYPdiODfSqcmvHl3A81skJ87P0RtOu4WARdVLC8jNZDDu4FyXkOcJig6ABiz5oscULxnJ
I7k65+Vx737qbnH37qh2Bl8AGnyW7ILqtUspaA7bg5NXm/GoGAeLCHXOzyPOGMsalDRi4kP6efs6
JqBDsEVCR+sP57YyYyRneJtcSUAnsRVXU93T/17uARtWfKs/qT64Gc6Bpzgy18bw20yveEfXBs8d
TPqBY5hfzn7q64RH0vuW4fzJBcSus2dkTJhgWfxthzVc+KPTOWiQD/RlFj/PQ+Ng0waeDu4DcTGZ
MIzvbvBd0ols1CyKxmJcknZx3qByqnjwj24+NndxQzJeKlqDp0NMJJmguXdtScsE+F5cky97cp1p
Ouwrc7jTFrp4k4ACAMIjhN1gRw0rdkQvRB+owhsP/PlunaGOwqPjfDTrzNwPhgbJDbOI/r1Q9LEa
tH1Lncxwn+NNRlgz8yQdxmsCJAz17HoIy1BdEP2egsp0nviwlW7BPtlrLnRkihenVmZXtoXBGfnl
8KZb/Cxany8tAoEpYhqj2t4jeL3tPdj1uY/q47Gz6vCr7fT7tnPim3BxY0ztQF/uvNvDNgbhD5Y5
JUSSf+ynRyENFH7wagPEvyzwBB0LW9yZ9BTohAx5VBv/D5ykRWfH0FpZzA5UaO34fIj2aMmjOXZO
zsG7cixg7ophKfsjeeIVMeYdtE4w0snl6DRbvWp5OqYGQZh2/ZBwuzs42FwAZ+PLCiQHE6l8Ma/8
Opv4XQyCdjK0UjR98+3kPW2CQuLDdvG+W5nUygeM06BCcAx0s1N4RXB084us7TexVX35Wowve3lT
F7xnnbyAtR3dnuwsQsTNB8LJPrpI7U43r4mdwx9m8HfMJOrO+ZWYmHCSfLk+noMXKE7Ok9wuXFDa
ijlUGhsdmxPn4nRcymm2tE50vTsd/+TvUNIdRo1rej658ct5v5iu1N0Xxf5rWmP432bU12l92Mwq
0L0nM/j43LxBXyiNhpRmLZtqQ8cmesK1mLAdU1aUePY3oe3WTyIONLSdfdjsuNy5Uy25TTFRBEC7
BjdnvndMnvWrMy/D/TV+Nz2URc+ab7LVXH3sKsq0mO7a1ju59/YulPVug5+PvV92ro5msKJ7HW31
OabnnnFaybDq9YojYmJsbm114BPMrTaTTURPHP0nyUSmN3ugOgbH2X7H+rRzVxirn+fd1oeeYFW4
+xqDxZxELXy3SnUaXOHcn9Hl4z6pMDCY5kkn7ebufL/DMxibX0PTeHebhJPaof7wCpwpKOL36tVS
Lcpb5Eslc8R1u/oqURFcGw6QP4zouRk0dpxPnOi5nRtdnY6m9N+AQ1WAqgR88Zq9C1V842N9hS9/
FXbwZCRRAVgEJ6U9oedN913Y91akd4ubcydfsgyNrArLqlfbx3PDvq1Q69TBXNE9Hr0KJ/GGdX36
c3NR656Dd8uNz0Ou0HWO9/7yQyVJx8FCe3C8nWt2hXJDd4/qfrHo6PWJ5qMuurqIsUB/wwz+QjBj
vNHAWfBlY4GCfYOKQlAw7dwBPj+jWGGIuFRvRm6P6E/QW+E5gbSF8eg5/Ab3iknmlyfDzi3q4u9C
YF7BboH7ORY4MKGk4ZlPXeKMDIpXqGgcmklAGOU9Q4QE8yTvQSu4vGXej6w7sWWa89PyjuCCaaew
avb0CE0FJ9+Fcvao5Pt/HMoikTtQRC30jiAcHDl0F7DK8jmoHQT/4JyCiRIdYCdpclDhAC0fVRQT
B0ef3FAPXkY1nKEO3cYM6xLOfcHqIYaocNFopGxPMY5Q1LK1AKcovt8EO8FTKn1OQFCMgD8U5+nd
f/pietUI5vY9qsVSDu66c4iZtdQadIBsAfyg/OhM/gPvjFLzyFcJJ5W3+MOICUcw+A3NpAOhc3d2
sdbfxVhfO4ayO4PD6LTJs8umwGZ2adasPDv8odaqJnQAD/x1oaRqXP9aoP2uc57lWOEHCGXaFO7d
alKb8Y18Yu+CwQAetfJI0pDix95DZ0spX0Ug8jSg1KcmTIkUYsJrcL1DCiI2Jb8Z6T53fcT67t76
t7BInzc4rZ1/nrEIFNK69JxiFmN/u/VR028vm1HIqO9SKJQdv+bSR88SvcAJtlvgGqlmzgAH1GCG
3Ynw3F7QWtHJ/XFUh3f3JBtXY/TgdaqA/7KL7jfrqrn3dVh3CHBQ82kZ35IqrojQuOne9wQEprky
+s26DbXpDuOEhle6q1/WEivgB4ajHcf4Rb2sSdMSgwMMVzh0P4iXTmMK3GCPzqoF/LoC1MHdgWqz
jZMOqLTUyUCODG6bv2oP19ZuwUPCPoVLOip/C6qvgFTAEldNzgFjdJLCwYSb1HC5veBzg1N1/C8Y
aMpG93XyV3BcNxjDsh/JMaUBc75OE13a4B7o7nnYCm+4ULpQW9Q3qMPmHFm467axbNiLaM2omGBv
91pePjzjC4NhBJ8jjmdN6LyPfY5XDE85E9G9TByqCe83Zfi20pX43jCnsdiAYg3pCAj2xrFYb4Kd
YrqgYAvs5kY6BJmUIICJq6Ux87ZHv9xhOoEBj8uE2ARnPmQaK8cXpqOYE2oMPmgMfINxPgy8SJhw
GW/6XRwZoHews6HsZQtCvIRol56BNllH4nhxDs4LLRMzmrfwgk5EKnEabHSzTCBCJrFI2F1cDXzv
19gL7weRo55xsqDphQ+KmOtFCSErLUMQrmprUbhc+gIt8ucIhiOiyqf/FsRIOKUrtDXp2Qy9wp8L
kATaORHcRpQ3PA3YdrAD7Xv01rf41kUNhmChjxYSZdgSIqtbQem0lzwejpCM9/TQUQSM2LwKO+w5
G+lxM7Z5CibPjAelNyrX9UUxFDmnU9u28AUJuPGmZ8P1HRnqrpTmlkrmuS80D9xrFnPFfbwHOCAU
qiJO5xy0PNYz04Vzfw/5g6GP+GA1mWviNjTXje7cP8ZHKDqLeRO8fNDR1bpv50MPwvVPNJYqtppO
whPIdcLHYuSvRU4v1gj4/c+44FDZ8WTmLLgPI2hhDharnMqynjHMBXSFTvBiCWv4xUzk4CewaPw9
lLvJ/nh0Mw5TrgO+Ek1w+yQRwjhbgNBw6/qq3+U+Mb/FcK9Ea4PygyiN+XdnlsxGTIuxcbOdryHg
MG6NxjbnrNxOdHuyk27HBzBVA+ygBfI+/ES9Org4AJln0orf3OVyOWSfwOSVJn46HpNplLssDjhB
RU/IEQ2zyylE1K8cD0JfCz+7ZfhXhDUi2JHO3gWlYkmIO5+Eo/MV0cgLkSTjgAYo1hyMOZr+Qh7V
WBovIFPgGKRaICV9n0MWQIvVKq1YAR/Ipwb9RpewFrwc9Iu1youUDu8CBxtgcX45XNwP7vjN3TxR
5Yir7fQCmcIfcGcMHyAqkbx65OK2nhwn8socag6TDRK/MeZQ+TKBz9wZYNxfF+KFX8sPj2soZ6ZM
8wgNVnpLYIu5J/IKFDmA+FXYYLyRfh5TwiO1ngY0WIAGRI31/hqCTaISJ0QRsOSgxjde/hGdSuwN
G2sqyQdviYL7pfw6hfjF1ypAvbF68okd+sRIfRtYQx6X+0bv8O5X5eruV68cMSLRSHVXH/BCZvwu
MWilN+RUZQrEeWCQaAwbtGrEWRTuFym0923ZVx5SDMtq07fhUJhSxV8ndKctJGXDuUY3ybc3AB3e
Dq3AHLyu6dFk3gkdCypAQxClBIlahIkyIpGb9YxMGjNkAvgBTugiLvVIZnZ8WkP+JoGIhb/rtmYN
LCTvYjSZAssBd17VtW7vmbKif1QcsGbQYo1SIVDSKHNGp10DmFDjf0tMOmsWAPe4kTGUTJvKlWdx
P2CQRG7W7M5HU+Eymp5YH8M96fCYXXDwN0uF3h6kqSZh9R+sHFw9+Wn5WG2P7m20RfTqnbp85gfN
FTUSxRCYBLVY3aGHEK6ogR73KnUBkKcpog/IHzpnVKpXhXCx8OszLn7TFN6ZL82/lCWNIaUJSJ3I
3YQzJupU/IuKPicDnlX0eVh0gLRxPBCd84ig5bAHsdHt1v8IpXEPEx1kGCryCTg5+cKT5H8m3b66
Q1HAzeGcmpp4/eEiEoh7B2HojGUSfSskk9gp4LIsVG1k+mOhcE2rx5AnHAmh5YBuH4XahCfowE4O
Fx8IKCSD/zsFacz/Pz2YwYH3sRmsgwhhK+BUUg8XC4g+OCtbSiYiQ0JVRCWq2yjs2IwyqSfhHH/M
uop+u5OS+fIpP8WQCMeT3FUBXqSAG0drsA6krdxI7HeVJK6KNIr7h/RtqfFJwRCvDDSK7bJwtow2
gEYCkf+yx2QbmbJ1NMSZgQcfmxF+K+q/xg8kB0TnuWXH8Me8bFayswoWLGKHDwOSQs+zuwGlksnj
4PLLwKjgqDwuKORkycHiqeOEXUywWRY/VhqCcB1pis5ZiNAz9F+exhEG49cfyySW/JRcKF5a5OPz
vxu/TKRwsgTq5GoI9tpARg4TKfYckohrkuLC24elEDNTHl5QQSHWS+4fuwycr6Rws6shBYB1qGQj
HF99mQNEM11yEOtg0mx8Ikf40cY6yc9cxczEDrXdfzoRN0Au2N/fH1YKwCP8w9UliZJ3I4+LvJgE
3HIB+BEw4PPinLS9NmSKvBc6KBKKWcsUHeiR5+iysYvlQueiicqkPuhvyTdlfcCJsIGaNGInAnTv
47dqEo/x3bPgLsGbnAgRv5msu0B24hNBSS9XRA9yyX4pigTv7lKNzwFKwIfAhodpV263UCxyEdl+
gaHVU+SRKA8ZjiXoHLZZ7jQXTyY65RACmBbRZDEW8zHaOntpRMueqBl2MwzqZZC+h1NOCIQrhAsa
UDS9JH6ikJOlJBSLnU9gdrzjnF1a1usaO9von8Bb+JMD0uK9ixapnjK3SYwsMll++hnmk2d4g08y
SfwrrFfuiA0DWjlIKEHsp9xDydBt9uUmo10R5UlPPk8dCPP4JyoTPN4Es5dL8s8+hF1oyAUOdqzM
KyqRb0/uu8hZXxjBdLx/1+eEc/vbnXfr/FdhA6K3KrcviZ2CY0IxrjiHGxBOlSfklwhT5FkTez6W
I+sRLW3N5Wn85QiP5asiham75wErjxhlPOCnzT5nIH/94CAv79GwahkfW/Oi6Zs7P+XZQ78jv12u
JANuSrxpJP1FdITvuHReMTQct1n2pNwX83/RrWJlLx77UhwI6SbLlWsqHjgfblAPhz3mL7GfD8Xv
XvJHueGMLFkRzKZCMYaAjt9dcrclBornS36L0BVQuYxII2YRLQkmfjmGdS2/J+b1yEhFoCGsCKkD
DAJCbBDc8orlUEebIVA45sBE89T9luVvK9hWGmtqVendX3aC5I7ajaA7uxKTrwqIMU0Se3HyRx8P
HgtFv82Tx0tQYgE287CcL9ZWrafRKWg1mOT+vxipZVqIWoowqKb3hefWdzzYzDYKDT/9Wy655lJU
jSO69P5Y7j63AxVyo7cft7tvVx6dRsYejlMO91J2K9leOPGkipON0GkU+Gej/wwY+EIKCt2JpFcB
pHCbuM0rEMrLE2MZLotTD8o5NNqutPs7BHkshdIes/mV9AzZHKQZHMXR2dXm4AFMiiKTOPwKB2Bp
VWs7O2RN+9GZ14IYnMEKMt5EYXehVHqx+7cooRCJ/mkoOGt2ltVRq3pFWl803QcscpV7Ob0eVnGm
o/mnFpJ0wqp+5cYL0AFGPCFSeaLfvRY23URx218ozhpy4KG5F8ucU+nrUDndc29HppbLbTFQLzCw
+rVPfqjd1P6m3htIblQ+6+ayWB7eQePV7fzd8XzX+vniPiZConTO2FGwcFtskKvSueiqhbnYzdF5
RHUcXZrQzbhk3e3q7D40/x63MHQtam6zQbt3p6Q3WjQ1TM6zmFH2MLm5I73kxY7PLvR2cZ/5ziMi
oZjVog25ueYzAobWNsZT1e4z9ELXvX1YzVNQwBPFBx1+/wohhTH6aMNcomY4F9zDsQhpUS3BqDFh
aOlX94biibaHR+G4qQ+/qKaOVmAu0U1hcgDqjYsSOCUe7R/rCeo3+www2DUGjUFTGSOx3KAPkj+Q
UtWwhSbfFe+K9rpxo74wJOnVftsvJtN3Y9JqbuOEca87NmtPPjDsTcsrpg3JV+yfLO+u9nGsBfqw
OUxr9P28AiBYbWQucmyCP3RfzIbRv81KxJF5uk8PyaIIntiMAGsA7oqEyZwxOJH3Xt1nD+Uqglsb
IPnMHLdb0OuW2QlIt7YlGZUxLRq/+nZB9+sbW929Y/AlFnXX+LOtVN3BbO4E/gC2pZhZQtwaMhkG
VYIrNXwTOgBvt4FA6YBr19MCgijPtmBBN/vVfRG2mdFBw3d//qohs61HiyEPe8YI2TXN7YbDU+8s
ABPzN+jf19ZWDW8fl+m+tL3VK1xpKZ/euppWqqUGdd6KftJ+Vbw7fsUXpAXG+Ts++br7YUhvt7c1
F0+gptu8Ws7VZcKQyFHvSafG9uXXvacSrCVe6eQy2p7W48I6q4EHyaLdmNunduP/LxOiebtc6Hw0
uKtmr3RjB5GT1uPlvd2yqR6OvoJ+sFuD4+Y4YhXUD3aAVRzVVoCRA6gN9k/MUm/SNH6qc4Aue0xG
LbEEMc4wlhGeEsCktFS8VdYC/bK+Nvh95ar11+wdY6PbtoopJoihbiWLDz146Qp8YQEEsw5OeCCf
onms0SvkMHUDEaW9l8F1hBgIvxBMZo9YTvLfHlHe5e01BCeBzXpYaQksskqPXopNn7fyTswG73FX
mXgE7gkIu0CUAnKw+oZm92M32Fam1711A5x6bVueJIW2+tqq1m156FcxV4Q5qnusIIgK1/DMvoBf
nek1KPasFlE7fxAiLJKFboXIqTb8r27L6poxefgYa+578aW/F6c5wiS9+vgevLhMAQtSgIPTIIGe
pRyeWR5T2ujtYms2Q6UM1FTntZlPlAnHoe18CUvtUC15bX9kvwYNYJwbHTeCcYJRvYfD55vVx/gd
Ygd5TO/D9rTRch3dFU9HziOABpWEScKkA9AHt8ibsZBI1T0CbgkmjfYJrrlyT9bkG+LqjIH3d7Lr
vdhHViKNxC5JrD7TCcYtfDqSYA/EbuLUjKGHSPTkKcY8dNXi6SVR5+cZT2k+ykPmTpa7XidoSnLa
0RPRpRjXIwdDBXAODb+FnYb43TeDw/I5Swcb/HQ2G48XO1LZ4+CqNjh+R8KbE03WYyQ2Rxzg1JAr
2oGkMt007H9Ilubxh+QdiDk+2Xp4wBNtDsXVPfDmJuJl1FGbl3+beK+o2WATczoKL+62epaWQSN1
sHdbjJnwwa7nmHYdQObwVxqw6xnJuctoOWYnmNXwZwof4+45Vy6qaFh777dfPV2tNymm4sAd0x9N
nHkPOsFpuzXvs8AwCvraQUZ/AbPbp2Q5P1hTnd4BnpuHZQbqIwvsMt4NUEcBW/FF1OgYnDLl4E1W
MR6fqOylUusrRHtUGMCZ7JA24E/uMsmAJoXBeoY6ZTk5mkJ2n6szqHzTv/Au8Lq0EvYqarFI9bdh
xjZVpCP/jYDLmaQYpzB5Ku48tiBuMdvyII4Nr8PCyWE00It66KuewR0grUNh44QizQKbkbE1xhxw
yW2wd9IJ2KOSeEsWmQBjHcuekaqMs1mC2t3WrQxBECAyoOzgCga+s94DAy1V2F7e/uw3aps7ZKAM
vjHowDaYnmik2pMTqgUNfJ0z3LfvAR0WoZFCNtBpkOl8VbdBOQR5yxAkMRu5DdlscbLAii7DXQwd
wQeCUNAcMXl9eyibbgjt+rXYt2eFK48ISDkytA2JzSOdd9X3mToD7ggZ+UPbS5OPSBzVDqI6sI6D
g6Sp/2DoAaEirIro4CEwHduYCUHgigpDW85t7pbUumJmwHPOoCHqpgn1n1hr5O6aYknEOyZKMVF/
SSMj3+wC4DFsLIqDmvtwaTkcZD1WlNMRfVwkRRglF44kKlGKMKg1Aik6II0RxxDmCBFJ7X74bgZh
NKIvByRkLr1PfcZHIK2DYt7v0/MCCDObW0S1VBiiB+GxtGx+m0qIC8BYYs9HswWDoZg3MgKApwei
WxK+md3iX+hA6IDRKMFgMAhA779tQm3IrRsTpNJ/r55U48tlj1YGmdyUn5aGGdbG5grzEP8EJzQq
cfecHH0p7+kzpH8U74pD8FBYXVhrDAU5XSkTL1hyiDT26zIEiJSUXhUFIyNcH8WImUw23eI2g6a0
vD2apV8WB/iHJFrJLN1uiueP9Y3BOH7+I09HC798GgxNZ39vAoe/DOQt6+470CRTwvnD7+7jRh3Q
zz2d+S49W4ehOHUg/wua3FjYekTD6xPJJg0kRzLZ9nEl3btgOMtXWz9jNIYp6z0WemvpyVQXvZHo
9rlnfHgaW6QJ1Pk0LEuBWPHs4hNh/so+Rx/bHD8HeHYlhHeEm046lOYccyGREbEjbvA1om2//ovx
mnOldewmqfd63JvpNB/cgr9T2tzKMGFF6omMkdEvt6z2H6oz/gYs2e4SWyQyWsCWb+/hNqWtJYTo
QcFMIk6h2SwsfdAc6AkcnHqDOcBg+Y20f560kyYRL/Wa1U4KvB1M1R6gMMZJPKGZIb+G0Qw0f6Zi
diRhIgNQ9+RB4jFZxZdzvs+hkBrmqgUFeJ38RHgM+C7rH89UTTQQpQXShhRHQs8LAmjNwHwpYzYf
kCWzaQ94PaxL+Qm/8QlPmyuQZNKaIfcEIhzgVNDA5oVOvIZmn8KI8LzJXp7/0y8Ymb8LRdr/aUaZ
4jZTUSxiCJG7N0++KE9QWEb7TIPX34U6WnmYs+TiANyfXfmLEHGaqnkzSlPfCtk3Z+eAITaPoTSC
oAf7s/3EOHDaGjMcSQ6N0hSeBuE9HS0KSlR2ySNWJOL3pIktxHsjHjsQxG33MNj5OpsRm2APECmy
YQdvnrr0M184nM7k2WvZ5mZRnDlKODVgC0wvX2O4gEUtLJhQftAk/3pPqlwMGFwW4pcNEVKLKMjB
F4Uk1Ae0BKNQNFgyULRnYv45QXaaGkAYvzb9QtO5Q63bqwZXB1CJUd5f9y09n4AMtYjn2y/DCojw
7coAimHdx+juPJxU/03D0HFKmrG09rKzAaiBdqBdypNOF6znszI59fqVl49f7jn6pts6LLUxNJgS
QvNaZ16A8UJGwn4DX5FkbD1WRYiMj2dGwKlb0MqYbY/0nP36YPlq3WJ9ynDk1b+DLkgINOgAjryK
MV8gbwkjknXHPKPDAmU1RsyhvRkCzLao7R9KZoWETy/9Z8R/wwLKpb1dG4EILQH5smsPGZ3i7IN8
IgSZwzN8c5eQjbDLcroJ6y58NDjoyWHwzdvyKqxVB3FnH8ddCBGBx+Qw3dJa0MHwN0ym2OoqWu7S
ZkMA9Bh2kWKCTmHwf8UjlUAb9C0Z8nn7nX1BLWCMx5jVIDxn3gXrHaT3vXa4H5wTkA0UlkOME1Hb
BxiVMoMiKQR7h82n9C7uAySZ3yxQL1J3Qb6uTKWfmNfpgaOgnl+Ik4igkqAEaCf/mEZs9faJzPUK
WEMCMAgco5+IQgEXK/5y3z6hIr0IQZDd7Bs/5Khirpj7yp0SUTT5a4hSFo0e3xK2+yeGVFkpXdbX
fMPyAZjgVIq5fRE6rm3hvMAg2M2ezp3U6mg+asG3+wVh6T1cobqHoAzhe0BXZSjtwvW4Wjnyidxh
chUXx46Ma00058TzyPTxgY9b9N88dzwcMqjTZnbDqy+LbvuKH+U7BWTD8ekBpG5jBZSDBuwHh8Jr
rI4omPLuHdnTwb9/u/lz8LkHmublJPW9FuRStS+hOfc7ut/eudBe9Zkoji7BwduN2hAkpPk5rAOq
ON7gdO+eIVYOjjGrXZEfOd/ZEXk4Y+E5OdjB5dXrOPfCvRsIyhnlzXGbJC8PZZimENblA1yc25x8
5CsHspubIITTii45M5/OhdiJo/tELW1SBUfHJSKtB4TlzWmP5odQQ4RD1QzyXPInkj4mppnZPqE5
a7p6Zd0XhYlZYIHhHVAPNqIv5/50yzEWFW2rcwhOTZwRMPCa969c7jwhoG/e1xfnxXt1Mq3LqoE5
n32orfSqe9x+Xt7zMPnwbsE3kbOyVZ/x22hA1SCAa7f+yiuj6WSiYBAEz5udOs7r6PxH03ktJ64t
YfiJqBJBErpVDoDIGG4oYzMSQaCAJODpz9d4n3KNZ8bGgBXW6v5Tt3vswAzTQqPexRWPzEDMnyyn
ybbHAiqwhDO6wrquvxFpQV8Xo3bgnMk2qvA50IIblECtlaREKF9JHEVOML4wBMesp6V371hdtvrt
ma2/YNHrWkWGRpIEfX5RKUbOM2pLhqy/g6ddkpYdqvhyGYJe2p34wWgHxsfazAd8koYL8Nk334v7
98DrhTX4Kb5uw0unn4zy/td7oXJ360g6wT5JZPseMBlrdB19XH9iT60WbFVBw2JEO4clXsXRyFNc
RymT2dHcWegtVRIJ3x2rxQ0+bbgzSqfbCZ6stYRJgeqRTYYE53wcsK3OzgnVIUDrizwPiDrEn72b
/2ZA292GyKggFu+y6hm8f48vP7WRsjtT/eze24TUKuQzqcVJHEzgtSwesIfpniAT0KZ77mDyLND4
OaSpeKB+HFrvIl6PIfuf5BmLZKhcFT1Hod/atXE2zdAZoKtAqJibZyiP8BWd4VC87lEURb+3r/bs
Z+2odDG8a8hvLtS3/TjNxwUwQUkYWomWZzjR1DG1QMH9QnDbGQKht6ucXflyees6du+O2Qejuoc6
UtmBnZJU2okSxUZZ2GcdVWOjGz1OsDXAXqAFRL014z3IArIS5hmA53RY1WhfZ8xxpQsEmDOYWF1P
yoCCD7cjcSI/xuJtxG/guTJ11MRrgvPXzTXOsc66VdgMXGH8gz6+/uBy0r/u3ynjsScaEyU5M4RD
snZ38IW077F6cQc6xvmy9jX0fKy3TLtFI9B92L/93/sjNffVhGuKcfM4Me5WTqhP3EyGqdNQUhLX
p7C5arNM+JbP1seQWKxJ3KuqUyDvWNZOV/PT04RH8BG3E+Ui083CKjrveshesZ8jDCgCpMnmbWAX
3dWbqa5whq1jNIix986/C1fNZUz+Vsuw9MbNisVvt1l2TshILcrCjv/4qZynYT6YiqcQx6GZ6WWF
24rx5Q/niZzaJ6mia7j1Jbog8Ttk4CXc5IsHmDG5vx2rIBXwAfnqnVj3j8rqsVAIsZBUvlgdPZdM
Kibz270tSOy9k3NB0gW1cD15j1REmWyDFfmgPes2zebt+rYUy9aha8YHgelzztkTVL+gNZA9E28h
uRo3AiF62NR6/4bwVRqKdSsbsied+9Y7Rl8GQSIFBrg2iLdE9CkM8cwN832BqxLSrQq1nZB2DUoE
1Vw/425w98/aqL/8pcSdKRuJ39cm3e1DFO/cahrbEB1OSz4gd6m2qmjcEu4rKGBNdyGR73e7QgC3
7AmL35tzaGsCBjbp6hfmTuL0JQf2ggFNC8/LklBTfHUE3a6Z5kp3cTLhbLCxzE6Tc2qzE/AIIPsC
pxGBqndzwP3EVov9gaC+8Q0SAeg/Po/YNWFusPaV5p3BqSUhP69ZzYXSNdlY29m7JhdoMO5DuMxO
DNYma6KdKZ4GpEsJRU1njoOYDE0Z83VMMIjOl5LC2Ha9c/D8YZ1klfgWhcOAdD4cHh6zmC1qLThy
8XoPvMuaNnVy/n2hVl0+g/6oITztAShstuN6pyJybmGmOeiryqvMntMEBNu9CMDFAOzqNWmfRtyh
AKkdIQZJLUEmXQCW+90peLV/xUW8oN7fE42PWqEgtEEYdqExjB8Z+Fizje1DQkhv295389szZJ6U
VEz8FtQfbGmUMzOJI5GmU0NMIJxi7Zwm3Hc0fEI5iRvFcD9Tq9jDaiqEh0Oks1eOksmntZprJPWs
OYiShijUOXZ1JAxkPRAyLP5NCIE+TysCEgjXlmNBhupr3DLNSR3dsOPF490XcewRdelQp02i6HAM
cof+UiBgCbGFvOPINvwSDULCxMu782DhH3hDDnxJZf2kJOt52o71KcBQH6ajFvLyjfEMR8yFVFAx
8KNI4W2c6A+fNuxGj/fRZTGTumicOG9Si28uObnccUjSCXRFD+5QKZGXzXwLXM+XWbGSEcsycwF9
fLJTT8xmvDgNk16d3uoAcyb0mPJ9RboXCt8sLTuL1L+nm9JS7DWbKy75JyyjGNifuA1ZThh/QQfb
eh1TdzOiF5v4EjXTx+JmU+o6FK6t11u3k3L6xy7CGY8GxM9I24EF1DKoC4EZyAUuIeuEHhbcZYB5
Racg/giYgj7lLWeRNwd+TbTQwCoQXIgpJ4ZV5bBwITgwxlTGTCav5lhucczje3Y+FWTFwiLLEsYf
u3s4u91NvdI3XYZNvg8FkAEHJBTX/suhGRLSXBp9SDa5EBENiXtUBk7OJdLavUQSly5XVUcMQ4d8
sTxQazelTVmn4G+gyBMRCwDDhx5EnWD5XzwJ3n8gDSGHeTSAgxoPd8l6uEr+pZC8D1QtQvlJhT70
ZFUj6JKZv9DtlN/zJ5IBOX5yW0tGjOII1S+exrf7osKRMRYFxrAG/+cDnZIxGlrCfdcsBWKskiQb
tk0cXUADDA0TsAowA7twRLBp9Gbp+ASV0C6KaGrPINuURZLaH3UPWBfiXvGzYTeBWAoSGqUKkg2Z
BG2RpF1JRBsZuJ/PNzpxqkP3Ns7HnY/H7uTyP5TEEibFvxf8PPlcV+bPylckckM68zZAdDRBMAsX
26O7HviNBz5Jmw11RFnjdHhh1L48lWihU2SQJYh2YiHw5lGKqcH5fLONm8iuF4t/5IWS7gV2QH6K
CHdFcwrcKY8EJgNQK73886akjUP/w2d5vAwPk2FQYnjiNfmDfE8Qe3kOsn95lsmeLMMaGTh1pbAF
fGklzkqq28lku49p7+XhzZHMl1Dwxb9XFMhAnkTE4YqNb4iPEjLihb6x56pMsxFpuTFrXU9SDAwr
hyS5iLgUqvAE6wOfB7hjQ8ZBXQx51QR89GKT38GvAPxyhsWl2vM0+K4huoU+uRpDfjWgHEfwG+I2
wWSEBgPFlI9zCPZp4jED3V6LQljCHhNrhWzxI/s2qLjkaP/Jw9F5jYYIaIZOx9Wc0yajM0YG13GH
Tj+4YzdXAcxeKF7kSlS88kf+JaY+IKrPlcm2hHwCWY7cV0hhDjIUaHl1VQA8BQ8zKB8M/pPrGsjh
xC2oM9cumxjs8vmoQXZFP4OzXfLEBEaQG14+y1Iimogh5mB9IWIPUWdILywWIhnnIjimAIaij8Tq
wx8oDOu6OLu4rzwmLPE1kjvQ94qwRAK/uLMr7vCDCA1UN/FLEmEpOfZeHug8qTyltNSihpBbd48E
RJYLl0QAhMAOc4EdoTT+JmIa/M0wVDgUYS6M+cU7rWQ6I/1FBE+Co0cMVKsOKQ3alh6OIfcijsJ7
aEuY91MYlE/+h3y+jxElf6RTGB3LyuKnmBubukwUXmWM4RPKjQgN/w9uTJwnc3AZlyhUz11YGZt5
h0iwGO/DUGPGGX+m2YJTMPrXeUfPz0wWGcMrCczIvNlYeE4ncTr0uozZBcNk1GJGGy4BGkSqMww3
sz6jjVepja5L5GZTpiJ7xNTSv9vz1GU+7ka0XhmPOMIKDqZICcgwefqk2XvGZ+Yx30U51+FXhjdi
pMx9xbss0F1DUhEiIYWLHOJc/hqgqQCDfQDcylkekxOBo1NEdG+IJhkqQ63DjC24Kp5VnlcIKDkw
8ohlYcmwR56Wa5eBu3JcREcC8iwrOzjtZ6wROw3jc1BkifyI6lKKDVk2v2z3o2VjW5gT8zOVoRX8
tMyRlJ+HMbWAW0nqbdcg1odDytgAR+fCOzAI3ucTo5IkjuDrvBSVzJMtgb2GKpblnd8FmRxSx3Qq
O/Dek4sWjZMkI/DKcrVJGfKkm5CUmy9RH0nKLVcjMDK6WJpHc8cLEDk2liA9ov6w2cmO+utLFABI
1vpXpheJz7ZyenJ3fpGwz9tzOcJrsO4vJHbyarIRY+18oBTDVLVSbbBysC7ZJuDbsOMjN0QCCVA3
GEe/v6W7RuQrqVZYpX/9tQhRRDjGP5j5vRB5kmiKel7JAC25k+WPSJvYhlAtfoR4CI5tm8JIi56s
p8IinVHnOeQNijEiHPgLhcCrMAS1hRJNoZJAYFvWMVnBhbmRXxh80ycSjXJJXv5lfSFxAnICG8WM
T0GMCiKZyTknoQL+XnJT+M99TDkhoTdyHQE9eEtORMzZ6n/GSROwgwmRq4QbgWuIEByZwigT3OTH
kKjw5+MrxhlxojIhL5DHXV3EX6B8LDVy11F9AAMy4ZTBKf7tgwlSmPx35fLS2F0jmZ7EI5jQln8m
KfFAuiveVogVFrvyDeDwasOh8NZkvVIjneCci6NG0nZl6OB6UCDl9B000+6ImsyvvZS4wpbPDP48
HEQqN6Yuk8EMyJ3lAjsIy8LLU57IAomyjoLRPiHkkuVYLinRXJFODGSIkJO24m/dNfB17nbxC1Wj
rN3nrcrsEllkpVYTlR6EDd+DMvDk31Io7hS0WfJsSJkdXr7zcwu43KUVHIRScD4Z3SC3hZQ9SAN5
MaBvFExklrD47r0Xc87yoPdvzE+JxutJL5gz/0VeDqaHMhI2hfpc7iUpLHNmaaTL/2p3aifuOSFc
DqJHPE06sfBxzef1aEZ8uRVP5AIidLwC1VVk2tM8u6Llkg9hnp40lVc88dJnPL+UkttQQXvOrja6
jYChvq5B80UWhPy06FARiwJkwD0BAYgEjPcAPIopkGeWel4qXkAr7kOJnZf8lhwhO9CbxAYsRCvA
Rr3psL+3XOaJSwk2lZ1eipuzJ75Fovhs5NmjX2OEiFwE5kO8UUM+02AuseBHPXquJV0JpUDld+HM
+Xl1KiVeLwHxxnsFp0P140mGLfWBXW0Su4BUIMvgCJID+bPnfRMqhtVKSirKB5HriN0k/P4WO+XQ
/P5ePSAykMnBEGKAgykJ+b+Bn4ISo2+tJuENH/kA0vcaiuH8RsquFEefyDVeXNYVFLpg/lLlcvJZ
Om80M/W49pBXU7y3pP/gEPls0yym0Qs77YGobUsdSYwNw5w4tXJF6ICunbgHTZjQCkp9IKdCGsQ/
BLbnXYnxL6kZoEbkTEkLQYAT67jsCCXDQtBPBE2UoUbo/A0yQq49+xPS7LdsebRcmO1x6soemsxk
Z5atj10X2QN7ti/JA7I4sHvOzmyZH9MUUP5pJgUIiaIyzwDYhM+sFRGKxEgytFgAZhf5m5xL5g5z
P/btG82J9DuyVuBHJghG2hnBSTSOBjcU1myAPD5oCAk0UglY+kAvtGU1H1f3cwQJANPdfdh+p8w3
kvv000C6F18QtIHzXDwDXBAseeQG9JyDzBDq23yWDzgLRj9xH8u+w86zE7RGEo/e3JzCJIhSU24q
2aH+CrNyZMQP21jQzRF3KlhOI6MH6BWl06E9x3VMcBT4FS8jvSIvw4sgb0Sg9/VXB77tfNmuRfTZ
fif+gKnFsrbo9DMS1CrdjgJBevknW0vpPmMx6WFX/5VuGXsB9BNZcWMyHlIqnuNnoacaYON/4odB
FAU5GFEVRPTHjL6WE9ZVIKArT2X6dDX76xwL7wpZQ0Pqy0F+27H0fon/wJgux1n+dOhJpT+F9H3a
skoNQkLBWNc6nB5Z8eTkNMFrLQeryzLZ5yQ9UaWKVLah4WCvZ76z1KmiuZVlQWS2/69xB0Jqy7KI
8NoF2OJb/1Wg3CsKcL0IxSWJTyZwiAL4ryxmygSbrtSnovuGQsDg3tJ1C5ghjxV0TY62wjr0gNWG
z0ZFe/tszbcRxYH0owLEyAopD2E+of2BCU7m/GcqZoWOePNJnJOcOdmHmph2nx1ImuQB9yUb1dU9
SIF0t2iAD8xP4Ij8HTBp8gmXI8JpwJHqUlRLoSXHT8obsezIV+9/0l8O5j/ZQfYMvG5Gw7AJ5MhX
bHAnZ37ilVkWmJgkO5RoDkQDK3wcmAY3iwzHkXIe5NXOg8eoS+yJjE9WR3KGqTLZUEnNY96TTisi
j4TFZ7eVfDZy5CxlVYSfMZ7MajoAkXCpqm5N6ujsHeNeIQ34yCa7aN/8lLt7uw8XKvOFqMU/DU3j
WG1AfX8fSC66MYEmCgggSpWT3K+ZVf4KdBanPyk5DrPhkUA/Ujr0qGwwvBTouXSnIbWkoKeLspP1
4Kb8IpjY6eA4dtFcrykKEC+Mh2F55qAZXNR2d1ON4fZBimmCUwTmbrOuWBxpQOEU1CP2UErHUXp3
GmpW1dy83MmDEFJspdlmiHrSvHw1sy6Axeq2Ux7kWl1n5bzYm4/Z9fheaDN9xMibJ/5IEm4OMGlY
vgkGurKq4xchBiAneF4I1evqxmf8sbS8Ko9REG3e7T4DnjMUThgt3E5gTPVtHelbXZLfVwgK5owh
nKZHjEjsa3VUEWMrgd1IZII2MpC8JDGfib4khgBYAPEOGaR2ad1dcdsO3NS/TfRQHyI3ejM3uM8I
gSfEUc/VQxKCgjZovDzsrh6zfFbEgygP+8chjk6/nMmfclcvqljzCTsKq8X9Ye03dUqE13AjD27G
Gn9Xi3dCaNfVYTfTrV502xViIiEKjFAcDJhDgsnJ/CGcqTMltmVTXTi4KYRKYgs7Lb8HI3ni/YQP
FjOAkjuSAagLDynzY6z4JcHgj/F7fPYNTwYlPJw+I5bRF3LoPDILsFnKr49Rm6d5EYk4vaFn7Uw5
3ivlgA4bY3N7AH1ZdALRXmDaZDpMG/WneP7/DmcHp/6q9ovoPGbzPwKuwNRuiTDXt8liIKoPIJ6N
ZJTzscI4HXPKuaJ4WIKPFeh8Sl0SGBhVxX2tb0ljSo/8hbRocV1xfqhaUiEKP4gNknL0TWIGFEhG
zjt6DQxHpEYk8QnbtaBLMoCgPpAPii0eiQgWdFQFKAsQsFRkW2BSQQM1mNAusG8TvkG5T1sk2w2p
H3zcWdxlPJo0fMvlxe/jLTrMZfXHl8buzFdjujl7/YswCjBJpAEIkNsPwPGPMFpSSOUtzs6eAB3s
Iuww+pIDnD8tnbevWlpuGQupGc9UpM9fAHCYk5rdmdiejp9i92E+oVXVvF7GZFPpsenFAXEajMiD
AD2kz8SszWkm2/ubf/capySBAcsipnRKJ+IEtsZEwX22vaxOxwF8cWZKpg8G8kPec3KUDmStMB8x
YbqNednxBXascfegNlQNLTTUkPrizmMW7SUqvBe8GRfw6nXx6sSqVwD25c1kg+NmHfD1lmoeWAj9
b0ymk4LHIirAm/luYeoP+R5E12tVMXXxoB7uO/5Rr/LFiyNyKCSCaaaMVV/fEDKqHF8rY8PD21U9
vsXlQr5whymANDA2N0w8ixbo9b4jpKqzacf32WuV87D7jIcvyBYNakoe2ibaESmF6Hb4QEfFjpI5
6Lvasc4kynsIRBOqjMe7hyotE7VhTCXlVkzUkJk/YVdKw1XGREf4QYohnb9f4xQWsD3e4ix8rdpx
RTGRRJL+Z5DIyaBJQaFonWK2epD0CmCoGtfHyuv7sklIRuKNDh+AnUbkOv0EkLMfNVQBKnGgbHnH
x4INaGLQksFwevdQ4HDaMz9zOD7+A7ueMjaiXGZqKuPXpLPReWhG+aX7TcxD+f3Tr2b6GkNoevBx
kfzdevL1jMrxEfOjut9OdKZgMf0SLDpDSULal6NHLQFX7S5323nu1jtUFBgTkZIDZfVtxsr4fMfb
ry887vqT+Rnv50JaK1VfkPG9rs2zZf4buOy60srpGQ1X58KvnfAS0Yum8GqV2ytc+WWedugl4/1g
Fr/IsqAnRkM5eT1+8ta7z/OTPVj3TtbzwZTgoIQObcKiQO9NjQtttqsme2WXRLtnwf1Qrdurf0JJ
TMM9tF90mEM7b8Iu9u3KzNnfhj8XHdyFXVDxz4PR/hIY4NtMb3276itqkmiIHhNP58N6kIdDCdYZ
l2RNnZxesmSodnAxLJU19RKcEOgRND/YFhoVxHig+HcIEoivB80p4L6VHQ0qMj3x6mKigfDhXqVp
SyKNfsAzBkTBkn8eZsX0noUZukVlgrWpo/vXxuuXGOFo8dZwcEQRvkza63pyD8vFFfiTorUGDiX6
gvwKbBggRdYQKfwKlneNbAOZi841nkn3/QiYDfX61wRcfBZ5RUkoAz+hOlOn+H707ELGM5EiZkcU
HTfkSta7azbll6bZN/A1xA3MeQzJpBXdIOVb2aGnpsSjFCInD1udlIYX8lorF11KjQJjVFFYolXx
oTxLqsrrr/7VE0LEu3VpU7iXGHNq6NZGB/C7urn7HuXE+LE41Pn0TLYjhZpwte3NyxTclkiMQpR/
PnE3ZJ241Fe4Yf0yQJ8ogSA9aMA0qCgd0CwhtLhZ3VH1PbCUxGp+LwAs8NFoo5+LSz7VHvNifV4a
tHJKL7www/26S/fmPZ/egJQqCI09BiWyase9mV4iVoHNrVE82JLu0kVDcoZDoc1lgjaGUNrqqW7W
0EIwm/Ty3PwUjUf8Bw9+c6Tmb0o7Slz2knU+FR+VDG88jxJj8QXaVnJMrQaQeAEpmyBamXCr4tTt
Th5X2wA0Qrs063PAsug60r733hD95sWHfmobVrE3DrW3z7iIekcPhhCnDRXkclwP59UQtccB/v4F
UHAbWBeQN1f/2rPEVXO6ozUAQZysq2fcUWx0S/eIv8+tVQApnW1tP9I1clGSA87wFEDUhWh+/DT6
t5ZFDMGiyRp1F33CZNEjF1jSGaATZeB3VDeJ3cuQ6g4erkr1G8BLk3hNxFXVGb27tqLbsO5FH2yX
KrNYC6jeovpYnJleRDa3KjMAABe/9C8cqrEeq0/3q7d33gOmIaBxboi5AvMY6Py8bpYBV2cyf2PL
hcHvg3EgseGSGqB1w5ElQ1QB/HsMWulbT+5IbK89JFpOB3bwHJy+9atbIP6YZs28JqG5se4GKtdd
QsnbA32pgWYQEigQ2OPzSMQWJFYwI4EeC9a0sHCrXkgjKUlMguBPDvqHdiJXrR+QiTYDQm3cjouq
i3iDgZ3s6SbpwgBSnxHVvjVclSx/rBTNgu2GTp7tuDNXEBy/vjIEEflWW8uIYHSuwBoYTewB4kl4
RF/dMnKMKaQaQlZorNvs6hpO7u/dzgWjlGDirfegUKk8rW8+aZWGBBSBpqckK42Ndnp7rvdTg0tp
BowQ6hsjW7L00xXdRlgLx3X4hLLCVRS+HBZ29xafWueJRooJNSCTaR5kYDZccGRjOh0S1ljyiEqZ
om9gTNEVqoYGnTZelpl5cw/TGGySALfiiOXjsag8nUi/NKQEKIjzFaYBvmR33dbr7hfio3qNfvBf
+vD6cIKb290lMhOd8h5te5l4zIBMf5XwlVrVes9s6Ss5VPTrFx/VSXdvZjf6Hz3ipg9aerdZMdv1
6Onp8VuzWSx/lJqS6cAiNQx7lAM1PCUnFZ2N2yH8nXRyV0NaLplojIynIcIlpYVv0sH6QSURq9aL
eRbfm7tq7cniAxFC2II/D4fLkUiaFEMHPg7vzthhJj7FlyWrHEYy7T15Tjp27aOdfbG22mlwP/uv
2gU4e3qiVBC+XqKPyBLtfpdkX3F9uNmIPg8XJjb74DbXrhZPbwDLjYzx4AOFoQWYDoaHJ9ZCRjXh
OHGrrxMdbGlqP6Ue7XU//VY4FWsWAvrqykRLdkf7JODrt5IhZuNMS3usm1zM2sthkyvMnBBCtIHW
C4suMtpqmu+YyzYb9WfdsGL0uhI3Jda0VDEf4QV+w1ZZ/MmjOHY7COx1Z5NMr2AhzpVIIM00xjJA
rYMLnsAy+0dy5jtgcghfoNQ+4SLgHAJoYO4Enh0wvgb5kNDQQ5GK0OTHyPVE+q1OUeo8qJhdjQYR
+oFhoQmHOzJQgKV5yAThhgJMd9kBVL/PRbZT0DlDpI7IQ7WeS/3nGYCIg9BMz3DnoNGwUAc2tQON
lrpFOaLMBTNF1Oqli/PGYAt/2B1/f7PHfTtBED57zt++cjGNQ0F+FLlw1zHkpx4MMBbkaKMBGAKK
l2KezAmQLs0Oi7tgDeeh/5rR7LasUaC07D/vUQ9wGQUCO5bcVW/WPWglmd58n52wltzcwYpTuGW8
JIUdV6+f1HbFlnaN90P7/LAGq+7o1PUz3b2Ao3QWia/rP4JUK9dQevh3mZsdlAjf7DZXsdHT2GAk
GwYaySXISC9ukaHTmyov0Uq16+a1UNZNfAO3Y/S4EuhPZ+/TeWKMShcdUaqiUh/19ybVTjPK5tX6
PM0DdjdWYsRJUDbDkJo0audkBpyQ2IjYo7MQRE6AIzEzDD65EvAiVCJIPOcI01jSGUVEqAwt+vhe
rzjFyyp3/tHz5h4uSxpDFbfUkURLpjAJ/dL9TYnlrGCRe3a5NKKnNBb0ZxN8XWrt3seZVz7wo3YB
257UcEtWhtMcRfMbRFZnxdVfrk7Ll4zRaTa2dvHP2/3sNSsBrDXnMmHfkiPELUwsLxsHms8l1xuX
YzJhmwJn4QlISsDuQX9aywwowtJbU2H5J2CnAeGjEAjg+MpwyMt1wd/uyAuz6B/C1VBzkJG6jKnY
u3cO5C+ZewdUtRfQGFG9JUwF6O2Sed8dfvccit2WFIA9KzxdqH/adaPz0LwhhWhG1QSgb0j0vbIb
MwxxhJ6o9zZrdnq0/ZgqMUf9S04BAsNOtEtmBTRFIWB2HfoKhiZmToLqEo0uNcdyJ3nFhrm8HBm/
BHCd+R3wrsoXGFuZ6fwKDL3VIJOSo2btaqe36zIwKmEvNKLeOpuDas3uuzsipJ6rnJ2c7Ad0nCf3
TUfpNXid0qAeOriO6RODe5hEFGXoKME63eEMOW0eJMxhykDnJMrgAeED5odQjIiBBYGaXMmpQ02x
p3b04+cIrWzFTsfVli56sNB9u3ePDOI31kl0g5s8W5QWDZAkdQ6NFaNyna8OQywgn4j2wS/9+rdP
rGx+xrXI1gV1iwa5NZxbfBuaVwyrDTuqoTg3NdRq4dTJdaOLpV/eFVb5RiltpqiWHBrshswHAmFU
uwu6yjjVO3Z1p5jROCMyjrhnb+3vQzErEiLYnZGn4z/anGq7YKDnwKw7x/7eImWTMLBFDnSqTdSG
+rUPNgPb23dpQarvW+rpw+CWufdv7mSAXdAOkpsn1+nwZdb7haqyU00zABOkcn16g6ejbk4hY+ih
PUn8RFaSg0ZgzEP15uip36IgxkHd8TTiK1CnxhWa8XfQGffc4pc9UkUMQvIZwhnI0kF0skHtSLfE
KJssKxtLdkSfz4x3TMZJAFMzUS3ckGlcQeSyY1iXodOmGMqZW0vD9ybbzmHTPyH0TJyiCYyTb3Cw
sWW+po+Bq47bLXhhMrodateY5YwAR3iPup0jHibouHMSm+P96D3Jb9PuObwE96DvED867/z+duz7
wpjouYO8hUhxVzA7Cd8qAnDWPZpCXt2YMB7T6hyN8XnSBPlo3Hkge/wzGdwdGUd2+m7Aiy9O2bV4
wRsNDnPEjv1J4pW4l9xh5V1L0naeoRZXiDuB/oqemTC15jtf3gJqWpj887T+fizhuSfGD0hx3J5D
Lrp5g0DPSheDaX22ey3dj8qtfpLbBFNtOjQ7COYIXT32OaJcD/7g7r4Y4an2/Ssk2RszKXLisJs7
HFRSbwuSi5G4IKNNQi7LAroO6SobOIllqH0o4/6p66G731yRVV5kxku+yVZDe2izXU9lR948zGkS
OJNwRdkTw/8LW/VHDwgLQ+7XwdUa55S7V4ikhApmtp+2zfiuTrWtjl4H8T8rqAhNeHMtKxPPEXMX
qiwhTJdJTJGuwQXIZHQ7Ydh2EV0YDH9ZM9crbwK9614JVaLyAS28VIucEzWYPFuJQa40mxWJljDj
15xknK5DkgXP4LI7s5WiL3SS5zI9x28MUpiWxvlCK1dlgy8LEnAowfXK2WXgD8fSbaAB3jbJ1u3m
Jv6y/cv+zXA84dDTCFvhHLOePQ8dyA2gBFRU2OlKcJeDcmy9uC5ETvVd4jQdkvoGzI8t+WLlwFfi
/T/DL6CrJCPtX8Uy392eiWQbRGXhPpNYYrX/MdMjMUnUInQLHaq+vN0IoWlgwO9pAB4Ezha163L7
utjV8U0MLITA9x3Eb7qf0GVZOdC5m83uK8b+gn1xMsZKZZWE5xxvO3Vglobzpl16LLo54jcA0/e2
wB9wI4W6BwBx4AVUv7fa0cISTno51GQ8AaLGekuAWMwWm5+diuPGOcg7pPaRTk8+lwETRilHAJKO
UpTkmsLRkCPs3tz97CsnHy/FFasKYcPWY4Wk9QWtRloYFTISqsbuMXaOKRaaU6Ehy4IBOqeO1zRL
aivU7D0CYFev6MEqwTV3w4AD84AYA5n2mHCu3uxFAgp4tpuiO6R2ep3RchORXH+fv06geqndH5fo
bUm9c4qY5S6kPumZG1zmUYoKEMES030uMxC5+WVOCU0hDCZoXokfqBnpAUhDN6p4hp9t0L6vmLk8
V2ovQU5qdsV9U0ffPYbUMlS2JT7pbdFmJG/a099FgzgyPsPQdS2MbjSES6gbahR9XCJw2yhH5Yr+
1TD7zMrGTtQHXxsm5EAD96WMii8gnpCjJf6FzbBWp3mlMfQETVOv8Yc1Mr/nz7n9PXHd1uye+vK8
j7Qex+y87EMWcPNdu9YjAtVVb0lUGltKnSGrne4USWgUm+716wX8+qgnCS9qrM9wN9q0p27SzjLL
LTJCOuzjmdevaUfoeCvNVUlyuJoUNEPO9WL/Dm4osemvNREsIQEZXafciCSd0ESTQWyOT+jk+tYA
Ava2jAZC8sl8GO3FJ+a0DkLDdPMtfJfXF9FJLbj4UxapD+Rq3+J4+E0VAwB6YEu4h8t9GxwK5OdM
ucQQ8HqHB3CXaxNmBN0uoeN6wCX6IpVWVxjCYp1dQ2wUAFcnc/doID/LQMNMyOKTvWgODROEE8xP
tQ/dZTVBeSFddk+nuIwKgfW/yhFyV/wQhyXHCofcn2CERnYKWnwylymJBMeMqZTmnHoeD715WREs
MV8OSDXgSzoxLOaesUas37wSKu4b5TaQIoNRS2EIieSxqsx5zdSbi21WCMOGtwfqoYU0F980WMsd
ElxqDuQD4Q2ZWXKyxtDSGo0ZNhkrAZVFZ62O7gxA4F40OUd7RDZeloEd0L65pNQBK/AQEnNAP5ie
jPUSHwPQML/u/mV2S87WLklwce1omb/GX4SZm3nm3vaeJn3wgeFQIWAu3Y8BFIwMOd8C5jrL4piY
j8NQh32Nd2xoKA+fTHXQK8t9cHxuMQijPX/qIoMLlsACLMdPc0ruw/GxuVi60y2t4wBfueRDnA9K
7dAUHwdbze4tdav4SZhjRz6TEK4BgqlBME2JdvAem1vXmu/3PqnWHHro8+VlV6ywKSE7CdTS0k52
Ez5f1pSQCawAZ/PIiK1mo88b88lZsTqGdTSc4O4hhqKSCw/Abo77WvesM1LzXy7Md7AMsgGSv8Nt
q1lLqPpjQRaQTZBJQ4yFd11jG2aGtpDPV4SvpoETA/nWfsoJz/l9OfHsPvcxJdsNunMIUmyLEhCl
4tvMdksutbc5pn2+9e3Lg18QFyHNTtcXUQA/QTQFAov43bOHhHmasXz5EbH/g+LBYFfYXZZv4vvg
Tk4mEhGNwd9gD+bKYWx3IDINNxipY3POjro8HFDVfe13Y5wgdzM+iOfzNcaUoU+eJm74fJr4z4XQ
V8lf13X9YboGog8A+dw8EIQR5Js5C5hCCxrv1wdw2/hwmM+DqznaxxMP9WEAT/M2y7197FjTMjN/
zi9z49HCa9Csjdcu9swXUETnuQBz0knCfVISKgNoY+YweNOz4s0HW0yC6ng+fw3XQ5s6F2yFCI3E
zNlskbNgYi167p071an59Eb6ya7FecKs1/e160F4t0GNLdQf4BYkEmqUUxyS7uAPILC7hBtqAaeH
/0zQhY4uVudbJ6RVdzR7796ik3fh9Rq/45zG+lydGCQUafbRmDyi8kCxclllCGEvIXHD3tNPdoKG
iV4DwatDpX6/w2sVQEJQ3zgdyE9i6eaqoIyHtJFsOMaGwQYxEcMfQJkAvED3HAy3P2JpsJacFhse
pOWukweKPEGzYnFicX8ikMvAwZEFogFhBWS1RAJoVmNWMJQhGJUVB9WD6IQvaOZkIiDWlXG1gkfj
mmXSyh07DHFk5gEOJyQDR7SDwDeoThHzwdCwRDndDVcKygOus/kwePKGRVQhF8WBybhO15wTy0zG
CxUh+eukDU+HNusbZZ1hefL/1/TobEZ8E1iHWWMYxVt3szlZ/Yk6OQ6WJPLTont51AMrWv4d7fk5
zvgtRKh4XTA3EB4C1N/HFAJcNX76l9UwgNZ88judWO2UMWul0x5ljB9iLLw6K+DCO2nUHG2ot27U
j9QIIvE+y2aADDKDRIXsKzwwiS7s2pVbCGmj248Yg4Bko2C2AlURTy4UTA9Pg4EsY+BcIvIWGJjM
GGWRSXEQpMBy0IPRCUdZiAbs4w8RBQh0nWhLoOhGKe9TNCRLhj4CiiFtpIAXlRIIJMdxuOUJraXI
llFacibblSg+gCV+5QGHN6MbdZRQwvLJkYc6JkCcEIgvUTWikOQuFRHPoZ3IeiqP+Gg7gUS5wOQS
OwjtJi/cZc0gvYZVWD4+kmt5zywdiHdRA8kbZ43JF7BivHlo6dQKOOkJ5RUz1DhwvMmEi0FuqzKS
s/XYyOgZprIDv/NlEVMLPHfyHj4kRpdN1XoQ0P1Tbswyd+h/Vfl5EYRTn++3crPIFflR3HwursLr
HriVOCQovbnFUXhztw3IbkC7zcqe7KjH5mwbBxFRD5ddPHNQHYUNom+xyJNWJRkGb0sjzZq5ZI5u
vbbduY7CXYa0zNFfe9PP1Xrkn4i5E5ruuRx7BlXKOWHSIHZ3UElROCNldk3CpIh9IjzoB2G1xGnJ
HyUuiLXaSvoRRgXJhOnyIblHKhPoNQJ4yFn+H0lntqwos0ThJzJCARFvmUERRVT0xnAWRwQV9en7
y93REaf79G+7FaiqzJVrgFrwNTFPuNqO80EaUZhzUYWEYomNK7VIOeC+iK0//JQIxiHyjytKE+gJ
eEG8+lV/yb+RN4d4rPXoXkCHFXpHUVqooZK1wkN6HDj3/gHXL1zwR1dMlzSQp34zlmSSX3gg+0Gz
9T6bmdXmYnQwS1eGmni9/SB8BuqgwyUreb9ljAqNPz3s1oIBvFv45dd+H8yaix4B/G/ASTxO4uFw
MyMwMAjkEFymWvCjAKIShYi9ZPbUvttQBt7ro0sSiE5NPcHAyVxzMdvsaWvxKefy9zXzj6h1dHka
0JS0qZk6hBqhKgkSuT8iWEjEJX0o4gBhMfIyxAuc9x2HeM6J3E1vs9tdPQPD84s5B+QzeduO1QxO
63qug98AHfJ1Xm6NOdbXBbXzuGj4J10S0RyLZVbtvjl72O37Rh/3ONzovsTlSNlw5rKwYwFj0PFu
8KqitDE3h0DDyskvejp2uHrHKdfv3nvdoAqQE+lN8EwglL3HRJ0VxIbAXaGUCdlo7kwSyjkceGgE
0CNG8EtCA18xrOvZPuUxajgAXVDIhKj8jss4pn/n5LiMW2shTl3D8mgaL5uivqM4ZMiAH10Y7sTL
Bxkn5ik7A4CgRKD5YrYPUIctL7ISJGM5jK1nbivTG5mfQlq8DqB7UcF/rlaTsSK6loqcrmsSlThb
CltTdnmY4GadsPsBzcmJ1klyLLS+bissVq/cbETAQjg54YA++DmTR/DFcY2JNhDK02mMrqmYN31z
k8mQ+3TqjNpUtS4rxTUwm1sZfF/DPGI3Ir4iaPMxFKvsfoEi34QTVYM2zYb41nHp304xxR1qpbul
pAA/9+I80rY+Xpu1QKYGboAqK65GrXQeHhNjc1u9Cayey+ofVvNmoC60MbCzp3rnvtIySyalQZ2B
X2Hm1uXRyyP2pA+CZn5YYaLUgnnFZ8fj5OkQMGCdWH+giuGTvdV7vcxm8Eswjoy6UojwgPO0KEN2
GKsxrWkT2frCA5I4mBsXR41UTg4KRP3PHv7Vl/CBMx534o2no5+Ckrv+mN6ZRrLHwvPYxya/pJVo
QTtpBscZVYjP3Mh4W92b/eOtq83NVwHCzQOSKNW6Zw9c0los4qWrxM3gmt169XzpstfGOc4OfEW2
ARWp3f5KI8Rth8qJH8/oOGixf1wD2UMqclmO1nOPG8K1Xz89Lb4xZLJy1IHhb0SbyDdpsvi1gJHN
bf23tbO2O86SkvlHOYjSloF6CFNn/P/w1Bks0hA8W+YrOc6/U9IpeqQFhTrZICpiOyKk7A95Icj9
SaR8TgqvhEEcXUYkXcTizX2aHCMQAG2Ax2f/Q9wOktQTdkylrYy0hbH4I9hWDn0QmPrBe6K+hGcq
M10tfPavA7BajP+kdWe2z1zRkUp3igBadKxvlxT2qMOZJ8JwOcpki2JQA8+8M5wi4/eaSW1lHKCe
Mf+gcHiFhnNt4kHfttX4w2xEYyGR8WkaiyOVm/8KVY5PJlsd61pCQrC6mKI8bD44HACtYore6CmD
D/On6mvl+/vXbnfiInsfbHXT3YAvh3gToyNsznSesjGOvl28B8A3EE7o9oEK42W+CSJ52AaT07Wy
+LsoqLFhRwA+Q7sQRFv5sy8R4yzUd6OtIHLvDTzj72QtZsCabpeokzjShMEe88fCXn4wzIFn4bRg
naEf4F1KAMipmjHv6MJbZtdeYJGC1TJFwkLoxMKFxRPKGAkjF2ECQAl4G2rYIjhtmcExfzLbm2P6
2yg4sxA91cfMhaH7pjkyojaaxlEnpoUVQ5hr8gywqBDSCsNuXA7amCTo2ClTcFixm40QYU+LrD0G
RqkZ9CNzeGHUYkfSxWP6c4Q1DMITPXB/zSomebw7PZT53GAK4z3pk0EWaMftrfjeiSOkSBvPaEJh
nsVwQ6kUVI73fIjBPALGJxtH0zZcA2bouAahuve2NZoCPwRL+EFURbFpj6Bu6/vr4IbqTxvxPWHz
X5kWMP0eklh4HRy6DAYAF7YMyCtzub+jExl+sGA36OJlbJmpkBPq6VFeruNBQ7wQpStDAkS4FfdB
sbkaAPMltpHGuvEMT22n3lPDLWfNRImA0j7z8wxY7dVB/Y/mX4Ox4V3XutPwC+yW2nPIlWBzBuRr
UR5hkgarEvd5lJgwFOOjHWN0jRoEz3GKNIBWnEKsaR0SfAYIIUJGIrIYl8GPQXLRFX58xiIyK7/T
P3oY0lt8iqEKkQuv53zajtX4Fco/UA4i09cHDx8m0gDGxtDgPs/1AV7oCfxK3bvgx1cgCjWSm/cy
ScFB2sE7j97eF3suJCTWVkInKhReunPvfT3IExh+NdCYVLdAT1hMn7gSlcQTR27F/u61UDQ4WiiO
QicOnGkD2cHVKfgjJpyVc+k3C6s56vpcsK6/hJuN0F2DkHHjR5MscvQAdIMfMDjoJu2J/7m7nfkD
7qH/wb0EOJSMApHNt7GPyZQI2wbxOP7FEhe8JFn+Fdajz1DS3rEnW9S+iJGHjeAcyxMEcvvDVuDB
yAf7nod/AUwE/tyyTYDBQHJhOPhiY0GodkLfw1Ih5wQlKkc4zhQyWP9PJ/06EtaKuH/xmhoYCrCZ
U9W/+6+VHl5S6F0YCd+C5ei1P9Ew8dxj64AM/ooDyW3IiEFo2R13wbx8gyZiqlLgskmqNp2GucZF
EGNNACtGoYrLmbbckuJXg18Q1AYb4rnFOcPGOYOtAAsTWFKdDYj9rs+xwQnNOd1w3rMuUAcUbY03
A7BY9qURAIKfnMYHp4IXaKyQGjg86qJEQLVIFKA61vD0Oa9EJgCyzdDyNFec+4hlg/ZdyhBpY2oP
QJCOS1oVEpQHtzRPnv3mvrN5GUgBWhRMcAGFVPiKQB4pv+SF8mRrB6vj081uynkrfQ20acs+97q0
G0K+58XE2fEHajThVrb8Jz6SMAu/FFsim/v5+ce8T8C1fSCsy5hce4fuOWKK32OWKjpTFKE0LBBU
hRu3hvk/UBmguce5Ci+Oa6ZixgD11pPObOhBbDoHtw47Te22PE7al3ucksSgRpTbTnPbdig2KDU7
DM2NoFw3lsxslw25pm//7ec7Yg0Zyt2ZBAqVwH9CL+Dl8jssFBHcMigsKlS9elAh6nK+Q24D0IAn
MZW5107aCQ0ZOiLq7Pk14l+uae5orILj+LFjNuwehAURLAEytWHpa0FzrgUNS0H/22bWS3gpvR4y
pBk1fikTD3gQiAvTtWadKCSRJuMSVuHLsZYG/oT5isf47Dc7hEiP8BDD43yRMjThGUGA+7OB4Xrn
qFhLm5hbf26/eMtNpVlqe5TauQUm49CquupMmtZhTpO3eQDgPENoJGEeNDezDZ7EOc2xuFbIziAW
DiKdOg++zNEVjJjEvg1y2yij/9jtDsA6BhmqBmBF7l1mYH8eOXQOlc7L7VP0X2g+dJyONaq2r3sO
sMMl15vZi86qEiSYkzeoGc0TVVPYhy9G4OwHTS9zA+lcoZBAB765nVljfXXuRIN4FETqTZiFOPNQ
45fpNZE1wLq9DorgzBGVTbHZYrOWHRgJEmYLYo/FbowhPuC5mE3oeNKLSkXUlG33Mjxudfa+TnZJ
OayXV+aQmvfZMKnGqU54HEYIc0EPRbXLVMRZLMBMAVQ3hZOksDyw0RBmBajBYyWMdazSYKGLMT7i
16k6n5LBItZoYtbAL7Gx566K2otmrovch/Pdu08x59tD9irQVd0CyA43iHFfq7Wp0MkiOsTVinKj
/9qrsPdCduW7AE7pQvBrEdSsEZLyuQQzoD3nCfEQsZkxxlNm7xJBfteS7X9HhtITP1AiIA4cTLIh
v4RoesmqsKJ+dBH1Zo34mJb9O25ktO8MEkNQS9x4wku/OybgwJV4nxKXC2yhQr7kCUPVk8z6ORUl
A6EgLYAPhg8mGKpAHSLP/u8UTIHpBOldIA8fDNUFSDh7UjaqvXWk42aRQfivuDqCkhycVo/p6UQA
PACpH05PbZ/RK9uH/5pcxo9Ixhiga0AeygQoMBPRrLpmt40EUQSsJVVdrrtVI6/EZxZHhIO9pVIj
hlsOTj4wwkwKMEmPxfQSC1kuiMAVYGWCZQgUyR5lQoggA8AyOFStbW/BVi8YEBcYFTnnCTdULhOL
k9a9pKstfWPLNoJO8Bg3kobTdYC4FYaCiJaetkbHChbDaACDkmb0CeILeYNB3O01nmb6LfqwnuyS
g/7DdpkucWcefwcEizSgy1HoEXpekboIteTC0bQ03yvVwgKTggBFRkuBJvBF02AZP/t0JgzSHL/G
j3mITXXzaqEECsdfXBC5Z/OOrSQK1AqnxEt8qL3wemBWagwaqVwKCUdpm24qZwcGNPD2kdef/oM6
iuXqwIQLHjCUejLoWKxRT3HBGE0MdzMYc07fGwK3J4xwyKq2a2oAJHtc3UyxoumWeFCSD4njyaK1
aAAEMoUAEywiXiV2HYLphIqNmAjB0cXbbxG+Bkg4xEVIbhoPtrzwDmAkDmgSW1j7T6a/WK2JnoTB
KV/w4J7jYoLPGWNtiHKsQigxaWf7YuwMOoed8AO3EgA1qMEIRyFRC1ueeT5Mk1QlCVZS6IlLxdu3
o4pilVtuePjR9pdMrqVXYqPkSTp5+YqywBhROUOV1r1GfB38aHGEwdoeLxfMVNzztDGWneW8fwBA
4XMgx/ZUieiV5BstIiaZwJO4NAgK2/bLGN4OZtbJM+3AHfKpXYEVmqLilqkPoKbMmu7wc2jUUOWt
VTcKwECPtouOm7GgAzuPX10ounemXhK2IdjkzX6P4dkkouETP4xiDFyLXgVrBaZR7IsQoH42/r9d
lJAQYRFwN1lG+DJMcVWCjksjHGSVc91zmEEWVEI4NzQxIgGEV6uyvUpZ1LLfcYON6gPBkViZAN6/
7LvoLKMWub6ahF3IL4riI7cTIvGRzVDCv9YCp2N/IGAq7PxJFzrIH1iarLHWRUOYjWq2MG2W23jH
wkpCWpwoiTSWCENfyARhW86Fqc/OBiIdr7NMCsA7j8zUpuixsFrsQ6j+Yu6pMeR+z5vwToeGtxY0
zk0CBknsqpC4sHeCLM63YPXxH5l1na0SThU7Aej8wax2KrIQZYUTIm0x5PDjEJ0FaPPXEUvGMx/3
ODRGneFxcE7vaRdIYNo10KtpQHVTrWcg3nrQkNyYg9E+vOAzNgjGbdhjZyXuMRjSXO1B9WY9MRnz
BDTVYnX0IlEA7oDzZ8fOuHRT8VokCqyy2gxxzwb7mUBPwsaUQCwethdff+/TfFst5+S3rW+KXA8g
lqgswKG5wDqMwunvuiCmBWELujsRP+xcbIC8YjK+2p1V8Zdj2HRJzTPc/4I/cI7eI77bEwxviJV0
zuMz5jU7DvPFWaFZEoBWnwF4YBB0cCXBC4M27MMNmAMAjj0AZ4CfYm3YZ2vWjjbwl4Yk23K+dgbA
of1fklteNxQrnrYHxcorp8v4OdXdN8a/xIxiX5Svf/jjfgkgH9J2+nl26mHrvrmsDLb+fjmo088A
YR0AzCofGvGTVEZ989kfUox8gYUBkN1BzlTvuNI21EFfcCsOFGzi77nZpauLXy5TNzV6hm9LFYf+
um/AMHW+tpbpG4OtasXVp5XAg/jmtJzb4DAkTgCKS+8DqqcgLwhO/sdSYrHypygj5rOEGLWifbe7
OAPN7/1H6Q83YLVnL6kqghEb6NcwCAhXhWB/tu52p28E9yBI5m3xjI7hePxwlb7CbvBnNjTgNOAX
rAqXQ6G2QchFL2m4Gueliw5uLAI84sp5RPZfX9w0cCyn1YJbYo8nJN86Y5EeLhPS6h/+c/7w2ySu
y71v0IUd4oINQ1yb90Cg/udjnUKiPeH57C/4yHvNde6eOV/5yP6zDpD50Y9i1c42e4T1KxSvnp7g
X93DO3wMJfuJwvLbG4sT09cntGNSRLc6oNYJy+g61tbKeslIomQASY3Cp8ScAFnoGut3fA4ePpgc
P6DmF47QvjgaPSe6/3DPJwyYjuxIeMHDDts9Pb2HBEPOEpwxLThu1koSXgmOnZMUe+bhpt8MDneW
HSTwOX1m5b/xaxt85kuofVwEYmj5UajPWVoVekJS5dzLSF/DXGSVFhGfmHZc74nd1AENYzfYv0l7
wQHhSoDvw622d1uhs4H8g1b27uLLDtMQvgKehI5fnDZfk7hlsm1e64O7b2uclMbRrWB0md3t9gT1
oMAa8YsnxM3zw3D+wm0aAiPiFe8atHALMNWRgufzya/t2j4gvMUOiYAXUEhRV9mtUN8w16hRg3CW
ZeJ5zUNFxCZgsWTFXvsNqOH7uy8nflt++oBHJBw78FiBmftzPnm7MI8ThKTQxfYGl1Ks9q8bSTZo
h4iNu2EVvz3etQoGWh9DiHZY5tb9jUZXz67D19tk/7qTulDBr+/xwLzudgnVZwt766UD7/SRA8xz
Il867r0Aclm+3NbbgeDVOvUa6phnqyDZvd/ELYyggo+3eqRzJ0/nbVRA5pUZBsEaK7yAAZ4rHMIm
F398WYyR3uqSPlNYr5+93+tNgKfCsgyMot9euIerxXLpLWVvOi1GioqF1r6BVNPmlWEJU54UGour
2e/3LwQbYkJ6sPsOcbQDsY8nF7kriFBuT5aG+VVtnitgbYnPbsxBYeiKJwSwhs8E4fSk6Ye/n8ma
UXqgbET/QkU1TMzS0MT6cCwHPXIoASbALC5b8UvBAgBAA4tKSgPcHttubfU+ZAmAhkwati9IR6TX
FACRSp4EEjzzR+XsYCjYMdXKoZW4t8J8StfwQzSEbZXMql2YsEKkwD4vXbDvlzZWD0Fwpmq42Os1
B95KTnSD4hHquZfvb2Sfw/L/NadAnIdZ7wpG9pu3t4h0L5E8JnSlROtw4bsfu333any4x7ezfLFX
b/vABBxuzOw3Vrp2I+ccunX6zbsNyNNy84rlIkzEl62RVyJ542Igd4gPLnF/3Ia/7Nund1uwK5yd
PVQ+wmopC4tFziIkFxPU9IYd0XeNfne/7wy3o7vfq63LHW51z79MRr1WYH+qsI3F0oLyWXj+veWi
94EGYD64TMSVpr1G7z5DF5O14gxv86aFmtRNK9qLNIpsqTMONncmi1Csnux4vcgycKEMP8BlhPsQ
9CjRk33pTi1uxmlJtik0pJE4t5xN+4TaLOqRO6D0xqPpsT8l23QRtVKXRhU3vjnfwhEbJxy2o/Ng
UZmp3A1dpeEPmFYTWsrPinr5mqL47Wa6F9GRQRRngsy0XRwzaSU3OEIxCcP/0/Cy8xR7d1ebQhU3
cQssXaO0tk/2SgvzGqoYl0aRZyDYlWqQe1ALzsAhDCAFFuAtR+sPTZ/UXllWyYVj3m0DNQjxHYmr
S79DpULVCvAPYMSEN0mO64SGaY0FAVxNC4CNKgsl3ZLnOROvDyEDJks7SI3QdQPYIkTqLMMUtCvB
tDQibQGdGK6be3LjQEl2njyer8Q1YYkkgXsgemN385kzXftDaI/wSZpwIGHU7oI2hS609UWUVlbQ
wEDSDbBZf02jmLxBMVqCvDigTgbhm15XrItGMfrQ2kMQBePAKXQRu66gT4tFCYppMgEhmrdBujqc
sSVuNSrNYBm461x8RXRE4Uz0f2uG24vrIMaAk4dEvOmiCL5PEASNQWJsifPk5eKi2WuK4ceRxEOE
KIC/+wjEOII3BLkjwLVVWAEhpmnGNulSf5ow2rii8JIW1aor2Ju4M5VXPti6GLpQvYQNAWMLEQrU
LVgsiGu1qbi1yB3i757+jhArawj+vfQbgEyIh3a02slnDU41E+u5pc2PkkYN7YoYeohZE7531Lr3
9l8QKEJVE+dHdFKc2pJMmEWQLxdYoyQMglGVTNlSgS/S9OiSNqYHRCQxZciKrrwH0w2HBp/PIq2S
SIkqR3+4zE/4fMRjcMN4ttTSObR7xjfI3LVQlkuQTpvLHEUs4Oq/kJP5gMx54wWI7XLH4hL+3Jov
DZ2HyxfgzmN53nE2zINhM9h4ST5pJ6AfXPz4iXuqvC98mx3KAE6f2sTzzWV+Q+vFuo3cVHzu+JxJ
SprkYS/4DBOakY6fM/J/xEJ1kqb3CWwSP02Eg8O8cBiIERdhitBG+R5eXMQCYRBGDf8mSfhAlYVo
BOQse25YPVwNuVJBAAjpcGcfXJ2Qz9CRrT0Db1lSPENWgAuLhlVS93A8UGmQrwntdrq0hUUhGFHt
aExpsqwzBtzSEa/ix/3keAygCwDN/bl/mk+eQQ04Cg7o+NOyozulmDn6jRku/HAAvTvCtm0g39UY
rjnfMCMxWZVrGccsUqQxd/aih2/zjLJXLrjpsnlJYcDjIIWOz8LuRYyvYnngUhhiByBfUJD4Lqa8
ezs7Eb5JPI4MS6CA86XYspiQqCb7qKR27E/etB5NEZZQUDPWA1zMk8WbSsG8K7KGcH6acU/gJ5AB
NXSDlF25LiyGRazVYiiXT3JaDS5iRi9LFwzuddxAKbrEP5/bs35f6V8/6DnzwZJzzBPK51sYQWov
VSY5Mic+tRAJzx4SCOI6KsBYfjxMmcRgHk7XhqrjD50FhnHTVJyBXndPq9w6t/Ki99ZBe5L2xV0K
IfQJ58/SRzj9M11DfTw6Ln04oXz/L3GxZ4i8nM5IZo/0xxxMDkQwBm6onZaedIkV64kPSQd8cT+q
de6wYOr9R8SAC26KcAlZFjEYC/qhFtRa6C1b7JPYXtjsP2CUNfxb+mSoOqCYgkbq2CmYT4ZgF4eM
gTuuSh2G8t9Ib5QuI1MdMzd18EOdzT5OBd0j4vJ5tlVKP0pU+7n7tiSontDMsxVCqLEu9JHLhMQm
qDWQxynxibLSCFwi2WVMpaRaFnd2ZD0ZBzbhadgqjQ1SWZLpO7uD1Wa1qPapDWPHKZKDReHrU0bu
mWVRyuMuylOcRVApzgPMA6k1xh/sCdLa1JFhzKjHaCV5q8mpR+P6I9GqAxGMkRf4GWMuFY3hfH+N
95QRe1qdzVhcY64PZ4xljB0KMMlfoys8hVS2Kh+UsQxdjML+Z/22YLOsxgBQiaJgRCTTd0YCzW++
BVPa17zkAp7tdLeULwyliA96rQW0YmqXvg5mt6Ktvv2lG7BX9ggQgGYkrVXp9jg3mnAGf9x01y3H
7PTF0xRT4ThPhJ8CxAGlDXwviCNCgQQAQ5Es0aj7cW6/Zp2g4Oj4MxgXQz4mMYS/Y24oMwJZliK6
D46U+RgQovtnP3nPEnbdRcQ/wymWnaBGRHoFg32EHMBlsI7jarJed9iBGaUGWXa8A1bbUxy2Xbfy
0r/zM8AUG8tryBhNZJ/ZQrUXC9XNhD7NgQY7mu2c7RM/SQqQ9Oof4X+Dtmxuw8WCoy279B8CZZsq
OC6Lk5Pg0xOKU2NQNOHv+gG7IFt5h6YZr9QnbtcYD/6hPFfnjYqAKQoRd4zrEn1OfnR8xcgZPpOQ
eiDdUhKJCSu+qfbzZyc7CqUlLqpn79TC+psDFLc2zjb2JjS2PSg+YmAA/xxgzlP+9OeMtU9UW09q
v85WbHWxy0MPwJ2mKOXiEzAzkmwvGORAaCCJlssufgmmAvIpX87ExxoRhzwubZNhuljSylL82FRA
xVgmwvcpe/u0618AGwgS2/P80SqTxK14Gf9Z23P7Xnvib/fX6VGClM+mBizFc7jhnHfTpMGRwlEo
pUMHakRpZx9cPKW+KH0zjReSLy3/yp42+j2wQ/EdhH/MTZOZMwUNJBMqsriDSQN3mTstlvqSClw3
hg+IN+5xKAZ6LY4oZv3g1+I3tgwZS2b8XcHeOuXZAPziDVyqNw7URRYxV8ecEZDvz1WEmYRwD6RV
Af/9WVFzClYXRoBqMjpadMH6mLuCmQbE0fBe2BJjvwhqyKNbhb1RJxhRpOb4k+BsjlMsDzfq1ZTn
c0Ey9xY8Z7TdSrYZY3Nicj/pAsp9gYslN5DsYkzugMTFSQyNDps7zxs1fsdfs212swZHbVrwJFN1
EWPBILzof/g8d6hYiw6jNTw8madh9mfrw1sBrRH+ys9GZfB5uWXh5bDuN91IRT1tko76S2AqwXS8
TqSyOVOxaTeZvu34yJQ1fw855Rz/NxFclrlxSAhyeh3xvdK4Kza3zxlxiUl64bhMCFbtPyAt/KFt
81WzPxj89rVtwmi6mIYeDFGDbI1gpyYeSbJMG4mdoUrXNEqk+HCQwiOgNl7aXtz208AQ6TLkQILS
Fo8BMys8xHhkQX43FOmVGXhCzYEtysuo33vttEdJRQiKmQ9EXQDxPXBZb2nAbDtWPmRb3SjfdqgW
qaCgEVspm1Sk8J3cAEM2Tks+0Q4J+dPdJBI/QCHWZRJwNYfLdn/ZL19uk1AXplFNgtu5tE+ici04
hkxMB7JxvKK1MQUaTpCcZ3kCzwWeUXAawpNz0s+a5//TgnZ09WRHg6osVXeCffA4Dcjb9ZG+3gea
wXYJv4UXJ1Dqqs3s4HGvegndilR+bB4g4uzBEWzlPyKxHPtd53SHwooWj9EthTpswAfMH0e5DOqf
V12cCsuv6wBBzPPhG5/gcAqvWk89TGH9EqXBbtTqCVdXgchavdIlcAo80WB+ET7dWWh4xIwmR54L
eo/J22ucnSXWlAhQcQ0Dg/qQ6VtaFYQOwCG4+zoOuw9H8bXe1cWBxl62BjUWeYRS3hQPo5M7Z6rb
3X+ZgygAGWfwsgIjvknuTuoxObrvVvS5eQ8UWUfCiiGqDburTdHbsbfmblJcRtx0xnc658vPa5QY
MDUn+sF1SX2gHabLqVf5T/T/z/AHrkpGD/Tqg1/MKVsZ6EtBm/eK4fvplEdvoVzt7j1+95k4506J
MSh0cNxUlzxk66+zLFD7VAOGGI2Z2mNNwkkcJoeoOVSCFqE4/V0DOMbTP97uCQTG1CZ+Z9NLdnh4
MnvCXw962pHC7Uu0TkhsCtWTNdr6F9Dkk4MZCHgo7b83hpsllLb3vDXulA4zPCyCvy6Ve4fciJ+7
KINqUInkrHsY5AqPd0ffv0kkhn3UK4xtVyqLQ1rkTvtHD3tnGtCm6cKPhUca+AWjoUbWdl+4p801
NVzCfznyzb6r6sb4liHxHWbE3pDhz9eCO4dTz8ucfi2ETdg+u9rIGInXbRt5Qm4/dBeyBUs2SNUe
y6j1xbSco5Qm6tkyT6VzoYzZNID0yCIGX0AaxMlzvfjf3GqwqbGBUStn2fsoKvM2vQE7G6ifS0UB
WZiTokV5IBgEbROCPplVTMVWV1xAj7VJk0qDgocZ2xX8bBQBMoNvCyUmggAGHY0q4J1x3lGrsJH+
BRBYp6fDHpJP2X+pxgoOKY1AjlOqh/iKGivxF1X2hHLJzs6Eegpg0THZ+lGgua6+a2H0OV1TdTQ5
mt3Hx3LJS0M1uUX4RR426TgqThDt0u+2uArTk3LgrBF7y1OaX/wCDlec6aM2dCgSW5wuMtEHFJ+p
3/mTRb6W1oeBj9MaM46ich4CUhjTRSejH0hTwm05SSr2YvYCDQJyFxKvSCj+djM7xbrKSl+TJMW2
rTlPGJaddSuIP0zE7gnwIy3IaxJ81mKQlJv5205fu5OrQMU8oO24ezTu7QR5BsztdQN0gxsU/TZ0
W9yGJeqSLIJc2WYmJvZJiy7LwC7m666pNSjHjug3Fc4meAxv8BSeiwMr7DUCxcBYMlgjAupgLmih
vG3ZKB2mB/8+APXB/MAlhEwqFM7z2lmAbwjrPjTeAWQVL6UYw8oMxw6qFj1s7tG65Veb/PgXjVj9
cRR2+wj7i4eZ08HJ4xIdEmBDO4rqgbtwHytOWWk/YVTVobiNt9xofcZHLO2gHjRTyNlcUqEvU6Mx
+a5wkQmeBMpDjoMWXmOFq7ObAy30UBI1i0mjw8MJecUtDH5DaCjN3Stp9eFkmTWDaxglzQDHK65S
rOHfhdzRblErURV/kXLgdClHhdsSjaCKvKs1E5mFeqTsRKvY4V1QDlILhU0w0jGPK8UeuCsX2I7v
BuaeDDpdLgyo1qKQhBTewizg0rIGWDvDdnK2PtBnOGaeeO9gVXG19C1TOSX4FZSb7bOp9/OGjKKa
Kicb8oWKHOGN+jOZUEGV2QyrBkT5FyRpyFtXhO9Lgd3Pd3O2MXJ7WJ78AmxCAtHml7Y7+4Qz71tC
UNooDNh4ho4/u0Mk8jdrPREOdWTEadQ8dp27zbVcYuPU5K+W8KKWr3TTZv+CSzPXXKjUjuWg4kv4
emu85cD7pAbIw90ZQrVubzR8oxixPGlnBxr3lNvkQshZvaed/S3RxGSNyVfzCYKfb088N2U0x2/g
CEfXVTW36M421c39tsy69grSN3ccsHb/vecI5GsWvYTd5E8fRr+HDgt1UR2lXdj0lIdXFCcctaZS
mzsQopbZnAjIl+mLzOUoJqD8i9QIHtXdItTAQgrQN9B9hDWT4sd0MGjcSO5+T0/Y1siPAwM04xL2
NaEHgVfZDinMrVXrY1uA6T6TrBFgnY8B6WBerLpELZna152XzvfpfS62TlIHE9uzhqsbvcKB+gKb
PUOAS+q2iKoTHcIBwYPBqAi7JawFyF28pNTA+ujEPt1h/agFw5hRvf4gXjbM/d7fdwMYJJWPC5fy
DY48jWOYMZvvHvy3y+J+UgjYJURSGX5/7FMpFTZGZCyyg79gXwwgfgE+ORSGFPYtZro/b8HZ4mO9
cbZz+JMgKJQM4bVHovEJVZ59nPxlfv1teSUrSbjG5DiR727hnlQ4tPOU2Nh5CllSS/AX30LF9Ltb
yFC9admyVSztYoXn9c/WnH3YgATDvmjdDbImPSrz7gGRLiLfFx5dnKSNl5x0JwzW+dOlD65eZGpR
Q7dsgFWYD2FSNFuT9vNubh/voyjzl9A8rXawhdvJywDQqcrrZP05s/YvHfDYB/b4UFwwGbHd21vc
+Spz8VNMQd1bJnUbTs5d8LpNxXJ7y3TLu2a7y6wBVmcMA3SJPLhHYVCp/Vh1F3wBwqL+5hXtErYr
93+JqTvXBj8zrKwhBsOO+A30EPu1uE6Qg6hdahudJpingPcTMBzha9EZdW++ESy5TNZO2D0J1j0e
HL6PMOBFICrKMWxDWuZ7y6eV3eTyEgdkNw0Oo2SHIFbK8LNQ1SrrvmB/PtkGJtR4fupzHC0gIQai
ZEUZSF/7oqTAJvgFKSIQ8QlwlMVKPyOAu9mfrWYtfxz1l/SQQK7geG5aT0XORYnolKSGO/r3KW05
Ynqc+GT1U+sBse60LTArEgVTX4EdfigNXbE87lSClqm9Fjvse3jodWHwcHAq0+8AiCACXJBJAJXR
ka3abqDjhZUyQNrLm+J/euWki9huXl7LvHZkmY8Q78m2bN4qrwGx015/f/CA5PMKAnBIpAWMEcT+
yXaTnQYNYbgr+Yi0+FKbmX8SpX7bYycbBsuG3P6gwIFq3kElCWrdYZspGAmNQPapYwFpzOe6m3AV
mfvanjpgyL7wSK0v1mzo892ug2by7wMfKWLNYPiqzYD3gBPjxClyXhCE5zBOQfXMZPOBWdCYeB4b
cbJBK2UeVzcTbVqlSua6ns3N2SEY1kN0rBQRVhsQnameQ2nPtjRjWztjHM7VcYJdMQvkoqLyA5i/
hzFL+Ui5r74opm9AdcAiHLn9hQtvkZMLXSkn6CFMQfZK0HbVTmu4qTRdjH04hV4NM3mu6bFKv920
yGKRr88DdeCMCn6+/LP4sXJjQTXLgpwKTHCPZtDqcFWWwxQrQhE8B15zzv+qaGZ5BMGnhYl1MGPD
oxLGNT1dDiEM8g3ePhgwCNBtnBrTmDpCrhQTQ+Zr3nIr9+pBaGDbw3yaby+HehNIFclyE9s5u3hi
lv5FzJ9eLVYtaxYNerIG3lpiL+E033CKDiQNfuyiso/ImI6Dq/+EOZnrrvKzFMPuHr0TdkzXRaca
lYf1pTHpFHGlhvQihJ58x/dmbJD4mkcVZIqbU0C4PDoH//LtdY/2I/njhFYm6rAuylGpFirm2J3i
LwcdXD+fskGxhqC/gtwui+GvjLR9y8DaB+SGOu2qQBgPtfuu0cWopl41ldHigZVtGfw+sw6bMQDH
VP8Fb2SiV0eDJtHSBeF9015DxU9/9kKAdO4sWntZZFJLsqK/hL0gp8E90fwKYnNt8RBcknPZW+74
qxCKGXblFEvU0zROOAI1h4KHMYOMXk5jLJ/6MIAuKPg+YDIcMXIcOGwytlB5JLjI+GwOmSowe+NR
g0bAecOWy8godtN4DUMTUxrccVXs1mykwCBsI2jEKPAXOA0+PN5E9ixCmu67j78roQ9HqAOpvMQZ
TJzCFESxz+AduBGk7+SQRMeUBL4Yw4rG12VCpRa+DgMDU2zUcxDC76MbkQZ/0QIEEmABaUxdeZ+4
KKjXINxKmkE1yP169QzcLjQrI8RDSmi2/CaKj6+DzasEfRihEXazLoVpyejwsRL6WhFECsaf3Liw
9t5UwdRzwtw7DjFfc+qrzSaJESFEfTAj/GTFdgr7zpAT+esch0+SpiCjMYLvl/3zoMZnTCIlVF7B
nxMhxItt/8tZvMFKlP15wD3jjKmmkkJCOi8ymyK4oJ7HaYOs2bDog+1jZSTObuLR/3GF5oueCEmE
zD2OXoPOhYzWfzSd1ZLqWBSGn4gqIAkht3HFNTcUTtAIFp5+vtWnZnqOtSDJ3msv+QWna0E/yqgH
3x0MAbvDBOEvYPXK39UCP8YiaFo2wh4bekjwLpxNA/qhBFyRTP4x7LwBRSPL9M6D0wBA3wHFM+uM
1GbvGYvAxjNGrVM8cWe0o2WKiTudHg8XTFqYCLgCrJzkdgO+gTQvSxOF4D71LynLYlYP6bpFdn1w
OWMWpxg/Z+oMUdsv+F0dtglwC7o5HZu1qQtyViYwwK7Z/GhGJ65GSBwRtJlZUGNOskgMY+qZ6PEL
7vm5IJv6FXYnZf6UNHvl0bazQwk9RQvOFqW2mDzYOErwsEfEa5l3qCCbERXtWjnFot6yGWDTGOYj
YlqQ3HcVF+yfbtIHGKlUSYMqeWP3IMQFznhyaR3u7U1OF6yBnpGW3AFz3M1tDCi+MVMV+3potsxY
H7a8WEsz6zc8eoxPu7Hu7O8g5cUvhMbg01RKyzSQ6if6Qc4gEeUUOJH3Bu8CLgNmHVM4XVsVgLje
Rz82IbIAtTQLpLRzWrnJDFdMAAKJYSb4KAaw0DFSUNepGAouJHTIexELqsY4YcHG6F/aHEX7CXt7
UYdgAxJZCWgeIImJPAMmQCmLqKSGpwTxIasLKpWhFvX8bnjav7e27IQXrNs1A8vFwvYPNxBanYiU
ebdDtdR9HYRshcDL4AUxJNWp/O3rRNu6SXNND5WuuXrgvErcGpujVUBCROQn3XBf7ituxmvHAaLA
WLoDQrME8tdHX3R4cgEirvof+4wPOwhgGpekTfUUBaUXU+MWnHXcFBhryk8hVHHZc2RSzzUgx/6w
WuANtpomggVtYJ8IyJaDcnzRbEa+z03+drOpUOLVgFQLBCZF/XnTPnPo7bN9gfie9E4QqCZnPdPg
JURy+VruhmHAXy+aua+F/47JiKRJgcsBxhicyUnLmrgL2/Zfm6EdgUF4oDqJNmwbbzbGFmBTEHlX
oguulGh8Oxx9MXwEqu2Eozqns8rQwQH3Oi3oJbzx4OSdiv44ShGEiKyniMUdk+t62oTUI/xjyXOo
ZLzgzzmKdhWUgOuyOcM/WJ2hgoAmecbMBmpS12zv8/HqMkCJBZwd3S+CJxJ1wMOlnKELS+ZCKGZc
KXmlHEPymLzw0amfDe99VTU1qKUTMlrDIqNFq5g+JjAr6Vt8LFAcKTq6EwKN1edyULrTNMfw1B9m
YwZgAAJobNCUYpQjU5fLMBu6CfCIOTh4kAEC3yWUsHDv6K/JEGRCuzbk0gNmgAZCdkXmQtmOBgrt
CXI/Uvs3V2yScTF5Yd9NMX3tWxvy8TYnwWnH/BKkNNU4CL9TIonuLLXxC9BMAqTN7IByhkOOORQX
mNmpnHqQlaxzn42pbEq0oJhnkqGhVsFsDGctxW/v7/Ymlbes88My444WKTNs2CWQaThBPGWuz5G7
OA4vHIOP/XFY0ehP2eJVokQbsbn6zIj/A2HnMFIeakRUupRo4YdYnm1/RwL+FSYj0AHU5xRSAOy5
XqMm7kYfZs4NJier8EdI8lqLHHNaFFXDE7zH74J+/PATZS6TcSUYApvklKkRy2CaRpQ9urtdZ8go
TSUxg7dTQ6yZUGozG9+r3H78aeXoRxtZ6Fubz16UNppfVj8tOEgtbgOrIIoKrj02KVGD6jvoMz2h
O+lu5M40LNj6yE2IJ1LGDn+giihGPS4mSN4gd/b07L1B/LKlGF9WQdfvLZEa9D6QiePc/1IDjo7p
O8qm3WVnsB+YnuaZXMfRyIx/lu7VNhOUyh08HXVbcwBYXSC85x4gOq3kX9dZFtBacB9bJfn1CjsL
bjFg2Pi+NiBumg2vdjVvyYAZaB5kgOptkT8NBEp4CaBMIAsWINKAUvebQM+8q7ZPxEd0oSzV1pCf
Qa6CN60757m6YzxxBYYhA0PkQwMVwDGpv0YGhHxAdYfuJboIku6eNwT9ebbvLNVB1+5O+Gmkbaji
qAafG44D+HhJw7lvoHnEZfRAhW1OvjxVkhIEADjK1GA8C8IIoRvNyWlRHs4HJTnPm2MVHYUaNs4Y
OLE54MmiAqkh8FId6zf//mzCOxqFb+ecuTRHpt+HT0utRlP2aMIYWQ0ggvkaKPub+DTcxyRdMlXp
8FHY8dPRPbCUbRoc1icuePSZCsqPpg7ZBLICg2LxHb7D+DYpeyeIfRiT3nsPpJ0gaFFKed9hPTjG
NMzdxr4b0zrhlNSt+8HIUaKs3b9HOU50rxXe6Ji0hqCeF91+FzCpcriSdFtPjFbaZiuzXgMx+Mu9
+7T2b30Vihso2aKvUdAOM1c8QPTllTJW0mf4qKREHQgbyhKEaZLxvJvMLhFpiLLnn/GLzFWQJgCK
/QYk7n1sPcSnAKKh3Ti8YnQSgi9yIrqFSAraUSgi8SEmrlr4YhXKD1Dg9+r4e3g78EWcggXExEY1
zHMP6UjE/pPC3qI94MDAxPUxXvbWpQXgAcA8zCZfsZb8wCxeTr/J0UJBgbePmq2ns/6Q40mOQZMP
lVqJggQ5KBNozI2gmU7kAK8dIuvZJfRxSTWkNETzRDQbHLoPiDjVIIOPZBN91JVHxfyDZuIpPY6r
ub48QeDv9qoIR1aGzgayfRfoB8lzCM4UhAbtonLYjlHPc4ugaRduc3L2j1skl/neyuc/09GQK+lQ
zw/MEDjHqncy1yh83M1vyNHBEj+CkRWTLGJG7iqiy0Or5UIL5sSoS4SX6FNNO6zlZj/3B4NWKDon
8C/XP3DvKkWzkeiJaj5gHVb2MS7BFlVOFhiJMUX/IGMuwbtF0MK/+9/h8QUurWO3sUrpBioDpJ3W
9qVjKbKeS9qn55OV+83gGepJQZ9vyEQrC+jJnWxW33HydWh/Hq1i2eGtA0EPa//ld7CRMQJRgQmn
uNY5KjzO/tl5Tk9kcAPch4KzV6AlKPl3pDMNPq71/mXdDlfE30/YwFQMWz2ccwz72M+TjLkAi5ZS
wsqWJ79lVfEXMHSvMVx24LcPRARFfIHPLA4+wPO2uYH5NAOlTl8iOU31AbQju56L9XELXZsWUlw/
vH29WHqRnDCi1SKinUc6L7YO0ZP1ijYFGjL9Rvp0Mliv4BRuttgQV/Fp1PqnpNEYnkYyKBYMNy7I
GfbA096SpWQkXyvXzG2nj0RHSkOVC9k7Z1b1dPKeMnv2UDADn74/OaWYKNe26IZ0aFFezfZWCT8n
e9liWaOXfnMzALhsTxupTtLEs6iBClMKOOsGONkTpQ5cF4y4FZxBDnotBhqI1q2s0n0uS5cEf8Vs
nj41BG9lp+8agCzAcV89UEU3LHf2aua2I0jd0cUtAQzBTOC4bjPW5DiFzANTEVFLMDVRbnenHdqw
3WG0MPzhbQXNYOzM57nzoU2JARmp6F1jE7ZAl0AnNB7havndKD6NIPYwxHNRTAE1iBoBWw6MDAwN
ZljEAq9Bd5rj3z+ebdYaD/Vg2sloztJTLfmiLq6gVKsuAZ34tz2dO6NnjPb7QYw9By1wZIzIYdDT
g9kF7A2gqC0Hp/jI0Vh5x/vrJo/+CKLfkRxuv9BIXiQsLw/SCdrinKImJlbeEkMTArVb8SLa/ZVf
uVlwZ2UdLm1TBFoaQhPSCaPrApcowP7h0zGSS/wLOUSHooFbuyJg1OPmfexrDzpP220heiS/QGRD
LIAUxC4izgiRrgldJFs+O+Zl0hg2XTnT2311XEADlpOyy5ZESccR0TH5kxkX7ojM7yEyRghrefIv
cd09gchBJ/mvA0pbF1466nt0mTIEvW5IZJNp0C/FXTEQ+iRfsaVzKlBWTADJBWHWU/FIyinJm3QJ
ESI82zoyVzLk57FFT0zsUMnmIHlOgTmtlpJrI/ODHAt3FL2hlf/zZA8hKB7CY4D7TbED0ot3JdTj
x+Ll3mcifMM+aIWwmoI19YYtkP9z2I6uiFFcfQYJDqqaO51vgNdj694lECIU426HaBbUW1FykqcR
QawTNJnv39N/kdGHdn5DEEeDhiFnzHFiDM84A6iLlXncrX/Th/vG9UuzqkBsA8refdRANqnj/pwS
mlDHB1lAlCq9G7QQIPMclh7QfhzTDHroMDEdmlg2aDNcrDDqRuoFbzEoVKew6bejomm/h2pchoqj
xtXgFZx8XpLziQ0koxvel18VutIFEs01Ilh8FwZpeviblb3vTF6RfL3FdyksC9VthJ+gbd9ETSas
sWpv2nUs35H3yCMmbRhP4rxWBSFEPL4oa0o+xPftMWgRZDD0cD+BfF6B8/IJSlYcYEro7XCWYHph
peCB8d9wnuIkVzOqEI/4I5K5d1IB3Mt7HTBCy8akwrLs7wuuAcVCzE6FmNu1KkgQT2iWTMuR35CA
/tgAH+yJh9gHtzTuLEG7HalQbK5Od1OSLnbcx+AqznYVmiihqIo1Fy8bHt3T9Mhm0bqyxkMfikI0
HI/HD/dpOc5Zvp83TOTtmLEHHa3hsDKZ02DnE2cYKVAhyfBISpycVHBUIFFZscABFVGYQzdEY09E
p/DtFYFofEQZGyOKC7syRI0NbQA6kX1UowGpjKV/TM4R6T3sw8jiVpMMgaAOhPqGo4CL5gvPCPhb
ItvwCJT7jdE4o8apJLKyR4VJ3QHJzwjJJnNDLOFkpX8gAimKkIGlKSe9XfcGwVbxL3QRKtQoxE7k
kSKExShiSLkEo5pK544KI8Kxc7HpUiK+j/Lp3q8SynKMWhENR9KOTyCNRwcbojVbWQyRf1RaKDd4
YuPKmBVbslvK2N+7DOVKtPwX4xRGhCLu0OFSSXG88qT7ZqACJB005EUCQdsj9j17HMTu/Rp/EB14
Qj/JmHgh8E1Xl2+D2yCAH/mYgIRDjk/0QdHU+9eXljDMnWEA+e8FCXNcumcPknqp0zl5qXHkg1sB
uoSow49bgMGcG36gSD7wix4mapIFgyYo6HzrjVxIZO+EoSiRURK/N0c22Xtz2Y23XHnSgndY2G8r
IyEsHUlGXzanD1k1SRZLiIfgREIKATMGMrLf6IfSVXtC7U7SdCF+PFDVEbU94WQtu9Aym+6q/8bg
UB5HjrA5AZ1qqu1KItEVnTba6+YUdWoC2BkiofARJfyzB1FlYwq6KGdwqMjbazTFXracM40p6n7k
yUwzYI5WLqZ19rbD6+a0Iushh/3T/2PqNgeIxovBscr+BA1on2RW8Nmobx3ZJ+dIzB6fEL0kZr5I
VL780Ba2/z/hxB93XeQPxc2e44IGiRBIZB8An+NU3c5Rex2N6IMAcJfyGjKwFLIyPE3pUtC7llGy
tPJlp0lRJqAtdKoJxBCwapuMCDUhE2Dw+FCbvlAAS8THn94zkeqhAb9fzAmFrQc9EbrVxQbTJVpF
PSZxzitgCgqkSiGCIerC+cnH37UFBWPCI4NJbykcuHIWiK5aC1HEH7lvC3ExuWlyegqAT75DrhVf
ZR3AgDXbY8ZTxvhDHxZzJ6jjKzH/6NEnxkS6Mc7429cVJ13p3kq7nsYCMwTa0yw/3vbNof3Wppvd
BSGOJLF1FiVJ+ko/H1QL5ymLleshv0RKscux1ApP5BPcs8Fg8HEH8mluoSSdIgCy9FYI7YRSwlU2
4mUk7ENE2mpev0IN19xqHGKSaoqY3yNY9WUZMiKguzrZ0KHHUBbjIcE6mcpWGt3NEM+XUESjmqEK
TBh2/FA+p/e/dDcE24rKNSbb6Ewd8PMS7Lq8U+kBCaqF2SH7UhDPLBdEKrFcAst4HmOGREFOg+jn
QWFdCKpCrrWK1qmsLzZK3EgVWrd0FPj8i1m97Lafl8OmtYnUugNCNj9TTqCd7P1GXco0HiGkMAyp
SRGLKdlJFSv2y4WRjVT8dTbYHNxPuZcfu714H6TUGJx7TTdDFhLte3ZRZ7v8uHHcHX8WN7JrcvC/
bOHp3GeyO5EoRwZRXiXVfMAa6M8HvCBChbVFb1myFcBShAN54bRVJH6sYsr2yWmusglFKleii4j9
iKyMKOrJv6W116VdePP4PPuCeoGT5t/hQznJgSHhhb6J7OA2YCcRAMGPdP705RzReqc5yd3fapGH
NlDlbTidpUjVIIFDqMPxkF9io5j93Zu2A+porfJ7BrabeRq0N0Gqt9CnkGmT4LeEIoh5sNgNtFm0
xE2OFPQbOC5EQaDRE26WMQIFIqB2fkiQPwXHikj4Mp0iB2TNy0xaHpm+AW1msV5u/U1hBKt9HdQg
n77xKjwyKhRB1XxS05X62Z1DiSF812sYU+2I77SM8PgjvT4dxoVf+7VW4Ykh14SGJGOS80Ashf9/
YJFW+blijSy/8hiJO4DLOYBzqnJmVKeOg6DMLAOMdADSLDOIBaMUP6dwuriqPwabcbGNnL9qPw8L
4HNY9HNr3CLNgUouvufWv0DzcC3qPip8JyeWI4ZRomga8mfr0OvxmZwMEPL0fU9WNz+jT0GOB78a
dgI3ZCBCKGcLyS6HFMjeEcss36cbC6gBGApTYIQCkMMQlYvuCOJjDWdWjOI1sOxGLE7w/Jh/xmf1
I3oA8EvJmpJi/mXYM3+0HJvHaPaUP5kNOpemKBD8BrvSVoha0nK1efKPiSiPirLuD6idPgHvgW1W
A+0XBpIB5atvkLiA6ZWQ/qWvRtYS5BtQv8iV+LT5k8YIyln0EPlwyij+2ejtpVICeiNau5r4o5Ms
3UKRWgaZMJfc5O7mYzk6/uqKUIhTBmlS/5gCQTAl9IkcLyi4HZpENOYZYZMR0bHwugMCCegRUh6+
45UElA0cPBDqaCijRAUEZYL5gIwwjiaN+jOZD1Nyur85OBB+aqrN8YAgO/oCQyf5sTCbsAK8Tr0+
ekF3hhIA1VVJn9guWIUwNGVhMbMEDMlJBOGMtm/tyBCz1w3bs8YCo0BkQDRBZ7LYrecLqYnMxX8K
lgtNPST0zBkTunFoOfOV/zTnH9cxpLl0i2PnESyricZtQE3CKU5UJ3TZOLCGIs5k9NH8mSULq5fl
ZrbiC59JPc7Dx7Lrgy12V1h7/aGL56vo+3FygtL4pXm4EUKrPtqzKKGil9aOc4N35pbAQXgPTwa9
unTJFfgxLI5FSjeZ2y3nLN2wUF2Zb6qVu/Nbn0HbudfwnN76+T4b15vLuMSbdt+cl9MX/jRsZnBh
FKC0aVrWFIHKsD2/jP06ukqqTlsQShmgWZqQrsh8CDeKcDKTNUn9j1TLUbTtEikjoOhTKjSYrLFn
M9Ctb2rpQ2sL05WW2LgZ/haAcLM1Hg1b7B2AXLk5Xc9tuW2ncFBFX644nGgz5sFpsBoq2xc1IJO6
1wxnI5xi2muQwO3Zjwzv8ABjNwFmoC9ApDdL4u3J1nqcL/jN0NSna31YLdTMbC8yrgpjZNpAsxMa
j4DgDHGJMbB4oNlHp/c3Uie/3g/svQqpdSWN5kuiIb7+pHw+hgwWX3aGWZOx0SgWGvNfgBAg9LRA
B3pHW3Q1LNmQW0Cw9MF9ddjqXw4iENgBzwkixzMCfWkMpPsF5ajxhsz0iOjGsF1vkMIgRdyxBDvy
VhFpKzbfpbLUBtmmPaqPtG1Oqk1BlZFs1CZuEkLOqJGBspnRgmoYA/VCM/NKpC2BBzRcDA/gat6i
r9tk/grOHGhzvCKPRHSN2ReXZZFFD8yNCTAJPZEyunOsHdErmrQHgB2PCeycZ/TCzAqf+X1rDtmH
gys9NazvXF2W+OJ9zDaCfxAHBtXZVndor/o4Fi3wh2m6xyeWfygoOUj7PBRfJb7l2L/0PrkDjw1b
OJ2pDzJ+X08d3VqW9rEuQM8pGJE7Wb6AI30dgMbdFLILo/D34jgrt1VY1Fbbw7KCN4sPW8V2LEG5
Vc5xhtgDWJmxVtjwcxpUmjhFi+WG2HQUeG/1qkOzpw1awWrPYuUJlAl0nxgOIM9QHN7wUIAdUngc
8P9A8CVWEAKCMX6BffIeFCGRKjnGX4TSqxEomdsMPU+tDzpwlp8crD6AdKwBe5c0mQDUxCsGgZBA
0XCAx+d9kV1djR7UTmIMhMkw+p958GPXjrO1Hit95Wp9IZ+JlheTz1VgjDAtoSHdOVNCdna5YXdw
FoQ+R8+x8OhuXSGejbhL3Jtu0EKqkf7RxSthL+IuuL1OuL/A3Ye10BIb/YwyoWt1Wp6GNi0jc1qa
4n6Mjk4AuPUJAwYYdnJ6hfgqjRhsfmQQ+52PPjp6WIDtQKww6gW41N98O45i13v29H6EDPU1GnTH
bcUyFikiptBXxhFip1Z7xEXFugyjmMt43N2czFWEflWEi5t3Y2AOkaZrEXuVWImZWgNjz0AzvPEj
GHaYMeHJuv2EKG7GR7C562pdxkj5f6Z4tUXdJaU9kxjnGuGa1itjlntGQoJiK6ksSJDcOlOelgRG
aGpob7Vsw72QrFzC1gjY1VbF6PW5hM3GQNAYn4kJHFyDav2dH50nBmkvtJ5qx3CLDvCvy4yvtsMc
u5T74DKCfM0k/2IzytGiFSwKHk8ZtwLYaB9Q9ahgElFoK+SiBMH/8hi7qsd5eLY/IIYSLiUjdC3S
F9m6gwIKlmospKdhVifrdTC2hsskosaBnK1GPgd4Di1tkJxt64RtoRIhPZJ02G4sChGrpO2KWjen
WdxeP4ZMglcDEBQAyzrBdc7UbMrMvqft2vgo0fXhnD+ZhsKmMyuKFZ9X3RxVoTKBXfn7mKQaZ+n5
XMNV4WB1n5YecrAeJ9GZoeOua10XxLXnIuv9DIlAxKEatWxkW7cELHbel8MubYxzxhiv6DwtaATT
b+E1ahZJiT65bFbUhhBouA39r2G+ujRWhcvR3VfA4ba/SQYP8me+aVDwLhYqQkEnZ8XhzfO33afX
wt3iZRsf/3F2Oa+qzW9JyPwpo3dhoxyckzQdWhBUCIxdUPe8n4b7AXr59PSjo6GwR5ZP1xVH6hxG
GtIUwH7JtPe/RJt1CKMMlZiML+4AUHPAItYTGfbdff/C2MVssw/2dfg5cKf0trXCWwXPmDWKxxpt
aRRpcEsEYJhbWEOeTzZZqoqC0/ryZeTpYKgyZfqvEN8KwE9AOrmdsLbe4zoFLF8xE5+VrK9qptLr
do8RXAL0ITX2CpTVTfeIkPmvsp/8//Sb6w6JLuUI2SoCbGjTcJQC6sQslYkgAegGe3dY3iyQzZ/1
e1eCCWaeCc91x5cehKwqQkRXtPs430piGdgclPbQDdLsDowjOCmcZgEm6JhFVMPrEk+IOSBXUW8X
67ChsfmuRF6Renb7Cn/jn4IncjWrUVzhuYfvoHMoZneKgM8IYeQ/fx5gfxzUgMAIE2UbFhvCDiQB
zEt09D7ADAFTgbtIHQG6EnEaDAlYYWj5QjOB2WtqDJTmsLVzpLUtBePAXZee016dVigiTtR+m9Hj
AcQZfgpMQGmlzGpExyimK1c7OdxyVlr9s5qFpUPZvgSNYojICpp8HVS1swPFL+6p/S7FJCrpPX1c
hRdal4SrDlzJ47qLgBH74+Sh9ssadY6jzxpQxgec5RB5w+8EqaWLiLbunwg1pp+kBimWT14FRPHW
yxIW7lqcNNj81/4jBITXnbXaeDm94c+xbe+WugTR3D4jxQlj0vnQDlvZTU7j3YfOxOg7zxwkxhM2
OX52Nk992jaT9w4rxgrUMJ2vB9SfFqTJo6/O3rFq6XOy8xBh0/HdPu+u0ICejDp3iLqdbAHKVQW5
xt900vUVE44SlKdZ4QNSrjl2eclhl83OkNnCgMxAHvLo3+PvFp/jgYKDNiSYTQc5Nzj8qpMPWn4N
QwSXFL+FhlbDqvZZdN2BwtOBqPc13jgDNy5GQrqDb+LsHiOwCZ4nOTJG+vhE0CE3AAyef3LuYbfX
Rs73uIamdEUuGh/kMQhrF44bsD5TBxGC0/CmwV+t15YyHSIUETFmNPclv2P64p9RU9x0bcb86pgv
DF+CqQE9DjdIpe2F5BS+jWY5eO4+1C9/kUHnIXo/kpQCKCKKBbWnLW+bNhxKXNmn5D50VNsVGsYU
v2TegGM5uY4Pr0bBKYOVYhNdOt5p10Z8ml0gB7AKwe/lkRN2KDIYVMOJsN8Mm/ky0mwE0crn7wX5
M/plTOJKOHqcd60+cfNV2xc1MXYANa08vXCrKh98BXaRanRlqaU032/zp/uMdZihRlyFb2w1sTwO
OfBGxviybg6fi8fsG6lLw7lHBekfCROJQXf4jrlfcMQiyonecdT1TvT50BgIjgjUbl8Y3rf8MrpG
q0kTiyrTAL/vPzcgHfpEVgQMtiBA7daoQNxw8MQrFnMFH5df/zNTDwYA0ScFe9GjQ0Eb/If9gCjB
NXpPVD45qwhsKBBFcFHIpuD1KDTVkGq2s6Q1Kv37nBynFel+nWTRJz0juNvkbkWd5Ve0ijscBOZ5
2VhIdZaTSgH/1f0MclEOxn3KsblaQgP6IaZgfwZGel/Xi9PsAQXZUXeGgwgNidVlf+6EAm1H3Gje
hDmFseJmksHlNDPaAhm1mJkx5b8NtfkbWU0Mdj488YbWZpKlnKUA5DCkxFSJceMqrpZYXpWb49TA
ioDBoXfcypSqim+BkX65VHHFdAb5PjAtK7ukiuhYcAx4rcJQ0P1HSlGbXtI3Rz0ZtFgNnTAmtzuU
trQ0TQKLAWJ85XLxcgW15xVZEmggoPYx0FIWVoteDfVqXZnPt3WklEATuuu3mr1XC1VXgNdXX/lG
byYs34h8pgWNChxPOaxRXZ6Q49KNt+9PB+31j1SvPhIZkkavkjdaToLAQl3kucsHQtQyOXnahDOS
o7cNNBYBa8CeTesKCgzhKlG3TH9IGhggv14Y/hFcqCpDlqjAudP+aA/LHb47dmhA/bME3eBMdFb6
BbfhPbnvxJs1ZaMrl/RPQJ9MTfUkOPwGrXGk2SBhX2SWUdTx0DV42+l9x0FPIGIAiDofYlA+IUlQ
hBnbElmLAdRXXjN92sV7ok777Rk3GWyETq+IFDl8VTFi6cUPDWED0/ntccah3klvkAQ5QZFkWiAd
dqB9Ey003Wevp+6FFWBmI44SOq7NpE9ABYOZoIrCbdjcoZhsbiMAk32iIsLPZjXC2srfaCDHX3Sg
CysFo5yeA0CiaE18RuBNgL9iwAw3DNMlweELeRVOAhfCoNxnoCP8uc2V96q2gs8NdFhzjVoC2all
YFBxd7oASBQrb/OKOc3wVQ9Isc4BKVtE/alwPNTWAiooWgRRdzpD+eEZoJbFARuBLTNYV6DPFglo
y+gFR4lUZUZg+fWFzA8uFckJwMUk7rPXGo2rIuxrG3CR8BkixHVoBYjEVn1oeyDskL2iZ3gmyRrc
1vqCtSkESm6DfeuBakbX84awAKiTP98KQiVCKX1ygy6GLCYLD27ul97WGfgHfaw75wIvhJ+C4z7T
OaYXdyQJZKXxLDJxgDpiCOSvc0i5PYz6oAmzW+UiZX6aIBsqaRoBEI7RjKcGlY81RjUTGPUzUGdf
w3fpojDWdm/rhOfC/AHgs99NkdSY6fHZwhyUBdAKag9xlnLLSnmJ8BQ4975oLTA9mNALULt2jcI+
/aUOMyxjjsWGUHGIXA+aXah5oyC3lAFS62qLI9/2PicmQeEUfyd4OlNpq7UaNh43LXM1I5fLiqjt
6JpzArfV9phEUUFZV3otbDT26rdInjn8KmP9E592RAwI9Mi1rz8aGgvFGgi9iGcvIr3ymrowS/Wx
Cm2v7pdNgDZ50lkh5XE9jaDOla6i+y8nK6x2jVQ0Jued5IRcJTmYzjzgbqwRkv3YxaFNPwu1B23H
LHfUWSHveAajO2P1cDvU2XX3jo1tilM7dAu7QVi+/8lHPOhXUqZDwniFQ+zJ+REkuGD2UnQFG0xM
GVhaEXJ6KZ1t0FetzWSTuhJ9VlpE60fj7/eYNtFLQg43yVbYQyh0zOxLU4gjZDGEAxhaFkhVF550
shCJH6pSxMX+8LD4e3HL6BDXVuRugLKChhYwPXsh61oLUmN2UweF3Q1e7B50EJTtf0DjyemgXgPp
vLGaCAxFbcLp+vGC0pSUYFMGqcTDE8Fx8bn49KHfQOrcpFzI3khQ7BJWK0dMOtF8UM8MRlTpqbKh
N5dryKtcTTm6BSTrgnH9zYvppJ4q2IFBLG05Ar4WJ7j0C9PhtCPt+KJ3CJn2GPXbF3NDNthM6ND3
UvSFFrK9UEkjaYvQuSj2uL3R4zwjNSfma3fw+c8g/ZILWn2GpULOE+eayYZ3XlisXVk5LDODSPYe
90Wv+FShJXzrpVRNqWESZIs1LvWK3Zqg8WHbCxbDytnNuCTUUFhsoy/TQOTMykWwkDD63YpEEDAk
UhzpgtIwK2DSXZdgXTlomUiUy0y3mtQXirC5OWQ410BWw1/DNsgmpikGd4DHJsa8t5T5wn4EFryW
Qdd5wmsDG0znpOl0Qt18VLyFx0xH/wG083kiO+H7J2+MzhmHDWROFzuV4cqJlADYUmcIix3FNgEK
cG1OiNNJiyRjP8nxyFajAd0DJqq6zLTluFtV8eUSrvLt5w3OQH3/ed7P6cr7w6geRcMMucqEyQK9
f6FiJOSEZHwRhRUi3mPkThlDHHa73I4Ijn1QOKJYk2hjfv8bp0IWoogXVwL0tdyURJvVtCi31N4L
tPrsBLGSY2kl2LFT/FUPpzW5u9oGOYY3QB5EtegaBR9CzfO7WUHF373JmSFjotFV7P945zgMQq8m
gGtRzRJ6pDopAOEcF4XxtV98LRwMDKgbnP26k+0hdwPcLUccaYbmXK/xW4Nz81n1oO9wT6jxDKHJ
EoXhdLGCA1LjCF9PynvIReyRftGD2sNzDGBJzziFocCMBGHf29AYYQ1OJ4VV9ssunRKCIVnfR3Im
radXg9NrR6o26i5xEp3DdvyFjU3z6sAWV2SR6gR8ZT65TL19c7xVhoClghVhz/xQmQAFItACE1XS
80ajj6YxoLtubguVQSoSvvbF8EqZHxvhOmu6/GUZzyFpu0gfQAZGHkDWtK2ioxWAJMErVvgspN4I
/e+QESm8993aIT+EfAA+1oiDFxy4tFMzpNu59Y/DDesuUaBIKay/KmWWywWnrQOYAcHwOZnrMj1j
8g7q+0TsOm0pYL87EjzdpYTNGCvW898l/nKaszHyyk7pnRGzAGpqVM1qM0lUDIAeONjQXKdjoDho
CAQLZNEJyKLK7U1y/NeAoF8iOmbpaiiBLqnR2wARwigQL02Wzmc64aA6QQ40TzQfrcZof66sVebd
mjhEcHRBRxA2AoBmUCU//4a11YVjLncbGnPI7+S6U3CLbM5SDn9Y2MKkPvrdQ+YDq6cLh2RW2xIR
BLE4Yd+DXzGA5TiUzhuZAxUWaHlmnJykuYtGzmNKgxEAwviGCgBDSnFmc8n1KeQe4c3XcAeVefQP
21tyyEua90VrcfRmhdDWcPh6rxzQ9aBdQkmUdkJIE5CteWncPXMRRUOBa0W71kAyVDYpSjkBMj+d
XQPWRd9FlBKsw8ioAB2uQIEi3hHQt2EAWw0rr4+QpjGXcSiVc4UOAwn1AHs5RCvhhmB65uQTmZJs
yvFmYUe+4KLEvwmJqKx3GuTxogNV6lu7lIE/Nz96tgg6MplfS4CU5HCCVkce497FF+R7uMllzN/u
waflkXuIk8Njhl3GoTH+k6oj7z+o3s/N1k/a4y6/0VGhooM4A+AOldG2zAc4bK4o3IuTapT4NiPD
CGKYC36h4MqjGuS6NgNMdNV8dO0QHpF/rizfjSREkYjxB8eUKJ6sulaftJW7SghIyOnpJAs8BLYJ
snAJCp8ucoj8VFQ5ttuwRMWE7EoEJtM+ImeTUTDSrT23vAPJYb8PJpMEmUfBhoKHoNdHqsQhze0l
0T0ykaQ3IsieLSxbdC3weMnZYAsQMczoO33gE0x49OH35ijeaaaQYgZwDQJ13PLu/vPGYJ9kGno0
Rrb6CIgWARE9U5WhN7wh4XrLiPEttjOngtXLLBy/TXPfnRjotuNbBzz6dDDWtw9IAB6Bhh7LMgX+
fx+L2IV0yDdKVI4FKJGPxSuVk5lMhobfnfQfoUMi1a9LBfwQaJXV3tO8op1PE1Bwlq5qel5AdghX
jXE8j5q7VdLawI+9wqVHlm8uFWk1PIHp3dEcpYYEamGhAmZHLFdxHRDtM/sQzcCxmDB7jkPzvBlx
3QFlRa6bWXvRLvixDF0qFlZuhNKNSx40Mh3s9TC8FNebi0dlVm4AL0RZqoOBKhx1Xy7xNKCpTk+N
YouwdKQzyWCThWg31zdIkfVU5srZ9Hq21KYLFKLp3FQbfsdWpUdJ1eaiaHECkWQyaHJlh4l0cnl1
nyVLP3Xhwd8WbwvM77kLLkMnFtL1QWXFN7zvzf4B460rYD0oYcfZzYoVzcxvXtWgtLGaULAcfAkF
mW7cfMDqu5FQ6h0ZVeO16r5ph3MC7pglM7TI63946+W6YPT67PVyYMJrIFPPYZt620J0yaqjCtRb
WpvjMrRuA3qptoJkPZsTfgLue7W7+vZOtTgdot7R7jjnW7DP3sPz3c+szsoHFgPAFuwwyY+pEypO
GjnXJ2n5o4wWJZj57dcqQLRyRk7Wjaavgj01kDRz2l3/56waYbk+DiBPFC+uggLIeLas409gwBcB
rlawDa0G3DtPSS5VeMuHsYGWAi0GazV58swIozWX96hy55guMT2y6fgwsnuvrKY6EKoAVj0fGhkk
I+MPqINXtMvfk641K5xuUvI21fRsnQVcIGcdWs/rz9DwGbEhmFkdjjhlkGSJpuqGQuSBd2cZ4BlO
5QSJB5iaZHjHm/j1ijH9iMKRTrNIUiy4uaY2oH2lAeXecH2nCvi2eby2whYSDzQ5LHAWH/OcVNFz
5V/ArO4YljYmjwi3oWvHb3Rp87w5VR/0CF/o/RZUhW/wLR0pgf5j6cyWFcWyMPxERsig6C2bWURx
1hvC4QiI4oQCPn1/O6ujoquyczjpUWCv9Y8Dd0jAwgRB5T/NZ7LVaybqxSXh8MBrjdLX+3Q9VhUV
xxFjboW36x+xQRDFG2oJVK3BGSbuuAgx7JHEXFnl5YDx5WpfK/cJE3c//wBCc3Z3OViygh6ouPbd
nn0vJ52rfSSzgOUjXQ2+mIZV3elNDJzYatDJl1kVtJ995pOalbMnJ0+CW3jMPcwvztctFhG0SIjZ
yOrXvcb90RheOGTti4Gjocq9y+4M77Z6Ah/KoOPGulR2l/253utqoEEFogg3LBXzWOlWWih7Avmg
IaUG/vAZ58mctKYIzgsoJq0OHD/pTxSkHNGjiLqJkMVi1zu+kF5hBKMSUkdsIBFxlsLSRxZWD/n4
U8rpRGdeI7AY3lTn9d50E7vL3/SmbgSR0WV9rQgqvL0P3Xd4ocbkdlbeQfo+PM96i6rlrtqdtwJl
4eVw0OhV06/TeQ6tikfLtWQhQXpQkRZ5Xxjc24NnLor7imtOpfcU81RRVe5FuzrdbqwMiQDgUmFk
UV4AMgk+9CYqk11VOPfc74GoKXP5q5d22lQP+0Ze/Z2AL/X5tQYvzHjZ9M25YCTH/vKtEHaeLl8f
v5cce5lhNx12DzXS61BJjz+jobUMxPiGVSxHqvZGIddBXw8jk7u9vq9QUPFtgS3UXhX2yq7DVwAI
Vie96+zOJ3TNViC6z86m313+OJpqtOO9zMEcznLZqd3B24xHFcw0ISFf8P6Px/8x6uDD4JAtvtX2
mh3zB4Zu8m711+j2nF/ZsfIHqRVa9MU/+QLd6MCNzxJ1kn29uoI4aXhU0k/ycWqsZGZxCajdfOrO
8MkxXvNiSYxiAIHfZL2C1ugjurO+rHHU4YAUy5GeJ6vAmE/kvBYSCiaT/Xw3F4C6wTuMEqg6Mdhs
ZRUtRcocizOWi2rKUE5OTN/MoIqfEe7GVe+GaExfghVTkgYhx5TPiM3s1Dn2z3wjyBg2PRIneFoz
3oknEestnHvGmLzrzECB5fiJQgZ1AEKFp5u0mFhKuebQpUlLU6i0s0/KyZFuB7mrcSartF+2hx/j
hoIqEeon07wHA3LduO3X67CTjvnvK4UWQwVnhDUB3TyqYVWfX2/Yx42freBZW4UEN9Uzih8qx+60
6Pg6Pn48ADc/yYiLQvul+uqLx0gze3QXz3L5u/mvXvD78GyBsUrE5R1lr9ELsdfQ4t+/bF2OuOg6
d7uWu8jHsA2oUaEi/uvbKRjHy1wb1/O1xjFDwxqsgKPdXFojhqAeyfhjHH5Bu/kl9m2IboDP86ix
taXGUree6DsvpBmL53X2qPbf4pyLGrfNOyoUpyj3CbIO3fxRDV5617tXU31NapVXodFrggFdxyDM
w4FjIAZ3hxHbQCEIMzGiDkRhkk/hpf9ud0dHD4JELOGw/+DNU2y9mnQELBZfYKn0XMRZRcDEQpbO
xZHaR8iBtQ9tl1xcZhlmKzY+ZX3HVSWjD1MK3rG0W1jm9aBz3MlANvAXYmhvLgFQFS4mMYRHZuK0
mhlcBJ83wgJF/BKBjwib/2P0xvzPlUkIORtEw8um/3jdweJ2G+Kmi+Fx18Px8xFrPMKRoobpdLun
jVzu5y0uegRdy21YhNhons56oJjTp8aUKTIepX3P7exx0FQ472Sbz4uv5ZKG/yQnO9jwKM2jHbuA
7zZwhZDHaI4Q6jKXWJjO8P4yel+tBiUy1oQhcCzb52xLpkHTM8PrU6z7JtOrYq3/FUoatz9G2Sn3
7owE8jv3G5k55SiULziohIcokAYHTmyBx+xf1pa0G7lrWa285pXVzJBdnyQeiv3+OCS9abYqoaWk
9jx4OkgbvWlj5n9odo+glFbYJcNit82ia9fjj8MjA3bpTgVASgO7V/IMNYTStY/IacPQhKXxXQPg
Hyh292YxHojtuoWBG+AK6iJPX6uKlYBSGmLa9dmcVFhujBJCprXZGC9W+NyUIFxrY9dtUJg8e4j5
m9HsjwHFJQjt7w6RXtJJPlXcn9hGZKaFW6S49dP60rYdTflTABMaYTobi6GHiULl33VMQZxvjbR5
f0k+7nGVZqRLYBvkaYKRn93mwZOQp416hnsnCpMqUVBAsERuN1+GJdOdbG00KpdzfK/GEppLar1Z
wzhVRhOZZ8zG4KF54tqQ++XixtOJMUsaBB6UCpkqmLmpLjiruF8AMO6iWitcWgNHGpfTjsnI9Vg3
5FZilhMwZwQhADGQ0MfSO5WxCBdR0YHXE1oSDrVNbbhlnwNWNIaoMW7PQy6sb8+5lpiFWqeDfJwZ
AAcfMtKwePmP+/RJ/er9tal5VPTvi8S7cIk8/cH8AUGpEywB7taZ6ob36DmP/qiHVIZas6tzU1f9
d6BcPK5TCgh+20vu55cDkrg3AiFtqnZHf4TfEjsX2iZ52CCzljMzqr+jNB9cUZMyNoPDQdiMUyNM
i8PlPeJhm4+RO7BZtRdXH650TPYYOJYQYD/uUvjY23iITNR6djfG9/wlbiAlgw2lrj2kyz3bqsMV
ax/TKhpUP29dtDAtHfds9xdWqndtN7+QwJtGaFRcIlGhjkeQ/kA4BIeGZGs5lD5Rx1Y7Jm84Dwhe
4AvDzQt8Mf5CbdvIPYbSCoEpAPOW+TtficlDJihbmVRnyBE3mK9ZNGHvUHWjoL6j9y5cPlXUP3Rp
8clB/GVzmlSbnnuFXMZXc7W6GPpffGLii5i0z5vFkvapnEHqfMDsyAqWEpescT7IIdCmIf4I+Lls
wz6cBg90XeaQLh7WQo483m6kuCx/go2MXKtp2kYvJVB0bCAUXzp/6nR6AfBEom92j/IBhhd8UXr8
6PxYUZn1wWj8MG+nJTsMYE1fWjYR508uXlQc28XbT8xslkUsz+f+RF4bcAotyBiLRaohUJdxwV36
KDCAYAsBoFnAhsq+XFgNgiEuYvp9iWMxcBOS1RDb3qEQyUwhztrUZjPn4IwRzOaHocc5LMFTRmy0
0KQaycKBc+1haEgsiKttiRb6SmwLEGlOjzMmZCevrcG4gw0ldTtzRnsyqWU1AODSLPd64XdRcP+z
VRtgaBIfekORfXafqJwybzXQP3uFRFIaGJBCKgXTPcbPM3orM+MAQ52PXxijY9jxCsx0I8zEC5hG
DmiExf/SbbULZVIXQVsIi71/W8r9nv19gU6YUH0xkYWvlE8EHzY2UNCrt3lqC9QREgFHeoY33pZt
bKAr9EPAoUkUHcYQNLtV3KLnIC7+6tAvCrxa+fbZSMB6J59xEROKxQ1SAJFcK4HSYvBwskHA3y8d
UN8DilQu6T9AuMPF6ukeLyv3jBFJb9mEI/67XtxTbG2Xj2mMgEBPFEz4netiMAzvO//2x0mW47rH
Om1M08lp1JtqHytVTGVciQ/P2gmi+b+bInXxz9rBqEP0RisIpgDEADMpUAu0O1a7JKh8FcPaVJoL
SHolRmAZXWZMVOD3xxsLDwafBsWie6F+4MFHJNpFgMCDUT3toD8zdN6eKzJvs78unDc+CEfvIDLO
+uIB/Wnq+lLhQFIPvY80ipMl4Ue4gx9mg8fRUmklerH2WBphCZRX9hDwoAYdWD+WZ3OL3YP31x7G
/Imbag1aZ1+c9j0W7DhDNsKOT+a/GOCpRsrkYMq60tAxmOWFk2M9xvuKPCpxqWTDftW1KcmjgKw1
0/m8+Y5556zvxSarqTdF82Sqs/KIGq6ymKNT+F0Xth1yUnIWHxhNrubO9PWCalBpRW0mMJoZcyQT
OVE4fLj2+f60H+5A87wXrEFnYJeN8D6H1OKXU+vDsbOmgeuHCLuwBjqCkHPMfUKokjcfeMs+O7RO
0I71fgQdxGPW6x7278HnAaHPHptEVzEvgE242nhTS6EeLsD7uM/xgOENNQLt4n47Xre3K36z92ue
fx31PTKQSlwifWipqvcGGGJrZ/9hvYCbxq5w8waSan5H1b+eKVTF+tUaprPKQvzWu4PHDR4mm2WC
3wGE4zc09YdIO6G+Q+VtoNn6Iir5TZuXlxuUkCk8cTiLDc+47O6YvQ1/wEF+n8gOnpTwOkpm1a81
kvcjl+wThvrLA4dho9dByi8qh54M4nuqfZYEBgu1kbLIgHf2XbT8V9UiYFeaUegEuUXjzWDcColX
Mo36JmfaevtkunGJVD/saA2VhZw2Ax4Xt+TYDrr9nRBCOfwX2NM1F68eY8jfQDN5KP+91n/NzD0O
5rSa+VuuwBAHkzGmj/Frh+GUyTU0xviQiENgBl1HNqmn9sAMj8YSjkkMFtIIL211vPE8VS8D0z8c
FJm6OvFn+fIP+vFLRLJrRDOicSYLOdwReTj6z7jWuXIOPIjPFCHSxe02PeGJ22wLlY1MBxG9dl3g
OKx7vZGMgPk8zPVlVb9tBQ21mfqh+/D+viPT5T1AsE3s1qxaN6Yrh7X70Q1lieXDtNcyH5e2wi7q
pCnZ5WhuCCHsYInZKgFG7773sqcLlSS1D2bUK5c9VUuDMxLEIdPaDxOnjioOXrrrs6IDFbB+81/x
OyYUSaDqS4JGcvzdnuzguOEyZQ+VLQdUb/UphAVOl6T0P7UEy8F4J70H1mB3Yz6DykhiFRhO4+fg
7P7xZyWNIroAa66sUXemTEY8YkHsISwvVIziDflQl8O0O+NPKU52kiQi6hXW3e8LcxEoFl0sMD0o
kQfumFC0AzJOaWjlK0LWPuCU34XHkgxOwQXKoi8ukETYf9w34SJSjjNogaTGsu1FLzyplEmRX+Oe
uMxP+mwgHkdaDFdcxKvMJZopHqWHt3caYqm/O7fcmXe5M53LX/wcDRcgHHEt8qsJfT469SPrqjNA
mJenGUtPAQiZeZItP8gyHr6zIxmsCklo511WWybcN28RsdEb3tpDK3P9GgvloflBOcbPQ1eh3LiZ
K3pVRBy3h5iiuP8imzYbjfYlj1BwIniZegOyymRKIvw+bQmbzQtewwtExGURBTcnXm1Q1KCAB0HQ
TA/vJrSU21ZiGe23Hxx4lW3bcx5co+Ecun517vgg6FZEBH9oh0eXLAO4SxQl98CfuVObP24PMX33
J/beC5ChgZWY+gxI8n4gTv5BryEgubjE89euniNUFvHHO2nTc+rML/YcLlaZYoei1IjUEY7sWlSa
WX+BAJB1/tOyYAeqQsIbAxwSnH3EqdPgUr+nPTV60kAYdHNfvY2QGOgX73ZGLUZdZDJC4cHRge05
jXQyIcUvnek7Jdv1kPPLJ8tL8sUfO6M41kF/hLZmaEraY0gF3WTHfntg8iNrHwVoOKm1YEKCohTi
wTM/B+AtnQnXvEI+w33C7cGlXOYzJZngM2BJ5pKjvjVuBdch1x+dUExcnDEPvC/8o1JuJO8bqU1A
aQSzisrgeP2aKDcQOfUeiwsspDNAem79Nv10nLXr5rI0nqRb3yd8dlRLaF84Q5LT3ssZAygOsN49
qLxf6WVGnGPko4yMfWXmuszGPCY67Jw9lWcZbK09kzZ32Jvf13J5ehmzfs1Ay+RC8uzV0rEvOkw2
DI/YCiCZIUFyKDVpwELIdptnQKhoWZ0ys95n1jOytVCdV6SIgcXH9Bq59Gt2kCXJMilIVtYH2dbT
yvDB4gUTcpvdtPiO5gI1EZiPThDAC2Gi8SFAlexSu6/Hz5d4cvb0V/fWv1MegbjOv8f1WGbDBgxO
GNNx6v6RvF/eYYT+qsFiMNW/RCYGRsIkPszottG/Xi/B6E/nxVu3ynQLnn/ddGww9n+oDs6JGRhU
7WZYrluLicutazPlkf+p4CFKHrZ3S5I8xuzv4dnmlnammhgA6X5n558BsyAle5vPkoWxxz4AqaDO
+3jpkJmK9Q0wGE/wP5dzsdjXYcRqWFvbwSYxb9N90DXn6Zx7f96l3heOIxW0T8Du2xErZTyAyuDe
2krz+o2Z2SohGZ+rbTbLT3bfCZirRDt0zt31Z90mZE0j9jEQyFnnV2Fndk3afSBbN705Q0oi1NRc
3b3W5RHHtxA+jtyhGrsLXIkFVFmTgkWDU/kHeYcxgWBGtjXz6QSRbAQt3w5uaL5Rf2/8RGQ0VhUH
/cNrJ5uoILgo2jkEX+7hxIECWj5isOu4GZCmU97dZcnz60TdcvFFf2iKhOnaTF6WTmyLTebFHdam
RR7vRLfTXr+bW6p/ZWNLqGDZq63bdXd54xDuo+Wy36wvBBT+XQpONCO+qbJHGLMBIRqSstL6IzDO
IhikJJkwv0C8pZbbWbluD5o6qazGiBMZHZ2zFnJ34NyZSW/jbMFGmjO7c8l1xGLyiQ2H5zSUMbms
WKVG53JZ8+RF3OtCMew2VxQnaGM0q75DH//CxwJF4Yvp3KKAWwIWPKx/nHJjxnFpdfvXKwgDAXNK
admNfWLDg0Ry7TLMEw1BdHjuoOXsReY05ix3u75rbwN8r/Pyz/uNA2pl0Ue42EIl3X6dIBi+IxzK
edrDuwdgarY7CCUzd2kJySJl5doJlfjGA4b3hR1t4H9yc/1x2sl1lB2uyK4RWbC2YtT0IDhJ2Bha
Oa5A2/AWMkQ58c3r032z6gmlCQdW3cH+Zv8MKMOOTHRjlWOhRxN3ymUjuvTUEghFzlgXPkrcR7eh
9ZvWIDJW3Pvap+K7Qp33HsXtWqYTcQNq1pyIEg86jzgH0lUimV+Cursyz7EMamn/1Uf1Ft9tuclI
AMTev7pOUW6LDVOG9vR7jVOWk2oYYCrRiLCF9GCHlB0dY90GrAbdAWkwZ/evx91P0o7U83JA4nR9
L282hoAr3WMKP5Wb0sSqofusFrJ3goI+tlB7l3uAAKRHEgz8XrGRqgiMNrJkY9qg3ccF5B34XS80
fZUmmsrVCE96M0OBH5nKFIBX4ZbKdvWTc47DMEbIoI5XxYoZ6twlcxeZwAkAfpczqHCDCvmiE6Tk
77Wi2mqBjQ0jE5Zd2nJ4KeL3CibNAvO0TRipIq8x2Q/P0A41IHkAZqY5XwDzvXw8ysoIoMnFO9Z4
F2DAUSrlJh6yHXoT6OHTTgvfsU5iKhMWqcjUX/VXcneW6h3gHxk5gfRcioyst6yxR7/JuU8ZL8cU
nO2Fv4ZsDxNB2IG/8+HghBrtGKhk+Y3NBNnKwTyXX/+uuZOWt7Hbxe3VO276n+U/Yehuh+6Qu06m
tfzlrjutAtf8Q5ywOKBfKEPaZQkodRY4XvG3HyYapAPtFUw5tF74ydaf1BHx4+g6f+aEyRGZg38D
ihIzIsAJDq8g+UvrO50wcVGTyf3CvbUAHx0CRrCU/6zc7jwJObnxnb05SsiDKOwJSkfNgTfl5JaU
v41k5SnVT/d48tiCFBGUKrMfc7AUZJjLiTPcIMqWmMeu3Fan+08KwLs26Jics7LTeKIvwbcs1E4t
DLpMyV/81jRt4lHyOriZ7PeMdFUBIQv4WcIi2C/JeRKhzfB8N6wa78EG0Qh7q9QfqmNYp+tmpTJg
9I6EoK5kJLx0d/GLjAafaFIRL2/pfSROCWcwTiFKodEIFxEXizyLUSdKgQexw3TJcj3mEeNPY3j4
iSq3G0g13kvF44Qp8/H2apg0TEoISHCbsAtAjGGAgg3COSLZJ8CeCKx0+iSW745yzSF5ZEIbgwPr
I2/ByfeLsIp2gj9uEEiCCVhAgRajQBeU292HQ1wOeTLyLZWpukgkdzmiNWkIAre4cRklLkwxEu47
+zTvwb9Cop6Z3Nxf64AT7f+RZZDNMrb59P+XqSF5lS0McGb/hFhIo6mWBb3hApvw3x1fFAsaCbhs
DQwpGsL3nFuktMCafw43tZUkU8bzwttsOoWMN6AizWccl6M6kxDvW5+P4JoEXycjGjtnA5YYkoRd
7jPOiH+qe6Tjo6d9b8XtjCznzW0wBC3BMfnheSP1lY30t8vuVxJfUUKOK8VirTbmK9RqHGGama7/
faxkPPizHgFkh2aKVlxllJU/P0aZjodr/6C+puXzSGJnXLuMySbAOt84NskdXC4/lCpQxIznU/yh
TOdFtDbhWMcRM8Co7dp1S8hB9WTyHy5Oktcflei/uiac53N0+sjm5dEQabcHux/EBGZZPZnDjX9w
+DDP3ZE3Wm04yxhpf87FftAsec4n0nwsPvKPpF4yOz+Wc3QbV5tRoQyurfVLRUlCmrOPHrmInhS6
D7yg/7CS0XIYlNGW833Aakvg2naouKC/aCwGH2iiPryN3KVRqdx1luTucQszYq/vTKNOqG+2UTcE
GePve3fNk1QdNySUiBc+KVBk7jSzCzwk20eSyJsnDzufZDykJ0F+iurM3pc2T278/BkpZ24fcNcq
x/d5cBlaQcQExpp0bc01wqY1mW8m8bGn6cfZki1A8lVpBwHvDhvIaIQS9Bqu3kHfjudZ7K3gei9i
Ti5BbQmCBuNTw5BV8ewBVr0Q6Ykqfzy/jNowgj5qvWCJltAkHU8e4e/MjhAd0NSpLYGTZD5iKYay
0fsSd6bnxDCxPzwZ9crGxXY9Ksfn1DrprCpkjYjTvDP16K0uN6vfdnTBJNYzlSPOdAQaLMluLVol
AM15mMA2uS7jKEoHb6x3oly2HNfQEubbG/pnNh12YRxWFlfJ4MI2ik/8bpe6lR7wpR3Y6LCsvtcE
jyPUAHp3kwgM+TUGiItZqXtgyE8cJzIT8lxYZ95n52ScTifGWPILM9Q9y8xjI5BOT4IBIrtrCr6/
m8O3U/MaNPAtvjCqpMLj2kYl/gm8uPkjl52VXLCQLoHuZtF+3rFwosh+bxK4AZBZyqx+xDoaE28p
E54owxGBd+75jALLx/IhVHDPT2mCkd63qdhj12Zpjp7OnE9qpXQdlv9zfLGJOxLVPgqaXfQh3W1O
HlIhyDABuOPR/YdA1EyP6Hj4BCVUqIzBYLLZVllV+9c++9mfzIqEXbnzHPznZ80zczCKjCC4O0uS
SliOV+0N6T2r6H01nKPL73iZe7qOPd4urmcSHOyPxMeLdcyNOX+MYxSuw574wAovMtfQpj0rAarE
PM3mOYr7jHM8qK1PE3aLTbe1XvlUk55fhl4lAFsY9r1k/IRmMdGY7K5TUDWG1dssO+0m+Yiw5eWN
2GxO+tf8oDH67Dhf6FRAc6BfaQXiyYWsJ774lYNTNXmbI+Qvpp5Mn4XH0otF1GRTZ12mzZaPA7PU
P4c56/5qsOvjnEtt2fjG71oBsgNRgc5zLmJ2eZtK+O8UHSNo/8qIFLwQgDVSQtSZgOLIGKfa7S4B
4p7R6+2xRFO7x3hUBR2wpmj39VU0yDx0N5sJ6m6egvBp7FT0qwraOjtIXqTOhiYKop4NnxAM7C8v
5K5J3zwosNh0b3KKc5bKsJEvX+lARw0pBmtJmS80liWBYUlkKIOQ6dEiR/gTr/vK5Cd2H3ag0kZs
xaaragucvbwqNFjIRw0LzfGYwZItoyQiEGDCJPAJKKogrxIF+csCtwnE4CMiJBVc1vWcK+Vcm+zW
Gl4EFhPoDTxa/szxEbcyXIyv/shQTGDtzkQd0N6uYRu6TdC7d5ybyXdQQH6zgQz+IRMkGzi7nEER
IYipSCH/le6/yWvejCAJiQliCUAZx6SH+gXpd72sP+D49gcFoa2sn38QeDe3ZYe6QXP8o5tQSts+
amUAReIrBOwY+RQPz4V3Pl7k7640b8bqdYB6ei8V89tnqnFoUCTNrzAnDQ56og4yGTV+QaoIJO1P
GDu0jQVk0wYrbV6ROkMnxZX5nDEdx4k9LgpPOyoDF6ibEpLUU5m+R7cew90HjPJp/y3Q2if+n0oI
Sh0OFpTgWN0v5SkennTzXorj4ERGCd0Es9kNhTuXM55Njja0kMjEJSTHtoeOrMZ76p1fY4qkrByp
5JqteUa9t2aeRkotYuPj660Fqt8jfIVTs8N1aB24Er7zbsN0jw/4UHNj9UtbkV63L+ORlU2hBhlT
PvLwHkvMlAu/wq1L/oSNxaCePQ6oBK6jtONksnGdyiAielKU1s7s5vp/yCvoQOyiR52hegMVcZ3F
4eAwnXTCE8evzD8CauMu9XgEc5id5Qs/NUjRLbIU/VnBWsnGt0CUirdHPi04JnkL6N4Glz31Z72e
OJ306NRqPloLNubJF9WeVMW/tsiv30zQdUH2xI9Zj2wDYvJR8N4EihW5ZbfbI2IXxP289nyMlqUW
ixkWzoY9gn9JKTjDPwlGmU8VobLl3ZTuDB5XHOA6Z5ys3jqBd9axLNMYW5MJifKLoXNoQl4GEhQQ
yebg34IHE8K/Fjrccz2LGcUbYK4YZzY/RCdnnYiuM5dqKdsuJU90rpAw4nTyNN06z5lSSHZBBYyo
dN71uubNSmlTJrm35fHFAIC88Vuy7L1Z+dke5a7EDUF00VM2/I04f3j+X+1A2+N+NYN7x5o/cNWB
NwhpvemX/tXl+5DqhzogpsEs2UEqK35V1vXi4rsCsYRzGZMWUgT5XkntETkZ4IR6wKtaDM2eJjQG
+JZLZ6haL39IMdrmg4g9xNbJ76E0iHsY5keKOHmcf5Ip8NybH2B9MMdJPDTzD7AwumD9nF/Xn98E
FaZ8fANGAElccog2gp+ZmUm8jlD7feAwzSRzrh3v7X1gSa2WyCBSM7xnKyi4fjoaFeQvvBDtpkt/
/Md5El9aWdi0X417643pTYszGwFW6vC7mG/aeRCXchbohKuOx4LyDccbfuB1tq0ZVDNYs2E4tOav
hlO0O+LM98qBTVeV5cU8zfAcTDZyLh4ls/hdc/EZwTzBDAFWtSQSdoE4b4rx7i93wLEI/RoSrfYW
88HL/XwjWQJH4Tnv/6ThBeHTMPcDr5Ru4JuwecL6S/7QzmtJWsodqANXXgXNjtjo0+fr5uCvufix
uDyI/xA/8l5/5HCYwzM5UV/XICmXMqDr+mdnqfPMrb6c3sDUtWA7NAiLjRS7tJeMbgRY8wMQQdi3
zN5Wq4iF7maSvU64Cs57mFGZhnzlxp6x9yNcmrpctKNXQFcFo4TWIKchiVgTy6CKIzuZoGBSYjfc
Uguw/I2RgWztMGkcGNeyIBVZJrn/E2Yb99O3NZF4y3DFX22hT0JChWaBTuRjEx/X23dmhYNHXN04
GICVXtb6RZLs/Q9B7SLa98ReT5ZN4ddWB0qI3N2o1UUHKcbtRrCjAp9yRsg0JHrR1DIR2sHVJmVX
crFD2SMvv3Fhb9eh61LKNZ4dU9fdqh8Rhu76728grQYu3xrZ4Iuhu72S4Gr/m8ISc3/xEKGKpd2J
fyKkAXjOqKRAAfMY42FBaDf0pxdsGdmeWhju860EHrtWpGphF9SQf9DPmvli29i/p4guxiZikJPR
WfNAJdJ2+ZnyXIDFJmHY2r9Mwizt9QMNeiS869LTvetueWP+/4nXap9sjPN+jv9iHgRROiXWUZ+H
toTsPBGPmIJGcbxUGN9tWD94ugz217LZG5gcAUQmwc2K7PC5oULCD/ubaLn3OtP5MuAt5UIUKM5C
m6+6/ZFQDBj84721o6WYJ9Fc/tEwlEWYIUq37ZvwfHGzJKqmh4SWu7o5RVU+1cauHX1Ua7tWoRgb
Pt0bz9lxf4ugh7W74V+90YSlXeaTNKfD4kPgjLhsJGCDPXMqTyLqaw0cuM6uRxrLlFq0xVuGDoGm
KrMCrYvMikRc/3FU+AXF0o9g5BeodXKao1wzo2F3d8/cx6wN3yes+u2YTFD4U+4eC70n6xdUicUz
ZwNQPCNz9GZGg02XUxPMO/1i8mL+f5jLjA+DCzUExjSz7kQ7UwatrbTAng6X6/U2XyCrywRtlzBc
PJcnl/i8ohRoowakDAple+Ljm/NRmG6X5Iila25vPm6CWdC48hSwJNm02vxD1EaVI6euEoURlKom
uKzEiEnZmjeu2A5duw0lL4w0MJ02douX1H4MrH/X0ZOE2/G8sFSTHTHENjzi7OOt71CO9EPhaUaC
08TjBGAvYnfyhAjkxcE9zNFz+tbilDrWQ/AYC7dTmSV7PVCOKkU7IfjonkvZtD/wvWSmosghfzSU
Afo8fgL2wic/jcLwOPiKsAlC+9L12DGXQSk6Po/d+9PaB49oz5NLLpH8r4mW3FpP1cIzQRgDLrdz
pcXRgzQWE6qhRUg8n3Y7jqYEGjK/Pr2qaLdB5zGGmNffOPGO/QUoMLyxFIoRv4waieO+F/Ha0ceH
iB8TPr0KzZiAYKOwzrxPo+2aG+o2HWx6IIVcOiR8Dsd8ynaNaG84Rp4/lYXvfI3QjFLBoQq/IAa5
KaKQVgUfkNDkV2y+JxWBZWjyVwKnjSAj6WeUP5i20yNtplI5GrNLseDLfQ1WE+EVilHUWOl4Rrng
Z0mLztS0hc4nQcArU8wPo89iVix1LAjm8U9wB4lg/hrP2RX5yG2qWRgXPx2/ZbofOENwMHRfFCda
t3Fe2Df+v1CnRzfxXKow6BjaGPepq8VrOhFnfTyOvFf96Qyd2/XzN3iYMzkKA/GC4hNGJPycuvfC
nLr96Y3KaNCzP/00CP+Ig1RZAWG5vB9otdutpYOui8SFAoJDQWAYZBcT1T/bVZ9aZDCtFPFqgAem
pHuRH311ImoHDB/mhX6JHwWl0CfDsXpfkHH6DtY6innX5rM/bmviQQzZSXsPvyjhCids0EtkOKC5
jH88FaMq2mNV2ZDrKp+o33SMQ3NwCa+rPmHMPUTmazp/uB77EDBPlB2my2Oc8wq7ArMLz7zei1DX
e/YQyHiJjQ070PYm8g4pUC9Nu9/hxTavw1fkYT8kR/maCMQU6+sK6G9niO48BdyetRpPunzJ/MuV
9Q9obKVNjXdN1mvqPiLCH/eHCgunoePN1Jjb+gOsaw2xT6tWur2lox/gUTvv3Kz9Uix5RbJRpR1l
u5zFD7032zuAGPSHDwM/FEG+ecTgRGAM+98KpGj74Re4wINUMYNXEJUUVGTu/m4FuVPMEQfoZmJ3
TlRXWN/afIHViCteEac1zBO+2I7VWzClM5RzQn693Kk5KuIOmzlu8RFaIqCBrtXbKxy870XD0fOD
be9mpORirhoWAXKW6hw+re7cRf4zFKX0VpVrCoMtHXjG6s2Ox1/EdVUh1fP1yXvDoBAhjcZ8D54I
PTIrPXNd+KYkHXt8ZFnhyamB4F0gePMJgYRSyn1j+TAII5tMUclK/aw6naEENuzp28Io0Z+/ATEb
0WvFettC5WmdKTc4kYH3EUhOsVACel6wLuepu1Z65hDmWUoNpHwYKrR4WhCBnTP04OBtBZe7+8DN
R8wrjq97S4nG7+1gviJbv/cTGmeD+N4JBLUMFrmulZNpiNGDqjTRREE5i2gONm89/8G0n8r3cT7f
I0oLKAagpSO6f3l87H8AM+fnQT6EfzbjlwH5EwdoE/rR9W8eMEkYZ86oy89uIFWdbV8TNsc5ISPF
JECbxnzKoE9Ryp2/AXWQ6129fUkfSCD0cCDp2Xm3YpfwCgK977NXQ/SUkLhT6sQkAZZCwWwni4Q1
9sd6UTwkDJQFvM0tpR5s+RwJ7AfgVTaRfEj7NqOTVLKd1NkKbq24xAU6+8eV6MZUYnM1HgahgN5V
jVO07PjqmBws09CIw1p1XeRXGoGTLiDMNi5AxNymJiR1gwiELrPGHgGpJDpbgnTCK/5Kn53eAcwB
5YjmJzCI6jCb4yr5u49AsrFLw5GRTWONS3pnDAFU9SYxWaMelN37dEnJDJ49Xl6T2qhhNP+ERyud
EKGXBsRN1GCCMZ9fUB0vIbkEKwW5kijYOqgm5FtbQydTzC4jErCHsOdIagUlAQSfwbzELRTXZjo/
z6slKpKYdF62OIAdXj2A/x37Wm+e3njFfEXQG6olyVoZjX4n2fHOhv0/ls5sWVFsCcNPRIQzessM
AgLixI3hCDgrKurT95e7OjrOqa6u0q3AWivzz3/o1UDX+0qFNeV2YFy89P4P8g9CEXLXqX3O6hBW
QgPPJ4yRxCIClNHIE1AiunXaOPYnMyvQLJujw2Yw7Cp6QSQ49E1cp5oS7CkA2uO2QDYpL6EhY9Ii
fKvzFKMNqCjX0YtyeIy5CfoQAPtqygQVkdyeb/wDmSv3oFDMWRh+T18kzNOvgJtB/cEjwblshm+r
q73hqsJXIuvsDNPiwxRInyoWsTJcVv6YYYRQWKFADZ+XSb90cDElgXyrljaPRb6om6sG2hAwWLYk
npOvPaTNZFZEj+WormJsCe9pcGirlowSIFW1Dh7Dg8KutbaitRe98LymI39vyKNeKP4LIP2KB6DB
Z5w+UbhDZdtvQUOodtbIBcDg748hw4zbwINdpTgq2UgPs0AED7Wr1nOYFSifTqsbOBrhGVqFDmv4
BUo5mB/VjF/rcaMFhgFWvNTjnKVz0L8PeeB7ISB+si9k4fQloOkyGV9ZS1CR3mYDxrrx2RH/d9Fe
2wN4LAZhCetUgtKkYPJm3Yp6YmGuJrL7alieFMBbVtxZQ2Z9RV09bHUBDK175YDD13OKUI0JhjNu
dNzW2xJ0osb8GRRBviss+nnjBEGE5gmasknIoVTbTBihZKGKM9NrsNtJFQrzZJZwPtoSjrxAOcv7
0iLYkdtRtKRiOZ4UtCkQjfVedCIOCa/8hkZ+sKvxKzyiN5ANillK9jGq4x9+ezNmtYibxf4EQjcV
JkB9PJ1it2KNyJ8AZF3vCvzg7zOGpMxQJ7AWH6O0gj6p9aPH7IpRPae5KGgqCylnw4Z+KiJfzviz
USRLqCC9DSyeB7Xn50B9UxLEhmYUvyqMePBUtG7aOf1rYalQ5XXQEO8uVw/ibxNCYuV2LK9GSspE
Ec9y6LQnb3ybMB7AqIbZwEX/1DYYV60Vk2WiuK9hOWYndLa9L+xEiHJc4rjLzthKCJl4WmiYufsD
hHQ8GAiNDmQ9+52k6lu8gG2h6+H7UJSb+uJcn+GxTdodMMYxbl2NRpuAq+WbcbeyBa7LjfZr0cFo
5MBK6mTXYe8QY+tbjqrh6eOhap0drtbvC2jD5zh37afi1CWLFowCOn+Pk2bgxl26fecUcHZDqN5z
9Y8NTcVWAqtwYpvAlcoRDyzyWPWVnn/rd44mQ/VVgzeruO75uHn19wdo3tYy3AK89M3ti90YSicL
Ygs8MmGQ0OYx52S8RjRGg90VHw5UjNoTokLHX748QA3G99qXM/xlQCDFpfTMl522G8QwmTPz6Pc/
FqqBN2InYIDOaHaZUpBVPoXXAgFT2LNWl6/7qqChuugoj+8hQmcCbsvxyfwE1YEArmaLxFPvhtf0
NuZ0uZsQ2owXlwCXc1rfm5wEfZ2OhkWI3GVfWtD/yGtHKavalIOzJqEspL5ejRekZm2Z2t+RPXsZ
C1PHw9pRXEAjBoaXcjowlC789BgRshqdQZP128F40XTabUZ6tfb9+M+Pd3/Dx4bNYtSznIbtq312
5O1oF6YHtAFAWRqk6h+iK03hlOe/TtWTtgIdaH704mNSuu3JCcqhKyP3AxI4ebKPdNagTrgb83DT
mD609qTHyO3AEb7nydHbtZff7W2BbIkWmsewuVARSJxRn/z8S+HkA4tcLslFGlc8JVQXuX56+8UQ
Bh4grdHr2eUA9ovagW2m94CESsZbfzYlIq24/tx8enva35gNb4remRaO4+yHbwXRLNAdTkAfQn4W
jLktjiVCkuRoUzlouBfs2BzM7aavFtrgE72Qc/cf/F/cvrLNEQbW500HTLZ/FuQF0HXgYvKJmSzE
eNz3TNwgFAC/XiCM0w4Hjc1JPmX8PXpwtCgecx3OZcY/A2b7Iz4Yg18U1BCm+vbTP1dMmyWwnkJB
+As6ZtN9OJcTjuFRx+7ZSAsYxCYvmPX69rJ5N33OESMPW19zmTHZ300lsSjHKb87RsdMISPVyvSz
YIFzeUoc+iG9xRd9vM+pVvWYSw0+z2cT3+KLlAEZBkekkmlrwHsm9ir4D27RoKZQMb4MtbXl/pr8
jNfbGD0ZJjI+AYgnwoiK998cHaOu/d97cNRj2jepRiy0CaIjVqJeGkMReFCMXA/xFYjAQDCDa69q
syQch1LxMrxxwn9Q+yewA8Oe8Vo0IJw+wzzYnOf3+c9DzZiGVbp6lcZ5gYZkNIYRHQMi89nMrstI
9YGFZq33TOqEj18N78/whA0w28rgnOCM8lvuqZe+m1O+K0jjeh7CnPy/HPEha4GzzCiWA2KdgLdF
YfDilBq4XCtcmSghav134hDEp1VTI7wfAJdMqM2Fdy851nKr6seEN71Es9CCyMSWPWo4z90N34Xr
qAGIzpVAZIKdMAXUZglxj4hMo01d37C63oCdCNxmUveJR1xi735LqreG67wHF7g/Y7NQtPGB5x/S
+WTw07uTCeY4kMuMpSy+B4eSYGswDpmTcz8UnlnFP4j9J0qJp+6delqIeJZbgSnIXaAVAQTvmEVt
lQZ0QlPh4eamUhRCSaDu+urQw/CFEqNPnXoRP9vxVPHbLDqpgMYgCsxliHTzYCVDKWLvctEqQ8Fd
AMx8h+cGJboJbhOTbQiH2iqx63zZDbwV2gZkbll4kLQllAVKB/ZoH5y38Chg3jjtskZxfV0BeXMy
w5A+6OfhFJJTe46EgSHGWYS5hH1oGNcRhg6NBODobmDveMIoCB40gg7KvA2Rfdqf3yGjWrNijIf6
iseWQhm+/HHCeabidg2KhdryiTSKnbtTjhCccEKOLvq13sfqoqaI/ttRNOt50VLWQk4xm8FCpkwt
V6Cm9tCIx85ToCC4FWAFANOrl5vrgynHN1eH5+mnxf2w/TZpiV6lxTtf2Q0KUyKB+s9hqz1BvvMT
KmrJ7cAetHkK8zYTDuamJsykD780p+R1hDw1QAS06ne05ECVul8C/jJEeQj8lo8p7Q7s4yufMwvM
7aU9YFsdLSpqsOLzJNFmthIDzC2OT7CFsz9rJktrBtl0KopcVqJOQ82HEbI55rlzonRUPABIP5P9
tjFr62W0AG3nxPj7J/QmdO4D4zTBxbU/nHRoZ1EZ0h/bgiqVBp5k1KOgtCC/fuNpS1aQEvfnelho
76PhwQAxlxtMYPtXLWxJQuRxNNaBzgVB6WwGq91jDTWvGCfoRc78tSU84gOxoymqlNseoEa7IJrX
7vPKKM4AutA4P1/Tr0/WYYWg+GteK47vD4jMoqlPKFlxmuV7Avdy6FdCFn6YfC7RHlOf+X7jpfkl
1/Our5hbhJULAApMywQKCLatMkmgdSdjfJCoiSozxuQKy7T/huSMbT1QmKrnrqkE3VgJauh9DP8g
N4AcruQO8luzHUOIIbOngM+qH8I+fwrop7PZXE3m1NklyphuDpFGiFjKwTqFv7O0NHNlQvLxPc9x
Top2H40ZXVHZ3F2VkhLEWAOCmqFzPOCr9NAQs0biCcSpAuYHqpmlhzGldqiGm2oRXfZHlNFcOAgW
SiOoXnY/Nx/7Xm5c9sRLgYCTHtlB86P1unqLHgMbATCkDyKwGVjV/oaBhkbqEWUwpzg+scy1utQr
SFUR3eTMWHqjKxw17VoPHxC5T8CoIVODx1SAsdmbeQc6mwGaImAOGd9AQRbuzuLGnImhhVnsO3KR
JB5yJlk15wUjg+hO92z43CjzHa4OH8N8nNxQ0rR4o1kxpUtCIpVqdg+enSrgzKL2QZjg0IIoMPNY
fQ2mGnlBvY2WnXsJnjEMoU5zmD2sBUm8jIMaRuHAb5Intn7a9fy5v+zNBff+yKyZwjzXS5ZYF8QD
ZLhyzcVnry6jlwFqYypf/gI6KRkpIHAf99ZYnxB76n3HhPGA15/olXO794etAa/4WjOzza4KSvW4
mCEcC8b62m/FX+ejQKJHLMl89X7R9uerC3cmtw9kgUKbJWSpDy7EJZ51PZNJR2/dpxFbDnm4BXfH
lSHaFaR8YM24jHY7VRffHKOS0cCcqQEXo94+mDzb6PMYijCc+U2PXV4Kx9y/4qwAIB2zIL/a7cr/
QfihLO1O74VNNxMtsKDa4D+3u5n8/IG3YHIXcdfT5GHai85cHvmm2YM8SlXJqZQb+61qdAprP3CB
a9lg2Te2sfMD0zWw8eec0sPlhkkCewI9qRIxbIXRNhEmUy8XA/cJJfZTi6WJF0VIicPZsPDjTgIg
+9S7W2Je+Yz6eTHWx3Qb+ZgjDibQewK7STEECEGp3XbAlI7EZlI5NbDXH77O9hwqDM7mMtj903IF
T3wpcY6waFtGDSgyIp26+IhqtCmQy4gKWNprRzX+TFFih/wlULD9fgj+cENGNHC2L8TV2hcsYgBx
VxtCDfzafU6xAsBD2EIq5mcG9gk6OE3TvSyTXxd6Wl5aVOecGCpEk+DTAWBzxogakZaCEzrx+AOt
47qq1jltJR0Q9T6qqa9zv3lQFcrxG8X10fwe0+57cR1YxTWpBJSt4+YRtY9NcPO3tL60iZJ5ya/D
8V4he5j87TOHqDGgKT/FapUpDFceO/mS94HV+PqNWYn0Z1h4yiHq4a6B/sO6ScQOiQPl6PK1YQ3k
7FZqZ8y9hpiGwVkvEvLHrzV8fr3ncfgI+l3ieVAnOULeuxVe2VpDOnjY71NIcXJ9gVUeFzR9+Eex
E0h1dApDDohfbfIUghuN6i0UeNlK2F9abNQMOCH8aNC6xoOSf2ndjAl9y9X4EnulgGGTJ45Kh7/p
N/ersHaBMxY4P8xKdM8UZfrVmIxpm+9rlGl8G5KwaFGNW/BkGcIYflpFgwBmUCkYT/BfrdrobWZL
NkmOAzSJN7Gi6N4EcY9yUo04k+SY4FSUFoX32o9pqOzJwVm1Soo+Su4Y+v4FYuISVele1GAUhn5t
vX+BfGFUL8tRfQ9AdIGVOw8Q/+VTr+Zvzm//CRuTbQraOj/1B9rQSx4EjVRu+bPaHtIOeD8WkeKM
lxcmozD2ThkgZNFGUuYj5u1YsAnd/RoA/C/TaEOxq9UgDmw+vGPDfZt+NdD8xU2OQ5wrp+yMZjFs
EL2QwL+bkw4F7/xG7BZFiuz7b31TLQP22QeH29enTOH8YZJ8Cz16UY+NWedgu9jb6xqPLDRruiC9
wXf4Qihl7JuKprpHGQaSujxmYsx8f7N53sjZU3m8tB8RyDuZEKF+CT8CPUNy5HSYcVr4JmUP2xNl
FPdstO/QFp431QDcqiNkAuZvh1BGvN/R7pMzKTKfEGePKc85cul5j+NGzhWzTm8JCm+rd+I8WJ2j
jnXsO/xJuAr7QzpYijJjrLr4F6mYR3HqMV4lt/wKY4C9Ul/1HMZtHOrtIElOR0z34E9pduS/TQTc
IUyJ5fDC7vyxQ2Dx5WiQzUKm5ZMTF2jSYp7+SJZvbSWzHFWPEvXK3Ouy5vTuIEHhOTunIYNIHKuI
UQDFksqd2syh4WG7ozqFBlylzJ4cHjmhS7BrUr7tB1fr1WLZqBx9GlqSwUEYEJ+71WHS+jS7RXBR
wpbVoih/zt/TfHtGAMSs5MXAQTXCX48aNsL5tKNNuhMQE04j5pkvvb1XvLfdw/T3YqzL4QeKzO2s
WzUxm28I/k3NzWPb7UIHuJMZ2G1phWIu4H/onW4CQfhs3ODr+GfC9MzXgOLrynT5Hl3CAsvSJgHd
RnUZNT64QfCaRnoZGJtlmnCKaaOccRAkW5wtPzDhP9jt9GHjnWBJ2c1ELrcWPgMYOMOVLHy/ms+e
jPIHJrdEO04OYqWBogFTVbeO8H6hjCpifXxAt0UpQUHNqIMWa3zsa2P4MSGHb2u+eGOijs7dqn7R
Gyp/JFmIS/fy9bEOUvTmy/qpGrOdglpIO37g+Grwufi4wROSHHW1vC1iogWSqxwbOUZQ9cNh/TIP
5FJAePmb3OC+oTN/lA1F68J7bNpnsPGzPqHhg6owK9ludLb//ZEAReFIVcPG3R4f6H8fJxMPbtlt
2L0X7MYOphP2uKuzu/U4TUMmPLmuczpT6ii2PnnCNoffPIjGZ4vixac3lOFzlZZic/DwyEl7Tm72
EXXdU1+9eQ4gJ40uPK3aQivZd83F5Hw3sLjD22+FLk+ex3JEuPqaY5EGFU0eW9ws9yOSPHV9X81I
l7tgigyw8z3q9fjrevnWlMZhtKeOauvhmNx7qRBi72lPCmZQy7PmACyJkjacXCABw0RywkWrrS8A
o5+MwtiuYh6NUvchL/MZBFTncvR/jAE5IxbiadiZh54HtUnI35gI0utzMTl59P1pEv8O5qtp0vJP
QFVp5Hv2u6c/wa1OqpwoglExsHb3evjbCwsA8tMnE6NjunSODGffopCAWsRX9rz31JzoTjUEZaPX
d2jF/uhzXuHwZY8W71YcyUv8kYlL5xDtuUPVaDzmYzBYwBuDS3TKPl2i6U8ft+QXvhA2Fq3Cwjds
hmV8CR2dv287tFIedjmU+tTDYA7A78hSDBFYkE7gkNLIlI4jjo2j1DoaiazhitqoBDHx+FjjUzBs
Xvw3nsTYgzAOww5w33AgeN+Sj02qN2ADl+S6vmO2oAuX/bEDN7nCu3/SzXOLWrhqapAEO+w0wHux
zDOUIT9+Pj+vYMAwpeG3gDEUQNyUeoObBCqGDxnKR5B7iFDaA72OeKM/wHQFq6jQFQk69NvyKgBz
RMAoxzAdH2gBXthQa15eHVNBgfCishDhNM9++eJOMmkXGJFTQOuwGYPl3Tlzbx5wibPnzBk6+vjf
tunk9PVbsGm96Q6D+SHK+rjtJFiGhkxyxkcNnp1AF7wFpPqu5jX8J+XBWN8PFaT0VguoIoIOnD2N
hifTsg5yVCHXOT25ElyUypmq1Ij3L/+16cLgyjwg+wHx6YVtUPk1rQs7J8sbB0Ht7b6SU0T/k9sB
8RLfYJ31RAS2vrS1LDiuJCOwYz+ED95FU987R72r+XoM+8q8ujgf4Iq7XTcnxWB6UJLy6+NuIVTV
/Ukv+3yT5TPsXFwZFjgxvMIx49rBApi9A61OzwfpPh7vQbVgcr5m48uVM1q5JHs2kWjPKKjzCo8j
+KTLjisBWhO4gYVXmL1ecH0OH0f7BjVj/YBN1uWRZRo4PDKJ7lvjzroBeDthG/2gBVqyhXyp4PXO
WiFAscBlZD/+BfpK/f4bcdAcrMy3/dTzpy7C+VvCtrXnpALRIluqo42Ru4DNQwcyB1OP9wI/GPhn
sf6AqEinRYkC458ALbbF/RSS/N35q4cpcBtDGUvR893NEi7g3c1r7QY9wikpMdnLznRpnTtp1AB7
UIYW5+ivh6GN9WjscHSQBrXifzBr6EjQ/gce6gRysH3m0xbmEeysX4ODiyP+uPHCJ6UJOF4DqYJ1
mTgTj25G/L5CTnBvXLDtYhxA0xjCxwOdZ7OipO4Bm/SA/cBuLsBqFcwIOP6YtbLbl8YgEh6nkSGr
D6DNOvGrocXXWbznk1xBBlgJW2d/ibmxDrR1GPvZFxsVbMu1+XQaw7Jip2OHgNCKoCkYDumr2ADZ
5m0GDTF2gIJyP+s4Jt9NCoW7gwxVBEwAN44YWIhXEMwHrKgKA61fZkz7dCfsBYCufEgssGQKi3GI
lst89kMuDWE5TyQ9WHkGeJMZknhACJZ78X85kR4Oml6zwYIhuAE5DelVGla+N2NAnnWhEzuGb1GM
HcRJZ/f1++ahq08x93ke6KauvBhifsfDYJ5z1k1udEnM91xyFcg36m4CEdO5P2e3hPRP0DpDuzXf
fNgP3tglFdlj87auEo2lV6C5KaI2JIrUFLB6h8GbApXBeS8W6JzLzpfPeDu6Nw+aJMq0wuWHsyVB
7rcy7JiYLDTThzF9LxiIIJ1CQaQyN+dCoEmRneEYGvM7IKXRsdub94AB9JPpcTJwjPkxJNIlxdgO
GNzBo/o5xr7YPQcJLPNRS79E6ENFQIHIgZEkgONAO4bBkCRK/trIJaf6oGFdfsYI2O0vdt9a2yVX
7KLQnWDuRJLMvI67fJhjwwZ87EaignkYh1KbIrfiUdvCpJmAGAM8jZ2THffCbSeAvk8jfNWwEh/G
TsMpMka1a9VVXQZyhX01e5iBnYz2iEEIP6vKLGN4lLkFjItsXdCm65b7xp75L5LlijskjDhtqnJ5
g4aZpgPwVq0KirGbQqcM5jTvf5EozwX2zh0bP/Xsk+KnSScuQO/ZGSW5Vvy5CkiwEJxKfO0ws3HB
/2zLQuxAYBt3YY3P+YWIMTQLcNdqF6B8SADw7IO/JXJ1L/cSikjXUrTj8IR/N86KlKsSFPp4ylUs
Y5Tn8MrUMCr2G+xoKJFvmkuMtGUVEfYjo4OVJBXepUCfTdbnwbkb0Q4qW+qeNq7IopOEyO924hZW
6tb2PBCLUVzloCMjD4FxJYnBpOio6y/i4mpyQqv7HNUJNz1hutdUrVPbhWrn3oPK5KHO4WHkqJAt
hmmbYXYRn/EMQsY8U501wyOQbVSybgbxQrSpjTgISBvI+VKp9XFHWJrBUjQRl6Ri34ZCJ8tEzghQ
cdcQoTFTY2XjB0+rkmZlMgrSS5Mr7vYjLgvUutmMTtDecfnXA+sNaRlqqHUh6A4HQUZmZsc2nPEn
GO+lFLD+nJuCd6llx4S7yg9QAQ6ISmVODTEeAryJu4jsqjA1JONGvcqCso67E35FH+KZESmgoVZQ
m9YkBsHu/DFwq0aHD8Ks74dX15yD2YM7DWRyPXi4nV3NbRtiA8fu7EIrKTR4eiq6LGEhKTWVNCRO
aT47TGsoryYxvpua2qROqc0BGP7xYuAb/vDxHZFrmK/mlpUmuIT+aXJrm9UJh1LUHiIGr/jnLyKY
GkfoJCeXqgE8ijGYUa4pjIBibiL2azJ+PoBUUVsNKSbwOLGPxhgZ6RAtFsE1L30LmkVSBiwhMlpR
gKJ6beKkbgTH2Zwt/MUArrt57QPrZVvGXPWJeMVKALLKXJ6NU+UynVlx85rOCJFvbTJN0CSBCrbx
VU92j6XuusEbxWyKQ8L3oCXtnxbxaE2S93D3Ua1Dy9l0Ip5Zl/RW3KVwcQFj+2pziRuGBMRaZVD5
De8ZNM2u4XYQDpoB4xg4G5wXPUpGxTe4lTyj/Egu6JeZEJyqCfXHnu4E2dkCU26kHNMrh8IQMbzs
lsZvw76R5c6PJdO66iPch7frs/c/q2JxxpyRD+X+XAvDkJtTY6HpJj8RP4NjXsAlcWnpYLDaoQ+h
uvXpr2uDFuHs4ku1c+Ho1f8iKH7EzGD61DOi2dkvEQTYyUdDxjz6FMB6b8ovmXKOmlyjRyGGKsuY
BwDeRmFyKQL5lEiP0lJIp1/aH96MDi/nH4Y+LT1T1ussa89biN6f/gVArw7Tk0UYztHEX0i7UvBt
mSMxY8MUUNl25Pad4blLDTjQLExHr3ZqV2zaLr9ZW1kHsz5YrQN9/VisP0YNp9h8pl2fA4h1O72v
/45YTo8DBSa77RI5PKX2/MDqzbWsNuesuyGoWjmfMB0IcF62+GkKBjkam74MoCVPTXUyvtvthQRR
VvIt5UzCnpM/6bYMQgLwaQCWYS7D/9Fr89TvjjeL5Wn3SceT7eBgsC/Dc0pUC8FfM2Xmj5fB3+j4
JclQ3CF748O7ZPzlhSgXGIswNKtIaNA7kqlycwdzFPty+jWHKef1LTo6VnoZr5XZZXywaiAEfnQ6
OgfuU7Nfhq96C1PJ/Mh1OTRQuIWM0Cc3kS8Rx36MRwC02QnTCypsLiYWB0aLk+hgJjXoiN4xYL1T
iIkdSOpyvHAXvY9GFlOhk/WzjJF9DsIvVbPeKyVbLOvbmSwmnPZZ+ul6wPXuxBc36OnEwBx16k72
InYfNUJqxb9xT3kBMSClfH/OODxHAJ8JodN/zt1uasoa/8zFmnvZxaULnxRmVAhV+Aq4shHcg1sP
+LCol95I1LEOYsjoVVobiZ4N6TCfzudWdnZ4uI7xfYKfaPqno8q+XQsrvvHJD8jd6Lt/a4wKWHtG
3DgOgzLjfGFnyfoefumoJzNLrbjNDYG2xRSDrN6ntdUd71cxXzYpJylhmIRuWevzAMOmjA0ivQdX
naUDrbBHXhSiMenLRqeNVZTm0qvVOQZQKNTaxqiPIPYYzueit3RdfCVSrCCgPOTJVDRq+1aDRhyt
mjYdInbC/AL2A4cXO9AFFwnAQQaffD6aI9ku5KijTmIgbYwG4NEj9rfPzI1EK2C7a7e3W5fZeUIw
p9b2/8iIa6nVeKo+UFEtrAHIrF7q+xsw9r5eb3+L/ckGu9e7zJwM2G6QqYQSCeljijCaS98tteKN
10juvCOeJsbKX336sBAtg78JF/ZPDcdliuOXN50Hbe4OqRSUSmtlEU/ljAr6doAZU8vssJZbEiyR
kYPx5zb2wdayQQ8LHM8wnAFOmM0BTGT/hJwCP9LAi8wile760Jpj0HDo1fTX+064VXD15J3vPaL7
aFTjZ+DUUA+NK2lA68GiRWvuDGv5DjKuhcKqMnf9Y9v9nTPsAAXsSosg3/bRqku3nZN8STPdNZD4
N3rGbSOU1TkRVL85ZBi8D3mrtrimBCWI99mE5dHV+ipfcF4mZy3Ox/H0jNgaj2EeQQZpbAEpj5eF
k+1vaKUYL/JibH3IccHXn5fPIYhy0gAOOM0IgsxX1Z8WNTEeXi/JUv3qxSl7MYbChoEWwgjqfXZJ
+c0UiScK6lIrH9OuQsqSgsds8ne/OyZPED0mM2+2JUbE+eRa4z+cmDPs4cF/7TPCG1TXOBho/h1L
mg5TetvEhWO1E1hQUn8St5p3zR0lJW4cPyclwyS4kxVEKHajYyRVTydeK3it1JfIldkw03nBjkdZ
OWJvwEmi5QUSrIOCl2IybV5YcNyDFx2M03Ic5P4o6rOjg/ySI1c8iZ74J9uiKeJI41XYx1j414Qf
PG55XOAXdC1U0hALLyzU3LFqau0UlfBdJ2JE6q/5AC8kfqX05hNRC2IhKCv9N7uMmvwbwM9Efo8D
DEua6KmlJFABoV5yowmN8Zz91jwP2j1IewzRZWFd+UBISWREQMv2l7ZDKfIXCIFbI54wV6oJxXTd
NdGNVAPfPYkrUCEXRNywjTLWlMbhGtYfFnATQqT28WlgyJRTmJ1bCLbEvWiCy+mKVp+yEYBIlGin
q77fvlAUZXigjOg0+4YreXlzhUejZfT3OHdq7JJB0PhSslolOLBWWGh5Kw1TkgOiCS1/cCKP/sq4
x5vgMlvsAO9Jxr4DCsHukuPpSk6tQjSRRxNaYSnVJnksYUPGYSbFxC1dN8y/9AxKlSNLKE+wJ5Fz
c05XyCPO+7KvC2WF1qdtEQv2ndDAkKw+ZfGK0VKAUJ4SnY+zpHYfHtwWcdRXBNfhvCDDB7k+VR3C
9mlH74Ir8FAVGnU5bskiMweNAkz/u2cTyo71k7P1R6nAK6hTLvMvxwkrkCAD5vE2EaFcrfQYk6K3
KLXvbkRbVO2xb6e4gGBz1xNOT25TliJcaOIvU5vBiJ4rDeTDzdsbdtcbiyvoxNykjBU2FKE166y/
U57IhKHEE+CdYUsEjbtyJRRkdHTW6X1ClJU4LnKfpa1nP5C8dFVGnA//vvpnCsMPpXSCWEKHpI1o
n7LH0yTXg6vUMtPvVcfkGmuiO8eGVSZCA7pOqaYpQqWkTIKmIS7ICFSSpb8r2FLcd5MDs5q4WMsl
eOOczO9He8rqYVmk7AniKZbmZosaModPLDZVNDSc4TQYqTitSMAmdX9GM0dxubNnuLb3xqg4KYwJ
i9VqGm8ydxsstZyOfGCWBCeBIVABHL00j12tG1TGjlVLd/oUtJ8RhNZZLGmYUiRd8lDuTmu8TLkt
JaCTRj+2e6559WfMPBOOH3YQw8ZkeRyWEhdQ1BT9uLDS4ttiNQMb/RuDMBB7SFElkAvMihItidSe
eCedrOV0/WF/YKml8/nHGg6ox3stp8RjjyhUMQ1lVIm3wdxQffoKLqoGk2SNR1lp5uit8Ppjy2Eb
6hDbLVw9ufDBn4YhqjxAZKxvZAFiTiKjjDR9EGj0M6QTP/EqKVV+Fhu4zLS/+oVVgm9FFsx5MPhQ
MiFXcuN+cJcQuc6FDltdFtAx/Jrr43D0uxmgNFhaaQiR4Uyx4PErmAd9HYZXMWEz6AMnYy0CjI6X
c/SnYVfY58YqinHz9jThKBJXyemkehWhE+xvko7Qq7lAb+c5ky4iwd+BoFKkaZuXxWDWg08B+qsQ
Awn/hmGk344RYhJPwz4DdGBfdYkk5EtHIs/pYvgP991H/FYqovXtiQc+U1H4R4aSdBkiAjAgqDR0
+7Xpco584NOwkKnouLa8ya7Um1lx2fYKbfYwP0kkGjKY4RBzZKStdPhU5oBiwlsd56FJ4/L2EGuu
1OnqvQpPpg5TYQ/OuafimPoQKcQRAgGSd86kuU9+if3nNZbYPsOV92rlv3Km2Yi2so0f9uYLXsBT
yCPtJjMTFaS/evnhx75frJUH9yg0mxW7cB7VxlKxHmRZq2Y+2fVy4pVA8rRHn1NG2nDu+aanfxQd
/8iDkeNEol1mUSIulwQtFqzIP2L9IhKXf/4wKSfJLrc3MxYVYh14y37IrNa07cJwL+MmBhnngJEz
itJZtwtjxYw+qobcCu/2DSNabHxfm9y1XQkoi5rhhtaVH0U5f9YZut3nWMMjREyt0Ycn4bZd1xn3
H3yljItCI1EiEkTnHOdah6MHEfgrZp1jgJb0DdIueFO2rRG7mOsuI0UHu1nkGhJFOzkGsJ2i08X5
O/yuR+Pa45xdBzmV5ykNKEIl8ePFMUO8LGt+B8yUYKLgYEwrx+K8emhkxRFP0Xnqke2SO66vq1Ac
1OhhbXMVQruBwbRaTUpq38hj0ouLcpgUM9tk/KcDKus8cQkfuxiz+b8ytMPNku+2bk1SUlb5wQfd
Rc3vWsk3ooBI0+OwCXL0XrvrDlXL3WYqWS8GZvKT64z98nmChaOfXHVNWUWEHEbtQJLsThY7qNm1
QcD1skYSGkVEIhypmd7Od+EmMiKNkAoygE/SdC0JxsH6C4wrbYUUsWZSVDp+qbhDGWqPGe1gwLWU
7VaK8AporrSPB/vJY4Imk8wOkcD5bXwg5mgnESg20fB0Jc1AXpOWDl0FnXgwWqeHkZ1UVgRPgbZP
RuUaj04yuvLgJ1wVnjngtiNrHEpww51VoEjgHNxXRRvNiYWiMJoHZ5Ntl+1r53Kuu4kyBaoTmWTl
z3w3wRiPEo071+av6Dv4S7XV6tsfkp7gGtRNDTKKs2MYYlBu6HlIvXGxUN5TawQcphZwZEwzG8j8
BrBs1zU36PxqGmX8pTuLD5+QEnLNEYI7CtJb3+96PgdhTtEfXoNqJ4bDS5c6q8RBSosI1ep72ehl
/7hejxmP+QG9YFQcZpUBlYRHH+ltenReq6ZR21dSI5GiswuwDUT20YcRTX5aeIOpw8Km1f7NkqSj
aTxUWIRhkkqx65/IWsEcSng01cjkv8xOQxt2poxrelB7IA4oEPzDk4h27wZP9nPNhqp1UsFO/mdI
+lSHx4mYvRbri8OIRBfnAmgwrQ6yRJxEkbswm/214pZlMg8VBAK2ML6zo77OJIaZK3HVZ8NfDNjv
0evewjK9Tc8+ZIgnisjepLe0lA/dUDl6L4d1CVxi75pNcwnvrS5vRt/tNgGQXVAYDA5vBU1G2Q3v
nxj9EVzMBpJTtiobZgBM/+C1I93+3TIv1gDC1zd+c7S8R/mJlC18VyfUX6MDw24eGTqUi8ssgFww
0Lm4R3XEjUabRkPr89D/9PsStvC3srL1QYix3PcmBRKG6Tk/SF1XWPk1/R/eR9O+N5JGq43niUrz
5nW1Iwfa0uk+vJsiA4y+/ovyfTkFCFRou0jL/Hqntt7/ksru9Ae4yqF1HBHUspm2Ak5JBhNQSBCM
yNmKsg/qLHmsxC65McwiVICjZZLjO05DjSbwVnuoglRz2+D8/SgWoxbxM8xQLDANwOHWPx1M7L/k
wP/QRrwBvhDXkElgYdqjUIhkpZR9QTDt98D44X1jcyQFII5H9xXrAd993HSWEplMO7YW9Fqd0W6v
R1ljTw+UNnmM6WGZxfTpolsk+brUPJTsWUbEFPXrUTUIXvvCW+3r1NL4nZNYPL8JLLxEhtV0e2Yb
2wN9iC9124X3V/0Mvh1aSey9WN+sFsDB5ESaK+A8rQrlQE9/xevDGBnsj9XH6oJnPhqxfjHYt4ue
o/o/pDYH4tFBy/gQ1r1nKRiHd/30AqpgKbMOplSj34+mCydR82bxuDS1A3V912rd+dwfmAs6hdLD
+Mr4iv3+P5bOrElVbInCv4gIBRR5ZUZEFHF8McqhnAcGRfz1/WWdjhP39ulqSxH2zp251sqVJEG/
Gh2d0Wx8SAIe7CJaj3vxAqdg+wp6jR/rbmbchUNaYdDOOSGjebCoXPGmAynBuvtvPSrMVU3zIm7k
4OwElIvkkZxT79HVSZoe43gmYNSqnVDkZrf9HgWNxfkC4mWv3jACDBsXlAkBpZUowhfkuGo6YQKI
vZeCDyNS2JrczcmTnST77J7emQ+HNO1ZaQI4w5KS/PCTu3AYpnslGg60k4ez5xjei3fD1ZJ68CgZ
73H71zJ3fskAUDmUGNpx5qXkk1QxKypRIGlxw+2S2uOPtFqQzuMMH0UxmS4l5o3wQQplDtmpnLBA
f6CYRP7QCpGQGqv5yfZTOf7bIL5GSnvDrJUA9Wr2pXRrMi8KEUHH3yqLmkpHSMWXTL/9kKMWT/JX
DhP6qthAjscZmiwOv5RuFD75Xk4bzElpx6bcOKugKGk57AxKSyYEk+OLcIni5uyBCnrRV8bJUbL9
yLHXGWwg/A4E33dUzKW2AOoDJKT91IyNCXUPmrsBPRLSpbtD2WPAo9J0N9ZjhkpRPYKB70xnp2XQ
L7/dFtx1DTuyywPECZPunCaucRBdflmfzwHT1/FUrfdcRhJHhbdwqDZRuTJq9y7MaAQKRKbfj53d
ruGd0NMUfhM01u64H9MuxD4xEkCZyxAmJmlpPjj1OQPNtjsbegmcGGjiBiFHR8dfesP8FgvFq0pK
z5BMe0bPdB0o2ADR6zOnhzoCHBMro9Fup8HTUlIkDXfF5A3go7Fj8tFaXMeiUKWz1IZiWtDskTTD
LsGVVY9e9hHMfhFXciPAlKA7Bis2UySMwe6XliSkPfeVCHRqABNIEs7cS/SegJrCZbv8TtBNmfhn
N29ntuPipC18rTK8pIrFrkPGhlC6wFJ3IpYy9dE9ZOPHFxGfYPmIUdJfH4qSgci8+l/xkudTmDo5
hh2NY4lLixmY2gElBO/EgANMf9c893jl0OEeIAdTQvludCPy8ThVvmGr5TcYukkvXAfFDeoGLr6D
lMtGKN/HjQ5QaLWqQrCcTQ7MRxwuRTxMECAS06ponl20JpY5KghfzEowA2omUNCv0z5ZC8WbwaQ8
YyfggiIJzwk1HHTPhuCMuAMRRUuMPiJA2/MK9ZKrjA4IehqI/sXqA6vx5DpMNytI1D+BFDvPoDfw
ES7OscBh3GHq3/ZMniNgtnOXzc1m98mLSMDE2IC+kv6TFAbU5T5YOSgA2LC+WlBEspMoTwU/fjJ6
mIw69LKHj9mGJCaZYAMKS0t6fdjx1AjpocJU3OW3knil01EM10USjoEZDYPWJ/KS+ubwBa+DBT3V
IrrWXUAUW6hwoI6s2W1Tqa3w/41NgBLIO1rt4cS5J15WoUMYcT1GAGQ+/Osr0mmv7K7KqzOTF4Li
vgcrtL5Ha9P8Q2TX1hfSjP4v+HCqZhwvlkQV8Ifn4APggj3EkUcBW9OTdMSaLa6hzGwBryZdgHNR
/UPhnfMQGDXqfjgzcVQHUIJUWXesiBmg96rfESnBnaIb6RIhiWnAWzFrfKKQtE+qvyp7UI/6r9qz
WW7XXU6xBSL0ta4TkAjMA1cg4VeyuNHRDDrfifoDhmDnY6yjDaOfj29uhSYYrJuQdYt9VfEZ3xyW
YH7nxa0fYm8ebtXdqKvBn7wojoDp3gG5vSt1/N2rJp8dIoGKXn3AJ7gL+Bk7PI1vupX+o75xUQE2
0aCTrPPkPbfaUnyuR2h+KZKoDrOawHL6crjRxj5nETE1octTaskBBnZApzUAEMnah4kB9gWfQD9L
VHfTkwWQfP+KHGCpQ0AcVYogFpvvWWQH6Jms8wql1nj2AF0mmtUu6+Vk1VQ5PfgLnWdKdrKIv+vk
BturOnF7IcegFVJCFix1WuXJHdMq2pOOAOhcOaDaFlUF1si+yEHaoBhxwxrj4XsbgRAyajfIIeAJ
8I2O7FQ0zNC7UP8rRrlzxlFA6XiGzXWH2jFNTyg36hQHe8ol0nE1hCjgsHVOPh+lo3X4NTgQf0yr
+6vOWj+SoUBWORd/C6wgu1HA19f+2LO8DLT1Tocu3zE0mV+IupuTLk2pmpkFz2aAmvOA277M/g0o
hkq7gtEBo8ungr7uc2QAjHBhCgEVDEZCJuJz2iTBWS2sZZ5B15HyA5lBfOFRry4RDrxMXNBdpiX6
xl8Z9KFhw3XP6dQAz/hZvmcinzVWymxEmQRMAv1z6lvh3F9iAnAAPl2gmGp5Jj3qVA5TzXQhTrFO
A9VtI8MT4ag+6NOypC8IOEb8GXPEGu4a/biFbBEN7ItZklL198C0dUexjaf7wNyImlpwLuPrAFyT
/XxwVC0kFEOa+FhDcljzeFNtuL0cGAYZkOoRX5+ex9BgJoI5qyfNUHxXbY66sQbNyJQbkgbWvjl8
+BcQ0VMKbcsHiSsndTL3bXQj9tBctee5Ct9Xx+FHSEzAif2aoZj3ZULRnKr0kh8s4D/SKsHOEfXi
VMkSd9JQY8wX1Ckk8M+q+6NYXYSnkkXP1rbTv2yxsUINhRcjsQi+vn9WgRMuGJAHRuFnYCvWEVEv
9puYPpo8K4kBx8rGp4BvTKHsoQh/B3DjzgjLtOmk7xK/Tbvr0PU2ukxFGANoAv1MziDRt9W1urNb
oPUsUnrIuZMIRtg1nEEkF/Ca1KDdUCkBMQJgngOCRdFTX50V6exaRT6MuvKG1cWY/A07dru7L2oY
xXYEusZljNLRk/Xy86ZH26A8cAcY4rHj9DrM1rqjsQYU+3Kwnwo7sYwTokjySOXEWESfkUYAgDCR
K4FnphDzpIUnIqCjE+sLEpsDF2tey8ZlA1HHjhwojrUjIy95D2DV0jfbeEbgi5u+mKvJz17sHW6V
8uWfFB8QBy37OtqIvz+8BruCPzishwtplo6vNJoez9wn2MtjbUG2xxEJmIhZBHvbMXVAjNw4/8G7
G2Yf0LdDeK8IJYgjDG9zEsKkPb+BE3QZkvIWggnLORexAnepHl4C1UXR6+sdRyziOl1/PSOXIdVe
veGwU8Vl0UAXByDpAjWnHVcq9mM0RFstWEp7EGKx4V4ttBAlPUgbyUKvWzhdPxXPP0H+WI6znwEA
pA/UhYLgOaKcCdvRh2CctfZXp5w+7BshAoEPgnQWD/r4wckmfGdadFVtYBJ+Lqq+UrcyUEOfZl6X
vjXTFqEE95kU7hvyYkIcagoz1ZcdA5gPG7EfvPMsfoXbG97GHP8XweAIhHudTtkzA3PYJ8svaxai
Fs37sl9nlY2Fnw/9lWaPMTS2Te3lcWwNkGIafQz7mOIxEi1WBl1wCgi7wEMAxbhUZBse4x4kL90y
D2xgjSi9r5MMMBFJV9Lte+E5SSvQPKSA3CEGnVm+oIX8RwQmmVk4CD0yj7A3cNUBs1r3FqooJhfI
WMMVVYGEETY3DGDK3vcS9IhkDgqj23BWsVClVSHVEC8DGH1wyp0YWgbmDSFIAnR37p7FU+GUpRlo
bqWet4nJjVYe8h2B5jBfZTHFJzohERZx3+X8IV+lRNmuVgUiZnYC1Fp3tw/RxVQjqChJlPETjBNO
JKkZAfuEhef03jixo9FJNqMQIK9htLe9dtKRMd1LtOaOY+52NqxRvYD2JEzd3tQT5aozPzoXTnVY
WcLgKlZ9sind3XglQHHPSaVnlNQuRMBFQMUDOJNTsx7yCYdxWjIHGSgqC5ES+Jz5cCIArUcvRYLP
oM0Zfe0cWtwiDxseNq+UB3dqNc+TWSv7tD3cMx9IIaFL9bMv0Fi+8H2vFQPooC5BIgBJxAF//isT
+1dqsT9xx1/WiF49DGor0mOaTwQGoPhleaYsUnxymWYn+eTD9r9+41khM8KA/gAsFwkwT9aIu8yJ
FS65wAPIxvIWvamz4Gt8QnJqdoBmWNTdDGLw0HQtajvaYd6P/FPqSvi8FWF7tcnhdNobykOEnwPm
7KW9XRoaDHqiWrFQ/ZOT01XxuwvI/R1GquCpS2sKHefSqQj5RoYl18AtTg12Ntpi//4zsO5Buude
M99M73M6PPoUsmDPN/SKoIsFJ4JiVyx/37At2u2Xy9JZKj69NSxUesIZQC0pyNnRuKO2WEAfbYI9
q2cCnw9TQlFvr1rxwsxmDtptgCCUBlSaMsORfvsrqTYxiPsOJee+Jd2TdzrYihIx8Nrb/Mk+QH7+
1i7dkIK4R9qaBhW70skooT/c59/FcHIXE8SNj3EWYuQDzJu2VwMzVsbLFo019LLRfcK3++JYt3Dn
B//wRl9JTskz8YV8hgvH2Rh6YOn2FdDLIbJp0oeXN7rUgKJF0FPCfZcE9LFI0/OEO3lMvIqJJp+A
PJcDzb3SVWoXUVkDX/tQFRw/MGwkzsQJokvtfexliTM67br29ZdZVlkLWHw+qGZuMcRLU1rL9MWL
YsEuERlPAIOZMIkoxX684nYRmQ27oFXbBvlWxJKBP7ffm0O/I1NRRNwRGvcwO3Qcjm4WndvZnCsm
DCG2JilakbscdK7MNbWwIVe9004YvoP3BkinUUDq4elL+xEXbwS9NXGZpcmtfHJaY7jFdzkdbMR4
ZeN3QODJ+pB0yIfgdoSGQEWoN7zjIfBgJHy/MD2DDnm6Lt+YhPS7qtcp/PXFv3xiMqMXatbSvybq
hed+YZgItI8+5el3vvigPOwXzx93IP3ir5E80ZmItUHtaq/ozl9Ig/M+T7oFWqSMaybG9KBrDXV0
V8Zd+645n6+Hr9fmZFjn14RXMcMSDsn7vu3ewc6P8zdk5LnfBfO1TtTSuwPu/Rz8mqdfnI3RQgeO
vbpdpkU3rJj30Uuvt6SqF8/e7lss6zw6Xzw+pfvwc1qXC1ffbxq6TN2KwZM6ZYz2GfGiW4NiGU02
DpFpA2K5ZsDLKb6ZERjunVaaLv5Qk97s0HL5t+9hxF8ept1j5LAyvBy81jttIXg7RHkvKiFvcf4P
V8+uq+L490SOhDU98blwOnWUXyelOjat80imBSHRXjRjdKTs9n0ofDBYGGK3arAiBDDwJeawTtiI
DEkJREStUAHcKEs4ERSITmLAhvMa9H03Iqal6Lwoh2k5J1Yb85rdW4RSXMSAp0+MZwB+z8grVxJl
/sJiFoYGseEP76NOEH0B6dCvsTXAfPkfyASSJtE0RNXg7VD+AS7NInz6cLgTrWaMbP+ZJb0fDl/K
d/KqFOKv2Y1agP3kCThryhEoAuNH1zlFaC94lijwRSO7wQoOudPm7jU5yjndZX18ejE27vqHB+ub
r35De39e7u6708EzKiGhe6B3TxpPTJ9ilzcwrfbLV7YrtdjdleTCkN1AO2yeR79lsizWX/v1cW4V
HKR/XKJGi3v57Fw+Meum485YKGg5MZyKc23Z62JaV4Y8/opqgpCHx955UD5GTbFZGKSjCuHBe6I4
o9eYORYBYp0xJXxMuFt0Jie6OmQKhopsuAIEo2OahnXDpaem2aA3XtIrDE+9Q21FJSlAwuad3L3e
DDD0NQMfUa3y972FcFgxwYVuzRlNTHbM/E+K4K9LmsoIUJFxqnSt+a3Cg1OnxYY5Hb+iL3405AAc
UwhUICAhRChDNq8x5SDcMijJdIOQPklxO2OlojLE3IrCXxIOJrLJIIdeie6BHIe6CAFTRt65J+xs
1yQF5oOH2H57B4k64TXx8GS17xuyM+IWM6YqZFO3fMAD7XhJDEdSzzx87IBLTfLL7zy8vwm1vVB9
TFXkxQLsHhOqxNXZ0WkmJ5qbcAxSlhCmCfEv54llAXHUbnOYUS8xivHpXbtJp7Ka2qUMaE03SPxe
q0+P8ttR5sy0Gh5YM3zT5HhnXgXacV+1k0t0R1zyRcQBd5igSl/FvZ+7d1sBULUNij3yeiqq7DPp
zEVcekaZwy8lz0lFt6ZVkdqWeZSTELNomSiM3EOGr0NaJN3fDpB/LCM7YpRHIKTgpZfxecLbPTj+
m2EMNgdxcKTcg/PPc+L/a8pNOuK2Yz0PJFw5YocvmMT75UNGQkwCHndomCKut1uUlaPNYwjtRN/b
2j+u6XsfFIfIuAxqcUYOmptzQvwpXWARJW03rZ+jSkObiJMU7Ssm1I2M6CxQXtC5IiLqTEkZWmYn
HvZjwuUYOcmhuoJ9kNbgR/RteWdmzxwcTNp/wVwXizadBNkH542ZPnuHtxS909E5kzfKHCUEgYk2
eTDJlKXZF4FxbbcngNe/dbRb2w+E3zi3gdXQhPIH+lNTsra3raed0xvinwXHa+yYzfVSaLIxLJmw
sQDjghDCiAW9yaLpo2idCwWGCMVuCarW8RQz7NrUrCQzUlvXWNVam8199AIsGL5VZ7VY47pF6iXZ
X3zg8mLhpFF8Z20E0QslMbj4bgzCXsXj32hnBqSK8eMHhRaum0yl+MHJBjzX2s1mKH1bBel1RWMC
BkPjRjoKx7u/9ikh9EmYIP2RtLSvlKGrhGoRhwXG5pLHLWQwlXQgVQO6hEDGySRN+m082pLZqPwS
UsZVvAm9D8UIOwnihnjJqmeJ0dov8IRMdsdZmyEOBypGir4QQG2T5GnHA+0of/TnqLjBD6MjtasP
pTH0AkIYGgBAP9/SisT8REb7sud42w1dJhcRvK02ovttpmdki+iHM/S34caLX1T7TEkAWvZkiBdq
xmvy+HfiMKUcZIU3NiYL5hJzrLRckukT02CZY9Jhq7fB9agTWzK7kwz+hipAi7IbziNUextaJDJ6
eTwzek03NQJ7KRVJxUCSU20DF9f44SUAEPllqwDheGlvmWYMJRDQI/W7O97Fyxg5x1cB9EgQn6cX
g9WPPF/Whcq22vCMU8CKPevB3JpsSla9FDoCe6zb3uMxOAHbCLxWrtAnQEsByuzN0rpv9sAbMniD
B9Fim69DfztykcPgZC14NQoQ97RqI8xKKP/S3oBMTHNov0wEfqDf6geK58r0L3BAhtn9yQRhZ4T9
ZLHRRDaWNdm41IZU3mtHf4JCSlOSIIvxhRPZPeXDF523p7gcwur14m+o6Zwm3tPwHzrCMAJJwhEr
2CqBElCwgwOXd/QafMwUn8S34zLd+orL8HLaeDRwT3MIjZv33jObA9eBgY/dTXmKmt1cmeoJDjb3
HiNzPIAj+hfFdZjnBazcE1KOFWmnskKkuDpy9zp2GFLQAMF8vJjBfSeLESVhWkQhZRQvwyb8GeD5
zbB7d7A3Ux+tzx4glhRGpDhkFwzFpkSiVD/RjspSAYDh4A8RFfF90pNr7av+6P+v96dZf/3wetRJ
AG26JXiVtEu0VgjcvdpPsKDbJajC7kln7SA8gizkbbTGIQcHjaMKGmAcbQ3BDUIB4kjQSV6py+3b
gqSHNij2K/1DoV8gJxwCeWARml4Z/UKC4q3iThKTmYHBgGQAsHo8pkXuIiolya6ilAHmPlvxJUrU
lfp7hRqKo86EpIjcPrv43DxqYyAwNizvRjfOX9bFV6YGA8oCtDDogfoLivQARqjr6LAimUc1SzvJ
12EC4+o0JHrHHO0FFRhCHzmCmKIXP7MVN66ic11hku2HtvahSuEEvKajVUk5NoNDn/oMKSOtDt57
BEvRRxc2pW6u2U3f4WhAHY7qTIU0PaNmgMTp5gH13NnaHvEUphebR/QY/2VqRhAyBJjznx1DrU/P
GO3b1h+5pM8DZ8egiLj3C1vBxUmJxoEehuUqATL1kXX1LJkA4fpzEB7WV/L62FqwoSENTrlPp083
Rn8ONUd4JL6rViJMGIOAKdOQ3bj+4DQCCNYTf6QDth729Pf0HkABzPDUkDZRg2Xssz+6oGMxf4rg
XnLsMdz8jKNE9mZg+L6NdY5FK7vJbvxr6ETBgOsMJ9N5R64IzbiAku/5MRuU6uub4nQCxBQmxY6r
aWLKstze5OlGslVtwyZULN//UiwmRAAR2GanLkzZHSoBmAR1lpPuP2MAHkavbxLQZ2vfAUbl2SDw
J8zsM0m0ZHGDrCae8NSSZGRparIXj/N1cA8UwqlAK7AahUOHnpPHmB06pVcSIenjeMHZc7S6BhH3
I+O0CEmGfelXIQoiyEfVx544wOeMrkFSIU/3ZX41IPrwE1QB9rb92kdhGvT6+c8hbX7NpDv2zKv9
6DI/9Tpa/17Sy/C7OA8wqs6UgTK4bR5iNMCG8K9xHhwH36U+Lhxm0/p6/xCYSYsBebcQL7mgQ48m
LU8mwIgqeeuKITb+1ePkHuIwaz8HVKGMxL1THBmMj+z6L8QjV6eLyzOt1/ZRZozjTznRuO/QJXS+
qfwTg0k3hlXwDP/Nb38jgxm30v+EagDTDgfRFgKuA0NHvi5P48DRdHYKkFGKPefD3E2sjn9fNCUf
0rZT09lxErcv3JWBbd3facHlqy5Tf62RTMiav8Ifk6FQB/cuvoMDffqKbxzhGudjG1Lu7LUjIzqM
Tbuy1WjZczQyzk/wCTgQAXY1VMIc9TBlCKlnRtJqyK8rWo9cwwk+VDO4t4xOv1qo+gq81ZCpnd4V
NLFw2uFp1qLT9ioF4jkwAZufftdX3dNYcSmTmdve6z85Ha+TT/TwG/fj4UEJSy5lBu6r0W31mVR8
2RgFBowtTaMUnRqlQkjPNUn3IdwL/oNLC84XNM2yv0Qk0wa8pdWFL1cNKhYTTUTsWOCuE/lY3b/M
1lwDmDsEekA/D2r90TsoojbfX6ZEf30MwZxDn3UbKcDIgAKsvNMYYI+XWwj9mAKLXgBhJBYRHPNt
SgsJTeiVoS04YfFfuTDRCkW+zyZ3Kk7PFgD59sPpbhJd4IEY1WQLpYSkzEGTGnSQUMppBYzNz/HI
E/bT9yuXc0ZlZSgcbj1+68A7t/FcfvDOn4hg6B/8ZdfB0CgsqTEu/RJl3R0wnmvp+V/nHbWBhR4+
cuEI+XW/Bql8ubTG8T4tWxI8Mnqu8OZeAn2sItC6+VtZKe3g6jFxwDbZn+COMvzWBlhlpq1j8BrN
K6T77DGsBvmw92valwFTMsOXd0IrWVJptCPTNqbH4SPMBw1WTVxh8ghf/H3+nFmXET48nkYDKa9H
BD28s3oP2CyTpdqm/2AaEnfIffpnH2cA6+KjW22calogRO7E3744reEGZneIzESa4QSlg20kb2/W
wX373n/6RnhDdcBcLrwWcqfruBqNdYBqLmbfEZ/l4N3kiAMD5Ljd8hrniKeB6d9CNMauMf72zVhP
TuGH6SbST3ngT9uvwBj7L0/sr7fZBorCkecLJsZUBdYeHNXL+WFypbfkhvCnj2fLdInWlz81z7n0
DiH+C9yiF59NzuqY9jk5Ek94eKQG0lZ+5mkIznZ2tlrAaE4W10EmA82pZOGY2TbU+NiGtdBXQx1C
uIAFYdvNkjhwiMqvUmuCopbOdPujA4mnDxvSDdYmR0MG1EKC5az5FO6rPVKsrOIAtvEbcHkxt/9r
72mJBXjBWpyAPP/pN17jwW1a89wvGd486xDPr7zh296DgFM4E91LCnjoKDaGwpKu3HnJd8LcmiqT
G5QDEZCO2SNCIA+scNOc0hiJ+O3vPo3QamBhQw6HdDXHJ8nkO/NhPi1j3BJp/CndLt8UGpEOMc2a
fTxaEu2sk1xDmfGIMNpZvBDglCgvdD5BNi6gM78oVS0iKN4GMNiRCq3mp4tI9SYUa6SWcO6A6/zX
3L87WGh669HF77LlVbrCn25vwkAJtI3S/VFy5l24VTWB5MxzFDB4e4ohmUalc52dZzX2ltQQGAl/
vYMLAQ9A52QJcR1CPvSR/DqbrIfaGyqhcH94Ii3CBB2lyEMurGemxNZ4Tv0tEbFJmrZYCwpvuXa2
yGGsEc/A3vdYsiQ8HDCDHwbp7StreyEHRLNIaP57Lewc+2p+IT3jk2VE8unfd/06GzlM8MSz0Esv
J9ISJmuX0SzbPWGK7Ecqjo8oHtHH8BeqNyBh2aZtOgXkzRRWec36vTkj0A8MrVDWWz+o8Pnrh7sj
eBm/xhQ6aki6x/j0NdGdQZtgSowYZGlJ0Ukr6RdMg7fU+SWxyOyCC1MhA9LxPPgkn0rv5L4DsXIl
MwAb0dkAcnZJCceARB4CGwWtEmSiK7NisbMl9rAO+7e4TSCVBt8cDgVVCloQaq+jBxBi1f6hvw4r
FptJnOFk4QKeGFkDfttb0RkVOCTDw7HE5AZtMW39+WWQy98Xv3k1269tP8LK/fSr/mGghr2sM9RS
XaMEW2dFtN61FDplzCEV5JltEFziW/yN2pF1W7UDyo5x7vMQ+k9QmnKqMTS9X07r2n1NnwgeiqSJ
H/0mfqK6IyYQ1O9eJyp9HBuiQ4QZdXoJ3mGR3dJD8MzIRIYdhETvwTtsB8KHrkfVvEsNurzExvAw
7SAfv8/XgyJqjfSRQjKh9sWSiBLGHuFiZ00vPscIx9fLz6HW5DEyOSAyhzIm5upwzECVW5s/nROH
3Y1AZbLYOM4ERuixIm6kwtJzyE5BCtHYO9Ymq/dkS2IDDQZry/A7xCIXn+ITNSiHtqM5m5O7XUpz
MDJfIv9EYYerrvRrNe4MbQuPreQOCBBQAP0Ak/MJ8sa0GwgowPSLTe5zpnIBXXtPt/D2B/Mdrv+n
YCAclwagSails8w5BbS7ca4hMOH6SVibGMEdx0/Ng0YYxa+dydso1VrOQJZstpciR7xwOOYF2riI
VsVfbskHKCyBPGeYb2BcIhsPjBGPLlbWlJXILzHkgEsdlJw4Bi8AW+IPfU/j1fZtbWSBUzkSoiiE
uXaVNUZKTX+mRGABHdjS+30mGOWbldY/WgOemyfLQcdbRSxZJKRRx4gl7ZbhSH9KE6pHvc9mCkmn
udFUKRBMfyFBWui42TU7liwIIjz44Jsop+iLtAlqHUZUdlJOanDc8Tl0vxu84uu2bebMNc4FvzQJ
5OinOFgofSiRWwnzrG7kkk2iTo7zKjqRjHSJZDSMjV8+eWWA7MXvsK5kPd09Y96lbQ1/dvzmmcSO
TysJHTutxxORNEfUCwmdzFSsbWenhBeu78TghoNMcuB70z3r5CgaiAL9v16x/hXhn0Srdf8UGy5W
m9YPRooLuiRJ4Dwcejzyeu42nKHL+uNhH12gWwSCkRyFun8GMJFIviRlpOWVzUG1R4D3jqyoPNZZ
PQXPKOddUDF4veWaB8yh+/Z6NlN6rcLThxQoLjweMQRrZufCTBrqc5b8x+55xrAXPoMrydB2U7oa
6LuCljInmHUZKEsTBQcdAY6V945ay2p+vNgarfPE52PfLEUS03DKJ9qmnBpkhgn/B+f1IoKyHO0r
c9athhCsWyr1mADZkIrUdmyWllNPRQfyYfaYW37sC9yXXgedeYtVjpauO4SAzl1AiZPbdDhZT09b
4XBT+KuKLRw4w3vY7TiN2caMfXm9j7ULbSJrGiGkqdY8DJqv331dvG94u0UHhP9mPdRekxOL5bR4
Axwba+g073ENlTVJL2+sn/b3Z7i+OM96WOfp2YTPek2aGDTt69No0DuEyqZoOYfvWH8nnmHE62+/
Xg9ulGLX6I6dwifofbN6+HqSEDA7g8msdkH9SI52zLS11yqh82phskyE/Ifs2p11cQQtdutrUKzD
87v/6nq39+B8cupbv9sOlXx53bVVy2QoRz7MlWH76HZefn13D8EVtLqJ9K5XkUaoTHSPwKzbcpY2
q3L1zWituup2+8BxBOUUIVBrYsoODVLT+bJxO5x9Rsd99RY9yqt28nXKa3BJeTevvoTdVvh4MuRt
WMCrvu7uow0UpCSQOTRzUV/BlzzDQj/AV4ZrmtS/k453bjFnhlKCe3t8JrV76y3ORtpuIuPVfyLp
VxIUPldyMNO/VkEP9zGrurBDjnevXfpwlA2WqTWB6jottf7XKcpste7Zao7TsbGo2iOts2/T8JCD
1l/p/b98iHTF+NKhXrm33Frtm/m4+xi22n6pZloRflUQiuu631a8q5lUilcd3FeFqvezaKFIeodP
5tfS8vz7RRzFwrVUpMVHvJ0xPiOsPnxxrsUvHi2SP0WG5Wj4+mF3IXjjIno6TkCYwd6YYatwtXaJ
i6Ldn0x2SrbL3Rmd9wFFXFJkHZI3y4MNRdpC7oWBlDdGMjydBIDfNOCSYtBPHSFvLRZKN5BJEpJV
llBfaFWTBbMjkGOBZMVYwUSaFYkfMx+KBjsFhA7AhiIivcC0QMbtZAFkzAExusKJgoYwc2QaXvyQ
VrAoET8kGsTFGyhOPIGkz1ticXBicIt16eMCQiNOzNQnE6itcHYOpQH+Bg934XyODiKKI55h9hgf
NNhJx3t6PEU6yABZ4QFe3Br0mtAVNZmwGOqQey/udHoU3ljT+NmsN41irJZCax34kvmDN9ITW/vq
vlmJaiT1dcvHENsla0QJkwGPY4A0AkyMcSLC/UJojnsmTkmAmrzSm3MYpeiinI1qP8U55YLufP74
kMGDPWMexH8EJaQ3TLFTLAm+hb0FegMtyhF6EoKELiVn+1nVQ9LK23DGk8WzfzJuraglkM9DAud9
AZm4+RThMLSrYnldgvDLDf9jcVCduKj77pk0qIEv6ZhRIQ9CRwJwxWbUPKB+yfb1MUDoJEZGuxCF
NXLthG59yfKb8YwmYrBPV1outqgmSPRhAdcO/Wlmy90DeB1Q+SBXTKABVzTTRCvOIi9UdU78L/Qw
N4qj+bbgwyH7AFgpgXN7AeFIO57Jp99HOHOdEUtF8DPgHtECjZ+IoehsiB0P7N1Dnyc42sF/LGSs
dTrqoEFTxvOupUznV0vGHILcKDM92/p6Mliq2OCvg+fNojVt0BkydJKmWXLb9hhHV6zCycJExtab
II4bIVL01Q2u0BaewS6nOP2pJBD1xB6e7+564s+b0Qhlh96hvQBxO5O17zdkuG0Ghdj5A9QA2BMY
4u0VIi4ML7JqyTNaZxqHcc8HW6UwhHrM+KFe2+8XiOp6yRqQwxv5M6antVVtCCJMHIEBfH8d/HSA
tQ0KU5HPnMYoPDl16WKu2jYCMG66JTrUok0aBDLqKrxUUlA6fdyigLjhFHxNHx1mCPmAzlfv/yPN
Qs0Pl9o0LRstBDo6TvoaxYKd36AEP/FtrFTRfXI9e8p38ExAkDJDsQvFIQtE8OzibEPdWLhFQ5TN
PWh7fkzvkQ6ukLsf9POApqgl6GQ7bVrtsGOGEHa6fc8RNN/6a9qGLe1tr87XwakXXZfdn3fhvtLz
sjzFqxc9pDTa3I/UMMbbzk+BQgn908E8eMN7PNe+fhiryqTNwE1HQyhghuXBU59k+Pf2sAW3aBlH
997dKa8FioCaetnSjIBy8dfEj+opReYJvbWhUWUbtGLIkLfHESUqPRsvb3eOaxTSFkLcgxft8NNp
a7YuRkq0icVfBAin6EHsZMAPe+IL+6MhGUWwAcwabtCBQm7zkEpLxn4oDahRLqxRTF8dWmi7lmEp
z0EMhbFBXg7k/7cgVr0G5RjyVw8ourzRe7OhjFt5tB2RcfdG5Yf9dlGpwsLRiQTYHbxUa378He1l
IPx3Dd7GsgNqRFDPLm1L/oOoU+JMljE4/gXweggv/XOifrJejQLrdR3dco/kRP32kfVckhPmwPnP
y6dhoG096Te80t7WwvDfDG70+uERdszaaxpgUc1ukeyobgdzzYsZParZ+RUeuzOzWD571PmvbfNx
lBOYTDsx84REwmTV4sz7Tqvv5Fk63WfEWf3Fvd5VcSA3OITow1dnPT07kN7myXugeW/t6bZf/Tv/
xm7Lh6U2riiXesHhGV3f/pqj1z528KJtM12mWpxyCmLvfUohqcJzRnQ8pZ1baev5TEfcsVAm6/gM
JzJ5bx8z6WCkx4C6h14RPKHiJyF4HXfw5boGCqO8GqucLXr47jk69bdwCrCrZ0FFuuPXmu6+uJwh
O54hnEDPk0GzvLeVE1XL1rBa6nH1jJ9mXHYiRs3QgQIV8fqlr5lBKG0HseD75Xdp2geAMVAJtjdA
qprTkFW7n11n8OHnVUh6kb9SaZARAyyDEr5LGEHaNZbFVQ83F+Q+4gX0NwbxQc9lhVQIgSFjvqTR
CdqIUxH28Txv+gtTWnBWlEtrcigXFYmoUOA6KBpgZUVTxKFKk8dYm6BBtJ2vx9qENxaoNkDzSW/x
hrTtDM1lCvQAd9sZckLDxLLVETljIkBhMU8zqZ7oilaiTBJklr4nHLQIYKXr8z0nMEy0HuI2HgCB
v+cvXhAPb+ecVYMnQOCiQwVBOGGEMa1BIEc5ryqHye1pb+BZUyFMpdNCCzpEQ8i5FsynsCiwA7Ad
BZNZ9s0QZlZnJ5A2UOyNOYF5CuQVgF/9maHa+DFdhnA+dT+GzF7E6+ms1f8HBahiKPVyyRVQ9tYD
8Hu6165Yl3Rofx0jRWDpQJiIClU6VYwACe7XMRke624wbUzi9bj5j6QzW1IVy8LwExEBKNMt8+SY
DpneEGqaggoKooBPX98+FR3RXXU6T6q4h7X+aTnMR0CVw3rcHWY0FWARofgs2tHgHOkUwOK7Bg43
mlGybCiMhJpkJhMJ81Pzo9yNrcptj4Lr5yB8WSKuYJSBQUYruhTGL4iLheFaLCIR4vL/I++Rx7Dd
gUuw6dI2AIWAAtDyDZsGvRRuN/EaN7RhwPc06uihLmMnFzYjiRyBA1WHMBQdrGR2aFcoe2ejLXcV
4YnO9QQEYxsHEcSmAmrNZldWJiiuUDtQWIB04STacVehO6Pa2T33sPixDNY6gbWyhz0b+fVhfidn
L9k/uj057zff2YmAD05nQzgtkc5P+bDQl31SM4IC1tM9Irv8OprMdBVXq6g9CtYaDSUXAn2tCBIZ
MyYPlRq5ZgSCEggP19/ajIw+09Fx/1G8vjao7XwKLa7QbP5PosMbU09joWMFPxbZaTPsAcgkW3oA
Wyg1hLGvCIfp6MnHuRWYWvUPvk/yci887AdgJ64QKln8/ZROYkke8EqwL0hidzjOVMfvEAITSEVk
HmlkBBLkMwuxQcaOyRX+Hkw4x9qBh8WZTmzy9rSSkR7jRKWYntUNeEoRlnTohNxMHx2BXbLDo9vh
wOK4uH0VHm0faTOC2oZvUujePF24GyzK0AJG80CGzOCdKcJy4RY7k6OJvprrDz5LZERgSfh3PSiJ
zxqG1PTR1wjtBR4Z+Ak1RkHyFHsNjR5mOdYZC0OQnJwWEksOfeK1ZsWUiydyUfeGMON64quCnSU8
iEXPcbySdUhoc38Yfxzez8ilOqh8NiYoms+iu4UUtbSZ1M19xJUi9itQQaRqrHWJQvHyBZLA1eWx
1wU2zxfwKYSRQwFjXb0PFM2Euol/HbPLnPevcDjx20Tih/itpGST8e6Ye9Z+82af+d2Sf+TueG00
X8OnsaenRyyF1VQsIB6/eFSUHygtRGJudJT/JXjw+A5UsQLPKtCPZQYHoyi/6iBCkQa2v8RVwTbA
BzZBQZOwr9n/yGikb70Kdpp/uPU+WnX8FG73SFfmzwsYcwKbt8z9DAwF7pz19P4ag1SJb0EEDjw5
Gr71HeBS43dOT6MlJqDtRBmPV05U1pxAh0MTwcajs1K5pQwA4gmfZiW0nGgjd5YPmMQ7P0QrHBpU
mz1xMOe3mNDKHBJBtYxKwjNukyXKboZXoxCjHkVO3J3aL0hQ7lhnZ6Ck17AKIxlLKFp4AeFBA2AW
yYEqSvyIp6/zrstQdbipQJpIcP3m58AD+WhUiSLV9nkmGgex+q2lIPNBNwEHDfxwmrcEbg1sR0+Y
6wPLos6OBboNoU1Fz75Nr5jBIbMUKT2nJOkE0nhCWa1KrOXHe1OKcZ+h0SPu0Tsm4fBpkSv21LUm
kn97/PnGJ4MPiEaESnrIwx4G0oijh+yqHF+ZT9vCm7uKRQsR6BGLbPhKJsIaXMPvdB9FsCa5MxyV
pAgo1FVot8+eZS4YPlvsUErcXlMJMvfjPsbhCAzsGtTr2/DLsZ082Wan9rCUf07WngQ+CGa4a+d1
fAn4/O0pMlE/nz9MdMzSmNyMh22BFqIzPfOALKfaYgCEXw2l6TvE/xBo24N5sgRqW+qU44rkPKi4
kezYt4Pu3km3vbjDbL61Jmm+v0BPvJxz6b9S4xJ5n8X8dKWcrLiHuYtJtpkPs2P5xGRQOMecIRvY
SAHDcMA649Pm6WWD8zl+N/BDj94vGTj9Wx50MR8RaTBLYodeidC1EhSOmpL3AJv2YUxrcDY9kif/
idG3b5FzcpEcdEV3FggdTaxsz6g/DTRtaFAHfU56nvhy2HREWwGG8nGu0y4PXybb3KmwuF+0SD1H
7QPZY+FUvny65KmS+QW0lCbEPw8eJWMvAAOzzeNXXLUyPRM7kLtc+ur9/vv+RGxIafP3f1YhXBq+
ungcXwoPsfYFg2LwSTnWuhNNFDKCwzDRtiCL4mOxa9GzchZHWsgrndmtXr9CCEkJyx8byG6fk8t7
bkyVtzuaXmZXcdPx5VuewXGypk/mRCFqDtA5p25AyOvfft9RHzE4F7LkcGWWid9vBXN8rvltw74I
uaCRCR5eaDje3CoUygDT3WTFk3ru9NMoFQ+fvCVqdf8almefS/Ft2tooBPf8aGsT+esXd/X2wVjJ
IJs/xhGZDHV8ebrv+TmPzNtcnow5Yu8LSVq13ZSzmSPYJCDhibQKoK9d9crckGagfNrxPtifL0v2
7565loPzRiGUxHmnQGpp9XU9VU3Coa3CqIL8DnVk9TYZ1zTRhKyw2w91PO5dc9OiG3i7rwVXrpLb
2JwEKv7eUuKBp2MzwLeQf40SMGivTTiQsnkxERUoV6LB7s3C+elB61uszxAiQlfrWAkhj5TL9G8c
NPC5Pxffmuo/fEk9tNHVs/wH38UKcQHHNAoKi3VB1uBegYfnOPU3lvvEPizYNoS9VGdcG/yH0ldo
MisYuVJwXIDgVEITaamjehBvLHN1KCGNbVnyFjkJiKSefsIrhofngk+YflKZHGyRWASnSVmBVlgc
7tj+OHT48DtlCxrNmQOsjExEw8eWH/nlMYqhfwr53UZ4y6qIZgiTIauSLGeaQicQMMgZ1Y6OFfS0
ffmQBAUEDRlQPTeEyKKSnBXJ2+DsdJ+8MQvUAYTA0Tl/D1j20w2ZAx2MM0dlKJShdA7/Q2L02DQN
fGTBZo546OKMbcVkrPgkEAY2pH37tSCNa3QiuSNSkcUktI422kihlaDT3Gp1W32gBlYAsy5fn2CL
ICkeaMKfAfreQBXtNAWksxQEpbiwRZgORRFX4kwEG1C5OSc4/2CEfzWLAIJ4QwTwAmlwUnNpAa4J
fpHqoHXQuEunccHblu4IVsgx8XEWLfFCxQWxzlVShWdOAscyHPJBcCt3vg6hqrjybBQM39nXZdql
pv9eqm6OC3X1il6zEULWVAa2QVsajYCM/syZxq0W1d/Sukw/OP5f9vBdRHhcAmnTuUMKCx/U26uv
wnrgnsMiidIC2UmPKGKL4ubtLIXc700/BK3AUxOjBbhN6U+dFeoEJ3jsW++o48XmO9sUaKLeaJdG
Pq0hPw9Z5mRfCkMUmfbkfoKG7oxXr0GZXl7rvv1LOutJhjBhWIQalRgbpOZ+nsL9HOu/cv8iy/LF
OD+QT76nYtqPmGbyYG9/a9/36ZsvB6BB0DAslxqRGMMDGULkntfgWtxx9XqU4LU4PANL0DBoehb5
DK8Rm+x+gmjnL0cm+PCClUc1CgEnxPJ3QYfxpZjpJ7jzdgn5esdCUmOyscTX3pEnssGieCBTD1fn
ia9poh+58HPSw5ikU2fMJRvP8v1jI/vPCGtAoPpCwgJJqHlKfEWEARFP2XMgZRX3hAEUfmeA0hJW
LD2H3d8Qq7RtADUE3/nvSN5YPq3PePNJ9d7tI+Fl2pJncBqjyAouMwKfKYs6Ju1efx/7j2eGl1hN
SKSCImsIRRCJjQKWBWuGFqOCjDNy4QEMxqxHMSDtzbgvZ0CWd4t01D7QrIbYZT7OrLBKCqdNHsk7
6S/sRk6RTriO0SMDuzxBfguPmoVb4pt2vQtOH+q5RI6y8LYaN/Y38UuMuMCkhZDvXLkUKui7MtQ/
d8/6JqqoC4YsvVV4cYc+ktdnw7HM+Hzz7ryzmfBbG6tzkXwGd+AVFR+ABdyxPsGDfVoSaSMDE2DY
4UrgtW8oXepJ7gt6UIxOIusiEvqlf111YIJ8XicQ3SdItYIcZZBBLvOLr21vs+arQBGJDaXfVpwR
ODlciWtvDurjYQCGq+W6FtL2QJvIM6QP8WfxZrlB47axMm1DPWpCQa2fxM/NOOntFFGPFhx5EzMh
Azq2pC8iDggIVkQKBGWI2sz5oAMZ0FQwRQ1VRI9g6Y4WsWJ47l4okai4jMU7hjtOXhx9VMn8ArIg
RYSAhSRCEvQuKpUyqCcsL447ykGRZi7oyeOcmgvGd/4QOXwvn5mYnAbnaI76yH3jFW6cH5xlc65P
ngKVPLS76TIClbF3CdEBQlpzQbQqONfT5OGS5hWVG+5C0EAoslQXaV2MeGMWCUYKSpflbSWEiRrk
BWWTvVFomCTOX1AFTkpRUzOVxEbdWoK2OhwbQKt8KfMn9xT470I0UGKIWHDgQbN+kA+iQCqhQThg
j/S5uJUWQ0xXklbpLXqgRRwCSqQpBzvyFxMJjyJEZvLP20BGxlmLmi//op8lPwgFC6OKnCExp+/O
lpetr83Of5prrUBYpsWuT8ZesexIzFVctfGJ8mqOpgO8HSx6XwyA4dLl+hFSFibrsn2xfwUyQg8S
RBKKQ/8g9N4n0VCxiQV9wSwI9HQMUuIKVLgqcfUjHoVQhvAW+p4R8LZbxoiyPqxF9HdcVLnTHgwP
poAkWIP19QgfCkIJcSpRPgVGQvQQOj36qtp7uzhcwmrepqNjMUXHSjHBCMy/Wwo/K+9ML1uaTrl9
TMQXhNDFxiTp/PaTjuFmdnhJwFHdGt79ggJGSDcvMZwSOjpyfQlkqtaMYYsXDY9AJ5RtYMzjVWG0
4TORXHVqpRY51+OpsRq45yNkMiGRZ5MmkOIvzGo8aEiLanL3mQ/h50HpMp8N7uLBC1xs3Re6uzNT
LajSnSwxof3WEgPdynRtwmbsVXfEWAl6HcQIN89kbyiTPGyc9eBewtId3FhZy26PiE/3UU2RZJ2q
/jOtEemcV/lyxInLGcyrMdsIqZHsArkHT/+I2JA5bOt79A4K/wpYDpXJ9Arx0W+TB7lmziOqIjl+
H3tActhXZ2OiR6GR+GtJLXp6j28lyiftBZrwjpBnJrna/MLg1qy0iy/5cImH8DpjqHbCUBmeZD7J
AysSSeX5opncTs3pwQv3p8K/eSPvwnxsCZsdOlTeQMugx8zj2Yb4PdmBa6bTLEbgkUf+JjEQF0ae
D/jooIRHsP3oA46UwYfXbrxu5+dEC5V0mGZxNX9H4kC8T/XYjI1v45sgfIBKtrdvpHA4YKmD9/gd
70HIP1ERksmNmQTpYe5wr+g1ob1FMt7cju0XZ/IULBdMvZkLhS11kKPuX5wHKxny9BKRuRcZ3/Lm
xaAyL48v8ThE9uvkceN8Ju209tF8SnETG6dxTmjKsKoWj1hNywc2B2bHXb/7aRO3y1sIQfz6yhKN
cQz2JRz75/lnI8XW34XvNrff04u3121Wgg+t/A6aScwS0b+ONQfuCyUkrf2C0zsehf2iSkS1lNm3
PTEu97TlbJiqKcQJMVZ1pEyaRbV479qdHj7ujsrFev1RkPhyHlbfJgQUHQvDnsNmkUMSc2eyCg/G
ObrRSWMAZsTRiQnijJTSCaUB0zusC/dJf8Q8UqbIuM3kcY7UQ7uuFh9CH5kjPLjSHw3/fOSZh+rs
6HTG2BvRDizus2qSjcIOhOaOqdhV5i+giaW8rMNL8IQo5918W3DmUvBwTO8eWsTkn5eMmoGVPEh+
7WW7YoN1WSBoWgLehGCEtvVZi3q9W9NeqieyJJVDM7e2MGO4pO87KXNfpPMAJyJkZpAp4TW7EiSt
j6zx+tNu78OPiXkxT9ULXmnGSyKYzoHe19CB8vrGMv2+HDu0E3b+XccET+mnAYwhxTbNhTwbA7Sw
n7nhoLbsMzTN6rVYmVe3NJhQ6OhnB/Dd3LN8GZXAms7sATUpg8OpnB62hHpLxunUBbz58Sk/5kd+
62un0wowbu1K28hf58cJyddBxW0Wo7nPiBud0kuqiN15tmfGsbjy5K1Hr9oHUL4m8tOmcOJ/1yxo
+mhKNbTP3P1iGK8L66OiNP3ONqOUX93+9ita5Y6wqfcXf3OYWrwsTuW9uTEIxrFAOUcphGD1i3Wu
zQOaz3c0/nj8Zv7/J4I5UQhdw2cAekAmBSdPDqJlmLaQzyz6RHdvVEgMWJ8aa2lAOgSqpJXoC1PQ
pkOEHghMKMF7LxpCy3skxvoa2UfEhQiwJtcJ9RYVGNSojR6F8pHqpMF5cV2jlwwxQaC/PKzofcY2
1H8x3xJRklKgCUEnXCP0wjILuS7tfYXMSwiZhcgJlPcNJUflPO6IJzyfKLioUtYk8CFzzFwaNX9u
2kcSRakHMNl6TVhMVFJ5DU9bUoMHc1FdajTTNEBAYaaLSAABpjuXI5VrPvMRQBnOjROMWV2eRN64
EMzO5+DylNlkISCrE03yqQnlitt8TBoCKkKKEQryKfvaszxqHZ2XlBArXsnPtajzRtz1a+55/xqI
KKHkTpJIsyW8N+QOJWVR9FwUveQibQVs8WZagJBsXYkWozkWPYDoG/QfACvUWWbUbJtDT/FLy0x+
QXLS3cxnWIG77R31+HJzqLu4hsNvNvlSZkLiahSXq4HiZNPsaQJovzr3R7Xjzn1F4iYiJMED6vLa
oAka0pCRtWhcSRmhvZf9PZUm5EWNkTMzuyFkROabv2B9qDHaAMg3OaO9RS6rJQpohnd3S5+RrmQa
+vnkr+Drcm+4uJ1+3U44TnYtrWtQxWQy2ENkEdu1ykMAl2SIiLMI7oyQujM4k9cYIqAPV0Nxo2JM
YRoWKiL7x2SEM6XiWmWab+lf6Z02A3WMy2cyZ/rszJAB3pM7nilMy6AMk9LPUn+F3cVmUDouRtMF
ebpOxiMSg0FMi7U0imSmjbRTgjzKgDbiIIH7rv8hZ1bhjxKUa40J/crQVxHXc0Yat2Wz1IEJ6c13
g8SVmdizq+joAPIxZr/OYaPtQICtOoBgGuNhGUdnsVbRtBAT1fM0sOeG/VZQDNUzuLQc/UA2FOad
L19/b0j0Hi5xAxMllb6ty/qx0h9/FuVp4zzpdYAeTVf6+ND8ZT1FKPBSdzcrNHVflaaaOm9GDFex
b4IkuCbjRwKOVaKAeaX8t5VAMMhSRP5H+rLEWpD96WOqSF8kFnepRSk6go6kSI0GhcnV77EP7HQh
rOPinogW6qTwSpmN0UhNMm1+a4JP4eclbasqhTzWDGMIYt3dmOwVpmhgQk5p8naUXYrfMaRFZyj7
PSRj1pyeuTexnD1iJmcykT5HQF7/Ag9osVQlrFuVEp5UnpGTMWaEemmWoc/cPBv38ac96NO3187O
UTeHT5f1DsGV3oGjvj+L8rWw9ho8PJNMd9bkjfA6qAAJzsC7EZOgUb8CmayflX1Jzr+33iUcZXg5
AKMvpCFmUEnxa2P+8QhRCV8MsBaem7B2v5j0hXWmgTJxCRDLkBkpIUlbQJnhNVQ4VPd1TUMwNJjF
7RfnyOL8Qotmq7Vv7saMeMQBj0qTiKQPm7xHLTmaK9Pu4vUWZTfdkzXtFe+iBeP5m5mvhveRndfP
iwDeflYp8cV0dCMyz+4bwTvSdSPKXjbwy/D71BxtcA1mj1H0DbGs+q8JAjQsS8JRNRslaCkfX68J
V+QdEhV+K5YHP/u+Mt1g86R63Xw8laPiMdP0pFgZnPWDTT509CS//+MRSZlecVlk3m1wiJLrzJOM
WjSfSdPMfSBsVgifIfFgEDnOryp4KUFtOpdnyAijpl5ZmHcAi55hXQW3VVGj7PMMpASgYc9IYqb7
Xkm5rlWhRYMUeC6u8XvbhN2PXri3rVFGt+0VbUMVI2iQvzI9uhsRUA17vG7c7U85+HfuEd5/nXrt
eYLtZCkExdeVxUhMsOlCJKdajMGlyS+Xk2LZpOMFcxRRoBTY3sA5MDoq35YZnKewzHxxeaTM1MtX
UUSkF3NUdEw1CW+k0Izc98+ZmjxbVqcLcli7nD1nzEVn8/+UZAqU8Qd+QHXFlPvOfRvJ85q+78mF
CnKDmCLHfJKeW6/KpmpDMsYXD7ef6jJHi8uIX2t1EUOY8H/bQ5lo/RQRI2vm4+etR2pFfYufTOmO
NIYUPnFe56QwGWj60deqTjuH2VShG8nd7MDwp/nYzSq3pNKXQfckdwjbkxrWsw9NnBeaVcSI1lCj
fc3tTI9vQX+xQbfU3cYyZ1Xaf1/VWB2caxVoiqtj6mqWJc2DFlfcvgTTjOkQjKDDE3OoFedxKkzS
VNFlQXZA23B95pwuDk+9/y4Zvk5orsGQZEZOiVynAonpFFVsD9f/nBQLNBGhUeJDbd4brnU5/72v
uS/DEn8hvgpjSYgYgo8CqgkdPjKG+PqcKhFq59ImEoFZ6/fCJ0fgBozbBF3yPOSMTXv7D5J3JFv7
uZGK8YhfYQn+EnZQV/OscTS3W2zqPxWUCBhLcVmjF8hY0GK+Zcqa2lW4pXhrN9dEdT4XFgS1oy4U
kXeKnFoHbGiqXwzMhZpT08J6+QAUDKw4kXGO2INYU0bxnX2GYZ5dbj6yhrXocvUgpPLJPZEXzXce
fUjVovcZYd2EidWlzauIGya3EPwDMwJwP+Kyz+b3CQaYcQTnwdPSXAgqqAxCtTxtK4DuOlBVP/CL
E8f7Oc7d50kJy9hCvwVN/Npki1t03XRaMt59sJmEhmI3gL9m1DJwCGEX3dNNduugPYyWy5qJzt+f
QP0af91Hjv6V/yk7ZZm39hgqghoDAAdKUo1b3BWV91mPt8wA7i/Bp3Lan5brmKmACIkWXfwGQ5g9
sLUD6QXk0Xd2qUVtsI8Z5E2V+tPCU0NR7PXjCKvZP0+aq3IMH3tHP0qGuNZh9Ii3VJPh0DFdp6Ml
H29HhLHszqpndPjTwzORJTRtAOqAmIh5aRlqemcxMfgzYXOF9RcbrAJC2rFhVmQoHcbpOOQPMlrn
B6YwdluA29PB67mSsK+644SX0Kl3qKa/Wvhx5XuQEeub0191kkfG7Krbd8lrU0hvVg1b1FBS9LxG
Oqa4XrEgacAlZ/TwP7uhDW8oPpgu82T2tD+AUNqqO221RdMdut8+j6Rmnie97j+mA3XRtHyBfI32
ZwwaEG2juNX9Ogu61lHoItLrb/kOunH6ImrrkbzOyT2DALS50aoivhqT4p1zKqmyLaFo1KZWO3sT
CKgFLfuxN1LEcuTXu1rr0s/RFmp3XK6f8VTjBKy6KPNemcMf3x7pSGOfk4M1MfXFCLF+hjr+Dcfs
qdC/y34+Lhavf/KrR/q5/xDp/ZAmpAfJhPg7sMAXYybivKV/PoTes+ISusIMr/Mn4E9SkK/xcj6M
7BsxrwVvh5xoy9EF3ZlnIllPUHs3u2Jye82fUMt4p6juI86ju1fnHNiK0Ga479vkRR6121Ivdwjy
7OcJESV2f/kdSrKT/X7GQU58NUjOoiXE46tmVOfO5Ay5hizK8UIrUrE4+eKbwwceFglbsWyjFguz
gS3kQX9uuUxRtVxrZHefZWWkr+TZ9PbCufstuM3LH+PDrIlMZaFazh2r8LxHdkXxyQd/+KVpm5kr
I3vk5sQMf4MdQ1OWnnVbQZfBNCmg5iHW0isqnGUVKU2Ecpfg2xWn/fmD0tPDaI0/w3SYx96mzar5
UQm8dpt5AY9GJkhmjxsGu8NCeEiS0LJQvUnH/Ffxn/vOM2ag9pQi41iNxRV3HE/EMoBwRIR8wcQ4
QQlB5jKBMNqKia/ldjTXUcY4WjSKtB8Bx/T89jw6b4rDLXhMqnVNksdpCEcXF8ynwtiaGTYrxaIb
hbh3b+sBrCxf3CbSXKCZ1emVGD80BMZcwYRGebW8BBoAHAgBHKbmfH50Ytur7zzNTt3iSe/sq9iy
W//r6eI+7JxOXNrAWcJ2CTDrQbUxChmrCHnvr3CTjGPU1O7NwTO/+eUGCGognhcqbQN/N3iVf1vT
gJASyEx2B1QkqJMRVx8h+z7v6e3lEAvhK7xg7+3CKshP+vSCGta+HwTC0XE0aOz8LnwizscuAhXX
RiC/FJVf1z2SMsBmsKvnXvbOU232Id7r4+O8/wOT22cB6tCvVRtJR2wJ6OkwZAfqPEuB/TRnzXfj
5MstOaT10kR4S31O9HrUp8z8mkMbJGcc71mM0m1ZhOoGT93sQnLXh65A3YtgvSe8tYOFAyNqaAYt
uFpO+Snc3cxt8gdvxG+6hn2qg3TDdSDc5NgeMSWwhFO8I4IsQsVlvjBOAZWBEaBUgBxg9Ah7xQhA
JSKfFMSfU4kxvhpjdQE65XAQU6LWlOAYEHvvEgIKCKj0Yu8Zl8jY+mBIdO/vpwpHMTbGpJ7d8Evc
wmfULIHRPnvlDwQtteIO/7tb+5TT7nv6AOCI9UROr/NiJU1kX3ar2PQb5pR0q8uSvh7laqzFirOk
IILdEWTokbvW1/FMEXpcutc5VO/TPv70eK8GPqGw6WFEoaNoNwN+1LmaXJlHzwjEX5agwDVRKq/u
2wHbAsuJq1XY81C8CxfeFQiUO/5PB2uTIoLB/DJSmOjUT80kX6jiObgdXTvAovIOjTng23MGmcYE
lvF2nCibdnGJDcZo/FLNQRDKm9HbbnTPwrCG6Y3LKco2iP1QQSz7L756LW3nd5S6hCcsafbGWLjD
Zn5mdT+FgQhgiVXAz6HXHoHTXH6qHzSSzFQM+Wm6veoHIff8NdV8FoKMNJmUMxwAIEE36OXL7znh
DbQrfcOvrLl9P/DQ+ibjKRGrgGjxp5qbMcEVWCcxv1aQy4I+lje33/Gm2985GNFqwB4sFVeoTzVf
3fBP03My7FVP3tRL6fsajvwXAbzQClNeED8oxBuYL6Fc6SAW+FK8d7EygaSQCogpaN+EFzhX5JNo
B8gumH7SF9pmXqDFfis0Ww0InMewvMK5sCnoZ3534tWzAKM//7rT//j1kLrEAjrC/U/2GggHe49g
Baf552dMB3ycBP+gjNlcl1mAG2gFAbQX/t56D/7Mb2widivypricmnEGyaj4xZLJM/zN5yafX2Ax
eJ/ki7HnOTK/R75Q2cX5vFgaxybF4PHyyMKIyeRYELPVEj5xiZABpUOcM4mHqQGMj/gd/QiTzA7l
nxDYCVT7RiIEzMwDiYq6hrKZGmRMSN9UvghsPSTnYEYVQ9FgA3pHGYdgo5R62AceX0hVypjhm6jL
53UZ6vWU9UUP1VmOJbGfmtkHqgV3biEzNibiktGwkCH2aWalOjNNFyPae9W8nU4NbiPOh1tEBGDP
hv0xsvUY5qf1kP0PmNAclcbWdLvWt8zwpQY8BITjmhD2Co9Xxcs97qLVgsG/RlIbX29h9eHiLPZX
MMeLMh9gEUry+46EZb1hEdUANTaHp8LDpIU9f0sgqd71Cr/x8t5jz5oVU2tW7vGdsXWJBN185GlD
nB6vDDsiPpVhm0V8NxMFiLRBMU0M6ZNs1SUZ0IMLeYXGrEiuxlejpc2bST/27exqEIrmktBa8vNI
k0RnJvvMUx7BFnJM5YkkzarrvhwvqAJAUdB26x9PB1q5oZOK7/eg4sVbX8rdvOfaY+k8MNcjLPv4
rNuSV32NV/8jt/Rjr2skEtb2/F/grwQq/phivmOfdAz5u5DAVR3QHL5BzdATYWQRdnbwRJsGdgjz
DYCGdZ5k9x+1npTDV+/Jz/CTYYt/URViZvGyYwmESdAKrF8VmJbgE/4kllQK3Rz2I066G8h8x6pk
wAgei6Q8UN49E+V3RLGH2YuLUELHZOe7nt7p6kt/FzbBzbeqgNNN9Tk3meQBiE6AEad4fCb8JMD8
ICMGBhrhZsYOXibHeRUOc11OADXKLMTbraetwjmMPrdPKstXKrTsiKlpqzq7mGD3uY/dfCsTMMkH
ATHzVRhtPHlfalRt9c5hzg66sFFibIG8WXqs4dtvAfD1/Zze5sPfUHr/GjaaJ+BulyZI2fZbaNYJ
0VXreiJEZUWsAc1g1awFw/6/OXWH1boi5fmfFnhaolg9Mhobbt4/q2LG+Si5JlBihg1uKSz8JOss
2kzc8RzilLl9Sr+4br4sX+L7v7j4PigoykTUUZR5ly6q28T6ydeQuMrDlnGV/jBQ+P5X8RuU4O3L
AayURDVDCYjoQAyiwnNGCIfm64aLPBCatM68B6oXJkiNE5mKowhGaH2Yz4Lxm+5RpAKOtMO19GQ4
XOdzI8DPto7o0bvNYwVJMDNgqN8HTMKmr0fIHYGZ72HOLIDae50jcwhKHP62xt37Wqjzh+kPNG+I
dJcXal7IHKZiUTbOGE3ASIdyzawEogo6UnOTNkFeZ76FpgJvFQ5lklRNZzT/o6MuEwbjSonxC413
ZHrVBOoVkRZn3eNHI2mAMYbkT6NY4pLC2UlJ0iEkXhuuUS3/Mo/QWy16HiT3SioQmlkeIMqMs810
sglNJVotOaDLesbKrzm9TczCf6NIRXNwAtXgz+eQeS4FarctHiFrFtQxos3hrjdIH3VlA/YwaK5u
90XNULLLYs17hE/DQ6NJrV89fZ1tHXYzKLQI3GDIkg9vyYWNN/0WqQBSPcrQM84fkh3nnIFMCOb2
0O8JQy3yfT9sUXcDf4HTAxbWuFxKj1qfCv7+PMp/nAJKeo8N3uHktbsjFOPS6l1rxjlH3MOTv0Wi
phkPzDtH9YVtHpkL6hhPcanKKpwsQAqSuDe+UEiKtDhu8D/cO6NvxHCsrAXPh1keFzMS3SkfcIT7
7N+KJciJYfTCMR1XKI14gzYeeUh7GBmvkL38h5uSbrZ3xZjlDefsOB69CPKitoCqi++evOxhHhl1
5xrcYOO4Q9SA0qZE7n9XIiV35cG+b95SPNB+jn2ms2S7bNFEr6m+efgH7HhIl3jsS51uLme6PC3a
P/VwfD7bgDzVOeFDgPO0uJ8/VvBmDDCejXPSaF61kjEB8x5FtNjtSfHcuKouu/f6JDe/cr8/30BG
IrwG9fNiGxVT0p6kDdMIHkq0naUaDBtOY6zQSuFWBdD8xyeZtXo7ReMwOF19H27tihEW+HLGyIZH
NbGdNhZlBJbPJcG5xjvgXuV6kMu4oXojuwqF3bJ/Bz2sDPXxmxD1QOfyasOXEoHPv9+2XDFndiou
jr2lkIo8bdmfzeadAUVjwQ6L8So/J3hYDdV9M/2MjXYLy0eiXqPHkLTYtJDC7i1QVA4KZDT/LmPW
EF+4qfkPMxQgoBqMq4BzgxaRj3l7xT0qySd3r98+I75L5eW0xMhgUECHZjqm4WLe4z4fY0aQaTjd
8hrVTx8z1FPygOja3DsTE5Htm1F6zSfdPXkygO8Z4nui3xx9ZwhtWReZfS2c+55uNacFqgIWOmjS
h5gtTsicIaceS+j1x68CW1PbJS4wo17cGee3H6GWoWS3AunsNdDu+TMsKJuoMlCdPKAUaOxpqJ2+
cS3JH3eY+73nhk4FXzFbhCCyXXan4z1vgWVBmUGb4U6cP/exyL3F2af/82tiHIE5Oop8Bkvgr7fp
LcVYmd9iVifgxrHKuSkwH8KF3dfB9Ej2jtH7RQzIZf6Ags5F/IRwMouEBwvvJPoDlXN84D5g76Ev
RYQF6A4aMuZCh22lVjRpTPtZTu/5y2lDaAGihNoxaJGXEHrBh8B61Xvt4W4n5RIs4C/ncfMDX8wp
E88FNM6/RQUY/Ebd1Ren5cJMlUjc37LDqAMusQVieu/KdzhjvlI17Y/dnw5g/VtTOX/oAM8iwRmO
yWIiWMD0NCwjSLhvRGhd/NsjLhdoNL1Hmqtot3cHOoQQYoOgLDqzLcJoVEOGj2uj91vEL+SfIWg0
/3I9UvR/WjQoXzYv7kY8PPPOe+UO2KLuvb9eJtEwV8x2ZLQc6ItSprcUxCJ7WcqgiPyriKWp5Y1X
zBdHjfAjDLqC2UWqtemdh0fQhUb6LGlSjK1o8VIyE9QVmsOwZCyemDDJO0Sm5EYosBh4e3FUOFlt
UjBqCB2N5vR0+BS4sUZw1u4zpQRePhJi4r7qKA9Hm/tc9hsKdnKDgqPcQdMqS76Q7TMgnQpJVO/P
yHNBoIXVwK3nVAi8l/9IOrNlRZUlDD+REQiIess8CYqzN4bDEkRFBUHw6fdXveNMfXp3L2Woqsx/
SqEAZlw4iVgQspDYaP8ZVMrUZ/2wD1Bw8FO4bbxNXDfUtOx1SMWupXn4zDikN1+TCg0E8XBF5taz
EkLV5vilCC2jQdm8VmSOGWrYt8jXRAzds+BGM7bkParbhr/Ivm48YTuZx+khhrW5SS9DxsyATo8v
WMDgxgPRg/s/B3lk9Sd+dpWaZBCTGJD7aSwXHjx1IO0n5EbN93Y/0sw/VGjswwD4jiliWwQx+Ybo
hgMzm6SJSiM1H+vhlE4BtO61orAekTBUOm8uUEdsYmsn6SSkhUy5pWoSD5LUTNhcXzsVlx8iVsat
c/cbPdze+RoPOzUKdMhJRaU30JWXUW+IX91q+heS0II78EnkwDxrf/xR2E+KI1Bzi255QcIdCj/0
fg/GJYvYNBLCEFzH7w0PuTK/pIR4JyZvweHreXRDh2mqldtYcPXhXQ8/FsE3CGtq6ti7UTysb61/
awtB8/eDM9QZJ7/7pnqGIIf0WHK+eo/5EEyEeCcKksSRS3BUVHAo0O6VffManhQs+OBnZQx/o4Hg
DSGsBwVafCNsyUJOUyEmH02kj6GgTSnEL3qIuVncokppItXuX2pz4GTJbXqv9P0+7n2XfdRsG8gN
/AHG0BkJcwlB/cy6tMeM5STfj9yjkdGpifrv1yoekv3k+rGUEQiqWSQKayj5oLTWwFL6wG6pfWMs
WGHIycvk6LPgnWDqkNWj4qM5N75R6dH1zwbz+rJHs55Gjf0jZ7Ij6nN3vQAlUnEwWNZUTkSmW9kZ
aTO7+Awvq/P1xfw8SgGxL3GQ6t7DSGLhlZpFl8DlZdZfE5ipz+TLBgpB8DI+s0/0nfeXvAb6/PVX
ouG+ojb28+S6eE7VTSXr+zGaC/JwPgfJ5sKcmwf1yCbS8QRYcAZ08AMU6GcBmLld+AQwL6OW4eJl
NPYpNrxRAJRoFRZqJIhfv1hmfs8TmBSCPEZLtJdvCLodSPaX9LixP/YHxtMc+9ephCgvnQ79/Wm0
uTPAex/X9gBFH2z5VLZv0/3dHnQ6/dVVNsczDWPygffpAyBL4tylq4QUdjSHjaVqvkFSgc1bWqzG
3xPQ9hAJieIoMxmba2qWqPcGxFzI21fQwWci/ScPgPafsCW4aOAy5mLgGlIialECE1p/vIuUi7o5
kP6hoQGKgH4d9GuqfrmDSgoF5Y8KMAKdBqHHpmTn+pI0QhEZyNdpfF548mjrbX5USJm6BxhK2D54
7+wyeK2lqexJ8YDd5Mf2gt7jAK1s8x/zS77S0K+B9aopJ/30fhg690hw8Nt0ekdgs1JmxOIxufxm
rKGI7HrxOKs4oga+vEFrwj0tkq9sDi88OJWIKKhxNrCOtBu9ODBbWmPnE3c3ezp9dJb9SbNjXPIr
GhiaSzF0QBAZyfZI99HtgfZC9IPAzp82cmyv8r7zZlLHSLDt57ZMqpDtMMNYO5AtVHCc3B0aInpT
sxEJTdxnBM3IgdjZyVMLh46E+I4SU8QvuaPgZgtJZG/a2+YIQNcVQeqVsS8d+eUOVP1JsU1UU8Hn
1o3BuLXf0+ldBisJeRdiwGmR5Aly+v2mj4wP81Bp5nRbd/dD5p3s9z8h+gWtnY9n4jXoz6DPpZi3
oaRWZm+bKV/z4fF+p9OBn07zaMjKkya08iXASDp5eA9Z71GAqBZUWKcYIf+TojvsjJqO//C5vBD+
jLy6NsqhKZ/yA5gqEIAFcQnDv3mTTNfZtHT5qkE+8AUX+M2k+XcredKbcRLyxxjurjVJS3pRcnde
e0uec42aOdgNGPH4ZUI71e4JpYhSRKXFoYWzsBRYQzp2+LINbTsTGfF9IfV+OPxTfvEeuvwCdh55
3+Zz+ZKFCXWa8vYMsS62wb70rgvxoj0HWLatga+8V2/vhwkF3lwQgsNS554gK44YMuh9OjES8xGi
e/igp41JlUbG2HcgkLTTI7PenOn+xyqJmyQpE80HsZn3yu53/x7yeAZJDdfCtGtpcz/0ZuwpL4IO
U+b/FIeXpqdTxa8q9yakt/vO5oUVIDMPBlilyiyup7mgbxqa/AmWf7GqzX+/x68/lw8kwwoRBrzX
KRtxWvdx4QKdW9I3ENmcb7M6pVy/kUuOBEuHg376HYZojPj3jQetD46Ae8wHFkMbkKKzyoXP64Hw
iZHTA5QjHq+L4nA300X/cp1m7mPaqcizOu8bs6VtUKmKwLhvyNePB854knKmXxj25701IgX7Djs0
3IMYGNUjXUD0YKLMQ7nH54k0lWLeD0S9y3j5G7GymvGlBcdfRIhcL7g/zfy2HgJKwXSx3Sc8SRhm
7DbCnIUq3v0diQSjQvBFwtqVXLh+gLYQ6fnYrmfQNe4nLmXjh5IPDaT4FJAa/ph5n/fXivv04SoO
pIychTi9WxKacjN/OGAadA32cG8Qv0GraA2j65Iyujxesb2g+v8AZZqDCHEoOsQ17HdtIspRelTh
xJ6Ace79ZwKqK5pdECgqFOwM3EcW3niCQ4IGmd8ryCmZ3dHtle7QSiYMy/2YCsguRnL0GMZ1gsIr
xRp22irkF/9x4k+TlLGJ2ydz3HCblOQMjuJ9zJvH4KPpm9c3j1pQTaO3ZLcv9lYre5rZ4jhzk/bI
15BIvc9i1K+oGyYE0Li41vpHCg7MvKSiHpGnMZjodVTJMPngcQhJxvJHp+vYy4aBiq3f2c97IEh4
vAj6FKLEtdjcxEw7OmzmWqq4xR/L/XYMbNITI8XUa6A8PHZq53Nb9I8qOl1MB8x16zO71Usxe2FK
EerEvvthiN/xt6Dl71agEBroOu0mDfakJBL+TZGFSWE55jFI5ElesU19LA7DcvXGOiZsWx8CKAus
OIwOWgsTPQZz3pQ/YDkbSuAAjPZTsKxhvd6gxzIBgTAOUDkn4oJfwU8NfmWSI7pQdMDFHkMja1JQ
0ZOf+jf7Y39B67FlvWoDlm08r6h/9jG9JDx05/cJElXRBzCHmJ7hGWRaIqEoILh3vj/IEFiqKGu9
9xqh+pdhzgWyNlyRVvPzlzmhJN1kD8pnPOyctKtq3QsxZo4IoNO1oT4ujGqtRcjxp8+hfylmb9mo
52WihvkYOfnlvKKXkleTB4BeQwY2v7jp7n3JPMPsL59UAD46KnwDCjRzaojLXxxMjiPzfgQ9wJ35
NCijkV+tHitmRsHSorOeFQaSKH1OR1u7yhRyFtBlRcq2/Zrc4o+jiElQYLOlz7dgcOvHoP1BROcI
0wJ6BvBPwo7Qi15osMlh+bEB+wxOIp/iSc4zm/jAumvJi7LmtntWNm1cZoGQ+SMwSo6E4EWJBJTX
P/e3H0Y5Q5AWRo2hGmu+pXXG8+eKzlWF4QBjoHPFc+dDALm4GzGC7p36UK0gLukOvPs5BbA6vVe3
1dtCuE0kcsJpCQpXe2PJ7cP4ghbgbnPfNepPVNRx+788Q5hTKFj1VSCSDLChIAQuSQZCXqd3aO8b
dOw9rzSaGaIj3jUMD1yiyzKzJDwgtX838pmy/BeoqWNiI5NAOwi9HpTVoQ0JISExC7TiRwFqfIiE
7280p+IIHIPthloHLZThZlihPYENE1QRHLDTePhiqNU4CKpG55w5vdwfDF25UIHQ2O/nKiOaLIXU
dGwHQBFP6KhX+Fyhp0CdJDLWnu4oAqVQpj3ik81md/kadGlcae4/KY4Gs59RQruSN+181wPCJrsL
iNXzMITTMThy/febDo73nd7fESKW8VwjRVa4UdHyEDKJVlXIaF15byB5AtNrUTiJZCbZB6r+vXSg
TdoEPn48FQxnC+apRfw+1oyECcH8DOc1Pioixg0xzOzKo/vFb2zqrv+iDZ6mzjrqdM3iKogW8VqY
rbhndFPw/SQ5bhi3TZo+QifyNJm7hECNTCAhECcvRGwjYijsw1kAOIBXAMcBJwjGT/ZTPgg1EO9l
nHvqLGgh1TqfTMFNt8dQgICSITlxFlYWQkdjNTRX4m+zq2DDEq6jjvcXKSDHSWs39kCMCh85BDcw
NNF5krvAQmLyOyt2P4PLtMvwdjgiIgHYxqbIckTLDg+Dg5cTLbZ3QXCeY5mZwt/dAN5LYoBylATX
eQ3sf0Y0oK8mHaJBS/IfhzJ8eWR7sK2RD6GR/rIjPoJRVZATdhN2K+ScYES7fyk9wGlw2CQikAFt
oG1AI2Ud476kL4iC4b6N4T5lIziDPjPGVmiteHi0r/Ejwr+MNVV2Sny/hPVwqUydOjLunSXCWXBz
xhal1Wl405WJMhmgab+ACzS5zxxeTo55hZtvJzvS7HdmdAMDu1GHoVVjjRFXGCj0dr/5df3PeSxE
JAIJ0iyR2rPKnAGZWolIRjUJ5ToSjpQ7ir4qsHhJl1eDiJOkHbFLx8frbAGmutC2LZMVucY7NiOA
F5ah6BuPV10MswTXPKbYzETIS5pg7kHmn9kPY8ip1rpTjaEwAoEGWGPIOJPIwMtzT+R3jOcidTND
0d8YLaDkrLeT8B0jlDy9yN9P+saAupf/wc/qZasUPb7XA5YBxtVL3uBwykQMYqCm1j26TdtV5I/N
pRZ/7eEEG7K8yQ5UXc5DMTADNLwsaIFHIuQZyGcJAsOtCu57I1/DHTwRMOPqu5EJiZ62M5EqYJtM
cAKgs4YQg+EzlNnVkCSkF8jFmOSGpC26XqgE0UujO9ujkx+aFHrcpp9NNz0gaMTScNUBcxanLHyZ
qAXtp0sgJwqGXeYpDIr6gWfMIPPBcHZKz97TLN1t2KMizBrMfY153AHBQ1FWEQ9lNddc3/2ihUlh
ptvT7yQM4vwrKgjl6GOXPrIoxIbLPsp7JMY7dMTWkZa7TvGUqoxnACOie8P/yZ433BEwq/tXcx6F
N2IvIOsokhBHbp7eGI4MV4Jg3Qr2Ig9kapEuyRWfUhP0EMWjJM8d0vjatYadBDN5a5T2K0R/8l4R
QARKig6KewrAB1kxxqHGBx7vdlnoz9mbUH2yzVFuWU9IzdSu6AsPsiIulYEY/L0e5jIokK/kwaqp
HOPSdCBNpeqU96NmdM57Tr7pIwUyiHpt51CL5fZT4jsZazG5tZliqYRDuVh8XyKKK6u9L6ou/Nqt
9fvMftAIgo7Bgqu4IjrshsexZTVrCYRFtx7jmCB29/FGKul/gJgz6Pf3omP3vLL+0wNjvejPhCJn
874h5FDCMr62kwwA8mYOpLkKZHe3kPHjB7hJ1mAksG/3uyzmzcAhvucfZCm0QRTTS/TnIt2m8fKp
ZKE3nqAIrsTwlXzB2cV2fiAkilP+Gj2iGrKJ9Bu03wJqhh1C4IubFGItGMw6G2ktrSlSjGWfK4e4
nAGzMRsd5UXynj6R2MjB/ebctfUn8++zj6My/JLsYfKQFU9L7qWq93pIGWQEybU7LOxUeeifbcf3
Qvu468/bzQfUuWG7xj0bDl6zAYguktlWD3Jk6UOOsu/THCyIyNjiDbUGsAMhh4XX90kOCF8+J3mU
Q+RE1XlL293gFDk8Fr1LEdHWEdBn3nclHk9S9pKRfT1JIerI5+Juyetsh8kFlLJ/eJwRPPNQOZgL
oKERMwqpOZjMAM+Fr01af4PnGtkY/B9fQVHN67rnMuUXSmHZ7lcp9GQsu8DN33NaiKKrjKoGPsX8
yA5ZB30adQDHzCwP759Ng5klH8mlrWxWn5WMDFohGpcZrM0qBQeDoykx5pAlltwPb0i8ThejHQSS
0pv1/RfeJQwa9VTAxIB9v8sLdymt/wpXg8ym8L+wla0ZkPW6baKrPUJKaJNoO8mtKn7YoG6lrqBb
wh7gt1YFHsqWZm4PiBJRxFkCNUI1hwGoNJZgpQ0Sr9RQXc3OXNnuW/8qYh1AJo8kMSQDrHPof6KR
EmaUkMQ5pWYWcAd5KqDjHdXXIx589doFm9reOna3oSfcpLl1w95MHcABMqYekZ0ilHFK5+F3dt9I
Q6P2e25pr6AZt7WeT9RIY16GNpFnPbc/V4m5HaG8rf3+nFzfbQbvzvOAdiJUmygxhh1xzHqXPZ/X
C7SJ6sCnmYLDyDxtQhnhQLA8VyUF3p7Nsz3148rn7fqdM7REJgw+1w8z/7hwDnIciV0SM7Wr7kgB
WJx75pm9hVZAUCvMcSnps3yS0VDU9DjK7l71YD4rf0dw+6W9/0OaqFfBwPzNlVjQ44Nz59S+xgAs
JJcTUb5tWipTmiHzVuorRCuXYZxG7AiMBsJUTLwCiOudPOPRTEIKGo2clpATq7+5RjBiTISUUeEB
jSLs7M0h3/obdOT8v0u+YHF/LyVigxnpVmRVZOGblIpscT1I5I/9zgxGZvLOI+oxrULy3xfhVP8S
7yxZzUKMd7zNsGR2iDvNJ3hk6dCezpCMEHoqcimYfbQr5gX+khdCLuKxCCrK7M+R+UfEq8Iwzwf4
ncERvnjn+CFY+VNjTHZYEwspW9g9LQ0l2BBAzu6HYyLdMIaun6hTiMwhhqiJyy3rcYb4yeU3ZDwx
YL+cRohpNPs+bT1NEWwyuRTUFFwqeLQQhtYH4LZNGdLY9GJ4upQoQuRyEabgcM879zFHEypIX/zZ
nw0DSIlCgiNqNHg0mXixW9S3s8UGQfALXp/RQneORmIDrpHCAKHo412TB0wr+M7Q5ULYNClZGatx
m6lUb3dvPytgvB9UKoo4WmevMD3wKJ8rkccxgDRELA2kAbQW3SZKQL+9JsWOe0jgD4Fq6h+vl6+i
5QJBIQXqLuZ4ITIFG0yuEUqXuydyqLE7dHogxnT8bHIPeWyEh9wJgig9kXHRuhXz3ehyhLzMLBdI
3XgjZN5r6jiiVd8HEm4cXi+UEkGGPfqzfTN/hjgTDzyH4qNz1KidMgd2Npy/kJSeOK8SIlPYlNHE
qhHeiUfw+uoyF5VNWEH7JSskHIb88o3hfuDRUzQK1OeV1UZILtsK3gkb5GUEooeIA0k1vn2qZW4O
sTYe8gnBmyr8acz2FJADW8lM1H7ahcaPTiDjj/BUpUtvfg9HkweM45IsMk7YL8IApMJm7QdYsxAs
DsgDkt4IrKUL1TUHMP0alSOJRifQhn8qfwJ1/WHc49yJ23hkDcOn9eRVEEAxLSp3WfwcgvMwfzGE
QvRRuPcwOQFmNezyJCSQCCj93YJ2Ia9EwOLhjbaLZfhYsfTJNiU4JoTITm4JH16EfbgRxiCwWlls
D2KE6ktnrC5L2fZF9qXGkK8W1xk1H9e5YpxuiUtG44Ul5wcCIzV/OOFIZBIxGoKUBHDSpSm0wzQT
cxtxCHCFT4sRYaKizswYnvg5gUAzQg3OshcRIUJi08B+JD8CYPf0C1BRhACKK/tj/3aRrtiEaCRY
AnVBsSrmfvpYiiiWhAxjaXJ8JpiYESGZoM7UhgsiS8S3UHVe2XwK4+w2SCNl6lt0KwiO6cMEoxpc
bVNM6uxjkkXWRnElWk/vxXuMiIY2SrSii6uxfoDxqBcV0eWIsIzcox1BMq0RCT84CcnlALbSRwsy
tNWDCH7K/ulUmVHFfiyEyqIxqZxuOQbGrLHZ9+iINisWKamWgJpkamPtrFBYHhdiakhLr0E8ib65
GH0LDZS+4mw2J9cAyw6c7xgy2hlgpxY/ek9qo03KsxhXeVseu8sDAejx4S74ZOu4W9XcdpFIJU6B
coH1xdB2EAjWkOyPtyX6WDxFXixyDUUfI+RQki/GrhGmdlldOpaDiC8GLmHUG2gA2xQ70T9jyqYx
zyLbojDONcqE/1sgkSckvFJXa3cc6mTS47XnnqAV1e+TlHOkF78oBEVu41FwfDuaSiIiLHqbD3ML
F0gVIyXe/ZiE+PN+bj85rcGdFw9GYVYOAyCV45FckFc4ciYix5OXkR12LTGYQkxBYYybIU2dvr9G
qG4tnoZH3nwsohnHJqIKjS776rICedtYXwGpYHrMHmIO5y2hDuCQdgfG8lw35ms7tgszYZz7nNah
xarEEoNj7UXEwXc28Vto0fQTg9QaKyEV/Al5E0KFDxxmi5Cx2LoI/GzGeoOAsRcRHgoqo1LAc5+J
WxFvFypbMDVjSsMGbhtifSdb/2duWFUH2diUZlvwFEj7I3fsD9EzxiRejMxkmrPNkb65O1oCgeiA
5gAC0ZZ6NbD2yPtOBVwMv2H0nRGzcDgUWUkPhyYDzpQhx0y9ITPVegeq02xkNgyOsklxfEOwEdJD
RRvL3tVDuN4YNyJ96gPhBwwk2ZNPlvKWCRPo1RIrChc+tNkIooTAdaviVWDHVwiuvrMSByK9A/nY
z62BqxnwgX7g5aI184b+YJtDkYxvlJItPsgnBWUa3rzhZF0xzJJsRr5o6g9BbxtjkJD7ktQODY0O
eYsQoGc0C4ZSbJFUAabazwmiAgwDA/uKmoTGltB1pBn5AoEGCTB9vPRZ3OdRYszBlZuJSbxZjLRs
01EvDo0/BgaxU5MAbvVYzjnDZ7ECW0zZ4DLTSYoCTcN3ya7tijlhzBVrvEJ8qkL/D4qNKhbIvV2P
I/Fh/HiM94SWcpyKDpHuWj4TOjv7Cv3nOJG/wC6vdQ3c3RjvikvMo/cZjseo5g8PQNVtnDHMsxrU
cQlojrfXEl72zsXwDhRPMR5EcoCXCAq0xLSeuyN3+918Mtio16Eyq8nPrWZ7Zty11ifqWBbQyGPS
GT35NJhAuxQBpAvuDi3ozcTd52cjquLqriGEiSWaWj6lxmA3FCkBc/S1IYl8j8nH/bA/8EhGvFsN
sxhpA4ArXHmO25COW5genpuvXZPYcQ/WMoQP2tns8N7kh/HsQ17T/gwFx1sw8kjFWlHyA8rTPZEq
QmehxRWU9nUBZtnzcBt6ygyP/oq8GfKARNTT4rEgcQkqC4lDb0Ze99Ua0M4w6knzBg55Gcnjj8wt
ZjJhIaaN9vl8NL2M2ZmICCN2D/LZxSALHDxC8W/W0D1D+z0RIpvdjz2Sc05my3hJUDp7c7AnTfRp
xDvwPrZgYjlYi0+D6YMBFnXQUAo6bDuiBhOwxPHLyCn4Qx3B3AenQJpsUjtAqE/eGM2uB+FLQ1GI
WA8xN8CAblyzwowF6a4UElTunAZw6i83eVi1E28CYHU2BbyxYm4hB1/8x9yxBRNs+2BoIqIZi7Z+
+iIZQIHCd6U70/XebEr3xk/auyWTHZG8g4Rp/FOIKkWAwNyOhBx6scH/zDg5WermBz0EK0ygIJkb
ujfkZYAh4dFeobKubMDiFMcXTr1Eq8DYI/LvxVgABnERCMeTF8OSF0Ki06JtESDv39TykSTyOyqX
CmlEwXJsTSqd3rxhfb31OEZGhLBHkPWCT6UacPZhS5AFw2QazmDeXKPuwJImYmSHmChacLnT4Qw1
iUXeAmQ2+w9X7lX8XYZuiKHVE9WHoeSURrCHTLWkdBA78Co1z9ij0ki+iKJ5Q8FCRQGKzssusgUz
G24MRAWzA4mOXP7rmOQ2MRqqvj3UU7BoQDzGG0Jjoi+qPRplOwVQuuuHEWQ9qTjW8nI3/JGYOxgx
fbClqEyNMGQTGvNW/Z3CA4GltLKdvuwbv4tI0ymdzLo7nLF3C82eMZ/TBxt392dRQJ3WQrtFytqb
vBB+bKmLrCaRfngl+PEDJPthKDN3hRTGgkfBhkTuh8rQRMV/IMYiOgOFq+4TBUXWN7tsuBR1LlsG
j6hetKvxbIt5yQjF45EXvZXk/Qz/MsvR576toAUQJjCyP3+CxxUGYylrEYw49BtobPjGIe9bheQ6
s4k7QxlHnkWEgODfsI0tUj323OEEsSkjIve6spJNNfS/UB6wWsZSSFtYsAVMhJEf5BNb0mHglGws
+SW/1PAmZ5TesvdLhAKYc1Vj6yedilFj1fTHbshrZqjzL16JCZE4hS6dBZI5SAq6uzVZL5bKPoRp
5NSftf6XNnkiXszebDi7TrXNwNhvZKCk+vxK2ihzxemjRJ+Anfm6vHPT/Ss9tkiHYUUxILSirRVC
DRraK/h5icSRcTiihGS5oJHxkZlMOMMRbmibd4juQRVRhjDuJE0iSI/UzdvLo+bCM8GuG0KSVozd
o/PyoJO2P6uJMqhikbEVofIyR/xxdsLFPuY9sFEQeJ/LHSJrtkfzhGpCQ9AWps4byz/NHDspixyb
jSgTOBkDGpTFh2y9F9Z/hBbjHfo7Hgaig5DhRsiEiPhad5tHuEUPQK4dMA3n/du8QnSYH8EiMwnn
N+tOzFn1B3eHo6GxUDUJe2IkXGxCPHNbcDEowcnP9ORtSwDqE/WGPj7Siy8/7tgqmGT85gwiVBjZ
2mbvolIANhd7FAkehE3sd+lhP3tEaInZRKN+DJvXTvdsp5ensM/3oBSJ60oK771qwkeEgtwGHaEx
VoHzZZ9GjGGsK/pOze8uxANMKRPYl0eXq8tOFUrELzCGgYU1EeVsFw0DTLf8HUG5t0GGqxBpIEX3
iDzRXiThJUb39THx8hZvXD4iW7xbtkwibyyOp7C3QwwI+g7uRqsX5yxPkDGbphFpFfKT90maDwH+
MiEElbeyIuYTPJd9aobhhvonYk8JSh4Y+DDnmZNdxuzJOGqRpmDZsjOaD+Y3S1hLOwtf3Mjpz8vT
dbWnK/TBlRhtMaYvwVfH9W/H1E97pHTP4EtNs86cAh0e4OTzAPJSMEbgAHJwYqrzaAauxIyLeZcM
znuUV5Cfkt5nmUfj8/A8JutBD77YC3MM8vqVumCBQyJjv2dE7EWd4WZIVbR3Zd8sgJZEV5ozF54l
ALEDeUZCwiaNdiIPkUSFyU3Wr2G9hTYmO3f6CbTtEFMqDfexl4ppOCUJWwnM1SxHV3YNXlsV1InU
sF0bi6+UxnuL9nzo9bd8G/y+WjJA+7hVcqdYXt5ziTAfLfmxfxx/jbtPyBHr4ccYgoS6+a6hCF++
dsWsInSkRmb32CLrVBELeJ9/qlFOas6W17SsPJrWihwM0fcCND/7zvMiO9fMkJCwVYHKVM7ZePte
I1bEL0Wv68p+yXRk3rDlbVK69Xb8tHKuh4qUjrr1m5fVNa6kkrSKuVz/NhZXnf7t+zZn3ziRcjq8
O5schshI5iyFj6ZaIjoVGQnhhxTDfetBfNMN7tto0cmRmNUaz7/r12p7Af+EFBtCbSpU3XTHAFgD
Mx2Q1/YDWCF0lMxReCfhvlCAIQGDwitNP6fqJQ3+9ayI2UpCHH8IyEVVIXqGMSdjaxMkAmPN1Ge2
AOaTllaomULpMuL/j2c5Cq4edKEsjEUKOJfGhArJyjdi5jtRHlRwX+YslaxptvzWfS4JkYAR4/S+
sF7BKuCbrMwiZmIpqi7o4U1OofEIKQgp5CvRZ/owi9Td00VtbrNDg1RqvONoPbR+8l7hkFxAgu9p
wcmbNaqQPLVJipmYRCokP1QzLlr/gT1kavPHRwHHq9lHHw7+aqtbMtev+kndJqA18yumvBppCbVO
+DpKTLG+WTIoeZTDOPzYT2hODlqnyxegSmgR9g+wjgvJIGCta4XsjWazn0FmRhodTycKQmpG+GyO
aYOEeixJsYqM50qmXoZXmk6Lwp+Ct0Z2oxQWB685oACGEAc8I5TNzg4/mFCVwCw1Z52JeP8bastb
cGdSLyunI+DiZXc3qyGmO5vnuLGG/hvT1odAv24Fgolg5t4zNMSGhDMhesHzNJXpP+X4Gb7Jb2TI
7vsEXcjGzznyww8ACfakUUTflp73uNb9lmb4InH5HGCK89i0nKkIsfEzNSkoWANYVBKTZTMSdDWi
7oyYVHR9YATS75nw7oNGap8QPJAETXCAsauRC4ApXwCZGD7PsBYA5WKM5XihQX4XDArbT9j5bOQf
aLfx8hrIv6wMPRYxHSi17ubr5Ur0maQmMvIcFsIdBow3ItMu/IedvmARvfcBQ0p2JoFR77GnQE6l
1L3Ir4GtzkJvBN6b4lIzuHnty+yWRD3+ECbBrzIzmS3CzbaANpLk/fv2mgOyqnSRxJBuQIkLHp0R
ulosxIRmoT0SAaVjPuDq4cQqqT5TWtKeRSpJtgEsVjEXVBOF6K2RKfPSc0HF9EnqMTFcv0DmIHjz
H248ey0pX7WJalJU/wQiOwUTVSbkKrtXp7oydpYihg2IIQ0BZiSf2yogYwH/qgcOOtyn9/DrS7un
+3ZR1rJdQUXQdmvmm5Z3ky9YEEOYd78gCKRfxCxy0npByIlwgJCmjwS5unuD+TDEllLaMP7oFDhY
J+DND+vZgdeSXXJ6TYfuwGWae3RHcCrCKlpAwLU0l2KKC2qMqCTT+co7jsnhatBV+miQG7A3Bv1B
7fdnObNIPO4vVhdKja/ZHjhdARmgqC0S6tNdu+7UqPwn9G38aqPFEjNUn0h6AfYDhSI3YOCQg0zt
l8+lt9ed83UpJu3CKMfFXMM2QhlPWrzqgEWsHiNR5Hg5eRRsQMqqvQzB0QG4VncAl9dC2hToQhdv
aEUy3qYjh3sJrNe+4jrD7tIueBA/2ahmivtheDHi2uVTtllWtz9tOkzuWBWZFdysH7QUDgldCI1E
yj7A0J40Zr34eYrk7FP8DhLquBENKQc+E0xmMvbyR5I/bCZg3umfVwQ/zvr0ZwMGfZbMwrTfrP8J
00GkbTeVSktbjKOGMB6Tfz+pwsJnAsGCWmRV+UMcYqhwQN5g7cDnWgSm5lJMhK98OJleoN6d4jSe
t/J5rLm3S3EawVes2y/hMdkfAUMqEymYrkmDy7NC6AebhtJw1w0IEaCOAEMtORYaG4ZBHO/DuTK/
fwgq+ddXKZt8eV+iTwFtz/JAS/WKWCivNx09XZkFHcsByWUx3q+pwo6cvO13nMPB74lyVV5Ib/Uh
8mawXUcTAqA3g/5AyxmrVgIowfBMGafELLkOeoDAPdVFuVnAtT89gn3UOk77G7SJ347SGLKJZH9Q
euPb6qN3OMJqCTWBkZSxC6+EtE7MKsgFM73OcdYi62BAM2F23eWdeSVyn48hEjHH/q3zym39tBoy
BTRKoA9uIWkuj0yG2I1gv5haw/ynNPoqvna4v93PfD8lp22tRN1WXqx79GbqokwUC6UbYnOKbqQW
xmirerSHjzmRT9e4II62jb4k9sg6/51Ta5KStyDZTJEYXzXvgF3AukY4uEwU2QAwlFLI9UXHeWp8
BRiKGbge6XbocscBdq8xIMXuFzxQfKDHR8z7Jf+hwnsuuVCdqs0HXbF44s4hMQgl1VYkGbar0SmP
tJgSFOFCqC3YHVnh7fFzpP35fg08j1dU618gaZHZeMjGZn0eI/1W42qsZx3n8oVhg9GopivoNq9L
b8l3Q6pKKMC8Pj15pSdFgGEXOKxxQUFpTiaf43WSTr5bWbOcaE/VBPrUp2K8hapise5pUJBMZ3C/
49kdddyA2HYhXjPUs6f6g1MRDnq24KnwEI5Gxv5HB0HfC5X62xJ2z4ZIagL7FyAMBzZ8N+jmnTSe
lGC4+AZ6QgL70MS9d+tNJfgraBBloUbVemiKaH4czdmiDOvKlpG4IJOvN0xIRTKVQeDT9I6cUWZQ
MPZQvVUuScB3+z00GeKqPlcPwEMEptjR49/pQbY4cvdLhRmG8Knx3lMZZz3XwIpofGDCG4uytp0O
M11kTHMIhgOGLwNoN14zlQiqx6L58L9ITs9MY0zeJDwQTEogDq5vMn+gAkZRPik68ntpbJJXz3us
tQQNPUftAFyjI5A4VvFgzfCqzMZnwpNwM1uq099gzvz1JhoBJs/giR14wCBckv+cVthlS56m3Y97
NsS4MpUcpHRQXp0hUtFkzESLYTctT4MFqz2fSRRVme6maHE5dKxxpqdFsFH0+ZOkVNrEPl9F8FUo
EsXQOFyI1DMw5mcMu8h4wkWc2yO4QDxMFJ4uCSikaFRJdUgh4EBm6qQ/hnXsb4Y3u16RoEyKOvwJ
SRtwnaB2H48qVMx0wv7DzNK3JUdK3x4tCfFGAm+ByD6EdO+2YyAL4gH4sBFKo10KRlQbgzzsQ6zX
PPErNDU31MBWZHw8VZgUB3ONHbCaUy1QZ0MC0o92vIAK6rvUqU+pg/EJ7gW/VfghnA3gjy8kTNLo
7mhQ0dsE++2Ug/i0B5MAuYGHMgHeMB6CBHK6rsbM3208NDvVhANmhMZIjFQEanu5YM1ERxfn3gli
MIWA7WLaCI5MSgWBj6z30Copj6Cc/WSTlEd4DMyTTEwFFQKoILbEGdFhRpX/Cr8ThEzw5NIkDXrx
l2FpBiFoJTQeOk2zR4VD5DAUJHOG48dytPgOnSazv9NneN1kSbYiYw3xuYdbCDyPVvb9pzGwqgzq
q9ORsrPtu9+WsDnvR0hoL7lSEzENRdKMWgneN+dGKNE+GD/N93LBeEVmc68LhBoWr3bjMXKgnMga
psXhmgtFdP4fR2e2pKiyheEnIkIGRW+ZUXFALYcbQ60SmQREBHz6/rKjz9n7nA7LUiAz1/rXP1Ae
llYpMtfbyB9V80HAAV8aqeyjQdf/k7Tfs0JdyKpfJ9YIPbzsJDBe2L4xQH6ZmeYnELSxmURI9b6M
Peg0MGPeEDqSv3xD8+WPlscxTUODWeB0/wEcmLLGUWnTJJVzHnMG89NuG1JdmFK+KhiQwskUQpcY
x5wJO0sxZjB7dvHVYDoH9L/sbmnO6e2PMGlcjIXCVeQn1OTCpH/MBL5eqdj4SgyS23eyVZhwDr1P
aQkZBUzBA+VcbGB8M2IwNE1I+XCpNvkw+Z3D/SwcFzV8d7NF0XPOTuajZvFmRsE8eop5V76Roe42
5LyPYBZT3bOpUYzeiPp26RULdLwgGDn3LprmPByoGbgHX4uF9WIIJh11iWX0JNkzQJc7ZcJQoO3k
9L6wqyGrwdkpWw7IMWFhpq40FlAJllEh85WDBJxMoACSchBOW4moaZEgrTpWfH3hanyFnHtyEIPo
cSugdBYkVO8We57eRu4JOEHMyWf73HS1OUT2AG1OItCSfWDHk2EUs8lKXX1uk6WwrOL+E2/O5y5g
bMjndTI+leNp+rEer2kOyS3GDxdOAtEeHJSCxNC6UWpTE+joOl72mSIMGayMT/ubOhxGyVEiLrZa
DB9g2CdsNnGVm0vIIW7aXzIWxbG0Z3HynMqPa1bgIBOt5PP1XDsYfPe7gZ3pv09k+u3j0I3AtlSr
KEGAqPWJsc+tERPi4pL8EjUunXPEnk6d+jVHtUYGX4yDHh/jWKrzdiDMP+ABkFAHTeP7FqY9jY4I
HnOYgSfcamKdzj2DznlRhjMgLKiN0EXxXkKlGFkq2lbZGyoWIevQBycHHEd+NJwIGcKAv7Os4JTy
VKGOeJP/VK1x+kOChNM6lkoTySoQTiO05tGrrYQExIkwWqQnWL6RVWamCn39LsbhOEUU+qz7LtDH
17EpqIso4t4gHcC0EfTE2kjfJJZ98Jaz+cb1k7CV1+9kaHfNVO03HNfyAIAFXafu8P1AttTXVkK9
/1p/zpfuEWrQQeDtcT4LIfiXSZA3yNyaqhbaIguk/LgE8D762QQeJO6kvahKgSLSyEkOPGk8XTxE
0KQ7jJR9jYgb2aakZgSu/q9lwlRbaCQ1R56miW0moUW19bAkrCZFZAu7F8SUeN2XDRLNQyR0j+Nm
SbRb/vCehZe3nlx4byhKhOvGHt7HlfmhKx38wEDPO48GkxmIFe/O8axBgjLCDDsNUsRVWPBdCwaC
oIxJ6TEmkZ/eMITlyVwP3iUlBG4rwK8Aq8hRk2l7G3NH6A5HEMJHnlQ5z96qKA6w1ApHFibifgyj
jEQXDvSx8/Ze10GykogCVnAhyUNVth9OQy2GzTwjOenUOF34uNOtsrMg+ozniJj1u3pPf49H4AcG
gh0cZJJRFPq/L2P7wggOp2sdKFtI304RQgcViA8DFMbRI3uaGgcqJmarTzITqMOjqYKYGc840Hnm
JrBTrjrs6MQcAJPm9gO4FnEyOFfCLSlun1zIxKhts5CkAlwYMX1Gr/A1s3YnRMdELLlHafeZJryE
jfiLvPCzxr9HRvMdr0qcSdjzrpjuag+4XDj9ItTrF1rlqcgR43ieYdAofOHly/C9YpsNcPsSzHee
aKlb9M+f9DmT2WgCoB16ZdDhFFpWLvj4HOm6P6p1TIs3RPh+N4OJRaTv7YH/K1X5HXeOcvWBJg3N
F+SM/Gsajdh5jEWsJid5vh56EX06f+qFYlcL+rygGREefJAwqvjaqbaVpWkUivDo4Y2rLZ2dX3pF
YoVCtM1mr5M5ivcb1gf9ZPF82F/MwzdULay8dIF/lw6TYlLbY1SXkHnKVdK4pQolHz344OVAcmAI
SSA3Ou13mJ73Fp4VyjfIf1CKJMpcgRdGuPU1TUzBbszmsM6gNYTPCfaQAm1u8Bv7+kp3OiebYeeQ
d9yNvISKJqK4SRFPQWfm59zELTXiXWZaqDILVmbFV/R2hJJwZEOIPcqkEli9S81Bwf5xsLcyqqcn
cQIIzls6wSerguIgu6lQTYwzFxpbe8+/dn5efHQvhjh/a14GBA2oBBTjTiFt2IWewtsjR3oqTTmj
IFyNMHpLn/gLQc/i8+eLIB05E3B9wE3OnYDFvZejqShTe8y0j+cl+5+hX8jAuKqX8bJfDRcxqMQD
oBSpKdLUD1SZzStndvZ9BGfQfiDw2P0iimZulsBgLd2mWT3xmKQ2CrDr7ekVRboGSHPrQkuGtA1/
GnH2mLjqJTxbBQQuI2Luyej1kuX7CU9P388+EywMj2MpUAaLGpETs7XJNW+mee1jjHD5ZihjX9iZ
4WgytujgRkgNISTEP9IvULdyHe2V1nk+p0MNByCHXhhNsDZ2crwZmlmRkqV9IUjjoxKJYQz06aPe
afoJDL2P5oRnUAY+8He/xl9rJNtl7444lVu/GK91JhdQXePWeEsh+IBWYJCJwnEmVCXKXdshioS4
NWtLp00XkrIbIpcpwy9gAl8FPyR4EmSUlX7PmHlgE0uFhVs6RjJMsnUVTuqgf/+kYIyTmSqsa9jc
cds8khnfPDdJvovftxdZuTDEQUeLMNeOI2h85V3Xw/byhilBZ12hgUI4F62H6rz/noZxmKw4Zgdn
qBZCLUWHxi8cTNUlbHaPO+hVDND3SjBY5xhveC38g5vmkt67GAQwQTG6yabFyHnPqQcFnlszlons
KiCVN/KgJDJcfa9w8cPDijVE5DcLDOz5dRtNaVIYqf4IZUi2qjkpDT0zP+1MUuYytpXeF0sQYbE6
WSGmwo2aWTZY271lvg/wfXouR5E3lIVJkXL8C75hf4z/qr8PGc/vOYRRiCSi/NUegMcwJt8HTbLH
ylqhMyY/nYonxFxLZyh0oExgFQ2xyNxMFJz+ZGc4l8HXMhu4kU08Dvm9TOx+6PmA4s1zaNWCyPbZ
kmLyIe4iA7ezIJHDMlhBUPbO1HQ5BCaYbtQl7qglBnOCxop+KNsyEnKUq9DjCLonfgbrcStksMyq
v1a0GO0OAR2G4FMghzlwKxBkzEvAdHB6fPpGswl/ARC/HsXckXR+xka7XJBb+1Cswb2XXfo0qZ29
tN8WCxKg9udf15B4qc4xExp9l0/aESp3CJlVKVz7NND/m444DfEj3Q251/nrhkRunLv6jQ1UYmtj
s4m4xRRb1RpxU/q+giHjAt8wKscDAFRc0DnqQcAGjIKtxlMb2zO1ttNLc/8S4EMjDJb4ogjyB8zT
z15VmmcG91MS+YzRL8pij434U64buK/D6fnhJAxe6XwDnGgrHOpEex7yQ9/bYEGWPH7mNU4km57k
Pb+B/fb3cKP9UChsGgNKFSbiprzk9FLhoZ05o7UbRmHwhTX7AXzgcYz8FD8U5A6BMFBB10J89Jln
v2CYcWcMOuEz3D09bgo+avBN9p2nHAnQTVVqzgEiVGaoDiURg6jOv9Ib4LS0kOnWSjhbZF15Izz1
8N0/MmCPDLhlzS6p8Xgip8HqFzyYDTbznSMxTVzEHHs7eCjz6pd6AJPMj/kAGqdumWIRXf6McfN+
OdrbHC7gQ8EXGKETZqb607QiMuUqY+OKDroNEdw0EN2v1GNf4UgQlH3YrtQ18++2MeRezE5fXMPO
zu74WjRo+R+WbE5HTqL4jx6Wgu4yRft52SXqTvnncR/WFyq28V3Lwhav01DthS6agil/4GsO2In5
dICUmSc3uT37eUTQL/OSqJ+iD2bYx8V+Zusv/EaocLDwioWIayfLyROR0CkmaIxFRSa40JaXv5QR
e4ac2cRRFVi5BR0hPza2hnu4SbO83EX4/qoeb6lOtlGzrGlT1V2F5TqUfvh1DCjUK7aZ6RuNFVI5
1ouC1efLp/5QfoYo8RFlf2EKVRO+Ipk3jozejoYlLMAH+VhUt+za28+VGKNuj+h6h8nRuHN7FDil
H03ZbMYrfIUgqShn2CxH6WOl8pyy7UYCSYW07sKJB/4W49EOGx8ODbSUzB4O7DiQGkeGWu7Jy7ez
ttaxpTOAncelXUzIdrrSIssq28pw89J9cLg3O0BvfA7tohbpI33hfEBk5HTdFBeE8uRYcrGpbqnq
mmjaaBZj0wfHSGHpJcai90HN9loC0Q19rfV0zXsB2Jz7bZ3/VAGTGGRZe8gxmAMdztcxwRJg97BB
MNgBAf4rTqSUn5AIfDgXT4wyGOjAXBlzXV0wJfxKCReqFadC9w/I8fAGdOaY9DGtGxjv6/vjxClM
454jQWVUw5OHx0KF9xM7Smzgh6hharZ+3UCI5dWAnRNAUiYDy4+XhWxi788k0dMgR+00wM6nEWPZ
wUGuOIPrqzI2qVPCIpvxIrj6ygJTcNhkkY7B8girJAYXk/43zWbymHCTfafCxIU3iI/7cz0mCJl9
oWPx14R9rZ5beq8JwyslrEllHAIq4ImDIM3heX38joAkEXGiFSON3lZQ85LxJOGxgjYChh/tzndI
jWBWWDlVLv1UhplLAS9e2SV5oBQXrPzTzlZriGoCZgR7Hv9C/WG+5o7mup3smWEXfyTQaPC5/mNa
arMgLB1YiBgSEa1tN+vxFIfD+YZChTPaOYNmuvCHxBT8ULtEm88Yq8/kyUw54sGI61a3TBNbGk6/
hSWXdjI6pSA39huHaNjTnyO3LoU8ep2EEjssT/yKSck7P5Tn44h1oWEFOh6ep4PWf5IfMlw88qAC
Oou6dfmeJZXN/6hJZ2X+1k+lyVanRUManM6Yt1PMR9NaPuS4RtsyREpyEPHceogODswDcGWfJMeX
YvcUQ7gVpHgHgHvpqxyfiyQ9RvH9rV57zt56xTaJgzKkurczTEIJGwlp94SzGa3oNL6YH7UkSJg8
gSzL/6FKC0aDfEFlH+NSoVk64A+WqP2UJtOFYmuNaBaJ48VgqMf7a4Gcq3eGbvN2iUyRFL+GbwBf
D9fMX4aLANMUErABa7uA3jVxU82kTH2ewfgk9hg0CXTy1A4j3hE2BI7mExunAZ9iG1CBDgY9Xgpv
DNaFmb3sunLepKMsgDxzJHLF5el3h5on8+VXOLv9ZIcEiPa9iK9wRoBsmSBbhNuJbHVUDb0hvVBB
ownHcYlBOibG/F6mqmyxD8l8oRHP4ethHVB6SbYEveGqlSQD/kDPUTZcCjgkLOfv7D8g+Z49Smwa
h3jQeSCShGn1gnyRXCOSWoYDWDzuBD8l6FlU6Q+DGdGLpR/wbQ2z/aXvZBiOXyrnCJgTxAehnWWn
qCF+wae8wtyAsg+9y45QUtIFiPvSaAucYVfVTRlfGh3jFyjLVOIX9Wva8BAbiO7Qdd5ghjUudbsJ
uWqQJGDFRt6jm0+wUcM6Yy/11gsX2M83ZMmBZz7PsyjgWRrBrN+NP/4jdsqCnlpYjLxUVno9O68m
zYrV9L3iZuyo+/GKd8VIFl43zjibZ70f5gekTFG24NNPrq8lBqXMrGep92gNwqk5NRC3znXo5KH2
O2lvOTgNPGYK0+OIIAb4AOWl4yyPwYmIkzCLx71O8VXcYCisk7PipmSzcqdGeHBUj2nOEeIhitIA
cduRkaa/0ZD5FTyBMb32/jyZZwiSTQmqMCQdEvE+mwiWPqil4levVcmehfD8dSyBfOkDCqUx3io8
9DGQXrbPPgyj1G2PLoYB/SU5OO0fMaEfxpGz8ZG7DTBCBYY7GxYEyR6nEVDEXS2INFtdaGAHaBwB
HeMK68aO3HV9PeYJknfSeQb7Jv4euBgdxpThl2Rf/Giqzh2sHlfGtRMmNQnOQVbcruNnmFFoNsmP
3EDXo9sqwmTzLggZO0WtPz4K9Wi10d5W/V6qY6d+YsUJ5D5cpfgVOxlTds1X2nWiLV/J8jM5xo8p
5yDVV1s46Y49FDuWJWpjvFZAjdcS0UobfpTTxaQ1ORNWA0DDOYQbAeAkWcLMxzYqaRObgkyy1tkq
tlCBCYAmhtvFRQDXp7/yHnQkt9ybXEdw9wgXe5XTVNvomtjxRiMjuY2P0Y4VdcaQhYSo9dfD8qCA
t/L1KldkaTPJYrbKWexh+oKagT8gLsQDQDEFwlnwJxzPMT12dbNbIzji/kHY54IgNMApBU+ZKZUy
gcpQuo/yzzPUzka5Fo75qt0Fk3KOZYnYpL3vT/sbb8vFQzfbbcRwZDQbtbMBvJKzrbrHD1L5N6zD
56kDaiR6DbE7hCMmkjis7eoBU107C+L9ULXHXMN9RTpt//S0eEnnXyFAhTsbcO4O9n26/IwWZ6rB
5/YR4z92l7HKwq5KtXQeO9w9BtI0XUnC3QnaKjLU3ij1wxAzKxsPJVh+aEsnTJppk3YCK1h9F+pU
7+D7MHb2xhWuEnA/VjrPLLzJCiZGDa9wmuMUysnjUkUkg4uORQyVHtUqBdLo6TBnGcdXjcAz+Isu
5+IHvjZPt3/+VZj37BijQtUyYfkFrL4JGqt9fqgt+PLAqimDOTud52gI71/0LTdsRpLMHkGCEUMT
ER3BUB/ZBwcCUnYZOa/5i0PGbRQ07HoZxg8F7NsADCe9DshEY6YF7rHI3OJKgioeRvb/vBKelV1X
miowOwQBeLLT/7J4ibGVVho4N2TXLix2ZA7CgJMHNrng9B0A8UguKIZxd3bKAZqOBnESMsp8MWxv
T+nQKd5oNB/5uG5XmtVTeiR0PilSzQfLMl1gF7R8Ux9+MBuKZ2/I/nT/6ueW4wCeQmeYmOMtlTw7
O0qWbs58sP0cv0iS8XSeKSSqtYmVFGDVi085baXwLHkN/TLMrHZkvmOHoR6xS0+zjYWWQBXeXDqh
hOiLP/hZwDzM1pOHFz/NpN/hZU6kKq33ilKIVr/2QYr0oP/lbtbYY9Dr1LMXUzysa4z4QM5PhW0A
RBFIB9kqh7HbzCJi1DF3hmYFSn+EkVCNFrgwUj+os8nZem2k90yo+pCGGM1RHs66LiRobS+xG/xn
pdMuJVedi5r7wNjvbs56K68K++F+3FICuKVs9s95FCQQQwbGI95W2mpMiKKyZNBPtcIH3QtvmgnD
yvFLmHKX+EKe4eRCK0QcBMetQ2izEnJ9tMTgmwgo/f6I5B/fm9j4YPhy70L84FsEXcJlEMhcDzma
ifnAbXU8BX72aUFxL9izqZBldJEe4Wul7geX/KJmZnoBlU89mDdw9/3JdQsWVv8xtFI9BlEzUjFw
/ZC8FvJS6WerJox6a7DjlIOU/bk+Bb48/uVJ4BLi4Fm58RrsGFo0oqbXfgIBYCaeT1pcj8/Kf56F
RUsHgAFiTO371Y0/DDwAEMG0YWAdNORfPTm82+8BpjAUB9QNSqD/fj52+kXHzLTRUAQO1uOmhRUp
ehUPdya3F/9Kdq1R7KGS3WefMnjBP9tJs0g/MpLTgvxsjwKaTA1nmlTHLRPzImEEI9RvwpB163Se
7/gjDeEBCSkFgQAeDSkS5S+MMapg9GvbxKIIFYYjnAGBv/RZI39Yy3JQafyZMz544kvL8O58hDVg
dFd6mOqkrRgVnLZNsOUvPawSsJIEpsBNi7NlS7uIrYgQnoqjA7OPD76HxgMXRJI1oAtUNq5jS0yi
/xP2QRxB0WY5JTAPm6WlkGE5ww41X+c1Pz3h910/my1jxsrkNgqtiF5aH2b/3SzmS8ZeZTBaz9HZ
M56D+gztNDlqPzyGTuMqNNCk3hj3x3SDYVR24kZphjedHO9rjRKSyiuxCfv5LRpn9mvRvCYixCfA
j4R0U5BOXithcQ8nykxBTWinlN3UA3CVRK5naVabN+sMWhDWWY+RRdKZU+42mdtDGzfWoDXGegjm
EgTX4WwZBNjFoBWBFQfGy70QAN5dskQk89sddgRXeHRGZkH3xtreUL0/jXvuPO0pjkMMp6DzmPZn
HYN3mBe8SBDRMmC0p5d2csXkvTITo4EjMboODJMsZ5tDnt6J4Z7TUvxY0zd+xObzxDXXfQje8DmG
RLQj8kcEH5E2oWUeGOehTkSJ3g6WReZVA3+IhaPb9oalsmuBQR7fTgOzIfiuuELu+v4012zeMEmC
F7kz+9LUNK80CxqhMVmO5ImRCc10me9CTlmxjFqDrOZXh7eTZKl0YSSnfWjB8Pe/dh/s+45YTfD1
2UDJw2MqvePhgBqCgdmQVz9uCWye0Tr7eN8Y0pTP6YKl9dmD7yXb8f7ZuZluxy9IIesKx585s+z8
inPSYoLWxB2czWEelgnWm2ZHZdqa5XOeYHvBIlw08L5YdU92RRjwCTCiXaTB8G1GiD/R4FP3Tebv
cxg/AVzdTv4btTgXS7dC3iVYlMiouPj2qqvUq3SM9RJPGFlxyAnh1lRE4KwTBYGCD4sHeisO95mV
wLciyi/KYYngBLhKd8oOkCq3ZPDoFVbyoIwl0GWx/MKV77CEgu3MDOete9KSqaTfAhY/4XWa/A7m
/HLm9D/vM3rFswSuS5oDJ7XPk5I7Er0fD5BuESw31jG3yAerMdBujmcdey0hgM67gVYK4UiBpJW+
PCWyXs+VMiABCX8ICu4kJurP+9TME3u/PnvD80FKgo5nQ1SBXXvrYN5gfQdX66GLPUdDB9i5BY8g
j5x2AogrmYdm4+ODsjPy3qrHQPQ96+Jlp2KYwhyHrNpF/gxrWuE8u2rcGHlG7csBqH/+kCB9/FxC
uEo1w3LWfD1n20mr3ajcvbJAEDfJ34GXNEYRQ74WomBK4Byp6IZdcE+dZOjDIBux1Uiz4m9pjCOP
LocuDGPI84qGYOxs2cdOWjGPptwbiN5Zut020l34E9LK8NLWY6dkCirqZo4mvLAwHmMT3cSnx9Jx
/PPrxGa4wiIR7rAPpgDiT63wQ6IHVsuO73ORULxvz8etyATgRonNjMafdzyvHJR3gdhsIRwLhijV
O4J2h2p9S4sQ4V4I/kpLv+08GTecZXyC5wp+aMLofX1WDVUv3xkzwAwYgoTWBDtn3g1PSbbv74xz
Dn3u7Ek2RD+XSY+jjZu+EZGtX3iZJ5Z8pUDAsSJby/th4WXAtxyGTGCyDW3EmsagMn3Vy9fIdTmw
yeMBZyMZY54s4YqjwBHi7O+sCvj/4pcxv04EDiP8GSM72zD7+ONFM1bfwPD51M4WFJPPbMsziNkC
DOaabLd4F/A/+UXiQvAP/cphgxr2BDwR8H6FOeFLu/CeWbp8boo3cGq+n7FMsIP4Al5xJAkXy3LM
izEp4idTuCjiZXXAVsm3ESdhZaofpwVnOZWaFz/usc1Cggwn3jL7n308xWkOCKUwP8IxqRSEh9ye
ONrPFytic5nOrvgQQUMDjqUE5vDtF8mt5leSd+yPsTF0/K34YMMrKskgnHCcijusWjiZCVcvfg/j
yGtQCmGDo3sczND2wUpRMHDRptsrJgQ8HFN4Pw7r5eGEy257zSxlt4yICp9T+q9yzEihsMy249i8
btEV+X/jdhoF4i3yHajAIkyn6qzhkPnjJHGjqc9xLR6nSpCwqAVq4zQ8FMaS+4tINW+NFcpjSKAo
KxvuSPefCxq57epG/Oyq/731x7419AVKFAkyJoY/sRMSpzHibqSnLQRayD38UzAYeH+/3oHHsnKK
IDev/ue6ZUVSxrZivENpQydZ2n9ni79jHkDtsvTzHTfI44chNRG27LNg+DneZMvi51nQjFApULbz
DAl8P4KUj2QFofCHhxiv/7jd8kX+QlhiIOD76/nnGnsnBlZXHVFKshHyW5938Zdg1uIdlzAN/v9e
nwf5wRqKTjKxLaQqMjeXmd3BSPkThQ6rXMO6znheZQgiXhf2S8xPXxAiANbVifW8Ptl3/4Sgki0s
Fpsxj6947rnylF7bs2b5yMQeRsiHCKiE4R+z9PCzUvnsvAi+v7j3PE6cqchy+il+KXvQERxnuaFo
IIDJvDfCtxsTFHduA7ya6Gj4OLE5eCEJoXpuxPTibBTHy4g5iTHRLZrPFip5FPQypJgd4PtYKkzq
VrNK8f5dkzDcPFbnAtJZh8KksB84Zeg/ZT6LBjO9mjXHnL9XGu+JARTNZaZv82FlyfEW2IRr8QWv
OOYw/z3tWEserdeQaGDy0swBC2p4eljMf+Rq//FGGFz5AwokQjrBudNg0GwnoMg9Ysn3onidmLga
/XAF6NYXcz1egs++zsyqCPYwt2wa3HVRDT5QWPP08qziSUPNizh/ZlzPrN5uD59RyOITR0LAbdbY
OILrslZD9mWfIwk8yV4N/P0eWN9Z2Nj7GyWRgstmE2M0SjUIe8kgtFSMmtgAuIRMhvTZpcS38xMO
CLTdAKVSz3keZw4QrQxNHit01BcUnepK/SUrYQeFdfbA/XR9jzYe2zNDKZEfRd37KyiuZ/O++X6C
Ogu+0K9/cbv4D7gQlXF6zwNopixCM2xlEIGwdhprhTGgaJGh1PJlIcdhc1cZh0My/8HgkzKIhNPi
SoPxq2vWBns6PfLh7KJFPJVuSXk7Oa7X8RVEhdRHjIn5pK1hmqZNO15LhvarFvatccjXsqv5YjHt
Fq9Tj3gYLKPIYanN6tp6E19XuGIUoM6f4WXkFcQe5ks0yusZliHCeEfCo8We6iQ6wRbfkSVI8dzP
NiSdW3e9NX6Hq+JsUWtx+tCfewkduuqjGNQfgg30hGKNYhRJL1QsfHmi2Bf/QiNrrX9H9KU/kxjZ
V+Xd797CdpXfdvVl7CfCvqSGtNU3+sHhFO4mTXx5WvFY44fQmShGzRL9BgPbubwGCjNX0mQGJnKW
/CeZnaR+Pj3mumFythRs6oFKiJ4ChrsiDacnBbg+ThBjMegJ9r7vTIyAWpVCgJ2brbNdLJsdj+KH
l/s+xiJsjZW9zTaJg5+HJ3bcnBO9JG6gognHhFgyt/6QuoQaxsjouWX2SloyNn0xh4Nfwv7Fyhlg
31Tys1SYpELLxrJ2G0oAkZ7HWcgxC7A3xYYCOA02Jr6DyzD986kmIrK6IEFz8ekKBZEIxiavduq/
CNZmDZNzIADBaspEN7Uh9FZ/NaGdfIucTZdpJpTL4CD8DFThcSMikka61XUz3L+3lSGSlYNzUMJL
uMUQlaYqD+KDOfkJJiTXBN8i2J4It+DIW5BcGdn3tbEMBsSDjgeuSvQKSSrLA40IRw+KN8VYOhon
cIShx5YzQdQTW7HlxUbrOlheHSp4EFjfbPG1gRnG/AJUJpD1NRUie+4Lb8Xj5xp2M26DKJjka8VO
AcjDg81/ueILf0m2Ro7zgh9yYHC5qMGsbZHa3B6ImeDTXhLNSZiZOCD02l+DqN0Xwy6MkSzmDDCO
MHCmNaDFjbxr6l3RrXK6y972XBn+HziAWKKcWS0HDFs+KizKsU203vpUL24otiAeQgZE2EYTDcb8
DJZuBXSBHBlomYvWG5AcGM2r++jBt8SVehsZW2GmSflcocWP7JB6jCPV4dnQWraI8TYc2vMjh8Dd
fNqX9yJHCnSQmA5hHFMTVwJ/ABpkbo8wj4DI2zsktTyobd5updm5Fg5SR264E509zo6j6Icd//Vw
JPUEEQvL199u7KTIaiyXy8lzCQLHBFvwr6G/8nRRy8SYzuB0wZTROF8OATRrql1RRT8djr/C/EO3
W8qmG1I0w7hnor0U31/Yyp3dgOSueOFkdPyqhQkj1w3VIQO+ULLB3j4ooyLM0KwtFTbepdhwkxY4
gJH32ONPhHqTY7fEtamVnYEkpMCUWVizVOZWSFGjryEZS33G4nInuGOIOySaB3yMYdg9nJK46j2H
XyBkV2uMQ99z2P+HA1FARBhx9G8J+qCIDeTcf3n8WPAnRsQ1slYBkqDInzeOstR3EryF4VRspDwG
qq+t6H6gjYXsKlgY8gspvw24OYhiocSFsGiLsBbeVYkTfvZ/PKP+44zAB7BJQvipBp8pajXICJbW
mHb3c4k5aH847VeY57uN00vOIJ4jVlWhYFrfRUZS3XNaESgNURASmrbSPmv1PEP91byX0sRiX1TD
AQfPwKmPsfzX4DQTzYeTlVw5H/qjeqUPdjKuXi0M7V1EB6ajiX1Y5w812f9Dl2qLmnUsytYZEgxj
Sx78dXxZIj/KjFOKydcXAY20wTD4u8FLNmxAdgauNXbrr3laYrn1f12EnYEFRmqS3jOWjTljRWX7
xARJgaGymc/fP2MMJqzpf3mXbmwIoSUOgxN6enktGDUOp2PyLm1ViIPRmvzARYYEAguVEEJyj//Q
DLFcMPCPqtNkOB0pm6dy+cJjM9lXRAm+lfdkNfmAdS25XHjOra/bbbdnKLcDRv/7wEtHPQ2ZCwcn
9PXdnqYERNGvKd7zv2yzvSo2Tj4kho2mJ8xfVBYqxK5yIzqXrWT+6WbttIcX7pZHPTMWrbX/rsnl
kU1janbBlDYW+0OrJ6cv3/RGtKQLAi0Bm1L2m2l1vKAv6qk5iLXBknTsXL4/FxiA2GBS372Q9I0M
e3BIyYtYDw41hlB4EWXOvKPOxxAeiZMIDarfeB/p2HPycVgC1MacVSAllraRdm/7HO9GAlhoLZmP
N3RbEpnqKdaFjsLerO8QDZOXVdtDArxTT1935JxBSeoXbQIZ6nfgP7CWrI3QfQ6n/REKjJT74yZ4
7ZlO0foMGZaYf5y+q9KO8X6Drue3RO5OFrWVF5DQ/cz4KKSWOOAHPPqs68jGibcNFMYxnnIRWnF6
ua/l9OwvyHowHTxj7kJjG55XJcJC6myX7SlFE+26Bj6e1ebFF3KxMCLRT6jhssXrBzRhPtoI/yny
1lm4msXe74u9y9HM/mc5nC8x5rDZ1IB9vc+Vjs3HqYmIP0ZY4J3WKkIh8P+Od5jbsXfhMzcRRPGT
Iyo04ZvlCqH2itEcVpy6qXd2DKcNphoTAe8vBI6gvKcMpf00r0u+CucjcYmGo/CNqRUkfGt3sd3/
MSvAYwqgDjbnH+G4KiWjCwIKR8TkFMh3wLrnFdkQEnkMnAQ78fURq6vo8ogRImshJl0U/6TQWC0u
VIDeJhvbvbGxj8bNZZogPDwq61ZbtmrivIHD2rrXjcbwNrbtotVYfad7UQ8/0boZi3y7EPan+CjF
b3ODwtWK4OSGv5tsTelx2JibzPQegTcjPRx81Nrh2CoMUHBSmZf3+THdgh/OHoa234jfhfjSKOGU
nbxmj8cIbipUUObTpTY9be6SD6lybCs4GpkMV0FkPzvCvFRzQTg2sNNf0hnTzCZISr3bdDLzlz08
3b5JsBqRL24SlDJcM3JiwiabNjO72Y6Ze2pu2v1dyQ2S0UForXu79yLZJAqhNtZ3FIEGGUrzI4Pe
fcaTIs7LRY37xOyi7lhs4KnEej8xwSBNj6A9oErhHYuThHwc4363gkXFyQFV6ZerA0pcwzCyJoXj
5c40wb38yHr92uWiwZuN2YWxmNxJ+im5uhjNmvf3brS/DwyAYDbLibU2p2CRvIyraz3p/oCZB7P4
YXD5CmsHAvy9L3am9/vzfjpvpn5mIWxfP7g2vWwd2zRbmMGus78N6lvmbaX100/RvxJ5//wVNQvu
gONg9rzRGq3WCpDcxwaTXrMFwYFTjTsw6dTD8ZeYCWxBRFI00MmWYlLI7QQdeiLUUyeIaZR0ghcO
WRImAUXw0Aic5ZLmfbsNli0MFQrkZIWC9oupZOkDcATMzvDjeDvZ4ZUY6BbVPIxYGZTbgpbFoWS+
sNsgkG+AR+KI7cBBLgJHatZfnztpBbt4MyxDOeKyvHebEqFieaIr4Ko31zVDlJ9aB29/3korR4gL
x/Ht6LUbFdbvVxx55ByOkAo/AuatV4HnS5by5l+y9MM7uYpX06lywR82+VGd+Q6GKIV3cBphWonA
pfMeKAtzn8bOj2UouV9sxiZEjP60Irvn8cSnTAqaw36Ep5nwDUtM+tcUYDfZrzSrOcBvPPvkNanu
+w7ly4VcTY+VeYtNRAaNTay8671Nc0GTcpwm3pTfRsrD05wcYfHqRi06NiHwlJd4gSIQ4WCtPI+H
kpVp7xaVPz9+KA4YiNwieIvpPAEWSGwU2P3bAIF//j0MsWydO2TcNRcNQTekK+w8GGeaYh7wSzso
m4zCS/MfSWe2pKiyheEnMgIFGW6ZQUTF2RtCLQWcBRTw6feXvaNPxOldXVUqkJlrrX+6iwz65Zuu
F45vFsNMoweumRgpmMOp7g/pJu3VpnVC4fSARAJ9aQnxxOpro23Y6L46sHtwX2G47xki/x4O34Q/
gi99MKjKZ3f9+H04NzCrn9NAv82dIQwdiMT8qZHzW1VDZ77ePoQnE3vJO6TDoYrMTpAPRQHIeI+p
aGZhnoAUUIy0Fjis/18atgwWoP3A2kHASYWtze8bhteaQHVxKdRQTkrbm2FPicuZH6fM1fDqIq0s
wguKQCuWGmAK6KqZbWDcgO6Yn4EDoZbNypjOSAaKgEHonDHBNs9Pdlmo+mA+Dy9NUgdq+3wOguez
ZXmwC0TGl9MyN7hOUXTk1oO9ClcTB8lA6F+oTiHwkkfx3Wps/osVN6Yx5/xIjEQs/iyI540HsJa9
OFyKjl7kCPQWxvQs8Thy2rFhZNYyhhc8IR51FtHUWscsmkZxFPI0oZn34phWXD1yHdepe0r/TlJA
Adm3Yt1dSr5YCRlYLEJ2/oT7rUgKcEiBRYg7mYHh4Au9On9GfKrMJerSBPwa4HsBZwXjzXx8OQHq
AAR6efgdl9ZzIYdraLWMJAlRFkZd6QQGWLmyYnQ2Is+hm8/Dzm/82cU6n3MzBiTnzSz3/+c8MKGo
GAxt3zhzk+dyPjcEdPDLHe1CudSwIq6uz6EUVxEPSIrXNAnQ42egeSGWZGzTuCDGn9F5zknB0UGw
ucmNu50AkvQY3PUy5kfELok8l3c78AfJHwAfFmloWC00KqB7SBaptfAWuy+cnFCjqNqsJQHH91ai
+/+FUcZHyf2bjzhlVkzYSgL15Zyv7tl6TnpvM2z3e46hV1zu2/ffr3I1KbhJk/bh1Gx9g+uyT6Ji
dZQFPCMJIzMCEb/9MZw73dzfEsUtpvwQCXHsMkPQNfG1yleovT+HtJyh58/uroa9wEjpjdNNuc99
kJ0SJSCm7/VefbBV9Mdx2GMOiBi5T6K1Zzy8+3SYjzXOi54zDF8sYVylcIB08yT7q4JqUVZmCB0e
cx+XiSHFdWkWi6G3ZhE2dgkifEla5/71lMx7qiiBTJmPhb7tSpTYn8q0Ropj2GwvLsGKRV/cKQZ4
GfUXU5FQtBdTdO44sXPDDZY6jgI9CFXBCwuWBsbJIPMMWB66xiWq/F596D1H109YfcJa3qZD0o/N
C+eOzf+TVI0A5hUb1BqqYFzxvGqjh4ZrBA0HVmhsxrQICByeiMIMLj/ltPphzx18zfi9JWJwC+Nm
rU9a/WV1+iEtaLwW2mBWghPis4aVVVuXRMjNqyKR03n6nGCYn5qhsYpfIvZGu9lrEisZfv0+dKpR
hparxoSjRphV19FTP/CbXjKqT1z/nd73Y21vpiPf5kOvbpbgbz+8YXJHZ4KJCUvTuXDK7ngXDIjb
y01L7Cd4GThOEXSQsWdokuqNPNj2qPAVAHquUQxXRbZykA7zm8zfjXt+XPHTWTWH2dW0Ny8Ob2Mk
IlwPms5oH19Jzgw8Waix2GQgky0I+Mb/CM2jZeTjvfFzSDwgBpwuQ4dyVR/k3pSsTdIPpbHkvquA
7To1f6seSAg3/Erec4WrXDe/Yh78dlU2TlRnNcJJSzKfrIrX6e7OmT62V6enO1R+dDw6J7FZYXhj
RADZHY8+Nb4VhnlIbdU+3d7FIcsYZ4uHxZk153POfiSt95gr0FDiRyARrof1L8O8zs3b0adiGGDC
MyL3QQ67lcF0CjH+pLnOGc7dGKgAWKOv6Hx0hqqNzORiJKiRJG/4HfUfC4zqt4ME9hKxHNpMbsPU
KiH/51iADagEXRV9Kb5BvAbHhuf2mRZhPGERmWsbwqDoWkd4OBBuA8hsPgwf6jNYEFxDP5dNBMSY
/DAthceL64hlcLW+UGvQBzN7oMGMYCnChC0XlxKZHTZBVOiUJ0QCmJRGM0Uz/yjFbKBaHqDPmVdC
boM68X2oNLfkBOotZlTQyzlT2LtLrsGZZnukMYrp21RpxF44u6vPBMuuSVS3qovdkvE5X/VGOpfX
z5/uMLhrPA4STPvgh+UtGxxsChvohBG861iMbxHrsdezF3+Xy2bCFjszFmf/OS1FiRL6s6yyZj07
tJxosLiZ64g8Udq9CzRfE/4Y4YThM8JDCkaP+dkAo+8BuxIIimKgpS+YloqmeaxNxkxGFgyLIJGg
RMUYaBpg0ghJH6zFYwiO3eTE2SqkyOAqulatCcplIKrgfjqBNICCgc9c3CA5akq4hppuq2bBWOya
e1i77pbv+bKHYa/p44iGkce9F0ndGE0MzhYeuDWaSx9bv56rzh9mRIpiyZk9lCYZQjQzfzqyPiKC
EdNG7B//WCvXzfKHGAkdthF8oSvCnLtbXebpBFb+gCktPd8ZOMxb/QH2tLTluL8yTTZl4W38i8GH
tG3720oQ9XAdNMI2mRoacj9qkahV3JIdjK0rV0fvzGPtIVZivyJoEqkA3MDO3L55uBiBbOLv6ks8
hkXGo9nTxLwI5mGQwooTbmDTDF1fg+HuL3dlXhXrhWftHeEv5evX+sR+Wz7tKUY+dId0EdbxK+/Q
vsCNOBSnAlAuBVCkye0BiQ1xJLVPF+H+4Cbg+3KCIaSpPBcfG00HMvLSjiJMDJFOYKTCjKZQWBdm
SJ1RbMXcxmC/7zn796J4TVBHouTJCmCtAyBwzkRJX266M1K3j8ewlROS4LDcO1Q/s6E+oy1GDIJD
rSvaGILIzRdhbxd/I/W9wS/QzIYHLKC5nvQQNdgAs4Mh3vWQD7Dpo7q0P88RwqcjPcKHaXT5ZfIo
WBtSMMB2EcXVnFh3CPIr3AQegq/2Yh4NeEt7TyFtLsYbYTKOql9hIu7+onSVrlivSwD01sSK76Iv
IAaAKvZ1RkHl/Ddy+6Zrj9oJPJLcOyspPd4IXhD7E9YwGyUcjyd35t0C5hw+7eeS8CthdT4eeENz
JS/+7gcIz1OKntF8Pvus/9QEhW2UnlCD7EBa9I4B+79pBJwClFxva6wQM0cUsMLVkm0sz4odk0tQ
rR6A7sWcUnbizzm8+LeKdJjwRWWAhNTMLpEy6ejprJu6yTiQqMeqpP/Ze8VLh9qEKuoa3giEGnIS
OpLiPPVgCKUFSW21QbJVUuRld+tj4wS97aN8w74TtzMUcddQw7mqdAeMggyg6lwKumrz+jD5cQZH
/qHsdloVFcrfp3LkIVcGLeupVV8Isvw2fA8ocSVs0BTAiP5MVyjLCfKbtO3AfnEADyBSvvrbJxac
xnQt9W2tD3Hj1DTzaxqqT3wRUB8Db2boN8iDPMGRF9NP0qyUQyrjXWS/DBZjrWymbC+Z5nCR9Noy
9vRLGHVvc8Zd9LxYJqSqj4TLOj3kgEUBvMOYZiEIj58ZjbEVeC9/jU8ltkFYNlmSGAmzEkdotNHQ
qz3zl1rS11E/zFIBQcErXiNS2AmztwBOlYtzevANksvE8vQ6QKhkqLT4YKLon4bx4O+YPGHGCdrL
6XTUrDWjvzVmaUdW+xqhDOoqjAGWp2xsWHU4mExTF3MHbFKs5JRFgt8T/TqsympmP1OInjhK8nLv
r3/pkpQw2u0vX0PJ9RVaAQpsS3s6HgM8xv2AjwC0+SMwnG768r9hiUm4I1XhhRa8C4ZkCpXJr17e
+1GWYlVmpMidbgkuOVkz673WjzU3vjSgQdocPardqVHZ46H9LloU7oP8ap4g/02/EDcH86ZhOvm+
eEMmgjAXaZ9trYlKKGrwHtjPe0swR3Rle1h4nT87A1/O0oTpyZy5CFs2sy/mnndPodWyPp/t4Otr
t4362bYP5mOjVFDMwHsWVRO09zGCeOR8LogYuA8Qk/Z1F1gq7/Shu5u8Q4ZtQuOWPqwXBjnI9vLb
DE9N5Bbaa61JDIeBTCPHqS0mbLiDeRSB7RH8t7Z7CxluRMNI7YxQsxEDjpvnW+F0uPMYsgMpKn23
55x0vF3+8nIuaEvN7IqcBBqbWY0XCszFLGO6aIx4G9kuSW3AkxqI4j6036j8CheREstasXNGJZLF
tXog4sBgB9nBVxApzIAdqdbdTnPeWQgUX+O6S0jixeF1ZDLaxI6lK3h/TmqeuX6byD/O1+EOhDkR
VE7gti/QhTkBGiOMgMkYNJqKhf46M1bOV7hb4C0LXxl18hgT4sqMWw+A+Tu2nE8E3rTFW2kpzhH8
MaM1UhYTl+ftUnYsZoX+36u2/84zyaeZ1DlPwmX5sBk4ppvsE5L7zsz2a245PtKMOQtrqvBDifIm
cwdyQMVzhicoathZhlGbrfQPHfb51Jlm+I35NfrTRMs6vsWp2bH9/zIsqY8ARioqHiIYPQxOusxV
EAmV1gUyXiswxsb56oyf7Ifio/9hng+b2EP7BmZjcIy8adGoHvFMMFKYiiD0AbaHBHhZzRJ+iEgW
uVsQQo4RHkBkJAA7a0whLgVCVu4rDJPDFwecnXABfJuQZIvWHlMB4ok7zQgk1Oxxe2R8tVmh6YUL
2xLelWEAf12hp658ho2ZhxiZMBVsyNm/MWAwu9zaPAZ2y4AFvxdDN4kx/pmUpiCIDHRK/9e3AVd3
kwdlK80VWLOAfBdj+7Zh5sDMD9YXTA5oC+fydDudX9YltNLREvyQwcK8mJwh9dtjzsnds3Z3PYbq
LdhP186Um2wuyjn61MySh0Fx/Zugu+FsqDECwroKVenn4fyb24vFlE6T6dC5XMEXhtCtwfCsi+4+
KbexVQvvlqd+/AEusikuGQ5ydQ6L3ukYDW7W+r3RLEMJ1TL8FcG0t++GxPy+g7oXyVI4DYqZYOWQ
Sf5H0LTXGGNqTh3qP5KNt2km0t903WwUHm6OAWaL0RD9NrMAnseXyQIgcP7djKLOveJmZpI6cBdD
8s/FYRlwzyCcw1RDTzEF84Oebu4G4XgyHAWJHCfRGjGlLniVTHY8J3yE8+ZwfvedWWbPf8slbsJ/
Vl5Y27d2YOUMN50xjmsnQ/SN901nvvX97+K/7t5Q8qou/v6CqhnJw1FZJa2V9nY5vgtXJWGWcunP
elKYI9b62u8+SU9OXTBLrIl7fbHZZIb57iG+YW8p69OHzHvYD9JyCE724ZYjpp398NPRSCHDqJp7
DhyZWtjZsAucfkl1FEU3XKzcPrlQIFUroPTmsJz825IWi+47lp4u3AW0AeXQY1eEDomlNb8KA5ZW
OJiyYsBCBMjx9OR1IthVYV8EDOAjLLB1Nl7BA4RKaLuCXCY4jwgsBVT/j7hTmxiecMnB5J8W0D+s
MyEQEpueF+Aj9j8VrB25wfWERPdiC7Im7AsUMu1ogn4PuBmz4yFJVNPqMuqE1oEn6/b0wV5hi6K5
vi8XeiPiAgK2/x0JHq8wy3gtQYdoD2+Ld9offZqxiDCVRxIQbRiQhEApOAfFR8R3cfli5gQLsCIO
Rz6rYCBdBBdxxOIqL243BrfHxuv1DXfYftopgxJqNAEiU1T5BcorSsTEyF1YUMxmL3GPPkuV50FC
lRnA6eOyg/HAIWmpAbIQDv/PB8mGyPBAr+tSiLL3s9sMsC/xGjiu/AzKPViaNDVo8/jHmLqZeljt
rE2WGOY1ySDK42nw0JHxE4ZFO0ylje/AB/+9MoLIgsexqBMHf6+KBUbz6lWXGNT4LhyneVjgq/T8
JEiDu4eRlNO78054KwMlfnMioW61M/L1cLyYaCImifChRWonqmjFsLmbnArwMf0u6gJ0wAVyphMI
nnjmgOEHlBxaBP3GyEzpBvpGIAzXCVZtuhVDXh6rHXbml0nOrgEjuAQrU2INsedjb2QMA96IaGOJ
brufirfLGZcPPX17t/49vIyEGb9CH/iy+7ERkacpXph/K05MmOJTL0m4gkJeAMB9hbZui+cv40jg
lCxMQbvTMcUmgqlv04c0+EaTRGc/nbuwUcDL1JSgagtkBPH+lFMiGzXYPZsdXD8e/MMCnuh412ae
LM7TPnGT7gHnMJ6R6a4jkdbc/ASB6AcWnbU2gAsEH0Q8VAi6fRR1T7XxHkDlQ95mJvY08ZSkbSgu
0JRRuAO4QHG0q2+mJFvvm6uWAcA4+sVrn3+4rDo3nTwpmEHJSSm9zYthgm1tY79IuMwwM0VXZOx+
FjUrDqGY6cA/Twg3t7XUGWhBa23Z9CMxESwfbOBBfzBjeBh/95g80+BFtL8pL0pAJNqbfe/uKJ2L
gOlhxmyqP/JBaUenAzCkgJVHMoYrSDcmuylzMjRMbqoGn6NIc8ejE0mDyGEoVfcuUw68YKMz/v4A
oVn9cxwpm3qF8M+jZRCwgIKgYPp7eEqRpHiPcOZHSMn6s/qyLjosWi2DYQ+OUYKTI/E89Bwtzknz
kOSpMsV4GKErIcFHynv+x5jC2uqb4u9288Es8JJzwV4PYigN8pb7e3D8uY6HBfPsbU37vWUq+zPD
MrTQOOCX68+XYV9lpj/T7POcdIzh3d7e9lvmLePmTZTNP5f/N4AonxWPQM+0GLnQN3UufLt0HZFo
w6gPRskZcg61iBiX2LAjjJkCkQKvJCb46lEt7a1J3wDnktKfE+sxMdpJpfq/l7X+lu5VttYReT3m
g1c5I66IBSzQHJv+imSBoUdQ5Y1i7I3pr9Ub41pMt8Yg/XUN14Tco3uwmmMPbJvpyRwFVlSJzE0v
+pVJr4Wma0XiV2wFC7KN9RHORbvaCn/Otljwdt0jFJgBbVopOhyCclAO6G1LQmZSbcpza2UD+xnB
fEJObq/1OW8AXiaDCpWJahw9zmt+sONpWav0yLg6UdikzseVOz8/D8AFsZRgvlHZQ+9H0AGj+dd5
gLEJKbCNyaDDeKyMG5bmB00wCPGzayg68sPQuV9dPB26A41V4fbf7GIt4oslD0bTEw2DsN/+PFx5
XLlriyNd1KqDzVrbISWj+TKnBmWPuX5SAMc3Z8/n17z1F6xw9SvdvncRFZ+z5akJc6e0rG2eRFGf
2qFm2sIL4NDgYyC/zyDiwPPQ930sSOhlBsKv5AvfBKXblHXshFY4Gw1tYHuBADYjHJQz2yqBwLfm
WlvSzPGrY7q57dqxGn8OYMgDp8bXA8awibSTvE+4Si1wiXIX3nyInb9kOpi8jyJUwjEhq65etLma
OfJLL4whbJi8pj8rZDiWLTxTY5pi/3GzVr5fATrz8ANxoQ6d3sZGwCiCZutphVBSWK6du75j/jaJ
Qms24EggGt6qRhTq/JQLe2cPaLDaMlhgKUb3wLHCEqi/9PYOD+IOlg9XVJ9vfxBQw9lnVNhCFRSv
6/M29s/a4g95+bhw/ypfm878sB7n4JLnv0HCSgOWeQYxwKflr9rpkPkcxaxdEuO6krkB1GGjGVwB
NNzmfVrv6z3I5Ldy3wF0uIUUZX/8d8dcyNbuNncfv1ZGkWY0ZTpG0iEP4zZ+xTi+aJAL7PXxKN/9
Y98zgwMSjSQ5TtksHHB8mNdRG7IZWQCtt+W5G+HHOLJnT99miA3+BlQgjz1nb/nngWFXh9k83oOG
TbPoi+rb9sBmJ86eTvH8WZ/D2HKmrAY7eR3Eicm/O6Yzn38O+DZ6szeWA3Bngc6dHlBY6DBxgdBW
kRqmWeI1ABJfoqiHkwGrNzeX8S2Oom7CtVcmTuxb9KQom+y5BVwIzwFGA6yNpfY2rTiO7lHk7EFe
uOdc1o7bgQgtnOGFaP0NAM1u1vxus6+gVB08t4WapAptmgPVg9PmF34MtlCCShxSB7b4BYJ9w8dj
2AAgBIkqgZDDiZ9MqbnXCIq//Igyz8k0oXTXFzBcDRl7QwVbXQ9C24IXmYgB7iW2Yopc8OqRz6Ya
c5NqTg+K1BAaHkyX1oQTfoILbiefnploFnzmZhKTJGaSQMQ+ObQ0MrAF6y8JAPQjNzAv94BehPrb
XqsEU5sMvNjTrgsnLGnnL6wIp1hYsFF+8+G8x2bpYD/zMnkSzz60NLhZAEnrCH0vmwLk2QXrsvuD
5OQ5cBOGi5EVvoOl7zP7e9kpAyinP+eqW1uiiSCZvEzrj1tJMztbKaAfARRyViq7PFOjkKSepW/Y
z8Mdeiu8AMkPO3sfLv2fyj2tQW1NemvyiW4O1P/cN6PLOnK+jsUsIpxfrFmzhu/zATt5eewi3CF9
8jC5s8v5fYJTNH1yASpjOpbnqX9J9/dx17oZs5gaM1w6LGrDI1HK4hG+WeUDnrUBBk1CD4DUPnS2
03bGz+7nln/zhgEkd0c3gCuKt/fRGI8ivbdGFTlYDHIZdx83jwUUX5VmVS0Fu3tI+M+cuwnYDMw7
GN0b97ss7No7s9ihwDGhIDK5ygV1B2TOFLisCojL3wb83x1Cz7/eP5VoW6tRpcEVuSwR9A+t82MJ
3d2hFcR8nCzL+2h6gU7jcrzFWEFKaOmwWgTfH1KTL7SHt8eiBwAqeQ8dUFhN8o2z9rYe8XV6G3j9
386A/20DmQpU7tFXAL/AhZtIfo6KEmvyiVwfhti9CZZ73wFHM85kSMEnZFivcExLdrYt/upPAo45
bJbt81yVixedOaW+dF0qEKpZHBGA6sAF+yyl4IoLJEbk+EKF9YoqhBxqcwmGBsADNYfpMeCdNUyR
F34yRLNByzwNK+JFLmAruAR6cq3BSMM7ijpuTXFgD4UJ9LBsdoQ0/hca3She7jHWbazZ80V46odT
ROxj7MkIHEzPG3rbWGEtvm42vOkL3XB7nWFbMdWjIaP4bYrqW8AtNEZIhrPxlDNbIQhwz5CVY7j7
865scVxzLdwrHGKmrydzK2QX+joOVvWx89lAsyqYzbiwj684cQJzYJpSwTDBKW1IZiFceMap7NX3
aZxOHDaXa8BJebdL/FDiATKW/dpg4NNQ4XK6drGBSOBDabXOSrGoAZ8KAGLNNilkYc/l0DImA3zZ
brv6veowJ8erZXuTt9Vrm5XcYJ6M757yD/E6mkjgYg/KbR8dPoGJlRTrPebJWFpPuiqo9z2v4eNj
U9TH7tPqooHupzJLVy14vHDaeNjxFenuG1EpA2odr44FsEe/jnjj1My5NwR9W6QwNp4CsH92GDOZ
W+3qqxuQM0B9NQHlEnB3YoRPtqqCbj6otdHwiSASLJ4ow+AZ6RNmXG9qLNMSxGBuouQCgVLdZd1a
0g+UFwPifhiO/jC3Pzz6488DL2cvrqZAW1yB1uk+2HctdAOHE3OQ7x8g+fITaHigWsW0A38ST/Z7
Gz7i3tCEhiI/T0DuqXq8aRt1c7n5JRaHBIvxuXvqKNbohARQje2kHPHOrso5PbZ7qin+9pK3OWQG
CliA+yFJ4vyHDnv3/We88I2xPwow082vX9OKvz3SOMKEyIn3VFZMakpYDKDVMomY5P6QLPMEGn4J
l8Q+MkGLt4KjUx3xObDE4nRxmuilsqd6tz0ViCg0dZn+keqUsh4oGOMSuKGvhwe3QaaZgBVwvVuX
bANnUeK3dm60Bs8ijpLanhEiWmFPbkgleg/MtHIyDCOxTqaz4gVv8ygrkmgLQpeWJKxdHs6HObus
jgad22HsJ0yQKod6R3Il3nYJZYAM1TMcDOsmBdweDtLLz/LKoavIlubxSLISoA3gt1r57F+9CmkC
33VNJ6VGNyR3ZnrszXCkY7uJtOu6l41fq0jQIiFR5fEHkn+RIASjxHJQ/ML+0eza6auje+atG1s1
zBtWrwEfz+He/fB+5JvMD+/05n7rhJ/P43XLhbinkyHlG23hkzimCl39sbz6Xwh2Nrxj+YKrMoYQ
QQm5uUQrQgBKOsaAWNqA//A9EUOdBTySJ8Bo6fcbm0Ve4EDLh+NvTTqWqk2hB5fBjGwVBRvA93V3
U0fM1WqHefbHe4DLiduFqe00x1dzyIELMSwi/o0VTqZDSwMli2Be+h3aXo0QkkXG7B5xDGCMMd4y
vFfJ9BhhgXzt3ObDj0ePx6iiWf7AqHayYdIj1GLC4cz71r0S3kCWJ1t+BItcApTxfxwM2NCGsyx3
3p2LDeH7EtGkdaBfXJGOx4EB7SUa1BzY1zX9Kp91UG0acojxSWM4kTyozDqivvHdWRtVJDA4cDUD
Fc+qz+vJ7a59jC4ZC44C70JobbZff88UJozRidxkY8nGNVZ+dvsjCi2iggKKqQbwQEclhGCIDeRr
NfX4+GbWycji/OQ5VDewKt353IDC8PTlOW8sGzrDREibrBqw/DLXBhPpTyawQ7m67d27kkhhhPC/
NWXzqUKgbtSIQI347lbhr8EP3s4x8OmwmF/LHohdc6xxyCFjrXSNzmc6KbVMCOFdsIAdAw0+tp6K
i58SX6FD7bAR+Ir3ygy0h18uNN0Sey0LESJSxk8/6jKbwqa6us8j9racLL2bxxfyi99N7nJSDeLf
IJAaT5VtiG7NtkAf1lg/5DPcJ3/wQCRLVI5F4h6eWEoxamobeAyMAyXDD69MRmFgNRcv/c4AsPug
xrVghN8OYKTP1qOEVHuBgan/FC8tNIL/PB1rPx2Cj8m5S32anTI0B98E9Q0eb5PLLCN3KLUyfLUK
98qyDtiUiZ9ovVY2ZUK2t9qicD+jy7hsLBlxjfnbZuvO60/VWEry165h26OO5XxPR11q3cYdjDfa
ofmL2RnLZ/NN5FNLPZNAyi74hYWgEuNBo53qXT3WUSEadj6WOGaxI95qU4YN46upTYYLfVkRPjec
F+tOtbUIwlt2IGmeRoFGREJQ6KguDZcZLTvzPLRnGSUX42T7Pnr7GDfYs3kmGlKRBbqZFI7mPlww
S7x30j8GjxKk0dXFyw7XA4yV4aLmkzYz1gAftEdaF3H10q7D2pgeVkLeONhJSWnXR0BZ9xNiUDO6
9JivuS1RrfPfX5dAgV7If6+L08y+2zzSFlg3kMTn9P70FjbwFR7moX5Ss3GvrXpb3iwN5rfbnPGC
15g6SdPmXOMDogX54rpSxnJQMYUb5O4TUj1Kb9kvJuV49DpB1quJoFw+p8X0w7RE9oDGpc178YFi
SSurVFMKdGjJT6igMHgUtxUOvK5CtRFiaoMZhHR+r3CwJXZjjs+fn50/oVFw4VQCG+BhA+DU217Q
IB+ed6OLdx9pgo7Td9uIltm6/ryGSS1kL6wWmUj8hJbv4zEvH2WjZ1wBysc4/o9/2DIWODHAnBD2
FTxXBlparAeZdGOBO9Xwd+xTwI44VbQefku87e8G/wWYZSWite5nYhfNoDD9u8hByZTXiAsE7dt8
smAY37gfbIELnRG+dnxQCv5B/iVyiTq86lsl5bFu8psho60ze9bf3gmW89IYe5odQ6/mj7hktYIJ
tCwCD+grXyMv6bwL8SnJvYiBH2T0VcIzD+Qf2zOHV0JOA7z1cK89U6edOf9WF/83vu2uxfaye4la
9TJTD3TT4RWbfBPHyxwjLrOLjCGFzXDWuWwyGL8PLrQcxLMhhIC3gu1+uhgSk11dEDQhm4JylMfZ
FNO6ROOmDThv4StyHN7iPKZhVSfaWC+iwbybsMmAWYOIv3CB9HXM8Lhej571HuO8vu4LJkVCANCq
t0lDcG623dlHOJmxNJvZ6+UM/qSJKuwzR3L4Q0ZJwSaoQ9QRyHtEf/hY1ZxeDEpETmpBQy5kXVh9
QiTF/JwRGWRTDb9wZV7jC2z+ZtWGyRsRE75BGwOau6Z1Bp/gcMYGGdlc5iQaEsD3iTwBuxhryTCm
3KDtYRjQbdWFQpgZup8FQWfjj8v5R/NDFPrHjuHlCLE4m4fidpG8+sHLbBHr8iUzgQKEHkYPy2kf
MhOuCuYzwQjK5kk5KRTgl5gRIfxM/gDZMoPMXe9EIeUcdZCCwVREw6NwigRUg1aF967a+LUF1yUZ
paOWrwJkjxT7vuFc2XDG0JkbTnFxsqhy4YU5Nakji9tapd9EeWFjpOl2R1obn6vCaFL5y7z+nVpI
mHUpf3qEMMuc7HRvV5nBFItEObwG6yMvvyRr9XtI2VVHKvs6vA3MJBaAmAuoZwqxGGAUP18jnbm2
rjMxay/Gj7XGvJIyJVIW2GXD3lDmD1y3SrLzhFRwmvqaQwQDTgMkuGG9CVp2xc+gwLAB7sSLlGh4
gVfCSbAvBDd+oSpira5JCwrfmE5UJjbQxnxDMSokfxhesKMKs47v4TkWciMREZ05qd2LBSDGrxk9
gaI+S36JL5y6xEAo9TFKIOsCUSnfQP/lJcckmXROgMoUm6++3/8HNQnMiG3POhzaheZCDWITEI4C
wqFrI3mb1l0J1yQwowzAGHsbq558du9ZvmHuDt80Ij/V+i36Ub3A/oZp/gIca/cjXru1f+4ux+QJ
kAQUa5Ta2UmZYgVxEI9hhbeVV490LhGGL7jvSrAcfUU4SmJM+PWHbE8+Al/EzT0kj6xg1IQ2+nSE
UcAbRG5bRLtycceCoMB343JAvql463hKOKBFFomNgCW8FZ59ShicEHrxbYLyDthNyIy/7s6Fsibb
P3sQNkKyC+oCmI8bqFsQJ4g4FE7CENuKC2w2kGM/44peT+2By4X2FMEoNbx5eBACIv5TAIOYN1wm
GGaMmTvhcHLj1orQQ7hmBLfzMKFNrgh94JUQQgo+CdpfeBRe4O42PGoHPpqDZ6ViuUL9y/wd8Iym
GUkWeN4L/WCN9QSglJOcDgeUYx5mIOA72MjwfGGhhp+Pm3r5FCKMJS7XO+zzyT9LzBhxD2GFCpmz
UCKLBOQ+qjLNRQYbPUhJ/TgiWpo7b8E8+HKQ7/hAxMQFPIiTYNq4RyaRFhNxYp6UU7ckflVkTTym
GseIZq5mHWMcnAXNFmG/yvVdMRzWzIm6yvwdCYf2O8HIxNyoDtwILgB5Oolh5lMFKic789Xp9v0I
q03cvyjd7QFfTngIzJNQSDKUo45wqcIQEolv+D/9mlcewGE+L5l3QMe174IukQdEr/M+YAL/C8Rk
1bLDiF0KDHl6EtHtgJ5MnphCwIPgyvI5nbtz4DgFeu3xMXiwbT52xR/sIUJItabGE0dBM++v0ZKI
BYuVD5Y+mksDNO855eFrTqNhSCcFJM0a40WdJWRWsXUtgbJlG5+akPgqTFAWb6TMgnSN43XqJgI9
ZHjMzklQHaX1EuAWdbN4znl0JzzF/18GncWB1nKjmseWf8O2hTLAIXjbYyqKuROBUuzmxH7jaieW
vHgGsT4k6VlBk4x3qvfll4ag8M6Dx2/o4tCPSlnolNnyZK7pQawTsbJ+/ofrQqvP0JWQEQcb9H5y
guoKdUqZo3e0FEzr+i4Io9jCYQxQBJKV4ZS2FI55zoX/QaDF637o3dblGqKEzHl7TAQvGdN/pklQ
P3g196QGpPYmnw2HHwyLRQVLGoAcEz0FoPblUZRLuHV9/16UzhXsfyE1fn1XyhYRVkOVcgfDWktf
H3i4GNfVCM0jzBCQZ4UfG3oSXy+VCccgCjJPJS/9ZuV3gIU2OeawKxombILYm/V2dzTb/ej1C+AF
ko5DFwJFNdUmkrYvtXmNKzFXpMXSYWrsCySiFYDO+qVba3oaZ/1iYHsRo+LrUBzG0SVld4PbZ3rC
OIQxijfPiKAjFNR8gkv1xwZoGK4Xbxcv1rX/1N3LiXn6/NdaH1gbuxznEFg2GTTq80x9Msh/jRnu
9xbwMYoRU+Zv46GuOQIsR0akGvYfg3fcv2eX5Y8ZniPzktscTgLTT78X4XqR3IBNisn8Et5dxb+q
B7jbCtMHcnFjA+IrRG9ODmnCEO17d+7R0zCnOBPnuBhbr3yi/50qUo+JzF7DpshmCWUGgHtBxW1S
a1yOrsZx1Xi4NWOu9B9NZ7alqJKF4SdiLUEQvGUeFOfxxuWQMqgIioA+fX9RZ3VXV55zsrIyFYKI
vf/9D8LmCbIFa2MVTJop4jgeygQyh80fumSv3tjg2G1u5sQ4jtHX4tfGOkp57EU0OtE/8YTELIBc
ju5q9oGH9/D3REVBUXrvT1wBtgg01T0AjjEuT9D3aSJylm8KV2/GCPDVmuVZmbVyCImWVHKaE0dT
GGXTmqgwMji4Ohv3FMBn93LtnRZt/a+oTNgdQZFfPKTwbXfDKSSWt3WF+bT+WGMiu1J2dA3qQQcM
Ld7AibxQQXCCzADlH0MHfMhhrQsDqj3lnl+jbmzY0oetm4CSBuVuUu2XYpdABCnF7EzYCx1w/mLy
fbBh10DBymbEynqfP6gmj/2kWYiC7oMEx4IU6p6WQkbOWJ8zydjNcaGoTfczG7qKMCuGExgZfxhZ
YethEKTJCZOkobAKYudhO+M0FvP1jOROYp05MZ/CMjX745Fh44FWj8h4CKZeW6qgtWHvzZ7OegkF
2eW9KoX/ODxsWhFIMRyX9g1cjRrj28KDIDGcg9o98W+/EOsyYS0lTJKWd+bTcHS4i0hKT3gtUdfI
ZovZPfecm90odt99cCTCrezgp1UlZ5Gwfqgvh3BINyV0FY3LMPYA1y05lhlKgLeDuHRUHfEc8ZII
rgvq5r/PfhjV0/KSRHrqtDeSEcVpwlFT+y+xCH8gq1/73newWOibwqHErVmTBabVmdshSLEEwShM
F1yaGyYw7m8jY6SFvddnn5BCcLNO7c1+r/5VKNhLeSgeYXa/Ilgicy5w7uKxtaG+xwCF6j/lGeh8
xloYPWT8pcNUjk4PBww+VNjwePfcBNjdrx+GCehF3HLaLd4WpzzPjgRujuuY+FEMy8Vg7OfDI0fB
+KGIxN1uAp0I9wpMIZA75sgeKSImJC8LKlHB8tRrkxqlTPFgcESVsBJeXoMvmcGcEnBg8O+iouJG
zI01Jvg8PrPcPuwq/rii4NN7oury7hByheOzV40zkf3RP8Hi36A9zyd4dzNOh5tENPEfaYhnaKbn
g8/uMcoY2OUjQNPyB1sENOxvoJ4B84wJnAViDRFiYxVQY8WwPkzSeWsXsaI5yTfqPvMPQqnBfEAD
xnyAiTautWGqzHbMEof3RaPA58ThgNCgFdC+SkqmCqS5U8+QFCrQPOjdv8Ao8UXAsFI7SwBp2AQZ
Fol0vaB3BpIrwSm/Loilw/S21NyOApAZPJnIRQSO+At7L9+Q3K9oImvIXMq1Us/1bVHKyw6WY1lc
0uGm+ax00uiW0mt+IzHtYRyL3AfJ+kqzH0lfYMzDvveWArUev+hWSWV/rtQesWLakFTpV8O5L3lZ
Mzvgwrbq6xySG31ORoUGj7AJYKHrfIn+uX4ap83JoLaNKWfKwYKYIA9CZgZN1JP+VImIClND3gQb
e96cKPn5DTGJCMiOVfn4q1JqWGh17MlsOehhsZtzczz06hc3+u62rBuM+kS1yL4x+5Iltq8lC8dz
nmzIrp87TFkr+1r1oruw8TqM6hWKWcAOspCU9R2I0+rcbVGHtX3/WNucWpHquLGhEnsNmvA+G0ox
Xj7YI96CMH77U3ZvOaogdOFKIszPCYIQXewz86AxbjB+SJaI8LZMEZILerIMEtFziazPODCFud+C
7gqmTfvy/EOM8Ob5oWWHYPtl4v/d6l/rlo+aT2njzkUAi5k83RpUf/en4xlhDVDzoOWk0ElRXbmk
QGRYXVpw2elZKe3s+cuHXMLzJZg1pjRj7rkKS1wMVhdEZvJzNEM2Gh5R4M+TD0LF91vkHndWegTc
JHlu0zmGedjuoMRAmvJyQ8yjMIW/YgxzLb8Iutxe4lBKes/RJkPSAEA/wn9nYD5HL/y0Oabsp8F/
oukBNZxgsJFVs1qevW1oS0iAjNH99JetCGNuTpRjhjnH6M08b8CmmdYwEWRyaObohscDmMCVuehF
i5URhfF3tANuAC+Wv9bbhs80HYyGliJ5L1LhPfBkwKsFI76H/5Rh6awplMLa8QCRoc3cgE0cOa7w
DNmU142Dt/0jdUTYuSkAChlmUVuaU/kLhV8ofmSvA8HgrWmkvFjHvoMa38rZQO4zoosIIuD7uSqV
AHY45pesh9TL/ZRyTF2WeMIDk+kKIZWORPETqxnpxeAJvDab4ejztsr4Upjbh+3jQPTrvIAQZg4M
vx11ziFfDYi6UzFuRFy2RPqJyR0fkABtb4qtbhUuvbouNEDwn6DEMZAoKUg+MMtU/hxwkCgVu+QP
UEpwFxXAvdGQdbgD4jdes7LnK4y9SMZN8Z4T0ywEp5kt1aw3oipnrMjyOBiuYIHl8vixZG8jh4sx
baORfVXCXRj0EfkC7hwmLftAH+mtSXBB38uPyrZIx500la8oZy1Bn6q9T+WcDwRqIKYCVdYT/lqq
eBjg4Mcfa7rNtAmtTMlz8bA9+DSFw5j4ywCF0QwvXlsxo0dyMJLGHYAPdwitma/t3y873B1Trm4+
0pTQeG+Nyf2I3tRTXcxjooPz7Ac/1E59OqAKb+BZ/ZwmggMjv1zmOoyMkmnCmNQaMbPp/yjtxWjr
LjmMe4zEYXLyeDuvK3+FNTD8WozUmJZBPXwyxDZFJoi6TXbq6DeGGelQcEtfX8eZFkm8wtwXIxgd
hwYc89ZMcXThj/4kP/BRje/Qhl9uc5Xxx2DuBfMTI1Lrp0XF+uXAYDMqW4EhpnuZ6vRq7yWUSeHH
8NQq6DOGaG3ty2h2dRvdr3hVVuUSrVN+RCunID/7a30s9o7KTO7bxrhGxrR9Fl7aQOFGh5AFP5Qg
tDLUJDQpvUiZq3PDUWNQfR63FzsEj24W9PeUzx1yOrZRntzWzePbMvfR4GHBjsBBx5WGbCzsFQro
tfh2Bl/muoAa9mCzw+ZXcxiIEdyAP4C26nsMb1hVHy2F7JI/FmgnkAzrY3nPaBF+FTFiTEUidbs7
qqSrJPeJAg34MblB8TPsZt+eCJ5TgP4pjPsBXYhDbkNxNsBKxm+SC+xuBJyc0/7dmU2Ax8JdXjGu
epgJfLbhWGN/vnmcQB8xkVO2PXcHlbxJrCdEFy0Eq5wZI9F3Ba9HQBrq+4kAwnrMgAl+eG+pVtY5
1cAujDDdth4TuGWjQYbwpMRLkccOMPxGJT9m2962JHcFgxAk/H0lw/usnzWRh37wRNvchxlK3i5T
vA+G70QFC6xdcKlvDhUqhejAUp6kegfdok/Vqvypf7pLvU7b/pcQiEJ/+YDEBJU1LB3cUGaN7LFe
WaFpwVDrn0INQySONvN5BkbkIO1Ht35U/bE1Euxb2vWJcuf0grvUhk0v/E56WLsxyYXlKhRMHG0/
DC2t9+7noURatC+/0NxQvRPy5DS98fecBV1I4BR9Fj8aeudIBBJ6TgKnKoYjW5N/h4qObaRgu4L1
UFUMoeYMQe/kvATs3wzoGDBjMDyqwelx/CBhp/Y6Rv5vxDbf/t8jnb+pZYBJbgtpz3ZfMURlhs5m
+HbkGW8WGdpwzJBy14FmUnukG8K0f1MAjGuPbHI5NBYgqi4zRStbZVLwPDPVy9cIY/nxld1Omd6Z
5KllzLLdL7vy24QUBz4xebugHgKpAEZhYHjw2ym28mNOBuBZDIhxGCYMDgWaLqzyg4cDNq8s9Tld
D6CqFif7N+JivH1yBDmCrI3IggyKV6R8duoBaaFVn0CAObB6wD4TdBUWx56vTvGvMzevh8Mm8fuy
NfMw410nwxyDptU5g3OJrJQ57k6GPFvQfHeFDUcFcLsNyPDb6Lgb4kaMmwRtuq369OtfAkTHz0n/
Yz8maZgs8j8xdl0Zc/gy42qTjmkaBZkPS/XoNW+DG44v+CPE3XHITYQ9AxBzKeMiHmC+wBSf/8sU
v0y56CIxyqVhpnE88i64OTBPj/KVf2iwejoSHpaPZc822EhhOuWomdZgQcCVFVDNxwxvW9w4GCFp
pmDx69DEMFPjyaTFPIQFgZF10IGogcMV4XvaxeRlW/WqxBcE6/rRehDrtrbsL3v77JSTKHr/e58M
hwgzC1z9sPzWNpHshcX7u/zi7yTx0OOII6M3OYucXJalHKZxthx6g61CxcWuBOV3IhONLegTLoF4
kTAv6uhxwnJFZCk/BHU9Fh03XOsWr9XNBXNAjYBrkmB0FquUGQj/kTvEWLvPKS4YeKCpvg+SKBz6
X+MHCe74BcyGAWbjbYQdSbHK9wYhETNYYsMd87r3xpgz4TLgPW16J50gHBgdsoXXAGwP2SLRNKNC
T/Rzs4bZMspQReVB3xvOWs514CWK+3z54r6wgj6Mtuzh4Pxge+hsFBHnDkyWp5SIvzHARzohoZIr
9hwpeMHjXcGq3Nz+sfDnmfPG1PdpJbMmKhZgKDH7HJ3wY9anImcgE6T4PXY+zoI0Y1G5INmB1Y6l
a2FXDBJeEWATztVCM/I7gSuj3KgQsQCFJ/j8Psf1JpmlkwbGf7srfDLmYFnC9/M2PcyVhBN3LSQQ
zBywevN1Kls6e6Izs/kgLEcVOv1rL4Rfef6CzXK9QrGungbNcjGqHJJLBSLMpky132LUzTOqr/DY
nxC0w3wNGcAooXimSs+WNE6HhXIWLKpHIErxZIwbr2ec1fNh8nP6FmCMN7QhL/ZcOjnv51SXbPdC
gFdbx3dgwD4YmCN8UBxCcLpYCu7e7MI00zpCsIbZWE0YCXiwhe9kzIokBdiMt8uRIBCvDIs1lLDC
0/4SErge9s3wkyQiOue2rPVt7bAnslI/OFMbQYWX5VH3+G/l3On2LWC3h/0y0H35579/cXdFGk8Q
+Ll7ucOZ0UaY2DrVcHKogkGzQHhVP9fIhPvCYwC6BoEa6Xxwc4kmvKlTvBih2iM3yWBi9KwhjpRo
cpBgfqCoauZvzFGvgZdzRDBQzSLlNpYDCNS/b4xzgZtXY4WnGlGEWH5YF1SwF/bwf+rBqUV3Hm6N
2XAyPHe2DpzXp/awtWpMCusd1owdtetoeF5rvzjD84+/3gPAM3UlwbXAxnyQHLX+gatAgTVRBhx0
1nt+CA/X71GMKoud6nSLAj0JkIDYnEGRUUVV4/RM+oD9dqtZRkIBNr4uaM3yvSaoIb4v8yka8r5b
L0jQCJM4DahM+lv23MXzry9giccsC/snstCQ9AJdcIEsArgCNfysjWvrDDwReELA9PG3xeWckeSR
WQq4ySZjEAZgE1S0AhPyyxDMBrd1EkuTdPrFZbbnvALEi8+w7w+pZXJMfz1jnxmWuHATSilsOcTs
/T7lYrEf8jSvK2r3eV/k1D5ignfhA9k9omA+ThK/r+WoTEGuD/jUvr/O82vSxFIdpQF+91ho8dNj
WlqDuQXDHTYn3sVvonglniAIhudsMZnLjjPcGbyyG4wAOrc4m8uaI1PFrhtcow0riRUSCOnbvSQW
1KFYGAR8wPtrH1IKS3GbMeaEuWMXgFbtivElZibsZ84zGo465kJP77YHk8I3JMr2cvSYFS6A3r72
B4FxOYwGo88/qSImmYExgjPNkQtjdcEpTDfOgTMUZKCUpbtGI31NDCKmHJo2FS55YqMcgX7Dkcrs
lvBSIknGWF9ptKagZAASyz4yZE7n8eFi4EsOsDWMICg4/Q3zYFO2NVdZP8js+sdOCDPiZYRCij0N
zwLGTqBzVLbilXHUv04G2WXZDJXbL6L9HmCAxjwD/TFpXgwtmLURnzLX0D/CKqqd4+Zgn3lyJtmI
bCU0GDrG4H9y3O54xCq3snsXAkepPafSv4m3MepEITqcw2H4sSmf+AFSnHUiQBE4s5n8eqOPB7rM
wI9ENjwS4fzgC1yR1cy6egX6PsfG5ePzpD8lV0eSoQbaXIXukzhGQCAnED8DhxkZfbCB9HqaNUss
zZk5KOn5sFQ+QbERxhcwqiCXo5LzJJJkC78haA/vMG5TUBPNqTsYYp1evlSSUOj8BOBDiSSuHPK+
+yYVuhyeYcFM3Rp2tgIE5FxO+/67ETK4Q4A6nsmxN1hWEhYCHpbRCOfwcCX7EvjoMSZ650SUZMtA
6AmID6rtEPUADP3mB+/kh9V/E4MUtrSLMNe+ER8/MCzXnd0ELbhftfoXjsiASfo7dG7xC74HvOu6
EFzs13Na0GCmBvq+OThANnRtlF9ZOt8MIZioZg4VQ8yf2AETxDsJlLjvFCZaV0w3GEwg2UG+056/
8l/yotqyciypFsqWiVvUnVg2DdwIPj6JI2FJ4OvLmD53uHrFycDh20apq8DQh5S2QOXzJf+N3e87
zU9qoF7YjfFmxfMT3efNuq81741kosQFuPFxgAnBztF3/pgKS44UkzvhEnzF/Rjgx6vuslUdDR3g
a/w4hY88+3n8GEP6WAk5J2gox6nsT3ioeCrnDNcAkwCU6JIB9nA4kL0K+kMKuMrMzTkEQ4DMIw56
wOPIFsdi9K3abA+zJADqgaIrzToH7g7R78roG9TEqPExxlRzfoCIkRCdGb84SCHcG1vqV9XV4K72
r/0rtrVbfCOD76iim8ZhBVxHfENKMeiqdKEziM+AXTfr4P5mm49NsUbyMe01bYGxUCafLeKx/kyb
cQfhStMajdP19wxyaWeBsWBruI3oWWgK1vIsC6QihjstsKJ0nbOBnZFosbM8cIVdqDRCA7vaVozS
veeWpFEgEi8JGCWhtsbutBFmF2KuVn6t6kyTRcYjtBZpndAnkICmLI0R97AG5/83RSvU8f0E5UaZ
1v4QyUjiHS44REC3MwI6Bsy/6Qaim8dktCVYwIMTcQK5B8TuQ3C3C4xTZCbvYjjD8GJWhQCvDepP
xt715XXR3HrZ4yv6I6Jqv3EW6X7BRLdcVB1Wz5Rv5Kw8Vt3psaKxpevYIGyFAQCPiFsIi9CC/Fcz
EOMFeFBRmFSy6l/cJdg66CBPrDSyCHPZqj9T9jqwRXBcgdtuiLYVlZ/k40IP4nuD1c9nESaL3kdx
3jA9KDAPAcmzLcS2t+h1BmnE9WkW0hEyhWYz/sQjJB+6B8mkCsX3IbfKDCMqaCr8YLgftcBF1AeP
xwZ8G2uh5zsEfaT2ASuD4Gr0LWDLg2zz4KKiSweIXdliNI1a/vOw1PNwLGHqYiny9ceJnnPnOUqH
aMXA9mK5R9qJTe8rMHII6szfQTczTpWeXQ+JISzFRi6t+zN+DsxbMC85ZkxwqxAxw49k0v52JNyO
O2sjN3YKdEsVvEFiSxQDyTVR2boYNvylsik8vYkpw+OiYACGoTe8SSw4M/fbOIcLZiSg36igmXjh
Fw71pIo7zGRXt9mNANBYEyledt2Dl09Mw0i+z1B/Y+2N+R1jtNnI2A4WkK62pEs7WRLca6tQULlJ
1gOepLiElEUy2h4VdrKFScihF/XQTqCLdH4xdGJ8i1AcwoTH/B0z+E0fJSItUxapH6eCCSPgUAnG
aEt9+BCbkrTuuMQ8BJRvzMSWzyU6CHaEgY2Bxs9i8uaX+/v4YVvx5h4JELpnN0z2MelBAUtQHVFg
wg6ad2TvBOWAgbcjfMA/En5QQ7C7Pn26P8AOslwn1RJw8JUHh3KcFDuGG/CQ0UAM92h7YdJ2w41B
bT2sV+iUJN1NVozKbx1q2XhODDVDXJlzySVv11gDvQwAbMQnJXhdmNOBInG+ko+AyPnpYPIkNLKi
mgDcwEz+YUOFHo4FOoxjleZgGG0fFk090g+bZNoBzNPs8o6dwUIn2XlGAwj4DKGXVYHkVDqWIKHX
Yj3KWbPHDlSNlyqP36XZBurjYbWj3/rWeMgBVHUtS85nxHttaVEeGI57Wvh6XqvedHAmqRJie0MB
ht8cNVd/DRlfxUpKc19w29A+md2armFQtyakevQSSrcYYnlMU1Gg2QfFpq6nUa9D2Os8OsK1qkFl
Ack5YBylkHyxcwqs+mzjnA/AR9FwweUzftP0HiJaKN9uefOzbK4qa2B/MGjl3GAZ9AsA+3nI4Bn+
AtQoFZaRCHnPsPfrr8NXGAz1BX2dC8pFUZURZljw5Xvbx+h1/SaQohl7huhjnoxMkE3N0h96Xd1L
5zoO7/G3D0aMAgPEga3wmh8W/OVs6PHxwzXhFXyd7sr3BPRR0nnvG7NTPKAfYpOGJPZt3uXgsWR6
QUgA/fIXJusyF8JS3iTLF0kCWgQx5sBkb85zDsp7mNyWr/X9SCKY9bm7DOjoCRWiPoSy4CsmgBi3
8rKzUcWkEAtK1aYMqLkFJb/o33DjzmMOJ2iQXOg95wHPKRrmCZJCDYQ47J2ouO/7u/WMWnTAXn8i
M5Vi1aS2Qq+kme+vOdjTjkAG6Fry2J6OtqDlLUbpi3oR/NU1Zm34nanj78xYYU0QQRwuCqvZybh+
hi+orN5PidPWugODIL2rhc9wP/FJpUsYKhkzIoVv+JYhUS7tnAn76rZ6UByjQdNH6eKtRD8eHWK/
OAgoBXsH/zn8A3doxewkw6t4B16mBMOViAMQG0L59ZOgH0KzRnQBbWhz/jufQQg/7o2DDXO4pzNA
qOD9vO7Loa6c7z8rj40JWFe+/jETQj+ZjPtiUsx4DcZceNs/Z6/Fkyt3VTCS2yolgLMr+UOf9ypo
cbLfMT5kKIafyqMLwSzZmlBiPiU2d12NOMQ5LDg9eJS/WMj6mKj+H0vEQGswaWX8Hz2wdqQV1P8l
uhv7dQVSHRsDSO6Cx9+I80ahyk6c4f7FHjUYyQAhcDbZr5+C6XCmNqObrp2CCq0VoKhYGsHva6Ek
QM8gYHp6H1gs8KHFCyDQDJWlx6RiGIK5gjIicsDNRffb7WDCKk/JeCkYq5qYkB0A6pnEpOgT8Dlz
0XfiE5S6tA99ZN28e5ANPOUxEf84ZaRCTaXu7+8Pz7EG01g8cf897vx8TXWxbL//sCIKSw5Lnukr
lCGlc3/wMdGQvmAQWtlY8AUrb1lH1Cn4rkc1CUyl4E2xsw89wa59nxFgaE/nB0/eF7C6NodQAxkq
tRSIaPBIBIXw5nGu6XNeI22RIm4SDhYiT4LXhLuhORV8PEarzHrzCdQA/7EyJJNhMI91RPXT8gMh
mFKubO6ZSzlAzUk/+LU1fKKkeblJOE+clPoFsz9fNTfY4oYSng1CLQxrTRBWIT/ePCHQZ+neo3bH
QCWgquhNdSoxeZ7xWPyLY3g5aJWRigA3lX5C0KzFfYRJ1TuDNOseRQYwZ0Vc4ZydA/UNewD6oQfN
eL+kaV8r8ihVyCwm/VCLsAIYUVdAu1kaNNbsLS8nvcJ+xibVR74UCYCZaZA6kWc8E8WG4uD2d8Bf
PIKB6zYhw/stegwoy0Lg2UF1orvs7Ug4Jrw1bijoc+J7qKxKw31tugHKtOj9B9chB/jCePFgP8kU
7zEJ1zhh98+92kwoQj431ngIQAFPRISURz9CGfDO04QHJVSX+ZN8X9wfZtgfiin30826JT0doelw
kjzx6qjjqNRo4YZzg7kP/UWJP5Vsqk3EwzJtvti4fu5WyzRnq5yZqNUOfTuoPZaWS7gRovee0qyS
zidHGnJhmHoPeLSUoaRZRbdxNk683qSHkBdIeXubvkcQJZhTgnrBseqPsIJtmrkU1vMDni2FnSYT
oOqwZpqCVOG+T+flmpEuEsQ+G8vrzMDhhjYnrHn6ExyV5mpylJpVfvMT8DWbg6vvccLzwpn30VJ0
P19jQsGNUdBxvnWyShlo9oaYqTIUJcEa0gcwXBYQhIY26r5WkVMxvdBnQy3qe014j+B5v2hKPtQP
pr5vz+xw2RKjEFBGyol+iCrszVifB1ofK+c05iDCMvlr5zFnGl/MsYkGsbmqWy18LrUrhw/FA5Nc
ll6Kqwkgj+QWw/iuLNGGoXlGCSa5kEGoO+nqmpV+A8wc7qlzed2v94m6GddBZrVvXjDF2JfSbsXm
oMjr33ADPPAd+Nh4lt3kRc70pj9nFzamKYmM7R/pNKTDuZkGHas1HAmqpceRYMp/PyrFqPtrPEJA
Q85c9YwG8Xe9H3Gr+PkK1GKspojdYGrDZZRe2LX4ypmTGzILAeXZc8JDxJ2lWH+tnwGzNfRMAAnT
VkVv4vWvKoS4LZcfMaJ87dC1mkX8W3dM4Q2/9p6T5q+DQ7S4nVkgjo7slNM9Y4Y/TTHVhB7t6LJ3
e9u36QFLswDtKQ7sqJ/vMXXBYVsL95N7nBxMndcAZkZ2b4YIC2bj0pjIN58pAJOkM5YOes9roXdK
s+THBLT/mzypSEcpYw52cQUzSL+Rpn0Qa2mTx2wWjA9gvcjLtlvoM+qh5WHBkfDd8n6lsdBgQkig
ScVBneNR/GfrMt3K1y9HNPmifpwhZeh7vfNjlMoeFRGfYtiD2CMLBosm1Mesl4+5EeeOMqkpRNi6
GF9KMFxLendgJ0Ls4NiyAS2x6EecABkGzAdJ3HCOUyM9nbBjgiNFd/+GJS3I1EWghFjs2cJrE473
jFQpcPMOVg7dIbxfnv3vBZpWA+kEBB9mLvwpuGKk7lLDxG9BUfawmogBQScSp8JG7KrFEaM5U1ii
fOxq1DuXzhdFCn70VP2Jp0yn6Pr8/nz4M+m3wAGhBTs42MT4kCWzagVaKHBYBgectoLUBiC0eTCI
eFg678DY3VaNj88fBT2lElOFHIZzTmqcYCPy2q05BW54d298CyxOJ/TXkYRyGYYcPWY2FhCJAegG
g4Zzq/VQFjB/ZcyJjgDtjtAtEAAkviEqaHQKxGaRv/cYA17VnIwv/6kjyRl+6DoQz9m16KQhz0qW
BKaCfAQMZkh9iGHMuTGBSgUV+w+zXxANFMoWRCnJmqo2a80X+OfzLO7m5g+u80OwkPmKhylGMoOp
OM8y2Ngvdg9MHBQXJse/WfvLUxD1EZ/xxTxDmqYzioFT5uIR4N7HTMcLC5cLYSdPArNKephXjm+L
m03vabZ+shAaqBu2BKpPftJCDLwYa2FfwjyLkZUIm9PQXlX+2zdiPPn9YvyY/FbthXFFxyNwlEId
34bGq+OkNVNfZzebbwiKMXi+hEJzJdmMdWn0QD8GjDrzkPgAJASwhPjuT7AGmq444wMORrqpXfqX
lDC4OREWLKY5jFhjnj8tUnQ8JSpWykmall7x14ta8+3/dpS4WLX68EQvFd74+C9SYGMZCe0J2bSn
YseAXGH6Gr85STvLcB/TZ6BdaS37eFe81vUR416aH0z3xiim5VUe/cZ5mNjPiNxxz4DwS0WzeCKv
W8mZ3Ylwd8MT80sjflCkQNSHcEjMERjy+1gzqlkLVzJ+w35AVwGC7AiEKHfLSYPWaq84P5d6v/Zq
F+j9YaazHoe0O1x/QL8Ai3XISID/0CoOf330i1eY0vzGEWBVYt//W2GkR0u7RtfkGosN20Vrr1rc
KZozghU4eNaFk4+3jrYSyunkQKlaYOlleAVtxMcklfuCoR2mEpm9Zq6T2HQLz0gP8lnLX5bPbWjs
AbeQ8DFIuybr6sqNwGYoOVbrcskuHChesU02fVSf0/cphSzsJJDMbHJLCs2+QSPCI/TltAj9MBRb
EKNp1oxeo9SPd6KzFFuBcH3m7QbFWii7EZNa4cvkDZYsVtoe+8liFZEwkp2QWX3hXkfM0TGFMPhY
RZcr0+SXxyQ1NbGjiocYdb3+8/7gc0LZmXsiRwSECbkFhuOjxobKYu+TeQvntnWAvRHagAG7PUvb
tk7rbGEH2pxFdu1WztdjfZA6owUidkYLkPNdhAjxg/YUia93JyGoJcJe/BIeNWLqK146ri7/Xjjt
pSOmwC/rHuZOM77ZPVP1F0ySnJX4IGJWhOnQA5KSCqEmfRFxjkUnw0Fw/LByBSvlEAFlgZwiyeX3
0+bY458QuVzaVEsKxedrq++IrxFfRR5nAKvU1oBOpKviHjsHZyL8F6ASlOZqBeDChbyISXTr8/CL
RA7UqpVvkNNOmA8P/JDL3ZpIXcmDRwrNhpI6qUOypp+yor7Y0VILMmOvPXD2ICF7CiMQqmI93Onh
by0+we3fYXJD2tBRtmKhutsJDuJmhyE+1L4qgHpltfaIlIDpaBdzTa5cP64ehfSYmpVrBtoDriI7
PVvHVuG5xOnZKbjhA05pCJsIZsRqKJwf2T9rMiWxOUZTSjUx0RNbnjz9x0aklhBvyi6XuK1/4KYl
/FtiD6fSTtwm4DvijfQpn7ELT7zZTCgUPJGLQx3N88cYkheC6a4SpY64WmyFrAnWH0Idycda2yEa
XqxHfpc8UDme/Rfs7LmMmftaPRciYedmh+J+s6gd9lZx8VgGueOH/Cl/LiynLtc7q+fAL+E99Nyo
sc8t4Ibo9hp1s80NweFGfPHLYz054ep4XC1w3hSLzCdTCeFE3xyv4a/ezC3HhU3fiRzm5TIC44le
8zI92MNMsLFBijKX+vTfykG+wQ5r44pg7VK4D8q2s6Y1jlAhN8UK8Uo6Yp7EullcovXDHEeXm/nB
safwePELP/ytyE/wDYgSIiHoy3P8u9JGcVOJcOHX11wQs8RGM3BISLXunAR5ONg0GL2IBa5gM3Ob
atYxN2FJDHzFBmt3Dlh5IGjfikzflQyyJfI0BBv1M/rajuKOBEdm4/hco4htxnyYNmcJ5wkVKuIr
nGdd8aZVPGD4tbp76fgdaUHq9addYeH+dYKjOUY4vX95h1OVmgoJVu/FZ2K41fRpP2yc3rh/qWZz
f8TzB6KDJFSQdISn0N26ABe6nbADSr3niUeJzz5c0mF5lHOnHqPox/nIu2Ox1C4f9qrn8/0m5MBE
LIKQU9cHd/n6Cse1DNOL01ZcRYlS1iWUt4Y8UuxZMjxYj2kK5QCMMY2IMXf0sFsLPItAGJ7qIKew
IgJNsKnSebP+4uCiXwcZz58ywurQ5SEbNWCp4Fm8C7GS2UtddDXBcFTx+PC6PZ48saXgE2atICrM
eLDxYIO24pEH7GRo/ou9ErHF/MZxLCLHNnCaKGD+llA3XGpBKkFkbT8b4QzV1tTZkUjmTOnsM+uM
I8duFx+ftvie7Gsu1xnEieUM6WcusRXxAwaWuC7iGolVGR5xuB7t0GDwbYgB4pkHArGGy4HTTS+Y
xRH0488OIqFN7LpiH/osYNgySSKx4ZJHnddOylnnVRhA1eDP7Lt+Ht4mJZlTyunakduDW5pYe9Td
jrhmXEsIpuYGPzIhin3BNAFEQWXHyxcOVsfcVzhixMbOI2c4bKCLBWcV7xTVLevyJWoac4VPGZE8
+GYdtfC4wJZNqMshV1GIid3TUSN6dAguUIrEDnPn6WA7tqMxLDDm9uv1bOYvFj0zfJAzUnvFTKzD
HmyjfCasGYVfGa5vocPl9SgZPa4Pd8wExhsGw2l74gQeThdX8Tmk/I6o4Nj72M4/GxyTPDk3Ixau
zXPcWjh5WmiEBZ/h7XxDbfKhRV37YSKexZ6JoZcdRfbYHWMLH0nCIhuh4su+Q2fEAUDy8xH0dJ68
bgpem5rrNCBnYzgShgvsWOCSYZ+fIvZGzI0jKcJDhIXmpkHNYfxxeqFuwr2HzlAGsvtzh5N7kAf3
kTCAhmDrGN59qdKKwM+IFeCWbbrkKvGdteDH9NRK/8Q7ekdiP+Kza2qZkbGnQtEniG7iIgCkDtNp
71oGXwf7nWDvIhXoCld4AIqNl0gIhx3VIyNPChI340rnez7JGYmVFQuDitD72hzDd0jzoHmUyojp
QmPTkRIiFrQgBK0aD0Mr7v+BHUKG+ob4/YEH2XAG9ECPB+ovPGs+VOsd0kYDVfwDl0mmynw3DrgA
BlKgj8sr8J+YcoIddqGsCWvmIhIZoeIxEOk+3JTYYT+++v7Fn11mdjvpm810zUGzWAjfM8u2WEit
w8W4iPIp3Mkerpsmblg2IXBXhUWRO6Fq8j8eINsmDGURKtQAMrospG25z8iSN8UmcHO5QKLyv+IC
p8DBmb79GRsDpyBLEMfsHvsJwoFmr/KXxBPGoWbWezY5AqsUv8afo1uV+9e+WrC1wZBrPEgF9rFH
ZZJYsAzNxltRpjAkFqsZJSN9om5hlol9P36E4h2jWfpHBxaFwgEzdaYl7AoQsT7BCgDfvjsM+527
D2cdtzdxgzjROdtSDlpxon/oVt5+6lHaOBFXpXJKu2+uOShnPCE1rCve+2oRYjGne5x3R5UfmM/F
+hAeZzC8LAwAxc4PlI2x1mEhGIP/nLmu+gyve/fD3bEcf0EVwVaUsTXxwo7HkvM0ZjvgABXVqcJz
G8e7cs1E6BFgsghHlVawhribBDU35CMcfbjlLj6f2Jly+pp47a9WlrOjavpZh4lgxY2mMoEm2Zge
nI4QRy7bwNdCCNMnQidFfC+OqtaArgRZstlhdExqNcWthHMJ0xFb+if2Tq2T5nOY/I+m82pSXEuC
8C9SBN68ynsQws4LAU3jGu/h1++X4u4Ss3emDcgc1cnKysqiyVpt1htyE2J3P+h5XWXqfJIydf5K
RXBNtNfpCzimg4OTN+ZbTPMmAnEo6Eg62lnduzHx5k9LGo0t7Rw/dcdTfrumAQUmV3n83vrVwFD0
Ls7Pz4vCvtb0g6jJFmjPZqhCWZpQoDSJvtkDviFdjxgO90LPQGLnAerh2tI+xt6GYd8zwHMC89ya
q+2xwsIlOIKDtD0vyRacRm+d3H2gerpNWinoj7zVsFHlJYcaoso1RILdStvCVcAviTjZQp0iexbs
dZVzbMidm0GZYsLc6K+9Zr8cAMfILHS4WPdh4akVr5DfDvhQa7FYLOmnJJ3WyfD4CJ3pzIQ6d0Sr
pt3oVYVD+KNub61T0r9V55AIypGSE4YEHZWOs6Q4DGZ2ADjqwXHeSJV1CFoqEiEzLzIIlpez1zPm
/QFud8k94qOS9a+Q/SExJkZ39Vd8DjV75zMhmSF6rnhzcic2RNJokO8h2XltbHha6TqpB1sPXxeA
bZUO8rNzcyseMrKKRyKcHWiHKjRo7l+v6mJ6lTL4xG6TDRs/iE6n3rZ/izc9in7xA4UinYoMxUnX
2D3c6LlCPu83NyxPvFpYkk+HJvvw6ZCGvZ03orJT8BxW3Wu6ijZ+xanztxoLdS4x8KV/TOsMoln5
+lGMm8ivWfM4SJdZ2lPkn2rgr7MhRZrSqUOv2+XgHj7B6KUUFyDywKf1cOtodbVDAWPNele5jm7P
jtaSKchQ29e3PR8bT3O8oeqCvIpmWtplmQ88pP7tUEmiU+zjNnD2wU48ob9E+/gAt9OTeQ4M7xpc
iuSlQiZ3LpshNnlFFMcEFjbkAhvjv7vIE612IutAyqxXlrMwhOKjUPTJJEm+OVL77ON6xqTNIkGe
Qd8Gl/S4eAYYjrqIX5RckmKeXZ6JGnhar4NzBfmQaLhaTfjbRUqhxQXwgEWHBK8lxufi0e6WIs0a
BBnVAKv6cb1KEQuqs8umdJFK2+yWTDDLY3AgiZ3OBwNS9MEroSOHabXEO6ZuFid76TGfCZSonE2v
76lcTHoJiaeHXs0VCXsNmmHFhX7ds1fusfX7hFXvbK8CBnOjk6umjMmlwCFfAChHylCqBiCr8vZj
BZims/FWSROzGAY+E4HFdyuKaJIlb0w6j/SohU2theoCSvUPXRLRFhNWTA30z3pGYDsNFVBTnswI
IK/X1KrbeIaZho+nMMncPqokR//o1+22//YMX54A+MhbN/fmihSAWsCOs94VBmFgNFGi3mWWS7dF
b4qyDpbS5DrS8prCnBlYWF7sCmTPOqZiR2aCA7fNcAG+qsV6dK6hPvXBe6PuDf6WdazWHz8NhiM9
wxrlic4FM9FpgitEaOAwlFfvpDloVVnwLzK8mvcY17zyj9YsmK7q/oP2x//iYa+YifZGsHkCrV0d
uit5SFjXb4uyBOLNQ1xCrvty+ZI9HA6B46BtYldA0rYhTz4ktI8/5/fRis0tx6uVLS1Z8v9EHSAx
q4MopBRX8epS4HEFljXQMxd+UP7atpsQKE27HtQJnzsyMjXzt6wsyvm8YdVcDMXiiWPZCaQiRq31
mvbVh+FZLNWpUGTFSrIMYmwj1Z+Ws9Av33mIrzQwrJNaylTi76Wlw0PvxPu1Y70PocxTLiw8SnmY
q4Ywi19kzA1fh3DkBpc82o25yXrdXEWLus27a39Y2ctlbsVpmOZ+FEVMGLnYY71XtaNIoXtw42bq
2gNuCQ4/t/E2LmX0dXtPLrr+rIaNhK48FCVJKV2NpjPSU7PUY/yac8PH2P5091HLuU2q/Tuux1tI
APJKpxnfJjQ3mIsq18fwqwvaJLgCx/kVMyy4CBgoA5izyqc9qEIb9wPKX+8uuA9xuhtNz/OT8e+8
3wC7wYoJS25lq2mKlcbaav2rcPo3t8FYuBZ/Hu5Qi//hCrtrGTL/5eyUO7o4z3AdIO8OnqGeAF2k
h6sFuI1vKO0b2J2UwppHDpOdYpxv7wB8urrwJ9F6owxjM43Gg3tzL+gmWJa7ADCP9UYCYD3FtEll
DQ89MrYfrtFpd8rjFSJApzyG5yGxABvhQKaSxD9KxX0Xf5SPe3eey12wCyire5tUyQM2SR7Nut4u
GA+HfnQIXHesn0CbFtayAx9zX5b2DuPT6nD7cXKg9eTooOz+44j30QPw69XojHsnN07V8I9LcYYv
UpZqp7T38Lx5NsMVXGnZpzJ9wHhGxgJyIjm5352O8jTgbUVTPh1xTpXn8fPDGuEJJXjUed62AdoK
OG8tw6ezjcs/m1m9gw0AjyL76Mp/2XskicG2be4jCuYZQ51ZAEjDEQHhEVGHcsj2HBcMrcXe1rA/
Hep53IV1X7ufLPFO9gspNKGDmRdtf3gbv37uIc7MjAFfE4IQY0dGDM8kLhXbGOoB/6omrawbVy11
U+eOm26NDdOI8BmHysWJl50D5h07CjJIWoeFEU7MhGj9e/KYiE2od++Qx/tRXZxyjIVk9rD/evDm
7puRQzwpZ2cfbWv2cURvXIIRCEbbIQEGGq4g2YDIPnJ+/x5Vcbwb1aaWbXyDZ79FM0wDv/XkQZSY
Ew52g3YtPdDcCHDiG8zbopQCV0uw5oENVp2Vq/hzz18wrgdaheCx2LPEL4q6aUsnwy6PUFdcHVzO
jt/deRQ2iBhfFnQRRUmC31EbRP1yaf3kKuiJPfKQnn1FDv0bFbI5JBBF42SMk653CLhePEYXLoLw
heIWiWpChZnrrU8GbeCNCNDyoaWsT75YAMaYSW4QPStzKKMXpDj+0BuGsE97zKBE2SQQuGWmDZn9
PWKnwfJQmQ0DXItDwraaTYZjJ1qJuNb+ojgugmXqUDCxhDSF5XRAOmWUbTzt+rdeciF6uC/3RRfD
zdbD1M61I7Q76/4qbWNFPFv3jbw8LoF4xjCLepsNI8xZUHoJZoliZ+IgOxg0o5jQo6OjYa1r6XI8
pF3jcfJv3vQRVpvzq5yBcMdAU3yXJ1YnOUIs2hnIeqntAzpzuXLBzhl1IoyuPQMDE4FycaRCv/As
MGvpgH52/YNr1NEZLyBQhOKR/4KNlBLMZrOJEkrZ3NNV5V5dHtyoZndjJ2WWwCLLGMaaTmK09x1p
FEeOUEHFF8uSL5fDIZ6fFg1puuWiP5kDaMkZCAgLH8KGeR4xxox11yINXObKBTgA2F6RNVXHMc1g
hQ38D1IoUrp0MGuGux6yX9jWpy3yDoKMh9XuqqdAumvBGgp7LYpob+x4lftTS+P4dya1Q+mfu0xR
YW4FMIYsWeNGSJ81GB0GiPRpQx5OOixYBm0lDneZM26WXJSsWISZHmQlGCQJA8QHwX4+dcp69L71
jOXyj51+IRKaR8ERKFb6wV35JcPm3kCDABq//LiyYxJnXSnWK4kWt4BHaqFdP/Nhh2EpMPF54tSt
ROwK+QRj7pcDwSFtODThkqE2vEtMfxGjZdkitG2ImlI15kMhDE5b+7UyWzqM2Dr08w1POW2J3KLQ
PRdGIcp632DzsnhIdopkbGf42w8wDy3wKJDcGlDyBBNDin2pfxapnS3gFzn2JuDkDJu8wowvhQ8q
CJ4NUwHOc0GJcl6kD+xZrZBJMyjPas41RZcYHPotT7vYZ8zJsHkSu1/dd8a22nlSqRgrTJBEUI+h
ESxGkTxTQ2ApaszX5qwxHiyvc1Uy2NOJKFfeyOjciTj0AYH51mTSiIQAEp9Ow8H7g3DpEZC3LPqK
eBjmYvdrVXXvyzGhwu3nXgH1SUlRj9vnkeIhRbnSHKaXsMrf6OERKhHEmV50g+nnm2tPeodXiCxm
BHaaZP4UPyu9ur0wuvd5MwBGkYGTVD+b2Kk6o1q/FhwBeDTM0hZLoc9t3HFZqGdlzBvQ9NGvqVKe
ihi0DJOvDtos3BDx69tGoYHeF4+LKjJu+gVkBH6lPK5mWnSN4XuM7qeDEkLysD/vhdN+t/I0a4Rv
lAOcunXBwg8Hw5u/GSBGZuYRpXgRDegb1ldkCpUJHK7D4LNO05v+lBCRuGKOmD9HG+qHCgI3xmpE
rfnOufVEi1Pbme+SyhFbDLfZbU4QkRuMPZm0J+TlSBtxf6f68CACVXEoZHbYbxO+1bBx6MdYZXti
vWyp6ogSwLi1iFBvShkMSDlRcmmlRxo7ufaUcvC728xUkiyTLbD9nKzbPy7TNSLEydiUKMcVqy4+
E1Ar7YzMseR39jhcAQJ5UgUMDz9PaIKfN560kaBjO/YXW49HzolJfRAJ8UeB402TI6YGmrmDQFc5
5CTWIHmMBcw47npdL47TScpQEuAW1bhJCXr0HJBmhg7jFBnNnWOVuxTw/iMe8/KhJvBYDgdWvlTh
jIQh539L7FRVcl3qh4kCBJDIp761zKw8zC1+VJbABSXhKYyz63Ly+lHiO9pWG9aCkIRQgf+47UBf
0vxD/t5drpGnEXlW9hZGi5/LfAYECJNT9OUC8x/Ht7JMGzQfveNiCspoAyxqmbzvhrcCbfBg7BK4
FuvE8AXhAQNuRaDHiFsOOIMS0ZWS0sq+zkUYUZTArEy7M3v0l1ws7izXRAkPGb9odm4gjJW/XGI4
sMVBkHAFuwBgYeMT+Ti1uC5cJvtmR0P2SJVfdYezxVAIzwMWDs9Og2E2Wh5AcUcAXa+St1+i5B2y
l64pZFOCLvZaOHbeYKHUkqhtFVTGcHwHavN/36zv7pBsUhLTUAq2bMqBlLNVDFTJkiyDj4kqHvva
24uGUTTMltytKt3u7IAIYUOmWjM+GVFr26LHqYZIsZrBCu5YNKIDVZabDVLGY7CclICfzFHZmhAU
eAN2NOk7GYGGLabBY9pCptP9/S0GdXbhGZHA/HQfYTyimULv2GX2gcOupiVLVa+BXzmTQRJ9y2FO
A2ydS0hxKCk6oWXlGSZm2lU4e+g09hpitmDOzorYzqHz2PJYUqLj9FJKqQqdyDlujfZsQVYuK2uU
xZLxHxVdl2wDmUCNFvuODW7x/4K0JDMrnmtAh58yf0jln4wFr6AW5rO0IKs15sqhZpqzfrJooTok
iaQ9joZJwn0HcQPUgNCdJWuR1zYREmSKOtsxzjbPSHVq9ltvwfpGD5ySfmY+ybg+CxhIGRWPGu3n
YTGuhBqTb4XWoAq0ZXQAdbKUoSaWz5brJ4DXMScqgF+gQIJwcp1vB1sYUT1HRXjKHUZQwfE2YL9F
xjKnJQx9Ef4QASwa7bgPW4zB1VH+cqeeM+SCNcEZok4zhQab5zxjQYvszFhJNhkdHRBEOeDReAxc
8lifQx4zXe0tV7sdaGdzh1STh9w53bPlkmuz4K2ByhR3TL3hkuqTPYz85cpVMOFNeKzEB3AtMp/i
Rcd1SSEryjwLmcawAMKwtrr/lDC2lJGp5Ui1MBicQED47QAsUWZ4Ko8NWL4AwHC5bMLc6oHiBPSc
tlI9VrpyQx4xcRe6XaAennm9FOEF8xSd6N3v3OfcQBRRhs0H5/DjlGMUCHkygenc1nvxZlqfYix0
Q7aWcCXAg9urCEoI5FISwEWDwDbwXjrNPCe+qBaj27VcgXB3/ERxEatBS4FEawYswJFseBtAjbdk
A9HRqWR691mI9vDKfcNelMvMxwkbw3/zf8k7evKrGD2xJAq5TEbo4koU8UqkKDG4qLyCjXB1t7kL
++hvTmpEmBlzd7KMJVkybR6w9/vn6Wt9rZMGHjLnCCXXH31T7NnpOeKWYo/G2lvT+1S8MbqtqX3C
AYJ/A0TF2LP6e1uP8Z+ES18UNeeXLZ8AWgb7EO0bvXafPdklGIK2+ZAFoRYei+YrCDETbC6w+O/f
3N2gxQrwVzTnwZymXmuNOosJb2heWcfrgGjHyCg725vTAZomySMUeIGmuqA2NWdKIWdCEi0B758b
IMRIYsQMqhbxmAKeSTfgHFlEtDIkFLEAlhePFISb4dfoXYBlZjus+MeImsE3DMFZ8cyThL29dlxB
FEAfRpcVp9qE+DAQNhepaW7wWYbOLSRQ5IFlPJBJD0HTDMMJGxSwjhG4QZAK/7SJEbPjtJwLfCPT
cUgSF2vmUuNaeIXB22aQuOtAThUl1n2+MezHgL9V5lNI/JX/ocnJxh5H9hPebvDA1f3stJ+TCneG
/lvc1WmbYNRocGMZvucwgZhRa7GeO9OojPU5DWbo2ugMq9EPiDHnh/0OP92fJj6MB5OC/v7iLTe0
GziXZJtNU44D73PKhTVkTLtk2ruPXjXzgV7MMuI95U+mtsGB51jhHPCxopIr2HPPG2W8yxjcbQ+q
g70kVBTNLihCaHRaz2hEYuAJQmhGNzxxKbBqTFVY0KeAs8bRqgHbHHwoKGw2zfLepyfsEa0y75BP
V66G1k9f3oaxHkhN6c/dIPjcQTfSQ62ZsXjkrDDHpbUtpHcJyF+R/K/Nyv6nGaqBkdKczISYhgwH
GnWLMcG4JdIiQp5iYnDRwkOTQbLW6h9jLPersF71p9hzD2iocCjcnWkKsBhKPSV6Yjw7Pz+cc9O5
8i92TVqHEdhiVUj3sg7go665326XwiBjhUYj7+QA9ATvmPrCnzKCGPHjbX6XjgeHWhsq0UZcIb5w
8Gt84YyUbm93PVyPnnULP/pTNI3VjNqgpYAy3QuTRqxrGmzPGP7J8NfCv0P/oCWC/LWr7jf6DxF1
tCnlyWsvrEb0jJj9XlBoUnseotT2v2ZSB0g0rd7vL6bQZPfXRN6PvV5XSTD4YZsisb9D3jO4aKjq
JwPa39Z6vpvTBE03Xrl38CuUQ/xyeohAE7vClk3ZwFNqR2DB1dZXlRe/sFV+sBqubtP6pBd0Dd0m
LX2XyHBuNH3cRtKm9NXaf5g8AjfodVd4+5k/cZNRqsypeTg02QWMc9REJgbNUIC9Y0pEReYelJfS
2NyGOCuCeShtWKrL4MpPyVPdjNJv1zoNeqEoTaygEFj3wJ4/C2kvozqsk08DtxqlyNarmco5GnGJ
ymQSp9S+Ve6hJRH2ItsHb1eVkCPVZRTrXoUuZcTc+hBVgIoa0c8HfyAT23fZZXmlMTZpJkMCmjsy
fdXCa9H74VoxY9+O+KugU8Z50+xx+ZoJhZIxzmEN4PGOXqbLxdzfPP512XsfGlfVeHkzafiOPCgG
gBjO/OZ5PPXpdIpHPxc+b8DZOPQ54xOJ4RpoDWjoxaY0+Ok+RxY4kI6gQo7Dff3GxtMAWRU8hNQE
9imZRvtuqc88TMpbyr/4YzNPyUQh+NV24Sto4a+Xvm10840x47Ls2UlNqWv0PFSiKHFJ17PzX96A
PbbY3gSkQXV+BhgCGPkwIZTJMZfkfDD3G2HcfKWaLZHpPphSsn7w9BzAS8wwRF8EzORDEeuXubPI
6aCLGu6Mmr8GJ+LGlmHjTOVfBSUYJH4RiPdnxTHjvNAMoFtQ4hSbntczHdaSIyqE2X05eQM7Cvkg
qAMuZnAj3q3Nc+cxaCDevHE236JwfidIss8CGbG2zf86UgxuqSWuHbY9sk7tikqv0B+us3zjLpfK
NUAhoBvkBcTlJcMqUGWc+RH0FxkiJcRDENqkaxg92bBhYsdomXV1rYSCVdudOkAufWvl5tJyUqGE
rGETFuFTogEM3ONHoBiQSY4SZAmADEEkeyDOjowLyYkg0YoDYmaFm4Fpwd0IlmBY1qafM4dPB+ov
BfgWKyEjLm5aYV/LMwHuPzOCbkzIPMDudgRAIXtEYYKAJUrGCSz5jIkjS0ot35dSmHeo/2dsOTt3
k98neymlhiuZow3cLVlg1roZ4aLMNnlls3x1VnNMZcQarXi8aaiGI3H1y/zkUD8sRkdvug1knyzM
zghEYOY6EOGOW40ESsBYfp43ujoJCJe/J3cKaVGBOZTowXouTvbCzm0UGw4Z0Sd0WDh66XHHfIcm
IoUL5d0Qd92aSd5D5s0CsgaDQl0xS2e4WkL4saIcnmwsE2b77snUCmwn/L5EMK0jkgd9jRSJyRM7
zBi14vlf0As6rpxWzmby7+4cTdftBP3fHiGZ2icCa56ACWoO3p0kTk8Ev39iDTGejiRA6xu1JksH
qW7ZYtiWvqJIBTmTokGZjPQYIO7Eswgl+hApDgZAWDjWYdXOxCNpEZt0KjMrDB+/NwZJq/6LUIrv
ik0c49PL1oxrc3NqYnrs7XA9U8pEe3HGJJp4Pat74pA0KZi2N5QwIi9gKmq0wHC0JCcpkyF90CoQ
G3WgF5NE0u5XZ7SsNCt6stvItb6CHYRWPNuIbsjNGKIy5o0kWjFpS5UbEr5uWFqTUiS4dTKeVyZx
rZxAOaZXgdbPFzXpR6hZH9c21ndwsi4TbPAYLQX0cvutPoMxcBGkY40umn3CRp1gUotzO8QUO49h
0XXi9/udDvKEDq7MZTCF3KpxbsH9nr5F57vJXjDRpekD91JcNiSR+cV1Ty4c6mzB2aO7tpl0MQVp
/AbQvOEsBBcxl5KwOVUUKy5MPIlH3eLvkxhJ1sXcISXfFvh0mfukhJYVprS2/fz+PvweGIJLOzmZ
k5HK4cy9Jvopn2cGIVpRWXWiB/5w3xG/xd9N786XS/zd8PgmnmjoM/U5jJ41NRtYBIHodCFigWMa
DKX31hbd1Xn+1+si6cOLrVCrT4JwbJxSOLmw8VNd/vWPLB8toydSL8SrsHOSGVy8G9oeYuJA0ved
9C5EK+SQ4TZ8/CoZq/hFrFXBZ40+QdpVlaQlSEPFS0cLilxE+PwKsFq6S1p9yYG+uZyURkBtuFhJ
+CGNSIlWbitd2SRjTYIgIZNkjEFXJFhKRMj6lW0pdSffIpVRMg8Wd+oQEAt9WfkNL/glBVwVXKhJ
qA7O0KKCdih3GVqFlFXmlIvs7hMNq4Sdp3gcP2Ib85U+quNGVRuRSKRbyr+HolIpZ6M2QeTDO4o0
VsaKQ7wlIqog62DbKaKtOHZAPbkKEyrJILXj8PDQo28vEfpwjC2HkCtG6K0PFnV2JmNV4KdliJN6
+7uBslNOj1SADNdnw2CjImS/LYSgmoKhgGrb0eK7tehA2COKTNkchLMBu0BatQbsp+zXkClc4jsL
hFNc5kyWZQasR1MZHORoBDJ0HAYrF9UcESW8ltDWnMDUWkIVEHWZteBKdyOxqsrPIhlUKPgnz0+K
AiiAShQFNDqkEVYpyD6J0qo/isZQrBff3eKKttjkzrSFDC82DAK7HS9ERgxlMSuO6rgf9xQQRId6
fzWHrHpYgxDo4WCRgNBmzpvhsg1DUuL1/cgXhYEmXTEnxpAYndqFnea+rLMCAslZKa/xunH0KrdJ
L/D9O8QQGf0UYcFS9TLdbbSKX53CNmhK1apiIqdMNVzFbb3kDHaLT8ElfjpktWxnOrtTwS7DqXBz
JP5oUwxRmVylKvhzPjdElhBUWa34g1WRTRApGLtJVZ1iw/e34WPISfN8sYBsROl2hwMhyaeOpFAK
MuxKI61KlsVSAC5AbtAUY38Lons0xkX9r5x/WE7wMhJVUFvkKsRSDL/DbczYDKo+rezurLGq9pqo
shBzHQL6ibjy9PGjSd4F+5lKxypDvlzKkmOJD6r5Gks/PQm6nhtsyLQe2ua8Rn7PvV8egnX3wOXe
Be38OFT9CKkaQxNM918HnWS/4851MTpzYiolSMnG2uauewm2XRZPhVGgKCQZ7+Dvuqii+d3xa1zL
cHrLtrQ+UWSvZF+VR5PafsvTnX86f6kuNCa25pWWwb0ju/qtbAkwrqePnXOqWPv0KbHbslXcwA8e
eNWfHc8iPf9u+aeJ3gGrNLcSSkbxcrW2VEw1fNW9qIzqLcRt6J9nh1UpqgNDcp4+dSvdqKTpW6wD
ql4VdGoIO+nHVD/nLdj3eBBmL7tFrOOcuKQUy/5dYlqelv8ooTlnU11QugXbPhZzrw0PGgIKEFIk
Zg5+dQHSqgC6WFgSauuy6hj0SJoZg9KJjwBE+At0ZjzcBdYDutNc2afgherrQAjAiJqvsEkLit8Y
g/uhww1Y4IQpX9K+cHeFTK523GUMuL5oOSGYF3AK+aKSiurCPgbmJoEFmClaVowe+wFhXBFuX9Bg
hDjFdeSQRReH2Jk8F6W7ciEuXUTyHURwjPw+/R4w7zx4GKWEKOWpGTMXAapIrQokVcVHDKgwpLFn
epZatiR32tGGxJ7CTgJovv3WFM5gOVR33WW3ZCBKjAoJ8L/4cY6P7YcGD5p+9q56wChrFx/HdSo6
tyyuFTCFgZbs5+kMd3GKtOw2OmW2p4xNzDqFyhxYoni8GuHavyIyNJijfMaAuh7Ka2Uf7IM/0siq
R3cxMKocitWlBIxkVmg854x5Ytv2ey7ST1zh+oWU4j3aQwIzhZrdYwO5otRCbWct8ix9moTwhtcO
qVlK06i0TP+VYnfAgZdcrMu/IkCSOZwulTrxkSV+SrjiwYRt+i2LKrH4cp0UAI69naqxD0Jj8Cwd
RsDQEfQ+YNQjutBtpItKVnGB8FTawvpi++VmgzHYIyR+BQywKoqbD2TgE57uiDeaPJyJOHGOgcRF
5eqneZ4rUEk5q9JorpMsvkVbiOTqunmPpBbx/trsC+SA8liqRjzUabNTl4iAV+Gev0dkyfHXC9Wj
aIGGlOJAobo+dYb/ZwGmUtBU8AK+gL+IldvEz2lsAWRb4b7vUDcwbCpjSA1iNWqckKTzQ+zYir8V
BjfmgD2+Tb5E/AUSQAcv+feADynZNALEsUdPwGCw+eFh0AfTvukOuL75ysXkZYvif3EfiSAWVShW
tx6cNaL9Njmy96n6BtOfwaFWzZMdifgdZjRLcgALyMZhG9FXy4posyGLrDMK6lfiASECHiUJB7gx
XNAFtnnIhpvBEjIZphxZdatX79YDqFRGmU60S9znXPzfHfoBukxRHIMRaGWjYRnKoEiQC6W87mrJ
f0NJ0yeza7Drg4yOkeEuVN8BPmXD6S8uNST8W4svoXLqrullpcJSzhtJ7d8zvIfsO9iyZyo7VP5B
KaI6MivhsMJsHXI8+tzZFojh7gVB5tVvTpAjWesEa5xmIFacg1I6Tj8kTO4a/MMCgSk0eVJ4YKwq
uQxn0ULX49xPDr6kzcUH8TliLqQVbYau4ljKpQe6ATYuYwaU+NX+58RsTBUXKSZvaZ0DWQYH2q8P
/1RX3JcoPzac0r9y/qbYvvaqk1ZJfGgkU87zHBQa3/G9xZe9XaUsVA4qyRohdytFcEodZTWsZNN/
DRRrUjmC/OhyOvzuEtpZ5EzsAYBzNUic0B0nr9/P79mtuSWphRkzy1kZk+NJYO/3dOTM20Gjx5Gz
aUsr+kLTNGW9sSVufCZc9w7dusFMJE2HWdtt54Br759n9Fp1zLXVjn+2nknVxjm0ZgkH4UPSPaGq
FGIrhQwi3ztGfsA59cPWeAzX1gMEA5CiWAmLTw0GDHALSgCU17hJzhQ0vH91t8SG/ra4k/TTLMp5
OT87layZvzGVz1oYnVqPlSNsccXdh7lBWTuXx+wWi+DdogQ+S47DVcp3kDYlrA8arkFTEnEbJuNk
sCzB1OLkMsgOXUmFKbbW627Jg5DpK8lppkxSyQ5a++wEI68GBDrYR91qgq+lVc/uJO2EAafqzF5k
+tNO2yNPJxetEoFl0L4edpmD7Z7jc7zp74tsu0xgJclxFSgpqW9/URJ027KNTyi5rDqt9OD95ff5
kru2pFOSYMoeUYICJKJz5/b4SylzYZPIIO2l+rkxR/fYOdDXVrHbTHF/0oOORrzUr3MyDbwS62Tk
N5J4Zf2KnbURzYlQUS06H8U53Y7WA+/0uQ5oQ4CE/S8PaFDzDwMjQIRQNlDLM6OWaAyGF91DFCRH
DJ45pHyk7VnNA+Wu4bb7x3kdMaCEhDwk1JFY6KqvGK6UVLTygRwVH1TELUqxyZhMud+Zg0TGQngI
sd3hsOQBTX/0qNNPBjR+szJV15Ya72ll1GyL6ncp/VbEnyYB5W3SAk6POdInIojyCEWw739VDtZ+
QpFVLbU6oja9DkpclCYpGkn7tWWHga7SZndhu1PD0gmzGSZGwNYQbbWTamsuEInPVjX7Tw1BqsLm
crGWxHKIMW2lek/q1egbipqWMsomHrWmBAdq51B8VFFwhToagYfyNWg0wRmWXKSWLc5RCSYJYcpO
RkRQNIe9EndFUZZ0hAb1oqSqnEawvUkUkR5avXhU7NQu7zQoqEmOeB0panN8wk8X7WGAI318Eai5
NqqkFxrIWNUqI1INi7dHd9yk8LRmWzmPGHXNGdGZ0tXVXShdkSL4WybW7fseWyOTrpx/gTmnnhqS
mFEJaL7wmKutQ+MN9f0ht4kCZ4Hh0JXDYWp35sqxKgWbitSbf1c4WK62thGl4NMey4jVRdAqRHdc
M1qAbF4myEG3lG4cnRqYj6qq8F+zqywcoRXdNzotgumH1SVdFU6CseFu5rhZOvwWTCs9vCBDKr57
EAGC1bGA2AAaSchVJMYTwHpi+IfItW+XHr1r6YBVUgA61dRTLaNvwxS/gBiRFYr2BMghElUnRpar
BwrqgOeCoL94dcmmKNl+xSC6CdQl872bf+V3XCitLCCXXtfOw1MbnHqk1KchrKe4rjZGIU2tJwlF
lbXi6hBQUQWviujmEDVD8icWyuAw2GX5ORYMz574AFEPKjMWOb1Wu15a0VjdAEQrMU+/no9BiG8B
pIu+SOconvvgPkGldDZ5EhqF+oG1A0IdtXaBY9HIogk4e/dES5aIF6lsBFgk6F9Af7Ds4a25r5sC
ciy+dXTKnXp8dbN0Qjy/vL4p+dYqd4+jKtdOHAkPOktUsh8tFnht/UPPkB4QXYkbMr2zc0YEJwL4
m+eLLKiFm962a7BQ4QLIpDSwrlRwAuI6xDaITEhIteiy15vpIinA6B4SNM3jGPANj7b2sRmyq0Dn
XW9qNpeiJtc9OoXdnV9Fm1+FBlO6cw+uCyN8Q7Dh+RhUaK1k/boo+lxVloHhFD3KSc64A5/GbP/0
u/MuNJGsPSYGZMfOsaP5A+uQPoDuKbkMUJ6+JD/FXUVMFmsrahoMmnd4UDRZmi5PYC4V379PvMVD
d1SJnotnvGvQRffClG9Qm4NR1oPaG0nxh5nA/PTllzf8M/n6lUrN5I6V8SPYMZ0BFzDGKEIV0cpr
/42W2k1OJnPb4eoBEX/+9tx9OeuPcyLZTkqjNkNOyC4pHJ6cz+KK3olN1oAV2S9fYCR6hb31oPxw
VnSUh4czo2RKFTWt2w1NpwCDVnuHOfNwHmZ4vYUlu/17zFGEPTBe7F3Ilql/Mor7GK/sCjGSBxkx
36VDVMRTi/aIOWZnlEqjB5WmtvV8sGQb9N0bfUYysGrr2apMFY+hlcyH3g3utJ/ENZQG8S1qwj7u
3ZtUGlxHLA5tWkoH2ksEX7fRbNPdMr2HkUQw26jGKtGFrs52QYFT4MYjCMnTWx1KHu3tbcXRwZWq
G/0wy5cnB4SBNv+DV7vS6bh3Z5MmGcXWnKwCRnCh7JwMGtEMphSquBbwCM24SBb70HOOlwBLW0K8
k1dm1B0jmTkKvOtIBrGXsx5bC7Ol2o5BB2f71buFeLhaf7/MkOoxmxT77d6r7DS6rcWfxxxGjrWa
7ii7Qz9rpGPD6r8oR1NaDf+QyzdtXAhruTF8iB9f1jEsNc/TsAKrB2neym8X8zreLY1/B4zAkDDu
PWPrt/IrhoYN6C2yv2GV4ZbWDemFu8ZrjK73HL/IrP7vAdhCPBYZg09W62ByxYPb/VgrTuJMsU4F
XkzEUfIaHrOZmNrutPCSxcqTILxkrElA1QFKefiMS+6GYQ6b/m15jsthG2XqRtMcMF+9MyqGv9sc
Ebq4+O5qvHqJUsVBU5lofX2bWKlxohsY8BZdgmzBlClw48EvTadkYuETbIImFBMzRFZFtr2hDL/n
D15wOJgxDzp42g+GJjBcL225Lf/ysA9O0UY8O0/u/bKlTj/HQnr06GHgEtK1c5phrcvqmVCa0Z4y
2tPmvPcwq4aOsXCshh2lWE7VLGbMOVLwu6vK7A37zQ1VWCpEEw4AVl/fe2U124u76CMy/MzptaWl
+tsE9/xRJVlbFyYfQMmP0nJ8W3hkTSxJQTqqy6qCMlW/xOtqXnrHxS6dKHa9+DHMDzF2mHHwvo1m
KMpokhhDCuHEAg9Ph99pIyNmzNqMhJLT0kjKeJxdx6VO2at0aBFGRfBk6sqqX8ceqxX8cWL4qofr
3j1+DXGSWvsKfUdqXUfckaxDUa15UgKnIu42fnB18pv/KnSIN5PzD26KGIc+nD0tfbQhAzMKYoJq
7gq/wHtccZmfBkB9xqcUn1yrTdth25vyIVWrgpjkGhx6KI9dut59g7oKJ282aFXkb8tNXz9Lrw+t
lLXiuX05ddoam+EU6tWiZCf58Dve+Xe6MVu49RC/2Ypf3iv94Kie3DQMDr8MNdZSane5KnRSnsJa
/MyrWAYcbeREK9enYsEIh+TgPLIHPgIgP3/ryJ+iNt9SSi5zTKD038e/G6ChFNVG0p6dfpEhJXhL
dGuR2qOBEgNC+hOFPUMW1G4Y05ATYOtL1/41Wv/ivBIbsMpVdK5n/9Ntxp/8RF65Jp+udtVrp366
Jt8l+wNONSe0P/cb6R09LEA1lewK3Xe074iBeqWUWfztPyNoT5btrnaZA9+8j6hjR28SUPg1teas
SGDeHKS+aUx2nqDXX8egFbDRe9FGNHlSYjCC91zJD2UTNOs6K1LjX7rUAPtV9nreHXgGLU3GQVOW
BZcACL5blX9vkuB6l2amFZWLo99I91G1f3TUaikivYqlQxuVXCmtBoTHnL5C+I8iNwczYm1ovSbl
4Bo+6bDCT0gce71Ddxs9yaINmC4wbCVrENbJe23S2yaqXjvGwb2MJedrOM8MUJxKsJ8Z8ChI7RB4
q2ZU76pAY/TrSJhP3nnUwoRGbaDC7+VJtXv2MVELdX/afY6hc/vZIysj47kzqEeKtHgd0z3Q+4DK
157uQouOI2VVDarTCyNqoK5TzynDm3CGkoxksBi/7A6jypAwG1AbtwnbaSPZBa1/TAThtUnpvVOT
mRq4S6Tip1ikMyNBqm2ybKgDSyYetYxG0t6dckUNhYi5jQ/jPyCVxhoBomeQ4Ief/ajhXFyKBmoO
uQdLfuWvh9csrNMQav9HSXpORyXNZiXyxWq33K30CsVb7QN78TdSSlIOagnNdHA02S4+jUm63Se0
CkcOP5/v4scPPQh3igVvug6F0usnE5aGBv6V+2o5+1z+Qwgro3WCVtCnwh/haUpOdfRL6TUspYy/
stdxJW37e1oEmVJClSFbB+rj28WyWvn8QAhsKAhyCHSD9crUZ+fvhvmIsQazmkykQr47plP8jcaN
Y6rgaaujbXMJvt5gqvM9ElhVPTaiOS50yTc7z22gBAgErXmDABrvmXGscpIDPqO449EUwXKzpxkF
GbeqNJmUYxc3aHMr5l1zWojebhhZ7AbNyZ2pXLwd9yRsd6gpQfk0aKSpT4y4BDE1qHeNRau3HpAE
caeAJzxu/prYcWGYAg4y5E31oMxzchijrytRwbgyuvxv+Pp5uOXOq1MO0NxtRvsIr72r+VRe2fi3
jdvkED8Xl9ZkX1JFHp2r3+iVJ+fob/SY7FniU6tG+116HOnty3Se9Kp0QxsLMn2PTl/aF7BYsliJ
rZLzyYsfYJZY9GaB7UdvvBTO/t+8pvuobptrtKFB5neaNnr7EZwXVCLN1AhV5L0Gbse+CZ89NKAL
Uk9yHAsXMqqcUG/17hl+Ebrut81kyMP/WDqvJcW1JYh+ERF48yovYSQQ/oVoGBBOCCsQX39Xcm70
mTPT3RixtU1VVmYWyX3CJgOP8oT6xr3RtnwNgrE4g48UHk9lWIHUv3+Tf7lT330ohOztP1xD1Z/i
5heQHApq4h+IRNj3mxAP6CrpVGyxgw7WwOjhu9MBfdUZ7oFDzCmASS2oMk3FUb7g9OddDwtsAeBC
zyu2XlIgEeUO5YrPnQjvKDIINptxp19zIdYZmzrMOkVn0fYKwW8R2S61UZxy4Y/REMuOCOzlNS2d
y8fYQA7yXRs7FFlg0KvNqP3JE4WDWLUNkkxVNFQN17mVkiwZ1+AaKOcH0tRuyqCyJQtaLfWuP13B
2UzX4qIqWRJm+/9Yt+MrPRX6m+AuQYmcMy1x4CPLDm2nWrLI362IjRtYXgkz8Ajxwb0vtxjVHoSr
Cmrn6OIRFf5UvVebBBWVXley8bpXB8/CS/YaYOHovOIMKy2llDAJMkKLKrCbEswJYzmu2ZN8kPEb
vqbE6kDw+q6I913V/kWwqnFaC5EDIuxVrbc/ISkvrNM/buN5JP6ZDL10iP9VeXyBW8OPRw9cpjf7
ndW3EPDdDkSMgnQQCij54QDO1cwcTG8I5OXhBB5BWEsuL/haI6FR+sfeBPE565LQ6rDAhYIfHPkX
x9oISbUPMvzDiJWBylzgSgG25P2nOkdxOwNTUZr64ilKyt/mc37ucTrNW/Fn3qAZtAGWqm5SGVs3
RcpOfJrWh5XNqt+J+SU73tGnpSOS7CJA5E2RGHSVTf/o33aqqUqd/cIRUWI7Oh8GN/6vMrHq64KV
AGUo8yvf1bxerlWXlevFe7dqGCUA1pxS8qqvF5Rm9NLLM3bVTihhWSu8oJl+2R1UbEc/Gahaq/eD
JuukImFrC3qbXJ558XlBlN9ls7bJrTb/qnI2/Vca10Ug18jZKlW2ZBvvlTmekZcP67TcOqL7fgAj
tM3v5voyV8vVsghIL3mHL9nOVIZWVZcn6xShhi7bhPuZA/dFmeCCWQI17w5lgpJXR5h/2K0mJe8y
F1qtrbzUVYVANg+Mr6xEuGGsFcUeAota45xqDSSCYkT4kc6qA68ARKAHn/GkO4ZV+VfxO9zWY69O
xN4vXByzAPxu3TKyjuro/jZ45N5NaZpsdgshFimvK7tJoBoO7jIshoqTeFeICHVU9RfYno/eh5X+
Cm9sLNn4QtxYsIbLxHd4SU2IlOLW4owoDYSvf56U1+8ZgtAj5b4jlZvjsApxF60CIjYKfwlJ/b1p
wjDsEKVMcr6f7JenGAFyAu+RTRLYAw55VCbzhjEOn/X3X3ndloIiiZsrq9xwQaexloG0uH3P7nRk
zUx0hjgwQdHm+ahEhRnJp5L1tR/et1famCA15B3Akml/Y73xfY3BFogWQZhrJcK835bdXN8/RgUx
ff8WoqrrUnOlAHpz2l0C6DDpGId5tdeZQlgBx40pLpD7HTBsrgXKr5TGXGCeoIWki3LVae2Sf6TT
nghiH/7kU/zBoZ7h/HoZKMyHfEsVVVSoB20mLn9HvjrDVVim816qJgUwiv5O/ioubyAHzwtsoPd/
1Y0KAzTNs/APk60K++mZ1TDdqZab4aQv/dMhKGHDzBzp750V5Gm4diH9BGMSap9CLV6L1A/gvN1o
aUwbBBJCrtnawv4y6M3RQZ7Tco9c5CFKyUn0uQ7/sqhslYIqZ9g1oDQ8woJ3efbAim3uXMzomk+u
LF/mQ4rGsP93Ag7Mdvc0p31kVTTRaxAXTNO3eZvuo9Jmv9hHq2EKsTtsbK690429oUloRmSK6QT+
AntCyVq8mqy25SUhKprwGQd6BviFfJFzcZYQFuIey6ZKpIFQtT+XilWdO7+9Cm1c6D+Ag9vhrxS/
dgR5F/+xu2/eQzDqfxzy0vALc9z3QMVezsecvNfgTi6TGK080KhHowyUCuDNk8fstsZmIOLEAZ7u
oYojvCT4+9BIimoK7b8pUnTGiE+adCWIklnVLcWdF11ODKS0H+sf1SOX72sMUTPsLE/0TaB9odko
zEWQEI/VFvUW6OMidT9H9UK8eNsqnd5xoVmNPy3j9jbbdGmj3cSiMbqu21eKTladRT8oLw59esxu
8+5qsYruDTXcahvZxzwN68SUg+a/qk8HDFzEaVW0H5Tn12mLus4AQOBLTbcRXP+ScTWsLaOCakTD
zOlx8KUzsXEAA/PfNeMzrCAFYNMKb/Skum2K8LXJidTh5T/kqj0X4kS3gDmI0Wr+sU/Mk49dRVtb
c8u0VRkXfh1ztLv7COvemb8r/eas2a1zkZxon0l7/d1ehzhPurx5H+/B+GTVtlWv6l1xhyCWwM20
PnuCiWO8Ag5PM9k6eLZETIisVITChIpzEiyLgvbeDs4ohBaCyFJ4HCUKCFK5wVTq4f/HIQNV1Ia6
XyN2MeF8i63wBAt+zaj/BpfgHlyIJarusMwZXrOfwyw+hGxGHLTCzKWp1iogrLbL66Pdnq1mbfDM
u6n0uj4Dg1V2tKzTdvw4bHu1LXsKrpCTfJLfjObswcn9we7erNRluwU5W9VpmrNSQGVLKq+bs31A
TD2hnto/gPbPYLapV+u1f2WDpQnsLCHrIeTFGwNMMGwtCvBa8xWwt78lPQVq6Tb/HWe8C+VDCnw8
jDXqnydsyX2suXwyOIImSooDGU8gEyZMUM2HQGv7mhGsUlAf6l2SGPMyCfcxM6VGGAmDVF59UB1+
PwFOhN5wcEgGxkqzlU2j9ZbRp9ZLa0EOjxE4XyGpAzHaG+ogt41bUoJGKEsJxI8v5PnUSDgCc6d4
c6wX4LpZhHlhj22U4cQujVr/FaLlhWyMFTRR5b8jmg0ThAiReUt+LocYSAK2d3XbXCE/9PAjYwA7
fjYD5cUCiQwHPmnKZcKFmWDe0AXHfOP9dqKohDstFHrMzODD40cVw/Og8y720s5tjYgqyEFcRHAH
FtbkrHZhgmK7SVnR+zg1eOXH3pA5zRscomovWVy4uCqXfRzK9BMcCEzlPSuorpEhIb6m/0X8Ah0u
waig5xdlmctQBlppSEAIqenJDVfnOgy2PO2oaYxSEeYL4SMl2LmIRnem2ius0OX3GpR5COKhgZQK
F7sJblwB4GEqBu/4TS1ehoW1n3Nb5vBiVG5PKL7J9ns4tmAIs/czTGVpVwY5l/iers8pwWsnUC/n
+vrn4gWasho8mH/i4BOjjJojiRBVP95vMaWiqCrzDcVyuzYFH27X6LXukCIzh7iLDa3RfkZvOWTF
16wnCD0LWiRc7Zr/+QRMCUw6EaOjR61wx7aPNaMbkRDwcLl30s/8Mk6NmCFY/Nm0vkJB4UDvGvzF
AeXeyGI7YGd4rZVnEAUrIpaeAOuWSNBQuIPQgw4b2ti41BO5h5qfSntKHAgNAJGsWARW2pEC8cND
o37HvxtQ9ogburcZhqZY/IkCq4STjzdj0fB6vJlqMreuYJd9H7qIlKOwa2ktCwxzk0kMXEl4ivBa
lAO1Te9F+NF9eIwHmadFJKfC15PAY/QypsSM5LUS8nWsqn5FLYokSRF/rOIpF3zAsQYeB4M5+3d2
m0AnrEXdBMVlnX9yKSU18CXkRMXpNXkVWRPybnp73Xv2vK1Gg0OOwcYYlh0mYUHwkXdkFKwhNgyi
rQtMKBwOJ1Bx/7HAsa3YcgCRG02IpH6m/SwhR3Ui2AAnk1Iha+9DpgXh6+TwLRUaLJ/c81KyDvkT
65z9Zmb8SxdJa6wbESK1reCzTelkX52xsIFTtFGSq7Hu4Ec5zXUbkSCNFchbWC4lFiWLtg27mMzS
e625ZZRgoQl0u09H9GdZsahOqMI5s4DxU/X27IpYhN6TSaKCXWPRHMEm4hE3+fzIBQA61O6fJ49X
VMQ8lC2MBOvHpCb64z6v2YiIpbdAe1R/eGV4OAlzF/QFUISyO/shnkZvD7RCtjn1/j8G0JgwJKhA
39RCGX75PGKhQxGNPRDvNgZK1e3HTx8LBw1MVDVK2EFwa4oZhHEOA5Ev9kMYdF24PJwRrxXU6dIi
CSFMs1KaRxxZhOCwd2/bLW5xEnICAKKWZ9dJAQuRqVoAkewG+N61TFQOg/j3I2UBw3g3+dNVIN4h
wVUZuY0hKkcDYT8iDc8T+zLe203I/txxjr1JjW/a3Qd7nixSwdOLXgH4jTE3iUOJOFc20OJKwtdU
nRz7YpqfoPWjIQO/EwhepeNcYVF5CY5/tMKhbkIzxGln2AoERfMEShQUAZU500CIOzyEHvMxy+jc
6OvjU7BAZ8VxDs4BtkEVqkMP7Q9lnC/Ot53lDT1IebP/KwisYQZiR3G3V8j/nnbNxfXWVXkJpy+C
Suoosu4okF6piQN2sQAd6LjVTJuqRxtV39E5BXW7aq/HipabaG0oYFKYejml5Xv+prNcqZ/bd15J
Kjra4vSlALshQZGFQeGU+gVlgAtFOT23BlunFmR+GeA/IYmgt9xPHFilnFvtmZQqACyi1g7zxajp
yHyx3SUhwSMDu3C4YSwkmENuU7yc4ZPI+xzc4hoVmf5zgmP75L49EwfUOSBL3C9IDWwQLYp21e5x
SPLQlCqbza9PufZ6Ytt9AZOcWKFEHkxnkjfZSJcAxfAvnUAZajDLxcxn01AvjQtbP2hMypH5Ahqy
shuEMRZWMYOn80d7W5b/kS6yAZF0NXdKdHWi7A84Rl9XqsH8g0yPICaJES+giED/S7BFYnOgtpbb
Ay+DSQc2vx/CEyt7AT8awBEnsaZdNC9CcXpN6RkJGwLmYYDUqPcXs68TqIm2S6JOWeBsl1Hwkyvt
l7w+RzkwNucecP+/vc1W9zMbZDv8LX5ig2JGwVU4Mwh/Z0yVwn7WjDLIv/zo8NXZJQOw7LtVpeHU
APPRojBy/F3Ii1fG07/R3fZh9MPa/IL7cz1oBsno49egGMkqA2M5MA51SUF1McRnLhmcsOG4O/cN
lV8YfSiyGaplArADdSCz60sw4U/Uhj/3wFbtZqMdF0UObIYSdsdYginMgb8rFU6bu1WmHkHUH/+c
Gzc04M43AAtWGzL7Cms2HN6ARt7wxdF0IeH8UwECm9VeAwzlTVNxoAx8TPGP49KoVqbWa9eJL5g4
7sfnMVQE8HsJE+hYRSfwJazlQH24IdjYLRrVnK1i8uq/tid7LNXREWZeNoFvT4n36vlfYhs3WR5R
K1lLh4x8gsgI6ohzc1PvEh2MgzFic6d87NM3x250GUZreMdi5WQsV66o7hUjGz6GNFNMzccAA3uz
TMOTu3+Jir90dPoa/eq0HRy8y78OgKCJ5evXOkZfCCM+SSEPq3N3oqpNQ5LgRZXaT7y7v76ZI1DO
UIR5eEYAYHAQUXNkg6ffcD4+a8RJhw9Dal6o9zv47PRQ78xXuC9VnDfatOgYcfdrzqNpZBJzNABk
YSM+Bs/xyn1Mn5jHvv/ynpgd45Pr9+cNq0sbF/q+9MpvnAYrHPbAa+1lhmFj2m31MMmfJXjmj1uQ
Lafrch9FivvBbLmfxvAp0rA9a3eTG0Fj5uS/vKqxpdIX5LS6Vk9p486pDJBCv1J3hWcaXIzuA3xb
IboMKytqupIhzxjUxoc7IeDTAXm/zqlINeK8Y8iUjaQciG54ohP7PTUz2r4/x1XQY7o05WaWGJ+4
WNasFfAxRMZnfN40t+WH8Yzgrdj3cdK9MiqnQfpXQUdE12t4VEHFKZukCS2sIFFUhNBp5LdAtKjq
Rc1odqzWOIX4VWaCH60GaxxM7Mejo85AJW3BYVqu2JR4OhH7CKdUhDndGjCoBJ8G+yc6HFwQBsiq
k6UPCwWjJDICbGijKiH1l0KgKPGENoSwuXa+F3a0BAirbtuhV3ixMrII/iItrzigdtgKkND+0Sy1
x45LGk8DmYZNm4MEFCKSQPgzuSyJ84nU3+xosWw56JNHxERqIfAa2PphsunQgYF2Jmpocp+Irk++
OEnj6jrf5uCunK2UFoeqGT6d1RI8nznztg9/EpPcWJfY4SWjMhWyN3Zcd8BSZBxN9zW9U2UrBwhd
iI5pUEmVFZktE4/35lNhss54oIlfQFF198aQ78wYRAYnq6BsPehhNzhFaUSRG58K/+V3gpKb/FvB
svp79y6w2hvTtncJYKFg4UDiWpVx1bC5JvSKyrN8W11/CB+fmM/K+KFTYsiV8OxtDiDqFqtuQbs0
NAtP8qurWcxOFu8NaE0CiGupCD9thcApz4Z4DB94SE1u8wDCxQ2QpUvTa4/WrF/j/Xf3Dxgwt8Fy
Ad5MoCJc2jCElu04rOvlhTafcY0yIrE4Vo803li+1jhBhLKMexLin8L67BVflpxTa6Cb6LglCiYM
r0TNvUPsjm9qu/82DxCz0do2bW83pKxKIEg2WRhy3t93K8QzNJqxUyz20KMbsF0PxgD6FOVav5La
p8lplI6e4xwhZdSaN+D+9vA5T4yTVzGu8TNsTn3ksanrG9tzVz1Jx3e1hTziNZb01f+8bbXA7KCv
mOeYpmF9rCSS4GZWP6Y8Cw8nWqG3rdcRogykCuF3YIJ/ZSenhZ183kDkBmAoo9yFaXSHGSEv+bdz
s1rmrWYc3AqIl93ATsM8z6r+gTaObUy6bd6ziZW1nwTnMAmehPTBMYRuPaxx3V//RSeG5scotjXv
sX31S2Waop0+5mdWwebkHKfLCxKUuLauebWZmqXVvDeKSyQZw2L7MPO4PWUvPHhJdxU0MTUxPj66
KfzrgOe4hX4OWldJzepUMqwW9t6Fvaan2/qLhUbbB+Ki5+gI0olVG6r/8cuiAfd1KnVuieoorJsz
vTRQnojz/J4nOKvYJ6TQm/3uidfEAZ+NzmBPI7WHW1un/Zt5sOnp9jFWHOcvWpwfgsMQT4w7wUlq
fNd5FxxNbddmx3gVtVlvXZq/fYxbv2I8GIR+B9CXfAZlBqWH6Tnq4JI3XQU5R0UxLdupV7FSHMo7
Dg250Xed//FBe7Tdsuo7ToAm1V/j8++1fMLkDA/LY9yC87fleo70fDs69NDkYr4zP0G98sbCo310
cQXhv+rbvDzgNhn1RaVlVGkOw17IDYc+iDqdNIcV4L429R/ESwNy0JP7IN3kyz3h4rpFRLiEdE1P
gYdFiJ7B/vtAQvmyy52iDw2Mwe5CIDGBxBCSUCY3jOvutcEa72y72cEtgyjlNOKg4XDUGdWfVpkm
8F7JXll7iKEhoCNFN0iqzEPcO4DtndwYhQjWgvXJPuGkRkvdO5Bgt1w33tuG93YfJ2N8BwgJO93j
ZjUt97npjS4TaptiB8KqKCJWyRDi0/CDzhtvk+jwD4rUgS6hbL9f+zUu7fCB+KcC24Vm2P+wuHza
UGXugz/BWQWpnIdV4ZeoG04XwLw6/LwtmNqEy0Ju5J6ZkFdMoCIhDDZmB+xDQGatRYreHa48wgm/
7rx7zwGMHqvKS5K+k731zt2ZMuCnSZ+pHLotEM74inpexT+9Tx1You4cIswHzvAvr6TJRMRX0Msr
YI9qsjxpN2nAwVTgL3XqpOOSt9+dmKsZRHVrpnZlwZBhtVnZLcoGaNkzIv+gjF4XqPNEsYOwHwIL
MS5pcgxQya4qOAJuoSu1SzFDzETkPCsbnHsQc2VNC+eH1/lM4l3qkL3xUX/S6xufNPM5DEhFcsoR
taC+EZeNZtnisUk+h3SOojF5mT2D/MbMB+RVe6JmXI3fzv0Oig5nTW3hDhABaWsvKyP6jSIPeznH
KdFJJjc3PFTi96bm6m8qG3C7YYgBh/pt3C1h9RmVYTvuLItNa1nmYbl5KazS00nniduarOhNb5U6
5pMQZLTffSAt0QzSri+wdr+t30Xc6ZTN442RbOG4Qi9kwH2gXviNJyveUUE+WJTm3bSEWpoB6taZ
weCus2JGFam42S9SM0x0vAMT0H+Pi3jCfm/bN6sy6CVvg28eoTcs9f4KPFrolQpdk1E5A6nv6uj5
Sae5zReaFVmPjuEOJiTeBl6Hs/0U2rOx3Yfs8Gz1csrB3aYc3qFTTLW/PQ2AQM2Ml1WHYNYa8tIw
AchpNaTMhaf5I+Kxs0IPoGovEQij7MMfsT9k05gssN9feTFzkoyVXYshSCdA9koJIFcGTR5nMhRB
prcgo4WbCYtPqWqFQZTByBSjFw4b3Ap4opthAFELWDNk4Db3TeIUMdAXPMv++2/SDgy7x72LHg6u
CLwErEkutnCSHL7fh8AG55g+aRkHUEKOmeLcRPZSd9V3R6wgSM1EMjaKaAqQcF7CtrvsVwhxABr4
g94T4jPe8v19xD8oLFMkWvFoWXLIdjBEuKGWI86yNv+14wpH6yXdwkQ/nyPAhebTUrehPqKeF1nL
fPqvbU6rATTCqdzi0H+M2dqxpudx0gOj49lTIb7gzSHTYdb7y2wZpVD0LHl6NH75wQluk7RKkvP0
FTeriI0oODyILsGln90p9Wg+PPmSmldA8fE48ZqBfGSrGJa33SoNJag9kgWdndtwHbaM9lAX9BmL
BV4P0g4tLAgnOBluQ7rhkjKtFocgO9n5E/vvo3OgpQ2kZdAZuwGoGmMKMWEPThJzfIICMqt0OY+p
m9FtGcURBZjtng6jDUcv2K91k+Vt+/G+3iV8TCreVSdSmpjp8uxcmWww9R5m0TRf2+Jm1GacVsOj
dYkp0rlPTvtsWaGXtx7N6R9eoCF7nJJmGtwS86Xm2beJvClSuCV+42TSa3lNUjekn294DnWRNM8e
dXA+crf+wVhy12tWmAxzogvCZwiFTZwo6GA66IxwvXgQFX29kCS6gBrQX9NSSfFBZTbasovMtiM5
Yynd5G+ZEHn5mlQzwPjCyfpJkLbtZJhQurFOk9WCfq5EVwcCq7N1Aseh9TN8vsljcnH+E5llGGow
wsZ4XeYG0ZsV6dnePFofw40yQrGjc3FeOGSt/LSfEE5guIH416Nwb+GAWDDXzCavfXMfbtPskEKe
FxfnFtSsq9Py8ii1P0SzIAV0GWnSoWRdo+b+tWgX5UsOJl25IiGm0niEmRImVwOyGQsiChqwnqLE
pxFtGHG8C9g+QZPkaiXakHqkY2YErISrCeu05Zp/eFfC9p1FW4xfFlhoyENFnk5yNqPNezFH8SyL
qbclE9Yafi8yp1LDOzRI/OTlYxDzwR2q4RJkAWpha8J6h+/t16PDJO+eSPgIYrBEPo2ygbLiYtcJ
H9OUlLFMLqxOKzLilwYHaTgOAs9efSfBne6lOmK+YJsUqPK/1p3eKoIhJJf/GusuMiI2hi/59Hhv
QewQgLIaar2zpKXTx/Ffxqb/pjnavoJ8XMb7yO/sJRgG6aYYJv3CtJZLmaJ8IHvUQTvK7qqPW0Lw
cdQ+4Akzhb1nuhqKSbViH5ijbWJ/yaUtCgtzTUZsQRrB2CCHCaJKCZtLB4C/wCB5+TCWHeM91XvD
IeHl4MyAzuTIGClCO5LFP3gBAj8uV/ipoGJwauiNe2QVWAsBosh2oDlsGWGKF790h7KNaFArV6cH
bXTMbflw0z0ZG4EM9dJKBE366QmwIFkkP1RbGFmvyrOhGjAOARXvaT2oQmCZa68CLhoLeIFKBnhg
jFxe68zAtRh+KU3wBWDM5pZ41rKGtEwmjAkUDwaDa6YJOUeyFTVrLsVHvxOuhpTbezWapFV5r3pA
wj8ohSu3Tksd+tDCZI8OoyYIUY3sGdSkPG3BdJrWei12pMSm/zN+BU8lGzbOOA5KWXotH4I0ePUv
4TUuMrO2fvTVJrrhpQG9nXkIXbK9h5uwAcBzgGnOuaSRGXHlUs3UejXau2f9dLJnQ5QzzpOIfm9m
Jscr6+kSfjG5ay7oRT1CIeF1BtcZETV/rRsIBGBAIXP0Ty6ZwCztr3y+rA1gNUY5wCBsaQfQ498p
OAl6Llv1waO5FSAX5u4LiaLoj/Or5u1tcmAR5aDLUiyWMUxmxTd+WwfIJftF2o8Avk6GDbfFoWgA
6ohCK/j089G+5bSmsMeQ3be9ik1/Y0hid0B1SniYn1X+9t23v++KQ/61L6MXrPKmQ/gJO1yPqiBY
IPeU4FUWdPUg7x08sCmIEQwRzeztxKujhjt0HyOhYAlpS9Vmno5W6GMbDglY1a6Dk9WsCuHXotZr
9CrWqft2M3OE78+FrQg2iEv9h/bN9DyUlKWwFguZ49WNqo8x3hCey+iOTv9quGOOjSG4CfknqUsH
EcgxfLjlievSPbc2Lfc6gTptKW4WS+7t16hc6iPSSjZVIcIr9+ooiFXCJOx0PtMLu9KLCB0G3YNB
osoApAEl0d/TfvLhqw1txSYt5zXlH0QXSSbREwmgnDY+PW2yz/GnV/zd2KZqzo0mTykfPhs1GrhT
HKMc3E/oQwfsUMd0BTSiguPLCU0y3aC6OkUt3foXZuzvwZvni4mZeCev5dRhreESHwBi+F/CAhJo
OlDxLoYOFIaZSZy5Z6fGG9yCjrPnFCj/oTmmMVUxZaDtk30IHm421NaxZu/jxEbd/DDv4ePXAfpn
ymGsK/g+In0n/4j2oQwcS9Qktk9jo3/JK9EetcztyF+v105icJKSL27HTZyhbi4HdrfF6MiFUh3T
Bomx3biEd72x9ixMTthl1yeOycxEgtHl3LPG5Po3nYC4Qz5uRBHqik6rAc6qsM4ZSZLN4yqejucj
YcctM/fxd8Zh7+AFyWqExWpzeciRFxXz+ffoGURuS1rINRwFPTojmJc2H50Gc1rj7bciCwysaJKe
menEZ232PxzOpIiit4jtBGxiN61rt21VEpLSenRy6/QnxhLrOmNNX2dnahi0Wh7Uo2v3stYJ2vTv
ngwrD+5l9oJ7bG0P5rl74PrkiHUyN/ZG5ZkqK/WF/EAVTABSUS5B8XZwTsHTYHciyyycRQNnxocl
Nq20jfIsfCzKPqIpa9Myr10ubnznwoz9+k2beV1r4mKK2av7d3559xrkrRYemEggzWRSA4csGU3/
0G8MDq672dBzNkrcp7Gtg9kc3MTFnJ5LHBFwS1ZzpY0XQj7bCT/W8umvl2BMCrw6dofJwNMQvBiV
UdM6rom3RgkvcDBnOXWvVp9rlFDMcOtwhFDxwIu5WVdvIzjqYLb4Qs3l10NVCq/efn31Lt2vywoJ
M0CwwXl24LquXumLQCynkspeKpqSRvqy5lIn19lhUl8cJit/75SYBdzOfJZ7ebczKiVGvuYnETWA
D9AMsxC6CnG0l3uANnxC3CFtiYuacNfAueYtXCNx89SHlxBr5TR7d6/pP72OjYloxx5pqn7gQeVe
6vIGo7ZP9GdjEeCkk07L2DuaOPtwxWKBFSdXNBfOW2vQGeRdIkVzhIIqKo2y/tcD72emV7wHs7FG
uUA75lrrdqx5OWK3j2ruKq6HkBkZJnUfyMmPlTR9kX993SKs9ZNeNTaOu4tH0trqC8BKeqA0SImo
FlLWQVJ18j+kaWq5ltKh8z9DuZQiUj04jlthK6wGYq2u+sgoHjixowTodUJVkeTb/sRmqkoegoGu
J1OKWoUf12m4JHdqSGOsHy29Ds49Lh/FTdnTky6wmXkfV+hH3t0vsB+gvvE1tkwW0jtQEGHD8jWh
AvcdNnBbqMfwvGhlRo6YAxOmW4J0/sKH7oPFq7HCwLaO2/GZ6PlGlH6wT8tHH3uDgE2MMd/HB5r1
3nElTfrUgeRSmzM9U5NZw030V4t08mQNMGn8BilBg4M57aeuKG13cMoWmQJ3jtdtrL+zjPepeLcP
5zgJEHskOxIh/55dgjtOYIPOEFMIXd/Kf3bJAuzR3pGRLqQ2rmasAeE5lfWe987Mawgg2D/YGqnG
DEyBvevlPvhJOrkxmRqk59atn7lMcfvllmkFQFB/8KoM5IORe1MAIZc4w9TiQZl7sDtMNvxpuwQw
YR5eCLBSF4tWxoI7MjhvHttad18xUnKhFbXjB81hzt139GGHwBSikKLY+9L96rDDTt/EzokzFqcI
sgkzC8hYhjlbyHFdInZqm3t0JcpB7yFvQw3utrw6jZk+MM3Y0mEef/0Kt5pKqdVCWUmc46G0sb8s
xwxSScE7nK9GrZeNqpw7OYe8PliFA+Axegx4VxMD3oMZjeFEf50HgkRSl4qzbHg1K/dvo7y3vxqv
gcKMpx8++heyMPgsZPySnXYQ2n0Il6hj0PrBLVFkxQyKnZikYEr3Qo7JC2/4GKSst7qZjx+Dh/GL
NOwz6H7q3YLPv+/4iuWs055eFhUmq0pPPhEgZxAzm4WoTO3sjFf4lrWh++AqIx/1nMO0GBDbwMJZ
Nnr7ecsrk+UZt6D9dwveg4qXYUucB+X46+KeBjF7TpGUsioZeEKd8T3K0JkQUR665f6XxAzyHgYi
DKUBBd76eiufqJW3PjGYeQ9tB7QyWB2kCvCoL9F9zDhxyn69NSBFzvwLpxSUCeQxdLZP3mv0ROPh
HDfA4UEeNzxyZ/tMZl6fpOSyOVILDspkm8/avaa/pyRb8fc9dY1XbkI6MHiYrdlteIMlE6fBo1/p
dsDjv941PAURntx8k00UfKx1WK8/lGqZ48Nat5hQPyUBD1K3NihNVsY2Y9Fw6FD6pLzst0iMvj1w
1uDl4jqdDj93TnVicPeOdfHHuIZp0CLrq/D5FKYDDygsvszCZpAFl7CxZvTYerohpQ6WR4bzJJQC
1tWT6JMxQYvRTYLTB/dngVODKLHrFvAGntARWwSnvTbnzOw3jGmLpBowhWo8TkLAMak6/civjsIR
K5Y9oVvz0iX1ijATyHzbnllqp+Ep+NKvdiw7dn5gUOUDN2FDZ7GzSKnQ9+FxsG8fTGCXN0HZ+u3m
sQCAC+soDUATSJQqpJ0iNo8YOY/6sZUF2ZKdjQN1zysXtooXNYt3ITS78tQT8/LtcjODFn8u1K+o
bOO7Tegz8OfzzGsZbEBah6KHZcaaIvXKVUx5XtyjSyQcoOVUeoIGmHBEWjUP2EqJ43n8tZ5+NmgH
+QrphMQTyO+4uWxyfIyPuflwErVBW3htSviOBo53gb4wlVublBSk3GBOSpM/liqMy2wgb4w6uXcV
kAt0hZ1c3torIBTQJA7apTQkQGYSZT2gCmj5VkgTcW8ju6+ap9FhhIkcL4wXnt0+/4K4zpzyNsXK
ypzurORlV3rMrVwKYnxj85lljQ9Bi9YZctVD3yHLPL5eU563a2zqfDgSK9uZv0ldH3z+41jKjjvs
bpQYaPjIadWricS7xWUpEe9yH3fSGAojTE+/ToKHHd59DaPa/4bXzRtJStVFo3Lt3XttiE10cm0H
GtCGswrEFehh6Eg9qtJ7ux//1P36Hedkp3ZzmwX3sOGdoQGcgnQIXsZpmg1PhKkXYnh0fm4aNLrZ
MCVzFUx3dLjJXrY9hicCYMzssTHAWx2sZEKxrR21F+0Ip/bcS7YEEjR9V4QNiYnmyvwMJHxy2jbJ
kxLjXlY8RArLk3z8W7krvz/dtg44TpaM73OvkRHKnPqnPlMBu1XKhDw8IcVhKa0shcwEYSwt9TXF
ZB480yZu6h76dfjCBFB3D0b55amKUpMSI8cwjtOKhS9rYB5+taYeQ0Bpc7q6bSQGHQzTGwMS79qg
ZbfHhEAcSRuO966+qRC4ypO8+FcH5m5aRGn/qlE5alqUzwnWZZSNuzu2CDgBY1yDy1Y8sUG6Pybc
MEQEDIaiFJIdTuWBmCQMKQtRBrc6oRNbxzKlmpN5IYS+elWcBSojKdma1GaKqNlLYRSBYYUPp9H/
0h1KoW6F2OtB++yXI4j7i0t3M3z/vrvNE78Z34nL5J2c//qSrOZHJuG/6+A5wE8AI7yj91dFDCGR
l6xusexRiv+zH5Gz7HMK8f2XCZdcuQ8iL7exCjiyOAmrPnYbprz6QXVc/X39+9hv+NMDaclV/hCS
QV701M8tClKY2JWGSURl7jjIMNzrDI9/Okxh9lNcQcsOQSrfqZctAD90heWp9wlyunsTi3rliiE3
hjyAsQ+WDzBIsUBZir5aQ/1LHxaFfMzgDB8MyGeY8+r0ji8MXu6+W8VtmILOx3zyli+n+jKglOuq
optl888nZVf9Clt7bkTTWnlUK/7+MNMTBAC7hjyoQvFGpQlpVmS+LvlbCVIcOxjfI6sjq9978Egn
d9OGvfUrzg0gjgnTXIWckHwVGJRA8OcpNLrHfFqed0rHjgZzpolP9QNPBvlGq9CHEAFf6lCInQrK
a+YKX+5G7ukLuxdFYDk5M0l5o5KIFlnSf2mpVt+IaUJHPjI/yh2kBkzoXwZCKdRRhreBbMgHU1s/
0hLe8uc2vKE7Xp0s6tTLG/ycIZ7LYoCZxdCrZD1TjI/HwrQpC26wU1dT/wW+qtbr/70KjtOkYxWA
Ww5++z69QCXnb/EIees7l4G8hn+9HA3uKFyuWaRtZZh61ob1HlG5BBhWcF2idI5ThcGVyWif6w01
M/RMNQbYUCY/9ShX/QyEZjAImHJvi/bI40bQQM2k6azuxnLJL3CVEUAMdDz4031AqYi5BKvAfA4O
Kmeq5ElZDEYMMuxp0Xv5ajEAZkwlrAL3HcjPKNUpjA0EOr+t0hBYmZRV7/O0oy2YGlsoGydrHI3p
hnXA+P74krKxEdE4gcUxWMz8Dy6nAjCJuzj0KLb9x0P+k9ccsiFwNHh9YGnwfdEqyOtHfgESjCKp
gNrHg1KknpCBhF9h869rlY8jKq3d3tt7hygbA3uHVPDcFvAAmx0jCThAOJuBfrPeUOsOYDE6pUjN
y3FqRh+EqQAMYJl6ncVMjuRZGDe7ZTAq7DbMEm0jbw51d8ZKVm4aTbBMQncU1qaCyrd7dU7gcCJE
gKPwRVbjkCYpjZlBgziwu2tHX1NxoLDwIDSFfUbzckHTMnKtU1T6OBmmC1LYInommIUpALL8Vh4R
Cb1qOJzQZfsBJaXWcwjUNJr7EKyUPzeCOYJiJcYOB4VL8AlyCkXEPsaQIEjJhMNwVHHu6Xk17z9w
iLTnl/y9J6C4EPeQLVFDOtgX59cE5/e7/9F0Xs2pY0EQ/kVUkcOrsgQSQgjL8EKZnHP+9fu1uFve
vXvXNiAdnTOhp6eHPLGkipUNUcDZg7L7vCtRdJ40EsoTmeHxu2fJu0q5GMc+AS+092A9G4fREqDC
6x5+t32Hg7Lj04nUnCf5hmTO10F3ovhh1E223IBwWrAqXsfPyLRQxz2AZAr2YuFy3O1Gd0J31/94
G5wOzEWCHVd0hhfGYt3DveBqV5aqT19Hq/v+ED/uSDoUGBWUv5JYol6DK5ZPxDPmhkTv9K08EUF2
YZ4Q/slZjUH8Xt7RJRgAffAffBgw1RBYxFzOJd++DQFLQjwwPzKPPHZWiAXT2hzArwkmnfqfKJBa
1RXbBvZjnk2pHNLlZDTA5smBhgQcyTgmeVbsoHEk43TpXrxTuzhkYi1fzDrEzmluC9Yvd8X1jhBu
ciniC6XPVBWd09EjfeGetcKPWLgmG5PP31nsSPKJvCSx6n68Sntt5OgnT21LkWSUPDxflnFpsPcc
7GiCDhGuDce+AztgRbg+KrQs2827oSfpgSSZ77jFEBnFDeAkAF2wnHZtxdqtSJt/yzaT1iOlNDbL
kSV6IYSvRF92emt+3OmeNGZNma97rnN8tNVWGJUxO/hspunH17G6ctlCopnQImhEse6jLbzhBVpy
kAUiFWOzsVM3fXA04qsGXRvsCD5oroBL6SGBASsDXgTuRTC1JhZr8aiEWiznBW3bNgEg4MOK3VhI
5ityMFIfVpI6Tr6/lJWpt16htjhJVzNl1g6YJBtYSBmnPViSxawDVovf+XgUXJ2PsFBqmvveDsC0
bm7Z23onfSD/grQysocEiMN3d58APg6DhHSjYLHcdpUaLde+9wRHAgxSGOGpC9VRNlbgxQLMlNxq
NfTwaX5pgz/nmBtPJpYBrpGcgRhN51nWuTUZHGEbScn4pfAHk/PD7Gsq3ET4a3ZK1bz4LajCFL8d
8RUR1wSeohxPxQGwfBNT5zxGDYr8SGeTgBbN/Oob3Ag7kQdYMD9Eq9FxsO7dKcCpUMsTZgsFd4Ym
9GsZpDOADpLR9oGK69p+YZU4wb0HR4o4GJyXm3Q2KyAwqFW7foOs2j6pYv2N3vnLGbxvWzeb8SWr
Ip493IYtAARSK1AUNlwmvyCJY7pnoQBNX+b1F/SuNCqNbrCkVoymeQSHxekfbQrfOvZq4YteBroZ
rvZ1ChGGXxwTonTAYf3qEBsAxw6yNOkCaOQtq6jn0yrSFT3Z7ELSYEDa5E69Pz15xW7NXmVQvFbZ
q7cEB4gY2nug/DruNAZLkJdhg67MyojBEueWcUWvCEUwwtRK8HQao8ZoyS8SeEdzVdO3nKt1CJls
P9iyKzARJCSn7CLxLT6iEh3pKyKAowtjm96t1c8nKFICIR5kHhGCTtNq+omWWBRmUJGhkB1/vGfY
aFcYftS9b43jiPX8UDgDxa773BZn5wXvG5VPgFJRXwp2K+EL760GDCrRi3GX6SQgZBDKOMbKYWXA
KSBY98GODEwn9gvgwRywUiE3AA5eISGf4nQyuEKZUK4Fy5Ol0E7JBHq68UNDvSPRzrcZpuwYemnh
PILPC9dmzhF3e4EgWI2VYW0HVFHGPvd04HIxNPI7OzyIPOKWlx2nskzwKtlXt3Z5eGtf2oSHSp2s
hMoE+DMYRyRwU4e4kb9FesZSi6j6tCdn4k1s+orckJ0HylDl6x6VFKPC8+yRwA3kZnTDcnAfjIMc
sI6/rLbCzlJ08r42scZG0l2Dn/IYeJmulQBW6dWu7d6CLQad642wJRxyPkAHSjNDdD/cB/8SPr64
XHRz+YC5HH4zD7BgNCj/kr+k8Y0zqesvmhOKRITV0GOeiGlSDmMTv8CAZXVRCGHVsWG4PJyeSj6Y
X+AkIgfI4PA1BLcWYGIC2vQIfbhF1cBeLDyrjlwkDlR4A/vm1K6wjMyzYk95KtZ8jY9cqWpEoB6U
pwCfxLAk7HHl+R1Ntv8AW0oMH34qyBBbiCJzjT2FrdRJrtpI8GPghfTrCihqgTG8vAQkTbhwiyLH
I7ijzCaEfkc6csOHdcCu2CVbOCFbfA4G3ACRoSpvSeBBJStoykA/VJ1xfhrQDIZH2VAltBaAB4wi
/qRxIKcrEeAIrhDiBGvCv7ta05Zxosb4sOi5eCAYzeiAp832ValdwjhSzBAySf39DHqLtDRuWBIZ
CgLWbYqKGNvRg3BQjAdaJFwV6HZ9xR2coj7kFUHduE+YL8RRH3wJdBrsMxaTSDrHMHO3l1bAylgY
+w7dlaq2inK8fcg2JozRcrFZ2LCi/KcKwdTqItlKWDLewx+FL/DGs34OKEfhkPydTQ42VA1YC4HE
LWCXC+0kmqJRJDyFmCCig6aSSNqpHYJo8YhGhIFtmBtcA5oi+EiFMbILihrX0HCphQIYfyhR4kC6
jJehBgk+znG4EeZsyYcYXs5BBEVV0tNk77BBBQcuPW0SgWe8O0M8Ln4T/tn+T3AcM0SFzMFJg9RR
gfm7olBYjeVIxGplIt05RzB0rrARzhbpQ9mpXf/Qh1eQ+/MqR8j3U3gcE+3CleXGDfqWGDvLNobY
CuipMvhyUMMYL0NuzKSABT4KYY5aIDU+UzJ65Im3oKMMBCro2SJnVGG3rU0oQ6CckTyJEIlaJlqk
LBGzBEUL40R7qq4sw7lijy2Rnw65gnf5HF2un4AngynBdHgZxSdEq72gI4W1mAQlVi3eYG+mEOna
LziwmFKLZ0uhl1AL6PeOzhkULXTa1J4qPXEplhyRJyv5QLZnr5p8UIrKRce8B1ozgDrAiEwz9y/M
uDErsdodr20JatGLmmxctBbQ0Mj2EwR/0aSSuuqqc3GKyRM/YlfozpQmFL3faDKph7XgvN3ezzFT
AzsKa/ZP3UXQU00kzLWkt0oDG8VbkWSd2m2lkYZcy/wetOmegCF04lhKDbhqpzK/WEk4zDvNcCfa
+YJq7B6tiCIkIrr8oCwDYcl79rrsEFkVNufGO32wPzXEdKpU3TBITjhRwFfnd8RHeoPDSvx1xTgR
hrA4v81AAsQCZyH8wMgAz/w4Y4aTXDEsVKO5F3q2EOUsaQQA1BE6RZFvl+4rgsEe72aohZen8sNy
06nmNazZEQkZbpEea2nVFnLdmPY1kJQvUjKctxezPuDIOMJ+NdDl1CFhBJdFa4fr0SVomgy1GnuV
av6M0sYWdnPbpnLy6NfzIyf6RMV5XYG6lYWU/9Zt/AT5CYbst4CSmVUPyhR4as4EpRcOvt6zMi30
P6xcJBVm7tYc905+Aym0q3H/ETBd+i05ChSb7o02qYbzjqDFgcz/bsmnpQy8Q54HbMUiUCzx3qJK
qG40wcpaFapWiqv5Ao9d4/xxLjLDSlf0hEt4WMXEKebKpVkpLhMq8bUDb8dAp9tol4JMQyQC1oae
5jcITZVWf/i/C2tVcibq6lp68Nk6K4Z90n32sZ4/smkf/wD2kSiLb/HhspQqMijRKL+4ugIfBMvT
XhI+RAcYYtRmzfOfPv+VkvACvgeboaAAImbWVAwRZVkVr+ZRp9xZB5zXN4VMYbD0N86rfabEAJeS
tAv+ZbdAjXpAGAz/QqCp9jX9Z0HFo3JY8+4hrSdb80U8UHbOo4ZXyMq0KazBzMNb9zVrzqFz4sG6
n86+aVUX1zpcNrYINp7qwy+yxF08zYnFpFQa7AeXicKEU7YqGiU2fVRLCC9n11dQrpljWoXcU/f+
9E9NTMs4lheGW1JmHur8SWu0Arxj1WpdiI+AieXJ7BsyghCNyJagZflUiTvFWRHcjx4uZJSu5mts
fsbEq63oksHvKOIvo32YM1a22PYehaTTinITbNitylthpbOaUuA0KzC2vNbH+fjFo3loGnvYvAFz
WMPSZA/LqeHs7efRfOYvBw+AnPu0z4NHt/xXpfS7p2k3pOYVP0cFgrrZEupYVS2Fe/sSH5NXeok3
s1t68dX0Q/3gl5k2bMEPym4t+h4eNfuKWtLa3FTpK1whCTq9/zwhpCe7eBdDDZrej+0HuBdTd4E3
V1aFIWdkT+ew3oqaFGnetLq5j5V18g9pc6Ea/90uTGt0llBqxxnLrW6j7d8yufjPn8Jv8eeW7qEm
vSBYqoijtJOY3om3gxK8LZVzj1FhyhVxfDubGa+A0lAy4hO9BS0kiGhFDq7+Pq4FyLKCskbLIa0h
dvUXgJku5Rqj6TSwDrD5Zwwho9kd9ytoZeHLoUYjm7oYcwh/S2idXmjVLdLYO0Ecip6q7hEt08po
1yaWg1hfgCIBGgA8jmytMAB2ydK7/9w/NiVTixFagaArDE1QoWeeTXfz6la5C6X/HVfh7a0H9GG7
jatEauqz5qyR4Mhu2Th+Zav+TpXNG/y/de/Qpyp/oDh6Do4GTNInPcHvvG+dLgpsCsmSwpPBUwNn
MyW7exEWunvoyxOSJWa8AkJAABQoJMebwAvq0PchYB/uP+D8Fs2Yv/qU2/l7O63eNgXv3/2Nu2LO
P2mqI1SBVfk2GtCHo1VEHsV3aZy4303aKhAn4shCWiFj7NNXEVKhCMi8Nj8d0f3ejIg9wyX/rWjF
KijzoBb9WPCmJRrt1TPOX2+0WIAir/2KOxyK289TcSH5ZyewYyB8BEPqqEHUDDoC+vsOSsNN/rNM
x91lXFkIyyxRxGC0kIiLEvlC7AtQfnCUnAF1dJwogptX/4wuYcVlAqQaY2AMBKcfrnSZPhilBwHP
PVCjOHfq1ONgIBuFnzIAkJB/5c3l/pF9AXTOBF2gbJ4a9aOGHZPXLlSSqXYZR+yhm2TDQ6pan0gD
ElvmC67SISNjHdSHsNkoRrXJB7zmDEon2dDSL6c1e5Opl2KVFSvG/JKBYZjQk7A9WB9Rqohm5uIH
CcMkV4F2tJ7XCeXKmBkhVFzQkQ4IhVSqYVD2cmGCLWOTqaALjTAcDg0o1x3aOTousFicuZ0pgBbk
cIJbMruO/AQt1z9gzFun32NU3ZZpdcukm35RJiqG9qjZNMsEdD7m3m54p/7ZXfUpdLOrVJ2gOo31
EQO8Crsei0dAIujyakBQAYkkI6IBDzowiQTHwy51UL+2P1SJLzHWhXRyid7XMqQ+2N6raEyAgmEa
u5xv60bpACLpYAvUAGeGRrgQAiwgiACPFkStGo1kw3Ha9A8faz24YKIp6AN0g8r3roOjux3RZFAB
dSKI7ip7FQS39xhjrWnn7tld9sg+rTuelZq6BMdiWP7OyeE0O0QSZQJ9PJJOD5QzcIsaz/VD8WIZ
HtqbyQ1FzxjMLFoPaid7wzU+GL+Zt2iX7Vf/tSLXuPKusBXQvI/BcHBLVkXsVeXJYDd49wadh1dE
4HAjQLqgfoWEudPROBVFnedO5+KpX1GPA5wERXcA6jzE9gciwjHc9Vdbc9M99k5bEwoLTrdbRpJi
JNh1ZRIfjkmqYenAa2kMbgFAo+LjNbUtvFme/EIEweEs28Dq1pqs61vRJp5SjiJeKEERNDIRCISM
g5CzDUpwPk8x/sp6DhptbI997kEK2Q3hvcCo2e6NArU/inI+cVKLfHHtCfCluk/nPyA5VpOKu9rd
Y5YaEFyFX0rOUKkhP0RflATohLsYB/tvvvTp8EY4JOatiWuwo0VxGykgHLs3eKFq4d85y1GlfQzO
V2ODG6ZuIAAGhtX17e4ABgSg71mzVglyNtEI/dfs1wcm99A/9tTO8ikal/5z1GoaD7giJdbkjfNi
JiL2HreIXbSmIKY3qznc9oAvhH5R7okvkx0qH8BCGSROH+JX4e/VMK/DXVZH6mDDKdk4J6CQIp+3
ti/9O/ig8pt6XB4e6KRdh7wNKDg4LhuzQbFlwrYaVYk+QFqbxpF2lwKLD72mTRixohaJYagAq96Y
nnV0Vl2abgfcKaGE4kVaY/o71pNp6H146KxCSdTyPGBY9m7eblKeQXYCnxH20zBrIdjfg9hz9CEo
Wobjzsl7AihNqnEdN0zFX0g2jJ6Y+e9wy0W0yMt0ZFXYKOD4BOgvrCRcGZs3Fr32GAIPD9Yh1f9o
GwJq8ic4GgsQiOW+AT4kGGIu7Bqi5j430kwEhyjaokbJKFm6xnYeHXrGHAIbu1V25cHwwfPPLtX2
hP4IWs/B9ZjF17n8jgES1gnAFN0wRM3BB/79ckRfkOxH9eTsgS5ONvbjAzjCkubAHrakFRHkEde1
TGi51bhcMaqzCzktxEwalmsRuM4lY7h8f+yveyJEJKrC0tfqr1CNCtUrmFWD3UOSfSJaVTqTGjYm
Bx4ojTQSWL8yW3viBeoTFDiAsRSIgtZh+PgPWNnslgkVBGYCKIQISxTd7sJ0bmuLhndwERWGMIFm
q90CrxE9EcieJBzwiYoLIBBQwscd62mw+HhaeM2U2cGQN7IpLJcwZSIOIOW8vDIpM1yPZ0q1gM/k
dAyoKH3y/gPS7T7mFI9FkZLMvW7tMjmZtXkf0r8IbUeQVsVTD5DGhyruP3M6hfrAc5ph72tGOEpV
FIWb6sbTRJHISKnDiDNOJq+aiCARWr6WwNj4mmAbwKvlKyGMeWWURwixViSw+Xx4VeYZHADfQPCI
wfopT6X/itwZfayELp1gE49u/uOhdMSYyxlSrJadS0WAZws7JDqgLnmREjis1SZ7gFO6BldR3qJs
mhb3tAjLaCKqHO6Ii5tzUDCXGE0ZXXs90oWvnB2uUGUX8Waw622M75VKeImz1shq7e4TpPQ5kKEH
raITkvOIyxlsulRsGH4MO4Q0JFPUf3cbXnPewNgQpTs1r0Vi/oDXiKOAGcAlr2Ils8BjI3KBE3zJ
ChStbXs33A01whVFChTNmKHGHFsNLtLiH41RFV4XbYnAFOiC/ZtA64nVP2ahbv4+anVFtq3brRma
kQjMZYUh2hSnunmat+jZPpKPI0UDc2F+QI142d32UUNj/kzZQ4wiuzDJ8dytZ7fevRtd+EJBdFFw
18O7f4LqgP6qL6V9NKKsdZcGEqTbyhLER0cOoa1cdGFTR1BhbDZQsSoiHIBc1FqgCgK/JZLgbgnB
iEq6XKABHKygFD9+L9KL+czKF/MOYqKZvJLZRguTsvjDreWd0mruKMBlaXofHio9F4gUWJIcRLoP
VH3fRqAbIWL6kiWP26nS41X8qZBLj5hvmh2sd3hNgM+JbahrH4Nnck1gbUKvuqSgJvz76KCWo44I
oQcXVaoUiNfN2wz2P5to3iJ1zPsLwC5hcPeJSrbzM0f4479J0m5xha1C8FOj7lNrk267/ghUBXl8
Ju7Mv3LgLYTBNGqzhcRcHR38B8a4ALSELpxEoWmhqlmvIbBKh2bNC9rtDbR30OWtdaXi+4T6Bbl6
/UPLKiBOUOlW+vBXpYv++EVARwOoBCXpzEovGGUe1H4h2Ab1EKVz57ay1HmF8rAloHL8U6azpEyW
XrSf0ageXH/WEZPjnhaE7qNRR4a49LtHbuWQAgczYfUEFERRTUukcpoGqlZNsUsf8JZYhlKn5Yx/
FIWdcIV78ILGhFKsLVSemieQx75XHrScO6lNRD8RUUWNhPPv+dNEqyglGa0zgWABou8u6dpaJ0vo
iQ1jJrzlRpeqsNE1/Sx4BA19pTz/sUbq99oh8rKmg//k0EQKsC+WWZriS40iFckAzvOFOOEcCnZv
cBBlA2R48ag8WTm9R5amV5A2hzQLKa53Vx3gNbcQkpr4ud6Dsi8Nd7nCuqGZiCp1JdlWLYX+gADv
YTOtRHljaCU6ZGqp+LZoTVs2QcEOdgQDDrMUwQcaXU/sROId3uMMFY38Aw9poHG4ia5Mp0Km9mGy
WBRVzSf8jZL9HMaXt6X6+Nz53S4kn7T8QaGme2U+ybTey4cGU6UhzIyo8dLWPsCpdsoBQ4cdBKEY
tevyvBa3PTPzoNrzx2q2Wls1jObHn4wRXG7lgnZrpwT02a5TjWXMzEBCNghycJRrwFEMrNnYVwqR
wyozUZzD7wqNhsEO4ohPTzPG+AI2VX0bmxmR2ml2RO77p0KuMHyradhH2gg34FQA906Yt8kF4T8H
vLuAoUUstyk5C3ChC212BNzv0TsivYjP7dLwGrx7tBH0mlILS1Yh35sVcGoIBIxO0zoXM911lj8N
SX6XUZ6a3hcViNzsdswKzY9NgDqonndzmZweNCN+fi+delCAkkVdAKCvRBxcSpEoxh/AYne37TXN
aCQdSXGxB1fDRLO0EO1BlBn/A/6HUgt6d+LaMLXLaswvDFUDU0bImtAWAjTIAAAnE/uY2Lz8YYax
c9lwAeidP4N677pgGjb9+RfrDBtPjZ5gr3+tKaegTtHBLf48oyUoZmGym16GhYyU40WyoHI7a/Sp
+tvRnYDwxQ5WYnMWhUNtDsdeGWWfsGo/uifnCuUFj0zqAYMzrBSpE342Znljr0OiI4g7H4Q0Y9KO
OklXoeqKI0DjcUDEybAdaiXvkDdx96i1oVnKpr3AUOHM5qxim7I1+7l9D/eBfm9P0EpVhCouNfLC
z45DVB0CgiwH4k98GWJr0SJooGhSJkREeCaSZ80uk32p82mcVsjCAOFUckibtCJdh/XZmmC6agk5
OCzEJSyNxt7VecaMTcrW8GOUhytWUjFk696yuk8qTDlDcZESIR1uvCoh5tqucNrU9/cxSKAgMmAp
oL/wYPfgXMZcL2kSliBCRNa+HFwo8FSHeTMPpRXiHEqHIDqkbombxYwkIP//hmkqZqmiccgubeof
U1gjY2eaUQ+B/UYZmYBF5RTF00RBwgESmk+NJCEhT1MNEVUCBjsIC0njgEwSSSEtN2makm9zKjy/
RdLN58AyUMiqb6pkSLBCDnKk6CN8mVYMHlvaTakVKfBZ4YwIF0nkuXi4P/ShJ0SMLsUgeOR8nurJ
RNFUtMVTyMlQbKnKhNYQmyBPYV6SKL2GOZKXv/lhmwvm1cIHMFvmuvdpJ4k/nftJQtEi2bMDSJ0p
/LAnt3M1UXHBUNYUCOvWVZ2Fu8UTW9H8pEeQl7r9enxD62bZ8x8T8YOp/cBcYV1pnmrSPqWqR0Wt
WOqDbfIYCtSR9X9jMkLWXVUi4kKM7mkiLuXSVV/bdHp1UHF10FO82KhAoK4Io/RqZacF1IkOGtSY
9EZ4/22EtMhRSbsFU9nkNUIUIjeKHwQXpQO0zFtCh4KhDOwLqHPPSVf7OXyD44BIgGbAKkhd8ylW
B0L0fcWULAa7E7oQ0udaGMAQHhzFuxkkJy5ZoJASoHOoYiY8bIjPHB84X6Qp06oFNRRWNJQiyn5C
A/Ww9XvCPESjJsHRr6psfmqL9/My5tTlRLBcwz7agJ1xG5QJeTu9I/8mo9/27GfW/m3TgN7tsm85
lAZIDRfGxcAPKmWqMiqp2JsQIdUnV32y9wome5GEgpKdroOkm3o5MAN3kMyTeifhUuBziJkjIiu2
lM5wwV86REsoJDgeHhRFxwbdFcLdSxx46thUsqGBkC7WOwcvpu4v3itf7IEC+fB3SSCgmdwDzaNj
pxLeEVcOREmhHBmyQoBk2iK8ssJZBT/SOqtM1ojY8ORn5nxOxSEvRPKNgt2A7/Elq4tmpQ9UA6Da
gBuRnliD46bf08rD6M5ESVLRH6woKnK+9Xd9YTR4PbfOsteIG7gJkJm6T3+nLkg7cZfpz+2gQB7K
J+mz9GfVp8VzCnrbyZBCuHhcH/cex5wiznj+VHIjsdRZm6RaXeNF6yimso41WA/ojwP9nQJOGKLY
cvexm6GD0snZzleY1FVyq+n32ceUZuFKBxglcMVAPyHYMrJhzm7Pm+s2EYRwAz4ts8M3TBRDUWUI
QRZCzM0WBT1/aTzsDBvBiyEMZQeVHv5lyKO1TSE6I9wubPfKJUDPj5BxZwb64++Us2zp3yOqhPGt
D5R0jP6rXyyZR5+/QoX+2NBpwZd5/dMaNo0DvbgaTXD2/4qdP2i1mic+NgII7heTy8TbxgVXtQJx
V8dowHRa4VDvGyCOxrR61GF5W41XBze17aMvkVMRxm0blSTCBMS6mkYQ8QtvyNv9IOD3/6LBwWaY
iWaqv9G40E8Gect4hcpnxLibqdthQjsKbkh7M7IHfBUdpZwrTgin9leY6AK/9TTtIVqtqB5pYHlg
005Jl7FdMf+G/EVYNIqxTkevablNY5o1TJeBN1E06Pf76Ppv0HpZcFnMOV9xGb0FEtKeSen+bpnD
Px4EQq3q+2etaOvnXoeZC2txzgXaNsq4VJ1N3ZPkbM++aP75o5F2TxZj55T4i6wNSx4iOgsHV/5i
sJysP2MjCgHrELCKL3tYdoYdw4Vo6LqG7p/57SjQe4Mg+tMzWMdNuO48tOhvxxg5VpCxbn2mnHL1
f42AfgIVAobDDg4+ztDkCew+M2L6fTNgWbieyBwELLW9WJAJSS2KFTjY/d4CtSkkipnTquEZzIdE
bpelX3ieHnBgBn3NmkFeGpFFpj6ZNSTn+erx8j8UgnDScdzJIkToECmgcHCwweByrn6fpgJzSS9V
rNmzFjKJPE6Umvv9wd9foAekja/CkHofpBlQRpcYTUvEbXWtJ/Qo3sasN7ubVs/SQttDjb8Vx57h
DZYI2/rKPgzUOHc62fTBYnNiiTGwq16qUmuoSqxQIQpVWHfqgTTGdUcOjVkM8C67TZRCaJWFGiJ2
jZQ0oKHwDy2F7d8w7Had1E/x0KeM/3YB84FiJKpBL5TxiyYRoiDWL8X/0EkTkDxMvDcnOLKxJrKQ
8iVKe0Sy6eLwV7lHSmgJjzGlYrdgyRPMGKRWcbbkpeDa+r7ruhiuuggf/JOp3VzMff6aGAnNyHOM
kyodcjg34iXqPwHEpUKYsX+aluvu0I0x2Q5uVjfostFw3De6ZDrV79xWbFNtx5rOKRowjCzENP0N
6u1XuBHFXoT1vwH7E0IFUwIWtNbwPHgIUcd2MaIkXa5rd2wz4hysLa8fDP4i0+xrbAJzqsV4z40O
z0fIk1pxFKhRAponyRT+KL9LN1jP83hHrjNLXAwz7hUjy410IgzMoi/SQ4/3xm523I6bcLscD7S5
+n068smoGGw4QGqLCSZYG+l+aVepteaE1PU0JnDq8uD8xHA5hQnTYKOrOkBzqvLF/vdBdJVwx5C/
hkOGTnKIBPt3smGGJdbCqQGAH2Kk7GjvMyLyVy34f4AZdE5/2yNyoeoPull20DcXrJbn9U0mE//J
dGx4a9nqDnJzD5n5TBJfQxQ3v4sU2fD5GAlZR6ZzwASbQaDOBvTSzXx+MXd5oizFJeomuVDWGWuK
RGfZY14vKiMMhIT8meATL96dvNqvlOxPNiZfAFs+tI3vZsS7q5MF/2/4EGbzfcQ2s1lR3DehHQsv
r4XQ2ybaRN8ulZdeESh7RneMeE797I2wRJh3p1pZ6K1jGX214lTzh/xJ6HbRN2QJ5b64U/Yk54Gy
kkIZPWKgZEp2U/w7AYh6zOSziVYJgjm605guBIWFWzPnOy4HBKHwrJsw6BW1QHYbCG49UuYhaiW7
UFXtQjSQQGAi8n7TUqzwWcIUUMSeCUQGp7TiFIoc0gxWszNiQzQ+0APuKSoThUpXpR36tdgPQ1FH
TKueIjRLYDLfUIgwjbM4Jt7hUyFduQnHkxVlbQnL59DFTram4daoDqgWKZBCez9mUZmsmi/T3ckJ
xFVCyYSIj6VRZI09INDXTbfMONEVUZ4yOeY0x0MJO7EiJHp8/tqdi8s6jcVyK1M8hWWCKTlRvSZY
MtGnChRSKSwtEgLV6NZT/CpSGVlSmdhKERQvpGJA6AeoSqrGanUn4n1eYbioiwo4RQ+L3KEVJRCG
hZUvA9mrWLdbYM3pxpMKAyZOoTMNnnyprYKEhHasgzVBOWEUrqORA9USc6gmQz1oahkw1nlEtFHK
LMssHsSA35uEWYqsa1GB31N8LKptk1gVvJ30jsWweR7rwXKg4E8kAS2XYjMF2cKblQOCf4dcMrRj
XqGVOFvTAj8fk46Lj0csSkcmtU8RDFU20SMWBUwwNowU6HHkJvQdckHsijhWAKHJE3Sw8aVBc4yR
KGo0OqNo+YliHurkX34e5iLjjCt4VV+W3lse6QLjT5emHavwVztNoSVPcvp990OyHMrxaVw78w9w
hBtD45P0/5uXLEIuJyy1XQbTWBpgQakeqwwWnBAlQXBgwh0DFPJvvg2syADpQ77N9HNNxZPGv6ag
jxlwokH25TaGaqlZOahQzn6a5g+xwRh3vxvwK4gT3SHgIav3ZJoU8AtDBsLa06g8idoOLlNjGPGR
+wXJTObOnjiBOUp0ZO0ApTUnY43Lb1lN2Hxjc3ayKgYUtTH4DvgrHd5QgBFXoXz+dmeMsxBI3qPX
W1w3lHLtJvxB3ghlR43tYuxk/jGDs4OIEkuvSEExwomJL2ruWuWPhU8cMdXCfriH4Ay6reXQ3ARE
6WE8vEKa9h0mufAQhXozSoNpEWUMucekC90DpLtYLEVmYw42eBhq/AWryJARbor/lRtUqKjYFV0Y
1gp9zb6Q5f8bQzfG+ndn89je7bd2CPY86C80dAKZ66aNHoKBVjEI52TJhAlaxnSFZeNP0wUlTKrw
SVRGHhrP/eRqzgXLqogt9wj86KRHxIf3AwqpBM1nGs72kHq+X9Ib1cxlTR8g1L2QZXSK3Qw7jE6j
Oibl0CQjmUV2NPjra4SSBLI1/aPGdB510GkWlqYxwkhiUzFDgJ8tHT6RG8r7MBlCgKf6SkC9iPyZ
O0TZcX1AcXUYEXXIMsDH1cEp8YFFRJwqRIblfBfSlIeaqd6bm1Y/bZ4JMGCGrcKAmTvjha8ZUyET
hnFSpmhGmjqwtHbhosyaasCJZLVPI4RNeRyQVvKxnFdwTG2YFgPld0y7uHpnpgoQYpTiWSPWLmzS
0n5UzUc8VMbWsaG8K0xmCzVv5tIxHIEnzPblO5xvZq7oS7ev45YvB4NAGSYABKjcZNRXojRYLJD8
Zhc+jSbTdKgmGfAzecrAx3fmrorEnZNYOVlIGzBlVj/m2TNoiUFGfhHlbu0Exqew1zlzXCSzZHSc
uWVeonOiJAlilK2Nx35cOsCiEF1zde9+nohFzPl+cki0IhxPLjj/GG5Hm5ZbcBWVS5dMjZ35VA29
GRvenNU46jvzaws4e9qkvMhd9ODtzmZ8H2G4HgOBNe5Gugyzn437wxX2eIRev4CYOpOO+gde1MiX
T5+XHw0zNz8rRiZpQ2ksKp/JqK0tx4OXaFZLP3/2nOzAHkTkXbZpmwOTXIYUiBCQF5DCnDhDwQIT
R8LFtWAzuFdN+fEIIYHTuXrOaX/Bm90YyoVgFdZZqyX7wDdlKr4mQoM9+BZ0AufarXtYSJ7fQssL
qm6ch1oTLJ+3Cvd0rVEZ1EAXXbrUn9j9VmAPaTamIAlkh66EKpoYd77gtqjSe6GTITfz1PcJVXBu
Xxe3xinTHkGEz+tAeT5eijNUhrChHorajGrdBPOQZkTidpP5PAFc7qqFUlVSCKF4TbnR+VTRFM53
GscPM5aPITQQOCi8L4nBRO8OJ1CpmZ+maG0xIs8KWxR44Cni4kcIAyrDYRYr5SxxqMVlfpsNIxRX
GDXAmxXitLvkIY4zkt5CCPMpJyzxYaou59FaW90daOohnkcHI6EY17YmSlLtl8siVhdpQeQcWhtZ
JFHZabHsf+E3LpAbFAKqno81tZ+lH6NzBcUmJoAcokUfdbAkCashYErxDInYUhjUGp8u/Vz1xWfT
qdQGGqgWERzp00FUQZ8Ff2r5xc9VnJGjW3XL5YeCWpVtJfLQXKaQbFZOgZFSMl2tdD9z+4UE0i9W
U6iOpuN+q+kob6ipXOi66PtgVwR7ClR4K2TKVLzMwVfdm2JdYXFcPZdDk+E3CNaOoc2AXxc+KSST
oI33IK8a623K/pzOw29UBL4YgyyYlJElTf+m4pyn8l8PQOK+SdRZjYWXhO+bB9YrnMzn75YG9AdB
BukGbkCpg8KUp7NG92CDfEC49BvIVmk68GXRCiW7rJX9P2bVm0mhgLBGQWy+HBIRfeFwVrkKIfxV
tKPrCFSX6e9HfxYEpAjz80lqcOIRAmHIgDJ5hsPNdRbpUGvRF3rsNBGPzqbZUArDNeWo+qA6F456
vUAkoCplTPIdyqCQwSYdlUpCk2zqTU88mF52w0wo/aT8c0SnhP98J8o20BfWdtZ/0b88SscIgoMa
d9AV/rkRhzCAAqtMWVjCKfkwVL4hPcZzdsYQ40OITCh+4wpkmPE4ZhCzWxO2l/aY2oD3pE1K6ElZ
2DvfvaSYn/h9KlVopUiS1Gq461RN/7JoAxu4D0klSJIHnqrhktc2+MbZKiELJYi8EUI8BOACho2F
Ixb7VeqSj1wFgiehg2BkGUoO1tCOMKJoEDGbk2S07ATRABwMU60oTtHbYiGDi5veT2VrgwF2V9PP
+CuJ7QtE608vOJgz5lDxsDRza2Vf3DJDGzW/AcMoywrYM9jRzj6oAO9gYHuKVXKwSE7/hmnFfYZ7
Z++cu1XGLGv+VjXbEX/uMexyMvKXS94Q48//k+XqYym8Evxhz5HdxrtpjKu8u7a2LkQzgVAh/bGQ
3pY/XoF9DU9kwRfEtdnrzRxiAP0zoz9uZGAOpCe5t/qDvuLgTZCjgkIjVna5zfgNtx8sLq4nTQKB
hTsDkcpUbJNKmwIp0Jv4mwiN0WueI++UZZSaYJ3RWJKwGQ0Ka2o+gEDsqZsFFDShAw5wKb27MjMy
ZjLGSsNI36goCHcaOaHVznE2/FXbCh3kwNdGeX6HNi9CjwqIIP70adGugzepwxyD+SaVtCbKdJcJ
lQJU8hBtUdFANgHBBDII5Zh8PQCd831R9QFOD0wL7/UkkMvKyQfzYLXgOPwSx+9vyIkTQ5eDw5AT
5lqbfxH5P9xWlM1g/SEMS0ddQXV/cXvICr/Fsrz+R+In252ArK2h0+DGuBWU9axUjB4oV/A3dCDk
8brocRAnAaqN8CoqhaTYPxlk5Zosm3iWIl+HI9zLEc7VAPoQ9U9x9dS2pl9FjTnU7Ahp3I66dXWG
wQzlETwhS75IIfW1RjM58dNaNuEj1VmiSetqXlQiKxYGkiAjPmQkXd4WfXdyccL8UAgWv0lEC+g+
/DuhJWKkfscysqH1xds+QfV4804fp+6KLSW53CIeUxZEvvMX86Fz9qO+PQGIkuOlb0StavSxpaky
aD1TpZb4fm5OLo8UsLsST4xMGFqTSws/okFLgoGA2hB92yzkQJVluSX5EhWFJGKlZ6HSITnlkEoS
y7zjLaVApwKssnD9BjxkVR/TdGW+o4lPEOKnCKSDeeSUCOIV1cZ8kBdScsUq6g6VU41JWwWZvwEq
+KugIiw/5S9zqn0mT6A/UfQXfXrpi6aB8yAPIJutWoYPmLph3JTkCy/W0c6XhY4eGjUZxKrpUjdC
jgN9PbLP+jtjiKxWX61PSLtjkBsMiL/ah45mcK/oG5fmKVzlnix7oa8OKr3zr8Zz04hi1MMryvBP
9BJFYGmDJaIYAkyOOVCegiIIwRxTFMGuZRLHRK/66jX5KAWNs5keIJZ/dg1+fol0RJyVxB+EB8qO
eX1f+MY3iNNhpXqn7Qt9b+vt4fXw62xE9BQtCUGp5RRWE7tuDJVGTYfFsAHZrwobVwNDlt6jA90n
qgbVxRPVhLbV9qx2SDWZDkuagzpQdmhzKiLxUQ/Of7ecuXvmTVcmCsvLhM25h06k/qEbilaXDl2M
yGC/IBvVaFV6oyUrWtY2esBQV6/XOlom6kR9c2pevijWaoAr51A3quU3ax014EdcYepqZ5dpFHnT
yCqBLTGA1BimMwSHDgW7Ch8BZXEqpTjwHkqkebmytynIELB74foo0pqgU/Gz9Mo0ff22Q7zy3iDi
/MVmqIau9VPAU0jY/SLnMn86kc2UTJWsZzzPkDlVWY2T863VXyEDQilQrISJRotRhx7TQwwnq+tM
pIvQRdn6X+UU+8AvcNR09DgTqNNhoPUGuua1PeEywAK/WihjX/IXOqFqIjtjo2TDdCXClqax24kY
3KGEnOnlZaIc8GpgUDVc3OyMvbbEBeKBKc6Uf6v9qWqWBH5BzdOtcn227D1NRLkwnJRJVvkNvPA6
eQ4xp8mZDQQJLgfQ9PmKsi9tmOysiex9TvjUNYnFDmWYw6tyqHA/EY1BlfJjqrqU/DyBc4frEIVq
+lX+mH4VcFUobVElqVKJb9jFIRggTGKZGD1KHh2Mr5bSgKst0w0TNUnihtlxbYJHFS5VW1RkI/2l
mv1Kmg+mcEG9AC9LL7Bg1Fr+vV2KLyMnRXBcMkwRkvKRTcymuT5E8liRbLj3bdv1+X3smR4tDlia
J346xyBB6ZIQSyvJo3jCfngla0jeaU4EIbNIJ/keyCkbvFgrzXvpofHDD11wkpms0OW2GzpIz2kW
328rr9k8EZtpYMnV7Id9pzH5jP2g4vMfT+fVnbiWBeFfxFokCfGqiBAiJ/PCMtiWEEnk8OvnK9F3
xtO32xgDOjpnx6rac2hpjOKK+Rg611I4hdB7cViVRVzMqsCH0BFSlVrimkLZbCkfCsgguSDpPylF
0PcBXdYveqaEwd9eB7SDULgQqfQI8U546yMtptKTQiMaax4IADbZmfrP5AO+/MaZv3zYQFjXUBrD
G94Ig03R1gAZ7PEGZQSzFYnprijCVEynwk8N3s6JO9TgNyh1SqyGFv6V4QqkHXAbxjuSW1d3yjdZ
9tQfduxOlxfyujbj5JW0rNdnggtwBDoK0J05LmqnxRClRUyrD8Rq1NrVYLfC2kUDPw033/K7ZzzG
Gkyc/Da2o8NGYHAS7riJty46cTgyhjYBrJIJFacGDXcUtCsdkcqvhfh24dtxaiusiTDSm6FI52lB
bRDxEqsIUzMPhZ0UeRH0HNTbcxhHrnpyDOjAW6MHyhfkNwykHHwTUKc+l1zhWNBtGncuzUWCMrRi
MOswJwl4Vr2VCuDxYn4h18I2lmD3SXG/AZRN5E5tU/oKMZuOr5W4/5uhhFVVOde2KRSKcNQiZogW
qsASUj3YIS066pKFT9bzb1MiBhCCOB8Z7nixUhld511rpGcPSTnGq5UCsmLxALNA1Cl+0l/bQ5/F
pU/JS4uL+vkVGa8QeJPY6LJ6e7D6QhkVypg88mlD4tUIa1FCgIIqy482IpMcLFImfW1aUhlg/iN+
VuENsGgRTXUn1SZlGRneXW/j3K/zHQOlKZr7nzCI1aV0EHDySdPIfWdw2elo04SG5UPv62DTrSx2
85BE91eIFjjyIgvJ7JHq/7I6CNd4vZhVSfuL1arCS+qd57Efhsq0FEaJQ0W8I/VeQnbOanFjiTLi
+fzuu74fDgNk0ngPJfjacFqd8BcwTe9jPLQyH2uFpA7gMAwpwe2iijimlmAhTy9OFtvWzfsG917R
v9znJxTZ6kAQjQYQq763UaXwwuD+2G7gGz2pwlcZDCfH+qGeJ61Ld8HWVOwjjrbCx8idk0ksuEaF
dppPouyDDgk2jnuIYhV3VSHzcbDxehRiVMrpmIzXZcU1NkI3Q7taq0RgjVkEjIW37S0WxEbcHzeO
yHUpk7uZt917pbSdwMqu0OI9QFTaubnZbSx2QFcowey8OpbDtmDArbkTn/KE0HPZCHEivKeiTKR5
FtjloMp5pWZBRchZG15pKtsu50JTo+nsZuQLwLBQO1CbRtAeCmSiUiirkq9XFYllx7iT/bD81ten
NnNDShr6ANA2niJhSiVUAmlJkgzgHA11oltqYoRgjUh2BHQpicvndhFk0PfTUbmzCPLBFaID4caJ
f+Q1hEnmx+wbHU7CZD6KLkI+Vca8jKSAK7LyEq1xgJ1dtdY4QjxBNS4TLgicFZBm8gJit+xjjEfI
bvV9uCTroE77GAenft/TYbcTWXfsBFG/GahF9QCVvKpZ/fVyaTIriqC/S0WX/8m5EmCb4Br1ChQJ
IBA7idTx2oBeBjVKMulUtlkuocphqIZ99bBUeQBRqRth//pYQ20JhOExIGpbWtKTWPp1d7f6DY+T
D2EElGeT64KK6UtiqOEBuC6uU1EHyDq0tPW7hT/IvWVLeD34OCyDJKkEtlP7FowmQRzwPSwN8lsE
ZZqfo2Dqk94q7dEj2jlacaWH2tMydJ9/QcWmIU0XMgxBxHKotc3YxXIXul/a/7Jmyk/lMHADNnMs
+C/yJdb0GcL3RsM6iTRdp8kriJkIqMuUvcUUMQJa7egvgEFMn4Y1y9LP6r3KQOqCrBCv81mQDm3a
z01Tx55nJeNOmUlyli1wk4BfM8I8PDvFEsojf0UV/I+qEfwR5RFMN0W1WI0rGgUMBH3RKsuog5SL
OonJ3I+DR2llvfOugR47Mh6TPoriymdw8g+e+kWMrnDos9AXUdFG3RHJXxJ9nXxGZhQ9hyMVFmgh
CskE5iozxU0tn4cryNUXDfoA1McDdcevb0Zk60osYgk4BEAcvrn6M2gSbUSVAqRYKZrvNiwtPo+p
nfmA+whYQfBBne51X7t5RmReiwXBq0qKinqoalwv/6veQ6WSL1asqBfe2Wob9hNTKNGxrMEk/6BX
6rzz570bTPm7gDtml6tfukYotvqlfnnuneaP9R3IQXFCvq0WtS2LllWBYyGUEpgK4RB6Xio03giD
YNpwhTMmF346Tlwr5UiLfatIULBdbTTR+LV5ZNmrDg6VdE5B551tO9QTP65Z5ARgquxnWFx9oDlY
HwDVfblc+Q/tSgpFHopEFRhcKi+ofjCPoh9uN/NoqVUlbiunjsUEnbm/YBNS+KC8w5bu+dGUhGj6
M304sYs0UeZyOseh786nPw3Kj2qxyCn8DFpt5wM0nHVgJk/lK6iGUdoaDQatl+0yIZmP0R73SJKp
FkFzx5X0KM304jhqtqZxHApY5AjojRpgDAg8QnCe0x7mUbWvuvXSLxNYUkpc36DwTE7zC6jRdbOw
AhXMriAVqjip5riByXtBSTenpV4NczrvZqg0hLuMGBqgbD2AHQLQqXcVsJPmwJ5ePc1vHpCtl6EF
hSnx3rUUbrRV2EDsy3SqAqcGu0P5B2rSER1cdlJc8zv1Zt3kCvXlxEGkgAEv+rsK+Sb4BsJ0tnct
6sOolQ6ZjMOUGI76JfxiLl33ywNENcOGEnlTFchtoSbPdpPesCY41hmFVUBqlOAVIETtJVkA7VIZ
7zuYHoZCtuo+wp4dSJoD/fRZUFX0c33H0WDeu9RdVdstlGLZe6CY8Q/jeIW/V5DEX7EfyISqiQB+
zd4xtJJPrYacAFefOH7GqVPRhZoek/14uChuqrRJJ7mOdC6PAMviW3gRKWlDM2xC06KIqx7WTtDK
v9GnpeoOFGPcaUHOqf6oDfSgeiIx9Zr94zgeNR6wnNqpGzpcYAMnk+8yJoT/VBlcdOkVBVu6n2qT
CZnwN7hFP38jdYC5AZwy2RXS46VNC1wd1SVR2ZX2xCE++oztwWT0OXoTSJFRrrkKJlBzwNsgk940
IzXOwXtLiRH3qhKAFfIcOAbIs7FniAuaHM8IurA6aTqg1GBblAJ6K4Jel5pOAdJD9QT/owQMeUD8
KuDKUwFFTcbJuMkAEdkzSSdvOep/jSAdYjOBXpE5Deuo5h3D+lqbwiEbxXcobXk5lGn9MJipGFZr
c7tdI67FxtZuLLYb+9VLiODiUrwZI5l3t010bRDgGDb+nt9v70E8BE/82qrhun9eGAzu6MOtHu38
u8Fe/TZ72bSG6G4KS3cfNuPS4vyHMsTVaw7S7wtQ+erNro8q3cfXe/gOnu332b6zZxcb4oKROXpB
UBs3Bsn4seE6DKnMtvP4ReFdurNCoZY7ci1XGIQN5o0xzJCtQUfcCE/RDoBIl+IdtA8aZkh7ZACJ
jfZ9avxt+0dmP9KdYSJondtnoPJQAUhRbh3ojWfeiVHIBs3lpYfO04wefXSaZTH0xl4OrPLXYru3
s7jebXb+rt6elNfqILe3omKRlZFYNBrS2YPtHOzY1fp458n1d0cDZpK17yf7HoOA8/c/xx8+yhdt
JkIx0TF2vdMEsSp0Ig7RsqVz+UZJY8vKNwL0KB6IlTRzxyT4foGlNL8qTTurMs1bE7P5/xYhykeQ
5W6JISO1bpXJNBAnUshQC0kqUPdHQoGABtYVUwWg5ndeG2h3Jo2yDbH7plsapWFpxCw4067iJaP7
iLEfg2P7wnwcyga+AUF8g7rpFV4AXaF6DpsECvuc3ca44v04JT9xabftAfzmzhHTZo4TkMryf6gM
UIhg0Eup9RqefUhevcveffzlcKPDbHzlYHRzcFxYXgKHcWVeIyEaZ2M4qOsluh4kolUGaG6GObMn
IMJCAclbBkGiOWbQGd2zzD5aYm9DTGp238OLuxmbrBkuv/olqdHq77m//EMH4Dtb1zrb4Rwiduc9
JtVIHAR8b5NHbLUvw+xrC6kPsmf49A239nVqNVtWvKNOW0M/SUn/FPWaiyYr5O6Scn7Fpis6LIZa
3Pw1O6MH6B881Tui0UBOxGlWC0Ox5Scd3eDtuopkRBjR/pSaSBJy2G5zI8ZqUk3TuD+qZ8Cn0OXk
p0V6rTpLpc1xcszWtzU/hqXYHL1fzpNTK44JApyoVzac9EiUS12Z3OhhJ7PdnImAiycSK7QyGApw
4rNQAeRuNNbVv3y8+5Eq0xv9WIjyk2VfEgi/qlyRCGAi0OREkerRRVET1fA1fHF4KOj9Eg6jYBJZ
nReo8OFhhRwBLpSME4GFei8jBM/t0jciOqc5pxmKWmXdvNlpWOmdWuawoBNvesCscI+r08x42Hsi
EYAr05T6wOCsCvkxqoXm0HDLjDa4uswGQnvEASjO2D6A0lEkWUTpKRt0NlFJ29o/lndpcfrdfRRF
lJM6i5C+jZgoasj4vflUA46FezH6BdQEWHg0xV0tSLZ/VdFD5o+M2kDnLJoSmzRdRgNKpnBfnDQW
wxy8nMh1QX/wAfhRCl/x2rTJwSkgUmXCXL+oNiuFf/Lf+Zxxi0JsKDIGkX4CWgKe5EHgI6otp2p+
picgBTPE0wAqXP2pFVcHUlKTQ6sj3ye5MrV4lUhvEYyb5vzG3Zec2sXLnE1PeJTBCZm0rT1IgHNf
/Zx/1vB+U2ZQzEGQCKcG3M0nXidihxqcIlGnzqkcZD1Wf1j4I0nVQZYOrW4jFDaIDy5ZcfgDmNcf
feTXUDclDU6tNDC7RljqpDDHISUDtVPrQTzxXgnI2cPW5GZh4IRb0VsBLOVLNX5EXRirI81qYVR3
/T3kXNX1VcTS8A1UC9t5/yRdXTf7knpA1td/U6SlYO6yKM3RcnHoJN9ZuIwPHaO3w132Mo6saljS
YKPFtdKtZ2xRodsN00g1dmHOVeCjBu1UqVqop6ZGkipkOnWUVoiNcccbj6M9nx69q39inTVy5Erp
Lw1ppzjHCKlKVkXXmKPYi6cAOzhtQQ5hZ8S98YoeICEgwi56pVq0X0hzGcYjhfADl30h05OGMbU1
AvTzWEV9MclFgqJFQsxOEBNH01JH4oOnlvTOG2PTu0RKuSRPaPH4DmyV9vKSUwMLi8BHmplXiZci
xSIpA7X8GIeyQXqugUJeFjJRFAtWpqvyRLZE7b79VMp4Bno2yhbE9H7C823wr4uXfEvuT2dLG6Qm
nFeDI9eQVQgpj+rsobvH2Xy0t3xgAOjqybGU43KMphz9IDoYUZ20ddu6I3fAbJ5w2ZbmCjOOlInq
wGhjn10c95lOl3b6i5p8NbAWqBCHr4F2ndJMAiBqZK/vN6JhdD7d4/cB9UGms6DxkgyToUaYZjzy
ZLafNtHThaEblnoWjGZ9UGiy7Vf7hAqh/tzaOkuoaSNusJm9glv76GWd5QQ5AWj2RzQedcGq+L4C
nZBy8Bqc+FRnFzNTYUaqzlilF+mfNzjIiHoNdvMn4Bt0Ip/9Eozm1+Ddqy8wZbzk8pvC8eLFm1me
dCVvKBJYYPduK+XOtxYx7d8Z4N8f+wjNgi7sE7eJRGTaaTL7TCVnZsUQ3QpYyolu9g5cmRnUgzdz
WM+FQoHZPiCLpBaYLI/ue8U/mUx8tWjQSXyQQc2dHH9a3aNiuO8WYokbOxtbyKh0pN4Hlxrph4or
ebk3PbGPOKCOyWd0kNqF55TcEja+n/1Q4ePMcEyomFLWq0tC98m54h3/NHaGQ8BuSClOSl+wBTVh
SEEF5BdYK/Y2dnBLMKAWBZzmqBqbHgZcmDwm3gocy79/EuB0QCJ88KWkAc5zUqV2tPFTr0zamXoJ
kDxBB60ugANyA/cHhF/m7KNKv9CfdEv4kO1KuheNPgi3m48p4rTIGGYBQWLL8updxD5bez7A8hvl
B++JpIRsb8kHn4hh/lR6H3TI74XaAXiasBxUeuUgn+frUrRBZiBnr6hXfnWTrsQVqigrPNc3A1uR
c3r0csjA9mU0dWjVBilH1dWmJ8jCzjOjCvPygit+/egmRLmCEu1dMhzKJK6JelnNG7WBZ+JD1O3d
ulRMKKYoO9IjQqEoJcIYpPayAZqvNBayB9PgpKiD1sCEpvFn311alT6iVN0zQjZdhE1ZjUaHlWap
1TC+ETbzxXnTKjVYTBlu2tt7mj3oMmEUn0RycnI6qHJzpTm6fdjOJn2KDc1Xd4EEZqBWhDoVBs9/
0QDWQCPQdhfPjKdTUJW8BX4JFzqnx02oZct9m2ChawVMKQ0lmA5ZP8g6bJK2FcsMk9593puRmtiz
vHP5Y3ISG1DbvZCMwrZRHr5QUg/HQQhqyg4AMYYVoBxHAhoKzRTbVqq1LRZ0yqgb48zFvMITqpRl
dZsuvuvR+uy61OZD/tdMb44BiPMcLa3WhmLY7GcwZXGiuZo+HAKiVKratH+hU78Lid1PLQCAPrVr
EPfwOOiIMGWLJ1ElLAA3OCgUpT/4qsawohmCGypR9NuQ8CaX2JzwTyopMo0Jqvnx9438/nv2nj1X
6Yjpjjy/T0Vo6asJxlBN2J8W6MzyQ+o8cAsY+1uCFkF8s2QsGBhExL1FQUbmu3WeKQHVQCVR6Rsk
8hQxVP7lebxsQDW2zGA6MIKUPeB8qMum/BWBcNGLOc5qqorShbOle4ZMjwSpSV0vgX8rRg8q9UUt
CNzRBq2zDD0PZA+xHHuvzCxxxJ4ZGCdPLEwS0uBqtgdDXUChD46L0HqNGTHXW6hLQstWk6q1D2Ll
+iWmSMofIIdj52OVqFS3kpvnLuN9RTRTz7gowRMSKLn+r+Ek6BLFeSZUqcbPH96Jn3FvtENWoKCE
bEBXQmAB3WI11mRYZUBxqzKssqRqU2gMmL7KDpPiyi0s4cuut60Adbx9VyIyZptOYR5KkyzHTqu7
QhPjFjD82bv3c7+MVhpiKN7hK8uAMLwZ0iW1mMdC1WDV4/TJTvGJC2Q1P/HMk5KCcrxR6u9j9glV
BAr3CKEXjXnuoqrV6jkrqtHVPVkZ1ZiL1glRxopLmAs6xMoqOOMTqQ1ENkdTTOEER4k/xZlBZ5MO
WtF30RILAtLgzgE6UiFBSQRjgovCo27liViai9SKyTmgnjs+fElHqU4DLqH3+WbwqBaw7KmBrre/
IzFcZwibzjNuI5TiwVr1IZvm39D2ZgJFdu4OkN/itFB5w6EAO1KHNxQOi34YPSBdCH1WLhSVfWbv
CTmRID8Q0KGnr0/NzHO+YYMFxbLAvVFy1nSAGaEzgKSbQFkIz8R8rpXGzerN6KShkYperRZDZ5d6
DX2VoQ6M6DuwsPtybPxvF+6n5Du3v9LoOL39mYPnfI+RwIzKVjRYkMVidVBznYoopFKVcmFIqzrH
6CCX+VQXVIvXR+p5guOu+2uaUzoGCBbGySBjxjf6aFx2sWWLcivoKlpGULywDpttgEL9orLKRuS1
JwQEYFclg7HPuuxJSOJeLCgVJ1ERryLwGvmuTpMKtvtIEtXoYpOjd6XIXglNtJc1FP7np+WAZoTJ
OJCx/HHBvLyV4+xlvN99hcWGa0o6293MSn4aGDgg1XlvbEuf+J/cLFJJVwB3sGTErPO5GnaYetgK
YZ03PM5KP2SCRqh8QnZ2BBzSik5wZjvGZBmN3JY7jTLcQ4ZMCwMoiGiP0y2EVztiint0iR4kMDmH
xD/b6W8W74oE5u+FhxQ8UC2GKsORLqExNX0qqBQ9IffV540gnx7JwRkgVkXiFPL0FzWm1B79DcjZ
NJNRrgrP9ub8I4L7Z3FflXui0WIAu2EAH+LWsVycbFOdVX1xJFYriZyARPIewW3AVJ/hGxE0tFEY
K4HMyhW+9tJFVw3ziP1B+2vLvUZbDRjIEcGLfTFTD3LbNujT+aK9BqG0hVIMSyo/lMWN8AbFQ4yh
jW++3T2BwGzbywaAeOJtyT3578mky67vEjMIPqr+CdxasIwCtVM52fzimyxySFTotvFuqUkdVh/c
RN1wLJV4Sg5ze+pfm6DSbaDCZVtj8wdlu1VleAEQgzShNc5VcH8itzos9y8QjXDe3dqweaEyoPai
enZJcEeQi7qURuHKyewplWC4KLAuNAyG8hRVGpCAE5zcjIc/ShbiDnzw/6qGmfb9TxXOtCue8Pkv
7TYH3Xabyi7+2oKAnQ62OYQO+lFRKSQzS6HFX5xkBIXs6LxWUFBGr1WJoJMnHCZ8Ex3i0pe0vyBv
+0SVcdl+LpL53t+69dYkKerSajY149t6Z3c8wNwqa6sCWy+aBeLcvSm9rn9pQvxaLjIbbkEI+LgS
ppbSiMf3iq0gvYTcqwzQEU75Ri1Yxo34KtrIsYLBWgteDZnPO0cEArQpuwhCybrI/KuzI0egXk4o
dQ4pdeTR71oWTEHDuo/NeDGd/onvKT4jMKmvL3v2K8/dv3pUTI9h0dyr248vdUKbuPAhGARsHWVg
moSBthgUeroHjEejIzj7tAgEbqojnCzqr4DqX0+HlQDfFAnVrdLzPqQkrfbFs+hBivELgJnRymqn
0QZhIq0nQg60Ns40Gy5E9AgSHYE5wSB9Hdvten3IHJSZ++jaDmFf1ECFoniohgqnYXi3oWnEizj0
h+F6zVL8Qu6liQpJRcQRPI4wuIpNVbIBireI4cZT+6FtrdUbCx6LraM8IKwD1hznRtJ/AWUrryT0
wgdai+cHC7Vg/gI8FVWPVCKgnhg0l6r+yZ0QTMqGjpmBys2huUp/S+03Bk8wHZo3kIyr3KI84ApN
vgUeSpCKRQ/vxmf/HfJfYiZMuCKO3molCCIjS9uEHHLKJz7DSsEK5BYwDv/SNpcZ6IppCoII413E
mdB+hLvYqgMqlBvL/BDuP7hLjLPrh7/sKwbD0OxDMqHrfQO/oq/RnjzjtietAY3mVq+H1QdyDfnW
mc0s1DbUlN2Tkkxorqp1A/WdHiUD6TAkur8V75vWbEHOkzbEc3oL30zGQ97ZFYXhOmXoN1g43VJp
r2gwvfXT9NRmC34hqWaEK1eKpTTXh+cZnFU+JWPROUDCIQirV/jePUQZSPHoGVPmFKBGHTXtK102
LGwumO4dv6EXFg2FS/jtExsQnRa+81fHqg9LnlMSU9yEkk2jjIa++qEJLhb+PLgiIsyGTVGPjiLd
O7X/VLjlw+u1KYd6/BO1SIqzN7vGVA/c2R50kPI801N2H8H6pAIEHmeoJLfQTIjneEfKbhTjqAYy
1pUKj6Dg7ANKJmApFsBwwKEr3tKHgWbh6W8dyh7gngj304K7KA8GOQC1iokz+kbM4Jv0EP/UGjAd
oWip/gwG1DP5aHb087DJBf9+BnzAml0NNDcdFhRlQaWjEENwZ3phlXbmD5T+nghFTMsB+Zi4JPp0
inOpeE/V99V2FJrWahOogdxa7cHnUOrUqzSKSmjs+8T57MvQDoJZX7CR7Yf2NEZTnoBfL6M9nQJb
UF0odXrsciVvNLiIBJYAkViOjVAMED86KAnIzKinicoU1TykAts+Pz9wWFQ4Wy3efCqNVCAEuahe
51PG5QOo/EY5tsd5OhHyUogQMLwX9wg2YH9BoosGtPCKAh7lSpdEDhdO2onYGouk9rSqCIpK3hQD
Hu1SawodEnZIVKSgSnsJpGhsE86papuOZXGKKChi8nfUUi47LSiOCnM4gqpxKQK8UIC6Ud4qU1Si
kmiXOlSAeV+9u95fd04kvardXtKJLJRDEAblS31peYnSZAvYrBb0gyHBpsU+Iv6x48JyB3ZlADpg
BnhDx0MgiDXfK6RBjp5HpTd4oh299JcttcMBqnUchxK4toWuXuVgVZgEolKMJbKcMFwpo01U43v2
GGhD1cawQVpdwGOpYnZ2k2kaIrtJik6UN1XJVKN+qJNgTlUEKAA6UBAETkL7mSRAX7Jv2lRsf9V+
i/yPPbRHsIH8AkB5CptCh00CjSozqbxyZSrIdB8lK7FH8Q52FPtxaPvBetmpM1AMZyThNMG54LKI
OgDmeDLmLH36nazV1UWwaqEt6VQIwW4xIT5ZBDZcYFpyzWH1wcQoePglutnAqbAjhaBxO4V2qHwS
vjxT1aT7JtQhDkCaSlLBRWBdTDhAAGPzwHegipi0CEAAay8rAh9C6AAwUZh0GDlKJpR8CvKVsBrS
OIceqY/+6VnwQ3BSM6J6UEOXX6ZLgQvurXA8CizQZ8N1oIn7if5Pk11PNIkPups6HW7oTvMdjcq9
94oPCMcisTe5jsZaC8o0ZQdvqVT0cysEzZRW4UrjsTQi+oqmhBI96bYLZibg6OdL3wkV2pjhnPQk
lo6ANh/pzrGqfP+haYxD3papOsXsEtyjfgJ2Q3/xDX0tjZjWV4W113IgIMehVepGjtUmNgSIVsDo
AJ/pPhAee0qH1IIiKiBqZkl7aqHrS36axEq38jAqVqV4IyW9PEZmJ+h+8e4UJVh64oL36h8KS9/r
V9V858LJefUyDBV0VNZGEhGc15ZGgj6ZtteRKogwYNIZJkgFL6cayye0ldCHqiTXCAUJhMXoUSIq
CDOSS2AXDH+vrV+RS6/MQDP7jaGUqkvqy7Lbkkmjq6ydyoQw0NG9lQDbt1wJFCJTR3ZPd5/3QeF+
+FEKputI/l8llwP8jOYDRCpprTUFNCR+Gn72EjWZCdiyAdfDTRM19zJRTeEDD1J7mG4F6671113W
LfzAifQsrputRXxeJJxaKVGhaowXValL667H5L4Y1e79cg60NjqAgtZx3VhxX4Xfnx1VNNpJU1xG
yL3SLeC6SQVGcvb6PVYWVRCtBTkKK/mLljMnSPdvSOTFsvtaHJ0mDZaTx9SIDM4Rj1Do4QW4QQ6f
gU9EVgFOj/+qrlOwK7j2CywJXR0HgSv9/Es7UtQIrcOYN4crwFujVa57weqw+pI/0Y1TpCKAOqIa
xeBxhMv5PP9HevIJtIhD2gECRP97W+p//L4Cfe2RJq+nGAONyIhxVgLCbHhQENKiotfgn6hzKjTi
D9J3VPF4jjTluGYe0FUTzxQvyI8BcGmraNuxWYiG+DkvriU98jfbAHvEG6NvZ/XNgltQbFp+xK+Q
o1EiJMQZgqHnUu4z3TVFbXveVBemJaX0sKIGxX0/BYKe0nUj6tYe0SlmWT9bibtTrB1mEHyLEM8S
BlEIpvjs0NKU5twT0lOCYQDtBuaoAoBZzNgNeKRCNhGsZsPZomWM26szHWM/r8VMICweNuGJwinj
BbUkWrRi8Zy1aqAX/zm4AP/8PFXKfkkBGkVIlLXFg3KxKoOy2k5aYDwdyA38sbiBEkzRFXPtNLnf
rSHIGEJKtHrFXBXTgG48Q9j7kroRcIv4pBE0wJY0yKxefsWptSuMD9H8cM0kN4JkrMzoiNO+0e8/
i0ImHJi+hIsQA1YTwRvBA8TCnpe4e5W2MDxiB4MEVEp1cy9AcXzAPL5e8sQAls94dMXsXy9GqTQC
AT+T8e677BuoqCmgf8DJFWZSsnoVRrRovPk+VFgFmNA9hste5UW2poct0F8nUGTSgxNNmZABJOOy
pxfWZWko+5sLA4AyOEzrTSCUD/81NwKrV4qFx/xAEy8ELMI1KMIfGvBO70TqcJqDPdPbG7FFaZF5
Lxr/ViwAUUgS1mLiESa7+KVJtSfynX5Hdw/QDre+tngOQTtGj37z+909SOA4nRlQ4BvcwHWDO2oy
NBT8JWi9cj9bgUao80Ae5Zl+RqVhz73mjgcGksrCeC7HusVHhn98amjSFqUColm/sn1yqJlfQdFV
QGtyQ/GncIfUQ2v+280YKgESZH7zlgMGHZHbVUn4qBmiFq+atriaSfQEq7DpWkF8wYIVbDFsiqyo
APQ74t8KsPnq9E23Df/KH0F5le2dYNapPS14vHyRwOIShcdVjtmXwHfu+BTVGPSn0c04p58AAjsZ
S2DtGd1njAXBS24WstcaLX2LyUc1s1ADf7ccbOCerAgz4IRXJ4UU/BF9IBhF4qbJQDH21ZGqKaeF
tc3BUFbDN1Qbpvgw1EaSkMIDgmJ00UU9oGrQdLKZbFrJURfhzjEH+3iYkYltQoPNROmGfKrMLwDv
5sbqvfj9DeAX8FPY0kaXIaa4SBkkBVpD3ajc09voXl/Ykmn34b8DMOsqwUhR78lxrJPNKeDVrtUc
E4F2Ez43bQ0XCUNpn1GdYauQE2KAeSQp8DjaHdfIwO1W2SWkddgsLD6aqYj2gn3XjGzaGoVH2eP0
GKjCoqpQhxcqArEL91sBLIgFspDFto1L4vpJQRRtYBAFxy97Ijf2mjOZSIaZTWstGv+aqdmpTw4M
JCmCvfby6z0DrM6Eg7ddWol0KAVXE592IvgyHZEA8JPyZMxdRIdZXhbEyom4U+uGfeVKTpDqT9j4
O40myUiZMmkhhBJN32NLYtdMt9w7tMowFCTm0ORuKYq5M3uo4aFVhkpCfUylhnkfDQSS34ld7V8T
W4/LjN4jQRYpBjK0gmkU/I6w8tU+t4TSmOGVe/0DuiAvplQawyrlA+7U7M6LlEA7Juwupjgj83sc
bNFe38AjaTCGRENUGHADA3rcnCFcqP6y4d9pjVIbwanAeHmcCDf3rZzhHtfw0DdQh7+Gl6HRudgh
U+TUbKPKDd/iSt2yb3QrYIBhDVMwz3qWikmcC4qqeBAmlwDnrdLUJwOZZCWngrs5UqJ26KykbolJ
TV3IEJ334HLxctSYVP18VpyUgBPB9WN7OWbq9vjdWs9uIP/2zmH0RH1aQrS1AKUzeY+O6XvrJKZ4
QFX/jmXv39Z7QBnlv8bR21FNdmrDZ9k7oMEP8szNp7cdRrdp2Na5dZyXAqvFjLEqAgSdi/9wJ+lg
WWi8oAyDoBIoxwtcl6S/tLNWOmj2lx6jCnbBc2KB9GUmACU2A93SCSLiRc0bgc0EKXKQ48H5lxlh
Iw2/erTqLdSihkBx6UhXhz8aJVDpv2ZLeusHdNkR+kEpqPnFm0NniSdPChC3WT4psyRhdbWbVPd2
uz7HnzmH4LLKPIt3NvpZGwUraqqdfPCKzsF9IhWbX2qwyMrUfJMa9ep0tR/RPuKv3S/TJB78nfuP
KAVOik7QtndY3EEa9zpbNBCe02dNc8eqZdT3nl6aDJ7vXnVu2mnXXB/x+uNLEhyb5K7Lbp0pT8uR
8S7ZZzI7hmfWf3ZgCY+p/S71b0vLK4MahQIM1hOlWCa0oT1Qv7atdfpeHMphRVoez8PflYed98uu
vdDQr68vpfZVY8g02Ow0CHjWbF9DCfxas5uVQQmMxjdlCliJ4FZfzvYUA87Mtq3DtfMENZUQOoYH
ou5j79SxT6nLa5RS0y6fW9eHe6YQfA5NK6i8emWQAbSq6JQb64wg1PBOMMs773fcjPekcAZl3TrS
amieTc+Gf0z1aVFEqA2ILIA4vPsV4G+JX44qcd5d9qq0tB9u6dWqVmbMVQ4TyxH4rnzyzYaTLL3N
zq6tgeyT5hxpCSMUCUrmOEjpa2uZWvw+pIeXc9395X8GdPT1c7jRWbAa3v7YyeEZ7u3qw3ncvhio
RRIm1eqdNT5Y/o1hdMgyIloZPx7OdcaY7LwsSOzp4VDVxnJR9AmOvwdWDWm6ASNLjhMmJEXbhzRA
4UUAWP4rIdkfPId9a5wwhyPrDlPXfM1hsdwtAqP+Wk7m2bDXR0imN/s5qHSxMy8k60BJM9qtCu+6
Qi0Loa6HfSadI7HkghSxrsL7200Iz8p28xTU7yHdj3O0I/jAeWwIS1nk8hqNFsd42zlXAmJ2th0A
MT3PDpveq4/ub8XLyo6TfFW+z9XgiSgAYUYfeVGn2dY8PHQ1J7xqkgVvRFxKkwu5WzIxAV1gCFu/
Ju2s8e7lpcwQz0cXgmSXSg1AVEC2DKry2s0pMmfl1vY8qPfewztIx3KArTA8jBPNvXuEfjhtUlxy
BUHTRq19/PlmpMq74ebcZwVe5V4tbjahyF46+35971sl98Y8rd7OcW+Hltn9sRq2g07VY+bsjs7g
MbutXlFihLv24dKvTI7ljmG4199bPTwykcCyX61z3X4BYn0yP8c9B0/YW3WiaVpqXpUiSW9HsyTe
PcPRy27li1rVr7za1bt/3ga3h58k7vYAm2FyBFfYfnQuZ7c0+AYWXrXzrnMgOLCctzVaJu4evBTh
MK4OgV0CANO2qq53NLzjsvfKOk1kAW5OFVcK7uU8z70HUhqz+yqlnYzcIcKg5VESwkf+3qxvnUaw
vzlsl/JX+Se5OUzS6z9A7s3TIZIgbd3pg1vmNv2K1w1Jwn9AQc7ZNFS3yyRuJGcIsAF/JbNY/lj0
nrdjsMb+rr3MvS29RARkroPvR49WGfWkK+ymJcYX62F3PZuPXwNc3du167ONW3rYW7hZdfsNh3KV
39Dae7JkVPL/dhc7O0/JHd6L+350rY0zQDbtyveBfRgdgH+0T/3z99OMknBc9Ran76wK3Xvc7DaZ
tnSYIW6UtZ4QNi70bzv5UbnCjUYRAy+rbnW+Ndfll592bxp12sXanDIE95i7g1ky1/m1864E22fU
OK0vp/h1Do/L2Kx2DmZk9eqNFXDz+3VYXlf2XrJneHfNsZhp0+yW72QB13b90ONdsXkXY20u25cL
xcPmqNrs3Y/9Ay6+avOLpCmVgRGkpb4xqO+cU0cmZh+c//JsZlCy3J8GrysjayuBka8PDTcB1Q4N
ZV1uam7KAuYMYNfDi8W725VLg5ar/6i4Gb3O2juuwAqqDKwTtKmX9b1jEI5TG1xrnOXN5FJfv5sz
Y5/79dEBRmszzspfNXCc+Tq/iNWV1NfNw8YlCUGl/DAuU/F79LdcIO3nSTm8AKJdOuWb9yL92NGm
IgnfDI6AGML30BpDFaJ+1iWLBFnDsN0VuOtZA0gU48j69f6FhjDiowxsUUb/i8Ei0lKO+YSTqVEJ
qrKIgX/+qrkaoGe0CHIof4bhkAI40sJoJbbxoIJ7jSgLjyZgxHDyNY/GSVCFBdFG5Y1mDsKKnwb3
CMZKe+dJBK4NhwYGfks9TM1Iw91MadtJvlYsD3GOoAmSt1qeCwVrNEB4F2XkHMUgnLqNsHiX9kLi
u6iT0Sz5EtpMbbvRX4sy+jQa0MR/0YQGNOUJ9SsNHlD/I4kIiq+DrpE6Fv4VEUtNNtEH5BrE3hFo
baluot5ONI76nCS304S6JC+vbHR//5e54nxr7fcfhwpVHx49TzOavhRFvXRYJlm2cLu2Ob+wxAfv
SSViZ2vQVJmzN921uvfu7ec6zKlUTW9QWzbOHpn36bvSaoJKyXwDfBOTi5r++9EiSMlIKLYuEcPL
zga58zzZCSh908knCWV4dighImkadzDBE9uG4ZQJObPgUkEWCmtY515QwuJFVy8qHXGFMz8jgEF/
o3Pl8Jyc/G5nhrenSwjmFQHFXt7ZMQiRnzFvJjZS+/jiPd3zeoniC7+XN+2EHAfeOjTos93Y+rdy
wCMMboJkCRsnC6FQmMHtr5fdbffQDIw5YkNwisxODaEEJHe4Hk7g7HSAcR69QEZEhmC/iXdlVOV8
QxMG8M3OvlnOE8DRHxNultdhZdtpGsO0j4DNGxjx2d4OzxjGEzNrKSfF74Zdq8O0u68YofQqeUCb
rJgJ6f2U3PZrOzPGywlhjftaNDfkyJvhiTszR94GI2n/lDrXRlCOJteh6SOmTpT5IgFH+MZvjg2y
AmrsFaexCU43ytGtZcWLsnjLjJgfY3xsHckKNiFrVAcctaeJ8gcZxz6xnzoYhOsCtmoySuPDMzBf
7pFYs4WoWRk4wF2gFouGxRZajoFSDwgSBMo6F64d8bs2FXhn/21uW/WgCqwCqs9jVfnazTf0Y7Bq
6+caqEd6DWo3RmSll5Zp2FAq0CIgdzYoHk/oV4ABpSh2bV8hU43/R9OZLamKLWH4iYgQUdFbZlDE
eboxpJwVxYHx6ftLd3Ts6HO6d1VZCou1Mv/8h97g3jK61Y9UyL7fxQUUZUIv6vCAwA8yLtOyY1Iu
K5SSmqGut3bJWUSEFkJD3eSWIH1vHdNRMcnm+Kcwsmcw90qs7zaoV7fhFjGtGWvOm1PK0bxPC6CP
QtpVVhX+Cg82wEUK6uC07LLltVOr7hvR7YAp8D7XDQUaactwiCGG1SkcH8oBbVSCZLGa4GVpPAND
QSlovJgY7u9zDq8i3mpe1TBM/eqaJ2FXGDj10T9AFLGP0EonZ1e/WGVqFAxHD7p/vlp6y+pM6qut
KX6p29ew5+uj/YfKCz8kMo+QVAntNWMPg+cTX0/mN2wzee2XpNcdzIxoLJqapVfFyctu9CH6oqB2
Eipu0EMX7iwMvsLOlw/ejcOshEBEyGIXMrFTm4KtA9Aloaetm/UJGfF8DSePY2pB9Wk9YHWY75SO
01HLSJl3KBiQ2jaNFnKqhF0k5w6crBeFxscqUB/dl/emm+zfta0e2xVhmJyzxAJH6tZubsP6iQgY
sXFEFDJC088f4tN9Z9ArbXxjulKPn0YvIC0iL85DTtLarVT24mbmXqH8g2f/pYvWy4Jm0el38Dc3
M4w4IIm8zGbTwm+wa572+QcycFAZSXS2tZsB5QV3T5XrxsNRsctnwL5ua/lAkD5nayuBhgxu0gmi
8RUlpqdDbZbkv3qWD7bQDh11qjhbBkFPq5UYrcq6QvIdt1j58nzAAVci1cmJQRm8IdggqbnOqiAl
I1EleavmSRpuaR8n8PLJDf+4ZazO2k2jxoHir7spUOGcB515D2bNV3x3O9CQWwb3rrWsvD4Lv69/
rS0K77DURPHJ5bfZhPtBp+sEtIVd0FknIflq3GX8zEQbSllj8+4xpD9/QV46i1KiXQe6Zj4nBczt
2wu/1Hw+zceF3xq0+q2cOghrZowZgZrhq+pGVHrYkIK5psgUCcntcrY9Gd//6ZwbZGegNGyrs2yV
Ilga3xQX2P3yMg5NAA3sw8G+GyUYQLM0stJosIyYNkxB/1FCPbzBzb/MBC0pxH+SFOngO28Ndndy
L7Z4ZFTU+mbvwaJUAa+0YJuZa2VcvT1trMJmR7dmdjUJZlHfZsEc9jO6oTfGdQlGh5sv1WVbtVOO
O5QOBM+PXojECnKDg94OmnDmcCjREVAY6KIusd77xmLrfmrj7Z/X5V489xrRtWOknJbcr78S30yU
WF+3Uzq9TbtGw/mru4BcXfBlLWhA3XRZvASyvGsy780SL+uGd234bsDYGIj4Pu2sWic3HT4QtUDa
YfHdvQuHcjZodzjgh2XTvSOI+IwLzSrDYnqmdOPZ6pmP2k6H7UONFnKS78g8w+eNJ+7QeVE8lBvT
FOneoIHAjKtBRvd0O9FSozd6TVW0M5hJKDfvOnlaOhjOwzg/TUZKDRwg+fZnhKO4RW1+idjyD9n+
OkmpJ94VlcMH3Ne/fTyKX/w/2PeC1uC6+YbanKqBfuM6bOpetQ3ODxeMW5fMWR7yNghl21YxFk9D
DngWptDk562YHQ8U4IIMGOM1Wp0zXTgLGnHbOdCoLUlOhBtkqevznE83LeIc5zPFuM+TaP8hQt4r
QEDRWCHo+lqvxWlSzmpkRs3Jw20+qJzU9cVqLXmPw1NqsH5EW2tD3LlikFoYzRNHCJ12yGedPhtW
/TGC3fq9q83m6swIWGEAgB/CcNhyric4OxlMHtwh6UTANsibtOgu3gZf6j6NYbvYpbsGk/zb4Jnh
W9rdUnSwTBzlfTO2wgAHtMClidvCXvTx58U+sahML/g5X5Yo9L/ONoRGOObzb063oLU5vZ0XtDzn
BVh55Rlys6dVY/2g2iqsEuOFQPYJpwLBAiQDw+M0SThK9eDbta9NZ4wTJh9R5P7XEs3GdrLHpvhq
NgAJ5BjlenMBDUAtQKwDTD6HMp2/mF6cIn4wQzQU5jNhq2YX6ChW0AReIqziIEXoK6pYnPM2yNx0
2ljeKObYJo+K5fX3UD2gl8XCIxHAHr7YSoe3K2/naqPO0A/zjD35kPlbyNzsGLAeUDUa3xK4rAXn
tKTAfeFdcN3wSyYI4uTSMC3o8zI/eZ7UvyfKeKiajn7g1qXhySGfR7RdyGBchLzCKum/+soeImZi
jAHaMqP33HzbZo2B6ZaOkVv4os+uK/fYGy0+Hj4u87NPOQguSOzmDXU+WA/WHS+HzWfNIlYS/LJK
0PBmJJw9rQYIrtbEW9GPjGqjaElgJTNWEqkewPHMrWdRjnfURLxsvh9IytAGzyFturhfpEcZ4ryh
v260yjx3TU65POgYtJ7rbfTYUXRyYh2bFmtVQUBvXlh9f2oXrf1Xp38eVqJK12b1Am5Zty+NQiP2
iv5RrNepsDvDZIk1/tV8lE5hXghCxYuLOrcGHyVMVAHRfsyoWlVgLcj5BVmmyNT5HcZpuaAkR6NF
j2QmT2uv7MdXqlbz0eYEooofTy9Rya4vTwB+92w6twgTVgfoRbzWu9xjeCbRcdqJMfq+hgTmktx+
s5Bvp2ZzeYOwKyzi6fVwx39U4TiFUQVBBTnMHTWC8c5NlG6xD7h1G4sVUwNyjfGdbVrHxwiZAoQP
vrfltiVzUhjMuQVnnP9BkPxE2r9/1UaTkarR6El0shCnChjFSMoHH9qtQV/rCM3meMblQ1TfvNoU
1SPaXpwMdj0jnYX8+h5JomIyJ8z8rnudqUgkVqpmbio7rr/UqT7vFt7UU3XTwRd+RzqkC1iVK+v2
NhZn17seYEU1DCpu3F4ufKOoaYthlIXakkKLesJCJqbC60a+1vYzdKnNcEErQ0HAXVj0csx9LNhN
8+mLEu+ItT/zv3mjix38xXoj5yq+5vxqXwPJLJDHckrNFbT6U+8cTM8ZLanXU9hZ0WlBiSIoBoeg
AUAfC/G7+D18uZ0u0Jav6yNwD2WR11ccsGe/F7WRG9W/x0CJdKRZ9peSS3pLxR1+9i8gnDqxGHgK
tQrldACFkkjAD7QCRtWE1DeEr+DMKlEAMMT7wvMWTWQqpgn+5OTS75/F+Pt0wIWkcYe39qOtHS5f
i6dFGXYU+CIEykG4pBOQ837UnBXrj3giVZlJ9+af38xYijSE7S9ZX3/roCyt4otR8XnyJs1EgrZu
hOycTJzfXdPDH8e234shniABoLnkWDWtIQ/bnzqkUmJkY6zbx8tssIVVFraZOdxmCZjkhwcRkA3X
jxmBEGBOL4bm9OkUjCjjCSkQ+J/d085zu60Pqj4Uw7prp9CYrBK09PC4kyZRb5RA0a0eNF97l/ni
rkybarHPseHJ00PjzFl8N0tGqDhjWV0UyQV0xSePq2G3VmUzWHPG7t4Y3WPusu+aT08NlicCbHoU
WsqG+uL3vU8AQSEeN60bNdKxyIJ7ba8va5xJnlyMehHsOiwN3OpFxJczaioHBATEPK5gC3OAXJcj
pf+G8d5drUHB8Na5G42/ksOeAmBA20hdk1iZT0v7F8gwZNrhmLFV6rIh/eQb2ZRi9JtdpysUe4rj
nyhwRezt6mWog4a9KY48K7ehxkOB3k92HR0eH9ApSSDHFBrXiEY07drnoG463+4APCGDrM1mZj7J
ub6s5jvl2Ggar5EmJibTKn4fthDePGWkjERNTTitarclhIyHEIj44jaHT69HhPOMPlEyFsbbIf1z
6c7XzGgBlTiviAG2rxF8GZ8JE9QEsE+0kpB+1XYATPW82m4Cfm99Uxs62iSaMXJkTMlk7X1ms6C1
T3W3g3SDhHfcc3iIoUq0IKAneJnJCPgK/GBe8BEwceb4ex87ZNZJZUW1QlR9Ex8oDB6Mb22fQbLg
mZzdwmeqhhlNNhuKqNHjErh7bbR9IwM5TncXSkQNQIuyMPjejFb8grtvAiazJbg3GIkPQnz7lFHT
QqIX2gSiUFeeLlZOB2ZnNAMUOEXPtT+jOUtC6ijaFg1+JduReAtlBjq+x6I9dql2q782rXWPKqa5
IquNH6bED+Xw+ZIsdQ4+F+dlNXy4MTkAHB9+6I+gSK61QOuCVlrP2TefrHkKtCYt3BP5QdcaZqNp
08vHX3N49tpHcYY/4UfCPUU4f4SBUFkUpxRu/vG8eUaEMfDcDk+QHBasQRqA5ztUwDUN/Rt32fFd
THngr4BD5Mb6pYTiC592LRwP8sn0MZ62PuykAEvutcOrFhLWEh0L1sN+39+eIi2zFwg7e7N91XWe
cVuu9JXpdEvE+4t6v6ooLIQAy4IcyXMIknHpI/bJIH7KCu7Q2jx8TADI97XHXbODEtUoBRYQYe4U
wPtGn0+kgsTdQR4hp9RuNibfE4LVigNv1U6CHIMyk3aASj0d13PtZgdNha3nbCTTYxZ3Jlv7tixH
wF3tfu40gmTRw0yjYFOkjyzXpbsT3PK7oGjRbzBhStwYjAseVCgdHzHz2qdM2WV5ZgfOV1CJk1lw
4GPhIeRINC1GURg0vejkCLP9wqK4BAk91GzrFzk3Nof1LS5tNziRzxPKnO4xe9ibZ22E15Vm1fjN
DlBAD074YzZtR4iWT5icQv1uP21mMWR4ohygOJu9US0wEbNaCHvapvvwlsVqcOcsHZ+H7GRd44wK
wBm2wBVeltuGoyJmW/A1HSGXXNdwLWcfdwbpSh5No6O4CpHBQr2CQkCeBSW1DkO8cGEwVwVOJp0i
KGV+jP1GYvgqJ9bsK4jy6xQwVCNR9K8x6gxwTCUyEPA3ulpOMRdS32XMDHv2mJLvVRvJhtIAxw/j
kcPHLRZpFmwgffqzV8ih7nwHYIG5hR0AJcXDLmpi0bUz/51dkJYLUbsLELV6HYXYfBtuomqI3IB3
DAjWgVwYPIEmuCGaFW1ekPUFt+rjfhBry3R6n95BENMp74JQC2FX1gr0MYTDUw7bm98DZBgVtlY5
PeON7xnW2TgO3FFfCyyFoHBCeZWNwSAQATet9GP1GAx2jE1bSqVe33mezBiPZCoRPqMFiGVEPtIm
QCEj/IUZCp1YXFJZnyLna8y5A5AFu2yHUAbMYs5qwt2Jd4Nmk2kJL/vzpRbiBzzTw6TsT2JZX6rB
d85E18pH+S3Fu+VMmBYeoBGiff0xgsC1zDRirW0SspXVmKmSBJRjKu8m45SMgQ4yea0BNygnxtZ4
QJj68v/5XrSg+McwKTSfGA+glyySYHuklrzYmNhgmOI1apz1WTrVFc5HtzAd3ymZ5t6dlLsffQ6N
p1mURkuuq9CTPIbRYRoLl0+Ymljf9HsGN3bDLOk+ZcebyMq8WzmrA9g239doahs4gJhfZJUICURa
oM3a1hvzA3FraASX3f1sn9s21dbmvG6wO7/hNnV3DFc+E2DKnHe/La3nRGEQlLtbzGe+dqTxfF3/
FCDJhgUQCT8Sri41JQ0I6MWdv6fINlO4E8YXDAjgjncTy7qBemG9rhxkT0bqUEdhhNK0lBMSVdgi
NIDTpnlpm4eW31pDI4okhqQ4xNe/+LkR3jY57oXJiBpjHZyLIc8JRS4o8RrMD80l52A4Z3Iw/EWp
jpIVSIxul5nDm1B4fHOZYMuQ+Enf3b/Gk9Oh9+5TK+pbE1o2gKp42mekATBE4Ojj1uOVCnmD9s5s
MjgQqSB/7b+CGG/Tk3c7GVwkq1DsjbJ6+8DQac/tUWe0iK/itxk6HrvoNxBdBXETisw8G+NSslaM
6BU02VtsWpvRkzvjCtd+w162o3OgEdnMomQjXLIGj/9PNXwSQi4mXgqKIeBqUWx/nqy0Eix1yjyV
VkXHGoPPwtWG12slhw/2pLceeqMJdJrR5WQ3pnAo98hyqcLhJ8LmeluD0+i7sKvB1egt8DFQnuY2
vtxNDdqj9XSKC9hbE9YUS3rcdRqD2wjnOiNdMF4PB8ZuykHSE/CRFhg1IWJNmunxMNmrd+Ifu970
gydnx+zENyvYdhln3Vb0/4CRFK4PNyfdi6P71nF/+UsX5xYxMD2BGZjgQkj5XDoD67aa61R8LQZh
2rEijYICk9LhI0kRpWIPMcAY9qirM79LfZtiyIZVdfBo2Pn4E7W8DB2K2YJFCQB13NdrgHq0a4qf
3DiDid+w53UY6LV5+VjYp5/EpU+FR6DxwQEhKn9XkSW9ew/bp1UPhbTGoPdh0CFz4FfOaXQadf8k
pgw6ZUVBpSe4SOpjcY/MGUKGzIlXD4VLJr57nLcFVbi1TD8TthzSBClmVLOzqmqHYVrlB97LG3tf
F4yYRtrGOcP6R3epjwmqSXAhFU6uDRGFokZLmCBS0z9lTCjzOICy2jxP8BsD5YG9ggJAhCR6cFpv
/54+4JDoC2/QyVrCquN3dIdIsfrV6HS1W2RJ8AZV2EeqexlRf7MuKYduKTfitJo2kIccyDeTYZn4
n9x4qJYa8wy0v7ip4Cdg3LC7aZqflCLXVzzVb8/ae/VhLj4BwAgN9vGyy62Vow4i0uYvSIk24XuQ
Dhg+H9tTfEQ7q6G62H3N9nz6dmk5pTJ6AY40NynSq4fPQYVlAMqdcX88TRiqXskEpuLsM3ZzaC52
+k50cR+p417OlKI9eDIBNnqwE5nCI6835w/Gq/opYozIMPG5DnpHFYT+YlAAzq19UVmZbpCpFT+X
tM/U7lbPq8DHmuOXP7zu7CH5YU8m3oT0SWQMHpq0Cr+thYR6yhUYSLhkQrRGmQbq3Brd4yvpMrk9
KkYfZ6BsBtUT7oO1Pn/QZsKHYZq+ZFkzylWCHbG4z8FwjZaZuwmGuvvQZXy8dpelzyCBdGUSFcCs
hulkC1XOKygzK3aCtp3BKsOKzYC5kqcmU3ny7YEbjIxsJUI8hVCdFIYEXSF1lIQtaYjDUMVdgxHN
BGHhCXNDFcwFnjgkP3aQ2SUxZjd74irXFaJgaNTBYCDy0Qs1MEPfD979UODE+lfTrQHk0ouZKShi
C9CmtW0HP2TteEqt4z1Qw6+pLb4Qrp0g39xWgQraZOVje36fZNBEaDL22iLRyKnkQ0lY7fVuVTR5
KNa1jlnDrcE7K06st0jn7jQ4wRoeAhuZxsdFl7pm2fTA5m6OID1gNtwkaksZUxzVq30PPbqTBAZl
g6eaXDLWtFEwa3duARXWmN094tCD3eOXwCWnXYZHvv2YVfYGOiOhfpD7Dp2eWX2MCnmFcXvaFbK8
p5v771nufzqOYjjVELXAbax5EM9RUi+FhASw7xxGnNY4t190yMLs79rs3vWUvwsehovGy1Te+E7c
q2nR8FuF1cQjCz1c9+3c31ZTDXBKYW5hZ2wXCBbTgqq/T+8ghmQ5MAwV/krHJavnlS6o8vHj7U+p
DRYHyOpiBrBAIFiv3jxkFUPoYNVmyzAojfMW/1+e3DbFVA6U1ArEya8yN2gEuQojVnDp+b3hTA7v
O4NsByY1peBuFSJ063lhhMOF3R5E4WPGtcMeCPfo+7FFA5vehV3aMDUE5brTTDDq7w5e17jGE8TI
MuNxVN+GMl4HHxSpqjlEs5yQhZbNRTbJ4WQbO1FGVgaPKpGBWrB+2zDJEE9MJpTNExxhrTdj1wO1
PMT/G7SNgTEcB4kl0cPCFcfVYT1q7jOWJlFCZPfRb4+n5hAO/UD8fkuP6gMRcoI8R9Cik439xB35
BGPyuPQ1z5FPY9vKGDXe+26V4yVzF5jKm5fF5ijsYszxDAQxKNvoc/gxZXWZoNf9pCYrJVQ4Lp0X
z6J10dkizOYwiXXSkUwEiglm/vmeAtjQV5+FoIlv6jSRcW0aEL2x/XtT7QkBuZhEigGST6lMh4O4
eEYh+gSihmvGdscsf8a3SC3cW133ITijNfYSy8PdbEGRfG+Z11GDEiOORQ6l9m83cRwHNyWSjrBh
FbDQzHmePb0xeBk1K4LSguMex5Nz4sB22GxoucOo3ZfYqHwUJ8g2L/2omFON9r8UfNog0lenWiR+
D5wVchgJjh6pyAzVN9k6suvrhJKxfAa6oUTlGwL+tmK5VSber30w/K612/bJdS+8fWfYQE3+DEhh
VXCoawy7d7d5twpOJH4ih/vb5UEpOgach/tMw6cGLG7WDbrZRKsohUGinIapA/64/c58PyZzW452
DxizH5ZyoXWUVHiUvSB+Rw9kdBCzRRYQ39j28RvGpl7sC9vT7Gy2o8xuYZ92pjw/yqV4z6phDNSC
KYcf3ac3DI3zUdQkbHqYLbLF5s4tzfdc1wNUZrGOM+DsGQA2sNpuY6nYML6yelskPQnwn6A9Du3W
bEv24QUDUiJ2kQY8c78F3/mO4EMTj/SscBsjMCH2be9lbjMIy6cQ6iBHTZR43Yetf7zNe0At7/YJ
gPOCLpyZiwSgTT1v3J6yXVQeABaeCR7pa0GzaQwZaB7XQ286Rheqg8cQWfS2fvOTm4HrmqzEfE+e
Iwj1C51jGzeVGrXQLXjlVhSSpNCOuu7mhQeghAnRe11K2SMsfXnb0NhuiSZgPEFl65DkY7ZY0TzY
2IdAxLLe7YhryMUQBFp0hOcVOw1T/36NFPEXAoHgxPhunQ1uQFBoLDYkPunFeOihTuV1pc0jVZtf
2AITNBJmiTik/hrCW9faaLSd/AyRPgyY5Y/u8B/saOU+jlmxv+0MziwP28oSsxm88LGF4X6kUZxh
I6AaVRjzegMnjnzI876DGXK4aLIU+GNZKxaThYcBykdL1k+kYZMnuWzt/kyUVPRe8SSRToLnjfsW
SEA26rmeOaJ9c4n+ESXW4bEUdSkzKj4Z1xm5CO8MQw3gBZEtsL5udFVIQKbyU/xAj5+CkUrfyhAb
1wIn2gY82ZLdQ/PH7427u1heS0SBGL6haVFjWWO/a429cxHiDAqg8IJBBHoiN+VVgY2wxSBDdWa0
0nwvmgAnzEwrtJCtpFhAiboPRat5QAogOgGRdeVYR9jVSglhYI7ufT9sBAjjV6UTsio+XPRILjNj
WJyNGMKd/8Q1qBzAVALYFx0wj3TFmGFznb3Z1bFlkbOHFnSz4Uxhj6FJpkgBVbKbQUiuRgSOw7Sj
MtFMR/hLYnSHEy39FVKcTXifhew6vDQ9GUMllDuiN76P5N91/lklCLclnmsV4h5B1AXG4xKstomw
paq56spQyqKJL6pPZHcTOYcEHvjQXXNFOduQ4oWjifsNJiA5IpKU28Sa9fwZWQ0M7DGaqOwwylxx
EGVdPY//TAN+v5argn+vwUkJzcoVuKw3zY6PwfZufZn5cUJ0TRyHoJTVMKcvxnPBZfo7j1TnAoXr
nyFGZVorzEwtkstgeEmumD49Y3UH/efu8yri66gx7CwdhWnjNHdOSGycxZ46YKFN4YSF6UDE7lzl
kLdIzc3+3N2c/QzCs6FOr4PX2VS8MrocGSFpRsVgmXAxyIr4RiK9BwSgaZXP3pdP37W6e2Dod/zL
eWeUglT1Eoo5mhZzPQIphrX+MxB1DJIXI4KzNoE1xxaYL1+K11K8bW7fCT6Kew3W7AO3HSlK3wP0
IRiQna13/I3PUbl8zV+bfKYAgq2/ex0CYQpyovd5CL4En6neJ0RFgmb5xXJthLXPadZvINQSARZZ
tfF2fWXTRvta9gsYbTF7zTIZJ+M3uwqnKxowWSWYTv6RvRkTHkPM4fQVzqBiTYhLG2022FDi1WPw
uV5meMN9YLHiWZlghAjHT5ofBgnVsGf0xQyxdqIf3wvY4xwVAfsrfsRAG0i474ynPk57mNJ8tam2
JU9R7X8wHSfoo08iLRTTyWs+Q4aFg8xB8A/tZKSeXFT6eXj3ZONcggeNF2EgDITRgmVub7Kl1EEG
ROXdmApPVz3WAapM8DEPI+pBQnAWD6/qXuMXTfpRGTf64CX0j5OaCwd+g1k4TRmIBJk6jWFhpgSw
dVD2qdZ2nQSnvhrX8XPeA7Fl+9Dtc1zt33GBBKfNKDo91uN6UgYfFE/ooqI3M0aMkbC6xMkjbjK5
AtHM1hUz7gHjtKXsh/fXFKZ3b9hkNwEJnsPvJkTV0sZ5cN6dfP6j4zcK43PgDb4woKcRRB+FD5OJ
6z4+4JVZ/H3vVlOzUngDew3TNoiocXJo6nZD8TESsGsYemsuFZqi69O/VO5pg7X2Ez0wBiV/nZXO
44GCCkLp+raCJFHvWn+YdOvjHm8C2TIb2JyR06QXfPlKMjhBUD2eZp9BfsyZnq3uixRy6m30PZ4A
BIPLjKmd3dmX5MLCsshI8+QRYXhW0riX9qDt2oz+UsN8+QqgRonlfGm38Ckn+UKUouKKVKAr/Rsw
wr/Ho9GggeP/cNhxoFqbTYO5WEk0/H2TH17TxOouGSiSVW5+iCujxN2lRI2SJwjDHeerhkM3C4We
jhcWOlsKX6QWp5kXL3kG9sIEPttpOKVmlry4M2zj+WdEtyVWU1DYmHJ22aYq/HwL4qTYLYcM3HGL
A7vl9IEMyoLEEhebPiFA48PTMt++1FIasLfsFOz4klcp5zFBZTDk7BYncsRen1tdV5gOkJC/2O0V
9saizEw8DhxqWc404Cvo1ZxflAgqJ+vLZY5AFZHwNzE+wvK6sdjyXIacOvg9v2w1+jriMismGJKZ
+8XrE2gBNSJe6JwuYouQ0sw1zPOIkpH0qGwhXn5b3gkGqtoq5fgBvsFtFR68K5bRKBw8pS8Op22j
CqSWXYHQcVoCD1JFkq92A/UWxyH5DBw+TBdhAQgcsriTXyAuGx+ID/KBpUEiVQYRaCRe7qDwSArl
mvwrV9g/wOPf5P7yb/wEZAgYev/ckGVszfvkh4ohPphywtPOU/nIEWv7GF6HHHv/DjqAXroLaD8c
NtGv8CcnFAjYvA2Toby8ePTJYQtjEJtDCRiV0rGSWzIurcvwOpNURmErQHbj9BW/NPl+6M3mz2iG
4hqLFHMh1iK1swq9fs/a9+VehuycqxBWeUVjOrbwzoGJI8nn4mNKPyL+NX2cqwUgBOLyzClZIZlB
LPrJ6oGkwNj+Ec8BEYHljnCznjEYG+4mK+4ldxAYO8PBF7YhfAKoPn1mYkyp+Xp/701Jp8Sabmoe
x9jbTb1pwFiQ4Bqq2tRlUEbLahXAOZZn7kxi0r0pUzvzCMKUSWiyk/F7/rmm9jNzX4/OLn3zJ9h3
YKGI0/CTv27zMS7LBZ8sY6rWh/ohxisM4xiuicswlnp3d/9cJnFh6L424r/gPCm4s+KIi3G4S3cm
Gq8jl0iuwTmUfIIC5yyiVipOCl5fvBWOoJdckDeXARmh0fLeRGr0FuBjcI3ERwhU0BM/mz1GKlds
Xvlmxcd9i8GS0RqL/XlmiPUfDGav6cIqKp2mhHChFqst6tMNXjvQma6D/XGsGc5n8u9RBbkf8JWf
Z4jej6ii9ZXU0U0qMjCrhbB2ZOH8IsfIl5NF3JLsObyAuQlSWPgRvQO/D2KpZIVuwivgdghBkRp6
YrguUheGdzNxXIETOUJlztSJoYnVw3nyw9IWhw42EAqNaGVZ/Wc8Tk0ckaCG4nwIYLXqe9P5EFNB
Bs3H6dtk3yvtdWAyVjWm9now+hoDw8bzTzYDuU0U+GLjhavRhHad+i8MZ3FIq8z7irABm32M7SJm
b6FGkW6GwhiLkOKA2QYzIKn0RiPsUw/SbNdMKsRfLXgEgIw+zKzMerFZrndrFWLia1DapQ33AcrG
ugtGbQ9chjsyaaLbSdzD3xKsb+vxIlJcvvjK4W7AGDmxzw8m/mQwYPjsI74I7MEIqSBuga3fFYop
9Yc//52TJybrUf6rjkPNp7T7OuUfDXYzyHhw2VP3K7hqIWtp74Hgp+Y0ML39AmXR7+ZVi+RXHctW
ka+eCxmmKdyyKJYdVvYVVPUBcBXv7iljJoTv4scxY+DZj6VcTpjKiomIBKJQhNEacDyT/DtljFcg
l8+Z6aBBl/qYolpjz6YBY1uU6b7MsXnk+r01EwCHzQHf57OBHeWYeTuUEIhEYq7Me/99LesXIKwQ
1mVe8DDvSF107NKvkE/Ei2uxWHkeeIdE4kAPVHCbFDd1SaiUJwLTfOjEGhJH2CZiRYkD+WxGLbOU
Bl1CoCGW04NTp4l1iWI+4tMBUnnidtZ8gP7WB9JNmFWJ/FiVgbWEvErnyGYto8wISRV/p6CkTqWa
YcbslXx6oWXQCrq4fQalIRdGYYecT5jybSmgJTKRiU2AQSKOtbwCPb0kJ9fev9mqDMUuNHn0JFxc
+cqZto1WWbLC5DSks3JK3p7E0EhonbitiS2J/JsYd3WtUcOHpLuUcTXC/3XXOs27GHjgBcnNlCma
eH90aM2btmplw++eJ8A3djZDtS1eAFIsIg2jIhNvU7G7oGDdELMlf/XP36FtdwcISRllT2bQLQ3D
DtwBvRw/28MtskUv9fYuOMbViM+JtWiO+F9i8npo2hX5KceJHcdwYUXZ7t/owELPUWX17J8UHvvJ
E24G4HhUwf/H2d3+/fhasXUsZHog1VcacJA4+UNbwRyfD/lziSBAlI8KUNgzJ/rwEmoJLQuYJJYC
WCPwTfrkEp7mZwf75b601ycM/oRrB0+df+AIbaKW6RAp+2eTGrQUgFIsliFLuS2pKolMwnX5vWRp
DHuTHl2zGNiRvRWLu9BEbHMuxoyjOeHAlIQeZybXyHb5TRdc1X8J6pIVdLIn0gjUnrRO0qxfp8mc
FcpqEEeLs3j89MWhhxURsqQKtEESC8gWqrJ107/TwPJ80sfLoJv7CJECEZqkyrYHLTvhT+2T2MAm
SDgy3aqUQiAiMRXJCpz5SmHT/lVjnOcyFJA/UtVIKfbh1cQ2WPYrMB2miXYKToCgyG5jpiEnAOIN
ao7SEePUH2cHKz2CK8Tai7qJhmilRc1x3uNw2dI8reT0XPDwSnFB0fQzkO2DwvwrM+Bv8TpNCqDS
OQ0z+hEpWcL+3qK8IgF1xZrhkJHSgyvquyMOEPu5ob/EM26CW/3VIr5BwqMbNjZyQimYCZIt3g9S
cYlj2dkMJc+0JIigQ3XDwwyXBeIzfnBCg8zkjgkeC8bFVSKjLDNXGxLQZuBBLcsduO4E6kV38R3J
ioGF7lAUrigdx1IVrSKH0wvITCAELKMwiGKLsCczB9yCWlcOHWCWDmjQmaUiQJacMgccFcVnczli
HcmucNucpzeW0d2Z/L4OSCgelXKnxeTktxNvqMPZXwEqzI+r9cU2W8wwpeVks8fLmqebFcHLBewX
a7GR4qfZRSS5k32E+poleBDrEdkUZLMRmyU6NLYgdviNGE7JkSyG4HGL3Y5jW/b12T9yhOxk4sUk
nl//cjHEJkyWGKCdFKVCMHlbFfbvcrtxRWYVNmQWTpEhd2TGvaI0Fp8UfongUlwSwaof8r4FwxI/
ORTWfEYpvMUXmkacr9Fz8Q8/KT6gzCsABcBhsokU1cK8IASBKowNyVG5DIJCChjYI09hI+kK91lm
I2kr7De/htQJ7hs3X1zkt2Zn8rQpaZ9iCA/FRvK8uWEyocBfUorQRgAkAzIpqJa86iaWheDPJhTj
nA093mYswbyzmW/DIRoYBjwZwqFAB+XqyKrkuf3V8Zy7ckfwTbf4NDyWgpyJyHQiNojcJNMnv4k7
9S93u3MxK7ZDA0ABSR5KgV0nsdrMtxkvMzpQZ8oKOPc6KgfyxL8zo70Fle3sHqPKrtHQDFrjzvg+
awPD+7cF6/501Pzq4X3XNEH14Jvzue5bNHG4mpQxNKCnC2EDHRYDkyBfngb6piDq+3m4/jEKiIqh
SkdOTJvVOXyZg0FhzmFj2qeO+UZa/uBsIs5ooSwUXFqXzL01mM9AVT1mkezcXSCBNXAxtJcEJgM8
xafzWJ4JE62PDb+LRSl4Pqrzq+mrjNHAZvsZWVs4+Ojcalv3Xodz5Oh4zHzZ1vFAALVqOBc8+1In
5btKqzpuwypxX4tef8ZOS7JTw5gp9n35ZhphTjg09rDPokQHmHqGMLiAQlrWWsaK1YhBu2KWgEwq
x366PnlXNL7MQafJBtUaf6VYQFCXjvkVlEPVSat+aFH+Nk+kvYTXBYNeNbF6QVsoKQ/0tPgZg8Tn
Ljp/dOiYRHwso/k1SVGDcqPPId8blyZOKoNrbW5puZqWag97hwvkTqy3axfJRJNyaXoHUD5AroSl
2sOBJ7pYTLqvfTQmn8GfPk8f2J8MXn46Thwoqyms1rptFsRVKAUrZ/a9EYry7KP43dymnWWGEUm6
049f3WQEa7ZWXxv7KlLARg+Wpn8ncVcSF0+jdeYzsMMrIcldiI2YRvV8lP9QDcz7bpvOXqubOkCv
P1oXsEKjFOYZQ8uWnetWScZABCvja+IlAmfGvM+/hzYsYcaAiZ/0XL6njV+EMkoXsDxRs18hn3wD
xEq8MHYZ9eOgk53VG94XWCBfDGVrd5gwpUTiWGqQvcJvLYYcN4qA5lGt/WY96kBmR5x1OSPxVtev
ioVUQyDknqtu9yFeBK/BfySd15LiShBEv4gIPOJV3iPh4YUABu+9+fo9ycZcs5YBqdVdlZVmcs6f
2EbtO5Pr8LGF6IsAN60do8s2LtFEV6zdw3uhWWCqu43XoERHwJ/WidPsjlWnYa1P6Zvxk7nHluQ4
et3YckpdA+JArRYRoVail9/j8cHfv1/NuNr6uCTjeiXvDTg1fId38tIf7jvcQ3FtJvVWM7k7OIJg
pCb3z7tD7cV/IZLAK5Et9BVqSb1ltBTkyHiNMMcvHLnwgFL4vKzltXzSUfJuybt+gKT0jTY4lxWS
m00j8XLleMbs0ypD/G1V8nf4whhMr0iwH+u1kXxDgKzgNdwEV9YAzLykQn7Zeho3Gnu7XuqXb2ER
vkntOisUEHlgbV1oWOcPYv+DdWHOQ7Vi7w/Lh70BVWmVC+5360Nv7sOc5z1udvbq1dlOnAM75Cbe
X2fN27Q4GV/Za+FOMlk4wWHni5kuoc7VT7Yt5sey/00PbHcltzzxXyJrwtj8ELVVssTUI3LxgpKP
9EN1JXXyu/E2SSEXVKCeShjYOU6xillimwa+6F3mp7rPCLrygrZ0d093b9sc3C7D+RkmTClGNViv
zPfHbAXf7f34M1b9faVIqPHxah6ayR6Hi3XvzCYWVLjPJRvHl9o3mHS4DfdjdBt+Hz1ef1KkGL1G
wao3ces4VpEJsIqxN6RaBWknleHmN172pFWHobmUtUM5b6DZ2k5P78Hjiq7V2/MgNOxDMWuc/urV
NmvxfXDuzU6V3RM1V7ERPK9uExm27OjOp9RomigBL/P6Od+CHOyXg6/3rkXl7RvughIJnqTczCue
3GfQM5gDCNTjN6T5vLxyGsnVQdGw06Nkpb0lFvw0VPTUjjNp3WKMwq9ra0P6483mWX1Y0D7kNJeJ
QICOJwZgQCC161+xieUyARVtg+FTpde4K6syCq8NJ/8XkwX8/cbl1l6OXt5jzkXFEM6XedfGGtxA
QTEvuEDkSadgmcqXZjG6WFBMMKngkeCpqcM6K/TkzlJJHuge8blyGr1VfAGKQJELxR2JycYqfQJU
XuzlG5tancMXjcIqHmjtDb0Fq41/XlkGu7H7zUu/gN8BqQGwKZM5HPkarMF6N/Boh+Rnd17GWbGj
gL5Kup8Zf4gdBUlTp0e3RfAFdqaB4OHyyyf3PcNoEo+XS9WuULdxKED3t7HWAedupvJ0NDgfGUB7
ZcqH0ar3cxp1UK1gBtorAz28zC/WeQ+Ur171bDJAxosCC0dG5QN+Tu713rrXouYlIlCb/ZQ7h1Sn
4J19MrI/rQZGrg5Mnycfg2mYdZ3NMzM7xJOWYTbgvddC/u/doc18WlvDeg1LgNDjw5AcZH/bR01E
qDBqab5KFn2RElgOGKwN3qHc5HDU8bQdyelyIiZFYHRgSscodJhJsC0D/RhelR9xt3kIGgjWbkQl
Vt2SU6aVJ8zBh+TnXq07DD5m0Y3whm1EM990zyg4pxW2OKk2TyQpljuFXtWudqqd87LQA2S/zD+t
CscuktK0OV0xAMNAYKQ+EOXrGZ7CJX9519a7YON7m8MND++dYrKJNhEhlLg/TctHx6X038FVZqgP
AvRy9s3gXnNezNvGCKoON/gD5I/R2rNkIa82bNGrOKa4HBcLGtbH8JEEHO0nNuqrG/9jsU7ouaxX
9+Ce3DKuXI/WNf8mq6ERHcNv75zDe1qUIW3l9ejWuY5ri0entHgnvZOrP1eP7h66TnMKYOQ9KciC
HZqoh1ttbWIcFUu4VZLHPqx2VnExKEzl7dn2BgYHM4Ze9iaT68au+3E/bi08EYJquG/PcF/BKbu3
C+Gje71BjtRPy/H0E6+jcvwIyqhnsHjvrqO6v3cO7h2aZIHQRbcaPd8qMRxJVwzQsyLG43dr/3au
37yRlXF/jkjNrJHfCrcfhPu88dF33xkwjEZQC+PJCr0y4KZESahAm1tzTyoaRJ4a3mc5CnUaOzWJ
S+olXDWnyBvC/fiabPPi4NrDTYF8WG+f71qHznpclFWBojCuCXKS1icqRwfoobvOdbFB+geg48P3
4lDG+sxCvSAfFY6Gbm2BKKfsrzDAGpR9fjMvR1gxIWDQqOPgVpig9PhU/vTtpKH/MnOBUh2/1wNG
zEFc4W+jT9n7h1FDsts3gxuesxu6yaI7QXqqTyjAGtcVgLqsCFbXQCtWsEzcnOTPeTYlcPmlNGsE
pF+aUrflzQAQivCxv1f+ABaxGwQik/RhV5nHsd1ilc5TLJ0b5D6uKcoxIGrLigceSAjwR/r02wtA
mA9Jsuvpvk8V8DExsRs8KRfe2HjCP2YqRHR8yUJzsm/DlHP8KSZC9jk03MPo0f06Uqax2hQTz7tk
HiV7mVHK0OhlA2lq4/3vPS6/1KtT8tiZVwEWQL9rUDXxnPx6vAmPQRNGaD+BqmEOqEHYjL07ViWj
MN0RBREbnUEcTqyb/+AiW1PTGWVARIqfalqAIemddwsjC6o0JQxHKN+MUuju0M+wMbCVxwbTr4lJ
DPwAAxTp7EB7p+wkMDMho0INhB7p9kTyEruWQ2XujUZpjxv23wpH6Cx3KupxpPAhf3b07xBrHsie
IKOCaQdnZxDzQI3Acb8Ou6yHFMZHiayBxMcEjS38hGFY5LDMzhbUQq1v0tNfwJJ7T8BindQxcEvv
7F2TdXjs7ReFbLn1jLSCOsNvEt8mXJKcO+vvFkqsdhnsPfR2RAciRCdCcDBJX0D6N+B8PP39b/bO
lNxTcIFREPyIq7+NjaSaRzWznuACByO1n38zntEZ8Piw4K+mq7QcXvoCtvFiwe+9ZmKEP0kfkMEE
a+RCw69udES71dB7DxggTCzCdkhMXjDFqQW8Uo56GxA1xyYInB0hjJfyL7cp5PIYLquSS9DJYRne
mFsg7ubD8IAP/meO4g4BDfw1aI7EE0aWR8xaQBoQKlyf31jxDG9cZhvonrb0Q0fPJ8HFfHCaGm4h
u0JMYa/Qs02zggPRu/dMoOvmtDo8PSdW8QqS7DOHgnu2/jSuIUrTukWFI4Z35iT9RK/Zi++wzg+t
MhaMyj69WsfwmX4CBfPVfRwdoNXA3L17JyIZrhY54tMzIjak1kvuEZl6E7Yu3ktCp0agDMq+o2cw
CuPY2iAh36AWbNHH4SmEgcmxVx4ocRxPBEd7zNmjybs4UsRePSN6p0g23VMLPTtb3Aq+O6MuPFM+
9MajM6tlQhdKXc2ut3VurYMLZ1W7L30eY7PMaG+04sYNTEZwfTy0bgWLa3RE0rzFKnVQq9ry/YAi
PSswa2qe0aD/rXsY2yDR2ns1qpjs4WNOQ5J2b9c5M4wdVTkbZvsF/Pq1w3fbtZ7JNYfq/wCKRi79
V4Efv0+aBW//4uZR6M72YE0F84pP6oqr8MLJB4QENipOKsstHnPchVJWC7gTsGWCjTjTBfc5UgJD
6cU8C38BbAsOXL1JqsQYxGmsdnnNTL7mfXR1q+MzDlR6x3XQT29btVez54vXKpH9fnGida/xhxNN
z3DIX0yaPEhrXJx6qH0TpUEi0YfJEIDegdqwjBkPrlytoi2/vfZgTmsgrHMIi4G/3Gg3zmahW8nI
r0SyGn1kTDFx4Kln0A4Rgn6zMrmK9Xa1nU+PpsOh4uWiH75tZp99TSxQBt7u5nLjcsFW7nnRm4ZL
nFlWrRVHTA8mMwaARRjisO14wCEDqFXnTuIPwLVg2O4suR/uuffx+Rk2W1FpcbJr6A61R8V4g6Wq
xOWjVZ+vuoNDXJ5re6t4BfWHbPU3vCNHTLrYsO/W3du5IZEtiqQ2zBqZ6c7WN1weLMY/sCr7UV87
F4EUTEh4cH/Z6taFsQZ6BGYI7bcJOF5gOADQCNBF0edpjyYLoZbCG6kHC/zNsYoi4L69s16jSloH
+r/68wGBVMy42ou1KwQdXuwPlwd1l1SV6JY6Tq2vmkUhfODlcMpnD6BLkyuv4hcC4P4fTArOAPQo
8Vb305uJljObXQTVEWQQgs8yrAYHdl8pzAIXfyem0uMaTIN6WAXk4Q8UOq8PSrub8wGBPYFzfUkS
VmBurZXAjcKVgwBwDB8YgTcpUpVh8Q1mLaGYp1DmzLvxb/SXY+ELmkXbclpMGAIZ2cGat2GLg+RC
z8HGfoGJJkAJnUwlUcVDes2C4ypzLN8nP8a3LeyVtD/mud2xWBYMu3jo/yoj9PNwkP2oYvocB1s2
WO2lNujyzWGGioVAFDH547SFLIK9ghO/XKxcsEHnWNNwR1cZiNYlG4g7peGa65JXnHNbiceyPgi6
tSHX4XXVGG4GAarftwnIxcghh6gOb6vWPgP7ekyF/sr4xIuPXYe1f4zMeSVZBRP34VJtgi0Q+i7P
AAh2LXMun/dG7w7Dhy0PuQntn8cw1YDrCwzfVjCRVoSyrMpoc0gIW4OLeVUmTtjghTgHcJwUzc6U
xcvxHTdoIScqOkI2u7OVdnyLZcpZMWIcnfsOjSKjEibhfmjSwtDiUh1VAtzW4LHCyRCNDWcgbvYF
YjxDcMbwmnqz3w+/oU5yXHGxcaRKxkQgwCPMHJCeBbI3F/xiesoxYDDzdo1kHdDtkl8jnoadCMB/
OMok1WefsTgZ+J79G23gHQkPjG9hdFZsVdDIMs3xAik015bpmtga8H3Yl+0RdQZeB1Qj7TYsOHPG
kPxtt9wX43e4hB7aCMsJMZQfIXIgFo+IJrdXZO9YM7hGzI8557KDbx+TWfvHV+gcF2B32YsD7Qci
qh5eUjxyYnUO9nLJKZcwyXQwznG3HPJJweZw6+jEKvtkzccxZt2aLu1bK5B65lNM4p2i7fxCu/YY
/a5cDtBln4v5ly+pnqnXfmyGpg1vIdn2kLRTFrSgYaU1KLUcK+ylq5ZvhVh4U8WNpla4cztXFq1H
XIb55OGidTFlvWRmZoinhEuHRi2GkQer4WXW2//pFoYDxfALP1G4wZ55Nt/Yv1t689gAlXV+2j3H
wX3NHLCDMEhBL4iEEwlw0p43yG1gY5p70GktrMGZ8OF80hSEvoY6xB/rti+MU8R7RaPqbVuH8DBm
hm21s7vleF0NUpi29oyg1jYdqm3j50vgLztkaa1dNkKtHsnKuE14N+WFfD899i9YRaEqdAaoFTIq
apjIHs0xW8LbYnlveHQFZ5QsOuMa7vl17vkUdlXJmqpFIwBqubGXKh3/qDR5I0oK0Q4Ju1uXjalD
ia8iowymS0y6Fg0LYfuCD88YqDLTNVDYFs16lYyrO1DJFTv1Cs05Ky9+YpRA9+U1kVnQrLSv/UaI
GcVoqtMM6Raj93zrcZKxAe1c3opg5Q+qkp1Nt8GqN83Q6dzfprUaylsHMkHOExji9Kp3f+JsuXod
kFslWarXlxGm5jVdjUTGM5gc0drClYTAxJ2DTLbTRDrPAKX9A1TYtxI2DrerSRfHDV/fQLty2Wr8
mvLu266w+uG2svsfu5Mr7BO4V08CiTbpl8BhrGRgZmm+WPUuTtM/sv1drUfR+uRrHCsScCjlF8GE
fQ+3mDbDBTM8gq2x/ofLgm3YqgYdVGvijEUOpnKMCRWP0n1gDJYcO2dGrzuGWwfYLAv56xxd8li6
G8Zol+Q7Q+6KAiNsew5wRme9M63ey2bxg3l4ox57Mdq9nMYNWh29r+mQibvLyeftaj5Xhk/3ddsZ
tEZTU0L84RnzPZlQanBJ+ByjR7dbGkALgNuJ8HnBXsjrUGherc7KtijFwel++pgyDEDog4845YlV
unEYUjVk7Jlc1lCad0gkODKbIWYjwMns5OzBUpAd2cABDZl+cpGgfxwZmTJ6ojJNDkFmMmFlwMS4
D74pminkTqjLx60zzxE7IswdZ3CwAmBBZc78nOXvkXb8OeC0Ew8WCz6xVef0lOP+ygHAykYUuY7D
pbZknJoYsMVarqb7BHyoKGgRiRh/hq/hua+4rLmHsPdgHx1VWZA/tFZZvuYUcg2ZhNrOf601jkTW
p/sKDm7Yq7vnENdhPqqTmWp0zSnWciRwI64DFbF8qEh/EadWFFrYKp15WFQz6T6NBlir0dvXXcPl
L43WZn12tSzOkDJkStPOOQ2b5iyhQSnj5eUNvK72e4c/8HTIqHbdy7TkwoHTmDJg2B/rb/7/F9SO
b7dPDwHkyl1G+11y1n467YQdgSI2Ikaa/8wj2q/gkQ7atLUDkuw3dwhyVEzcxeXne5bB2euEvS1G
YakHj31ttWAMBLDQxTofB2zvmoR/bfcANbGVFJS2bLfaizgmDlV9Pv2w/ld2C3nZ5WOoaIyF3jzw
bb3EqBAdPo9hfux4O8W0hcjJGvt7MT79vdOtD5SO8xaGMWwhR1rfbZJjsDhoZM0/Don2LWqMlD/e
zOryvKKIlx1KSp6nWiP2c2BlHDQ45pY0dAAvsvaTeRgnFf+B0sX5x56IQHx28/U7shKlLfZPke1v
dSzhPoKHZC2D2iNp4K8EhxnE0ucYxJnomCx/RjZbj6MT6Q95fnnEd1vq+bhEOW1xBAeP001VA/6c
ZrXFavOCTVIXocbm5jF0DSh6+VGbw+W36cL8YJXueto7UKUzSOfxl66DgnmeccFE6WUHwPGt2S2B
U+wHq97GmX36sixA1tDlFdgoYasYJJ60oROIzg0B2YeAYvE7kIiU6lGE3kK57AVruw0/vLVtwR3D
joBxPMRbGEI6G9iLJkjzCH2ImpTc9axJIpVht0URgGA/YZpM/Z0ttijcLCgsodXRPYixITSvlPoq
wNfuocfbhw9ErgKEkj0rCca4O8M0IJ2ESnaA5IBhUPyEkn8OHv1D+xmLzFqByhlgGBmsswNR2KKk
NRhIG0t3468ozsWh0dkldiskwht8M4Y36D/KTKY/zvYPeVFwSfW3qkzgW61d1HA3/Dv7rjlD9h3Y
v/y3y1+G0xJw2BGiwfEy/s3jmcZ7dBoB37EVZDEg296vA11hKPOwRiuLExg7KScrMKDgxrL7OUeK
NSXJQ9axBgNJeO/e3Vs+IopSJLf9gRA7QY2h83RkED7hKb3262Z2c7m0xo+wlO04xd+QzwdzAHYy
dR6oT0chFESiDMw5XHf21aqL3QxDjKPXcZxB3R6wy/TwTxZAQjcJmwpMrY2Nr049jkuUFJTg8c85
2aTTEttu6x6RH7BHeqQkWqWIQI0jZhOiQqxyKHlQNXBRwMOMfVW3EfKQOcMQDNC6Sxr1L6XoFwN0
7KsqQP6d06fsfldM7Y+4Cv+5GeIa9zGoAxJREOZwHxRDzt+0216co7uPK2Wbqv7v7Bc7gH7A4b6i
4neI2FWtWPwCtv1s7XjSCv8UV8yDHHP1My49Z4Q/1/9VA7fbizbp3UdzNDBp/yhdUIyEPFw8AOo4
V1wMeEzQ4ZjnmxxMCTIr3hEkn8X8GBWo0MhSJjccgK9NKfuGlel4KVMExxoBYqpV5qtKCedb+cf7
W/bKbDaU1NgHXAHY5ekDr9JKwxERSLFst32xsQgwC7kLWcZEbBBnZyfD+LIVe7EpoLLNSUpSVUiW
iEuXw5uWCouqBQqeFFQvCOu/R5eBCBOsLw56k5bWAfu80j2ckQfZlZWrM515Mgftf+I74An9Bvvz
uAmvVRGfYB1b8MGIwne5BxzBnK5DER/Cb+aEeNscP7Co3A+g+wsyOvO2VPQd6cXoCrEwYV9w2VXg
6UDMwtR5PK4yZssU1MlklCGJQliZoHDP/qvARTEj0GWTNNMTchLeSaGF/gXabpeymANcdKC3CevD
DOCTQUXk27FrtWmI2u0vajgj5zPMfpdAjRIRrzEAvOUwMVT4+ShFcOg4MRcM530Wv7h0IXu0RVvH
SqEDonHGy9nNGta7rUKbGR/P6tn0yEZbEGZbCVlVMfpcNqoFPfAe5iBbIyuegoIC4TcmLLqjNyza
KeeykxGcd+A+YfUD0XChlbUbQwsjqc+cI1rjbSmVimqajVuww6/Dc9LpxZ2mI6HMo9gKQ4tzCCM1
8m9MkMEPeolQ0uJRPJ9z1B7JKQY48FoBN9adXUj0E5mL6zQea8YhdjVBxe4YBtkHChb0JBcgy9aR
zoEKLGTmF3/rwU4eorGRBnX8ZdH/wtjHENeoq9gfWkTHcqYJpCzbvQ7iD0TRrIdkSLoO5z0ktRpf
r3CYPJxj/EES9oQjzXHTCtTV/O4Io18njuV4F+u5ovAaJqxIJG2/A64kcm5y6YOh+NaNmgXVSE/6
Yfy92GJUv/o05XebChlGNgmokPwg3UtpAUU3jyJqVThy4BjqVzmlubsMxfxQlHs2F63zOo5D+nTA
OpD4EvvyIyqP1SucxSb0oVpb7owNHXiH05djQU0FvU7WrtqLoB24MIdPgI4JjOynT9EMHVHnJIzu
F6q79u/ityBbvoD76CEVasoTQyK2WsHCj1DHkNBceCwU6idq6ZSrwt6FkYw6LvK1MJaw2SXUnOZD
G5Mi5HDcSOHoNLuw7OH8QzemBve5B8nX5o/nZ89XxQ31BrQP3KboWqnv8w7gPUoWMkzyyF8ulwgg
wNx9FGK+vdQL7IeKFL6i3vvgTXiOUbGwDxShRLKGHEiH1DroFqByo3oUjW5MQC/VQ7uAU00ytMHx
93xF/ehjbbssBX4bwjDOA5CL+RGKPc4NS3UWyIvY0/mf7oZkkiVyd+GCxjPKhfadXXzlwVxmWssI
60AAFrJjvlGQyI4tmjgnlsPWO6HHxmJMbEz1YSgzeSN6sispnQCEQHHUasiEGfnTuSzmFzsjsUuv
O4/jTZeugLOhrYdFB8evwMEl21+0Wxxd4596J4Kn7uPjqioNqWPOW+cy2P2Hs0o/XCwNKJpcdT7a
3e7jq5j//RUon1F4MC9gXWJKgJ4WTiNxrJCkV70ru2O3VbbIVeWJYavqZjwLOiuE3nRVRNDcJAs5
XrRNzxmpS8ITg/LjBiyUS0yf29xK/nZfbHR3mRfcvx88kv8xKOGiJq3uG3ruTEFibAgYIyF8GNZs
7idCBgWechgqMm/OemuzaLW0YaNloLoIB2IHEiss1hIaCdvuqK+LMMHkCFTiMByj5BVp7sMlIZzY
Z+nNZpT8F+sQtqgtd2igXFz8RQPVRq+dCNo01SAftm3Y7FerVCx/nfwKRT+7l1zsS/a+/EfNYOzC
E0hwmV8Z7FtwzqlyCcQDaVT4mMQA6JYouxDhwr4clp2Z7LS6PLToiTf51yfTBC6ugrDk2XgKml4h
xxzHpUsl5cKV8ycpOKQYjg5B0eUBxCLXftNG9ACl384+pYj7Oim4k2YwUPyBC+mriC/ndBcHCioC
DD1u2q/gZ4RidizGxxMznmeTmBYX3OlqdvpNHixsHhy0HkQn1PG/Bn20o0RAgVQq0gX0JnTPvOro
GfIgib/7du1k3GWn8MS5mnMyBF060/S3gcAZFOrKPqmaqYJZbM0+RX14yDePqHVuKieSydEljFFq
FpoItwunChzmN25MORKd0Ix5GChNcWDJRg4rF6lSegqmtCXLZSdMRzwdPCgDXExSR2dT1ja7QN0I
0Tlw9bi0Xo4R0pHz0EI0pTvggGjwNPIu+VV+USeZegqxLt45aOS8Qq7iO6/C2NdUVkmQ3AjOYRYj
b3xAyfO1tm1moHF1+JUZ/suG7oMvC0DSCNIUhdWT+vGD3eKHwTehjU8KymbCUwJmy0V4usxWtC0y
7kvoHNu0RcABHhDrtk9DPXJS2NJ8mlbCUYjeBvCTq4IlGkvi4XoZ7H6guAUzb5yXKH2Y7uB+2AAX
OyYfRvfLM+ONc/7ufQzz2zuOz/mldU9GHlcIUM+uRfhhlEygRmmH8EzvQHtFnshTrcej4svhdqbe
iVvFaPqGQmekU54rim+rXXPAvrEq5OorbVQaCqIUU9UXQmPgUkMdJ6/W3EcA2pbCLp9cDpnOwjxn
dDKHs51uhtLvMP0+RlfoTKqUAZPgaYg7BGWWUcmCafe5vfUxsYWJpz9xFjgZcKrqpGN17ywMFONG
jyQq3hqF8q4LPGTNsbA+B8Vlk6277N2U3b2OlTOO5G3PDDqniQXJRo6CUgv2MHx1oGxt9P2V3eBQ
/oHlGgifwHY5UhJUcMhopGWrceCNZx/0UTqEkn6Dv5DrALWxFLYFrMl1pn/lvH5ZRa/ILE2PEHwF
plu2ihHYZPyCgdsMRxuKHPvLUOCJJv3mILnnLz+Q3b8pWq9EKHJedA2RoiZ/Bw5k8qKjHdgSin4E
1MOnTT1QYNODYIInyhDuc8sd2xzpPLp60fq4OJaIiQpH1YRo9BS/NFI31n8ZybIBl79EiTNOsF12
MaQhE1yOffiWcNaWAlUFCKM0/yk76E3DOppThnMcXMoQVnkwoYBmwbDXU12J/M25KkXlHX1gjfMf
a84W0ek4qjt/nIQ/y/QdaVkASLoRd/eGZYgU+S8RyGFXMdp508ZyiEd3e8jhoJqHWaIrLR2fZTjk
hMCUljBxSCT0unbEzBW3kuF4yK6FkVz3hOcBxzCOBUwlJIQ8MZco+TOkbFKX/1Ap2u9BMWEDaTp3
k7GPSff0XwmqsBerSSDi4q7hHXMcwpUIkDQH097U0bM+z+psiGVQtJRMep0fPL7aLwYNUESmBL0R
CGNKw8SYiWqY4NmKp25J6UJlP3UKWJwNzmzWVP5xRrgy4hv2bPYSNp53XvybNwnSVl3RpbYj0rTz
HpAlaarIPSW8IU2hyF+iamc3gOhyjwyQ4bWNkJ6PDCeeorrGNqPikO34OuBwp/W5WFw6VsrHGQI+
eAc8LGXtd3boxVfezV2IasQ4IXyYX+4aP7KaEkXyIyLkT/194viWDf7Wj9CchEXKcSqdEH5O0cMu
InqEOI77ur7jPqumCJpxDd4T81VnwQmsZNwQUK5iIbBm9dC7r3/Yi/ZAStfWEKHoabC3UKkldSgc
UqsyaEruhAIAAl+uOHji1XenhsVNN2Sk9OlUY0y0y3E5xlcyLU23YF7qYZkVRFSCrN5f1b1n0qPC
g0V6YIubAS2x+3frXNCL12VRaTpPtYQTPogzbcD84Wa/Y42VrRr5YeHcyqsRb1u1pAsOBrUkY6Pu
zhQ1iuylwIs3uOY4A6DO1XWUILjk1rEbl5WPlmGNOr3bJdGUyQUZ2Mjhfs/81VWVqWrjmLktAKiG
48l4W+V4dzOmo6T8k2v2+9c1UxBxlOkRZg9DfCxxNwboNbcVgD7/r2ia7Xa3RsWztdv6Rgxs+Ata
HLzsvaM9mvAMzmlaRPWZlFmLLotj4gE7rQ6gTYAt+O20vblGNsymf1HesD87N/fCZF1JjMyxEWcj
fQpx79jBpnmym/0aCEbAe9MswdY+w8UueURP8E0mHeAg0hv3q/jmDCf5YVoO8dNHh14xi+n/0p7H
Gw9H5iDJRbgNMtKBeYnjxQI5qfR3+Gz+Oh0JBzkZaU8H3oKngE8SZBkUaa4Seaylr1mEkQ2JNRzA
5hZBTI2aZjyGuafGKgJxi+BVBmgWwWsdvZODXZ2Bqr7MNRWOOFagWq9AjK8yJdi0c+icqUwAQjia
nJdtUpPq4VcZCfIEtvSMoO4C1Ql9Sa4Rcg2qjjtyCBw9hASga6LQlN/XPWpo7wR2pPGQhEg1qPK3
774BrorlpI3EhMab9JuSWWwphRjuCRiaARZdhJmz//EseiQgcvKB2IEMvGxoqZC5B5ouypORs1OR
wUiIb/h5zv8z7rRnqH/DTgn8A+CKA93fR+UObNYPhOCSR5ZX6zF8uPg1HJyL/YJuL1bxy0VncONx
gG0qbluhp/RXiMVW+Y/oYziuN7tBfApbpK4eSZfei7Xy9Ro/DobkvZfuJ4ZS6WNGV3KecH16IgVq
6moAJtpXq9LDMpP8tpRbhCICYjNFjpiNgkAy8jJxxsBNRzLKGi2ohW0FeTbc8jvE64bXxCfi0tXF
gXXGQAkipHdqMQ5dgTCRCGEdeowNrXnspMW4CGfwA4aPB8QbdQCeE0usp8EvsL6jN30Fj4ALOQHk
kobzCvRvzKn5DOmPU8islO3YjFPvqVq/k6jGQ1Gh9Ifmf+VBkgoPNV5eDjWgmzBHk5TqDH0gfE2v
QUVF6LUL9stM6JWWAYcPG+tUN2/T/d+52xyCRenwM/qzm9UYXEiturB/NHmtB2DAJyxqYFfPDzxX
nLkN/jDbh1sbaCw1oUr4nRxrW1CsQaWu+kw9jDop7bcwCotWDThdzSvlL3fsFqu1GizY1aTh5ToR
OZSIJMkcVqOkIiaGjKt/p06v4NQB3qW1bVVQulkCv/FcQDjG45Dz9PL19A0kKwW2mJ31uPOtflue
Bh1POC7mjZ2Vd5bVkDnDMsogvMGsC5XvW12Z/KPySbL8dXx3n+glq5ijAdYQJMIKjp4EIxvhNdgS
kVzC5AIvWK4VblFMhYH4AxMfaaogDCoOKWhvxSU/GWrB4kD4cikW0n5zwB2g/P3S+srRkeUiFp18
AAEwMPSwbrwP6sWoPD75amOqaQEp0Dfj3ONdveiE1k82eiao4YfbUvfwr4BUU75STez6VQrLfj0v
dLQ3KlrqyUe4U49d4yqKOO34lficXTO5WemSffFYBDGqc6E0lMBCH57IE/LMy9UOenMDUIubOit9
p1/RJYsKnfYGhR8LIZFFhbocjk90pqw874P+fXYeyfROWJuOpWpYmG+zEoPxDRSflW/w7g/tInzu
lHmysay4uFi/ppd05c8YsX7tKyZBlJuMzyi8WENOtzZ4eC/vlWCnE+F6Nb5ZjzZ2M4jipWx8QWk/
043VraY7u401Nd5jjcXEuIXolyj3L66Ehek5Aq3i5G8hD4prKFxREWtzYsU0Ke8H6Pvha+8xNAR+
8GjCag59mCD6a19jREWPnfsD1FfOKcCy3cYf0j3xs4+Ne4uzjSbR3rlkdwxvXwzy4PyzWU6fgP1v
y+jAddmwpZZ48ZLXHNNpFN0yLZ32BXgU2cp6xMhxMIG5BUAONDhr6xnU4iPIO4ubN7keCM0pQyig
Ifl6E1/KEAW8V6HgiPxf4U0/oTo8Q22VtCs8a3CffRCRA53JPr5ghyR2zjGuepX5ZvqyvrQjN4LK
Lo7R6xP+55xpJ9Q01swH1IQAP2ZADB4d57F80nhQO9OM1KmiCx25B77gdZEJ8vqB5xv/KVPSunXO
Vixl3v4zeE03fsnmkrOMZG2uMdPOL/KrFQBHF/zmaoUwVkUFFOWkab/w5Kimj18l1I9w+mj6Vw5t
kFTrPRfY9qGVQhqALJQlX6Plr+ChX+/JnQPj2wDyFh3Ug+e5EgCE7r1VSyYiVHoGBMoRdvzlFcEr
NoYHEZ1sFNV5Abw4aQme/zuQXx9AkYjq+0Cbr4U+7l5gpxgjaiGQJtg2sCUzjVhf/mMAwRVYJIBw
CzuF/FVows+tajO6aPo1IgeZpqsRlGVMoYUQ2dE2QkmsQowAAdovzaU1iKvTSykVrlTmOkKC0ziI
4YT1v3k5x038wt6jfqSnTYJZemnAYvHEPiPO3HS+wM9UkEh3/Ixv0zsjwQY14/VhFTrsHtrSNSxU
sVxy74AROIXUUOLtQaruWMCdUk6NIgOMGkX51S2w9YCKCgwtMhQB7NTtblDQlzA3i19Eh4e7tIFI
F78yusnHx4T8cYX/9QNFT+ljekjrGL0XrVufvYKNAAciykmwKrS/3SaTxQ0mynx2gatKHVJnJKH7
xPup/ZlvQoLwb2GfrWy8wdG/xf76tn/Ga47MAERH7JaYulGq6rAGElg5b7SrOh7pw+Cw/t+uuJi/
LhYT7t8iwluQYMcrWDL1OWApuQdsF6dklxgkHbizMW0eAlU8w2h/8Qd4YwI1mg88dvb1aOVjyWm/
43v3nDEfpRsladC+9CoD4MZ3CTpXaUbmEzNlmHwNSpuNIASLwqiWosxrOKouCrxZwEkE3MxzYCkN
MJCG9wLtyb30GCC5u5zhnLh7VRtAAnsMnayJ3E8w/mrY2yr8jC3yLXISjYlb3furhDBeeEmrCE3N
pX3MLu0TX4VfO9BwG6701yUAQioHtOicnzoMZFzxE6fralK9C5Khd9c7UfMNC0cmjJzzQkvliyC6
2rFTG5zyVw+F8QH3/TUuop1DjsVe/de04E4HXN/Cc3J8Q+xTlex8mx3a26yGpeOOHl+7f3glXrNb
cndpbbjv7rsTj8NqeWHhTrzGcIWEqP8haA833vauvc/ugebf7yeVC7/HmcIqcdnJT+0ir09x460h
PCv9F2d67M50ocanHPE5lcoe6P3Mu7vTUm2ia+fRA3yaqVmh9DH4ZUCFoOEW+9imilEsSXyDwoFi
6JwZmFHpnZQxlTwDaeFJ85uQP9LPtGztb7ax/DgVxpnd13SbPQ4CW/I62+iH1VyiUSYDQndvbQcY
apzoz7xVF0UnsziEc8ae2q5QY4lVmJ6L1cC0lVHsoddIserliTaCyd9xsB147WyL7zWWy+a8XUNv
tRXZJisG84bc155nqx4X/6r2DjQ1O0eVdNJF+Iw0yLmTfMGGZowaAFDwiZGuyRhQ7AUsdanWfGbZ
6w6NcoeBzQLlN34oiMv5zrKBe5bwvTskE9qMLcUVWXxkkLAMWCQXZw8gdLPuVMoPGkVgz5rQz/iJ
p5euYZnh12QMXuVzsrSw33I2dXPVvoKjq2+e5Nx2qwKpleMejK/NmSMvGhggdo0962tPQgZZuOQf
vFp7tmMiCnmAjovSPt44RcZOO9DhD3XLmsLjsxzP5iqzswY97DV+2rMTAb1AmxdGaINsRgXlETAE
M1RTbZonEL92qzLEHrUAsfDhGnEpLVizGl2qAl0ZbEOsyap//Dqa3bvzcIVpiMOM5Sr7DQCOtuAj
1AIL+DzbJTsvy7Kbjd/3uWYSo85bA1nMqHJRtiY0wQgfHQ+CE81WPQDypdEjibGb4uDd0gQMhL3e
emLnnfYULMiU8RZQx9Jb4EcHA72QjIQ+EM1EHCM8m60H/NNZUT7Dc6G6mAPe3kECtZgy9Ze0aL2Q
OB06HJBJosEIAMALSVJwBBsM4WFAigZ1CYCbP+agcnBgE4sp+aIMwlQ5/tC5G4yew0uP7TUoY2JT
arMODZDaG39uvkOfDm4LWsTSLfaAvKN5xZrvMFk1WFHnAQzzAnG+RVDJv/pf01nPkAzXg4EqGFga
8wVbcFs2MBd7fkVNfYF9bZdb2RHYFpnmopBynTMQ4pedzdmj6AfVJJ26F0JZBs+QkFCYVFOaMDy8
nPwMuwxTrmrE5VzTR9EqKWOxPAT7LoVr/PnRdUNffs0BDdgS+bafC/1ruU4e06PgHVAKVPh4/2g6
ry3FsWWLfhFjgIR9lTfI4hJeGHgJI4QwAr6+Z1Dn3L6nqrsqMwFpa++IFcvwJqFMFzPaF5ucmNOE
5wmeRc6b4ZPepbvhCT0Ft6Az+0zO1p2Fi+stG07928VlWH/SsWLNdR5L0XojORiT6TdtW28c8KzO
noz6PBZNQauHjPeM2vt0Z4FTlornPILQ9l/rJ/56Gl/v7bVHL+9utBKwPjpEWlgoRMJJI2KTmlIm
G3BNEeWisiYtF0h8mA+fFkL3LIRohrthD6bF91cxduwOtWyTdF8CzwqcCfP4TjOKS9zpV+NjrBDX
ZjcBIOKYDKIFgy9QOSkShQ0M7Rvs7CyUWQsdoIEwrCWL1GrZcwy6Wx7s8FGy/U2b/87Dw2r6BJ89
WCe40Z7X2ZES5oB1rprWOeTe/DreIcP8G2S3DlmGuP+x6vWPBTeA6UBoMur3blbTCHVYy5MV06JQ
J1ch34JZjJda5pNyh1aDGj1ExqFowjgaApSG/IDG5OU96UyoZzZvz54POx7QUqHBFxzOcnSafS0f
H2IRcaBDeyMtXo7e4CJssLiLm22j/P2P3KqZSYrrnYfXjuH/b9gghgS6dyjfvcwk8WQyecZv3pwJ
7dTWOIisxxYs23R3LotWDJEa5svZweQpsUuXUYT4QnLHWdy/2VS5ylJhkqKFo0H4628eUyiA44qu
mImQBrtJGM5X7tQx5WWEFTXw3iu4kWC+2ILTmXxorDR8DkBl8jHpoygKeaBzxHvhSkWNyDbBszPE
db9YSU/OSEn6EWw2mNZ2LT3p4FfeZs5DwLGZLKFIsC0nFOgOTxMz6y6YMxNsPi9CaNQUDOKdC1fQ
KtkFkNA1DBRU+eg8QWBn4RCBOsepW/qpD5erdYOVy7Dvzh2701w9h1f30QcOhGJyc4UT/dWxnJDt
clZRPS2tOubyc8U2s9oYgoUfDQHCN2ycELv4B9IZRvl/AMwDHa4mqAsDz5CbO1MDbOIVK9ZSy2pZ
fzJUXPxs9CxBjWVAMdAynPBkDPtPNU+piRcSf0XBs9vFA+gqjekLT8VKz6m6Zd/52l1yr3HO39yt
0uwAXfB08WrvPffkl7s2WfpHZ7BDAwuc0c7QjMLQljvUkfDfO3spRYb5NSXMo7H/GA90cCqmo2YY
ivcod0twEpYYkZ5iuEAbifhEwC50rj1HUMYB0DYI2Bf+bJl2dqrdY5CIB1R3R+VDgQIEIdWeVH//
rLOA6wcaTvoFiXLy+1dM2o90lzTwjEKsypAOUUZUy6RrL+GnNvFigpgSdtD3NM1i+zVoUrzmxSB6
Af4XvIaA0UkjoxR/rlB+0Y9j9su8+okHN1KYDXIAGaBr7m5Df4qqX7ctzaAul25IJlGwKNhB+hgo
04IhjJEfyeCA4RtoAGc1s0n+89dSELtKZ/B333/pL5jh17r/3cDSaNK33sHSowcbkiRk0rsY6pu2
VkDvh3F2G4Rs8ZoM4wzH1BksPPX2Aiep4Dd6r/DXhyy1sBhOPRlKUeoyutTEQ5iG78eItsZMjq3o
Lwgo9jMAhiy6B2yIFPhACNDdNoxKQaSZlxlcEsgJaEQwxsLlAOv3kaNoHnMoh3k3r/gHhiUqp106
BmChygBAW9bY+ADFWK+1CB7YVwp0NciVTMSyLKiWaJjgiewleQYy1ZAXPJitNW8At3ELb6MXo60F
707ASjBeeg/BXccR1/CHlEPN4RNggHWgq5Aqs5ilqfRLvC5YIrTBCdWpeyWI66A9DxBIIqu/k7nf
JQ0OziW8g12IT/SqbzdGTzMYROfM6EUfr8v1Zkmby6BFSKVFeLlV78Wq/oGsa/HHEHy5yENZXjTd
H7wNpStd3DCoJ7qIgppFyXeACK2+OHXdaSKxenHLnG5VykcyHIir2PRonfPwtOpFedhNetEhLIeI
DVCTyfJt27KA20nTkzdQDut9A0rUFBdOZo60b+JCnq9ElvQysjGxB60/VdXrfT+phhWaGGMKdYXM
Fk6070jojU1PcLS3VTBurYbCEIxkWI23n2uLW9zTMF25+apDpWSUhC0smtMrdFoZiz6RK1nQ8VhB
XPMFH5DQhjmE3a/xJYyO6JKuR0OzlbFh1MLamvY/lba0TWDVzWMlKswVp0xXZZwKowy/OzRj1HMU
I0z6hSRI+ktUjXrrWgJSLdrPpoEAQLhpkCVSDkt9NaIs0EtKwz00I104ALKciV+xr5ObPYZJIWgN
Ujvt9sum4061mNchdLCo+n+Aqyzpi5afRecHissbcbUNBEFZHYvjdglgwWW3wfq8a19vJ1C7Gs5F
zMqxd4G7WuO4+20xIl0zW3JQycDe/mFK/cUXWxD7tZFCInPvXmWQ5gOVqyaKXsQuCkcRY4Um1jov
rDthpogkD+tZUBv5noqAhMNKGohTTqDgYJ3TujzY6MxyRn3JSA3zRyDOfNFIMbt/O9+Wnm2knc17
YAakMwgo2uOWPMZL7xnKsC1PP/slAE1tFvGDrpfHC1iBmStcYcTt7LJ6FZ5TEP6vDi/4Y+CTgbZk
GKdC8GD+yfNL9+Yy2lJIGpBE17k9jK96Nesb3eHlaAz+10ZJOy+wQUeeSYwid9gACm+VsZoYT764
XDCOg4FIqu6a8NOFSQP5ssu/7yKsMPAgnkFCN0rcPYKSLoYytjchpG0oeMFGigo51t8Uth1zV3dg
cQ5WxB6H4EUQm5kDjVvMfWa7lJmsTGVlsgLeCXxox835wRYqOq4oDtADAMnBVJHWWMxxZDzGFp+A
iQmRQv62kR5H/IsMk/lRJPPiAJnTmTKpForJzo5zyqUm4x1RL8hFIZaIulNu72HM0XkdKn/Dx15K
149FvcsROWeOvTwYyobuBWszIBBaVs5/aMTwAzVxb9U4UijmlxhwIydBXWvG5C1g5o7bYIoX7JeK
Sgwq0ze6MzgknD7MH4CUOU3ZJeG2yJkNUxU/hJthTkjFSqhiEERIXpnuUaHcCF2x+5FYP8nI/CMG
Ng++l2Q65hbBBQa13MjfaBzWDEYzPHwXPjWzMopTRBp6ZU/kLMdeFk4Pw40nM1Der3uweU8u3acD
R4+ThhGxA0ggln6qf6PRIkOW+Z4aYtAmxz8BV3CUSkdNDwwiBbtma6857hiYSxXDzWjGdGhv7g43
l+FJj5IBoZtZu6DSIXLkM8L+g8Un2bAcDV5WHATHsp2hxPfCni1Mn5GOvRBlK9uIzcUZBDJPwyIG
OYiJOLS3iJl6kILB/hYPzZEnUkNYXTvXpvLXZvLGHkAkluiGMNEfmDRzOX72Pfj9H1DvApg6xNg+
wqGD4c8uphTcj5YhA1HGnmevYsOCFIk7EH4NOjeWWk6YaceQgva9R5rVMs5TVByMEHsFM7rnvA08
InQTYYdR5HAxByxHu03t9g0fdEz0ywg7J7ioWAQ3v8wsvcWojjTg/S9GwdnqSaVVmZ2EonLWRSAx
wE0M5b0loUKN3dd+HPAkEtvTmTbraownlQFf31vQ4j/Z3alTbkY2FaMPQuReHvzK64G2GACCSNMj
7CO88Nu4CV8tyEWUQn57RDlHPZdhspEj6V4I9CNzd3nV95nJQ3F0bsYLvoPVjN5eq8MEgddRRmpA
/ZmqaXPLw26dhku+ysOUh1iCnvnEvCV8c75r6kKUwh/KU67+9a/4GNe3RU/tsCrw9su0JaYpoMbf
kuHBAXOgJL4ZjIA/LVYbC/SdvD6Ia5s17yuTFryBJ0LTArRknIDJTuEpqHGPWq/GZMoYHJPzjKri
tSnxW2HFNumGgnOT/plxXOUsVaM7Xg6LWdsF/+yDV5c+GEXf1YCsNdahi3NYXWA82HXzXXuuxPJo
XLDGU1nywFwImGfFrJMOQrYBHGJ3B/Rx/KT44BH6U4zuNkgkDo6UqwcobWPNYmjf8qC4aexk7VpD
lTHoyQqJengafn0g3rdBtWmxO1hjsGhmkQHesKY4CtuQ4uXWwfyCkTrPJ+VvXUcYz0pgY2p/bY09
uQIJCBC19oCbRKJmUpqhv0S9whKWAaao0xElLBD7uBKFzuYNK4Ofwe6Vkm8eIQH7M/T9x7+MHPTi
fwFnMLh1BCkB1i4klaAfM+x3U8CTC3Sh/rjNsRBvuH93qzt6cnu5d+oCSym4bH6D40W0k59ARme8
NJyAqon/GJbJXIN2B7pAm0BBLskhWI6VbWPFSN3nfqkDoyzNDEI9fF07zpY6F7066p30MIFe0NGb
fLuEH3FLt825etAIjRAP44HZIeaMvYz/FiJem65FtR97plJJn2Dpm9WB+CTOw3yBgkHlBXgoGyGN
AqKiQ2R5HXC2kmHWC+1ObVzHjNSGH6O7ycf0NnirTRnL9XUsG5kb7+li2yC/cGHwtXMHXuOmf8Dn
zqmq30RcfomrPuY5PY8k+7OehffK4Fltqjr/0vLaG3yFyF44J018QfpWZ9LB7wvLkSZeT69kAoBx
IKvwQ/HJWxDITTUf6QVPerzr6Rhgo4pHLxUdQMgUQus5EXOZI94X+Gf5SE7pnsWlCK9I97tqBTWB
7iexmcLVBCYcUQ7mgC7OfC0esA46N5A5DMsP+HnQIJwArPQuxB+fzC1NfwWKTwOPNu8BNZDmRv9G
/jRJ+iE6bebHH4m89mE3zAdgn85rdSeT76DfLLQBFZiewuVomR8IjX0qldq95eYjbC41/KfCAUdx
r+KK1kY9JMmiMPH9CvBzsbBDgZRQed6JD3bewZowiqS/flCRQJ2AbuocvcwbtI37F42hOgcpVrUW
Ty+2NdmCo/OhH51Ku6FRqF0S5xdtrK2wsUSAtcIRY1eBy6nmUnxZOAXY20nB+fhNAGRSLIAmXwf9
tThsXliXauquXIwUn1RyARUuEVdS+Bblm/hr2KZ63znNWyt1zw++RQJ/3rD+enHXQpXwQqekCdI6
WErRfcuotftXArQdQ8oL5e/yMI9pb3+Kn4TBjjmtObJvrpJrVXi/WJ9h56s3hzV3G1xpNQd0STld
GIhoTYYb2BV/jb73GDMH4ttXkMI3p/Q9pE3IU5lM7DtWf3reCtHpPkUybVVx7jyGjaib0JNCqaSX
AoRuaD1QGu3kC2OCCp/dypzrA1DoCrkTfOUX6PWXr2Cg/3fm/LOOjGEpYLE2wCD6bw0HUepIpqmE
AYNrX6d9WABf0p7gk9s/cgSkP6k1aMSlVZRZG7QR1aJnkGqD+G22DrYjRvTWojaz+KZFoomU4x90
CKARdi4H5QGTRO4i+CltAojbYwU/iHc0Nft/bbwGsSjn+dPxDAI+wVyUwpgOyxgkyOxx8QPvFbmT
cdyuVbJK2nq5FQqFu7asBZue9Fv0UIu72UcFIwbSGp2GDfyrsWW3ARige0K/lHDkYnhkaNTQPpMf
y5Ce+0g4IobePJh0KzRuFT1m5V7viKzexikdWKgXqaJWQiu9mG3oowRu4ZpPS8c2jtzpBfaG4Olr
b5jMz/t+ZT8mNwFvAKvQpHhCR3HtiJ8P1aDjnJJ7QAaKU47w4aWdZ4a6lz5bJL9rKA3/Wm7ZgDfC
kS9WbSz+DrLwJyWEKJ7bttUXAKgEvoZcaJydwvwuWjx6E16LpgdI0rY5N/FpS8DFwD7xDHPqkYCM
PNXk8inDPlrIOTJz84ujn3+ziO9s7ItUnQJ+QWlWDDAorcHBlC5ZZLb4nmUVuGpZGM1hp6t1xZiR
O1ujVEd7DBOqYd/dfJs5sEpBBOe8ElsXY4HMOVDLMjzPjdu86/NsqrDPgmLBBkWI/eScLDERiDAw
GE3A3Zh/o+wTDtvZu0Y5MfFQVGvsEJmfrSffk1Em+6bzDc4m39b0q6Dp9+mw+KbgEn1mWMxFFdDJ
7Nm1cYpTZgViZFIarKN3xzyqbzU17Pve0M/Jvb1GR17j6LUmSo9yf1cU3nPL9LPUMswIGUQ3jSoe
LHFDhVGpXCDAtHf9rn594wjJLA+i+uyo4KKpPWvzM7kuBrPaHgD+8Q8iCnmEoCcmLUf1+RrRQnYc
3Co45fC7ekg4FnR24tv0W4Ac1CtGRJwHwnSnyU461PMXc/wMKOiptLFbcK6e2HDTQyU3qEuq/wYy
peWjK2859C7IN3CveujP5A77+ZoIvNCZ3fUlnMo7KVtsOvvH+MOO0mRk2db5NIw+l3t5rrpAKCl0
rn3Xy3BYFkJBm6fqz8fWZmr9IV7jK25Mqv8FKxIt4GZH2E2Prol39TOt2Y9givH8y76EKShJ4uJk
f9fWEKGYoZrBomUQuj0+Nc3cP/gX5/1gAk305cW8el8OFOcRQb95yhb5ivmmWlrzr1GOyyU/UJA1
Bkf0Hbv0AaK+i5m85XqTRx3Uj/BChDWNGVGGNrUYPgQCsqGalKEkdSdDJNQLMVD7EBOXq8uC9Cjo
nabGQQjB+TacFEnmcYJyn6wsuMwYitD36LZJJ6CGVKc6PVCXZwL8EvZuCIvaXH3wTWGK1gfrZvJm
3JgC9LXJwM20SeeD2xOm6DAHcSuA0PNCg8zuN2GgIdjldPqO+iYwOIZRnEqX4kfo81Ym9Dx7uBHK
N54o4Ci0QQhIxPeW014KxP2To2+EyVs3TOrZcw2Um6Zxz9y9UYCz4RPe8XaYEPBWOvqdjwSvHxsQ
QiB2+PgGUhGC2NnUwXbhU/gxP/s87DfFV/9AJ8P0cUdXv5kN7RDF4GEEZC+DgzZ+QcbmuckRm4gw
TswSabWObY5ueI/O6icJ/Q0hZPgos6A7q4s9ng2kEi+G9qyYON6EMSFDGBwjoA8Lo/qiV0tOEekn
bpwX0DNJumeYymCV7R2hnsJq7a6EJwyvJr0AHdAlOt1hKQ6z3O7vjIeRTHFZCVBLjrGyP7KGocLA
v5FQKOL2GJKl7f0LYUiaUfAt4Q+g4LQam5bCtPmUFkik60qskQKoItTY5F2Grri+s9PC6i9c4wJs
9ESiq0ZLTpqXVdJL8E+wUPRiy/PFcw/6XO8tlLbRlWCrAlMa4IkF/vDBBT0u6FXwGi69/urlQhNY
fBuYXN2aTtfDXXPw5AhW9MaGP5qiPuX/JP8JyafG2N+E1ykzvXfajDYU4CzmVsJdEpIjbYHwE+BQ
swyYZnoTOuofukjYnWDsDdBxYV5+Fj1forfac5i/+u4QNOdfniVOdxRPCI9esuVJrxDwi+jPVedZ
pxK6GDEMwCMfytcfwLfFVsZpFVHQItzD4Nvd7p2RFK5iQrFaeXiC4opXO2d7NGKJnCJWq/jS+OQH
uzlDPrSmkIAs4f0ICVAeXiHitwgOFeBZpNg/5ScgBcQhAHlyiX88eUxzFos6BbMOECnBNeL2YANG
NfWTDJzhk/19jaCFUIeIO8CVaCF4/7RDYWFwEMi8EcVnIqoRY/qPqhlgHfu74AfvqlO2cEGRACEa
m0tDokQbQW1oPDe0njmwxHKr1BrkCr3kk7j5pCc96U5N41bKNkPwECAprjUWisehyHHYQJNtMmoY
X94TppmEVtdOP2zybT8JZhNKv6HYU+QhR2z1Zk+ujc97E01IU183MImHLycQ6sE5v0CAz/FzJTZg
qcYRjPjJoNhyB/j0U97gJ4n5LhG3R6IPRBShpM7V+Ub5tAY8p4flYYeJ9xewwQpRss0uPfi5MLB1
snuIVJ8HiYzzcpbbdU1svC9mTAdbDftbSkqwv5+rBHJ0rq0hytmJM4KN10SMZB9tQHMh2r0NxVR9
iwOkY7BOaNOF/AMeAO/8HC0FlJR9Gx0TTLtevPxNXhagyTTXLCvDOe8YG263TAYPtBKZeRmdRrKM
frajvjP1JaVriU5WAqqo3SikyEkVDo+2zmpN2aEUwtvGtc0ZRRpde2dYWhGVHh8c/hJKZEcdEipB
IJRQctaRsqrTJn5jeFJyVVByTL9MRUjwIl0IKQ8n+t0G1mVNXe0GsGXIL/wGoY+xCsLY9/q6I4pw
BFaQQ4AaSeZBC/C28tV0wDlFcqENLIMpMWOCkj2P0V8Ti+f7Jh8euCxeC3MMCmCri7Jgc980Thr/
jyFdpn2x65XvaZUcQxUlqMs2+bD5mxIOsvxNkbFGv12jszgNz3slaiWiA4Qpf2mbTzpZWOWTdxsz
sFF2H547/sPjJfn+h0eB/uEjaHiwH4xnKfPJ5pjeOx9ieM7vB0ANr/Uy7rTiXeM+P2LBBon+BbG+
PzpO1Qx40rbWRGUE7/XB69ZaeoYzBGtBkoGW474LSyaGXLYGYdDvLR9/k24MBPAG1Jq3epoLwA65
6OARAjEhF1C7HvTcEx6eTLoVTIKC7vgBbkTdYyvxF8wenl0a7+I27+TEucSfp6gZTGJ3Uc4G8O6Y
f2wZC+IIpEA4lfsHbtLSkFeJtQqZSTRHJ7JoheVSQW4iEMxkbXP2oae3WOlglNgsTbITx+lVp5IY
IT2eyxfzwANYmGnXvdWA1uaJh0TAJNATncflWeu4K7bdZnztgLBdWBv7l5595UZjhMcftceFn60p
KezlsHKaXHGu6zvF6pxT7yF27t+O1vrAsCCvAXp11PLehBNowvVC21cC8QEtJicGu1fuLEpI2hXY
e5C9crtnDuC3Q+Wl7SMvXT/O1LvWHef8FYyulFwlTL/xIA35fAFG3s4ZljMbkSvOJaxg/QlBX++t
IcEtuAUOaxxyPvxZn2zV4DuDXZgMgEFpYilg2Tr8cg79Ra4QkPBbA4gTvRcWlsK1uUKawgAfUUSy
Ff0c6SR6z8CWDo9U3WsPISy39j1vGQFidiPoJlY+fKfZbJfbZINwpDfQjElfqw2pKASO44mjDBTi
tjykX4MG+BiX7guF0ZvRu0SercdSARVsJRIA1oeg1WfWTi3JM1Rbr/3JxZFYXu2dgDcyHf/5bx6Q
mCnaZzNY3Ohn9oNFuVdgEnNT4Fxk+hsyGRMpTUUtN1k6g8mNDAR7qegEIuAH2FlceEw0npgNwN8B
PXHAi8Un+cPPtk86DsuK4ib9RLe/pfNOqhJuCPGq9jfkd1sZnQGf/j5Rh6kOaiRQNXgW+NIfhiJl
VbbAMGwXyvgT/baK14dHQyC93K784xp6Q08jeeUbls6LsWJ4x1QLhjAt7JXPDtAquD/PUImMtfB3
B/sDTUcccMaQsJ7gCGYH5i6G9AZdifXQdiScmRyCh0m5JoDWV+Z3yL6pggzhI0b2yhwg9WSrqRID
/3WN81LnB7x7Wn8sAw40iXJUErw2W267RlMF2iMmRn/xnkycR9WUDJgzcG7XuNZ6tm6P38gM9Obo
nxw3H1LZQJDIMKeE9bS0CufyVzgxrPrC4S4KSoiF/1gWnOq8eLCPLf6F1gu5iFUiaQsG1pX3M+6u
atZK2J6+3TJ+j28wNsJyO1CMIi632bwJl7iMxYYPawANsUxrBeoDVUZ7ul3rGtfj+xgLIvc5foTq
qm8dnXfYz+xbbZfeOyy8R7Ls2kdPJYz+heH7cqZOcJFA/n6NmiKinSjalX7zYSvag043KKXnwMHk
BnzVwn99uS68o/9AP9yh3QXu0lbQsRoGnYdAf5iE57hG1tpogrOE0MA/OpXMSdvi7IegXhefwb0C
XiywoTikPTDIrgAI9PvD7LUSCvwbI/1ZjjsZhT8EOofRV0BfYcdMJSGPkAyCLxyycBrcP2GJFGCv
8Pagg3rMH8BVFWLd9YPbHaG4Eoi/p7cS5kl0Pk4Nu+7BmupCn7ngNgOeyw53g+cHiZE5ViTU9DUj
vP+DuCXthuL2IS8PkIw8yQ6BKMVhwsQBpNwQJZqcqRKDJo0BM6IvqZ6176wurvdCDTc5m6MDTu9C
WlyGNE97tvmBQyyZeORdZiJjFkc5zPm8kPnFC0s5jATY+1xbbeoluUW4vVLQKS7NjKgVZ7OdO27x
PrG/WMPZkbkeIB9BwrylPtb8Im/7aTg0Or6XNhO/h48VC5UObpEzWLV5rGV4BzBLMdaMMPr/CeAg
06UVN5VbbDof0j4ndIEMbWY3miwZVeKwDmRsZ/SfQDkiDYNR9hJ3eXibfAgYGyU3H7vfyb52GjG9
n9znVdtiHHP5mbp08KUfcghy+AsTFa7vXKw0gaJw1CEtg67uAcELDtsS8ifTKjbI5Jjeh9X04oq9
FbgVQJxVhpjY4Y/V0QUXAaXNsWXBt1zedkEPexVLZAw7REwhyme2WpjVSDJaUKilrBT2j0gnROEv
4YxiP0lzPVoxIF3xaQBRO1OZAiqO85lB5xLTNkdqY5haf5S+qjtAWSFabFE2NBHXUvbht9xG6jUz
GTly4HZSOZ1PA+4IIRzhg9kndQSuUUy97S+tzQnaElADwrIsbtD6iXZ3E0PoZbOHB7j8jWLlvmEq
qrisBNlCcR1CRxZg8cAcNGTN4RSARvKEp8mDhnoncRdPo5rySQQgBzV3xPWvz+2mJWOoK9f9NLE3
Nsw6lbxoxnghnL+FumjLiBjWrp2ld5hScORkSP2qmNRhmFtA1jqNm5bg7I9UIOa3eDXwI5gbeyTG
wcuWcTwzQ9BlD5O+8DQWeirizrm8vGr3R0qUu52gbVw3pdmYdFnTvVTEnfA8WOabLkzbM08dk2zz
RUAc01e1QED/9im53v4Ns4WGfpt8qd5aWJ1QO6OLpjeVo7QNXK2CWInqS5g9qCz1AySQDO25PDHy
VQLX1tjAE4YUszVJP7wG8lG5GRyy6HgYSzNNYlKLOYr0F5srULFNfs9XnwnvkLFmzMDkEHc3h/hY
mAodNAxgRrZCR5ZN9IP9cYL6DSlMA30MYh8bY+SSfZciVbZBkwZUfGcBEeKnj2OFwMe2yCMrNsMW
yShQoZ9Asz/egEUtLPJ1HhGeEDAktB5C5sY5Dz3wiWM5m87OU8iyOrA+kLXRsHGYB/gBnBS/DLG5
GHinWGyI4QWzyEcZHuc13Zy8uyuaIH5PWc3Y2Ehy7xQTJ5qxKcDPH1Qx2c9bLr5HonKjf8ZGWraz
mg8D1Yuxjj5BDmo42wYZv/g9I6wW1gvkNQNPnG0CT1TEqHIuqLG6rf2bf1tTWvJyffq7iJxUjBQh
QuntGXMjbOrbvuK8yOUSX4k90V42XCUMmhsumOmkChC3imGehGO8V9eYX9kClrOmhi4V0IAfRGSS
3YH1CU2UOozSwZrzxaquicv3cRTdgfZYFDtQX1xkiXtOhDhdIG8dgR15GDoCmOkYJJFo7rGTjLDM
G2oT2JwGuxOmXEYfhpoKTG6uRuXEI9cBaJcLsk8GYwzT9CEPGTwDdsCPM3rYHJEXZvyV7kwLmEqV
bZyTajLab1FmstXKLvkB8bqA+8oK2Z+9UcNluSx95lsTiQ45jWCXggRgbsk+pLp3h19jJe24R7sL
V8ltzenPOyizBnOsken33V5Jvm2fPgSd2IFtDjbHjFEBExmU/R7d+vtP3Zymg5G423ZxkSAwpzar
cTYXZPTrivKVuY2mbsRGo6QUvjtbFaDFxtg7ecBlKo2niE45yth6JUZAMqIfzOJYFCtSoltwO9tW
yATzsMVfwCnQSJxjRbfOcyhHWwYV7oOyVyBh8og4FdgDmu7tT6oqir123KTy5+jtoj/HslREA5Kf
AGX6juWO6sHlxrnowSA1W4lyvk332RFgcCMVwh1Uf0ML67e1XTHruie0E0I3OtDRP2b5hIr9sKtm
Qmyv1iga1m23wpcR6jqlGjuQ2Un7boEPrUn3PzuO7ruKNBCaCBxgZtcbJ744IcrASraZn22ufJqz
1VrfJkJJfBKTmnvs9M5th3soRcLTVjDnEKsY5xaIAkPejfwM+nkEhJwGSEygs7Ij/WIYxyDQcFzL
SPXZhfgRBNNbVM6caYFobH7mJWItJjWI+AJDZwDJEAuhDdoC111jPaXVAcACTQ9bImAYBlQkshcu
fxFvhrPNrvLHaPEEaLj/tsslbBcyRilncDgQbGs3Z50/oKTf3GHMQH8MEUqIxLkYJr5Q7WPbSk/h
Mt9vaQEoJdunPeavRc65o7XS+e6l5ULiywkh02myKk1MKRn/TFYQKc4a1kk7cAJODcqlfaaF88rE
xXRobja8gYYuzo2wmvC1o+TR5pTsgIhjF1YVI3+KpCwCITRJXOxxHnPjxIZhJlj6jXEz5bU6vDX1
z4J4xYsK2+Bm00IDgtzwhTkPQeTSr3tmt4xpCGj7bhl/ruAGc3TbdmeDaxxK41LRMjR7zBQhAByC
iw7miNB7iz/gl3NVEvQkFQEsfBZDcKPD5G7kzhhjBUDVNc07WqwKhV87eWBMU3tt+wkjM2j9lcPn
XtkDpALvwGqEOwRdS5z8UMYKI7lCK5C8/7rwPb9YKozv0wfvJS4AikFz4SJysqG6+t1imH9c+NI6
JLmw6YQl85kPqBq4Z9cJlAooDPQ1nCgHTuofXww+HnOJjqkuANHRnUD10uPN5uAW+y+lh9gMvPhL
NeEkhBbmDZI2k2X0d8zpls6z0OnYDy7RORKB9pPNYCggVvWkBgSgLwSekcaNY9NyVAN9okwBn14A
Du/fiZSVFwpCaoJEUgXP0xl+T8qfdLfuPHy6M9ifXhYNOOsYNuInnEM/I+aK4coXt5aZWIvOQIOv
9noBYM7DePDg8tGObT8xI/bpEzgOuPIxfLkVw5mW9RqKVo694ApOwnUT+A/e7F37q3UmsSz3OBUt
oKRaM26gwEoBGCy+IzljRvG0AU1Bey3V5ybj7e5IgneeLKHslGJp2Z8LDLT7hXCv31o5E9XjyQNa
B3FgZwEWuhfCK7pu2qMu0Vp3qzGldUeLM1JGXAi7Z7+mr1XBDDTfPjHKAHGhIihXh21rXwOXdbV8
2/HaeBBhGdEnmCMft/Z9CjXCz6gbW14v+VLwPV38IBQZTpLwFd6H3qjGPrJNtPvTPehtBqhyNArg
0f/tz9WqQXVDAZyPww6NBreP/5b4qSUHKFYVhmIdfR48ebABqluo10tEl5cmT5lVjnFWqJZa1AzW
itlbs3V4OBmZpI1fgmMU9XfFfJ1Dw2SvksoFXZGo/iDtANC+HfzFcfNk7hVnqMyEbSjVchfuDI3C
QOcLTFR7girABt5QYR5iMbKgsXCPYX9z4zxYfRdzhivCU79RNrIH2e2oPZrNV2eToiCYUB2tLuPa
aCQdT9WfkTKUcg1IzWLs+wt34p0j02VHRjliMYVcI6Bg6CLGAjCvcR9mqs9efNV7PoBsiTaXx5iJ
fI4PATRtluX6BVmiwWhgUVhRhTlxk039ObEgsDLAxKwCkrMYbd4xSmWb5fPteiY89AWq6ZvD0ADR
c8DwXscfkzObUUCmixlkw5hM9J43abiwBvUtUi37D7MKu0G0fJ/DuSCLDx75JaSaFYGwFMqjK7mA
JSVFAr0SfSWejA9OwNd6R7KNuZynHInSIp6SjPM3s/icgNeWzD0uM6cIqP+oA3i0iFuh+r4yxxKz
lSt8/SycxbEbBRJXQXa3tqZLRz/JYsdshcYnHJhKy9pRoBKUWkUtt2QqEL7oKJxyR4SRsUyXxBBS
ApK+Yz79fYO6wlP8ekbVgl8YQVf9NOlhYUE2gRo3LBq0bXI1r5UWjAfhCUKDtdieKJsGJOQo4XVW
HalExMs0s/P1tiZ7wsgo5G5Oa4T4ET4FYja+grrcnDa9gcT2KrYEe0sD5zsTeEErxykNh61NxofP
IRXetNig19X2jViI7jg+ZnYDjThQH+0jQW7J60/Mj3DiiDrkC4BkscEYzmRPTp8GQoIlC2Xdx5lW
tAM1Dan6++oyXvjOK3EQAVlb5qp0gMoEqw/NOBM4gN3jk9JKB8AgWW/oJWZIMC6Nd9Kn7BZTA8OY
oC49AZbz3iv37Y7Zu3CMGhhPVsEiJ0G7AcUFZnCuBT6eA34xlh/vw/FSEAZ6Bcr9gQvOHDQkeWS4
uHo/FrefdB1agIfFEiQGptZ9xsTMMETZkYdnypEmV7FDQSmZfEqCU4F5CVGSINH2jlGvp+1wMeKh
hoVuEBbpV1ejORdPB860IYDkFSGubjNuRdAlNLguaHjPJksU70JxVt7RO6/4kr4Wi1QjyCxtuJGG
hxLI6E4fLlLowd/bbY3xbtEhwI8LNOAqZm9gqkO2H0S4q6534xgA9rfE5Ex2d9QkCVqum5SphrO6
jXUaH99ffCFSW9V2fVugB67ZKUddHVsHRDgvSOeYdvC908QbsP3eIFj3nSpRnEdwGu2N6Z9IevnR
Z/2OmeEJ/V4GNAn1gv5Pf+gX47Wr7DYkOQlvKwgf7BgtjCRue8Ur3IbT+gD1X6fLoN6/h13v31hL
MRfQ/RkZDeYiHTzy5rvoO4TcwEfBkUr4CbAygxd2BXLxDw70qz6keKjXDQ+oE3LLLZZYuoNF5EQk
cTSMZYYT5g5cZTUZFt/omWszzmIrvGHW8zIhGg8CCCQyo3dqVOBcJ+VCYo3Br20GBSq9KgL84F1r
h5s92D5Z02SznqwaM4l2+EH/5hhqxHPhyixT1W7+vuOS+cyw3ZO+o0s0Div1bmZj1gsdeB+NiwaB
icmHccDghnLzbSC1woIDA1om1trVb7nTWvOzoZ94ElP9oGyhMDcq38xCKHuFPfkYTZ5nAA5IdrHo
MJ/DYXvTsbsbsfosQz4nfUIEPrUXbAb/mxTzebYEXxVfOjXuoC+BbFBr93XP3aJjQfbG3nyMp3tg
LlaM9J7ieNFO1S0bk+q2YtVlB0hKIvReRmfEoOGv2GRu5rY2jQg+nLDbqMfozbjd7sBpJv4XNcFT
qzlpFhUstmwMm5Og6vEfWMRaHHEGhC8yaCaW7M1tZ+75QdfTZ0bG8XFJP2YbPf6fj/oCxsW/xAPp
pQcsqHd0M5v2ywJjldBbqkpwqDMIRE7TSu+NT0dY++S8OW3C6GjDTxEgL+W1sKPEzUVQCyBgmutD
dF8XE/ajvsk7aHrsFlcTBdc06XN/iAzbwkryCubgAUM9G66Y1cRUiKg5XojEMbK/c+4HWaJAAmAP
bHusjuQJHFfaPg4kHFnpHeRzufrYJXIWcZAkGJtthIpbPWPaMYiQQclB+jIGEdxBPrTKSx+MASnI
0DEK+06THtTAoG0tacxrp/cfTWe2nLi2BNEvUgQSg+BVs4SYwRheiAZjIWbEJPj6uxKfGz7dp9uN
GaS9a1dlZWbNOEWu0JFeqSY7ej/gfLDTUBYt6vI6X46pfISZ9ZVT8Hd8cclWnNjDHGIzM2Ewvnzr
12IGKz2ptMCIjR5NM8mHBmS6CjfphX9JS8+JH0It2cfb+IEES+4pp1+aSlJSvl5sRPk9UnohbAHd
XxYbp9o+zBnz45EkUkrlzhyoCaOAIqUgH5XBy73S8W5g6VDDMkS2KD2KNmZ48tAOr8DbIlsQJYlk
N7qEdZJIUD+yr7pfmWl+AAkxRQiWElOGyTs3CtyiLWsjehmkrOpLKuegSLwANWLMXwWTkcWVhEDj
+NQZ845KZGSqHW5xb0MNSj+3BzFLftbQAuaYeZffzLjRT+F0wjvnRmEzMmrXBiU4Kk5PWnNSutHH
x7GMcCiDW5OuNf5Qm/E3jp2Fk78wrrkm94w48MPBkU3fP43JlRuXOQchUMXRfcxa0Y4mgjswGF7W
gHrp5b8bemXxYs6eETgByeTrxfGG+woGLVZIZIY06z5Y9KQWNDIZ9rjobnbMK8QyvVdZMqg1yo7O
L+vyiEBXzrD5aLdRoGPaHaAKZFygH7dCVlwBNtsjHRFbCt5vwD7RMDtwm1HCBBZO/sz7kS3LNsXG
Mcl+D7Xg+F32GphexXLBkakV79wei7Z8Bhshc1MbV3lDs8Pu5Mp9MP/fH4OIDAIT7lOGVR8uLNYC
+5osyqPmuQ0oEZSj5tdm63hULON6cIcJ1L6I6PP1jon+sfw+7icXvxHggO3qQdcpKkdbmhE7D+an
tX51tqvNN0YgQhNGW4CuFthpRIYWP6KCwwImqtypnx0KTBbnn0WzHPvJ6esPZ95I1AhRm5Q1SU8c
xwnkVkp5wTcAUTySzDJ9/mthcmVTHu/ZzDiDfjU/czjZsUHU/nivvtxO+zUG0aQHwOlYJDY+n0zS
uvQ2CadmBcL3nnPit4O4F2qieA3v6DnJkwJmHROTAZ/gznImn/wdHmf0ynGpsZ3L1zF3dv92nCpP
1mYRF3ilnMcSDZ7GzMiBTbpvg/vEzZ+cQu8QNuNDeF424wtXuUP/HKkZqe9wB7eMbTTh8jRmyLj0
UHv4oGr7lLHMyt5N8Frr30z3RHICWOMzBYUmNfP6hG3IIOTChertex/5D7qDanszYqLgnOfCd5Cs
mJYnI+/uHTi4JP1cOJUHCjgYv9AGhjxL9p/P79SqkAARN8JaIjFgw7U4jDbUAYKOVJNDlviMupZT
X8okr57meRmdPEYvE9ZGKuGn+sOULpfd6S+iaucIe+MY5ZDVrNgcnqNjVIOCRHIkiQ/PFqxsv1/4
K0aUw/TmIbYaXdHa+JeJmk7pVYlr8Xb5nG0Bq/kXmlBqmAGamd0bKzulrzGsdt94Dt8Dc6Bek0y/
aCqlPAdqB3mFrBbjE/zlulv7ycK+OTj+qmlbwd0rC5lgwhHMQAhMi6N1w8s6UBGgZAgwarl90biZ
xUghYbi2+rvctQatlBB0LwzVuq3Ex/ZCT9YtM0hO/VVldGwfo80SEWA1c2pn5/nE47iIzlEeysGD
WYTiO9yiXQhmRIdBq0Dlorwvd2ET/07YBkGT4qjZh3chlobPUqBDEYET9mkbcts/FRXrQXVTnqDx
CEqybpn8HiEnUTXBr6FpAQBI8kp9JMBe1D/VzrAFEPhgsCiaJ24fjKTAG4EONGGdUToG3BBqLQzN
rx95ssFaGzKN6ZdxwejD1KARzboG6JK7IcB0n5kZQZhSyY5+xUiWD9sNaqLwGL6o8cSsgPIDhQ5r
DP26gJupf8nNqfv7dp1HC2gVftPCL2cFT6RoWzgB2zj2yvRvh2koUQN8g9pCa1tfOyxydASJ1Kei
GxgGbAyCBi/EBVDer4HUtFyhEtEb8laVnjo+WqosRZwOzpD1Gd/NfUDLz2J9MeNF0CvlY90FKwAL
WPe1ThBKgdlx0+jUUmYgRmRfgGrCewFqbQuJlX0TSCxoKgPTaLAJ6/28XT5Y8Zkik31ABYEOa63L
M4Pr9fYxl+dpIF5MVWmojbsWU/7PRle0Bcp0foY9+DmAsW3pEjEWMUMM+dAa3Ce+M7xnOk+ymQLX
HstFoAmJqZZSYIxfb3wo7/8WyTULHgB1d3Z+GeRTZG5ERZicFjzDU/SEWl8NzkG8b2d+wXjUp79L
6gAPF/zKkIM4i3VtYH4DCp/dSwnT+wkKveOT5KmIpRCysRQ0vbMcyjTkFYAyfg6ACagjsuj2U2Ie
OjWoJnvyzIOcMTOR908bT/ey3kUPdCKwlq+QhdD5IVzFpKk20rXLNKGkV44QApR+qwhvS9gjNWpM
TiGssPwtpjts+5fTsJwZPC4KuEInzptMZEaLlhXQ9E4Tspk+ShIuJPK9TrNXwFJekdJEw+1KHQB7
2CQ0QtmgxQHLYmQvy5+GywesTyG136ntyNpgRC3ZzNi/YIdDu/vq+U30iy+RR4gMNvjfCVbWo4Aj
VZ/uWl6t9LZXL8td7LW6rRvHGtxNoitIBqu/wulozaxxxsYfQgowoL89XJrOt4ZT4Brjo/zzdn1U
pP3VG3VjRL/bPQ9rFNFoZeoDoMvQGLY2AXA7/j7sStA6vJ9dK6OfRJP64bzfMjP9vnrOLr0Syr/5
cO8uJonmfL9oE6MeeIvlZ7jCGGT7uPqOCz8Li2k+MLrWB3gDNfWZefboHonB/LnZO7Qc+HRv+CDH
gJoaZej75HNTnrMz/V7G7iBxb4Kbn30TxilKw5azP7bROGbNEGVkXus3F1GdTeqWpn+m6DHg5I7w
QedbmI8uqlDVyR8Mpux2LUDaOdI8lOv0BWAcXibDzD/P5kDVLJMvsBLaxNgY8UZanC1Y6jIm4OFk
qFgjjL8GNMD5HM2fI1f8x3ZfJBn0WkdgANF++QC8HKqsU6SwOBNk98i51QF5JmrUvPeQqwphY0d4
gV4V8duOLSs/chQ+YsIyZ86BSowN1UcfLVavJp9O0514ObyTNa0Dg3VcOfJbvUueDJPE7RMECAOp
hmFYswagtVpAJNO004kshHHpGVDQ084k/tK1kBemDlzeYmARwdfg9EC9a1g+ORGK847ADklJBsWB
0dVhYrPWcdPhFMWRv30kVzdUyHJaPpJdmn2eirGDiF8UCgXX8+9wYoUmEXnU6udVZDG8h4rG/zi6
gdh08Ayh/+V8ipYb9v2U3m8FeAeAs45XpzyJzpzvCp01QmeB/7FCJ9nM5+TTG4TSCiV3ZWHwzCW6
wUe0ZnwAsgyFbC7OWhw79fS9PM5jM0GTDJxMulEygFdzqLhdJKRjK8aood49tvd8ISrKYr5SiINo
GB42Z1vWKRjYpftG96e/6vOWSKqicwX+Amdsnw+M29osI7G9UvHAEKTiqbYb+KQVQK57emknF/yR
2S7qeelcAWl3xT+5Iz54h2yHZ78cmt0HlKNZvbvWuc3Q5JhsF2pXbHS5463uZ4oIcZ2ngN+OyxZu
0gLzje6jrcNbrEoMuTnIy4jzg5OF1qS+T29JvxDYeTRW5ghn53Ql4JrCOITcj+mXhqHBOUDvybHB
7dHT6HfItTqDdHjq23T1BibVGFUZuR6TB6KPmgaLQ0KAlrSSvbXyT+JGZJAuKH9Q0qDVqMTRor+n
wcDQrWndn/zs955cAIA1I+FKMszshfk7NZxDJL0br4RFNuUc60VHndiFqwt+SkoB1DCV4VCNL3Im
dkadNZtNlGgVU84TJuhiRkyaS3okHvnn/Nexq6bnn/f5IkFehppfPosaZlClYakTccOjyDdaJBQ6
owkLkC+XVKP6PHxMIolOWB28NEX+fiG/bXKoYH3HjxruRwnM7oPALF2xvPbBk5UvSGH7GU2BtvUf
pKBwxQuJwKfultVXlazX52J/MHYaaXhVqM0KzZ4MXKggQhcq7L/Lqe/85xBJ2dwm4QQ44uaQtumq
b9ylRlpo4KDGU0heQAnCFyxJnuXDGaMuwloiE7OFw4+pcqJpKlc+A3Niocde6VFNuOFa/zCV1VEB
jwwdM2PMT08+T4udylmLQkT5fc3bt18YriugrMSUOrKJGl5zTJbmZ5h2Wn02aVSHU8TAYTiVdhcO
znDxg3SbJEcm6TBp6KDjiN6ltuE752Ujrs14+rjRJ0BzApBsw4ucwfb22cC22CVE381XtXP6fpPT
53zHdle8C/5BJBSULp37t2ILYuzvR7L/1ffEwmvQR2KyUgNWrEwG7PCAvvnpMaMQtjcWVVZAZwkq
A2ZnMMq08ESi+4Q1svcFVO1K79V7E7NgBn3X/feAfmTnGqB1Hg7BMfhSck7cGK/XTKP9GwfPx1De
wwGxn+qasQr+hiR+HssHRA/BKdKHWjCpH5x8Iofk87RiOIQekbJvZEMMn5zSGSUgkHazrgXafBLE
oajEuX9I7iTxBvwx4F5EY0tx6+8hiIrkclDsc/bahV4XSceUSoGvM6X5eXQeoaNjFyqp5Inb2IgG
z1AFILgGIY0KDB9nhKvsDH1A6hEWsaZW5CTbAF78uYGQmCxf9Gw8NDrNI1VKi+Oy5R9RO+zIbDGs
hMdY7SqbJ9IiAlESv5+aXcI2JyD0/NEH+4U8Xw2f3/RfS9jEZGxAqoCqzMxgdt2TdK8psl+NhXif
VTAk2C+HRSTjQ5sUx6bybEH7zqEbKW/fLm3eKwcZ/1Jw+OmIYv7z52ijittPKfgq/desOYZgTS0B
lA9CTkugwUlf69f6GjKtAgzzSD4zZK8aYbvRN/5iFI1A/UmnnxpKH7Y6TlF9Y7iIm0/3fGJWKT50
fSd+creMLtb+6Nd1ijymx5EFQ5rSMDGhWkCvVrEtw1Q7QJWFXRNuS+npK2eUAaEUd7SwR//AC6d+
+u/048dMril6YxmlcsBaYxI8d2oM4NSmqFgRsTIboeonIvRAfJKni4nzIFeZq3HgPsPDoDgltmPu
T3+D0Aolv8s5eeB+hOdmAPTgVjhxDaIUZRPBbueSiFO8Et8+ngzbwCT/18XuO+tgeAIAgd2JQ2WZ
PJLNC5LxIqBy5lMTUI64z+BnvjxMtBouVTZWA7KMEjId0fsp5e/nmeVwRMebJ9v+HKI4DumbBpBO
eSuckiWkTAK+IvU9BLcCJ8T26ghlgWaU18EGIhDlo5Z04vE6nEIKRIT/VScdYeM5qkcx+icQQImu
kCdyOHCUs1XmOJSCbPqQ9xkVtoUHb32B5zixTiVQmVubrKhdnZuDOyLwdTYRI4YG7x/NjdyYoInA
Ad0LYnbyJBl/kLjwqEFjJhWAEzID5h/zFbqL9HRMs7BCU51KtgvxG/VAeeta6FsmNKRGJ0rmmsPv
1baFkyhi0iYo4iNoMFYFcwxKWfgFSi64nhGIAtD0GDu6yJrds4gcpXp1H/08IdzUfZPASIULZoOQ
4NRZZAlFaJu3+VVPD5PnlloeJHVzThozUgJQhzdokA5OlTXmtEVDmOoUGT68SJxyoib4k1IOSlhn
D8cmT8aWz/Qy+fCI4kI6g1HXpBrdUU2qOd4E9Xw6+dPn8+ywHN5FEPvT4rvGXBR7xaeR5Q0Ju9d4
+MGcSZEvN5D3zTQjWQydYbwdXULAXw62pLcmG2Ud4FJBGoZQ19tytQlQwsw5+3AawDT734Hr9WlN
I3M32bu4b4ivUkQ1Wj8jeE8kOWTjY3Re0+ns/I8hZlzKtcntLDCiowEHO0aOdD+TB5xtebjXOyvV
/12ZwwHPY6LHN2ezHTzq+yd6E1w6zR/uDBnhco6vWZBOaQ4qHYAZuuCMV6KDo1cGTZu2N0uLzDZd
QYMWwGT7UpAQp/Wr6t27RGZq+3YJqFFG56uLLIDNyBIWJ0nASkFXUsoLfGopIVqc54h3OzDSkkos
QRHCoPaj4jYZuw5hAV3Ddgp68mQ7y/SnMVYM1CHLMcy8b85pOayQCRLpcOVHEPwgF4GVBUTR7Cu5
VJZydWlvflYE4VcZuEXsMCZ49IQ72Nl3NvKOxYGFs/zK0dgpJZIdVBPXAdHwmXhHOqGjQlR21Qc7
vx4JihL4ufghqeN9HVFT3HDDkh/nKdwHStv2HkSwoeYoKbhB9KGLaGFcpAkcemWY9KQGxpcMbShR
WHnCNW8gZgu2RosERAip0VUSbAwbM05W3JcnZVu0mAd3j2HSHK5UHlqMgkdIt3zNZaoi7kdpjCXQ
K2B4GVzJzDMA6zWe+0RwLf3y60ynSt5oBRRQFMf8hneH2Mwm1kH4adKhwwY/+B0demUnD7JRFuw7
DP+mJ7BgctsCANB2Nh243rAmmIsik4Mn4BiuQwSco80f8R/YDqvuixq2eEG8To0BXTG6cRHB9Lqy
RmheWJRXD/vQDznHDsW0OQhJI98DRY02v/W5PaHQQ6WkW8ucDKcPIRc77f4Jc9cmii83Jt29Tkow
XjhEDZJlbCH8TgPkaKnp9iXhbU18o2AML4xmWHBEY/7CmYEQ57uRSntTxb9WRzQL1vZXp8n6oQdQ
A6GzOnCwIwjKxtuv1/e9wP0D+OaMWwgObt+7H8vo2Ma0dYC07yejhetG/GkPmHhF/UACQ/CDZ8mR
YYbPoHz5uHRrwnorpJ0NqrNp2/hDR/ukdk626xe0mcIxEhNvEExbjcQIa3TyGMy++7aM8ZHduQSG
oLdyxEv0MrkchqeSSmTRTAFEgXAodvzb6A7FDC4WEE8bywJ1uti8HNS7iMknn/ZFbz869q50g6oO
QBN/aPy7Dkyc0uIDs77r35jhLQ5eNlyER0jtgZpDmz1+jDf6c1Dl7JZzOfpPa3CERydCK5B6oG4W
TJ2AAeHJ7cYoQ3oZzKQdjwNZ4TFV9nef2t/njb9glDfzIQGy0jqOsl+XJBvgXJmtqflVcyv7JbzR
KYPbRydRdCA25gXoXpyDp9sY0Cj28LRKCN1T+6cG42X2oIM6KZha0Wn9LMDCYBxCPaDJv/vKu4w8
uN1du7cZ01lswN5/u9YZOgbr178AilT5VM6+TJizUO7dKke8emabmGdwv2lp/5gBI+vPjKgTvmiu
uCndEptwQuuY+DwV6wibBypqxivT7B4xECK2U1pSdqrBWhXiPfHyw0PNWcbKuFFeNTz4l3AKiWL/
weEkuZrNVMNhf0MVJA2DmIr65LoJjVBTWK7kz8yRjxtowgQRq+AlI9AhAvkSQKjxg9zyh7jSpv5o
eGZ3szSH9W61y1//xJgWrcGIA5zSBlKd4haiTAAWxTiKrLZJWwJzJUB9RF/6asYCMfiJGjIaMUPr
XRAQBmFR4HRprpGidZqzBhw9+j3dRkw7Ia7MQMKEGDD4flZivC4Enlfpb7zHEqPQkXpn5KGUwSBD
dFNp2DDSMfdfHTT+6OaV36s5q+yJJAdAgIGmA2DyHYc1PEJavl0BAsrQ3uCy3cWMbIiCQKO7cZeg
vCfZZ0/zvtectLzLP6RdPTkM/qmrTSpU2X1BJ9WoNDWHYQp9aTSYsACQydQYfXTMEFckTpcmRUae
KltlbIuygYwDJzuiysctGRfC1bFJEVCS8axljS8AH1iMkw9dj2pRWfIoZ4Fxp2oVMYFnUt1p0gsc
RBa/IB0aU8gOBbCtFIr4IpLynDwQV1dNrtJxoiHkeJNwXLXCamImeF8FO8BbpqkukYAQzZ+IKJpk
r3UOYA7acaV/5S7+VLsvyoWsgzEXXvMfQzW7i6SVao0b097u3DG3h0NOZQSWwANVMPQKWDeAC1hG
imHY4N+wADhpiDATbGPmUcI5g8cSQsyAmKVLtFQkQj5AEHgHb64im2YJHBUoWC3ZLTYbRE1+gRxU
cWtAAvdKAap1SaXyKflJ1z6iGZsoKid5QREXF1hDZVTzD5CCPcjCU1rLfEJWERA8biM1RCuCWLQs
aSbBQWTMAAGRrjwNpjdTcLXiKcnjKccXLwPRPaGvAt2zTO7AcfeVnPh0LYUm/r2iEEkhjgtSI6Wj
1I1ggE4f6z0OYVW3JnYnL7rqFiwSydI1yWoIxTrdMBxI53+NjQucQoVExwh1KRFPIKRwTjBOlo6k
1QI1+pooItjFhCMNLVBENUUUTbCxiQvo1ebOELD18y41+0v1gpIYGUZqTOPDP2OFTf0yynGu7wk6
0Uc8gDQoC1PjGvyKfEPZlQAqElD2olIoVFDQxWWodWKIW4GPCPoA/n8fHZOCLAMrU7IIyzP9e3yJ
LykFWm21uDubi4u49omS0OSMlzDq0GHbAnswpuAXOTuq2O/9b6VX6Vnj2ngRXVcMv4N2juKOHVBj
+F5G952xN6NG744Sh0F+M5WCyAvo7LTx9FsBpXQvBm//HVJZg6JjYJ7yKNxZiIceqxyQFC1r3lGd
0lVW/aeCqowqPbBzNPZP0ztU3cPVNzpSv90xc7ehCe/IzYz5DjfNO0Qtv7La2561SFodY45gqbKq
DhaAgAgfcfI+7YL7PbpCQ+No4B3+E+bHXzFGrIIL3DrN9PB9vv4W5/BZRSNZQYLJlAvnth1cwUuI
s75R8cFXIXzjmlcvXL59errA0thIjEuOPE48j/8/jXhdcMLS7HTJgsgiIIYO3h2yhT3ErYXbQHf3
g+oFe4vMg8PJOE+YREUII6BEs+w3ouvI7Fge5m338Rvj9zq3doxZJCNEWuGuv6V/WEBBbeAU+U6q
8+vKntDMotzPeOMwlw1CDF6e4RVnJBayfurtY88UlS3YYq/4sLLhBD8611FtqRc+MND+iioH0tf8
j5FwIMlgxJXexaV/mD26e/8QNJaH0Q2PttryhuKpMb1vMIPi25GFhsfw7tP7MoOseo2s7ia8/l8s
CBFiOy4/A2N/Km1ccHJM5yw+YrM9wewTy7r09i//2bLfphuc4MNpZVX/vf0j8ap2MoAAG+6E5edd
laqaVlVnvOWLjh5mRy/XYl7ZK7FCfMSUdBgMSftm3ldBsOcA0DFQDfZ9Qtm8N5fnCIahpFzjGCNX
qu9Y4z76bEC0SkiW3D5oh3omxhdI3CNZ0WGPxcOUZ6Va2eQ6dLl2yfXiHAb15T08DAyEvBvHeDCB
TPmF3a5N8GrGsz0cgzRg4YTbDB1Of957wF4JwFTHnERMGYdBLp3KsDfG64LdgXyx14MSuIRcgXcb
qCvQzJiB36BlHtKRv1a6zsrc7wUwu96wyOgWBNQvkFPM8SGy0Y7Cw/rwsrFsxwgHgtLJybqtEcyd
uAw6gBi8iZf/HWjuH3Y1OMMBEcnIpkIw16NfmDHIYQ0WBpZakBc7Ml8Wx65thYsJBCAe0D4i5BBl
LIMjCmUtEQ1Y3CpdcwD4n0P3+4ghOKY4GLvh6tbB4lqPabqdThysgwCLm5YDzZYHhENnHvNOx4Ym
m0vXQ1qA97AQLGlHYLRHV8bUa0xOD50xpwFQwqclAOLANL65jfTlQbb2Mj6h/xDWZhkVJzBiAbNJ
rYd3ROsTWCk5dOrV3gs40yMbyteLH5TtmERYWz9ffxqCi8OQniSWGPUyLUSkr5GbzWDPeMflDkKu
MgWBmMs3re0MVBX9DqaAXxtOQAvKClB4udwNAM/8FISs7GBrqgm8CQ20JkAqJMSxdKPkirFgYDqy
S+Pfdlrrk/2oLs0nFVz8OTIQTrVOmsdjEWkoVzcBflCb0Rg5VpSv+WQ1oirKP8KLOghGDdU6pRUU
tN83+p/KksQrn58By7oWHYeWa+HkGhBKS4xpTl/iLYnQB7xhru50zBEmWtOTRdmSQ0z/0SQPkVXb
P+1rdDwFGEFAzh90rj63bdwbxqETOn3gi+HpARY/HCoF/BBJODAp6OhRaHIUaCi0uiyJL+tNIJVY
DCNrvcNsIrSbw/oSBhf1oVMUTvw4V4MrCYOBwH8PHoBYrMrB/472XvMfo2hhEjwZT4Iz4vdAYwS+
eHOi5sEOy7rNjg0J8hjaJ8NrZG6lA6UIsr4bcoMBzySt0Btk/CSsGujhHKiJ2g67TiOuHpw1+XlY
eTrrWn+9xk5HlusYvpZg1sRP2ujj677CEmPexhdDoshJFn2S6bx3P/rYpFBpn8B378+obEZcj+0Y
UkMCu83Q9LXDfb27Oi9oVr8g1/Y9NO30vS3jdxOuKoYp3vXeh2Bnew+aZBv0mr83mwx4t5m8fxdX
5J222RGFqvZkhurx9/Wzp7MMjraN02YPncrglly2zmWVk3JsnazE+2d42XqsYz5oXV7aGEUJU6YP
ScrCVsqSYioBXpM8BlCEMliSa1pJdD4DUuultp1yNLmQiJ9j+EcWXH8tiQ8W5FwasuW1hXvwlHzp
sWxuye7WRydx4L1Ap6crkJFzfrpOKFMxqYU+J5XWt3knIN5Qg3AeUjeVEQonXotSCjua+DzC4RcO
Cr0IdnAGXgg7Bq8CvZyaG/J+xttC/XCQVuoj1hz42JDGBcFHAU8DKZuJQn+RguTKpRGpd1+ibEx7
xRLaogEg1caia9efCX5THq8mD/YIzNs5/55/G6PKqI5yZUvWYgxeafGv3gQR2A8b35svuAvN1fnf
HlsCOjuIurAdMZgMQRfB5Squ0OadI8gTNOIZxB1OqdBUSLB4SJNpuY6bJGx4rzzJuIQ6KEU/uJhY
UWBmyVD16cF/x29mdZ0m4uO82+D+Hs/ZrQ7EK5M6HPADjGxuytTEVgaKcxKW6xR9nCr0tYEasRWg
jcCvsD54uCsNCHsAysV5uLcdXKm9cM30sZ7cHeROc4WORBbIwDJUo1wgJO+rFTjv9vdCnnr4lsO4
hh+rfaWBzWlI+q2/gvsJ8Zus8rhP94OaiCQ7m8BpQKKmgM2n5gMqrT/CFFQNzbscIvfPJ48l7QsV
xgR6FJrsUBUyQvGQX1Jm92gucWPrVCi3mCEKwOkBiXyYnkj+Gs4HCuPoFGu9F6CluDLryFkxHsbt
9Uom12NS3ncCIrNukDHoBwgHF/iVP3OHJAqPAPZNgLwZcZ+8yj+mxoBOlH7dAx0awHhZTTB78stA
31mmwilF4RFLq8LmqftQI2iHJJNuKzQJ9ecv2UoIpkIKAppHgCTMJ6sYMh2NCHQhs10YrqZTLBzK
Jho2au8Qes47tQNw0AOBkrWiRvknSurmv6dvx644zzXwLt1lkGsX1yv2CRQfNKvo8mjiVFzKEeoP
zkim4n3oWDydDdLB7Nb55ufJPMp6L8bECKTdXVCuDGMEfTyxQGBooOBSqrSZ/oJXnlDWQ7cEAaCX
rk8cc/NEur0Q/JVE4GVMoiKOmUZPr6YIYMWazsQ3oRG8GuJHM0QoRRF4hZ2wsnqtCd5Hi2hqd/Bd
eHmbyPSLpHAeww1a/RLN/iu1QdJ87C+mDVlXRG7yb6IhT6gZGMSaEp7+Jk+T4t5k7IEmBSNIHzRf
ePDw7BPwEHRRBrv+xJ/t4iYTZy5++5cRaO1G8GayhKps605ljlsi1Dp4m1PmM+PAK0+gGzVbUhlR
Qe9DCgQHjd1APMt3NFyZ+F8Oq0w5d7BqwtVmPz2TAf2c25wtd1JcguNMy51FvyRMs9e9N9yPaS3u
31gJh5Ri0rtqRpEVM7/s41Bk79e3l6xZYA5lKS5E1FNRnh4B6ASpU0sw/RBFBSwbsJ6cxdn/NKqz
mPct7FNRCwEz8XsRvUMNm1vh4UWB9h5weWres38uuCKrRWoiFqGXub4+MSdzVyuqLnGoAlD+BWGj
ha/MngLQb71jGm3QyeBqefndRbOUY2pEDbb9rXYoCM25ugCv/iL3azQf0atRY3/679SrUxCnEn5i
sBgzAS7m0jQNNhGuQncQML4wRD1iC0LP8zmD0g8Lma5nfCnpg4lluchpGGThmx7pWfVUc7ziXHsP
jDmYLkkUyAiDBXB1gojwbc/NBMyar4NXdmt02NHA8CBmBoCq3wbJ299Ed8bzqiP/ZhM+g3TmJxwA
+LW78puRw4rJnWDY5zSdIauHT6GyZxT9ftVjZIYj44ksj302qkT6MZl54pwU/2KfOEp4AQYuuNzT
lGOTWRX/8L5dH4Ii+WeEh5tvhHXW82G8+zlRcte+q9zo+JpeU6ZeHVnmctVEIydFCdPUChwaGsG/
infoE5uODgveQMdaTXzsrcuQVmsapjSRU9FVr4EsVTWmjFULOkXDmMYGK2UlfzWTNiFEkdXp21Cb
hObOiAk2s39oXcgVQyw6pihWcLJ0Tnhg3eg7tDx7dm0vXJNoGOGp0Nki2EK54mre4HM5whZCdal+
mZ1rb+9P/jCGl5fOeEGrZ4a8oN3V3YNfrbcJ3yuqs3Bfs+2St7iZggU0WErW+ErCsv3af+md2ROT
MYvNEfMdmM+2/aepmBT0+mYVejdT7TgLgcX/PWwZK39vcreB58HTg1io+XgmFbB+UrdSoyvOzuSE
kkHC1qNrU/OuNUMGdU3w7qERNQFwnOP3Ji4Yt20E+qyXaRPdGrI/PvOGPS+5BFkZsliG1uF/waqw
PMrcclKbbge3tcQS2BphmBFZS4yO8SvHX4LLeW1fcQd5zN59gWp15tzssCgmLlMnIZWjYuBQ/3Ah
dp0WPQcyzw3FAiTnj0vwMcAd+OCXcT3QyFwKVQ0pu3H0UI99VIcvQH3dn3wpzwlcLmboplxjfMWR
BCCjqzuG5GxwLt1KRKFOz6gSacAGVvV8GtL8jt58iYMRBvfb8IdFzMLSlcII3mEo3bZ7YnlumTmp
82sFSScKU2bnzfAJzd1/ps/6mQBMYLFSC4ohzsW4QL+iwsX2ojN5jfbUDvggdYx4u9ZlxNKk/QAr
2GCpVNHuOmOUc0JJzZ4JIR5i7qs5na2ugQFm6VHCt9GStNsIQ0BpvA6j244wRZbQkCJG0PeOIA50
3m5LweljqHGv7nGGzTcwHmojWiiH6NaHI4tdGOak/F1nlazSkRjFmjhsYdE5By3+/0jDeozg7NM9
eOrAe5NABvTrbTwgRvc1oqAqN0Mw5DG4cvrCDKWW3Ho7LKIP8/pyT32TzYWlZxODcRY4Sw7ZAaIG
6/bSJRxzGjJXguEpXEUijOn/MztoI7G+luXKDWxuNBroXur+afEVCG9ONACNBH8zLWodfSIgtibc
kizcTHcu9Yr4jJQ3ANfvtk0sabj3zpEhwqf5rXcbHVhBRYxgBPwAHI5hSLREKQBkbsDbKiLQKcWP
Eo/KkDY0AQUHSuZLXINVi3NGD9OXCjp4fnqRd8TdOPhVr8Kdslcig+VfR/zpKR39Fo71JcRrJl0h
Kc66+j4dnBcXny5rhaveok7DARYUgCMYRnbNnaNkkdLufGKrnF4Og+1fib7eLdB8InySdSGI8xrs
I2q+G6o4WaHSQApMarohZuGdSngLNundMYItvjAFAJHGRdmpNTSCssq32fjaM0ZQ8NrqEhUx3TXq
cMlRjgGUX4YH41LS2XDTdEaZXS6yWhAG14C7x4GPbROjYDlPxcPXt3frTY+qdJQnn4vOCjlEFro6
3vi4tUJ9N2B8d0++MvZoE1fCSvjkYr0S8NR5bf75lDDpbh4f/ZgWaLOxEf3VZyZZ4TKxRkFkvrCy
x7636rT5hjiGehXY8D/1gAEDeBL4ZzpvWVQFwalT1ls4mGjfqDeikdUGbwb1bDzvjbeYj/RusXS9
5NGS51s+fh+mh11U+wVgRWMML11dhL/LALFmOFa9Jkyo0/4CEEp0X/XjKG4Vz2ipoAPMYAPOP6gS
rfYBkH3nOtk3yeQ3Zw+dAo2JWb4GTKFGPJkUkWwIjRkh/gFy2LhIgP4v6WYZMQ0r3Nl8ZCubq0tx
U+INB7cJZOFRpfghGcpqEApe9/g1u87gH7xAyKuNT1qDqIJusndABQfFmbgKKjLmBaRWybhGFye/
ONu6/MNgSVVO4v6C9Jtu9eaANTTgBWErq4Kh8ttyluSSq4ajDrRQd9o6NAFkG3mlpzi/PxnS8+6a
FAV+9c27QFrUfS4ivPKOyaOeQAkDcUduy9jvIamcCAIHcKOcX5AxoNMwZ7kP3+hFzosQSxRRFGrT
B+yaKN91IbZkOJKyA92XER/Q35PkneEkn9tK86iOwgxHU/qG9EvE6T1Jv4V3HCfO14vuLoYnUBI8
fDbIv1pcv2Jqd7Fi43tAIfpZUq2ZCtA1nBqSS1Z7SNkWOmm3++8ez1IHHBJmueUuCR7rdX1Irvlh
d1swOxFILflMwAki04KauH39Mx+b3gqMPfqI4kUA9kCR6G8xzBfLg/hJKNYsQAasn+gs0SU5z7De
Z1X/kQAVxMWqFVUY+neC+a9+RCu8BflQm4vZgiE+xdCUmOsOgimytOaLi3uoSkSrV7wYYRxitlc7
OcnJE7eVD3+Ti0Q7iHwY3RfFAyzgLO6v5NepUMhDafGQxCKuyOnaqqIWj/U4tfrVl8cqpcrlSq32
00Vq+3qNg8AHwob6SkPV6VQ/scOBRoXMs6/0hCuRYbjuXBuaG4c1co7LRJ+PYnfnjLUOSXdAuYRS
ikUNHThuznRLG1RpjyUlMVZJIAcTojCPU2tV/VF6psEJvhxYDnRKmNZAgDwLHT++dDHAC4dyyOYW
qi7Dh1tTfYVma+offbceLCBIpfpqbd01CoAKAGSxFBUemiXNYkhrAImRvtQuyzipD9jHD0tRntSJ
oqC9tWv0k7npbXWiVfuzPsjl4d2h5uIarUFhlxT6UMxxOeETSkmIvEA4EU1hQoQ3FMc5KpetK2JY
50XpDDWHvcKzvSC75lQJuKAe2+GQaIzfLC08lmF7BV5RY9how1s7a8PVf1CARSzEMXO4HgrSW8OP
xYxmfYvW8XrNFvDWQHy1fkyIOZNH8A96OJFBsF9L26QPS44WIDbrN1yX+K481nky5HfOkJtAVPtQ
8OgJgNRcAQM5T47E0qVaoyK0gkqzg/idtgN6aC1s9TF1G2ASqIbPfVBt/jrU/wTqsyG03D9DT/EA
AFMPOWJ9WX4Heobt7AKyVcHrofUtqsEfJRuLzBT/lQouTpLiqy3CCEleu/FRTm/YXUArn9Wy7TGX
KnP6Q0409StX9Ev/Opdy+5RaDvQPKh4VNcVHCctISroZCAl1kgpXqm5hGn0taYSE1PmoRLmmXBnQ
A65YDo8nkdc/sSVS6I9B6AQxPqZ/wLBSJ72ZP8mYPjeQEARQpCJkGqxSDgkgoD3vlGtLI1INEtOJ
4aCvljrQivGbNMMMyg05CH1qYoFCFKgKzyNyBj/GBciiF9fp1M2jIp7T3qDVohdbcmMgYRySN8Aj
2BKMrQcULVDcD7mfd6ClQ8e8LaoWeEhbdP2l7qwdnDny6hzE2/6cjs47vQyZIzbe946jHeiletNi
mGkbCMX7k5D/SQXYgT5pIN9kD2p+p/buX4gK0YPsycYgvcFXhIM0ZLNI3UPdlOFpqUXcJ+aq57r5
EiEKl0kW5sr20cqgLqHeX5FEo7mCZ3CeLse0yokY9KeQ4xGrl5UGQeMxNThzOWB/snU+ERnetDkI
4AxgY8r2rdMJYauzi20tdfvs37a9gkFbsz3Ohrs234ifLPx2JUt2VpDzHkt3j31nVPlqMP8Xtl24
WQKabX2bYVP4ypOiLq9wega0ZW4k/dFrMtZRoYbHBYbP/LZxi4NPAxhkgbO1OrAYGVtvnwjylA0H
h3lkeXgygxNihR+A2OsxbVTaLQwiT97TEF0Xd8wC/juHKXYqNUZX3pB7SRPeuczva4Cq0OJxOlDU
RXkv7533xd8wOZwzdzslVXjOXjMUUeQKLVxd3H2V68KNMOIKcA48j2Yg5gva2BQv3d+nas4YD5ET
AgCYeCTDUunc2ExTgiXE6pvDEQ7402+g2dpMaQyDENEI/shurT4IEdESYo28hMDuTGfoN77REw6e
pBO3bVKHBo8/M8APUj7Sne0UKc+QEW5IGR4RAD6IPnLUdoUWOmDEjfEEMLw8khtpeIopvHiM1dr1
kwzCG7N9PTxe2/nabv6PpTNbTh1bgugXEQGI8VWzhJCEEOMLARgj5nny1/dKTofvOX3bbYOQ9q5d
lZWZ5ULznxHMSX0qFamz0qIvcg9qnSrHBUEIXcnyZn/G9NFPkWjxIMtdAzlzzfTY2yTVK8oCSu/+
DuOoL8fjAR+w6bXGH1q+5xeGL6t3P236u/nx7iW1Jj63xJL7oOUvwwEsCrsRPQ/msoLhtXhP0OA5
UqVEmE1IeHYkWJRxLPy/xaEHi9h6Ms4sKI0/9MNRZF4wE+lcukwehQx06x1C/j/URvBznhk0YB4g
PXmQdY6r7zBk+j5Alz6tMdFg/lC8S6iq7EDHMd0EMGtkyKsl4rLVk7ST5IXUjFso97L4SZeDjgZ/
8aDgfjDUNWfqEmNm3/2Hh1l5X1ww1tf3Nq6435sVODf7+l7Qcnsz/Mjc95ujPGNPS0vP3cMwvMDx
LcLYL4VQim84fuF26wfsDxkbTQ6PfoD+ka5GisxL1tEGZNsMOBw5SzRGmjYy5cH1iwlgPDWlvfEO
lCMxymuLL55B6P/GuwViDOhWSnY2NGX7M9TG7141uYGFIGGD5ltgml4cbMHew+tvK5lhZ/ZbgL88
GQP1C3cfCDC4XO0rkwvA0AqKVUAVj1lNXol4869AIk4muxCjLbIPuggAg/SDwuMvyuzoSB8yuY3Z
8+CObLfSUJB5PWN9pwDOtR8sxNnrR38dlAaIbrwRN4kzxaITeGQiwsMlGDwu9mUJzZBUbh1JMl2a
PyYotkyYugzn5XnEVdzBzlYLToA4CMwRWuNCvEe80AmaJ7pTPFGi+d5tdxrzRyYPMmr8vy9TkaOI
jIBtRYbbIZg8R7WJ4uN2ZiOtIcVhhfGEky0jJljNnV3vnKBZmR940jyUm/UZiJ92ItdtwNayNYMD
/4SOcbL1m4xrJdO7rUALOHeYIrS6gvD0yqvPQEe/GE14+hVAFartzjj1vwZIjMl4nT0q94JzkjNq
VFmoF6ovBqPlz6BE037mzRiS82LeAH6TFHqMwf2nTieL4mxRU6k0BM7+N6X0ZT/of+AzHlSsbXwV
ycjZ5B9MSwJUL6foyBxG6BJ9ceOUGBeLprUOqvkVnjCJQhUGY/XOd+Q6ebN4fdHB23M0jghkRFKS
3Si5BDws3A3IZjdhE5pGEaAS79Vx0nJVteN1Ugk+mJgxMfqK54r7wEoVC1UMQ97JJxs+4dxfmRuz
+X2h6Gt9p0JQGLeT3RzDC8gEVVA5CHtRrcVA7wYzwMsItD1MXKkzmTxd6hh5NS5FjbicNYMXzlP9
8GADWh3/mEZ4CerhCyr1jVmPzyHezF/kFYTq7N0fNh6xyXnw8o+Dko2tDra0tGW34bF37rX8GykU
aE2rjPO+5Z+0Da6DwgFjG+AI1F0zzrZY1Se3UYGJES601fgKjiwBOpB01k5fPtyaHYIZzMAYIS3f
XqGnJfrTC2A5b5ccGxY+wMD+OEphEo9XulNPmbtzGrXq4ZMOwGK3uHQaV8vIgS07MGYfYTlm7DbM
lxdIHNzu3/vygzs/cDhIxzuFIfuqyn8pM/Iav8dhiljyPMaMptr74036RyzA8axJ2hWostWwyIu8
ijYKAkhY7e3wiOMwwXqGkegnczNHAHF72TUmj0wftM26BhDkdDO8n7HTbXVfOPGVY/gCLaeRNeKt
h+vR1lnDynb3U+CsZIcXFnfWlFlfI1vfzR8DC/Kh/HLAF7r0lBYMPvrBOAX3ODk0z6zfO0C19TDb
EY1X7Hy32M7Vc5bRCDQn33YB7uRDd4bSIG7ieErLObsuoGfQiAKQIwS73a7fcprIvzOw00b8g7Pq
MTx7oN32LyZ8TU4JSHP7sDqC8SBO8iyTGRVjh/zv3KM/DKcAghf1yWX0RPeV1WnTA7N65Za7ofIm
vvJS7ejm15BiDHAoMIIHaDIXXXg1jvBum888OAIrM3KOnnm/HWCFDdzaYPGUgYvlJL3pw6Sqo/Yl
eFPBcTY+7EcHXx0EV5gMt5nAa14NAK8TOB+GQXGZwnfwnjB8qCkzBev0sRqGhwqWzi0QT9X+DA/x
o+LhEsNzeuCOhVjp1XmUoh0D5ri6q3P4PfEgcM+y6n4Nw5Tt7x4InfmjCFmHNJMQ+axbzhp6/sy+
QUwEnEBBCfk4fp2ior9mJOK2f5iqkNvQL4M43GLa637BofYBD3iy0axauTP7URr1HakHI4RiswFE
vWpNYBkiBjD8XecdzOgt+2RT5ql3s3IdXDANEI/cts53lu/TN/AXIhautn2GvK811J5Edcs+rDrH
/gbqwALAq0hlGolYjL0HPUiD93ade7/pQ2Wb4HlDqUbBnSygeXJWeORgQbKgvtAIFGxsrJZ+RyXY
2i+D25v2zNvmteEjO2VNlIsXL5kuAKKPdh1E8+RRrlHsvcCfD998X4fMobcLuazD4L5Q2UztOItI
MsAFoCxxAGzMFz1XoAo+DKiHnG9UKAQ5LNRnlDQaVr6j1t9Nr30yRZqA9NtAfoSGkaQBP2u4lHht
ovqzb9wE8Jk5dAwTIy9IDP/ThbYBIZt5lVSTi6rV8hYVfpdpZcBHmy78Fm6NNogERAw4e70tCGzt
isXjTN5/jOBS2xutit1IEXJ/wRup4HPuJmbV6QMm0f1nQ/VAMGeuJpEVrVyn2XllnxhatuzELOa1
PaP3t3il2mHK51xZiepicDigQcmypZYiraGq+1fztnko+0DahCnYJaIQjle+SHAaAI+kd3x1eTtm
0X+lPQ+IONwMAUpNwtHXa2rR7lCrgIaqBnwDTv65Tzy9VTKWzCd5kpAjircPgDXKR5lLPYM/u5gw
pitdA63CHBl/HHlQ1hhIUEOUoH+KFAetbtnyoCBgAECzgg45DpfQ/EXtpS6MahzC3G2OPc6iuL08
B+KdP3EkrZH25afhV5aWyG9T/Loa/l1QCpw7oesV3iCwv+m4P+3N/DBsYHX8dqU+3GOMsg+gYoeK
yuDsTOmCy9XqYZs1r4WV8R9z7uqcfn/4PxapsPHP936coRyJ+w4izMdJK/xnwWZlCuY3XL17VOZG
SL0tNeSLNcbSOfTk9qCeiTKNBTdexOWW1wJ5kxcWthgkoIITxNYQdQdqz/Teh7VDTmU35tS2jXCc
AHiIOlQZKQDnu47uPGtQKYxyWBnKGlyabimWT50zGgp9X9kt5J25Htjb1lu23aavBg7bzD/ABGTv
wXXgpZXg1L7MfIFnC1JgFhtIuUuRjyDyKB+vxaJLHozkTaYEMKT163ygA4fOjffGJABwRlU4kBHQ
mI6fb7ttugCRw7TbJUo8eKaAC08Q3CBY3JhUw+IF8mHGYVcXKG66RsPu2PWPrvwLsK6q031AMGrz
EbiF+vHTINdv0FUSSeEfmVzJH/PAMeOjOSg4VJsU1DmDWU2NH3lcxT/UlHvp5Bibs1CGD7PLXQSf
wFiJsW4AeSvMy10WeR0uqYC+bE+ck0rjugDFglvJ9QtTFT7DMEO2hks7TXgNglmQuq/5g2oPa0VM
IMB9ISopwZF/CEiFxSC/s39ybbFGlOerpFnh/oFzEsmixGFSYVFpkHdKTC+bIIlBckYDgg3QgpIc
VvYRAp0LlWBwmRo5pCHqVeotZC3KWVdpiYv/97u8B8CQCgLVZugGUwHiQNZFohqOFs23tgFc0rup
nIO9y3iUaPmaMBAzivu/GJN26OFDWpK0dtKgOyymPSXtEkCd6gjZOPU20CIkDbmvMJ0ctQCgCpQV
mxpHag8BYvw6ZqoO+QGWUziNQKUeDGJUpFVmx9zs0lTNZ8ZjMCQEVRRtaVRV5oTWOE4p8HvqeHW9
QxifyxOaObWTGtw20mZKsRFkBgmJYWSiNRAsV+sjZhuJjFXxpMSsIDBWT7+aGL1d0OydhxBYXLyo
x/J42aGTlPIxxdiYOwdUBHx9MEeTWJNH/cGEOVoMonJuE5FFMq0RbV3ZO62CyIRH38JRK65wmWW3
jeH8kRYjLAMxsDJurHhpZ1iSQDpQBsH24EQSJ+gufZwZ8fAQSz8mwRTHWlLYbEvBS9KfcALq5AGW
A2yTxJqGiFROupGTF4rOOiW3uhgUjiwXxg0CKAOTt74VvAIRMQNfEQ/bvFEGbMqls5O1IetOKnp7
wzQzyNxSUmeU8doycg7j9PdmE66GxYwJttZl6s36k3jrxBA1sJnRAj7Q/Ht5dQn/oKDYdE3o9L/x
Vn06g7rqI36GobXXEbZxMGexAsNFocu2Q7bEwqTUFWTAK/F9bwkcTcXFXYW+SzrA3cV2gce7C6if
OL5V6UEodbOlDMsYxzGhXkILy6EHDU8z4YAksg2FpPQj2rRZNKIN7x19h67xQPORkKgumUro41JH
zwQfga+yBS4n4WExPeZwp+nxQtlT/4K7UTFfnsBGIKQNecaGQzjDJgNXKhANJBpgA5WeB8D7ghqw
tgwr7sMegLE4WrIF1MQenpZLzQTLADgDol+eZm8M+l7WNIc5T24HMq8jWVEZRh/C37wMn5J3z8Bp
iI4+j4CN6k1gxhjWhO3DOCBumpgPsgZ0rIFmPUPInM/PJqQXhgTq3OAxo9nBS54Hmilfw+c/wXWO
RhPGIEAZppucA5ceDVB1QDKRAesLJJ0APPFOkrPWLQy+Fb5Id2hncGb8YIxDvP+6Stw7q3uYZvJe
wb7IRJdBt50zSx8GeWMmKPwUwN8sOm2oaahwYbo0WBEKNm2AFaNb77KUQZP4zkBPjHCcpm8rxQ6A
u/tFHokk2AuhyrNbJMVLB7kKr1sJxRNkcosmf1WjeZTWgdsUDpbsgi34M9PcpqDe07K0/tndrOIo
Ts+DzhI6UTMChxcmPMKivsFVlt2IjT+6RBMgW3NSCSnngwiAb5ssxlJFcNgJ/Foj6VulRzOeV00m
y8wZO8HvXX2Cco6UwcmDJYNG6IvJamDXFeX9D9owH1lKJ/VuZZrHfoLow0rFmYlL+2PsWJrpiOuQ
fLLa1LHiM/Ci0NVEPdqDNxCp8ijKWIMyCCJUgcHrDnEAs8fonRYL9gJb6GqVeLOsyb8QD+6LdgYs
r3jUiFjy/ocjQrYPUM7YdyD3XNpqlWLcsecmKeC4IpIGxAZ8PeBmrTlAoTxyuco9/jjWuRnyei34
IKOIO1rHXllrZhI5qS5JtknQO2P5KEHng1nFAUdXJOD6OcKL8Q0mMpMXREYkyDcArxFyo62e6PfB
9qGtBrh6mIMGA6CeX4qsof6q2ASK96ICE6ojQIA7TsLxbOwQyTmYli/oeIeo2ZWu+s9rQMldcqho
noH+C6+uZaYgiNcX2kIJvs4DqFlFpwpBEvUz4yNA2Il6hp99DQo90vkBBl2eaOIv+B3vjFvTgocz
b7k63yKsCZYwg2mej+nmHOjfcrtBHyse7wdv38ECC3h45guGbLsa07hnNbDe4NkS1xhMJ141k2Es
jmhO5le6bZp45+DyMclKBCTBkCmz3d4YZ8oKDMhIDlN8lDNsV+U9Ei+Cc5sjQJn+FvJWwyUoAAvb
kIZgdfFqGry4WknJJ5xVeVUWIN8xo++YKJ7QyPPyLCPcZBlsZivLKXQCkh6ID0FW57BmWBFHuU2E
P2BjxtpgI627HJxLPgDGaZzNk9EoYyx39HX2ou6aua3I42iR0FPkOm0E3iL4Vlsr2fwrnatR+Kqn
tYAV7mGJmPGY5RZ0daSBLOJ13u4ZIZPzcOEjYhFc6fpwHNLAlE5Rt4hwRr56MwGZMy8bORP5BfGZ
0uW1w8/rNG5AZlGtmLhDbWnZuGDm7AZwtasPk4eqvYxXpENPG+RYuRMC1py9yiivQOOrm6YmbjIA
BwcTNqaSIoc5rLwsLC8zvjvMqB55PFZFGULVHbJshUBadVsQFVll5sskUGtURJO0Ac4dr3AASz6b
LHPOERkbsV4nSoBeruG9MTaAHN6FSBp5ZcOGZ9AAMiwnIpQj2u9jFkjrUSJI+Qvc7CWmFTin0t/F
ZqfiXcgqNyya4rdmgwOTOTBqEwxYFpqQ5nvVYHmH2y9d5orGjaKWSA46meWodMTDhG4Tv4gRByo6
9STuJB/6Hj4RXiOvBfxSk1kN2KrGa4wt5ETHe2Iqg9aPVcuO23033WNA3UMKe+qyvZnHQvRjTZTT
ssTh6Eg4ob42osVCrhiQdFWg0H1AuaWGsTgOVaT2esb0EzkbyYt19iCOzu6jzWrzUEPy65rGb6lZ
vvOIc3yeHdMfqy8SjmyFJVqMAaNVWj2vJLyKgt7nJ2PDK52BhTZS4a7wqu4E9QGzl4R8gzfQ5sk8
J4bFGxZ4qF9NUj6CjlJadgsBTdYUhp1nKfMHyDYEUe1sC38EkmV4ZkIFOAKIWtG8/+vHEexgTTqg
cTFfQjNRASCOheIwW4rbKoU6CBllANHjj1bSZIJjpZa9UiVN5G3HVZjwlBmEW6IEq0NeflWsl+gk
IsjiyagyoA7oKvE01LIUE2A/0iRSDakyN3DZAOjdCz9BRgFYsP0eMNL56wwSF+JfEYJQ3aOFpBEe
XPa/fo96rCKPvIMgYxtzGZBXaMHqSFmO+BjaeSrZ2FgcU8rOWX7YGzmxNehDjMUbe4K+g7Qa6DHI
mHzkkET1mXbX71tV9+1ATq9jBQZxd8UJWVh6HxOyucdeVSxfUPs9Xcmqy8gVgozMiYz17KeTJzsr
nhPbNy65H2byPDPxJ7Hrn89xDEFqgVMm9onySiFNItOACq7FTxOar2+6DCSB9D0UFCInoz+qR2nX
KJNNL0b4ELMEnhyc45YZKVBSsybiRTB1lP/ixFhJo+xc27/9nV2VlOVGQPzGoyemD3wCQhkR33Hi
vu8Pe72YqJHyPWJgprtFJfOigdCK5K5XKTNOCGoSv0SbKNeFyv8WB4uIJi89hvyTQit35dN87tD/
VD+dVWItie7Q5u/OqNZn4O5UO1ruaLg70gL/l4frb9nEKRMVfsFH9FJPR6wFbdpbkuZ0VEpyzrCO
//X8Vd7yyLHiooO4YRA1Gnca/KIqgrgzcOybh3I8rVbklo7YmwNnvj3YrAwOQI5hZNpfLiblNcwD
wRgfSIDk7yTirBlvpE2hgKPIKMb+mXzJhDuB0eaECTVl+G20nrvIN/6oyTi2Y/pXACsHj1IJW9L1
x9thH7La7ezbCk0fbkm3QXtRjAUDVpFqtMKCbGJVjLhMBEUrZCEN6DZ9ozDfP5cMSspUFwV5LacR
j0li1VOv5WzXCFs21YfFaTIt8VEpIuQMe0b5qaPiYdZpQ5yYxsFIC1AKXgKCSXL6LaPDbWLajSGu
Br9s4hfGHzNPxEASKx7qM1SyspTpMv6yJDTqoglu1Ilv2Pc0yNJ2T4FCtf5rUhqQTssrD2saHcQo
FqrLA12hsB6i2YaX8mHenV0b4+8CLs/sRlSWziWoumtrPtiH2FyrqXWAo7LPsFDAZxBTbhyLZhGL
CBaSjk2ATMQuUK17R3hjzJKHklBYOdIbLkv5hHYg7D8+g1Aa+sKrtEq/a0NG04AkMaLFC8eED7jn
bxyfGDoqHIJ8xvRADOS+xxr5pmiaQQfeJBKIkBVKRKrCkpO79MTw9S88WL5uI+PGj+EawkRlLa2l
UiTh8PEBGzcSgyqhPzmQ1op/DtDNiEmzNr5Eo4ZJeQdjn8nnUl6JyqM9crHJ3LFaEguF+oO9C8P7
5+dna/3gmEIzhaMIBUyVWajVDeqICUoTF3pCLSdN6AiyydLlJJ6Hv71a3IL+Hs7fbB4oD1WzubfR
XXTVQlYhS/LqvdaE5VqqdAxGHEVPtFQLu3yn3NoLdLr7xAGUPkp0niY0IPwXZfANQI8tEkOJoVU/
Ae0Ki6Aj7JdBydyQVm+6QOO6xjYNqPPEd+ROIVAzwQFXpwGENNJMXvsOVXk7f9jLYAGEmybZ2stK
nEC4737MQvdmhNhjbZHjNEFwqAdctus3ZVfFG5Ne1hnqubV8a/Kymd8XWdav42AIqGxkhAhGOZwO
SNJlqUewTZuuBzP7MqjYVBqkeIIIuNQTMmamkIxvYIJ1QGzGurOIsP6K8CYIlgBr9AusI9k+zzAx
6pREu0gjfsibBnSkfpgvCr/e3MZCC3jXsO4oSspmPZ+e5tMgNVuJUh4OGk1s28W1XovSXltK2h8N
kdN0Yg771JP5JNZQ7ipTJCQnbSIGDBZtwZGZt9QbnMnOlnxv4aLQ8vj0bRWlXgT446ENtYidoFnK
g2CtLMqT153zWhVX6weqHw8W9MCZ/bQJVRyqBIEzPWmwIEYqZNJkkIZkvIK0Mfq7Zrbn7bnGEcyw
p5MRO5VEBZ/uRMWonBcFehIcF1CuWBE7XC0EbzZxjzw4d/QQ7bHQViWt1C6JEd4ij8bNTcfYw25y
PGRBd8qYQ4fRq9pyMuOXD8kfugFrxAGdy+L0NW+FwvxrHFzkOXHLZGQjJPlv0bOk5YY0DDk+5DlV
V+Lee9liBcgnnCl/muZ0gUjMSRkJYNPMockPd7kP6nua0zC6zV94wij5l8lgnmcRrIkZ4iSmQpMe
c2fzqoDQJkdz0lXyDsBWw/JTyssmFH/DW+eGBxsI5eLUWJbxOWzz8NbZLntGi3W4ACymX9oXOk5R
a2ZYiPe/822HTVDnL1DI2U+9JuMU8RxA+fmToO+kqLmOGPEJmpcHCS8ECRcWDI9Nr0T8g1hrcAIR
BBh2yOemzWJlySILcESAeUxMkcMgo43ZQA/8L0vsEnFH3wDFCXJbb5GtBMECN2JRmZzmLuxfAp76
/mWHouhu8oRVhSTd7ssalluIMtSJoYVFvD13sgQhOvv8Y3EEC7dT3ciTlaEMo/xglbxFSYfDDyjC
bcZfBsIxDd4mKyZPRyQkcGDcXLEhVW6Md2e6El9R5cUy2PEEIqIetazScSokcVGuHcTeT9/zUuRU
uP8ChNTVbKBNot7RrCv5Tt1cDxWCFtnFli5JIT2DHs3WgjD+tvHfyViZNuDAjaci+2LRxzG3o9dI
0+ps2yyqPEiDptnpdfREhK8JzgQU/LYS4HY5bRNfi2RBU+zgL7hRdeZFTZs8mpolSy0dy2cOs07d
7ttjzK6YbbUNHmHJb5rTp8tdm+ZPf4UsVoU+EFlY4228OXpu9B10GWAyol23QEDe7nix4CpbQCrF
AiEfGysaTfAwWmIjjisF4J4iPcTXJzgkyhXixPJpFUPN0uAx7pzVhnhsBjIsDHgIY5uPwbOlCm9B
ASJnZp9zFg3u3yjK4QC+rgyIJ/nBwRDbjeUKgAtXHj4eXQl0usB4FLwBd6TiulIIUvJk5Aw0gdzp
WBN22A1PBhdxO6rIu4EWWSYIx8F7km7DU0cUI40sFWQGDkRc1rdmHmfJjTadktubxT3RmN01wCof
INuYQZoFuZeqHE1FN+hZWsQ1Fl4UO6jxgEMpBKmunuyxyLHCGfiERX6+I0jUzOYU2eTDhQ6I9xCH
Xwc3Rc4x2qdgdhyrpJeDHacGbFjZfFPX7cjuMuIpuDxi7ul67zY/VtFSDtQ2t037zMbvnnAuI736
sNjeIe5QYRllGTkG8+Jyik36FaSze2K0MqfKLw/9al8wtJKEH68qEb5wj2fDVgOYZm2riQYNvBgM
cubrjLzZr7EgMgptu9GXqJtnBNzd5OQ5BXNHmUdSGjAjlYHlkpMexlukutZhbxW/V+aGowQs+LRA
Pcwv4dFercP49TCvCI9f3jtbRyj7jp27+cG4q0DcWnxIOAx80OmtuDgdx7oOOchdxjRXygmC2ErP
4NQoj/+sUq/tnYFkGrxjHUCDg1tOmgX1ywfVjAgfrV4TGtQtlgxArX68u0anhnWvWGCMkLfa2XpQ
w6YHlqBhvlCfkV4S/VQpSQHyIqWD5QVfMKczPqNpQbWNrIcBCOQ06FhP9nGEZnaWQ/6vdY3CBX+p
yieNiBejajVnwFODdtyGVvtH15e3K32Y9fdEHorMnlRnxAOP/43q6JrPMjkm5YZE7VBYeBfEBV6V
1Oynmu4XvHLWpJzyz7iBlIB/AQHKz+5usIGJDoMNKtmaPDU8A/u6BudIrRVtnNc5e5LyMLVPx+Zs
uO4sPs7bXnNeXGIYypzLT7Q6G/bN+WFtWlbBIkEZhhxp1j0Mqx+n3vKODMuzpgk8NqQUnAH/C42Q
J+AE7vpST/ZOPgna7/QULy5ZQhICmOCe+8BtWuNsneaAMex3ijp45JqCwIaRI9eqDUL7NXZDYhvV
8WBIqfkoyaH9g6acj3gzfJwug33HBMWDxoCq42QG40YX7Z+7qkGwpNBf0R9JG6+w1OZsfyz/kIm2
GY/wJUZODQ7gA2V8DnRO8JfDXZkBelnjZ1nLR1W4gofk8TBXoJCjIDc6JKecaocx3IyUemTEXS9z
ZJ9L1mPVoJAHkORkJ9F8mZc1ymTr1LvQsMY319q9/B3d5q+RPuUWtVzHaPLzRf/77dfOeS5W0ABb
JLCa4qrWyAcAbOPm+6qVH84cB1SMT7umIvHgTz9H50MvUGMmGqvjFksZ+y8SPxFPGZxcmojDOmvk
iU3YRLCYesOTf7Wh84wPRMygbNDDc2EHdEr+GO0fvW8chKY2tMW9M3xqeKoCIO3wTCGvnDLYiHjr
dnF0RL5Hoz4XuouF4CyAgfpwyf/OQxP083a0vEYClmi6iOVgugd0g9imtQQi0pCOZng2/+gU5OAG
o4MBjl4m0JrNX3Iq/DXTehepuHU6AZKxFD7J6I7ylYQXFuJsHJd6p2iEGzfNG/xUQeHs6LOE7zgf
OaiIWzJkDgKD3NFcZUzpoEloyOq3sI2DkhWnMspbBIFFHa8GqBc54f5oBBgfBxXYfMC25BrBsR/A
qC/p+OOQvdCcx8IZYRlDoPdnDigo9oB+J9JLnujGPBCOc9EcKBH6p15wPuNww07NDtYnSREg4wc6
wt3iNlGTWM5rAFK176xphG6rtgJgumrG3FFlZhbTSGg1cYRS6ye8iDBwoB0IyBRimBggpzKNhcHZ
VscAGVQ9WLci8jChCsk7IOv47KETACv/a2IeSqQ8rhCa5wFdFrNoyN2vnCcmEq6MwNfEG6tuG3in
di+rfz25ghqecAgaIETkOkH1o1BASJh9LKPk3m8OqkpEkb1ia/908crAENkeGxVG3GnaXQxBYpuQ
1/HA1QbiPh77eYPjFxaNmBqV5TaoetVexbDXQzyhTkPY+0TwX1iCLLJK0qJgjj7ekOGZnt/tTvGM
NA8rwHs5KmzAd/FxPVuBWy6s8TTnk65Wt7q1XWA4W+tzmv39MrDn4Iw4EsncmoPV7Oimn59rQSJB
GxDzSji67YoDbL4xy/+4KTsKgcXBv/ZZFxvMyDEW3k/Kwyq9++wFoY07cIPNIqJcLSzDw8TMPiw2
U3bZxYZVShaDnWn68pJuGcbhD6y9/cXEGmn4QL45vgzHDG1UKlJK4F8Bg5ROdmDAWufOUGI9hviT
7Ohu0WexU/wBzLjhxib7jzgG5McdMEoWQ9RN+xh1F22XhbB6TEaGR5lK+CPKOzBGrv2PsnwSKUW2
ZPpVz1Z7YwohjL+YeMoSJgABs2n0CkIAjhIWnpQlmCp09ONdbL1/LqMfLlmYfxB8gMtMlgpvSPOZ
LJ9WyambZSXwLbJBwrJFfDz4SFmBQwDChsmus2iELY8Jx6TkfMm7Zxt0moW4l/VaykwisKTy2dq2
efzmtLY3E9I1oA/WfJVo37h3S69IiRGc7lGEVQ59hTNPvtSNjCZGmaPWXYIQTHPKfXCUlWLvQlkf
I1EXjDO3tylqYzLt1+/fUsfEgltLkn32r9zcsnsKyL7QUlI+L0guvIwDFtOoezrtrrNxq3v7WB1W
qgspi2f25+Kuxj06kJFp4yDQ2RFsMPCj9GUdQpByhWtyFmeY3zNl1UcftkLXAfEZCpsFE5GnyERz
4OUK25/0YkJ7penX8FvrXD7W1d5HwEik4wljuXLyePvV6zLfL4cGM8NXSmDmh+JgRJPgirkjYGRO
JGv/2fQ7N4NsPc1pxrLoGGBKydo22UlDI92ZwyYGf7byfJJu9KWr4HUhqJHbWcsvP2XJFSOCAGXC
z6h0gAyLa546msi/iZ/nioWE3m1Yr4w2RDylwOwCSbPrEIdgxppwHpO9TQ3ss6zkTNn0pOQoWJJ4
/25/Thur+AGtVggZ7oFsfuEzXs0OO6nknvwZikwGZO6DDufVT3WNFW9g4KE/Hh9QCF/zaVuwkD7t
tkJez0JE3gXlM2SWL1ZyJey8eLHxiVGzPww7hKdVZ36vOzbcblDxs/0xaG3JzN7A+DKN5QQ9I8k6
BgwBv9rD1wHZN+fi/mCNuyX/joFDhtKcvm0CO9Dr3msWNcoVxrlxt386H1Y0BMCPU2Fab394csrZ
h62+tY7j7cYcMlVWVPUhwjoYLZIDrRmrbf8dqSyI9BBc9x3xKIPkj21F+69uQdUxepXQ8xoTSf7J
gYCgeDCc0SjKn+gTA3exnXSn1zW8fcOFKQeDNRjWqJ1YKjcOWhKRToksffUXn8aVjwUfFxSrTKGw
HWlDIGCYEjaAxK78dRnKVWK6CFDziNMgqRMFaHvx+JdbiETC/BTOHNig33jDNNNq2HUxHF7CH1mq
LC7oyFBDrEBAdGRASDv9Od3hX/9ldbh5uqmPJrGyc4inx5s9rfv0KKhiOJCJF4mbUGN1zjhqfJAd
+kRHeNyU4MruKp3ldgT6iz9WyZtbTAld236B/dYIn4FLAMWAosF8bWLgzNuYUJQvDJtXx0GBIjyX
3e8/qGtqP+/ec8xDrGKLSHg0PYjBfF78RyNoRHt7lGaQ8rrbnCkNzcEFyY+Ji9j3R93xEXtIy12o
9Sh5eBlZCTYwD1KdOlgOHWVq/jqtNVzqOgFbGwYw73y0k/zNADKmbDwmqURfS49iBNwM3/60/EM7
XXYmcLoqaFf3kwQzhuw7GBI7mYc98j7pCqf/wdXCDuPnsPhlsDTzC0NH7lRxfLXgfu/crQkRpO29
qNyEZiB14i3Qs4Q+Qgd/cEvC1vhsTo4XTDG56EqPDk8jz8iodw4pXSNyoorFXLSQwamO5Ar9kxs6
rTEDW+WAsrb3g9vN+u2X+dcY/w5j+DX5eDveJ2EoBwDEJDr/OjGPB9t4iOid2o5R8FjGhr2Xz3bY
7y3b37jHwYWX8ffTu3cfwN+GRO99zMGzx1yEmlU/eq1LvsdltH6FBfRhaU1UrYnHR15Mg2jmplTT
RzO0Cqffw8S7d8Sg5De8uPELis0JgCNogbLiy3SgqsVqlSbCntZRqyIfkvEt+lRNQ6YhkO6Y7Llc
TyUYG8gMSe/zkUaeptnNdpyZ+apZzn1I/boc1Z0gKwhwMKNYXJjLMWOPeU8jWB9kXRvLqY4vBYdQ
lVHgabMSvOcksG1mC9prLLv/oH8Ugq8PYyeyBoOdO6ia56zt1T6j09+o6ZXfncnzF9ZfnY4FGApB
HYTsNRZchurKAy+4Di+BEw5qC5DoOcQDDSHHqH7UMovs2zVr2ic3Zl1VZtTgwMywsICFq6ZlacW0
/IFzeZqT4mLhzuKEDCy5JA5rYnRZg/U6xi8ATUGq6x1BStlSHgfUBrtA2A5zGIB+eGW5rSmJlkYl
fEDRxljSutaYlnl5u3KVVrsU2kEA7z6gjsWbl3XcxA/VsU60NzcpzK0QlZbn41QS8gDCc1j115o9
8LYLMGKMGqx2bz98jAFC6nv7s4f4AGnx40doBWsXu9xKICjcj+kTOiTUw7VTbWByZRxQc0ZP6k4s
7z9mBXbPlqHwQblKL6oVG9PL8pMcN0ETFXRSZ6rxm4EWIAyPtV2++HfGhkITuVtlFKjXcHcJ/soh
/2sOag3nuA1vb9fAbJeWIzTrtU0BuIPUd0t3JQ9dJrKzfafydt69D35A8Lf3Du9wBh6r2Jgi1zCW
uLkPlwdVwg6XlTj+jOmTHvLC/+t+OpUeV9sesGHr0wcWqoD+w1ly5s+bn4Xagi9ofjOs2xj2EZ/w
srzg1G9eoP/bhvOKSmyjq3dmIAHyoAaHHyQCkE/Mi7rl0f7BMMKk0luDQv1hFf3GdRAaBQt7Hz9/
ZbK8C47DeihXYemJNmnJY4kQWHhv+BqxOEXqpZU7ZZhJZYzpyn4RlpFDtZlhXw9a2SbBEMi/+Wub
xA07oIb/9O4ePraDTf/ln3HrKfvUbi6OVN2d/YQqgNvK92vrDLhWGgh0nmS9DQWJ1jR0zqjItngl
aeoqrVnyoqjibed17xS0sR7WBIvzP2OgtJnuB601Q6r3ZInENrNEaYfAtH/mSB8QcxglrWHRCOB7
Da8czrq1HpExIgHaW9SdaoSjEB4cu1jje4/k7u0dzIn7R2+dUGdYjFlnYH0b8yEpqWbWnPuokbGG
Zna55eU6xxBZE/xASNWjBBID0WYzuy06jHhkwzq60gCj4w376MeAzw3cxZ+63XJmzrErU6V9eHLx
Rf65QQ5vmFsMr54YdbWWxse8UvOP6zLERkhp1Bgsc4Or+3ZGqkuBzaEZVhBvI+Hu4jA5ZZWFjFMk
BvU196RcgWJAq4hd+sC+6+qM3oxJxOa5d1sCpV0RlwVIo0kr3txDWt6Q4DxAxQHA14wJjn/xY3IF
sX+yCeF4WToFPqY1Ih0Xr5IcIQHKlWujaNwKhhq7uAbjxDnS6G5/kQKy4M91EusJp8/wfOqUGfaF
XPC+p/Z/Dts9urM4ODGAxNnljfFsDw8owngb5666SYFM1n9ekIZzjAuYq64qvpmVA0zbPIahhvP5
3t8crfiWoxWP4vn82cN1AjldexdjmoL6CtVYB/fu/S9ZDrlvGctt8yGLK/e4+vgMMOdE4gFtw8Hl
YsfPBqsc7oBziWlE0UebkAXRgCn6xv2b568MzkocWzzg1fqH/INNAJlGZhn8xIYWIL31K69qvlCw
vOZsSoTTqP2h75+cxYW20jOquPWHBfA4bgx+Kum5WzgveB744W49BFnUiSUgsgtee32Ni8f29Xax
muNGqGQMfXb4juRIiqXKR7KRUIoMqVpqoKK9D22aCorO+riUnAAxxga6V6fSBqWpNa0TsguUJd1K
H6lf+OrVuhemwb/dzW9jyhvifRQ2IylJ7m4lKYgyLF1z+DPEBIkv2Ye92E81WpQMKfo2U+V+hRmS
XUYSWCJrGypFkmGZvoSvau6VEk11ZXfzarib69+u9nvJoFx5Q5ISogykBgWIJUcnedcG0a9WwXJD
2sqeOt0k4u42qvYuvx8EnR/rGOnDNnoc11kToOXnL2gAXzasM3UI+pzsnP5F+x9se5hVRjeV1HVP
ObbFmGf6vXn0i9ouBSAGXECp1A8S00OfE/lJsibJFFYgfRxLJLVyZSBrpyCm9c68mpHn4seh5ypl
0au7t/MF/qLSpTw8fW3gAvEHbff/v0jT8Bps821+jbgjw928Mr4jHiksNXnvAKyYtCFhogHx7q9p
Ebm83j/q1WyChPw/ms5sSVFsC8NPZIQgKt4yI85zekNomqIgIpOIT3++VR2nq6OruqrSVGDvvda/
/iHdcrSS381fS1bR06J3P7MkYHnRDKoa2A521nxMrFggWIgEKZ/dft6TF6Kkl9MB3zQmtkHRQnXJ
/EDMfGigxIVD6AYjFrBwch83WDTMHUh7euE3hlvK3+fttiu5e8JmIScGl50+jR8MWOd9ufN9QSHH
EhYteEGEwtChbBBYltGlm9jFXIpvmcs3cDuE2XH8AiSCi4in+NcRLRZtKE4kSMxwzxKLNukzed0d
ZCE2SLzxxEQ6cTh6SB3oQSWQs4LkXvbXLqAyck5UmOEMeSxW0yO/9TiS+CGb60t86yiPb5jJdVj1
zZ69nZ19QMqnmJHnNriXpbnq+D5LThqLTmbbaBDoDCHAY04Dn4L+nKRRzGWybbYlbuQnXgMp/uct
gtQptxGt7TUbfdC4WfUnYtxyD2ouPw8mSAFLl7rDHM2zXXONTv215iZG9dtDsRzIc36YipX65gs9
71WaqL5nkic5siu6ujNb8/tfTkAPtwN26+8qImwA3KlvKoWZMTtAL1V7uDzIVg65pc9O3PaY6kiS
QDhRScsFMuF3RCPz6Y8hIdOWEDjVPM1saMeYFO1JTM/Qr2ibPLZRMMKMv7t1ZVES390P3kswP/UN
mXs5z3C1gMPyQgi9x5jHoqatG4bLFl8G3xqKdxE8zkTBsB89zZIhE3OTMMCNoB/Jv90GRx6cJ/hZ
efKBe8zcUMvNKurcfxnzIzBCG7RTSH8fsAQ2nlWPC4DBMlgMkK2wvslrxMW52msd7K1COjjGCFDs
SZJ9gk+m9gjkCYcy3eWGdtaiqkNuKT7cLry6eEeHiAhKGz9ZTvIkbzpDnlyFmbpiEdoceRArBRmi
28YSmUpIKAJYFiEuAQlBgdA6ySaeMYSYCMVdI9UKgyZG+SwnuIvuwk+2qz/IqL+gUCuRi0LS/V1g
DyvxXAgT1PXvYvFXnGFQuJioiIqJSloGZS/Yt9DP/nHhoKf4PtE3M1lZm96E0ST4MgAWT9M4OADU
WwdnugE2+MdBM1FvMJclKyCDd6jMur5LaxDOu4cfEHZMeMI5fRM9EK3haNubIiphgoWB0mfPc87Q
K9/ebXDkc7EuCPIW0Q20efhPtOBoLKBnUJrYPZL5lHN/Xx+FdQHTjF3hKBgwpRKGc1MWdVfGz/8p
LHxh0/OPj/LOZ/Ph/CSYB+JyAotFHG2AWu1jaQIS75Aes08IoJgII8PZ4MWvIQv6sF1Mj2cRpQl9
ToQK3ysFBPSBPcl5W8g5pZgAO/Z+z+gBDyFRxPWA7rACJ+kg/RhN3wLKwHuQnQ/fPbi+pBUzwOQG
hlC8oCegs97KNgWwwfV1FGYat40CiNe1ZYv/T4cIhwaz6D9h5TJKMzNqaTq1EmK2OFxPJvJB+buC
RfnEHeKbuieddu++Kb3Bb/4WwoucHrXxm48N9C0g8wZsAQhSUH2aakJJeb1mAR0WOZbO+FSKdXts
rmuvIZ/NFK9ZezIB+PtdIVOBqWytQF7ZcMFdB8zMoFs2MJQndtcSYtYCworaUKAx7oKSDXH87j9l
VsuLKBBpB5wKuoFzsvmDjEgMpTYr1rc8eOh053DQp9ytFUxxNmuMpJiZQ+tEseMvFBfFj3BP4QcL
4iOSSilQhs63QpYJm2IOntPj5GA65ONeIte7dhawdblq3D1wLv47O2EzQIuIVUwBftC1QhbBZC+M
KBm3yKELPfSf7MvLZfqkW6wRwzX+mZVBwJEnDXbvTLdAvVdlg5LARnyFPAvGB5xx+m1zqZu6vVx7
IrTbLzq7n1NMJ91sxOZ3MC/vzKo0qDlCY2fYCEXtdRVqE963U8jJCgACb7eEivgDNf3UEwkPDdNI
+9exDK3LdemNMaY3evZ7Rs/doslqLHvAaFzcZF9GA3SV+d9rz9zGeBhc10vv4nne2nx425AvHD9w
lyhMb80bHVryasR0mTbs4Q6HtDLjgoFMX3su5IqfkFjg/QRd1nfV/CCY+d1DsIXl/+ZODpcRSBhO
kDyOLmutB+1hHyNzpLAx/4SrwJODA8lJFCf/hIUi14rMB6Dbjj5QHjdOWWdsgtXgbux5IRTvqznu
arTpnetMFQPj8f1w+kJsmPD2JftlsH8sb0Yzj8yfUjWKxVn/0xOSyZ5WO/tslBBexqZ0W3zYjGdB
uu/5zOQg0GBokV6AHxZg9JqMDhQJK6zf5SkUT76RA7XpkHBbdkfcPgdUuR1Svg1JDcnsAieGWbq/
1PAs0r1uY0Eb7A6wIPN/KW2wTikqEwrY6wCSEF9BdYoDDQfx25FqlkKknkHidDOkNOyYMZQlvitq
xD7lkmi5C/++Ysbg4hzLQuVtSTMiNGKhz/0WXoSFki2HHhU7WxNApe3DFvZfQmSJ3BEGPkKRAHQV
fjLBEEJl5BQT5YfgJFLOswGe5xh0Ynv5T/3Hmv6PKi7iT7Zrk2rHZl+RwSuVgDGh9rGNhahSGOsS
LVXBZGYxAFNunPOU0btIcpH08E+4RpJjuyISRc5G1/bax3Bo8CU8k0GhCr9SFDDCJ5XnA4M9D6Rf
9wcNwQHvfYbLJU+Kc8upiuM1P5xHx8wRWtNCz0lfVO3+vv2TIo/poLYV/beKzHlg3gPFYiywwhjQ
wxbUaXaFj7jTTWaiNEF6LhX8WFu24/D4pOHCIST2oRTo00eNUyuzRbYRvIkqZ2AP7CuEagdbFbQG
TjzGahiaFDeI2QueWdC9oAbSH0K+ho5NLcuypVkmitm5Da0W+vWRBW71XAiTz+t3DA9kn7PAhZrZ
I7ay+f2vfYdvhzC25i8Kz2vI1YVlhJUcbBtOFIoySBZyHP7CruUUvbH/P4my4hwYI04Zg0q9AN10
nmgMqYUoxg1YMe5ZsOkKSwQS+Sr6Q1XA3ZH6lmdlTsH7b/7pi/m9SE9tWAeouXg9OSE5GJhWiLop
AbaHcbdf8TiVTmcbX0mh9tmWdrdZ44TwYPr2HrbWRDi9fPV/8RT/LL8z5uoCWBR2xi535dJAdu3R
ZkeqBHZJemfk/y6YKGsLdgjmIym0Zmm2WYiMc0xKmMV+AeIBf2b1yx6OKgcwizE2t+QEY2gbmeN/
1n4DCguhprsvamq65D3PL5WTQ6cktDNOcN//E3acyJM1Fge0aocDhLpABnQb/4kcleY+4Mn/QTAw
Fux6Ddi5tW8rIaIOIWrI9oV7vZzegt/zw2ZbE5Ieb5T9jQMDLHqaT9+4sdjiBirkLWGuJjuMXQIM
rw4O42mHN7OCzI86TfTUQ85e1FKrDDqV+bf/EHGx+IPC40aQVxDbSk3fPTkS+tuyn0d4lIWBbPkc
I5KHBjrpnGB4yYHyw5EhuNbtuud8E6xV/A4hMpRWH9hiZpvL6+XimTPOF5QRE3ZNTuPJL2//P70D
tGZYX3/a5jt7gRcBIcsK1iq5pjirUTUS8QoiA8NYjjMKEp5L0cNQFFGUHMiws/pLgDyhlvFMoKYD
zxZV6ALfGY8s+B9Fkhz9HlE0C5QroAo+x4SlnP9tSGJEIY1aUNoCVzEpdRgk/hmMWr/LhSuSEKrg
BbI+WS02exRgfMFTYLOKzM+q7PFe1DVSBRKf1vFOncub+13QKeCwSXCuTSqd38MumhxW2LXQRV42
S4ctD2Oz3nTvAqrvXXNJsOqPjY7MBZimWEzsYKebu8A6RLOp4xiiLuR8O4sHiSwT/fL35QHSLHG0
h0E/sU/e2gNDxrsXlOxOEQTPhkvJ3eBmQwGnGDZ4fP7TdYna/mPfHZyCKOUWqPwMKufaB7O8b5gx
T+D1stmKrkzCJ5zbuW+zr8MC4yVcUWUCoZl136QG6c/0iz6YJG5xDq1+iC6j8l572qhLFfQgh1Ye
AlgcU1UauH8a9c2DxlfEQvKK8X6EGphrEU0WsohUwgYmH2zKUkwAxCwPlvbvk2mBXDzF7c7xQORD
UWf+9qdFH2kXseYk0AS0WJVVjAL9boMwkw+pevBU7ph8Ln6HNt1jhZYVjh3ahcmdvqyZiHsBhjt8
yAWQICn0PSQ0bgQFp05X4lnbMfnDZz177aGndfJ1R5vS1z2g2BBGd1/0aprNN6FUh77+A1c/xy4o
Vk+9p/d4HBiuFKRg5ce37nzfu+JJaJHIx9vVUzEZhXuRgc0aytGprjg3OBnsm/goLZjDjx1fuf2s
NiFqlb/iMcVQ70aXAv8GzKHv6hoOhCgrANDiRapE5kCzWiUImY9WszSSnjavLMZBv3p/ssAncsI4
4od2/+EB+o2+9hvtkIwhtMMTLTMQZHOg1IsuW22CgdfLKwe+ILkZ8K8Zgy6Tb1dCOxriK4sdPnZe
93ml2+xX1fH1MfXOBtuhj9/CaDTW94r18WJ2vu1CyqJVwUQ/hdO6bo3PH3j162+t0J4YH4QUbyea
wwYscfxq6ETugTp0qg7WUL3aSzIrAvedlJm13PG/pdkY5ZeXC9lXVpHq3P86pto3a4b9+IFrbud0
e63RtrUx8jnUK+nb40Zl2uyZiRTO1N94HHJ5+7AVX0IiDDviMHQj6VWD7gf3ouaAg2JIQRGzubRE
0TnxjoJjMwcmEZuYLyYyAxeAEeBkPgpGZwLsXjFW6DcTzr1VAphX9u3mchAzPm9u5iGZHdEwQHXD
U5pwqRHPlD4pa29BZgmlaTqJT/uEnef4ToP+VI6yU2q1hRsTHJcgHQWMxwLLyrrGsuka12bkFG4P
JsKNOQW35GZcSdbAIosRqQnBp2SJML6L0ahhKs8S/3mxcF67qDYfKgWPB7OwYkS/GmwYmj2sYWdS
Nezf9rc75agboElI5LyHrdrZ/UJ+1u+B2DiDuNz2OrjUex3zWWF3EJvrJbQsDBHRbIIw2Rq0A3My
UNj389JLQmMWk5q2YhgrE4wOc4XQVAE3grXUzywWJzz8xLMJJJZbYyUkCZtvvuEF2hS3AedRqBfD
kmqnCLpk1LKpUMkWdAgMp/IHcDQDKiTV7KIOQ8eEjnf+CwjRX3amL64hajRXu6/6Xb+Q0B+32jWT
7iTiOefQ4sD7LP/+hkODkC8RBN1O6LwLi6qIWRwi2MJb4aUVWq0+a3nXZKclulm3dg1z3IZhCMu4
/L2TTMOXbtJdUdo1tToTumkflzpg3c/sTVtdX7PrnVfENgtWh88ecukv8tC89Ab2sGcnIhcb+mlI
jIi2Gl4kmk2j/s4tghwo2f650d/7ADTYtQH19iblbJriJf+txoqY8QzXsMdA1i8J0BQeclnwTOeQ
jDo0KLGXhjbaZ+xhC68x/wV45C/3CUxvdzb53ak9fdXZMOyZ5F4ZwWbrrYvRNPrMoUq25jT2h/PD
p7CGuGUqm3M5a3c81/RF/ADz+EqIxLbcfrEXFdlOb+T1yW6UIqQH43tSClLCRzhCygecOsJwIJax
ng51o9nWD/spOrJ2FjGNoefpXtUx4bn/WRWa6Q48LrSH66/DRGBEDmOpmyy7x2SwrK8j1hZSIRwi
hkH8mitwI4dWUhoQ/7jpmt1c9ekuhlcV8G1F9CEmSZ8u128YTYb0EkDYsdOqtBmPeRL5jW7XQh/s
oLzkPn1/s2THZotDZyTqwXgdNXa+jXjCMMsfMx4ZsJ7z1wQx88vCtexL/dr4ChAYmxJafcxhISKX
fx9kh5o4qfKl8fqBt/82w/OoyG2FWopjlUQHqLtb5SzwOx0ImE9/zs8A3aqDrSvzlRunRKZPYqum
n9wrCFH15VfYiU3jEXLYXeXb4dfqZV7ZECn1avjbW95J7NT5toB1xVvDoOQMvRH6cxcnQlvx2Oba
ZBZq6y4MF74r+ahsOOnyn1Xr6LN7sQD5HJFd5XYxctpkoWgepprRaNI20yLzq+ehYfbQJ2Xt8/Lo
dFskXhhkkmiiMwmoI/PD1lRjZZXj4OfxfsCbmGbV04H46PQZWwFgJkAdW8YukQk5W03sSgUVnXV1
myEU3w3l5lfz+Nil3JsuJlQopKAa2lnfyo73ZY2DUOt+8eodYBeoGx99iV8V/d5rjPldzGjjBSXc
SijcxTdiID4eCR692ONxwmR2Sa0A7QrHn64DyL5jLMXBdgUxl1NPeW1LuCPBG5bUywkx/QqttYKW
jcGX1WRQPdyitu7rmF4cXYJq35Yvzgj2LbJsyyB5Lwrdft4A5TMeOIB3GMKwI1uXX/e0WbSOMeGu
GSM3TyP6JfKet9KSElTpiwcz9ZoJQKlhtHjXmRJ/cngoI1ESh9Hi83Vz4hQJR+pYacdKrCeAxjK2
OZrr5Ceim6zMhJwZ9gtiIsYtc1aO8u9ftW04hS3epzmK3Q8Xk/s+S5iTR2bhZqzK15iUHgRNeCUG
Khc0MWZ9c5Z9nXzDLN/q7ThsBzbYyEmv/B6stqf1YgpivnhFPH1VcwjCvH8c1cxjFp8SuybOjZAN
9inxyuw8bs2u//RHC7H1xKaeDdMoF8+uWfvp3dKQV5aLbeVqXsGx3ENG33ocbU/T3M5meBzsBShe
yHpijkVG4v3IUPdt+87xW7vIaN6becriGEQeDhMJjYQQHZm6PgBLodqDHiJtugddspYXEuCwWhEa
8Rf6/aFBoikyBSAP5kEL2sbG2TOeFY1dVky/188VEPF6G5Aaz0tOYg7MExnDL3LUJnu1sHuIm/ru
G4cMcYRq36QiL8ePL1Bf3/xOKZcqEKbCHfXN19tf3udNoORmeLjBoh6ZW914naBIf90XFXYR0D8P
hYzPNKBSbNwggVwk9YsptuhIEZxWd2fFtMpVVjUQesNCZbjtQoB8rGUXC2QigDckZF7ZmNl4WBMK
3kZYAAh4Lk2jr9k5Az4vWaWrBx0k1EpoqNHT5nghXoLZHqMF79icUgSAsAqcG5MX3cpWfQbTDOrt
XkHT1MunSuF92tn9sT5YHbz8ELD10UkxFOwsBjTOMzAAVGcb6IAig0S1kvsdHvC3RY+yEswap/3V
nFctiMB5k3ziMSD8zropGte+k3ggR7SplOnm7+hY2Z/CoKoRzOJJchAt+yoiZP0/nwiePlwm6f2A
0xBK+p/zCvIwOh0dQhe/KNi1K+vvhtujkAvTOIANLOqUhcqd/EcMAA3upL6SjRNX+9EvifmmwmGo
QzdbwFCwoexrHbBHRKgYLPFn8AuDHNISz2SXU4JSj90NoCZNrN7+Aekf7v5fo08IFsR735hvvtSx
XBMXJmbmrGIKVBodzNiemn+bF2dOQzYDJIBfiGlfCyzmFSygFLHKzLEAulDvMNIw8iPIO/klIQ8K
D+8qbNjjKqpDdI3bipmVo53O+oAUOjPsWyFUyJ7BrEP9o5dTPBCKFWXGRrmBeplOjsOy+Z5/qIRB
+5gsKziKgjixf65pfjjHaDtkzl/U9ihEOdCSpAZFlhRFPvFSnERrt5szsykJ0NqiNZIJn38+Hke1
iYslte+OEuBwaF2S0pK3M1pcsYm9WPU4Ncg+wsZPhOXDPVeIL2W35+Ou+Y6kd/5wRUDzCYpZfBkd
/Ol+xjc9NyI3ZbrvIulyD1/CyY3DHaYyon3+aD7EoxN5ZXCexgt5pHLUhI15FSfuPm/RWNParGsM
QA2VjWfyYb8x3jev3ccAes59gOkwwPXjb0kTv4oxG7hbWQBX874fXR4ueyjet8tqqgERskncIMYb
N3twpvDC1Za9ZBogwkYKQD0DLaLGLw/CvjdkdlKMh/q4ZfMyODex8fnYGmMKo6acX1aLDnyBGdaX
rsRskXX+cIkITw41NhLVFCtg+BteoMM4eED9va+OR+gmDbdyhFNMkJdGovhp5ZxLFXHGmxiinjXE
gIYmnXbbLF7oHcOzqk7zWYpB3Iy1XaWAVUoyqU9pftGGh9uisR9DuE2lXQLSQ9m1Q908jn6fI/dd
+jUSNNhLAOuL19vNKicjHFI1IqIloAPGKzXBej6sV28m5sFrDnJqKpPyRK1aTXoskn8GscQ7lcFz
KiYJ+RU5tkdnfEgI7BOTaUv5OlXqdA4jFSt/M129vs7tbhXcpK+jXXUqvbuZIP/4TtLVCOiaIjO+
DK7tTidoBanlJYENAeeaXetx6R0eC/7CAFNqkMCZNs6IGccKuuvfMdNZvPHzBEMX+FWcKY9i/amP
M5wZ9HGojpvdy8eSFbozhuuM77kcA3f0q7UMJUOXOpyRPEAuDqL4ic8y2Ka/MXACpIf0VEFtQHcK
KYp3s1NKOznxqN5MfRmTE+l0oJAVvrbMri1lqWK8f/PCCLewSIPldU0zAMRqvRCHr3juVp2uA9LA
XI9nYsm5ZC5DNE3UQUBWNRl34vTMc+dirLLOrPGaZc0xTw8gxYoX4bv28zSvBC/qDhcDddS2PvMb
9HPiTmSPvVlLZB8mdgxpYD9hHHXMFQN+YQYZpuub3nIJb8e4JCJw+VjxD9dUd1VKffSrS55S/JT9
pbfePu0tMY/jNVwt1fkZz/BfIXDBuAbLaSB8bUb/PQu3PQ+YEoK7sUMNUXuD1RB222UpHwVWDWET
eIjiUM2TnqHaHYox6AV2PKXVURhumYeFNdepIVTyPr+NK9OWCRRkXNZe34r2WaCutNlluTYzp5kr
U9158U624GNLKwimR4eD5YYh8eeCeJKTTjQryKutg75V1oRnbsVkFvY2IxlravGi3JcH/+H6Qwla
Qq0IPJgMoAJHvqpltVrw9w+BF5ueZ663JtzRylyHlUHpYmJBABYv4Hky6R9HxzcUH7SZMo+UieR4
zbRztzzw8na0E6KQPo2JSyEtfn2AMiLx8/fTfXaHTPFkQ4GuR3VrPMiTwOw8aGyuY8frGTAzjEPD
OBpdoM27y5APSBBaemoJBvSW8EN4HAngZHI0qnzLGnlBAM11zUhyta0gNAKSB1vZI69BYFEO4KyV
YCagyqw4ZJ1CHbchiuWr1EMxmY2VzYAxiAjBYlaAjrM+GWdOjb/lUYZOVDcWnIRGPKEVLIKzWQ/2
ltx50txItS+vQHNsP7SXllDWeeeyyhBODMY0QYRXjdhCm2vvoCKliRdED4jsPhuLa6a8m3A8ohH8
95HBuNPtBvY5G90avymxB8kNlKPLZEkBRMPFeSDeNncZf583PYuSRBD/DUNsaoyNsK3RgJwluHhF
zruqMqKDk3SnorwRv4TUA4XjETNrVIaOw+xCW3Dor/CtllkeXELQAsiJKqo8EMaRfWfSRHqYzLGw
myRklK5q0MexhNP+8hbqkViOCIgv0H5iy2ukf/9MrRC5CtD6XSruaFvg3oKPPE8OQK5M1wBvLKAv
sX3KMPnAbG+wwGVTcylu4LsQUwLsRQM0wKbGFN8Q91m4T/SvOska1Cq9vZjh/CGupIIA7SE2MJ32
/vVceWNTvoQ4zd88uscRE3aIu7CtfokIx7Ha1HYj1F+MDpupqF7mD2b3J24Fcbe/2vVjpafOuh1X
kIYpXh1tKFOu0g6PfZHfs6Jk+QsvTaQV3HIJBYLj8cvxgYsW4zXcLXh0XhC5jtwsfADgiZEp478P
hy5HvcpJCXDnY5zw9O8nHiUm4htuqFCuhvjvM8G8Ipj54tXMWNin23XihejeecpkPYitwxnCQmQs
six4IZbWPXSBHEGOwlGFewbgOnt9xTBP6AH3VZ0SHVVdHogAp3d8buyzZjOix/QnmcLTgevi/iQ3
BlJkbIlR8DFCPQRvQKpelC54ADLQXnxC5A+lzIFAAhkYeRHT7vc54taLkRZkZIbA+g6XaejCWVCA
qkHGoIB/UdFj3M5j93Ruh03GZaHUo/qn04zppSVDA4XLXD8JHyE7bs63mCrzyb2N7CJArC+D1dxH
Ye38uEO8i6DuV7uhy59gxbA9b+DUrf7ABEWAgpsS0j9wiH9NFgKuVYcSgZYh3X4NYAOZ1Qyh2xCm
BXNpBWvmJ7IlY1sxun/VC5V5MW8p+akqgIq46JhbQ+rZEIS3Cj3wzmFrvkBwb1D8ZyukOeKDDstE
ZrtjZTozW0HtVKdOndl9gTQW1xKmrcYDp/ieCTM+LQ651XycF6+jjAH/kcvuJIeuyMYjYYKVP+hz
aqsbb++s0N9haAPlqmsWzhAwUhbjSDl92RPuTsooH4TxHwMERpfLelHf/p2ZKng00SfpFrMeZsTJ
toldhCODxuzQiTXLkDasEhHhDUgH0l/vxNJCEX37gUqZBI/hGIjii/cGldV5iDucgC9l3yrdioaA
lWvn06bxe/sMiOD/owACHYFtxJI+Fbv7GAUd+1UXvN3rasacovaJfx2/YLmdeQU31dkyHmBYFM7e
UYebZdCTPeqxStF0jBsjo2jHc36ePsfnaGieB6f2Yw12H1+MypvtGyCicAGjILSQrzANN2RIs5sQ
pMUiYHHj2OgS0u3z0Lbm4gX5FXXcR3doTiE9hkNSCT5e0xLp83waeOErZ6zg4kB5jd+4gtJQiBSP
vCn08aW8maET/3zuFu+MaSWP57hL2swXUlb1dpCL86GFQSEruT4da2FFrZqOOCDx74cf0gqIiSYQ
JMVzZJ4/l3O+/HoQN5nqYZj0WVaGRCAzsG1qs7qSHN06w5s5mDPhKBQ3Q4SyI9B1VZ2Ua7ca/3SZ
I5YHslxXkP7g2EELHTKGZp+5/Hbh4y8Fj39+zSZysz58EwWb5/Kg0HEjYthHVHhjmVARSu1VS5pa
EhNvFNPW+hEBuTxMgi6GmbMuPibkRafo0sUllLLDAM7Ra95VJVkGkQ6fBoMquGv4ioZG9DJg0wch
YI8xq065aulG/PBKjcnenTOaik35o6g6wzL0g2iPluLjoMRD6GE15/U3cbsG7ySfV8sMm+aIMvBh
1y9r/WQQgGggtrqB5tFbTccnIIqwMw2NgtrAiH56Zgd6+wcD4O7bOL3xAGIUu0Mo9jC67K/LV8f+
0TLj1E4Ko12nFpkbz+W6w0yGDBbzNkUJBTWuYFgDSeVy0+hfzO5qsB0wPXB1+7atSbWzsnMQSONH
ZiujaOPzS8oGtOo7/g8oBSlq6BHJB6kVW2F5wh8nZsd8/Wl73Kk+zJZK6kPSSilTitwp6wBcbJ8P
xxRbay5xyvVZr1OBjaL5ssgcz9POCQ0c12GQ29q+mmaKgbIjcUY/NwR4MHz6fwkMzAMTbrizBsaw
4dC4Po7rrUafz30I1oV5vS0jh+5wfX1s7w4o3zWZt6j1jPVrqgZrlisEEzpko/MYf6EtXGHrx7mT
/N6YfrzMlMw3CxQVEHkcrbvBh1KZvFYvPDST1kJ5sr3P420ZdCaoJYg1KswitnsXlcwf0Cly4HpW
u2qWn9rOW9B5n99tCjOe7EpGvu0qF+aSU5DDM9iWdr4j4cctvdtx9MOONSNSev04tt5tSRA32zsX
58gFfB0z5zPN16lqPsd3LEiWGfFhjyCFY8Qsm441MrmiydN5P2mS1cmQBKwfnFV6xnMkj8gdYrXL
bko8DySU8Sm6sOn5qZWuv6jMuD/jcj7wboVR34weJ8df4yM6GW97u9jIdZpwGlr13MJYlkTnDpHv
fEMEbgRfm6Ndz26Z9546uXky3gOHdcH3Sy7FrJ0MeTR397sFBqelzmg8GpcLnaHD6QWEB3EzdG8M
CKhUL8+nNcpN1ao3rLxQfh7c7PTN37LvvHpuaqr15telleHRcnlRgRAI+7SaTb1If0YQEb4OiyJd
KAN4bS3kC/kfFHDPFc/MDYhvNnySPk+jpE6UUw50/zLSntVj7rBoJ6NruWGR3YIU1NKswXZRrWlB
0+FbGwPVTsmxt5t5B7RoyyOqnCJQyN1nZDabh6c7oVgkK/YLXihHnJHExvc0cOq79SBPzNIxdmGm
6j1JDGdYu747OoNrtinUdpVJxFfMtoM7IEAvo9k1Aop9ee4vGplD1ftkPoLC1xifRmT6gN6P0eS1
DJN51LNZIRpGXji4nLjT98rrIkY6sWE9v5SGdt45qVj2Gs07N5rSU3W/NzioPTPUELZE+BwWy8dM
p4MzKmwAkeSN/t2+FlYdR3qB5//niiP4kj2vs2zwybvy0v3cHNws+Car0W72pYGE9AG8+p9Y/aRg
OWC8jz0IWVbZuDxulJHGcMdtgZGygvTg3IJTemkASH9uXnPZQudD8dINuBbLivv0tDp4/sv+yX7j
EFXl6+SGt0GfUwPbODZ9/0U3jWDrUniLAWRnSFQ9FAtMNcvDL7nF/GCUNyWFoDZKevurhv4LWEUE
iO/GUhUrutn9r3cbGN/vfNRZjLK/lFWojtlH64fzE+LKGK1qx37t+ohTCmdSNsEIFhsGQbaakIbQ
LRguoGYczBs2U+Kqv9Pn0LrfLAal/IG7j/AM6TAnTnrmpNXsZzIeTckWnIgcqQqqYEVZgoEAOc+f
FZrAzo5VipUSuZUM+IT3SMdRC70LbsNfdtgj+o0QM9XwXp/9oDKK1gI8Z/T591/WDiYKUEfomiBa
wdad3C+zHhCCoeL9zBEH+QKqVmZBx48AvYGIrz3Vw9aZmjwCFISu/TuY7HuujksJR8zlpzf+wbjt
F05J2kDPW0Qw0kKPyy5sNn2tjIVHqs4hcMDFVsU2v/OyBz8UlC18E8hTxFPin/7+TP7iM4j+y41D
Uz4kEJ6QkQNMxT4GkDlldnjhbZAkB6Bai7PCfbpg5POLPhyJXai77YHb2D3gRjXHHNKDx2hvRkAU
w9Kn8uNYpjXs7zcMl+gUxfGSt5wPPBeiHYoutXXgl8uU4Hu1M55Xoc4P4bfTXzL81Mf9w7uwnqol
ynXJTtGRxeNbtI1qsIyosT6KsbOmdJNALVgeQMscWCX2BClBKVGQzQqS0FELdXK/+fqdAcd04TGP
rgovKc4Pbmgx9Pmt73AbaYLxLxEY0csDIVLyLp8Ku8QS4yL5w8rqrPMGOugrcnsCmj55kdzshjZH
ott0gTvev7je0FC1dq64mqv0TPgonM35dypndefxDwID0wcyW6vLhtgKHx8Uf9ovbZX1uC4xSALB
B+XREaZuVBKrZjefdXUz86uWgk50QIYZodtKS/CaA0IGmyJE3pQ8QS3iSzrrdcbY7ioACW8KdczK
utQJOsP2zuGzERABCRhvnol6ahwA82jqVkIq/DpBfTOn+Y79sm+3/Pg6vUN9xcKALBDm+S3CFO0K
DFgUy+Pgmnc9ncQ2K0ztY7frh9UkC9fFfdXBkL5e6ck+gt6HJqZEJW92oeAlXh9PGCMsJvnN3BER
N5rcz5HujHhuGVUzArZub/uJR4OZD1G/Wd9FXzXL2BtVZoBhwfE9cc7DQIi1t/X7/KJaZheGh5rA
RlsgGCGfVRv95Q01iqgLB5vRfVmNMCFLD09cQ2nglOsrtItQ6DK2+nG+sadxmMb+K/99ff2SNC36
jTSePHd16zza4+h5YYNI1QkbyC32FWTOdrwDcOrp688zyLnVhReXkf1uxT/ti/EcX0wKIVtKQsH2
RVnZBB8FmdRX5h7PDvPNZNxvvXe5uqvXW2urKHHjcd6sY3CTEGLhSJT4nz5TUhdKh7LMyvE79pr+
WWlq9plt0qzvnWMHAbOO5xg35WF/Q6CenpkNEshqUce5fVDI8gpvQuEL8x6tstwfFhM9hWiuGLdr
2j/rw/k3vXR7VtHdJPWy6LoDkknTxUf1W5gMj9P3Yz/eON/o024KWq9QKORe2nGz2u+utfKfjDmF
CNDF2KGa9jXVLNT5l6yywQCVNTXhol+Cpcfn1xupsIDhMxXDlI7vflW/S9Rp+ZONVs/O4bfT3YaT
m+a2EA2f40qjY5NNtpxlI7pkKjMKKWw79NtOYbk9kULkKV5M998kORe9efz57X6QMb09RTu+cWmv
nU8yRWBUZeOPNo2mOhKs22+/XWXvTRHj8CJTq/LjKhWjstv8Prq+iSSMU/+RTAdWA7xk5ne3/1pH
Hb8HqdwcgV//9o975mZgWqDQAE6LeFX6lDvbPkVxa44ZAF8TR62gGHlk/2T7fmP0Ol4Lqau2rkxC
KnPAyOSG+cADcuiRyq5OzPVHdUriWq3i70sf8DHHsX0NpbNgDPzZbnWUFhJEyLTTCG38bpbd1iRn
u0y8QUvqKA/d+tUiFfdu8WQAucfvLjUEhWOIKo35pJZO4mUIL6XLUF/t4+Pn5Nm4OzS+IscctFYC
UkVQsP3p+CqwyoN6+Tn5H0tntqQqukThJzJCREVumQcFRBT1xlDLCcQJ56fvL90dfU50de/qKsV/
yFy5Bi2Tslhxag6zGbl+a41/dXwZw6E+G1o9zrQa7LQZoUhOiVTkA4LAhazzb7+hg3EFbmd97JpY
Kjidxd+7wZ8wfTd79OfwnFI1Uf1m1LU7/sN4KXbtPUldgBtiLlJGRfx00gxdtnPCqGZ8g3qy2mMw
AS7tDlVj0h6+zDrgjAgXkdB9yU4Rm2LsLLyh7g816zjgUnybHpmXowIaBcAVztPV8H6RZ00FhxwI
9oZIx9v5xeyUVq9lP+JgdGfkaCGuGJ+dJXLBI8ECLhwKoTLQdPGrlM12dHSHf4zganva1qxKY8iP
reXBiwER6k0MjFudbQUvHFMnzA3YVlvfLV1hYGDuuOvJddwzedI/yevgl8YbZ50X7dze/s0YLP2v
eKIzrIPJBzSGcDaoXujiImI9/5roFsGsa7Mowg63LtmSCy5ubfLQaF3bUC78tm7hb1HCItH6Xa62
J+WZCkmTNTfYQbRQAHXCEZ0LJyiS+NErxE8Dn29LxVG5iGgZ893FDlmj2sUYPvLRdoQg2nu+TFnV
8Fyl1dP9BdmNJSWSgsj9/jLRsrTyJg/p4Gg8eRMm1pEpyrbiN/GCKZ7pgR70920neGXLnpi1Bapt
UmtvlYKfR08KbN52VDPo6GZh0w0zX3mFbAuzYy4piiu/4Y6B2WGW0M5yijGiIAvzNKjoH08Sv0to
Ka1vHYDji2T0kAJ67n1mIMw0ST97zNv2AaXGIT1En+DtzOuo4dD14ZVf0a52TAJYEomgxcUDh4To
6oy3jYRmlfbwfLQmNWxUng6lS20eRvczG94NojKhZPn0C+8ZwbQLR80VT06WbjGg+y02LMYqDNFr
ztF3GlmNaU/bjufTkz9Q4ymf1N4MqTZgbVpzmF0HeFFPjzj0RENJjLCegX92IWso09agvJQB7MvJ
3cJS6tI/ZViA3S2rxWyfG5OZVmMmfqHM6NPFHwswW8Mk3P21pju/6RerDtZ0RwCJpT1i5INPx8X+
G0Ja2dsN/3o3xHmBU4oeFNKKXfpikacTgGflkIiD4GhvwT3weGG3cV27sNUrKt5fNhjeo2vQ9S+1
rUa0w3LEjNV6rPab42AL6GC+3SjoC9Ijmig2oBUI/vIxWl+r8WIZdsk9p8bk5oWKgjpN2Pikp16S
uDnA3AozjDYinqYrThiNwRM8f16iUeju3GXQzD5GXcrQ6uj+deV8sbs8jNVpIPgRy+rijZo5f7rx
gFj4Qk6xd8wOHHXW+OeqKHeacHipy2SErrESz045lfVa0SXPFmuRbmJq+zRf4rD3NkoIguN6T+Ze
FwTRBOmV0O4f00SSPFxZRPQiaNFS32nbPu0DY42f6/S3H2MMQH0Njme7Vb+NMwzwOzU0GhbG71Re
IP79+cEr8Ol7AaJD8QLRA3zqGTooj7HpRMn9Y8n4g0UmJTWWY2kLDckM0i5DEsB3qiGYuQsyn8RK
Je8MvzIqMzKDgQgBepsCoJi21qHKj3WkX+hBMfj8QaZfUGpaVVQDvdEM5Djama+/AFePXQboLEbf
b+QbLWcZ7KZjW6MhTm4EDYVnBq0skR2Y0BVfobUhwtK5oKq9K97pqgyOXmPmIZRvByTXugcDorJ5
d0RxCo6ZJr1+22qNgAV52m3dgGtEa5Qj0dyZY+lA98jdkAvYyTMg+Ons1ptUBywiRCXFjeXNAQCa
TIOK4AYLOlsJIfjlAPtuJ4QlRBqVODpj4g7nHnmckIFwq2Z68rH23aA10/FqwcFmQM+IwKNt9YiD
AJve7sTp6eUAPhs8xl4MQWnSYtkj5m0756xGbSnG6ZQmQYEJjfDsRdSC/S5sfCPHQ3/U78XfYI3w
hxwarp216HmZ636R716n+uDl9HTjuHzaecKn9kcPDZM/IQSRduwUljR0wHhrDVZVNe7OCkf0FkDN
oY+yxG0M2nEiHnEJ+8rZJcF4P2wkF7NOOuOljRfHTzRxnR5wnIGfg0REYgQkMEzx0KIx9KYxraA5
YKSNzEuUBD1aL0YUWN1rtKUdO/ms1xtZL2K2r5n92S7RMT4hBSTPJVwCN5sOAa880AYDnSJWVhBO
rHSzhhCsAgt800UfBVMWo6tBuYo0NFknkvN0sFOScpAOiKN7aX6SpOO+t+LjgkIGJXhYh1oGdwQR
ZhARBSM/TrDkAgk/0+qFzGQwshcd0gw1C3ocHKruHi0rWDfgO0/qxs6J22C86eaDkAV/312CExLO
MjAzwep2ZoWDC3ZQBp4gzf4bRLNBOgLQzznpspBvFGyGN2pZX8A23D3HMt5FRsOaPAaPeASdKHj5
r7ge3QYgdtzyLMJxIwG1Ay4LXuHFPTsXrt6m9x4DdDo7Zx+c3AvNonHalKMCDczZiiKOWBKLOlSX
F5GUzLDo8ho+9jj2eInl1JODW+w80e5yBPawQZVUhgOx4WryISsBXAAvMKfyAZTYtZq43y9PUQeK
hd1xZyBI5ri0ivneCKKCYTmYzJGVBSoQuansdk5zQ/sCNSkmZn1r7j9lwJuko+CcpeSNbXvc88y6
L8YrNMK2fVwiDismly0lPav65CV5ztKPnzbkSrvDZ8XGlXdhXbk04eVkrwwLpIE8wBu/renwtojq
kLeyBHyCVAkPBKY9HzIaZKQmjJKRuWQKw86acSOzRHF8YJviXY+c3SYt1F1jX+urAa2acYcXcJx8
nLrP0+AOazmL+E70m8R+0VGpWPUriHDFAwJkiC0N5gXkqdrs48dPM42iuR1eQPm2H+OPO8Ts4gf0
MEKYGYwqLOpQniEvnqV4W8qT+CWNJJKAk+A+RuxdkuR9M7jPA0bDML+CnBb7iI3SnvjD7IxvbeUj
D+B+gDcqU7r672OBd0hyHv0q7kLorJHcHch/fOAJhBTfgPzKLxUi1cdYjj/MZUyaTuQiPLfn8sC2
R/f7HAgkRxobIIBxwyKolVd3kTccyQqlvvbJAgjGTG66uE91V13GioPFCGb/w1ysD7p/PIccWkVe
vfLG0XoubLeFtRVhROXTPhfEXmk6K7Dso/4TRVQpUprr5kLWgc08cyFRRxtOjwRkpyb2FHbDu065
A7tYMx3QomOqKrOG07DLy207bOYlwW8SW9r8OBoWMU5nWNcBTSLAim69CB9bmOrC3L28+6rxo1su
/q5oTNkvsAJKkX1dth8wp/0xaGIW+gA/0stg1hvlSC84MaE/vnASVptBG8suITw+kWfTEivzQ2HL
yR+d3+4JFIxzVV+6IlaU1wolHOyTQ+Vr85HMzvy/8ntGk3log0jyM36FpLZBoW0T++SXwyxr24MC
kH9a1XDV4tLzGR8XhBOezWdewRbDKlSJ1vXU5iMF02QSBXxLawHqj/9Ztri7RQu47k7jnyhpgqDy
Osg64aq11JzFRPVWu48FnGaW2MeFkkuuIDd8p29C4rr2PXCLST57ojLXKwavxpGOO7tceX/p6RT2
WSrd+LS0uceh7oxO5stQZhOC2/V38mUOwM3CjGZcn/3FBbo8wlnY0gxz0O9a5cvR3StKy2oMj3/0
Zt+EhzmkDuVMqvHzHi6w0uDsxlj2AKMEY2QCpNmaBNJV0ChFrAOC151A/HpMvmRKHyb1zTm2+s/a
flqQZBFeTCH/NNBZ/ZxGtammCyqFWEIPqqa7xwCGeSkOhrvR9jYYmZ/RuEdFQYzMrWm/3RFtArOx
8DuCiErysXbzHnbZ9B84AiLi7iH6vbeorPHMPW9PeHvWmnE8O91oP9ZfNA0A24WN2eCY56aaIEYv
FgMNoDnaWUMaTeGFvdfTU8vowWA22qW/aPrUihVoWRV9RSJa+C9zcnPONvUEci2nzhXN3qt5xwLA
miw28KzijjZ+390QJo+x517Z0lM7H6oGmFC0uj1Tx0cW5LAj9qrv6bfna0X/aYH3FTfCqOsJfswQ
deB1Smb7vAPbC6xis8BLAAYbnTKdewf0Y2H+qGy0FiqubxZTTS9Q37LtGsJeY5oX75yGNaxWk/ts
2uKcC/aa10PbjgUeuKqkKM1XzzjLDvgU28SA/MiqtXlDpCKORZAKQAs/NP8fnIgVX+//9SI94/fi
w/rClEaLG3HrkohcG1tW2pKWC4b6MYEBmyadynU7ofdtD4AKrkDpM7z8S/urhIfOYD+4UXJ1As36
UHyEF1w4gal86tbaVonDqO3Tzu08FGRr9O28dMknL5f7DDUZvKanVUVCHwTvLNN3HzqL2of1gSaZ
uKXwGKM7mZ9f/hXROPlrlelTeO7g27NWB6/0vIZu3S+928GqU9JfOD+eAdmLeOhTm4I/HYanq1cg
NKL7w1ZCoXLFjUBsYJqwtHRYXd1AhfS4+KWVS7B522Tp870ijnGgLQzezF0UuPYa4iUhldQ48WdM
4YEJkDA4gJHuzWL43H8YDHhxNoG4+Dd8hTuYsEAeN+fH3mLV4Z+C30zbPiMylupm9Bg/YUcP1FwM
pL4rwuqQaECLMbpMIyBsAGbxhnc2M39hs17xG+ZYCtHBLvAYvENM2VBRp2TmNH0xFWE4wH0rTBo+
K9vfvDEEeTiI47EJ1QmBY6f4XFIS2LyIF6Pvh3uOWQNXyvxCHx89e5QJWourrraapH4yHKj8MgN4
oHc4/Ol8vxktGxjeAfVywe2kUFoumRQlDyo7n0A/NHSLUX6nKnzzqETWU1i811Q33Zx7FRl6x1WD
PMnTHdi18QGVW08fNjvy2bc0UG3MdLfF/GPsnGHIUhShE0XhAZFZE/bH3oRTQTT4Pd6TBIXqkA/+
5j973rffIEWpa66oMzh7MJ+6+ZgSMFcAzvQzsb/lGHBbc3Bz9OCSlVvabbhVMK0wryVUhOc95xKf
MXDLoYDQiSCH4gPhqiCPUHqrJNFwp+cKWyDCv9Je63OREldTMXzg/OFMYgBzimv8wdR+SpL2khuC
251pLshVCNOUCmpBCTYjLGth1hgpeuMldh6l36K1iKBCO9c+Y0G8aNiIzCVwVqHPZQRiZFLh8xdr
XCZLRM7hOM7c2nqMpatQvSNv6OW2zVNWJAhKsFx4mVr/jOmacGpb2CmB/BUtnNc666PfdY++TBd2
ZLLxtPrKupwcff645hDvL/g5Lfs2qsWXnBMeUW+24Lcp1jngagsa62Mi4SsnNokatoTmUzhQgnhS
M5WU60NpkLZeb8RlpyHZBFjYTU8LaIcM0vqSAPRbInrKRsXugGefQMzyNoTYSSTIjvBNZS7CbQrC
2QxFOCa/4sbGIIWXI8fxw37/v/OuNm4fIXgMyOnN0b29q1wM63dmH5BSwFnyNMAzCOZGHVysa9hN
lVnP5OT3uvbCPKHtb/bH49NQNDofOoWX4f3B1WNvQ8rTHbE9EhodzEBCFc6TS1+igBtckd3ZZdVh
MAZXUTNTsRXBjUP822Em4hKuRz3ABYyrkN7ioRioUUnMlpKrkL6yFZw6UvMqbMRuIyE6fVd8iNae
72ukWRm8jRRnEIFWFGsVfz2YmIw11w8cYL7uegdywOPY8cvkfpF8YjKtV8oKNaIED+g4REiPALcd
+7dMQy8htE5HrmzcjRT+WzklIIli3srJQSmFIkYM5hCkEPMwYGAzkEAhpvmDHdlpENy8+wg/qKt9
GqmeRjrL5obbXQ83Hq4ZiNYbOTDhD5Lg9cu8XckGq+aHwN+svzycX/7bWItIOQ94PVDOTeQOqKMg
6m1af+m5DTPHTG+rtBr4WcfTwpj5JpDH1WXzFwb+bP6mBTWIBrWX4OxEyDj9Y18PEko6sdQmEMFb
PdKat0JU5pGcSvHyRasv/wygSsUJYXTgt1XjsEmJgFob9mgEOMzm7K3K6TjqbOlKwTI+YqpvzBru
LMcVmjGc2IcwZPSP94WRAG/g9Eq4wGU3UCuKzx7ZNZwc/dcUSxBDDWBcfTFnhltRtqw7xpdyqpQZ
5IBjWmU0N8CO4slaZYCh1tfGCzlp0jMw7DejAC5NcEvfUWWdhlgd00Pjij4RbHY/POJdWrSR2Bmg
po3MhLP+naDce5p0ob1YOOAGIIprkDO6REzgna1zLD2sUlidpPauqx41uHWcP9Pr6OKOTjZSs3HL
a+YnZs9pN1KTKm8cXPF4RJ+LX2U3rYVZjS8MrDRkymj7UKc/vEd+iJvebfDx7iYiMRoG3BQ4OkRX
j0+tGuAYguOsVRxM7guQyZbXMh7xFTrMe07Mi1tO727Po/F2rlzUBq6oo1Z+GXuvePzIC3yD65B2
7WvSVSJLsVQT/1gx37hH0Ipwnm0Zy7YDzXdqR4jjKIAtmtEAmPlIU1VOWx7GUJwb2F7AKjE5dhJg
ICy0MWtSzLWRsirOGwIziWd9e7IWVytxAqqjLmcqqwmfrZ27wf4AoeaGAhkiKl6IIMDiY3ZmQ6NY
qnFR7CYSWIBMpDCOK1yCDELMFn8EGmLK97cbFELdE+edN+v20iQABqjqjf+F34hQ03qgV+xsMuuM
PYAayaE0zSK2l3KBe+kYX0Zs10uyEkM0GZD/UmopGnDYEsBQMsl2uLkh1rU4ExI+ekLWYmmSwcBa
WZK8nKZzhIyTfe3lC/4HoBnTr324oI0ByMLJDI8c/Fc+gPxY8eKJatughDD1LNVuOvSptMfUsECJ
C/CbgksMlU8y+vz7B1gBXi8cB2QZZM3xA9UUvHJM+oqnc5PsqgW9rvdeockz1R/191+6L9M6iCa0
5DnxuBXKOHFRx+1g3I73SzA5XmLXYeB6tFt0wdeszvDXnuXHCb5a4AJPjjj8CiWpWXxGdptW0pBD
FlIluYSCVPf7GxgcTJ5ldv+iYEdbvhv9aRl/12YhAokBNfpA0kakNNj/degg8W7P+BzeaNWOnCZU
gXj1XPj6PFfg/mSPSXtbpuj7Gkdxdd2lT6ueVEsUnfEuKiDakPvWBMHjqhAPVBnV3/klYvvZfzoy
3ZDf9ZauCV14i/t6RSP6u7/3xorYntUD9FzilL+ZqJrEevMadKlV5zL8EHXOuz/vBlLu/+7m+Sm7
ZA1EQCjBgkUAYKuFOHYyZ2+h4GlOeIAzzVl1QhC8OqWaF2ZcOziIoIFaihuAhpcU2NR1D4Lxo0nk
phCaSbvAJeaWA3/bDBiOZnuED8TJWzhiJom9C1c4ozixLgY3gqUEaOcR7QibFZgTZoEMcnD1mDFa
phR7c4WiYGhJwXe5WU+yF5r4nURiMiumst3xBLu55paHel4yGpUrnvIwXuHQ4DzSh/savAbyyYCl
fTnCzBOkCfNyDrCu3OdEoDUxnWmLNBb09mSMb0Gg2BEedx0bJIT3am1eL7ixMD+znfskikONurMb
O6SN/JZLot22mvwPvUbDh+0FvvpwuoV9hSzacNnEMgWo0IfLVU0dYm0uaFVTLX2CVV/hcGurOMVa
Q8YD6EtjH6u/Ww7xmy6J0wUmNnWgRB/sgkxroszMN2qbiO7WX7drS+gDICp+E4Kp3Svr0ce403gy
yLoLusYjNCGU2dV6DOUP6p1aURM65deJukjPYNU1ucCCLcPqCxpPJie4rjM1XETXr8Unp8mFcTKv
o6NdJ954HM1sAWGYSaT8XVQ4++U+Asl62/ByQcnKKaVsMBpzmtc+HbtolA/eDeztIMmc6guHCwlG
3y+LCciUYHLYUDNlaWP1g++5okEJjgIbZPOFJZ9ITy9ec9QBDD2Aoj0smpGKNDUGBtj9cE51gFxn
nwJHjZt3zFtws+5Gnlc+mckwVTlvQF/jAzTXVigjybGcYl/T7YNft5Ie2B0sNKwwcLZYd6f8n6/K
/+VFn7ietuGHtWNAT+RHQ0YTbQscCEuUzaHLmaqn17CT6L4gLOdVlUsqReEXdLDf9aUPwz4momgH
dUhTmDx9aaQVh7SQToy5I/E2TNMnNxhqJhP36YQDB/6PQ2QinlpI+WmR7dVKqmB0EeVEvJKbXK+v
Iaou2NkWs/XCHNI1LgY990bUlrkY/hNu9BDW4fng8AO7Lqa1KIBiuOHOCu0HmVNHiny+WYKXMdu6
J4ewRpdsXIOLcz8N5ncUrvBAQ6wYe8kzubZHDWlqKiQMro/0xG0ysyys70qkC4pYQjDNwZwLQjkS
J1x8S0b56eBVO68KwPYczSlqMpS0mUIxKVcePDRsN2mSL1yILW5NQKZcjn7y8eiTZYTzzh/ixUAo
DfEfsPrpmrvmMzmnFKF3dBHcXD3ywhYPtgD+pQ0aXsYpRglli8nm1+cTy5lKFpJAgdN6/2In7kWx
JTChH1FWLbmb5dQqMWpfyxV7D3c2Lhfx4H0w6Cp3aWcqjXPpUcka2WICdY5knRMXOcIucVW+zea9
bQce+nq+oqHMGcalcS94UkKv54N7Iu3GFZLIk5Rt1VH7K58oCMjyPCkMgaFbIxJA+JDDm+uEWTWQ
ulrqeGJAqJ6/oXDpNSA/hmFHfGhKv2scKvM0QS6fYP+JBxw9MfvLuI0Uo4Bzz6fBp4XBNZX6zYrp
ELhiEKGJluSYNNb8C2/liwCay5OiweKEuUtiyd7ZwJ/5xbFknb4QAVGl0OvjpJTiFCfOVraxwVlw
Lac+81qgDRPZ35XJre0/oDKMs0MpP45JyCZ+cKbtApg+1jO+M1c1S0YJHGYQDqR54GWjkea1Gwyg
DvZ18GAyNaQQmfNuWptP2/jCjkXXazM/ROK+Zz3gNXCA2tdqjQ5wUm7mVQLaEF1YjShTKJyk2GIg
hLHUM6w7jEyQCI0ISJUVBzfKy5h2IoLwP9x3HPN/sC6ZCbJ9QbSB4KOGnSR0i2Z0fRiRfZs8oNRt
a/TqluR0Zs6g7BqDC+I7YRHIJnV8d0OGlDZfU0XwLc7TdzjS011wjJscUyl1GGdvi7trqug0mIx5
5Wi4PMznlLvs7ZBxrj/NEpcDbrHpLlWdR/SI2KAazpM2MqBEHtGXEZU88TLYDZ3sHEDQTJsz3kpC
2YLdfQqvqQk14oaIo9L6L7rghkFjuXnn8jHK1A+DZrR53ob3ruydxiGrGaA+jUvexNO57V9OoES9
JzYASk4KlE7KgsHo7J9kJMtaRYimhc+yhWTQb9JNNU5eNyHVi8EfaaZ4Xb9D5siqwgX+aBi3BV7P
m3eKb6vKaAQiM0ktMJ+1gpV0xnkIsZcc+o9124CXGyn2PR3PWNhlIkML3Q6aTIq+3CRcFtsLZfzy
RsonxIFebZIEY+6BdeBrowLgasYeq5GcIfCvo3NyS6MTt8lvvEJ1mt/3pvtN123hwULgpTrKdkPQ
pCdBxPSCdI6Pk5O2WyPeHY/sChRpsTXFmKlB3hZqsTI4Oj2EFYa6YmpZAZ59mFkxqaWkKW8+rdxx
KcMxvfQYFlhfvJNP9q02lrMOWd9tPkCzxzhReF2Qqm/R8tHXNYzDZovpDieQa/bo0+ORwuzyZPr2
jbyVZUXXQtvzwFeG1k/ZLshNv2HrKzrhxReb1VE397bQzzU/vKncAFBZbuaYuXoCP5iJHv4Kmupy
ztl9HmXLUQOq9P2E+zTZuCwC6YLv4ebcoD7bEMOIPCi8ukCjGcuCjS/e0DeRge7Iky444fHKuefV
gGmApXq9LTrxg/fNKvznOYWBmqW5KBxs1EiIk4XzNiiSXJ7y+uveC49yC3JhWdiIyLoYoQXyWn6U
ETBq973kw+41LKZgfQpDyp+sfBsYE3HLW3i+Ygbk+4tZe/bA9dLgMMBhnZuKvSVcK868hTGvoqa5
V/toaF/W45G+rhPlh9mpB2Ne3il2AAjVKVZTRgjcfnqR80CA376PwSOVI2jFyYlTP/3MOALfv9sn
W3H9cXjP4/df/O5/JQ/uYLw0q/sxBvE1fca9CTCXWbPeSu81gSPLVISTtgy1sDdh85ct93qUfwGh
+Tr8RL2zyc14VjxN3BoqoBLaPSDnPivlabMfAACQRu2wDrj6kPgamG3SBwNiXZYgpzdz1IAvRRMb
HJIo0K/G2J7N4IIn74eT8qw7hGpAds0b81xI2bgaN+CxRTh9uut16hNlO0JTyY2z4nDQqMuTpDHG
D4N7HcfuesB1+qKzhQVZkIZi8KPA8JPaKj3mbLgoYWLjvCko4DAvuNOxeP6B/EW/Q34hAeHrJip6
4LUrNGHqnUaMxdSFHvkiQv+5dgBZFer09AU6BulGoh7gH8ss6Hpyr5V1hBskT7QxVZ8B3BxQMwSj
27qyBh+zLcogJhZf55DWgB6IaCOkaQw2kDEfE91ob0F45YU2YdAxVBl9sH7v3y2Fl3aRyuiKNq5F
PrmNipCFFGBU18ITY73jdJ0+GzvE+mabce/Ren/s9itsVMwZ+wpv5OMz4ILpT5Fd+esOsLDRinMi
hFDKGEv90Y/Icdpd2LVMmQl3enPcRYcKpGaxp5TlEFigrUG1kyLrnxJB6hGIeg/dNelbz0sy61Sg
D1JUrxlHcfIA7kHtdYuP8UVlj4ojAjuP9KEUyZxXQEp6FdJw4X+HchawnUPIECdgNq67cPh6O6v7
HIczJIpGVzX3kWuTqZpKxiwXCB2HjCBo9xbutUusn+HLEBIEijdlpACwNpmxYOVc1kN/tQspP/nE
xVt9P4PjTSVhfKKYz2DFpIV4K+l2qVeaBvc/yJuUPW3xHTshQeFpUZHgMNahKDNE7H7loOVDA6Xo
Grvzlo3TpRYEeV88l40Xf6tqkP7so0etU7j4+u82Dd0hAkbmx9J5HKxYIuYhAwvFj4yPtqOPcJlj
A8L6MT5b8Mfz59cEEtbdNcE/GXx0cOM/rdYXb90BcB+c4LL2CXhmrvsgEYG5CMnt1A+vBnGpGGzM
1lT6C5iTDKAkt5oPA1ocJoDi+PvtRY35rNLd+/LNWERZjm+EvDHMiCgz3QOznVgS0gSf24fcXYHo
syAVbvV++waxQLc872bKXLhvjwMspjZwOU72csnUGTg/Y/Oat+0i5mcjFrO705m9wZ/I9kUK2txx
OtfAmpRfczyvW0M0tozO6jDsipfB1XA0z0kbaXrKF3+bFtoU9PP7EZ+r6knmyIkK1gAZSkXpcfcA
QHeKteHYe3uYphFkYXYo0N3uwXqaBZjg7DlpWue/D8bI8NPtHglS5q1rQqR9NOD4MTZWzFGLC+6T
8YKLa8IE3XrgKBrNDm0WMDtnn2IeaBXhklnr19Tc6LbVhk1CCvFWJHYKpgQCbyKwFBoveIfrNQUJ
KzQrw4ebnjfogs1YdxoxoScOnQCpe6o1mEKHPHv4eWjJJzyO/8IGBRXlGQFOHB9q/2RldBVAt1J1
nkacvTHK3reFXGKB7bD57O88He8cvPbMFaA6spiPXF6pXw1x8T544BxECSDVF9wb6uoQifyvwSKB
BFJpjHcBDnh7fEZCqV95je8/IhbhFDLbNVBy0zBAnppRGG3A9onrrMSckZp3/4sYsN45ICCVKl3+
0Xpt6gHcPW44h3sILa15kFk6d2sZnAHsFvi6zmzqcBKdUDDV6GscG8GMGBHzfbyBCxI//sLGjTES
/ZGM6Sm1y3A+LxKZCU3fDUdda8YOdyie+bqDTRjtI5Y4yF8ZVWtXTzJO0JXKYIcR+pnRktnFCouB
6dPfz35pQar5wgDcmOtMm2nDxQGHrrY3BFZ6I7fH+TpNruIQlTYLt4mb1M7oAjkzC7vyOhcJRAcS
P0rMzvlgafjoiXaDpEfbA+Hz7LBWrY5mnOAAxayB2OGap31k5Ea/vWMo0Mkru5guduaXUlDFoBoQ
pU2eXxtqISPa89tTOt5nkx3mzF55fLgMQpTFRXt+HvAjDhteEDw4uJLY0tENkED69YBVdjj4YVdO
y4mF7Id+kjqAqdyKfkhlx2QM9BSuzr3TgnFMhIW/b+JAaOq6SU/CY+coQR4Aa8p+9MFKYe+Tihcd
iugzO0Hs5WQRKwBQWFyv9jwoOCTsuVyRflc6XqihJGLDPuCVNqLUbVvEhsD90be/mtbWGe9kxeQ0
yR9TKClI1uwbRe2vr0cpiCEMGaJ7sGQT78uv8+JCjIlbJRhZN6Yt97meMkoGFpOUij0VyOcNhPfl
QKaDXfFcWPo+Q5M0PcxTn16qC9Glo4AvY37R5NGjqwefvUJX7k0+BzM+rnGxZWMpqzMtJ7XFFdeG
JxWZqYoTeZqCiAGj5FiLU372RkfyRfiCR4Xhl9lY4lpI3/T1aH1Bn/k1q2JFtwskmMNfTSkBFTOR
ARJgQPih/1dCmVa27dWH8wtlHWcEOAy9n0xmzLrhvQqggG/k5vqwGxNywDCBUQymrogTUwncrDEI
gaXIZ552MRMX5wMblHr2IVROpi/9x1R/2/k3IGSRmxrAk0guozEkiexWOwHtiVlx1JFvZweIV9u4
FXmXtwUrkjK7tvPZjZGE/5rety185EkMPGoMt2Xxv/OKMpv78WddRrTynhG3BqmKNDvTVt7GeKbA
5VFQiqhbszMZ/4TYwqPvhgDqvykvVvJrgdEJoxgFUcUXZwuG7Al2n0a3aDLxKO/ejLdx2pLjRvUm
xU3e0lHbXWhETpXBkNh2S8Wqul5y+5BOQyl5E77Y2ZLskCvDeMoQ/TteE5Q47POfchPZjbfMAuBn
FTkAyjeC/ckspOmocABnNj7zUEk3jOiwsjM7whZWhodXWN7dzilp1QEE4jsMr2ttdxtO6zI8VhvF
LanAu97ug6nHo4do1jzwMmGMH609u/E7AC9uTOqX2cLjnVw6Vnr98NLNQqYrTzJCgFOBWUDw9/AH
CFukX9c5CwW/0Rzc43Wbsf1nSx3eHGDS4RtUs/kTqSkmHol2DdclH29rqmxf1u1km5F+gB3as9Qe
gCXdFM3WthshhLhjoygPmjFQG+2+MlAxvgdOoFs6OrgoskANQIibSR3doMbAyB/fd8Xsq26PGdJm
N/71LCQrCb+t4F3Aa2cSSbspM1+OKLqA3QDe2k23VNAHbw1E3fTzp9nXhv0vpa/xPFrJh8Mdp/Bj
Tv7qwUoO/s1uPQg3QZwFnYtvuh+ZhsNUFj5o0odn8KaWUAu/OYUVBtR1Nmwq1tNk9mIxQ4fVWdnd
Uc7xtQasBhjgZj5CH6XITIT2S6Pl83Wf2SPVabPPBKXyHwv6y/7jHf6+7ZO4RAsU0suRLqtPlryS
bAaVj/f0zTkA/GLVo23vg8h6/Ly3ccXyJXleTNaZNsz5L6GhNFmpyWsNNkygI6pwhBWKifwf2HzQ
yg9O0bEuAzQDBsrjFjuPK/BIt2QhB84vvFtEokZ3+r0Ki0unJv+j5sV/QdvuqaXdFix7PG0PBq06
elMI3E9jpiKzI7+NilqkC/rLAk+m0MbAYdAblXvrVkn9tmxZJhw5+MHhCNs7NOgfCMg4GGxexuds
tRfmlqGj+VmZ48cf5OJH0msZ40eym2LXaRbDhlXFW51a2Rg9Me7G+wAPMPzwYA90RheLqv0JGawO
BjDYYpn4AA/RLho1GDpRhK+miY+BKBZedFvO2+fPFH9vCix0DlZvrua5hq2LMe3EPehhog1nRrTn
IAY2JLdSnf2pDOh9Qnr3Q8q1I0fqMdnbbeRZOKy7701hN8MtHhsQxdo4OgS34fIeLUhLOJg76V+6
IkJXWRRoOlK4mVfz2zNn7+VirX/g8FAEA3IgLfxSvPac0eiv2GyL4JUjztJmpY+vJ+JpsKYdVw20
Fv8LC+kcFTP4cwvawY408HhW30C/lpwbojsdKAKsIk442buarv1r1V8aO/fmd3bu22rsLTFQ7mJe
lNYpsDnB3FQV59I+7/DbEMsU7mnwRS5YMFGFWrHbNdWVOOaTsVKaXO9nfN8pwSh9hbxc9WmWZuWf
mLXq7mwfsSoBdJigI2EZBmObQQWLIcKY4Gacs74+fN6I/mleLRVeODcI0WpgV4OU16xAsbYRBPFs
2ISglR1zc0OvBjzHtWqq3DxCKPD5MPFYIo0IRBOUkld2I43FQe7BPEiIICW2WaCjLgG6L4NimLqO
Ku79k0NzY69WXRRPFMKUeoyY9z2MPuzX06ZWzjIicx6p9jRXmvMcfUP/7fkbSpXNhswzA+eoTdYa
aythcHwzCUZY145rA/FG5rgdBjCYbTu53Ix1dDkGfbDxT5JSEaXl/IDI3torxqoBzw6oiG4hI+yJ
ocUEg7RtiG/JL59Oo9GgcHtmlZddXeK6s5iWbNob8J2NWAVDlV5cp6ZyyiA7j/FBKuR2d3BMvWTC
9D50wRG0WMadz/58fk9in05U+FlwM/xXktiLK43J/mRH3NsP7J6s2cvhSNAHdOyMpt+/5I1TbaAq
J3aVUE/GvkZCCunJGjjPvc29gAWVnW7Uppnc7Jn6YebLsElE6C0VwVSyyDgESbwByqZigfe3dSDq
25aGIxxanY+zzzQAjc7Dpenq4JHjTxGJT8TqUBWsg9nLh4lrCcJBz9yZzu++c0tWC6K80HBg7zij
FY5wnuIjMf4j6cyWFcW2KPpFRgiK4iubHkQQ+xfD5ojYgQoKfn2NnRU36kZlZeZRcTdrzTWbB4Qw
Bq9QMAksNggzxlisZMl+Xg5tRQXLk6JKlvlYrjImLHz5hXLhYIQHOidXShdEQ3wKxC74sNE7UKPO
up8Z4o5t8GBTH+m8dPxNaTEqlJ/wdtDJalMlW1NpNfvMz4kkp+EHIrjPGyoW4jIYR7JhsjXjxzqn
T4RAXV7HX0w2/jTp+wCiFysKLk6j4wEbXwjh5+DA0S4rPnlzUYTgtiBj775X+5dTDEpasjHAasVy
2toahAOT6gih9kBmAvKKOKbZB+nt1++ZIxUyitoDpr8tHWrvTR4++nYu+jkXXf8IPf3DlGkQDpmf
iteQKO52zXXSTK+CHwphIFKHi99wXUG7HgnwcVze3PwrnrT4dW9ksCuxYZEub6PpVbU99WuAAFRB
+3FBg8FDqdYxC6N7YQrPOKHk6qVxAfnFoUdgtH/4vESszzDDFAwwD065p/yfkfTcTO9DC07yl2k4
gxZq+ky3JBdzjE7rbCNWj394YXTmXEMJcPj6Iu9dR9ZsVF8/kmZ6ESWOPLHeDowZEBkOM8iIxk+h
0uXz3o0YHdn6OgvRc8R/jyUCqCUQB/oXVq3kJ2pd/va/4w/l0ZXJjTmF03pOsQu7Avsy8mogzXG4
UxtfSoviRJlSj27d7UdS/X9k0DzMw0holwTf4sL+Ay90mpf9f51gvEhIgj51w3aan0IFEN95XXkJ
bX6z0fJZwuJzbrrEG2fMFOh5O1EldVqfy6xPd0uz7VH78Bm9Snp4/fV6JBP2O8xi/s0foAN601yX
qZp0zgUH4aPn/mWFcOrG6Q9CuIwPn3jdnCuGYTzJsQEF/RR51x8D+8bQpAV0w+y6ZOl0sKoEgEAN
I1cJcgK+J3IT3O3WdoZDAaDGl2B9Ybs1aU0CcA2vpZCtHGWRssZHpIUw268l0WV0wqG6Du8eXtWL
JX4t1jq6HsH/RDuLqOXD84KIkFYsa/ghdJjiRdkpYX1SBylR5V3DZva4T9bNiewf/LbirYyVmN7n
U8M5FB3wO2sIFUkivCpHGYYvJQrZvo2TlwVYpO6lje2N/BB0m0M1QO/8z+f89PhDeYv4FJL400gE
zDSDWImDZfgoAF785peRnaHEgLtfsQWVciXu9Eg+494fkvQ4GvnRUwMetcopfB5lfEYknbr8PVcn
QMB+gkp+YQKcNyU//I2kqPQxNzojGHdRH0TrZ5vSw6j2c8aOyyR0leHRZBQTIH9w890nBVVhSmt1
qGHFWWwyFxiYlGnzx/2G9TbRGckZ8Tz9Op1sCtGOi/qPi5Wm9hg7HkkiGI6GbQRFWSNzgZ2AT6A1
2cLACiA1ZYmc8FUPpAtbucakrBTuN9sgoymXIyD4jQjG+JDGO6MXwFuwkuQpck1oK2YTuKY1TR9z
ZrIW8HCbkVNGOw5HA77U0gM9jLdApK+AvWDlsUXJF0FrArSRJH0K+WVGUgjuLlLpF9Vhl7Mr0vyy
jFQQ+TvcEhSGELL2sHFoyhE0HRiN0JILHBvp1VfA3JR6GjdhPWX2jL+uslr1iCZHOFEgYR4ZxRTS
cg8Lo4P+tWZ4LGJ1h3mfzhMj+blr2BPoPviLrzipGF8jJ/13jd5Eirwpebq18Vk3k0UwLmtHxp2e
gSQMLmb+jWhEwIPNyGhVRyKspWaNQQfCjUpgIzMWqkqVh1PFs/ZvAl4L7Rp6vyYvO2aWSF9NHH+x
KOe/tpr9s2H8gq3vgM/OWLJ40EPZmIox0U9kW8OU07CN5PqHNCU2dx0Y0OjUPlETDLMnl9zZV6rI
oC4QLHOF+Eqdo4K2TAFnOBVnDyzDTAWaocu0Ok+oIHL4rA/7O+Z6JVvpa7ekagM/S2SDk3PGpKA5
giPZDlN1kij/pzLkd2M/abECJogJTe8rLSdfRrWzCXMIzLdhP8mQYU4p7kDJRp/dDpB3w8fZwcTR
RNH6Nu69f5ikJCh8zK8zQteNDOADwRvu0Q3bJAj4A1yzcaMQs8sT7+XhUtZ3lw7r9z2enid/2AJq
jODP5mfJlQvQYmWU982snT//yKmuJl30XhDZvqKBFzawGmXO7Tb7EL1jF4oEUOtDVTo55liznrOd
aJvLO+pP0HwxreiNu5+g/MouCfI4NhBYRSin3ojRTh1e367k63OwbzMyUQcp2IzG9XRxM0+Dq95F
B1qspBCWGvhMmjkXFVfVz+mxl+XJSZf5NXFK6Wzab0p7yMjirc/f+OeTjFPc7LNm51C2RIkjJ8I6
3ctVc/TzWhuTdZirHX+3Pk/RrlOEOtQbsXST0lMkWWa0012X2eZJjxIaCtpHh7Pmpbg9EWXsv4Mc
26OVf8lusvGX/BUgCThHtCy7fogJRCqtIzJbW1PEt7aI5tXY13bwQGjSA1LMELCxaSkyqJisP8iR
sLSc6cDD7tKRqjAOXuRTYP6VccqwHDi+98kIHHKCIR3tqjPS7RYPOM6czKJszxNAiQtUY7THDE+Z
i0JkYEkWuEeWML8k2mlCvrBeqgV32ft7EkguJGWAoSc4rT/R+oIKEKYao0JFDryQUNDq4h8Ihidp
JUYNac5+Trls9ypiiYVk9515lFgZcAu4t62n3328ZjlkgFtrigGKyC15gR7k7v170828gUzWYHTk
05H39ixKAkN6irjroS2123ki4bTkvXnP4af2YOtoud0pXAm4XBwcJwlQ/l4tveNyQRPoLL1AoaLx
ZV5kZcdFObvD7e95LL232Qf4QIcyBv1UzwcYNo7Wd37EtMM3Au0n0WFkUhKVAZVLlzDCdVcTgKpt
PJACE8jKOyBx/5Fu0YiYWtR9EDyTdo+M3pl6MWlRpnx5z85REhH6aLTk5taquO5F5VZuFpbpoGfp
Ww83r+4kx/SZcwt9CyRLplYJtpbDu9UqJuFFELAf1nXkVV2vGq70Nv0BEZDz+bNv6CQmj5ulaOZn
02yw2NHmOP+t+2FNozf7jMQF5baOqeM7fs8ojznvDRWnf7R3EJAQwXYJ7gABINSkBQ7g7oS1zH58
Q2q429V4gC4lmauqgGMH+FRuoGv8JZDLpdMcf2RycSOdW4pnyJq8FE4FlGGDTzws/ztwyhFBGGyv
FCM8uAaVp7IWDjXDaVjNleKy4/4+Tj94XbFua3QLcJoOVe/QMdWA+NZHSkI/eHv26vBnFcdnPB91
XQH7WiuCaz61iucH6c4L8jTiPYNXvB8u7i6jOEF8esctRsCxGrySbMTXIn5DzpoMrz/KoFi5+LDA
7FeLyr2BFi11HjJDfmQZh6fphL/Tmgpn/UKo2J09bQRls2jog3ieo/Xyg8HnP4exp0kwIcb1snKD
Gr3mFne2bsww7jHZIg6T2I4+Atjx6WOvx92Ng8KQgOolWi5R3kChW/CnQYe4g287zb+475GLsGsF
P0030rfK5xosoZX0jN1rwOHUwAGCtAS1mJROGWpF0UzKOB0hJ/RGxsnhTvp0ekgQu4VFxVjg3oKL
oRNAuBvjMgK4/rA7qEDcF85vokexyrVwf8Vc3t95b/nSE9J52r8fg8cuOph2DpQPrw7bAVQ4FEYf
gwmXNslQVBsjgtjNUdd+ulhlZVszaTm3ABH/+cRocJK5WTsL6LcyKYSbjgvWGgdMQzcAS8FKgVR7
mTFdb8xNl8QX/hCO3zTXpnJgIi+dnjsHXKuY6HLjX+hMc9R7v+Q3cDSgE7KESPwWACuzgn8VZ0Qv
fzTF8z0HVl8wDKAauM0qPFjptHlxKleqYB2T+HoKKS7jo++748lGl1NhJlELSaba22ecMk9v5p/w
fWXBgkH06B+HorSLEkDY3N8tHk8rWx6uFabHV5dIBmiDnKCZ7JRnpC/lmGHjEiL9MibTTIIp/zAf
wKNUYzTUQN1Ai4cZ94gFXrgzTbeRizCtBr/oU4KCUCj8QuOPPdJ6/OrAb5RvGQEqr0ovDt3avaDL
s9tNld5vUCU5frsnSGAcyqF9o85F9Sjqnk8Fu9AlJ6GcvWCXz4qo9JAuzZQXEXQe/BFyInq+QkEb
klPB3inhnpIQVj/jTA/yZ1BPu/DBKq/bscp1d3EeObeZplnfn/gcHzHklv4cz3F90XC4IATRzQdr
42k13lnyNJq3o3T+pUnJ7BQ8fvlQ2luUNCKFhxYp/MQPFSvoAMfhK8otaHylacP8osNlX+bgj+90
1sPs3xxqRPXekFO5z80TQ/VRNGxNUhlv1wTz7D3LgBsMl3QQB6Xn9ntUf+KXtAddDZlT/cCLnx4Q
/8+/Zs4Pj0PZTyl8i3czf7ndg+Lj5p+H7zU4RjcdQYR7mBn+Zq7e0NCdEdUe9WGoflzdGw2JCPl4
L1ILSEVq5DTqwsUFCXNLmIzEQi5NyK3BKBXhuJrHg09Cf/xYKmj/0GIHOuYGuFgAjZC4MwYxLlbb
3KJlpMEFOP9KSvgg7GkBpczurRp5X/x2BQEl6hJ7JixzKcVocTNqiXw/4s204xY2EyrFzPCHpBb5
WKPejZdDi+TpwXVCb3ZPX/4gLAM9xEBajpUrnMijfvqNoasilm+Pr0vagO6e7e0Rf7KO6hJ2Wf2w
SHTLl3Ofw/BDnG/kuyey/67VNpIPybTvymTdZN8UjGTmzwR4rROQrTlk5D31HAXfkzxg9wEY/twt
dp4zZi3Lz3KvX8z2Mf18sAP2785vWeOO8HMe2Am/5p2nRRPBJsGyQZIviaVDhgzA2LOJmiuEMhvs
NKr57qm9W8rqvdP95gijk/ib3mp4E8rWP6vs/2La93mqwEI+tynlcbZppXrhdbb01gOUHs003Fzp
uyMCrvoAURhN0KzDXzX0Q4OYknBo+x52oKmicAKb7ng38hzOs2aitiYOx4NIwdussAeZcSPZ7InR
7/IHvAssuenFF1L61q8cz9/vooYHiusJbmKw2EHq9eDhbMEu9b7jPgP/PL9RW8w6QcAjZ4w/srcO
ESwa46O7rIvYF8qT1vLnXlGWCRKjyG3r1oB0GM5vrrplZwlb5PGJ+jj8G0CxyKY5NLZfqy2sm3St
o7L8zq/QAfjrpevBku5qZv9q8kM7TLN54E//XAfKwGm7APIUS6DADJL9IcfUx1Yzl5coXbBW3ja8
WE5ftm2WgOLQlTLL3MiZNXucvoWMSx4B4x4MszmzcI1N8xmgDMSWzhQJgTyAb2s2kWrmUzyUx0oT
1Pj6nkbBk/hfdHR9OCLKw6di6mPc1DXK719xdvs0Twmg+fc5h4GqUgFixrMpU2rbl87QPek9vIlC
/bln6X6MCQMw3t428yefrjG5wzDi8dExQmFFwa5eYqb6WMHbJP31wKcIdzObwmsHcT1v3ql8m9py
W0/OdvVyWO9Y4v9cZr4O8P53IF4vx35dBbKmJ9sBxRjE84SHM+yI17qzukdaLVTdVBjmeg+k3/Kv
PH3Ymw2WGNYFQIDvN8aLkk7mySD5GqifSZ836Ete2O71Np+7rprQEtYw5BlQ9MTLK6Aa62Z/h4Uz
B2IdjHhOiHuXvZ9J7t5zfuciBHy/kM/xx020Oa+YN/DzQDRAocAZxMi+zYA7JrdgqEd4XyhX/7vd
vVfdzGTcTA6Xal52A75jGoMWV5OSqBrIUT2jGtjNz/qSgfN2r7MOcwe0cuilJoMUsVx7kFUMur9a
4EM0u02fZ4u5lqLZ+orzK7cafE4Q4IeVZr8/Rn1s/+U1MVuj9qZaQob0NdVwsMQRGZzQU3H9cnLN
Kn3KyXfP7NsXMiFfZrPAYDn+Bq3xScrC0VeZhNuHfAMhU7XOGBy38CK0gPti8j5uYaGPaSaOCJXp
Ssj8GjqP6XDAFq8WFdKcUdoQvMh8F1sI1BzXGucfXgWN8JBifmsjzBwXsAYrP89wmO0y+2Asx+yN
o3sJa95GAeayvGFQfjnUfRqLOxA9ZcLTafZgtohh5leIo8R6X/9uy/NeBtlR5l4W52X9BRUk/vya
BTerD9rhvvzseAk6a0jNbDGwabR3+2P6XdLzdSimfydq9CXXb2Hhkh0W6K8Q8mKwGd+v1p7lD1EC
8Lc9MBu7cgiOoi7Jbtr/E0qA7JFJ531/uRA5ERnmXjuB+PLB3mCHImciKc4wc0/lorGGO+bLvaHZ
YYRLi0ApyWcewo6Bv/QKukdGMu3bYpYZOWIACc99cTLFN6oB/INx4sqhR0ooEGcLNv7gyGC3i/1U
PrtMz+4l6vy9TuoPUWuzjS7KWLVL6qkB3ceVLMYfivw+DAIYkJjF4xRjVasS9fdprpKYY5zOGKYA
JZmEIDIuXVyP2c9ub/br4qn9KQFxujNsrRLjoS23/OK14xBkQNufPO+T0RgEFGolaAA5H4BrhIqD
pm+2wODkWJq31mx08fwYb8KTVeehOtVTzHOEDM493kLoI+1sK37H7abztjYw3c321HcK7MtFb6VK
n46K5Nboa3BHP2n48Ut8lqITjuJy3DjX48OSjwgDQgZFPKhxRleI6J6KpTthJdcyOuAweLv1maEP
EaD4X+BlEOH0bjBMZtDM5yxmOQoIxsJgqw8cIXFARR3SpWbGC9M5bV8OK+eWjNYNsD9a276Rausf
uFvfz9jMq+owmFMvdJdq1+wedHqnOu5zIRVyjd3tfxqoVNqK9UGAYNcxmIl/f8q4b7PDsrCHRden
ZB5hZxv747bHforQS9zl2JZCB5rNsk4b52tky976ZT9bPDqONfYDok3Km/gmg6gT93Eq7G49dXmh
JlLsjFwLnP9ovr9QA0yN4e64vz8tIM6tuLKVSY/NoZmAgLNPDhMX9eHTrMAfxHeJjrdsnJq5FiPR
rzGYbv+Gx87Q+nTcM+5FML5Qs8J0+R1uZ/cNnfDsf2B8YiVQLevSy1f1BCv2zgM+gtsSbg4JYzSW
Ht/Hzim/cLIL5zrDsmjPb9sIs356mvHrzC72KjShrTtCv49tlYlH+RCnfAQcH/+5Je0jhNhw4WyT
/uKac8dMoTCqKqyAej+SWtJOOuB+m23cXw/nvdMzvmDHu6Bl7VMBymkBJyOECpKYOWrf1pD2M4ck
soS9IjX4jHlRFAucPLBcqpwaPQ6WwKEHXut71NqZL23msCKMwhwKU8XEbmSteef4iOmT/kTzaS+V
jFuJp33CfJMIh6RHk4dMu+mDnCs+oagyNLEIuQX6rs4lOX7O1JutOL/oNTS+64cLd2OVzc7TJx7p
xvzmNn5jvXEP2eBfABPIpDjqRvg5d2Fj2fmSRFZTdXUCqGTIAraPn+TKh8H62sjB1VfwKoz8oIkc
OJDVpuIz1kypd5kZuAy0r2NOuIZ5OlNzRLbAO0SentRUneV5wNQdqKZ6sWPaieK8QfVgm5H8jrtH
T6zJaOBxfb3fqRKdr3G2Xps2GMWd2Tef4aAvM5Ws7zVhXPEY95cPVNzKYrTID/q+xBLYfMt2hevR
6sKyINBAdWjxy6GZeQ9Gc+Bkk+1scA/5IBn9VZ87ePzELUxc55RQVDJEk+4B8QtEAVwtHEOle570
lgxHoQkQNvo69Xh0VKRDH8U5PBGDKIIAV+qkLowXlSDU2X1m7el/thzBh3stCFkgrUGqDxcqy/gG
eeo2v++bWIWa63+T0YwwACJrQXjuXVs9Wxg/5TyVXSUY1nyJ30AHkkIdK+IaH5QFPwk4y2Q7lAlz
FK7TXvINQZHiCj94o07xzNK59dfwwwvsCd+r+mCFUamb2Lm5Pod2bicXJ0kTH+rJ7jaNEMqA9H+N
jgftzEp+64ANiV8PuL9MEAc52AOm4rebpulJPnnn9MEmz/v0jCRIy7npLhbj4IJTMjY8yJx1cXw2
YYIGtBvcEmzvzkMGP3yQU04G5MWfzxVrBxsMAeiunvHJaioUHiUkxfUDKoE/Wsx9zuVEnh64pY+P
hNHxy0uiFu4ZPEp3/V1rWs6yB+frWzkO5Klqt2ucFLO/J+kUkV+nc1+6AIRDh7s7jA8xzB4Ykoaw
7usdwzo0foulIiQ/L5DZ4BzuNSYEROAF4/sO2VU9FCsTFfRqRWciutNjog+xF+zu4Xi83yK52hza
8GNSimsQ59ZNAl0s4MDCkUWpvV8E+Nm1bprZ2BTjyDtyqbpCuJrB4tTuge+g4fHPlmZbQJnxgY1h
CvGdUFQ4GeBZIe8+bAtZZutQap52pSGZeqPNADxdl2oN+TDOlnyqDwZ23YAUBiFMbOiIxytDYJxg
YabVlffos5kAR5fzJoL/N99KL52o3EWg3jvWQA9nQWkCGVl6zQ/HtYBcCFgpZEJFkNvM8zjBpYRc
RHwovAvHA27KbhecEh5cGa25u8M7XIjnyw0tsSNOYh2SrWtVwn8/DFENxTzlCzUTDT+rwMQ3LJ1X
P2P+/0yQ6t34USwYGjpbNTf8lkxEplO1s4QRIKli0qfvG0baAkdaSDcSCwVd5wKnYTLeMgQwL3zo
yZy5P5N4GK4zWoiNPDt3XTOEzbGsWmilmo/b8ZSF0ji8tnx6mJgR4Sj9BNszChl/je6hZEy+XvPA
Myz3eLkdoUDR7mEhmkNJtbXIDmSZQMdvsYdlg4dHN4XKz7czONCL8H61QQABjovgt+hzV798iGlz
f37BI9rCcQMdGkixy2SUdyr4i0zO3wahszvWQuueePMwUsZcK0YznjM54Nm9FcHadzPdOIktwTvz
59EVZs9LUAG4IrgIM33yHFsjT09+x5cbtvb4ZCkyArdyUrwLw8hiuevu/Gq7KwWUFHs0ZpHWuoFP
KnDCMK4EVvZ28w+r+l6aAkBUzuzvXoS5ZJcsTb4j4b6Xrn89iNMT2rUlzwMoat8kSHzc0KAC/Uug
JEOVOTH1RW24vLTctWaanI5d0meTkyt6DIwFzzJKTgWmzClTYh7m4OFhnHziF+gePzY9v3g+HfXh
Zu9A/rcME0uZEoSxc2qyB/nt5fGEg/BLPCCqgUX5fJ8JtQqnTkuhysnpRZyGlJqkhMgtUxp4U1qi
WvCx2Fuck5w3LmsAah1oTVKUvMbDWVQdaqHkwTGp7/1iHXWgPi6XV91ZckL5cz/JbRdnYlccFY+t
8fj7Z5N8XABZdNzuI1r9bGadjEkHyXmGB7vqIBr7JzYaOJ2O/T/hmt9+W6NJy1gIOx28lWLkKouJ
LQeN02qPCwgD5vEm6LZiNc5ygS+eNhmbBDStNvfpePU5LKQlGz8WUzPjw08dTv4Nh5mrSndgxFbw
jX4uwOzDQfyy2hSg6LwU1KquXzD84ox+2aU5mGMV0GMcgyv2E6KCTFUgFelBDmdR+Cl7DCjUxMVI
dQGOzB6TGWlxDdb3sUbxZfwt+G62zHNhy4pbwfn/Fi4ldcfIzaPGNSFXw5zLfH63Uet/EegYv5Kd
0WxYjNIvnHEka0XW5SIYREfh7oYg6MJnM984O8SuZWj+EgMsK32KnBLtDJu7Yp6LS2g62PvJ6ZRk
kPmgHqT+xxHZmrPEaCK5hdo0O9AbTNIXG33oc65+og8yQzys5So9JYVrunO4n4BKxBKZVhkJBL1s
/XzlK8gBDDHc7c7ukOUtpz6S+KxxYjbgMBR1fc1jKahm9PSwiPHxMeUtce09LIYTEql6Pk1/u6I3
iGRiCR4EzAnX15h5ZQjVnBOAbZoOafiZV34nmcA2OTQo6Q4ce5YQMDj4Cv59Ceg495d+oOsbvJOv
jHwMZWD4lLNng4h6XCiAxxY7vBqygaVgzMybQjtKlfKD3UquIvQkORCSngsQNqUjC1ETDwQDUGFV
A0vwaP7w54M7NgnrNc4GBuz0dfO2OTYLJ9oeYCNY+duNrHuBWBZNLtEPkCbGBNurs4oRdPqylFbI
gS91NddCkTnLgeGc71gcW+hW12Ho4NvJMObRmv+4wlbEweHe5tkE5wgQZg6CFIf1qLLWQBNQsLc2
DAwm+DbzhwafxsmeCaUiPLI50UdAn2RiJdKz5QZNh78u/1c6Yg5Ldx12NhZUeD6oYCGQDsZVhsjN
R5Ukdpcpz9lZMlHypghoZqiEGDZRSzPzCRU/PPDCDgmNgv349xffAm6GheWE5z2TZOuziM6BT/MM
4WWuLSImK/4a93F8ZS3OO8tfUxozWbrgwkYILmt7vTC7PgbzR92S5UbAgTDe9MLJeGUGOPed8L8R
Lt5L0rAhCKh5OJUglJ/cO2fU0FlirhzHPWhcPwJ4LFJFoWDeIpaHa/bH/AifZ7YoKXBS1x3Q3Urp
p+RXBkMjqDNez6wpdVzX97FV9ekfFq2DU1viCiHXGwsRJqpgh6aJW9MPBjDaubhO38DcWoEaLVwk
aIZvYUcl04lgrQLQ8M93Qu1RORzKieYd5UaHj3MxTqVwF71jkrQudiIuK5iLst0fk7MTjGnHCeA1
j18jxQ6Nm4Bje7HaJj/bHtr2OLitjiYfn0qQD1MEbmpRC/G1sM+EdK/QLW4/vADpRrHg5BqTR7iJ
EZOl+RzPaT45HYvlUZZzUgi4Mo+XecLnv7aiXJGz+5iZK7Nwjz2qmtQXIpSuwAiJF8uIXAF2sEkm
hUYVaFIMFsY4GJ6NYy/GYjFL8dRz8S/nhLjPmtNyyZgxJhb2crbjJZcJNXKSBL/4KD+SZqLbozo8
bflC8BB15z6LjlJ3uFlii6wbH/gRLGDeecQ9lpJLETU7Sv8vd3l6Og4pcuBsuebLNsekDPvjoHUW
wSnAnHPRo+D+d5HwBltWFr8D++HFqpMmVYx65xyro54hF0NmsyaJf+MiI+iLWtMNbhSIPUMzWWru
yWXY7D/XGcSsjxUvm8TBtSoa2DsEHkymXQEErlCP+eiExFogqucJWCNHVgaU2hZQmI65NN/ke3kU
FBgiIMzATfnaXdaZyXcWLKRpwRjhNF4T5FT4MBWoUKlO2e3qKvLNtxuU+POwR2prNczM1eKOzkwW
DJzA1pC9zHkYVdGuwa08GiBPEElQ+wvmgOSbQInnB47cRcpAnldgvCLdoyhFsQ9CEyiMmAkTGwRf
L1koZZPT4s3YgZcDyt+szEXtsmEhovFZOOJYS9KoweEl6cTYg8yBen4xo+r2H/OTP1z4cP0FGY3U
P4wo4Eudqa/67KLWhgTdJDFNTiTyg2+FmkN5rHSdeBA6f2ziq4hDx6Kcl/Fb8phn0SVBtXZRF6lQ
trw1K+n0mGe4UqoRj6B1eQjsh2gNKrWmDUcMv0FwSmim1VmAmI9Y1BAnsWPPcNGPv2sOsyksLMF8
d2r8DUyOC0qdZOi5aP8dGWMR9Veh5WCEgrsIY2ofbrU95bCDUOJ5DtY6VEhRtPM5EJJ8yUZ5TCly
Q8eZMg2OY4Nds2bzuOz7hE50/tlB6fdZTIQPu0HCuxYEcK4pmejC5DWWy3Ugl62kP0uiGgNcGiyK
aT5bRhcEFmDNay+jnWNTFGswps8Ukas9gg1l3Db6UkaryICbkcnKBo0LnQeghf9DxTydevtJD9x6
CnQruV7tmKtCUqA/S4RUsKKlax8adnm/wiy4se0Cf81Rbx3OJ8cIuRlZ6zLpJAmAyQISL4SPMifB
/cXHIe7l8O3EPPSPZO9WhuXo9GqcTBofj79ICbJYSH+eoEXx39hfsfjUcjGbptxmv47hJv6VYB4j
1zmazYKzRNDMrmnExKmzdgO1SzEEjEZkYz/0GdeaEEQxdNjg3c19Jjgn5ulrjN3SH+utq1hHYsO5
R8bYERmbrrDZQO8hJ20N+A50UzPHTUqfKEnIHypAjQlUCuZowskF6Aea4yzkJgGixctbkPoLSx5v
dMRbOeRj9L2MzSqAE8NDvAjnEVacHJa/kfXZhmGs/+2WOXGbkbjGUCByERkO8gMDhp0x+8SbMv46
9vRpxlbIPBdQAs05e9GLnWV5wi+bKgPmKEQTn/XBKRUEWP5ewaQ4OOV5ztZwbqcw7NqR5fqYB6Y+
Xxm3HjuNz3hO6HdKRMnEodBjcC5Lf3wKe2cQHqaV+0/BcOfdZrSek7eYKUu51PldQuzwY6Rf2ZU+
c47yX4iLeaJ8kDcCYh4I6coJioBHxb+T2xPBMaHugFxSmdPdpxWl5831eQR07T5hnzR5c64F0lMN
3u9aRNfa4g/gsM43jvB5DvoKNhCMpfEyD546fGg8cuN5Chbt9N2dF1txvOPZZyoFnSnTO4x0c5tW
5tQq/P91Um5ow5BWm4iFLFaBQPM/1+LkOAwXgUQXZCNGUM3xxhpxpQZNgiAPa/4Za3Npxjd0wnD4
MclsCTmr5ul1wsaVmlGafX5BNMqxVxpHbOwpCy7GjoHO7slpjhDNKJYJih/aud2ATGuaR+atBqUr
y16VhVs26e5z038k4EpymsNBhT+HloSXCGF3JX9lgdgbLi1ucNz+UXoAXZy4380kvacD9/eDysMU
aIe/44lIR/F7waQhSo2BW8eGigieI93wX4s1WADpVziVodeNsVP9JKwWJv0OKHLHZJUM9uT/ik9S
vY0n/mpSiK5SJZebVMZDDB2Ky1ba7W9T7PalC1nHkYfV9/hkudtUBiRUDTtOC00GChuFIz14gqfk
HjbWlVJtru2qaQbrnSf8cbi7OdtOx87siOstmsTa0kW+JzLj+F6CqhUmbQaFXMZVt2ZpoNTlNI7k
D2UnAwxYoZ4CnaR8pYmypgr8vuiIejEXuDcyKXeS0gRc6tQYYeBOvuCUOP37NLk5mMq8JTZ7l5np
5N2GtbSOGewprKBFcW5wX/xOOuVNeUKmHXL82WvEcqhSU0qSU8YdzS3MITLeX1ZnMYblM6YAhRBL
OzWImriTc36pd5d2MBkwrxVq37kSLYVROUsOkyKKB3DnEyB1Q15vr2/4P7lHSg41c5uxNNwkZbrA
B5lenCHF2NBilVIhjcxTqu6/OD8PHECqzD7qSMBFHdyclm6eW4GYB6QhYGCQ4K2ojsGNnPcT7Im4
5ScTFr5TZczC4aQGiuzQvVNTvjafKKcBfMKcMH9jjkAJELDC+HEVoyTxmdJ0PFPuwWKiMJkWcM5l
titbgsxUXuVGl9gN+G+6K/3orkeqDYaKbPSy9fwLIxp8pQR8+zNBjJJCVzW8k23lPnsxeCoHQ2u+
/AdZeEN+KC9IHiv2gaQDRs2YWa0MOia6dseyREI1V0duhp7nZYn33b5IrHfXsyRs2vEZsEHGO4H4
MnEEId4y5iBVS1LVWpNM3Bx6HwMxHApo+dG95XRf9GXPBc1bh9ujc6Vrfb9Q3Al19RMKnd/QbARj
jpqIQWOLPFMxe2dx3jWitt+rCwQmAEvGq+fT+Y6f4Xt96HuHguRP+MbKncWPixUxDgi2tjE6WXxi
APo9htzgv0g+mENmheH0J8xAs5jYq4uL4+vZSKjVAf4uc4FCYH4q7EJiZhork+N6OH62MWxuqfjJ
kLxwiGuyUJZ8RLBj/GEQHAAwSXQc+TPl5XAGm5PdbywIm0P7tCFk7X0aGlh3Y6FnFKger1Ck+QNf
BE/rmki8Nz3g2eisORyqzc2nVP+WnKT/ssOp7CcJgdNbS8Phanz9kU8g6sK8NuFC4ZwVTFwuf/QL
I0BPBJzwhHHJq020DoDPV9SbKYsxVcOdArIto8O/FWzBX2UDon0wDuT7f3/kCcNX/bCVcRX1VYOv
WiXtPnz3GaS2Z4eBLcaIdvSPtEnqA0nMOlkD+EbzsKFC+bcRzWwx4iRXbm7Fn3O4cnd6Z1f0mUYF
Q5+wYAgelbd70tvDiNF5EywBphfoMJmZAn+4F4AdtO1W11QZ54D42PcOkyGrQQ2hOl8sGOWrdcMd
wC37qCf0lV9R4AAxczfuWEEY1tCEC8q1+6zoi1LxFPF6WEOOoQTb1NfNL7zOz5XmjXQGOEjWl+lI
Fz/qYdTgqlPiODbuNsEQkxf/g2XCtyaLmq+a+hFwHq7Ca/eWNjiY4wxQC7BQimsIJ6FDI6XEWb8S
+tsVv8V6gIVTTT7ZpLynZQRotGPp8NI/nhM+sqqpcC7GX+1IcVnGnYvXGUVnJF1rtc/lz3vlZlcs
NV2+qON+/L12gh4U8gxU6eo/ks5rSXFmCcJPRAQIf6uWd0hoEOaGAIQA4YXn6fcr9p+zG3t2x8h0
V1dlZmXZZJ0bYQJblIf9ndtlglKDBfMN6WvS5+lmT4YvPYD6sY+2fY5tQNymp2NLg4FknXNGaPH/
v2ej2wrp2zTKwVtvLof0m627EIfQ/sANfCW98wJ00Psa9E4MDMl7xueFzBztS9hBvIQazO+3vZpJ
5o0+5qzW7Mfuz+m7T5ZG+mPtWvqQBil985ZkHiPVHWl9Pf0ljtQUFO66OeabC9JsV+b4jYlO+vuh
XALyIjw2RKIqbosv5nupt9OBJmQaEksEZpLNyUHC5kRhpmz60dbNUq3RkTH4ak6HW0l6foZJo9Wg
R3INMQpJZr71HS4pa3LGIZeN4FQdmo50vgNEkU3SNgy/JvpYunQGEK8Bth3YuF+Rf4vAbbVdnieb
u0G75R1nX0lNH3SwY0EmjalfHZE1nQ96J6N71yCPOmM+xpg09KUZMwZ+fRzi5n2lJLJwf3hDyUrf
G+npNXSHCHSDYBpRwXx0bxSRtVXAKvYVqbGtTVH0Sxsi7xms0sYFzZVpbGv6eXh604AKjV5Am4oC
cpx+RoUUksiD5RvdkDTtncZrSilsWTFVRkI7ODLW2W0O7aG0/vwdTVaI+LTzvvioetzMEJvH9fCL
fQnCIKDjp4VcFIhYHok7FK18V43JLg3cJoaxJcMBXX34xXiHyRVD+wEh6Mc0z5F5439xHrFI1p0L
t4zquOQdd4eHJa6y45gykEglGsTXuEg9U9lrmVX3W0ibcI3ig/vG6oDNS90sDRMXh4qAEVj47nIK
E0PTpFHKrC3mb+kBrn10ZxlkXw31dNZ6YE9Zb4pUZgNPrIa1vrHmUSCGpnyCBYFA6SlwoR/GtTEK
rBMIWhjHYo4fktV4+OjyxlfxcNh78WBkLvYQfjnmDYEW/qhEch9PAfOUdqFgZGW2pwOPzRwCAG00
66KArvlgymQecGQ65nfMacnejNDszShOc+Yv4q9kJCpiZtbLAs3aEtcdv2s4pJIjSngpwAHhZHxJ
kjiLaxw1aJcC6iAYCYJATqE2kHsUv5CBIAouZAoaKQy+SAjhErrGfgnA1kyz5zTBgm/EQTwfTL0F
iE5Bi0rqSHXzZGIWQ2hZbMEUPKUiXfDS2xgcnV04xmkn00Jco1/K9w2AcJMRg4zUAtFUEDYYQ/35
uCVqao+jq0w2LKgpUQExlzJB8M/RKo3pVLUp5QPIFMjevA9Ko0aKcWiMyANcFyYt93s0n3BO9vM8
IS01maIGwju10b1I6iXcMVg86XYKVvdhFmkG3QKl4LfowrMMin5euQP0JcgmCSTJquPfxjC3X4wL
HIf3RrLr5MBWDxM6HxNGQTy9ZwJDd3AeO2Oxz6fzpuAftDjAkBX9qZzWcZqCp9eQ7uGBYXh3bAu/
mG7Q7r0YobH58IUXEnEO2GbHwo6jT9mM+dnrDqzGfDNawFb0ZNq0qN7JaZr2eLsDaDgN4Qqid3E3
yVNWtC11REwMkLeKpadIlvwTjHOMTs0E6feiMSnTJAZkwL99+GZ7McbqtCQZGrEZ2VGKyrEWJFyx
UkADgt7bLFYFGNU34H8LVmLCs0oc0xS11hgJnFqkEEiCLSZAvxFeApEH9G3qzApY76GA9FgHWB6l
AHSp46molggdgEtEojwvekIolLqRyqzfrW3wo9uoUhjmYqyYFQ+GTS3KYmKZMIaW45uBLBqOUL+S
H12qQYf7EfNPNabDEDELI+uPTAON6aQkftDG3I3w23El0KKJ70hbc0zEU/zHu3ssBfNyhN5fmGOh
TCt9eheIyXMO65R8gXgkBGF+pSNF/wyp8RzlQcUGq4vfysWAdwzuAIrIukiA+QSxTs+DFLzUyY9L
RhLhs4/cLBjjHw1HZ2SbcQLjFqnp/KBMSn2+v0c2d7c9M8KwEjGwPRRwAY8Vgi3HFCU4JLVJfg7K
eLYAi9bHEQ3EGKPq2LuoiLmsBZJiCqcJtdJ0KuPyGLEEshgzAXBn10hsCdGJS0fS+uBDZYy1iWnH
jK6OOTDfY042+gX8mhILfjIoHThttXMDfchQr6Fu6lN0jo3QY6IzwAFcKy7TkziGAaE1lsc+Jh+H
EQkudRsLxX4Z3pCIf4c19eZ0pSP5PpYmMSSteGH8wSXxJAkVHCGuG598fSgATUPmezzsP2xI8U9h
DiSdZSRngVyK9J9wlnJqjXnHenAlhh4+JqsAgT122AB8Joi3hKujT2n3YDYTlXLIRC1XS7LKygig
HufdVZz+iBfyfvMrMbJQEbaEtCojovAKo2gb8nJM26YrwC7H4JzSAnjA4h29u5i3dsM9IeewVadi
XN4YEoDpfwR0/1v2o7pzAtJJNgMHvt2MadEb2gJccrIA324Ck0yLJ1U5dLGPH1jCghSiv0C32AtW
fbPjjqfEshIQiRWFwRk1ibjJNOmFH3GUd/5+56cevg5A0Gi2XU5ueHeGornuA0+MAwfyGnvcPm2H
BskYmCwoU6WPHIeM3xkJrMPfYczHTZJpibWe9bfGuMy0zauLVy28yl0xBJnZsjnBkdbXvQWnamby
tGitjgQXatbJKWlfxIOTOS5xDIRGZHREkJN4qWlS+4ATsy/wewW9MEmGIQuw1HkT8psZVH8ZOgyd
IEo8DG5ZNkY7/gAYbPkOHLcT5EUcTsxXQCkyYvY8e4NJC4DhAuZP7ZgGfRdnjrlB278LgDldRDAF
9zBFrcKORTvzMRZEjwB6jTNbH/YA/Zir5OASspNUE5Guf3HG1wndaAO0A/yPtJ5IY/5eyAo82d67
olQB+2EHKs6cy2qvb/BZVY0my4vjR031E43LZ97gB/4e+IP3RmiHmUAIR5HH6iwrHdYLaid7X3QE
ACAluJ2pixjelG0UpyiStkTYq0WbPswXEBZHcm0KNlL7A1GyTIUhP0L3gIVuci5TNrLO6SACyIIN
YVmXMLCXNqH6SheoETdnKwZeQvLZlf/UXbrNqIIX7Cag+oU3N4EkI94Fq4Oj3ksA3/hI4ShpyPJb
7n+8XylaOxwHoZpDYDHNFQLX4bpNVAebBGAgyUBlRUIw4iXCJY8RJo85pWXwHnOzB+n/KAlEJKM9
7OE3iq99PUZoTLkSkaYgn1FCkbKsOLHvSk5Xhb8Ab8GDBhMO8T3wMedjFVIbI8IlL9qPIfjp+rro
dMqoetQ3HstUQ7XPIcyMLEIhTE/AxgooCyW1gCc0AVLxD61ZvCfJvTyHOhj4hmFyMFv+1fzGPtwW
OhJH/VAtMWdCdNqN8Kk6KS6ZPl1oUnIjwMGfSIZDl/vYYVbLsBPmQygmH6z7ZKdPfvCHek+W09OT
/DriyDqjTa4D875Qv1T21eJsx0whCMbQULaYfQyxW0GDS1c4SD/t/rwEAvd4jDAdn8wUB02xgQLi
ZKHLWsAog4SYcO5d6b7+GzKHK8YTF8IeaRvxJIRo0ZxNQwd/ITubD+xGWx9z7u+YWUFm7XWXG7p4
HPHILjHxQhzOlXDqYL3ecjd2vHftMUvHXTJBC0aCHW6jbiRMbv4op7akeZjQDKl0EeRgrGbrlts0
cExf0Xm9QtLO2mIpQIaQxnmCWB1peI4iwW2lWFsN6wCt+l+Ty6BuGA/7pr3dqlgOGgec0JDXhpCa
SCLEsGiTNlZxYhS7oz5BW43aCExBraD8xZ/uDUCE7I6lj6GnKDgtJODxzu4ZFBIuZjfb1OIAfIrl
2N95JsZ6PXeIu/Jgt6HAood/MlvSqg+gP1iigo5Dwh79g7PGfzOwFTg4sYRCTygjhn0IPmRI2isy
NHBthgyhsWGl/ZZaK9WnqBGio1Ukt3GBEmBEsJSVP09lsiyK3GG87sVNamxeu3EN6amkcu24jHxq
m1Ti9hRu8OefvdhjeTzqjWGv+jGP0Rg9/iAoMgKTedvKTFVqepKghj4GrWeBs41xrcNbjmJAzsQR
eQXdoWa8ceH8KdflLpjh8O2yymk4lkOHuoZmQANHWx1DuyH6YRU/PTs4ZXgLcWL27TH5JTWTKhz/
XCrfMRZT7MQEeYDlTVNBwrfMfNDs96Sth9sAd+nuqo9Bl95N4Y/u07bx0pBVk15yMo6I+PZnGmMD
0mQWOmu6MzkG7M0X864JlH7p7nqKhn9buN3DBFhXqZHQLOSiHXYpej4kCQvvEEURYkOfbLShmBtH
GTQmpMMJrbDNscfQREKj9Gei+JAUQZH0J0n7D/GelSAP8kNodeRLaJveVpidTSf/yR9b/OQeq+Do
c6A9oRmhDnKKEwbVvFdt2I/Liol7kPuQ2lDsWz3L+znYGzgcTA4UCqQKR4mkJyvcbTqXUGOaFIie
3aysgEc3vRmnIhhPOWzhQhwFfi2MPMfuS/DABBkSGiVQYL7pzkrR0slCu4DgP0NvNH3wsEgqdzKK
CJcubXJ2KR8VDuz0R3BWbuJAH9sfGVs/jb/JmCdNOYrUIG0tiUOi5HgBUBNFoVxIaD1lv1m+FWl/
keR+VqHEmvRs2mjb4OjbeAIbyO7jcCbeVlQ3EFno8D0ea/CiRCB76lkjbgEBafLlkFPd6YnEAwUT
XEHdQivQ4Dy9uivoIH3cE8k3ARB2ThfcBI+e4Y/aZY2VYsnYUJ46D+RO8HMWXPseIlhFefmXF6dQ
NBC+MXkVP6muCLOcVMqbwoENB94mZsB1IN36cCEH1UOBlzTczxCHOWQpMxTBUnN2g/rsalYQkAla
CjwHsAnltXeou8FebyjvZL6OJJIXY65EEwd5sYP+7570jCyTySOM2qF9EyBr/keBIWShtAD/YA8m
4eibxbV4bsysxly+waRm+UkB8ZBv0JWXZmuYnUHXjbdwyQzYq/x7zaZiyF9+enrrxWmdeMhDN1bz
CdSqF4hje4xxeYHvqPdV6vaf7kulwMHaMiXYbyGzgGmjA+brCJ6uPUQQm7n+hv6rt0i0uiJiYhbj
jYN6Kt44sIT6dZnAH/z+zDmMUg6ooALD5yFUVo9TmUhM7AM5YYzLzv0d8ZRjnPxZjU99Wic6DuTJ
UNkR9W6GIIu08RgBWLBiiaEY+lyUv5Ppr4gUaHT+ZC8z5AvSCznjxkCZPZz4b5bYGZ0sbkU41Ncj
FDb6yCO8tVLgLaoazg7Y8StMjTeG8u0B+U49E2GNiC/CXkLzGnp4Xg+TfHHrIBBABrPLdFIqkhVG
z85e6j7Zuhly4gQ6k6ACTch9yj/wIzGUYK0jatB3MpmiRGdTVEbpgsLcjaw38m8mS2F1MfDs2waI
WkAFuoGRiMIHINdH4ooADgltC50zuTHzCEArmHPwYrLYzYCh51CQ/qXoAj4CuIL+MxF9CXIPtBK6
8VH31d1g1MYdqXaG0lrv53N0hqofv+Bee3ODQhQUgRL50aOpoM5RN4M+OiRViGzU6/haT69rFJTl
bGcUEkoSP3sgAG9YM5wpvv5tKP15tA8OqmkjkF75iihuizXyfhH26cSkUb67YugURzyTPSlDKkr3
Z43IwAiHVjCCjCRl4FFDmqJNeQNxbFaXlg8RBF6T9Xb6QkaqazRBaNbVUmmZ0FfFccQqBdyiCNkY
/bvRdRtdBoWSq2+scm84m7R5tk4sQ26P0ZJQYim5KVg88P6RhXRgp9Pqxo+8YrVJo6ZXHsxaz7yP
zunzZW5Jy633ulK7Kz2fBk4NdaNBTxhWIh/ba0MlWEiz39fgmnqPXGo1QYV+YyIsKltwJU2UBiMn
x2LgIaMDn1g8mFv0Mw9j2kptyQtpzS1F5bTA6ZIhby2+CL9y/J+0HXLhEZkAvJDw0G82jA4cg0hg
qOHjhIVbtAJuNWk2VG9bxPQF8jl4Y5FKHdErKqJ6RQR7xNurP3o0jfIMfvSOWiCqN30ECnSV0hHB
2noN7PsHZotlGoUpQBxYnt1Kf6jidohXhRq9nLztNkHA5LC9K/OEGoxTgfSJtgISqq/Ju4WHwfFM
B3tCHY8/cX/GIREocshXXokCuvPDSZBLYHuyJlWBGQQ2qqMaFHX0iNC0Dfc4mBkGuCcHJA+GWC8O
WWL3+QBGakV5/qDiYVdUwlufUZdWtLtlhP/KwEiT7OWhsCymGQcCmrKKj5vLLMcAcLLL6S6CQQx4
jn+cCts+X/wJRm/7klDnFQ+4Lfr/rgQCSDmXA7Mo3wqFQXVW8LcXm+3hlN59XW5pSTjSxcoxIimk
fuHiUzpH8DDyYYGjVnRBB3sBfwLZ4tFB5urtsxk/LDZw18a3gJvjAnw6V9Crrj6ocsy7fXz4FB1G
E8Jw87Jvdxe3FNZsh+qGs+g4EL1DHTSoScshFd2lpbcalClt5gWi5gUMRFULV9p9w7SyqhenIe/k
0lePu7mItoQjQ2O6FpywvnmYe6gjmhFPRt2Yd3KKXY2q/tsBpB2mj4sxQjEyPnSNQ49hSZesBMNB
DkkEonQaMdDhbhIz9fGNQRlO3I7AF6Nhm/rmfpSikMwJB1SqX2yggeYom4ozwFjBSe9FHwP5A2rf
6mKTW5L2UkAB3cmja2xonwAR7mYNaWnjh0lxdxWBjmQjbKuUITVG4lPsSiXrceRrTJzb07Hp1RHf
UY8tKE8wRlFfRmEEZlsYq1q4Y5LtBV2mLpko7nZDtxz8AcKT0FPED4cYwY8BhK9ode6ZHqw/hHHa
W4XdOZo1rJH0R4u2bMrVMZtcchB6aornCPic6w5TgAyP0PJVbduuD7qyuHsvwC4eiACegu+DqHUU
mZxMMKCeBxwBar1ZxA0ypfHqk1NiiP8wM+jituT9baa39Zw3M220hwIzoLg7OWspraTuAG0boykW
om6UXML0G0ZyouHhaT3V/ehjCPTUGSmrelP377t8rHc0UH9mfxRIDKNpilMgqNz6Zq3kW/M6oPMw
MNTcLXgb3XkC1OEnDySEwBLD0RALeW/dguCGrSLX7yvq9jrVeQclUmXaQK4RQIeUWGwL2hqKFNQE
XRwRJaBQ/JysFWzgWHNX7lDoHSay6e+Tvvzqpx5nCI2hqkY0FtsnfXgZCzXlIEwiRkC+YDMRd2cx
yR7Hi9vjVTD+kGtGuQFEQtnYBqxLuqVkFxR6Acj1ipzEVMAKqCnItMnCaPqh/UOfsvweqyCaRlog
qlCcBz2PDoriOqbxFPmHhxcduYBggoIEItKLbggPEJyR7WBUa9uEzI0pPF3ly624DcflonB9DEhG
WUdAdukOVmK0+GaRbseuK7MlG3+DPypbG5U78sHRCGEGif2MiyqSiV8ZFFDwWr0wM6CTUc5b0zvD
ZwHpuQ0HZsjPXt6ExgrwRDQs5nyA/so5hUheqTualJf45VgzHFVkDrHkkpQHYnpDqqJFTi5qnRFf
iLk5BS9gSdLZsIvuNjmZX498+a4KKNw0uaKPbiSgJWSO69S5+bS7heUfI0HUxL95pCr5HKstgJkP
hyCpI6MrEBmJTGA+LDijIauOf7wKcn+8kciBPl7m9x3/6uc3jxQYUc1xqKkfkVch0iYVp6jXvn6l
ONTxXRz5yZlpX1g2HxoGVkBIfW0EOTX6Jlw0s5NQJO+zm0yh+K8YI6Mq5Y5v3tl5Tymh3BwVzS6t
LxH9+DBXh4XA5cAHszShj9dAIdfXGCilQZTI8dH02DyI2222kSkH41D88WwXg1HE796OoQRvIF3A
Fhxx0Yf2tiwjeIMqU9Fo5NRcx2lFcO/EKX4KqlX/NIFss64cWLclj9TzgnjcxlJDnRzqdXqLnOQt
B9t2fVAZqmsgCfYM/M6ezybVqv3JmhUbXEZnLJkTYdDA1oPDxJFzSZLbYE3wvc9eceSY+/IKXuOT
2nNOPEdPu8vpeY77xRuXoWEQH0Qzxj16nHcqn5vG5mxILSrbFu1qPQUEMpWUpA9PC0nyoOkQQcmW
6TiLhwsyHsR0sY5tZdK+B0NAYUapumftJarjMMsL1JoagNVMmpB1d+Q9PdPnAEcAJNrq3dSrFp3V
1NYG5PVTEhuYVlRTpfrG/QAVvSybrbMoAcbwBqe7uth6CEtieRiHEMmXtF1yhRBDWX1okHAjeSym
o9sA+i9Afx/YcDvIV3jxNDtRfDM+nBW7jxApWaHxSvK7PO8KHz1k/mD1CBo515hdiGCDjqg8L/HE
pZRtGznVh0gYBIAF2e/P4XTkFSvoTMIVAluanagCjy37oaOGe1Bf2QDQJut+QfstQOeIp0zxXzJe
r4vwV7PxHMSpmymVFvRnUVQ21T6oVUPlMD17lO3XAS0TJIkIQ3h5vCdKVF7xBthUOgKAaYDJaEvA
JRywMrnR08w5COvUGbM3aNRqIIsjPU6BdVJY4DTtWHwZH2xElEE5TQc/TN25J57/6Oosnw29w3ww
YprbFhQ67/8lW74JDejsbs7YjaJmngYvjKnA7nU0eSpNzuMMSS16L1oUDTqOpj7Hd8HZXcdEjR/I
thO7gHsojUbk2RpHwofqIsWgBdoQJ0/UwQETEAKKMShlVKSsuUy6RGnsdrN+QDt8RGof/7cLggxz
wEDM10Cwz8pG82kXm540FKWbAQGJw5JGF5eKnPDRG8pQt51RrYsCgVKKXO1sfdcUVuWavF0KwWdE
HRJQ+tFd6LDYk8pqsfid5BSmKf4LtAuTrKQvOVBOC0nY7nRrMBnJvazr3Fe6e0nxhV/IFBm72R7C
kCpSK7BqulxYO3pcEYXMx7RFF8mbeO05cAlOknOfu6PNXeYZAsYHD/mle4q4ollnl2csJpE38dDT
zyhxSVR/cnr5yXjG8dy+BUQ7iavQcqDSHGTjncuT4BvRERDSdsZFoL6UBkaKEg0zes/rjEXQAPE9
5gCSQxpbPQh1FkBra9HSwj0kP7gmLW6kuaJ/NOY3PReClKFcigjPcqedEmSjDYoTZtVJNWXWInUm
RkX62dyP8y3CfBAG7rNPcMm0WZtY/WDxss6sj55TgQK+d8wz5DwtMMJ8kt0TR4Qb7xLs2R0ZdUb2
27gnOjE42kCWkEge7BqnBITl1oO3pCQVJhXqlrdIuumN5CkSeFJ0EnKo89ekY0w4+MnZ+Dfe4yKC
eJaeOnpqBGj4cAPZg637YO/ISMCc/1gDWWiFSxQzA2uA/ytH8sRHk1sgE6DZ2eRzkoR9neSol43U
80Tk/OtE4z45pH2QrhlM/5lTCl00Ca8id4WP4j4R0COEBy+gJOQzw8mET2O0Fsau8mNC/t8s9A2E
/6gJCp5DG6AoYYKakXN18iDyggsZMeIN/dpoDrpNGwedB7pInKRJYTgUaGVMT+tCjUasFlR4GQyI
LD+VAG0ADnA7jlGQZvOw0KygTigQ4HsHZ0RqgH5Lhq/xEUUj1r7kcvJpMDSjiAW/kIoVcoxnCVRC
ySMKQi5qlFIyjBYU2QR3LiGwQYVBf8lC4Rnh0le2TdTndVBd5TyJjNMHwotwzVmZ52d6dYnuCaVA
UbDUHIPEyQ7AD9l20FPsG6hvOEzci/fog1p3Yx3TfoZ9dwhbS0JusJjznFXALxKUXPqU8pLwzIYj
4LIEWNaosgnLNwcchIlXfCbXwawrHorkIg0LmBksLpeXS52RAAKh2Aj5x4/Z1zueZB2QRtFH7RYn
8GmBNQXeEg4pzw6EZml44U0BT+tZIWGUA/FEUbvhQf3v5jzT5VZxbZVxF7TOEhGLfBdWXq5FOCCy
64odMK3EZW4py7/AQnSjmrIacqNIPL4rr42Lz30WbBt/gaeFtXryMEU6L30kvGNZmynbmPWO+oS7
IIkXFTzLeGsDNoPAcl99HdNoQ/pkWLQyfdBnh/qcmuHMssRFn1ZbGt14Y7J0Xug3aSqSTfL/7bHQ
FEVxkvo8fUIfK0XWjOgSSPJ+1QMNaPx9Sg2sCKcSC3jdPFUiSThj6EFocE/0K6OFWYi8Rr4jnyZi
JHaExYzi2WAWhnS0OdFoIXdOwhjKNcuvcNDVDf5je5M+gNg6sgHlNU7qNr/xB3/Cxbbdubo5WxtV
kAEiz35KOBMNn71uLRlPduXBydOQx8dToIvsQXjY2len7fZoy4p6Zo8vlS+WzSt7X040WW70W8uO
5pHyR9IhCSg3j0OMZSDJKrfapqMLITzUzYd5qxUqbigeXgSoDeszy9pAzrI02fPEMB4Xn3BiN2SZ
LE1p+iDUIFP6gpTJQc9yIiSyOuRDvqmcuQJPU1FA2bFfRCeOVATl6EKiOSmRSK1SjieWlHwVSgVm
s8O2CNBEQSqH2cLjz6COxOoXGwbAnTWEMJlGp7zGqubiuIWURcTjy+kwQfKSyqegWCDSQCV7qdxW
kmAJynLmjokx8pxQQEmiiLYLpgZhJ+IjhP4mwDq7/eqXds51IXUz6fmQ2CxPjEhLjwGPW37ciWfG
j5YnI5fHucGVyHM4KOmClwOGHyyP/ur31HmM+NK4OXxfcgOulzzi9xeg9Ebb3YY3vxfNzT4bClE9
z/M3nr3LGvk9VpYfP7yJ7Z3ZwOV9azfijnnk0GqFZ/OKR6m07H3UzTy4D7Oxels0brEx9gXw/y8i
SGSQ02zOwM0ubegvNuacikwGcWpYqF3cbVwF5d/TkH9tWOw+sRqViS2/rVhnkz32zsmt8HTfR6e/
jynB52We3H3UnHQqiVcfVbq98Io3zc2URLfLr7txCrYuaC9bFHt6lUtjq+zHtOCOyNmgOTTFoFZZ
49mE/yrjYT7Mu6F5tYHmyfKX45z9KR9yxVrRs+U64d4eXt2+mtiz8ADqXsuue/6bwNNKaObi6Kor
2J2ZQM9yVyeN32i0txlkxlYd4CHOQHZIDm7WWtK/T4cb35MbNbFnfWx5nKz1mdVSFqFInoD8kzzX
O/G1omkVGsHMOCj55y/2q9zw/6uUJ60lv/eSSv7YIaJKTN26Emfv1kNJpsrebRubZdvoB1uW1TaU
ByK8y51cJRfCgiWYs/GZ9/N7nSQjxGIZMnkjiWER2nOzSyzUoLrNdvzQNZITf45Gs40I1e27h1C2
5cY6sYo2ZCt4BxtynPl0WHssXVQYRi4HAW8HBoZ4xU5ns7J4+cUPgaJru7JAm3Er2tr8FENCtRZJ
TtzESJ0lWPEYKAO5xZspcf9qHoKPd+MN1j0aqRGvZc/fUTBPNO/kahhJntwnvrA4X69wc8s+Jq+o
yXhFTS1nOL0uyTp4fVnH/lq9RATC76bRA7iHzUbjVYNL75t7W3TaiK6gutHiLgc8fnG9lYFKGN0u
l5wUP5BjAx4iaA6fM2NNG5ZBOCAMcGRBatDjgFsOfxwRMiTgYOECgsVx4bDfePIYm880O8RndxY2
W+r1HX2u/ocBceBX777FfLwyZRakOC2ifx18feGZ305NJLHiOd6D9rbXcyte39FbCGOP/gzIDKqD
6ZBCju+YQy2T00VAu/FkCtrGLPm9yeTIvdl2tPXFwvE23qoLKmGnywH0wmJ/+bDx9oPP5+HNBjwZ
NMwzDCW0I2u8Cnj2qmdziOB+aeAp292yqxviW1Y92D37e3BwOT6xQtIrXhE1/KRVN7E6ftXpPsfa
YWM8n+HN6dNlhoaE7GDFi8b7hS8lpvVLk0BI+sxCJqpTfacOBfLOOEhwRQMCm9NQvZ3FIkvmY8mQ
pfXqspalleLzUGfx8dloz/TkIiU5C+8wIlGiN47QeaLutcj4S46Uoh1n36YYZtNyYrUYjEP3EOAR
a7cX5R1SkByTXnrkswynkq6BRqu42KknYy4kPMPYdo17w8rf9LIwHsf48gT1+VAu4EiRq5n4+Iv1
+yWoO3Bz+0GJ9QvdhpTV+IdIkk9gLsO52WNUlHkiNogDRn12t46VhKcGw2tZntZZeLTwU9TVHWEN
gfP41WcvRg9s7LCW8qANWUsYtQr4Nx99B7iRwaIDLuXnlntblg8DSyzKpmQ+59qazxCK0Ej/M0tF
qVlcXXI+oGdqtgxtrrajnlnhuazXsAqOnZSa8xufnSe67ahUV8jL+clAgcXFMlBKKL+K4Gd/91aX
Cdx6LT24zwNVx1bTN2xyRnm4m+zN8TZ5Trf2q6u/OcfmZBCgEN1k/rAOqnolXUaF0kniv5h+bmPU
OyToMMsMLjn8zGOOFWxhg/7D7ng/6o0lJzlahwKJhTlhhLd06hPl2mkLy6gfa3oSSG3e4TckUTHd
XD8ghuh2HnTGm7e1Z2Q2jZQoVdGQqZIJFi9L+sZxSmrQBcg/XtSTh9cZcAZj2QRNskNLatba6vk0
OcfPXHL5mcyZ4KDXbtP21s+6d/xnJ8eMudcNfVL+TbB2fqoXkCFTUu5O9UciimNwVP7JxNQbCYg6
bvmSMx9lDWU8elm2Am9hPVc/wKVrvGi/fFjlLs5bfUMGcoCPTTTh2Vswf0DyTJJBYShvuBmzszo8
1ZOTtBqsrFeDhkis9qDDQRoe1u9biqKuR2y2imcIHGULs37TONJ9nPrAFUHX9PI2mM8n7Y7ZCRnN
eklqlVli8DhfaJXKN4i+Prjk+tXb4wx4ZdsN4B5ZG7nEDdacXSjOSkyKbd4HZB+bab9rCti1N2Wx
QVYyRq4ojjX6oSyYKP6FLQuV+IQMdoCY+HSSMbEau/K9SCLRdrBlWceSPtUfbF5khdQep9Ko439v
5Pj38llfg6Tv1EBid2JUno2aVqwR4SVpYsTKQpoMXrL5SZ/AEvm0NhMbmISG369Zqs+Q7mOfWTez
7CU12n1Edvr/xNqdcXaGO0Z2s+zcCQAo6+BPPRQHAgmzmWqGhoOiuVudEvb4s6PeBDVLml2vyPm7
Hg7R/L0EqkKM+kGeORvT19JJnf60aCI5sFK+qmYAVZ1kpW2sX9zihmouaTEmRX57umsA4ny21tnh
PWigEfrrgKJDlVrQoiFNtexP6ZButPv6d3UjieuE7wal3nlMu3gbMlu9uMq3yCASGLRRXdi9Z0JL
I0z1Tp3/aOKgaVIxmFrrOhAvW5iP1wbKo6OpuwyAQriJwer41wE1fbctc8pggdcAmnKAkNoCDaNY
BltJdzSgwd/5VGWPk4cDtZMTNV4kl01G/GasuZ66LY+M5oKs75q3JX2yHwZ/82j6DR9SkovtxwVG
HRnbCR9VTkDj+R0zPKbi1MEC/UjnwAKjyKtq3N128Ei26jN6YDIfcLK5154Rcrhj6IdkFLUSg7t0
484LZmDxB7zGk8q5NQRG27AeNAQm29IoaR8L+k1i8VN2I5ZwgkEST0lZkFCU5EWfUhUYVgIp4RhI
EKsFuN5VSA/CBw3If9ZseUIq2xz/LbEwPv3VMEQ1e9ny9fW2E+ZKuUwLuqKZmDNIXZCQuscwZE2F
YuW/PP9GNz7Qxuq9hJxVEjyhPJiCRlrNIOrzQhLNozjvv92GMQs3w74eNtEkzOZMO/yK6uhMLxUp
hp7fp0d9V6CI2FPSEFLeXik1lYVKeURV2MzB/BL8DvrGXiZHfDfew2nfOco6bAkqiOol+w7s7rTB
+IwgWErXECuYg5yObKz7+HiOiKMsUU7ca5M9qwpxKHj5Xbdc42GxBickFGDYYHRptFbNHLz8Tdgr
zzrrU7z8GS39+OjtVRUc/q4LTWGmvHxEe3/LADqeFf6bkEo7g5lmJ+M66wunN9gz1yBZNp+ckfoM
cYa//LzV8k4jWZNWVFqsyELE5RfglwRoZ2IPm9ZhjJM2Q+eru6pSPqkcQNF9UBq41/Bv8BjCLSxm
rxvTfBo4ezN3jyOl3zJbR7NjP9oWYjfaS8OXSWkxq+JZWFshuPiQqjY6I0En8HyQQ4mnVjqYYOC4
ymmI4apbLxhYpalBM2CF0p6A5bB3oN3uzV2Qe15DjWNGd2tRT4ZfkqolpdVwGgx5ZCHRfrEln6Cv
D6KGwUJvnx6GDQOryEATMtB9l8FIxxl2wswh0hu62wx2dCVAGIn+LAO071FChM8JMxWrYBPVWB7W
nWXIkG9fFi5vhaSUQvY+obCzOBxg+x9zPeegTtrcDyDAh3m5ZFrEA0RgTt8l0N1B6fBjI2D3p1s6
LC52b9laVqOSk4/ohXU6TKxebd22eFshYkBm5TWySi/F8OOQfBHBOHzORWkOYeg98u7oEERSMqrq
eNdZF2iDl5+3hQ+hNYDkqzTbG6ZJ478tZUUNgUGr5tHV/DJuaEkWOxdNXUB7CNDcw2jjlNi0sRG4
i3qZhs6NgSJTI53nK1R370pTdcNkpocWbYhHbXVtmjA8CwQCmfQHXfTdnyiz6KguMP+6uYf6oMlI
FtQKL+Bi7960ry+7+9ZxtASbO/8tFq98hDphQatuxJ87GiijxkAJbhlAser6jZOJ1Gd3TzQD14wO
3V9zMdara4qzQVRKMafMBe14Z0miuYgeRzW94IHcd/F9ntBwO8UT+Rw8vvEb/aKQCyf9QVc6/h4X
+kOYijAeXZI51PvonH9h8KDFOpSRV3ULWj004hjhvYxHDUaJrtUYbxXjamHYsDeqEOxF9BaccXhg
FJuaSoV0wA+q1xowUvdD6KexnLgHY5dtxv6dMhUfOcCknjc4VmrjUBV/zG38NMh78KLDeO6gZ326
Gc5mm+ob33W73Yy6fBv1aIcamc532KPu4yB2WljVm6gZa87c7UeM1GhYl+Vm/Xo+9cs+6RnVHUHD
kWGWyYaWwzJDAQHDLYqwqm56JjdZot4sF7Xwm6zocpWxa/VpvUQjTguMbKojoNjF4IBklhzlMrjd
4KYT8SmYYLmNPfpkWnjxauSD1hyeruZjwbFPmU4A/w0DTmH1da6j+nr/dvYbwtDZ5u/pm5pTRxh/
88tvliL78kboqQYN/Z2+olePyRcGR9CQsV9vo+X1m2ozBNrAJOLkd2zN67NR+9jom3OPYEdWqN/T
pjE77pT1zJlb3l26cgd/FXIt/fdzJSwEHxXuFwKGzL8h4zi6zqnrdPWtZmBc/zYYjXJ/ePIdn/FS
ol1j/FfrMZqsuRwQh2o6g3FBK75YkUf3uKVqE6aWcHbV5jJXYMMZLpNluLRpS+39q4zbm3UZ/Tbc
bPROUdGW/jaqbzp7RZoMTjnggZD/I+nMlhRFojD8REYoiugtySYIiqiIN4blguIuisvT93fsqZme
me4qFcjMs/1L86Qaus2lTLXcGeQegeptfexBke0K6pb2tms2ToqY96a2vyOer6nOjZcshtq2qhQV
uY4PtdIPqlTVut4JWgqniKzG+eceh62O6hiU9y9O4lqC4UQ9fNpNXDPt000d60ON6RjNTCf3OlNq
2JgD0f9CGaeLfnBhaul/mL5AbqV6bajXpgex/GodNaUdgufVweRqjA3DXwFgCXAZLm9txC+Ql9B7
+D6x9sFIJM+JxrcVljC8oRz83MBgHd8rp9n0Ckt06srNLeTbj87NPczPV56D+f07bTjWOex5fl1k
FDBZEC/K5xUrR5AyeJFxyKDT8eAfvd5r+qy95WJvVqMiEGnXPRUh9RXzwAcohBBEVJKTD96KAZUc
+UnT24owg5U0acAUVzdXWCwvLpwHzHDHDH0F0YGBMr7p1JI7RUHi1LvmjSrNabOJO72srMyoVjrY
lcPQvSRJ6wpWREuRtHp7p/qPkvlhUxaO/mYKzomGMAEa5ocZ94o4hzRDF35b9I683W30cL86F+Qu
AuDmAP2YuYA3YZAlaqoMdyOQdKMoRQGYouLIeFKV+HRvs2rLoFIMLpE5P1tpI+bPHhCzHt6IkNdM
5f6hz/fXsfh/7jV9GzYwMXyjrTeYndEmg4hNm4Obnts1m0VKLP7OGKMMIW2Ch7oH7MaTuak9YXAs
eiMoj53CrfEe2Nk4qFybJ0z1cuHAH8Ka6tJ6U1fid4ETu7VpdK3VZ02IARaGPEUTFEQHK6r3ctIG
4xhMai5YexMFRCHLAckGDzBpMlIFBQcHbdWeZUzRWsz9ARNm9gZ5zxqb3emZPa7Y5fs4AsxqiSOY
es8BCREYSJ2AV4JemXybuLDzk7Uts6e6c7/xwiih8+tTGGsiVs3lAFs68XIoaivtCoSJGlbYG6s7
cCd7AxcbMI93BHZmNgxz4x7xqsNLV5BG1bu/eHEG3kGDAJFcwXdb2bnS4dkCtju4CFryXghMRFf4
cpieeK17uK8UQS5H0VChIIHOD1UX9LG0c7OKqb4gLJ6ntsAuABe9euAXkC6rCXWhFksQluO7UxHK
c8P1q9GRR3pk4ukbB1smD+B16fNLV31BFqWuudqWewd5aumgV1SU3ws1EsmptC11clQRmKe0uyU3
/OVcWvHa2aPCg9zYCinpaBR0SX6wWDL1nc1Zm8docyCXUtHJLe1FCCKRnUJh3SVYUTSEg24wuPdB
FlM91Brm5YW0FrNn9cGhLfrNgup/KLuTY5rf+UcAHXTrk2dKxQrIiuyHQcNt8Ene0R6TQcEVluOP
BYyUZxMvWnba8BG7KPs4W2BCDwYLCvTxbe00vH2tou5hCpvWQr0Ak4MXRsvEQGHfqxvA/I7berK6
1kFAMmPfkdQ4ek5w08/Z+ejoAot62sQCWnefo4n3waJJ6+HJQYlLWEWBKPIo5nv1oUl+13AM9CWZ
zR9kvfQDoU0CW5PY2MtF3YW2I61FiXe5eU4Yd3Hc/w2uyVjcdjeddefpoWaBeMvLSUHxgaC8jV/k
Td2TnUZs7/wkO3xhLt6BpCrkT9DkgWAtBqlZ+YY9dAEE3uZfNL6HGu0GepzNi7Ww8Dus2bj/uocJ
B+yxgnDD52Grgzus7Pdfbja9kq47+FTFuZ5D7EXo4UAnGzsWp3raf1fnXFAa0TxbHNKGUy6P67/O
dHAdEHc2HBRtNWrl65N7lcsb7pLRIdy0SDjF8xpYI1jBp/gSAm5oNdhj+Fa+hbf7zFaND3usaZjg
QdlKI+FJj8evsFrveLbmG/PxZvBn0GOVPLyJxDb/Qfa0p3RgQTEwaDFS0M5Dzb1tmYsSyY+YtyOc
KF1AmTwYbAW0ldyXDRJBfva8nndXePUpw6madqluc27HfIRv9wa/gaH2NDnnW7fwYVjp7Sk2myXS
9yIujT308EsSpvXa1rdr7SE4tnstjm74UxLLjoPFcNSxXg/u+cPjiIRXDKuOQppM48ZDx+dRcxZW
u/J6/9Mpet/51SmSau+MC2Jdw3zUrKNI7I1HnRpnrVHiwUayKYr/FDm3iVixXOIv0cxE8YWdPic0
A0rlGR7DTm9zTSECQkYg61b9G5TH19DFc3zUMjjHn7Su98O88nTiaMdpg0N8hl2sDaAzWvoJKmAr
65zVCMbqDmdwkby4XPqHCd18TvVPvsGi8n8Eht8OOze8bXCopNAieyQOFM6DPhTKKsiF5PG5O75W
zqb5sYT0t6PU4MrGX7GJZeG1s30r4kkV7uX4t0HZpfLahS1QzhArmdXR+AX1VfdumNpgeEWZmbHq
uHpO32ffbSO95zSaHDCgQCGuoRRimPXhaHi7OPxuZ4g96AfMIWwyOv1dnAPU5TtrNL39zTy84lMR
cQNExsSowxcsFHZPTUe329azsN0CXS6sCgRWIyrxlx604dMY6d6r+WpxrPIF/MMjBN/ASrxJA/T6
+P0AMUt2qhoXgkKRLsQgOyeHAs/FRdojaOhv73HxFln1N3o31CWkGi1IZSlJv1eL1OnaRaKju7AA
3LIZgbY2KNQbpfuijERR+gVRSQYa1pjr2Vn1C0/kKAhXjPrWSGImRHwSZEzGVHendL/9Dkryjqh2
Jz154jcCkp6td6fPfEkBo7LcnzXvSEOwxe35XPqjDUn4eDO+TDgcKu9+iB9ed4TCjMVObiGEhEk7
KSfX20KgGFOGu+jcHx4+6get3G7XMBYywv4KJqWWW8jMUP0DwGE9dnlG1nmPS6DZa4uYymM/2E9e
2I5WXr3yTm7tltYiim0P94u9j8caO9JvpjsLC9XD5r53Fr37H5mJ0kdDHHmQSthy38UyJjt8kpfF
AbkYLPaTt9Jj/QoJ+bgtaRaisMT7eueudfU+GSjti2FfU+2sNgv+ybkGopF9Ci85rP8bYxAL+WK9
co4QtVmvXxMnLVRuVFOcjmptzglW+MI6VpxSTe+Bcws0XQ6atElBV7R6i4JnxE+86UaYvDIu0Tv8
Z3mVizs+HNxmekb5SJyVd20GQs9Q3GmfIn5DhiRCNjXdpyzeU6IVHadznnT0fm2pVygCVR913aZ3
A1B9IfEP2CgtThkl6hmzaUC5krvgHgEStVOYh/DhuSRDZA6ZKFbs4LfGDbthv6WAJqMtEF1s2rdh
HR03WdIC8Gp5dabl2Bk79eAAKosz0/sEwFEA6jKudJ/p0aULbes9bHs83vrdirRzL3dAzwngbG9d
ZKZD9nxXZ0Md9q6PDvIehGkBw+8e1ftY4ZiddFFTu1LKbINpddNqOxhuZa3SKzUkl77K1lYkhrKz
3mrFWAOQ9P8v9p8lnE/KDivL0uEKgPcQui8uxILK3C1Fj4NnD9X4YUJxbZOOcRhSGVDePySJMknU
+VV+hH6pJMhPx5i//X2vxKyKV+NnasDZBdKOAgOAPMTGeo34980biWMdClwYy5yl54e5oZVt7XD1
lA4ZJyJf8u8L5zELufFXOOMG9YzMDPkuvu/NK8Bmblv/X2soieWOV9tPRD3qEZAqSz7bG6B01Buz
kDjBHt4jeAStTJiyWpaHOnNKJpX9dn+XdipV7y3IPeHcfvGKwB46rPwrnxrsnplmffiswLXpScXo
LfRZEVx0BoQyAs0Fdx9qPzJ1SBK96fUIeaLNrUSeo+GjyOyi1sQ+5GvkikpphrkLlFJ5AnIT+Y7/
jwWu8P8flUf2gWu5H5OQCPG1I17OlZiA0Swhj3kimae7RH6QiJAw5ackBSfTRU3yZbGdv3yOVF49
Qi4nQylJPqvg0TJwYlxAuho23AZgM7A9MEppYVDb8DfLHJQ8FFLgbSwMecD/P568rSwk+Z2nwycu
eWHBk8plyOf/KoRGaHTxanCteBdkbX5utfLrmxIEQUkfFVAFceHhD6EJ8BffL1AyoNkP5D5Ed9Lk
ggGfwfTbmkMWV5/bLEIDfDNUQAGvUIAyBqERxECbkfYbrCvDbTCeB5irF6tpvwHa4+4bQbUSGvUw
sinwANhdTFQT2C0NG5RpFvV5d8ljub9pWloVNr8t4qVw/0kReStQc4KTg9mATjUVMMUBUgD89WMh
R+D6RDoiEltwrkKesYneCT2+bghAjqOGK4JfzjJIIbF3bXclquZg6ZAfU6PVCiqJcCUAdIMWYVWh
hIZ8YQ9I4WgzBDue9k3X7DngwTjuySSQckadAzFZ1hEgXpupPqAuD6Cet0ULMwZcJHNcMEfxdA2s
0SBLm4F/8hHzWQDSYoZImzBCDw+vJaoWOD90TydfUZzROTHoih4G34sCWEQrC9H5o8k+l8ox454/
BKOUAyaLASSJkjDTKvCCPIeqRasQXwSvmABiTWJmf7adwl+nKQZUUoQkeDxYGGWGdS3AcsRM0hC/
xF9g4me3XgaJWspTGHzJhB6XYh6X8FARl9qxSyDxUMWAEakbZv7l2ETQvWWt48aA3LQNtJPBPQ8C
kuJitoRpIbOswj9gIQq2W4c/LNPxJx2TMKGtS1tznngaDWBmq3R3c3Iz+TfajWs49iArY2YuDJ/j
ZNLyPj3jre58JUwJLTBNzMTxYWBkpQ4ykWf+700uwyb4dAyZAAHw1m91hU8GMnDn3Qz/fqAjO+YD
gGcjWTmzZKuD3RbSG5ocoKo4S4Mtt5Bm8lUxFObCjfbwRL8ZAVxZ4dXVaV75sG+p6g6zcogMQ7Kj
P/tMkfvKPTovoLsDjQfYhVcgbEScshj1Ox+8XNkk4izROGBEjGHfzm6g4kta5tChOWPvArDgB8J6
tIiCiwj4eY111KJgYa/TU2R+PCi5O1cwZ78Rk4AlBWXWAPOzmC9o9QGMcq+9WpNeF2Vsl3oWaADt
wNlhOl0AfVF3B0RZVXDzGNrDvaX5ZtdgWhEvt0ez/XZWFZvlmY3a5WA4ulP4VGjh0nyqxfT+WwpX
7rccfvb3bqbflmOEe45rGrFpKyN0oBPJPJVWYpvUnsxidPdEDBw9eKrvMVC7w6ztFTycdhVNDjOe
PaaBDXPXdGgh1b/9ltehlStV88O9w95AnmbDjOCuyoXzcGs7/7jr7YG92J+XY1zBehR04Db1q3d/
k9wxY4WmuP1uEArrBj60/m09ZWjgN0oTU0mv9kRlFOoAxpe4c2OsQqezd+NWuPVzuAM6xCTg5eSr
fcljQrr2frBawfdm8nSSNZNi0IyYTANWjHmUT9SUwyehAHGSbDFDFvOEIa77NaJ6g+OJ9n9bB3PP
B86fOHFwUsoi8Ziyd0a55UEa2tIvB8oAOBI8LreUYGcQopGWpQyr1+Ro6nLIS+jomM/+58GTcqmO
8eOcLIzVd/qgJWM+EQYSMvHXXhbkwX5UVi6NF8roU5arTyKavzAFdrBjBT8oB03nD2QA/N96pT67
oINUaMnqdR6q2+h9G7076olj9D6vEY0X40tzrrlXTwAwm89zhuanbrMKpMPF2c4+YJf8elGg7mWU
CBZkxGboNXu8EjpHzQH2j4By6bCaggDSrirgPLwt54NqSAuaaZO0k5sV2CGgcQKnCmYw3AXrvRgx
8M1QXoE0in4w0g1rkYxDWSz7QvzbjTQH5VAWZsZxuMNYnGbtdKcGmnIYAGtq7717f6+QbDcleSHf
HY1cQ61SQritxFRKV90tQ2uIDBECZDQ8+/1u3RUDIJiT7OAllu+HJpWToUYHd7QQ8p/7YueoTRsJ
z9ME8Upq5J201khRTT1CfAZFloPGQ6v84fHVv0nU+ZEy+yntDJoiD+8NhosXoncgbhmcl5yq9T90
ZjvRDf8FbiTPin0CIQKW9POIIpZdvYWmla+/aA9AHoUjgepJM0SxlA7EvmVjnZmQfTDcVzqzcuQg
nl8UIS69IiqW6RmtCOSE2N3nwGWrZaOTqv4AhxkEQVBoiFQwnu3CN+UBsmAA7WOmIKQgIV6735Hb
k8yQghc7dVRdRObGHa36sHHeEcYRwCtjOm21MXFwzyPihw9DKPkx3jd0+VbuiFEKuu/irN7DMv2i
DhwV0nc1UwlMdPbYaNKyrok30JadDxpExMqfZvuuAAqAi6SdMOiFtPYtGERBVevp1hQg4V6gnrWx
oFTzv4BbmTwUH0nIWFQUPRRjECM6T8D+CzQV7yN2HGNv0OH4yRGE4LWQV3CoZSInSw5y6KfoP/Up
y1JJeFCSkpgp0BAMMonzjL/5nA7kZqzwgKQklB2RssWxoRl/udEULCMqpM2GdnT58lcYxJhyNex/
liH0GkKNgqURIcUV9sEEAnkWxQhyKRghS9se1snj6eSRLwplI/HwACChgigAYhoHFgol7jZWCgB9
5u9hvY7uwgK2GHGLuVys5SZhM+F0sFlj4Djq5oYPIer4zN1dsNA5oDWUOksJOV0G9LLFNICyXAh2
NcWSR/Lp2dFxmpEpQv1ARQMo7YvsaBFIRoi25cX+0F+ktSjUF+pQoAT1XAS979yQ9QI8UrrdvTxB
lTAD3uIResfV7IVDU8cvB08Ma5dsvjP94Tt5yYWaDoTVHOYplnZoUfTTkk6PiKH7k/Oc5GCNUsla
6CQ81+g9jWAnEZn5A0ln4AtwJp/9V+LjA/KpzFf/QdPALdGYz/AARvWXfME+b3H1aZlMokBEXv8q
qkn3hRIOt0XAPPhSTOy0dFzOUz/ZW90sT7g/6/UtwDF82hqRZXjiHmZAnDZGdToO5qvrLpBMovdk
Rd85wH3Agmyl3Pn88ZRb1fCKcyrRnV41L4coe+G2i/hZTXWmiCClQJkEUF28pAEdFvnPtcAgTsIw
uFu7JzgBDYdgzhxLa8TdhsncVOT8Cdwa+FjDauqC+snNVntcn+vWTHA+jx/Y40X8N/Yknl0CjAjx
xHBCiHNxQmrI25jrWQG/SBCaoWBen9GO4AiQ5tjxGOp5t1HXPEVhqA+AojdJs0B6mmt52IBlaoP5
HKiJBrUShK+pM96zLrlp1Psnim0ui+ZDXZ1vwLl3TxtFZXJQUweMvFeU0uO2WhCSZQodYRCvdCCL
1AI6WNHRaRecMag92o1bwOzko1HPd7Crii49qbhEnGn1jgmN9ubsrZAUoBpqdnDvwx1A5M8//H8l
BTaFTgmF7GZ9KwuxnsOHNp4N6B7pJoC3nTxo2uQFJ0aV7gmmF9PtNn7VYA7eHHR2glvZgSV1sMhU
r+oeLrry3JG8oCvOhBG0S6UMSjAUuOhmw8DBAOyrBBPFSmuJOokk0hpE2X4zxjWCRUbUZWajngJY
S5Kc1BzhRDhG/xFdno4YrJ+gQM9aKSY/QTUYwDOh+Tb6XTMfzUPN/hvXafdaOzUHz9PyZSIhqHRW
C2yJQsH0mTKwYBiKsoMKpDiYgny+3RQD1tXTDkMeNLd+GM7rBurDtzk9omeo09M3PG3JmPfDkgM4
KSZrEYx9KNPVpCAc6TTQXCj+U1S4O2iy7XLKyretA7Lofr3+gfMSAcsUTbzXilvfjfspdRW9NnfU
7q8QyaHWtsHteqRCCZqbSz9DjbWDTJB/KGlXBfgZl2OykqOhEBwpIDEwjPgy9tKYAKpTY9hydvuQ
fGTpf+cTuDSAZjlYJIVE5yklufnbcuQpPrdUhWea9IRtw86ZxPduE7EoGe2hYHkuCBBZRja0LFSM
OWlRDVj2U3jOPEpKVEFOioeR2zZXtM+/cU7VLLO6uvVJ0Hvs8fuicNnht/zGBAYHIEPa8noCQ4uw
AvcUOjdYzcPVFl4ZsQTDY3gf8CxvUECY8Xkg6klnyOYVjEWLE4LSiIGQQzRtQEQ5VSLJBeuUYP/2
7/aHqZNCOxMZ8H59uBiTjKC2dnFFYEzavl0Sx4eZXvppy/zpI/dQnev3YYXR7vrVLtBgbgTz7LXi
NSN1hqFp2huoafRpWj2X+Yzu/mRkE5KP3CSGJ4RF3n6of8l3iCR8ajiQJMHA2U9Q37zSW8f7wZkQ
wskiyNOwaYWA7OXwAGUUgOYLFBiWyfK9ZJlLStMyt0QpXhgNAdE8F4UGngiZBtjCPUFbI6OkDr9b
QOpWhOnAIslUdv9Ovtf06QP4qmYxZyYm+gqXnp35w1wSP2Qb4XeCetDOFs+zLMMgJqDZIeRNb/0Z
TaWUBDRk1snl4yKMO+AjEDimE2JndrrqoCe6dxsYfdpKPu2WfZyba2Uholipn4UXXi9gmnrAaaf5
lhykoBr9fTaE4fAXw6oKjtJbEmGTog64JhA6odZgxaESxDmlT0O/ENopwp5TC3pX3Q4B8wVTpCdz
lHDrrGcm46zgpZTa7GjPmiiBInHBwoVe4/GBYdtWaCNCUwGijlgCoc++JZPtHsCsFKr7FfXGq1QJ
b0qaAQQGuwiJQjsufLPW158ziRqIvDzZXpL9qqBi1lIq0UFBU4f5JlWqpU4Z+VDdsd1+saX5ppts
CIPJO5OjDAEZAjpq0suVNsTD+OmsDDQwOL2gKHfouVJf0wKhFTFZZvkQuX/3C54aevCv1ieLIqA+
c5omWkCm16Wlt1iym2HuBOLQBhb2k/Jxm0hV8pCpoFEiEyIhSHVJCll7QXN8MhsccJJ+7OA54T27
PSRXjqxcfiJ3DMnaeGSszRd8vucRUg3JH0QaC+MsmsOcwqQPiw+tjEYNGie4TSjizGo1VPhgoHNe
JUlML5jswCtyNLrO7pV5N5+I4h5fG+71i5pSn+5LMLxjyrGWQtQpkYghb9Dy4ADRQLVPYK7IroF6
/86Ry1o4utlv3LvzLpAKzIldapZ9GuI1q3cU+hsSEqXBQEC1JhQDHzkHeYemxYj5B6Xm2PiJYLIy
jgrwqcd4mXXXokfgijg2xjPcYuCeO1LPQKbOGtiBtvtKhBgLkbrDY0HldQkGgzZMRm+bYzTgegkm
nF/QxhbRutkjrkzFFW72wJkBmjI8pY/9cC44aYZYJJ/ASAt4WmNQqUB/w4L+nkdAy71Er/HZ7m1F
n+MkTuc8RxM7blmI7T+mjFJANjrYosDCo+sSCmudJJc5F9S77SuVTnv3xRpnTcQ1IOc2ZxOXs9vs
xAs3RuM6hrNBq56LYwdQ/3KI+KSGiJ4khmDx2xeYf1TwBbgJqVKeJqbF32T6ajkM2/pGnF4Y9tAk
fCHLZTIUGo1yf3zxgSr64nfQJW5sTHBgLbreoEKQTGbgm5K4c0Ivm9MGsbXuETBLHn+7AodRSljY
IEnEZM4p/ObHbzIQAeFYmuUaXaT1Y692HtX7p8f1v+0JItALhIxwnBnvmZU4GEjRGu9IcY0r+c+1
47W+WEefTpSDR4qH3MUthYlVV809LGLjLboeJP4CnvRPWRVPSGhLQgtVVPGY7+LXHxuBh8PXJw5a
BYqQNYesHOcdx4beDkkaJZ67uQuId5PXS1gPcx4VaO26CXVeY7BB+Nt54AWX0blufxsoeeF1IKCc
jJ43TVl4H9IQsCU8C0ORBhSFBWcJ9djkjbASrTCUyEAjodbDMxUFvpZ3XZKUaStUXo4J6xEwwLER
PvtdHdjiave8q6xfLAGaW+2jQzedWCpd0+OUEh38pN2e3cZdf9nCtleApdAyLpww1yY5AaCQ8mpp
3z4wl1kjBJsSfUMKvmJOC0SzC0BTHIADPDE5rpEYP8c3IK8zXXbmm2KJp7T8dY5oN5l+9wnoBG8x
BuddrqmUJIGWJsUIoAhgB/b9OXrtxTqtg+mHW4NzYzLBYTp5sldvKKXqfncgUzi1Za1Ll50M4q3w
dhItWYrMJQiXJX3xqENow9iRXp8cxMs7uWrWZa7E2/hXpos8ip2HWmWEfpV8Ug4NekJXSS7rpBSv
VDhK0tR9RAhAgS8SvTOkm+HN6v3XGBZ7cgHAeZxg+Fem+aBm1VNy3o3CWA6l9hZ4ERnG4Sa05EKJ
JqVmo+fgvQZL7O3z0hJZ6GV2RxFi2XZwFu3QS8KqbrIAvbSjNdsd5pbGWUT/QtnXJV0UJX7OZKgO
XWIYkgjg1tLBL329TNHBIWnivES7j0fzQ61hs1fCfdZCvh9MdTgXrGI+EkBjDadj8zIFwq0Ek9MO
FxuhzK2pPMHVFNQtFwLbK82FeIjX6CUB8UogzS2g/HHCuUOkY3PRaO75JaIRC+n5ANs4B8PirwWx
XnIsCXHoswKFW/VtwFyiH/tZo17W7wJOes04fB1xjKSEpXfA2El67xOUt50DrzW86mgv0bgbpM0W
wzlalXdUlJhKPQV8fNedN4ZK6eob4aCAWACzImQY+wiFEyjd/nXHn/azJaocIH63BBubuXC/X5sQ
X0+IErsbMSq584rgxE+T0XDRN03VZsXLdpf+vJd0AtEbITihTNqJJHJiv0VVi0gVIQ+OzJpQCbIX
Pjpyc+hRWywvHqNG7cFdSngBQhzNk2Txx+FqnWHtCBr8hSAZv7R5kGfP6K3ZPlsmoeQusAJ+TDqr
lgHzp92PFBWRFHdnv5VCsNnGrQj+6ZhePUc3uwelI/+0AiwWGez1ZWVLr0lmlrcVMitqDx3Ycl9d
E6VgNHuw3WIWUuCH6LOcyLv4nLUeQt9cBl2LtjPxtj8GX24JiXTNivL3NOqIyj36BAPJyjnoZgiR
nfBnRjbK3fJtFN5IjsshZvelY5/8Yj20wUT6j9CoLyRlVCy8G+qPa1lawqVe0/chvmx9mjI2jr+s
Asz8th2DHxJBCJrrW5HtIS6LPJ7cHZJJrr/8kKPukPKxCtXooW/rkJ4wxVlshBwwe9nz3brp1AaY
RE4bDxVo8bPhC9f6jrkb0xpoQB+PocYDE/j94OC0KEYaVEJsnauDE0brT8Pd1BYdna7iJvMIfm9B
Jn27qqkEdWFmLJYXJDA4g2XNSNBP9s6WPHVa5uaUVEofSqs6TQR6L2NwxBS3W0siRo2WPP+BRKGv
A9PTnAzgOt0SUfT9KXLJwNCDByNaE56BCh4FGTlyv+Eyz8S2TFzDY5YKzIPx2noBYNyQapPErul7
rmnBXF1Uw+RYTPrZ+wcB1V2KpzMxlS3C9t0imdy2RWOX+pksc82i9hNksZgEmaUfUwMmcTHhJU9J
gl8hdFLW51YAdxoVDPUQyXcHAzsAgigQQb3tDmXNyI25O6CrMG3pw0JR+5bLSUPaczHnuQc8UGob
qbeFXIXYgaTSLxQ73Vr/XMXctApuWL3jfK62vCHBLeHf9MWqbNqk31Jz1jA4tyhhg+xXdb9qKr2B
HKrmduY8oAqFRmtK2ynf0dEdRxm5me73U2lbuVnZXwKRqJN2L0EdsNzYl+xG9QL95ibtPy7OYtFT
ncTN4fo9oPYKw7kIoc0Ncy4HZr0ON38x0SD9WUu/BOciwsDC8+JRfaDY7Q4252+XxcpB+iRlHyaL
fdZ5Rp9HcMx7SclI7Oq9XjLYa6KGiDdb6dISOZOZMbVZ1EhMyXkk8z1Y+d3mAt1PAoPhjOi0DcZR
sj0pNZIDoZdhy93tSrS+OTeG1853WdUQWLEnPweP5s6Tb/30lofqF8bErAAehCEZJT/MfEZU15Au
/oWW6Uc1VjN2lXZXJxTaWKma+tKu+mYwuHJuVZPl7nQaJKUeLUl6c7zMRCi529OJXM9CyFKGd4CB
TtPJta405tf0pkgyopNViZITjU0WquXRwoQuZhnm07COvY90WmirOM7oTWcffJYDwj2Yf53WH2+h
nrQlFgGy6jKFP/X6h16Rh/RHmBuL5NbLuozxXr45J45rMvetP2nSKsAxhZT0exfJoj4JFsk6rRBU
+HRMgxlmH4OW1ao7iNTrukmzhVoYRMEZE/CYaFbHv3eFfTloHcFhGhFjD0bITTflsumNf22bisKj
kXvjKmjwSswQ5TlqUI49FMORH/3p/zECwSNU0eViqwlyxcapguYWqQ4NbAo6hGDZLyTtVBgBfUuh
CwUxNTXal2ln91OYYpgiWjx0rTlzS9kQOono2kOzBBQBfRquUWwE2Li/8IXyibgriUkGIf9mSaH7
cQPKE6Y0aFJugUJwj2hh0Jnu9i8FkFuKwAcV8ctn2nk7QXGi249UCdU9mTdmgxGoddw7e0Eikm82
7UTcAoqTPRTdWmn3bgEJsyfMOwBloRXRCgZKYKhvnQK4oTjuhHIeYriJXAJISebfqot5DxmtjyBx
WjERpb/iEwoAAMQ72q4IPJ2siLOsf9/SYphwMhJITRoKRPEXsZ72HxTJC/uG1J7dzFBQ1H1FTVwF
XMMivi0hlUHF+gklvfv0UefzRx9dbSS7t1vZIUxS2fXIUuGnzbXjIAvAc4ym0sEz0gF0OMZhYWXN
KIJpp+BkiMIop/6khm0AkHIx/CxsD431roW+HL2cmpkEAdJxdUrmOt09TD8t6nFZIkdbKuatnuEj
S7MNYHvSxc+qD2p4L3MVeUw0ikWPMWQuEAc5zDDOezSZkdoQomLNrMZzqcI5VqFGOxZ3CCjIdS/a
K0R0EWjSk5P5dr4tHv7vQ9O38ZIWlcnbbSqxNVz+tLvOLjI+P3oaIzvTOu7QheBsBpUAkYTaReWR
KGTQ03x9mTE+3VPTaZjtJcNGmv+kKJQqz/UOh+FJu+tUIT3FcvjpV1PQWMxj0QhbvcX8uLRQ0mdr
YViYffpKbG+ReSPKRNkJshZ5vizgRgTEzf0uxDAP9sdNjTYCrjHB/Sv8XIGFtJGgVDT/FOsK52Zs
Lawm8vpn/FDuDNp5cVotOKynfQHzSBHL2YTywRpgCQW7jcYyOp0ioRHH6AoCNF936AgBMuBksN0G
Wbxy5UV8Di0O2dxBQZ8AxTahxDowTXGx+UkZ6ONgPFE8amncwbvnIBURL8HicPp6yGHRnfdIHVDD
zBhv07tDdTZJ+AMAEsK5Q34IXW9UBbGVDojY2wbaAw7Vt5IN6uqhSz+M0V8UHfk0McMVIp+cmNBP
GabCewyCqbcFKBKdpdqgI0r5y+iPcwezFvBC8nnB91wpM+TgazPLo6kaexYPXCD7HFSKI/ockfwx
nrPixpqNI9pChPkG0s97iD4O5WxATkvqq7LOaoFyMzk7b8BAjeU8gbdg15vK2Kk073EWgLqL93j3
AVyg5Wm7txyF9M2oV7rj0SJ7m+3h6IdAZC+z9qmNtIBOkc/asN2uGvWKpPnHIDpBjkySaRAMCeUb
47yHSZf2DdAVyjHtBEBDgGmuIwTD+OxkI7/ztoq4RCISg70PRQs+dtER5WZpElP1s4umSJD2Z6Fj
OANuP0I2ENE9RWVrlj0EXMXoS87TBr+gv8hBQ0InOjQzbhkylj0Rv6dKCtCdIWIh4WEwjT3E40HX
4Uw5LUOSEMvikGZb+MmNdsmWg50MHRR+HopREUWCZIrrw9/652GjwNrhBp9dKIY0izNMMmVYxGgL
MFkME7qOdh8oF8LBYjjFxHfTw18LoeClMU2SEzIYNF8jiAH2suNMCvpqnH4EwU4qr3SmX4vaJaum
fTQH98T5C62HE3hbViPtFXfZ3mGJgryPTT/af/USce+hd5sZH3PZ4GzE+m96F6ggg8sTTUI8ick3
kFsLSbWBxvTmD8i60yAhSEwiRhrRIkDammdiIbwgui4FjHTH0FA8OdkO3lqE4+GQ8kvG2TgV8CRq
g9meNPFm42vvTeqkC55i1IYNLb1bJPeIlKjF3U3pSHl0jE8GuSMlF8PZ9grEIchqYO0M0nnSGhoI
1BkSJf/oz6ftJGWIpCyw/1064q07RQNgfUS93nw6Efggjfeo/ZTPCS3aWzepK6Y3uzH4+d2K0wLa
XyRzNO6DwAmFgH6Kf+2tz8G+qXHLJnV5Q3kMrOlaQxOJOWlGipx4THq3OF6Loi1afbUAtf7Z7Jq7
rJpl3T/2Z7g8xwjoA7mkPi0tV/c5Ntn3aPVaXhgsYsCPSENxKE/RV2B2SldSikjjajImEYnQQKfD
a8Kb2W418XO2oerhs9nfdQBN5kPaELDWzMSnfALORsIvcsRP4I4PBMEnbRY8tUMS8+pVRiS+mxxw
Riw4SIET34m3MRYpcRi2YKMiQIbsgtTE0kA+YAniIWbLAuVIFB95eStiN0AZot8nllyi7lPouoTW
tcdNQLmXUag0Qs+92fwxnjszw5wa1Lo42fLy3+FULGWCD6oiRW+2G5d28E0AXG2FHl1tsIh08fgg
z+PKRZYpmC1k3CYPaV2H4GCSWniUDIKn/PzBLj3Q86MZa9MeGnHRNbrHICqpWFAK12E6IYlCVTEN
A8jk4H+lOlnAXgMuxR+Wf9Lwe8gxELBrpcXCdRsABchCCGCYKiw7swkteZARThhc4LTz83MZLYhG
1S0K4bSsa9DTd8P6k8clmQMCdfjpMI1Zgv+ZgKqgo0o8EHW9QdWbkzIoayaVmPTjBZIgmKNJNYqA
ooC3dMFUjg+2ORoCosya5JPI3TJBozGLVIqkOXSInrZhWlPatuRWSbKIaG79IGTlEGtCu8YDln6j
4iizrGn5UUhWybhKgk9GLU5Fj6Dq1ltPc7hvFjNReajy2EX/cYYKYG+AGi5JChP0fn0k0IXpx3/M
+E7G5GsCo0vxQX47ydwaB59CPZaaNmBgjky1E9MCkMyuZpEooQIxBXrBvZlENpkesOw7ib5MO6UY
M5DMFQ3KZctRR3sL19E3gc/KipNKmc2FvogokB089iHHOlqbHFjixSWu00wZpETnaCNNwqSc5keM
zxYaAkF41izCsM2ebWRoTTg1p9N0gSqgpIDW26ly8MfhDyBpDKfl3bS4tMZQJx2rUzIqfbitL+jr
rPOG2tJHQc8f5K3ZQaUcCWi8igSUvmA6S1P3wyj4PRVUhuBi9DClfXlwQT8M739wvIZM8FoNklnS
HKIQDRbB0BoT12anLm1I5N5+QArQHW+nvD3H4MEi2bLtq+iJ7HV4gyK8Xy7cugV6rdYh5DPsAGhY
jD6YTtOYRmMqfsNso7/WJEwDC1lyOFlSt+x8yeeZpFOROs9XcgNE1h0ArQQ68nZJuKRGJJ+fngLS
1COVvW7m6MARF4JGxpmJphB+3vj2vNwbCX4x2SIwwthBml5m2bCPbinQnRw1IrU90H9Q7YD5C3br
KWgatbZuHhMQJo9ikSMJ70+jhekVK19Ynipqzdi31BiK5I3O0D+WzmxLVWxZw0/kGIoocEsvjYKI
Td44zFRRRMUGu6evL1x16uy1187KTBUmc0b8XZDbz7HPW09PfxJECszivblUjGivx703n24G30tP
9KLnKhZDy0v+WmiKDIvptw3o48LhCqZrAqyFEUlBH/2M4eCrp32/WMvRbjjbUWJ6UqUgrpWpKCH5
6s2bPerqMrqWgj9jZApu0YpSi5JmSVHoJSLw7eXwMLZgr7KgO290OE7U/pPh6kXCRb8Sbuw/sSvQ
5FDTEzLyg6u7okdoj8O5ClBNEB35cRNO23gtq6FL+faZ8jBJEcnUWmCJ6+DnMMRyGYLjELDuMNJ7
xeAa7hNBPTeWpJuxTfI4jWjyaBsHUqDycDODBmSWUssb98bMiXO89lzEqDLlV2Re6RZBEFizT79B
PBzZu09OItLv0UmJ0iUedUPyQ36InYVG7XVtCb+bH1e6x3fPiWcniHHdwINuzwiWWbdI+aMuu7vo
6nCmxn3p72Rq0tWl49DM3URY2PqPiuplL4P/P9W0jS6MFYEMqEZWUqVkSG9RcHG80OlTr6pUN3eW
BYMXUcjB+nFXRWnGlmxxoZm3lfRO9t/Vka645XFKZczYTe3pVIbywGCCBaITezkES+iwvw49QCXg
1xvscQrG19bA2KLpV/CGRXX/nftFQPzFOVzNYtZmQAcMNL575Bb0VvkLSkSmpSBVgIhJv2Nrv0Ik
Itm5ep+EG2P5zjBRs9lsBYSyTW3gfIIexK+IB2uJyui4Il719feUAkQdWymZQru3hz76tIE3ryVU
n9AXNGS4FxVWa85dYzITFQHllAsQzRF1ogPm3LaiJQNX2TkoKfkmUpLs/Yx7deryKau5TAn74j+E
v21lJUrdGv+8VwZv4yRRaGFM9cVpZa16kL526d/HVHbU0MjWpkceBGCKSbomdYqsaM7ml8nIjYD6
DBH1nLM5tMHdOUP4K0diGhM7aNNvU8LI1lDYoTqkE+IMIargbE5vARBjxswojhjgRiImDx+rcR7k
YIT3Ba81OM9AeSvSNGD3XqLVNxakmMNQsNCJR7So7Z+45lx7fnUZmrysydOpwDAbjkZajTdaP6Zd
0UIzQJmDkmovNdQvwA+FzyN9kYOCykFov2fIdBYC5WyCwTMUxnDtBp0A5enWCoDapDuko9jeZrgH
SJtD2IeSEHCqdLPtq7G7+IEujj42olLzb1P95NxicigyZagtasLZHTU8TtEtf+ZLsvKNCGyTxCvY
p9muwxk0qAuyX8uIoP7mZunnYKe4OvBe6VFzLWsPsflxev24Ws+punZv1ATdUT9+MGIK3cvwM9dj
Naa5nXbYW2XKAjj2XpVAXCAj4xhRjBV32Gx79td+sndd5ntErZjaF7hRl+zT8CIv/jx6CplMGNh7
Y7wG4GKfYH93+iMFRenodh0UyWW9VBAd+SoBZZXdbTstzdWTz9697fzX7IMg7RwU8Uf1Oie8c4NH
AHGHCbJ/QqAUPGZ6VGPjnt4G+NsPXWQKrUVFj3PwOorbLfxDRkQI6Kxy8d4Pt8xbpXdl8exd7TG4
nX3j4ZecoYrLEIlOy9+DhTLiLUInffj4rVAZlznpDUfIRIW0AFLv1LgzaCXX+Kz6T7aPnzo3oiZ4
gWYkx53bSm58omagu3fN6p5ojLtpO3kianh5x2JwunrFT5vo79JtFPfOcLSn0714OkrC8MZWvXpG
yMUVq793D4arlR5uBvL/Tor7oDzRnQc+p8b+HLyCCYKKg6ei3NyJ7lWcMwGCQKOqCW8NB3FR/c7T
75Ye7IRitWcGPW/MBTH6lt5GzH3QzU/tam+vp7jvWUOjkt/AJJ8OAVJwh4v67al+X3EISbxib+a9
cvXtD3FsL+tQ+wTp3xgL/sJOyrdYBv4N7AZi7LAU1br/qA8XKAJrAEjqkxSfjHfKrzyOzg3U+KFl
qwbxYM71p0/IRhsKxe4O+nFJQqUCa0vejNtprCW7dvQaqTdyFqx+Wk7ue/sz50sd23B7d7PUiXHZ
TbhVKifdQFLmWn7faYUP18gu097oDSPQzNAprZy/PnMf6+n9zcTs7hjX7GPGkgKXIu462gFD8KZJ
kZnuNGxP7Qki//5IVyxo2FbSnfDksZtdB13kdpY27T6dy9P9kKULt+dTlmlTPOgBsznyfaribKzd
hjU1e+MyT5F7q6MTRpNTDjF+btmPHqoes2Z54Gu4OM+WTcRSieLR4CYUf3XlfHr2Z+cbPZuAut7B
2QPQ7bEQPEenH+7b9UAn8sTrEeCk7FlN1HdrCMjFNT7OhFeaEbmA0UrUt7p7adnlw+4TDKJYDZ8H
WyBPA4GDKOnY5gln1LjaNuQAGRJPxapJUiXeVYIX7eJi8yNLbENX52Q4u8rZw10+UDHaZ+T0N/vc
FZNl92WfQBILe3dxyzKo2sFStTooexvn8xGm4W0z4M8pVh8S6PbWfQJ4um87xMmo0+MYRGE/3vtl
Uk66lXu8uUCGSuk/SI05BCXBxh1brZySUFlyXv3LcdAFbXv12CvNM8KqdaXSc0iYAwVt8sDo4fXB
RMsfP1+yWszO79m64y02nxCbXotQR3yW99rRB9Xv8Ukwi21A0M2OKA/YFMg+XTolCQ7k9JS+nrXn
1bA9v3xc3B2ljyyg87LbaFtVQILSsApMOherdXQ62xMROzr5gs6NiQmKfcUS0nfLu1v33cfJaWMA
V+wjBIqOYsHjK9223ze8A4OvivnZ8BoYodGV2u7jnvAGHgYdKm/7rPsMZmp6Trtyl9n15J3xhk5V
5D8285TfTjE5QErd3P5f++1qHzYeRfPrHnPn/P3Nf3wGBh+5E7zJmni7LdXdN57ecgvNXx7cTukz
9LC5e/XRO+1nT1bry61V99UGinOUvsOs2Z7iHzru4eUdisA4B3rHfT79mthN5zj++T2+7YJoY2v3
NO/Z5CSImsQ7dMRpzext8txG4lAm2dM8xPrT3Ow9KBladWKWY3fgknlwg3iHT7akyP4wHcZxKJ8F
OIN8ggOmZ5PcGlAkZ9UkXMmUqdlmgpiV2UsM8f0A4dUcOWCFnwCcGAT+W8WkwDdZD8BvP0HwPwTN
yp9rIFQ4ADDidpZEmheZf80iWcjY7o8zZOWaBpJ1OgAmbOZCnNXQn9dhbkyHCD9Q0WJv2eFRHTIY
Bo0FFdriw9jDBUJC6sdH2mMW1zvibfJA0gW1YkLOZjMRmjB3QF3wB+PgUaE4Bs+caeSbDYPKlITx
xIRqjXo+8Udy9Sbu0fktMHWPe0dzjG0Y/oeGYiTUKux5hq9oAi1UbbZb9bdGNrNFPqk7hL9ifg/p
OZklU1GzIPVhOOmw5y2YfWXVKGxI6aX1lvTcbZVmjBQXPLdpuBCtHMAV5oRN9xjOkOV7M8Y/Q7OO
LsgAxHtxoUukPF4hdwmGUox7t7n3GnubF+ZyrA0JCUkgRSjpOnzf8N+cQL4+fi82z9r8Y36xNOKI
Rik+wdX2pLslhGVqkUGIJUTXYcbzvByLc49+jH8tGAFguA0vV9wd1r2kJH3nwtICkfVqIvBo5Som
bA/dxRH3fh9g+E1YtYsmV1+L5XlcpIX52wthFc0JFtLe+ESipd2ghqrRGs+iHRgKii1pzwKkr4G1
DWUgs0hmAFeizQaZWREfrKWP5Zap6/hUfFBRPoNg+d540xoPNjN+kv87jBg7RennCs5D9U9XO7cB
Lg8+JD0ku60t0nV7DH4BHkHafrjNziMuJpqRv2Tz8pG8GA76E9B2+AWcg0AmUnJlOC59gJ1pyGOD
5Q0kECiAr2A5iUmmr3J7qlt01HRQbyGJCGEETlwu4Bw7JmT5dH2bPX36ZT/nIAH7uG50rJ/WfrRd
HmnXxLX5fWokiTxNp7sonL9cwJyGGh9OG6kucynkSK2xJ4Rr5RBP18sNrfw/3G/H49VG+PKxhk6O
5BrY+TzTHZqvIxYJxLUofMUgwjTtLsLVhUWdL1aX9Z2RQSkwMawcJCvYmgX39ZSNXEW2tIV7MTyG
k6Eu9C9UnZmM8EE/6DM0Zd4/+IRTQsIpFXJnKnI+gQOpnD020hPVDDzJYMRF3cgMTlvHYotgcQrR
kmy/+dCCAM/j55Q0DHMf/nCdDrxf1B5NsE7XQVEIGybgwPkXwxBTOMa0e/OWGU+Iq5yQr+PGa1BG
hDniXCK3PcZMN2qZHTbEizciHI5SXYRT0/eYT4OFd8u1IeWdvvxtftx2UA7iKaUN194CjpKVYyQG
adOSgCvB7zSJUw4cCZbBCeCGwGFaQhdHz8IgYiBZSxBKFi20h1jOFg9ZMQ5coLhe0sMv2pgtqL6D
ficCsASuaY+4zhZKEh/1pX5joe7bZEou5mHFCJHa/mTgqhpgmhJP0yY8T5B6Fw/0IohUhwxWEM1O
hgCFNglekrbOh6u6DoeeuO0ck42c9cJwjKgLpSpuLZmljNRD5DnQ3FsaJGWM8NxsXcCitiIFQ6Z6
ExD2jVFNUALug+Q7zcsB6NDR0Y/DBpz+bhdt8/jLornQVplAZb2E+OS9i6Bp76pkQdsZlSaklfvO
WI80d15FHBahji/iLO+EDUI22osHmq8OvkCtsiUJSSeBZbGCzs7PxMCBI2Ly9YOV4OgynHOGBYpZ
HsgBwp3zFSo0ba4ZodiQrSL4LjfKmSVCAy9s0WW2JD0F4lo1j8TWbZQxH+r59h8Hd3lxTy23unvK
xT2r3oXIZ4ycmqOd3B2xMktfPw6uD/9T+DQs1PM3FRBGX1rHs3/rE7oZtLsDfXzp+nQgRcYfrZdX
vr3rc6CdLXk9nWB27w638/a4QstzYNBuPFzUQCQGo32thiUC71bUHXRHLWxyfQIlJsuoSG4PEjkM
/zx9Rf1UCelaT85nc8juD0c6wv7wNjhNyfXJmqCcHMaYl7tJwSxXSt59dpsdQ8q1NpGuyf0NILxL
u/zQPiOHeqqmVOXlBiHKLqX3ojN9YXFR/YenMfNKnz026u8dD+MFRYrF++b/keceRktaJ2JuHy5X
/JFTBFMQd+JTfgkRRS3RI8z3hqUVXj+lZXAvRLnvccOsRATRBsxp2yKDPcC9m7CWwvd8Heb0PBsu
BKDB9UCOM+YwFyoHiJbkD7MB/GJXIhA7lthgNptbeC/tNcpFHsz9H31IutVw2G97IkFHeNYyQT2R
eAOIvVDLI4jZOaD6FKQH8aX/rB7sXDI8B5ACyJUjTyasdRNOYC/1j6OAuDjy+YhKYc900f9RJptS
sQ/x5BHMbH+13ySahJlFBb9BrFDoJpPaMsySIt0qN2imQk3I1pQ4QFfHikqAA04fU1+IuxZYH8gT
KTrqEimiNgzcwmHDrF7mqGVssq0va7kM87S32MLGOaJuZPTnYtO7UXbgnxot5JiHJBQLriXKg3CK
nAI9gWYrAFfwAvkda0t6mwkLCY6J+QgIExpNbFcytkzxt/sTAhd+AQzsCsJDdD6yt9JQOdHfARR8
hDGxtDyQUmIutrwzdjYGCWRYUzQOBl5a2Eg/bQ/TNRwWcB+kzwAU0Z6zwpDJTXctEwhs+hmRDP71
lbJ7gttzlZjOTcwFIpIML+oC2aHhwa3Dn+YwKD6QlVYzPUCIIsElCTi2MbEyWusG1OWDDyvmZbLK
PySvsumup70JzHfeYdolM3sqJguwETAis8alSx1IFcHSsbH+fb4+CB7ABj/UKQevUtBxXrnfaL2u
Y+G+ZT54OOUDrAGkwGeZSMf2dvxFCRkEyeVk/WFWWjC2+Mrv9YmwSD/QgRRvgHFUsuSizOhYULoc
BguB90HJMjnQ+dDeOryD2WyzZmBtWdBQMD7wV8jJIYl9nQIc9ztzgemTVAYum8OF6cRoGbPlGCCj
nz4GpXRpxbiV7ZZmlZBX+qDhXPext0z1uNguNbfZucsxOxAaBV6Ds/fBYxPIk39a18Qr7SCP4of7
tJS+jeOP+p7tljqOqLABbQtUwlOlQMeoURLYM20P7rNjXvW88uEqJHexpJmoSwtGWF10dtEkdECS
wTOu3qHvtQ5YcTgzO8gr/vLsSl1GBVk7ncfg1XHZX2Vu2dvHNgczwDnDIYtqhlQOboQV3MfBPZbi
ElEILCl4KDawdatxhAGl2qDOFqluVvESwHRuOZw5JUr3r19dFNLbtGd3J+sQOW1byjHAYVwqkrIJ
0ry1NVRAzruNHcYPRQvIS5GHAmVzBtbFWsVilrrqzkOP+ir9vpKYj6V4ZDmsIfKKFZKO5WbHwFG+
lXeoAyVLYam0+YMVjdojCF6iTpHiITVgUID1pDzd2wKA/txfgyuOFSz7X52wYT/xE92pZ+4vbwmW
tjAiBgdgn+6g/jP7PVdvkV3+mi9/9lhK6AXmBeg6g1J3m8ZvAxXZFzLWfSPWUi240+sSr4HdDUnP
0TXw9QLuUUEQd6UQnjUgQoyYONXi9tIRX/bOE4u1kVezOzm3LdCCAa2kAvb09BuwgbTIl4xoBh06
j9hWlbD8qYEyDcGUrikIS9GYJ8wb0D0SSM2Edqlo2Uet65hCUZ8v50iPrYLVL9xx2nfWPHTYpWdI
vbyMsgUxP+uFOH1Xyv2jDS61BprGvOQTC+Vy89gsRbzFJe9xOqDQssXQhTobzuSwJ2gTqV7GM8Sx
4TCWhNtlG+ANfk5nmKzOC1gglOIsma+TSopcYpiXVnuHUIOSTzWRA+H+w1aGCBwaAtEd8rPGTZRJ
w1RpOCcehFyHY5BfvYPeDh+U73PeE7v8F453HJ52xk/zFFMWUxBG4LKQlJ8RxZNmdkA/W/T9tLIK
Jxz3SbtRCZ05+NWe0725+4wxiWEdP4Pu36Xn3sHYxgaaZV/xse+diKzR3duA83vymYPIRMXd7GnO
g7TAkHkjVC5Mrwieb+T17bkWtJJ++oz6KEOCarXzKQMwuJ2CI5KNkHIhupDNGN5++5qMPSmpL9ge
SIWznsz08G+DVnprrFYKjBqxKTw8+Y4Gqbd/LryC1yEwIe0Mjqvu6Dw9Y+kHAxlTzqh7kC/qXy0r
LtYj0mOFNYl6CKSkAgTXRo1XAYVbVd5C+Yu1elpGrYx3cJiyLR0lXB0GCwsyIt4eJaIEp2jxbrgo
EihNVDaP4F25ZIArYZUHh6gZnPI7oPfwgyQ14Nja+SClPAvVqA/jeppWfjEHADv5xXiX1SCBFFQL
6pd+qgcCbOnuA0TT36Wk3wCx5ohLaNjxgl9aTntV5rsx1dhh/fCUcHtnqAOC715yRsPJR7Yarxh3
QcqHp6GWQoHtPtY9fu+QmmvBLm2ii0sJDxDWysqcFyST1T+/KHitHWwimQz+br4f34JecnI6hGoT
YBJ05u+sldTTKtDHwg+cy8GF+0UCqYpeSXWVsD/sp0t+httJfcXUnFYEtjnZRxVVWIM0eawMnjOE
oSuCYmJ9eh+QAZP0WDA1s7WmZV4zuoSRw8SKMEQsVv0LJWYfQPayrmM9NiIaPCPqjT6NZRCcWw2b
wX7Sd5uICtIHfmdt3MwiYp7isMg0IIGbxZ9nn7E1EWNFcFZxDoUQIez6FHDdUTXpjSpwmEredGr4
VcCPdAdvZIghK5xc2aQ/JAIIhRsuZZ8Bz772tJp+wIaind0X5wtvR+BiVfVqhOSEU0UIGvrph0AZ
w2qYTv9xjMJbEqDeqdxS91lLhksJ0KE45g4/BvzCk8VYhiZoZcureQGuOHldgD/NPfkqb48lVRJI
t7pjRVG4LO81Ocf9rlmQBDSDATAr3VUGHY3zCgmA0rU6HW+fAB3qrsCOyB/XpDMg7dZtCt39qAqa
AXY1LbjEh2JwyPusxyWpZaNjcG/bnfBQgq04BEWWjbv0e+wGe6RLICA840SlvT3Wdc/maa0UMEaP
eCiajz3OmzPTJAawC6jDO7V7Jyn06bDWKPZ5ipYxMMBNZrZQIwW3NTjFZwc6w3938/PoOVtevPbF
w/HVvzgS1TcihwaGNqcL8N+ZETxS3sOhFL7lrbvPGUwFZADrgvkdHZeOh34GAqNCwVpYIBVFl/Rw
LDL8PO1xTo/FVgVAjV3xs6lql5rgMGpzpLhlivuQ8Iq+tafFTHbpg4nMd7b9a1x77RD/PDV6MaLF
zunnXERcRGmzkWKQk3E3bXHYiYlddH6yi9PL1TmOMQy2G6ZGyXhxCtjCZlgUMbE+ZcVSAyPg294+
xzOFLn89jIyn+fylzGVEbOvf8Vvn1Qal8givjcfTavdDhRyq9i9B4RtpO9sz9ZdNEQV+Vv88Nke3
Tm/iIWr77RmHls1hyJH4Ru6KECkl/35TOkqIHeaAquLmyxAUmE3n4b7+yIVAbFe4/GDAd2O5s8qX
XQ8lHhF+xKrxAYklF8aZXkYfYymie83vG2T3VXBkYzDEFYqjVf7hTaRcvJyPdvK4bSe0l7/Vzw7L
HleFE1jcLyItolNSZoeMQ04wGqk6JELSQBEZQq4ynsTjZfgtb19LQMn4Bor+gL/JqyNlqDfimGqH
EqjNS7B/3GkP+6Sb92dsOLcRIxN+HxtGiofX+Pu6/II65j6T4AYOikOLaI/fE0E1p03Llq9zRIZt
0AHD7iTF7BYQOjNtHGX7im4OqZ0xHIiESi5ny7BhE5I7QxDVNmf+xXBHsChtEv5eWRy2Pnxhq2LK
CqNl8Ka76uxK8kFIFnK4t0ukwNXP3n0UAz6Oh731l9fmcir4+Y5oLaBZPL7Oakiqn6uFE4k7xwAn
ux3uuJT8i/av3NkrVwiWvca2wfpiKfHkXb0d4jO5Ffy5YcXwN/lRfgNcGqYbhrbsfpC6bGqv/hEd
pzJTQj6W+nsAKyIL1T7lIlncDe72O1B/6LZJb0KWRluJSnfU3RAtPcHijIlIn0taGty4Sm9S2Mz9
6TNObBe3Ivnuwq5phGhf6KlxG4wAn118+fKdVdAP8T75tB8VJSfjuvCJdqwdlTVlCN8gK86wW2tR
v/FzfA0IF5T1MsA0ZapcKL5LviMieW12Ty/8dnh3jytGNCgT2thGxBxJjirKYt6jYuvzd9SjoqrT
ivWncqP3Na/UzHC1UegTG2IMeOGs8k4bOnMeB6mTCYEHKOwOWHMvecB+K6+MCwZg8RBycQXsYeue
HNd8Bi60vK9K5r9hp0C6xQwHEle4kJ4yvLN1IIq+2c1c8mIlw4rFErz48meKmJ2n6Rq3ErYH1sYh
05nzA0zwwx9doploxPTfB4E6xYhnF+iNSswijt+SFSBugqv1HJztJlvO2Pl++BhsRGTVjsUbcf41
+KStdZnv2cRuyWN4XD8HqAkcXMuWtmaE0C+9UibKSaLmaDo5wOX2fRvQdTNhPg+Q3vJPhGXSi1L1
OCfvhirAYo1z4djCSvB1MDH1l63SZs5DxN2iHN459/ieU0dyt6CWKURrawnjeCDS9cxmTW28ZJ6Z
zKIUt6IC3F1TP+PxRuHPhsOtfs/QZ9GUFC735LcPsMdEdHaZmLD6UeGClNsd+PJxkckHVgrevG4V
MzGDUE0j2MF7T3o/HMFwR1dNwiDzu7pJa2IkdSw7N/eVHVyZ0SXwT/3D4Dw2t58dimJuMVu0e88l
BmnDhkjmDP+auk9l62f36bC1qjTtFeX/cnzmVbuDF+ZcuXRcg7DNAqLI4sMByvgcK3KnRs9RxVWC
AHCZ4cR6MQZsiLJ8WG0IiZbma7Vqm7eMOALQSeZd2PXkHkkQoIw33MX6kAFPcrlQzLbQkWMI8W4Z
kJbPs8kuzH4ZthIZ9MtTwVXQkuWQVwB4NMTnO7rMOgsqM1MEiY1zncDgSsDXYBQDh8gyEJeCzjg1
9Ib/pgUhdlcBpiVGqLEujqAfn8oFW0EwU02uGPBR3LpUIF3YVgcanO3+wR/KqNhD+WgWWnIJgSdE
OSeLLN7Z/QFlPRG3ZNTRzRgezvrpDcfun+TkUixh8h/rCBU1RnGzvVoPbBKgsnJHcyYvpmqokunE
gWLvCA9cswS6C5px8fs4yll02Tyc3CH4E/ELmMnm4SeJBLf5PKX+yvI8b3wE/4JLRNNJL8wqDvzc
Mfn6zh2bCXmroNIotNCoBk7yt0EpeYLvGyJRJqSTGEeyUz5MHkDPvcx3EM9xA5AjSknONJwPOE0k
xdZrD0gU+xJf2IRRAfKm0oyMUIxkixnkH6kR0B0NGmmhJK319OzjvMueFjq79VfkntH6vazPW1BK
Ms8ggvhespms8Y4UYG/8IG31PBgG4H+CUvksWjaJDvxNh+2iAzGKdylChds6AKMdJhFEGOYGwH2U
92TB5IBfosbCd4c10RLoFOPjzQdpomdF+4iQCmQmmDJ6TKTDgT7jkeZfT1jZcC1l8KCq4WOxg7N3
r7UBSm2EPxfRYV8ri51AjfYL/C6ENUCVGfGMhC+H/hs5PYmwBm5wV6R0+Fi2TP0+uVAaieBcV2hZ
VKktg4AvW6SVUIqscMRSfi9Jd2feZ5rWuYCwvBtieqjVv/EjcmYCA9KX/wKa4f/LhsNo1vnBHDbk
koOqWND+dZz3iLVbSDTnWpBdzk+G+LEp4KxhANTwpdnObrwYYjrhqwiFrpYvS0yG199lOpBaMrtE
llBwJnxn25In9MMvI2ONf8J6Dw9kRIjnBB2o+Z225JziRCK5XYQJAI8gB/6Q+LjKJBedUSQL9gGx
HVSxpLGRnQgvpFc2V9LlNG7MzObcdYb9OcHvtGBQSs8ZE+DEFcPC52VAQ3NLVM276YJFK1ucD9YN
z0ogLkEYy5N7P5pegtYE/S1RbTKTVXAli6QF2aSx6iLSxkAbjzo2AY/MKad3knHsDD/fD+ei5mss
tGQoBtn7c/4TWM1EBMFH20Cajtw9z8TxBIVp8wbEbPMJZI2CZ10WFrBlOEU2/nbc3eIHOcgKPtI+
h+9oeDzCDIJa3mO8NFQO+GOAPoiBOnulzaCBwRgK9MtQcUBxhlJ0Uw18bzedbMxCWId4HEy36pq/
LRPzjYUoVoiEy0KeZjlJhPEvWjb8lOO8ce2zMAk0iYdINvjLB5NZjvOI5LkvjbsRnpJHn0KdRZIi
mqdR5B9m/e6sw5Gpf9+LEt9WxCJAFKKA91FRQaHiuwo1HneLbZi8O2EDWNTbR85a2Y9SkEB5+ZeF
EZHb0ApW+s5eiTa0TRlIvBwVMaXklUgWhKjwcH0fefvUeQVR8sZYwGYAzsQeRXkE0+OyCUqYIwsZ
DpILWIsWcovHChsHJ6g80IIZygpm+fwtHGh/ETXKXgZ5yz7nmM7uzdYn3Ds8pbjJfHxX7GZoGICT
8Un4lCyEP3M0USkgrgS3QspqiW1McneY3u7jRLUsyT6iRscVJPzgliILQgAAHpiXMYrk21FwIIpc
b1sJ+l/yCGQSGQGFyDiIuVJOLs5XVMwQBjdux3tvY0iHW0iQBY73lpCXcjn/v6r/AC/H0keop1EA
C+99kjhOAEl8/ScXVIcnM8ytA0EzyOK97EosmkM+sgXR8Bb7mcShyqaWklwJUo9UN3ccmm8cbUN2
yoPd/+XJYLf0gOL9KzraVp+Nmt2V3EqJ54r0bIYAYQW/AhH/hczJfWIvPnpPq9DZQbVR+E5vIPDH
q/BOOIINJgNIUC8q7UDiFpYWA1BPTrByEJ94UP2PcDwufyUCno7ZO5lnhWN1SHsWsCIBK2DF0bAz
HQPMZDpn8qLYwdYaVgKL9z+7Otc38esSCrcW4pTVGPKO2bQpqrm74iVnpyDl3pPEMLiYWRc/jihq
spNFAaBjddCihhF3XGttId0ahwXT6Xgbjlk7Y49ZSggqJJDNxGaJzFzittItDz1QlzVUfKE5pKNl
eUqZdKYJofaD6H2y607BTsWbcwvWfclg4DtQIMOLMPR9PuUNR0g9kVMOdOQwCiKZheaRkFtYKH3p
LoKc8qexVhWBBassOIy21UYodlpCcSJXEUNzHiZBynOOLnTjtoNxWLLWPySRFySbE9oEnLiIPLT3
fMSOXAKJG+T4ljMlRHtN0cMZ4yER4rHBdRjhXaOT5gBi8XL3eTOroaS5P+0P5FefHI5p2vLV9Gq/
5hrj/AKmTngYhZh7zsfFL2Mkyp3z0hhYVODpKd76lUOaGSapOZ5l3GyYHS0Uwv76WZg+2D2SRLzc
ZApvJVcYqu21kuD4qi9HZs+qIDCEo2fm8DJ/uPaP7onzjenN/g/FMwICSRJ4XWwO5DVXWAgmVlDT
MfPtlmgQeYVA94NDkuscn+I4JAgDfS1hVHjwMA9h1ODKaM6T9nxBjDwbY00uIg86v4485Ism6WlY
FMjIQ4c9n7ukysmEds6InWenFoVG1yn9K+Yl6Js36quvPj5jlwONQEig42Dq3JB5c6SzDFIev0AO
FIuMXFGCvLYUux7nJzeXGA2aAqYRo6h4k7cVUODjr9+K5f6CS5gAHmwL4B3SHQFSc+4+beLhKSIL
E0HXDIfGklOKaim8/GK8QqLQj1ETdLlfts2hle5tNgjmnR0TLKg8d5pmIQPjDI1zB2UR0XLJsm3/
SZ6UPI+rjH4snWqT0N9iH5Hik/LDpqiCnZlX0fQskptQeWO5QGnOdsfQg/aEozHF3nMTF1loQM9y
lIJf6BQvBE/DtGbZbUT9sX/AsHpaLNmIKuLohBBE/O1vxo5EHmFui+hGaiBFrKxLYS9FFregxFop
aLsCDgHcZFcX7hLDhOSo4R+QrgWlp0BX100GLUVCBW04iVLDipGXKLAu4KxAOabxc+nYtfNKb+5G
c4j/m9ErqNi1TfEWxm6DPm/n6oMXMw8tdSCDYJburP132fPD3BkYiAB0ChM1U4gjugEqp/p3/Oc9
OACr4aL08wyiTepMMQVMp9wJ7oVLGEMs3JhQz9Q5lFdkFTAcd46yaU32KjwZNzL6INFA94VpgA8D
FrEkIkRj1JRDKU7rDlojTErffa2sHMqIuSMrCCoUXZDghimj3UiyZf0Q/ezB2UVsNAVF9aAIUFkN
MH2RnIB3mJKGdD3i/9U/xIvWUGIXV0j8M/K2M2j1XOSHxECgwHvodDVn5rjTXTBbmeWyT8R9h+5C
COWcN0lFoIwhaoiFoV+TWWyrhXOaRotyrJvdN1vw8y9KWptEbLqc1hhlWRTSzVVW3UPqYffsO8Q1
1DJPLPd4hebmOrXwYNdO7WwSRiqZ4xc9NjmTOKDVAQi/K+aUCANRkNtkxEE1MrdOklAPAwygFG1c
wJKjX0RCETG7TJeZTQZEqTEox0eVzpeWyK/EBk3RSBFHJSw0/h+pSPRLEM2CmLCXsbp99q+ULTKj
MXUIV8ZIPE40KzlGHkeF4RC5hhbPJ1KJe4hQkrZGuuPejh8Gm+PJxjjw9mI7VqzRoIssb1yOUDz+
/sQkKSA4w0Po4ycQiKMxP6Ppuj9er6XahyKdpRgsqWDrwZzrFO5y6vFpPEdSTG0otu17+hgDhkhC
Tsapg90wJqZ1ZEOycy5miDLyjAW5TqHTDpgkMeMgJFBTylSNtRn3V2jAqokaoO0aTKqMbFygfnwg
uBZpPLx0jWE7pIJ+XG1ouVIBDVpi+6PJStv0LliUgQAEzyWolZMWDGSI00568vbPMp/H6pXcPkpN
aeWQUNBkyeoiekaMMZgvc1pAfUTAxZfbk8twk6PEwqYGjLv18Q0ieAjwO12cMKWEXJO5h6yELRFa
bTmX0lC0E28BSnRLvUkDKMFvJ7QKfOsuKrbT+DCsj9YPH/rs7zltb1RdrfQ67VMa980+D88+Sv50
u4ixr9qEpCfejHMQzhK0rq2bGo9k2x5qK8gWBKdHgodE2iXRkD1UEXxuCp5vkFtDKXCKIeDPZFmi
/WDCC+kMD+s9YmYOLJcrRnPIQrvyKZMX3a2AAQ4+oy2fgjJZW1SeAC2yqe3MJiFrmqqK0roioIc/
yqlKaT9ckCvF4EI6STRnhKPQaGVUfMp4nZJpBFIwBHrhg5JChZ5nwmW37+J+3vrguSRvevQj8ugT
ydWj7n6y4wIPURYM785MZGzYzSDakVaMs0w0xVDFAZZpiQ7nwzJW5O4SnMZRUVuSr0M2CfnS+OJR
i9DnhbGyxWdni5d053Gygk6W3s1vRfxPw//Q0EcVsfwyBHqZvq0Dp6Uo8WjWxYkMSr8l2guFGltS
nx7qVCCF7pBJO9GR5EWLWd/2NnoywAnvITGWGGYkrZ2YT0vxiyDDD8Mdaf9iNyytB/UaNvWH9xjf
0Q1wXpL36tCIk0lxsUlOAFJ5mMwA4lCiYqKrxr+7k+KBSh9Y8YkWlHOGo06CP3CwEdiiu2QHAulW
cbmxKJ6uHmflySELUIo5lX7/OHrzJzk0MEWet+BOZBkVPeZgmXPjmWCngulpgVRaFAjHyUJ2TwqG
KXhM+LA5HNgDNLtHVUG1S/8iel0ifG7kByP2kp5HNBkihBYkNVQrmzOR7ojW6Dgi6F1g/C0f41td
KOxoFD/sWQn7qTmuZmiPHIflS5EEhc4Lsz6oRrfrrVy1b5IOyS2aRNng828lay4H7+1pMbbC+RfK
XSILFIEmJscHuwwqwU1G3CO/id6Jw7khrX5N7hfVQ2c0vSPy6DL1kqu5pbGpUh3IkVUNJWaefiT7
c/cEx7EfMUGaJLN9O4t+xuHLUqdO9AN5KNiW4vX6m4a+J8SRwICWYB6C9Eq85jGkU7fAiQBoxOjM
Izuc9TAVgrjaFvEJhvWFzwIkMmgljEWaXqioY4U9hvXqh2DXX6lZTulfOn2SqegEhG4qftdHbPsh
38V2NH/ySLKxgTRJpNaPMafxG/7+EGYw53KlGcY5UUlQPnE5RMPCYUpNiDj4NMDmM5/zCCGZkbRX
WZGURq2UKpg1QAcF+MYz+x9JZ7asKpKF4SciQkAZbklm53m4MXQ7IIoiiIBPX1+eio7qjq6zjxsh
yVzrX//AAEMSz4AwsRdAYcxOEpsi97QFfPUK8xe2sWDLDrru+Jzhc7n70J1zlM7jOQgZTk1EQY4m
E+BCPNLQRcN2/5tIM4xMmDLELxOdySR7iok8S+Wl9qFh4qHKnsH6jkmDhZ0doiSJ/87GKeh5AV0W
TiHwMNhdefQK8I/LcSuBOd6gSefps7albpbTQxbFAMMYyQ3hqGEzxgver/rwgV+OVXCGUVWvWDWc
HnPQLgAlwYkrLP8qesDIYOZ8J5YxL/UF0EaWno1PFYr+YsACguzPayzztmRcAYUtrRyXIidHQG4u
KBo3PphOFf/5twLhm1Pa4BgUrihSaSRiSCbkgHceVPo5nhvIE2O6Ku9Q8J7xUQEqKbw+uY98YXYV
Vm/6jwfIbaJnww7CHQykm38JDKnO8HCs4LGLbcz3mMsuHIIYsgTv8BwdDi2QkbcGt1xT4rKRePMU
/PFQM2AAdqALwChxFUp3DSwCxuPoFzr+G0k+bsHIED36LdZc5e0AHcaUD9mSEgKsu+vheoBJ5bB/
XXGip5OO4LhlA1GefLMR1G9pFvDAwuBtUPmxTz9o+3sRO/HpeuFXyYTvhtxPK3AxMKL9wt8oP3D2
8aMgKqsOJEEcoAao3bAi0RPnuPPlprDShpKurQXI2eSlDSFS8Dh5ykLyCqWxBOaZKNJDdL7COMBs
MAVdac/5RYrzPA13Ch+IMlhV3ac8Cg55NCydY7VcjIdonpzN29vQ/v1zbBoioLKdYxaOd193Z875
iszWM4GXwgplOe/kiUv4+e898duQqEEnpFAZ8Mzndi2kycwQrQCIcGd2WskcDmnk2djMB3U8KVgy
jgswwBID6C34uc1KjfAyAHJ7oebmPf9KH3w8IYk3P+q+340/TEjfwzqhqrvbpAoQKK6JndoVZBhg
l9+AEsSfgdV6MnBepAsI8Bfu8sM51iN8W+MWh13R4aftzWuEgLkjbqW/n9YQ15yf7Txp+JuKHzBo
r53qUK66caIPumxGQEZRDanpPdIEYeVXGBpQV7uFX/7CVMdFyusZYS3sj3gMsMWC68bnEc+0J6/t
CWHUMkFwcpfkFsogt0rGLxMY9ErCpfPcgLVzbFLuucqDh9DV4ivHohyP/DZ17Wam29yWuXZ+MsO5
LdMHxPUVNzYNW1FBz4l0/fSr+/o4eW7rZlcV/nfTxj3F31ReJ84hGE0rZQJpwNzw+Vpsqq68Oco4
hQ39NvvVj19avjEAedXL2kurGHl/7fZgzDitpz2975W7p+Bye2lphEgcKUNKCMaOJ/SzjG/EN8Je
i7SBm0yt3fFInhP2ZY8OjBq05rdde8x3CJPwKGo3Who1+3FjRdQgmatog6cVpXwMN5NMXfHdqGN9
zCBMcfFtb4m9zWGB4asLUAqi5n2+PDdAiTeUmWaTFlHjs3ySZLahUN5YCX9myYGXbTvGLzQCvpn9
76v8PE2UMyOL1cGHMRkk0+hrE60c/n6w7tDNOPk+1opjz3krgzuTWBxJ2eem301Vu/z5rR0n0SN6
WBH/x55zjeaSn0VoXpJnMOgEn9vghpSvG4Mdpd7tyLj16TfWpYGlNfhstXTI6jMZT9RadFMGjHjN
qEde3pXKn/5uWnm2fsbioyMeH88sXBOy1sOAX4IYzOA1SNmKWl7vDvZjlMNC9VmaPeLPcEj3IAkN
d49o37KEA9Z245pl+Hp6VnDDd8Hi6lxz/GUj/43er5HKdI568JYgr7gQOELDwNmw271HtlT2EyNU
CZnh1Pg3S7Dea1cfm8T6AkrxXhY8Ut0K2G8eUHx5TPp+93q42sMrkkm3UrAUiXs3dtGqGeM+8PsM
y3KU1rGhb97NuJZcOyuj1TDh4Lhy2qNjIvczg25vmrudevBTEo5tiI8oJMX7PswZ9g32eDswNXgo
IL82Ti5mVLh5d9Z5rR5Xr46trH9PRJbGStJXilgJmXugN0WS9ddTXYnj7acaK7v2brOOyBNvP1Wb
dXKbvd7wyN5G3756pTrNLMEy7RWkqNm81FZk9mY2bya5zQnjcBRhvsZS+eNmD68G1i28T1KVAJYr
vwjDTSyRMHKnK+vvG05PLoIq+yYdRU1Y38+e985Hec/7WCG7GIHQM0180B/5nST6pUgZmxP/pP6P
8abzmbBXIVq1pZKH69rvvn89KUEGjrEXFiCFxkidknhOXUVhyigmZBRzr8+UaJQlz5k1Q6iq18LQ
I9msySmQBpz44zwhSBrHH3yxg2NHD9AFA9Q60dNyovvbITS36O/3INvaXMOGj9Dnn0Or2lnm2xKp
JbRzggI83QoZMO8DTdRo/IKUabLb/cxKJvSH7IBi79+3dtjwc5e89O4gJ6UHZeK1cAcZcp8c0qiy
thyDNzSoUSmEpkHNbJ+XcbmnXHG30mLdvFGGy9YUd1ealKnBiHH7+VjOde+6beJTqZXH2rn/szX9
Lh8QMa40NFIWHLeuTc4qTt4HRiV7f4IgG2cpbG9MDJVVb3a+y+Bn6+VfnSeZSV8UkcgjnS88EmcR
8YffPqmQFkixa2yt1DlH9l7MHNObDLSNRn68s8Xo/IndJElZknguTaiahppK1f2PjnZGHKAlJ2Gu
Bdt/aHGX2hprQSyNMICXRqd0m9qDUEyJaN2jgZ6Lt0sZlG10PeglCwo86fCZXwCb0IWCZE7JiIcW
KFVYhyrxqitcbazSXaOIPqaLiy6zQK3BxyToBfhzwe/bDiiurhAttio19cfT6QGcuxK/GKsxwfpn
n29vC6LtqtJJrvF7ndQLnfKCTkbvjnDcIGAso963TU/7jOC14AmYB7jR3z8jtSdsq3Gq35FUXdNL
4D0gQNn+PpTTJ0LmlrCoYGfSbzDIhP8GnqgSWETqcGTdh9pMXpHDZmlEq2zvUbQaQ4UCQ52AL8A+
eUuJ5m0smWkF5N4vIC7rgNkxfJG5bQ5Y+5J9w9hLymN6Z4zeZerg4QMyxwPA0PVji0PV8RmNyOYH
AhfgBWB2U0NT4K34UewX/v7AAeTJ96vx1daHO4xVEQJHp0WmhMJgo0M8MN0frZ7XXr7ukBNb65KI
4L+fp9W7FXUhfoisdJxgSj160D80aWBicHhJDZHTOQh7mxXU5wqTEIr0eQ7Adx08pkUOV+k+LoLL
V+u/c5efhUJupTCq9Dq6M0FL0FFwBEewOqTIpcO3kMQrYuoVIosgIM3zpcTdO8x67qJsVhqUKO/T
UOQrddjphgyfoXBh8H9RUg9SfwEdQxo/l5CJHFfatnF8u8eb0+u/GUwXe/TsCWB77iZQc5zmKUuo
ruisOFRbBwStoe5805LbfNqboc3sksStNFXhIZ3p8jCgowP70SXaC31R8Ug/PmMsCx+BK3WkSaYM
eu15nk8TZafDAHPsMcdUwMTBL526ccbUJo7Bhg16BjoxpR5CZmdF+yn1F7oLuB+lA1/2aPafbpE7
x+eEI/2juV/QNjP8UscVvgko36EErA87o3GO2lnrubYiDFH9lh87zLd3ULXWNcPxNdwVg81nI/tl
7LO2PZmLVx6vY8nNYX5DXCiTxssN6uQxxBX/F75I07a6brRYEBMBVsqmyZZy/pDDvv7Qv0iDxFG2
hejXiGchDToA9jve5+UVOA07H14YzWsAxEf2ZZtqAUdsjDa/KRxbGlLHt8mI3EWVdOtXDQjNHnI/
FQAy1TV41kte6+uCed5eqoZ+d3ofac4LiMsbDwCO3KUIWxurFO38oqTExiIXVT6kNB1qC31muQZ1
t+CamY0P5Vd540lyxPISVsLk6/xmMt5pW2rOFqVAyizOCpd0WHkjLq0qoAhx7OAIgT4QCAGiHHOL
z2xU4OmO2A+XDDY1wt2Hf78Yogo2Q+yHehfZJnqonwHzOx91rfD+8xU2ojs1lfuCa029o2bkQBHw
jXwdCpXjVcVij2N/dL9OiH5lyAuVhaROMk8hJ3sKxEYl4oUuoCdN7jkM02XBfm6xEVwe99FlzkuB
LglorwZT4A00Bw1NR6rPH0LfKtjJk1WubN5hQ9sfPG79b7UwSLpwagpPlrnBadt6WP0Zw3srik5f
S8bvRJKx37m3vw9TCMjzNMhKWj79Gl9g5/5muAQVS1REVbP60Ya9Pf5buUa8jjksA7TxcPl+bGzm
xJxIe3Yw1J/TGRV+4b+yIC9CyswHfjJeTa7jqFK3SaRZsmT7mREWb7/oedt97SF1o62irR1Y6pSi
7Obs2p+3sxMcaZ3S4C3SXdICrs51aFUe6NMXYBraT0vySvjtE/8tT7ob8e5FyU9l8aKJxrvnYkg5
Sd0Oo996MHs2dqVn8mr+5BbxzfzsKUH1u+FQN9HQjWlgyvgJkwn8tHU11D6md3tSbBhe1RF8xKrY
2PR7Trafa51hh8Xi5DicOAXd1v7hKrcBNTrDbOdXTDu8zIvfNegYSNAV0BsMDCCpxqrtdKjB93PO
G5m2BkVylcm25b1390jFaxev7U7EPPahYTMTmyjxxjc81Tv2EK4s2XD3uLl8IV9HpR3oF7LHMujy
f+teYHf9rhUUvzHUk17mdqU7Bo0X3U3rFZ6Cjq3rwU4dmNWJ7WXft6oIe+i3W6quMefNdjBfuFKq
IB3s3/5itMXEl3HgNuLNgA3abAbu+bl0mPvAsYElxj7NlDrgiEiHyDN/Z6JJfF56SMAVnFomkLk4
JD8pz5G+WdO+OqcZ9n8WX4y2pgPRTfEp5CmglfkqqcQ9jT9KVLWuQV+UUjGnNDjb1e8petGbS2/+
XmXfjPJvhJROuzopfGSKxOV7CzRjTv650IMZ92BV0AcMpdIR5DB3cA64cHxJKqTF7OHJ+ptYXSiH
hRa9qlDx9tvHPB3Dg+vUZJ3YHbE3MEZXgnOxZmMh9PTciQa9hFA++BjN7M84qXQUoQWhAcsPXg8n
ao7M/SISTYNvThgguYpcX+51q6hUyfJxtavbiLLrPRmwe73fsEOX3sMg5TpMtcWXZfPiLTGjzy3i
Jy0qePdaemS9aWe4jb/Qzs6v0iu58qkafN7H8um/FYCj3tW5mwMjakkTeIWz27lxHu5CXfOvPaUk
x/jXV8OsEVUdlj0khU6TTd8Cz5hd1eXdEh+K89rD+SDicIKK2OUEQL7kWN/pD70JhQAK59NHG/d2
VRlXfm/3ILiF3hZjRRRKvoUtbfDpiC6GYbabqb7xcZ9fpqAzpSOu7KEIDTDed1r+nMst0Xv0hm3a
xxmli+50mOfxIpN7t3+dZksTf4btDcWhy8s+/eeDwiUn/ltEN2IXewIqfUqS0RtDqJcoc/8XJnlY
DRf7VYk5bFhsj2jO8ARhH+1/jojDUXbo4UIfKOSrGgvNI9CxRRfi3WeMbm1e3uHVhlI4v5EHSYCy
a39is+m/MqlGufWkqGK8D3Lzr16hMf94xEa+1Wj/Qwsu2qGNj5PoaH7q1+f77i0Q5WWN82759Xcq
uDkrYEz5zZE0pA6XczvZe7yXr6F0miiRY36QuEVGdrwScXGW35rVRP/iXhvBt7y7v/XrKtCZBqi2
Up+8aMi5TId4ROsbJ/eid1zcoMK38UvsFRkSzCTEolP32SQhqjKGzltXpXFje9pVezwA9TSqlLhA
9bWfX9UJJuCfeyjpFByuX1H9TawnHjMtnNQ9dTUUVQVOlccrMMMQnAC11aDiHajxJ/l2A9zCc4Jw
k/nj7V0hWhTzhXUTBQMr2eU3kQLd7EfZ6doaRdmepr5HDZbteqV4vbnc5C6wcDGhJuC1RhqOMst0
CmHnnKoiZ/7wjHJ8HZjphQ+GuW0TfOU7l47xKL86NyXUbn37h10MYm7Vb/fMYbStFX3Kfu8dVNic
VZD8BK0OMdPHKw4fWr2wvtETRh33kUlEb2i5D46tKjK9yhjkWaTUtCtGuA9LApsWbUP0l7rqgd9l
/VYbNR3xpkUw8EntP1ERzXQeKCT14fnLp7i8jI9jU46u2cwyvKyaakbPvYNFQ39J/tSO93qzG1A8
2XjFtJ8hyHlytOxTLwt1c15po7yc9NJ59zprVfpFnfH5A8Uv8YzBwyILa6bDkpbZTOYHQNAMVXv+
/I0ZQT7EFkbOK+o+fIRSWjHdb9AloIV7c1CjRfN6lyv2NhaD6Qwnpp7X7a4K/JJ6/tfD3sEu/NYv
6LfqOdIwodmx+nC7V0YGcBckROMx7KFzc3O7/yxHmRJk70haHXmJAZTBVsT4xOt1FiqGWfXVM4zQ
MJdPAnHeH5WA05Glni3mYapbZGfKnr13w4DUUexRwjpM0TOQnlg8PVOnRc7uy7ozsd9/3yvBpERR
pZlbPObfGkwWAFkj8KzNFxxrP4H/jmWPYczaU8s+tL7Wm6WjL2EeBKiok4cBvGiy3N7bLJ2RPtdd
dMswNfsca35JCvjP43B6mAQAdiLaV47N5pI+E4LuAqvrdT9x/V7QlHZomQqHSKVPnCeE143Zpvn1
lYY6m76nEt+u3+o3xGnJM2CntYJ93S9Lr9U5U7Wrl/AIXTgqMgldhpUpFyioepyMkIDZvX5WRAOb
ngvi85PoBzwafhPdZMf0C6Rsn/jXjhtEovawAJup+0o6/4ApPceWOkjUwFBxoe30ZhbUlPrmPw4j
7qc1hnXRFP6NrTSLKkyJ+O3QL56PsDH79N2vr7yasbd+ytKAyBaT6lAX1Kqj+4lpNRRBvNrQ9gDZ
MeUGw41rzekCnHJqOcqORhQWNvUy+KrqWuNrJhCfYl0b/C7btuvB0WaXP7Hfd+HofNyJsqz80v3F
H3x/pGqmWqShzrDqBjnLpxSXPUR7eZqjNA80qMfdt3TUY/9F6jN9IuACWetSI2G2hXqhlNN+DFcZ
qSg02WDRQU0f+wCr/U7enBt4BD789iqi53bMdumAot74n1a0sbEDsP9NTgzTtlYm+XdPdBQ89PO0
j9cwDpodIackJVs2BkNP/+YMd8DHYsMcs9nWFB3Vz4W4hlw1fGEV7zEEpFJHo2JPGIG+1vaiSOkp
pM4ADhdc9EuHGZTU+VyUwVRhikWFIrUDjeSF0X3W4rEhA+wEGJS1A4igl+eVlBj5HZdzlJa5RMNa
IAtqmKt/lxX6qaTrnzMkBgCgNYd+p4VLuxFzA+0Gcj2ZEgShyqSJF1+qWuY/WMOsS9O5lgKWLHx2
ZD/9MiwZSVLIt2FaY9eAXUcu7ElCAo6EK46YPMhRDAp3xtMM+y6vSTrbV8EoXxE6AFNbFP1M0Du+
KCnumO6xLRtK+O8Yy8AJEme2dz/hHhu5s61HOkkRb/Cvq9eFtIHTQIxTbIF9izOTEyncCReq5XQx
2fZnBtP5n6P3o1mtM4cMZvdll78q2P9VJ8pesrRh34i/ELQCjsWq4vS0oWc51gfXTCrceDJAfeEl
qwnIMz5qlBkcj4mr8mvuZ/ia59vX0xQ+k3/N5f8fDT/bn5Sf5Pxkw6t33zVrroZTHFpnN5KZJ+B3
OJRMm3Ns+B4B950xNXkfslcAwsYFr5F3TGYToP1IsoxICJROZ7N97sbo0rx5I5nlH5H2P1Buv4f6
Gsh5WTYZ0RLGo+vJ8A/qMn7NQYFAgxRMmzEwRLXS97Yyay9bHCSrDjQTURDxnHDu8IWQNNTWN6cv
+KGH8jTySDluMvgdpgiiFyvZAiYEmaKq7I415ksiIfa4+we7jfxPAQt4vmRIvq3+ZHX6OJTuLXrL
9BA/R5GRsXGw23IzkahAY8K7YA8AMIbfQncCigd6N6qgbP7bVgD0gqLrXxXn3BtRhmA1Z7lweNcD
+pvt+tE6a1yv4uU8pCyH3EF2OJSVOfxK2XswFFV28qi5I4A5Z8OX8LP44aZuwn8s14RSZ6jOMxFf
Go0puyp6+Rozb0cDd80FB+Sdu2Iy3MZShZI/ZBADQed5sJwPXwGjfv4Chw0r8WxFzB5ytAsy/2St
5AIPcdGqTm9IpV4JwkgYBzOIfR9x5xfxYMtOrkxz8AH+PU5g8jnG2zdU/kw0BwjU30CqRSV/GtkC
pubpPlRg2UsneDZdGHpNK14gSE5tRZQQl9cAOyV06txcGi/DSVYGd3cgRlLW/k8aIZVUJ6hYlzb1
SVHh7kAgryRlevv8x0MZiWUIexTuqWRZucShy72llcyrfykve9BDRAj1UVIfPHY7liC0e0D1/VnC
6FUfYztOVeij0IfgwCk7y0lHy8IhOAlRyt/kdobXwuWzLKXOAKrmXmTrCzbXhOHOC4HelDQLRIDh
K/oZfUseNozAhbSuXt0y/OFvK9MpbmyhjDkYlkPfgfMCANgNe0S5iqskBUmjCURefRkTm5267fpJ
iOxSQ+fzhQLDmwQcPbKgO6DgAr3hEdCgwpZZYpl9ejKvXBDtTuLcG76rkxWSKREBeTwH9IffKWDT
4yfKgYygbRcw6wjgZTs3cTiuBWqZ+cOrYURdFwOm3Nc/AdgyXzGfgdBx6fRhbIqttDLB+OSQhvIX
azDbYZL2nIRYeEedk5PA3l8saYlP3y33XvLLHJkxKm1MbsDHnAXwGW5A/+YKK3xmY7CU3KbmZtSS
itdGE8JIvl48kuyVWYw5i8MMCdto+ArAhiR0sAiXWyxzcKS3OBwQv8J1APImiJcJhDLMIinwgyIG
S3/+r/GG0wQXOBuskxncXHTNPmPZPkRS7v7yAJ1Mg3sFzcGGI0A7h/4GpFS+6zxuKAoCZ4X5e45W
OJg/UXyW2JXALoMqPUeXIpk0CB8BsmH7vDxOmjZAxwP/+V9q6mj01lwYzkkfj3s+HfHgk2+gctLL
q4dbJCFJGFAETON8cLwzqg5RdabYuV3YDt5+bFrQCZYhHM1/sVeWg4WNdO9hUsFbiOmtDBEMsTJp
B7ol8lFMErFUZTJyk0otwJovVjpcHMSef4YwUuSoseG1br0nw1UsG6BAcDvUmQnqQfn1TUY/XglH
3L1Bvp1ui9VoZKNSg76mAIVLniXmf5Ab5lyAfKubGDMmVnFEgYV125YLP2BsSrywC2OIQOIv0QLP
Kb61OdvGpT6SqD1SfDlCf3tMhQv4Fvj3o/6sj/OSl5OFJP3QJa7chY1oID2Y4pgzT6G4sJDx1UxH
6EpQUr3+ufTg6caBu8SaCoEK74XXYycXvPZ8pSXssIPGgJgJDQbS0gWFCLkU7Ttgt8dMeyW5ldqP
oQVQITO+oXyUqxIK0pLKb8nBcoB0XnC+QBt8zvjHWTdMd3DuYY1LqhYUN1KvQFsYuQ5h5BAxJ/Id
4QJDomqAkDFlIQMKlQywZw/VjPUi/UIWRCsda90ZlnAtGTcs9rlBfl0I8M8DYW8g/uCQRV7wwRd1
PJuBS4g1lnrOe8KiLYZQe0KpUZGaMoYoV/9UiSFcbP9IZ0IZMn7HpLjwvK7+JS6mjCHg8isn1joz
i9eR2EGugbf1RCI56gCQ+p0eHrseh6Mrv8bqJPk3cPBkkJGk+ZLYRd0GTYQSOBPyRyDIXOdsnnMd
BQ534jaev7FOIKLz3FBR5gKpEBtzrjgyTTQ2zzJNFpnD84vhrZDVa8PmP8QTCZ693ACXMg5N7ggZ
Hg97yHEvT0Jm5KNQu53QTHEboXvNyWZH7inB6gS6IOG7I8HTUQN4XESMPofSXImjAor5zKYS+uu6
2hjH7wlo6ZpTFd/B0q19A3+pAHftMO9jQs7Za0k1AEZA0PlQQ/PGQgZp/AJSMpWC/uDiw9Wp8I0d
94YYD1Qpczzd5RAWRK2P2/v0n/jxn0+THW7knaJuNGDGYY+IVx33s0ZH3AQjJej4hyWrAAodjD1S
Vw1mTVP+0r8hh5tEkHiGu1sfDhOUpFqs0GvMpa8DL9e/wEEY5yHURlYrbJjSaRn4k+nFzw5hkLKa
4BPD5lxx9rDg7fPoMWNrkLg/eZknySWW826boJYTqo/k32a91f5g7SIlkxKvnkwKq6gd3BOe8fxd
efbJ1AGZPk/9rHDp03qNHakE5DlOT2UO+z1A8wa1Fx7nbLTsLUWFOR37xJydfLXJeNmgHcGgNnay
DThxJkyb7YsOc63BvmSQrUtT0oIs7CHes1Oyqpy+r7qwvy0ByTvpSsJiAe8CEMcDvPbrYJxq4mjD
9EopPBRea8n4XjzdsXXYwb9sBZ6agi78OLTQofHL7+Rd8Jrs2l0JoxuDIm7CKrz8ZK9FgsiUC5Na
XhKA0CWSZtPfoJSCCn09uvc5rylCftcdJ+KYumM+xeOIUmQj0ecRr/DzpM06lAd//HCZO+P1Oj7u
9M2QTM7Zm2SDXoL1UnCCqgbUJ/lZY/AjVuTMmLygkDeJEy2Ads6MrDvnBT1AAa66kDoLBJiINhhq
VvxVXFIFwzoeA68eaKUMBu/EcCN4LdnNNpty5X+jEiwU40JQt8WCpuE9lPfFBqCXNVL/5KJbkgmn
w3EpxpjfO/ZoMfY3+t8Lwx/oPTvb15aSkolCk0VMGOnjb+i7fc5i1JgoU06ozUpPmf8kkChTmnww
OFd1x6kfXYPIURxGcffDmwAYdlr4aOM6AIdqnPQVWh3vinXN2+eJDTCaW6UwK4wA7grSwO9mCOVo
H4yPET2oD2X/6km1ZW2JbLX5MiwLdjaIA78U2h43vg9GnvfIU911R3ssjXCz9LpPoH8lev5BmOYU
XNABrgi+MqiKJNPmtcoJBLJDshi4CX7ca1jhyP0/zhPvMqu7UyeW3VcUChtiEPasIb96DFsVBIop
NQxz1htGWtx/oMOwSOUaUJd3Ki1CaTx8brCRw1WmXtNeLJn8Sg8BzeuqAlf9i7bmlOMvHhlWmZ66
lVmL44v0ubDenvyfgvgI9mpyzpuAKfS6/rlkeTMhc3jmN5gQvH8kKbOJMqBPR0aPOqK5EhHQL484
grJesZnpHPEmbZgcvZnookVdKgAEUE6Y0jNUZpZv1wtKG9ud340dGzy1frknjY/BPlX6UmZt0KBX
cqSzb52dWgWmIwfmtST5EUPAmhioW0xflQU8b1OWHcQZdcdpz+9sagrftq+bLpyQrvcyQ1C6fddD
WlNGKIxuAlmvtC+AnEoSJE6DG3vcG+t/bAB2eNKVCMromjGKPA/rO1NHvgvR7SmuEYTDc2db3K4G
LsovngX2HVdilvBc0DrOXu6r6a57pOQnIAXNKe1I48ybq8AslCLu6psM5Eyy0fjlsqypubOMsAXF
tc0wxxi1M866zeZe+l0QOdhS/TtzL+fFxFymt0E72rMcHwsJYWQuU8V3y1SUMR+rWMPAVaSQwq5Y
9rRhjmtYj+Jf+Qh5Kxl22eN94rY3h8mSMcc+vtyANVY4QDo6Bdqf2nMGGuTIim6EHHOJb/HjL1l3
NBRJ4GT/1J8mZEIylQ0mTnkHprxhBx2XFR8ueYz70Yf6j8HwywVKqxyOy58EZSqsF8aX3hc308qB
jp0sIZNTTBRCAcaWt62RBW5XCpT/eQPySDOcvswTlcNjGHYArUQtHwk0kILK6eNckgpyMP563ZvP
pm155qT8OCcWUSkjx+2oBekXL2l7OicxgfgHhePpcaZo+Ec+URaW1A02WFC8owTIshWrDCbbr/TY
Vyp5+zPaXaozV0MyepSbHg8dp5E7dHwWecTC+wMsNhxp6LYCyqOn5C4zLXVuJ/SJ3YF5JnW7cS5N
HaXe5UblBlNDR1DSr14MnSklWEF5PsC3DB8KjJ7Ul5BGrT1qVgKhem2c7Or+3Gj2fF2PC8Cf16Vn
HFbR4bZZYq4G05DVWex+YBX0Bnj5qvfgd6fu59sCZ7UgYSd1W/gwRStBNMXG/htqh3HdCJ0d/hX4
AdUsPIt/kyvVwZPLWgHdEdOJ0A3+DVQ2uY1hMqhDw+Oc63aYl/Fo5WFeQkxbNaLwErQdleKA0xfM
8yfwzZMD+pcLJdyomFHyUTANn0OoI9N/ut8dwzsK64ceqCtZXNauTLR/rNbmrqMO6k0OTUaw9rYj
GyBhwUkuz0kK8auAOp+MaMRL12y8jJdhBfsb/TrmtKpBacN6CV7wiGhvQ/6ZY25EhUftWv5zd6R7
19WAJzQZvCYosWvkAtIUaXkB7p4SYDibrqqrlDyBM0jQs6FMgSv0kbrQnvORM/VcemFi/3OeznmR
X/4ovuOLi9VQdwAXnmYD1UW4Yt+vqB7YT8Xq43MAY4oK7kLaWX2kARM/lLOi+w66ZMZEnY7ATxUh
QEuxNa8m/Be/lP6pz1h8hexdqmPR/SKdOMkmYgPjBb520D8ZI16YI30RqO085ge4dFgztHf1gEl+
Db+UMe5dmkHLHijBYOjJbdKXsluSOYFzmSpEKyO9rhHXk50qHm+Zb0APw4skZdKUWSY1YAZF3NTp
m/BowZxpSGyA+7FZHXTkbpn4MtOKwoeETF2CIh9umughFeoGj4L/Zz1HkJ3b+O3ZtEKkSVHpU7rO
v1BCOEb7zoyZ2ltkJAsktBLeHRbbDfvVuAd3YQ/9DFvS0Uj1DrcJOimLzYV+1ETmKDXsk4Jy9+Wl
hZMW/t8N5Pjt6lMgr5wc2Ac4LTgO2xOrE0nxdxSrF2w1XpL2OMXxRHead8RWqzK0hpfBDtZ9yZQo
1FEOByg7+518k9HF+uCIFHZzt3w67Onf3X5NvsKBbI1RQRS2S5sGS26Ah15kPl2sZ3D80GwGtwCw
VVi0OKW0Pp4JKIBS0XZoNWgeBYN7MZCsPb2NIM2MOIZOX2AhpgCkugZA1cp84yKROXGc+gnzX4CH
Plj99a8+dQYvYmTiAxu78ceIimGlsUXkIgYACZdKBgR4LKFmrM4h62I85MLnAvjQnFvtSBMLbqSj
SRcKlJ+y4fw46m5yC5SOZ3NVtD7i0qVsMxf3LDLwaJn3odu55ZHYnNb57XKocdnffP+BXxknfYLC
iWtg7bJFw1EBSZfdknmIkyx+IZ3HBzGE/4M/G8wM5rWbJflDm23D4ziwW8m3t6KTvZAPJH3ZeAN6
pw/rJAzpwOwABZ0gBZSnKgRK/gdLr59CMzYS8Rx8JOhHuw7wNieW6wGjBq2AEdzJI6CzTyipTB4o
giV5hlCGvKWKQ75UJOFJNBTNVf+Uw1Sm6KNARVzPosNc3QM45XTD1xjVCxEE9L7ShoovjHB3Ypy6
PVBTRfypINjr7Wg0x4Dwf+BgNPpf7EcsNMmHQWdryiYeCS737krNBgg1v6Rdh6bK6AhVki/0Becb
zZ0MhINphLMZHRyaFgWUR1lgnRBhZo/jsE8Q39abvHElWCeje7Teso5k2IexydGrBGkipTUIzkIO
AUqTdcify7wGQDDeculpoKPrwIhSNl9Y+jIrwcv3eAeWmmIRpAQV6pfmcmPggItQ8DWdvx8WRvxs
jIcxiRiTFXLRVQl/vfFfHjLODjJv6djDHX0Knf39TIoEppErohiaLbZOKEwRySIWpCTAxxxOCObO
LzEFucpUdp8vmyiAEgMznVAJYG6ZGb+GeQGhjVepE/31bJdApLM6IqpQKirRT/EZVuXTFcqauBcB
sX78L59V8+vKKwe7hFZwBZIbnBVmEwm9AxvDaA0YIaYPHCqsPwngL3qsnLZkf5z2tV1fOieeTri3
stBYIOiwJjOLAT0RInoAJolUOQQSYJgs9bps6xgITisiRqSensYRbxYiNfrYz69fPTfCd2SsxZuN
1XitSDS2zd6YG0P9DPqmBOTRm1w/Ro2yhCHNS9Lr0dD6ZC57ckwzPo53NA6cgnw8WIGM2x0xfAYJ
A5YGgHzwVkvTl5NmIthqxvszlyEdARm34aQiebO4TnN6mMjA8GQf3vy5dVzKLGhyYtAmQgnEaqDX
/6DC+10s5OLMUCyM6G+VgxE29hIvGFE1lpoA9l33JhJV/AWkulJ7BLHc/oDJzw+gVm+NQbw0CkJr
C/Q2X4q1Opp91jPn0Q8ASz0N4BUAUdq2TPmudOiM8zmRcPwjFaB/ucwFkEM+omzvOmt29YGUsG2l
rwvokeSt6zod8YqW2oh3eeWNmwE+hF0abcBuaZshWbh7hvN8sGw7yRfkDaZ9vLM/0uagd+xQLSLs
r9cgEZ4uKbS38Q+q8jysQV6JwaN45NVZ6zVIMvUjwNWdUBtAnmqQr1gw7J50NBxd5/9IOrMuVZEl
Cv8i10LEgVeSSRAVcX5x6aEUxQHEAf31/YW9Tt/b3dVVFkNmZMSOvXfsZS7DY6KuPXt7A2JOzhFZ
birIM06fd3h7ChwW8515+hOVR59h9NNLhfNUlYDVIU+JHBisLG6N05Z1/ScwT9lTN+xVQKK/SYzT
O9XYnrMpjfCQ9JpvAgLrQKfc/5m5cn++GPjPezMbYPzgzvXh0jXUelqqI6M+Rj3vwwJEki7oOnYG
zMW4D+BJw4Bk7fqnvxgQZ2mi6iKtusF0UJKWsPh9jmg+nS2Eb30UQm3gYX/dZT1icyPGMzwW6m/K
LUDFk3DK375sf9CUPf/K6X7oWdR9xF0PpJVa4bjCChAbMPWKQYfEJlGd8TZbtT40wlp3N8t9TrKn
7dV77IDu/KTM+fbFyqG7Hx7e7Nb+i9bAYeqxgfPBrcJHlvFQYG+QUVowT+5U+QRLTf2bGHAwukz4
8TAkvoqW9l+/f4IQc/wRZ/pYi+AdwMDgqfQ4XpxRxyv/kNuON84SCMmAI5MM8wnlgUitZs90Bggb
YgCHp16MbQDZLDnSji7PydFyFYicun+zNsHGa/zrsvxicsT3AKGwMBA4uxAQ4Nlgh0v0aZzuh7mU
djsmYbL/C9b2bUco48PJAsURhdk7gHcmds/OSiTQRhODBtysPn3yNyBS7F3xviQoFKSLY4AkWf3I
6K72FKZP/xIUo1EtgsMO1XTjiGXUMsUnSY6RETfM5YuDJRthL36motWNRcCP1QVoTG6xZWAS0vrc
AQsQdKjD4DSTtKbhfO1+vmBc/M6YTCb5kHQTCXn/aVjQIocq8kubs0FEZshmBXp2Kh78LXbBljBi
Yir2klkIzKyI2wyt4GjoQhWjrEceyNmOhK8LDHCZgDfiti9te2SAIzjh2R+n+cHfd8mGr2icAaSJ
7/c1lislOZI4dzlXDvU3rh7zkGHeO3SKawSHIY5t+3OUAjHIPG6wS7guyM7ZHYxvF4U0uf7PPSFa
NwejZdZA2G14H4HxoCTgvGXD7o1KdVtPdzJ/ea5NSMVjDJag4zTofBB4uFVNrd3vQMBAu229DXeO
FQRxF8xbCLuaBPtU7IL0HZ9MPg6ASQuFXQIaAKTNA0eULX5XTm/gARtTJK1aCkA08eeadyGBpEmB
GAXrF4oVsJ6SV2TNApPtwiwVVvB+30hDJjrsgRd/7A1ClYdWfNjGZCNICDMSKiHKmlb09ODvZlDl
mvTkd4YYtXD68Y6xbZBaVOzUzJShoXJuM5x29tEtRiVDe5BMqgsywh/R35M/hUXF8rcl56JlI5Gc
hobT9RZPl7YYg+2p1TDy410j7pCeHecHeP+TIo2meILNLmkf8YOpHXwiTb6IGJdiyCG+Th2yt+Sz
IBOfnS8Wzi3B5R8TSvBRoDDhnTJUl2MX+x9Icc2QCWURI5fQL5MdPFhUFErFGgxZGmjUeaFPHryS
uT84/z3hXEjt+5iCOer0MRjQCoz9ogFbd8RJAU+a1Uw0zuTVqK3D+fefyKKBEoZUbrxdcELe+wfN
3Hqui13H2s19oTiy5eZN0koqKW4Z6cVeVgFSbOZhkt5PQ6jOMszDx7DZ36fYD0qzkTaUAPLuZzjK
g2llrdmQF2lP8ljfC1HCf8EPwDf66XfMMqYR7eHCr0fHHW9NIcce8rDSlH4NgErwcDVAPXqFJh01
Gn445t4UkwqodY7CbtknHfJNkHXIORhu/3BGxmxBRE+5va4VZ4FP/3YZ4j1XBrjbzGicESiThCwm
g8cHyEHzuluG74c34OgeBHgn4M8MqFgxMZwYw4zG3zEQJc0/wQT2UrDipYi/n5kCc1o9agZFVoWr
Bh3NPVN+QkCXBSwk9vTVgmejCUOKKySDfHPzrD/u9R1qu+tfVTIw+CGOkEmTFbmmbKOQxGoXn/gf
gMDsX5zVRf3CV2sdqsdVBDZwhLQCigksezvN/pi7daHcBZfqWTNa3i1F/5ouLhneWc3LQvnU2LIu
+MVPNEjnOmDI2FNhCRN3x1K2JJCTmLzzoEyiAofz7J8jetsGm3d/2cnOfSNb5k18b67YddKPkW94
Nh0a2tKVvDdoQGJ43+ZbW4nsJKwT8F3tv8jqpc7AJa8VcGVbGe2HX4mDgZ9G4fVCI1Eyga+oLRyQ
t8VkeCbSP9SqKNWKhP4RiyEaiJQlNpkVW5B3iwoQ9zF70ZgNGLIH5Y6GDP0YspFEaDP4VMngGMAt
ph3eLTo8mxYZJe/9hKGoyaDDDg0wx+tvBkflQUhh3kmANzJJp/TnaOb5uMuRnZS+tObCx7+YAsoR
rIbunUuWhAmEPNtvA6k/kwNfaxDGwaTtHCMYLM5qmABSwFQpUw5eRqVgMaINhq29g+0lneUFjBCq
g0W28/5BDmRII7wylVCQTOK9/6InSMufHEl2Ob5AP3U/fWiu+KZg+E56K7gpU6aETMWLYHshbQWV
lpTo7i4PjFqbU6ebfbhBeA/S0lfD/J+kMnvcDRntVXtwLqEcOZzKQ4Yy3rG7AyDXJiFRhjDO+IxZ
iwLYKv5yF3yTT6aiE0yHQxzfFukBOomNgRDWPwx0gfkXgFARMpOfp7PHAEVgEioDnveQR/yXR12M
SQ3XwVtlxbB0yaCYLi/t/n0PYEFOcJqzd/Ir/Gj/Odvb08LWhpC9PTtM4ZJvoIfgp+0pPhDBEKdc
fuGQuCyAz4JexJ7DWCyzlHXa/ZH89KWfUy+mrdCVzia+UMCbM97mvgscZAm3Ksb0bJEoFsIB89rV
UNqwexOEniQSN4c+jOChvx0A3b3gnDkkQkN+2544z53Z5C7zc184IZiyfCtwqRktw4yQCmuEBSSV
HX4OQzH9WdCKxaLOanqWyt1QXEA5KTB+gmA1HjcnY2GLsczDxPDxxmDveNI7Ct6jwBu3Jn8wvvvy
qgRNoZ3B2RI+BNDEAiVOwaX4aWo9DKI+lLLegL45vX6+TBZHtxesaSyWQ3DT+hPxsb1ig8fhgPWM
K0GSpjIcSXC3BYZIzBJkW/JgE8WBIYcGriywHcPjIkQBPJr24ewjo4IrtnMjMnL4keNug2TmRv3Q
cebIBGkkRjaxghy6np2CwmMvcI6QA1g2ImPk8+T20DfQH9BfpGlGn8/fkMed5eyOwY0wIKVT//Qr
/5vMZUfysGRWBYTFD2GVh3AgZbM5WN6KdlknOE9vIeQrxkRN+EYYi7xK9o/dcchl7Nxl6hA9/MMe
Y1uGqzGtDSPO9H6yUuFm0q9WkK6c1VbmgSnxW0rzG2UbfVts7X4AjRDg5C3incw5L21hbhRgyaYr
QMBp9EFaYEHO30iJ6Hh5MTBITCH7tsgawHhA3bvRoeGyEFG4ifFPA8NpMp8Cui2UGizC7mwx1C8P
14ho1i3RksOZ8ERoeLSRMgqTygCIxQCKcwm3V/HlCYnfQppAgcHlYZaybSVZ/0ej4hxe4lFDlRAw
6hHzvjjfQVXCmxFqGH/gmMaBDFmlHIH5Jv5O3Cq5QiyRB+Uf9Te/n7mn0v1dhof9OzhHIovVFqwL
g6PendbWqEl3WI/FYwM0BaJT9JOacohkjNimAUIKVlFrNUZk5jI1kYBK4xrzIDVj6idkmppJgrjI
7dimgvbMDGylERL+rkWc0bDCEcSMhFq0Ov+zdBo0tMAJZ7mAGRrctFkKF4IH5lMkBIrYJq5DkMbo
MXBX29ZcNhjxnSSRW8PCOTRgRbHJ6OnL98KHwGMWWNP7jM8hsZnwItolYVfS8+DQbNPz4kA9VCqc
NxOx+1230IxOXWQiaj7v9hMZ2DZ7Y0uZGLimUe1TxS+l6Qr+1uvyYcBLknC9HQMrLpnscGEVsy7t
T4xzhY4hDjWU1HQOlHSJhVj1joBASJjwdqafR5aq0a6n3Q+8GCZgJlxRnOC5M6uhYyOKxdUfcx1e
PYqVkeFEpgWs01kvrxlzgT/QDoooYcYapEFy4xbvd0Oag8CPEXSo+jjRgO6aDq1eqiqy1wCbHGvl
1YEkRxpmXvwGOg4h53Ccsx0o7hFXTedsCNrRIqERtYxQlYWjlaYyizQ0voRK2pDwk5pHWGUJzrkC
k6D4rg+WPhWfb4ZNE3bnnJmHMWY1YslIuqDm9LPi5uq1iiGDf+e4FiYE7f0cmgsKOzw39UnHiZan
6ZLWBcO0OMYamJAi4IMwvp8j1gWWgOtDf0CNSFF4JfPy1zhN4648e9yH3v2Z7l4JiZKlMQrBw4kS
ts/3H5JA+iBgtujd3ARrdGuhJ56DFbaKOUWefjsFleDw55XxMgmizO4rYGHc+7qCX8mIFi6QXymm
T/Mng/cu9vAjj9H1pT9B8k5Ex+2KJIKkmNwDFFl9naqPgMmTNtOAfhFLk+hpwnaLjzvoRRHPg1Pi
0wfSXIibIedjgnUvHjJk1LpgR/NQJVTeewL9cAjThCqbx2GJ20wFrYsNgZF1Dx+2ljMEkD1ZWJS2
cAijqPF92OVsXlWPqWyF6nVtK5xyrcggqAPmQccg/Jk+eycRFS7JDLXanRjUwObpEJzgcf9Dgwcy
twqgGCoGD9DMI5TIsARwWvx6E+BdDhoFM9o6LTyxlOT4BMawJawT0UC5i5jcgLkXpH2YO1vvHb69
Ddbyy77214xAt7q7piVHPMfIBflR0x+5FFQpcZgXe0FwKuhwd3DbR8vy6knrJwcmWpokp8cFLSbg
IVKbGLAgxqoHlJ2e8BEm01Vq6mUHAijkB+AjSnvI6jjW/cspQpx/dPPIXBhaEVwGba/49sngMGT8
OmSzN+xDi6CWej4pIgi3VzZzAUNH2Keg4X535EOT+qpA2T4r+KQkeAeMZnICIh0JteVnEZPYHQb9
wbp40seEYB+DDn8Aa6m9rJQ8olwesT4H1VtRgT6TYTF5wLH+DT1suLIArhwBm78QmPoxYwSUwNaQ
KBmHKquMrtudpFryqb0xuV3h2My7owMWfei9KBtAWSiSTgf2JAyzjc1Y4KfUQBwZgH2EYGRHmLNx
aqec01Bk90XAq4vTJuc/A7MefNA0rJgJI/gCj5wuvyR6Ng6epLURJPHVxz2BzjqwpSl4KKJuEEUS
4jYjNA1SmC59CYtaLCCF4D84W84DTmWNhJhRQsB1kBcQM5ofm6EEtYWp/N/Vx9X0TS7f4kwrW2qT
lNIjMoA5PXAuYn3b1uJv7lbSFXyTIakhU7eAtV1jOYQrKxxTOzUHYSNB6OsHQmQDqyLWZv3D8No3
R9nXxcAHmHbZtasE6jOm4hebSxNY4cH/tLCz0GXx0i6B6ZbS0MkQZYkRSwQFC5IaivveRPOuA1rS
RzG1gy7L6q4CraDdndKQaNuHPZWZhBydEygDtW15jY5MWA4FMA2U85Cz7WLDX4iIDPHNKR0odb7g
e5QLrfbP25I4D++UZTv+N8m9DjYeuUKdijSBkAAFj6cLEujh1EVTT19z+8jHqQTNfuWnQGEh7pnD
ElqaAmqL0x4X4ZrPKc0Kdd8SQejPcr5SvICMAx97m4xmVmqCEdHObdMmtI3lUYdfjzUF6+jFTR4k
F/CDGWbqA/T2fyeGLVnjxvwgWwgpv7p7IC/xOwTFmdOzbtVub9aTniMHEYwfXzTDTE2u96XNRMuC
mRQEY2iU0UPmtgkOdRg96JEJdlJTY7OZMLIg9eqhKOgGQ4zp/TkGZaN57O8DXEF192AAbzog/cdo
7AxZ90jrH5mMVQCAJxiQeJgmZvuhTQYKcW6w97ekLbo0gs2+zjFIZQJr2Fo05uTWFEaBTWzcv62M
nQl7WuMlWIMPhoBDtA3Cr90mUlRedhxgRCeQCBuMkmyHPGh4Qo890lwadQjreWSLk+4+aDYRIC18
7/6upddQHuacMmaBR8Zwi8aYl3VYQPtWinOaWMpnAQtUQTOJbKhlNlwIcrIJLSEy1UKlzRb+9TWC
THe2J6CkNP4JCpClnRe+kUJE96B/VjTZ+7woGhhSW5YU3AB8glPKUbdHBsIMVXx3bUXVBcSwZ+w6
vYLlZQvmOffxoz4zfEJ+VKahkNlb3jn8emwapDsj2tH77d0Swzs/5AIq9EX443HmGjh1Cjq7t7eg
CxY2pkwG8ciRF2bcpoCa+W2ILYV3A1W5ehgeE6yjyP2GoxEEOCCyJda0EbZxoTHs0h4nEs2jJyl2
XE6Hg9MW08A9i2bo6X3LIg/j7DxH+4AREA4yGHRIG94d9RZPAoJLwiFLwcZ5J55NNnsqiDvDegyj
IeqBuGnDA1dOXAOJAmZ7L+jvD3tKKsB81xiA9bPhoCgDzYsN4h8eiZBEqQDEBpEhyzGHZyKuhnfH
4oXywNSpQVLQo7Eq5ko0sn06DQQ/qQtPA4o+OmYnb/5LGaO5PClATEGtNW9OEwQrcSTaBwelVdJ3
1yNeBj+DhGtxok+FvyalOXFEjOj2qblKpHwBGd0CZpL74gFimVuPQQJD4TjsZ6xdLbk7AoPyngEm
nrsY0xwSPqx+Jbeh799O6I/2lyM0z1iOUBV+x3HcxozpLYMW5NKO9QCXYcnVobo7Ta8LDV7ACixL
vE0cAleQYNEvR2RKrw4bDmQNsn9LrABCburNs4BzAu7q0AlmP2eWJ57KnJeSZm2gvcIPh5igBkd+
WrCL5DxrjXFK6lUykwENI4EKaMP+AanFP4FeAcOIT9KZx4FW2hHJi+1ASz54DCkikcp0vLnJcI+3
5O4UiYxHMOUsAaDyk57cWnpbcEDUEIAnREbHN3Z7ehsYDKzwt8NbkPRYNQpL26B5AjjDIvGFlyoo
jFRgOb2vI2NLxntglI8lZqM8IcKjxbLx8CVFFSE8fEkrRadwt9/7B0xdml5yne8drxLWlK+IMVgu
LI4ttSDe0ujn6+MEpFjChqMlCxQ3DhZdln/z21ZYwq7jkeIZrzgtc4xuAdf38YWsSFsLrQyihLoM
MQrj+yoHSU5XuKOwluP4+oehauID2vDGwBCcdkAPVXL4hiczdVinAjvSTNyTww+8wV9DPXaToxrg
ZzcIlM8kdbpJgipnQcytbyBI2svzlIo3nLNgQIO6MB823OU/gGCMFDkJOOXi3KUU6Vh30jTCH6b1
tt3FfVIRZrCmF+AAph4yHfHVAQ5v2e7RwcbKdq3RL5FKZfDKfI7hDYoniiWaFrQImvhI8GgrkO3G
QPiAojgxQqlAHWLOgHMWGIFOyMNlCDaLJ4vC/y8IUorPTB9/3obtItQpprvEBIwhdLDfQIQQ0AyQ
gmLdWVEzJNRb/UYYubqztqkOaK8Yw1QS/yctTWKrTEfEllfKRh75S3CXmHYBjaae85k8WLL8mZ4U
+ZUt79bpjYxRd9367YQwLnGwbiS/yqc3m/c2sJ9hhlinrmMO5oLxKFbNcUcW18flFLy+9jBrlpNo
kfIgpbu/vF1YXsseogUq3LYN0egWktGB7TdYmTi5rjozkkopuROYuDbtjeeIVApVKv28kE60M2iv
VyAL3xVQmXJQf5b2Qinc+mR2QyIEFTGYvfoLx1Ypm5NXe474umNwmEAA+pA7sXv9lvORWQH/YKsA
HRsDaSOxZaBGaCSh8+bq8LBCNiagJCAvb5MwjigK9svTlmPDf1eKwthI7gcgL5JsYjPLa/jcJf5j
JilLlM0waZOJXaC0vXC2XZ23ILectsJv4jLZO5BtbKL/eC+wQhNCh+twlMtgJtIiF3CA443dWS5k
eryN7TWIXEK7ymGYkCVpoMkoMy7uyVAGNKECZcNInNDcWFA6SyXMkkbBbuGmRCK7WWX2X2vShY9I
MQY+QMBFqWh1ZsLySvcwmTlYAREfjOIhlwcHE0iCcot2oPpM+HTSTyiA2+5+hkKjPS7DzuQZwg1I
OP5bMt8XeJIiVcripyMNymgOVMeD3CyfdjMYbGWy/G3KUSS+LelF+rR7EZ7JEUW5yCRoYWM9dwyy
k8EkFd4lpi3TQ6Kif/zCOD9MljJLhsy1QQHI9+65EAZWkCvZe+lvcMkvHhvTwXhPznVr/BtAg1Ih
CbEdB+Iii+tuyuhzzlV3j8QB1IroO7RuYOusIP6kzf5xIafjYfhh2i0LYYu9xlFtwR0joKaljjcL
cDpHNpQBwSlP4o2cNgl7SJhGKacozag/Ds7m6rbLPHYAVjqsBXVxwR7kVqm7f4GayEN0EcCLOni5
JsRINcFzIbOnYoQ8Q9XMBGk5SQiwQHjShGOaEAk071tWK5tq/ZyzrXrRPN/Cl7ZCMGSqer8mrAAQ
RKcBMcac0pedoP/mZgmVfoEPPfJDNuZn0ubcaRIA0tIHAZTDkvV5+b97wInCABWP/nMqaCH7J/hV
UsgUJdtAuud3WEX0eOVXp4JdkG0R6E99rkSQ5NaKY4w0UG26BND2g5tjWfz0kilqEmypYSjL0EpK
A5Vyov1eYc+hA6TS7rRrs/CPdghJGpXjEfQ683wq7Boes1BVqVtEg/eizyHSrpc5+M46J1cmUvmp
YNWQuiuLVDimzdKNEeVePG6tS2PYubW5h6rvQF5RJ7HT5tnThGoNtXbQHGeo2tMPLMmbffj8+7zm
bCtmIkkbnRGJMI09Gq9n9C2AyyLUIpoBEfGvQj+W0pPeQSb9TY2UreWAjPl2azrndshbf0RKDfqy
88XxgJ0xZ7KZIu6zaqTdcPdwE6ItReOo/ptpUxhFzJ0ZGEzU5fdZ/ya1VYd9rzNgJtJMRL9H6uo/
GuFEfzEhxXSZGafyIrEpdHwmYsu0tNecpBuvJrgkyuu91NixtgFQCCkDE4bqrsPTzgbXJWQFeL0v
B9B9SQKMZIUtJtkeCiAy2oygx1hF3j/FOZfzd4puC3KVEZqXzx7fyrfDYwGfKpmq3AageTzsmK4i
BmdQOYBJoRPTmmz0OZXBMBEhls4nOCMoOuFDKk5eDNQcScMHNZHoMty7x/MGCuKAWMtgO5DyjTN/
8pPYZiESejtPh00jyUu1AAkAAC/4EY3huw0Kap1+EDEPKcNORst+duQ2rOX4dqeAx+4MdGh5hlEj
44zuitD48UFmS+Ztuo1+i6aok0VktbAUKzTFAK48Bsazgj1dpU8KsanDt7L4K/8B9VvUn6hhoCLD
CTgRN1hXCFIafeYIxLz6olavvxveNxiXMLv4vH7dFAwXHAbdbCbn2cM99b9ux3NfNrwZy2TojNKd
D3++rszSvHsaLEbhnnA13Dg+WxHMYn7mrltm169JPC5277G7fJ0XiiTa7t2whemTW5Z4NXv36eWa
QGq1cix8k699wgL46tQ25m1YwHNZ4OncPxwu64xwoIYcf797VXS237XVtL7Tkj7+c97zUAPVS1yR
v+1Jpts6rl8om8Cyun4xwHKZkeXqUTmXZtweGW1YbZ8A5gyPHf9nvALdWuEso0Mk1TkT876+Cbrf
/ofpto/J99QvpX3qXB0Z/ynChnYDf4iH7jJ+uW2/4Nqrjl+QHljdrwyJa0NuFFSg4TXOwaFA+0DY
bKkjoymPzpU+sd4cc0i1G861G9IiZoIRWuCeWryXV6v9htSMP68PdxjBJkxpkYF30YyN8iXkioeC
eD+jgj8kjCUH4GrDTMRERJOOnQl9nffbm9A8xx8P//2ajjCNlUJViYxybsJZJd27uIzf9VhbslrY
sDq3I29eDCsz590jbpyd7/pKlsbNoUBSlH4yex7xAngDvDs+mP8/2iiKOhUCIibqhCWTidgZTX5b
zrrn60d6/D+9Tk7p8m+zMKTjDzngO9EbXrFraETll/ts25/z/PEaGzQ0r7vqsW7pThsCOIrlLGlz
bbvq4720SQdmBB46pvuAcoIH1eKYe9rHuxlAJciUs9LrYtE5Mv5OyRvmz93DRUOv/Ry95Y6y7fD2
m6V3GmGI1IGKF9+e9gnCMfA8U2e6QeuIcchNs2uMbO4eNo4fnUlh9guzw9EBDLg9e0WQBTo+7fzi
491nuJ5g2Y7XSgBBgiEW0anxRwJG2xXn/4WBN1D47sX5CACxCW2dKe35nJ8wjaRbMJGdoZB++Qhr
hCWvUfvtaC9Xvy6fL7fUnQJD4270Nt3Di8S4e4w6G+bN5uG7GxyMWXlyH9GBTkkZGF/79kUJ+7Xb
+b9Pt2t1X6T9GIMdN+CIrKFGHevfQZ17OrYA1Cl1/1PYXMK73X8QZe645jiHG5ZyYVG4r8KtDF/7
DHAa/erukUSzF7w1u133WTJkxyOCBr3oDe5p/rU7ZmWBJpHMYFOMTKAnuCpv5YENis9ZSerWkIFW
EDxOtGGDhJy0ftrGron539M+voYNDi+tQmvlkUPFjVbCy85pnVcCxjJ38ehrz7ATFus7W58AoDvn
tVi0AIKJZAjsg1zf9lt4xAQtQgbCmxF0lDtvqBZ25J5r4pDIQyxk3oX9s1LtMCkYxvusXDF6rMVx
zcKWiohnKCSUJ3dx69/e49df/hruj9youoyM0sFc2pwWzYJvNha3HrGPF9g+9BtZ8GL+OY9bLDR1
rEVQ+ml0XQjKipj+foQHEO6CfuOzodp6KPcGe4t9wH+qXuPvO7q83VM1axSDDHdqJ08q0/08hz+n
WDMPv+fxrRdkX0/uoqFg1PCzrML7jHdQ4CJn5w2cl2A7vfBby4KgKAfXo3+tHbNwmca9K3SXlVuz
zNC/HfpAFGygHfv60MdZ9kdFz2CXKhYIQ+bbEBB5pVjVDwzdSc61o/d4GZ3TCtgXPhy5OlnBEbkz
w1GRX4SYuTTm9aGP+uLkNM7jwhyU34Hm8zvpuvXQmUk2cu3AESUfog2BSHrYqqdSwm9uks3nI372
za5/joyF5jcw+3LeLef9AMVq5faz452xmWk1l3kbjVafZYRPXuGzgolGXxlMmHRxYrjPzlmQd4N2
Pj63sN8TP9bjadUz3W/mm7gianZLZ4nPjo8kP62ab3Rm1rMTHY3ZrTm5v0aG6W5qnDqmukbz2LiE
9bJz9S54+pnOA2u7c3i9xu0qeZynFaVMFtwpyFthQ3fMDefmcJM7t9y7HlcF0Hqez7+lo2f+Zn7t
eGaFarP/7NnF0Xle7ezufN5OgasxCEqdbrRl5+MR2jaE+tZ7+GoPmpXd0aMDDuzY4+MhDozeHebF
5PnFAS14sSsZiWxwgmv28frvjnP8Jm6bfoZslPbWMdILyGnPq9Ny8UYvVdv06FqW6aONf9HDKXWv
g2/swzGwFLmgKMaAsSm+aMGnQrjbO8QHfEQrSqg3fozI9gIaIlhl6RZjDHSszznXvxjDKHz8e5e/
q0HDxI7KO0Vyi1qumeo1hSwnGKfDTOvBsUHnf3TRy2FwzP5NGuPMgZB1IIF2OiJbIc2ujm5KslPc
1+YTjbbdTRFKnRDsihP5Su+6RfavfvZN/4Lp0UdzUOvQPDWpcrD0hzG/QOCjNTPr39UMbz08Hhte
3WWV49qgKvMPS8YXkxRp4HEw4cOkOuLWVPu4QrLgIC5b0IpNw2e2QCM8WK+vfUcBXCkTkheCvKA1
EY/S1VF9QMP3r7v7bilzTWAu5yQIJNWIuhuGQ5uJesmmfW0HX+d+sSus9THeajhfjZkKCWECK7bv
tnt1mpfgM6h1L+u4uot3CdYdDUzt6JkwHwDRF2x8s3+q7WMxagcmSdSpwo/c2havwfMgQ/my5wD0
fHud0NWaPphEo4qXzWl7fa7v5qDqwKI/fOaF2Ot2yFU/t+Wj5datUA7oCwY4pB7ME3n0daLbiTiI
LczwococpVNv8H07HIan9alw5TDXbAO2R+fWTziJNpxWnFOmUJcezD/H/biNq5HbxmuTqbxvn5jX
yP7uxfZTLR6c85zkQvMfHvWJ1pwYYfM8PDQnUPwbchhGvU18PIzx0yrP609j++i4OfXc8pz324d/
X+I7jgBvp+Jh11ZF8P1f+UtoKCTReERNRJLClL5ohI6cuCHBNgsqHOpHOKsVMciOfeOuud6bXYGE
QsXrwYyBavPiI0GHiKHRK24fVPVQb5S1yVFXWFQ9UXcwFydiBG2uShHIAGpClmghEMQuyTHPVDSZ
X45JIB5fq1zVa5mN1aqte4zM+PvX5qXE8L4iEqtT3e8tON2axC96u02rGvG2HhF3+BNB8Hs74SvS
iKnyd+oHOWIBACdtPvNi6/aNp/UbmlXPzkBeOqenfUZ2C3BEGsnELBcclC41iHrpku8hg/LQortc
xY9nRn6GK1REvOUvbgaRmLHLAhK5U8wJRlFD7x4kiq7htKk2S5JGPqyJNTAyVn7xxW6rd/LkBCWT
dMnnmDfSCb/kg0wVwZurpOSAN32RVViOeLSw72/oCakvOFr5hfri6lFO+RkkBHHB0e0epixfJKUP
yLEdv8kS58znzfAJ0oK76ZwCnO+wKZj4Xsg7YwLZ2mCqAG+MRKqzkCQ1c7KAHOEyIkG4ehm+bZxm
iMW9HnN1vjBoZyhnpFva2r9wk2VTdtl8PSaRDY7wy1UmgukWxGh5xvyOZ8JNodNj8cBlRoJQR21w
vbAri0Hj6OsCH1aO4RmeUCjapNu4Jjpl/5D2CJiYW+x7ss0zOBA0sevop6a6ubKK3JoE+yzSYmOR
45HPutpUSt8xn3T32b0Xmwk1P4LT1W3QAQHdjM74hAj95TYmxcfxQZ7Nc8RZcWMlR80ZF6X15ItU
Elwp2RIjFEhqJGFlNAOkVKbjKWqJ+oilsVinHP81sAl5WvWaRAgaXQ/LkxC2A925nqwQj2V2ca/A
W/X64UlgiU+/zb6G2IBkgDPVYMk9vALwqBwdQOcZvTX92PlYsx/YkPR7bpvXyzXpvMQTZccdPxiu
7miTnJEjXyhzcR+yux6CMuwSHePCvL0NzVa76Zx9qYpYrAfQScADAiJKYl21ZfGfAG+jDltWc3+0
RNOwOj3hzBEYuOrRvVbdJ4U3FY53YwSuHtBixXDyOuzGh3FBX69GMlca6rh6Tz/TtmqC+RluNb6t
4ATg4XZ1LshPv1aBXaw8bwY6yD99I9QWa0owm0X6XbccVm4zKke6z28mWpDt/GpoUJjepAvcxaIT
7WXDKwfIAafVCzRNHQ3V3r9ADnV7E95jVplu8SZ5+nQauSOUo1gyNbcdHNuPBKsjTdJxjfO3qar0
7FOV6RZ/Nen2tJySYYOMJ6fgVeyhesiAjPbWnJ8ZSGI9OCH7DXQqXK0JsahgnB6vNCbYkUl+Fpsh
sxqOFlXCIS031oWRS/NWqfgrT/GGZzIjSwQXCVlVrDNekIutwJengUdAyQW8H/7XeXKtzsuTb2fv
DDg6NKzjpvwdqsiw5/KMsgMybB4j+0yDGyN3MGCJHBS0Xq5TH/RcLlEfNLf3iTnHuarjfvqdzNNs
lpL69Fm2X+vka2he+D55FOo15Nvecvln/528ojacRy4tX8mjo3vmV/K5Lz6VzXIA6PLZ6TcJNfBI
7uxAvsaHf1mafGdLrkm++pkWiOQyk+iZ+Xj6fS2i+ins+cweeffPfEnfUNhrA3nyBpWzDQAMhVeW
kM5kCWUwVhYBIyQnE1fXoIHV2tgYvOCvYPnENnwN+cD7hFWeyTK/4Lk3uKzMKwvw92x5VB2XN9+a
N7cvU/Hzn42F4J59q1/UuxK3DHmS/4jpnPdUURpg0uOvCJ59fdRJG3930msskplnA9rbs6uXd7u4
p5t36tltJpVXsc5+zOIPbs4mqap6nf3Lw9cwRJyaRG3GqpPwMRUCxSGQx0UZGQ7P1pl7P7isqbx/
a4x6T+/esczvWr/bfK7G0fQMdJpoUHj6WjH6ngPdrecMr8/N/mVcWPV72zm7TbAgGa7yzAeHT9hm
wT11YjgUMTMn7uOEeojv721dpJcDPa7XtuIRczNNspsSB1y6Fa/cN6rla786XBSOuaeSQnWaP70n
E7GYQIJFBqymp6oYUeN5w3M5z+B+tUtOu4vTMukVviFZWleoM/0bY27OyHmdT/FSWn7hQubcTytf
6Cf4o8jvO3dbp3D9p2tD3ZBTwgTwxgwb24X12eFwlzakdqewd7Sb3zgEl3wK6JfesFppWAejL95F
xhDdhDBQvvz8VDqqHTTuycGFfMDRsLHTwrBRg+joxW4fzvKpNjH0fq77dT0EuBTIuonjfTN4NO1j
jp1aAyOq58c/nvct2EcVQ8Q1Dyzogf/yaD7HPunxr6ZkvYxfsEtMZerDFwPjj97pRIp6y/fHani8
2ZvHH7OauKwVAEL+tbur+NsQIRT/zFXB57z6bYD9vCtce2aqzMrFnUthaI4isNEkv97cFAYtxiGq
rNT9Nji47QO4NP5iFzqogFAGGxbJL7yBPxFJAu3eBvQjgK6RakBnOSbklsTpxX2G88gbyRl5DBxx
n8JVIJenTb2Mtml/zwIm1e67WLtHKR3KO/kZmla05LjH2/RRMGIsvathm725SSf5Fh64RCgGMUA+
6CeUuxVsSNSZlwW9GRNaJU6S9I2sVzUCIj0UDjwjminEkbHowRZXmCqq1cGtxsqw+0H6UXAx6ol7
y5F/pAm7f6t6pMGEaB+9A0H6FtJmwONBE3JSenOWuqcFoi5mnCiYdYZXs6qrlcgzD9BZcLwQ+l3d
tMOsQ88aDXJ55gU1R701zZQ7ZVq/ck4tlXdt1NqfcbeIsMHfX8+Ashf013bvM2ofnPvZ7cJbwnsY
0tTj3geQOniNhtuC2kOZxslgZebslIFQHztWVSKBu9pFyxr1ghtxWW0wa0cpvv2+mUKB9AK7Yauy
ejmKuqb/pVGFHTUQbL0jugY3rwuUXNhH52SXsO7UlOlyJES5Oo/Yys+PYG4V6TrnobMpBk1c3f0i
qWYT0LbjmiwP1D1m0gkOxirrRv+RdF5LymJRFH4iqlTyLTmIObU3lLYtIAZAAfXp5zv/1NRk21Y4
nLP32itIjV/J7iApK5+S4aBg9+ZkqPRaYZouc5Z5qkJzmg5IpLoRedYJzaEJz9/twH6vM1XYNxHJ
R5TX3jjj6jBy9mlUBsca53jYksSRI/Q6agrOtc4Fr1m+lXSElP8yPdBiS+WrWMfHwL78Tk1Urp2A
tw8506OC+2x5I7sT7khJhc8UykgMfkhL+yVp6l+8TmcS30BeGZ9wStyM1kKWLimWrRvQmpVhUZQH
JRAE8j2vXq+aZZ20a1zseWHpDjWcdVd9ZreL3L7hwX+4kRWIN6H1SRi58fDYOROcFPEarDxasZZY
ks2AZncHea+v8Mx2+rublMOAmJ/cxYRnNVXHtb0SUDnvXVDSeyEXwlt90Kq/t3QFSNO2tQjKajhD
qFKdPEvwVX8+XezwBY2svnpvlg3Dqev9RNTaY45bbYRwfotGauiVhICAMIM7s95BPRg3tcFNhctw
06Ln9nR7RASe8sBDVGv+YEgsa+QGnN7r66I4ZT/Ywz46yh/YZfaS54zxh9OwEVDB0YgYkn25xgCU
Gn4dbsfhjPGIzdErxNgon6hBGEuJ0Z6wErotmd7qM0RKf+A/jU+DsEYeQWjX2y2UP1XFSt8zPh6+
/qKRwW/8fAtHv5/fLWeASptt/bPwhVZ6MKZbU4f5qq9B0X4v+N7M8PylytncY/PAinYapFhDSkRH
xS1i3Gx+toX9a7LE8Uwu+ghne8YbxaxgTFP5zWtWXaBCvVJ2brT+i5vifJCNAVGm+OC6OneDcgvA
4QYfEa2hW3du6cu1XyZcoPVw+wZ/yD6+uTC4znb9V7TOivvIzyzUzssN/mMR0XP1f3g/HzP8v1z+
Y9a7V8p4WkEsiaQFmRbvQEr/qaqv8C/8FEN8d78H/tHODZpsHSQY9iBWueIh0jFD27Tu0BTcDClz
qwzHa+IYL+MLKMuQAKK7C8qEnbNbPvzkK0V7ApZ0S0QRdl4BSWT3OKDz1DvrmPq9HCmovYb+vivX
xMmFICMD++WYtBwi8UYQRlFA40aHB3Vh3b2ssab7clFbue2tsvk0vAVkRV3ZBx6H3X389YTOd7TZ
T9m9auf4hIplfTbpa4zeRnEbPmxP3hC8n80uM2xMuPgKhCZQ9YmYSxOM3L7+7Lsxe8fHVeEB3+w9
trbQB3naIur5kJLW2fOUDzBTeYofm+oMGz/QiYoJc0Sy6uzW/e40LU7nhG6Sk0j0gMhgHPk6x2Uu
vu3u7X1UhALqL6kZglwk+GoDu97c2a+0zZ7LOCKEEVANLhBWWu8pcfD/chupD3F0sTLyB3s7xjrU
X75JnsafGBob2kUOl6MwF3A22r6nUnDNZZweIMzBh2FPEHPR1+9O/r1tNASnLSqlrsGi82HVhwdR
n/cThH3cOt+OSKN4LDq6B08DSeXfWQRCYZx9sC6v90cihnbFYv9cCDcBBE2kabK93rg1H+H/tid8
lj9W7I8gitx8ZmveMxKMY3n6j3YhCBvL03wDWZ+bsxSGgG/BuiEamME1cDGsRkhd6kwOR5ONFFT9
ctNjD8qwFxV7ZgnGqLwCKC94p2DE00JD5QrWUI+lzK761a3LqnV3seoIOTCsrQ2z9RbHy6+zjyFF
5uueORXEFmj+LmN/VOuNuBkbWBSn607H2XbM4I+j2xrMX0LoRC4RTBEsHhnuh7zqPAKvh7xVePwC
dAlLZucX0Ya8FjA67jbcYhlcRCDlUFEqzJDpOUBqJB/UD0OhH3w0DsKnSjv2SwFPMJ11mM7Sifja
unGUCjLSIEo8eTwVVhCKe9wbQ442HqlP8g2PODaVFBC2eLpwcWfm3VJDbqDzI0TJFtfVyC5Me8R3
JstKFZYPH45ft+TlTe606VLNHTnzGzIuXMkEAeXkUnI6glDSjvnqheXAPUXaa9cYhAEmyAk5UNpB
Bu1y9mphDc7VeNM4g4Hbmqx9a6BbILhMVgwm5o0dMfCMaFQdCLWaQ7IcG5ZpF/iGj7efMfzcbm53
qFf2UJqO2uREHt+H2ELNflydb8UB7qBiUGSk61SfeuHLSI+gfszK7SMY+JyviYnJuXiEdOv96wz2
nbfXPb12h+X0jdfT/viaDUcWwVEQutL5my97szm+e5bhelUgBUSE2tvf44DZLtAUSYQg0dOvld+t
1W3/+RsGEv0pA9ehPeIlf+YT3Nkv/yTG6Viv3b1Vt7z/fEfWE8SEIz2306gKVe/p44h1W9MYBrXw
0X8k1+k7Hv28IgVTdmMmuTLmgPYwyJe4MFxn5H2CydPx8lAes6iOHhETbQvYHa0O75wFZXAvcMpU
vcvqclLYnEryWnFJmZMVyO7MwU3O1VHBV+L4oVK17ksdNDaSJkgI7rGG8LG2m/BpdbOKLexp3XxD
CAfc3ON2e8Mtn95T/LfDhhnxlAtTlovTHR/+e4vVrys+2JUPfvG6ozbjOAmea2LtxCblfh2SNWZa
JPSH2UFu7Y5o6+tO8UkYPae+OZX4A2PxiH0rgG1FsnsPnzKgsbn8PY6So22Lac4eBfvwAto3AKag
fnzY5ypRebZAj2zjWDg6/G1Rk/8jGuZhD+uF7DxOm3ZiRHfnsnqF5vEy1XqyjDK/8I3QAFBK6jUf
ejkMnvbQGRzYU/dPi/vDNk6eZNiMR67BxS7dkfgiVrdVZs2R0EX3HhdjPO5rZwR1j3ha98U2PxvA
pCypayE5jNU5jM+winPCM9JZkQwzK3eaWHKZTvK0Su4CXWdKtWwu9Am5VVtxuc3j6vZ38d6xHHSz
F2Gz7530++Jyi2svk7R0PzU/kCIMi5WTfIOWVD+7tiVOBM0u3C5ogq9vuje/MFxmO9fUMRCiJ6/g
fqy2OgUhnRONzIIpotsENz9fvgLV1e3U6Rh1AcslTXCPSbaZcZXWHcsQgYGvJk+ES1/rdxC+sSBB
eWsVBQ78NmPuuWFR21CLl14FWfh4dS6eiPn4rqbaGSMQAIIQKq2egXKzhjfZ8T0TbOQkJ6C53mSL
RPWk1Coq26sTOcZad0QdSgGROy9x8Maff24/2FZy8l8ah8JCiYiofXvS0KnPHQnjF5pX1GwRhwfr
54GQkipv9nAZpgQoiIV50pxmqoUJub0kgpGXgumSHGyL3R3jBqEYQnOVc3SIMWMQTWwafKsMXXZn
xMMxW/q/N4OJeLYjuGNYokI/I08edWXDNh6t4WjRls6hfM9jXsAhMWcpYqmHrDHznnCSGF4j4LcO
VF4h4ogI6uA/0ZyTR4WDfvMsPgE+OnBdkaDHiCl0xKPH/R5haeeMcpvQ3NHNLSZXzM+IVk8nmfMj
FA+CPf8zYV4MLDGMDKSy3KBt5+YTORpBCAGMFYiFYf2YvvDeDnjv3Y5LKPbI3t7t9jyHwi5Xt6gB
aEFxUEVag2YDM5sYJ+BNzH+EsgkTkU9Ipbx8+WswIp/SWriP04oPYPUhQf3nBZMk8TyeR4K3VnoD
JJjMit9/DdcS3iqvjJ4hxodQbTn6OMo7UhEBezht4V/ZHJS8jyr0Q4JWDdznj5IBjbQQYXILB37n
aQhBI43k0PcUT+/pKKHvnmzizduLcbDBv6bBAGXga4wm1tCqWG9t9J458ItOlAoobGr35clLQfzd
1O5mhJYMU/uMeywFZvCdbihU+UOco3jHDB2T9RgnXDiSYxHrCb0RwMNUqGkyZ/gDBOoOZ5InjYU1
PoM9SJUQHJ/8KQhfguTJgS+jWbQPkAUq1gpuFYz2xWK78q1LSGF4Ds3PFaNtkZd69yEJ+aJwY0Vh
2wbebZ/PJ5xTEQQYLrUpvwjcAL6U+IWNN1yqqLgf7mc+YHQILx1H1fDG3JmUb4IciUd1P9COsqfH
scb2UB6YnPQx3o1NJ+LVB6RDvWO047T8n2+QzT+yfVv3r0XRr4f9Es+mUdztZOEbdLFP2JZLAaHz
IYICe8PjI//gMwVn7eGehjM4YrDVX14b1Q1XekeVBCdUm+fsipwhuN2Gt8O/kg8IBETh0IxB6paD
qHPkXYXTrYLFSuV8ZxsIGuz4dy7zcomMRyXThMmELwNbs37g285xjx7OhFARkzL0ErBssWwg+gNa
qmARX3zUuoRxUozxbF2w6TgHrOiUVc9WFLj0cc4bt78J15xrfZqfBAHYZJ2zyuFgOWeqrWA5mQiX
DB7dt6+RFgxfkNd8eN5gZrELos0WkTHM3YQeG3K/WBbUlPC+1xrgukESxMfpXIM3eZ2rzTC6sf8n
Hy+f4A9rb9VEW5ITY7We7OOMiVnkbfz0mP6zx8Irmo23rXMbK1PGVBhAjpYa99yD2/MrMqDyiQKJ
UvXp/hi2Nfwi0KqOWQ3oefHzIAuW6QihVWRQZ6t0KjKlmAtL88dqeG4Oyi6dPsb5Qb35hJPlWc7l
PUyAxUmUKn8u8cA5ID8ytl9GFKWHrwJMzPSB/6M0y4SjD/4ff5e/T2CGbZAtNThjPz0Klj7AggYH
Nhxi0KoeYZRNoB/ybAqC/QNRoC2GD4Ynbw6NzbMPRC+eiNsyINrhYY8M6xo12AM6QyB0V6EIYJL5
cHKwLgXjBcYuJYjJScxKqARIc2DC2i0uwXtyO7ludagz/4eZRHECfO5DedOLOdcQEmXAxEn7CrIL
PQJPp1ZvX4/x++Ko3OEfYRFrIn/RCbD2C9Uzp6J2pAeCUQiX4foD+zAxW1uim2l+3/L4MtO9FDB+
OaAgQwM9LSx5rH1Biu071bxiPaFgMlNpnIq8J8iDQRYY4vS6h/IvUtoH2K/f/OpMKK4kO+QhUmxk
CXdYl3ZxpGim/kFFicXPyM8mYjdUZ8qixjhuJleAakLl0BIsucrXL5Qv2OedrpA26TLuwK0QkYWa
djDX1uk6y73ybKyV/XcmYYYDfQF6FUROj3iX75INcFtv2zhfD2kiZzXoCw/AEPflKy9d/u+Fxp4D
EIhlCuNmSKt0JEzlURBhViWNTYfgiOt8FKvGmMvL0BlSZyXibrFJ/hwh8cjBzZhDEcIzhDksbPWT
OVOH3hXTLEwwVij4QY5Bc8BKPiT5knftzOG1epM2d+w1NwvRC7jBMTiRCtBEbou6Q1i9IthyoHFg
UoEnH8Pho8TRp82k2YfR714MZ6Uz0xeUCmuRUdy87XY56FCDozyfMw/U7kmKizfW7K+QieD96leX
ZMBkr4uezQ8CyOEfZCnBAcMnGKzTJVaE6eU4D+6DQNu5DFXXNvj9fb6OnrMJs68CXiXczHyh/UIH
LQ2f8MIH6k5Ex1gM3laKF6Ux8/TLpL+siMa9vSYjNZLQBd/CwffnBQtoRKt2cUuQNo6lluhEJqMf
km0/cN/VaKD4Df/361QlBCAPnZExOmhyqCBTvsN9AoYPv4pzZVXSBkP3SOvYeP7pA24D0pBPkoLB
fO6zJxtZHZqUTt26M44G3sHf1i8X3Ur27qFYoHe3PFTjBoBgaF1wZZT9FxFOpFzwyLBT05SwSIiH
N+Z5Hl0/footAmahEM4bokt/adXSZlzkdh89garNbZsTfD2yv6RO/X5Peh81F+eqj7ETh57+hUen
Mka7V+unsbqS1dbNpeFygAdFuvs+Er0OKvKNgboZQJF2Cz23kNwe9fu0xf17qTbRtw1eJaBsjt0+
rfnnA2BJy/HKnRGnHBi1JxGtkxrj5vNHowdihAs3vZI0fb9cAzoZlSefcErrggs3XsTGMMIPYfP1
WPodXJpJKo07E43hi0YbqAiK+EAhGH6mJBzC+eT9w5MZX5J+tNa7IO+DEfmtNFtTvtutdqHKqsw8
Oiko4cOer0A6ahuRo/rq/cE1qLzjkHHvF2OE1oYc9WIOlQPfQ/X1H8dSi2TdVchhcfva57FLR8Gc
uQP8JsLptG5fKn53Af+ofOUyRxehLbCODGAaFg4xe9Ua7fI7gfngq5uo0xDT+jj3fp1bO5GHrIR9
bXjUALcHNmTBC5P3Cv8N+i8e0XpaP5ORGXYLbQu7m4ru+zd4MZzv/sBpIZu+WodpTQHxEwUG4uqA
Scjq9UskD9brahNm9KiQNFQXfA2QYfSYEGRdDyOsyB8Qx/hPj29wlTFyjxXK1fo5Zlw12usjZNck
WoOUGQTDGSEpU2Zbgy2oZgoV1NanneLqb++pctMtTDRy8mAgpKo+j1eXRf/GSSkIQJ88es8YLBp6
V3VSqGHDYA5jcG1CncjHBJgfNo5xrk4FZ+jpc/gMpq3g1dvScWgRXQrNDpRxSh7Ogw6QBQ9f4A+f
+857gT++X3H/ATIHEpCbZVjSMQTNtFt+EJ5bjy9V5F0Zv1UaUsYBULno3NArlpE6faWRgaAT9OWc
GQ6xuMU1GMCR+XjYnQBCipnPWzi9a1/r1LHHd/OynX3e45vKSI/NXz/dJYu1v5FL5jo1hg0YQ2i/
zyFoV/YaV0xAbxvd6mk74eu11oNUDCMpWk/sITDvU3jPYkP+53oAi+e+z94aAQckEGLooRCNOL+s
wVgY/mXb4TIf6+xdQ+e9G70WHzEqBqT1ocgDb/JFRoQwmVbbAE9qfn3wOsW+cujLXsjVe8pxDf9F
sr+SzTglhwF7XIXS8bs6Xgtn/x45ZcekmuFkzyq2saMoyujeBKM55/Ltsrsp3khmtI1bwc3Rh861
w7G0puugMkAdExjxfaO9cYuLJCreV/Qmc3X9NiZXwtEbnObsjAjrh0tyHzFxktvCkF8qpadjPsbY
izUI3CVRzV1AAWbGcQ2HW62823fzzkOzPLWte2dzOVvtL82uIjtbarT2VTsET2eP6RuWEKcp6/g7
5R8uvSMnV92qUc9JUPx8yX1bBACvsmgw8sp3+K0CTbNX/AsCmBXtd2aV64sQWtjQD0ey+73Fum5z
QaKOmhJc/8mlJkao2qAwwKGOgXSC9kV9IkIfKsmrcj+Ko78mukA7Zes+dOWvpSx5ad3HDSas+JYD
7H69IovR9DNPV0C1q/n49Q0e49HvRO6dTiJVg5k9ZNOOY+qzFK7etlytL72bKYGpOPyDQJTbzy9Y
Xitxkm4zJC4kkQhavxW8i6hNcbKuFs/v9vLyrjRpm+s1lHwN1BL5LdfmJlPIgipkid56ZM6z6Ze2
HOuQ7co450F9LFqBbAwfYcPUdGh35krSrSFkuXswRCDycFqqIcQIuT2aqvOxel3eH2dm+19zORwk
LL/24103GB7/kjLIqIfUES28wt/BThFfFAWebPhMkxpvFC2u60RKZyNEXEa1Uvp49HRfLgGMk5oK
0J71O7OMhrmtgviYAgAZkcZaIl1HkqhHUgUtk4Dq7mnXSQ75E+74nZbKhrVbYJEYlimnrex/9kpt
iWGFqROyYV21yOSRNt9j7nzI1qFXSHHD+i+8zTuCVhvFbn5u0ZBXOqvuFMrxIwHaUU3rKof58Yrd
SZky9sAgYysTf2hs2ovTK05/iXXu28V99gKxGS3HlD6H7FSJloC9oLm6FaAwaCkBtgWe8/aTAtyw
OVmT1BuFXxQh92Aw9FRGztwD3yjd1aO2XmC32+cDo9YWacT6PZ9pDEGHc8ZeX+zpGyQCZ3k/rESY
ZAuyXa/oKvS5pIgwZL3xcDTJ9IC/vmk8YI08pWmr2Li3ZUCjgrSOBuJz+dEGi4yQxRxImLrfizJI
PDlBEr2DYkNktmsFB1YCJ+OrOZd2bZp2Bl1UnspPy/8iNty8zu/uwBrDIwIn+ed4WGyHl6jDIIeq
47KDz9uK4jn4zDQK71kGUS77yZ+c9cVMUvyq8NjWyz+kEB1P5J8GTigv30TJ9TYZ2g0CkYcDLqbu
R5eLXacJ3ZwslpP//H38Nhk/lYMcg7tdJk+6PgITgCzC+xHeGRJ9KEtMu8mNrffVsbomwzS+G96T
2N3V9o1xIXjhBJaNUk21clzMUmbwXeEWrV+Zkzd9gl3iQcwaQ3g91ZMGWH/oKKsnir8McuUADgvo
lyYxfmcqqETmiKYMkoYcqI9o1IXc2jR8xyuRxQ2ifQ872jklqVMwwQYoR3GeNG1EgkiMFyelOuvR
R/BbZYIoR6sRzGwzelW/NTVQPzoTGmr4YIJcXG6LclIXRbKokwp+L1S2KHMvywcVvw6cnUKHw28X
vUUXjwl+UH4HRqhy82fQmodgeN8Zkv6n93kGRed/q7hN/bSeypvvpsI7Ed6zATnWpvJrOxg0kIsI
3y7aSPq4Ymcc3wCqqfae7mBaPiPMLnl8jR0PiN7MtJsn3RBksR3a7EFsg3B52i81opUvrgsGEVog
5QxfXn/9y3Lq4KN7hN2kIIWtZ1KRyrO4td+NS2Yx/A6OS0puIl1uI6bG8NtgMrlvP4LoCcEVmSQq
8sf2GcWvHafSbhMvm790IUiktJI8djaEkNm+x9K2d3fdLlHhX+AN0ekh1RI3GKYZJt0Q4znShvOU
cOhnAAj4KcOcw3RV0bNb+q6jTV+sVvclu5Ay0whnRcHV2yFv9uR8dT76pIZg+6FhR9zmJK/xdYTk
0mNmdXuNjatjQra1O4nIVnZtaVYuIfieKVMZpgXnNVP3ARY43x/KKl0YYwGhj6E5MZTc7Si2nO7n
PUMIm0t0o8PZ9z5OB/ZVggk2MXDwlRxj5CJ8EfJchNOl6lNqGLqoY6qdVDvUg1WaNLQ5oVnNmRhT
7eZSMny6yhcXuTHNR+eVE2JpwOquFBSRU4H4o8xUV9jcL19/RvwZczPpt64Tiob+6vVNyFZTP6YG
IxoYoSOv9uzrn/Sczq9/ZD/bJH8An71/FNlvPDPIzgPdpsEGdcSwuXHNdSF5Iw2PEdBUGx46LVH8
CRvD0XInD+xmg08OgZGLgvTgMRs686dizFFSwdlb3jfYMtVhKrvP3Rgx4O3jNQiP6E4qCNA4sNpc
Zrx2ybiKFQaKUC5Od2Q/ItAaC+e3yItCB1qNhVl10E+RZ4I7S+gJglgOSTrAS4PGUquim5agscNn
5m2jfmBOybHrjiBrC+X6ugKBKqcI8+4lLGnY3URyr+lPlePj81fihQ/vybm8g0sedmvMdwcVMOTT
2NdIZL7+q1roedDsMR7V1LV+OV/kXY6o+eeLJsS4UcuRHuTBj8SwHTNEtIgyxCNzqpsTTt6B4Rt6
WLzjgXlQgAnYGQbR5cylEsy98WVDhqt7+3HTabMVWcad7bu4GT4cWzteA1eaj8sW5YKyM/hCIwjI
ztaY9uR7njPMXGXb8h+9VTNuQEV+x4sOj5H8K1LVI7rt8RcTMWwvipkrb5QBp0QAXaKf8husx24L
rQF/AzSOzBIhGeF0nxy9kP3KIxwuAUlEf9fH8h0XpvlNsrsshGGcV57yjIspIVasLJ2fnY8C4krw
5aJ4HNsHUEZ+xHSeW3aOz+f/0CeS8Fjtjg1dv2RWAF4Dl28ZLDEfnIxw6AhQrCBjI2Zl3WBliLLV
x2qTtwdzX8K6RjNgv5BMQrLRUZ3+6Zr31Tzzy54fVvdowMAFNlEO1PeFA3XdqumSi6PouEsTV1/D
drW1xTDkWaMZYyywGGzhn8/Zo8E0o2q/5gWf8cVkHxVgaoW9zud4Oxa5N5gMERa8sGrhERdNyU6L
IAwam2/lHN/LabW6YVnO/vmLAH6JKencXPGhv5g/9la8S7zmZO4YuvKTIz9GoKy58W2TxKMFS57B
CtcNIjas123mxTghj52EASx28Rzc5G3BXIr4tdFjiyeBA43jtYVCDdcD6MTKtiN6tcT5LplCj3iC
6RGsyS1n/obD1sFm8GMkOb0P0H3vkDiXwR6S4CsiH0OCM77/DpcGIk6AxieoSAzj8KJidQvQNJgr
iXAuVy5Mx3QXraVkMXREcUl/k5ATgSlub7/6oD0ibC79F2NfqSRP6Niw+azRUJ4hF/KzJFk+7SWb
aJQecSY2rCUZ8xhkz4KKaGkzPNuZjtXf9Q87kxjMQrVr/PnjcsAzSGPZkyvxQmmJ7QJ+gFPGQAA4
vG04D0bHnFBXBKWIY/M5DfiZGOrUfbO9xnXujRac0T+nB/Z3REgw6gcTAkXsIY7gkXQUc66AqQ4O
YZjcUQ6XNhpFvhy3HguaH3xVI5vt/pRjQ4WXBbC7n+8NZP9WJXtoS/TSvUF+Q8OYLc8wkhZ4JC2B
SJZFjV8YPu2xziJaYKXin/QfnDEZykCbn7fuGwhd8CWXy3MLKwNHVeEaLeJH7wUf52N6jX2OkPHg
l6EGOsFszvqHMoHV/c9f44RGbHFl5ZDBIU5olKL0pO/un8sqxlOVX4Da2WYIYh/g/ZFStfjG4pKA
KDEyOvIpl4DVKJcnKex1mKEhztgQQf5JQIE53pihIWNAeTotHR7NEKKjtBH3ABNN0O7zZd6aHqZx
p3xdM+dbsuD5PWdjMRdeAQPh8Y4TuLiBlLK8BeGLDEXwvsgYBgr7YUDsM38TvvD4hsKjorAWxgjV
nDEaJDjEMBGkM3JfHBv5p1C19KQAYNYqJoTAomYohl86jvD4vhAF+e/IkHQsZOCw8hqmWrGpMdFU
EeYDw5efMZbH0t3TnZuxMvm5/E9YPnKJzJALv0fzWfqZOR8dH1NTpN/mYPPnBx2AC6agNNiQnjS+
AR8GVaRyRA+iHVFMJQyirmsGnQy5GltdaaMp5ieXNgFzMlClWe+ObJq5rjhkplMHoCHHpJjF/S+9
bnlZz5/AyFA5cPDLPVR5QFaGXQ7WtLzs3UaDmM/S//F7GerjDikkKGjkuRf8Icb/rPzC+WxR/77W
CMQURrZlNuYZuxksW4aEgD3OfPiOvj3BKQy9EHfR9zvB6+KcqEEx+xzg79JY61LliVRX+mbNFYkQ
lUDTgWEFzMxEkzztJT8J+4aF2pEtA9zN+pLgaXOLVSpAniArU9fD5pAa1gDme6Sads/ntXCyzKYn
1jzGav++zZnGmM8wncs/OWYLgroEQL6kVXrzrZZ6j8Gm90WQyLBWDTQ6smnEcLgH7g+EqZ8SoHJo
3UHKE/Gam1DLl0w/UNLRuOFISQ8lGFFYqGOAIRKze0R4KqoD6PaZR3Y22g0mXOL6iXRrrv9iKXY+
1iviU+cq5Pkjya725FoKvhTxdXCwP8ezSMqjOF4L0QfugnA1q5YEDqAkpA6XaFS7iJpA3YAsGNPh
vQz1miwoeGaPiDloAeu74TErk6e+elL5ai6OM/PNXcVozpVXOJroHKuPF1SPnusWtKp/fsYnOaQu
zWf4ni0+YPoXQfS5JFfxmkhADJHYzYQvqOpQfYoN3t0M9siYZKYSJ054MSsWQ335zssY9LsGzJLC
Y6PNXaHOZnP9xD1WIgVGdiz09eaRQhjY1A/8Ywi0mjt4TwcRG3qwnti0Fz+IfdyAgW1wSsE2IY2L
39sCMEtj8LnvEMIj6/h+Hz9eM8N9pJigyQMs8Xju1C7stzz6bCRCZMzgAx9AlT6dDztX1VnmjMRG
1WQndTYE3lV8NaxjEHzxDciJfQ2hBgBp4s2Zci75tfkjh4X2b4fBLJSJCeDLEpME2GGMKLg+CNq5
QXSDL3gX4SggU25QhTLKOeMbywcVzAQKLU3LgAMUrzWhfp7je/uPIgY0wI/518OdYJtJ8XPA0CmF
dGOzic9VJLIPrikpCDNhN5kEpCwSSF82cD0Rld55Q9KSvtRgFIdbdwY0hZnm0LYR9J1Vic2TNcmz
MISGL9ICGl+gjs/jmVkFdRIX6M5KvfLnXHJoTPDlRVxpC6say2FpQObArZLBYM35ixqTR64ahejt
0lA+XL8HEwVsv0AUdO/GF5Ii7fXLXjIltOfXtdizXpN5yT4RGFs0/kBrEDjMPChaaz2U/VxlRqxD
E2TuIbSgTOhx9CfU/LNoMHF2B/v4Eefd/EV0hlEvB8M1k0M83bettWmwpbVV9ALJP05gj6vuCHtn
QqbSmbCdMlRYd8OZGJ05VcphDdBOf0nz0WHB++QiZOwIzEczTuWHGlb7R/nD9gAEW+0xHlDR3WuT
fDiwM6YecPwN5zZD1JgweAU+IOyJg4MQ0ufyObSUDu2QVyNUA6aCHn3bKshxxsxNpQ+D1yrS4vu+
rsH2jZj36ig4iinHDE4gHwJ3k+Koh3fffg6EYPMJHIo2d8yuYvq04rgHkQiI/BCzwuvaWKg/fJXS
8NjtRhOyo7gGINYQKAZhObmuUMjDC2Bjz5wOn/sTWcmTV2j4whSqjIoDNjBzY07SbQ7n8OZCciH1
77G5HYrFbfGcdKdag1/6KRClsz+6XXiHplEgMbFAbJi+1AzV8cLd1U+rermXF1YD+BuQ7EzfDNcf
TL+v7QwDHyhuGCDvdMUtJbdA9SPb9ya8pAmsTRa99Tqqk/yorYzxAApM65UcLQfAFmPZor6GEhZ9
I/6PIhq9jc4lSGOaFhjUaO7uG8w648tx2ADjqMjeyftwLsd8a9qfkwkGi2IJyQ/MEyH/znzQlfs/
HDCfXr0KpSjp2FnwOJQHmWYaohTVj6MtKli6Ab5D0/Z84zNrcGWfevzA3w9pB+woiuyby+W6omRa
Pc/KF+tkfaqQUCU71XQYdLFJJCeEd8j2rGwIfmXSXtwe72G+8TpDtfwHIs/Ztiz24UBxFsrst4Xr
tYG7Nt1K+/tGnlcbfV47moC/0LtbXxhGJQy4wv99hHhQBC11+HUBTuvSmIVQBqew2ZxsD3CZuUIu
wFd7W/UajDfECX6QRTDvUPAzJDI2fwsCpa0CwQhSifsPZjxy9H2595ns9bRFpBDDL4b/DNsb3s6J
o4XTIrV15z70YPXKL56g0YSaMVE7WEP/nMZqiMsklY7RcswYbDD6I0jZ6WFhkRW0MzbHJ2Rmon7P
gvSch1CesiNuUeIMemIYA1WLspzTd2DNKROpqSQ2H44bMmV8fJquDqNMgIjf+/hezwW/G0R2BYxi
G5sp+eYAJPt9uqFFsSvFvs/23nO+go7Os5yEM932W687k5dh4NtHTuPsc/ozkdwCNXKxUifswJI9
liygKyKPOZSE44qhU2F9Eqi5y50j+OvHZE+Or6ClcSBBOoPJtEumXegl/xKKYoCEk0hFuu5pzaiQ
HQrU84kg6rjcCIKQUUaw8hjJCnHPaH7n2F49jifOSWpj8RfKIHHc4reIi8aSs/mesP9LY+NrzWmg
+8wiKYIDkgJiG/Ob4NW8fvg0dFonqnzoNfWZv+CJFZAsQR6Hfdo8PrhcJbsh3DOUTaSlxyf8Hagy
mShvyLAXQeBMmtkovGu/RAwAZoWSB0bqAjIGl7kskB4p7iqHLzJwVsLFqZgzOwlzJyXdHiOeVyzZ
H5JkOVGd9jL5N1kAojiyvajBWwn4+44Lsvqil8M9EvAWK104jS/7cYs3JVMFC0RMW9TXJKWHjjGU
ZnPPzjsgMMZMz82eG9rNyhiWe/i2rFBYjy3+uiPRc3UCmk+bChqH1YNkD3qbiQ8X86fDHcC7xgCS
zoJxApvK1dKc38InFXor2dJiEaazDJz/mTzf1urLexgXZCFa2AR/n9MXooR7ab2XNTYE+IHGxNFt
014wYIZqDNM6EUEuoQqUK1bGdbXf31w2luVK77wV44MyqK09dGgqM+uK4Isxo8/1NadG72BsxSoA
kgPmROxlb7wdF/252A+RDKVwsT4Rg24mrYx7nYaIB6ufb+QTpq4wTyivqWti5MrPI1NpQrJkofji
zPNXgHDcFMBmvtnAWrwDqv7tI8mZ97wrPu+bmcnD1i/T99BmZ2B2mtpheG3/I+nMlhTFoij6RUSA
CMgrszjgPL0QmmkCIpMIgl/fi+ro7pq6MlXg3nuGvddZSkd2Y0TWfCl9h8h2gvyMNhFiIUsc7B7o
GgeryZSy8vIiWYW/kyX01RT87EE6ii8BxxYCVG5Hze4y/KMPL8gstNcq/2Xy28TlxocXGqwLh+8Q
sD4N7qJm3NFj05fmTio57wn19LDwLjc6jHRtEZtah3juUSqRzIO4REbJBoQCmh1gdZmw5m8xeCna
/EazDnhwT4zVEkA3G4ubNsOexsYj8A5DakkGi3XngN2k1GTQhY3sHx4TwXii7fDeobmhUsFry95E
5af6/jWCzAsW2mnACKOg7Vm4Mb8QL+vKW0PHsmqMoAQZM6uxL4vQD3bZerrT8ER4KL7JSqynJe5v
8YdpJBwfQC0xfnIF8PW11uDo21ULaunLB3WJxsAs2bmwIpOTj/plCBDXeCR/tV9UQY87Mh7SRdAe
JIN/vyjv6RCzXRA5ETYRjeb3GB6KCUbMfLPZm8N8lj9GQBFRKCjKGBCq/tifE22iuehc96Q4JKYW
RXX/rzkmKGLBPzi4tCNzuXzXzlX39xAVHOYA8kc+nawQai8kUywR5G7kkg7xo/dLdW4ymGR5NlHT
DlAHBQcZtnqyMkLKKDW3Zi0Rfj5cLJ7lEFL//oa59UtEV0k2ot4/YYqttESk+2/mS23JeGGharf2
oJqjZk3lcQl1lEgNQ8aAriVm+qXYwspiPQzzmMV+Kidz9ML/DCUPqCdGcmOOoMiKUwIOMisjJH9y
jWtvRhKwobyLEgzOJF0XBqBiL6GeKHTu+remgFUDIbH/9GGiWMipVA6KKcj0tCf+/VW3SBx0dU5K
VWbFDp0RjIblljiz2f0TuJKDYyXK0VgS3cLvpcriKzsgu3Mmj2Ez5nuR9jSIVbfxhdAbv/G7222L
gM6GnS8HSjTv4u+vurHLf5gc0C70zsWVF2zLxVq3JOY1MOltcCV7f8MYi57qDkcI2sv/z9HH/Z+0
l9LIkIKSovB8lGu+59MdhmY1hUWoD2WZl+vM83kPZXmY8Oi/DHNewwgmPUUwuM0CaLfIO99PC5ln
v/r8HM8PhJkDcOZcTI0jyRHRrmL+JOaRUQAMN57eJ9PMpfu0oZDq/XD20vtjE7W5NPsSYCcJOIcB
07zUYcrklskzGagSMJ08xAsScH1IKCGNfCkNEKxTS4zo/AG4y/ELgsSgcPQa+Fj46P+xTa7S9bqn
lgMPEhYqLu43R+b5j+bCyKYGYJBQ8yMenya4NrsJFS8sjFx0cArRST8ATeAIpD4DKovOmhGXG0od
NFEowwxpLfPF1XaFlBGNGwI8VLINbqiQHAaWAJn6h/fVHFVKW/g+hplxo6PK50HcRuFFeVic6Spc
DIIfJs9Isw+FET4+0utkS1GpZy4Dl6NKzdGsW4oEDChDKMXEa4AVe0rtDLmIhmJUu2h4iFYjh0Yv
XcEXtw2RsCHS4eqP8rmfTTbFkS4AEoDnMl5OAirlEeSmxhsvpa02hUd0qRmI8lgzF4LLW5AsUxT+
TJET1L9IlYBjs4VzSYrVJxjNotPb7EBo91PNT1flRmyNYqf5r00/TVoT2FZrljJwMxTuwkFHIHcO
nVAy7HRarR4aWCTdDX9EJ/+aaWyLP3SgJ435vL7/wkBbE9tr+P2JLYinOUECPK3qtv0rqcDSanRi
eto1sQdCNup2bN0w+dnIsdW+V1+0HewkmoGfJ8ZIbeQwU95WeVM5FhP3S9bEmckWrXrpy2uJCBk3
oFr1m16Y27czhjO8dasEnzPm1EHUdM6PtGP51YQuBxKRaCrdOByT3tU4rmAgUC4p/KdkKuBGVm/6
djdcr0bvtGb813nvm7Ys3tbnjD8FJS8rCrcL20WMykXHrXpqv0MCCDR6lgUTEPHHkvX65v6+OmSK
rHPgqwM+CO3nTZFm0cjmSaGW19+igB1CgUSAtHetMs6uBpQyRu00R/bBXi9DFkUMqPraSvmQ+vFg
4Gq2uoeNFIXoUuT0vWHnmeMDa2b49WcyfWUnnutzOhXETl68p8xHeY/0Vz6TsvBdAAnQpfk6IiMA
0LIPyJRu2dIQfm84esJjiIuLXtcWXBQBSHYjKOU95j8Eku9+qT68Nofc5Pb5jMQyphiOoqizJdQf
Ob5Xs0PqSvLLi1du17lN5b6U1Yg+/8T5kiSFs+iNyP4tgL4gRI57pxzNle0LWzLeNEzgXoq+w6Bj
+eHYA0Bd0bO1ScuwatC5rchi7fKUxQ6A4MJu+Rz4OKYIL2mPpJuOFPaKl5V1vKEPb0gOEiVKvPh2
QYi9uBk4wGh+oH/D7JF5n03iNV+zPsQr+VQhcSfzvQonhTewq4hIC91E2lBbj9asrr1mtXQSYysD
fJoYA4oWv948XNO5eU+7qXgXFxJ7jui/th3bzemZuPn5CZfha0uZ+VpNDv21utaHKvVk/A+Rlc8l
8Kb0ulucGQ19lh7LYCBsNfhluoEK83tKUaz/vXTj/YOgDofXsr6NInYFYdb+CNt4hW9VRQvysjAE
B0864X/qevSxoqW6zq7PcOAKFNdWNrk82VLHRNSMDeUmc9CuWqCuncU7S3ILzMc8xHG2FLbZMK8i
vOgB3j2S48EfQ8ORDzNkxq/54xeP6m/uZG5NCdWOkvlInRJUEapT6nBDLz4qSwQPKDTaozTTvH6J
P5gbkx0o93AWf8wbOgpb39XUQZ8UG+32MJCREbPajQcMbbSs/dEaYV3D/R2B2hi7KpDp6PY+46Ie
W+UsJKSn+oYhj3QLrANCCMpjbvcy8kO0k9eIs6bvmXp+kAk4zbKdj/xsOaKbbWvbN+aXDevPCACO
uYVfMzIQhhkV03fnxCQXc8gYStOySuJVbQgUIa3Gp8/G10XDAmqaFaLgTj8gxZbBeV3o9pZ+tetw
GNoMHMTNxfab/qsXsrMBVhxavMtaxTZJoDHLlVWNCmKJP4eM+0V2wC60TJE+YrG+t60HhptTCj1e
7xSH7vQ+EfKkN/Z3Xzziz4T3pFI5bPcEaVUggSVysymqnTehFHqxl6NfQpQxGjRVFILNomZ46vb7
F/2mJ06aEeaKxnn8xbHDjKyNvKoG645CobyyMPzSCyCs3yGUE2imc49P5R/+EJy2CKLQWw/xkUX+
Lp/RJ/v07DK8i6n9vvB5n75sPpayghMLB+demKpjCm6w4gpXjNzS0KnXwf39mpwVBXgejdY5EIC5
EB6/oAu2HRQcySLI0NAd4nAfVGitXeGvCCtLd9PVa63eYDB/3GsOzgag1X4u/Qk8nKMdjWwatXm5
QnLFA+7KayQeAAc7rALq8ISmMqRBI+odeR1On7M7sMcl1s2OZ/aY2p9Dgq60nBjN/rN8UTlays6T
aklrVcvKvCfTx7JgVNhHsTkm1ZPm0yOASIWwHSo0qt2OTG8A6OY4jnRO+3OFcQyZQWrrH5S4e6Fg
eHtbDwSmiiCSB9Z6zDinF/Q0qYqWqNo2XEyB20rM/JmD5LT6WRVkAwmQ/7bwlArri0PwhxZHg9u/
M8fiFiIQ1CYmF8HP0jC8T8yE8j7GJxrL1FmfXj1Cak0edGfu1cP+/dCIIOAAOvj9Iha0xAnCXTM+
RHNA5wx1zfC1cR8hudjC7+9oU8w0a0KAPLHROBNjgjV67R8cUCWDWp9+SueCCTDC9EHwpJFqaCMy
xX/q8yF0LSSbLqk0YWqF+9nqK3XTIzF027s2Huhcu8oRzgS95DfzniIAxVGezZDWkHJI6KeN3JCY
HKdzYchP44EMGhE9HLOryDGv4egBEnQtbeSnMalxR9d+vIgm9ij6paY2ZrUmMxlyJKod3kTjZIs6
30R7iUEjnKCzV/AM2pYqoRkBe+vcFun3B9vuO3bePswl8ujQURbZNF1lP2OoFyKEeWna4BqhJMvL
W5w3U2TqHrXb3nwcNFf39UNqwc+84wHzQuOxRLoCqtA/D6UaNGT0UtaUGngG7ddBoUvBSqmmk1Mz
p/JL+r0uayMGsfd2OZKckuESQ6wRXkn3FpgMPtMvNofRaVheUbAHaH0ZZlclDkc68QKhbMagF1Lg
MbNPsWBApNL9ZPciS3vYYAqRN625IqMVNW3kVO0iOckp5rbulB4B8sl3yq9XliyF9YTeVr5OfsaO
5sr8o/ixJ0CCg75KIF3P2fk2wlLfyCz0W8jG37Gx6NMkYKqPsN6DyTMUv3RFNCcFM7I+zA14EjX9
D7SAAaCthr30zCF9FpFS2cTG7tuu5jraWMIJu4mA1VBKAJa1IiinCckqoW7P4ulyCwWH9PSkQ2fL
bn1OUGJyL5wPvUhE+GO2q8SG+A1xrUBuq09ZBC8WCv9yF/ASw5eZZQt1Orbk9SN3C04nWu58riEX
FF2JUvue9BWn4TC+Ljoh5nBUtBuOaG0fi5YjwprMPjvFb81knp2Ia+1mOjD9eY8w6K/d39eHJW2+
MR8jsFuMkA5ibOMGcoY0PgfpL0c4pBRv5MGVTH+kxRjE2nsTR0YKSKx25HD5ZrqxsHg//ToMhIzy
+zRuNuMiGBWB1tuS4uBlYUz1+xskAGSJipD29A46YP0L1dqSxAXaqBSaxtP4SrCcbZRc2Yg+r92q
swQAWmh/yRw1L6IvTz97zmWQydyQHeUQvqzhU4k7uTN0kjIa7Edmqta3ZNu5mg9R0FUuH+c6WTYe
AT4zNDl4ziqp/5JokbAScee/Rj3RTQ8N2Co+c3GjTWk+0adin5gLbHF0uvb1TbWjQzkIG9gl2KPn
eIkGpxswG5FzcQOtmMsUBUz1wU1YncsBREe01xoIbaLfbMqOB2SW7AKrXX5NW0PHfXLop9D/UDvg
lqKRUHK5fckn9UBqJjpiQoeMOJv+rJXtWnyhI4ur9biKpxfb3QQZvKnhzsepg+hlEIZKijH+GZ/K
ZXeQKBHF5vx5BWuWxJaAjpCS7w+Hjb5g7BwGwJq9Gqs2puJ5MkUwx++jkZHs1IALNE3WSLRcxS7J
pCAPTvvda8M+Ltvdvt2QkK2LKcxLv7nFPswr/4PJcPm+VtOPU1npokN1wzC2we+E1Iha1ey5yVEc
XfNlwbaioc3XzcyVvDuMcGKukSX/yXbhpEGPDph9kkoqQRF0ZdqRZ5l5IoX5fQdhbxU3on1S9HCD
3wmfGuWntJ5RPGofbhpaY3S7xTBVl9zVenEPcMI9ApLxo4T1++FzOct7iKOYIZnWg/7LGA0iE7bo
z+f3CW7142RT3nnVySYZIlg2UVQfTb0Nua7ZvCE35YCZ3MohnEod8tQd1ywfXg6FXn37eKjH6lt9
I+fuXPQjQyojmR88f1SvUO/dtJWEk1QbvFNU0+hykoaQJGSaEf3FmDXJgPFvQQPM0AANoKSZaJzB
CnFYWHO6Klshn9OiQHKBxY/yUkvSg8AsNKtZcnvOmcYJ/peclaoAdIeFzMDaU+iWu3ylssUOXAE7
uuInpAiNYwG2yt8bdmNuvXflSkBnRyCP6mrXH0TVqJcUWL9mliA8XCVfu+tmQHTLJfXDTKFK9kYX
D8XzQB+Fb/l8OvHTaZOBuvOQ57Vg84ryC9aC9zpFBCcvgHlmoThOvKMAt4JBE74232paP7YlOThJ
heYigW2fTsMG9fN4u/HE/aoeRi6+B3/2lKyYjCSkQzBAP6ibCagjX5rNZWvJAOpuXnNlNYf4k7xu
8po12hq7ItqD7j2cPMh//GjLdimsBgPOoqKahGgoM/zPMXEQfTKNbSacXxf+7mipJ/ao21CwQ76g
iqbK08fwD90iTeTJy8ZTX0ciPZMfDKeASPm2qD4q8lLlia7KbkiEBatkzgcp07pGkkJMzh7/D0Mc
Phw0tpKtuMI1nPYY4lVXmSmQKIZZLH9dDhF/0dSEi/HqiMojX1hvam0A9p6LgtkGzQTSz1CxY1yY
ij6iURaU85QOrorfk3U3xDUitQVCeXXOQKzC6ZPd80Re+obuTDUoAn2HuFeJ9hnTuoDpO4hDXo1X
MRNII0HeVfmUBL64ZWM3KnHP4zbNqDyPnXdLTocDZ4Q5ymvf/qycq705eniV6MpBeyIfS+FmZv4T
vm9ifa0u7HHLeV1m4mwwPy7dMj97OZOF9vKwOGX5TCOtGjsRyjS0YyiBsltdEWQTPrqSNkdUR+FM
lIYp00wYEUBdA6lWvHqbACh84xyGCR6T4txV2WMhstmjfpctbHFvDI4a32OqCZf668XFuWPO50ya
uLSD9aCt1qKZz8mVc3GltlexmI1GkSUnxms1YDZgyBWMaDVYFuWeOk8/XuJUeToy4fhm9JsuaDFM
WrtEw0KoQUdxFnZU3EUgIJIZxLhF7/UIYLzRec1nEdFtdYOGSSsIq8i7RMIhJ60cEdrWZyp9rTyA
Iv7MFi8gOiRNdDD+ORcTAN/pnOQ4sFT33ZgnSBjCy34kc0mDT1v7D8XEmJlyv2MwSI2lFh5JH9UF
HK/aY1Xeo62PMCpD6og4jij1zaIN5I9H8RxpFirAUYJ+3k9Ka3DKpu5LW2XtMttW/fz1wKu2rt7L
6oZ+QniSYz2GweACnDUzOZCva7rfDrjB8O/xmy7HH2x0Y3b8XcYjttLluzODbpVKbj1uUYShWKNo
jgCdjFUXnI860wJn5kCa6hwl4EEowYu+edqIq/7o6T/T+URcdEUwy0a+HF2pr4xpxo/umbjgsWtD
v5F7hm7Y2o/OgeS++1WTTId2FRNQR96LaPUn5vY7lICwsUUTCu/5afwYUuWQGg0Z9Ds5CNlV+GLU
WD6FjYIem6IAlSt9Iw2eO/oDXXUZEJcSGKi5gsO4owPviDfW8gMZdmqbsI1866vN5deFg0iZZs/F
kGWUwJyB347deLz6dBuJqp2Kyi3bPJGeZPMX8DCeHZc2GofewwZTGA2KRAR3kHe/qOFn78Rvgc+B
8fDQnbVPN38OhOUiX6fxHImxqK+fytZrHudXwuimedrS2ixkbKTA+D6uDg5StHQE+3eB9pL9IGeN
TCq66JXRbhGeML56Tca2nhwbULCVDWb9+7STl59S5dZP+SbWTbB7oj6N8DB+7ah1P6/FRFx27aZq
T2F+EWMM+khDAz5avEANHQAS/wzeOWnRXuHTWtiuiSCVKEC2VtVWODAGmtX7tQoJfhLOekS24zVS
+wGYe+2kS/2c62R82iA6R4JSjQZUbZU7ekfeaFYszS31wHqL+OxB1LfNkSZ+76Hi8b5z+klagDsj
BOy+DjlIYdJ+7UqHBIY7wdTvQKTj6Dg+NqtioAy3gBaL6ee2pbHFdWlCRstq4+VeY9MEtn+bIJpx
KbyLDmWmQ3tRjwXYR1p9sGc/C4IUbJMNZBMilgT9KnDmTbVF5K0xxb77Q4qlpma3qPCRZt6TBh5w
1nj5lRA80UU4CKL3AbSdEb9NXFyIbWg/XzfZldQZdRLSkyUK97CfiTvteYhePsZbAMSRbhQcs0lM
b3JyocmlfxYTxS0v3wt2O89jIFMvD7l/dC6lxbuzxmEQqRv5udUolsm0Qsbp/oP8hmj0ZeoYyLxx
iZpz8y1mY3lOEkZMhoMqF2z98kAX2jv4Ajsmz1kTh+2WRhCq+CGsQYpb2ija/EnlFspFxoaGAQpf
O95qcK0val6KG1nPC9Xact2VeHwYqsnjUD5tk3rOiEYInKEIuHpsifNiBVif1shrTIq/faJ4pr9z
bqwjufcZYTCZ9wu9MjgNEiVYH6ox2DBBEGl7hqYunswV2oAjSjFXDMakUie2ljbRvDWPw8D1dGSx
lIgUFOpRzGUFjGHyJA1zilKmrXXGy2VkIeO5UKhFjtj/6Ej0Pl6aOP9K0gy++nhedUvpYCGCaxvr
L+JKDx844JR8LYDHb7Fl4P9CM4ymayi6sTMzOOCPP/YwunkvYP9s889VBD0CfTX0bqgEA1Z/i8Ia
IiBD3YHCCX+k8zDewdlTHuiv2aoIjSv36wuNpCYwtr/Ua+2r0tHIs0QrehgDfuCKqFy1m7HpI0yl
9s9R00FQmTj7anBOQTpolxE++dG0YHrGoCS7aiTxGwQ5v7HmVKuSxgVZKNGjw9CBS2z8oYRNBjYS
0fUAtAE7QAaqkWKTef4S5HBl4HZ0bC/CFAFjmlC/OT5w7eCrxlKK2XMd3rWdpQFo27UcFMsH5HZu
T2rR2fw81zUD4R+NGfbzvNyEbxgnzDtmtJbZP3DA8+ANQ9qYbpb6o2bMSIPfHHKMaFSFp3Ici7n3
Erzqa6H5ZQcCoaswHEVcx9I9pRb5RhfC/9bWk3QtP1x6FVHA4FsK+ehcvkxfN/XW0yMvDCHO0lQp
NgVVmZ5ILZ/YY9gqxYYu7MCL+LADXqXPudfXlbrIQUCAlBxGY7Bdy+mMqTMx1evEjs44CsHAvU0V
TBsjZep+LhK7NPLLzP9Jk3nFb/LDuSrmYBumEiTDtxUmwVdypF/efcqa7Gq/fkxlSDvgdVZ6tyWE
appNgzP7Q2nolc6/L6v+e+swVykua6xY6IJA7BxMGrAs2R3CdT5mM8Gzg3oYKocng4WpzXHzx3rl
zHkygaecY44Xs4XW0wOxVfQXsTeW96/er5rlMLGovhTjKbGuGs4aRNuvQN4JZJpUa8fTr2a3PMuy
uP48KKK5m8xtsUhY0d7NaY8lLhEoTyo/IVabuqSrS0qQG5KasbHb8CkuaJ2mu0Gj4NDkUqlImxtM
9F82NxB1CJ+G0FiDV1vsKTpcosvDalAEwQKGMxcrU3avkd3Enqy4Hw4IM25mmA9B9eXhmbCNotpz
MS6cTYqaJiVQC80fhHDZSXi6q+PjwBCtF98N01FNL4WyxUf5ZYzM+MCOjE4cqnhBKELVm43yp06H
7VjP3W+8IKNLEEJb9bzuZsNiNlq/ssre/HnNjKmjOIGz2UQPZvT4PdzqGYnjHOLrxmhn9/vYGkbM
X7cQOpF2QyCaBBk92cxTrdHqTmUgCe4lOS1YRE4rwnD0czS3+jnL1aOD7GQmYVR55GgU7gyp2N9H
hfPGqkOgvq/eAdc1XE2Fyg2te9P5crMapDYv3SnGCHJuemh2xrM2d9SW17LqQl9rtwqiUUeyaiQy
MooTfWQL4yv2SZhsqewQkAIxmD24McKYDkpzT31C1cTffTFOuFBoC2B6ia9TtEXNYusIF7FPDXPC
SYNYNzZEIJREvlhcOxRulvpBc5NObEQudsh9SXcQanttPn4HTbtQBSPd89UwHND7PWweisnY4gvi
3w+RhvWWWfjzO9LK1lBsvWN7xCJ+XP1U0U8PEQvkpNGcEIhSgD9yYxaIxer9LlxNVqFFj5WpHqV9
dz/afKPbKm7usl7CwqQN5n2XJNWy+bI1wixjpIO3+wIBwVEzz4ls0RnNi/FPaVN60hhH564ywf1R
CIdN3Nl35FZooQzF2+1gQwSbkWYLqB1fidMZ7+Nmg0OzuIcrEgNqHusdtZtdZtem2Jk8yNuusosL
kOfEr0l3Hi6jMYEOckkx2846ZAjcGC4CdW37W9oF9ZZZr9nfyTklLZG9RjDubyAt1pO1jvIU9C0f
gWLZMaVkHY7tyk3QZM2CDz9z+WNnUKmhSps0U1ZqaTcCijJhwpI34QXhFORkZFaR1Swi3W72Wens
gpK68KWLlzTL99WFVbjDZDfAtkuUxlBMFtw6ZoiQXzJNY0Wrp4LGYdQoB/Y3mJgZ5XHqtge9dYLg
woAkHnC0kxFCPDMdLS5tPQVWTZkewZn9nTdXRL+vadcfdWxbA55RlN2cxB0comyhar5ehjFXdM80
1SWfqGyBCXetVadUT8myyMOpJzP+0H4pU8b/7cL0sEPuSruRB1qQGCPCVsksPGc3HYAD7RHvNxX1
82antvZmg7k2MnaTc4fQx1Q0HtxJ4Qj2+MOvQmmmp2vef2GhFeNuqkTq3SrNrU616Y5MrBEjcowv
nGTzoU+VxiXwUl00YwyhZbAxDH9EDSjjLe8fN+6EzButrnU6NTRwLSUAHGF+4wfJCANiNNoj7PaZ
4qiMg6ebKnLhxJwXAuwxQ+X3sETmyxqflMUJNpx5F2lQpIfos/gORw9nQ4TOQJicJ5Lz+lps0j0R
Fvk4ktxbd/zcX28QDHRdxf1Ix3ZoseqZgkGsobsUc7o3e6bp9H4esyAsHVJcuUyoZSbNDTDlaycy
i5aQc90U7Ls8pzWuDXyzIyuupx8RaOymBifEKrOlefub0VQhdM/QnsLC8DrNr0h5CMvxn+xbmk2s
AyGaj4gWI6ZaccJYUeJNOqoX5E3md/fBbcMUAvtLqRXe1rRmOhM10UV0jNkp/thr4BhxmcbhMU42
n5xz0p3AFWMaKZ1IBZfzUpSdB36br1t83ezJ6Td/snBLBu0xIU0yahiSpQfzHR1z7zqF+wxEnEAP
p94jzAPFCh6bHUxXFnHQHb8eCmd2Wo6eD7NuctQQDNz4oYH9jt1C9lN6XZkJ67LNofPmq/K3k63v
vFoqM3r9la/ybJBhUCINKAIpiivNwN+zsWojewznaZus5ZsCmJ0GZqMzW8F+UMqXrTdsHlhHgAuR
07WCQI3mPMqPnWgViESPCiB0p8D9GDplUOu2ouJbpqhl1EQMX3rOo4NAy5JZHFtqdbCcN+IdlzN4
KDc5UvBTNSvdwNrJY7dH/R2t0GW/WvPBvi5arEXx6cqcA/1Cq/mgBNzW+3fMDADRFDmOyVdphLdB
3DnSxKekMaJIo4LPWfTdQobMOgK/lAb6LdRWcrZ+1G4EEbENNGYZUfEcpAr5xNdwS1L2sPOzpN7L
1qUuqWX4G3AaONyRz3DwhCtt2ZzxWn9WsTxFQPndZKdPwtCY3+dsQjGvqgO9XsJRfw5BmGRC2A9X
OmA+b0IObn8ZJTccjw9Gax15FNGxfjCo2c8ttzuk4EyXgfEci5AaH42HjwZAtdUtMfTkZROxMbxY
rXlvRZ1fURLhMP6wMidnMXfaHi/yVIe4Agss1RjmitwhBi7/3GLYHY/td39p4brQEHl+rk/WDbV0
gdItUzHYqMjvRgf9Il0S9thZ6dE1Z0ABgtwensmq83NaRWNbphNKg/nL4DsanAOXQUGNQiGNPuvb
FYOB5CraHUiD0sgW7O3JJXNF/KoK3PEZ0YccO7ThKWE9Cg8+RcoC4nRG6PlYRY11f0scXKPRTKJi
OGdNvCo7U81de7tlC5Aj2cJN6CE3y89nATteI4ZKl9JtCA54qTU/OENHIHVDvAHgj6EwkZo8jN3w
X1xaTNADjjKJPO4MYWRfcF4id1J3qK0KnmvQDivBfXr94MQfUx1jyQyzOnGEsiRdVGsv1WSkHLK+
iKDQKRdMIGVM2JRkSjiXdyBYwrlWgoy+iHJ8xoBstvQUO4a/gk1guhHaZcZRyFt0cnC6fIRzSOpe
e7JoahV06BiVlzFNAlyB645Q3SSo9dTT88tcgK63J7oxalzt79tZtWxVLUx+2zyaand80QPi3i5J
NZtuS6Qcm8aZZNHW8ntBJfLrh7RjUiei5JjCm9ctddc2TiEfG/RCEPHQe9/ASXUM4eJ3rZeMZtC0
jAQKF7PzFDdrA2medhbhK9y2eVyBti6RjDiEXp/CGaNFO1NHpKhLNfAzmFAekFxmhE5o1zM4Tui/
fyr1ZxQxPoD9iYHB0opxQk8IdqqREtweKEWgtI/s5/Aw0hcWnSU218ic94Ah9s/ZG/XTVKFJB8MB
h29ha4OEoQFrT0NRMYS7vOnIIHnc3PThjsnH0+l3mcGQ26BOQlJF8PNw6GeTqkp4c1BropHxgQih
hAy9bqYjJOJSkcln0wiZLFUttp0u0J7uiHDkQy03+AonEWOQhpwRXeigeGE0N2XVoW3+IlE5pukS
STpBcXKP4FQU84YuDGgl7vQ7qIr5A5jWBGaDL3c/1WOpdHOR+p3QW5IMfOQs556uUBJDSAt+s/0V
8PkI2m4S058iF9IQZQnN4Y11lmdQyv1HNlWVec1elbw0BjtN3/UmyQM9mcaHgnYj91uuN33tkzqo
oV9o3lM6D5TPpIU5SdakBiCHmErUTUwVoXRbrnLCuNxG6SjO6exudMzV5KlocFe9seTmwGxhKxvj
irMwDCyB7LwJzKijIgfBwTRBTHCIQqNoB1pGSZsHzYIjm701CVBAEt3mcP5JNzMXygsN1oatAlMM
2F+0vBTcZfNz/tBCRVPMUD2kCDTR+k15KwqHjEOGg4QYGZ8MollghAIqOVulkfwxq9YjPMXyBEZn
QofOZn23N4n6kFRYY6g4xMqYTO8if8yO0bsluwvwLoA3+M7/6SH5ppysNUhvwlF2JQLjGgkfc9zo
bdCss4qYVj7KArKhBz6kZEgnKd+C6BlbbMUl/K3GiaDaTYY3ywOCMDi9l8cm8rJ9uuDp3KpkW9me
54VNSKQkEDtPBdKQGxMOi8YXdaQw7X/B/OBPoBX1Jxw+iSshORCNgMtrgQWzk4VgG2zHTEO2viy0
0uIIl8HHqTYFjBDFLvLN0CI5ShgwGPvkMlRV0JEXAFk8OTQlBPZkrVipYRExc7JwGLfSn9vSfdPT
AEPKow28iIL/kZR4rS9JZwUQDcLwNrnEyT52CqhFVnGPbPaAkEoBFizjvdU8BmtMJhbHMBFy/G/I
DDuyAvo7Z3iFygcgDMhQLw4RlsQviF2CfEuFJdtzNSdnrvpzCzacpH4lbLI975vVCsfH7vz+5/lX
epPfrIV6zvLXn7YoGeJvxQFDHQShIXPr7LinAG2AJVMW4+13Gf4qNvwkev88lxoOcmrxX/YdB+aT
WLPg8LF6rAGUEWjJ+DHF4MfiOSHaVSi1wGpEeqU47EtM8eK39uMKJqo5xVfhaUHvaqufDkT4VVur
Aw5Kz1dfWobv63hEcpi7zdhWSPNoWPcdwagr7LOJi+Yfje4rNlEqoTTXLmxucC//kklovEc7arL9
Tyn5GrObqELxN1EK7JEHjwN54FJV1scRWSoO8i60MnB3dbcYuBxzzocr01rt0Yn5Kduw8vj/BJhH
eTmaKhcKMlNGsszSReQirvCLVaO7dPu5JqCOxmgS6aAQ3w+6a5bri14ZW8jLCINmXm7aS7NjyhvE
qOB5QFYYiKcMBRj05R1aFaNCjU2Pnq33C3eFL+9R5zRTHLh7qrEYujWBceXocuAlGXy/znrVzmcO
FXXK/OrLGPXRtr7pu5aqT40ghu4hXxfvixtIpN03GK2rPyEIXdGu10DtGAHljf/IAh5D/5K4h4r1
lIZzuoRb6IXuZD1ei8ig2TI9fa5ph5SAbYUUo/xRJ5DUwI5+iZtmPR8SvfYaj2J4psOWLjj3F2Uw
QTCNuXzVzdPlY4p3bKYuczcNRsSN9Jd8BjPne+UcLygoLEZrDE7fH+qLEdOXTlKQ4cwGkStuvkzK
+jrlY1Pl9vgCMAK9WOsKfsWzrzpAV/klNdDIoZ3YnjPRjY6T3A8zT9rKwfdUoUn+Gb0cpK/qRd1D
oR2VLpa2Z3Pmqvyqm8c+Xje36pYBtc1BYtJYorUaBcwYn7Esfl6UfNnvbOjw6K65OZp73KRUdI7L
AapcmtfeqZ2cBg36quQyl5AvPxjgbn9+IL5Nx47gEgDM658v3gaA69tvs2ffjubQuKr/SDqzZVWx
bYt+kREiFvBKXYOIor4Y6lJERRQV0a/PNnfGOXHvPplrLwtmMUYfvcAkEe7y0KouFn99MJuYo2hM
1gOgPaT4mwn5mxHjkxqA5DXrg/KdKRpMDmEY84afD/PqPpWxsC5W5YoIRb8hA+YAsQLqNnPhSXbJ
scYhlISfGokBz3kt9AT0MP7tEaBrAJ/9BpcZPdf07SpUDss+7GgDfU3YA3UQMQ/M5KH7w4jqJeXs
QrQ9k2H8JA5w02CMMP35hYJVg/s4cqSxVT6N3hWmnHZJTs47vq/F11vvkD8DvN+wo4f0CEfJPxNZ
L4itY1gioMwyRlCSSSQhL86Zumv5CXhbyc1DsBJPeEO1ePPrd9xRCXKRbthooEpG1XpA8FNSQHWI
63hsJHhgwIXjhVBV8lXcbdhk+Heam5F5wn/95UrhbdrMqTVz4PAvPghOUzjnXqqAhvZ8ZobX6eev
+msoCzDzxvl0YwNuM9V6Jz2iyqXwmZGhOEOogc0JWfU4IDv4vcTSofFqoLjlKxqr9gNbb8hViv5a
EBioOFCJqAzQSDAW1qjEfuax+BmjVb0DD4cU313TovHxxH0Prc8XJA5RgSCxn5Gyt6veH4OKDRIe
h7nBiORepL0DyHj3sJk2HukouhKxbkHvz7YUwk2L/kR4zXVKfiQABAFhOFA2Rret8GyJAPOw0sJ9
bymMjdiOA9b6I7i4UPEThK6/tHTLrD2itMAPecua6FsXWEN965rCRjTP8HQ1nG2S2u9lDYJve7C7
MqCbsRx4OJ9K32CgqhjqCZgwlEiBxRMEYipGWJhrkJv2Mu+o1/gyUZXVpARv0jqWzfZ4ihrugWZb
J8+khFNamrhZkbab9C2YDVaDLx9Q1kV/X7C7IWIWo0kN73OaeRBkAx7Q6I91ptNYuw2EaOANjdps
GK/w+BLUIuQnT+Prvuwq/yPxE61pL3oR8DEd8l0Rdl5HBV6lYM2QNiaGOu3Are0vIqdHAC/HPK1h
zMLFbdPNcnJxxIV4cQQAnckLplTRM8Hfav7NhQHJE78apqjLE3X/DZaLQXMpHS9/g4D3YsBHw+Lo
84/HMcQy8yN4VM0BvYf3CS4ZawZyG5QfF8TgtmgXBOY69Q6ukz6aDpaNqYxdyGS0mLIdjdOrTYlf
wv+E/PVm+FbNuvkXDi1E2ueuwUtXoX5lvK+fe86YmgrvBP6McQDd2Jy+a4iomvMvh/yJOpghejmC
zYDAgtA4dgAb4n03CglHYSa2gmHIuJmrqF2cKBWhFL+cV6oWOqYGQ4hWf9QH5IEiHDp+XuapgG3E
rrf5w2b5zGRQEay1P0iKuBJg6QvX+n7OtGs1MoQm6bG69fFTgaf5dXqw/CWXgJFyO4pPwcMZcijs
+jv6wjuEDGCXu0ETyJ3CrOt8gGE26qGVgqkzPa/HHLxWExLA/AoZd3VXHJM19fhKn8RO0p3KCj4L
zDhfJWqZ5sADQMLW+7hn1XyFr6E29BtvsmijF3FDf/WJ8AWTtvKRYf4LpxBGGMSvRp/Bxdzd7ceq
M/fF9OZUQTft9BE30hx7WL1eqqYIltfvkA5prD3oldFYf+qtXx2odSfpMGtMFlg22Z6ZQ+hlYV8J
7LRF3gBzBiX4oI56G7Rk+d3pPKhSMIsxYbTYYnfYB5pqqnrfhVOOTX56mZNISE/a5A1OOFBUC5d2
Jandp0WzTazFL33Ifo8yFNHc/OJf/G4GlMc/oFrf0QoAA9SIpTHBfB8IIcKkGTrbxa/W9foUn2Il
aXJq6fKjl9SPDD2IrFb9Gshcsuj/ykPLmmGOgJO5do8BBcEzQRrK9Ssf07a6P/9pY3uJV7800Kzh
4rrvnexn2kJ/5clGpFXVeCBAxiI6BNofUEZf/KqrsL40PofH/D3v3A32CnHd6TXW3IKQo2IJiDyH
mFrijOTg9accX3/gZ81K+L1uaF4OPwZ4eW8n38lexeLBUnMimlLZ6nvIlxDvjI+gaIp38Uug/jMI
nTA4CCZwugU+7UFpQzAcuid4DfYzpONH1c4WUoSPrMrX/XfPirSOLk4zo5QHkkZarlYiiAp1CR4M
A7PdXeN6+ole2YuXpCzE+YJCi9Ra8Nwvcp9/D+K0fM0AB6jgAR4eEplT9GwF5gtgVP/gW8AVVC0/
HciaAAMCMseWBKsNEJo0lLP722/WV3egPyG0eDw6+FDwoJgHMiIxCCGqAOQLj3ahZKTu1MKdF9kx
Ll+zNulvFbQiXFtkMRjX4PnQN4DdHDEysp+X22B1W64VV02LKcbTPuF02jXre6hmIXyyFx7+KIPt
HP6s0wqx1LIPddjaLPC2zyQqZhO0sXLuSUWB2YcTL/LxynfwCnqzF+pXpqrGdfZmTrQic0nRH4sq
PWOHS+YSbhTAC+yhxxCER9t41XY4ZXANubYz5EDd9cXz4LsmDfMa8yu67PqHEtgCZe90lOeAMcwH
/A+RXOw4f7yo0+sQwZHk02ECTaoB8M37LqYRQ0LOZ3L+cnrbeomb8N3sOKrnoI/uI+XlBubFH/mP
g0wgGcItJGWjJbF7sBP+GMrRovyM9wLTE+a7QIjK8SRr+KbFApMsLd5Kw3mTTEptZI0ChTMoP/MP
nJvDEzHHh2b2OYzyh6eeTNIVF+ijntr4OLE6p0J5GdbeF3dkfRSo9AHOPzNjg+wov8vLKdFm4gFN
6zk4qIQ0dP0MR/7Pbd1Lypj5ciVrsZp2on9laRXeOa4YTKCe8lr3hAvvDGbIoT48w7v1cnFAv2UA
YP57fhNClpFf+tfWk4KPzdhLoSNVLfnhMR6g3b/P+Nh1a3xoGZ3CZA4jwtHOVkUiF5lc9I5uHZ2S
IX6AJ9YK9HGTkGNPhcGukBino3EJQRjGqyeT//TK4ZZD/GC0fPky97QwbxZ77m6NULYFlbJ8pHB6
KMb1wicQbFs8kdtXJGcg3p69zaEOWSDqmRk8I8DgcXIJf/nTfkcERA7Mp03VqIMy2KS55eBltFX/
EDyw5nquADWX5pcj5hkxq2+IupFnX4KtqDYZbOkEuXKYyc6mMy6eSE91W7+XSg4sZXJGniFDruzi
oB0S8p/TDN8I4BAgcIAH9KjMAQE6XvlpxpSARDgOwY7WJjmvlCPiIPOL+GyTiLivIqiXfTycfBV/
ih75QP255GyEv0ubd7mcM/m4ze6zoYmBiavG2CmKlLZrwpwylHaYUDMpFflwrX81CoEHIyGU/cnP
ADWvwzKUo3p/zq+74eoSCn41Z1tDDFsdMVwgqmZ54jPWdg/fbtjU1hiaOIFxEMFb/8fQCmjVOCWE
cZ6S1lWhS5KalldzCfHIvHUm2EiU05tRp4QJn2cM5DpfcvB90It5P1HNs1VPUWYBhf49pyNGNC+H
md+Z1b/oh5O8vthPAKUPZsjOl06ycwYX+3KNCG8ZIvHH1SUFMFQ4coCgZqwH0njTj9mb/Rgx3uKL
OYKKqtVe6QGHnC3VemXvrbx8LgANedYEHAR9yuPjlzNgjOOgzoSH6Z+qD+cYOI/jonOHQF0N1mna
vQeN9F6aSuewvEGIQLfI1YS/DDLBTcXcbWQiFHVHTiV7RTSaXd27+3LfUdfgCm70KelmMEn5goUf
Z5HSe2CB6jCluVukLQvBMNwUrSLomPnNh/G8AhAsUs6105tL57z8wQ/bn/YX1SzGRrPCYIYvsOLO
6IAzpxyjI44PKIFcISEXw1vR4YD7t1XDG7kH5403xvc5POG5bEMkHq/ro7TH3WVbOA9PWXCIE1aM
EPJq9Q/f6JVAByWJ2FZCeQ/Wj/l2FbUWCsKBB3EbwSpUdKqXxQ07fCS02R1LJBAE2hztHA+4/j34
lyAZFEx25T0OvQgmkItCT8f9xOmytzBm4UAvuGTB9GCPwkwlo7myC1M2bu7NHZjQGF6z4eE6+/mT
tLaBEX5BS0DhlefInjxTv4OmMdQ2entI8IN53xyKq7tkj3FLyS8ysJnsRG2M5aHbOj1u7HqKGTfJ
BVNO41ty2V7GvkrMw9uuU4y3DdBcICD8pGzqyOMrqXXAWAtH4aJ1X4lsFFRwEHVkXYCYN+OApF2n
uTV6h34ywDSK4Exi36PaZj5jlAGgPY1TL3xbP85aDf2Axe07fa4g8JiAau7gQ+WG8prijxW3WTUK
pu6boH/ZqZU7LJOqhmErO+XHAV8RzA8HqQksUFG79HaTfLJjpFZMyzX3AUU8FJI94cfMoQwSA+fP
w0YEQsdcmfcd+z19zaAbVBx+F0+Fpc25JaB6Zg3Ug+RI1sAPNGt7CcwBOPqvt8OnvjMUWhROx8FC
0g6yd2BzWfBHQoo7fsk/0/B6zuYGYUwUIrY2qNwZuCAZgefGur/opxlnZZdL1JogBW9u6C9riju4
XFMRPdfX2WY1ieRoMldIjggQTaWSB818rRhFuG+x6NNI7q75pY7kV/Yd3gOMdbMmOUWr1uMjZVLW
iQ92/vvyiY7qrBpb19UPYdjPGkAUuNi4rlvwLYn/KlxOPOzJQAn4DheMVoDiwZz5kmpZ+HPDWBqD
ehI7deV4uw2S0gSbi/sW2d98sIaxPVUju1ZZSfllbPSpffX7rpdynzAutHpRMf0wsp1evHGCYJ3W
IH7YUF/Qu010ofd6uq/FyxxQ7X9Qwt1S6ne6/vnAUb1mgWKVWot2kzsxK0NxcP8wX04IS+fkZLal
kTJOkKWIYWXGiV5Z1U6ZYg+50WQeo57ItqqPE/EXmfKPRNzoySqZ5Mj2xB7vhWGCjLfzxwLBTnvm
1Rgf1BISxYPJnfdZ1svh30900Pyb4U/nXw23hADRYrhUjbCEMNoPxkaP0+dibhZFp7F54OhxqxFQ
IFJMhSsPgznvYzMvb2FubIy+q3K6/aiZan2vzE5R8QdS+kyAYT4BxaEHg4fjjq2wg0r2wkE4k+ZM
QYpS4/Y7QyJHZEO7Oqdb0Nr4btHn5wxdk2I6cs5L1b/NClzORlFh7vo6xhWUM4BlEIMU3ilkAItB
X/TY9ufDNmjiW3yetTmJFXBbmhmcGVag+3Lw0zfqgcZE8BmM40swyDoQEHTMPEJQ/kKbRKgLKOah
N72HkcKrX42JP2RRCKIksSoVdX/lvVTrt2tzKCVJ19dRMdL8gEw2YWEV2CYwn9eEd/aJmYQclXPq
elSjThlughOQJa3aJhgmalrPa0FcF4UiheNK3DPRUG+HXL4ljxhZoD3EteO2bUmVUKPqUIb95G7K
2IE8KF//gHCsrUguJHiMTaVYYClMPmaV+3Q7syalDhoeGxYFAv42VA7hS+w6vU+0PaMH+55+IMK9
PJz68FgfOPMPAeLW5oVyE1SE/0qlS1QW7V8DTxx+gyfZGGeMGfLtbwvG2SQtfPGLf92Nc2P1Htab
LBoCSavge7PuWNGhzb/h/7cevIzyUM83Bl/0tT0oq38cNRhrTKS5OFjKDz0siMm9WSJot5qfZ+cZ
zYChmvAWoU84D/tuEYpQmDHKWJzCNjZlxvQW39j+Q4J8seIfL5CQmJhxhd10kCjuz2HwyqgWB3Nu
blXWL6lsIKiGj9Zjo2DEYnJVkbKdtFgsSNlpX03poS62lMrhIH4an2WvI95FP510pcRWhiwhHSEQ
86rzjmgYg2RVH81eeLEn1KUgm3yKZkY7LTuUOj5Ghn+TiKQFjhwalr65qcwP273UsY8qGAOmVF56
QgLk3yPAyeSGmhb/qU5nZsASEbw+OlJica+YdLFexPE7cOW0ycfJablh/Yc0MaTK0qmyFyO4Qe8p
YD9kM1iuuB7WlDAKOlWcNGhpmPArC1J2PuJ9fm3mdZd/v/C8YyiNF6N2TSCiwY/j5kMmT6qGAR9r
cdpO0t/u5UwYocC9NPPhXxEyoDMJd+HuQVvEOiWFgTvybd19Jl7gECyy6OYP443zWW0miwkV55lX
Zuw25erSPiSYP6ktnzZVrFY6H8TyTMd4OLx5ciroAGj0XwnTKZC9+5lcvsuiXuCZ4V0N3vgZ27kR
RTJkQYM5edjqP49URWbw/BrxArcEtQFTWx0ONOU7vS6rhDuRQYID/1PdCqLVjkPPemMG0T/i8oA3
ILFACcHEy8+COoNHhZeK8drBa+D7hCasi83SeZ3HZ0QtCRZjPs/GYEVlJ5oQunWKHc44TOtOfCz0
CFxjlb5voStuIJ8NeDdEumknQd6cWDsKKZSZJwMTNsoOsZwG81FQ8ieoGQIVEufKHo9XB+z7pyvx
h9MLdYsmXr+/YlrDty9uf0b14nljsocAiqusxMl/HD/ddlEljSbpaJoZODBbR+dZZ+Cq/GICwnjM
E0/S79sCb0Z+hLaUzv0i3A/5Iz/xBgg9+/KiZUmIrXfxan3MzNVCwgzzFXSLl6QNh/YfQ1wcwQaA
9fE1nxTy+mfB8JtD+rMAoeDL+LE5qORcmPJz6r47wO565Lxm+D+CM2oSjRduXhiwiCtBvB7zJW5o
yG16caBZE59KUFQESxJTJFd8dG52HivtxQw+A7Nbvn5/lEv0mJVd8VMXHbYzH+PH/8cKSOr5AE7g
53hS6ApsPsYd5p13dNqwo8+IrYxPSmuUsm3Q0FGJ8JJKYGvIHYglnSyY+Ev21eeAASsYB6AFoEdr
UC5ONViheB9iM2ID3seBpuoHeNUZonFygOHkuqn9tBJFa492oCVSenMCW7U/jP7gush8/ePZUNtD
sug58CB7RNg/X0ENPVxbX15W1XPhtl332K5CybsixZWNUc6Dogx5x6UHx+9uuJma9vRhIijJJyt7
2C6qdTvhLZmtiVaj28IWQDGjBeiID612kNLcbswcfhOUaS15D/kQ0u7MLAgCEK3YgEE1R5XW/P5R
n6n6sTaVWGHpodZdi/mHH7vc/m56oDBmWKkXdtCYwjfbPP2bYHLsNUYQ3JVI3R6QBoDs0/yzhQWn
UAsv2zCkUGTfuD2+/M7jjGjwEIE47/BSBuN/HibHzBUZ8whVmSveEG/ywS6BC8p2q8SbzLocIPJj
CioggBeLY7w6nGkxEJTr7U4gFNJgB7oXphs3gfCda0FLUjOfGhT9zR+oUSKPg0Y7Ih7+ak3oDbTo
TcH3tNo5Sgsg7ybEeA+xGXpy8HSmBh4lM3Kl7SPbksdGnEUNH3DmzJmMPCkQvp4UMpOCZaBvYbII
zDxCO3VOySvJTRqHiVmYWS+Xscw8XGwW+D4fIy1e0h7SuzLYumv53t67FGAwMY0UEzX755m/2p63
JC5El1aPxGFgc9vBcgKNkYBTCUpfdUN9x1aDfs8OyWQKITYI7ex9eBgNTOsDCq7TqaVjd4wxp3bg
cXbvaOIAz2gU2GuLzm7H14oBqpZ+44SehJSLGcaXh8MtP0zM/dt6L4O+itgHQpz6974FjX8v4xH2
1xgaf0yoOuSsYlui4cco63CqqCaMc89WcC2DeyWQhc0KB5gHK8Uo6SpvRiv4ydQpNnwHuDoChMUf
CDRQcM3pRTZ4Jk5yOCPUqT9jjW/nwFC1sYd5iGXJ7AZylcbPVf/tjPtWuTmIelJPOZW1lG2I/lLn
I5UeXAy4hsUwarCgEP/jFvMAYKTAfDqVmTwmG5Kg5oGzyU6KVaKp5fiG+9QXYfJwvmv9QNUG0vqm
1xl7Ii8pA4f0nyev/1uqfU3eWGU53THJgJ/B9oD1MTHba1jBpG/dSj+wpUA4ob77hwsae/v0Mw6o
8wN9dXZ+5iVMs6edFVpHINuJca99fuRpiRUdVp3Yd7rx2oK1vIxjWNIDLu3d+pY9Ujy/6J+FUSf/
mOB6sXF/NC7olc6cQB8Mr6nu4zXi8VA2Wo5+bUTRN6J0i2PZh/2oZS13YMFwv5gS9QOvW9UrB2Af
nozscIhnu3WTrW+CIy5ba8S4wQibprX09jjCg51EKDVUHj0uQFq1R8Q7UvRRmRJh4sLIY4w4Mno7
GM5dpuaxZNCGoRlr8VDXdzRRJLo9zBhsTVORquhrTNN4EuYXMI7QRlVfx9B6uDokzYISa93+ZCic
LNkLX9nVH7Uk8eBL+xZlFqNJ8Q4lA9z3iSdcOKCUBOfV1p04U6Na81GvV9ryscUvS4oBn8XSV4Vb
6b+PV6W/DWCEivEDzkJxfEv49/RKXGjDnrk8u8LAsSF2xZhod4yeTDgNWLcCkNDp4YhhvYh52YYn
OH3R42b/ez81r7C+vVi898pqXWj/eJ/lDGdufB6wbr5P2nO31taEAXYGXV35stZYiElYNhsol7Az
JmXxSSD6eof1lpmJGVMmmFdUegdh20zFQc4dbTdfy/lkd0av5w093s/EeZvyzp7ALsUzu5wgAG9o
F4OJHZkoW0UHbjAQQMDeInXQXnqber+xtp2zxFGXATGLgAKQRXOOJFGNFAj4Y63AgnzRXGe4Mk0+
hAkuYMYJSpUXKEKYZ+RwYzp9tVFx1FDedrTpclSD+QTZusI1OUREQD5WY9VXC5QNRhEyHNXzZEyD
eC30WkyGk8r9SMaH/0TRAG2cbQKY5nlwg4mh4T+UDN29HCboUBE1c8Z5NmHROr8do9Bg36iG2gQQ
suAGwSrXK1sUZX0cz7QXoWci7Jt2mC6R8kgNCxc4/Vgx/Rq7zxVKHe8Nq+NlbiyahbUaDZIHVr/0
MJjwWZdkvOzHk/SFUV8up/y8XruXpBNjOv21u+eb4J5PIlyExgYsCVGETbj9APfpeFwIfO0DkKlY
i4b/jUkUakDntUN2c87PRKa24fdPxTL1H/WaYQml8ie69HWBpiav+B4X04a/Pn3PJY3ztrYx1HFH
OUT49TgBlR+jV+mzw2HmQAXFGCi6u5/KgMJzh72VYXqLjxvs8QlD5wxp+3BLFTPeDudcEOhfhhdD
Eew8xGz2V7SpH2oVUu104GVGATJy9tKipaA8ezLrgeGm9ScmnRpfDs0/JL/VC79GTCfx70sHyTkf
4iFFkwNTD9ujI/YrJKK2M6RsYefQ7DYMUGk8iQ8bLl9HdQ6NC5gMWg5occY8kcOcL567XAxHejuO
BsA8B6ZWSmM6RFHVMxMkD5S+ZJ/uq8L+Li9Ph0G5IeVw7kxJnxFCCrmhiVT7tpis+7OCaHfonjR7
M3iW52iwJ0Aey5QHaWJFAF8MziuZuNZjeco/yZs5LCiw2Zj95TgerXsLhXr7QL64B/pnqyaw/8iU
p6zuCSY0OJeDLnnFn7S4JG90GRU9ep20aYna/mlMKPiglaGZJlZ2JlO9MD+IJ4cTyhsg+ifumq/F
YH/aPr7WWRH+OiObbGlrouK5w1JnzZJoinx9NEVGiwcmCpT9CaO9r35hOqxON9a/Jgyo3JUikmSw
RFF1riH0S7d8kEGffO7pbdWXVaonwSqFj15DWT0bMmGrb8Gmr6mehBZsepbAdWmsVawjfDicchew
9jYJpFJcou+N/T2UitmrNAzsIQ8QOMCDxhnObOljBub3a/96+CeWoHRUBl8Ppctkd34YzYw2gGEF
dbqqi+nZnThqDchcGUwF9lw4Q284hdsl3Pd6DiYF7V6uQykeAeyx7CkX4jpizuoyX9zYnXtjjvyz
qkW3x/nvZHS0ISnyJ/rLwfK77m9/rsiwZT7Szu54/6cqSOtrKtQRcy6g+8lH1jBcyGAoNxufBvII
cKwHsYfw9t0WmH89cK5jXD4/LZmifDqj/WtI6Txw0RyrLTGlKzUYRMPwshh4v0BZtIzk4CULHuoo
ggQMmcnicMhfPm5a2a8mi9nv6O7vmnSyGtkZvsPTyL4Nka7w3w2qC0R3nBfgC6cdz+i6g7JLxjFq
Qc4VfLyVj1bISEQtNoESTCLl7zfO8ESRhP/Qv+OwBhRpDWjip+P4FIFgAIZK9xwydr+zh6s2pyxS
08Ypepo8BSOaTCFC/T0t4GHcd+YV1BsaI9WC90vjWjLI4HwrtQEtcTBiag7+jrAtkvEtQyvEptnx
kxLcOeqp1mJwzoHAaY5dk3OWzbfNWErm3VM+3Q0evER9HlyGHit4zjANt7Mm+lLc/kFkPQ6OzJZx
oSAl1yS3PVrDMhzqG2/9ZaJixD9UfRht0e3QBRs7mPfiDTDkEFXa+gJKCXxyZuL1DWkp0el0Gu5t
zUwQllkDyGIOpLxiVcW6/sdfdiiVYQkz5ycHoXAZmwrkt//Qdl/6+hXlFW28cnE4hRt39MSD/I4P
qYqaw32bE4oDCoiTWb2Dr/nZMs3Vs/pAFd7b3eOsRj5onzZmQ6+YH5hroQGgg6GUfIn7W+LtgObw
gtBd7c9aKAvFfyi5g99TyFnlb9gHW/ilgbbqjquBJXurvDdncPNYXrVoW1vzjjMU00JCIN5S0J9s
h3guQqHc6Pa+t9izl1FCIIM8nA2h+aU7j8aIk3T2ecuNg2CdDu/0TlLYKszT3Lj9iyuP8vmKefuQ
p8qRC3Q3psaJH2msagxBBXpMsQ5c8m8u/D1kjJhqPabcdDMUlwrdCwXKxJfz3VgP7ydzyEMdncz1
7WMX/g2zFUCRHvciXR34AKAZOIHTx7FohfX//4CQ6DDTJ90655Oe0jSBzjN3hgKn32G0ejXFb32n
0qXAei/G+JYxxT2BisOrEP1MH8/mAETIZkn4lhj2rgf2ogF/N/+K2RTiCRZPR5Hutbgb/ogx8Mso
wHpZxNR3fM5wvP0Zfb3jGE9HhU3plp0s9ipSvyE4R0V1iTOXGBMSuaUNF1TcGeyCt51hH8sCvRto
QSqzcnZQEXSXkTw91MQs9VEohzjMU1GnwBd8v/juI8mmHfN5Qm+eA57ZaeMnhMdWpd8wdcL0UKix
rJ1SgpvQKMRrkfG3XrcZirbdcHv7Y6qDvaasxb0cM15yFoBRZ1BPwLdv7rXnv+vgOwTqtTlEepgz
sYMYMwJuibV4FyOGns4k+0P3mosm/FCF9OE2zTZNwzcSDZU9cFuh7kIdTYsNFQJGvpame5TGLVgR
02BEtQU/DqpqDm7wURi2EFgILQNsDIIP9ro3iOj6C//4znx0EM8d1tB57L5TYAVVY/XROOA7QlFO
m/cTOasDk3KaGlzoZj3wfLv17CKjBgQfYl2gWifsQ2R98GhkA4GreBDgIAKgxdo0+sGpTd/W1U8O
PX5a4CbaJ8mh/AWmII6D4bJDUnrOyuP/pPYGaC2IkGSgXV5FX1CCFSO1CTjtNrXfAGP0JvozzHad
K4lWFW4D05M5nZvHxDRD1I4txgqlOe9PhGI8+CJpbnnEle0y+nhqOxXAqptJWTHBptoZ4/dz1mJ1
F0vQkyCE3yxhRPw0sGrq6/cuuXYWAuVDO/tUSTzZ4b8uJtej2u1/GDIAceLS7Eu+6FU/8+x24wCD
AS45lgbUQV1geigBtMFu0CYjLMJxXxs0JJLc9cE4hKftkFpBl925uM1cZFPpB3jVVte0pwYemaDU
xxRE2D2rXl1nfcqq0fQjDLY3XMwo54zBrPUwl7E6vK0BhrFGFi57d2xZg4nOUxj8KZK9btyY00yc
KAKtwbP7BnZJJ4djAwOk8CwMnaDpgC0y6W8kjhsNfgzyFAEaoasrg8YQiSbUhMtwbd1XEnP9LZUx
eFOIrrid4RwG7f1ncC8N9bW67B9ZFBcme/gXNMTdjzv3CuZrXNZcsJy6rVi/EpQuEWwu7geIP2CK
GWC1eFD/jmIKvPeqAFXrm2QFWxaL5Yn9favZ8CDOFgoHnaE9XeZkKVnLW7BcPzWBjx2UzHVZ+Xd6
u8WdpkccoFgq/0uzmFdmVgy1tH9nYUyia75/7xOu6cRtc9p3+hXOTTp95hVNodlB5CmOHnHOT3Sb
K4XTgUP7cLZSOeXkYdqcd5rrVmYM0GA/wN5uWza2Tj42DmLUkd41V2Tt8REgBrwPgTJw5rpFkBz4
5yfeFIUQ1xXutfOUc/bJsjbdg/gJtg0hJ5gY9Jp/4OZu4vDBUtz9KbxSNhkSNMsGxWQewZEg6EEf
Kjp9sHqvftPSDX5HU8spY4J+/NIS4BZ2BTkXLsgomc24qnkrDQw0E8ceqFhqS9MiCCo3v+gHQYxj
Q9rmKkj4Tl0XGJUUcvBql0kPExc+jbjqUcGDe/iurZma7sHYfOBnc5mx6k2dxjSSdQ9rUV/KXY7g
1HXPTAH4bfvSzQlG26IY1s12rS6wjIFaqr93V/2oO3PTVKdRoUfouLTC5d2n/7AgzU2HmmbWGZmn
TwOMdftMmHMSZGekbjODJKGV3Dh6BrCvcY6zDibODiqMmR5G0SFjfXHUfY9I7+OsF6XcH3z/XDP8
NdS6HH67jLsPCDe/bgEDD4eSjweENHD7s9y8RmbCW9jJBh8d74ST5TI2yKEny6a3egdRgOe+ttf6
y/xtPYPkKn6Im+ZkZNmDTBKOuHFGE/NcgTxySrEmsji9Gm6aBKZ3FEaXkcoZEUUrlpXYFpxZYaa5
Azd/GqDVNvUwDAhoC6lLVS+ugNtOrCnGdKNg9zm46b7z6HztaIvdsKnZCaegqMliUnvArzmmxGzJ
fgS2ZO8pQit9uIJlkH8seuJV1G1pGJ15sVK0wAUpPiMUWUAzCR6Vzm/0JNM07YM4q8XMVZomJs/g
XzjgUWCyppbWYXowYd3ethGYrm44sruY6ZURBb1Q/nKuj8i6eB0VbTUwPOdooBy6aH+j1SgManwa
1AubDgGaMa8MR/xlg9jgR2D+zMhxjC6eRh/2pDT3vmQ2NHPMifwb5lv9HK+k3wF7Jp3ICLjprNvS
7e/fVz1IWarYnUYutaHLamGpRtefBqjCKrK7aa6tVE/XUuptQRmi+iFTiY1JXesx/eN/8oWZYsdE
79hkQb7wKjVN7+Z5qwAawFhmfjRJkwtgVbJnV961IGEAIWJr6mkGEYAtN9HN1dl/6bOBfyxmOgu8
zFbe2OFoKTIbYrNwPqEZhIPAM7n7LGfgNwqT3AWqzDs9CCIWu3QI+CwZk3ZmRhSKTN+oXc+Wdrj5
CTN2EJrGlNfUlCHn0+Bvr8GwZ/664lMTjs6RHbNmWd+yrdkZJ22bCBru+wFPKeXu1cztx10F7FDM
V2MGDRrIuMeyNG2b1epaA9PV7M+SotRlb69YJa6UWW5a8hXpr5RnC0XClr3IdAwSWRaLZqno/tTE
A5i5hLaaEz3MCXFk6DEjkVKb49CNmoK4RUk3tUTLsqEeg0WyqjObG2BjZO1J43zEoyPlTbmvXZqc
OKHSnCXK10p5MI280dYMNoGpbZYK8twEMQzTAt24aAuf0BlH/4GszYrZbIaoiezsRshOyPVyEGOT
pRTKFs1MDBxXGcepT0KU4Ruz2ogGpRa9OIdks1jiL/VidwyCuTNValQqx+liectKej/j5NbWzGmo
kv013hfac/uMvhqrXrzGH9HQ4RM6ZnTSHxHFdMXGKrU1HXSrrT8p8V7WDuae8z6QchR+9bACMQVx
9rvkbL99fdbXxo73mhOXfhynpAk1h/bA2/NKo0GVpPNpt+KzfqZT6Fop0Xn4+qe3OZmYoO2YV/WF
iVg01x3jsXOcyEPCvBVfj7BQNrAGLvR7tO1s/Xj0qwnmVTJp1n2duz8c8TObiJL9Ynkyz2rOsiWz
PGqmnoPCWpP/EHFAozZ0nrwIcUKaKea3fFf6bPbdXe0NrbP5p541/biJUI1Mj2yb/Oexqvf3nPhK
K9Jf5DJbwPZPbfp3DZ2Zkjc2ocark3esLK+N3njttmuvtBwlQtRwhtypgVxyvExJ0/XDULHX688W
zvryZ/mGP1P8+WejeZjSOf5bW/pvHJTIJAoxG5lH/cAzDH+wJqltYkz+PppD0AyJGrTbF/3oD6Pq
bi7IZ1tuwuWAJOf/SDqzZkW1bQn/IiJURPSVvm9E7F4Mlz0qioCKv35/s3bc83Bunaq1FOYcTY4c
mf9MnBznxi6QJ5xxvTZ22E/LCDKTVI/6uX6PU2df8fKXyH9pnT1HlBbtOD17MRsE3T3p18RUbaoz
SOIxUMFCTQOkiIUiG1j/cauLOyHc0HkrK2bP2m2+gKrK7mPI0EhMVqU5IGyEKBPY1lhbsJtDg20F
Jo+Oz5RCswZdZ7zmfpedx+abnl5wLSGlcGzFSBoFAMaoqCss3ubW09OP9ljc7OPL9poIOecVc8T3
cYJ+3KrfaSaXZ19RE2rfJMWlx9HZjSp3qPQC5oOco2hz1pehsgPft2L0OhyriFkysBnChB+zp/uD
9LtjCcVxnLuhU9BHRHNW3fzLAtTK7MRw4evM+sbaUIw9pkO+34H2h7T+od/qKX+UFvrSD3H7W4eG
VGpzlYens7m1bc3PL5ZO/BD6ykdEs2mi1X3fwgu05uhkcypHps8KtXA6W/bIZ60+v/RsnPi8bpZl
KXAPKrcdbwo/KIUbK1shwjTzcie7uHTzoo9s6GWvddYhE4oF4xWRKlY8CDSBSdOJP65UaDfbmbe6
4T/EeATkZmaF4SZV4U7s00mCQW2LVduI27xJYcwx3FgLEUe9mzP9P5vL+QSSuj4A9eOApscznunI
HGnoHuvOxNiPTGB6E9MqtwNh+4mJxGvGJCM5AcuJwUUkL1WNARByT6jca7U3L/T9xE3pqJe43dhw
qtaKhgkWx+dYHeeSZaRlmOITwEFZfo6NgUyMU/kp1og9h+vZg31ykIwPDmSDv36leZ4y/5krKV3R
T5x1cgszBwZEweIN6Du1xxQtQ4Ph86jFIZgSUfgP2lr0SDz9nPLaTZ4YBvX8jWsAwuOuSnQQtFzn
Tjy9/J55ktdMsW3eAy468xAg9gVP0NxszMb4iqodxxruVC9SRsHYfPx9tDMLNDDKtZatFWzZvoeK
90fDwqjXz4qCefIZFfz55JRipMKqq87OFmZpnaED86I87HkmU49FL7ZtYZUIhs423az0F33bxMEA
7AfaQ85sERNw8b8dbj6DDS4HxdQq/x54CEFiTuwol3OhzCj4Z7qDO3CkUULtGioXDgkbxMyydd2Z
9xsdj7MsQ3EUelfoFHjcWtnwT0eCpkfa6xnbByrXerVnb4+5E5f0zOdDLrLFWqDc3jAQQbTcLc0x
UlWgJlWWq3Pw9KAysMmWNXthnqfRxt+y+2YgL/R/Omj9FGBVm6OyddPCnrgmbE5E/Lc7T5VTb/kO
KaVa4TV2SFOsENfdvA9OY8z3RIz1qKfldYxj/byftZ6spd1fz6mJjjvhtE2SROtOuMoNFlmOgk3E
dqWuYy/hpLI2DF+GmvUBEXYQ03rm86OnkqL3P+z9snB7xIZYAYGAzjFt/1KG+orxuerZJZaSO9et
OLlHwHnniCQ1d+LHmImIyC7uUUqc/JcPF+zdLF/a9uXlNSMJTZ17LQjA6gc7xbzuP8FYyNKtOmO4
XPGY8dZ7kC4eyYbd8KjQ8uPTdryRhXXae14Fi+Aa3DTudoT3Hqm189mrjc5OZ6xW47icN6YalppG
fmJjjMq0puzTyXsq+gFWiq267pnJYxwH3iuiLp7SUSRyuAiQhMcaugzxhkPlyhOXBHUnE9SjMzxi
a4eqOfCXXYQZ+72iUP/piz69ix6YK5PK1zOjxe6gTg9ilrUg5FNuFpQS6eD8/+/lhCmebUIQmDLV
VmlLzHyEIjR1QuE0KhUwp+G85smN/0iGeiRxkuH/edTltE1UYQwmF9QQ+VPju0n5ghr/Ywj2E3nz
u95G8DXQGXWOqTQjHxLSPgTDnpMPSFkyotA0j895ZPYTh6PACc8qTi/bs4YZBV8+P396iT8IdP8+
2v6ZH7MxXR2Lhw+yy++qbaNLwhKovljgaWevVj2DVJZhPZ/rwe5pulMyp5UgFHjjXXlPHtrFIupi
GM8qrIYfHkUPcSewP6tpsOrr5HpYTjol5x5ndYy9U4fnvCiGwuMbldTALH2k5+hc+tqUvv1LB1tX
1LnaLjBfeDym/AqmsDfqGgzLVSP9+J2WtijALfCB5RligIJsOlUKQttpf+V/yK369RbKstYujsfs
ikMjOR+A80ETS+wXdkD7CcZB/LMjUpFtox1RXSdO48ZCBeEYfk//mAIqfWhLslTB6hH/R2VSkzh1
TBzyqIB9qcFwmYDQEsHamUzJagzeeuZk+31lLlHQ9EIclJnZR0gGfUBQlzf3Q+MFgLSFGmt6JN79
ZMai1oQ/7Rzx1lEGHMF1234j7x4fU+p00udEW3480koNOxSulYUiQJDyvL2hNVrm3PBM54BMI77l
mIXo5BTv9wC4y+Kux81sPbbDmqz7ovig/mnxg6R+EE/itZOssUn8Zksev6HsRN1J1Ykbh0LpHwHZ
Rdu7kYsYmXUuir9sUkOQNXE+fNpHkiy5gZn+q2/475XPleKCsM3MgFr75ehR0PHtb/bYnPtUKIS8
9df9C4sZTBkPFoabHjNCryC9w85jOljPqOhx7TymvIM5hW6BZWzDX7/N4Hk01sPfi0oVWZ+/ivhN
RQFBicP2cBl5UgKsTvttL9CpXP69LS8ckt/HfEAsdPok3/BppAjoNl/NQbd9kqAIoKtK8jxIK47u
29bNr8nBbYCXRGjxevyS/WlBJRI+tqo2H/OGFe3yR6xkndboGZG6fekl57PnvMKr0RMX7akfsa85
aUezSOloMrw3sMwk51TGfGwaxxzVS5aVQa8G2vY3hzGVYT358Yly4+lwLVavL/vy5mFANAWhue68
vg52SKo1LrqabrQmbfAJ/SzeX1thzbMyZUSGGZyZX1KS9TwOYkiJTCUDFfmT0mE7wS58xt/WiXfd
d18WICdnkZeQjpAGwHdlAMMwmSSdr3iN10G4p1NlDVxhPxsVHqpkSIihcBubpHc2rfGic9hMCnuY
eqTsIi8kS3Vbf2zyrQVS8kCXhNmre+7pXcAM3CUPmCCMNBY/8AM0nEKW6wNElByelEljIzlDW6E8
ViG1uELPYIRz2Sl64SGK4MThFt2oSEZsh/POqNrHBEzBRRJWIAhL0iUxDPRu+W19PlQLdKLXqFW7
LMswLisC0at9Fq8Wt0yusPe2JKv2P/4jfqdDq4ILx0rAsnalFE3oOZJh8S8cO7/DK38e7khieG8s
TybIImisqOuFd81IDE+tB22Unegyx3Ch9S9sUT+967IDn7ZvKbS4ImUBHWVzlWYMhjHU0PVg8ZCM
ZmC1bKCzpkz98NIApk6wZp9+UFmXVhv5Zw/rphzuHSIdWpUASWcFWvo9eAbJmSmcJUNDOVkV+oAw
Uk6Jmg6WyFo4n4112r3Wl90YS0nkDsZsmKNfEUj0Ux3zDvBHo9pwta+gnMbLw4dqLQ8NwfJ7gshC
rQO3kAwqzuRa85xbl7UFRMLauOfT75mfGPNBbY7OP5DzHos76zRTbdCa+wofSZy4sAFl0JTevC+V
Jj8/lMRmu7GFCDPOaF1OyZBIZt9Qhd6rWwy9bj/70jP4zzVGsmK4wVCWlmCLms7totcwmClnaczg
+nhoZ7KlvardxQaA9D0Fj5pfIfCO9vfl1xvs3vOJ94lhDij2cLdomKkCpUE35sw97J//dYbJcPZG
xlZIc7Otb8Fumt7oLpVkY+LhmK04pvoTk1XWNQNQA8jCwjv6FW6vJF96Rl57edJf/4hCN/vMDNhE
bEEvF+Uf/Nza+nFfX/rx8TdJ8hM0SFMKIwbjIhCMoqeO7gObjWhX6ojUM62m2hO2Tu5YE+tVlLV9
/wtSxOst07G1hTrqjKFRw+KnDf0AW//E0pCO2B+C3U9ER27mx0Eijo+C4om4zqC3M6BGVFuUBInx
w8mQZ9fjGLCSIEaEN3+hvJWOE4J4yzDKKZyb84mFkM4bV9UuIJwhntAnP9U4Ixe4tw6tnykhLM9Q
hOmYhQVWLvHf+CJ7FS1QaJ+ItUxp+NmxQNAv4dK76EkSxT+cdgRCmKNC4bhxOljMYAW25+0ZzuO2
ZZ7A9dCvK1PEMeyWneYzYqk/Rtl4ofASyDfpxpwEZz7F+4pJ34dYiZkQ3rRPHQcrbOXIgkbLkdzj
p7L9WvT26Cu8vJ85XhZOP4SAKq0GiyHAFqpo+qalzZH1vCIG9lfqvvUHqHBBBGb6vELFZYR2wUZQ
Oc7IAkSnkGUpWpxgiKxq65W4HDaIppnFFPUOnIIu+n12ZeW29aiU6ER/cCxp/W/RYFlENUoWbfCB
gKXiXaJxsOCY9ez7saOo7LAmA1ifb3bjAxujNiSa4wuuCioc0AggR7FeBQFseqUSfGo2qM0oqJbK
moncBfeaWH5hg9QtITE0mGdxKtDn2cJdxPdrvDsLW6Nh34Dt8IIQEtbAllOKxdGOzocgp9jF3bhM
tJ4wk+3izwp+O5rDXSIYR/gonYy3Wbl9c2xxSploMjw3yqjd46zQYLn83Y6WSLRJtAZRj3VMTUpp
g0ZLFJsASbkK3OX12Xg6UB90la1gCi2n8DDSxaaIX4NWTj0rok0me6RJ/5K8sHAbEvIaXfgU0pwt
r0L7FVaRnA4Q4YLenstT9nz+fj68K+uBCNUo2TgvE6ETjPg+DoHrbT/GnNuetu17ctixLbFxL2Gf
usRdcGZEewCsT4iCg2RT5XCxR9bIGnPi7wb5HaipCEDSTDLfV/QGwqqL6kaXk7OHdmWmAs4r/Dgq
QQmQRNTNSHlbl3kRoLAE0DCcTlzE9PNJekoezF0sNJG04fS+eJgDHDkli0/n9/5Y+rRHMf0r1S+R
HKbbJz6eSALYGNYur/81vxB0e+x7z08r9hOtbvab4xDIZcIjUQ4KPtVWrObdOfhDzIhVQwappQRC
4E6XqeoR5DNhRWXcR/K2e6NhQMzSrGAaUQHhawNs8bMaqkfKFftE0kZIbV2C3vFFj9zmi4URA7nX
241gOEKzwiLLeQEyl7iJPbAR/THM24DpyZaqpSfgnBtaLMpcbZAsYeNvw17IALkoIcwm9ktXjX7J
JuRAt5uq3Oor6DSSZFgevE0Rbmu2CChOHH4zPwCzO+1FuNTeW9zYbbYg7E2EV7tJ0bNDCCuACejI
wujV9C8xGN2OE2dcaFFRkrIhbeYTnsrZjD7WL32bxG8sTzeArMgqrR8G9wqw/jKrjcMjhb0DOUQ8
n1P8tIm3KtqTDKfNEq8vsbmmuDy6LN8sJHesyzPvyyWmXz2+jA1rY2ss6Cv3Cm4tS9TG5ZWBsjle
bWYDktKLUktadfDsbiqsz5tDXKGtJnx9EaFyJSH8YyjoY/XJGb0ZBg5/Eo/ty3ygI2yYeKHYajBI
sf/S5QBHq8e8mE1YWtP6yc2GkA9l8zhYynovwCehYHZk3ezJrNNytnnBOepEKM1sEB8rgx8UDra4
+UQUEM/DzXtPBTP1ZG/2OwiqNrnWHqAOayFlAYLTqdoH2xGiroJIsChfPlgVI1jJqf+ktQmnzRC5
RFR5HRpFZKZ5H2SMBogsgdKZcTR8gDfG25BM4IlYc+QazRc4GCMcDDp+5rbw8fb2PwtUM1FJQ52W
z3/KcFVwVGMpAfv9EloSB9E9D1k2llQ25kgAT9bEqZ2a3MmFUZP+ShwYkrnLPUYHZw9Vmn8LHl5c
jbT2uQvQ2xIOkP5G8AT7K7Bp06t9bCg50KOYtLpniG/voI6AKH2nvXiTUWnz7fiE1LuTAIgd3afR
VJ1laOi/vdbg33c4B49MhdMhbAyBBi0YiG+ca4XZOmJlUwXRzY92ydoFckYoivZAhAg+PDFuqMmF
Zc+Zb9Ui9lEDz1+NDPeJ+MuX7rAv5wxQQZLUjZcx8Mb2/8+cnoXnhJaDUyDKBq8yK5eVMJO6/qHd
NkCUK0d/TT9PJ3YTYTRjtw4KU4ESX/DuPTmXhXRywGsoME8WG6eYs7YEJrTpdh387eQ01gqvxCCH
9TBOCfK1KeGKnoxfi0E62jSICbCChpEdaamZ85vQMFIMyAyw+9r0zArR5UVFC6bHwq01cYEFzZR5
+8B62++8NNnLYPrkQXS+zWvGYlOZEum8VlbVgppL3/gvJnOF9WOm1/gbi7WtnQpegv6ieWNX/gcx
aMhcUMxaLnFlATLe7Mdf31VYvYn8zt/XphrXJiaTaIxJNj+Rs9rzOqoFFTg1LU2Za8PhsGl4c3RP
ieM2S+pEfngaajqxX9qu8ZEh4k39s5m3ZbdmNWtgDqbXmEsS4V1KPpEF7AeMMzAGvlQYkw+F/vuL
H5jWZWcGhEaxrqyhxZAYr7rsFsOzntKomBX0ZrGXzA0/OzhYiX5Ff2FgzUf2h77C3/+C+5yIZM/0
pvKAnx7Xbt95HySh+EsUR2wdf4M+kdkRR/0Xt57CfQR2uNGQyv/+Sto//FBcLDlLFHG0j31TFtMm
8HmIiqXLFewFLe71g78irSzWsznFKl6vIL91gPSBdcnKHIcEfF5YIp9vxYvmDgipNNZqOw1Ixay3
myOMsnZ68e89nXXo1pYXrJ/5bATzhKtFJcEbG9ujMP0iMa7dLZTQxotnCBSAaBkwi/gv8HOpp1BI
n2QpZMx9xU9v0fQY4Na1FLaHaIl5NAssw8pgo6jDmVJcuDha8opwH5oCvqmedPyt0Wsn0ghOGuw8
MgxEOIW8V6aAod/DldJDTSaoJDHUE3U3zRsY8fpuoZlLV+lfCWnoWpHWmn25r5GmNZsUIeVvdLew
KzU+/AnSX2BKNMs9Rz4Ij2opUFxxcs/+c/oUGZQr8AwGR0Xbo2zn9IKRU06V+dceLFr/SvdtFGag
hH17E/fppX4oRFGLuO0CJPj51GqKJUGzM2i1QOHDHyJ9XYBHMPW7VUaYdhrSHrQIT3pMwIhSDNnB
bAlrGn81Y3Gck97+kcD9jnVHBaq4SLL45OofuiHIZoteTefNSs9119hDDtGFAtYsS9xzNA7ua0or
90ErHbEHZNtZfuWnJYPloDYpOsfx99gLnsCmsoKDlnb6G3VYWrdEZD6YAQzF4uNKMRtvkg8wBIBb
M8TOVEhmVRuH/0fWGihlkGGhfqh6ZUgsnrIffLVxTBCLjNhB6LnK6uhwfmaREyYX+48IEdl3A/55
X89F8m3CTvML4DLJFaKKSAgIAHoEtjHCa3ixlQyJwonRK3wYiKJaB+b886jWoeJAKrI2QNQWOJ/u
NKaSniM07wGyNvp7RalOWXVPPgH3W3mxGC3asiH5Be4EFRKldm0xhkl7/uplsgYhekmbTJ7d4YHs
iGjvDoFVZDcOG6Mi1MkQPX8z/EZYFzslsgn+6fP0aV75YFTYH8IU/QIKZ0hYlnp6tciKaOwhHjW0
O/i0X6YP9LwC2xiCQ3MvLQR/cX9+eg9XXEMsuYKlKHc+SPX0LdJcXu7IjkwTVRtCPRj70x5hCMfB
uLmKqEn90iaN60N7gnDkK8QV1LT26NDRB8uEQxHPxUVqGMVObF6OAUxC9TA6cq+k+E666uxJ1s96
04lqyh+9n4xhmtJe5mjjasCBrHIYZCg2YDUo4wEFTIQLIDIsgqK2iWRt/UrYpeD31Gbf+sxLt+fd
EgKIarEPbLxQUCA8zobULLU3wTYDSi96YihLML2lguvxW20pOEtT8GbSKe2136RCL2/gYGVWcwUS
cBkVx3X0Ue0ifdJM9+ef+J0/c9rujUnKHERn6LVLvIZvdo0+6/BEDcjNVnmQi+9hALQU4hvH5b95
osjmkxj3mCsEdqPfpleZLVCIQJ/gG9UYaZjgFd5Gr3i4NJKkAYxoD2122WH4jL3f9nwJL3uSJjQL
UUMiCSE/hePtJLzM7sl1dYcnsymdW1ikQ6dQ2aZBKhMAdjtYIq/L/qMKb5DJ8vK5naQ/QGT0Rq87
OW8iJlDP7bmZbjJkCGI0zVtqsneKtgagJ+tz9wGLGxV+un3z5vAjoHyu+zkTL/q7kTOC+a59mGTj
NwANHe9cMY87Jaxjom0Ed+rsD2k2BNB2MitWU4L76umRTBe1cxyxcvQVq7qoPYyslqvx2R9r/0HV
2f19FoU+ALIS8fsXNzs1lpeT3YePTrNns4L+tXp2cXIolBoWbSWqBmPM+VA1HGrf+TudsGIuWqWb
I9xUga1J5mQNwrJR2OhNQw9lRnbfIHuvKSRVYD6+Ciov6LemI944TkPfDSaOWg+e+t8Jqq7f+iBg
9QLBTmyhqoy3X65HOEIprEHovb8SAS8GXqC3xCO8IFiMjM72gDpwhqjZOxDCeGgK0G8Clz2dC94c
X+0Dso8gI39ItetxyeIBtf+0byh/hHdtwl8NkGtpHDjw83HaQ0rEqh1QJipwFqdpYa8ZbuoeykIo
wWGYN3EIRw6d/jdk6U5HgN9Qp6NVadXzSjv8okE82CEeR4VXZSyXWkCsvDWeR6E3yJoXVHf7gtZm
gWPx7JoQ2Ssaq7M7mVNcSNgBIg+IczjbUhm6nmT1L9OncYyx6GT9Vo1hbaJZEAx2yJ6ynXw4jHY1
Lt1kW/vuIn052nFW9I93mSsxa37snpzd03yf/3T8IiYpyIdbgvyX4eiuCTdqCq7ozC3DXHzGLXnM
OLGj5SZ+zWvr5feyjhjXUfVX/iYCfSbUkZ3gURi4knHwhLIATYt2WYoGR0kuhtmhQw8KB0QkI3nL
HtMWmVldcvs6bvbg1SIUUJnTatzSLTQzGR+/CVX81QC7ShBmnSLMefgh0GR0s2FwI1iB/gm488xc
6mJsIooLuL2jrO/xZJARadJrvNHRgnaVRHVZXbV+4WmFHibAJ1KrtUdn5bcOcTmkZWUwUeT4qJOc
Pno3pnIjZt3yZ/g+UIHizxOAhbnVH0camzYTngADrQxkiEj0IsFRnJdBL70tR2vCH8Pa65YQY4wv
4ib8OO3JOeWQ4mTp9Nb97N03ZCgMHLp5AzE85t+xKDfrZ83yN4Ht8rWBfU5uDzcWGNn7B2JVID/9
uYKGRWXIhDFnMm3OYhfthEMNWGAb9Cx68nwcXOzX3xBFz/QRMpBn2w9qOXopJ/frFfDLENoHn1ni
ocm4WUzAS0arrMAhBfVwv3YTUrlAAqAcCcZ9EiKgGfk6etoAogoNKrq4QotF9ipkSGD08RzpQyCe
lQ/eJ/NyqJqoqCcKZ+LkbgXyjxBqKGVwEX6yLhBJemYYh6saXuwZaPVN1ODmAuA4YzKaajzMCupJ
ixhVwoC7fzUeGb3sLR9CdME8d0ZAqBYd2AANDW72cnRiPHrGl0nWJYVfL+LqbXFb9MqgXLx8Gc2Y
itUsJBg12hp96NaG4rF6xnKyqBReJIjNlGo6eXJCKVHsXJojJEcBh4loSHPEKa6JkJi5OdxVZABF
wwX4Bti0VkMxaEGfGdLkeMG2H2DIz0Tb1wYbNnvQyEtfU50vctwtyR3MiLsSl/AUS2/1BbZ45QMf
Olx6Xjx9Nr09FVkvChIhmkpzQ0uITiw7JzSBVIYX+5Kf7JPb9xZCi+ftVCANp1QC0e7bwIII5+tU
JwizGgp2MaBsLzb4qZrME7XFhvqZn8csqV2os/PhYY5CFSLJAjQVk2xLFpbiSlI9xPOgo0960Xs3
CBUX6XCKeHcIykDARmQNxiZTs78z2hQL0sZDx2Qdr9/bU3R4Y5bSOSY+uAQ4WW/6yu8uwAcKjfSb
1sVF6KQ0+6vNgTRAaXo4LeX5lwSlA/Ab/Fm3GKPEeERt/5qwAOuTJcl86OzQFL2s926TP0C88nG8
/WiVw54bPc9Jb8wWz2d2isjSNmhAVMzl9Zf3/P0fB/cp2L87eE1Deow1arr6G2cZvXJ+CTF4OL0B
gvQc5mHMs5NvPJKCITTo6BlWMRarA4RLCKJ/G+YL6bXxH9kjY7IgNB8NCn9EnZv1O4SI08Om4YD2
NoTNy9koFWuLSAILjOhhBT9vYF25v/p4+d5y27iajXPNJ+wYDYmbbLNh3avBi7/bj7CJH/ZVvGM9
v1tnEswFVAIPC0MniuAo3jq9iEYyRkA1lIL6jwwrdF9HppwUB8qijgntZNu3n1QHP09OWeZ8m7B7
K0fFOuIAflADl2y4L3xWCtyMVeL4yyVlVonBQPK1cYhdNCGNp8UGKZ/0lN5zKuVwbCgm8Yg2k15m
4qoHMUh7hgLxA1kjbtOUse2ZPIWa8cmSkwtrYYvv25VX58IesSD00UFa+qsKOqaKmfs/0uApHlys
24GgDqrxIrAu6n/+3NSrRX5fcDKrRnv8UcMypHAvV7dgxsV9As0sWN7Whw+v/3ZuB0xT7yx3C1lE
jfYLgSlACWPjPuy3tgOGpVAFWm4QBzpRS5joyN/diz52Wf4URT8tgNmsqe01WMECVIBijCnqgGlS
sDGEogpLS/aYtkcUshMX73duVGOUzGdLFhNXkL2oMnPhe6498xKXXrq+mwkWgZKEI6S1QOePP9id
DFfcXzJc90AMC11IlVdO6/cTJUHSIDjzvzEBnA6mAEo2ltw2YuFgrqpHrKdBapcd862TcWLhiWX3
OumYNz345XjKGyOfSpSA1bkRfBwcGoR2181vKf+EODdh9WpEFfJD13xMIBwDsaHqSr2xocXicvMZ
r8kAB1fEAD9GO/vaL7opGbCKdXTjt6q9oT3wNmETwIoDs2CrmgVbATfrDybA7GgP7HKHzrxBM549
VqJVV4zrHAsS/n37T0z/jdmicJR6zonFRzaRONg8yVbbp09bPCe5b1/cpykkmdhu7paiYvqaAOeO
NFMhrkO4tGgUbdxX/lSWF5AV9I9U+eCLHGAwg1nhZHB4vXTsKO5TX03WdKMehStV6y+Ujl3w2N/m
1R6NDCxsCDxJjYw645h3iPMA/5FP3rPFj6DLHvEpJgMSW1idV6Ln3xgiNbAaX9xhFVJBGPu+HApV
Mi77VGhkKzrw0oCIxGqI0fiKWe96GHo6PRTDtecfiiezb3oJFOSy3zoK9+HTvNtfpoe1JeXsRAdD
62tmkAuRdMWgTSOVUriEzb894hDUSNuCgrW7a/Kbg6gwhwsG8Ti+znCA4rzd0tMSl2ngbpaph8uz
c0LHJWaLAfbyX+t0/onBICqTs03cbK8Jgy2LuwS+KeAyznBAG2s1NgfLZTPq+EbXiikHP33enw9J
1NQIvCVGvEoOlW4QDAJehkPlusF92Ctfen/+jV4hncF3vdn1GMD78vE50atZjzN1osY7zT7L8/S5
HVsiK50P6uoJlGDD2ot+zL3ZdenD2Wv3rJBB2eby13+S8Z7QxCNMPK3c9/EayOHt78rCCYLC77jg
QS8QGQ+UnM/I5TycwJtoq6mQ3g5GsrQ9in7Zqch2IMQYnbcKEgVKhIfUqHW/L4SHxE4d4CGOK4K2
UeWNQ70Qd0mDJzFx5k8mOrBRB7+NTdV5G9zYqLsDpIgygfVoqBGcGkY08Hk+DsO49skui4n+lSdj
xQ65hlnsjSqMcbFTG1sRQB5/FD/wVq0n65LZ2e//+OaQLiNMe/ESYAh5Zmw+YjueyYwp2qsm+nBk
0DIA6BCFTG2hh8WkCMTHm3jbLxUaYA9FHfQC7Vj5CrgDtcwMBmCbCaOnys9EkyJ7rIt7ix4ISgF0
2AGy/MQUBZbFy/rosovCMT4nZXCKWp2mr59I+1cJvwbKz57TGZ3T54Gu7JTxcgBUIZMS7CQDx/YV
Mno6q9CwRToYmpTT0zF4xia/USrBqQD1QvlUrK9SdOtnlFGDt31EaMJuzSVT5Lv2RUyDrY0IRfv0
fUCebYrXBwkBNXVGk2B4MR2IO8phH3jjqFsw0mbtWgDZNCu0EZCk6HMkQI6Mxp6zKHH+mbb/jJtX
YUrdRF32REPrenxZFd/3ysCIrUJNlMVMpHEW4+AV6zruz6vk5g0hyQOnRqpBgILQpRgT93ZADcY/
GWWuurLLQNFDLXyJyDcrf2eQG6Qi3TXfCd6ymLyJPfALA6R4hLX8HTjwSpC8z6/bZ4DHy8e/ZnCG
Ffbvy+X9+FqWsv7LwDg+y++RYPZwmWy3smD2YMRXBe0SCvGVAmj3Ay98UmmKCcgnrly0wjKqFfOy
v0XvtJjzIloBKrH1ruiywhS4TAfIAfgN4BKtLIxfSC1BgWzfVVcMeQkuzby15fBQzDU2OcWAUwv3
qGCGyAiF4Qwfkqi00dWgYLHx38xfHpnIGsT9Zc0IIlZ3A+/jYf+clgOBG6QlRLBXcJnol+nN7dmS
c3Ph1pmnBdjOH+ie+9szmMEI4yeAGbR9QkatwGUdMrAcFRwpqM46MoC4nDSmsJdafZL17NLdgKjR
sAcjlGLYaWd9tmby9DkjzF8QGD3FVROw3X/Q+tm9zrsUu9Sk9aWEoQwiODYzM00KfjKK8xAPcTmN
+7lYqFbZvEBeLhz4TNmI/mfvEUPlrQC4ruZjxSyROZ6Qp1TWfW9MX8ngE1EDZ/FNr4wLxTCjcgpg
50983+NGdadMcFjwNJrwmU+Sx0KaKatStkYYZrpy+nBv0w//Dp08CzEzdFqm46C3Elqbgk+yHcPK
GzG0rmLGA9u3fbW2Y4660NLkeZzYOaBCnYr6ihkoCA++WWg387H49KqRNbioMDr0MmKZfw5h05qS
US9oso7PoJy9DVI6TwaahYsG1po+habuUC9UQw2uL012z6HsoocJiBk/UfbR5AzYf/VLFDT5AbIh
L+kTF9L7i+kGg48Z35KQRtsxcfJHgCyDyQBHDODMM+cKQvQbG1mDCtXpQXKaiwEscKvTh8bNRgRN
4xM0NpBm9WL8NMeRGE1xpeHmS3igMbdCAVtv2NzLx1f9kzHJqT9WR4HzxGtFF3AK1/2vXdEkKyn9
R6ufYGi10wkRc6N9cXi7mHJpDDZ4GgJ4swyB2hOOl/a9h6hJTAIpYHJS9fNpT/GbeTG6ltULKzgd
3F0FutaKh8kYd/CP+ETkuU0HsACQNgzOKqvA2oCrhRmGz9OZHAiX1PAXc4jDz93Au8gQQ2Dtm0+G
GhgOii8txnNblsErft78PD8vOoKtyjyKBXcXaW3KtSfnQNCRUPTZDa3WJXLSJMLnbQA/ardCZQa7
ItlcIPuXwEalsiH1n6evSCWnDLWLfT1MTAF09+dvFoK4zQZzjxpRN4bXk6DI4cwiNQHlgFaMZvbq
4g7ACJg2i9GXg4Qk6s8vZwP4hzb0dzqMHwHMEorSmVjNKlAv3oAGr98HyuLpcDqM6r9TBrQcVwy3
xCj0txzZ2Mw7F+oNGe1/gW+Ngdq05caWWNJih5jo+ls9OY+PLTJaj9KsojLpqNoR1loyDrvNui2C
QJdoaJ9RK/k4hf7aqUZ5uFtDf0hcilS3ZHmXGUDINLmRGYBCD0eMcvoeGpNE3UsfNEoYIt1397hY
t/6E0dIBQIFyLvytxxrc7U5w7RBTzaT9/Y98xcmcuMRjycX9hUaBI4k8/sZKyHXAclj3ApKqu9pc
9iKaK7oeiwkQlY2SULy7D+I2RI/J6hKLWeaG9ESSuvCgO7tZDqKKyRljKSBfoCzVGExLu8pe8B8p
TswyeDP9oKkj9hJNfsZp+YrYKCFhjKfgf2Fn78m6wWSvfLQX2jTJj/Sion05fNmkL0D6EZDN94jm
hl5RhUbf+WU2sNT5wLq7m+zSCB7Vrok4v/g+DZcTr02gNMLYBhkXzTwNw44aAk0/qh129d7pc3pZ
ttw2owegfocxIhJ/h4acJr4ynGw47jig5RTMMSgk3+1mNtOrdUaXiYMPVfMb8Wmbj1aDcUXwx8Oe
I2oT8RgQZE3RBUa3K4qKg7LqIGTEjfUhlYKmEWZNNFCzkVk7qJVgzgqOar372hgGVa4cBrRHLId1
zM0aQN6KnMGYwHz7b3+ADQnJ7Z6xPEHI5Pfg+ARWDoG4jsX2yd0SlKfJit1AJvcyX+YOc/MpfKrc
VOwPvYL5hf6K+vrfdLaavwC3r7EE03+z7IKX16zh7X/zh4U6xsO+rAskNu2Ru6OVdOijwlP2H0fn
tayotoXhJ7IKEQRvyUkEMa4bywwqJlCQp+9vdu06dfbF7rAU5hzjjxCLVn8sYDc2BKvJnugGemM6
HVnUdN7ZYTg4tg/zAaDCQoUUaWCOvFTlahzAkX+npQOr8f57Hpvd/4YKHWyXjNnT0Hugs+O8ZozH
JYQiQVsI2ISn3+xlxCrWloYJsEaD/MjahQy5+dqhNG74JOrxF97lYv/CwXqwvrtxA+xuMSJCYrG7
oTi6odRE3czwzAXSWWznP2NdiAQOAfeKs1toSaNztL7YtoJOg8EOnQYVFHOaULkNOa7v3lqIK1/s
rG65R/0/w3IMvQyaP9HW/L4+0rN0xKxB3nK4WUAfQ3j8wJnzMQdGth4iDMxDGWQCJvY75+tl+LbR
EZnqRF2RGpc2tronClxPc+b99L2q+UjUuUfD7XR4kkw1e1qnd/rI7sfnXxPi7oQ5I9cgpjVghYNt
eZmvKNP2nwggIw4PdRZUVi7gPg3dwc2udhyH9UqaVnYV3qh3NPgoYSSpcmWz5RyB0gD44PtJL2yZ
9v5MQOlbzAY8UK0tSrUUR3ogJugjWQK0gv32kW0HyDbU9GXBG89hxJwejWXgQt9d8UdqZHilTNfl
4eXwBZ+iLHFCbjETHc9YQ2o8SVRcFG59eoEDA6f7Pf8WrBs2Jd358t+8w72y3zAlyOEru48vx8v/
RljOpx7SJCXmzuUseSyfml3uvlq02YTyVCFrFv3l27jv2zWvHZaj/AiPPEqgXs48zkfcIMjhq9mH
Zdv/qFOKchk4LqHsAAcA8zG72v0BfCsKSHRhQm0kGChhwiQzOANLBFzi7fobchnc3O0ranx8m0xq
PeCLNi7WzQQRGAseVy8rD7uXtmxpxDV64m0WD6jZuq09OvHhI8Tp+4pwlwoCVqOUrMH1AdCHehR7
ENv0kIquDYKLO183cgGNAfME0z69eCeizv3BDIldqhDz+TCGJ/2vRckPt7oq1uUkn8sc37FMjGCN
S8U+c3CzCUh/ZKwz5ITDaU1kCT+LQBsFcPp2ztv+6pIM4EXKoJt1cqRmJHECZsJ+X8xGozTVkYao
91CXtS46dgiyJvzs7kdU6F93CAzjMn+gnbvN365sMbeDIj0D9p41Oub7HKQejIdrGpF2Fckc2heP
PRZq18mDD15UBmRAZC8fy2ALUC1AvVmvoJqQ10aCG8pY4qGnzU/wOp23rzdH6pXqskukob3HdiEh
2JrIbp1b8kkOVPoKNu47+tj97LEgK+i3IJgwq50u+f6cJnioNArtflMI66iaMVpQzLGqtj/7w6mt
RaNIuB8A5xDUNghuwsHE9gAgDpIFyTzCwyqc0WxZ7CD9jGMPB5KJQNI2zdQL2TvvMDOg1coUuwoG
WHzk/00aGa3my8Y4wY6dtHVjYP5kU0Gv1AQLSRPesvTuZln/iBeO5kWeAGZ2Q2dh80ZrrHERLa7s
VkY6OGA+QhlJEbST95zB7EFQ/cA64A4v8e61bhxD7OKi+e+dQtjLppxjcTiOzOm0rczpTLEVyCOL
CAhvNitsci8KotjdjWTRg9eEyBtNNAov3eOqMN43WC6k+rpRvceMfNFykCau4hNJ72Nbw9s/QCT8
xDJWAOETFFFYWXBBh2cGz78M940J5BX9d9op8P6LPIzX9UJY0kZjAVaaQTW5roIUo8fqY1u4rwzh
ZKPpEQ25MGhnYTruJqFlmZjZyBGIAH9RIV5n5QxvH7gfjjjzjQssk9FXc/F7Xt+3rGy4nOfhJ0c7
qHsZU5GVkgkwviS4Ha3V4fDZGGa46HlYjb/IIRIhogl73DxJr3VT7oBcFiqKYx8PhfB08uWG4Vgz
rNXCw8ku0/PHZwJfWYBEYzQPUzPYbtcN7w0iF2B7BT8LKrD56Wd8hRtjO38IlEQ3zuvznov1Zcyh
PcjQwDARbz3xtyNM0rVQDIeeySls42fAiIdP3wux7tbgq1Rs2l8Mthtjrm63YqBuKu+rOg1Sy3gu
TOQAWekBcHEvdO4niMkU9Qe/XBLC9iHjC4tj5o10Hlq8CBYwAB55lCEet76JZAxr2tNayC77N2Jp
JEMXcyF800UXlYBj8OLY7/GQaS4lRuXN3C+jTXY3lgSKaA+bi8Bs0MnbSxTxvOqETc2epMMgMw7w
e120MMZ0xKBM9t5cePWFmEIHd0BRE+mTocFycdbdiBj11fpp8CmzS3uozx78COnNTTNYWdpMp+SH
jBL0IR5UlZ/HHcyZCfrA3w3k7GOUfDC8eHZGHplx4q8NyRzrsgC1I7kH8Dg6DQLIxvnd22aZ59H0
OT3x8z+3D3Seh3qhk7Mm0k7dfmgctRi6smcsGddiz/QUGTsmfy3YM7IxGnhUYhFE6kTLQ4OWGpE2
CSnMGgRz3HYXtIf8v4EV0bGNL8vbZLPExBrf45hgBtRwWRAz4GFHHY2XvCdrnv5tnE9t5pYsTaWp
lQpoypiLt5CsBjb+jMZdOonGfIMkpQSEp5oWX3ruM88bC1zlH/Ak5KnGYsWm4o/JtDgc7ibGb3ot
9bTP+QX4QOzvxx8dbjwo9/kJM+5LRpPj4ZnCw45+DhEuaK7R1/l6tmgCsucf57rZ7JjZJxlhElGN
pPiOq5OHNPCA7PhThcmxWnJ2FbrhnV6ZcmVVOfFlcb4RAtekPORalqNMpPvIWb2dNEzrcRxjEC1m
S4Um46CTENK3ZoSXF1UgY3Mwf2RYAngeHpZpR0+iCmyyHGISVIS/ltTOyyKK9b3NX+eNAs9kAGmJ
AaNz6PEghGdK9g55PnMKXYaW4dqEwHix4eqROEdsXKL85cUEO0jSke+ZMi8uOIKNepo3UESWLYVe
K0lq40hVBAEe/9Om4Er9V0N6DEVWkC085c3EtEVEGowM2ZVEK02NIgKyf40YmaKA4EASbBVeUmwD
cWSQptOjcZwqFArBIY5393BDGWXbWEjRKVT0mHANYhMG9qtJhvg8nTcS90g0lyJQeU9rznip8njQ
aVpRUxEnIw2oBYhvKJCJIr4FneqQGzF6Oz9ExzFG97wkjNYfIkl2BGTzphbta+bEAuK3GonfhmpR
AOyzpYIyH0bbjwN7xHhYGRp77KGcNW8kqah4Lp2Zx+8T5M6kI6dig5+ApAOPrhqKH94hzBN6+LP5
Rf/xiQhT3TZc6sLGKG5SzHQ2mGcPo5wOzGFQVMpSkX6n7ZY9+4xeMK5/hnK2EqFv7U+vosmKWhYZ
8RA8OJp/4nVRuNxOgAQfDj8sa+T/8KM+rBfyx6sQXqcFqWJw/bjp87DjCHib327yw/uxJ32PY1il
hXRLgYqlghbQ+x5w+WUEOd7CwfQ6/uIDDCnBqYl17ZHaeQsF28HMDM0ryCCwhPEVTcS0AY5bb0As
S4PaeiS+BAXrkP03MgTNLh1aP4zDiUoMETEJS8o+1wXMu/dFjdwuaUJz8qwlTFoS+ZkUZfZMCLJI
FKaokOZH1PZoJvK48MvVnfDj3kJCkcxrJh9yvOjxd3GfgkL3iN5ASVPMuK1+PQJpYYn65Lkghgtv
DlGIp589oLVBA7sEs0bGh4japjQEDsW0dMrUUzYlkw60i6OTOUXJBjAt9QLrUazGNSIi/0pkc2cn
pXmFxr+FSoZDBwpnAvfS+DxWxI8x6MPfuR9nDekyNC/4AJz4tkCZQdT69agnfZHP+gxhwqVQ8dw7
0gODklSv9nD1QArRcvzfFUQXDxsEJHI0rzxGnIycUue/zEOQmRizfFSK7G2M6GY89HSkkWeuI6Ho
xLUWNkQIRDRmZSApDHmMjvNXOJgxIa5+P1P5+5hZfMUhyusIUMLflfhg9sL/qlsUskkN3czb5CNu
qZmDombNd87zIzQKYkEUZMgVve0dZCop7+ZS4PgVnOjA32wJY5wiT9zjnZk/hIeqSa4i8UWYaGBQ
7FuwdWtvyEb6NXvp9uojOgDe+NrcE2PIu7uHIqKwKHl7g1vz69lrgliJkLSbgNyQysfXDCfA3wNL
KASpAi3tB9cZnbFGt4M9RnEhGkU1EQdFhdBkz/LlfxC8yGGF+0os3vLPGvEDwX/j9RTqqTjpppW1
5DkwVR+o5CAErdgfxpp1vZgeXi8x64mPU6YaRQ0eiYgRqNGSIrvb/C0u8bmkQuVtHAaTBRfhn75E
VO6VYGofg5OiH7B5L7EC2wVgF3EKWBx+rvD76G6P4/RHAi2/V4A9kD/4zVKGCAQS5mFvxo/FayGb
JeDLoqNuGqpnpZsn1bzAtDQhFkVMOXBAqCmeY/G0SJJZ84CdqlNlH9Dl2GuYTXSEIrjljGkVN2ki
8TfgP7qMTxH3tzYu4VTQNsfljk/+aVOLgd8MaO2Ghg2y0e7h2bykwxirWbsqFo09NJu56mgEZQLv
iTz5avHhmcU6ZSPMEMIuIDWeia0Au4WY4UUSTm9MWy/AOtikA3M/Zjvi7yBYXu3vGTNkodp5w9fW
jkmK3Je5kURJG3i0hjr/eAVfCCudur65ZdhiFsCpjk3zhgKPQ9PkaEY9ERZYWaZ997KQiJtZYM8D
B2aax5wn9pKsh97r6oBxkzVC6CbCE1Tu/Atv0EzvAzBh32F3OfXNRySYSy1lL07ffFR0Juvi70sy
VJsw1PZmLUPG7pE7QYSd63eot5L32XclvwXIGNNoVKHp4aS9bYWei14iT4nVNSsWePNkwzjQR4Xu
cTvM+6nQN0HQLXOeAgxFlsY0I6W03hIrGUzKrexeaOtEIHgGNiqWCHZyF82cn9skHn6whENpMi4i
HXM1StjVFAsF6iZUsaXPbflBOfhAH8UTDiMNr+B+WW7sbo2Iy1ZSxQVCYeClFYwcA0nwEDmg+og/
gLeEx00J0R3izlFQ5LuUrhE3gq65nufoHTDtwVNrqCF6nhy8tjWhYABF+AfRYnnD8Wl738pWd/qe
BHx9Z1wEXOJBxvj12fE/nBdXmh8xY2WM7WMFmuhMh7SExhMyDocCL8htIpxL0rRLhnPlb0Dvrzuc
y24RDwjZ9QmUHzjt2+qt+op5P9ze1i23B6tyWyPCZJS5OYBMo6wbBf1DL7odH5ZC6YuAo+xecAma
kC9iyCobPvDJ5zMKfCZsyd3huhusobtddhWhEEAyEJz33TpTUcazfyavUJ8irPIUrg6iMi5eLiyT
JVfwa9c/wQDx0T7RoAmlN8QE2jm0Kg9TbYG5H+B2EXbtcPkDDceEkvKUUantDx3WEBAI5x29idcs
AxpeiPnEJQGvdwQs18kWMqqZvKTZDjRU4IZ6a7C3Oze/N5Gw0+1vvoID5IZUMtRfxmLBVRiWTAMj
TnXhe744JdiVNEFwEtIVzLTWuAQ587KYDDG08Snby6oIn9k1/Wb3wzn8pGRGq1z/T6txu+ixfSPJ
X7X7D2s8ManR0JX/UCQjs0ajNlnc3FoxWEeLTEva9Xmn+SXSQ2HIAepDS99L9KkgDmTaPD5umTb4
E3b9kCprUuHarJuVcX/VrupIQZ35cs9/3MV92kV7oq2XIka3tZ5MiNO3fyZvFxuSBFfRRzNmf0SF
QE0LCdJX8KjwS/Qh2c/2iHRymtFGe/SNQpE0iisk/QBIKQhity9AY4vouWIpUP4A1FBaS4Ah7ST3
a/JqVt8VS0djSdiE4HKBStpDNb3zPCdV3300FpIiGQo5LiW/WChv54Fg/El7YL0G8O1nt4Ep45Vi
+xlJi1yxkd/Lfxxe1c9rXx6v4n3QN6znvs8qMgLHUyXVqIGAaTxdslGwcXXIWuEQ0ZRx383Ifruj
+sEcooTXpyfvCK5iYpqjZKxs8KYcIdKN5WI1JJBX2wCSEFFA7AAnbpF1iqHvKjCLI7aaUB2Z9+OX
rgi/8rrJpgUKKHcQrO+v/9MIcKdgnn3C1JApAvxsLDCp80RLLkPzlj7HsCzLGvF/hXOR7xV1MOfI
/DxBHsYp8hlZamGBz4FKvnaoqMjw0O1ukkfPi12wYp2RGlAOzo/In8iF1E/uKDeEzlhF+XWoXb4W
/wc2xA8EhfBGpILFOgMCxfZ3t1GeI71GtwFRF2ecbCscBdRRTDRf89/Wd0XPOD8WnPFhCNIHY/ZL
m2UVPJiub8ENfk61+zwWAUJ6+jmpsHs7HSMhIwd/pGYrBCFTm/N1UND3NJvjLHzuf8GrtChWJlzB
6AP2g7pzLc3v7oOQINgqIcytSTIAoW84CxCYERHB3cYrDuk8fs+vbMw8o3HLJSPYYSF/Bp3DF0Ly
V6DzFt2hsj/ZNx5y6sxaVJRIwI4YijTdetYUL7n9rR6y0sDIVYSI0pWG18jPB36fQpFE49si8kOi
rXkQE7U7RJzVYS/7AV2ek1Fp65Oce/nnIG+jqk0npXVk9rd0OzyDbou3Ct0Hj+ZkAPExGo+QyvMm
c3I9Jlz/irx78jvzSfLanKSRX1GHA9GCMAtwgYpbBNH4fnTqIjYeLVpuG2wyxBDy6q1Z0irf/kZY
AuVVkeCYeIrmH6/Dqny8HAfrL66X5BPQcWN3hfXAqhyMJoqr3CzAbQXMrzJqbkxYRLRdgD1j8S7u
8IV4TXbxRDABn7qQ6ixHKP9hKLzBC/Yc8goj+QALH5a34U5BF2tVCQLDzermQQBZ5LHdphX5AwhJ
Ee+MkVOwrl1Xd+oaot6pQWjw5LJ9eQyNv2m3zsd6zFUKtm7wLt3d/hrl6Vm2xPKGrAv8g8pPX8yt
8hKoE54UkAGpnQWZiy6GYaYXNWl7tj6c9KD8NoERLLnrF8rBAF56s+LjVAuT26ETHyhGBCTOPFMQ
BlVI6MOKXMOThjb5lkIt+eBOmOsotd2chMOIbwkRQPQLNq7mfNInlkJ8vj2nTTg3HVrSaekxCNVo
qRj/7xXiF/m6W8XSoiVn9EvdOm13QF991Ng8kzgtoLypb6dEqEXj+LRQbXgiNKUhaF4L0UtyAk9E
MQJAokU/ZPqc9DGNUUl0javKEfaOt49QvLhb/ajNBpEM9sKSuPqgr8xtQrMXuC+Doa3cvc8PEk1N
bmPIJ5TJPU64Om3n4PUHfMMYb7sEWJ4yEHycl5DmQY6PqMW2IkDrPlXN1mcnLZUQTQPLUkfuUYfi
IVV2fGNO6+gielSXPDTzxnA9efKXIEXn1O27fcOZXIrfmts1GS0ekxsiu5zG68Y+363hduBAVn3Q
PhFS2lpUUiwb99sbly/zwjKVm7SGXEubkxsfjnzxrjEWnK+pOrDMLAMwm6xNHw5WLPY0vNNF9nFU
SwDmml03ZgP+UjOXiCSZB8puYL0WVM/n318A3EX8HMQ/NVBhwHsez9RPGauoQCGCXi4CmGHMGVPw
dfLV4ufqbxkUOnSuRaIBjDWzDe3llOsJKndwsctOpEZcjvBJSPU5eMmZ1N7ePQIaE8QMQhf8LZvS
AZi4DU00wSUPr8LnrIcdOTutO0QM1CFTRhX8m2HssIfMjYwZlM84wxm2J0yNbFCYqdfsTRUO2AyZ
oC0LfRDo3XSOpw/IwouXt7D/V/iI0LDg8bVa5y0JMYQ5Bhsa4af3rRi10F1MLy6QxButb4963oqm
xDp+rO+p4OIfs6Hzg4XX8YGSxAer6PXTZjIkKQGV9oZ1XmgKe5DDyL574tAY2F3QTsmOT78IG6/M
1KRRIpZ9bEn4BHNlTwWNkWb1X3ds/xTvJlwwlwCPHR4P2Cw2Cv5hKelFJ2SsgRALtuMy62TeVKEf
HLIMYrpgi0LJELP8E6UsFH/iGYZ/PECmV1gRSvS756RZfW3Gfwxfmo1hhGwdIUmFTMvEH7KZoolV
UYMgXULPwCXLdB7xkDFmYHfgKwTE+UxG4qh1+lOS/4MRMmEEf+s8bCbYYHy2QjDu95H9mpMLS9xM
UczqoJ5+8Hdoc26BOILmPdorOT9lzZg3zigtktd6MMAxrfo3c3uL8XMX9iNLf5iSWZtfMxoEEVne
PAg7aBrMQYv+HE0eMktclZGy68Zwq3j46/HV+XAgCDI4t1la+NcGxSZRM/Y7LpOHv5kQ1YLMmyE6
YLoluUmIM7fwdOPvPP9a/MJacO3S7pKi3sdt5A55pCgn55TFmj9BcCUMrNq2WF9RAgR5TFiD6WMh
KyF+yA8CfOAxJQsqGBUmF+MNvTgAp3dlRG12Sgh+RKAyjlNRfyQSl+CdDpp/OSJ2A5DTCJ+iTI3v
CFEAQY0SgZDpFUgYbYwpKFSkuD1Q9oHL1Nsal+wdyhmGIGTpL2MTXuw32sSnCNJagxSwB1vNnuJu
RP2vdTsn+kj6HTY2xwP9VIyDYoh7H8uM5At5h1Drh+axcBCtPsePyZv2KheA6vr3eJiD5U+3X8cW
0T2iQNCk3fXIAt5gfMD+8caaooS/CsYyP4pfjs6pMj9Y/dDnLXmAoy8O7RcAu4AO5PRDe05JPYap
LWUyR/8YmzjeiQJkb4TaxEd7Q9+Obmv4dQSmYRSsEvgAjqnEuyfj8NQw+7484ldXfUvzyqPIhVWm
+Kp1DIZf68q52JxkDsk+lvDrQkrDnvPY8Rj3rXIp4qKe+yLDyLNDLYet9Ega2YoZDMMCgxmc5Nkq
hLN0AB9+S4UbSGMSsIedg+nELBjBoGRDZYckxycPQZwq+woSAKxcM2PFK/dETU1kj8RVKty6mF0I
vGangDx4N44sVB3cqsgD+T35j1RY6zP+WfdamsDDL2QN6OHm1wnnOYjX8nkUnhtj8LaL3JRpDMWi
svtwU2INCBj0AAJiPh7koEKkqc5bwIFmVmWERTD2QM5ra8a0GEvKlIUF4aDwGCKKtXBl4/kAgQIw
knjLGZZFhgMaA7TRQ/Lfc5gpZuT4Aft/uNowxQiXCvDfYqVzw7EWI/PdfQL975lqB+R8CHp+0DNU
sRfssqwiwjmN9CRot4DZcI0a9/ooSl8AjwgZYD15Y+Pgim4Sxws0BrVzPPRD9OZYLF3ATvqQ2b/N
DUEcW8zv3uNYzXM4VJGi1Z83s5fzJaTs40Ha7Xt2IhSVX/M8v7rLaqagtkEAsD8diJCb/ZEVGZJE
x+1wtkQcQxEPA0bboPZlG8UouRhoXhgSSF/CbCp7qbSBYNyE7Bn1OB/3wi9RhLD9o9PNlml77fN0
2R2LPPrX0lnzsjNWjAeptFdmCA17OJCBRRHF1+j2ClNmhsaytuZ+oXXtUEYkGAnByzh3OVrOfBH5
ThzJ6CL4jqSl8M9dFqMxcf0sVD3iutEEOPLs7g1cbDgzmI4lnv2wyro/8dahmiITbESyJGZuil35
AXGjYknDZcogT7P6rFwWaGwHgKkXY7kV7vDLmLwIQmlEQ7PN0zAg8FAPRXTPFW3aw9kQOTVcthPe
nAuaBKLB8NcJfQ8BL3PYdRMJzqLlTPrGClGnBJShh8jwrvyHfCljJ1XDvKdnZ4gMF6unNkey591I
6nHRQmajxWf3YqfDQzI97/S3qce9wyhCFQpyXDkX0WdrDjmCRVBwH3gLjzj0BoWtT/6q0hIpM9jO
y64IaeqYWhrzvsfHZhSejKcepY57CwZ3sw/rTe41Z+z0wYbHO4gMrYjOGLNx0dCgR1IBd5uEYiu3
ZVScLIEOG7gBxekD/7EazrdsuGPGDVBkuhR58w8I49ObUBcVU1Gu2VoVKSHfpWRrIshkNCmm35kS
XDkDZhseLkYCVJq4uf0Xhqp2LPdMJvtninoM7T9RMYBSvsJuXNi35BxfFyVgRjEZtMZ1/ySEo5xs
QE5VIjRH3mehMmFz5FiLBxTvkKsH5b/9m40Q1fTHsN1VNMBS0ACpVRFkq/k9PhyAOTyIaMQ7fHVC
wZsD4RCFdF28bA/3gMPnIHIf8cEkQyK+wSsZ0xYlvyO/5AOSJIL5i2WRAZaCVuV/bAtB5WtuQb1F
Hkohkwc6+p539xF2cHvbeVSd+BcGVjTFZAXcors/PPXCjNsJaoCAbvt/gHNa8xm16E9IDkhLAiVB
vhF/gACddzwVRm9o0RRI7kntcoFPcpBxTiv38bPf6KewAwSvKR00YTWGw+vMOvoS8H3gg+0nb/Bi
+nEcWnJhzCZ1VHi6W2wZuEMCNFlrPnZNk94vYe2bEiw5oe2OPlIKsSwKjV4eMQfRgPQXYDWrtFEL
xU8qBTapFGgTKnmsLiQfnYATJf0CDrLOpfe9Mlb+8BgiCJBToBgQj/fHH1DHh8/pTnpXuQAHq6Z1
tlkQdkImjKKuP/R+AXYzC3FBQgpioAV2I4+hlalCNhrmoSvCJd0YoeTGqCJQVr7SjhKj1t0A0qPP
4vfcoII/T9HGI8VkXHD5fVDaeoTbrc6mzokETNmQq40enlsPL5uxyGc6OLgTdlSq6ytsFYPtE8x2
hkyXh5c79QbsSN4kPJnQCXKMUxXFd/Hu0GRC7Fn1FCmN+05W8H8u0qLXZDDCr1EvvoxEB+6CzvxB
RVPaoFoNS6hCzmAJB+F+0TeWSd+7MiKAj474nYBLqWrt+wBaK3orkBUzwP1mvaBA9kCXV1BXRvYg
rnrRzMAcv2UAKMDz7Z7OzNeViMy8jB+Ixrc8AgRhnh0E/T02dXlJXRAhcAgHNFxSDLmsFcIZZzHW
gwax2ngjY3W+sTuvFGDKuwNWwkv7ZiIkbo2+t0TgdQVJxOqcWbYh6KZZtA46+s+hF+iOXAnw9ReA
Zo+1fWOSQwkn8mGveR7z8X9BGn8OKRIm4+dmqh6+a043lVwOUL6CH9yxfstRAtskkBBYKOxOAaOt
DJZG4iDS1d9koNI7ghOcK44K4o/llH/n9FZD5alEswreqHU1VyQ7sLxMTwAJf6i2GSxwibRT1VaJ
5MvJriJlfA51uVmXLv0+Mw2kYZ5nEMwwp6JiggcokWrcnai+SRDoudoCuax7XdXkT6xbE38c7wO7
BHUsG0uxR8538uaT5Wm42tRhO+/1ZX31vplG0Dt69SsMlQow/2MwEf7Q9cDlElKOTJNUV9FydaXr
l0pMgzBxQmUdtEbEJPAQ42hJUGBvof+IqjUHKMpDDjHbf7nHc8NPCUjnbVnhgRCiDTowEG40rMIx
ImHD4T2pcbLDxcBeR13c7gp8ZM+gT3bxol0gFuoW9+0e8p2MQH2mOkog2aoALo4f6zJluUH4ylc4
eY5pKwhZmldDYkkktkG3oqjxufuG1/Gd3LmY2YLkTQSuirHcGFyClY353xC5g4efxx944TosE84w
pjCEjB/ivv1lG7dHBZ03MrceqWt9SwYZebkgtEjDoZsAzPJA8Rt/Yyvx2QKnWVMfccC044eN/U4Q
o5vkBAhqjhEQkynhNlxbs4t5jnMf6gz2ylCdEXMbupYvli0x0ymnlqRRHDlIkhRxy5M3KzwIkn3o
Ji1bN6YUS4ol9xm1KF5Owr+igkh2JNgQqzIZJSxwWDGEDw+a0utAO30pqRhND+9QT0b0a6BhoHuW
NMrp+sp14dQxkmZKOZy+h0tw9kW/XPmN9YoKu05+6NLJ48F4xJd/dt5T8THqmKU3HmlQgbwSj2Vh
59TD5ZMuHKEQoWyTCCBxkeDC6WPsq65g3BStE4LgvLc1SJtTeoLdOcP8I0ZYXjJMD/7ri2OXT4Ly
NwTrjzxskUlSJ86q3GP0Dl94SoUDvJs+w40/nG24Xb9xd5TIWmXpdgCyB2eH2Zmi3McMMiUHb7FU
73OlKEvAoJV1hd8/p1RvXngSSKown1D+wxms/Ys8FjZgf8GNOGYbA1EhnXAK8hyy4614RcJ+DK9+
EGPWmlHW0Be00ivQQk9PBOdW5E4OONVKhn89FqcbnyyftlhTlVCPhf9ddSOyU2lbaj0AZkP8fGT9
Tfputdpr5mXbZ7JcXqlqfNo4kzHXqy7pu8IgBFDvwPMgRSeAw3ylFafDVUTd4CTjj/wAUiqehAdk
6P4WB/zWqER2KMGPj52QGTeTT2Eos8K/eNj1pqSuSGA1VZSHnHhU9bFAijOWa54n9Gy1RHVO2YoA
acV/D+ai+zeORv/pcT08fPbspL/9+YUj0IGhZ6t8p5PhhO8SoPJ5vB+J3sAPaT2cpPbKcX6CH3Yw
nHK2c2pikkC8b6LrWENFsFhmXyqNhswC0pilHWC4o1CwJ5IUkg3RoATgEre8GQtsDlfod8yvOk+o
FGVSqfAywOp3ziPWyW5kwCJ22x7RFgtHSY+QqadUUi+q7ZkfkEivrRpUh3p8GPiAhSTCdo5WmAfh
rPz5hKjBYNhL+i8JmsLICEXB4IRWx6qQBHhPeN1fQiQASxBhh0YnUvzK/6OfkhbhiPv8zT1KOzBw
JMFGvFkF2pF6y//j4srHJRn7QGdoOwihM7FFmV1u7jn4+N3pZgiwGS+wAJF0KbItMH06LLj4GNBD
o0b2yLed4KRkgi4XcF83f/F2eyR3p8F5VVoikieUsC9g0Wf4bk5n7xoOAHTP4W/bd0gTdDiLe56Q
0t/9Q5mBq0oWvTuiUPy7JZyrXJfColh5qjV0F7hxjsySy5vYi7irIEyB44BF8cUo7n02IWlCVCqw
Eb1sPTwvpS3B5aymZw7yEQl3NYYNTIkgbAyHgHsH8Ve7ILL4kSdzlYGyNzwxuOIywhJdnK8syg3T
FaB6spnmf9ILXcj9bCyvD/O9e0QN0esBykSIlJy2CO1QqpxAanBmAJl9GATAV83TnWX54+mwgqLO
lyA8cEisJHBJsDR8oqxkOEoBUHjw+SW+iuyIE4wwVua65D1vx6SmYvUhR5EL5b+6RoQ2CUmJgjo/
kpLpyEEswFevkPGHlW7Lzo1KJEKLhAcHWMIqSaqWQnEb8aeVfTIGRiKzQiB2mCIHwPmUOgjZjIw9
4TJGas05E3xCHAusmG/65jhpeB32pKYT6pkS3DQV0dTI4qMOn9ECdOfMFNU/pBViC7w1yDD8Fhb+
4TGHEEWWdORMzTr/Sja8+p9JR1B/uvh0uGOPYj8R7mGylb2fXQPGpi8G0LfDrzXPLCEC3F80weaO
6Vgo0gvg2fkmu8UMG6nI2fl4mqGcXkzXgkShxuS3TFWGC3kLl2ALxZKGMA2wDeP1Sj+deTdSAr5S
7DIEU1mDiA8Huoxct0nrVpmylMOaFCUfZgdm7eU1JJxW1IGJXRFzAcwe4egbLDLlRF+SjOPxogKo
1S6vaH/xA5T9Tp+EQwqhr+CWVfQULVvhBu8+37Obz7mxSU2kWggQE0/jzZUIJefLE5A38yRJhEQ4
Jnen+KsINRcfGYQd8XCkpyZyrLOt8yeOa0JmemhvR+Qq3ffZ8sH5wt2D12oOTzZaqxh5z8b4M0Zm
RgAGPza7LhgAhoNFfodYWTTIgq7kHL3AobjXDuWyP+sTGJWiGPr/8DBSPQ8LIsGDZomz0pKR+CzK
KY2l6ZWha/LMNmtmXIFt9o37TFudTzx4IK8JHygSJj6z0328mV5B6JwmGLqfuIEJc8lfw4izbjD1
bWtj+RKhfaihQpm1QIi1c9Iy3+Q3P6fksJqQ52SrmKpCMiSZgNZmx5v9ypg/aMM5fDFnqM7HVRbf
Gd1FnIE8kBxV0EbOt7CkO3z7g7jk615fvjJ5V4LPY04CEBhlcvDwBpNbdDHnuQhmxqyPUOZs5NZS
2PmEP6qE0eM0FnFGhJOHAG7Q/SMmMeBXACCASC1hbycglXK1J2vkmx0R5JmAuMrIVyqiBtBN1oM5
9m6HziSQ4VX395qUqJGE4wkzgTVuXL6RF2oU44Bb4Ev4Hygm//XGHaLF9h5QQzZHLFcMYrMaMEuc
681Cd4nfS9LHBGqePQfnuK2uav9KO+jAkk73Pe44p4I/wlBhZahByHBoXchc8WYSdA3atYvd/XFN
woTLesQju+PR8i8Hxezl9m0tBi4A+oWCiipRaDWTAj2Qp3WP1gKiephWoeDw5udrLhzGIozjPk47
X55WSxSmSWkpDLwbvjlc9YLm7IGbtdyPPOPYow/VqY+9k3MYu+LdrykVzyOxwlisoNzfBBIsdKbS
RGWlxaz/32KKd8n4/lVUD+ir2iYIJ8yZls5JHo4IpCqsQAwTIzGLYFa0UrLkiFjtxk/3Nr8aGv+k
AM19nri3sXx7rXeDQmuNYizSI3+Ousi9E1Chy68iRZHHFh12g7qEvzjdGTPuaAc6i6JIiQSkr3Oe
6myo6Mq8BwDZ+myx3S+gB0ExSa3lweBHE9mZzs+9+dCc5/CSXHw57U2qTtwHnKO3L15i1hAhfTKH
RFInZ7Fq/zQzHHm4PWHFZrzMQNfgtMoUVSXv0xkq/E7RyMi81NYPlLFyf5Kj+NeL9bjYG/xX5n1X
ajZY4KnjOEQK2XBxoH+9hx0Xoix0eLa+U4kJ7NLfir3XIJUELl1IiwmhuvpaqqYICpNeEGnTM/ot
qExyIMxirkAzkFdi1kTFs0aKhg5+G6AzO5+Dmk5izV5jJAMAA831hYaLnP6aNBgOH6YG3nnEycJC
OatIEePqEgdA4dQmdQYOKW5EITTu0/nZRBGP/5vicdL3x4Lekg0OP7IHMCa+/rF0Xt2KK8kS/kWs
hTevVSp5gxAIwQuLDQjvPb9+vuwzd+7M9JnuZgOqShMZEflQEBK3U0Db89/DBtFTmHYEV6fJKexk
vwTKC0ZDdAvvoNHfwIgYibLxZXVQW8Ay0hgrUCLVQeRVK4MIjbFFm7dxH1eDH7gSrEB9wrqaCETd
gNlUtoOe8nN2bavbR0fHOXy797938Jg+UGQK+4PFRchJGCbDXGMZ+J26WlFdMgDElmhLSPkH1NrX
8UXj8NRw4GPGAFCXeYXVLVcbMz+EG9JtgwvZW92IcRymDsbCfUhjZ49uZjcGri324c19BCIp/0Xw
u9Udqg01+I+a/MVuMjoCAtjFf2CuZboG6wB7jllMMO7SKT6cXXqsY0vVZWT3AURjrobZL040CEv/
EUIhwol8memBw1iLs/wtqaoM9QNv3MG1EVVbLuyI5R6bG4H+MFqw8AmFmrCl1MWU2lSk4P1jvoPw
bc0mFTGKYh2qdQAakIv1ALh6AZhCnKnILFbctDhQJPwtc/Se84g3QcXfUFWRKSBn40h5s2HANSks
n7xROJeIo5khUiH07C4Ea4/qgifG17nlG8VBFZ47KnWeor+DRWoeBD4muwOKrTdTLHcX8JPg3EDL
wAFwn8gYCtIJVlnV4TfE1r0x2U0r4Z47i5sFs2/8VR3WllrdhfjYS8nCucHaoJI048AqasVR5T0O
783xOduxeaXz15wdzygy+iXpqkRRxWbTILLZBjeN2Dhl5ad9n2KDjVBrK83F/phKgvHydHbEgvTu
9ZzJdjtApMO4WXwJEKfL+skTT+3mjN6oP8S77IEmGdEqFCjQObOFcS/2/D2r0VBI4saNiCVexgdY
mD2UXwIzAD4Nqi4mZHDhYIzYFDtMoMUnRoWr1uClVjMWW7I+tHy7S7ZUCtbEm+ckHrCmYSyozHiN
4FWFHKAJK6RJVzsmkCJnprb1CpSxIiIr8qAEpVcweW6aarKEA5C6mgW+LBTtmSFZ26O3sCcayIHB
dkYNNI8RlxAxA/dhV1BBEQJ0EDysgsEdopiDPwuw1tza6QWLZMhgaU3YQ4x3JzN3Eo8y1jJRfmhG
jSz/Ht1G2ahr80moKqlzcexjx8zJ7/XZq4X4Xd7UzozEiw2530eBD4IQ/pUlPFmjx+FgKEtw+6iI
DGbyiJ62bXGRYOzy4fvehJCaDB/xyn4GN0uFs7BXwc8uWN9qpRcnYytiuWSP5hJbGfQsGDtnAZJh
sjEH1T5uGcPISA060I/5wa+PFhJgb0AaaGHbuznbkDCgSVyoQX9qCQ7w8N8w4Xh+yxO+f8PDuG2x
m7xnBjNGIb/YGbAVwz+u2GfifQA/+D0suhXc+P5gcEWKjW2Zt8XjrGmbsKcRyJwjtkj27zZqHAFa
wvBes8bhuo9yZAHvPhx39mrR3zurReigBItFtPVDxFJPYJOb+Z2sn7CNZcQveCx8hZk/N8Zph4pF
xi+QhnvCgLG2d16ifbOkxWCkjg/AieHMc7yEu/tVpxXHRPZktXQGy51NWfz6nSCdZEkbEkI0+swN
TYYiiv/mQHXYM+0K1pZR0sHf9z86rDk8pgnDMYqS4BfJmHBnYy/CAKWJ9tx5Tm8szsMCgD0OOqNt
/6LBg+Hqyc7e1C2PnHYWzlluQ0XFYfg2b6RytwEwSIAHCsOE90ZlyM2WXOCPNQWiCHjMfGgmHQ0R
FtKcp37Gzg5uwaxkhsEtZY/f/Dj8Wtd+DVe4d2JRuVXNNIoKyiaVssPXr29ZEUp147tWDrjX9IuC
ddypyy7Bmz8Hc2BGQ9jz4eHV5r2cm7OnwvarTh6IRrOhllEUNY1ds6eBGBMp/tcsOxHc3U2aHa0M
QqS0x9erk3b6HMFbVN6rKp1ptySXlm+2x8bbVRM+wMzaZAPGKQzFzScgd7UGq47e9iGUSWKqDR40
FoBFaA1YzsCIi2v7ZRcIaS6l4MfoVZbaHZdrdOpe1ptgLuFkvqGrr7EanGEOLsBmPTmZ1tbN2GbH
F3rxmRS8oZQATvXX3sLAz78nD+QWezDad9btuVCgAHzj7X6EYMACh3x6/jvzubCEwxVhXeZAsDee
QxO3oMyw5aNCSW5fi4ZzmPfbQ2c8ZgPvHJknq3rZObes2HTAaVBWLFmFTEzdV1TfcHR8vrvlG5oE
ie8Q4KL0grEDPwPt+hH/uGcHnug9oFUhR0FKwjab+fZLFVGOKxT00NL1P4joWuDL/+S4V4+o26UG
geqUldSVabqsQlBG+gxUhgV2VDV441OO0OQVLWCMbsrS4zMQ5s2CmUBnS4ZDQTh8ItZylj3K5vI0
qv4xLSU9T0pOLbviF0x/rYv0sL8VWeHaZzzSQ0PEihnAaGrjynRHUYBB5jAEuFPeWQ+cB9eFeiFr
Y55AQ2zWosV/VVhBX4t893lzSvFYZY5gfR0X8jhfDxSCXxn6I3SXXY1SlfSSQlfi0wiF+TjvqOQZ
T9+meNn5U+frrFtVZWalvXAZMM3VqRXkVaI5Z1T70my1jrw99ohZjK24WjyP1wgbjVlc7kk+Eizg
JPORM8iRTKc27OAMMkb9vZaVlfg+ioQgDapOgJwz4tpcuBApgWLEYmqWofbvWfl1WslZtstRvWT7
fkdv7KN/RSh4y7uLmr8F/tr9sZDejEZZhlLg7Y2YQ1OsCwAJ02pQsTgvwddHduyChWf7h3Yv+Ld9
1Yg+lMdCDuKaIRO1JmxQp/3PY00ZkMM48SOQJItKCyGx7JmX3Zyst1RBfiqeBA9CG/io75cbP5O4
ZuKOM9Ex64lcQCyWwbJ5DnjIGjX4e88wPvzTxXqxyzW2ll0dRLNpIFWPxYHI3IPhCREIxyome5M8
8zsmSEiiS/dDQxRkyLjpTEFUayajKK0DKsYpNiUoqosDoLNv35ku8E2p6Q753wQijZaNiLhikNhw
7gCXxGE7DFxO+jtBa4vSObut4OO6yHepj2Hixah4QQlhlgURCx0RNgeW5Ee3tFwpf0B/ZBYxdUtO
GLRl0iepc0kKhJ56w+CVBLC1NMtRuXF8WRRpzFW5grJQFB80F1y3NfIRuLsuyxJSSEvCWDlE6cZp
Ldn97IE+v1aZbA7Fj+ftpkvSC/E7ofQjfLwRzHV1cxGaG9NuUYSxEmha22mSKAuE8YLxfT4MLufQ
tvusAb1p/9+i07VT7/9YI6A8/qDhrysk1JorGTRIAQxcZjxnSUBwJf6/7ZWMCrIwnqAfd7kr7Mhg
CTqbrltWmgJINTBJd/b9G6xeZqy1i1qWvPeRJu+++45Bae+mV8oHlmJn7KaxqdC2QzTKJAFR6obO
76YXg8cYx+lhgxu1EyVzSSl5hCwAasST19RUPgZwiGeZjTHzk+mwA7sdPpt/Hz/ZrfZC+sxWE74i
TtEyf6fwIA6ag43Iu/Phf3aDOg+V2PjmqKVBUWxjil2OTZpyZQm56WGE2XaaYVSITJ+CbuyM20BI
6bYAMSc1Ujmx/o/yquSBs8Wo7yJUYcdd0cUr9++ZMKqCvLVr0JVKLqW8HWD8B+Vo+LHbXwmwDfWa
4BFBdGDbodcRnigeBKgNRazIV3xSlCf43bEdKfHLk+PmWBVEDZtxmS0nsCzhsKGFWVY3NodGYESX
npCow0RENRdNvk0KHT3YQVSBhNV3KInm7KV1N8S7jPs7E6uBieaLYjTnk7euLNoOEOvsNbuImsEo
JnRSzHCgsd1tIAjx1v566qnBahYuJNqy/9hHraDJvbhEpGxRoghMSGMb57bgxhh62PlXs8EZFxrr
QIjYYBkO4dwQ24o630NRj2S5+ZZ4vKHRnPpUJFsLQ72MIw4vEBr/r4/DfDVuYrpXITawXaiAxUps
7Jgc7Rm1DlGsOnZda8n9R4fA+a3j+bsjz+RWcZ3zaNuQd+p2x2mtqhZT+dg4fafeYO5q98fhyVWD
ozO4gq9RKryY19Bv7kdQGk3vFrDIDUPUql5s8kPQQwPIQWG52eIQrG5/AwYM/X/K8RO9q6ESp17X
cbjVq8t4teqH6sjd58KznFUNvDsvOrNWjRimpGGxuTUC+OM4uruRi3bUsIV7HJr4OYwnVZu16LAZ
kYEHnUGbvcVyj79DENyEJsj0HZKe5yyMwuImVmFIT6TJZDQdPMuuS8fkqctRncYfn+mP5a0qczw1
YoJ9nTnGHBThPpxPDCDRgLGyTVEMj7fHwa5SNJYXnjShCYtrpc0E0pzjOftRRa9WNL3DvjfY++w5
NoQBYib+5FhC1DLcHniOYphB7O/ZjVWT/gxh/YIdyds173YQkpeoHR5750ux+FT1wVIcD1DKsyMb
xwQax9kfR8HgXbfBFphMPP9hGKeS13B6Gl5jCs0Ckm7KzwHSZaFohu2WmoEIE6XQnBMMTmwpZi1d
FReearbg4VAGgAWO3JLhDbWeWubcdNRvbzOd+dP9wN4HUsASyQikdgQgZkdBnl7Hv0x4NB1inLRq
PCt6WHKZ8el1XGJfEb1NstupKbvDMG0iXD95+QrtHqErhkfCjOXYl92Nv8kSPxBRdUa5vHcucwTF
UBUtKgfsGH57Gtl3sKSQiMB3o+g+mEK+CII6TrfBjmk0MrCwm7UlKMQ+VZ/bwi/yzTdADmEsHocs
HoeuPKkDZGHBQWXy1sW7xLihS/u6ploaEyPjmNL3RqiFLWmJwGdOwURubpI1ObguiIMVTafUbnlu
uSVY8X1ICmZ6jEXg8MKgpCFFoRhVUBFYqGyZ88kb5R8sSuAdu+vZe47nyNVdykp4Viq3i9jIHqFP
8imgKVFX8a+vE8BRA0GgAPHr1AmzYs5AjG8hG82foU+ekJ/AM/kKapiC9oI1Q9FeQqnjhDEbA2P6
sJchGztvbnK4cdvwuMGWshLiLKZBVPPtsDWAPokX8a7FiIe2nRMJfw+uo8qadepgxqUt+B8wJwLc
MzTPYjQL+AiYm9CJ3DgsKZGNmgwif0ATQ/E/GV8LaFlHcDWWP5ijSc4qAPqw0pLIx5FkpcznyalE
XBa5VinPPSpybpOVdsKUg5JRcaduRlv5GYROTN/SZjkpVZi49exGpUunHSy7dyoFS2PTO+HW0jlK
nVlgmUoFFmj3TKSUt4lIinbbROC0EQOg3P3XD0J5Dqi1tM9oHgeQzmiMRGDXo5mfNOMyfY7TZW2C
JL0sH01VLlGhcXClNN2tSnocopaOrx49zJjkN4+/3kiXX24m0apklMh5pfy3Wh6ZRz7vUyHG6LLT
3SOzIGFLsxqLNPUdypOlObKh6RPLBsqGr1Ob7rB5d4VQB9lOMMUTKzaJB0/XhS/6W/3K2HAYJIGb
3nDD0gTNxvtDDrnCj9fJ3T2w6ce/xAQSvgJ0nyWoyBNLz/s4zXYkA9x2WeZnxFWH+3xXU7nrZ/U3
3XkV6426bpfWsiepH5ML9fyjWGUzVObqcTzh4PGFbjDqobCr6yLa5nm0GRIcKE5ZXc9TwpyqRh3X
Ih58RqDbc+p+5A5+p2T7i4K8E15yc12oCUEo5mxLRrP5MP/erXjGQMIwdLMZ7UGWkYYXFcfQ4meP
vcHagJ0bctJTxnXVv3eGCXD3a1+YAkECYaNOXe/c9c4im1TWatDfhjAhNL7TVpnJnIr/4EfGrJ4E
4eHHjnxzmlOB82foDqET9fE0pMLhObI5j2Vl2KeITTB8OSh1/fw3oWWgPUnEK8lAqml2vUnTpmWn
81AWfw6pJQd+yrVkEGg9UMCHyJXBw2SdeMaJLM80SV/ASE35TjP9odZk9uVCA0sDlOjLNf9Ni1N0
eJ0LXmhQ+A5hC+bSi1bYQCFEp2TtbTcGV0Mczgl8W/io6ddJ6hf8U7JvkEKiDIoXBLaPjdlSkLPZ
Ke0N/z1UP4iAuLe6KDpEHbtOO4zTLHW52kJsuBHDmvz6bEERmYPw/aixsDdRo7aEeBGHSk2mnhf0
HeLPyJorHKeIEAkPnIVkKGbbqDDQ4WBjIyZQuJPx3TyDJSVva9kZNiCC7g6MI9lYqJ5lcS0rtbAp
nketDOUyjFi9EV481Rd2s/3ucylTbfDgGn06fjFmf/FnWD7wTlh/VulTvuatjO75vBs/4WHYlU9M
cK8kN6/LyOxNhjqEBdwI8jp41kXRo2uccdIWPd9WprCEGzznNxDdXRQJ6c5xA/ZToX5Y85s9ufZs
GPqH7rm0qiwmzeQM0sPNgtHljgmPnBb3Pf4qvw444QB+sm4PNglY0bTBt7YxL7Tq6kkt84U+Unas
5RoI+Ms/YbSFhyxxd1+1qCwPq9vqzkEhF6GG8mkVy5RyjoaXB09ixlfKKVk0QR0PeRIOFYxO4J9t
ltEzy+N5/2VU+PHmTkcs21N5ZYJ2F3L0ZuDHmdvpw2z8OL4bHAPpF2UWIDUzyZbJu2r9czMihvKN
4VPEE7I4RtMrHC0ANmvEJuGJlhRazgbWh1Lyqe/dcWMTE45/DJ0vEHzpw3zJ9Ckfj3l3WcEdsmyd
AT93+IbCCAIt7aDF4cMA6qV3KlK47KnL4GgFSFaBSPQJGTkWe9cGcl9E0dqdRi2Cu99RU7jUFCA0
gIIY5+QOkLnIAnRtDQHkG0kBMn/mzqBMMDYOTC6B9hvUlq+e+mG/qLkTr0K4GZcFHz+KKuovKqy7
Cb5OdRogEIYCmv4DGPAH/vJCsratYSf2yfqMb3/XEYp0tkcyV3r7rYZpotxOG9CRe84b6+ld2Yho
vFiwCzUCirtM8qV7yN5efJsDV4U/bDHhVEMlKRezm9+Ynhk4snK1YKfCsH2nQqMQoWrJ2Jjzg+Eb
QWppAnBeBl1AeOvgMuxGxPbxHwdiB+U5Nmzrha9P7FQt5lf7sQI+K/ikITTdGnNkivH7GvpZTevR
qMRCioGDjmO2rRD4uPQSEalCHV6MUB1fGWDNG/kuQIwCUgoPvGC/5DS5U/yvDd8DHX4F+BbFPV9Z
GrT6XOw1FsvUqTspAig5sw/utUjYftN33QBmgBz/IDypyYckcMixz4U301/RVmwsj9UB/hD4esCA
gUqHnkkiP4lRh48DBTHZ9aZHT/hfwPpPF0yYswGqJLZbMDY960UZwgI8IbCnr+jzQ05jxj9n7BCf
zZ58J9BBkG/CXFp2XpsWMCsvKwzT8CmjmkHCBWhAzePeppAG9bxzJeB9P8F8jsAHe9zJBIEh3yT8
KFrPcIKo66IPUyQginWS8bxVksPXw3HlohlwSvb6kLNoM586dJ4Tmo/mwQ5ZL6gcxs4VpVYP8cMC
+alD/UG+LddWa56C6gPu81sZ2Bc/xcfXtZ/CcSEi5Ieoab+h/zDqJv7spnLlqTvcoEJgv/vC+uTk
QzWzK+gLKJA/EO/SK9niflNFzctTak7N4+B7DFpUZBQAbOY9LHuqXlL7RGeTpxuq6qA5lRwDAABa
vjNg59SNeh7/8rkv5XhM4nI2X0MTXrVjzW9a3OmzSxUQMQ6h9Od10KBjoxbknJ4eBrUIi5FDVEEu
2LOTSZXbjILpzJGrKuYNbJeEA3QMqLsABDERhUdIHeQsKfBbtE44lvFT/sghYK9P+hfEnIhuKJFl
eADSUPO6aTSlY6gzG1PFDQ4EEgDMWFpm+mKIYfWg5Lf5eXXJO1f2ArW42IdQSpczLoUov0jBbQu3
K5Q5C4Zd4STeuSjwuqqKe/9iPJkl8RUrHRHwMecbUZC2mexma4Kv2+ESWITeumIVH+pjjwPf8fE+
4aOItWDRUVGe07m7QBv8Q6Mo+L45xaNlWfKX0IDgIeXxwFPQC2DmMCp6rsgaJk/I/rzk8KY+PY4b
BHL3aFOuuHy7UduJIoQ4aJj1LYSbG2Uah+sZBUeGwtDNO8Mu4yg3le0sSnM3cTCBmri1n0v4bRC6
ReAjs5jsASw0n5y9CZgMXLEuc6QHr0UvlefTjh1NpbcM3OwRZTXG7/gonel6DctuGFtqggh4EtVR
mlfjlGoehM6hIfhEI85R4LYwxbuEHZWvS54OmNg/nzz876GvhsbHbbEMLi295O4L1tEdZ4jOfdz4
eQfpMn/I7IWP0R7URpi5PC38T6GH/WTXDnZWGkNK3OWImlx1BO5gjZKRqV/3YwZyK3wYQBSjWto/
YC4RX9w3fAZK7sXDX4CfMu+bM5cCST5SQ5+POmbE9aGooZXCbcpJrR8OS/S/ZzaPHRU718EizxZ/
CvyJmvgduO4NK9L9kOhNQmZYQRPLFJXmw/ulhtTg0z+WOyeVpyAudDPXWVXiD2Q+mMAua5zCScuf
N1l81l5MpN6lwMWOFHdgYiCPH6qL7Nbg7ZTL9R/Qzc5D6YDL3KKnOnU1xWzwwol48zV22QwBeE3R
5aLY03N83plPPIESQZvjph03WKSJGbVQ4m86ZnhtmIkMvL2ffH8qUR5Yyalt79p2PD+dDRES02Wp
CHWMWXYMDRauT3HH6VPG2C0vdUlRGX27E4gfAERBeAAWU6q/jb7uVQIBO/lYkRhcpiDSO58PQbYI
1hQ9xK2rkY3ZnI+upjtDlTH/zSkcpYyl4fXrvF9DjEEDCF4pbqIovuWKf6AiXOZIP47D2Kfj0iwi
JA4fXwBB0qsvARG+CKy543klyAmyYHgUVbd8/LYnYPc+20P8LxxD717c6allcIMoudM/BlFApWHv
3YTOFAziGaQ0PkwO6Yyd/NB11jWMX27WFTIRMF6xnxNJ6S4t3ueG9oLCnIWHIZcJZJihRahHch9l
0kGu4m+RQCl450QrCUbUKP7IIPYlafBNcspRSTL19GoJAZ0egOKsBq2Z+dBhCDP7X9Tq4FPckf4f
eBbPBuzp5r1i+veNt2qD6E8n0xnL0tl5wV8GVMW6plOcMQwKLsJt3IGiwxReAuhSqMH526L+wZTc
d9mVotErc9dYUFY7mk2CrHO5wlR5tZnpft1bXMypSqMKrzrZbiFVCc7MIWUaz8mvB76+95EVbcz1
iLrYBns348dGcwArePAoNEZfC4OMECpBH5IDCfVIC74O+x4oo3OnrlWrDjQFLkYj5tf0cYsd5hvQ
ypPjyqnkA+X1/jxAs0H/4vLXOd7rPkm2noThHI6RF09UiAekOmUPAPAfeZUF7Aow3ajFP1xwQfql
EeUt07mBl+gfI7DgYVPq4t0SwFngecTHIVQBPToRB0bHp6GO//HvzEp5YlU9beZRjfo0AkliskOR
qbRm+Is5j1yVdLnbmYZh1hmyzGgMxWUygjE6fwO4SZdA+2oZAyyl+aRKHDFjM3pnnAsQGDpPW9in
55D9QI6nvLtSHjqYkHETMOiLWskbejIAf+UhL9KYOviq1AvP6TcxUoRgVlX9lqFUaKRhjEHj15p/
gTNDBTA98JJ7VdveALhy8XOcdiZU/nADvWhh6IQZyRIQnIHnwbN278rzfsCbBCjchBFfYv77VnUS
jLR2zTHNFGPEOZ2nLxMP8n2Eju0/zAv2ON1zQNMLqioTvU8+Z3G50UAvhzSbgU2yxcS6eMmHoT5L
TSkTrszZHwCGrOay/SsNqzo/8Amgc5LJ/XpMpbcBAsoe8ZznJh0PLj7YMIXTa3wV7J/6PxNWHp4g
devmYbNDZxkUKXPlzOLd8OhANCN7O5A/AxlPSibsqvnzgPOUP5bFKeBec9NZssMcjO0JxFWZCxlm
HT4B/zbiGfGejDmKxTIhsjNkTafBcI8JBYsrw7CZ4aYLJMMSx8koboCEnIihsHGAkVx3JKWe0OIc
JxyPqf7hEDyiXQDpjngv12nytsBl3wmnNhyza5txBfW7L9ntOnZLPICuhBryDKN96noG3v48AwW7
B2VJKWmcKm+Ct6ZdWr40r5OTKZJAEzmRnPUzH5MJpbjfThmlIH6Rzal2G/0oxx3eje6dNGEBSK2T
PKw6Z57EyZdb1J6K9qmS/Yt3EvAoAAcURPi0jzoeffOV/RDuBnCi5vRhMB0A+DWZGp7m7WbjHouh
LgiepmVSYb+vPFqAFT6uffSiXeXPR8w63eW9Ax8fjcmEDOvDwUDHTM5zmR3sPZLlg1cD8f8haYyb
iwnBm1JYkKSMY3z3ds4JkfJQdInkrhELQH5X5ce0TLT/X5xhPbQHkw8A1AV8CQzWjichdIQxX07s
j95dCD7DDhAIoafuDehXuKgtM+ErztwShE3n3wEpwTcTssnkXoSE7vGWaqhuG/MwJAA8i680w6hz
05DLL5beI70vsoNfAj4XVoXAAWmIIRnoAl0qCS8+xHPLrcf0XQdnSboJ8Oqh2EU/aBuoTtR7FTun
psG8S4bnT9RByYgviM5tC7GK9xLT4lOI2hl3I3aw2l3pMUl/zsHAXC4nTvkMbXhkUgm6zEkm47vd
JySZF0ArU0P8Pedd8S6kBskg4xAKdypeMwaz0i1lbA/yKf6nWLKUTXsfEkxsb0MwcToyKhmHN0bB
aKiogTRHcrIehrV0DCLvgqq0Y2gAxDzHeRzValzP2ERy0fjQxWAVAJxVONwT6WT2irKWDctAd0ia
9LatxPz7yMQbZDjgUfNyjAiI1xGb1Q82+Y11CybfUOLXGdlpHzaclBqlBWRCsVDLqgVHvZ05YG3y
l4Pq9NAj7wL/mrDKGzH8DudhLrWJa/RPls6yasZ55FysFl9XIFw+pN2g7UwhUp6aGxRXGBjJmQtL
kgX7W6bUgT3eMcWIy+6+veqltOJY4lWdR8hqMa9J30Yx+BLzz8ncrY2+Hoxtn5RcEIk6FAX19I64
7xzwrhvDo00amoAY/OCN3/02vhTs8Vz8+mwjZv6MSUcUUEOQhJKDnYDjwj8QvbvgOAxJ5gB9v8Wn
2AzPZdupLJj5NZnQse2DosfcEO2s+bbXzOZwn+stGbaxZaPu+hOSEZKgGzNvHNJpjcWQiWWaLLZ4
+shF0hbVskVsq8BG7bemYre6w8aBQTX9aM9LM/wd9AmWCnfa/wrvBxBoE+0cDueot4ons6fCPn29
sXCGrmjZp3MrxYQ7prvhFp9U+g+U4AXGrdQhA06nkd3UXjLwONTjDeUGh5bnQqXVSMcTWrVMg9Pz
1OHm0s2TdxgKHSym23BR3Cq36+zFuyC+ey0/VAYyHMDD4Ede3eoHEbeZCCcEurymEOML8I2E9zC8
ge/wg6ABkObw8yowiUf4w//JEcvzXwKBp0NwEhuFfUacIUUj3X1gd/Y8IKLyOFb4xoJvc/ODzjCF
N0yPYMeUevJNdzOqPs1l41tJDPdMmBHuMtthUW82+ZgDC17JQT3hnLF4aYfUb0tWHvSF0hMyzqNk
xO+eIkaAk3bAJm6S85PoiGupqgs+imcIMrsGgZ1rn+nJ0VOcQTI60Dc7Hzn+jO/7fJPQu3EMK/BL
SqRWpRBFAAGLJ6Y0J69AjOgitzP8QsBOYQhJ6SUnhc5XL7cQQzX4DEjcp8jvfo4cyYOVYdNKDf0J
sIzPn4TVFs8SDD5Mi+sXbilKKmZAMgzD2UFyUti0mt43WjBUZ7R69MQs3LAwcEL3ZJB4MkDuY389
WMifDZleEvorfbKD/7UhxKQ8YKjzVi0QTyPQbIrE2tRhH0LYZkUdPleK4ePkOAwNrsnOv1RLWmdn
HyMWdHc+AX4JtxNaF4LU3ijEHQeYIa1zXU4u04/MZZHyuD2EjX9TC0kPzP/6/McT8d6VncAWX4g0
1vFkTJ155h7Ja7pkS6MJ1yQvkK5/r9n4F/EooZ3ZlKWK5LgyYyh89EiPjCwpLe7ss8FcDkxfjwwG
22NOfkxaXVE4XqOhM/isobGMJ/zRES1vCShBCs2MD19CHswjJuJ/mxwxsGbKMJirPM8ASgSRTOZl
MAbuRtpxGHJeKrzbIjrOI7J8DgJcd/bQBTc2kf4viqjNtiUIoADGAKmAgV3H/qtxHI8trpQ9bRVT
Hj8KVjVdDwpYwU1KB4LZk+DmHyb4ivA30a6k3aP5siQdioy0fibINtO1RYGGA2pgRTJoto9mrXbJ
B/WD8ZKTcDBfGwv1IXGO5qv6Vx4cPgKgeNFj5ZBmegz0xPTkLiY5y5onOArmD0NKjEGS2CSLCMY2
SPGSFMuVcZfNuDuoBN20qp/zpK2HyHORzLGr4ouddISzWqNo2cNTZvOmZYqLMKQHzyr6hPe8rZGH
r9OhndRNMr3BciL6Ak7lV+ah9L8WdvX21gyb8D/hYxz/KmFwIlojzsI2ATm9TUSkAh3e43tesOOX
DMbSKrY/kj95lGSaoPjZ0+Sq/xKGpC11Lu+mOeVK4ni5UQG57+Z9WQCFu/bO+0GGEczrZ8++8s2q
fYcitj0lOB1ASnceoNP9SskbyMPusHOAhQBf/pnS+UCloh4wB90eXiPy+pWHUz06bxJaCjRPSuPz
JEkyrLleIlhQ1/mPqwjIaEV/ayQ64Roxmjybb9liNyWd0WyK78HV/ZyHFff+tVowADv2rqWvFYjU
8AwvPcIm+MLJzpcnjJqqUO7vH9RZOWmtjn6y3sKTdIbadMcotYOdZxNkB5QNKQHCNg1hUGqGZVvk
Aeu2f/gWQArbcQ+PUfj6wDV82XiigBv6x6ODWRIE0icvyWKwJ2yphlpjT63Zi/bEieYDZM6/3heT
N4a/A+ard4RAb3ZbQVZjpEkFioMeo3LdQuNZ1VcpIoIC/m7yoT/7rnXSCgE8ODo9WvO287IkMeDh
wMopdWcSrniINft5Vy0mGbOL/mArsdgh1mTfCYM3WxhBz5v95f+Rq2HsVHFzphYttS+PGPKqdVxg
JdrhK55JCWH9GJB5yIqOP7ZbCThwodt5Yzinuls9nTaP6I9muV0Z7wMA0A8U67KyZvxx/+rZluEJ
wrlH16BgYSIN2vRiz+WaOTvzya+zYa7z1TRBX/wLOpT8wXFOA2DTYh31i8aenaXUZYAQAKgUWRch
5z+bCEPzAKdMKp74Ah3Ybo9yFF8C8mIGgmEKpgq8zaZzKPhZZ8PnWQ+OnJr5ESV6Xj05x4PPigpe
hj4PtQuzgP4y6L1oLf9RB2RLT7pNZFi0lPsB4CxeJsQN6uWtlZKV/Lf3iTHtccvuTJco9BEC0Yhu
UH0inUzzds8cGoNtuR6880c/qfzJLp5ZRSXDz84e7rIPWna9RfHFr3+wB/VVDzsB9C6doN8toUME
f/gVbDGd+KnDQ//9de/2DTsNxQfQhyZKNtbpUFWBgUYP/PgxuZpSLzJJb026GCcQhqHKErzHbDBl
BplXudN5dypRkQWlveS74fpuY8YbCKOV9ZKASdylzkx/TW67gnAb4E2aR8WzvK2dKpJVMPz53SGG
TaP1gFCEoIx3dPKmJ4H32WKGjt10FlU6N7lccNAq3D6q9T5LYRpQ7fCdBX/tQG+qGTp2GJw012YU
V6RdkL6SkUEBZZTXkvfD+X22VINFApzMI24c+t20i2ZaHOq852+L8XebzWsCUGHwfQoJbqfFGbaJ
LPyBYkcnDFoO9gKjNz0TlC9W0Sl2wzbb6tcZAZoXOIR1lk5hWkVJiBL8zYxUodWueOeucPmbViWk
QDm7pC++INZQsHr0vkmOwQPbuWFjcayIzW5rUX1bDIY7CRhau0MtfigenM0XJk5IQsqy+ndeh1Al
RA7A/IO9TxnoxGZa+gxsK/3L24imgP09d3c708sz695ZiqWWvEjXMMj8JZXGAhIeiWS0vQXHfXSh
sJ5d/t7YO7R8DDRPWGoyumhVSMxwdPjbjaRrINDA1WoUdvKOW+GNGOxzqNR9NBx0WTXd4nvVnEvI
YT4bkM/6+wHWO01aZ4TKbhVXf3oT8CsAcgZYafdpIzor+QlC8AGfmJ7SLVJQujl1q5rRjaft/nDz
Dh7RmTC6qI6Zb7/dJ76qLMbxZWO1lCQ4KTYmb86JjXBCtQjBasxb86jMjxY+/E+ZcnT/bm1QYDrb
6KMnk7gNNUwMYrJSSAGAYdncYMNSGGpXn7U1kOWAfImvmFUPDojNmO4IdiMEC6Gd58svKyxbCk7A
wz7DJDhMeRbkcakdt9YpKukEfQxbYuklexbl7PZvCSuZ2fYuAEoYC94qcxks0nnxzgTFL88q/USX
qLNkU7XfG2EvE6CfYiizc3DeQfiPewWz6X9uPFhEo0UMqF9xW67wIxD929usHkMt+fv02aA42o6b
0xpGSqewOmA68oU5xYfA9gR++Cbib/U7/V74ZfzfSdlhEFVccSHreTv2HqJp9bui5Wz09/a+f2ZM
WPXW0S9+oaV6/93HDXsfoWpDt4Eb4cnbpxtvAy4VyYbgg2mxCeJEG05zE7CAk51tW4s37z/s9mAW
swEjuy1qSSe55m33kjf5drDvpXsOLzEecc5Net/dvDetxDOcln5xZyrOaZ3lNvlFAFl4RHYwX+vG
7bSzPP9hcdCfZZvBblrrf/8wfmR0/QD6C5vxJjzgCPUOaWpmSSM6uLeo7lbw7H/SRLGxBh/Bvw5u
n++/OoMC3v9utI63QWvMyO5TtAh4Gbd5Xbbv6jMhBbQuqrPcj09F1/8fSWe2pCgWRdEvMsIBEF9T
ReZJcHoxnAEFZRa/vhfV0d3VlZVZZgqXe8/ZZw/ffbqNtN92wLsgQticOK3+9IenmYOBMjvAKYNq
DVzHC/WO0C/cACRmwsijD9PV58bOOvSJ7mH26pTQHzcj92PhjapB+U42r1O3kBAfEUb8uY1BIx/B
h5RlGOKyWvnPa+IX5PvE5OnhiYCLa419qiWvuz3JWF/elxeTV4xRifYjirN18cswsQEJY3eiY94J
Ks541ktQnU1MHNsQqmMDCwdNOEvLyuSK6iQc65iHIkMySwz9TlO46GtC1+s/mZyZD43RT+92ZUAO
tUb4MWfQViBPcIwuZcoyGXnYaln2V30yCjW+5HbXGkGXpNh8uPAIwxBvxW5FsfYjrvXve5G8iYOu
1XoTZR5jC/3EJu2Nj01tvBUJnnQ/LK+N8bZSMvrzzM6VmTnWwVSGehREy9iVduIdATkZzNvRnlPJ
SEFgvzfG5ucJOrwb1wlTw3o3sITFb5uhFApLZuCV38GvhhWDUY8ZG7/z1M64NDAwNmOjYMQxZU5L
7UMUwcwpfWGJHf5K2FYWXkw5AvuOI5xUJmn9AUOqg7ERHSYu7DmMnKzWotLyHxxfrfZ2JmGBAasc
Yjnt5Ut8bLWWSIuUrHUCqREwVTrGdeRPY4hsvEgBF9dIU6nv+aOp05HLk6ygUnxhU9yP99f1dS0l
DFkohJP92/ttExNb5nv76uMeRaISL1T5BGkjiQRAnLAIT8WhWrVjrt13OdyNCa0hixZbPL9jp2Rb
npLWDiOiutwlR9oRXYsm1mXL7esiOj02P2TCWrplU0DzzemWG4LzQUVyLSjm8Bx//EXRfMaVBBO5
pEGkd8bHELRmxXgGLwiz4MZKSIjgmIA67B/cRmsxDTCzv3Tebz8a/E2uVLVR+A3TIIeU3f6NEAje
ik0RTleTftTy83/+E7sgIz/Hl9jpa0GYxgOPYBQdoLozMo+fmP37KinPM8/40xn69VrYCbvv6Wgn
foNhSXKqrd/5s8EX8TDRWmBF5rG4uJE9iQlsrAnEhJBcqrXWwyrwOxgaLS6fR7V37/uwMhqrDqRo
gZvH9r3lfO+2GHDjcku25/GEQYngD7R2SySIwsQNL55MI3wTJ4zvvtbpxrBlMHqZZ2JMNTLgtc4Q
tglCCMnmOVSig+x3XuN+zRF2xAO+5l8sLDnAyLOpgEfaJxieOitzMfGGnFSzsqpVp8a2PMdmy0DF
h8B53JsViVpvO14a6Ju3+Ta7fF3oZ1rXg3XI8wqLXAy7ZbjWFyVjH3seHkkT9bCeHb546n5vEWOE
GU/Rw+HasjRS4+d+wdcHTnURg2M49nMHtQN6Etyk4ddrE50Nes8lQI+NM6mIqwDZHN7MwYobAvaY
CmHIgdEGrxDm1dBHA2w9te6cIFy/ghsn2qg3fxFd7uC22NXsB8IWt4SQ3fzpTPYkYa/Agb6bb8ik
eZWzq97YQKleJOt3EdekWFDzy156otocGJRYImcnKcX+yBqFMZ62zFcVOcYxlzUZKx8j8SHFhBNn
ZrDF6Pid2R+zlHi5aj8+PDa0Yz9cTy6tx3Mn2Tgx3gbqb8eWAkCGehd3Uac2OaAJ7RkukD5PkJpb
/Dx9dbchZhbZ9sAkSgrO7noQNCG7qZNZ3fqt1AQsDCnqX+7kLCryQWQrlY0SojOzdLT/k8v08j5x
sn8QCb17bVAW9oa2qM5w/phoH/eLn9rRKJnjIJDWavweUlcwI/wpCMfJNViHNiIVQJ4zCasrUU29
jvEq7GIVKYsE7NJhsIK7oFp7D3bL0pM5B6BNW/KZ1UxTGtZ9Qh8nOqOjmMqhf2SJgtITVBkx6MzM
zc+CXZ/RqdRbwWcZPdfkRkKD0SNL1kWjJ5OLC1zfsTxFj4g5R4vl8XjFP/DPIZ2poivYSIw5pMYI
Fnj9mTtbzxxgW33oUbAOgun1tRtch/5zK07YDGdmrVYIM9ADWJ0+UD8BahRrhN3MdN/5cDX96T6H
G4KXwenlUVfBeqJZ/LoyDlSL4WmMM0LxRytIkT1jfJcuCqSMNG8c1tGCX+t7ff850CA6sigWA1AM
PiP9UZLUu5Z99amLGCuwjQJUjU7EIjUnzMJhLlHoB1/n56RuspmGX5/tK0J8colOA2tmiMZnK++T
dXZOttU6x/q/vcn76AyO2V2IX4IG8NtAzJ/cpywhJv0ylMCAAetz8SRokihc5LZfi4eNGBKSivvn
s3Ra+gcueuk89yTp8uXx7mvBhgk/2+reoV5lxS0+xtMbbUdeY9cuxrikJxOs7PJZmw5tXWyOy5E7
24/tBj4OJr6CP9k1PIgP+2Fn1ssbnscGMfLWzBUv2IKcZuor6GNCkHT6uZLCo2rPudNsRveIEyPs
LWBCeSFuX2txGe+KUDrjE+XCzM/CEcdhtp6qbyyhsaPxKqKCSX/bVfw+YtRw4xeCP9bluXQ6k6tx
5DvL9gw/qodDR6JXJl8x4KRO+shrfB7G2yiUjZcvXbCAe9JQWWDJyYnHkOSf/hVevriBg6RKOwlL
xw3ZFdgOO/V2fXTEJRe9DMQNqweHIwjD+GGDK4XMKN+bATuj/TPbrXyOdzgJu8K9CgSYgGZHCgiU
3TUdSkhyvS5v38YreNg/WqpdLS8myqN/XAdBwenMjyxh1svJPzMF67H+WRgq1GvpzFcQTfI38z/b
0kkOrwNDspcnBmIgecOwFf6euHJNLjEOQLNL7ndWfk/vP/pXbJYx8yffjLYBPzc389/7xBBv7XrG
ymDfh4LjN4fnHueka+QfL8cdhtxl8N7Hu9zFZ8ub6JLzdmduREc5cR9rwU4QTrYO+dRX/LNu8an2
SwredQyK4I/W9Ll6eRXD56W6/UKoKy/YLEiY183huMWuj8cvXg8xOJJZxxx+XEi11WegRvW6CypQ
Z4zlqqC1WzV3qrDWiyDbz87kW2xKq9/mWQc8+n2Pg9zsUG9F3nKx64m28pIdSPa5LTlKSLDllkIi
uWW711XcQeTd1ZvIi9iknITS/U1zuwaeqb0fhbKX+sk+cZ9eZ9V2vHn4g8vLKh2EQFqJB13uDe/p
5rVLwcVqvXEyd7CTwq/T+TNAXgz0Kx/mAOZYGvDwePP2i33hdmHuD3Hhm2lDP7km+wZn1kt5giyY
7bviL9vl0OiITLnLjCU2P2Jbe5oWUR3DfkEV19qLH3/s9jLMHKLj0z8YxT8OuylDLfu5Fvzy9KSC
0rnyFe+wubSfObj+MVVlO2f4oiYA33TP5VkENvOroPQ+fZB18Rfp30NFM1wdssOjpiGt+72hd9Nk
t9ePVqJF+5cmG4TFs4ufn0Q2DVfcsLf/dqBn5svp+48d+vwNc3olDtnrGJo6xR8F1XBbHeh8xP1z
PTYzeJU40dtPItM9bsxk362xTXFL/XjBElodKjN9wK7kC/rvNnAFomnB4rTHRUT7nd14z+lJvsv3
CZqNWiXbBR8po7phWbmHwttXE+HvNNCZTLGfs0M/+A7ltrx/gvfpaNQBknwYpp+QGb8t4LsIL84j
IP2K8xQ6EHbiqVlrzeZ1AIkpdqSvWfl2tM5uhddtf1Z6j7djkGVI0ZQia/ksEYPSl44rXOrZzDVx
N8G4gc2iDjhRtBKuOq/5PDHvLBAwZgfask0d8JwNAoyY7YhjEyzXGxuUbbsaVzdh222rnahOnemu
MZnBVrO/4gIiRPlgycpMk/it2Z/Gb5U6IXEfxbxyKpfNRYDAfad2OZ6+E6phVfynPmCqUVyyltmn
YD3v42jO7Tmukn2qJvdk3UCfAa68HamVGYe5z3I+PEzwYqssHtIMu/PijCnuqCII4r1jgv1DdXEX
T+kaaUyRLNhEHr8FDvEwKEhvmvyQdS3wRR1gAYE9rLgAnmkEkOjFuPpr3nOCEZ5y/yGYAqQOEW9G
1uR7XtIryn8dTkpsDdiG5sro9h70qgdY5eJNqFcsFh7VI3yGK1/AaYFko4VYz1+Ml/xKtBLGhROJ
zxPvI1MjQENALIpRCLwPPFL32Lfx6a+kiL/5BH4YgNMl8itCZxHtRPPJb15e36DyFC/fP2gR2NXQ
EYrinH8bYYG/i5iZ8q/H2Af5gtKuprXDZmw6B9yXGWGPFvhivvAUSwm0nRfRQorm/EkBseciiV6+
h9KexfNyvJDqP7gbJJhDtc7pBnDszudFPpeoMmoSF0l2esFln/3hWwkH4cep8VpE4MHYU1JS8iFD
9f2Aq4MhqD/1hhhXngt8xG4vtDEk+kyJ212ITD2G8+SzEKl10SkBxuN2yiPBZXvMvyjghL+k/ndz
v38SqZjcWzyDea2KgMh5zae2Dwj5CFuQxfDznH8hAAMfV2ssl4WLeG9OxYklIW4KD1/Myea9kyZ/
0Zmf55H/NfflCCuNk9Q37EMGILhBdH+894ZJLecdcNt9JM85aOV6npCxAAR/fV9oBz/3WTSnPIJE
ln7+HvvugriIjCgUoZVF15QcEu93a3GE73YSUe8DWPK3Wv0cCn12gOT63SxLorKcfF14nzCyxvbL
IgNn1QYYX2JZRF+mluvSTekKouChvh0cT7e9MWRiCfZL75uqdE0StcVJO3EnGiaC9lFpzZc9O0jO
j8BanHnX2elHoq+Af9zbKvf9EzLcZTblhdF63apSsIm+iFZ+ad3xmgjWFWaGJBLMAKmqJdG+1sPE
H4wkQ6KEjWxdhiOv9wx7EwQ1IaZZcgbeZ/NdkeAeEnrITF/etdrYJF0Ft8nS7qvuN6DCT324kXpU
30Hmk7GiEjJQ4Uo/2JPvdA4pje2fJzusmHG5bHfcCiqXj88RZWGFo3/J85yBaX1xQwMEccFNQxiw
hxFWWG8n85obgAVqWiI/7MLigrJd/RDufEKKqJtkT4KXm/uxTUcLhaWHBwVbwJEuNUV9/3QoZHb0
PvscSLlP+qxJ1yLime55aJYujzl6CZ0tDboQKb8hKNOmvUd7Yfk4sb8HGBRuUyOFpolxrfswcaii
6ioBwjKdrjGj1SysymNbnY+3n7DbxvZTHZB/MjAyva95S/yePUoD5AMJDjJRENsv8s9kX/CYLTxP
5V3wXzd2O4IgBgp2GvfUwC3SwXMc5QSFRXKjAdYSn+7kPML7E/NaX1YKrzkkywhvpcybnsYmCWIw
DzNML0V3qtVEBPVPTSA4oF6XZpMHzeZJtDXd45tFh6DJfwSPvcx6YRGa2Smzq9NHrzk8PtZIz1Rh
0Vqi8TXIT1Vrgpseerx6m5mXhdBaaw2vONp00hS8mQWcZsQha9uV3K//sNKb4B73R0W0oZoa/Bm9
25gdxfp69a7avDZJH6H2gk13qaDrXh5MMd3n7WHQvhoyHYdkxrfOmp1fToZJbSi3f99zvfqo8r4y
4n3qVptHEPnNCQwKQXsYIbXtGbO9SdWXWk7cx8pk9dkerwms0qPy9mrrQ0Xl9vmS2wqRLVnkA6/D
0uvokI6i5QohYk5t1avKSS0i4sgL6h14Krx1EmJxI/rRhtilsTNdUvIZMPD0DHzyeBCpxwoLczMC
GGJzwDLIlt9N37sO9VlQ6m//aZQclY9/SGWnNofGm5IYEe/xsz4goDefbr4utRfAtexDbGbaYFCr
gW9AIXKGq9lutnvhSJA6ufrwJdDgNAAPePW7Yc7UKDvwH52rI60ijmuqxvVUq8zuVLiveDXdTs4t
gdCixoHSWADPmZevM298Buo2BjuGG2/mcrL1YCjoF0GLySuuZZDEX3rRJ0EZBKoHpBB6lZJcIzc9
ZQEYXeL+FFmdbIh+AereJb68HK4guV96s2hybNaky4TpurHeeG3/jAnJ8j+r7R+ZVbR6+l+zNxMd
cMLjBac+qUTle2w8/RfBBOy3+fKtYBGH19Ns01hTrffLHSiR2+PzArSwwgU8UF7Lhpq/Ra3fBtR1
mMjKuEo+FAalds2AR2aPo0WzhuoVxbsinca6vCIhzhzduAIQiNavcBrEfqym+hNtCQV6b0/LFb6U
m3YzMtvV0JjcjtjPCzu05mu6otM3jDxKJ4YNAChAp/NG/Z5/LLQaAAD9cMjK6JOWHLY+gA6iPE3s
5gPMZcnmi9XrB/oQvqqEC+dQE4kbcScmdDE/37z2uV6H0jzGgDQ5DI2vmTkyXyHRZAFtL78K5mkU
X4X9CvNtzhoG+19TkjTMK2JCwab2WEOoNvBqWvgST8AHD0rvC95uM0uf+cw7zJ8O55RbQpQJJkv8
38LurbedYajr/EB3Jieacvrx360Ppq1PVSBvCu5l7VDC9CaR7NmYYEikslGUowmLrkd2smaVw5dr
drNLE/8V478mGFKSH57MjUYmw4hbG74Gi/dBVD6WVNEnAs+k69etMb/X+tChYV6PgiPvBYWTNQwb
l+gWUmro6oCHDoDXaksM+cMnQlj9uOzOq04nI6T5w4jaPOo/3m9MBGcTjMNu9QlH5Kkn/WJY93N+
HFu9Yl1dK/fpj+cz4OnsmvvJbroF3H/7UdBHSA5wzcb6kIKEnMkMo9uiWopm91yMtkdcNbE4a5SB
Q2U1cfAipwSMsT19YdFcmRkqy6dLZZh5ePkyT643H7OyM78GvISLO6er9ksbNoNFKYCla2wIm9bO
gjGBlrRohLw7mU4D+8fEVUlXA6TuEVCqgaO2I3j1Jl5mSqLFZM4XpvL0Y6P027DRvqa0b7SHyqYW
OaNtaY03fdrDyJwSryxZHVOrr/lmKPYhzecbFh7Lmzs2vosIKIQVfsybdN94Nc0gzd4WCokRG9/r
N4j2OIhbXzu+PHaPCyOKzVQh6BrxXB+LntHFfA5DvcL2H/Fm7BcMm3uzecHE5o+JBrvR4wLi14O9
YP4aSctufuD4yOdsHXSXMEz2nS3cvkECCcQer95r9obVy4TUwuQB1DP++wQvTdyImwFCKtkmbWxP
d9Oecm8cjmngQcTWnZXaVEt65cEBoFUo4amwyd1oyOjpekyYNA9Afl+wW0W+dnyvC0Asc6PD+wws
CR5Hb4hMWOkMai50Skye3iZwVUgxV2453FtmdPnihcejtJv1uLIFV3Lov5kE5drwnG8fW2xoXSxB
PLKJ5jjYXiWfB7PEz3kCixOmyRXqEIV6i1Z/tBqP/jj1qFaFXYH55WD94Ji4UgzFQU623RThobSQ
SGrYJ+fXBp87o91+9Gnw4eeZLeBSEdjHgPY8uT7o/s60c8bnLLlAcsDvUES38YLOYPFaJVYomUcW
xkbU6210G2jkneLvGtlDNAiMurOtHAyZOmLq66JkDhnZ77h954EycwmZXI3UmTPrIeZ+0JefGV+B
cVB/YPGpFlyPX3+MZtuJX2tUKLIv+Q+O+4eGMfYemoDTGiDOxGqzuwEd7XGtUj698TnBcZ2Rwt8e
q2B1tS5A1wFd265xnjVaFwM6hi18b0JNiX1ij0ILlREb+1gf2WUElcY3sepFsp1ave0s/tBMOSKO
a+yjfQhe0JYHruj+XIJ37gxV3HxDhz25tPbb7u6PDeB+jxEygS+AFobm8NJtGbv5gvnR00U4879I
jjGGvR+dhlL2gw8sNrshc2mjuLw3+UZ05eXbER0G7GZz4m1Sc5n5lprKLZ0pU/rty2xVEmeX4BRT
d6DK86M92/fwKoZBXEBHosBiLmMNmPthb05U8FiNNpL77A1TvvMJFG3eC/MmPM1f95qpK7s8s6Do
QGlteDr0Gv04f7k8SYAxRRAbQzJXpvcZDgsCiSXtArCXD3aFX14/HAcwonVpk7mRW/Prx5EYAg4u
nf3FyrrT2U2xFofA3/m1jkYXZcF08QRsGiwwCV99d7zDfDMgzZnLHEwB7xO9I06isWcbmdnPe/3q
W5QU1JOBD4NlvsV1YpY2YRzw++qwDF8O+A8G0Zyc4y1fWxs1p313OsIO+Nr59e2Cu7qP3djAEoGM
2ixkVOzUZFDBgl5+F9WCR1LJjY8pz6mlZVXaNiRPvHEuL1yuzerjDG+iIYGyMhDbvGfzGVlHTqp/
MVwgFXctnbhSn+t03G8tL9qyE+w7MLwtf1z6qV3ACwRe3QnLocfUCEwbO0gK4Zu8g02a9e8Z764e
zU3Zqjut8cFBVx2JeH0vAry0ogpfCpjh93FfEuz+Ty8DekPEIdh42xeFA+rk7wp/e6qi5xoBiKK7
Mk2WyHD15Rd6rTLIVXKzN3bGg5K7XuEj3WqMwY0xBUqXw5kkgX1T4Qv/1oU5DCA6rZf6xN7/axIc
gYg0Jn+B5n31WTH01ITlVM0cIpXWA5bImKKjT3Y8MiwUSQqQVxPlw2cflH3CHTxmFauFM4n/pHsL
bXO8mpq8zJpsFjjL+bLdDHYPn0XAnSHeTBnaAySZCV0PDshkUgGOluT40dlYoj0gu6v1B9vWTvZV
kLlDnr52NTvnNzynDpWG14aPGb7Zcpi1p9pq1sS3rclD249Z4pL/5NSXzsQlMkv9v9Ie66BMmdtu
MLPAT2q6wSV5lwCnpbyh9zJaput2TvvgZm63kpegWljivCkk+3S0o9EROzhQU3+qlDbxZLBscaPw
ZCIGJ66kwgn5hRTFagfo9fRBFSfmyCz6dMP19/ClG0+wwUfbD4nz4wqSQrgxR866cr5rvOEJuPmZ
XwrUzJ0yXkz9VJ35hRZx4Nx/uy8JwrL7ct6byE0IRYu8lx7bArOlE0XSyxy4zKN4aJ5GuhRVqNLk
/4mLo/4Oa55bRp1wCCAtYjJPTIKVQcxlVkrwHjndDqx7HyhOTfalXbgU782CaKB9or9WRA/tf9pw
k+stI/yZ0QSNVpCWFunNInHb0zB8e4nTbPm8Nebb8zMbR3g6HHDMOpiH2W+1sRorthvtp32QkTar
hzJRZlSmPTL4NcULtAd7SgctqbmR2k0wMTMw8WhXh/UhJ3qvur79X5D3bc3fdCfcsyuXVhwvYtTo
m4KCDEyZrqNc1KcOB2bGj+uWVKShRVnMfL8nKw5Bdi58pr63ECUy6pwZspUtltVmfc5ujO6Y7BVh
CfgvXLpdBSgHjH1qbGIMtpS1jZcBhE8B9gNalanHkDjZAECMzY8/Oo1CMAf6xh2whvPp9cV+wwSo
ZsTyuRVhFT5opo5k6X78aEXMCkhNvxv69EvrZoVjuQkjM0glvDj+RszUgDuPFiUwoRFObrw3VfAm
wIlwsR4mPaD8dwCnf7v0/nWjMNtVl9l1cn0CiAKTYajCtj3jCyWP2QiZzYPJHwR/Tqyei5ssRi3j
PsheO5QkR5/pHCcyZSmAMy4xIINVjw/yNwFSv9m8pwaRYiUrXwxkEGSBmOGWDyls+If5Cr+ZwT8l
jJq4KFxrYPwS15PMRzAlCIHjxREre5zF+HqFUZC4hGYKf9nheQEqE+nea+A55kAUXAw/CEp7jCj6
iOwF5IcCdzw3B8BU+Tylpj/0X3RgU6WmDFOnAM3Aqh6CWQNeM+YmCmUfTA35ckLAwf4NcQ7p9ZZ0
EsacP9o9WcvGizbvgcxxukB9C2sTFFnq5gh5ZIC81Q6igT6+1OgHIfvI85SxBmqCPVUhUy6MtprT
+x/+9/WOCDU28GUe+zH+entEszDp+gPzMweViIAYqcgBH3GzPsdBcmoH0Pn+AKAl3GhvE8qHvUDw
J2QgilSm74WdX8bEs7wXMSPQ/uUzPzGATvmQUvnC7ySn0kcraUcnCBJPDDRLFOJCskl3BS615xF4
qDpi9RsPvTKmdqqNHbCb2IqJxoy1bo8VsD/SI7Vb9PoVoCCeT/zDlFaZ0XUDcy0/yxGEHnKhIbNP
ID5F4dBGSLgbewAUagIbS/SQYZD3wM+3ob/B6prnUMFXF/P9mL7yTZZErMg7gnzI7IGsZv1QTg0X
kEoV2f+susVAq+aPkB+sVDieFWoxBTxSHZG8jfrIJomAwmdswLQtcW4LYsIn4PKMvdm6vMMG2KFT
jUBauG45tC5iRk1yJBcwTr2hSYPsUzcEY2vgDkwMK33x1hF7l5qPVbebsgnKJKlERrcYnSlA7Vbr
TLhK/xq3eMEdjK91QAvG0vxxS5owxVTjGPLGVu1lEEabVOObMobG/JhwvsmSORBYQaqIOtYjuRIr
0/XRkr3JjsoKfwZShmHjd6uSAqkjmeuFD0Iz5yWsj46h6ZaoSlpnahQ1ZnhJJ3jAUDIQ1y8Ttk3w
70YDZLROvX5eCu4M5yQ4CqEP+hSWIGFITnZ6uy81DkoyHkszuUtBca5vqVXAJSAnQue8cmMq50TN
Nj3gy3D464m9QCP3KqNP6Z7q8VJYvkBbHiuMQd4w4IDjlu3+iBo2DY/wHRN7thotj1q9og1YdFq2
hHXQc7U2BMoT50F48QJkjzSJ3KGN8Y76xPyawj0JMhOYmmyK0QauApd6gt82lh8WbxBeG+ooJKdQ
5Oyv/g6qOT2JFrsksyuIEjgOiawzPxqZBiBjpcoW6sBYNOJNZfaBRBkHyPheIFNguIdoaoRHK1kk
FjoB86EJ6mQNe2LFmH1VBEPAkrEqe5I+c6Q7e61/9CQbLqH/cLntn1PBPOX0s7jQbr+ygqdCW927
VVFPkURtjhYDhdw+3thTTVxmvHBoZuCyiMyniyP+HrU2IlePwaM9hIX0cqP9h+9CohTL7H39kOVZ
n+irldzm2FxBoaPC8noHBa4fYzbu4Z5nBF5OH/OeaDNZG3SKJCrijtp6C+BmZ/kccNyuKA5n5lDv
+fdLPFipPrANgTq5yPTHqoUhFgNqcg4tI+JkGfehWBa375BUyWsClahdC+BAuQdz+cfKrV3BGDkE
o+Je9rRHZn98TxfAES4/p5HvP16iAmvDvGCGnyocgRXSuzmGWSH5cSqPyPpjjtRmUZ5JhgnhWNA/
QoSszy35ZVNnomS7dMPw/2eO7zkT0AFEy8Rsz/g2hGtZSbwkiNwi/jsYTzsBnGH+l+tPA1rPvFod
CW6hSgWxyGDyUEyv62vPcim5761dg6kyR+Quz9YMJjOmARpOCdpE4R3Vc4XsziehrLCmTk8IL/1Y
vlE4sDeA3AxqQD9Hg2V8LU4tLLUGhOF5in2lCApCgJ/Ie5D7JOk8unIU8zr5SfZKJNjZDcyULfh7
+m6KTcrEYo4GjdzypQiqOHBZRQheX+T35hrZqS8/g1FFhIyTnuiqybvGCR+R+IsQKLSHlG4FsUop
nMncAWeDzJMEfVfTaIkrw8IZGEh2XYEl4hOZepJ3hS1BvIS2ZgFaUFQed81KRi6IGIYmbmKmB2bh
Vn86khNiT01oZT83vb/tdAObALLDT4+DU/qP6vxZDVQAE5I7JiC/eLeoHyron1I4b7JziQHGzhgU
ek5ZZpKUqPbu8OMVg16tb0nGOmG8Swn2V7Hp8H/ze7YO5JqGLZbSXoc2rvwoovCVs0glokOMtMku
7oFbcwZvJiUi8tKa8u7pkjFLUvOEXqdmTPK7UuizGMcbWec6zL8WZAqaRYjLOv65yvQSueUptT/a
ED0mGbr06TUjrZIGZuo8gHCBzekhPybMMnAlJtQKrTWlld+aCJqWLxPphIuqlpRrmDVwl6kRdRDH
E8lL4PNpMNMjXqTXY7CKgXJrnlVBFdDvEDkUBSK4ZkOaMAcUG9PLqnj0SwOxAg9Q6dNj6mNGPPU9
WkZ+R+A1qbWLPkyuWw+VypDZYCegXYDf80SJObDHTh+WmWPqST2lYEHkQOxThzzZvWc9+TpWAhlS
0NM1p8y+p5YkRHhkZNVC8/ZodlTZGFFbD5GLJox2Mk+cy4sStimwRN9qAnpk3juYLGk+9yNrAnrN
AiLwjtrer5zuwOQdcPRnTUBpj8YkPNKSw9O+wR09SzZssdHlyAz3ztSdB8XHixT5VeIiFtqlAcFE
Kihu8AAVPnK5sZjVWqi6M5UUNm/AuyRqTlaf/WabcrM77UWgd4HxRhrUQew2TAfH7PvEVavyFuMI
82Oyh5oPO7UHl4ynPLPj/ec0vIwvUNIKm7PdEzg5p+wm3Qn2IClS8Kd8mnpAflyzcN/C4AcvNRTM
LUlR6erhjewRrsmuEKRmT3iG8OKmDorgzgBI+ivPxAfqkYZooH8P81J7rNslbQ5UpLfKarYGWq3/
HI4BWtYXomM1ZOkhXBnrTA3u79NLeyvNJr3O4EfZzWZw+Orf8zP4LolZtmWjNpNTwchJQLFCn47h
vMiYFK7u4nkbaz+9ZPd/sP9z91YEnlJLESmIfyhUaR2W00JQZh5rivMI+vkcvyT4LLD29BGHsi0r
AwowQn2AIbE1t6YuaTxmjoBmDVhLTnptnMgexfbjwQD5qYk2Q8z5hG/KDFfJWB5Ap38NZQLKAAwk
JpzD4rxmBxkowrIxoBVojXLUGzSUrTViEgFVxRS894JHmP2RKgTnEwOF6IqQC0HP7X+Pn0EH2k+t
sBOfw9uGYbYggXgxYzOkqstPNLMrcIveY+8RlJTSQXaaoYMmMlhQsdlc0pxxUsMVN6JlzRaAlM9K
Mff4asxneEz6sCDkhJ3/uUxN6ZDthl53/5HV+VXES3tITHBF4pc4hZltgaqX6s98/yOrxKDYgIo0
ZeBPvUyGkDeS40UNREKhb7Hl3fFMIjRpQ80NR309WaVUBckBwASq61A9+mPAeVEjlw2Ej1oXMjL8
zGB2HZgvjQsG8xnY8+HQ4y0Sa7aYuiWc0o5eJQlpnfqnFu52ZL1C7J0t7IT7ISPTChI4lhIrrGDo
IvaD/fCNB9rURL45ZayFvYSZLZ5UlO0WERDsotI44tTAKAoSEZ6TTtQTCPmAJNCQLgyIV5H1EdPB
QbKEljuZLunZWuI+Pn8V8LVPVDWrrr0M8UyWKYtKZ2iyUd6FXU7RBcl0xWbJom+WEdPln1dT6b7C
UmFwuhjS5SZ6qsHoPUSeACX2g8EMCa3W59CPsKarwarCxZ44c4fHiXohC6cwysDvsBpgLA2NSQAS
/GyOOxwTl3RYlV4YNRKlyWpkSItUmy5fSh3mBG6/FqAZ7sh+rCawCFLzt4pDWKXbo4aEdI5N3YKm
6NE3SN87ESPkFP+0wbwjQZ2QQG0EDJus32YJAYw0Kx6nCWD2y18PVrIhYXqcaQTda32mIAAlB22f
5B3xUKeXOuD8UYnQRh3xDY46xTBkwt9h1me08fC9bMrbBXs2TAsIZXOeOIboZOyBfrTIHiGbyxYY
2lZUnx6jLG+qDq2jPnCg+51xbfRz93ipgPQKq6888KD1/+2RRGfy4thpsXqwZ2uV773VPkQPyiqJ
x2tALF8AXEk3BNyZEfNMgGsvDRKfN6B0DBceDpR5/EjwYSL+jup7J0MM/1JAohJarWfewBLns6vQ
xz+OGAT0uaTNhvCgFcmgcB/eAdNH2PFkgEBjjpZMb+h5EGgd3s6aHj11StY36WQ4baIPtgQGkzSE
i84aL4+onBHvMj/9rvqjOzL6ApRZ6rnrKzX/p0RLsnt0Rg1m7yvdY2egIf+RdGZLqmJLGH4iI5RJ
uWUWR1REvSHK0gIHQESZnr6/tTvOidN99lBlMeTK/KfEg4uugCL3xv9RoHdiPRl7wpk7XAmoLXN7
DwkW1PZjRSLGIrVUxK9cE/NG+JhQcmBc9ker54Lo4rkOTvZasIcV/QgeK3RwGfwVCX9YGD4hWaue
mGAg63x2ugJiqbPcqW0ZSS468zwg13UbR3gs0OWCp0lIt1U2zt7MHmxWPN7/thYGFYoemF94ifWH
1a2ap22h97dFyDJjP+GFFl+8ImZgaK1H0D4JG/rKRbp6WnxPR3wegX9/CLr9cvUl2kRpKjmq2dqp
A0HlDQiAk02B28EyB7fgG07giWkp2HmEYWynzTI+AU4mNDi9PeQzknGK+xMHEwRxQ1wl+7IJ3GPR
8bIgUmFERZzM4Ct9YgRpNzrQ6Qe1MWXnNFlrS0re4um27IwfLfXlLWSrs8fCAHIxP54y5WswI8+e
K4WddVJETZyJGyARj0eeFYthQ6Ro/AtVlfw3JNTdDC3aJ7zdKXbD6Bni6rWH8/xEN0LHoczy0/2U
X+NNYiaL+JhwIdjoKVJCD/rqNS28PIQoZ/ZDshV9rqjF2Iy2xOG0RtzY/Y1QyxLCtB0f5e2D2Ox4
gxcZMm5GKHbPXQRnXilnFvniYJR8mvnRenhGuoydhbH3Es/7P15/6ByYJJxV2aZZPoEFwa6gS16K
8RLfERKYjuQxg2UehnAmJXPV8QHHQt30qWzXL1oApBB6pH8YYNhTfkVAjZT6VD5M5iGyVil26vq2
b0mFoPqnLb/bgPkj4sKiIs+UKxuz9UhblD+vNevgvRgV6jB6cyGfbE/ufsoeZfUEj1q1vuPb+NXO
t+3f26ERxtF8kYT8toNq1+wX3AZT7OBP43Xq/Jb2CXNG+GSogxfHhL9qSD6Ap0bw3rlgpNjEQgkv
+WyyqI/yAU5nN0C+69OVTZAfvRb6Kj9q13pbXevZjU6qjka0H/XufnytazRj8rmO5OV7W6NS+ayz
YIREDfkSpXwnUcxixN34hbBXlMuxp/ifnT57eEAFLvviF00oaDVhG3xuNYbjxyyep8itGb/SKXjQ
NIYcHoZY0zxIuMemBr4dbKrF8Ce9MNw9MzA8o0N43c6/PtQYZ0prvk9C+ygIpcd2dAWpQZvxmX7W
Y6+d0xHOACVL4V95wQvn8xbhuuiZxtBq2ZaHrYuEVZelu3HU0ND30OTUZsGC0bbhLBTiYg00QCAB
pNwNcR3V4cR+g1hw0LkakZoTtzRmGL1Y/yrPAOidCv6GEILgM1cP9Ohr3MMOy+8oRHQUEDFKNITX
AxhYPpiQMVQuP2t1ejvEszpg/Xkotm6SdxrK03StuVbDSFStdWRoEOM+GZCqV/Prk4hJAHYln5LE
FHak0BOjSkn40u5g3QcWL4MmHC5WQxvmZNGFoACiYSCEyyebEO8fjhU/PRb+GHeOvstEpmU6jYNq
Awd2UEsrFZkETWcgHEeWFPtgzLQ5/7wv4YRJRf7NgZIpzcJ9FIeTTRyOts8DXjlpE59uSJ7ja38c
XHh5gcEluj3+4KHdnSHtUL28hHkR/wPiWfHawyTA1soA0lyjrwMaTbv3IEntHzINmg0mje/H4N/a
o3J67Hn5+wNYAEo+tqi1YPPUDSyEdYjaj55ANCeMkTRuzLCBzJo40kL0gyZCIMz4hBs8okcCHX8j
DwCgPrWwYCFPFa+wMsbyZ4r2BfXeR0h64f5lZLHz8f52RAf8Cl6F+WVAVsTvNwRJsoEGVfsm6wwg
ikZF1FzRxJ0f2xCGwRtSCKIOwzeC7Q4VKVtpiMNEdqsZE50VOxYgxTd1pYH5XTfMr3vkqjKzcZra
6FJ7cOTc5M2drO+OAJUPmI1DfHjcD1YI1KEaSmcuFI4TQmn5KJ/EhE8e+IPFc5UeqjDjeI74i2gu
4SDvIUMi8WXGeFMeELiymAzPVblTsbI2Lp2XxaYR5wq8YknH8aLeN3hYxIq8YvrcDzhEcUFvkVHi
LtTX+FLMjl3jxVQPaMri1XOfezcyJkFLTVYiHtXN/eeDwTtfal7v1omR7itLc0hZ4LB9BaZGBS/X
nKvibGUXYfTiaE/g3l47AknQsg0AYz8//KHVkx4TM/T6g9rqbWmEkJQQZJ0vpqMPEm9heJb9/Axe
7Hxg9ZjAEOTpPsYolJb3kDpA/Red8XZ0IOBDX8FKHTRK/QlK4fZDfekhB4TKATmmqWwLMqKISvjt
/157tgI46iUDqqFg8fyf9O0k7EhZ2BKwIPntdLB9IbwhOiX5mywUEyhxDXEdvaD8IPnFm4SCIxqz
WNd5TLXSIkDvSe421a806z/pwP9nVV4xR9+on5qDHBRAvwLtTHF4V3O4AlQMML49LgNpodVWsr9t
vi6oxh+MdMPOA+F/H1kalee7f06pwURiFTPerHjTRciu5+N5fUz2n8NHmHfKZbG5bfStUM9jenSr
ebqR5jXk9NMWUiQ1xG5paav05zZvDuOgh2r4zodMTwOush6oC2Vb+zoiYQaZQA4aUG5aRpMbjk8/
IQrsaad+Mh0s80hddmuSgFFgkExxKOf5/mUPWaKHkmahPa3x18A5ga1Cn6ZuZSYBxBbkuX7k9f1V
rds5P5BBHZ+GJ+wOGJCQMa3IzRH+gXTdHyZ05dgsN1iLws+vtmiwV0/CHq8JogKwAnXXs8+Pifoo
gK/U/gdMgJzcoN0yK5u3wSjQVnqIgoKFDcNI4CtpMECmlkdpdF/C6S1o1k7ycsJJMgMxoJXGrPcS
LlDhU85mzZ++JS+o29wQePIWLmEAo3Zd/nV/bD+GBfHh8m4b/gFwiJcAnzu+K3AXJABj4hIwPExC
3BPJD4UyWxbn/IT16HbhaKODkK/NbhLhPICfqjegtSe4qjqgEPGaowhjrbZwWaYAl8zFvv7bbmGL
74eBhLHmhcv49z5iAXp+Ia0Et0o6tQ4F3DjegA/tAOaLHZ8dFBWfwQ6KECEzK/wq5JQSG/QwQUQU
RAhEvA4UWKwUOLku98XFMjG5UsDp8lZcmbQyW5IoeyqoMSKrgTaH5A+85wTwXMZhpeNChzj7/DH5
58TTYNNmoTo2rDjimJVDVoyVF3bCYdKugV2Ly+PCn6nWkzMRGnR9vnJhAapymCAKWw/+7pvbkdWb
qQ2N82VGq0N4FaJThLA/Za9xzdG1xVLASyVRY0FWK6z9YJdYDy/NrryM/zDIxYkL6JrCMYNusK8E
GRPwRGYy2PG/GRbJr1kedDTqvJfFAcqPn26MiCixJdCVG/lz1FXZ+E4Brecdzwduht4YclqdcGBv
pPPnxLoY/EuwMayB5OzgQoqEJAYJoUofbnKGjyHeUhIXRGtfoMCSzsC5FHKqO68vxzZz9GRWgGHf
fhlqMSj/ZBfx8yxhi7AqNcH7tz+2QkG/raIWSV+8+QTVul58rkD0yInWnBVVxP3CkX2ebCraB76m
NIfaZlbvtrTGh+7QU2f5oJMFYTgAnfK2/x1B6d2W912sGjzCLbJa7J9EylD0OOt2OKV4AuiBh2cC
E6N2pWyyHeTbTj1gf4WY+jCDPs7tKq3F8pUzHHWrWPdQdDhkOsBsD2gayI6nd6ajS+joPi8H7Q/K
5+njB0py/Qo0vjzu0oeJXo8hrF9AiHw2KcTothCb6eSQayHvb78odRXaZeWcw/jkMMmhfsTkxhiD
nfYfTR4jhmDt4idgg+uCnBr4vfvpxjhPFAsSLGg49O1q0P+Vl9cGAuH5Q2BHvEVbeGSH6vx7kAm7
WfadQaYJ6jyItrdwgdxxgzJX4NzDpU8PcarPnyg9jzdyNNrIwZAeaCPTJR55WlK6GjoP/htxHPbL
ZPdYU1MOShSzOiQ+wyWxo2VM5EW9EdekFW+5doYvpztJNVOoEQnqgnYuLIoPM1e7by7awBQ7+qA8
8IZyeZCtWFS47ExN4pGkeSAggKZANXNF3K+0NdtrwQ8FIoC1mrBchUIBPldjxTFviHSQUCIRiKSR
kf2zm+Km4sdVe4O3/EWK5b//ZuFg+dlDUEsH7VdFf3FS0HXHc/7MIKBmyEdSDm74Sh9bPnG3AYtC
65deP0GjmNqhZtM1xzJuMrItibOK0Dcv69X4nG0+h+divJf3OH09dfvYN7PbTnPkxYdhtjjzN37l
lUrW3Rg0HdbOjLfS6vPHR2jm6vGfk3MubQpvQloCaTBRg7ZO5qBGfqojUWMl327MU3Y3HiBV+QmE
3VcgOPB/NNRDzhqQFxwIvxL2QjyCJA7ucNSiZar/Xj81IwOqIZhuXPZmGw2og+w0mY6DEl0J2NbL
jX/0NTEoWBwm24qpAnUu7/cimXZogrMBa3SMnlCVbyRgzSCBpJp+fjvsI8qGK5ZFJLHEAW9Zvpb2
o2lzltfScqKbXSQtOCeQZ1EyFoPf+/aFi/YRZSzX+f2SSx3Qp+JqO+WrzwqKms6qAyfBI/9X7PHi
JUuZYD3anfzAqzhZ0ja26+48nrd0BnTvjOk1YeDTEQ4ptuSkyMdpyjGiMw1tiRF7UZSopqemMxGk
gIUkBh9XOnGAcS25ou26346IX0LfOlh8f78UVMK3jjlB0Jd8TEluGOZ/UbG+yUlLRf/zqHFmj1Bm
HKD2+bMYfi63I68ybhnKnkef+GDnrlHw58Qak4z97c8r7zlGfX6E0+B3uBlGlFPUlAhzj5RLjV+4
EQt3qtbjxhL1EiQE6n4+OGm/UDJAdvjt0xA9JTwMAMtqgnJNSa03Wf4IKPkhNxUZBdK5ZaHiv0gi
8km2T8w/kOmpOXmaCIR42Ub74mW8ScIkpwNNBu6q2n7/dAhNGydZ6369qYG5RobCKqgpi4BdzDd4
7jyMqc7LGP3hpVoUVjlNeBh5HZCa1Evp7jRTuOmPjUgYRI1jOOIU0EiQGPLbHelHky0hyxzUDlTY
RuNaLpvKK3cTh2ApW7hG34kpo0lik++0RPSBS4qWjKDD8Yp4eWjdp9fsWDGhgDkwIiOYXBOSxBsi
IrBgU34HsAOILqZipM9Z7ETQqI0OzWUSgvt7QiE9FzBn7oA1gzJtEBYR9ovSp1yEgrSKkhXaGx6t
H3Y/FJBmuqVamv1Ewin085lixuxz/dcAMI/w1cZT0kWWN6goME8yCHBDYDmES0FsA+4lZOKQko4c
dNCtmsM5P3GAZiUE5hTi8n8dD8mkeSSRk2bC9XPCUhyfQuS7oop+PQlo/mEJyWDpUROt77rjojqS
0znDVQtqVlgjcrGU1QfC0KdmA98NvZdmfj0ZcAp0jScMNQonrv0OG0DWMTKHN4trnvbT1lEO4JGh
tJ3KFzFGYy4j0dzmaWTtbw41WqIC0RSaaMDA+m5iERMRfsMNqC2v25M/jKUeAyZdEpJDi5fEI6xt
h1Rmjy/M1aI+FCDvx/k4f4+diooCgZ1BNqk/OMikTvDFKhgn3ReRVQBP3eyNzgMkOWh5ilBdWAnu
XtZ/wSiZkiuQCpIJ/Dt6Z6wEfMA3axCKnVieg6ibHREdm5fvu7H4bZ4SQgPNbq/tn3gOUquCffwg
m0ItWsGyYuIofirNQHXZEsgB+2xrP6Uh/i4eHpu9R8y5HjXRlqfqtgky1RgJzwZxYkhmSO7lj/Ft
Xd4BbqXkhBfojyVr0NATOnTG3jaxejz8d3wV/6C9EunFYX/bJnwBltmyNYvIp6NGkm1svi28A6MD
GtC9WMI5JO5yaD/88fmDRn1Prg8SNkD2Rb6oSM0jyBKgR+WatBar0dgcNZj9f0aJDTdXLiSyOTxs
MQtr2M0EaPGy2ocNVIgUTSjpDdVWpvISx2Hj/Nws8hW3rHfeNg5SF3vIPMhOY9XPiHt/IJHm6LZ/
aZkcHCjRz5wYZpoaWCD8uabQhxjKej2BHiebhKCoK/MSwULiSeigRWpWJQDwAzwOiQ6RIvEANCae
gGrFQu4tZVjY77+8upfcFN5kM5pMe2oGQPqLV55t2U+/g2uiuawhNFrjTX9J40NnMRC45Z2nkCMH
0RysHdhKTcVIYKgk60n63IMdfKgCjQsIlncRiRGdTZ5GJtk4nKiR3B0LyCCst9C0JKngXpw+UWmA
IvfsImU3OQlBC5VE/++GrAkbz611G+JTEqGFujHmelvcodhmE7KJeAjmWzi/gJwJtLnSvvCdFLhy
t5tmrKUVK5HTBaSCTa1DH5DaVH8IVEOxH5o1nqkIYmYob+tpQ9JbhnpnnQiUJHHebv42UwzQJQMV
4XfYvtnndQPEBg3H940khThwglr5iGzBZsraqgmJelFiA/PbEUct0mgINzhazSUeYl69zYRMIKdc
IEjs8J/z2O1ZDbxt2InAQ3iBVnOYW7h7M309YGdWBf/EETfxGivdk1HFHafBcWSbYQoJOOfa5qu4
xBkOLFoxMPkOCKyzFOsoplP6EIuwOZ9Hkv/25Ge8bYklfma6HrH/BTXfaEUKjA16veFo6mCKivUX
DQt1g0dftWocTLfeQEeYXvLLd5P+DkhoJIPMHjnJ3STYIWVZadjS0NI2crCje0W0ds0ZfPjnBcx3
7CBTFn+Jv9IDh04CyS+WTJudjXJgj0S1CW77lwVbjINkgav+fooh6hF0bfHi/Az3KU8tcsrLEKU0
OM6/B4Zm26Q2zbAJ8PhltmT2VuEfSu+k1uZp9nE1IhKVMzvgv5TQdkYswQe3wHRknAhotQkA9RMg
TQUtNBx/MJjjqmCXDmwLfkDhiimi0h5ixgLOnwoDxJeCzIHY/+g5tzu+DuYNcgwWrm9klEk8LmvJ
adHFEUuzKay/f2VagdsWC3/qfXJJQZxfVrZXZTOllhDsaY/ZGjagouASqK2xE6MwGQb5/D2/Hydu
Z9fb2pKCJlA2QjiN5en0ZbUN3V7P+/wkaElkI70Xr9bkxXyJhSyd/flrbZXS3W+BV/+9iYJwefOK
POdicWtDtPgPC+UQC6LTIPFR/uPsqMh/eTiimgwtZT7wkb/pONitG1WNE6blrbzgAthwLMbW/cpB
jsOKV5AULJY7AieR/YygEUNk5vGdprKoPLwvRgpLfBPqcLebZyyqdHN664mbGQEqFGgqbHskvzQD
k/d1Upk5ZM3EltDC3VEfAcvxpDMEURdVDC9vq5lW2NaRIeMs+hhvgE0gSB/wlayKm0X3ZqpLRjON
bdZUK5BkJCEEiljvP2078oHSZrWXBAPSZRQrEjeaLIcxIBFVD4TKrr2BjSL6nNhCT4mfijf4Zr7t
H7oqQktFjmbvaoA9jDR8b7o/uAwiNcs5kBz6GsX4EdbsNwu8Qo29mQzWjXXtZ4V7J6jAOHK+BSiA
WFsLJsp7iJzqGLOg26qNKNTE5CGAUi5blCxGy8pBELlp7ch4+N+gNH9jj4rP8p2XLchkcopIWjCA
XQS5/Atqi4b9gWiD5XzkZTUr2YwGyIkK9xcc9cvfYpaw5ChbTKyXTfOssz+RTiiejkZm1hCv/fay
RblIbE4aLt9ogRVv/vGeTnUan1tjfp+hC+en1I535/MyqiAL2nNeme8Iz5aQAYIjB6Qm7IfOiGGn
RgZOB0kwwCZzmWZBd160Tf/3DYMpjZtVOvRB7DCiThrxFEr2eI/y2XCFZtsXBUgHACCtLyXgtDGW
UPoLHQSp+H2wkSC7lLgGuW1oVzBj0P/Tt3Ij7a+D2NgCf6oqs4o+d/s5ttl0tirs/Z+O7Dff/6J9
XIuQ9+jnRrRcJUIURabX/SooP7wnQ+Py4oRp7D2b1jw0+xi2Ka6Y2MGYcQ8hU8byQE48fDdnHdzA
APoAczY3IiPYXfn/rZ5/DdIUcYFxMYmvIQme2ZkF8zC1B5Ikcfnerefq7qwhHv1lG+gAmujgwcVE
tEbjgsk7uimYHnM9WY/RP/AxGD9Rj9Ah/dR0ryJGNKMt/AODPry92EIZsXhtibFw1rgwAavN5IrR
HciivGYLHsNqwEMyRjHBWiHi/nkbL5O1vlRt9QR27Vxfq8LV7X6p0V5N+OtIpBjRSxZFhInFCPp3
bNaiUdSIuposMUSqXxtAinFrhPSJogiGcrPYf2KMXQIpLdjuo2qjnOQ/x189MX4xa/jrgalNE7f3
W95MxE1mbsFmEhPCC/aeDX5yT4iBwdBMriYbMhGPAT5M+J4czGnwo1i3qXiWYOUZUGT7hhzhPg1Y
4fOX28A2AI8ddQNYizkNHRT9b7ruzL+JB3Dh8Bm7gPFdlSlu225eUDoIXmc3EFJnc3lrTALIXmMe
ppaVOgRZgBbNRCBbQ+OnG5zcSDiYlEU/SFIer2O34n3/19TpuFZUKyExT3U4NfO1gtO2nt05olpr
P+aMr5BbwOXh7QFUfbLwQWZ+G/tst9owCSlzXPnGZxr7Y5oUahg6LLwpFfVtT7UGc0TdayPgoZ+4
FAhvMFdMCnp20LWEWULGUlfZbI/koPgbWU+iRU0IR94FKnTHXzqPZjyMfhycBzaWj0AycyfFcEvv
azutB9Q7L/++rPSCmRkwrLA9gckMgSFu7kg5p7a2rJB0DKYHyR5obubtOeEehoqR4ExYvUVfZUrX
nCC+ZjmmU0ycfyc6MI/xdITRCI4JI9KBEyCx9vhyIZfpDr78v1dAeScyCNkRQddIF59TrjU3DP2Z
dYADtVi/5Md2v1VcmkJuK822TfBLvR2cY6xiilFca9pDIkeqRRJqjbFiWQdSHqNYKubXhVHPHyZ5
LkCMmg8z7ZPW6/Q8ew8zM1lN7dxoQbEGIR0D6RYbFtHZs0UzhdV9WdVe7MTTGcwEc90y0OYMvORy
GaWJ9BVh2wEYeQfHzPN2vjsr3CcjByzEUZ2bV88lWzwK8ZThwExpbEGwMmeEqVFCG/+ePjZYnaZ7
hZXrUIqobI3MIxFnG4u2g37v6V/ExZWdmrjXdvdyEpsXeqVy7VB5Gbp9hSFBPrqrzIEp7T5e6zXX
zGMfgLAKkZhtUkrxHvF8nXuPaZgnuSBc8ROKsQ0nwFQFrdY5Ble88SwXFy14JcIIvMYtTLKr7TuH
Oyo2bqrkofZBq7B4gRKeyZxZMWOdSUvn3eOqzFDova2zU2I8Pz1ZjECaILlioKD0wylQcXkeXNKp
vr3gE8YzIbLzoC6954mKP8HW/uW7I8y9Qg7QlLz8MBIn4hFayANKrse2soEu2TJLsg+EOvEMSMuG
CxqF+F8J9y6s7ZK50H3gvtXZ6Vab+K9YPE5wH8drODAjKhKto6sqGJJTVt69iOP4otoqmYFzkalN
b846so1uXFAfoRJC6NvyWnx+Ecuh8+BvF1hjyKwxhLiOkPjEObDIMMgt5GS3l1fgb2uNETKAKyPd
RsbiS/eCz5Z/9BgnlCk9+f3hpo3X04SE39nr+lzIBFA3HEKgHVcIlA6JIz0U8qXc5ESj/KmXdhXz
NC4Kc8fzQLAb4xi+Li8em9JSW2DpQ1A1Eb2y2YQZ044JqcPYSswGUgHCLjnC4FFYdDkOGvSXhCcH
gMbdmTaHqGII0e8M284K5JEPIyJJ7y59H3CZyqtzHK2fB7FU4/dOn8flQLMeim4mR7iVhkzZTkG3
swCSI9iL0+CIBr6B05OR3gLhkkaJ1iIW3rG6MaAcMnZbHDpXx5dmxTNwEwMaJ8499fhGgqFsCnrl
AYFPWLCM9jzY8CSKjRCF3WMER3UeNHjU2RtSWwqrGjBan2WO+9ZKTQKEWgL+k4DmHxE7wFK8hCbg
rzPQsbfB6p1K/L7dTqkMWagvMyxr5DPfrcJQFuKlqocGO+jPH6vmGoYv6yDKOO6nmazwGuC4wDP7
dUufGuqQokigBuQ9ncoEt57odD8YRB72E+j9Y4wzY9c7ePd8zHA8c6t4R0CY8aioc28r7nk3ekd3
Hqf7w5xQmsmPPer2meryJ5ZtHHjFl7HFWmAKwMAZ78hhOnCzUdOOqRTfRXlNfMCUFbO4g+6zMf54
PX4Ydyk2bBcAILMfAeVR35zQwxO3xVfhhpSz0fZjodiJ15ASb2J/Wx4XziBeysFF2nTuAHoa1wtX
9GaXpgzIcbyTw0DVZv8Gt4abyhgfY9dnB7DxsCuEaRwCXJrKTc3H8syWCFdbk6rPwLwCABcbTPBZ
N2Z/ZHUIYABpXmSifiyiOOxywZ8AOiXhf+hSRWno6fRHUX2WSA9S6ABM+hzuEFg03cHyad9DtmxO
sz8QDpQ/gDZ4pblObAHdtJhmd7oRh8QucVlYsow0hTfgTMkPSrpq0RTrTuaTwb0aeQ/3PHLQgZx6
p2bJ7sBreZQEytlRdh8/X0Y2IRsDsqMEZ3uJX30iEL7PKyp9BHat4bwhsjg+PZZx8MR/AAQKGIID
k5hXcEy8cdWMQqNAcMebR2yhzoBxX+Mu3PM9Ka9M3Et1h+3YSPyzeNZAPJBQA6CyE1HkTWnCCcMp
6VVnEHd1CgrFkUh39jjHP4S02roz+WMNY/ODYAGRAtz1rCE69k3WVEPjCD2msY2Hx7d1WNBB5KmJ
gdPvtxB3jHrDNygEwS2QdiYbk32gNvNxIsLNrGeM6qKX3vHl2COyJaEesSLxIwbeeGYDtveIWspA
x7JkgFhqzodvMwZF+LKAnDnFBCQTR42K3LVjAQ05JigN6aFZQ3SZJc4sx1xcW/vwhs2Z3cSsgNOW
hV39oXVeIYkyO+JfLm+idQ3x9SdfS+ZB4EQJmofw8C8pQagnO4/+n3Qh8wVgTGePMOdjMbAQ6vsN
cw5y9OKJR06W0M4DQa/qE2Jodp9E+vQhAfqz6YfzXZ8hh2J9wsB8b2ULWZY0Mp8nmNVosCaF14tN
vg3HALF/RCvB0TZnNErgygMSBpnjTMU9l+bt9MZ5HOV8FaE/PjUGwy5UUgmnDGLE7XiyXyQUb2wP
yBR+GAYh3QBpSSFKsDQgsaB5yp1+9rTyqez1lDtREEA4pzMiYHmUwMZsBCnG5IrZ7nDzlPC1LV30
Ihb9ZgQvwv3+uOLsSf0JF/TCGIoF5UYcWIk2lJQNXkEWFohuiwaNq83epicaRc5AnL5UV8jetcaR
aanzfvYIScxy8YyPjeuRW/UyUH69aPme28RPgmzRUxv2/ZHMf/NPTFYcY4A71PXBjiB4l1UzC04X
sGuwkJ71pK2D3exMk24m/pCejL25vOWwishU71YJKJtu9aW0hmm3R15uvekjDxMTnIbPnCxBNsJA
XxcR3+Hpsq1Y00widsBeGQNDeu9TR6UVdQfQQpZxw4tnSfYymxxKqz+yjlPEL0HvXvmY8fLCi0BH
uMC+xjCMzJSQA4fSu7z5uoPuxH/4/ZQoKMYH+Gid+4FaYPahym/pAoLhlRoWwP+nW2o2b1VP6wvS
wFuGyhphWW6VC30zWd9OdVT41SLl8eTPuQkgxINNBAO7Ow5siB6XB5QECJaa08VW9gnZOz9CQfNT
2ryTlYlD9MAlpJfPwL+twh3ROenkLJwegLUcDBOqIyepo9llNOZ1FIWR30q3xJrdZ/zbKEL1NSL4
hQ3kt00+J+kB3guU0RPAmmKOQcXHHhCaw3Oomrz43xkGUvPA20E476pYgFxzOFc8LBwfDpk0+OVw
v0W5w9XWWQQz5H15hS/coftUd9C9pU5+Lsxz79z+/j0BM75/xVOOP43ziLQscH/rceIK1oAxZFXS
vZ7uVm7tq9mNkVzAg9CXrBkgfYvXgQsHjRlpLyOnnFpnJAw+nbNVMv0uWO5H+BlH1NMkqQgXHN6z
IKVqmI1NdGROzh+Vl849wStzG5mch7IxcIDv0aF/8RhkC1CTL0MCbwFdPKYKk6aXnVPcx+eKDaP9
+Uwu5ZwOhtocw9c8nVOH3FMYxir3Q5F3uegGnS2yMgJlrrhWGdrFoaUaJ2KWeFuQ2yj+/iXaUVa+
YAEmc8QHIiRNjtArY+Rl1/G5CBPNzFxcAm9nSFf38OVzxXJX7IXFaog0NQWy5bmYsnFmJ0IfBDsD
VofY8YWG6u085x8aFFEXi61uiWwbHeuVSlm/zd4rlb6NPkgxhihjrDMHi8I46PCz4ZGnn4xpG0/p
QTJn7xIubwSt1aB/Aw+FsSP9wziNjMHS2deMUcjKuUBDV4xXDRJ+YcTf5r8D2Kj7AnZnOuF+r26n
AYMVPBa9pQUQo/BlRWPztYd27B7YCCZU9B3rsmifEOqiUZmJyeRAQiu/SPWg5rFLYGTRgG25VR65
YuziRKswBK+ltR3OkDGgEKHUjIwcVJB+RBUgSW6s2E/yhhjieCTtG5sYkjy6h4u0YGEeYCR34otJ
Jw/foJtn9Jv/+Ieoty7xsqPxX8eYnhCKdkxylFgg6Nn3PGHQnYMM3N0hNJBgyMdgRpRtR51n/nM7
WIoHGiuWR4xYQl8zTaxQIFnbxrvz7RrBVY+ncFghmO+OLRkmZzSGqgyykC/O/QrJJjHe3N9LzW1/
rCYbmjDqlgJHyKnGTWrYkCAoK95POlxQByYHHKi5+Oee7TxwYp9rd27YSMN2htKmK6X7XKve94pc
qfXJ3BnvUDJYf4CtjFvMISpRbB+L0OdxbMx4ymmOifOjxUIryad6iVyJXiaWFjm9mPVlJlNQYXYz
pejcug1fhQHRwupmvGgkJZMUQ975R2ueLvHmG1sfhncktLbK8zYiAJ+Kx/F4Ls5ga1QyghIUfFgt
qhY7x7NCPQfx5+NM+XDw1fQDNZQCk77sjYmcVwl7uhEwXfhkNKrRgNSKhSI5cqSeRdHz7iuZvA/Z
oedclzOO7XWP6irghC+2yYG3BYbAGSHjwEM3S11QFkYvTbee9XS8zmiQuAeVe77xMOXWCMF8juwz
+5fqECLFBVWlZrKsyyJAWCHdFicrUAPLZNdjVraLnk6eEXO+vfko37IQDYI4qqFIik3icQEtmHng
ch98V2yCOv3xZPLzbXhkClsgA0Pumnjsn0JSV5Tkn4G+ZewdopXk+j+tT0QGL6cn2B+Hgsn+PS4o
CzhomJBTpEYRcp7zUcX5y/Nk6dQGlInEwsmAAx08LouqVjjc7Zv/L6lCDDA9UEDJoESdTfxswa8k
d/dUU+lppRHMQuUu1U3KIUNo8ApJIOPKUGTw3mFqMS815mfifLxurV2+yIgs8XOzSg6cOsbpepzI
OHOy8BbiMISR89QNjQYcMkFR4iO9CIPpJ8Z7e19xZLKoj+TxlpaAaCGDZM8hxw4ckwX+sSzNEy+F
Wx8aW7KJPGQoaantpZG5r9kzoif0C/r3dtpdxyRx+DVJsBxM8IjCznz7y5kYGe2ukuCoF2+8vU0p
LutUZ4x652IqHJ2LRRYCbTPCrx4nvn0HRta7k70K+0zMyEgSHKNPif7uoTy8+grGxb2vMTLRArja
MXWQaRnD5cc60WAQ3XQzx+DvSXCnJvJMI0HgpZKBo7nBeIaYhTKX/5lAGSQL5UgnYn+XpSbipzKW
i9z5B/EmFpYLi2SML3GjNNtCnGmUPUc4dxjun7wK1trD2wBxOrQ3pbamG5lqO64KIA9rw1h9qQAe
yBgrkqDibRX9YFUAkdFZpXj+ogdk6my0+0CaisWLYkgHWUTIOdjcOHIKW9pQl6btSuIIgPn9pZMa
woJiZmObHL46bBF3Dg1ipuitFJ7ZdNFtaHE4s/07VSt26+3dmcBKvGYZh8ltSVwdaCXHEPAREg2D
2CC+T7wRSFlPZg4nCRlVtOPOh7PP7wmLqPH+fsgva+yR9XJAl+mANLZyie8KOoLCkp/eHWw48Liq
aS9OlfJKdNT6DvvxV2hGje4TRTYnUW+W0LJEJpLVG7CqUyB/il/9lJvOLpBYx+RpZfSH2G++e6hx
BY8cwUEchb05/BML33DDPDydtYPtLCGGBZY4aLeEqdKz8GRtM3v4I9rbBGJhWh0nVoZIOhrtBqr9
PfE6CFP28yJDgzFX5YjCXSJt7vfVEyteaVWYMVpbgk6HsAbEUZxB+O7MLDcLavhQSG5REXartFo2
L6Ng9iZrgYLbmN2dlJlpQRI42+e4gakjK27PCmwEOSzRYNtleyhoCRW3/Fj3x0Iu7IlkotZSAzk1
EdI9YkOB1WSq5zGzxojpU/YFmhr7f3me3cYhM7BmoRoXZmyT3/0cmVrrPwDe/NLNFprVbmosowxX
NvLNLwdyRieDzEd1WfDHTrxOWSUDsyATi0WOQuFKxIeRTUHcidDH4/gMbsz8DYQeLjcEuc6L/Ta4
ciE8u1laQzTxHbdLUjz+MTRHnKYs5BivX+4bEi3ecdLD5NwJ9hOKV4yJLE41nkt2pE0HdDp+K5iI
lEhBNDMsxFOIX3e+xL51xm1NHA8KJABgZO84VFE9+qqdM6NnhnySA2ElvxGvOPFISFdNYnDxOKos
6iNmbKr+yXbJiwYgukt2oz9sH2qQQIwQO1w5rOSKKQdolEg+o1/F2Jh6mCa9dl/byVRwkuMpmk1J
dAVD73HQ8J0KLdKTDTg0MHD+cJyADTLghIipgge0VJZQv7FGQnAYiDeBh1ALYWSH0GAPG67nHnKn
QmVCcP76QcQMMTUk6qyRqiEnYrEUdxSApVxInOaf68QZsfSZNwuQBnYPIWxeOVwukf+OPGvZOZWj
L7rDbc0v9hiQ98Rp2XwI8nyQmloq/b1uI472J6vncrJq/8b9tJHmaEjT3mv/Y+mudhtLlygAP5El
M9yaY4qZbiwzxsxPf77dc6QeSk/HzvYPVasWwLaZjINSS/Gf+ChKsTJIxw01OKvnLdPymvvAXMNo
d+xzifrVAi9KqWqFHKKX4XHwxNqTGzRbG2Qsnq1oMaDU2L901eH8xQhMQvzCm+bLyH/hopNtWMyP
fW19L/iVjdHAyp/8ZJ+gi3807xNZYyTwQgynyo9L/XIovmK596kZe8hXya1T5e23+eX6RLiQShVP
+FW/bwSr33R+93svP0bHAapnVV96iOZeezbGk/xxtu7pIpLuxJMxmqNzkcyHEJU3xTC7z5nGF0OO
j88F079wp73bZnKx/NLJ9PNp3oq71eNdDMVKn9ELaXfgSl8vrzrCp1LBBUUkqmMW29pLdjdaokmF
LQhMf1vw3KgieCT9BKWEn6d3Wh7UZGgiXNzOyco6zr4rnwwFt52KC+h3KSFdtyeru0p/6FamrA95
U7tflcC7CkCrBg2ZEsIsdOTyT7TNfQ8z93pmlzsiASBJfPPw0NOncs4UYzPPwBS0k24irYRHRzBz
J/HN+3r9iKW8PAExPj3fr5imVcrF2qHC1wzkA9l4/6RmkXQ2UTMU+3wLm8W/cdttK+VNwaBCmuTX
S2//7Zq+vLOXfwjArRTpsoYTuTtNcdHlPeSK0Ju/PZJj51u2IgvR3wQBEZpnkZOBzIIbjtMq00v4
QRwDR+5HiR5LrCI385+ufUmF8lysyzGnQgWx9ZGgzngeiuv2py+hl/PkGYkkXk/8bHqqZTU8Ixbp
Qqraxg1QeYZOg6LS9c3PZ8US0M3pVqvH2LiiDY3B49riIBLxpR5GDTSkxukLeJJWy6E2ab3EGAcd
FbsUvlfMtUqn2cMohskJs4+1ws6ANujxYK2jjAMTQTiHY4NOea8T5g5eM/wJNW7nXcQgIQpK+ee3
mOhc4bpm+PWFGjsJcCtEG8ecQF6Hai8ODwva2UZmEW4ECBHrfkUKVGf56Vn5U8NHVx0v4barXP0C
jWggbh2KJLfhygfBGqLcBQkElk6lIEIUNlo4F29yyvel5SmXqN1KX8qwbSlQnKW79+oaDuPgcmdX
ImWrQKDhhYhxW2ApIrw3vDLriP+7cz+rV9oq2ffjlWQpOZb+AMFaL50NnBzOhQsbAUcq374Elqnk
2XjxZCBicOqiLabhnE2+s60/DgXVaDOZABJ/q2cd4AIIStuJoW722vsSnk/y14F6BVwCndHhGdM0
bjTDkeKnH5Qgp20uqNOhCCcqO5AnIk8dtSh3akjajtWiet6Bvuq1zX1YBLhHHxWUushcY1EMLDn5
TxZ3v9fqWeFcTY+iTexVEjucmFUy2569sXq74+voPLpRqZTeRbYl4MuP2GAudpPSvesx1y4mE8lP
1hGEtp9D7n1VgmfyaMSKUcyya/6t/+2kjeGPRWHdyNHLj3wyBOim9sPY5AdxGyRRfmEVCs4z/Ke9
l0lZfLYQ6/KZbjCYRdyjc8VaMojZl08Vosnaejqp++ZxVdefhsKc/Z8tqrjzEE9YA1lyv85kuk5U
vqhPz0JcZ8mA/VbWl4nq9HqvGUw2GOq/s1Fyx3iQemRCh2yZGJ0DYOE4jJZUuLFbIQQ2Qvk8j0y9
d0MiWN5aOhy0wj0LiUz1+iOsa2UMmYpIVQ/DVZGShgl0JMRJhnY2O0V1JpsRORpiZy4wggW0JHr5
3rmJkc4uzwtRq3ssPdvncC5a1TfuSl/HDYlISBKeAmaH9ikLsnQI8qNNtDPLSAFKKCUSS+JTAqAh
kEFfVDEB2rGW1/WqPvw/KjTVWCq7RtULVJqeV1iRrLvPYGMDFAL0TfzydxEqh/XQlavrNoqJ8LCZ
0pKxwGbNtEX1YzAAAnmkst9A84B4m1+bd0MIc+KDKPnClffcBLoS6oD7M+t8AKYhUBDuWCT79pZH
r0mAW2MNH3tf82iekxXGZ8pofFKK1cLLnfK3djZKDBdejXDA6jJV/DqUdWgZY69EoLldS5SrJOsC
S8Gscd1DajDpw9zkm29gHs5tEslVeJqexjO5+Df34afj+StX6ERA0fjyJBU8arFR9DgjBrxBVOip
NRn9tXa31iQ2OnOBDY8n0UomsUh5o3Y0Dd+B3ZxvoP9h/OX93/3O9Wd3zVt8J1+XzZ3JblRmPIsj
WWsxE8lmmM6a3Exv1NbJelLm7lYkBTBCA5/J33d5iJJm/sCGpncZPcW3fYPw25hSzZAQSBIkAbLc
nSV+/dyxuSerIWhzR/6Bbkfbr9WxOenfGtiMD9PZS45GyuuvBWJNAH2w8VF0pmvqGYvSXfwFak3v
Mjz2SQKUnkP/857/pFZo5vejCDOLCHLB/CLtAteNDxLB2ydQX6Xh6BRx16yxlH1rDZu5Qg5QlZNj
yoz7KILV14S3GBzHtEUmeUMn6+SYu/QeU7P67SrhoO1+4oGM7XrLoZedlmuEl22W95lH67b7UDih
+Swi2onZq3Vahcgxh6CIrQrELq37ttHVw3+MBScE/wKRBwWElrQRWs900H1pPw+PbGgW8+qlv/bn
L88ocBGbf+exwf1XoJlTenybKpguYw+EknWKp1BjMSuRj52AQUdoiCLO8q2pLU9V3S6iKT3rSys8
ynyzx9nu1+MJdR71XWfX3XU0epRXfjLTtiawE23uPuB+PL2zbTDvxVFy0qtdUtVH+z644O/2or13
NzDeiPZedXD5tuXP3WeZth82vtws9Nysr3tBPxl4Uz+Ua1TT9DrE9abuzTfnxHPz0H12vwOMuGPi
99qJ97xWbBYAMeZ0dcfUdXYbIdf9clUABvcfrY0opoDPcp9FBts2H4jas5OYeYlbL97PDI9/wWUX
DHKtZZLQfnQcCfwC+pnZp34QC6USMnjEv982zr+bwX/vCYQGBfEE/pZX5wykcvYIZT+jWyj7MgdU
7kHKISiqjGCIAr2J8yj51qQoPEDQ/nFe6GPhfN0Ik71FmrlpPyTGMTl6jd+Q2PD0iUsDWJ/49PF7
5CMUPLClN6BDn5H3IQWNQ6mAlLahoWc73Isds99udHpfvGQaJPvXZpzdD8Snfx+keklntTGdO8qA
yOY1lyQOa+tiM714N9yJ010Tlp0vufR8p90IFEIu99g1q59ad7caK+U+7yLBInWCuPy2rhIIfDnn
6i7jiK+kKoZfbEP9Hf6A9RYLmO0xJ9o/+CTKCqvrQ9nN750oX4Dl3/j0zkqReQXljo2TgP0AbGan
8T2djbndUXwAsPEATzdOPy1DAOmlr1qit6WEiM843EtO92vddj4+lZGETbkuZM34QpAQD0asBMkU
3s4zmnXFO9eYJsZNfwI5YfVvm/Mr4s+aNxv1YstpuMwaj4Urkid4cZ13t24J1WmKjJJXh1cWLcN8
Yq/51dy+csd3MYpl7zK8CTaBh19aqnYyprUOLxul00plQ327BTgSDOBROL+BiDXmLFpljNwGviqU
Z/n8TdRey8Q9eCBbfTLX3SUWeth3mB0GG2fOWT11nzlDNv3X8NU8zLZLfIhJ9yO8uNpVG5UvGOPZ
xOzb3UWEcL31tsvHOhca2AKf3lsQ8/TjLimsy/IGO1sLc3bQuje30B4Iigf76l0DnPdv7KSAqJIj
qgH0XfZicgTxteC9w09vwhjEuo32w3CHfW+/BG3uhVI/xpFnDtM9+A19VjBwjJQ/091CXE6L/L36
GH8HgJ4Va63idnqCwDUzwfq397cAHnRDJ5VNM10P+rtcyvzal4zEOEWSKpxbQdTJIjL9gpQCnh85
GC/9sSGBaoKvl4N6ykGKgDtae3F6kTHADvNsdheq3VagqPZueGWKiCC3jPaclo+WO1Ohs/BgnMrK
zOQq6jpD2ZLGjbzmdJ7HyYdxz/T0hxwkynq7/z56nv0ZOOCUUiCoPM3cXtk/8Jp/cR9gTD8K/vOq
U/Gf3+Bz/4wuw2siu1sdNbOdzyI0jnd8rL7NNfhcfaNw89Pj8tR/NFKnf8t1k2M9fXLN0QGv3Nwu
xYv4MymiHh9Nj6+0mVnn86fGbRq4i366f7xb8G6pPDa5GI1iJ8JqtJ9iFzEk6nuuqAEvLnjIXWCT
rLS6LtVKfr0TOffw85BT0l1jOTdilAjV8aZ0wotcma5tMoEA8eDCxDqiqzBqM0o03v53wydSBfOe
Szr7IlLu7kdrQgrA8zdQdu+2Oa9OgBilxBtPhlteOsZIi9Mke6OK0lGDvRapKZrodZwemI0lG0rv
NEEhUvQhd1KoUb9JyyartBe5IcnDnIdclTlFgoItwcHv3+9tnjlrZl1OVvZT5cnplVckbDCOP272
XIYzsrHfz+MvS5J/hW9/8k8fGz7aSQHPvhQPN3+Cdckp0a5p3ZZRNNJwNsENBe+AXmEZIyIceFmn
RZpogMR+k4dVh0x3xRtg4i6+f7nzIt0Xh+Kwf/4+VFuJgf1jKv+cbcdmtaflDtN5uUVQy21buryb
Knm8iRUys3dnYubyGj9aOyyuvgVqKGuhLNgVaXGwkPbf7Bneq42/5JR3akEW3Go+f19nciBXBVLG
j5yq2jtbs4mkuQiA4h5Ma5NTGPCr4KaV2jW71b2tzPHHmelMMAfxy+2Nk/5vIG2FR41yrzmLPI4M
YKanfziWrdbogsb0s4iMT69gBgKf+IyA1+vl99+91DWuOGDZWzuODtDjGQbpWztInDAmENYTFThV
Fhja41U1DE5eefS6ZaP8mkAS1DIAP2iRcuySc3j7Ua6TYKsGKrzCbnEc3RFQ9yy9AAbF4b78ZnP6
J1+N/AeC18+AKZrpqdoBtmYO8+7c2okqJQDds1SAriq4cmohlwUD6qoU1sK2nOCjNGkNv7Ww6X81
2X+yGc7MI0EVHF75m8KNa6eZgCPBOnREiYsrxYbUfUm7rB4b/lWsxM+KBUWdGeiAeV3QaHAgtrfS
OQW1C9LSCafyTpqg5vzLpWK5byz4XkkSJ0C5jTJWYTsYT6vzHNEu6EeDehKLTE28ijeeo+0qtTg5
fRY3rCNTXOWI5nC+t1oZ+G3zB5ahvoX5RTT74nWJwPfU+hRiicL9J4pOydDsC28u3ElLjvl7N6x7
iVaYYhzSpbS5+LV86X+U7XyZYiUb5rQrH0LF5x0bfN08tIVYrdLdSJvsLjK2oQHZ8Mrrigz5L9jg
Kd4/rneH6TwaCQIk38AEZBHd0Sa/ntDzcuJOreLzNfZVNdFfZ7K+IOCjFSOo55eQVkp0z2YxU8Dn
kf7nwauqOfk99x/0kGOSm0eXHn50hWBOvQR8afwQMTmAq4MlHnRUemOnCCn+uvgxX506ib1dgwEq
/862K0Cu5J1mpt7o3RJSKsSLEUMyH8onmzhjRwXGMXfGMdvcxkBFTWMID8PChWWc0fdj+K+E7gEs
aFQVy90gMxYJJwsAq/MyLdMzG0ubvGY/rA03+Zdi6ZtLcaT5J2V+Tdxp92/2MnqP4/bKcIs0G/wz
hRQcyn97EYqqdzYV+PX70na+HZ4ItwZRH7crcPQh7AKxuawm2XDg5fFWwiyExfQvzUTfLbm2g3GW
hyyb9s7IQLz9jmeT6hdmHZEcNR4TDx3ZNp2Nm4ojCaDzKGSNhJAwoTOJgBqLz6H31f/gWJ7YLJ9L
aa30JKfRynQ/bbYBTV3b4tvkTyU+O/kbM7fOZhaRXX7n1dim/LNvIhaipdcahM1jCWGfPWHIW0qU
04gzYP3J+3FS2/8zhH/V9pjE58oN0Hzzb7uywBfZhiYq3c10wwmBb3vzJEMx1do3XXAZprycRd59
zyMxpcYa+ekT/UmmLCilcS9hG8Srocqxxba0nJydghjjZ53hyszLDg/ZEsukQqXDqVag7yEetHyE
VcmB+sJ7NvxWFelVUlnXRLLqQXHnxIdC+/nlaUmfdaavPDWvrTX6D/ln6d1ECdyCliQmuNT7qUz2
ytNjnjY8d9O6bPCSPZBaGpzTMv9/kXVSAgAmu9F2NB9ubtrH9j2QQAq/GMCUDsPYgi+geUopGVR+
OoI8TQxC4PwxVGgIshJHpBfa5XSu/Pk4f9NxGKOoVZqT4caGE9AyGYRxL5CFNaX+TnllbfBcY3Cx
CRLAI/8+6bCZmGk8EqgTJZUV55vWdXTtE28Jen9v05M3PrCzIO5dh2HLxMb7THatkXBaAMiUr5Oc
ayO9+IYLx5WNsZsqexMp04Yc3xb1rT5pNzj3Kcs51owD2RWsX+qWm3toT0c7Wq7TcoLCARVipTGA
2F6GbCJs7w9K38ztolX7fTV/tEysBRUznAkQB+33a87Prl3+Yiyl4JS5AwtuxJxITjEWCl7+c8wl
Fy+DysXOF5VzWodITje3GzQPVdqb0rdx3uTioJpE9i+AQLJHpDEma/lMJ0IO0A/hUbqCa0ouR4Vn
8ep+0dq77Es0cG6ujHPnNr9QQoxCK35kHyWgkujU3Rlv9xn08AAxAfxEeeC95JofxNkqekcfOvFx
evYxrJu9l2k3qxoetY67w+yJGTWwY9+97cgGZ0o2QIaEsrW4mqIYjp8mHQG1UkW2G69Msmw6zrgT
9iR4VLPIaNs5IeBzmC4deommywOwxgE09xYJpvbhICsgJfGzYJc3S3Qn0ysRN2W+KgIFvC5HYK48
CkFqFw5A4aGlt3wWx8UjnHtaU95749tj/PLJ+jydheHBnzehUDQjtaRUieoIPWgQcAWVv8//iT7m
mI4On9DCurSzHE6Eu4qwfeDapJmD2NysYddKyy4Aqd9UKfV/LgzO6FWmdexrsvAflq+i44SfaLqY
LpqZlc/yN8/jZ+mvuecwc298UQjHYoNdNN0UmuEq8JmYXtTNrYRDyU0UqafjwTg2PM9A0+oE8y6V
M/3iOvtA/AsqGx3+dqzImYxCU03Q2sGldQ4vbDrd2z2Si82ivfhSD/a770Vg347j1mTxnK3HOoZI
K92ZzPH1WSKum89VtONuinZCJRvpa5pRtSpEnxxXnJWuM5fQbrBZHfpfB4K+HNbuFjQB+TN/4/u+
u6li3SVxGxJ+ORUhyHsHfemdg/q+vL2wD2DwVloPbjOEHI4aQ3XipZ+vgzg06urs3abwVmQzCKB/
XXPufc7POuFoDuLFkWRPvkiiDcZA7ez4PJQe8DSfjS6A2RuczyJLWwWABzfwwGd5QXPZ5zLa1F5E
zmIjJ7R0/JyDpTukZy2e5Ep/3SaTX4OQIHD91YIElXw7S5JtefczvnaMu27Lv1JRnWaOVtg3XnWb
/VZPBJGJlXdzu3p2D92wCmP6nSubns0X4EiVJZVXcD0+Qzc9vTQyA1gFjO89d/tdmNuK7vo9Nr/q
MPQzp3wAxyl1ktcc2haO0seV6NSBUeDivYxqzIyqkZYCwT3uR9wHaTXvhq5rv/CVd+88puZ4jpMD
fwxpSejJmGKVb7NzFdTpJ90t7dPQyAUSG7kjo9WVAK0KM/PZpvcF7Tkuq/f2tw6fj/TkHrWIqe2G
GfKpnY0PNNPW6sM7Z8IH1fDqWQ+NVtLyOnIQ+Ycc57GFa5n9QE3aaOB/ZlO9ZrducvZthlsJya4n
dlMGXXsCovPyPT20rfD94tl+L591h0ZMydDaVh/9Vyu1yDQTncRQj1z//iRbsvGWNmaYgce68jEd
HbAeRiFbZH7ADNVPO9wy6QjpjNW3+ChOBPcWGqQ0ck/AJ5pK5B5q/X+3z35wHcbrjpbxYZ37Ros8
qf6AY/+cuAS1OkYDM4/tb2IZqa/nUpuDSjDS37J1qYr0HYbq98KtEzBjjxUk8hgmkCM97bA5dbj/
08MrmhfPEQja9eocCbdBtRpYrkXVOB8wmwDYmWw9f5LTV//1yQKxLWgH4HHsDPPbjietZrJHahUN
/gMmEPl9KgvB+VjettjIqnFFXg13XOEme552KpgdeMnUiBOIWdvsNEgMY+VTLzVIzXdSEeZfrm5n
JU+seQ8CeDJDPoKw3voBgQ1YJ0E7XU23X5XUcNt3HNphGGs3DBGdgfPyXD+07r1tx1ygFaUSUOLO
vqHcpCWvDF6euJfW1yIYW6BnH5b1ZScRL24FWsHcDjm/3tBrfvPVhzkiDyyZTii57lNkMzkHnGkQ
j54ondrtoCi8RqpAFpIw78GHb57CsGMkRdQQ9a+fAfvaoakBfhOA+tV7jbeVWDlR1u9GLiVdoQF4
FIMNj27w1zOcbl7csgThp7wTPOnjueNt5rTZzqdI3cf+8rP++/yZBjtTbpliwPZPZd2Ddkh0FoFX
dXjTuAaup4BMvE+raPM3KktaV/1kKPs95hxRSYTBTvgfLgppAvFIsud5odDxybZ3dZkN29xxai/f
/nJCEMaJ6SSaTw/0GIc+BOWpH+qfe/dluMa99ufDfFOxEi/b07eg71Jo6diO3X3bd761Lm2HjlUE
UH5fAslTSDyRu3uSu1lULzAg4lFQalky21m8zROHZXxwkvpiDmR0599DXbrN33CO0H2sW2nX2FiY
Wk2WfX8jJUOU84r2hgnJOpvR7mvOtZ9/uZ0GyiWAt4nRqRVyhl5y3+kHjg0ccVwRaAw5eVZTq2s/
Ojw3EqtNVbVxaCtfIo344jBj315+r/aLQHzWiyxfHZYUt+5neCtWJmUAwixYgpGCWjBg965ze4Uf
4vc8nc6mllq59zanBWHZlLnQ3nOjCUNHN/nnKmbnmFji92WCh/peAZg9ZNQAb+zd3vnt8W0ozGEY
8KK0bfP3Sn/ljuZ8f2nelcBekRn1QPeQ9jBbkaUlEqPk0ECGA/c+Iz8gbeznn9f1fweZSvs0CxbJ
kj7vybx2zVsWkfkddFnxbWGvodI3uUjvjT1bhH6mf20E8RnbhTB3oVyrzyL6Iziq6rXugDlpCaSJ
HK4xpn4bnAg6GNLlCV6iN3BfruevTpQN6Cz2Vr6F0X2O5VAPMXNwE7HK8JOCaQVnZ2jlE2UgoEOM
wsnd82bG6vWJflcUTWsyD7K+NnxW49JcbsONxPR7+9RMGjR9cyqA6OjbCvUmizgiT6RFiyIWOzR6
1xPT5PC9UnEyHBmzq6kq75TatUf32Q5mjDH5EGJbPZ64cqMuILYrQ0SgJJSyvl6c+39dralP5t1W
e6uJ02zMT0IhNqrMzTI1Yty1CtFm5NxeTkQoZLSd+dfnXa2I8XMVn9l9bgVn/qulmfDy68EHskGS
i2hFof2vSznNJiLrA3CKwbCd6k6wmb6d+8j5CXQjtY3PmKFHcsSPyMTO9pdxtjLmWtr/KkQcAGqx
IOF5O/p0r+xc5qchYKBw66Ze+WeJ9HHG5tHH0nos/kbffnz+9GxVSvepvmUyXC9sj/R8/wSRSov7
vc3XgaHHtR9ZieNtKeMmt/w5SDbkVvq7rm36fz8psQE3gWpBnEfavh2k4GOLm3AgtrsNdI5r729x
ngaV2TOAIUxcQmMYwKW5SeUeCyYxte80sKAWPUU5dOmKk+GV30vj1cWq4fqjLW2sFZ56MrDmix87
FcBuSQ+Hb8C2iQIIcEuxhdoUL/P47yuf7GTEm0f6l19XjTq7dpyFR5d5iPJJAnntzAM/PH/NdR01
8+GhBizS5oa0XsbG1jF+2b52HXxLsZyhTmACdl09K8/K5/eZ0nl9Gsff6wBOnaHJQ4OpYFT9nKvp
30c+KYXnyMkhPMeYWn6P5d1A/K8hQm7dsmw2g6RbqX4u3Sv+xR7XIh5XQQ1twFqr9PhsC7t4V6LU
ywKUyIzXJRkdxd3s2/Z/ZwIX0F0/Ao2GEX0sMqv6xej2wd3qW+HUK2kgLNk1ktNISdaroCLyI1u3
4vnbT/pX+EOfTdsvWhx4IlNGc8DcxYnMnsuZ+oliLcj8mtSlkdSEBeA7nkss/4XukApV/tgCuATr
UfGyN269RxmUf7V996RhWjOzF4Q8PpWxeFlpMdQqhfKFHCtBXlPJRjyIDcWujOMonab7vqpU1QDf
Y+f5KGgavY0xr7/Ous8Vs77uZIAfF2bDRtKPRFaF8kLaY/pHPpClX7Bl6A7duA4gp+cPzGnFDqdp
ttEOD3ftD1YUZObbWa+wpjyoUt/wwa13CmYF9iHKhW4L/cP6eKg9F4oTR6Wr9CIG79xSm68DETKi
5hbKPf6bn/X2GcYqiTEiIGfDv9/vFKzinnGqAAORl95jh72TM8JCxRwdUi+5VwO8MizsDcyEG+w0
9MzRwIbbJ4Tax9zVYMR18spuA5bcQYf3b7QFCkj+SJbkYQlxGIjRq5Il0l+kShNkVloO4vLowAHA
Xjl/qMQHnnfFdL1uetE59IJeAY+X6YRBgPqW4QMjlb8geLWJf9OLtAKnj3M/Wvv8OO9+ZRQOFF69
TDmi05CWYzFNxuuG48e3cu5cBay8auHaOncb8tmuvPuClmRwHcRD3QiYzqxKMoyPX9I3pLRP19V7
N9VxEoTHDj19qaL3MqDe62y6cHnDiWSPItU17UTN6mnP46gqumrT1q690yCkSC2/Wkle6f6n9+j+
r29S+lyXwLr4QMfUAD28flJ8lSfIdZP2TgIWELfEw4lC8ymiL43j9hE5l2zA+L51rqwMlcMBNEWN
RnnZiP14+V15XzsPnkjfYZsPaQ2RNsyp71DgSzbONORVlsODHSoMNU35hZy6/5WDM17nOzJQWrvV
tv4kIU92t/V3ey/UBrTK7+jQChUJ58sXHobs9yvr8sSGvHNF8O+/0ba2XdEToWQ/tsKDY+XvV8pa
f6fYSFbfpacAi6iEM1u0cGFF+BQGdCqffj+ldZtNx4Kz1M+xjpCOjo5aTl0c+12z6YjMN4XbD0KQ
jMtT8HZ/0I1/ZOAxCHoNCP8Fv2pmpRNwZSqG5XdgWbXE4srFOvb0YZteghMGdVfpNQtMmDLmAu/5
vvjXvf1wLf3h3Vy5DHZ1+Xrs2tU1gvAy5U6m9CztZcIl64F4OmHry28pfbKtdX7xypYf2UVga7ar
p34CJ1R7ETPjWfsT5WROO/7+kNkLYN82jt3Ub0SulO4tCOkuOyHCqw/RQKZj6wZ/ItmnmYYHdJ41
M9mAt9f//n5mwfx5eeyFx++mCM/5ZbouR8fXIYHyTStCYqrXehbMsZRHMeaI3wA0sUcs0bfVqQ6b
Z4bk5n88WTGjVOAJGk9d5UDy0gxwB7xSqpnVgQYXWlHX7fmdc4bw7aG3vScMFCxMMMqf9FGIdCRn
Rb/fOaweGix9QDroxI5vNJ0Cy7vvcjtMVu2vrmMj/Xtd7Rq8W29dKt7ybiZojYlWpP2txIXQZ8bx
5maQqpgZ3IawX6YOn9l6dMJpnDT5/f0q+A6JXERlFFmtFb6/hBz+CjejeSFDEvagJIhc2jl6++5p
Lhp2sQUDbRoqBOXocMTvoEz364R+uf5SueY9O/jKTokGjD2uUvcCA9Nmup34vdfEF1KgYRxyeMf9
/L3nLiLvZFfl07yleFf+7n92DqkXZ5XeyzqLNY5VQ3y6M7FpVTFB6+KjuJGlZ9boonsU40UDBofM
/he3ulB65RkQsYL/6zgLirGf9SzGPCuIcfrMEqPnaONFDnaMS0rOVahLDFqLVwPpoWCp2q4cxhDf
80QKrsFrLl2MNZ1izhGOtMVEHZF+10+0APv1YHMEoT+72rdj02BIodypJIeHxrkxkRWKj17a/gZl
dOkBbY8z03VkxNuhKst0vfJcc7yeRRsKbm6ewhZ+MnWBqflI8/8u7dxgBQaJ0CEjSNDNb6rnRnBs
Hnr7QbQd2BSeZW0FypJEntWuktj1dqtCJD1sTipVPDy5taipwvriFYaR7V2XlCKPeuRsePCq5HtI
z7urCxUo3/r34m2g7m2mG+vGth0t7QfhsvOoFDgMGjIW0nOq0ppQwX5C5s+Ttm/fT0hMTHSUaiAV
vvHXYTRgdEUAy1IXRLG2qO08jEfNxrQCMGsr7BCCam8/uA9PkkjC5bXsdrD5upz4/Vs9hyrYxPxV
OtfAKsdhuue8kDuJiti6APHAuSvjbPt4jfhPfjN1w+NBTF0MbwVRLfG7ne1nPhQY2i844NX7zvTO
qj+VF8RrM1Pwf5o4e8tLLzE4/67byd66z8PU2FFl4RU2y4Tt3c1obyR1VGVDKmTnQWS73AHGOJfx
vSvngStHJVz9dI6t1OhSdQE2X4MAG2kLCQbU8j9OsQRczwCsQ0AZdXBPbNVIJs8MqlI8SyOIrULW
jJg9D0SEdm3TepZgT26z5n3OCRQ/ELefFHnsqQAfMvNnJzWL1bCRUCMVKEhoblqs0/VUgWAeOAMp
KXCC2kRLUTJ84ccE6NZj7Pb5BF4ksr+ObbZpm3Tdp+cVP/DTkAV1L6RUxYbrA4ZCFW9oI1QMlHvK
i7nrRRbrWbJ9r4v3GX86G/EYskPZa35m0eyItU3tXmE49+I1RjYjvowr19R1WyylfyaLazlwqo3X
AgfjxAjLiQG8zx0qlKVwVE0+ZjFfjtBsnJrHb3ZzzIdr8udaf9cSSL6SzGd4wAXwYOHIdlLI6jgG
dyhEg4yunCbk2N/WanjouXUzUok14ADf0gdc/e4965/aJ5ov6Ms+h+KpdicGMnaOFfZwndoeUHIO
+Cb+hGoqjrQZJJakTOzIy0rb0qR8y6ezHOTq4c4kmsuMjWK/CqJkcUe9PWnHRspF+Q/jdREx/TQA
y28FA1I+oCQFkwa4+212C0iyz382ggebkWGFwcz0y4X2WgsW9uEnWjFQLHxauxqyavZShm8mG6Hq
ix0wCkjL2WkK3Jn04q1L/7aKw0qEdtQmletPkiHKqepo4aXx73HQNISERTzE5N2aJ6y8b+Ny+/l7
SoRe59KOSQw8QY2dwEWOVXKkQMwku4fmJuF4hCY4x28jAHzFtJA5864Q+nkE4ci95/xjOP77rt1/
9o073oBl988tobJpPmVdMvVqp7rhNl6v8iBB67b7ia8kelRTqKcAI6N+eQ0g9aiVTBuxb58n2asb
/+ev8GkkDPQSncWxBXMSw7WUzeNc0V11XBV53eZNlxSuRVbpYejSbFzbcqqBAYHRdaZsB7fiGoVP
QB1g7kEddxb3+SmAp1LCFc9ESqoWjoXDZzuCrcasDsOE7pusKqkxYQ/HRmpSkEMHdZ7//RXirX1j
P9WWY6C+ci14buAK2pt4DkEZAejvRDqHGtEt1cre8clfpQQIfeX+ZqRQvxnySiY0BlpMbLVA57yC
p3NlVLfxho3Gf+Bmh5946/vIYsAiAws1ieX/Bv5Ya5FW2VlIG5CMxoiJbiAEWNfIx1fTo5vmOA3i
/fi2EFJMxsFJmCM7K2vGn9OIQIRjRVWx7UzaBgcal/vohF3H2o1twAfbdjKt5m+VgJFV+DYnS5Se
9SDW/ZQcWvnCnSyLOlquHtF6+87HmY1yabMhNewflSU7qW2hmogxm4k3NIdg5+XCbPs4RLtvwleZ
u7Pj/2TDrXjJTO87X+Og5w5kJ35TBl3bNR2whc6cgAVq78pxQqwomhqbSU4g+Yu4AztlPTBxrI8y
9e1PpBKq8DMtJZaEZeV/zZi7XA+1ZWRoing0lxaAMmb/5D1fBncdzvSwlvMX1lzyZRTv/teNVVjT
dPY1giqPi9Sjd/gXSeS97fJoTLJa7jnkEBvvOtQ4qo0bd4bmnUgGfvNzJtljePql0WERWUBKopzo
f6llkfE40zTO3dAc9U4yM7dWlC1/qhJ4WPABe/srlQ+3DrU3/bMc55ce07go1JFhnyCQuE3tqQen
DX/YvTVNJQrrdfbQ3La3k0aM1xNX2d+/voqjeK8983faCgV98LnxpfJYvyNlN3q6iRYmTeXUpuNI
1MI4cPvCiRgk3jvl7nRI3ni4zqmmvUabFVt5lmW4LnPVIF5uxWaPEjOS/FXB+TtmOWBak/hhOJsL
QOPG6pubJgeYaSA8bhAm+HbvaFKwZZU6urXUK3sx33GochNL5hhTuXzOPXBCJYpYhLvuqOK7k2z/
G96sO3fVP3jg7ee4nfL9h6NXpnIzPg4Sko7ki6NY03Tnx03aD0yJH9nMCIbvu2zq79+Y2uEfLimj
4Z/BnXFC7Y/b0XPo8gxXIGqx33Qg8MF87sZ4C+6XKfXZuZDknr4u3cssvEy/SvRdwpA2+cw8CFOm
RPAIuXnJgm18a5+CzhOiX4zlsRDs/AjfEKLdm17h2EQPi1B5m54HZjAUy9rS2kFs0WkWSKYn7e1v
YBRydUfwI8dwSklOEwm0OuO4VO46XXN5x+WaO+ymGhdkvmezjRrBQEiTB3OEwr7Kf7NwY7KMyzCL
DJnjGBXn2CkVROjlY7U0TnCNfXhJxDhtFpnRH+MLLhh5R6580j3VubTyxvvnUuI6yzgrZVhc+tYM
PMqZBoVfD6v51QxoRsV3nzlt+TxIuxRPRb3S14TB4KAlI7RIinybPqaBjLhyrHkuSMluAfdThhwj
ZehjVPJzSeUpk6MVI6FbI1y/dv/YGdJNCjE+Te0izUIlw+l6X46aNnsP6LGnUoKR4V2VVr61PoEn
9bZ14VqwrR75uoTaiXaiQIBqDPYTZkW/J6WpXpbJptTHLFO+7Dt3wi9ny1y/DvZMOgcczksTWH9t
HcutnYLNySJlwJbKcp392eu939VT/dRLN2+7PMDkPTj68YjBj9iSvvffeAOINyCaadVQT9WspeiP
Tio2jomfPLSjmGEoyrpoZOx7LjZLlaPTZzx3GKGpkJpIZk4sjCtkuTD5Onffi2dtrHxsRLKkZzkl
9UtM5tv3Sv7GOx+Tjsr/SDqzJUW1bQ0/kREqndxKjyAq9jeGpg2KKILSPf36Zq3YEefirKrKTBPm
HONv8XpyPVNs+TzdLkQOSUJYTuckhDe6DbAI5N5ovtEEy0S/AYAxA6oOoygq4m/AaSICwIbToaPF
/b1EZZ1CKv4DW/zTLInUGdig/GSSNCb6vf19j6o526vw2T/+c/L3oxvxERGgQLYKKB8hTOZnX9Ht
nU6HvmKb8pym+51m31xmX/Kh72IK4Pz7G86/5IHBiRKfgmXcf5qcKnU5Tvgcv1j3oSGdwUKbIiPp
LdBWv+JHjIzkA9eE+j8mSEhY1RowUbyJMMdEPH8DKbi7z6X2Vx9HTinev5uVo1GY4NclFJbW0Rmc
NDmCkl1OCRhFutl4HMc8dghB4pDMDVJuPN7OL2gokypXXGamvBZySIYdlHD0tbsIcKCLehOJtecZ
EgbCHJMuyotIQvhZFZ1EXXTfCODQy6KXRU04mTHceCZlgevRvEEvP+JzwCrITHUjp6dPrumPuJgX
hW8U9mESmHE6QNweyERorxhwZhRVy4Q53pgOCUC8TR9B8ccAIC25QTVWemA1UjDJ8+MXBTeqEIPB
EAI+X7kVFaqnWtD177fxxOBUARUS4E4c1g5sPQtvIT5ix5Em932Cm7Lx5Zk6q2fIJRhmMT/Xtmpe
MOESkEZJEM2rSZwSR4DXZaq4A8re0wseG3U3Wr5cyLlh/KG8/ufRjwHnw9gh0RTb/IPzl2QGT94r
UsRE2DdyJtJ950ii2Z1lkRoPA1Os1T8KBe5GOQPdpU+8O368zEOUgQ+Zc6mcHkjYje5+ghc8t6p2
TAdsiDhtDLdPRm07PfxYUZkYhWLbVYK3TyKIeNKpkJEZoJ7nFtZjKqxW/5xVEmZmCpDxPZN4/zBb
8qOrzW1exEXEccp4iLZtXKAivFkTdr0bYv+vzTXIwT8igQ42mRt4nXIZgpXbOsktxLNfETqwJQNK
MCCIPNv7UdqSamHhGbpbykSxuRTKjjwQOi3sl2INuOj/OBYLLzumx+YPic/NoVTTFJcBEkH4QHIB
yA5y7xDke64BvIbcDa9VvRmSjL0DABHzPBedJ4ONJ+OjDMH4mFQLUW73nEPxszyV4BaIU9/MlzQM
Iqm88M2u1Y8x7AyhrUfq3DOBucT2u9IqO+8ZGjE1k9tecvur/uVOsjL7/53wKlMt429tjRTn0zOo
AaGzAvJ8ixZ+OuQY1owuNTiPcZUMJiTc/lYHT4HJiZgjkO7obtaa3/hOjN2e91kf2T9Hcw+QUTNu
Bo4MipiO/Wlhyg4qXiJd+OAyvx8iHDdoOfwR1PlxP4AFIHw7EAbIqj23yJBVizUP7euKz8ZgZ7i2
8SAsBeuUlSa6z3LG9jxOIXjRwB67jjxTOi5b74d66GXheyf/CiUOYO/Lb3MXladsowkDVloTks8P
FoFKCxGp1a3TnU7GxUy75v53RTP9XIF2WsIp7UoSsWaZx8GsoG6GvdVZDaEXg1lzKjbkXIORff3+
uRJG+9Rj84YYZLYo6THhdQlU4vO38J+foKMnmp/Ly93Kl0DVfL4AgLwobgX0o8zMBuBPz5Lfbgfz
YdzOKhJtghf6WWtkNpMMmxfXM+IO2OOb9/4DVgSsA18FwcNJ1M7acxpQVicyx8l7Jd0HTR63AB80
0JCLOdnjIFW25Cwj9M0MjJgbekymN4zh1Mds9SHhnDifhe5WQH4DwmFNeVt62qWx5C3tNzVuA95S
3NyMeO3kMCROllHeZ2ohEyqNHi5Tngl4jje9WD/XAsMj/5xUKPAYdHADC0fpP+OpCCykph0gFkWQ
QKgpgdVnVLhz04KsIqTdfu08CFMXL7yp4zqck/LPSD2rr51dBWQL67x8mTs6Ft6dcGfSWzik4bVb
yAxOq45eaZv0OEdHJnNCigs4+6pdOE9eQcjTxM/MVX1WLt99J9kd2DOeKaac+GHBZ6d/PSERBqtt
J+e+k11f3mtZHjsmfWM4b+eI8+gaWiQXlKe8pSHwE/M+HxvQFz+LOiUcfNWaBWzHe4ar0MH2jCOE
K0mLKdp0uhjW33laSNURO9tsicbka6PxQJLGDouNjlGVEBLQkQgGjEIlZjBAJHOASR4G9x7x1vKy
PknYpdgBXQpuVB6UbbLEcm0cptkG2JKp0Uz/QHCICfgEJe1FVI58os7iXL4jsutd8on6IqCoO41M
pCmoxzWqg0bjfAVgBESKxpeGeA9Ri4zAoxX0P0fXAAn1CpmZ205yMgjYt+728/I+xfBcrQ0BHIBo
+tBgo4EIAMECh6IaTcFKuwxwOsLZ+G90AWCE7r/vzodcRkFAyDv7Lih0RmSTU00h0dg0N8Qz258l
SSXwQ2iCSDl526RaE4Zd3Q3pyEJv9RH9XyXi0Qmvh7IS7m+MuWzzMOTvD2+DZLQ2Ni6BpkNHkcFO
LDpGXIbWmMBUoz7lqPB4KF4rFH4Hmf5xOXjphpaZ3/VQtpS5wLrFx/9mb6WiGT6XYGxwurB3vZ+5
tVYq//Fp8dyJtnGcbSWAuGKi9FGntLi0ToFxavD3DPpCjkffjrT7TUgL0sYySkDyulzqweaF/wW8
7ttoRMnaJM3Cw9Zuc4qJqjhS3ghWxxdBxjrHmnz6FzPjs5gTj9iehLqHnE+EhT0ao/rY8pu5AhVd
RgDNS8BlJnqqZkzkLHQnA79xTAxtvtqkFEVdB8IU+mYPxfUJkcyy5ia3vxdKKTCGP8k4IjiOnR8d
3h3KgmCmDU/FlAU65CUm1hwnNII5sEYURrStu13YimjGgAxmqrW0owD/RMYSYi0ODx4Nmu8v7JFf
Aufh0QitIeKWiOr9l9cO/RFbfGFWAXADGc5o6HqTZlZOkL4POSqwnaF1vgjrP6Cm7qGYc0mdIIOU
IKEZfQTG2xV/m+3bgfylw0SkbPaCAmg6qv3OzINhy2BG8DDJHO9546r0XgxciffpYSd/T4JOztWs
vwKGXnaenpNk3jfO9N+RCT4vNyJNHM2siwuHSfyBia0NtdRI/TwlnFWb6Gws2SXHgH7ixi1pb2ZD
fHlDflOY8ciLKLg5b/BzePZXjy2dtsgsveFaNVAIRJjSB3uGEpJBPqQaPscnEskKK9kKHO1WiLu9
gjiZf1afEIcxUAjaevxA4Gelg1rTqXH+Rl2g24f1YweUwBC5ei9Bhpgg+F32KOYSzhMi8mzRQ4C+
773Mx1MYbeYcJlZCtGgF6POM8RNrJgGfDnbf5YjMLhNpIvy3anwvhQ+OythLlIPPydOg30GFXQlM
N+wHaWlWaxBmFjN2icTJTTaVhwHjgugYWOkTSStUHFg0EpSQ5YnnMDMQboXALyAF9WSE0vg7lS5l
NAyIQNq/o9dKm8UE4IYoGU39bQgbQRpDm6FuRNA9oDY3fPpFyEDRMDaCzJf8OhhZ2H5g5Ges3aYa
whWsNGb1HKkk+OJqVpCBM5h+Rd662Tmbvlm9zAPpOjBg/P3RpGvGwOZI9hkn4l0B7PbZfcgC4QPQ
/O4o6Za6ydAPCNWnwgs2ERXOow3XD89p3QMLhXYPqg8SiHLg0BjsAPPeyQV7EO5HS9QOun2MiCLu
Cy2rCK4sCMkYcqPJID6o1I0EGg4JflhZwE90pgu5xmcDAlO6Px4nzeYX9u+8GRm0zxym5CpCRc7U
KdaZdTo+yxNkXlS/TdFsxuSMx3pAoIB4h/kOOY3VkqhzxLo4eVAYx9JOKI9ZTgi+9rERWPcIbwXn
Yn3K0BvyDs1ExgqxAS0AsG7U6zdKnj8oDpYlWhBEvt99dh95H3y8FgKor3FubB6r8RBOu0Kt8tmQ
PrG7naDABlnQskvr43xbbZ8eTkuXEE60PqZoKrhZnYt5+TbuT18kD3eRunptEXe+rTmRWu6nA0zV
ltkJQAhajND/Omf2wk9m5j12pcmArFmu3Gb7gToi+wXeJJ/h0oer3w14AQDCISH8R8jkGfFn3tcS
WgVdBo65XRUAr3F+WmBSTCUjK3dES9n1O+ek5FVOmXtGp/u2CTExeyU9M6WtgYfPG7+/HUXEdzyY
fwZWRpIrB18Mg428it6WR3goaEV6Wqp92BZrMEwU6QXHZiI6XxBM30/9hUanC9/0cQiNQXXWeNcs
RLMAol7BHGM62ck4QzBB9oTIODvdTw+s6Bpu0kmr+PwHCqcT+wY+E+sAGmxviKu4AqluGoD+YoT7
Eqygme2VpEf/Y7HR0slREor3s17B+/pA+SFENiJ9RyIesGdIRB6TEjz/Ob8F0SXsPgzGVIfIIHgo
raniUM6csKMpk6ZbWoS8eT9eJYf1yq05eSjVu7ycJvyKsoIeSpsKGG8qLUtRXdedWQ/8IVHnpAK6
6HYxP8wqctToXkKxkJ0KcbQPHSXq7B8RH7wXluCoLtIMhAXs8QYCeS4IjoX1ZTIL0ymaXQFOc0P5
hynXp4glEYFtYhqFH+UnpouDoyhFlR7Ok3AwQwp6JPGcWsRy4+OWM9BkMrwm4W1kZxNxbrQbkM5b
rHhkwgXVwR8UrvYlk8/INFOSrbYYV0gy7c+RBwdXY6aQ5cv3QQBf9rKg7D5H6Q+tAnViJKDw+io2
yAQhennw4zcFtpiJ7CKmJRhxJBqp/4gPeDyQSpqvSN/I8vi9r8P7BNtqwqchgppTC8TJ04EEJBPT
LBkzjihOQdNn9eHNT92YCEtAooc33N83iEceiLVGzsDs3O/mHaIkmw2SMaAYH4kIR8R7m3OKn8lR
QNjngHAC7NrfGZDVFIhh5CvBwEVvdNvDYgfdkphCtmKuW0L/zOfyAYjzhVoYRL24HGtuA8XaLb/E
p/Nb4zIamKA9sIKwsYjk/B95BAwDcbMRwY7MtaQWZs5zUzKmOO9VD7xuwR8VAYSEhlmI4SiowtRH
KVC90xHxi8iJXjQwDwKxgQMFSMVAZ0CMwn+zU2A6BjYV9eJDv2PU9mFU/wU+GtlfxcjC//Zg1jz3
B+c3/TkVXSy9LZOhaFcZUm9oVDBt4DUOW+c0pY3h4AlsYghMUM7rvWwRtoitCXwMQQqzBbS6TfY4
7TVvkTFp8LoQAkQSN9FyI+9hKyII7RZi3BzToOESkLBQPY45ApAKkpEkkpa1qAp68WHOtyqIe4WI
xofN0jInLDUQHX/N8rV72sgZ4SEIWQIBY68XIVQA8iSIYb2tBMCr2Zo94hl4u1wU0OpBy/RPuul9
vqSyNTP2IFEzybUr9JKbbJ5ztpgMHvq2oh6ScUblXzcfBIFhjs498JOE8qSlvD4QijIk++3tY/8N
1IHTi5ptr7FHc5Ry9LJw/uPIpf8IgWfC+dASpFXzf2FGVCFK2OFTtHLv4aVr8Vll7h2HFGng6E8c
PL5iMSKMc0hDjiUksTQflK6oVeiJSC5KqYA7E5Npg1oD0f86PSwQzBBNxFOsbbNFDSguSh1Lh2gS
fMivpfJXXoHJTbCLZMddFgH3pmFH5PrX45E98ATpsexnUyzKnGifI1MXX+i35sJIFz0eiRHjKCYP
FwLWAijfJCFuTkF3IgBkDbTSLXIbVOqCRSTzH99QHRPhCP2BiEw6H4wXM9MKrTRAC96pt12CUoib
gbvFhurgzmFebt2Xo04Rkhg4WVl12BG9JuCb+QYYpHulQEVJUfTq43dZf+zBElys84BBN91EmVQx
V9sAxUJrFV5OegdInkYqBo/Qa9aGQEF5VEUikxq6ed14rNbbHmnz/MYAV2JkTagMCjvb9Cagu2CY
TxJTOb+YpWFC3RzTys8g1BeQFJTdfQ3G/C/Q/sTeyTk0racEiJGq1Of0mZIBq5N7DNIGYybiTunb
QMsTghvJXj/+MdB0wukOVJK7bcS6eyCK9w7EwdECSr2RLzIOHeosiYfaVmZn8kquePWV4DnTtzJj
bXC4AUWTokr3uJcHfXAL1vRmm8IFg3NQKh3lfy0MAn1Lzlfn1SiClsTXbK6cqom0KHcVIMxUhgvg
PDI/IkgR2xr6/S/3NiByZn28xNUcZf4TcmYaYhMzxzzGrXHtacaBH39+WL5O95DY9Anf2+uLicH4
qGY3EsC3AruNiIQpzpfh6tCnZAu1oT6qJVTmQIIvqBpXqRJoZCxwAQzMOtQRuBzm6ULhrLqKjiP4
Zpv9/gk3FfMxf0FkRgZ4LbqBN0gITZImCyw3rDqlUYsXkdUGMQ9Hxaw+iiGKNIz5IRQKFN4s9ACk
FUoRrfbHg1MvmMaNAokTjw235pdBxx+V2OypjnsTJ5CeRqRT+LmpoFM6fp7m6GMzRXSNnV4h1miJ
ZtP+Geocvh1c9Q3PqvPBa3EKi0bUm1fcnPcaSrK6wadDoqbH51L89BL3BUUmiwTsRtkS+J2y8IBl
ey011ewUpEEo8cda304AR+T4+6SjB/ywil1qRu9EnhvvaXrUIi3mlJSiYSjKUQQ7VqIzVFd3ShEw
EyNJ3ij0IINyvQQRzUjTv751g5QkbIYGf5pAgcxRNWMUfgOBTULAL3Lu5/TKVSnx7fStkif7G0Gi
OtoiOQ3PiRm2RqILXdgDjZc6uf2VUSKy4uoTldTobbHg7GiFylBvchH1KZp8sBT0TGmXmik2CvTN
5lpd0YQ8+2FSAR/iZYdxn0g7VE0rZGbIR/bpH1Ldgwkf+BgLol9aXiHHnMZHJvO/eGOa0BPdhD+0
7+mW2ZqUyBxDN14IZG5gNlvApZ8nB5/KACbBfr/GQ1tmdrlED/LTHZn94ZpFuKV5+fXoMTS1G50q
BHzR7yIy01TFbvDj4+rndq4Xb0aXjjQMdcxkwyKNYRfmBOKDBAowoZrQxCQ4iw6XuAjF3PZG0PO0
3lEdswnpF9kF6yY77UMMCSEGfIM9yCsHi+iQz2BOo7QDgIYhRkMuEN7RsOJbdvPU+oZ0aZMrREBJ
/JyWXtoAAQ3ZVkZjMAGAm3aCDMpD7sg8w9ltSQvZ/NkiN6/wDxuEfFc07IgFgGUD3e84nimiwhdg
499O/A6IgY0QbStf5B30bTkgjRZ6To0GKOkLl0fMeO+Uq4Sd5+MRF+y9ESq2MUs1sDPnz4pUEeZN
biuaaMcVzZq3GFMW+OwHxUriYlWg4JIo4pYhxtaoZq1j8LM7kF+J/BxpsIlY+uWgqgkqHqp6k69o
PhaZwq4/tPsog/UrgNkRqw8QdrYkENCr/1ixpoUvY1c7SRcK1CmL/ZfhN8ZlECasrFhdBGfQP73+
lYnwLoWN86apXrZJYRBfi+40rqIHtl59/YWA7tSxhuN9RiLEHAuZ6L8+HBHJtk6F5pAlI09t8vc3
OLVCWG0WdrKE+zylgJlWvsBjzXPP7uODxvk4lqRrf8sRSoUYnn7a63peGg3C+p+G+XyHQCWwkV12
SE1ZwpZ0I9SZZx8RCDj4IZZjzSlQi1BzRBVreqxpl6Gt1eWPGeBjZEdqZ2Y+UYDpvW2sRVzsZg70
i0QhRNXpUIpqfP/YCVCp9K41D0VtI9neEoox+c2agffx3oECo3sAFv3YSgpM9XPT0+9Unrjb0T2F
0NycASKEdATaShS1X7Pi0uHlcQuRN76vfaRh9nsujtbKZplFOQKzKJJORXEsBfckIScWomAEIOIY
kuc6mAjP+YN/UKIgHb1egn4r91N+UvDxr0msDEp/0QiTcMK31nN2mzRcARw7zgiAx7u7P2dAUGwB
+Rx3p4fJjAbxMthAwTxpj8pcOpdc5QQMxOc2INU8sR8kvNMQzfeOzD4QY2PjatPR7O3k/wp/G7PY
VVHn9baaO4D399q1BtVVLvLdd5kQOAS+u7+5+Ds5efE259tsTX2bS36k87siKDe6+zol2Qa5tgDi
8IuAyVcUKL5WADh0L3Tnr71/RHTBmumE+hKRTXQnd+kRSGesmqKL1sFYFT2CgXc/Dfe0Kse/tTyX
/WL5NA8zdAJDGLTL825X7mtCoNZwVoiJGiBO2tSruw93X1AblloE4skmDglDn2aCZX5FNdMq62Mh
XASFDeMKpoCXwvhOEpvdix+7hGsehWjq/vCAE72eTr7egLGB2eKDekeIniCMG+TOyZ5NUOcOe4Gf
/+sRAfZFFZgjAhO/3LeFXNwGaWAjWPArH9iQF6+vVYAkYgem0ImZxMbD2MWfCbnwJmuiSM+9ckt4
aDjuP7shLX2jpnNMowcLYlihx3xGFIbLQ16fuG50r3AQGlKZR6M4r5AjATBTIjKBnHmPoCfuwEo/
eMY+Ths0h0gDoCTsxm6vyPiQa1RBgR4tRIWCx5MUjXqsVG6N/nxThapLxrj35iAnQhScGsvII3Gb
t6G6+RRLnwtYNGJ19p8wL/wVkeKR7xV8f80VpxCfJ0T+HPjOJvUT4J5LhdDhCzgNcAmWzPHTfVmJ
z0kPSwWc9bafQDqUmUK0zhGuUbs49EcgMzxP+oyDnvNx1JkITqkuKKN8DxTyE5/CcAFKGmoRTXbA
DkLTTFPQfBjCoXKx8TOVbn16cfDUqJaINy1SqxXf981+XbrwE8F4fOms7wnB/YD/Bhgnp8ZhAnOD
NPUwHQK09/i6PUpHhtOOj+HCzi5oj+ndbpFM09QClKCbP6JB4D9A/UD3Sn+O8oEuXgldL5UPtO98
XG5ZTLpC/6NQVzOyEjoAhwt6aoGvxWuO4ZikAJR6A/6ucT8+lr2ITCRfmknjxxJZ18E5EXJvo/8h
WoIK0LpFW8espBMmWQU1deB7nZsVRmDav5DNCH9enUFhUEgQutQZ5aL/dCQ0rTxsXJgLZBpNhhpN
P/hgkod9Akh9Z4HtrxsB2JJatFYZR2GsxMcphylxaY9ZEWxLa4hFJb+UmxENqOAKfPjZiXAe2g3E
qTIEkwqfHDcHB6KRNEOcwsgZZizsQw7JAaUz6kLVEfrV7ss4bFrztQa2wsAmhJJaJGFY+TdfkWP2
2r8Ko1LHI5tfOwEOIZIqIuwRg7IIiuJpmR8CeY8aF1cMiGnhEVlxHTIzf6gr8fhTctTaQiL0hUnt
hXir7vxuX9zvbEdowNgl0APSHy4otgcaBeAkW6EaDImTpwgULOdYRtJqwlL7DcI78gyyjY4q/YHt
hONbVPAa4LZUNElwIXqQI35ieRT9fZwx43PrjPbZtfmjlnyWBBoJkusf6tU9CoDec4eJHa4CSmJ5
X/QY2USs54ATbpPEmI7NkSMrkM98uIL4wars4jAd2fIJ483k7b7+EAnnJOAAGYcldbs52xBoXwBy
z8bG0wje/7oMXdiLEFXtAtMH/zhbJn10Rr0RVfNENa4ObJ7sEW9cCVUO51LCpAbJ+bk8hGxP6Gnm
7fU5+8KEO3prI90l84KHDsHBFWwAYAgG78qe8aVEdt3i0MYG3ut7IMAKd5NInyNEqDveQF0Zm9Y/
phB9zeTj5bUJa11jUBEoKCQoMxhqV5l9SB/f4N2RwPy9CORm9ll3c2j4O5JFttIgf5rpzVLQi7P8
I1JleAxQ5iETLiHcaU6iVGVVLXqO5EuGhSWvC1/QJ6S8gddLQLNPS3wxnoiBzyODjfUHDYGYbppz
uzFrEDWNILU4Fsc26JcI6E1VMGOiDIe5yPiR18uzwmHfAAvwQIgS+ZpOP/QdI85gv9l/bOC87c9r
INi4OtCGD5leUHUAiGYINC6f6Pc1MH7jda4LC9/II6xhj1EjnHHZ0BUDt36YDC7VKtmPpg8fb7Uk
yhTZ2Z3bLtup5ZyZLW8IzrP0q1gV+M1PHnxyNiKIPfLX2uLsHLoSBi8mVDLZLdkdIrvlAoPVQ5CO
D3RoSgwgtdn/o1KCh4P8Eae3fB+MggPPeewh5+JfPKyM259yyXZKZySq3YNxELlZ3c3uwuGp7Uzu
KDhUH3omMzWO6TuvXSMM5dSnFxd4P0x4EB0NVJeDWY/fF2FBmyzq6zb/b8xnS2JyzNtWIdLMrtib
ARnXzKO30tUGTkvvuyujvE/8wu85OvIPbpenD0e+Yv2F3RzG/T92AiZpDkUfAmrAIQvhDyCOuN0/
bPsJMmDw9oFB/uAiv3QPJtLpH8cExMb0FvxM3en5xeK5OBCHNeBvSD6SyIW2OJyTDfkxckRi1rFx
SDBj8G3W715YDsfoQ7xm8eGqo+1j0Vu9gVlaOBuFqc9saMnmNlsmG2YqqpJUc4jY73rc3QHPWFvw
1gRSa8qzoWLUiqFotrrs5toejp7lZvnkKsdXclYQR2lh/UeCwL9otAZPgy05qED6tuJwmOEg/pzY
wtIT0eWihaOecD8KpgGWdDZ0ZZ4C+7Yc4fTuk/2FCcF8hlxI+YrB2R9Z99Ntw9VBu/gNS+mF5Baj
46/yfOMtLYw+S8sJ9uHHK8O6uHtxeSKiXsgLwshRmKQxXDvjPQETZCWt0F08V/htiTf53MkQauMO
7QIX/OW9q+DoaaTBtS8i36SHx9L20kwV53iDZAaZieBNEErlMGou8D5uO5nbISxPzDZZ9KQ8MiN0
BqiDKWRaDixyS33sOu/1M/jkIJ6sGvHbgvfoT1nkP26Dk4+pKu5U+Gc6th4U9BYmVMUp3fRsmhuF
G+XAvf7g4RLiZX5WbXe3sQH6DKVWhkgfyhzad0VazO2sEz5qvHJh9kVqczeHAYkXK4LQCPZYZudm
/XT75mMKpNTBaJIm8eB4ivHg3slzYtsto77LRPEVgZkS21rwmXxO7AC7zMa94AExAfpftIdwl7qc
1M6RWS+E5E8hmvlewsr58LriYCASgvNriC9ds/okGTwnyIZ61EX3xsWp2jxikGiHyFxDO9Yxw47O
R0pqp7GBmQMXuGgfkWB5s2bwqk9bUehWoRTmmC++RyAD/ukeOhWEH4dFvDmcgexXiG58lRzGc7nI
6Bsj3mMJWgpqipzNSZZ0eIB3J+alNGukJwTRYd+QJwPrHXCCoypU9q1N6yz+lGYtbzPC52qBq+mc
6wavF53gTAlxb51sOtqDxv82dx75BArlL9UdDRNxMiG4hwkQklKMhv8i+b+stpzdbdDsRcUg+4QU
fymhG+IgBrjQ4jtO45xZjmQLiCoy216V9R3YtcQ1iIFnbMHmLKTp3fluvqfXKUdY/PPGEJ/Ow5YZ
xjnb0BmBigWjqOd8OdDX7IZshFyUJF0kU9BDstm8shboMoA8Z8vpsB6gtpz9QpFFThg/ZkKeqliD
LCCYoEHkT7j9OrMSc+hRDOLU4WCSOn3qDrksHhMQnbFq3lYjk8B7h09zXF0aZ2D8yd5tNVz+/tTo
u0aAAr/wc6hyunQOqZQu+TANv/FpDRjBN9Luu+VgqZGlir+UOh3qcb1f2J1+q++ZpoZfY9bTB9x+
SllXxSTPxrFUPeS2pBu8K4giqtZWykTDDLAhv8YaItGaEB+dwFmUMIGdy9ztD2zCRs3P6heWjlA4
10xcbobEFNH2qzOJkhsSyneCt6gQ8m4aN4nfIV2JhuammpFHQsdK6NjBu81/PKSrFomepfD/wMvh
ob8+5OMHRW4DIdmYPCOgZT5o+rkIJecDOJj3Pd8infMMoNBEv1UNt32kw9pCwC7xs9jFLHUx3UhE
l39QfperzkNNjW4D5LxavgSc/iJ89cjaVu+74EFK1A9i7Tu0BpuWHmkl+CzKhTRBF12iyi08/kEm
T5JZjuW6FykxJaKLt0/Vn8ivRTP9R3H0zz3dJu9jXZtKnMJHSgjCP5OnZg28hK6bbNFBAOC74fqH
AIMR6v0L+vuaKmkCWKFiQk0xunJV1uy5A/HTBemi73O+kVMOmzPBbpIuMlebvOLMUaaDqRQyNWlI
vr5ojaISNVB1La7v7eNa27+zgJOCu4ccGIJu+t1Uk8atw4OpUU4wrtDPD3CxhTwG/P6JaBt6TjMv
t0LuyzDK4zRaDqbKvt6CaDHbILsnRZsvlJxKCU1Z5qGJlGnRkr2DyRZtpAYlEdPnhEgUrz3ryrwQ
SkbRLve4alYLgjPtzxpKFEHThx5dJ5Wpr4qrFoLlIZykiQkF8Wj7EIQs6mKPjwUxPG1UvdxiTi4J
jpox4ayZPNGk4rz4WU1A1R1vlG6U5nCrRrlV7yojWQsT0IdkCbLujY1u8axploYcjUCVRcI9OBGX
bG7pc7yujg7S+v7jfnVGRJyStwpSfiomFNOBmr4tFOkhVmNBa9gE1PCuk0jFs3wDe3wLkwVpHYcY
bzJTH5Ch8dtVfud3HJGx1ojOMlW1fpT27kYBt/uBHWPSuxDJKHtfSNPqpE2lqTLVDAYBg34pLBDf
Sd8rAGKjUSyPFz0DIf03utGJrfMMSDa2UAx3AAABwfc0OVWuXNNaSP+B7GW8j6xFMMM3C+E4nD6B
fPSdVVwNKuS9KUc3b8hXFrXO/DMmImu/cO+riEdhvLgHvH0j5peGtJCPqQOXjQJU+HM0346+kJcb
Ye4RwlH7EHfUGUcfJN26gGLVWKHgpjNqgDbsIjYP5pc/F6uBtihwqKFy7G+5Jdu/A0fWPJ+A1qxo
TJRN+XwLyHRY9/9wAYkmnDsd62+/+854FzhL+O3JZmX9gdtYz823mMiSqS5TzJzn5ASDkTB/aYZ8
M/OrQnt6YxXvtb7nMXuRsOHQiCXjJVdjxvQZwiUyS9HjztC4Po9EBB2b6wEkEUiCZwTwkHVxQZoP
+RYN9bGz75SCrgAHHtP207lvxBWg+0hjR6CIP49c1SmZt/2IUdC67Udeu6smeFJmlXs4vxifVqmv
4cKAE18PLQAoV7EkhzEymRI1EPCrOP/s4R/vooMIMcwteXa7INTUbxy7NNROy7XqE9gHzz8yK4PQ
T49Pj3ewWwzwCqJy5s7gPZG9Aqs2zqR0lSTjZdaMk/jg5fhss2W1hkA1Ko7zktLKJ+WGEnNNWLVm
enDvCOO2steb9iwWuPEKk/3qILmDt02aUCezo5hY99BtDPctcRUEIWSbMrEZZG6ozV8uUCe6iTmI
kE+qVYnDcnRqpsrxM9NfGFGzmAQ6VIvPFQJbRgvoW5SaYkvYqVPda0LRI8vUV556O3IPVPIsWtHH
y76ge0g1mN5Q0gO5G7nPoObK4pdU0xOBGBeL5wK4mrg8ackJ6/xOr9RKc2TzYAfvgr2AH8YvkYir
YFCY0fghoBaZ2fIFshoh4u7t+/ab0CqyCGncypYoMoX6qrOqObGi6Ll6Sx1/V7vAtj6IsYY/zRpz
wVxdZROUy2+En7XLnJZFI5dU4i5UT8R0MsoSKvVwFC4tTmQWPZHONmAreZEZAJPQBh/GY8ANU2U8
SkkiycmuTeMecZHmVI3zdYZx8eNBMqLqx7DE4O8i9vqcgO/46ElKwREX1QJ8LoFk9zjs8fPOUnQC
FkjRC6kw8KOw7TBMeZUO6YuFCDBCwtKGMKNAM/Fjjt88kF8e8OghrcFayOzq1Bt+n9h1zObJiWni
LnVvIP9AyP+XztfeY9XtlB0JMq6wJ8ABMeuaKVuoh6UTvIEfOxljyypNliwbOS7RbDY6RPSLE3Km
gvtScp6TG2EsiYjMUJes9Ae7weDoFKcEqcT0rQvt/KTHgjTuNMKH7nApL5u4s7uAeJgtlYHDHPkD
rNirwfNt/urxfUXA6GFXTO6aVX/NPpojvpEIL1WrmLc5b1QBksK0tewhReFqOSdUwrGnLW6Btq/Y
T7DgOiofGL3p00Ok5ZxuLRHUAb6D10JxGO5dzha+bHDbsd47msaZNoWh2+pzOdJ4gYGm55VVibDt
/patTXOe63LLzZLQ/3X3QDDuAQgq7xjA5IfmSfFBY0+Zsfj+AqijsLncKKk+9ScZG9fw9HVa735m
/e1vP6yNKh/qm8dFjtg1jIaoSPCcxkJD7ZC/4XTWkPTnG9kzKcTWy4dnmLbBl5ZUk0W4F+p7UIY7
gfeM4ShyAZBRSkWEkA/mxdNUpipGBz5yxrYu9xPUrs+o2xSnm9P33khhnHdNvzr6V1QdIS6FPT24
jB1U/XHw3MO7bBK+B4V2MLuHwbmuWO/tb0dw1ldMyaeSsbhBRJvHN794eQx/1tt/mUQxVoWjk11o
CAAeuQEdix8nfVq67D4lizabVX3BnfKvehjd0s8RxrLoXzGF5rYEXICz8V9Tv23m2GEIQCBkyiP+
H9Dz4FPOpl6Lc7OsF9pJTMs4DJwU4SWf/IYCRLyJE7BL2AHa7B2KBkjqaTbf0sCI1VLHY91Yzr1O
pHeCOQ0jnrtRfJetAWbKPqpl5loiBAjMYWLw7jhu8SrsefQ+xJIseC3qnUr9Y0gRILyEcBDe5jkN
TzdR56bKprhvg9EZfiPbPjcklWHQXMJ8h/n6sUCcjQUaKT9pCP5gLy1oUwQMY82C20oMOmlyobJI
ImY1ah/GqWzxO+YpM4pN7vKVA6y+iKOC2iPvYMFYTht7fdWiTyvsmyjKVy/IUP3cJ0GJqRYriUkI
8oijJiaN3CeRjWmMJz3Mgv4WCPYHz9oZz+uXZ+7pgmUNfmaBSw3KmwF2epuxGAn2lUYNVMBTtXDZ
8YlzAIX+a47lDJCXnbbivuWIZoWmiOc/ks5sSVVsW8NPRAQCCtxKD4Jgb94Y9iIiiqjI09c3V12c
HWfXrrXSVJxzjL99AcrnU6FqMG2oI4/lvbDnt0TNOhbZCjYa0nODv8nnpYokTbBNAsYMOnMc+Z86
PIJSuHqQp2VAVNqGDArj35FJmrNsk3T53QE+R2I4k0fYgTLO5xuhA18yVhC7cjTfPXN2BiGELLQL
gnvPXHiuVhfWRQXO2KDsJucJLOHBftzOOw03O1T3BfkPzbC4SYiWX6KWFk4Ki22alns61rC9XP6u
sVyFYCwvCA7GVtBdyTfYI58IJ2lLP/380lWdbcKg8i/WkTkqH12oy/kSPdOc7tv7AkPCz+1ObOg5
Vj64mjNmXwkWQYVEB7PBEKGHxXrATMEE6jcLYjkfSUvAWo4g1ELCLahb1ErLz7Ga/nbyjsQhXnd9
vGXicv6JPkU4yj96FiJ0WJYi9OOD3T3k2sQjEMMHvTAtITLuVoPsyq169fl0AQPOVp0Bn+qLElyl
ZEST9xwtRPYoK54dFKD8BKBnAf0zpbFIudr4TuI05aej8kAeQKjGaLgdffGZ6KEGiolRgCejIG7u
PX7hscQeiOyRK+DqIcPS3w4aYvgLUHpUAlOYrnYs7jFAD6S6SAiZcJ2nwyXnflwU0df5eaoJ04Mm
Smvf1ofoXCU5u4hD8zG3e4R9y60p3Wxqq8m+wQX16hU6B5G8MSXIxP1Q7krSMNe0ixdG9AC7eQo0
A6N0ReoOvdgiEhPkAXhH8jpdwDVRMXepOUNb/RlYgyUOk8JSWzGB8M4OXFgMG9KE6KBRNfoimwDm
VfwWA8Pu5b903H1oeTUgaT7wxYUgB37GahMjxnmyfDOl6HaP+AfdgjpCrcw4QOQF7w8hwZB3+lqa
qTOEwMWJWx5NSg8AX7E/F+GBEVopTv5CFFZcaMRCItIF3f4RtPaGbJIPNQoeBkiWLAwDM9J4CBcS
XEH5QLQPzSDW1g/eiIcw9lWZOrodrodB2I5yxtUN2xk1HukTeeoz6VhLV9e0GE47q7fg5OgcziAP
IX4d13iAbf1pqUR6jgyfuoBlDxh5HEX06e07MtE2f+ZYX2kh/k+clqjekfT2L/RCD/ldMJvvNR4S
pDlsVdjZUI9EH2TKu6dDcC3y5l7Qw8SP/0le4guLL97T+ZBBt2GWh5D0T/z2CR4bvq0oig/fYQvs
h4VoBiuKnobzi+8d4pUOxYaCUK9a8owJydUFEB18ci5IJMYyXIUu4yGhMEgSA1wW0wFIO3rgGRr7
HTIIi+jL+DdWpt/9BXSMCNlt8weWuXzBNHZ/+QrLQdkjcpR4CYHpBeQCDguW1rUSfKxEiTbMRI2D
14m6ZBwRLGExwQ5E1RSQFz+MhjXL5JUNKYEXAMnEegOaxHm5LmKwdwK5eDrQZzwctrfk/LdZDwKq
gBlzZsRYhr3wB1dGFGE5S8Jb2DCfizg4gcpuCKtkgAuQ5z4YEPmXR5o0jG+jHzxWpB5ayC1uEMRa
dK+RtzNXd8AtPlo4FoygXipBL2O4K1dftx+WROUkmDKxo1H2x+9UeUX4iqUkjz3dYjnJY2FEZs6D
TObgICQR8cZ7JSLOGlFMj/9PXyJ8iBGl8wg+nb48dAt6G3tWCZIlAs6vOyZEgLvP3c+PHTgAUbD8
ONI/3OsRauQHKmwBQk2fIO2IFZyPdefbyNBulZZB99HXwkcNmgq79MRJis1PbJPND5uecydwr/NB
6S/oBTMmSNax0Y8BYwmqwbhEodz/XT1UiN16w0/azJAhg3TPsOTkkyb9/fWXkiOkh9r+C6WKqT9k
72JlfpGEt7wvZUKkd0ZgTm5jfSkj/DetK0JRHvOIckOC10MVocsT961WCF30daz2HJZkxqzfWp6C
FhB5XOAlb91PWDPMemConDUXgAyAgRsLT0LeAelYRNb+69mr2U4H7J06uWm0FwNmKOtnbO705fmv
WdYM6DYsG4PM2Rg9QYLrcQUCYAKdwo+MmQ6P3QyTkr76QxdMeEkEUmaE9KAipauDIpKP34T2nM/o
GrwdhTO523+RgCA7JWAO+4XV7hEBow9+/XXsg0sa+Vq/wMjNlpoguEQv5QnBZH9XZRTuIha/LyXW
WHBVMAHeM9hc/OfDF+BP67+PvFdllv99IpM4A/9trylLtl8kiDpy2gl1+QaivR2+5jWBNMF3USIN
S4r+0OQgpH2Do1m8xbSPFmEu3M1dxNtOQ2ICdg5Vy2fSX6pRPX1nj/S1uJON30dzLfLMEh3R9fbZ
OaJz2Fi8sj6weZ3eKZiuWr+/RF5pAMz0/M3iiRv6flBH2Fxz4cAXVgCa0hyEsF+mSP4TlDIDQAY/
Xr68Ks5DtuqEmfsdA5qutbQmi/IzRA5LaIErbAFEIAOW5n+82oYM75sop3rgvIO4xvC/4xNv8Aot
nskj0Mf3gBw5JPrhZt0B9Yp0AHD/V6DibRK2DWYK6DKikjASjHPsWZyFxP1OB7oHmIPuji3o+4YR
BA0EiHjwGQiyvlgZy0d2vTkEYjKZN5aMvCnW5gNO0UM1QQluV8Te0tLE3c036muryHLcPy4hmSUd
4hwHDAQ2O7mJtnsMenXsceNAXFAYTmINDVVnwH0uDAR6EM/I0w/a9uZebKCl4u8x1pnXo2p4IHOJ
LHNfJV0Y/RiqFOGzfM0gpc/rd0ov9VQYiSg+HV8D7EfjxZ+03FBUtML9d/Y2qCxGYMI11qY/YnI+
kZ6QaRZROxQ+t7KjwCdzOLWAtyJa5bKvwgoon6jsgmfwh4aQkhpwGR67C5apkUY+GuBVav5sA88b
2q9xf8J3EQgS5AvvPHV6JO/MXzErCVD2l8D94UP1ZysGdZsWZ7a2KdUMGEXqGXpot90BKvHOwCBk
lwWQF4UrX1ClJ1uIsv3N6eGiCJkhh/Sh+u1RT2Hum+Az/k46AoBmvN9QI3vZ+XWwHbpDFC1fUDwE
AkMtPDiEW1SMSD4WeeLl6g5G99l1y3fcToVdwCVLIPtEkCeEvJi7Vtw0ss1R6tPFhjfRMqPXvBdp
FCY+F/RidPs+5H7cG5Otpe4bNOOvGO7CRv9CoBSProNThK7sGwliTD6EXm7xZzjgPXRmCdWWkRiJ
EssZQ9ZtRaSiDRVOLLADwjT/eFKAc3Zw91XE5Tiz3w6PC4EDKMkB5LmsGY3UWXE6n65nR2LeOskT
hsg+kL9u/UCHQPRuNP85LMG4ZIoQ+wxX7loY/bmSyBE8hwDjQNg3IcsTvnzUZW6BYNkHju52BenL
6uTivuZg83OCQN0m1D2Ga4t4cxixPRL4605eF18fdLWXdvwn6YO2oIyqP9XmicYLS/bKHWILN2z4
mw+Ov/g75zkAwXsOuJfCHP5e3uVZNTehRcd8rc/ibGp34r9ehv2daAcoGJHmlKqUqA/ZokEbpoK2
AAXBr9IAB5tYRwiPURBZXWK6OpsbbZLdqlpcAuGeodSLPEWVzsnncuA0q278zUSU6w/j98ah0sJe
3LwfxLpuK7HCOFWQIab+c8Lzcc2EbLuAUlayJ/KV6cDDyhcrztcRKkbNasYtYaY7TcPH7l959GWm
li4TBBoXqXlxwWZKmJFllenNcAelgtibN4eSERetzHP7Im5LdYXTRkFoJVsAOQNSCXSyYc6FA2g0
pWzXU45vJOwwQVhYXqSzDdm1iepxP8jVyUPikhksKvCBMUmRpOG3HjfjvKU/it3A+ro5NwWK4IrI
dXvjT8Dx8TlOyRkNNHyIAdlj7nH8JRiAx2tbHzbe71QkGhUuFsh6oNmXRQ7BAWggCS+j954jsI4e
vnLoTwxRFQgQ9YnAm5hyRoiTnOdxE+QxjABf+RpOpoSVUNab4BVTTOt3UGY8boJ5mwLWJ5fFAMel
R4laPzzP1Gxg/4+Ny6nogNLYqR0iF4hEvSRCCc1SSwk18BTaBMY4DyBDYBVzpqVn3Oy0FIzMvUEV
8fuCPlmbw0t3YGE91VvrRIUTmwUmDElM7zZmTThf5GqKN6AFgO9xN6LggiHO1YCTzYSJcqZN1diY
nYlabDPloKOlp88XQA0bu99DwWyG9DePf6kaf1OwDijrh3NJXvZ12U9g+3TnZV8SMi2KoYdL4eGs
n5ykcUvIw7LCi7pW13nfQ53Qp/ic4180nT5F5gdHBbGgtO2yPws8/DeV7dcIcdj/qjB61Ox6ec6Q
zbqcvaDHuttPau5Jdl53h43sJGeUW4K287WCp7SY2ng83Sq+2cr2GZoYagF5CX9i3s+gS6JbD+in
y6gQQ6zCCvGNiMn1BYsLAAQm7DEGB8aCA50cnhpEWbGTfb0jmIcPWp/8UiZvoZC6O+zywH42PPP1
9F6BCh6FqhB4h/EONsbbBHx33D4WDqZI3R2T3XGi1d5lveXHtMvC6ZPpgQ4MqySgrleCjzOOIsUH
oTBdJqgiK8N3zJfql2AcrxGLijFBgcGid34JdiSnPHfGTJvRa9uwOHWxfk+uhrV5DyvsgdzKi5Z6
v6QHSKre7DuaSUTtsTHC0oe3E1CMLCEjZZ9lcosvboU1AulPQNY76qRxnjDycb2fE+X0xJNJu6SD
lgy/wT34AiytXndGQMIZnMHsEyoggpBsfD/uJ6BUMvB5wTDr5PYDbBPXq3oq8ZwK2cGKa3owOdk7
9+Sx9MeU/gb55pYRWS4KeY8O6S2xKdCF7RWTQwI8soGQym7kgZyHJqo1+jf6i+/YHBC9IUrjfsEP
9jRWK07vlsg3Yk7mystKeBxf4G1rKAKO4iWd2AzlDiQy0cqX5X3H/4lPn+ykJ9dp2HndBCvHnPNb
mBrzP3UnuoF3nHHaNcpjsr4uNhMb8VP17DECz/dfl7DihZLs4uEEdS5jJjgknZ0YHJ/0sxxfluGp
olxTK7wBbqJdEd7GTVTiRtJSQ4Mqvdh9/njcJ9cAMBblvmW87e/RNEWBKMs6BcmfHR/188i3Ie4l
MtQiY60D77gUUVAfn+FES18uUdY+A5StjVh5oOaju7eljcXeIpmlAUDh/JqbSHRw+KNlSdmG0dQQ
R6lE8DqFQRnkkMSAOcC0yOC8h1QxUR6I0v9GpOOAAYjfVbL+/xeJH4EV0rF/IsiJzj0RiF2ikOP3
jMgSAQx0agJk+ciqw8Bdlt7zSD1oarCYCpqRmlaL6erRjjCpFvNu+YoVRhL2XjyWFRW7LRU5oITI
SeAHxTc+B/WqfOTitBklP37bohbCw7c9hHJ2zoRBgPRg6PJMWppNawAm36Jfml+SS8n5rsZNWGkO
mBWzqwelxrTTokFzN7aKzZNroM8e9QB9pdljyiJi2uJmm99sKjRTJvoE0Wn6cMdIJpAss4545Ugb
MzQ4bcQ3dwCr7uUBJZhB0Oc0ZvgjfsgIAJ6hEsL3KCWzaUmkaYiALtFJCq3Y3HqT6/JN/hD4Gk/2
GTRjAQvgsbGgrVqQf+uW9nuGq0bdyjPyC0R2fVAa3p3U+ile86BkdH3Gm/VneVOxsu7IJ8b6eoFW
fsFHQfAP4S3xHoxZihSU6Uho/up/j5TyJVGjDdQoJ6LmWFJglHPgBgyES1IxdpePixhEoxSwjqgu
4I/zYNN5RLEvru6RTiEOf7VJfNZTMNQR6yZzPb8pX6fVt2ZHGOqkepTOvXTONeKw8MtcvlZSvlcd
877qG7zAI38vNyXWaSp5hdGZf6hubD7x8x//vFlKPxZZW59gAEyVFGSVg8OqSdqX7K30V2KwIntl
iuyQcYfQU5dQOtLHS/uH9UdEvSDTHZuIBFQPMjuoOOV4qaj8xqazSc/zvvNNmfTHt23jbAjbvfmv
6VYTsEJKGBUmVqsecEm0pCJMnj5ksxC8FfYapce4D17DkALLTbTmLeNaClEQDgfk0/Bmxc0HF8FP
YMZA49ONJaJsWrs3+yEk6nBQa2Fvfx39PBSAOw2hjeFIDTrT65/yL3C+VBxDxJAh0vPvczN90d71
zfpTfVwrw24ln/LJP+k3uy9JZiB2NNILv/la5o4gdfCzGuAYeHH+hSKYs59uEgasDdncVguRR4ne
Wl802+JjDQje23e4FWcGMdAm3jXeLFcKNxHtbkeqQZEccqnNqWJDCPfks+PhAvjnToVYPfvn34go
h18VvqCsd11fhOvra8rHzlOIMloOpiXDra0uwBDRuZo20aH9A7nlf8/oSzFENZZs/aDOfiDFdr54
hwCjOP/1GSEJBUl6FMGE7dhwENgNrCvZvd20f5AiwaauObcoGWbKwUA6nAPRvtIPUuW3DU9tSzOi
13hAeTm8fgsJpZkKSSPgrnq1xQdHzL3BycLpG0lRXg95cZxuZso/eV8tUk/QGhoizwGmGEYgxtIh
wj6l0S0ud3fvoKFoZKi9OiC+TBOmDcX+hQDo7AFnIlw2KzOSxg2bJsUnt5gsBfNw0TA96Sk1EkRH
qGGTcH38wLOoJJlf4OIwI7df1MHdVNhqBpgSHiPcfjxBiJ4yQ2Ci2XvHR8K7K2Hz2fHubxJJzFaS
i4sRMJNEKfgZ+BjpkONv64jdIs5fJvVc5iyF3ccNhHIUzRwgMQI83geQc3xYG0eyX9MX1NuuWleB
zkmUT6E2nRLikbdY/uuteVNnBjYxLVKP87OFNNyFPIHdecM8IfKakzqUgpETgzK8LKU5i668L5mQ
TkL0e/OvGXUbjE3M3tP3uBQaf4o3efVnOmhUR/f2JuifM2A0s1Ls3XOVTQgDDPEp3IFIIBFrxHdu
FHzSQYXluXBY4p9kYXHc9ify9BNSBzWqZoJvuWEta8gHYAloDJyV6qJ/UtAEQ9Jz7HPdcD9xkK3Q
VCF5vJ7kMZSNti9GMDlLZd1UnD3F/ImtdEAA10bAnIFwKfDlwMlH5yAnjzJBKX4mOvbCIeDlLJRo
MHK27M3BTK7uw/0d5bmxBRqzNn4/fvi6DtPalENm6WaJopmzU0dxTm77lCugniijB/0vkq0lyKxJ
FmkWXxda/ePcfPgbHBpf5Jb2z5NGmySkF6uPVKQf9kN0mbMz8803IcEvFDnkZHNwn9UUu+JIrE8/
U3DRI9hx8w8OGayFRgbChok6+Lu5KFFHF1RHPweaomPphCCu+Rqh1w2/HNJeE3WJQgjqJxxMpbiY
US1EtNm5T0yReC9oZ6HzoQjyIE+luAKdBt5zWJTm7d3/rbtE1QGjgTzuld1NypWc5rHGmbdUDh0M
EfDFbz0Q98MZ+RAT/iDQnf3Avkci/5LLSefoEDgMo7jp/BglvsffwFIQDvpc3qTTUvASMIRld2I5
bul19caCSaQetxOZKOAJHIZ03WtMz8yFSMW4wPcfhvkt49ZKzVIDbW1gBB3opTVYoMexTCsfYjCe
MG2XkBStB8fbZqiiErItoMWIk7ymFfkI+PbszYibazhTuXWCJsrhuonsG7UqfXg2gMoPiw61CDd8
MzJFH9gs9tJ+QD4oP4CAUiSNioipxhdiTjuiVbJuT4R8S8Dek2oJcbW9TtyrKZ4pUms1BCLX2cAT
WJPwROtsiv7gh9WfAQD2nnIv9yzCkLGPKYQ0KwQOqlZ/T0ETApR8SAm7BJwzuqe6+5gKbV7DMnIm
zbQOzOhLuLKAIs5O4ZHIO8Ofh0pDDjQagkd9JTBbWofBr8z5xq8ZJ50qnrDxrO/LjtmmrsSCC9rB
XMRVzqZxk6zybUsTkHLw0vATIfbGsFOPyJtX+KaQ7OU+ieDGLMhtdADMV8V35L7ccGcipcTHO83n
arI5oCgEMrYQbVBUpA0Daf9hoT3/3T/umRIWeoQ0gaQUoNafUesSPD3mrSZwwiesmD9qTFvksBgF
wZ1ki6diE7yPEtw8h4EyQ9OF1IZEOYHpmElOhZPYn+qljsrvZaPsEyehyL/zWJsuY5Vs5E1IC2XQ
4ey8uHXUhPA56TmsAE1MpwlRDh/prCPojW/NkHXmGplhHzdzbY1+e60ntHUWIgsIDvARolvQFU5a
IlpZaxEDUtzhqlG3fECmctui3FZ4YhA49LGJSonc2Jro5lV5Puf85pepgXjJ+vzT3X0xwGIUlIDd
rAFfMbRufDnTW4IcAa77ZkOVKGnTQ7f2ANxi4f/YUCe/tN7RSMVkPRIVEAO/ZZwZegziYM7he0I2
MonaxFIjOJ6J2iNIch+CEgcFEln+HxUtb+szrwX7JsxHBKqsHzuTYfXuIzm0xZFrCcsZqyFfaODI
r63M4HhagFYxuo5bYtgI61nkycZ7pHhrjm1EgsOyWhWYxji3dwZccfrmN2M93IkU3HayGWkz9U9o
k2ze/+MVMbP/3pNYcSY1gqX/RhcNYlGLRsyU8R3WBtNDInFBkHnyEXLlmIwIFlNp0TxQsFgoJL8r
Pk6sfN7Zon9muAZr8Ut0UbXDsfG2vTtIGIc3qaJQv247vNszgp3ST8jCDfb8L8EaVQp9nRG0B/vB
l0cXs6n1WkkZZzKNBhLSB2Gr2PZpToFioqWDC26DirPLQI1Q+ITNAsMRT5tdZbzGcekYoToikDdq
Z0TNgX/pN+f3FtEQg9p57mHuzrG25pHY2E2kBMJ5Irrt3gxS7vJtsCAVkvvwn+hQUBZdUJhct8iy
VOCQlK2hy/bawTj81jXXCrPU+rtWptXqtUZOjtB4MFLa5OEbBxDoUFYtEyUN2alcmcLxhRJS5uQp
rR1vKswMPbNlCPfEqaBN+T1164Xl/x9UXkebkYgKGA0OA1TNXL+1s7GRsveT91qNiX+wL8T6aKCj
IOTjJwSWPvn/yS4wg3ZomjqPt+h6EvPqd4Q0AYQ5EzjDjyAiPnj6LLpZxd9j2L9x521GvPyNi7b0
AQrU+ARvhXWEvLo/OSLTZ4PrABh4ataId9Fjs+F5rP9vXBJ8sTVb/0OJOtNrtjah8lFpdsCZMLwv
PxZsC6UdpJIwKqniJYjCBPEt46KR2TO4vapYJwClwuNNqr+lgYI58vjLZjxixULMTF4A4rV6Aehn
xvxirHFogwU09bPztB8+FnqWj64LjCMcqVbnP8ZQAcKuCfvFJX+xNVvmKfAeUR/whMpMwjKvDh8I
jFTp6eIRGQTIwcZ80CV524zGPtnQnr4UADOO61D2gGrYgpvlxb2soDTsWgLX4F+J3owUJP0HPFtO
D9gcR3vQ37crBPWc6KUHs8VuNmknnSfv8xkYHmqeYjTgZYlYRRHFLHAv4JcnrO7N+QhJfkuV7gqZ
A00g+VZ/2sUJHkmBXSAWCqUmEwHrHTsmEVpkhPTxQGOvLE+UDDC4peqUWJMfwAK2FIBQlnwF6Yhm
nUNw3HfP3ag2C/B3zSknQ2I+oFO5ulF5UTdxEI4LJgw24x1AVQGeTHf1hD/C6w8onLkt+QcadQRL
/jIBZSEs5c4iIOHh1FH3djcgsuRGdaQbkAt9s4x5j+8XwOSoxRCJwbkIq5hDnVswP8L7u09bAilo
Io3iqvNsz8fitTvORcIP5uqkRI4ESfPiDnqxgv0xGnJ8C4CMq/xu8YWc3pEO7KUJp3y7ZCFGOQts
aBgjhH0NwjrDqchJzqoMHzjKvDcjoZ/7De8J36O1uXqhMkhpEvcwtf1Lyio9BOVDBq1xYaFE9nE8
IGGny9zWw59L3D2YdgklYZx0OujES+8lLY/gALly+R3qmF0g19CPAXz9S77pCAuAUcszCZ6ZL6uj
Dded9TZBkXmm5GEAuKWSS4k0i9HpMiwt3MDDefLhWn4s97D5x0Ekj0TEI5cuR/UrGD1tXCMfR2hS
d+YaL9fWMftDHeZX9l578w/l6YbZ8kP+MKs9X2yi01dvLmpl1uNUYD3hzgNhN6ZgAA4alkRNBdvR
jWtkZ9QMomyeN/zmSFol1W2t9d2ak9sM9437sLTzGSA7tJVIK7kusB7z2fVONKmK0A9cdbSfuIR9
puUB3CbZIBXZTM9ERz8BshW7HAMKI8RoQylDSCMqWdC4oPukEvOxfw/ngD4PhHfNCXaABRIxV98a
/Q/jbQuaJvrHH05fdS03Q7BsTkmJFCngI9ZFappwtFe0fosI25PId+7DYKFgZrLk5FZJxRMtT1L2
OXGwIiZETjKfg0nRyuAJjKOATOMJoEVZZJDaaevkh+JA0ZWT05MkuRcPeIO35nJSE/nA/O3taVGg
/aXvEe7yE8V2BbkdtSuT3HQPYEm8h/VBQ4s8G5kUNAWLBuaiDEVD+vSvI/h2ERwGT4sBccD+iz8J
pzS1C3hyxvKEbWf6mJN9KhT9KGA+zt3vw8rijOZzhNTB5sNWoURgDGOkus5zBa8Q1MPTlUw2HLDo
fWVE2+QIE+iLLcbJZ0TpcC5TnGdNL9hlEcBkXVIxK+BwdRvKOfoBhB1/K5bSOc5NPgdwAlZS4HNM
FG8OVWpoZZL7c657NfvxTFVjbNzBby/Rjy0qsHIbH+Xsmy1EgYpMFyIZaxcCEiRyoAmtWQvHKuQI
aCGfBzS5d+KjEF1BAABIkX6RjAAotzazLoFeAq2qbPJPD6T87jsefUR4ICazd7i5kaeC8doBHbxt
f6vtaeBoCY8xaqVHEdy3n9MW1Td1dEjUbeHJgcd8r99YOEExvHTipMywrkGHLjI5EjxuiOEQwuCb
1twr+qzJdUJnkXVekrFI09N7OMUOGLC4ByIotkyf66vzJuEC0aXBgz9w9NH2nJKAHT4mBrjYzYJD
pAwO2/AALEVCkUpyP0UXleNPO6demCE/HtUBgQcYuj7RZzgR8iQpM+m6h9YIzZQ+FZzav2EYgu1j
vga0tgfe14mei+uM/OyrMLDwVxOn5SyAg0gYwJNFFRmqheXFF7HE7ZBgiHrovGekyfxTFZbEPX5G
P+tAXgaUKQnIhz6ZH4qFId2eDrBdyuSbkx0QvJwDn4aHVcSTeqQtaSHBc78TXPWcJAhAZVAiIvES
IbNr+fJJ/BmCFInI4W5i+OXKem5F3YeI3KTyCYU+ATIBAIV1+cBVIT4KSTqz2EWgvG8zsgdQMX/J
MGEvu6RgHFuCElcGpmnEACgT5ZNe29JNdNlsaEQVa+MbXpAQZQonsLA1bi/ll4PwsYUB2PnCoOor
oqBkr9j9fDOlvc/rT3tjeg2SU0MfsOBffsMFaxvXH5wNShFrAfdzIo6st2pINvmiFt145ni1ItmC
H2qtovu+XQM9fIdW9BI2XeUV+dmGOZ1v4IP4zbefWWiWfEkDx4LJzkzq9ipf7cE+RnYkJ/7w+6+K
mQcEW+bNJ9kgLvnYqGgbDiRRqZnf4zM5KLKd88Zz2/v+BQkzYwqnL+fdUFhT+jzgT4CSwPD5mpAx
jh+eBPmrV0WnF/3BRHoBHJFRxMu5hRXvdzf8Xjz9BOKpWg14Vkmf8AA5MvWlwUtcNbzsB9YOB72A
8Alf/c+iW+CszbQlCl12qJf9TIGtQoVciSUOZNkH0LzOJWTZS9jPbcmPJz9HpDC9I80fvPhu5Rj1
eaSi3z/vO19QUjW66eESSux/KBHve0RU8k24Oe7YbH/DM0orDif/MCCzqVt3xG0gYRXKV5PYJGB/
qm8BineVK29A2VUPj9rX3uKbsnO8ZUb8JsCdewE9BN9lsODtd4Go65Ni5orN7QOUh9qj7Sf4CQas
QAuCuR9UgbDEpE0RAqRkcBKITlHemmrUFy4G06YrhixkVPre6iFqnFEcwW+2ZC28RZ+XqxxE/Cej
+AdJVGWduVUQZaJwmQG8S+s65gNoOYg3zn0Pd0N02m9KTBr1gQmqciZdOJxN60IRdHmAUN0YMsFj
QBhWZO+z8czJDKP5PH66BlK89XmNlWNuHq+M8UyNbHIuMudLVBt2R1gVUM1M5oG4h7hb2FlJH6hS
hYBNcWAQInHGvPFZfEf15D02li1cYe7W2rBnELRAd3WE4+nwDT5/1whUvI8At+fdua2Ea0VsGEJv
mCzREZIGgEjvQ7yYlN1I1XIxt0NrbcaPBUJ5qwlF2glbNfekHAiy2cwkb9OQLBtpH0/OneYPkxNZ
NyDrvN8bzbvhJ/MVRKp9FK6g6u8dba2oQftUMfMAA9Q+Xe0zZFaQVw86Hd+pDjmCn3FOYCWIPFaU
HwH1fKL45i9DjaUks3wLa1bQJzJbzkEMYM/tJwJcsozbk+lpbp0QvBb3M25I3jo+EQ+NORDe1adw
mpYL5Ao1qoiwgo0i8eW5JI7buw6H2MuxhYCDVkSxoDnln1bUC6Mqf1Lw/oH3erpERQBYZBVv2nWS
z95kjRImckJK/JjQQsF1HnM5i38XHTT1V+jIS26+HsaYLzhD/Ju9R5vxD74Otx+3/ZJDBchPWNXh
GOeEhzEW/g5qJjQK0zdCQR4nw8oD9kiUKjZaVI2Lf3VJvnu8FrR00LPiYylUpmXf+jCqRNfF29Ud
xKaKJBIu5Q8VmCwJ9x1Zl8xYSHXCLkLJg8gFdGZZzdGrfgdWP1/Dx27SMoaox45iYAjHggd/+4tJ
6JUx2mI9ccBClFDHXgkVJTJooTM39rlvt9CN3C8MVg/bOGqNW3ZztbSek3r2FxtQZS/x5TUykDyO
/Wr74gFwqV9ngs1aZnnyJiH0NkPSEWk3GA4oUGpxbyVvpHVujoiTLoTZK3uGH6AjnP5cmNwhZ+j6
2tZZLFZAf9whT+JaiQRDpvOyezTJ3Yf1WBWoCvudT7YxZWTEavkP3Nbd7EISkcefe8y0kKBo5zl0
+8MVv+CJEG5Csz4r0eyxWnGCISmzyKBouJw8dcqrpvbKJRonUxAO0n3hFX4zux66t1eArSX46pUT
ryz3vwCqwHgRAbTHZ8h6iTcDQhQFLbA56kkV6KmelhntUr4MBC3oOnn6olUJao6siQ+4LX/IawBE
Ys3qRm/v653ZAxPMQSEQMdm8t2lv1/cvaFsOOuZ0sshQsvMe4mn/ek/2IhqzXtjO0bQGXNP8jdcx
OcdZHTSECZ+PgE3ImA54k+rxO0OCqjbsXMMqu5HHjPCk7wNkggIbQRsZWxALTWB2JUsialDNweSU
VFuD47SgExsqlQoDmyevIIFJJamDBKO/Cyzq6rttD/2If4HP8Wjw3fKoUPPuB37WM0P/RAL95IGA
rWXhAueUhM4XNFLruUJh5RQIsRLm1j7mVOa2Zjhsobl5NwEVRvK62YGD899YyH7m4sFi0bdK7/WH
Llla9jjdOd9JeXA4yBZ6eEOWfonKWRduxigs5iiepgrpBI21+Vhgds/GrlqP2AX+IkSxDmrc1v4j
EC9glSa5t+CJ4QkAI8ijclL4g+0dPx9GNvBZpCOMQTeXz1c46gk/F547zs4lK7c1Jql5Brk+HBwJ
iLKUWTepofYa6z19iDjDobTAuwn3nDICpE/3Hqvbwn3teMdn/PJ/ouOnIo0XigVmSLHIZaZKuTec
HInTKGiwxBbj1vA1KCqkI8su17fsQ1lxWz2XFGKvCUckV79nLYnGOg5G1L8OrB7Wg38vlGovYiGQ
2KAqhzzSxj0sqViovceir1uPkyBryHvCWG6mW/YNu0GlDm7zFvJEMmQxFLNLLbeKv+UiBV/fUM67
CSCcxo09Mx1+BazpwpNNAjEXJ+nqkTQCWATFZa9dUatAqbxtrhO8t/wU1mX0SONrFtLgpiaoP2zh
EFBswtvSDC70ElK84FSz+1bP2HP4A5ELkEO0IFKG1geUwle6AqpcCvFEx9wveVZohaWbT2Wm6ddo
xDXLp5RK+POXjb/EEzB//OH6QfbKQ6NnovXoLe52kqwYwrmDDcG9WnCQld/D0ISfldbBpEdtReVI
0Q1eUxrR+fEv+r5Zf7jyj4RghjTaxNKhjyAL7P8rxGKD1zBiZb4g6/uTpmC5kcCZzwn2nZeDscH7
Dm2f9QMn4tchqPJdi/FyzFRJpQ0RU59ueEGrSv1rGeq9+IkSEMju7dU4J8BluJc668xgBZUEliE5
P+wKiq0+FsRbVaOK7E3AX86aHP2W7ABh35cikFHEBuLp524DZ+SyJIroSo7VI1FWMJ5mLM1fK0y0
ZEBpsIvJJ2xIBK4dAOaO5R65wBdXr93T4RrKI1/s27jMZmA8MTCKhzZpM6tVf6A7po6Eg29JmZXO
THZM8DJoGnjM9HIoHB0Wggz3EWc03Vc+DLBbhQViX8ZfPJcoAvgfpsBS8ddTI8KlD/0RStgvupeX
fTz/Ab/yJPySbvhYXsYlClcuKJrng4tLsivxzi0wEUEuqF0xPNoGNlw0ZdApgvSorBRRGF/ls/MF
6ebhQQmGcAdDJsK7ORce+iRkSWQvsYmiVrYYFinfSjbwVMZh4w+mlxN/OkbVw24PTEfLIUcHqISZ
GPyBFMbXQhGW9OFr0sr6I+iRn3o0Y2W8Z3H4MyelA3x//OzK451mQ1ApL8/OoWCDCUFJi5h1BSDr
6gbITYqjsubzu0Wcy5AtxgwegKXKYryGc7waEEICuaLi/o6nUIP2BpTC2bIloc26T76g9shtaCrq
Z0WA97w7XSeoTct1anJTtThFSOigNfxHzRRyfMQDkOFNlqO0yiG4X37NM69c+Vtf/3Ly+EkXp12f
GpQzaBJ0RpCwh6DtcUSkxeru4rDmcnf2RUtOmwVjsFa9/sQksJXFYVy5FXP2bc5RgbGWw3N+dt/R
tBn6xkRd8/27e+s8oAyN2X1twDOTE3D9j6QzW1YUXaLwExGhiIK3zCAgjui+MRxRcUARUZ++v6yO
PudEd5+q2gr/kLlyDfHk4wCrWdxxXWtP/opjQGmkWrD2LU7bvohtsAUBKyBsimjOGUpbdJlFdA3M
DXiYW/09eC9TTkYpdphF2TrHee3h7vIvvfrnVBMM2cYwsGiDIm4GcCaOKFLR6LXPJiUyU+VZObl7
aUYoMJavF7+efuZIcBLs5RD9KEFNJRvBH2EN2qC7IWQPpOvkWBwdxHZXcwI3KoCuMYJ0lZ64OdYt
P6EOZC1irAri3Yuyo/kYhPepeEQSbBTj7tEnvATCaEgkKc/ra0a8cb58HWC3AgYkEii7ohD6vzFE
i7PlhvpDPAJmCeCJioV3Twu5waF3WOAVJTUgJtX2npwh/hCRJtWB/gWLOpuQrwtGup+hBgjSYV4F
RAU3BcKLNK1hE1zT3G4vsWjg7Ltv8CP84QR2dozNdXvxVQoZmhzEmpgAq/TK14mT5GZaWP8grUK1
8yLSfwHl9SfMAwH2FPNYOlKmMM5SAd4pcq6elhb728nN90WMpIWJxFLdVRS/Chg0z86uXvaLLhMm
WhNlIPtLxCveicBRIH2ukF3fqU8DRoS3rKO7gLpXl7uTGCKEPn/aVEyrDJOrCQCzHliRsqYDJLLX
IgnO7E6Fs3GCanYHBSe8zKf6YPzWTUrAPWZ2mDezEjwF4p265brEsm+58pf9jjkR5Q/+STqsPMXZ
r4jT+ziECYb34do72rxFc4mMGTTpzLW9vU2OE+Yz9ssJcvDvM5g1w+PBGxbHe0PW+qA77gElfP4g
QfXnwAqSsc4JvBGKCBNqZ52tpWn562VLFGEx9Vdbda4fqxW3elYwPFqNd/URKlFI2vjkwyHk2hqc
/Rt45cOFhIFdjvkgXG2FSbUaKR7/FzuXEyqERG8SrgnFA0wr44DzTlTRcrZSuwOWP4iX4AoiEm/9
dCYshcZ09BlPmjFiiLFJpO9qa7S8sS8ZnfELJXtBIgAjuauPPnHZoir/QPG6xbPslVzEtNQBXl0g
4mw7BvDfAszO6U4nHAOwr1yiXVi5q93HSkprBikMd2gdHXYWXoN/aNggqV0w1SeR7Jsz7jj/oHHS
dADedLvvn2Nu7gQ4cBOSYuEgZSsHNx8rNs6watPZlcCxSHR4NETDYe/sfGB707y1wyUhftI0Hx72
tqTNYr8yxWVQWbukW0EnVdLzaE0VwgiB7RxNbvtJ2wphCWcCYSXGkc0Z5nZnd8ba+hLfYNX3R8RC
IesBvUCC+HUru6bVEwYH5Ea+l7Xi9+gxpKHXIBPLGDB+58C2A0sVdAJ7GCO5I3Xu++r4KMaSyWxE
5WZD/SL+Lq0iKYllULFl9VNd9YJ3hmsPLPE9O4jr47LnrWE6UtgwPXlerOoEQgyw/bF0WVAKmMWy
8LZvxjY/M63tS6KEb0/OIKACJCc3hwPTohicIhLySs5xDgnUhj7H4G8fwftkpumOuaOIEaFPQ7os
kB9Zn4qz5ewjkhaqTOERnS0z4aTZsApN4E9O+473+OdbtmhJl8PwdMA5Bx3MDOGQheltkGEBF0JE
45oH/U4UpqM/Ot/X4I2tYst+TL+pDhuiy1jxbK7R7i2Zmru03XTVR3cPKf5lZiozhjWnKUfE+mlu
2/yQFgscxrRf8AHk1t+TkMYn+Znco1ueH++Y3QA2imGOv+JE/llLy9JKFkrXSrsoFWJYwDJE9CAp
stcZewBvmadhUlgZVjvizYeQhucIQm2O+WU/S/ZhEaSbz6TEjwmPJP65tByYlRCZwZTN9MFFtW1b
0f6KODXHTOmEunbfCVWs2hOsnR0s073W9DnDopLdlgbjPTRwBPwdrs0259yXDwhhgb5iUEKwpkeA
Ng6xYJNzEJnJ4T5E/mqmhjmm2GFrq+6L+Xe1/HkOcH8Fq2uJohRm1JKGfvDdaIM3vuxYtluYLLxj
ajPohSrYF6W11UTNtD8/ho0vOdFljprjOscBm7CufwGFOJyAwqMy45m9x4yeTSN7z+D4DQxURLTd
6BBsIYP37QOT1hQXebqDDLc1R66go2iUQ0Kqt1Woc46wEF1UKmz53WlerKuHJRlbkFURFpNaCIL/
O4BGIr6/Z8cw+SWwccCFsD0EXQMrZ2UebgkUF0dOnAcz6u+8UshwgRUHl6dtgzehvOFTlSAvjgH0
eNmTUUAh0YdEApjMUOlfuEI/6KffjRjJw9LsBqVNxAhWvYySXZCHr7h94ypJhKPqtSeG1SM/Cua5
owfs53jl3J3XMnehTP+ILRme0oY3hJcNrvdoGv7lgOJhyDgCjyVmF3oKndLTEF1z5tClBZhfRN/p
2fkhyuYTaZ79I4rVf8whYQUV7MQjF0fHUpatAVT5Py2roi6CZeiSBIHi1YkZPj0xbi4qi1axufPg
Jp971hwRRdvu4Qj2oPM/+b35ycfLOcznEMOYjW3hMDMkJdDtQqzkccYJwqDmYk1+ZOlOHzgYvKjH
eMx8pNHF/xDVteLntjKuhBgTWEuZHK2/XtgfkgLkPW38vOOalwIX118NqomG2Qe/6uXa8coDIsJt
EYADfeSXLJNbQOAi74r+yCKi9ENoxxEmKvb629+2PezFbzTnTBab3ZuWq+cQuHkQ62RqNh4rDvFp
Pc/Hr/9jtkNxCMB3w6Ifc0gP+dLImyNaHvM0rtePOVFCBUQiUWMSh5S0RrqJYYwntHJy4OYG/FQk
cLDiYPORmRyS7wSx6zZ90kAzn3hNSS8bEkhArHAzxV99/88T5GLNGTnzXwn+YLYHMnPcfSJlCEA2
6AzgMQFaY6b1tucEGI4BXF2CPfiLAt/78utv0zaQ1JjGD3IpD2LN+g97B6YxkxdJaacBXBrcTevJ
YXAaf9z31AhbDqnsjP13B0kfJ+GTr/xzb1hNI4S1Ecc6Ob8LENXJ1/e5wGZQE+dl1Ou696QevxCk
AFQg6kDj6X8txlBQ9mDHmbsWJg5nrx0IefyVwtRDR0TUyRw7B/8B0u49F0Z8C3Ks6pHu4S/ykxxa
nrOO3WG5zAfqjCQ2hlUEYI3ejOxa4bzx5zQSGIhjUYayCydE0UOvPOYfgN0EOdGp5xsu7M5O5qD1
7o4T9ja356q3g15vQRjyxdCry7AOaHm93iEQtRsO4jZX+w1M9wgtu3L4xkvD63ki76whvvRGbbDI
Hw7mi9XhKnE/7mpdbM5sljf+R9TGEtxO/O3RPw9INKQQxqjWxWWVyBSdlFFhc9/HP3u+2zUOLwoh
icEYGXNCtBk6VvmapO2QBchOOajej6w9R18cIch4p/Vrq/4z916xJ1Tvtu1PCx2zj2sGQgFu0KKQ
63CwzRi/TFphYXK8cnaNsMClx4BULfw22HGDxpxjTBQgZjYOhAQ5ogrVnT01HbTJWyRGPA25UpqP
Ky/zhLxvGrjSS45nPVfgPFg73SQdlD8cQFBjaYhh+AFxh7k+UvwzdmXGKgXd4piSFmrtyNYON6jJ
Ip4yRjbPrZxgDf/Mr8VNYdqbgW/QFuU2TC9YT23Ig67w6N3VrAvSPC02rWRE5t6J8ggFNKM+kES/
aFuVbmLK1o+YtdSDZpMzf/he8KeZd+3dYECUMAa4ZAMw6jWsNlYmPKx6gNHZLf7AcATVyR4bssGR
qhNhkl3Zvt6XweSNtYL92YT8XwNpfPAkTvgbflf2mRYJMl3fVSAJaMmphLnDmg9OvbjVMl+1faNk
okW/B0bb4efk9+CuOvnZhYKItdHrGxJuoFVi8rP62c/C7qouo5TrsA0yV7odmBY0G1zUb2LKbGp8
oyDqyWlN+6gxW06HCglVF1gAHMz7G6W99SYbmLEbZzH8XY6B7QnFCFLgj3n9w7KUCuWHPAmrTKRp
a6F8HKkwcdhxjzcWfkfMo59YQ/THUkE/aMHoASFYxz0chiuQMlgkYklyWLn18h/NG/LLBCsJi5Qs
v4SIsYXhB8GQya38hZEG72gksB83Pw5BXxPIVXGysKSvfziysiiqCGng3aM4so8PE/6MAjedis58
UUB3rAOaam4aVtrP/mOsOulwzR5H+ZAhS0Bci8la4wIgEgMGC0Z+NQF8NenAvbGe1lwOMOacG2WO
aCj6JNWM2sAS0xKPjVk7vW+6sswcQp6gKGPOZsvptEJU/ANd5lYHCEBFRdwkHNQd7WzJyL3nr/rO
mT6HFEtG0tRXX/He+aEviM8rHzeYH+bY//6jv+IaRCzg9NFP9nvln1/LOyK117zSJyfwyuXtZT97
0ZkxDwFC0E00u40kDFnWksTjpmWekUjQWGtBR6JNjhxnGgzPT/DsOT3y+5wLdHdjuXrZ4GlksTB7
Qj27z1nmr1E5bqLO4ZGCGOLe/hiWGNID5OXMf9XomXxVm0u4i4nNQdtGlNzfaRW0kSockVUwkxVB
EE+e0XA1EQ5JgS+VHkLrE8fNrnfEz/1KXcEWiJipcGnWE64sh3LMJZ/epJ26cVVDgGeuz0Pm6tD8
qpAIXbwtqTQ762pXEETEB/Oe1HS8ZIn9onfncwL1mjvKmltQwr4zR3cbtIX4BCDTxRnzbyQQqIxp
LcstzCEG6iGzN45/Jq5G39qRt0KCbSa4x8OlpNhch9/KOp1ddRABFFAEUVjTTU1/Di4JGmVrGV7T
o3+taGVa9mf/3q9xzoSW5uUs/GbShjnkQKL7K+0DnrAwquaY61AYojsw0bIfiHskoeLLDQzv6YFW
HRrOXwN35Sa6Q6RmCKhUXp3qdHwduMReUBA2o9xV8Pt+jZ54ZAmlS+gBIDP8L5UerVNrobptaA5H
sElcS1UmwmDgSxwynNpvje+bvuxjYYZ9rM/4wm7P2cVQIgh8atl8rZgDrzFXC5w1xO8250Tgl0s0
MQoSXO6obnh43C3hZ1uszwQ4nIXz81wI4vc6CFhMgURNfx4B7jBjJ9Yz/bjyZUgbvUUjubP6kn1t
a/Pvz8JoReeFK5MXt2gNsHueFvNWKNe5jhVGsemmzeaadg6kSbkEvdsjAEUY5OVMZ6JActczxnKz
2GKPFuMvw4vv2xNspRI6V3unhv6E6bm2kDtbsQ2RS9HVDmqHotPa4bY3P+3eY0az1L7WxzPIN0Ro
FPaB039/TH45/bkkZLDy/muHysoBHLWuDAwyZDU86uQ9SAF3OU4R9xx9VhkNEj9f1X28inBGW7Gy
0q2Kn3F/NNYHU7L5xvnyNW5FHe53IBlAEtYiPBVMt0ySG9BxrYQ4d0JPjKuv/whUu80JzhwLUxDG
HS0zKwfRdXt3j2GPAk83L/Q79KUlQGZXylFxb1qf0YwRTG4/cZuoTamgjqk4XsG4cYkYHcN1xvqw
nVEus06h6RC5hJxjnOPHR4zTx9XwZ6HFFfXfa2H7Dt8E3+57GyIeUmFoSx0E55EwQFYWYQnKElET
UZLjOitjmiedyo9igJX9pOQ97BAbMC3njEAH1gmw0QAFdjF+IheImDDA1fZIiAN0DPj+X3GREuzo
9PfiSgDmQZPHnGmhLtA1ots5e5ihDwinBELQ/rEJeELwOenJAYpxkXp8PWTJb8HfBZMUNuKV7avR
ToeUOqEui1v8UmuYis9/Zz3aB/vhlJTXQ6isnSHlDvLlZFdDlWW2zBjAJZaQoQDwIM8Tc0K/3hQ4
Eg1aI/oyd06sIhCoEGxAumk/xbuLuscpo+6CVuMoZPc1UiSUYEPs4f3vBOWcuxOySwvajm4/UbDJ
JbsW7gvSvuQcGTMajJC2xl6X2O95OfF8xNXPyJe4W19Ooff4ZnbiN8CVQs/cHwETQJXloYE1VIy2
xLsJoFrI5jhwImrAeosllA/PxN4fQ4qtAwP30dM+fO324TSl8WP4hpM/KjXaTxPVbo5s+Ad21xpA
g3EweDPiTl/E8f0hDlE76TV2UKpuAbKaAqh3jvMFsCSAKD4psMLOKNixnOuNK4quzWnCi8KnkQyq
3T9bFPjikEht3LJAZ5l5Wj1sehKDiSsVISbggLCwjuRx1OFp3iPYsCaUm0hd9wCda8u5heiqjbAc
7PyEUu6OGcvzTlJVPR/giMdlZgIE2u2J5pWBkN5YhjPce3l/Ip2lLMsnl5jMa8p3zoGgzCBOu5qr
RUsVnbK2+DkXuvlOYx6IQkIvnru4HVGBE04tNx7yZ0/ZNpCgP64UxAiLBzid2yDeddZZagmFXgSP
rhi/YZDTUnk6g2ZOoPRLo48ks+M8MLtHo/7Grr91JpLiuX/NEIsGZMqyTVZjeLAQbIXXDqiFmpGQ
L9KWZ08v355HR6oAU80uziNtz1aZ0oP4gplLiL05cS5DFgD4XZdAAknaO4FR2CdM44FXrqU49y5P
dsMta3CYosEd6VNMhrJ6gyvx4AfISA9kPUHrVlsm4JCPrLq0jwzJ98g0v5RJI655aqCv1+N9h3nW
0JbpBDEcSTzhaqbL+W25IzwoVg66Qa+cKa4aP0j0wXSpHsI5UyhEISyN5PIhpZHUe4DujmxMXLXz
KI+FoLL7ACGyCgVi4RfxbL/+aYhVH/sqWbXFmwk2TM8+zYiacNvREeYqYiKgj76X/bAqyJkInqg0
MUJEngTXJHxvUpg1qs9YBJY8csfw6cjljakCcevKtN7Qh1CdCpMAWzgmguCepmI280+AsRMUGbyn
k1q0gTpl6AsjEEzTYQHmnAMPt3BRhWLqxMWMbRKoA/VhP4DTpULtQEecgj4SXkYLQQQa24UAPhwR
nM5RxCDnA9qJXoDRyhMySJ+qNWSOX4QF4xfV9SQD9OfvDfMD5Jjdrc9k/xLtKFkYnLBgsaRBrEhj
ECNIA5AHE0OzBQkKLoIC77zw3mDQ5ZiSnf5sS6AIeyLHZ5PuoFjAefi7Of3wGxmu6kN1hW5kXQgJ
+iSX5Lg+kV5EirCZ7zl4wdx1KmX3zrHXbAnAkIfF5KIXaZMmZ9zGv4YaZfed60x3VMrAc/JxGuDH
16iwubGxpyxSfD9PjDZKTl1ee4NaoO9kUY+YHwNmQXeuIRV6JsyrXFoivIUfLiqykC5GhorkO148
bcwNiLP4iOKSInU9Yxbg9PmagKrw9VFkbYVLIIEnmo9rwXNwTJ4MNRbQsLrhbSwxbyTB4AmRqoCP
qH2jx+7ilDHTdKiB7Ekr/IRLBsMMkPzvtDWg6FAZWZMXiIX2mKYUOL4HR5Yz3uKo6DDnmsoQ4m1j
0oXm2v2hAlGt2uqKwLvhitASwzk08G6vAy1+HLRRQ24XE3aElUA7C8klINQ5fBJcrvjdYcOM8S3J
1CXNItzhM1A4KX2AnOr4k74wVLPzTKHdkToG4Sx+AA+iEZv1hb3OpLIFHHA6vFyOxCaiqovg1G8A
XanU5WBH4+goGLXQAcOXZ6Zv4hDEBd5JK7L5TnNU5mTTTvH1QqBGiTTLIWwgIHLafLdVA4tJ2EAU
KROinKc1AEmDR2mJevkzrSlsPFjhaRvf/2NaYFBvMh2jn4jqUYPn1R8dbKY6UHyFJgO8DywAPnZN
uvj4VDMMiG4Tbl7MksE9e7N8/WSU/MB5Xd307RdCLmJyywUH16aftjaX+OEr/mmew7AFEoXRAlja
HxSw9aFT6KZxd/DdvenODeCt7eBJXgEpAodw+jJlR2+NtDpbgShPdcYt8KIk4O88WwxFTsU7MJY/
s539VRsdx30279eHFQ4Wz6vlk/Co4XhjkXAbd/IQP3qIwvfWGDSANj8vyYo182fYYvP+3Secu+/9
c4+H7+wKoaDtoGe/Uu6r7nMvImvGniT+rL88sBHBYlxycCkgK3oPWin8t5ktvZc6LgoYw7bj040s
Mcr3KujzKHmJ3EfrXGxlTrS9iYHsFfYj5I9jkk/vU001OwfV/syuvFCb3dul++mPbgDZiLttIUbi
JDKFtArY/04auph1Dk1lQFNX7GCTwhcl3HFl9Xny4sU76m3qIa4n7RiR+PBFuDre6GmxMvOlAhWT
z/HEh26O1W7QmWkDdPqab4hvgdVmAuryA6vgOX727A6UCQzexl1KiSkWwdBzUhxtGalDZVbC8LoE
vnfYfQjFERm896VH0s57hlMLpJl9l+Z2dIUcoBwu42aoEYg+fI0Px/AdA82PoX9SpWNi3Mbx7Okw
+n1eIE41dr40MBKuoW7X4bNjGTxfKlSfTIXQ4MxhlUAsyCfK9BYjXag4WGMo+jWSf1yaR42Plsb5
HI6JBAXKDICJN1ebTCvhGA+V4d35kOLe5iQoBGZ82fGFVqbF9hyeY7QYiKCiHygDnyGtUo2R3Jkv
bLaIj3wMWlwsOLsKFU0JJMHsErayL1Mw++xjUg/xAf8ikGRQOJrjr48JBY+Zg43FWeDCcbK5eXrJ
v3BNKHsvu+rZ72V/9wZAoDhPVviO7K7pByJYDS/6iIO4/ZoxL3aeGxH8AeVgKR5TX5PEdhp+s97m
6UEtensaDtIcKm+vt/lmK4YSiq+4K44AdSCZVLDZsxWPFOcV7JypfXILJAoUCbt6v+Wr2ctrdlgN
E3t3rFjn5AGDKQoPBYjElpqG8d7wHojL8WmHxMBmYpdb+yvnO5NOWFe8eACoJfXQ5JEZDN19PbpF
+hCcGML5GSCft/ghJoUrlouZ0hbTSKvyydWaPt3VHwbSPnbbt/3Fo1PGZjXHvYvnUYl/bhc5+tsG
OCxtpkBddty6nH8pTgtIhCYPyFhAd+Hp1LApNFeNVPey/sDWQ1OUaPjwiBipv1yN6db/WPIE3V2H
b+ZRDG1ixPEzg8O3DP5gqN6mXzANmULpYZ6WCYTpgbza7lIQz0v6TnvYbPtdKT2H7DwFaxMG5kDR
giHwd1j6Ot29TGzAPvHzYHH0ASrOA+rW7LN/jTQXLEIYja9Q3XGBc5aAb0M4Wc7wwBLiUtbl40Kl
hr7/Mt8HiQe5zz59DCu5tdmcoNF39zWDqQw35TISck8FOiMxZJ00hw/BAcFT5MwgOAvCDmTxdY3y
QP2XVN3+a4+6DqaiM1FZY9jG9HOOypqdm3MXYdziKDsAu0if0ImpgMN9wvaAbsC6UbNNb+N+WHOw
OeX8RxZykSqYBKMIWPcZkWLe/pzTi0v9gLMeVlIp1/4FiEpzYSl1RzDFh6SO/BvYlN5j0tqsNniM
0+ivpApylKVBwc3WWg3eo8cU5C7rfBjSU9TB0UFFhFA21WyUfFhrqxUWEl2szG/ocBhhM4Km5spO
Hmqp2i4327dDqb1gtaOoCeiwMdbsAdVcFyoeU+kFugUaZdrTf73t80E7zEDe7vmvWenvSQqgwHox
NNrVdooSVwUyR0+CZzuEJiUmYczrzB42LFT3Ny/DrwEsQ/YiwCezEgaJK4R22uAZKjCA1lwk/mNy
dNYcv+bHnJJUM9PpdgCKnOf+nytM5dOYP5wL06+TD71abN7TApXYNUBMhXUmVoFMTm8OS5g2oJzh
qOaKzRMsU6l8O0zrr/jIq648Q0+PGDNEpY2EAwoYi45J3iifFEMxw5w10mHx5QtPiBOia+MlDJgP
Pvecmf0lJf4FZeLXRsgJG5SufdyPX845WX7dNcJiwAg0f+LPvqFJddrzHigBpkzKWD5jz20dzWcM
UP76sEVL74ijHQO6fYNeKc/ozXNmS8SJaxn1HaivvixjriMoPURYcrJzl4AMW+roigenLlDz2UQ/
X0wBRF2e5FLCXpy2J2SKQn7Ye8apAp7wXfTFvjiTV/lAF3B1n/AQuoyNX9b5j2DzmMb9wySeMoZP
/Bv8UCHr45sPde2CsRP3FxOfEB9HemdXW+r46cAv+qK0W8OILBgX8jv4QfxuBLXVrBwaQh/mfaJq
lJwPjKPxaKmmv/hIf4U4DCUFyhkOCwnYHKAuoDX9EF2rI8ZDK4ggjsOfAHBmWlxlHEwioDujCYHc
5eix0DBFeaC6GD/wL6zzhHVJ2w1Of0Pu/2PiLtN6uoWBNqD5RJ7ghdC3Gfr/cHYsQI8ZB2eXGagr
zx8XkYAWziIRpPDUYI+pPOcJepDn7BLXGfNZDPmhPvzsesOA6u5jbIPuz2eOPL67z5nKmZVDUuwT
YoExIEdgvXnO2nsl6IshEjX5amXN4EJF0E6YNSERYaKPhmS/Ai8Ubw77ybxLsw1y9/ZfGCIwJJhY
zrpcf/sa/zPD1fBUMOzXyu4nK/wTIDRykigJkUgsd3jYFn6JrD9jxbyMWokkUo9Lh+kpfHZblu5H
qBExz5NFKu3nlE+Shx8yvNH/nsKji+fF6YN1Y4obvctb6g3oYnzMGHk6+hSAF2chnhKlvQgcoW2g
odJT2hFwRnFTL7x9hSkgB5BOw0cafAJOwwtj/wCZ3zxgFnctMZU9GqTukpG9zwWG9RGmWmLX9EAH
VvH8+ta477CeYGZ3nTekMjkbBR1S0hbdzX41vsXquOcQR3gl56LegD1ZZXz+O0FK7HG855yaQje4
jBiudZYkixZ0WOIrybqbNhzQoCfJM8y3wqw4j9GQO5TBPLwtEVAOSUWbXvKm8P5jnD4gqmEDrxFc
loaCOTEqm9WkdL6Y6bCcurDs4HxC5sQ4pmfxAV8AVTDp1PQ9wMi82neza/zMZJzUso2Njo5owWkl
+KcxZnOB9kJSA7/EyhCbJWoa2MohT8t/oON5eVUq6td+WigE8SIH1zkzOE46DhOjGGur8+zoYIRR
La4At3hHM8UQSiV2NzEIgAQabiu7qqjT8BhaSp5NmybDA60KUU5hm0ZvBYFli/MCVjHlRpPjjfuJ
wO89TcvmySQSZOacEIHOJfxx5AXJGO7rKiPUS0QugI7BNZM5hdREtNG8bC6sv8se1fFtw2nK3dgy
O1ztceMDplVLLECGZAO4S7z04854u6yItipUpxg6W+zrG8xV8xFxJiwtmIAh4kVGyukx/izvmxef
xoMvew1eIVH2ZCIZfsfDzMaTHX7ycljuwIsFCC2q4NocqZCYMGFlU5NXW9Dz59EKZqni0W36cHor
8IcSlS5wHgt55SvrU8Cd5MDqhY4ufFvUdTTv3JisbFYtu1M3GWzp2GmmrxloAzNXzkoelf0Z3Xng
oIMDBXABmH5QhQhwoz7vk7AtX9tALbWQw2/7ccdKTlsCni0MLQGEnxQsgOerZIaXCW4VPHGTZ+YT
hGw2GVcCYDt0+hnMoX1hZ4S0ka8an+I0QY/gf95OkxUTB1AqB6nWOMqeG8iqnGtKcJ71xrSSBIo+
tqI+FloiagCIShZ8ssugzdwZiFXx9PWJVs1ucEYXnwu++x2IQ64YNeNEsWg+d1CZnHbY9p7Q7a7R
d/HmSO0R567b3NaYIfFxgeGFu1ayWEOI3f8ovaLkfgwRsmVVIOAlg+uIWrUN4YUb5otCrkQ34VHh
ASzzsfED/eCgZWASCBs9Es8s3iNmQAalMzJpD1wR7iPor1cfRhqjPO3O3OIsYwwuHXw/uO50vp5c
6oghiUmQ0hwmwNncGvZnI3eWbHiA35zRU+ljgfD29yw5t5zBeDxRjCyxBWHXUbcJWXbZD39OxveO
haBOigmoE7uyiN+bfAat1UrIgPlYO2ElMI3fPSaYd6IVecNPZNjOHGDltj0euJleMR6wxl1nybhz
r/kctdyVpbmD+jq8xVSbnJcoLfQIBqM8//QTd9JucI4/KeqN4wyiM4Mj+oAvav02vrZFIhNgXHwJ
IavhesCNarufoMuw6xIgM0PDDYuFSZIOXvidVcie+kPEYr3Rx6VvRGJXYyvSzTTGe/g2pcwUmC5U
IWkgQMg3zF364192sZ98OZlInJKf3Zr13Ssvhytv2EBvaL5ohr3HORDOhI6tR9ckxv7DDKecPnmh
qaGTjXJaF7QXTnfRbds48NpEo48hiEAtisuonK7C8+Lnal6OvFzcscF2bBDNx6gaN8wvnkwvemjA
Icc8wNUxOkxa6w5jkPprGlJoNmON4ATIWOMHLJuVVzytxXcMTOO0I0TdvNX0HVy2zRo12muqL3Km
CX5N2IBGAWQ9Rpftl4AGdHYw2lhdd8B0UYgh+J7og+ZP0HrM+tDUDxRYTdjIUc/FYJm8LGtTJG3T
WCrJ2X6EKzR/TbI6iEhj+jP3qE8Xv1AHryGL0DRiXFV+YGtbxf/mBOKRoJMaGU/XyiFKLbtRM1Z5
jxe2b0GjbFi7w9kpmM+sEgP7vZaFJ7hX7TcwpcY4hQG/wiONeuEjuSybOeAev/ua9PAgIUOG0MQ5
ZvY71VrQWoFQgYJ5rTGlnEsJLpA7iIV92fHJYgqDH9NEYSuoI7DytDncT1ZzuI555y/78qaTPeLZ
gx2+SIhAmGij25xgFRaHFB0XTCjGP83u7x6DLoxCWGiGdx1jI0MFPFQa4hbEpPTqDCA+Xf4oSaAZ
Ae2dBkc4BtxWHmoVjFPGkl3WS38ZZoFOQReHDtqkTNbt76gXCwPrzVfu+MVAX9TJhVmt+teZ5syZ
duWNcp/rCxpFnQmF/Qwlr2PeCDl9wRnqL6EkzGS0Jmv/5n4/lJDiUNbjubXCc2DM8AEtQT4g5nCI
A4z70F1uuEQS7u7gFsfSGxxnCiRdcZnUdwc0luueS9Ml2AtWHZjwq+AatdNnM5rl5Mo67pEj8Eu7
kyf8tseEHhWXYLg/2Yl6oybd92y3Et1GFg3nuhiukv70IRaRYiHQsk5+hxghLbylwiXK5soEkye2
r4eYyH6D6eNnwtwzn+jBCee0BO8B/k7MN7zy0PXI2iO/+h2/9q2sxRShvTU89iC/hlCeGeDCkRZd
XL9P0bpRQChI4eDJXP+IaYUq+ZC51NmWpK/nmRn6y73hMVMRGIMxbDXTYAh2zR1/DJo2iFSZvqw2
0CY5mTo27m/XUAa8uKvCojOkPGD9JwRG4YTXQ4gKIwK2Il1evda8OdQK90vgHt0ShI0DpqSAPxdO
BrHn/o6EXCHXDT953hvpRBPwJ+6VaW63TAHboI4KEI5hMsduN+2AcsARw1fzDsPwRWSH3rbP0L86
Kc6lu07AlQvLCjnSzzeWeJWBcDeQh4JjDRsFyQa7lNBC6zGvDsUD72hyIEHVAWD1XR96AMdbkfwY
v/EZreqghuy8YBU2Y2IMSN87jTB1d2vvjcH4aaAS9YGfaEjgyZc0vVcK0y/EMS/Au7AeXxG5wsNg
ryEnYOTODuxYdeFrut0wLkHA3J/kCSb+l+kPJsfyM8GG/1159R94ujp7hDn0YTIh3lMVjvD0F1wv
ZBuZFyw+fggvZRYqKwbLON4WO9VRj5YGU0i3e2efkw4mkcqxymfJB6v5EEIiQ2WaG/qc4LnNN78J
GwihUCR+uZQZvsR0tUItPkL2gTbPxuJrHN2aTZPAZnv4vyF2iYsqpPa4goOjQucI+MNPX+aVyI8P
OGOGfeQ7jEkTlbY4OgYnZE/AHm4TaiNjdNacVQwVFSrBGyrkw9kNdAXIsERYg726pSYwFplOfBzQ
JSUCcHTzLW1lL/vSmHi3mZGwJcBCCVWd6elcBIL1/I33L1Aky4KVeKHCIpFWNgGMEvaEwl95Uqw/
7q70qkkxOVNDStnGkJixPT/BlUk6w+ZUhZxxJgWNOTpIsTLSAEUGt3/WwRxq1Cd/+fbwnuWL9+z4
17ebcAehiAWNSozUM6iVqFIhyv5J+XKHh0SmO5u2Bgl9kN3B6SB9LMbZ8+v0H60J6hc1G1Og5AE/
iqOTZwmvmUHJm/EKxsbu0V91LF3kod1Q20J3kwYZu71QiYlB7fy9nWtaQ4zGKZRbBA7tVqPcUBgz
BeBdyNmO43NyHJfJPe3OeKkegVsu0D10BZdGHHilDdCDzrRLNSW+vld7KXDJh5YQwJ/H4T3dZkR0
8ORG7QjjfDWWqfZvYsTVgWX9sg89HjxcwQuV1pdz45jehAbijtpDBVWetlkxkyJdbiQqUhSj748Z
3QYVMrsKO6EvlyEEBI9anBbJ6sxadp52vPu2gS/Eh5oILM464zgDdc2kPSKNInuZGZjPhLOIKQWW
COJN0l1Kow5wSAtmsIE75h0nxe+f7upcyOeg5z2nzCncfGhYZHEsDI+j6ut8/+rkCSsmFBebc3BN
4D+XAekrIdJ+2CwBmwRWktuByYdPCVS/CrLne2uMSMTTMLz57PNFa3AMJ+3Zgfq1a0Ivoobimy5e
GMFF2rxvFjQV8lNV+JsXSyM5jdCQEV7BNqpBmlFKvQarpsI8YNEQEbeYGLz7CYRK64gVPh+B3Qs0
qzFGgCG+Gq1iIlMmvwUa6ei9fUItiX5L+MJQ1+jXmcM/dtDanKzDrO4T/9a3EKqOqQ/L6DpXIX3/
TDTvFBI469AFVEfrtuCywjLm59AJyrj0lgh3BdjdFwEXDoZVxMg2SM/2EBusf8A/JPlVDCQB242S
blOxMK6D17ILwbeatxefVPHJr4ngJKC3fQ5yCs/aEaHDnwHokcrM/s7wuHF/ZCvm7mMAJctkLEdc
jYMwA1FCQUDwaQjsAhNAb0zKauG9fLMufAAthm7tE8K4xH70CElZj3Japxf+FbLkpBQ9DV7RK4Kz
K77GONya1zU2rUbcjEagECChANkOlxiPU9/qbuWdBWQVWXzbboXH4O7/0h4D2uBJKXZNOrW1AeX9
d1By2IYQLhZNl1JLI/eGnwA3g2BsXjduvwmB10R6rGcZcHjgMd5DVV2SXl6T44VKEjRNfPEV80KU
ReXxewLK8lEPePUMiQRNBRYL0NFZh01o4CGBE5gR40bR4mdU+FfUproi/e86XzHhvGxx5E07xM29
MolSuwZ1dLcjLus70jOrLeNNu1pT6Z/5UoqPv7HzV0K8b8WPUZdMFklt38NAvKNH/Y+kM1tWFOu2
8BMZIQICtzYojSCggN4Q6lZAbEAUm6evb2VF1KnzV2bunW5YzZxjjmaIhErFKLfn0yqYIMPUBXgY
TA6FWXNA8aq3KL2W0txgVPvmrCJWcpLyk5iSkDFT7xFQj6botfhS0e/v8b4Hi80A/79EuKnWEDS5
L9a58/B/DqgXD9jvU35zTpN5gCcWw1p01ASCIThuZupcTsCy4CbMn/hUEv5ioy+19LctckB0yhni
ah28D7G94COJYB10hAPgBpxS+WVl3eKvp+DH86SrFSZwYqI7eaIV4yp/rSunZm7845hrs7EE2WY6
WMBoD+sVegEKBmlS+xKGAgwLPv4AFi+9dlOamjIp0aJiUUj1YXGZMs4m9HVFZq/L3wwcOlc4k4EZ
ETbigiHiJuQ5/ZUV6sfXmj8GyQMBKcYn6oSMKgLmpkTX0bRdfEwrGGsKVRnwPUMSR8KBT9rzR4uo
EkFGj+ULh9iOH7fyNDPDYA9dA9PwWb2FLjNOjfQbv8hkgdvCyHgyPJboQ7hR2EBQGsfM/kVv8NsX
EFVkIChY4SSWRvzPy91qFF5lf/pAwoh9cbMTJRXVABQRRVjLCuQ/10cx5rhr0tWEwt06gF2PyfGV
HPrIMSG6O8SxMx1IBS0dtZN9w6dEEP7F4yAngN3J/5/pS3T0/MxZLDSxv9HeiJhhhkqsrEnz4/S+
evz2JJ9+XFbBnKvcx2TC/Q0m2mOiCtYX5E83T6QlqiTia7+kdp9Qk29eBK8j16Gp7CYSZqU/+KGU
nhAbIGPBL4JcxOG1fc+IX7qxMYcsDUYSAPMLGV2FieXnEtm7o97F85fp0bk8EVhBtlgMthTIDjuB
bUHyoX0hz0KH1qBRWxuocWKVIMKR4sHQaGlo8bUBXJp8GVYgYDD/uTQ/IVw8JgVFN3aRDtao15ko
LN+cReW+P2ODw/kZUr+yR6hxOaip4mJM/hbf2cV9naiwilW2LXDfz6cvMJeIkvIzwbtmfoF+sKJ9
xQQan2YgYNzygWSFWPdGDdvuyDvtU3RSMwO7FRgscbGY2FD4gGcSxz67MKnT+3f0uk61qIdBHu9+
PvTa5La+knDKcoTeVI0zdSb4KSDR+3NtvpPeH4BRRIL5+G4SbnuEiNTnuW1ptb7QP/oBIxv6ED3o
aFcvsxe4m2jfpqlM6XjMWcp0ltwCNXIGXhJ6cNoKzvH+OB3awiSWKIFj0RvLidDcvHb3HXbIlG5z
Kr03aFy3uSzeyXnWEP8HvxuGKd8PVLtnUVixU6HhtYlhCREHWganoCMSVavKxjFEheDTjtCDsxXU
+T2srWIl0hJqlSmuQTMCtUA3nwFMFgAZwnZ5VRmj7wGxMggGSv5S8AzC8HD3gaRyY5Wqzi0SDjX2
ACfuaqcv2Dhc0Kim6K9IQLyN7m8LqfP8FX/YHTduA05H5m/4jfItCsyrVQzHGcuuWu8LIQSGfXxZ
FkvUMUAy3/ElzWDQkjZqRKovCQNGLlQoRlnIg7+oE14SczTxbw6jwZRWlAeLvoNBtAI8SNER/hlU
x0Lq81lU0Q2lizphGYhi5IZmTePcIc8SN2x+nqTKo3YovMAnL0x7UMBhJ6Tb+gwlErgWbaeEQbhD
BcZT5zDA3nbWLSje+Q+uboPZH9Acr/UzemU4N43Ygj24ioI0ef5TwUBOrxilyCwjAGMMkQk6UvGP
lPQUB5/Mg3oycx8uON4D7JOYuDDnomUCS3DIM7tvX7MnTlH/Dq+FfrqHV4bscTMU976B7ybGQeaN
7Ys3k0j/HX55CqNvAcm03d2WyPqQmAnqp/lop6U+hlRarIyD0GzxtIuxLIlcXWQdKjnQ9Vh6TCmc
BOG95fzcFxQUTK+n+AQgW2+iIcU8BvewKtYYsYm0FGjpDMkJL2FjqMtBCNCwlN8Mdc5zSWRDILLi
7m/iN1Ttd0JTQ53xxm9qEqPZERIhxAdAEHPW3z+jF90m/BLogjUK/RcVFpmzl/TjD7eaq4TnRX0c
JC3RAURui+XAlop4GeepiP59JRIP/++1v61BJ4iaqJjKgJY7+QqGMwJjoVFHKE6HxLAJmgpiROZN
Wfie1wK/ZwLfCLFT5vX38E865FyfkQLgOn3Ykpj6uir5UkIOzFkAd66CJHgD5n3Nr8C85CWth0nP
Au+LjJVqCYboTswkPh5WcRyW7PaReqwQbviC/CnkWGBObDFl8UMQ+LHEXSzGz5AbFujkUGBS7X+A
SBcksk3vJlpDpDPI8NhBhNfjDX5nRfHEwmf0XlyRA/Tp7KHPTjMQPBdGwVY1X9v7jP36Sz7zfEFu
GFLXVccBtc+ZpwGve/e4AasjKjDomdw3CzHYJ5KbLY1woVjR8V4RfJwyG+9wvg/n3meEyJpLFaOz
F2Hr3LLBm568b6cEQvrG6BE1VEXlkVtnz++eIx3uwIfO9OlU5KijzoZ3PaZausK4YdgcDWDguApN
hOZ2wBkPX0Inz7G/bGcQ7ZvpszOrAOI9FqkDatIO72H4MdSnJU1yJDnZkoEkSTOMphxqXexqmIGz
jVCBbnP0f1hDIoWTp/pwrKwzW9hnciBJ+xtiBoHuinpJmOegx7Y1swMOthgP6+9pW036/ACZefPb
gLQpTrGoosjHzxGmB9VbNzESCaUxEmz+xnGG5Otr8dsGjMvguv01U0mzlcJ+4uoQmb+9jutwFZA2
wQW05yPy0d7emf0CmoNvtQgdAMqQD2/ABmpa1hwZbO5Zt0o85j9mGf8OdGEXQuPAWyjye6YUPTlj
+oBDFNtckByUJNpqzOLnX7SZFKYHDYTo4Vcvwg4mZX/3pfdKNQbvLuguNyKXIZhIB3gApR53N8Zt
bplk6+tJtDmPZeerDkl4sJ6D/jF3JBO8BRZ7qYlP5mKndLrMLx4auAsTh3pc7G4Q8W8M/5gIAnSK
iWjJDJ3zADoeXDRIXpU1jB7F+OsXScfNjr4QAQaVITttpL4m7BbB8qXKQi5Ii9SJ27CmerGzfeXT
HeEwqCATLkTIUBldYQxkBVUKQ8fclWY68yQIchiTgBTsIP/hcXu1Lh6BqE4/MhYMhsbQoeAYUNck
bfLd9yFlydMW4SBf+lzcqBrXQgrVUumeFCQTZKMBwthG3FgGOaxF/KWR/czAb9o+FAAxC632zf6L
wHDxASGBtIdw4XZ8HhF24cVzB+vttZMvRc28YEgnGEY/zL9U+0liLtkjc/X0Xn0E98JmXsXgWoLP
za1uSykgIhqn57Y7xlePvUj2PCXERVx1RMt1I+TMMRvp3xX+tjPqEo5DUwsI7l1paAo35+CFBH4h
wn57c5md4z/wvcILFU4cspSFsmLl0q+X/nsPrXbPvJuGoYWe99JGfTx98eejmSPZ1X4sZSEwhnjH
hXde13fy0N+2fOAUB6j7pW9x8UgTBJ32B4fZ4WwY0Blf4+8/eFAZ7/NdzTOG+hLqs5wbmGKRcDmv
cIWXpR6oh18qysePM4R+u/4k22zxZN1TWuNVxFWBl+9Sb6h8UXe4P58AeTltPDzLYdmZnVVb7zfJ
u9QRIzCAPhm+wxP6WWG8O5hdUtm/krvC3078q8q8yYCtA75mFyT5mMiD8dPDbhCwuom+85YCHBic
5Giy6f0WeMnmuEH9NGGfdhY90Qdl99mCdOUrb37m5wYM0r2QMQVYgav8283BxqGT4XXDZQHzCIge
IeqM0NkQ4CcnGcsBjpogXWURwQvr73mpOpWHQLJFKlgfsQ6S0JNCT8/llOFqQ+ZRhPp5/yJVD2WX
Cjhe96fJ4ecgNSggoUMLtM6hQAtPwp3pacNaw+SkHM3kqXw0jtjzAU0h1EcyLq/edt7QhN+hKQB3
9Da39YfFGrCAkFyB/9zWDIpN2k4H5jOIcv9AvmdIHPF4Q1ZLwhwS6IpiBWdtOXgCsxj2M6wsvprP
wZfSsBMQZbZTXI23D1NzVUva9FYtFKR/Q4+As4FZMQfQ4hEw5h46z5CA+gFejO7DfvmPUYL7Dxy6
9u8bLQX7jYLkMR4ISfWbkdIX0eNrTgZaAKMCRyY4TlRPGBeO+y7e1AwglaB2B4EYBXGv4tkCKiyQ
t8uRMRXwz8NWcOz7HIdzWKK4dfBUKW0QzcbNRWCD46pGBSUdcQy08EgEmTs7JKlbyBcXQGUJmV/2
EDeYhxBZmCrIFNyhzLn6MCjHHNZg8dAcka30VrLVDwwewGV2ZdAKki6mraTnMYXmAULYmIDNdsc+
2DPqSwgnkzuE1Ftw2z6RHQIcIpt0EJbHH+EK7wQa009Q60hWJ5BgXIZ7mBu1vgTBZ5wRhy0EvyiY
uREn22ImmMYLYbAtbPsRtMAceAAY34ThPp408kxIGcXTSIQQmREvHTxUmjlEYcGZBGj7jnvpW2QY
i8VT+ncdqgvcGU+kRijOjVUlJr2/CZPaOVaN8warpEXlyT7joX3PPK/OVp9WvTS7BGBkQbAJTlaX
LfZclDlIm8zrPN92o4Mg0X+sHlZHd+9mgV46SlisCYYFp4EIRHgA3DssskRZWU6URHF2swPnhZk5
rkJUwgsjffQbe6F1xZ12dtLHG4G7nqdfFt0dp1k4pbBrsFxmFMUHc+kGqx1unLj5EdF9E1IQFXuY
9Sv4eoTUeUQUC3YbLy75K6b19oZbg4oLRrsDuDJL3C1ownogKAN05qMLcR8EJoFjF/P33xlrfEIt
+ffHO9u9DdyEGVxfB4yNM5IGIpEIs0YwSOaatJRXl/G4dD/IxaRRm0oBlDYlhQPgIRwXrEXo0Vbv
7xs+DtpwfmcezPiVntytVsxAAgxoWIXwsHwIlWwCYlUsrE4n3wSXh+V58fvruZT27R5HNKe/grcC
USw5O2KLo2+BQMCinP2oZM/bM2DDaw4K4eacBa4U/f7UVV84tY74R0cUs9I2eLWBy335DDF6opyG
P+AXUJigZVpAwjY0NmA3uYYfJqzY5iyfCOx2WKhiJKsDV3LyxnLU3w7CGtcoSkN8nr44pHcM4yoP
fat5B64XLKS+ycUdlNZvXKD6eU06lFNmaeFKh7k+TCCR3w242pszsJs1jBKRVX0pkLW5tm+Yy9wO
suUwxq4Zy7hlbEgMmJgYI//ldPpsQOvpGin00AWRlQG/jUqT++BUOqrzXT+izmL0Z+e7ZzpcM+xF
DJ9ylWM/QKNO0zwTqz/faQeG8nxdhu0lI1Z4z1DVYb26IqRCDHGEnLYzVbjtvGKGBWC8ylQ7PMjt
u6DgK1EWvuHZp3y++mGlgNhc2bk2YQ5Pv9Zi7EBAyqppxjmlAHkpP+t+6iHqXw1t0C+C5CQiV6jw
bSaB4Hy9w89t+B2di9KIhh5TLdiqgl2PzdZ++6J07aEiOSPXZtsc1flv9XQNn4LhgFsvkNDDYo7A
jJQxT3d8JX99AdSRS2reR7FA3TQYCTT2enyhzEY3tGfan421jVM6rx+OkrVfI6paAKp7wq7nsRwQ
nlON+0eN8WSNqCyzYDT+HXBOiOoIot/24orzAGR31Nt/UbXgcf/3BOHP1sYcGuwf/R8oVOM8JpQK
k4uV7yrv/JcxP0Tykwr/J3oLLB5xglte9ssDxaWOv5tE8C0cCGAU/FXwU5Sx4GCk9Df0Bh5jChxW
i4nGkkKIwidkXGJStd8XPW9oCZwWC4ZlCSzWI8umm1/83r7efNn+Z8s49GnKenPORQ+6A77DhqnP
7jQwAIwXtOd/RH1hLo0BpUIHx7RKBxXh9ZqVTRPMNcaRKcQ7oCwtaC/OKxj8wiqYi7yzkoJmSzUx
Le0HZyTaNLx3cacETkayV24JBLA0n5kvQyF8LOf6EgKMXxKUUK4x5eTF90/KuLJ/FNWwfGfS6v2e
vrgaWmKVQJcHu2vI04W/cJ5dpXFPgMhu5z8jmUxXOEmYewLbTKBamYzrQ5Y1Nbdd+PsLgwiSpbZ3
JILdfJt7Az7/b14dARwRXMW85LqZXzXBvcmGqL8hs3TLG1rgKwVbiyvpkI+WMe+gTCR8Y9YBNWa2
QUjZc656ZxxbxVK+x8Aj42sgM11/xc1UGE6BPYru9EK9B0aF1XFFCDMKxqhZ3G1CaQW2yHFDI0So
ztMV+IvOPVtOu6gYM3DSHJEi1iNEjqjeieG/TgJmbAkvgss8Uqa1BSiKwfOqEjgkDB9oqB1Ug2rO
OgNTQP06LrFJgDuAGo5iHH/Vu9dZzMWVL3Xiv7EcjqrksWKCwjbCB2ZCRznTouqKRw9uMyd9kcf5
jik3I+p8juf2l6qyQED+STPMeV5eFkNpYYbd7PjMHBKQT2D9k0Ah85xYCdgB507H36Km2/sug0Js
a7yQdq1xdAk3VsMp0nNvYgCRauhRzAaYnldQThWDkf2o0+nUM6DJZdabtmL6Pn1B3b47VPJf3KzB
wJgjXmf5fflkoyEIhkuOCdVl8rngsBv1mgndI8dUBs5ElCUMMIo+2ECAXuQ3w8Odc0UgBwsHeODi
h1Ik+qpOSCVrsUQy31SO6AFGH5tZIfNczM+E1ho+rVOgNnhML7vXoR/9wluC7VhbQ5V+0RpDWUeK
YGGLXq172Ocy+GXiK0oXwcqWMNPFAYC8E5QydFj0/PNyyV1BdjM8RMbBQiIveyQs/4jpHKvbhhEg
IChQ7kEmcRnSKsJizX7E0ERnOPcS6pap5CWhFqezhF6ejm7O8A/NdTEhNQqiZj4jshBuDnsSMspc
dkBaCISjBtW+kz4ykynKVDWBuceJRKhhCxoJqQnF9WtSEB/8mKl7wJt2xGiiwv6uHQ3ZQDOipufl
kYT69IVzpYHXuez012dYOriicchfd8XSQBql4pbYEkghDjVt9dl8fJWxDVSQ6Y/4DtrCKR2LMAbB
EmmGnAKuE4Uh2MGYtuRA4rJ13V9SgUXJZky9ycD25vZGgBL5HBCb0Z/Q8k1L7+o9VzT/XG0zBmRQ
+XIWVrsuHYYXKNavzsADUcd7Az5HJkbrgvSCPEUJwfn20My1qURNl48+aMk5bxubaBo0yZziH66X
84xfnvZSgCYwKWA/kvy2/QAPAVEj7UUXep2CO0ECABygGfqi8blQhSmx0Bj1SPPR0DY8bMBY0sex
0WBADxOMmx+XaDbNe5zvB1+R4QuaUBIuGUn3cZ9NsMjND12VmcEVAjswURw3dOkljnI7aAf/lGJU
hKDIb5vlrn2gHIJ373t/ioeg/NFjEN8dBLlQXwzX1Dx3JrVz6N4V6AfFFt0/VQ1JtRNgKfhLtBXu
M74vhZ7uO3+Q58sIHO1NjVEgsnloq5+QJaNAnDQpxOmP7OIooE1L1A7Q1RCa0z0CsnD7PqZ1Cmre
NVb1HRUY+c3y65RmR9VmOghbNmXjNjzGxmwvExUHp9JqGKpJ7jtovtaNGkWLn5R2xbKGVauNcrQH
XUx3WqzR6NGF1mvcnFAi1DMgF3i7SC4E3AGUbP3VkFjh0eIx0Vr4b0FrFUZB0Fgquj/m7qbKWSmn
cqoDLmKaRn8q3n1vKVx4BSO4Hj8pof55VgKIiodxX4lwFwiA9sB2COggMCWDpfMdlyGsqweceaKl
JwXuHVMRElUgzAAugv+OaV42HmyxZJvGwhEHkzUydtDj0PuTT8Bh/YPopc1zQkKXbSA5pa1jLjyW
GVFxMT6j80FhUsYlcexG+wsplYxQI/brAN/KSibAr4FXDgUjVKi99MltOYjvJNx97Y4h+Wt0Q9u9
0ygqkay8xLCQ8bY0KWNKe+bSAWQGNaJcf/FDG6MvFTHFHDJbdfRMv7QSc9Bmy/gzqOwB5L5hvmeh
op9VJz9fpbKa9wB0pzJECgZDtBi0g38s1LNkDr+T632Sk09I0OTHNSAlPCewmQiAYuz1Q+wmj/gH
os6A19uOOzLUdTMHV8OfTDIBvBsujJUWkfhmUi8scG6hQzYIt9DEv3PIzOs2+h0VcLIcDmg/KaPX
XluB7lV7bMDADcGaUZ/wcQX2T5wL9F3wbT4Se4MdwigDQpQx4c9khtAMI9eFNzi4T/jzwE1M/aUp
YB8aQuHrA4eSBTjwOKt6Kzzd6Y7/ihnjBSdP2+gRFJ8xFOwL1l/8g4c6e5hMX2oC5DDKSIzz+qMH
USlQhWoBJjIgkqkzgV6YCPCLDLiZDzBc+TszkqQoZ+Z6QHB/JTqOjRhmKC4+8e90joerwYZyxqDd
0GYvt3OAiEl4/MU46UywE1l2E7wtbiFtCFVHQ7aXHNObuLJzX9yhWuIB68FLML/WqFrS4mNIMkQn
NAy476FBhExNlETfYxPg44qPyvIeEUfmN2hWWj//yxzFZXOdd28rc1BHUnapM93s0+N+TtBX4GTf
Fn2PM5Ujj/eEETFX35of7bopN31W5N8dpf4J63gieXFNRq3xdUqL/Ej096UPG9QvnN7i7Q7TLLo4
g02T/gJkEsHA72/AZbWQVFRfBpyn1iP6kvioWcfVqLvlVA8qMsqkAH2VRXoptooQbQlK6+xB1FvT
w00u8SUezHtBb2tsKzrGqFgwfSdwDkwItGSwkDEBg2cKfS5b//weysEa/Agfc7b5a353zoLwpoSI
4kJGPc+jdMSM8o/ZrvIvHIZs0ALVymZgNamyYZBvqV61Jjt3lbn5igx5/+lhIASGdXfg04bnQD8U
pGmXR1KJI0zDrCsRzudTfwPCvW3F299Udr5VUZAWoVZPh5sPUvLbPLefDq1pckGyok6NBTJUBILA
U1a25AptKEhg/e/6jmQNPSRVBGswVx7uKyLqFA+KmK2mDNE1F7YvhwZ4KO7F64HL6y9W0hJHaJft
+YSkR1f/x0ZA9KU7/LyHa/ze49YZPtd5aKSKre8b/xYwO2OP9MMetL9HAFXGfhy7sFm9U/g5RPVi
Prx6IYTtu+ToEH/xTlpfPiG42nYzmRlPz8YgKXnY8ul7yI/aFs8lR95I/iDB9nwFUSpfisU3cPRF
5RdYyxa7F7k4RQi+hm8XIpuLB3RtU5MQay2CdqmhrsundwugR0U9mGDDg34YRuQs+hD7Ys3GwGJ2
sRs4dcaaRF9TXnf4sZwDdQOhOP25JS1n412jF7a1LQvlHhlYHetmuWjXT3CTOmiXA/ed6F6Xaizc
Llb8myPiRrSVgeMlP9waXH1Vrp8MHUKCN5+UgHyTzGMdBUwvnbv/WyO2QRsdfpyzMCFBMdqa96MR
UqzhqcelkmRsv77bLc7Wl0fy2QCIo/GqmTEJFVCNcwe+Ox5Q4lT2qVAY5d9m5Qo5MGP01xJhkWbB
/V08oS5tYXqYNpya5cvELAVDDwwkehbbbnrxjOlnfzsJlw+LaECWDcPmhRrhhYrxzcUmr3R3xr0A
xzBBSDz/XcPMhouDh169hxy8MEhv6BL6Ha8RgMc2T8hiZQISEPrnDGYMkPpgZkWIKt3qdoPJxjjh
0XlA7EqnQjq0xVOxW2a9KLr76Na1OQvHfPkIZzJPShUEopj9JOdAsnrOEMeR9+QXPxcaJJy31+50
iOPg4tCdvccC0SRcd3T11FJX/0ckPbd/ALLm9HxalMN5dQ/pbiCy+0/T8Ol6cEBCG+w+PSUoPeX0
MeF970o6mWz8ZPPlISc/DjjAM1CGCNRk2vydxIEcPUiXu0IsfzCZ8W9A6i8+XHNi4LrsdgyRonqS
dmkW6hyUdcBY11Ei6LC+vHlCte+jy8P47PT1lfkXHVm5vi5RnIH9DlBhFvHDG/r5Co86qOqR5tME
QffOgstajXWMBG7hYB4gMePuG3rcfuWJkxdFT72DR9HC8NtoeKiu24QIQRK3flvcV8KMCSb3uRKq
wfvwsr774nh3KBJv6y79WFfyhiWcWIHCtGiwRV4RDE9Q9P5dUUWgplifnjfXXb1+BHeHm/lGSF7m
U9angjTxolSGjFwcX9zNkFsxucA80kGdE5AyGr685lRFQlGuz6Uos38RXsTzt68uAT0pvOTp1ySb
mpLeAcYqtgzXKC3wstOWCPrcxlPszuW/mfVGt2NBzXgRKZ4BRgVLQM/S+/jgwU+CzHvzX4rxLVz1
cqJFt4P0xxwEnXECH4LiADJlueJI4MTCKns59N7uGSQfB2BI41RxwWda76sV0sg5RtfuILrFHYp5
AtjwF2R8zjciymZVrT4LMX1XQSA3UsT88usM09puow9qI0YHjAF4j0wE9kMHw7sFdSFecZtmT4nD
u9LJa7sjrszCu1PuXslg/7NRj+FpxgViZsdieo0093qiaO/voQYFUqiJsDAo1Gm5uYgZgbckAiNy
pwVDjvZQrer14HCZKlsN6qxq9jZ44ulz1sSd0eP9b+Cc4ebjsseZynjhnUBSKuMe9hElnFcmVEE9
maP/w3QD1jG+vNR+UlSzCppE5ntj7DCvooKS4be5rbDepXPZQ94wDg1HtUppsH5RY8OpOMGnnZrv
uIVCRCl6gU+QBzru8RVeUpjgwKfIdsILDKWE5nOk4HljEuhnM/d3tX8g+3tS7wSr+oxT3ANXaBgs
S9o9Ofr4xQyWBKEB3zmGzznAL1/j6kFOf4RxG1JoZp/O22aqBglKaEFVRscfUJzrQg0Lsx8qHko6
eH4dsTPZDPLNioCePoGX/EGwuRb7DcxDhN2XtxCyIWKs7X4IlYOp7+Ikk+j9saop9xwjZDiZY/oS
kozOCA2V4Lzsx8zjXMhtCBZyFIbVA28BeXNN7tMBByH8yLhysuBamJSoN2OkBENs45bn6HvCUdav
Fz3iX0h/DlTnakuO5mdb3Hbc/qwgG898mlfSDO9QNktbdR6uvPycnX+GGZg90K22O3iFwp0b8gNz
umsMwwa/8hOYXxMDwZZhi//ag5LiPb/uteVzo0PM5f8YHLbYeeP8A2CbrW8pnnhelcDA+SyrPYB0
KjuNDR50vCYNvpXYZ1PucOTkyIr5wa67f/cDNIFidbM+c3RR9OlnHrwyJa9xx10BFp0+Uv52Tgb3
Hl9j5QQvDK+grw2sz0H2WQ4gKrNBTuVOEskwc/5oI2Zfut1QWuB4DF2lnJT+y/7xiDmofgB/TXhb
aSOO8TYeBDkExd4Ehk/rlMnZLaE4GlgW4AMxXZS790mBghbkp0f6O4iladGjXUbVSQXXpvOtxwM6
U2Fjnu+u8XAJZgfFukJI8g4ID1/XyZlc+942t560ml4/1oMHnu550swuER3e/j2Oh9PfG8y4DAbA
OxdTwXmsFrxAxjlo9awBQBQmTWe3irs9XCwCxgpTw9xb36mpRntYhrrdrardK/5ZfQzs1fThFysq
RrdzmwDqPz/1ASiw56ibnputOVZPP5p+HQnYz5UOg5CeDLnWBgAlYZrK5nbupzbmS7SIFeMQsL1m
OA/DVyPsuBtTpFITkO7kDFaKpXnYfwWlW7pHg1iD9ignTfBxf7j9nv+Q7K/4QeG5O3Az4aGA+P4x
gkZs0p5k/7IkTTzKA1jIS+AUDCog7lWC3QmNjC94ry/mfStYnTBVmpivGp5aJnwMqNi6sQoTgjF5
E8vliAX7ArUuYc6K0cFAF+mx/AoD9aKYMHvPULHzZzCcT+tDFT0W+mKw+Iay//HBdMNXX8wqlC3Z
XE2MkfkG5AbHm32x/v1BID/wkre11S7yxZf8iIz5TjnPibiHLriGLBQqy5+lnz4r7UA/rUawcFwj
rGw5NDwob54MkLu6Yn2BExsI/2f/2xthvQfu92CrODSywsqFUDIuRI5bZh9zQrtJGRhXPsOld0Lo
9cjhBHnH/RMypYRqBXBlO8TEOlvz5/tebVNreEOIn/1wuP4GkORYsb9I+mtOCJ1+hwwOdsCPlgxx
FEhgNmYrHrPs6icKHJ5N4dLMl3HHpYJya7BF8ZPH9WDUxuWpgoFaxddTc2JV8rGibNMGHxFKKk7w
H1ZL0uKyherIRe/igbhiDmS42faX6lu2HsOItUKW3qo5tsFv1ezYRJSIhVunrfdcqgcJ6hVzNS68
JcBsP35ahCnmOzb/BFIRUgu+yR1rb7wSwXWU/dmRT435BkpK+G9jowj5asyiXasm5mgbdjHTMpOZ
rwdWB3sGPQnGVAhHLuP89CPRlGAmHkMK32EY9lyIhPWs28EywUDaU/+eC/l0QfvEy+BD3XxIT/XK
SKoAfvjTV9a3vx4/+QR3vYuvklaNERqmAOp1JAQDCxLLUhQiNMrtZSQIHwRaHRiCfe0JPyiL9O6d
Nzi0r9HRFIE+HWMqfaa7va1rGGm8iaQ5DJhIMhVlDLp8S2OABpC54W90RWvC8gf+YGadC64RPwFw
CwSIG7UjrRiQBuiI1qM8blb8JgsLcXs/oWC+MIjOUo33QhVSRjBf+PlacXipK949nJEFL/QCHerv
R9aTXoJuf7hXM+8VcZ0/drhQllzgil0MRmlaDmEej77XKZSqfDDjez3sL6lFcT8UZ/aSqpoXB8/g
FmB5GPEUBtzxw+3wJEeMS9+JFNe0nC8X3CDg1M6YP+xulBAMIqSUBfB2wBb4TjwwzI1jwhZzlvZj
rTsvSo4d4UgBYMp9r2i4Yd7WxQoJwXv3T1tspJdNL5WpNeD40BTSQFMCu2hndrc/rs8/Dgwj+oYo
1m4T3uVrIeBpiWpBpXr8314JkgiIb48Urj8gTPWv1U0JcQ3d9HsMwMjviAXP/0CiUJjFEX9WGBq0
wOcj4BFfC8u2OFK+nY+gQ+BSIAJ83iFgyvqdjHF/o4nGpcboYGJixr6n1ORd/zYF3/lP9/DFDHDc
Omb7t89uryHSsvqOfIvKh1xvnx6YKY2GCS42v616pD9UIX/TF90AetE6jowj8SoFjMvXSDvi6Ua6
VksTCYGPJpzBYGoMR2+MZgzCAOtRjrEidEnUMXhy/3UELQEmbzCBAx2Dp880AMSbl4I9xmssf02E
OyVyb2x7CRqBjonOCmUi7i7l2HzAi8PkkwuNjLt/8xpEJRW0EUqa3xjK4HD3YH5CuPn+ySonFQbb
I9Y1kReUaJggH/vVBIko4wn4kQRByQl1CVaXqj7qESgLmovlAPcmc9mjRirJZczUaLBmmjs4ogQA
72R4i9/aXnbQQ7MAdhAFL2t0aE98g5GF3MfIqhVoTPh8ww6Clwk1nyFjD/ICjoAjbJcb1eqg7PPw
oIpGP35/W8o8Ep5P+Y8Eo+7OgCHM3mBw8bho2jsx7cHVDMrbdnClpVZcMqG/HLPicfMKDKoHZSzc
7a5jBMUU+lupIViSlwLCB+yHufEZ/23AWkkghTQEZ0JDxYJicvhT4Nhou2pD36PTPnSncygv+mnj
gkew/VxoFWZvAntrBYVngYc3esNHnE3Ro+PO1MSwcTeV842pA73e6mo+0TBw8H7FFaAe5IMyrikh
savnsnidyH8poDjnuLQwZXgeCGyhJAL7WiLn9J4crh+u5IWcckC/Z0yEYyV8JU1izNWIBvOkJb2Q
e71LSJwVJm26p4LUtLHhahtEfwDrbLUDhLklTCMGTamO0SrMN5Q/FzI3+qlh6+EweKZXn4belCPs
BGDAUflzKlyW3HJOhx8DLAmAJcOSUgTvARNnUcH2F0BpM/o1Ow+rPdSzW1ClHUjO1y3Wrz1qE2BE
7nuo2fKqt0GwAMmd830rzoFP0j89XemvW5Anv9C9Ym5QOzFcNVlFv2VtvxIxtHKbVcc1VPm8HU6A
d8BsQ9rASycLOL1Egw2YHrg8SVsVBUwdKUtuBYiUOQ5LPRzpIv5FOizmbrxOdcQ5ZRxeIeCI+0sp
9d+B+FaHx2qwoEDg/d53coT1Bc2VTuf9c+4e9faP3br7pRw3sD09kRgr/yER1tdVfF5m22ZHfSBe
j07YQrUezKgegutRX0JN61uIeFJo7b90uKWkNf7kPwi8yRAvKLR/+y9VcBszloZZSflldul9IR2U
rcEGY+P9M06bDxnTwfbG+JZgI0ypvyks17W6rE6VV/tniw+mLnPvDl6irYrFGf/Ulu9bwjcvl9jV
vCcoo5ewmkgRulgfV0Tk3ES0Av6IoJSlz0RzIYIfh6Ec6WvJEmds0ps36ytUkCX1Ktf6wDvH/QO0
2vWLCoFF9kGPyOxpOqZFJZnB53LKmRhT29LibbqNHDVfaCFFrEcMWdNLXIQXGIBv945VDtrXy0zb
/qbcsPgBb8n+ponlLVrq4rtBPIPzrrH5wBrUth2ZJXyEP6JgoBPGrI/6QCeMcOF5+PitSE1ft4dX
Cr7pX8EvL1i2veE477+hcWhPeXL1YdkCqnIjGn/FkTtDJ1u7ChWsmU4VHq7OB8htUq/wKA4QWiOa
QDOBGiOPlATsG23DZXvF0UNZG47scjRbKOZ5jI8l8cbdqober8VDZ7hHiBkRO2fVa0g0fYGdlEuc
AI7gvjS/b4AKCiqgBo56inAIUyhHxwM/B2OJBpToj0Sa9cESB74UXMKbjfJ/nyXsU6QUkAkD3vQP
VsGMcR82cDyE3x+/dD5qf3DUrqefL4+cl62QNfU2VRz4MKfoI21p9t2Mn3oYIndJrnt5WSVy9Nzw
peVeg4/4H0nntaS4kkXRLyICb15TSnnvELwQmBLegwR8/V3ZN6Znpk1VAVIq85x9tolH7tUZpG+n
RdxvPef4D05eU0Cxjw/pazriHvlNPkG1BlFCPRMcW4jbm4C+ZgjFp4dEokJsGx6Xj7TNFScY2UUO
a5+Ts0sZMHK7f0MHoTTJkhWWLqud94yPOQKzUfmsyjYK/OIoDHNFiKFPiFsA5wk0AZu3KZiCdgl7
VuOr5rrlsTQpvNTmSOVq/6yftQdZaZuLgCp1m16tYYwZAljDzoYKbRB/a/3cR9qXb//sH0lsJvrc
wpkcct/J55Ai1/KeX/AE4xhQY8wRAOJ++axG5XV5iPbhYn3OPphjbCOsWVE+7wtk0WlnvS9uJWS0
kJmGyrmofeDGHJW0DX4aXeI7/73lKF+Ig0JU23Uedu3xIKFi2rr3YGIoASqzdH082zvk8NiL4Ovw
qFlMsGBmP3wKlVaEN3syCGGOMHSHZP2HChSE7rn8RViDGBdygX/+mGSjV0CABdw2chYILmxCDtcX
GhgVySr/DytgCIfFEW7GylcXZ3xFizw4UE8trEhyWEbgBXAmb/bN4M75n9U5P4WNP464z+Yv3JJy
xvVFYIh/xjU9mVfoOVxZvbbv2OcBisgBSuCtc/RVMjoyzxAUBVfyC7Xp3Xj5XHHW4IP5Qhc+J5x3
m67Rdl+GSncAN4Qnjxvd270BQ7Q4t9QCII/TZbNaPrxbdFh/bKArSN0j3YKvYO0EjN2+DxPgE7IX
/8If0YrAKIvkOCW8KulFVIXvFU7BvRlE7urg3ezr3/4uPlMS2yk/IbzDeOSIsmh8zQkiRZANlPzs
wNWrBDQnY/PswMs4pNe/UfByFVwGjUcVOreSI+HtfLEMqM5fDoIvSul9Qc0Kr/CU7bIBFOYeW/E1
HcS34ml32ZrBLXRIpvAmJa6MPq5a88V8X7WMftzivGvFT+qJ8Zz0DwCPbAFf4ToF2vIfJbtFF4UT
j/sCo36Gx87T38/PcpLBxOegxcUdHJLpJco2LMfHab1T6oH4jNSc6YyPzp2CNDuv+sQ8Ug/nnzUc
Q1gZxO0IJtDeApzvm6D67s4BDNnIG41HCs04ndUYViggTLjP2tgnjLGg/YTqDQXtgO50m/Cxncfq
Q01znNIl88OCqz5mDjRh2tdlxDJwhuubenb+PtHEgxj6meFR7u2+opn94l+CFkHrzHh+oaWwSbcy
tsjOhh0Nw7Pksl7ksED7MYJ2MO3GBBbtpWD8a5yOUL8zCebrhhdrwApH7o5B1I68zjY2m9TzBw5J
eKXI934zTiamYjQSqmFb75NzTpd9zRu8hU5Rb7rLgCE5bqlPV5OsXvdmUP/2K/fqDjY13Pvgya6x
NXJ6DxDr3kb9T/SbHasTsAQjeO746vLXTjDrj5GnZa/oOr2usMeN6CS3U87zUTpZ/yDhAIOHrQSt
z/QRsl04B8NAq45Y4JdSF1DC5ZQ/3gi8bjvfI8qCWXbwuLv1bPzhnfcyPnCxs2FoWA/zzaSGfwN8
RyB1sxVRDy7FtBuc45HBgnmVLYuT52a+BXOffXyzB+qzU7Gd8xo94nQCdRCGBAZttL08mRktdTsf
VmBaH2ZTvfC35qbslC3EAne8GcOXOS33Dz8VHjs+FicwdRFRe/1ii0fNAHue5/RZfJk89wh4ghxH
E8AZkZB+ARS5pGG9GqPqSiUDWHnB1tKnzdsBmh086hXmAD1CwTjpGzxIobfsHPyHw/3sVXyqO0Pb
rX304Id5nMwWZGlQd/wUmEsU24hp93zBZtbCOeSYteJX1dh9kifPIZnsPiYWq5gSmZ318scZ0trQ
Z9J2dWbpA/B0mLB+IOXc/oBROzMWIb+gaC6W+2rxBy6CNdPLXKTfNQOB2Qlv0kfRnkKaoE/9QZBS
nBi2HmYPSAhhLydqYAuIgIn7PaAoHSGbGqTd+OHR0dflBTPNfkZuKZZI8QDIgmepIDKrl415DyVF
jjrdy67JAk+v8fXv60OUe6hijPBEJOro9rkfQAawppDycqlzJsukVnFVm1X91/UYi+a3HKCbp6XO
WiETpfUNwHk5Cj/rBSfSbz0C52pjpgQNGZtmyBsrOLew9Xfzs8tQ2uh5X2aIOKit/T5NAA/8L4Sd
jpamnz+in94Hm4dQlJ5xrodfmcPmWb/HRGLhHJTBf2EPffu4Zg3cIzxplMZmDwz9/ncLwZtRDR4i
0BBGyP6Qce/XJUx2fcla5ReBf19Opk8fONYf0Nz8sgZT7PSAkxtGSUjowFLHZlttu+47uXjXaQst
NCKPqO23l1u3nw88wAy8QzpgLbP2coGhH+DDRwG04FbeOQDDRPGzhDyQ95NbfA9p/XfxbX5Q1Caq
gXN2pnKBgRPsaKk5J5tqgL1LDzytt94ue7P29MAJrIzt3pRU3+RKoEAfPfY9fMQdVBi/ozmYLZRT
TNBlmyecIL47dTRKx2bfvYKPMvq3DhH2dtR5TIPdl/0s7gnKOadNQ/CzTwRxblNUmU6XcQt5Mhg4
74NHeLIZu0aD2dC5xvcYb3+snak30cZSf6D6glH+wXqX8VLcN4dVsxx4nzWSgul2Tb8665YM7DMM
Uicz+GbsDLgXII8gpUqDVh3/q+uxoL7RmZ3mY0zFRu7qh76dIecUYXh5yShAV71ZN26oqA7eBflp
1cKp7J4SNItEBCF5hM1JiCrAwwUueEJzwtTah7qdkFjgI+mlNmRnLD5FbZ7ml5zdlBlm8MMlmsRU
Nt3a67uMtubK462XMq8K2RE+ALEfxoRn/ZrhC88Nf7o0u1WXUPR2OXIUrlf01z9Qm2+C2RX7Fx3C
mhgt1Hh1o4/Y06o9Z+2ZDMguZvrYZxOC98a6CE49I+NROEEFhrEQ1LOHedaP3pMxde3hpxbci27A
2NphLHnMIOmEuwpJ42T+ASB4IpWg9FhDOqj22d3ert+eSuLA+IkvRCxmv0tcjEGekycWmu0YwwSt
h3bwbY3nPPmfcgiLF0MaGACKSat2A6V9uGu0soeob2obrP7dTsRxR65H36By3zK1pmoD46Wv5XEh
+J4GH0sUSCrDcGFdQjIlIQY85yRHFODUFLnpJ6ZettrFPgEtZSvA8XjNi4IZDe1JcqBs29Icj0gh
fYClQ0ogmMTr6bVFfOVyn9Th0T2FW9+eBKf06KIzZwTwyV7Zq9xjgoeP+cm6FoiCT1E3p+nlR/dx
Z0SGiCWZ9fvrFJNiAUflOcWqEPIhByoMTpSF8b145g1s0Vv6NO9/IwrDa4Le7pWBaqPxnvU8ODbk
DvDJmBzPWyvCgcyt/8qI4thQlXkwZypOvRUlDSgUHJYXZc82ganfdZrpwT9Ez/kzUNNz1JoBtNbg
tGn8T9Yt6vDCZG4Btkl560AFMMcpoXIwPGqfqiSitX9X9OnM/h/FAU8hllu6Z7aE1APnBfD66OTp
bHwMi8IOHgrga9fknkN2Z79bcM7vNIQJUBuQhCeD8pi01tcleA5TlXD8BRSq2aKiXUqgN7/2eT29
TKFEcfGVSgPkDlfKF9SV0bSzvpvtGU6Em4/dS+opEoQ7UoDaxbAk3v615b2YwB0IlebgSjISKC8Y
L8c1R2tLVw0/T/so2pZDd4wEtutT6i3m5Fpm3A8slUoQECZ3FFpsTe7FYygzezhnHjtoSctxwpwd
Z5CMyZjdSxFuISa4YHn0ALRoFe/ZDuOm1wqPFYWUNSuIEaCJ2WcNezQCEs4OM4Dvb3XEnkBpQhse
Wy78nFTaRJF3P15H/4RgNcwRoEryG5ArhrnIWJJONgpgh+PmxPAC2hNOa+Fo2hS3jJWtlH6HDEdb
FcvL5JbdXnkjgcrSHz4xVuKQVkHBZedlKuuiXtnW6CqRNfQXYAFYYsjmI5/98u2UPnz5MQEdsMeN
Lw9ZI6yxBODv9/x6xogYjvClJlQF9uHppfds/b2qyN9uabCuoIFfPQV7KacVvBfRxOHqqZXlKcN9
6oz7BqUXNTwzEbi/tHodFOH6B0gNRPIjUq296iMNx5qxpVX0ZwjtOHl0MiATrIC/2tkO0laUpg+h
zeS0WU9lowdfLwAJNggQ+qA9d9ARwULiabMg0WmaVZtkccYpaXgBeOiSDcMKmJRKnlQnOJD/Q7IV
WLJ2EiYWjOlFsw6WRkYt3/YS1Ybar2FIUG1OWEwjhNHv//jUlwWgz2Zkp/DEJX6ztuOkXxGjk1u5
yMsLpE8WyQ62O2K0WoIlSH+lQubp403ff+ksUttH5uXTgtNJiZgXmVaAoMRtbCvoqPG5cMsiXgS4
h3pFf+5+SrfRsE7sRVxbwrS5Z3BkB0Ob0tT1/Toz/JL6lY6ezq4q9qvNBkeFxao/bUU67FpaMBLz
dhhhgSfvESsyV5C4nJD1Tfw2UNJVlKP0jlMl2abYClmbxoqptOmpsWPULd4Ooyc6V92K92RvYDqa
AlITkX3QkKORhYY01KIzRi7KVdycXfS5WMLRQr0FqgjoDRlTFpROenz4i4m9/TKSUp+PcUEQx2ma
qwvvwlCCsO6Ve2BM7bDT0Y/wIGCpmoBdduBqlG4v1cuP95UEDipY0x8xV9DmXRka19zOiM4CcZdc
5JIhx1EgZPb51hGpcsg8MG+ib0LVgp8Alix1V2/wf9Un5cvzeRiLxXwkepwADI8ZuQ9xLNd2GOVc
5L9BJOdNa0wdyaDtg54AkQcdBzMejRKAuKKhM0fk6PA+BYaxcC1FyF2h91QTecTiX97asaDWEKCu
+wJj6Xjzvcn3x9tSSr6fGMEwEhiBZGHzou0BSEDKGPviF6hdXuEVr+0frof3q/OFYqedDuZ+H/Zw
SvU/SM0hvAKxUS739Ecj2tTjJuPdFwCAatVaQ+/W14e7cAzhhCUAz4UW42J9EK8trJ3f+5gbpowN
TjejTfegxdheYM6YkM5Hi0Ci7EKnV+CZvqdj7ekuSDGvrTvAC0JCtFJ3SO+fFyMF9wlCMKDIuNMm
MUC8Kz3cxLgczNd20+3kP/p4mLNcALpDzI6upOU9MImv7Uk/YvZ6p8Rq9ab1heXznWj9Y9ll4rL4
olh+gVGC6tOTXCmLJU0PH32rbVu0d/jbVE90ff+kD8rdGyZOW7U6pCyQYSvaVz0eP9yY/hIOtmDh
0zOPiGnVu8Eo2/weEgHAQx/OmQZpdcnzwFBQ76J8+unhwMs4abL70d3LL6tH4I/W++nAd5xXW+B3
PJjazERxj8BgdxduFwkSnZv8LLTbqiWbrTOOhjRc6JMeAxPzGjuzcTU6MWKKt7hcaGeNzz6D/MHa
mCCJwZDubyvO+U/YHIBtpUb7Hs3nztoLu7M6jAUvDQSJL9pWZsMmo+4LsQbDZE2EIJKQ124Sw2L7
7P/cIcJRwYXGZ1TrIESHIN3QMXHeiZrBB1i2xGsd2a822RnjqA1V09rpj9pIiIane2XsbNs20iuR
2Hb7EO1wiuvd6WXj9kFHe5O80HuTIPbjSy9Ep6GUzbsHfayTRcKvSfBj2Q756Gay0PtcsD4jSwNO
dnjQs9EK6GqKr8+berY2/uxbW/ztjIShqJuYZ0KxuFRo0bQxA4J9hCwFVH4kD7ioMyNFdzxvWDRi
gAkTkzpWdoNW5Oi17bpnH+DdYYM3mh3QIB+5CC+gYL3FbkHaCTmXxyAzUIu0tb429/WeKEiGReRh
DbCgZEt2Xf9o+brfsmiDaQ2Ma5w9hQFAZOAmlb1snGdIYWeb+7ER3l3sndm82V1rtZ2yiXGuun45
NkMMUPEdhSslequaMpu9GBYPv2ElcVtvbZ26FZzj/McV4bbGKyWy5VY+wqzHBXpiJoEA73fTG7yY
yOpQF5urjhGZNujIC59T+7gQ8amfFE9ALZ0/7v5rlXTJihPNwhpJMxmBLXEbkO5y5111hU/hwrZN
dSUFo5qP+IOWr7HS7eT31SfaRF6x4BXR2huKqRC2DTOB+oyFwDpeHbWEt+lyX9uRCTAz/cP34E9k
e2lzc/Wkl9DcZ885f8oAoVcZ2OOhzaucUAlg7p9MniJSr3ow+BL+MTnKBC1pd2bjirjiDh01ajxe
8WMlInoexF/ymoLBwHFz/9YDaZrZ3kmSPX50LJBkDAKgfw+sU8xq4r3DlTz/DXGxA/KEZjLH6ifv
uDjqywvJg+nV7y9b0zrboTQl3EeZbV175hnLAHzEt8YDrtBA71ztC8GvvD/Wzt7/iBZOnMZHfciE
Or3PDcxqyKjx625hC3zq6UP4QDj04kW2Qujqhvy5RTKbgKCEvy/mGXhjPJcYe+NFg0UPLToyflzx
aWrgyu3G9gDkl+Pu9MRj8cvg6pV8Ow7WAmPz1tUvGQPu7oTlp+bjE+5sBH2SQ5LRMJv8QrA77cJO
G4YG1nVHTFgwMkb8ITPYJejnyfsxuAs1lpbuarTKTiwwnX4CBrXBavvZsE0Oum23tFowuov6StG3
RudH0k70+4DBiTYo8Fjndm2FMBbOaErWh3lxzelDepRhjQ3r+Ct2ogKMsaycWQzekNwKM7ubR8lC
mBjQdRC+sJ4W3tEbHo0IqjEv2IM8ynXWIpykEniZblPLcUSmO2cnWbVI/NiQ5HWk4VF3l0ze97Kd
o/S8oP+cf5dcSRBjtHU81MMlaMBYb8vVolAfkABANqenPmcd8lA9/V3K40ZGRdMnXgmMO8v6f/2X
sQf6u+A/j9dUMT+TMaM9QAjw/xsxI8KunhehxwgmkJ70w2bV023jM0VTDs1Zy25HCjweweTvb+Gt
dyuTrZLjPL+bjOfzvVjN4feohlH5r41wwCFIEhuH8R9v+OcBf1GGQIuZv1o+tgn/6hrsO5btgXGl
TVUtFUJ3hKpXh7vLa+PDkHWsDByXl9mxs0nUqOzWdyyiUEmyxE4bCiCeeizR2ndtpChORG7xBe1G
DtwOBdAK/8bPAHfSHo5SVzSaddRX3AmMrIct+W2lo5esN8iRxmiwf7U26erUUic4aPtlC3cm7f5B
U8aofEQ3h3sV5DFU2cFdwLdkBxrryce1gbJ++vyOH+TqLqjg+qAVdCMDRmf8388ow3BPwSXmnVrM
b7zgGcvIdkXZTJ9yXlJOg8wXZ7pQPstLIwUaQTdrkov3DnZADI3lxm2zLHeRjxla6bLpluXmzgh4
c9P10t+6K/DlYBtWuluOhI9LPiarX63A1Y8Nn00fw0YsqTH/2WzIk4rdb+LGEOMuoooRpmw2jeLW
XLRqg4Othmb9yTWvLaRZHW1Dh2YyEnaLNlglADTOfm85n3Mk4Rjzct9Mrfo4mXQNbtsjXN16DEC1
M0NP9w3Q+NJ3SJBH9B4nrE7gz591aFTbNQbYXfncenv99kcrM4RMXvgnqtv5N3ibExfZFb1rgavh
HWMtFqIf1t4CjWcJv2vC7mPMX56+uGmq8wN9FZgMlY3G0LigVrcAvCtSRT58KAaj1c4ntwIhFGwh
GOh9favylAn6hTtypl7PY97SWzjV5U8929vSsSrKL3rDA1O1FOxNNXx4O37EvzyWFfltZyM9/FUL
SI+4kaLv5DFFY69Mcuix8MUQ9c8ZHPF6MXZzfH3wxOOQTE4+fZQztpa3IL85Fm0Itl242ey4HSBD
0YaRoq5ebDvlTrHN4NQh5HKAtlobLB14SoubnrYtZWBMlR+l3MO0znNsWrBx5nbGuJGIM7ZDYPbc
Okw84ur1V3GJi1NJngGbVm2CTaYsixNmHlocWwzbnmmaxlbs9p/CtawAPx860pgqLJJBSi4PkFul
beKLevsXhzeAXbhgK1xixiyvSGSEdNLulB/aHYnYSjWHdBpcSWYd7ZJ87fRmVu/pQsYY2Wh8Udyz
Y8vBIO8mtK7geqHpE+hGFlPH4p8bi+EMk/rqlacTvZVxncbuGTeatrg/zLZIu8KRTtDdiyUZY9pO
xkNyYRdt+RYVP/z2r1Wb6HG8AX5y6SqrE+bq40+yQGWoWvGtzrrnanPh57wcx7NZ9dEsiuoc9v7a
3GW+GcIODeom5uncuNhcKlvMLsWVZAkrV5X85Teh81kudzh1I5nEjoZx3PVmXS5yFjhL2GRtJrAY
tkBM3cTViUtmKXkeCiqWA+iBeJh5HTvPwabFN9qzrTZcCNnRpPeQM6fm6tw3zFYarpDjSCm96TD1
vLYRaFym019Me65JmBR0+W8xHZjeZD6Ym1gVLTEy03jazFbXUB/5fhOACviSs5TT3lFPrf5NMtEH
NiBusZw5TlwR7ZneNKR8yDMCGKM5j0fbhUyFH3UaeOIkkt+KcujkrnkXY6FBIsyRkZtRJ/DkR0p8
1zwZjIUktwnSwQQzGVzGBO8kJbFya6ROVwTkPhLa8xvry7rg43neNNrjY8f5WnkjUzpVFRefDsXq
hMcg1YZWvrwvxBK53VHvijwgl09LGWeoR7bZ5OmNBxhD9RfeC8biJYl70rnMzPH1l+nkrOJfNQt6
RTAb9rRZR5JE5LCC/a+otLYIjlGQv6NLwkpOq63BUkHZcCKqatqan/gQhzveQQ/QlMCh6WcnYesc
G5vJvzXDnMmPY3iN1cSuuFiOc8Oeaua1/Gkr5t45bBE7CU9AWyDDjKez23Jw1+QPYwycD4Lga/NG
QUbI0cCmPO7N3i6PEKCUzhASqEHmP65pfg65f0Z+SwL1MGGE/tM+OJMRqcXVvrMLISxtT4mnmHP7
LoRpQ59LGr27NRsd9eWVr+8aAU2E5pziiuFXdTFJgD3lFUMPjLf4brTZWzYTsBh1EmCaetTZmtvu
Ez3K3+6rOc+nfs8CdJenIVKsfTS7BeonLvP2WHxYUo3YjB9aDRfp/y3jInt5zh63XKZg9YJrfBCp
xZKv89o8jswz2yeK3IOckHN65EwAKduhisacCaOlLhrwwVXr/Q2nFZ5mOOmpTVsdIUqQKMnC6vLO
2ysmzGydB/OKfkI9JXi8ik/tV9xcbhV71WWed3ncBj8u5URDZqUHAGTwPXlskGyC6JNW/5M8BWhm
U/hvGxAuZsHHqkMEOieieXfJh+L2uD9z39M8j/tGQyKWs7enVi9I20VMmROoDz4hsCjeRpp0HN6e
c5Gsh320JNO3xYKgC44k6lGkFUrZb1842SMSXJwlhoqI516+9XUr9YEUZIR8GyLESePzp1sdrnFl
dUHgxRiBvhFvEY2w2ahpJhZX7CjOOa0aXHtuHEPvacweXA3Ib9AqdZF2sm4ILktxoychlbpSv14t
nU9LBA5RunARiXXeuBUXjBHZV3FuFRGJh+yKbP9f9bDhkMPnKOAM60C15eSZcc/bj7SKr9QnXPvH
kHMPxa5U75VDiZWV96jWCdg8hvxovmbFIxsf30HFAdkmvRQSKomY6lzQXn190x0DbzwPWs6h+3BS
tUmN1R0Fu/zw4yr2bHVy4IjMdvx0ClpRnJYJTdHjxqo0fhYhvNBRSREL1eZxRz7ByLOBSjMdX6zr
CqAHBf0btz3MEUqS6cwL/ujW8yZJnxtQ20xmGAvXg+h5Ltv1VrwpHPVuR0uV1V3KWAdWa9++Xu1/
7wima30zbtgb3WR3DG+RWCLJ62wu1Pbiy9XBT+u7xg/5RVjrftPprJKoLySJfg7HR84m2yfaWdxA
CIaCxfRNg5azEPs+eyp8MM42XNSd4FhrkI04czjmeDYAiC+QDhjB5KlFXadCXTiURi0b6P49Anus
MMUFp2yUsuwGhx0WQG1bdzBM9jNGoFKB3r0ZCNl9xfd08Afh8byLishlkhjDk7/hdrAI2YTqNxey
cTe8wt19WpXKYiCkXLgQAkAnVEBr3O1aVkwQDuuLrx0BjxeF638LjKTEkyA/EAfVBU5IxuCDLiXm
cy1M+IUarrJhFsvPRUcvScnheXjhDcQ0eupbRkrq9DzSQYl9lz904N+hq/sazx0Rgh5Ug2L4kIwr
sILgbDqQ+SXv66lXP4R3tTXNURAvjisijilbWHrEvYqq4lnW2iOxwXM4dTRS7GGz/ObLLy17pPZL
6a2baG1iEfNy/wYJ8MAvkeZHExJKcXRIxiJvZ+zsGg+35KwzT9VT5z1iHurJCLG4OfSmTzB9Kqi3
NptiiCoOwbDsepyM6qRm6MahhBOC+MimB5wvJ07gnCjedpJCDE8N7SY4G4KuwX5LKjb07zLgQNcs
/W5Z7FSB912zifw0NrMt5dPFeZkpuz+19RofZ1gjPCu0DGonK+oOpWABUtzZ4OkvTjw422kBxOiO
CHOjHlalaXWZ4zphc3bx1nZsczcBtZEe27m/8dgBAYDomDHscYLeQ8yoL9jYub5McJR+BZNdHbIt
xqQKo6ebB+ItAbZHonw9LHyne2HRE5g4bMCMivjcFqTcFx2Spp/y/77Td0GRGZcxwylPBLkIVFum
fsXuiTlLdp26m7YJYEVzb9hGS7MNA3AKQsyFn/HDqgxUP1TffVyOaFEAzZkwYdBHL1RznV/YkzNQ
AGY33R/haBCyoSqetIKeQ12FY21soNVqv/Shv0pUVg5bivJXp6Z/urutlp7185qKPs85jyUiW8re
Zcd3sPX82g+KUAbKwqHeywOYbp5H6YuP7YRbdDjYUFv3OC1e130dBPSqR98QpfaEVYDvkDclag/o
WKwf8nfS9x65vbOoH05ZKJ4XsLtb9BZUHVsunJoNEfmtcSJYG0X14w1SDDchRqOrtONTr3HwgP7m
D205k1h+Bib7Dd5I/H4kk7FNHSKhqZtT+veO6T2KewbjN2aHC8zJfNro54k9GMC+4bn4phy4Mj1T
NV4pJKERV0+6qmohD3RJx6NGy4JPPFoNk2BR6Cqz+IZQhgVFAJbkAo6xsL3pj3XRV3MVpjBXYYR7
ABhj7rs774EzGtZ++CbSqCkTckLE8ATaC0zcAA4P8rVaAAsCP0MMaCawnK4SdzytH7vvAX9JK0qo
zbynzw1mO0VMEZN+5jSEeFfS1Fxlqc9BS/r5zw5/3vwQNXLEqiiLESncAgi89MFBaB27wsf+qCyf
Ehzk4e1/0p8DCbCEpc/xUvQoC0gYL3hrRCow8GJpKaa5Hx6tMDsYNK2+7sLSY1GfSr6UiSQ/fbzT
yvuSiclKsWJC0jYSBv9d2BgfvAiU2v0r5peatwT/GdDfirkTDHRtdK2iQIjMCKXcBm85+KTtMRF/
PZb/wDOyVdtfDQHvQd6U0AwTuoxHDqMydU0Guk5vWFlMsBAbU+WpnItGc7FoEmWXiunqvvDMApiA
08iIdkPrQ2urnRiYbPDXRxyIOLbROtCXCLHmFj4dyIlwWuYqe2Z1Jy4MxVMObAkuTr6FQeTHUIuf
06qt+t/qvdrq9Cz/euY0vcRO56JDpvpazaq6aelFBnQYnyDXKAoumovihvuKl1EBH15F7kJNRn6o
AujckV7cuBQ4VJGtSlmRjlUJlL6nEwhNcOdPBGRV/VUVu9CiFVexRC4md/Z4XnLbmLmdjdzBEROD
F4FsQT038eaqNv9cTk9fNuxLELyeYhks1kHAgyDoNxmc7YRqIaTFQ1b4GK11n2LVzgH4MrBuH1Rc
KzbVNqSPrPPBHUekeUU1xJtoue7mkuvxQJQ+cpCbHeIcvsKKCFI4d4d75JTl1aLGm6gmfncWzkNL
1V1frBzn2decOs5/RYNPx/I37woLQct9TAWkyriKWC7hviCxMb5E0BkyfB2abHEvz5hD1kAStwL/
nLcEQ9eNDsurCbW0v+K47s0YsB1oaU+5lfZyDV96WjYT796Fh72jyWmyWGNXpi8YSnOFm2nKy6Zx
S9/E7DwbfoTl5JqcjvK1NGt606CrQwWh6z1xqqY0oXt7ypkuKWQVkBQTRz/RNx01akB1t6HM/Itj
7lLpzyfGKwx9tcOmBDr8q3iR3sC5P6PPLPcEAKBGaLTrV30vH/lxCFKLV/hCy6O1EbSe3lOXtyUL
id3vwba3G2kOtsCQjCiSLtjsYJlM/0pFovJvaPX1+LIuKKj5i8mGWSyoAXQjYqhfyXI2MxmOSxLS
xrx3XMUped7uBlAsZs9yC167vx6LWUAzykZ614WkgedFmARL7RAEyweHMj7n3MUkremXAeIOOd62
zH81S+EbXseRZhRNJKMLXkouF67F48nkHoSmwGFYnP55ML6Fnu4IzFoEFbMW12eAHobhkYlrNjc6
V0FKy9xnV/IVYrgFMoyBAB8GWSvYevPV8xDw1wzh9enzbqUehoHg+D+77r87qMpO5t2sos03Lpj4
2vO5gl2BNeVEFJ2UIr41s9LhyrlHy+DdFcsTD4Wijn3dScTAnMBMuBJgaVaaLnuSmo1zqpwi5JAP
+t+DtKrD30nbU5cKGIwPrqTW5Xk5A22iz2BvgR7BRsQupVow+j4mXs4MD+FU09VeW9YqyQWijYuN
98E6jc2d/b5ADYBHoO3MmMMo5z6/M43tPt70blwsWWH9hDoBpKyTO6jO8PwIvP5acuVpn1i3M7Of
eubsq391eYcOBZ6g0HvXRclgbVgXVcrCXd6Vj48pzSefqF963s/x2koYpzfGm1N95Mj8bjieFvVh
lOLXyABdLO666gG3O6pXJgrJJGGa66HO8w5VBwyB52KmWkOBGUhHnlGaarwNwyMOHm2e8AB7AFu0
FAgBgnwA+4t+9NHW8ntKtV21KSu4azlWP+xMweyyDCRvnVYNMERblMy4dZrStzENPv/QAHLkHyLY
15S2lJQcBZBiFW3CnQ8HBji5Ehz+jH3w1QYMoAlb5VAcMizVb7XgPGQRQSriPMXTQ1E39tMN+ero
ySzVTri3dRx/FV5IO4K9Mq5lrDEgZxhOPnNBxgeQYAyUm3nIz7rZ0Nl/JbDjxJp4PXXm+vPnsn3W
mRM4lxoYfD4+WrB+8LQQygWXwg+VAAFH6OxQvMk2EQTeaaFIS0jswHjgNOw5Rhdbv9bJ31Pehl8T
xXTgAtml6pli0um6Q1UgtB6yOH+xN98MbJw2/H0BIH4qx7IBlX/7m6sEnSZFtG8Oz3YfyHQ1eNtv
GNFISVY8m/+ghV+C+mWrY2dD48CRdeNWcGERev6NsRTjDIp/kSoPBuSWqA15gnsZn++VsffDi4UG
xtghaSXMwA9yoTO23sdYAjIDPRjH+V3ro/sUb9Bo5pK3d4BXAdUP89wP2XLEYwnGsu9gvou4b0h4
R+oC7YOhukddrV30Yf1xGT/8Ry9fxIPUMLZ6aUO1wvhM2yHDuBYlYhesjH/6Hq8u02nrtF1nPRg5
wexFOOL0UHArzAelU6l+sys8MCqgrCXmVrPOUDw+fMf1DNLLwQ1ERVQ0JKYHKWyMCG5/F/BhtvyD
rxCUhQayWF8N1BlVhTMyvRYemslNq0Ae0is77+SPDL4nECXQ8sGinbgteaFJATLUYxfpGnd7x0DI
/IFM1jwROg9PQ4MhguV5lge/llzurGutDa/CCX4+UtIBADLuZ1SxTapwZAUVqMWJcgGMgA2o2BYl
ZL7Fl5rwrVkALQoTrvJ06cjh+qeZe28tiLtKOBGFt0iBL7bSk49ipnUFyLhCHIq+0rWMdA7FimaS
f6jj5VJusxkP5EeBRThWOQEk0AUEzkXZFyYOZbWS6GwjaF4ZZxVwIA85VK3jgo7/8DLqn1wOCZnH
Fy36Od1wum5m64i+kt5xeY2CRtXgDqvsqFMKpPmoaCHyXj+96YS/FN8QM4To2Iho5NOt4CXJ3tIV
JN4vb7zArSVl8IixKUBRLLjIgHIcexA2zKBdC3Ztb7qFYySmbCE9Z6buxgtIOWW/514ZAABVbG2g
AJT6GbNDakaNKodyhSug5YOllapN1C2vRa37C2euUgRLn9RvVuchQ79FfatRAQ/KEsIAP2co75Ya
chAZTR2C3+NmSacLePsfYWe25DaTLOlXaevroQ32ZWzOuUBiB/edvKGRxSK4byBIgE8/X1ZfjFS/
TsnULfulKhWxZEZGeLh7AIQRIt/UQ9TvhFtcn4Csl6UZ6ILmR+qD+GQ9zvIe7S7YUHo4nfMjOZ9j
QbGzI0YqmlgaYfvVAXLcAOyPNlQpnAnYVFLblrsAzDzDrWS9duh+GS1sFwcoRlkgGab84tjCtJMl
NBq19c3VW460r47KF/YEEcjr0WYhoMKs4Sq4fGpCdpIejEBkau9G5f7qQADOsNRuIZ/JeNUlnC9v
n3tApQ64bnEQoKngj0XJOkcx3qb24eDJZAEuuyIlpDYiNZuVfK7lEhNhWowJnnDx1Nk404d3opvk
8OCoQXHfi21O65g2EYHPuBGWNudDAOrRy8w73Ksez8ZLv7CGGbj5KCXnIhCOuesOiQGbNzVF28Yq
QHCYD3adwQWsuVdOWPJLFsgSZHHvsYACLWMD96gPeIem18KGi6GNgQvlEYGDeA8tOtTB3OZ6I1lf
I73PsVSIiJs+1O8Xuh1J0Vs3+OdYqzFmcqqyDwCInv4cHipZQY/5ZhDE6HjOD6Qk9AY96X17mQ8P
8XxO5tCa53Gnc+sRVY0xVu0hBIhLa6h6Hb5yJn9pNFJ3wXhHNHljhNwdOsEsSWAhmD/ezQrLQ1IH
5nty2zEID5qc8lqqoc182ug/VcON/cGpYfVY7idU/fxIWsrQFyBK0cSFtffxCMfGVx6/mGcZbLoe
mXHW41ThlWHpKPl3MB34jeqRicdSFcHYjghPhTDXI+6PmBxAbYAcDOHm2QmHkAdI7mBLrDVuyvVo
DzubFcPc0ZHT6GxzEmOqTB7ncmlwb4DUUKI7jKEKbnck6RdK7F3UOEgbjy2fcyVhUbXBYT8E2kMM
heemDfRyfvYW14kElo9PWWzrbVA7SKBAoi8PHj4jY0Y1ZFQnxECXLla0wTANJzk5JweG6st/3OTm
kmBHQNx1sgG9BrT1QPsuQyCgSxOo7kQofaQwbSuXBdShE8fUnlMa1JgcFQyuhyDE4NRbf6U3hyXF
VGveIhm8BNQlEZRK2tNdXyaq0CqWp26BYT4oKHWZU/j4HfqnhTcDL+3LyA8ltkkWPaLFItPSGtEh
GJI3hUfgLTZ0kV9Hb+7SKz4xYtebK5B012qyRjtDZ09nRjz7XTYMCgo2qkiCHZDOCDOBrVe1RIrn
IDcZU0Csn5zaHN1iQ7vs2KtG8Y5QT4VuJ+vzi5YobTOiIcECaBcCL72q105ep+TfygaluKeMi+hJ
u1byZvJX2i/YE+vc5+bQAZ23wHBl6EFYgSkpYjBu8bkUN2iSvBH4QMsFPz4Vm6OgJMFVWJXwxXG6
zhWPVv0GuDx9z0uK1iuqBsqt6IZ7gBipowGHbgeEe529BxgSISAMseugDa6QSqYgEV5Ky4F/2FY3
EmGsqKjwKVu+OtROX21/ArbKFYkeydCW4R021dWVgmtQ0NAJjgUgbj5b7gPxmvQEOWE7IC++fcge
5WxJnySgSYWFRIC0MJDdDijKlEt8NFjiBvhS89N4cI42vsmqvPokLmIvMThoslAlyUAppHpf3YR9
+jYYxejXhSBKDQzGu5RrnjY/S6RfTSYJa6/RunGpvW1AtzWXUql4UJFW8PziHpnwvuIxpqMHcPAG
hIgKyiQSAk5RWoC/SCL0PhrvIV6AXm1KrDjDDQGMuHkErDgQZkevwfLQpe2MUyLsP6hF5IIaT/Lk
v9bsgfn5Klw1OZxF2+AJ+4dZPdxhx8vJwvqhqXEbyGWGb+6cOlyeNG3+yLhqQZb5gtIhYazTx2j5
Hu+9JSCBBPnKFadNOwAYHEhJSkSCcAUpZqf8B/3nwmUGxJ0Q2zi20jhng0aykgXDcOOpb0Ut8Js5
2Oo7VIlXX5SJEkKLs+k4S7jFp37nsW54IYpFj6IAArez1JGfg61A31EzXv3C5hYAPbgkdt42Hp0+
iBYFycpqMFKao/eba0o5dXkBRr+HgnSOcwAP9hi0xb5P/uEAm6PAp7/PzoupXGnPI1jweTWI2NWA
XWVjCWtS1aDt3MR3kdIwZsQHi4QN25AY0LNFL5iCm1echxSiloEPOOs8BooVTVoGYPEypznfvagp
M0tZB1EG8riC4BUyFWwGGmRBUSBvfYnNfURrHXKXTHjvvBeKS85y9uFdGBl4Z73CW7o408O8xemt
A0ID4sHcdiHDxxjvMX1QBNj5g1vg9HTA/kXg3M+IANjShB046xKonM7nNzw8G978vfUpuqkSNi5/
8AEHOztGPqC8lGRYON7oMgGykYmeJCI+vY35QY9uBymYcHchfnrDBJ6mPJCAgNwhowwh9vSUNgkW
3z61P6SWUxOrLdHvivzgAX/s1UbKfQqZYyWY4dZUGdUEI0/QmEEd8pWbGQWfuRcVe8j1y2xDDBS7
mXX2Uusak8/QeJbIUM9/9Vo+sKsxxhdDXtfwlOoTsgDmRMaIld7htju/wqTyzg+O4uNME3NyBeJv
HVlBVnPUC8oDKoOKsaGyM7PG9Jpdh7wRIFAWLFSU2Gjf7t4YPBlS/zVwyNkHQeB0gE7SZz8ebGLm
amctg0/4Ai86WGtRhgKt+qEZUi1JWtWdI9nXSEYRNGaxjN+Y9pxC9CUOe0qqfXvb0QN5JTiKtRes
KcID07PlGSHbjwiNfTEoB5R8BAKV1pvfmG0Gx5QuWmzDOoO+Qd8W/gzbr2cxtZJy91kzlArTed+k
LsG4e7caj/fNL4Jdq1U15yiESYHGjWx8YCo0AMRhxaGMnYlUmH4l1sdUZt6PEX+wYWvjO7U5tpw+
toyQRrx9RtrMpd4/CQmaT6+wTbVEFNHoFGC476/ZWOcIgRuQ03Y8aYIPAAjc+3SZgAyokv0eGW92
cMQU1FmstT5u6R2YvC5gUwHDLg9gRLMSOw1vNa1YHVPZbW00KZl6TODIIK3d3mDOJFXeKfdWsnan
suetSYD9noSIV0EDmi2DmRV0kcLkCOr/auN8g/OMp9w8WJJyjoVN7Q15T/fxnRgawXyHITU+JEwM
oaKtx8zNaEJexgpIggqYc3URH/C6Fz2J3YNddcwzyzfhowBB90kLoqjugos5FCsKA9+69bhRsiL2
Jzp+REAduVHIxB9WDBRBgaEZQ9lppDbPjfDuq0kG0ow3SotkjhB5RpdFCljB5TzPbl5dhHPslein
CkxZ7SoDkj80+AbsdCTN8Uxa79FvYBYcmN3wJDxPFlgBUBClZXgNOwAj6h2+NfvuLRnAMsFjRiPI
CcE2IRi0dFiSkGUJJMzwpXq/A8oxXTgAv9gwcVbW2GJNV0MiIHRcxqTJojNF/rXlDkVG5+qZA4gU
eD1sQE+5uJ3G4GXr7rWqcLxFr1RckbMcJj065oO4qujvLGAhH3x07AefxiHT3whsFDt4L+SEA3kE
Q1C7+y/UA1OT09Kmy1ZvTh4XwWs2gnpuZyuEd0os3yRJ76oOFOF+kIshZ8dsC3ATUUsoX9ZqcRMr
swk08sBGow7KIoQkBIK8NN6CFLbBL+0t5vshwW2H7QaoOU4NrXC1Q/3BMnO9u+a3bPjM/Gd5ZDHQ
iNlyn6fbuj4A7NEkgZAWGlJRYw4Az4Oqy/KmAn5z0MTSxhQRSEL11IhLEDCNDRtiJtjFX9Ffb668
Zw+SH9QifhFZg7UbZ8wI5X2Ec/CWr8d898fM0ixSFa9/CXEWqYS27h7PH5HFmBzdxj1pPm91QpYS
+2oq5d5UFW9w+n6xdL2VJdA0SHL4I/5MkDbJPlA4X+TEfw4N/tGxycNG9t/zASokXY9glemIf20v
NImyyHpQWBNtec5gXdjBmZeRiT5avIkR0ctryP9WZ+i73lBhGL/EQo+UyYETWDYrAQgbUS7qBA5i
SZD1Af52/XlOG2U+vTcffotNLwX01Gy+6aFWQgiEhBm3qUSK7El1rtAIaUqTsEuWhoNgLl+ts95m
s3ni0EJnAxXbYxxA23mOBgNgAulJMUXfboHpWlcBw3uge+p6DNGkRQy0gwweKKslfuFKvU3JlEg0
GXXtjccs6QIiIGMPIIe/RZkckDB0X/v+GyX+5IB1+4TiuaS6pIyYSP4JvZ+BE6fwtQfQGkmYMT9x
IwQN2ldr+EOTLqSMe9/HTOeZomm/LOcdO6Ov7O9Re0qi9VvztjNeB+8dF1GeB20Vnsi4BwcXC9c3
wzdZGAe5iLGZge3+VWvksfwnDsRe/NmTxS6hI90Ijvhkh1oqswRqWdYRPorNo0vpCbCZZ3MYvV/V
HcYQAw4yLGHpFWNm2Wdc7SPYXaJDX3qMYUFp4p2K40QZ6nR7R207It/BsQpQZr3ew+gMmQyb6ey/
6za4L5bHk9hqPj9SHoS09XjkGFawuRx6ggshscsHhdcNcdAFx1sXfyHGSPv+YzfuXcwohn9JHxFY
ADPz/QngfDfl9MEvWh5MMpMzId2SFwJIkpRGki54HCmr3mZN24cuLwKNKdsRGjBnAGNmNPLZ5Cqp
IeyDznMIZtSaMrFk0XpyXCvd5zagtan3iA4YxUwvLw4gupXymTX2nAf3J7ueotmlzEUZHe76iJxb
UyNy5gATOv2lUzEu2rKihgevMBZ9hb5keIoZIkolgudI0NA8ttB+53fK/lAitCdYMZpI3glggh53
dqwCrPGAYR9TOpa93thp0Ty6OSFkgfdMa7MUb/geQb1RssU5vemd2yJb57swP7ZcRvDmBI8dLDpy
ZfKIkeZDcmGoLL0+pjpqIj3QPYgN4n/ILayYNZtLVJTuCbQ3JziTX0KCfIQZAPpK3fnzuU9X+UAV
MunFUBiAvucAIVglTMdaP6NlAhubyTDicooLj+lAUEJYbGIXzyva7UOpP7/7teXLdpCE44HwemUs
kwiRo972qImIGEUMwzsjWWtpS+cRWuP9i8KZDOs85AUsp4Yt+Bk4vl6jk9vF3d1s3s/iyewejBdt
uvdZCeEKJ64SpTjqPDI5fSibtFS4MnyR1TN/SI/cZmFwChE2IG1D/42BG6mpd1ZUMiAsupc+ylTo
BfwOnH8cvdEQkNqRBdrSaOS0uj58laiew+K+XP3NvtUjbpPQfbo+Rh1M9fXy1RW/O68s+rS9x4oM
pRf6SQTrFJSBi+9SGBXxlWoTJiklZnYPAVNkwB1DdceC6d6sGX6H+TxDSrzF52JEDwV3J9SDu8kt
LqnTIJFRsZpWoB1pdUrzpJbKHNBnD68bWZLA1GuY0CLWl4lUXK2AEKAcPzr4kL6Z22V2KaM2ELjI
Ks8oTjGVaFkTbBK1BmCHkT1JQHHM+1pNJR6YZsKFx5zv8lRduesv2AI+Jxw/nOwM37lApOchROZL
ctBpv6/ts0DK/HwG8Pwoydxk0FtvdINBUNmmB+FrW3mc93SZJBTi0JuSJ4aKvTqoBsb/BCSeQkrs
JAOwuF/CQg+LnQ2m8oMX8V8smKQswUs+EskDtTRtZkro0owoiCWlCPLcm5d/hjPWs/qSaYRXpLNi
GhVD7fehM2EnusFtEYKI1tDDPq09UjaxKR0PWomXg2Jo8WiLUwJq3vAN2YmK7CxTc1mNZFsZhQaM
Vr9IHEW+b4YIKeTOEUg8k6Yl81hb7XwKOm5oRuGZD6hvGs31esBwhhPt6w0vDgrLlrPTrzN2LkDq
+wuiwaeIjxiYOzbuhXqAjwCkhV/3Woico4yUT5wGoAtt5YTU0d9mkl969RpMEIPseqAjCZtwO6dg
5VlZPq0BEGPGH3/Ey4UO4G2FGsyqNwipIzsrlzVwl+cWsPjoUr386KR5k8kdRD6AMkYv4kxpOYXp
3Sl9C77KO9m2S13ggYNnYdM+bb3m69J5hUojtO6xmtpk/S+UJvDKIcvBYWU2Nn2dk8QIE4sCWYEy
Xol23qUd+hoaIRRuqHk0II98VwKH+7hsSz976d3PHvcmyjTqXm2vq7eCyZsDkzEaDAIAp+fKgCNq
jYiiZLJ8GVFh1/576UL6Zj464RDyr0cf3dM6zQBhNEU5zdMVRcp7fgljiVWzqBYUYhJusPqKynpj
gijjdcW///W///v/flT/J/+84I5T55fzv84l1le786P4r39rxr//df3PXyfr//q3ZVq6rqmWo+u2
6jiGpZh8/WPZ351zvlv9X7dD0ThrT60eKRL3FXv/wXyDSG0zyEYwzoDxP3f8dx/iDMhvd3u7Cco2
7I1/vgpd+ctVWL9fRW427NwuuQqtRdiB/EZDH2c7fKYacopcT8kR7KJksiKH6BXaosAecrjLDq1F
WKXXjfZh46r2jGCEWu2fr02z/3RttmMZpqq4rv319V+e0MIsS9fdcW1ZOL/PVO/oX5hG91l5roge
kr6A1EPuNx+2jMySx3/5/D++oV8+3/n92TweDWthXvn8w1bk0kz70t6u0RYypTQ/+E+EyTApOWAK
kbfgfOJ9fE+flTgyJVnOWpPbDjLWzxel/+2i3N8vSrXPeW04ag0qMw2Hz0z2HchaM3KFAqlf0o92
kEMWtPfdVKSEeiR94c/XoP1x0fz/B/O1qH55MbW2fzxr8+sadDI6/HbgQSJmjYIrLFGVxp0f//yR
uryt77vFNCzNNXRVMRVT//2289e5eldVUY0kWe6ZaMG7WfSrpo4ZOJA+vvaMbLz5JhN3GZG13Gxs
hATs9g0yErJE3JdHUCdDMMG49/OVWfaflumvlybf2C9P43E9vczF9V6NXrS5jR7zYAdH5v+EDr70
Kuekxfi1MwfYNpH8B7h5MNwYWrl5+GH/s3+JYLGRSpLpz1eSX6NQMDOik8Lx7kvCljQSccjL6b7I
4sf0xkJyPlCUBFdvlg/Lj4rgOjs0H4h94M3O0OQMYBWVfpuSh6RRB54FOh5nqF2bCyO0Fl2TZKiI
i5OvXzoU/rSBIPUo21ZjWo4NcW8WpIUUUocY3wb7GDbsWNtotq8dYh2Zqdh2bQd1rU774x2+yqbT
CBbRriCadtHhFsYsZ+ZpHtoknC4GOKUVmhySxbDRaFElOxxtwKLdcuxg6oN41J3KUv2OecfbZ/Rk
fUiMDXPtQEwcah+fa9DvPkAmPlyIBMK8Xx2a1gYvma1grl+4KsSqAd5D14/p35hj9OjuSWrkjbm8
tfScIMWm51U7DDYP7jsmV+67/DO04fQMn4kS7EB/K4ZJShMC1RAk59j5FJjO40mwlbChRYg2BAPI
gEoqemq7eDHe4x+ePTvlfAilotudTEpfT8/e7BEUGqRe77X1S0CvM9NELQi4+L4M8zX2cu2Cd+PG
FkNG8QBcX3a+MtR8OhGC6dFppUck4XS3gma/CwZGV84Z53b4inZBnjaEpIihxeavD/hgOsvr2hAV
6fqExBscZN/dgxv3mN2bvBxfqzBswhqL+3hRzbwCiWG0hp+RgU6EqbtyUg9eVkan/HgjfcbTpBZM
n7vHZYgWwZ/U4QSj8uxYzV/njkUC8GBSD4Riz25Bxnj5Lzk5lRXHGTuj3QIBCYW1MAyqCSc6vkbk
C5Dl6pBZk5DlddsvYBWRhO0YN6WLfG2nVeBGywftkyJRgdfPATOQ4vv8OWL00FMPF/iwLahdvRe+
/21nGzRqzzxDXv/KB5j9NSbzm5asYIH276Ag7PYPuORcO4oPT2S3tikHu1t6fcM78PtO1LhnBLfE
ZH+8gwoFL/Uci8mNrhWVptjWIy5jh9cMyGxgaXByI8r7vH3HJ0oJgXTaFytAG3em3U49v5a9UFq3
/MK8AJMbxHHyiUz63f4nJ5SAp110D6dmpaIhkV2RW0gnU6QbkB/0AGxJerdrmV0odA4N0nocpBmD
U4Vs0QKyrbSkVD9K9sfTl9AhnWpI5lTnBALKHGxRdu0pQz+Z2DuWKBQoG/W1A+5rRDBwR3QsYhBA
b5h48DLoO2A5RBv1SpPOMxniyt/o0YOGITfMU5Tv7xUumKFHKkWYgW5IFkKK9FGl8u06kkMwi6IE
FLGT9D8KH1OfoNZpdpAaMC7X4B9a3Hn0+fQ+uhVM/oCGx6w9QodGB67wZ44Hp3zGOxCy8Ufmu85+
jsi6pv3lsPiWWrkH9X68V4+KM1JqwKVeGvhigei5CQp2HkKJLQEtaZFjr8xc227l5zGzNvt8gUr1
JcflEOYgJj4p93d9Cvkx849xVE9OWAzDdyES05nHNg3BRxdeWN0IimXBhIelecfNRH5x7DoJwOK2
TG/XNlJsyNEbHSJ2w0nojyNKP3bPw0fT2BzoxziYu3BhL4zdwXL0tHCmRmOAS4J2ShekFBopmIEN
AuMP8aLAVOLzIGwBdtYyo5fk7bTb7Yq9ux0jlHAGKltkiVfBUhIET83iNciP4f5Ein4lsCyDZuV9
sCf9i/ZpRrXqKyBHaY5nVsjGYBnT/JfYPuyVtd+ekHIDV4QBHzNrMCrxHDmdLe+9EThYu4ZvcWtC
gnU4k54cSdIkyvnYPQJZTpz8xYcLZoaXBBtuMd27DK5bTF/QDVGulQxqXUJGpMWOQbf/Dg7Yz1VL
ti2PNX4HZQJ9aM+4Pzfdvj0GZtFP61dc24JpGl6JfBPitPyXdXPfZyQ5TsX8/al77B/WW7ysoSJi
6748942QFrEaQD6Cy4S+lXFR0HkEnjagj/gt4/7O0BWOVA7VpSmeLHK4CFfIvkl/67N9gkZU+yqf
lAofn65LDMR3ykqRT/CZbYQ5Hlgc4vHrStjzSpRU3VsG2iutfPSZ2dW79MbQLS0CF4JRU7LZf17z
1p/SQtNwbV3RHEM3VLklfklCLmV5fC4a72oE6LJvwD5RKr+4BIZ0NHghr/BqKzwwRJ5JRyACsTam
+cawwlNzDwbrdTz0GO68gNmMtojhaqzoRIOBYGQVEszBo0evfME7PBQt9x2c1oaxWYBbtNvP/gPe
E6VvqrYQL4VHC3LGCF4BVHn/L/co8+1/5ICmrlqWZjqqo3zLAZ3dpXhczKoit5LNTGQSBN7Lp9ze
gJ3qcMWoGSKx1CBsYfX4APN0O+masM9TztI06huJylQ8OiXSdePoNd8bRlxOVYGotX6idlvaJ59V
ImR3iyKf3tW+j4QL5DEc0Nz8+Yb0f2aOpmKbuqm6lq3aqvqt+LLUs5pvz6d6hE6tBdwHm+zdxNOB
yb5ekreirjdLBcjCCCV02iaDZUvuUFT9pdD5+pzfH6xpqpbq2IaqGJSlMt//ZfHY+4Z2ftqv26gB
g3d8ijuHQDF8SlE2M9CHEVcIX8u/pPR//FQyecNWDcdRlO9VxK2+3JRzvruRN8PO3fqdsw+jZG4l
IEM0C/zlJSzfvvOXuluXD/X7zZqaZpmqblJ6u98KqLJa5LtrQ2diHofkaSmFLf/RsKywbvI+nkxz
/8zTvtF5kgK5BFKIH5zVPAxkzxJNWfy1oFLlgfQ/X5OrfHsBlV1d68vRuILuKUy0BmIm/RxipYlS
r4SbPjr/5Slo/6ynTFszFdewVNdWXPtb0aIpl52uq88zRyRN/pNvI/IBAR8mz7gR5K3uMWsekjb0
WAfrhXaachT49t/AB+ef70LXzF929LerqA3tcbwadTUq07s/VT90IyCTMUjHAzq+znv+vA/pObx2
4pQPVwcT83EfNJgDC2YDDby12gA2w17x1DYNsSeWP4Whp7IrxzncorfVlyqz1yM1I4/WriaKnXAu
GV3ZxTl6vMPCzhhi88RxUEOLlDOx9I0YskfHRafvWAeQ/FyAeYaJfLqUFO3z5I3ke/a2PQeOnsBi
jPNmNDxLRxvZlN0XiLBku1iXHbfnPbZJMaTfDH3HmCpr0gDoxUHmPnkxtaqfP/zuA2QNCRBx6MMk
0XI9o9HS4O3Cm78j+Y03R+BUQEVmRWcD+KOJwhA5zlIsg8N2YzObHTR0qEb46rQDZlcy4OFLJsli
XTI/GHqRD51Bko6hZHkZKDJ1sRT4I69o+OpIczCNQJCEM7BPUopSc9pyP1plO5Qd7lKlEu1YooPP
k+p3Wof2HubOtPqPUiOP3wsvpAycTsdfUOgiW9YMgn6HD15anWn4DBmzp+Pzlxf4PsB/uNvQgrCX
JQvrMERnG/Xfky1WT11bkC5OHBisAQ/jupnMyBpUIbUJqFJhPkjqUTpDjUhCKY5z6HFBhca2fbuS
D3xRd6FyPaE/NV+JgRJCXNUYv1m6yTCQwgaMcKcN197He5CZPViYMmoxujj+nKXyJoGnTApV7vq1
xPtZR5zQMvG4iaW5CFnNUuYEsNhs0oZwc1O9EcAxw8MhUwVPZsSttqY3elNkufFDVIvmQ9Tm2GTe
xUnoabNRIMQkWzoX4UwqgzHZfFMs6koL6S5jXtB4bXqwa38+YOw/JsK/7K9viXBxuS3yZ/mU+2va
Og+h+RRMOBLYND+E6qtNrJpaOdJH+rhsjRtD69XwzgquBgCAWYUHF2ib0u0uQgdBb6cxl+TuVxkF
S17t6DAFFacht5VdEgtqmO7hq6x4IxtaGnD8tnfpiEYugJtjtE9FrP8l67Gdf56gvweQbydorZ4v
VUPhBkHgOfZtqvPrULoROylWrd1T+0kNNyVj1+lSMRh1uoho/aV6h6Em8UuEWyeey9qaQtuLKHcj
W3yeEESckWtWyXP4brJt2MN3NCFQyWeYWMAF9hwFVzpGpxEjbteuUuqSWvCiDwavTXdW92EdbJmm
m56vHaCMNdLLXQ2UMFutnovQRdvPYa8EMHfwz1qYIZgGwzb2VHlQCOqgluH4nkfVMbwjyXAwosye
vkZjf75dEwuRXvEdtxYcL+SbFNJtI0KbythTdviuDflAEa8NndZTAB23CGs8GDo8CImIGOOSIhR3
qxUWh9LJKtmhOk0hkUD8cEPmOnpzi8WSwVVaxzhzSA6aP5JsTKivRfToM3ksF04mNjB/0pEVLlGr
v5CkUz5uxcMRJlJs7/5Ybfu1G5mNQMHjsK8Lo5Fi/kRAcPyni6MDzPPZ/cRJv21fx22VMpmwwCyV
IF3UWZtpeqOtTkuQbTTQxf6Mdji9zLbZNrs8cBSGEUVt0jtdIEvkYUzw0QDza18DLvEMJ6GKQVHH
2iOIkuoHgR108bxjImXu2ZPhQ/XCQzrs911Oe0ce+Y846mP550kRLb6DkuV8GEtVDz66x4iRBi0j
heMRrmwpHV74uRfJ7sUr1D7O9DDepjeh8poEM8ANXE52oDqncJkqZ9i1ZxigPaONly9FQn5Gr+QO
YUf0aMuhUOZROwLaE4SdRWNSlv0Xtot4NWTXQ/N8R1Tp1pOaWRech+l1G2miVjqciYBqr13rtdTE
Xe0aGzNnWUKsvHg+9I9LkNFmgsKfgZaaGuyAffea6GXUKCN90VHKvgzgrxt8lEjP+ZkLC/ixSlZX
bu6IM4d34z0mZ4VepH/bDtR6UzIlOjh+MA40Oc+0nYD8cp1x3LIebZCWuF7WSxz5GtN74b+b+Iqx
3U4MLtKYLMjRsUNLFL/I8Jqns7+VSOEZDO7WNsMqoUipTrAbnHQ/g7uuLGHGK0HRXmyuQ8A57Bub
z2FrLvP8KzvLYehOJ9n18iBxMSQ84mSJKZsAg+T3ha/yxoaHqCEUZnbhnlHPFkxilYJzO7jG9mVi
Mxjt83YWRrKjo9u0Udog7nhxiMKTelNdMiMGtKIGJEFhr4VF05nqjoRGqG73UhGEYz8r7DJ8vMV9
zImV0Elq77qUEXw7FgvhZcj5wxwTfgzCRUbPNCItLDV/t36CWDUiTjZG6iA78paNiKyyu0ANowp7
Q4XbwKpomyn+A+dkKYS5JajhE7ii1MrY2Qi+RfOv+LsXyalrpupYa54DJpsEJq0038YIUA+2cb5e
TBfTatyI5D2duuXwMmRzPJcoDxta7/QI7AUEyPtHDvJWIwkpuYUHGMlV0utPknUJWzzz73BAj8lV
QtGGNlT3o0PbdJiQg2PIu61Z2RnqyJsXI8lCMEL41ZPsY6ky5JKNKitLJUNl9FSgPx01DxTUFDed
7azk2RI4zX8NDszwFFWkPMTbBSBzL0JlCcNYpmI3uXY9eC0i8/HRSHe6ryod9Zja+fRYLV1YReZp
UDwjitPlPtPgp3ODZE+efJ2AW34VGKF0p4BhIMDSeDbyd1yzEsyJGJyFz8navgnGTdPnJTOR3FsH
oO/Iq1P8Yp3PrPDWhWDFJb5Hm7+cz388vizdoPCyXctVv1W0V+NZ5fkFoOoCIwKO2RSl4lYMb2II
bNuaM5dzXAsfA9TwSIPF6/a1biLJIRS+V38xh5DC9ODrcD410saArV587Vwm30w4z2yWrA2K7xWF
HAV+7IM7g3uMJRNZ0DgjKGXrvx3JmkzZfy9lOJF/uaVvKf1RqxpvdVFW1LT3JrKKYIWtqBvYwvBv
iKV5ypCp0J1Dp4JOEP38QP/66d8SntvjeDOO8tOzrS6mc1tSdDplFLL70c0CdMJIYZcK+OKx//Nn
/zkX+eXOv+UiyjvXaudGi0oHmqB/EzyaVlqO7SmU5+a2S1CrSa8gGjLN/jrcr1EItXFvYEKvz7zw
GMJ7/9TH8j5VgsWJ+IlL46qFbIjoqfraGEl95D3TMrz5nLUG3h16uu1fEg3Yrqk0TwURg/UtOEsr
FrkaLN9SGIEvKA693m62p6rC8SY9zJjnBXkZ0k8ThOrnh2D8s5KVr5+lrKgAG9rX13+BEqxFcXk/
tZt8/ZAPA+gUiJwIDjdg1LwPzMgBfCAAuwFNVO84wOT2EyiSjMFjxN9Ixjhg5hm+Q0RseBMc7FKJ
8xeI2PzTxrNcQzFU1TENx/zW2i0ej8WpdrlMqbSSxFD3oyHTRM4W3hB4wBeh+4lIgRXUXkQNdmYY
9kEDqFCuywZJRVr6kzbZLlKTqBkgH1QDHUO+RKbIsxnuUb31z8/2DzW7rjm64QLVqBrw17etZVmF
ebpfnTfJLpdMQ0BKbwuPFtVWrJJ+/+PhfUxAYxM1hY+BNz87bC8uwc+X4f4Jhvv1Mr7tMV7x/V4e
3ffoDm1b8q15zW03M5bn7iJliAtZ9h5gGyyLC9ySMj+Gq0ROrt+le/822mEv+4rs7CaOZFG74BMH
68xsVf0yzJOShJAJ08DBCmEcyVdYCXe+H5+SpvVBDwiPiIBz5dXRgI5djk7NZ+pbdCKdZ6hZLx68
W9IaBl5cVkwgEDLcLPehy0jUBlhWZ/Cd+Zcl/8ci69fn8W3fXwsjvxyPvJaxfCsPbrqFHfCG5mRo
y5rfG0oKX54OIU+2cMEN3zH3LNH70n9iSV5lUZRHcGMC8GxNAs/SaB2cPZIZXAs2mzxWEaeMrA8G
2Pmw6tIR8k+dYBrBisS74S8rzfhTg9/VWWW67iiaZn/Do3SrNuzCOL9HF5BPnNEZKlLKOVFbBprS
FZk1CkEV09jhORZePnGEzm2xC+x28fIOkbvAMRsz9T3zfdH+edrwGlywwjJxaak8C+8tk0bl3Cii
O9Qs16+6Py9QTf3DEeSaqq27mkY0UuXXf4lBxta9X/RX/h5VobPMc8GE+rAbYWIk0O28PFyqoAuG
FjZyP3+w+kdixK+f/A2FPyp7Z2uaW5ZCEZTSSrcW0h5qTmV1DWXb+AatVYwhnbL43zEdXkKhhQU3
Hu2dOdbkkTeJUMeAKoX4kt8ir/s5JCVHfl952HwfgmPId0udztHvBvTwRhMUSVvPiWkfiwFl0c7v
CUivNaiObItiIkvH5SGNotC1p9Lm5SGaEDxBkSE8ih1NQpR5kjf988PQ5LL/ngi4luOqruJqtCS+
hVjj5Djm8cFbYHQgRgqy+CSxyb3QS6KPHaufvhV2loeQV/J3etUfghSvXuLZrqY4/P/3NVBp2lbb
3cx6VAJqmDCrDFo/DDF4xT/fpur8YbX99knfV1tZq++q5JNkVG5RS8vhGSVBccvcsvlKvsthP/Gi
OzDJTbAmMsner8AITZe0eXXiqFGYqUGAGPLdBZqqzr6zkgKsFhIrEIk+L3/PeuhHNfZ8dNmb1roR
HFrG1fs4TSO+GiWGh19DFHXzREkOIumvkoQGH9GzDqVDpmhGn8nEu44fgdVBYlbD+CN2prNKBDIz
FiwFrF3beyp1HClhAfok0u0lnfyQNSPhs+MISiACV+lX2PC3sNLkIDeYyEbfTBwBcIgHTDZF5QRH
Wao5UYvjwgjOIv07fn7q5h/SjN8e+reN5tb1dnt68tBPXli3CzFcYUbVOUEFOofv5BCskGUfaScU
Qo8pOrMOBZlk+H5RNo8pPiJPuJmDEXADTioAVDAr+d+dbgt8cmjk/4+z81pyFInW9RMpAm9u8UiA
kDc3ilKVWiAHskh6+vNlndhnd2sqShHnYmY6erqLBJKVy/zm9/X+31HOy9egMptjL+pghZiy/Lsf
L8WOTP9aP8AvxUM8GTtluh+1/NsSYALSh8NjX6rz8pIsyslZ6kFZCmorqMBYWGp20NON5Nx7hYQj
AEKDNJ+HebHwLwwkqVLKTrPvf57WyL2skS0MN4UTbGZB34hvSqSp/XKRIkq4R+vzFKmmu39kMxAT
EsIV6BPsKhdG5VaNFmqKtZZuFR4inAccpFKrp7RtxcGr43JwvXrUu5fIFmAexJifPeju/N4XWrGT
3np5FRKNpL3HQWW0N2EtNDh3VVIAgxOUvQh7q7hYoUXUfXNS/TA5Uf95rtq/z9Wodvbp/jg8Rhy7
fH7BLR+WKybRWgK2wH8LSfwprKiyrYLYVFST1PHfyx2OlWKc7hWgTUSkGhQ9BBGGXi6yJ8thvMDM
Aael+ORbACm7yQePAa3pd7tf/nEVimIRVm2TYehryDkr2/N9zU23IhQQ2PC7YLtabSY5up6JBWnF
3nhvdvBPYEwmg/97zZcvrm7Wt4tcsIGRVQ/VbkrTapySEi+CML53Wq7h3dqL4HOGUiDk3LD1JmNX
f7hnymR62SblhaS/ju02d8k47Q6AioDGwzRAgtGNKSXSvjV8ntw+1IptL97jZqDkoQhtAEN9/DwR
KA86zOjx9Hlf64p7fvmo/1qTIb0cMoXWHKXbhjU9uzeKazftql4Q60+njhZB7if0WkYeUMTx79FE
/+/wTrQM/udZGNLL+z+aur272duGdyH19n+AYEp/hAofUe9IqlmQVx/T4Wkw7MOAz1RgsvibDpjn
CyWZsIxv7iH63LsrrXFCJQ6vHAbr3A4TWFRg53D31mgiv1s1e+XN43rZQtquUO6atm9GEH3wEZ5f
/VQ0U58dZmiuteF8E34xleljNYjVgmjHAu1DYF982ofvfzHgpwXk3CxnWbhVvysSoy3YmO3WPx5x
2R3enZU2M/I7BGi3v9otb84wOM8RR4z7ZYgkKgJqhu1M/JD96twiYDS8qYt/GJdJvMI+BzeUdBve
SE+kT5oW/XoStlak5qBFRhsQY6Ib3j7TFP8Wic0N79i4AoiefLSj1ozjBWp5Ul1JsWowbc2QU3Tm
f17a4aqeqN+dSZrNMii+p2uHbVAK7i1FK3grWiJ5T4Fjmh1gMaA5AzMfwiN0kNN0at28zgUtKsiE
XXCcEaoYZG3tonQg8KowMo5L+AOMXNYwhv+gNezIM4gaxCe4L12MNcRIAO7OWBc0vs0cJzj362g6
lA5HidLCyN5/HD/kfxrBCUyKJhoB0suc/bw4HEvbYpMq8ErZoW5aB8OCp16GTW5RSCfA/iK0X5gs
qwgpw+/4/TNRf0gSWIFuqypXl0Fa/Busjy3VNm7XTTMSpMKUKaY9wYhl7VxT8FOHCCQl0qdIBbav
EE3bIIVb4ceA5Yh8dL38fTGyiAX/iRV/LealSjQa7dHUOxZz9A+JFQLWTBeR0d10Hm8ipSJSid+u
JHoff5U/8sWSns2WK8EGPQEnaWESQhKqRgFFtBcm6D6jMl+0yc9+v8efzoh/HrgIAH9dea3ubuqx
4Mq40zKNu9IFm88ZHuNQsurX0QSQqfiUhIQ9EucIXLy5/o8B5q9n/LLl9tairk8214echmE607Bg
3g12g7Vjxf1VycWtwcQOMxl5/x7U1OTdAt48euvlQCilxXOz0djzR/8K+R65C1H5AyuxP3J6R8iy
+BHVmQ7J+82tv9nr31XKX4++BPx1VsVLb0UoKiHt3AbDOA/w8XFXehYmSOqWNNcIXnQO0DR5c/kf
+ml/v3nrJbQvWub+8Nhy44dpB0YqHFSKWM5nMdl3HqCjwRiL7i/ZwaBekRH13izg52jz/7516yW/
LvaVtqnWLGCMOlpXDEJl5BfcLg8/WtUd0F4JyNOs/UwHCBO8ee8/ALk4kP9341kvaWFzPl5PW4Wn
j5neDsw+87Y9H8AhUdqiA73lhLt1UNj1JzkwcdbhZybQBfDRkw3ASWQnhfrMO2rCD8sSIB8TrJys
aab5HSD/2hRHW7esbXnFRgGR3elc9oYbLMHuCFKgrMsMTmM8DP79MZUrD3eivdvQv3GlOJwg1OC4
PVnu3AvFpZ8LEjYubsO70CCyk3v397f3HYn/DVks1NYNWbV0AxDjy9s7SS26KkaFZC1sEqZ7sqN2
KrcI4iuOd7GyyU+TeN2+Ow/N+7bMMza+DgNz06nC1e622hdfmNA9GKKv2xstNu+ft+gkbZ0Vf361
qqM8RFdFb4vcdNQs0dLHm6JKTsWXcU9KLVaeS/Ue7nepwSuzx+fjnfN052rwYYNNa8WBAK9AO7sR
3EZO1jefrvZTv+qf3fNyTsnqo5Jqk92DcOLxzzRNmTHjd+0daR6tmdSumbbRSXXnHJE1IjzOOGrl
ve/mYPUhZE2C5XLeQugSLRVY40JXAYdP7FSy9rUrQIPXiFwh7tyDlki8zm38T7+tl74GyOA42UQQ
6cRBiFfBBCUbWgEExwiCUYmo85wZgg9EdH5XPOi9cd+aGewdVBb4SUhqNeHwvHpGOw+ysuMtVmmn
GaPUAc8euVXW3QIJykBESMkI8rCEEqKwrtdBiLLl2yOoEhlJVeGjm8O3cHCc3R8BPKe1Lsqnvsmk
yPKl/pW/txmhg2ClnTJbCJx8GjALI7Hq0+QbHjbuKo6XzOmF3Ap4tmweKH68WfbxxqJn5iCCjFlp
qh9hchMcNH/Yb7m5fgaCxGg7Xu033tbVGQfg+MYkuT+8DchXVmXYR0k/nBV9vz3CoAbSaPeb3msF
jyBkmrx17ZMbSl+JMwMPxHBtzVNFlRIFvyLKZkmSWAngAkZzdeGQfizyMw53Vbh3mV9bwsqDhowQ
SlT/NN7uTDJ+8ekG0yAGtj8P6rihfSYI+/Zn99gePiM4Z1Q+ZNCY/2X8YNCKfAadzwnCciUMTYJJ
vcKYF9YPUsktg46RT7hxhUEQgujYGEVZ5k9EHWAUNJTAlaNkcM0NRAv5+xm9hjM0Shgp1+hL6mv9
r8j9YKSL9KrYG++iJ5nY7xnLN0zwrzh1s+/nyhbhs8OocwrxX559paekCyKUI4RSQMtXhQdSBdbB
eZye2eX3YIq48NPpr1dxhViMkPWIQQSsFriU9DcoAwUAggWuJ6fCwQAKjIGrpz6cDI4gpM9Q0AIy
Qv656m3CTUrerE1gh6FRnQtsyQby9RVlefYjL4gHmLkDNKUQ2HmfKb9JDb8Hi3/d/s6yr3dbHJ5H
psCoKvP5f9dlicgXIIv0WMnvAfenOek/IeclUzPLh1ZdbjxxvMr8LqIwjJzZSSCOUUxDjNwlS6BG
qKI31xWV6b+B/t+D8iVDk5/1VdZFmiJK+K7o1lG5h7tJorrfLUgR1/Q3rQtbJB+/XNR+ycr0Y13d
7i1xs9iLii6NE6D+0iU9AUqUD/UInaH+M8vhccFERxD3iD2n1Tjxp/h0EryLGJmzB3KHLfgYMccZ
4r4KeAoIyQR+wgdqzIPBbv4QxUwHvrDlK3vnEnyBSnWs3tEXjPsoUhyA9YTWDpZpkKudnkIJN6bI
e/d2fyJL/v127Zf+wP1cPI7K99sFDQ/XBanWUORk96+9L2M62z9MhLmkFa9MP3ESEB90eaOLJkbz
zOc7AK6wAapHQqLwTY0gG292+/fb+mu3L65SY54qmiaqo0HdT6W2KYQEizVjrqmQU0JKCaXEDr9L
Q2/O1z48psT5qTWiZBBGgykSKcxToDQBYAKgCFheiKgWEGIB2lLsXCJsU7buvR8auRE3OR0C05e+
aI4bjM0p1zVoTERmc5TAX/looVAl2gFCB0cMVkA/kT1O7YE4vtBJoqlj+3mFvZ4j92YN8vQf2snD
eeTg0jEWYIrBAN+OA6rjvT/I+0OA54hzgG8J7ww3+1bA41xFBoipHc5Bbj3y0H8oT28e7nf78bed
/ppHtS639V5jp5d/9O4Tw2dvCnVSAKcgRNjdu8dkkrvrca4BEDG+EPCRfGC3JKJVkhRZmEEaQspl
My6ySWG5IYbrYG+Jinbt9GDPImjTMNd6W6u/Kx3tlwxaP9f19VoTA7001QOD3l6P05kkdb3K1yHD
uxOjrKKNKTX27TSVMZF8ExO/k8zfHt5LGibpzaEqRbsAcTEBCiBHQCsPBW1YQ4AiXZLnPodJUsa8
WOiGjFUAJSOGJURL3sQsWQTC3xYj6p2/vpLL6VwV+5rFYBOObLHQgul/4v0q0hBG+zQ131zx7Rt4
aRto9vVYVQfeADKNU1hwYEUR7AsIl5cOIaOPETAOQTCvnGYwYMLee9e3eFPCfuMO/rrlhXa53PYi
ao3RExTHP7J6AYbYfZyPJj6OSGJIg5f4u7aF+uZQem0tV63HWjUqLozCwdURvgbBUhmRgiPKEweJ
Lr6QiUAl0LCC2vsEB06G0Hl3Tv309eqSoVmGKgP0gF//7zs/X6+H6/XSuo1QPNlm6C2CTgfc2wL9
03jYiy72fo0U1FD+lB6A6YIjKvrXS6Jj+xqQHTrI+MZhuE1U3dmMJVjLcHZbD7d4IlcgBClrxq+5
ZUbo9F0Lr/5A8n/3oV1dTvs3m0n7Yfsaqm6YTF5tuEX6Sz+gPjx2xvEERqTy085uCDQN9WQrJKZy
8ActJqKnyPnmvm8+qdG3o/CR3w1vskcZxM8OSFYzURImYeBloTAcegKuhpbNm2/e+OHVG6ohCDCK
bEqQgv595OtTSz83pwcD+/KPGOUsetDlxvOhjDuQjGGTA++hARXonKFLpzrG5hpJpzgiUlFOOyI0
gU1ZA9Omq4xcO08ZxKZQXh8Zh29+KxM2aeGZQqYF10OEXNeeZKJWcUKa8c1jV3/ogvxzOy87yD41
pna835/0XNG4SuEQq2uEh76pcBjnzHEgoheG4tFsm0objsgFPk85+0WgPynEoE9jTLlxnkJ/zp4R
6n/P/4wfUjFDNU1Ngn1l6ar5si+Klqo/Dpb8HNEoEY65N2+X7LDYUkmCygMEgcWdyCtME+wGzDvb
HYlPBaQ8VeZjJUuihNoy5VW2TnfnDXGwvzhrIFfa9N7yZxc03bqJhvKlV9Pa/UwmB4ED3bWo3ICU
Uk7+f4Gy/rmjlyP3fl1LzfXOHXHWnkHguntcmXXmkMtdgHUCzxglWSefkVfDZ8WAdTVifDB4h2jT
fqih/lmH9u9Ovsjn26K5S8/vIgKxVgHILfuC90kD+KR6LVR9jglW0qMhe5m22HK4TYWaALBnlIXa
OpyEbaADf70+QRF+3JAmPoMKEMqzHZyaf98IP2HZDJUhqmlKlqHI0stOVYraWOw1dqqWenNaldO0
oGnGZzUVRvbKbDehoqVbi9IQjkgg/Fs44Py+Bv2HTPSfNbycePZWkm+7mo8fzzgyIzxAPlBzAXdl
Ib0BIfOEJC6Oy2MYAc5heZqEK4LAFA0DpjcZ0g5YJmDiDS0YtqxwSWSSgEjbwi2X5/2bzO6npj5Y
Gnii0F9BNkkvBdulXDd7U2PkO6ajorpdMmJ83QMFVRwhsIAUDrLNPeZGCGy9iSrKDwfzP9d+Kdou
xbNa6CeuLVDKKMjKJ29OjRocw7hPzEYxAJ+7ttkmbotV/P9slb9u/Xuy8ldeUJXKpWUpsGQ9KTyi
J8rRCBGDw65/i8KLw/RuAp4ocdrXeHRL6Xm8uX/5p9PMkkw6qOxU1f7PaWY30l5vPU3EZzwogZit
AYkj+LgQd+bTMWn8WIjMCfmFuXJ29hHMhwwETxUGgHkwmUcbs4E7fQqM+RhFU7Slhh1huYRwsDu8
RWUak5UrtGEcdUm8dg8TZQg7P4EiD7gUrbt8levpZAaW3YUyt+rfo1ATkxy4/rTtrCATFMIQvkFm
BK7fQFASyEl/ZgWjb7Q1FJl2gaXWJRWOz2jg9Yp4DOsEDYvrEgMdNMAilH/ffeU/oYF5cJYiK5CL
TV1+DUrq/aDsVR04toR6CyTtxvemtxkm7gPhwebBr8HGrDusu5uAXs6ps9qvKtd5hhDxZ1JQAvVE
5pqe1bsyVPkpAFmSJZNu8UHRB385ifbP22OxthWAyjDJhbBOg94M7i5JWthwHsHY4C6BoKC75Q/g
Iflw93x6FAK8MpwD6UQ10MsF8HbvBt1W9+qvURxDwgMl19IRyjHg9dBswb7TYRYCoehbbtPoMBkg
3GHkQLaJNqBy943U0z9NEf2o0sTpt9j50zN0TbirsLs+Fg9Xhk5KbUtdKjqI23BlSq68cWOSVeQA
RcM8ji9OA8qRru+HjzmCp/a10oPqLnVzVIEgMxdCpCUhG9zb4XcpiwmsipUUHc0yILcW4Hwpmly+
68JzoBs0Bu3U7k2uOyZnOo65cJFPyLd4xpTxQHZEt3gdrumszXQWa4czMV5ijmH5A8HHYnMRksZK
2hMGoa2CzGifEyropHU63CzmAJSmRNykg06JD80GpqcQhkYB+OtN4wlYN+ffS0FlybKtaaplqqb9
yjZf73WlOt13vG8F6xZAWEwXukGKGPjTGacaXl9aTyj1Xg0POCsaTWehlsOb43mHqwtY9T+fW1rZ
+FY5yToHlrd6OgfgHvEKJ3J5HgoICimJxU+9EqGajzlNC5oRZLZ5v5WFn2FS9PM8DORO/9NhHOEn
e9U9+ZMMEc69dweqR9IFn1koJ/TowwwOqY1dyRVFeihj6+JN7mvZIjX5zyOxNITVVBPI/jde46/A
Wl/LQ3W7AYLHk+r7I9AOoaLTQ5nTHMewBI5PYgqMIgIn9EM6nNAYXO/DLVp+dTY1eifS3vFB2KSK
hrvwmRSmJc9BK2khB197hv9oY8s67Rj+F0KV7pi85OJN6R4QBcfnNVsdSiwKwxI6nJE3QjmCmADK
QegtPdehmCGChKW5Q5DYBMFcnu4zPgPVA97YcoMlTlIYWrqtT1gewoxSTkteVH7MunYHsGmVxlSw
hxwdbNu9R8hMBzEfj4CWVG5wmuHy6Q2XhxkDaoHT5pzfZuktEG0f2L9HxJNa6COB7rqBO0Fa4gmD
A7VdITJhfs6bbF4Lk4INzFB0chneXNtfHL+dcbqAj6l/Igg+5ffSKfy6tj49DfGMZdcNtx061c8o
5nOGiUmLiREP4rmIWDC54IdBFUexeToVyvLUTDjt+B5sCqS2fOEqe6M87JyhnLkISPK5UFQIBiEh
5ZQQJhoX/7oOnqjCdEeiYtbjLzwCBbGSfj7o8p1P+7uh/d0Z0OcO5dhcoKdRIdbtnB80NqA/sgZ4
BSsizB57FNF0b0CpGu6c0EbhQ/mmwTegURqiU7z/kIMlGut8KcyJ+K4BMKfdJltyN+AMIfYVM5HA
01it0r7w9M1oNIvPheMRTViPj4VuMJrl4KT5jQ3uayT+uyGr2EZoUu9ifFLiRUjega55i5Xsn7wE
/s5Y+K3g6xD2quWVId1phLUSWxFXAzf1xnRaezyOm9fqokxLiGz5/MNzXnZ3AWKyUxPTB9SMEZIX
3Em1gFklBmhIlJ474xvzJm6Xy8DJgrjpDMEoxV2hAsY5JhiiGuLmPLGj24K2614+eTHH8T0gsNOL
NMK51QZ0skR2HtQzt6Zd+udDKGE8hCUxQkTc38Hr9jU4XWe32/ILjwDSd1Z0GtdX91OqevLO044e
1SVuGx8SZMKNaEQ8IEnAOQFk5q2u3EF257oqHwxNR1UNc+y+MIT0ihFwd0Yaa4ZAMu5ccfLJj6h9
Rs6OhotBb+vhluj7zz+Gc0bQc9GdENtwtCRUAwiLiceIwXxA2ndY0QQNbSFHoVIwtELJK/pJCxUw
8+Fr08ORv6CHuw/LkV2G2RhcWW5PBPXv/yMjRehvAXVBvoJeeeBOYfkYn+scnhKFhsCA95DzPiBz
gQVWFNFfQ1cU5bGbu01mh+zj1kc9mxcjfGhTfCp7f9wRomOQMbOPS7/t79DtoTMVzdAcOl9D7dJG
OhPrssy23BvHcrzo4rNkO4kmBE8/ELf5qIZiEISnQduKDA4l4Zx2J1u6MytvQXje40ZzhuXJNZQ1
92x8msQlR30412875BE2OFfM8tzOF54QOKcIeRx0vgUXGZKm01Y8kXthUsgck+7xp8EM4ZwUH9DQ
aLwwazuNWbU6PzHAA6ttDZJyaF2dGZO6x5Qb4kwFGcygKmimfhWfkJiGYWptk/UM/WthyAPdaOEY
cCoRXBr4NGo5baW2YGF6SMb4yrSZKp9P9yx4AKePc1xED4+mRFvjdk3DWdtiyq8ENhyZGec/BmI4
Wf5eY2k/1FjU+d8KN5IlaeZL7WDujJ1itE6gwHqLObOQseqte0pY+Y+oTi5ELEJo+OzcJoz5SGZ5
VDd/i93vIcW/LpDb2AH656nZq5I6qxLuJIbG8/saVZGFvp6Df63RepkPVXV5by4Ka6xjI9zk60x4
zNndIihHlQuU0oW+yKy7FS0tKNGOgkNejc+sFFTxHhau1Kl7j0mzPKzU+PeVfbef/rMyQzEsTbNR
5/muCv86oR+b52G9P9ERXNSoD+ods9OM1tkmLeZG3/DLoAaBv0nleNcG79c9/7EjpWdGVXoY2MFh
sIif4WVwys+9VfiEiWSAqND9+s8zW68eXb1dJka3+Jhc3M5oM4dxF+uhPT7mNtbvUmJETfRAQrd6
U859I91/u6eXmuB2b67Hw6EEBZq0IiniaY9l0W8WaU6VHeIDRi5AQjv7Xtk7Y1gtWGIbz3avATp0
+6TMKcC3Qys7xtoUiHwup6fs0TG7t+SIINU7laIfmII66RFUH12x6FmZL7O04mhsdXWzPYxUxkEU
ChRyeLNJ7T26x+iGrBGsOeEU5clCfgGVPhIJpCbm0sfykeKxucZAfIz6ceVdG7fGnPzp5BWENZA/
NR2qh3eVIX+bYWPFM9QR8LWkGGu5d7SagXlixqrGbz7JH9rMoKfBA2mwcyjJXgdwUJGN5xqk3Ki2
0fMS8jmN6DffhJiqjlI0KtjQ+bc+avQPTTiryFQW/OLkqmf3dnZNkAdfwCbumFt84YWmAm3gnE92
HCGRDZcTzQdExpDYUoTP7CltfRnLhneFtPWtclHsVia4EwOmMQ7RdXK/eM3y1BL2zL9/PTL8ih++
bCCoOpJWigmT7eXlXcyidakWZwEaL/vbzJqXGXlYckTRX06KtP7cTvTcHj4mm/aiW01uUzNZj5+U
z30OzxOVCZJufwr8W/QOL/aYmQmBCwWJr/Vyy8+gvza/jlXR99t/LOY30kJcf/BRcqSx3FX6d8Ts
ebq9IwR7tP9Il2kMemqJJIkVPvpYEsxMLo+y49HfoV8qMk2vGe/yxcYpV/zLnNTBebTrStBoKUvu
wTNHDnLGIvzWZ9W/5IfudWX3yUuKLra18RYd/k1MBl9NDmTNYvbbhpMZPrsntFRxOghOHVLRCMsZ
bN/bmy8NWT7Qclrv/MdqPzM23rQ1qLJjdhpUH+fxc/poW/M9UJDprhQQbHVgzK15MVSI4XZXjzU8
pit/O6461wmw8TaGRyTQGiUqzJtYj1tDZY15dh0/I/0T2YFsC/9znz4/n1Om0lpqJsfskjxzqX+c
mMk5NTutgZ4vRtVY6lvUB8N7t8hvn3YXvyL7S+mrg2JYx/WwlSg9/dMw3SIJPC7YW3e1zmFU4NvY
OYWbqApO6RknmEN33z6AyqeBn26+yqhqX0daGxuNkZH9OXb0HIqKnrfI8xnn+1W67j2XtD+9PREf
IX6m5YeYF9XBwjG9IcnGNvU1nAPwD6Up3Q+4S0KViV5MMdCRdLGDRc9qP/6IJ7LoM5aJcBPAK8GG
A73jT2OL0LnSEdq26wHaMP4xlKMLTaVd8BiJ8N4t50GVbnsHbz9uQoP9k1a93WDRcu7LRxZYs1P3
PqnIGJxzuJ8/Jefc2wz4j43YzXVltZx6YqnOaWBPzI46KTt69xQE1oiB6SbBMqQ1KLrQg9ar9ai4
IXBSsyMHmBhZOuUP8jg8qV2wCMz+tsd9TYtEpo0AjyipOIbLUMtlBIDr4JJcEitHXSY7tqvUzprw
0VZ6RnjrWCCZyN6jzeDUObDlvCJWB/V0jR+Otx1JjaMTTrymt47K1brz/ERwvPa01MIxCIcsIH7t
bUjVUUvO7uIo8NRIa/vc0eLrOjuMm04R6T2k5QNtWn4aQ8tbXbAaomFRXJxiSZGOt2TniLu20ceA
z+rv+nbP6DIWOGTn/DpVQ8D+60SLAbAhZBtbidp/BEVKCqYNW+MFwif0YP40+QFb1NFGIrlyH3xb
E9SLJ5vJYtAgKXLonCLr6/jZGvGHn9lzfP1UEDciR+9hRLlrg0nQkXIdyL0qFmiao0c7L7B7UiAN
eDYQX/tm7zCBuaUNd76ZNlC4BvaoDhWMzhJjqA2a3Dw7xrDJ5X6xVGLIEMdEi7SZMmvCxaxsb0eq
uw9KV3Fa5HSbkdw2Ev7rS/EGUaImZPsgEnFaVvT5Rw/k2pUZMdomjWFUEio5L0ma8S6e4d3lJlVm
63L/3jNB5rWcBcq4iAmRn61DHdoFD+GLR6wiNNtT0Ev5Os+uNBJxyFGF8vkNT8ovc7TJil692vkG
BIbg1j51jI13Tq+zy4QXfpjYfXtuhmZqs2+ZMWxXeASJU91IWxmstp3kMI1i2C91lM5ufupX3e1g
ER2oQlCjFz6UPNkrr5bb2Pcgeijxel53TMKMu9bQQjisrhNrcFoqs/PKSMw+K3xm7ITpIy9HW+Yx
XLcRuo/H6al9hhlG6cq7GjU596VCTsiVAULI69jkHNj0jt19bg2EVoWVqfkjudMnaybHALmxOjp0
9P56yKxqrg0ffKAjua/3m7g8COWWXAd4SKV8cPXszOfKH2CbIvXGwV6PMBqxggLG0mVyKZznkmWd
0kaC9r2PbcjCHP3DK3k9GEGGkfzGjGfCuO4acP9245QcnZzF8XpIVh+wOzwHfWY+FNzAQGye3NOE
Z8I17bSmjdeAZ6knRgJeEZZjsSIsSxt3wcuctb7uWDuBnF3K8EzSjf+cHdoWWv7n6UIoS/CuTn90
JOiqJRe1IqXboC8OnzTcRXZWR9tc7d8lgcdF7zlqcMJEVMK9jnj8iNUYM6Rr7s6VjzPVZtqMh9XD
spRwPDJ5yfi++ieUdnvWl4bRVq7NuPm7MzEGSEp7SHL2lCUU+JWQzflopReSfz27RGW4y05+FRSj
1tcxWOcfguEH/gagAk2fFI+UgHvD43oSlqNHgiZA6a3d/iJ/Ls8jle7DzYmt/Dpi3UpcjTRkrDOl
s+ldfCUosDPlDPhq1c7AVXlsOEQs69Fute0OlGWVEDTt/nP0WIK8XTNRxCa9bWdEHZ6K5Gw699Ef
OndoqwN8PU7sCKoszic8ujNmfr0TALHj4MwPrFNleV+1QpRt4ktH9k0y7GYgJU1eswrZ97nd8Y37
v07YoNvBMeAn3REKtocWvmTMls9AYqXPZ3hDLwgfyscSs4rDnO/O1l114+nsA6hoydEr3aJ/HBxW
3Np5eU5ggFFf927hDI0bdNukbCdkgSZ2+4jUF1KwvvKp5PflZXkZLzr6HyUxJqdV0b+Fm7hG484M
+TQjKZaSx2TdL0J7QNGRng8ioF340eWEDOE6oRCinTyw+lixc7esxe5KGcVTDySLOlwPTqtmckuR
11mNJq0ZNi4y+3qAZnesdNR8lzxGtxjJ5M426FzwNtugoSKRQiBofl9WbTuSOcO1bD+BBDgz2tus
uLrXNkcbXZW2OpT650jPEXuQZ0rvGNm5/bVJzVnROy+lnjm0vd2q6UjJ5Y/WEXlcfmibuZQdu/bw
lGrEPzxbVtwAG6qYXydrNvDMGi2yIlRS4U5GCahOZG/fqXNOvtVZ4MTY0aegjCg/yCUN/8zHO28N
5M8b5c0CnzWki+jnTDa0EPeTCz2x4XHCPePfFJlfOkG0vVWwNrmPt4PW0ApvQRmoPanzzA/TRfrs
7pBhpIOY0uZ/an5TuFR47cMYwP64iZ+9E0A2TKeHv6fO34nxa5HGbFSBSaioMuU7ifVfhedhWzE4
Ue3byOhd4tPwmmpIhQ35TJEQZmdJgR7eC/eSmUM5r5bsPnbrc/b7IrTvoeYvq1BeCvPLzto87gtW
cTl6m3zRKz+q3jPCOBqf77pbZdf0ik4GqV8od27kX8fUIkc700+4T7Z+k+1y/ZPU1ocKhxGxMbgG
QgdknT3YR0okDHLOkR1RvQUq1o/ocntN+5ohizgr8k0C2iyv21KEb0G8me/5RorUjmjwDZ+x+FPr
sZYiTlaMyu49tALyT3gDgxPvbt+5f1JF8COGBj38/djK7GibYSQWPCaoT7SRVkOQKbWic1xFrejo
n8f2JzUAv7I/i68y494+9n16w49xMaNo6ZJWxmVYuPt2EWy6TUhlHJGHkGY9cTM4dGtfmm4i7RMR
/xN1KDZ2tJEYDi85WNVIGsmJSRCusOEaG8ll2Uo5IpWcfy1yM7P7p8GiXXaekehprNtWF4YelVts
xaBbzlgPyD0czQOQ7oGBX8KFOIpyXi77V57jLTTbIrlpZc+QZEYbcOi2qz4vCTWYKjS6Ga1FObR7
LV+NjNhk6Gl2Lwkrbz/b986itxsigQikJiSq0vSTw2uyobzH9Lt07hzI9/Yt1nwjRmct2QZNrEJa
vUVWe+vr6TaWQ5FpnToXsqA6om24oeBY+ByjKSJjQRVwmnvnrnhBuzbjN8j95QD/pk6Nk/IDZRhe
2663aSsd0XFqAosb1bp6iAxasI9RKvc3bbTE2hmDZpEIoOSerIXmDP24Kq7DS1hAKPu4emW3Fetu
2RUyUy3vmdOdv5rufWYOSW+tUbncTu7dK/05poYy+XazqgdNeoqPmR08wtvqtKpH+qwId0MVNz9m
vHaAMUWRY983PH9cx0VuPIRmfY3JJtslvbrP9Jg3inMe7meL6UNxblmVl19acie+LzI5B7RZdc9d
LTq+GaepPxbWGt0DJDklwsRLYW3r6vlZ3qUbdLPNQO/fg3u3nBQxLneBPWWE1FERHgJ9K9O0Kyk2
mRwKawEhJ42dcWTONm1OOEQKfw8ZPwGgvv2C/mddL1NdpWk02SjlG/z8NXCmhHZosPbNfgmodJuW
qRGvQwY4Wf+zBAAthrOLxEge3Wuy41vUJnZOcI71oZ2fJ2/huW9X94IVukn3x2JxZHXqYAHNCa8u
FG755Ym29oF1PpeQrSKD/7ESLhtWjIRhuhjQbgxRdWe2f2DX7SgmHwHadG8acz+8U12CKItojoIe
N1H/JeZfra19XC8Ekklr094BvFQhhXoM1/4NbaL+anWHM2v7zzaaf+gtRT5qgNiKekxLJo/w9zf5
A+bi39W8AIS0tXW8H1UQhI/we6CT1jkG9b2uvhwWg36/acHT2Y5I6fpryDQus9gBCil9zI8QrcZh
WPTzN8+w8KsB2UUJ6s6ObUYIGLBilf2mhWyK1fx7UrFaWVV1SxE66t+M/b/Oy+viVqp1gwaUAbLN
pFPIBBFRRB6Xg/GAFw/Lu7vGbwbrRxBssZ1Ri5QMIk8LT5KDp+zf8S7VEYOSNqhvnzbkqmsKBGRj
ah/gqZ81MSP0Ox8P0LyNM2rvvxadNsM8Bjy294Uj3lcBOAnvvyNOf2yRBoKQ+8fOi5Tufjncv9ks
5n/hZv/c8DfK/68bLiu7vto1m0UeAJSQcMbAaQN0BBLTVdRB8vQP/DQh7D7v7nugJOAOxt1Y7cTb
CpKFJHiItvt/CDuzJUeRbF0/EWbMSLfMaJ6l0I0spAihESFACHj683lss72zlHFS1l3WXZWVGY7j
LF/DP3xv/OUSBTsfpfUA9gXlIULQTbBEvNrq9IIg2QZcCThHO3OTwUondQ5xRGK/b5/sL/0tBFz/
exLw36d6CWunwjw3VsJTLfRAeIf8eIbgz3ln+HcbH+1b/wc4Tz1MTJuMdiUs9haTVPsx7Xiq6iKb
05G7aGal7gEClTWCY/1Of+3tIl9iXN1cMulRsEjm8U+nPfwhdqJmK7HgC/K1W33e+pTODp3oLooY
37tqgt38D2Q9ta0OI7irc/1C5pK7cE+N4+yFLFr7jbi7/vcVIfbStNqMLQywtS/LvLcOdJpvB1kA
bBjfC4SK5KGxO2OJflFCKJzNoiiI7m6wmQo/kGbRmU+R02YcLLSDFu827pfwy4o0vMNo5AthqJfJ
Q5Plxu2mGc18dfZQOe8D0oRFIt5qFLSh8Y3QOdJ9itCRETA776KrcUE7/Glf3Uv/nTrBL4BNVmPR
bG+3gB63f0g8f3xB59uxdWwVZTOHpi8DIVI9Bu3AgraP8TnUOyADurPZVXTDKnsTUbrP0bCwRHjr
XRoPl6+0M6fApCWA2yTUNWodktt3CGn110/i/5b5M+D7Y5knjAxbscYyAQnThQZUih5+mQJ/cwGb
97xB7Hwq/WadYt7qGO6/bwHeyi+BFVC8ImDkwmTt5VJSr0mCqoAKonndxdl9dftcLRbITrlIMsP5
uThXWxUW26h/ixn8AymQ3AciKfzWBexAwWHaPXfvgzW/pOKRJQnv3SE6IbCxR73aXxr9UdsTVwhw
Rvv5MTrR1LItFFLoeOKjCWSK4W2AlGwjkVTytCdMZrw7RE/bxKe0tj8xmZynnduQADWtvjGatGxs
Ok4dE9U3sSt7oHb/3pdfuCo4Z/yxLS+3Y25Yp7TINAJVM1wIqEGFjz395CGwmMo2BgAiSbl62CwN
PgV69uiHAm/471X8MtxlFQqTSU03mO6aL6DUm1JXl1aSN/MLQHPGCBCMGcOpC+G/0GgonK01YHBx
JxoZ3hJUQrsvw860HJSywaPh2fOZDZASp48jzLZh+ebh3XpzNf+6SASDLGBOAj77WkSal+Tevp6z
Gl7Lou4ww2sB2vBgVNQ1aA0dP3WapdHksg2yNMj9nQYp7c7WxZA9/E+6O+TV81N43c3FdYv62bt3
+feInDf5xwJfLp3aqp7qPWGBixYwrCRDvUFwoIZRkIa776YrHB3FJYj7kq7ac+AEqPT8+03+gob8
7xpegrVZnQ6JlYGxFdQnVwAfCY/rGfC1aGT2Rub04+MDSWggfTjr2m+qiV9vNEvmIMnQXxTDegnM
97v5kJRWjNHnots3xDB4ONzOjsKzxx7pXxM0j5eRgPp+/PgwdZ5DjJzdsQJZdDpNsGQSXsv/3pEf
bYTXjM7CnQYCI3DB9g9o4I+4VyeqsVEVqZrrY9jXocT9QA/WLim3sJzcmZR5COTZKQLdZDl3ezL6
1kFZitfUeNhpeGe7MWAcvAuJvwhhYRqkkKNbbcQSWn+l6crpBrtzUxGQVWe/Wj8Y3Jw9JCFJzjeI
Sn5fIG5PkWSnOX7r525K1QUQrOukWNLb3SfAka/Pg6e+Eb/8YdH+tWF/rOslJN2f8VmCylzNhdYA
mDiv8I8DDQq+jupxiQkh+u99a2mEZ093dCwLmK65ceeKMKzipjMzOAQy2ombwGSrr8EBziU97sDw
NCAwRocRCtLmscOZ8Jazq8cjd4SodNWpfRoDNKTqnRFI+KHdsRZhAuQXznN4o2tz86++2k2Duvs1
ToJLgGH24MRU7tql9+P/+9j8EJv+tQsvnIK8lVppkoN4ZgZr9+8iCYO5NBU4MxQqmODWDsK4tO15
MTaYoDXoOKTr27wk1aVlY3+L1BiYgXgguhEVZ6kNTLrGwRv8HtgeLhfe47+Xrai/5fN/nqqXUF4o
FysxH5yqtJdjI27SZsL53EvcbHjldN8Rc2DGF+jUp3UHK0wQn0LDtIKcDzTOwwrafsx5c2M80So0
V3LWqfL0N0aeVbi+eXInnuBxMU1BztXzZovzs19uefcoQSAp51znrdmsPYn7DGEA12aeAeiqdkv7
5BXkP5AMXDTrgwswJzwhuuwGmyb77RGEKvI2esSgZCn3TF9snx5i4YhO4dV/uGknR4FfmR+nG091
GReINq0nDAtxLjGiJ87rCrucvdUG/Q07Am3ANGEOIID1P/3NP2JImT6Vh2WhFpi55Jvq/mYv6nEX
uCcdIPQpgQVODn7LEOp14FwjkeXNKJGujh0gkzS/Kzb+P0eqndEeHs7AAQknMGWEvvGb96/9+v7/
WOpLw7fWpdumut/FBbDq8oa8BwAxvA+VcKjS1rS35p60faYAoj0cYMU19rDtY17C1xpFI7QqnOUE
L5HOTDAeCjC/w7VMd5aM5ISYGoRu8BNCl6PfLyIZRdS8j9jtxPJMd4KwdtyteuQKsxmyG73gY6D0
pc5niyl+MkYVpIOk+bLYe4POFKBrOGaYdQo/SX/hYsPzEijAxkPEk7BnbsQd9dzuQ52bzD0mMNm1
W3AvIoROsJ3/97b9yIT/9bX/364pLw1q/Xq/NVmBKGKXvBjnFPCqs4vkxheAsFcArsyctpPZrFxO
QIJvBZTsvtYScOKk8qPRwHOUfrm+odiWdva3lAdIxlPtbFPnnpBGfha89Q7y1d03F675W7viT+O5
l6y6Vs7P+0W9iLd9ptASoeoneRQsDNArQ5DL6+FspnRnAotMH6gf+dKktCfNJIDd7utt+4hkH8bu
oHnTxu6EnYuD0MGiD2cBYgNKcwC6Tya5AoMr581pBZ3+S1VgYZeAxjxTCIrM/7aqnoe4lWYJ5A0q
XiQP6fUHnEUA9FBEAyyKyfRBChO3VkeXuY2v43a0YlxJDDbRnEiwU1DCc2dtgT6m8UL+efC69GSB
IuP6zu8TmspHP3HUbdsFk8IDVQKaw/8WeARnU9x2+ShKN9SYwp/FWMG7gwSDBOLOU9ZRuRL0adWZ
0MXxD4T4u/MtKDBcBvio7no/hQk8RsEzvzhQdZ2FDNsak08g5kK7SkOuQSXAwjTyD6jRtEEt5zzs
yUUxnZE3/xHOrTgAoUyICoJiJwQ+4etL150/liezlxcXNquXQw8WmsSNj+Swzx8ZIBfa4Y/1Tffh
ftToGeBpBRoWiZjZFv9m0ClHkCkXJInFj5YIxqQ2HF6h3rdskweVwHgbJwAGXblC0d+0Q+H7XTmj
Kxf0xz61A5SM3R0MWNdbLhWndiGyoEkfs9Yy0PhhKAvzO2hlMfsnxqtuwBQRbBwrB4NNGEHg0QD8
J95uydMmYBJaNEFrF4NOqKt8FjS+gALX9sLpNDSIgN0m6FlfyHuOeNF+ZPYSMVx8Oz5pm4HGJUDw
BoXTyvyTKYAPmZQHidm/Al+/lL/AHx9dwYYRk2WJe5fFuQ7L7AAJ/wlfHGu8pGHIElt8YQYo0VRs
cWGifSy5Hl2pvZgosDSE3L80G1HB2LXeVMW/X9Z/HP+Xy/p2Od/OSiyTatn9mm6JOIsiGxQq4QhY
Qm7gKDBKZ3c/O5xktFwS503s+7Vk+PMbfLkxtKvanLM7jqNiZ542JAfZQXwNIdyKciUC7z5Ej5iS
mUTGnYeQYOdvlvDTZHwNvy26rf/j5qjrL5XTrf3EVdOqSCdiF96O0LqkBeAVm0+IHM/HpPYw3VAX
TbS9+PASJOeE/stDsF8lrtwTA3QByWwmOVIkdnu9jLMxlwkM+eMMnPdmN+gAA5dp7jX9jslXucjQ
Ppgn67QP7gO0gYOOy1fLu6z+fa382hpqta0WvSpLhR77srWnMq4hz1ONdWv4C61+IuSzXPgKiiCk
gUyL+muLcBBRnxGVv2NLCEELoP7D78GgH3SKcWfAiplwCvOb8H3F+BuKFF31/12j9nL1lZv7Sd9c
xRqPgBHlnjE90uir4DMU4ffMXzOr4lbpLsbcu9BPyB8XkFP6W8gbHaTdppPvZmA5p6unQoEygmVp
+B945dF3m4Zvrruftfx1Tv5Y68s5yYyrauUX1no8hUJkZo1wcTSLgN8c50Ez2VWAi/Eb/ynePsWF
Oz69+1xMMdv51xpeKuzr2cwQiWcNwlGJljml/oWeOZOfn/e53QIgG24RoGXKUwbcr0dH72S9BlqP
0H472lTinNMcmEuvdKrOsvQEO1Td+J2BkQDloD1wLe0PQlvmFGQPDsiHd32Clogsr0/RhjYJdbut
a6b+UuRdqlpK9YSqOHPF1SUSPUCzvPbjBJpr7gm/3SYqp4qIRlwZOAkOQQ9ENh00eD+Iuy3bn0va
hjBZaZt/DoQFPPHXGcPWWZ0HqxrqdeG7Dv30HokG/UU4Chg8crETuj+k/b3wPj8JruQbb9KKX5Dp
GKIqhkwXUlfpD7+E1eMTOQjrxisSQ5zSf+wtG8NuG9UEZjjhjOEE2knQUkiIbDqxoPxAVFr+CDYf
FAxIjh1JSCg5Y42a4mx/FUyivX+HBlMc1b9ewB9rfAkNZaEU8V071VTZNIqUztlCQeG2aPz11fPt
yV2DHRwNt+u1tFvnnBoxwyPWZSFh4tIdVXJQnTq9E1QerPqEn7u5wjysEyIaPHarzANuPk7nsU8v
N2Jq/abXpSi/1Rn/t8eG/BI2rOOx0mX5LD4DAyYbLdxQ8s35okYu1RJKgSinnsIcbImwglV0L8dH
CZ8bkRXJ51BZZfQOV2SZ+OLxWYhOo+BXX6LFeb8AWEt5sS4Jlfm+diSogVgw4LEp5oPaErjg/ErM
bx0Hk3biPh+e1peHgWny81o4RHgVrnbkD5WTQ+S1H+lY1o78Hwkv8qvHAEXlJFY40yQeKhTD6Tzr
aCb/qEWghV6nL/fx9Mtyn6D67pTs+kTSULLL224BNAtMINPHisyFMd2/D4Ul0vX//6HgAPPrf9SZ
alzfnorJpi5gG1r2QTCM+0TbzRjf+XaGV6Xg6898UE1uNBHCWCPd3lBM76X1sr3hubGYRwiQRvd3
FkJnDXIoZqT3nWk6R+Jquqc7G/ukv/Zx2y14a8Ch6CaF7l7kQELCWZ+8PSu/XoN/npWXkHmIER8t
NjwWW5b5FyusFVoQ0OgRMy1FotjspMKBYLoBk9RyLpj4pTur8gve2qrBHhyDTB58W1+82XXMw5PT
iwOAHWyw08imhWhLRTpbmG5PcJ1RGQJho5LOCnutx46MNNxBq3s+qXwQ0QWd8ulhGFh/jXqBh6Do
nCFfPJ2S1nrkN814ye9aLYO0u5Ono3YfcBwhTydM7Ao6mQ2pf1OTyeZ0Js494MZIRir7FhkSIh19
UvdpggOwvQSth/IfeMKw+cYNr7Yzyv4YJXkNjCjj3Xk45R5L36SVP1XTX8cIpn5L1bjZ/4dC/ccx
Ot+L/FGJNqwcHCnjbosY/brqZ8TSWRyY7Ap7U5nKirFoeXWEEMLFjeCyIsxqON8/ktpqi50TxMD0
CuKj8Fqxy4S0uroffD83AiWj3UGHI+WOm6+FNKsPPuPq8dl/29NWfhTGX55HawNga2kM5SF+v1SJ
eHEck0qqH+hWcOUaKPLdgfoGB+gZTjKzfOSU4OqBvq+bELaHdnfNcZ+bV2AcuLrWaY/axtvSk99V
XMIQUOGoxUxYDigmFqAUG18FyUO7poX5AVKz1E58cyeAOTTHYOBbKL3vGmFXTWU6gj2mR/A12065
tDyhcyDyNZLlRZoEm117D8RySBRqj3Gwnt1HG4jVZM+LloAYCihr42hjGp3O2ZcQu7Uv69gHnfyW
Dqf+EqPxlYBNYylIOLV/fv2Pc7DJjKeMK/1j/nSMn7XDvQYHzraJEtexgOUDClVFggdPIWgoJD8g
Us80CkyOixoUfjO0hhpDOTkoiBkH+xbyz3wQZtSRWGDhyVMboCkt2taxe8cG9uFkuoP6/9athrSg
GsrKcrlxwTInyyoUxAkmXDvVKUaCeCsznV9AqHW292CmOxuE+Sg7uqlsP4EXzBr/sbhTMBejpnvw
tRrqgRYeTqI66s9oYm1QX72TJ3mbzN1pGehiadKWkWmumL2YwdORO9wNsF1xpn58bEZJyPDqlBAn
c19yiuVhd4v9cqg+3MfEQkNPD6XUPXvo1ozq4Qcpd+3mKzqWqLgC5onaYHZHZSiUgO70q5PPJKxp
TCWRdvFQa7JvuVdh0wdoGazsjzyXBS3H0VcyBrrtgZLZJbUwKn27wR3XsyfOaJ0yuIy171NfFd7W
T/oDkQr3wbEwAuWPBgxdoykAoG2H5qtwCIMs7stBay0aPl/GB4wX1jCodE8/OJeDh73Xdd+itxfI
g4KzXnsZpfiT3/YUSqiVYrcq7+HculQ7AVD3zHLIUyvXNHjao/+ZeU+fzDOmFm5NhP8A/+5e6sqT
zTd/hK0zReMA38HH6csq8PQpbFmAzEcXUHFgfCXItmDDm3mF5Wqo06eO0EGAsT7UAmMMJW4sT8Bc
W24zvTO1A/Vdu7X/KWpfOvkO9hs74Br89QUpdwbn+d1lZP2SvuuK/oPuUVXdfNWIe1zbyfFQmQVT
F2P47Bg7AuB68TU1l1dUoi2u+4zQCA4GNxblYN/ZrQAl8ODMkTkJMV+TzFGxLQjWmFo04AmluYmn
2hrkf9DuGCYmjqVnUMJ2hKIQCb27h5SjIUPRDWlPcbZoRQm/vfsEk3FeDKUgFxebu/h3NvEbDuyP
R7VeU7RSfRZanbUKkQR/tbvk8LS+anShIN4L5GLFoaYFhHtd7SeT68wKkk+N4MQdtbDQyo7dhTL6
95qMXzIcJnHU+ghV4NdovaTmSinJ6qHSCuQhTVpxFqFnDZbVR2KDYYS/HTJIclrRrI9R83YTfed0
tkqQasLOtaD5g2wexzQexq7TEw2sQnTTgyPH9dql3d0nl/n3in9rqOtqG/V11VI18AsvlVJ+rA9W
frsWwDsuUStAEaLlJl9VlLiip7Whk3bsHRZivnXsp2HKBOU8Ul1hhxuvTl7imJ5glaqdvb4V3cV3
iLVfzFgMsDBIDZoA1trma5DHt0ZmNL6BGTE0xw8F2Rp1L3QQdO/A8cy6mIgl3Xj2VGFUCLvRTe9B
M5cx1TO6wTeT7PzdDFr/O4v9z4pe3rEql9rp0m7nc6mLngLIaksnj6UiyIjJt84mOgcyigF7qty0
pikH6rYanFcPsqz5m5f3S5WFDKP6oxYD8VcRS/3jBqw2h01eSdcczsIpYgqyuF095M9hrs2PvKig
arsJOOUGm9WWc1hCzxPmEkZHD2VwxtdI4IMVrxcDrXqT66u/7JIhg2Cy2jJwGCCH/11a/NSMMmnn
2fzRuXEFkq9Y/n3ddDdRy62/9Glq2NZaC9r8/Kwf+48udLOZYb6pQ3+DZ/5nGS87pBWFCkXgmc3L
e7QqZw1XfAAdBq5gN74MdM/YJV+W317qThsY3aim/grvwW1+7Rd8ffhFlacf4/VWACZdOzDJe7qI
NSgLGRZJVI6z9XFKuns6QX+pgtjP6NeZzPxgdkT/ftniWL1kif95EhF6/njX59NVvRbtKqMiNel5
W15A3hr8+2f8htf5zw95iQaWIZXyOWa7LqsWFZrKd9Yxg7ymY3ns5n2UMBOFK6LEpjrApL4IC+r2
C+j8Xn7unb+yTtqH4TY4MZ/4ejTuO6rFTzT61ya8pMpleUrOtVRk87TyWxfXDM7hhUxndIqwd02d
fkX/9Nopb+iru83guTsw2S68+uo8ju5zmPXftGJ+QDn/Ws9LLLg977l5ObCeNjy52NNBWQw0Nxma
H80AlzFr/WBmAY/CoWWI3ojk//t9/damAJ3XIgiAGRIShf89FC1FPlWqkfGV7SH6hokvDSTZyWSI
fEvwXjc3n8a+iQzH6d33LYra1ydXNDTTBMJD57L7709OWnippLJ5p+hFOFyjt0HCYPPZhNYGWASl
RsykJP2se5p39pO+Pnl32Sq/LkHAmIV9pobj2n+XUCfXU3Gqn/e5GdAB61UUPH7SBXPeU2HIIpHy
xv7j191Ghe1/f+DL265bZS3lFj+wHsO97wjFbasQ1GeIeVsrMMNackj/dLQ+3Xcn7d3DvjTUTqZ0
VrONcp8XyDY0M/3m0Fnvn26wa6qJCXMlHRDVJcY+7ag1oLcDrYKs801jzPyBw/73vQMT0PWWUEY1
FMN42fRnZRrZBcDsXPEBibcwQp49vs9AZvFgiRK/8nPYEvxaaPkIawUmZ35zYthhOkXUzMoDw8ik
os0EYgMtni09sxYcXgYHaAUcvs+DbHYO0wi3F2aM32qH7lqUDZHsqhCW6x2nxuyJLXl8C8rcvSuh
QhGsO+lH3o/75i4LN2fXPIPWOYfS7rKDDal1ryAvwTjRCVubmn3/PuXBZUiLpW71ClpMPcxOlRCj
b6zqIQUlntw30UDEUEb8fQMHlHpMds+Vp6Y+LOTbuIQph1VtpHObdksUJFDMAdG+iZ6N80DUXXFy
hp3huc/g5jS9ruWbo3Anw/ze2JcKZZhNX+vxL3Je4xi13ts8mR12ult8Ntv6i8hOhx1WsTVR2jZa
AJ14/jjaxZ6a7Rug/uajgtdwjvAK6gg1ksxWTcfwNq62IhU5rrNum6e9849uJMDIdc3bgi81zmbS
DtvBzgXt10hz76aNmqnBiYFrrDuHDNbTaZ8N2/yo6Xl+wC+xxH0mRIaAjlv/UeP2nvQu39nZhePY
K6IKUxrKB4i7j1F7XwSoBI2oaytMTJBy5d1uFtA0P2lCCToE5N9rkEVxdzMv/VtQf2yGxt6M8jmi
EKtjpKwTvxWcBSDHGpuzzegOt7dLING/4szOZiWVnBE8yau0rTG49tk3M7WLYdk5MFCm/fWl9TSX
H89eVF3aYMUWdpbmnBmGDc5r+SP1sk8FtQA8V52MVNtjpgJzTE/t5cNPl/H4esHA50hh+Zn7ahuC
FXY+OGfGHilcEuIKNS549+y3D9JpJi818D3qzhhcGkddQWaDkf4IzA8NjQpuIpUci9kzeoRwidAZ
oPZqB1fDK4MnsqTz40hHeulotzRHqx0AnLipNGtlvxmeoYMRwtQeMoXS/tJRod+B+jHQ+JAdaawP
j6tsgCBSmjk3YHPoyiVOi/F87sjdHInC+YnuHB3onhVtDk7Mve09u2o/Qw784pQPOyYkr7ir5M4R
bgCP86l9WFiB7x80K2Q7qwP01ayHYIRouMeIglgZndak0Zb7oA2EQEgHNu9zWbCiz4R5Q99CbBEV
wtoWpVdHGp2+WYiM/RLDejz7EhQB7XjF/Qfx6+yTvFjwj2PWiFxbyOcv+TewwOvq8xwY+/Nusy2w
QAZHikSV3MtDc0ytT9ZGT3ugfJZ9jR6E3WqYkXet3tU3ffgjaR3kW9hjPVRe8tyNr346KTAjH2nM
Gpn/7MrUl/ZZn4sQWFVzpvanN2DR5aRS5ItNHIW+MRf3pg7b0F/QHTg5PHN6thVPDSlq8wRGm7NR
7SyQOtm4jh4lbjp2MTlHx4+KWeGuJtbMz4ipxMN0Lc01LxlXo9MMGmafzxfCdwa1evONLMm42SWr
NGI71cH9M4V/OULexljhW36Zl/NrVw65T5iUOyoyAssabS5zyzvJh7FTDvJu6ZuNWwSnQfltxW4e
pv0YFvoAZrns3qnJT5CANcQddPdM+opy59IatU5ObnU00rm79+yxCXl0GUgdVs7bVLuHrloIXBqK
OW/gluT6fyUKP7gyakyqzNZfTf97HJc3E+uo+ea79riXaHofSvu6vo7PAw3aUefUv4w3g5rpnLCQ
Omc2+jvnLZ0ec/2UwWgaEf+/+Lh8wMAMZEB2QTnKw+OA+ENPXe62/FNHH6ez56RqE11pBGkc3G61
b4XXFnX+lXo63T25BugSfyQQGAzECdYJMaWHYfyHkdrSsB4ow0x3015VUiHoi6qL8oEcgL0Wf1gH
ytAzJLeXwtvnOcwAfvbr4SYCO1WOTBipoA0l4ILFgY8erTk/Br9N6mn6JX4WS2MwUkdpV5Kc66SZ
5eDH58/gQCTqVkf/0UesRB+eO1qv9DmN0LvpQKJKMOCSUpBJ2B2mmpvvARCB5PHoxl/7z0E80XqH
oSKEBhepX95Cyzv22h7huwyZBBhGcBtUI1iYkn9a0SeOCspP3aHnqzF+uLrmZ3Ub0lCD8sm/JA80
KJiLW/86MayQM7wijVF2GUU/7PPuYaj1404W1WNr2PqswjhiB/OciKfJdtwIramql3B8R2nvOGgS
xjdVKH9ACckT1NNt9is3HVLTxJVRPfnKGvdWUVn5R9qOXBalo98dBvEbicDfOUgdXQlKaLwm2i6n
OEC+UINfLwcwKGiPnw4epgJtepvjhHC5jR/ulZCg+mYdSKrXBlAXSiWqLBOlcRM90iYGgjfHcPTE
zZpBCj2DG7TshKhDM65ff1koRuGWNTpM9F3rAETB3WwP/bJf607Wcg051M+9FvTedNCqulfkLTf2
g5idLS5aR4nH1XV6sbrHPLqysHOoPd0DVUnmy5E5SnyVbiMcwG+DG+VOP4yqMneyqf50km7r6wHf
9OaCB45Mn1viuat78aocE3jUJWdBmScY4EwV77qUQm2nRAI+mjv3s9Osrf0zaql2cXforplLaSRo
3QwNT+MG+QX0fRl7PxG/Qq+eP4x3uq2eznPbPENJJRRJD/cmu0fFrvNAKfwT8idH5/GV9+6+vEWG
cPHs0exjyMRVdU8cyt1USDTcvx5fuHWXNsbq6L0cXTHT39gFOCN6IEHhNHvVbde2OjxgJgCuBfqK
xVn3DmEOxNGpjUD5PHRQc9hVnaC1I7Y+p1fkfdaoQctdeZYG1sedAF2sz6uTGpS0KlnG0a0AWAFp
GiLcZXy2ltbHzb0aQfa0radz6R/3x5sLpTDDJjzk+XlyGTDthu48AnT/Lrp+UtzXFFjMnnB2x7JV
edU4z6VUbd+TBxFtjGMdhHkrytAaUmDxxqH8WfUIJ51NMNPCVoRGIIOEW7908sh0c7/dbwLo2QmA
UjMy+k2H5CKSoyck7kN4pFizOlmQuqeogLva8tIoD0tfgb6dh2+e4u9+gpBGoIMq64beVtTXfoLS
usplVtxoY6kHuM7A4XubNTmn6hqEvoHJ5bdrdZ79YwfqutDuJANSfIWREdx19+BLIJch3aKmlPvx
7N5zLAfK//Xz4j/8jLjp6DDUP/Ko6iMKtE2gp6srhDpR9Eh67TfNEdUQA/mXl4LRdIsOpjC4lH90
lf9ojxzM/HBsNsZ1fqCLmYASvSLYp3vnIJ/nZ2DLEcD+wWML1gE4y1IPcvKLoi8rTrh6eGXvMgL2
vybtTNn3O2bcGdC8hLpq5V0m+NeHWnRFVpfWYxZVvhW1O7J7HeG07KNyjyA3J3hooN7llN3r/PTJ
jCAkHUVRhxQ8i8Cf6HsmGNxwSGx3r84mRMEEmN/81peW5/HxG1mHPeMhonTTZZ/P/atwkcDo+QSy
9fmJMhgWYIIV3u5vfB0thCbUXC08BxZvgbYMUjf+M1Sh3xQekLq5gUJId0euD6Axd/M5MBDnsC4Y
bVTeDc7X2b5C5uchI2gGXswRO3gWAmM1ugHmIEU+RwvQ3d4ImyXv3kf8PZLGxwCBJ4SJ26jBtMJD
p0A0gs0bGX7mSqPzgUHwY/ig8AbbGG1YnLJECQz8j+HFPWOcTqRAurOk2/wwvM02jCrp1riHtTQi
fIyu/hlNr+vsMsnG6UDgjdM+febuIdh8Gq7uNx7kPqcF4PHiaSMdrP5tuxnT5CVxmZ/6JnOfE0O9
U7/xnm/dL3/BkdHjUGGyaAxqzdZPJ+iP83WkKG6uGvqK+YbiYWLOk6ejUTyFOqhG3nHmnj/5jjbj
p+VyYd32GfHs4FC5bjLfytw8ce99/wo3/UG6CLKM0EScGykB42b1S0OPKVJQnGXGqPtFE92BzcAc
j3rtZsi0SaI+hsoX+xWFWwMezZa3hWT/Oya0RfH++hHhgs1/W5bwxXlpMsAyUmKp5CGtuwuAxViR
/9S1U1tOKtkywyFk5pEGjA5b0h18Q5Z0mh6G0yy1bjFsDzaym4VHnSK7VbhHw91YnoFYjcCU9LKH
T16inygmT0ZkLkivNGRSOU3Y/nwdRZlIDavbZtjqNt/UPQpKxXiEfkvbG6k8wsecqUePMgExpdSh
gECVPG0ierLtlqt9K3NZDxPOQby9Ks49dZXvbP7cAnFK5hnroU/gFsCLLR8lgxRQFJapYDWoJgiz
J4p/sFDv9tP6uwlu4ibAVppoOuqG+dIkk7KiVOrWCekzOg5uA4Ao3zjlE7jVjbISURehQfH002Eu
amkkgZmX0zyzGK2NLa+NeNkXt4yP7ZmEHMAQKVGy08K79lohXR76muhySQHcT92/+/ok4XPmLtXv
0fEEcCMjC87miB/2NSaXyZnOEJejf0Swa8+EdJLRe7/NiAteyzvQu1bX6pvsX4EV98uRktHmUYjJ
Rps94Nf/+G7iZxqb95Z8my/8lMUzFF8lq5WrAEkAls3fUX0CZuFXbvZ2+AhQTYBvvRlVYGDM6DCM
IFvYp90s/64Hkn34iIEuwHH1pQ1i+J5llzRMhMb2DaM+qgnPpAtML3JRuq3MbwBhuVXuUZpmtZ97
iJ/eLbelg+niAByykFL4iVjK7GbRKuu2oyn2iFPkFwJcNYFhCWrcxjn0v8ALDy+rB9h9KzoOp+0R
Romy5becVPHz0Ir4D/jRZ7iHWmsdcB+FJTEVReP3eZU6WX8P+630mHtHplc9vK7l4jkAYukUVuhb
ATOJUUGAsxl8CQzISlvx2WBS6zHSHpr9PsbHkK/BcayP4TZB6kKg4nFSWPI9XR2YaXR++JZo69jg
mU8zILgq1uIeRQ9QZ5Dq9NMY+vKQ0UJC1h5naU3zFhpU7EW3DlbCVEYCEDnE1xTZasE/Q64rnE4f
XVAviFwBfxN0m76ve1vIM5oLdn/CSLOJINcoPvZ9dvcL0Ppk/NVgFnGjCLK7XefqeuUC2jH0ENy8
DZfHsnYrbYoybadtX76GgBfQK52L+eiKtttGYDVEN5dWRrT5rqAACvQdoOI0QkxoKIBzbj1JuJIe
/sNph+AgBN2nChVbWF24Kx53fF2OrZEYRT4YtLPLfZlB/xhtSYSxuqu0JyBJ7AxP1ec3047ymU4B
AYavPSY/ADfSXeFbA6n9Sok2ATliRwSgaIvn65NPM+L3Pjx+z7a9Yflal4GRM/OHbUbPlj3c+sgC
4yiO1FnqXTbu8wT4SEM4fmXtQNPmgLO9NbTZSZSmHlIDtyDyXaunJUInHxgKuWsC61/2+i4sSHdq
kOAG4wW+TX5fdOcaG8e3rcqUG/oLic7F5UY5uQI72I7tb2Tl8JS1hwc8gVRnK2gPN37fFUEDJL+i
eI4cX6TYAgAAFwUSRtMOAEjUdpnRr33sAaQBAxIGCAdSgiG19/kMHZlo7MonRKgqRezrHawGRbtN
TVzbOmJgbjzcU53QR8EUIgvwF/qEhKCcbM5XvPjx4xkOMTcuCxuYKpRr5n9gkux6craPqNA5sU+k
noabSeymznVKKhyOqV4uDs4BaLgBloBgNAY42OWIo+OPE6w0oZ0QApgbTvztuq8RV1Vmw4hXOndE
2BEj4xitBGYEiZ3FSmBPH3MBjRUA2W9zJAGF8Wd8Wn1DdR5GR7777LuDLwahyV2N3enVBxR+4Uw9
uvtu6i5adMfs7gKjg/24+6Oe4iqz2STpRtEjGE6+Nz2W1GDUClOO2h3CGWgJZKAmlR3/P8rObFlR
bGvbV0QEnQKn9CJi354YutaSVkQUUK/+e8h98FdlVVTGf7CrdlZmuhAmc47xjreZj1bUg4KT6o6G
QdkC1RW0NILDv3+pEFqYygrvjhhBlWosYmdH15/RdHJgP5BGGxgLzmGCuQISevxyBWTsY+7I8mb7
PqwOvCuwNALmC4EqUXhRUwR8sWQkNSbE510CTSbZn9lfWaojQGST0EDJROJmUNIf3HEXTCZnRHGL
kYT4jdvMJK0n5RJKPxpNyZdYEC05JQWoF9eICoHGN9QbUh/xjAFw7+bo8Fyr/ZR3Kl7Ajx5M+4QK
t169bHS/bFhTkAlmqxhZPCvzrLRo9dDkYccILI9NieNdIS5+Lk7Z+y/Vp/11VGKgvQ8+h8gMC6b9
rb1t8P+nAOLw5F/NTr3b9x3DSEzd4PQfrRf9iPmTuD/caByBJtOE1HGzFzQS0IC3LwmsrQlNKjSV
2k02yUUcCSd8lurez4Ynly3vIAMfvo7Xwh6BS+k8HaeHX3XzNCCBxhZDfFbxwiM4m4GeaEeDAHgP
GiEcH5dut8bNKcpHzxoDV7aGCdkAmrk4jhZk71D7n0foIB44oOAqU73tQlsBpNxt45R6ta8AVXL6
c4OuDk4f69lNsRx0Tz3vfA9SLQ1IN3iM1k9rKcxosQWLSQqYHe+ei5hw7C/niuD7gX/UTLqbanKp
DlYzk/HhMDPDem1a0TfIYSyW9+QEbv0FqKpIwUPzKTAMwlBum/wzuzaWsL7vehI/wEhuyawVEHfC
BO9zNpIJVVwOdtGrOGDl4u64tpbdeAnIa+1Lc/+h5n25deZrEKacju81CIbfuRevIaDdPSU2CWZf
6PaDrAz6STx0JatAksXP+DBKW0kilLoVDMSZccL39WGrDeY1MOv5/KiIKHUaMwzZspzIUtZBFM/2
+ain0BwF92FDQMvq88e7dWyEY07HnyF3uI80qMwA4nuAR08BCeITQfrvyEUWeUVL4l0EV5mQHpFb
4sDClAL+BrgEIOoNDVcvB2tWD1yHBefjKFZ7GhSBKEyqU4xzcm2SXZ7zEzq7zyQktiSIwvIUhujK
XjV0i1cADu1sVS7bOdVmYLGfXNYvTuFlve4zvHubEKRP+hiNInshgQjvHQT9CxsImZ59wJQWWDC3
8XUgiZ7gNqEL0HKN3vQA2GUC4sLuhd18JXLjXE4KtFzL+W07KMOG/XjeoP3RKE4QC+JZc6HOO5cW
aDgWu1u+YkT+Fg0a/iEk7J1Ow3FtXVL326e7mMdoyOZ+cBTNdemcQNOhuJEhnZgXbTQvdmP70npk
ydkbgVfVFFZ/cjf4F/HWcPDX6vG3aeOzTdJXPAA8FnyEkRbvc5+mlnszLHt799qU97R/S7n31F/x
lJsJ9jXZ/HdfpPwbuCCC9chDQ9GoYX9TA2S6lH9i5X5bf6YcfW+To6QXMq6uuZlxkD/NrYnoj1W8
+SAfsV7emuPrT6KW/3Gxfm/P/noZv/Hn3+/sRjMB8ATJEW77YExlpHuTw2d1LqrR+Tl7mO3RnGqf
cZxZZ06Ok2iBoNJJfsjKvUYHYzxVttn0NU6dhZFZg+OY4xjJiILc9M6hnK2QHI1GLLsEDerNGYqg
kubXYP4WXPLzsBE8RTG2rZC+TD01accTk9ToIOlzqlEmBW8JX0WGlMvSNLzotl9XB7CkVSAEgwub
p134SE9YP88f1iOFTZy6lwul5jFSEUdY7COE4+CIZozmN4U0KUYxx9N/P0yG1P/SkgxkxO40JUNJ
+j1PqqtfzUMp43J9u4ArE40y9IyHw3RMDvCB2DR4Y6M/vU+Eu/1kAIhHm2ESThomM3piY8rY7Eno
1jx72lRrCqNf2ZRvkQ7V+FLH42ajUkvh8nj/elz7o7o5fVbVSiMvzCwKULDhPMXEltnZm9ceqlYe
yJ9JLGHIHeTIXvDKpnk7g2sgEpfbS5cStHYca/dDPbDexhjmshCpiv0iV4asglcoqVPjhraBWbVB
YfF5LuXyrBnzR7IsPw+zls9JDur+8+Skr+xb4RikhyD9PGvXSZoEDf16ea5lmp1i9RjYOMC1A0+j
NbRug62qh7kRGkMqqMHoVoWK4TZD65O6g489UCDcWgoEWQJgIhG2AbNdKYanW5mJIVvdDfFKtjEw
wqWW11fGcXwX/K4jmuwrvR+GyWbA+Xezb0iGyVM1IAdokiWvmQzlDgDD/6jPy0a204edjVNebbyS
VwKpRLoNCF+gi6No9pTczq8M+OBdFMGVtXzzXxPJyVcGfRgxSsF1zlB3pyYQkhXZE79udN7YBuwE
qjmk7k/nuCsmcj+GNeXWrLF8KMwHzeoMLEsMlaAkKNF+e4YN0bkAAWRa55RbWHUxPhNBEYnYNeAK
jSV5fR5sqRbEwiKllpoAbN1LFvn38wJIPmQAum/OjwAj1rSHcBhPlYb1HmF3vCBXjdNcp6Z0DAwg
OozEnduJtt2BXz+s9un+vb3uqyjx0hOOcswDyJ9yn0NzCL/0J7Urw7qHKSIfv2Ka0Ixfs+5hNdMb
IwKu5+nkatis+GnPdpF/lgmsRSJ7Eqe6GdZNCWNjrZKX8QSiXLzINO9eRO6WU+gLP1h8v87G2XCv
E40CLjsTjTG5ei3W0KtsinnFpS4dBZwohSlKmff9jvDfDzSaeipIL1kOweTP+aSjtiGEI+jnBJ+R
TpUxGRAMxPCJLA9pVDrxHnrH3WIK3bBPDHfSwJXIG0o4UfORuOK7PbZMp+WJgL/wG3FpueII4+st
VODz3Brqpnr+/DDwrTfy+XUYIGCYvB+WvsAnc8lAtfpRQ2WpWypAE5Q1kFhoKLoDijdAWFkf1HHy
07Kva368Ga6NEPd1rXWEsMJOHlBYcu5IpHJ3yOPfH4+WCPl/1l3KPVdSM/Nwb5t216hQYG5FUIN0
AE49LeXpHVvbINh2VaD/Z9iTmQ2DMYIvisPzZeYAtZRwrrF60MhgoRY1S2X22aVblaa+N1Q/MgKh
yY4tkRFmONy1XvqGCyOw2navaZ0grINVwae+zeRpdwNz2BBhYgLHZiFu18R0QsZPzXKFySgvJV32
iT9KqPHbqzJbyvor66wrzABhUWKHX0waZO+JW0xohhU+8e6h5pH4IzdfkdxcHb1aB8CkH1RK5rD+
A8VI/RfQbPDX7fk3EPIzuD+kJPlgtLKGT1c02O2w57126YLWtNEtiA3suLTRcfQJcbNosdRVDuLd
L4/O80wxl6q28KZPtch1OamOPJPmrd8BxYMTxZYMARvl/Rcv3ODUD9qA2ZdH1fvvU0bpz+Lfz+oB
iS74zuL8oPxir/8F93oleRbLr+66HsS2sTTMATkX97XCTw40yFlneD+ecUB0sR4cZBvq/ZD8rAIx
rY4VxXtBTE1n3bZ3jZFz9vPf1waY+28Xhxx9oBtg2RhH8ft/ubhSqJX4LT6v63o19I5rJuC/bNHr
TzS0EJgUSR+n06CM+np+9WdcabVfPAv9wpA3/YG1c1bC6+JdejcCIb+k3G0hIgxtDQ4OrIk4eH9s
7VSt8+275ZRwHqBZmPQLpowcILcfI6gTpdPN61E9kSqXOuCzFyNhSUh8uWIKgv3ywI4X1+g5ey67
jylss10BKQP1WWU/5iDQDDrAAXsPDNZEMkvAeibxwAY4FTFa7nYQZTw9s5Xti6iJj1fuhxeO7WL0
mRpfYhRHkFmhbhNMIzt8/cK6BaQwAD7/ZFOiPAzNBcUWpkNaWRbInoGMXFr48R/DmLk4Izvsghjh
534zeYW1bt70cb0/HuhptaXs1D7G3ovX+b1+rbQtrKwPY9oxHLm5MWl/jdF+WfZplrbQ8YxO3Srd
CxywgJuNbQwOKoDnMFBbp97Sx0CV9uP1FRPpxccznGxabZUo2+ALRwtDA3ebKccZ6+fo6ivG21DU
csSE13WlwXJO4FzrMDxwkBiYHdgStlSTdnzrAXoctwHYh6EykRKLDkVZJMunz6Q/JD/0wwx6KZPO
wQKsnPzQLSTfeDBlt24cjKsHtIZy/FAhQReWKFGDQ6gS18oZLGC4GvJANab+k4oZ5ojZuoAsBB3T
zRaPvrD44DCyovNL5zR+idgHAt44BqafhTDX+vAV/Ll3iY8k7z1VvwcR2NtDBbDtQfAB85Tp+0vK
AsgElDmLTLBeo/uDyJiU2/Tc3qN8otrl5sHk+UCNZCAY2BWbRnClQ8NUeGhJW/lE9Njmc2has7ja
ZENwZAB8aWae8SO1irYCh/IrSofjtEXx+x17ygQTRc70Br6f364/bw9+T4QSjv7rJK6yubDKBLp/
YnDZpoVLEltQsRjJNzNpouZ956WFpMjkW+raoeQIOO2Gj+2V/eCbrtzHQn+vfmyOlc+GMXjicnq/
l8Lo85zeKW30qPQ+7bSYJ4dENTM+nGwfjHiCBoP12H3gyqVycuKvuRwI0CPMR2PJS9VWsazissbl
5kqgzK1wJZl4SvO2rxfDs7CC9VHiHF+saVz9AWb1d+RNZjVPsZQprOduJ17iqMAIPso+TOpQt/PR
hV/ZOhMuaL3VJvGlfRIaS917hTqcJbduKXiT7wEfg1GNburxhERhKmgKZenreurIq7Sq2eCsja8Y
9H+s4uk8V8mqia5BtXoCft7EkfEaQ/R4U4WTHI2Q68iozTvKfpZ5quq1sQ/aDr28z+4YA/cpI/hN
6ZmjTbdS6OA/wijdZij45nCqylGKZrKZ1HB3CsMs30EchxBla9zCZLj95l1k+3WgLk7eM2o66HMc
2Yvya8AMK7WJbBvxRLHsorCdMC/Qr7ATPmthdpt9Jozr9MoW9ne/pS2ytK9yxlTvnQcDQMe7VQwc
9szRK7ZZHJyw7yNqHsYCiGWLubSvfpjgJKGwZKIRX20COvPzFUswWFlMRc7tK3h28yu5LjeklTC9
jj/a/r+PAkkS/3kWaKJGG4QXuqww3PyNBzCMi6aTyjLmuGUvLdm8Gu86gf5oMdQ+Xl5fVQhDKNln
+8dJ+UJeWyucvA/BIUcjvmRYuGfrlOPLaSDKoXyIN8DHChGouNl/EyMT3CCOMvjOT+1I8uFnMha3
iw1nIdihowdULwcKVhYlEBqyYkcsbG0pEZfxtj/faO2pdoRpXvgfSnOaLfAhSpUKQLJPF+DTmHu4
SWspu+HA1PVIJ0YVO5HcfeKWIo+ovIbM9G/BrXKSOLjdPQN+DUkp6BT77JLi0Dri+I7H3msqp247
uRI44IvbOmL47ze7+xf8xiCG82sNSe8wb2EsEbqRjLvz9Qt931ndkiQNJoZOpOcM9rb7IATE07Ic
08vQ29E47nPHiNjWBObpMyAZuo1IDPJF41XhMEqn6UayEdROKQFhHqqQjsmQMdZcWdhtb067E8bx
HAs2tBis4rEKUnkg/RsTwWaVBBITWEpUNkc62C5iZEqygP5mppCF0tOjXqV3+abPpda8ErpAnHBi
6xN+mDEc6aKnwgv+4lcdshUCsHzStuT5Z4o8P46eX/paCNl+SJg5RtfzR4UdIaGZVVZXkTiV95zU
WxkOd7mGYrRlAsDFvQM+7bi+++Cqu9us9Jhu5ZIDFE1KSIP4Fg9VEPb7oZimjKYeHpfMr240q/Ro
3nV826rBaypNi5GyKyDXDEVmPVKYjJ5wH8k55YlD8bBgj14vyndta0S6pYaVrCjfs9EHMk7FuEzE
boLohHNDKFq1UvHKFsdP3a4m9EZ8BAOMQBrnOfFfLWA4wV84R617gqHzjG2y12aQu6UwhzoBm3me
cVcOCWJeQu4MXka8zG/nDMOnn+fk5X1Och+7JGCpFVHVN6geysKpFnlf3dRE5VrPr16GDY2OCsDP
XCghTQC8odVYDt44enPr7X4IbeFl063HOAmrH8Izg/tEhEhdnlO/2XQBQgsdwqp7jeBIOtT3Cwh6
4gQie+wT7EidVH03jrSk/hc1HAurHceFsuJ0oWKGsLeAYBIzsqn6tTSJmVy149c56cx3bsaxK7jy
Da/Jo6f02Q2PRfsLLsq9Du/C15r+6rv70hxgVSmC3Cy+3TeGRTQ+O6BTBRkx6jfBu6s2JZJ8XEj6
KkGTkcGKeW5TgrDeeVRhxwc88PG1wzGU1/z+swoSdZTHI3VGsqev7wm3yJxketzkJGUzDyFuQOQj
dbc4Kze7lByKAaK0ttKZj746T/8TyDNjrO9hWBDAuXi/YPVTwhpjknbcmHoTVSO3igkBPOJ1Aoww
udENbo1xMR2uYFnGP/XoCDeP43kiwWGqgNDMx64aZ1OGRIsav0CSwho7PkBctJLIsLTtI9L34rro
dWyGVS5ffrmsJYxMnwztqYFGd8XMBTflgtYdHTTciW+Ruo7IacoZ3NL2LDbc463npb6O6k13Lub6
LoHFd9EOHWr2r3U51tbqVJ49jEld2OVlsEjAl/oELdWuN60noiLv/3/5tvXlm/n5io6694r8sP2M
1ClMJxabTYXzcoQ3ooToQwgyBcut3j0NtmrlKxP3ZbYsX4s0jQx4/SzvK2WwwT48ICLmBvPRiREP
snuz5RAM6aibj9c0FqmyvHu2NioWQiBP1f2NFwo1vHIeUiDTJMyNM0Uf1Huqua3AIUy4YjjwobDW
GO3Ttzn8HSIhYY+QqbszxuVIw/OtcElNdMXdtbPIk0b1yiYJu7EDmoFym6wylyfzWsDfnClL8dIu
MzSf2BjcYwvOpavDgq1cDhsm4WslelM5vQKFPcnUOBt2mvPwKnT+E316/+7sdCKNUw81JBMh6ZyS
YJEDCEyIlsT8bY7W27svKYpPgveYQvfPW/TyT5wBeMe9fPohCQ7Cpji+2UnUYQCDthi/BrQjs8HP
q8/jUw4UlppnUDUuGUy8IIaeUroQeONU1RoLVFtg8sHEIbGHKp3L0BX2b58q83UZ0Py/gpqBXd0j
lJQPtFSAEPxkxuz7K/QbnwGTgNxwkZ1jgm5gyVzn+HJwg1glD5dJVInwpoHDQDAdaW4p0wFpaLFS
8p4RTQfxpOjUKyAhUwrl4L4tnffyORFCrEydfiSENbc8484x13rO71uoC5OusIY70mjOHJ000wQK
ySYm/VirVyfjavNdK5IHm8mAnJ9uD4WtiSgn1o8wZe7EnIK5O3dXHxtMxvKlLlrdWfppKCgx10M7
MWaAJUH9mOVkvrJljcSje/uWS7NBdrjI5CXbWY7Aa/AmNWzox3v5PDy3QT67LmuMJ57sPFb1Ux2u
dnu66aaom3lr6XdbVCxsTiKQZt7NpXHRx+VBbF3cCS4v+qTpeyRub+fnvutHJRwBkmpT/q/6qhfW
FarGrvI/GLLNMsrBIux6MLKdIO+biXj64o3fYcvRiwtIuuw3X21EKf1YMhrMxkA4wE0xdHNGPmN5
LoxROJC8UB06ZgYA71hWEOkKCY6hZsT5BryCfqL0nkSDqh4fXa/fQTmrw/cpG1GC595tW4VHL6b2
4c2gbKcAAC24e+IiM0zSn0bV5HG0he9ubqwGI6JKRzDkKMzH8lbBVgJePBM6U0exd7PtT8fMWZ0b
HHL9HLk1zPuZC24xBdI8/qnMBl75pvmxbyF5M2Njzj8ZTf2hFP1VaP4dMcHYVySoRyLaRdLl36Yb
ldY2zbD7HFcCqi6RRrnuXm5LU9QmZ134ydPNk1vZtaWjUsgMOM5K+t3brhXnkD8dKX452Weuv3jC
Umqrz3VaRsbgrD8378/5D2Uz+vh/QCgUzcbQEAcG4I4k/na1YqFcDTXTC0xbxjij4WLNTBDbA6G3
UI6NqAaeLcf0H3Bd5lT5iJFgLoMUWDDBrlcbosrYsMfxpbfwmvBwfnmZauMRJ9dqCrnkGR5al1rS
QQSh1M5nmW+/33yS/Qy7k5EtHgu6dgJgBz5v5wz3gxB/u6/7SdTsCTS9DfyKEBYGFJjvTRKSnHy1
n3Clpt2VeAKN0mpCuu6LPh7qKmu8pb+EqZrNWEB5+KYsf37dsmV8qe0m3QqyVe3ga2CZermeEEM4
6GjC6YcoUBN6LVI2vKsImQ3PNUbWJiStCXMTbgzAqGyRGwYxhm2597NBSjFpyCrH92SYj6D7QDh9
O1Wod3Yto2fAZBQQ+OEeaOo/trAjdgYyv4UiSRBnJLraQKs1hQ8OpKk1PE2ho6wJSsWsILFTE1/Y
e3AmHvRSfdzY4HEQJ0xAmNcwKe3tDeCI6dhB06BQAsx69g7tBE5kGE8JX+kiezrApcJXg4SPYwQ/
hqFT4NIQTUVLBnZVrBSr4w9ixcP02TiYn27QDOrByy5Wk12tWJB8dp3oHwMNN9AT+qLvztE9SlKA
Mm5HyNuFXM0gV4Qv+jYPpWJyue/Nx07QoPObEsQIiMQm5y6MgQhL4z5uF75FQL/VEyFhTPCL1fTV
WhysPC8i/fjz0wqvUwrLF3Ec+Rom0HC2aMc9v4TbEuNCznjlYalOiytfWI+M/mps5k0zGgfBnbS2
6z4mnM9MDeapubp7PU2G/xGv1P+b8yi4edxmr9B77siqnxjGCJTwd6SoJPQXP7MqjDUbX24TQhmf
tDjTevyc5TWXj9nUIj5weT7MCvaeUUqXi+bu7rnalquU/CuIaDHFVpwfH1dwY1ackTAXCLjP3KtH
XATf/EX1TM2TbTAZCpx14NNN0U488JQx8HPtqRLXVRbp5tbjnC36sSyN+ejXsIjOzvLhKvB3jJkP
sYehdh2RTmYxtH27xBdkZyCJ0ScdbcN84DDRcCJM56x8ubTu7tqQPULVbcC8ScIYPEpn/Hw4Y4RW
BHVAthrklXAmHX5xFAqTQIIFRzWck964iw75F0cAT5xkLNHpIN4XxxcaiPu59JZ+ZHqaNbuqpBYW
4y/j8ItPQOkswZeODG8/wxWvdxm8Svxoxjzk14Y4OwR7h9BO/gC7N8SIfe8+qLq6G+23yQYAygwH
QfTyrOWbjNiesMVcd7LuRqc9GGwUVBaOPOUkyDS3XkRRZ6vQkq0uNcPtuzFnOCjXPua47h6svBlF
2ZCa520nPj6CeCR2O2O+v9vc6C98QSJyAS3Zf5s2lANtBFsBZuNctq0I0jj6z9z9alxuA3arM92M
SEi9YkYYetLd3SrevsVM3nbkEM4L/E7NPk6BjeBSlDhiP8m0CBhZjvhkaQY3wTpF0qXPAx7Yycsf
jnmSgxNoJLYfNlQGrogjduQolxAHm+w8e+y/KIOcaLir4fMwr04Cfx1wz5u9Rt2P+c3DpugBNCRA
jP1hMRvibFSe9oIX7/NZFMjYJfa7uW7Z0CKJT2qdPd/lbsuFFb7tI/7AJZ8fOrH389HMH55lVpAU
aEsLj/vnnPLSWkOWCWsM+h5hBN2NRJz+GpyY3XdTnjqbWCEIXc3RvpQ/39ftpwIosNQz/Loza4XH
zsbkYXViQ9TgKyBSoDYoJj7RJFlpNyPJqk4tlFSzhmCHQcvpNjuOrTcWgPF0eVlCGV76a2uPMVxP
fVlRH8LYwyzqNjrJ9mmPkigMyOqChMwqKTxueW6Dkgms+CDeR/X8dIIjYoap5Y1Y1cmSncH0fsTR
jO/kBEjPl4R+OMnC4Vt6mEeB2bXWz3PsfZU+9AFAY1Ae2/Lfi6OT/fgBWUq8MS/Y7VjQDb/2EQx6
j0Z6DxFMx7kuvMo2K/pq41Xs8+iN1N4MF9/v7ZLHEVEftm+HAeguOj3xW963vRWnZAs1qbKv4GXl
iX00zO32eR3neDNgoefsGevGlnC3rH46ew336Yr/AuMsxPsObLz33uO0GfUeeuS+hHlYfSbVhcHD
PNL6W7u/J3ZnSxhSBrW59tF1+hF8H08Emdocc1d7W8Mp/ntR1GcIGn0Imn85LvwNujDcoTiNSyo7
i53oEXLX+kXZbiCXxewzFwxdkd74vg/HBoeob0kcf9/e1jd8IbYInJY6/7adcy/WkRUqHnE+8Ezs
wEuJHQABRoTBQcrWYN3cNU+QT/v2bdF0vBYJT2PzGvf28ywEinorRUTaWVqzQvTxwm1L+wagXPJz
YisA4+/CKNCJbmO7/P9l02gElciqKCmyPNRk6Zdb/V+mT1La6PXtmleLSnBrA56JTNGjuUKKxmQg
WZ/32IDfflPNGmTp2XkqUTftc6I+Olt4Nj8NTOo4jb+S4zaTpKkK5pOm0Df4CjnyRmksf0oX9gcG
imqQHakLrtUfnCD0f1JINExtVFEf6CJfRfzN3abK0iarh0Jf/W3gJRWrqYhqqyJY0y53zx2UTYPS
dMhx7nbeKgdcMTWNdPjF0ebIPPSHap+rh0rcrLechDSANuNqa0Z/uA3LzfYVsIEZZmg58L6gaz1b
CF9z6Aiw0Uj5gQ7Giy3wLJlMU79v+80kEEYXny3D/u9iV/63Ulfu824Uat1/JoAp12stP+7ZFauP
zpIYIvVMVWBNzPebaNVvAjBdB044BHZoEue6kqxovfzDVaj/1BFzy//fVai/cbDS9Hotuo6rQK+l
NFZOZVSt6BKjOnwpVsZxTQfEf4ZajQnxlUBt98kZUGwexwA1LAn3BKUbFiNW0rHQjTrsav1J9V78
4Xb9kyzWX6iuqgSBgayrvykeqkdGILFqFOsUR2/pXOzvByZymXWjkl3QiPb9vdfP9fHXQcZDzmjv
lzP8k/TiX5co/ckQE2R8WrTfxuh4L7WD+4vL6JBhcZiGx5nEtOlQjjn5m29tpi6680B0//vb/8to
mRARg8gfZaDgQ6f8JnnJqqwSxDy/rjctgovG6Zy+K8IQxL5GsR8Th3uEmNybsJer2C9mjK2cYpax
fdHJCOZzZLgUf9muOdzm2jazF57HVooCb/VEwqZYJ4iZI5Ej6STaBBhZPS80xj0NlMqpF5x95l7B
868bSY6CfC0j5eiDFS5/OigXQ0SWmS9TI1EBQBX87++uiv9yzzXMyjQZ7zcZqXu/hv+ys4ly3uoP
mTWajFRPDbCjCxp8C0Nm56Cx0ydQM7LEiFE0/wUEeLCjB7uf7psqcZh3I/w+IqWWzdupvhKr0BP4
P2h/cLZ7O+0ImWEY+zLZC/xur0jfdKdyVuwVHGFuBD2r1CzEBoxi0CWetIMZDCjaNTz6ekijRWMv
Qz7Du9HpJskuH3d9iT9eYWOCooCykmtU7M57/7CV3ghTHvg3VPoKUeZU4TZl/3WNaD526EEYV8do
F15+esh/EiKVB3BTKEY+tspQfqYzFTMhPqvf5Tb2BgesKqyP/9quziPcZVtYxS3CL3WvA5J6EmPh
zhIWoL9ceNSOcybU0t2rcY9YsDd+ts8n/QIeheyTU8gTqL1zRgaYJPcmXUd0tfsT0NklplyeqaHu
tosBL3lu776JvQAturk3KrQ+P2HdrXq7Sd18LzuKufFxe6cOm4semgXqP6ScBxi8E81jPcK+obNI
3YLE7aEd6ZDKmlnrvQFy1uq5PiCRl8/VT3aAx/PTBzTziuPjS+1ECUOfSBhjaZHfjirm6BDmRjAR
GjMGSCmwL3NPr/4Rx68fzJHWsL0omKF0m1dEj+UEZ+tpjAHNWvXbSTVJPCyunQbVUH7B3dW9De08
AGqGqdEvjF606Yn2suhDxt23jxAffiE8DFN399kpkk3UKLlFZLQ5HD+p1I+gkrQCfdrzAxvEhvp8
aB9tcLeww6/qPq6ob/qUjjDC74yad0+Xgk0uBOAqell73jekoy9PhnR+5z0C73UzM+ArqOPYWhbr
5FDOa15XlOJ+POUnwZ/rZVDtob+/V265YeNZgS+oMTsyh2P/SyYxXmJgjA8/3Yp/2AwH/+QUaX97
MX87r/NWeb+aKrmuQVtsJgroga9+hf7EeUear59E7kVs6T/oIa5oUqJ3hL4muDEygNUrApywjRC0
HRpB5gteN+pdQuvej4SZyvdrkn4pMTK63JV+IHNVB5xMKcCYPXuC/addZvin7/LbDlsMDGJlmvSK
sx6bixhUI/iTi/I799Ox4R43z1mHDWHuSKgyB4wlMA++eUcsZrPlZ4zFw0RY5OvjrJfnEy41h1A5
V902onODxE1YCF3V5Ob2j+tKIyl4ddBOyJJYq9QeTHt5lnrPmEKb9idn58E/90/8xAyZQTRxjXCt
fzuzXkmcN8brnq87hLxy7+4serCQITvDIEJrDZPZYbwOTqK4LJmZSBYpSoqjO4Q6av2QMuHNttA3
zS8GLsig3U8wXCq9wlbxrijxT+t+5dFYPXyFxT9Y/fcBMPgn6YsTb6ANxT5Hti+W/r7/xx/9GQsv
pc+bfmLSzOSceUYdVqMjuT+/zsFQxrcyH2MlZV9R8fWJaijoTS3qt0RaFBJiPhaaCqiiNp7hTjLW
fdyACIlDr+hAR+hD83qW+39f+fBfr3yokkducO1D7bei5VoUspEKUrbu44GAXrFuFSS+BAiMK7Kv
AZuZZwZXGBhjIgPwNLTOoysVq8rdflkzvsMX/xYmWIuHxprOBuwBiQ69KkQ9+p01gsfLMrdpXPvY
GeyE/sAb/J9jwd8BZB3LW5VsP1kicUn9DZLN6lYc5IWQrnETg6KAWD94ufrkvil7Koix7CWmNdNh
MSjD+0baMeV6X+LTc/ee4wbAefuIqJXGxTJ3wCfHDXXTbf0iY2ear0FlOermJQrV5OuKuZli9xFH
6Onw1DKcm3cjK62val6uYS6eeDZDL/SGS6CUgVM5xyX8eIAyKhMIxU6PFqnh0GUmA2gBMfk4bVzl
0CN1YBGshAfNmuFRte1S1cpnfQ3TrOposIbd+h4V2Cx1nI54UDNyXxihNtP2yEKws+Gf9uVPrm+/
6pZ/3Fld1RRs3/qy9rfVUWetMCwVMV1jhg0gh2WBN6N/PmFZC0f9T5v1P50pdDJQsfZGgA4/8fe1
KKd69mg7fKbvDjYmFlo27i3W2h5YrvVgDR52yE2LUWvv+C2EmStvRjbKi3Lnq0+/BH/7tShhVwMI
KZxD6+j08qD8mrz/FY0TzfXN+ZNB5/+MP36/TX+98N9olVr3vN8GORdOK2j3oDcaZdLGOqtBkQje
P2Byzy+oinvZ6jlFXrcCal28iB0BVPn5AVUBMnUnuw1ujvjnDWxEhjsmUux4MsuLv0KeMS4Bv8w3
dLDC2TYMNa+HhHpUYt+jVjpvHdCZtf36ISu6tbzFIqWf57XjILahfFvLNVVy/4KSGNV7U/85jnn4
z55RV+g6yCmR8aWlb/v7TpgMlGdevsoUI+TJEfj78HZSv98/+pfQYBWB2/cGw3DDscxAlOc51tz6
nvtLdj++CHKpX2F9pUnmynK+8cEVyVC12EEQ/1FGLYMo8P0/ePuq/3LZ+KFgmzkku0Rm8f39sm88
vKLSjskaYfGBOTaltIiJ06iA/inwdl6DVYw2D/PVrb5E7WagN4tKcv8iJoGmVXkfjiVTDdeYWxDB
zDWnsNuDUqUqTKDHjTb/vW/LfeHy25KjDVEJDRINDTP83+5zJw1eUioOEwqbyaENYeiboz6yyMR1
xwHW+z/SzqxJUW1tt7/ICPrmll7s+9QbQk1TwAYBafTXf4PaF6dWVkXlxYnYsWKvqlyJwmTOt3ne
8axm7Afrn+KpXwfxvy77LdG5lLqStyqXrUIsBentOBoKVCoS3VAn8/s9158rzpHD4FhhskZheix5
41AL0p3Ck7yeQOPZPzy8v6CiDRJulXPXVASscL+dvoV0y7GdecfsG2+c5CZQAZ16oh5Ku29NcW7X
QwSf0N9RQTHXlnldmZMx3n8/kb+UhrpPYbJ6TEDssvgthqlzXHF7BZ9C2SGZJ+WKp4zE0vDBJm+K
p2aGpJ0uUUeDHIEhoPfKeHHX2CTE/0yH6667ZX6QlDF8OYAXTlDTK9DwE+dgBlP2uvnVY4ucwG5f
9lS8DV692RTnuwmyD2IfFMND6jDju4vBn8Dg/WO2+IL8MvqiVnmHZkDv1KB1tpQpK0rR8N/fXhS6
J//Hyvh/X1/69hDaN3Yo+f0VEwJVlE6lYXIJEZ90Ph18OF79KzGDrbIj7FA6MaL80fUSdwLhBY3E
0s/t9wHPK2N7s+U5UmNyOu9MndAtbv7R3F/sE+1THwwWvShOS2felZ9l5jojZKVWFDuxHGbLkKOJ
SiqvrLdIKQJQ8w1dgQF3S511/Yysn0zJGV99StIzTnjrqxl8au6g9T6k0eCaeZ+a6f771kh/vTMQ
zHlRWSFUZf67t+i1Vt+v9yrG4LtzN/jI17vJoQ9aaWPiqcLo5cL+qdQq/pkrGAqGI2g7McgA7/5t
MUovjYch3OIVOIyw4QDNVtKUPtceqZJjpiQnP20Nv9r03xfAb5f8vgDu9Vs133EWr7TR0yG+mlfA
XXpuZwpJq+DCIMovd5lkKrogFbWACdPeD+8gHOK/rEIREL+kQowXZPXb/tRGelVLGfcaAgARmNXy
wlEBQVcAhb9djiiz3JccRyU7F4PxjITAQEC7CwmVOYN1Ikz02Ll3jMYdqpSQugR6j4I/oQF+70AA
FJ2fXn28D5UZP0TErC4QJjO0D5agfFFYMaoJswPmmKm8rlmiu0/TEXEgWZ6yhE4fCKg+wrFp0rcu
kYUmB/7XnuIK0zoWY99b7Xi3xtpkc+torvaVdmeL8Vzev00pEI1XQU4Dgsx7qib2/s2e1kwq6hIY
1pCMX2fdEZnOePtzOrOoZqkNhKjFPuOOw2H2P9Euzd6Lf69vDvW/3XSJ7AEvcsHASvi/C7wRn3qt
vq7dTUeSeYeT0JkAfozAFE6Qtoe7R1fCwuUps7xfrjK0Whg5Pv+q6w1fHtUGxxpmSAouA0gRUYep
YGbEhvcbTDhDDOu0hN7YZ0C/597s/gmXTxygrMuQ7IOCLzvl8Y3D0X5PHcW5eYw3z8x+Ewwqa9ZZ
FaxeTrj4hCvpfvJTL1yrcW92XTp7vWHnWf1TUiX+WmZ/vAu4I2omwzayoX0LJ86N+Eqq8yVegVcQ
J8yYetGIpJbZi1DFArIGvHDmu1DecjRG3ueXUY+0dci4uzVfUp1gz/e7xIufShctVJEzoN/OupQO
OXtfV5ZDANeMENbNLoBAUtLKNmj5DxFk0NKasvRAFtpU6ElR/P4UTvR27G44J7Y01jrXCTiuHXfv
wHgqGIFgsVrQhqJ3G4733Tj6fvFJPSlchCH9X5pL4xWbLIi4pz1G603bfUVbC00YbJto3sliO5wY
XicQUsJ6m2EO8dNdlf9iUcim9ttd/RZmFw2QKiVhnQ08xfZwS/+ErcI0JaUd0G/9eNkdshQwwxrg
w/yKq848seeeFKKP9rv4W0KigmyCtxZ3MMAilYVSeFBAlNGtblWdljuSOJbT0vNprLNzJdy+PvP7
mw6nMp8D4+Bop7mDu7tFV7jj/UfuDKtEH906LAVO85SfICjLEWswVbHVIDY/Dqf8yFmt22MOp/EQ
FR/n2bzFk8okkR4/OMG6xiP/5ITzALgwWtj3iN/tY23N0d1eQNJ0IcHJf6XAS1rLmALkh0tqPwPe
iVXNw0fRC3bjwGgZhu09F8bxeaTAojyPdBeqMwturbr0nQa0R2zM2yvvNSk9lp0871ZP92U7eM3R
tb9QpjmIz6wFMiKTc5TuYVdMF5nBMSbbR8j2crezxeJC7RLDcFKxyFnuHKx7FsGtm5m1vrjJ5C5I
QmpqCc9uiL9TDwFR+RjYeKd3fdtxVyUYM8AfLBx8cXgPb7yyANVoYcKT8QLSoMitLGUM6Y2pRbnb
XhaFo1prZ/YVrMmrHGdmds2cnpcHmit+ykjeqTB+fXaLsXu3wTRiam7zAUY2ndQFTVmbvjPXu/pl
UALaAfXydfVFith2c2D6hp3D+uFcYr7uL1ukinOZDEQAGtb3cF0040ytkvy8YgS3X4UUifybJbLN
4UQF4bP7/Ci1aHHYPQtRzBmVMifFtvMUufnJCIt7RDJvGCz56upBn1Uoj6MmRhyLFAm3HvqKjKRR
N9f685w6L462d79mDXc9uotNokj/m3Pn7A9XyA0fpxuaZ24DxWaAEKMvbSzN5Wlqf+kwSrb8uRNT
wkT94ELe6D4P288KUrhon0fRUHOULVqe7EQpq2tsysyeudfF+Yx3dQ7JBI+NUJ9fqdGxQhFqRw5T
un2Tzhy5AcJdRDHx+LVE6zNimdBdZAXELgUimp5Vv5wWFItTlLeJA9HMmWVsLuMuv31TJWvDy1Bf
4dmOXGaa+NDh7KM5LzbatBh0BXasRTDa4Uu7r9EdxE3CberMzLtdz5/DY2LiAhKONURtst0M/THH
6eI1WAH0RB4EW6PrtSr82kl1eAVNEFHQj8bmNN8YduGVIfLjmYyfExNBNHsoH1Mp7jNeP9CXZcrS
ApDkI7+1L5uf6gw0kn5YRd+iG91ok6J9l+cVeAfmRmL7kNl3EmqaZ7xb0exQowfE24SEm5yscTVf
8eMlNTGOHo9QPF6qx6tERVWiRdViFB6FsV3wC5Lw0iKRR4vVPT3qdwlPLppq21tuXXCfPZXYfB+M
dbl7TDTNpr6MhL4EsXnDaw7fqAGuzpSWuyoWLeEaEiV6JrYybYrXUecrxoPCsce0pSlzRvz5pzK9
sPO9GaweMEGI2Air0sozSLcB6Cv8lEwXwyl0a67erBPgFlbh/LGJHZ8ttOekDKvdR4vHrs6tJ6pw
m5kLGIC5S9V41ClaZT8BKL3Mg/e2ZdKZBAgwAAoc2Dm7O3HKyhDtmyMssanojAA1k96Q5NVwPFas
vXE9HjIizdLGWPwFVZm6UqctOTFwZJmVdR+qRx3oXMnX7TAzCBQezAfcaIWbs+oX47xAnOKmzJqD
RPMl7zJtJmDdB5dJsqigtlMHHJcbfVljiDZtp5eD4X8UHpBjm3WO+tAXdg1068w1ClsyWV5XOzQm
+26b1J2O6MZ2SWX14f87mPvVTf8eufy+UX1rmGTJ+SnUTXZejYicSVPZjBvWfcY2Ohp5SKQ4j/oH
mv+n+bHgEQ2ZQ6DuhKgtwMTNX1c2r5Hz7w/11wT/9w/1LcC8XdV3php8qI8JMDOAZstuNzsRLPV9
17WDIBqfAYZ+Bf++rqz9ddtGAyxouF50Ho3/jWyNpuqJSnI7r4ivcE3owtedMepqfA2md1TEU29p
bhrwyNDJO8Um0lfuWIeDEyedGO6zq+dJBAfcSpSKgWGrHF8ve/D1v3L4lfIgaLUJ4RL/Df1xl2BZ
sjmPrdc2GR12nNogZWurv8u/agK/G29CdwWOVJobHoIMAm1hVFEv/aTzCOO16yBkdO/WLevkkw0+
tXeX0LTWs/tqNugaLBgKctjB0nREtN59nhmWcbbMWblGGGRpZBpsm1gfggDPV4wNZf78DOoO2bg9
EcIRzXmNaDTn2qq1W5a26BQL1TvEIPVyn/GkCTiukJ0oVMInWLEbZXVxQyUdZCcDW7p1HXYKWsUV
B+hEiaRoAS+X7RC7REIbKD9YPbD/dB7NUGadThy7bAl7IUqv3r4GyKl0ogVI2uN2i17d70YvruOu
2cAgg5MPy6GE8Rs0WEcMZc5AjOYZemh4q4KM7LPrgRLHdgXFBpgtor7CH9/XBXAjJ+4DYyp504+3
VeT40sc7xG+E84rSJBaLY1rF1BEwkBj+ipJ7Pv3SoTwjzGQndqjoBnOUp+kY3TYWgMJR9AknIyfy
EAB1bpstlqOdho96zNlZwaMMZVQMV/c1WMjug+bqrLBm5QAMo0u08oVo7Ev9FauoRDwEZCnVjQw9
mNXrR+7Xw6e2w/9f/rDu/3rOKBo6LViw8GC/nTNioTzz5/2MAQlU7ZGxr2gDE/GGE2xWbqOHQMsf
0bW1PPvGcNP1z1HMQjNBiNXYtWbrSkf1NxDA/1BK+Vs/gjYEtTWM2Pif8e2DXQxDzeOs11s+vTvS
4BM9FoZraLd2COAfbsLfKqxQfykHd7wEBhS+vft5Y+hlGwHJ6CMKz+YV/OiPtLaB+FwLh5JCPjPY
GjcJK7JCdxbE7+DWvzL66DCSxRC/LWH8Vg0eI0EN4E0Y4x8Dgi6N/GOz/u0jfqssvSnCXzKdj8gc
Nl7TWmdDDffj2b/X9mMoQESlBnpiOE7CazTQOVlg6IiscmVLA1uiWX3e/PuuKX+7a6CSUYv9D+D1
7a714igqxIyPJE9uGGtkVF3i4XUBL8RmOOAczzR7Xm+q1S1o0bu31nUgz0So/7DGnApP0jG0Yz5k
1jcYUmCiaW4EhWYzSI/1l389ve79BzaUyH1n//7gYvfBvt/L3z/4t3tZRW9dT0qzt3RedjqF77Yo
rXlFVkAZJpScMLyHjfXDNcW/9L1pXFK1RmQn4qb17bQ9y4Xy7r3q3nLgsJ2P6G1jgcRR0HpEriP6
QQK75QCyjN6dvmjkkd7PI//DcYIwtBlQc4NPIHbr0QhDdTiutPwr+JEE+myXwCNGtIpgRyhTkx7Z
0PWBCiqe6w437sa175xFi3AfBPYCPbyfuihjXoNOIMUkNH3bPfwg5zkeL2w7cH7IiBgz/9v9Vmk6
m4oJUP9X1fQ3yVSS6NrrWlQsFAKMe//ltg7zDGOafl3T/2OwfnrCDKYNyfXHuqPirokvRipCgMb+
eCMr2008UlbC3UM+ZiqOzXfeFdjYqkOwjG7pYAvZmYR3/S4CPKI0omCLfFodA+POV5fd2zocuNtf
Z43y4GFyquAoe0dqJLeh7gID9H14WD4NBJhYTjtKw8Qj8lzhRkABOXYRPdNTwDchdYWgI+bOfnJ1
/YsC01A6TouE4UBX0PxWVEdMKLwaJestJxhfkJvP5fEcIbZmHR/ulhMEgrP9JGpcwz9wyGz/vT6V
v4U/umSAP0eUgbTvWxlLfKpN1p7F8woIcr/z9Mr3977zgZ05thy10xg24013Fu5kgDIT0WPH+b6N
gMX07Pc8Q7yO+VAYBVD6mBb9MMTh6+woH5FFVd5cP09XH/JbdpDm2U8HxV+EP6bQ3TiZroussMT+
u3vXVVs93z1dW8L7xLSij4uV6srOGxefZUrrhUADB53py33RQVi9yvFrTjr+GJmaexc9Y5xjxXob
lIcrRhNTmBpIJ+2MYYZFNNeHIE4Bz2B1yxhXBOsMvDCFEtLGcQVNIB2J/XfrpZ/4QGxvoYEfUijt
n0MZjR41Gw7wnfEGGSG5j0VFSkRExvAMAq90ARSdmXnLYC4b96w1o8scMW/Duqo+aZAq2OKuoKM8
Y8T2fshHWmMzuIPyTuonp+smRQZGBfQDrani6JdFdoyY6qA45V2Vfk1loysUlN59jYHxOp8Cs55V
VELIDzW3R4f/hHWVB1vDCLCADqu+Mk4cfX1OGKdQHrNI/jJMH63ddZ5NbnAnw+up9mFlCYPbUdbs
Ioxnt5+W4B8bpGJQLhFN+k0GvdlfNp+/7RKvSH+XV0FTlgpOYWc/nf97hf9xgP731/9KuH/79eLz
9siUG7++/EqI3eCiZt6/r/BnJ+bbJb41ap/Ply6cDS6BZoHRX7r+p5Nr+gtiuH9f6Y8N9deFkL9o
qFAVpEj/XfHnq4wIJhGV5ZO0HtcdW2bsBIfXf1/lj2Py21W+HZM3rXjGt0hSlslcDQAKLal2hP++
xE9f5Fvv6gaOU+mhtF4m+xtmF2zYeN7oU/WHrPKHbyJ+21sTNWnztCewtEKoChMk7H0h+P/6JuK3
Z5+K16i+pTwSjAzmtDvRv75dpIQ/PPk/w+L/PpRff//bMpbFWo1eF65zn96Xj24b5qR7U0yLrPv8
J4ff7tX74+w2kekpHUUM0Rgksf8utUfS1PpVNzWwGw4uF4THO7nsvzCBPxavhQFLBOJ9u7jGe43I
ApP4mFNWQfzaDMiCE8EVDPf5ib0VZIkGM4Q7ip3pg2ootXU/15lTxHNRae208ROIjwk2TU5uuO/S
rz9N9E+vEyCLG2AOkA+x7l8GF4qhbGxISKl7186znKTsn1pnEiK2FErSYcHE50Ks+2e0CseMouQC
jwCmbNcq7GxPQtVI6THtc5iBnUnu/o1GofSln+fpfXJHKZNgGTDl18WErXKM4YShTh6XtZiEcIAy
UGmNi9PcDIlkQlcH7ej4jS4pdwWScsnrMaOOEY4r7O67aKx+nhfwMAOc/JJxTTvHBMYdT2+obC/D
57I2DrrotCBu6dPCDsocirJv2XpuC09i1nssvZ0GenY1jgbxCE8os/XL0uET05ih70e9jWs618p5
LFUKmcF5LzAUdXpIY+LDIvZvySxfqR5teNFcld23PSfMR1iN2D/TJoQRs1YaqID2g1U0aL6kLfld
+saKyQeSlh0VOBzILxHJ4sB4yIEFrHv7tjtRbRUpueRW55mwZ6JK5EeW9/7TACuKrTiIDGVZM7GS
gSdwFErbUC9XOupkGjPtKl4mjDMB/dxDiwE0A4UIe6W+pCKZ2N+loRBtdMyKaCMwhA68FcNRSpEr
xvFBUqheWtmxOr9rjELz6Qvk8gwauvxdtC/0Fc4XuQWsQod+CgNf2wMsy1JXaTjxwyTU1lc2gLOd
nDgvc/7+0q3DV7ESYZhMjALxmyE7r/RpqY+wiBwK4TXG5Gy1gqNTuZAWkkLryIQNozD1oFut4cmI
1i5ODYfozdCV9SxGBafo1SkjtwezY9HBeARfYGSRzExYFj1qOPnVafizOc1rXqdWPWDsXepwcPx7
godmgnAXCSY+rxiMS+vrp7GqUO++Hm4KBKP0HsjbH1Pz6RZoqsNozaR0TP8Ea1M7e3k508CrblJA
HlYrgA4KY/70DXZ32uDm4jKQdVswGaay8gS1gHIyhrJBC7p9uBBZ5ci9wKGtR7nkATAxLmPcDvoC
NL5fhKYec9WGK6letcLljZoRxu3jBz10AsIMKj+GZEw81RM4ew98AD2QNZFzhQJ+eFATG0F34c8v
q6R249JjHHemDrXUNahDBxcKLDGoOd6r3Kl1u6OZISD4uF76EkWhlwszQt8xRgoXg/CJ13pfbSWm
rLf52dEMX6bgBi0e2PCyvY7U0taQvZN5UjdAHseYWOJexiZlpJ6jlo76oZw0Df4fbs5PqrTM9226
8YZzX+wQhVFuVdSiqHmacG4Zznh8Rshf5y18ymGEVD54onsdGieq2pch1Pxjyvt4uENaPNvNxZHf
gAzPMzB8ZC0y+Pku2MM77ANeVQNRt+3m9Q0GyFYZ9BZaNgR0fjsXJqDGRW3QLFX6+thvhj3Qn7iz
4RLX9qaP2E4JLsbPr8TFL7FmUMTFuG50rq1e4hmkR/tCCIwPRYJ95rzDvLDfAyrsWEKOiHmo28+f
jCa/rOqUjcR53o1C1qDirzQC3TOnyVI12YetZnsH805bB6QwFKiBbngNTc6zqzYrGW7Ww5G4lsfW
Ber5S9z/D6iyf7yhxDpEmUbhN1n/HHnwktS7a76DijYXTlWaK+Cv9xr0BKyf1DtgwMK56f3XHWPn
ltGK6zylYZXtz2EpsG6ds2kLDJvsWRemYb0UbmEOybDxzNrTNy+3SCfnYRM7JWXGz57mPz/LWYrA
lg28GsiJp2wb5jG/tCLAYElgZqX0RGjAyPrMr/uaYVKFMgqVu5cjU3RsZ5ePAqceL8q2mO6oL1cV
fb03lEkDSw9wXGT4EonrefQcn28euP00c3V6X6M4c+OduTbZIxO3NAOVFUIfSeira0Ar+nN+vy64
KEpg7ejmJCILDAdr0oFidC6dlxFoLXKAYiRhPJzYUroyv1jOV2xvtueJ+FHOmy/YPbDDoF9I42ah
Vg6ugPpWWPa2Pcz30G1jUh+waWADdEs9w/CSZ2ch2+NIGWkHE2EU5dTJ443zl07tmn7KBfc0DLsi
+4rlZBD1Aj32CiSszO723DuTt6Wrvvoqpg+8weUgezq91fnEu16+PL4IC+kyJS7ErAovcIlfaRfK
IKesOgCQknkRZN5xJdnmhdOrDNRjwiYV8kaLdydiqHHyGtCNwQ6L2rhXUznOWcM0m7PMEUfpjGeD
nutNtZducl+fvAwrN/E1fEOjQCO8SP2HbMfDwhfaAQqb+1ygUtcDpvj46EAUvqy41eTJlEHENd5H
7RK8hyrjQnJYzskUpS9Z4ggNsRcymOAJL/la+EIn9I47Rhq4D40qH/2QNcRGIoX2Yd0Ie0pXuQ2Y
6+t5ZushEVJbP9vqnQGmn+NFuWMcuU7sJ15MFkDIjmpL2wpZKKQh+IcbtKJq/6raugazEnQmKret
Qcy0uC1Mlvawa288wlfsmzg4emUyN6hl0xHDpnlSNl4mOcqiGPOwCx8hEW8bcyuPefm0U3YrG/zM
sxk9KqeeNYdykTPg07MviDzW98wFm6iebeUgb9OgOii+Nj7TZp/F2KlEjtZztEM7wcDOWD1CBbYf
zcPnwODWTRRqMqGAstiqL7hjnBfKh7jmIbACMsGDEXddGvZFshPk1x9XeFecDuBkXy57NngdASEk
c9esXbLbaz9eEXmxW0Q3eMz1DPT1+eNZOZgo4TVIHefla3cHuLoE8wyvW8V9p8SB3MfKLTJPyZy6
ddR9e3HecQieqHh4z9y773kHL4crVnevDQCiiuBsotNUZipvoSuu7siVo3/+EPP/Ki38t5JIdGyq
XceISUjR+JZYaGorq1Gv0JbXDxHYrIbXhnUxbHnB6imoG3zlL+c+jACEm/2URh/DemQFxSjHk+U9
zb7QlTwRg95tmNIpoxaGj0kFgNIZ/074cCm99uyWWKpANpHCopgB41UnKfAWwp0c898hGixBCnrX
Q68OcIXQt6gb4rDHqbag7191rLAKtzTK0zkUs9ZXodn5EaH3p5661YJB1Yvmt9lc/oU2eiNtNl19
24Mt2LHrPrpzS2V822KmE5umx7KrafAyYXJodB+veHvgVNQovElhFTYMRUC67dQN56MYjYANoTbw
2+dH+nmtLHV4ZpugZy/StQ3z5xD/Wj3QlzDQQa6yvoS+QQXzNRHbQY7rc2ndcE8ExHKnn+vokR/b
Yu0pa35VhSEGgaxsJUShQ+lt99KV9nZT2cVnt5QGmeq8Vo/K4jw0PiNgiZQ66PIeWoNI1j5fp7np
CijoQeJUvnF1VFob5ogGf/I6lM3xPSFQp4suTvLcrijNlJaG1HZtHgRes5PJMYBHzOZBf2iq9M2R
uTpnc+baMfw1mf+1VKivPn4ztTpKF/wn7yW88HsJusq6vXwRr5XWlk69xNIru4bIrHrCZaPmVPhE
x+x5FzgeTJ1tYmb/IBJfRqBOcRM/1TXT83xVAOn6pCLimsvsgQxstx5+9AJOfDZcpWTAQd01Kudp
Hgi3dck8x68A6Ap5EfiJDestp0llzq4Mr10sJqdPb+aTDFzXrGKrjkrOv5MEa5CuIGZWj+F9AC1U
XSSNm9gFvPbpw/SSJkiw1Nu8TuiTwF0FBFx67d1fQ47oCnuc5fMzucP74axwtNFln4+fsVMQ9zEk
Q0xbGfbd7GPKgHWe3g6qcZJgpwkN1hJBLvonV4Ecuo0J2XCA9UgXW3VNsCTxiE7U6qWVutHtC0FP
2OqwoMGBXBggBYJPvzjkp15VyBYWfRBESRBxMB++2jlm7P71QeyEASOkYYEYI7MnEqXm1WWAlS9U
B7YcFCcUxhfChFV2e3akBDFMRnJtJcS/G2mSMQ4rz3OSkIWwUOj13lx5LxLmuOWuDWTqh6ll7h7Y
QA3PtSv6fATVjbby/MxgBzzRz3iitc7ZJSaOEWY0wNO618on6EZQUHRsFgLfmt4sFNQvLXYeN6e3
qzcPDNIX9+AJTYnZWq8pnWKfLOtdRVC3EYYiOupFg3jMfp+9675+plZyVB/eIwJYUTpwrC7FLF++
UI20rnCMv261m2g2j47EgRDZ5FV6OE8C/n5vbm6eVBFx2y0HBWww4JOd5KigWeO8gZAsWOl1YGhY
Mds4JMitQ0ShAYp6Ty9LAC+huSIFvCDiQhYxwjyCf5OZNERoMHxfR+CWW4DSZ+S2AfjFVTR5YvAI
wKKvPcM4t5Wqe1bm161nlw/gVK7BETyWtSGvAbzIaz9xa47IiTiNh1B15U+Nc5SfQqXQdijzdvJk
A/bUKUkkAnPk8F1A0n5E43sGO1hKGfp9kP4EgEkIUvJJr/XvvSARXSP3NB3DDohqvSGniLB509+j
Mz3VSotZ1oDkGTt6kWDgRStBQxtACZZsDrYvdVV509DuXXDOxkBHe7jFPOcG95VIAOSMm4I2Gt9X
8tuumo8cjV0JRZY5NtNpd1VwY4cmScBo7bbhJK9nquZVEI2hxdPt5oUFWw6JkfWo7+8joma8ihYw
koUNc5tUPS4Hriuldr1l8IBDMH+gQnmY7nN8k9x6pCRejA5n3Ss8JqVwf6BYjrnN2eWicRe83A6Y
C1Ryv3qhsLiGrC9NDvhBGIKjBLwVLZCNVhVgfoaYVlKKXpBOvGfR1Ehc0uUej5oevNzvcV+Q9BYW
uQrxnUBHECQCeZyX4jR7/wIwjQOVMeXmv56O7OPzQfQSj7SBBv5wkDIlqXYWR3QDS8G5PDGmJdbh
gUVl/7kiBk/6cWxTn0j3GbN4MyV1oyA66nY5e4bvzu3DZqlpgwfSbx7SZXhZKgtBdMiA2ePp14cw
e3YZnwy9AVP5+C8LGLnbjd/g204JKkh5cssWSV0gTIW9HiTUdQ6gTWWy2KBUD7ymUeleO6WB0wDx
nTPC9/ool7wKCS+pZsW0Gj7LAjNvpzd/6ry3ETOXTZ8dpZ2li7rPwWQOxMiJj+LBpOxzACwpjjOf
qgqh3puJdHVAe6D0cvK4qTpXabNsTNdY8rOjFFL40yFeVI5YeRcdETH+FZMONUYh9W774IleSNHe
1rW1O6UjaBgSvHXqnxsfWwniCfKBCKU+WIqADEHdc9IoyLPCsmaNXkfCUCMdWfLuIeanWTF+h61m
keGKLJ+3nVNRmmvHyye1BtbFUSA9hwPQcScw69L53SYbsqtTdEBUupaKvk6zlcnXnJlJo6bLQr/R
OJ4bm/yKHFudNf1yKJPbL7TPhtf/iNkXeCWclmGQMvfMU8GWeVB+sOfFjgzZiMyZg+yjqXxznu8a
ujco3Bh5WL3pZhKxBPfOxSa8of+QHeGQe8hCbtvYbeBRHEiicrfwrnjeMrqJrrj1ImBWDZDo++p8
YOYRwetMQ7IY2xxVJq19qgm8Li2+HHQRVee2eJ/Ez3TFO3TZEJBf9rBoP/hV8vFXxW8DsRj/VWP+
OOWT6+rfoaf4t9BTgkpjqoaqdANR3wqzjHHeBPUlq0vkSYZPSTT+bBvvuujxJdcFOA10Rl/avEYm
7cqYlAt96esRWbIJwD1fF9t4QWHrje8QsFTYvbLD6fzuc96LA0oJUaBSO3sxwXAOSHOGKeKbyqbV
oFMKgNaArHySuIyiUdad1VNaqyvofa8170wUnEN1pji3jsqaBKljDPXaqoMe9c0dQP9nZ7jQsP0f
qsp67BWn3IFP35hvELhWdKgGtwItX/bC7ywdqEzcOsJcPla0QKtldARgdD2lIU+eobNz7K7IyTha
QtpfBNdsR2u8pcDdh9KoCooZAlcP52v7Msk34irfSgeOFacZatsWbkO8v9FWRek9uY9ufSqKQYe/
9wUsZr3XgNae3CEdBleG7NIQZvLuvUpJ7z64n1AKPY4b2e3k4Dm6qjiM5+qKxjFrme0VNwSqzYZd
LssBFAk6z4fryvAqXC0mrKqCRmIPPvWPgh5Jkf6s2OuG1E0KSowhCfI3IdstJSUR7xdpycqVYKgi
WgwBNMZGP3erNeeisWsN8kSqzMcXBEnAvdePiFt8nVx4ba+O8PWsOEEl2qlHjpjOT1hE+r/SiS7R
QMHrsGOgoRzIsWhB5U0uTr43SN179o0NhAI/gzQLStznXePrx5SyEpzD1C6O+keDXaISqB+CYFN1
MDHAgpdJVp0H5YEPeXieffIn2NzmeZ+D8blBNMVtdnNeV+ZYH9C/kULFQDQXf5oEXjKGeE62p8uL
KVpXKxInEjqzu0t9+pzbBWrxp6sRsvemBBxMpxUo8MB/4VTCq++JMCAQOe+ajqUofeYr6TrPG7hv
WT+l4LkgfqHQKCGeI/hv/PoRNtBnpgciJW2ZMW/B03QETLpAeZ5wqTY2OmYoxpiAD05Y8Q4imJoW
VY0cAkbhINNnhZbbl+LII9678tAV7QpgzoE+6/kmMyNQ8/Vk1lM/tPO8WV4S5GkyUmcSn1AhytuJ
7wBWA8vmfmIYzkz7DKHG0UIYkueJCGFrtKf5VMA/G9J3Z5zNiJDZmW1QYi8IA7PRhWERTzvqO5Eq
LQHQ7L7JX4somyXHuAkuIk/PgYECB1iWvOLmVLTKqY6d2spPcFEoMJCYowLD4IUpFMPVgtKwTCjd
te4KuNBLSMIc/emIT4Oi+w8qhT9FNN+6X99a/ZfyqQrxje7X+mbtdhOEodPpNmTA+YfM/q8NQ4Qq
IGpx9Zbkb2qIa5K0unJ/Kcvi8zJgpAK1ZmD8MAP/0zW6v/+tk6fqj7P8lrlG5fLaXJ3eTN3/pCr5
a3/1t+/x7ZC4p/e2eKst11jLMRskuOOq01rF4evw04H0fdtRDE0wtI7LYIiM9Xft/d++TtGkwvui
Z11PukB6X3QFC85fEdutC6hoMbwsxO3VLfvnO9VVc/vvy//Rpvx29W8PrDVEuZTfDx4Y2HHaUxA2
CiaU/n2RvzX4//Mdvz2yqtYBf9W5suxN9IEUgldSaH6IQBwAVZ3SgQCq6IdV8hdVhCaYmiqhi5DR
53xb8cITlZ1gllzyGHsx+e8Pv1/q7sx/SljdnfvtAt+OC/WWvUQ9efJKdWIs3doh/WX2DGyUdWLQ
iFFkNLBgVfYoxpgEaqzP9b/vqvEnmERBtYOeUzbQjul8nP8unXuSS5HaK9CH0St9DBvcnjLYHWln
bEC9x6+9nMiAkocBc1ZxNUoYgelUgWHXMHcfHaiz2OOMM8BibapOCclW7625PB/EiTqRj1BBCE1o
mc6MXc7OTC3iPM/2Cu3hhRZGs2xMFXz0oFsDS4atkjbWB00YN5/hZgJN+Y0UXGMjroMC/8s+PrDD
az8KmxHMP9C4jMCIsx5uKpULdWvcjNIJRNjwBir6AxcQGHEeyuz4JE7l6QviDbyLWe2Inuw9JtRl
Inr44NEwHch85rlgY5V2ErT9LDyH2pQChc3h4nAaAMoQ7Mi/BdmMjnjwnGQ+xYtylc+S3Tk0tqlX
bB6HZHVZVaMOJJGvRS8KDT/l3KeLGBDmO4b78pvZbQBGZNkbUtHON01I17afBGRx/RaU0NtJwsRP
fGpFEJBLUplpPq75mgLScYgr7pswkY7CIEd8Sm7kdSMluI2OemN9rs8bT/BqVx89g/YgB1mYME1Q
Yil+HjMb7z28/yPtTJsT1cJ2/Yuskhm+gggIzjh+saJRVHBCHPDXv9eyT52dmFSs857OTnfvTneA
xRqe4R5oFWNKPbIco3nvynDJALM2aVV6pwjvlNYdfeGbi/hKWA7Qve6hINahVRk8PCzpmJgz7ymG
5OKIV58hQfqo6Y0S3VsvCfdtQXw+j7EkhChfxzajVw6PndvD3rfPwpyFmpW/87VwN03Rbj54QNv6
sOCaSmsTXOpFuG4L8iq7llcZbydXUf3h1ux1fxYYvf3oRsAUznEdoE85Cx5h4e9JTKt1MxxdfeKH
K7/MajccFLN45wvdGK0FFquBPQb493Pz2Ad5MjD81KfMtG3nIRMtnUIK7JCh1Wlk1A9NnCMaEiBy
j5y3lbYM3EQokDGzEv/aIZrmntlt6rPa4Q4zZ+apkP8sd+edBvjTD7QwSFzJF/BtCv+itBIc/dPi
4VcxpyG9bW7rAhq8HhZ4ItzqcPVxWJeAj8LFYb0HKOLw8fDkALwZcV234s6iYrRrpu6+fvbWdR6b
4lqlVYQW1hj0eEN0prCATgMzwIsesaP7CCG1znHEUkK2j3DGvYBMwu3QiIiDBzOMcOjduUWTxdpW
OrTMvNw71B5NbXDsZo1D+xae/Up08CusbpJ4jyZP5pX+3j0FB9Rv1UitZ9DH0A+tnYBm7vlWiBA3
DvWUGP44ENpqWB8I7cfCk8McZbVjc0uUorgIAYRkfYLgdfQULDnLcNbberdw1772sHJxSz9FG3Xb
SGro6QMQyvGGKINKQ0fEOIWsCDZUriPki+RZNTJ95cPwLqQWGwQItlg3y6Hpp3h36+NzG4gtApCH
T9wwabBa08uknKSDdVtk/b1kUBnSLvwox2mEezRuZNMkKilPuPuhuZBWaXBiK6JwiMYrTf7AWG1D
FWgUVC1S6TCtQ1n7KFZIr+FalHfJQrKuGlZReSvq+ULppH08FcDs3ZtZY8C2bQSmm8N4MtuWt6Ox
VvWLCQ0+lz4jf96HxorISVNvS57k0BMIP8+NMwKKJVxhnHrtawu4MNrbaMyBQvWkznmENFFwHd4C
rFqwBMaTtFPxwBbmruAXn+qXKO3kvZQiEjjurk73uFn6Zn0XVDwhOnYK5SatSr2ZRbDsiKs2a9Ts
st4m2EVpsIuBFwVUrsjDN+31wIiNaDNX+pjxUtcItT43QQuhfm/uuMAFnQUZwIR9xjy+r7bWTSzY
Ii2QxNsldcnGCi2hB1axtLMcQ8JPE94lhGj6h51NXUjWrRsnQNgqrOIcm6Kz/UlVukadpI5taOfg
b+Zyywqoh4S4eTrr5sG9IJyfsQWqSPxQowf3X3r3+pptdh9hqrSgqTNrDmfktjpIWRfosHcKH28i
VF2cy9/PbVWrGoh+KqpiaeB2vx+a1+KMyFquz2LMnbwCpmx7HSFGCeH8tMoDGVy0t/esWtI2gpN/
cW4NOBrDAjjRLSiYB4lDVaqkQMMWTYuZbiTVYhSKDG/dYuGCfHLRcdCQh86QsUaaCtIyLZkOA5d/
HD8oOjG7++tmTp/XN8EmY+QSHh4Yzr0N+n/GdqpBa003LVU2dP2pQ/QlsjwWRXIvj/tZTD2L7Yot
DPKyMj9xXOJWLouyqmBzzmis/h2ZPIHpL2P87covY3ww1vKuUnBl1YMCyAYIiAFZzcRf1yUPnSUW
1SEQe/euvWEyWpOD/+YOfnnLKI3qIGJNDV7KazI/O5wvt3LHHUAjhsjJXXCMEZSwdScefNijz5pF
+qQYwkAR+61Hpu7+fRM/ExUVZHgVCwydd4Bm1/eZll0q5kyWLlZstQvsgtcY8Fr/74jW79d4GenK
4WhIm/SKlQl1B3uLI6TRrVLclN+REX4d0C8P84I4PdwSC/EnHqZcnhH3hIXBsXxvIc3Q0WgNTCmB
yvT7knepg4hhX6fSf4NI4e77ICb728OqFDeLRqCNn8SSFh2UKgBuaxttj3fVwd+uppCHyaaIqZVX
+W0zSSzjqp+sWG3uP42w8lGZbnuYqgBo/3tu/MweUIzDAFdVZSHcbL1kfRfUqorHbs9wNk4DvQ/g
qPP3BX5b/F8v8JLYKfvtdb3dcwG9uQ4AXvaysFpX38wK7WeWxWOopPtVEhALBsT3t3PNylzL11sr
zscEaCE5XXsHmMCYy8NTgzBfcO9gvR+Wm6k25/8PncK7z09Lc3KMTw3iOSAt7gnkCXCYtu5nboVG
W/EBEbqp148NfbwOL32qwF0DJ8jD6s4/p2JcNDPv79F6woxfp9mXBzFeplmR5hg9lmsrTsPTCRCk
AxRtPU8/ZY5YStQ0wqrvajI/6o0oSuqIIYv0zZCYB9/HzjROm0OmlWZcRI8gn+iNrJa7pxqAw16V
vKf55gl/2410SHqIWEI9M59Eli+nwZ700jjdbiZc932A8Fo97SJRPMhDpbn3LzCUDYiuN1uZHEZ/
X1nMgdeh/XrhlzlS7NOHsc/wuM8DXIf9IsRwxC/9d4fOm8u88hT0u5HcjwmXIe3EffgwOOEZBjlj
8vfTSL8tLATl2HahwplV9WWmHK5qtq3sthgKDzdDlGQp86O55e1DYHYIW0rEz3TZ/UP97Xn+2xb8
9covUPnN7LxWc2VjwrY0yQ93LaGCsxSmGafgVFfR6XnzqL9Nma8XfJmh6bbcWJsdF8Raq0PfjCzS
qgMFqxvuBOBRjJtMiIneG26D8tumglasLOkIpUvQNL4vDFW+V6qHq2FQ4IPd3Jx1rJ7FOz04tNDD
dAp4Cv2ak6eMkuDDDA/1NYQ8khbyjnVz1ssBzJXkPkaH+OvdNvHrrSmwfVGwJ6KSX16BeSrMSzmb
GfE6kBuCUYctT00Q/kcREtqoiST1v9/Br6/gywVfXsFBko9qek/MmNIFGhHYptaV4O9L/FIcVg0U
Kf/vQ72UynaJpM72ScWIZTRgSoeUmapEMarCA796Sgexl/Dd1HpWNV83BU4/6p3sfJD2Xq5pSqdS
TrIz4g61E6o8YEoxNSJPwZGpAj/xoyC5nYjX3Mjqp2bZBKuLQIrQ3rE86hnY14tyJbY4dfAr9V1b
KJLQ+Uea92YPhOA4HRko6YLETjkfG59byO+QIa/4ZxfqGDDEt6QP8fL/eiaxfr/ssI+9dj2uzdyI
uQnER0DA95cjjFiaSe3vN6b8cnQgBo1mFnILhmkaL1Gf+diV17Ra6LFSV5dFcIN0mMWXFV6RwGoQ
rD/G1xgFHB2vrwh09n0F9CEZ7xaVxr5VtKwGxrejYmBNtt1Z7+9bk8WLexkE1q4gQyq6IO2+rJDs
YhRnXTnr0MUQf1tzzp+HlGB8/Az6pErqpGwi25aODxidTgE2hLmXBcixl/6bG/nlbXy7kZeVk6m3
41W+cyOzJsaxAeVKTwh8Ky0cBCnnHIfleHKlrDJzaOc1Hu8C899WFZLLtJqhmymyqoiV/WU2HA4b
K63eD3qM9uJEZOqdfbWmjJTo0ZqNt/46LAiH0IP/+7HNXx/7y2VfpkZxqlr3dH3S49p4jN1Hvd1G
kAI/YFRlEd/A/iOoB8sgiFlJQhrEWy5gy7puy+UYcZ2W0/CdLi47PgwsZ6ChDiyYzd09a6cGw5mN
oPb55o5/Obi/DZT4+peBUo8n9ZbLDNQ4bPKDO27H3GZ7Wq9ROKjVwua4Oa1Pd26zHc/bPAE+doFt
Cxsi9MAm+H5RLGiQy3LvyN76vtNw3A4P5bnCecnxG92b7XfD7t/3/e4FvwYC5iW57pTDUY8BMXmP
4NSwRueBSjUgXoenyGqeqUCTYp7fncq/rTBsS0iK2DihMb4cj5py2m4OVqbHUn/ducbbfj4vGpXu
jCi6HFEEfHMC/brZqJKhk3tVTesfS/3L+0GTPi92hqrFId51zCFUbOfMJd2ZLtiAn29h0uIHM2aA
qJnQJXvXQPql2YJpjKxqXJ0OGciN73NkuzvvK2v5oZHNCOU4Idokoyw0C3IfkfHwUp/Vq50d6l9m
sPZ3bR2NI1JRgAoD691p+dt0FcGfBHakqlRfOZEcZVulvEDsexpabNnqEWTs3WmdGY43wtxnNXwz
0cQLfd1SSRWqmqSh4K5YL1uqst4am/wCT3sfVYc7/+FfnRuUetg4b6bWL5s3aoy6rEMJr1Y18oTv
w2xmFTk1kYqPrxdcjeEpXXrmCpvI0itLd1fUpd24MtzgLQuk+OFuCpeC8RX1UoS1nIqJoTp88L8f
Xv25n0GrV5leVHHEcL9s45U8Jexdm4+4MLwzFQ4QMQsZJw7IX5gboK+Teymaoofa5uDsaDUJ5ayJ
SWPr6JrAoLCJhi1wAJ9KxxEYCeRyEND9zScMgfTT9LNugvwBWkKac55vp6zZWdX9+xF+KhTw8gxk
ZlWsvYyq+pp5zXLrvN4kxjWGS5VfnWQJMAwYdIn3sXtZmY0HFs9qf90uOR77nNTr4YMacQW5D3sL
AmYu96hGLN/clMj/v08qQ7d0thBVNySMxl6Op5t+ka6PTX6N81qGkCKaGpHZ2McmakQ6Mj1wRAEY
QkttKJQ2LS/tADEVRXy25L/v5KdeNsNjcRMq4YzJj5dJty5NOc3W3AmEvo276eHUDOpasu/9cglQ
ht7hCYoCFFXe4FLDd1z9vBMGDnDCjq+tonucSnwF1uZy16ZHXp0DLFvTGgIjc3QrnbM/eBvpie3m
x+CZhgHDGt1g7vz7OrnsMv22n22ucaE4iMUhLHNH5a0vo48L/J2pyZn/oQ0rn++qOtIvhQpGy0IG
hY0fweTX7ed4euyM6sm8EFZc60esqXVcQGguIwGSIxlFBPz8FLYaGLd7KCzUE1+ry/SxdJQQUz6q
s77aO2kmUCb3duhqjK6z8VJHRoaTRxA6KJBWQQ7qtWoHQSk2NsoSDiAVqgTio0r3RmIP4rOmNUxb
Qsfpo/XRGAw+qIGjP+hApHFGHTzbtC5e10BgfShUWXOTtNZLHAZTIIzU1RHlGCLLIdwZhMy++Hz7
qn4mUGK8TLF5oCz5Qx2h8rhbRXk8XWOZdrjelKL9hLJT0oDnuVy3WIlg2uZQiO+DdwWJZ576MktM
9lOVq2p4jD1zoC8H5/3+0KR7cr3HB3cf7PDPoC28Oka6l/gW/l9YtdQvnownfM3w0QRrnCK9vw8X
lMKCWUxrlC4o6MTSLjvbj+2IblFwRVE/iUFjNRVwyaJNZ3Uqk+PA6uT1EwhMqX0I5ZYGusw/hac3
EfUzYv35PKQbBgEtylcvW8Y2Te8zKTvxPIhsIdWOtzJ0FmhU9LxK27CEgfOhu+vR080AdKAUsyD6
jrMVXRId3OxAjcvJbqzkNhnALch6RRe5QZom2OryH37om3r18C5X+nmA0OtRdUsYFwidrpftJT/e
L6eNWtzjTHEksMcWNClA8HRmr/Nb4ufUerXObevmqBnR8lTre4A36Vzqbnu3/gN+tOSeKfYgsj44
7JpS4itb93j1d5u4uLwZYe3XezWegBUCvOrzMPwyY4x8dqvkBiNsTtVutVHxgfeFRS312ZIDDW16
mTm0c6+22d45d5a6VocQCPghGZgxKjI4EB9daJc0KO/uFQTR1oXHiT7nvgkC1wON6SNPjORBgZzK
39u49FO/lVTU+HLzLyd1ZumFtq0w0Oo0vwJhdxNsTaF1OtedUzZNdvKR+XmbKLTPpubRhkYCv+i8
xPgYCSKA1LQMwYvc7PvMhkgzmwi2ZBf37A1UZDBYcFFWuQkvq3ZBLpAwe0l44tGIyBHdjS040ggl
oASAHaaYewCo4WZCfHjYaocrPFrgSjFuO7bT5WFcDHM0j4agCrWVNri26CasXey6lIH2sZukE221
w829AoumlW7tAlm61fmTFt61W0wJLOEK5KqNxBaNUYKSPX5oME0KAeG7V+yd2E/MKajJK3FHH3JQ
qtq35X2sgVyN09GdZ4zzDpBgYyQPFICITdDFCCZeB9JiA3G5Y7UPPak9+zBbMuYHhS1NZj287B8Q
opowzwxuaXEcACBE2WAPoqGjVh2OvMMcHqCEVi6ShiL3uKv23y9Z/32CIp0C6ohQRn7J1fK9YtyM
dXaPtX6NpwbP/QD429nAIlkW7csHMOYNJl87ezs6tmEChHrtGKaNon8fZR2jjVbJ6Aa6BEsxAqAL
XPkFSOpdpxpvxqTIZ8ThjMapb4aG9xhqy+RzFp4DWDpprA3SBbxbBpYRURRbxQB9gVnA/O8HBO77
82jn2apVQiOTffu137Q21UP5uN+rMdubAsNEW/AeK31A2sC2nYNQx58Fcn/TBA7qYy+2yqMkBLN7
Oju33NZxAkPA8eBqiLuO5NUJZXlCU3gjmLktsyCvP+olwPbH5xaYldrNxnh10nrWipo8rTA+eXRu
IMiP2R7ujPUkPPN2a8pYu9BH0SKzq9j3DUoYuC1Bs4Uo8nleHXrHNtRbEOVFtBmWS/BZt172eWxL
0aa7GezbSl1uJq1L7wEIpwIMu4NqbYQZBN6TOH15h6NDwHX/vEZ03QFInQcmAkb9/ammIpyEXUgF
H0nhoi4LddwbD44g0wF8W+rcP6vOpSWFYDO6qpvHSnid5xroH92ZNdcdzd8tcWHzTvDd0d9uSPBb
blC6tu2zzbQ/d7UtlCuQHRun0lJG17k0LfSGeelKWDlT6qxBZ8ZIuq40jj5x8fUj+7hEsBAROMu8
G45sqFk2H+M9p+HDkfvVMXwpkMGncTV6OP08RMuWiYPex6y3Wdxq1oe6EPiQkq3yHmZzdCujSuOI
vre/h1IvwUSq7Ztbf3+uo6kgAUVZdyHge7cOnAzKjdgEs5scall3Fm6TegLjDWDVGJIlGGKgFVtn
Oy376sj0z9HWB75h4ZQ4eizLGI2MJhMb1kWw7+6CE7SkmStPcZHryD681Om1ziovCBqtBsSfxzJv
FcMCNDXTkDQAETqUev+e6abYjr+f5qbEMpZEAsDJaIhS95ez5rrfHKXTSb7Q6rzsawnJT6H7aICj
wYRTF4gB/GqgWaFico3TJqzEdF7CQzhZjR0GZSW3RQe2bAP17mfQ4xdzaxfu5KFlOIt/JlNC8hd9
Tz4e0AKEuajinsRKgL2wvBA4+5u6cQtzSgm3cI3QAfECbLarBA4ddlTro1+gKFu7J0zLCInfK7ss
SIJgeOs+zrUrGLzkbab97BK9jAodOdI0XSPKASDyfVR2Vn7GY++BHFEr9Y32bJCuinE6PKykRYLH
NYr2qLFiutC4NfJI8ZMmELPWzt3XSKDC/ejRs1p6dzaQm0jfQPm7uUVk1AFAhokHnZ/aM+2Cjgwv
KRkcRze32i27ahOhc8JzPFAjQtRBHplBtVM0lJaUQCrZtfLxZgWMsLNt76JKi8ZWA+PC9n3x+Dz5
Wmcdo1kTnHq3ZtZO8A2dRVrrOJpNzEmllS43rtQ+QvwKEUvHCmHdSVpSZzdXe9IkHV6j6ofSfoy3
kYJ0edK02vvOtnPx0sE9QhWxxeNufLgt4b4v9ZJmMsiCsmE2r2h25CEWowP8T8Ek3Rq4RmL7dqxJ
k12IzmZHB3tXRFIk+cl0hojRpUsWZ/SujSLUaZxsI7QBmo/2bIpCeOlVwuvYnBaY3RSx5GN4HcoL
WgLt01JtKO19cOuBw6obdZ4apVyrJQMrVINLLWneOrvOLbqMtca6dXS1RtWXUUAjHGoccQdSA1q5
G9fCOgLIYNk4+GfIKI/o2N4JEGr3GhbhEYDOwYM2HUATnQu4Yjbfz5FQXvZ6Pa8HRtCx8fKDtEXh
S+iwA5s90mW41kUdil4UMhEYlkD8idig0PSjI9cWmQ2cEQfBVfj99nA6nQqbCvHXlngXnGwh8y+k
zsb8V2FKIQ8s1BnBX6PZ/LDjba3dHkMzqOGYwLdAjD82ao/J2lt7OpaPaCvwuR8zdOD9qP5jp0b0
QE6hd8+kf3BE2K4JTfi2G/beBz9vbHgI6LwfaKJAJneFlch8jr5CXdiIWMgZCxuCKmdRURtSoOfp
xhaF1oODyiMBJY+Gb0aQorMv3FBpwjkJaFL0IfEpEuKbcJqD6tPXQfzrak+rGXi0kRH4ir1fAKTi
IHhCpcfTqahEx2c7jnnWBFOujbMEITltGzyyyAFviFuOGQDDPg0BWdmYJyDsKAY7afJpj4uawDcL
B2WBq0XAxDmjnCzxzCdnKcaZfgcDCbzNnkNiZ0cT3gpTynQot/NthP+1eFvAaPt81tDdp+/0z1ap
8nwwQOPoros/wyiO3BVt89wVv0Kg4+OIKQ21EZJfhI7rk709gv3HtxxhAIsrJeC/ai23o8SOz05M
wot+krAKPoAX5b3wJoTuv/C1FFdA7QF0LG+mtvTQcWf/xBts2UPFG5rGojPyqHOPJh84jAj2lY2+
7hNwivqr3fv3kKIovlwuFsujD/I86qD/rNsFJX3uTFiVyHVsnf2jPRl1lp2o9ZFRLhc3iIlJWYON
yYfkfMxAq4OURBwbtooTAWbmldc2DPmOWgCo9n83yhAvhFaosBtoYTWHVnNJ+Hz0njh33wrQHAm0
YOZIkxNa30KPvaQ432pNsF0RHwsImDyiMOITRpgoWtmQUfoNfw/0ThgrrPpre3CoDQbCDvfjY2La
V054YZkp/o3mqfaoE8SSjeS1GEfxVm2PeXp0O72KPWXeiqHGDIsbx3yTK45EoikcXU4dnhz91r3z
KW4M2NLMtWqbGoLN9tZPnCpfFR/gG909beQEeuOWbMmIwYCzsAMkWoKLL9yExRcrGERs6kL09N//
iz/bexvhNMyAYNgAtDPrCq8QvqH9gUC2NhVvUHyiQxHBuwUnO/MfjSTY+2ZbZ+oOK900uETbbrZ8
dI2uBbqXnEOJLYKFCpKUqEbLvSrlbQCwhwW+xIBzCXw2qJUcOmq470ETachx1rpF+cctrgICVkP4
RkilrKcCmCuHUvPUT9tmi0Coce1x3mZd1BE4TiaHdllPgjLa9ta9bWi20w6KMg2UhXto/qNpktNo
WA/zxn4gE6UX8NZIjEvI/dU+dL9IahZLq8NAwdU7j0DS+mD4QdAcG2vEEeb8KXcvTYiTu1dvixEK
37u5XR6Xsx7AHrCISLV21jgJGx6zpy/7ApR6HimTdI6VZzQbXUL/0ZF7xeTvcOjZQfjr4H8p6d0K
Y5bszZvQIdzZwzEYJjaNA1AZ8SsFfrYOsdZoOotdesGs4lN4OCA18NwXJI/w2BYOQd2Zs6LlxIe/
KmnYr1YX+zN9E79JIhJ5vWFLAnRVBc1Kf/HlhrP77pA+MihKCvSOzQcm5wJwPtghtC0zGSuNU6fy
pvchv7vmSwVIy28V6SKueVhdx1J707qPoYA08KXP3WOohPR2p7tY93GYqmUtBcnqU0RJ9h2wUv1Z
fzVVbKMU2C/0ROgMfI/S9ptqZVOctypYpp0d7uzmo07YGpYOv4dSimngOI63HLkcUqI3w46Kul9w
d8gLJpPouWX1V93u33NI/XV4vtzWS+/1pknJVrtxW+MpTUzBBBJ7+87hPBfTRuxGJvNl0WE3d1sN
/KS6wmvnc4jrlrD2Ee4QXbx6/r4t5WfD8PtovSTt28Q83u8ytzUUKtEYjM1FOBA/fz6zfYoJTWSC
3RKcpYFAUgzwumYL22CZ++ZefqbX3+7ltXx9zo7J9n7lXoSktSBOEQu0MWkRR7c4xNY1wq7OZHTF
in1CW5Hb6fdXK4y0Pt/hqfSfxYzv9yK+/iUDOt9u1UI+ci8YT/BBOYYPdCb5gCHZ64l3FsRrh4Mm
w+yKKGDQELu4cJHHAgxnnE6HQ5G/RxgTc0gf7QY//H5Xm4iz5fPvsfvJXKcH+mXWv7bC0vN1c9rv
xHssCNJEsCbMvCziJjFyHIM+enpeb2MjED4VX8RnRhy3HREoiLm4A0PF624kXajHB0/cN/GomJbi
mNSZmp5HO50eJn1cRh166CcTcyj2Mk5IUDUIwjlQw2/k3dRrOKj/ndWtAYaamJv8r2Yu/UgNh3q6
VLLYB768oe32kcrWwVTisTAwE+E3y/3Gk8XL5bKzYMft9VKnZ+Fa1FhRIwTv1+++GfbfN5svN/Ga
Ep4zqXrCXjZuE6uKgYRP9Px12aFp4i1JEmTO9QifJJrgrf6AO/n0iaFDEf5+ivj33rHelIqfLaYf
2/+Xu3rZ/vPzdp9tUoaGHQ918Wl7/hCvE7ttTisxc3ssaaLaZY9oyfPk/uSDhYTtF2vpxk6TgfrH
VBWrldrbbr3YUH7eG+xIXhpCC8rLa1OS/FheZwqvDVokaI6HuJnC3zlRxJoWxnndz26ITzVWZu8u
Lp775dpo7nIg0sWuCozm9ylDyfJymd03WlyuncoiD6uoL9T/Xoi/XYJTVzeE7jZlgpehz07X1NDv
FZWW0iOqBidsFP//LvByvGmVUrlXL1xAbVyDGXlGpfP3BX7pInLvXx7h5aRKcl1J5Kp4BNIZMjGl
ewj09iHawCt6Z8Hxy2z4dq2X40fbzbIyOa41oH43F/pmbReRejhvC1q/vPgvj/SK/03yU3YpHzxS
2ShX2/4mXmwbD/fNuIlm0evssvA7oZeoyHgyvDSTiux+1+6apsYU82vG+NA4LHO4Z6b/LtT6LbzD
rBlfeTxcQA88d6UvWx/oWKlyYvIJerFmz3ti4/HIYki2+sM3T/XLofztWi87XJaXJwmAiQinpiCs
OPWWZJwfg9XqHWhK+X0A/3usl7XzKO/aNd3OeCxRJMF2lrIDJiL8IPX1Rl7kipxy0OiD13p34Mu/
lDy/PefLuqrmj0ulOHFxigucKOK4n87FSe+NJhOy64/Bm4X87If8nC//Pe7LOjulVirv91xR9caf
HAki/AJDxYH9PLM5oAm5XLwf+I8H7/ffnKBPQPJfN/Cy+B75YcZWwqsVgQJSI3yC+ut5mI5/kHKv
/hdgJXaW/+bt6zIsrrdzUUktNc4iBLGaOXURwyEdrb0j4P8CxP9+pZfwrUzSnXyjvA1uUMRB7bjH
AqE04x5tbE/fLJFfQvtvjyWm1pflWNWvV3l/42Jcq4n/JCT/K8aPDfo79ptr/ZZlfbvWyxFmHW5g
zEpxLUrwLEaE2Ig4iDSXEcZ+/VU4DCfExe+e8ddjTf3PR+JlrlrlYX+9Y8VDQonQ4T6ulI45/nsY
lWdX4WU+GpapKxLURPZR6WX9X7OtedxWN5JY/+JDvDmqkLicjwnswvGUPA7Y6tluz2VHBLbxqRlT
CBOAUCCsU6o7RNyighTE7TZ/9+Ly4ntLSoiLzpJZsCAyFAGayPzEnknca3d3ot4Yr+sBocj9X1Ds
ASNP+GPSRgx5/91KG9Z6Ynv8e75CYhJTdYwxU77jwlRHe5Vv2+O1iyofBb/eM2vib2KdKSLQDTF0
D3frrOZ5kQeylr8QL5+/JUJdEootLrWow4LgwBXBGpsAD9gjlj3VNk6vw99fQpvnxgt7WSEmx4On
9y82R2nZpuLgUQ3MALZGRL4oGQZlR+1fie4W3mL0ry7JNsa6ZnJghkgZAk3DRgNehChn2Y2B4gz4
2mq1WrubNtZoN7zdmUcojNaGn6tPwkMCRJ8/u5CzX+wuvr2fn10gOgqht8IHf/aZ1LsiaV31xVHU
766o9tUuoRHgcazBobTQheZfIzIUiFv4ZH2QQgxFwfxm45Xc37o028WFSS64ev/orCiaWLUb/V8B
Hv1cdd/tSr9l5oKehsqKsALD/fz78j0DAklvslWNHwskWCsI6yHNjEEmPO1xZaFECKkJhBmI7AMg
ETQbsWW3d5StaLHTBAXKgkqPJtT5zpgzQIJnyBplAM893HZ31JNpH94c6lxU0UoqQshELSUCbSFb
zHBQrPt7Icm/LFYTjGZVQ/WDfrX0skeUyaVIJZ0HSkARNkpQYDqqMRfvjIrGpmnG96412ESVZqda
PwdZY90Q9FarY8FR//tOfqsufLuTl2BfKnVjpu64k+P4vLoNy9Z5ahRC3uoCIDNxjvh5nB30/8qb
M0ODterkeA6j5/6JkJM6zrtH1cYR4nZ2UIdUj+5N89apizwrUEyGFAHZN/f7y04OcpqYCgqPBD7r
ZeQeuSUdzBlmAg9aS5veOq6Mby0tREN/mXRpOU1mR3tftZWmhlDzJ/KMCLzTiNv7d7qY0jLtZwcH
rXD6/UJ0cS5TjCWQAAc7+ftGSW9/BpuCvmwBxEWqjl7t90l719Zq5bSXpHgdW2MpujRvXh7veuUH
gE0PwV5K0Ep8XeC8gJMt4EnL1xHKBmUxN3uPidrK41vvPEW1Ay+JpYThfVpTmdWDu/+YJ81NpLfV
xawtg3Og4XAGCbOJ9fbMp0rQgANE24+pn4dS77xYD3Ht6yFO6lghBEk0MM4RCMSOPsfdEROAm6cg
I2LWVFz9ykhGc2G19nN3i438OQLL4d1XqHBVUDYbU+WlG9QoPXN6obt3dk038zELaVZ8pE48s2VM
zvPzUG9sA7NVCco5Q6vEfw/tL5BTGt9yVQHVbiloUL/M2Y2hzNLTeS8JwyHxIQ6gOa2iOc2aOO6J
lpTXAdk+mXwMBgVb57+P0u6KH3/fzBOv/3IkcjMclQqMMjLXl73pmj8S5WpwMzTSuJ+x7I0FbX4e
Hxyb/d7jVOmJZkeK2SgnD2J4A4BcolCHGf27IEAyxbP/uB1yDtjzAFshhX2fdVm5PpPe5ozNPPUr
thSREcTzZtUJDQ4B8YF1MwcGGBfKG5mz6qPTQ89GVLxCompC6+m0KVp8Ev4aqcsRx+nO/09RJXXw
kYC5RSGFn/5Pd24uGpAJlwJusmEage1CJy6ZHnDURDSSrlobSMudXAF7MRQluRD9KrY9kMI5jRqE
/XNnI9VQAUYLFNE5YFtV1fHRdM0aEnMfYNGnNNzqtlQ6x1WBCBzAl1X1au9Ytcg9t49LmhRJTbie
GzwTp4CL5Wxde5YohRUtr6UpwmeD3i2O7bRLhb3wHh9C6lFdRgBJAzpWCLq7G+Dm/ObJR6uVcNP6
+JNSNvOYy7ywI4L9G446Tj7hgvv3VJK1X3JtFLtUbMA0E4pv9SWTW1+tPJHTsxTvhphPjdf4hQDj
JaQ4OYzYrfWYsx+nGjLxuAgdmsf5prkDR7dpmdMNQM7FZmQFu/YWjv0oBdQhKokPMrS2DJ+NN6jU
H7X5rMEbo3ncJpI61Tp0yVk6Ylx45c//eLEAN4Td67LX6RCwUH736OG1Ig+cLRO7xIt3TkSXugEo
JupVhHkPWBT8cmlmtX2NL7ZF8IcPWO/BN6MLLdYktSxCHc+NvKhwR8+GDG3jk8N0EjFgZ2k4ni1C
YwITXodoS5bid42cUD2i+DSgtNnoi/aezAe12tzhy7kDcrk1mZAEtho0QPmHg/6A34reJqkovuur
/ofokYpGqly3PIA5deGbiCp5kHREg5WwK7cHp86xi3CukOPFThvEXpbaCfy7xLnebVRnpue3hC/p
Cbv9sWB16DESqFxgeeIY+ZKarA2jkiXaXewf4ANrVTzPkSKjGY7VUJi3U/S42sTOMi1wYXeMwHAk
fifwB/8+kF+mRin6XAI48KSKsTR5LTAyXXDSfG772BajHrml4d+LJmji8Ox0wCl6P2PhhWhkiw74
xvE6VClM+4zoEMwKEOLoGQbir3+QvIg9i/WAJClWF4SM7B8z8FzUk/ljsToYPVv14XLWcvSJ0hqi
rHgyINxe460QM4qS9N+LRvstIBBcY9yH4NiwA38fv+r6cLpt9VmV9ohIkslHmE+JWyc1aLIdH9h+
aRuNvE7A7I69aBSJVD2imfTRWLH+i1rY7/Y/XL8rtsE3dwfk8Jf9mLBVEL4QVfyxpDNNPpTnjHil
prH3AhiZUkAYE3sDgmiWTlOUWMHm8e4AcERSvXRFR4A9O2bB3G3ePKL27pwl9cySRVY0GkWRRLGF
OoBIWES6I1AD/Cl95xqvrzp+9l5aiBRlNHj/dTRpB7CaxAuPJoToonvV7bfSoNVdddn6SejEMTrs
cgZMGbiZ01XQfOuywKJoEfFd3f7qzej8dFlTGZQvg/NydmbrU5Y/ZkaVypV4c+GQ0Zny6FSTPJEQ
CV0DujK0M7roqf09caSqqDC8rjwujreipgsJvpejMrkdL6fqKQN9jD3PajvOR1nhZFCIdAe/BEDI
W8Ahae2I0RjsCjYP7M7rOou0sKvDBI4E7wIcty8SySdM4R+6hORy8qyTz8AsCNzGxzmAV5GQzOX8
jCS4e2w93I99L7fx2ALBITAoHwJp1xjwc4SYOQuID9R1qj61SeOJWhBgDJNTW/wszjqFgxYcC7/t
SBVbQwFwU7Vx7AnejNMzGfk2TsgsGZRNFQRJKMC/sveKPd2AjPcYG2ndkCNOIqV9oRpm1BDWlgUz
FoivYaNTVcVzCa7/FMsZ7MAM/zqvOsnoMKy6dzyrOmjQwRNvI8es6vUzDV3V2Sp2lcY76v1gFQcY
TNwXyiKLgcV3dcPJ4xwd2qHurQPYMTiKRtnyfwg7r+VWtW1dP5GqQICAW7JQTpbtG8q2bLIQOTz9
+ZhrX82za+0aNYKHkwyd3lv72x/6e/NR/vEi0tErKDnwgTUa2VzBivKRHRHTvn9+yYa0WdokdK/F
npgdMKxGtZAtzI6y+DWxUdzG5ZaUIz2Aw5qs0cKRW0TZkVak6xlLfpTYCBq/17+qt7gnvs3S/TZ0
x86VdXcq9xhBUXNnvSeqdv6tEP10/++X/X/BWmZ3KwGHCi489izCv7A/aSUIdaRIyys8vqE18uxS
C+uexCoYuBG8SjgtqKIr54WncmdLcF/gXb4NB64xdpKn8A2RXc7b/V2eDOXCD/p8p5xIcL4InthX
UVARDSGuYfFyVXS+B9cba0VB3InTvsbapTXrfbBLFHtUzR5K+munOtXoUOiRlrvtrkqyRR9AJNiY
e+S9ytWReQTJIdw0bbWRvzAl/UtqT4XUtkUGQbQHTvN4kxuRYiN0D19m+LUQrHBht+S6ZITRYSy5
IvxVgocuGw2V39fsvB4aCflfGAq7+Qlz7uXHVNjEQ0zFpuJhiIxcxbRrm8I1CUzKzmJyycRLdwgL
ReoewprwfZWNWLd7yVHuyze1WVOSwnjkucXzT8+cCmtfzL5gif8tiUvaNFzyzfJK8B/yBAIa29Eo
qMGqOTKIKKoWN8Fr8LXMrOVf9xMQl45SeLBygaA2q1xuaJCzykHDSJbUQFkZGSvqCJzgVzDcOA1V
O8H+T7G4Ar22XYhYs12ae4rl9NOoAqvizI0I87B6l88etjDt5Zt8JBMDO6zBJb5O2WuhmZZ0js5r
NMor01wxsF9fi3xTLpFg2LJuMNcAmLpSyUTKPgnNuYyJzCb/e85RE9lkKyAooSUwaCtJUzQU/NsS
U9y1S4vchhqGObG5S6s4Zk9bZd3AedpVfzXvha2dm8loApWI1OB/wnb8zlleu2hl8YQsmVr/tWQr
bSpbujUfGu5rPFOhNZ1xg0bY0BC7Y7YkpDyIgCoXzlQ5OvHOEb4CU241DLZHWzt2xQbLoejOB4aZ
kyq2VB7VD4KUdpjRixMu2Fg7u9S92C6XiSl7EltOhCc6HLHfJb6oBIkQAEQJlxMWZ0EU7+dlZWL9
T35UT2n89my/NezryKxjI9VYJ2Y2uOEH+T3KB4FnvWTyKa/fouUVmatNNFgNlMvcrj6XP7G6FmR7
tvZHMSfsFGGdSaeutZR+Fo1zMUXt0Ky27NINzogqcOVlIO5v4rsYMWbwlxXglGwGsNc0IwFVIwr+
b9QN7o04GjrbFty9lKX2f5x7/xSU/9rOcc9DC45jEDvM6l/7SpJonT4xV7gKPilvziwXFfE5bX8T
R/Jmw8vMeTpYX2I5m/PradXui8Q5Igk3tft0RC/jY0hS4t+zj8v8VoFx5yw3fdq9xhg/dZLP1BE8
vMB/SyiWLhy2z9xZYhCV2PPfEIyc4D6/hQHiHMzuv9zW+z82UPH/O98VGYaVSkkN/4Bh8r/Od2kI
nlX0VPrr6tY4mC5ueextLOzRnE+4ib68mD/HD6I54EPPgr10N3vRDqjQZ6vT+Rd2rgi2nxY+qiRt
iv9cntzHPh1nUs0lzDPcqwed6HDNbbaBK1oS9rGCLVqi1Ww1lw3luYVL/S64DelsSwi/4mX1SVa3
CxMbT1cMXPcagAH/eCHi1VwZW1r2e/j5vGYiRfisypntc0cfH1y/cwgOfb0XmD+OfuMUHsaUqFJm
P9HIJe0by1CkcC6bh0dgGLaXyKu5HVxxtGRYdex0mJ0RL2Z055eUbeevM/rL/7y1xsqD4APJarm3
r/9ZCeJG8pZ24KICZbq8ssU1SYaYfgAE/ErkuniVl31XXMsK31Xkpvb0z79wlrNURBcyXqzTbBjK
7+StdeZfPInO4LfOy47XxLOi/m8d2ZoQvxH8dar5fxX98vLyskO+CrmFrsQv0ZfcETfNmb8r/4i+
AiyluOladON18S6688ch/cDTdv5uxXvtzJ+Vr/M1vo9rmb4vPU5YmdLa8Odky/SCBe8THOlv/pjx
n95wsHmvldisYf+JS+rLXd5xqHGI0yi4jpBCf0sMisoNJHl3ZspiperN+Hm9KTeRO54JoFGu/30p
oyD8d6n6r6X8L2BALFZBn4RCf53v2+i2hI613H8B8fDSpfBa/s/NfEqmtqsK1s/KfW3xDN7OCwqL
z+2sNa62Kautwd25PGdYMmnrFx62qOjSNcOInxRPx2I7/87Xkjv58yUutpKrcIFbLmbnPyvkPxXP
R8dzUbgiZpQFJufq7WULhB/4L5sLvsVN2u+dFOPakss+axiRnbtzw4gjqKcje5iIp4h47fNa+j8u
lfq/PfWqSGgzqhjEu9q/LlXRL4thesqodkSrRXcgGuqF/N8F+YKNXyJ9raw09brWLYW1/Lnaqwwv
PMKUyAHpFrtC3FGnrPAexmGYZEcSOHHE/mw5aj+aegOeHLemVHiTQor9HDhWntrUXpCgIZOd665e
hnCpiDb4RiNXfgYvh5JUv5Ny2qWoKNU9usb8cwk0fdNT8j3tcjCHyeqQTSmmdBYeI8nWrdF8ZYwn
wpt85eYEm6VXvss/6Ud0FhMTr2eRHwW3sv5DOT298TGg8UgNbHUJpBJnTm+g2ovv8DdqjOSv3q4i
W0Kz+zvcYsUk3AskLicETRxtkVOYxC9yYG1pNOTMUfCWpYhEKKXbFYTfyMB6IWIwxItCyGnmndtf
xK+KCDpbWRkLRgTP3fDZDMaTUQH0kNTlyFISDkHisdbFy16ee5HqyKqRVfXriWMhVFzqqIY5zJdI
SAkYJHayuUE2ZEaE3/aJT2277nELPz8V878vDhWOhzTjKf86/jBdB0Cmo8Hf8992HHks1QtJXKBz
3S2h954bGqpXaC4gNAmoOiho2KoZ2FnaqT6BYI4rYxRJEZ5rwGfvvhS7ex3IE1Z+RlO5KLOUeoU4
6HmMPkg0QOSbFn6GBNAe2VrR0C4M7S9AM04zWa3sxcvDtDYsrE28n3UNK4ywUzc7okvU3uqcVFRS
vobxopPlNHMaayAKojcJ+MI/mBqapXUpIF6BA0hkMc1XLr3PiSfFL5EgcxrIW16ZeYxJ+aFA6GcC
vCJWsVn4y9zeqKUn/tRf+vsKPAyqu2K3EtOC4JT4jelNFFBvCpXeKSTyxAo28naSCOX8pK6rPucC
ksytRjbYGcFBl+dHsYl+Cf4SzqvU9FlK8rcIyFQal022S0UT7P+N60nRhh3kYObbqmQJmcWVmCKy
2ylC33IKQ8tGAky2qRukIMSG2hulSs1sR2RkH6UP78EjimR3uqiBg5om2sg7lsrzp/tYbOVqI0u7
nrgl47nAMB6jfJLZuKm6aCzY6xx0oM+tonrhW0Pk6le6jwdrIN2RJD6dDySTUxwdCe0vOJ9T9KDP
xm7zBItp3JZikspPxDrpM9h1OmYldjEcKosPB4yh/nVPnWREifXe+rV/GN3PRLQ2/cscWm8R27QH
ZAhV1iHCEx0gSiFUZ7In1eOe7enElv6LrrgiQRCbYr6ZJvjUu8ywq+8Y3YVk0lcn2/ALeapyAc+1
WIfIRw9V7mjs+o+oYdB2m0HAObCH0KIbEkBq1+BrxfxW3tEYeu9DdJy4BdWBbpEK01HEDZPTxmlI
FprMDT/g28LTt8muNfQPWgnNGL9pa1XY5/VkjZx/6J8/ghjx9XXpHLN9eow/KPzJedXncvwXpQRa
z2v2pfoDWa9zcu8tzEADfVboEnBqMacWYISdI5Rm8pZ/i+uTnJLowCDxe9xIqKqPZW4sNs2Ict+T
eOmKsWrO0aPcD9ltqLhMG44rPyRY/LMlirpzkpJcc+Q/PWsF5B/VGIkBO0I+lNRcfQn2SAghpmS7
wpfuregcJ+zCLayGjHXwj16MUXHTO6Gd79oCPVUgGd19ARMVGwE6DsUufDqx7GctLPZIbp9MtnOz
ps6Xca4L/HCzxET+zB/9Vx46Mo3a15Jnd0+HYYWSu+q28QynKYEbb7pm99K96IMtQ6IO1L3pwNMb
xuvmJzfkk6quu+HeBjaLqgNyMpeRQ/DTB7H3+MBH+L2Pm+fKqi/JrQbj3Qd75aO9Twfy/Z61vXnH
QQS9Jh6n9pXZAAcNk8JsTp5PIbc1XnZX7RdpN4HRblWA9OQcONMdQvt8pE13QpnJfSocEWMd7Nzx
Ggg8tUIqhqmOGTyG9bcUGCqhYC4zHQkpeE1MI3xDJFvY2wAwNOA/loh/BRBB6XUojyHBFxw88/Ov
W3/SDEpBZlCaHWuh3khEeVqK6LCjVYktfI7n4RitR+GkE2Se262wi5BaMrmif+2tQWeafO778yu2
WQy1lcBtiMiIiEyi5Hy0d9I2Q43TQ6cezfrcLEwHjghaagHUFJt/BurEyfrEqZ4S0ejQsiRELQO3
Kk6hEdjCPY2Omi+/8RMt1McTivRD81WeQcQHJG6LK05Tsu1R6/DlpcYrzrv+tRFzXFkkR7BnweWY
GcAFrV1ElWEN7/OGg+JTe5mLhmKtwhqg180ucRgBoqtp6FoJMI6t5dOStmshtRIHsggWTFcOdwTX
0UxZQKBLQRBci8TG302glCZjAzhHskQkVPZAGAMCrPfO1n2d2++x/3af1Sl9kEW5MrSMmInoryNG
9UDaJKlRgvG7jm8xXd1ksUaCI13sbBvDLeCJdAk7j7XtQJQ9oIqVdE76CwwRrAlsRdj6suXFuXvZ
K3Z9V2gRkqZunmyye995TUCTai1li6z7dQXL5Z/nadHNV5Bkjw7R5kDGurWSjepwGASrr7/km4oc
lOxXW9zWkwoGo2o4OdSunsvGmPtp/RZm67D5SY5SuAn+JMf6FKq3RrFf15S0VxSu/IzmdBhHcwBG
j7/YKBc/9Z5M8zdV8Xjsyw1YGeCVdJrAeGoSoaxMNhvxqACYbAmHS9+mI2yYCEUAYcpgEuWbXlkL
7Taa+ZfsauDy6GJfJv760bBpwC4O5NPeFx9MtElDke0wwD2fvfd91Mz+j12bpzF/ezUuxMRZMoMj
1ZB+t+pVXy8oMa7laD3fJQcUqQF7A7095JpZsUPu89ziCNFJgEEV8M45ML49r7HXf8aqwY/f29rg
9V+gn92jflrjV4lNKg10PVu2LC4qwKC3+hMJRMg88MuJyOKVzzEBCQzl0zmg1gVMZbsI9L0E9QUr
kkb54RI810HNiXyq8M2yOV7a3H3qh6pac1kTwptHq3IAbzdsBHvst8B/YmdF1Le7/H7tlqUtGNR9
2jkvrBOhy0/cEMnzsvp7S05CJDOQVXtCBkZP2OSljeZgvMdWdws6B5JN70W/U89NXO5kRPif8Rv9
yektvAve6xOzlmBpz5UnxlAb+RzYCGgncbM6A5ZoAD0X0qCVf4o2Jpml3Xu9p683Uejr9PJMpCLZ
grKTZCZkIVLbtF3tNx/iYTGffC9z+Y1tzeob3ZrvBSJhB+n39IF+fyE6J+KivcXjgZ38TavN7LNu
mABgCzEvA7ry0Szsmv2OcJJi29JPn6pdC2506L8TojgYme1zJGdr9sGH9KhKdjqijqltbRWhsDg/
wH7TGeOSActh5WqEL1CrmElrvW6UT8Vlk/j0S5cGxwCHkDWj5hl9eX/PzwwN9S43vD6wiPZgwHuJ
x+2jBvCfsStttOLazDVqsppaPbeo+gQ/uU6WQ5ocFewzdsfSiRMI6b28qT5kmHWXJNp0V8GsKVm/
FJ2sPkCraL0JXiZ2Bdm71lmskpEFW2M2EdB5avbiQhytldt95DElWcL9+ZRbEjBxDRnu050DFf8q
T2Cg+jY/0jSOy9ZWa8OFFcA76Q6McHJX5bZb4iVhTnfpW2k2qsNK5uLEXvQ0hclkmRaVWbQW8nRm
HQu0LdE9zs0nsjTDEE9Tvnn90ZHU25or+0c4nNtv08fCJQx1JH9isSTcwZArmwwSoG8eIxseQhNb
Gop2BMn9QSezymFzETI/a7wadfZWArR2d1llRUd9jtJbKcYAGnfkxFi5lIsTZaJOpuB35mCwIaww
NDCfzXxxBbrLzLGcfJ88RoYCh/E2Sk5PPIedfPT7ZbS2BCYGb3RLuzbZU4TIOH1p+xfq6tFZHcYf
BQwDcw9fqNkKzfSYnQWr+VpkPoYTsyFZ/j6ccQ2yQkKntZ4g2mP4+TpkSzPTZoM1Yn5oVKrvtLF+
VsfICmKzaH56wQ5VMx/MdqdOFlP9iFQczmC34wmxtN6MP8/TsD3/hj6hdeFvLzpKYEl8I8XOvqqv
lJPfRQZIqeRmHqZjoZWvm9JcnIy+WqdXgkjFga5oQ6b0bvwJ3eFck01LNboPdwouO4UDbwm0P3nu
BPhk8DJYxrxYozhxOKj7K0ccnkGtZrOMGtpCgCjAOs2ONwyM1tGHYDvd9iW/LQ7j6wENorWjiDRB
s8vM5Ylslf57oggEUVVw635s8pr9ZnWv/PHSuWT73YFReRDpQjrRaT5GzptLTglksjPkcEgYu4EV
MSQyl/uoN2FeLa8MneTT6gYX61b2VvMOY4U2j5gRgm8qCoYDRqYS8C4UhGNHV985wXVhrzjC2HCI
iJqx/mTc6piHohy6VyLbvQnezwxjwAzD06zVgzVZ/zYQ6+5B4azke+gP4MGADkavbsPfarLQlqcG
GGzpq8zTIAWYK5cjdXWbLqXXhJ5ItM9EyXEAxkBPFdjn+LVv31qFoM1Tt7R4pJ942NGyRGtKy8Vm
wveCHZlAGkw4DFKl2dDJOpYNK4PZsDErEIl77Ph079CBGEIU5qtgmh/5c1wjhXw6dztydtGYoV0P
bP5LX3gLFINOqR9x9LHlyJHZ1dK9o3jaAmskQn7xbeqOPMzDNiPT9sraI1j81AmGap+F4zi4ABJw
DRLDFb+CJd/UXm7LYwpuWVuMk2D8Fr8c9v1pgZRR3i/KOxdqCixxeSt3yctaLTcJ05/PcsdDISeu
WFgaYZLa2wCr7wPa58IeqF313+dGEXzpNB4YjdlRYNX9FQOjJvqoiE4r3W+bu0bvu4kHmwByyGvf
Wgd7q6HMBPfnSPi9h8V1WftpfhYEZ0VmoZ1wghMihsvVHFbpptvF7TWc+4+Gn75+mtoWomS6WHcE
4ya4DNrDd1V4am4cxScO3dUdzEhe2V29HyVDOcuqrdRGDvwx85+mL51HX36XMoohK/+QYbkQtWRX
kotburfAXik+ioJHzDt8Ysk8X14Y4QnbRe2E/ly2EWEv7qXWGQSJXGVBJGaaPFRrSndy4AlgGzhN
kQVrfG5jzp52nzJ1wykGX0AiFHq7/E2Tx2tJN/SZwQEcPnh4Z0dHIfaaCbd2fj9L77k49edA27Ta
RgJfxtEF0wJOrdHOtqeDtrJ4TofAT8WTIhLUaVZWsnAKZeN/PgenWbg07LlKAQQqgm2S7g2pkzXu
ojNfNCHMXbDFLT06wmT9tvpsm22dXfrF8bNC2Y/fDblSslnsreyI41gYXpdfHQDkR/5yaRJqbFfI
jCOb6XnqyX8cLAbNzbHwyVjHfwb6lNlMv/QD7a5OLR0USg+sUdlzWsiH2Md0jNLjxvSQCfPiu3kk
x1jyJUrJB5+b/z6Vz2zEmttS1J3Kll+6LOrqrlLAuzy5czjsiWBthnjpKdS3bBjMVjar1CUMmKOT
w6NiPnTXeo+tO8ZURlasOjTlxWAU4O4Eqd/ZqePCXkCgbSJ3QVK9qFEPqyIxU0se5sGaz62vJndq
GJwLNnPYuc1aafgqf8vSxLvQlPBHPSYPOTz1NVwB5ZfiUBk34/OS4K3WrwKn/irmlFWbFnJiM5Cl
U1juRwxj0hsJrqtHvbjIGsUhfDM2JWEf6mRZ35tgPh9bPTd1jvZQOCi1FxDOWuGcBIREiLyUbstV
YcgYCbRLt8wvHYX5O0WpMmye7XsqnQBWJ8oNRqsa4+bICtkYJ1zi48FoNE8LLg2dTF9sso4OX8O0
hMF0n9DlzUw4P53srLFpvWqH9A16yZyQsMkOpsMw3qEGFIKX8ImpCIVEusr8FWSXSb9lwS0+h17T
ESjYflPnHGIH6vKCHns0FqHXgrGcX+8lRKbzsNxn2+fCaQqDCl0rTWbb1bp8A21vmO5UxKrbMZPr
M3e3wsqENdNadUZLuDiAJevQeF7B12ucQ4Sx39XV9UDIW+XQGCK/V9fhaMdvcGgvAnTFb2l9gcQY
xE4hkbIyB5ll3vPERs/zUWZWMHqNbAvlT/4mU53XnlJe5fA9e3DCZ6UN1T14NNBSgHLIL6PSunGH
X9+cOmm7k+l598QvHGkEqrfo6RQ1BJbgxNTqlBDAt1595riVccAM2+Bt8V2+vtoMdFGze3dJofh4
PfRxEwXfzPjH2KwWp7Y/5Mop3WAvdlWcFLuR6pDga7Kn7kTq6/QjyFd0bT8ZyD9pKCOH43HyxsGk
61XgWswteEHqIeTnLrkVewavF9bWPXcpZzTNYp9fYd/WWcy4S9WG3b2iDDVfUNGjgyAf2VWF9aq2
n1/ZcyP5+ZX89Q63vw5j0OaQHReRJew4njdpa2kfMrMvmlgJfe0+v0WXJ565GFVYBS2F+CBc+bwM
nZf+2Sc7KWRkp2ylbU5J3W+T2FpUXvvct/biwJJ79psRl2rwh2+JMnouXIlujh6BH9AhWTrmDalF
wrN4j0/JIXr5EDQ5cpaL9QtqwtMM1wMOYQftZ8K2TDcqDPfahRGeOL/4mJrWPAIcKlbbOrILCaOY
7M6JtvxYSI7OjkZGJScVxQXgTZm60suvUrMPTQAP+TbfBs2jHs1Vth92o08mXg9y+NR8v0AP4pQI
RGV4ETgXcoiuwXxmciZfStPsYvIlbzFtV+kmlzYvir5a2qk0Gs/KznkcQBdKr99LHJtxiOav+h0r
QOnX5I9fE6Z4oGJj5imrX5mZKHPSjs2ImzBBRlCpkAu2ahZduX8lXwX0EDw82UWg7YxRarKvLuVr
j8puMgtVNgL/eQzrR6mRK8F/BeRut+uhc/Q7YO2D9hlv1EC309KkZl/aDdnNzutlhUunTPYLUhXh
NYKiwHRu7lHpC9ImUtZN4Dic7bAS4Egyh19PT2ipFGB9ajdPZj+yTDX9qzpCeFUVm4MuMIrcj2gE
JztZ2a/stqCajKN3Fu+qfouD98Ct5/kuNBmIuovEyX39ZVcbAF1D/ihu9W45rIO3cMOzNGHlG76F
A6420aZa3Arg9S7pbTU5V1plx+D6/deUfyYhaZJg4NzFRMSACVMbpsrRaJEX4YjNKSIseyy+J/kW
4UPr17d41RvJwpQw4Sqw6wOlWyZ4sEEHMirvkBlXxcZavWGYxHYK9RoWbLGG6iSCWmwTQ9twdDSI
YwITHudEab7GR8xUzll7HET7hbSAJKV2dDHdTZWLhF4OiHcF3tinP7mfTQ+m4b80InpVWMqM9azF
uyTNuaCatUh3rWqPyay/6Blvvdx8PGJveusAuJdvolsBGA1mQ1euIem5cPqB5yZgUUThOl1y4OFv
yE0MzWYDOdV/jlSuO3YPxWjF7fI6HvPUie4SrBsGTIM/sUMn2NAiUs7JjHQLZkwhR+Sv0lnth05A
Ot5IoR9pp/yXYrSAvffJ4nguzLY3h+hQDK4WPrRkv8LgbW45X9R/PuHDRQQPMSbisjypOPxAz8jX
waXk+dQNDBCTBt8GskRHcitjmFIfutn8yT/dW/yo9l14qDDnyu1a3BZbnUR4N4cKxJjEGDvT7i/m
Ek7M5Nbkhaon7ZzsKL8n2RCUbeb3spcBWEABFFTwk/yy8hR/lnrrO8nFmdnqt1qzDhX7BvfWF0AD
iM2EAg06v06gB4hGu4kvVH8y1sMZA9n4CqX3vWtvosIgzow1H/GOjEjm9zXLnyZGv9bmdeJemnMI
u90sd2q7nagIpFMG0+CtpBcEo3dj6N6VdyzfGQm/KqOAv68fQigzzirY5fhNQUG+ToHNFZIE80rb
3spWi2lvZYzKWX/ig9ztl7Knq3cfp9D2FM8VbEhJ0CiGrm9YC+Jn/VNbPXZB8bab+xZ7KDZjsYvF
txT3SSbdh94Kj/vkLN2mW09IqrRWj8U3cBsjzTzchiT5Upbtlt6wm27Sio5wmdH0qYdkU8R2pTgi
JIS7vktyVwLs8J+5DRUpvupufR1KJ+rOcAGn+CRWx2FyqRD63XgNYJAwwXRVBhH+uBXUc/W0nmcZ
suA1ddgiAPWe0kNdUq9A3MdCShrW2r35ZLZ66fv3vvN1xrKRa7zORKb5nKxuYr5Nyazk+34CEWte
of62Bzqz0ch8eF7H1tFtWgeGtxCqo8+YKY2a8FA1pzJp7QGGm2TVRym/B7gDZzdB3OvCIesBZfar
8hCmZ97s69NTN1dYhXAaQF0V151mvdiLB+Ezf+TlQf/DeooBR2PnD8ydKQz/BN0lzoklm+Vs5NRd
VJRfHDDv2pZmwmQgnWBUR7IforziOPypp3g9nYhnvPME6nvaPUkzOOPy2xI1HdUEVlfrgcjOw+Ic
HMub6CWNCb2oWEd4jHfm+K4QN7sZNt2mcFWWs80jGOH+AxvKwO/zXWkei3lrZqkyZYvXWUaZTItU
9peGPr9gDJ1A1ftpW4++WwxQYWKrYiMeZQ4bmUyoZdJKdwAGzNAdLmlJduljmW8LGsjHlFyXV5eG
TtMPpfYtaGtZZLRd907MYyK17OPVy+lbJhjsXHVPBVHAQTOyV2ZWxIc4pSXtsk1/1BOIbAkArdl+
CJfQFdYxWT4eXJaPl60P84mM3yG8CbJnP4G1YSCVP6KrwHeBACBSQ390MGddaqfQze5TbuTY7ehW
RYBx5dHTKXw2gElr6lA3fQFuC4cfXL31aOnEsuPDC50lwk4RvIazF7kMH1Ku8UXmPQpUmp61LyG0
ueB7BYPOjfBw7S1AH2YgJlS0oLKCd/ID/rov7Z3Jg8Q3qbf/odwIOoSR+T8UHFjVfxg25XbgS0Mi
cXB30w12h+xPgvETU+9IbvJWsFG6KqI1ZYdZmhtgE8kcitxViojoDmOoMmayDoHyPH4816Bi+M1C
z5LX40f/kfe4dM0UlBhL9YCzYvZeax06aNhFzP6gP9sxl2/+htVfx0sR2Sbn4AOmXtCKss3Li77n
wV47f9c1wQIw+PL1f+hD88sulgZ9dw3zZSYLTX/ZFw2N6nIZKTEcgatarwNg1Nk6V6Vo/Zt84af7
G0kXjq/kt5Hxq/Itc/ZYsnzX+g63dzzh8CLnR27hO/Ev/peFthX9kUs5v8CRkmyWAfMmNxAFoCvj
y77X3oc32en25VG0FbM9Zr6srCEee1HmlofbQrP4sCcwaYVl9iasdkrxqNWbIrmckGL3VcKshGNw
Tb5molTzdLvRruxleK4tfcfDdAqa3bSPtzBHofcQCrwPeXZZBtvoS4hvbcXXPwxEQteGDvnl2jYv
AwaqYNXNDBQVtbtILYUcWOodRwvAbS0cdoEcGu+czaHNARh9plkR3EizGu32PZbPieLooz0OzvIA
oNnhzNtCbV0YrYfrdmqpKJB+Fc3SBRzn7AHVyCekoU+/cgUUKAPFgzn8LVKPvGi9dnD/DmWz7Mxa
NF7Dmoiud+AjX+Mys4l0zDrbdd+ZfBkQDQYgtPfFMWFhZ+tl46unkafhZeAYPDbv5bqlkXVV5mm6
Gz44h9ga485t5FN79YWc7Xf+OagKuFVK8wXCDI2h3FIFRGfJDFc2KM2SyO5la2Yh5cmgXQbqch+y
rRBaXR0ZIxPicK12VvLG478rC9YMaytZK6fVQSG/cdqPx9m8tAVY7i6R9gGtJ96OJRwN2oBzANNy
cV5dZ35c/y44meBBT1ddHuAC01cWEwRAtGCASLgvz2y8F6gT3OLo3KYOdYpOfnpn1fKR+gp9LJ1g
6zCvFX8TllC7lmQ3/mWeHl2EZLNIzM6DE14Xzs8TpBh4L2XnsGtcqzbReA7y8/kpfeWp0fbeyHRq
tR9KW4feFR8SR4mdqKe0slqQAbKqB45/IwktPOZal8Pgubi+sFSH80B/lFi4iUPHuL44Mg8lBRQZ
MBm+b9dQsZiCFrt14rQ7yVIwo51r6RHQszKVrd753UMiyXBBd6NBmWXyFa1s2gm7PNMHSeWhPmNM
/CZtv1NOKgBNdHP+uJO2Io8lvgWipy8N3iuvjLBx5Oid2aBWvkXqmZalic8y/HDiT3eMAiNTWW6L
L9HJWn8oDgvpV9dvzbVrPJKwVVO4MduNUg4f+NxG+QvsTU0e92tdOHOROAN7jF7lNbBamFr0T8OG
EX35Gx1Sf/DKXQjoakxALmgnZpqzFTIj8aG9AwvDRC92kxfxBMx0Oy/0U7i2E2pn/E05Eb3yF+Sc
q8rFLXyVF9T/40U8XF78T/2ZOUscR2d7Y2eFvaYjcRVfwOEHCp3rTO7F2HvOeS0+0892xXcEROJQ
7GBzkiiyC91q00DS3On71zdlzwZSwOrB3PeDXJ7rC5LOvfLGD8VePqTRouXIvmNXr8x0pxFqEKxh
DWCGsFns5QWtOMPiDby1VcKEaJhXWOqGDLJ+uxkVxczXAwBv+IuP8xLR5K35dQSP2OWp8rTHzNTl
VbnBOgZGdtHd/POhwGBMAd2Zazq/6vGDbmNOEVrH7gtuqgpfkakgMjXeOZ1puy1trb2MjHobfTSv
ia9WzT56Y2fP0CljqX9ekcYXmLkTsYvDHF8EkQDsWNQNwh9LYun3b9EH2Iet3hnkezCjrSf86f72
JNNhZk6LjMlql+IH9rBf8Krnnya5N3xHAkf92lXvL4cx7xejJ0sh4eX/0XRm3YliURT+Rawlgyiv
ygzOY3xxRRNRVEQEEX99f8dUr3Sqq4xRvNx7xr33qSZyR5jvQokdmSVrdd88Ns/Zc3x1lDVgY1C4
BjdMMNoG6XY5kvclObp7YAberIZAldks7Ivo9gtcGyqFbkujnXqgsXwGJ/aH5lg0xfBkHD3Bcste
+rfRuMS7R5kloGTLM7kCN/+i/e93Vvd/q83cjJCEm8E0qptMtYPO8IOxgJZLzuKdzuBzTGlsxPZ6
zawVOPkRpberk7vFLHPrhew3dffyGejny2Z+883kFH6u2gkfDyVnbumTrX5jPljHNU79k/+KzVB3
j2NqU7w32vmIVcuvCc7aWJbUn8j/fGhZjHLld0EgEiK90n7JX+XFXtwbeQND7obPUl0dwB/DMs4D
Zd/1lH0emGE51+0Etz4qZtUCUKuXfjDuHEW5lm3AIWVRBPNBERP+kgrMG2znByTNjQf2XXHwMjDi
nDb3HKpAOjanjazs32ESyCzpp4DmwX9RXuiGSI4HgO1hPXBBlgB5vCw+DUGJfUD5MnSdQbg1Ur0g
9Og6sQOBosutBtYC9pZrcnQq1DeKy80vQ3MdLCxvZwaqn7vpD+1mQRV6khX/tByN2IVNqdsNWiC+
7p83yDu8WesTe/EPxq9+jMwp/LelFw/ep5wd96AeWWTKNBd5Hb7k43ZItHpnsR56JC+jR0Bcdmfs
d85mvlJ8m2OOpse1HIXnuOM+JsIVNvvy+VsL1ju6T2TlZNfz8WymbWQsq86PuUTM14QauNm/Ty32
O01A+pIcizb7+TnX/mwa+1s2xeUHDlgWVIfTsBXSmAqx3oJ/xtuHWZwBq3/GMH9c3S0Y3yODb8Cy
M8qj+cyObIWXQL4FhK8hPnYesq3rpeyresjHxoXbcpJk9cq50bGhNQ0vQX1oeL8uxb8TG+P4JR8y
s6tJayBThe8ccTmRct+vv9iSXyrfdPg3Aq1ncoLfGoiR0OMz053k21jKARcekf/m4xnsCQNnptuy
4ozs5eLJ9GmMvmNy2Cdv+rm0IAORb+uyq8XgsMIo7c8TfshKytHnd7fhY3ryoWshLMsOrr4BPLGr
2GbGsuDGcKLBm4ACBaWqaj2qmaiR5MGND9ccaN9pn4XJgZHzz30ev/dpAKnBLfctT7gIBWt5c5hB
oEMtEIqAgNJlPRvOgpxpLCz13xN48xNEka1rBngQR9+gvzsXm952SPchZDhbV9+cP7E+c6wgBggB
oO3UQDOnHX7YcR7gPju8UtshJzp52tfJu+zE1FNc+BJguriBD3lgLgkW4dI9uFChcLQZAHXaSotn
eIIxQJ32gtw0yQ/NS48Ms0FS8aB6j3VChlG5CiXPfQna3SN6upL+ePAVyGsCYHvHfmeTH+SXhWlA
BE9a6lkbHX5vLBFaEugbbdZ27ryWcBgk5ZAcryC/cCumJ3Bh+cHKETM4FfaJJETZmABODzdyFVUS
IWN/i2/d4AHV46CptrLhChoibC8XghD/cy613eoEx9pubx7E9VeikkGjT5vW7/YZqeqE2POV+tqD
l219nbKFqvk6LbWK2WpJxRi77ldydi7cPi4qb+L8tXw3P1uMY4rOy+OY9FrdGMtkJL83NBEsmk1R
YeKl87BpE04NFIYYbCcJ5tD0Hs2XUq6Yqe2cRaqEqP9xXer1WE/dZ8vedseFGWwvQ/Xa7rWtScG+
VPs59nHy0qbVhAjqSmBsBte3Z+1AlNAca+UEVC7BHsGTRQ8PTt3+DH7GsjtHIpqwmwI6cxTOWGdc
LdpJrP2eX84RLttr0Fb6LWBJ9/i47+w6hv8wmewRGaTeT+dleOlx1FEpbVhRB0DW1taSUG/2hjFM
ar/1DJLf7Skq8pX2evb1oUpbGpxh3WudnRdoH6b1WG72dCvlh04EMWq77XXo8EMhM0dpFb3bwQnq
A4/vzNpP33FhTdqdkHkFdAUymPut+FX2XwFYF+sRaNsZsdh1UET6awpx4K4Imo5WGxFz85qXqyc7
5RUf26O35Vq3IN266msM7CZ5LJ5dYJcXu7165XZmemUStxrvVUY3+FfpTF89aEUtMgJDm+sjJq8X
tdmflzmOt73Tffk9WqyT7lFE7UFmD6y0n6cj64aYPjvAAkG7Todd//WC8aLd/G1OQsbefOXXKYjr
+Qkg0TMoi4FxHLT08H0F+bpS1DF25UynF1tFptFJdvl2/7gEJkX9HIouYMufZ+kcdS6+q0DVzYrJ
9duyeh3DoSc9AITGf10E52g69FKmbZxAYRoCfSgQPaiW3YYZ5i2i/BHsVezf/jhX93Vfn9WdvtbY
5vRBOAHuwANhejRWoLd4oHwy80t0y/0LNbyUEvzk7BqrN3OjGMZE1YLJ3GENv3ehLrLFfSeK55N6
1O1pe2qDtbJZcU0z3VtV61f/3Wz0jLZKa9trLzLQg1dEdY/5NHGfN1RC7m8bxOgPtWDC296bCUno
aU3LKzm5f6PJFWTMCAGU1+DLbr2SnKdGmKFzwrPzUYFiQK2F9Uq41nbpaebdQOgq2zFs6xzwq9Ro
T27uPX+N6LQHmATb7m7nfWOFhIpt0F70FucRHAvFPs/ijIHq5gLQ+In6ohIo4xrAUNI3p51AhwkC
ppXG6TZqZ/FPkwXpL3NA2y/GH1y/GngELhG9jNdLL37eMxNPCRkwwNAY5E/KXjNhvAPoOhMYOkPe
v+mFaP2ulwIzvgMwhM8NVG4JvP19HV2XUHvrCg8MFv4SAPh2oY3ZUJpf3d/3zNhoYCg2am+6u3kc
K6QHd1lUW+H+Et0FIOQWrV6XpIGIgmgoLrrMdHPbU89LaFuZY3AAI3CjSS+b3fqgxOkeQZ9HmdIc
gCpXg9f4tLtvYaf09R/aLLra25p2+9IHiXmZQ/Q44feyn5bTljTqvlEjQLJkOr66m983JmEzogg4
AFfrE02dh+mckh8hKb9eO0D4iGmDorCBiio2zRltqPjbxWXeLGEHEUWCOxNFlOKLDIj5GvWdCR0D
g3yKlrkHVaGaIv6AWs1IX9EywYtBnIG9Y4RpIY7E63FyDsYo7fZ7ntl70mW+wAR5OMfv1XbWM7Yh
lfHu6EJX1yudC8W++IQELF2GO3COLtiqoNM452JSF3Zc75UlAl4m41IjNQfk0PplLj28boaqKOv7
9w0cYW9LqXXLabEBQe9awiEvAsDsCbj4mgoq+7Ps0+u890mZPuAz4JC9F1v23kVoRCG3e/r50W3T
swal5dYxklL2MTqv6XocaU65bcJs5HccAHpZf+oliwRFa1jndLopTmQxLeDo/nSmEAsZYA8Wp+xN
t3X4ZIYI41IKyMze5eaDtziF4Mlm5nd3aciMuoRZT7Ps4ppeG96IZlNXACK/pYQVyuZkrxY9LbxT
hUfYQhlT0NU4NQ8gSr+J63OwrED0t8CGnb8rsK4lU+rsalMwZPMOacxrg7OjCEAPXezRaSjTYINi
3FoQ1tVTdoeXP1Hx+KDC5y2SpM1taK1lIGtDJLZ5QynawgkokvGgWiodn35o+mDukL7eNsDZmK/S
9LF3HA2Sqp/qW1lvVDSOGIzyY4HkRdtlJGqr1QEAQGdWtXutzY3WuneoIgRZjhvNR63m2g7SCaN8
qd8JoeaNNMXmhnZfO9SGN4YvzBSkjlJHiw5b6Bftr+OCxJjr7/m0JlHTAzIPFK0cn7CjIGIJVUPc
dnfxcGC1tAw3+Qb0XCESpT84e5RInjE0MqOPCXfVmHXSbXqhr/hlP0AH6nGh2UTIVmDRy+vX7d6E
ahmyMV3wajZUyt4V45FxQWdUqHLvwMTn8OQ+aVJnNFvA1Z5GyaiOlK8jSlK2Mp5Vq0lFT7cHwwCM
6nuNdkTx7FPQSYgvM5vhlVwR4jgmOe6os4aq0KWHLqcwG50EJnFjTks3QPgbzq9D7Ka5OsPCROeG
Fu7k+HBvxJJBd6w4JXUr6kvuvW/tLOULExAVM2gFJF0+EE8qFwikpTOoFBOSbvd6BnRBmAEKw8D1
cRtVer0AEEEzMYNlOy8iM75R+XSoKJOtwB2JPxYWleP3N6hE/45wHT2eeSu+jr9abjLXOdKvNn0w
Omhnz2j3u+VIsnvAOBEACWX4JAd8gsM/Z7H5Q2eTd5WRPtO3L9UvZXSiJ0Mq0wBcdp6n+N0d3Ogz
M5ho3ZnlPLMbKJ3dXQGwws66uKI5f5rWh/MS5LL+kyVUYJj3Nr8gkbMsIHlaP++OB2Jko7xcEKzr
SadX5JNSoQc0e9/tIwJfy+dtpK8Bdmhhx9zjwsxij5iMuc5eUf4ed03MBujL8ruUOugQU31fKutz
u3c8jwZgf9gMplMX+1YBdgyMDci3RPOKhjqUAFKokcCduXkZk++yHcWVakJ1ok9xAXTzq8eCUzai
7GTZ1xvdmDdzrRrf0H9zceEdFMHcS+OAn4kflf94jIgBR7nhjUAX9YC/1sbYYJqd6Xe1ftiMaJkb
0NiTb9oWTnoZGKfhG1rAFlBNv/WTLscWg5IqB5wEk3ZJ9TBsZACPsD0r4gKUt3PjmSwD1Z8CeaWf
s+a9tP6RVZ13v5PcfXapylF/of5ILEOlH6Zk4xUDM4INByVzoRn9IoeBpVQDrT1IqD1Ej3StHSVz
5UImGdzD8uzSNH0cXRWXvo0KcIFjaKUkHS13e6bL/YiTcziCgmDuQNQZV0ZNdSeb9D650cYm+ke5
pK2zF+DYZaH6A/5FXNupf++AS48efSqIR2tzJhAcnWjWW3MwBoO6nqCcmjCSeHCcASoxXmEHLvHi
5l1/p+eJ8eutM8hYpfcGZepXM6r6OcAflgkyjeEWNrxGOtBQKw8qm47qwf55HR2hpl76Kmk2gLie
Thyziq+RyhrhGjqxlg7u0DNqCHXITzx7UDxwyah5rEtCOJoeFLXoJxmoECyxAd+nIbwcQssnMBHk
S5Lv2zKj12JGz1ekx3QxQPboI1QwDKohhFchjZ0z7F4crHtO3c73c/mIb1RWAf6iwUl75h50i0F3
rSMVc+3fnh582fJln3/KC1pXP0ieFF7pnXVSvZUBp3j0ogV7Mz0GWzOcm6jz6r6vy26r50y+YIoS
RjE01X3x2eyygsN9J/+ntt3PVVeZP1ZpEiptC5XT+G39dGL1+q3E7bGmj16noQaUT3fSqk+xg8Rz
CB5NmXXbvRN25UCKvh0RX3Y0GwUCCCrcC2yVe12Yc1pd8XZPLnRQ+xXLwzyg8S0OYQWfOzjufvcI
vV4DYBNn/pw+smMNb54JI5iW27uHjuUmUh4DYDkQawqDury3VTEf03QcGUSA1Xd9BYHbvy/z4EUz
WvNykBe2R6ajrIs9o97H6Kc0dHR7xxxYC+KicJOD2XCJZdh2ZtZ9gFw629om0miNWwcCJT6Dzn0D
YzQx0VOJFa7Vz77gUEW36bvsVxQPascCWUgYokbA3eiVXGNz3pqRVr1VQNBvtzvRJgWkcxnHth2S
B+NicJjargTpmbqtOdSYa//CbTl6JWpCvXKi4ROscNIBkhuegUWEKWIjflYF29/kafWv+eyx7AB/
hyvMGL4KUTaLj7XFJb0jkuUqoiPdsmwwfImbKv7sovjpoI0dI4ir+2ZBQkRG3TMhSHhJ2ftp2xdP
iZspfwc6UGPWe0yHVeYXsGjncnul9KHYuIj0BSGrT6sbWsgCNZMq81Ff0Yl1CzPeIuwYZFYd6GOk
iawMJ5934hvOzKuhJh0RWFLx1pf+o7a3g/OSgYK3EdoOMFGDJweCIgUFjpcLovQRZ3FB2RReUPcb
XuzpHRwfCPcQxPMv6EJ3NcyZUBoXzVBmLLZpWW2dh+EyGKbpKxSmKidDFY5rsKu+oQVAKtNOwLg7
WiqgBFnNYwzK78Uht7Je2QwxtZmH/AVqNBqN7cqvC0jyw6q9FqZsA64QEeNRpU7KEpgUOjr9lmkb
zMTy3wkTWEVhI0uctX4PRt2NFsIx+S7foF+QJ6IT8xp1dW+2ebb7191pVcFXVNoxVN3t7+MFiKNP
uoCIdWdWI0ejsgOts1s7dQtyciC7Rq/7TfRYVXjegIFeMFdTG8uB/SAhIpRCSKXPTVK+EvfQik50
LiOkCn3t2aN3uCfW6Ezg7X03sxwaTN/cQuhGMMBR3DaaHBw4MnG/jSCC6bBlL2upUArG2jt9ExaS
YXhpZ3km2te93IQH5HRoD06O+pQJ8oeE4u7itjAVz9Dtsumvhu8JpaZmTPoEzo+yIpSY2ja87cAi
fRHcnNFTpuluSuWNfux9O2IOBnEzCcSrjxCEfVk+XGthfd+YhIvsFkOZ2amYyjFkxOI9VVWnMwRI
SA/l6JrtsTXsSWgCEFrFJ8zvSXCxUascV852kMNzit92imc2TGZumEv1MYjewZ0MpN9+rs00VJ4z
HJWKuCYZejxqIZRinWxo4KzKK4UFRqh72m0twMq9tzWAjrNW9+chREGaPUL2vC1KvOCAsMxVwdw0
v6BHLtt9xkXzAXu3C0JBNm+Im8Bwdb078FoUHXEajQNXv2aM7RzZngzl3Jt74Lgc0kG366aLKsoH
6EEiZ1QiSWIMUg/dIXN4I+FZ8QtN7qDLBo3v6FawcznOzPNSQ+2q9arl5jo98d6KkySDzkhrANJB
SOBGQMTG6y2vS/bZUwfWiljAbds3n8t7Ftx3r+2BAJf3KeklTtlg+hhF7sF9tQXcax9/j4vb6mgM
CdWZKwwHxSGRv+/wERm8H4De/SpK3BtkegwIGBXC7G7vkdvNCireDJNS/t75yS9t67LnQy8mcJqc
kniWt9Gbg4H36gMl4x8UEJw7i9KvI7NCAWVMnHLTfAs98qz/Hl+I4+FrUWHBpZwn52ZfrboAELsu
V4aB2VWRTsl2lz0Dbt/9vKYy7G+/mwLJA9A06Go628Lddu1dehxqffcF9YqHbdM7kb0M2gTtXKZK
oefciZLhi7aRBc++DRgzdbCt22FDJ3fH/mCDruuJcHsoSxcU903ntGNRwNeTUeS/LRiCrMHFgTjY
N9zXUgeD0QbooYfZdzIW9IyownCRH5mcOqoRKzGdh4+ONRI77eDm82pM75wy65u5wgMDwQpPJiWy
7PxZC1BbCZgeSJTw8tgjgRUAFYaWyGMjC8HnOhIdmcLLvQuDwhEQsDUbHsdH9k8BqGKC5eF/V6RJ
1dDcA9Uj+QPGApTmRclakCtbNwXBwvEDSEQvE2vumCgUSRFcWpXyFEhYITVJXkgD4vB2XkMhFGa/
6S+XXfFxMKl8Zb8Zl0iJclP7l8ExrAlDGh9ClV9HItyUbtBs2pWLI8rj8u9iUXiFZ6xAcBImiarQ
zRUNJ24T4ogOqomsLNB32OdI66hI6LRsMqul4AgFw5JP2/2k5ocXfqQiAXUM5SmIAM7fS2S5nbdT
/2TOa1ASej1G+UREoSRculPMEomom/tcaH5JWccz4nJoxACjoNHaQJxoxvES1Tz5Kr4BqsGcey2t
0HCPGYKKjzGX8G34dy435xU5FBfWQJR7jqhVnb6kzIXRdG8kX7xPW0R+wCCiVgXSxVzJx8+9bKOt
EAkTUhQTLlsRd1NeArI7qjYPHzR+oAMv+5UlRV5c/peMGtLWRoiuhBpu9lveOHbAwL0WkE5ek0Ic
64q4UPnqZSH/KoG7XBlFqUUt31jd+OBa1N2lFEPRbRs2b3Dh5nlxL180WMgYvPoCxRMuvF+hvm3s
co8X4HaVgyykLMBNIiZ1Occad424IkhG2yGADd+CNP6DzQo4QaIaBfCwg87UO+uzh81h5VPAfH2R
/XOu0OjhwOpzshLX8pupydRrfY7elF+4zy/KiGhPvRiXjjKB6dz9u09lhR9e1ritC2IHmmcUUxMo
LSRATiYRBv19FKKmqPiZdMP2aD4BB0NvYS1osYfbmokyF7ylSQVS7kSvjPaVSGPFd8Q1A0Lkg0r3
yRppSBvlSHoZNJrSQJnxTrwblG0EFgp0kUQV694mpm7QALF8BBi8ZNeA1a375xUjKbllmEqSQJbv
tusEVQQO87c7VNz0o6QFW+PLAEjCNjEhKL2+Oj+sB+pFsdzvOy+XDYizKCrOAaS3hnDf/HxvvHsK
9kfggLzpMca6fStR493900px0QqR17vt7iIY9WM6FVFbcCEW/8JerdKYwcq8CLRrlad1UYSwJTB4
A/cLMMOPCLGin9eXGmyhCZE18gml2Rbpc1h40tIs3WPQHVwPJ4Tt+kRXrz0jrlgu1q4JIbOgJdIg
zH4MthvWa9KihgQZhWadtjkfbocL+l8Jnc3jnHaoJvRygxoLLdtQtetN85v41FVQ8aR5/PDqqRpL
C1F3SW3meXAdwiuPKTdcuDvWqDOCZs+QcCAT9Lm55zlfdHg2L2B9utcdKQM1PAPRa7lvuLXh60Bq
Drd0kDxJ0okr5cFz3OzPqFOhQdWdPUOsXixiYcDVf8CV/4joGK20CIhHBD52eARckvdAW47zqGSI
Rdwlh9nGgmQBfRGBN4hUeurSpyf5DqTxmRl9KnB0Vy/jhJY8eh30QU+0Y4/jIkB0MobPhmAmLLe+
0aXE97JVl35yQeH7+p3OO6Pz8DjPENlCAoguKWzh+XG8nRRM2kVHQiAXlFEhQyR+Npae/zOg/WW/
6J3Q7f2mJd+m9oosN98UE+PtxKARDe1Ym7AbAo6Nwnz50u3M2mqvO0gD2iOdEZVOnohWy7eJuFe1
pN4+pq0doOJDI9vM++elNKihmUwgIhXo0Blhm/Tm0lPd23fGrTIPiZ8HyOEdnjE0nPg4ljpkHncZ
Bt6Ex5gwBrNwUXpynORYXWKKoktwEoEaJ8z6oC8Nmpd2c/Yly9mipVzGqDAwYRzNC5GlwyRm/cqH
5A9jlQgOU0XyngYG57GNwpXbIGinhcosDR6A0Lh8JG0Chq8PQOR629QX4byUB9UZjZPkICFhGqMV
pXmdGdKO8mzWRxTs0IqSofbydPmizch2r9no1owfgE723nI+mKPeeMaGvOEYt2dI5MTGpjNDkS9Q
R/VHdmnNU/7eFFkgLgL0F48kQ0asgyRIsUKnYY7MnyXD4T2FP6kpy5npel3uXCtMZHr8oGKiwyDV
qKbTevTNSXskoxGMSRN2RkKJfIR3Bhnzm5xIStbxdoCZunIMgX+IUadLSQLsmoOLRMTHgJj4PWtk
dPiAJCCWoeEtj7+HgLcF3CBHUIaHCKAmJ6sF1pMAwwCxEl6d7kdaELXV5jv9KucXmvvA5tYnDrHo
Pgq4BXBVkAMaNOfmD4J9dscpOVmov/gpES9dER39Q5GFBJNBS0NH9e0PqSSoDQEeAXEAxiYIJxGS
bDmFIGrE5NehsUE1kHERd18M3tEjRFXQNew6j0ghSmNvfQxZyxNNxOsBhUSXn5P4UOvD0KIxjtIp
XrSOKoKpKqqgtvzUHTzU3b8BNBDPpOIE0ZMLZB0pnlsjfA36FxCgcQ/iI0UoT9tITCjl53uERRWg
AlpYWR/TD72CCdA4bbrFKkhXiVgkulGJelqgXFMHVUViv/YYClTSy/fPfQ1dFX/GgbnEdf/KfpNb
vB2YYbNE6xY59ZF2eAmhjq1xIOmgf+SkP8J0cq4kLMvqG8gKGAmcFvI3SOGJl9Lnyo9FiIC8qM3g
ZzQKJUK8TB+BRZW4iSV+MlzGHpiERi3q4edRCUPrzPqIyqMpsbuEl56EO5ptfEJAxg96kMBuIJOp
ZLwcoiOvuybYDawJKRdD0Fsu6PCJsb4MsyEwVmI2k8hEAjCJG4ih8TLcu1humIigyJ+wa3Cqfz+R
u9sdcKxHAqPJYtGTZNdSch1ILN6gpvJ3D6rwfMARcai7C5wOloApIUwOOQaXuOLElm62Fx9WheLC
iW24vWKBWtxkeR30fIOcGtJ2IdKBTCT8Ou2o6XAi9CBHJcJhAQk/FLxuM61CuU52CftEwhKJVUQp
Ex/OM3iUTyX+Uxw2O4moQZ7ziOiLnnYvpMUIliO6pjarSnMCuQGSegJ4maxLHMx6k1l8lEtTh8D0
MYLSRljM1nHbwAUudVCIEqMyQnsgAHU1VOhvQjf23j59v2R6XhoT1uhI8WK7EMON4aMWys6lYe79
IZkwhWJgKnQ38pgyGKuLIeKxjJ1zDOAEYVFlHVusE0KeEwyjtS/mUNtobRfugxRE5w6iEgovRelZ
semIQTcbCQ+6CymIPeBJsOJripzu44AgyVBukeHJ+IyPw6Ek9NxDwA6fKmGHEhXu+UCqdaEDdJD9
KwFFE2LTU2zxMTgf2CtsaY1L0pGJFkMmT6oZFyNYIbmR5xXplDmUPCklWzp6FIDAwcklixVUZ5dY
ZC4lgErjo4e6r2hrylGl3EXkPdb4dYfPZP20+PScvpU2aXmnQ+leI1zmrHArQsFHjmK4/LWNQiu6
qkDBGnBRoj4EdtARCINqn/yCUODko4nHCA1QS4jlsN8UBD5RiGjYfrLvJc7K0bDx8GUqu0keoe5O
1Ug2qewwAkXnvBPzZaGLJzH63746xhKLshsXj1C2urpPhqepTpc3eYyFh/IErCvKsi06cMTE5AXG
x4Y/hAt7cQWTKRq7bT+fqXHLaXUKF3N+IkwRKJ78eZ+IdQZ1iP29A/qlnO1Uv8AYkfT9+IEN+rUr
AeYJJBXquU7jSCB//DkRpDATm6LcFWylYPfaLoC5M77sIOA5C5kl2p1vwEhEDEVQfz8N4pn6G/Jr
IGYHstpz8UTlSSQj+YccjtQBNoIRaXyTE6HZqlNMyezG7f4Tk3oj8yPTwkS9HAhTYonxCx8hVTAa
khY9p/Q/GNiUOVAfXgsLMXAysxupqLEigcIOkjqRzIiw7c3VF6Z7/tIxfJotKV01fwRVkE+QHWbT
yP7CbIst0GXeFlGDdUfd8X44q7iHnDjDnBxFZZ269eNbIHLHr4Q4sBwBj2aJNacmauLUGR6yUfvu
AJVVORuax45NA/TqgcTheLSQJqdsM0ER5my1MsiJ+iQCzoHMCigPNRiW9zSUKEMCIDSYBCknNc+M
U1+S0bQOItRKi1lcu5zzwq35HCjQuq+BaNYKl0TiZo06hqjYGqxS6khy3uwkhT9uGh8FoCHrTmYt
joxROqK7LAmwPE3slhQiTIrCG7lX1az6gSoxeA4fARIaUCLoNWq9lp1PDV5CSib4BPe9PP8kP9t9
26Nd1tqLIq9E8B10eGG5HyD846aW27WUHuTyQLMRTUg6p3DhyBPwnqcRt5fK+vnnmlBGuLrlQgSh
5dLkAotfSc4x0UHnBwgNx/weoZp99FCR6wRyrLiXkNUpifEvSV8lFbtDCH591Zat/4hfl4cV94GF
l3sO2iRKVTT1Xl+Ui0474BGcx1skL0YEwLl9fokvuEVtfhsLCfuKslIHW4f+Au0/Wphon5gOvy1b
SSwRilGSNcubTe7UmO4R7YwFsCMsg1zQLbrKxQ149ydlZuQ+ST1LxtDRnSJR7MT6T7L6XNwJTQxK
gEi7yFu055I3Gtt4+y3SvsSI1DsR818TAkukI7bU3JgbLDgTAdmAsoee7D9zI5G1+MlPTHxke4Gk
IEuB6E5uQQbnGiBjxXvk8eNAQgjgh536IOlrFb0Hbrk7kUwBqeBAAkjMCVBNybDA5QcJeRZqEV8g
MZOA3J20ClCjxIq3teCs3zy/hFZvtX1t0XHhfoCExaq8ffIyylJS1aKM/in+wFN07rO/Qlg1k01a
81oiHC1QUOE5IN3CO8Jyk0AU6q/PnCPCURQOKDMQZNLgOYHxlgsEWwp6uRk0QwHNlhyhDE9axERj
n5Tsz+xLmUBQ3vyUwjcOQyIBCUDkDNt3J19LJCLrKQ6qwky3PoWyTz3ILvvtfvY5R1S5XFCVBEjy
yIUItf5kR6QVpMgaLgUJVsDvHSgAEhuLMQXlw2YUdyH1kU+piHK/iHDLJpWNJ/vAdK472cVEp2zb
e8Q3jyGN9oly0ZuWWFf5VDYkMOpuxO2RDBA+SbpEsiMOk7hLzMol/vvq4ncldWvxp3hmPBkplERr
FEMItcVf4++xdwWm5pP4hKehSRZckBNLXlwEkuCDmuHdKVpw+ehhsHIEKX/46gwtaY3WG3h0PyXj
+APOI7QE0jhnh0kWi5kkI5O4DqUJaqoVwWrO+kqpOd1k+IhWJBMu/wyThFgpVTfxDlBcZdfcbLFb
glrBXFCBlDKX2DAqlrvsU4FDfZuCjhRrZZklkjMd8oxkJVmF5hVr5kWQO/1lTtz+tSydLFaLmJMI
nkUi/pD1a8Ji/Rfcs2nA3QvImpAdWsabyXoiCQ8TBNZL8iGi3D2d+AEZSHJ3LcRmd70t6Zi2hM1A
QgyykUkXFFSIb2V5JTx+cxBZPrH2hRS15NAJwF/8g+4qe9S62a1HPlDuvQZd1qEaSdWaQwMdUL7e
zu2nZRtUrIV1hgf15LE3P8GSc2uJmXgvk30HhIzVpJTJouEVIRkKKRIdM8rMUiUWGugtBqYRwPDE
WdD656C2D8Jn7Hg1hRYB9gPPIlgQXgFwasy6vM8F/85ENBS4iJCpE1JBlqKofCkUu6XgLSXw3LtB
jVa4QPEiXLjYAYiQoi+eQoF9IrOP8Hso/uLPlf19EI2bL0GC1Hnr0XN6475bv09yG6k/X0KpP5cE
2p8DyaEs+58KNJ+SLXK1dd5MdYgd8IN/1WlY61yz/OvGC2eOrGvXl8syPm8sNWj5uwWJ23QvfjOX
BAoIiQtF/VdWXzaevLZEHLKijX/ZfICYH4dKYXfA9y9F34DmES1LSnzpQFO5I9vhI+qMyWQdFXUD
RiQ+Ivn5cXCmEEjO8WWB/eVoUV/kb206Bk1EHZn1rag0X0QPgLwXL4NrREiNZth599cyvO2Og+Og
8rtDi8SFSIeSZDpAFHn6IH8+DihV8qik3laMChHPkdMnLyZHmch7gHf9Eil2sTufr382iOdyafI4
Xk+crBgsMUziJ3mifLPVFA4PeZ/7gjkkgaYQU6S4JgSXHF+znUg2SFLylxJqOC4CZPIdMWcYL8yP
Di5BcqIXNYvr7zvaBsJIUSFQCM9F9p7U7e4SzfIWQnCicIF9lSj3bxDFeSPPRjdjJL8jzutvRIU8
Tzg65UhqbuWoxQBOqBJ8mVDhrn7bf0yE5lR7Dcwlg2KWsZRnYs9IEISbJcGf/FyeLzMf4NfwvA6E
CiFjdD6EDFAs8JmoJS7/mBwSLsoXBZmp8HjkFTqIAeIP8I2f16dpQpyNm5zUcPRwFUxc+DBfbGOp
2sLZEKaZlL23mBOKhnFn/YzlMTOkShjI3//mRWypODLGEBNyGh7HBqQNxGxwfYCvqJB/KmxEAJdY
4gFJk6j+4g1KXJxkZ6UrfoEv/sRgYDmPmGUMMtuu8Tlj2F60/QjYqQoQZuocKTk+cu4+54/jpBGC
iwHHaMtj9FSefGfUTDgwBHZy6OS3JDmWw2PwfBkMIpUKGRKSe/mv9ESunHUaSDSF5B3vsLAtr930
QjFxz2+JQpHJdLAzXBuNFysAhfW3jbecJWmbsz9xpVLul89tTio2mJjSzoh6Glmt/P3POz4/xQWJ
A+Rbig1SDSAORLiNl5IA8tP5oz3/d1pqn74+B5FYLJBaEWKnH/8TGSsJnyUZeS7E0JxIQlJfJnmZ
xDsl6QgrxIrJOkkN4WMyqWWhLzrAPnCuJE+EHuqXwTUU/gqkxd0fb+0K8VNOlJDKhNxTBowG/JId
oYNARv0YeUeSlBZprKS0Mq5DXT0IuoSKSEL3YQMJH08KT0+qlqRvpHMm1Uu8ECVmmRvxSfAlff/b
DRJhljQj/qoof9W1E+2SriPGRdFZdzDuxMUml0EqSi4jUc+xzxF7zciTOCBCY4Rtx04uf+SqUQYh
9mUrq9TEgRPnQUWOhaPkA0jyygFbvHZiAEzCSU7w5/RPqgnnjTMnJ/c2gTXFEZGQEukZoav9cR3h
L4LT5thH1428wpWR2ye+/3h/MFY/QaKQSj96OMwaBd1pm/PEu9c9oknx4oSYBJjXD1eQyJJfBfxd
wlIUHuIbmpxYFaG1ydqyskA0+XxM9KUsavA3oYWRMePCJVaSmAmgEtKuMmpDvo2wIqNrGN0ivRfN
Oy0/tRTXpDIqp1JaJGIwhC77F3MLZVU+gRBY6fcytJoUSgZqqCGcb7473iO+fLc4Gvm3ZIJXJARE
2EH+L8/IvqW3TRuFTgtMJ0ZK2DJupablLd+34BHfCR5aboMO/0EX8FfNC8gbyJ9d6OlZ79WvXWVD
Z4buswxZOcefF0Kcogy3/t0WdQbl084RGpTIPAhJqs3cEMNGmIEOtVB5zx4Re8SOhvQqBeKrhzKo
kOLoXNO4QbuBSB6CMR8Z3q6wuSTnaH2ZMLkQyKDbnfA+MhBGchAZ6rL1ZdCLKD3I+56IJBCj8MwR
AlZcgTVQBufgHZojuW6VzwudaoTqzDVOAlR23AptWqcMaS7Gkm8Ij1h2jhRPgJNDAOAmM+1ICiXi
CoSkZ8AvhT8H0lnsax6chrRXiLElYThS1+oO2iOFGN0iUZMwV0JOgkzYcQrpQelSc5DbLzVQST3+
j0JpCWzMRbEmPd2IEZFmOWaSaglK8KTKdGI5iC0MuBnWHxKknOwGleuPW+CF/w6ownlE9VdcqiSN
fxVNcd7y3UyxLp94WIrtUrKuQ+n4FWux/LIjxUpiH7/T4L3/6wB+4tIu8nDyQ9my4I+k0N3+j6jz
Wk6kabboExGBN7fQjRUgZBDSDSExI7z3PP2/VvV854RCDtN0d1VlZe7cubN/YcYKc+PSD3Vn8yG9
CK3IA1EHwYFWbPhmIT28ESZgl7LTD6IIZ3vl/+B+P4u8FCW4O/66/hp3mFYR8iC+/eI+tn1XErX6
E5eW6PX6m2GN5XAAGDVWjOQHchdEjFZ3Fxjb7BtzBDkV5wP1eu0dKxyBJrUEBgBuRMN+jqCM8bFh
cxJKsztwhzrQh7hIM0in+m1yp4LU+tAQX+O/i14TZXMpgqcrgBSDkl3j9H53S2Obo0kiewiOEkPh
purtdzCMffTIpH3x/xP+Wfir8GYbHLs8efeESUW6T7xr+eGWDIUFaCBHsl2Qcd8EFAGB+DiCbx/Z
uZF+AAAn7Pe++y7khLpSUhKywUyFp3uTpmNp2AySPNyu2XbDl8iL2MuiLaq2G7hls5n9xb8F7Ebg
A5Uq3uC+Bb3l7wr6w8aDd8Y94Q9QjrcxDYXS2C+7hgVEsWtUpONl77Asm8S2l5qcKJnRQo5/sXXU
3+EZJVW/WnXDK53GY8PqWKqC/73ZPczaY6j1sXG+lphliqledotslXm+VQSYY2Q0MZcf9IV5gQcI
ATjbB+la5467rAgKiTM8hQKcHT3awhvkSxxuoxfR5TOOt1wAN/4juzSpoT86zdAiSvjoj0+SCDQd
CGG7LrsQlLc68WjW7PSGrYXvB7u+LaYecQ4PxpDp9j0m57KKH139IkIJYtps6NW1IJw6cAYJCOZg
gJLhH0E+JL7d/bUFFUNGZAWkCvh5ek83Z0RA+lDoUgJ/ajykyRz7p8bxVUOiL2awI4iaDuGQXkgC
xCa+nOdEbovW7bJf/H4QNPmq/NOiSbhTOw2OfXNgdqqf0bsnC5mGgpwXyHJ/js/4eMEbFBekrw96
NcfWIy61IeR4BPyd07sg8AG0kbl3B5V0pnmihb/ZJqEc6Kw1H6K9XnSWy1y0JauUMAs5vOrLn+vL
slQ7Dmh6wDyicJxR1QX3+0RjZJqEwjyPL69Ot+BhR+W/evhirG7NZvjdrP3v/OIj5b9Wjq8Dcu72
7fP4MFTbGcYrJpDjL8Q9WrSEiERrQ9X3s378OrbuXETX9m56Jno/cNtefI0nyUbB5iEWX/rwL8Mh
/3M+7wcpNhVdoxLXZqxPlTXmh+gfU+TnmwvQy/E8Zb0IvOiWZWn3VfwSigdbJl6ijo4FBzRjVdrx
W4up/Z7u0d/MN+xBpCVAaFQL1HbDIh2EJYICFxlkFwi3DbjRAWRyKgx1j2S/ue/Av3p1CjudwGCw
bA6iMaQ2yHPR7Itxix1qFd1MSH9QVfeOycPs+XXA2OVaFbgyGqx/4BfrSeOkSXTNEBmwT+OgTPRN
LJM+s1enASN0ZdJ1xZXURlq3Zj29lgyUPcELHRx/jicVZq1zFnAurIVDI/8jzk2GrnNy5rGy8uXq
tS9lTChbdheaPyx2Q4YCReta6ZXoEDvtA8e3+J5cRGJ5NRXa6Mqfo8nnD8wEEX4CPR3IP2Dta0cg
DUIV3J4bTsUOhyXT2FEbXkAKv6qnmY+ywZfxCvVWjpSFZxr7SEGoHK5cur7nEFmGxZ+IFB1bmxfR
iC3LbVt/dF1Q60jwY8t60XQ4KgYeBlF+azII1wBVj68aE0fv0IDD7lDq6TnE0gEdfuHLRyzAAyo7
oZtrgD6gCn7TP+KJrYDDmtYBnOMgQh0CcwcKGw6DU+1V/8ScA/S+X9Ekv48tjU2+7oBRqk47vqc7
EytbP2EJpSIqi+XbMnGqnQ9IsKN2po+DsaSWb9ZOY9tMXUijnFOS1pFYGeK8BE2CsMYz/jyDAEMt
EdtIAdk7vWBzMZLMT9gO6aEuOP1r5UXoibvTn2itTTge4uew9DAxLjGlDv776/h9AfMztha8Ezre
wM4CqiM78yBrtxU1d8UeDGrYrUCeh8KEZRI3rmLRZ3Fne+6tSPTN3nD8qYSFlMMz8kUSF8fqwHVs
7VZwj3GTdY5x/jui3cjT4Bu7p6lc41c+kttpMgWg/B0e1YswuG5rgW4E7ovrv/M2rizvUv5AR0gn
2XmYfZVXN6W937Q1xrW+gJVgq7hTO7oB6l5RTMLfRZwtXTC36TQBDK4uPhB+HQCPax5vFcAy1U/1
571/fQS5ZtPFSHKyrWqlzD8AB4V2mDuAigwgMu1euPrkZgIu8w4pTt4t8+JGhepWuOcvyGAuws6v
BXfrVqNFV02vS7KfZu4ircMH6M+gSyneL9uJI/Iwgx2SGObOtHuSYwzJlMIAiecqdAQ8T2dN+kuH
IN3QN9fTzXON6fbxVz9MH3AfH0Y8w98bbIS7vzw90QG/QN90JngXHI+A3oot2TpV6Y/TzwmQeFzf
R3e0u1n12jjojrE+6hFoddpAkZS+OT/FN70YdDFaa/wbPJyPfSMDjyYbeDSGHBtCDsEL0o0XogrD
CA2xJwy9Sa9P2yzMn7iy+N0t1ZxKfFDSEVPL5EejhXH812qTfE4dTQxm1qfJHGQTNV3k65qqbkxb
B9oh1x6k8BDMezq1FePwaWZVc8OVWR3goYxNfc7DOfdUJnw0rpM0wK6RnYFsEq6L0e0bcwJ1WHjv
OmjudWFvZCUpYZW4i47UGMUW15CpDv1wthSsaQz6meLi4ZH0CL/ZR2UmkTmnBuZd2C9D4psuVTFS
lwwFqjFs0m7UftGwI8TZCiLNyfknGQ5zYyJr/lekcU6CuZ2I9Q5kRi4th3MdMAIzmQLgBYy9jU0M
yFG7ZO8y0vB3iEeDBMguLnz5uOolgbHNwrSprNMb8i9+jLChUxtLw1ia+3NcEzYrZDSHuFzhsQrZ
DDMSAa1Z/6aaV/Z2A73T52bkRksZLE4/ISBJKBAFtzInd/ZLIoQmUbpMpSnKlSJkCdhOnPmjL+yN
dTGIA2b6pmeIuwhSaJ7Evm2Q4rFkMZBbCrPOWFJQ2I3RsCZlmNPZjYrvpszKUNJE2BKszegQDgGL
17SHWXYpWAnKaPKrAMmr8MYZEyD5OHlXMqOt0yISfDYdlhTDFI+wQlynXpxJLk+3+AVkxj3S3tgO
1cuW8GMA3ClDj/UyyKaZkhVJ18lGoRE4wJyHjU6FD9yxHw0EN7qqvqShmKrTcsZaYjUngg7OZ0Qo
o3TYwhMowuSnizlZUS7nSxh88QUHvYTeo89RNMkG72RJNvlZ81SDFo+LfQk7tEQiMH4KCBIgU0we
WozQY65FflmfK3CwzTnvOwZ/XpRj4r2ffsx/tjGcHPAE7sP43bXvtxG4v2VARmYDTW06tt5C8Qlm
3Jc/7SFrnO1zRPRyGQzv/fmYoFpPJz6gew9jntHoHWajlhLmZEPOg2RhA2h3CkdFPhwvosC4noFg
ecGhcp5I0nKM3aL/DSTuF8KPOKlp6D4HVpsQ5rWn0pNOsvHbVSjzb8BmMI9khgdnBsJNTeu5VvNN
JTUxOn1s9sAA4S0+dqStAZncII+Elv9iwTrETa7BxJ8X6fw3226rF1dgepAAFvtf75Fwhndl1tLe
ummM3/kJ8S/0avSldGzkmgknue8CyM5ELocdxRtqgta3+1ZXbLrxOHNXQISo9vKeVFgvm5F4TEBj
eHOYziOndTKVjVdd/0BE9Tyj5AHhYUGl87CuN2pGM69aA4c2GXMXoAM7RayYbG+e02HlThwyrypY
EVh2YXeDhRd4ec4U6sqcEVoSjy0izNNfMGc97Wyjs4u8wOSSNUIcKTgGUjZ3bJJeaJhZvNs552UD
bQ3BJcyvT3/LX/f2jRNJZhgg0i4waMSd/DpFoLGodwUOsXudRiMxHc5IB8QPFcQXm/GKPVFP1ftb
4S+H0RNxmout8R/BR5Jnd4VsRgluI76j1QimDeDfC3MkveGwPBgcn5HAdpj4SqjXDmjyQX6AH4OD
IPn4MmGF8HZoi/eG98LL8/a6KICKuAhdFLoEkacP7lQLL1J6X7FhnW7icyS3AG6ziV+P8JjoMrrJ
HQj1DEkNTHet9C/6qe0KrcO8Nb5G9nHCuizi+lB3Th4aHzY0e8ZRxa2DsTWE0QTvN0Pq2S/PSscv
TZYIunT/H2MgjIPHpU6gB+cLX80O0iYJCpRTel5eX7o9/koWvQOkHpj/5RjaDEiig+NkdI5whgwF
VGrHA98NzT29srElgKhS5uM7Cx4WPFstMhfjxvJl9ZwJbhph6++J/ZcQ143SL2+AWYwk3WUSbNkb
N9YA7HoLCaB3wM1XH26sh85N88gHLhXvifmTRK05bq0+uiev36t3Jc3B2J0cXQc/5N3vJG7HV+5Q
U0joHxIpWql5c9qB1l+/AigIUIXd/MMXJilJLU5IUbLPo+wHyxpfJCQoLwDeRWoZzgRKexB4YzC/
iGYHs+8zyLZbTvYZUUocf0QvkXYInJhpNYti2grLVujl2YlWP+k/anOWoSOUzZciMDeFezFvI+xC
KkXcAVeDDiDURDa26v15OfhG4TdeUtu/llyyF60jJl1lAyiHGz4J2qGkRjlzHgm3hefDlSKai0Ol
mNy1t28HX4ZSinBv/vlYb5WRQ2xIZO7DgAL3OGC7xls+EiYBomwM8P7F4yUuWpL6vPborbikuj83
UUBOFT4Bb8KL5o4KNJExts0NWkuSDe4US1lVR0T/A3RHKS5bqk9tGgd6otZX8EtMTt47hLUdI+UA
FQgXhMDW4JZIGlzU3ZgEH0jbBy/nswysxT4Xf5MiQHklfAEISxf5zw5sfw0P2BeL0PtdktomvxOr
bEqSTDpx7LYzjmUOwJkAZJTllsCQJgHdCm1huMBTCSffBWbl7+RiqFaHXuHppFoJ9rBpWAxuPlLf
wfdYp0YYTfOfD2GJWQxJQp+H8JrQ/fb3wF0goEdcxaOA6orfiuBaYGTKE89aXgB3lFtnlZs3ga44
3FUh0UUXGJKzyv8IDFBUesWw6p+RFeTjuX19o3huLzgzpVS+1rpHj+dxJOx4U+cRG017RuLXz/Gx
w7sDKmSToBjCN5vBYvB74BQkWBxAHv5dSkz/Qkf11KAz+b4vPOXpeOlcoENKap2RPgzynT1ARxmo
Yfeyh3VKIrtpApoTDCWunlUK9qrnBDbJPRLsMDWdsEs9qGflGCAgAjQhpvIA0vRD5YXICCPlCyqz
iG9d7rRpbsCTG8+a7oaGP5AN7v+33ia+v1GSD5A6e7kDt8rFydZXL9M/CpSrGy4jp9LNoscuTHRr
C4JBs0yhDr2L08icjwm7iCtCoHWso1NfqgmYlRoCuumo0N71ps9JWILaCTXdx1aex33u3DIdzffb
BpDXs9oC5ppszwZ/NAPEexmUuSZfn9A395wXTF2uWhBJxCdF1jGNqUoFPfMcqoU5TNeS5OC5fvg1
31ggFQc810jTeIMHd/Eaa5cjhMzheO/i22A7Ijh8ARMjMwu5ryOAb9AIvQ+XWudb2XSyeF8ElE2b
XCjz7rfPeCRfZYxq/DzHBE6JzQJw0hz/MXuKhSXszJMNylAyYebdyWy4XgYk8rc/WXQBuafqvkYI
zDzWq3YP14sp4KfjHQzKtVNd6pprXfdiATHdpI9EmnGtAx7wpp99jEvBc4bd9q6T5XYcUCCwhEWr
1E8KmQyH9Fm0DjpZRipmeO4vlLoTnvFfYmBwlQ91y/91M/RMSCAO/VuXFDqnqG+JZIn6vIjEBaKj
Th9svu6S8FgeHEmnZwlPu8HGCk48yDQfeAPAIHnPyp1+eL375i4ywwGMRl2Abl7mNfnYEtHguKsZ
C7EdryQmoYAYCDdh7IsIJxwkD0l5AbcQ5xDFr2D4cIWJHfhTk+lt1REgGJ1s41vwqagEtaaK24om
ji6mEY3euH6tZ3tv76GmyuQo9cucibGsjxNZwLGlD8iLsezjk6J3SoRIqUFlcnSpCnjdje5Unxqp
WkCUYNCSeXX5BEqMaFPA41qwGQX95R7FavJ5F13x3jTsX4r6+Q7OI5fKkb2nJuDkQJ2r7KjYTo8P
PcpkEvWcFidh248/qy42s4N6PQqb3C4Nuwber2PzJMfEA+NpTnkrLYUD/RP7G4JiDktVKIWe0QCl
EAHQBWdI9RO33hqoZPtwY5i1U8+Y2b+rv1DRwEWphuBSu7SyJLcIlRn2V0KJNAZen6pb81hcU6aV
edVlJs7AwTMyF5wDNv1F0Ux3lXmqTxuqMRyQZEgC1sWRrNcI18nJSIRmMFg83lrBf2cDszx4WMxU
eEnAktM2Yt8yu8CFiI/FOCVS3hAGH8MeRG4b5gZ5eGEzZcKXrHOk9on0TPFtfpAP9eXNB1ULj850
sO2uAZJuKCdJFil0zAoVKOxELLmhMjbpoOd5k8VhroXMDN+r58RH1NsLl61X65cFfUVK+cqNPTWM
/+E/iY+ir+0aoBamj+iZK5fwD2858WipizHUTmIri5ZcWc46p7xhClFAG6ndNippEV55CGNgJpHI
1KfSBdZFnTaXL7JHlk2cYVZ1cF8JDBLIVI8en/1Q7Z7jZc/z3LSIC0bUCnh7xVYTh94kOvo43Psy
mXtHQA83AV5g63SlhPnf+ZcGuNRzADzZI9jAnQq9QAjcE7m5KCXtak9YlU0KfZJiHtFdoyRXdCrA
ScJAZZqvfrgOyJwyIZKfZovvnewPmD4SR+yup3IcNlocn3uz8gm6779kA79IMOAw8L4irdUwA5Q1
f4LyDPh4TsGAypBCGo3utjr2aEJTv9NRjPsAvLEibpjjY9OwLR4P098ycbYEBny1px1YSa3sN5Jh
ZuoQq4Wzl/iv5uD8BDFTLnRU6Ocos9VaExYRO3OrGPs7xbaGbdjxLOHQuCut3KxAuVEho314Ygwg
/fLzAbxA3Qe0swql6BcC5TuO7h5Uvxw8dMnD2678aPiNXTF7QgScaqsmMz8B+8SkGy6Y7hTVXLd1
v5HsZ3KbHTfUmLcpEJLs6AEC1gneueFSju/Mf4qATAUUfg6vKp67Jjb1Q99MvGyJgrLbXUFW30uo
IOslTqiSkLejtxVazSj0w3ySLKH8PukJ16SELJkxOVThk3jByIbOriCsLjJDLsFYZ7FwO+mDtmlV
EqX1+7exkvrVcz4/B8dmGQvZeNwZDA6Pfuno5fsKmmG232iuwUkGMWreZm7Vy3X0/RiY9nVueMHU
AiivcYk3TDKc+K1T3qQktWz/zF/q6faZTNpk8wWZwPWUkzj9NOkZZBKwoAXQKLdhtAMAVaiHCCtN
opsS92aQ7lTHmWv1ONYdu3Yo/+HkttxvkyaIt1B1Txmhhh/6ALuC/rOlq5j0FkaexCL03fQX279u
tYoSpvOlVcj5JU4AJNMdYaWNPB2NCSAM0n3AFjD22GVZIQF8re9ANHwtUka0Hq4MH6RMK3DCiqN8
Pam72j8vOpmY+h1Z9Ofn7D9mYuIazprHMb2dTD/qjSbfcsTND29bV6RyYklmiqPwV5SHQl6AfpYl
dazORwqhrEsj5Fu5yNSfDBiVyIehNvtJ+yKgoZENIEgAoFZQVWClf+T+UFye7NiBa8Et8ibBK6GJ
BHdBUwKLJVU1DNKeGBbJSyXuaC/a3jT9/R0xgq75LE7IBNIMAk+li2wk52R0oLID3An2SUNBSwtg
paKWaTBmSESgU92gCuKAyQS5ot1RacGzaOwGvCqC3vNuSpXgINCxDd10fbSZlCZXWp7WjrejU+l5
cxm4C3oSuAphr2RcN3+ZdF09AxjdSo2uupUWksTHnwWPeq1/ppGZzf+8hXNHVQpKHXEIEtRX/0O0
XWTeT9dzSew2fgXegb7OojHuEao1S8hYMfN0HXzCb9wD+eOSvj2qvoiAs56wx+GrI9FI5F0vQW9B
hgthKnwfP0Gmi79NiPvO8A7ehVwIcbfMGV+tL+lRgp8djlHs4Y68hXOHI1d+T3VcNYIwUyxCaNqA
nTER+t+XwMYJd0FfYPy87VYo+GpOv2gwTy6J3jXNmyzxLt2lffjCPxIKdSqwKrBBc/Ql1RI57Vip
I2dlgqklXKBkaxQ9w1W35D4BL3U2E6TRLGDyZQojyTGKhbEpsAeahjZeXMWVvxJ+6LADHd477aQ0
CK4wPfR2AW9Zqd4O50VC+HXFii7qNeocJrMdjadAaMZWBDfNPRdJAZxOdkA8FmijtCJY/YEt/8eE
NSYPowpxlGdELHP8ZZwhFGfpsJd2GEn21nE2BaA6R2KeMWVCaxR5kqMFpEmIWUpQaERhv7TyYb+5
kieWmF7CtUI7EDOrqfc1GnldF6EZ2TBLN2C+MpENC3zE13B2bSc08T53zUI035u1NYRvs/Y2eZO7
CMne5zNG3oSgjSw2MHxoksBHHOAdGpWIuwgjXthq2W5xZUy7muTVtUvydqmRJ5gaeXN0+9w8KL4G
EDTP56v5tgUEp2Zw5i1DSQdvWGfAnAVzhfXlCjBS0vdzMiAogZSJsxYYGtiWcjK2+8SDTIid7Bdf
BHVMIdPkJtap/TbXDeyKrjI3wPVjKmrHdNAMCB9Y3aR40gxyjnHKaaK557WcjVdMC/oUpfaGCDrv
RlSeYvC2+W3yzIJBIomksEo0x3VLGsn55XI9kzgKS5tlrwFw4W+oGXEZJymlNKWOndxnsL9MRy0Q
cFpn1cVsfMiB86XaJqemVsbyTCkxRE2UyWsZnIJM9Q7aHHiNRpKOlfujV72Np+lQNO3cz6Om47rI
MMMN5PQomaX12RPXwRVJ0DN9xFvZYv2fKBFnFKQfbiSmI0BvHh4AntQ7OR0zVNoUnDcCTclP3r9U
E5SOvuKoQ8BLMstYQcEA+iVL0etxFNhofvJE75yDPq21YBbUnVoU8HcOnU1gKO8gM+cRxYCfDGbR
NL0kR7mE8gxdEcAa8iAOh2aWFCKPgUvs+ClGIV0j1033jwG9MHlOJexQ/Ne8saHQGQDnWL/3afyX
quYERvicVUehr2wrS/JYnHdc9y86bWeDhazEtkySJuK38jaUA0OfXuL7SexQhUQ6grEEHX6iA6GP
BsR55bw2ga6fn9jgZIq6LuS9uGpk5+vVudgF3iW7jBupEZ1YBitIGviOcehURRxjSYxUmCVFOuvu
vFHpmanz+v1aAmPBKwewCOEclxo9JRlzniNPbiZP+oBMqOto3hJQKrcyRHGuWM+nqy0zSEliGVEV
fL8UOhPJeROnsYuYy/f1rnB9QO3BFV/NcKfEaxekHsgrSVs2U3kY3fGr8OqZPCGUYyIZBbhJJC6i
n1noh3Qh25SmgmAsmAqBX3NO2wBTrEjeJTGEtxfpVp4RpbmguxSMCiTxBMVxkgo75IkEyckxwUFY
XOPbuGyPsa51mTh6zx5w3KUta6w3LyEiBAFPu+AIy1Qwq5NmY5D9KYtq1hTeNK0MuQ3o0c3e7KJr
L8k1CjdoF7QMgArQLsVscTvC9iQior8Lk0RTp3F0H1E3xfT+Geut5TFh6wGTrT1VX5N81kQmoIyX
dC0QU7uFOtsObEn4R9aN4GH4poS87Er0RojRuLTD4ifuJGxtX0kFLdlsLJgy07LrFwiNskjYoG/E
iJuuoZqHTO0dkjQjyhT+NlZyw7g1D50sEKHLK4ESnUo7KMnABGR1dM/JZgF2lAc781ruhy/IuLOB
aNAZBOST3GBkfCvK411wP01SbUZ3psbS7dyk1J/TDp6DgR6ElcOe9cWB391XJCEZbKaHrj9zK1LF
LI9VJAesk8gHdXVSNXRzIm1tDcucMNAQUYJMEtuRrSFSMj7bRKZz7NXlT59d8dPX0RWQgPJG3yW6
ytHzi9iSgApY5BJq6Wx3RTcDPk59iS1lOaR3CP7c3QMTB7kgK+wwG/BoLHSVefpo/Tjn3NzdiT1z
AsNBcp4Sa11rrj9kvUi2uYOb9zIXhkYF/xu46bKgi4VWhKm1cuP2lIVc67oUspBpQ9quSzQjxOcy
QOPke0vwfmDHNE9oKAVLboqMOjn1JJ3qvmeGVlttdsWEpxaB34G+c1OpTM6fjsypdXmDAkVZrZ9a
bBCXIVsL+hKmOLQwRkULKf4ybQqjWP0AbRZ4UjPhAjbw1xJe+qtPZiNjK4oD3WzFWSX5ZhAK3spU
wAnR4fDlLl2rZh0HvjrLUN1SBJI+wgbT+G+fHuD7koaWrQVFt09FdDwD6n9mU8gFmPs4OddpyUnF
ywgsPFS9sEvQLpb6Y8rhQ7GMMk2E6GE7ONE1ly1Bt5lH3YSExpV2Un2N3upsRjzKNmHIbTXlGtag
fDPPUhDdTe2/79XHuDkLpTiWOstPLMNOE57jyqiI2hIUp/qt/qa/bdDGt4O2ai2HPl2lWYpm5wi5
jVKkY1CugeyghneC1FN83+frS0ZxQG7+UO2UlJfLt1N9xuaMBg1eLHrLb9GfVS2/Gq2XNaEj0bRt
7M6t8bE6ETnTHTmbhJ66+qJali+tLji5rrwmfvurO6wtKr26tBlPVqsLety9TMKEY4mrB3PL1dDP
PkRFKlVvk2KjU+yW9tFm1C2gvYeoY/bn0s0/6a8lyKvFueYI+W3qynTYj+XVR2LrNSnFeR3Ui1SW
aaGEimtSCOL1nrP264qmS6hzRNSJSFqpTpvoWrBlIkV1O6eAW2Z+pJiQypyEclj1pJQEnQr8SM7B
RBeqRAbLSW5SFRo9G4MKqEQAwZruxCO8DvDMoo6SY7IDXahCR4tgCUSkbIywZEvXQggaCfEkYNGa
30mK2BSwxkclmcPrOt4OMs0DegcaKp2PpELj9IppksmO8TMS0GSkWWyukBOf7Ge7QI0RTigHkqMH
X4j2VVz1r+3LPR5dvxfP4/YK2GX9kql3aR2E5PfXHPEMikaOtbf6vou+F70ObtRi1uj8cqzRsr33
Unj5+7dCAn3doG1tKd5+sbM/+uO/bKr0HKguaumXaX+Th1u8qVUWjccnNftPNKoYDx4ciy9V/1D8
K7ZLyMCjMt5Tczy1qmE60u3lkKY1E/C9VYQCXQ31RNIjoH+r+hh5g+gSRba1SdcAE/OIy4xoslD+
on0DmcQBnkJ6sM20c9W8kOM5pm8qfAyViPa1DBJr5SGibNchxvHPpfUFen0YV7v5ZRO55sVzutYN
ufQB8oqUteb+TnsoD35f493T6FEfDwilexSogorRPLo/7eHJRnQTwb4Wqp3Z05L2Uun4fI+Gx9Lr
6hCdL6gxf9E5b4+lpVEBKgXoNN94kPZDhmbHITLoAzpAd681U9vd87qBlne6sVweq4BRRXqjt1I0
VZ3kBxXcbPS8BT2R71+vG7yBFmJxfkeGjNwabYFg+qPbnWH+QSuboOQdyGbl7qjST9d+0mC0F24b
WZdHC/XyOyKa0N5QQkPgTFWIdOcVBeM6DYCpSC6gb986PKr31vUtRxl/kUJFhFo7tK+Pa+A9t3M0
f73+XJFc3/7QS+CZFFf1UIQJxclML9+ZSeWkIjniMgAXV762u3j2BYiEWSnHZwgGzUO3nW3WQH2K
tV8I6L1XNHzrdBr7IAFURQDr2u5A6FHrO0Ld/YrUcbG3o6dXevuxJ7orRojzb6jlu9ZSqN4jeJep
Vz7HPbLuIbw/1la1QbGXpzLzBeG0l+nPkpnZyHe9nWi20Ouhyk0qVU+5WqnPwODxjtK13fN4Xxu7
IT2lqtSs01s3prIzXjdp4kB7kjz1MYfn1XOXMazfaNceFbDcFyaz/vEX74lLWQpx99X+4S0bV6r9
01sm6u979Tsa1fAJIujIeCuHz0erdW2AF9O4CFUXKLA7GvueG1DNFdvGFEyZ6SQ1zrXlLzXTBJu/
x49cFbuNlFiuWqNWqpNdN0uz6miYSdW7UWZ0HKKj+EI/m6+vdRNTWH9Uz9safd4/yrf2tvayzle3
+eqCZh+DxSvYzqy+eB3/mVzu0f25UpvGaIuv3+c0Wsl9IJ4fzXe1/s8i2vSnVVpYdSu7+II+EEug
Lw0GMbkq+NcNWkp/2SxN6PLzev0YH3tMq11UiIRrSOeU6ql5dBEWK+CXfdID5zdF6WoeLIvCPg6w
qHUun53prZ+FJILwU3SKkPxKpZ8QNFe/PtWkx06/jNYrHNV15xQN7+3jvXqYxofJsJKuz7pDRePp
nle70r5muKoBklWeyui9Lp52I6Tr070dQnofUXNRm2Gvxp1Trto5boaIjI1rEa3IotRbDtXBCurY
SO6fol2UanaYeOdmVO7RbCDzPAQcuEcIV9Fg8/CSe72zZCKEg9ID7NNX6WlxeSOzMt5EnRMdxrOr
VC27ihXkNYy5t7sYtS6uNGz6/aI5/93HwzKwBHrLXRpJ/mVdvNLW2RKuxQ3J+6d5CjHw3i+3x9bd
5+Zg0Vh/cBPTtzi6yxjVBhYA0Je/q6d9fL5GkbaJFkcRAQZ1nnRZ6OSq46/F07QUbXt0WsarEsXR
2RY/MTKFev+rcO30OwlJ9DfF42k3RiAmaieghL4EeRgjA6NXEmDPdmGyplQ8KIdBJWnSZnX+Hr9n
swjAuUeSooFqplk9/QqZxu6SWewd9ABxKnRCR9OhVGpxh/uLNGVprL40qFKS5hJXCa3Lk7xshTfO
PxCb4Ui+yLIUgK/qGPEPYjF0L+8vaO2NdFEypIfESoyIRLIPDauIwBPX0Tx6FTwUs17E0xEWDxns
66s1fHeoHJl4+pmFhrFvxdeo1JanIQSv9kuqkePnrKngo+h9gd7yKzoChArEDJQPaCjIgRVqCOqg
24/LYQEVRTkEvhCipXBMcUcl+NMsjszrugV/ZN7aPynctHy2qE9GC0KYgOkJ4efwnv/xvOXJKBkB
bP4qhBRwZ4oWE+ZMSAVilkn57aD7+AUfg3JnswbpkEImAiRm0u0nGFCBT4dd2mPiOegv6FdbWgrB
o3qpUcz+QkNmKPUWmFu8r4896/s3EIS0kk/o9s8w4yhFNWw6UleaRnnR+MY8qUMg0FV6dhisBTOj
YuhN0tv4RO6akYu1rZaPWKiS5LFUwDtRR+AjlrAYWyjzCOo3Wn6InEnWSmTD9dvA/CRz4adJb5q1
5xtyn9TW9hHkVtfF+NiJV3iT/yBABlJF9C5c4HwZI495hf3gxMwDYHiSzl0ZDs4iuhS8lJ4lmInO
VWALEKaTfCj2nN8esUKwRC0eeJ0AYK61SRG94DMT3EgoptkPjM4gjmQsnniQi+6R7IM3J9/bdiBo
iLdZvJ0cUo/bU0lYssIHohyCSuIfxtDi5ioQu6QPgWBg+C751NBvyzqk62187ZbogyuB0kDY4Fb/
ktwovilbRJl2yTqWQdLl4/6uSKLDSRqUF+icihSc/mQpwqTJTdmwUSsRQnrGJYHwtRMWCGkRtBKe
iK/y8aS0m1aF/5ALPBwFeL0Or1cExEgvKWGUwI6lAxLhviwp/hGMdcRkaAe8hfGSHyRQsu/kX/I9
MR0UxvwwIWmaWa8Yf+4dtcR0GAFuFG7w5kG3TwrwxSiE8LxzCf5gRWfyWIJIjL8SDk3+61oberOD
EHBQSCdnTVGmNvQBBOWRE9TabIsxkKVS2lLT/zTe1FX8RUdeBETMw1x3UvOumZUrgbz18x6vVIEZ
DTMRd0Fx41Dg76l6r9M0fMVDPv8SyHnS6B7jF1vqlaWoTP6C916s7r8sMRoKTAAztidCeHqSwGiW
imsqQuxETG/26XhaN65SlmMl5u5REjET8T52hEMVXdQU7/ckJQP7aWUYHQSXUqU9L2+JP/+D7K1f
cL7iv6uDknkNew5HK5HV94qSDJHTwFVkyicUjMqwcXk6qMlYpLcxYjCmEmUGllGforqjp94lJeAY
a6tsDeyWcHkIyGW4WcEwBTMW/U1aA9skeNxMoCu1zhHlQvS8papiwg2sNODdNfay7xrmafkbK79n
U8hGfPOIPDxxA9/8QIQDbcj4jIqjae7TYNWUw6eYj+eT4XlfLcXGGuBKY1GsWn16I3fNXmJSIoWu
GC0oWueRXZqFtRHTIFVhiItKAP6B5eR7JIFU2zKt7Hkk+8+it+rBAmzvnwrhvK71ct8qGKU4+EQu
UBDYy7VmVrxuF/M3j/rYvCXJ0ZoyNqJdzbeoS/JAwQNuYaGdr196Xo2sxiyboie+h03pPUIJjf+m
z6XG9JneVoteflKhORb7WGkwbwVleS6JAy+flKFfPi2fUu9+go+JQtOujperT+bJWibkjTU6t/pY
kua1XqRmVhEWd8lSo1ypZrjSc7QBxgnbJg22WvmJzx9QaeXUD7/JtV6pN5oCiU/5KFQUAb+pPWpv
6H8AHE4cAjfSREPChzx/ZltSvaeN8p8zFjvQosrQJqftirUtZEy3NaS7kbZxJ0xG6L85kIxt6l67
/R7J2DswyhYe+6LEuhtqECgaKjYRiLFM4NN7tul2frnGaXxbQiOGLFUbH2touqbB2Vff2SpBTz1b
acW563smN1jtehsqnQs0Kb3QXGhb7aG6N7is2rT+pMvEYH+uFTNPsFhLlR6s10eL4Iyo8lZnm4+3
9CT6U3lU5YCq9mJLcJRe4Lh6a7xlu/jjRke2MBZO6kf7RGTEi7Kv5U11SlLkCF5iXR6X3zT7ksBX
gl5S408duqkqprTslvkQOowKcFmy6Poja8KScuK4oKzocz26fJYsLqbRH9yrQTLmSq5aCunz2ydy
Gq1LvKY2nTmgn+Qc9oSTqZSuV52KHJXJmPtVpLXSyP2mIOrqnt2YsrpuHt8FefnORtmnPYXVJ2Tm
CvzHo+F7xrJFOJeQG1uSnGQwDsyzMPMD7J/h4Pp7tyHhIKvdteEwe7BEkMJeMyYbBaQkNOhiHvDc
UAYJIhH7wPGFr9wr12fNB0ehQ05ssMCHik1ZMHeJ8QjvYTlkap+6kNvWiX4rJT7au6WyX1gTZHjW
3CFviHeSRuY8r7HSD/XEciiQs2RbOpUXPNz/PzlaPNEO9PXyaBTer3QEmnba7fLs6VR2saNtsSjW
BnRBKT1Nfy/1E33RT41pukkvWbXe2cZQVJ9RbznZDkH1HseY9PNvrtS8/+Ypg64Vcr9UODfWh8me
tNP1/XKI9sP97k+GxlBFLOeI1nmQuUB7Dqs6MULh8XwtRdfLd5GgbNm7nBu0YaWhyy99Mfb0Rmh/
DfurMj3fcrSEHvVp8TzckB3dD8aUM1e3G8oWn9KliG0ok6udiJV3gjbM7En2CtBULlSn41e8r+mj
vwWbOBfqx3KtMLGt7Ay6YBdQaYZzCkG0v6g0Zrknmgrfqyl6qFdP00ah1IReQwNjGmRetp9kxcCt
NmXuxio3XBZpjUp85ubavUSP0c8Cj+V7k2rnyZ9HXNYyFSNOmepT3o6IeLo7ntXypWjUydbW+2EB
NJbOzfUz2zcA2rnBDpu+vk/Trcwoe5L0lqJiJxUfN435y5nWaKs0d2QDH6M0oSdXKr5vGkXKVx69
AXS6a61PghkJSxppXEmCtrt0paCLXL7W7W7oecrtSu0H/a88Dd/qtPwsjbucFS8Z5UbF7Of2WOfK
FoU4M7oSCdS7mfqgWIo2uSfO+bgflibbXW/9qBXvAAx4OWydm7f9nlaE83FvVYiH/e7sbd27lmsV
2pEcm2/3R58ugiTl96v2io5/IiTjwfZRS5E6qafosEuJAAOhCHblff+o1QePyPs7g+1I06pDrjZd
52t32tOPp11uNQcZ3WkGPeKN2eJoRtfD1SszhXs3OgG+RbQDuIeK4qc/b/Rey9XAO68xHittLLOl
iEm3hqb0qG0BIHlmHb2NuJH0mAQjzP4eGHxu7clmiKs3xoT5x9mWHr1iphDnRhTB025gwlEY6TpD
Rc/dw7ifymF7G1wdo7Q4xaDim0Y3nc/bBnmODjZuz60zfbmRhqI/K7aby8hmB+VF6zZtXGPai+RG
g3XvHD/qa2QpN9noccCRZUaPL9/IW89fHKjc0/0w8dbfbPqYI9lA85UWMOV+SC9wOp+NXQ58QvqX
27Feta8I7cxI9bBUMufGhaj89sonX+Yv9GJbvVUOeF/r70uELtTgDT47+uPVbbUw6TL3z6ztG/Md
f7S0eC8um9lybf6Iu5zoD+O7/O53y48mhuAW4ZCS42E2cn8PBVqUw+CAKjpDUBmPD6eSsnY2J+0H
F839GKZr05dH3WVb4COKp5dxdsCt63/RMZqe5kyGaLCvFmmQiTm4r9o51P2z1ekZ2/CoLQD/aYd+
qT1ur+NB5V6nrziTNOMj7H5VcI4iXYGOtdPTdjrghB/1VTaa7noM17XYmdIhbjtl4MBrt98YCqxW
qdS0M3S8H3IEIhi263WNNpgXwPVj87EiybJ6fZxwjJiPO9RO3wqLd8aDUb3QDZJBOg4vueF12by7
Btfj18oZdXPmcy43RLYhc6vt1kyc18J+cMs97Yd3jB234vyTPb2c8n8v4z6DsfwuTXDQaQF9wJzN
ipOyZ8Rdu3LmXPjt9orPfKHbY7mB7a1MMuSJUjGa07dZdEah/ykzAkvndjMnaLvK9M2q+zkfv2po
D+Qo088s5AJ5GfjMjya2b08xXrv86OdoYm37msJkn93HLCjMIJM3BTs9M0rNXnK3j3UJ+D/TndLx
u1SYjC/vqwrtwAj2H1+P662+2X1OUx/pWqe07V9v63hxGMznq2aOgSDWuM7r+ey9vjhAMKNH4+z7
QnBOR2N6A78syj+pcZ+LLu9Iraafy48uGAU1kYSZ5RrrifWwQVNwzGTY0vaMyJZ1mO4tx73i4RBh
bsvMlEezcAKju5LwYf9f1faEUqDjm98FNdILTrX0WNa4qbNKo7z7c8r9XrDyaQplGMBj5dIukVq4
aq4Lpda9cIzH+8ns/hFY3tPulf3qfPo5H1c1TDkTs5Sn1pb5m4L53JuhhN8rF+psMJCISLddkCAf
5AilRw+aBafml+cKjSHpv3xbIOjw6JWm3/t094F0SvYti+B/5t68pbfR4TymUDW7hWFwxw2FVDza
D6/lc1ym1upQeMllh9dsOtrnd20m7Y4tDBubogfq9DAZsbDdFpnA+2EG7sgbdmv6P5LOa0lxJQbD
T+QqB3C4dSDnNAw3LmAWJ8BgAw5Pfz5xard2Z8DuoFarJbX0ayV/yqcHu9yeiO0g3lC8Nt08WGhY
J97A5Li8eYLqjisOhHSj7e0lE4k3tMRXej7OVtzZ7NsOhTE4WvNdujHwMSOhqCaN19/gGPtqBIsq
oDTmcxcub0iEdnh/cy8dbzj72dtIAHkvWj13cCciHp7Oj+kGKYurcvPcXTccOVCWRte1PEzRAD5E
aqV8W9IqpZ6iPj3mO2T5fROtVCLNpfBLVfbUS3Z01lbkd5aYwyVnqO1x7PBM5SsUyX7vDALrqCOs
IMWjFWcY02V2FxW9DQFveNCMT2O6tQCXWt4LqhYY+7jj6RfpOt9p+6eU2qXtkqLO+S7fSeUphqHM
o1W66e4Z1a3sSblkPpSZK2soEy4j6Ffu2Mk8xWEZrZgx/cR0poKdcyFJOd7kOxmXcuYmTDm/A2pJ
0RHikH8ZNnRNN8mK800IiDJCPgH1D5gclIyhT7TqXHT+yL/pRoZrLylzhCqQ73iEOVi+fklWCGYY
+LljYGwdeqYJmTNiAY7ZxYvyMQuX102sTI03JwUXDxIFxPieHuuWymrx6XXD8jMuyndsaASfNkoc
RaBXFST861zeAarKc0fLgCUsGa+91PYM2BAmEsIIeaA42plQ5faYpRuaSxcf3zo7cw53mUK84RUO
tw3qSiw9Q5XnzpkzkGj1iYMv70CgeGN+1yNcfpdhw6nEAShkx0kivCszVNZC0B2LDg1uNb7JbyvU
UYgCUx6EpOHy5bN+4ZK+WKmEzRNv0k355cNAtoiMBhYkJAVFh8FR2IWWZTadirGxTm+e+H/w0K1Q
JPOjNTw4Gt6ON0kruyXdOHN+4kNV6zM94D2F8eXckWkyP35HLWRlmcDV10oOAtE4RB1hJzA2VXxJ
7G3Z8LQI02vnq1ytAxK4zI/KHN2WvSPss+EfFqpLG/zDdkw3DI3/w2Ujg/7udtaPEbFSsAWdOuGI
dWXs/Pz/hmJE0eoOK0IUYXCaEFHx3CGnYCLel54ZFJzW3HyIFC5ZPvYRT8LIvCU7g+mVO01UJ/hN
H8k7TLdm81GQDsIeEaYnDrgTylGcrOrXqFKn3Y5O6ye7oroh+l3T8Qv/1MS1m7AfXytZhfKkcT3X
AhhIcBnhhvryxEGY3QP+ojA5bmOOzXaoc8Rkj4Upxa3lbl5XCRGgx4cxie0BB/m1ndFnZqKrG6Jq
oIMZlG7OfnKSirl0MYSH+RCFoFAX10fqt/ncsQaM4WQ3BzbXCb2/ROO+7Ur9FzOAO2vmwwxZKTnV
mM7ZgSVFjbp1P25GAQuQ1p0+WoBof6b94GrXz/J/Zjs44UO8YCPkQPygLWIpWAMENx1m9c2luDQ7
qFugmh3tMOio008OaJRCPgnqnxhBxj/gAmC/+OhQG5h6G4NOn13EktMyOtBbWbQ99bpmW6jUajyf
6ueGAZn6hk8QkXtomVfbB/m9lZ8WGwNhfmQ8TzC+rNObFJl75VAFF7tZqymO7WD6eba5T/jpBHMr
VSxHAWci54RTYmAPKjYWYjLqc3Az6zYOujbrstCjaRnAa6k9xBBDkobm+AoQrkrfGddGnPxwkNX0
5hAye3Jrd/9XqtMXioT6TrzaQWl9/OnmWMwSx4i9qsVrLqOyWKNf1HQOcVZO1TeZvqyzw/wD5MGt
PSDGI+huR1P7tTJojmawZzDOOrqYgcYblYsCTF/jFDtPmMN01jeN8sDJKkHNr+mFXJn8l5NFCbqv
EVop8QRavcbmjYnYR4U2OqarvUYvWLnO5yibabKCQC2KvTJK1GERHwusHtQCe2jZ/banEOwpHwc6
jI6W0FgP76kOMUYtO8OSg+RoNQ5Oj3T7QDelFh67Ku/2Pj6aWzdeITWu9I3JlmhTxFOSDRDHCBsO
fWteKotu/qsrqFsDJiUKdYetVG1Dcx9BFCzbcEZnCC/sYY7aHNe50xeFRwmQa8prRDvXYsn2uYdz
NGs7/4sYgfAvvRUQV7PffbvmGrva0i07MH/8pcbkTWoJgHkPbJ92zopo2cEBoOLyVH4er33DQiOX
HjAitReb4FX/wKD6dd1cUEQ5GtiJsJ+BMxBw5NgjnEQln49kxFuAN5xX0Xph2BsWdeFDv4xCRuiR
DDMOInAzYVDA5pugsIfIQz6HzEwC4xcxpRSDNA7u+VwjvQcDKQ4eQBvKaQ3zYTo+TRejM8HqoW6l
aF8jowxk/1K3ks3FDQvRlyB4dcWtgYb28d9M+9gtfDZGh0wpc1y3M9Uco6AbmJxYxzYxOUSRiz74
8sl9LHd0hQoOz4XqVGl6NqLHHHOvSo4SwTaVjyap0WDnj+4RCFcHjILgri7yxwI/R1qPOUkQFxpl
NbnmsYdQ/sUrtNQVixsfPy4lLJ8y0LortkeXG4DQxWGQ42FEn0vEh/IgNodoLban6MzVg7ALLKO+
5bIKMMW8xHGvjODWOc6HT3eVVVuIgKmqwAPIKmrFu5Wy0LMRUud9YZcxBrTkl7M1WSMSOqM+OgaU
xVFzYgJNPvs48042yq4jiK7YQ0ws5ConA2tWibJ5JXTo2uPowqDHunruWHnxjNwJmUF7QOOrApif
q3HkO7tLddacBzc2bIs/LRsU+FeoAooa2QnS14g9SnP3qM8Zzd/ndE6GMdjG0B8OLq8j2B6d84Fl
RMBfJF/fiyUdzDnZbqAucF+cHeAXmuZY4GBhoHgpcF+gzMJrT/wz7PQbTBqgZjI3PuFMwG3wytgB
H5cVfncwOi8wFob0A5M+9o3n1OiuotJNbL/cGb2be+rB0SxA1Hrl/dKtxlYZxJQ3aQKcKNidMC8m
gTiMYtn9GNGsGS3BaFSXfV9g8cjY3No5+yjV3SdGrjoMNbHxIGWe/2OrsDZozVDGx3yUre3j0eBD
NvtXuWW7YyFxOqKOsc9Z9e9Jsqtlpwxw3sXNutGXKGZwCJSrgBSccManFP/gRhn3Ea/eAtSBFBrn
c4Q7k4LQKq4dJai5QwZrgaS9ex8TlVMXvxY/c1jkL5Co7fuYE7OtxyWa08dVW09rMfVdBF/IlNhD
8AB8+ObsqtcJKiWrzuoYUhrG5AkW8O5skWotnrCk2uqP3eeG7tFdOeTzI3Ve5SDUN+2eHQbRsNE5
89jLd4d69gPYjRVEgKra8h77WXEWteu5QQjImQGBMdGLdpaV2ff0iVlJKt7bnh4Dv5Id1HyGwEGO
s8TdVmKZGw/rO0RWQTCsf5GI2cGG/TnZUXNoGwcAlihrWEXTF54cBvAhMfa5K14jdAoYDxNX0Sd4
wtgFnCD5EcUHovIBk07yMYyJRMh2TdGTI6zaCjshPqoX9yXkShg7vARd459Vr2uGgUzdG0rvhuuQ
WObntMLmV51ZgVYRjkxnFuXjt6hdSnA7mmHA9m0uxhlKYTrejuiZOIOrCyeXfKys2a6ohvjXjlBM
fMXXODD4LwNWFT2cZyz+XDd3LMMbji5l3e7lQjP2cbZgu1QcWkeeNM7/P77H7tg7a23/fzdr3qn8
txiUydEnRg83iTzOoVBdsFK6Z2Ov7akB+PSyHUFF++x4292O6oXr2DOcf5OHIdlFRmHz+47XcYqe
iaA63iCmjDu47WQq2hkTmD+8QRs7TMHvoJDsZ0zpHQKxuvz/LZ8UCCh+k+E/Pek2x0Ekf2Cirrgu
pfl2z85jiGdOD/Ru48ycmYm250R6FH4NJsSluiTHhMPji0QhdMZnzYFGF/mOaB7in9oZA+eB7hlK
Q9md/UDzNJfGubvv7tNFubuLDd3uc1ES233E7QQiYkmrBFaxMjJ7aVC+rC7G/jubcJocsV53Jb4k
JNrxwV7HT57xTHZkxLvmcmMvCjVYgXZvkrG2h6IicWTBhXjyb4ekQezyiHdkrZPvtBnqhUPvyxTM
FVJWl3wn/X5tVY4boBtYGOguNG336Li4F+GP/MiOZLtkEIXBkQoX+7Jo9Z45Xd99HGxnXLp4LoWN
+Cxn0btCWGOPniHTbffQ2oKKcBbnEv3wF2KdmwtqOdUp+RE+lt++7IE5Au12Gh9XLMcNnkiYDWwi
K6ztZSDa/nsd/+V3SjfzasZjQiiIgxrQXGCIm7zFVTMk6J7lcIbafN1caKqlgZpehLoNngyEAKP+
Ule+hkGgKlz0XTumLdOQsTA4+vsa8TI4GTK/weFoixdIi0g1ZM+giezEZUzzt111Qc1hcCXKkMdA
OIw5OvL/h4ceZNXcBBJGaEj/UI0W4U3g5ViMcPokkOzInNjCCuuKvo4mvKu/e4MAVUQNZRu/Dxv4
qtEdKHXNFcvXs4aGJz1/WfV2RErILGBJ1g8lhN7wl7FcFja1dcZfAAshMORDIQrvfh/5LouwRS0t
s2OgDTQRHuMiZs0HGePhUVkn2fUsExuYn498R6/CMYRuYDjxEbqTLAjnT7bTRbB/d7a55AAscRF6
zro7d9YMC4uL8VQXmAN3Eq7kS8POoRuh6VfsZDg1XQbME2KOf4nwZQ6cCZRt2ocHcwnlZFDwg2ww
1lC4FZg02LqANAxQFp7mceXyg2x3HtDOmjUQFmVN4cw9Pfy/FdF0aaHd4xcwzrSN+/JLYhkRY2CL
vy/OHHekJx4rmTZXbyvxZwh/ysRZI+PMgYAAM85vxA3bjUSFPSNkbjIGZBU7EVYTtmZ1yPJE94QS
0iCPsQjoQXzGhkfwsPGoeFvhv2BeDAY3GXdYa9k2sBUaA0/SMkMrLwwO0n6ba/ff7fGlJ3prdmTG
/+/P+waL8StlpTcpD35D6csGYTO3Of6bmmwLa5DEQG3IbcEzBwQ6eixq7K228/eKQy+5he6L62wD
oxAMv1VFMc5XvdZiKp1inz65+DLIge20/vu1euiXOLVdZEYXnQ94Aw7W1+hqX3s2CeT2UFk3XZW7
CM5PbNBK33TNmnDLtdHiBZW7B1Yv81P81TlDicN5Rohu3VE8XM6xHbqdfPFAQ+6mkyziIvB5pg/M
U25AXygy6AQtysT98oAPme4N/0RtbzHJu5SiQA/SP1sT+7aof9AAMfLfVG0grknr31A41WnOgFsP
5ROv1r0eY3C8uftnr9u3C9oTTvmwOXAeakScUbe0nb1BPkfj57rxuXw9NqhiZr4wP1sLeACxktwY
LF2UqiLxUXiRC2hLQO47eE1wyVh4bF6r2Ijda9NjHPXXm4xFVwxESU8JXP/VQjYLPnFSdC2qMePJ
DqcndgrhoaK87MSVHhsXrNVOPmMXQMHK/F7zwZs1adX5LMcr+qTEvALA4e8DtQRpieWEVMGlI9du
nAT575OK7OG0LHrIQgwvmtWvoduEP9hZdrliLzize70WhznKMd8W7gkLhi4ytKGPvRUS2h5V6DGT
uucUp4Z4lkihjuzUg+9RdNXHLoyYDPsAD5sjylcBJtV93sSe+cILQWM7lDeScwnbXePlxzDFaOMm
CdKC3N8pXm6KDof5/sGazRcp6xqVL9ciPdI0CT1Hd90xAKz1DGvy9fQZWZQNULfitJRLBM58pV2Y
2bqbb9R0EJYTsumwzTDLcSw8wslLe3n2s/CMZFs6s4zLg/xOQNHb63ZW9k3yKE7XcM7vlgaq3avP
wjkUcrcGMTdq+d/zuq6cGWIKN+rbcW8NsQMtLohyFd1b7w75IZearbPHDoCJYvhk3lozqw3T5SBB
w9fbqQ3UTNc8QfY3bvmycvUwaKMOfgzv08xseLK5j9/5nxWO7ngzdNgiyUZhMoRHOGUwmh76TrMa
184cL7//U/Jm0lLU6rF8lhPDCt3MHLesfJORfZEOHHMbWh7usGc7/yC7vqy1BtOQUN4owJJBQ3rA
3YxKt0hgKRPcCoZfO8fX4+Hqt0vdzD6UDLOOhNyZ5vjNzVu5unOJ95oQzZy3U1YZxR0bG6960syj
kph8C01fQ/V7BaKuswGC/LFLO6u8mePsvVKk6/ZPlaIInY9bn2/tsI23cTPLo6kGb6HJ59noE29f
xVDN/5pyUmj/GHoS1e4dBQxmxDxNtjQ1VSLB8iJyr8wC6815qgHQ4nS8Zxh5Vqm5byKkjTAapEqN
8YWjgjiOEiI/CIltZl1zkLeDJv+7U+QUHrjb26adpuAgFErrJc7aLMmV0X7vDi4GNLgy6XXzB8k2
4PETbpCUpxAl4dE5f8jphoSZ9hjZDUDm97kaEY7NDgm1jaIT0UVa55NrlIobgUcGZH5eAYCYYheZ
ntYltbyjbmKqbneo+G6QRUdx50zhDsS4ebUNbJbWAcHWimy36V79Vrm5kfFxY2xR6Ds5pcNTdcGj
UXPbUb3dvNA9xUTqJj81Zei7Y05ZDEfRRd7ZSMHhrLsIyTKQF2mhwFPCX2/evJJesosIv9apuxGb
rk7UrUb09/23W3RdxSjd9Prx3mbqsZTIANyU3ATg9XtvdXInP1u8JZ1wgS5dszFS/Z+mOF5Y157x
dp9EcxUwrt5RXacxvTasxu0bgF+Vcg8sWRxL8k7kOU+n1wCjzFhvw87L8hJolot2MX+RcHhlFe9A
yt1ZYMaT0ar9SPwI9zkmO6cruVWrDMZilypRMtKXjtN6TZc411jvZTcinCrPSGfVI+BUNA9VM0/T
A46RB1nVdhcP0dggX+JlgRReXrFtLy2D5vABh8GAhaNbn1y9e/L2b81cd34Mgzu96eeGl9D5uUsq
93PKbQBRPQFXG4B6UnyZ8sjIi+st9S2lp46Q2FY5suKtne8+JJUkuwQ6O7BcxBlXt4vUESFU1Ycu
5Is4eVh+R9fd8L3Viv21Yy5KtreSbzS48Q3Lt1evZOM1dwI+3vdAeckxBPNdCVSiYOKZTdrqVFzP
OGte1K4jkJANkjLaAnWjgA6dnk1aFbdMQHmvHeiMVHtpXB+DVa1PMm2JTC+hanJ8UOyG8LlAZ2m6
83fS8UyT2qH14cONc9BhiIT2OaBNdElvQeNwZhozUzT3cyVmxTfmJGp9/Je1BZP3w8XRpUkHH59z
V0lwNixezpQ9SepRiXf86jvEdVSAlr6P7bnorD5F5SK7HHPQnqV+OgWoETbMKNYZfFz9xFwDdIk/
aheMU5ijPdMf45BUNKB+3c4D3Lxy9Ozsi85Z1s+e05CeDM3DlYuN9MCRjMQtHNgn3qpO5DXvbVeb
QAVZ3GJg3mcq+BDARZAKqVGgvPHCe+4lSBWy8W7FqfPw2sc0b4KMCne3fzn8bhVBTM3OeMuRuI5u
QVy8B8zmhYRCkH0eS0R9pUyS+189f5oEBiTDppmzqhZuN1+9L65KTyufrpKAYRf59e1XUZbduse5
UNMGi/Z59UP8285CAS80dlv76LzdzutYybsHI94avGq+W3zjiBPu/9F8nxZFxpFHhnfnBPrcfsvK
HCpvMB0B+Ir8brMAXQ4ZyThyNtb6Fi6cmsuRP13tEOZ1rJ4vmpum+Li6Y61Z3K0hsUnk/pBtaNcB
VKrLrl/g9IBe5Gg1ESz8unF1fmYSLXUOm2cUGJ+fjOzOzt5+9lJWGyox3LC+E+BFJmHpuI3+4X/y
BJyRbc3SalxEPvl8dKHVvbfXaabqbezYU+szNpthSgGjKKhIRFTTknucLo6sU9cZ6Soq+FRJMHUo
Hl4QC/jyag2M0mFW4Pn0ebW0Z50G0DESqe5EXGhuAj8mh4c5uN0XGR/Zpv8kLcL5eafrNFoxdE5A
zVip6kZ/UlDMOnZI0aznabxN4DP9yUXm9R9Zh1C0vs2bdNQFF6UOrHxpstd4nLKU8eSdDK1kkjde
pg9sdaTk088DTat4ctlKLIg20W8pwX49s5lGjep/PmPFnj4+673JLNvb/P08WSXl3xl4+vkJrcir
maITA3hy/U3yc5n/FCxPsyh53iyP48hckqrFmSM96+fM+nXigyl7FAhKuCNVtGFqz6tmGDFANbs0
zxO/WN2PD53Vma4PkxewzrexWqxaHT31hYgbRI+f5I0fexSDmWDPM7J6bv1YcU19qIKia/Xf1eF9
/adpf69O6NpkIX/Cc94MPs+hMjZu+ERVN77GPadefKBNsXrFW0v7szlpoitC+PN24zhFfTspit+Q
DlZ8fkwY6on3fvT5rPWuihj7VzimF/JODs6EVgSFRXnqT8GVycstmB8EqdV/pvkbv1j0l2sah2fc
i+LeMx117ruoRcuahsnyqew/VZ8uoKmJx9GJdgpZb0Y8+yidnkLFaRLx3hqRHQnQXY8O0Sa6Z6kk
qaV4q96uMtH+buiroSSf2ncfxqRQQli7ZFqCaFgTtGO5cRTkPBP3DErLkr8Lx788jowu59TTf5JH
dyWH0xX9hLBUIrMKF4APxOttxl7T1kDxT8qH5wwcSr1G/v3u8cTrrM35UAmHV9LYW/dD6Ny5u6Gf
XkVEjeZmhIQjNjCoCC5Cw7xYa3VJHzVYtChZBNVffeae/FAflLrT7wDKM8xr5Zagx51om4ofHRh8
pf3eHJycAeSjl/bv8/uIfMZPWQCOFSZFtnMDo7jJSTRD0CIKlw/o9wnwmOWSpSpJKBwVLZm8yvhT
0T67Rbimdf2akYcDtfDo2ixdh0TUBWPjsjqHiN1RcuIQJ5M2CoVKH4MbtcnrNzrdwGaVfAlnos8+
5FkDB/YEro8ogQCp7St+dKqWxdkBFEyCo+AT/g7VQ72AYuG/zoG80c+eDL8o6JLWYZyJRoFU05SA
BgmaMLhNjgaJTqrhgrCucbyM5ukW0AF7Rhp8hbJGuh7gp9oaglmTzrRZqittATopYY2K6tcLZQyM
J8UpMjwMQXTpmD7nSXJhFnRtbCRphxtQsl0+v50pW3/ZzqvRrhxFJ32aOu5nEu1YyGZVjsimIlfk
MexMoQJLA+kiUhdgCvJEsWOIJyNQ/YJ7oIANoLYsJuYGKllXvn1bXsPfj98BfzCfNhDbcR91jzRi
Pf5B1pp337HmRhGkV0+10GF3cFpTUwW3p4OBAYJUTrS+f42Cz9PXDB9hysMcGSR8Vsu3jCPbodyN
Upxid5e8UEv3qsKzt2ApnbUFWW9dmfXnV1+ZK4OcWVJN8QHUxH2utUX2k/1EP8wZzuIQy7jKXCY7
WApJvIRJYBCoCLdBO/Vws2SLMWMr8eFQeYEDHRiLPfwN8zEmJhzlfnhknbqbZvX6rRfWRD+0f7Ck
fogucBfvt3/2ltZBkTC3BHxfrQDCpl0PzEDYVVF7rCxb9AGOdepFJ9lj+/H9zLzoAuRf0j5FkLrs
v+J839NEIeBeW73wyKy1qbc9fDtcl4wfZ6fqh//Uw+fX+DM2n1+18ZUxARRp6qsHYwOisiS3wv7t
ullRkebP+WNU7JT65b8o9U5ezOmDubdCP7pPFLI+Lbf97bDnVJf8cpMZWpP4I7A73UWmuhky790j
3VRjU826fx2S97qGm3Ca/xZpoP2mFdtW+wUpskJpAOiC2z9yh/7yH4084HirQLWuTyL6gpDAcYMC
Sx6aZP6BWmgMb2Ng/m4/3UW4ahfGgsLNK9DDJkAks7qCNCgJ6EAQ69NmVYGn1u5DVLhASkh014If
gF8R5b3e40mv9+BITbFJOFXcwnHRMPkqPHTXnUNCprM9bX9R/ev958wFcXhQl+ZSncVDnMYDpHB4
YA1Q6ADVyFDNKFxVLeUofrvWuj6HW4M9lfzYWwbw2hPXQ+/WBH3oRpSYPYXI+YWIt8kDjXafIyS1
ebYzpyq53+xEqaFcnxt8u8X+vo9RDs8aw6qW+uG+F7fHATaHET7YJI8yaLgF8Nu5gF+A2NsXnLJw
WvR8MruXnWV3bcyR9rfL++pzMctFzVJfNst68dh3QUru9Ot5ZuFywGLRp+GW+8qlNheMB2P9OMPh
0c4ASVt+QrAnF23NAfLYO4NPRESObx74yZRk+OIMWe77zoFdiHCg8wMwZ1hgudsstfWV3NSzeoig
Sbsms3LJOYa8NdYw0FAyklPSHW79BDWNAxUEBk66Nc2qB3p+nMPjXYZQnOFZXFH1/LWH3Pnl9QuW
ylfkJ6CvyJHzqXsIVPajaFl802W/sSzsrJpagdNcNuH9DB1YOL7n5dcvQd7bB6rdUl0KOrBUnyU8
Gg56kMa7bNfIw/v5uv+/xURaoCP23euMTipTapbGpmw8ON8YAoJlbqlehUUV0AFkeA6orLMAFVWA
JGwJ3HGBbTyUZGKasDd5++1DWKeoewI7wezav/YvuSB5lHH4r1pmPyLpke4VASlkjWGFo+G8aeXh
s3vRBTjD7VqOYwcApVBOYicJ+BftgNxszu4QhqH8Y+YigpF49zMCex2d2nVo9MJ/yETaoQUkEbqH
gahdc1Ss6gWsikhjxtEJERXhXxLJx8JIU3t15oA9tXz98kYnD7o+ABcreeVU7JFFIN40jp+ckh+O
SnWFYtJZJSdnUC+YMxvf2XDIchJnP8B3iBTlmHF8NNP6F9HHydku7tPuZoz4RKMxCy9S0fXxHrlh
62q/FYLo5Xb/bj8NEO2ILYQU8Oacu9HLdf6IMEK+mDMNvEqg/N5gf/KthVj9KZ99pdlnJyTS9PmD
uI6BlfgVdFDr1/rDN1ie6KTUCPEWQZcBamGsRVKlLrAEKMU0nQIVQGayjzG+QvlzFl2fpHegWZuf
7pD38hOGsgFcACEmvzRiLa7b61b5TUf3g01+WuM7x4gkx4K0Q9Ka3CIgO4//24BUOrKJ0LG3dw/F
dEryoUsUAkl4o8g7Nu4aL0lgXsBi4S7dX0quoupfqb91+7X3Jti4wIV4FTkbXYCuBDaA6H9yoki2
Ah4WfT+AkH4Z3D19IJmGn4D9wjsFGVfEwIDCYBAozg2+VwLGzz0p6A5FfybZTTUFIbJe5CV+GDi+
Sn79IyAYrNcMZx8A8aIhOVFJ/1z65Jt9As2bELk/M3tbAYm4erFru+rQYSbPIWGo3stjOEHRdxZo
+PM4SIADkezYD4ND5nqUovAfUIBFBJEi9PJ11ysAK8nWRb8ie4wU0TECFGyUzAfxzdNP1QxdNmgC
P6MRnA8BrOA3oJainPPVgWgV2ruAuILB6DZ73HQ93d+GQZczX/e0iVTb1UkOApNGI0WmwSPx8tnr
g8LbdYcK8HMg68p/hFySkUusstdKBRxf8HcIzRul7iDzC3eduShCkx6XJqPXxuAOiqUweo8N903x
gvukGcFaADaMQ6kCIzjXZOUgi3umZ/uWlzIApFg1clygqEmutQLFawecVD0L0EeTVOCTIKeBIUt6
JAXBDi/3RoIRMmMPGFXvvgAQblRPPkOitXpENYHgLGh7L39PiH9Auac+UCGE7gi4OGhkPqDVfo8o
lMrrktjQ+kTO+jZ/Un6SA1khxu0A0vWAWxVQUnTv0ysHe20tOxPMGCjkEX7iEYLkETkL0sqY6B5+
wYr0m0DA3jte6ivBA2dXcrxPpppLPM+IsJaA9GWP/KqNDVNKit8u8VN8ZsmKCGYibUmmD4e4etzS
wxFEYsGUa3DgTqWukd0XsgN7RTK2OsJfN9ImoCnAw4ibH9LVmAs3+UMpcUVuykzAE0G8C5RLxO4A
0WwSjQUCofGIZXIJ4mAXsOW4zkpWN2ghSO4k8M0LWI+KrXN7FP9Gg9uss6t9az4GnGiqrrJTBHzO
t64OmSzPI2FCHaodFNzet5PXnNrKnoDIfQCWBLC1x21fn2jOcTyFcUfNgH1IijmXZEAwhzMFzJ0C
Vgn7RIRPAbcCX4AUBcLfW+ITgL7B2QQcRYeNK68jL0HDUn5BIYMlyGPxDCCOwCdna3NMU6LFHuhj
Y3KnYkALeqbDH2wu/xnY3rIaIAp9LDdGlS6KSc2lJQGWAmHBpnx55s+jX0HflPQg5UfQC0zP9A5S
qagmw3Z59bjmIIGqJnEqm9/7omtV0Ftg6tN1PsXH5nb9aK0Da2UMbqPTg11KEtkJ845qlRS88i3f
S5BMCtDPLx9nBsWWQFcakNsydHpRAHQgMAI7BFCvO25Qm7z3FFQvH+w394s+D98+++rCBAsxGcVr
SYotyDguexg9oHblKI6sd4/MYpdLDZAXuBX2TQARuBQd2X7Sj30ueIYPH78ooBhSqkANHCqzUq5r
VpOc/zwCKQTnEmUb3FEHyYv9cEkzoktHCsqOrF6MbBk/Z82OIBjuKIvJc3abgcY/4QaJSp4C5U81
eGDirbPcwa1eEUkaySw7xguii605l4FEiki5WpAxpzKQeBMdX6Rm794koqGCWqT0eU/5WW7+uX/k
2vJbcA0dahAu1RH3CUv76td78B3CQ3kxp915OsGMzy4VUgjOmGMgLvERvtFUqWA7QQPX1m9wJlH8
WqX35qqLom9ve5aKSdnn7NbQYHG04rr0Y4ARkq8bHN1OlMYHzsxROO1mPWPOMyjOUjQqlYdi0UFB
M+BSsDNt/6ILSBwiyPgM9XACfNZ1Qnw9bX9rDwAAEhHJ6aILTd4oXLbl3Sc4GO/SFq7C9ygliBO6
CE6IM3iyU2mBdL4JU2XKIIGvc3TXpdxgUbwClRpf6wQd1ZyinvOkzIMAdW5rhjQpXo03oLmU8evf
iUiUAdGNQyQbniA3FVcs2isvUPGiGqEdyriYNsQZcQ/wHmGDkq6lbtDAUM4Q82BQo+PqS+Q1LWjz
96gB/Z4ZyqAZCo7LEboqbVC4UPxNgLZBLu48p98elQGt6EvQSKcJpXGAAm5w4bsO/jyC7/n1DW2B
/UXuVyNlYMw70xrTeRpdMBeuE0Yv9xOArD4SRm1OZYrxhJFDMB0y0DedATNLrQuC+CjsSDPgprGy
dwBHnw1zwxdcjdBApRsmg9sXisyjizib6B+1U6ppyrzeI93ypKYPGjA6OlYOd9y5+wDtes7/BuX2
+LgZJReWUuaPqdL0URb5Z0oPuGhM6PJmMePJ44whbVFlnCEBJFJJxU7Gz2gEDlvQimXtQF4Br7Qa
PXFvs1fwL0trqNtNX8Yk3bEGMkBhEVlZ1NJBdKG8B3NjPQcsDTTmQVlFFGkeKnmTwWFgLGlkKVwh
o6WcLFbEFDMEziNTRfiIh1CviwQAXFwPsj060zdOMPSFuWDFdGasG2nOLCB8F/5r+qwrfjN+b/o4
qpwB9OtM/18+RSrUDKGCuMlYZcbNUkVhYNG3NsQTgcsE3qpGlsDmys2BfIFcnnCXjVXrcU9jsBzS
HDuc1cVyeo+gCZDQe51u2CQ0KfNBlcdmNsAHXNH/w6No4UEMRCjCoS1E+J8Q5YhZj8uRuHZgs3wA
yhvvj2/AW+ZjGSPnkPCcWNXwVhiwofuCWC38qc3hhin0+vIqeDKNR8eCd43znOniPUGi1D16G/+/
ZJ3ptZ59dw/mJowc/sN7k/PCdxb4YfCSyJMPLqLYh0IYITSE/K5ecpFn6Uj4vv0T0F0YzBns2r9y
hCmF/0Q9yC4X1O14wmD4kNdVn0Fz28T91T9ZhfAfnDDGs6lRYVPGy8ZQfOrcTKgq9f3uzUE6dchz
hEXzAVbQW7j7PQr/XTk7gQ/C1YIHByDLcY7bJXcwsTHQ1Fl0ecsmJtPRYQz0DB6ZwhAxn2S4ziA8
Spc0jbOb6Pu+mQdvLI4bC8Z7sOG/x5n+gDYaWBNaHkBL+ZyHWZwYP8qMpcLTIl4Ryu9ZE2dSYIUw
Cx4hDLWPr4Vu/gmpOirL+BwTj3gyhjylTHBjQtRaJhGWuF89PKEs+3dXQpo/WH3c/jUqTWhSF2oM
3B/jy8faX5z6D9QCuPH68m0IhKpKSThUE0bzd637WGiYZY7StwsPh5H8xbX+291Q+un+CcgY6qwo
m0DJ4o31m26VSbPCSrS3thSMUE9cI75v09c/5ff9E//Tfp2NOdNnwhSs41o9YI7P8VoZi3bRWYlE
ORlre6pTFug/lu6rOZEliQLwLyICb16h8R4EQnohZAbvPfz6/Up3I2a1czUS0NXVWZnnnDxppE4z
0bs2/5acNU4edsmfp/o3Wnw+3s+CWU/cEUnQtTVtaC0hXA5CUjgfbN7mHYKZbP/Kmu0SkaQQUWXm
5Tj/zzESk236xDfDKOl8+0RBFyp/uM7EPcBW2LhiRqjKj1H68/BjVzhGzs+6m5aFbMqsxrnhhSJt
Oc51HUQxmpP13McORkW5YZBIDreztYYLgFGGQqSR+MkNT4w6kZsdiK5nnX8i6PNLeJx/mcxYT39m
3hJdv+EPtcMMTAToKIRA9/i5zcv4IP9yLD8B7NeSvzqLhPbAQ2aAg7aeP578y4+l9Wc/Awb/rBeB
lHt1m0vClYkIyDFWKDz9nH7ABCb19h8/dHtQUxRAGjAJ5LBTk58hxCJs9oFKQOoeJj6NKIfBOf3w
s0h+XrP6igL6Idx5i/kYZwXjEFl2m4Dr3ziphQXw9FtMv/qEh0n86Ez+IOXHuhKgEzLrcLhIALQJ
eYn7A8wd/zzQKBf/Jq/sJsCi2XJmyZBRcejTdJQZer1jGT5++NndG9CrZN/kOAf3J7wWLrsI75mE
VX8mScLh3+CmgLk9ut7cGeWkAkgEo9n9JsrATqErTiic5NC86YvRH7lWQFqnX1NF1WT6zysmugEw
O0Fa4pC7128qVTwqm42smISVJ+se+//s6N7f/fxhhYn663f6JVLwdf2ylaaj+Xg5i4soEOmUGQTw
9ncxxBVO5u+P7r2fL5SWanGEyzNgXAIOEAjodQ1EStajHSsiUbK3QJ3st03MhuvarnDZgSeBaYvO
qV+vC9LIu/ochX0dalS4lbacw1RCi66vFn36DyFzWXJms1ABjHWnks+6f3FfXcaRqIKjwT1sBq8n
0PpPKzn9h6iFNY3T7eW3kLF+v3y8huGSQSowumfR7rImftN9sMZQo/QgOXh8vHqFWmqYNkq5RaQ2
tr+YZccCQSPmXHYB7XYNrkcCNB2FyXjh2gFAqYBjQcjtFh/Mx1jPrJD/D15pN7jn1pTzc1EYE0h8
heifG8Hqw8eav4tfj48AUP2Ki/P3w4+XyX+m8Z5KrgnQaR5Q89uHL4WaR9kudUB43yU4MvO2/M7F
K+4n5gC0K0BZD/GtIDm7TWKoYUm1eTsqp2HKqjz7YOmamP3aldYB7Jda4KQCTIcDoo0KGjb//7qW
2TZ+mFhYKLvL8xk87/PZR6k9EpFfxyjYQl+ysdaju1COv8UHAvCB7/QfJ4IAtB3CYeezPiM0TGxZ
vmcjW8CrW3zUC/7Q2uHCPJW4jEIquuT/hYh2LjofEBA2kQ0MYLwXIieW8wFwh02xYfbPCGnhZwpL
5EIWkN701OQxx5OlVi49M8rTQgm7kxh6+F2loCggScD3M7fWVcqKHGwuzlq6eFkT8seTGs5BJCaH
AWGUu1YgKU6V7bb+YBi24fuKlK14B5vXy7oCWO50U/YUxM4eVclRLqg0hJWQiMkUdKC69Yci4M+1
g7/TW244Q5yyO+PMd++uz5BT+Bnv5UF4ZqM9rYHvXPsuwUKJOg48e8VCf+KZQ4rGvBwRqIXLUr4v
CgMfPP4Mj1oW5naM5pmmRZa8vx4V3ByBwLSgV+7jHq9KMMOD5OnblQT59Z7xTgTzTP1aPEeNi3ff
XJ2L8qFuH8dFSUFl8Zjrdd1+54ynBy9zYoXrtjiUGXTGq14yJB7xyKtCjHFwrl5NhTMWEC3aH8cJ
/fyLcHGhNlXOpxtCiZueRFuK3ZuQkArRhx+bSDQJORQyIRbwc0HM55FvXj5wjBPr55tWGusqXzgQ
M9pchRCa3CZ/FxXDd342k1AJwMJ7SQDtq7vSSXStxQfmmIDAC/gD8sLlzOV6vrMjX7wEwgEIba+G
Sm60nBXepF7uqf3iwbLIvnryzvIQx7IFxToIXvddA3buMXggjQB2iMojkVWIbuGEUdNeShbDceGP
gmHRckl+0HVaMtfm3S2oD7w6hvGpYor7Yc/6dEv7MUHOVrZ/A83yDMttUTwIj2PkRzaRvePGuY//
T2xPYSfmti2Prp9d7sNDgxx2v+Tf7ojHRqQRXZ/POqzdctnM3vzu5hwjsUrl4QMezz3vH56ZZ88H
3K0r4RRFGYAhNyWHhWPYX2wet97J7dNZJ1/dTAvvEbeQHmtb4vIRoqGwHa84L0JWeQj/6SLDVZU9
DrgMi++6nn2zT31Oi+sqPJbizpa98/mPFnXTsSIIlhi3k6JkWnRJilphlyQChv/YVdCWh8maG1mc
+1p4m2X+3HYfHYOnkifHawozvh+i0VX6uTDB0JXa5IJmZhmF+++egKh3gbKwr3w0l++++y3CGISr
zRLKN6mRiV7Ldz9pVX0en0IAcPnsk3+thehy3f6SPzjNM9m6sGDFvbrt4HVRZj7KotD2+4luwlbN
doAFLbt/yxd2F3ZC3BSnz7AUFB3MsG+BxrVw20XFI4Db8I6BzUG9ipaPXQmLgajFgpzKnt7pp9ik
5ydl7w1fNvMzSjBn+xZQ4/1jYHCW35bUL9k/3s2f8Ch8HH7C/16/toslpnffrMqva837eQthzV05
wu1kP9yUc0UnkrX2QPp8OBQ21l7olZI7++s2X8GXyORRG09w57k0tbZ1hOpoVb0Ym5EyQAOIWtmw
Kll+JSSCpAv90Eiiv2QmDDl/55Dn5cy2nP7L/DojVVyIbZsb+3YoxgcKTumRvGikBqsekLSDPRPR
xb/lK9q/L7+ffS+S7i9nuhHfc/UM6jyYzgdA+QiJXZWYMovnRQYwxlFyle2t6tC23duuzvqieBld
kBLriEQEQnKKnHq9Z02t3oDWzsxi11GHRbiHeSXmMyaiMABmp7m/ux0XdFmwVfCM0/+FG1r1UHnq
jbL5se92RNAtia28WDRwhSe8ROBFPUeuIzzxl/AIW13nkX+3Dx0UF+Le8CzOZ/N3YdUT4OflOwGL
eAi3bbcwwB8UFR5sv++h8hae9hDoFiEEOEm8dHhwvIesd1sXrEOe8ReOkruGp87T68B89ebfQbeS
C+FEDDg7jFN/+SCPGwQ8MCgefu75jEQaR7h98LgGl9ZNvBmLnYvTVJVdeCyp5Tg8ufa7HMFViDb2
tgfXQedkucVCaPB0E+K5HFxfBtZz0mAnW5rbJ+FW26DS3l8fztkp76YtCDxhER1GDKAc/G/7eTwC
c0xKbYrAr0+JI6Tbwex5Rx9VRvTxYPOmOUnRMHx9IPiSiq1s+Fy7n1LuV1QNE1rJDt+zA+ua+N0f
qwX2KFpyKBo1gjUXMO8UC4uyB+s5SH4W3sIl/JGPkqP0Z5CAGHPoJL9iSNMq21JmGTjaxIcOhClX
2VCRixLbF1cKudDn/PYvv+zuL0XF8zLJVah4vnTmN8We4VsJ+Ps60h+zezROj0aBE3+ifMu1XrJ3
aWbrkeMeVzcLL3spGpQYLscZv9dkQeZZS7FcT5SShg6Sixh6+Okbp39TM/jyxdWzylW5x9mwlPyJ
T/atQjtRGiXa6yheDM6ERpsXjWcG6Oybso+KE75sYGOTapnn6wVLGRzRC91XJVm6RPNusmmMfC0e
hcmXGL0Ls+bndzpRWkeHxrl13RdbGawy60OVXSv7veweqsfuoplrJCep6lRh1dp8JRrXn+nwVbp0
dp1UI9HJdFRl9XP9VNLukym9ymCT7oOcGix8G8Rpw8dbNmyTWDs+5FA6y6sqs8XHLA43xL+joEux
VbRP0AIVs51N4/bp0Kvd8HDnDkqqscEoGj8YnVqv1qNV6D45iccj1HTFDG3DRxb9XJQSHWImpR1G
YUxDZpL1vWSUKiWbxCJK0xkMNBM9Xe87Zhp1nxi6/+l+dlp6okqy76nGatNYdK6tWKPw75wtr7sS
0Opq0HqV8yRe6N0iokkdnO0/KogD/if1lbcytqt0qeQHy+7GKfk+H+bD1Lty8OyVgXwHs1qL14x9
+F3kDQ71WGZOgA/Re4wl7l44vciFv56Nx8fmnxeZdi4TyJzxeatBshjr3d+NmuzpmSokmplevM8x
Rrf3Lnp20o1xHBnrLO/rUH7V857U4fHr1Du2b9/z6qZ77WAzDf97uzhQBqYG9TUCllf8WPmCGp1T
ztdpg0tyyuj6bz/adVO1Ofs8QlQwiouMFuVpcdOJF/ODDN3NqYLXqemQQM0tKgboIucmcloc47Jh
qlMUJgguO3qzGlorNLqhPwD0fHQuP7iOJxufxupSSkrFuxpWfUsnK9gD8weUTkeQoNz40s4b6vqe
yJfXtP/vp2u0SjOdp/XBHVcuFHEe/PrJmnqelt98qd4u02IGJTvOmsx47CYhCXfmbKVLia3YKDHR
lWsKpoq0j5RxA2qrF8Lp+nlSrUqfW8/OOVCXGZqeaPeBbcoGs+tPVWxOJ+e9fXpPmmcwKgzSva3b
/i/TWffj2VL8VVx9xH4Ki3IhKVw1d1vEYmoRRGLh/Hz0nLi6ZbblkC00csHBcN48DZ/LErZ5Z3hA
Mf6PJN1M5Ptgbb7DcnCr3JKh2/8VEybwxGO9Xhp08CbBBSFRnTPe1NZ/otAaJ570NorMALqjd9Lp
yms5itHZC82E76+uU+6ermjpeHUfk8LTxjnBj9bsagnLL9jKQleC6OBT18jX9bc/pxjiXEKnX5X6
e4eMJ+LPRlOnENudBL/Js3r0wuowJIBqr2T+PX+VPjKUnZG953LdzW5EDZt79HY03P2jtoBEI0eR
ygJPR9umlKexYJwyvwwyx+gZUmNsTtXbA1Q0X30FMU3/NEktW3Ri1culemTbMTy+6udvbXDhrJ5R
uqQ/s5lmsu/AlErlzy2ldSiGH10KdqDEeVWbcwiZSiD6WYm+j/CXB7oc1jw/Fka3gZEWSomxZB1M
Jv30eUI2p336UVmnKyiEy62pIHlBu2TAm/JjXnb5UrwAct5KsaYilUJe83bxOC2v9PLHq1NlL6Av
y0hc6ZXZ9wnVk7dd7SDanAb7Qk+iWXh7pXqbbE2lCcqyloph5eFpWSXeI5+wSJfRutCbG+sVLy/2
lQh4ovpa7jo3Ue7DS/gFRuabspQz37YK51X/3HT0/S73DUiPI23NGRNFaWxtDva0rDBWxE5Lpf0b
yfFhBBX+O/ue6/ZFbt6elg82/aqeofCIRbhmnL4AZWLm3WCLMJnULMLWbZL/lMUcZ9lPaQCKjfgq
WTtw/Z824+vJYV4zGybeWf1btRO9U6XQPX8xlpvIn86NzJv3LMtZWOQHVnrTothCmR5aieFOoheG
FQTXd25VX+tO7ieYw9/kSFzl9ApE29oSP+xyKfPu8be1XhkNz078qr0QXzUk9foyCtn6rqTAor1f
rmq7WFX+c6ZbWpqDEQoMhPkNmkbOjrIiLjsHCC3c+mlF2SFBedamTd0BNymQMc0/zwYHt9rxXyri
IJItaT6NkLuvEt6jFgzXcPPsQY/JD/2fmshQIzM9G5Tunpu7KSqfcMqs5obTo7PjXF530wDJ5e1p
kLmGWUPpsMa539A4sXg7TXKnBvWS/C+0MxCEvqs1ZPgrmpp7NT+gcKK2Kvy6j1LtLeHjrh7LlVds
V5VEpj/oMSNc8rL0Um/roVusqKNBEoHOA9YKXXcfNbGTuxTlWNN/yy9LkwySJgnj1w79QHewDQPo
ZWl45w96zKpqk0qHeQAtT7hT09K96D2K/8jfyw6H37G7hw7aNpfUCSTsxZSTMswQiEVmeZlDfUaK
qpu376eJNX5cTGDSJratmTUxhJEBIQq/PgxM1BxVG1p5JzC9iktusVzuGly09O52sQckW9Vggtc6
6DTuUlgCvSBep+pqtH3H5uVL36f3RDNbOtTB6IDhbu4nddP7Vk4eS5p6FRudRPfGxvBUf71TXweU
HcTmaNy9GRkUo/qiZni2d29bE6Pu5RtnbVnNMoSJ5+zU2/ZTTFhjdZ4HipavfGPfeIUY7COTanfV
Yr1g+VLadgo0ak6AUqHrOU86AUDwoetJNwa8/VE5FRoedqdFctXYi8nAOymsH/ROS9DQMKnlYD3b
bbvxe0sNe7rVHqGilgHQPBmPFUqkTKJ07t85BtzoP8xRTtOEFrq413827G3IeA5KrhXmU4xEmKsC
1Dmr40QKfvjJ3wo1ZU7iVx4swgDmrD2dcNCTk2srdSHqKpB1T3fL6taHcF/gkM3z9ldFsa8tv/fv
h3aQrr3KX3PKoETdUU5jtSldZVvjTd3TSwJm7Hct1t2bpUP0cqZNUAvWc79mysma84MzAopYL9o3
VyN1a6Z3LNM3Vh+ReQSllNkrVwoZwpbR/d3cq4Yyp7ZrR4s+p/foa0tcEnKldXSsPY30NekmQnKd
vylRnZDKNlXj873QM9Ap1krnzCYqb0Z7OrPBuZHtxyr373N3uS557lat2wdqAZjmJEh2Cr2c5+17
4+XNTO6z1f0yYqR5bskrfCCAvJIsOvbu35ZsMzLSq5XMF+crE0nS3+tp9Py+rJr54xDG8fgRcKSO
Kp6/EWyFCpfbMOUh8E0KswRtouLTyQJ9UAVcZwlcCIdHLgUe3ZpylDl0dUzyoRJOjm8sFTX3GO9j
gty6/H0sPglpZH51FYx5UTEPB52UU508zrBjhiSZ2nb0RmlO5mcrJPsmrkW75sXozhfPo/QnJ5bO
xa8Dz0q70bTUPJcf0r31JEx4Ob7fp6AZiSsVy+t3V78dq9sqE0mqwokxHOX96GRGZ2Hy+OYO1i8U
s7easVfbGv/F2nEK48n3PVvbYnpXejUPdXWjjI8bcoOaJtrKlY1YebvLzslWzulihktacfXD/At1
p5PNOdnkFr1uJvhg6936sV16+XdFAQnk55OvTunKZiHWvF5QFD634NIQZHY/6SqdbGk1paJLiglO
kqBj4/pmNk9Yq5DMMpsi8NbLEeLGrVaggTNa04AMyQglGzKlonc534BFlalWSoZVl83+u5aPZQUb
vdG8LFkrhlB+iIL+6/YHMzAUzMn40oALYquHNt2ScvF1KaYfpcTba0s555dK2n1KuwpFX9EoSgpI
pn2mlj0JQzYgXi1v9Uzz1tKXP4dWvV07rOMjoylbp9a9Pe97SMq55mZ4+35qEA1ICflT+6D5iVKK
TcAHRL+8pCOcl7+lxzyMHzSGL5NL5wYVqmSoUM9mLuo5HR2MUi9M5nBKL7gQyUtr49lveffxPMq0
WBCmR6la/ivxXajoR+kgBjv3wbl9Hz/bfO3qj3cZ9UtN8HTAn6v3dtCQCSLVPM3pyaRuqEc0U71V
DfDiFZ6pEGHBmeDkWlvjMi5r5w4XKsTMldN7oZPqHGrbyab5KO3GWrr6YXLFq5EoZfr6vItrBcjy
WFyPXjUJc6b2MMbgFuW/VsBQoqM6X4uqjukzS1dG68vi9T7KLaEXhx5PrDUHylxNqyghzPNZ5Ceq
R1ztyMp13p6+HK3N3UIDN0ZWghHLVWWoAjP2Y5qNEgXCJqyEPwE0D7GypGX7dC3xA5Or8w5Q3ATH
iAObxlDvw015Q9WnzdRoeikuUFO+2hngDzA96PDfflmRDeR+A418mKQ+mGJ14p18f95Z6RDXHBT7
SY7jxxL7YUUGf7DponRKl9L/9M0pxh5ywuIhicVRUQUHVHFY0TCG/2V22ONADvPetbo6TF9F9cs6
zUWguHsxRGnm9RQ8NZSVHpfiM8yk1Hy4qZ+iS0VMwn5oMr6TikkmymGOfNhUPIhrfMemuiqjdSc8
r78xXjKEZ1oo59G0s6pCfgi1un+ziYz4y9pRR3K8eSNRixOHboxTgyLGjL6bf26rRnJE97LZ8gdI
qehXfNVTLR+FdfDfLeIEwRT6b5CBkkTn79oSbaucfZeczPtrLnna6C8Nwrqb7SSPHcoU8OgOXjhe
QatcrLVmYCc8IQFYZq4rfpY63zueWXs4LnSOIeAMk9ziwkqOZ+jk/Q8lhjNhGeC1Chlvf901kbjD
q4anqRbBwEyoKObyFO7jl6pyDAiWQ7CGcL7j0lDMKqFjb7EAkq5MboRGj6R9iR2urHQj/5V+8pC6
c97/2MdLt3OUnWVn58G+WugUmsG9lSfMZN3MuVNueI9yq3kaJWu36nIybV57ibacNd6UsRHCNAJu
CeBc9WKTY+PkfPPRWLMVN8PjIM9P5gy2hfFLzOffylQUUt4ksVvz/vGgR/5d/zvoR2Oj80lzg2fN
SDaL8fH1czG86PWB3fczhIvhmyRy7r9EhU+gsXi0eR6hl67mTaT21IIbvmYDnQc7zGVr0o/lk49j
WZOskgrbY5URg/D3K9gtoH+G6FnsnxSMmxkTxfWf+u9WUR0RCz9DfgynZ6fb2fWeZXtdWzfJRkA1
lVd/+KnuQUDi/D2QP739+P517L++06PMJNyhq1kYJbzATssNW95TRe5kvCEiZvtqk7nh3b1lAgWU
7xRy1bjhvAGWdWJJ0VSoYF0aCPIOuVMoY5XnTCFlVpBc5oroy0JPRae69qrwfnK8RfZ7xXjzWbvG
8fmj846FP7ec6jZdIXMQQJKvECJkcApC/a7bVSN5rIAz4dEQWaAmQgkPD+m9EO/YK7/4a94keAk2
LGXjO83Jm6v1RZZiobUagZbkDIX6qWqHdQ7KuvitEa/Bx2hlQmtGUBrlhuZzOuVJeoeU9KrCWD3e
TPw3VMUcu+P7tcn3pCjilpLvimQAu0pRs0OYPrwybGVeyXagmLu2IX9DTRsGi+4UjU86Z5u74ohx
FlJUV+/NQzWne+t6KLsztNASFjruTgCl9GlVSE8ce9vGrrKY5ByMJ6oyErg+4Qnl+MN440JNjh/a
JsxpIljTdRFOW/pVKP9FUBNd3tbtae9YZAtcPjhgwmGYqCVq2/aymurEZDrb2p0yN9d0XldNCfZL
chKa8sUvd5XO9QuEVT44lpDmpRPt+r5k+l7RgJUwz3FtfNmDlPhcuhnDN63FRuuWgU6mub09WEbj
9Bznj3c6ZYPuPzd1T03xU9T5mDduzXNJ9QqMNXGRckyjsDaCg8bPO9U9ysz8PyBqaUqXfC5RplOU
Umxblsq/MGlb7RLlP2lFfZBpVa/mIDeh2qBaPjpxQxKzqFArzMKK4j4Hj5YZuG88S+u82ormrpFD
FUxF3TZechyqRonGKcrylnx70EuFvoEc0f2rmB3fB/t+frzWYaCHuHLQefub/lqivKVLrcPvGcvx
by2cZYu738PbpvccE9N3HULrz32fzrp1H29eFbjZbHcK/qnnmbgpSak9QIPBr1vIyLbZLLHyF+IM
M7PpK3uQYxhBxuUgdHZWs7ptM3JVkFIlpi8iJFifbFn+7oi2fCGoLe01gbi8oBS9lkNDxrXcD5OA
ogWo9t4/mNH5pON2Tw0DzCn6Fr0k+6GI0rj4bTZf6WxgvdHLcl6j3JWa2/Z2ROtu2gbbb0n2tham
y1OeYLoqPrYmQK0MPCuMQwjngBingQ/KzeKof54JhxA5OBVjRkXPuL1fIprDAAznELeuAIFu2YCz
hxW0HN9+OsyTf+gLCL/89w7zbIDiXj+OohfuJ1ZebiN2SVLen6n0TsEohxUp6Bp8bK6u3Lb83Pjy
A2wgF4Op82ALbXzbMQ8LGmuwGxDLMScyAb5OBZ1dv+pQ3yTxUmeLaqwotSOCabApQz8BaXNGeu10
KFkCL+QUTH5CZmrTNkq0q5kvNP7JNkBwBHEYL52uZLKf1gNGPFCa89zw1RtnZZnPolP2wG2R/AfX
TotDQZMJOnP/FSi3PZs4ylx36xk+b3YU4UhwvhhFBYsDmYp8ViDp2v0c3JIarrKyre3MQlAxwyVO
VeVtPSlndWI0D1EwHX+0Mq30bOoEe2pwRgEAIdgUMR1iLgRWddgnaZw9JfcA8Gy/DFpvJz1Kv759
NsfhbxkC+JoPKGBuHfoTQ7v4HIRTORB9On9g04cSqeDaWWKRnUXH6KwkPdWDNkSfppcKN38YdNvk
LVqjYZT+rjNdjBwCjOQmrx8pBLWKlnGG2/8cUo5zj8FudHxffgGLGXb+3Q4yvulgkw5slrxSmyYg
QiG6LF2/UUua8odyKuXC4hf0PqBsWM+mI3fZPQyYnf7CkKvQCEyAhBuCteRnfBab2KLPfuhc67qn
Gb91j9x4twANLVFFx829QGMbMTpq/TGwZmY091Pq7ViTff2ul55pY5+X2QzzYk10Xcb+W7IDyLan
nbsAjY7muE4YeahE+4nrEg5XoGvjc/v96Lk3Xuf+5XbxRSZg/925HvNv8+PXm/ahi22S7gMxbh+h
w1E1li3aX3Nds0jewy+YJ8fK0F2OKVlXcIL9ONZ9zljXbXrnARtbN9LO4q5dp1VwQNXv32i14ry0
r0+LpDwmm2UrysquCr4zHQmzNZ4F5Xkjo+eHfrx1MmtzbxbzvPFoTnuJJk7R0MT4wCDM2qtGMVcN
nVdTzMr+Vty3zhFH12F8ROfQXTdW3UqmJQt+REdd4J/bzyPt6q6FiGdS0b7Kt1e9ggxvryhOvB3/
pmb0I3ugem6vhhKj97vJ8Ye6BK2xHsyb505yfO6jWqTTp+5L55Qzs0m/DXUN8X/eOX6tfhNvd1Nk
U7X06DC89TY6Wn9vLQU1pCwNPXuLtxPfu1qYyLgsoTp6lze103SWHqlYlfAHw2cP+gKbsc6xfWws
uvN9KdUsVHKT1a/RXTPsyrKYnul0e7ztPuZblglRfJYb8n8I9gY3bdNAUcLsPmekJttlXRQHrVxh
Vua6Y75sa6s0XVUSiKdj46Eqx+8T297HUIL3J/UyhKQXkEKe+twqnIutn3g3pRMoHaU6b5ceV55y
qrks76uLyqO2VbzzzHXXzDaqIOhRdFt3aeffDrWMWXqSlbp9tqnfKhlHzyrKGpGX7t7NZnRj9dXo
9xqZV1B+jjEBYy0mfWVVfBasFAXGfEkYXp6Li49Tb18NK0eMNomVFpVtO/V+qQeaLW8G/a1u0kL7
BmdN8PKIto/S9fOikGPepKfTrF5ihW6Or2mu6810FG16N9xm6oe7fBna1GbXAD+91yj7TDdLTUKl
v8fnYUARGH2+sLMgLuhNy8tK7PdY/qbE7lwN9GWORiKqWcXY6GtZexAgXVt7lzYk8Tt/x8y3Xg62
RXToGX/aM1BDptisr6Jp/SxZWAVoYuu0nlt0tVz5qYOrvu+cx8bH9lUMQfHP/LuUHLu31fX7ShrV
af/3oFiR6P5v3c/Unp/xUUzS876qxDqhRev8Tz7sGhc9MaVsW5vfiyHvxU1TndcMjgBwyT9bmQgN
Ru4E7fGD+Omjjr117VU/tnPNF4IgVsk3lmWOWO1MZTvYtab9ZUc1qIfEZK99B8DqbFOwMswwmNtx
GXpIQ/da/J17Vm3TlhTjxUMCtAaQvUzbzTpBONhHOJQieLO0b6Q0rp2lURrCdIFmByq3XhrgFGZj
Z8hT9EQeIl1+cCKkBoQjo3a9gzFWVY15OkbNFAHfcFzDXawiSED10LPndF3K1pr6kAeyjYauufKm
cm8nZGuhb3Uzypg0dmyIls1tfzsvLbpGQTfDXFXNyQxHlvTrqW6YFc7uk9pz8lQxZ/V2gODfA4xy
Q9Woo8dY14ZTuBwjCwVFlMh8ZI1hVPkec3FspiBYyp7esRPIGAkdlGFalQRyLB1stWrGq3AhpcMC
Fa2+dd6Ch+nh9TpKVJNv4oLhv+mvc/VcfTUNr+klRxjCsTFSN7M2SPzoFF8hIXEcTGQ7ujofgj4c
9nTXvzBta0KqpZtpK2reNG+48bmcHVybYThzvr1gqKu/sHkfLfu57zj8KQ9F/zrKQrclVbL34F3S
XbS809zbzsF05l1pgMRllJnI9XhRtqeGvtwMutXOMLmPY+/gIFJ/RVQlwDpkAUnY27Gzk2viBeq0
IYW3wm9ycFG3JORt2iMzE/Gyc6ye3tO9jFDS3OPHyZYBvoV6wcH0sgyX7vnzti49R5c343hLzIRq
Z63IJvSVV7+n3uoDHLMdsD7s6VUFu6XqQFG1yYPESgVUzVRSrRu6fvObJFAyqwFdQbcUIljcoJn1
4PK2+z13HNNEB/pAsXJ4kLCT5ejr5rPDVenVin8dPlaT6yg+ymspLtBqq2HKxz4e8jNfDWCiQNS8
6Ntkihl7LzR3PYu5d4IsAIh4rs4+H53egETTmUzZZoiPHRIFgTHbKwzCXc60kl/5mbFsoCGVo+fl
7VwqNNNl5puDZ/tVx7oeKscGDKqt8GuYhlczAam+6xn1MQj6iUfozdMXXAUilvKtaevQTNScLL2L
vup2bgiwCedbflZgNj5Qdeydb6Ez9tQCWNRyg/Xnbmg3+A0jEJoGKZWvzeS3pWivSC9ott4A6JBG
48J6XLaEanggA8vSvrN5M/Hchz12+NfpBVkZQVRVAVRX3fVo7izNqR2B6NWEg2Px71k7GkXOMko9
eQ/D0RvrpoVOj59fGOn24kOaldaOJ2ae3tLjpBpxWt337ZYvO9R4gpC22adf8S9m8434v6ux4OzH
HPWPaN00Y6qznQmfKyMBJS66bJeNAJItdX0Xwiz4cmCbTt2H2EL1catQyX5kp1HsY2EUdPDlm6yd
navvc/sapYe5cqG8g7I5EefFxNv+cwdmXXZSYkvcbiP1bu/680kuPBkzibOAntPiE3qlb5XUUC4a
hZ7Xq5V+lj9lcnX7fRWd23OfJ1dODNbVFblkk/2pebNrpZjG2ljp2Ts0KSxg2ZLrWiZXdIyWgcVH
uKxTESmuDD/QRiwM3YbivCucQNOh0zLP1UiCXOKS3gl5hPa7cb7xeMs1E+8BSDb+7QYdXFSyCm5Z
DEqhv9ZgHHraVa11ykRBRf0AmCWnKGFA3rKN+4gHovPJHcuODz1e5v10aVqJG59rVWuL6N5e2q/n
Wp/eA6dJFtcidVs5fk7seCbXhrYVfe9UeaVlNZTei480zJxDYu0IFYmZ5OeQHzPga0rju9N6rmN2
Re3UfDR33W3j2MhM8a37welt8Ww+TITr+HSGGNiLoem4n5LmMBio/JL+yk5k07deQh+2nrpT+faz
FRELdToiOh8sZf1VAwtU0pqcb7VXc944tre1VyvVMmKj7WAxqHHKB/vraVpDUqsD2ZQBOMuicS2i
rg4jk+H0HhtCQ6jQCdZnX6HWySpJy/u9wgCWQamfKXMJng+MnyklP3RnaFugqFr15hry41Wdjr1b
JVFJj9VEih45dKJyGZ47N5uY+TSqg5zj3NhI+K7fWGKkU3AHWEbDr1WZ1KF4sqT0XY1QkF87zoYy
rW55V6XI7dqm5GRMitQGddEnwp73llUjWKrHRiq61SGARRLz6MzkRvyM2xRHIKiDrvoq7uEDZ8nr
H6zjIJY0gAO0JEX56BgtpQk2OO5xX3wreK7In4gb8uFJi07NVffRYj8xOdXnzX1VNh0sGSihCp1b
6VyB4TYNviWs7+wHt7cjP4cw3d2gy/pxlmxAFsvXcWguf5b6nskKU1AD3O/e/rGoxv+FJPKlCGcC
njPr4NA6zziqNhySzo1AsAVIiX5nyA+GE6ZGcBaYaGK0KOssgeJgbIcbigUHSU2jnwOTkFOZU7Et
sahMo0ctaLYOle2uEQ8DykIHO8TCAQ0PdZ2LZTm7M24VDBHusfQQgmoYYNxVhnRiLjjvq/n6vJqW
AD6iJb+rTuhFL/yEWaXKUR/28GYGDiPWJ0mdkiGKo3dS7DKkMrVM6x66fd43bfYh2qtFKAgBs6O+
ZLlgbAgSc8uC1bhaSTdcX1mwFIeXAU4zW8jZKZ9W2/Z5yL5+8NDGGFzR8GWZNgDE9Jptztwg6TAH
BYzUxVCjf+RLuWFYr1DhEXGcUdHJT5UmxMN0MlNPkuJ4hc0TecmqFZTByrTGRbtP+jNNnJWtJhtZ
HgvZauLHgAejBFjAd+c8QQMIAsboYwNer54u9cJw00pWoRXLMVTk9lMYAgsgN7Hhqp7qAjP4L7ku
LUF/9lG3nLSPSCocfqQen8k+tQx9P6fXe+QvFEj4PZPNOslGcGKHUxAf7DoBJgdIODa1AEuCybEL
cvs7WAtgg2c8Fi/D7mH4qOV783ZskEqUXt/XfWn7KG5wxRDOw7tBR99n0onKDaYH/HI2MBEphSni
i/ftaDGkyjuODoS9n7kLH+5i6js+rz/F8ff7aMuu4PiZ+b7+25rB3gvvEg96t9v34/3o3EoF6V+T
ucGGIXyRcmMy7fN9Tp7LE+H3JjN1QMP91gn3+qmlMOkcCX4KAnuyEcY5POCjjsUv8UhRt4jwUdk+
3AFiFuvyuedEbcvfLMFlQvxfCaMqTkl4FkAMYJbpCpYo8DDRQcLujllJK7/TJUaHqeTMkh9CbeYF
6gsIAymE/sc807u/YRXncdB5cJStho96aGFIy/CeqobP8J/B1eMy8QD7W7YRnz35styxxuLNEne8
E+9oRJJUhL4vE7b1htfx0vjrwjD0lmGNyDqY5idg1aEPeCHKWxKGKDCCfD/msVoW77pFu7kuxE0O
mkjgNlyT07/jQuYdzWE/95JL6er8TKpJTAYKY8mIVGLQbn3cDbRUcJz/g96Os8vEVfOEOHAmN/2j
AyXv/rerCeIKw4Otv7OxJalAQcsFhtlrSE11mf2RwHskgXjaUH/StikrbAW6zzi7eZOhBzqICH3D
4xY6wLPlACPppFAvDs0TMPyD4VgopcJS67+j/wwe3jlgOGTPvuYgkaurRMM0pWkbTdOef4XbyMq4
QfoXWHf+43ULxBdi3gkOFRpbm6irK8kk0DoArJmhoHXjwTgfg+Gyn97N6pzvPt6VZ8q2miIuG/ou
UomSUM9n1yfMAi4RfZ+HXZeVVsPiBcMPnvH7l4ZhfqA0g5XtDDCYmA9OiTG33BPVsN6GhhdB2exn
GuPD36FFwQ06v/I8p9tbFgpnTeHPhlslKvMMHqGTvBFlIKsexRUnRhAa16NHmQkmo+6n076gfZn6
XkN95fVzm+iM/3j2bxRv6arEC/53rHsZgSY0ICxkwuqUwntot+FyMiSgktR0E8f6a5iRytgpC7q5
RJcLMBbKj/2PpDPbUhTZwvATsRYiCt4yySA4i3rDckpFRFEGkafvL6rX6VPdVZVpKhARe//TxmeG
vrFbvm2hHeYS393fHM8gvNQLAKfpJCSLEngK0XmOaAHZCiOGLeKEx8uHmXpVEvyoRCSEaBNMbpnu
9BEScBTFxHbtSAlEvtabjSY/TB7n+omeDzEZeCEedXhYxDUW463sIefAmYGhHOvoCnW6QCEuEil/
JT70/+2e18LG+X9jUlok7IjBF8WnSrFKUcGMRFSqRHMXIbAwKKWaC7kXzykSVBXQIAQtJTljDaiE
3wxX3SndCHKDBcHOWptMD5riluBBZccGJOccmva1NVbDNUQmuh4gPQrOJiVkQszmIX0TxS7glCoi
k4nSgLXjBO5OAIU8ZSDUvBuh3BJxDRgFYfmv1M0g/pKrICbtplzuNRLTzxaWM+/5o8GRH4T4EI0A
MComOnlcgaCDb655QaygSx7OkGyTnIEBkHuccj5yUBTSwNSZCJnj50N1AiQTDKeM8OgNOP6Asn4h
Fv3aBTdGUkRabwfCGpD3StgsdpDkgs+M/FECDpB+QvtjN0oO6P++H2EjBGqGWsSyNEGf+cW9nMZ4
RvLCHtUev7a7Ho0wUZAAyCtssLPs+BWRRHw/ij1VNj+oTmavWDvzfVlIAsLsvh4JJSJm2azv8fAx
3cB8H4FpyQwg7ZGYBW2VHGBiR6jp4VNx5ixYPaqlKp708fF0eZqFcyQ5/OYEBhIcA8HVW7Iv4PXA
k8zIYg9eD6wSLYBq96Ah6XCvT0swVZHE2KX34brAzP8zKG3BO7s9cy8zoGP/u0FszfVFey+mLyNK
pyJ2niv5rz5oNwtYggoHa8RUZHLd0NEdaD34Fp1JWBsEnge6NrGtsmN4zFK5lx7vgn6OupkimSH0
I7YWlfY4cwcPnCYmoiToGCaHcWKJYUg1bAXhkRG+ljl4zgZSArzjI5pfqn22Rk6G0emJjAsxKaNk
KfN4vA6M2ug4GtirZRooBs60EJmwaCTxg/nlNmCWmG7Tn7YOUly4tPfmx9wznwOYCSAcQzUX768i
mg4Uk42bE5apU8Dh9FZjgEaFgVoCvoMnIWQDZQXDKEiEvRGXIJg50rn500a1FaoHmKNHEnbMMqMr
42W/+A+IrXdZjmyvLZwTyOTPYZlRuVHY8GV8wfWAxpwx3ohDWPtUlGh0eWox85FPOc821IZEWZEg
AgkhzgfJ1ZaSyDsQsu9qiyhkQhRnQpS+WHs6im1Z6M3JUucWW8wbAtvjZKN1SMUd2pLOuJTn7OL8
bAYWQAQkexbSP/6LSQwcQ5OckACR3oAI/Q0EwG6yzQXdRqWHToEfoZKMCUnG1rUtVaefoZY2CVtg
SxmGYvPGhk69NjBgtvi1eO5IKYo4MJHyDgmZY28iGnwOfQGddt3AuDBsQVSF/0fZkGxD+APv/ES6
J7EnwJKYlUq6pN9gzCTniDF4TMiVJugw8FQ5IqCDfvRYwr3r9sh7rPuA2KiFCPF7IHScP8ZKOr3S
DK3X2DWNAzU1Elt6o1hJiG7REIb8gD+G+IdoAxAFgLbD3DOilaNaYhdm/yDcjY0JR4Bs0uO0hnB0
kFQWpo2XIHXD2QuanlgPBEFGNq/hSTHo0Ar3XQVfT4zyyv0sBTn6FYwHPm2ro62rYEx7qz6AmmwX
qw+DIIRu7ctgNPWvQ4rDf9OjcvcYNGKPtozqLDMv14LBlhorgudgpVLBM6KKG8y8r59ZBmiXkIuO
jABh5JhuggyJvsEhpZuwYeDbnPOieEDCkcMOyrC1OCQg/tDgAfFeIwYmMnqm6P8pDXY7eA/Wplg9
KGpY4CJOgxw5kThH3rDgBagGR4xNYxXTTg22QoUuBrFrtAlMiOLg5jk4XCOF/aJ0FWDnzUt3Osmn
iyEZf/Ymik4jxoz0LRqM94KMP1iNasUUeVodGCXkiFGzQjoJkKqB85GRYJEHMhsQnXidD3E6Rrmd
rwXq23NZng5wqluDMvD/YLhDLwcWjMDATyYIzwE5VOLm8KtG+foumYwy3t10I6POhz5E8DAYayZa
zfD1j4S6eloouyTSz9LwSTOR2QkBddWdJx7U7jUHcxxyhRLukTyR4cJobBVsGPZr6CCjY2I4pyL8
qQ2vB4XWW97nYG/ujc38usCPi7ww89Pxa6GhuRBD6dmwuimqYFBrRj/MJMQJKmAMiplNSbQaYiK4
gvh1uVmj42f2cUfAY8X0Pu0FTXwNeIqove/Oc5nNpUilCX8ue1xI5DjgUig7jHTcxdQjyCR0MHYw
blLe2oAJrwjMUJ4CRfXiT4wzyitrjihDWiT05wBUl0H8mLbxaDGicgEljZKoRD9OKivx0K1TrUbb
7/iNVkS8BwVvfZiNE5+o7wBaxy6CAkaJBseBWPMUbwiaRysh+i3aaMbbjtnIsImANnuVPQAVqlFU
pdw3JM0TrknwMj/LFFkHALxbHmX3RRgfIBylZgdSVga8jtd4R2wSlub2A4Imoz4KEckAp7D53PZn
+ppf1yXIceP2zCLi5vk6I+YEGkJC5Gea+p+4iGVQv5gn4hfli0Q36b9g2P/fsgg0XrO5eRwO76gL
bsvsItufCXjcGAHOoiA+70kkXgPOJAPCi5XAeyRQERjwiKBlz/yCEVh89GGPBIecgm6KPgq5rGLX
6NRDZrKdkaOh9Ea2j2IjNz7nG86LSX1hyOXhu6nn95lM2iYw0uofk7C+T3UO4HbC7cW+IvQl73GF
aO02A+QALFHsDhdgb/Jef9c6f0cEn5/u6zm3e4ovbqnFZSgA7/qSublbLxhwFrXeb1/utagmIQKm
nGFARj1Gh5t+vepYXj7BB+7saz+O/aBYSsfbtLdoSCGNP1BDqIoK98ZDfo1TLEo3L8noYp9+11AR
MbrDPqboJqvV4wYy7NTvGZ9PYnrwawyHDaDtCwWE4DxGUyoNDkqf9BN8WFQB2YEqVVrRIviMvHM/
M+n03VBefH065s4D3o4yhC2MX2RtFnAAxXTkSItBfF8CgFUZoYg0sssubsUQt9N1rp9LMasbCMWQ
EFPhLOL5O/fh1u4OlJ4pLV4hMqIIJxA8CYgTVUt2kDc6k+UM6fhcpuFocXX5yFPiXR0Ibvcx1b3X
Gj5qTcG7vE+1CEUVlQkDuxZQG5MCZm4UgCG7fRvEgtMDUqtGhKUQIzCTGdtGEusCPB3YhCvzPYjn
cMDTX+hGi0u08m+VIZ/uiLOkI8dGmMzLaEgvymQu+DwqG7vc8FokRk/Lcf+YTpiK5iAkzy8SLA5M
HXNGJu8FwurnlD8BqiIh4dAds3l7pN2Ww8cKecI2DQYxvSzQviAEmXMWyBjZr+B5mEq02TXQjiXu
QMEEMWxxTrrqJfH0HVJmP4cNI4c0uiMxRlKI1N6SV/cgm6Umssqe+32Z14vidG+GLhjo+pCrYF0G
8zw8gNhffsW6SNBgTR7LF9wIAnXi1TOaTwpdVHSM/3oy+NdEwEEFeY2DPgNIkDRugM0fM0007SDI
wM27oZj2beQoPwZ+O3+xJ6Fyanjh0T7bKUiJKNKQHdGOg64xbcHKr3bWoLZzmS2kSpfsdgHcF0pT
Iy8YrmA9C4uR6pC0GAZGDjowhBc2m8/muql7Y2YOaWKW3J3DqhbnHaTnEU4xatzrvg0go0Ohc0v9
gvje3JbY/3vBaF7Yj+nbT5h0aajLXpTOYSPCRigoiCe7JLuGXr8F8z6pFptVQYEM77kTAO19qcyS
yXD1nA69xLrHRVAtP8QzGeU4OXM04KN0OhLHHM5lzNk/DVcOOh8FCAIAgVR39iGonApnNowNrfWy
H7SVkaw4toMB5QUZ4nSifacOebCdmt0Y4D5da2y+yZ6ZbFM4JsokibzXEtPnor+Ad4cZ5CDZZDar
zX2vtdzArWcMGPeEyNz+kYgmtG9aPIgl2QCd3/PDUY2oOx7SdN6u8vC360XJvzyCLEiD5/nHZquL
I/H0mGUR5ClptIAi88dJnHRI+oPXXp+80Q79HTS8pEeFbB42EM45HOu7kutFTEkgxRr37MuaUW2d
quDmiH33gZ9iBKw84uPnyGcW6vmJBmH+jD/T76XlqOhRvAeMqx3zBsuwQGMtin8o9OA2VdDPHp+r
dPFc6uL2pPPr/AUZ96PwU80+IM/QUnEyoFGdctotMb2u8J76zBY8IXy+T5mptK08SBHrGZeQhpwv
DQUgqg4qo0HMrs0SQJ4nIleRKmIQmQ4nP3S5JVG+PQsGYXwd9+aZ+SC5tnBIJWULbTwcfuuOo51u
c8oaJiA22UnRi2DDKXmv4358Xas7faai2CR5lWJj6JMh+w+7Q+wBgTL0svFt+aaO7VMrVEF1HI6Z
SMKEG0NbpH4/aolW2v+II+IW3RFOKjvKDI95Z7vh/uloEYLDHIU0PC2FacaRR37y5AbXDsLnitpV
/oOSCKtpu6T40mLJ7gXlpcbIJC1UpBU7hYxS/GnwT73oxSW0WQRdLIdlOCC7+EW1RBamjzXD5W8p
sp879VBNyd/dyWyaWTCYsPqwcKJh7aDK6wPE7HNVkLCcxji8JyWQzovKFjzcKjwsliAdDJKC9LhT
RPLehCwJNYegEfg9HLREHUVzZonGiuadNdxB719d5kTAScusYUbkGQrlI1EdiA+YMMwtgQIie3cA
GSxhzk/HqpFe7ktBx7RHoeRnd/Cf3Kpv+Fwyky14zSn5xhIkFHnGvuoL8q7lNWoi+DprL0QPHULc
F/Jf2dyvBNXZoMtI2HyEUwUTJq0Fb2iGTX6c0YKIkhksg30hcfB4wxJ+7daj+4NOJk0JJqiEShra
e56LoIUOfeFwh9vgnaOT4KooMEDY/N4uX4E+Z+jduRioMANmxs8fOy4UXRibosNFENClrc96PAFU
46gO1agMm1j2kEYhaOFMAhK/PK0jSdvTxzJjotaUZAmKDkxuLnos2Bkl7DtpyGFyNRrvfZF3TfC+
8Koh5FxAFt3kfeH7eBKZAEj9PwBlV+HNX2Z96R+Hl2JF6TQS3e4IArw99tlHOdX6QQ8YT9TZ3ZG0
djdb1Ov8oMVCU8zxAqWlmsNDxghacaQ9nev4OX3PEzRLw/mVlqEMlbA7PRwMNOpu23panCJCqijv
2G53QjNEfwu2h4nToAIIc8xm/Zke8Sem8GpIETJIID8Fdbc0EcpmGE2XWxSiaEF7xiWEHuKykh8t
NM5leKQOdrI1WlZHUFMqigK0vXhFSx+Mi8eS45qHDevmhLPNfvHoAoTx+5HNeFdHtUZrTs45A+4X
1NecA/Q/fIXIle+hQUlWNBw4H6nDSXujkeTqDpw91RQp3JzREYESdhIJYhUhyyoL5LB/pNzcEXRj
CSUwETHBe9/H+0RA+fQdymtaIkM7inOEM/Mp9lPyrdcat+dBRnQZYTlaDoLvH6lKULPQUMYQOSqq
cV7tuxD0Sx+lTxNAkxH1Dj3O0ATMWNPnDB3TOmctJIT7M7ucZ1Q0X7RdUPiig6VQQ5VTr7Mx3hUT
x5sIvkbKBfcmGUdYdcy0ZgX7jCTCEuwL0AwJ8jrzlOgJUj7z8W3SdNKTsX32ebRrNA2fYBTS7uG6
3HOOIZ/lwnIzXKph0YVC6tVsw7AirJe7J/OAMsMAwR6ROSAe6BLmtyUimOjBEw7l6khUiTCzwEWI
JDmprM5t3FPicNgceRr31zn7EMkJVUB1gOQL/gXhZMsThMEtHJqisaC0JYxhuIFY3rSrjmgDM0XP
Us3qRTWrZnK61eWpxtCeTiNzJ7UUjo/7EE3vRqbm6aub+jMrBhsu6Smbi5CPYHh4UpznJiz4pzEB
G5hNK6RBZ8DEf19A/Z8Io412HfcHdCpWrzHqdn0lXaIZP7XFFRmYOunppyyP79R8+RBXbQ4Mwdyi
7+NJGOXTbjLZVPBSs/f0MjMtT/ILnSxMEmLrHcMeYL+BJVeQ/rA1OGQAQ4CYPjP9D46FLlr/GUMG
e5d2w+gyk84Mgkv82aZPYdwIwBuqFW4POY2iMt3D7IhvIpqjQRIFhIVLdlLDqSM5ehOgI76SLU1X
rUXKe132kbvwHin5t1/dknS3yMUPeJ4gJkA6+QtaEbrAF5zwpEKcg1JtgaA4P6LVJ0k8/IWvSL0M
JqM4vfCTNV578nia6uazpHHeIY95jQtSvsFNFFQrAEilmRHTzluNs69d6lDEvWU3VTe40kbx4NQc
CXYH158UpcmrUdK/ceYRJN8a0I1fnAA8QO85nbZy+S7kv2b2WSp/6HWocS9UKs9VnwlLXwTc3DCz
edtvfI7/DGwsDcyylJsj1AXMmcZEsUe7SvmsomQg1wYpOJNWcMbBWQFSovnhct4lSwERwO8pGwUz
FmBrqEYJBDmJf88asZWnfzJTwDhADsrhCxJGjSbh/qTrAi3nrAMLwcd+hrmDQhXuu+2HkyXWd33d
+dZWqqD1NQeZSR8yXHPZlTXI8RMA/c1k4km3pAf8nNvlZ8mwlrulE2xJPgMRXaQu9m31/KVXo2BF
GMAM022Pu/Bi0DO4npNd6AKK6fekUx6vM75oUfN2M6uZVjqgm7RVwchm0gHvKdEm9YIjmgSpzGKK
nupyFQdk0EhmfmmDZuirdwbuGsqKTkx6MUPQkHejI3rpzQNtj6hV0qFJXaMA1STi8/H9XIYbcWEo
Kdi/51VMBczXSfQ96EdjpQn1nnNtzRG5SLLw/PJQ6jixqZu59afuL1nSndbzV9hfaIv+WFlyDnO3
pMTMOSsKm+/iivBTeoCYKnYZJOTmh1vQY3qp+X6YJ43DvjG/uVmLByRnkIbqPfHitiE3l2XB84gq
Rt1k+EEi1ATNjRQFE+SO3Rtz0YrenrfbC4CySZn7Y1HhC5bRvX125X50+pFPZnQ6qLLNiz1Ob2o6
FKcj88rXK/YQWUxmKy9HnNkDBo/RDCSmI6OBag1ev09IAil/ulg48lQHd+DzkX9cCL/qU3fanp28
Dg1Ed+HnVFWoqmhkSG7KvcfL5XPo+KqIAiq0hUYfNmwWCq19rxH6uZu0bnqw3tdjS3iJdM2dChfb
fVTZX2iQW+dUYHg5GpwniXbVh0lruZXquakym31wOzx094tKBK0tyoQi+pArnByU4pwVszxZPuQZ
5oHKz0mWTnwyegQ9AeZN9886xlnIk4shob/CqbG9z0Aqefgc1N8q+AvYD9in5tbrL/JDFuCdVBNH
JrGHp3YHgwFu+FgO2mWKXqRdvqpJpXuSPn73xh9eFUVG5ld4ckfRMIlbjYwwC4LhPYp0QCS9B1Ql
hmxnLrO8mRYMTcEs7A5XXW7fiVv6ucwZVlCTvxmZ5mDYwa3BtGKge0arEu2OcJtMTnydPQt1E3Qx
QxQxYkDA4ciAHRsAesvGOyab2wNBX+TH4eIHtTmiKtHN55gYRZtgFVKzOnvgl14XtuEnzKcPX2VS
WWUdUY2grxRfuIG9xphJPgFOOsxq/sPvzMI8kwxsMugKXx6pO5OXIyN/1UEthdoQwF64pIH5Ne+5
Rsu4V0ConJ4to1HLrD7+ltRhHxyX3tBxZVePPmOSosJmrYD/kwnp1d7dbUkL+zKNiJTegAti3tHN
yNFw8SXhe8A0l5sn2GEdfrYMbugmVfI2hCSf5FwmqikMOvv5lTB3I9BnmgdqYLQvhC7YDXLS9/Tr
Kei0CU2hKCEACQie7YqPQzJAKP6c8tfF+WJUNmwW6i/4YP6MQHLrtk8dzUqgKdIpIjRXSDY+/ODG
EmkhOAtnTN8ESYMJNPS4udxc8s9A9+e8gKO65bLk8xBMA3PWTt6EbNx83g4WeSphVnjlkNhEdU8f
FjHDDoE3UZX+w30w1aR263/qUdTNlF+Cc7u+rQeiIwdxIeLNEiUT3GJrVEhntqjomMDGJBePA/i2
r/Z68PRTMq5y5HzQgrfz7/DZIZZ+gUnC9o/bKImxsfRO7w0mhS3JdHmAsfeB/ZnTAxTeIjDOQjFj
KlZHbls6vfnnxxhJnLN+Lmqvb/8xCgnTq2IeYa/sv3XH1QMwZWCTIHa+XFHB4DCekEZGjNaRjE0t
KjNjM1i9oPrPbMjWHNXbv+/a3W3ChZZi1pOQs2eAER23i7kTyJIL05oTzsKDvKHTcIQWj3LTmCsG
TAZNFwwyVajIPRAjjlgj/PgBA5nu5GvgXrPz4B5KO6ajBSO8pyTHI7fDpIEaQlq2SGfEd1NwmRBT
xMXQqFuAR6a48fn0tdQDPVYJGyAZ3P6Qg2vknozOnz7izN7n/ybNoW//YjyqLnFmtu4SLDQlzGnb
YS9N7A3uDDrk3q4YF+vBjlwByG2DaLwQ5sxDEzgerlkntjppw4J0EFSUs0/4sL+TeyBmbXW2WB6a
R8Z0xNtze7PHWkwep+1aSOToky7pSbMeGoTsD6FHBNiOwBFHwfKKSgTfTbUa0B/LaHcwExhdyMYK
sdabfrbYwsQMPcaaTLXVRsYzjF6NRqe2NasiQSYGc/3Fw0XLILHZ81QzcQz7AJl2XFpeTprcfHIY
YooS68mn+fBnfeEL4bahSuB3PbwSFWkY6MX4vNk0WYzEyuTtII32M3xSCvl/YpiEyIeAgmNZ/7Ui
ksTBSizSzJw3A6zkBSPrvDJ+LW/z24VV5FVbwDPudgvyhQR+l0S/gK0GE8aXx65k7FUq7Jj0fjni
RwwwdmITOOfWzAlgapJ99+/2aIaiVXS8fssOcxsri4H35FLLwWvahkwIcoZB4UsW+lqWPBgTNmL2
JROcjZlK0lbMKhvRbuMJdqhTnBbPMoou5zAM8h3JQxHDgsKf93JYKB5mUvZggoA4c723O1hqp+G8
2Y6WnGrATLKPpcyUxmeUG6hkhdKY7YI7BhIqY5BnQfoArYzAWtSbig1gU5ecXqn/oCtNbFxlYF2g
g+HVrSP5kAafyX31ph/RL/0Jen5UUndoonv4woasIaB+hoyaE5EoXECsyShs0iVI8GiGKNYVKSID
DzWnGFs25Qq4XCVEQA2AAzuRTczmbsuUBvpViB2QepqGderAaTI0ilx9u5yKG3fDtzIC9yIlJZSP
qKcYtSQtv38UlcUKGbvHcNoJud+RumC6NyPOqvEt5PARtpf1c00KzoBd4d+RRmKmbPRnDM5c/3B7
E2yHZD5dAPobYKu8OXKE2ChfxvazhmE1N1Q3mGqJzJoR1DZm4wCgWX0jRO7znhgxRjTjMEiONSR9
ILv3ORsz2+0LnwaGmhGfDysvoUA/749MurEaK4QYlkfmT4wLDxMmp8swYos2040Q4ZaLOhKibTQc
MNVI+9EI8+npfdnco8FqGJKtyGYPBoydF624wykd9AAI7IKnlvhabOmlq/P0cPY7SKlW9De4LZqw
gHrPNo/V4ITw3CzCe/CL23Hffi85A2GMr3R6gBisNyRQ2CnJAGLfQrrjFdHbyx11MbIKX4iL38yI
ItvEaKKCpUdSEdrtr6G411Ox/wV8HDsNsFPgTDWS+I6Da4j4QvWReKhjEBPrw6vo7JKEdZEfy9+K
TVM2eEOopPkukYbCp6/MBoc9w3zNmrxD3LpWM6eM3b+mb4etFK5OHcus+tEkWYghJsBtzpCBLCPr
ukVQwb16O0P3y90rPdVVXbZgh1kokD8DpILahPlPPGEjliTzPiCA8VEPjL9PBBLFh2MYGO8Nv/sp
PTwwfMF/M3gNj6Yj0Lm+h9k0j6EzISpxm5zEtMEM/BGV7STDdSaEhpipUBdcx7SbiHJApaj6kxkm
JoCQftx3NbuwZ5nX93vjQfgIroCh78Vn2kyBo2BBqwnWSejh1i0thgMDZKYGdAMWu/KQjPvApn3A
RKA9k3y06Omq09Yn2A8f52kEkIQa1kSf4n8PDUgISBmmrmKH0ykHYtgXMZ0EPUcOIQJHpRodH4o4
ZIJJyek5q9hBGrs/pq/C14PCFsfhpu//HOTzOO5Te3UD/tABcHj0wKVXi1VIFhPxy+PUOPYQRJTs
JIisxUWpaFFgAJD5o4DASzUud7cNOF7h/gS9Sb3kyk5zSJzhjs5hsABtouugxnjseEtNKfpq/UDK
ZQOU281Hcx3x4hJC03mCJeleR84w4Tzb4fY9kb16/QLZXwvQN/ev8zsQTcl6gd3a/0BeYO8AgzL+
pg2qWTHtiEO4wmoDPZka5AyCBAiC3NYAr17bz5Gc+h28AcBBRBgI6UQgweDsVwA7gm4sQRzLQiZu
oPpxbpvBpIxGx4duQHZdJ1cKgehzzGj+Ni2b4pHNtt43R4apZTuao3p/HfN94Y3A5MkLSPc8PKsX
ZT0iCWuhratYXenIlU/9xBxAbBIycBlyR3RDCBa+jqQL8OMVYQyBrfeltUpY0G9NuuYAaK9dPA6C
DkNDppoHFSc8W/owNZWh0c/NTjUxYz5SFK8WlCZvBm7vEai4vjBKUm+x7PboVfKOtCZFspHQKxd4
GNXrIpQWvM5HN240zuRroOtDdsyxA7aO5gacCVwuMTqKCwYOgChzizHZgRYkZu9h6ecivlF2M1jh
5zC9gO4DFOVGenhjYZYDNHrIloprj0GGHe5RwoTo13H4lGAXzMOsrQSzLvMm36baJ1KHJAP+p+GR
TBn6l+KSzBAdZHgPkemDbvaszB4WTjsvM0u9mvKB1piPkwor02fZDxP39qeFT8SR6/7iu0txG4BZ
IFWmOn4JvXjLBcX+yjMAGLnEREenSUpAQ5+c/GE1eaOyA0ZmAiCP61n4rQDDYOLxUgIKVkY1ywgE
BCFp8CAYXFnaYPjO9V02cvhNJIO1gDhZixKt5IbOHEJXy8zh5T2no2ZFQn0A6YHrKJgpX6Y8MPnr
GkITWAh8pAYA0I0ilgE8WhMUAtxshKK6Ed34baMRy6k4TepcawskoenZ3KOSHPe/Efn+Knn5xp0c
JMgxmg6eAvCimH496wweZH4Ql5WgWJ40Qv4O6lrQZCjyoT7YlM5XY+EtVtPpsTNWiDNI7MnD1vAW
l5tsJZqt4jpAQEzO0cfod6aqWH0RdW39ekxPG19v9itnDACp91ZVO0A89YLYgI4NBw4ebkObXNl7
QUVI94Iqb2yN4480TyoLxf4w1pwPwMyB41DijRIXbaiIYunLcBrw+XOLNpkEBoTTxfZFSYT2hKmG
b1TFxotGgO0JXTDh1+SNg/mCdUkM57CUkYimRs9Ja4y2GF0ginA8D5+neeubuKPQPmtWqRrAIaQG
kt3zfpuaYly5cbnIwVEjXlRd3OjDUkNDo5fdHJoiHRk2Yx7AwgFyDkjU8UGOLBWh6deoD98LYBcC
P+nUrHgYf0iRsCkelcsbmJrn4d+tQMcDwlNfmoTpK8YIPA7c7PhdPINsraxvOzbzJ90cz+d5tCun
TJjg8VzwQn3MBVjat+r6vhshYv8rppB6LFeBLm5Il1MuLUgedPMFXLI7vjwYOkA5lAH/ANhq2S3k
Azs4kAdiRPTB5G4AJiLATP0ep8r69TJHIE9E+J7BhAtxuYyKfQGsjt/+NX8jnH8xJ0zK6AWyk3l+
uMjEN5AVQOweeuUdCxQBATsJRLdKG8VdupRbfQZJivAR7IkcFuqO0nyrBrs8QHfNy5FZidyX2Rgc
yTZ8/jMzkdsRaw7myz+od0syplK+zyavC72sxLOnitV9L7GymChfs5gQC56SFulJgy8ElpdV8MFH
ydnC4QgygnP4an6x7GV2t8Kaw/0WZ0ED690hmgHSLZlg+8SzZLJOXrC1WHJnLPY7neQ/7A52uzSJ
ekAvKBFuAUKO2rlxWOECQwUyQCsT8Q7A3thguu1jB2zL51IvbAv6n3ohiAN8LbNwqLOFoQbEI/rd
cIDycUHY9QMbFVejOYO6QqJDv6NRUjG+sFxRzuzZufTL83w7cfqvbtikCMEmeV0S+Nxo3YvRV7QL
niA2pde5j+ia9uBF3IC0lbYlDyGwHjH4BCQzwzou2EEv3FkQVoQu1wsYstyaxU4jtdW4n9STFEoi
45x/9OVogwIRshlpzqW86JBuYCX02wfw+1t8nRToBK+XPkdjFacsGSZRUfBC/ENQXs0f0fwA9qQS
Hbot63CEUFXUJeo8wVeTbj7nfAGQnV84k3natpy9rAzSAvD6TtB46IR8PPkM1azpmaNI+uOR63ze
dRWXp9vpvRbCkjXoKrRQegHs/KniYYIPr86fhLhjGKP3WiQLGxyjfDzpCF8JMsvHR1B5AL69bauR
WHnsWXxHD7Ee467w+Z+/N1uG+cAHxsrHAIESmxlTram19hu4ALEig3eRttxtgFTBldfEU2ZOhdij
dl6YNbkISfAp/P6PtLnVm05ppYJRkeJ4NUlhlRko3UPw5LwedhGne/nyvcCzzCgMkNrNeO+D4BFz
c0jPu3RH7ba4HntCh7u4Txje7b0O0rYg2GqXLSQ6A1I4ABth+pBZJevEf+76Jw4T7gDiTVb5EJGN
AZOUM7v7Z+EXFYM3aC9PajhACc+PWWBDSDVLBstTTVaanBgvgulwAwvzJSQPsiu2y97pd+BorY6d
/Zu1R/RX0+H5OW3igYu3HQ7sa5AKMOsmEF7Nst6zn7wu6pqbw3nZLeo5a/51QWcnKaIIQpoOCwGG
D/RPsue/oMnkD5o6IctX8AHQBF4x49f6oOBAuGhsCWgzDvUeB8ZhyBBGlIPwhRSg4pFh3Q+B+F5m
g+QOsyEF3RHAZIUd1H8sfxd9devjw8h6NtXLaMlWx5d8kYGjTs+IaonObJW/w0BnSI7JbqLAZ4ea
ZPKGBc7eCORYYdeiKaj+7WaMilk9lqn3urwRWMG1oqPQdzSWW303WDyCdJK48qyKtSOO2O33gA3f
7sZcwfqQRz/8Zk/SvyCYyT75Rs1yFPAMY0Gmh/heKKjVHW+Rjf19ITTO1+efOZn6IfvGe9Hh8pc3
8FEcDagTIWxoZvjm1szDwV+xqJfPiPcQ3RdkTx4+7n1LpNfkPZGiT/w55uw728fVQLUyH4TPY8lo
Vkh8yJedspYvv2kV5R4Drp18hvDW08ZXT1khGZ29eOInn/oPXL5d96LvZeiVE3nG9dY1Jk1ZFHh9
gFVH2moxQUYotyc/J50TcCjkI6XoCQZMC7eulzLq1bPUy8Oen58aH8KFovSBs+SY7+G+VEs/KdMi
0lf3OB9fJ+rqiU1VA+NguScgVcj7xZbrPOJywoE4ip7HzoVlREHA3Dt08gkBYiTxCDPb0ITdKuwi
4tCNtJjCvXRKzN7eY18dmMjO7m0nZG1T3ylAHp/W+J5SP98P7F+EgrKLdWiqWF++e0DgP0+PW2jM
cWUPPWn8IkL4B/hbXZ77z7zwVQTvzeI5vwfvc3r6ROkAttW//T2Z2bHkKWLXGoRUyl7mf9z3TCPq
4LNsjryhmQS35g7GNfZxKmjUiT8PIMVrfYnIOvxJdPRFjEzfB6p2X+MB8T1Xv7RIj0D59LWeRBga
uXPj/EW1GNxcLEu7cl1aV+/fVtnMRs5tYLJIRkjO7its/QicK4E3AZHRCCzriGOJlTqc3FzgXIdT
gqK3MV8IGeqLFqtMoHNvI7Pwm4iMfR9S+gEJieLfZj6YC4i+lN2bu6hc8u0N7CjocVAJIoxF/ioF
n6BGaUBdSfs6Tg7D3MARtr0tB+hwOX27sRq8ReWNfnL+BCIl/pcRThpp1ULmQenaD2TvByPodHxh
vs+Q9lAIfRAWx2wxFJ91RnPban5jsukHcHJw+5/CoyDGX+/wMyQ2/WP/Ii8lqEn7feFFzHwGAET3
yYSplea/z+xLiSkDHs21+dMp3K+XTRjroIXoP3nJQ3WjdOfdAvwe0jU3kU6zQe5a0dynEeM6fWj1
wcvD2clLkTxwI4CXeAnqrORlth5CKXLqFgN7dGRNvswMr5LzbCIdyCO/NNPhTnWqQ7JLWH2PY0VI
F7qHFpmmRojPqd4+Dpy0D81q6XWu9rdnpJqtkCBJeYL6bay3Yz7vjV6cEWohYkT+za9oMWcfQoby
cLjL1pw7X7S+lzuA+wFwiIBKdOMPEYU9RhMz4zDuIdFSIq61xamPooniCTT/t8bKIzxGiuiuCMZz
8ZFuOYa8BNeFO0A+Qr+EnpS2dz9Abs5EavISMV/IRr1GQvKXEgLVO6kYLDhW0Aj97PehOmMVGtMC
a6DU1Zw0FJcyLt3cycrsBySPXVTQFNSCMLDTvk/ecQBigO4FLYb9ncJY3EQ5VLm9AG0kGRTJrDkO
HXo0dPmpm+4xVLIB9O0hAVg3wvxR/JNvRS5KSNdgNT4k5/gdfmzFgu+3/7rwwMD6YHBo94xSttEA
oqRasH6Dj809NZgfYSJaRmkt/SXb/roKdUd3cu/z99vSywyngzDZkcyswj8rh+eMS6VBwH0dpIR9
qw1YdlMhWHhET+TOIAqpTTGfutKR0hQ1kiNkJF8Uq+WYUs/pQmlcksME/VxN9Vmykh2iq12EFNZg
LEWp2QshJq4sEmk7QJ7Y+dUCJYZdz1G0TRkH6BGOHpaz/mG4fS5+kElnOAzsrdPa6/z/SLqv5USW
JQqgX0SE8PCK6cZ7gaQXYpDBe8/X31Xnxhw7IyTorq7K3LkNS/dGdWEUuKtgpgEOeRbD9BPlz83Y
PW0+0NySrbWF/Ook4mUvUQ5albd6+PH7SrJ6rxe+k7FxPVb/ur+tUcd2YQnPd87fTZx+itG7AJNz
/xQF4/ME5DZ4H5xas28aRSnyyyoAoLH4uA09rW7YtL5tLDGbH+U0Bxvyl9YVFpirXTquvt3iVV3U
Np1krEBIdKz96F7PYGWLgI3ug2vbof11+HRIO3XKduvS8isAXHMwqbMWKRRzEd3D7cwjhmA7dQr1
y3AT/edKnJ5x9jLEw/UPvM4BRmr83ZHhEa3r9+gIOQNRtPNl8SHM0W71RDlZtmmVt/Vldde943RR
FVSKnvB1/OiPgm0/Phmjaauu/KAzmcd3Qtv+JrhwtKbvJibOp4atLkYH7J6jYrwACnIEjd+q8+ar
uUQmK7SBJvXcT7bN3WG0jt96h3Hm5/jLbGQ021a/ifz+6YGbr8mhRmkR3b4XUFLUqflv6Pn1RLMs
8UttbQy76yerZ8Fi6zhf1S91Xebad4aXHJIn6HFe5V7dKsbG1b3FeBp96ze5hLBeuGEhH/vH3wxG
ELPk2n1w+8lhuRZnq16g4DE+5clJUM6NM1+71K+QFDxdR5hZae38NWXrfp4tRvfgRVI9fTI2Hzl7
/p26+LFooF5p5hhyoQpE+LI7Go9KulWMPmjHsBmMOsCpXJcxvrAJ9a+F+qk2rbHB47XhxMZDW0CN
AheU59boNpnJeWOLwzgmRmMNNq/Y0FkHZ9FxvxMFtOi+9V9WormKF/D6qD/q6GEGOznEUyUkbjLU
MS5WZ9dg2IaurJFg/b4o/xZKx8qh5NEsv1XU8xbdwQhjIhXPwDQX3QPAS8nDU6XytHXdyrvaJBWl
Sv9uxuuSH6qfySr3vvjBup1utg63raJA4MPtutokKVmhIEOoq7aCv42IrFqmdXQNnDsWnO9or3pV
ERAbBUOdyQGpOC3GCpzZDMZufF3K9wii5w3Bz8Pe1Fn2RIdGfs73q3GLHyx7DgGnj1L+PNtY1XJD
C8Tl5OoQHBi89UQ/Od63qLvrkILGuXzwsH2yQSbvOlfwOVTt1//GHIhgBDzp5i8fOyZnslMreXwD
6rUoPK8XsHmxbNGpeTgelucNRGBe6FuVQxh83VtG2sjOV9f6uyefpFooJTwIN0sV46ydKyXa0/o+
DqVLb1G7jO/KzmQfyBil+4Uo05pGirp1X+MzyJk9BW652ZtlnjGBy/fn5XRjO1KpVm7xtnXs7us9
uHqzGF/EgD07eQ/rss8Jqsb7C0Cen1xQ98/M5Yhuq6zd2zzyCJ98BP9EaK8mR/OqUopDD18Doqgz
nuF3MmD68bFyaW4JE4MDbJq1nMKyZjvUxGy/WPQMixNtNA9cHEep8xbkta+AqWaib6ZWfAXd3jZN
EDMUHLRwQJUpJMuP4bdLhgtwa11qT3ce59Ln31R/gxkshxP3EkBkDxehUdZltVNojATFrgJEwDkR
aK5LGwkT9Zqq6/vQzfCp3XIu2gQ9neD4Up5cCTLWTKuwg8/KujYOLoSrD6L67q02ucbp2u91BNyI
nkNNyspJisveZzwXC0uvvllc3+dWvnpReSWs58m3qXVXkcKuJXgwwWLq94LqG6gvcVQiW6qr1PT7
2utGrmTc2z+7y8/W5Z/2q4srTYjzCwluuVPVJeOzoh1+zYAR2Lr9ONd31f1n9t/R4ts38k2tSnla
e0b4teX84IsVUmtTcynbxhQf+89UK9PqFfUTb5LfXnGhh7HczvXSigkPUrxGV4oN3NvXj6xnPKvI
TLXu3Qdma2B/JmuXKr5K8+4BzbXuUbFzwlMohseOFlWKxncqmte3dc5SAxNsQYXN6cfC3CXUczYb
ffLsAb95t79+rToU9NVn9NbqTJ3Qhe+tNbyvC01p5PFNC707AvBofhFqp2ZQv6+fxyitRGV+lN7g
Ixdbp0ahtsAJ7xWc5e3X+/o72A/P//4zuQa1iddhx4hQFF/ie3M6ECOwxtydZX+C/jFd1W6cgwlT
ef4DlJekMz7YRmsb0+YZTGDRFhPeO2hw7qPkPx/npno4V26dVOukRDgIMjm9XwPdQRv9G0T8Suoe
yDyMNP0K5kfvbqx5WpwEP+CubiH58RYOkSp18MJW20o26LSjFe9VnlsAFEbd/HKMEo8f6/Tg7RDG
EeHUNhfjbXSqHVD/6pfJ9BPirfwfHX4gGzS6c3LF0+Ra2bbWP6+/w/g4Wowz3XP92aPLHAjx+4T9
bD8KrXznCHg+jXOtVz9TB20ZWh37iYE+1TNi3SrSctGaU+C6UeidCS94THXnvWd3+/5WzzeK8fNn
MyNZRaTPN/Xmyzhr4S5w1RUBHvk1uV/hc7Ks3hrF6r1SKIFRlXj2+dh0slOEbIx3/1LQJWYfNEWo
LEC8haFgcJs+dp5Em2hxdTBwtWcXbCxsSon2nbVNWqFyjA+z2bReLF8RyOeKDzDNfhQsoha1wNU5
dp/YlG1l5Rs/sdoR6SLRmhIaM9ZSbRG3rappVA0+C637bXRNT5Lr/prSBb+eAeu+8tD7MEbO3Gq7
03ADjnYavXhl1GAvVwah7P2WUe5S2aaiC9IBz9NMPZtt+9/pvLFnEbLqzuf1+b39RFUl5pEw0t2L
9jsNH0Oosv/fRfaRymb0Nj7/o2MqF9tr9ZtHFlcj8M/3jWB7erTPcbb63ZCgXpqH7vPXfOZs4uTk
XfdeqWrCtBQ0/2WUc+jN3zWwm94bJ+x7/XCK17/GjQlowqt2edX8d2oT7ZLtE04DVk22untV07tq
ylLsHbXbHG7nlcvfHSqlboYl/0GxPRR71jly3j7MsG7YcK/yDVsCwQEl5FQ5/eVY+kofFeRL8X2P
n7nWLdPepevzfKt4ak7P3WS6vme4iQDD79Tge9XZPFvre22dipIp5O1FaXMe3tLvGu072dWitjtP
jolx+tJc7D+WdD286NkMikAUhiShkn7/wqbpjVQXhDwKsSmPKN8iwv1I/bv2DxOg0bG/7rQBIave
a6LCMSgyG9eQ4WAFcfh5fFKUQTdEMdFTCcI8xoWfPBDTjXpMwuhtycx33dB6NK9fm3R1h57BZJ04
Fm/Sovp3fwVjdZXjrsfRb7zoKZXfHxMsaWge8atbuSzz3gpg3/j2CcYrFY+o1fM/lCP2geMbsfo8
5DkEBXtBoXsOZl8MGun7JVx/X0bbQbKWhw629ZHmbKmx71X82A7mHGYL5TxrLGIlFe6icn7JO8SY
TQjxwVXAkpTVsmhn0HkOhG7EM5A7PDlNcDrY4MpmwCBPOiu/zn+v72kmOgXbAzJshjOBTf7CqZxs
3oufheE8/+8anRrJW7VRiHZVmOAwd2p8ZlhdiUy6qPsNgyToxYX3tNplwerd2YrZHhCAxTKo8aFP
JnLZjwJrLtxCB3UxTCHNEJZj7jsCpnPvOKpuamc5uRsuD5d4Fm+l21dwuRvdG5y7s73dxw1K+OQb
vRo9Wgt5aT8ACnjj/ms/YJDGvtHVWtcKlqy2N1vlVSCu803GoVfhSSTTwcqUbQzJZuaO4lpKf0uQ
uf6Ze+3/Xs5iYx6UPNIm46tbOTfIDZKfeEp10w+mKYE+LVW4lBnsPqyk008YybePnmsVzODWNcB4
uufnyp7LKe0iCLxaEOXDmADvUjOZDHOdPLuRTbRa8HFId4tdjECROmUCNuQMRwYh+RslyiPQmUip
RcKWz/+MazY/kAJqCEKIHOiV9os/EIKviedQBK+Yxa+tOcbsWiitIM14kNAShS0TY4MKMhoYCCrn
cRjMJNjoL8offyfpEHg6LUUfa97NaIP6tWinmRucKWIaSCTg5AQuzWtE3E3Yu4wYbEQUAt3tn9Xz
HDj6cNuuDSY58l8LaYRXJyx6qjZ0M5wdx6HhSCDSpDGZ4AtDpu2T5ViU4ufDQKaM3jY8wiuVq9Pt
x67KW2i86BivGuy+uVCoNE/hdLm8chhT6F4aY9+V9y2RtqW3KNHWHZcX/0B+z8rzI5st+esc4mqj
RW3VOLznP89GVe4zdymj1WJwtHUv5rlwJUM2nWHyH9PazuEdEFf8ecbBWPhASp8H96ypcE7Ror36
dbrfJ9CVUkaLdUXUavRPeopACLLGursqeg8O2YIvJkuWcqqE+DrJ/pwbbzXGOWh79z7ZMvVSJ1EP
RJxgwMcTqcPg5z3Twc+YnAB66kjUI4/PWl6VAa8lAM5CCCDolOra8gl6/Kv6uUEKKWhKx31mBWKn
RVJoz4e799Rs0+5fa/A/IrxMGRLAI/XjxwZb3fU5CVld9ujB4cMkEQ2sMe09+snBzvObZKe9jpU3
yKKBJRSoWBeNZK4XvB/TKJEMt7G2dvWfQlXrPpJsWQnSvVMzPSBIsIjO6E8bqAKIOnq6a/xXOeyu
B0oZhfC272FZVmf2F98omM1I9o2zMKT6qnGvubHLoaQyrrcGqn2KSv++fwX4wRiUoCwYfqJcBvn1
uUnCwXr52iYPrAc286NO86lzzraevwKJAGH88ifZmVliJUsGUZ4y3NgrcOiaUGhopWvENdWc5nUu
RmuHqqUMZImygYwkWVtAW83/8VcB5ILvfws9vA5AFufq1hFTaGTHqkzlWwR/zzNjR9koUbrMNqwy
4QCNgAPSb2Z6yxYEdCjQ106A1uWhwIDoyaQMd6ahFanS+Jq9VoAvTTo5DVCmEsConDU7PvZeerxH
562FHdMp6LVdy2Jpu6qA+eZcayIqIBWTtBAsqUedn3zz5Kb0pqwSE905U4Ql1Zq9s3khkt6q8/GK
eIvIWEUJFmBbDYv80mJ3EAeu0RMjHFvBBpGJdf6lBBQnxGvcy1jNOHEZmZHhqEWoZcYBf/1v23LG
OL/SUYWHfAUZsmRzp7K9hDDKTNUWBRBeDljjaht5oWPGSja1bwQjGCiHDY9jH2cRDvc4Yd6lq6qd
LwPS9Nq3Brn3xf2ZAhwzpW8nnQ5To217zPDWtJXyuym6mbL8YCpXSIcaDxMm/EQAPMhx4yTPEdOB
T5q6P4JKOX5dUCH7zDQGuEC1vVZpW/5clr1LZ34IDwk6RU46ym5kKZJa16H6IJJGABiT1sW8AdFW
T61AZN+S1rJvLS8chuxSQiJOziXeBGRAPVeIWQRCIcm+TVfS/dRb7bL9eiV7D7cpF71xXlxI5QtD
83k/f67d7cJRPpmuEGjkGH82r8l2wQmZdTCljyMjw1WCVCdOXmMshhezwVSF19X6HO0EKv5zqNni
8ojtN5zuR3Oz7049Rs9q/lzN3N6ZQ6F2U/fKPJJ78RSpFNQH2NQ+QPvVW31tvhYGqZ4riFS7SNEt
L4wBdap5nJy7V9r9+ZCFtpLmjItdFOk3H267d75H90n+MzFCnF55/e/hfTu0Pc0UfYM8f9/0qNg7
/F5nXJDCrsKdfWq8vysnPne/cnr1tsM9SYb614LaN4utxXuxx8eR4w6i/qmdmz1pxqr3WfL9grbZ
Z8zeS4/2oqlKDrnr7D5jZ3f+y/RvKsNpOy0ZSMJoXfRZi0pznPq6NoFK3sjFrs6TUcrLIFPLchD5
tbQlFNRPo5uKUTv1uFubi3fZt5NiZYPFu8fHDC4vaNAGUZv+5vc4vHWOER5Z0xkorzwwQfnBoNiT
q2DMvlVSzUzt0A8nxNGJeKHEOLCYx9jo7MPfszX+eH4kIiq6T+aY0hvhtKSWg3OTwQD6qkYEUfXW
vrQv70vWYYFnzFanbKrT3/XlPtn/kuCQ/lyjKQ+JtmBXHqakrG9kZNR+UtUKFjh9Ch4ZPCO8zUd7
Ocw1i3ZvJkdO+H2YqTVyzQRtVf85PHeD9iWoYPyy9w3tjl+p2tSsihq/xcfnM1WVk+WAu7Rl8WGK
L/pvzUvsJWQ2h3oCxxAlIVoL70yS+j5tEeFRwua0oN48/At5uDzNBAdJbyGL8UroEsOaIYoPZa3Z
pc1Ev2JSF/xeBR+2MmUJL6xqLhHbicbjA3FTClSiOgWZvQZTPQA/CynD1gkAetlI1WeL1tsXln0/
ZevHqJADemfXux+kxvfxnUT4m4OQS8ZlZ7bsSHUYrnrovPXbJNEhYMM1Zz+KLR1cCDaTPMXwW5kd
guGk3CV478TIy3njFKUzIKsO/F+OWkcGA0pRcCSIrDqP4YrdQmnX1Gfa8JdioLAghgmAwLIe5hfw
SqIXvbut+D3Ymx9698HRaKDHqtY+fY1CIRZ8pHXPGl2Xqb7vM3MBgGINlwoj/h+9VB+6K8/J/K9Q
P8zunwvl/s++YZu766XvVOBnE6/5r7cs+YBzOmeieVwcOJ8qyXK2ne9EfLtnx6/k5IH520jLqF8P
SDe7Bdx+Y4D3ikDCDs0Uq236Hy7oR97/++oaHObcxZ24SmI4EulcnM8b3PSQuXKoc7zBMDqjKDP0
UphkBknQAD3sL3lsHBQU7GHYGGTtLgQZaOk5aOGRXSp0JyxS+pmUvRwjwfbpgNZpou3SwNMx7/TG
KSDXvL8V6MU5yzZ8ggZbC0hDSFT1dwaZLYgA3E90k+6l4EIfhhBl0O3Fqb3o+sJPopYZRaXzhmf+
e7qtBCj0tl+OBlP3d7lyn1m4YZIpugFDTbsZMI+18unsTbmtdNSH+rmGyRKU10qSYDO76D3qQZF+
mKWHi3paTTCv3fgK8LVT2yTZM516S07rYVZFdS6KwT4kXOXJ/pfMfpD/fCi6AqWc6usbwZqJk/sC
mGI5sevuwxzg7phgDRdhbgwMKtuPj2DFf4OyFT6FMDIwMi31vpbNXNv8JcRzOLTntB7cR3vh6zYz
fODeYXgDCHUXFYglCCLYTCBeNkwEsKEpGpzIjDJrBc46m2EoXpB2nXZmyRxoOtMa0mV11dt35oM7
q55LC3tsYN0MAFXwcGMnBQCcl3sTr8p/qP/SLRatF7/uTZcDWOnRcNQ7vCUAVQ8zpxtbtMDmeudd
UunO4GWg2JW1P+/gyQ+Yfw8D/YHnlUo5U305ixY2NjswFvQe5GkESuxPrld/8lxf9k/UQ0/zr8Ln
+otfZZxt4h7YFvldl4PBPmFU/J8+zrSjGD0nG2qKl/rXMHG4GD2ad7VmTu5F/qp+vXS/aOf+q20S
TbxgwjTykLB+qboe7UQz2fVxRQUxHkPee473pAXbwRJbh11fzHBh5HOwqplXU5+bymDBkv8xOzQR
udiTHSk0rAKODkzoIgiLx4AruUdEiFHlJR/m3N4MrwwGKUa5GRRZOzOSxRQOJ51qpmJI0U501mJ0
sThb/ymdZBFwb+y+tVeVEIvEiud93VhAby+shhdgYyz1IeJYcgb2H94fgfP1EAx8g71LSEJGs+1z
Xt20jn/BqPbclKbygzos4iX0f3uSI9Jfhfqi7fybl5azvWVDn0Q/I/lcifjw7hMllldSVLwzEoZg
Lbup5nuh+9UJVVdtg+4oXQ8aJRba5ecETFHjUaV6Ur8bgpsfWnZsseiMIHHVDfcKbuzAGuc+0cm9
gaRF+1gJphB7pT5daoR6H+ZW/50RPvWrdGliFB0McNb0E8z91YuQyjLFZpRn6BCgOdwzxg9LTzsD
q07OmJi4Cbj/MNvAW+Hrd8SKWveJks1orsRaYYgsHwhSmjIFX7YypqKhf7v50HorAtF5KytTY8Gf
ZBXlbVPh32GpE3CZeYEaEQWgCgD2MIMKYcbp2Lusnyt306nJrRlfyvSMYcamBw3jj2BXwZTBmI2h
bGVD0nNBmbmARe9R/n1p5/tkvxQKaeSRU21X2rENNC30IRPlmYZHbS8T1wFs4tVbt66RIrsGGWkW
yz6K57KsrOY2wSGqZqAl2WLaWlpbucqu9s9MlJPLS4ySq1nj8oJQgEFiQLRs38q/pkkNGkE/K8x1
p71iR7dTx27l78iZxPO+YfwS9GtBe5HQN11jd9KfmBMZigkestGtvduNBgHXxNlm93CzAm+eoYpt
KrgHonrb8Q9GbgX+RavKh/2rYn4EMJ2HKXWT24YtCAnWLPNkDdtTMNCSHh0aKj4xJ+aXkgA+bMzj
Ex4QWbdm9uFjK0xkjih+uHcGJagUOQ7iSLn+Tgl7nFdO7UWDuqrdBC4be78c5hxbGg6sdm606F6d
vAb5PFcS1axfTgrbCwKXAXne8Y10YpqkbQnhurF4DkMz2IcNVgcnUE774ATysjNzFjsfjg/vhwAN
D3s37h+PEJ8l6WBuWGYJNWm+ozxl1KphKlFhV/O+mFyqifiGe5XqTofr1ttw3no1kL3Sjenwzapd
1hPjcx2r/kginC0nGqt/kGKdz+eZtvk3D1i5l3OfV7sWAgFbqH09i+eRqC3v1aKBGleH0fIw2D76
ieloB6dV2hej1L2aX0bPTfP6qD3fd4XGPjvMPdqr1OBIQcv2r2uzyf0uH1jxDTx9RAWdK+1OvjQP
7unVIz2QHFUTvQj06rensKwNgojQPxTHaK212lXmWOxmS8/KjhkNzQ7lXKGdbu0H6MWPbyFt/Hxu
IyTgoZjMb/b+rfSMiVgHTxtInJ/cA7S6hMvc43U+ehl2Lstbd139CrIn3CoEruqSibLRHO73EjLH
omNvpHnAety/StNciRgFGAkXLk5Ld2oaRXaKdpSpONBuCnpeVrDYt7zlB+mPO1sDTNSOf2T5A4Dy
04Evf1AhP+unxWy1fX/eWhjcl2M3Q8+WCWYh59Hp7CNWFrfGabmNNvzjbo8Q2/JAa8UmJBYo1q8v
b3nP72n+8baZFFnncQw6dLZYqNl990J//fpWBTjQTRtgUCFB7UGwCEa25SlNn6XtGCyj+g8pIPq9
EmxUbRbyN+78/SELyocnw+Z7YzbYeenV78M3uRJfa3xqhUnWruR/Z1L8Jw+skLQWeoP8Z233ZepG
NW/ea2BUDq7qErXac+LefGMXp2W+7hsLTWaIJeX2VGFWnO7hu3S4KjPqAqnUSRKBuR8SpElnN61N
/E7K21swjKWvHzrmfMudrL+gYmTehEtxZ+W//Pf4eHSz3SJBrF7VGOBdIaCPkVD1de7vsxU1zSzb
2ddRCInzufOaA/wk+9d67kO3aXJ6ZQWKANGkPatRA/eOjkT1SmfTuYxvoHrFwPtDUBCecv0wPoxT
9aTgBuQW+D0Hil98VsPb4bS7ZGjGfcJcLV0pToQLR7+yUsbFfuZjP9r3tnX6oIiLqu0bXSCQoqu3
4RJNaid4Zf57wXNcGM3YOnPjXH8xuxuX+mMDWSP7GoYa5KtWUNqeI8i4nOx3cSPxsslfyHTcDKsG
LV9FnM6kvAM/oNOlx4QKoPwSQOdUqV9qKiS1Ljib/epFsGqYlcOcym9YIRey4ELppr3Kxwc/d8VZ
sXMwL4ZWxzeZJgrE3rJfLBtwMXxsZCneLliRkubbx3ec5frEhUDOlWsvDRgDBCNs3uDlEOgKpdTn
qsv9p36s8D36fSr7577uIFeRJ26eysjZ/RKdc44JMAz7shMCosA1wsw9R1cuVlK5Jqk1jtxieMZw
4cASFUcrYKiCp2z6SLx51MyuS+hWrgOkirNaaRycIlz1cGAEvAaXZvKYFLDg8LV9jW+k3AUKvoMG
kAr0GwavTj1GKaDFUMIWy7vu//GyRTTBuK58fos1HLLp5avmLpqNPrlz9jx6HTWgb73Ri+wrdOOw
2389B5feohAYVu9rzKp1ORt/86ahwTzUcg4e+Q4+86URRql4HrXD4IjGIorayYb+ca4X+UsU++kG
hkMr2fDuifT1QYVKUdtIClzKVo1jYLE8DCtvvbf6vAVCL3VeMfJnnCgbV/b2LuPLVlv57ZzxBs8f
u3EKy2Y1CGSYs2wfJKTZKB6N5q7MZPIO8bauluXDYDG4dlFQouLvvY7R4+auo8zkEm97j68tDSGn
jeGqjxNeX99KeazlaelKl/YsgzTPH4fx6h9C6Rp6920GmUmW9h90aTa0BEi6fP5OLCe5NAuefW15
yapjdf7IGtPWzXs1/VKs44e5qK8qjLA+N0i896fFcZGD2u1vPa9ng9vclS9AoDAgRurC26JCnMbJ
1u4nGTLjlEGs7OLVOBOoIt1HaSZXJCaQrM4G+bJrFaSsh04qevibpcp/WYDsiQ+4oZqVSsvtq0zc
v/LntvJ5K0+QgKxUpSWAN5Cq0xQ0j/J+Xcln4xcg4eHouZOWFe6Qllp6GaHTJ0/xZsV/bfuoHclq
LfFbj+XPptAo3KvLTTV1GEwtvEJ7bay+rGV46+Dgt9MJB2h1rgB0tDefmyAvS8j0ZmB/jK4Cidbl
JJLOQx95WlaLm+6q8Pu61Ff3IKdM19428Us7Na3ftw2HzwEkwY7RucomAOGo0Eze4rcDiGMR520x
mcSwsEL/Pfwtjp8r4aYb2ERmPD2OX4fuFhMj0XvhlG++dofPHEA52OlusV0E5PEptCsneunFv8Nx
dD10lul+8hKvVUfkKRnVemUr5RtywlaXIwRWifEgaFiDI9CkyOGGoA1qJvBAepCHQtugNot2xON5
SYA8YetFyawgVEl7BZ4cNb5e3T4H4CrEgpFGupdArMW/5LSQBECxNKjcqdgZqVSD/PxJfe38a/c3
bTemGWzYN30qeGAnxXY4G98MDQ7xpo/6UUr0rGXmJ4d4UeogwWkleZ38ZzoTvrS2rPS3FXjhW+m9
ikK2MhAyPeG1cXagfiz4gSg0Q4/HY63088TgbTR+5krNsZyYSg1Hofzez/qOEAUH8q7cWZWbfwxX
whcYpv2dtAOdTueHr5jjOFsa/7Wm1Y9x/1L+axr8DPtjWWk8M/xhM1/6a3Ak9HE3cR8GDzDEef+v
HAgv/jkL+/ozD7Q/CgWbuGiNP9+IS4eL6ErpeS+V/t8knrT+Y8aUt5OOlR3nPDGfrSxPiXk557y/
ve/MHuO7OVJfa+wJoGo37hSh7FcoGnKcbKZV11TT4qMs4tp7EOwXGB883SkMbsYD4Z38sKDSthjL
hZn2Twj+vJf6iUifFybqf81neVxDXNYzlZQD19JX3piAH0+2klbyK1fCbEqvmC3BmewBpR+6LgXN
uP9kwW6W4799D2UlXdvWUVCZe6fjQlljn638cSlRdfyEowTEUO4W/dCCr/17d21d9PGm/LMO6vFT
5e9n3G2Pr6X3n0NlBGjzEkxx1/LfMF1idTv2xtl9aAgfpkGaVN8mfFG+NAph9nAcibkBoMl63YcZ
vT/hQlJqWhMeVH+0a41TpcZwmCvFWavQtQmLD0rrwnE38EIqGQiAm+laj0Vylb6u5bGUPlTfF1sQ
WXh+4MfXUj3ivpe63XlpBiNs43SaJQ7CiXaNTC9EHVY5a1XmgEwmKP91WeH7foRXvWm4P7rhGCG4
KQ2ciN7btep7oTnpph+lLsMbjqGzWUYbOw//G1BqE+cUglvo8L452wz0iK/Sh3pOS0Obfyv9eiVW
IBix3aUBscfnY1JxIxmzNChssJQkyYu52RjnIE16lUH9f3cmWBpxbemoEBxlTyRThclweCl3Pr8/
B+oTq5CdbvnXi5QPrVu1ein5+eGCFEu93qWaNHxLRdm+4LkWU95x2mG6rBd4xcqXN5EgILzQVGBK
ASCzLtfvi/N/huex9wd/wbOJOCP6ylcs9M+xTMzpGgoChPVpMEkIMOKjgyqDHJL5ZaK9bp+R6tXD
pXObiyv0T66EaVR3pIg4Vk5VEhgfiOWOjtZPL41mbIJDz6sHdrartlyd2YgbJb8GJPHoCPWkTPNz
w4mWY+wYyqGHG8VwExZoYGJiKLGVP2wISeFw2ji/LzS06QrSEo2ALDMyB1+F1TlvS6xTWm7bLBPq
weH5Tqr8nfq3+nZ6aclSDyZ1pwMRITJMcOurIx33tDv85VPeektu9e2HQ9kp0GE4sd1uQfhc/D7+
7f9ER3LKxCPlKYMNY87r6tWlr9BL/Dcl718NI6S0myan+nlwcvBOCs48xTqICdpXfo4TQ7ArHCqk
f3EeHqU8czp0D3UGKLv4ZIPbOXd2vW2Hnlq0rtVruQLBG5xLRxLCI88J80IAI1+yyrw5b04bUyDB
osdAYDfKl7TdL646vJXZC7O2MM17M3jZdjjtNth0rUszUBEf7Rw/0Cwg6Rz1Ls0p79u3OlgV+xez
2Bcgn6nWqXAq1+jbVNrDgn7XTfcf/XkLCS9oTBhI2lApd8A0n5ik9taA6S/Gy/qlEWxDVdgYjRlM
u5PtDhF/XtYFIjGry0Hlh9bmUp5v4pUQ7k2zwMNnXinkoqX8iW0rWxTy8ew43x/D6d/bv4WBYosI
8dI7FTnup1t3Usc/YbaJ0qUeOuizoWLl9Yoeno7/Wtq5htTXxPtleb2rnH6ir5xxCQuPSy3DTpCI
9BYneFZAmA8lARSLTWsFpzTnPNc5173eOvNDM7VpmG9mFu2nJHflQLJdVF82dqd+am+okP/Qbqzr
QjAv6Zbp5sVkn6cpXo9rngiMnvO6phh022GOfYuhsmJ6G+gND9sY6LxdkLZ9r3JhrIqu16A5t88t
1cNCLf+zaBRDG7gzvhIcyq+KRxzztG1z2nlrLvWJD3FKz9rOesKaMnfE3pg4gt9Xv1O4ZpcNf4yw
ICbYpPT9Xn5EBRkaL5g6V2WW6YWe4cxEQR9PB769RjrRSnLTTVOaHatyaRvpbooxzqq9FFyi6z6M
5lzVuAbpaeD3G7vtoZmvCWHx/HKUMNymFv84AAjt0gChc+XYAguaf93+FM+yDTHLlafapVdlVrBt
LDrmI1zQoiANOWsdxE0KzgyaAgCrxv+oO3s3L6lfxtk4g54NlcVGfLV2qFX5WhKol24cxtd96d+a
9ifdkXkdT6NVhwixnuqdrFLyIvDTO5uyd37iRm9FCadoM77/hTUED63Q5b1AyPNwvhjU54RLCubm
Y/PzkBsi86uSnrGo/l3iO8NIMXjjy1/+PV9Nt589vo42SW2LHwzYEyJgI7al0UjZ0Bppb5tBdJVH
gc//IONJe9O4//j64SNt494NoPuqTtCojBVAJfH33UcP+yCTaF3Dkk1Mh4hX4+D1Tstgg609DShu
/G9t5DYXEILNXHYl5a7b+XOfBRvs4T86tcYKo2KqbVxKm922fXqJjZwdq89qlqBK84/UE3zaXBGz
LXcAe3+uJXxIg002p+BOFwmts1BPDvBNHLXbumbvv8EpO27HjlPT4Mjs3nKXWOBaSAk2IYMxJqWs
CFaC9ycQHTyyYloZ+l9FucyQSOzvAfMOSYnOcZXBz6L/ka7NaNQEI6Z8v/kAc8Yh4oDHWgqhpQs7
EM9AIYx2RdCv8Q6LoBDiflCwZsq9cwXcXV6T0KK8/EtFlPTX6FZOk2F4ngybDQ5oSRzUpmv5duBp
5duZ0XS0RIdh7B46LP7TsxM4ZPfvrbKGrCD0/jhbv1P3chpoOyWfra7giLk4bGzF6vmF4lp33Fze
yGqjxVFrFGttcumoUKgsErNnvrO41m+v5mHeW67aBQwLwfWFwSHV2weruvNPQVCVHerYKb4mt+Nn
noOrhBjgHUFMons+ja+uegGbN0agLMzb8lIT1nGykj1Wpv9ewxwmQEILfiGTXJqvpxvnFluNepaF
1hsTvZDqN+anhyCy6hppfgZHJiHddbF91YIwDHsDCsqN3SOoC4kwa77HJbqa66hbIsER26phZssq
guqRTWTKgyUYxPwA35JmFwj+/FtWMZfnPahMrlTo2hRKR4OD1ny0bcnP6j57RZy0e7nAYUVGec+h
h4J3JyCay8fe4x6x/Afy8D2IjbwN4MuZ7jO6omANtu9n+bibelIGLILMtnag9GDvSh3iqE03NptW
vlBLJetQzCtIYT47bifsnR/nfns5j54kM+yVLtGyiNFdRUu9FGq5c7QtVPzHigR5UXkU42Qxvm5q
u0wLMnlMxSKkdtdG3qjR7M6eN31/yzcPJ2GAjbdDB+Nluq7JpC9ko3zBadbYb4cp469NI5EzUGbx
hfsNfcUaX7dW1wZSzOIMBS2vTv0zYShvbOG3pHz0NEaXuyYTjQ0fDYsd/4eainRlUlAHidHyCFzI
aKbDbH8/2vYuujvjkmgZJ6thovNoZ3/nydJ1cmmZanW4VLIrv7xfmDXU3xq5v8NItzmcTjaxgRs2
jAxI2TdZSCmi3oQvUCeY9nTOvdzkjvSSEyAQLd6fGAmPSpr9HT5R50wXn/9IfB9GWYH3dO0GIw8k
CRd22fzprz4PPwaZ7evv/v0NjWv/xUiJ+E1ZdxORG8pgxbmBoolCmIJIBIetFZEUp6XvwO0Lihhj
m25ReZP8ODZv36v4rZbgHSO9K1fFELSgb6Ku7rz+dE+9LdswvkuxgQj5ESuL/5gAUoptHxtvL91L
c07LRQfEMdzVBtspFRp6lxynRQRo04msDdpDxgK5e/SPmVx9NbLLtE7xE51rGdwA68NrI9c+GT9A
MaellsSqFl9149hr8wKG3jtBcSJxvdm9Np66ZRhxfdoplG/GuFMTlyVmBms57BDGcj/Z1qbL7WSq
MMbN44tlC2yfvRHPaTPhSm/HEiFNqky607q2XYulRFyMiuS7IRp38fkI0WfnwbwJhhZHEUZQGRhZ
2v5l9BTvPS//bgSrlnPIPWY4+YoyPPkF5Q1Ne/OO0eCCv5DNe+piC3OENSpCsor48v471INl1zW+
JIP59ry6GDrffwqibJphBi2rqXwzfTLRqHLlqWygETeS6pnUsRq2ceUZnFMFpmT1OkwhcqZBhMq1
w29WF9bK1RfMt9Pt5WgxNO9vrWVLLb7nlMLP3/PXHR5l8CV5ehH1DjqfrQKjOAiI49SM515m17MH
6fbeSPP4xKltWf9qNLQGI/yrzq7KhnG4M2G51a994L7q2QS4tu4uqsfP5/Cu+X/2by2GXRUVN2gX
12IIoIulcFHOTQepN6DnokGb0Xg2g3PpAbLcSP0Jh0bseoz/R9SZbSmqdUv4iRzDHrkFO+xAJRG9
cYh9r9igPv3/Bew6Z5vprspKFVYz12wiYu5GX6ewuQ2htDl5NnFdKAlq4jZ9NBi/BBzrti4O76mR
W9LvxLSRUewX0CeBYVNycKGSVm5ES0kXV3MAI30/KPTOQ6z9oNZ5Ugn6+LH7ie7t57Qwma/gG7P1
KZI+/gjxoCYZo1wrP6mQMj7YD05R0T0axuQwzXdewqDR8A9PplWaokT8pBMwQTcEyDMcdOtBeiYs
ozGu/kPnjqFKQ8EFSsaiJb2DvCZMvRGMbdA34m0hFYTIgF3xTPfkvQKEctCUAWlK7p/gQWDFCj1u
cgNkx/Ljqn+GiwDOBjhUstl54pnunPzgQaMMdJWt2qiAjNSqRCHGIIoPC+F1lAuxHT/cbVpc05mS
IkJ1+giAv9+AMBUDVj6osJ9zoxE2iCsgM4gJAVuQuEgRgLSb0HOqPLt3Rf8qPKxkXI0esJyAoexW
98BwET6g4eSs1imuvwuw7ywn+onArSg1kz+wVcaoMDkgywGEcfOCQ/yMIFtgDMqzGtNx8XPLz+QT
lclc4LrdZ8gZ8MriOpmxpADV0bGrU95UgD7/7ScH/+eC2udegCkgHkFtilaoaEiRb8NDp1Z0ftKE
EaWTnFVZHSNeViZFhEoo8tZJp7I8j65DVlPz5MVTaoFdYxQzm39x+AqKX9bOaVykeMIMdbQtZwbj
arglDtYSWo0fHPddZ0v/YwBizZ+LQlYndgs9+Nx9kDABfarbzJ8Rsgnzi4eqj1SxApR/WNkOwOcv
5pMiPb0pak5Ci7dk9vaAFw5PQ8piKEUi/3aZ3geU6NIzn/JkiThTatKVKShxt9COfpPjEEzF5e/S
p9fw4O3kF8D/OvcmWw4yMUbdpz072qEmqc8t3WROXpXQhyYNd+BGdFujZ08Cg5FiEt7flWK1oNW0
O3UQpQcSjVSAdycYLw4/S6RNAmOpLoi0lMK0JgThz7/DsMwkd0HE++hB/VW6RoS0xOQGE4sUePO2
moMeRVe0z/ZrAy1Fq/boItaDYMm3r14cwW5WHBzdLw0Cz23QshLhQxNiSFcqeiRMUDfoXv+qHssQ
NALNqYaVHl71miCot2RTd47YwAdwDARlmogw/ib0HJne1y+0e5kB904uAElV4sAcJLLbKgkMGsds
8Z3OsGvucEHfTfbp27myhNGoIiqrcaJwIJuA/A6UiiFTTQ7uZWzSL7fiFjwwa3tcNmOETMH6Jun7
I9IymMvbuDJ4To7Q8IoUyrdDUNyoCqLJQkWm6Hs7Odwd+EJExLgo+430dh8Iwe4wA8VOGSqoipLl
ETEgQFH6UzvJJJcq8G7rx3rB07ZOWBbfkekXW6DwyIPQbH0HV/NEYEUHZN0zpR0UX9wfFbwz5PnC
5MxBGTdrg0PHAIlEmoUUKBDPRm1U46PQDqJIR+Pv3s5/LVAlIL0GbP1sj5RUIzVHdDFvX7q3bn4J
Bp4oS11Bbg2Dn3OgO1QQqA8+2/f1Z0I7gB2kJPYc2fj1u1Pt0QJsBdRtgBlDwTQhk7/rHQffQEKT
5fr2r0bkhGTXYVx1Pu1IjtSO2IL+fkiak+3tFweAhVpwisZm7zEx8KuAtnFyPxowmWAWVchnjR9f
S3qsugdAPcAsKn5tAODnN4bwBDulNIXgc/OvHRNlEcLP5ttn+tqnValrAqzCo+sbYP7QaEINATAL
YFOfm6CFEzIasH/7KueOoEV28stbu+iAmSA/lgywYaY+on9qmb3tKDd+ruZBiUJ2gVcVna1f6qBx
2IJ1hsIDDSiIjwlpipRGaeUUN38QnSa53iex7lHOewF72j45RUz2bYxnUKHkTPMW2qiHlOw4NQGR
Ly/OmQMbYBPgTFKDRPh5B6CI8yI2rXS2HvBGYE/P8Qfm8AsNUBr6ITRzBUJFS3r7QN7rPMr/vdhl
x61ypCCq8U6ACaKS6KLXeOte2m9KGITC3d+AiJYGSNcFSEznPDlGv5WJjl8XOeR7Vy3jiVlgBPv3
FQyMc86Oh/EAKUZOXI7DXPs+mY/iP7gPt7/t+NthV5Efiz34LIPcAGxKtP448G9+S9PPre5t0tEB
oNcmUdcHx2ER+8g5w8vjmT6vNNpB24RA6ErTI1Q+YKwAl6KDmjk4kNXZTp5TDp6fdQOki4DyYwMo
iM15p9/fycfFrA6T9nO4HdO2N6nTueRXskAm3FbX4bFXGpa9F9LQZUQtrgP0RqMyYOBk8EMYjbMY
IuYfOkSTd0QbqM12QHtZRFHBvW0tgOfzPKAM651wH9cBOJ5labkfJfTv5KD0KmHci12IFhOFcBt2
vdRCxDahdf0ACIaDJpkNyl4S03u2FwuBQ+r3suDH/Rx21NhYGhN8pwmIJO+0Km8KvWQUe2UA5VPO
JCQ6J1+vXLHNv3w4HwMnIK1YAGd0qPtS+6+4r9gip9rm1HmioiRBzo8PmIAN+bXeKJuRAl+YYTGA
g0YOBhHAHMcjhBoHOTOPISos4Q4m1E5n5TVcfUCwmOVdVOV6PaP16STLee8VvpzPx86TgFGxGQGf
YQFxCCC+dZSWezWyQyz8MiCmmlPcEOqTDKFeJj2m3BC90nCHh9Y70QPkAourvPp1JfSCozM7r8vh
J8grBd2dU/oZJU5l+DEsgDiH8Tu4O8aGEuEpKFGaLgxrboIQXqPaffcRSLCL49yCjY1cb66dL3SL
B7qCdHOVfvXdRwLtQU20PP5daAFc/1wdCq5luigDar2jOdqviabe2tN2+OOUQdNtge+gfFQ/QWpG
jsbgwCARWv3UTXCSsV09d+4QuC6NvdHc7boEyvltEygPTURzqDwQ2BEebrtXAO/59rHWPWGb8m4J
d3TffyLH/OrFzwaNIWk0euV9wBvd7E9lTV2UAJYJQCUZd7HQLyAYjf4cqDjk6OhW8YG1bNdmOQCo
iFJMPrPL32tzIthGPSpHgWADCbCwekKbGRXxamfqPgIrnDQM2fGFMNRKeNEb2rvA0qSVW682NMaf
sEQLsZgepWU7n9RxDp9kX0l4st7jNVT7G6iRKXxUbAfI+c4O2DZyj/TbnBOLkI0FusTiLtiYdrjI
73fzNuEcrI4T9bEpRCj1LEA4XUgc4YZa9xynknGyn8uDHf/xZvGzXgTPhUo/CV04DMjwwlxsoGW0
LVII/FCX3YHue4+LZCsWyF5hIyRPhyMS3ejKzc090xuNl+fmlxoJSR3afm5RASd1CC3Eu3K5G86N
8+IwPS+SyWdwXiZ+fkYjZ9+khoF+1KIavEOETfHmUVwtL86dZ+pZYiWrwQ2lnxVUL6lEvoaP8AVT
erMnOY5NODSeJwvq9DdkxSI9GVMgZWuXrQIBLNjs9wDdLdBtBdYXnXnJHfwax4LzuDRIU3xynfhM
Sw3oiffgE34hv27dOVByFoFk264NqDQeAqxNMh7+e3mPXuNTexs9xELIhVB4EkRCZxWHGavN3ijn
jg4tMX9etDNHhIDAhP6QdwmKggLYwrd5NrZlC/Wt55sW7fU9IqkAVuGS5iTLuf3gogKx2far47NJ
2vVFE1uQCxI3vUxAhVz7xuTkx6yDDSJRKF+Whufed28h7lALX73aGLU6P0Ye/qZ+R8bLeyCJhoOw
tWM6oQDHoZBHGI08AAUOOJx5myVUBv2JFUI7gLCuapkl4HcQhB22Eti119HJU5gRLvRdRNCtWwxw
yD7I7j4EFJMmKsEKa+C6OKLBZXIUJd3S6hnOh3cMzrgSXv+uf3j1Zpf3L5INMamnXU37gNdS1Atj
9zI1d+gttD5vO/9rnKjeEAEV649C34eThRHlCriyJ3gagkzlTkkfLw6r3fSwei2+5Hr1UEG3OaO8
QBEy4e8qez+dmSqbtBcgMr/SSfQ+4P/85KaWA3DkyJZskPjB9eLKealpzZSZvQ4OZZtIAjsArZ/V
wJ8vPl2JL76Cpjs5BDls0NzSj9qPSriE34APHZzp7Fjt1JD8qeLj6ndI8+7JJEEt8PG4A7Sc/B+I
FYqReAnUxvjgikgG9PemZyLIGIOW7lsaRu75jjmkdYE3PDXYwT7hN800qFYPOIep9yEXCkZGggXU
FFZbCpf6mxne6P58HM1bSPXSG0EMQiDbKApRgQDWDkGALuvXAVuZeE6K8LFzZWg+/OzTQ4M0CZhV
ZtenFb3DEFSB6FY7pNBI+uKww4LXJCS0mz5yiiNdeqM+xULcdssAg0gtpV9UVirhyX8EZNeC+XA+
NN0a3/tFYfkJt4v5DKSoW8WT3oEYBFxC3tsgIbGion+xgVhsvtawS5wJiGBPY4BfU/dPTq7OjMQM
A3gCCAxAGb98y9e+W7O7FdHlr0SyPJc+lDQnzOEbV9FyVLB2wAakst9CXlDiNywUAJl6YlhSdghE
zfRSvajYiKo276dU3sMS6Mr3I30Mn+Knf12P1qMROB3+OZc+Kx0I28IaedW6ZwJIguZKHgz1PaDS
SjYdeBYjlIvw3WgW6RoEHRBEIj8QhIAiv7S4wB6zekPAp5QYwrPV5af9u+VGKGVbb7R4RiNfyOst
oFDd1mjU8lqtkf5IkYwCN6eRBiNP/wDKtA1SoAweNCUwuegeMuWIaVCwLeKkJzRgp5ADCprinfDg
DDILDH4zef+6SSUDokE6hg+LK9aDI4A9p7aoRytIrE1irRg3JA0AsxZtBP373SAIWBNcnL9nTNwo
muUbM9YiH6A1HGrohT0A6vWx1tyMBlH7QRtRO0PAFfdtjSCkur5unXQvH8yodBkk8hv8lapMuvpV
VaMFEQkM1oQky+qFHnevJUJtmUvSwsESJ1y1Hm+IGboK3ZrR1Izv23qm7AxCDfVZXpSnLikgRrau
dBPpiP64RVa7akd0HTnxlm9G60kRR62ZBCDRDeiR4ttotZCnLKgyuDh/5Q3pxQU75ODtPNhaoK6w
FBpdZgHCp+aAI5pFqYfAIu5sr5XrjGq0dQMucBKIJ0SlgAuk82VPbCVK11gekhcDNTqCWZpORIaa
oUZhdYODHQSEDunjTaVK0wDuGqyBug3p/9pi/IvuTPV7/s/sUQESJoSlOIN0XIcVw2vpRsYrXnQD
zd6BzHD6ONDwBewaRTYaJIHbUJxNE3WSNGLWlUmY0e6eIeaT2lgVhlpX+sUlAYfYMxjJTz23/G/s
uLs3VwW1lk6JrZIFJGgVMOsMibarFoouEueFor0WfcTun4Xdl7BnFHiCAOOhNYYDyZ2G4fBrKe+9
bW5WQ9ofgXpQO9VfnUOcMZut+C8I+0U71MBqaRIYog1aYch4ZyxBoVeACKlqIptw5LW83uRiTddR
5PovupFerEmLHTjSqUCsx2eSFOFKZ5FWri5O88HEmRblVAwALj63AFTjv4cBCacIegpU2RA+/pD7
1J1y+4yUAXHFZUVHmorZjAXDQ8XpFELDbmeeMCj9tnLWhLZYDSypEEqJ1a5YfexJpMsoMqpao0Dq
yI2gGwdDz+78Wxs6NrlSwOosQySNOUcZcuadoQACBkyKVsP6JWGr+LewQ4qtThkOWNpqGGjA4x6D
XedVDNtMpvZnRZoE9QRWn2q/N1l6b6vptRi9mltl3NjgtP4w+SWAAKyOE2/xrPfDnOVicWeaQL2D
NrEsRGpgP9ZyxBt8mz1KFpOJR3aCEr5W/9vBZFMomDsInDZ9Vj1Ed8juWFAk335tNF5ZLVdrlSHt
gH3Vg5DD5G5RNTpb5RbjHpGc59LvNmsfK60lotG+2mtvuW45PlQJPomr6ddaTCsRp+q9esjKyiKA
7eldeuAmgM5VQYdley8wrFDWQr91tlarE0h7PUTk10LTt+acpBnPOvq0FLVXZaj+rfmIo8jx8Ika
qBsBLUfUyZpwTeoertMAHNd6DQuIB/iwGROmKZOPE3FjnBWcW0vxWU+Wd+amIO6P94wYBs6nH8AU
p3t1H+2meTpMoY+0t4GQvs/2PO+UHg7uPl9f5hULgVH8oeSEbZUp/dCJTVC6kEV+hJFS360O3r7a
TAKTkpr5at0XJaggVDIwlAFbmuHQZsvsHdhJzpLhakVfna7OwxKDkW3hWT/ymQmOFcwhNz8a0Z4C
pM7TWqYHjKNzXvv5XQ/vjXBGe2xweyGL8NKTB8HF6RBMfQUNhd4DcBWYhNGoN+UxYkGke4hsio6M
UD6lLms1HMoJwfvmm3ZvVAK73Xezy+LhyAtSU8RVdYf8HKTSLGEib+y9/tfuA4/cjHeAIVni08GY
sAAcKQUNDnuthwx7qLnJXIA59o29zQpJXQA2GrZD9kHnjtYiLoOMxj/D0YTqwkOnJxA/9km4ktkI
OViZcYZLJ5avNXGioc2eutO+8wMisu3IrJ+BWVxth84bMkD0BsTJ0YMTXi6MPiSimo50NTFz5xgY
6JTuA9I57+abqtRq0xECc4OqCbBKvvAAbna+/bVA7vAjLuS/44aroCSq7tTubBb2wdai1vZtb7TQ
mac5NAFuudsddoeyVuBpefmqZK0YhYKFWyAbn31zWzpqgFdaK3CyfEA31KaUjdH+zb4VaFN05OcI
ciPpB3an3pguBj3Nw/JkLZfopcC/y9lkWf9bQzv2zQEk+4d+1OyeD4SDw5jmFNA0Ls1IU6CxYXZY
HTx8N5TTBkL1vyUqY8i/Yiw06Agl8hYRG0HLAd14Ldtjg5o1v8DWZQFzTsCLj7QrZeH1PumZH+Tp
QD3v63zWJ6ppIY2DeE/dGyFDICdrT8J0j9Zz5uXi6rDycWrsLvtHa2CVczAqnjC1eEqZ6ZRVNDna
Z7MoAn9A43Wuj0nb0guSV2hBZiZKknYsCd6c/ErqBzVlQQjgWcuxvWOqh6sAUy+rJLsEGo07CMO4
HoZ9A9dYTmnqNQAOppJruU3WIRPJnWu3uq5+n+UtZxkVEUg2qN3iH4tcSuJRJdL0hhn3UrPcQVOg
c+t9qDa/KaXE9RXtGNH5S7cRNgIAG8+aDm7ivzV3wZnohgEnOptSn5WzcKIQ+WeKmeTup0uaACW3
D5/2aYueKnIqiCEeinvEutZJTwoD/JAmnhvkVCCDw+VTVrcM2pjd5fuibKszB1RndgLRCq+VGtww
DDIrYdR1MMrKyUpqPuTkx4Dm1OhTb5bZFs1/EOgmQs6glfYQu0inrjytZz0QTD21mjqNZdRmQH41
rD4jymfOXNp86bzT+0sLhkveY+wZd7U612ki40e6gNR1jjXK8sPpYvQSLkP/mC6QEAw1MVh3xplI
pYa3uMCI0DelD1ioB2BfhDK8A6qb7LEnwAagDWyuTudvLIeRq9AvXdmW2roRHhI6kswtVMwWwDMI
1wp/cGhwgdoKVHSyab2TTSIyZ+Jl89j9OuoB1/IkT17Bv9q4AwQb/UgMn5AfwUhuR7iyHKhygr/i
lhDYQ8NHmgCUFUuUo3aw87aolR7UR3oOKgTgIhqRyESB/sPlIvsN0S4kQ/yXDGt/524Ng4K7qqMa
zBcgoX9OKUdKuqmzwwpi5H/H97yx6gbEZ7oRLl/4YJKl9qW/dffNzc2W57lhGWiccTB1Fmt5qS+b
bhHPcT3Cww757mNGsBOaS/0bx/lariZmacegamB0ROm2JBsET68MOCN7MOXDw9982F+tcExwdZof
l137ZNfiCuIaa7Wll9DXelRwo1VLmo2gh4wreDVOCgw2y1zmAt4l1ZbwBrLiHFTcZ1ibaYR+3g55
Kq0ScSwSbMMX4gTw/3dLrT2RFkYq7Agr44QsF5qDdRYzCmQWdWDOvlIa7J5sWhHwuNgmeiXj8Xix
oOMZj28TQsUOFge4Y5DHJZD3WqAU0v4L3GT+deps6/rkY3ODFVMrXH0f7BonrNgG2rJa0IUmDH3+
L/+pQqAnJ/JXZ6aizHGWrQb5Xq5zssGo+zaF9F6+LS89VbVnE9jX6YzI7cIDPNsezhMZswGcrB6M
X/z+peYxQoqCpV5psrKlwy19Zz3eY4kR6aG4HBPYONvrXu9V7/HSXgtOmhzT1JHRXpDrnc2v/EjF
QLp7jQJKdTxK6ErQlAqY7a3+beWa3xbPIIBO0G4wgivyJhsurSbcOgSzXH1L18dtk56GsEjQkSLC
0JxoeJVvwRkBWgTNv00GlAWlj5RZl5fkE3azIlmQCmK2HGyI30EpMEEy7fkm697P8TNUWRCI8kZg
Y4+2MchxQ9E/dxVLQPVSAFRt78zVk8IZEmk45UA4sGoKPw90X+XZKeODZ26hePk+OCJPxV0d1B/L
J5eOrILYQvID2EtwJRpsjSush7WcwrKcwiOZFyFOI3nUBD/sJfkD8vxnAbsb8Sha1tYpTMmsz2Yj
yVfV6iN5jPcG9k9ntnaKYmetI5bLjTvgyHKhGcpTQPKW38hO9+6hlb4msXFoOV+ju4UJPzl6LQPn
so9Tn4I6+LG/tfrpVY2LSNIXOdPKrSo4+y8rLYoyc7CGYth+drY9TGtqAcID6pqAkhSBY8VNPlt2
nJ52dtHRyMxhayxZtdh6WVycA6iPWVJTFulXd13K1b5phUE4E1EODGHm/qwZUpl+KDTyhjXU+14L
no12v1wHDpKmSodz6td6iNRDe2I5HGyMNDFEFCoXLA2rGGTcKp0ImrPRaKuw17QYNeiZ/JTEsYVq
CCGs/B6lW3U3W6slHbZ5ewnY7JUue9jtnGhsORJnqRSGDuqCzjnNmIs/JW0ITet6+WguCwNTnxfN
fj1F5znoqcLyL5dl4pwX2Owyd+aNdFp3OPQaYMXqHJ9rnMF1GgFh/R5YZC38EvPFDlACQnjeL5fo
60p8vSMSaJ4bfRt0dFDOT1NLSQRW6GUivxIVHPxPDYvJ0r6hvVGFQ8T1upH8D3NAhYXlc0hH7IHr
oASI4toaZAZlxqnF7+sGh67H3wCA8IBOH94X+c1tV6c+8qBGFRoOmoFegR660LEh4bGrBTtvVroF
oB9Aa29lex6QIN4y7Evoux/EtEnhn5wyGhT46YsHHR8CmiD4D/SZfKoZOxLMj+AVGELioX16827e
a0DrXkrbZ/Q7oG+kj9ghBTzSK/UglxN+8D+vA4hMSMMO3+53RstQHl+EVKA2eI9ROSgGyEORYf4A
mkWK5cqDwq6Xp+0BonT0H0ZDD7wc6X6uu8PiJjFE+owMhFwZrEQzM/CEXTbxGEo26WmgjNEXjyAz
NmBCHXnUhiJLEkDaK1rbaBQpNcn3A06uvGZo+P1ZRKws15OpKCjqyXEcljtbcGtFuuNS5UrzYfWc
q2i+2BEGstg546HHTamFAphDG/RAt3BFLTVkPxhfkJqH9KD/NCmd8ltiyYXYH/lRLotXDgQ6kno4
Qa2xCrSXjCV4Vbb2i7sVwe4LNjMNg0hJXdsr/Aa5ewhxYZu5KS4oaey8NK2lF6zkfRDEyejKq5Dj
o20CeyddyDr98C2rDd4o2+0YzgD/VEHshSMYjBdHuUweBkyegXYBV8zYbPEIMndcu0MOcaXJWBEm
6rM4p9Aa+gZKuuIusquJPjODiR9UQBlDvhDxjud5E29KmiJN/mjD4NWxXvd0WUVNekyE2D9ADlB2
nPz4WBND4bG/AyqZTZFu6wozRjtGWVrlv3BXIDlQyGXb8dtpWCfbT2tCXNQD/7ZvvNaxD7ah1uEU
k0+/02tJlUhNgZWPS8Wndq42fQv504F8Wpa0kjukzyDz8+9uUSMlIay1ptBFMamOc3nCZ5vAEkEo
7MPRJr3C6cDLCjwTLPLeSslgnlOKnU4hjYmSdwwk0as+WL4dBCUHsBTSLelxR1tCC5j7wFtytnGD
zfTnWVanCAdizwv+2RLGjCgGPXtGn+zLmZkBxFJ/DH2oUVywNgWphcyNvSusJsPFuP1AZykZIAP2
Tk8pCgoYXJ3ZJFa7ujmu2ut5nnweHJYT/uhaDRbE/FYczV+9tQ7ec0+HLxVOqOuwzJyynqHPo/2V
ssL7Mc2X9iDwEDmAuD2nG4nKIdsGkThnBpT89EGP2VYVPmuP3hAcGDpIkAANX03xMwyaTpmIQaxR
jwM4O+dd5s4HvOYRSD9dmI1Oqdwumc04ab4PzbPZeEGZtneI++OxAGSjTSypf2SY6c+IIlBsPelZ
t3OO37ZhtgHgH5GrK4mNfTwjRKqvYrWZfb2uLb7mkDEfzTem4Uf/AOs8ijGVGEu/1qme2Q1Hurwd
gPIeoS5hFuQaI4nEDqOvGA+xbEucn/Tn5pT7NyFa1XLAr8O9nH7fz6aEojDTxCJk6ZvYPNmTQ+oz
n5t3dyxvJQzTLC8JmBQNxUzrvNcOpMktaVnkgEF5w8+2V5A/9WD3SA62Q78B8Ic7Sg6qeCAXCj71
Yf+cN/u43FDMFmmFQ5Wx/BleUjhj0aROcT/9XHmEPict0SWqlemW/Fme5vwBHVlbQntQ4kGiMtKE
ifgaH5ljH1w+np7sREklW1VJEZ2jzMkZgDrJD4S2vG5FOB+qCR8HxZ622YTdCPeocyXtBZjshQbX
Dwn+IxIbJq091EvmQ3YLgVHSNij4Knej/cDn4fanFoOB5b9sW2tr0xjGuzKBSXBfUPdINk8yK5va
sITwjJtz0fMbvYZvENTn4Wn8QHziMMbPjK4tkXUzO1QFdabS4gcK68maLM+tk3sbx6ChdM/bNqc6
YFH0Vwc599nLApGsuiUKVOa9YDp4KTnCi+XBoZANHIqfVAL8X6infpImNHPGshMN9D+RsGzxtk3b
GxCeZ+y0DKUITm84X0e4rec+fgGgyRgALPBzQFZFspNgbDE/eI9Uq7ejPSzKBJ2yLL5QJkqPgJIe
YcRQBZdsqjRd1JGgs5NSyXxDZT03w/amPWxzbGg1Vyg0dWG9Q/0dkObNcg46rHRKPxbvngrQRcyU
4k0lXS7NzBbK/MiEUGK2Fr/GjdjlqXYkVs+XNw169L8tECKjmZ7/LH3YGekRpwNLRU75a9l16M/K
ZWikf0QRHGYUrPkJCWpOrn/mDleckgPFBr1SKbc0iY3n98+vlVaFTHiWY9Wl4scq/bxukU28YaQU
n2dR+gRepvsDVKW0OrYeeSxMOhZ28u93OA9V58tZo+l00sNV18Gg9Ihujkoeq53c31CXIldAHG6V
6p9wDXTWyt/cdnX66GESbir5uz7bfkShhPoqhkMxAT3jOcQ47bIwQS6qqhn8U0voUW2VT1uruMY+
JajqyGrPm1qEF2sxRRWcP9HVleCCSaFv5Pmvxr7Kq/skjLAScE1aStOcB/4rtY2Arc1gK1CQL4IL
sQWxZ7pxbz/IQBJsbCAWenwAVWvhAq1Oz1+dt9lk4KnjX3PRcvo0dfp1mScdwzrkJEmsE0eToFuK
igzRh6BIFDwW7MsadqYgESBtdjq7VBtAVGVtHD26++bNHqLG8IV4J6f+XUecl+WSBytJxqnA2yrj
xBVo4DB3/BPp+Gedeo0W/FW530hneoHB1Kl1tUm76abPuJtBKcT8q7EBgH72DCpBAFKbjxlAI3hF
g1pY4666u2Wpe8Z9QFHPuyBrd/w7LKr+fgREtHaz8khNtp+bmnPwIHz3K+2qX5qce7mdHW/oAHGb
0K8dQM8SfSSTtvD4BABO7WPnAKExPQdpK6UMEVl9HFoyOFFfE6MHqaWTf6CpEsYLb6MMXz1pmgSj
gpowsm03nCHbqOoAckTt4yz5kxDh96/4IU9mH1HuIJtOP8OPA0AIKNZ7B6f7fulANh+VG0/yn2ra
gHZ6995BQaQJrKf58/k/fb+Qevo5945+ZV9AqCNLbSZclg4ruVdyKOW6aEDZ2cN5o8sEKFLb0wuI
ZO6m/TfudKhUJumQZ/lNeqkBhFHt2KzH4HJMElDwRNDJ38HwqdJ06cGxAzNpUGx/sAKD92S0PlnI
Z7SI5rSpvcncGvTSbAk9Jchg6LyS65bV/7UMsRfKtD/AaXKNmHptJUJlmmGx1tR+Cn1Z/NrMcp/G
he6jT8ckFMwVdMjXNNgAP7u2KNbqdxP0Xa8YJAXn7W1j7ysinVcs+zH5STCyO3B6jfN5ci9QLaJV
JAP6fgIxrIEgsas56pu1AgVoFc/zn7/bipbZVbsYB9QJ0Kn96iumqyrxA28MkIca4dwi7gPUw/vz
RdR3R02RSAXgoyDz/z1DBs5fJGfNcwm9dKJSmor99Fyr2VV6DpA+BXPXel1az20LNWuDk5uGW5QI
TPrHNK6/xj39MnIdlJyrcP+pDiYbOuhCypNUObDlI70xem8wZn+wyw2wuwezVXQu4x06SQGZYJQa
dt4clnJuXB1eoYodg/Kw4CIlPEBUxvv7U83pX7CSkNzizvjeWSulAMl8pxnWouB5b4S2VHyQ5ZRF
SXC5yglG9ImSBBonCItw6JFSR27hbZ1Rs543CgULJLV0uuGxxXa5Zl/BBTUPmxKkOVriLbfXFphd
lh0ikFDqthby3fG0vEoG5JUP7md4H83HrymiSTEhH7RAesJ0cCoeAzxgxk10L7qWKaTRWSD0A8Ai
cuEUZxAr9wXlUMVBxyNLjtBgz3IjnmitL5Tr80hO/hqDxXSAaqlebjRx03zvFDzqrbSqoh0kYI5y
nJwU7HT5AynciU+Sy6LDKjvQqsghSLfryM+0TCOyIcDByM8o06a6IVkv4ddJZxbqI3bMiDBu0usB
6a/yE8jjKfRGyfYLCehLr8RMVfsorZ+sUKti8ynZtzztV+g/GcOOotuA6fVr1TrMsn3HHJSIORHu
YwHUXHo/bbCH7NJWlaTkTh1gqdCohaVCrDRKaxzAT6mYqZ2VTaxyVFlRBYBi2amd7BoA3SO40Qo7
iPxBwPvcUPkEXk021LsSzoHHe1sFl24gqBvsVt8pxPdLUGtewTUjBdz+jONppVeFOQTFf/b4Aw34
diu7xpumBwZyURAM7z87Kdi12Pos562Lf29N6P34ttQVmWVAqFZrGcstudFKGzzE5h2JrLFhUyL4
RrA7AzZU6+1p/MNxY+ci1h2GRX5klieW9m2GalSeDcaW8rLIFFXqhoOsAWg5FroKvVnV/aNzjFNM
zwL66e+kScLhcfyYPLqVcI+cASYAtuJ7jDWAo2EQhrDOOrsJWE/y6eQZu8YOnWDaQTqoTBCBkmaC
i+jCv1zQS47EK6NECw488SoLj/RItaYSyhWiBje27cP2fba3MM13QXH5676QP6gXzljdfUSR4rg+
rss+k8Fev0cfmsa5Hw5PwmASMQqrY58WqbRSkMOTgO/E+CFTQMooDd5hdNU6gijmMFR3IRB21HXx
KCuYjk36hNWppUhJPcPgpbUToEygB18Ux+Hd+YJoCaQVo3VN7iw03dKyQKvSLDerbZG5Fqo+GQhi
vHtneHLgDp1XAytGSwYeiB4zuioFRErnZCkmskU8Ens16AymjQM5y61VxAhjaf8ewW2dWx2GWLwK
ORrqqEC2Ee4fx3+Y4VKIsVvmZ6Xud3ilZYB7HP6GxCSTx7TaKQ5eQXl2pnz+o5ThzmeP9gcy8KFo
sc6AkAGEPHk+xM7hC/UaUEyd8qw6QOiznUTfEbipPHPoYZoSClHJpjgsLbd36zJl7s6by6ra42pM
RPgIh70EFpW5PM1R3bSeEZSeONrP9p0XKcc+4NdRDe3S2tjofvuVJXv6SU8CFIhQImSTmi7ird67
WSWamHuQ8QdcWZHdQ710hAhC59X/IHJTishNdvFh4OwQFdEH895H7xyD2n0HBO50zETOITThqhnL
H/oXaLe2yDS0iV+g281uVCOW0HKGJmrbJLDDL6kjtmjLpNS17wBLJR/iAXQmfirpuP85BX9ZpdnH
YbB3Kq14XMH9ejfmSGZXWkiDN3aL0+C2OAyvvXdUmxJqjq5o9m6Z1p46ttxsAzmLCp0XP+D12k8+
zICcVBnQ3MY9tekCgI8MvabzbtBvzqs1q/4B8HXzY5eQdH1PquFn8Q4qeCVzsDqX9dd/ucUUuX7t
fF1y9u1bYNgnOlbf7PH4bzDoTGtkq0mxSHroXqeZ4oD2MJMdYCb/NtGDxmgJOSraox3qJYRxp0C9
nxOpYpATuZMyFUtXMSH0AuTujaZPFZXFuu/4Dw4VgYxVhc6cQoSugvLi1666u+XZMftGOPfQkgyq
i9ywSkOXvGlNJ2CrlllQMXfWGGN+Lr1sWhj+XJrOmX/vs9XY9nJrjrcHomGkepAjopcFBAQw8SWr
TPRNPwmceBICCI7Ri3tI2q9OjK6vWYGwQt3lf7/6fV2IshDj/LHQDIwvFiTX7/q7NqPXDAV/jM+Z
mzpQmUVAjINfjqBKOKClG6jS0Lru3rs7xy6xDRU4wk1n/6caigoRREeYMDdZSxGdEgnUzAx0TYmf
TAvlLepXI6U4qN8QAXSNbhzQ1f3eJxpvC8MCdVvnDw9hRFUdeBCDiMN5A1X9WiQBqCGcNOl7UVcJ
ugFK2tycxOPN8DS9BaZqGbQah9MTaIQI/dw7fW1QAfwd1dF7R062X6vU78N8/4iq8cXTqU3fEmh0
V/qlwWcCr6tr/w7iNLmOin33eIZhWujtpttLvRg8PaNd6T4Ywq4ZPWa5SW6Cv9Yl+D+fFf8nD31d
pvEqXt1W+62FmO7j2aQ/G6QN493ia19CCUTPlTNiov99FVEdQnly33iunisoCwmZufSritwaMMBi
3dg1QPM/PvXY52exH/smbbfSrzxiyrU6ODmyZpxB2XMZehj6yFSLyaVid5/NArSi9OtMkhbpgaqc
WL6AoOGy3hfFjbk0lxhTlSpOAPIFLov9IgLhA97n4v1gJsA6GejEONcJysxYX7+d2pFRb8KpuzTu
lwanOl7u/33hDKOHAX99f2rjVeNNgFfDk+SLU3J1X+SWueUD/hacA2BxpqjG98WVh7E0H40LWHps
RAokwHjSu3C7gd2CC3pAnV267XkE2Z4QXtmc6PXCdoVpRzVBqFs4S6vTNJ4elrmowsxBNUeu5Qxg
Qr7iIXV30vA5zRDQvBgPT7Bn4VeFMabTzYApxVUjU9hQRPePCqDQW2pZSnCooKUkyLZ9x0fM0gMk
UAL+LYVCy39IU4rSvvhSasxOS3wNlQaQ3AOTD1/Yus3GYOJIwjx7M2B5ebvLL3RBsQgOIxdEF2eC
91SW6MbJrsqFchEZ6CFSBmVNHRkjgkZEm8ifdrzKmBgNEt2UckmaKFFoIH4j3IwyT/+fysB7sPrh
CSUypSRn0YzfU8ZK2NTZrDnD3G0b7HQBY9nTjTRbszRsvqooVtPBmqQG3yoNLvdUWLOk86OOrIsA
YkiO8SPKFYRR1JART1JRVTl7Im3sFiHUWtWcSKEraj3erEhFCQ9OBmRNSD4SGI9/54f4zwprU9e6
NaL86Kko6aFSBNqElMsDkbF7eLijM3JCoEpBj0KfGqEPXam/6FXRHgHiRM4VzWOO7p6Q5HJraD/4
DVjzfKEOw/OZuP6nJn+kpW8+gnnQTtlPtH+Fe1i08I1OVKwWx5EqdzdER2HBVBo840k8WNHGrv4N
HmTeYI6U9jjfDbYmaz+3LG7QEM1vyghesONyS6DviMWUN4jMAAKFN4IcN5nEx4L4m18G4nmVYwI3
ZG/zQfvRa7Fb5fBdd/Uk0HY1Qvjp9BxBlI9ANUe/qDRuNZf5DQxMNjev5j3YX3jUb/oqlW0jNNAJ
UHblhSdHXHm8QP8sbuj7CUdFjwf7U+ot5pJOSWQTcdxK4XVxBnBaCvG2uc3yhideq7eh6knG5h6I
n3NdPHhrXU56VfxGfpOwOTf86bqoUHlVTVQbV98x+mhXGt7VrwtZH+JmogHuXb93pUdO3HswcB28
tQqE3j0ZVj0o1hUVhnBrog7hNu+844A0z4BoHKG7AYE7fuHOQ2Nhz2+jL4DzSZflnm7JZFjyGzq4
w0NyYtFZPcbsOCgwqqG5xJ3D8JQZc+IRdvT/iDqvLdWRZgk/EWvhzS2SECCMEMLesBCN9948/f9F
1Z5zRk3vnm6MVKrKyoyMjITJwj06eXynBeIZAEr1eFf2OKAfMJ6to5PFEBbGRAJcKl/3lIe3uk7X
iexpmknRzs/RiBMyqIcm2KYJ9C9oovA088XPfAKeaXrFN36kA+aPNpj0HBwXxnJ3x9xGvvgQIiWG
Zd0pdU+miUW5ne0V2xXkXrf0PzrWpG+zTljv9J14NrmgVKyk8jooPB22LbkcapzBg41bqTeWFlAd
Gz9BkCAj8RKY4DwQvgFlwBwGlfqGMiZ/05zC6p8Khrb5fD2X/EA3B9fDcEiwe3oHNWbckaEZnoSq
HGL6y/fp/QUOMjjP4ZxBNHXfsD6WHZJTJMTIe/myHtB4vFYI82ULpArzABtw9iH4SMrwR2obVtrw
OWd20siMHPsmBIkzt+F2RzrHzLdDXKLNJLMbj5zB/qRDfmCW8AXgAnVtRlTPTkT/TuKu/+50iiQF
/ca4EUowbDuKxKUPRBq5cTWEnpthTIo78qHO3SLLArWUXjffma+Ca3/j4z9k9DoEPcClSfUhodI7
oys+BjwyDkNBaVKD2kjVdTC+CMarbuvi/kJiU46VTRwg1IVYF+Kfu+qg4Myb1DGTBlMtwhuEmKa4
qAg9ODd0J2vqXKiEkEUtlPlJO4Z38XBzgAgGzUAWw5yzIBED0KGYT5lX1lM1Gw46yUhBKxWgbyJp
Lk7QhPBflatg5LDlyhriNeBMCX/W5inYoshwCWxHNAMrvDfbsSWLKQdgqXHihGoUNA7aehWb/zhN
W/LDrAGC/G+DtVVRKDZC7UnBqNKR6X+6IoK8e2cUMMR20s2AigtAm+AllsWE8nLMQG12LHZm91TA
j3JvAjyUbkpEJ7DJGYE8OoCYlEI39eeiiN0MOUhgtQAvlgf0alVxqFITMSIAIXqfCBBCjIysO0Mp
xAHk22ANhfEHnqRSEGIjiG6r9VTmqLQoJG3d4dbRmvAe0AZvw9/0OTaTBWvCkd/1g/Qv0B7UCnhc
mXzBuhVIO7ptOoDe/gH5FIWIiSfPRM6GjUeEsutNWdjEKkfeVrwFXbTyCiWIbG+IbGVTK6Hf2ksV
ECS8w1Z5UETIMEo4PE+zTFHZNqEWPklxitJEkhCwtnEqQGc2/b9GSZyxJgpVZrpIZlqDo1MXMx5M
mSER7VyktTuFCRoWurDC6pCnIjT4Xyaf88YTugaifOh+KLEA26oKeizOGJeM48Xl6v6aXM2/vEao
VKkSpmRtNI/kpun2ixBApl0yIMwCUrSauip0E8lVZaK6rYwh0BbzUtwRQyvh+w1ZixSirqxZrpqZ
ANXFXlSC12pGWadhx/5oS17I54oqoIaOikYsICUA+0UxEGhyLdFAi5j4ZTjZ+XgbcAS2PA11idpQ
WeLxkNmiQi2qL8btKZMUDldD2SnOAkIk0CaNLTkpnIReZixOzV3tLTmezml8AeISg1P0wApVMZAX
ObY0fN1xzJXfuZBTX9HapHppY2z+9lW3p/mheWKYrSJBd8kYBEMY6doajqobEamW+x0nyMmTw1N+
XYFeptpNqIwDO9YZQSsz6T2808ViuQHzFLNac5LriG1e3mTciCX/xdWE1tAkqkvSZUqmEeG2LSea
Tuz+Qt4l2V0S4sgI6iFyKTRTkuRP3N98nkwnIT+JX+kMG3KFyR3y+TifzIkKzdZ1ppwry4k6HQ7V
AmSgr4IZ22SVXTzHanwELRH5Rd4tHZbN5z7oY6FPFf1Nh/5q39ssxXDm3tIm8BXCSupHHRe0VFFZ
oFHS3Sdm9g5wB3WoQ6sW87lHFgTxF5v3Z/H/KcFuS8ZkvytIxPxq3PxEaTW9H+9C7whT8KBz5n5Q
pjPmGZBLUyqWgYrUo/5DFIkS2QIRnrS6Ne50Bw2UKISmY6gpgn6cEpeS4jR1OgKv4byRTKbGpBsz
43hjlp4JaBCp591MXhJqbI8Ypn9zmn0HWjQlxisxMyC77/wnr6gllKfpguNuLTbsdBg69bHlSKWY
hop73g5FuQXO0Swsc/+ZJxg5Km7AymFPwBXUHcN5ZW7IYUFrm+pNZCVZzREkVuEQ/4fDQ8ABegQK
E1lJV8lE00LUy+6GGQVqRvcleA1anYpDRHaiuLhVweMQPQdngpNWlMJnMr8Q9tYkEddDGW/WK5Xd
msb0mGWxmeorlipfzHc7tOwFvm4Tc4AT2nQjC4YqPy+OkyyVQHjNRYFBNmkL/ReuUnspOmmRg/mF
ByQ1VDK1cHuuWHHlDoQ5zZrTA9NE5SLi56sMWYa/DPW1Ap+Nrpui1/k7+hcqXTQ0u2KxE4i3amoe
Ge5EfAljRjUzNO2HSF1wgx816G+xRDhR7OGEdSUy7srAk/S5LwApi63NkN6u4/s0/9afyZSel2Rx
/U+cQomhBXkEMjy5hPpxsGB9cTsYbNgtnyrldZ0cDgt0Ez4/yI3oRke5NI0wW3SjbQFc/FpHuiZ2
kNsOL0QFgNTImhF1FCOKaP6eHaCLVCYEbNhsPUiRpCkPIyEggIGQeDeKU7797A49TgdX/gdMoLcG
gqah5b3iIAsc0tlyBtx7i3lFkduV7tJ6fv+KKuVkGxX3dT4TLxu92jh3mBZ/3Q82Wu6mojbcyxxn
RNwTgnMoBIRaQByBZE7r7YnG+cEB/I1/4/OwsPiujoAaCjnO8xSo06G5i3E1Cd8r6EvLl993LvdG
MdPOPf3ncOO8mSIoACjOIjGyobBZh6KfCg3WRagsda8oZzwmOweha3ZQHO++3EZqANByXrs9a35t
OliGRew88QEFBXB3KOCUf8mWQMHkmu0j0W0WXVBPwU5BBZQGuLZMrY9Y+B15edUnnHhJxaVoKQiw
ERixK5sD3BW8UDc9OtHJjm5HmIHeWKZJYTtvIpVgpfjXPfEQIVnAytOitkwKilxgDG6bbIlTAgul
AYwHyy4G3AsbYO1e/Ju/r1Ug2OvAWxgn/KepeaalD+gn9lX/ZkZnB2oRl8t544dYNqoGAAO0caZY
A1UHqMhN5l8WzxJZVa5Pdzs252tknRqWG2k02mthE3EYmcMJxig2eYr/PEeWBxQoEfcqXFJD4dO4
TcaKBQ0IU2xwkbJODC9GizJRrhzWgsuGZHGSxUKLXs83vEycUw0Y44Zife1DxpDdN8bFFADKPiwV
A2KvJD47MYkKUp2sOnMwwPD/ZLOQUCi6kSzK1WXHfFRD9l9aCbGZWqMj86MbrUM2kUIkV8WuBTqb
qUDpTnquEiT5AXh/VcTjPIxg1FBB7nM4QJZNoyoKzQhDDB7LI8D7xrRAT0PV/b90ogjyEOrU3hBa
LyrkFCr2cGUC/AfuwB0jnUmAMJ3VH21JiA+ptm4ziXFXys4wQDkdH4I9gQ1gp45HjOKmZg0mE0jW
U1evyYN1xAkX99GHTOR3BkRKXss39tw+61N9JBsqEjd9DYBuvIw6uA4coBLDrqvUUaiJP5R29jjv
4hGJ4WztYxoas/ZR63ICjcmAa0V1KcXUitPWqPo5W14ij1WHXqBJzcUwiTTv5Apoh2AWtmVZ5YBY
74MRlffV+8MpU4CndhhsrV+HFigqs2fO2+3ssakee9atlHXWWgrB4ELR88WYYsowMW1toD6alwHW
s/3QSZRP5H2u1anc8LvHmlptaFvypR/MyRlDrf9XrmBOGQ+A99nj5jH7cTxx+njb7pQNnakpdy1c
AgfSskpOkT5+8nMmfhilCFkoQ2TEEXfnTryqgJJgdiyJ094MggZCQyFbc+0d4ZYi2cd3WZ8H4GGX
RJV28S1/17wiK9cUFeQIswGE/teYDfOD5NMvIQZ/g+MW68jExeEH/UnojeingOZug6w3A8Np3P5e
SHAKQ7gjXvNTboOSN6RUoXoYhRkb6MmLF24LIhswCbF8XcI+ZreiDFwGlf0yD2X7Pv2N86VFLqlC
Q+hHNZ52iHlaXuzr2+BJrydU7Gf+/cSW/YizQ9Hyy6RV9U27HeowKMDoAPfK808WaUrxqYQYqJcd
04HJgOPPIklQRXWoP2XjFonciCCISCp28pMz1uRiepmqbmisgSwHTnqDCvtlpDUEr+wlERSZF6RD
7tUp8ZuCDPM5f8yvPn1/SJ1tvDRFx99/NFuCgiFEdKYSKpvW1eKdZdAUln7qsjkdr9Nq+QC7WqN7
rJwf8YE5l6mjGSJjHEXMiCj6Zw9lIBRQi1ihcFK+iz3GWTLDBDsKMDCcfJDeA7N2SuQBylxKAkZ8
ab5Dq4ajxaH1j1K0onvSQ3FhpJWmvr4onEKAVRMMYvbW25Am7055mTAzuJ3mvUWHU3ggR148PXsU
OgXE/gqdUudBz80H4ewrgEfWUb3rlsbe2lToDoqrmuSZDMxBKL859xUShsCXeqLVsW/ueSIeP1vN
uXcylPKUdlLZAoI4+U30Mu3pGSJh2I0H0gMDpr3XXq1OzW4PmMtRJsF4mPfO1S+Q/9gPqIByma4y
QQnNfaEwcudVtWFCBugoNbz4KRiI7ppukXH7+Py4wfVHHW5eaO6MkvYxLjN3L6SCsoLrWcb15Mbq
oOLJFNQxcHfn0b910XE8yT6ydin3rVVG3wFpxTbavnKtNTrpwQOFVqAH1ocKX0inkTGHLSc8QqOl
PxSHWqX0iNzS5XhPThISG3JEDK/sgw1K7lWk/fKY4pigBNM1RjogGHLtioWTmA1RuYmE6T9leCng
oCoU08UsZN45UYOZGIeh0pGqqCUlSZijw7KGlAdQgRToUa+/6vfP7t/47smgq2YF6jKQlniLEnKR
9FyX2SlYQTEVIS07BskKZr6j3kdtClIQK+gRgwWci6yoXXScndkm7HuxdLVkdTOiZKpGTbU+Ij+Y
m4xrwmSeoI3elDcqFPFBR7eEoqR2oqvDZQvZETaj3UqHzkcdlsRisdXRyvkIHmkTxulOE+stSx5p
E3kcEcvrriXgj8jQmBUby8lIurG4z3LUpK6vxaDwcO3nKZJAR418/BudjFN1CZkYVqQyUgJ2uDy4
LGZr4aYZ7yL4z7+T54HfF7U8yIGdQWetDr+1wfxUbZEQjyjhj6P46HGTdHO03hWEIcKgsRMtGVeA
8YqZnFtZZjug2BAQOCMPD8BC5Rqb4IK73PJaGT5AKEcHAMAHWq5wNThZboTXEIaLUesCr7UzuNB3
iidNGAEKMYr8pKWQbzD5bcTWLSN2oN8ueGc5HDq4KZwji0H/8KHLpYyRlqycERZzDYY7MCPnhs+9
qxlPhefJ4ZCY1p0FGvt+vuqrmlyHGUYsnq4cdhA3neAVHwGzQRvgM10ZKcuob/pauBrZO2XjDAVU
VW2iAhf+MxnySSD3hjIZOmzVjq3HF6FUkx66GYtZi92GoMtFnrLHgicDq+uTP6EylDCMhOnY3KZu
zBJXcqmr1ODgOzoNZrD8Zk041XX/lxVQBCoXHi7USalav4QPAyCrxmdWqop5zrKNyObnn2ahhsso
ux08jt5DPZrtgW9Ajv61qULz7X1BMbvnHjrNdcivGyabUrSnvmUQ0DcTDXwZ3UpQQa4SjTyVGmCA
ePCaAFNVovMIL6RPPJZHtuefThe6SoX6BurSG1KE+hnL05UAlnKEyvgq+TpuM++IRmbKjMo0BHD3
5R6AxSVHr5tRRza+pizeKa3PxLJ9YwFovaQBNL8IVvtqwLxhyTN/MCJjQJqN0WWjhJrpLSOGGkbv
Xu9RQUp+rdpAy2OIkBKpWXKxZ5pVEgqIXxHFmATzpYwqWrrolXmtzmSCXH3ktxathU9hkRPSyK45
mVDPix0kC8sN1DpQXLfpbgnH1j11AFWVx9U/dXFKp2pBKvBHxVrWPtqNmqpELuSERdHd1CFVBCWo
pXciI4DENtqAutx9p8L2rryI3kc7j7AvCiflyt2rSUnVnkGmOprfEMrfsQjFPjXpDRg4LN6Pz/rs
TPBj5dzrHv//HBY1Grqke5nwvaWoEejWVUMrqN8RdSb4N1A9zKG6kFhhKsUr6mHCEkCNkDoPMjuQ
ajM10ohSHqO8y8hXHQzyToVvHivP3SXQVM0sdsmSX1+0hNCFqR2Nyve6iYIcYl0M4LSt4BQNF3At
hGPG03bZGVNykqnRqVlT5g+sq1Rta8PqMpt08FrAFlAZ7C5ThqBHm4qxLUwkDTUzDUe0N3NEEpA1
1HFxpzh4xn/BNWTGsZ7MCo0QzaL412+NXiTgv7UR0vfVVquDmEQTLn+n4+GfC7VMESGm6F2L4m4X
elAOA2AYQnjefF36CF2+B5f+i+NSKwW7DESaSgA3rvel9VjWe0bPzjW6Ro/4SVnqI9x/uReXyQWZ
MgnhFZCm34XSZ9zFRZ9WzWSGfuQgBbNLX5FWpUYqQYJ58g1QPcbqKStpQjOmh8A52UM9pB8ja3Z0
ShFIMrEu1hx7tGPY8L5+8Hm0hinDwufKoFOcC849lc+ukUhYuxmyT3nnjcd+d58dyl8iffgFlStw
NJG7wPP4tU0FIIqBHVN6T1G+cgD0iANEP5h0RTFSxRkI95i7ASavbZwvUNJuwm4PRwmojT9RQyIn
V1Em5YrZhlHkQ3iPk35VL55qGo0PzeXR6pStGcHBFouh4wuX2JtcD9szs0v7q/T1pGPEJOOei4yB
X6PSEm42/W7ZlyjlSExUT2pDXhrGrC0nK+dWUgQqP9JD/fKQm0YB9Cd+cSgiScP2kYFTqlNVujaB
gBTrv0pWwtDmqt7nwi5G+WkDnvhGAVwjI5umzJhmKaMMuUQJA/2fJqg0Q8fMW1PeJKoKk17EaBwM
OYd7T2W5qxULJWij5GCVlZjRbGX6uxZbUhARHSMqooweK9CD3pihPoNu22h4LLmK1RUCpYrTiGNN
91SHPkWBngygObagOc6OAp8U4QTbzr+NO8IvwDBKQWjJtNK4SUvYwqziDmuaCHBVPkY+R5eFiVdC
da7yciYCkMYl994sRe2Q4ZKNXXWbFyQElCDINvK4UWGrhSPR0uRWwK9zkf/GYZwlWeSj40dAo4MH
TokcE+rQq8wIqXi0sN86P6ENSg2cwah0NppPDabOshVO2AWEDcR4F8sRDa1OXI2mmBw/vXk0ulTl
a+k9zHjrxaO3K8kNJlLL14Yh/U3UA97uiABAK493l60IQ48LuFQHTYHu4RKvzcaCGjqInI8mnRV5
JW8ZC1BTastWYUkvhOVHueSHlm2qypKfarAFHJ78sjvuAyfSGjXgZqlIRcKIJTp/mbwte2QbSxqM
iU+5l5pZY/BPnqjR0+IIAuXBVwF3wFyXfEmAK4IEyXMQvYrDALOD2cmbJcqdCgXRNGPbTvA6+UE3
RGKPkn3ER9AOpfDUgB/4QpbMbEamFVI23Op0BmtacTLwhBZXh89kVOQS+ZAXIJ6y+TJ0xFfcGyhK
YYQIyodEgqhQC619EC08ytGI3tYfB8U06vQyTqfFTQNJuXiIj+K0KlyOVT5sL03rQiMLVsXUO8Hv
vTvKGxUQ6d9KTOOKGivv7TdUlMNVaRlRvES2xJeXHUeNULIs4R7TKW8ULNj46fIhVe2cxazbckI7
621KeRNKuVMBhpmuZPHX+FGa/3oXlg9Te8KJh8s0vFnxvDbE0WW6RpQl2qro4YQk/6/zoSnc1qHv
qZN332EJNjDOiDwS/lksUIixvqe8WvxfFkYBrx68SR8T6W96JvGPH44mnYwz+bppF+EpKK2sqDYd
Rymz6EJIpVdpvnr+ONDrD139IRdw1HMQhCEEAiBtSw4+pf3KLvPL7GAzzg90FFprQH8AIdb+Fhfy
27bHbpFLu9cmMSiVqPV9iXFPtwutQmtTcPaKWnlkSUWgdG80auRAyZIU6ngp7Ij7ugq4tsH5AvdU
u+UDGYdHmB/sFu9pJj79yYFRpcFH5TNa4cJ3Ep2G0DA5MQf32ZYIDt2u/yEKJ5cOSBBRNRf2HvgC
hsvua2SIGhKHhBb2J0eJzm9suBJGJlKt6zbqfeUVAU0hzY4nD5eBCg9m0hePnDb0CE9UKDMzrrTI
snocqeV4R/lBqlKndo2WL8PyME3mbDgr8n8ntkoQawjqwF+5WfWa8zN3t/SqPmFTPkLc9Uiugc7D
lPIiTWLDhA9NxnL8Tueov8u/oFycRq2NI5uK+Xp3wGlfvLnc9mckdi49ZuDeoqhhj3Wwrb8Ae2bN
VyydjxdFYNBr8/PiPD/nh8PkWYGr6t7vKtglwwSKyAVRD50fbibv+Xe+mZB6gnEOcZfvPA92LdRa
vviB/gKbSxUgsXwJ9BYoaNDllr6sdHr7e5cZYhi8QE3XYLalmKWxRed/4+chilWcR/g6DGa55vPj
UgQFhes5JMdziC/i8+1wk6SmTXcrzn8dvBo/aXbcOzQ+uNPqVb9lRNf4tKplEkFVRPRffEcjkx8L
lFYAI4Jg3mIr16tREOw1o+UImCKi1TdyX+YZFKc4FzCN1onSN1MOK0/5GonDs65/h4UaRHeBk6+W
GJKXhvhySO8/WmSqaGpF6Qek7OExUj5NcOaLWumsUTsWfchumaqXUbQnaRtIz/XLhOdIvf87RG5s
DJ2WZAkjh79lnXCdICEWngiZzNhwgkyiwcaQ+el+lEJWoE0q7m8bpItMakZh9R6dejeWD7VQmRgd
9cpfpb5bZOLj8EqLuhW/TrOFDH/ISjHjz04BHRm8OKhztJ++gG/YINuyALS+pAwAR9wYxgNQ+QXY
+781lfZqsEE1aAzTnM5sE7SeGa5n59lhimdaWS9NvnZdFcpMbT7dUjx7N3UfdJeYQxouMdj0JnZ4
CT/wvMScKkMzE5tF1Fsd8rB2VMooo0sXE6Vm91WamKT94a+/GXy6Z28bvegOQndBZBdwrRrv4NPJ
Blvm8T7AvkAyGZwn2dGOzinIGrc3i3N0WFZC0pvzT1xZ0OqjiY54qPRSqoO08OjCG5yXr7CITL2z
JQ2CRnv9hPl1rj3UIlqP5M45BLdk1y/TxawCjAYsu4/Q4aa/46Gbbj8CYowvbPpjL1uboU/x9jeL
TDNFz/b+mWqwNWUR7wbdXoKf/1ySWnKP4bs1m1QGqQEMj1tnR1+kZ5iGA2gTZNqvhD4pvbYbZSAw
n2u3Xfe5puwVgPZARS/t5waFkXaKQlAg+WS9XsUUFlBVCktyv7t3FfPl5wcUPnjpwYWwg8Cm9oyw
SC3aSmEVreOvW6DhD4rtZ1Dqllpq45wnvVpspkJ0Zejl7JVpTEG85X6TW8iW0KUNX/eJkil5yF6u
+/G/jVIDY/EbwIyM39UHTaBf/XT9Wn/VCvVzj2Ar2E4yzmbxbOzpsvPsbfrf1rO/dzbj3OjhzZJP
cuo/VsARfYxw9PMrUNgzo1OQhk41qx2XRvxlpB1R4fy/3ZyoQQiUsptyFhSzHr1zsxQk7CY65DDJ
9bIhPPHmOMhGuX6elXv2kNfwtxHdCD1mEunsa7ChACWgTQ5SHtjPondvoqR0aZc97jTtI2rl7hoB
kWP/W9uh03bpU4fxbBSDiv+OZyHPeEe/YFOf0eqjdgQoctlY0rTffTYOaj71a59oSDJh36H9yTTX
/I3oPt7ajMpxlp5WR7/gnciV7phNlRpNC+ngrkObLS1CKGDJDz6xsvqI8LdIovjP1Q87I3dfYBio
+vRMRuCiaUllx5YupOn5bFVeqVf0lr0NkIh/4vzwQ84oP1RMVKDN99AmDL7sCHZXOEyo0T5MDqjv
2lQ8hpWpo+IRy1uYUduYRd2CV6uGpFikAOzKBkQ/CoSabmHh4e0mL+h3w90kP0yz+j4IA1dUENO9
dS/dXF1ZJcnJ7rqb/ixMdcrhAf65RRzkPmujLPYUn2Wh4RX9K/xGUbpmnlotmn890QmLPApwI9er
VHBvIkLVEguXGr0FPRDhxEvwkasE3JrRSYxKj8bm79ZQgRMlyaZHwqelDWlHO7cfioux2N33oVKa
NhRO1Qh9V02oYyuCQuXJyFARE0IaS8NiNOkpYqOEgHhKVlge/TDoKZWpOvXV3x/7X9WVzKi0VyjO
4RBngUf10cmF2wP9GmGyd/K9VO2YHDsVtv9leoljNviRa1rjHBri8r+s4I2CSh2q4UnkHewDuTv2
EMFPJR0WccjU0O8q9O/zHCUBJHC2sppH79Y4UivNtkczMkGf8vWFesp5Vj5mN372KjX5CZ+GeFnr
4BRq59MO+BHpnp1V29jMl/cm1q1NaFkI4UswYxLCXUw40lJ/O/LbM6/3rO78svdcvRYneESrEtnM
H53aNt1P80PT8E+U35HHwidoX+DJV/qV6ItZpkiwtw9u/fS8HK6nGF88g+Ny3Tu2ZyHaYZMTDaxL
WLMXudIcu9d7Aing2j411KY4T72v9NIE66MEBXLMIhHPy0BiQhmA8jgTFYNIU0b3Eh/UBFWajHCD
hjuSD9bmCKEXEv5BJGHX12YKw0DBtMA69E25FUkKZzNFob9cUXEMiDPArWWhSZoZ35bx/LXAGNW2
fQMJVq/EgVYmWDisPBkVsarNhh4ad22iyuyWgH8hbeBa61mmyz3UcE6UXj5NilylgnZt7iZPmjEW
a4+XQ56XtG3EJ8H34XS4kRcjNH4lfcsyCIv32hXhiNU+OGcav6zLbn6KNzCmKcpC7oMEX44o/I0y
Mw1nQPGPtMQTRnDHBzo86CGU987lMXUaGXo+N3BUM8xv2scUnVxpsXn5p5ezY4Fm3SvKTw5Ngy+X
LiXw2TSSQbnx4Y9Xbg4HN9uUx/kZlKgQZZahMvBqce7vIeUnVGPADKqlaGZ4abBAHy26V84ogSga
Gwh3lS/NxltjHxVXPyLuFwtaFSU0CKJZuvqq5Gr/pZ2Rbl2xKNSHRPUesgeSSNGfrWciW/OgwldT
mKicOaLAG32Y6btZaWQmM4NSa6kQr+GhCuYhXKkmXTIa08+MJkuzpnA2Gn9Nf4sfhSdAn8l/dAkR
FosoNGNJyGwHu1aBdfdHoZdIuESwW/4OEAeF7QktzUJLAkT3GBvLT/1CCob0WKky2ZJEp6FNz4T2
W8AeRVLSv3tg49AEZEAES8DjY6m+XLG19JMCL8nT2b1Re6R2yhT9T7dU+Z7i/YBuudBfbU3DEGxp
CE0f1iK2UEpvtBwOLiix7+munW+Xm3TU7J1XlbD09+v/+o/Jc7Vr0TPv69/nGRhocvdK4y9mXz5I
nm1kTXC17tzbj+aG5uKXWqFbCraNdGM0Aaz1zg3K492J31oiyvQICsTCNqcO9jIq+ErFkbW6ee/a
qMX6RDwtFJCAqEIVEdjOfO3MSQtMHp6QHqoh+G7V1fLVBQJTJvFzqacc4cF6uaAmLW8l7YGPdL+7
LmPbaABegGbQSKwj1ustWA8uo3V73bYJc/FhRQJBYqyV7er/KrROF+NahxJhhpNZo0Z1lKnjzrDt
sfUl94K7OxaqqIrdYUJT+kW/dLfwal6/7SugrIvmCTZ9A/Yh4P8WKgOr2M0ae+Vw+L3JTegmbkLN
E5AiFWlsTLICfBboB4Ddzg5NTTBbtAfoIHQgo9G6tcswd6jVekKYYgJdqwgMbBF8xcUjVbkoED6i
uSyAXfhfihERjIXIEAftA4PFGpiHDJ/1vLANHCaPzQzULFStQNF59t7TH4ZBB0iLQ0MA0JT/qiKs
ls8F5TOVRmkNbv40O+2a00T/TG4DdnFWHf4TxuHO7VF+RPMBJJPP100DESShKJ6O9QG1ILDjaZal
Yn+TpEpIVJGAwXSKZryZbCYqDpAkkjQi37Ae1axGqOcbDY98M2cafOSb2erHg5NEPQPKHy3BDjyv
lfVJ+wRPdpYPRBn4Y3XWUjemC0gyBfezpYsacOoG6A7c2M+1mEVcGbvkNrx7vYTQY8F5B0RBVI6g
to4uwzeYeUVC2K+3c2gggMY0vkK6uXYHa9JK64hyTWgyWWAkQnAwUuHeb9SlIc5QiwKRyKsg6jtF
wcbDSunMoN4BCwoPhChYu8BJ29AFt+zdoP3TUoX8BMIkFNHgMeHza/QomOG0BVxmaoCWDo2Fax8U
n6BkVONU+1t7u1c341NySDPSHwjNq4lSnrOkwAYqjz6TbQrFiQeml+mLYi02HoQe+RTuGroa1QlB
Ahtjyss4GefF950z0KLUOK6bo6f7cToXZxacwZB5dfMJ+X3HGnTKtBvZkGB+oTc0ejg/Ft2VtPyL
JhZfBInK4OUXf127g+/u3aIlEEP8T/PA4vtSNC5jDZBKA5S8eGCCXNVi3c43Cp2yW2FQRf5QYttK
S2r10sMZYo0M61R9tDOkobpXCmBeLp4J2PO2Q5lOX+XbBdJ1P7iY6LC9oMzD8WPbkkexcydFpqne
haaKEBqADJ0CP6ncvvai5mh0YVgqXBAiMjzzTuQnJWLK5lzczgW6TtWF5rwgc4ngTuRb7hFnHuy5
alSHQEWpB3iZDAPD4nY+mKIydp/sMNSTMh4h0A1PwCfARJ2qb0ZMYSb5L2mtqXTgzLh/qC94ot8C
FxMHptzMO61ydbQkVeyOylzWmxfJnQJUJdsu9S9KElADq4aD8OoWkbqZrHKcy49joGJYpOO44AFt
xlbonY3E08MEw1CAp6l6XdG+7bDv/VuigmWV0H/qrwQDShtssiDQnXY01N5PZUrhse97mboQwcxI
ZE4FwSIF4mhBLqRq19wzIMn+qS+WnVwvUJBRdoA4Ig3M3235uVBtlCu6OyqDz3uFE40Bn9EX5OlN
nuwWylgVWugkueyr4ufIdrCzDlFI/aAQqzSogKNL/EB0+keY/DIbqxqz6f9knQXbfWKBTdDveyl0
LSrwwbbeKzlCcEDIvg1bt33N0p5W1Hyap3gSyOdwLyRHTy5ZBegm9BBLRI+S1csI9sVBP9al35Qk
XEjBEAAySBy8B0//y9VtIT1y1klXXuiUCcslQkPiuPcwi823f20KC1UqR68GS+cnRRPMO8/GFmhe
1rSQU1U6rsPD6yQoKkImIwZo4PY0tYtbky8DKvBYrz3aFF4CnQfDQINVDRS5ykTWWAOTcROw+1pl
IR3cXaPS/ekT3Lx/YaqqAoumkXCSCPwQqzngiPGS4Eoj0g/9ht1EFSlaR0D3GIrlXZQCIH62LmU2
sP07VxuePlWRv6Dff+fASElNS54/J6P8R2zKJLoYR1z2QFkSBo62w3EXLIuKB7w/AmvOOQc0AuNB
UBWN2xF/wY2iGjJN9J2nbwX4CclT4bkExEoXEFLQaIi32CIuLYm5LNsT3VJZNy8CBxBqbjTRV/2H
FITowFdeTY9znvNjg2UjotyCfoA4axoHVHN4vzHXxxlgYvM4p6r4P6ieT3AjTC2NGG37MNswEHRG
pHLZ6jCnjB+Dgu/Az1ojtA9lqDZuV6GIFs+G000pJZFyEqIdflt0xj9h2q2jQzZSFm9PjjrUqG9c
xvFu1ZymiZJH4uKxLbLv6aDSC79XEYq6wj3oKb6PxIdgYPlK5GGKNlFBOFKEY+S/6LCgtBlD9adu
hqqKtM3IxEsneOG5er4GWPu0JuODkFRrEcoYL8b9oWpCfoS6F1pslSBBmgTiMiM0xwsVb33n2vwp
uWDz4a7q01mmfGfQFhI4kG/D1XLpip1Fg8kQNDzn4LTo5NA3Qh25lMXT5qiNTvmLJ7GF0vt0wwMI
AdGVxgNlCxRgb6Mj5bTqpqjfq+xbmAOysNRO6O+7mA7YL+puaYbNn9fgpbPVmXJ7AiBFQ5EaMOoN
SA+upCBtP1NZA+s2pYGWrYKnsghZbypXTzymDRkpIWRoDxCfplAtIPHEd1xTDuWTWDbo1Teks1/p
0IMDk6vKr013FiKX3BU75tq+51Gi+iG+BVuCIN00OjkuUwDcPGndQ4jJGGYD5DyXrFPBdYaHUKiT
aDo283mmzvWDacrVv8tTN5WG4Pxs3/qSNz3DVLhBlLRHF9QvWLPo/N34PT0saAWt1IvJDYi+bK8z
B4cFp1i0U83TAiOrQ0MnRsUz2telK/JpkDpQPkB0qYpB0qRpgbQJMxWBEKU2UD9inGlUzY7xVzyZ
6lZNYbnb4oyJq6GZKF9Mt1csDpAkuAMoHRDS6aarfSeeGlohvxd1NZLw3Ufv4T6iUDuH0MiJHu1q
f6Xabd3xNd2t0YNC6/eNPxBpamjKXhoqpbm1LjxKi6PRAznP6bP7M4XvufEjW72uaJyHxFL0qrNx
AjbFrETLgFPmcFN7jDa11wi+HLulpIyeS7ur/IIDYVGAe4+8EXjbHQUa8ca0gQJF5pL99LxGloJU
Itx6qfqSv6ub21TmbhXL3rF37Ol3OiCqs0Ox/da+V3IFx96Fcqlb99s+4TOSObzdfQqb1k6egIt1
BEzWPdWgzG6q2bXz6LL/kGMrkZ3okU8E0Rx9N40dUizVw4Ieymod9o7IFxL95AcwN2786n5z9Ntf
vKZ8mRnx7hRa90hgo6yUlORlYYA0yUSRc4GIDjcmVlZNavAQcuCjSzWewy4ybdwmvUTKTlDLGtuj
GbSbALuw6i2YJbE/ZJdqJOJJv8vMt6eq90AxNZYJSEjRKsONJMe2yiYmOyVLRUpaBXxA5PRNjeQE
rMG/P7VS9wvcB3u3zD4CfVG8R5oNWFgaaWUxAMxGQcBQkoreme5GZEGKPk0bqvN0dajfU5rhLBLR
5J9e0LxU+0Pw7OafkihmFAgOlLJWII/FFZGAFgV+C4PgBokoKzz/zXZ0pwUNait5AFI0yXgFEBhb
CWCdKshhcyH1rRhKpctvb10duuK/sHGEiRREEoIwiabmeMJUEZhAC8z7tTrCZuAYiEckzEGb+goh
J+b4TzAsOyS2DrMExwNtSXzXpcx/ztX909ZCrA0mx05N1QvNaUha4tY+a/iI1dGG4dW+psCG5gly
Mt/8ZcuWqXp4dvsO6TrWKrjAt/bwDpwK7hLBwHx+o01hxgByd8fH1W3caYeTq0n8kw2Ry9k7I1L3
1PjhEU/mpGDYEDPOrPolzKHmv9rwU/67lvLPjS3R1yUo4Pemayl831z9TaD/rX3d23wTfbwOOARz
YykOxNbxFyAVncGgj6/eQXaRRcVBwW6Z8C1PoxrxnzojFvUyvNWzE8TQfRiN886cdjiDDu3GJPNi
00HqlzJrrduHpGKY+xK0rUQkrVQrScFZs6HmspqFWVGSmaoRDN4RYqUTupfNB81mv1+/VSXQK34v
wlxh0WXETV0R/+LU4+3jpfPDrwc9QcSGJScAE2Y+uFQ9MYV53ta3JH1E15AXoiMJ/b5rL8ySe26b
MjdqvVS37I9ezmhE7tIj3tq2+Olb493FvPaXVnlW8AEBPV6xjFkhsZlJEePeBuHGxzSeqtJaKfZe
RfPQFEEWPo1LNlIB4M1FOWh4OFVq2YpR3aJ6h8sulvbu67V203+/6FLPdJ47oo0vMT/GEx+M4wwK
ZdlzZLD8/VSut3KfwOl0X8cRRqlLtAMICOI2WAI/jczh9gNXYSnJDB6bKgn4timBgVGrQ7S+9OCV
IheHXRN14ozHLTFXsFtjcn4tmR/tTSoOKK+5VG1SJlDAEbQpZWEnyuo9YCIKGFY66E02dp7nf7RF
CW0+1VQZZPdJwf45hHvk1siVERlU8Q9wxZSThcygEqE1JAL2U37SQ4d+U3n5e6wB6vS4dMrXKDVP
6j89fz3q6fk5Sg8zwCzRvZN70VXk17oh5/dFH/FMEy36TtPVVPVF18765CLntc22syekF8SJxDkk
MF7Xn3OKTmWrwWTo2iEmorwXbd+IoUawaClNuvO4dopN9Hok1PihXgmH6NrhVPSzgqwHojZCiyhZ
i7rsnpyoNnKjVYc2Js84hHcYN7hfyGqSYtajAqhDmp3CJ/Fg5ZvK7KuFtZVofLXQ1pFYjvZ69W7L
cTcuSFFyqIG2HDi5lqkFruWrlT26G0i+fFZ+JYqBel7r/HgbjhsLqmNT+zNAEGKGI80/ZOh1Itol
EOIiap0j1gjWTtapsoAMMkZlh5IoLh2lo81WsmPbdP2erlcezUNMBW3h13lUfFpiXtP1TWp+qfhF
4oFsc/1xUXc532vvc1DO+LdU8/IJbp8gdfcO9wbaL+diuXoGcEfj8Nr+PJqPQ+1K9DXrHki7PJrv
XYP+9Wf6d578Tbkxvr7ddKH6OTi5tVt5SHD3zM7xd714J/w599YGOayVa8d+akLt63QNY+pTzYKw
4BgCVKdRab2lqvud8705B3aZrzMrOUgLocb5hDOD2f9Vc3tRbzLI1VH5lgYVCkjgE90d3fJX5zr7
Orecs6HMHNFXsqbdQqqxxqxSQH/vZ1uAF7UMCTbwFO/Sfo+2/dNglQqvSSXOxZdxtpcJr0G5kwnf
cOLj6+jglztr8s9h4a/wx++KN+dJ/14kAvhaV5EjyUwq4cG/Lbdkc/Frt7XyunqknxDBH+7+ycld
JMiWnpZxaRa5/nFV6R9i0G+Uj1YZlJ/e82uH5qS4aN95frWPKhiIeF9f4w6mSQZQUYsaLKmzMDsn
wXyLZ3CpSIgitXBxCnjoVAj1P8H32c2d6698Y/v1d8Xm+lx7gg5RgXNA48cp7p171jsQTCKMRCOK
d7X8t87WLtva/uWViBYRuiJge5CdoXLIybfef2ng21n1VHZeqBtk3Mq1liUeTQfFLVKPKCq6rx0J
gFSUe4bHb/N/RJ3XkuJas4SfSBF4cytvECBsww0BTWOE9+bp/y+l2eeMpj3IrlWrKisrq3AZvj5h
um41XsH+GFd3nc0xKR7jfcmqVoPKpVVDGhSca9OqHMdlFvKDv5kFt5o7u3SvdweJvPLVpsJ7N4eC
8nOGuLh6oCf1UwnXRquAh3GKqkE1NTfOPqTy2zHCk3tx68GZ+O/UeyIAfKJd282vxWR4mMC7Nk6G
3QzvXnOwb51gJNxbjWTDlEIXnqCpktzRmDlgIB6YlGZ07tyGl/iChLJalZ94jfZwcsoBub2AsJtS
SmWwDyQhQFDw9kTYSZ2dexmnXin5IiQE7IBruY1oNuCkdEHe9me0N6AIGDNCedSogH9xd09+IVTT
moJK9NNB9RegAMUpP/XqfYoBmP5o3/Tf3U1wAedN4yvP3IYW/jSb/XKnFBtRpb1bbOLT+Du5jKuT
8sTwIRoMvt20RYjvPOIb/I4N3s3LxcfpHohPahLmtjrvftF/jqsHFDHNYu8EpXh5+Dl/zCrQ3N58
f8wKaACLQBFtbbMA+sNcTj4gfCe7QrfWxxqxb3S2nt0C4SCkOZLxW/tETxVY0jcXYW4C0l34Jd9/
C8tbpMhsmp63PnWreNekObFuupfuoWtMyI6u5087Te065JbLcr3cQK5pWPves1eKMYeDz/zcvcyf
net4neye8b5owV08d1jNMulfxMfqMxK9zPb373pUib+T79+r3+zfB432OzUb/ntuoFtA3wvLCKud
17wZ1NxyQNtLemHsk7ONkhwcjvAcr+eIwO4iKFb/5cQytCOcTa6QSRCiu9+YjFWOtm01CknaxH7G
u2P7W+w/0mTzdM5lZOiStN464q9TLG9EO7Iv4cffdoDmaYWKMURrYGaBBymNr0S+Wg/mXY+kl8Pv
B2rHKY8EpBiVjHInUxQDT6epnijd6qOY1V+JHHD2Vv1Vkq0GeMlyziUxkjdoufhi3Gufav28odGc
Uud767KgN3mEgCvCAynyshtiA1rhQpumP6T19q7Wd3hwD66EA3bu2aNrC328mXJ0OowkQqIXbmC9
FIBlBRwjLwwYDMlPfmhqHtzC3XyNdw+zNq7/1QCH19aH+HFnGqQsxlhJYOcR0nV1RjvpjGXtD9NV
bhGhzs6W1IfP9r0eNkpuqWqXGjYgBslIzDX5go9zp5EKmUPgHGg3FBYRyVNgsKqjeARFAkrM8IuZ
XaYn61xBR9S6QyqHAbszr2i+vq2SYe3JKy9x14MmqP7DxgHDmtJ/p/BXX6zX5rvp3ctWseanRM7L
68uqFJ0XvHQqYah/HT86DWDfotWsWo0p8/WFKETJhMMIy7I2v83Jix0A00C432aRaARKBJiaYR4w
vOMi+tK0M/uE0LBunSNyKjfz0dkCUZdNo5+iKQ1d8WRXjy0WKkYt0eYnLE9Oi014jfd+sWLucdSn
uDJk47/oTMw/9MRDOaKKgMWps/0pEHAMTxuzPjfwlsn/VczGojB+v8wKFu29bPylg8snW2Bf5puo
iBZ/cMfP+G32rGlzT59AAuPd0bwm34ru2UmXbmKHnwb2wLlRZZQ6jYL1mFmsdL9N9kweJmteeoG/
0wdvJ+t3IsW3mCWp1Pgqo+b4Nn1d0GfcfsxLwbxcHJ7EJrlF5b11Z89ILqwRo7beBA6kUqlT5ukV
zRlVd6BzwLqUMuHRMgIlVAJk8XpbJ9Rqy1aZZ95r8Pi4n1frfrNvwKBosJLRahdYJMaFm48ta8bV
ZDt8dW+tc/saGiSD4HuM953vYD9BxRLG46jsXztfjFHrEGyDSnfnXYZGkVhphyLLKz534Pb90Gaz
fRgehiUUhw3vEBjDBnfLLidPYr6l0dsOAcGc+9PdJs9Fc3pu74IzBGq8TPC8n2sHQheYkv/pzn4O
MzKCt9a2hY5zwSpSejsgBts0GBG0Ij6sLYM5RI4UiWuIWQPG5bFldBo8bYkl4uuOKsSUANLT29u6
LtcEu7SUHT4pBi5at6L1KphfmjZ453AfvuMtgu3l4OpGd5dqldYb43gAOugjBQzhEuLyaOednRtV
QmHlt9CZDR6pXXmhcG4CgrEKE5pPt+Pd+AStz3YRBu295pXRneQAV1owBzCsu4DzLYghkEAohINc
MywExaQwue7jyq3zHD+YjRA3zBc6VEiyt4pBEcBjwPidxYJTUe1/jNPp/m+7kkw7jvcJOY7LH1rE
EHoboyNeJJgD2ANu4JOmhmUxayprk7m5j3GtDuhdTnHE8K7SQSnh7+eq9QZ4vkIBebe2CcLvTPKj
VT8wZWAXnruH6VeK+KdhnSaB7L0xpwaSCZvcPyZ9UrYz84AKzsa6QuBABbAIe9HdMvS8w84+nv3H
sAB9vBzVL05aduo1r1BNcGeOg+vGW9dcxG+40pKHO9P6vqx9fLxgFpnhTf+Ii58Ojnh8LMpRuf1w
z1SnQ9snS4FyF8XydGDzKvY5Sscs0MYfA7m7H3/XZrX97X2WcB18OH6LMsMpImievSzm3bnz7MxC
EMSgBPX3zGIRGH1ytMElPvjQEIFL0MwxnNrVhZOy7s0Ied88/4+Nf71mVsX3wan9CisxIsw0StnT
SNYYF6PneLasTCCU1bolIHWG5GJ9gZXoGX/PMXSqN+PnvcRS3+FAoBQ5v2/hDxdYn5AiBlvvy6q1
LzcrDctO6qw7+zj1ThEim3Z1gA9EbdQ+ICkS0P2rexrSxgWo6ds5RGncDDbhMdwn674RPCJWtBAS
mpUOU8Q6X9EmfrubAc3hB2Xz5KdQa1/tenTsM/0RFaLih9a0pXYTR+AVVfx7+5x84fFesKmGi+Ne
an870FRahgv5vH2F4t/ZD8vQNUtQ7MUjUMBX8lg7Q9ZEp+IOr39XbxPt/WYAgzU6sBh7cKeDQ9v4
rXC5q2MXt7BfbYEMV1vMBHJy1NXCPry7Vfs74Qqcs3eMi3gftEwGWj6F5ZYwYtJCpIPEX2BxIpX2
5Mj4nTw7gu42TzA8DVH/Hp8huAC2osO+bZVDekUERpj6V8ikRntL8d6F3CdtJOCVOAde8Grdk3Py
bF+6X+bcnO4T+6jRbba/0dq7tJ7z2cauAGL/blnqkm8Ix7hbRdyIATW5DLd/ux1o/jOqdddxEX7x
oYl5nLmzVp0doI/O1CneWdjoMnLvvls3NPgqHrKI9sffxKhOJqUpetPJ1cVf/dkBt9K6hkyyfOom
xpdC4w4lkJ11OAtqSB5Wo3tnF52XMABGxRZcz9bTLg9K00qidpdp0HBefqNXhrpd88QoJWnOcJ7v
ECP5xF8fCjVV9uVkPyp6zeERNZxFvVfFJrM8GL33GKJosuVhbJbqN0aAXf19UwJRpyz6RaULBdNx
ZWLMqw6LRa82gZJLjTUiKRBmASy+gzfcCZ+VF3gCCtqTqu8SkrOopBZ/XqsLq+2I1WyNJXuYs3m5
22jP2qzyj8gYHOP0bRHTIlLKI29ymRfAmrJ7bFXi5qA6QI02oOYiogyUHAy0dbfQI6CJ98nFrbhl
q9Qq+dKjoz1y9KYi5dVDkNYlXgwr7YLfcKsMhGbIxCKnWO5cIlRIwk2yjw/RsTWLG+1tp56azwkM
km4hPky5ss/wkBTHZVpo8Q3d5GKyPOHRhzIZiKLegNTJ0jKkbJU8A0piCFj46/g6pqiKGn0glyPE
pMYSPQ/k4QHvu5CFIV9QKQ4nAforzQvw1/AOh68Fx4Z0P6olW5IShVGDqiFKU06JHjmDdar8Jaek
3nZaxePLEP/humCx/qkn9aTRMaByVvpbqruqjM+ZW/W+0D3eaHbvI5xLf4vRpLC1w/injuFAoyUD
uS+8SRre+erWXkEGuf4LcuAUKY+rJA1qK6AGu0fK3chqujXnwsLII2wkhxFt9yClVztpsAk+GRdF
Nbc7Mjrk7cHVKB0AZMQ6pwhfERACotKAelgLDGpXSYfV7KrzhdhSgf7R4DPlfVb15DTgcxAyUY+K
j0EeZXqirgCYC0Br3bDVZOQpCd7bCkIXPtZhcX9ZNWdPA7M99unj30Dsij7mCKZbI7k49IiPX6Hh
V/tG/zKifoXuNd/o0z0uDjBdz4NafKPJBVm+nX37w1ci0VZuU2DgNNv4UZe/a58JSK/iZmrdHjYm
PJ3sJ6V5+nPuk1lcm48pn8o+F3Uk4TZOF4VurXUPC/3j6tNpDArdO+0SvHJb/lI9adJ2gpYVfflN
RGffxb5BjzYE2cwS9ZywCfwmnOjbnIoYXMVPskcmlSAF+XEMD8nezouUwtk6wDpJg6vBWYclMooI
YmFv7fvHhjB/8y+URAEMpPb9AW+UYAFvqlpHTmfQQMWI5QmoFMPrpe2XvQZAw43gjk5uR+tAnoqq
+wddplDhy0APljNOUoVhRQCnoMhtn0Cewd25WtX4iHbz4IqQJk9reu4f4cI/u6/5LKn3y1e//EPM
qMzjjuQR7eZpwYNzTB6dEIzTKJuXnzumtrefN60XSxOrMx5Zaj+LzhaHHHe1QElKUPzaVaYgcdHd
vBB59WlbpgxfxPy4d9IyDtolvo/PpJrH1TGJsPqYtGeHN9QjAIrpY7rr0Yq2/8qaBUNG9dbj+uST
rNukjOA3c6zvmFQr85zjlCafH+5gkfKAU/Cg1KLhGiFtRu0TJWnOsb1p1zrfsAhfGhcb33kLSgWj
ZSoHrP3q8tZveKcjwLXTCMperTNrPcNzxHhrldyPu40pn2i/4jX9lGbuMzp51egMl2kbXGjUvh0e
GRBIJdDPhtZolBdE6v4HTSggjrEq/ZtdaD0p/tiQcXeq3uX3jstgeLeK/Vn7tcmbydowH7AxkPWA
e6VsHzbjSXiHCah6n9amXVliN25/u/V405zikt2AvEht/MIMnW5XeGIA5tFlepp+pudltWy9EQUn
xKZG82F+mJHVtkFZH/QB+lXAX29S6uiBkj6vdg2lFKht4CF0tyRJG1xl+cu/11+wBkMO6KXqbQiy
Af069+Eeo75b4I67eOrl37T7SLgzq9NHqoXf4DF8L95RgxnAmMGfJFIaH2jvtPUKaP6ixFBnnS+2
N/PHz6e7G4pxztNgxWEUHv4aLJW3yT1aJ2RFu/TWISRg6DqboCORkZ5qXgcLtC+iiJKBRFgA9Hlq
AUjWUVmedyKcLsTRK/p00BqMmjapumXCq1SGIPE1lBREUaD+AEXEpYAHurUvFqqNGZBnIdMiKryU
MAbkErPXTqVLq+Jw0CF4lJA9B9BGlUI4mXY8oniHYgdplaL0KXFBmCjodjD+XSUaqVPmX152nCQ6
uiQzuBwRNHVFMJ9JoErQIVlSnD7iak6oAFGGrFoDSWIdEANJkv6QBBV6qqqQX/HKTGeEd4qarAxl
pg9EZT0SKkixsRdEJZRrFeVTJ8XSxWcdExyATc1UJSCEygAnwf+MDytd1abVE9eHPwSdmB1NY/ZC
skzvenM+0d2W+PCBQ3HXcNPRFoFd2lnQ6vMHIg7NIUgCc1iyTRRqU/oxyOjX5EKhEemmNHXVZI4X
vDAYIWV84cFyYwXyICQe/HEWvH8aQ9IUJQMNVHhI3OGgVetMnNZEdeh/lJ4LmCHplrWWoI0OKTn+
ADHXZr9KoOW3eAGaRmpBzXCzYnGOnGesKRMPOXp2y/V3ZWhFJsu3/F71en+/vb/soS7+ut28fmyA
MkNXFeXoOiKDRGI200R+xKr3ftOqUElM6vbbsKzRuavQmY5b3aIPomTtW/M+T7E/gfWIIDH5PiUU
/0ivTtr9sI8/lBTMdtPT5YmrTUe+8GOihu91RbBGgqfstbbWuAu/mPJX1ZmXsGmkFv9jZs6yQg4N
RjFOypESdPlWhXOlnuGSvZEIl8QgxGTM+UkiGDEaGddi0g9yVYCFHuZ0EU/VHF090ODOig1EQNCb
Km1zRAZBYoY4AIQ60HLjpd8PyYfOzL7kf5fZPNuZfihEjTSpv6w5hvtvqDPYGRYbi96YzFIBej+M
Cm3TrOsJFUKQOWngNJTggwSFE4REl6TieaUemWh2kD2Uyy6aPGoIYV6dB84ftbFzRlGuWjrgfEWD
4/8iH41cHD8y1zW8eKWMh+wAJUrsP2LU0cM90ozkEaOvQdk+YkeaC3//HqtSz126d19sYAbGn0YA
xbGQF0TZ7UmSxPt9k4t/2MB1/AoICOUF7UQv1VATO4JrUEofUpLVhUn6sWca2kpEk+jmDryyDYwy
hL/PX75Wa5xpWXqipoqziziAzstzIPera6YGz3w+R+Sl3+eWcTmjXAcSJ4a6yrNPb0JPmsLldtOp
BG8Qh+Aa4bryQVoFUB2WrWhSWTEhwZCoTSKeqnH5CWW9yxCer0OkBI0f9wRaTVEq6pReKlN8bmCF
z0QaUGp2odQcrxDQMzZqVARME21O6ndK4kqJRyrGG6tOWaZaUOGRtEVhgkdKyJiTS0VrywluixvP
Skw0GhLpAUObXEBcxIiBWUGQQBUls4x6rMxQBFF6PUwYL4AtipsEXCMyBbvRnnnGGtaoLS2gTWG2
UPnBkk0HDCdMqQYRP75d9JYGAQKZIrsA1jHiaXobS5E0KyJY6Ggi7KmsRHtdLBYUoA3+PNQcmK80
MDSxVMx2mYbJy26PW2OmsVRBVNjKr6+OMZXwxrgcFkPoB7yrNXbmYauNDMcfYjA8dsjIbR5q2B/S
CG/GcKBLph1Cq5h/bDDqolNz1cS1bTmTt/N2KPKYF2zGDPAbXI+31YwJqR2zRHf24Bk+wxkFtxX7
26vg3N9cfa7Y6MHV7P242Nt6V/8afXH8gtqytiwSvTA6UAaLRIqDO+c0e/jcjBMPl1XiiwfvuIVr
ITbvpgOgeEGldUMt2He8ncJSRoR7zzCAQeUSfTIwSoACiAarrpoxQuRRHEv/sOgj4QCjSvkoJD5B
y0/JiRH0pl0ZlAFjTMs8Bg5SBX+SPJBBw3GkqrVAH7C8JFSp+20EyQ3elbhXki5QQr9MLl7EpwtZ
aZQ+8du2Pq1RB7PRiSTOgDAP/GxynORUAJHrIOTyONUeKtfmh/sPHxJ8HDJRzPqeNCje80sH8+av
+DaJNEakxRSgitLDZ65BZem+iHq6WOvzeOdVJuo0x7SbVCb6SZ817+6RVCdx9q7j7XA7hATSU5eT
CvaLb2tdfKTt8Dp++vxqR2xIjquBZ7Vxd0PV1CBbzU+1jEfNjhxwztoEL17wqzsL7jTxCHZDfqpT
AJ5Ryc/Ma+Eqf2CDhJpHXoCDm036hkSCPW9GTQXv7lUoxhzv/ggcOA4WAMlLvtMA+G/VaXRrL/ZG
vO3Xusi2jZu9jXxAA0Upo00AwSm1dRxOusvJ4SOm/G43bBKlEAs1sDgoG6Lc+cYwBgPkaRDuHbcq
OPYskptRM2aWyNSpf5RWTf79cY/Igfj3xW7ITfIPWRWAJP21M6lMSywFG9DDifjLWtgzXGfUTwND
ZlT9w9/hD/RaTJs3ksjZgoArp9IREepzr/CEh8NfnGxlcv7+YPnIhTtYASI4SLmYHHAD8q6e8Nxc
rlI3Qac243PPEBNb3iMlONnyA7v6hM75iXUA3xOBI36iXEIHyx01Rg/VElmnCM6CrxSHY5lOU7mq
Yq4c0A7VanV0MVMibEucm6iGL3CCCN6ZXrkfIzmyQ7uDB4fTcnYk4If3ZAad6YJv5WoFgwGWmnAR
cUbeI0hggS7bCeIYO0S9EKL9APF3+Q4YWbFotUymLoSqwRQ6n/5nHlpmcRedYEbd8231rGzNA93g
+lv7HG9dekogxWRLkAl88WztOnkGrjDedo7x524ehSOvXemPp39NlIfzTYm5m/8in2jYK+UJPyZA
rXe29KFtB+9h6255m96gF74ohU6t+mB9z3KRKan13LlQ0bKCirc6dzCFV0+7QRG1OON7UCfD10fJ
W1PRB9pFJts5OcsZSkSiue+pZXhZasxz/AFopgEINX8Ipx+ie8px1FqjBC57oXusPvgjAYbhFrvb
sQEUU0dfvcqH6p2Vv5SzUx4YbnVQc2rObvwh5l82snTmhnTmmRfO5u8uhVZZrbXil7sdI0WMlpj2
3CTrycouH0s+Elv/bvVv/dQcIlGCE1B0YNWVEGjqW/I4V8nP0/XJWJoEGng1dVy2+CceEb3xuxX5
h6xwUparo0ptHGOtceLra8ONy3pA4y5TU2WOlOKlswdro4S95AfWSI5D5eT2alfIy4q9LulRUpqW
arPoxQr+vO1J0liVWtro5EPlFbUEfBU1H26ES/OwI+IXTTCth1P+FWsTHz7MzwUQtQ5jaDeXMpn6
6Gznb/eMpOS5lQFdwDAoNHSQmKRYDKLBm6tWI6FyB7bM0704yj0X6BqkDLKk8lUNr75UI6WsNXqO
VrIatof9hHSirfuK94kT3t+Y1kpSfhtz3u73zxZ3VPd9tZSieQKXhqsm4Fsmqz7efqvthC9TRaxo
wsm7TPzViLCVX0gBXE7llMiHiNWXqCl6ylO54YsFXxbTwZH2OaiKEUkqtIQWpZummgeN1nLnE0JF
oRf0leFW8K7unhH57RvuHn+AxlQATT36NowZnOMGOgDUo/rFiT4fFqxXqZd6FPExjsik5zl6+eQ8
Uu6HtpcVXe2EUSOhOw1XPpNna/CChga2dSy3Z2RFv4c5JXPOwb5aa9SvihZUNOdjn81LcOw95+tJ
xYXatGxQchCsrTKDkv5mtK3S55lphPqNfsf8YVuzk3yT9GPJL8hKUJU3nKuHC/kc82pZe1IW/JGe
r3rbydUbGescecZ32Jq+fOSCy6f5vGQP717I+8yGK4VZsjRMDR397d2tI3HF3cODZRvq03xedAr2
pBkW7OE/t6npiec6CefD4T7U6ejluT+Fi8ufruxMZ4JINiMEqbYhORy9iNK0jDeQsRmYYRtdQg1P
bDIE0uakpDbLrp6jjz3Bo9vZvJ/pyjxmPq80pzGVZ6vkn3n3fzHAUrXOPyNEXwjE9y3QB1JK8jjy
LR1IYgFdSTVQGZVRfE5WfpI07eWIEcpbxAX+GYlNoXaSGvvwQ2WKLs7I76NhJk9RFNxTIA7uCvAB
ewOYiRdEhjKs03RPh2IEo/UJwegn6ffxRYsWV/eypVvGtw970uZCmBzIV8ZgCG+b/4x51P0AOpg5
/T5anm0aXY60fzUzoqENshJZcD6dll3VC8EDc76tEmVlGakVGbY8Zs35kegJqPIMVIn1iCJhIHYt
frnSg8KHe19KBqJ+i0eSM9eln3OmJduTsqpKUkmqYOKHkdHXZyzJT5V045bealSeX/3KrWfQg7F2
WO1GhWO0BjrHtzh1z4BlaalVXTs1+h4bbnPdOx2jwyot0TAXXLzSm707UAJOe3tURsJC/AGc0c4T
ohHkFBKESt+V2g1af9VtFqeu0VKTg2qQFY/HskJi1GhFe5lr5qHRZQgsPpL+v1rcVsSuT6wxDWv0
7kLG4QluAs3TBMn+ZIkkLcufHS3pLbpMmBN0WfCTZYphY8EwEAnh6zKp20myWvJzn8chsszZQkUx
taJkZRV0KAXeKZhESIzRZ6VNviwpFI+HPFvL11wYDsPhkJH+deaa6vPUBKXaYTX7B5sYBTPanpTc
vvRqf1DATnyUYfpLKWGXzSWZTczKEsNbDW7+UkHuHqvKFF4dPQ345YOQN5FDsHaXTSqAWf5pJHQD
JCFtxM2irxBNh3hHYlCXvMo4SE6t/SL/vpzBlpPtY+FC/XvZtNkVQzUUyIKmvQ/be29Rw885aSgO
fS6Y89/ZxMxvjEv76IRcTluw2wp9P4tQvN8HfMtOHlVPJDuYjVobNUFYFbUyR6MlDKQHE2rJLBPw
+NEiycBmNtK4S+jFchRppAOkaWH6NxkN14iM6AIsP96wbLYN9zlpkF6hzKBFYpdUdiSCWVQONh4K
PVhp9kehNOwV/p8WEAN71S5ORlADwAgAP29RhdNDdugWPaImWWY+I3aG2Eg63FMIvIb+ZOBd/XGz
/fNQ/ZdkcTZksq/WpXPFsZKpRQ0bIULuw7AfMnHF0jpAPKxEx/AZSyx7SAdC7B6chGnJPGPYZG+h
3zFW4De4srayhxiJmvk77gKMUKjoTUJ4/cgZ8KozNlmmsUVku+IersK+jLSqu5NVC12jdjjHa+lj
ispmwk0sINW9AtddLjPfB+ePoWgE8mNkNSWVKRIXiRzZ/4OthUMXotPhpCgsL2Qfl+69XQCqV7kF
tprcG6gi9QXtFgAL8pYPJJS7KE9hscNQ+glHvKkhi1Ebf6CNY4Uu/Ir0pVYPf9XHzK6WrRYDps/J
0TyBziZxtPR5a2s8abVxx1ZMTiGOIwEIPz8JY63Nv36/iraX3FB8MvVWAKzYOrjVOAjTKT1eprlC
aW8woMCUuFMI3c9DqqawhhxuSwT4S2uVpYwuhRQhQ7dgDq9Wtq5xEP2eaci7fiDWrRLGJB4ITURE
s0OdWP4IcAmBw3ShqkGgX2yBD0mS57sa/TwcDPS2LYfrbmOkM5cFCAUMB4dxkCEeku6HUeUu2BPV
i4CuuKtCp3O45h7oaxMYBlRFiJs2BAB+mJmZa8mjp+MwVbk6N2GKwlkycKaC86f3KPbIO0XoCLlj
qhfrEAvOhjBFdcGZYDDozhQZaJwosu1MQPk1hcTwz3ZhKrWkq930r5nHLn0kdUDanZhkFaxysdtw
Sr0GLrsM08OvELa296gr0Y2GzjUszYQ0TA+Id86wT+UKsMwbYHqiWvsxzp+cETQDmQe67/8c9DCc
v52mx6vxynk+86zkZUIVS7eX2tnwyDzNfBBvTKCfPuAdFjwJGXYh1TGaBpmGrfT0eOA7hE9lfLTk
s+hjXVZ6xLoxpDkAL0dEL3rWMRgGoWPH0B8VA2UmK3P4pdkrEJanz//BzSKcA+saiCI6xT1guPLw
pyziEnfC8x+NlkUWG1k3DWUNBsYye6i7jAo5+zo+rNWMfpy9hXZdZjEY1RBuYBWcnAmD9hbGWKDu
cK4J00epd8sNxZbDV824pJWetKU4f9YpcUsRBlbV2c+SOa63rOSdY1eyEn2UUlu/AZgF/6nqAVk/
UtF/sSHOUbKvuUtOlGeibYJvKP/zyobDBTHcpMQRk4/kULZ48cick3ty797dS8NSdAf/iWAMdvDs
4ENr28IfrTTMQ8V/AeBRCAF9kVSoqQV2tXNTZ8+WOhW/+FfxK/7BJvXNaOGU2YUiYRF9TjbH4beI
4VnXeGcfOjK5eNMMnybO8YzTLOMSc6IQsfGzO9dY5o2P+IiOwRb/AO7qeG0/MMQe3jwEnpdPyy2P
vi3ws6UDNmMYNyx1fju3iHklul36IIuiCKzhCddSqglEFCRCTL/KZC3oCd3isfzbTEDhP4WnLTNc
gpRq63BBLgCZIsr41ewEwQqqaLXBdszgFGEZLK9POtAqjlPxiKrjqCsRV4RNtUB52RBmg9ogcF/q
XajdpupOlXdqhJu2DB/qieL2FwMqb+b+pTINURcUulX6WqSWHtLIQJKdhdFrLn9P5T5vW1eoYnRE
+Bit8MoJ2Q06d5YUOYb0hFZ7HTzgxvDufnonOO0Sr5fRUYmgdH83FEKpM8IAtgmdwusdmNSMaqoC
kwIbSl0w0QAECv960e7qkMIUfhmQ4OkQHBktbY12vgCr4VXKk3/HqXOP0+TKxz0u+flIu3r3eNcp
sWp1StFNnlchOg73wxr+xNiYvMboW3rr/tYtRIUohTcLgww9wke0j41gC6tZXH0wFV7RZII9IIKo
598XvRGVFul6EC9DbUvmUVkHecWKuWeJWp0sUFUQ3L7LAHnV9qsEibrBngBt3QlB8dqHsi6yF3lF
uToNKjB9ElvobsorBbqwVms7+RE4REccTArWeQpcnxuIY/DzoUtNvubQ+Eal8RTGzyle1TjEypMF
EhpnkEuRbtDOUupE2QiV5YvdokG7yLIAklvHzmsJys8rL26XdIHEF/5J5dLKQHCZAgjFBFo9ckOV
woQz/CsITQHvAYd4uTzbhg/BCw2DDwMePVySDYKBhe1n2tXaLZtgMBKlqKSobJxPqDWSxJE8SRdk
3/s9WDsSc5Vu3dl6W0+0IKl3rEN6QGaVxvWF5A7oWIFsy42SPgmdVWDiaGzvu/lEUU2GkniCxyW4
olI1Fe+qbH8bKTTSU/z3IeEjKREC4lGfxz4R/EhOwxOVH+VIWrFUq/GKIiXAKq0uhMeWoASkQgG+
Nvys55hDDYKd0hY6D95lVYLnl7JCKqqYYXLWkP61BH6In1Fhb7KAXplYNQR2BNOJT3/0CFsyCe8f
Vc0qZwhdibVGT6eAno6+QhtDPEBaFDl4gmuRV/JLl6C+twDhimWrubeeEx4yfhFPHn2bA7cCrwPF
acSupXawaIQakDIGWZsG2AOUpLEk4ZqoR1UOu6pLGQMxxzgXvJuHqaLl/EHmOTmBX52faaTEH/49
DIFRNkpZGpXbhQ3Pw81Sr788cZRaGi2+oZSTFJysZF3YrwBoHjavF5YNyEvCaQs3rYjyhU5Xk1Ep
Bd2OfEIosAYKc43+ti2xV5khTba8F/eAXK3GmvZF2xcm8aZDK9mFcrzq2MGwyCa1wmAuJpu4n5Gq
82qrEsXSmdgbTGrlcGUOWAYO869bRHtJ27p9bNWSG/ZPXlIOB9QcSKmEGG/gepYQXB93P1y7D6rF
Hv6MsEqbpCUzoBNcSE1PUf/AO1RHQNR9edgFSyIAbxRfZGxwMTPcQHEQwwhW30ZBpkJIADW+B/Ug
5pOfJg9FN4GCcOy09CgwJIvMNclqWG5k/jRi/vNlfoCoexTuZRlGMngwGZExIamYTVHpkgtrF8iv
2UlKgo1nBCQvQoeeOY42SUC877KLWcpcHp47Qv64wsAWxKjLBD9fIFIWGkPDULSqQO8hpwi/RC6V
RqHMUJPlQ1Ic+fDGOdWjLJqdH9BI3CbGFC6TXq5rZB4jRVpDHEtvYEQqI75YcPL+YORHMmG028t+
D1DYJPMEtCplkXz00JeGo+U5fI0rTSiNrv//DZWQFirNeXa/QX6ctlBs3GzuObFN2QLxmhds3Fhc
o8mtpW/KFqnkVwdcr0z4R8QPgKRwV0iKDo8Ii6vzFVDDxYwIQlSOo7uRXRnzbJB76aVQAFXWMkdO
owqE9pYPCoTXRzT8QOtPk1uNcwR7UkTfRDCCihKsg1RIdDHnrpHtQdNFwQHMWbmlEqLJBwvULvxO
SdkSZRCEaI2QkNo2uvSKhCWChqRtXveZ7xIEWdA3THuLfzS6iEpuvLvs6t7hCJPsJWNChgSKh3Ie
+jXVLx3WOGdGLZy6EaiJcgXW1z54rArhLFaCAP65XsNJgb1EfIM8MEusvh5PJv81SxA08190atXd
2DGKkqQAGWVLILl1wXsUZmRGVuiP4HkVUkUrEAvcXvmHPAw85b5WOJ2XBt7L4j4Kvyagtz6kS4Qd
wcznnQ8woT3eoupD5S/qdxq7tOFkg3TOd/0VQfN4y+uQYSizxygBqFK+5UH32HyfCq/zjIs+F/w8
cYC1d3M04ZHBMrS5IaYjChHlIB9lGmnaGx0bRkt2nY17kgYayUg1Zvdbc5URo/R8ngJTnmuxAGvU
pNSUyo2bYhXFIQp8Y2IZImEZrKq0GxRzamJ9XbLymlgaC1NiHjWWwonbq2kPWj/eJfMilN+j0siC
6aKuWTxr2D5Zoi7L+olyxn8ZB/HMFth/rQD5ps6qnjf+WmMv697AqwadbA+dqehoGonEZ4wu3B6d
uwy4eJDyoTJn6L+poWVQDqtAytykSchC4kq3bAZLLE4+e5Mz+SI5Q1qTrqb5h9HLNculVa4WMXhG
yF2jn4FDLmYPK0Gsz0WOoCkrhwh9iuz4OinZS128nJaMBCf9J05ROcN/dw+7y8TUSL9QvUAfmCS/
4eLf6ekuAeE0qAwGb/9otoYaWQLABHNkoaguqsntkTuXJ1g7ILfQPrKHrYVRh5aN1gXmy1x2qbT8
UpdgKCZa85SuJZEqHISnmL9Bqcys2yOmnWuHXjBAQAuDqUvsaK3VnQRBQT/Xrv5cWPPUmkoNqoRl
67oEyylk/rqAdLpCqtPk6ej6IKsy2+U9i4p3gzeSe8BCnXXzdLZ8lb3GLqt2PfeDa8RrFOEKZn4j
IDiLK2hZkpPrEEXENxJQiopA8Fk2kuVK8KKC3g8oeN4lB2saCV7YOEILgcxpHghhA0CYyewzt6nS
cFfJ1u3DY+T+A2++wJ9WKzmwWp+IFrPMiBy0bKHiKelh7a1N1kxXyVVZG9kXhUbkNoPMSjnq0kUB
cU/jV8/vo85FBPwjjrDUU86jdDWiyTE2gRXsrL/ubAlEqYGX5ZHFyWwGfzx7JEawXIquyZKEwpsw
BA3LcEHyMFopcDeANIgZI2bBk9PdpP7RNtyNt/EwKryIkktnufGWukWYBHJiC+UpNRmJVRkSRRN9
Ni37sh78TL/K8VWMLFEEeuArEDxFhczHIN1FxCH4xXmHy8CwEx0LF5uBSMc1dWaGqQc2KYygfYVP
Q0dMjiSP4T/alsbeO9Jnlg4tdQwHLAsOtw4kn0L7Ythmpyd7hBUT6jWFcYqKydg7mpPJmO4xeoHe
pRery538ufxcEJnlePqbmk7LNpIPBAvMmZw9dHBgRvB+JAMiZj0SgCnt5aFB/FGje4JhgNYRVAGJ
/vUkEKv34fBI6Vk8D+ICTpqTZwDD3ny6L4vbq1uo+ccJMfs06YyMhFkK6s63R3yPvskbshqHyNqs
6pQln6ywjJYJCOaVoYJRVoG2lioFDMI3BXFwTbLoKLs0XSBdpiE2LDSHJP5MvwTqhCge6X6Yc5IA
Bmn6t4bwVeAoFQ3khTViKTDtp+jh/bfm5eveOaMMMD/sBnl0lRprCjOsdsBI2mq9HCXRovYYkxUj
oRAby5uvkQYpkcuXfy63RquK/FxjkK+qWomZXcqUgNxlMBIcrXEbcqZ0Q49MMEgCHlwDvxyQ0VCm
P8NewGDaSkwIylIytYz38slantBLntUg/wCvaMll2+DqIcsIrErRiVhyVD3g3SOngl3WbZI1l/iJ
bppcSpqSg6Lk4V450kKWWUpHrVoNeoBTEUWxFp+d9fQ0TBs8VZFsROPRn/+PRVTlVkXQibpGDwqL
aF2x/OQ7Ma3ojIptGP8aqxqp2ZjXwvXNFpdatuQoslYliRq6zOBIHeZahHN9ZV1ZPRLRT7pkkqNW
DRrr9RxpQFrh0cCOn5AhIaf/ypgBTwIKeVKvLCudBQyZoyF8S33DkYgHKBRUuCEBruhVdS1qLkn9
FLZdeUrEpPF28TGA0H+iVeYXycNyFdHoA5iEJ50tZKC6O/eDB4ZlxLeR/dKH/CQlm2bELPKXWAIt
2kCwHJYHF8rb9NBqXBpymYTvFyTAmIVMOE0LhfmwitigKNEw+BmpO3I+o9WaTat4zp9qMFHg9Dti
ZCJFR+2kqHLb8Bk1HZXcVJhGCmE0LbNRQaRbcs7dKoqami5yRvMNqNUq9c72u0PlDzdSsdi+Szy2
EtHiBeQnj0J6jfKdP+GDrRgcosJUEfyJGi1hb8I+cnDwC+CnmEvDVG4MU3ZMi3hqKjUukeXEDKQb
TGEu2bmGzfQYahjC/Msclbc/C7Z/z+w26Fb8ZxFEka2RMn4hPfVAHFXylcoMiS2rD6lVXwK1tNMG
Bug+rTM3o25dM8bkw03hhKmKatb5So3qd0/Ykr92PP5FFCsAfEFFlHtIFXJATdcflX9s/yPqvJYT
17ot/ESqUg63imQMxqQbFcFISARFhHj6/1vufeqUu1x7dzuAtDTDmGOO8YbEKhRFa1T3hJYbeqJc
akUBAP2MV0eR+f7h65SmJa0V0p9TVuxwK5HuLvsNiOvDk3sTXYW3U018ZemI251yC1lthWBZ+06U
ssD2ZhflHZkDc/AIOlDoN+8PLSuqzH8fPH1DlVVqc/j/xtVPhAI/f3KBwqmqnj7pQEbaUWhj/3ux
LNUgLPcmJ3SQI2FqCR8rnE4G5UI4e1hCoKlE6b6btm8sGp9sXjo8eZR1pYfm8D+p9Z5j8vxr4AWi
I2algsHUANaqjHj+oUAvKhojBP0SkJIAlhqUX8UMXsQfPkLaNZGWcq6NwJieP1fqNE586qOb+OdQ
LXLZHz7BEyHCmjDAcsB+hRYU7DKxf97xNgRH808kzxobY51tYmFBxUo/U8ELq73FSyz4sprEPrV5
qHav85V0dpZRy72k53QnSmphBV3PnstqVawqsVaOfAyfWVhtEd5lAE/Pj/IRo2oqBPSHWaK93GB7
gigy/EPxnxwWu3fTTcAbrx4i+I+/PwWTnNjln/SLeuG7XmnwTn1Ui2J5muTDjr1IEGMSJtdh+WSr
UOwV8j/ib//+ALZATGpo/sAkbi6iONpcZxfPZI0RruAqJo2JvFChr4IaQYoZpOo+GEUguwA94d8H
WDi1IZ2mwNHEhwAkm3pnmeueVX6eHtON0TLZvrbN9rpODp+tcapSPz+8Wy9HEbb0Xn//UULIs71/
n1+aJ9N3Oe7n70+cDSTFVRHJ6V1HcV+n1+l+eZ1yV120hpugnSKWlxXueO9q1Omt+A+W0OPfGsoq
u1+4urCBvlP4eB7Loz0zvhyK1piF0W4sDZHiGKejf+MTMf2omMmKj8QzQ9XXw/iPT6P8UYLYPYvE
vNZYq66YpFQLMSexKPNDLWA7mA9BBGQjl75S8gU09fiJMxGxIQk8PGdYH0XKpQkVpUHvCgN7UcIC
jTOhkXyICPydmBYzDKUMWIgbIDIBxADB27p5tABwehk4AWysoUOJtl30A3vRztxdMQdIENCh4f8v
WoiYwe412ryCqyfmcyL9ia5LoAoCckbueybAE3Fe/+Oeb6m5BGQmfrK4q0dqMVEAy55w2OuQT/0H
KpHM9uPxcwBytD+m3rwI6WsFqia6RlA9nxTHnjKnowE1uYxmWgD9H9bSH1ol6mzR0YjG400R9c/a
XKitCqBxO16sxe8W2BNVq/gAWSfurVAARQVSyLEJQyDx0P+j5QPO0gOlaLOJtCDgTFG9iCZWAFEU
KfRKiAvyhtn/XIkXaUe0WJRX4vf8K/EFEmzSi5HADqiFjgTqI96r+AoxexD74/9auH+vzUbR629k
IXAtXtBfdyzGNOytgLA8AF/YgSWziSaPCylAn38KpSLtiZvDZjprwwhSg1CIJvv4RxCmKhYwnLiL
FhdIDIKBbkpxEQT8IFhO/7KB+BoBZIvR0v/RiUTDd5+F+z2BFYiB7lkE2nwMAinWTcQ3skqAnOy/
vkOUTqAKlFJLIn60PF3FqMD2v04Oix/RbkJF/4ngPE+i4RJc4g7xmL7jb2dAsA9eAe7o7OAqUTz4
q6pRaBcLa8JM4R/4KQDgf8CBwsukOgOlQ0OfcyTugoDVV0dBEqZkIaTr3rYDd6oi3i+K/UNxLI+i
MRf2jwJC1dArFuUcCMWaFpiFfXHd/xWt4uaLKjTzoWAznTkBiAt+9h/HjbMnkrGYHhpRE+jzN0me
juevcG6Cgo82rAIm5pudqDGF+i44OsyxjRjZii0FlvorlOI7lmEE60jwRD7YScjzlzCVmKPX7gkA
XmguCqidFQShL/GnMSF0erHOuS7EVsp1VKGUvzeYtXS/7On/SYK39CnCjxG7RJzARErTfDF9YhlK
JBLeVsOjoA3E4RDVqViSEudcdCaiKkV3lOPQUnqJ0wW2Lh5UMUD/by2OdpPWak/pCTFjD4TF2efR
pX9jCeXfj6QvATWm8RKPsIBm2kUmpF2NDXRsxXaz7/vIJPByBCb9rGIgeCogFny8jNi4MlpPOj1n
WN0wdrkJsb4LSaqnGyHFTex1tr2P5J8W6TT0Y1k//zUo47+z73yRLLTEVb/6L2PfJG56jFdQ62fq
BA2ZwERv52TQBF5hsUfo9KprNfGMI0uqNTQJYgimDrarEXzX6sWOqonBU3v3Eei7tBc8a77y2n2f
7D16XWdUDeiAyuOnHsmFJ5IgRJwVflc/KKkE8qxbVOQrsiTJ1tk+ESi8lOt8RubEwUYk7l/rqIg3
mn8wzBkg8KF9vhJsxezIxj2NFEWFuOmOcMdt1rl/JdjZHRMLn0RgYbGbew9m6kCm6UBlTZjMwsYv
mgnsY0ztnycKxM4WE6fv9IyyCaY4JoplyUyZdxw10mifenLn31bZV7VDujPxrOPd9GwNhc/mWC+6
X6odyrAalBw25ZurdNuhBMQAiHIV3oftdkSzozJhypfjMS9jtvz6VvGegY7A3dw2K4v3X5ysFdJR
ndvLbl0jP+QrKNuxyUOOQaOJEgHWoKehsqe5j877oGwlucVJ7tEjqWu3QtLZRHjZOnVrbZsckrXG
Sky5xs1Kg8JeDrP0p4MNTXsXsn9vwFC8LxPEjl6LK2G2DWlzFzza7GM7KAqXkc6qB+oDkKEaVjT8
N1vy4nvEGsnriLIQS8G6m2CmCvsBl/CjhK4MMPLqjfJFhREWpOvpe27/ML4z+tCuuLX9QT00cy6C
8LNK2JPiDpylNnwfbYjq3JqOnWg3/5Vpc2bNhif0txwpmyb35J/y4HzrUyz3UPYLEmwpEMzN3Wvt
VRTiG31xm1iI3zlzFBFit1ve4PFu5Z/0JHD/YncLETSQtoLJn07A7zlUS2TGFzSJF4ode5GtcPOZ
sUg9e3zZcMhv6O0xxoR2oJHl17m4nkNnkkb3PqCIokq0xi0SS7jyIX+AVstvvWhnKKu1VFhsDxsu
jyx1kXJuMZCB3wwNiCxmh1nuaZlXZ7CMPPU3XvMPClLjICkcBRjRP+oPQmx1D7BhIMb6paPxAk9N
mzbc7S36AqhOIN9YB7k6opblax+F8C1V0PvoEe327pSkeCNoHr+9OCUz7HBksYCf8HoYNBAFdhU6
A1SgFYLQ+d1NudGUuFgGtF5/4aJSw+WX/KBpnn5hFs8XH3gy+Y72wMbeRg9EdGG8b3m3W8hXIYlT
pEFr+zZDpzUPfsar/Hgp8RmszwhY4kYxTILH+2t9o+g1LafVyoZTVGwrsH/6Vsjkfz+D/XE9DvJ7
YF2DDiqcRoxzUVFLyLjQaPBrf3l1ic/aB7mDsVqHr5VccXvQsvzWvpFPXFBWN8P0q0d2FDl1ZIEI
m7THRDKS9brdv75QKd82sGmwIEjhr3smDLOBGRRQF+2jvhGaN4QHSLQbJfM1dpPYx2AHno6fXuLm
866RZ9MJDTy11eqD6OlzXY8eW0Tfiu29Z+vg7bj1RfmWroH5U53eO9SBrAe6Y6GVBSqCTDzWcIVQ
b+y8F1IVx8fJmOdHRueaB6FlR0y4UoHMi4d73ys8A88pLV70WEnbJ8euFWW6mnoJlT7NEAGXUhxu
TL/IJtwYBLypwvFwZzvuh2RRkmQAH4vAogI/32Fr5GL3Cr3MF9g3rmM4sEhudfwonvr0cjb+El9F
MAtKs/d6eTgVFujMvrCqjRd0LqhaFNSWzOPPxvkDi3712OZVmKQhKqj2nusSXxCm33PmGtvt9yiZ
otf6hsNEUX13nfNn97YiUWCbRWS9R1dGuwObDBoT0YSSaPr7+GmP96O0Sn/aQbW4z+Ml+zs6BdPF
+lYv+azlAWjdR+VfaWBSj57EwpgjFUfFJD1fyqX2cpEYXSPs0E8bFt/QVMhcxCLiHcmdgYwjui8a
HJWlhENPpUL3sM2+EPL9xnpZF2oJiEBVbB9kwhPWYd5yvG2ePxoLgw2yWgj1LriuhniOXTsOO9j7
FJJ8JReOmeXV02idgAM7r3j6RTbP5uSIRv9J5YkWh849tOqpbI0lbUKHyKtgfYIi+aD+IBC0tzbZ
jnY0NJrggXLMrjVDxwheqEe8/XsxtpC0VSPFGdq3UaxM8etNlvAZV9JX9kOWiA+8N/nyWaFI/4tE
CTVPuX9zQUy6SXug2cPmPRYRrCCRsG7UkIciVCIXCYJ8mstNkO9uwWoMJQHnWEiJefDa0JdidW+W
/nYQjZTda5cOlW05q+b17HH+sGtzIn9bWDjp4JDXBcGMq65awZs9TvoABERIyp42O8Xf5sSZcT/M
XflbgJeYazr+3HCRvXhdg54dOwVX0cHTDLlC/fun5cprC8c8ScgI6qPrFTIlOd+yf1o0MIk+4HLb
zy4/0kJXXnvMG1fBPcvwNLqTh3gfD6wq07N+sTSPB8RqhYJwVfvNFZ1RCPrIXxtVcD1mDGfhZNG0
ye57b1Pe0twiJk1Muv5Jhn7ft8ivaKWrlEirBB9qtVZcauQ1Kn6JBY4BeEKuprxnU/FcnAnjpA9M
RnkOge0I8qgzgsnpA6RZuqlxRFsq26LioWzry5XMsSVrqHSjmE0R9dBcukD8vq6NLbDdiizf0Iop
k+K7/MUZRRYnUIfNSkGwIYl0T89iAcZ2rcbtf+OLsy3OQCdl7WJc3f3kbzejcNV9ko9F2/kbr2Lm
usXE0Ye6PWmeQ+s5yBdS7H8Kv2e5qwhlmOXgVw+xByhBpC7A6ZHSsRB/TEg01GcRo/DwucG8cuns
jC/trE/jBVYjP9rmgRRxLizTDAyEvrOHyx82TV/HVheBTfxXc9TP6ea2RqM4Ozx4JlcogVAYPDGz
oith9pN70h8sY9PWoNOI13JAjFHZ2VBn1q5bOCi4AKUiMv9C+hekRJlQc4HPKRvxm4/pqVzqjhev
MS+y185RvKhf6xkgaNh9pUdFCdJveRc9jizRKr2f4AXYoQrpUZthz6AiazW6o1l/pU7y7vycXtjA
vbcZhBai7iW7utUWtsz5elTOYCBUokkVlhcAnNsKIc9tB5sAD492qf9SKqDoMudSXhfSsthY9z/1
nR9zoi04VxUEHfqXQ3PIv5RFAUqpU+vB3Ns0ILqZzwvMowyS4xsx8c8QQO+Hn0DJpPGZImL/iWSg
GCm0KDINt0Dt6VQih8PRJCfy0sinl89SWxLXeI96NuYktuy/0XgzdQF0hdK/eqH19knFsyFtKXmp
iuILIQjtqvZX27SL+rf7tVAALFbw1TYd4c8n+tn+iypnfN1bPDoSdbAvvz0J6BgKWRaymd0BHKQS
jWLeTdDRK+LIZnkAF+mhds4vPD4yFMw6jJG2XvMvdDTrkoEib670aySJACsWjzSoWBbb3H9R6a3I
ypG+ekHV1r8kBOLRasfVreOQDVMUc+CH9wHZLoesJvk2sX9t98LUE03UPPEaRJRy8bTYHGlb5FsZ
jFP1PwzIX5Mn+uRgCzWdK4LmWerxksi15I2as7dHjLRqouu6t3wHaK0OudtUig8Us0MnXeqWj2Yv
fura3Xus+KQCQIhrMbjrqCuQh95VVL8DU5oR8Krdx0aPZ8BERn8FnH0gSjtU2NAwf9i0V99R0ke3
KuoMpD+5uL55HXWfnwRgiOTkeLbtY4rYsnj38NEozh6oUAfpPVQ/QQmwwngTHb9BdyibUENcUJtg
40L7yMtio6l7RFc67g8wAERa22+t8R2VdCmobkxS7IKSa6CtnsdsYt8jOR+otqcfhJgT29hcZ0UE
9vteFX7dH68vfut06uhBwlo3GOQu3hj0DYyWLwWDLLbsUF39AOFa/gs2ZYW01TC5B5Lsv9vBq/HT
X3ms+mjG8pWJV4YxjerTa+mB4UX/dWz3TRV2LEpR+Yzsg4Sbuu1mmP/chjWly09noFRmeSVbnHzF
N49N9USD1+d+V4g9JhPV8EtmrJi0lh5m9jipsLPH5lioQMjpylm3rsoVzSk5FYdSCRTqcG0nFqSI
wzufOMZS/cyTjCXCdlnH310zyaSRWBJ77D7dd5cNeihvu0dkYB2XR934iaDoZ673HoaRJn8WJtJP
JMZjvUn5Iey1MMzTBq9dC2DYsYKgdR55C/z0w0xPpcw3oYlCGFybB8Sx7kxNbqvCnDqInEGLph2E
LXHWJ/m3RhInt4X58LmVv2iremvSAFNo1OxqKKtIRmbF4JNMSieongsCoqNPxCnIxfs3ofg7Q2mL
TiCic0RfuknYcdWwxrf37pVW6GzvxRc4OIeoPbzo3vuwvgmQ3CAfcuiMwJSH93Rq9Rt06SmnNBUd
OFLREYDcqQe0D/ZnoFVYpA8fzvHG5Y6f4w/uWbeRzHyS1v8ems6sp6kHF6CUuR4+zQi5fvsRiVik
LzlXVhtBqbC4csAcCPr3l1cdxBhLPMd8L6f2+Qjogcp8UD9/aU1S1e8egY24A/AtrN1sqADF1YH9
HOMFUN/9jjEf39gs8+eYu5l0V69GARaaaTf+2JEoM3ikSeJqTLYPEcOuYXAwA9P9FFWrbhDjm4BW
XAYvNYn9x/WrIAAxmaU8Phnf5oPlwmZnLtQpGAIXDJlnarh+5qDf93LVctK3VIcIw6P27xmnfN2O
iyfJpGk9JMan1ZPyGmFICitsj5S5hGcGGnIMCSBwfMXKIP9Er9zD7h7BVrQTmW5nkZrPnsiN/fYU
IZZX91P5wD3Ekh798H7E8QPSB8C3eVH2zadg5i0xjigNpuWUhX8vXQk1n3b++go+FgJkpZA8tE7m
3jihu+fVzJFQjnhOmnpM5y/DxAbiou8VNsZAKe3M2Uo8yAD0qANG8Z94Xze97vkus0GR37sbXn8i
w958Bwsa5jAQRkFcGWLSOtk8vDSVbefrwMH54O9AcPlHH5js1dCwo5JaAO4+NALzdKsWNEJXaNI0
3a+Dpa0VaA4Hbd5AL13eIMJrHiGjWL3OsCiO1obW3yRPvqRDrC4q1Vdvo+azISA8nB/CZvkIlEyn
2KEEQMoBBMRxmBCY49oS/Qbx3zpLWaRrg7cSQvOn+cjRC6Yl7EFJ8XlGwVJICpC96AXT6H168rag
brCh/eCwMjfjCbKPWj2QsknFFoiB4jcPDH6diHv6zBbh2FI2QR16K+4zZZ1bLahwUQanR7bSQDZD
JlnVF3qK5CxUBFt5zoCByIwvLt+lsOrH7qrtXfPpkyFO7BUIKcSj2wRji+sj4JanbGixAh3lqRd/
XNrPVvCSOCOACOkXY0Nc4A2R63gACtxRafN2yHu/boip5zaig2w1dEUgO74GF+S1eu3ApK73IZ1H
zWyqy4byPTAU10D9+j1WccFkt2aexaHG9PAPjGixOEeGw/QpspRnSbUy14sQqak3em/ek7y/59nX
0CaUpHFKpl6iL/lWBylB7TFsYq/MIjCTZmPJXkH3KDAm7666En05F4WOlad7m176nYY84Jir8zgX
u5RWDUCfJu0VILjid3T/TfTqAwlIaK+pQwVa6+oNBYaUsOAvGwpOPNNtsiDq5tN4rR5wHGQ8iMQR
4Kk5qRF5n1ofPzs9hqAVBJQWH5OVbY1rLcKx+J176F0Xx3oXU5vBiEP3ZpWsnng+04Mf5C3lEIJ7
xB3C/Kn/6juPf3tc5LOoDrF56ODPdK2vMKvRpkXta1f3mQ85msA86svv0OXZmRY5BaDTAOIPAKXX
lJiVjf8nxQAuxQxaZo625qDRrqR1oNCtvkd/94zzwY3uR2+aiMyrQiVzU/qU7yeiaeaoHtvakH4o
P/bvgNNMOfbmOBI4BU4zoiJK8Y0COqIUv69eVWD+KWK+N4XsakuqzuepnGSoqe5oAfNAb+Yyssiv
gPt4s8MHt7JbZ7DgnkN6bmqirPCXvO3PzOj9Gxw2aaiic6ANlVm5fWA5vNEgTW/6XyIHY2F1rfA8
wA2B3lFx7ow5kVlf3ragFGQaqOGEjGxJoUNnKaXBZyh/Aq4IvRjdaYUC4Y0jM3yepMDAupMBrrzQ
zhqV8Z5kHC8onfBppE17ewLMwIGFA5NhNWEBZY4ULrETNGsyHxAOXYMZKH86N4AtT2NWylsheWXB
PSLcluO7PsZG4qZs7HqtI3q9e6zA5VCRpdk2C2zlB/nYViNj8tInCnWnmU4bGnasbKy2c03LT2me
rs3x1Yfpc153vgSVgFgJyI77x3vSvCNeOY2rfrze5trbvS2yX2ATDQ+gszYHGnnQaf/0HjtOwHpw
LdJAJRengUGT+HiEDaAq/aHkt9CG8K6gCvvq9lUWUs4LfDsC/KXhfLxCSZ8qM+RDaSkSji6Kprp3
/zIOXJaKTLl6oJ0A1LXUsy9QZPU1qLPxC/1vGBBgAbpbazQnG/qFBgCI4+v4Fbwm3DyQA90sOQOy
PVHfC0IFFnlvJ0ywLe74DoAYxJMqY4RMj1P4KWXMDTncRvLAeRQGrKw46eglN5ysUO/pdwILKdZZ
qgUds2sabfbcivH7O5Zm6gc8agBSWTRDEfopSpGAdxCoPmCkQ4FmhwhyT+I9lb0MgWvULenUP0Nq
IsgGbVQhQIX2Etl78PyR7lP5udR3XYt/X3AFCS2HEsd6BxDHGUx4QT13nDaDTpLO57G6vUayCaK5
Ia/KGOoIZ0TLPhpOxL9QJCDeibJmDCpauPSd9ElElVqZcmCqa/Bm7FP74JnSPHPmJguW8HqZmn6n
qO3MBDbwKoMXiSsk4DMyuRZjKqS0H4PTkmaq93eRREobybfRM56192+OF+BN27vmHlyxpNKzBwnC
oJiooOD2CanzHO33038L7AUIUgIM6j2zD8p8yDWrUDhVJ21xrsB9OZ0Oy3vxXKoGZTzjpF3NcY43
OXGnDwldfE323BV9GPdzM5nWPRw5RgZQ7j9fFbrUyqjt5+qDnfXEFRYraLFqE142ZSKfqe3UKiRT
2YByr58M6X2XHkJz1fogsagCgYYZBCvrjyGTjjhomXSGt1VTuGnLVQiyMyCQqLT0GdkVaoW9F0DL
1etmAm7VgRVdZfZBLf81cSZPJh9TiqNsBc6x4cmouhA+1jcdUINlDeIPnUv98K59NZ2S5DU2Emli
wbqFhRQZ1AjThOneKeP/GVyxO0ZKkNwnLKUADJXQvY8PIMrKie827z7172NS914OzfoojTPSFO6w
Wxn4LWbgXPATmQtou77+Ate6XoCn840BsP7DDXzCVqHyn9VTS0PH21c7iFkALyTuMsBAjSotThhX
CC+Kx1czfNz29xKCsHuXNqn+q/Z7qoOqjZr3983C3iWg6kWn2NJ+KwloBoD1iZwOdTVlhmz6qBj3
nykFqcZmBk8ljhkQ8bbaKAf3n73XhqBiwMukdLx5KkVQ6JxlUaxxkJjlMWyormIRIj8wSzDMQUci
giQ87TefffGrTvM/eooYDbQjyv78DTsiGwpSGp0njtSY9Pr9VLhUPuYlW0gwHEFCnkxJsBBmrgWE
PmhGKe2Za00fAwO9/PBdeyWJ6PeDOSaktamO5h2Ujhp/NGlpzCiWL/paaiDHmSObc7vEucNB8D/S
eQR54Ed3yE0MS3Pm7jC81EgLIJQsW97jtD61twMtaLfLgVlH2AwRJM4VJi4Tk46C4fLWpPn2HjF3
xq0bXyHVubHkqkP75SUr4me+qlkgm+nfnxkJUt0p1kLmCDBmY5nsg9reSyznUlB09qSwRiTpdFAC
cLAXcKwkegsmTX6mnqj9S685s+WIRh4B/FMMMA9B99Tx6k/AvVAZNIhABPMUKtcVw9AejAKQEkH4
DedlI7FewhpphJ8WDFC6S3pF0CwN6yd8jxO6FVDJ559asN76zK349SjUG1H1hHV8zKCp8xzeXLCI
cp2MwdgJs1em49xLechwCCgP6BvmyMd7JltMsVS8qd5jDkZlLuVmoqEtlAaE8bQJSpOpRgowSI9y
ZHwNhKNAbTNDnGwIKjxvrOGO9IV8Zz/itn3jX/TXauVDC7JOSq3rIQTV+ZxbBgdUuv2F+IUvmRR0
2G+DYyaDuzzIkRIjZuBY0mDSA5+CBx7mXGpFzyKizKFzwL8r5krGzPl4Su70pqlPEEPx9PJ+j3Vq
38we8E5FmIVj0401XgnZBYg/XV0hjuLEN09xjVIRbBHrEmI7WANpmKZnZnOqz/THHlyXVPraSR+9
rj/QNtGmmMlRPP34r0m8SEHbrhvL7S5rpUSmRx4QYa6DHrYCYAvGOAjIid8Ild+sTk/cHgAAkWWm
1F3oEUYFaEIZLu8f6DLeE/S7hWTPgVfrl88yZj7gwSRQtRcJMoKE4SB1IIKWpKFrEjJxu9kDuhaR
ONQFFnqAIhSWH8q1zzaZtZc6mV6l4N792MCNqg/m8Rl+1AsVCw2UyQMkQYHJZyXWeu9NP5JflvfG
qQryIUsKj7FZeHY9ITC8to4Zuy+IweA0DAkfYxmixXVyparkNrpv88iX271XYDvo3dcJbiEoGDxm
LXsVKcF0kWG0Bh/bmVPNpYSCPBQuZy/6cjkiGzFnVKfKN+tYglisnMtxYfhmNsfSjlY+P9oedbKB
gZcpDIEQkmEkwuNCq+LlsV/qUfF7+y1YwxbzwkBBxxtQEorXnLzyOCW9ayNxQEzLO99SfKF/dzHj
4N4cE1jJlM4Jo+IDlWz3U+5hLb4CnUjw1dDfCxTr1cyk9Y3WZUnViUC9+sVg3FliWMEi5V0OTEYv
O4O9XnAh0FZwhHnfgqjfGDqZ4/bifLeWr9seRojxgme+aAIZj8Nk28pDHdBvSf0XM8muw4RAr2Mo
MSepbkXZRMpvRhlmyq+DpDMnl6eNdaSmLrPh0/nuGNPn8pQiIhsygX5t1TucUTGB1esJ1MJ3Ncxw
R0Md/snSAWzde5B8Bmx53HcV5VW84SG93i99/t1W1IQ/Sk9jJZ4O/j5TsTRY33hasUZ6zPBGHCXA
Ytl3Pyp8IOBcWTg1U4AIqsLTXH4w7yR3H+6fYW3PJOCGaXPziiZq6lEKC5Ox3qCu8UEoh/cKBlak
87lTwPPFCFO9DlN+n/HdcM7akVQFTjnIn2sVLh9gyC3G2qN4h/d75FhRXFneHZimZkeaicPDOnSs
Lj84t2zFNtcouaTpj6adyOlytKhH1OUUIe9drngM8Ts46rhR7tty9CKU7tPa7UAYW7/aMs1lBEzb
RfqsR8kRtR84c9iaNgeBzoyuB8ogM/fLi8wStnFKcAPR0dfjLtU2u4TYjJ2293XJ0FwP6c+ciirT
hP53jTI0CG9xDs1zZ+tAiwArXspKOF+AEsVYAi1aqe28+8XgBi8TuvWDtVaCMrwxbgh1BC3Gdwqx
wRUOZvGj7Wr0GbVXwEMwMDowzlHaE4CFV9lDqLNjM3gqsLR3MHVRL/EaZFha3mWvWWHQKXYj88sN
2CoLFDaiQNO9Sv1+vQZy7D0/fn2lAXGbLlCLgQM/GEucEtWNE9n8iRAtuA/yuL3iS4wJTx1Sp8/x
jfkB5gFuyhmLRw8lek6cvfMLAu8/Tp8vOtqrEjjnAu8hdVB2E24GM3DUBFdVgnAewl7KCYy1AaOH
Yrx7wR1QSa2BkwTUK9cLw3R2T1gqSAZXxaMSVADhbLBx7yoDjg01uOl7a90PnUtXD4xIgx2J+Ww9
zNsRWCwVQTp9OZ6Z8PIBtCLGcyCPbrG+HWow1ZAGytN+pNbX4MMFIOOonhR+UkXOF2PWBBI28D7R
sB8kh/ainKoJUTw7IYyLtDCPEpNMAzIqa/s4L23zMD4mqCfxg2/pIv2ltfqiHeaKm7dInZIiGDhC
FWI6IByLxCNEkMRQlQeGYKvRFwIaJceXxB5WOsJA9CxFikdN8jgsbgcZFzuGkV/OT33i76SoJuZD
oEDI4sZ18h6cVRC/QJ7gvYdOGgH6qQ2e+lD7qqYWlaQSWdakHHZbC8Dx686vSjEbcK2VMeeNol2s
8yTrlxjCh/u5vC63tUbzF4njiJKlQOm9dPABjYl5FW+SVtisK2iAKLauy3Puv2uYLQPA05JwvEjE
MirLqazyzxUTY4PgEeCsxumRVzDEENJgBIalZouyRr9qvMl7rW+dvV0xOEEcWVo6y1zUY/VEPeMr
FG94qQoLjQtl6sB1HDFbA6+RFiYZB9qMtkq+jFHvf1TsUsMSxwcTCGIBgoR1ZzeGuwPV7EUkXmL2
amL1d6pmYjDBG3xF11Ne7F73UTxWIM3PdfxARgy6gfurCEkP1EbVZXdsJ8W+WkBimJs8Vzs+EUzS
Lshs1HJgtD1av1OC+xHDKS5soFnYNilsGv0W9ZYCgIQqCm+wLEruP90XUWhNsNUdYdhpui2uulus
mfD6YeKX1YM5xPNqS7sHu0LRA6Uakq8QnpxIWyUGI3wx/FnjQ0eLUaMigUfokSkvnAjybh3c89Gz
8+8HWj8V0D3k5N413DOuQJdSYO8JbSRrS5kw+It1hF4YcnxbJ1U04iarTpi33IW9lYSIxDe2ChvS
kXWqZ0wekKk/y9hdgUnIgqi/V0fgGJDt4Dah+syG3F6/nYr5c8T2wqW1aNmwJcov6vQTT50bPpn0
bEaohcwcChVabL2G3ciTcREtcEB3SAfkSFTIjX7mr8TopveM78+2/Ah3GlCDR6TFU5M6Bv0Ki87P
a7jhSmRyrFhpX0mKb/VonCrciSYZN9hAf6qp80gYiPKoFTiMgIjS37fVmmEbfBSUSAPeLYkPDr91
n9Sj7DrT4BPdMp+T98YXisEZ6zqKJ3OHsdy8/TI36srvjm13P1s+1vfhj0Lz+kPMQviNuuHQrswW
coBHCAUa7ZXZi5o1aufxkRARGD80f0Atyx5WabvK2CsvxxAg6jZ8NigSoiEac92xM75Nn9lcnsU/
9egJeB49Tjb8biEYojhT2mLHBdTmEuJLvRC2SarjEW2Krxv9Qvg+A9fnM3Bx5mVwQ6iKmJmexALu
e/LYqRi2HnNzTJLVgIA9sBc5+phUxOrNl6SzcpbMoTbPlaj4gG6sgA/6wtOhIEGEnNtxQAEpRwWS
e6hr3wN6yRkTYohV16Wq7Bm40EWUlr9qANedyH679wtjKAD55tRHVxpar2IGNGlB5dyGyMc2u39b
PEnwp2TTy8ELLocc0arQuRQril8QI97KLF/yTihreGdOBNtv/gaYYciygo7+ay3TS0I9zHMB4Xik
LHLPCGKKOrb9l/UvZR8WYZBl8QBBsu8hrKOTSwlK+nm4zZY1Dx+CG3pGXelhcC0f6OpkRyynGKIz
qIwAXC1nHutn/RhbpfsB7Cc/xGyxEc+ZrT8kdj8tEIoVFoqfIC2GJciRX30hbN5GEsy5QTOou1Gb
+RVQeuZ9lq/Mk9hpMwYPHGEOOXPg6/Tj0GFrRwZBGwNDrniUfrF+c/tiis6zMYc32B242PxKGKCD
llXzYVMNzH1+oeq2gwSHKSGNRO3O+EKPzH1DnEJC5g2EJaCpdlwrAJVrfHRYaLSm8vS5T2O8u8Y8
pZhfv3GeYyxtR3L5myJuCRGEHMwQQA6dGFNa1BeIYcWQmAA0QJuyzh0fVhSMZbsPGNsaGAr672Fr
ziAlPFmf8uIvrk25MAZQmSmrKKMleZYlMJsA6QP97kNhxPm3xkIs/xGS4XA0SGwCoApYbSPk6M6k
E9sM90EDowr5Ud+eZufHGY83iMdzlhyZ5UPYwRMI62kmqQvscDAGFLtH+gWABvSsM0KD+9CyJoE9
VnVWkzC/DvJ84zRjYyNDIk+EcnjC6qpHz4yOshra5ha0iSkKJvfGHIS58+JQZlagnnsmGhUv84EU
9cjYa0ttr6iDDz1txFfBwHohyyQuALSJFMszXEgf36aX7OWhgeYE6TiMw+ukZFsLxnG3bwUSRz1z
W8cs3H/3iR9/64xiIdejq+/b0O4Yl/lYJTENA60YfEy3XMnlTlu/GVbzBCWf7+RsFvPKDO9n/X8c
nddyo9gWhp9IVQhEuhUZ5Sz7hpLVNiCCSCI9/XxMTdc5M9M9tgw7rPWndRc5x7XtlwQS6KW0l3Rv
GhoeDk4rD+12G7nJHYnPjdI4Nj9od0yxZtQy5QD2PrT/8Zl/5KSG9Ns3rGcGaeNIfEbvPaOlnikA
Z/rXIwnlSiIoVoZTW6rgH0/eJG1RrENfuXNKSF8/zB8RpsubxkmDv1XblqGVgyk8FMFGFhMudUZ1
9wwXt2IEDjKojjbz1O0C+e3L0lkHwj/Bq5+MEYMBfagWNFXwlW2m8AVetTELbRW5oSEHRrvjAGTn
TGzFODPEZzUaS8mP91ljic9ssIsr3gd6Qu41TBXn/lg/mQMw/x2ZxMQ4T7sFyeqYb2vWxPILKO8R
OYmtt8BzWsuGnHslYU0n+JA3U4SBonm1I/lq4akT7aI+AUXO0M4x0o9JL2O7z3ojbNFphd4neb5Z
X2wll1ZB4wHhviT6YdIyKtMpULAb0UjcOngL8ssmtGvkq1e5wz9K/DGZ+XvCaja/NCuxtWLR7hN4
SsVgGxfK22gbxkb6M2Y8hl6enbt0pUNUvKhb7hydl0owOcjpaHINzQ3IVuTJwjL4mMIluNaxhK5g
P+H+cNI8UdEKQSXEbQLQi8gb13HvAdPUqSv9qBMJMf4Mm8SnjQbTjBYwWNl1sMhn4IK10cewUL7b
6RtkrujHLm8VBVB8ULhgIn+RXmPViGSjB9soV3JsLXo3p5lbMUoUu4g+yZdhpxeIMEBXmVw/QYBI
ijM/uSgGQTqMr31+HESi05gKs1k3u2AvrT4bgsWosa3yPqMSviV4L2wafJgh2UKLwo+kqiEQ6jI/
A/tqx9wbmLwXGfGW62pJw+wvHmggDfVJ6pqTwArNbQjGdcefChnP8SYi7/ObgtxV/PjynVpn1f9f
4SeMdGkmKSCp/yXSviXsJ0Meedzag9qoyHB0Muaen2bFxY30A0wL4+5RmELc0hNl3LR9FF+8dDh4
1pUX+8opMqd+9fzC2Ns8+3qDnCCJ7grgl4YznMa1ZwJiLuzrB2UYXMHi0BUY74BkuejQ20loxKd6
h+V1nIrIbIW3w+spYY8fFtHimfjtqXfVn+Q3NnAK3Kut5ItIL8wceo05xkb7l9/oV8ON1mxU3eBQ
aKg5nPKkXgM8QmhtoT+u40X/jdzGmgvnjkKMhmtAjaeuZ1eajhTt3jO6SgceyvxjL4vcE2fLTFtL
hTXL3SH4K4OjWp4ajdP4+RqO5QfZyFLUckPJ7TCE0wJttWLNGbdFwLy3fjBVpkeghpwWJDtwF+l2
yuy6lTSHwbl9kn/pBzXauUPRBB4aRP7nWwE+qs0Molm+gqipH5+Shmth4qMmulFeTZNHwE2pqsFJ
eQnzBlvSIDmyBlxX2zjUUn/AyMpc2SuvYFxz8QgS1obpAQ8Wv4AcKaNp6WA34ED0Sf8AdDv7ke/1
htPEjWzNy8ECeNGfZfXT0GmY2jlm7hrLFbTp0byBPimQJwC0CtcqyrRrPJhd7OL8w3mUmQoQ7Dis
0r28m5MzgKEfBV9HaoiyRYz4iLf1DQvxGrnfQbgGtDfIDcEmjES0YW5ZYlD+vbD8fMXMrwA4NaMt
H+NXuL43+jZkxaScbFvupk3K+L3Mkbe9T2+I7oewBzbxdBDgGlgzg1YBRGawqSmtyuvAo3LqKzIH
zqE9z7XZVaWVrBQuQoZHgImgE0HQI60Y1+kA8FeIIkUmPwsooQlLiZ3FdWys9+dnwSkM01cvA1w3
3SP6x6w8eKh+5gvS+TPuUoQb0ATqPUcROpTXt8AUigkNeV1+WvQmUXJp4gAl8NsaQdCZsYfNIQwn
1sfhTQnhZsLW6oJo2HXSHHs5Q7x30VEVKmShUj1W60q81mSXqciTZzhbccrK/2tNaesD4fBqb6CS
Neu0dKTX6qXsad1rHyJp3DbyU5z7dF7NRr4sbgWDY2qjulTf8iMRp73CVSdCMR6ihaOR9qAaIuoo
D4QAPzy6LyZ+ty6HK1QHYYw74dTFgBUzr9l2pOai1dvmG/k0uNzsJEevZHTWV+Ve2tx/5L+Ef+Hp
SnLnuTtg33pf37SY5GIdSJ7+9zpi5uVIstvvgZrRoz/L1+UKTpzDInwwR/4LtINT4C9dIypjYrZb
rdFcYJreIyah/EVh3h0WPrxCPAWNRGd0PhwpLklcRncDSoeEddJf7gLpDJTDMrJSBwELPRp358gT
FLY61BeUG1o6k2NqEz9mT32nbavnCGSOAYFQHqriOyM8fhabEuJ/u/hOfkKb5orei9ewcJDIEWpn
DW6w4ll41T1bwRO+HwiSKQlZOfKaLwXVzlHHKqWSPmpoe7MzpQmfao9Tksh+FPVsCyM5l8y/QT7r
y26wT4z4zNgY8HvRQrI9TFp5RMSo5zOPC4w6/pBdwKyaf8VujqxW/WGps508nlJ/hh7y8jP16Ay1
AfpF3c5PTLYhk+D19TLnfH3FeDNvFu6aAZXMT80uMYhG7VFyNufFXmstIFZBNoPrCwjBLMDRdEvH
RBAdutzUyFvLHZ3BwppmwBurSPMsavy0dhGPyZiyCgSw7Yi3jYyd1w2qoTDrBE6XmVPcl2/GU6RG
Nf/DSVPOWRlV4L8wFCF+bj5s0f4n5uFluatHa5WM2dhri+9X57f4PzjVtNetCjFWp3fhu/+KsWoJ
IE3EVLQojj82S+tdWDEA6XCk+5ZmXhpdpyZOcvmtQofRqleJjvFa51LhbYmPbjTlBJ00uKitgeB3
sLReCHtyQQOgQjrFsiPg/MIPKdrV4ItUOuXbE8FWZaAUjECmTJwto3yZdSPwvv8FzTK9AMVGIZWB
l+W/ZXn9pCfIJ1ggyBV+Pkhz2igEkuAHaN8QC7uLlytSfMXS0p3rhgrqwJC+b5QgQ7hNCGJLLwWN
dbQSWr9mvDoOyxqRs1UjcZg/moRZ8wgo1tKEFj878YqeIqPp7Unhu3dCYyhwezIDOb0+XA7/kEZH
DwrxOgD6rsyXq+8L8mI4kDl4wF92PbTXQe6NQSRjOEUtWDkpaisj34yRH84R3DgiJBxlUQmEQDJQ
aIzM4SVMFHTtKHy/QMzX0NVisknlPQ37fC9qdu3m2GsnQxWaoU3ppg5QxODkIG4UVqfwziiBl5v6
1PncbMgyDipRATOcZAweaNBOswq/Fjddpd0HIhsmTF/iMN3+BUdMGGCo838SLHG6hhJ8GcLh/TbJ
StgUmDORwgA9fw5NvpbIUyWgO1ipGDjhzGLcRXNr8dkLr8gEM1SZW6XsYrx4uj24lfoyC8isiCHI
zzmV+ALTIgahguKJ4Bz9Ak4YuQJqb4QhsIGV1/HrAzFzWYjLkD0Fvxwv5cCi2C+20WrE/HTWGanG
bSvHtrqdH0TONzTDWBIaK2O3rwUPePOActed/fVOBywCzHgJkEk6ybnYkoVQg9HX6w6FlMGCq9fh
HZoQKh99JxVja7WX6FDupIcm0G8bczqpzJf8HsbaD+71TjxnHsCzhK1jtOYp8mtbhQKsDgpYPnID
2EIydeIthiaKhNcJzg73N5gdde7emW0hGrNfHaL99jEXdmkrtxaP7+5tRgQ0TAXbwo58qFAsvCvg
TqZ1ZzYgaO+U4pI/xKg3p/IXP8ERIOdeHqMzR+uyo07Hs/4jPyKUztM3nm/P44rzL96ANzPsXXSD
k+6gUtiM3w1TpU2ei3CWcit7BvfPGdYACapVMwLrKjSWytsaLc3NoNflaU99aOxfy3Tuac+BvA/I
bbxnCOFJY0MOQSGbEq7d7eRrgdjiO25PamGnCO1TU+V8Yq69DhPdmsqtOzWJSZyLdvwIJs9fo2ld
8ahHjEHVMSqchrkihTl+LzBhW4WviMsFaoATz/u1zY81sgjEXr+MW4CuX2qb4BcgvvkHMgsL+odA
80wtgegZfgsDBHZDNjs2rF8esgLA3Duzr9x6bYHof3sSyzusswyL7B0afy6m+4QTvxDGUBLeS7i0
3ZwonUv7N3Nyv7oIUxA6CyR9LANXAF+HRb8m97cdmovvmUtMXWYuQOhmzBb/MM9RMpHaYidIVulO
vnXH7oqab6tcQuIgCi++InpklBBmWoi1rDQqj3r5EZA4ne4p912AZRCCST21oDbjgILrQ+HyWPxR
CvOtuCfDB7ZCNh/zjMjEKqYGZfYst5m+Sv+hihvxaim4I62UMo0FibvLfR/DDWrbjXSMHlMUEpdf
ytw6+Es+Mq1XfewGBkEkgin8fOrJNt0iwMTUHR6TY8Pn1l2+S/NBx2q8eb9f1W8GcJZY/GEUOkiA
pc7TGGcdmFKx1N1x8z4Fk/DLVO7tY5ScekctUO8CJjRjCJu52Q28XXl5JdAFtx7XT1Ib7+SMph9a
oN9HRL1oR2E73rEpCXA4CNGwQMDofx7RWdyo/1DYaj+c1WrisWV4RJdxG+wCZEKJ+4Fj8avt/1Ig
TBCfVSx76leNQgDbjlMqJChXdnyq2f69gVlicFXm3qhG8d2GnjpB4PBFvEZon4P+++ns6lLKzvgF
2yhw3PB75/HjBweRVN/Kn1FiHj/G+EQ5sfiWzh0Xlwe3qy//HwyOwHsn3rrK4miePi+QFbOd3fmG
MzNFubM4zDXvbXU/yV3nUIHivEDwdbsFPQw3SkFi7CTBpUawepqLsFhmOG2W0lXtl8pPgnjte1iz
VUJhPXhA3yznxhCUzSBag8zBvJLnqxl373yx1Rm2O965uRbbdH7NpWOgmAgIIDvecMGV5nLDUp6Q
ipNQMbDnZ5v5hKDmH39y3Q03EtjW3eVdIEMnw4nYEIG3Q2TZH0c+YN0cf8/nCJoYpj6KO5DFl3z8
vPc8mJ49zcFJVuq+Whfm7F94Swe7egrAGVTSJ8pi+TyBzKCUnO+RCcuOhQKT0fCnqx5KzolewH3y
8ZH5lQeQAeFtpF8LOGYtdbji0iW+2QWdfY3FCM3FaIDkFsNJRUMX06CElKQ1ctQzInBwijlnKUKS
hYV1Iaztodi+OFEYebEaTkXqcRqCriWnlLhYyooKaNHEwQSIOuTWxMl2K/oF3dJ+9P37BgbGnYGy
72PAc0S1Oxv2yvwAsJLrTpn6L1p+aqBs05L08j/O2NyR3sB9pAaeWsGFXMENgl49lyqM3FM9OeGm
2XEQNohEgIQyA6mj2JtAnBOuewZwQekTKCuUt8g10QSHvljYGslwU2osJQC+rYSma4nln64I8kj8
w6czEnuNP3ncUlPxn2qPYHBmM4MatkTAFPmAXapNAZCTQ8GNwegJbvBDeQXd0XA6MX8Uaq5+trUZ
3WsHu2F1zvpHu0fu2kGhQhIABML/X1P8Yd6bs46sExZsug5RhqMuvqF1ws/Bi4Q9I2H52K6ZVbel
+c6f6ERAd7SHCtcBUPze9uOWa7QqlhWN/oMCP/g37JtbcaIxBoZBapwRnvkyERRPUgt4QHid2mgJ
5sL4cYCG1f9KuyXybkYi6SnEBcABXh0o57pdcy2skLKeL8Ry0ooLiQy44TpxG6KtT8zugru7C23m
sF5KFaItLAya/AXxu7QwV0wKix5RMB7GS8deBAFrjMRPTxlzGU1GZKKDfWk+j6jYocN6X2ghjt09
2FE7vO+qr/AQDihSYB+qL3RzNZ69ZZZYDa2NfltcRpLlCm9hdb/c6SVSQf0RfPVzTgG0S+h9yU5m
/8IXF5qDhDK+8qZQ0tDiFh3m4uDlwaTF8EhUNIGdfgWCK8lXTAu8Bqx0bbMJOfi40Om6OQnfHgvg
s4lsJfL7E1rbmAY2aU7BsXnqjT8vIQB2NcMf5qc3+tplfW05Ko7tLjlCIXpAigNEgQsKUz+EDToo
H4XTkfkBEGtW+ft/Fkv0DEm94meN9tEvOjwv3r4RO3D3m8mq2pGwZ7RT2wY5xsLIwGAn31I5efZZ
SDB21bNsGAUWA4lpmNmd9jZn+YGwbOMCDaUVdhfF52dqUI6SekFyOSFH4jHSl+VftUYKQFQXQu7F
3OB472sPcEhnOADQVLihuyQHbjrPqmdTW69zqNh8+DLxpwMS9UPJAF8iAzqK4yVpldZwJYHkVF+5
9djpTIuA/uHs+iw5LEGnfuhKT80/faoCg86Qt9FWIE+PhAc0gz9Be8YPiuUOiA0gHOWOF+0wkwga
lieWU3AVMHziJVmxdnAEsMixOcLMbBFGSTPnQzsYr5DbcxxiSRQ2veQ2hR+wdGc04cmVjfyW7NdJ
qgwkUdArfJH+zXDXgCpF2OMtjq4q8xWCk4WG4LffzjOi33iOywkG6b+5iSgeSRNiRNwz6ZYjUSLq
WiNassXLyr8Veltba6eUYW7H9+CIOFFolfOSyer77DCd0uSGsiUjY7RLl5wVE4sW7NuKnVq5w52b
BXZ+S22+kX7AHCEsl4xSoZyASrF7p5haW5L7eUDBerjTT00eELv2pgbBYGtfIiRVgAcbya+sXsMl
Nfudg5X+zSdyZMSn4uH3Hm8CGlhKKp5Me2L7csaPy/pbd1k3BmA9747e2Ucbi+ItZ8wKcx/uZEiR
Vagwb6GG/cEM4gj3AOjGaK3me8Q5tBXc9JdaV2AeTbRhcoMVe28mqiqrN/jEjiUOSNdc9b/5pnqk
rur3f8VW7cz3/sNJiruP9kZz+VE6xqDX67f5Go2ZH+zqs/TXGBT+4rotVjRRhkjm10/lxzv9PKzU
3ij/vTNDPmiA2ziTeksj6jI1Eo9OpMIMSjoTMtLaFZ/qjGYFDU1nzxjEN3W1tFystBgfV2RS4Xdr
9Rp/8SExtoRmou3QNX16u/cVxte+b21l6AJL/l63Xjje1cpoQJk1uy0dpbh0wZ9MFChXMlrKwpKP
o+QJOWS2yHoN/arE2YxrWj/347GLKjRtyzld5GAq3eQFkGUHw1sl/JT6lb+Z12hv4CHItwWJAflU
4n/l4OiLHaMFP50rCrWhUl0q30r7NWfDJebESxLkaGHBr1AQgdBicNWyH7Dy5JC5fctrhcecgedq
IyYI7j17AnIKO6i+01OYeXliBF+q5BWyU2T3+HuOn16lsqlu0o/4y5X4UtVlhFpGZLov/bIyGQjT
/N7McITgRLFTlAbJbkBjLF7IAMAAP3ryClC6/zf7wZP/fh/ryG0Bs3AiR+6s26v64cM6MwJ2lk5R
pFSXkd5ZM2PQMdmMUBhMRAlTv0Znfq5RhZfYyy3oFiBv6p/gcM036T2iEn5vgUjIhT1Rry0my2ZL
3hgppiLDvNHsWuU3XMSxWmcc4NWavuSE52IEKxvt4g6PO0Bzfr567qLYV1FjcLgseDmG9I0WkZjO
xb/FLvuVFRzTmDSWcsMdJ9p8OloHDVbVSCepesHpCZizyM03CjArZ5tW/rv3uPb5d+I1ip3P6ACM
9bqLMpjwOAQ20l4m6RWseMRMPlE8umgxcYYBO7hjCNqhQOkcFSmAxrj6JKNSoL7BGsl4O3JzIMFR
vqDYLfd8FKjTrww396n7bkf6QBJyATaxJWNC27T1uWSbE8vSQRDmZuCHlHPUppVgQykhLZG4RESz
b0gIctrXZabvKFhR2GDPxQkWbmvyln8jD6bmfaP5KropyUffA6TJNhUN8JqECGhGdKX98bFFKb9E
BZOzSQZ0uupsODL3vQaFh2q6smx/+3P1Q7qFatV81i082Cpd0QQp68huU1M6UMBCsT7xtXV29gZ2
1h3Q5ENtBh7ynD/VgBgb9MnDx51H87QPfxlCj//F6/ZxZTJ/3pOrJQqTXXstbckX9pxY5Jar+9lh
rTrFkslYbzsxWwc+GovEGjAmZ/YQy7tbv3vnpdlEs8wXq+IHsqf5CeBoJc1GrK6jbH93ri5eKLsm
O/2GrTnQF2q9o5dOruI+5HTlhCc595fIpvEwdIOJAb/bYAGC0mSBw0r2J10sp/QjPKjRabikz4EI
ruY6l9cqLNr7MItRVFoKBPrkpdm9YSNLOsEIjal8flH1URhGBuj7mhVrdVed/GvtEX83/yBlk8k+
rf8sDghYOJX95FRXcHQj46LnG/bQmwkY2LWwFKKlx53z1O3ZkXt59LgvUX7IzynlSGUugHyXcZyT
h/qNNYl5L380y/mm8qf+kC6JFvo0YQ+1vzgqG3y2K1qT/fBHX9/+64jIEn+TI7R6Boosr7JfuMlV
shG45dESvM3e17fcyFBD006lua2PjISG7MMJd3zznw6bcRIxUjs4wQEdAlOIrrvi7db3djrW6f/+
qIm/uJGuncerM99Btgn7/KgyMuyerGWJBfo+dovTXCE8CuQWq6NoY5PEU5Fo664nysxJTwniQglQ
LHEiwRTlW9mfW9yBjGqoWzYddkdlIzOmm3vRkX4GAE8Xo55EhIGor4fIE0OPd/nKN7z90JK0aQdy
EKIwC8Av82WAXCtadphkh69Z4FSn4Ep2RpI/3yqhT2Tm7AkEiz4e5sH+HwchDumBWU1I1xjWYtUw
4mRjUgIyVaYV9xJVGpq6vHH5X7l2SI2j1kvz7xSZUORw5MyIiaEmJ6JTwf0KWOmOzVnmSO626QyI
ZfGTflEBwwROZxa64/XnoK/4eL2ZcrG+0FbZafJAjJuTR93eYzaIco0nwQPlLrEPUxgEkbKK3Sn2
whdVEpAsbbaF5FDiDW3NGzUliQ1GfVTQ1TQWIP3kBiAsgwBvuq+MosEIK14oFEGuuxFi49p+4dCZ
/QhIUaj5RwmGB3lRtjhkc0/AH2PmMtQrsk9KPUg8iYoFNyNbeCSL4NmmnFL4GBciWlHFJoAq90bl
34uUven4Q0yPS0jY1lcZ0aJA/IUaI0cqnA+r4UNwArK6Aj0AeAsYWgnqIKOYrkI7Gm0UH4O9kLUb
9hFh3jiq9JcM7CEU9rT7JeuZKAmVA6F203ByeAjBqRpuojQ4LXgo1fVMPiJNnCzX+R/RPFSqaDcV
8dwQCowhpalISHT7D7K7l/cJN2+Cc9l+HEH/8veXIH590NvnOzwBtOCNAMcj9x65s/quRj19hxGg
gHupPzGK7ZoLRcn3Qb3+ENQeHqetfHnR+ub6ZLaO81Wc/wNsmgl2sNgg6kRmS42Zb/rEXOtAEEQQ
iMc53JcD6Bj5wfYS7IQfZsPmfopaGlkHkS1OvuVIRi/B9LsXQWj5tXWA01Gjk4IOffk387UfdlVx
KCkJS41STvJLk384oV0+TxYhBhhGR9jFSaHChMzPqrEBRalxkRl26Ll1H6hsBne7637Cu4CzDn9f
y/dP/vgxX1bIV9H3XGUwRFDdW3GVXpIbv/U+8Y3l82cVHfrL67sOKE7T3/g6ngIr5l7wQPQ9Jmzs
SIP8jY9BY0pH2QFL65b1Eu1FsUqn/CGKZMLUD1jEenDL8Ra4+lZGHa+YDAm0mfIGmEjs5x5L0v+h
DFiHygPWFl4FJpn2CX5G/cUKXY0mnraKjFBKCGxCm3CFe5d7D7svjhVchE66oklo0GmpG8pGD3ZS
Xy4eXJml0x2jnfIo0bkIyCE+m5TI9eDwQzRC8w/JBo1C8y9CR0RXtU1PUNj6jldLx3dVn+MdcVv8
aL5I+VN3OBiTb9lr6G7/z9kDTsF1FJnkV/0lx9mOUib5q2p3HjoAblOsCVp3/ENM9QBwp3Iuuco7
5/UvWWWOuM/4aLCgSD9oLNof1CI0EvDpuGTS/cd5GzrTFhmj5NP9zV62sn+ZA3C5YCL0l9fZAdZQ
+WrJbIwvzG5AEgNdhbSRrJacogKJBrIEosavICo2oloYAOTX+hoQBjXKVQYvQiXzxs83qWAwRACO
hfMN9txt4UXYUAz5K0WCwX0xYb2klyGxQVU3ZQihdqBgCR/pfn7my7R7sv9MEaXdN3FhWL2YdROd
mp1+54QUCWCfQlqn/gjRp0hyzqTxKf+Gv5Do5Oxa2cC1M+zlx/8BbL/8yTddZH9+8ie+nRz6G0M8
bxvagvtUvGAUN9DXKdfAU9bxQWAY4vrFSlfRA/KUYYtoIxtGgr7toLWo2dobWh87K+FfbIIeECst
lvqNh40XDcH69zSRD8bN+pAty+y67q8DqwK/vekfIINuBSjHWbFGikrepIMr+sXYxNmx2wYHdTf/
R2ePdZQCQ/KSKy5YLi2kDN9YUfFN8agmxQ+igen/Jbewqz1fxRcY0MvNJYzOeKY+oJokCoWXKA5f
NAQkUZGx9LGxIlE4YyYdO2jGzmuTHfdmNkFIVhGt1MgJUnc+2sKV/INhcY4IWf0I7me0BgWVmWzP
BGJvckdLb4LgvYbTIj1RrArqPc5O5Liw1fCU6C0y43UWboDdojOpk+RIAuuJgpcI7hsztkCGwKMR
Cbix9dmGLythOCWuKbOlF34dN1wJcydFIAA7ixsVgDHacLdXxa6YLyv6eTCt0ScxSFtsh2ItKnu5
tOhwMPVlRzCSzxG4E2cZOejDwsZc6Jiig0tUfPm5BIKNlU085Bj/SQwA2mCIBPclNSGjZDVL7L5C
gspb1HfLRqMpI2QrTixyM9fI5VXVi0FVFk8B9eLrOJZ+XV5q/fp5bd+UJdmmwKwuOk2yVgPC/Rws
br38MyvvandSuH2xWM02lBPpy266a9adq/Q+yOiBDwNeApf4K/R1XH0cEKuOwqUA7IEhtWuaOFZK
qawWHe2K8T6+WgyusJLmjBAneQNugaBJZ4BXYxb8PbFOLvSeLntxc0HKXQAz8g4I5iw2cFSV5izm
ONWPSCzy+/w0P2kXSUEraA6il2veIDqxYA2NXeEMLflkebfWPlZTkAFFPiBitHqZJxcyjD//B8G1
tl4bw5YEW3+AEerMcco5WaZf9E0JDkGq8NbS/2e03hy4C6sgNJoxLrDyC4+wOCm2a3QrU7wIuB9K
2WddGnrlRrpD7Sw+CP4gCnF2BC16/Uw/K+S1xpePaHrmHo4IGk6gHPw2o9AtMxQqNZMQwdyVxIWi
4tAmXwDZJHFTVFDAYb/j6nWiNs/ciRomOFC1UsIekSHJxqhanWoE3xG3IT05Om2EA6gycbPygVDl
IVOk1QoYesF8Kca8GOSZkWOicO8wThMTL3ByuCwQF6NbIZGE+N7MS4ejynyfQ0RiUm0Be9D03V+f
c0iwZo6SJvaRePwl5waqMHEH5F9XCrxigOQAuR1FaySmIDGbxiAYmkMi6K34AaPDT4j+EWZtLphe
UNjsDh4jJe5nSkazG5Je9KsgkiVgEaabbhPGFA9e1ZF/tw1FQl28NCCLChsB0azUegJ9nDaJAgnL
hAKgqcMeDvOHMRFHJBquuSOfkoWjIpbWjy1wKfz5mT9K4dqlLm0uycgEXws6hAHfkrfJUcfFRygS
8eXao3/yKOEc9SdACVoxsGPCbXFmM6SWqrJT8adPi5UlSxYo8dvaFLCrYzECh/vp4T0c+VgxK9jS
mZ2BNolEl+Yx3KW/4L5YkLu8hHsGMKKHkH3UsEJ3AIIH4SzkHVkUaYAifMNd/o5cNfhiVVBnziAf
HqhQ84zRKOk1k2yV+OPxoCAonxMleaDOVQgKKL9a8qwpLSYoWz5KzJBIJ0sMOQvUp2j4pdpS6Z6Y
01zbFJo8liTA2miURIpyxLFUuq2CkZsaitCzJc0InQiDRs8xXetQXJIKqRCE0eBXFDn6+dVyRXI8
vY1VxpHWtHulP3eBjp530yRfY8DykoCK1nJLDs7qRbg5ghZyasYNBzKRDBJCC/29UxjH0TLrsV+h
+Y/y/0O8GT7cHuaN0Q778T7es/c1rTwa0PqbG23xtuk1+5OIDEunozKSb/F39napIxCfyQZxJvPE
+GxjHjbcWF6TQgXoQpGrtyspmGAYJ0a9FdvtpUJs/jHLgNKKzhdd8OftNkgx1H8q4KlwYI8JV7qp
94aTdhrNBoVOCfk7n9tuL97mqFkUNuSFywWbsKZbsxIaiLQiX3czUivPmvCle/KUShB99RCSCaEV
k98fh/6rPJEuKJE8BDCzYJfz2+jVMIF2KG7bTfKHQfkl7N/ZKaT9/osaM5z7zcxZKCamCEyrKBaB
AO8zIkvR3LUO5EUNgcOwVU4mBa3x7Ka0uxQT0PvxImuZrZN9pYGrki0QGCF+Id2G6VxUt3p49q+t
VjivBosSsoZryVkyJS7hJN5xXnwQl9ENHSTqMBzP47aEgkILErgESgwoW4kYkMkzx/BFyUc58K/b
ABW8SKXbRa3dkZb6cclv4TxqFh4aD/E6/GHw1Ncq2PfcWEQc6CbiKwbF1S6yHiJXiZcS7dpVGNTQ
GGRpFB8H8R0aPvmGoHhdxF5z6+PJsyz+ftix2xorDBFq5M28DcqhCKvBaXiwBqrEptImeATTL4sv
0u1uvuYsVMi4+xzi5ouCaSyc2SaGnY/nexm0K3jI1A3PeWUAB9QMkLlQSaNxUgoKjsZ4ZSbS/xc5
SomtA/vxPBkqcWtOPVyB/lWr61rFN7IpgROKPdtiqEkZMVH8ZtrEvAeqQ7ZPDpbwMcXx/uEkxDAe
4FcxisHqkT4t9TIzY0Qw4S8xe5ycChQTpQU1H0BrbPNxQnJUQRl5FwS8otRLqKEpcEewidjfoe2l
0Z+bwcwq0Vjwi3TvEFudWw/f2cvTws0LpWlpwEXNC1+EE6VZIiWdcu21Rn54RScz9vgT0Frv0x9q
AGRyTsYE+cBGfc0uWyh7Rd5DzLQ3CAnE4O05gJce9zWVrrTUgSUbkIAHhSIYBVj1x9SDVYIPanz7
sB/cAeeWOOik+gZuWfTnl2TNfkbgdhwqrGtt7goDNNNjkVuf62tPy1yoU45ALX2JOpMEK2lNAAD+
tvLlauR4B75A30qchZl7CHhjgTFGphYbxVf5DWWHxK5hWwarjECr2hHnZsTWisxxtsauUc/sLGUp
+iPyI/Gn/P20O+WTL6MnUaN9Y4QEnmhTmfGPoCVBzTHHT+jYQ6BTra5vDotaOqNMbSlGufwmUw4u
5R0lscZItgGPNM5Zq4yOPS7FwBhk45eKQXw5I5mhrAm9tYvCrcpJbeLT4mkHSjeR/YcUXJ80iGuN
OCh5347HDLdB0iKTWAq7VDWluSNgh0vYJFYAeTDq3XJgapvkjfjA5cwjROBfzeEbr+E0lMH+4EuT
c0fRl9Fj0H0k8E2GJ3lpPebE85TGV5yss8zozOJKbelcKiPa/h4pl0FapW9Wcb+wE/1fu0C7cWAj
uqyFZfhB+ewJJ85ok9it4FZw7WyE05xLIqNPPXPuYaauzdcVGocJHGgRd3BS3+SBI89f2NJFWZW7
5sJHMUnWXNKyL0NjwSh6rKhLyVrYc8CA1OLMRE4FwA1xxclnMcpAOVaUW2C5tffxNJusq82cPwFv
XP9L8MhCvUzIw67f1GcQwWH9theudkt9he6qJgtiN0tMCYEXs0CmvwSbwAcPCwqCL5ornkPmjX7i
aSfJ+diBK33DKSGbXU+Dwchzq3DfoP83JGO0ujWO+S1FuFVssTyuq2221/1pvli0JSjMZa8xVU4R
brAleghgt+lfXrwO7NAbiX+ZA/Qz0XD6K13homvVZRz66NNlsH+UO4uTcKdaeP9H03ltqYoFYfiJ
WEvFeEtOCiKN4cZlRMwY0aefr/DMON2n21aBTe2Kf/0VHet2lsxH50V3dFOiztzE4eiodsbAL3WA
MWzTjAJrTJN9hENyek6pRj6vf01GgMATg8khE13AFXDWWi9GYIeWtWFktRZp9pRMoYmUGKRPPXOf
Xh046XofqDQ0WM9JK8L6pVGgm69eaQv03BuoufNMnkk+zabloBzcQ2EWOs725sO+R3RH0eC1A8fT
oLmCXOyCpFPQ2dYYYnYJOiDl5159HpHlbzJGjhl3r+T7oe9MOrVucEHfAcZarzw8vfpAeWEh/oS9
2W1LG9Vt0SMGBao0ADX5WNzi07QZPOJPckE/UsfSDiFYQRcE+foWA7xbXfAZsbB5oPz1Frcj3b10
tTINUx0c2Sms0jl+P8JniW2FSwReBlrn8ccP6f0+O+5J8NFaztYF4dASvrc6hdoIc/b5SEa4C5Nu
12hAX3WyPx93rtrvJ45GSLMxirHhnL7QYQXHw6DGcGFSXZANzmkj9pQy2itW2ViD1L8A9PqEGFuy
l53n5K2Y6iXMjhDp3Kbn3eJKJyTGP9iHdC7U9GYGxPQalIVQSNIf3CNdSIN1tiB/9SjtTkDZ65yg
hho0zSjOZfNqufiszcb4AfQBxhe1sVAZOXSM4QHJnKvTDjOQXA61VRx45lNYaBI8sSJPbhBNLPPo
1RzX5sapbe8JTFUo9uw9t/Km5YrXuquCRlWV4NGLmif4Iq3OCfC4R3Ek75qnF6ar3W80/HkDnCAN
kyCqGjbsIV8Vo5HUgKmWc3i7GBrQCODLoHuAUThPyA7ierev5EZ7Rv80PitDJboXHHka9LB2YFYj
WppJVh2bQGzXBdR9J2V0BBOCIS8WJwLy7wjmmU4xoR41BzNG+RgXkU7dj9cpAPu89c51jDHGPt2v
QbscdikXfUjp1w5+Vjr7BvPZWotjLYCEZA551bUD9pGsSf5d3fFLTy37M4QwAUAICr1NQkh16uri
8QBh6hcMBMaxJMULJS6R/MuEBJyZE/eDSSSP7/3FY33P3zS7UxuFcZ9sPHm3jtNu+wSrvXpUy/vt
Ln1Y1PGt45ukJZGrtGroe+Z6Fc68sGjy7bzHfdx8VqfHpOEHeXGbJgbVVPPpkbr1IVTp/nzMDSJl
mFG0E7EQl03ZuPF2HmSL85Zx7Hg3yjWFOceXfg8KgHZtC/ru+t2sKeb3GirkOcma46irq3JCFmW+
hfMe57a32kHbv0uEyHdB+owgqWXR1HuhXaNrtoxGv+7mW+jqXE5aZsNWs6XoQWIGI0bFaBq5TVOy
NU/UKghQfBLwHn1SEXNUGdIL2JeOVemMQO7WtB9B/kIGpV2zYcDJD5A+2krP+8JVAUSIBKQHXT6M
IkqH0ry1h8G5B78bYDkYv4wTnQQQS5FUZByucxkr8I/c6JVT3AvTz+gGgNDkMv7s9YbTCDCZi2bP
f46/1twV5qMyag94Y2uqum1TCd6O4hZ+ewAVnP3xYX+gUkKrmt8cqOtarEYyOORDZhQSjABS2CPE
Mw2vPfx4DGwSerGOn/u3BFRXel9cqQTixFHgJ7tHnqT30Gob1poUJ/WLI23BcE7h+nxMmGe5euIA
CEfKG2nH6F2ax5ZMwqA55m//BnVk1ypyEhh3yswuejqiICtouYmlhYxwsJLlXQ9DnqGZQ0+YJsVg
8q8WZlrCP2fLzX9PvMmnHvQ6qfxlNnz5eR9kliMTZB/ExiblfvPgJCBjl8xnMZ/9/ag1aEYdu+Gf
lp3oHn7cS9hwdMXu+vPBw1YCsdq53akY6kmkzwHgMaBj2Zzi0hIBn7Gm3Jc+MSvgTGpqhNZVtwqY
Od5E3uKzoZeELLDqk9mk47R2MEH2UEKvj8lFsMnuszqs1LW+dHXTNO2chsg6JP0l3COxkNTFtfSa
HNeP5JjQWw9JRadhgNGjAAYp12XG9l0hYt/wkAJ5VJxy9WACqjImHd3xm3ub1kkKvO5uiIxpOQiO
+uZIDwqzzV5Wi6Jwvx7dPWp9uuqA74nJaILX68GDyrCWK/ER0lUfMZWpwlU2mXACTWhPu4KQg9ni
bAOeotvskn5s5jYuBH05mvcplNLy8wbqD5Xf1+W9JfF8Zj6K/rdrkwuB6gpFRBKTTq/GCcQTuxM6
lhfMNnCBwWAAD63TcY8BkPC/fXCc1DNTKH4UB5oD48j19AwfEqu/9hKo724GRRUK99IzPjUd/X9l
f0JPtaNo0Ek6uLQ0rQgS+byqz915T1eOLq1kCkOOH0ZLtUA/t/FXNEZGcdHGmwmhO4uNAeVrk+CF
oAaicRe86GvTpKWU6Q3A7P4u6w8nPe7FjUkjKPsHq9yq1EaIaslTDcHwf5netP7YrfUDqNIUDURh
nUzU6rwqQRZgv6Fq7tUFkAwlEGxWRJDQVoNpmXam3+g9zkYnn1+JTIBwyA5mt3I6nhJ0CBc3vehh
13z6E/vn4dW7Dudx22x40Gy416Aru/4DyBNhrVsZqc292cW409uzs4578lQmjPYdVWs+oszNceS6
I9Y0yJcZ2iWFbGSVg2aHUOO+egdYbTW5MJwT9GE5Jevnc0VNkvO7gCidwC5UjK0aoel7VC1vJgjz
BzzQw+slqWfGzVIjLuONH/IxDoRHOkl38+YwkOyPuKyA9wuz5dfMFpMFu/pWHOTumB1pgKK2GZMZ
PX0lKJxG3EkQystcJwzPDCK1nRANCwKWgkqPhBMMY/geMlcU9+ItGRJGr6kjANC90qIodIL9hpAg
/cS7v4ubhc24hDcSlwNQJbQGZBuDL/Ooox4xYzfKOnZNgW7L+aAC9Jw2OH7dQdVNKdF/Or0AqXFe
swftxMzFYc6Co3aImDWCDLJpx+3Tyt2IhJk2MAPAYPxfkFcp9PboCnvBlSSfDrgdZK34jPAd6O01
ENUbG3TQnLTXn5B2Cpr4woMiFLMtML0glKWzxaBPFQRdScRBSQeGQfc7pBuYDuAjtxvaJyL/j/HC
o4aQkFRf8bChMKhNW/BZ6fkGECa57i7FluohN6SjEe4xOG/SoLTKSMzvahcdKM503Z5ZqCBUM5qz
IFHLtaAb3o0W1Ja0qgMV0uA2UKE+qLuNJhQIDbLU091NA8p2hLcKOAoxys2cs3TgAuifeYdPhT0K
sTf21qC0TYcce6IZFMAu7l0KHRdTPYG2/lB2AR8E/qM3UT9/3xqWpL09sZGgBAeFRDuEcXlOPgBC
7umVWTktmql4O34kefqertacHhl+mrbQUnSTwghzsE772f7gdEk9u3yS8vXImlndKbmAF+4k/bft
UX1Ig/8di12P6iRwj+RTcqd+JV/GDBzGBzwR9QdJte5uCssnw5qaZ4UZCbEKgHAKsLr+dls0OH+4
XAiWaoVXHi40QmGCGVvUPRs1hhvA+tSbL/MsyakvtWu0luVo2Q7R8D5u4w0eAEO3AHY+boq7I036
uiXgyBtw5MzfZBgAvF9boBnPeUwhdj8F6bSPLtI7sWPckvWWQWWw2sIHQUZO8aFluUXwu3MsILF7
abaWtlJpYUJbQ527ViYklimLZgtl1BF4MDYGN5XxwnTmkU6ll4XiYJu4xyNJAaSqWBSLWipl/49M
Q0O9P9Pmlk4VKiM3oRyuIaw0LafgchqQPXbd99Ejhfv4WHDideDbktDb58NOjI6A2hl2QxCOd/dM
1YusL5M9E4h+f9YlP9sn0AFHC9i/9Nml+HeAFxjJ8H4bJY2TDw9GRf4oPLzMTCEXTi1Hw2mmN4F5
G5RoPjByzvv03p79J0NpIE1dndZP92hfxll48Rsx3UTO3ek5bU+FSrUY0nJnsS9ilYissFuArwUW
ZTw7QtfVpMGIsYMwpkLLvs1Tlvit54DLh3M4+YaYqRA1tf+7MJZ6dZvQmRtBHmvBmxszrfFBD4em
rEu4NOJWQu6UJpvLuAMfU2tchhdIG2tez6UlE3id1v07xt/0Hr3oROXTkNO93wnysYpP+tZapKyg
QAoYc7vlrvUmtwiwPslKTMiajInUDe2dexm8B7U+YdR3mf2RD6Lx2uJun2Y7i4Rc/z48zXqxOujC
6dENSHw8yf6RBcPzAcZGu1JMML0fXTbgxDIixj5FAAi+AREblG32Vq0aUdQBYkXaZwngnsjyPLfA
zFMuqwEgjZitBI1XivbRJgi6NqHQrc16Wh/MDcpHvmR2aDU6FmJ17DDTBGgLGzWG7WG2aKBa6SOg
c59Yfgp9diOcr0mYwjx7pbbcgZcjluFtYA4Bb+O7dDQ3I9UPg4RD75ST4YHRnvfHNOrBU6izDv4r
PPUv/RugLQDKxmXRGJ4oIe9CaT4GeZB5n83BA7rQdLs08cnodqjJ7eeGxRV+jZVwBZ5K5o84p6sN
rvFiNhqM63KpVMDrRMcHEE7zyGSmHkKFQFjMDZ4dhsew7l+YUVFnqDfjH+1zCFhAdW7hfjSP6g7k
q841bEddpvodk/vfkeaETkwG4wMpJkAASs06Z0eFvRi0KNXVKRLBF2fv3hQhHWrPrR0wgpcJdmqX
0wuwgStjBPNvfMTultYHkvuMFOf8Obp3+yWwpbpzasO9Y7yImyB0nZAVM2qG6t76j/idXNyT+9Kp
Lw5UkOTXBX0IMd1sI2b3DhkGBV2RdnKZZ+BDjrq+Da5aDWfVvaUwV6yAlw9O7kMD8kj/tQGxRWSV
Q/pP/kr46wLSbTotAtA40A1lQkj0ZDgXuBjjzqRq/Q4dFIaMjg0aTzrmzT/tuSCrG82BrkBhOGzS
Ut3Wm9PHGGv5GLcIX3vT7qt/33mN+6x8+KB4YfZh6geYNIlLPgCSIa5SaSaBMyWluldipyF+7S2P
q4wRlTCT1OFA10uLcYPQQgHIpVFFJTzu9Nv78/Ref+m7sjTrIP77BKLUwqDseJLlI5NOhl1s5Ltu
kAABmvEEaamT3MR68703a4f3GdQ1tNgy8fMLCv04hbNuTamVZD/NSkTmFLpQm9eomL03nz8AV9/z
FSCxyUaChkab3dxXpFo3N31YzQG9q1FnDVzQycIngdc0CylOUaE+abNLzPilHCIJzL8S1wN6XMiq
7wrjWhj7JxPMTBqWqIRLkuQjxYrd8HCG8QpEhfRu7uwvBeAa7bwOoAyYBNz69O57xdl6P3RSQgWB
Fe4w44NZj3GDII9g5cDoJQVXNvhGWJQHaW+ZkUarAin068tvwjcDZI5aPeBxMsOU/ZwmIUOX7EG7
JOmtM64GDAEcjY9+vuouz3aH1gNh3Ousz3/FqEAboIALLPA8LW4gliFJxpU7mV025PlyMYkks87X
pOA6eGZn8LfGd5Rvs+V57nRBocgQlaDM7XPNr13MGth3OiGSbO/ccYkv3g04h62+HFqwaxeHEbmM
fmj2meS7LGCghm2YW3A1vxcDCnZcNdVpgpmis+YdXN8g7Ung7gYk+ugOIkFys9Vv8GjbR8YxQQrI
tPOWeyjN59F+8v1ighV6/gENLV4GWZW8LeCh/c1sldGFH8hzFj6tScwJA0P1nEEdEpwnDBogk4nf
Tao8BITUB3a36P01RzS2qjH/9PfWgQoY4Ro668AwBR1QNdEkVQAyR3TyAelowX0FmxYtnqgGst8k
Ig+GQm1dZf6m9vj6n7MBllImaaUdml5vjFoQKnWFntcFUCEa1Mj+0IAD0vaL37GGiQ0SFJwyPhte
Q7w4k9ciYa91OyXn9Rjt4MzqQqTE4CncPYIDrZa+F2qAzHCNRd4vIFIAOQIUGF/jRV8QbzsALcdP
ITvNeXp4Jq8rzaVWuY8LquISUSPDMGlDg06KicPgqdAUTvvbSQdUDMwBsrv9+iHALwtXAmJokAuQ
lEA2QOUKFL26XrOeMK8S3uOjDXZ/3ynRGCTn2F0GNgPfH92dT/xienBOq0g2ZFwE9uec7GgAg+Y3
ZfLJDZg+VBPLDOOJZqKbh/Bt/JSGrt344uZJZ3gcHK192Bl0BjSwMyGBgo59NJ72m8/IvIffNuo2
WfaPVR90zBadFwD0IT2hekjSaoRGt26HbQ3Hkh1SRQnc7i46ikGe7I63e8W1skh1gEzCoWfcIT/c
2VCzA0mBL8MVcKNohk1PCzCtzF96TZUQqPJfI7k6n7AWZrnWSFRI/mGlMyHEnnwGgDG907D4qy/P
4d7AeUrUgMn1RxMUGwIAVEOZgG8AYg+Wn9uUQ5axwkWEYRlIc9JOP4Oe3/h7jXJP2bTXx2U7yLxi
WE9uU9VpmN2/+/YR7afNtIdeO0coax+lDpNRQ39ukN8OxvSrXaA3QVXcHxZSVcS9VT1gqYOsI0kR
/vBg/GlGLvxsIDe8eP1c5ItzbZy1EoBOPXzdE/NU+7t9fN3ZJR3z+LDAgxkMTCKCcblk8egyoGgD
ipFAhmRFU78K/VAtbXpkW1wgwyDKQazc+s0iBS4Iy+BzodwdBj0wSQvqodp1gLGH3zKLc3LozAfD
5N2Z7uAwlpTMCMM4ScqQYMyPDukHKoEUvUsWvGVB1EkjKO2kC3pK610YInTwqYxCoDAKawvB6Dlp
/F22D/ykWRImBzP5wmVe2MS+eqlFUbSK8Xm0XFuSbdHEPgDk41ccCkt1EvIWGtlDalzsSn1DMxyt
oNShSRvdSwMsD945hKE4Qmzf++CRcOFcH5fTujssBiXBN2P+Gh5BxAWW/LcBxvdGTLYzAF1Bd0JZ
+1U1QdPCDSiU6ifY6gSwb+sO7xKTeMnsc11CoB3kpA0OAfCtAsjWgW7rE36sIp12tDQ2uMe49jRU
YdhH52XDbUfZ7DWi1+LyR5k38ykOtAKA7EAUQa7NCElA9a/mdmeCerWVcBfJVxaD0knrFqlr7+wS
JBAcufAa7fTOCtC/22COdY2vM/vdZFAOA+tlaD00rgaiIS/v4XOWFiM8DCBFPOjj0WaHQd3iQ/ng
HnhYcl7uhQn25CETetpCfH1AofJgfo/xjJt67sBcjiMLagoq05rNdiau5i4WPMKl3BdUFA/K4lSu
Tn06ZuAxK/RwueQFZNFh7pNbSbrKYBfoG9pIzc1mZ8S2GdT1YDo+a0GkBZuHFsFxrlO5xJGi/0Kj
O4rvBGc8R11AxyATvu/of5hHmbkzyBnYSEUfog6jaxwojJY6RQ1tMBqNhsM1FDxWSj5KR/b42mlb
kmraiBG49JzT1EOFsatRiYVouKwecpzn5Os1Q5wYCp9XbTHXpnIGck4PbbXi/HgAMTHb04PdNVqx
nJOi4zpUKyDyC4oWOYbbsRLsOFb06MVbo02SMxJNZd7aRf9qG1k4xdwg+pvx+OuRh/fOGrshrMOf
ycot2QeyP9ghcOrvR3sjKfQ4YaNEET0pfPgxBJxvkRbiQfOSyc3rTya+//aYtaHP6CmUGMSbhEtg
UryDlvzqYYcUm3j0uH3LMJHOKCa7GHJlUHDxfUe/l1wPzC9cGQxGOtUq1pYor9p9cp9lFz6ck25v
MK1kkixAWLBWAt3Q95awa8qNKp2Xc4KwBCwIvTOVXNAFM9zJvGRyyV//62fe1y/6dV8eqn/y2i3j
+XceXavHaYiXbXKVxmEo308mJYcB0k4jXQ0cWfhkdjZswMNbeAvboM9NyR/bdFTAtaQ65MZ4m+TJ
D+bZ2K3oNNT5V6ennS6KL7CMpk7pwqftwzgbxC7kluU1TbNRPVTjbcOF7pC+9nbgG3Pz+3A7J7jT
unSX+gKijdAxNwjh6GTLGa4IGIOBNQQI+hube7uD2TH5XodAFuIx7Hgk+5q2JJJUqG8egvqVQFI2
FxwpoIIht3Fb/DRJ/YPmD7d/3t/WX/sTn0BzUkWZsvcu2vajDYd+6k8mNb2f+ltffvGH/LdF4O2z
vob2l2cmpcWHTWYzBMqd9fmU/qxPzSFkcLO2pMmDzCUD0YwQWcg0dmc0HgeNabm8bBhQQcIAlTaV
25R5uQfjra+ytOCweOx41GntroOyB9rtdD1sER7OOSI0dOoBscMArUkXWxlgk4oB3SjHqBhAku2J
fnmbsgxfhscAROe2HOAkga6QRuUGjNXYGdWiDciiasgXlVG37V1RgpA9dg3U6W59X8gDlDhNBfTR
UdnKYom55UHTgCUP0IkwCcvS9Iz10X5r67ku60ny1qTFk39brP46bcFpmK6ZQWXQKc3mYLuKuiq1
zWrFBv6pOfldKjVyA/oMGKvuXFpoLpP8NOo3rIottkvUXbXRgcTJTwVbvtTiaByNR+TwLVBe5s3G
L9IGQRRtNrGUfuSLBmdUAxhgPo8fNvEmsqOxjbqhwQtuhAJWW42+foIfElizd5x9YFqURe5ZPQtW
SaT5OWSDOHJnfxIOdBJ1fokpNV84BiE5M2HYvi7Ud4yZwJcQvxjBpD8CV3WAuSNTOsji+RBc/wWl
m9BZwDRejdb3ANar9G6+LNZJT9P1cJsZQ1LNxrpjzHlCRJkaDN9l8gbUkFCLXByCLnKx8re3lllv
bXhg1eH0RlVRzOdx0RIpe937suZ49DxOenKiM+HCU1KNkgWUB21of7GofrkXMFT4CspINNtK0tKi
y4m6NHuDlkR12SjfzaowwPah2dDCGB5kXBSavHz8MKNxDHsCWJ85Kqqknob2orkjQ03JQwwNTSl8
KSixg07gjkLE7PxtUN4x55wgKSGZH7kIdlko24jnu0bcM+ONqL3f53PgzSpaBeNpMF7ZkR1zFb8r
vVCyE6NQd+oOhsPESUXvHQ3xg4CnWMu2LuaAX235jnB5b/tKzyGcq7hJdDYZBf8uAdj40InSeUqv
iy7KTfYfg0RQGPLCg69g3wG0MmGXbIxkZCKx9FB+V6LyxVSLyMi7mETOO1WSPIwTirvy+nUP4SF9
pjF2S3u5KI0AchxeeYm/tLBQRRflqYcNE/NFOUSb2/I9DC03xBxVS9ThVHq0bEA2Y6HMSJ3J/f/J
AAgJfVbTZ7MZT98MlJq/lLWMbQwhj7rWRyVuewZvnMnKSdNfyJGWM0n8ikWb8Sc03CxhSo0ex7x7
ueS4tEdw4TOF+8TH8ItUCUrOntkz9AdxYLDFvBuHZbZMlvzH2GyzM/mYfeZMAzk1qT+59wUAdvMQ
XxMoqOl+LFFhgMFYGhAzXteDL32SOeJewSMK9fzLyAdvXiXXRcFSK3kdkyig1a+j8uQBxX8iHh5c
Hzz3c7tgbtVblqjAMngF8h6CQj7jp9Ukj/iBcfs0+Gz7syeuqV7zqPexXrIhRX1BaM9L6Gzw0FGz
WZhrZwN/exkySVNXoEykasmFyxdLh1Pyz4dAjFlLTpUDypYEaIyC5E28XGY+zHVCMz1l7fl/KRYE
F5LDczgM1Xo79CciDnwGWCEtlBvxhLWdVVfkMNwLDrDDz3TRoLM0nRw0+bwO4jSbVHccKn8tnfhy
e/mAHO33lZ9IFMkh5SyqJKvcNkQHL/TN54vLKtLRtWfWDNA0howtmSRswZPo0srvYFsniRuGSz6O
i57D23J1u3bDkyztiSyuCJDIIhptvXZ6xnCN+VxjLPxJvyHuLlJ1MyYtzU+Noz7kHROulmvKTA4U
i263o40dvzT3gusrOw5/7N9Z/3+KtCDJmnNFdQthkYX8HTdl+TjWU4PPg1t2M07ap1KNsg6cteAA
Yo7j9ickMVhfuIWIPGsmOjO2N7YorhjzI9oBl5ucRbXf68YM174NxAB5Dr/BF9G84/lToPFELKVG
VlITgKWK4EC+6IqC3YS27BBgKFR7D1Hya1AWAEAKZ4f1HK6HKa7IMjkaHJA9aGTaxCf/ZeCNiLhU
t0hu0AWxeCJyPv9hZXFN8UKwkhAF8ct6yxp2NF98EzHZsn8TO45EYxJ48smzyYMzqXwe8V3ihFXe
lMMq9juhgcVOVD41f0RBkj1AOyKV4pXI+ivV1ww8PfIiu4wWEJ6UE4MCqrrbT+53dfMfbMv/K4dp
+qzOkNNDiKvL+feZYVjdMTioq0dp1YEliK8G1x/+W8qcieFQPrBaiF/AdXazWLZ2JQwi5sz58E7G
H5GIp+qLBT9sh3Odey8y1RdBM4bEHbI8abr4G4wA8XsdDcXYr/7Kp/sfzRuN3tqWfcdG6M/C5RmD
MeNPw+FoiBDBmMy2Yuw5F/21Jk8TCRYyE+RJ5FxUxK9KIWHgK6DUVrUHEn/q3k0fNbTR6G/7wSvi
SuS2IetIrfh87OElOwjVwlbZbke5Idd80vqlMRF1IPeRl3Kj43hjTwcDvMmL2DYMJUGmm2HCFTN+
jCWGiB9Ol9BNzLqYePnbCV9nDoW2VlNI/Nnv/m+3/wSKPgtwSIxlspGnwkRwOHuEVu6wnCEHlZ0Y
27JXkoQTRUWg/8ugZbGPEvarHCk+6LHLSxJS7uiFMCHoqhQDFxaqxjIUbclFKBiqEOWFbPFiVhpp
4SKxUumQOzlZFjpaSpZD7u7TrKRDzoN60RrGCvQ+s4XhOoYIYx81iKxpvYONSbiUlXA+zPmuhG/G
9ImK3yc0QTNtWoSrNERViOqXdll7T6AuAir3THZY2xaN9XtO1kd82N8D/4uSCbf4ZXFTbqSMSQ7a
Pk/7D4ubyavClpbCKYMISLAByIWfJBBxcOTWa9Kq8l5fRfXdjFQ2rhwJzr7KQ5ObRfrqj5VOYiI7
lhzXGwsiLitKXsQjLDU7CqIz4TXZVCJ70RI5HvEvnyPxqkhSyBKDsOeSaugAhJZjVT83dG56iBcw
4YzSISp6WJglQBpUFidDdYktLUMOZX1k14In5VmxM9BysMnr1J+gWqn8cNgBDfmLHKnSvyIzDJch
lSLC+g1ZJvnh6IrNZObWUUAgRA2QxrJIYlblJ7G7R+Kyn8cvig18Gs6s5BcKh14CHQovHmDf/pUC
kR8Jqk7mkp/k/JbLO1cua3BmNeSBUFUCibrDl5wbG/EZSULMHbzZq0nYgTRD1oqbw59haqFYUH1A
XXy9pcx2/F023Q3wAeUOfA4oGpGUI2qWhLlHHf360lvUPc0jY7D20ZUPtUTlim1GnrejkectBgvM
T0ow2eE5lDaPVMKga8Dl/BYGUanewzLKZkMhb6K4N4gvKAjcsnRnP2kpFxdfVklkRiQVZc8sSkky
sTkkPyX7RvQrEin6Xz7VKCcfyMHk11/wJuI2t0tjJvQYles4Q/WJxRL3UPxPEfrqbqIVOcOz+7M7
PCmXxh7F7xFfUD6+8igTcTrE+vMk/6PKZqEcBp09lLMVx4f7tGyYMxTFjEsUhSnPiLiJ+KBADqa1
RCMg41g+E2nn82YTuCfE35B3VQpA3shVsozrjzbCJryRE1GRv3WZ4TnJ5bAUnCmfkFSukr/G85Cg
yffF7RBjCfM11kIfqhq7Ud7MVGXsJG9jaSaGpAdkERsEuG/ZGFwW31NSltwSagDehBE+2E/MrxiW
GT6RJEVI5mdD8jA+/B4euRiTQWuEHeES9xgVLU5SZSiEdTp3SAvIgrAMNbEe7Fkcabwtb1YGHQcm
fPvk9SbfHvnGGxnHDIlsWSLuhPDE5HPq8rKWsrEbnmw0cThEOmRNxUzz6lhcmVNM4M9j0rWxJbK1
6cqscjUSsnyRdZj7cp2k/Hz4xlURr1lcGfmS98m7CVqs9raCv9Ju/N4ek2KhTNgDJMUPEA1dAwat
kT9gdsEEOjdLHB950M5nn1JJoUp6EwfI8lO5a5jYp8Sqa4qQbEScF4QGXAenLQFMQxKmshWyyhmR
sE2c3LaOGuTlcRXJ/7yyJTecvSTG64lXLV/E1HCFoYmeppyXQlqOm4REYcdF9YhCF0+wgbKXf32/
ZeCNyqvYQwdtyKmJDGxz46yPhluwg5V0sx39Pj+jLFlNcUcqmeGPsPxp+Aouca+9WtnxSfzVCC0k
yslFF/0curmREwTLz6J35KJxIyf0qfGQsLAuqcgE/YwH3sYSc9aISK6txjaRGuItnpdYsBNkiPKA
9pVE5AfgsNx8iU7EaWKqhkb/1wBLI4kCuVxJXf4yAzgcCq+DXcTAQAH+RHJ6yKfKscX7kMurHJv/
PXMkv7LZonZEYbW0NRkJXDm5n0xIrBxRvCM2g8SCsjiihcTdlyUSf4gcBC4toQk+rz95QY8BCQDn
Uzh7XZJsXBlrxEYXa/87BWrOiHfIfpGrnCTRapPwypkoE6VKqy2XQMDFTcAjISlho+PR9Sf8V/Fg
JZskmU20eaU0Jv5bGw0dOSO5MNknomwrdx6TyXRA0nOS34ho2JKEOMlb/JxwKa6XRDOySj9zyHEr
e4u2VPE/5ebdSKA1EJ+vJTs519BbcpfjXxaisstsSbGhckiR8ZA4O4q/uPsuwU3Ce8KOhU2TfMLP
LZC9EM7qohgkk4gPhnL+LZBIRhVTqf/7tuL/IrKkKIHuaX/v6s8o6+UFj118RhvfTXQpRuVloccQ
5aEkNtO3lzbwOP10Dc5TS0XRiYpPZgTvokblVz5czDP6drvG1ZnI2Vb3ygfJmSo/K4xZEDdOLB3v
WVZuIIp7tuTOYiDkWbH1fBYiyGYkTZqTWK7zs1yVHI0/+WRWySNu0awfmm9x/uFNCLmykTf48666
M4J8X0QRMydBI/677Gy8Zo4r3sOQT5fllNT8d1ndgcqGoGpR1WLT7iahMFK83Zm4+usUHS4O7t5g
i6UEXEwPXJPkXadDYsZiIAmGJR4HVsmNc1v5l7lvktEn3yV3WBQR+xjN4ZMNZsdyVHx0nGFbNJU8
KpdETuua3FyEWs6lWi9VruKB+kmxNFwCGwZdUl3LdkvkLxeGzuIBmQU2DGMueopd1hd1RKAgHuh6
q+BiEiGxbKxIwjCEf8sqnyjiTviG8fgayxleEv4kKybGnKUbI/bkzFA74gRtSj34FUuapPbJbBBj
zticXFEwZj+wBnOjyq+hivkfmyZqgaP2RVZEZ5d+ohBs/26JrG0ibhllFOzbbJIa4tMBY4ESZG+3
BxKb43WKmnPJ62Xs4DhZlgY2M3Txd5ssJcdjITkt2dUFMU+GSmRl8ZR5C/lKutV06i07gzOtJFi2
nGUllSst8T0iwImw6BOSriOpIonc/RSolPdmpErYGiitFJGSJZusU4TppykkiBalJk4Ut04yP/gk
v+yqyPfsQT4Af5SyoykZf1J3ac28kqyvJP13DxFWsjAEs1I+q0FwSg8IaSXKH1hcUep92VNyaArZ
HE4M+88f5ACVU4fEc9/ZZWz7rt4yYCE26F6uXGk1JGAO3+JnM8jy5wKKryfbTiwjkU/lHshJi9sg
bgLzctEOVuoP15JzEb/h5zzLQkv9bEXF4mWOA5Qr6Ap0ojKQbK2UpyQ7gUon+Dxi1OQh+4egjyel
HIdwVBtKdB1JVEqUB4/XUG3jtRxmuVzK2kjEIAp/704kDccN6mmhWI8UcRap3g7Xonp+hlqqNP0Z
iVAI0niTOMisCRg+fmRlKD7skSzgTiTMWaBfvMA9lxyQVCrFh76CWm6N9sE+oCehz47CfCBJ7vIX
L0mhQGeYiJQ9d4Rk/87057X+72/9f2MIOhwgTGEj7SFK4Wt5usR5a5y1B3tMIzm7DNajNvwNUL2+
uVykDlcukyHa31X7BJcP4JOCgg7NRGe77DhzFu4ZQ3zVpYb9CGjn7tDz9nwvGsUeyr0FU4ke4Lj4
1A8kN2dSnJIqPQ3EWZPUpyRjnun/KU/gGNin0rgvyDvissxhNCrBbJKmbuo45FxbcvASaHBozpdc
9+erWVfGS1LpGLSoXNC1P29PdgQ5NHBcD13YFNMno0yum0/LareN/pWRNHWQYnZ98vY6IeMnWyFM
JEodGQZZJomt+9Vsq/aHPOe6Q4ucQvcCHcQEJYRfO0GB0mA4T2HNrq/bs2u/hANtBo8QHUHn1evK
ePSvWwxAzyUAdUkYP4fAVuBRRyfClJc2B8DYhIiDRsiac+iA1oDQ6gUM5RuC5ukpntIyu4zeZaLv
jNaCEUPVCvNqXLat7t+LDMAQCC5jNvZ9df2hQV3V6Kt41TVY06nIf7RrANjjS2+bR7I2Knxm9Anb
ADBlPhHq/RbTGqW5AfxybUs39qeny9QdxJiO55sBoeXBLwa5KkwW9RMDd5RxA+/6YZ4bA0HDuJnf
3gIQAV4CyOJd6HNl/FBTGp26+r4OjPq16F4GCgQRXMw+6N5o1fb6jQ8TtvRzg05F+rpNxlWDMNeL
q//Mhm1mcg9PxeB8gjO6zdAdj4V7Q5HMSBnmrOwsRsg034oGsXGdfpd9ANNvfHWPrfW5u8xjeC4L
/TKA55lB2dCYbWV2NzN6ytb62zC63/AKXgbkwGcE2uXFEJTmVi3gPwd3lRCrZIsmk5Lf4x4ENr0+
M2tqjCWgQxlk9I0ZA8zM0rpYaQ9qs4BJPd4taFJ5PCZ5fOBxjAD5DOoB/BbEUECDqK3fvO4XoAYg
8o6Mg0c70iVZyoBxtWvvbn3qvw1q/BNlfPMhmmnQPwt++YWxmXtXmniKBbe5NQE33uPIdCLeBMND
YADeu3k06LLp4ASDzEfpgRYjJ0LPp2DhgdazET+0MKXgph9TcIVq+MIrIqRmho0L9Ly7d+DEqBcG
WFnuwe3a5xCNeH0ZI8a7Ps14u/7d7w7mg45ImKtYUKw7MBaRpM4YKYaJtWgItvdWsaEpwSsdWqGX
dAoy8jQ7QMwtDCQnIGEAjuDoJGu8sx8PiGc0xINNUuxFYlv09mFL6Mo6kuY6k32XJPjc/qTQpS2k
hiJVdybbcLT3InegT3lSt4HQuRFASqSAtxyeSNjQL/vWVGbQ0EREC3ev+uqadzYxnJkQa8nGETyM
FF2ksH8glJGq4gVve/JtUyKYKDcHhnhmeOoA6ph1n4/FgZMHPCFocUlENSiFZT4QdwDlPSrQUrCW
0nXugHaivE32hb7xtwaCeNbyC+/7stsArsjVQgvfrCfZKxOql33LPC1oC6uvlJBSNN0Gi8PFhzpQ
hJ4JYY2dDglEi6YfKjyIYdN+3GApNhH61fUik8xTWn/e3j5oDmHVOWj5uM1kzxb2Q9YUUhjG2Lxy
HajVswvyvRHDgSAqfCyQJ5rqtU4Cdwn4Q1pWxwfFvK5+XUXMA2GgeHwEBjSk2+g/ps5rS3UlSKJf
xFp48yqLhPfQLyw8wgsjzNfPDtU9M3N16dMGI5WqsjIjIyM/TYaVBXhaO4+5GyMiQl2IfQBrbGd7
SfBkf4Ru8ZxlG1HOZ06wq/dLrJRWHi2mwWtZ/KPYmyqGzyruFb/2tfEh7SaODoa2EsTjeIkg0ZkC
uLsHv/Taz9Gdjv0ZQSrENFXikau/t98RSxRSO9MG4iQFEF+LdY6E14oUBObOZSgyDexW0cVyUQEA
mQMdyL1LYUAcxl8cpsrLYhAJ5+oJDFn/ePfuD7fEYlpQq0FigByWyoHYy9i2jki7QYir+bfVDmpx
o0o5fZigYEzugkZp/g7jgh/YK4CkNz4F+6yOtxF1Mz7OBZFbSEFHjd4a9n3yqtqoU5UGr/Y7hLqZ
nZ2GZYnRHTFM5bJXG6DxR1J4+4Te3wXHeIf7kpvdFqYPinrosjWtdD6r7W9crFiPvUfPxetyP+Pm
3Fo3uimMfvcg18j7ldhBJ08NWcICPT6om3sWcVfeC96bgvRhnPLw2Pilx5EEyOlRo81NfHYOaHZI
qfC8fF3c58M+qhTFPQVsJUwRi15ROTQv2Kece4YSXe4p6m9goQPqXxJioqdTpQpvyR2uDZih8943
y2vjRfmPdvYXYnXKSyI0LUhHnja3PyFZ3Gk714nGlcGH9gNFVM3Lfmn1cmM2jkwH88yXdpnOKfRO
adUGl+YNKw+7rl2k4A+ch/9h5VWm8YLSYoq3xIpLmnk6gMatA8UOR0CMFVjGa/V9QRJ7zIrrcvCZ
FCafSdnJIyC9zM8erPk78UzRjRAS35bxwigAPrvQR+4IG0zuQXaUm3L+rJpMUBuc69mPe9ugKXAY
IpuP7mZFFUX3xL29rd3yu619ukhs5XsFUsc+nMfbij3vTC0aTTFr9+DRYmXMnd/TLbUp8a7Vq4v7
JL89ggvXKeaGKj04v7wviFQP44hBjrnfNA6coeDZZ9jjP4T+9/DSvu4JEIWBJiECs3LzQ2SsU77R
psWjVuX79CG60rGjApXRQobmDf1uVu3GJXvnPzxqRk7LS4NSkuhq/5ZUxQAe0N3ih++MA4IK1Jj7
z+wqlN248ek8GhX6Y3X2rfwf+w0ND9GyKdh4O1TeEm494VHaWIt7h0WN/Kn7aGQoA70JvnF/JdUJ
1Wg9OsqrTK+dbCiLL0+urM2KWKrFCu0Jz1/gGl0IBjSCaut8F+rZDNEuQqAX6i1cAwdNvKvVK2/z
IwTjatO4h3TMCKNBU/Zszf6+re/4NDl1PsPqHz4g3uqM3eXygP7pVNAUtMpDWo2cVsXZt33qPlHQ
Iu8zzRa9fBu5mjtF7ji3f1FzeOyDDqJZEyOEW3YwxNdtAqPh7KGxjB1An+wW0S0JiUTck4pLu0P0
DciF7pGMw0kjvTAos0VQiwnXNcC9gBxFdD35wARrHUsWjPFC/YCGNdz9i6sdHCSvkEYQiiaIy7gr
VPkcHEJHwj6lLZfgE3+7OsjRExqTUMZLwFnimcEhEDIpbJI1lQZSVCmSa6CST3USzqmlPAQBBjFE
j9pk65uGEYKcTfzRQXHYOYgwBD6n9IjwW85Ch6JUdsa64iQlF5Q/Aa9STAjepUwK6I+y9pBYCJ7O
ZO18pNCs2dsTM5KofLNJ6kS5ygxBBoRvHMw9mJIp6kCYJRJfjrYQiM9BRBFp7B9xTBGoyCdCrGpo
Xv8pR6OtlzBdAWaD9CLZTL4BDgET/qNgn7CyB1XcodIUTB2OHH9S8Egw1qjaYN9vNFuF/ilpo41c
fwRB4Go1zkoJLsE0hELePW31qctsrZlbDBpONm+IZwnOZoZnKfqI8EThlwa5FHZJNSzAosgswPn2
knwh35kgtjHukRHlpKdAJvsAwVYKcNgQ03vRMegYGURyFi3hGuCxRxdQSqAQtphnUV3BMiVkFZxB
lArKoDlQABgh8QVKTrCWptIMwCc6j9ByTRoxQ0gX3yXuDs0DlBkLXgJyZ84W/Tw5LVqUYISoRx1e
SerLYaK+un+c1IGTSB0f3HDW5P42mzNSt4OtuFqDozMgMj3ZpeBkb/kVIv+MvjAprpLKTsZSBzgE
JJDemqD/hZ+iaNhQwXQ3SWaACaX4ABg0WG3WXeaAJ7B+Kb1EVBMEkLyj1WIrJ9wl80eGZCw+Y+9i
bwmvP16aPSJ7BQzF7s8HUkLlr8e6wWDBwgq3ZFzGja+v5dGcDQb8vIWvIIecaSKAhJv/R5JH56OU
EqcCsKZbJeRfkLQAFSEeOv9DUx0uhQ6zfeFGWFnfuIdCK0ywbaDOac/kboAeB3D62oj3lBFy4gS0
CgGe+BxOjzEGuuFaOGezOMEwO8Nleqv7G2hrEwbfn/S73X4fZLcm2G06PjfGJaFCwJTkrfRSaBOP
kDkzXc9dBophKznrxrpnzk7zHtqn+AIiYfBiQMrpGsySQcra/z6yH2ygFmJ/MAhMKHBFEq5zlxsL
ZpeCZYKEWHHESgEDyBLkHnKhZmVVfXAO/gq8xx1aQ2Kgo+Ojkb7B3tcEaAj0ZOVxefQnIQnMJcnK
LJUoa3FpSlNpKWo4eSo4tmg7Ijwr72AMowjogoGeTX0VACpCnXQ0hAWJwqwPII0vJBxwXgM9nXb+
4FSwlhkCkL0U19xgnQBDn/Wo1YdxyUnxe/F9BdCXyTHBmBx/giIW6lwv8zUvqEwf8nOegbgAdJnA
XNEDihy+0lOylVqEspgKD4RiKE0sq8NLZUGAGDAQOWupZy2xEoZlMh2vNYPJmZI7fqXzjsDMy/aU
9hGG93/TLEX0t6xt7KSAElxCk03VlXm8OST8ugBN2XLlFLiqCNKgUuy6MiJuLkFGxVgIIdhfALhy
6wlBJN0FSPAYG4peNXshEieYUVUL6HQh9fF6c6kUgjgxAD5zmlag5KWYybJ0qYk1K0EnrqkNrKSR
YYx0Apr+uuATDFEWIi9g6jCdOx0RssEkl1pNSkkro5LgXmLreYpMh2wLhqPWNIZGZlhonEBHDSbk
Fp6oAYAqbnWeXS6dzxW6R1PMBm10+UmZEEz5UlNJaUogRAiy2ozzdpppxgZwIWT61kz+FtZEFpvT
ZDPClyV7pHWk50MHAVTVGjTZOV7Gqf61Cl6aD9MiZSfX1ejkDANH35HUUzr6P4RQw61D+4cSx+ba
Nav0kcKZO+lthPXPYtFQ6Lz19UhObfr3lRngxcL8vXSqwRNNX8ngPh2AB95cyzMdYwguWlXDHCii
Joc4kyaRoTfR+iGst/ps1j9oM+m9GU/T0ZKZN6ZeeSmYyw4pj4JW1ZukqYhHekeSorzNUp/y4V98
mBb4/bAfRDpDcFX+rHPXxMN0k+IGGmbnmGojZc8WXxgrh3U9sx1wt0G45zY7Eiib2yPvycaQ2n5x
oOiyoNmolJr4PIGSRVpwTom8EjwkDRadXchWyLa0sAnK6wDp/4PRNY24mcaMZV7cyf9m8hgLmZpO
bF2adtIgatHwM5MD83lQrsekIo1lE4JMHQZjoPUN+XGpc5IZemhcKw2UkB0B5p0CXFrl1LBGWrI6
IQwgQbDXYNphynFi2bifXy9eloib8D275f5xi6h3RG0gkNG6CiCKUBZzdgyKUW7dX5pQCK6injP9
oai++VE4iz1ZUFL0XN1xJf5yw9zqQ0ElPhZSbmOJcVtFnJ0tARCa4Liz1dYLD2VFm+ZxhglLxLrA
77zNXn+/JoFfZTX/q3mFya+ZoctOaQpKSYg2juCLvcZlqsxmVOc25gHSBCCF+S3c/82pWfyqFpNq
jAxCKg+LiAk19xJ/Jyv/dYikEazizF+IQE1ryxyafSik76iVJIAE+cp8nV1vjupZcOQTlsUtvUKB
3HbjwoAY5CzV38/wOr4MaaPQS9AIXiezcx8dqvNfZlztFpxah0S/YJv28gpCV+i/vGTyo2tG3L+O
kDKbnEfnVrw5DeJebVINiyAqnVI/okyQ/nCjJLyjnY+lu04g0aGJlbEqTSSO/LhNvtsrIQ8PUTv8
BHEv00L+mw8EX7NId9v04/RWsKBbUS9CGftGGQI6Ce1K4wdTgryE/27tWqiJekkYjeZD2PdZa0UF
JZ3Pi265HS0qXgZN/HeL3no5X2hYsspRgPGswwJC36w0ifxCswpvo0pRxXtBRf/o13t51JzCPqjZ
qlGni08YtejXUJ/nrGzjF2Zah7BYT1oV/+xRfd4s01QKHxpNRaZoK9+B5lHsfhaZNp2C/MSPuu/p
qZ+EB7fWqvllr2L/GrXtuftb7GlnnGyzA9rJu69mbh03kvZ3lelX/Ofk2L31T72kffq70wT308pP
LvbO2W92Xg2nQvyocvvEbxSegFjb4BLkgOmSV3DzFOjn3B/H1zHHx806566+p8o0Pb5exa/4n+1h
8aW4lPDaL/UKHHco64qFdwHD5dzc68HKbL7rSz0zzizQSG3cGjUmYIMCAIYu8qlSGn7RWRjeJhUX
ZWXKk0gYkbo72hOSit0VpQXUPq38WbMp5loUKsl0Bjs8k1L1yw45yCX/4Z4ldf0S1u/JaoqqZUDG
zSZD2YGpkTpSQYVY4LrUFs2xzP0pUyuVUBGGWOXd7ZLSTGwgjF2gYgQE23zFUytCJ9hzs2swtyq+
20amww7Bdu2DNYIuKnusvZQcOjzRnD2nOfDXmeXsLMqsFK3FAZrY9g0vdGfPcEQPC/QpKS/LUWSG
yh0Fck19M+GjQH5sAJTm7OPOkDrg5fxDuzyYe0iP4MKmT+QZE50fBRaUUCRWmZzy0S7AHVHd2wEs
iVE1l8jQtTJ4Wd0uz7UBq3jpy5lM/Elk+6uXp49sPhHtnJSt9o/Tm1WJNTbsPHL8+v1uldOGGnv0
0HOkOibyUK9sEY+z8+ytUbP5seVZN9vNxYKaZI43c4EbR5yTFnTQiQvljJtbcldVGm1zhmUHkU2X
sXe5A13VCh5B75K6yj0y7b2TNFANThoJNdGfOnXRIfkemmEiJjnAEQ3RpuD/XyPCRDCWXtSjExit
heYBz67/6pB+PJrZULQMwry5Uv0Gn4PfYPbnIb6H8ct2+GWmnO5oc9fv7upBxZyK7RTkyT2FZ9Fl
MiD0ZBX8dLgfjNbDOXPJEqxglqwQbKIcr9Q2t4A7Qccx96nmgz0CbhQb0vulskm0Esf5VXZ6WlwW
16DmF7YU8E61khIGPxeitFTpHYOnK3nRQvhCPfTdfAUF5I4KTCgsg/fiuLtPlzbOqCNJcfXmvpAW
utAh7FLPBrdGnsetgTlrzYf5WXH2OjhfVBz7u1E0ek7KMwApeoYwlpvP8sfBOD42jw2WrbAsLKvv
emGpaOD4pypHMTbJsemfF+oLVJqp8K6EHd6vKOZDRA59kVun0Lh0Tl7hCThL7rH1aBUoG1RFGi/z
X2mx3pt/AcnqaELQ+gmdPERHsI/0dgbRL5H33tVh59Zz3LS02Kbzq1/R05sHFCumlBqmb7s9Gi2e
9tU5qzMtLcgArDBSj2FC9/Ic+rFIHXtVL/GRN6CQ6+yd/miK63/rX1i0lS44GBP26pTSd9i7kQdo
7O1dJLhsAFY7Ty/Ixog2UuGthUaQH3v7eo0mOjVaPttlT29ORyUPIXFftWJ79zm60/5bH/T0r96F
v6FI4Nv8EmHeQ0h3b86wYBc4U3ryOJ8WD/8bnNBdzS3yqXEtoqOrCfDlgRngMZt9HbTx/3vdvkFt
sp3775CkbtzMhTIlOuIAcQGMC2tTtNf19oDrhp4GBSUZT+x/0V9VH1LlULaf5JQSmBSKKRdjClhE
HxAPWvQ9EQqU71cuWJngC6icssPFUL7xejAatbENJcJhynBR8eU8Pi7iV13ED6xCel4yfDq3E5bk
TdtzZHSZrRERhP8DBC25tAdk8WNysU9a/MYISxxRZa1aj2KJ8BHubLsm/UjwPsAENpuyMQ8HAzlZ
6eMQFsNuxkElRLY4Wp/6uDBI8yJLxQNziUrxvqHR3jdqmz3SMT+XPJ7/URdOxv415BGQhAsfvEUp
fNBeiZ0UJeMEyfZAZr5kf4O8FaG9ZJfGT7vqUWDP7acdHLOFvZKZY/goCqFutvZP1DYoJdRcQuSK
O691u8h77QXNnsIZC1smWzYBCXKMCubdu1lNtpfILw9hTGDpVXqNUV9JIke26AzsZeoVFUmagrsz
1tzvS78trbHDaNkPRw+KW1G7oCz4GJiSu+6t3sVKFeDCFK1fz1hk1BTY2z7hP+PEto3c8BWxnIiX
aaNRHbYeRe8VlKc7SrMZprw1p8Nh99m+Wwv0j7986rn5tE7bT+9XYS+uXns/im+t2ogmcWOSMmDZ
z9hJkskNSbv5zS73yHUjl0P3JtkFuj76Z5KLdPZxnl16flMmqbTmkUL1GCxWpJzNpuxsKMmmYQO+
PDAlsaHiFkUARepljm1KDSj90nwlhc5XxfxUzlFKrLhNcYFiVaijYH7iiRBD0mCx94FJCExGoFPs
qRZfJVsfwtYPIN2L8jOK+uGi0uAKfkLUjui/Tve+tHq1DOhkKi0NhSbrZ8nM5n2yhzy7TMVZwRNu
oaI9vvIeyrDEY72nQEeDG4t4aT7BnHQMcR4kAQLGqUtLKDKdHzqg16MynWRcenwe2+j2Xhc5Dy02
hW3x+DxWnYVqXQRTRk4G+9ajLAQUR8FjipYuiXv1bDHiCOyQHARGU52BAFyNx3Uxh8sP+xDkRKdr
IIWbp9G+eXEo4qwIWEuBLv8XMiqszdvVUAGwOO0Gv8gMBErJVCioEtQw7FJPgiOhYHqa8m8JxHag
ALrDegIgjN5ZH6tw7d26eedQQKt+NpPgOoIZDfoLmB+KM1NoEGtSVRTb3pIwXYVYJtbTV95tuVSJ
lQhr+nfJb8AzlvSc9xEJ4sJ4797y4qkwSTUSQosEUojZ9rNobm9dIHnpZPR+O1Yg27hcJCzPhU2Y
PClmFz6LLy/vtpAlqvnGHv3s7JQWQOPbWAIGuETa/LFOwQTscOP18abk4fRBvG4NJI3qKnr1ccvu
VMIyK61MS99NUh9NH0ckExxRxyr5Ul6Q/ddDOux51ucO5zPnshqxxjiLOF+oKEB0RM0S9/3q1Ma0
bLL5q0QVMKgny8XPw77wvd6lPZKbf7DckA2nLdvTnL0ckgipL6qX6Bzu7iR9SdbDLXw7aEPoXHdB
gnI7dkqnPZnNmjcrxA/GH+Tz5M/KXOPV8moZFNg4NoOA12dj9yM52yKC0UAH6pdww5pHzMBE09d/
pRjKbUi2QNjinBI+4YzcPZ4h+CrlLxlC+g44UsSki4PcFb3RdE/PoRi8OgzUZhi3ZmmKv8ZfAON4
DimUWKkh3lpcMwi9sBlVTa9JqEOY1JLsgKAtQ5BfanYeMUmUeywF0v6jMsgwE6f8q2V+rx6OnLUn
swaZfBzJySofIJnSkGc4mWgn/WC28zhzH4ypvEpZ9Eu92qRVAEf8vzuG8SPlJ7Kt8ukI8dJHWlsd
ziITARXHVlYTwLq4I9rEpY74enshphu021UFEYvR4FsfQIwLQ8UgZWtGRRC1fTOBu32f/2aiACMD
x8Er9Q97/miE80WFnxbh1f4syUrV4xFedQeP26Ee29ONpH/LvAua3DK6ElLg0NZ+JEC712+NquJg
fpOWfwoRpbkE/YFRnLi2INFhFshUEWNp0+s2/aY/s2Zuu93W9F7k3FG1TvbdKbiHxt2iUo+oK535
XMZkMuky4tLS4OV47BPiGM2/qrUgt8nlkI+0kR5rId+a7tJfK1tH7JpBO2jtyDen8QajOWNx07jA
OOvaAelC4eHx8CGrLCJzc++aJrf17hX/5ewBF7Q3a6Z0OlQemAlDpT9zQ9KOhfqRInYVsqOxAiey
y6nxfooI9fYARzwUbUv8hFP5Eu3p12VPaxzRnNTUyMdCnUXCKgS/UjXQSnj4fHBDquHmxuxc/GXu
wB6aJX3E0uAPQYGlXCqNvFENmRPiyKUwBk4DL7Kxhk6KCrDg+QRVk2l+Y2Mxkvo5o4iNyflwOHty
8dY10IhpDukwXo3mrVyRKmExrYpxYiZyZniFYh8d6f1ADszKhIvFs21GWL4izfqIeeQxImjkfty2
S8es1HNOh4g7JZ+KyLroQd0bGtMXezB10qfJzTauqN7AGEiNqP6a1Rjz9YC7poj1bo8wlIsmgwlB
yia/o6uQtX4TWplDTqvCsFfqysqdVUwf4xOiu5G+m+7bbFbxubgfobnyQxtABOuJWV/pJlf89teZ
zTD+NgAO3hEE6GVnowicNrIculh96gpPb+XzDpoSesEGK6lVI5wisW6Dsnrx3YaXdc57PaxVjja5
1sObe5WWjIYO3QKS5EOUx77QRNmknu5hIa/u7REp4jUnmFzd3xWqCw8u7jRW/Ggizbynbh6KP/Qu
Ct1lkmSKJBxT5Kbe6js/v76hTZ8PFOzuJzLhFfpP05THjf87C7NudrQnyTOlFVMdnfLka1076OEC
HlwHdwQ2CJa0baYze84muljIc77QXFrYE43JWOeKlni1d/RoSjykTwi/L7IitGx0Mx5sQy/ubVeT
5e0c+rqAH+gUUdUIAWP71s8T5ulO5XkzLKP9HX78fHpiwixkBjIBmE2dIp1FqO0R7G2IMZm9HU3W
dMkzQ7QStBaW8oKU/Dq35ml1whA/Q/7BG19LeLP+ysEuwtPTMh04qh76kA3VTUeudidtbVi5vt4U
65km/2MbEflPI/+GVmJnRuge//z39D539y+vUHOqLxCNM5hlgqbbrlXFOBa1oLRyNIaaklnn2kX3
nvPWJqOvir10Jx9sHzc3P3iAECj00hrWDqzgK/JrrnA2WjEEOgBbhL8QbwMbbzDwfky36av/A1BB
t4FnZiFB//cyA5kJNnt4RbTlUhCCiWUCEO1JemhSaXJl/B/uhvymUngNFLdVaRkuR6bma6hlGbiA
JpXXusPapyjGLmOiF3hXcjIUy3zCCSHgDevD9V+5Tr0wDn4uTguoYFM4VnadYaWp5CulViBrxCir
mI7dHrhYSRnt1reB4CD5FhsyjxsuPr1wqZawbQFJsVm58+GbfBzf0m0j2C8lpWR96df7H14IJMDK
YskTRa2AXvlCHLeavFM4rfZHNx+dr/zEm3Vqa56e+vqqfUaW5Z/AlfAkGVZZBkXHdANKd/53twJt
6D2ruDt/FQHbPTwF0FFQ8GV4K+lX6VMBI6YeoYZSdx+WIPpZaEEw4UwcopAIb9iTXgUVSSwmH2Qb
6oFkyGi6685HGSiAX//r06ObuoDcWjUCwgve8CSgKPsJeZEimWzDYFCIpDeT46/WE8qufpD1SQie
pNyh1KboI4q33mldgbIqSteRQqpQz04lq9I65IKV/NNT/38JmiIannqw11R68DKodbxCTICGOSd9
e3XhBKjTQImsba2ZaVKDCNgBikyy/FUvzR6Ng49eRE1sVE+c1EpXP+nD9QKF7ioSVhoRLRw0mCXM
31JN2ZdvTIrTFAWeKaQNyOCpokbFJkPFL53ABEQ1yislISIVFsIyjiX1HHIAjDOg36QBG5eoQxHp
s1lORjCc0e7b0bLdp/X7BwnS/S6EMztJaM2BZnoBM1Vbo0Tv32EhE/K6ZJAuiWJXMn2HAOHSx86a
0/yDvkvuAWFH9M5pWwYdvuDum/lWgVRU+IPxXpsich6he49eYuf+RKKI9Bi9NVFu2iO+7aBnGd0a
EMIrCCji49Kzdfol641M9Q1CPANF15z7CnHsCuVUkMr+IFu+tiZbilusuiBnKfdYD+wiXiLLjBwk
STZyaqQ/pXagL283AkbMFxEG9aCy7ZuoNcA+hBFfmCKuN8ZLJ7zTiiVMNAf20u+ujAKTyFA8Gifv
SBpZtyGHyY1tJLDwtxTbpXlIi5MRWUrLnUizReUI5WKy0TLpBlVBLg7sibQAG1oR325Tczdd9nCa
S4FV4cfgGOELiYKld+YddfdEBVDyXxf6a6IspvmrQxFwhTR5jpSial618ohSwpsxOheiC31+nOIa
cjxwzXCT5IypMklxx79oowKVOc+OoWWBWuW4iiqJ1pnksxTwVyEJZO2luVqKp3VWJgOqyh/lt3V+
5MTh17G8XyzA0iBJdbd4i75gPpju/gtYhK4AwCZiKkkOo0AlqeF8a9IKVFFfGrRlh/qrYBXar6Lb
xoZHLSrpaWSYAgBkCnr46fzfkeH7KDwMEvorkkGt0kegvi8G39lrdpokkxx2iS5ajWKZBk7u7uFm
WntIcN6TTMi8mTSMHJyoHoq1zGFMxMcx42DQH/3OjFFWTDBhGbpmiF8m664R0wiKVaCbFFPRBO8R
WEb0CyEdkuBKhnoPISBmdWbT6nrzSo1hTKSoOSQ8W4Q9ZjWXTjujdPfWLYD4SvQod9pkkskl9wmK
YcHiHhEEkThN73ZxADQPAbVYsj/nIGqdigTCb4Cbkl0EdMKzQU2N5iHzv9LOpVNHbnWvdb53+gP4
zyBenNZJ9955bJIsKlen5Ws2R/z8Yf/qAPMIsCPWjf5eBfm2Fgxs6oELIOuS6SOGRvSPIrf07mRc
utSAadQ/FTUpPf5dLj3KT3ZoVbuIKUdhhU06bQ1BorfWJhdKB+DI+sJqXFwxPUQXcfcU2bt1iVoR
q6QkBeqe7XezFtKfAQj8O6Dd90Bw+HH68T9kLhM/N0r8ixuDnwqjf9GITqhrjf5op/55mIxpoTs+
LfKQdwH1fl0yJG3axrHA6Aw/zdJ9jA6yQcWeKFTDO1CMKrIhvTPrR2hvQPkonmScm3/zL7hd7nGg
Nnh3cBC5f3f7EGYbl9aNhKt+p9/qxXL/JMpH4l2wxQhAO/U/Pu6/9GbiChU9c/A1IFEb/LaZ3oeA
W0FGjlH4uNdh3vs6D0Qzjf8FXkPoFMgZlxdkQhpFJRX/68klJ08avuBQdJP6ffDq58vwoMnSe6wV
Ot5WaHGKfaGuiPkMAI3XAhsPj4AmpzCMQUg6DBJjcoytJ7GzD2EXkZ1jN/ejwy1kPTJpX3+avY1u
Mc40E+RMvc8Fir2LzPlh8ukXWqUK7VCd570Z0xe0ydvdt4lbozVLD/Hj3pxMIqYp2qFbPsg8vTzw
GPmEFr1COgSPJ+d5qFfsJ5RQuhuieMtmiaR8WO6U/ALsTf/p7hf7xRsYXrFUrncnQHh55t8bAUMs
J9RGiBgHChoFid6oFbVuy2ejdGbKZd8o0VQByRCwxEUtO4V+daiMQcWuNhV0KCwp4xH+wlrrCjzZ
KfU+KIwK+W6S1tRQ6+7s+wcyAiaPksM7VoSpkFVHDYdUTqmJe2iU96Rcwi+FNT8f4VLWSBNU/Cs3
vOIXwkJ4JhtQCvNezafHLPrKmkAKUO5Ek+a4t6jAcDQH6aXjXXzSSn9R+u9phCy6D01ztt+kngh+
yPyM3N7cVQZ+P0K9tyXOsPQC9q5yB19rRBk2CAc90XBxq4ACCo5fTqZ3kPMImZsflAsRYFTwtW5w
9U3YpuCuPChDBkjCJCyAL5mc7XZEcEOLZXxDZjBbHHACG0+3q9hRh3I1b2feqfVoRoPznk1jwue4
5mvsXk3avCzefNW8T1wgPzqw1gguwMZ+qKSotpOdltomih1ojwsnBp4Kamfw6eftmCBodd1Gh8le
mLuqt05oRkob0uydxv8TUC8zbNxKGXiZYHP8Z8r5sFT2z612iV9GqL3S+4pPL87obUqgUiVeijZz
xFD5DnkWkw+O/ZxSjqgWyzOjyzL6mO9+xTsiukjREJsbasRnKQKd20mzvH0tDig9H9a0Z6V1XokQ
j5wFqSAw8bxTfbBN7hMftgxXB7k5PG4PTYoW628qqajR8umeVo/rcaMQlDgedX1VPaO+SrSLuhmv
DN/35mRwaLN0cCgMnh5NPo4TamZ+gzvd1VqvsFZrVamx+niHIBuq1RD5Q3IILxJ1mY6cbySk8ToS
L++jNe/fcb8LgwetWXBqkXCn593D/3Uq2W0+Xkpi7l1GoNP50eDhuM3sRwcKQr0rGbCHP6dsuHGG
SXWtV4byqaWa87K2/LfGu6bxyLcHO+xaX6MzTJSgyZrFCIMlyrVWydeONCPayl60kEIDmvUDCRPf
pnh3FH/pgAHH8U09I/kROGTgukdFNinc8mTOZWmtqbkJKrXBOcKApvCpCA7aSffQ2Q3RFO+aXZzB
4nc1QRFYk3nTQI7g9UAqgr3YriDo0IGDaFvxuWDbJZ6N/CLqqK9u+Q+5co/qt6bCFOVmMGcrKZEo
W6MMkfjZuhJxtH+D2+rr1+pkUKtQtA+08KPFbLfEUeF41YuF+rPqUrSCbSjXvDzQZ5oMlMVYKJ/G
F4H2SlMLfFQQL1ryjI0H4AJQc1SyR+xS2ZRcIVREfB2wy5H2K4UvFWdbc7ZweNxjZ9+7+N+lUr+X
0Y5IU7sZHcswMSAH/UpQCyocZRda3aF53Mod5JK5OWV3DxubYp52ycl4d7LF5REdo5ovssQHfq9g
qvRfhbjq9lDb9jODz5Q2f/8lxpQaM/qwQjbkIYEhp0LQ4OiAbd5pkMoNg0bucIKAh/1isPNL7mtW
dOjOYdMnip3APUD4AfIFxFIMzNZpUK3M38HExTEhuGgiqHbCasHTj/nKzRf2ye2E9fNPUJUA16FR
gFRr8mNVA3JiPGAjS/fksfhC0hUhn7IqKFtaPuZ2q4YAej4ZbgV95AOfzAy6avDDnVCYovuXzbTv
nWEEwlAc84seUawo4zTGCKWudKCqinR7M4dM37lhyuol2HfXbEpFrJhXfAypRzjxCptUlJrzYKTK
PzV+pslu1pTcYpYKdiVegBtKh2XzE8mvNCZSejwAbzYqGMuhxkSjoqAr5yRkorgbIB7pAGmQdCi1
toxwZpdQWBWaCcxSOMQC4buj4rUDeS8W3ietGumLcsX+3BIbZhMR70D2Rz2nD1IPlZJ3MQhxn3z9
RwRVEG6BX/yduKmISa61BXQdnH5zMfF9wil2HLS0yrNaX5oSyjc0Fy77P34wVFxu5jCA66rTAYXm
HHuosmw2QZ/MD043Jzg8II7SJ6PoByuYYXBz+su/YhCGeQta1SjrtBcz5dyjWYxHCUzEygKL/XqA
Te5sxuQA5OT7jw0srWIKMvN6yqbPXsHFodrYn4hoAORUtMhB8FmcZXs0uLVzLqgiyQRvNocmWOy+
ErpBPmIu5Au21E9QoKX7K4NwVeWJ/O50QfArWv8QAPAHXxkvbZQGZGKgUm1bPvkDrSRDsxSMlN4A
VPrIFq2TkMsiYFjIN/gmXIJ/3knJ1/UpvahDvKQT0SSBhwk4Ui1w8KkIX06SBPAl1WbN2dzqK91Y
nRN7p05lTl2D9HKZH/wP/SZdXg9K6eJQZhqajvfw6STCBkrh7sWh302lDi9I/nOFAqi6vZ2nDrW2
gsjJLuldBZ6bejPyuLNW0jriMB3CPKCeeDeyU3OMKB1MMUdxqoZ/Z3fTmlFJCZ1aWSWSKpIwrEnj
a7kqYlWOWbonF4q/Uq6yClte0Pb19eoKZRKxcd/S48B3c4pkKutSILhIwiHHB7mgCnUz5b4Bg6QQ
JzjqTH3/HRGMMeUUSNpQGCJp6jcvm2s/1P7WpTr9Ot4zxoQncKhVMcM/S8WXwgQUfYuHnbDV0XCB
iBMaRPdC0YhsD4xlcBC5OJRWQS8QMDLuUTQ1oKatBIcbP2h2IOYc7TecPzvM3EUee22ClVOL05lQ
9cPoplS8gdqP8xOkw8gbUJBTV16M+GjLk3rsFD1+3Yuc3roHmLZ7tvm/kgnO9HAEurz7O6YifN5d
eH2wu3wuKrcHlEkYZoA51mSCTED/QWB3H9IiKH56dLmoZoMLRbI2f993i/N2mabhSR8B68Z7cZgp
tsbmpNanMgHvXnII9FDGSnZHQAi/ODjzGWs9FBKOxflYxVnNJXNKR9U2jA8yZbEDJ49UcwmmjOLp
Z4j+HrlBY29kr/R2BvCh7Du1emg1E6OnmpamIMBAVLo1Q+BUcfOwT329FFPa33t9uPwoJ9onb6gk
JMiFEpI+ddQB4CGez1g1UOg/idyjjVYsTyaHdofEQ6iKCp9rvTRkzmj6UHfTox+fM9DTdJScfBsP
mLa38vliRtW74gJ+/dNU7S+fXg43SVz7h6vtQWJssMfHwk2P7QqTRWUO1zogJzx8YU+qodIhBFSi
9FS1+7yCvws0FQokt1nIiLkT/yHhjHeaaodUZ8btl+JhGOye1rsQyrR0Ic32NQRTiQihF0kGW7pj
5tC+oY/WAwDVBWutn/wL01Qga8254BoeiL2PfD2Tv/lAkXtcLKVyIlxEPTKURu7o/L3rMHeYlbzq
MZm3eztPbqRILDVA3B2PEy6oRLf4P6+I/99B4tbNW9VGmtnxn76yeufOTZQsK18/hPp4fVIPnT4G
nxOEGedrPXNbGjtvmzmoux6GCo9L+wW8MeIa8Rvou0X+Ci9N3pmWVgoNHFIDrJyL/LIItrQ8tCxf
0+RtmhwU04tXyqeTj6fY7UV7dRpruaNyHVESUrw4d4c66TGH3CEV5ynf7wtbDc6tuyDNzo4lnq+y
AzN2IX5t8ntKDijkTVMh4RGeVo5MgJKuyuCJpYGbZAGPAI5kmzoFAkgwkxQjId2vC9eD7D8We83/
a6HhchNzWPDgRVUH6GxrPQhHXPtIFw0BwBDa4Pozxger3BCpAJkLAJYLa4GP4JN4V/iV1gB6ruRz
774ed/vaeZPAJNPGwXTYu7q7RDX/zd6SU3Y1+xPvjRBqNkShgBXwQYVG/lnUp0AYSFI2U3NZs1k+
0hxglvYFFAUHx7poHaTbFQO828IKDRooK6v3OKAcinxgGk7K16utsrbATCF7cgqRCsFs6zC4PWZK
BSHA1bLYQgPJd/gqV8FmK0VQoLD+IIEPlp7ELExMs6drTJFSJ3rdlGvtiOQLVj3TeYz1SV8QaHMs
M8Bzw+UTyeLlJ1guaUjHX15tdBtxUfHO8F31zEuX31C1ZhI3ZBrIGev3wPqInOMuCgomrOaioZhp
hS9pYskbUIlHMVx6YXo7HkLKpb6cSqUNSTv+bypzuVRhnAqCVBfFbqSSs1tTuqJvl3aC6agLBj73
KWpFvZ9vdRI60SWGc46lxFvoLCnTgxejKluc7IgPwFGDBCE0GSBWDmKnQ45G2y7DqLcQ0Xc5HG7Q
Av4rhtrcFRL+u3eqA2bTGWN31w3SCrtb49NHLgRMXTw8U/1lMAG5tElAQl15voevpMDV7m9AKIMa
Zh7ZL+w8p6mR4UzkUepI6lXOUYl/hQ/aM0SXwMjhmLELptvUsOCkzi1G0O/DPeLFNGz01I1dDBY5
eWkI2qL9Bm+UtpdgGoqTJEUWuUoPmm8d0vYoIqDLcipTcYWQdEoDWDY9/0AFEpwixk2MDn2KvGed
KIJlqPvUccD1PR4xbnGqkoyquXapCI06GH1UPvW+2mtSMVPaaLDFs9Fvv3UF5Vs8sh6l2pEzIIDE
GtJN9lsHJ8UO813qhFE3NthuT61LSzvbq94j/cUCUKsEHWN2QJnkCEfP+k4iHAwCzNSU8FwiIH1m
hVWd/g77qsKwA3unMmuy4Zh0vqwlXQb4gMIcxcgqVkabbqwy5TGMRO1dRjpZmQ05dKoWp1+O1T7w
sWQdmTrGrdK3LebHktiH01RVmjwpOit5ygto30M6IPyb+6iXcjcwDTyKzHLzehkDbZOUL2MRFczp
J50COHtqLP5l/e7EdBlo1ONeuKj5M2VwFanTTNg+NEoY/VcgK68d4t6jNTZ56oUh9SwWcIvH5QhB
SCIMuh4Rj7TbUTfqzto/l86V4l0ReIR3ix+osArFZpiZuglYKVBiXHeiBBWRB09bhNqI9BFPG2RA
1Ai2kRGfgp1W8t/sNtD4mot2U5/JQ2lgdoJDumVqU2zPZlCpYCAbrpP+yjvnrfASjs5OCFEwzDrK
wbfJuw9GPxfxwB5n1oZwI7LPYsRzFyTa3Vl7gZbi0XH9bheSYM6mlQ4nuCUghih2h7Pdhh9I6pv9
rWql1UMwz8QMSdktcTALR9CnB6MFTA3YO867U23EHnvfoujxej5HhK2rx+5CEpMBvoCNVpiFb+iF
YcjWpJ09TSCDashPTze0bcpzk5smz0uP1NnHcj9neGHca00Vc/yLIMT4leP0ZlOiVR+v0CNtMCA/
T5ug9jvOSneqBLtd/Kz5VNMBGsJY/HfREapT+Q+MEv/pqhWUaa8+BkyAip+4cZONvZqWAGnXl5/x
P0Sd2ZaqWrOEn8gx7NFbAREERGyrbhyWVWKHvaI+/fkC9vrPYlmdijRzzsyMjIwUdV0otWijEJem
S+2AoYEVx9dVTl+fBjgEbmT7vhPZX7o4VY6HdAvej+77otOGuiKa1MMlm8vP2nSw4qMWaQrgtKVI
ISntUnUIJ1d8wY/J578JJ08aR9DrzqSQOl83NyxOTuNUBAORCXTzjkTO+X0siFIKNQHZVgdojIQC
rghP4jypSAgvgyOeOehdooyn4PUf1U0jWVy8f5u8L53OlUt9pohC9Kx6744HscNX8hgV4tifgy3s
IVw6ni/ojXf8i3pPTt89YPHb4lmsGQUYjR10hRrLQg153mJ2a0ERpvcAwIKzDQhWGxeznKwK/Y+L
xacMZK3ebCpspsq+GAjsLx8LuLidG27TrYeaNtqANsDPtTvUCNNIU30CcvuMP3qehlQqk3Tnww/m
rSf/lcCgqGmlmJYyRYbbgeZwr6489Qahoau1xwAVkjgE0m22pOcLTUdlXPUw5JvnzQKUiy2cIhlK
uTnFiqa1TKubeqpoGZSwX+6AcD02rgo9oGHk8vZKdMrk/nOTcJRYvnGsu2dcuuLOMOAr5g5KXo3y
FZqMs941uwyTq6m8mSoflD3beHIvz2a5v7NHIh3r5uJXm08W7tr0EskJLW4vI6zgbhWd43Iyj1kK
lIvQ4CLrwAfKDy9D2qJbNV/PceN/2bv/T7PgRjL120CUD6lvG8+vE7WcZPiCEdW5httipeDGFEsA
A1FxsYUbS1qmU4o0peXSPoM7Bk8Jlgnz9YuVSovyDISq/iUYJzVVSycURSSA8q8wFG1i39QZ7ysN
fahTYM4tK6Kw4mW2Bv/vqMstJ2qFbP0e1EFkxO55gW2qjKxuMbv/kVNFZmLVOMRlipganL6o2BzV
v/PFodY/TQfdmOUEWtQvQ48hhaXHQnJmeoJvivfJO5m44UQaLOIbuLIyFQ2qVjTJl0udJuaBNSsc
LewRlClpn1LntxiI1a5KTpar2exO76UZyev8QB2tRE9bNPYRbHatShgvdvG26l0x8i7ue8vaUKfU
SeuThoguMZlYpm46OgzroE+UCzJOctKdniTXemUxx/UYrTk7kTG5D8VGpU2OF+kU8rihhLeiFAMJ
M6IHLeqiLtRYtEu9e/fhCXzVsl0ONR016fEXgFUKo69pIl9eUbWi53w2gofrtUzUYpnHgOCM9KWs
L2AWlMboQLQQ6MTUZHqKbaHYAWWZ6WKoBkH7ZTrdTnnm0WkerdrFfUovrZJYFQxIs4fMV/UqYSUg
HXxkvGQcFnnxSAFTRkfsgleqMAahDKGolCWO/yCf/I3BFPG+TsgtU0CvmgnNfMQM5CcC+PK3gF5I
igsKwoJUOuTdaPc/QmZFQlYYMJBoAO8RCK5eNZBfdBDsUe0Is44RrQ9Ob7hmjUPLZbS3YEIO89VM
k+TNmButWcuLIPzCUvYrZ+5XeMdwROTLOBuhKvM7xc0cjnqjHc1JGIo9ZKGRfDkzDsKQ8cqrtEIP
UUPiA4r5l8fNjAcNkWrvPoEXGizCZ8aibVjV4cG9Wu2Wc82lMClFG5W/X9StlJzDc9iwkoUuegsZ
S4Va8+zuJ1sTwTcutuHfiU6TjkG2u69Wp70aRNJONbi80Zbky4O43b0jNHEJFVD+iCsyPnR/8pIQ
HEbdFmF66pClrIY4KE2cSMmRaJMqhtgjFR8ZkilJ+752IwEQ6Y0L2P/h5hWRhooW5EQTc0CsJDfZ
SSYx9zieRS/TMUxWG6fUtqLZ6kgStnilak1E+22bf1Sd8mcgabFJL+glUGgAy0pbAdvnHI7OGPxK
bNOdKOFQNlXnqn0RJaRIIRfRiyA2sT+UEE3NjxhHWyBpdq44QtlW9X5FDtmZRQy8sULOAYr2hoCX
Kb/k0hmKPWWnBG3ihItdpY0SG8WeCU0C6dXqqveWQmqFdCLFQa2ZKogXZad4UNb7X4svjVukNov2
PdILER5ahLekb3g5H29J+AfbqnVDLGHyXQxORlWONtyDK6v5eXjwWrOD92QxAYYAGf38yT+o9oVG
7Oz8HVircgdaCtR0/qidURjKDgWOCJU4IUeUoZdlKmfLkpJH+0K5KgN9beawsuQwQJw9YgZn57/5
rjJK4dVqxwW0wOJB5635i4B6G+p66XTAHvVPLKPWUEQrVHfjolrtlcs3K27RRSouXsWvUyEn+hha
vf7xt+gUh/51QWLSPtu0ZTYzVBso0bxzjXN7n/cAaKKPo9uSB+SKhxlDFDQxaKXoJTWnHKlsd34U
sY5TbFgj+MtLF3I5MuLpbc5pVvSrwFV5pCLV9vOjxQuJC9re/Qwqiv1ZoBgkODikvOTn8L8K5iKZ
QcGDQi3xczyumvwTNRIDAwU70TItJ2jnCslXnk1+mDZGli4XGK4wjALeATOmJFD0PYXspLZAJre8
9tvI36LT1cxBBECMeWoFNetk24rj15wRGzPN1Yj+rj2SSyWeLbYKvTdq5TxCpy1dAQJpCGv8yY4w
A6aQQ1kmMbPkLcArsbWKdGHJjhCd+A+RlW0SjePfRmBSYKRFhWgOZb4dAONL71eDqUkOlgsmk6QY
RGFs2RR4zJK56bASD0mPmCyw+jAtvQqraYowv2AcdMpc+4CEgYaq3CEJgTWxgXwQi7VcnQklFg/3
7ZMZC5flLi6YMs/4FxItoNaZwG+yDL+8lEw0M6egx1/NS1fEaxgoUqXgGX3BgSN6xcLfFYLKUhsE
GAh05j+T1VZVhkIbBS2tDmwwut57eBwQ/Ik5iZy7+AwAi3L4ORCYU5E8PgUwZ9wJzD9scKjMpC6U
7xYIjJdwsHlDjqjKt6z3rxy/op4SrHGVVifmhmic2pkePmpcsytUAKgKQIoVH3sD0lpERMWByg0K
v2xxXeTVKKQXEFsETEXctuFY8HDsEPuNLyOfpnhC58Cx0fV1wg8filMUtsl1fdqE6DjA+VXSteFc
KF/5UJJ1ZTdpVMU1WrKrRNec4nd8PP2SEbE18uPXJ2mr91PrPDyytwMMAm6RhTRqrw57/gZnvmJS
0Ow3iPEAqq1m98SzNTv9yt1kSv0qwcm6UFqhsj/VPuBT+shOmi9HdRAJlcw6gCoornw0eZrhJdJT
rW6Vi6ufzp7GRbOng4HeBGSvMnfFBnK/5IS1QkHGukPvfjvKfiA25WyDyyxnJkRy0SDy4oyp0FSu
mgYk95NcWwLKz+RwbiT/I8NNGM43YGflMrQoaa3QsiDMtsFb/236uyQW9YoSAmtUtyN9r61lViBH
N8av6BWJq9CC/6yku8I9Gal9KKxXXPQfIaIVVo7CeOIWaXGp08aoaIsDFkuCWZzOLbzbu/ukxWPL
k35XVWRSrZSN3sE6ofOmDZ1SB91WsFXtUxuLDVjgltWLioGhZrKsgbwyuWL6bC1C+AauQy+NWH5G
EcD957j94N39l/nmB1y4f8aSBSj/L09Uqc8i5JMBqHTTUF/lexTEXa3NFz7mxuM6OpJsKyPGLjgS
3PAPQFRLucxKnSNTo0MdHYQn1Bh+fvL1BHwZRF1lEZKR/lOYQ8pe2KgK2GQLLnzl2jmP4IgAsz7r
p4BRBcDqaV1CqLE4P1qC8TeooSHPzX9Huio0SGmbMVm8vNJMpqnS39IT7L/9dkCzf3J/WaeSw/En
ZRZ7grwVsurSbkOckPUDpFrOi8JhXQ/5X1IveOGgyIwIe+d5RIJkguVFk3sb6PUZz2BkdLl04ytc
BRlfDRkVK2jTi/Vx3H7xiwT5AvWyRNdpTYTEUp7d1bVHHxW5bIXlomRpETe4+N1H2Bon/WrcpESe
Xg3Tm9nYdz4YVvYNotmg34LuqKxnZgO5qpNpjsYXhhJbWh4aJIjzKEbVBFwUsqe0Ld6AJwspRqDD
U5nyDoyYi8s/QdoqYoXTgTiofpPUmi4tlTwcvvQ+iQdu5nNgUNtK+2wMqswpj/x6qUEC/7sBjBqu
jy658IUCYaBNnaCVM/NMpSGYmltPs13bfwEYQZnCsgyvqMjT6xTpzBCgvSl71DvXzHaCfhOWSw6S
wBaZfT7T6EoIrLgg8peYDjpU0gdqfK/Dk+/Y5ELrquj24owwEHmlhrHur+I7gT3ayalDs7v7j6D+
Z39hNb9SGiPxAUSGexKLSnxdZrLLoNdTLLsQbBnoDFs/RzSu85vk8q1bzK6wBOwrDp8Cb8WQehT3
D0E6fRhNJWjsQf4MLcnhWs0ZmbMcQ+5LEXMJrOa6Fm0SdXr8JvRG10eQtxpqCvbWkqbGHPV4E/zn
NTg7IiOtrbKIQPnrcl9O69kc9cIwD9dpsHGwW73WqnnjzKseQKkJ7DFJYHe87WREYcUbIkAYh6PC
h6aHJE4GhbWkHMHrvAoc7V2tf+FNZaCsK6XjBUiHTZPBHZFspXkOpZzSlhVTj5phmDFxnoggyy6Q
KnfbEMuhKzZQpwmKvQAVqJg4BthD/h/CXax6rWPnwmGr+KvmGU57KDWTB5VrzdV2LJiyYFFjgx9W
zRNULksvS4mtx57Lo1Cl55dMutDSr9nTVAm1QHW0UUNP90t4wLBMAJoXZvr4IUCd7LM0hBRUMIDl
BejTAEUKinDZ1yc1MdbyIq4UdeIe4NVccqQfL0huUorZVTlpgiKPLKbs5dW7epMzqPVEKV8U49nR
MQfPgPg9pXtr7EpbAd7K3AvHlHt1JbEKsu8cPEXUxfN6TsHJ2eQT7duoVxRCyhhfkDoCFDkNdjxI
eXdRuLGF8+jCkBGo5EX/sv8nDvTEk+RtbdKxaNV4ioUErBMDQ5M//21Ikx+Gnya3VzWxhQROs/ck
01scrrysY6yrQnU5MjS67i38NGHCImWK122ISKUNDxPlATAePFiAG6H4kyUe0xpnOfeXm6HmkjxT
ZYtUjq0BTSjn5Zlk8Kklkloa3BqmOFpLAKo7nhzuKm4TujPc9WIwFNc/AScaChsaPnql30Y0XGe9
355ca2AKVlAtLgoQVIQWbPEFlOHEftBA4bZW1qnq5Qus1rl8GueN2GQD0FE8u99qKKfVDwNMv9s+
EQrieCwzhaeu/spaGbUjMQZPOPPaBCwZLvqvcBxwmXTOixy0/IWLsDPXR0das9Npi/jg1MtxqAKt
XMC53Jk0CcGJYhdy9oswSsSPO2lyyRYrX/VvlSwW0ALlFhUkPzaaGQjsOuWxekEKuUPvVCSi93Jm
NDJuY/dwioivdUN+KWoTIxYkCZFH7b/YUIJHI/ARVObQJcevFWLo30kqecL3+vjodGs+sMYIzPRi
3nfWY3oJ2uEt3owOhOA4a19ZUJlVp+f+KV58H8f0AYgfy9u61j1bR5Q8G3ThbnlN8GGyfEEVrHQJ
aEbY6+y+2rhpUCjCpkd6eNUMysEt61ziI9FdeEWxAWmzzKwgfgNikHRucemPKvhBedoIjbjSv8+y
Sf3rOmjHDNC9laihygeV/cqM0up6ZxWNyYhjT2U/5L89u6RGe+n3Itj9GpM9xO5OCc+qPfj0d6gf
lQ8qyBnQBtZv+K9ZpcyB1bqUyrSHH1aHyYXKwM24sXoiiG/8HGdH67WiAWif+rvwQL8u1N+HC6/U
P03P80a39ZWGGaya6O5jN2TYpC3RWreGfI7R3y4/3SRsSOFOm/Lhl1xghebGcD1w1Ndwz4aXacZb
R+0Z13o/rAExTzejE28qUXbfT6nRXUSXCXfhFBjh3oFLSO8xmr/+RZS10THu2YuRsxMZ0aHy9dWh
Oe9qa0Zwrkpm1DZXFdxF8TxjMvqpCZb0QyqH1+uYRMWUa3EBG1N8vYVVTzGenU0UpGtL8aEN2p4q
CSuN3o/1RI9DjrAgoRcTTP4TdaQimtG9aUxjEsDJf3na0qqJrE/hUonGoYCg2ILcLZAXhKw+th23
1EaCgsOSD5SrGMuzp1QPLU9QWTj+8s9wIJZq93uILjxO4d3Xtuc77tkmEuE/jU9sx+g8btLkoMVy
SugV6Tn1Qrm6NSqzhBy21tnyTmMkRjGdUuqe+qVoR1lq3Sjkpp5B3VPkGLbnu2jHXd5E+5CSzX34
QJxzH+vxQO8Tjcz5Y4rupN3ge2N+Wl7psyCZoSv9IkqDJD6M9Tim5mF84A+L4WK4Gy+GtOWh583V
rXu3aW1OT4BpZb5BdDOd6qtKL5DYdK/5KdaEZhcNGqpvtR3as/9tmLC1Gp3H+rE+uPslTZLmNCN6
0xaLIQboyjVc3da3zOLLurqb0SFknvB4zvfT53w73YN8N0YG22t+QueJLimX6WN9BWXpnKZ6k56r
n01j9Kh4O/Bt1AtYUvGf4aqcog/apc+5MaoOjdF2WhsAsA2qQ/qYeE1qHjZ+u8chNL/TlP4LjSqt
l6q0SKs6dBhpo9ffOd+d+sGi5UYNtJ12KYZ5wsRebVZUdY0CmSXDkzdGqG7dDHct//+i4hc/AZyB
njlIlf4C25e/K7/3r+Qn+SnVKGrqZIB7+f8aDkPSKbN+0npoOwBKvmfU6dLc5fRjkHaCpkmG0eBQ
BntsYlzJOvVW94ws4Wlp1EZnNICAErfVn0/LPmAntmYK/fpst5FNrFt0vajR4IJajqtFp6obPPyg
bHTq39U/inxvy+aScXnjPcAPcMFi5vHV6GzO9g0Ho2VuKM6itwFw7Nn8YC0BXb5v5U4LCdHR9bsx
ucblWfnnSLTvG+PttLJq+IitTlO0V0t+3U/gqQwfd4qIWcOSGbdng2XcTy9Q8G4jqhqCY7Qd5VR3
3F7sg8zROcM//s0ZYbRSDCeYJrzcojaadVG13DjTU2LXeOxAoka3mGB3nOcbigaQgtGAysjMIjZN
CpWcQw9XYRR6ITkmH1900/l9dtnV79GUMsPacOGJrLfddTLIOtvBm/SBEFtZS2BGHDwcWbAysGH4
hzgNVPjhWAiELNvG6tPfjOthqX+epOvtshxWUOCkIommXVAosg5X8PrLmPjM6ZchfC1HnGxlNMVc
xIRZm2HbpxIkeA1KrmFtnDONf0gjGNExTEZtl/dtuyxh9/CyfPskhif75ZXuEAfvPWuGpa8GAoZw
M23qeKaN3wv42rzRb33f54u/z1fpCwbixlv0b33WdfphjGr0NCLjRDn2AnNSG9zCFs3q1pvxZQK9
zNuMqcAjm/fVEo0xyKYV+l69nVZMDXhy6NA7qDzkVi6C6xi1kGF7UI/T6fd0EUPzw5WQinkOqJC/
hgyNADXWBzxZaEYFHwlPiQY8LBAKTTA6eYAi1wnnRz6BoJnhzuHiKsCSD6SIDHFtxd6CvAn0VDpS
JONqul4BSLo8IwJykfrYp/araFzvUfJdTtOFnJsCcTAFUagL3GQ3floQYcmCS4ZQoXWRfFPYmFFw
VpgRRexq5acPL3D3O31FFg4ayHStaHotz5hDXkvRqkSEB72ind8cpmhXssAPz7Ser81ZVZ4oA2PA
HXTsT53rbw3vZmMysxgbt/BBFmVtQBNnPsbbpFPhLv7U/5rrF24Pwi7UjV/Md7ijeFYtvD602Op8
3Pq6NnssMSKVmllCVK3ebSAxRcR6kya5eI5qBJZLgN/+Xi4v3H9MwrRnVEo7l7/WkZwT8P5jfVsi
bkdfLsp6yXgNj/47aE4Zwo/MoiNMlHnnOUOmvC5P63+XyeYrWTcnLzedvKfVNS3dzmOjS0MktMUI
c84WxQUbhKeokoFKC3dq3zlWzAtmvGYlGHTGtlaa2qoCODTlBHerml+lG/0a3IJXsofmGrYjn19l
SLd+6781VkRk1d7BOzx+Xe+d06Q0v4Sxch2c7pYRdozwcXTfIWtNr7Ce80wA7QqEJukxJsD/EZIm
vEfgjoAc3iNgSs4ZVUVSTMPG24DedF+FF6pxmYbfQkzSWKiJfn36ZAO0JInLmLvt1CqlJGHEbtSD
QeS3B7dm/728/mKrcqfzCS5dgWZoPsudBUhj94iWRu+Bx7mz2oi3UCDIcljHxTmjwkd7ljpyKM+I
olvzPEDmefhxi9J3mlLZyr/FSrmOB4MaQtSt4BYaOBT1K/mL8/ixfLmN2XW1GV37kLBn+OKDgA/H
h3ITolu4rcgH3DuvUUpLEZimzBVQqFOnAuFn03nUO9VJ+nfB9Xl3Dl8YjjfvWIl8j3LtLx0RGQvJ
d/K3Q7yhhQtuveudWpz+UZ7foJJusFifgpp/3XSMnw2lVzEL4W1i9JPlvdXZIsdAOnr0+mJyoGq9
G1GoHCdDrkC/kXRqXFqTCqA0SCe1eNEt05OKtAn9yQPDdljwY+4RlIn4DqF/vP0+9z9O3To5tT5E
ChzyRpgEibO12xhFtG5IcQ7vsCu2zFHcT/vu8dlIxe77TIAEGc7URYYGiFCbajuhR9rPmXRwqHwi
ml9CVVLQSR2LyJugjGYyEW8jDTaUFCOcCQFDxTOK8huO2FgvryBoPKg1FPY/olyRslupgoCYEGNS
B6RXN3mXCoz1KATZXuZ71RjeUUx6U9Jcz+kcUkcqqFFEvoS3Ivv8bpzhqAAlKExaRbjjpN9EBVHd
7eu/CuWHtR0/eLcIFvnp4WCvXvC1Mt+glv5pLwbiZzVXqj0udx/+40kmpeZlXSn5SJRKsjlvSwiD
tjN5BwXNIPQgRMImtCmQhhQFt6JiloZIzlDtrLREoTP7Wi8GFx/pMl/agnv3MffbQTs4kiCfS6uw
4tQoU7/zWToUqEB8hohwogXpryo2/qCTuv1vy5W+r4AGdgNFqr2va5e46fzjVCjd0F3YunleRTyy
/9cMK1RvEKbyqVQ27x16fVqVUNUfBmSbS86aaSJSJREjlHGC8uBJtlI/6/bo67l3Zau7oqDd2Yfq
zeujK4LIZ7CJs32mspBKJfsd1V2ab517lK9zPCXIgEG+B3R2XnF9/Iml1FCLVWmIIghi1BRLkYd3
INrzX1pmnJGvDzcg8lTzAxE/6KnZoVKqJ+JAhxn0YM5Bqkgi+Qgu05H87zjQc81rGTfdDC8GTGx9
bnSalY5K2yWIi/K5VY9aluq1tEs9un+oICM+HqH6lKIMrWGPsLaGaeJWuTo6D9W+FjWS6Ofm6kUl
m6Z+eb9dqZigpYeWOHdSN0AcrMNUs0GXVm8v2E3aQROpaJjH5xna4fZ5pqrLlPK1EoejIJKcHzCa
tJY0+HWOK2I4jl9KF6Yubpv7KKk5PbiSSsdyHHps2UvbrpBhZ0LzghAlCvPaLxHLsWZqc+NoFiGh
xDmG4o3kicMCXZqh7ORWR7jAXYMEgrYFwrMNWzqLqvlVUd3W/JutZki0/9ugVTjH3jtq+nsO6428
sPhcW5gXnA7dsaRqp4NUqd1MOUqucOqqXFBVFVe7kGLUuxC25vebpZGvmSERB9EjN/HH9EHelftQ
6CnSiNIvBM7MfRIeByhuokwW5fSSI1BuTgLWVLD03n083b5BpZGqiVskQ9xT7/OrEqEq9tEuh0Ay
FvFBDguL+HYMJIgkoOkN8+nfJoSa3oK4dvqLAKCmc/aRW8Xe9+hPAnFe4L08QHrbAEiRVM7pPPIO
6TBKH4DNXytsAD0ZFnXrFCg1aUrXfTJrlXDjAPThhXSSeojrI5SqACbPgXOZXGWU8qYvgp2IDwon
HUL6aAEdR6m+qarxaB+JjCI08crXhj5RLbsSEXQtblRKbZx0prQ40kz4kg8KQ6rOa1Wl4/KDCvJz
fiEMjtjQkVBvpKMnOsm3mweiBCmJumVl5HFneeh09DV/McXQGdf7DTGkDj8JwpMFGnd08Pyd80Rl
ixtbX0lMEkloE1J6DXY2gitdIeAMD0ltFcVCkthjKq5ibn/MzVZJjuTA7t4Bfcq5xoyskDiOrPfM
PcTNtIRqIc2z2T1RugE24cIhgqcn1iKqeMti+MIbl8QE2DsvePuTQhLvNFK1k0qQhHyqhFIsgX/b
g/6xKjXjnLmlou6XuEgaF9zgQLXqSi/oQj5INyC9NGrB5YEOQMGzxAPmPz8FaUI2lEWsX7feg+oo
8RuBYZYHFxY2g9nCkpBXQRTWV6OfQA848VugaJYnfyQzJndO2hCvPIMmrAhP70e+f8HybynvIiia
m6Dsix5sDFWlQ5RMMnyQfH7Hcw/0t1y5mNcpnZz1lMZJBsX5KQVVAubU3dd7rxZggcaM6nTor/Yf
5ITfpyxhhkZZ0fFa9SctT7VGZZJ+alADCqwDgIJG0Z2EwZAGM7eztE8hX8H20EQSjq37INOrHHYx
ucQSFrY9WrN+eUsQa5EMQAnJKnj8x8eQHORH4lLMzE+oJVPXWl9nX7AWwi/kRgu+tAZL+iW1+w0g
uOw7c41sEBkhu05cN0LCNSQPIu7qm7LmcKSDOpiE1DRikJkVzxaons+iB7VLkX3aeSZU3su8PhBn
yfBntBU/FdZegooVSP1q/kEKAZqAUgPKWFDPR3KIjeMqeB8rrfLJRBXE8sxo2UGhfxuFo3P/2KdI
tHekv0cDy2qwbkshUFuN5TOj5O09lxZOsemvel5mtoX7oBVTWZmypZTIyGPKFoMZHQSSFSJHoGr8
70Ak4yIxF2Td824k2uc1t/2JI20B2WB9ctY9+Re2m//w67maf8VuqaJUVN42V0X2/WIhgUNOTP4N
nRiIH92sm0Z1aq8Ldkm1m0Hcf2PbV5orF0Y/uViucN2NiXLKDKazr+Ek6LbI+386BjSy7wySqovZ
1+WXxZa3oE1irbJfC1xXA4sW6ZD3qPzpRN7d1NVpZV2stFsyj739sNI70t5nH5ZGp2Vj/p7eQnEU
NoCyJKu7bbv8tXckriuPOMbqRbOKg28SCdJlEhKYydwSdsR/VOB/+aENNScxKTWYnCwSLdQbSBX4
L/Jn0Ppvlu9DmqG4hPw9hpLhJv1rFT+QUlMLE2X0wNabOIBytZXQu9s88yVJ0SMO+JvaAW2slz4k
V0ecAuxbAF8xT1+LMalEvPgEJH0FG7Og/HCkLg4k75q9eE6NMpXEBiuA00FQWSR+FfYVeQvlYoke
pagAY/GCZOrbJs8xYNWhDMhW7Z3aYQmlEmSsa07MMnNICfocrgopRQZfUu4/GfnQIaPwMl7mBTvb
sYjqOjvCAgQfU9Qd653d+lSxaBlkokCsd5P+pL7+X+QiBrURbHEoFIoA8wwbAX9S8mw2i3gZff64
wPpEUb5w1n0coNkXA5sy0dxIiKi4PgZrJWTLVJBKdihh7NdYWP5tOiypYVYfZnOFd8aln4CVgY7p
piYmi8LvLzuHgIVq6tch1HBSnCIZhOKxd7WEFJtcwkKdqTzSQNTioGc2iAM6W1qoekyKGjKeB+hI
IiRdiCIqePpb5ovcHEl+vuy2Rzjjtron0paysNuucsnLGxVL+D+R9Hqls/RZn9xqtzlvM3flJT1x
vB4WZIlXXKXBEl15TZoJRLV4f7d2Z7TLts9eOetcfzLESo9u+lenjjzrnJpRUu0+6KVUsRfIg8Ap
kVQ8vUgcNQFnSygSpWsxgj/tLm2qSVUcUUpT/5F2X19JK1k3KCvf6fBCPkOswNtEPWVQ30AAFQlU
PNevTbeQYn3mmqlN99o/96osdFpjS5MT3aDBGBvdR7VzSc0b/abffaNKwY8RVwkgw8Uo9T/O00Mp
CcnFfkoU8JXiM27CWrz5yQA498EBibhbpxZ8iIQqMTGJmyD0hf6u1oST38AZyFe5MjoQ0OzCsn/j
7pEag7OD7J5okj26ZcNfInkxLA3gR/c2MJeLbjgbopt8zbHvvePPDUVQxOciOp2H6c6ib0wP8VkW
SunNc7fR0LhP99Hbfzr1/j2o98rWmdGmDeyh0+TARlmQDu/4BMMsaJo1Kwtr1vUrczInpREM8quj
3d48TbSRoposotLZToavPirhTN8gGW4GyTAZ7gaXoNK/8bgEtwlZtclhlA7Pg+vgHbT7e4QeD7S6
P1GGSXRCixsyXFB2qh7SluDaGTCsL+3CQ/fTL4WtaOHef2h604q2XubcwktIfxPv3q25m6DkX/qY
z3E9rkQPr4pyqcSo6Oo7zabv6XV8HW97QLHAglf3MT0t98vaCoWpYWlkDNJpY1AfblwJPZ1xV7x2
r5Rv55W+0w6edBbZVPIRg53fCugNP6oP99P2qOwB5XTLIEE+ENLqszJGEtW52TvSHQaT30c6Cqk/
79q99R49mla7ZLXH1fgTVaL2mI7FoXg2TVu54I1bduqB4ZdIMrYCFRxXKC1qrPbLg3upA8S2qJn9
yoB2T/7Z7GX9Kr4oQSw1kd4b0J8Pa+F70mpssqE5aPvrQ6N5GvA05qCAXFNaZ4CJGKNUnloCFewF
SwnQ7915IYYA2vzqLg5gve3RZWpcezTCO7vbj42kDZKa+JcUvk8fcfaNNLJ9y3r3m/k6uhfD/xx7
SZ0okyFPO5jr+oBQ4Fgtzu39LxL236cSqqadKwR/ysqqFF083HTnJHtkzW+T1h7/Ra2gD7hOLkKo
mWGlH7OBo2Len53Kw0zCKnqby/YK67E8hWRZFBs2rSMJw2hh1XBhuh+Qfa882Q2yIPl+4RgS6l9s
5vYZQsak6RpnuxSXn0EJAX6Ekis2KqlAVLNTS+DVKentE68UN6Nm1I7bcSleuPs/NSlCjCzkbyFh
bcwYJxqKSjzdpEolZu9gbSBarBL9NHj298jdtcM739XgSn/hb7Dz1QFL3xeugDJwivg5u1dE3f/T
snOnrZM8q6rbdOtsCeVINUfmt1CnUxVOBQ7spt/sIfDhvZxDL6PBjVrcnMO3v4/2lKHqtRSd8q6G
w8LtNRA1rPAXfgff8fbPzgkEjt88g2HMEzccJr2hNZDSXmPYDuoD47/H+d1pgxw1B+yP+Be5OZFC
BL08kefTh+i9Mp0PPNIT6olqe3VxS46IrdBXaZyEEj+bKvy2BCtypYsAQO643HRVrkmzVKTQpPvu
SW+C8g6CBbEepCdWRlFsC50to6WMktFaKi7OcYTGM8ueUg4iBjaHO7fqgPUz4Q/kbY/up3twNQcl
wAE+zv4LN77mXvoNHpdeIYWc9tsk898IbRA4WNLW/Pj6TGUgHrl4h7TNpGa3cJIedEA6uLzJTUhi
WZ/39p7dxXeV97PQPCGwPbuK6BWVHs0JswXG0Bt/W4RmlT1lzH9BAgrSJIqgK0EuRNlc5YdbTgna
n4juAk/kZioDI8rHJ5d4vRLfQct1iZKcRZzRjlmaNzDdxPO4QN/PK9QnY2mJKEIWuexKRysZatQy
WGLUo1oIPHkn4Ay1slbu/gosfTQzgrzBc1VZZ5bhiZpcchpr/UQbQHMV4b7K7RRiK9kvQbEKhJnv
csDfXTgeRDTy35Njztze5WP04Rr4azj856RzONltwuanubixduDa1wzruAka+9nLmLdWdHUim4dy
U8kreW36ZXoigNds+uTgSpS7JzAc3JWwFJSCFxKRwjNv3cRFtM8lKCEwwWPDV2GYs+BySDJ1T6KH
TU+s6rR7zplJItlBrOuq/ZcaRGXMiAeDuTQ8T5OxpsLTS9xFT5tinWuKTr4+IaHBXdl9R++ozOMT
6q8LerNJjnHr1xm2/patEaBn46kl3ovGeIYZfRwU0T5OFdzJS/IX4Dz6igKkPGo4mt6PMbOG6Exq
7zXIahfm0KVrTNV6rNn92AavzvAT3tDt1bkiR4rjNwELcxLDee1vuuT8KNqRyAQjuUvykpL5bQ/S
M/0mn+NLXLX3pMsW1HbDn9CWkv7Ye/TqIKB4deQ9KKpSZxJFWXm7micA091J3D0pOu/j1NAKLUeV
kIBzNyuCMF2PA9f+RiDrC1Aouy3/2rv3mtjyhIAYIBEteYEMCsSKZ+T2RKsVUYca4sm1RJQSIL0d
SOtSnqI23XAtKooWq4Sr9X61d0BoSqKv+bICif0CIn4zE4wfEcnbuWdu+WdDw2i4KefuSc5ziMpB
A3YcsSNZzh+Urdiwwv2s/+jXmEXBLgC/Cprh5052Uz8Wf5JLkQAQ9vMN5g+kgS1twPrNsB62/Uqt
Uw+PO8s68YdKVBrfuXpx5WjW42Z8md1mu0kJj7hiovs0OUyy2XGygc7YsreDUnREkpMDkDsgh6CZ
INJw+RFg+Np4KYJ/O4yxc1pYnycSVXWHswNoezvnxbRBZ2lQn8/8xU1uep+d06YGFtRi0sS4ErBS
r7y1F0nf4E4vm/PmE2pl8ulej87+jhw3oFRjWh4/xmXEL5c7RGr3sycctDdQ6KcdVeGoSX11UbGQ
BX6t29BIy+7hY99L9rZht1ZPu5p1GhhQ6E1Z5/nzyMZJ1mtFFedhUUve43YY6b5LfcIhrFW91vxB
f8DP4BDWNxbO834BlcOqQL1X9qKJ8GwFl+9DeUrTv+Ek9Lc7uxbcaD2BzV+957t4MZB+aTEk8owP
yLZEBWWPLjgBSi8o8H5H6oAAjYm1cEBCuozk+Id6aGWbVYWtxDRVSjAJr7iYhchKk+8fGorBnac/
kYJU6aDJKS1U3hJSBnQrRWe5ZBLiEUwSGqtSIwEugdggHKlgUwijUabmTWGyiI+CAwnUJgKKQBhn
Dgp0Ck7HAhb0g1ZTWpTkEfod1HIkiAmkULCgQkBKc9X4QJXURf8UwZMvOzEn1CiBDFISTwufHZzc
UIGo5BQF1Z97qECfexVkKq1yBO4P6vCJNalLkzqdYjgIreEv2suUSLJRCg2RmkwAOYX7TMekjMN7
oLSFFHrVUKI53s2a7KQS1101oZSPAt7fpLfECxdMOIm2J1OefkBM7TZAyJY7VCR0CKgHWrsE3jxN
JT1IKm5ARqRDWHzf04RCmYk20Qt+J+vGFkFJWpOMDRsrQ18l8IkCDauznOh+tzFBwit1yIJZlK5F
CItTU2iHhzDaDqEGDMZEKIGywBGRSbBFlqyCvzigvygSZWwp4BY5SgIQupMO0MTicaFLBkujtLZh
fJFYB8VDN5nz2QKM0c7XaVmpw+sCg+CdN7xw9l7Epho2YsqJo6alFwVahtPeftAS84FGrWorjnmY
avDTjbjnhW6NtGwreUfNzKn+nejEqUfqQTqgpXoPPhPx7MFq9CnOGNyCogH2DdDk5OV1KxQCq5Il
T7YMCXG5tborksa/4SPJxEPFQDP8qIYZeO94U7IVYEsFvqQaj7EKDLQL0RnyXfFVf1G2XmSSDcmB
p3X1FVO9SecX+XqJEkjZSJ6Eps/FEyPwSQcF7WVnjcnuq2RGmXuDrL3oJUrtk7tIRTWiqx2AD7QU
8T0+XQhcXYOfv0W9L+o7VElgEF4V3x82gg5TdRAXgSUzRTnofCvbDroklIi6gXxvOkR++J5/D9Db
gekod5GyD4FPOi1BU3kyhwqLiNySD8Iyi0rfyqXJZC169A0GJVvNABLbNlW+dGmpxWrAShvYUCk8
0kx27Hx5y4kt1EefQrntz9h13aRDWQ6gT4T9V2GQExNM5JCYyJZ/GvmiOW5QAKVat2VRwMsqQzyB
drg0iBjZAcUp0K1OBAgIdDaH0AqQ1pTeUxxTEvkvEVecR1EWKRSQY/gkTr2kYkhSF6ZwX7UnU2Sv
nB7HmUvcbymcFLaoWyd/92VxwMB8/IefDSfUdXh9h3y3w5SNQfXYyiSHdBe5d10quogbZ7GWRAmh
+FzYcez7gGzr4bu7w6GKJKRJsamKjC46YYAMPdQ4p8XVcEsqfYdQpkvHwp0302Jl5AP1uxYVWBdF
CYhST8P1kLRTHyEPgE6YquyaeErl8XrpGKXSMTvTFVbx3P+w5OWX81cyub474ge6w+TlYBfNIxv+
hfT+b4HqxCTuSfhrI8ElSLHUScFkwggfhnopllAESxEgZBpTL+acvkWWFcJ08YQyNfqai0JK9JAf
VrHKy+e4AWG21i3NVU6kumFYg0Q3Bc9KjFKpYOaSIRC9xENHhVZULHFbNA2YHE8fZqBGr5KQVGXL
wwskB6Jbp2BFoCoMSsrfq6bEwq4uSkmaC6WBJilsLkPiJ/2c86WpqFu5cPhrywmku4SxRAu7+wM2
W2HR4D6KELyx+MJSnV9RTwM2ZrzPmZY/A2rK1VQoZmqdKA1zZdRgE1mPvH7u/5g6s+VU1S0KP5FV
Yu8tAiL2fXNjSWIQFQV7efrzDdir6mx3sqIxivA3c87RTES+mvn+5gG1lmvsD4di/MxEDdJNVx8T
eNZxTuxIu/jLy4jKS3pjr+0BJc11m/I0zQyp3C4b0+qY1Z8tAFH9SNfjxOwrZMv/i4dHS3VV1BPg
zFC/1xeR30oQHTmsuUYXA7FEZeoeaTAjvDmGkLFWC7P7Va+7rAyjXo+5npfwFZhSwl2S2go8gcTV
p1+Yp2q3cEKskubIOsgjdNtCcGidxzK1AMNA2QGeArrX6MboR45dOgLbuyyjIdNoerIjfPek+BRa
oea0x4Ha04b0jAQLBzuRRfuaLtLra+ejj696LnNSgXF7+bOHHs01SWlXAxo92WcGAwonmFkYneF7
qUsndtXs47/8wzTFKmuqeoZuDWJyQRoh2Ztueaytxli5ZGbLecrlKjiJI4jR51P7rj9xTkjjRaGU
pkQCGRI91Dt5F3l51yqZAdwA9CQ/0wnLbeub/TLgjy4NxJg9aylRT2A6DiO7BqSioaidAd4aIgXV
4Wpj6MrRQkternj4t9Ew8OS0IcM9iv8n1IhyGdeuH0FGEDWhme3QP/nbSdLE9R9TdSZ54iDOrfjv
zEuDnofmK7JT7/bHnTJHXR8bXjHr103NXnYsSjd0AtxV1yUmO9BeExPWMeJtwfSEfYDgv3BaOcz8
VvRSeGn6JNDaFx/ydYjYpPiyEuBJi0WVv+u6vAIOHAoMESRzaf/1AQUuYDBml5mGDWMJmdUwXki0
MLOcXSN7KXk9CRgQCLgGUqD4r2ARuhvfxX/KvWfgcxTa0YhCD3HqriyrSjmM/TdsP/wroFyOLYKm
sY+zThdxcfnxYBf9cHrwiksZNMXzG80QN8LP9UwhluiGM0tOTYEbH6bE6UHY7OxHTYg12i61nOfw
MDbXJJhGl0fyjp/ZyqB1mJI2+4KilGSupT7ByD/wVD+moEZPScrZgtFolCVv8TSDEctcRsWRygXg
bJE6Jp17RxWnuheMCuPmuMBNLbkMWx42g7qXdSKUGpzEkOoERb9JwyHmvpnX0WkdtCgyALpI1Zaf
QsnG0bFXsvOZi97zE66TLsNaVobRwxxplfSJr1osbiyfTYRFNU9BkbiqEkOIyyrTEcyfiSBzg0SY
kJSfT5Ttc+1xFonY+VanVVH7PjuvVjcmi95LrDSRgrB187Qz0+2TSz43bJ14AcmCgiRFG8giW2Pg
Y0MIYgeXkI9lXOuuojfFZorM6o4BQ7Zk3ydB9wN+7CIWWsmmlkqX86Vf8ilTI8k1/51pGFUyQjxQ
o8ilbmC19q1HFLArDCWPQBaNSUXNe+5yQ6s8DswTKfZRNkjZZSuVUs4hCPPhioxETkFi0iTCV7Sv
mF8F0rxIqoCc4Bpbk6z7qAJ6NClSJwP3EYwKP/RXhI6LcRevQnwH5YJ46dOPg/QL1gDC9egONUQW
y7l4vGoVB9gIwT3JHdxVF9Tn+3roWYfkhbAIYAfwSdMnQWhWb+OuzDcAfCkIGmzqOZSUN65VvUSJ
R0FXSih/vpwqytJirRGT+781MrM2laEEjuekMSrlrFT/CGlkLo66IKu1nS6WInmdQIXTAkMVnYk7
q7GlI1TdkGPl2ugTwP+GT6P6JqVB0SywiEBVighf/8rdWhSiTL2bXU+pwLRIwQ7h9TRG9Q556J41
S8568h7/Q8NO7dtSaZm+yK25cKKD0R2PTFOlLYNZKQhe1eETcLqKbkKY1FZF6DZrDuuTzG5B8jUh
8Tuwqy1W19386MKauTCO55qdqASBS5drKCWExPSfykI/cjWmGUp2G+VyyS73pPzRAWdbwQsATEL+
yt8NKhTVCKq4NIoaVjxl/DWPkZJnMkwDEZJ1uTTEICNOMsIaow4eKwk+0ACjzfoAMb262lBYrsbK
kRWK5wQwpUvERYpitbLBQGZzAn/9VaOFBbQr0UOo8exF38Gwq00uL/tkGak3rfRoZp5xd1qFGJ1f
taijzIKrXdkc/yZdfkB9TW0CdQZbiwrgGHJTGF/AkeKKHTspEXfqiC0vmn1eGZfA7G7i1aohk9/y
+Ub6O1aiO5M3FN2Um7xEYwy9Hw/q+rA+/DjNJ9uWRr2ssaDNMJo0F7YbzYmEjViOnoukS7Q9nram
/xEC1mpqrPVIXFCxS+4UCuHMjT8Ze1Rhl3Yf9SzUMpo1Y1WTpjn+UdJ+fjlJ7KCCrfUR6RKWOcfk
CsZv60wvFLqhZN7vZ75XxtJGLhoScTL1I3M8vlHz0NM18AuupjMnH7uVpSEJCiS4PmbwIklxUhv2
oS15ZP58/Y2GvSaRlmdFzIonsrI5QbxWKZV55I/AeLDrDBFipXZjlkYm9YfSqDzQpFVpo4gTbVYQ
Z63W7WBdlpNiy9HJ+6dWF1cJzxxEJuI78Xm1EiHb8UXiKvSAuPz6bw3sT6dEiAEFSa1fFJDA+DVm
6tzEEZSbTOYnIz8dRUR06WOkC4cgDEoYlY6jHF0pkDaRPPEX60KJgjafAwWSm5sV10SohKU5Kgwi
INvDFJB2E2zOSIgLLRWCU2Da0Lsn5nl6B6m9TE/j57y6fM7fc1pa9evddz/x6t0nxRHaufNVptJR
oZb8nORV5SqqPBn7QtFYyL1CE/HRU9VAhkA6F4JifmuTTMwN8Ssbexml7MOaJP/CfE1SvUKL7b4N
A2NJw+HRSCw8Ra959A/ARtBXJSehATJJsnYNED0XSO6jfqfUugKoqfFSl1M1HqJjGrKC6eWdg7Tc
qjff2bodzHuNtqZGhYr5mUqueI0qsBHkafTotGsvSLGoZhWyzj9Nkj26k/SMLTs8Ushe5S/Z1VC2
HEe1v3Kv7jQWVF6ynV4Zti6E1nENvNNEg25GhYCkSGQWqSkVQKjacUSYSEIWs55tcIWmSELdnQRR
DhWKk7ssA6vMNDeTNmtAP0KzCXEOp9AFGGgdUkQdttFL/luEHoxzxClbT8fgd75Ibk54SchPQh4S
LGk2STMrBeujxhCGFBc2aYOQG8BNPhIYqSmfzXcIFl4GXMp1EhtniD9bCJ+rBX+Oc/TFaDyzR1Dm
qdgn7GIhLdpsiqMUh2NwMJu3jbQIWP/Y2dKAB9lJxJWha2BpX9mVdgl7J3AgQDd6GkZImX4JNaMV
Fq1vgWSDHizQUyE9kGqCDL/Q/NHKorncwpkGWqDUSiAnbz7w6mdkFYHAUNNRQkv2T1IU7AWL7eCv
MW/gNeKfls+IZqEp/SXQRq4U43jSZV1GTedbYx9BwFVjOTrhUlI/0B8TkB99Uee+uxLfv5ddriX1
t8aX7h5m7Q/pKYHwqDEmTtoICdwCah6AI8OFfMONVbFqIu9lvNc2yR8HCt5++ttuGv26JO3KgD6U
vvJsIjcWXV3/ksW582ZRgCg3nYrcK8M+qr9QaRs02eCR3Icnt2oOc6ZgO7AQ2B3sqcz+tPQq2geD
4/uthdcuZvU7eIz6zRgpAYxGPA+muLLC4/HAk28DRZM4QWaO+dgPlLFCwjtB9EUBgoKdyNM599ZO
3ZnVynz97JGICJYiCpU3BPe0re+EfWKggGMSngm4FCgVr7YGc0+e86RaIgxBj/wCOpYUsmv38ORE
mTFr14Nm22idRrF5neVvn6U7a5yVDXhGeseLGVC+U+hbyoJ29S83/hS6c1SKh6NZNKt+M5PeHkn9
z0hux7wTVpV4GfJeHJq+aBCN1YQ44qCZXtIp4wx870SzcKTgJemA0nWwX+ihu+iAyS0uk9ugttoO
EXaQqWAnTeGQw4fSZx0m2SdYs2OWPfv/uJzrzPuCahktqSlMcCAveyB4g/PJJ1L7QbUm5AnUOiC0
ExcTIy+MdANaU8AGrOrGJc7ImhxncIEftm50r9bFlj4E9dfqteca5h4XnBuiqwBtQhNjwIJ7pHUh
ONMjdBtX7/j2XsHkWTQvBLbfdpVw8c1A0G2+IyXCn5qiyZxhRMK6BSKy7rF9WIf37kO2e4cTyaI2
qzeMapHdv3RhRN6JexTlgg2ZYsa0fi5lBVHkO5gU25sSaQEnUp1cdlvWJ7LJ8/hWMqld3f3tT2Ax
fXlLPVV/pGEriurJSvcEETL4IxunRxY6JZvua2yQNAtm+pAO5PVhFkxFttratQqFrlbdIovUC+Ky
/FgSOx2qxHbDorzgFsc1ilAogTyEnCRB6OQww+rPzDdRKK+gFVaS9n8RN6vFw1FsVmrrpcpDJU5l
On3w6Iqb0+i/PRSDcIbg12u2a2mkuPF36dXJNNAg3v9QW2OQ96L7MrpY2rfeWQnDRYUvUZrVfkB9
b+jJZnSKg3Qo6yv9IntDlATaQM+9O6cRbpGRKawrfWN4WUHn+ba3u4J74MVfGWWAXmceZoOdtPPp
NJ26I47cyc1l/KFbWbBd70IavNAEr3dg46T9QnlrnmmHM/MhG6nYmWwuTsGvuk+oX0hQsxKnuhqo
HVcVeESbgW71jIzBibVeK3qsVR2qf4H73sVQ6FFtStsuxX3cYbf01CJALA3xNNBqcrT60P+0AEeW
OPH/Y+vB46WMtiDOCLsdt65OhOQENTv0xdgWIx5wE5bDmLbTeWSnI1K5FfIG7iCKymTv+BSP3VMs
qDjEwMivgHz2V3Z8ukrKjbTNFluHUZnQxKZYii5RrHKlXsoIDyOFKCJuaFhoYCh91MDSrdbPjSNz
8x+lzhLJ6nk5O12JCcQXNJh4CBxHX+5+eanMklOhXY0cu049Fl9XkAQBOArhVeOuYi37ZEfWZnyx
QO5borvSjMCBiJe1TKb5sqf2yRn0ZZ88ng2KpL95t1ER92NHBJGLU1/SK9EjVqjsubDciZ16t8kt
7cigElUkscIQV1KZpNa76nQcuWH3ilqwdwEB55kHOh6o54GMJeXEryxMZQDxeRQoyWBVlfELz9Dt
KaEuwSJ6y1aze1snXtqp8ZM+ihpmiIqiqIhKPyeZ7mmyVhpTtCB4oB1VJ2KE1naX9QkCX2WRzmRC
oVbK+SCkvq0iepYqExKXUd4P3g0ruZtl6pTw/qr8w1BUgbxJCxJZVF2Qb2Je0vBAVQhJeMPExK4L
H1/K1erdQfJYJjDLMiyEXK4D2ViJMvBS2iMOqju+GkwSF8E+NXoqqMiUguL7DF84poeQZf17YB22
qs4pMHW8CWFyPDIsmpT0KgvonDMK+HbduU9uv4STvTsIGpjJIB5duFVaW9o52uff26wIh7GWtOJX
OxkQjUinzD0+3HvR8GKmeWTxMCPrxCm7moe7NUzCFj8FFEXhjDa8W6UFdXRyhGXHH9X+aqTNxOiL
Ugpjx9r+bf+MZufyWy9Zl9/i4vbC37W4uIxuswdBLmX2F39+ObS/zx5tMi+j4NqGncejhDLlqPXu
w0woyd2g3AtSE/beEdw3bYU15wv7g6N7tj8lq36zwmev2ehkFi9t2k2Vzt7t1AtK7XLQfn/mtbR1
+23SOAfZX9CO00G91Dsms7TgAYLUqs6W7C5qVwwvuA7e1e632DbIrTrl0Zf4iVrk5I59+P378Iql
+eNw+SlSt4utw9m+fdz329mW7FfQim+oihp0B4K4caLX8jwi4qY8+DGfResAUsNOjL3+5kZOebJr
ZbcOkQNO+7FdPDiVuF2BS5U4tY+9BZOvOJe7fXu2rnUrhcIDhkPW3+BKmbeqfaW9qr2td6+p+b7a
DYb42cZjp3JFPW42qUccaJduRuNoc9ofl8WfZ8lMF+HoTkW+0OYVOmer+LCS8vJiXFuFIrpEnGp8
/HeovRfovwqtq9S07/Aoqdv9BN14VH96xnFyDfuNU2dbdBtUEX8ZJ5kJiTGsJtbpPuGwCzf7urWf
3ncc+kUQHnwjcH3w31mDt4xN84W6E7QazG+UH287Tts1/HOhvQECt2sB2H71gZUGZDNRKftBpd5v
hkScTfvqfNoN5/nbrDmHLgwmN503aQu6HZ9wLPyenTcEk+lxXPErNCd7mE+jVaNsTrEKc091H4X7
2YpVlGQ1+QEMuJTMawo/xGSwYqLxIhAoWtHnaQdnu1K17tcWTPF7/woF6bB1ytVmKw1KdrPeXKva
WfghML8vELsn9AKGTRq27mkrInYa4M/gNLuxkyJ7gi106NSq1vdjP5dVlpF3qwg92H4f9e+LFf1o
vRHL0X6LEhZWJYMmESfyPDypH+ZlX4SPgXAR+k/dPLeNh9Vc07R5Oyg2ZrejFeEuRBzLWcbXaFke
faqtCyR80n+4j0jIiGcGcf/uF7buh+Qf9g+KmP1j/ui/+tciB2PWeYyjKpvp0TaAmAg00bVjyI8C
vmI9rk4JitvWuuMEWaSD1mWn1t3b7ntZ6AaTgltdX0jqUXqTQ51ad3ib6CLQHoAvEECWukdsvOm3
0En8yiQc/kEqGtYdKNMTXAzqP9jUeLdRamFYQ/qRNQBOV43NCW+aD3tU2LreMbsIB6xdgohVWRwb
9rcnUqB3/S0vatiPImyfGfMtbo2ompfJGb+l9x8mLoxKbFn8257u0x6xbvveQ2Hk0nh6+naKa+ip
s+8V4KOOJr00bEyLU4gp43R8OdA3+jSvD0rTZPW1KiwtGbSD3ezf2+E1Pn7YqW4+Y7ykPr7RjWHT
b0Kk7wEc/BuaaLYBIJYzqcWtZka/Dchl6Z6+ZpvYe47K88c8nn/2r020vqPS97eTO5nv+jIO6Lz8
naU0uAUO7B/G3wbhLk9pUEAttS7jb9UsdV9x/3x9z0oXw23eEue24dHXfHy/UuOHIP9YxSw2KwT/
EMlwyjjSr/5QcaNjOA9LldaD5uJsiaNwdQucZ5MKqBVVoZLgWhNQfospbzc7X7YHwIL2y69DvER0
6DfBSdTd+Qrx81jeerSjvvSv5GlYyDzMRoT7AFXH+GhW+h+Znsjy4Wtu/1iwywC5CANxEMWyGSwX
ZJ3+8A2rFFlkuBXaUEIy+vsCLIKe/sTSQYBQY1GUOtuvfvnokZLfiGzQgdCtApHnH/WUqOpESQvP
Chjddbb/Ruv5toopogv7U241Kk7d4PVbCeVB7lKKuduGYdUNGZ9c4ekROpH347QJeVXg47nPp7g5
eHgRV1VJOp+YeqP1C4HdnuBRzc51+RmV+DxT4/cLEQrKE9p2Wv40nGu1XajbCdMwsbdX643dLkL7
K8cFI808j5udA7jRs0da9QamFKPzuj9PDbdAwRMcrR1hygXKPC9CHPytQgUiNCubzZv5wDiYNi92
2at6xd6jfaUPZiBHAVjQSCC9qxP3WVKqncBpDGT0B3cCm00VAhHQul8SkXIHjSesQuiHc/h8531p
eR4nw3jPIHv0ryQn/flrQY6MXJD8A7CpYMXzy/7sPU7W1i8nprEP4SltrnBhCH3hqxzNNG3diQjw
WqATBKzOLiVagLjYERkdAzdAB7G8wtkXaIwtjpK9qHW7Jlgz8ntrRETRojBGKq5CPzR3G1thuoT+
cWqY3KJ0Iu7DWJEW8/z5GeJztUXailkx44ZMnx461ISFi28x+UHa2Qkhc5bBHgPyRjDzjujSxfZ7
3Ogn3MOVh4A8gZtygzGOwR7mRdSp3Xv30D4DPT/dGJ8cuNRejEOxir7VTkhNodnBQsj9ugE8cpZC
/g2cYz+efCE/gpquH/Dmmu3CGAMKWHUhhgKxPS9auNbGXcONIZ+WvaJD+yfXFQO3jVEkADdW9Oww
fkR2EcAgprUUZjqASRNF+VdqMmDl0P8KaAhrTt06d77tD71BU3oQEwzLppcomtCLWQU711fp9tih
JYRESE+iRcr19KcU7gInBnSiqRMSDC4zoI3Bo2OM6LxFDfUK9oYexi16zWkZI8AX11/aH+aNHQ3i
TrRjoe4CEw2ZCavqtNBFWB2YT6xG2JTogMwPwGI0tKfWfHLQnKJFof3GSK0bq8wq4UTH9h0UGMo4
Zi5bkm71rGdISgbbP4L5qq8WVHQMQQvMTLpitAMS8yPI77mdQGVl6r1h5gZcXt6IM3bwwmEJ52ss
SZxjV1xrKhuIyz4tAhNKR716W/UleAFBC24GKmrMJzjlKfxf+Bd1ykwqXxTBeSs8XY6cA0RyqL4v
GGg2nPVaFaTTkEeYUXc6ABRGx/6XzE6Sgifumh+GBPWHeHNrH73KUk1WT0OAQu/oJVN9anQKPSke
ipDYZyk9sy78gtCCQYyvOsURxnGZyW9Sf3TKoOdOFWcOAcXnLAaoQSlnnGDCCZ28zSrf/gMU79ND
TR1bx2PaedO1jZM+1Wsh1idRfLM/ynQW71ysrn7VNs3CNpK6Lm51djRp9l7UMJRcqjuWWoAqEV0d
aWOGBhqFUpOX4PNxY3o4VYqxJCkIohMuzZP3Ko+mT1LJBhUP6oBT9oJudfRol0fJMpp+5mdq2heT
GAHyA53NKz+sfffudVnFIeZJFIL33I7FFwNIks5OPIsdkFNEUkhsVic7GGCGxeK/uNqHGZ5uo5vD
mi/KCXwhMsAKo/3TAZByGptjTzoL6qLOB7e86vAzItfvwzTeJyivb338UJEIFJFXnqwzkc6Vog8a
fd+YYpRHzeDVO3ae3gth2gRPF9baJYzskZovRdPqgt07XN/91+C1SUbN9YmK0ir83f6wKLN6G6x8
M1bmVz/d1deYdhJ/Lm90aEHk9Au5mpCuEpjNVXWFPVwyOC0+U+PnMSvadUxBZ6U/jHS2PaRvCXZC
cLdi6z05QBX5QV00r8zuu3I3hgTtN9YJ6woCwtErbw3cnL49FCiQP8+jeHUdEPeXnXPvSJwGfFBd
IW8qkciW5kbvpQpQvzB9/lWgmdlvbASbbqNfGKYdLDOnT5Jqm6D1fTdLYSuBADq7kimgDwND8s6d
6qrKpgejb1rhIHeFFQqqytesr8JuHJrkh+Fkw87MXv4e3NCEUc8KWrw9KWEyOfxUfYKIS9HkbWJA
atyJoKEBdRIq/d5GDULqawsTSkR9J6JYpiGQJAnY+ARoMgNzoM88h/CYNbtXafB23/7Wqz7Nz897
cZ2Ucneu5tWs/hRW13E0YIO+dUgaiX4Hyb7ePa7u7W2/NH8tvzQZ6Yb97TpBK1hVw92/79ekZJn4
rFvbMXmwk8yLdCkd3qbvyWcWL1ntvOoy2hymyK+RXo7DMW4tW9rPE2ujreekgSxiiVsx6w/zvQ+9
J29Fit2ru6FJ7kkF5/qHuxKfg4wlZrscB/6zbqbTd/fcw32tnVpvXDBHlOvAIfs3bBPrQzIRxsCN
YeBUNtv5m6tGuabqUFmbFrWpek3g5PS3+ltwgwHl/awi98KfsJeun97jByRgmAzAzMCgqqzmXxcZ
0OK02PbDRTg4/l5BP/5wk5q+B2E3mae9yu425RWXyeDavk0JG+nZ7oJVb6AFO4ehYLw3LAky0+lx
eIL6i1nr4NJLduwG+2BcBbsoou1ZUtaMp7SHgfl8nh5ZNDcRMM4W8Iy0EWe6aJ4uAwjR89fw7KBl
O1ITCrwKC3079bex+VoyUsr4gsyD8cs9Dr8Dxjw517uCjex3XtyjCeqGWEoxXxhlCEOTfYLiH3Ec
Jf8EuvV7HkBU9QOuc7jhWZ+UzuN+0rC+GEU82w2WEYLG2aEXTEkEE4SFMA3WRdZsRJlqzp1Og2Wh
hzyyfQYs66X4RsPIBsLwC5RlRjjTsWS0afa3No5mMLwQJZO5UogdHTzWBvgQ3qHkGAUC+cv8OtRr
GyRV1r0LdAwOO0HeMdvutxRfqNRgqNIzfhrQZ7r138g31tHfzTnP+QtiSuxcFIZg9ueU2o2BMaz0
S+NCb7sLl491Y3Jz3mMAKuSSrJPewcJQ1KuyuNdaybhGDhabx5/ECybJoLb/7hudhLF5IgklrT3D
pcXby39vKjx7zt3X9LtjYnWpHNzHZSr8XK9RYYmZ7RT2/vRIbMUwqK0NKPzb3hEEYooVWQfSLba4
jP8LZoVcMc5n9zq+jbZ/X5SxEAl6QZfldXS62FXA9R9scDt1HK49Y00A4ZQg8U3L0+2mPgVAA6H9
pTZM+dZCyPnl9NqSyb2GeKqF/fok/KCFZJU4fcwy4keGBqOFnCuaB5vm5OEiFKmtS/SrwxYIvzwU
/0QSOJ69WZMxwS20GBpnv/JuoaOMG05ScHFsa5TNL8YWdRIXq85ge1hGtX0PWk9A9XUNbCCxK6f2
hyiGvz+2bqFdwLWM/g5N9/zyDMRekuu9VC57nXth2E8RkdUt6jTxKlweFcNE3asbTGUpEw5UQA/+
jnDBHNC8IpZ8NJkgbQ7cGmdFJ4uPv2mMXwReENqn6P9mRXgZxs9lhpb5vkjc7RhDwdPk1nn/hW7a
oTH8T2N87D3bhILeaYFFIV6qT4R+oXvdCfxD27Hg7N/Im+PZyY3mzMwCtEeIev52jYp12fjF5k/7
C9Oowc7u47Y0ZxKLl3Nn4h+HINwsqX0Qy/Udck4DpsY6mKNCnVzc0lvcpKDPIx04dIPS+rkO95/l
KTEPiCOak9P8znw9mSY6BlQDcKG3a0q1TjApVU2LMRySoIfLM+di218dOumw+lMZV/pltAxla6jH
oeV4x+kZmgFt7q+LOubRt95z/BiW5e8fDShGDykbj76bj48I3H3PpR8WzLLUOrTfrmv0IUcSznrk
l5f4yy3Roky0fpGr0woBHQRs7m4yLmD0NH8SDvGWC4pnz8llyqTasbUi8XJvMyqK9RVbR7/+s53j
nslCXf8B1b3vILcMqqi+8YocIwtBvn6dNwcR2MbLDfvc6x8cY8noe/A/a1QI96cBY6I4OiNy23bO
Q7QRB8q4b9wko/GpjScfta+CX+6GFOSZfapPLz7LeBrhWB1PnyzQTNLxBw+BLQs15bn2FcIlgEnq
YC5JjbaUtCqwTNgAaK1RskC9+b+MF6gDLWZEbIJz0S9i9gHxya2jtbXZNfw3Vsaqa2MzfJlVcDAu
rJrTp8eVIIkk/+GnGpboR+yp6dvlSPSpl4Qz1iMpIam4MykMLl9dl5CalM0qwefHVRqeU0KDNOs6
Dzwmc9IOx9f5eYj/occw26Ro+Cn4YwwI/2EUTcqr+9/TLneohIKn/EqzXiV34BvxN8nBocdPsepV
Jdyr+X3U5eftoPk7plJ2XSZ2fXSyqJHtEdvNky4KvgMJM7VL1SLZWFlHmyj65RpcaROU2tgE92o4
u3NdA/fVuw7wgfUg53nJgC4blKItSScg57doa7+J9jXgE0hha9ac5iTYP9Gnf7oIbRgIaMi9OzWu
Z/c4vxMd37GNOrtn9LlU2arI8q/daAlhd5m4V54CIaojE63GpDagDAHE5H4n33YBUOjlvDE2LnDm
Pz84QmPt9UUzH0yIg8lnKzgformHo8D8gv8vDISyCgS1yYcpzgyI9oUBFSHvNOChEgO4iLoEdwNa
CRo0U5sZywIxGponX5xB5Of3/mEYec/BnXhLgXZZCJCFn2RjxEZr9Dg7QrEEXW0gaQx9aTyAigzT
mWVWGPw0BF4ByRjCyhiCWBjWkCZxR8uZOZBZ1bFGvNQOrJCOU+xH4C9CUTe0g0DRkOmk45loRd+F
OC16LOxC8qAj52ed87H5w6HvZC/kh2YHhhKvNkEGg/6/y0+zpF1eRnPDl/ZCgi2+pmjxqUdIXSwu
VsI8JwLjLUGTJHFANDQ4/37YeMAlyJPOo5pXB88RYCboTF4x+gJSJR16OYT0TrSA6KZfP+Htker/
igkrWOmMmIo9lHdA8p3ddNnui2hHVaqGgvzSkZ2r6D+NVvfJt2gJKAmdVMJxEF/eAuIluB7IIqig
SEucVU4210D2Gaz/nJdPBhJKia6ni64GTOAW4aiSwlnNXr13Z723r7YcVEVOUefLB1FFDomK6qmb
mLc6qAZtUiRnvJp9q2vRusDpZ6b/hClIMvq0WsHmygHdcvrOsDM0O44FhahPY0n+cfogXLrHxfd9
9BidmTl5mbEvDpUUTpXRRzRtDzcPuGTs8SYpQ8Zue3X3zQGYEw9K7oGQQ+OJsLxVX9LXx5BcBCEI
sienA7GfgbKxNvXs3XhfoWp+f9hXByBGjbO5gI1thps+B8QvJbaZdYadjpQNECvRBqSMl6EzjFxU
OB2/7JbdISBh/9By4CmlLsMFwweBoneMSJkfuOoC7mHjziatov5Vxu+4N5dX0a6Emj0loS4dF7de
QF4dDLZQKt+W8VP+eVgxFXFwAUZRQA+D480KdsYPJUr8+n8+K9mZh4vH6vUT/T1+XicoYla9bJdr
9gut7KhuOHefIPFCbbCxjNuHcbxvVkwAktiLhhU37dM79wPXQXUSWDYYXbSnHqQTz2v9UZhQLUNU
MxyJXREEfwH9F3e7ywMQezDShg4qiiTljJwgJHT6nxoiMYMu15Klr6fhD4M7E1AwYkWEgD+mukCG
WHLVddPDmZ5IvAah3HqIcJJX1wscZjJJe2f4qzBcMbhEIbujFFLHDPVRlh2BuBX+DHGZZFb5QLAM
EzEjQ6LYp3DLiiLPX2hngQuaqoPQPV9c3G+/CvlMjNpwTJGZeS4A+c6ngCc1+fS2HkkPwClkNYrF
/JV4cx8o5si5aTfABs6r8UoMON78ZN+WKU5yKzoQ4r4CW06HLNhZKHn5QM4tY6kL7Xqyt8ko3JSi
VZXTE1hchNKe3OPvCVAQBkJfx64GB0Jys6WTo+N4xa2Epg9HOIJSSDTAZ4l5WY5gGA/vG1qIkX0h
sESjyp7ztAqQN+gYQU8mN3W3o3R5nR+n6dJAwvkYwZnoiktxxqjoNL5Mjz/p7DkhLvZSH9Xn8MDr
E/EFY7VguHrG7NuXZrO0e/UuLPflbmVO6O4SyGye88v0uintpfVnZ7eIPAYk+R/o+9HiQceB+yKe
YRrufRfJLu6U/qIFFMXWHeFZ7GxJWN8D9hITAAADbec4ug82+AJgTt3s0p5gRPjbjghmkcLyiWEd
8F0X07BgBXJqNobuZDedpNCDxc701QVO4G/ODOQduRQkJ3QzZXkFbS9kg9x0TnVm2dL5ulgzP+zq
Jb993dNzRTjMaJJsZmV6h1It6Gh8wL7k4uU0g8hWwzZ1goQVMdS2B4fi24JIyeIi7zRqV7ylKLGS
EfgantnL8kz1+FIjmfviktEDNDmyd0RkQHNdHRV/fGeLJrjzGHI6VF4xWyQNygn6pNR2sUXi9J+6
nBZImIRolh+5vjbXqhN0gfFNkTDFxfUjmwUYwoCOgiKv5VcYjLTdzN6WQ2KBng25QswPltYO4ss9
jqYoxyVt11XI35SIbM56CIPTn8kArewgs+MvmZPZ9NDancvtNFp1zvOz/k9dOaHdZCaW51V9X9QI
1LHaHGZsDnTZ8HWp+QTZBB6QKPCMjMpkQ1VSXZK80HrDGtdeeytzR5rFuAeDEpq6GLPaq0R55cLx
ofRKFfgZSqCCjJaF8whW3zr/ummxCbrqOqWt/sFvJHyQCEKjRvs1x6mTppsukoxRtI6pkbNWM11A
qR2/tpZFaW4MBCpsP61gIkatbisxdtR3mS0hlxdTH7E+HdgmfojTVTwiI6tDconGH/9OCLJ6Twqr
EoMZzIB8fhdNkjGVKoqvi+rFpKENaDr53rfPMjH+TK+gkkqpiIYC2kwS+v7guq6lSSpW4rLWCmso
dGJQZRW95MfQYG2VxwxRY0YAelk8XTd9SI0H1kNdQr5xBmhyI7qM1nJ9bLFGaVG26Q+ZjVx5xgsK
Y4Ld/8SW2rCzqIehn81cjbRHJ+EOrwdfiAFNH2KFRpHLSC67mutn6znX32lmMbZBG2CuZdQXLZja
V04uQwUZnkjajK2ueOf4zDPD6FLHlDF9aC3MHK3HInOT+hPVsRBjwY6BGPoEcgu2cxTwL/vAovem
AkU1sbJnCSVHpe5UJTrCE+k2JQyFpp7AQT9PC+Dctn/ThTqPKFKrY3fSbL0pphRpwPLpXaYfEFpK
4XsW0ToxoWqDARf3QUgRI/Nv9GD3sx16n+lzUtxTRMGmvcGKOX/cW9xjkPHJc6Eq7uvc5CnIhoP/
e7YWOWmPH8QP8vPZhtgbs3TUYTgo7JEs0+ixCRl4s/F9rgi/xOihPVIX5gn3E7os/tuW8nM8ZKXU
jOeksRD4irK5uudRw9OKp1Uku1yamCxCrL0atSTGDyhCpy6GWPThMUyfy9XXS2stzirycP0/VAs4
hMCeTbQGzOQkINVarTXUdb5ML7wq1koWn0SiJp49b1gjfeqfHxhELWSIauEqEaKMryX3FuVWDlLA
NZ31ADlsgIZOndzmkIunRXfKv3lj+gFkVCQ+eQAk+SA/gdrIHENE4P+awIKOQFUV2pMLFsUI/uKE
XoBSK+2JmpNJCJmJJH/oZI8YH5VnG4WuXCvF/BWDV4KT7BXFKT5PJOw7ug0wmwIerZKs6gvNIjdB
VHh0cChxnwM+Ad0cPe4ALXwpHz72ZKdLJGTepQ0EtimFloFjHn4lqyhq0dqu1g0DLjfCF1O9NPdS
tEslpdMmPdgP/yfomj9opHJXPUk46zh77B6776w6v42P4yb4S+RLCJG1F8sYijcIrVXrM4ot5QW6
4R9NslC3jBh4JzfTRemVyYmqHem7xP0GfAMOQvciERhVTxxzZTIlPqIUqNLLgIgP1cwstpA1gEWt
Vgu9HtIUYs3AQagEj5c+yDg6ggui3z96Z24N/0EvO2HahLb34af9pt8sxB5XF6yB/y1XHX8xWzrQ
khShPEDdNyMf73ZqRwvjPLLONu61661za3Qbbqn7GLytYFR0CmMZLz2tqPO0Th104CwzPoXGmyuR
oNTYP1s9jMxoubu04UxL6C1s8IUn0iNTndWwJ7073yG+HMg7JM2jMyRxkq/4QbM4t12XLTlGx5n9
qhz4JRLVqFWjPsyYFaXv6DnM4dNdj+/f3m6w+1pbDa4P0H6Dt9Xg3yERVidiWhJ6U286BUl1GTRT
hs8AZr0kuV8LLjdNC7kLy1w0bLjmc96Cp+u/tzv9m06j4YMEgV7m3kt9AmFQh8ODx+Br8TExbfFS
74UfU+rCQSBujKjHnOaxH6IiXQYbEmY/kvli5nyiJVhfd2QbuNbauIY4wpW1aWaxD48iDcKtBZwO
kVMWw/BdHUYDPD51inVSYmjsIPlYyDX78smto6m995KOjHUPXbhr9mN8ZlrIrhowHD6/RHwl8zVR
18SaW4Lbz5T/9mLsu8TpT20WgjkGtHP421oA6FGYaRGQHLEEzHf2YN1bvtmN28ddj5m9HO1xktU2
phyPdBR1d0QYLfVejZ4KklspsJE4D7+XYZaT0h1CMlHd/ttk1AaV4mGuqcx/I1eUrPaZLg9OuLm2
CQt9PCT4OmItpy88ILxyly8cRum0S0Qvpq3yCbZHEga5ZoVuznsurCLlJ9QjELnkN3ZP38/CL7bg
ycjEhFckCAaMVjH6EYE+MYoa2LqGM3m0wmrrYUxPTwiJJiVtPiGcVCsJjXhJRuXS+oBEoQVwq9En
0a8GaL6Ovdp5W0d1qNRYJa/F8QP2ECvPDYbV/4g6ryZVtS0K/yKrFFH0FRBFUMzpxWrtFsxZxF9/
v4H71D20fXbo3YGw1pxjjvAOjDRQHICOF6NsmfJYvLRu6dg76/+2OL7nxMWnhG/9b0AqABRTKT0b
OKDMp+g4d2RBmnjAytGOJ53rf8CjjNG4iw4C22XG/NwZ++GyYfmXzq6NMcKps8dq+vmrvUEChQ/d
KeP1XSO/B0DdEjgde7e6An9rK8My6Z86RTE4XBiCC2OaTa05bLh4uMTM/vTH2gz1X32z+DMYLthW
H/lp49XcD5P+cYgNQ/8MOWQHmgKdBJldFsCqmhOEyhYFEQ/O/Dl4TmVLWGyVWBjtXxZNy9USyDuJ
3L+qA55ofG35AohWSM/WmoYQBmGL6UmNsvy3D2o9QhE+qDt/VRfbX5QoUyQk+aakj9LV0g9O5oEz
7A9l9r0R80JfKLH5IqLG4FDpmq1qwEDcflHyRfHwHlVbr27qH3uvyW6QQAAbQVft3ntJkA6v0W28
pficL3lATvZxuHXN6dEzg30kyT50Tv1AuOEzXofT0DADM8gwFeBOhneahRYt+NG7olopNAzDNg1u
zQsz5pHVhi9TN9rcpw+UyGx3ZQJ0/NuHdCEnhDBbB1/bHPn4yQtd28ExmMVj9YyrCqtMUu3sJnHa
2CWyClz6THYZ4pEchcMwtsrOCASQfbFJ9IacNUoOPhlsHlWbu7EhSf/TnSPZQYXz042bNTodtugx
siSZaVWDV0frtPzfWEjH/EfQbTckxaPMWgUblU9j2o82BNAFkpefrVPBgu85X97daphe7KbiIpRC
YvrPnX2ndcHiwnTLdZeJFm8laIusZStjvvy9rC6rHR5f45pPCcpbzTe4Cf8eiAwfJFtoIqOBG0uv
evUji6sKrisAL/1XNFL9RbtPcwuYCWRLiczS8gUNVDCr8EK3mzdY2LMG5Ev52LpQ1keUZfQtlHsS
BtIMSqlKGUk1yKhs9O2J1FHIhvyMm1Lyqw6LIV1DUpVZrUk/5tJcSLF/8NWTHe1kROgWTRBSht1I
uYzyXMJ0klVL1k33wYpCltKTr03TK2QYvDCFTvKvZ1JHNCu2Z9ife7PFDNwu8kcreo5ftDj9/mTW
OdFeqdX6Oj8tVP3ycXw99Wj0Mnw+/jDvWrRAfgEApvgj7AfVswxwQNJmpG5EXQG1Nis6J5bSuTkN
8eSWVUbSfbEScoNUyGx4N7hZuuVGrtyaN/DCaELlpNzfj1I+miSPWsQu9HXOOGOfggx9Pm5TjHRV
i09lRpj1TgHyqlYdFhhWycwqK10V+/oGdLCUR1TJOjf62Tgzixn922Kk75M+nncfOiV+hC+c8Qcs
1vujZlmvK52nZ0TUzjJA7BUx6bccKtf500WD9nV20Nqhepr1gnAU+YvpY2XN3lu2ygsVQ8q90fov
42aJ6l/MDLmh8IW9+tpQ8Kpgc+myxbbHuIpQRzRu/fZP9+5nLMvaEDhH34pdVbteXZ03Pr6dl7vY
u0TFVmvTHvZ/LcTeLXZpFnqVbdAuIedItY+VSLvLxqPNfTw+uixbsG2oOv9lFyDB+boMXP+5txY8
FbQFr/8LNAqlSwf5XAU8OG99/UbhByrGSccKVHFp+wJ439pJ69Td0TUCTFMqs+qwdlTqw+QKfo8b
SgyeZ7lvbmY7P9eD3lSeCj14r0tvzdv3jMqX9jiqcXr4UWk/ZFbzjUHWzrN1b9Rd5soI8Ke1Ud/V
F4UFZM8Xjn7wXGelvkE2hukuW/e5Fg0Wj+pIa0c6x4wxHh9W6uuR/FFPQi9tmnOcEceSH6OtzkFs
wHP8OL9P/ddSCpH+7O4YY+zRAK0EEqGt8fQEXpiVzStbG+4f7x8I6AamI8tOutABFMFfsJKvNSGl
ceJEC14lGlQgRyohn7v30cIM6T/LjGHuYKf+DzMtufMBWkY8TvTqRgPUycqbVi1SURzogWRKo9Vr
21eRJHiff5bj/moG5dZDhUBV1gxxaJg2d+fuuvnGAkV3dgMTpTCsZ61exbS5PheG2hfn+bSbZRKp
hlu7GO2CS+JUFlezcUGGenC2JGOWmrVsszt2H/XGjQpi/vngdek+aExj77V1TlXv+vGwiYQEzX1Q
qTk81/t6s8YiB7xDuDhWsGGh82m/21aHC0Xugukypw1R6rPnHIr2suLQ3/9R6A6P+B2ttVCnf6y8
7UNE+OZleKPaZ83LV1XWtmOp+WBu34ASrRBlaa2/61ncqjN9pRn/Ai6E02nB1FrMiqYlYcGydvGl
xGeENvo/wPYn6zZKU6+QRyENfFgKGCRS1/4N/Pz6YZmVL3mUWrT0wttowGPbV5X6rdGJROMvWU54
w3uQH7M35dmVQZ3WNeUafOs51XFM+tV5AkSw9faWJe+E8Ig6n3Eae9DiTJIhapV8X+kApof12fYu
NOwJ/wlgv33BfVjH15JMyn0ZDFQ8SawM/AwzNPW7mmOUFu/TwgJYKXC3Au1QL/zCfat7uCFeibab
ihSj7YczklfCZ6QqctV/YLbxtXbkUnmm+10ZtRJuxwf0NS+ijt9k1LcMs+5cy+AZVxYYmoDB214r
1Ir1e5kYXYOnf38t+MWd+/iB2Mc+366f2o93FtaK/r7SM5NnAHa07z2DV5FilruZ/VmNAXC6oFqW
c13B369klCGrFm/7ElSqkKAHQEnLuYGtVLZ5FuBg7ngKhsIoL8CLCiasg2zq1xqFLPtFqI71tdnW
n+rvY7Axxn/5idbdoz9FtoPvhCSokPlPKCVaMZ/CwMYj/WfloCaiKCoBvBb+NZ8GsTgYFCshh75b
QZ66KzO2VG3AmsCpuZMlpGBtig0eej27SZ7PVcOpQqaVcLZ5URix1cikRnai/1pvjIePQNIw19H7
xvzigez7gCKTluI0rNy9CqhG4zUpEuMgd295FctOS8VacZ2un+vrrDi8z9+x3N0pniiUtn+vFdzJ
z6q0knOEfP4thIVlpG0XhgsPP9uCsW6Dtw/NUVMQNWmaCBEqgAGUXh8GGx/MGuL20qfcmh6b1TmE
GB/cOngHn5YfEwChvu5rMAT6zuXNKypBo7fCWKhq0QF9RvAPkCYZHtI3kHfNfeWQwiPW1GIt5wiN
1QUzaPNVASlPNN2UAm0ADisWp24q8/WqV2pYgA+DI27rx9Eyqvctjnik5Jld9x6S7/Of/7k+9oQK
40Ez0m5tNmx13CHgFLKW+j7BhG7cPLMWZFQy1+BIg7TrPGJ7T6HMzloJX9B6PsHPEwcE55QElKzv
V8jvatuO8buvhGtK7MFARQrrDqv76zavVb3qncIdvy7hn40L2Nfu6Devl/DG7OLgJmuET/UbU1W5
WlQwgFE4vNSxGfeyMHudOm4u0QDAkkejI4/XdnyDLEwIaPKbPVvPItVntZXubs4WlR4xHuXxE6lW
zXlPzQ/EcXhy96ILANjVf3u/cPMGn1YRTXrQgVeYgMlxfr1FmfvZKeD6Yh/vjQPqFwc2hH2DWWOX
sqNDeTC5etDCD0jtqLHQgF1RF8UUBtGSwAWIeuUN7mnsvGW0Qs3jZVW/cEdIvfxjjt5lNonSp5kN
Pp370qNyyeaFd+cMgoBV/ecIZ/zpuNdDWJzXIeAsKlh0001dMZIKrr07xtEW+anNMrT+2vCUqaeJ
Sxi8VSoRFnLW/qdU8/ZU1mX78Rud8PmPdivr7j4gv8t499g4kOngpCLQ7w/O+eoVDNd8ggRZwMv3
l1Mq23GVeveZwN19B5DUOIPn0/Bqvh1jbhiuZTbfaC5OtJDd63bAG2foxEbGbCQ5xZ13cby/GjyZ
d5bal1edPPxqeZQepipYv+0IxegfIO70ttk/ksYyDc7JQPUmsT3us+J/3vYFDp/dAonx9166HkKE
t81I3oBffMDw4w5+zJ24k6bcjd3T3aum9rXQKd/W6CIvCTcSjw0V+pST6px+dkgH7DSBc0t2SRm0
03L7/U1KtaijfrWHwKz9hh+PMv8xKHI/Q8ePh3GEPXYrncq2qo63vdLPnq1l48EVua9I8yQca9nV
+0PTmh/QYgiklOJ7S11c2jdQDaZnP+WXvdqHefa24JRvxBUe942aEVYJEN9h80V1uZ88H+274UF2
FX0VN3UmYAx0K7K7PrzRydRhd57iBQwoi8DDFbtn+05XYzZPqyL3yB6bX8JN8KlTlMmd4zT8LlyK
pKFPWGnUkY+4GXCoKdS1wATXWY1QdecVAvs8OyPPrj+4zvictWWnarUKx8Z7cx8/y9LvncPD5GGh
4gXmUklJCOsoKjMZgwfoDljRr8OaXaE4YK5QssvA1i8MCAHPmwRNMi5woE/CZIcu2JFfMTA+NVaO
+6j5mAKZp+5yLoPI1+qx2v9ZsX1b8c7gR23xTlNbqc+1B620oWl5yFggUH0gnBqVl3t3+yk09y/G
KGC/u+YjAV/FBi7rvsqNbZkM3RQLaT99hC800Tt4f6/RrbsMH49XcK5ldmn1uZfDyvSVFKPkWWIt
iqvl5tFyX/Xo5ZaJHV6ayGkub8+A3Yjvz+XvqvDsehIdPi739QBf2q3Ti7OePF0lbD+4VFEJHABG
I1TPuf8NXm7f9IQXTjM/xbZgcTn7YM4CRKIeRjoXxSuWOX5JJc/sVgtUaD867bs1R75xb2BzBVqb
HbNTFP2RnRfgJlSGQ9oGXm/DUW79B9YnzUJYAdi3oItVEChQQXSuU2Mg4tA5ZwJhbcNBeTWJUZCr
JBcfAT9KlDL9W1RY4m/glI8dpAWj97V5r0IQpHQ9eSnF+dt5xsPE3eN4w+OtB7zXuyKQ0SxCDSUP
/Bl6NVPIZPh8D/GZfzWIF92Y0Kt5MPwv6ijk8Uagx9O7uik5CUIfFeGho0IE1NFXnV0inPZbY6rO
5KtwoBdzXjGsKoxKzQS+rkvsMQXl9OVucK+hRKihTSOud5TVKKLiSgNI5z1dMOVL3Vtt9W4Vlz/7
p3vdYeXeOrCE8BDCOkRY6L54tvCKm1rUzig+U+DCFr16PtIU8HsjYLjgYOVLLdywaL9O7EpNyU8G
eqQE9mM4vBqNiFA36pOYHAIcFE9OaXrxUWRn99UEpzU5RtxbYt6w2oDHaXySBSmxutwSwbLLaKWp
wPQcRFFDACICNnMXbY6qnz+ZTUAMfwsgiYWw5EPQPAcl7tVnW66C4nqBwTztixEjavYRm6B6al4g
k0Y8oZ+AnYxHSnNtAT24PDEdL3nF3hahMpfP1OxIto9kISTOK4+iUMKD6Vvdqv+gkn6xJLyDyr5/
HEEDdoopHQg53qQrO00yh3tVd10ewAWmNZWPIk0g72kHuS1w4zwyRKCQgsu/HR8VyBPEf1bGBfAL
wF0MV++i4alrFa9B5nKiWpiOTL2+HsZitSm3hKK2dQIgxPdMBh5Ytd1Ye2VQRTnRZrz0IH3yyd+J
kkRGU/4qtBQ1j7j7Ae5L83FvZowBveKGUwtQxL9GOR2JkGRAMfhHZcqH55NZACVKlLyXB1HJSftl
e/Ly0E5h1BXkX7gDJqVPnzr4gNCqccUgPwEJMchH/MlPzq1qXZs8N1PhhiqHvw+EZoyVdglQUjg6
CHsV3eDZv4f48ma4MjQKrLH1H4xjjbd3ypxT48SYgKqMdTBMokuriESpS0oCoVrQnKjL0YQ9yBXp
X8Gpc7NX9Wxh+HbAhmu5GVHKo0kqJJkJM4Hqplwb+Iv3RHJSPg+uQHrJnRQQg7d74m7/yGJzakzr
7oi/uJ/IQ/MvSLKpmhJnWiaqJUWQKSz1m7q2Z5KQunfwVg1r6aNa1BHZTC6Vex+9SVRu8pDnDo5F
L7RYaO50FW+HctU99U9toRxqLXnulnNwz9y1nGG92lT4Jzuo0WIGajqTzz3VqekrygIQotutyUEH
VuYhYJwaPAbIrTx+yw80/wHKy1hh5H/ECLmLuali6/bhGgHX7mqHPXAG9qvlpaP5yXzH4GJhQMT+
O1Qxpz0iLwTabtH8OWNlIiksRqO2G41wzAAKi8FhpVPql/rYFVKSyq6yOCxGyHJ5wv74bJjshgAX
nzbQxRmUMfVqQzlG53jcF0vCkTrM7aFC/nBaIu/7GpIWw0U8zYGjGpz27ZOdSEdv+qKexatO3cPF
3g1ehKydR9vfO2E6GqBlvo4kuHXPvcPgMEgGh5/XpriuL+6zbUjCbHAIKlQMg8+gNlqO9HQ+lCHF
fEtTO7V2CLvyNuXAGREAqB9XrVuZjB2F8An1UhBUmZQmkrw9pg0uGX0mYrsb8CAOFTR1CvIrUcfi
clVBs8yEjx8p6cq7UyMoCl8OhPjcGd+fTMZ7yhhHKsw2ZFNdPWHW529leOuw1yGEombP7PDuvdoy
zyfPakQiCsiMiTRaNSUBU5ycPZC97hJNpHTtZbcljfGrcccPO/+ulgevRjbro5WGOuoEDhqQA74D
5uxasq/zys/99/q7xBRrU99UCC6kEDowqtXTIvqAIMAvwKpfbXsFZFJWowDTgalfK/FoJ48USzSA
DRp+pTlw5INABiosWPmbmCH0ofILVPAcqEIB9HV8CZJBaRKPywOjdyVnpFe/NAss6GAWg5i0DF2+
9yAlIoix9NM+cbLWBOg8bnqrIlNHUE/MUDVifFJufpik9ORfbcytbn0gUZfkGYfhAWph2oEyGZZJ
KCm5x8EZafBhhJ1DtOyjRWENXXZkOPVs78JDeMLoCE+M7oVfGZCJLzOjqdVQ1Uni73yzXx9W+/HV
KQy3elcYZpgyIqzkH7aXnRTPzs4hjC33mtk1Pq8VxV2t80kPGlceUKXPbPaLHEbH6JxJk07p/eWi
V2czPAa3XL7wkN4AEteXWq2RhX4nIIOmUjQ8f8BGHbeRF0qcBJJKx7TN41sqeZ6sZpRfm1HVJpqN
pkS3KmZp6S2RpWsoaeYewnV2OfSAgQpdvarfXJJHUEamlceTaPeDIY9GbtuWtWUJM2q5WXJwCwI3
kCcGyPXFDE6+djYVoBCub3YROSVgIOcozxcjCQyDL6Sg/XdE5t3vax6v4mk8rY5Ps9rYXFQXBrGA
b2S7w9tMRzyJf8pra12340F9bWzKM2wa75PKDKlVeVaeKcfi4G9/npuDX1rry+z89zprW1EFl1Yr
T0C0sMmSSdS2hYiAiMsKogO5SumgKQlzOpm+K5FEZAyI8WlX1aeaJbzKIbFYPhoHn/TvQNeoENxR
LFS5vkjJ+5XovNnhwiXKXgZZT0WzHKFwZRzKr8mgMM7jR+T1qZcYjrK0NLjVSNnzzgrVISJRgYlZ
U+W1CmkFuuFPQIemHGj1a/Xee/JKnWUTnkpef6sK30nbzD+AWk8xpiREk8lanmat3PQKHBj2eLTG
MjB+wmM5hLSq1BFCL4RczOqqpeRyCbT9daHK8nvvje5eSnXBZi9/AVwGttIFqDRhGXUlMI3MczcL
PvCO7U/dPrHgfVrhiWEViqbNBar4DTL4amfD5Sx22+dWxHNrB9DebISi5mAPZAnslDKBQ7GyZ81u
ofPBAIapsdGeQ0yarrVvirJQoHY9gqvTCGoGSC5CtFg88EOaYjFp3Yb7BP3/eSzDH0R9Obvhy1bV
HFGQnn+GiACsc228H+33KvZBt2PDRUqH9SdqREaLVp/IGho2bvFDtC804v4SakQpQ0L1pTPg9sm9
rjXuTL+kxo5llPdMb3PZBagzyyPRh6C12tE1CviySsRn4z8MPz5MYJn7V7p85RqrKUOHbdUBia0P
tvDBqz1GpEGhsfxVYrS8WPXlSniQMRctt2Bm8FtU5fSvuCKhfItZOqBajFPW8c/CGr9/gcAKP8n0
WranMH7g9bjTkDxd3hiCMLPbd/gA2IJ0CrBIG2qv6eDJhIUfg+MZkq+W1TryrOyRrcAm/6ftgNCO
X0i1+QbCYfUjxw3Xznpr9W0b1OuSNsuJ/8OFMa/PzHzzqA0ZDFS4EzDPuDSU6Y2TojPQV6XnELAq
oEQJdOseaMt1wSjqaITMy2Eo5W7YFfbRvX/b3NjktaeqPmhuw5ejfxT75cWDtXZYG/K/MvWReyNt
KyMikyJUqQyq5Kp88St9F7to64FWPnx3wSTzgbm20ZiaDL+Q6ZMHCYuOaTbjSoiO9ua7TCKdH915
MDvULq6FbYqwcG7afzlbQYQSB4CPEZk8QB4Ul7HzU/MOLZGh0K2zocbw8jQ/Q7CVSVeLSAY1oi/3
EjooD78Si1n/i4oUB0hYPhm9Gx0yCikJWwpeIRDs1bbCi1vqqRG+t+EKsAgl4Rt7Q6lqiGZkgboH
ln992M8ggUXfZUHo4uggS0nGdiK8wN/gKVTRQ4hZHmF59p8G27syi8klplS4kwjw6O6C71HAj6XQ
vikk89faGFsbG02q82RwmxT621E8okMk4BIfoBKspXU6200KTAPTWTZbDk+TbHaaHH4Ug/3ABvbe
qtWYgAWKv1TBpPfkabI/6TKnHtOoKA4PwaMtk/Qtr/z/GI7X8ZJWIp6KuZoP2ZXjSnwU8+8jLb8g
cojv4b17wBVQegulWLI0deP8yOgsv871N5f2g3zLM2R+HTdfpHhxBUQUFV3UIIFAHrg8XnTMfBKD
2U7WRnAqVZRUIu9cG1XNPaS/HnX/EeklaMBSMB+V8OzTLSraCj1gnzWlv0egz43kISt+s5Sg4YJN
azYY7QFgfCUVGETkaq5EETv0diMM1KmzjiwH5L3Aj6yNaiMghO/tnG/2N7xmdJPrVlfJNmfET63P
XBvggGdxepcbSNjU7zUmVieg8lrPEh51PpOxNohy84RNSIRv2t4Lq5HVL3RqkfJPLZANZod5qVxo
/jDpIFmNz0ovVnJ+nhTMavrmeCfkRWnN7nb1GMBiA6qfY+eqVgZzZdxgcY6hZNUBHya/Cb9gvnqW
79CgBxP0/goK5AYRYMuDT7g7xfSTcZcqFdlQP7CjZirYeE11YjhPjOg0OARfkJqOHp1R0YOceYAz
bPse5EUIG0JaAj0NyRWnnQBrFjoRs7eyKdUYxEIfenbyxVB7BpSUtk4/hJSFPp6ryr/Orc2pM+UB
rhQmxmHjnVsOriwQbBjNwiTmCqkYA9Th+CIAaU5Lxs06Hz+d8SMWc50BoasoMw7ul28WiwZtwA0S
+EHVAzHSXMUcqdfSydUlhkUEb0PhfaJfWM6HxkmLqlx67MGaRc43wC/0V2oavvSHO02iGgT6RW4J
mjAsY7B+rjXG4zw/AMrvT96/c5l1odXDw9C8QfqVO/Dj/FutruqE5fJgT5fD5Gf3k3nFmZboUpvH
XiG5WzyCdewZ5+jxLrfrTT7H+EJvxVdV535iXphCg70sTovdYhvVe3G0HLBCjXfjhKMw+uZC1pG6
qrBRaQP7FtA0P2F49aBh9eRaykrXqvj4P/mUZkRRgn23Cj6JK8Hu2zA3FZ8rc54iFDmAB+/AMAmj
HVZBSJftc6RUV/0ppEuXwQIBoe9t50rq4+yAVII/1GIOS3Cc8YOLI4a8FiCqANEeAAX2Ne1NwkTH
fv29/s6RCblKrzuGA9yBEEz/gPagCverLbhS0aWPXw7f3qWTtI3gtHiPP+MygwqM5KJqMP50bu3M
/4EHGiYwe6+9c+80OI92g8fkNllG88sk+VGPm64L46OCRFXMy4EJisxwzeYpRISny8dnivY6xxmv
LvPHxXV2udkXgEoZwi09NO1Y75e7Fi3DWvyaZTzA7eO2oYff5WyBmLnDYWhh21HxEqZCLE4gQ7Ns
bjnA+NRSZ5cRhqKcj3/KFFf1owmiFrIyRvaZ6t2TV0EIIYqF1M9xG4m9Ro94L/Iyk1/9RrE2qjvU
QijZ78g6qEk5DpXNV8jCjMmtRYFdjlRmPymZ88hwBu3EdfiPmTUEstoesLmKJ7swYYjT0oZYxYdA
EeMY/lFHY7PC71Wlm/0HEjy6x/wNB776usCxSCcFFA8K2ZJCDvNeRk8U6awWrBFtDCToeFgIVAWA
F2+bqs8oMRN+bD3eIixAWRS5lKKAMmsA1vGgHBBRn2RVsuP0mFxDzY0+MI8Hg1F07n9Q47BpZg3V
EjlgyQNpNZYjYUWAirn9vvSBlBla5pRhR6B200Kx0BJ8GVcdKApLH68D/XY/PnIs51qVOJ6kb1Cz
BKjpGNj/iZLL0YLRyzXSoUy1uFXDVViOQ/K2JJSG7AizqU5NR+I/qD3UF2HXBY5/pvcpYK5W5XG9
Tq/T87Q+giTvn1vLn3u7QFe0x6wsSvvPNl5xQPp49tBS14fHSYHXDlYY5aO8adVVwKGRrz3trEYk
wp0TF9eUnDyj+0mVNWAA372qbF0A/Slien4PJinynV7L5tkcmmRmYnTKS+nCMSDQA8z3Q+ZuiReh
uxzvdgmsMvbFmfi2v6DfOXohvQGld5PT1RIHOmd48z5uVHN5pXDcCxPBCp69T+7y74YdB9gIUGvs
B7gIIZI9/ux/MudC5obF/qPBuTr2k2+0DZyG9j9fE2MxAkU8JDGoIhWBxsbqmN/4OKsZNfFpZhIM
HExryC6mPezt3jEAxfY5Jg0zmYvlIMH4IyoCazx6z+51cMPEVo60xqa4ecCAYlPbxF2BD3F32z1y
SNOLCYpn5QfOnlAyKO6xdOCfvtknLfy7iDvWoe1TXzyXqeZk7C8pR/XwgyVEqc6MhUkj1rLyYgpi
RKxJ2muubpHy7UsSLRF2epouMRsS3q6ijfc0NEoK/cYkV1i9brzEks88qym1ieQEAtgOgw+2+Kqb
nz6wbY+KPbwNTgOtiPtRo0hVeQ63/jEUvC+aqkiIN8ilqhG0OasjUavI9572qodJffraefW787Ha
MYPIrPnBawQxlFtEh4w/vJKrdcCTuz4d6+JUue2AhVn1/7LfK08Zs+rVblVld4zl5BP/bf9Ac/fY
D0CJZwwYHMe13hFfkaVLiXenJLgC/osrMeixLCSAZvAGnp+mKDQ6WE3/HXnYoFptMSxUamgA+kV6
lEOX90roj6Tr1/uYhYaVQZ4Y6R8pq1QokPBbKCoph0j9YrJzh9N3a2hd0r4ACYCz+oX/0pOWJUxn
9wRfbMygjH3V4sQpWCyny2nl7WDdGS2DQ0t48KF1/92BCu9aMBkRMEDfWCIag3uHbc0dnoKdFbvn
o2fwFAPQfoH72jqluAIC37w24Ot734wKi+qQ8Nzhu18cpj1wvcFuWhuJKmzO6e+bIIPz3ZBxcKcy
vVDMY2wdboMnylqV9CfcMo6DC4YdT6AfadKLqbtHnH4/uuXZwXDRsPGWkv63eSKpx6HmqDfKd9SA
+KYveS8S2rIp4aR8r1Vyn3Dw0OajTYgtqrvvVHtWF7cXtwebSVPfOhAskFli29uQ+QD7aePUosHW
Xsr/xEjNIh2lfhkwssaRdOt9oHCDL5D3RcXZHmPHy6Q4u0yyxIWPWVvHPd3Et8l2VF2ba2Od/FSH
WrpOwTL8HpZT+7W6+paImInYJ7mLxLzhdr1v4d4Ij1NBKiHahR9Hdt5yqK7iavV2t4Pt4D7BwoQK
dkPbct3gRHOjnYGmRhsKBYqSbf35d7CdnnDLnyS+RrEZm8ANW5rHv9K57GpvxnU4x/5yIAQu25eC
WfeQULfeeAbQMPWxBejvWWfuXcBWmjGczhfCEGSd//Gv7Ws7FcLQKQeHCJf1CL5kBMZCXOsL068E
v7AUamg8rs4lUGEgAkvyDy1dkyfGKzU/1JS7rmhC742O2nrbU6ZFffIavAbpKGklLYiJ8F+rXurv
sVVsFdrHnhaMF1YYs8cE4djEnFXXn81nY653P1eI3BiSQY00GzlAMV2r9zwE5W65q4VL07/avICb
VqfErIqY4jdIyQcLFERS/B3LWT5IhMuH5QNKIoGkLOeloHjO4KCtkmIfQMuabnHW9nmHy0c3DspA
kOX8UH9y7CreR6999zCSTb6wxANAJleu2k9CQY06yixUscsnppMNMXldH7GYem72P9aaXehfG6nC
S9+rzOt1n8do0rHtGexGPC3448mX4C3oCMu5I6/tIB5g55z0zl1smVmSWIFwyq8EGArh8nOSJxqv
73U6Am5Ve2bvEcATVSsuVqjip9WjYpcF8QxL82mFdb82Kg8Oq8P0tHQOU7htX4YbllasnLAY6Veg
MgqDpvZ5eusUWaTCAR8kd2xTuBeuQU72o33KWdwWe4ymHFBic+lMbD5w7yW4DTJ3Sp11WJQ31UPN
jos83jda+RuyIgwA4t7HWFT8bNd/FKNK0xBfGoiwf++dECR5DzZ4yK5Qpgz/WfSK4R7BoFsqLcAx
9+CRJdS3+BTV66Z3KIFYMmZv9Abrgdot2x54XuQtOlJoC/qdpQ23EwS/FzfoBDLm8IEtfWw48PPg
vw72+gxSFc3c6fAP+XNfBIxe7+U0bWesKBXUGJDb50oBvU3ovCkpz/7FthuNZrNB8OclsJy/h/3p
9iQ66jEcubqQ+32IyLhEvPwnl9DrYFvijfyBz3cIv8NuhtQx9gu4DJ4lprad4/YXOzzGRlfnjbvh
ofBTZkiTFjC5rpS7tRh3KYDFBfIDxr/IJuRxA9cZpi2fFTotSlx0uL31811tpK9pUQ6CVZSoR5tN
8oEEBPHeHLZTAtKJWV7+tsRnG38dZqPAnUzN4/FyVBlUukU2xktr71xYT0E0wnInDotRMTKi6rDc
N6PDpNI/sTFv669G+fiYJ91zeA6PUJcr/d2kNtRHlZiy6bh7n4NbH4t2/mlqClKYaIKkveYzwGk4
rOedtHrplzNlatkIu9x/1bB+cs9p+2XZu13dvj79FGGA1WT73224ReH50dB0ra4ZMbLbTZYtwDVq
oHR+pAtCVcRoAniqPKid7PKgCnakP+W+SqZLukl4ajen1IWLWPSvxYZxblh41hS7qper48/wNHtm
LQMzecS5eB9V9PYi7JC6mMl0/gYRIs7s5fiST0SIXoJYBdXuDxNqiBNGt9S7wVfqnVKnCgSJezo4
4865wM1JbdiMHzxRqMz3m/0moccDuWOvXjZuWLJUF691bXFA90/1R75n/mYyB4eGiy8ShgIJjrjy
K+/XCZXFfxQKTPQ22doRT6WM2+M6klr+X8FdjO/r1wSTrNjPUEgxWHE+aVHoiICza6M0lPNPZaig
kkKg/v7LIVHsTaEH8IkeTVbEexcNRQFqSW1Qd9XY03tLXCvlmvgmyHSxnBPlSPF/VDIsiQxGFiiS
nGVHpKIrZXSOFjBR0fFg0PSan1tQ0/oF73Oxj0GdJuVBvJR6HQXOAmqTUjw815z37I1njb5hva6N
jEkJFDEuSaa3y/qGi42NidXR4vFhtlEPq+hG8Uiy7Adt5PyM3eF5dZ+WsKyAdBdHQnWx88VkF8nI
zWnTgnpIJTig9qXTQ3NHb+Kl09jDiLcJ/wmQo+DltJgnqzwzwTOxh3dYVSenhe51OERS1+7eSXc0
unRb/Pzic2Q43MrpCGLI9BaqKbHWH1yg6SMH224huoR4+dQOf33jCgQMiefAzCjm1O/65+jUf+GU
Xw2qARLDB6JIjLeh7C6BhmUyvOfqkLDXumNIm/jnTeKXfI0sMcUNqoMEBAfX7ZNTmdeYCRX8FBia
g94R93Fe+I+3BekkzRqpQ7LdlW5RMhaNpYUPohLOz8hFZCLQb/2soOJ+Pbf4YQ9mVlpcnFsT1N7+
xS0ynsXjjNPFh3BgO3bopAGO2Ciuq2DXtVbmv/qnxqu/S3+WACEwVrvoxQuI03d/8CKfq2y1679B
XswQggoNOiOn6/wIXzgwQsVOVyFHANa8MSQ+YGys16n96SyDT+fTOfUxrgbRyVpPTon8yzQ/jltL
BADClZXQYwIcH/zEz22p5lnzjEn5Geiq1Cv3qoNyz4JjyGhRpwrGPaMcwCz13CrDEqbNFcaYZr/a
QYVudAqB0Sl2K6NsgMPrtDQ38VPTYfXSaXGK2Tliz90i4f1h8RgvV4/FdlYcWZN2mcuoI2kVIKwX
mlffAO7Cz5oe6+rpMFuIKJlNCDD73MZTEdzR/fQ3JLtxwb6OXQLOSxy15lOeXfmTh8XkiQGfRol0
u+CZl7y2ORFyq8Gs0AThCRpycts0K/S2GGz7+6BIEKIAomM7jel4lMdTxmPw2Kjz10dNoBi2qSwX
h70CCjC1eLe6/5VW5VU61oRKtmoxsUtL7Ovk5EbHhTQIEnSPapcB/DGzY6QRm9P6ycWGD5fHm3xS
ueMxIamk9u1nObuPnqNXt9QZDs1AmOCuwcVeZNyKuDofo/cmPoyeQY3mD4srqh62uWkZP4RRZS5+
IlPiQQEYc4t4tgiTRuOVp685yjNcAqLDT1gOz+GnfQYUBSTtXbpirojH8unUAhjEz+Fz+Bm/x+b0
hnp9GxV6h849qHZFjiv5pd94QxgWazSrM+gVUzeTCjDPCSAHEQTiSLGvu+3DZLZ9gf2GpfQjNDHl
nKWTI26HT+rx28WuB6SmXNulUKXnsqmMSXWbOki3bJ8pPgsRzrcsePglcLkw9+OJV/5qMXjkD4AA
TsI0Ii0TZkvC6UdzyCnrk5o31qEFQmDsCUOAr2fXmFuMLbvQOYcI4VGdjeRXwPo7Oo+u0FnF878A
9JB0UWR2207hIKv1vHryGC8GLcWixdGTvAA9KdeW0F8BU+fG7uCIM1jA4PDeZj0Py3xAwrl74qWu
daDIOiR/W7DhOjYPdRwgtHNwLdlPvqAuy0DS0WH5GUo2gF7N6Wy6BxZaeK32EFHgUPixJvHZVEu4
bC8kSF5O9cgQ5e2Jac1ki7UoX6qJ21rC3nxOTkArQrlol6m9yI28nDoYr6xWYgN+D8jBmqBi/sV1
KIGJQfpg10xBYdSsChOA6ai7mn8gYEk5WC8c8o8/aSPQDnIi4wBbNBYp3b3thIN9tJ1wURK03Gi6
o310jD6mvWsDSBtczUyHpOX/nSWI4VAGfnHpY2fe8WyL9FIBsBNspePl5vQGHIoUlnxzi32xFuSz
998WCu8inw+rgRHb4kir8SbrSyDWx6XydZcMC9nfLC4DX4ZNG0Zb4w6fWExGOajJh7CIG5JWE/lq
8I1wGdpDSHD4Pnxl3my/OZx/c56RwfUy2E4NNid05o1dn/JhqEv0vUCw5NxnjzAm9oBnD98FZzuT
bBLmYX7c+EzyMWEo2i7y5J55+jQiPfIne3eMNr6h5DMAPYZ+2lnPG80j5DWizRMbdeghiknI7ywq
En4wNjvdmzo3mLavjSbheqQTi7j84LPIlVDLohIIxPKojDibyH6wwtN08g7z9Zm/zKaw2ANzyhKO
fwdyztAxn6ERgEN3wIMQ/QroBVYHHfraBdErf5W3I1Ai7jn8vQd3ja7LIDpN+A6gAfYKjuhsEqha
+Ga4KWaPBI4Waim+sHL1WMrZW8Wo0RIuBLHOuvBdGRQvB0kmDwb/H1PnuZw412zhK6KKHP4qBwQI
kcwfCozJOQm4+vMsad76zmjssT1gY9i7d3ev0E+PkPhlgDz7JnoCPNd8Lf+iqxOsie/f97f0u54f
lVDhH4g/97az79zaD3r7TY5IjbKT+YOIWWTGXJU7y1tPkrg4S8Y/KwPQU600sWXtIiV/QNmsejQt
bEC9gtsE52m60dV+Y1AbfJPmsAGEO8VsEMtxZT17ytwXbdRZQHOVBv99VOLxtBItNL2eD0vJntqv
6ns04Xvg4K/m575/6aUdTGPb1/gUPkH/CnTxBEHW/YtHfUM5S0H8I2Xe3gWbBXNjalYilOXkoR1S
B4lbt+zccaNg+phKbbklvP7B1i11+IC5yL6EyzNHbAaKGLU7cHmZ0Wu6g3rWaOZp4DCFNkpI/WC1
uqt+sadvL06D2IG6yn6V/63i9tSAx1Wge1ToCGMRyiK85RjtI6purkuYgUHeC/VnK1JsXtd+99RV
72Df3rfrDIEalZNvRw91Cxsdl2j6HWLxqcl4RbBBU9zZx1fwt3UXw3d0Ja3ezGZkDqE0pyyUpwUE
P6AbtAuzAqOFuSFLi7ktsB1lOio/TiKLw2Jk4Nit4D8xtkcfzig/JfAPcm9eHihLDxIPCmfY7ZMU
GF/yA8UgrVyFDbGUF+wOwQvaVXLjgYdOzI+TVVZMbCFwQuHkjc9xzGD9sM+JHQrjKxT42aRxsnBS
b518GokpKhguoyTIWn7a2/oKCzP7f+0CpXNM/8JxVGVCy6sP8dntv3uVgQaBbKLjWGleqVft6NJk
mhkYMGeViF4bP2+1UToRTjTBqUgovTmjJrNQYHKwme7hLtPq8KiiQjtPBzIyiFckrXoSKBQc3tYN
Bs2NUd/QGgZv4ioFA9Mh/PtT5u5QYWqo3hZP5rHhB+MXXj6+M3jtrDZulfG0HKBFtx6JE743cOY1
RAUfpeYk5GVZhqPRcnn3mLAR7zgTwpDRV8ZyxLirJsDWyz9hjrTieExw5DzYQ2L0UIdoIbqxHzgY
8/AoKdKTpfL0lknKWO6YaR4fbOXRiKT4wvLpZ7FnV2NVMUykaB8GSdD0LkE27fblnmGTK69ivI4T
NJmHogBdepvJaqvpIBiPLOOb0xzenP9gYcYEEU5L5rXmbtbmZ3xnhznQaWwhvkfMmTas1Txy6zXf
UEfIJUovwYO5oiPY8vyVc2brzol3Iqupee8H0/MslIKDqbB8XTkw3eD1YzAUT6CEEQg7ti4FOZB3
rwXhTHPIVQpl193T2qj5G/ealQJn70zCfyNoysFWENs1A9l0uwzcVgIm6t8sYyQ2O/V+vV/tl3qt
9ugh36obfMXDjkh2I26n7AoBSDpG/t9RcoUzWKfUgj8LDRXKwL3FHAOHouySPNKLvNiDfan7qlMQ
Li6JBnzszdQtLuvzy4/2JNxA/vJH8k8RvfRePJfcmg6QA65f7y3KJ8742q5yzcjrcL6vU58i82FT
b+e8xzIeQY+rA14jSrWXtbYu6EVGTfy3lEw1M8MuTS9NYxV6D4eNtsnG2+s82mdRfcOhmMrmjQCw
ABNc4KfMpzP3hLdyE3tOpS26xOmF5ElHINw3rCdzZIkqgc6pD28b6jMqNNreJ8ZgVRwBbPo9mdEE
xJoxTmRKAHCF8kYsZmlqm3T+vyfvSzRl3s9cLDcJB0TPqMOekKEaQw2lIjOE/D6dd/+N/9jGLCOs
hd4aM1oOWYKcf6DOMMH4BL1DXD2RdjXGGNoO+DCU8LO/8R4AaxoUdbEF+8ODLu+hlWfEHXggQsBa
0ZEaQ1PcvtB+fg4Mg5b04owI6dzwrpRuq0vRQ2B2g0Z+53DRMYIXNp3ry7iGeAFDcQ7zDKZ7gKPp
gkTC2ZOfLYU395IT+wkVTdk/LE6L2fL6V3g6/cvnFwYYDXOOrvsv/TL42muZyqij+w3QKEEMutmv
jN6fE5d0KKKxhy0oFcTeLtSi72LH+D3zvg4w4qbHTlZzQCclpiz6ebJiXYJVRUe9+Zkfc3Q0RkVT
9qasgK9zH+X91Sf9WLqxKWxWSfFVFvGMcXdNkcrlzEqrIbQusOzDprsPDxH9E4yIftWnIRnKyxmR
IIc1eD4KioaJKqH3i5WK+Ki7cR0JAf/xW7N7vRLt4D0sHGiBQvipmkWzamIjJe6haE05i4f10uHY
Zz0pJcsh7sHGhAsA3C9RFpMsw9tCSH/eSRfdWppZ4Zje+W/DDb/ovBkzQs4nuQgQLnjswxPhiEcr
6o+lTKLX2/OrVC3MwvmzNurta2qQGkJqpJndgS4OsVR4N5g7DBZySLBEHPX5JtJK7LM0odAXw6MA
l17MfuU8Gc+fBdGAXoJMF2stMYokvvlm79Wb3bdb0cwrU+ucOr1fpCdwfnjt2QHtNmZunaCzBhez
q7fugdCRbjINJz+dJxOTrDqpS5PtdRZfinlf0qdLbCBUE0tOuJdYbAM60+CNRW/PHgcWNyd+ZQzP
MlYGXDBIWrTeH4smAyLRrjP0ESY7hxLaZHz6Re+9g0HV/l2MyQE1uPLMANTQXCddEmdvHUgzAqYL
74BeOMAZoP2bs0EVD/YMTBFTz1FlTE1nBZm1kLhHtwZ9A2xRVmfVeU7pq7Nw4XsRnHVKqB+WFaL2
M9ziNrXvFkNKNCoYFZMbG+5nSE6yd1YM6V7FiLOU5BzxHKpMZjEzHxXHyagwGEVKFZM4ICYoMRhb
PU85s2remVg0TJeeo6wJm6M6F4yBgZgD78EzfiWtcRH+fmOcDmu8PSiHF61FYVEYw97h73v5Wu6Q
1bcBjkCG8N3lVxIOiNogbICOQbPIsk3iBDgOmM4abyUWH7ao9L+heQFlg15cDaCF7VQX5rBT0SJl
Mserk1EFJR3jfM3C3tUqd2uR6AOV6N2vDhCg94tJZfr8Pa1OK2LhO0D0ofQUo5qMykQg6jE6BdoL
Ns/BMSj/1fA5b4zPU7kgXAF2D04DHrP6RAxyBGg7djI6IOjWPlbNJFSr1W/0q70aYqHd+NuvD4o/
p4XS+Y1TUmVF0SR/c8aN9evMeqXx3vKUwTFzMmt/VjmNq7Q/69Qgdy7mtQ8xTwsYhFkOy95reE1e
w3NSHG/idSK3yo1EH142fFy0Js5eCE45kbdFSqDzb+0oFVUxyWnFalFCrYtROVE9bqBc0QhtNXBo
fK1E6qjaEMRZ1lfMIKQ51P7BcDm+o7Ce/eyHqk50UbBIBvk6GmUftEbq9FqnwTOgSSaCMGW5hU4W
2UwjvDJ6YRs+euXRa1Ae3fuP3qP3YnDRndkkum4Jfs5QWg9UBIxa+rdxQER7hJUjDW1AQaUKPKyM
UAlFQSUoZB8xGgh6hCCh2HIIrPP8vnu1QWNwHCv71YUIgxyYzo/3DHlKhqqz6+TRDRDRFDHNBvIN
qn//xDQo9QorrD/Ayi0PKdcepX/p3425o9F1Whg/YyXGZQwEzRfxHcwP1+MCz349egbKN3ZI5ulL
W62eEn5mpgdA2n1K3zJmOMYaNVrZqH8YOHMZfEa3wbm/+dEz8x48evLhEH80jc7xJamMGRfFMyI6
1rlh3ODLwMJedz9Y8e3ozKpho57zC0rLFnenfsXGqw+yJfUIA/fW8A6LFjQYJHm4fpJQU62QsX9e
ZmFY7pKcQcL8/MIqgNYkgRqwFHqyGlYB8K8OeD7Nfm/zJo1NNRmVRlfDc5feSLzHL7PsyYl0tjg6
n6ZxxHKQ5ohb9egKeSKd0zJFrSFnYrGShQdjlcz5OqKrQo/kENOdj7kbvnNEb4EFxRmThewzREuY
i7VR06nQW2l6wdu90IanX8jqV1+at7dRLBonJhEyjwOB/kMt1QaNfjpR7LGMOEmDarb4JE261XgF
3mmkgss69d/tgLmaaCIxWuHxPrBGZFJiJn5RNXim+XemZXoPGchIr+sR0a+0vxGTE0klgXkOZjXK
9+2RnmoF2v0mYpJwYSAi25VNy7grmq8KxeXFAXbqe9gcP+JX/Oh/BtWZwYg8jF3K1rUHNlKGVQME
x6FRbL9xfoQVxfQlzGiPTGQ+xKg13TJCQSAU2qTv6ELJ8klOdsVGXMkrm6sMO/MftJoHIO8Tkjts
VPFH4UJ2l3LNurpEJxElaZbU4lrM8FG72G1ETPpGv4rykoSKUaOIV7UQ9lhe5pdEqmfGkO7Jrpgq
7KfkWH1Rf5IXCNRuSr+LR3ia3nARVf9Ebl7UKZRA6tvI9jYXBqkFqRkoL84umd+pKaQLJQJaNZWz
KkpVrqhXDRCBs0pnMzyXzM0QdIMnXkXVxaq6iJlVGdRdpuoVMz7cyW/8CiP4H9tQ3/3EgKSbVY7L
sZpRHHvQIHoX+tfPjjCBElEFrf8bF64LxBflBukVip78aJSu/3fYHkETuETZhpp9nDJ1B77JkxEX
SNcqiNfEhsR7o4vrBUGrlL3pRnecn2vhf+QWhiRlh+jaq1BmC9ORDULepZSmrcjYEk1pFpuxirhM
m0Xar9yOXVYwxWCPYuDbVSdDDcBiR6DlGssN9SgxYoRtoL2fDkqj7fI9f89bh6wF/qZ9Lj1J2cPt
LTomdeZVUbSqBV1kbJrmtLZ4zdQZ4wOJU5U4bLLqNk3YnmzVIg1wAXG4gUTAXfYdcBHfj0QwZFFS
aKWpFwgRZzIPuaGKsf+1ZcsreetrhPkdsNgm3IRvV53WXOLy+rsxKzHbwAAoCtCbiJnmkSxGiJz8
qxaQvqrSVq3FFAeIb2871r57MTeZXsiD+dsCrfm7c88L4UL0euLHb21w+yv9kjbcmPdHPxA86Fth
JmYzKOLL0D4N1JaDbId3FJp/eqKRnv9MWwWZFjaScKEa7zNa/T96l8RZKEWwcZM4dQfdXjWF+o5a
2ireVb7j6KzmTkN4KBcNLV/4qMpUNWpTBRs+1tfUgqJPw3rP6lc1J/VSAFXTrhZGrTgKQ5w3ekur
5Yo2xwEwRaYsM/s6TpkKKjVhAW7t1a4Aip9Be/fjM0UYT9oZJeDHbXlpUGCYZa5j3EISEoOzyUhP
0XWZdyYhKX0gdZJ3tLTK1oamzxryRfs7eh5N/h7+sSVFbdSb+FPSNMvKcTNSDi8L0dR6tj/Wsfeh
YIHeZDaG1DWyUaSg4bS5wK3cjdGKkrORHrsICyI8oLnhPqvo9FXdVvINGYyLCK3KR6qQ86DgbjyF
o5ZbJcid6dyoB1MfM3OZIHQxGcfHyoUoRfJL815PPEexdIvb8ZlngZ6IdznxBXSxtL14n/V4WHdZ
d+QZgjaB9hT8gi8s4+JKACCDU5xzr11dQ/XyiXGOSAY5bUCtvIt1+j39SnSpDmN+HdqNhMzIJU9H
4dnySn7+vsKrJZAWXIn5vnLcLTN3WYiD3gtuEeCSVL1qKLvvMjjiJVsDK8bXLjFb/GmwNFgES+3a
OFyGYRhNQSRnf0iJJiX4jGfIjI1fOY6e/ArFKwxH6o0LvKIW2kTpVUUSpnFKjy41c1xG/AopOPVW
IWCqg1cZoPRMmtPZVM33U5uZx1113KXikwEF5C9q6H2nbO5IIdXgyjFAcdml6s46HKigyAAY7sRc
ROhv1H6oUWROoLqSUjVraPf0dRFtaUwnYp1LtqRK7chE0iOGY5Lm6NvRMibJK/GDcsTr2N/3n6Pz
/IoORl2XHe+vqyc5YEyjZrXp6dpxMZqO1S6KHDM/fj6MZ9FMIiYUsfpJgtkZ59WL/nFW94C5aBs1
QSYEQNJMJjJqu81sNSGJkFnYBeYRPsaCEa4ppySQQbswECHhwFd4gbldwdqTC+heiq2szSzhYRpy
JBNMCUPoQP5dhk0cqtAOenRC70WpQ+AtsBZgchAIVmo0q21JWxPL1CGhwFNwANSItxYLKVZcEB7G
khiNxIuR8lfEBxBLAs0yZngR3rldzeRSmKItW/EVjGRQ+7IKXR0yMgrUEcS0CQZoLBZYXKEbWxQh
ZfHgqEWzKpqZMmrZq+YXx16Mep1X0NRk7kH047TN46AiihAqnddadaldQMxdXqVMScrjzrojcAo2
bAUD+7zNkVotV5d6AeIZy5JUl3gda/4FpRPPTqKaIxtIGxKzdnMTbBE7ZhtJ8TIGs+eYgzFmy4q1
TMK1/SlxQOI/esMjHYQOr/T8HCoy0l3ApmDOFIhYIAQwfQbDCiKmPR9fqLN3SKdZDj9ZYI7wxub0
1Eusc/TKmuZDjlZw3Id5CgT+ZY8t+yF67WRaXbLnFWiD4k3AfMJa9QJx4PqSnGO1JbCeuGbJYbQb
1ZGh7kYoIWXlyT8wgPm7J6+f4KVLF4HR75CqcLdBSphRpCEwMjkbuvSXr/hfG3dsvGN1+mcZABPA
FVro46uNzZphLXYVJele82vnK3QT6/OMJsNiUtdAv4P0nluwSc1dF5QqplTFCG9WSEt/ucxRlWas
jEZts69Tw/m4SZYj8Fa9M5n2MOCODhVmxkWijKJP1sFQuzbvdC9ZpWsnjhP6+Xq6sJVOdWD6zwy2
QzzPYyxYB1KGkPWPVT83KmubcHHfpzEBZviY4SQ/WwW24PW22JFBHPH0pvZBb6JKWCczPCJGvckX
t2ljY5NCbFOiCFvJkmGQWCnCRBQvWbW07+VgBfpObFOOKPtoemhgp68DdK6ZxfTTfWrXLsFLyvdd
wfqW7RntdDIE5ZJgkqR4KXsAHhUP8mOOCs5ImzEtD9Bg/36tNc9tJRbjZ51Z2pdVyHZ0ZxVO10/0
JnqJaotQ/mo+R4fBdaTNM5tqm+n4lvJDlqH3edOlcYObkVkNdnsX1/dNUPmRCnI8w9m/ZDbcXefj
ULRxmNIdLtJe1qdqOSLJLKDcU+9ZfH8xGMSFzvffnNXLxyR9mLzMWePAMj6RR0kKcFhComnMBYlB
RktoPAGnkCPqsxwdF2KGYMCwtYnLPBaavSdrFj4OHndLtoMm1NqXfRmlVsHF55eOdcM9D0gjaXO/
SSVlB6TAsKH8meGhMqPFVbDKTAxhI2olg9XtojUvbhazSbN4uanpZGqg6cKaVq+SXHbIZDqRloji
esOHo8K6zhkGclhd8LKi26GjGit7f2RqoW827KqaUSiYIG6UUBn9m7aWOTOp3C0RRlHt+Yefty/j
4CKCmy1QtTTEXwe/EI+ZSpEFTCZDJe2ZBg03QeXgeKDVH3fHQ9ae2EXCrOmAE+kxlb+Yw1qgCp70
jPc87YIeIe/J/ZlT4DVdW6BrS5LB9sysQZhjyCfJJti72PzmJ1IPXJU4PRR+ERFHQJ9Sl2lZCuFv
v+YAfUD/ZeYN0KmF8910N/imDPbcnU1QrlmHYw7Kx3gFf4C8nVdz68TL0FtB/yCirPToOhtjfugc
Og33S+bGbTCOp3KND6StM0bybZ0PD3jjv6On8Rg1Vo/5e7RGMb7+2Xii0z5hi3EGBD8IPeWII4k5
UVLr6mZel+UHntQluxDsvAZdjnuPsEq1+zAD1gNLC9Z+8DHiFQAbAf5jLIso5zkKrLPTdBCogtUW
2wf4/U26As/B/kfE/ruvHgFT7AeI7YmMQxI0XhxwNs79tQOURBPnSdlK3+w4ukxE0QwAoc/swDpO
I9BVZUkHkw1MeT9KA55/Y3T5TYMTA/GOY5wiAGI/6OBqtP/uwcU68AMAQFdFThb+z9EYJyi+va/X
/FGv/I4Imw/4QrierrG5f2QdNtraMsKGFHDmmB5jhL1Eyh42uR/uiid6sbekEl663clV/Uammkk4
tlsCUKhQKRiKxtKTNVGHPU0AtahRakOl9K82rGBSWdgcdh2vr+0Y+zD8H0Ga/JZ3sbSSFBlB2wE+
dJorW7TKwfTtFOjFgdgFWFkRI+VZf4f2jR3zKEalhOSQsQRv2TuonvVdpvOaR/jlky+xUbCfvHbF
IKsSXdX5pktUYg997Ex7Hx/alW7B+2JNADBpjZY/K0bqWPh4EXS0QxT+Vyw/xCxNo0BKpANAX+Ys
PDaCG6Z7v/fuiQwDczqk0DiEhMNt5l6wNYOn+Yg1BAktU9Wh9/S2171asO+RGl3Q+573JnTQtNpN
jSKgIGwgyC8lm+qzBUk2bJ2dD72JrnXsYjg3LE1vZ3OyvtrebfjFg669/4T2zwt3VPy0qVa8V2rj
pIhd53NRw3vLw9iOVuIvjddQM/N2k0LTKNtpJ+o3mT/2QuMhIQ6rhRWUEiLaoJgvMCF7Q+TBPq/K
U+Hl1slQPrmAr2izpS5ypOE+mCLavKHQH+El87VPS37Zwa1b8Z59AwnJA6LQY/n73VqtMCptrOfo
tnbdnQyG7E+0bBR4LeiA8Cwan6A1dqLIsjYs6HIHzvJ3qf6XWmW0bGRyQ1uAjjUvGwWNUHH1BpSf
iRRVZ5wv/dJEqmlpp/e/7+mzy1xO6xbTbHybpSvneT28JmdJyg7T1GtEh1a71n24sCiH4O/1kr1a
8zKFJCUkvHQXLc+zQouITsq2+Eizve+douWIEfSHoff+mofCsvoGuDMWFav1DTX2bipKCLoJATAf
2CC4CDGwU7E3JCPmxQhHFusHt4s+L/R5XDu176SN9KfhVn/Gj7/S0zownKR8daPT5Parcn1at1XQ
4xmHjAv4At9C5SYbI1buDvvrZi5xNLSSpGCJgxTvoiQMlH3UlPOHHomARTQMQy+IqefgS1hevJwA
BanMWXQl7WNP3A1GyG5osZ47e3fajUJrOsksEB1G9CGvGPgDseP2mF+2wpfJyN+FRgmH77rbY7Qw
Y+sGSGWzMa+oTRQHpPXI9RmeOTe9Bl/wsYPifxDDGl2eJc6qaWozzdaKIPKbnFtEFj45GtGEU8zz
PBbFQj2UaFmyDBDSvvOsWaUG87eYP+rCE0WjGzEZl/s7kdUFbXUYKouIBdnKJxh1x87ax36aEIIh
zy5BGDJgofEwfGp9/hn0+ch3y2YfOSlPsuscO308MdFMXfxa/0m6sIA1xQQDTsGqpsei17Hei12N
Hg3j7mE4/c0Gdb9F6Adf+i7QXIEnIMCpDGeYrzcIPyCat3BceLMGioEy3KfRGmz2bqVqrSj6oIif
ThpYcxryL+rAz9tI98agxshxtJVj+oLWH9Cj0R4M8JEFB76ajKns8rFvIM3xB9lwAGpasw9Ak9zp
L32uxL3eW0gXcwOOGOlwV5Q2D487+fpEn/Z5Gv/+BnWEbaduZcFudraBMXsNN4VAGgfeRFGlVIwZ
/bH0lABAiWjaZAesuNSDPjvrxCv2YDQ01xWveLZgrR/+Wj3P9PTXo2rifcKbuDmk0SGjQia8YhNG
RSI90ihmtoY3i8W//gQv59Ybkf2P4pFF8r58dyrEwiVrXwUzzsQzK13wgZ0aHkyfhhWKogG3xopZ
+lbohTHpd+AdZ9Zjb1djdBqSIXByBzaTeJOkZSUgGTRxSn9ld7gK1BjBByFYJSL5074UjpHQg07M
wOPtyvcxXthilp202C5hT302Z4jMCdFFWiSE2KZ+T2LF0yBeTFjVzOTR51G171mKISzrcEIgRm0V
RlqazuDc0a6b8KFPyqbng+BRNh32GrVud7qgomEEcsRs5K7P4XrHqaBGss6cxmlt8YaNQOI+9v0B
TI+r2b8DhHGrR+DjMs2aeDicdGU/nT73RmYkornKJwgj/Mv00faFHXE32WsDGJr4KCG8m7mOazBV
FGsObZAtXlK+X/Pq/Gg4OEb05zMxXBOf34avSMe92I/mYMGR7Eh6RabHODdSPM1MWDBEYdRlD3an
bMZFNH35zIfUvlSQtBw2rMOTQcGmJ4QtiUsWN2Wn84UF95HwjNswLxqRGDPFuVmX+/IfTJDmCeQN
v8+uM7EcZ6Hdzh263RpfPBPtsHMl6L0gG9G7GCbDCuUyzteZpcbNjINEQ9zI3pTAL1kP0O0g1i3p
drCKRny4dVCukAMEwfyG3G0eYBBjuqbJMVJkKVHjm8nNDPRnrU87HRNSNsCUt2LcG7VJDLvXQx3k
kVMnrLuAuSuJhqmkRrLRrRi/QuHCD1zxL+snu8/eSUy+R8BDQoBjegydM4fklIk9ZzVKa8TPCsKl
pW+r34oHKHUOafqwM0wgownIyia30ZhnwII68OFlSMOCqpb6CAU1NiGQzWk3qEm4tmb9inQmJ/OR
dSZGqw6/B5vq45GgH5lMRYuJbuTdLvkYvbHnC71PeKAPrt0o+uKSrrHOKTbDEXDwxJA7hC20ONSx
AhOVa5S1+Ss9oFxCUKOW+HjiEkDcZtQXfREogxt68bWfVps7DR8AE2sj2eNUePL7wCNJg9Npl6zJ
giN8WpnLXOi8F+SlBRgeY4gPQWkMZxT37MV7fIxmftXoL/w/hjaBdODTTWa6DSt8JiNe0dM1GHSR
RtQqQDNI0sHkWeYuA+ScI0rf+993PPNLIaJrVMAbEqcAp1r4NbiaIdtgnPz4GjySayxlSMqk8r1X
NFFlQbkodNeQyZUHq1cBg4cwe8XNQaXRG/NDv2R0NSzYJlv1xbbnNztYvMMjLtK8dMd3I1oYjHfX
unfKU7bzebJVwJa8nvm/WPWzHfZBd9AnqPN1/UX0yKB2eDcDxJRA1aLiiLqDLCUbHCFbBJmCrMUl
Yu8LldJHPJ7BgOFU2QddZ8MP9gk5fMuDw8100rCtDBSVPF5/azMKSj8HUztuy8539E3y78NjpP8y
5YXMc/ectS2o4mmSaVmz+XepRvZ61cRCsTrVGz0f+CjusVMV3HRZ4pZ0I4AoQ2BQCzUORLvlc2am
x/YZlruaNrrEwFS5pt1Awa+rTOeSrtscZ9mPNcfxFF/dknnB0uljyfa05eKYLEdcWBzyW96CEWxB
BaqYq2nGjDxS5TQmEzRNuny79axHfhmyUAFLBZkyBjFa47STde2l+RC+pS7dxRWQK8kJx4OEV6DN
aE4qjDNDmcbN1WnPb87c+CnLH1iMkxNpgbAZtfTFtZcJWIvf/Lf1SxlEC7kefBB999b9fWfdz3vN
6jdr4n1hIi0RCDhvs2AbbnB98MvzLY4BD788Ko4EPolRpgHMaroCylgVztw0M85Q56y8Us9ArVOJ
EfUmQc0lQxxyqqOgohTYI5vfR4xRk5HuqFdsS56s9FuILH3iDDJYKVCQTRMisd1iThVFte7zMDsB
g/Q23lwo3sxg+gj9GfOeaGYdIYYXM6CJOsfESZ3U4dlKu6Xo4H0GYhloDFWRmp0Xk/uCGVnCpXHe
yFxwT/TJeiVgwArwUIt5BLJwEjT4YHGouSHWk+QbuVQBDiYA6QfVx7kjOzXUh/zf3uCfG6yVjbsd
57+/POOxtMyarHU8h6sZSQaw5N+1mWokgQKc8B2RZKWClHCC78OCrxPpqMq70mVKSLGey+wzp862
2tVOnavR0/CD1k8qcQYggHjHM/s83rmFQYMmqdqk+vruj1uY0NfpOKojLDMorDapKo9M1MtQMTzK
8DfrDGmO6FVRrZoJVa3DUO1XNVcplzJ7KfVQkmHZIKG1dmGxXYeZ1zn+HH/OvDVGddoYFSB+JChw
LfKlLssoQCqICnAGEOecWexYcVThguVzTE8gqqIM1cnHeur0rrkkD82fFHAgHGcb3Sa+C6XJdXTn
or04v89bk8LkM3phfzG4Y58hTR72ctjN4UIHt28b0Zggxc5JThlBh3JeQJDGhsv8RW1VYgRKNwLU
Qu48invHSHQdoFRiNfwiVj9jtYj7BHnuj1AYHhIALEYUIlthOEPh7pW2kDW3pEenzEYCDN7bYmNz
WEq5du6U6AXDpzlVzdYkN6fRIHrQIs6EswuND6cYPI9k/ZcFFkGOZV8UpjqEXJEoG9hM3V0lYu+9
eYMhEMh4ikEt2WNq8Jg+c/kg6JLvkShwp4w7IPsM7nBlsXqkkXi+0EPauW9QbdZIrfefqCcHeeX7
qtr5Tu9BTBIBk7nQoWLUp9UoHzOs9a3UV2CmgpFAJiE82vmSD0hGoEvNSxIFjvF8pcvQrG6P0AqB
A8mdvQZVXy+C3p5G6ecT7tiDVyz0sHwPzwvy5A+0v9m0llRR2mzntd9r5+u//Ydf6mIQ2WPcZ7/C
VqwH67DlAKG1S+HxbX6IXyS5JWs2OnqV9hkevdVwFgOmVQDnbSGK7d0TvhcFu4pOkn+KpBN/74xt
CrMStq74e+JbqEvOU2+QU99ZKPJVafGRxGxaMUqAOT1ZdhnYlFk5cSMtGynaPpnPECaLb3Wh/nd9
5DwE2eTrzGIpHDRfZxapty9Oec4rV2QXUiZRsWqVBluYGSmkenAms10aaSaJxQ5NVGApXnHmsaJ1
euraHy1QtVHrF8cYVEmjGlO/V+fVer6db6Fll6hGDHjyhfDLwGcOUxxSHi3j0P7Eu3Z5evrdLi4M
21g0knJQZHJtcX7v19q1ppH2P9M7TjXnznNa5jmZauT6hUU53XX30xeqJbr1LLkp6NzuZBZf7fMb
X8IaDZtb7/CzQYdF4oJ9cDMqQ5aatxgF07lk++rBKyvnKM1lEiihJ4eGHuDnw5GsXk+GVFOKtEJL
VNdJwIlIa3hHOD8z633x6oWiSKSm22nNilsvt+lcNKCnWE+yzq9vxqEXj15CrZlboZwpwjks2jPs
beCT1kitPnBNkUkNFP0FG+WXXjdhMmL9S/orZBZ9Az9UYVyMrSbTZ8v974/02yhoIOK/aP/FVxuC
pUgRejgy2sylP3oQTbfAAS66h6jcOnwVskR01BtLDnyHgBARoP5KdyIVVNNYi1XmjhIYy1JJC5ce
HIyfLzFtPdzinVSDpxBDJIItGOHxQiIEC4LxWbxW1yFhCNK0GNeaFaLREpoTUs2YDjWXCQckGwkD
h/HPwalyM8/nDT9gtN7s1jQzH0PPdckYFBCXM9arRAIZTbzISbMGTH67gpTrCFsYHkQbKssD/qkD
PpzSP/CncYfDWhIUHho2b2tXnldSiN2dC+/ly39HrITj2Tcgr2t/8S91EXTs5qlzGqXO1t/yf7oh
gRQv3Pa7L956bpd8xhxf07xk5y6id0b1pula9rE5CjBaecg43NtCvl1Twrb3FfOOm9CotNourz/P
5Jog47dqpnIGZQ1Qh5A1pFaRuZtyHn8gO0hRLKTMStljz/bC1wXDjzY+O31sQPpygbottn+PRatD
I523TVfd55w+sNnAykbIBo8AUu/46t731pvxRGMGS0dpJA8sTL1x7nHeydU84278Mor2ngobxPXD
6EM65WqCyKRbU7r0BjkrO+q0lr7oD3UoUL6QdQ/0UkOW//v9Lblyi5Mgj5mhDpaZzEEUDUKyhdzb
eRv/Z8OUq9jhnInNqgOR7iUtc10VvrtCbqmt9zjb5P5t/qsNqUm+VPLhm6lzTB6praO3GxfcoCzV
ojOkdgyNHkG4kvmIsPSgbTjZ9is4HJpVVtbNve3NJ8fD3th6O9KEoMq3N7/tZzxDA2odHjxlFbTz
5+kl0XjNAsY3dO4X0OMv43r75NWidzBLqvyu2XJyaggL0CyHLU7dIq6RD6Np1TpagEwMjKSX0HMh
2j3Nm9LH3iTkB3iQlcaiWTFoDjmJ3q/jXbJL9rFo908KwtStEjy0gZ8dAbSc1RhMlSDxPl09PQ08
BBrOGvLx2y+1v+3P6DO6k9g0JtXVF0BC7/iLgRGAAKn7abCFUbLtHwhDYkVnwnbOH7xPeC31at68
P/aMoYdakOyBl090FQUJEQmlMslQjSzxkPxiHxCnS6HMno749+pNhsMM5cF0WDzCEhnH05Vpgbh/
FSYQ74kS/ulHrzAzCC0x0NFr1E02F/ds+kgy2W6iSjGvlinkYGOwe/9zv9h5N/L7HYZr8o1mbFvm
y4D2zVHRo1z5FMAk9Zr4WgBY9/PrM7j3bn29PQdAs1Us0pkyVDXPVROewvNl3F/Gk7SUKvuDEAkp
UpdBz2zlEv5WOK/9HIcEOuc4hTCN+AGmdrSdvheaatX8aeE+hsvbv7kAWyYDSADUQjHKYPvMpqee
Wf3Roc0v5grk8pCng3Hv+BGUezNGcBR7xZ74Y71xLhhRjKCGwewU8VFMlWnJBOBrF9w3DN/b6G23
XDHGRIsFyqZcKFIiUfio0uGQhR8rpmuagcq4B/Q3HgxK7i4EvBKkoEG5JqWIp2CNq+LeJDpBHiPD
NnlAviGpwQjptn4Of89xy2/KegMaCQmbihAZGDwX1JJ9cfk2pHNK6WhnASJQlmXYuRcje6Ry+QMd
xxZA4MneuSYiuJ275y5j1AFTdFErONxJLCQ1dJROqgQRaS2FvgYRENWfOO8pPewMFpOEMmfP5L+x
3tcd6t/P3nxHKqLfbupf/TRT4UgzVrN9Rp3SQ+SUYGirZch76tRj9py62Whn/L42Ap1N2hxfPvX7
7jYy3P6fT6uaDorL2dbfI3B6Gb6G2f/9YTNVBb7kJ2JAhTWpuQUSVPT73ZKU4/OOf31v4DtIoh6G
vFMO0vhggcqwVcPAgUoSKf70Pjz2h4E+JzMqVotAcaNq9HD+kpEz37+HVZWk6ygDmDXLfBOUbi2z
fWSw1bhn91HE8QNSRlK/MAA7MyVvOylb9BzMpdn+odEnaahgbfEEVFwnN8NmRHU+ehcPQDZ9Yf3z
Zo7gYof0H5YE/2nXgjLuNi13fekWqQRMTrXmcn92NqsPvdlV5WB8qmZtdEApcrTwNGQEUH2iESuz
37ddEdZ9hWzxNQ2kUPZPne/IfNAWrtpPaBkkFX4hLsQMyutJJXX1n+1rtqjlT3fDr+7RL0UAaQwI
UiAoex5tc8D0K2c7pndR9aeGgWYl+sbYD/aeRYp0O1T2B+Aj79OieaPWzlh9fEnjyKfT05JeNEUc
TTLTM63IN3zhQcJmea97TR3AJw3oFe3rbQHvqK+sUzDL5JVbSkGpHkdKISLyS6RsnBEQGjUFugZM
DPMWRSlYJKkVXbIvy0SmqhjAuy4TfnDF/2uYhmvYhvtrGH3T7gPrGca4l7/0L46RLUuAIVswpq26
H7XMORRjrNBYGr0A3aH5O9ZY6iv6IIR3Ih4yDid4GCw6nzlMReYz4d/Vedg86e22bbYb7k+vbbvm
j8sPNNpmh0+ctsND6MBDqcoFzfAXFJFQEyo3wyDUnAyjbfh/g310orN3NDssVhcYhxsaRpdlyY6g
M89z2BOqw385eJ9RiF6Bs7iJ0ccy3XcR8I97aO8wZKuy72x+LZfvsaZj6NqkD1Bp9Zxgyd6Wc5p2
UI/tOPBp+4OpsSkBBiLn94q6b3DnfrQbB+gCdSyKeQUCWDanGpKcGUAobZloujLvxEVh1tfDmlDZ
TPI5ICN5amFngnWWyK5K9Z8ZDyLXAx9HcJ67eV11wJ2XZCIT2KuYEAlMdZa6OioIVDLVeK+iQkyK
O+3X/KKHqKKK3JcqAzhJBYPIY7q+zqUMQyY3DqljUyJV7YcjVnz9uwvUwtvBgZgf3KE34gkpJR7c
RTJ3kRNVY6Kw7bwwi71mmZp+0SJcA2VSG3OqDncDbjZh0/suzyGCIH7NFuFZXZwrqrMktwIRnxge
CI/+4cyGG3+LESbkYkEU6ufIZ4obZBcmUsZo065mWPDsZn4vRlRhpevZvmysEt4QF+yRT5C2PuZk
8mYDyMpXiUaNvaFt8rSP3GG0Es+uwQ8alZwGFLS6i6Ub/xHJCw2tPuAJJRt79GrEH+MMQVGIi56t
koPA/slzfjYqUD5DzClNhgllDF8kYE22Y8z+5Ntfkb5UOyXoH+oq7MzkYBbaoziMubuauyGEED1M
tn5qT6ZRl/ayJFcyxKXq4aNSNtSZZa2aRqPw9jSFWvYrvHhHc8dxS3e9T396wB7o/w2aOHEeKepb
pHtvLA21SNvApX7/gF7szu9Lw4fadUA2R3KFYWDBWAB6aWGDLpWIM+qcKuqoB024wgyRQARC98Yi
hmAzZXGDR3cB7GjbcyfAbpAr7izgTjge2BYxTh/Q0GdjlOizdxeO2vNsJgc0i+R9waQZoh8g7hd5
Hw8BBIC+OjJ+A6BMj0ARlB2jh6NPBSi09GQpLqq65ttMX9aUICvcnZ+Im6qgQ2GJpk8bfTHgdQWZ
/wNkFWOn4tCsER1XpNyHFVLZumr7yqMnbwsrRv+77NS9OAWggVtX+pRz/H88ndd26toSRL+IMcjh
VQGBEEIIEOGFQTI5Z77+zlra5x7ZPt42BpR6dVdXVQuEIlXGFLmK9PVhJjkxea3NJ/1tLWA0GKhB
N/X9QHq6MxbYukekS5dGuRQqoGgJ1ibknVhXsTl9msScIvMf6FnMtjFrlTTZV2e4xVV14S0ITF7s
kZFGrM2eF60sQilhjtgU0wBvKqPgg7a+F5MYrGIShBjgLY5iPFCQcZISIMLPRzAMediqzmQXHqdi
tURcXHkeC0DNJsWQuDiWPwrRjwdSUElLjZHkKhpKxnSq2wRY/jTw7MDlXQRDL2IA0Mly+SfL68sN
fV9g9U3zC5huUYUBCY2AZDoMWQQYi8CjAgYjjHlTxcXaQV7Fz/l7PRWR1+LBdOF8ssl6wf9zbZth
RdZQC0HohowbGpPC/IjrFAbZTg8+7ujvy6I1jBfbrYYD4Y1ydVbmvlDvpl9vzpv0fWFrsPPmg7Qp
X7DCE/MbXnYsHTaVKIX308HjtGxFB4blSS2xGGoaKAd/hUhab2I4LHLyOBbek2k93smckDh6OsHQ
tVytpBY3Kkvqx7+wT32vPwdcU6G5tWLAu7mKVr7t4PTH7MEVa8gqOrPQkPp1qs5RjkFcLbpuHq0+
B2i1HeiW1iV0AwvmfmfxXQTV5jv5mgmvrCgYNN4cWAPC2iAlmu+SBE76MklgMSVIYJ4sEBhZ8LXR
rQUgmDR+YeKUQOSWMAac5RSCimMWC0dtGXi+NvIEe/ngpjkm3GEP8ObWAZv0J4Pi5eMIEdmCEyzG
OwKBu4vTPzEz0VrHLar4+TcdFJ5EUUgNEIGYP+2voWqqzyMirgwcwHuLlOEXM+tDfu4ZfEelrN8g
cdAtJ79s6exla6MOopQMqmtTHJNwJCVGHmeXWx1GpuQVpu429siYKPo/0+4Q/IWjAze3QIQblE2N
LPhClR8pnumHEoQJDRAgTVAXmKsNry24H70eaO7O7UGJo6sC51/SIy1J9JFJhoH7RY5NN41rVneE
n9LDUNfC4NOsv8LzzhwMMT1gFGMa0X6NilAetZJrTU+xMoU+wQqCCSucDMAinkQCJ5zURCGhHuqB
XlPiQCDnnabgs3AIbSeeBe/HXKdqMNcrvWw5YImQbdA9BvMhxcDyql7poOzAqvsQIdjAbukylpV3
je2KSPvMpzR4Ov7SjDCq3gVmIzdQV0HosUjb5KD+Oda8VC2zGFDBbZKTsXCBayyW9d5Yoe9wZEpD
J+7y5lzqnMrHXwW+TLM1x0GJQxZkIFff9YVmah1i5BkXSh6soIBtDo1AmNnXRMYi61jW1+oTqIwH
N6Ta33XOWAec9raaKJgDSMM+kB/Si63mPnAy1nb527+sd7BjmQXEE7j3s8cXZkKqGfpzKcnz9UOY
Ya5YjU85Aq5f1ibEGJDxWPh3ZCbPERrfnjxs17Q9iv0bPhxbsL4imbDmEKvwrQFhA6pNe++6YMYb
vyy5b4LNF1NS26suS9xHrANaAyi3/Ae5DhCh0ulnHcNrrQv/SmDDIlcttG2WurVJ0drM9+yadz/X
9x7lcgHIpBZeGpehxn88dvYLgq19YdY3Nj03R5UJqrpy687FB2QelmA6PqB3Uk6jpcMo0SrBO2iX
cGbaNJ8MWXz7ZwyJOodAOvZ1KF/ZaVcGYySNTHLj6xW9Cm3EIgxKFTgaerBtvJB/7hndh4chZwS/
XnMVCa7Y1Rl9a25iTC1q7mmuxlYJm2lSACybI3ZBgwc2PGY/wAICI4jPcDrG3GKczlYjDEAmwGyD
sK+GxwqjZeL0zc2xiGq5DMcafYWP+L4/7Xxh3ZtBHzzgxZatw/lFlFtqyzkcfCS4tNZgJnuJoAaf
4We4xbg6y7SnFxMz42mT6x1jS/pO+h9w5lw+BWlqTFhiYody4DXhCmGVQaeEIP6a3xAdPqzmaayg
AINsjhOujBaRk6ahAVY/P09p/bSeYJrAe932QCC6ihnaRKJHda3GwH/2AmpJJYRbPl5OAU5zqb5u
gKKRvYrHKx9yaULgHZEMfSkkZFMkI1KY8F3d8SoKMA+GOgw76FOXfE49K3JVGCok6pGQj1xUIWgR
5CDxSMVPIyKWGBKtBV8V0IxJLnFP8U8Wf/gtkp6njXBR6SXfUcRR9NnAfcYg9yfLI6fYNiUONYEC
mpia93n6neRd6Z8hQ7EUqgQN6KkEE7AytZZ5GB18n4uUTy8RD+FkO33Wl4ZSJ0qhiARa/hT9qTsA
kmX6oZJLoVVGhznWsKw7USs0bZ6m1ZO41HP1TeGINGTXgtU9F6qc0gU8qllxJPkTKKN8vC9chrJ+
WWiyRMBbUAXGKNEmlzCkThkj6kX10m8WQi3M2kxXK11TWG0Z7NxlAHs1pApYVu0E2jUPaMH4YM3G
ZutgtxIanTyMbgWlfLmt3lirpYyZ57RGb16E/JVlWkOi6f/q7+UCJq6ySopJm3VY0RM3JXJm1skC
ufuIUhQOhGCHUY3c251M1P3rwDcVSv2HcoOcC5aJuuRsUP1T10VNw8u2srigZPC30hncYb+2wQrr
gk+sBGhcfy/ryiSDXX/TzyMdv21lxnBNfnWZ66YhIrVsUsDeEySkAX5jg3GnopTcm9mQ0oPXBdTK
KEPKYA3/SlFgnaA7C/gPn85PU4xAcCAwfC0v8iqRmwwWOLDP6UZPSdGrIGvqSCs80z0y25FBAA8o
g3jFEEy071rJ5jkqDC1ooFpQjPSpBpTa50+Y3qoEcg3VvOqrbpzahGlMZAbt52La+JC8azZKgThP
nM1x9TW/TD9klnDzWa/QWFIn5+fVBr/ut3NoCYgtE4CuXKhmyCIMHFMPkIkLUpOd4JYVfPXpVux0
cotWAQYhknvfYJ/g7mQEv1i3kQUzlIgcVCuFagv5Ba4AFXmvUAA+DJtk0QXaP1INvlrgwmPcUhys
EZmWjhcCUfjG7x6N1CNpdXUinnI4BCJEtjSUk5WWIobW+fIePGJnwC7Rk8Lrvy3nwwLJKhmpju6r
IR0pRodRBrsoZawcZWi3MUBQvskXoYaqSZX/nuUygrgn7U8j6QE/+KnAWdTYS0zyfOu+0DfsGMJm
tc5KbpXaA6tGbcUmixxVlUwblRjLpYrcmYJWn1fg+9SHkcm7ux7jEbpHzD5Kc5nNMHWB+YMFWrs+
tR0kNk3S1Jk2Pk+UA1DM+hr4QhwNlXJ86Z+uGcCUpjSpOEkkuguadQi/e6cyp7/AJVxo3dvpCIaD
Jhrj10SvU5ZRXIam7nutORKbeW12H2f4ZIhIA6d58o/+ZrgZ5vtnGLVM+FM6oA2IEsjyiGdEpp3S
tm7uIqK4oETQm4VnfGozhohLWJsaKIJooUdTT9Pa5243E+LTqLO8OVKjKi4JKlEMxA+dlrhWrXSp
1r2Ev5AIA1piFf3OGHOxDEPq1ikjE6R6BGaIm/LbKbrcN2YfJVbVr3R2V1VH5llMLXMzZue5YULU
yRGzr7h5yPY4MDv42zvnhOpr5+hufDSqBdwm8dVi7HSBgAcdE78s4dcnSmCTftL4LyJ3wRJU2zX5
sJhRBp7NPBnEEPL1QAr8ipSK61O2hlKugS79S8jhe6IdlsMCyfhb1tIwmcMs006NZ1+t4u4Gz+Fu
UBlLfwUfSSa74HbEz6uX6ZWZ6EVsTzW98m7S9ZGrG6APm0f/CMKF6A0Zp9oTW+MCITcImFKmlaC5
v29EojJ9SA0f4DfRWNgNRBeSApYKAUXstVG1s/EvwnUXerXWSAwjKD/U2jjjPyXRKMgYbFsJc4WS
SfasLe1j7PbWZnJkEDi7/R3CqW3Q+eDRKlhonZBwXDxE0XqHA31VPyTtikgf/4UWK8HqHQcYTxmM
nkZqf1kdUdCgBJTmRL2eMzyzHGwzGGd4v6iFwyyhn/pXJf+DnjCP7AtJMazYA29uy05q9yDkkJyk
xLC8R8xEoKcNYA28TrNt8LTFUeEKz6nz6+TbMqKAMRaXoh32pfLpl4mpnBZ1+sQ/S/1s0RdcMCXR
epvaBMi2WPQJkSg0T1k/1eGVGyppBs6NlbEyrI2XG+MW2vxWoNpXVa7h1U6xJsWWLEFKPanXReEQ
QVCfVXvD36nBZIgb7VKE4SObYFa5VFbdL74QiA0DHKRGN4OLig+hVqo29IHmnlU0/Cit0OLTmfNj
6BNV1tP/UKq3SSC0A4YrAjekCp6K0lI5li4Nbdia87VmKHInG84xl40SIW1CZEG3pIklh+BD4mCF
AaF7ygf1QH2ilEMDhpsSPJOvcTQWVvYB9VOGKbWYWGdrWMR6+6r86GbDJftHWCVSmhJNTd0r7eIr
kKrWakUYfUL/shRnNHoQwSc58j3GL5DyP2Uc6QAc6v10SZfJvBb4T78U6PXmhfoEQFmM4Tz6OPlu
44yOgdmOXurngD98S3wLMBNQUa0ySta0moOnppuoJ5LAqWbVG1w3ZLCQmuSLtPLCsACST1j9000t
ykwRnrT2UjikNtIoPujEc3mJHqOLQ+elQrr7J3nuQDcKzi/qK6KF3NE9kpBWt4C+ilp4rZs+McMK
ZHwEZ7ahLc8mJu1mcvLkpL7DFSPfUGfyNrgMTri1V/Etk3OZnK+QS6KZ1ys/gMyXvd6MhoWgKaUF
zANIt5Kv+aDnZpWOZA2lXChOKp3Zte3boUilz+hGm/rMvSk7mX8jNLmr000hBuYvNJcQZn0IYCev
ENwuTwB7uX965XQKhOIPBcMSNbLxgf7riXm/5ilFdEW8ksBrLbjv3hVm5aZ1C59Ag2EhKSXf/jN6
dMXYh7Mv8/Pe1mwb9lsxaYfulDmbBBkY/YZrWmkWK5YOxAd0fXwjzxne55WI67+HLE2MVEXefV0e
OVknx8hQ0ThlmbXxnxwK+DEspVWLj2nOzl2Cas7mJ+U52/Ay+Q0Qzx4Xv8l7+Vyex4XZeVyCNjy7
LnN8npf7cSHZjz/MIngyhWIX/tx7E7cpDi0Qpma33TneHKbhAR6PLFbkFioBeDqrlUmtnAHJayiu
UBwQZym50o1WMyuALDBUTN14/yIJ31DfplFdpRUSfW5yWWYY5q24iYoKpupRaFMTSFGiwrWBtB8D
EsSEBKk/0NEeZCVY3tdmjl5+yhnHW4hseZnxserCT6g8+rlrc/pTe5e0ClULXO9KoU5V2RK3fY6y
qc30k4opGPVO0CnppURMByd7s/roU5tI0Ywxg6P7ham7CzNtDS2udl7IxAQNa/EQlaDm4W7Tr44+
brlgH2gGAlbvAwzFYA/+bMCU9ANvhtLXypEbIp1cPvsu3APUKdx0foOrjvJF6sAPll4nhqXoJroN
9r3LYDN5DzPjWgSczIpq9RIYd6jBr/Mihd34g33EcjrLTtZ/xcll5Gx4cpiGld4++YyOiUC6cyKq
3MUpu8ehMgO0H39p7YnOhhmRgCmM9snH2VhTg/Ivo+3NNXG/ZuDIw6HXo8buds0A631cZhZ6zru9
DNP9hXnKK9iRc85KJDc1homU8E2ZtoFbgiLDum21+VpdemKgbCOdbArAdoZ8ZNc0Yp9RcsTfS2dL
SwGMRYAlrjWxwNXnEkFJq2IVYna1nWXV1SrGatkmlEHa/lLKVQdaLc16hyCVvpmt3xSWos/K6+gs
Wx/DFVRRnWcMmlway778X9BzmXlyGuwtIhDc0aKHT5Ij1yxtNf/ZZAZhxs/JXcAtEwu4SVcPW2Hy
iUB8h5D8E4qZVqxX/JK/aeSJPipFpRdUaS+LLpnu4x/rAl3+VToPR8dVx0JHJE+Ds8RFf3FGlNGt
lhipNLBUmI+SUXKl7UeG0EpaumuEHAiDeDaqsVR9qJAwO2gQu9AqMeKLFoQ6FtcA6I/gKrm8sUWd
aeAwYgyMT6SH52r3inNSLEEhPewYoLWKh2L+qTWBJxPCeON2RqxxrJ/riok95AptEdh7Cq5RxY4g
AyHMoO/g0WLg9QJibUiACZnc7Y5vVfsdUX/RAlxsyvVTuGnkOIbT4W91Z5gEBiPHe+/+DLcn1L7e
uzVdM1IN2SIpCner6BYmY+SVBwOC1UzsHNzf4hyrBVFJEiodaeLEwdsM9gxgYmTVN87j4XhsYfrV
L0SlZhGskEQhKsf3eTHO1CsM/JHd4Zlb/EmukwWHZ5AVs5DMbdXIx18Yo9ejdVmQxYVfWM44kPV/
GGs+0ZPL1+XNKA5sU7rrDnabHLR849n5NiWjQq5sdAcpS8dEEPuF1UaquRDcJLaOSX6U6PPzW3tf
v3kvMtpso3gn4dXQHy2keXj86ULLUkyI27ReXSa6sPB+Bk9myUDiivLBu49tTL8IieuLC6REWT/j
XHT3N8GjXuwC2AdP7kQu+1vzFHzqVwZcPpp3uxQUAtwFWpUW0mA47W9Pmqj/XJSgvl6sDKnN3dnA
/2FqQME+v2FO5x7eHZfEr3u97a0fmmagUQ4NKEDIAF65QT1d+Qal1nVp6yJNvHgpJsc2K8zU7b6x
+GA45Guci3Lj29t6Xax7pV7p18a77rpX4aUvVmln7blLB5W3VUTYgUlHezvc9EGAJkICTT0oNrea
Hur2FMEFlRrSUkWIyaP4kJ5QwBqgMh1gGr7nOE1kN2RU4pUr7RPFWBmVGhiVf6120RW4E0cjnmU+
71d5zv6cIQBtja7j5Smt8ICejDpzetGvCHECw3vldpXFTE69d/XuyYvv2Jyr7H6Gygv1vTI5Wcfo
0Oj7I0eeLM+k1Sq8tX1Q/9IzMmyoCLCY8c9D7uSQz69DSoPlj4FNjjwitble019S00CARE5dau2e
qmW9jPmnSm3Z0xgQw4L90ZkfKGrVwgB1iNTOkLGJsCI9qV6AVio3OA1XFcja9PzPATw+uPm91PFG
JfcOJFmtL7p/zf1K5lxMx3W3kKOnDoV/xMcwAglizjuJhVg6oEaQpQbH1e9hPVexigk1PNP3tlVZ
cbfptms39q7mOJ0Z7llp1LAOVdeEX5VaOygeBZQY9QfrwWm+P/AThir76TYFk3+1itzX9N97ScOp
y9l42j3T1Vw9NeD0Xi9mrNLTy7/tzCN4Jbt28kqaqEFqEBK37QMGUI3SEXC/3MwC25iNPoeAJaAl
miUyF96EP1v+6yRjpulRZPdAOwCO+GCPOsiBdXYZCoKDg+kHAcyc6Gl/E/k+3gz6LRwcLrHcAgER
MOEQ6H3Udab/KXdPSIgoqVitZWNPQWSkTgEtkEayY3FQ9ZMWe1PUGlroUnq8SilgVnEC/2sJEvAZ
tUYy161pUALcQRYVzLxoj/K8SpgElQrnJyliJb52FGWJscqOyJhNzqxQKQj3DGkE2+KUrnOgzGNm
DfWdUiwSRQr9bY/Cnf8rSD4GUtRJPSa99gENdyp50nPqL5ZLFjhlk4RsEjNM7SQw2K1kbTi1GWZG
0snSZ6pIMGTjhWBoHUQjbnw5iYrKk4aGzEKzR4/hMxFs/mE8i0YbpcdFy64yzVJfvrxFiExKNTA2
ATSQQUUegz0pbcSTF5asdajHMUBBwNKcxQSKhc1KNHg7t7j//UafBW3RUkcmikjUgk3/QFP5hBUZ
ajRSD9E0dlHZvwMKUsvMn+jtmyUWFPY57YPqLKlOG9H8Vh9BpkTS5poMlnxb0DpNckU4mQNpR55w
gj6OeCaiOoPpYYTDTX8Zc8X1b00HTaXsac2UQ0OuEkHoC3Qm9RJ9TQiQFYGWbnMfyuxCBqwbugNK
yG91R5RRua9+gf/QURznx/lvZ2lsCGdH46w00OpYP268944E+VHsX4rO5jDIOS/sPoucwPuUefOX
Oxwu1C6dB2s9TZIy/XOB15jekKisKhYO9NVubiHClXABAU0MyhLcBE92N7m1023nPwYASXVB+prO
ocF+NxIDpYuzDV2h0f7T2qKKg/2cVBcXApWz5q4k3bWqZ8t7JR/3wj16tUvAQ57Cqes3ThajUdFK
lPxH8nZq2E9BpQoq/i4+Rtd+1jnFWZJAGecWqJmeFm68O7wZuT4wCH7BzA1c3/5zGraN6UWX+ap2
CP+jp8ReokZlX4RrPkxbFTyUZh45jGpdVbia3kAeQ3qjpEyfqDJ1o6UZ5GDHDspbq0b6ebGyjiqx
wYB7UhncX3fZXdJD0QWpYj9De0f/0i3/qgtJ6Y2YFzvi3fUaWCy0nbraMrrSxBjDIZe1LsUIahix
w0il1ZLyp3QxHC1GtCj4IGtmHRUH7WxV6RV9nPvs46g7ok2N1Km339r32XU29d6JUJcCwh3FuBSF
gIoF/tBSlk7RxwinjXccVqB1MKOEfpgud66miEKckMPu+wMJemfMqpU+El7OOEyLd/T8/q2rJMv3
NZ5JGn0cIviLDTfqAaMI5rmEPjPhq407DDy60PA/8Fzwvm/nNyosyp4aO5rbIXdzqWo/kKjEeFWl
gt4zeUHEw9rmA81AAVSgiaIuzL2J6I+4+ZCzSwyVQls4ggTLC1r6NITptPS479B3UtwNYN/LQyjN
YQcheyTOMKoGEZIYieGd0bo0VXR/UbBU8DjL1ouj4og8i2Y+RScnHVs1kA7hHUIjz4hIZa/NZt8j
uZ0qsRREKuEoPU5SSgKVr1RUQMIvyXCx1zAWFONd27G5bz7gE2vixw0hfgU6qTb1U4RBCeqWWodm
C0TvGPoUy7UoRWK1F7qaQSGZEb0WAQWCCSBKqejQJga99jxPwloFM+KKLjgVSIlZe4vj1RiPrZ+V
weIcVVDJ+sRTRu0233TiOLZRYbKvWceROgnicItypjTEvCkaBGY5pZdGZ43emdZWfuJmQrUqAO8h
Q0Ue9KZg7HLUqgycLLcYoogHLOUy0eqkIT+UFA4JciQ2NPpFFs9z67mz70MQULqnbeYLRk+o+Rv3
GZWwbtwNBMYDAjXPkU7EJSzW4Vi8kikduNUDn5YVnpxXBoVBrAfKX9F77tOLbyOoWKEKwiSGKhBD
dKqtltTjwOdOhshfiI5DDIwB3h+LQgfX6vsfMZI8nZpjWR48fTEvQeg8uWAXQxn10ovmvS0/4JWS
yzH3D5iE4N6ssuZm+u9GCUyYZSOuLWt9/r+2ioRtMuzlbWdVAobJVoJ8rDmSlwGhtMtM1kH+aBWx
90UmU7G2Wat2kYXDqZbU1LjGDuU8Pw/pHmx/zvZugzLfiS7U3r8ot8wEZOk14ONP9KifjGEqOsZt
8ljk8JwYwXJBHpJU8MCvb8Oq98D1Dm4unf6r/21Xk+zg1bl2d6PKfNfLhI/W2i8MT2h4rswU37Zu
2OHs6vLR/mFTtbpEj2aVCNPdjWt1RE4+MEQt1CRg3vyiAtZw6J9nZxbfos9L93KLZ/JissTUO0Ql
6vpCIEvYC1+V4m+hCb3bX/qf4SliAed1jh4OJAdrBFYcaBD9mUbcE5eIfXfbvQ5KqIQKwRP16xo/
iik5PAaoyHpODlpY2Ax4+I9yhAsixQm3vDQiMrObAAgsDtAlhSIFo1YrLipWfrzT4Kx0vswYkCgL
TrNzw0k3y/y4c+tNbrR2Sk2mUJK2vGfr1o3bEhWSMt+C825PfYSRWDXf4D0V3cMSH0j6g0d3s6xi
iCSbwrenZvUDvph40ZnFpc+cYJrbWabF/pxHcA0rdeVHNdL0GwOHnt4UJhXP7aGzRoOUIQMuxIyT
mayD+1gym2Jz2kDZEpTQufwg7ihc3emWvUc3ZtXVYAhhiwY/FJqV5JD4yswh0KpVKjIpNkiEkoX4
RQ+Cx3BxxowsVl0kYZRm5EAXhqJAXk/1hoKYWuzS1Fo0hw8778eLhaiNfCDyg784Hg9m/jgMYDJ6
PLc2Joh3OvOcM5mr0FHXG+oOTFZ12UX9EkAvejiVC4fqzgtXEx3QUlCjZy8U/0rsS8sjXlSk62us
Ck3yT9l7pgJQnq57X0m9yVueiPGnYqcW66uKp3SPf1g5qdrSG8vQmBfN9kZ41VycDz+h1U2v8g4R
QMRb7jNCHuI1ZlzMsf7wj21uhXrVocFX58+k1nDFIPrRqoV6VqdPzCGv8JTwwkL6jqVwM3xjCbm1
iiPNPH1Mjj3c0p0/GbGS1Eu+TKbv/PEfKybLZR5EZcCSNJtJSClcBUQF8tHdyVEkHuNLY/sa3hhw
cLCZxfK2yuNXo0IEhfFDCjEvIHOxPnO+XzO3iRM2N0Vbnx2m5lNXG1Kuij4XhBnNFXnWx/bUGhbh
qWx9FyqX1C5GuCO1ThV2ZJU/hCUJC0I1rYgRU8hf2uT7vHYPvUMnA3Nl7+WO7e/eQ2qefbuVV1go
d7L4VJ4s5MwHp44p8f5aZ2owH3xfalWyzg5/O1beor0GzcRGgDk5G6sCizg4YAP/PjQO1S0V+/3j
HBjGYLAFWe+raEBwY8ABqVje7raEzwMM1G5SdmHDU5kpR1JSJS0yaY7oqy0kLHhhJS1hgBBKv5BP
NStM4uWfg46e7AjXQ3LxnNMpBdk25DNfqtRdB4c+tn13U38hbJQAEINlnXkGWEiNWrbRDe7pZDam
gJXdWuv849auGjRT3tVlgJ4cSSzKIUOvkqeyNhUlm361u+mXmeOnWZSqMg+B+pZvRkGXJ+q0S+8u
xhZf6QjK1KLiUB655TgF+SmQyDS2Tn547ChLxWOVDETVncBb5R8qWQS9l5xsLEj/TKYnCYFU2Xp+
Zafp9gX/1JHWph6jPlMWO0gKTqSyfGDEDHwaIgr3bQHCvZpiqQm4LgptKa9u65bm+ABAvX0POHoI
VD/dIxwWGFFbem6YOBIXi0khQGBeTfZImyISk1aG4uxDe++7Bkb4Oe/JmWWPyKnAIHqBASF08/84
5hi2lBoMeIJ495iL2QH5MRC9R3QCMXIUKyQZl1Vq1j3GZfRdQEtar1kT/i7NQl0LhcRPnCE14J/J
l4QQYmKCvaZcY8DFck/vVgg2Ed9m/3LfXmnawePinG28KpRzrNkQgqG0haDpAFRorODlPpxpex0y
ZnS2DmVRLGBZKl6Bz1BvlxT6dwYmQH9qg6eZMySKL+m2ig2qfADsAWapVBZpbcFv0tKcqfIQANXn
VzdFNSmdB0bnJEuZ56ojq5IDvYIiKIGMGArPgphsOsNHly4r+NOnT2Q+jLn38PRoZfC8ETzFoB+D
iVzjEmt+SulQbUqgZm3NPKwv51LkF223zrf9badTvHVydKWkiNsr0J2ZwnmXulhPG5ZJ1LacWNF4
jy6GHZwanSIF5f9vXE/aBJnJQ0LAoN4YJ0/v60arV6sTf4pHmvk/32OjJKZVyhlJOZT6F0uXzj8V
GFDL8uBR1Wu8pVawNn6L2Kb3RREDcTNxUuQwpdrC+bRi4OFH94dvDPgHnZwwOL6RA7fTvFdvUwdY
dhjpO5LIstCS1eCppzcv/FAt6aLLmRDhz0xzM1xP/fEd2pgOK2PRWMh2TEzSsVAdLkMNwE31lie3
Jl90GHLcejq8XP99AKx+Onro0jl2KavbBCBR3HXvsbizfIHaE7o10y5jUEMxnYQestIr2MtGeh2h
Z2QVAMtcrKT+XIlVo/0X5pne2CLOQeXpvHo6jUWkLNXkMj6N6Tw9SGBEHF031K/RTN+sUUelg4vf
P3sDqFqw3zyZ9WQlow5V0P5tnOLb2dGKZSeTHEMKoQU8uLkU10FPQFJUAutmBJBjk85KUUm4MuZg
0MKJ6CeG9r4TvJ08Rm4DzOmz7OVGF2rmyWikovJo5QDrUA8EZ24G4XgUvSjqRCtvV43d/at+kdcg
49ZUosukhJyT7Hgy33BpclmsrRjUEOULhQynvRHrWy+i0kJdEsOE0/GFElgKUdZyCD1JBYfQ6NCf
RBeiUfBCs/jzNQ8PlFVjMs7NE27eR75q6U35d9RtkrlqAiR/qEUYASSIbOQNzRNcHeBMrdMCKThl
xkjC6GLCGWZQ5Asz+jCbmJ+H2ILLuUmVKkVgGev6xZvGaK2b3wW7WHbziF/idzF5/e2D05Dsobhz
a0frilxn42TXzgd4ARZ6BG6MY6YuhavdvLPGYRWxYvl+TqZvK0tQ7eW4ZUDhL/X+o0PufuxyHfaU
xs11g2LN1iHixDuNW1Q0NmoZjiiCSiSVi4iBqTZ7OEZpiWKFH7G35JFsspEQywAbpsEAfAEcAWF6
XBhySsD8UWZ1JqD9orbwP1A6hnfAUZugfQNYNaqVZDKP4cWvxHJb0QjzAl4m3eJIiiRPsqY4ljoV
B1/aoQWri5+MeaJkhBnm8u+vS7zgOmJmA97Z7YQIKwhWvSJlbwbpOQT/Xj5JDCLMv9KUI2lBqEUJ
Y3KRZASG2iUCpWY0ZpmtbxONccFTZkYWYp+Cry8o8UXbRJdralehcR/61OOw2KXhejO0MTUkdWPo
1hipFYnGBqKvrvG3y0UufKeVlNSlZLmh68Q9w6ECmcUmlvdYYj8BrvmOQ4hDqPYHcjSgsdg7Etww
gjAXiQZA7qT/MgFpJyi3hogrvZLtdgIrEAvSFsj3suwuBTyjgUzIbulp89h/VGXBqXofYNM8ETwn
oHIoTxKkLHlImpLdeXGm6qHrZCAOSZoG7RxRI4n2rXUtpSEVMFY27w5tpA33ygH/TJkLmH6HEqWI
SdNdKv1JqQnij5SwoustleLobegtLP+U4oDwA59VIVq/nHWoo4ntDzXOCLT+/veqp8CdkKgsBv0K
SunkhAlDiHSp6RhyCPmDFympkDqFmqpH/OEAuSBsH0fGvzyGf1UsUbsVq5Qj0MVAZM0P0w5Dnjch
CPC/TVRB9abpoHXEuEI6YbppymrNkeQMiWitDgQXniZJ390ypkmyz3k4P8bA6P9vnMN1xejCEJX6
hQ/4JUgDqo6GDKc0k1oZit4IzzoC82aP3gDfurBanKE3SJxeeNMU8S3rXd1R61ZPiu0Hp6Y7dZet
5Gl31dzv8udZ3q7CtfokEnOJHM94BvuL6DgNw4JGJVcXMUDm5LorNOKG9xMoTYc11s00UKPxK/5I
vcTLQrkqCznXjPlQUozbJTxHoA+mTEFUZLywDg1XlN6XLh61BtidKQcPykfvi0xT70uvLthBda3S
EPkDwR5lICr00hXYVQ1AcPGAVs2UulY6AEc2PBkW04wt+Q+tLL7isEFvKNq2Mcik6JQYSV03vETm
1IS9DxX0ukvlqxk7zFzFzEYvxL+oglmjkQbQYaPHR41ueHsktRYD1omVgtTIa+bKMeJVVHaiVRz3
1RxkQeJDS3sJc2nRrYlwr4Y0vdg0yIyDwlxV3B7zTpHJzeIC7yBdcPQbDG60Gql2X9wd2dyU1RAE
sWMN4CkFKOozImfUxlMLHZXdo3pq++YHjEH+Gk9qU/UrtkCWCqTTAA92u9CGsQuEqaWx5pbiSog0
Bj63DMb2GA7VzHzZTIgVzWuuYvtIc5Xj868NStbPrmNS6suHSZlSzsJSGYM3aNEev9xrpCjHxSRu
eqwecYRBvDY/0q+UfBVdElzRAu84bgsfEmsPZmQ/pqfZ3/osSOL6Gx0Q2aKchsypQicNdVBe3ubO
bdFRBgiSazdaVg69zhsmMbzGXGcKoiELG+uItwoCRP590dT7zQk5n5Y+VkAEyXgAS42dpqja0bWr
HSZJazIS+hSGgRoPGg4YcmYChKGMUuYpBfMyhikWDb4W6jipH7zrgIp4VcZKiFkNNKyvx5UkRHgT
Aa9wQZmJF5RgcF7IYO8DEbFJSzWbEwRm7WJQrffOTDyfyXiNq1T5Rx+3MkaqFq0MSH2nMizNz5PK
vDI8+h+SFlePeDIur9A4+ieMl8VQaD89ivnhd4WcH5cfPpmLTJaD5u/sP1k/mLtagcxAusqUNlQa
4TOu1XcjHGNHL2aNHxbfSXklC9jv4NFjlO4jeof5LcVgKbjRDwzexprzF5yiOclZ/A5vPOAB8LYr
WIcxZeOl4FA58rgHzu/hO8zOduP3xzkt7+ENmkR4iW5ME7zG5/g5K/4V/8p/z1l2Vk6qya//6EvI
s27cqANvzcyi+LdZbpbvWYlJPssLW4WDtKz+Vf8KnMGPkxnVRs/ZN+H3078fIzaSGxzQBOtFyGhF
+51URiS+B+QFUQkfHuwO8TnsH/rPZMdAFO4prEjVgjlFP2cXHfiNtn18iLTtAS2fs318n/Ek2at9
6ldYW7ZxbTF9O5nFiafax3q6M9Su4yw3KnbJ2+AiJUJEQOnmuvYFc6kU4c5ob7nMVkj8LXkpesGQ
5MoNoqH0EBHkIHQf8liplztFLILUD3vQRX+gBJGtBxehHxInLm70rA/dcBB4McEAhfbYJTjQU/dE
NYJsxARqI3vWROuXdWkMh6EaLaHvcmWPebnhYh1sZZmBBTihhiChueaLRdlRAIulhcKgRsEVfTjg
E9kxg6OZZ55OUw944HChwMUbwWQI4HGLouXhv0iVp/in6GZJ2xMEMMGS3ETjMal6EASAXVOCnxsh
Cn+5Lirsj004DLxfNyJF/tcMJNn88o5nPoxWsRrp/tECVPNklhOvScxW9TXT/qZSiwEW1oOQT4r0
GUm5nkp/ebH121lIb2k2gK9GG2ygv4XpxcOhzPq26+Omqzajcnjxr7Sz42+d3iQvSsMMKPBmD9Rr
bMwYIWreUfrcD2xTwQoH5PuzAZAA7X8fn/WNhS9KQDNLLR8548xmjFKdsU/8hATan7myRFkYTJGH
yDeJRqhKCfOiNGxnVY7Su66v43sQriMwwtAduyGXA+L8gWvzDDpgT0ftHPT5UcAZcfFk4RBrfeEg
j8ehawURR5fCEnpJ2cIjZzzWaqImK0/NgdaBAeUc0Cvk2PmhHWIJHv51admGMwZvMTFGkn9+xptX
LcCrqSwILLwKILmxkdDZvAmeKuv40CZas8GF82HTt71Yg7Xth72d3eBo27brcgAsjiXHnSdKT+HA
B2B1UdVbGPDOXM4Wh8k41vMHYukRkMczjtuA62EwAKCFrMpx59zwytDpXC6qMQYE3gAHdHvw1+VC
YOCby2l1ezbvEod8SrGZXjPd5N07hsGHDzlkDxGbcR3S+Z4xEMfcaFqVn854PNaeQZbW4DNecMC9
ZIeDKYRr/XUXph9Hj1/MBA9hmr5rfJsFFzNgPnjZr9Vr/PWYM8T7kI8C155OGLfUmiWGa6TmGUZg
ntN7sezQ3rBH/tjld1mHzi57ELpcXwV7PAs45xat3pBuPVYEnISPO+alga7/euFYp2ZMD06nVYjy
ncMW+KIZBhwbFbnKOrjfeOTY8yLMI6j4zFWnXw2JRVEEOBXF8BYR1/FdRHWIrRWohDcXg4SwpqhG
J4Lie0j+g9fEgvBVwztiRciQfxVh6R8EBMgC8Umrq6YUslgOTHF59OJVJSSdSRHtmr0qOwyWt4WK
xbEW4v2AJ6E7YMR//DDNfCjxVasG9DQ8ln6MFixtMU4YwkpAxMnE+uYJyORYqDtKepU/g9kogwC8
+TkMkpqDOLET4mf1++QPZIK8Zz0Xb98jUBEkn/VoeCKYEb8ihbYoSsNazSb5i2K6v2dbu6q325zL
SkUfE1oscayIrcyBA+8GnCmek7jqLejAIrHij4DthQOmpTaJzMtkXFophBQpq2hePWUyvIayjF29
j2Mmv9RfmL9SwyQu0xGIMuQhHLgMRzlOkcVfg3+v+Cn1ts7MtBGBg2i96XYpm7uJJlbIth9GrEQA
Crpcm1w1Ln/IAe2T7Oq4Ev5BofQO2FIca0OjWRmWkrMPFi+c4A45GAdDn1v/gBcVh2Tyw8EGxa3e
c4rNCRckuZcZgLJE/VheKuwz2TYdazJzZXFX9Hf6iv0w/xL6duQ7YZVcf1fEJ9r2jU4UjccYQ8Nw
ZVkgtI7DMWvLw903iYgAF2RsQ+8IfmO5nENcQxaseKw/XPliloAZ/aCaBOR7sF7I81KzNwU6n3sd
5gS3XMruEqmWkKBxCGcHAgsef3WRTGARCBse+FpOZtzkDBqr1gkKamLyYGI+4gzdvsSUDTSFgS96
IpGNVxhzXz+Iz+OaV/JLtH4ENAn3a0aBF3jcwlw+fESINb3hvc7yHwXRHW4M2X6dWgGPN7mznBLu
Bk4x0eIfB603C0JQmhkhVDe11rKZbv8gwJBrbBPyAKUGPfjJHKiZTj3rMF8+LB1YdPHKaEoGM8Z/
C5skOow5ZpI5IEYpc5kQlcwi/YGKoUV2qFWOFS4kpve0mJyxVN3BHWZZVDjMuQKNeAzrUtW6NsMx
L86jB/7YIHDhxyWtAaBjd8NxyWZImbgs16ZkFxygtxOY1VE7YtZ8jlyohIblIPTZF54cMjaxeDCW
oaOWYqI0kY/sasZSNmY/OWCoeusQRakj0+Rkz02XWq8q99c1qgtQUFneBd/lUn3COi3b74lGa33p
dV8wODo5VCNCioe8Tt6ZXdhjqEe1QbZDyIkJIJyYCH++VcBl5IdB9EIbiq+L7lfamwbSVktEz6FI
qrIpvX+4jygcqJ5a9HCYnlBXmWDUmj0qCVf4Ofcl9xZ1mETOKne0VRrZAeRPoOinB+qPCguIez4h
GqnTdWQeC/bfJKrqtIhuBP4LVEslDggiMADYo9XlUmfhBolRTy6lP7XnYgNTlxtQL3UVyPqJxGZg
SuAQ0paZDVcVIfmiQEkHoVqeP9V7037Gq1LFWot4p8CVQfrLach3IkbVYH50peJV7fvzy6STCpyL
hcmRIapRQt8aGFc2tT4sTLrqczwhj2b+R9N5baWybVH0i2hNksArUBQ5FIjoC20jSlAQSSJff3tf
de5G3UqosMKMY44J+yEN3+oIufSBFxczjOM7fKHSOvAgFUxVMK6q83rpTUgNxIxRz2yVKWulC6Ug
0eI0whmK/uisZkw/RPXDC+QyWA0ProY61rw5FDNwR8JUDwTQDy0f24m5OXBfbXmqgIkRKvzsfxK+
InlFEKdCmNCQoYGVB+AFD+00gGXYwxS+lYNpbs+giNrKdJFR8jQ85Vx0fuE6J2pl9xchkIaSQhhr
2vmJKsY0aQhFSPFCfOaB8DkRKAJGBiWdW8KxJi6JCdlcXvEfQotmvjoFEJTQAyxPQLsMLDH1vQ4n
4UT4MVtSWcYcZ6RsOHhnCkAWSgODl75ODKu2gEp+Umxk8ezAdQwN2ovtzjE+8iO60szvCVi4dg8t
R8fQnfcOcQHlJdXe/3W0yLkM2Pj5SOrrcAbXFTfmBf3VAJYfwaj25B3YB7YinnT5MjKETUlGE+Y7
16FH4M4J3nKlxISPDUbA8B9n4mCj5U9zlB7S2F44wczlzGskORhWQYIPEivwOZob2U0sHQ7mrU0Y
kOHsTCt1YqK0DLbxpCHOzpKL4BDQMhHRZJxE/i4/QjxV4Nv2naLj+ofKF1uNbTai4ou8ISlGWYRM
PFLxiw+BAPujdMw04jzqEMsTkLCOxtioH6KLpRvh/ZjaTQNvU5cRV1lpwnjX5dR88bTVhMR2uSL4
KIivjmjW2gkBXnrz9EYsD1eFsTkMghHb3igwmRfjvKwThourZzWF1siGyjkG4NP4g/7MTD4f2/Yk
YuWPETXNxAiN0Nv2A/p0WD4IP1KVw7Dabyf0ryI5XiNh+gH2eeR8EOVmLriyDyldHS3bx/ko1zYL
IUHlqLOcLpsMF+DHOqcZnZqy6xlpnOJpM9AWS3oyKn9g2BCaSLxTOXSKnLVv7s8N1ZvRQy1IPFp0
KdDIIXRGMzGb9FIaAfLmQj5+mx+jNnr6A/+FhgGj8QhEM0VuDPY2so/0+EDNHkqft9DsxGZHMPTQ
FHF8pvkWU9TGv6ZfUq6Of4NS6NNls93mL/Tivwj95yfVynfcEbywkDdSPeGGpEDBFxzRPhyaXUyM
l5eunvEjWqwfodzQaEwTeY91vJzXllPIwOAaHDF0TJuJVO+lVGfsp8Ra3QZQdJAAUKRAicjf7HY+
0+kh89Oo9mxmYzFYQ5iNU+D29yi+5k+/H9ozGVbu/6Fes7A0URgWb5Ib+4R2LSTvtcaspZWHC/52
0oOpGEwP0+N9GMWY3ZjcDbK/6CV4/Kgz4e8CapVIYKE2WMAzjcRdLGisGp4x5bqugfTYVCsoXSU1
afIMGFyMd7ImBAENHBu4Z+NyZwzFUu01Ctl6gGRCMD42jdCuCv+fiaRUngk9xMzbh0QrRKO966ui
PbVS8Qg4O8As2mzSHizohgXmQACN864F2XVuwiuH0RDvYbKgQeICxTKomNpBBIXunQs+dDI1pk8R
aTjDqiDgySppUt3BknVcXKwMDvzUbbTLK02+bl0Z/c3cVqqMFUKS9knceoro5AKx6/EgSiRJSbCl
w08zwx7vzJMrtb5ZyjM60HktPa5oRt9G3qEIe53Hr4s89EIZDOhctHDMybtTfE1JdI/rgqpxwgAs
Bp54AFLM2VWlzbiEBTfJrBmy9Q+M/njAG2R2DBQ0nIdW1dw4B40XZPKz3idp88VAoAif8KMMiRlx
2jN5x6Q0kE2g2vFHlkifTKNI0eIXAialDM2zuRlXvsykILT+EHav3AzpGsk1qXRyP6fr2QRCuux4
2V9o812bTVkgCHGulJChLhoSoDNjk2DIsI2mFAygJCFrUzQsXhc9Kj7JLI5YSeMxO2s6q3d4Ax+c
Kibr9Jl0a6BLOh8sJdacol9NYlLw1Uz2tmVOxvbbF3hC2ZEKWk6oraSSL3JX3pnq9QMSuqmb1dym
iGlLV1JiD4YmDAvZHAoEEOfWWBxqOciWNa59GakbQCf9bc+LC7k8zkeqDllj/3FF9Iy+VeqyDs8X
tfrSDD1jyW0smMwSFzf7wRLkKr4jFINakWEGLrifnEGJWk7/WmivErOgZuXsv+zHFSVcOFK50hrN
4ZMawTREK/JQJgmUGEGJ1Pw/69CY3UdHxTF3zLsguqNTnHlOGsU5lGe6Joms4k5Ro4qtIiNxGzpg
XhE8B2l/DYFWNLBN9WHQGeqNNKnJ2KJTiMQxTyxO7m5Ln9L/tpnAECnutLkhAWNFhEagJGg1/YSO
uFJT5iFXqZ64vvgP7oEQEuGY8gn6/7pm0RUVb5NWTPEZDpk8oSJH8IQb67GoSp0IR5JtwHZJgMC4
+REd+Hmx6YtrEx7IELt9T5CNbDyyt5YcYR+Uoyn8s8pTLOmFDjhBF4TKpk2XYrO6tDp1ylkjnaKD
hoHmuk/hnew5zVY2mZtCjTiFKHXBFjQtM5lUh6cYJYrpQGZ62Ukz+AOTJ0nCWk931QPTq9gNINMc
HPscji/N1T9e0hBj5bMM/tHcBjl6YLjBnyQwOMSqDSmIbw1nzzn8JD1r110lLzvKcolPtIn9Fkwq
agFZX1VC3mgy/vG8hq5gEzO86hXuDlaYULrFWh2PUdfEApvoQMQbViJZ8qkiJajFX7rWFFnaf6DA
0x38GgyiV1DTTE1qznv5jLcF+9o22E6uI1Odmj8sJI0utqfZUgxoNqgHc1AQ8m4ETWu2DzGNVYTw
tG4RgXiqJpsaATHSmERIdFGG4HAJAhGjIaTzTrT/+R2HEQ54fEOD/4bYkgnRrS/mmQhUDMnv6+Qd
2Ek1QQnEb+/J5JXc47FJ8OzZ1AB+U3KjkNM5AwBjuMcTsU6YFJbcij+MAMVDozoTQkmTBMk7IS62
g4uVekIJ4n0JbZbGlgYkmTG9GWaorge5yLQZEJtn4hhEBsl5vhm2AWfJekolwYx3uKIW2ujEzoiW
kYwA+JxkaCry+V4knrX16zIqNg/n6vfTfFo5V8nI9q+Lx5ffXvmFlhek/WalkRnNZCgLqHcRsmmk
yUS77emeVZ4WACirQgE7VhlqoWcQPtUvSb4OXrWTC7BEl6YsSGDqNsDj4Ll0E8IymYP5owh3pd2v
inCxsDEhWkMD9ESthDadSgQbCk4Es6Rb4Jd1TufdBbEr3G/kSSAEd9XMkI+yuFfYB2G8b0QRw9/g
Yfywm33AQGb5GVREKgbOrZR06tYqkYC7teYg0LON/MzKM4tRv8Hc74envjm2M2W1tfPkQH4NcD3p
0zI41msXckwuj+0X4Ch3UF+lxuGlxO3leWRmOzJY4vn3E3rBgWzdtyxtPrbIkx1baXrLdBdodwpR
2mLrlWlBBoaT78l9FQkbXKsFcBug8gle9Hf97dB2fatkO8kMhMo+xoWg7ayqPNTtM44bOYMF1Rp8
i7Co7HnCGO739VNmYGVmCIAlbpkhhhICAZWPayL/H81twQG+ovmnmofANqLZiZUmc54CBO3F3gy6
VpbvX3w8jvFbU7un2p7pmGCQLZQrgG6+sZ+cTzYHEWPgYWwuthVhNAK4j6FNIrmn4bOltbwwNCsG
yoDoG4k2Y0OZUFcDtSbA2lNcWhg8IBBJTlUApZD4QnSDW/Wzee9eW2WqGmV6uOXIEG4YpApDdCMl
qDa9NgAU1T5Al3MHgeoRJYXyG6dKe4muEh2kJTsFsTrtLK3gBJOKqY/DE7NIVYC6MB38Tvz74Lpx
41r9HdTvHFO/rhOEJ4wLr7hVhfr478PXRjh8kKDahgwtGh5rD8HKWqJoQ3/oElGzPfM4wVFaCMDG
HqTAANtzO968GrI1AKW82BF0ojEDwV8iLwpAlKTJf3/6l4Fhg8YoncXCM8JeyfmpQQgvv78TJQPR
boT7mxi2H0pjwHRDaUvMqA4l0sUpvjkRDwQ3SE2mAaE1sR6bdjciE/ibttETrpRoAsbeYBEIodGV
EywyrWhV/Curgy5jzOOpv5/QgmewpanHT+13UwOI/DDNorEel5WH4f4xWWcG+8OguP73s48fE/xc
Gs4vMVKoE2QGO/ovdGzHg5BtgyBEe9+V/PchTuuI7TGiupBVAw0xTkuP9TfUiXdAZEU2/A1cjKau
1iGcIsAxyUY3NKiw2ZkXvlJsjjLGjpaC0q/cbZJ6aJTrkmv2d5eGS16lZvhSta8bcO4if8iOw9yb
g4s5zxDSCNtWffIfIpEbYAGad6hdb60NPTdtVggLQWBvLHZsC0sewtm2+xM7YY3dBJlmRz4+N8nb
qQHMxd828SPc6VDpgqn5jP6Isjmb+gOuL9YUd4VL74o0APatK/MDVELDhsIFCONu1WdTVOSFu3GL
V1kL0TeUeMnuiVqncf757+lndB2fx5lnH4Wn3BP4xyMRdWr+SRNgZVxr34fahVTeQ+2wqX+fqvlc
NRu+To/VHFHHrypyrUTgCp7befVCyDF8/ZIN/fhMIDqg9DzfSEsfKSdKkehwOLOd8gQztjGWaTr2
UmO6+xBLU6BNB3szXGjLbbc043e+1oOcBMgcpo1hHvov44BLOk2CdPmHJSnN61XIqw484cGwLdk0
3nvKmI+ZoZ852SNuNk0JteGxVikSGFZTuWs0K9m6qdOglNDYNLZ95nvHsLq97tXH0V8N2aCzo6dj
NNkiZ/eZ6CdtkSTpVofuXCHQ4nNsrSCndoFA8pkDonkk07oFUpvvvpJuk1DZepkCKS7NKCT/+P53
gN4FKD/LDnZQxiiHM0RHBb5d59saW0niU6I1jB5uO9pAD4ugE92IpzeeFa6PKwiF6K37x3NnWF97
oz0yFIt3TskEDuOHfkW7+wJ5S7s9HruuxLmhynF2OyOaOwseJfQTXPJNc9B7dVsMFiAknRU/oFjF
AxogL5XAr9pICCtjwOigsP+wo1ErjJWrWjBPWgNFWRMZLBH1PjYM9CPQK+jjF2HPLshvBbpzeDrt
0rPqia4NxpZxeS6A2JYI0B6+7LqFnf+fDgsmOggptwvXhgER/LMSV65pQqaHo+loOKNaNmn9lRf2
3aMFCUOMe2pIxqtiQkFAmTjIVmnSxttLNI7W+yEgATi9VmTb39j8eaBximBXyiZYWZKvInafaHbA
ckORUluU3r7tJH9MQ1Cj5XAhYIkVhMu7h2XHbSZGEPTLGcbBK5oipD78jIVm2FCzqUQGaHQ1IGNr
AnfuCws+8YnnTDVFbeocLDBNzZuER0QW1ftPyI+qKhY0eCb6wkyd6cdO6wrlIGG//npyhAbeKLrR
5kML4oMulyS8aA7jnXLV1ZAKSoqYrkhLY9ICUI1Q59qagCKa/2p0HcHtJeI/oj0I9UMEVY5Uc6be
r5jSfUuGdK0OPS0iL6w5V5khqsdYwQcss/OgQ05cirt2qwpH7utysA6IKqP5H9khgCzF854wcQhS
sjv0ZfFu2RkaElNsApzDDoFOXjPWrKZPnav0sG4yqAnrRYwlPRgw1Lg3nRFXoBTSxRI47AMlj8Hl
gf2Q5hUOD1T03KrCq9MBCEE6rr2v4V9ZRh9MrdcFlsDkO+abJ+Y9fTkFOt75hygKuIaWRQwzn0kX
tcZyQEThKihcjMMQcFz1uR/iL50Oq0fvesD5vbopriEqK3RDTDyJ1DWWI2gfl7j7kUBwG0mnSo2m
kuoZEJ/CQOXyPqHb8vgA3gbXxXmwt5B5aP8JNi1dsoFcVUEB4sCbDaLag/NT3RTt+gNy9Wxu1xSV
KQzPLCSy0EfcNxeu86e0pJfWMxlLkk4gw1i5d9z4564umPfoJkdz4UqoBd0dC9Wg3yECVC9jNpAb
4dls6tyvcXrcZn4aOzVJxJPfcKo37ElLzjmEKxQWA0uJtMe8DJ28xJIhLB6CEU6emSahvJ0Z9Zbc
pGqFneh7F1Z0YHfYIn2h1cTH2fpeo9lE3BTj61sOQDSPDBQrhig/0VWVtoplMsFpHeJ6dhdZKCAH
mNYxuiecAKOrNcGd1KNEimogvbKiPpppOMcOLW4jLgS/9C2hIBVHyaXjcvHw7k8ktIzCWhTvsN1K
wkHlDLLWne0BJvqGDJtpuVek84KhlhTcFcevYetRQu4y6ryuG6wXNpg7DOHIMkbUVjhO2DnMrbDn
KTj1GhfNlBk8+MXlXzWCaW7EhFGdLtOFzJG8VQauwuZxHol0sdyRUxjm+JJp1+DXn7j3SPuJjJ7J
zugN4pzKIQI83LPKjxOH6YMcaZJgsDrJZoInhoeIxjDcqCUCrGTEQ51EuvrMxipSmQbG1p3xOhjC
lZ+uA+Q8oNgQUxjuYlogNsvDzdP3263DwvqMv+Giav7cqIvdjM6n2vHaoK9gqZqltHVsw1XM68cf
kMsggwkUuNqxlk/kuw13Ewnkgiekgrl0Bo0XWKUu1GHCG7kuTB4mZ8DaxPEmgMH0hfYzdKlh8hJW
lkvT9dVcehehyxn1fc5/xXgJaycsaO4GxLfKcheg3awG0NraOndS4gp9LUrSR50xi9M5JQ3HVxjr
VCZzPOPUehnhkKKPWFIxe1OIULi3fN1rddi/0U3ml/FDvCOHloApyUY00UKJJaBI1UjSeViJ3lsT
0t1sCUKqqJuFnogrWonwvtKhCSMzAe5C8x7GQQQHmADgJ2+HiHAOCG1wT2Izd5jQu9qbjf3sujZf
fvKESe+AUeDdYDL5gsuYUsrtsZqZnholCp7v1jcfmpWH2iouyzUNFWdSqN/3anEEkiLpq54XRgDU
mM4ZiCd+c79pfVSwTkNtFxKSBC5z6agaKwJrD1cZn1ckhEA+Pw+kPA4kCLIECbLkeVx59/oihUiA
A4dj+wSOWZMANP1YXy3dwZqf9FDiyCltOO6ekyoEQgvG4Kou3LZ+eargYRfwTy4U2WGZrJHeeVwK
AtPEhDa1+T1aw2tQaZCeIdIDeat8aTYxt8gfP4d6N8x8Y4Y3hLirkXXKEpl+1VCBrjeJWoqE6jJE
J9JwsgreVel2RNcaRk3DyBa4WLaZoUysvu3SCIzaE8kTr7huymS1fQ5xidJBzL2y0ZVeRewCa1YU
Umldg9dRoE8NHptPpidSBDoHKoMKV9auNB7fX1F5yr4F1uZisphkmwroxUD7JkiK1honwC6zyn2n
y2FNHYAVCx1LMPwMg8922bR/aJXFG/XC0LdqNx5i60ROPFI+TgF5yyX4xj/niTmDMd5l6bcVF/Pu
nraz+T7oNHC9diuxUNEig0yJ6uHa7bnI/6+fT+F3AB5J8FtQkmxnL5vzB1lfiobvD0POglB4p/q9
pevuLueL/TEkIMMrbKRBpcGmvHZWr5fPaI4hRNFxCNcbVtfxpHmIHUOo3Thjv64DOkZ7Mh2B1FtW
ouSwl6jBsqzfkLJ+hyHdEmaERbQntkOCNHi7VYsJjivkLlDw0x6ZSj+GSdQPQiYMg7UUJmJ/6+tE
cob9dDX5oeSJFs8ws3Q/Wz9gLCvgtWRu+4GPoMDB5g1H9K0CQVa5cXtenztZ8MvbxmFwJut7rlUe
qtnHuJKpbf5atCG/DgqFdhFS6dcjGPeffp76etoP4dguV8BuKK6lMfJyR4fiXZM28qtO7t8Pru0c
ypBV59Z92PQq7N/uqnNaTXL/dpXa15AgJ8Z4N5sdZmYbSoLZzMmxtUuKJ37M77XiLF/fXuP1cP5X
/RruedsAcPyxB+q9v7tHRZoan+jmu4JfEUv8X2lCviVDKw+MT75CTk1VWEqz8FQEvaTFYevuqb3G
ve79RLcBtWKdTOcRYnA6IUMMTrVYy61l83GrxPTjSlBGaV2GXDX7U8DJT/MxIhe2BFCg6UBCSlS9
e3WhKJoguantQbIgql3YekPWyd6qj7RKs58poMVjp4zRpLPAikHY2EQHVUQRzrPyJ9NX+mB7DZBl
7g0OIZYRL2TNe3eUsCNlowzQUiGseNvYIqs2FUKwTxABKTdWVAuvqxUuuA3Wsdw6XV8KJ3oMl5Ls
tpfLR/sj3cvm0Hb25nSLoOfP8O+rVrDxwgNMIUWaiv5dqnxBFbttfpM3/KpCJbFprf+duhkC1oNi
vFr+LPPEp8qg1SvtwgIasfWttqESDto3qQMCAILRDL3nJV4CoCJxKslGKJfIshla5SfwkvwLbVno
B8OOiOl62zRFLl38QeadZ+qVowONUE+DXPUa56rlZrZ3ru2ErkspLefyuf+zXHfmQKlalXamXWnD
9FNp/3blGP5KDn3Axv3N8HKtbisQiEEA/BLRfhVupRM/d3DPF6NHTMok1/hc+rSsGgUU9rG3PlUv
3fyuzl/7e3QGl0m9f64K19iVeE1bkmsbt5bae+qeprkGgMl27ptX4JI9hf+gbsrVD/+yNHwtzGSI
eoCzvozJGO8gdOIoIhitCUgR0JUeuArbCAEvBO8IJgPMoJ3gdy/AOvfAOYDEjz8bFOPCxHcAwg0F
wOtfZ99bv6awHf0ovZXfQxvfgqqCTPvc30N8u+78wOr0BS8y4D9AG+1xrnqbzuGPPrUqHw+M1T5x
vHbDAmDCpAysOw/2/SAh7DUwjYiw/+rvKH5PKA2mMsEnfusrBDZqB+ar4/Rz8tAQt7pOHjBzareI
d788vsHeTWkz3Xlbj7N1cmakHhonQLEvUq1xQhizuM8X6dKkoJLE2/qJ7/q9x28QakvJugbrItOt
q8OIywctmPu/lN96wzZAzxqCSdku6BuAYuC5MnSIqXu5qttEjb9iIU82FhCLtIUR5LdamTzSFIpy
ChhuiQBhZrAtl+UV2TcO8l7C8u4AB+LzmNXkieVdaI7WcE0fauFaLtA7f3w2jKCN8Syw/ggEicWh
xwEEX0fwOd9+TBNeV3szAHLELUiTy/3wrK8Fv/gDfW+U4UI8N1AmcijxS4G18Yv3gtjnKsZAeTJt
+Mpy1H4E7odt9cwJj7Ur/GJfET/j/7xeku0D+Lvh/vZ+YWiEdGoecXgiwdV8y9T1rlOcFHqrKcSB
L5169i0z3kyhROQSy7ZDzrE+X2s/Zu53jSy38hWVflgerps1ZSmUnkTH9x2kvPUPBnDfO8ZbTmrj
h9/moVcZyp+1fd2BSio0vxvF2iPf2d5XRCcndjmsxI0jxF0cAvrjtwNQi7cjTHzxNT6NoSmBOLDc
OHNj8vTuozJEahTJ2AviMphXoYuJcuCXvriMr2amfe3PO9f+V3Pdoe13qHqgdTO0+LlGJoaJF85n
KyFOrYc6hTwMKIFxcj8CmR441jaS8evY+wZdtf6MmEz6aYGrYuAh942OMcXfTDJcwrzd2h+/LeVx
cP74dtD+mHNW49/ofqnmitVtnqZN809QS1lVPoFGoielFpg1mnE8C7WzVFwQRUBm/WNqSVIBrGPH
M4K2z2CXb2h83VuPHqDxgcnFk9lgw7jGkU9ak3Ls+Ty/d7yQtHYkFy7zG4mxRWb4Pl9JyYyB+TVG
pfpukMW2fpgn523t7T46EsqlDUJybGamhckvEGrM/WKuVYq++PC5+nVtfPcet2+b0fW7uSlUs7vW
ofnwUqU/DrD/r2ytQk+gbW2zpa3cvPEzuzTwDPY40/yd78VdCkCfrlSP41wPC0stPXyRDGEKwr3j
z/a2vsdUD2GXfJ34pnpU8PHnd61ISKizP1ePFEVRloGdRPihAVlsanP6LskysuTCPqNi57dnsace
h5W7u/ZhgEOJTeY3QYVoR30orz35nk2AWSwWWLoo3SxK1/MGD1P/d2HYUGsdI1idPMH/4r3BvTS/
DzqJqJCJYV7bEZUkQcGv8HycuS0j2dnO1wDrkL9MUmWwd/FKiCisqp/vc6K7Rm3DI4Q0U/tUB/D8
fFzomGQSLYaU50//U08moXkTGUTA81SBUbwlryZSk2qgE9obJlCo6dEUWHasK3fOPsoiUO+v5Wa5
Oe/YSqXQvbD0sWabkPXzOITDbKNrbw+BdbrCOSb7gqOlL59r5Q7nYcurNNAMaKkbjc8lovppoTGQ
6RZlpQVU7qvvhm0FZP/0fxoCjvcWMrgUXZ7AENnOUILyOLM5/6XHEMFeaJwm6ggfHo9PHSi/She1
ajCtdAgitClUgr5uUOSUk8tzhY4Fl8XjuUqzh3fY+LHm6LQIRJ8qvbSbRKpdA7gcwf6vTE2VpJXW
T5WbCNY6GMhwLd5fWmfgT2uey+OHN0oQqHewbdWh+kK1ExqMrych/lDylJs2hNgyUsqb30kx8EBm
e9dRsXYdhcGGaDEHQ+kxOSaPSNV189JaN/25W66b93+X1opP5jFwVgf4Qx+6v+EJqhhyTOV3fdtx
Uo/IAaQE7RFSGeB4A+vkyq0atHjPa/bOLuhq29QX21ttk+u0Et9oUliki5iPPwyTSrwZsn/jU/er
v+3/dH9wIzYbiv3+Go6+mtm5YhHVuaB6rmGphe3u7VaZbf9QqrGb3CAO+eMTX9Ni/NfY/ivFdK+E
sIQSI+tEKF6bSmFZ6Z3hPTlhdUJdQtupeNW607RsjhG6b+ZaDyyCzqVINGHerdT2HUsjCDggbuLP
1vHjs2VLtHx8oBNjlo/Zr8tiz93MkMShaY+w7aJSO+AoytlpXv3K/2lkQyeIBvNvzy+psZHjxtad
v5Y7ovRu/w8oOxuoJ5bsmoWOaop/yvDu71+DOoJS/zhSe6VtKzZIb4nvL83vRbF16tDXgf+au8UJ
mtRSHdQwFrGGib6F/TK+oPqFgkICg2I1O7Bnoc6HuVks6cokM4EQkg5NNkLym9oVC3TS6siXf6h7
ikpeqIB57l7qdBW9MbkXfEGLRSsExymI4c1kEomHvpWI7eT7jJ6uclqw/4mDaPvnS708uNf+oH0p
xZuJDUT9hiKeyc2zcPO1DUbZMdjaLtkjeYJUhTxUd+w+Cpwo3LVDi0exeukX2zlbu/CcliXfbN9D
tdQ+sHjYrYE0GlHCFf5SMWRnl3mwC3/AtEJ2U4xLPO5MwK4hlz52Q+erd+ls+a68+LDVFTZZfOnk
sfp60JYxQqhPQHvz/mrADWpJPxGKHz+1uWkgTIwc9pI5OauvuDTWItALYpjWXFlxyPq8Y6HfsXeh
qQW99S+PlQxEV9My2NhePHadsBBc9wvG2phCyzJX/++DUB/gcbcgtsLHx/4JkwxSHdgXc6EhqGNu
8hJpbf9PF+QBsggWJDXXjcffuAI7Ahi0hygOoYhj881XrVc+twvV3DimePrtNpJd1VlLZ+4crf+x
LT8yvSsFuJDnJZdhNvp8UaTYVSUfPUO1g91smy1YnXlocSnF58+n8c7ljT1GC5z6b+N2I2Hz1Vp9
zzaDOfgaAjU/rdyBkNCdLXe4NO/Lwx0Uqct5HvHlNIzApY/bY9hq08IxS5mxWyhipujq6asJg19D
Uh4KuqxTpRYVRuSojytSRdozSiwfWtE28GiYH0Gh/DciWPVnVhqXxQWnfZMaVgFQiPUl6h3bDASp
ncJW9TNIynzj9xxffqv5Q61Q2Fbvn/VLpuSUAPkrAAcHRVKBFKMcZaFYLMbZuaBdeASJGaPxM9VH
PNfBPC4tyNsTEDPDuni9A3mmYOXSJlwHGMgSk+XHEnAofVYBzHCNVAwsydhiPv50gOdNK8QHjJET
1ScgT3NMzMexNp2Seqzpr/GlGhyPP8bjJtnh+pgRCgP59DJejiimAH/D6mLHvMSFalymWPCrGt8p
iqfkjiVrlTxxW3BBVCehC0nIYAZ90gtw1/2l5Sl50fp1Xdvl6p8IO7pS1vK/MVuAesLPSfceoapg
kGLVUxr8r63LFdwthnmM6wLA5iJy8YPsHp1FfuEGXM4THCs2Qqkuc9yUKWCy9FxGq/GFPqoUcFR7
ZKrJ/I1Uhmyif+0n+pCwY/j6GKV0dO2IWsdNTf4PlDIPDQVlB6s/eoMXbl0tbKdQ++9+38u1W/sH
ssAjZ9lS7pDraNlukLKpt2TC0n2JCwi5HU3sXr4XNh3hlGxf0iQgeE0X3f4hTFrR+8O1moVUF9aT
6t+190BDmt9ldoicft0dcG/PxI6XGWL/L3/bKjnxNW3resl1kmks17FciKHvWueDBAErQ0tQpkgE
AXPFfCkQAIsb9Ce7v2p8MG6UI7EABD/wLH9LAZ9prQbUydPmhIe+aIfyklw8XU5BUl2g0AErOqWe
REXhQz6b6XJsmQblkIj6YpyPiyN5v5DrpAaKUbZvYD43gb6V8OgBNfl/fAWZMGg+iYx+0kMzFf2n
unr5FmVr/zClqKREgDkN/TYTOpZNwMUglbn7yrIfyz7aWjQO99gIGzfjC1aX8sGgi9yeTFCt/VF5
2tRW3T9iUvAv4y/pgn4P3Ne4u2PKUQK2DPQ6e7nJNI3D+AkTozUtR4belJNRVzRltKY6WiOujJ9L
gCyIdF5hm7nTAi6CGSBNXWrNiR6IzYmpwqZgjzK9YSZKEP5FuldKiYOnYIdnMgk8+04iokWY1czJ
hrDWCtm/Q4rNk/aBocHMwhaJf7u7Wr7xzk7jw8lkYn6CfN0CBMs7Cc2QSmmFXIPuCanHftfYsa/w
sqSB2v0ktiyWxo0h7/hJSXfS+i+N8U5FO8BZqidX7RbZUZAPrfc+1eP0WRkcBqCO8CTwU0hi8NF7
nfNy+XgdJpnIFocQNoyAloJ69BULAo/g3b7QpydD0AnXSKzbhNP9v0hkivENHgzJDWpYNtHDZ/vn
qTyHt5a89pMRRZFPWz9N4HuIktSDWYF2AzJHsgorwor/PzSOZuVnC2bW3q39idKgwhkHrP7dJbjT
ukanDdyBm4ZkN+8MduiDYrSrPyY9SHJdaxmEDEhp/F7rjvEk0Nr9fPQ0/tDcG3bDslMeUmkraH8M
OTpq+bd6IGaAfznYt+25VcazD2a4we7u0KZJbBfV5DHiBu7tZw3HQ5NSa4YIDoEIo6gUmcpNsUgS
qQ/hmQNmiVlIpmwIbhn7XnIFljlry/hU2rKIJdnnmrULPhTSrFd6q6mSxmyhMGqMnTkQAIL8NBeC
sVHFX0jbB7jryjP6hRNblL4XLhGG4oAJtf8n6Z/kf1h2jxfi9oUBsGWaDjflCn0EkY74IVFthPub
IqOfKqCVBo7oibyNzquLg4Uq6Z3FcEA9evzaA6Weo7KRV8g3ma0uj0o0EQh/gBugQLEdSPEolwmM
ZXwGJfZbg7/L5KmJ1SD50IsDKTpBZx4aIZHCEqHDfZp9tfQI/kPuevHaAUzLNuUo9vToUWwTinao
kHntcZCwRdKEqVk7IcNoXeD0yOCIlCwn9GikazIkz8RLsPcGi/chjMV66jxtMVIWQFwJUYtf/p6Y
GAydyHO1XrZBBpTKr2mKpSF7RUCdooNX4D2zNJ8/kLIBcgJOLm7TbyCYJKcMPoTMOJUJ17plZkJy
2MU+JgtTk6Sbl4Zm4PqwE2uFHIb4h68JlUatd2DwidnOdykz4dMpVPfNYrTqQmrzTFUxP0tUyEOE
c4b+JH7+w4nEk/wLfen4g68hF/Yc1gkrIcHdxILu89w7ZisS7LFeaJ075ybJhHW9Ao69dSPcQFpN
xEWUMBr8MnDiJySykDRGOCz/gNgBBrAsIMo7GO+8TFbmrqIyvlDYHPa0fLOzI0ws6UMiHkwMzu1t
Eau5Ta475M3+3vkkbkfP+urbH/Z3fLi291RpRqfz5N57GO/OjYwlyqt4fYcajixJpno+gSXa1e5/
T8m5X8AOqLAHyQkz16A13t8Xpm5bBEPcPwSFOCtZkCrnJsgByv8tmeQbiwUBGUrvNkA1GGSKwRaI
Q9AF6RplcSkQDahwDAb/HWlDPhR6B9H25o6N7Lg3B7OA7/muJW9d8FS8jyUt/0Mr7ppBFahmij0x
1Qc0F8PKD3JRYDkY3Rnvba8HnwXEo9XwpmeGkCAlDDMzD3EWKtn85UqbwT0rR9t7HEENoK6ifAEO
huHwSHrzHAI6iFf+lakzyEQFckmgWQVVED5agQ19uS6+7sSsuGkuYJAIGWAjoXJA9N2q1da8PgHQ
MVswYHY+5lyFFjuG1GYVJSbgWRVCrrsS5YZU/6MbSfDXbOWNBwQXAVJzmMaoqomWnJDzIRQMQQbi
Xreen+WegS5ESAHxqAO4Wi82U8tRS1E/LjIUwZ4H2wyVRr+PtXMZ6mVmNdjYJpKtAphDpOh35U1U
8a37uK/npubw9wzvKvqs9A+Pyb64qf1RW3iqn3K4G9/H3tvjEsMRMr1yoNQzJyaJuwAkb9bsrTwF
twVzEqjOnBRDgqCzmXC44aCoZYKzzCs9ZKsNGcKzCNV9SwizGOc51/UXWcmQgeCVdqwwFlDFARoZ
eDIs3x6vJTEfpVc9ufZ3vSsGF7UjvVX73qFwqy1a4AYBtogYKtdEefELfyibBxNNgEnCLKAT2K2u
0i0JAijps1gKMvOmxAq3hapfPQwYsjf5ZhGxzFIIBdBxLgNSldq9CYFjM9M7xOf6+IKBzJozG47b
AK5D5/dZb+Hl+ac2LI+PPfTiNQYxjGkIv8GwGMXP1Ot8tvJxjjQctqW/XuprioA1HAuD4mjHHNB1
RFbZM03ROSbS5+3t3MbMOjWML5R6j+PzfHSG6W1NSLr6uyJPMy0v5sfo1izcxr/PF2BJv6RUxtlq
+RZlwGB/V+P1YECr9ujWwYhoVjMwiK7GuRlRpcbjLNeAe+Tjm74nIUn2wU+Sf1Fulpsdp78cLXRF
OREtu7S+l+QSYBKSleNAefKhuk3m9B2909PRZqzBHSaa//TbIkFCENIHTjFxndCDGm/Mvwyk2aqb
hA9B/w55yM5fZ5epkR3szMl39P4Wm8FyWo6AUuXBV6WQYYI2RPPnNewBzOl/elm6Pvylhbwb0Gko
IoRBgM4ibjCwzJH+8JY9qbWobAPhZWrY6G4muT6H/yNELSxs/FzXAbIZ506A6W5qFmUlaDrBQch9
BA6MRbySsOFBAbHPMQIfA4YnhaXS3bz+XunzTvYoFEjV9+eXjagGzE8Kp/j/i/Z0zz9Q8DyTjzOw
pN9tE9x91B6bLHyCOYvxg34GOhHTc2QECXNa6Wlh+ZCMpU1+Cg0jfP2nj+nI3BRkKoyK6ZEnisi7
+IMwmsGogi3Vt/ImT+vK0eipS0ULnV+gTSF421y2/yFZIDnqtschVoNh9PzIoD6pjDgPIgndBIsM
bGFy1HRxivbQ/zYpiB1RSEpObozPwhW+RM/v8Run40q6z89EpyHSwVzDjnvCz/2AmwWeME6F4bZs
jjlSX/9cOphKjJFKIyPunfND1tIeG7qAuQaz7N6+wAuCDqc9At4PTgyL7wA5FxENiHUoR1NZAr5J
hqHOOsaSjGMJgRgGbOBH+nsepj+wznGZWH5cFQ192x+IT5xhU9ZzzGvDYi+UYr7zLpli8nTDmVfR
f0n3qT2ivneFydzvD7vt7nvS/fe0fV6BoqYhwYCiugXYxXINPOHgdU+BIoXWr7RtVblpWMYAdTRW
gkGnZOJL2I/imV/htO69LhoTTCVrPcT+IMDUdlo6vnHx/9oPXxFjJHkL+C2rvgFAcJRX0JXNEZ9F
9Mu1rAMSEjo4MUkL8QercwlgY2QUDlYBVlDgdoaPCkpSogGYHKWnQr3clToQttXos8e6xgWoJSvY
v3AoVD+oZl4s4fVi0Bcx6N+Gb3feU4JOienuv7DAOdxbsdjctuyPlqNfKA439qXb141sMq5ce6SL
+k8ndE4gPFvq2vMgBYIIYGDHwzeSFkWz9ekfZWXND9UzkPQP7NNO276GgGe/rR3A5OWnNrRK3yH+
AxMKgIgRwZmbaLGnU0AVhdYsRgsjd+lbtTd4VV1Z8AvCHnwj48k8/Eo7csbYpQYtHIi4Fb2ZIGmR
h5z3HCY3EWdgbQTOo4IoAtsBXNs3LvEn1J2wVrWFtJkMs9WBSlBTFuv17UaNldOf4bRWNvk4oY7X
fFc6xe4O4P3PyB4sUIaCel0hS67PG1rNZPpw1SPHnWHB+CL4J8k7BaWi+4nKAT2/U6XyS8VR+i2M
PKXzDV11p/eGBXt3yh7lTjm0ijMZ3mUEkifedov09gXcJyX8HvOvMtOCkItzRbFksZGL0prn/1to
aWpPczfU8GiY0csSpT1AYiJlE3n5Rfnh/tOREoKC2TTTsCJqCtQnJaawbNCZtJ7v1pDCxWDedN1a
t0T7+MQMnPi6NbM4Bgwvf8hXRAcgXgZgX0AhA0uCPTW+ARjHuBCZn7oKtjxIYfsC7h5qNJavfv/D
wqORnxQzDyWAencaL0k0bZHxH+A9lgA7kEoQGWK8KJwykqF1r2zbKox+qfGRvtm6LleJD1+nRTNk
G9JssEBDVWOHhePG9TC+56+24cReGoWmrE++KppJLFTK0UP7Dn1YTUfMq/Z6DGSJjOuten7G+6B7
DpgmAKykfoe0uqEmF2pgth3Ryjei2G+GXoRZ7gAxeYwbJo1HQ6HRGQBXJkNkJvRiQDbMlQ2ZhyGI
vfuDhVbBYH1DxrOVsW7BUIXDJTcs5oS/djHwwxb2OiSP0OLdm7gBk0Zr38gCX4QRAy8VnGID77PY
gEuiMeBr+dCHt0bqQypSOkSdjNMR/mUf5+K0ZAGPGKJrwd9p6X4KPf+qFVtWPo6E7PmQZtps4xyU
wLn2lu09vOYhC6jTJ2Qm5weRvCXCA8E5G40EfoPNHWEUIk86r+SUxZjDDgKuZHmpTq98yEL0C/hw
EkNMpE28/+JjmDkzDhySg9pU2+WGOGgYP0yrMwHPs60sCpHeSaYNCgdtVJu6q7qsQTQvFoiPXI36
BN5iDaXf7iDd6v/vIfvKslPCaGtGVGqrnuTWugtzbMD496VUy7WwI56zMUDgQt0knG6EBmEBWtB6
GqF8w7jIx93fxpHn6UoAk5bRDRNFIEpQpztyLpgdpGAqsb4Hnmbie0xk0Yz6iBSH7rE2fOPoZzQ6
02885f0dDYzLI4wOm8cre09A5cto/P3Ec4ipiZa0lZePtdcAXnVBh5gccHOtJ+gVeZeLLAHQjiUU
H5qEhv5H1Jk2J8o2UfgXWSUIiF9dEFAUt2jyxYomUdxQxPXXv9eBeeotxkxmMuMCN313nz7nNGVu
IQ5VPYF7Mry7uDKgdVO0ZkqmaBIdaSTSQ2I2dp//QhdeRbKARZKsFlswexWV0xoMK75zO9wZ9uQE
m65V3Npi4laGAhYkmWDkD2WQ5i5u/GpHQIWqdYoWn4oCbSOSRuweCrEBE6g2v/IT1+wq1UpliYPC
SlQ//hdvmMgGQastGiI0AaV3mMuJX4GfNm+PolGW4GqA6sfKIPV3dW6+UwuH8i5ojs9IsDOySXtg
xS6yDAW2Oyxjeezr0FRtHRf/OGeejP+ihOe3q28zV/TqG9APeldmjdrFuMiKl8w1CY9B03Att90t
01ndgUbaanPVNnrp9LbMOENXpcE2h+6J3tKp+5qXD91fhbYIMiYeDKBKEimBRHOLMdJbh+6LIi4W
HQg6dNIiS23EbVULfvS9fKActm0c4PmeebE8zK4wMu5Q0GSCKKIqpysB7AOsSkFSMz50sxRsUsVL
Rcx3sbPzatrQyvPB22IUbUcZQ+lvpa7h/4+iX6gQcg2djhIQXo6PvPiQ5/2hzwZC/6TQ3EqZVJq+
lAjYl96He+BNkDUQkwmRwj2kX5EcjF1/xf2sPyjPKLYEhXulNQWblZayopReTlFCHFZmJvgGlK9d
y4zKBMimA0HvRnimeivSLaABUyAUNbzcoyTvYWMYMjuPFEFoyn+gswgvWq+CodlkKbxlHE4aQALB
27yO2VC2rRUMb3AU7c36jwbJ6IqfG3wqfq4MRskTKRNrzC4lMJpEsYyMyfL7GTf6ziyZ13+qopZd
5+m8dm4eITRZTQe/F9Bg+vp5kwYl4XH01/sprnj0QyNO8fvVik5d5Ja99iKK2LuFf1Zb757EdsvQ
A478wiZBkA7pbfurjVhPYmURvpUja7JqtAByRXT1Fckmjnhuda2RlJAa4KQ9lH6fzYqw0ceV4mra
aLBeFZ0Vr/WTMqYzFQGtCZcqb+8ChesyMteQMbzbus4KIboDZYRfHxCYzACkkELtt9+NKTvW8zVl
+rM1J7RemQIqw8IECCenQKK3AQGLmxvzALHaxRvS8xE84NXzfacMjYp+dBdQ0/BLEEmZoF+APrU3
i5x/jEp9JRAE/017tixk1BrgKUJox2WkQV5BzOHfCoQBaywEYYi7ylfQ0w0J1rLfJd7+WoX8ChAx
5ZXwHhFTmoTgX9ASo4kFrmCmJyIKK9gTm4fNeSCAW/GeNoeUAoJOpL6ECU1iATyYwBtjVqE2hzWl
9Vg5NJ+Ot/RsWgTyvZRDu/ZvcZIgj2EpDlQwJlEttgLEaEMy8SFq3MIQB0MRYWsegh3qKCzseaf1
+Wnp7Rv91wAnjw8pOZ0vjbKo/NQerc0EkiiD77cRg3FhfdgBD0aFviBGRzbBUsHP6dSmBvMjy+Pc
fsYin78nmZch45AS38S44l64Z9wJRJvv5PsQPAuBvQNi5oJOlXkxOP2HsLT/suR0bHbyOwJ7WY2Y
hVBcmg89TsGtU1u/PTNrXj5QPa9PhDqtWd3iEN+ny8iMHFLs6NRxVo/E29sBwO7QWh3CHZxFEJ05
FE0m+Az4kLFjdCBrBw2U7ctWdeAyTQX+5JyGrUZ+F11iNT9pFDsYQCpNUnZlD58L+KQMsqlP7KE1
2pFKp38mg8/Lh1lMtJNC/fZvrLFus1K68kBuWI5dkUHUZmCsleRoU1IiRH6uKKXd9IHKRuVGOUFd
83IaE+VqMtopx/6KfWPE7Dw0ja9+PYDhW9dH2XGJiCAudWClXwtSwjSTRNA/q2Z86a6uT3hcprjz
734QAtXaOJq0K/MTF7F3BEKqtp+TTdbMJ41VBd7zud3wnrBDgv2XlfYZtViuXSUbarolBbDH9+GD
AENirLiooKpAqu+1upWlHGiCbD0qdmiCCOzxdKOLQXSiMJLpSuF7RPFN/cjiJXEnmpaFJQt3qjRf
eSJRE5lx2fCRe4zij5aAElzcgxggqIJMhQTdccJl8n0nOFndCo06NYdKfABFBsaimlqj/rd8KzRM
+k5Vo5/fuEj8bYnBU+6yW+iNfql2XZFpKRTwoXxqhqHz7OY+6UYdWIpg8DslhxeMTUq8Lbxz+BxK
Vq+0tKbcxtNrN9BQlCmov1RNPG057vqNX8XbO/eTbwbA6p3qkKR6M7ZCWR28WEKleNqkmYsY1afg
Vs14bebxltKZ8avN1bULvIv7xsrge/3SS+tDkjMPqd/u7f3ALGbiMOw30hk1eXbdW9oNjoNqywml
uyqXbJWnVHm90ki3betWNB+050mJBnBMGFVZpSMNa3QWeAeyx5HI9zCV404yll4sK0dNLDa+PDJq
vGntvYKxC5i4XcDF7XSkopzzGjx7mjazj1xaQ0kktV+07JvBsi+J/3nFtFF6MfGhl/TZMKAEJMEz
fIZJYA0dZjrYI5hgBYUv7W8/Dln3cWttwUKap9kRUHiP1oIkNfPvMItfTWfSmG3grEG8y16d6t1o
Piud3YAfPollpDBQ1i/+k71n1zojOWOuwq7zas7vbJKsRg5xolQqkCJreE7ZjJXBkopK5PzcJlMA
czc2SAM8PgBDZDpJwnBAi3HWKIbA6BdC6bXItZC1qOtEs8qwMjx+S2Ovy3IOlt0bo81xs8X4wQnr
1Gb/4Qc2CMPGLy74FZWpFqsumCR8UjeXKRWJ2FEqeeV6iiTqiWrK1nNRxVhFprnnvkLz21vyX7Gj
0FR1mUxkvLLC8W2kr3mQ+A0TEENXVkMk9T+UNmiikqYf6asi2GGqcLcDECEQsgY0kBhohCfUd+fg
Rl+Jz6FPoXJBYeA6EN+AZOvSPE2F48kGmEZGMjQa3ctuIOnh3m03Ftw18p8yW3mgtPbJqBB9UC0u
ohDhhLuOKcX9lYJIylneD15/pRAW9EMZrzLLPYG9zOOtAbBY0xzoT6TZx7lLaXsr/ol+12gvyYBI
sPnv8r3VTlAadBGzpbSVTy/nXW+dKu3RRaKrC0D7hHux7Nzw0ShP4cON0lf3Oa+MdxO34tcoXGyZ
vtisnVUS2hniegIIdiQ3XJCEnjFD+cfoPwPthwKKyiMPDj+2l4Ovos7km6nWQIku6dZjWCD7j2A4
3EcV026cPGWBb74qJq1Kz03d7gotyjCVuorAAvuJGh1apC8O/guW/gPpBtl/mWdL5qfoKqhFiR9M
q2Jl8VNqEgYAzxFh4OKmmqjiV3yNdz1gkqOX0UVYvEJ51lUmygu0Ez5ZQGW9oJMpP5MzAa88zK7Z
dSPlEwrkCuw6GvTS5XigJ9Qa0jIp1gE/KUIWXjUELQMpm4F5N9CJyPLsTJxczWhVmiiuiY6VJoCq
JimcmoozVoBkFDeZB5kJQd1EIlUNort2asP65NJ5M2KsFKvKHyz5fnoHrINkUvHobLAVwJuKd6Jz
W+KTVwoDig3e25MEUPiEDpii4WMmQr8Mk3jDIznPXNgxLzPlknJl0jsVFinUUGQI1pvitvY56dBk
iIQlUlg+DsEhYB5ko5mbbRvmKbji8wdhcaexOsqISppLvTxnAKzg6R9nSnD1EuULkfROVH1fWvKd
0ltgfHX7jbr5OjtNND5Ab469fyRajr7jjeHOqm5NmWfS/KM/rY92BbjSNFB9UD2jng3f8C92UNIB
oZb3uUY0KHmus3kqG9fXGN+8qxcnfTV0663ruqBWQ7EtsRaxWkMoNgq8NHvoY5yzZq1rnTxkgsac
j6W2MmQkQFPeRQJgrHeNu1FbphUaSVrPB2beNokcAIyDYN+9MoPJADOw6p2spz1H4l3BRZKMJ7Qf
E94KCNC5Q8+jLbJ21jEnZ7SoFpwC/QMpyoVCuIHLf10G8BnMT+EWJbKj3/egPDpkt6TfhfiAEQJG
CWnRawkFJIkoVPm0DwA8xJ5Az8EHomriB4Vsfc07ubSXyAk5BbWRdh9ao4w2EBwlWtIZOo6Yypwj
To/M32N6BwzlhC4Moaw+yOk8O0GFt1cedB/I3KhSfO3qlCv/Xok3w7sEf2E7Az+hh4jArGPUQVSE
pzRgWyQQzJLubm4MHJocDLHiDReAWsKJ09CljO5uQtdVjCGRMRDbWYvlWtQ9qRNrLQdyVT9rvtoi
UerNu82qZIPgrsKqTIYulZ9YQJw+sthQ2wFNYjWIxb4XRsf1EWGQUlFUZJCfY2sfmaCZPQChfXRe
cXX8+1zj2YT/lVdNneBnC8kQVaeeVe+yUE6E0FS6+lO/O6cNA5MBLBiifbEsRHKgY1AsENFWykup
5S3wSkWovtMttdJYjakobuWl53xyEZlYJ15W3EfBAW1bbb8+BbAGVFQX548jJ6sWHoMb9LMbPxXA
KIXhkdXFNyWeqLFNIi1CgS0IV3wVA5lJQstmRguzZR1bL0AxnNC6ZtJ5fuVfKdLmYX0THMANPi4/
jWP7Brt7XN12lsPzIKsvoEkM9q6/P7YONnKn6+kze+Fd0TXx+B0e+5dlyHe7U/dRCSuv5iW2MAFa
NusEMyg40dGBJZ71lv1Dtek+WrszPgUPYADoTae4QSpe67voMOn0hMnC+D34N0iye5x2G1TBbifZ
oL59BLdAmssXtH0tDj4L60Ef7FtaOZGoRT+WOOg8Em1u384jHl3Tt3yzOESxhpnsWfN9IcTbexxo
R2l/Stx2isS9VcP8zLwo5mowOUZ4wjKmGyTex5GJfcj3i9GGSJA57r4udekmsSf9tJjLalWabiz+
u1a5buB/Jb58AkpPL5Gw9iEsCQ2H1cxjONsFyFkaMuDEhIFIOT9RQCipLsBqeVNBJuLQzaSDNRqm
C+ic3RvYc4bcRASrHHFDKXGoInnQUfUqo+21+EOja/xVvWMgiuwD8crDcyfSqbxb984ZJ53vO6oW
G+xlH1S+kE+Eex7HvkP6/IQ7o0irx2YqAQUM2zBH5Uijm0617psG70n+Prpj7FF1/UAXt/u48VKQ
ekm8a2H53CJh3Dyje1kgwks4SYqpuo1EF1t6jZbS+N2qNqgNxGHcdO1ODc8TQPJ6x2kbKPCk89f3
ohHpaLTQ4zHVmXTcDM49lQRWYBHK4Dpnvay3heAZ6W9sUhOqwgH9VBKOTvVTL1BvvXmh7XwJxYug
BdKuh96WmDfCewQt62KX9/SbudX6if6sv0l/1SPcA7WJgkAYESmKoMND+b+C04bQo0mQoOMtWYvo
pGQMpLSLQxfp2dE0YhHXdXVEYdaCVyykHod6MSu0GAZEXtQkrPMD8iipV3Q8+qYnbbZU1CXT3e1J
DCH5g/Sc+Wx5hV9e7Zm9bcdhHXaOW4gaJn82ezecNpCD6i45dHaF/CmDJi3B6hmBug7EyCDW4o6I
PXKbH2ZK+yRwX4I2vGN7qnz5xsmPzu3X+NzOvRTkovRfNEfm6NpxvwTBnoCCKcdbDhYFjW0zxffU
r3YroEXlI2s75FJu6+MHzaaQjHO7OuCpeLr35LTWE+uxnCl/zDftOnYOvvW1nOWeq3m7Si3l5PVD
z6vgWkNXVaQQBR/sF3QB5KFzGFyn+ejoPX7es6p/QhwCjfKKwLweP3rpFWVG1fUMq/3o7ex2JX6l
7RqVPAOHt94ZVWKleQqZSehVLO917RQR79CxP2rgbubIadCzeA8w6TByeXSGRzozCcMid0NmSBXN
wPGOt+Nbdqt+7rgxHccUNLQyyHo2xloDl036gV2C1Tbx7YVHT+zcWO1l0nHM1p7268G7V+IdAqvb
rDoxKUsxxSLgslivzWy8PLYeqIotP+tW3ea+2rYMvCOS4QOW+rZpzC6B650HOVJFJMUojxE57aeH
yvgULbEr+IUO5IKSdGs/b3b0R3M7sknU34sq9zddg9794dehuMGTo5B8V1oULJUxNEm2Ndcj7l0m
lcEdhflPfvOcnxt73gZS8gbJm/VDGOOOPPs5t2ruo3wDkOnkadv6PM/JFmZWvJnVxrWB7g/A3ycZ
gpg00FbeBJT+zVOi0idRGY9JCZXCAcCA2IMfXVpqpY7HRyx5uN8Jxed5Na4Odx+PxWux/U77FZvW
3NVLiNfcyDT4j7PL7Pj1mGWTy6ga2UCedp9RnDgkbxfbRTZJR+eJvu7Wu3X26XxnP9vPyuLxfeM4
jvGvPMRXxnE+A9FML6E5u341Vq/fB6tpFhxHtfn+671Kf4+/+998la82v9bnaXWaFzHq7Ge9vZh1
1WZloFYzEhbivNWWfjghNtqwwo5wwxpIOyzPRO6Utl3/GV2GNat5GV4mjz3zsIaNW3sDhTqyenrc
I8fX8ey6vtjrL+LHf/FEITgjLc06V2SSNSSO0v2ZGE+8Ga2HMAA5+SU+jS/T5Rr2WX5oXgHwGAdG
XsVATHOo96ZQnHQz2ny1TTPz7cGpd0LsJWlvUmTyNB9Do4fnFcRd+bpYWLJoY6rC+3UWDXwn7t8V
DCVsfE8Gj/4t2Pk71OzXYDfYDsgh4A0l0+wj/5CBwmFwGNz6pwEuDJ3jp+U9SOa0y5hBxoJy+Mpd
Q0xOoieRcFwfW7G2yj1vUSFddjAZbdsNb1iH1U6Cd7gtFJ/nj/OHXmg/3Y6TeMdjOTTCd/jMWCQP
L//L/yRDU/YOYqoY77/nDDYqBsRSNtC05FaG0ihc9I3q+RqhfAaWiquxtujDymGly5I1Y53nx2JT
Ur9DY4DV2Lx0BcgBb1E+KQOQvTtWn39OqKlR+nrBC/o2SHqX8BWdh7cZeofJdriM3diJGwOHXN2K
iwvg39mlJXYUvLWZNkaN0XK4Y2TlDnnrlqMSbQfHfg3qo+oT5Qg6lB3snOaGTNzsZmZUPzR37qL+
9zb8V43tZZa2oXOhndK8UGYT4jWmm06dE07EXEAf22C085KRMb/OblSB54k8Ym3GRk1em5buH71t
Y/Wep7/3eaO4QlZMpaBGsRq8hi9r8TO24KK5qz1sAX6Jw3pBZ37kGqOMReoqGC9FqEsOkTVPl1bD
6JKtvDZd4tCb1GOcd7FosZqPSsvBr6O391wwOTqsZHrWZJn6kgCiXghNv9q7ka0D0rXPXw9apfv4
/ssuyU8rIG3Eu30zgXbefhitzO1Y1172aCUrrPPdlrMPK0azSu1f9yu1zhIQgXaI3TrhfONnpndB
6Wn51rLNnz5c0oYbjd5lC3DPOPl5o53S9/vCTmVRXVyCEywkZH3dfN/kjb9pIIYbfCbCOy5w3eMw
3XnGBa8LlIvwOYfLlXPpnMJDeArttGWamCa3je8MEgTZPwIR0z+FbOOu3T1RyM9PMz6/lQ9sOnHX
1vvhmz0rb/IBl7Q1pree9Wqn1ebNCiY5JVCrWmsupzsKnl3rbXLjGz17kFrxxW4pY483qdf4ro1q
21ZWb59wiWpUWqfhpWvPDT/bMgkYRUGtV5vX5s+sW7/CihYTSRa2gGynWCQmAXnQMT6sj+f0Or6N
j8emVjZD3SaniTFPvt7zywyrJvaT2c5tUpJzRzE+zGvMAbv07IwTy7Br4UUM/qkGi8MY+Nx6okiz
1y4D6QPuPYe7wx7bAxDhLjyNrFmfpYurV4ncoW6F5TANLkVYrUHTIKElra2P8iJNLnMwxUuKzO96
twpBt+qZxC1sXiqEroqWm4XJxhbZu1TUiEIln7cSpPNvDuVeEpiVKQepm7suazLVt0iI4Kay+Cud
bG593iy2IRWkABkNYtWhd4F4ogi9AXQJUza3eLltV61Wvkx7t9T1H+BVW+46EUGUS/IEH/eQlLiV
+UmrCvNi93fy4ZJ7V88iVM7X2+YaBvMe3sY9vHl4L6FFzzvuUIW3KO5U/Y3umYlIMC9DfQB6PwxE
WiJp1YdBH4w+1tP5ugSqzrdjbIVSgBUylLYdWsMb1TjwNq8C6bPRipX7dwM0qT258W6CDfetgm6t
a1AYop4ez7EmwCRnwXZuhCopVKoIm3j8syXghC12ZBadfaydb+tXug5f88FtwgK//7K78v/bx6lU
fWJssz+J7UE5pl5qSrOWkNRJCzfSvCc0g52ilxVxRCZjSrgV/UyOZwcONSycEj/SIGCVzHpmaaWF
ONCDj7c+u+iDQsbummuJt4+BDI44dd9VTzZBmAOw25Zq8scSOlsDmLWpRasIKdTozD6J3D9I+rtX
M+lXhzpqkYvqXzVM+QnU3njyjjcz89Odvse16E7tlb8QN6qLYWAeQDHG1v2x/dh9vPlZEqT9NzWV
NOVHjB8MOEWyPDD+tNWqdHj0awjV6WMWNbMYt3J+kMcFvtx4yVge2YW35PPWQDYOg+w7+9aZEbe8
2jZ4oFP3/jsrcm698Nh+qMK7t46M+byhtywzFS2TSnfr66pJcvsIXgEeGj25RNRm1el9JIumd3Sk
bBFnnddvDbhkuJSIcimUD8BkuOfuFllu+UlAQP7wnD/JyFEP6Kit9hh8ohfgIR9uWFwSpRTkodI3
z/n3HlXWqpTidl7UiyteCxFbpIEQlGNghCpyBUPpI5VInhk407vSVZoxRXVtjK6e6tRy19TO+eAQ
xndDFoBhTJFeNDq49XE3izOq95QhgiQuQkdlGqLEDRIcSn9Eydq6wkzXKSQ0XXnmsgws9+Sy2CsK
Ogq35Vxpmdwz5IORhctegwZChc3F9Q+keI+fx8+ZGb780fHPYfm4DY1IxzvKQhMctOf0SBaHp9Fp
dBhpRZcVPPdj97bGZKIvWeOxX4kMfC1Uode7fVLlqBKBneHOut6zsozihF36aSDLjGv/CpL2sRvf
Pw7jw/g6vU1l7nEfuF4NJEZGRan3/gV5wTUJ+7AMyHE3TqeH8WmcxvhpcPWVzWLR1rngMZF62tfM
XhZVe+coGZ6wO9hFMlizUeIvsYjC8oTjhp1THb2wgVm/3YKL1aOH3avjpSapec4h8CdDPAn44718
BNmV4NytFkWvFOmHsIQKZHV9bHlkM3fWlVbcs6ed5Ai+kwMVWOAHeP3EzvQ9cPqPeOnjW5D08/DJ
aqhONh1nBzyTFhDNkgxPtsfw14ZPSWS2E5hm8XaynZDh/aoVrAAvrPNOJ1H36e7dol1Fu4V8RoiI
EV772my03ci9SXeQ7swUMIvcfrN+/1r+IWztzdYhvEc1FkHvFKIKxS3O7WXhDWQMfKxfDznPZHxX
vm7i/RTMZ7wndlVC1zv4rmf131oWo8swHSYE0GG1twt1yqu9bbg/odvmVFE0UiSCBczJF3CI8biL
p9mgEmaDV//Exb5M3x+XKRviMe/Yf8mnntsRxMb/lUNbqSp5ICjBjEv+ZHUa0nIw4LomQx3V+e6r
Ojfn+QzrMIQjpW+D/F4MdiBV6uU63ZNWXmbv+XO+/FQFla3OKwHLknWZlMRPbFWUUZ/njQ7Z8Li2
A6bPVmC6ye95VRuLIl/e3CUi1YheVIIXBiR853/ZX3VdXd//tgMly9e+wqSWpdWXsYzQD6plzDlM
/w1ie0LlDTYS3rv3LzmmAE5e4yqbDMtY6/3eTXGdk5VH1d+G25DF2rvxqAc1CO+sXNZzRK5Y/nIZ
F1aP3UEjrsc8OD/DSpwMWaqc/awLYNPMQtgDrOhdb8Pbqn/YWKDpbinvmGP7zCqXemWDbQnwpTYq
7ebaEJ/kNYIAS58T7VLuut6tjOSfce/k+7mT9K2f9DZKGt3Du0Opd8aPMjSqtKR2P/VFyp5aGx0P
fn1t4Lxxa9UPreupS1c6ITIazXu1fXp4b64SNp6b0A0SeA4unZKCjFk0MjSDQu0hygT/hRDzsmmp
uVabq5t/6crb/lSQA2oMwLh1zzjLHiHyWx2zeNynZvHdmb8VtV8mt5RcviRvW+5clXwC/JQ3VYng
ejzi19De02inui23JlokdDbiO9kB1DJ+Y9hS0qUJsJZgnoTFmdxbmPLQTEFf8VtBdEFtQ4eI8qYD
F4VfSZNI3vtFe8Hub2Y+AfEN4vxq1l4tA28vVhEtgb/jlm4/rX7EhRax4atBz5PZS1N3wmKDGHzG
OABe13K4SIBZEVbY3vFjOapPTumn++pcYbRe2/t3k9qiwemmm3iGdfFoWYg5jGG1a0W0Q6M9TEpn
2bmDct3+jF3fGWkI64H+HjRujkdx8K+/qrCp9TgsMrAyl56+WK0iKWlaa44c8N3Op6VE8Ry40AYO
U/XiL99X26tS5uTj+7Z9mG7GhynjJcZuKNHFkgk7ZVdfff1zfxnJm/fQx5sXoiBTh/51Gw+8q5Ig
sOw6oSgMNl3phmeTDZ1AwFQ8J/B9WTpxpWUpNSPiqjugwwxAFNh+0zWZrJJip29Nt/PbZ/lXefvc
P/WtkTF8wOgcwSsdutGSQ13OlAIWHtnde7C1dmy4TCJaSYAh3hR0invz+nFkOpo44TYFidG2GUe1
/zeE4cksq/tw+aEZDbRBbW8lZ2b5HqgRiQiAyCNIA9gDq7fjoko2zq65xg+XPgFu3qiSlYmgG+Gr
ICYwkiSqPsCfk0gfsgSgRTO+e+oRb4PMe6HWgYfF5c7b8Me8OydzzxSO+q0gcL5ap/4t3GfQfA90
mZfRqb8ZaBCNPpQ64pou88ed2UiaddYrYtVj6wbBiuESVJuL9FuqjEYT0TY0ChHrkH5yxV0a0qKN
1LwrxBE4Th+So6ghXchj1FYuWhJKrDCVALZQc0yo9olaQ/4Xz7GSpBL0B+ekbU05jITlDdlCPFq1
uE/FmnhxbS5/lz+tkFMCEdfsimSimbk1+uV3qNflZWJhcqEOU1ESjuJiQKoQwNxAflBvV/o79Eou
BGMrMrl7GhM1tE/BFdQVvIpW4R80psb68cEUmY/TvfXuH0/wRs5THa+PU3wP6izEuneHp5Iz+CsL
7jBoTOZU6CZ6wjvQUY76wTTaYZWbMF907Oiel910rbacsdKi58GhLmQ6oihmnGEa8Sh81UsvKR6y
ypYAaRmKb1NrHxErnUgPJU7S8YBPfB++A4QJrRM9c2FoahDqAM2VAS7LSJ1UIVpi1tMd8dVXqHMF
VGKxtZFEqvkzv60BFyBqRDoOvTc9E/T44K78P7VFrICLhyMTgbOjhvKTgo1CUqG0s5k5n+7nfbX8
PP4+V2+Oy69MrIV4iaQvrKognUBgT/G2OTeto37VA2dsx86gxkPseBu6vNiiJWCfedIalQf+A8WV
vnsnRghC/nyFWszL6Lne0x6B03H3FJx07XViXy2dcEopSMWEtlZ19EC9lNNR0ChSXrxbcjsV1nSU
3A+xPx6QWV4whg5xRT4L+nYP12wXi2VSkEUbQ017EuEM3hRBAjr8yBlBoxyaI2ndcu5OeB2HVvXQ
ti9t5ytrm93lV0kzMYl1GW9DdmbqOuTEWsz8P3RT1yAK8Yf/7k8xWVMRf0RiEiHPRDXd8A7ruv8A
ay6PVySADyCEokF3XXnnif+3+JJff0G62cwfmybdlVrA7w3Im9vupi0xrtIlvLGxPdrE1KOtKvhW
ofilc3PCQEz+r1fsXTEcLsyGUR1gWKoE+9bjwo2dgVQLCkPJX8W3MVT2j+TV2LB2S5Njc1zvVwfv
4Xu4+XC/3uvku7Zw2Aw2vU1vGRJylgjJn/3KYvuz/amszb/T/d/Iuterya/GsMGE7aE7Sj9q8G8m
9SEsxvzWSiDdcIGXX+5XtsgWeur3Oq233+tT/wj9izvvAGUm6zNvHOrZCOOqyGXLsenuHOcOtQH2
cs94v2tVx/Y07emoBWJjSecIQTmy4+WAES/Rkj/Vp7WpOzsvnK8K3Ah8jtnJsaKH1W43U0Zy27GO
4/z5uS8eF//i80JbdlFGWxQcuHM/vbTuxDmY8hv/PN1Q84HRLsM7LuBG+zVQ8HOJzGIiaYK6KG6P
DnEJWs6hX+ldwxvzmCBXiXip+Ki4LJq+bowzK+zS0d6ZEdLOeEhrI1Ng1C5WmZShqcHvIhOZPJEV
KvqIDYwKqmgki2zJOAA4pHpsiN/ldiQtjRrJ6NloMxxR8T8TL7u2lqmXr+60IfYFRKE9SocYlTaN
VzPGkxDEH7UM4ahg3omG+OiYXYd74blefu2CxC3ItQbr4zmsspgqHpTw9nG1X0kEs+s2yP31kBRG
poDiyhlBtmuWF8wOqog5esf5fl6fPuPHKCVepLxEjtRL023UKdxy9jAyj6ojG8fe5GPPzcZsP861
W6wJ7Yzs+ctoMzjBU9QZElsxCySerHPfPWDLHUPbtxkZW5wlovI5aAxtCFuMDOMeVmy3OK9YJLA6
gmSQDIrF63R3ZhGPFJU0hwxzb/Ys3eVKrSo4+BmzwsMvgj+gChY3b1Wfm8lutp1VptZY54GlRKt5
YEZW5PCWIYpxnBkNmbMBCe7XVqRJX7KM0HEK9rwFzTnST2vYzotqKWKnW4Ssa6FWknqu4pNCfJEj
9s7tzFt+p7RTHV6hNnS4acT6EvnsHDA1nImWRv/oH4Eo6nOy8KKBhjwFNJmF5nQhN39LoyqdbMmh
1PRMUeWkKnv37r3KQKtFWOudBE7pPAazULbhMfhLwsD+iuv9Lr4zpswNT3E6Pse1/gWR4n9rE7AG
+AZaG/EQYiJXaO9venfmONJGmzJjdFaZp18GJd99tf91PpPZZmaP1RNkHwNOBAPDCEBEqrIGMH/q
LfGL6DTFDWaeNnQAxxSFIs157aRFA5/qfj+jzyricN5rsKoRkcwbBR9J1ANcCNBC8IvbU6RN8Ra1
8yAaEvVRjWWy6sGTATJ0EyBCiiMqzZG+r/F3OxRjz9hE1Bz+pB1EjlLl6LJIXykVQkmN3EGC1aHc
TTT+9Lv6VxkqWdJ4cBGuD/AYxTBX3EOEI2GEvjWxkmSBHlimJFGa/NkY7geVYY5T+1rXTK4eymwV
Dgz0zw6sxgPavj2H2mI6yEjdHzzi+PRQIXSIM3Hysw3uPWagBBfCChX2Z9m8yokOuuoyARGWitEC
glThrIW2Rtw9EfoB+kUe5AvDC3spwyNx9CIGic+OETBQ7NOHs03bqj5IouW0NjbGxuAVk+37ZPsc
gtlkoqwDWgjXE2gcgMbn4nV31LYaOEE4w45EemytQz0dWfegGrMA+i/wVNhaoM063gW4J9xKcH89
FGS/t/qVq+cCavWv/aMRYxMPNvLAKVaY2GORd3ZYtj5oFTQw+BPqtf6djpHHoDGVAuXxLTW51OKl
atzoM7lhuh+fp6R+H3qk4+O4HB6rvvDev/88A/Pb4HrU+vteNXpEJ8TFUBk5p7oaIsgV1JZo+1H5
0kGT5QW860wgzSxuC2vyHp16LuFYKkWV2Xo8AZUk3sRWjfVa1s9nDRIMy0Ce9Zwf86fybf44P5tZ
fZzTecvnYFtzmuNc3wTu3J08sTa6tNU2bER63P/o9z71Jf+bcw77dlSPUjBBjPPDS2BzZjcBzMI7
YP7DE30H8L+njr3uUJVox8WVFPS1zv5y0JXsr/wM24/3KF2Y0y4u25+7FY1Y9hhaYvXB5Q5uw63N
YXLzak6EVhWDndoXdvPLsrWhJfVo8hUpnDnmGLxjK3qQOTbY5xn/SVXxXrtf1dFrdCdCDa0v6ytf
5+v07/JqWjb9sKbdaJ5NRtJxp/S3cU502o/TwSG+DO4Qq6vN+lKjemY1Gl0OOuFdvMC5HKvCW68C
/wGtpw4Z3VpjI9ZbOPbYjHQ84XuypyPADJ0ofTVdYrtq7QwKyq3V6Ff6Vayi4sZUb70+fcev8WP0
njzjKtb0OG0G2PnjptvAhUXp2Q056Ta6gmvWp/t5bfqekF4qOT5TXxZftxmsXgfzT3ZHeMax8bn9
3f6+d22T2RLzyvRUYfhDcwuSZUCr3sEOZSDqq9sgJc9xPNk175BJULsUv5bvpvkCYN12358XX1Cq
jmetWSWM6aHdWMcBqnL0Hhokx9IBKENRhS+hwZv0r5BtUFNzSDva+/iTyPIBuWjXcXviHgFr/W5D
zFlHMmmt9oC62CyTIdSaBAeZFV/kRFMJdCawtEYcK79LSWKdMavg/bPddG7nlgHVBzh88FOv0bWW
RutZ7+Mk7Lza+aO5e7T4PBZtX6O3WeW3ZuWGIiqlyD5Rv7lQwMva9ooGBjfA6BIBee3wUlp+5vN8
7n6mMzkUMWaYriOW6igFJECSrkCCK1UkEglrHHr5VNIYKElTFe/IOxOMWpM96sB69SKftAasGB7W
AFkuD6AVchuRl6rUwFQ3JB6Zp4zpgq8yQmC/yhgAEEBgRRN8T2qSChYLUqzOsKb5xq2F5L6wS1Zq
jwr5E69asl5lGBLSqzjVxOnj4KkpoUGVkgOhHJIqJUBKgdJQ5amB60WxP7B/kzSSjg6/fjTG2BmD
UV57fHkDF/lajccVmHtsk8UJx8WoeYg3Jv7/BR+sNCm+9iSLVvF38ZO5VhPf819VEko3zV8vW84G
dbLSdxG0pE1TWa+DtQf96xam/L/i39eCSj8BTO9JT61l+BrVuBlUJ2y+3wtMI8a7OB0wdJu5VWJx
40hFaL1Gt+gYUlt1kaUF/58JfS/qa9EtJbvQxdOla6B5FU6hDPHYuXHR1ThUziwxALounMmQVchd
4IVaQtmfnCpUo5YVp836vMwluC5z1twrUzs3soclxpOzY9fJpLS7b6jux6efpEfkCWsm4pfd1KHa
JJOlYpATQ2lrILeuHd4gEqBJOlLHMkPD2uSv4oaJf/Qb3t53PgSV1j0HZUD5APL5yqf2YqXiU0kC
uFwbjEnhCHAOzEy5slJPJ7Jh3TPOzN8qQpiIMcuHaHpVoLX38NWl1nwROvg3lD+CF/Uun6QhSibz
vpQ/UhXha8HqeXKCtTMmDDkWriYlksu/JEzwyRDeAU3ayGQm9YkzckeMOBqkA5VOBXWKCQbmLzYW
3HhXuiplX38ZOJ9sCHDyMfwjvcDIgRc31sJECW08ZX2oqnI5qgwVjSSFAseMNUpdi76OsKFOhql8
mkjFmyG95SNIfqoPRmQgKh57LnlL2PDzQqEp9FBxTHW7hIcada/U9TIymulIU5s1kbmQCrOP6/ei
8wg/GF/RB8g4rUztYseiRW/R7HPhDSlLNuhObz2IwgBpMq6az6GNC28uM1SBMUzya5HaAvsAckvm
K1kErCJUH/kWgoXNMDJpfsp8qwaCwFzFYxMVNyxyUnlyAayP2sDWJAXFM3gYrwK2FrD2GLL6WHZC
UhvrX0JB7qymqL+/YD528IcRdFLzWGZUqNfuapVgNziOyYD+aSZwPcFjEbQc76oxvhlIGVHqY20k
c6MYrjTmRuTP/BXOEJ+f8y5mFvGbVE7maWtJuOfYSvUBqvhOtIR/nPwjH5k5nVzkKf896SDA6fDE
HHwi4a8M0JMRIlYXGpQBIjNXNVKCaDTZCxPDNFyBp/2Pp/PaUhxdlvATsRZOmFsZjPAe6oZVUI2E
kMEJkJ7+fCFmn1HBdFdjpd9kRkZEcm5A0mRq/YM486BPyPchspayCQvFyYHe3ICk05dNk+IqCqjt
FkW75E0tYARN5Ie7/5VNvQ5NcwXu33BdQbngSeYh7qH47PChKRrgtON3noM5tjByb2qPJUgHKUUE
8K81/cAdKyEBbVG2aO10dc8rpS4qQYqCeFnRoRi0WAccc116HYLniMKBx3fPAary1YWRxP/xJxHr
zRhHFo9QEM584YO0IPMRO8FS45fUH5GCi0kgNoTK65Ki+zw/grAVoEgnNC9+q1Ov31K9WXkNenLp
vRkgve+TJIzQcBStJrLqbOnkfsRpxVsHErvSzvymEQo7TZ3hgS+7unHdUCfp77p97/Pe5Uf9I2EN
MbxyTDmT7lmDkYegwtF34d2K8pHcFoq/42GkgaCHJhhBHf77hnwvnlSMDh4wU9SoLiPqfajvla70
f3D7wlBSrBCGcjE2NfI5sYxk+YsyBDUUkQq1JhccaaVCaUAPkKiCLgTzbyWSGi0NnsQTyezzyzJQ
GcbWJzep/tV+4ak8Q/ziEE1AqY3HRO7EHYHLfcC+gqUt1dL3ZwBDuCEyESTLFJ2pGpK1f2D4hL+t
Y/q09iUYu374R4ERkWDJpvQaIXFfBU6DnKZE/4egVyXgTc0HseX6jdDhCT3mWXKuqvT+VZzqcFW2
MdBWXV0FzJBa4YpYiUomDvWDKsQpYFG4ojc3lHscptS02fLNFUAuPgq0wHSm3frdaS14nwrZKaVB
WgWgQuEBsD+QC8HHxTmT/zYbCma4Q0sSxyoLcXFwmEgGzK55poWOBL+EGZGbuMkspX65t/ONRipX
uHsZGehloXowVy5Uf5SJSP/EK7YYeqR8mva6TGpa+RpQUyl0MS+KKCwxhYqHhdVRuwzyVaw5RUY9
U7uu2dD6q+hJKYdCZ5te6dMChXMzT1+OTzOVaJj9ZX8ogUUYotmH6CEih4joI9pM0eVAjZ6MEIqM
WrvIZnGDqx7ER8YMKkAaQ0olyHhShcgb+NYLfbUgftq9duKpvxPNTRGxwBr/L0cLm1In7Xl4aOBZ
Js2fAo9vHulbOXq/ImsmdSkODeXLLHJqm+e5UwfUHkMXu0b9GLoezTQ2t59m7x4JCe9f7S+ioEVK
5hsyO9G9P6SuNGRnB6+wqRvV+APCSxCHYmlnKZQuUociDkU0ugnX0mJH181O0ttebwTwb8I1WovB
hffsr2uK/NMXJ9xf6KwFnKdyDEPSlRiWwowjg3h/ZUxxRpBjOfEk6Y/5x3j7RSGi/1bY5S+ws2H8
VXs4gtpEksoVigfTcVCaAj01GO1p8Cbd7dogZKyZNOKe4aTIEsRrFrJb3n+tLCrs+nBFaru23SLC
Dqw/+pr/8UL7cR01ZNEdTV9E7lUZhtp0u1DX+S1ed7P1Qh6VKCv07TDkKXrKNWkhNmvTn0CND+h3
gdfDQk0DTn8th29EFGPrvoHaoToWyCOYR7vE2y1KVsqBJHMWgkN1DrAY+a8rRKmCShO5lCsJvQJP
r6e4sMHfJbn9GvGcQdEQF0xVRqKDc0gIcl9II5muhLRICirMRahWztKL1lIr9kDSvNLGX1BYmhAA
RABuIWVzGkS56Ujrr8AYLar7fpuhyHzz2ZDETsZqlnn4gvJEQ1tqe/LWlwqHnU1TEdMk324zY9mx
UEJxk7L/e2gePAoRrQr4pWMC5uG95sLGb+MyCStqeob8tzAjME04mpyBsu5XYf6F2OTAI2U4FduJ
yj/A56xvPFjbcgLiqj/hrcG9KhDS+z54EBG2fGWo22EAQttFVYWkwGU+uGRCzIoybyPFiY7vh5AX
eF5cBZ35fZf0NV6igta1wMpAlc8HVTpFWEbvq9VCuTHQ2oZnM452nMIBG1zxZIBBoL1XB19/a9Bg
ok2eRyw/lvAnbuNIXWp1waWEx+Cjo5yjxPOeeBnqcv8vFz1UiKCbvJl8lyFUU21G0xtrQwPjAakn
cARuLQRhrV0zcYkHxlyQT++Z2wU9DqYjzyAekRMgC4gTqbGrdvAlnWwT8w+/plk6mGmWqpb0xS2l
VjcYxfJi03URknm3dWXi7RfDkGOSRnb1PxsVNN1iG/jkP8oyozWc21FrBjVhBh6pxEgoKQLxrd4H
vjSveSG/0G+/kmiBqbowulgfspM3WmX5aWg6aBkSKConFyU9X2OKioYVZw4iNOmG0UnmOV3PteTC
QSb50fC7dlCj4BiioFCYdox39sPECpT47tr/aXUJBic/dC39/0iEB351IwcZqfNgLrmqMnofva9S
PZwQSPWlSP8ulmlhesgMZ5GjDQ7Lx7o8V2+j0iDpremYsmCJmGGdy4r3XZi/cWOIpS9fDMMOLEQk
iq8W+4X2Dwab9Zw0BxEb5pkBp7RTiC3kGDjVRMEysdRf5ThVUKp5wJVQWPO/IDxagkA1Lb8CUzHy
P/AtSBENquiVbbtqxRg0kvD45zHXmWZMlGboCKsrJFha10jLlc68rgLmiD8ES2zVZDZLxX4CYAlV
xwSo6HzB3KdaBHT/hZXbDroLwlvwdhoWq+UPTHdWkHDgDf0A/pXa6rVXn1ltJMLjrvIjzo4YBNDM
6WWFvfLxOMf6qSs/droZfOVyL7ew7VWoiZW7MGfWMC6QppRKXij6UdT1KDfcxh40jTtLzgtWIrAm
DgZwK8a+cQK3rTslWiA60fxFbkjRf+j13uvrsmq9hq+h/xdMw6kAHubk8Tl8vrj4HxsX0rJ1GX/H
IQA9o/E8Tta6fPoIWgu0hetZH0CCiZrGa0JrFWF7PfyQZby7LNWksor/i4izWIK5cshGWFYVs8MY
LGLt/2r9OEtpTaY5BfeKt1v9+lSO6SVWZxzXjxhSt3CbPB7Pw2NlhudeE2PCDS7Bi1d34a6GZJTz
ItRdsqZMMKzHBWpjOFPkw5xZ51dNkdAFc17Vv4I6h4KsKREwdluycecxY2fMVnc6jbHqn+JRCB2K
D3+kVSuxamlUoyYfOa3KuuE5FbQbQEhEu4yirJMW9O233eyKZia2sOyCS90nXHL0ZoRSiqpzqz27
IVcWUe0JBd2YPWzxX4GSt/XjZRivG8Ewp6vPlreKQ7NiDPLIwXulDg2SPpy/z2sXem6GXvfUmMSZ
CS8zQa84utEXrnd/D/36Fjv+pDa+h7Z/agxfDVuM5QfdCMQEFF1CGlXkuUfxwOr8Vo0LztxrG/xS
xDyCUQ1Q2M1bYySyrij2ou427HzG+7/Pw3x2hjr2cvWa6mDVXomUIe0rrGi3Dkj+cvc9vQIN5I/a
YPX605eLOOhi5WxlCIS/eld6A3Trf2frgQa5J0oHHuO9cv84pVUB3Trwz/fBmIilft/Dyujy7sD/
hZdHe2w4DfNmaLbXFQ+FyBu/22kptqpN85N0mkCkMPqG8THwnEfDDsCQ7+alab8qNj06H9fuo9kB
VvVOJc5PRFSV3LEZYdOsI2Wg0ZvbXERA2rQ8RKkBCedi1mfh3o0qrneKj96JtYV/59dxPg2vbAjh
MCQeYBMRVUJQi4rXjRko7JfE8YXNDNOnpUfFDjHDv9kxPbHZ/3d1KuVuMxnFlUX77FTLVlCx2xiG
fbZ86Hbv8+kkb8pvn23WrTy7teMNXsU6ynsib1ATpxTMRj/Z/8iKHpzQXsuyUErQi7nW79bair4b
oJa8gE2J1jp/OACu1+u3tcbYbnA6SQ3HPg6lskq6dufPYK738a1TpSzUb7HJrRObRst1y/C2Dd/G
neDOl/Xtd+pmwxvUq3G5c5lKtPtG1qDR7o8lcfjKG5pYaMsXVL3bNOF2L2cng3pSrzORFzo66TSQ
m/E7pq40w3hXcI+1JYnPvK+ITDEZqRNDiumfTYpV8mXWELz8k69BkSJBe4XacwU42OM7rjwpRHSo
4f3VVxeW9oicu3rVyNov90vZNSjoQz5FabXRRwskEwgs5nCmUj5WrE2gAfwjqxLZGgN52i5ysxKL
2d4mLgHPAP1y6/3SCN7x/OMas7TzmX1czZamJa75Ud/na6kg9v39VOs+7NYCk/+ChC552pmeh7Wu
EuRuxjpDSY98lLoeYS2N+lQALip8H+nQJdaD8YoUQRTfYvoF7vu1uEDWvgxbqIEg5EwqhklqS7ew
z/xNnDGIugbctdZdy0q5YjdHBlFOykvl9Q7tuVhB2r+N6QPerdUYJoToC0wqFjEo/2Q6xQJVVyZE
S4P0ARwLf43p8d+RtXg4rHeQquIKzJKBMICrimk7butAb/35ZM6KzeMFiIF9IWE90OCClee7HX57
5XVfXJUu53Y+ZRXinRgGaoeGe+zvmHz9dMrMHsk7ujDqA0/SVjXMIimX/TuuAFPcUbByRyQr6yn2
BMbSV6kgGxCGlYyopEAo9/HIsgDztD9IbAsRliSXBrQjH7SxbvpHOtF29pD3YcdsI4pltgF+o0pa
OK0AnsEAfq/y/mXuT6nEtUg0Is/a7xLWIrfecm5vpxUMko9ZxUp5HaGq+ot3+TDFkPAybJL0c91d
SHZ7A1wc0TR1Bzj9jVXDajfN9+gyB4+f8DkSRMBtu/xX7b8ikzz+dXXKcDPIEZ+opM2I0zy690j9
jcg8lsiykALAavsN4l5zzHms7wzs5gPrSYZf6YgkwBPLgfMOBs+HhRtF9YWCboV8+Xl123srhr6F
Xe25cy3T89f8h/umSbsTXHuR7psbjPJp/qO1m/kmPJfWEcaoDsFv0biZ5x6xhwETcX3dd9+xff2r
PszWBc1c3Glk3T1nqgtW51ftFhIt5w59ZPb+WI/RJ/87z7yf2ub+tHxcAZhG96CTZd3m3qqT+Q+A
NKJkWJ/W6CSCf5VhPbUsO3xvPxy1kQqsriBGVyohn43RS2udqFeRzZVZgtiPZvFlt5eVRY5TVDW1
byhusISBxP4Bz2534kmzt+c8o225dIFruL/SEQs5IWxMaOYT/KcSPEcwoeEU2fvW8Ep952I2aSWd
uQ9ihFvTKh2ggND52nnuOwyeppWSY/TKvANgFPoJZinkG/IafKjGHzfcVKkns4tHUKTrx2qnZfot
u4YMidSp3Kn8lpHXdfZns7ysONniXDMB3WqVfrZIq9PwYcZRL/m77JK/Kyg9jpRsqYHJH/ihXcbL
SvvV4f+OxzKeG+TPy+u8yio9z9eXaTw+T8MzijZ/HqEBviwlnmqy24gwT8ySUPHGrYIbDs6/jWN1
2zii3MhAUuBSs7+kFgEQPxlcmcoMUnirQOhYcbJjujVC+31k6Znp1qDuua7NgqLIXz5Wj/VjzZUS
0XBLgIKF8gBvbfXN0I1W10zvb6PjFlKqtM9OgwS6fqbt6aP/HPuDF05Ng3e/ze5PmOSoCYiOGyqE
F8r/r5zmQp31MgkJNVP7mUANDMm/se0KZjouk2jyWiWLZFHcI62D+ILQgcbTaFG5YL7pxfrZg8Cu
9vPWPCJL3VBqNnYoSx+Hx4F/Sfd2eqjtsrlq1Y2fGhwu8b8Q3lLB/KpYqvRGzwYUgIn77mQDhTcS
DW4V6csVJOFcSxejDUFrlaItEXiADdl4hBkLZRbccRtdZk9yi4XmSgvCamPHLH1u5CILSWjcGsow
hPmNg0L5bVaLn8bufqihnzo0x7WmKek0RFdEJTroZfMjlooITTrUdId1RDyX2h6oXoVh2eoTJ838
iXIuoPXO17oWMxLEJ3L7kFZNhCJxbaW9rCCuyqFLtBalESsunYCzDmEoAaHY0vGg3L97Jt8Sbt29
YOX4wtKLrBQLKtnMgPiTapFS6WA1I51qQP2VpYjCAzWRuzJGQWUfMGWuPRg9PMqRGka7MCnaQrRt
7JlQZQhclQOVni3bkTPnmX0Uv0/bmBmz/YIwHCrrYr/wlvtFgERWKiLpCnFpwcOr2x7JO7E5ugwl
xS794sUyymdlLAEaCyTN1xaWS9BG7pGdwwbEqJBpc+vLfeCriiwPUdUgVMJhoBsjYK4jXqsxWtlt
MTaQRwkq6K7+L8EbjZcRzn6cy/JtS4dbBng3kHbhTMJxXT0O/j/Mtyu7aCPmZ20p6pV38A6v3fmA
aQUMznwXHW6H1pwOpgta5k41+nSU+t8+u4hzBskBVQ7si2b/K9Vp92XI/d7EXb/lMOpbDAMsC7u8
CoXqknpydtWk+I7NQuhm8GDQ/HhbvIfQ32X9YOAPkl3lN0Co6tHMGl8WJFw6kk4DX4bnKGTORYvy
5rrKNqXd+xD+CzhuBygOm8dGvby/HzfGD3XlLeJVvCpNr6uQns0zf5Yd2jwnPTR3La41gnL63GO2
AlwMc9JYZvPzBk4lP/XEadZsb8PZgMlah3lSm4qFeNv4q+p5YkyDUY6XSMGMVRdPfaez3Q5MlEhK
H5pTb3GeXCbBbFHu1QcJcfCqaBXdCaU+Zz8fZPTBQq0X/pQPwc/9X/mQ3JxAn7GHk644DPdRdVDF
kCJ0n917N3RR9kEHUY/brzS62mGxRWlI12/5LlnXf+rEWXALIIjcV5BEDmc4lHEXC16uD+61/da8
GVvcTcN/8b9ybl//tadvGZv4pLR5F/YYqaQWD6YURDVRrCQXFaVDE6pls4fa4J38GwJbOGnokQ5I
9DDTAEZ9Dc744sumpE01jsqUU9mE2BnI0iCaGRu/ahlSnqNcObvAc3s7JkKoWJd373ohTN4n8/Ri
Gw/rVUOEMgGXnRgB0XQSY+hCuk1yW/OtPY45oXU1Otk26vfrfOCWb/pwnDx8Yyb3wRuqx7mz778r
g7sxujWH1VcvvaaAffuSmQXdKoUddk8yUJoOD4mIS3t1JWf91PF1yyhcNZCzwXOjuecU965xNE2m
JZeNseQ2Or/Z8Pyw/djGTqt/K9oji6Fz7ban/iqBROSv6DbNxVAPJ/RwCBLrHR47FA2s7bITtWHT
pX3/u/0ShRYmQ8gJtdn4M0ZGMZml63x1v3LQeu/BfAE8oekqRssYDzDiqRTs9I46SstwpQkaujce
SK/LK0JHbA3YiLBG4LsDwZTNnCFtQI1iWCM4+B5QVWTEb/Thi7yZFlexxQxE20QsZYpecnTgp43Q
zlu0YYS3eGpp6I9wxMH+5EJXZ0n9VAZAY2MmdNC1IkwHuwkC4QQpLFlB4a6hjL40ivo3+ILp8Na/
oofUgZUJMcJXTpxuq4syR2kVQatLuH1Y9EVxfLLgO42lPEkElaigiLh9yLflnNzr8p/2P8WZ4bOg
mXybN/zv3lZCZQrA1HOfuIFSNoLshJCDFYA9+V95g6tFR55nBpZGRBIMiO6DK/NAhW24H6dFNVNS
QO26Uiqj8xjV/xhFCTtqYDeWjf6+sy939kAAxxsCUsSkBIULwslODac16TGl1v2wbL+Y0wQNsT5b
ibCyZj5gzBWLJPf7iLKneVkEswdbzQLtAYtg77mqb+Kf+ua1eo7utPmFIE1gkT5NH8iWzZkQ9mmC
L9ywS+U1HvSTv8Ekqk1vg/q4NGwP6+M0sJrLiAFyw3KqtLuuyhu9vHSSsqeCI2ViQSY5+RnWsA7s
VKBsSFEedF4FnV1+YOX+vueBPLjVpX/wN/6mtL4dPSqwp+BUXeI4hP7MG+HuOC3JW0hu7jKkl6e7
8lvqkvxK548/qWIpD2KqkwmuQ1AXTDDAiVBkklTnvXqvkh8q4j+qSeMeNyvNpV71UKV6/8gpiE64
BwTiR63+xOl89aivt+HZlsaEJfhhVLi/eBJRzmQu0y6bjxHdfQrRsaBX6LpswM0R2SPsXqkv932P
h0azaJZChqoNsOdWCShyRT6BT4PG7op0DYMGua/JxkAN1VX6xN+ywOR0/3XYw+jbUVSmo8ZIkjJZ
h1T935uU/uLWVilwFaFyOcGaUOL6mhvgwCg7B5TiQ0LqYIzwXv/6wL1Jv3sMiVw4vf9jH0QjCRME
ep65BHWqQ+du6ffiry9o55g9525UMsuL2tUi429MsCbiVa/lXrWTPIl5GezrYMxv/QO+RLh+42sz
eQ2qKK6gQlCxcfss9EgA8qE8dUCK+1J/kbM5B/47m1zDvqdUu4UbSLimPTdHY1Gb1TnBOslVyMXV
iTG6gpH95FiQ1ka1UWMoCrMMkIyxBw+Z8+96NPhzS3MIynQKosXjAcOnQ2WeUcYXKVkWDVVi9UYn
naLYH5zx7hqVsdNwW5gk3N1gEAxesR0BcDI3qEL0f+/zoMcqg8a75BqcfRm/eZbWRwUU/kzqlhps
Q3zrJ16hr8bQmrWEnwvVe00594Lm5aIF+PzpkEgZv4QvbNdl01tcYBqGJI6ajMEPyAJb8rNLTdQl
Xi/bY/xNhOYiLTJLM1IrkAiVylsmBjfcI3ItcKwd5ESgY9VXaRicmj2AtW9denC384VqtpShKOfC
i1cBFSWII+XOZUOJGD9SCrfqvV40IEdU5o2f1qvSeTwAcKZha0jo5vVQ8rCKsvMVy1+bzuaVaT5t
QhGsLb2Nt2mtWqtg+JXBqgJY6avEIWXhfvYqdKMx2tF4+Hk4+xFyLxI1+JIYww8fbmkQDUpDOLno
DBXvya5DgXq5fzvCefZDM2GcowxZh+vy1lsS6yZ4gBDhErsGmBdw62k1J/WSDZf2MJwX2AElDv/8
fLqNnvEvVtwY49QgeqduwuTrA+GOv/wDeI0YX8X6MbtPspGkYe2BGH+6ZT8Sj727hqb0QEfkyi6/
OWjUScxrdNKhvAsl3htB6rdlLVHB6uTCFP5OZSne38fH9oL6Cr+o8xALOoCqJnlDGjjEK1U+NmBD
rXer2xmZ0Lh+NYHBboGghoSyRdbxliS4GNBdSw7Zc0AiPyR36TXe/cvFzEk6wJZTO/2336X/MgTc
XXoHPG44zDlkat4opav2T3OWns20DFiKahpeORAkHiUkKLfJ/Wy1qJHbjcUkDke1+XXjQfyBQboN
Qc4oBbZAyPJZhJA5pNbDIkO41auMcMuI8AuN8XHKfypgrngaQaqhjkrBE2Wl7J/8EB9DwqZ/F1y6
2VYy2fxCsgAQAeqANFrG393KaIx5M68MbeJw7CEQQ1W6wS8xQdzA/dwuN49njMBzK7yRkucYCGTP
rlBDuh+AQaxC5MdvxBSgiFj3kTRRRcOEaP3o36AFkvO+rAqY0M15/vht51oHk3fbiJzG6QGS+eZT
UhCf4bk9gND8BDigwcDhjgAVhj/mQpeBxxjYRE2cqDrpAXM+SOuE2jmoTmzeoDluPhRFUjPCh3fA
O0FGwvsB2zW5+2kglk41vDkqv8IaFPzIHFH2RC1zHNnollpmhn2WttcEwBFzBnMH6HlF9fu1V6F8
QX5brpm3gOQ2UFFctDFlpiCz1PvqfdJRCUvk3Sl5iVJdKXR8W8QZyp6kuiWn2qfQgQwipUtzypJc
MbtNi+o4fRwza7v1TOQ8xOIqAQqApsZNRAuZVOV9vy+y8/lUfdnnE1wX5KNM5cz1xn5k3cqT+C/q
1X/9Y7hoduIFKCKU8J/KICGYVA1O9LRBfqDMOfvovngD8AA0FWzvAOBior1ocdkCAwe+hOCpQ/m/
X7iEfPXQ+lZ8Q+e980/GrIEx4/DSlV21YgbdK/8WvCDBk+jHEniq4ZU0IAISVFrVvQq3YnsKaOAN
VkAM0EiAPDyyDbXkbR4U01Qx0+pkK1FlCwecf+xquCuE/L3GaVQp/AqqKOKrevqqBnktjOLf3Sbr
BwxwxFbSP6NMgR6dF6L+G9XToXBBPZyWcoV2UNGNXIvwruOIe+8U4OLp3qkWUwVxmnmPFZER/wRv
hTmQmMFzHmbqmdCCypT323cS93fVvpXcGrLME5Pqgc1Z5/6yAD69gWrUr37i8ssE7eLbas9fBxaI
DO4L+sMK5KS3eZ5hLD3EJNj3LUyTpGpWGa+MZsjr/tP6nI/f03z8mWWT6iKblFalVX3xRAO3AI0z
fhiJAtq9LsWSF0XuJjeYOevsbkrHcMNPAZbKgx43eGf+Gsd8Wzle1s+tqOZhSOcoCRo/k/qIitaX
H1zthuwfbzh1w5xWwggiKhPJ76hK9blByKPiZhCyVtO1FOuiu6sOpd6EYq3IjuDBVrKmqwJKzyf1
MhobFX+Wn4IOSVypKaErlsRQZTQdhZqvoG63ffBk892wvdPzWKOCts0XCYJrUezRctDhBW32bVDZ
NZcvUJNN8+9DnHw4H6JBExWlP6yPyt23W4ZGnbGE2FkVDWsjt/yz7SG0WhpICgE0hxlIzulx6VHT
q4QWCHITsaQxoXJGmMVTv2r+zMUob62mFKLiZDA7JJCQOlqqOLG/SBP4jb44EgpLnccqnaqloEuH
hj0OWbDeRNNc/rzsxgyT1ZlHJ5LKVt4WuDqc6rMGgv8LnDGq/nAY4mav4VspNTRcPWBWZuYTeiqu
asNn39+bfP72JH3brXP/fqS95A1aSzxEBIOMYQsfD9/AMz2ELqDsZzwo5I7GAkGlTQXejCLNf3I4
PMwKUA+MHz7EV5hNbFaQy5v0xRFnR4wNKSlEOpdi5OYag2T2Zt+WxuKrIJHXwPfADONUD833r9F5
/0bwTqAHSdQpK47PMILckg9FN9KsTZnTGOxPgB0nmoxPdFPS5MWHD4FTAARgR/A5B5fxvuK+Uui5
SP/auFc3nCd+W0i5hlRXaLmSdiFIPKPOxTMN6BiDyrIKl+HaP11Jej2njgbhsq7TLjsbp257oVt1
RlMhutD5Ssteb2mwsBSEI1XqhvGwUrOp4dZn9RGc/hdcrBl6+u2jMXgmkyqUyG3+HuDPMKk9u6kb
rR/0C2qb92MbI9rxYxDh8Y4WpPgJGla8YvMT1vU+kBp6BKqr20ANCyR8vfZhUvXag+aA/qz4y9Fr
oGjyyrhBEoD4g61E/RLQtGzVSkB0mSu+gwYkLSGq2jm0f4hBWsf+hXub69sa0kA3HNSLPYsVQogt
7tjAowDSrOlHPW/53XiWczWEIMOD4qHOD7q96Xkmm2JUyJrVKm/rEBkMUxhoIZBQWRG0TUkDgfSW
vfNYKcQTEofLjcUHeiysksrmeVEG7NpkGxwkhaiVD9mmvXsckkO+y3cosdgtn1bTsymz7X1LyokH
B3YlwzJcblS3HzqpKs4l0kX/Fm/DLWsDah5WE2ZuAyYSc4flGZd45grshod5wdclhP1yQ0XzDSrT
bvYvIXpjQ4d+fDMv/6CZ3ZXAbPadHC9FUDaqpsPytDrFjHyaAMfXBhlFg59sla2ei8cs77/YeBNc
HaV01CGvths8GMJKnCQbVMF87RLB3krPiwZuRrTe7Xi0kaMy4fUny7pTBvjHXEDWDS27AlvKyR/2
2WPTYIm6UkOENmsMH7VueGWIPyoIYl79eJe2bOg89NhFYkI1sos7b4OXaaPVH8S74IjTEBTmTQL4
5H2g1HbqYM+/GZufb35Q0E5QcaIJV72Oz+IfzzPigYdVa3XgOvFts/rG+3k9mIavA8FjSBIEyXh4
QaTeq3QbC9W1Rf6QAxNRJ3RyUB5w8ZzyfxPvJfGMlWg3Qca/mJoQcqqiIEFfZ6asc15e1/lJ1oQ6
viiRqATyC/tSCEi2ZeKU1qxobzp78WqzviypsvIQ51EiwJphfygANRtm6WbdMSxwmhlZGw9vbGWa
H2O6q5v+vKraqx39uj8WBWNl7C1e/cvckSckrQJKXdkGYiJof9avtfeHlBbYoNa9U5dXQ1RvGKJO
3Q+V/GKQ2wvg9Lq1A0XIXpvYHZHvvAZCIX/aNlpSPVn1tSZpSdSn2ki5/0FJQSpYr5tNM3bzbFob
YW0yYsc/079J5X4ihqKsoToLhR5HL+f1DYodYkdKhq70/hsW+RPokfKZfQOWwTfPTfid2n2ZtvCj
v7fKorJorbJ5NqfevIqRlSWnBCHp45Se2JFZPNvH0jFz1D1WfD0onDSouqKualHLI3kVtUQbu7ZT
H/OB2iQjosB/KMa4AZbUUGvBDQuiFw4FcixJUQ+K/afbHfeZc0+rPOp5IkHq7XRXQ1QPCF03W7v2
/IJoV2bGEv02pi2p7XsNOhBMyUmIiaZSsIMgUeLSI3jsuElmDLAU6IfXCxYBNbKQrixUiptW0Opc
N9cNE3nZWkpLXMO3uTYOB+EgpWhJWWffY4ZDpW+hStFpJtxFVvf+x3JLUfryU8EZ5gI41oA6RUKE
NfkNLlRjUZllJJX+b/X4PIXrs29n23Cdbd8Ybge/ZVBuRqzQ0RopgxZZ2W/LvObMbd+p9gXNYck/
N+YS+lenGO8VmTf2/YwLwxHWAncEM0LiTPINuCTu3rOxRx0i2fhtbO+/n3Vr+1knyw+2dLelhN46
gt5ZeHcGyF0l5cbLFOiJD63S4re4qGxGVtvJ0KMjI1bQdwyhvWWLTgcR2bEWu3ofxQ0XBklgoZP8
alwQRxmd19Cb71GftfFxkM/CZXxnky//Pvvx9LoMuV3mODqw5wxb9CtXi6bzIB+W1+/fB0f5tJ/R
xWvBfsmo0cAhFjzhjGJAN6FQ4Fs06iGWMbaP3+a2uWUHkQ8ETYTgvcfksRlCUbI0yrSd5s74S+E/
UK89Xduk79Y5smMfRzHrjhgMyzEIZvRwbputZIqZ223tzRunxkn6QnHR992DuM4VUmBtqGI7i+Mo
LqzEAnc6zakHnFbVEMMUOjLbam+FvpAOSLCqINufZqcTgBLYD6UkcQ4wxnj33uz2cT+6dYlEAbJz
nCABsx/YHg3ySgclKBn4GBHerQsElP/dj+F1ST8AYoFXJyEBrzrpgZfyJpjTX7GUVNEvgaFxbIwy
3yKSw64sNhziV/f6GInjeRvDvoZi4uFlu62ksBOIW1tIDvezO1zWM239PlyPV19IShMzEGn5lS89
cjMdp+NS1bxOcXQnM5J+P+o1wVoMcBYU4oUXkgzrlGOdISNj8VpoBXlZWb1wjpByPpz2okweKt8o
NWZruWqKFonDW7gVQwklISTSZkDRbmNSIaWLYflHDn0CMB4DR64s5SZ/c3ONmH66xlXG/Rld+2+6
ZMIuQUTZhnNNPN4utO3DmAJGRh8zDyZOMI0ID+LpT2WYjmvDNwmg4CIDTewNPQ6BkYv1AFMObAKL
YLtOp6JoC8bVaQzzcT6OIXXjwRYmNjvbtZfu8rkelnYulK4aTk7oCWayK3RiYO2IyXqsOPsduul/
j38pwcDHLBNJH3K8ZIkOJ++fyC1tPmUbKgmp6b/qqsojwL3AAHHbP6Y/91iZ3i6gXEYQ0DY9qK9Z
545T7LrtpoQsCa60nyuU6E60RN00j50QvWqrH8bd1xw5lfuBQuh+IscfG6OgPKpd3EbWCebXNU/l
BfguU+h78PX4Jb86783yZ8BUc5qzazZ5oM60cLhFVmXXTvuU3iZtEk7ILCyNW6gyr9isLLngVTMZ
n3Pz2n8gH4Jp/TKx7YNezGWj6nS3LvNmJ3zYQfQTLpn4WPl5Zyv0baZcxEb8oZWE8zScrLYM7zOv
x2Xatf6Fu3BZIsahtVmGfZoOrLFDaPiArfMygRoBewaTxrkwxUF4oOIhA7liwm30MDBo441ApTLf
QGEiS3hBL4vw0g/G2NuC8D1drZ7pNnfjdXOGA/OdGTE6U6MHrgJW49p1IMb5Y5Du5I+WicvzErIC
pxww/NIpxeM6WohReXGF1K79ec4OPclnldn13qEAGZ+wzLeaM/kwYzLkVIjVjeFzehkAJ9DqjpnF
aHyvY8wEOQ+tyHnRfIhO6xgogpF8zCbWZJv8RXZiZcZCdgwUOOl3BtUIFRSPecAIiyeRc85dULr9
WkM4IMQmgZ/VCFR991OxjHkVh4T0vVuq7RZxA9Eje0t4eJnBpsrJ3NwPfodrRkbzI6zk4j5o/uD9
RFA86MqwCYlVqAlBttizpJjUHcrTYG9TSbgfnqx4FOmgxuC8Cqo+eIzfuGMP7os3wubu4wYSEPmd
Cu1fZLuXEJlfJ1Ug2V4y5u8lbMRY5ckbRzfs1afl8cPNEWJIh/0enH+J0D/33g3UGW55dYLDQRMu
YmX4jK00O1yAxSl7ePa9PYEcO/kAli9f8P2fZvPvHjhlgkgKdPxM6z9e075FTo6bcdCDV8vPpWkG
SE06edwxcJpIe2eggBDUd3emOACrnmiGkkxr8di+SOHJNPByZ+RBm+RjBT2VQD60EKUZzdsOfxvw
nqgtvzFSxEV6mXfPbbypoU8yrCL+iPkaHREJAkGEKKFEhD5OvW2+IDAf/dj5wJaE1JoMsKcmaPbt
OjoFyBPp3+Pv9hf0bql5/4l/WtS6fDNZUEOMIRRgRov5y8eEyFTd3I0xVUi72rstGnjhUeWdvOB+
lqy8Dm6J3X2pD3+g2gkhlAXWuTRo0T2HmUOV+kPtMD3cDuyVkOLKVys51eBGnypHHyvs1Ep+5eWS
D4u1kzIeEIadD5PxFaNb3675dmkbAj/h8vJc3qf3aQuhz/zcawKhYq4UYUyQtKz9z5NwslS1GrdO
k5XN7zzwsUiczJ9Ux83ls7hW+2u3BvHgQROYzK1uaB3zMe+J85olOwJ34xcFIsh4DFeIrQyWzm8F
tJivCeTbnNamFEpzygDp7DPB3FFfGs9/Ttbr4mTpOPfdNmEhSvzaIAid188975awePv0o0lGAkJZ
Zpf/EcayPwLmxFhMsYPIiQqcACMqWR1KPwg8tMhRFS4Zw9rqsDL7zywRKQuOaDIFAHH9lW/b5+it
cRQAMCAKAb+mEl9alpbGrsno2vABA7yw1Ci6hhdGm3qLHFPkZtme7Gfe/DwPCJii+XX6XCY46HBK
WTSko7qNg6k/lYlVQBv5rTCxKj5pMs6QlVjLUTv6BwQRUUSu3YvK1svYkT2uivuBK+qZ7HWD1WNz
O2jibB4F76c1ZljEFm4WPrYkF5okUUrvPKHPNXq3jnyp2VwWUSeZwJABKA+cE4qn+p0mOPTLxXYA
tXxqPaumwrknPQ3e4wRpwtjfCruh5Ap8+gQmJYD0J5RlSYpJjHsXoIza8AGHVt6bJWLHZC2E72n/
74zGWCd8G2DXAZYe1h1xNf4WAL1G7zYTdg40BBJyRli1gpgpc0bjQHtlcdQA7CcMVKCMp7OnsZe/
ri7kLS8uGMXxInq59AziUY5l9WMnXPOSQ01jHmJtdxmSdwMUpTXILWYb57ZOSKkvxn4A49aRsUFP
A5R6G5RBQ3qNhmVgxA4Bjb9WkHIgTBs8iGX+j6bzWk5c26LoF6lKCSS9KpNzfKFsY5CEAKEsff0Z
231v0afbxwGDwt5rzTVDCLalIpwgf16lfvxXACtTMcYS4ysin7jQpEW0RIMDKP4J2Ljwyad1nGS+
+KrMmoqStt1+1oNpfhV62nv4LyWTAnV/gX2NoadxvARAbrySfpuBZZRcwzk7dTyJJyQ2U4UJWEYA
NDV2GjwFQH8oijJhXZMRPMxujj8Esoi5MGHLtmB404c3ODxnP8MFjDYU4dQtNpMt41vfWb6JuiuM
V3LiSpVvMLpzu9Nw+iJDeq8lK5H27NeEHqnA0szZfTzLto/EfbV471wQUA5HnzaItY16MhglTC3Y
wi354gAHR+sxxnAfoOaqrHkK/VTkZ6Vft/TJCPuasH6HCjlv9V4p5yoqJ1XxI4LNMuukKF4SL9jL
s86RWm/A3x3NvJIzM0MhQxkVfLZLWvmHnU7aw6NlTdqITRQvvDvl5mOs0WkwVe2FL/GQr1ibhICp
ytHuwRvkO/YKiBkXhJPGokDCzUxW3b2h3N3uADnTDuewD8v2kNGZ5WekMxROVrlJuXiWc+uFkD1U
YaJ8JhLOSVo4OKlrjIii94Kc8bjdXdJDw8XiUe6k17qbWMdPBqVnjYBS2Q6d5OU3MbdBb2HFYmmY
+7FCFQx378Rg2P0xN0fWcYhKg4gYuMkqswwqX/ETfKyxWqcBF2YJ+3L7MSfyPjpZ1IE4J0p09WQ8
lTQe0kLzFTpXsMSGq4QrkpuMvanzIpgeP9H08ovVpHHtuElzH2/mHEf+p5MjwZ93hZ+NiB1WBt7L
ChNsgJR5DRWR6xpXzG0/eu5baVwpMylfxXiAIsIjkNf0X71Ab7VvYP8VKLa+l74/+MnUzMvka4Ps
2HRag8k8pu/2ZaEB47zYFSOcmy6Me6hcbxXlnTVKsBFaa4X/wQ9Us0vAlPHnsojjddVutHJtfH4G
76WlbIlhZAO/R177mjCvtIbugPH23dVSlwtDsDxn/DuQT+rm0K7e3KsWXpcUh5E24jrrUPKMKtZy
9HeXSQ8FXwqB9C6j3vSj3iXki9ALWBxh8/66NyH/8whyLviBwyy0RFu0M3yJucd7rn2n5GTXzV6V
wgul2h2b/IbZCQssFT5EqCa0MPuEX8fTwa/bve9jOQa01Tef2n6tnxTlhw8kMv3c6lgdvGHW9ix3
lSsvDGQi3ImgDWugEcurgZqXz9nw5XyAHyHSnzCSAxiCJLsfIPDXnHeN8H0v/3Q/l7V8pmrKhmH5
cc0sMNGTG0gV7OeJquW1Zm+uRVHcnYodE7F9m+Hm300kaPkmjDg55TVEN0CZoercHy4q62zSIoGR
NzG2jtiV3PQ8JDATLvAPojEwKR+ZQvcZYXpHoEcfWjN9ARoGJZeSielT5aQiJICDpfpcBJ+jAVMS
l5LjhRQtfvk46+3B7YKIYFaFsrAmZEebSAGlWgYlDE4RMwHI6oXXr370jfR715mZ/11Pm1wda437
+orpUgIzpcOZ6NjHwe3TGeTuk/br/vTVbiO9xKAbMFJ128JXVbtTXYkaB48Ywj3BF0kFvTNuYsct
kRnlLr0bphc5b1ODa8UQMHKa5+JueDUzMU4JoDyx9br7RjNHlB1z8siPuaYGY64TmVkqCL6608hk
RQHBipnUfqW70KQM+i5PwQtPfjlcPLX4cqaUdidWAkZ8BpsQrSvb+6rftgnln8OuVYLTGeMXA/Z0
pdezDG4lL4IiHAM9tk+J+J5kTtrIw3lDbSoctCuZtFUZFxmE9inEEMG93GjucK/fnXwYvHctTFfK
dMp5O6asGoxoZFg806UlOXRjpm5rmCwTFrhq5tVM/0XMFrMI06/MSmrVh60OWT4cDTvJhfQZZxq0
nNds8HA+OyN8f6Y0fFn/G5vLiDaASTuiACbBY94pDXM1L9BjNHNN3/FM3C8JrN3El6rJ6+4mP9Sj
ClAihqR+AX+gdr8ZmFz5sI7dC6X0hy0kRG3SYdwkha0eoKthy5EGsNHcF5meRfigsC89ESoi2EfW
0Jdat029mErRl4n+IIDHGMxjNCqpZ5LJDpKQjVUwbcuXLR9+N/AocJMzHISGNrkk/mCfKeHwscvl
Rc6K7kTaScJq9eU17eFZGa4EZ7iY5jF2g9YsuUmSU703CcFtlOyshcKPQESAYZ4O6ImnjgA6IfXh
Wis4+lRYfFlEdsBrJA9NkF+kufCsJImzDdMGkqeJgMmG0kh6FoCrOrl8grZcWMsPzUqaLOPehSea
/OqcGrSPKMUQuCMhrgIDOV7p5X8zBGYM370h5Efxjg78uaLc2nVXoO/l4PvCpdj4dbNUkCacBkdm
yIsLNNjPOBqw9+HLlaaLzlwq7A6oWJhQwRITbmXZ6dG5nDVsI7+Eq943hIk1hg/bz6QTYdOgyLR7
g420eM7RMtN8vPG3IcpjqV7NZT5i42AfUrkhQe9APFAV5f6T8k5xE6YJ4P63AecNJQqekipVq3L3
yrtXa4yBXCNx4YQlrYOqw4ICdA8rianLVNE3Wrvqh0738Yyh0z7ofJgvulq7rR+Tshu/Hw7N2Buy
KKr8P+bqvfFfrdPgc9QF2blv2Xv9i4Keym9bJ8HGKPNJ8c3xCKSQ+s3SYGjMauRAXCeXVdEuBwQm
3PHMxQgnc+s+cGDEKcRhPbd56mmwVADaPWjxER56UUhGcdEELXe95OZ4g5DrQtDxx5expK8XEUV1
yrogncrXd54uK14nSjSa0/wxieiLisk9nUXlQrusq/e4h2n3WpOGVp4uzjOfvLVFi4eva3BjpCxJ
+M4x/rawGKuXNYRF73Wl8nJ0lK+z9/fg5cBE3lQw7h0cpStHmsgrfAOOHa5+mFn0FPqMuMEUuaTw
h/CZEjx9uZoOn27B7YCstPSx6sMkND1BxOCAXt+WU9bIzwc/zUpnFxkNfC4kxzoD4p7ALyrW0MJl
nUgozkFRFng6woQT7jQCr31DxiFwExOcB13CZdx5WHRLKM1rSARQMKbGFeMfLo2hXTOLV1kvAK4U
vN1QWlFWXxZmoB3lR/h+BdX+8hhFWPpQwWTzZzoGVhW1VhU81fGAUZ3hlsRTwrN4T5ps2ZVr7lp1
eulndTGusTDB4mgkPyfcW6Y8hv4AK2nfvPcSEWfDY/1DtkgHqnzGpUaSXHlt7jRy/yZPMlUQgcRL
GIA1k/0+ohF25HYK01u6asIIkkPzdl9S+MYSpbT79xcU5D5ZwpyuFM/qjxKCsN8nTEamsoZtJF6V
b57VEmqxrZ0MLMCwdph/UldbfCbpUWaJ9N8QRFjmhAl8yoQW5BwjiDf9Aef2MbeORe88QH3+Sj25
ZacTjb91bGhDj4+vF0N1C4CpsBmi7kq6tgkyOjhSbmuApv9zHoSPKvwFsqX0bYMP1cwrNR9AHM1b
d1D7Bafpra8wE4dzMaXIz2BD8TqkH4GAsWYMJuoeYGvc+yJWl4PPuBk7ahtCSn+kY+fIvEODTIFl
4Wmjy/wVrHgH7xuW57DJfinMO/rCmQkn5lghUx4yjXWt4DWzrso1jhxEgoolZsVcC9qU7WfIvdcy
BhgodrfTJkzOmfLpo17Ynd86ALc1YY+gMEvFjQGA39yNSICNcZGYnOE58gms2n7u5whd+a/iNjOY
A5AOYvcDykF75byWA8ktWBC+0qsJMYL6av8eo0PNPDZ97fvJbl5eh3s6a/3lAiw3O/lhD1GnskVg
NnSMGVFvsxFQK/FCIMgLzvYiXhdnWr2dtWaywIg+2g6huwxcfVbxPOcBgEGKi+b7gOemE/2yxuqw
bkQkACmw3ywKPobxVxC2O3CJ4Umn4dziOrY1mKn0LhThHRI3iCp4Ysbe8JykXMfhS3M+D+Qa89wK
9FtZjAAJa5Op4fAVABOoIBJzxu84QJHh7qYxv67eckFox5fuXIwjbbhmBTPzRlPe0x8/18CNY1PC
g7QuRgxwTMF2ZIMGX2GR6GYtTluMhy2v5edfQR+598LvzUDuQhPFGNbrbB7axnDlc7TF6sYYeGo2
KapptK1178Etjhp9uH58lrzSZ7GvaPNYkfTVE4pNEwz3ObCriRMUnGi3/zaldcKs/vxhfUdBOzzI
u1Ijk1tjoh7B181W1jJlG+DeEUDdfaGNYCQ47KePNVexPODWg/kBSwoC6cFY5jqSR4iLM1iaXJLD
kPqymMLiTtbNpjg8WMRD9iD1w+AHhtVwLa9r2rBTF7L2R4YtMRKvkTnAhlaQg3oXuC+AAz8mMP7L
0y9BXAQpoTk6oUWTik3uPcWadfgJZLoF1eu45TcoEtZEhpFs2MEmhXayKccGNT8d8c2YmZsIH8iA
dkwIw1ufkXR+e6o2OtVnFMj6VK7GBWQ2IM+fKJrFdM3xSDQABQlltvny9YFTy5A3qEWA55VJlHkU
cp1jffYlvGA67vjLgP+FOCmf16/NUFp08G9u9Ve2fi5JVodBVzvd9rOsIkRn92bcPxllot8Z3gN0
q9j8KEGnOREzPmSg8Ovp/a3kAD1WihmMxM6TvjZ3Ydgyh8XZDHUI0lqnXV342AjyOSGkFzRsKUZy
+Y32xjjTBrI1eCliqT1TkVtC3jYiUSN2E90Km+G1TSaw2saMvGHDSdi2NmB5UpjigqyREcFOxEX+
56kvr1iUiOEhr0UK+4W2eXuS34z5G9P6xw163dDljuw3AxhaT55V5L0pS0CW7WAkDLaeB3UuPhLW
subahLXkVsS8XgdITayt+UGsZ7lx5ib3m9xNacQupt/hnG8DNGKEsSZoqwmpAPMolJrRpjLtNgpf
s+oQrSZP1EDGST6/wckP2gmdUfQrVArxVNpD+N/ieJLNMQgXyeAFBnsWJUKRrGR2ylMbLzX63e8I
rn9mN98w6es3zbG4LKvNHVeByf3hVN9MLGuazw4bK8GIk6Dg0YJVx852KwyfH2SpR2thFUHcPNCF
4TLgmqY3vANO8R2CsfeJwgbXHmwCHrMPM/ViyuyKfQnkSb+iV0farpOniz0NKUEJ4xz3/ivSeDuU
4b1XqgGXVvM3zNH6WQbL/stq+FXiD2D+8fLT7pVbzzIwVytKKgbHfl746Ijo6qRbc7EfDHMFZxmV
mv/RIW+OkrcIQR1C2mCcrtPeOQkgkjWSBn6xvdjR3VZYsuCp8DMmLHIbznRKIjiL3p4vdtN8zw+8
4UJ3dv3V0XIeM1aR04PN92hy0LEgiN0YP2CazqCFgGKx2dvFlueEdJrv0X1okgddPFpbN35xDZPO
LeqgV2fV1bwExSY5p7suYaXpMpqzc6Kt0+P9xiZGXYfvEfOzZ3DBxTl44670JleIOphEP2JtRsP5
++KiLiyIOmQC7Zdn5J0Mvup5tjPxXIXxhUpNgeLmUb6qlMJw/NfZCm36oHUHdMQm+CgyQ8sByY85
2WhftV0dZL/DHgzeNqh7Rf4lpjNHdQolDk0Bx4+V+qs/V5t8hRwewk1pOvleZl65U0U03W14ZJCZ
zVW/4TqB+CNMHXFWHM/nHCNPP0ZzY3bBbSIbX+BbIE8/iRRJEQIOZW9dEdFIpleQ79BoCK3Ua91N
lS/WlnjoWcGQeO5oIqYMrLWfyf2npNb42KbkyFuaJxV2OBRuFnWXE2jsafbT0dvXZZtiuskP6XDZ
k3dJT7Dgu1+1ezkwmgFCGQT0hQg0cRbFB0+w6+2KWdpJPd9ZaehnmXgWXhZ56g26lszzEn0Xuzrw
HYh6zpAlo6p39N9qnRxpsKOf4Rd2HewlcC2rebakiJX3nSk+ZSIdVAOyO7pbtWdDPVdUVX52pX7M
t3eI+SH1ynOusH/2dncmZYHSF5O9fCGaZMUtr4/cyWIRngCZIPx8UdjBvxAlGI5SH1AQmKqU+ILG
6pW9n5LR3LoEL6xabAJfp0x87c6Vj6fjLeMagCL9YAo2o8OIMTOEYFONSjj59CqMGyLH2HQr40rd
SjmRChIxkOqAZXmLCmZHhofhoGZcdANB31MBLHUCogCx3U+o2s1IJgsT+sXDvlp4MyZjMIYA5v4r
aHfNARaG/1zoBxHnyB4avjASJ/va61j3mvBOFAv0OzvKpunjJ2pXoLX6IJBGyQ5xbRDTa6Hj5JvR
Sj9s+rjIwwFSaDFZYFV2Ss7trtNDVMwNGr884JxD90gD/ZAwg2Jv9grVg42GIvT1rdfzGrfBM7GS
KuIMVcUFPh2j0qB/61kHsDCpFx/kBsbb2SvDOaoNbQe6oOzK8x2rFHIQVSEX/xUfJWOLogH6M9NB
pjI/tIIi91qEYj8fp/pcpYs69YbZ6JU5Fk5nQh3JU2dBjMwZCiEP4VcuMpH+WabHB5zImSBdcLI0
OSb7t0c76kq+cAuCQPmXPfbvcF0cQbAWQiZuahIt73++7Jkj7Bo4A38aUqbEsA3oZsZYCLki3/Tv
MS7PrBS8bgRZ1umRedHHThhRojcXJuqxL0ww86DD6z1GeCvOAJAED6GWFrMokfb61dcJPgUidxTr
aR/XMIKOwYWAvBAwCLs44Yk7Eka/Qqsg9oyLu15bqDXKP88ZwUico/B8ef/3OBqzHETCCxbH/osQ
Uu7aYJwj+/0az8eRHYp4G+skMUcTLwmZNi9xhaUm/J3Io9dYlDP0Z0wCFq/ghq2/uwo7zj6APxrg
5yL2MaBwOqxCr9e9YMsJzpCwOx8Gwv9R+Ao2wk158Y3z4eqF853QSPgxDBhECMg3F4mJvS/iiACi
AeKIbbH7s8JzsQQX7oi9PZLb3NcoUx5zji2KmhVFoCeEve8NbFEO67/Hbizs9EsHR0rKRZFo/0/2
KFKnqZz044ebyhV7sUjNtAjKbf7cC4SOXyzqaSj8YAUPEh4n73HebVmBV9IyQtuOYe8Tm6Xlqxml
44IhHXq+t6Ohr9VGWiJWftTvvBPsbue5e9np+AstYIAro+FeKj2QnfskS74YRlGQ6zgAPp2BsrzQ
hlkBtbfG3AlzGt6U5WgRfHHGExYsLMG53+9XjS3+VAdhVMp53E/OR8FFetuz762ItLlg4QeZwqGp
uguIQNjYPe3jUcP/CuZWY1eTu8uI2rmKpxRu2eUUf2thcf3B225BRzV52ufzHwNaRNQszsK+VshH
DF+F0wMRHq6G0I5UnCfkHzxij6vQTjf4V8JsRPfjJRthaonOU2hjuCrZUP54eIhfNiBRLhNEcw8R
GNOcz9zy2StBMCb0hMnFrgZ+/0MqxokBd3l3XGPz2fc/sBsQQ+ir5jZEwhAdXwssagB9eQYT9tZl
zGoOviYDHpw+9RTSSdNDeOciUzJXoSNXvaHhoTOJaD4g0swQtuk/VCVF7DYYBAZN7LIzdptBj8he
PmZQpwnhNpFf0v5ey84tuDQO8Bi3reKl4J4fDwwU+I4xkO680bCcdQ+gaRjIFX5nXrwygH0pDmPW
PNq4+cBXtvUoU2C1xM1C+kbkbzLEeTNPQeA6wckICuhgbK0J6kqw7oIfD2lUwwfkDZvPRbp2x8Vn
kSwgYQN4GyjkmVW6cGeU+zSCHOrT/jcwM/bu83DxzDnrjgQIAWp8QkdpXbWGoAUFK0NkN9PoCAKu
CXYNNtWVuBd51dTOZNbx58o8raLr5EVj5pOy5m8iye1+uzlfYPvFDvnjCNa/xdx4QckrKBbkr6wk
YyTBjaGBW3U3LurujO9QibgdGN6wH8UCUJVRUrzCMCo/6V8tpEnnGVZnJtPMkt84wwXREVBji48S
EHuB/glc/+XDCBs60M0MjkeG72W6xYhqbNmvrXCy/Oe3qhNJIFxdBccduzunvJrwjNAtbdqXnW8+
rQ2nCPD2s4tk16jn5YbrsHuw4igHCO13h29jwuxwMDlurmWGPQyr+as6Mkv+iDEjpGBQ2CVDXCV2
aZZxvb4zTZiklm8/fzHyNCZgFKA9BWABrhWEzVRCIAi56O4JqyZ1fPGSX+tPDQ+5sUT39Nn0yyoL
IJEUT2/4EJkrJJD76hj0iUVAyhZKMcr1W0MZ7BFKRyvfwnNg1YD7C6zQ0sWsga10GRTPfa4hcMBq
ll8TQGCYG/z1CPucfg5gq67GerR6MePhNDtZEWDY3cxSxvqPIIVF3B66t6NsIWP0BXZ70dJYvEMw
tSrEWIRRiYMYiBtx2p76xh7mzocpDFSd/MgriahmyeEUsE6xHxShOSaPFKNDRrcLzARHua+u8JFm
M/geUvxsQJMzZMGMjJ23RGUNbmm/cvdFly2HYI+DeB0DjnzBU+maHVoX3h3KAO408yUoOhYs3TRU
8d2rnOfXYy9hAPWA50iN8vYyykaOA6sBbA4mzqi/7gvUoReKGuKl9kMGVmjwJs8IlinilwdgZsa9
4GSyV6L3546GCg6MQOQF6ORSG73Ah0n+6JxmYPfZqupCpueNMk7vTBjGd8rZI8k1sB0x1oPq2e6K
bpKz5T9tyDnvxSZaYZkwOGkDh+w7DmBBtMEDO8NhRp+1zoywNUfD3aVb6xibDBw4YxxpqL2G4j7U
sVF48i2p6f39+xybtpIRfzcBk+ToyOPhTsETQps/FVC6EBzyD4TFDbMPOSFcuQ3QHVdlN2uC+9qc
pWA12TVe67hRd2xEYyEfhCIHuM4If9VHSM7QXQSP1QO938ttN+WGL7JioBThbmZeV3+zQLFjP5yW
4ZjmIAIl4AlaHQd4yFjHIcXCmrDLIUApYUdfzv2xbjdcDWazy0c4YM9bef5Ug6z366c/mMqe0fgS
7qBnIKaae2dxp9jayfvnvCEnx3JiICWG7pC6gSqjsARlFDNsWysmuekPWCFxjAmwoZwYqBrQvW9w
hPjOwAchXNMOgEW2V9YxfCzIn6NF4TayB0tWQ/Uxa9F1jJKBg7opVIiKZPlzEI1j7L5SYWxzCXqX
DwtAuVW2HM8un2auvBKcqj3XOwuvvmof3xlxhcvCCqRAo43QEH/0e7o7YpZBguEGNpT5kYtOQ8nm
7+1O5WbZ3H+Yu3w27EH8Gfx+ck/5Tc4DJnjry6LdFzQUsttb3ueC/UW2ahYW4qXHSLuhKR8VI9V/
sdU7X451M4+xNHtvZVedVgsLA7eHk7+dIS45sDAVJLSHCyfVuVPBch+WwjagvyJiHJJbiMpeWabz
h5PBAngjbMT3onMK1O5wjSNvyOVHVTaXt8zIoaYJlCVAv/37Osvfw95tvvEX8z8LiqHq+ln+AVmX
bFE9fevjNNjsr9IHfIdbsjNR9lIrrRl2AMKwEO6oDahbfEiIT2ixG+xpkK7hM4M0mkweJrgjCILg
mWf+qveXkHkPLFaS2+7bx6hEgp84ySE/QFNQWKjgIGgQGELcIxDw55y7O2N2GdO1JEz6kfSrBa+J
ysCA5Cg2+v5m+vUM4HFogAhCD+sbMp1i3saE8QIJXUPHNH0GD/IBh/oJDcAu9stVslboS0YAND5u
HAw8rhjTMvLmhpB4oozGoPYewDJruJEq3LEbg3KJfWuFHzLcJszOZy3tc3I/1YIclEIZBYUfX36y
dT5O0wBupPwDpWfSnRQUHN3ycyS5AtNe9No/lx+JfFOGUJP7LxYYrAA56pgKtQv7+TsoVuWS2S8v
K0Ltk844YEzNNcv90VEUrvuLA3HshZlYS2DavMOwVJrwDc867J+je+2ZwoAjqJOwTxmjHLP8GqfT
x2Cvlp7mcFkmxGRhNd0stOrM5QomBKQzHz+vqsSe6H3YyIaL+OLnK65uR1mVE15TAAXn4dXLAeFr
mZj5VjMWJ6Y6Tj+PK+ennhivEb7ms88Ok0FWmgj3EvINMQWkymsZ477HTSJO8YsBMEebdpsLAppG
GTvVxW6/srtv3RgesTgyPY0dvAKK6aN2gJguE16cbeBsgj5fG7PyxwOv6efLBhmcX0wz+x15huHe
r/drRdGte5vos38zWZgmjxHoa7ZuFsxPgK7hCN3kn8GqhUcmEGzrPemxHOvnUCreZWhpOOvl3Exa
ILPzmDBc/I/YXp17Fr4z90laDBsEb6QEx6Tvt+WDSdEeKLPXmBbLweWPkEJ2ZT5+wnhBsx8OwwiH
DkELirf/dGL1vvVA8ZDUsgTUX8XocixGAgMSj5z1QN4SD4LnJf9D2yd6S+HHldP2iQ5W+HBlhHqJ
/7oJaAITN5QXf1CB4WI4JPIeRJdsuKYjRBtd0EOIGnpIqDxjKj7LGJrEBvFdopsQDbLwkUoZsOAm
LAyCmNRV31iUuMJ6SfwK0Z/hRjiW7ZT/eDGB6NefwpPKVcVwgFZUfF54wwm707dL4LHQqPXOvwZN
GMwJ+0R4bECPzOmW4jPi/5MQL1Le9b93D4Y4zubt3hgbeDexJYruTzyRyfkSTwY4Oa7cwwl4FUmd
Oo0mdMOagwXKDkYlDxFMIRAAoek2PWWJtHkETk1cGWsNb/0vC3bSEeiF0ivQWKym/cNnN2jvnskn
7fwHVGaB38vzJ4XtT3shh+I/08eWEWAkw8G5DCIQOBZ6WKfM2wFXxHc8ce8M381cfB/dD/aO3zJW
z9cBVhrg4trV5K6t3cjcUeoj16Zokue7J0bFEJyYiOBkTMfH8OLP2OlCOrMPTN22oEZAAcH9R7g9
vYRNnW/CONkpO2HglSMiZEH3i43GRFb8hHDhxHYS6wiwZcY1tCnbD1427fzttlhSUmhNE+Ywb5cX
IFzECfW4XoXHPJsy/b4Q39/nInSEYTqCOEpXPATaOem1gXYd7pDNRxxP4BGwgsaJ2oCRm8ifY2KP
Uev6k3k4/c3oA1GWo2meqMRhXyk5i7DU7PibT4vIEHFGyEMBwUmcGw3u7bq/EkqwwrB/sjfsY+/j
Xfu296xMFEGqJzyb/qVlpOjx/mAFsok+KAREnhlS+D/NXk1Glj6GqeRDiHFn8Nw9xOoFgc21P1MI
ndBnIoTlcZODzJ1QLjh7ySd2Bep9FJCrGA5cMsYImJqIrMD7QQQTiknIRKSHYyRw3gO0+6+jxrSD
DEhcCRtGZIR0h661jMjqvlZhwfN++Jtxk0OsIdHU90PpMwRnqgIBepkSqigt74tkZp1EvPdlLj7L
9/99VE2wGJw0h+Yg4YUGMEimBpJjRhXcVhAyOWevlbjbBOiEt6G70zCnaRYmpiqsFiw8NcaGYiVR
PGBrX/d7b7wbfwE4UzTx97/MnCj84ufAwe7O4yQxrEJ545u+8FaTp+InuymW8F9CZaoAjitOvFT9
ueacvoSV8emAgbHhLJf86y5PbG/ikdkn4UHUoU0Vv1V8LAWUJdDyxC+HOOudeu+LO3cncLcvTO52
pUM6OuZFvLXNeIMpyuzyTePDgpeOsyAav2av3WXuGOR6SugpbH3erXNi63XOZgXoen7f8qNgTOAo
hK1BfayPKN4D9PF/Lg69H88ZAbjQShCd9Yy/e/db3cPhQNmJqk5HOQrfhatG5P0wxhUq7Slj7yT2
nmF/ocImo6HUpzo0YXasUVmSzAJnlLBG/73uEH2JAHsRQyd7xVzdq0456vB0vpYjHZbB61TY+RJm
mrP4FtK9f6Fwll+PtEtQXjNk2IyZXyewI4JYrq8KlRz2G6Q2nmLepOlW6z4K0qv+FYfCltnc16OC
99FjoZBvLzcRoydUqlCxv4q5RHxaORKwj06jrTtELY2EULCbA/1A51a9EpqKyJn8FsJ7/Fiwbt0+
z/8ywiAwO9sH8W1I3kTqHJTT7+L8zz1B+KUp9jb++5mUEuBP2b+NnMViKxT96PBB/8Zo5bBQEQ9h
ooJobvThO4h5W2wXW+GcArLj8qntt8hjEL4SIqzp+xsIS/XAsEQ++oIUG6+2QUhRtuDArv71DxO0
dq2t78CxDhFivGW9xL4E7pk1iqrxR9QF/gVL7LV58d7MZljJkfQCbhA8ryTfgw2GM82tByRg8WUF
GazNAWCK0CdCpKErG8O1xLIe2WUhgoShWccvFClQtfbafTIsf7ry51n6xXPcY6wCHMZlza9HrYjN
MHQu9LaWh1V+x2GjQcfbgs3lSI/Ir2ABzWEnKfb7C0kZYg2aXFrBwTG9KqAyk+REMyzxI9SbqUNU
OyIp4zNKKRxoIr7hB1D/4z2BrOQvpKVd1CeRQ3rHZEO0mwF3BasXee8rRJTaUZXHNCw5+g5l3Bqh
zqGJAUfrABoQ5BiZLMjcLm4cpOGKnahzcC45mtIBpOEcMSSaqrdSdaHUUHvCLhL8NRZfeh7nvu4J
fsmWQkJBwZad0gE0aDuy4LOKtveFpLbD+w0mg8rFCQ1yKd+YjCAXhbjTBY8DAtcRUL+tpk4RuTLg
AJbzSecNsMiEzWub33Q09ESl5SKPO5e7x1XlONy0sco0ARGVK3+nWD6pfsVgawocIBvhKclzIcJB
2hLoFIqU+BuaKGq29FdHVL2rf9nlZ/ctBgDUNEho/eSGFqrxL8boQoQoADNDth9dhmwDITf6ss7W
bljCZ98kuECFj9jD7Hrod+5jm+wR1PU5bZZtCbbxq7dZfg8lZHq4Kwe59ulCMIf4Fq6s9ys2eqN6
9srPFosOMv+1QdzKN2ZWPO8Uj1CTogv7PPgHpPzGflF78F21zIP/iqm48HgQQ+QGed+ZNssAxsDV
AngFSAFohit10yOQAZyj4epciVfe7+UpBn+emKfgxmsP1nwH4igPa4cXk4jCMXZUwaK7QcACv+in
vWmUHcdc8EhcprfGTt9WP9asHHdLtA8QDpCM57c7CScNXFDYtx6SsGw+6Jk3uqav6eP7kcFJDWtV
uJS2Z4bVWTq+AObAvNGp8z4+jlpvHy0bAHtzUAxP1QNCgYtDDBKBVnfC/AmX6suceQvlKOZy7u0m
ieQx/iQilyyzPbaegK4dF2WRgmC6InIF7TamnfzNlHhk9zS+nr4ojriFIKO8yQQHhyjSXzeY20Bd
vsI9gzPrKScI/mTIcMtHdwaerP6bwm/MgHeKHo4Q7W0PmqygLtZBBwMoBxUkuq+inA39ZvGgSwry
M4Xiv+pP1IZPyKUMNZ4udMpnFqrs0dWyA3FJoBEM3OS35KDMB7uKjeQRMsDvUfQgYV0bgTSO1oPC
j3LmwBrO5/eMejCbK4hz6CcfDuO9ZJysYow7pYTq4LXT3kwmPF12SikgWRq4K2odnO16hnVs3p8F
Hrwgdq72m4y135ZGCJaAGcIGMNsDDS2C2tNgLmcgd3aeY5hHIwWT5CgLJgoKVJSnI4uaG7aj/yi9
ePm5NiP4OpjlwSBlgmgte8TnvDnKbJKBuXhHuDFFiff64d+h7H0QINiJ4l+++CJ8rA/BjNmGr30s
F+EZYAJuoRON5GUq14lp+BfAGkLu8IlFljZ9TgRp639P86DgEnoUID3W9BQ7h2Eq4q3gGB6BSB97
smVnyarmRm/FVKs8pwRZ979PjPlGvNiLFjJzavGXlaktGFf3IBv3xYfbpBLYRxn0j0knRkK42ygP
xJD+5UDxJf01eDBFkvETxSkEnIozDtg869h40x0UnwSUDQW/eYTQpHh17ESAjVcpEC50nnnHDP9D
81MAlnEyty/WMStQiNQY+rj+0gZipReFtLp168ICKbZx7HUYAZby4jNi5gUCf8PdDzzq8lNMG//k
eFAOdB+KASQMoXjgCzQ37POjE9awoHh+MN84c0otMQojUdI5nVAA8EBKanvOfIwjiyf75FFgG4l6
8SAyMxFd30nYG3nSmGJRdpkxsuDK2/iE3jr5ukBk5FL9OAYC2SNL7WNJ980/W5ZwC8vtIAkp7Pgz
oKITE0tRq4rOUTy4h9EQOCb33SGd8eFONK1MLXnQvP7ZORp8DNH8ahHBHc3orzGwH+HgQo6XgJL+
zVvFgBiwJhADMYlh51tMwHHPxHgSf+x/PtmireXhDedJwBNuC+bBaAmdaxRIvnjkPLQRHJ+1tU3+
PJTFYJfXSAc5JiAssoWpJh7M9KeiTu1GwgVSFMcE3rH8BdhnN4eBDj+R6n+UdONXkM5A1rJorGL1
x6UHgRoW4XCWIZO9oxw/3f+j6byWFFeCIPpFRGCEe5UH4Y0QvBBo8CBAwvP19yTsXXZ2ZxgEUqu7
ukxWpjuHQMiAFZ4o0755hy4VeDGUPx89njUA5sKiE+yUXH8eR/Ue7RgQ/ytIP36DdFxCAnHF/RpJ
fYEPToYHd12MLzSaAF4a6t/DkCq3s4X++0Z4SDzp/LIGusCLRcIjPn0V0Lkh35IkSG73RC9p3otm
0Eg44ALQ2521H3Y7lSBv3B2NYNUy8eC6uGk4Kd/iI3hVelENBBMl1YdoEUVJNhk777lhGEU5c9bY
iYq3IdeQozm0atpBezbiZwqc/DxzZ6LjmsVUlrtXvQqvUDGfCpySZ5TmnR6KTEEsIwckgUF2GUhi
Xm4U+v0gysCDns0oljc700nAc0ayxvz5lzuznZiQXyAvFLV1qrOz9EEHL3Mw0nXwhC6o5NbNR4vf
/T6XsisXRcNi5CNnGbT5qR2LoUql2e/HhLyEMz4giKui9/+PkWqqqnfzQuhYIKPol1rHqbHeXYIP
YIHsL3sF1T+oPuATyao+Dt7TcGnWg17PgQWYOLTYydExC6YF7MPSGKiKr7u9bXKzXuM3fR2cxt+X
xfUHCVgDC1iul/3lkvoy08JbH9vr9cVar/v9ZT/sBwczaA6Z1oT4Qfi0PsiGgw+06IllmF6R2i4T
QuKqOUNS7SekV+U26FajtThCXmyw4/saOuc5HkwJsl+OfoCn1mxoTAbcUJ7XIYiyMcRdntmYzIA4
LtizItFRXGRm8X4E64QWMVVqfoM3zkECw+tzdUOYb3HFQkGbKUMjGrgeHZX+IzrhRvM3oSJ+N/t8
Wze7xC9o+YX/Jy6kIUkTd//aFPUX/mrniZDhcrlxwTYsweEQv5cZ7rLZ75NniMSqolp7sal6O4ym
xGzspP9U/65ELKTUGgPBGQAOrohsuoe+GHtElqWvDbcDLkicDFtMkmWAV9Bh1kAKSkD8Bey5irMi
xT0JQ/yEzQxzRDDECDlIU0v9+DtvmERAQ6SprEn2e8REjIwm66RLCOUNPMZVv49/I0tDgiNtWrLj
RHniWVOUpkcKFJg8LW9DkYi4TmV+IqrTeaoe6qE/1FwJluGzmcKBdm/SGiFiC3UmzOIq/b9lt0Yw
/GjVo3MnG0mHT0sE/T2yMkWsVngP1Z1LIEwUDeWNBQ7+XLP3H/dU98qvIaAlvNXj1rmfVvfESdaU
IIEB7GFbw1wW4BqGBbGRHyDpTs5u16GTwKBxpz1HBgE+dcjm9jM267r7mjnXRlX7DRsmiSzwxyTI
1QqzB9xdA31KwRac6hN8K9KuYRLWhy83CbkieBB/fG+vPzgRvyZEpiTv0deuFCmVoA8ooq0XUFlR
+qfQIO8Dahuexvkic8slliQAR7rgtWJ4f+bSmfH6DAHbUkWScbrzPnq3whLU4jfrOHfAkfFueexY
7/EQJHUX5+HRErWVHrTsmqIwBifkaJv65WyVoJREhlY/2xYkxzXnPBH+CTAeWSRGBKjs3gKV7cgs
QOWzXsu0/a+YBlMLmrhGp+aUuAS93RIpXDJrW3Zg8tCEkYWTVad1g7IhHf566633AQNd5iPPgY4w
BkoRV7nuZ7/UeE1/PxV6uZZ8cuXtfmnCe7PWBmnqpEybNhDBSvv0Z3QuOah+m3tareHetepDUpyl
7mdZzFtlMPlT7mu1B+dDcW/V/UOYLBCNSyZg6OinbvKJTcYU+UuZeuB2oF9wzk3SepeG2jFkrWWf
940yhdNfnpKKDc+IwRIyQtK8dFNgOcu93FJpYABQWFRsxW+UxDIt+wALjUvmqE/DB3BfhEI3dhSx
vEZQyn0JyMDlQCfBQ7BCkApneAU9+NqdLaxgrz/SgN68TZ4JYJTAPfr3uwnJMoX9kIr+C+gSlrbW
z8++biu9KpjmO4c/aAkJyUKBiHH29LzRTP+BP/LaLuXN+NjNtgoG6xvzvkpmoBLUoggfa25yzNuF
wEA/bUzzd1h/ByQoqJBXwhcg43UGTVKl+ULDkYxR0kw/5mn5uPl7KsUZGnGwQqRw9JK1Dkuudtef
udVqr7MVi4AxIYziC5b71S+iOlDZgWnz7681Oa23IawBNpRNIKs+Vs1w6uQMujC7NXp/dNCcrGRF
3Rm0yaFZL1hXKNwLfm6C3PCEjnH3OUicC4U7WkIbKml/oPDIgac1LLgARvvlfXGmYcwGjVk4ujRk
JAvauudvlOCcJ87KnB6rbQ+QJ3+v4RlyshASALXdvAC0eHSNwVYqFdiXKxaBSys3rOZcGCDotwHu
ucF2dDY3d/vAvotHCx1iUtw/LW19r+wguCMHQhiSeaj1klPT//OmMmkicpAxZqeHkPgnAgoRNtwN
IInQpvwjt4N05N+fYaO86dXHRboT5lScyI441EdpNT54hc7Nr1plmiHIz+esU4ndbYKS1+UOS+nB
B3HJpHffMFPApgBKBJpUZ1sdHNG9hbGHO/527ut69/p2anTHmml4apXBlsFmV5lPCml7U2wC0q1z
xgW7FF1pOfp08mR86Frfb20yXdd1EkIiQrInARZ0+MDWSqcXOhCtW3QFcjTLEQENa+0PIKd8806s
uSHvvS3YIaAOYBPDDQEhvhkSP0ULTHaq54qzPXS6eU9f+Xcbb4bOsVrbaJJrq71NSAkgY/mcu2Ah
bmcTLmG4zxMkdNmzv3te4jErCuRGyYwy5gaEEpJdfvRqzXMtSAZ5pwL5P603+xEtb+fOfmSs500R
uyhZS/KWtflzSvAnVB/4t2nGP69i42tvyhpvZGUpfDrawiQFKxZO8lj4fElHXscJ4rTfEeyb5vdg
1guS4IIQ70f70dP5QCCmSsgLVCS4SKYW1nsEiOO19RJ4RnDSRCgIpw+dm+QuSs68bu1hQaX7rep8
qJLQcLykhP84u+W9A8yaQiJb2Ofh5C8OTxar7MdpLOBXi7g5H7y91P8M56tfyQpMJlsWD9waUncS
ap5DKbeutCvtp1VrA+6xaIn1rmtxlMC9zS5TYmOQTST/2aCw7n2P53l8VzEd3r6lHQweSTplyKkz
c9EydgItytTqLavDXSgVby0teIeaMN/lSK0rvV4farUdW1dHyp1lMwzLdhjJupD+HH0XEjS5G8j0
YAA1QslB00hGYhgdOHLLJJC/qeKDUw308w8xKo5tcW3/vtIUWECnTrN593Kw3hQQmEWH/hMN9smh
X+2grTFMo0llmESVFmQB0GRVx7lFcfmeGj2UQpb5JzyNxjSLk3Ftb8LTPXvCzgN5u01KHHgmM/ZN
XI6qjwkknX6+hJS+MvG9kjubXXrKUcvFlM8lyv/smHPYG3HR6QyO9hSyWXXAEWcw6hgog13MPLvW
l4u3tMSxeVGNodzFNsQmQSw5KVbNz91+DApOMj05BYpw+qo3z/aV5Ao6DkXUBmpuBeArBbu8X1CT
t55RBJrVLR1zG3wIzg/D7BDWBrkGojrL25S21vN626jecIr25cEbXl5O7I467IFTLJKKvrJZUofE
nwlKyzNvzByAwCpzDAiOl5+TFGv83RCI7u7cMIJ6WIVGGwz+DZg4hGvHYvMsdYnb4rB8DKqgDlyD
Gol7g7OFVjIiNBSBmEpJ+7mbHipkp+dJ+za7dzOPlAmvhyKqMIaXAPDkxSs3quwLXNqZBCQGZOtV
IfGkdkSdC62S6IBqCem0QUZxZLCDjdzdFiFVIylNfhyienq5aJY6wp92o1EGilLS3VxnxQYk4gMY
yeMEw+SJQpMNEzq1qqP+z9a59oUUxpu0S7lfpQlEXNK9+fQVpwYh27W9mZWNxhNSjL1bqeFRA+2A
JzeBEIi2SkRajFVW4wf2Opcux3SctO9wLk8/cPeERnfXApsKI90p5HOgrnCvd/DyK/prspCOmpSG
RQr5FOpoQXqg1rV9W+lyR0RPEply/dsFBJGvj2kLEV/E+omgrffugug5s8u8U/vGgIneA3VMisZQ
ZFhQxGDC5hYsVekYF4KOP0DIO5IGTw9wIAQLcFsdAtgVkJ2IUbpeuXQsVemPrzu5uFr3q/ggXp72
b6YIPMBX0Ogv79rewqff3oxz1JEJfJtcFmBrWBwRF3k1iyDui7oFydGtV6LPwa/AygUJ6MFPjy56
0PnlZsc55xGOLG2tZJq1TwenMiBBWZjuU2EMKuQKYDfr0Yh+t4ufwa7czRlkwdsnSFv7NETkLMTI
aCVpFgB6DukaImlCeoJdl1xNMB+8DHSILH5ZKTfArdAGUzSL6GXlrRIkCeERV7xdKgc5muqhivGv
Wf8NsJGyS85Ol+SiA96ttDov4cgASlxCP4kS5WOQw65/nPPoAfvolMZkUpAQkiM5glwbbmwaPwPU
HYzgPSTbTbN8nX55QL7fHI3yTizGRhqkvhAHKWGEHsSjA1KCBPipU+hmtLdW4JqVvysjTShgHeJ6
a7mUk07XOflCRNjInzWB+FPf/2XQiNf8NQB+8j8qjmIwKJdKfJLa7gYgxa8CK9GXj+jbLp1KhnZp
AwmZFvjoTfRpZ7gb0NJuQOvSh5u5bw9gOVkg0ga5bzfD2l8vEX9ZW+T/mkP6UdbKwA/9JhkG8vDD
sbKC9BaB+MiTBwNxcbBJOQ3fPiknPTseJ65Ppp50A6IVLr8ajlF5tcZlqzk8WX6fxNrc7IwX46PD
SfPTUFmt3XBNSMqZUEw315SGBePgJ3tZtslqHImSgj4ZEjYkDC5+HpE/uRq5bbTff9MAs5KbpxSr
XX7nd+tg/pg1jv5X0eyXvKiy0Wu7V4TLH5x9T14DtVCVZe+eSp8xsS9Vy2+F8mqNFP+PEhI8SlfF
o6M96h4IAvhZWbKYZEbcJukUkKq4kriAy4JtVEmTLkpF3fhsBqhXR9GFHJX8U/zupqKYr5Mxbyp9
ssHpHu3tVcUekTuRfzJrc21ZS6HPrA2MX5c5Q7D+ZScdXY64jr+/1Hgo4igRAZGW4So4SZtnGAzl
0UjXcRJKrkQ4+VT2ukTvXP+HN6xHNA4U8IK+A7K4hy/cmbMJTwFdBLxjLiBbVCPMxFlQgBOEwdEi
k5TgeijiygjSErMdFdwMp4rUz+xAEVqpwtGI9xSRF90NulblBvUArupwDb/bduOgvPX8krHKA9Hr
5V9oiMB9cFJd/IvuE0Eg/bqCTyMX5OUiI9J52LnuhxhAfpk8s+fXL4P4yLs7YKY/0dORj68HcSU+
DCRHOmHaszrwH+AVCfCyZrZf6cEgkReEUOjj6JJtXBINko7wFDeyQFmeJJr6ZNIOJp2o3wwZZ0fu
sUrgATiFoDMIqiY4kxhPYUShWxcICIVL0Qng7UM/C6D03yho1PjEI7lO+avMG5hkLW6SHrqreOoM
cAbbgIZZzhQv/yW1QsWtilwVAP9yWIrFFdPCiYKwOls91/pu6rk1a5b0KAmv3yt0G/HmzGOj3t2O
XjizVGMRgtBNqn1DXN0kLot8IJ+oH3RX6RuAM4yF3qcMpDmupcAyODRHNAMJzDA62ZroCsMA5nJY
GioaxkV+2IeF4kyNA3JW5KAodZfZxwV+l74TZ1zgYvJNVgWhyfcbCUnswTgXYRpZ6K7DJBjpsmsX
S7ocejtl6uSdaoyeALjQm5EfKpcWaB4ve/MmmwUdTBG2Qh5s/m3twlvml7p8d4tgAMjtWsc7rU04
0zWkpfRFAXveVrMTv96FGx5KKO3WOZ/k6BCDPUwdZWnVIbWJc25+hmn31f78a4Emb0MqClz8t28t
jZXbKU+PXrVhcCdRx1QfmRrb6CST1esCbrFk3LGD/O2MO9PFtEPrs0OS15P8PLjRlTfoDU7mpIar
Arims1hA7UEp4WJOJtQ0TQCQiwWAQaHqRBUPc7ODJBjJTbBUSnAweZg4RBMOc4FmQo+F/Y0A+Cfk
z2+SyeHH/2UyzHjZkg4CEkxXtFfVQyecFhsG2VSwgY7mJIPLUEM53cLHYsA1S0MWkPIsAfZg1obj
nFzR3QwWlJ46Yy5Q16nf/+YhcwwTIYNydn5Zmd881nvos3+zlpRXg1v6DW70+ToPdfsF/ttkAwGM
KFVSlZKUm/KXapdU2EPGTv+awmddwaVRB+q9uvjoYRSGwa8rkE1R1NdURfSlO6IKybZPTzMYKmrN
05OG9Sc32ez8+PWnLSmzkxo5mqi3dzpD1pkOZwMsAvVU3WW4pLkLw/m7KiWoNLSKq2T4adViWWlJ
KP6SvZPh+tgsNtVQwryn46RR8bOGGm39gmfwFjTmFHyxnhWy1rLdMw4UdulJx4cMu2JevYYe147u
lb7/ZTuU69LUpeWCrjKB/GQNCix5fTRFGFkwwvKYYszXjn2T7Tp/bQAPV4tRZ/N76N1SR2fpcgal
77ZHWE6/LxUDWmZ4J9nDONaWpsum08x9ILO0d2X7LDbZWJl2BkMWM+mwJ1FikggTv9cYzWanxjyD
CQfwR6sc5cN7H0d1BfAEakfUZToFXURGdsQs4CWvdwhlzMMipV50yUlgUoomkr5OwKT/JhWZwPXG
ZWVoNN8W9DZD2RIsicMghMtqg3Rp0McF4c/ybpbZNvpVmzKBDmAd3Wyyexh8zTB9yULLwOgSVBCR
oSenwGgSMvO0MGdc/loZBzqouET2PCRd/n9oe9B9yN2/J6TlRX1GgX6FZdJ/9ikM3SFPxaiQn/0x
shqdz1TVTOIlKpskbjA3JIVpk5W52XvbcW1AqdGhlDqlKImtoSba3Q1PbUCtUhCmXgp6GAJWfdE1
gqem+mA1TBV8vG3UHiWwMmn1JHOXSLp6ulDtWKi9DlXRzgJwi/u1RTzZqbjgbzuLaYtqsoMl0kJi
YZlDoBqtVm9FQ2Ov5ew7WTjvsqZkwsYLAK34hN9V1mo9rBZ1a2/fqXrTjjzP4bAf9DFfUC4xxsrs
//Y9WF09oCciBdIevgYW0teeptUEesVhbfdZiL74XzWuRBl9btu2EaoixXRkWmnsaSD6uibwxHG0
ql94ASwB/uKB4ZwpI6pU38ekatDm/uJAaQFTU9S7oHekDbjoYVhlLUMqdVhS7OrTwuwyQzThVLnG
leBr/f179IK+Pkbz4p8bIBPMUfyFAR8hRqW+Mc/LNKggflsZ5Ea6rdpTxKGrekHNSSdfCUm7oCr4
ORaUe5nSAcyE1ZBoPyEiIDZgHPtLKmMJJQR+rYS4UwaiWkI++Gvd6fcFWcjxqoDIWjLgKnNsW/h/
PnPfHw6bR1pXdWkUzJnxmu9yBjG0fB4BEPjZb52BQ4NA8KyNNfbX9jIQhFd5td8VR2GfhdMPGeen
I5eLC+dS+cN/Ee6UvHp4W6jvsjAZokNHB2vUBXD8AGWke4lSoIqIeCH43dyJLs45ZTGKs5iqqxPo
/s1mZGtG3bzVluvNAsM6xV/V0A3ezPfmywwzE3gDbqZMnpI7uG4vW88q5Ff1kcNUA579io/YKl4K
MFJW62u4ZM6/DpNmEIpy/Mvtj+jW1eD28S772gkwOt97owlyt1SpjL7mhLIJ1pS9yOpHHKdNMfp6
XboIWU7em6focyf1xyD64izTVonwD+k46XNRre1CHi37y9Slj6lJDvG7PctNkulvE0tQWJ/Feqn8
zW9wskE9rxtEQTTD5HOkloFct9m3ajsgNSs4KOk4yZ6Y6LXYxEZ0R2rgC4RY7izP5XILuXWEBJrr
SypZwLuLGzJMd+aVwreNq9l/9b8rQNMS5UwCzIDLx1Rads5XYf9iV5xw67EAWET//rn6fNffe/0w
XP7mNuPITk1elUWAT6Hamab/3NG2X6fo9augqaeBeBaz8DRBD1ITIobU7eAfjf6yX7fXVIEVxej0
f44L7ru+JSfqlhleNFGPns/MZFlqmcuOaCgZntHZelEqGbHtyurI5ijR+kbsUOviSHjJxNaaM4Of
a/2NeJhDigvI+XZfil0J2zQrCfW+BXdcAaYW053JynPa7b9W5+eTdYHDbqgJq0ysGcuJMD+o0QyY
tF3uAn+DPsuUeabODl3unlP+N5lqnlCcIC8itq3MjjB8mgSGsLndrhZO1O7GrKXujO1U06j2RZnK
3AlFL9f9+1YEkFJKY4no0vcNXf6vlPIvA5/jiCCS8Qhj5ZHz1iymdo4rwMoZMWYATJhk/+M7DI8K
QrTpsPo5iW8MqfhdoXkBTAWBxZU4exZFqbbSKm7SL4TRLdL2i03ntClqv/zBaGsPBqvezvL+egUt
T2AMigXelqzBABwHH3EV6oOT+UVaUaRxY2mCVBnxRipKbDD50iBLMPwFf2+XIe8WTQMK017LMFsw
2dh7nDzEnXcOd8NBFIjDEpQnNyZJh3bEzWOJ6BNqnm4T0X170BB+Qs9x07Ef+qTGn+etWGjYoJnu
ORetxHjJV7lfg6f6xs9z2vhyLHD4VrkJOowZBKWFCToLvxvc/r6dIBrxKOYTiMmJUnlSn+1BKDFA
MsfUCeghr0rzHuuMPdPYmaubPxiQ3j7ZoHwES2CoMTcWiAYO5B4Qtlk0NwPZJu4TXJsIf7XqrXT6
I+HEhTFg0L/w8I3zVWPTMCJ4ZgH+jnH1aJKUhYrUoQE/ChwpBVf7wrdowCpjmbE0j562AwgovnsN
BmDZh7OJXghWPssZRfh/fSoX+9Vlcf72Vrka2vKxLHOrj5XNd3CYlDjSZqO/6Agzwz58Ij/cLczP
77MBHXHdI6DksB7EBL5ns/dXxVtZPbS8VoORBisKAxq229+j7lYE8JAAEXiB3gxbr1k0i2Y5jfag
11CNkLfdAQZB5pvhAstCjJ+a7RwLN++wiOLE74Ka13jgO8oZUSIBmpuGslOXlpwcOd0V1odKlHLT
f3vN3GNJfdeCVoISAXoQcC1J1kzO7Ds4H4R5dES29fzveK0CzhURICJheUVaeG/iq5v782DLXI72
MOr53yXDiXFrwk+UsMSoinObuwyEsh4qmle0ivUg5yGMFVIG7YpF1MBFzrrRrM2ClmNcI5TGIZOF
/yWLNGS6lLrZFchMb0FnET/KHm1oxgAoxCTuylTqF3wM3wmDFsd8QzSgwVJ+SOZA3/Fy1hNTtjur
NanX8FLBzJiobpfUxLeKq9ioZBeRKKASS4N0bds8ty9ISg2Mc6vSu7xbtd4LLkQYH+1tNw+B3bTW
u7obKBVomW5XGrlOpaUdc+N8727JF7JGtar/2xzod7Sq9FboQdqNei5c+Kjg0YEBxT3V4xYlWXqk
dT6n3s5/1BspvKywCNbAHM1r1qZWoy67eNGNTpPtYwF14KazB3J6B0jM9Ng3Tq3sTkfL8929F0bb
HS3R9gEU5qxkVhx42a7spHfY5YFSg3GtcG95Utri3gu2iDY9Wmm1vwMFT3jbOqLNUGgYDzDOuKhV
Yt0GxWNyH6Uujd51NqIM3rLMP9Cu2AW8EaHUMaQdATzHBgKWt3OFx6BOa+awHF079zU6qLShgErw
N/3n+Dqu9dI2LSj0Hb7gQy37hIZWrpPFabsAKXuuNR+cg6tzaD7iPbshwqskynN0Lpzs3IDX+NQr
tsNXQJ6IqKnUo15lA57sHseFaWl6j+sNw2MmUMu90+/Cm3uP7sZH1mtBdXsTolQwOqRBjV5MkJZA
Gx/uh31kHD/pqKR6YBand5g8jG6xB181JCcHNHtsmCk+2nVqznudXwMqSBcUmuF1oeMhPFARTAZn
HimPZ+fZ2UfFFdqDt60EF6gnniBhJptNR71hnjH9ZzdhftOcG/Ou8XFYQDDSOmcW3USQCO9IWdys
+wteenMD/y765/btb9PhVRBPr+ADWiQI4Pzdn3ZCYwGajYeXeSJRRtMCq4kef2R04C19iAi7QHsk
nCDEb6D75251fHXnbgnl+xogaWhGmPQzQO0uMmnWnLwHEn2fThGZA5jTXn1YakuTBHVJGDckkFqg
wiZWgRyZoNuIDR2+N1x+9NXA/EEyD8q5kW1pj0VcpRjuyKCn1gW97RHcip4BWwSaFGLuYvKv98QW
leV+9Cqal/1gv0H7a39o0TRTKIsbF3wAGYvNGZsGvzgYB4+YfY5a7sToFM6AmF7dS3QaVRYuH0MV
fJYr0FRybBghU7hFZRMcDTI+V/iY7t7WWBfuFhTL5A2t3eANIBgMCHXwfO9SRykAHlb4pfE2yXom
3oFKW7PeRYULlELNhsKgSH2u8dmZlfXHzXH8vlGanqz5G9K38P5qMfXz4lCDi+KQc86sG1LD2+b+
4jNxoAzf+WKKiejf4aQuNbMe32enXj2+PZr1kl8pBNmknrfQhAXwjgtxjm4AAZ1irwJnUWqd6Qv3
t1CZt+dRcetk+QbdB8+/As0MrXOE8B8ZqLpdok+ElPLeypALQXywe3XrHxUAoUvfNbfuYUbREjZ+
/JPsYsO2cqfMhuwBfG8nevJhxLZroNohX0DptBQcgsQ5N7PprQtdg/taHv9ykzdtZcYiHZzYvnbW
uXm+rsrcxLr/ynXr0XsBfqayTjt5CMiD/dzbBCA9ryyQ5OhDBnECIFQNauAoETkQguZddnf+tse0
KEHU5+RQjqdX5Y3TRxNSrou1foIlQGrqLYCLcUOuFk+apDFyfeXIAM/iPN7uDXaSmg8O5jyogFxF
HmROszd18b8r2xjARdozyfhAz/HBEUhA7VxocGiXo1svXaFugszcDht16Z6glCg71GyLY7hFzkxy
Csk5B5TR6+7tUU8/3iUAlgHn+/LhVOwz+eAFZL/4L1n3Mq2yKy4MaJCblJoSPNswS0SRUvHAAnQP
AXnm9bl/D3MNSDr79VECXIXpCcMrgJAC9N6wr9DQBn/VYj5L+/DSPGmHRlZe6F9GrIz4E8su+sQn
/w5I9WNSpf2MKrQUIcua909QDz9tw5t/GiTXIc+kfNxLF6TbU1hBkDW8TCsFrwyigXaVG7TiaEUn
5PdLf8aCpmRYkXPO8400kX3KIKsMjlmDH0uG83zaRwY67e/pe6r6VxgNj65xsZ44GSdpI5WgUDu4
Fcr3pLLfZj3rX3oG2j0sHwgSM/t1gD47hl4ISFoFF3FQau0Wp5LNlWWjAmZrwm2/9rdTaIPWtJhd
Ocrkwy4bCqN7lPLQrSZKhGQQ+7Gosg5Tut1qpxX8+F/+QTaea4jU7B/bYYlMNK3RcBiJKJKRgLcW
0cXS32eovl+OTqzbJL++dK+D/V+CetqQm879yvkFJsV8epnATpJNt9S7Iat2sOKs4np0x9DWsfwg
dNEGpkcFJwwQfdW6k+mZITDCfmCg8kSb2cNDdXlnwvz/ebonulUGzxc80yZIvdzFNmrOtU3fYq2X
AIolJ0LE/nUvcizhu53O8hIF4GMx38bTxLSyVd1hViU5BT0H2zlIBBpCoOwitAQZ1KvGl4uaTjcV
t3D1XxRoqHLC+l0m1Hv6WZPKeAcKkFbJ/SDhQ2+fVwhYoncrhV1v+Wnv/l7TR868jWuTN1cFwouu
3wUdfRhNgyQhPBhFD5WUXQa3CFvQ5uFX0e+b4jKxOxWn0tw0RvknQAIopDFerwmMM2MDFq+rV394
0Nl8isCSrDNMiABVGxv/2INtnP7J88uGJL2auDl6SHr1CB6cOoF2i8VUBVg827DDAAiE0sjkV7uP
k34cXpAVhZMERczyRDEmg9QONTqq3VungDdZs5iku0pQvzrQ6T8T+8xsBH5wpONGVuZGNgYnZt9C
5wtvBgRc5dq60wzGeJEwBK8D7oKdY/cl3Vqw7MtR+a8cceh9veuwdfRLsH/P16UWKpLDQvAY3qCm
DuednQusF1n2XecyutLrNi6ebLCKmH5mCN4Tg1vs31nQAOJmT+iTdwUrj4T2eE76pZv0nuwR4Xxy
9Mr0Yk/PBWTm5jMmebku5iUy3YlF7+l8Nl8cFrfenjMF18GuD50WeIeLWgGvtNFQA+HuoRBEvAgV
QEX8Kwnoibq9ja+QPe5xaDcHYtSkzSTcQQOM7AoIDKseV15wbkQIUkBGDWQbF4eNmPQaqBgSTvc1
2kIlKGPwZmt+kpjKp6Pihpe/SpqnbikoB3XuddF7gdeEnLZ3p4D2MvOD5OLszxClUGEih7jBdr4t
cvCMcXHB6tswWfdmiVm/pd91+8daARuZ0LG2MY/TygIPKauxrJGoPP5VJ8nBOVgPQGA4TmWYcaFF
lkTVs27hOoArrAFySFzOAYjoATzZ295U7CoNF6C85st9vGudwsvitIC6J1vQcTVMIaT5omSe4xKy
Whlc2E8HgjOoVh6ZV5qwJOG+K6Mguzd8yNGpeebofDbhMrlDPT38NC7DHdewsXNmNXWuSCJc3MaV
tAxyoY2k3SArgKTFtssJ1Ka3Cfu1sbzCRUbmAoHO1KuAfYY1DM2lAusBU2fT5VnZg3F1EzL/TzO5
A1c6lelMdl+kVwpe0YANv7G7e2WaNHGU8ZbZLXIIVFob1iJQMwSizyMUo+dRNiiH7yHCSdDNipI6
61TD6up5Mt+jrP9qX/rHVTLc0DWcmOOnvWlsWmlrHhTCW+fRoSdtcOglPcM9j+YRDW1FLDCVaIQl
I7SoUZPOFkZ0GpxHRYRloN8G3wNWeG7W13QJVkgsXPh2Hm2DdyNtnDrX0WNxHj1Z0Z2ae4M34Dio
wTBJZjCAIgShDqibiy6sEa2sk0F9+3Guo9cOlBC9lTSsYdxHUKgsbovjYDN9N06DfNE8Do4DFCUg
zp5DhrxZ8pak45slWkHDC1+nQa695wx3oAwBTOBlYAX0SyNCSjTad9KiaQDn7iCNTd8bnbqDY6fk
XRaXDtwG6xsiyMdOPtqNjmGJLi/Yz8A7vW00ff6Mv6RoQj6TIQ3KInnae4JJWMNJz0T02oEtoc5D
mx5knfQ9/934yGepVUOuqLBORoxl0qNleHBhDGt/c9Cmi8rfHVKkN8c/uQikIdiG+dC/KylWZJC5
WTNaHGg74zyfLtpkZ/hEd/3Ey3xo3yFnuBYhfriP5kEdoM+AO5B1oD60puRariSQIPkP6i4Cx3gu
aB2MiULYD07deufib8P834WzRTbRLUa5WaVgH8NP8x4hLZX+QakO2OxOzzn1xilAOHzPoNR+XxRJ
POkSKOPG7tpF6pBPTe0XWE8i5Dp94nxXQtoBZRDcBHMDESJItFapc1g9wWDiMFMmLVgVeNyWRNZG
GSZ8vbba+UMY1d93eYPNajPGKGzg5IQHmEzUxgQIz2J5TAxW1bLy1FM3xUm78c47xbwnL4Mkqfi1
eSVKGXtST4hzbwzzG+3xAjw+CsffXyHNzfdg6J7m5UpLKHsdy5XPyDmvYDvkpXwERxvQSeEzsDNv
TI55xPXBBvuwmvf4bz6FKv4BkwQcWJwm9Cz2i0juZT0geyGiLrcfuNs1MTjxDnxfJuHt0P5D6fgJ
QyyucPg3bxQCkpwKIJ7j+xhmg+uqNHn5cEayye6LziNAAotOgBucOzmLwJJu8M9EiuK72RzjHQMk
n+dMXkTAjPgWcExU7Sd7VNX5SCH9dv0Kwl80s6xSWGy35oizLMR8U5iAaJohd9K+rpJVvcMbqFkt
HaMc2Jz3PhOeYJvnhXO7MNkP6UK4r65oCr4BsW/apYDf05Wetk9DIt9fqCEnRySK5756AICNnJv3
9pNXxLRN9Av+rQvh1Iz3vPYveElxObgNn+Pq5ErOIMN5fncKhM+k4Tt4vGFlkUdzR1Lc6aAE7B/h
FHbX1geyuaJZ+1jJiRDAgk9aDJTkLt20g6uPo1FiIwNgWRJ3NJvXefbo3mGOqttlvCdyow/Cz61T
A09PpIBVIWKEL5GZ3ykB03m1IO6oQ45K+ILoAgR3ZUdRDI421Mp4GSQ/9pPyHuSIl0HLuLWzklX5
SvaQfCh0qdzSz7IGY18DGwP6ntUtDgiiVbwQY5aisACK/m4WNmKJSCBjrXUesOKR7QX1XlCImYHq
hKGZ0vjOS9kv6KyIH8iqQbKKIoFhP5jpLEWYFea4S6hCWlfcC0Rtge/mERPw+KZk2NDhi9ip3BPB
k3CJlKTwNo7Wa5pmQYarEN2pLBUM+EpeAihbRWp1LME8Ub5pbMzXKjc1JoVVhtZEeKPv/I3MA9si
/Q/cv2lpVCJBfcTjs/Ec8BYyCgb0nZLVC/OLR+81ucUsrcsQxpI+asvd+gAOTRYvOx/0cSw+lj4e
M8i1AYLyTQwEVLO0gO3tjJQGJn3rYlXeJHkDY8khpTkD5Jy4XFjOKEez9nHtbDpobkFacItzP89K
RqrINKCWYBCXF2hCvh0X6GdNyM+Qa8FoGaOqVRiQmIiLo/cJ1RCTbMgpBjgOKxlWH3uOL3Vcfwan
Ced4HOKiH/rp7Ny8DUn7W9V2mb7gT7vo71rlwSueT1PDvj8cDIfBcmNg4WugRjlO+/PehQCuP1+y
MrEi/Is5wV5pCdq1BucJPSxW4oUvwu/Iu2NccvhE9Efumo/9tHpp5sreFvRbrcUShO4NP/CCUd9B
PhXn394ThdYZ0cN79Rx8Ru/OXXYgXZV2LmeB2/iLbQ6z86wSztf1v3mfTrlNfMlRJyzZj8kcLnEb
k1a4mTl0eeJbfOvCd8NC32B3o/ofEXqZPh3azwd3BuGKox5XpsnqvMIAVnqGnbTYeVFEPwSH2Qux
r0qj3LlOU+DjlclxhoAHpEhjuurgU8q1tvggxTjXK/qX5ruRDV70Jz+AjG79ZFT5g2qhWRmeI7rs
g9zgQ0o6QP9vcBgfJ7XWpl3r7bzDKotzg/qg1tsOK+wzPs5jbYFb9hmdlhCFLonRaOlAmD0X5WgZ
qmVIDpnbUWmEAKC/L2JDUAlmu3Q/03xnE+aZjT0W6q5z6JDe6zzDFy84BLztY2Q0H9GJPfTh0ygA
FSYW5jg3aceprOnpx2XGOhRr1pHmqgw3VIHw6eoTsOSrNlEJ5KIwvs6BsSHIR1dUl84JAR6Vu/98
TcjccF9Z4woD1r7xQrAG9rQL/TetCizrhXX2Z1Qt1N9gEvxjdbarqOsWSIZZ9VF5ePYvLbrLMBfM
uaq5R342NmiXR/iRbCcMj+0dGndcHZZziPh0nb22ivMKs9ju4NZieOExH6QPST5CfcEMGt5W9WUF
TaNHNxsW4nmt5BH+kmMBNQfxC9SjXuKns32XCUzitHny0xUEyIeyVR1XWklEc1Nnt6pCMFoTlWIe
xdmYHOl7li1LMHJWTIQDoJRFIxS7bIy3T0gWWgb5DJrqtnYKVw9xKrCZ9Gnnm1sgQXtzv6IhoVR1
XngfU87xCNKJvDa2AXyCjXpE/2TYhSmvvBKojh8ULCPiSG4PhAyNZFWcsvPu7fx/JJ1Xk6JKGIZ/
kVUEEbmVnETMemOpo6iIoqCAv/48vadO3NlZxwDdX7/xRPivQzgvWdU9AWxG70hAvCRWk9GU2dx6
tNFdEnavwn6dGLdJBh/tgr6deVQkkCe+JOOYQSDAhYQo53nWDYFU1BH0LYe13hGvBZlCdFGVEzp/
xztQApKXHYC3q4fRlYPvZ8ltpARcKP2gQ7QKs8+FCeQFwDxlB61wR8yo+gmbxXXL/l0feBu5ga+6
KYKc35t/sAPwxtenM/WzpNq4qkR88E52b18XUuELtqkfb89kCOQzgKhZCLvoEJnBlDspwiLsgc0H
ic5fBlmHFrgO4QvNSKK5fMO7OKFwbkelTKyOHp14aF7iICVUlQWKkEXiOcgo6M2bVJ+px8+ZjlUq
FaplscTE697id3wnZ+Dm6wnhCi4dL5PO60Wce7c8KIJK/Xjxb9FvrcQD2l4MD0qDxdbNULPIbNfw
ReiNt+26YZn67NmS7/N8rzoCweO+m2D/upG41tsQwAei1Zyx6lT73jqbAuSGz1RY6V4Wlccgl2/V
ekyoZ/RBFnHaX0GhNs2e9S6SgRWN0S6t14SHKHcWQ5GaNAQ8KUKFfud82uyLqb5+TPLfaJ0zYuy5
YMWHtC3SV9zO5IhrWBW6kPLvub0jBMw4DnKO9XBim2KE8ZDdBWRPf2d50PeJZZ4Rdcs0woH7hdb8
OiKyS/yLBTMYgIx2e7wxYcVHHZSSdXcEhaLDHeVeTbv71aRT7KwsiikSATCTZgm+BSTaO/LaeAsG
Z0OMLxUOtKOxxjVImTP93AS3BgDxIcj4H9dZIzA1LnmYM0O4IYVbjTmKFGPITxpMXXbhGaW+HGoQ
Kw7/iVEqG5IGxq4RhKkVs7cj6AYgEF8nyyl/Ox94JpzPfA+EMgzjyw7Rc8oJzCxaUcEtvq1LJFLZ
+H151kdDdDcBRdLy6nbT60oaDxbgJNOW8BjcEjyuEME8/jmne6Qs63Od/vFBjL43enq/iey3k9+k
CqrgN5PSFz6L3RgF7elFAzgzHf4KnftNnHholNpXgTR+rpSpEV1oKnqGl4WYhO7BHbdVh4UVvga1
3AseSSgk6FQERn7S1SE0wdexMA1kHiGi5AY2dsfmWU6uobZSveokh9e0icV8SyJZQIH1vPbvBJq3
0QPbXZ96yAemYe6ypEX4rxKgLSdycoskdxjzrNI7JDRvOCmDlygjFYt6kF5YBQqag4T3xH55H/5q
PHrY0cbs7If7bzVvPNZDsiFkv0K2reKUxxcuTNsuFhMwKaHI+AlD9qryDHoVJGKIMked6HwUQrpF
YYgDlcYt+fREO3vrCDko0YvCrT60OZ25KQLCmJxm5IUfj/QdblLYPZ9Y/H9GFRxXDrobRC8Z1DFh
Ijg+aHbkjb3Q7kRWH2ockc3xgxgXzLRgdiq0nUw15oAXdkZLjAb6yScttC41n9PHfZmFe0/gyCxO
LMEt+VGe/oCOEvFxaihjF5XDX4ipCDGSCNUvN0Ryb3+enwWsk3msThUUIJmtHx6JtChS4hnCOmlD
TjFJd+K++g1H7EMXApjJwRaEHdHfiwHman6VB3enO8krod+48SSqhYoFu4ofVo0VKsNpKNweJDVt
lMWXC0Dw9DgOMKyWzsMyVlp0c+BSUjqbI6xPKVYxlgbZEVZHUGmbahm0IqJT/gUsS+crKVe8Bqq7
AZt+IYe/R/I5iXBqDJBOgc1M86ottiwsZ+wF2CNJBYUexG1mcbGNrlgX60k9uWABSQ7tnM6c1ovn
YrUYnhl5ZrxvI83TOICcb5v6D6A8xmSNbZq7f3CWllslhsCefn3Zk8PyUKUYxV9TfpNB73/cVLX6
y/vmYTX8mzWrd2BsfdFqhWvSbk7Mpq80T0GyOdslnP7kA+wFB9ZZvWKzzbZ9H6DYv4e7aMjIsWHg
5rBMNjDnxzyAkioW1I2TJ4bL3bouxCEcGSh5xhSIs3i2gkTlYIpXliM240dGGYsp6M9E9XhTSMah
whXvJugbVhKoF04Oc2mTx/Wq4MMHd+d4DAa3yQK6V6zCrj2Qg2tqjL/h3eoTyjGYPBxofZPo/ERd
feLhRsZJWjr6iudHtW89Gy67sRR/Fly6M40a6iX0FYKVfkAcpLDtsx0wDbCrDFnEVes96Z/LueFw
mfpFcEd/HnJmV3ke9eRB131u7ybPOA9bjBcl35GnNcxE5gGMT9RI85rtZYNPnoxj5AFXzoLQDvYD
gb9fjEGDWef7ZDOMwFrZAuqPa7UsJW8hlZSDy9vXBh5SAJInWHWF7IL6RG494Y1YZ8DkSJK5vGpy
esrKBxhriE3vRTVWl3V9zJfaHMBW/iO48EoeMm2f+58hJiPsGNX5jri/Btiu6JwVeYq46eGzOPfl
Sxri0E6RrLjbtw2oD86aW3DfPohvZDQGeme4YPpwlXFN/yNwBc3LZNhzxiCwio9BZIhfcaBynv3a
BaVt8XV1i3hOzByBvobsIXWepjRTlO5QUGQps+HsAW1EqAT08+j695wP1/W4/yXecUQNGRhYPW78
t5Aec4vWcxHBObB/4AGgBLsRHu0S0EwFgLXLdahl1LsMx9msR6wUvUt2MWn3Nz5xu0BytG7dYvZe
DMJ6Ojj0D3p/dE8h7dN8Dd4G2E7eXx+nBWlef2CKQzaSEWm9+ol2uQsnOtYVAK5sxHkbC46lfn2N
Axe9mN6HnNHKpOFYBsjFenqqYAFO79QAbGJ1JSIDzQH2Wn7A868HlbETOOb1j3zgN82BBXjkbrTp
rAE4LAQT4iymfEAaUvup8NLcJ0mxpa2hRdxZPBkFsJkJetE/7Hbi2N6e+iFPtDi222JWpo8FCVZ3
jg7Yq6GJucNvTIWmSqfgwgAuP6l0OKV9pAbApf3RBys7x1sUoOgENYcLUqJ3iCiTQmAwYCrGx5QV
67NXAAR6dtWzy6/oUW32t416vC6Hi/xcViQjW5JuYsbieCO5bwvRJJI6MuRu9u7jECDMtIliBTM1
jmR9oxD3eoVihhj8R+ShsVk9t5SBsHxXac58XUzp9+JYRicP4w2ITB9opbEsZvLfRxAyO7bc5wpK
r+abgWi3PcnhUjSie5+sOftZ2lfV62RbxY2hs+H+nk6+swz8GbKplHYF6fy0SJzEtdonuMQvsE9y
kF/RDSa/7f9BE9KNd4bFm3/J7R5aKjKXsRTyKfxEfzPm/5aIVI1kdm5fuyUEkisCuzSXQWldEQVs
uXDILImkMaWFIMvg6izyF6v/M+sJtFrFZgqViQKaJQnuxAFrpAv6Rtx2SRcAJ6PVGzn2Zje9ZKZy
+IERUNI86q+4bmmF6lnUfQ/rVa2bynCk7vPj60/fG6fG//zt1iVv3tf8cmzBZ41w8M8ul0+BuWtn
gfvX6d1riJqDGX2ONrvkOgdWd7T0xbFwo6yvPrAJgLaRDulnEt1fxEtPn/7buxKDtPOUpH+87LmM
zcax3+bAqXx6a4BCy2BMa4+jBfiwCf522/NFxMmp7sCS08tS57km1Fyfr5P+Wln/zhWLwxEf+lQQ
HVz59amN89kzaV0RCUR2HwHLFJz53KzBRnd/tu7WthETvU700tH9UnDUCvyzNwVhHmwGG9JWZo+Z
LpJlAyOkrj36oO8pJ9+ZEUpM4UAC+9rPQc4p86RRcyTF0HsGDcfW5eX3Dmp4Wz82pIYI6QLNc82e
T4oePE6SVwq5gXJPfVY4gkS4zRl4OCfgVGOzPXbyqJvUB4nz6+Hq/tKay3ohyAByOfxs0lG6CM5A
mDYRlRx8tzfspqxXJepn+P23c+V8tP8QvX5+4scli7NzXoxf6GGY4VmSjFFjbWgEmOiuBJtK0coQ
kA661vnQKfk1ySt8icOCsD5nfBZoknlEhFpv2H1KV2kUGL2icsmveb6EEJb7ltuJVpZRBp2DI39T
TdplCXdk6wF/nMtF6zjnOFTQXs0fUqDg7S4gKLoRqYcqXVEDux5LzuJbjgcXmx/eLqV+bTKcHSfP
iUzlXx0oqpmry3qpuQDMZ34qV5UGwU9mP9aQeimtH8sPx2ZQnWA3g3CRL6YI9mR/REe4lRI1bSyd
utTOUbHNkwPgVo4cGKYc7vydTytBPIjqoJ/Uwf0sT8lkCX5jfUEduanG3ADBjqv6tvy51SYDAwzL
MIvUrZJ86BMdSRsokIwHKElnocmgt/+Gz8U7HPwpm0dIqCw6ndvhuthtbrRpCX4xbib31YO/1LEy
b6fVppto4/tBjbNIwmXT96mUWFSUhfa20rFLsqgMr9ELEsXlmXhkKIXymK76sTp9h/47VDal/bIU
n1CZ9BcMEyg6yeHi5hW9uY309Bt8TXw2XO47b8Kd5GtuFr1DqtT9ymr5ltYUCdy0H5BGapCuikzK
pG00Lt16DLQ+yVcGp46SakLUJtxUZYwkayxiCkYLMhGZ8EewrdbsbfIrL8Uf7oWNhzyCAsc3SnF8
pFfQa6q40T3upXO3bMjioleZK+OfjiPUkuy82xMWGgK9FYfiMJi+CD3PZsOx6l+iDxHo9Pxx5iB/
Zd909HKOyLXIl/xXmwkY4iAy0qVUCahGjjqS1Zc65bD4dYN7pCVKqs1EDr0XWkOT9DvDorYI37Iw
ybARo5NPsQcY1l8qHASaj8QYQxgiRL6W8l3hzk6tDymFBpab/+sR0Bxf4pTmNcTJuvPhcGRY4V/6
Rwb+acDE+w9DY8cFTwNpeZiUQxTsvGSuAAxMOjwI/Ap6DOrqz0Ce++9XxeEFPgtQTHS4MOT/5JA7
nGoltgUD1DwerD6e8NwQAgg8Rao3BgiJlhMKHXsN2ONoIHNiI1AEYaRpbNhrVGYwUsJE4fao+ffg
9P2BmOnNqEGhyu4CszVk+BqR8HHqwRyhXoA4Y2RhwcK4ThgYhzrYLK4SaFoQMIn+IPpxzCf9XUBS
OTofi03mBoMrOOgika+BXjudRARFSIV27sMPw9X2K/+DZGtokVqNSVCxXrU9BFYbil4PzVSiG4cO
Wi0I+SYXCKIFpLQOXuATYom/3IN3OZEoCu+fpDZUiFZbD+tgsK66GctWT/IMl+TtSwzNqpBfDCZo
twH9JuANy/S+rwgFHxk029vsTzomd1oeWyAL6ldyYn/04+BO9zZiQYt/v4cA8GjWIYttQlTpH3Mp
Y1UjQ3aJCWn1tRqweF5QOaIPA6I3yQbu3VaNiFYajI4slFDPe8JQ+87NYyB8cPxCTfUyP5l7+0S8
Smo/wJtp5mCE299guczhsfwcMsDxyqMdCBMcjHc5ZIXckeUvX1Jt33fUbF5n84vXunTakAXVi4u/
r+xnV6tACdfN3meZNmKCFCGw0HhJnsKoRTc4rsAbXAzCTDEe+hWB30/3U/v6z75IJmHC9L23r8l9
SODdKq/SgXaiBeVNj/TP1FxavaD2EyJVSBjSWS07AAbNpnv+Q+I5+6lMSJlX/2y2GCL5mJrptyZ1
Q6H0F8ae3o4fk/rx0bOv0HViiSKf/EmHwJlkFLNGPVHYnRG8jrn5uK1r/CONW92nA6z+iOTIVuvE
PsKG/0eS7vXv+qf3bFJ2GUnuD4t2rxtrBsubCKhmpHFBsjVsM8y1cfYAkbIHPfO3Za+hVHRHGeGV
gkYufsZjSHJiPujz2h3agSmCUatZGwfNTAlfSR9Vgp75zTB+LyqYT7hcsk1QX0UMyui00Tlw2Yru
SQQF2V+TvBm4Fuydv+W9s4oNrxWBwHsvx9+4N4dJg8h7MmbiDhoKUoDzIoFC6Gw+d48SNIjLIZLI
x4h5Dglf/Sf3zeLpPg2zoa8GG/zOHdw9o79sbGgIhGUc8hmrqbCCvOw4zF1MBQYUDzi8RQ3LbusK
XKY1QNYxtDg4FugplqB+COUqBLu45woRIjZMOQmSubcsqfTi2UBgUNeIoKpPV01t8x36XQRbDXYz
8ENG+5xY4h1HmdGbcYDA0m7EF3/dqqDvJo/4KQpDPkDa3cunCvDsx+3/Q7hrhi7VLKhL+NB0a2kQ
g+wgNV0GJk+JQwKFvfxpkt5uiqUhPAQEKsffjAXCf5CRGoD79oJvL7jS4/Pvz5RRPHQHZ9ic+jWH
SUXn1SM71XCNvtB8ybqHtPGDkB4zKzmXP5ImdHziNk8caRfnvo6dbuhTYfxmAMse5+LhovB+j9YI
4GowecG/eP2fN7j5VPQVmvOU3fvF4pjNg6GQ5HaXsUMAnQ6Q3V9aIfbSdoFM2QAwF2YK3sghLShk
yNhISX9v4g/oDrR+lY28kRcBTUrrYg9KVrceF2uIsvLuIOSrBiHtA4QFQhFDg7SytdNNIsQQp9G2
/AViZeYiXLNwa/2w4yBdUZ/0epza27apIDnR8A05CL04Zu3KYyWSjmjK1cf9anLdWTS0DJmBngkb
Vc1bdfyA35YmtPRvVggSi3eUsLh93y5OP7ft+2/Op0QLERtwumGe1/morOHDvhpmhcCR60qd1yw+
r7nUbSVEXYPPno47GeLCGJOhsCBN2ZT335gtDfqK4ewrBJoPt06rMxT6F/kdYXkSEhWYMnigVkYO
vctteuqoTUVSihC4gGm6/AH68yNbPh5IO+4hLqgf8YIWBQkw74hQGShoOqB+eKbCCRhMFPR/h5et
ATgyahmNlujpknZCjANSOi3K09tRIrP0tUUv/6PhdPmYvP84ofKMeJpq0vtTVgZkklWsronwtaoJ
BCIw+ndteCptLQqEoZE8kXhlhNIRRQcd4xQ2XslDefiuZOcW3xa3RXXIZkYESLnIxwDuk9siB9bF
SzO9Jd+kOvfPvCXSYrCBDC6h9A8lqAhvhaDLKfe6ps8TPHBz0h0JiKo8ZFvIJG3KdKmX9i7aJVWy
C1kSy7EaZBEalt5e8o20XRoB/40JPUqNuIGWJYYJuf/mthJMKcGDrH6NIJqqE82d+DlVq0cbQG5+
Tgq0GHTgSaHU/mETOk6LOWe6zM1tCO5GtH7uSGUDSNsi4Xkdh0mfN3AmOdd4SLLbhLBDog8v+y+2
8+3AeoTIhnqli6MGOjpLBRmGFoYmkhMykYdTTWH/iHOJWD24kcTN5XBJCifFYPP1uIZxU3Hctv43
1oG12ScydcmjQtjxTCEgeURIM6Q3gEygh5cjSuP7EZxQBsqgcvRCFhZ+DmFJuzho493cHfi1xz/h
FwWLqGZuvW9IQ6eNWL7IWJFHRm4eeiOuDQR+ha0DNyIriW/CEzHcI/K9ba6g9uvXWC9M6ZQH/8yw
it2CqnFW8G/zzLtNujjfImhAJQBtGA3n5eoLriiH6ko6vcGnn2R9ZqlI5qW9896zdIL0ETFf0Ut6
WDw+bDds0F7rcYXWUnQF6K+ooIeCcqk6gcWhc0OqSJqz0aigv64jlfUlS3csMRBfzP8U5NjtzDio
VPNyHtesu0yVLNUYfp/E/p5Zz95JtxVGD95lXJJXC9iSP0o4OTqrP1TG8j+pDHrxe2XBpII2k8o2
GLXzD7ftpp31OGuxS2cuUmm8TGxpt8oq1LRiT3tA9iEP7VpL+bwBYoIWYG5IpdYHiXcLSZBTDaGM
Mi7eJtSu9vs67fEdGpr9tltJDbmf+/wZlijMmdsaNIY9DXSEiEokM09mn3J4yBHHdy9oq96KTcJ4
3qx1xpdoXu2pZ+hk1stKwklMUtsHVeUPQLKj2FhTWhSA4JcoM2UlenfOD5x8wPgAmKUbSa0dP1l8
Q/lO1CZnVsxXUr76oTYn+QXOC/gbG0hBtpbTsdVKvjIIoTBZxx91YOQOHgRVZTaDcP8K/ZxARXth
eSSeAW/ec9mEFYK46SdpqJKSObJUqxfnoyrQiN+CrkD5BTYhnQisOFRMJIhlN5pzmwF7Q+edBXO4
JLDnVK45DL3OaOYhgRkGUDXke+ax5WeP3IMbjtd3n0n7/p7VHUAM2f53w4/mMXv4v0D5Esgd1n/2
Rfb0av+Yo6NgHVx/cDIhnEDu9JpKMfLg6/I+R4m2Gsz16ZcKWDBNXpQ0lRNFiB09fkDX2fVR+/tt
EBuQeh/2MG6pR8jII2YyXoL/OYgzDceXFdIi7U9BWcFvabNi2lsba5wzsJtChrvNYrR76iOQUXdo
NJ2lV5YqhA9fG8EY0hr9bYp1MTPLDYgjQIuumvSSHlFe7bZ4K3jHq5VIefkEGCGQ/e4cGRyevsdm
AmjQW5SI0N5J/4ShoihNNbr8GUeww6Xx96whMn9RsYDX6BaYoiQw5ImUSLNXM2orE8U7K7NGTMYJ
c1QNr/T9k2iI4vg1ZSJDuE6n7fDh4nJBTs9IxXaPJApvSE2Ux1befFbikHez6s17nS/RhKjJdQ+y
z28PF/1xvSmczif5zetNqKuJOErEVGemeqJuEHjxnnE8Rt8/iClypbOI2yAqfZJSSd82ZjxSzGRS
OoNo5yFYw2BL5+MUxuGP1XvD+q29XFCJBD4Jx50Eparw8PcFp262ultM3bR/jxo6sS9C0DxjbIs1
uzcuI2GMEXWTXFVfwZ5hRRuhMelw/WuTZvVZcVjlUqZN/ZWQ2+0LXqwfEIUi/FZgGBesYe/Zb8VK
6t4dYlsW+jQ79aaoAeNX/FvJ0Y1e7ZvTYq38pLhZljqXBH6vSR4rgnp187j0rv4NZVIevE7IplzI
YKjXjKVzpCU3/+fp0G2oOOyPO5gMoqvLLeoj/6BT7e5+4OWvUy16TAr21TyVV4RKRM8QFS5hnr0x
11hG7SYbBoSTetCiYs+URDKunGQ0imgi6kPHVyJe2DtqzswCYX6CvTLWb852jHR36n5d2o+eSoDq
QiwIR/QEfHgZ8NWSVZq1g3l6OJVWZ1T/G32Tz7RJxhW3yQ4oHzjZo3LZcSiY7qZK3E9J0558ADGa
gLX0EgnCt1llTn88cN/gkxnKXppE/Gcgun0Jh3VFe1xzuCy4THrey1YAKDKTVG20RpSJsr8GiAUx
XA2DeoIvjZcaPinC2XlXt/R2c3k1mDBcXE+DzXOtbvlfbfuGTQKrKsGqLitCnt33QUcPJ012CK/6
GxSqvekzluA46WgPW4jc/vIVyB6pe/iGH3PtKJ1hqV1MgWfOODdBg3kVT+jlviffZOerUzntz5Hh
dptuI03ueyDis3RsjtJG8t12Wnrd1+fKRVVbzvhUYjpXZ7ztWXrdGit5dcEc+zYvmtmyh5C1mzlg
su8Js2rzcJ9gV2ycvIuNtxsDjEhTq1juUuaL5nyLBuMqNDbaX76EiQfvRJy5ZvdeFmem6ddSm+X7
D8h+Av2E5O2F7kNalHD8KKkDPczEux0+YqLAxh+8oNWCIQhPUbWA3ZRO9z+F9F2EQ3xw2CZcyda8
ItaRmmcLoU1MOC1KYD4zRvVm/STZiFUcws2YiWz9xlW9C8m5V4iNoS+ypPXFlzjE82u9YxZFUQDa
A1G0x6KEggP+bka/wb+K5A7RZfNPW8jLxPmpwRxz717MHRsnIxXHrqMwMveD15klE6KNvUeoSvrp
54xkAj7C1dCMd0v9iEhtXKIbLw/cT77u7o7XyWP/3udz4jzj3ha1+33P4AfQvFbP+radSrWVnYab
74HhrF094VNl9NQX5xu25CjwwYlfsoyWiRo1uJOGG3Ypw6SCdzVkKGUWqs1+bpWqnQ2s+/FJ2ehl
ouIgkojKtn44g5AQkzf7hEZVpO2PGiM1kA23L1GTM6av7KVSBW42RIMXs0vlX97xULdKoG+Sugv7
jpFoWx4fbMZEgmiCCwMX609rrjA2F04r8NSgVZBSwSDAA8xbeu7JFPcV3tB9TYut4XwWTJpXL0P3
9kjq5DIj1HtU8Z6BwkA2UwqBmOCSyB5jqoX5FzcLYyrGkhAU7hJII1zBUI3Z7CEymTb0pFs6zaS1
9bIBoWj1LOEupUDkU7/s3ULUCHIAoptFqCVgNPHm3yet88D/LPQq+ER8rtdnCONhYfkXT51QRJtQ
bGQXb/+ObENoWlpHXTOVko2F4t9VbNLg54J2/vD/D2Y/4pmtUkyv4y6Q/V1MdtZZSJhKnx57t8GH
J/OTSFhCJwOp5BVTYdRXkEVcjoRg2AYVFjfUrNg0SXVmXGaiuKGZeWFHH5qiY4TG08ltbpCZH4qA
NWHur/0dLrGdS5Uh+Yc5S9rDeieGYxyurCd5fBr6hanbtYDtceXzjwXqYYJsuoajofYWsghC68NX
/CRQ7Lf6kcxLNXeIS5ruwld8TR/Jzflwpd2twzLNrMsoJ4fYsIoZAJZbulTnekXShVen5/cPZXyj
JUpE3WGXJLBAJjpLWnW4aT5II+FuReaqNFpAJxLvYv/hk8I7X1P+wPTNiUG8CpIdSBAhqEVkACD8
QP7Bi+HsUpAhCjEjUgMcrhDn9A3r8BHyxnlrIY+R+EwQdnoE/pISINI0Lg6UId8tQvnnHIT5o2BE
7sVqOGoZ5KjtkC3m7NI9Nj4t5NN4R2RdxU/b4BgFYGOhiOVnDrEbG8Q24KHi2eDItXHOQ7mS28YL
4CzFzwKrMudb2SGZQpx8Xrx6EdEnYhOE5oEPn1NQhoT7TZLAIx5OCQVAsMYuvcSYzU5kPadlggSE
0xj3+W9+n30POREcU863+rQ+fFxcCZIwQbWHDsVesyw/AcJ7plqWMnX+S5Qpk2J+eET0yq9khNYr
3gKqKt8TDvlssAPUSnqkR8+DtAUCoSEsP6NgGGwLqCqsk1go0AzcqeMWnoRNtXiePgv0Gbn7A7YG
0WOh22FcfqZ5qCxx/kp7CpmY/fCfe9zz+uy3yVct5kl9hcvmdN0is9YODOQIuQXNvNWimpsGnAKX
PNnmk8qtJzrKDVAKRHg6DsM/CTyB2ANAgAqpsXBh1hy2uOxC1GMp66wSUOv444yXjV4AWUdEdLyY
75Ev8Tr4m6+yQIHbzSGnOzbzkD1/Wq34b9yjJa1j7r748qY/1Wa95JkWMSfy4cTY1kG5AjzItuzL
LDl89RteT78QrS56zsnDk9NhcqeKul48J/WyJZnz3D8CDwxR4dSmgoSP62YAaS7UOIObm5e4gUEf
TbYSnCl3i9fRndrZlY/9S4SDErSsCsJjJEOB3WbDzY8POJViYEDFLmfIphgYyc4Fch8Is9s71Mf3
pBlz1HCqB+uYQoy/sqSj3X/MP3vjwLvMifdHC9UtOnDU0Z1ufx1f9+XsubgktzX39UZSXJH9d5BO
kKV59M2j63vJdIFVo85c4MRHbXNepZMTq7nM1JI5HPA+Q2EVyajhNfnTusIRdnD+RuwLSEIeYox/
z1EMSx78LcMSJO/ln6cESQMnakW3QJ8IGQQM5bjNXk2MwJegK2RqApKyy9uCC4ezGP4tMe0OggJi
oXX6V/+Vg+LaoGzAZ8C4hD+UdPqJH8pT5OpnVsRmSiD7LoPIK3ykLqu7zxD8r6VBnUnjPCldwx8c
McnFxf65508QGbIEtNoFFNHOH5P+8jH7wVwXrNd0XCClRqEmJxzWbGzOwc9HjzrVWTLv2NFJ9wyk
WIWgsdsVLaZOiTqTLjMUub9N3yUCVYgiGH28LGgRvvdBQX7+fa6v0cUubxNAxmqPKlhFztiimB3E
fMp+OafTlI+N5QfjvPs680wYf77s8xoiM5JK7Fd6hRzBctxDeYgk1MfuT08sWuYYWh3L/5AwATni
TJDi5poDJ2K/7dsQlxNp8vW01TvRos+YGI7k6+pU9Q7dzwEBcqRFzUkLAWa9T8yFgt0j3KVIMcoJ
iHtvjYmIsAQcHe9zDlWEGRokSrR+tulggyPkngx9MjOQsmrHbriQLtMrFYgY2Gv78bM1cEtc5gns
Nh3ylBu3ZM+TvJoVzrDyNO7n2qYXkyOi0U4NfdP/YC8yu9ZVrwnoXvxeVvNy2Wy4/ncW2Q2I3YZE
NZs/dDQYeLsmfZeB1kUtOQ46p49oEJD77MtjOc2EyNcsuxGRHQyMCoOCat8Ur34EmuIbiifXk74y
uwOh3fDp7Q75BnfiBfVXn0Nwtu+EPV2cCa3HoiVuf8rxs8UvOpbAAReID2BadJ0uTKESeeBX/zol
fNmOGlRTRUEL6Jy5mzfsMJHokPNxRR8mhp3zBYZhNDzig4R/2Amy70ebLCqO+bM2tf6Iv6WDOr+l
evBeFvOn9Tsh1PiiX6S4BmXSP+6yQvqHsoZ8wPXzjN+aCAxoJ4HMgK9g/QahoDIXyJc7DiW1tB8s
33+s58o+ZynhbkUUfg1zr+HT3GQAAbxWMF8IljEVzHsIYxoiQdC1uSGP8vPFGF1Xj+N1la9whhB/
dgYAH7Iyfq2Md3hRsM4fiIiFr8o/5pfAyS1s2phKBj6+bj301NPgADf6WTUYqFBqHTBg5RRwVjN1
8T6BbbSbLlVnmfg6rwrPhfH3BdTpYbuqHQJrVhhOscju3zzLFH/l5VDvCIMxH7pANV7IpZFZRGAw
T6ZV0Q1sFl+TSgD8oZwnp99q1PmfydCDiM2SfsyjWi+vn/bCjsKkflqgbuwTIkv7C/B4huC2Z2tv
Tx4uaMdEBCiE7hE88g0dZVB0zg08ifWmW+vVoSGWjXsxcw13mEBxZqS1wHZx5qijAs6W80N/etv3
k15K5qduv8Mrsgbgtg+nx84SVarT7mPv8PgjDnFRdOQ9pzECjcE5ksfGGzzWvnHaHVNuy8Wqkkuj
3tffg6zFGva17UXm1KScqAX9jBSuHp6jDMRirG7rIbIMq/A+22r6i14sQZfN7Q/Y8jOOy7826q27
MQEDnIu5FWkIysd3X8U/QOj0WV2Xflxg6vtX6M16ybgp5mO03ql8NJKdS4Qncsz/hbcN1pZ38qCN
TnNyG5U+neFUSfu1w8ZTmKD0FUI5ZL7At9y8B2xdWEZyGzM3r2oAq68RdGA+yR3P/I5D2PEz7S8a
d7AfvEYoRpXFiwerzSc1WLTcXBkGm+0jo1l6DLBcbtgRNiof9xLZIC+ZloUJ0UYEhbhvDr/fBKAJ
quIPcpBSJ0RXKMWhtj0RvMytcENSuXml9KOIU7ELrQKyBEvGt/c4ZIKZoePnVq5N7pLey+4uHs/x
us1SKAoyASaf0yVhhy+2kAMcIcG/UEmL/5FGOZfQqPQeBziEyuktjHSneyiEelDsDO4ULZ+5VhpS
b/bltL/upUMHVWcpCjZ6udfhZkZWA5aq2YViqUE5cPrRk8nSfthP7PaUqDEBF0EF/MQomfvogPpI
AmmdNSvAJ2JAYB3XDSG4pFEhIZMnF8anv134YSDeYHxZ94cjDdw/t6oefCuHrBoBWsk4sZAXdDOg
YMhQAJYWsjdtodpKNIDs2XeYSgmB/PvuOyfz+zNGqH3x1492B9G4CfqIPWKtLQcedzhuejzqiyL5
LYZhR8Hqd/tbVH+vSTUr3fdYBefx2/EvBg6msIE8LbuxwOqDetwL3sElZOX22tiY3NwCN7fKV95B
mZYuDHrwmg+c/PhJ5EU3zzc9l2LVMUb8CAGYalaRtFZ6uNWF36q37JndH8sFu9x7PxyDC7LGkPdg
CDtUMyvmj71/7WZY+JmYMWYSlm7mtJTxYS0kvHOkc8Uc+8YQulxASHJwJElIwrn8ZiAt7dDhss4Q
Dy5+/uOvZXJC47C+r1WGFoRPyOYmyOsmzYJZjxGzWkgxYVDOBTvB1SOva1qGcnoPu0k7/aW95W+q
xajUuiPz6ZkKW4pa6ZQCd+xZijd0vu4gbGb1+B2oF5M2ZLvdZxwCMA4AmsKfdEL4qsA0QHLDtcb9
hC0LwcNj+T1nmk1S8b1yrrzNXOpTZCFISlgwO26OctTAxpOOxBGCP48aYl8jotwLgRuKXUE5i+9D
vUC3DRfDDs1KBJ82pHwMHgYkjFGa6Xx0WQxWZYqQotzC+N9F0/N13V1BU4QWYYwoAADk8TMllbug
nvI9XxSaC5qhIYt4aFxv0OecxjnxIhEA6sPkA9iEemCrD2C7TBQbN9kvcWNUTinHsB0vn4rpb8/m
aTOf3xCztMvdrLQVtri/77RFeANcxMNC85PS/E+RKe95XZ0yQgBYgjBQPMcG2KHTayzGjLeoAk/0
ya83sqhYxPCH+vQ/ks5rS1EtiqJfxBiKoPJKBhUjpheGkWRAUAG/vuepvl23urrKUCKcs/faK2jE
DrMmM9bDhQIHfRbd+WcW7ypPnVWj+qhs4lN97h3us/tq6D7CO6oJ6EasASMtMxVUnehy90wAqfFZ
XOAyjHogqdto0+dUz+CqkopVsNDrFcA4MqBRCFUmXT2LaZO7yrb7E3+/xlJkpbBbTu/rd2DKW8i0
4yGoC5MQPAFg57HMUGI0/40XWguvNk5Lc0MJAlHnbRFMhENCY9A5sGD8jMb4mF2/tlXnQ5kCQH94
P+EcapHlCLP8TV93xgQo96fCOP8+3mw+9sb52I3x5sa78d0bbxxuB1mDh6zt1Bvz069x2oh73/ST
eAw+Tn19BjNab3xBalWmpcXrNMVjiifd4YGk80q8If/EBgIiprDQHu/6OnUAX3V58IKM5l2wU42g
1P2QMNeAUJSf5b+NQzi0l5yh+pLAFNpHOyV4xb0m+nzJt13MnXPAjGUOeS/TQ4h5wVJxQ1kPD9/g
L5Il8A+BTyBAafhhpvuHMCBUYMfT8A8+fG4qbnKwLALVI56dvwKen1yWnkHWcQB9wg52sXEIduws
HOrN1/r7d2iEmH9zuz+vCRFEsDtwR+EAzgOIcGlxsB1hkb/bhYcDvcjf67jyW5OgMb8usVUXbvtz
yVte5+6Z2Fr3o+PiDcnuehXu1VegmpgoGBFteTP868PhG37LPRCzCyDm/6ERhp8iCJlxuVlARrSI
kVlyL7iJ7v+gAQ4Yd8NJPOFRQ5BFIyAshzELR803/g7U3Q6XBS8p9CHAkE3QwdrcD64cpCXRAmQo
8NLwSTIOPWuXuARlhy8P4pnl86J3O4fT2wAy5FVzRFpStv1dzzhQ3Rgc7ha+5TjSNSeQbWICGms3
1PlZbQY7zoeh7gTfv4PH+xQufTZcg7eSV+IXhuLyzLx7PLF4KX1M7NmACWsib/vp4ViluC/ZynJx
GcqudGW1S346TLqitX6pd4czgvlNx0leTq9rIXp/pHYFK5vNHGQKOrLi9VGf4KC5hc3L0sli2EPk
SHeDEruEKWymmA5wxe8iHBS66OatmHblLSpSBX+6m59AdeauSDP6wQ/WaG/2VKcJ/MAPzCwrlQ1C
10vhP+nWmT2orbQWO3CZm9CZ+wRzw6k/Dhc/wAUIwOhiwfpgfmF/gwAFTxjWyVtjfmjoZUEazKEo
MedFtptMvpDQkGAYt+B7fVvP2KKuhpv7MvtT0G7+ke4Z9q+odClDjhACQDCeDlicj2vFlOZb2n4O
wmCuu0L75Bc9UxupvIe0cQzZnsajw6gEqRkzc3I4hkL5hPsGGv3Mzkl9EnCIkCPdm/8OjLNf12jz
9U91cmmd8kKxaqcCYYdm2IrjSEc8Bntq07U+kktKV19BIy58DpqvneBjO1JxWDp8gmxHoyP0E0J1
iBg9XfQhVwkRjnC7B/3E/QqVEYgbVR2DejjqHhh04ZJRFqPjlM1B5eFD9Ri6LymoSBsSxnwtno9X
+QCLC67TbUWm3deI1kB5MBEGR5WyNqTkazbAZIyFnvOHnWPX2ZJpltgDyKyuROeh6ePfnAblgbc7
Tq1oBQEnl9gkLVHOQXEH6sdYMyxZ0giyxBeQGQIbeILEwW/AGmGOoVXiuU/woKBL/beFaq8/L7p2
QoWxNTYSDEL/N3uQiqAgvGkBeLy1hPsIvJUe1giZ+XmZP2rOtz8e3EdV1+7zwVj4acpY7YKEwVAZ
jDNJ8O5525oukaRvEreQdg18PNkaCVsJ+04GCwYQyGZ+SEyEeF9SrN4W8tp3AP3LHcQWDoAM+CHp
fGBy0hC+TDEvAeK5I4IyivPDVJk5Ftj1gqOAijNuheaEQT+yJ4/iOTtRhzeYslCpgg/atJzYBESw
wcBbFxwiG1hOE/NrVxoA2JlpA9+l/7Q5UYrlmwnJE0Mr2BONsFQbsNNDqCfq7szQEjkTIoI5Ugan
A7OnxaWHETkNJA62FISUYrxETonEBcN7ItvLTU5X0NnHCzc5L8lsKULy43zE992exJMYoFIttidI
ANZcLcxBQXJ5ME5t/CpzEs4oiNGvVPitWPzmv8jkpEHV90Da0rUY2nNG1wiDNlhhGNVEueDWf6EL
qYhXpAA8/EEx9Ck/mdw3qgEix79baYoWZ9LxvhgJQBGFbt9gNYAr4F8L+rgKdFLTFQQKF5YD9QJN
Q+hlCAHYfycJEXGNUS+pt8q+YDEPKGkk7FYwxhAVf3G5MXvMpm9Mz5huxEAuRk3lgt8dmiU92nzw
TFOEf9o7SHeKZIiyzEd09ejblGU8VzGXN485K5miYUxgSliH5EavdagB38aAoWcx/t5OQCXv24jF
UcqdHnTqjpkUTCQNhWqAbJyAjEHqBhIUMfsEnQA66pmfsSaJck4eugi8qrECqm+yxNWE1EkbGMbN
Qv6OahztYVWzlOtEXHJOvgzlbtRvNyFcNh6VAPDa8V4izvKGz92NyvEGePd8TKFLPzjvmDx0vA8c
6tVHHjv5OKlNmV9d38wonPn7FNlk2MxOpxmG16e++dUlkfabOqo1m0EoBrGSDPHnbixy/ppd3q5k
LUCRGBcIb+9Yv8TYinsr3RsyrIer5Sxgigsdrdl1F5cLAd1MPvBV4qZ5KO6IFJa7Po0Ldml/t4Sq
afGDEd2FRcR6PGfMttCCjteZUpj15uoEBpoRze4TedajnSr2FLLgKqseJIgLWm30ByYbvM/OTTam
DsRHEEkH2jn7NsWML8obo/NXSYla4Lo0qERKo2Wz/9tw4b7zh+1XbP6Fwf4bip+RHyBqLFE0UCDk
NuXWVUztDIZFZu1Sgly5CfXK/OEICQXTxHLf56RhzeVtpkO8342kLwQxYCnS3koC4+tkixzhU0I+
Ze0Uo2ydIAxRQflRCKAZHALDoItjqoOicTL08B/HQlxfnC5vnWPP+8PRxA7FuvAmXBYz5zRD/cyE
h45H5y7GYqEZF4Ujy83+Dns/ITGixnSjeJgyiraPuSDTkbVioJlfFlSo65hIULV1MHhaRV1qmKry
ZG2aspOkBnX+nQjGQOEqJ8H8KCl6+bIzqq4ebpN37fQQixuDEgmEoDf46kVLulw8iUUrbzalJd+d
mGROhdhlLyYN2WvV6Q/QNheCu/uDxcdR35ObMuPmMcY/kAXZE1nTIS4Q/flaatHi3fhdrJKZFTny
bfLOzJanjkZKu4ggDGPM53MJqujQB1BT3Ru1Dr6ZiatiIvQRgADSBjqVN6+ZticflaEK3HKpZl/W
xL7zBqMiDHXWK0ZD3KbIK42m0S+gqwTkUNF+ZuN7YnY6M032BZoRO6oP1R9omPKEz5ojyhQICBBV
UO6RhCo7kmrLtpyY74fVq+yXl+n1WLr+NOO1o4XWVpCCYUYLllDltmhmkEk9EAvoGQOuzOH3elNg
2DccH1Uz3qqw8q/3Xb2MTXQvvOjGwWaMiQICOkxINfcW29++/Ya//3RiXA3xR67MX4zKp2D6AQLQ
nc9kpEATGExc8ZqlLlDSUray5uNINCnwE2a4AbAP6TGMJ8WfrRkbAEs8wu/vRrP6HlsMhCju0mzi
sNPTUyzU2HV61o1zl/fkb2wkhxE9UReu5GDUfTkorFBpQaeq8SOCt4UF2X0uoY13v5D0K0PFvp7f
iToLw9HC+J77h9c+n8MT5ZTCmHjZnJHYLxkiQbdlHRhiuM5WT5lSTdg7oSs8Ueg0jiCWom1hi8I0
DuuBEVM7NOKwQxn8SYvqgzxUHeV4Z5L+S7aUJI2gXX47cKMF81LFrBmo5evAWBycCqZDKxlWS3v5
EPamrbV0CuanfHbd71pTHDlaSPlkUI9TUGQw5GWzoOrsQ+DsmgVb/MN+9LzPpegsmGBVyxpl/XMv
F8fbPfz1L6rEk4ZJe4IXm/1QCW01PtOzNkb/yWARL/N5cy5nAH89ZLQ3F2PqfCEATAVTb0aPf0a1
vaHIDwdwRDL/Vp3hwBogG1Kcjt3A5my9yL3dvQ7vDdw8HhN8dmDfVeOHbe0EZHqA1wp9gzqRdkhb
58s5I3DTpdUsWBZT0VRaovlkySP7Z+kyK3KXLK90RuI/Ee1JJ8l/HdMfi66R74suieQ60QDx9Tjw
aRuDoUh62onQOr6kf+RzQDNMl0gHbO1IQLZ2/CMgIgqmqxX8tcrcaGyNRX88/lrjt8WPxJ1Ih9op
p8F7XOdjFjN1yDJADvL9JI+fu4evrd/7LgI0FLi1nXFNs37J/k2eD2C2lpPew4o1ZgRGsx+sn5H+
phJ5WJ+P/1gM1gZgT6QfJAyWwSpZOhmSsDmBDjJiAGZRsVtsUZo60PNWz22JvRSD+Z+e7zqrN0yP
8StkZNpRjRvl5h6Xg0u/ppowC0YchFM2hnwYQPWDj45/LaNiiJHTXmzCehtDIDGkyXA5PKF8Ulaf
EJhWSm3taTLES8NsCtZG/GV/ILyl8DZiSgV3fnyHmFfZvytY2BN5A/AW4iT4Q/uuU20bozIjgjuw
kRF0Yy6JkbIgqNABleQCBw+nDp/29wo0Ck7WKdwb7M2iVexEbuPHoQhAprQlCCce5QFVK0Tf4tyB
N4Wffd+4+0/shnNDNEZCQgLBsb1TE7o3IB4P815EPYngemM92yqbfjbqymFT+O+nm9NnVBSUuvbw
ei8nKR3g5kmVIPJgvpxAXLmteqc2oG6Wwy7WqKjeJnw80gOIdxWoTKhRukZCT9C/wn3CSP6xbZlw
fpx6US2K81thUdFJGn/19S7s4InC9gsYOGQjsDSg/cplx+pTvLBkxEYJr5LJGK55tc7eCMD/1szX
w1B6JMdZGlS10uV6MqIXiw7dHsoLrEQEzga8x+irSq0GcUvH+2F/tuoxKNx2GSxCi4Hkgv1Sj5Zc
z8k/QpcHkNP38bD77G40URd4YKhI4Y88zZoKG+N7MSFpYHBQiwp5xJe5WWQ0dDZQZ6mQYHEyRCwx
aWNmloi4AabyT4olqnComa+5BtsYqZ6gWdX2wHl597EGHz+dqQBoKbxI1WHOucBlhZswVIPUI5sa
jiO49xXMyg0EhF/4lBCraY4aG9uvLlwYDKR/bpc1XfEpuTAUeH0EHgccj0M9VSlYwwBT/KW8Sy9k
do/UXWfRm+E2eLht++FDUHOZQzCb0hqURXb8cPKb3xkIx0C6rhtvyAHKOpKl6GonPbwsOdr6g+fA
vBG+LP42rUlfiYaXQzm/u9kOWLpYcRQ+k2gdrVkmC0Ww3psz5PZsyz1+MacKgnRSDIzkjInJ6mN1
SRcZwRkIsil+MBTdQbIbbLka2bdb0AdHlh1et/Y2sIKLF/AraeK6oMXmC4wZqj3WC7HZTZ3b16qP
9bHsjQTPELs+hls2oEdN9ZYb3Ylwnxjg1zIB/uxwB5KYaQKGLiDLzWUMkbbrW6gi2QVcUWcgIfKi
E7B10RJBI6U35fwxX0F3xe66IMt2fOy6ZOdcGBUxnKqc5wLkHvlV8wve+R7GQ03kegu+PPhuft/R
f/cBKMOb/gRqDZSSx/aeGdWAWHZ9AHb10XcDc38DWooYNEEWWRqhabimOXHRwGZOp7AQrPaROQjD
L3WJBQnKb5ICGVWFEPDv8eTPMXzUGQYf7JZTkR/fCjILmqb4gbpKmBSwmUVP4wVpRgm51pD3/Ogz
L3JYDKEhmp2vBRwic853DenuMQ6FnvhdN/RyL8jEnGgNpmRPk1qIqwp3EG+Irvs+pkustvL0hii6
syvdwQIeLotYYnaPTAwZiJWeTMQxYzyUHwr+o3c/w+b1bWQncmEiSLAagz1ugnADczBb8Ko428xK
X5EDbfwFu2n2UcQwkRCgC2bUzWSl98shfi+GcInBtBTm38+DmnTumjBaMWp8znHks29LWNIAJxgY
dTe942MJBc3/Qn38ukLWM03nL+cH5WsITNx1tx1/6MCfWqQLvIT8wWkIU1YkKT8P2hTsIT8gO4N9
bWWehhU576Xwar+RqCAcLfBdCx9bIAS3maabZoZBGxMgXDsJ+isF7XUTLYYY300kyDpP677peurq
ucnwi2JYs4FnjKIGFUI56YxQGWi7fCrNsku8rDf5UgH7VzadwvzRatN40yVDKQDK3t989zERpI/f
9Olq4yGht3M6IUaO/FmLqFfz7F4Nd0lxAMhK0UC75ZKfyflG3ySZ9E20U+AGlmJj107eRT2SbFw2
DGn8crPJwNO8aDHwsgkycCasXhK+0IP3PIbNfml3gtHT7XrdaRRWfu9ckeoqtODJRGW7ygicwS2M
VMwhC1JpfKm7hRWDPlhpKyLXx8mq47MkmykuPgqJRQ/7vfwuu6tmWe1ZTBmeincN8RWdaSaQkwSI
gM6UfooDQeA6qlDE1IEkdnpWbf7RIUXlCDoFJsIHvmDHGwvCskI1VUwHdkVgTLGC+rzCG2qRBm+8
1s37ob42W/iRsB2m6vIxjibm0xouMPMKqyOOX9j1Hhm39Rf3TYPR4a6CGxQMVn0cKD9I68lLKHEp
Eb56h+5ZPZdUdCt1lR9fm2yPBQgKjsvt0jmitqB3B4NaykdtR933QWk2eU2TUea+7Btkx4+bTH7L
AT3JMhlrq965RfW34drHmaeLG+BwLy+61Aax/gZkexh8xu4H2gTLisScIxzu1e1XE5d/tiIgCDu2
/gIS35bvw7qAQPs3YfysYcdNcNNr4SjheaVnMLqo0Sn+6wulfhfSJClcH4U2VuhWPk+qDBpG/Koj
/3O4zdBAnPrYEIKDEm99lSff3Q/mPLJzSyIbPkLZD51//Js9XYwHTazWTrfxFte1wpDnQ8wW1anI
XAdYXbdzyb6FpOWY2ZT9FDLO0ISG3EroPXTeVmTL4aLRF/wNAVUGTzS1hcQfQb0U2MWiIb8WZMQS
34Anh0l9gzOdy/uO1GRVksJ0qYXnWJdREGglWV5kz9sRCSvJrgeHUHXL8xMxgQhEg48YaNv7Alkc
eTl73F4pAzEtotfQXxqF43A9cLsrTtNZhpIIG/HF0IccAypcA4HbynXo32Y1fsnpCIb8nD4Fem4+
+s7KHXJ8TEuwGMQRiygk1i266EWzkrHi6a/bMB3RFLicqZNiFNnSQfhioKhqcSYGTP6aFTrU0oqR
wrMTfuxioF9wcjEvgDi2ZD3eEAxZ1iKMglgbw9/oaZQP/YNeBwU5i3wuQi2AP0Et63VMXUPR5baB
xkUNnZa3OvX7eB+ObqeUhyftQwczPaWjTyATK5TNHt6XtGE8HlG13k149w74iIITxpATbykxRmX6
wNgYUBtbicJ4iGmxCVwmL5+aHlFCrqrdZ5cbb+oGOn9oObvBIjp3iPZC3wCDanJnDhi5nx0/a8+d
M91SyQCAytX5IoODf4kMAq5UZtRYhfUNogA6rAPgRECff58BevuX57xZwirskbwhPP1E8jK20AYo
h7ll2MIqD3piP9kV8CULiylUPUexSEGegIGFLwQp8TwNnyHUcXLU8AbzH+xQPz3yqJCwDKeetzFW
/Zs1oTDj4QVZ/EPshyATRPoJkySX6sQpG13tC9F61HdSwIJV98B8GKOsxoKTMY1X8umHGmze8Tj6
zHt8bf7CpIcm4rtOFuns5b3sCpP65yqfteYN5BK7/zMPEe/yXbxTr/L2va7pxTq2sIXR5so0OzBz
WSrTyK5nr21/Kns/mtBsVENryNx0l8V6dW5hzyzkMTMbxuVEFczqcblmbDvuITPt2I8gcz98Jws+
/Osmwgyw9Ypn2QEz4MSg5VqVi2qlwIyikmeedv0egFF5uPyMpH873JYHycfnwCsguwUMpV54E2nz
GLwwnn3Xfcz/8xWGAitpXgQJXxfr1zjHXGCVHaB7AS9zJqTjwSRyMWVZPkbNPB7f6R5W7fm+lRq9
4/XHnWk6Lq4pJbWwJWr85NBzCquZ1zba+0nFZ6G7yr3Y6y8HE+yO6OwEetmbPEoxZbMBguCgSTYN
+XOrsl2MFeKb2ukAfmLjw+2Y0MHhlgDoS6mDvuI6mEiT2oYA2BgbJs99kpjJgFf0Da79lELc/zke
TofTn48iA8ua+7iL6lcxN78gHr/1yC5dejoQoC6W/1RtC2zjQ2ZNmDJ9jRIoV7BIRpKRTwTyuwBC
JAXyD0ZE/GmBxOJ0zfpIc0bjBnTSHMUut6fZgBSUzptjJpZu9jwY+KQLHD8w/JjJ4zdGN5+THaVY
oDKcycJaSfjaplgllbMXnRoOwxBEGRGlLqyuQIR/T+BjTTQdh7yRhhkTBdoxpQAD+57enaGnBe/R
cEaLDtQs2O9xuBgEYJ0D9CMPd2AxnDDUSe7VNlpZq7Q+9sts7dxjbfIkB1YJwroOTH8Cr6d3G1c3
p/Qbp2sBESduzcmDJYXX81s4ceREQANIvdyTJpX5WCsg0eo8975GEqjOa1ybAx8e0hC/qsa6LWSb
tn8msjPwf1pVHtwLXcKdpG/3jBocON4NfIZPdkVQB0Yg0Hi0yW/+c/BHxLWQmS4ArhYwbkM28nIw
2b98Jj9XM+5cpjSOfWIWiGoFrmOrUo0UQA7QFwUn1d3festn4bWv4craMY63DS4adIPkMTqv4OVX
k/cxRp3V9RCPjG+zoUNSHzal9KI2lac9/CMNCyOdHAUg9saz9zgNWke20J77RNsiEKGpdklah088
4PZ/jpP5goC6QEYkV11lQL5TNJHwHT0yoiDRELxq/jXrxXf289IRUUAj4q6EgShuygUWiNH8vobw
Mi6FD6PTjKD7s/R94Q491jiqT5I11kx7Mo8gLckzLYjGxRGGpJrgiS3ikrobyGuAhj/2XM5Bqm46
DsZWic68TIEwxoS6wuqbrp1UGBj1lEgFcgcseM5Z2LW+wdAtHQKgnCHT1q6N4a3FAMdkAoT65ots
kYh6NuzBRh0V0xj3+drCP/Q7FbKXx0ym0fdlApew6h1Q59i1AXY2IXblz/y05GBrY3U2XNSbAsqY
vHGfy+alf4DsuCzYGwtTg9CFZATnK1RIs/cuQT7A1o9ROA7k7OrzaP4KGCYir6ZmRGKQIQLVNVhQ
8HqEqfkcn+RpvBEVGVWpqSH5roTL24MWCv4+5U09wptOaeAymwXt/80ZRmO5wWVRAcIfgIrZGOQV
FN44zUFXwZwC3jxqHjo/ZnFQUlGR0CPNMD8GPeYbsUbYAMaUJqroGxSqenQjNwy5P3UF+aHfUdJ3
y++oU47zYZBBjPjzP68eFkaAJDoBfqlkvkFOhU2W7La8prFqF6MOKgqKvLdLZpwMZRADt5qRyChf
4IJ+SU68q0PYvzA/VxIpqdAOHlYuMqKMlu1kaMo/+nArwUgfNTw8Ln7Eb3x9yyb8fyboErTlxiQ3
alCaiALICuoI7xFDvdnouV+YhgDXI1rMvHdrY8f+hUHbHaeR9WyNujQ6QbqJUKOWTJ1FSyqB81Gr
DK136ze1m+P+bL42LSYzuEFBqcQ2SWT1oc9Lr71z91QwU71WB8Qf2VnbglwJ7v0Fl1OtGX9xSo9M
4rUAw5/hAIo1kThINoC1WWpZSWu6SbIeEfLPf6oBYyuhqpDREpWbYgNedInOg2PNmQksPCo/OgZ2
e9iktcgDSE5cJFSloMvNpq0tmmSxYkRjaQL5aU0WEyU+bI51u37+5V8wmyU6jdoFZQK0dzQ7ABF4
spGgg3ZwYD5z99N1orvTPmdlNsbuI828Z+63kZUo1rsL9UN/iJOJubro3/l40rlxOJDYQTrvaCa2
nxymfgf/Vg6T1XsYv4ahu3BdxC3xRb4iE56+0QHlwtMCKAiMAhETEZ6I33AsI9WWQa+CnaLFG9Ig
JCNcYQctjbdEgc3SNQR8UVidntc0TsnvAJYGvlmJX+lFLTfuIHPgbapHsY0D+S6bxwyVWUlomjha
DI8FBecJkUX8Bn1Kx00WFvNk/tvdtummA7s+182a5rYRzpoJhN8hogA8UnDR0AfroUtXjZ3GENzi
b1LN1GP3Iw3otbrFujIWZkRnOdHr6RNI7cjZwysYnOMr9Igrcn7Csn4n4c2Cmr47FcgU4lRKgsRA
eNG59q/1FVL7WxNcBLwz68L4FMYdWQt2nNDlmUunIimeI8PAiy7u3iF6Ho4wlpVwirt6E+Mvo4Nk
JVwJDF6+xo2F7nSrWU4NiA50cvRsPFdyhnDPJsYS0upQTkDKQME4fTuCnavjaMOzVkxGRf0tHur7
0bn0DTRLD6KuaqOPm6OHTZiTiXw9DwVg7cvg0E+LfC0ztdOpOlNNftHkaUeHN060XRzdcXcB3qO9
+W1R4erqUhqlkZFvuuccBGuXbno7WPphbyakkK8RshWMp6E4AIiGciAfhxvNz/b94/vPDxP8osqZ
mBNJYuDa2Q8yLD7w94Dfibir1u/spIyekI9tNNBDwuJw9EzoskYDgIf6eHOEsVw/uG+4WQ0gO2N1
AjzJQs7BNyDBnsTdqGs9I/PT96N30Pu63afd69qfAi9TM2Wth/72WyiRKW/en+lHs6s/jQQjS2ZP
4JWMs2/7+5SZXvjYP+bKqJi/LwXAgivb7fg5+3gQ7Nf5LPeE8WG5Hm5fs89sOHrPv5N2k+DU3YGn
P4tRH56zcxU8ZgRnntSTtKRT/jPO49Biz7Ntr8wPBLoIR/4ZQL05sST9ED1LUyyIMErveUrQ3XVn
Nf55zfS1ThBCXcHMP3TPuF58/ApjB+gr0vS+KLGE+JECqw+OpaCNI/LqgY8c4wmredCfvTd5+BWu
Mc8JfSem2b+VKCBI7EWzns6RNs9jv4ecHx91P1lGYMf9HR69I0TLyk5d1LtatGglxVFz/OCY8vVa
qxhrgCWKj8je6QGf3WbSNA9wwOqzxYP6r95j6VQdvuRQvsc/+PONp/J1usjQPaWQmpgBTtAuUHCo
VkylGDtOPWun3UVnF82op7pHOnigys98uB7i1VNCx/+7/HI4Yyd2nvaKwTNWjFgYBMNxZQ+9lOb5
Pu54w1V/JRinhVvPlFXvh9CjOkHgKK4J18uSrylm2mnL52oXh7Baw+Ta2z+xIIHbrs7b0w2cYEGq
CXX2iOY6vZTHDBcdzXof+7v4kl/Ij6U73TVHKcjDhh+kznsUAzAqHpQNVioH31quA/c2kqeQaa/F
oSKCYC1vb2tlScdR0pzO1AUz3PJYfy02n0jBnQrfXwMCEuOaG6jnWbokmwHlaAV8K9vMGGnpAWru
eyZJ/HIZMibGK4CaUE22CQ6aH+RJkJrG9azYUGs+RZwpnQGBCMq53r229Jzylv2L94mUg5DjcWO4
ek7HXceBWHanakZ/ArBFYiKLzOo5izYwJSw8poIsgBoDReaVmAXcqcji862dKqxfsJwB2tG2YM6C
ZI1NhwqAzjMms2nUpDZhh2yyhPjhnlL4Si4GcZjhwO/774fDU2Hx0wP6BaM2hHgXSx3Ku/1RpIqz
TBvgmSTIi2h6JDq6vcJMfUUEOdHeKPBKj97eQAiu07Mg0W6Itf/yf5/E62jSMi2a4pZdVhba0npg
ch0hDcxbeALGRCb4AEwePO//B6UpG0tNKueZ2KhkNViqUxwk9vGhOgz91zo7C3xh1F7qfb0oZx0o
/EIYC7gygPHtY1OUIpBCrPiVRdQN9SHKhX0yI7oHUgA8F4aXxx9VdDp/jxBx9BZw+rjSUK1x0HjL
qfQyIcx5s1afcxGH9pf6xk3FreF3gTqguQXQnck7mkHIfl033fMuwxJ4Xcrl6yId6+B9hubFfOaL
BZCIF6XWe64nH2bJOBVsuwxxcLviOcExd509O8Xv/NgqczFwOWjLPykCF7BDg/fwIPDJmIWTh9bu
azpQ/8bRfy1QF798CWEP8FcVcEmi7ixXRL/K1yqwiV3xU2pHdEPZ9hN8p8m2DbNtsaOiVdYSJNme
TqHIB0dMqHdfGDeUS2ZzPbwKoVyAdR7yTTV6hLBSIGJ/pkN4GnqXfUTwwdjWUwb9R4r576XJMR8U
Ow90GBqxY2RRVE9LVmW4zKMuiHV3119Uo+cmuVRHwGxgVLyaceRUAVNBIHGxvyT7OjLflI1mCzOF
pjTMfNmllIeRL/alI2Y2O0mYhmYXtq3i8hB/cYf+ER6csvkxxLxUgFEreZyN/F8o0HucuyHBTquN
Nh7MqC/6mRFT4jD3GRrSqr9QBRdGLy+vKRFAR3V2w5EZ85CLElAxVCN4+WICAxZM0i9Hk/ftSGkm
L/INJVTl4x2EfyCuFxNKS/A83if1eLNlkKyWSx+P+NjIB8JO6z277YhjYXzHHsG7yBrLx/3ShgqL
ijA7e9NFY3yPsB7R9vBKrwOBVeT6YsrF12PIj+I0oGALWZA4KTjnHsvnhPMuv7BpsJlHIv+cRYo9
CLpi8RUUyqefnBB477hGQTofS5xKCEBUdgo59hikMrbjvMXWIzvJIZdRsUJujIkzZc4K3qbw5r+d
tFE1EdEAjLKrfT3RjsMLzS8atJ77c7IgR2caL0r2UEgg5D31RyrAeNSdv3+zQTEp7f5CGoueIOzO
ujsOorxoFxAOPAJaCJGYo5DGwCx8OQyXRvEcbkyKpQ2WOVY66RLyGHPOXdhB2ReR+LA5ZEYGdmrV
PYFS9vZaKK8YvLbktjE3JsFsBsHQ2Dd4BgfCUS/2k8J6jKAHzOVl+rQ7GZosnyWdboK2FjLsz32l
rqS6NM/qWPgXvBl0QIGh++N9ol9h5vLXWnzmf0Rhmge6Egw88j2m2aP+9M5GMBus1fXv0F2/6E3x
vQKFbcWYPANptECPCHhkNyPRLZqVx3JzyY7ERO1TZDqAPq2Q9gzQjmEJOSktkLJB2LQmNQQmd+Wo
3dUClkflY1yAPqCYPrsj4FzWLXafNxOShFIRM0zgW7ZxtmSVcBMKTAxXOtYzsxIYga2pkq4CWHKk
pMC+Bu9ZiuNNjv0bzkKB3BoFUeHMQPDuqjVi8r44L/YBsg2IvpB65dztTulY+834RotPQPhnVIAS
kFqDZx17iKsdWZWUp30ze275s5k7f1jqr6qmszjVk3YbR4x6dZkx6RlmhwYFgve2L4y3WBtzSD0n
rjtKVHisT6akyOjx/+gdoQRDmnoKGAIztydsNebUDBv09za+MlzHZYLehY2DIEYAZ37z+Wd1W5TY
i5Xz77yHECkgynWFU7RBSMs4Xf+W/X1x0hgJZlT4Anc3NMwIACjXDBfjAxWitMzXNH1U4N8tOcB8
tX4wksxWe9mv1ujIxf7ErJIj59+8NEhWeYDCHTIGCm7kyjBj6ClpEKge2asBYmA+011fo/17W2x5
0t60Xagz2rvxfUM7gPgDZZ+XbzA6CLJJOsUAa/U8ZpMbnlSsVbNhgFGnS5y9pc4S54EaTV4w72Ja
WWNQjbE+HVy1URjdYNGxfFxELzCRR5KnucQgDmYyhmAici4KmPtgWKXN/noIo/YHy3JcbvFL4gC4
g2lbILF/mxzUL2P6433TOWb72ORdp/L/ayVfmLdB02NuQ5nKkQCgQ6O0e7qqxxYAYS/ZfzaIof6W
1VrYy0g7AJ74hGMycsTmUi0z8mufS3mDAXNIHC+irAF2UMm8nL8X36D1BuvPUhmhkJspI/zsYRpz
lWkiKW9SbaqNPGBWC0UjP3bPz1F3lx/p8NhP6qOMfmnzC6MjurXdN0hchGnxrjm8VjD/7WLBH/8d
Mv2bo+ioN6/lm+f8LNlF2N3eFzoT5fho9C7xdPuO+B7NU443B+HWaCXTLR1VjHqVWr8xHvseaRB7
DJBk6x3eQnnRY+dkYMJQiFEJCM8hCqTdr/buZsNlNYX2SLeMdn0P63rADPUi+TKb5xY12nP5JLnk
wPj6vtNEKkmNV5/Dy3rTcn828oSwIYPtcspixz6A+g2TGAofCXfXh4NCnIZYXXaMjDTZsKRp16zO
tTGx+MWvqw0k+PbgGx8MOIACa7pFPbrwtKIIK8Ri3HhsCSnaEr3R7DakIwG2xpkBNJn86YYnVhn4
lhb+CaY6vtmdCbO0OvyOMNhgBPA1co8N0Iqdt1uOKK6H3pDIrypkjnlhj9mXy04onA0aj4nzrvS+
XmI3CKPr2S/oUI/Dh/pD1imyeX1sjMpluCZ7AIraqlpUQQYFDGx2FYOat5OXQ6YNtjbwsjHegRXD
ryB70XgQ0JLMUL6waOzTebn8hP+IOrMtVZElDD+RayEg4K3MIOKs5Y2r1CoQJ1BR8enPF1b36e2u
yYEhSTIjI/7hOtECSlWkRzHdZs9DY77nODTH+G5Pm9kjNexHmHZj8EIYAommRj1S5s9vZd5a5kNz
WaEKWI2rcTeuaQpBgzLrMgXnE4CVMqYjkShD/LsNrUCQXWCUGOdbwZs5+IkmKkWAEu40ukGT+u5Z
czDrwzpBCDM+jVCixfyMcnBMFoXiHmjngSxoJP1F1TJCT82BmryilAiQRHOKZad/n5To0l0SbYN0
xcwqXMyzK6R/LuTOOS6OkYI9dYtESBTkhRf1rESyKcWIpkzJ064u0H1aS2I/4GQM3WTlUDVGFbnT
I3G4Hj2Ods5aFfb3zIg0XL4OyT7YR6hroOwFPyafqMOMdRn1Yo0yOIqqGNhw8xCVIK75iXCUHxLS
9ViLkWHheJgYTj/gy84EYcjD4/RQuiUNheSKA9kDZKvxCOBQvN7YMgiBw3qS5XMNAJ2oViDn3NMW
d95PsTA7xKfGL0vnNgOGkkfEOkQ87MBcmPhuYkwesUPECwkXCNGJjBCxoUr6wqXIZnHe3oDcQ/yP
wqySFF+t5Q047e4w7i6BTaLUodhpl7XMKlkh/6TYlGKSB2iZRPLjK57v9rxU1khp1Utbvc1qk2wS
Vk3nlax6KO8/HLO3vPSWKMI17lIWRYln9hLSfnaSLHlZllXd3hJVOZfXVgm/yQf5aJIgRObWrny6
RsZoPXp7+TR5urxl9dlG4pxDNs9W2AULz56TnHorZ8nmSSxd+wZUfsqtbIuX3l7iyNblodiO4+AE
wD68NPUSHqnneeG/38PpJUGo/Ye1Uwyo8aB6+WRfzQArPpNiQibWf6MNNnsmKioBo+Jut6eX1TUV
b1CuM/gb7h0UJ75vkOcoJErmDACU/lsMr1NgiNcdirEgbSiBXSJcAnpdS9ho+1m+Re3mscCFZEUo
qg3yxTVA3o4yOXjkeladU6K6Zgfe6UTPlJJ8z5KIv+WcOqjcU/LakxqCoMucgELMyAqK+Dh+uRQ5
o050GZ4HoDziepqPWyNYchCoWcjNiuDirBfPSR488EDv/NYqcv5hF4jn2Yeh34IBR2BGJIBMDQGA
S9RSzNUURGR7VDIKVB9qEF7isfLCgRiBEAJGCGTMiZZ0cH3XfDEiUiQ+DigGgzHRogN1tPNAp+t7
K7rcc/5kSEYJp0/gFN/GRN88RZa5shGteBGWkMYBxqn+oNFEgdBiCkRtBsc/14DW+w5Lfays3RM0
MgTesYciY2pSU1/DbtdAtTRIhpEP6HTjbXsMEx1L4Vmzk1qtCPKSfvashlEMcStgmeAEyMatiFWf
YuyhAw7iTgNpMT2hD4oE1s8B7RoTUqKtj2D2DRBV+0JOmLqPFWbJe3DbaogMDsi+sKYwF8qstQH8
RtkEZN1NluPHRpRhz8owG4OfJLEOzYA8Uju87rEIcgvFu94cGFKXu1e1Q0hGt+BZ2WRBj5TeGvuO
zBaelc9eEZ0H5u863i/bF5upeHZndm7Z5QVRBJtsOKGIAY/sl4SCSempXly+mn6XtNXHk560kLos
v5t++e5pDN4r4hGiJaLOjECG57btJavj95TZg3VH/dPdtK8rgpIfJUbAcANdYsGyFY4lUAakP4Hb
lO6VwB1LWXP4oA6GB1EMUBMHzQHrTCZhcqSETdYAidCghCSK8m18lIPthBA6Uzhw38Vumm7IdLq4
jQHcgzBui98Z+n0vR6Y8Saow5wQYY3MfmwSYXDU8zUio8CWPc//vp4gRtRFFacVm37JlmYtnCfhG
8f0oEuTYZ/gb8jAdYyxOh6iC8hpKswCqSX363QBbgiUZMqTc6Ds9w5cMECN4jyWbTfGwsPcLaJ0Y
TK5deMpH1PsyrwnECAU7DPuM5sNsFl2BHxD59kQmrrTvvtCHaHnow6gDALhkO73ZrOnt6t4o3s3n
MQsv9qOj0VfTuWqXESs10Wpr48uNYpuPdCTuJhe38RtfQ1dM22lhRbCZ++DeAsHK1biUZN4eSFOD
+VFRekRnyoIUhE+Gu6HlS18JDt7Bu8N/xuYqfabEc0cKnmQIvnCqQCQAK6ff/G3Dtb3kjiYpqp66
fYH/H1RkST4LupLMcx6T9nj9QDrufpHKqBbXJF+1hli1EPgFFEBnlEaUzTUh2FuPr6P27ByRLXlD
x2fYQOWS4G2CccLIIsd9/OmwtCVvN+RD5azaXGf8xWbRVRrkfTSCRTu1O9VXzfgWvdrEfWi9Hb5J
afN/vTrMr0trdnXW48rLIwRxRqxpZm9g7QgjM5/f++qonlOF3otm9bydMoiQZwK3RhCopaf4sGhx
aX4lWXxDwRPFuPF9+lw9hjkld4adeSfG2nFD0uLEeH/zqcRl0HxdRu/zhJUwwmh/MCAzOCEC9xxb
89euwWL7tWN110a5kWTnpzxt2NOzU/v16p4SjaBMW/sajpZa0PywhTrRiIcK7zZDGNBh3dET2OmN
OyIFScSKXnr/i4nYmKNqzTxixif2iAKmqxKSIrTsoexKmR7it7O5kdIkieGI4TAygo7oK1KYQPhG
+7xVPvLut0l48irfddRGIYuCOToIMA9aakEsRvRFivFEYpHYDJwaeHbb9Fiz8shtTEqYyvBBFIHd
IANFhvRH+JrK1rJYUqjyfoP34dPOlHd0UKXiL+JOXpOjIt7hgdYwE/nyjZItYpBOa8LqU27wc19q
OzeXC/nyUO/HpLRGNVbmcgk1mDrQoWxcJIbFmkKeNHsF0YG8QV6WwUIkCeWmurlvTxoHSyr2CBAh
WPu37ywQDLBIZIo1sxy3eHWeUHvXf7CREJQK6WgC5Ed6ci8RKK9LxPRN458CauROvTLjDg/5Wz4p
qokvZ8XSXwIoQqOOR3lzih8EXxp6qgT9fXRSwsOYzMJlgPSdnSju5zHH0CMLwLogKpoFWDkiZPya
GnO5hm3OhWOjGMY5X6jaFMPT4MS4KKdEz5YfL2c/lu9AK8aNixn1KgtWckByWAZfT/SwZFPoEqJc
urqHK9nFB/+80RHEg7rdwwHYeybPGcE6ZqcYz/MVTsfj4bD/BbcH15oegawzmxWICOHecwyO2Nbc
Bx27YzP0RVHZcyH7QNhBjZzHO+qMDMQzzJGJzLUvKBzRkBB1CJHpALASIoSB+EbHF72MbArkkccQ
3iO6+T8H/9X7GfLSl4JN7wArnG/G1Rlpys9Q2jhnSJ3I+wG0IeH3/w3/7RuntN7PFh0WoKTj6TRM
N8wx3E1ZjxMaoyTlIpTaCubzJWl9CNi9/YA+KOBQiUUlBIZfDYkbGGVAnCs4zc0JEAx3MA9WBX4l
qbp2UAuzXOBJWgx4+HGA9oy89UL0PaVFqYtN+BzmEEQQRBF/txEMBLa/IlG3knsJ6xtUzMBsAnX9
e+hz/fOW3E5v8p/QwJYD9/2f7WI4PPb6w5vztSDwWF2WotUsS8C3T10ehFlHpBBeY33amqshnOFQ
DZFtd00EWuFBwuY9oRaK2Qa/kTZBqBVZXucALP2GMjcrWxZanN8N8YM2t7p8cX7OMxHx0afP8str
LXDf5dVaVKlYuuHBI5th2EB3ECzPCXbqwcdjj2XwIyaWuFNzM0HTynqVxFD4Y4QgSIUQDIaL76Fc
F+AClK9A/fL14oTRUEXDVJZ28lPenEFGfoFSI0Tnse7/YObXcbeQmBfbbe0R/XDZATrYC+mx8IGD
X/y5IPvSO/lrEs2QQIFo1k3A2snbRIVlIR8CqscHb44Oo1b2AxD56AnwH2WDnoxfGhe5YsED+6m3
ogjPIPM31JBI8EUsNd3cZut5mfstqoUXJCuvt0jy5h45DJyAXkPq+Yfv665+QWu6Tk/fVIKAW8O+
BLh/+63HrcVphXZAQwiMkTp8HJMiK2lldLS3zGUFEQSkeizjG7dbJcimUppFQ/EHrAm4E4iGvx0E
1BDcqski9sotZdqUSi7K+6QGgegqZP0LvwZc1nYJytZgzYsZOG/WY0DAxQYO3VvU1FsOOjN7D4h+
gdKCrYVzs0+sAnskwOTV1gd/BYS/WAqP1R4LW0E+IcIiAc+eqr5woyGqEHdhsCZauvIlgRYpzWHj
z5HCnwGNDuWp/YYFsr17kvAhphIGAXGj28Ge+g7liXEGgakF30AugavCia3lt78wQ8OZ+hZAKfAl
sEPePQ5I/KGqzBdYd6ja7sE74QeOuBOKym8YOaU9KW16wd6ZtIiCMBzzqSsgXiLLpmqIPpmBdZd8
4WBo38fZ9v1To2P7Q5xcsLXCle8CHtx7Z0omkngkwmL5TRR+j8X/+jAh6Yce4H6SeRke20BS7J0k
MteuQRCcz4DPC2K3Wqzdo991fjMP6EO0p62woeXs0NQgImUpFlg2HvckRs+0AuEsOdqgFdRR0T/9
5mFB+FyElAlJL4PGgMTF0EVPZIUnCzibWmOHen7bPxAEpxgQ4F8Em+SaOw1gnV9l0KGcg8l6K143
jpbiKfB1eW9ed1btpasVQBy0yWlujKiBjd8QUGbwJ7QdWW8wDhXymyjIKOM8D9ByXF/C+2rWfdnZ
8vhC3z5oo48IfwpQNMUuWGlUHlcdlD+fXoM+H0KghDW7e9ceXO4BwqkPv43r38OnbFCVXxVCAQ0I
miLKJsgw9hbUysF2MrClxjYHHq+LQIxBnugQdTC/5CaFw1E5FI/bzAtgjCsRiOO70e2heoCY1IX3
dP3i5glZDXsc62gfga6BnR+KJTcMSjCfnMoATy+wG7P29xvlV3I6NwfeZ7vBQihWuiFh7x1HOGj7
8L3bqHVb9heaiAqnwIKBsvTV6xLuX3tItMH7BIIE/rdaKumJ1Ttoq7ZtcYthN/b0jit80zaPOWei
QgcdPw6IUZORtU8bfVzRrRlEvAoSQwsvxSuAygsa2lgAaJP9L/TK/juVRQnLBroMd0gV5wnQKUyF
ub25fEMIZZIxH9PX/N9nT1ZB3FhyWwk3p6AH4uiEx6E1QMoEpHSmh8jxvBCkmZG+zXEuknIV4xZj
hoJSDdxuipDgWzspLLd1x29TNjLsNfVfqnKgFyd12tG5UUjmPgav2UT7UcmL7MA60ZTIuKmsIFjv
UoUiSdsIW/WA7NoIZMQVwhuQgMkNeAI8agTOuAif0hEFpH3/ttRGKrMxkecIAMB6e/62tuQlFILE
S8/YrgkeqXITG/9yLUiS1KhwIy8G4oFe1Oktim9+Ubdc7T3LcMvW204Gno1aQwdStGOujr+wFyER
qKE1AZRwxu+HFH3U9jGsa0fGdr9rzy+7jOXc9J08d7mJBtxtwrCgohTgZFtOmQ6PTF9YYDulBrdJ
d/6cAGcb5zHebWThJpQbNqyOauoIqNb+vGaAwsqomdbpfQRWEtdNfQGQ7E5GyOrlzIGkL7Gdi1F3
8u6Dd8chqc8YNoFVaNotnHbAwZ/Hh6HpPz3sDIddn5z3+LLgHr2ZAmViZc79DZgA/hQhIOPrar2A
u3z5MueHXR3ehtnyOWkodmMhRNkkhQQ9eTHltimnYUAshYv7zzFhXCv13pN6I6Vqksc+K7NmSg7p
bbvWMg/QbkzOPsvLu1+hhsuYiZh6HtELbRmrTxvmJcBUeI9R8jdW61n2SwX6sKH0X96dHPAJUrhw
TXeAA9eoP4ID3CHPyCzP1A/3lZT4EKWHDEQk+aTC6cDJ/fRFsFyvGUMG0wd2nCeHtR/xIwsE1dU8
mG7UiQAKgVR+kG+69s0J5QQUMjksm9Ugc1rPguv47MF3DHgg3xFAfhw9e44d20EsfqEszePAiZck
DpMliUPHk2+rz0/5LeHvU4+fzpKJOiG36DjLOHbikaQanZ0zcpidYLyNPr/H8vecF+T/iIeDCprD
bvm/CwLykzaPEXsOduxW/hGc8jY2FHP/AoQJ4iS+9FLWSJ7FLAtryZ+TGaWWEUpalEPgOOV4SIB+
fnGWp97nuZhjc5Zzx5H/HCKy7ju+8/s8JivK7nj/5yc/+OPvHx/mjfK7fJzNe2yazZNcZTd841OS
fiX5Ku3xaQfZL5+TP2g1fnq0oLzI5+VXRzYiGVrywMvlOWQTpGilMeec0DJ2iMfxOeCU5aBGTjzn
UGOn7lkuLTeve4Qgzi6Ov+ma3eltUcfmcD2wxtTOovMM8J+nOuA7XBiOCTFNTJQQqfjEvJel8xzt
Sc2giE4NALify0ZB9oBGRfTadMxhkXS+uqH58pFA7g67Q7AassmzDRoZ1pwi5qncANygCvcjiL0y
yTGZ1rnlSP8UNnWH3qzs4SGJWYHLGkkQHcwaeoyNKRmYkmQRGRj/HFVeGZURsiBum+VLGbWgaZv+
rf+2hQnTgjvzhFPwdO4spITPgA7C98FTwY8jA+EFBwKXi/dKHv4JlIJ/E5VJlQGoCesQIydPcRgP
uEefzs0B8IHvgOXc0R4h9m4N1tSlHij2+CRIKck1zHxXf4b+WBrvAEQST2GGDlmWO/IbDa0QyAwr
EUqLhCXc4NhTtBwIm77W2zE/cHIP+M1A7F3FsQiljoxZraidPMNq2PSBvJK1tRvnEiLO6L7cB0KN
OMD2Xm6NO7MCS+MEAk/z9cnbHwL3pUz+ehKT3ymoITdnH2mjlp8H1EuDJrzQBof0Ptt/grs8ei6s
QbNRFpiwjM4jhBD7dtc2elcOj65f0EjYJyGvh5QmK5jvGy2kxrfhqc8BTS3ieaR8ONXkmSp9ba7N
b8M8RvrpDk4cYhSp77lA+aDMk1bAM7nmAnXsalFtBOPf8s/fhBzXX3VZUDwiDsObugSktj0DLMQA
N9S/kH9DfEyKUpT1F0JakVT/ZWaEOnJXOkrKVu7cptdvlrJbMG+h7uGraisMaTpzyTNohVl6JnXZ
GbYkRTlQIOThOL3t5iA4zQnJEWPWnoDOA2ENUIi3M9ucfZXyMopYiKQQ/EJHoDeKsuXQIg15clp+
3VdExPs8ho9Cp2nPz4NnPxuWHMd13oLkUjvq1kgbDKlP/Td4DDSDB1QccJ5DbdNK1+l1bqTFvPyu
+ubISDsNzW6Egq85RTjVo4W5ZzGqT7TVeyRYR+SrZojKRPsViySxO1x/WVN1WGzOC/VL+dKAeh7j
2ntBiGGRiu6khWEhrvEzbZwRBBxj06YSFmiDtYPMnnMANXji+SsZpslxDi0HYbpXxJx+fQfUSU79
9cSaZH3hbj1QWobZ1RntkcVV+0qMdm+guUp823SHFf698GSfMaCDV+/IqFGA2VHABDwEss9/FaL1
tvqFeK2l2HBBTxZ36buX9y/BBSgsjGJPGbUnp7giPcy8BC+FFUt84LoXqKJ56wHBE4JRObAZ+0xC
DFv0FaX/U3r2vx927TX0ZkR6XeggYTU5LDsQUqBheMeknBExTJiJRzlV9iOeG7iTjB7MfGA8UgKQ
II8fg2eKNCzYLehvAK+DJyhiBp4LXHSAB8zVJHwEHq+MdQZKMvjJfoIVqE2ME+3hN7X9jg82hOzB
GfunPTwuAJxIe78Q0m8tlIQKlTAU2+MC9NEIUttkPUGazYC2Zq6INiPTJ9fq4INBOgH9rFRJuXcj
XIt/M8aFeQn0FL925z5uwsOw6l9/ke4jWLsSkiEakRhiP2FMCvz+bC0i10y6aNSmXFWFh69ycByT
ZEJ3FiaK9/5pu20XqQFbZYlJknmF0e6hZ21es+uI+EabvZPzAAJneYwvuGh4UYtkb3hxbrE5bTbN
9J6wlKP0QRDVgpRm2LYJj5UCBhAMGWre3+85DEjvNb+SCYcIgU3u1PRf3FAPKY8u9ZU2BYROFCdW
wfqCxQ1r3BBwSoKPHmvNPbOzPuj2qwWZ7b//XR2HYvyIbEDg4OuoxKZ5dGS/xGVU/xLDq2CNnccU
aQg9dVQqL6DdnKyGzoMiX0SFGHCASZKKRPmgNRb7yo7bjViouvQBpF7RB/p+zcsxZ3KA3SFerZHC
CIHe945mIVjVIO8D2qLGSFaa/ZKP+6lTYj9tbkwWUK9I5+NRAjcfFaR1D+0NPDB1vD8ghbv3b0RO
TFLHmcey7YTiGjnXzHsx6oF7A1TBqgunGcwVaXMIVAAKVq2X3SDvbGEU3FtDaToi7+0hVawuaVZk
sOHzHxTBgHYVp+IuNhx8E5+3MVAoPbdf0PFy94QDrJLw/3Afi4iFZWvb93aPjwUKp93eGSEXwqAu
qBwf2az2kAN72uvvCgj3GcdhhCW8yzWucq+LkOeLoPRJTfruMEhQh8l7D0hTlpdBFsEW5YPVN/dx
iSoqzJmsh4PF82rfGO9UJJbAg/fYpWWgxujBJ4eiBVRK30HIU1D5LEUNB5Wf+9VXrb7GEFU7HdU9
HYcKN9QZWXs4anvDyTOngzb7Gn0Pt8XqAVUJUvt3T7l7ndx/4Pp9cdvgDTMP+7KaWfvmKLQvNcMm
VvfJ6mTFipu104aXYDHPa6wX8uR67PPdeNtiHH12z9MipwlO3vvEwrdxoEBZv9QIkPWnvstigcVw
NzxYeD0BnkGdEwIVehNghJnOTIySDuTRrJN9feJw00X+47hAbuhWzdf3jabN2dwbT7/roV9QAKGg
sq/arnUfY7WFZXOXq3dRoN3ErXWy/5gwK9SO7lHRxYInUklmWeEBx0wyGOqoUoEiRjU9g8Oupvo7
vKgjrZqyrcaI1+vFGy1xHWxtNX1fUv04qe59C9tUOR5jeVBHuTJkY5dqbrzRTEyMy1BRp0q1vVbT
M8C8Eg4sx50l9yoR72Z0o78PVFPLbtPrIs/0XicK4QaWuhB8Kgr11hrxyXGNdEM5N4qFWs4toGQM
Gm9mQYUEgYajRnfytmbNya8xb50Xul3jWw8EaclRNdQWG1jmWIPaKJ7CLHvrLl7PaInq/jnzz1dw
aj4UqtakxUBxEnfnYwvmHutumEetr+IHWQekFEq5JYpuD/KeCrObQ0a4q+4hfUCCR1tCoy8p5SPA
830bAzlgkL6LUDv6NOR42EvX8kGf86du2Qc4FxWpw19oPO8+UB1AOm0xYOtOQL8NuRIDDOUK+4Rt
j7mhhI31TgKSDZBbMwb711li+4R3EcBL/O/MtBzmX3SX+5TiRr+zUDGgERz4GnYuJ4vSCTKqDIlP
uKWn6Dgx49uIAmaipeZWj7KBFqwjkFojqsLQOaoZykXPH0ArUnRHC2Vx9UpsQCXmzuZ0Lzzo+mBW
xmjCzSgxTWBiMoxtDkCyqKyusgiX3/qHCzFkGJidKMqcqUbqY+qpvhk8ACYmYBNj6H+w9IAbdzbI
eKAj6ba2V69YgfXzChRBdCpkF0DnFba95obCq4OcVQDFxMH/Zgh1NclWJgSIwY1hesuZ0KvBrsI0
xFzrF/xCNUa0SH85D8OtSFk9AzToWgXCvE7dcRhKa8Alw/PDzzO/QDcLmUPLNWDpao5K7NS1FSay
70s7zSnzE5rB1/boVS3YA0AbQBzgHcYYyAAHOw/U8QIfB+NlV+gsV24G3A6AKMHRGrM5r43os4Bt
bwdX7TjvDYoIL6CfWBjASp5r2Ho9kKsCDOLx/ag4V9XD1AhFWY6U5J+UzqQC0qKESLwi8mDeI5Wa
JQZgZOXRr0GDqQSgBUSLsgGO9T6mnpQtEVxxPaFSfD5IP/grdKJkoPf0R1IQ1dHIIqwiKhoFsK2j
J3UGVUoOJ9BeYr1xpmj1RielRrEJz1AGIiijzURHczd3ICZ2t+qvhujUr6BsCEpJxpO3IYeLVBtV
tL1dzTlPbQnBSeQxeJH/3CN4QuU7flV/uVHyKUKXDW+F/sR/PTp9m+giODBCW2mGKvR6hDIbESBi
GKg3qJCW9+M2VcT9QInWoqmko0Sij8wJZWRcrhk58ZYgDCYjDbX0RJjuQLPqavZrYvxAptOpHVYY
ZOVXV0lqUqAfV48VVHmY9MzsxjArEc3EANJFAYOEOvPBcfWQkuUzqqWAaYvbn8HNBvwWZF42xlR8
yWkKqZRFthRADQZ3all0UWoQ4LZSvKXkoJG+mnMzYrolV1bwVpb/BGLFaIy/idjwvQh6a1eJAHGE
tQvw4No/h2z4MhfAFklKgLyfOmNGK6wA6H9qZdCsaRjwTsvL923+dKk/ShnX8M/Qu9UI/0qyhdRv
UekiFQNXKyz7OSW5wbKxWaEJbhjEz+H7KLi7hl9oKN6BiIw1ev5KMRe1sNGVkhz0Kf/c33+jEcQU
zgBFAvzYhyyNMWFUuQLTIFXQDkG+XFwBdGjkO0W9DpWaHkrA1ICXsdSVSVwsH9RppchHJYdKKSUd
0Gy57SHhhALNGPlZykw/FILCnheGnpfbqZcmqxVQNDRcKBHKzYHzHA0nWwP3EMkSQT9Jtl33b2CV
HDrEGlgaEATyGnM5PFTbUN8TbAmpllg0QuQ3Ab0lK5h4rkdyROoomUdRgAJKb/IbBIHDpSDsY3fS
JUn1L0mb9AXx0p2QDZJkDMMQi0//7QGx8xxvswKgZ9heuuI4Gy67aq/9F3kwI3pJ2kau5pJODdAO
W1vaglHMIyNDDYE/TA54Sb8nacZvJpdFxKdqNwFRxW4EkHPvr4ABru5TBEIDgeykibfZUG3W7eTt
rFAjBy/67q8jqTQrbtrqgU2oBMWloAzQA3xHxXVABwTBQS+UjT7d5Bze5orNcXTTt6ehjbhvCWmq
hPIFru8KYHxLL3nwFwkjrHgN30BKgBywj24Sp0Vj/PVdIrbe3ZNm5310M6nnClYQxgkTmzxLP+d2
TRvo+9lAEAJAU3mcyXWghDAS2I+cdDc9h3z65TV2xgjto8fFjXMO3zyBzVGH7by9pTVSOYoX2UDL
p/2ocLBtDgWwY2NzUIdv4YJJV94PiqmMOAJhKvtl/+UlXMw/6NLT5g7+ICCTlnSqlRw110nOL58K
EEiAQXKUbw9ZFyyOwKkChJLtCnTo3GcL1Se4JSm5TJYruck/iMyldFBRpPFhoSX7OT4wSCziZ8Tz
JKXpXdx4ArIgNCGPBH9Yb5NOlN2D/vx7/OE0AaJxD5/lAsgh0gkkMYQaAnBQ+c3jbpL7yUuFHAfM
8gMhxc7Yl05W9hv0XpC2Zxa91N97SWpS9KKyRR2KG4avu7NO4IpQBJMSmNzBV56XZC2sF35K4lai
+JphStqCgQCUCMwQzOskP7XmLseu+zNO/aFLNNKlLxAol+jooBM7+MN4wO2kTIigDzgRQalQxeFI
KMKxgIaPi3CPSJHJrYpoPVtUQbDwcInj8J74ewXk7qgDZ1YihT8sC6kZ9i/vRTbFRa+OIyNX9inq
dTlP2doaZKuBCgryua5U4hHL5ov8EKacYu36B22RZhTID8EErURBlYe0hZyxvMIC6fO6sHXWZFtY
IjhieXLgM/SQrfRPWklaii6hkbuT1pWzAn3MXlBnBkzCVECPrj8tK+0o5/zXvk+OVT7Bs3SSm/vX
EtIWd+YUWhyYkcK2BV7P9MRfzNi0wisUY1HBwjwm0tI3eRaQjrzGe4bSUn8t/ub4Ub4COEAoCvaG
M+H9BKzBqmGzMlzJZaTYzQMBThxAxPajRbr270EhiwNs434t6AOBMABkQAFwz+6l2eTelJuFLgUK
EN9ZdkEiiMoXm3v9gwv6IIL4Xe4teY4htNPDZQTTIHb36X3gqKR/SEzycUWlqMhbs4FceCoJ7GXN
d9kfJkufgQHIstyXMo1K63O9R9K2hk4lD64CnuNyBqajDwCl8hvd3aUASkn6+gORnlSyqI1jBUAK
6FOM96TqDtDVRliNSySblGOQ/QlA6m8nV14BFO6aKZee5+h8tB4NjjgaJyYTM5fg8wxN/ddi0mZ/
MBARMaMKBkal+pyqTCB/J/yHV5Hub/AlyO+OZ/3mOybkq3f+uWbwPKqYtl7yGoiPjFH/SfUejclB
7pt4lFp0ybscAZ0O3AuPbqAxQOrEf9Au+IkAAb/LDf/iJqW5uTGk88o0DaGDTxPt8S5UZdBXWUsn
dbnJ+ATIUNqloNuzNTo20AnaU4YC+UkL8pChRLQyZFiRTs0eHFGpv3xuvBeyO0jV0w5ybNIKJ86T
0JmzAPSBVij66xvCXnn6wcHKWJET6vIWTkgOvuLt9GoOWuTxUSC19+RaJQf64BWC3ERek1PkJ5Rq
OQ2UvZg8JbP+dmSiFE1KueO5P8DjyW/y/e998hdwr7401T/voVnksv6BY/9msFYqd6Y02cNppaQi
+nLjtFLpCH9fzKF/fUWGW+Z2XsLuW77TX2TIkEc2sEbSh+RmEL096eWNjRANA9ffjuQ3+tY/75cg
U7ZqSKTz3+NvR//9bSXGiMvCKC0XE9EBjlJ+pxNvZcz+950PWkFGNel8ghmUDocJJ5dCuiYqnf+M
GfKTVDvPgK8MwGLTFWSbCPewLRn3pNP9/eSwiftktJKx8G9P8qrMNn9/SVf7nB6f/TvNvxngc6vx
3DoRw3rZOiEGkQHxAYbcsjVE33kF0M6HMwZrI5XBRjrvvZ8fbbewUNYIW+vh++Suu8mZFXf329LH
Z+5mZtgu8nTdhOKEjukYbMm3TeVagdADQEazqWWr2K6apIE8DEaRm9aXWqT9CoDYCMrBG24/JW/q
2SC7+d85umYXmzy0PVz1iQ60Dto1dwHzk6ED5MtOqt1zZ5GU27oaQIWtulOIgiesuF8oz5PDrcb5
5Ka7FDQ6T3AM171zCK+lfdmDdCaVSoXZhia+yQEMRgh+eFegReSHvbwTGRjogGDrXtyoa68MJ/IH
PxYu5aQGwiJaUmeRoh9SOb15NG85A1cniNKG+8K9Id26MRyt6xhnD+Jn4ah7X5VyP1Eb8KKu0wzP
AUKqBlyBtYpW8ZpSwXWMUBvJ9JLZ8+DXODvXaTUDQwCx9k+bLLNB5NV49eQRyN3jvH2nfGWkVbcP
gyPfqt9y17EwhJUxwj/cNzfo1Z6pvHcczH8U1BhZTEAZuwxwPP9Fed3s+vXLgdChfGvrUOtD+Lj1
SNDBubcYBUphWB1Rd2yj3JvRiXETona4xN4sYqX86sEPQl9BN1HJcffIFvoFd/6s7GOJOzyM38vr
8p3mAL5+Edp4T+4t/w2O76t4kFTRRxbSWqRIna/ye729TU/D284KMHt9i9kEyBgMQy3mFxVauH2d
nx49A008k4yVmMyRDX6G7W9Lsq93nFegPGyRBDyPa1AIxoY8tLKhqN75andoUKcTdqfNOFs0o/uX
NrQYTTWfllW2d7IeAO+9evncXrZX0qTbLvD4Ld0QbkpFSbALLHIrNqn6ggQ3LNYMuZmZtXgnpy0k
gqDZQFKoNq2vZnNJL5Pyh0CQ8AXlYGrcHaXAWmZSg6icZCqAep6kqIW1oVSxXgBNlTM12/ewAhjn
1S/WByUBdJAj55QtjANoiYaMhYbJwVfeV/32RMPQ22ClCYyrfIWPzDZIfInJRr+LISU+VVDq+3KB
yA1dVffyGl1f88cFQaP4AUEZYA6gTvIQ1JIAxJbjwkjPSImW43snLJ5D0L+LbB+YaKhT/0RUAuOD
lvNWnEcZ1m+flG/tlwB2nl4nzisHQPH5q4Q7aM2hEjZvYKPZ6GDDl9csyGTede1VUB8kZw5/+PqV
fzWDNyVICQ+7saSjnlHZV7/1H2PYHl3gpclK7RxSo+rD2oPv5hXqmNR9mxyPhlGNc08N4v7nTPlB
ZlNXvY4ZXcxhZg6NZ2gdX+FdvEK9dQvFEV9HB0QLkM4o9PBQbI8MxAC/dKiwaJ0qjxAO9kEf4IVw
BSZYDE0sGztJ3Rmqj6DOghPJi84lUttx3QrEfgm5jWxXItSrBXcLVOnZKY+JpoVdkAvE1O24gDxV
brBDtgBy6MgVVZM2zG3TexWjQ7FZe81x/CgoERxddddd91+RlRXYALO+zrFFoqjgqwBi4oviq88V
8ErDFPkjbYJseQUNG+GkkEQqxhq5r/t3tEmKCCnz/vzVJyeP8v3pmxRN3odT8YXoTXhU4jvKNzBI
71/3jt3yOkPgJmYWnWgPVD/BsKDHOa4WLfTRwD6h4kBIUfkUDxQc1r6ytIU3g0o2nIoTikUTMDO8
0B4aybl/m5sTfQUh5md/CTAs6VBBBu/ycN9PQJsucJc2ib+Xrdx76EncYtW/9m9Rd9r5omzU1h3t
I3cFOkHF81d3+PgB0rSeIhYM+fhsP3TnxEqiFVhamO09KDqtfmeLvxIVwC9KFHBFgAXdQpL1IMjt
631tn5GNuDzs20Wk0/d3nbKA3aboR5btqfgtclicB/GE6QqOB6QmWAXwTCRBib7uIxXk2buxO7su
ZfG3EJTNeXvwnDYdoLqbendlgTEXG89Zdy6TRBlW5BHfo2btHUubN5lkXcAuAq6kJBO1SCVAYHum
7USHoCbwp+sss4Q+TXL8CCjtmDwBfFTxc/Qc6ckrVVhY3z1cqaavr3YJXuEoxHJl1M3cI17lCFVp
mW8uSRnWUNA6O7MVPTL/agX6elBcp81te8KCCfv4YpxnGzwFyOWjJaJ+HOAggEAZAYxGXgHEMsyH
l+Ygh4Cw3PUewt6qkWDRRw2Mww4KAGVooZEIe4z8XQvU4Fr1LcRDzQueVPZ9dF/tJ5VbDhkALDQq
lvv4SAJSIQ+OftYJvHBDdtduXd1Tg/cblRinApKCiCKixY0H9eyJZgcA/D3CeLeASrB7+bq/xS5v
TQBQ9lBYzbChNeeYj4752wBhhxAOxZtdAYGcKzwoxvvdA1B+ZSv9I2Ar6j2Y/uBGCkGAChEjbBdO
tp3tnTq0bmEbOumDqMEjCgG7V3VDHLEw0MBuFRd0rGVFerWB7gaQP/OeqnO5u+2no1HaeActv3ty
cM9ovyHAoTuIdY2b2a3oicQody+ENHCAv+eXQwGRQ+D/e27EiF0/vooZrofEH3n3f0Sd13LqWhKG
n4gqUES3yoGc7RsVURJRARR4+vmW90zNwXbt4wgKa3X3nwRr0BhLJwCJ+xb6J4NajQgDU0s8drH4
2JGqqF/60H2otAsLD4l6A2CrPmxVdTVxNM142riaW06GO149E0yYgXSo3ZKCqmX6dCQsS6KqSjz4
hDnuh0esjtyOjCRBVOyQRW4UF5tbFxsum2iH90a+8CNfkPO+i3OsDQ8EMJN/T431YN7YNRZvWIGy
U44gO/Zhipp9LKkATTObu4RbRMFU1cp2+qaaqmxkokow03ukEi7Y+nx8TSWmlQwu8aO/kURiqcgW
pglpnNWoGKmhbBETZOXeHboRckSrHaFVphuFfBo0cO9qD8oHOQ5riYCnGB/IifaevMtf6enD9JXe
s4E2elbTIvcwuukNRnfZupJkrzKTIlCg2CvMuABlgM7wDRja2DaDHe4aqnuEkjQO/N0hQJQFnoS7
D+JIOcpznxia+iSBPZFNh6Z6J1FiIDrGuf+QTvVthbBWPXSd94YlTXJrsvyqU10b39Jl/okeTM24
93urx3cVqxhHRAoGw69l9t7EDAK4Koyve82cZ2X3OOiDoKWtT6IeAEQ1V+FvD/3uM6o/4ZNEhdR5
yWFpHPIb+JW+q+M1aXt5FXyVi4ZCW1PdeOAVELKC4c3/YozbH2vNWr39Dpt1258l8eRtrD/xMu22
6jvsIIFjAPTxmOkrITgpb80lr3DyDwiviGOnN/R03ZfeC0YL8k5qbMjXvIG08ZHpO2YYfCNypKkB
fJxaAIRi0sic+zO0FAQ1q5Qskwcc24AjV/iGeuwN17f36KouKmlu4IENDyvZS9qukVa3V1S+yVBB
E0Bv10QfA0bQ+vXmapu3HVkdboE7o/PQosKYJEj+vlNA1N71t7r50iA0kn2JuoksHNX9ANtdR/Jw
XXS/CTlxcb3Gg+QDpqbEW4DSbxze8TDAufUVZd9pleDc7l/p4F6TtF32jWWdLlrKW0MaidSXNmrT
xa3GK4X4+dgph0EB6kr1TJiEgZB6GlejnOleHGIb2UMtE4cPafWudrw8vvqVqNZkPailDfg+STJD
5AkgB7qfpguNXEgsw6+/0uPSGZOcRK58nDzPb8V58GyEDd9CAZvtF8fk2yHaBdR6h4ay0JNF001B
mHlu93bJLlLMU/1QVIcX+ufbsk328W2ZSfPXwKvf4a1e90nRyIdoVic8/QSvk2d0H66Tep38uYOq
CSZYYToM7sXYYEvlpeTzr3L8vGapDCWYn1b19bPafW5hXZEneayqQ17tsnzzMCY8nRfSBTJavsil
jWVRr9tsrQ1WSX/cDeapungwoEaC9w2awQ+2rCVD8kHInWhUIX+RIzdQFoNmqxXYO1bMp2RL4rAa
0yt8/Xys9UbVd3x/TevvjCP7ljaJMam7Sco35Kv8+XPN1ll1aL8znk/yuFBFwWJYa0OwNZ44S47a
4GEOiYP/lXAsoK5iLVN4/9QwCjqBfaIlkKmMWjfngi/sK9q6npupbt25XP3CxoauCs94zS6ZD99c
9rG8tId3W8qx6GB2o7A6AUx05hMxCIg2/PmHQ6KI4H9w0nVLRuuHgRco2dfvgyoarD1uCpV/QAim
mzMBk623dpD53SirKkdIHBiU3dzdXfdzBmIPLj+vr7hxFvCPtpsUjKowsL/bXfv7FGkzeKMTT8u+
amabjDES2RO4VH/9Bojm4Q0Sno/4NXyUmeSyHv69sTY+R/yBd+k/h15Z8u2HvPR5S75+Kp96rxW/
nRfBW596/zriI7eMpEaFQonbM2ie3xBGeSK0ONeS1kV+2C/4PtAFlCzAeeLDxAM1MqPC0m3YwLJt
99mr+VwarIbXZcbNnotnzFOo7perdJYVbGbTDwyjmkpDA/I1MPPpIZIYWCqIYiUi4iitXvjBPgdn
XYu5vj0Vu884g/yCFP/BlqQXhV3zU1fCjqoBpKaECoHz84wR2n79stkOYFC3Dnydr+w0xuya0ahx
bo69bHQl12cwWrbdTMq2L5ZELXjobB4uxAaMYBMaFeHYtxWUHWrwx6liu0lpZr/j4TWEWwPcIM8K
iCo3kTZEsoUwiLs60ObAzn2moK6Qygi9EWeayakBq5qIxvHT6rHnCdkSNPQ/chySi0jJQ4jkDOqx
JCuFJxtjj3pCGtERtBATVJJAy4WeW0gCKD05TCmWh145T6EQjZGs0Aajq1E2VeaK0rw0h2vK/g+/
jSnokqnEAyxqD38Lm1gZLzYYtxu+Uf7JECOzUQqkdGFIJpZK31FvApb22JcjbpsMUieKGwJ/cIZ7
i2KmtMrfbCphtjDFD7R3el3AxBIcCDRT32GEdz/h9QqpvycKCVzeZp1uQjUTRDKeD76h6ian3QWy
/lVQPMwbvkx4EebtyPZeJnvjVxLBs699ixnfwCx/2pP+QwJqeb7OsMcMiGIFSTuoa+j/hok1jSNB
/+3A/EAqzz3koqNH5vZXBc52vnqO4fxnS2X8WnR0M4RCU+4uy3W+qecMIIY7NmImApM3hS2UGeOk
74xjdkF7jllcb/nxle3wcDu2v9mPvO4xh/29r+MF37Z6TTscfoSeNx01m+oCzOFyjXjGit795fBy
mF7v8YGzGJT4xuG9YsyyrCY93SzGAuDfFHiN69PmQuYUM5iWlUwYusJe6oNv0XAmQn5xfirm9aza
c5LQyDXRvEfE+IXLgyqOPRURDTK/3vI+esLdm7XrfCwvMSn/ioOZ7TnT1x9lnc7EiCZC9nINaUwK
fgU3Lc8XgsbpebzOEeGzuHHgN0yEGAh0Y+OoeF9cP1ZD5xNxC1O3hjEnbFFNXydG6FfQUaZYKKZw
kD2Uf4q+zR1fSY7vS6Tvyodunfg4bPNSaCpjsrJMnOhoL39qChny6Wx+h/7nXiyLu+8RXWeMC6gv
Amked1b6Q4qWXls18YbUyYWtLhX0aLyIwTj7mPiNaRhWcOZeKsq616WY9kvru2PNxmeKJugrgvO+
Gmkk5oucoA2X8Bv4YgltBMTT+/jU6t0oZS8wuQVwDE7gM62k7fc3mQ45FAemGvuODPdegJuuDK/M
7IXPee8KG7xdcCex47Trrrbk81s4DnFpo+Zbfjfo9hbv7Ywm42bfw+w4NN8bmoZnWDMzWfXnNGsD
nHaFh9k7EHaOAQftMbktavoCnCpCvkHeSj0qP2ESn4/K0U6a99g7/w47zFgSdcbyx5I2Kt6JhANj
3dxdetPrarilQW+ekNq7UfbD7kjozetSgY2sH2jq52rYXz3ENqQfY3TtRxw0GHcNMeJSLSzZYaMs
2WAhK1GPZOF7q1dMO1jT1WUGkyYzMSoXizUF7GHYCsN8VnJ/AChLTxQoU8LmGOJo1nX6ASVY5HAI
CmE4pACbrPEL6p+qgY17VGcXxH3gQfa04wuGiWzN6RkKci8aMkZAi2MqE5AysLKvK8M0o2Zw1425
YXSBTEENBMwlxAtVJLoKoiuRydyBwmOPQdCf2hY/XmgU8RiDZxeFkPv7YiEmRYc5L2RWoBNSun1p
9jV3AkBk1wNDGvAzjD4Qyj/GgwNeibvvMdkDKYbKIve6sPGVCNsYRkyHZHkfG0F3KNFwvgW6vQDG
stux4mK/jEqDdFagM2Kopk0I7wBEyFJN0DqNDUHbQrN2rhDGJ5gtmqP1cn4zeeGl/YtnoNP3opeD
6gJVQwajomevO7ebHit3hJQAX8vC1+icGFEs++F3hAMKx0hAAsVFjPUB2MMm1Mb34AZwXE1awiqA
AoPOWqIHmaIucCjjYd5LnhCs4lgxZ15oPxC2u0oEqXv8T/dZYAOqLYZOygRX8DTKoJpfp3GQu99A
jqDzRqldRzLGhcytd3hORV8fba5V+Eqou72D0FHfQOhunsJrQEgwRCKDGhTnPFxKTVh/QqEcDQia
X9zG5/ML7jamMD5dNQLmAbgfu+oChiBuEd9AgEP/DMBk/p7sQptqIWtQaiJyZT4bvfES+I6ZKLw9
dGPoETukpmnATLoUVwWwy4JhNRvKSRGaDCQoaxQHh2T6OEhhDuQEs2WkjbFbdJ/jD/yg24ImCFrq
bYF6PCB0wnphoYMXl51OqT+sBP9lJmDecUu6BiKDHoaVFHYABmf6Xy45OUpQr5OtclwojuKovrzV
Xc36/ArfAjw0IoxBYJGlU2AheAgciogcS/A48kUQjwNGMExwgSpx7FHdZK4F3JiL3gTr+jHU6uxc
MxkDQ6ojKaCZxY8N7MHJ9qTYO1SBZKQYk4H/d+VBMiqc3w8iGIhW1CGfMNtgIq+PXsQrekXEnJFn
VtrahFk8udSECqOF65FKlmA+jXcdqO2DnY2kCo/KgLNDfuEsEE8f9ATPDdaLnpWNk3Hm6Ys8+i6A
xyf3HejoSYNYpfuJo82kAP4cLDxsOrgF62gmLdvo7cej/gmHJUpTszvlkTA7wpvOJ/mBf5UYAfSX
xhjdT4TyLoTSj4aiRldR7BB54NDktHivEHZ0AFfDVRuq6M2uCYuMg0HsKZu2t5ahobEJCHOrSmyZ
lXntIq3T7LpjjAJr9jJcpxDVfun8GofpdT5hTabmhbRKf9pLnK7eX+URPsgUsdd3yOYrv6ZY2w/V
KMtPRs9NQBuKY17MVTTfGg1HD+MPyqaK3EEuQcop5mjcceX4NhUx3DlekV30bHwWXub5Q9ISfFY/
IIJtt+L/hqybnHfuMJADmLZ0rBkOMy5dLzlBV5EIoJHsSliqj+hqgmxjQPNkMp58UUHTzB/1XQdN
7rHBrqgT7U83yRRgHm6G/rwHEo0WukOaqypO8YqItyA/mO1ZwygEX4UnqIDJ2EuG6/By4shgcYFi
ggcIPOm7/z3Fk/6cIpPp9f3cqiIAsmDM2lq9myPfIIjacM6ZKkNTRiTJ39JJGH+axlaHExQJszRG
syOsbdctCm2MmzFtBvpDkxay90HWBMXz++vPmFQIGwsd9zb5YO6hum8wW3x/fhKypAB9nfSMxgEh
54uO20ZYPMZ8zakR2mMthy8CxrXsHfP52xM4OtH2zhHhDCx65F4U5EjiQZ8FYk1gG6l61YTxVITx
AMGd1EaE7s1I8vMFJbiBZZjOGP0G+URDp/RFyFB67RkbhJ/XntWPxDZtXKGJ768QmDrqWf657fOV
MlbG2aK/xjSRlHkD9iPbvMA5s5ESqBjB4oxdk1JFz4g5JgVfs4WlP8AYxKtF2tYCuzJH3qWB8ksb
A9xA0cR4+YGyOkH3psrmJvViyFm1fz/r+ObhjO3vDGwFazLI1KCkSFs8T8Uvtr2b9Oe6gqRJ9O2S
PuNTWTqgAYd+/HAfI3DARNzEIsvefEwNwmaMGR5Qvk75M2/HxqxjqUUE4VxHY22Pcv8noit17yfh
9IQ5gF0FwKvhh31DmTOLw90GcGNSwZFZUL4p+/iSz/D8e42veEg2Yyl4BXcfF2Fi4WgbyBfx8DIS
2zsgGiUWFu4O9eEj6tCV98k5As24r+5BdaFUoZ7EpiK3KaKqTT2CSohw8Vhi1ozj4PYaFBccRgM5
gBS0IxBo3jlxSO77DIXvWDtoPhgCIWpD5pif8LZvdxCmh+ZtMa3I+skiJoT0Hr0tHnHZvPJ62w+U
dOzapx+4Z5gZMBQLcVdkfF0C6IN4JbCRrUIRubytZDUf/Jwgsl8Ref85ieOjCiYCf/cELtCwGSZW
DIUC8seSWi4mJFigBQ0wjGbi4HanTi0cYLiWCu9XWdD7DFQaTeeJlRbNzPTiS7QW24agTNxog0/4
CYdj6HCcCW4WQWwCFP/zQuHgk9qy/cyxKx86/HX5xHFrmeYJrg5Y5/Vmz60+5BEMjmCqtqCBoMOF
1QN//+0gQ66z9Wd/BeDXhaIE/n6XCONssCj5iCsVJwW4ia4O6jhB8LTQNDDUhEyCG4fKkqK11wgX
7w+lwQM5WrH4zD/ngCX7dgZUi6/O4MD2weCEVHaILQrzDuHvS2i0zKCeTrdxi5f7QhTbeoZBni6L
C5IBYaNXwhPoezInTzar2OJuSLbxpcRZOaJcB02il0anI+1J9dJjst7JpRHLjE5SCTsUBMP998A6
9obOSVQjy1k1zZbouJuDhnjHyvGF3lGav879i6yzJTBkEh5emWZqBzRzKQdpj3yOcnABBFZdpDUE
BEL3cKmZ6JAnz3fJSfsUOsF0Clb7sMzzCjklaxEhnBsCzz/0xVxsO1D3jLL0TCX9pmnnrtWFiR9B
QbIhmPUcekax9LZfxrQ6+5BdDGHdVFQ4QwfE9IadExcRW4hu9vpiT4RX0V7AKBLrvZfcfiBPcOHu
kfyIcoGIgTvTFuhNH8I/LCO2U9xOgLxPT2lyl4E8R4+/0KOCwWaAamJc1/QIPh+xOH/DwG56MzHf
YmzpimiLdKXMX+w1r42BBaXFNJQkos57bFAgpaVPs6e1zn3U8x+bl8O3YtA2uo/43EM1r1Bs3p7S
3ydXPzaip2pVGMfW8yvQYj+bxhhEQImB+ou/pQyBi1G25CjklmNrP/zgclWtQYkpn3q4GH285xRr
K2jrj9BAPb0Q0Y2UbVBxfpRLscHNvzdiJR38xFYVDo7PGk7F52ZjV24Pf+QDGggfneA7JJr3sQLf
Tnd4R2ya36yj2YmJ8SmtO/7yIDZHAsdAsuZwwdMZ8qQBYZEMIj5EJgpbdswZ0VXiVo5Gpc9MSVwU
1Vg6o5Qg8DmJ3iBd96C/bzZc6fR7DUqL04trxOcEsPowDJxLHhMrSGsadf5g1W4Rtn23YBNf+8Fn
6Fab4lyzgR10yS5XyA+Gdv8LYRgHx33/Fj42HYMR5oVsH0hTRrfC09YsYcby5aMQzXfiG7oQN644
fNHChcDqIjIY79t4ps0g55An6NPK4Y1COD1tw2YYvkcydQKymxc5a63wj+flc7KJ2duwuqtPOwk+
9D+WcaTpYO46/S7rY7aQ9nLmcB5UP/lFSqu7YG47TF7TKYIsUPgUvQbNAHeNOiHLlH5hRY99QJg2
ydZxwPtKJzhemyYeShq/9RXbQB37AuY0hE0G4YN4pFSrO94Ud++2xHvChoqjZljP+3eoQajCRwlR
4t9FEQxYZwngQusUqKHK/xT0PjhXYK5fOGka3ujYfxtMeZhySbZ6aeEyrZTdSJKo72+KNUycJsWf
XZhzFMcYyJFtgEqMkgps+eHc+D7y0EBhXxvtjWrUNvYG2h+U16o5xLKH+mRdMYdDQrHq7QuKn2fY
cV1BK1gNaGJYL7Fh414uLYUoKYyKydyAyEysCtVh6z3JZCVOrnaeFJO1ezsjf3vdnCRstzVMZdi1
MBexPaIXjm156A4T4Wwco2VGyDs0c+y0WrFhEQyNEgntn64EHxjG4+u0L34T9fQH6xiSSMlEwbaa
W6kwKw48ZkkYCK6/2/fhvc0P+rqdD5dZYOwHi+FKHtdgR4LVldxdKDcqHQmz1JMikTdYIl+lyNHA
Hh8/smYqkMMY/0o202SoXmnfH5b+9XJFPkpPcD90OGVyLbManmqOgmTdWKVxOQZTRkQEJD2VvZq6
G37hwF5zIlTnuUkCBUHl4XnQCJQk85IAzveknTTLPhiXWecRGK5AdnvOS3W6/ozw3BAk9k1ty40C
Vf+26n3HN4w5Xjga0PUUH/+Jumf7+eFcfZhdCafYIRJCUaGbnMdtXpofWirmxI2ddO5rSOq7e4eH
kNp92dKEVY7zIfDyfdF/B0CWxF4l9j1qF+oX6pXFJsB5zmAJjXsb5ROQxosr290+phNlqv5yDWWM
qhl/MTAkLwTPSOpLU//tpqAbeAxd5+V7kly963tWvkgoQz1N98Rho7Qe6G5ytbWP491gdDKf/Lhw
VR61n129PAab2HfScihNBmr4wRkANVluHtk+VJhq0GIglGGhFp+M+QdPrcZs53yCAquOtB9+nE3m
OnA4LEOJ2SPmquZtpHFjuOmmAB8wZ59dRsgn/6/bpZOz5m/U3HrjGOGpIkOSM3FJNyIl1CrgabRe
ivYMZ0FScBbd/uZ0raXLASlxkzJK3xcvN9fhRW+QmWHvdK7H9CjZjxj5L3JiSF/2goEDRm6V+3bU
RKRbD088ReknGWN4K7xxbPp2r09EE+4tbjVJRdrLlQ3gVFi6BYXC5ZfR9XCTX592fzSBoXDh+OO2
y3lLVrfVNZI3osWnV2qRzIkhfblnvhw9SCOhAHif8TEdGyNIOph0Vtj1M5vLzwKjopLaGid5huZX
/imEs042HQrT+npO3Z3ssl0zJOEadCGq5wk+HCeeDDSJ7McIHzOjI5YTYtzlioMO+znlEWaM+MjT
22VmQzrnfeFgfvxhPsvoEPuo1feiHbvdoMQFGRWoeBmz51axFbdZDhyudDTr1/2b4hB7KgJV3+t+
0M1g/DJbhyiDPzAwsz0M3ly7JOb6A9wKbsExd0hBYu6DW7yLYwT7HJFN/d1wKS3V8ZXYV2YR0dPv
dmwhdjJWgjhIftttHpEBvOmN2zlpTk5v3824x21SO0bd+DXWIErWTkb+LI2/wwucJKtEtlQGDxSs
i3gFQ4V/9X9I49BhWhKXgC2cQ0Wm0UyPudYVSM1BxbCZpsgb/iTNPLbF+sFmkoghqn613pGxuKte
CSccqubVgzpWFOsPlm9cBTcK8hnlXYWf3nZwCITaM/9JydtoSSlxZR8B9H3JLhQOtq8/a/LOK7fc
VGVEZQVFn8zKS3OEbfjCPlrGewkeB9ZfEwSnYdOYuVA2EjkdNU1Q66HW+MU5leCP+XgvqtvKq0kH
pDe5uip8eDwwwlw4v+PfjRU+e8WBivvmXBFXSE6/Ze0O+Hfx2xL3kJq4elMY8G2Q6dZ9nvAE4yli
tOugsECjGAdBj7JQ4APvTvv4Q7J6LVnL7x8TVoP1Yp1AuPieScLTldG9fEAE7vcOxUR3FSebG8yy
c78fNDYOFX7pv/2XR1gCriKcIyxPVCf38W8kXfbj6oAK4QuDhtdO+hn+PMmJZVZFnZ+yJ5AfhJTy
8cu+w4FuUNzDGRNhNip+fg7nkoE+pg3FL9uNQgEBIo4wBSWrbRy+gX6AJdCa2j7d4fufglCASUcl
VSvqWv4HHg6jQcURDrBEY42fHLx5SfFi87dv5/ZQH4AdYdkyNxNbrG72TyzGQ1zFPhCITEm2hGU5
Y3qm80i1l+qMoBAmB+oMOxMqCrLoozzU91CIrot6zzbCCBc19dcbFrsm52+X/CSjZNqqloy8OT4P
vxgKF5Il5o2FYD0BRwGGsJSe6Qnb/eDcBQIly8z74j2pJy86mMYUVB8ubbPDqcYvZref4U4bpYui
hE4jcSOjf8cFZ8Sdj18Fiq7Cbn7YiEvzyeXmaKbhidTe50T41XQuxGsMHhK3tF72AxtAwrBsyYVU
ib+k4aUwGL1+RH8dNUz+7lY/ysfCiTDHDvA67hhLR1gAjnX7OYa9NxWehWIQWEJhK3yMDxk2Y/Tm
91zd7vkk+kFvA2a2r4Cf35lwFIr5e7IDYYhFkWHguGFuwR0xf457I3bxiBrDrj7wjhp7yFiG6Z33
YuwQT9MJEz5PHr9GbBmXCl+gaoTdy0KJOv8PYev5u/oIBQXDn45wosdEAU9TvHSUI/ox/PanP9GD
tysMtIQL0uKzva/T+WOJQw2qKfZTPDkoFOeP02DTZ1Q3FMZHPWwxoy6iWshOxQlDQBA1jJJaS6J9
qi0JEQPNFdbfK3lTrJLEfimWCoGWjHWmkOeYX7ImFgX+MmXG/rbDtswCzsalrIuUbRX05pCxPqvW
sECEXuytFEmfgF0F8PHDMiEHei7MWIDH72t9lq+rw3PN9VOSb3JiHHinP0o5+GRnvrm+CbCW93I9
1VX7JhjtdqIFXR2CbPbwCIBmKEVMO44xxrAufZ+l0ScUsz6uvmSC9JY53DhlNegH5YYyiJ2vGjU7
nAhAq9WQCkKZqViGTih8iCxqXxiFnK+X3vk2uEhvr3emBElY8vmyOpExxQdwIWTlL+2JJZfwhvcJ
gpYxVRmOGX7D5JjJFmE/DJJWNIFyMUf5XDGVrS3lXFD2vIU8fLC63R3WgO5mfw03SQPR1fWouiG6
40P9nKbHh6/6EgDr28KuWmEXpVbfP0gZARgg4wsQCXEgImw+zdjsfG1Maf/8eZ8EpMUkmac9ECmA
GsEt41r1QKw+14nqZLKVrYgo6O/akGDEQPwhaQ/g9UJ7u88fTO+zUAbQ7UaPtZq5g9V9Vm34c/cZ
iVrA6CvwS141IDUIOJYXctjbxXgJfJ234ZWruMUpFZPYq9vAk2O6xNMZMrm1hkH/h/HEneitjymR
SAtvP+SDTCwV3IGOJpYGE+IKALr7kGE7AnXEQ7+IPX2TJUwd+8CXDWRWFVWPz/30bjE0SaPB14Eq
cfVbjy+wcjUBH3rMygPpvz+A1wrk1vdvHxtET+VAKMn0Br8l6zss1P3GYm7Qb8SqSe0rBjBDbEpc
OXWLxO9ItoKWy8QSxsHdSkYspdeeA2URYiK2S6ypOSJo2WJBZdnCUwWm7LqtGVTi57Kkv2bYAwzY
27JGP9a0+pOPrdkapOnZEAnljMKWKM1IJGpJgT5RJzdABmNBNYAxr+I1r79U7ZdbNEHKUDx7WTib
lJnLkGXoDioLCyt+yTyHBVE71KwfHESPd65AnUtbm3H+GbeQvIKnpoXW4TGOWZupNqbkolzaORf9
c5vCwGOSzDWOaoGZHUAprVFFPiMOMkhemHeJDo3GTFkhLwBSwbRSFnt+j2kOozXJKQcWmRiZ91Js
Ps3RJPMxhtSHRBzHDasaBvE7bOG3lcH36qvduC8ttSc0hllOQLzuPjv/lS0e5TyTRu0zHLyciiPv
t6HwnOps9pLn+nrGcRHqLhMVkRa7TvGFErl+d4/V1rrPhb2tsP4XIX0s8hZMShQKwiiOkEvEOfvO
Jh5eZvfmKhtYRFEHBtsIhcwA1+uBlc1ehMz33dbRPZk/fAtodgIuUGX3oIt+A/Z4g5B/ep1L6ekS
3MV3oisLMguyjnPfUuWFHzcJHhhh1Xyepx8qS2kK48mBKD4egA2l7uvYIqshQNzB2mnUyOZLxaKJ
sGXn0ZjJx7phiojeg1YG4hD4vm7VIasOHToSNkq5P5dlrmWrdCr6jso+znRrpv2pTb8WTt1nw5od
GSQ52zrkR31+WP7V14+d6sSuKGbEQ8HsjBNf+meq2JkO5paNDbA3RBqEJ5VcEugKzswtHufH+Uv0
D9XjN+LZe681IFdUjL8AeoOoOj9+B36FQ37mCGhZ9m+hfnhiINGtmasw08U6QmR5gpnv2sBwWQyF
F75Q6ZE18qerg+CCck5oVv89hORNCN2EvXyFRUu2EcYCEiAeKJOtjxR+HNUlm60AeMmM6K0Yfvpk
EYO77ECjvyMhpmVKbK4AukDDhRrwT/WHMk0YYoiP4iuFh/oKvZrq47DDZwaYTEN7+HuIQy3eqZqx
JzS5a+mvSLy31AUEAR7ifMQ+h8VT+LrBecnGfMePOENv09syHrMYVHBiIHhjxcYeICzY+Jr4WcPC
tgid49DWJz28ACWaE4ZEQIhgFIeDwI//mWqLX8xIPRIfew7jPvNcm8ejYqNccZid8fjS3UEbt6k7
begk/PaavyL+1r+/xF4M2NrjIwHAOSiI8PzWF8ZkGIjXykobLB58XfwpbE7H54d1joPWxGL+52mO
7uaRvosHvOPgvJiEk3U4cITTKBUXY3YhAoYQxkeKLAApIfHsDsJCGaoGeNTdO4lP0w9zM/bNcGg6
A26wf0eloS7isp2kC+ZLWC9iJI2dGMx1BL+5xWLCrQsTiFr8r9CyXivKLWpzoB0LWJ+HcID+5yv9
QFFxd/CXtiEC2MJk70GlB3LC96pWGmnwzlNfPB6zPxMzus0iEEaPGDDhN1xwn7+CR1ARRUOICo/P
Uf/Vf5tjdxRY7C34htjtjbNRHb65t16GSUXscYOJsuCSO7icFUeGJtCBw9jtn+gC3dilgH2jZR+p
42SUjaTpwGuOA5z4aqsfFDYFAt7Eld0dWwvYjcsFn0XHmHduX1gjF6N0Uut2Ctw9j/EmvE7uE8Z9
hvfvgQEi31/SpjCaov0Xjx64vGZ/J4DKxJ4xKNCYMryBokX8mchGY7n+u7fjn9bnPUqoa+hkibv/
08TSpnCxA0HbCpdYYcvz0hHW7JwwVrTXSKyAqqfzeLBiilVTO5ab2imxlash3sP6RavFAxAAOUBj
G5hKKsc+y2m+77u6J3IPn5t4ya5630D+cIdTHKAN05g/gvrywHbzOklm90mDDRaNC0uyeO/cFhmv
uIsqezD/uI1bwktQWZRvgey1IZqRv/VOZ9qhW4MJWLufjJkYYTcGTuZn3n2r2eLQdFP97yUaTn4w
HHkhL/qzbjaYAAHZ4p3lmr8hTgtEKKumzUDtNxdGmemi74orRf97N7z3Xlw7whb0thKvU74YHsgb
r1fHiVLGhq8CTA9rNg/0CVz1HL5v+BhxFf2K8IWG7xMHs/l7NVxvbmF/cb8Wl434yG5bESgV++I9
dsWFJ8Zl4ddLL8IdUHX+/+gvKar4fxEqgJ3RgamCEkjkEVq4N5JYZmD1P7TPin08PrjNmUAHt3Ed
sQaMb2PoLBBehNRaGAFBGI7YrFgzxcfCOoiwgxUWLOeztx0R/pCbP3v+i819afKRVYK4OeIi+i4F
MGe84UniQkjLw85Kvc+7Hkou5c9I3ORVQD4F8yd+D8eJbxUGl//WAFERXt4bZtgW5tz8QnEvCO9V
cQIQczBU5fthAYRcXZiSDsInK2Dn8hcL5ptadO0H6STfgCyRcDXkSsRqdCTWYOR+HtamKNZQ+bbY
LDI/DT6uuHO4mS0R1CAewnzxnwWj+JfYz4tdseOc4MmI2yUnghPCGIgtlO2zZFQkYhXe24eXjcU+
KnbR2meWAqOT5QwmQMQHqPjsnrikOcKYiZmRz166FjkPQuIvlNNwA0An/rdTiXOBMp1FmdP3t4yL
JR3DJh76+K9ZtMl51H94G41+tpCtRp273Zpb1mreWMLFQ2xm4pQODq8zmffOv+1P0GqEyB0AkY13
QIrcEHMg8S5MgjR0eRjmOPVOXQJU8g9XfILpKfDrc/Rl6OshpbgHgyPWNNN7oHjJXqEvztG2fYiC
TyZ9evURdBNt3mIVZCzFTi6+Q3hxFH++P8K1ArMOITYf4r+Pg8iH4IUhraywDhCU4t5IWCzgpQ6T
AedfmFzCgUQYR4ivQkKG1lYBulUObp80xJTffF78BDUULiUiigp/QL5T5UFDSYeO+QE/PcB3vfC5
MSgXAEtNQdfYnE5gEhB5IZnaqacSaWr4f3bufPF3h3PKL7UEk0zzPuWchZzJuXAUYegD/QsggzEx
uuEZU0E+xxl2wEO/URZ+t0Ql8osYekG6ghX6C4NwcLj9yuCmBC4KLK/xDFfURjR6/95iRXQNHTGR
De+kJAPx8QZNnT6dVRC8XXIEbIU9GbQXmFYYhUIlnmp06tOScZGYk427cUbyBNBpEX4DRCPRLZJH
N5Ie5dGHYLw7sRe0lfAWTtBvwIGfJ/GIL+KRYIC4MXjhz9WXNVjYcwGkybtCtIOD3XVlX1fXVbER
vlAPYFFj2VsW10Cbf4/oN2/MUzIhV4IZ8e+NqwFNNcm04l0J+XXPQFw6/b/HG4Pw20ZcajXqwcLR
2dyJTRA4aoriktjrmTTuT6Qx8der73K4zneoXkLOPsjB7t8j28hT5A3SnwUYyJw2l6fp6BNWofgo
L5MNER7QKEexjulBuSNvdxeXoxuQcWJrY2385hddhckKmCER79ovAoiSYFwkVvG6D2AL21H82L/3
7NLX7D6jInkpBkOGD2/J8GHsSmMRiPsmGyw/3i69FApaKbyBeUEYB5JBMBeuIHTCTvujUdA+j/IK
hiYXtyihRNCHMJoSpZN4/OWk/ffCn8MdgXhPvbVstgmhF3Q4IcRN/30u16XHUMurzwUgKs0exNzO
vJAvNEqiejUgRPq1gGrj9sAM3ecMUSUktoFdzpAnYQkF+kVFLnKUROEsqvObjz2lCwPXBc/l+oCy
nqJhpG4DPw5ge/BmQJCaifkyP4inNAOfyYNJwiQB+xS5VjkZV8YxD/5D1XktKa50S/iJiMAJwa0s
CO/NDSGcsEIIK57+fEnP/iPO0NBMY+SqarlcmaCBWWR0e7vLPdxDD0gSad6iSXpd5DFGcw/snYF4
sSikisGJtbAhEhexwQBOgjeJ3C0+8aq7aG6qLpMVXIhmOevA0y63yS+3xYijAaRhdAM0z3kHoxrP
Uo8FBiggahs+SsUjGvkEZCemIOBnztOQwScODD+tUloPRN5FrcTP/c7Kof68W88OVW+yHjE9rRXr
RI4MP7tJyyi1jHrNo7uAZDJaWw3aUT8NKBhbCUm/Nlqqo4RXYu8x/CPte48lPCTIJC3qnurENQnd
EgTPE1wk1Bkav+88NCUjlqD3VH81lgEJLrrOGYLcE6gPyX6zc7FEgn6aUGdHdEpaS8gFWBL6KkB5
QEtp4z2Q2pTYY2JFYWsRcyTEYYDyKE+vFaChnltXHCRGHakqAZ2qk1zAXEhEKO7KcCAxSRSFBoDL
LhI1iSXovkA3l8/zRfowgBYDk91+dUuOlNB0cDrEGmxtKYJJsVNE7+o+0Ca0N1mbUjI3TgwxIsSE
/YurRvzjmsUM9kRfZ6nmreR04Cp83RAv0Dn0yAPjHOILvKjGPbjrmdwzWDZcEkJegRZRCKl7f6HC
XzgAkTCxp6rmzavIip1bj9K3LTJu3QouiYCSCGsTDEVtJHkcScXs0CcKwpCEAc7gk2Alo1QuL1fu
h2ivqQziwl0IDgx/OVToINhigqNQbODK/YIyPHtuBDCQxtOYitOHgCdexofwPMaRUHCmmAwPnFIe
tgUNK0ks3X3aYDzOMzfoKjjTpd/VivDKZIv2hI9y6nI/dit4LfHYPtA9QIEiypauYkiyPjYFCuk3
YZb6tC5YXZqKfyFhzSUKdB8UPSoQe6f1P09DQaO8f92f3refG6MV4RiowEvH6UskUAYmIO9Mt2sL
wGpgtk+tZEd14d8DqislDjBqkIbuUtkmzV3jmdF+BREs61EDd7aO+iZ3QiX4DRz9yjbL+m399YFY
wD+f92p+0aPZl8tU5JL9BXt5xBSlI+7n5ge4Ny7EiddfRChKe1RWe4ojL1yizPkyKPBFHZgoCdTk
GckjUoj9J7Al8p8/P2ndmzLAmNpyaBVwHq0rQkXjozs+B6irDRN7uNvtFMbWHKP3c0Y0PhT47nZ7
Cw2rxELDaor9xeEmBWsNSp3SACmsHthQvhdoBI+5AB5nbrSazOQ+B2N7hyhTf2/tsHXcEKsMOvOp
JNfWawL97bLVW7danZCWYCscj3G65ybv6MylQqCt0flv+xF6akpfrGDmsVYF5lm3O4osf73dNgaj
xogXR/LhVyv9tdeaznXp4Nb93Wl1h5T+aI2p/3PkKVDSc0Dk/Nsh3lPCYSfHSQwuh/7vbFJB8sh7
2KifsX02QqeBqPigl5MsIqx9gLG1Zq9QakPSTnB4JVvEciWvlGwJjjeR8S/NokTEtoYfDU5p6Qz2
HpxMjP/mSWqcm8nFgiYSgBoNBh9n9uGB8iDDfLXqQg6pmUB1zFJ2JCJMGY2wcdCl3AG30jFOGoG6
ENWgv1TCmGYPO0Q4L9hbff6Jag+AqZOne2IJuAl4ABax5Ai0riOgTZjfJuxCcUOMRGJugsRxoQNa
IUB3U/fD1ZpQ15pmGpYNjPYA811X7jH+kYZJiFQypCED2QpCtozCqOgA72HaeLtKh5FyZUU/9nJw
NyLwzjr/gLhtD3h39W3lsQS6I2cJ2JzVNvGMuu6lOsvD+OBWwPJTloLAUKS58qkkRyUiRbigOOtX
/0PcTxr2t1woGxRRilZMozRE+Zc1+tqM/ZdPMZ3kKBSpTB3lFh6/NCMAh//dDLqDDDfFFtbjZrkx
UBrLHFQdwPG/4LPmRkRCxEU18k00Q9Png1+MpDX0WqQXT79wU26ygp/IVWYR5j2J82Hs+nqUUWPM
YKN0Zsa0fjaTnGJSmjC+TVBA3ElQ1Tmo+qtu0FoFy9m1zTehN+4t51CH0eiC2F/9Pb5DOfwELFqq
873eeQjyjXop5EMnQHBaXt9jwq+PZYJ+hJmoDWEanLeS0vsMi4QINBvQP+pLgvLtXwOaD9hF2auL
++qBJYTQBe24Zz/xSg4mbPAcgImEsxFLV+L27lAQgf0Ryr5g1h2N/EEPycDGgHELqg+DLOMsxizG
E9lIhQJAmxvneYH+XDiN9nwJrTyNZJMPk168oX2R4SgUSQmnqsSQTRvlnRQsK7tqcAJsDDAZWrI3
CVVmyy+FKrdIElWiyoL1zTP5hqShu6aqWCJBftvd7i1YKfNY0JQaNVhTyAySUyLjSAXKwlh0+AsT
vdvlXSue8haOZTsPfzG/0xoGdqczn09bU1erPE39GJF16pKOXh9+kayymFpytQhz0cqkPDXjqwwQ
ks7Me/cvTSGrVlWphKEKhEDfQD71Z3pK/XJX2e/nWsY12SHSvFBWaH1zemuS3yQUfrqCrNZ9Eo/v
OjOTWxDiPxzrpUlkh+8GiynXyBrvreFwuOsP+zWnPxwGwzDocAQs5C+7N1d+gewnMoY92VHyIrR3
aCnl8HNcYbnKZJl/9ycXTxdR61vpJ/BCPE+QQ6cMlUUWOSWFCx0ldpSHX9a/Psg5LCDw3F+2kAiO
vy09cCncDdh1kjqlmqQuGi7NWKMj81x2evnvCDah8yxHNfpNffpvBcvgwBO7qNYsDQdd2gJgafnf
uuCKdKH7hDlNbPt/NwW4fXwcmTDOxN5icZQZ1G0uS0oBfbAfKA2j7M484FxSvxvQA/eLnoHgA8pG
75DF5kAQWKY8LULhsg+qk8p1Iw9Js5ZM3USSyp2eW1wpOhPJJZAnKEP8ACbnKCi7Q7DmEsQ5mT3j
NAs0+cHH0Wg5/UxGQrod5A3US5IQBQzDfcW4tbw2iylnIJC2FIszF+gvkw//+SA3+Hf1fvMMvDQ3
0TGKDw8qoV/zMk1BtCyrcfmpOwLOEIG74AR/tytDnSWFDi6QHnhZkAqPRc+oXJnMmXJk8pU1AFar
AlcA0m3OP92iTNPMjbe5o083NCJvSpEvO6yMOBKEc0R76VhxX+Ts6eW7rc6+FKwZsJguNCS5o9YH
yIHOSEzzjtSFdmoCtvtnt8DI/nhBFUAqd6J8SQRlcWb9Pi+zB8EXJr1oycLfvCM29WkZdNnJw5V2
o1yayNn1pXd4gOUyj7QHwaQ4L2nSUwmNiHS+p8Cm6HQjpcTNXxJGG/xTw1OoVW4XujcXHkjrSnVG
v5WGeUO7JzUspX7Ei1km5yMuw5g0kayTTKpIVnPdgvdn2CX9Ww1unQMzf1Ai+tMoJnD9xaSacpc6
ZMqyDX/2oTC6BQB23Rc05QpHaA4DJqPXwMCzvNIewhpMB7jkjJWdilsZbOEwVJN+xl7GDYWpiJxj
RQk62hVbC7mCLwrAWNWKX+WmtZYGHVSDdVNgKMFm2uUWuAGjEUOsty33tts/J2QFF29mL6BEPoWa
eGf6E/9STZqKi0WXUftbSllBL30SrZ7qL/KIoH4ixMhzUxYZlRbCmztZ6QrmFfVWBt2PE7RbWsnZ
0YAjDP/dsILWpL/ZbJTVkj8jMVTxJyscYJPeCMldqfeusdM5ojjcYFXHRLQth409/lVo5OT+5R3+
dD/prtOQgWuAm0YWeQUtF6wWYdgJyf1OcXFdfFZ+ej1/3TPc1rwTDllcNSx1F2Ew6TjYM7jcYvwu
skrkg4xqrl5WZu+fO63Ri2D6AQl3iXtSzqGYQ/22qXIQ3ZC8ExYhWl/VHqucHnqjcNH1q7jDqWtS
owYEiF1Ys1P8tOZyvTV56PfluzXUpS62o+1ZHvdwzCEMh3UZC/IyG1bD3xxgruENaR2UOrKKbCq1
TTlMPGeQBRAGyaVjfrVxL3HvEhiAUvvhJ8y0lM3l6KB6dYqOKlkPJLMuHAyCY8wl7cYBLtYbTaol
PQLSmN7RjDm27zQm6tph4Fk95PH9DcT/KqQfqN3LQdoqBnlWyqL/J0L5oA9XkKCm5tlvWf3fqiuu
XnHM8kFmjAJ4gNS5jlwvfC2Kswx1O2UClPkIOhADbgeohHzodN4oCMEEBs8InTdAwemRYYAg2PhS
g0gOGYz/Hiuke2k9BdSPb01n3eQ9SUfkl1o3sGpJ94IsQTqsTbPxKWBZB3WdDM1VAph+9d4aq7iL
0wX3CpAioNrNZFjEqvOhSx8Kvkv/2VaKQNkIcHKM7GJgkjuC6kipAfJaIzqV6OF8dp4dzXfRR9I7
0PzLbpOgSpxXT/+Be40V5NYpuvcA765ZcGp1JvlI6uF7mEph96Z6jPqe5qmSQJqnvwDm0as43Sv5
jJrbpbfi0KyOuq9GofEdAfghlkOHoWSVWudmoW6ghEIaeRkAuUDhjS5bru7nXgfELUCr9yXgIRi5
O6TSSu/pOfPumbjF8DtsxVnhzw7jjOz6ib1T/XM4HmOUx0FwdZhP45PTCebUX4dIEvY1gOtYbWjC
cF4uXjCUtQj0j9Uf4d4j2Agt8XqUVYi60OE1ILRvI5bbVn6Qb4iDShMEmKqoIHS1BsjuMIapqirF
KBXcZ/NsE9o4KOsq/Uj/l9KQoAZJQiL9xnjWrNEnYTTBzlTqCiP5H9A5Y5MBCm6gywWp375d7aAP
Rwz/i+L3AdYGhixk45q6IW/ZftPq90b6eDkwkUtFRpCuUTDF0xMNKcz2Qk+3Yiff+XTffaVZH17R
f3nAYWk0Ep36so24ZVSwz/HAuHe/lEGjoHqbpj8h4GSMkMk4GsZjGgRrvWPZ0kk5dE+/W9KGPYx9
2pM8zVgHZbGVZpQ10xJFrD7sJ/7w5Ozghu7viOJmGisLRo/Y9ruYBD0nCcpf5YUzeWTB4CfuHbld
OgmYqriXjI69JdIRMi1V/7bLaOM3h6qRnIkz8zuMEj0fvPSAHGGJjwhzsPy7Pd9ALjRclHBz5Luv
ZAAO0ure+oATTHuLEcJfrzpyO5ck7LTEy8fXBFA8JeAF0AsMhLnOo0OTZ/BTBwCEoUkCjV6AngVb
VTQZg/WWe5dymmebGm5fUx5H2Uekst8fdkhMIEn9tpqTye5EUHuDwPDI2vZsGg2zIS+D7no6reUl
XOn8z1NGoiT0O+hLKNp+VZsUn6igw4dZH1HqYOwIfft1r6MidnC5Lu3urSdMa+AL/TJV/GiebyUC
sceDtJN3xqzVRSdMOzj4R5ofDTvvkDH5y7Xod0qmhcg7SCwwQPj1mXMeZHR06hWt5mCewAjADods
JE3Mv3Bdj/+xfl+6jG9Weqh3Wcfp3qSc003tylSDXnhPuVKaY0yT30xDeltOHPZyp0y+LKomIh4e
M0ksArqDvW1QsMIb1CtX/oZ/KCPr60tU8JLH9afijUi2++fNnQOdH3mDYZhY/FQtYKNYqnBf1w/n
QrcxawfXBsRpN/H3/9SstRdv6143GvBUalaCDq5vZODf9D/LjZfDK2v9N+ZJEMNVQf5lAlrL2iNU
iE6IPE8DzmbeGMi5Uxxyc3ET6NbVITw5XJ0H1heVJE4eT3QS5DmC1/q9Q9MJ82fhrmwmBl8rbhnt
AWl6fMc/p1b7UvS1PyT5A+SBLQUc9GH85qP8y6qL/rmvqp1ciMtKNTw4YNlEZSD/VsvOh1ze9K+W
uLne/FfBI5nHqskU728QYmKxJ7/EBcXdZ+mmUKjioSJm5rvUB7NAWoKlkQlkmYDLSB2oZ04wB9IB
TtKYrug93dqUSkvrW8doIfsEZHsDXjNMZ8v+NXyGNKm+5oXGdaKq2IO+mjFR0ujrnEdQg36tD6JX
c8pHpJ6Tt5WsefpNEIDPT815MnuH2FRUDsnW5axSDqSiczKhGaNmStGpVQ1elBtIUEQgQ4+jtLE6
00P2bUJmgdZL4rDQAmxm1AI3Z4XXgI3QuoODqTitrq/zPDqdl+5lmPSLLcZsq6wJ1721AMLADHzo
QvbEiQDy559H5vA73LfVsqwpnFsT5b0rzXMueMIrl/NK3fLNe0nmrcFjVPZfd0DF2ME4WJYap3K9
9oQgz3pdvRoVzBch7GH33D3ppb64uYf/nS13CJKkGMuqYwBGjTxjCpo/QWIJqgLi65r1WhdIJw2W
2xf0m+DKqKzgHNLncq9fTmDNodDzaU2yOX9lDNAihleaA054A0nO4+C6QUQNxCiO2RTS1Kzm0N9f
pM04Nz8Nr91z/TigM7ubn37g3SUXd3SrqX359fbmPy6EAt1X/9bI6EgBP0w8sKMNrDx8P8lNJBPg
Dcg4x8Gl+57mQNXTOntpFm9eij585kIZXSzYIK3pFs5oJSedQMnWSu/wDNt7BAPVyHLeVYZX1usU
dxYUPOKY3qX3XRTGsZsLAMMYQBoSwPHRJu10ADq3Su69+2pnQB+hPIHLRBysnzX6RygO1Wut7/Bt
s6AzCd/wN1ctLvsH418Ik/BOxjQTwzlgatoMaztA2iLfoi/jBp+nRW8PZzEF/MbFpyuICUyfJykr
itiZ9e0+nqJqqIx5yHeiXbqm1AnpQrqmStul755R5qbBHfwSFJ2TZJFNb80X7x2A/v7O39h90vj0
DmUocdK+WXXLU7a63y4H+RXcXXwDRVNmVXV8Dx9Az2j8YdTQsjWM59QeoX8rUocirwYYhMWGq1yj
+8rZg4G7wI8h3u/X8LyW47VIUIc4THIFKybK2eHNqiEZ3GYHpp/lFdl4gWTLtNdT56l/AWDtMZq0
i0J2t62tbov4yXcZuHFpLwtTyVQtGI/7jUkd866e9uPstnhun2NaC2mRQPEDdKxpLVEGg7N4gBrY
h+8fV9Hu3kRcWwgd3SLkUM0V0du0GCHotSA3f6M4QwYB7QVrdSJpazSNZgFXEjhjXi237Oqp3LzS
xatOkDh1v5SK79Z7kV1dOto54ngOE3putqdlc3QN86bz3sH0R0X+jaFrKx0DpwxBLTRHg3Ls0vFM
PRbSUGr75uxWgSbUmB0IddosWTBjGjEex31CIb+6oLt4Upm8hqPKFsRBefzo3QYZjacIqGBQ+Uz4
HHwRe6cJspmbsoFOrXvb/UbEOxKlR7FTAvlu8VOq+m2uwPIiLl10uSgHQ619yNvfg+sVD/hKpw6x
a6vcp+HfSSusRM1kEY9BfkYFH0bNGmyDJ2g+IHQijVcnd8Madc9bNKCRMwT9RZ8MuFDa3QGGFOhq
+LUf5Owrc9xkyNVfizNAfKAUd+u0ER/vvvnxT0h+QpANzmYVzc6pbcZuBBMTmcsNLIIDeHffJftQ
djMIEjBgN5HuHr+QAVsgClEgmEDZDitXNiq5H78QGmEEKGbLMnOsukcaK/vLbUF+vwWfGEkjGifa
B+fRP81u8xKxWf05ui8h1obc0VrOXpNSJtw5vb9lbOpBAPOM7UGqm9lnaF3pjFnvQ7P/ngG44xUV
IZ8Q4U7eXRay4DqsTFkSwOk3kd2GkTslpAGm8IFW25wjr7uK6HSdsje3aXlwmZqjW3MHJ2D7QE01
sgttUNevxZs5AK84Ta55GEh26dcyP06p4kGfaxAQBEuu/rq8d84fZ0m+nU6UvcPjx3RuMNh+e7ln
eCru7odWAQ68A3ynMIPkofSBGArFwkfLIAt/Hj73g2TCUQhST/jcMUMoxxbX4XFxXEAvjTwufUZ0
FrFgQBrPfmcrVg1+qqs7QcuCxuZ0ewJrxqmdpjTVbUBaFLrweVXaWWYtpx+XHpSBGZap/d94T21+
n5pQKEwvEAmfZt+JAakZZKtQg9HqCCNd0oblIdnmH1Y0pJkxW1UgdwDXvikPgKEsoubp+wNAeJIJ
OC+YhlPShtNz29i8CiA+lovrpNA1hum6ZPrFBTwBNwI91rs1MBDzAC2B8+l9uqzX9Kv3omGJWgiR
KnhhzAEp1vBLUvxt5z9+bu9luTqNzHTUP6tOmSooE4b6DOyU/XsQdTkAmrCasRTCaFi/h9DlxBGk
w7RYGdvnMPFrNBcODqto98aPoUNJS0HaLrifSW2X0bQVlIsuog2cmS9HTmss2KPhfYNyAPOS6wG7
9N4/wPdbaZrH+pf2pGf9e2qXkmkFAcyUXkMqPEWItzARIEHu1mXGFMkKDrLhTyAi1omUAdwKu0d4
7VVXt5xdXkJnjqgG7R4IslplQje4cBJdWlrLlvCHnQAVaN6y7waeUe8xh4XniCO0uJt8tZstmxGg
DSjeY5RpkWOVAixuxfFsp0cnT1kBah2o0vGhUTyCit2wid1zdESRKYycC7XKvQ15H0YLT4QFKp2h
YLtcpBwy6poRCUp8tVfNgpFiz1kVAOp7VdqjBLaxdQ/LNBPQOXsPqot4VmbZx1aWLHZuDw4M7Ym7
7CZWGJOX2xTpD0el/NTmyRVvAm/Vp9vqAfyXUwSVCk7v3b2Cpr6tzYIDR/H74lQgFoaw7eKcCg3E
V6vf7ivy93hHaCMPTaDOVPweNEb7j9hLn/Ua9a1Xn+C4AXcjs6P/2zK08DXDxnKzN1/DZjFi3H9L
1oEGj/mt6r0e5I4+OJacfLhl3haEYRFcTNblASeKxYEddpxWWJ5w+kdmK7+47kibk417akd4gqTq
hXTiwaYV6g7H9MUvQvZK83Lmiv4fEvWiE909jskkuwVcz3DBECb4bMRbi+SNuof1YG0DgAKaumvs
kRb7DgFwnTgd8Ibj9HHZAU9RJyB62XvN/MIoYJBOu9MquzoZKI/RtWnOL4jTg5PYe+z3lzEzes2z
gTkvpui9S7yVx0/N4iu5pEXiDOhAZ+CfONo5mCZYE4tQQ58h0ufvWFHs9MmwYMMA7wM47gN2tE/T
JcUdc4U5hiGGRBWW/DmuVt106by3udWjW6SpC87IbZlRHdIFBMcMhAQUN7vlkJI4KCly0luzi0cD
oIgEH11SvGtH8SSzHnRnT/LtBAfj3DhAVMOSOEupddRJJEFjsbex01U4d9bwWb0HJJHoB4voiIIy
HW0zclGgRskg4y17T7As+16CIgoALQKWYsABk7JDvK8AiSyUWKwkQLohcTgglqL/lqv6e4m44mot
dyfCb0wxX0r9H6vD4N87CeHmJN3UgOjBJHGDqGPZA4fgoRFAzT6/rU7e3wBaEjk6RuvbuFW8uNyC
0eZ+3nL+0/AJ4SHCaNDqAY9KHMg1E2qgMH5U0ZVG/dT9PBjv9htORbJrLOVRwLr0GRchanp10v5t
tR/HeGwIqz1stBIqj+Z3W+5WZ8hnv66Qx1iXYUpACwAnaRXQE4d7anVE1oxV4IhqBqPU2Y9xNF90
UNDhxFg+Ald2YCLBcCTUGsgLEJTnXQYb3ZAPenEMe7llWDI5yvCVXKECYHrKNcWbfPejFeMNn774
ALFNmyfhUlghzAsfoIYAwNAvXgGCkjm1xtW9QuiYhwMqg8aj6Fx6hSDXX4I4x9TXOnfILp/h+cWB
D0qULxAwYh9I3+Oiwf+AO4ZQHIxmewc/ZH8KymKJeJHeJlQNCT7Ex4SowB43blKk/31wH16K72a1
Ga0PYERppaJUT6KcZCtc0qtkjPUDGUdp70rZCPt5naKT2xdeNCFU+IjiBV+2vKU58Xt3vo37gBA9
SKmzMPjrlXoRpwlFcdZrOv0heE3wf7A9NmakevDK7016XmGJIxQiyJB3DqPKDEfG8PPdZUs9ys30
AovmA+xsbC1Z+gN8gBK2uDpdgsUjrFu2y/1Kn8D7Nefsk0CcA9+bwWRbsiN829owhYJaPNHZnVMn
MiTWDTiSiQ4zMgWs8zC68UeTWJNLxrLIqCLaYAhmXzSmHWxO7ejgOe63NYeFT2Z+zjtzTRiqGIMA
GvKNA5Qh7StcXeN0akK5UHYa5ird5O0KOUJwDUtrwSTNw5USRtRGz28ZA2RV6PimsY4qDWxeHX6b
PepdXWqIrAuHfgS9PfxT+cS6sPxCNAkfWieeM6lBW6a1BvWvA5R6gNQArdL3XLUR1EmZn7ludfK8
2RXY58iVvR1MBUssEzniwp9ZptBpGJxjGK/xlq0T7dklFDIcYtkSjVXd3K2RRO478cuPTXxo3ov1
FEqw6uhtQgxvGRt4dquLct8A7Ek4VlbXbtXE77QOeYwDY33PU3rst9chvcMQrIyfKxgpl80jtAQg
oXs40K8bflNl/II4OBnl1sYMup4o6UA2j2GAFbxc9mKIRCE+gy+Jru/CvPwK41pYBYB8GCflQXRx
jUvXqAXPGgDTJm+Lb438y6nGzjVxYfhj7pIJ4DE79o1887m0i2A+mgSOxcLDyo24pMVzu8rrd1uZ
XqRxei8C5WfHPDbTk0tB9gU/oeFfUx8qL9hZXl4FERhKCzWkF/wCOJ+3ez16BdgsqeWW8Uwdk2ad
pfWho53xD/kpSosEYnn4LaLhnlZMlhGcFmoURPh3EQaaaHJDq5pbDh7X1pIljhIQRAfUo6i5QXs1
fdbPFGRyiMxYtzlMGbXtvZcNPz4JxpJ7Nr0DLpWJ0bOWKyOieZ2HtL2EDdstTs9u1mRSV29BHq6c
xH2uzsgFuGavhE2FTrDUiRjvHaL+mD7JDDh03CKcv+FUzVOuWDOa4pGeJsmMdewe3Jq5+Tk4f619
Bxmcpt5t0ua4rvSjyamT9Irt0wSJdZCz43grAtJstwyMZnlXRTYugov6hL9O27aJmWUlHaHfNSwM
WRW+m2hQIWH40pL5gALg5i93JegI6vTdh7XReUQMG9FLuq5N8ApRaln2mab3KkyIrMk1ktU4pAyq
fPMyPS/orJ3VHAR8XEr5MLlR6m+iEPNk/V/fCIpghcBiNvNbs2DfxnmgUXNwFGmTNpcJjPOFs32Z
8GDiVziypfT2MW9gF2cnaPvEAZgn1MrEafeaV3dwbBInRWjERh2IA6oiKY7J61UM1MhgfaaNt3Pf
waAV0oI9/QwKA2jDBk/YU75YF61wZAGu48+qhDYhmi/AYHFgNw92aYjjjM/8zcPWYz9zFu3GxRud
KmSV+i/wVol7XR9QncNpAdGGC4LXgZw4JDUoLhn6I2zD58kbWb7dlQtL2/EYjocy4FmSWLAXAq8d
k6RoFhbLoWlYS7OOKYHDBsBX4hYK7h19opwc9hv8sozIr5ai2IDxxtb3rSGw2UnPC4cTd/bq0NvC
bsNrzZBK/T0zp4iwiXOlOZ80KkYcO4JBp8EBugzxeDA/3BtFkI/NH6GqoMIXlbyDfFOPJ+Q2jnef
JMYD8DeSjg6NDxUSZCEAMFbpNO4vDwE/12I3BosPeft1UXoOP5fWoTIy4sX3NDiWnMKj/iHQ9fYH
vxJ+KLaWnBS8KsBxcg4UDT08OXghc9hbcHDIsxxcAbkPbr4UxHMTpJcpDW8U9vJTCuED9N1IKxyc
SrCHvvpCawb5SP5/gDWliOy7dRngL0bNZQDNWSNq0ipRqwwuLNd13pXkxjyFqkzvSW0GAnABAuRe
dZeOdH9AjwbXEn+HaQaqWhgwBvs93ES747llQiLzkoL9G+aC3hJ3GqKGAelP6Mkuty3MdfhhhdO4
lPZpzQe8bLinMNct95H1prmPEix0vdjNN5To7Ayfeu+Q6KZF6RzcC+3cXa/m7q4xqz1mGeAcmB9R
O4A/FoRyNowIkQg58NYnhqaKZ9zrp9uGVBkeYBT19z1qvbj6N9Tr8NKLTla1L6URJMZJh3ecrkS4
kX+5QjyvuiZaEvYjF3xrY6XLv8yhE8CuPgmcxHCvLIDHpEsqBwNHLv169/Yp7uVpervDc06K7+8T
fBK69H7yacZn74VcSQnarROwjRd1IzhD8FvfDlEScjBvhE3yvePeNagDYkE4TvqLyDJdXDRPKheX
l3iyTL3XGZ0FT08cWAfvHAtObqXJI7y3x9LugDv9cyN4pBkhhUqN00ShnyaD1CnD+0YtmkUE/4y9
AdyxDD6lfx/ZI2n1+yzccfwQAfGDo3JCAYkNkqchcZx5RfizM++WTHhEwATxFaIgdC0XmeR8IMcl
cReDfLo4Eef+94OCSlTBVtsv8l8lFDZggiKPSPXmOI2Lk0cywv0h9XAo1w8TQjZFbYD9KYIThZ89
HhHYSPGWEIQgz7QvthDp4AeqSJwmIjoei0DE4HTg4bMmZ3HPoGVUgK7n6f/7yRO1s4imdR6X1Y75
1DvZHoIpPPLH6mK5qNIuw++2AUnGsl1tG/Th5LEo+T7GIKVPgYV3gRkyyevsvps3/heYCDX3H9tw
08LbktVh/LJV2S7Xz3DPCqsMrYyrIhc7BDKZYhdsWE0VnlXQFpAJShsqcK9t4sOABNhKgCV1jFHp
uYDGBHMUzISWW8xmk7dN7cqweKCQK2TOr3brzQAAmFYThpiJtENBcAoXwFH5AtSQt/zVTQUm+6ur
qhuDdC7wwF+LNrOY0usXBCC56h9yEHg2YJsVAEphb3jTAOisT7tebz1Av1PQJmE0SGrbehQ8R3zS
X1oz9EXkH+inv4BABYNA+pcv+/BNwveD6en1hABf3Sy03t8A7GA3BjpVo/j8dcw1y1rOZYLMzqM8
yLGcgkhKyruk9SIz/qBarfofUicm9b2og8vN5fq79PRLtSnCke+kOviFj4YaIaTv1fYNkp4gV89B
IExRbMiAKwBKoYWKcwCdJW0+XPrXGv1MHALidTCk0HbUaNoj+gWESFEiFD5VHV/q+bqiM0G6oVY/
UnQu++cGvMjMberFYnznKzM2+lkzzLQzDGUc3p2o4iWKmaO3J/X2kAIX+aR6Fc+NGrS5/MoH2meg
gV65/9L2gCDhsQD+e/1q0tdf15mq0l8QaKqpqx0q7p17RVslesHCl37mZhM1MalcT5eksmIAygiq
UXpMW2BlFEi3ytTOM1LhAUmiSnD/IgV2Bn1yGcQ8JqN0hDcMc3U1QOqK+6t16RwGZLjBa0Z1bInu
wBrBv5VgpM+tl37CS9p+JbiF6NnRn5n88GpCrKl7U1X9rwMhO5j/ig05er0cqmPowef+avkveJ6P
JNSPvXikG5kHEv3Xzrl37ZS8y6AtzPvn5S/B+6C/FuQB76S/3USSkWxY505TOvin3vFlPylm5mb5
iTA3L3qWDvXLLzGx057Hm/OmVnRiSp/LXXVHFWJTQZX6GeahZs5P8hMd+pumwoTToG1UGehURQd6
niejza9H41psVwLcsVeLHRUqQRBK44e+M9jeea5jjXt5dLN1dqrcdXZ0AnVKY3h0gmog9nzdPi1Y
0+hFi+q6ZaGo7t/hdUDhQOmSonOm37G6O8GeH7NXZ6g+lxRU081t8O6kvbSX8BdknpnNtNDRPBf3
MEwkBzZ4A7t3WMPo6NzEvZ/SBWt4o0JZmFOYoWgZXX3yQLoMwLOD3BOoVeZeBgk+ANk2DpHls5WM
mK/xqDYr7Z3a7B6SRuOngKoafCwoA7Fbut3D3Fq32jqPnkTkX78u6SEGm7JqT4KhABNOLghdtRIF
2UnVhMlWheoKIMALxegrt9paIxWU8sPlkaC1zJm96gmOALtB8ogfdpR9IeD8+7mdGjgFzzvXAJfk
V+sp2ik49K+HiS94AEe8/A9oVqV/QqBycmkfmkbtcoBnwQ589igQ5KhBrYs7NseYRg94ENPgQOxK
eonyP5jfvzvJDy8ptQxY+SERhGqc16LB35fEjRpodxYpgF7kQrPYv9DDQOnD8OiLSx1WL+HXKLxh
+FCMhLIBVk62fCHSwDxD4FT1iwAjK7Q9RLT6AYneh8YaIMyOJL9bTDa4w2swMkHNIjn2+6L8oxV9
3Wa7W8X9ac66eZvnL8eZAepp4gU5wOWqb8djAeDkkKgFb12ymwuP2hY+AZSnfWO9ZP2IQdU1cM/p
5SONfLWaV8vjCV+JmeE5uVG8tFO+gdPCf7UJbez38sL70jkaPFLol1tEO822RzyNX4Oi3XtXqXUk
VwcHJKI+RftMkgB44GOAV5XAcYi1oF0hBKBXyVxyuriSBDpfSeHNuug+sWHOY3OPskRf+QRi6kZh
hn9UKm1xhxAwgvQHg0GqFXZR65nr4RIhY3ebcO6bM4+8A44QDgbpKRuZuuejdQaC8AgOIcfB00eL
DdM3jO+1R4kJtUfV7PnDfdIE3IRfhUQe2d93wT+9x6blcZx4a898+xKSZL5O2Dq2AM+LzbNtjhsC
ab7lhmrvtWOUWcxPYdxiZ8GX387DpHUEQ79+7xg99G3QEuah5Iw/yvUwBh/kwpw82JUbCc+9y4bB
oPPZwpot8BZ2Jm79vpRPkn/GF+MjwA5t2UmTcNQtrKmOsqNs7jvji+iMKymRfTnVOQUgRzlN6MbF
PqdOvq+sSgc+ZbYln84yu4BN3CYnn0CY03IJSzNmCYcEPJreVBMq8X2juqDEgPP+2wBBfUsvIlf+
2w/ty4LOd04bzbJ6Bd+YM/EIjHVpHXUEby+nnl7AVwRigscKwoww2SEJwwXjSpHy2bGHVJSQgWA3
3tTvacQHzElBAt8WMldgpeiC1tgvMuf7EWfkueNYcYJ9c0j5Q5Y/daJQCP6ogxvx9NF8+u0h1Ml7
jO3DQdJdJ4kEGRFH1GZzeNDLtpoRUHOgAoGPwRdDJqwRRBLKYmcnbPrpEnU/nMvkzmZBj1cu/pvc
NjJe9A24Ucibu7xv8iQRx7Y5HQtGl82ucwwPs07Jmy+csYUDfge7YVra8RPnYNnWdnQQYhiqtkki
Cpt+4U+QbmSAeTgxN67M5FQMhFA60zxBlh6dNhTl8VOGJDsJy3k/jiNOJBOL7IMLmtOEe6pe9tlL
s0sxj+xsI3W+a50nakuMdoBU9106u11cRjffx9Qhx0eCnz3Eh6ZzXUUos4vzQ99fiyq6/n8IhVV6
YOlppyW9y2gzPNKRoOPRkwFVTUoARmswZpxKRv65wQHwUc7G02WTyGSgz+yfJoQXhwkkruzt5Nzg
w4yJGZFl5LzWRR28uyckwQMkTij3OeE0QNmU6ZhkE65Y16SISLWNI6LI4V8psIITQ9dsVjDr++Jv
jv7Ook6yUUEmnSUGl8+kGg8lfWn2quFExQ2zm0FrQEd1l6W7NFu2P7PrJG4IGLnvlVFwj1iSaQKv
NGkVUIh0CjlmZiYnHcLa2Cf9C1QGYeHbqJB5XCZGKuPCdBgOvHPZ5qrTvQ8pps1VUfcBB3EksCK0
RK6PGM17MohSIjIcVr1IgMXRXyYMT+YM3wGAo00wg6JhRFXwCcK0ZCFYWVgTeGk08RmNDXIrmX3f
leCsolOR6cU4GJ5bT6wXp2BIC0yAR61Rq5MOJ4j3mp0YsiypNjvIwtlkd05htR+FueG+saSh3exe
d9edRhcvLdvs9znlSjGqhIIDJD6ET5j3MlVIiemlz+yNPgJDaMgEWv8+B0aK1evK0WJPohCVj0a1
jI/MrEShy9HaRVR4mOwbCIRqGOibl5r2DJJ9Q4Ba9o/84Mej0WjCmWNc6cSxGwC3yM6fwTUQK/JF
MOuyUsC+x2oLZM+9g/Rvv7mEbdYoiqn5/6PpzJoV1ZYg/IuMcAZemREnUHF4IXQ7gBMiiuCvP1/Z
90af7rNHlMUaqrKyMqUrSKiDPSZDPOIKjF49YDbzWjJIErq/5DHxDB7sdax3edJMrewocL68tnd9
uuD6IJlXu3lmDnFhBuXE7XOX5UrWO9QRQhxaUP+o8pG7DfLjBzkIZULKnRdh26lW7G/5kauzNl52
uuUjtiw2cXpYZRuTlxIHMtZbLrZgHXQwa2E3ZU+EAuT2wBAhlnJGiVHDZ1AH6dltb6gm92bKDE5k
e8guV61asgEwW7hPaWuCIReAQQKDX21e+kwdVIPeYRJwYZ847M1IwUQahdyGnDg//hspOqmoG7JN
sOK3HN1Cwnyu+Blg1y/1XvHsaPJ0MHaUIviMY6PFRsapLiMsY12zg3EBOcJI9RU33TJCDNTvPOAb
4B5nphEnz/AD3sdnb7YIZjYTR04LbcZaIDRgXQhFsx1gJcWTlrtVN/AjHYxCSe0+NJ/Kk5cJrM3A
B9iVyNQUuS0G9kcanfXgwK944mfvteKl37J7cXVOn98xVa2YGFhwY35rVrBgNwRQMmkEf4DwN0Gc
AyfTEbvSigdTrrLj2eOu2wobJevthGQCKhUu+3/514UptdAKSJsU8l82qC/vqemwYmQZsh4/ONKD
WTA6jEeH3PR4pzRyNbkzbDCff4AYufWb0Bh0QlGl4QTDVbpyH5AvKvoNnPxpcyDHVqHOsN1kwLka
a5fZA5AC00KZ5Ue8Y2XV/vE1REzSpTwx3pBEAexblGu87ghfCB6j1Fj5QQaME4RCvpn7ECAgTEDe
FGVXKocdWfqg0NMXPFlUVMmFHX7K7QctZptpBqdaEu0SMts63YkRew7xDloJxJPbEVp3qechknc+
Eg+h9tdaMRof2R/j3uoxvG3jEcuedLwzg33liIhKCbGTahyjex4qGLyz66OF0mQOKDOQgQl4MQeW
Qt9e1+lwOHyQnMd1hx9L4D3qrRm3FS8Y5+cfYit8T12AEXwnlwj5FDlBzsN/F0BUEspXyX1pdFSU
5hUGetdhgyewYqFDF7564EO8HC8l7hERyOtM/nIe0QIQjwD8eBv0lxnyM/K5zBQOH4Q9ejPkaTbw
2RGIebHjMsz8nIgSyW/KlP3Qq/jiSFA3GGnOzsNq0h519uU6XWJ+CkDFihNuo5COybmm3zX1V6MA
F6KaOsK+ngINnq6Qs5+bPmjCCBKYZvX9++AEbZwyjOZR6TnZvSkNUTByGGMa5ph4WURIXnaGGVx8
2uDu09TPBx0UINADolS0eqwpUiCJgSD07swwvlieALZO89Ds8sXm6DOOAZuRbnkNSW+tSWXyXzXc
gI37p823CZtwUCx2iBJZXIWmZ5oDdvfpv+SM80r2AkgWrb8UcrfEMsCjDCDVGsoCrFBpGi4wOiss
QtuSNjr5C7GUxS7tOEQ0dAUcZecWFSiZ11R5ONxgRYPFcHq8kHPE02nETs230jGEHY4H+copEnSH
SfEZvFbyWGSbbLgKB9tr1XYAtnkw8utwqgSHmqg8alFhZqb9viZzEy/jgCfC9+RhErIMfg+QZXaJ
GkCh/RHTBtDq3xWFnfX63yOXV2D3mrGy35ydsj+zmbOfyvvlNpj8aGSPnoRHXOSYDNnOuyjNEA3U
Af/0R/zTkRn+ZYloQgG6+cqcMlvPLDAyvDqqpY41KOkUG0PIOG+32R+o6PhAVfehmk+1oYbg1OXY
8ViyhIOsz2pIkaG71b7+o/QTSm1YEu06y4piJGxojk3olHQmBUVldQ+rR+4q/nWWjW59qCQYZ9Ee
2zjppwD5VXTsDAVaBTghz3yAkMt7dDUfsy5VsQNaLSt0X/QmvN8htSSSfv3O6qJ2u6kgzA81BEk0
q+joLeY47f94imBAgR5aKzj39e1lvv0elcHJgHHKMQPnCdIy8vDormVDSuaUdeltbsAMOPZGyuYb
oG0X1Pt6X7XdHgrs274p0iMX5+mK4j7VED2e86qa0YGyg1OD1RhzIzBmgQCqWRdVBug9BsT2k8sk
bqDID2eA9usJtbGbwz+J2UGcU3Qzqax90fU7MJjYLmYjfXeGq8LBh3AOCNstZA+ExrDInXn80WO3
MvJVI0rnDzEcoFO8mGd77Du+hr7uHGEtmFKV6wyQX5u8WXtv7wl4ENJuCFZwHjcMOtf5K5xdepNp
FFOn3QyTw86Ot/hK7RJ4Ygfa1YekQ40Y96rL4Dx7L1JKxCjtgZgGghyjW89zNeABs0NnztUM5XZ5
4JsnNMfJ+2rxcFj76MbfG+a5BXe4mqkRWcC4h4j0tOcKeIz30W3QXVysDzxuWlop5mEr3LOVLgZj
PTus5uwZ1AyQayVLPaQBG8Q8Xl9GYaWfJ9dJvkhwnbYp8lEkgUrjUvvdqlE1iyuDUloboHv98rBJ
AtlCkgBoFzQb0ANRhu+Op3De8dQ6/sfBAgeQCdUyrOc+x+sFLbgU004AILtAbxVSFLQPnFtceThB
HqDY34/A1qbYuoYfVhjN5O0B57/TmvX+wG6lRa+1wi0PbRCI07g1kFgb8RqAGSGMdADHh2t3F491
F+Th4mdicIAXJd2DATZGpjNH/AhlhuWZ1lR8hd3XBGCEkDGzvkgIpEazr0Mez3CFrC3gc8gU6D29
iZwVeGOcm3CTY8q6U3FurS2AlU6fTS9z+2OTvU0N8m07eqMI7veZ/+hywIa07/AGJMtvY2nPBi/y
DTQA5iE44ltaD1GJ08MSVhlnDCpAJ8USrdVkImzuNwvSxCX8Q86+fqRmCwkbeqK/gCh9CCcYKRk9
GpuH7SjHINvKKTdMaUn8aXbV246tHt/Q1YsxYQx2Gw6BlvSlhE2LLsRX19D0ZC0QsMhJfIexswMV
L0bNiGsyEhSwqTE+cOij2GE16DLcyw8LPim7BnfSHfAb3AeEkBCZizEQ3x3ENqPfujJzMEzeGnAo
9dCW3dA5bkCufkX39hEw6kUTBpMBT1gDnBPihQ7E3uOl5BbrqLaYr/RsI/gyVFbtY/coOhWFKq11
FKrDhhTt31GGJ19URDmZbGk3CcsIYrgi0wf2CQ8A1THzgqsVbdUWCuU1VmiAwBhj6rumLA1of0fl
r/cHVgZGQvYkRx2daSugGhI1oleB+uXLFAxA70AWaez6HYp0s5NISeWAbOEXkzwAkfZiiv7jKF/b
tgqHiEx3iuWom7uZq3QsLoL/GCcuORZpFQeufteoL2iMCPphiktn7I0VsKDcjzS4l8IOGj0sqFjL
dAiw6qIIaGVb0U9jTMW0dc5Q29Qu2Ngwk0iDctmIzrM+Ii8+cYFCnQi8lHJ0MT6hGucSTMxHE+99
p1FiiCnfgW6HnH1HZI4vC80SFZRyNgKfhhs8g7o+1NDaQ8ZPm7ACEYw08zG1M2naRQJaLw4QbhDw
mJ8WaFWedHYADblVZjLmMNyCm+KGbiY2Eh+tsCYsRUGzMabTIsU0Nh1T07GPrD+pfZI9CFxOYwS7
oS8d0E8q8fyKhxyAf99rv6nOQDHHWTsnIHh6OQjlUI6QxyCKlBzXAXa2UElvxn1aefz6CSefB1WV
B0UYxc7H8COZ/I8pPf/RJj4yc+kCwNiLDioC1wj6Fb+r6R3557yWHmrcY9k5mxHHPJg9pzMkcgiv
bj+q5tA4VdX/cIiWBhPthG4eg8mS4zrg/DRvfc3z9ANha1AOUaeA+Pr3hUCBToKI3ejS/c9uv2lh
dg6sGpxpNBH5iI49wSjlbvZ2t8GEcSHx+wKnASkqZoeZzpFid4+JwRIYQ0FrvZGrq0A2HmN/Zffy
OT/5NcEUO+SOaPjJ0wSCpjzfUT0q7tTdeU9SHKLm/9c3XkMaSVjp9GLkMFWh4DjkgKQO/Kh3mgEG
bnLYYwUNuJsjcBY7qVf9EfgAavkv5BgrWhvAuSj1EdRy0xNlGh8quwm8cfXy4DEjUV8ytGyM2YEN
+PUe3/Ba4qDcophJq/fi5KA4lh509IyX/RnxBGm2owCkjeN1Su2znCRQxw44arKNeH1MAkNkcUD4
ZRNh0rRNWnAfntwHDG3KE2y+c3SbYKCNvlT+t6pDOSqiQiAIOtvItn2s2XZU/v2aJRUNKBmXMYZJ
W1BpGMq0undWyZxB5HMYHA48SLOc7zgG2GrjAcYyZG/EDARGIawGqLMNNAyxIp2Dx18LN5m/W6gM
iiqq6KVmkSz+OQhL8Dm+BzGUVL03Px9YYxdrHy1Q7TDfxIlHg6yP8BFiJH2UXXjCo43vvhUsMsju
ViV7K8V98ccRyT8iOZR32Y6vc6lMoytbuQ6CJZ8wdsT4uTVthhcYlT9dVVSxaMXjFP7OKyba3Ya5
gznBG4XTk1UvPgtiDWoC5nP2fRnkIAcCFk4j/l4IbZrTvlctv8xZlVAGjiipBHZKBB1iQdnw4Uen
we3isyO8ROaUx1q3/ZafLW4Xkz3mtLnBhoN8E5t9ryEGaK9lYqsY16koUyFOH2Uevb+HHBppcDTW
N3uhDDTmuKkFyRZFZuREV1/EZ/VETLdEjBv90yj1kug7UIlym95pwfXVKSI75oeljxo2ojl4LODk
tIuH7emZVOtIL02bLcymE2JFX12sF3vo+2javb3LByOwhKDeUUZND5cMM563aXCAmTIvSSNCdDiM
9gfmtaipT3vIdh7ER95vhMzXuLSc0M4ODNGE4O7ewFeJ8APOVhooPtHYAAINB9Eeda8oexgYL735
YSr8SOkTDt0uFqzQ15JXLN0wTCZvQlTq/RuRiLpqg3r0elqvyXVGmxoObR7xGfqyixKFQDRn4VyJ
OggfAv69aJwwXjHsGEhZhvKw+gQUL2gFF4gjbPTX1I7ZFSl12zDUeQ+IvWA5yqfnvxoZFZfHxovm
o57fRiDc6YKSRB10D1QwCMr7oxYlaimR92BIiak5+oPQCaFSsEV+Odew7oXFYWS4HmJMq0wL/HES
h2ZxRV/Rj4D2xLsLu6HKXJxUOtT28CjflUt4lORsJ3xuyWZekBVD+JzERDCHSpKF2FPClIFcy4zE
rYkTsjstkVMm0uYd8Oe5U2GqnZfiztUKu16566//0EAfvnZwvpHfPE8YnycYZnuRkiX1ljTYsVc/
3ItFkOu8oed47Orf+TvIBl12pkGLRrxio/kxIYxiPHJaTL0sl3SsrvTkL2EZl/pzn9At1rQLiqE8
MpdgjeOXo+qjUVtFSayXWtptUc2TtYRcWTJPfQxkPsMbSU6HrXpMdF1XZHMpQOfHSWuTC/PN+9t9
adTbQf5/8WeX8zzitOKQu+/hpnWj9/g1LSf5prnok8CqJn2QBHCvFJ8pIsKL20KXcpzf6e+HrFaZ
EhURklsKMe7u4QHAhsSH53V6mpzXv7MPmtzJVyNCaSSjzf72SS3DxtuWjQ9qHCwDXr70bhDsvhbn
3KM0iEZ5Sc5Z7h3+HOJHtBniMW9IQZmyK18lAutyrFUmIV/E4U1v38mldo5NomrivPpgY0J1gGYh
grtPVG+5JhwBmgyTtYYBCTIFvzgmpi+vKX3CnLP8bDaGHEGjxPmFQF8dnUT6599N3ae1RYwUPrxd
y57UCPbIFYgCCQ7nQhxl5+KoLiRY/URpiGn3nK4gnXcETdCMB5Dt+A7Hfznk5YoxvAgaIi+u3A5t
lBQMhCb4iXjc8pqc9UxsAnImw1wdcC5d90TK7FZcoOSlH6XTtAggaB2YclsS6ELz0G9jkeGGE+L0
j2RXuOwkkDPSkGiVMvZXwg1woR4o2Mt6oE7Kq1TowEqMINFzywaWnZbDM1XxYW3Rm2TwTuQxJ1Nt
1SKEloNdhh53sCG8FPk6oTMBFspy2mrHT1MEAk0lp6stXmonsQo3Fe6uUzlSGb4d59r4Pper0o/5
k497wtSQD3IyDbpHeQQ5k2oXO+SdAwJrHKt+4jLl8DrH243ZB8rAt5h8W5I4JNptIiOoD5Qcv/YF
VwPKKJDUnWJLhMtNQrEihu8eOX1pVyVaT10mjk+4cpSAZsgleA6RvCc59m8EwxTWx42/f5/3BycX
vgvmsRzlMd+oTB6TXFYeNAKPbEMJrw9PR8gM9KzADvmS/t3GJCH0xiAuQMm2YdEwU50Y9vaRuQEB
oU+oJTwHIRPcL0No+C+CB3ptWE8SlnVsGT2UOsj3ZN5nY+xufwwJKEPyuPYkGCY7HleUJ/9jSrAm
RZdMhoavq9xJ84h2D88fIsf7QXJ1ao24ja8ElL0rPyxv4csMUMke1JpsjFVD1vy74NfmiIeW0Yey
+kE+64OYUIcyGx8UW1ijRcRoNl2ufXLIdKBQnpou6RAWtLXOGfVOQdgTptj9F0+RSnIH8oJIdf2V
kvKpQAGsemPUba9z2KWCBPZEvJISITQWeWPdgbA8kBX5vUmIcoDeY3oVWvEoi+Ir4l+8iA1QDKFa
ZB3yo9ROlKHmFdC916+PQRc4TRs03DQAzHJK3HyXMnWQUfW20nBytvtT8B0UV7swxY02hkfu3w8A
gjhvnzCe+Vjs5MP37ccVFS9jnqQCiy+gmgJoLFC/JpLgfaB54QTQK5LfMA9WN2QN5MFHeWBILLhX
GrFVdnGWiNEOmBg98EcgvwvZ/f4H6XPmnYfSTeUSFtIJATcSptLku2yEV1sj8ai8IigOWoa8JSIO
1neISnJl5aOWTg9YNrowdpMnC9kmTCRBhpBCYt5nXRA53BA4gncAZJMGCaUEemupETBCiKu0prcl
shIvm1TT7fmcXcqys6MHnQDrcsjbAFOJnTpaSCcLNi8hqViH0EvCOoFMMqcADgK2tbtQ0+oj1UO0
TMJk+h0KbiRbZIt1KNH0hdRe+atsaL87f0Qpxcagmn4i1KabVHSeKC/JND7PH4BRNAU4csCS6Pk0
1VGLtfJIjZj/d25HQofL2H/xNBEIAlNlpsEbhlEnpj/1ERWnDV7jZMMflh4PaoYCyKQ+ovbHToWL
zrjczZ+T0csbQQGg8rluhsoecfDWnnpHeDIjAVbvLHcBtfUKRxyrxjrxPEd4MOjN22E3zPxV0A6k
s70bfa4Wjw4I7GJUnJNw17GgIG7bnG3SMvoznDQRKiZ/xe1IvpoveG5z0lzypTUwnpUtdrmDfma8
liMWMoZL/oUdxH12G4xENg7+uE1cSHDWiQnEyDDHJdY+r+VpgR8pJ98I7HAv4U5s9jAGwiwa3Usk
xPhcQiD5+rSLx5A2vi5xLsNcAgewy2bX3kIfmJLy6z0kWxUH9ja6N40AlXKP9Ny8OL1xbB7+/Y+X
ko/C9IysszIqfs4Yw/4QcdYFI1vwxAlIyQ0GD5pFMUfC46u11GwYEVLIh11FGmQCJ9CXDAaAfCtB
27rrHTRLA8zZidf9okWZMrPvmYlhkiWv9nAzTIES4486on7Bb1YUr+LJjX5aYhnvtfzA1qAw8YUz
WYQXNjw5lp6Y2qFY5tQA7wxA5beWbKk79PZyDTtI8uKhRlHWI55/AjWtmiARgv7q6aA3vJO9q84E
9fUWgLg0MUKmRgCNPYMxuBgtCDAfXR1mw+VwsD6V+hTxWtZ4YrfQnc0OXdohwOyRgaLVFTlW+7Iv
gDRrPdWwBLwtEhYdlL4OMksnNL9+5nsn4OT2BIHPQW1P3+bfg7dI9urpJQut54u4ryhFgoY4WsA8
GHfGT5rSljzYC2xgkUNtgGGnozsQySj2CFQJ4VmxOA6OwgbwMjAzHyY95xkjvXtbxB1WNeafT1fd
0wEwvY1OPRP1UaJXcq406C4YiSl7EiEZWiAdmCTQAOBOB3qxiAkD4gHnRsuNp6WfjmguoIY19FtE
9KM2GjLlnFwa3fcKJAeDUvO0eDH89O81rLWK0+1Lf0StQYXHSXI1GmC5ULAWc8GwCMlpfnl9GWne
OI1vPIPFvAiIO7fgApxtbKPYUWBnekGIC0ObG5Y48AUHy+as43z+bvSQG12R74Z5ZtXT6XPJmTTr
oA5dSYZzRveOggZrDhSZSNVnI/LZWNn/Ckh51mNW9R3SZLKboANwVji07XwWD0R/a/6lUZzf7hBx
Nw9o9tAcXnsUhdnPHOVstw9A7d0FVTYWfwD00F60iZI/1F6bKOeBTiIUROtDRA+YgV7GBG4I1gX0
DnJAQPTgGKmdXxEYoqTOdlEYYOqNu8c+fznEU5Y/kxDt5IwyHW/ETiZp8Ha+7JrZCGS7ezZfflWb
Ne6UtN6pbE8ZpPDNTtIyjQINO4LUHDADZDtIZI/Yd736bEpN5b5UmoY6fyOPsdbAfs108SeLvxXm
RCpLzWpPS81kSb3NZeNQYX9TYVZHscZphb1xe00bj48ddm/8cPt7LtDZtL16jb/gAyYUjmM3rK+B
Iz1Iw7NknJKhtzYfhGI8AQvqLrdFXWWdoYwKx2VNcxquS00PI0ZwRpzv2GkyO2Fjmt/QRazC/ryF
vBmGXcbDD9V9OpKFgB0dM11SYV9j5omzDpnrfUfOigrsnSCXWU7+xXrBi1dWy09oF33p7h4bRXoo
jDZp39ohUUfi+t+bRYugMNf0jEcV4Tt3QiRht4Iq/EyxZV8SRmDjG5+d26F0bwcy2vRi3i/UnfLa
IbVmwID2jQ65Ma2lgKRpcMfX52Z93X9zD8VCR9LF+6QY8cCp3hSj1+yBFQJFNk5PPKEJ0KRUK8KM
BVFKOMX4s6j09h6/2+MHZ8H25OHfjD/mAE1rYD00oB1aS+Y1r4HzLxahGAJvFGgBozfWC7yDB6yx
g7IEOXSkDiPHFOrWQSLIolOM5M2SHPPVO/Y18qZFDntyNe+IpuYOnhTYM8jVU+tD2cKumFHL0wBl
6lHPvQU9ggrpZFCWXRAibBvknml3kK+BwXN/1NZ8Vks5+yww00MNoWECGqiUfy0Ci1bh0Ct+x8j3
avXQoYazAB9icn6KiU2yYoHyw/gCNhDJORnAIg1ujXjEv8Coc7ISbFStjDddQX1LwyEF3hW7Tzlo
PQflafE+jyjdIGGxplhzXzde+LjbJw0m3biS1kK6l7kk/ibMjjvhcDfqbkmkX/tyDgR5A2Xm9xAM
Itluae6NjlS65NcNsi2hSjxJgFCmIdfjUlR+EGOnFNRg3yoHasRP9SUVpy8ePJKLkZh+SXZKjz6M
ZE0bYoTB8770yI0ldXmS88O3cjdvsHj9tSdfvq9JRyuv3r6xbEe4cvjYp9QrUIbxTj659cnHLd4V
MHzTokyrfe2EkhPnPHTeiN9HwoBy0Jg3WAGTg7HJiwBCt8jXK0AW5AdJuH+XSiVt7xOAnXxpSyAV
H8Jt8/okMsSZ5IVpCBI+lhxNuOkVMZ06IGFAl16+hzDFWCqnl6dxXzOCZdPub1PmNXrl8OFL8tfm
lXdKpt4WFL3EPxiegqAgHJc2VaOQX6cWCT7wy+Z7tuTnksRKBi7ke0m64+O/zwQjeM03tvwmFa15
HhIVM5QpSe6W+6TOwJji8zttSirLNkwLpeAZnHlfrvryGEvADUkPGQTGTn4uY1AIMx1ycEzQvZT3
+2uAYLipC0g+Dr3IAb2xyfy3wF6Gsvo3MIJfyJVIjiXjl4yzMskeBRsD5xD8+BNxKgguIT+buoJ0
oLJUmTuCYvI/oijuRhLqX1MD5UNiZbHLIbWnzLDFrudFle3iIh76/ztOXUpsNpf43RpFDF72hzQI
4ot2Em13yLfenfPJFxikceLN8AWjgjJSUDqVwFu+Im+WkNQQzIFUX4YcB1ydd1uZQBYCP0hmTMpK
vHIKiuihYsrKNyVtlsJFsv+XSVZm/yh3igyWwCQCLfwbDBlMMmxXJpH8ilQEZWB4iRpAHnSCvpP2
zWzmMA0sPqUFoUKzQDHpQsjjcQJdo0MJlWe2fxDF0u2OVIjZKmgAgS/6U8x8M3nPgBpk/tQ8VEYq
1vvQtVmp9C73rC5VLD4pEEm0TtwponBKPioTtB7Gt+tAfhpOFs7H7wFNEx/sqMiBO1HesDKUAr9j
KO1YyzZGxd0p8Q1QjcfJ6cTb61z6lSM4amrQmJF80pQEiw9eI8XA74pYBh4+LKU3DQAJ9McLGUk8
EnKpQjqsCJ2ZrJgQSlh/KLNZNFvBWOxN4JBBmozvtFw1iRpqQwh0wkCGWkxJDKMskxYGSgyUjZDX
6lcIzd7A9XektS79nwyh9occGa1i/l5IvdCwB5qmT+TBS3Gw3yd9+i7zgPrZXCCcIpIHCFjDFDhP
uwMaTvwGHQii8UfayRFOx+AQTUfF3NBgMyffZ26ylmhhpfjKhrj/Ns3X7CcNBkroUh4el9O7zVG2
x4DGzgJSJAcsu3k4T26L+uf9gA3jFfIGsRM8Td5zMMWQ0m/sODkByWCO3AGv7e6ckEP1ngVKZ3ZK
dSxz4G2PfvDs1URu5UXdHpifU+EbpLWRk3N29LwbtErnvL7ur2gKTomYnjk4YGN13X+29ZY2WLYL
zaj5WL5ypiMp2WsrZcVkSsxYMRlEFFV4qFSnIFX+PmAVtFkIbIVsXuw789WXDYFGT1NF4sH1oY/D
TaM/hd/7sPVoUjN8TKnRv6bN0aQL84ZEkFj4BbTMJk7wJkE5Xro55YL2Qz9488SWqNg4tyQLhOHH
4FEdO2EFyFHKCdrUrC5pqLmDsrNuQl+fiWgzrYLA/0uS+RG5DKPlA+w/lsRDpA/LtHagcLxV601R
mEAFIqz9Hv0Kb7vdJeCr8r4IlNGu6TmUaxOzWCCWhf0UhAMYQB8HyUVJgwngDPgcuBb8yjypRfs1
6MOTxvgltAoqF+Wse8iCB++1b/HfJQ0KqgYkjjdgAE5ENZITVBDweEBPHdINcDCHBWCCOFjRuY2L
C24SnJSPaYeOKEFjm4IJ0+iFuCtAKdshqX/M0cBjECSCjuoflwH4ki0G7xQqsyi3g+3KZtaMOEoE
DwV6GaIFDUyHgThPFQhUtlr5ouxL7O3o8Ap8KvuXOoDX96Md8EbYBGOHnTiKnZd33oPCar9fg2vw
r9oO/UEW4MmVjZN+G5BeIRbQ94VWEUw3r8MYzeXVPpFYuKicJWzdsk2SVnMRQT7e23xLgxibH3yE
CJhXbF9kS+7Z6oDyspxhsnrZgDlxCAjZ5794vHCV6KlyBvSPyuoTNRCK5OCUjb1g26ytjQCg2oqm
uJvxaVgUPZnbl5D2LTZJYNaLbPoUOTmevvQmy/ZbbNH8kdtO4GXx5vjs3yKQPlfRALpbTU6Xr80l
+V4KePy1Y3QEaaiGbohUODBmtk1BqQC2efUJrab8R2ZHQ9o7oluNt06fuPJHu/WVjru2mTxH1J5P
0PlWrLe+z/4ZN0edbALIlOMg9DnS5IOJGxk3FbrYgo4IFEczOZ1RNQ1KELKOdK88iYZaJuz4759Q
RSn9gxvBcKcr82qgfoVYvKOioatgBtQfN4Yqkh66Mk9Gl13DpixF7DmkSrmWre8+FP3hpw0HkUOB
hjyegHp4TZj/6UaKbSA9JUTRKaw0o49nKp5bFaiaOncuwymlq68TYrnu3RA3QhAEyBWcm+lhYExD
iTKRTBvZcbhcTavkScmRLkf7juXNGRsKnp+sy/lzCjj2QaDCvqsQOkG/OS+IQCk5iHGe4MoU3qTj
EeECiTBdef4d+71lx1LbA9BbOeQ+JvX9R9vs5uBaNI8MNtL8Rv3/DY2BjnIclL4I6N5mrcnZQHwA
SQqH7nnwjKRh5m8kfYT/9V48O+YNmbnuOvnOsPiLMz//WkRXnN40xX0gTvT6IbOk8Wi4fFON4bvQ
vK66Wuf45ewB+Y7BbCuNQmMNzuPUn0WRacb5GVSdw4MjHsNcOnXQumoHty6Gnoilk9jXyEii6XqJ
et19JwlTYKM08zmTisJmWqmf1EAerap8BQz+4taXkiAGFg66KQl6EiVrCE4c0+xrxbiyPSgJZ35L
9a7oOKFq0qgAJJOSrQ4bAXX1KVOz1LyWBhS+vCirurAhE8CTaat3992nSgkFDa5qZ/6+DtTbwyul
xaueaR3MyP+UK2FGG5bJ7FX7Cc+ryu3qGZzSu62+wjN6IWggyFBzjIA2teJJwbh1myy53r7bX/H+
gdHrj8DyyTk2+nfR3iK8aaCxm03aDAXU++I7iVu1q+LazQGatkZ9eYB6u1m7OQNWtir09BJEUDFO
64MCvYbPeMILJIVbKm7+YPTVHT2Dr+aURqyYnKFJYPaEOquN0Xog2umoC9FkaGm1bqa8xr0EZmhT
t+LbClBOD676ZUnfWh8R1svmUagunRbZRK1RHADmkZkdI0ahvQZoPLAET3xVKWAyZH7dXp+u6H/U
6rB4DV/oN/X+krxjNOpxrVRkRzX1B2AniKQ92IUd0nyYVq3Kb/RCBUrUM8heEANu8GnUXf4eXr+z
Ztzc3JqvsIhIxuCNnZlujCMdIjQAoJsJUYy6TrxVLkOlE8XaB+Ll8gYdo8+Ry/OjterymFbnIa2O
j6nSfhnKdxoXOxpt4q/XpgjMDk+/UTz5atsy2cLNfamLu+plQE0IID3ygBegRZZOwO+ZulEePWhl
QqpaMVs1lYZO1L0f81eY0N4Nhfj01nvtIZfQvplZfjk+q1mlwm+a02rIeNZVZskWR6vvZUC7S4L8
vnYF/Vl+Bt929MznfeSxCilk8XD6ykO68jD6yiZdcg3BJyYVlSBOQkepx82uLbamN/2DBhDcFKcJ
BXnZQxwVqZ9Wy1aGMQL6SK7VgTqmh8HsTApYm14uPWz3P43U/Gk3IUZ/x5RmqvV10TD7mgW1xahi
s958oAoCBs2a7AWXkLq49h4QQCR/p5Zbzb4ULDqFz06ohadD9hkBYMHu2KF+E6+T65zAReypzyaq
kfAd+DiDkYHezwPs7Y0CDx0oUNX2XwWOGkI4DpEjAga+FuIbOUckGuit3HVX34f/AVYlJICRxJnz
2SoIiZ5GfdoZnpY6bOcIsxo568VASpU10O5bBU38Lf+NGnMXM4anlRJgN58bIB/tMWjtHi1YeVic
E400k+Mdd5b7CKTlRNCPIHAf1Lfj386gHsGlDi5kJtWouEVXKqMN8w1GewIeQZCTeP0ee7fOqHy5
t9rMC6j0HL3o8qr7/DbYFBqhOZB14rym3e6adB8wIQFJfpMPNFD/gpdudE47eIuc4upHIWW93Wdf
DNpi8jO7QDUgcbowOB4g0F/rAeZ9PY1RtWk0xzldQpxWulbbzaQSj9Dn/p6A/xIPv7FQcpXGADmc
XDW5WEaFhfyn/d1oyK900E+p/VPLa6AC0gnKxuj+DMjGkutQVUGRujBi2sGHXbhafEAhvg0609iI
UOh7w31/wycr2dWuyyYf3mz2S2LkxndM3YZgsM/OdKfRAZyNtBUGFDOXghtb9A2NKsnqyNNYa31c
YTuZ+X2arcswg2aRQHgowD3xyjJTZi6yk/GEE/L6AGOkkI72x2uV5vtX5XPY1Y/xXd2ZV8aE9Dg/
BVo+StgeEsrnZzjcg7x9MjUOxPg6w52jx3aTUn7OejZqMmzTVZsYQ0U6zTmJTUk2+ZocrST6RP80
vQ3SM21z7Igd9qiSLZ1DCeWOi3dG0OgKyT+HeUGM07sMgRRyziQ2shOZaYsjtgNXgnOw1z3QEUtC
cu+ycxrnPeIRF5TYCF9vcnvUWJhV3n1ITibpK4V18c7hBATGcDI/xnZAfDpoMCBSyqxZbhNEQUU+
O+0wGUWfgajg08lB1X1Xi7fXWf7ZR1G0R9EE84aBcQyCfUS9BqkIkkmdksrFOBx4pri/6cOho3ui
huI5nqPjYsmpy9/lVLEvfuVdqe/16Cn030sxtspw4m5NEt6Q/AkQEv6ZimHWqc8Wg+FyetWt2VEc
EuTQogdtiOqKYkZwgSh2E7QizBLsA7AxCZJzJFr2/n61AT6xRvjlmCMq3aQLTbRY+P23jpWepFUb
SVhF12XFDgJWXOnzFa1ilukdQg9i6UrTPbJuXS5LZY7ryEe2i4HR0fT5ZAO0CAXJr1zVHK7v+np4
Elu7ueOMH7pled584h2Ww8X4hLvoVkf5L3Og/U/FakgzsJERCZb5BqpPHQm14sJzYjcCzKxI+0s7
urOt1YjhffTgDAcQihPSJz8C1AbzsZ7uG/jLzmaMAwGsi3OLfCgNpWaik/7zk3sxgLgbwWpDKkRU
yp0Qc3p9/e8gnnTSPQBWQIOTtIr+nJmOM3nMo0lF2AolkDbKINOdwzTUJ1TYbO/vTxjmcLbmurNe
D625JKpDYEB4+WRZ4hvVYZTpUFkWy+QQiGFTN9phMRKGJ2q9SAxIgrK/6PsPDhfy52EstmtM47az
ADe9BQKeJoYUR7pq+CPl1428cWmXpsEEq4YjnrqDQSBtlx+6kvdvd0/pHjf4n1PU76LHvRTRmzxz
5fdmrvxcJJdClo9fo0/IWfFwyVzITXAS2YTO1Ak3ko5M5n+Hv1CM4SbzcCofpv+GbbpEJmeCtaS8
G05PkDq+RX+JfiAp0j1v8nuf/BbLgAsw/WlEEZNV0o/fYGfGAffUO8Mp6yQzwuGaIYTCJ39O+nJ5
p1rl8LlMjNDaok1UOn9WZ6B7ielphjPHUnlwYzORNwCNmCyLIr3uq1Zs+N3NA0pEyRpHcQZqRIZe
0EkMRjfQrejBCUeb0WrCW0ZEKJyqOgbIJhOBcqpB/sxMkDxXrJ5CRIF4h5PdZmeHf39/4fw3cSYO
Amu8wfWgshailXQ8PiyIzFZGcYpC56YyZYTR5oFq4YAV6POyRbmbolhYeWIJ3jFx1gRA0PvGxEY9
ksxVoSMDhseMEthZHy8u9pFlB7tWX/lMhoAUjxYxfeUeZ8fgn13ODeeNYH+UreJhsF345sr33dlx
5ka01fDHZ6taJLBhR6vRKNrvfTaGjQyZzCG53mbjVTr0YQYdM06bqZnKE0ktKPDO0BmGnse61C1W
8XbthTwKzxoMLMMRbxxvwzBO+AE+njNc9hwxXq7lMfXtCa1TXJUhJuWgWrvZbWSfoIPMf5i+v6K4
J/NSbmk098JwwkPiFv8j6by2VMW2MPxEjkFQxFsyCuYy3Ti0LAERRYKEp+9v7e59ep9qS5Gwwgx/
2FmrlTfbUSDiVyHYVsaSGKohi6dvOM4pdLbijFNzudeodwUBJ+34gVhXMRZzxFzEl9fYLjJ/jnsw
/RrK1IJILvjifPsCr1ke/FlQ90DhmwxUgR1/C9No6xygrkRrVriejd0lLBGTwg4Yk9X2CqsV78UD
VVQGGmJL1sMHo2mtLM9a4e7C3GaUbbfYz/2EJ8dZu2v/dBCXd+LquHHifqDWZ2ArYscWp9aaSzpW
eKnyJzKC3gxsHIa3vutqhrv+fyb8BcEx+Ld/+K5YVt01X+H//QLvN36ZCayvQRDwZiGStXSP3BB7
/e+RGXPZtF3xla1BY8H/hIj2YTS8rOzWpFQ4Rn0Ts+pqtn5YVwlth0PriGWCZXHxJ2apk8HK+zoH
2I9irKjb3YFFfguKVDxvsStwPx3w0WKwiDnaOIG/jq31Hy6lyyWv8brhzjnBtZjzbIu2fbRt7ioK
t3aHvhh0se5t7H2asG8WYJnlXsxmUetl+xHKHsKjLLyN4f3h8ytboLAPDKDZnfkgTkrsed7GnHrh
wDgdrNVttsgB8Q0MBF9Csexsff+PaxcLFSMRRyceg1io2JuWwEeAeFTiasQi486h4LX2QHXT00hC
0IY1BV66Sz9twlnQdXB3g2A1u1uDG1sOay6Pdvsx/wrSN3EqJ7yifd8tLfGs+TbmBTmDwSbxF02Z
NqZtBq7Po1uvtyGyBTuG+4d9dXr9Nw5LcxVZ3mo24wILa7db4XCJr7KY6bOVx0/iF4fb6t4YG+vk
cACxJ9w9yTDZQf6t/lNzanoWXloHYgI+KcpknJPrur5zctYEsubv+sr8SRkK/z+gtcvUccV0Twx/
G1BsZFkTmzdAD7bvfc88Wy6XfzxCnrGBUdXcdrdcG0ejy8j12fPNz92TTUakZh0L0wx453ePAzsA
EP41E9Nds91xh3DqRarHXht7vpSx71/XvFdshVumnbH/h1Hw9nv7gteEQ93ESmmMM2AIH8Ru3pjh
02cC8wRBwgjswtIfWpKfBIHiqOZm2jBovAbioVgLeMPAXCamfRw6xFwBEGYq6cIod2yyEdGwrqaA
kMcGqbW8putoRgBUZ6BRFiA/TlAQI7P++dIQ3VCspdCrEvqgzT40GB6vTccq6qreCJwP1nojgYqg
u53SM4bzZ8k0gV/YEovhOAIQXWNB/wZ2HjOFRl4TPmV4W+aQXeYvP2JD2/sJTHKtclDiIcliJkQz
BEct2eiw2quWOv2HyOm31HuPchCx1Xljpw+ARNfrFBWx/Aas7FYAnVqDmu1256nYvv5xbBLvtRRV
fdqT0/jYBkBFl9I/iPEH2U8CFZX1gbfcwJYGog34urXB8B55yuU8zdZwd27n6QlpMeCPJyHApphX
xaS2zKoOmDqgvEqHKHqBQX3LFJEdyG2JR/lWdR5HoQoGx2/3mX+p7Z5hOIt+CvVYaSfabGzQqN9+
1kJ0LF1Lu9fyXxkYpa8Yzdj4WF/K+Ws5OEwOfE74MdOaoJ8gtNtA0bFllGivSTv9rk9BUFd8O5IX
Pt1BAhXqvnDd6ccVAiSKmGxFnfsL5FZgiinQAstTOYgAUKM2R4dMgHa/ATBhsjmqorgbwbgChCrQ
uf+g0YQFyZrXxxCXvfLCjsBtXIqGXr7lY6EQaUOsSqGeTdnkXyvzl9YRdXEBH468f0jbLzeMGiPE
ueGdVtL0CbiaYjW2ZNv/e30OdUGK7xanINTO+IZuV17QLhW+cqQv/hkZNMmudwWgQjqlaNzxnClj
jw5RCR4im38pAfzmKMBAk+gM6Q5gFUYfbnSPZRWcdExYRcgEFpvKHIQlmRbv8C5E9LQppekPkqrI
Ai4pNAMsBPhKH1m414iYHJ0ZNIyJEkOK2qIYYEn3eAlal0oKHe6Ue56zvuOvKb74Q+uA8i3d6WRN
7MX/0nUo4iG+8R9EWpAVodwla9G/FnvPc5usT/UO2LYxOgBzpWQuwktuBEEOz5Z6qxlSgKfCf8hA
A4tUJlnz7dwkfknYRZeVn5/GgaI6cRwqCegrCvFXzP5CAYd2yD5boMDPLX9DahJ3hasGsGk/twJB
/vUJzAk6OAj6OaQiyAAA+8ZltWT4wGlyoaGBVBY92cZmHR54ZH+EfFWgu/WOknt/oHBG4V7cjtFB
OA5ORGaBYqrLOXGDqCtzJ2mg74BkM7g6lNSJeGShg0X7EgNRZBeNaJ0JRhptDm5kx4DWKD9j8hBQ
9AfYTIJNO6FlQIOzvnONGgxOobyYUQVf0GgR/YzPZTjlDvDtDHJ6+cFjZI9/xZvBraHWwyicguQE
2L1V7uVu8gtcwRoMbVhv5a6gsYKGEIdiniJYu1Zol1A4U+j1AYvB90houQqkbm8e0G7jIqQ7Hyqo
OM+jtTTFR4ybuE3mFfKO9DQ4D4Yo90D8d0sGrpvJnA/Qy+Bhi1MUFVw6gfQOGbKIGG3/3TKw2mO+
foB4RYa4D/+6PGYenRhpoKgh68kHnpD92ArdugOg83LXMW5F2gP77AObezv5zeaUrFxqE/RXzhxF
/VXEpyOEGYXcCREQmivbwYafG3v29N8dm05trl4mGFBS8Ia8C7mQxW612VQmFB/zfmC3hRi0yC5i
gpfEm+jOEt4i5GGJlLpDTlOC0zqL9kjeWhYYNDdzOuNfgM6Gfs+xuyV/ICMTiqKzFRH7ZgUYVyTz
AMH5I2wFd9QadgdiH7Z2tn3vBl/a2JHdHpxQZJj/bPv+Ga2ewhkhtBWGxOYjfqObInEUTt5XRFrJ
DzabDYVpFjvy4JMoY5AI8Q/H/j8kuRIrnQ67G+EesfEi9Dabu0feIOzPRTwo4i6RS4qTA5XHpCAw
OfDyqccemR6MOLCQcxVpjyguiCRgwapzcq5kUguygMPhRMQrwlQnXIQi8Oef0ykUcqEikuIQVGus
8ETeuDiQ1IQLMmqyig5ya2dSpBApAEkH8bxIIg5XEGI48T5AUtHnc8N2MwGbA0CMogTEJME1NSBg
zl4uYu9GQpl2dc/DeIp8hKvZKjAEgT5BVcP7909DYGWlhjXbEFNwv7y7sIkVkdnuX5LCfTkJs+q/
agbZmJIHl0JI7PhXR+RLvu+IlFmUVhCz5owEyldfyQ5XFVJxuu9wAb1y7TygzgXdSB3pLe7iaod/
ohAX2hFgVi5ZHR7mTxOTUIsRt1ktxo4zm3rEfLRZ2XaN2c0ieeDRclrchhNxmQhmtyfxeA4it6M5
Gyych3NdHA6cRXgVAQmPgV8T37uluNNCDiAzoKbylMEmMecxJhUkcJzpLK5VYBEdgxVRiPedFgi+
cW9QVER5linh3RnLDCcB5QC0xULTWoTjYCSMg+TezujT59bIGvKshFN1Z94AdQglYGQ8zZXGIUXz
mINS87VQjrNEZrCpp3z4BALPOODnhMSs5MqwYkXQKx6DuL4E4VKGMMswhyUEZg1mteclljk+IvoM
KOJlF67gumXo4S0/o/M+jVaEd/Z6kHGnBB43tt4hpvQAh4lxgfplwMkZXaSY64Ti1NBwn8KXu7aW
9iUAKT2PtiwYlgTAMDd+VpRTfkDRGPfb0whejDHz+FtbJeFrZ8y/9hoJD8JqWmJ+bpTB1xY4SfwA
zL8FVTkakkL+nJY14fMyCFJsy4+kzio5oGwOwoA49ng5dg6GUnYQ1JQ9zaB2PlbwAfwNtcbEU4jS
xQtgdOYTQO/34uilJf60Zv4U5t0jl44Q9M19syRmH+PFseR/64GNYIghz6vpd1rYL09Bk+S8naCd
oPs6kiLC9lYg5f0YYGbENmdObHU9novfUOjhLy+CZR1vAHpSl6VjSBZNdey8JG0HjU8qJ3TugX5m
f+1V9uQ9kiO+SLITyJOgS8lDGDaVsX6H1JUX7z8oAMn0qnooipyoiSAfoRAgnIDAiVuFNTCAHYGF
EnnNVYQwRH6MNsbPTtDhWJVQxh0zwCnEOV9j2U+278ZDBXSeTkG/w6YfhfLqeR+HqhsNbS02WgYB
43IJwQOc7bC23urshdBVMq0B4p2dvplLIPP83t9+yGXgUxr0GYjsofxa4dgbCmCVFYFIh33ijTwV
y/sJGLV8qU/Z6QQEYwGQM0RNg+hU8DyRFgZzSEi0OLvsPSS1V1o/zgdT7wyWugwaQ7jsgNCLNXsk
8GdAExnqkt9uz0PkbYd2ojmPTha4GiAd75pyvqVoDhK6gESHRzKF1/nKiY7yhVJimWIXnyOJCNAe
nZ12jE8MYiZtoKR++8z5sayf5mi4G0fuSZaX36FZ0+bFAalCQyL1tKEz+DRGpXkqDrQ0LmKzasAm
sqnmc7QEydA2oye8jSZCjx8WnKZOaw3M4iLnOYldTPzL80I0h1WRdac0ROGNv0XRC+SvGE0+KxeV
DabEvzoiFRNGmMC0LHrDXwPVOQEA/vcrkS9izSxUujnKdv013fV2KyoiS5dSE3XGYLkXaf6SlC+v
cIUw8FJ4PiDQg2RngWMNAE5kART6l+fZ0SoCiiCmPHhvCFCCjdyAK0Z9BooyfxAP3z+cyXrCjiet
i9yjTwN6ttdJ/Kh5c/bkohQwwJTb/V6GGvzT8gEMQKhQJlN4H6mdTIFyCSQzf+owsxv3BW14O9Kd
8qfn6Wc0NYLW/068MxQkvht2C1SCbUu0XJhDzcnjWfkGSHegcRe738+RbiEp11d54RwXPo7VuyTC
V8azERIOYNwu1VKpr3jAZRvN7CKoApNaiCjHpqZuaT4xRyZui6ASy2T3VXmdFxtNbAmiVYMtCOiT
aDWkGSLaVbrkZ6RotJpQJU4/wfP8kw077NKYJ6CJNeNMx/uB798ZCtRkMB0dPqydtdtJHrnEEwsl
QxlJQBYFP/hI34qTOs/HjYweHZXSL75hQnDiqijTa7lT48v1TVMM9WRwhdeGgcaooykEdibmM7mK
7hIQBz/7LAedc6W/JRABOjkCarrYjneba8QxryMFwlcv0pQrce9VResQUVESAA2zRNFsim+DsSd9
RrNq+Ee3SLypIwUufSYvmAHi9Cv/9+DgCqCBSUU09k3w+Eot3o02wfn9Nylhl01A+5wvdOyvpeRf
wVOiQJ1QbotcADcdFL2yP12JcvMaeRukAKT33wCgU3YuzWvSJHacXB6DUJ38CPyPEKU24eGObi2A
1hosCMllq8pmVayQDfwtxlT7JZ/eeBG5dUMERONNAVzzXuR0G5UtBkdgVlq6fo+AWL7Mb5zIS17i
g5QP4dWAqhs+N2AWwBf1fUH31GqiMH1NsN5Zot1IjMxpINjbzh4TF4xnq3tndF1e1rl0Cg2MhorQ
uNdJrbnr8t2EvruPJmTB+Bdyyu9MsFaHgzPgc+892Kvv4ytyaa0/xugaWYPSUkfoGQqL80kdNmOD
sRITVJ76BvwFCmbSndY0GM0evFGzqkdWPDJV3YMVtyvA07UA4oGNk+cI5siMHeQpm3AMhBAz+Ou/
h2SphFyyqaarhDyXjv2yeuCh4iaKI3sIuuBDI+FW/l12rT/uf5sRRoYWOIXxAcALiSyKXTsZnlhh
kWoBW4wBgtzrcIzTeMUuAHatuygcBqol6GlpTkkqCRlQcbfHkFZHVTnIN/WavLZbxKTGLxLoF0Ud
7xN7FDuf0OFId/JQPuFVM7KTyJtEx+oL06A8Vds3W5qdTqtrAfNukW/4DoQOQErg0YZLTGtnWMPF
Z4dFrTxF/VShor8af+cVFqK9ybLd3SMoXP+kood3CDbD0gFfMPxL1BkMpq16mGwGqlBshSF23hWb
MZpstTVcJu7jft6MBLLX1Ca4XVid7GRf9JAOEyRVjTcRMyUTC04BU3NMqwOKhzW5qMMwZatTvWHs
vfGnQ/8J6SwZ8gGFrtJ9RhYp1hilU5giN1bPQW4rx+6mHOn9fm8lMmFzeSvL6+qmEdDA1f/iCWQW
x4bNKYUbccYwV8ETh/ksQKSgfiqenCjDaY03fq50PXjouMMKHtObtmjknxWHUXCmHrDmlgw/uL6R
qhoj8FlHlakNexB6rAJf7OWN5R8W49Fw8cF9WQsnKKHRKN+clwkVDUQbrbx/7tpbyu6P+VwzV3Wy
vDMXkh8Qk6K4NxvvP/SPW08arVr9psCJfG+ky0tdPuMZ3woaDSJFhG77PIL1AGKT3X2Eoj4/AEEA
GhY5g/PP8DPHJYf19JX/w2r++xt8gyLp0A8w1YGv8FxmXgEbEpDCUs/2qF/Jy7RyUvZc4H4TM554
FSs6kCic075ulu2HmhHFq6YO8KyBZQEe65PP+LsHzP78eecz/UXcABt+jNw5WtyHRnEVfG6yaVWC
bmRs4l3qovP/ASNBleoDllgXzX3CCLUGfwQ4jJ5/X09jvjhNQspHIvIpKPlRtKAROrzngwXLpdVh
LpM5urp1qq87QblVwCrJQhAir9fUF9pK0K8hGe8K0ghgabrX5sey2JW7TIf8nGng16NZk7J76Wwr
ehyO1KBL/Tz94Q0cQbF7XNcjgJsIczF72dOKQchWBi3+6Z3Bcm0fyQW3INACZ4AE3XPKsviIXWp2
8RFhrzQAqVF0+14N5NKXM2pWIHB0TyEPUwPAnzLbz+PBAGBnI6TS2L0AJQCgU8c8k4kPwCIm84TH
zaJhchGvzInGsyw69GcyqDFU+CfW9tTwwNYLYEWW/yUSApg9YUaxqmshuFNPB78tIPwvaU7tfuky
D76Q5zMvzheAV8FtaL9EbQZFmiGQ32LFAxir94XS/CTFb81WzMI7YA1EqvqsQRgyYiKBnn4OGNa9
vJDW+Aw2fnFhER41BIoGZnUpZcg7Kj+3r0pwBJoZl+wnKyn4zr+KQRC2W+ZeBiNP2BZ71Flge8Mt
WTfYQhESQxhYTBweC+BSHuOInuLkF/4HkRW0NwqXsDspMx0JW9XDU6jRJazQIEsQWKH1TQf897WR
z2iVWVAe04tCZQ+0E08FBMvzbBXYfj6g+hE0FwE7xYOEQ4PnZNRsgFCmqBP+ALX+7gtKbJJxHhjp
z9hBSwawFLXP2AA/+vg68PoYyOVRRTGD+S/DbyfBiVOT7RoIlUTuDw9RNcBoARttjH3x9ynN4s6j
Is+prrovmwVVS4HMf2zGdNkS0ogpsNbz7TUXljoEme3ls33HdkYJWfej2Jr84GiZjO325YlZRFMY
yPHLa4eL4eMXt69GcejP4X8ul1yhgj1gjW8vl0zYBC4qRNGvHy/gtp0RKq0cZOyaiT2eeFJEIvHs
Zzqvhe0NvaG+OTy/sxbvHglsmLTvz36L/qKgD70qr1DmT8Rculk3nisAZ59ewSUyN59aAh6WmKFc
QSxD0oPMIvNa6uC9rfYbioX6U6ja67mJQ5b12PCxHlkJiYZ2I3noVrFDU1RTpgq2Hdk089TKfkUC
gQNOc3IOe4jU5+lA85BCJsbBKp2rBZ83b8IaV/kUqZVZ2aBTYLbrz4MCnalvpOjSDZxmObLhQCeE
fA15uvz2q+GP2P02A7QAxnvG6ARGHZtM2f+Mvm6zLqR9R2rSzdNoAbiO5bOC74bX9GxIYZCaOMgA
gK9Ctq7NHGQxhKJQ+tqwqnLWNZ3Xic+KhGQKd0Trbfy5WBhYYer5N4C0dd6x+RBZxk6XztTEUYcA
bfMgaX0dk0P9I7ityWdWvqYdsvAT/3MBO0/VnSDuYT/QRI3sCnhR76kEHRDeOiP6+oo064mEaqvV
pu21LWfV2YyGRGHiXryH9jlfxbBdcjOTg0GKyldWL2ICCnXz1U5vAPyNEJJD0fJhdX/tyO8EVxHu
9nee9S7nRL129sHoGL6PU2zyQlDS4R4QOzRh1lMgB3qt7fJlrbqQ4TLgTGX9TzenQ3shoviLKEPt
S5fuTXLLZP8mME2uXeTIW96PMA7pavWdslVTka7QLdAvvM5A/PxLnL8oFrklU5OSPzelYs8ZMrSo
xE8mvrjfmK4UlNVllbo0UpNWJY8t6QUvYQhGBx9Z75ud4hsbFLQ/fSZiMtV6Vh5CiZ3iSjLRMH2J
IhHF9hyJFkDMikLXjqIyW2HO5jGYy5VqtuDVa7IQWjhSC2Ejzk69w2Me1wficSrdzdMj+CXdZg1/
3sBnU7QORoNLKy+r5ELboAgHtF9Q5Hl4Sew0TNh9OnTk40jCn044eWGORomZwJHljpFQxtPRVd6y
JKb9KWXVVvjpvJls6qeVFc6DkOaXAOV1VCVrjFUP6FvkgHJnkuAVc/ouaWEggrCHuXVIcH6Y4wPY
E1lRufLeolAATjw7b1DhoFo9jB3pxHo8+e2Dbl7/FfQ5kVGGHw3pdGLm9yIKv4ByF+cSQCjkqH1F
akIUgmLCbQirCJQ+BpzFQp3Qjs8tMucOJiktzL38mT6U32wyEw62LOcwer7YIMgg2JoYE71hEj6X
hDfj6KppTsPr8YxhP1SnwIrPitsOFgQklVaZb81hLqOxK1SNhtKpwMlbQ0mMZPI1uivq2+bt0vgF
I2Gaf47F0Izh5Bb4MVODHpDBdxOrD8o6+MyLEjwZ4ePlq92Eix4A+t9yXl74oSq278GGOIJKnAhD
CFg/0qkjgKZ9lv4QHGTjWdcTFr9nj+z0qqfwL4llONT6nKOfxHDoWRUhogym9FnU54m6S/QojBMZ
MVu1Uq+r4V3KYnfQtG41ulVfFJc/25Kv4OETcEIQyLdQ8QYHFVAlDVwCnZfbBqlOeZEk7zzXtENV
eri0KDzZl/t6nvpuP4Hh9Ww+xggYaZESURNjxKyB5wWJ8JuAGBgobJIhiehE4zHU+nREVabmN89i
29Q4LGYbKb89WUclVIub/I+TOHe5VaiA2VM/Ev9lD1l0ssfL6T47enlz7HSmYfVOpgq7LG23Qbsv
m59P0WA8DcRYGS2iqLV1CARPovB3OtV/sCqjVYiQAIVfhE3Rt0bPjnlHS4vdHATarYIG11nPMahY
kgez6cznH4vl+dqimPaa1Z0pg4kHpblT6F8/b9lcXlS/8qKej2ba9nUv7t/C0IL0wsIRvbBojDdg
9N/kdGBEfGWFvfBeWw9u6u8oYOyOWMzQwbdQQyfrQnyl/UUyft4tv/AWbu+/bNf7tRBmAJLXCE3/
54akQQU7CWADlta+vzHJ7oMBzfezryzl9eAC4w6FlXAwgzdwyX91BPnB4JYGD+cNjkU3NDq04Dxu
GS1ByiFTIX+j2PXPczNey7DhJ4vzqf2lSUbGmqtGTgFQcXItRM4hG1llixqlWCbZdpj9PSMjYYVY
RNcIvgnNSKekBBMLwxsMlQ4vJOtg/h4GNwXS/5r3gPVlNa7ZkD5kifIVEtvgilotXWpwU+svVSom
dMVWDdRAZE7QnibuSPfBBqfs3EixdpZeM0msIhKuPW/J1ySPlASe+Sfe1HMEeyJUfszuBAFZGK01
F9rr0k5YjYwrUzupCyoAtCvRPNKp0kpy2AnjR9a5hASMMHvysR4Tlm2n34x+WV1fy3PvkjyrMYR1
boFRoMaOpvbbViITheTIxcZMQ4cJaZ0BdQzoGxYV2l5G9SW6qIoZE1bQTjsKfj2MZh3aFBx1bTqR
aeEMbhFl9AemwSpJUIDy5AgLVVFoTmdS6TxTst740O8NjYUPhQfKA4g80sGnkIUn7GDZpthTWwrm
XLvB6dVZv2UzG0Ir2ilb9DM+dJ9l9z32k3aTwngb4n96f+eLmIW79JrOqRFECvKw3KdvDmKRbqqd
/5zgb23GH1eq2RXqZVFsKt3J66WeAMlFmVdmgrNfZddvj0Or+Wh2Ojt58kC0KczC0WA2YWC059po
Oe137nzqxTsDza6B5TD7nqACkFt7bJ6z6PEHT3+g2Fw0YYmuwz3TfK3ChYM6xqCjhM1Wjax07D/a
ylz0eiw4/RHKSE93XNkxIXHCze3fB7avx3itPgMk9746pczXa4W+noJ+WLNOcW+O1DCTvXQ4K+le
Zp4IDqJdNFp12RQGNUv3U5lTm/7Ehyd9tq9JIIJKgYqOkuanLGtmycLAULsNNAJ5VKpg+GdTDTEP
QUcwz3cUjYUsiIJOEIVvD/oiOwCofCjodKX/ceJhSNYl80CEKNX2eaRwU1/IOdDh86ol+Wv+NYm9
2I2BiZB8ULmemLyJxRB7vvplk9z2FNKR4KFlTzH+X8FdPRu8/hA+4o04Gh/nTUTGZOSECfzQXQaH
75ZZNilCxmsSOd/MnNCfxy+cbeUjXlEkT+Td+ItDLgNtAS9fcVMCOvLi2KJOnq45gPh/2ctLi1T4
PZhTv6W8RI+J0ipL7bra6vfh7guPrZ2Bx4EZzFi/U78npuF82WU5Bh/izUhEE9lytUxVKIaElpjQ
cf0Pdk+EDP9th+RvCPOxhHFr+uADUZStFvATItsHjWocvywq1Kisx9eNnz8yFPLKThrVqJ7Eo4Mw
yWdDyUuBCRz0OysB8tRPvHcJ6eOb4FgObAgL7MZU9bghYBNoIhVh97KhOsKIh6nGu9i+OTOQLsjK
UTHg1GEGvFDCw9vu5crsjgmimzxmbiX7JjdZNQneQRVRA1ZBPsCipC0JLxQhgEywj0FG4K/bpJ4g
vMMAYYMnxkcTLXLxMaGiygVyxSm1CYBROG/F9hjrSCFGnWu/aLRVE3dAliLul0A7sGIn542GPxoX
JM3JAGSYRJrDAeC4jUZ3oEiMTrL8VA4FV/AOLoUz41JY9ihnw11ju6+Ycr/Ni3B/wbo7lpaT+AJh
DH7GELIbDD9Ks1BRWcaRyUOe7gOtEmAF9QiwibGtF8LoTJJdeTClvMn9I5CBbo1RLyiMNqjSoABc
gxNw6U3wlmCTzUShRWKhQhq3QsAqN1Xwkx9v5HPaKOsA9qF53HkvOxNicPboV3XoVnnU5fy3hb6v
iYoGiIIS7y1gT2iZPCxqfryCHJWTWT8vU6XC9LBoNlufPTwBmiqthyYqjyqU94SudF4HIOlV4zxH
uRvlOXkZB+Vdgk4G6o6VWw1yRQTC0h18zK5c58d6rgLJyS6E8dRoHxuUjUfUt+IlhtdhviB/Rz2G
qr2r+zwPYEAfIDnwWfky3ErolBOEwq16mJNjN/v+Udj5ixbpRl8P53EQb7sdIDUsK6MTWggz2itm
jNQPVSBxgXR+Kq8E/wspy0dijhyKCBcxpMk8CRM6HXQw0cwx9UVvtzb4FndivdxkUZj4XDlnD9E/
t4Lnsoo3QuYVMv4BKAIpqoNKEdQs8i5yHDo8g/mQlRW2ySz5K2kpDa6qboxx76aoRP+CKX8aXkCf
MSP0Xb6pNhBMKaJRATqvJnhq1NPSg3vqkb/iaoBYmMvU9UQ/T4hdCcr1xKHNBFQqmaIhRktqBNyx
mr3da2kT/wlWkY+Gzuod6ssPXUnqMwfS+sEChA02ItQqf554DOdUcxcUkLHJPDxAA6bTySzC8qHd
E3u9f0okHuk7u0XQTUeLdP1dvDaPxfsHwfR5MZOO59sEyeVjTbVdMoRsX76XXX0xXPTzNBSOBq8F
lZr8bDFmgE8gXxYkq/PxvCy82nnOGifdqquhJTj+NM5Q3vmyATFWut2Lyjic6ZBAC7G53m9+evrs
IaBHfq/jkMBcEXpKbhSMpkRIIlUuD9LiO42WmjMmZTfYHRwK6bNkJTSYP3/FBhabM+ZByquWbv8Q
SWUkyAAGgOH8af6IxM/4BT/t95NV3GhOZMlsDKixKnhqVDcCQYGipJK9oeQy2Nfr4Q+viXwZxfUF
MQ77BtsNWw8FhlZ0dHFuGW/lG/yv6fmv/+Xew2+CzTfLXPR1acNj/wmoCRR8NNcQN36iNsIGsO0u
LQKKyBqgN9TPlCNdoqlMm2zuym4yrZb9y6ippBfAST841aGuBJ3OxxLibdIlRvdBvzSXZK6E8R8k
xeqX3GaGtsT8vEOtwBvPS6Tdyp/XtTy+SFN/3ZITOyZ/vrz/ED/llopSmJUEz50aojNnZ8v2Li30
gMiK4hmsPor2yl+bQlkUon9oImIvUjDsCvfDoKM/3MKLM3oMb7/74bE8FoXx+dWpErwtjQlDF5aq
Vs5GSHHN1AQ2Dv06OBUp6tMQ8gCpoCtpnmi1gpm5UiVinQEXAMaGgreF5A6gISaAQ2sJSOMIqYm3
/dm3ND8E5Z49FylitH27n3qeo8oHglb4e51dMmIkRaJ5vmQW0hh6r7CKQYHtl5IF82xEvgo7BrAZ
8YpotiNc+vIJNYGcCCVzIAAOTR7OCicDFklEI4CLC48gFJfNDJgK5SUQS1Q1U7f62NkJZZXG5r8/
SHwTqBJKMSjPDrG7tu0Rx0YY6UErWg3Tv+FCXY2IYSDDEyezKGIn0wUfpgrNDEJEgmLWJ4Wq5k1d
Fch3ExD63zD36GHLa0m8/rW1fYQgGF1CsicqlcJlgHGDIhh/Z37rjqfKdnChABCldj70ta8PuzP5
2sS3tT/cI6/+QucCQifk6O/yPfQj7EIk7NzMz8gfRH7LYkNbtHEyMM0jN+/cD8tOZDaLz3j9nvgp
lk3aDOpwAftU8lP9mnAyDXOje5zy7897jND26GBP6CuMx9gR+sTC6cD9RL9vao9Vj75f9femWDtK
ZEId8J66E5ezQrb7av7Vt4OSvt3rouIVzBSdn9GirMPy1F5V0DoDN7fTrXRFSH/W0+20H7s33zMx
J9TyfGpl496qqBg77UpDQg6Ddy+ffy/SQbPaKW34FJmlhFloPOh2GgWDdURGVLpv1Ccoanu6r6I+
6SA8Cvj/42voj0S+thmtZPu9oCeLBPlgrq6RbTNQeQ4rO7JVGD/cs1CF7Ivuvi3SUJ1MG9l0H5VC
LIiabgoiBQmX5PMTRZjNTREj+TSexGTlPM/gNSJ6fIgCgKghxVqjt/nppryPYMdlMiKc/peuMjb2
yWKwQJvapg5qlMDeSo1iHXZ9IBcEvClhA4w3ooBNKbgS2+ybjOLtqfmUTdh/OMV4WqAnTxqGtNaL
fayalSNLQot85DYdoAQbXUs8eUg0Pz8f3e6xQCqF4CjrBWItaNDU8bQZ7alSnhv/EQV6Ou8wpUG9
VbIofTtq4dKCjQEDtOZoPAVy3/NKYz/qGR+QGo+1g5a7igo8iD4YNmC+EYFhTWKhBhXAKwjx5Q4J
uc560a0apsrDeY1DSMbPgdWN8GpSZ/hzjK9j7MI4joSAZRDrpwfpkE5xvB/+PLv7sPjRnnN9sDvL
h69+yrNtSmOvW0nP5fO80r+LRjl0yoHNIIrIGPpVBldbGjeG1prlxJZgpJ2D0XOhs3GgiIWaZBui
RH5+zmuVLiacCmBuqv34WBqrDKo7Y5etItd8XkQHHcUF3kDfBQG3BxpHkJkjkww5/lVLK1G86IG1
3YokK0MZAWGUU/6kmo6kW7VoPuvva1uL7ihbUUVylJNQz2VleZZP+kiodH+3qY4kyPk0DOXDCD29
e71DzBg1G9UpWHvMSDJYL+fp6kvWn+D+Mbxr92xaLJIp8cJUuIJkYe2igD6NKW6QyyKJlrkFrLzC
6+fYD9hfL/LfAeu65D9nvZsAuoOgbShOPBuiWYgtRDj0A9mmR2jTSHTBgoWIT3iRrR0n4NFYp3C+
AbsF23SW/EQ/jVPZaTA4UVuwzkuauxNKmjoqVb8oUup00yei0avBydDB+TCJhHL8MNqTzVbvQ3MO
mhMynNy7J3J/xxF+SJVDdqtA3aISuJOhOdab/APuqhe8vAOhFjnmxJFRN42mr4W6/3yAuRg8L6W6
6clh+Nor+HAUc4nFOEEXsqpWVL9pxgy+B1W4270cRfa+PGXNHlT4/biN6r7RqQeBCPuLpGULwD03
nGaezsjRyvlnjV0TsunZPF0LfXiQ+1s6pkG6znaDX7KeHKYHPIMlsOhk/vKRZlgSTRTL0YHnDVSC
3DffdFRjf8owmep+lorC1GODJZU3hikDw6undSp2pweQvtbjgMDGS0TAMnu8nqxLWiG9QyCYXHRA
aHC0oSRAitg1dDz6Qxw8A9xK2wN+Q0Jh6HvLj4xbEniR/iF8SNyCbSQaQSyeRM9z2Y3ZM2PBbb5m
P6N1hsolImrH9x9owHhDpZInhiiM9zpKVHVvgrRRQtP+R/piF0UKbR7N3muFdPKecslUVqnhQtUA
RcstAin/H0/ntZw6soXhJ1IVKOsWlJHI+YYiSkRlEZ5+vvauc2Z7GI+3bVKre61//eHHyQ/7P/7i
rJjAEfgQXXA2e8NXDyrYmWMN6Q/IHaevfRZaOgiWDjMwXglgc+H9KsifKP3OxyPboUtHxWuTePww
nF0cKmEd4Gp9Cz4c7iDuJDlSc/LANFfYil4d8jkoEoUOD19tPusS2bbZL/aO0FONPfR9qHyhoUEH
nlf9+ae3Qvu9iiJnE8En9TzLwQHH4fgRpaigiQ3u4T1UuFV85mchwrM7yiGFakOIiIU4G9fgPzId
BuC9AxshzxrP1r74VxTJ4hVI3TksNSJlNEy5BUlWsCR56cDODYyIcRejqyFtBPFpxh/2S7iawuf7
GQv2JrKqiRDwQj1DCvdxBFsViNEFiRVSOf6/5asfB7/hHgcpOlWmomvl8gYWYYO5NGtjay3w6Rl8
wD5fq9eqIpaH6djfYLUDi+oNytkT3QEwpbB/FJNQDjIOL6IqyM/oMhP+Oz6eHAVCUAWIVXicJRS1
bPUQdyCCsO2rWR+bzgGfsQlIcPngQ0KIzfo3EEkYkXydz4l4I/qLRgwfC2o4fAwB9fCOJnEFJn9X
TFpeipj28g31rB5hKz7pxNCChuzD7VhdqIvd3VYXtyNgaLn54hUKUyjAThMkd5e48D/40wzfmIrj
v8vMRYvaUTvSImkH+Pqbk2Hx0cki672fPj+COya0oX8frRY1JRUZSq+vna6Zo/KnOwe3As6lkwY2
3IlPui1gFePJkFukYVc5qHdBhxwE/NisPg4J3PJ5covLXWBmngTRE+UBi5t28u9WNfGhcTrqhFva
knvmwCT5Ie55+nzPDy+NdMAt7py0NCowEYZfZCWQFvl0uW0SF+kZ+UD8Fa3Mvw92AeXpaj/CP8Ds
JM0Br+roYjNiXNyFSUIDbdrc8nGDFcusphg99Ev7iIxiA8mUDxE/hGsDtCt+B6Nmcc/iFkCL84st
kltoMzXzayA1PK1JhSr7dwxNEvfDhla5sDww34D5qoEicbjhx3Vlziys0vgRBTD9O4AlAkNSgNJN
pJnAFOJDfvim7EkpOi7AMv7LB+I0bI5+4AP/+3gA1tjdMjafwPN0x7OWPURzILH8/+NVIZnEUbCE
WkFbCBAHPsSuzC1sS4Cefx8gXnzCbJy+cfcIwcXE5zxRCSOlUhoJNgvWXoDnGPdAoQBX/jPO48Tm
E4E3Hq3jv385MvjgnOL3c0d/fp7Tcs6kaUjiAaUexqP7hkZPqOeumfdqPTC0H3IyYqzYTYRohsPx
TzoD+V/soyltjNhN30vh5fZF5ycEBho9lMFnd198x78/T6d7NYNG/QQpjkdfyk4xRW/pxIgMQWhf
4a6hjBSyawli7+OigPp8/znrU3lAoQUnBHNZXm+5B1AGnLEkbXOKwWtUrm8j2o9qSFyqIqIZ8CrZ
qXbXBG2g6aYOFfoOgURJUMyRF3+oKmDdDztuxwWScUN0M2FY9/fojY9nHads9ohAcHn/kBGcyFF8
cyss58EulJWygoBElTRG9rRlBKHEbP3HtudxUnB6IWueFPE91AaQGdmSFV8iP4yGeoQLILR00fsJ
FYzuySEBy/SAHCzXkP2cnxeqbsH4Fn9qnIHrESlvnF/QAKGO46bMWFvm9RWQCtNI8FtmSkK/9zjV
QYO/PNE7684R6be3Ogu5tKAXC00xWBW3d3rLu4PhcFgx/vgRdseUvL/FFRXBKVfT3/slRKESxQSr
xT8IU7+D+Ac3qj+FrwIeYkzwi371y45gzmH/DITzGAWP0WuUj8qRNShHMANCwVfGQ1H5DZgzEIDE
/soFSTmUd3CSJFeDo18BLtOielSIvrmYYGrJZg16JZ/xJf6kGK/0+OQGXe62vh1va97cpyMvqFh0
OPzYugAmPZxuKj5/b2m7t+o5Pcpn6dA5K3gmd87ZAu/NRXdFChTvHBS9hlLH+mF4/txmW21Fc7HN
oUpmk3ecQaLU8KJ+jDIM8xVXydaqNqs1n9gJNn9obYyWfggvs/hV92k2KEfk7gi+KQzlN4wetAOl
A4sGvuvdEC2Hlox/NQGE9vUVwjOh9OFVTSfsMozehGcTvoVXu4KEkE7aBiseO/2tQI6JkvxU3ksD
tLH+MAQSFp8O7/e3PfxAwG5WkMHtQw8me8D73cYzlH664UF+4Uf/Qroaqk/0nDgLeQRyTaE1grGY
RBYvAbxwo4w7oQglVQbQhzjHqbVV0Z4Vu6hIVvfr7Nc9mmC2uBXvIf0WW803zfE3Ge24/U0q1ng2
S34LSOd3a51oG0tb7tQNHyojST1dl+36Jo+35ZhuhqWHWKXZwze83faltFAei85z9fnN2MJTXB6v
dl0LdS7uxsipUrxm2BElaW8BoXXhzNGQGDRhkC6f/eYjBgvmbsjwoVQxmIL6M2UwctddTIiy4sx2
js0etrBwu5gFALPzdf2S/UapNJLTGFIdg4IdCUpTmOQMD7ICkzsH77G7uBNq2DjHc00IjmpAHmGV
gXA+DBeiahmUkQHvC9GagfoJ34bRQejb56M1jj7+5N0bnATWhPc81h9C7U5D0sOKUmifY/G9882Q
f/bYYgw9TBb+xCho1fjO6ac3FQ4mV8QJ4r/eEd8GJPWraOwJWULAmIn+TCDD3Twk74wkN1V25dS/
VSv5PmiNmA0vI9vuE8vl8A7rvKIr7L9Kr608WsV3uzV/IT7g0DHqwucc/zE7o6aAgFPWwVWJy9Qj
I8WYcta+afCl4Q62ADaMF2nduQeY69GNwMfBEDjjsoQvnNYMTTxOct5a2qcflMVnAJrMUfyFXk1n
40EU4BSE0qRVAVmqLKoEbSFGoAxE+G2V94FXVnlf2DNosLHbhKzIw+D4wdO09bTvgMcGzwciD03R
9xp/M++bD/j63edMFJOpj93Bny9l4v80hsZn0KG0JaoVIJ1SxsXLm2rG7IwsTTg8IyqkdrwwPpQ5
NUUlcbXpl28b1pAY2SGfInXzNtWxcZebXvLdG5zq5ElVEI689JWLlXbtBvnuwKN6S7OC5oolqMAi
wesYXglamHsxlHCM7WxflCwEEaI9/znUABUEoi9EPjMfVs3hJ41Y7JzUHWWj/kY3TmAlfHe23M+O
FdwJfqgAICABwH1n1ybCPWxXLHknVCoT/oqJK2MkzJitI5MnVvGR4g7Pck2KOzSNxlqBJs00ikef
/QkhtNN1j1qE4RBWedQPOYxvKKTPNK6ZKP0NxgDNeD7M9xnT3RgD8dayZSlh/l1Bfc24fB6MqhE/
Qc4NeECdTvAq55QdGRSadA9fRYPSisMipQ0eZwxu2u8MVhNP3ryHKnBvMlUvTA2rSzpnxEXPzIaE
o+SduZY0Vi/MsJhtoULA3vKjLHeom/JhR8apjCekfnuf0iYQ6s29a2tljd55Dn0QRsJeGP9dePjP
vYHF8/GLvLx7vA+fe2ilpSxUfSg2YLWL3YgcH0qZj+BdSX5tyxiDP8/0RihyYiIf6KwIw5z8jREm
NAzAQMBG2hVLTvcmDVLMahtCsKlePSA1bOhSbYHtXF6OXs+FuKg6XV/tkEUJ1VN9+HfFUyzfaDG3
9AmuKNDPJ4f6ZTIsFE6a1GuwjpoQqQwsX71y25ZdEZGEj+F+mQwfSLayYgwJCrig7gyhNgv6UatG
7IId2XtD2jEGTPe0BLanFEJPKncL5be6T2srgCYkNkusXpF5vffmbva67nk97yY2GXIIB7iojnyH
Uoc4pskku/m3+4J6mlExY3vCtZDoUcOSGcNp22oOb9RN2Kc5L82B2oig5/Ndfa5TjZa+VZZ3hrB4
0kaIs6nGqEq5yqAwoTn5hrxrrVheaQCagWG3tKZRQFaABM3mnqGHM9oVDA4EKoH8b2DG9X+WxhYN
Y1z5xaqa7Rx9KFEvCtktLB4JHdNGOkmn75SQ6hHcD6DuwDjJU31ojJuBdneNUXp6bIqpRSpENm2m
txMFaLtGEu6Z886sOXZOyjCfvRegnrEoG/BVJrHlE+ywlWBGKjnQBL5Oukk3hI+BZFyJOLk7CaUP
ZSb7IyLDzedA6ziCppB8ESBQf77PNJ/gTtDg4GrSgDVTre2DImkAJ5Sy62wKFvPa0BPe6aJEZh9k
BbzpcHYtIVHatFvsUoi3IC7UEZcYuyPHHYYUVPFPyLLYiHNxQo6FwoORxO5CO0RZkM/NLU/wPi3L
WMy8AV+Q3jPTZn9qTOzkdUzKs8Fj/bQhWfpfD5VFt3+dMZXq8+bhjWuGKKbDdiTCHun7FPvI5NR9
hljM4XEPb0XIdrw0okxFxf1D2NGOUHkNedPIiDUIyiCYii1zoF9qN1nyQjtsu4RSpevromb4/Pfy
nXeTbPuEgDB4k14lMGa4BrYyfXvwelGefl3OedtYWVvsrIPOQuZR0Lf6Pf30Iip0qJ46m+uCqYea
9+QxGF51kazeG7sJiArMytSC0M2RWEuUWwydIEOiXkgONJy4W99OmH1IoaB8MjKXx5wRgkfxc2RM
F9nxrQNsf3giiBGgCJhYSDfkswmKU5D/ZnAWWPuwBbkq2cBRojCEp1fT1t8/QkHnwj1SZvBVHgyM
DUgG3zRuK0jV4q1gF4J6D7Gr696bCIfU5BpTphALjGWD4OHrL4/dGYY098QDkHFGLPqwDHhFOU++
A014NSKFKCr3jaMDREBkdzD0yK78OZ3dTKjYuHPYCcKKeEdYkQOD9A6LieUFk0T2ILJCD8Ne/7lH
Bse1yiNmfAw/QEJLShgYfhSQARiOCqYY9RhkP4IDDB8PRT6HREAG3lfnkfCI+PFied8j/aJTrKc8
N3il+hfinbJ+X+hAyZ8w/Gvl3onUykaN5Dwl6DN78Ru5t9ShufsdMzpZiwQFO1vKjMbxlOTlkxxk
ZQ8zkHudXmcqBfqU4MTAGD1tZWwd377utW7pVah1Cz8ZkpZCawP1xc70QR5hT/0CEQB3SlwtEKR3
PYRq5nxB8pRjHr391H8svjQ/WAzhgPGI0SjEnYk+vIVNlK1ApgbA6F5Go4rCwNOgI+ziLqv/DdCn
e9A17d9YHRYHJTSHSmCFN/ydYJT71YDBr5+5ECdi4saJ/726L6ca3JFwOQfAGld3isFnnOxzz5yS
hzYjztl7LnUHHWe/jbUgWwkosTsjqXGAObmdhthLDqFjEIGo+LdAGuVE8b2i9YOwIE6uCTtt3EPp
S9wWcBmY1TzRe0vwV+jhWJ7AF12/5sYxwSxO9rrrbH/f63hZv+YsEYWrnCMSXSAQqsM0jaxtXDro
K132P7YTfgbrS4cyqOvXh2ZdsrN79a9fwuT8khHo7EC+8cykKPSNsL4kUTpsONnnnZFsa6FGNb1k
FuaQiNZ7c9H7zwgLEfTq1KNAv/m3T15X1GKpeYSr9jiRy+DRxyOQfuL1/vHVMWFKzJkGam13RVzX
c/2bMDtgSo7G5OawjwtADkNVwC6vPCAZp8UKTDuZq4cE++/Z85QPUxyJz+2qOuuT30hbyx9E69dq
pEdJpAxhCrYoRlbpqgtPYiNNS9KiDuDMnRiRBHxWjldgQCw/gLAHRN5wpFMyfnC+KcaIo+4YWZMy
rrkv2e5c0LlgGe3Xd1vbiCBvi6a6d2WwS07YMYUusNV9I2ic0s0G2eq3gMOWkp3XL+C/sB9/Xv2O
6qlK0OJcIUau/Ve8s2wzhh/7HBh24poDqBlbbHHryfPyiU1wAbxKbO7b1/HNeUH6yMM1GQl4ki2U
URozU/StIGe8y1pTY317Az7hC9EOACZx0zl7eiAU5q1LqeMYhAiIgEbx//zyMWXLUZtxn2NAUQ9w
cpnsXwH15c3DYTZUJ3UEoRPgGTIg9ryAOyTbYK1Szq9ni8gkOom7BzA3+bO7Aptx9XcfK2hcFKwp
M+nuNFk8DvCcwu+64Egd1csuE2mIe/Fu/pgyU3VI7Apeq9Kp3AI3gCSWa5u8FhcfrtJRx+pItw3n
NVDtfCnFMNXmxIO4qV8Pszmjn/uE9r8ONR0OAnCwiaMAX2DMQWpg6+ernF5YGb4gEZkb0Ls+s+MU
fBgwfbg7AfC83XzVGROaveoctaExFarvxq1ccZf3xW3F44LYNSih8XB/vesCAqs+VoY8ATClx4A5
lK0GnynhbQD4bPE4M1BFMGahkqS5dKU+s15YwzfGQzbYNjLFbCsz7BcwU3WeN2dGkSQPHvCuNqlH
GVwNWkhZ+1qwnN6QNs908fTMjPZJp/DgmY9lSFxd8l2YuaC7pA+upnj0TPDDT94OUl4mYnf7jgKR
uVbbJ1v5oQcZL/WOWdiIsodSpAK+wFYKXJqiE1EjFJVSAL5wEh/d4S+608x1RhgjMypsAKmX1hr7
oy8YssAlCfuFD488AR7dy+a45QDEqrUVUCXEVAr23xqmcs3eG9bbNJRcCVXILKFKDK8u2QEzdiDU
G/ZvXWImFONfNcTViJ6aVpUh1cuHvjwHTPTYYQ9KhLOAr/i75YdpmMyoMFmQOunAahQFydO97vO1
8gJAg9DtKdEvokoAp9zLy3SeTFnMxohSO+p2qY1uXhXuFsSMTGi5XVLwGHTsxs9zjfvsPeurY2a4
BlOTAeKj10obKgaLW9p+a9uCIDl8HKCAX/vSpZqZg2+guxkGHCjfTmoAj4KCEZLLZ4U0mDcjHxkH
gkcYXMD3ALWBkPOZwSmBUitEHWBgJDfCje9gvo8G9B/KjUaq4mHrW1m3GV2jOnl76RAoRxhvDETc
XZdhXTLcxZ812TkXKIGc+Fd0otFr/cZUup/HUPTfvtmvwtKVCGY4SVG6yD0QfNsaP2QO1tJjI4Li
rx2404+rYTNB3UswDNYjAUNaB0D2SUSZGbQDy9lFhtMOwEzH2Xm3KexrXK+gqzwX8rge/Xwq4ttI
3zDJ+RwY4TzsbtSeiH4N7iD3C21Y+npAAGRcEH4nfFExQbehpkyUuDkaXGLdoR7h9wENAps/cii4
+hhRjN9HwykH7BlcPUl89czozfl/rs6AfWfs9ljlXEHGSoCTHchr9CduOarHd/8xp5DY3ya1W5Eo
AzXA0YlTx/HcPejYnlHsgruK/BVgXdw8xNyMIWgATWlgTPFl8z9sAxLJbVQd+Hcg3YH0IxBbePG2
yXNhWBYyuvxATMQvvbY7Ui/Qx3fS2l5jOrI/vnG6Qb3Mq4vcV7COXycmCy4zEYouqjUuoAszFOYZ
hluPGXny/p2ktYuAic4ZS65LOr9hsxnAebhxGXzDMs5s8taYnjn3reRDEQSqF9PWzxw87ITz5Hvc
MtXEij+0ttI5iX9YBr4ZkcuO4bez9tSNmAEgZro0e4b5QhzPwATOLd4ijHtELDZ1KDvinouZ6o8T
EKQNRjEsedATYsswv0ZlCXz597pwwZNeQ2H/2NzGxf4Kc5hDlSnTnsVT+OoQKtOa1D7C8xJeZeF4
AfLIb9WX+LhyXrkylANA2ylN0OVGz8grczIo8QnLpcUsCazCcC8FoJA9GmHKT/UiGh6So/k/cihs
fkJkOiDZgrxpimwWmLJAHlTcqHv5Irxg0qYoYKk8/8YmlOOgEPwoFTm8ZH4taRmUp7gfoCIoCMOB
LAtUS2HEs2Y6n4uOAyGDtaYXg1JIIU/fiwOHClEHQrhwV5MBvVuXUdZI9XAN+9JoCSe6VoH91fKy
lfb6ExVThuu9YlrEKm+aaReYxqisvazPeMLTppBFF+TUcqi8WHEcCM7DHqcob7ErE5M1BhVsAfBL
ckzPB5AJEcyh2oYp3kqjW+2zbBBWtyB0Ng+XJcZ6K3ExITnC8pin0YSyM9OK8w40uiDBsdaYY9Ho
4IZPj+DmtyktO4AQYSR8NYeZxKKHos3gETRuqV+wq6flEQO5lPRvj86LhUF1xB6E+Li50Iyw9Tds
9yaA6SHzf+h3tPHzIk+Uo7GGsZyLy+AX6MvrgPntbSQNr1v22AH883T+GsF3xJTnHgE6+9ZW2eYr
Y9hmTCGgDFVIToxBum6mQBadGCX9DkoZGnpiC2wmKhDl+1xSdOH5yQzZUUEeQAfB0xXLo2EElIKO
RvQOZhIGekphasP7L1AKPEHEi4JtIBpYeqMcVR/p6YwcBbVciMZ45qLP5LtgkbM7mXiG9ODWI34S
8V0wn9mZf+IV5hZzxD+yOzJyePO8PhpJIClOkKQZ9hns3RhJ/jWPCY37VVxlACli6tj0efUFVgYz
g8eHiGaaTBEdilecCRrpQ4weAQvgGvDSi0sDANH6kXRLbowgsvM3AhV7iquBHLMGQIDGEucemtZS
XA1ZceIbYMnTh3LFAgAhbKxT+x2SQfF34XBLU4pUgO4PeyFW/pERRbGEX88VRLxbR+A9EM0phbkk
+Q08VKz+ujxHBZMXESiU44bCzBWrF/oWekZgI+tImhHh9cyFLzQiJMHxW4VGmMaHX0+PcTDdPH7E
5jQ7dAP8D2J9oQRwDXOi2+AG8Gbk4labFwdzmA3S2BrfMleN1fg7tea7LTl3B3WKXmuAotZKKC2s
Ee8Hb6uIgJRGz4u+EMemHAMmVdieMUixk70BEQi+BJDOZheRLHKU5wVuHDP5mO4/E8o2c/4JCTuJ
uxT6wXdc3giQIEEUpgIs2t+BgRarEmWMwkZJaqh+rkfd6L3Eyp8r8sQySTfq5Tq8MaGZfWkjR/W6
4kmT1aWsskWy/4yVE38pMfMXcI85eUX1mHTQKZWHGf0OT9+I61Cu++nFjOoVVIkCSgX+H+QRniki
fuUG09Dle8liZdt8nLhWgRs1h8UAlsCVnG5YYiygphsD+vFGIXaQoFSRXAVXBEYHCkZwO8xlp8Y4
G3AVq9PdRF2SchTjiAnkmG1/h+5KWO7MOov6BOrCwmAaQ6AS64VVycLmK6yRf7sB0O/vtoCYiTUL
9wcwyPtcf90raV44zhN0uwTgIBGQv5dxaLZEPh5oAZyjL7YRTJLnMlOqobZ5rn6b8shc66Lm/e5I
G9PplCQB0KztjbHlNyEPY7fN5xoRaI8TJSjlHkuru37FUqRu5TgZ3s7vyS4hRf4d4jBgQZ4qpvDh
rLXmw10badPX4XEQOd0mZOZ72A7UUbHWZ88IqtKiWL/8KxLqHmHMtJKD70gevbTeFWw+0llINOkv
uyEH3mCrEXQWCVcRE7ibhCuJkgIqyxY1QGU6cFZYLISlQ4lm7+PQ6l1zCJs9XbyNOwzSOOrQyvN1
FUSdkRRODKwqagbKVhgyrSdzBgL4/JDmCqbC1RIyFnPCWG5CClikk4D4ClIuU/AMHU/u0k29ZAVT
C45QZyhPa7B1mF3D18GMSPimsckidC7xgyZLdvnvIV2hjswh6TPQgHoKpbhDhMuUiOS7ZqP9qyXB
HIcgk0s2lDc4lvQtdCngcGkPgBT6IWwwEp6RG4TqMj/dxJ8NNJgTT6HcwBrh4aPifnOGjjlCGbmz
IS/xSHL1pcxlwxNUYOWjTTwBsaYKhywrWzA/KjsfFxOKKbJDYcjDAoHHdKTlYLfivGe55XP+QvDq
UXhw4AlmBFZMkOf/8t7Q4ihrNh8WOHg12yvtU7IXgZBkprMnsZ0zVlZI2umikXgjlzhAJGKIDQcT
TQbLXz+rC6GvpCjas/U/p/QfkDGbaTtmKo66dECaoP/nxYWBMk9mF3ZxVtlwUoCxAAZrXJPguQ8h
72ojighIOPkJBRuHLLs8uad7EDu2/Gb49KvJc8JJSfwtnQdpJleb959fAklCXXJkABZjqsWYgJqA
A4wzjjXBUMiTji+ModjmSrfFZydMgW8e5EM86Nx6D+dizd4IiSLJLfkiZV0gbEcBafJ+Z9h6jxgu
JJNSn+S2NUPDvgwyYSIYoU1Y64OHEAOBHoAwTJoLmzNtBbjVkdfl4QrmR5fsb1hrXu3DnI6wr+sT
HRTxuaMNn6SnQ38PAekB25ovMpPCeQTIjXDngImy/2dDyTwlpv2h8OWUn8iIjl5QT4CcQSCYHsN5
YK/jb9nTCH9NIIJ8w4/bWbYDIdv3d/aROGnvkPWP4E1cozu/hdoiaHGiCQGmdZIzjNQeplSPFcsj
zA87X+8noRzwOH1lkoRq0NCEfKNyaCyMrUgVL2zUueHR8DaiRcmOvO8QSLrkAMEEgT7eVx/IiLJJ
228mIBc2e/r5eJDDp4Ptu4FqmsBWhU6Dw9qDoYhXI58HVfwB6e0l0SF12SAXO7/rfbEvx2WG3lJk
UHx6V5jkX/4WACGqbG36i2jMAGKuPjpIyC0gvgOUW4IBOLKwzCCzaZn7v5UWJg5Nuit5H3i7hqN5
RfS2WwcFAUjsuHas8LP/xKijegiI1fXDh8xHXvxjIO2Nsv/dIAhAM4BlCpsaQvAEAzzixjA52Cor
eDPIFt7E75n4FvUt1g+Z3kaM6xNeAVLhlB0bMzsc/TQf2lxLb98i4neaj/NlvTfiuMyV3hWHRixX
qTpxVq5gYSGTYhCP1H7XU6W/ElRcsI3Ic8znTNT0JewKjOuWlDa0K1zdrPp8bEFoFGPzElV6qCO/
2LYz6cDG2kzenpLb6rmYkMGZz6AHQqlge+XERlgCp5otmOE2elRogOQE4sgoiGqCn8S5ju15JahB
VLqQEHYXJjnIRJk28MSiCliV1MoQ3HmQLeHZhZ8j6IRzBUO7QfppHMnHbRz3vzuzl1dgrCBOsa67
ETx6mkUs0ny6lI5dTHk12O/V5T9Qg8YxqYWClDkGJQQOTfDn2Cv4egNZ7UIVaR2JW7YIuAEH2sC0
gK1du5KfrJTACETgbW6HefwNDRr81Hl47zCPfhttxAOnWP2K+HTQEmtY9c3z3amm5GqBm8HNVMC6
MDHq584Dj8XbBQbspAboIsSvz3jRo+pB6YIixAHIOjMJa9GY8SbTa96OOFRwfBHIDqA0eGJ8Zwo3
JTaoe6evMWekfKa6hMhJN73HXxvbciDoW9DdZzYZiQN5cncl99WXSEvBbBx0fIdCZUKV8gDJ0Ccf
donCOe08phtNHzoi4/86qkDaNsWS2gHW9NDqtUE9R/rvdwddZjy5+xlg+nhI4mTQLLDsQRLRDijh
+w10c50sxt5ttqlcHp5HN1/jWObKCHAKsqpdGEAeIm84Z8xiGPRbPWmhjmG2j+sBvmwL074H6KPK
FdAH+jYE+VtjVZ+6c8GDxlp2UjJgHXHUEW3n86rwPmv0/x1BwxEn4onzPSGAkiYAlgKSY3biPTbp
a2Z0xRJB/nWYDK97AkZ6Xyym1aE0oKImvG7TdYmyOZQwgl5Bg49fXDgIvQe3AGAfB6T1dXrfkwxH
UJnmQgEPDAAdnZ0N23MsUdkZHIHWUogokUxhK02fSFLKHir5HhYhQU5AbhEb/cLbubVP0PywsZlh
w5tDoABjONkazhPdF4UQlHTcKN1P+IyyaDcrV5X92GtoDlHt9av5zwcE9fZJf39D4hVJ3ns2vI/r
fRf8rq+vy+VraWF10b9d3on9GDSbD6cSBgxd2Oi4X2Dal92dAMs4IZL6XF0RHVqcszPlCJ4Jys7O
gaZe1GImsXO96m5L8BvhN8G8LRzKE2QAFFzsQZgP+r/cx70AVcQOSrGPiU2mMB6+PcTIVnBrOHCW
GmoOXPZwkWC7orES7EdqEvhLXJTi5IaEC2e1ssurfccFjsuUmSnXSdkHP2WH6Fxx/5fRS2A3V0Hd
pT1HxikCAsBPJSlUfgIKAnHly48T5Y0N1Qsfc85D/Nb+vGJgo2Rgsd8Be+KrmgDIcOHyQUBnjt1i
n2knfSsAbGoFCLThdNRSXDCMYkq3AR6gyno8IiaElMTMiNkpm6fN5LAFNmFPATWMT2rIXcvLZk/T
Ss92378iHBk7ky92ZPRp3OebZEsbAQGlXgXdWdRWuIqyFZMSZ/35Ie4I16V/YFd7imjI3wvThFY4
m9EjJ7prXhQXnzgghpJTJ6P9Q6psiqEn/AHGmyAXJuPZJmLTlxqPn2O7ANdhf6iG9SPCaAcPHmhk
nWT91wO7O9p/C5KdDcv3h1SaBpoOfFqO1b1gknIWMNakTeWaRDMBsMHTaITI+qmEkMy+yQQHOEjC
ENCoH3VpzLid/R3MiEqSNrqmGgEB4zkyCuXH+SrRmFycVFxM3qnN2MF43diWub8P9hEd8L/dbqix
diplnlkaOMA0q9kOVax06z6cigR+DyRb9h7wVqgC6pKCU3ri6y3tCYFNirGe1faumeK/wn5ISmWq
TW9Kv36IcS13ywv/xBscUxdA/q2F/QVHc6A+jrvUh6pxBSWEW4SzUVqM3swIGk1MmHlemRxznwBp
rc6TvAF400GiqN/lp/tQYa5A8UysHz1//h3QLz4BB2D7CD4RjKAX27bBrIE1myeHUoEVKSPhotQv
Y4APqfJ550mAvSkQ6kk1eaxIhKWs5bUWOYbymxjhxtOK2ET53bA1PfELhInPyNkzisCiBoJl2H+g
fxq9xJML5NV1hHxbxyvCfU8YlrHzbz6Wj2kF5nfoXBdiIuH9IgwmdqjX8xM1OA0mE3KKVgpIC4hc
JHVPfjtb6zq5f2eQpPWqkohDhnH225YmsFt68kw+PUipAc5HVPDpM4RBcFo8nFIPjGbWnUuAzFzO
WeaJfhqfAuhbOCCTXB9/b76CagtPY1jXVNLtsSIHkjIsgBuvdI8xGS4IhLXKizlBgfgJlYT5BAMB
4lYZAJ3g5CfvcxdNQodZ4tXF99W5n3P0I4c7Vii+hZLSclUzqmIEDCU+qLBG6InoGGg+EB9aAYQA
7CrMjo93L5MZHIPAeACZyKCkNxFGScx+fk4p7eGVfeGrNr+RirFNaS1MkgTwUoMI8BbZi/AlQZ1E
OvCStj1Xz8CoAGi54nyBdDEGLRyJbOePbQE7zVmEiPDwz/vZdzw14E2dOyTXYCvY7ZnVtoOWB5Ej
YQ/wv1AuDJstir4f2Sv6VyBG5DZgt8TVB2rFJsYm+GYYtKT4+cal1K8Rz0xbn1qDKZ+gO/B24lKH
yxfy6tKhk8KkAVYNJGuspyT7StOygLOVzzBiI/gY2liDcRnVHPHoPVJpQNRl++kTDo5yAsKUx1YA
zEeKJ68VW6S8p43m3usTIrqMgQCGMkdzr9XYMmO0qggbLrYonhCuHWxO7LdcLALPWI/kSXeGnc0M
X9DCL/bv4Xd7fzspzooL+Y2AxZWh8VAsqEjlKiwI49eBS/e1Qn4dmNTPSOSA88HaPXkl+y/grxQz
NxdiwiRjp716adVPFiXz42Z0s+Y4pUIwez6G6mf+M7ZdGQ5cHwdYeizGnyis6cGbN708wtTOq/9c
KAf10/+mIZ2O5d6RCVaoQZxrGlSP4TNs3+6ngzfF6ErLkGzx8WrRVSNdY/HCVX10Z/gHIhd6+g8t
glSpwwCFx24doEhXW2vQDBvePyI3sO2HyfDqo6r7VgJ+caqX3ssw8CGa/j6FinrjWnqYR04KMepq
/HcbUdDm4ywl1wVzNf8BogWjBobMgX/1B37pEFR+K4rv187r4CTAM8ea867OO0vKT/LTBZ9u91kI
QBztJExOGnk5BHXT8wtbdAtv/dpwDnKi42muNge2dIN9qnj4jAxSk6Vr4+D25IxiK2OT5AwFMExP
iTq5i5SXFPTr9R3A+ORxd9Ul2zlOW2zxr++qvEcwizFO4lrOzaDUjthMyRN1a+H6/3TriaMw5WJw
u2IYByFk9JN6rzWAJ+esjA/ykNaj2WLjKwP1+IRJblWCK21tZox/PO6/k3IJ4sFl3111zkTeYmYo
YOIrJaYW3U5gbZS79Pgvus7F61xDNeql5w9duOQatfdAetFLln/4CEggDgJc6JhtwOPjZMZJHLAG
B8nbgPYRAv593H6WgDhg/cy4dJcqnmPmQIQDzVCz56LQVmyV300yOexCRIvkpXaG/Eo0LdBMVrsN
e2mxE4aWUDQwzXzHXwBg9jekW8xEqZ9hF1MXWbldz6Cw4nPZySJ2kTcGyWmIs5OWRPgJ795x8Qlq
KuZqWbuTZ883FzkZn+TASKt3DGWzq3npCAy2WCBUW6S04IjWZi3jYs3trg9A651ls6THeE+ZpqP0
srBSToJnmIrLEWvjO2uR1Yb8mek63TW9bT2Bo41+I3FxJjKlYVOjdTrlCBn0zM5oM/IBLz4vTaVO
2ARZeXmAEWxMP1qIGHRlwjlLHcJCYQGiznxEbG+d5RMfEmhIHHkGmCkMX+3C17WacfWt32JGy0i2
mPwDUF+dIdsjXY2MuSYV/qVi9q1O04gmQA7xqGE/h3bBBU3B4lKhwaXepMAhI/jDjB+GbKsgRc22
8PiOLFxRLdIgAq8b3WWy/HSJtVV6hdve8VNyjECZg74aa1rKFHB5VG3AKJJtMvjYYGTg6p6+eEVw
fcu1+nCYoO+Zh9GdtCfkHiB+yPVhc0OBRNlqUEhDpfxXJEENgGLHjI0iCeB9Zb4ZA5tA6jpD8nRp
9h6r5vgdUxpUTd9CbhgnC2soj1H8dBGcN6jS3efi6gFEQt55LsbF+Q2m4B/KaiV9ox9cq2/4kCQW
ev8DLQyaBSrA5jF4QPlE3avEnT/XRsaBGNvBe6vXZCewEdj3FcRgMDA8ha++JsI/8ARQYRjRycSZ
7F5VJs0t0Re7oGRku0pd4+pyjYLtXf3rlIg1ZJEvm2wEYS+0R9iE/x0QwfZ3ZN4hw/8SkQHXm90N
S0cmemSSrZ+409p4ZITqKCFBE7YL+4R4rnBMCS31eZFMD4cFkljWVLCrwkM7L03BdyfYILSOMlGZ
A1ECaN6tFDazBVfAcwL6n8Igwj4L7j9U+3geM9Ou51h1cqLeO2x67bRb+//xdF9dyTXBEoB/EWuR
wy1hk4OIiNywUF/JOfPrzzN855wlIiphh9kz3dXVVWO44zzRocAlJO3ok1Np2wqV1Y9J1iVq66VD
LMaDpSCZc3gTVJG2ruWHXOC+nq1joXaIK7G+hKGhz+olZ2Z5PZLZKo/aXLbUF+9otTKd0BCSnC7j
VKajsz6kfKqhnwkZ6lfLQRY5MY+1jNbJaH5RgfA8D11yWCw8vJSJBQc2eU3ILXoKajOBlH4+kreI
jfAFrCM5AYEsYSy+Q5/m3oBIYO8Iba2BkDUdLig8KtMVj0RWO/oTdBl64ADrsZN5rNmdaW/gNebv
5D9O+AEdAVW2IYIMtSkg7SRYjNvoUBAPn4DMq6Pl9WLDyQoDwKBYaQfnPWIPnA8ExEEnlgYyRTIu
7bmfpLlWkJZtnGiVNlzu26VD76dBQ7G7s0Y/BuuQfV4PVN/iz653ie87ti2wNTv+8XrjJ30eRBwU
k1wTkUbHt1fpC89GjtGzZY1kVbcmVKmt77lXBLpnlQuT8bqM0RYvf0X/3NBaHk/E4qvavLfuqX10
/CHxvKs/VOgdZYvzS7KS5ZQQq6juhTKR5vP7GkdpqKxXKOgJkdxVlvdcGdM0CwPh9hWPfapo+lT9
NvM2J7j6qp/kVIaHHWTui9lJJXbQHFuzKu77YOZifmQNlJR/7iqLzqapStPPtfSe9jbTi8C5x13U
gpUPmSf+XAGqsaltu4/OvnX/unL6OXXYnw12jXDWFbdbl+oFAW02XjRyNUSb2r6X+X6qwm9Li01t
vOnMajoYfi5/O0FuY9Y5VQrdv30ZAj6XOyRGpmh0dGBtur78NAmtQ1KftnJFV41/qw9cnQnbxHvd
mVQrDUdiXXq2pHLyaQhh7HPRuIyfg0LIfrmXjR7VCWJ/YDVJRk4Vk0FBoZsqXHcGaGhKunbVgFWW
lece6hCp9wT3smUVpicbKmc6idpsfK0l1NpgncEK6lBL9mfv967OMO34KFAdWCRe3dG8lGkl/b/Q
TTpqj87u40gMpPhsPoaz5rz7rNMvKbSXn49oTfIb1UUmlClWJpevU+p9vpEWJ0aQEjlUo502guqL
vsaa5o5/izehbYV3t4UfM7jsLDuZ/hmzXqEOa2ff+Uh/7zvp5rZ/ry6s4pfibV4m4rJe6zrQplxZ
WqeJkk6tb6tlBeFyGJtet7X1pZfIR9fmclK+xGp7mjHjWP+57H5bj2+3+jU3Xt8iJP1CBL/JNHGK
4vAStJ4gDtVGP6T/XCKvn/63zvH503Q5JG1kzwQQ1eRHYiCOoq2x7c4OUaK4STef955ztK+mp9f3
3DWEBoN4gWJkYlHx07PXNBlm5fzQPBhMlyYNvfzpt4yWbevZtZSj9Ru5E4CdfxWyvgo4GLU1aSTY
49X//JYfWmiFTBuSJLi1uCB1xhgYQx0I9+Ua2r5jktNsRXvTps+s8/XScx1h4XgdGd/aopGAmtYr
NM+FPFA4dRxAFu517SPZBnJdCGzhfffyWPgdBLtMidqUVemTbfJkk2+fGObBgBjPOHL+SlQQFnSL
C1toe6NDadeDSZlEzbnXemozhl2pOjZMV6+PCFPS7tLCd7C8h33TB9yi9NAyK9sW04XmrXnPluw6
oXm7dOzZYhOt+WLTOQ1dIsL0mUJ1rJttALAlVl4sSrFK9guPd73ZGPbU+uXm0/XgfKovNp/e1kSV
VuJxqUCVU18mYPOjA9JHvtGeLDwXNT3jHZwH1eUrrwhzjIJzLl8FYZsdYY/TWSd3LmEWLlvn0qa8
gXUvMFt3tWw7D/3eKoimGzD6GsIkyFOnKduE1EgH0U9iZBYy3+Q30v7g6pGLReId1++aKMdeE/Wm
vwMsKRQc+o8pKEsQ/bf+hfMs2NSIGF+qXvEhR1LsjdGEMGoPdnXWgUtvGzN0VboWP7UDpUrL/gyR
JNY4bisJBgR2qEvkarf+fuaj3ccEsLusmH5uu9b9U9Tjfw8xmjVvFxTr88tK4fqnx3afL2IESL31
ATYT6To2qesk+XFTRDL4z/vyPlOf/8zzjeSjGpuIR1315celTBJ2R7JZp2UpXmgRtNmsq5PhfDuA
21cfm2Eh6rom6HbSXDX6A6Hh8im//DKAA0WCgvSyfUWNKLnijl/5xqI5q818CxDmt5ACJqexfG0e
j1Rnjl9eb3n977qyOFtlU4TDaZmSi9/1AaYYrgolr3ewtB96E80DSlfU3KkaKrqYP9VaQq1TW7Sh
mKPDjEgjiHV0rXnh+x6WNsvZMwQTQofjIJzb+6l89Rp0p5ZyqQ9sAS6gbYXinDCL+du7hTm8Y6Qd
OvOgnWILXen7RKi7z12XZ6pSurIEROF715dxVtR6Xx8aVlQEKRqXHUAjfdFBUiA3Lxb0jlKhIIMl
BrxoR/O+IrHMpBpWkXtrewlqC7Oa5ihpxJG827nuOBzFSce6bgnQ+4a37H8xC2RXZGQrfaYGk/o9
3nkyEFC56ejwcIXrdOsLYcw3iaqY3xq8vFafsdAapINwK1YIS71LVEyAuPR/4QdpSZeycAMnTBQr
0nCpbn/BNPc6O9qsmcyhpNW6IS0d2E+ot5gy/dxIugmiVj4no6YPTGNJKxSAUeorKjIiVIzdU3EQ
rNNbxVbuwQGIBto9VpKcnRDT6XBdWwJQYjUSWVNN2H9RJxQA3Mrh1zEqCxNfxLYJy9xtT2zjCCyu
SJv/d+hDrAVArZ+f77GR6qe9XIXISidNDgN68+4J4DYsikZi4ENeoZ3/i+5OOCn5EI0t+jgGuVHo
D0YxaSx7tyGtW6SrweUUzR1a1wGGUyJQpJQYZ/cPkRHKSkxNBTjez8E52guEvkX02BGyalz21d2m
AgCgmk103r6Q4I5yVrPtOwDja/Mx6eV7BVqIpPyqJ5xjXODJcLG255br11aG2TIwEbs3djsXc9kO
KqdlWTA1PA4SLebR1Mcyb6uWOlxU4LaM7Gx+5pBUTo9TKDazKkYNd9eqSiphQwJKEBwpT3v+blyy
r2n3kvV/Z+xWhaorl0oEUc3H/XQZH7GMkzuSR2jOCGUwpoBUb1DbB3k+QEJ2KJyZhxjALZqtFVqh
OelCK/kvf2+7asB9zu/53C6sOY4gNuHQhgA6rGVgfetGWGEEprNE+7BmG1Zdt2JdmXJZNb9yLCff
rkpZ5MCqZ6pLd5KUTPKqq0YwZ7vb4Hx9hV3jnFxbE0SRo4vyATxRWFt2WWPo7rcF859sVlhwaufT
4eDWZmwxUcjXYYmroeFpBsWWae5hopLsQBsn7lqVbQewe0MLwMhItF0CLifnxCrHjQLT5dCIfZ46
WXCjyZPR1+fqgzYNjTiXvcMQ+zZbZvdRLDu+6dwhGto9pmu7MbyDToFTgT1kNIrjxamzN5589+LP
9/aTbIYefUv5WNZDfhP6rBqc7B0+Qk+B+UTrkjiS9uu1+J2vFi4GKpqIoVvidgyyEmTMmvYrToWu
GSpJ53VDNQhNd6Xdw1RhQpg0QinwWbnNiGvERtqCXGvmBC+idIV2y7GRln3hQ3h7TQX6JtgfJHH6
SyteVOeN+7045DGhnNbYY+J9IBZ2km8cZIjue8pWc8mKkLbXidnOAyN3X0dx1WcJYwEhwbX+xUK/
RAC11yjked5yBVRtCe1BqS/xeWzuQyvFswOamZd7iT+6qr1JlOAsUnvAoEqtXAkc+SHlNpjJg1dd
PGpygC90kdqqKjiMlnUnbR1d46RLCYljohybs3FikBEQ06n+POggYw7xD/mpvtNsuCdtgen+vf0q
fMpsfw/j1UeihpX7tW4SNe48Q5OTNaGiGLlG+Syme5dy9v1aOf0mXb7pQX4wj0SQlw4i/I3VI4EC
YpfWgfd0Bag0GdrIxQPbdYX5B7sfbz6ug9nwWxNQjR7GKDu8l3EDRhlatKno/Cugqz9/5F2GfGs2
/b4oOCKkdwS/Bk96uiWOJUnypm3jfXz/pGsj4hxNorgqcP/ZzPQVf4AnXQ3OnVlbMRS08538B6m9
PSl+seJRrb60w897vFV472bf1Mzq/C5aO8K580g/bH/SuFXFkl1j+GtnrArE0lq36O3CLHVHnREq
RVEU8IewEMXSmrZnF4ulXg4fZnRruWUvzKuYTo9KchhmbqtUQ+1CqcyiLNdItYBzu06IBu6h2Gbp
8yAEC15s/82KWxAJta+K6cO70bgnQlCLAyhpdVjierhQi3zQO9vFx8khyQih5bEVM7OWk+1U/gNj
HGXEaqzM2uMz2bnWhEqzqvM8ngOQqgo/6dCFkR+qzZgimokzsVFqOSK5+N+xJ1ULU1e6JWxWfXQF
VK4D8IDwmOchtg8GNEKPgmd5xUhjYGuFA7QWqACof+q+HyqswQB0roY+z6lEN8ARUw5QljD1T8oA
DPcyjKqxkMUnvEp01GcqeuF3W/3fFZfVEAhXKZTXlVTxw5oLze48vzyelbOd48ejFmvGzNW99Xj7
c5cDaIFsnAezNy3O3eAvX4iUbvrYWJ82BGEqr2uCJtsEp64swAJFzXXWa5ssk3hUVRvLHT+fyI2N
4+cEez2KYyA6AJm+XH7waumQferT3Q+16Jxry2lyQOqwd4hWrTnDhX5eGaWZJXJsaqnxq1nGYL8h
oDZo/gLVINmjDfG5JUJ7L+1rxiVS7WAS6WiowAYfNonspKXGzJpNGbHZXA8sgLvWQ4REboBMZrqF
0WG65DpvPtwRQj5Nb7vSOBOxEWnspddg59znrR+sqkpMaSuZSpb1pku2u45m2tWoBYEWJ5Ep+tiE
8x0/+R/lsU/nQQZdBTj3A6ffqBB2UtoUED60wPGWaHJ7qE36+5/ASOnsy3mUY6oXkgFkOpl9L0/l
P92eZd92M5Bn+VHbVXbNWGgFWLdOyLyzbSn5IN9GTvvt/HMapt/Svd7ynQJqyWKdULGNsg74I1CR
o/x7vncaOR7+uwUGZlGl6rb3k6BAxxDOvNFVLi3NXzEsx2+GvV92CG+5N3+f7SImpB/yCaZXpXvj
8EFcmRpzliRLUbNcX/JvSmGFAbAkGBrlB7t/16YUrQ65l14wSbx/nhXePk8fZ1at2S+NCjxIRB5d
iN/2SxCuh2BdP9elw5tacupbIeTLnXnhXH8A5ILuiN6lSyX8nz+H5xyCYrOieCt3rmWnlin/Ocy6
+ca8lN43gwNsWo1JJtt08fnbM8TMyzOHt23wFVr3svo3ToFOdK/HLg1Jboifw8xBDJDZoV8CFikV
CTIaVSsu2t30MU1fWgLsF7fU9OPyU8y5VvOzN53EjyZcftN/VHIRhYUj9oXpRWta4VczqQ6cN1kk
1QczahuzHYEWLA61WdYzvUzowQsE3BcnJ8RzcBn9G6HwAZaRXYawrj6rHLswneFuahrRVouCO0Px
ESHfYKbnlvS8NexKQQP1tfz8TtVmfeLDxjkzwH+bBgFny9ZKdLAsqyX+W+GzOajZr2/OP7yyKEwt
6uDPVqx9bSAhz/sGd+dWT1WvFbQ+Gto7JUZyQBaLwWXH0FR6uqLx/AjZ5my8hItti1E+GRUOlSvl
8FDgAzDLLIPYVYim5z+rJmnswQtwCS1sYNyFCivSC1bcdcn8RsfdXl6vP8m5k2fd6zenetM3py+/
jnWK/wgJSPcK1HQ8mC8VCPFc3sngsW7Rml2JNa/L4gcJWx2WzUttP/4AcGNvlU+d3PtleOs/GvzQ
L8XvswNNO6lNcZJ7758JzRDOdmea1c6ojFpIOqiYFMRrMmndXJi9Yot8eakv8o0uVUmG97uqiZGE
R4vO4jvxgRvbeHASR61awDpp4q8HqK1yykVxJJsnQFEB6x7eDvhyse5t07i3roO7qkaPGVf9VBW3
le/fnlfRxLL6J9w5WqSXnbRIIQEMKs9r8QgJpKyTNFfs2RRc8PNNOTXElccSwoBS1LN2+7AoXX/T
0yWM6IvOCD74FUcHQZJKGKYnnMdmsR48w4ckbjtFuOG9nmLZSPgukt7BsgLAKKCFVhJQMZllP3af
E7x0gF357MDfPufVrSUym0GyTxVvQUsiXX0MxSRdTQXKyqEXuqQE8KvEB33DIh4m3wzfEqYzqrTI
DtzaUrxu3lshI3TRpsoGfLwynI+w2WF0AH0XjZU9MVA7+UFVeRSBNxu6qpko1gUIDLJv3yb0Vlo4
FEZOG0papdiDgFZ/Dje957+HVYkbTP/fLZpcSozK09oUVe4U0D8k+WTbHaZ58cdq3EwFo20UWFFj
o4sh3PAoPzUwZ3tCGo9/4R+unuf3oe9htj6r5zA9q8tnSetKu3eo76uJyur9EO07qCjX9qG+iSaf
mg8Hx2H6d/+3+iAi935eU0GXXU2dYgVL5yYi+/pQbcWpkDYViuljI20aFyGX72KXZSWf6uQ08Qlw
31ftSY8C052ac2k2Dqx67tA6LKTK6mSl8O8V2miawEpQOj4kRWMkUxeRno9YP4UM0b4EpPTRXtR0
PYUG43lPtW1fV8tzUR6G6y/4/aoWhI805s8qPTxxDPbyvkbifpAcJJoMO5hdWyekgAavpYoomt6o
wjeyf2hJPE0PXLDrx086U5/JQaFNubp3wQBr3bpHYe/48r78h+ZFeTxbm3yf0Goa+7eF4K54wozT
o9Q7uOL6s9HyVHy/a27bv6nwd64NUAtlzu6K7MOxxvGwMcvVHc14dPpK3vAMV6mOyAPncsGIZzBr
n781Ln/sETJ1fZxKz32lkB9sPvg/6k2QvJDNS3f5xy/fY/2XMVHic5kjR7xrizyW3aVIdvFWeLQI
5H862I9bPcFF4IS7mGjOGkSkicbdP4M89jJan0OOmyDo0DXA5rOWP3uQnxE4VGteHhq0sOddtsHj
qyOmXYH2jeqrbOJAFe98xMYdnAiufa4at3nD5CldjO8jQeiye6lu3xll7xoZcjDdfKYjbQ5SgmSn
pbGm9EYCsePNi/bnUqLJcXPXOAjo5MDpA5j+JTpYVkHnqonmeSGSnGp66sp/qMOO2dJnSyFvZvoo
D3n975rVpqrBR4kk05z/BCBmvP81SOY0FCyZeVny8ieuiqJwJ1YDfDETmClIW1wk9BvarnFVyUIE
zQMLMvTB9yUhjvqSrdgBun638aWa/pAVwNTnB9k3MdUU3i9GvXbqHJu5WkZu/bVnN5T/700yNaB5
AAeH/kMnzMP8ECKOQvIC6EkwnDNCV4gc95bbaNd5YePx6SElbaxsNRqHhjjLjxB20bz2rvX8kOCZ
yuMiNEisUWtrQHkmRcC3BZbt7xYCEYA3/Ex0sZaEOT+dj2ZBb1mgMj7+QvczQy84/+J9h50vU8i7
i2NEOf8FFUKNEFm8MKscuiUJ5FTwjqPFOouypwgab4PDpriAkiynpORmYCnc1+Tv+BIbg/bHd9WV
GJP5SHnJ5tvFAuV2Mp7UCkPrMVdKLNL+WBvgfanebI+26w+IJfTt2J4ch7IqXCTAvfwDGyZtsYjn
EdoPXcuwIoGMaLarHk/02d+WsLGNcHj/lVfj0YIXa4M+7sT355XEM/JUmyK6h9oDG5nTEISTr81n
HXax+Ro2DkUxvnanIRgCiKiGYI9ydAAOGcCI2MtbmfC9UTL99UKynJQ47URALVUS6iEBfdAAhmSD
89d4FHiLNTZ9OM/AgQs1l/8QVvWBfKA+aN46DtAYd6nGadK5BDhdIU91QYNZw4ZTYFNT3YoJYbcF
+GUnU6imTjU4hmxwRV4uFY7Aq4RA4ATqZ63S/igec5OGLAdB5VoIkohUVAdg00WHddlqoqEyuPxk
IrXJfmBBdpR7wyGB4quLahFBiWkBXvFOtRxvDsNEahie97I1xq/BOPUKYCLSQfWeQETHvCOh83jn
YeRCJgtplbk3EyPTMy5poi1uhucSCcNhCF2avCIBkMzmE4L2dRRqHsSrBABYf/maDw06P6SGTjXP
zr9dcgjeVnskwaGNw6kNWNaInpHzPKuBR1Xmy2jl8eEt/bVTD930Tx1QOBMngyw+VHm5dU6mpVcI
d3mNHVg0d6hF2Q4LjZA4l6fyeG+LtoHu+l+kDbnHqcVD6LyKR6sVMlnDZxoQ7Ja9YHeyw35j3Jyp
KNkq9z8lE/VHKlR+bHyqcJMTcWrSGSTbOpZDRXzJp0ferOhOR6yK0qiAv+qA7CmjLScf6x4KKpQ2
FWlofKS+HGdHeHaFJ6nL9Y3QmIOOUbPxp6slKoTxIF8H/jSUba/XY9ytw/A0VUJKmpM1KkrIT/XZ
XUXqBPbre2MX4/5EwJ0MPNTanN6+bVehg9dWn3LwDRQbgxHb5kwqW4acGiSyP0mekeHEP55dgxfG
TgtLIumC3HdyotlkvA5pvyXa0IVUiyCv4+cKfXyuYcCFjQiIrgRMnnOECuBimuMSoWd394/tgPL7
5BiluvYnla/TWlpmUASEhI6cv2X3+A3dWT/0euZ4LN7fn/dmoArN2a+KBjT+kmXaZn/mAPzzrJp/
W7HDWE0nbzOFqhi0SkvdMEs6bHga3vN+wMhG+0lXTgP5MlueKrHFRyKoTaBDq/kfUgOfeBm2k09S
nEPyI47y3nHXDkyzLtbLnckd1vFJoRv7fD3TzRAnUjw/Iexfi+2Bbg2k9WwfiTKV/15SQrj075dG
evOOnZKLd9CrAtOUkIjGtZ4mbVqiijCvqWoDjA+Ejlz6z5Xv8l0PFAINBBIBmBk+F60vnqhm3xy0
7Fv+LVldIIsoYSCQPwiYFbRx1HSjRxhoq9DSS2i9TxEAlHAZrlvadHuGoFmDFn6gvhJJ796bNPFz
ndPXdV9SCc92bwWScHrLi2dKNrL1rjmoKAjc78ohZtK3S2iwvWtn+mBOYDGTF81Tx+a3x3hWEMY4
wnHdmrteRot7EZyXDbxXLjmbVfNUpfSS2BvPlQdd3+jycUipEDcTyb4Fdz6y6mHcZafmWnnMk1kx
N48avMOSzRJJR0xwJptF6aml3iVl0Tsi/w+Xvcs0EOMMzT1tVjVKyzapWTVDFL0Lo6NVed2tys//
qVT3FHkGyem6niW90zCMtr9hpzb/7u8KW/u6TgLTK258qGF/xDDH2nr5Bd3xqbw28/5MhfbE5S+n
n/F8zzVN3H7PR7NHNfuVP5fQ9yY9vbHrbhIspK30+/4Z+BzmWO0iL2Aq+5V6O/1IlrxBlPm+11Id
JlntfDdfKD6UB8zJrXi90H529tJ1oH230J9HOMjA5ipXrdxjnBknxmg3tUm0ybWS2r3OOlvgVFZo
yV3vBuKmFdRfuqOjsYhiz++ZncyeRc6BMv6VOpYkb7kPJqWCUnJGLELhTGovZbDzaUrTYJoZybGs
HQWayppECfH3r0Q3EONBxP9+6PyTvikVGnzRm4o7jUxj2dkRjtshd91Ln5/VXg/cwvvKIGDNtO1G
szdx55nU1y06xmhR/K5PKmbcrURmia12NpRfQVgGll86qNKsyn5TihGojWIxlZHkv5QeTIYg0XwG
cDlAzjhOzetklQu59u35IjkNZZhY2WXoyO0bvW1f3X/NF1WjKJlHi/A7sJg2OtjmQfA9IDzQs6BM
9NSIi/k3PA+otk916m7sz+4ksoLmGDFqLoaG/FTmj9IztEbilGmn2/fiU8FT/ORa+QV2bGqzPOTm
5DVTL1GsmTVRwyBMSATJqTg1gMdQ6tr26YJTHr2rckq5pvnQ0VJaptTi8LBoojFfy81LorR8w2cW
8t5pAlitujxOHRfCrWJPlXEDzOPKXiL7oIsrpCj8l8aAJhYTNURjk8gwEVrugNdsm5KhNSWFauvl
20M3vGLfm3+lIlEexhnwXXpZS0XQ/VnkyjJNAToywfAw6D4GqlEItOLZSICrMIuyTjGiI+BxZdos
gd6iBlbWngEWM7Hhddak+KkoKY5Qs4KJhR5pte9rwJjPkw9/glDM/TM8IXynImvps4SjQM8m7CBp
FX+0LdLeaQDds7+bPi3O/zppFrVQQdJ4A84TuokrfOx/L6UTNtTq5P0IZZfRNzxlpHb/+oNYAowc
AHL8ocuIskkltvqw0Yny+P7aO8XgQ9/58ZHw+PAE1BBLGsO2S0OwHd5WaTutznazcJ8G/sESFR53
HGBle6U3TybagggipxZjkz12EZWXbCTY1NBml2ZNYnaMSERXgam2Hlj0AzluslW7cHCQVkJY5PK6
4mhEPvZ8rtDazVcdep8FJnHSxTkPw/CZod2u/DvFQFntm+c9s55IIR7YSAZ3GAJPqqwL7BtMQ+V4
deFj230WIISLp/niQNr3AgUWF7zbYiV3nGCB7a4Kq5wFa/IQeouvY0GI8VXINhvj7KSCTM0xHtSx
53MgcudMs1/gNBA1O0KcdzocRVccmaiMcmcMgbAtTbTPLVsqDtXqrP6nx4oAB+4gzdw59HvjIupb
Achg7zGGwiQ9rwikAD6xrpg8c4I4bk2BjFT0pAUWRGKL79tQDrSe9oQtgTowv4zOsttbzgICFCss
46U7Ms4pQU/6UpxDSY9pJISkZfRyLhac5H2+dnoQxQ6EruUJXG9kPJfC0VvsLc/59n5LwLbT/R2b
LqVuTUOa0G5ge+g53Qi+BmogrjuWByPkYT0uQnj33kZVxL1bqMu7SB7Rfw8CvoU+i4T+CBojyde9
B+mcGg4qf/JPFOukuLkWxYOL0pyaihCcG5w6T54gQ7j3eOaaUImmp4a3LMgjRFFJ/8kU3BRyAmr5
cM1UvKsbE/BwCokwCvtfD7zSLfZjsHoumZP/v/dWQjGD8b8HM7QovIrXLTNaJdr2wOrhJui3H0w/
7ZxS9GHqt7j5xrxpygv7o0bjPv1nMSdhNbgNDzzHbDwN5T/bnf47aKkVzWBGzcsZVZLDFG5qzQ+7
XPhZpL6OsTbVyR8bIdfwmfYo+UcRpvBji+Qz/21J/I+WQu7HHbGWKN04TK3l+vsOU2nGQSnLYcUH
w9AvELH1Nw9wjmpaBuc6+ir0S5P7nv15bcZuuhw4zyH3cuBfYqi2U6I+yFg+BatOwrHAP43C+8mZ
WQ/WA/Gs9IxaiGeEnQi74NQJ4ZN/RoijYKjE/9z9d0O/NtJpTLu3DWSe4habv+RfbnQvVMOBOEy9
XeHHCdMN5UCKsP97o1mfUyqVpJ/D1Ago/PjoIEBtQ+1YOIivT/SK9J87Ab6P2J/q8h4P/rsJPd0c
0Vm8G/tJ/mlBuAyFxetB/K/wE/8zHhM6L1633BMZu+y8p7RPboKvK7Af9JcT6ftA58DBTToSJvTQ
EKpRzP1/o0mOHPl2CzZQFhCFBHRuWPvcceGC9FJ1Rkx6XQvJRNWDPKcPF+JL9cILtau4d7i8gy1k
d++IGGg00ybTpYnA37NwFwDw64NIxezWjU0QCQpCtq9xoX80Z6/C4TV0nAvZ0VKC9EqTPHZpuChC
1nRpuIBlgeFiFgy8TpIP8PEeh3KnohuUAnNGXP361PUgLQkP+YxbyCzspcqNc4IX+LohJP3/LVYI
V/9/c4A8x4VKBte9twuXixZLSsbsV+wK8XPH7NUp998T3BsecqpnGK+e3vZZ27oKMlUbuYt7udZp
aIChjJOsQaN2nd7KumYxoVDBXeSTriPlJSssLb21r9uDuC4M1N7Nyzry3Jxn95OtSRcjzWREiEmi
SP65K6N/JN8Oxx+gwH6hWPKOheEdaA7TinrNbO7dfLbsPqSyp2E49o/XFxwCkykx0pDzd6FxRjgu
jfN4btlqOmph09N6yQkk2hCiveFVuRw0oXQYHmj7rqYL36kfLMi7c88NzCTsOfNkOUE3oitXxGrC
m2cQo+O/fxPyEJAhD50jfPqb6dHo6c0/1qXE16GW6s3bqd7hM/WV6D3JFNGqW5YSPTSrWCsvzCjh
ivglBX4sXWpBUeQkxEpFIvnqrA30VVxW5jxc6/XEthZk//6tdlHyy2J1WNJ8BPETX1LfSpTyGty0
i2i6/D1eqFno6pjffjKpauZeySda91Ujmf/gdKllaXVvzifvkx3l0fz7qcwCD4GurDZ6negRq0wg
QF8SwdRDiXSjSWuCB1BK7Us3jenYD89O7FG5TzUac/aqHyBF0aOabxsvAgqARe3UMbSzu97MXPQW
+9XKuiofjtX8iaIK34D2ih73YPfU+aVZs7v+nFEC+MtHgpromGe6nBuua8c3EcAmJaWqxEU9wojG
qQVzz/+svmxX5bquJ1t3l3r/OkyPFqU7rcxr44yBEmVb2gQXWo6zb+BYBnQ5uDn71pyq2BIjhEmr
7dBstZ0+1+3Urow4MikvrnW2lcnfzKpN4IPlGRB6CZssZvaVnfZ7hTNEmWIGYEebFYO/2Im3Tq3c
X6E/q5DH1OP1/MTUpn+V+pgjthbJA92/lTkey856V4PJA+s30mpNrTtWSodycrD+I4uiHpkSibby
g2UCIC9vLi9mjVMyyuWj/LZ0SOmxLy8TH7FNDeMgV0CarmAD6aBcfCzN4G+r+kPNP1eL0X3Hyiff
MMqjr6kO54q3Xg5aeKlcL2BYFrbZXzy3quL6rDI583Wb8UZNY3CdrjXtmFK7TLwyM3T+4u8LLmb3
iCVx61m9oXOVV+tSZpx6Q2YnQHcrZ+JVgY1mItFI85kJxKAYZA1Nt1YIdciUsa2u8sMpsZY/l0+r
yo3s2/wSKwVyZKE4fsg9QMqtQhHwGupke2Ykl8pg0N0VR8ij/ojs/PrCjilxD9rA0JCjeIJuz1V6
v+Nd962ZujVPGLLrwnSz662PtRsK3fA3V+bFQ5hHhbp8JJAxJ9uTHesiaGQUmYmgaBbDym9qLS4S
6m/piAN3LOtL1x51vnNB76IfUXacBT73c+/LR0fJe2YOGm+x9LC/Tn9E1cj6hao1kQylQMrU2qOL
p0I02TTTj0Zip4e3eCv+ug2Hzy712eKqOPz9/X373ZWvVPS7G+IC0/i1dSiOw3FIvR9/Ho/auqAN
/O337U/URRC8MU2VGo9yZ178qxmHgYd6ipVXUVw2RuU+WY2TNE4HuYsyO/BSvrT4PEoVK5ny76HW
pH3/+A/nuXcRXUo2ZhatS7/grGKGjlGG4HV4IR3jTqqXKOkpVQ3NVlL1dYxu5aGWgK5UEr1kh08o
NtHOK7KVbAUFvpqvhK9lNSXF9FkYDrWgiZkqDqXj78FnL+MTdboXSTSyvMrUw2lBEinFouGlFM5T
s6bDt8hYZklFNB9KB6ne41yJDUSdmfpBxZxwCI2vOxWrxyix6IXPm/jG165can/L9pqad5bZIg2V
Uq6OopL5On3mvk7fk06WZEaPKLom0GBKTts8Vi5Qlfb08OPyuf641W7ftxo153qhvGwv24wf2vnO
74Wyktiucim9vfHFef8djtjgfI+5D2BzsLzJtlKaQ4T95gK/p0tvqvWu+S966E1aFbWCA7+rNLc/
8XF8fIz2Ze7MVWXwKFVsBredS3G4e5Tv3fAvrqvFcxSG241G5uQjUxyNwni6VB5Uq68Wl4yDNK/P
htn2vP76UlCsPxpzwQab8bwW50aymh9PxovhdaTtRxBTZULgXd4+psvi+/v727b05/v3beL714Bs
ZoptF1q41BJR6LpLRHqIe4Y+TSl9kr17axxoWKcKH2lvFvxQWHhgFVE1jG8q2bdN3i+zDppRS7fA
vpX4WddTP7vhbogmgEC06GiAqKZo3mzrlnlBJQM2HMhZuB5G5oAxYjnga44l6tvcqoP591xb8EpX
0MyHDkwrlrXpvwdKniZSNwXjfCxQzHFyeEG7ManA2SPwjEh50xldrr/MhLqD7iAI3a4qAvjPUxVO
jz+iCkjuVhc4wJ0R0YLDUXc8Du5uq/6YFLXf56VuwvxzKiFGfscRNyT13WSpSwEIx8DLwgu9Mhhv
Drwakwxhe1f0YMxJrOufyCHfWyVIgtBczh4fOAPV7wVULFicUX5HENCqgMRwRZIJBnMUCnxvy5vK
NyfObMlGwGIS5cgm1IN7EkXisMEOQcVvAVqzG743lS7EQRtL2PaIJ1PYSHfhfzbiZH/G32MzTNg6
iIAvSbwvTWPVRXhmUCv//g5/viuh2zsH5793DzvobTthSJiYR81NsR3m5vDlpXcH4p83GIS3RShz
9/3tU2zO+LvbdShZhzRiABxH2HAac5Ua2YzvsJF2IrzelB+eiLwI9/EUr/c7cgVfNjmdzPP1B4ZR
mFCvLZf5I2mGPfAm30hY9jHsRMB+kXRsWvj+Tjpv309b0o6X7H2YZrXKk6MNX8lGzm/hC7qOPBsY
+zPknsv49HYIbZ/J6TNVJnKX+6RjJCOu3N0rA5fOzXAaEsV6N12yKwEqYtOJjhmvjCewDgwQjOLw
buEghbPSDeevbnd3OAFQ0F5vXexUYtVpoREvM1suxVsUP3rnzrw2KTYSlUtdD2+5M/3Sr+2twxEx
HMLezUvXd8PydWLx0cqOAH11spbuw8g5dzeVAk+FFPruIfjiOZFLukXBIPDUphF9aXuz/45cONn/
AhMq2AHK40o//9Llfz/7yk8P6cnXpIwEzod4/b1AWkj1V/72sy62Wq0v3l42sYhZXIQxFg91HMXy
uv8oJ0olOiZV+WudnEIJd64EWyweyqfycvgi1kdk4v74o73FuxTViV3nKjN89vBBSHk0p6ickZRe
R6eP7fvmzU+jlAKIvUIboFsdNx4CizB8pUZB9+vYSo2CANwVYSNfDaOc+sbrarBaGgtCeTPocF82
esNX+D2c/W2dB0zJI8paiE+mK6k5Xb21v2c5Ai86ErxwAyShzLtGw5fLMVwVJ4M4NFCZCXXzoMVW
AIdoybnodQWMmKr9/fFdXFdI3Jc/cG99LRvhft0I+oL70pKM9SqaW+V1+ZasT6VC/fclTWj9sQJt
ijbYFaP4Y24pGGpU3qvhUZi16ae5YOa9WZ8w0uAwPYb2WiLu817Yyl3HV9ElF56sBFMctXFrc34Q
MSj7ZcQ2IegTwsoZINCiw0YL3FdKzb5pxxSb69TwtH7PdYPJr/BeqkMAytc9CvGOtd0W8F6YptmT
kHmu3krDEaMb15Ox3h38d5iX9fDks/UvxGYhSrkLhTSJ48wpahPfqcjGCu9bKeFbFoB8n2GtbQ7t
z97n5+eljEndu5Un3WuFGLqvZGTZrFyppt8F/rn2/w6yxr5y/x+izmtJVW6Lwk9klTnckgUTxtYb
y9BtTogCPv35Bv67zqZ1d1BcLFaYYcwxwgZiBbNZ52oMYF1hXJM3MGYwE87048fVswQ59P+GIBTH
hqkY2RvqM2AsJBhgbsiQGBukee7GauXvWWrmp6uZjVr46V5CjZJf6qZwNmJqBeCQSuRsrSa5ixlZ
bAf9DLBaV/BtiaXn5bDJpGcf/zgYn2Y93BMMM1JYsR9BvYr+Sb2HblX/3j3aUFTYcLPYeAFQG8Y2
3C7MlCeEhigESbhjSC5mEgc6JOCFJT85uU1WpO96pxFRPVqdt/0x5wVSP0uL3Lv131VuqrQGjmvr
RWMvzFaKWOzYRAkEl+sCkzrQNAYkGTCe7wzOMs6aHkULJq5BxSz8FcHsadZPGMKyTL2WhXaBU+01
rAZ2pJ5bnRqsmFuM3Dslyj9tMj8HczAAVNsBg9j+/W1awyELvrZWLZwV4uxaI8umsK6aUpJLlTUt
Iz0DnXdzbo5qGO/g8865zafPkiVazaz43T2QAuIMifPBf252IlwOPzEOXJDmGXKGKxTkWaCaBrSx
PEQgyUI3m/vGpDehENsuz455F6gr9C4tabh384/Zk4yh/0fpXrCzdpiP3945WYSTQHvdexUTUENP
K3jRqpkUplsV+x0+nLr3fcTm2dYreZ0J1ZlVN7DhsfwCWsg16TjA8oeuPVbpGdPzFXxXgZ2VGGdW
A60C+FW8Yr+A543eblmKFMj6vsxkhy+Bwx8cXGdGj7CMNT4MR9aI0DTY+5mXeEc7gleJfbbeRazH
qpK82RsUspzh7R9BZVr6KUB+uzfORC1gZjIJZeaLesYQ1oChhsbU0Ll19HhC9GXcOkTu4T5kteeM
Ot5u1auCfVuutbBBuGCBNpeL4sUgqXxOv/fLHoF3boxGW2Re/XpAQtSYqL/BmZmQTjLcvpuK3k5F
A8fO+kMUgqHAQjqZTHqrktnr6RPC8izDrPWPxkqb5t6rQuvZ6807sd2Z82+1mrDorrj9fM3J/Nrz
lqthr2m9KtmruMe7Rz6nRJf8ahP7pQEFV82AftTE7OyoabRvbxztCRseV03KimGkjW12NeAO5UcW
l3lvMvH3xujv4CRe3lRaOQm3f1tqEdyjS1E4IZ/wh32p32dB+ZqPGDy5MYZZxlrcbbrYVWWMEX4t
yWDtU29WUq3++dx22QiijjYuLSTIW2D4A6SX/wmJFTMGaCveFoUeBrOx3bBwMnD2/nwWT4MrRQP4
u88UrL8kuHYTfsQVlC9QHE7ZH37Qk8g3mp/gJwimQdPESs/M4Cf0/g5WqC3qMXpPyl6dOEpqVPHw
2coYSXhw1J5REUP2AwKORbZO1oU5j8FutBu1eD7jWT2ZW93jZD/RYz/ZJQSdkShenpDdqV+9S21B
KSFVvEdFxBooiFddKM5fwTM4u294man0ZnvEX4MYimEa0Ka/UbizvBBfFoctxLHKAwfavLoLuhpj
XYb6O5CVubN/MVWB07pDeHKwejAn/bwseYC8e+5/7LF3GkNQSgTgZKn9/p7Xv2/jV2aSCzHOJJ6d
EZGbQCFuPodPSqHXJPRIjsJqxZ5KHZnJfvsToayqTVQ3U9LROpTqK8A7jZFOcQxIcerUVixcPdWv
YS4SFSnmBo3csCUeLblXlscKdd9Sm371lKpN2aWXYUJ0XjmB17Tk6LVsznwH+SmGEAlYVebIAOXd
0H45kKp6csOhPaWBaqRCLjq08GrRXcuQeaJ8rdho3Ik6iewecpeyNnQCirgpVeY0jqxZggIcJGlo
5Hd0cskZG3/4wrll6f+a97l1j9WMfX7B+cLaR+sefuCv4/H9VDBJ1hHD+hOAXbXkq1DQRAL4A2fy
R6CriGowXXhGmBUze1hHz1fdgHZue+ne23qG/HpVAntAAcHf0m1tCPISGxau7UOnfNAv0/96D0VY
soZ0m94Wha0/dVdOto7EXtT9BDRUHe8ggRNFgd2SQ6JK/ameS1CrgBeGuYcDpLmJrcPF5l9PG914
g20vIQJA/IQZ2PL4k+aq7qs+WtW+ufGI30u6nGtUN/4zxXFejLX8EPne6/WaKnTkuJ4mLtQaX6ho
8x8u3REHEMQ4dr26Uful7kaB6mpsUjpZYrzyULTpYxfkr5MqNh2b+w7oF04/VI9A886OKy8T3wDX
74z5+mSUgn3g+cPwkQC3aD4FDPzayLrXGkAgxrgg7dnfz9ZAogKOHq7+AZrOoe7q5MRG9H2/RZ8Z
97ZCeaYcOvU9hV2c4GMBgcmnxrd/ZcRq0AXE5ELrbBIW0oLUzcwfaxqER/NvZ4Xh13iX1YpTh+c9
HuORNgx9i+eZO7O63jZ+6XDg2qCYumeKuaAC4hnaRvgeCniWmhwq3yFjT99qlCM14KL3Ba8ZQ0kz
KyMUr9kEJwlV2XxbFBUP1TKkX4WX1LyrgAYocOh+Ai3Ih2mLv90xxDWddGAyEwjHetZY1YTWZeu+
Eb+g39Qh9CqjlNI2Rio0WqwTFee1ghsDW/4OXwM6i3luOG8EvUTuIaPgvmjfhhQOADeAbYj+bPC9
FiKtI6QtNFg1XGVN1fpPIkl6xHTyd6HRC6u+PIcaQzIFiarfM5cV6fmuEC3j52vqED+zj2zeJ3Zk
OsG6TgrWiI35n5UCO0IeVG10AtZhApfbMwGjonnvfL0E2b5yLbK8cYuvg8ZAJ8bCGq2DFBMCQxrV
DHkNrMzuj6F45ju50fjx47X81RTfm7iNCwstlpy8S0jIoQ7Xvj5fGitt42z4sxlmPfu1oEYy/15Y
4zM3GbBlyfQ/sQlAtPV1xlOjTsQfcU1c0FbufiIEClnFMnf51aiLORz+FphVsFrAY6GtQW24mZyE
VE0+0VTbjKvN+vZd4QiAWYzJb1thDhZto0W9AleoeasZebYEZNd3wMQgxgRB7sFJyoP+4NLXXDXV
Oe1xe014hSAPiH+ohbVK6qCivvP97mliUfcJg8D06WoZ1SpNhRmuKDy8DApFDRQ7+EaY8qDIv9Uf
qi0mAj5rHp4iSvSzyO0UghYaBN9QD6vPujkFlMQ5UtYPSguJYEEEQYDlexSpgv2wOnwnNss4zvC/
n7WaNMDPUPTIEQ1gyLQ1B1kCe7ch/LH8DKimoyDbu62FQXNSASeomRkA+Yr4XWz0gxqFGyubiFrE
fO2jqJm1UzZTTcswY7DRxiKYyk+gSNTAuiH3yaH358vZSM6r1mftgKhXadnjg8HtcJIp72Uxx6zS
5GH68Do9utxQGRRDqvnwFL8BEkWFdPP743XWbaCgAXsK59SDl2usKOCDweiy4tacPGAk3BjhsavV
7ysexo6CJYjpMCUqm2/MWIh5ZGyBDeh8p6M2jPVaY+PBORWBwq9yh2NnvF7zMrab4IZnxXA9jxiC
9n2U77pD92m57pDRxI8bF/ZYLFZy2obL/f2uPnXWbqnvVn2YqzBCUWonWJVHurz+xdB6QCvVhQv2
F828NTvg21FM+mun8pdFf8Hb2KOIx3Ffynk48cympTAlGMCh67qdGYb5AKV37SQKD35jgmsipuP+
d9+SYQZfPDHVlkGgol+yMJN1x9UAOkom6s+iuyjRir0zHqvfNeLVLztjg4k3fiDeq3nxDQqOzw7h
xZ3RwhflRuhu6RYSRP3O1L7WSFijMN20rXChui9rDTPtZgw0BeMJZtLHLG5B3Q54TX53Aasydz9q
xyIANQrNlTqE6dOns9fjs9Xvhks7lB8XEMiRGTZFmOAHMDVxEH6gCoTxOQ1+iOZje6bGYPCwBlWr
Yf/+/g65GA2ebzsxChQy1Q/5iNrwsoPpEuyYp/Yc7+ZquNioDE6WTZfuxm6Fi51gmg6o113UFUTB
7iJawG9FIfE9WvabvyCC7N94DcuaW1qz6nGgUcZqkwxPATWuLF4sYixTWt9k0j3ZVlnQWBKyLgVx
UT/pQvHhxP3sRLQSho5fxcX0qIEHVMgbBUIgYJQrQKpIaSplMRzQsNvP8BvVlE1B5EpTgdv8M6X4
RHNXhzazfwdjnTk95VUMO2gcWaiPNEWmNLgeBf9qkk7kHDJfNPMVmYPAxdE8lwEgE+a7U36dK96k
0ag7ntggsDQUWoz9hjJTSvNhhC1++J7ZoS2KWfLzo7Vc84ER2lDAi8E1pE1qpSYx2xjj7LsnI9mR
3zjdY+0tis7sCHPK/gX3PdMGoXVdphRUFDxDnjDXgljC18BgYLO4wlyPuEZ4QAlNQ77Esv7PBPsu
fgwsqgbZZzWvy0JogKhi5ximbQjk6Gn4QCjH/caLS1Q3lSDjKHkJbIrkoNzcPPeA6cIyQiGpw833
AH04O3/na3h8PPZcHzwyrZ8jHULlF8z3pO3yi9Ka1Oq1ektygb17TOG7St+1tX4PDTKKT6GoaFot
+3toIGpIFhii2nprw3qFEtJWrz5oDQsc8JlSvPYJqBg72aXZnWWXaMSNArcHhYI3VxqNNDdYQlEJ
kwsf/z1KAC2OZn1QHaTcjmGr9+YloIG4jnSNc8fxCXSUAqmVVLwyhVxJd0+fsntCxHL6rin0jgT7
Tr66P2JheLkPSrxgfOk2AlR/GkHWrUMA1c+gZqtcSelQrQjOGMZORMIvoGQ/DHOIWFBlfy7E/roH
aIDUnY7i5BFm3VZwsbNeRh1tSliHCDC0Ei0UHE9Bi/Ly+xyWLiipEtDHJ0+7qzwg+WPagUvIyWg3
bjiAmKt2Ot4D0CeyJ05Asl5K78B24GES0xKoSaP5yXtGvBxBj4SS1mgQbykfA5bpfNoUVfvsXl40
bzlp++S922zGHeq93u1o8OpVOnqkGFztSqcGArYBqrZsHwI4pZkFvB2l0fzBBf/mMxueLAg9AYjX
OloIWADyh+yCj0U5rIUBnW/K33xXi8XmQgCdrRiaqTrcfSkNeEPfUgSFW4M+S02CmYnRrB4hrefp
jLIjZFl/D6Y+zaqvThSfa4FCOyc3zT7cye9uVGJ54myi2+LYz3fwe0pvCXkOLlxdB5unF2OJN7Pc
VwOB5R3nlJU+e09IB9XvfC79AYabJ5pWnYIibkOBpnUtRogGVrS8A9ViqW9QAxaPb8M3pxd9WJ0g
2jAeY/nUMWB2HkxM4LqjNuwfXDAF8O3iSufUuQGNfLtbbxW4Gk4ZvAP1nuwkOCtZTwE4Y2XJa1N/
gPXT6LCiAfzIbKFXAgEVfDl5IDHtW/6Bqf50QPV+OkDLQUYDqC7T4cd5Bj3AdUtMo4nLCjQHf6nF
54N+5lBC7Z/tViREkU113vJU94fuQRR6m9PwIJgLK1gPsLW4tIA/i7WpCED+/qYbIKUCZzt89FAH
hW5rkKyacBJ9/Xpg5oxxUPWsXxADbqM2YYC00yStJnb7DIgh3ZWtFI3QNSP+y1XruvWATYYulFKm
2hVL53kFDS+vzu809wRQO6MIEsT2fRCPS7jSQ7RyhEGHhoAm521LiBUT84BeAeBBy6SQ7vH4u+97
BbX2A9HG2Svcjmb16UTj5hQ6mvkFgwPELHZ7TheYAI9LLQkvkNOALeWNRYscG06KOPpYkvdbYhTA
J+F5pwYggQcsHjf/6sLnJvATrSpYeZTLbwuU6XGTAL7ALvDHr/jFcc7AISoLnzIqqXPOjw53qU31
JMVB1bqBjmUF5WFhv0Ffg6Mv5kh3tB5oE3JCfADYChD5OxbinQvrd2sDvQvoZ9r0mjbJSuz9lvdx
MvMDyrgP86ZdxURUUETDLXHJaDMI39a+fYJgEKOs8/JfRHdB5XjHLigQ3N0i4Ujw3KDkiO8xcLPV
u3NFIwfmOBIbZAS45dL2BG9vXjFKaTobl1zUOtpSQEqNkp0CjyLB0caEDI6KufGqAzebElTCnbiU
DACWXcRsWDo6xRVLoX9uH8ctldaLaO7W27enqBIA+EZ1ihQpyrXy3XG6YlJaVMyjItwMj0Aqqq6c
3LIVYqcx3XXyD2tWzbuzRr3MG/kNSuFrONW41nzu0kURU5yj47BApTzc6ObdxSWGZSootFOWpitt
vLs7bA1yhDBrnNvgMlhU6n4zTK0Hxg1XAnqyxKYCTgDbpGGXgggN1CsLP7RBWLHwHl9pMhSWJnJC
hHWgvUCVGOdjzx7z8O9o9T4l9DuqrUHYW3jM0GOUreXgPTpbcfDoUg/tNnroTpn7EVtwF8tvUh+g
9t1utsn82vHoFiJW0325z66sk0s39oA9op2VZzXDQwDIXnxRow+UePcBxlqvPE0IlBX6+4GcBqQR
Qxx9ev7hIcxH0uFOUjMhfKwl/woo4DoqeY0NQ6pfaJeDE0kM4m9sYIRFD9wnhg+UTDWvMWt4txAz
swtxKZ3wCZArg+IjSLmOCob/WvbIgb342V0iHMaQtK7izHWXC7KQPWIs6PCkHtQf5MKhHmELfEMz
e6SrgJdgRME0yXJIebfb+jlA9IDuguGjg0N75CjXsPqAuBAY0CIkUymzp0vs0aKtXfZME17Gzjqa
W3ZTl2hcw9g2oSyss79KEij1i06FuyOjASoSJJNkcrzQ08HwQiqEcUUdt/NmjWowQNDlhsQWPSPv
YNNBzn5Lxla1jFS/oMstqJR8iiIVO6+ubD24LVgDm5DaqWJFy3HUXsL4U+tfQYEVSJYxDxGII3wE
dVxhI5l7qgUd6mMx3yoeAR5Qbwr1NFDObjAuaT2BLQAlhA2w2JlT4OPQQ9J2jbFmljdkNIPdpNHD
xprv/BjZQW/H/Sl5Lwc+MIcBB/t86j0d0rOdyERyvl/FhBq3AB7ejeI8AiA4a85RKgLns89ZvvtP
EqPta//mX0fP7nmUTEoztN3XD8TwXi7sWqNHWJhB/TWrBa0ZwMGHAR1cYf1aLKdoVPVUgf7wD2A1
oOFDLvpE0Tt7tkcEYYoNFs0rbxNe2v7dyXpL/H2igOFDVF4B7AM46LKltCsTX2FmspGw2fC/zCGg
su14kI6rIuixuVnUTWnDw4NBbmUJnyErjVXpHDBNUGuAuqvCfp3yc0QT2N15/avHvqooCYLy2rIV
nKVAZ1ydKhCjWN0OLhFuPskCoh9ARdnu5bBSZp7HTL72kSybfW4vfeOyz16JTRVyVTaNYjZBfKOq
UXDfspVtqe+PtiX2ffZ7bYTxQBtiHtEgmKsgCXRAOF5UdQHOJMpyGzaxG44DEZPEsIIrxqxIMpiZ
b/RdjWDNYhnmU0vaxUqMN3lSCUzUglfkr+PslH6JFFQXJLv0SaBXh1Ia30NBF/jRLEjFmGbYE/+5
YVQi/bdDs6upjRgvHZiDcRXhAJIvCMUAwWOdTXYBvGMK1Ubj/YHYE6UW2CZ6lcTEODfWyheIQ7SL
/oQ7yTzC04qliRWa3wQuYf0NvFJsdyMwzXlJwmD+qOHHrdYkBbXkH2qW6LU1Z615S3diM+489vcK
4+WA4fl91UJXl8INr1+u9QONwZ5ThFavgEKAZ5ntMKZa7MmgN/M6sBQjWr3e9OWKwp/Zgx6KvCqf
q3fIqNNw+Br7mMCQJS3CHzZJrEbASZxSjUMojy0VLUg+TPFtCKbUw/+5vordf+MYckhlcKl5uuNl
li1dD2VxvSrFCdSO00ffuP4XkdaCH0rRakXK5WZi6ntVBoDOzmRm3KiD1HZ9ivImCn1/Yz9o/NGZ
GLXjFndBd0IPsgRcmlJfxekeylx1iDpGv9MVlaf/bx32DgYcl3ofqz8AggFv0UdBoEwDlE6rchnf
nsJnHmPBqEUa1WCvKv6r4sdogJo1MpLn7XWLfcU9J3hCiV0udU3RGvRSFLhDzPcwUQSulC04HhA2
p7XcI+SiqckBBAnpNLYdhA9noFypRYniHTYtuGWIcBJT6lANCJJu1drsqIioqbBD1gfuBzmyTGYc
llUDtM6A832ATDFyDqgT2XwqRUopxdZNiz9devwaYwzmhPofr6fMQ0rYU9rCaaiOoaGUS1Bcd1El
VMQrxiBDB1lQDJIZjJ27/oE8azKDQt/bjSqUIlTaETsCMqF+9lvB9iiT4tjhYCm3SAECwIor32Nu
4/rcgK0v22d2fW6HDeAgPOZ5L6RB/SuSojV2BQW8jlCoEmwhEAdAk6TAtSvJR/jmse1SbwjBJ5HY
mlFwlmBa14oDYYBy6/fOwY0Q/oESiPiIAK9oWXF/QKJDDASE31j/6NWw9Cj4bU+hk/VAxVpbQQHg
2jcWjGxbmS343cgkNMl0l+0xm28FZxuAp32E5a1hRl5/LdsN6xWjSuMKvUPvzNzQvnuD+f4AsT5K
HryHYkqiHLAkM8C2R3Ot4Mu6YDTNHTZBwj7Mij/YCjMM5sl6IBqK8WRMrqRCYnOO8wDZDKEwDrwO
K3JANrO37GyMKS5Zp1mdnB2ZGYrQHXAkNEuxNAXCqb6nYXLdiW/SIGxrMl9XgHs8eAdLJYJL2j/Y
iTEBoVwjNi0YIkQp3ImLT7SI//egoOD1MzdCc9aCJOeJhYjDpXgHNid0e13NYfQuiP3oZDAMksVp
gTnWaoyaASAVKA69eFzptIIPLGVbFI4xdTTdKQfwKlhCWBV0QLZ4dr8Bkx0BmxOP+W1+A11AHTny
mJfOs113BLXYmQXg1H7Fvf+leypHrn/J5rV5/BT7EJnz6ppL8aAFkLbTCKMVgiWFcDdYUs5R8A/b
GhHqN54TdOiQYRjH1R250x9KqlthNXZvWIx74wN4EGiU0ewsnYigUhOyWIzG4OrVrcQhomlGRDd3
bdBZnc/wuG52jrN7sHQSmATRZEM14B2UoQ98Q6lLRgjh1znmkHlqF50PWiVU9o5TAhuE6NqNMGk/
OyWX6nr+VvLh9OBWvbyje3D23YJXaifjMvy5B7T+bOjMn+jZNM0yIW5qlC/WoQzduHklZg8wZFXd
7MDfVNCvosjSjJrmG4cPjprYfr0N8wECZk654s7IOnsYM7AEqbrH/WDF3dlnKuZ5D6QLcPhwF8kj
U7Y456dTgl6GUYL5GSJNt759IJGA/CwsRehMwKeMHB+OyfqNCOvTjAHig4VrwHXcPLgZHOtk8WYX
JjWchuYscyiK66aVdiU4BS9ic5Ce9Or9UljGqKHOYkbHurtBIay4WHnndQafLUG81G+0rHvCPeQT
SnZcNNK7XUFOmD0VKoWqlaBKcrQiSpWO1K/YxYS10oTTnV8eD+DVBxTKNJbmDnxa3K+n7p03Qknl
JsTsKCm523EVvhuD+t/44MAMEWHNs468rBuECWVmcuHhInhZu1kHdhGea8ANdognwSLwQnnDfd+R
O3Q/NbRAENqhwFUyTM+6mVIR1N9TIgIq5EbrjNsv57k+oN62+PMVQB+A8yMyheZLynVGgfFL2I//
FF4imEpUVvBafC1q/piUEDagzwGXGUFEr4YKmQed4AVXrYkf2z6E8E8BZPc/ayi6+IJG6zhKysG9
gUJK0DqHab37JBZ5CV+13o5IYq1XqLbThn9sIPRZezsvmGdB19Zmy1f/U+82bl5WdtK3Q5sztHJY
z8m3cRuo6sBDuFsfjYX2HWWeQ7zY19oZFKxJO710y7UZlBoJFFmJPYYUv8ZGS5J3Z57pC3K9fg2i
BkLPIP+OTr0pcWPUduidzxoyMOi8ylzU0UleFkTP/IavatPmczlfoYSek0QErwX9npgt3xTh9eA3
YAph/AYHQOEceZClRSNh7Id0DPpGaOsg6q94iMVzpoaodt1qUqUSi1pk9wBz6a5drFnZ74m0+9mG
c/C2gAsSPBLvRZIc6SPUlZHmTYzS+oXXBc8WdWvg2lmR89NcwWOwdCDf+uk8d+YT+tKTnaVmHX6D
3yL/o3SOg11i0hlX0gux+YlcSOM4QQHbFBEpSWyVqfY6maVa+0OMLOe45+90+6kBYRmlYHV866KF
6DMy0HFBX8SV+ZE2oFLEu297ZCLtT9294HUCRHpRBEpoyeUEMKJZVE+x7z6ca0wRGDJgkBCauwY8
WM4eHUJocFBCiM0G8mEEGN7WjtRALtfcJFteg8BFFBkPSnBgrYUrpOnfOBVzN3FuzUEZse97u8ZN
Tb0IMg2kVc5BvHSyvElFbKvU4+QtYJXUL9DIpVMlzgcyB8crmj/BNlWc/cnJLt7nYD0g6IYp8eLQ
1fEVfitLSjY1WZzs1UQZChS22dyVK+nzcrs0pCwPCt2b6ttYLioUarEhA6xykUTv3EdJFz5CZhx1
aqwjEPLdqgZD6MaugkbZDgY36KTfYG77FTFzPkNuFbf4BrPuS0VnhNnVw2BXIeBr2biANCxZ1DGp
wbmezSYoRJByP2+k1GH3oCwL/EBFAhbvbYwQ1Kb5Syciq1rgep4UE4qrDSEdXnNHcoOESt1qQKnm
LOHDjsQi3PylmgOOOtZmNB9/+YzoxeqwK6I5YTSKnWNCJdyNvFfDqIOXI/DAYgo/Aa1KhqhV9M5H
ozRurl6LHUyzFXsHJPJ3v7k0TD4QRW6ekwUXJGZ5HCCSbWQ8M5MX07gq9UwtqJfxsdItEsqni0SV
+QPv4iLUZEYLjjnvZzRvzjCNAzXf0EqUvqOGy2WiMkaT7vQj/QlEZ3irWy2qOYE5DdNtK8Drc5Nh
6WldqZcz0zGqiIcGnKjqlhredmpA+w6vCqOhhTmwfW9LiByWezSESQSJXuVp8QY0Eb+f9MQ/Iyqx
WsL584KhC4IV9Ssf9zGyRXPFOaFoqUFgR/zvWjU+jGJVYbzCahXt305z1y/RrVgcN3sJLJN0NyGZ
66iB+tVlALVL5TSM6+1WYVKm3qcZHC+TK0H43TjeTZuPTv2A2cZd3+97FdzxeIq+XbncXVbHh11/
WeiVdoMjnlTN3FWDilS5wvJlBjL9/Zgn2eRaHDX34eE5aMVhMwMNc1rVn9PybVQ6T5D/eO3DynG4
L85epf751W59gkfU270yaBcG91LvTH6lMUzolgO1v7teAQPn7ZcLvVM0OPDb165/bg4rr59SbXqr
ja/vn5iQ/aVT2/Uuj78ll48KdGFSa25eN7bv3pWaKR8X7kU097CCcbte9C4PMYKTQi9Oo7j9uvjl
XbjnQollo5ZFweDBj+/ei14gMNsMKm+/sXRPxy7NucZht1DfXpCxZAGAu+ARPEveseUh9bz8g4oM
RdfsZu/ubisLHiVvWeyfiHlVO+WThLap5ScBhagQKni1JpWMHqJqNOoUOyk0IrH0UdKzHO+zlzBp
Zqz40LAD9QN2CTM1sWlIdDBB0FmMbUgBo8GZbAD0NsQJY6S8aONa00g0H24JD+bcgfwGMkPasn/7
0dNC7/UD4cnHgfSJyBGfunSbhMcwvKYUjBtV6AbggGKBefZO1ZCPfCFZ+JZKE5FDrvI1hBoEbrvj
tlUffmjFW5RaOIDE1/EQVQu/eRHf9qsg3Jbha3UIM4iy0BwhdP7ZJoqi1//ADr5H6WYPIr3Nzo8l
M7zg7jDg5wQRKGurIGMafjq19efg1CBg693H5V82SYQ92XT3bCmsf0a2lQFIW63mzooip0Ua+Gg8
IhN6qogMyKlfe/cKrfCMKnkyYBfNWCZ3FCfOb1BC7d+jSpFwXHpDuro5vXxWMYbTlRD+vNQcFqPB
E3STBzs0vXP6rA7JkFjINukdot67Klp6bgJsJNEPZFGdZZeA7wjsT1hrQ2EV1gZp/9mL1tfRsdPo
gMuHgBDVoTbJ2l/wOxQOEjvXscb+ObDMNtAQXPYf48y6/0E2sxyL+LTz7DNyxhiNVcic3/aDvGV3
2f/YheEubMBAi0BlmCxqs11Q69TcxHp2DoQJiWBSOhLA/DS4jd9DuB2cQ4dhj7F/51UJEivjfb2f
oZjlFCAnx9pITQSIEWt8UxDdjkengJX73EIKj1VhQPL1vj1eTTJzhyIQgF727rBiZQRsgOyyxhSj
3wJliLurf4zHaXQ0+e75CGL0BBMXab8nCXY0NDrZm4GUQl5eZxeNYIkpmafn9k6Z0gF7aOleGXg7
VpklZejE3PLi/YBh26RHSoVJqf6HXmyrtd41ccGSYYFx2PhlZNZq9univT8l4/T4exV6D5iIilCz
UojvkCODCvR4Gj57WQpFzHNcabVvSI/cRu80Meq56jqr63Vb4v7AvsSUedemcYweXRum8SszC4Xq
cpdcI+mj1nHFIsNnJPuQFu8yDGHYCXsH2KmYlwcJvjG8Lx8T9fR6Jvao0phJ+aHwEi+3ZRK94TMJ
WxBtLP8eFiyYm094MxEQn2BzMhgpd1tE80tIwxc3SK2QrbOLRYcysU7SiYeXsV1uQ3/Uw0o43Sf3
qls4duuv8JT6r4Zde0+Xh02phJYTUZBa//ay7tV2Kds8LuvkQXFqOm68nZiMbiUol4NK0cAuxwSB
5A68Q4BJf/JPjKh65r4YbZP7qBK8wNtiXhCHvjC69FAeX8Ir3/Iz8ujBs/vsXvs8o7vBt8nktoCE
jCjxrDF7LLJJNIr72IlYeFG/ESDOR+Fn/xRG7K/9J+d5uo01AQNAfzUYYRnBPrZe0r33sV7ufYxZ
Pr34W/7VXxib/BdGfTi2w2h08evkxfzWGjLyxWtRmAGz6RYBDxS7XxhNv8FMI1B5npOkJZp941P4
nCCBi/fVRSoDAjRodfXxFT5cf8SIfPiITNNWARGKXWA4fR0YLWjgYV/gcZ4QADKrk+XBh9f2Cbkt
xt8VC2KDmcBXNP/E3Hye0tErLI1fYYrw9HKKLYCUxNE4HH3maTJMhh+KyMcxpN+ZteMW3w0mG1iE
zxgD4I3BEHNkxH9grK6g2T3AjLm/GPIGJg0F/qrxp3SY0B4Sdte5cAhE1NPxLSIjH23v2/JKD0Az
0J5+Ata1MokyhuoNwkZRuJVTiBWknhGPSXZDsDUUFlG44PsTAMGnU3mGzCPGLV+E2Qm7+YQMdx6x
Q1LmSihjerWF8k1hFBIOV8hmlVVQXS007Nn8C4OtEDjCuz5Z//R9Spao7KvATkhfIagV/GfLzqFI
QoLenXXWW5eMtfKAqlQGCUSlMZAj8HGQCgjz1gV2pIgJzibluWS5QNuAcH6bg7yoCt+YKJBKm+DN
4/lgvmFr4NlvmEuYpSlsS+F6OiNfgSo1oss26zHfsDHBNni+taFiZHbgSPPcLq0vFFJTq05JGPMB
Yu/FZ73k49e8HvewdfN4lpPLAspJqImh2A2lhBNcys6dFAzs7dRhAYvEl2SCRfzqSozCaQHAPbnk
wh5kGgHIg7IkygCl9G9lfcOIlHhOL0ns5Pf78XHuvBVFU8F46SKewZfOtie8Yn9fc2F63EJWlGyC
mdiaoWFz91prZZGySUx2iUgGNd+8+Dlh6XlOLiGuNZOiFjTgjQZjkueTxC2ZTc6kkzW3n91KICm4
/QZ6QWYgPmHU1/z+TseEZaxcN5NJY/1YVABPLZj/v3puzTSXNJsEiKO4hRBESEVx/sBOxrEHBeQz
0ysAsGiW+ZqcSGSBreOuk+EmVL5QzXJ1MaWUkvic9QXAMRIIsAtnpuN3sGlwr7GMw/Ioo04M+9jY
w/Rj3e27/WIhvdvV0cPK+g/rgZBVxX2RmkzNTuqrnCtFzCTLj7ddCItOYqmmMrUzS/BMsM4xSfWh
SujtIcFNgG5AMgG+qYxRQEYosSm2AQjZHw+HQ5UzDyruwyI4dOo0ukh2pCYMOuCzEQ+lYngDIYkT
2fXRcZr87FflzXFV/Dmv6ptoel8tN9EqXr1Xn+nee7WP3j4yk/Y+gCHda3qwpf/WvSuOVfjsXyjR
ozyStiadjLgaFWr6QRVv+DaqeqN6jWBHXsUGhlcHSHRVzl1d6B7yXwg7KHAv2xWjl5IQk5047qbw
YPSbReOeGm+sRr4Al+Oq42WnZhNaDL9IcV55ffSPfu11Jti1PwT3a72zfDv7BuJMDWpACsyEFGFG
LyarxPfMIoiByXru9Zz+8vQX5kBdoWl1CHkrwKDQ+oIY614DDOVrC1FIYvzxLzMoIyZR7fs9v9Ob
q5CR6jOiqoZwnx13IEAotJl8DeY9/zZ6Mhvzr4jhQ3Rj1pw9R5/JZ3K2CZh0n/2RyYoVHqxCe0fF
Wm8+Pxsz8PNQR00+3WrTePbLe0i3jNZvFSW/nfOXGEFG8gXAJThI/a82Cx6Zk3cIL61aM172X1sp
maNGUoWUrza4ElD4TWM+m/Exm4FC+CDqf/dWXpDl2vPe69KJMMnzr/LbXPISUKYExVteFSUGooqR
eebmYohXrFJTXycAAXgHyBy1zOrFXF2o+WyZH5blphU3rWt0IIiaASMrW00sd+KvFf/C+8Ei4QjA
ychUk2xWFzNrCfsFtXdE0GEyRz0R8sLIupJdzb95Y8nAaPoy4/yb0hI+E4K0DVR8Xmb694HMLDNe
FIlTkawSUxZZnltuwb1sC+7HLjtFh/icfaMsvkFZfMM99va9R0cHb9Mvbu1X59Fu+A1/+VNhgMOn
RSXk0VMnTlC5shjHUypiNCZCj3vHSOh1ep3OLDY6g5NJrxpzH2fITkZvVxWzJ6c+uzh3k0JeDwaZ
owE85wULCxFZqmi3S7hxjuYjaFhxjW+w3QHrkH8IiCTzmTqo+KBSkirHmS6JwIuzUT01kXmA73sU
snb23nmvxRFA1my4t/jaGe5wYPd6FDlTkZp5kcuIZy49CMcEzKxyEP/Gv8yGI+IBRnV2G50s6lPN
u6+S0czwPEhKqkMh+BsUKRp/XOqoNxu4Q3eouqdhwRysJtf81VUvoVD1vwskrUaTMazpNmIaxpNR
1/I19gp+qc7T6uhVpsi3OvdhyS5NGRrWvfeky9XtNR9O7h7pBsIrP0hs3No1/766tT9/p3EhPI2L
QJlYa3Z7+7pneQCzbRWoHEtH0d/raZORuGDGovHqV6vD9IJilXEgs7SD6orfKQnC36+Y5eF5ugcL
FSIL3IDhynqjF9Iu3KX7vnyRrCHIsSEFsSlu9qvCghe07mZzdJ4ep5eXeZyep7Ww3q+FjfBYvQQn
iKooByHdtB/vMhu6LZRabn/J0q6N0rP5Pps8N7i8bHD5e29OifXeNKEzai6in/piOdnBSHSDInZU
ga8Hqmwj8YFfoq8Exy0IyU50KtnwO31wst1GSAMKRX8/bWTeW8FwzBmiYbwwcgqeCGBaDdHFsoc+
3FYNwq0DG07m4CGQiyFyflwjQEG4/D4gD4x3XBWlInO0HBnlvagGMEcgt2u6S9gvgko7QyjJrIbL
EC7z3gdxwEO4t0p3gsoolR2nwoEBibJTZgvjF9TsFZTHbD+pD8tDDM3tZ/TpW5XRDjacZXeHavZp
VYPRELLG7X0cj9EuGwC5DZWowyS2++BBYLvOwL2heTv8XlTZhy/hJwKOCWTTAYUisxmFtgBkIbzY
sEUU/W49PIN+e/q3gMCiCY13sOwVBvf/8XRm26mqSxR+IsZAQZFbekHsu3jjiIkRe1pBn/58pWuf
wTYrO1GD8DdVs+acFefxcW1ihEY0l2EW8KXmtAx7Js7rz2RmE4+pwxs+3Q//8PWC7Zazf5X0NCF1
8G/hiwzJas2Wy7urjbrxafCc5Bf7CvJ2cFLunnoKE0QIvBG6jfVjjS9VuaY/moFcnJAXRwOYSlSW
nhZepZfK7+VeyQLH86mevq3tGrYenoMJ4fwwlQem70uKlyztQhP9SNVU2EMKISdlEYjc8ID8wsG0
wYLV5mFAher9G3gby4+nY/pfuHQjxSJ/cw5jE1EAm4R/ouJ1+j59P9eXpcyJ5XN9zx35v5wYITwP
zgPxB6HzLCXg8V5EGQI1aqhNwZtdyiSQ5DH2odSYB9vgER4HjzD52wYv/9DvzrozmR7bmSynFAiz
wW15Y5rID7vokwbXwYO52G/CF3sjyR09nxjhbx2qWKZUvvCchaBJPC4MjDswzm2O+I/JNJVbTOsr
rHRprrQUmdw6GdcwQsGCuHosE991z76jFpSrtfUfuKEKsCVfpQugvGk+r75pikeCLM1xx+epBmdX
pILClRB8HGXVaL6XayBXAM0Gjivw8M5+Gex9/C9E2caVZZawtpGWcYVZfOLCKd3CKViIHm4yFZG+
/J9BtVPi/08O8PJ/VrVHGz9f9UzKeJ8thrqijh3nAJDO/sKC7zK8Dala3oZP50X418KogOEY4Y7/
PtjIYmVSLrtrKchST9UItQjqg55Xclafc+oS6skhH4P6vnyUwcViG5St8OnJSa78PXK3CWocaASI
2qRotjtaG0oxfuNBBcBthSiIdxyKFUs+SEGdaKgLoUJa7HK1u3+n39Nv7w8E4jIWsoxQtIW4fQzq
YYemoZ0BENq4eD9u49MXPc2g/tbfTyxfaZem2+Y6+S1gTotKOEfnnA7kT0HEXJ/m2rqgH1k5UHEZ
1Xt8wY1TlotjG7fUzvowLZYyS2SOtP/Qd/rpQA3VUFT4WGEZtI88fCu4RHw368MQMyyA1IExe3ji
INazt67sutWqQ6nVrwLE+f0iyIIO8jQ5eBJM0AckgxK3OnmBPGhVjc1ZtqoChYp8QUvMe2RiK0Yb
APiqz5Bm3gPYrpjViGFNz/8cn9krEtLn8j6lXfc8nwut8CFUFVogYhICjWoJlyXlN1d+fxunb3r/
mYIviAQoW0KlEIIiTDYI/6x3woo7REB9Bcx3ob8Jx1xI2dehSFxZhiEoiLazgfsh2ieSBfI75ton
YpChJKkA4TSjV8bwJ3CX4P1OyZ0o6PZtvIMjFRcHxde9BleHlpsEXa/l4mcx6BDjl7Y+KO1nX8wZ
tLes8zPo6A5li8ZERE3b/h2KQhaj2GCC3ydnJDbHiYhrhMNkks6LrlvU4ZKLoysXAqqwyoRPJIS7
7hKcBY4MncU8IeV9iliiJZI9D8zD3ZJI0pEcExJjrvUzGiHKIduOmJ9orNv0NHzb3okbHvsB7An5
CU0+fDF5ozDD8z4P+f/tovRy7+7Kb9sY6XT9Sx+LyBsdHeWWQvH0k9+juJx/RPhCd3/Mhegv3wmH
RmSdxeQjR2qsKSb70PctQUolo3vnS7i+yJWvkP7ppGQFDGz1vSJ+7o3+vjclfOvmjR2IGQ4lUJRK
lOeJ9ESlLw9h5pzdkUBd1OBgtW5EYfIREoEH4Dnlt1YiIWugI4t8jMEAlRfQQvrJiqZM9DqU9PsU
9zCoGcofEG2sEUkpnQYv0MM/mhahB4tESzycESKvl4QIpbfE2GFHSZ1dqQUnXDRRdUwdXuyi3ghb
gdYmI58+I6sRMSzleIATojbGoygARXd1gnxChYLXiqxHIgDRXoH0creRefsyoAWwgXaNMZS4BYiQ
+eHkDHZqHOXgwh4hbki9t2abPfbFXety70AdPWyQJsngM4dpC/DPItHoU+fqi3+FpKMQxuFfpVBJ
cl+yWtn+ZYB3bN3Tvce34ksK0Hzr3mJ4IiSXA7sLwZjEOVDkqeIm+TF2kDxMTvJj/nAa01ackU2/
Qq6e/FyWlicuhahZ5QUyEokrrFafmifhjhiGyFEEkJk/DiLiJoKfiEsYIfZY8vZC7ztPRXuOdBPx
bceKlpL3QZuaRJKzCtYlBm4SQrz3NRGDvqz+/a3QfKu6haAoHFLIoH167SDD+U8+LIiX3FNGG4fc
I3mI0o0qesIQyiYdKiOeshNA5il3HK5YPpIJXjDZjxC77zaLjlh12Ps9Sab0K95Pp3DWJpeRIC1y
aHQnq9/ITDp67mHFMXY/8JAWiEYLD9U3NCpiOYSJgci81IZOfEKOpusmA4a1hIEndOkEOjUrIXv+
BbbjeSoU8gOnIQufLH1tQDlRZMp6KHz2AnivBmH6HHzQkXxYUYUjDgMnO7qdEsaIzCakSoE4IsoM
hBrAr2DwYxbhFos7a+ii2FNVU8CyALTynsXrikUN2RErILA12rHj0S+9XFjR49OMPzS77z/zDloK
PBUJtAAcRZsr0/ojd/9AiMjjjwA3TSjLakZMoTvCppKIo7EV3La6rC3Il/oiucdaEmOzGana8hfM
4iPVBbm2IjGQYXSIFw19cXgEibWgucHbUOrpqCTFT09Ck8O4wvV6ehqmy5TwcEtIp4+MmKqXEbck
7+ikdrX+HLRznVHkGr+mzeQS5ReYg1TIRhjXZvjF0Ip4ntCg7zV9jrvzJ896IFOmonqS/9p4V51s
TANOuwvHdt6ZdqaHRWdaRsf4GKc7jZa0iCJ6/fMC+6yZSA9fu9cu27d2tFCZnCe30ZUH7dwYSFcg
/FRUaFNhmhtnBPbP4WPcW3rFtLvUl3T95ijnFc3DDBq6CetflGuiXaN1Bgd9ZC1ht9Nk+U0hwvOO
xNocIsfjftzj+4Jl6n2IRvOjQ5TF9zNJZHs9khaTfvPAsABB6Z0et13iQXH+msri+nG1kRD6M9D4
ONKaew/3iDekSed7xZRF98Y8E/tAOa3rW+wgM+wjNGdKYYh2tP2Vzn3vWoMhGT6IwuLkPmLQiUUY
LkL3a6xbK/FikM1drKFkAZNgkScyRMRc7AaF0fw6OMBab7To5otXEm+w+F58fa3EW4lEEzhE4tXG
rQYQosjOzbBVDbZFoOIDFlXzLaHw3ZHXAbw/rYniiDNYFYjrqwRMBvqMj+csQlTsgIVDKtFJOoBp
w9rE2BR8Qey1stUFimaNpIM3sRd8jO+cQX2i0xGIjeA2pM9+CT2a/H5cgNdsR4LdCFvxTI+zyYm8
o5NbLhS+ZLgdJcMjDRnCbHDut8KO3wrxxO+3fDiPPk3XhN2yafFdCjWxPTdgGR7IrqKtSrvWl6/F
QmrUZ+qo5bf8Y//2p4/0kRmT78fnwXHQrqzjQJ8pC0F8ZfhfojQYa0NtqI4xhmbKvoB2SU9siADD
npMHYxjI6U6mOuMJvwCRmB/iHzFhPPbpK0wtFVzOa//cIGQWjpxshX9d7ZEx2SttwpfG9h/hI1z5
5saM5ZBzobQQfzIWI06WxBqrofv9hCtppUFx89R+Z1I7A3BKiSoUVsBBdnBa9B6Cu4gv9S2g0pmi
0jlh4e7ybFef12P69pSxXCW5Ns1UQ03oIiphBXq8c5vKq9/HkzPEiKx/nsswE2xRhpjgPtcvEMM3
Ynb3FqX9Hdrf3xh/yYcU60B5yLBSfLm1RT8Jrr88KPxa17GKf1s5bKH/ojONq/EvKZH7ItKrrIf/
wFytmlGJZCXzWot8givd2/bszsvoXACq+jEQg3ngqjwafPwaF3P9dblsXBXw7+noRLLyBzTi2Y6d
h624Hj0mWLLJe/E42NrbhEz8xj7zJQXNlqUVqqRbW3j3BtSaBN/iGgLL0SnpvbvgZktOxR0mzAmm
Ev8NxbYvn+Jz9s0r/gRIu2GdBXbAO4rBn7y/uMUJav4Yth2Y798ABUHxK9+3OHv5FE+sFvNhyZEP
FSphdHWx77/Z7yloO/VcPksSfN/H13E+BEEt5qqj/AluKRfzc30OiDTsHGBeoHn52Lr34s3FwVFu
S83Xa//cB0Hr+B0/Q5VoDp/elZTgyeSTu8XkKzg7bh0zc0gXSz5ZG7PUYnywv7lTLDGStIrBX8Hs
rMmI6QbMe2qUPOAVvF0jEUu6gkHLs8XPMJTbe8d8DoM3uxjdPZUOy5QXvIt7AHmEPefcQvkp9vHv
k3/2cVlD/rd9+JKJD29Z1Gw+n0suIi1mbCVUQm4hObo8Q4qCfzN2RQJAO4rwkF507AWL5S1csCDy
208Yh1P2OpY6QCzKGjGDERGQHDjofmoD0lrg41oL68Uv3GZduISm2PRIutidSJURYwwgtOXvn9mf
XABnJrIfX60lvwGyN62dJD5A92w5soGIRdJcKouO8xcA47A1q4LY8lmlnEmSyqpJ/BdecSR/O1wJ
zC+HFDON0an/+Ln+wRWkCcikQm7jtSeS6mYuL7JNaPvity5B5MMTi9CnLYZinxN+u4l83mwpYSyb
wS81Dr7+nnfnFbmy/bwSNChYSbankjorGByeJon7DOi65tfYTuLu7nanvWEP68kiuO4kO1bmYgsu
afaFZ92EnA1LH47movTfH48JC/GHQ8Ebvjs0+WpCg9+yKR0gxN9TvqT22RM3yNtExgL2hMzsbiDD
V6wyZWbIY0v2KbPjM7MfzG9ATg4KauvnWpYp9ecJO5sRqPmyZNLhV7OTZZpbl6fViTvxYSCPLoeq
OfW4V69fQ7V/C8owP1h0woDB9/4/tV++Ea/PW8nXNlBnancmWTJ9mEMlTspBasAIWhVrtfX3AmOh
i5wC6dHjTbpCCj+T8LL2cw1n4mmUSEjxHgEfxwmqzHJs8OOX7F2cwEWTL7Es6jOiXKk4E0QTnUhs
+/F6QEjKd0T3Z1eLxHxFvChahDMEkowytK+jhKrGhF5r6+qHPWdsDKfT3RxPFwBLVL6G+G0Qz1o7
NMH8Q6sHvlJspIKQFxH2JSYQBoBKg2uE4v5QnYIxKUuH82CZVoEe5aBWA3hfDE5DLXwg7+nLaiI3
QEqgKZvJjV53N8BCvvtrARl+LnprWJP+sG9qUyh5q3Sl08EajeKeFpO71q7Yw/Km8F3va1KElCTj
Dg8jH5WjgnbpUgKW6jFNC+WfNtAAKYP4EhvoTcgIwBckdxdUS9L7zEVqHNJJJukrAV0YXcUTp3zQ
A4f+H+Kbas4/fvZvR/t3vAJBiemi+uDQHPwLLNSeAA2FVdhJLNrI+OVP0ifTDPMfpW23RnJoI2N2
XTbr69KcqSHS4gmevOGN6zpE+4MOqOcLigHG7tOq9C2VhwyEWrCFjlDkXYKniWhW8mKxAzm6ol+9
xg06icNEXNZRehJ5Eh/L0a1htR33GHoQNHf7GG6Ybs+xxNRDMhcJaCWH+xzkaYJS8BAxGGIvGsul
b0WXiM4QpyDOg5iP/QWOGsABAgOknmR5b2vrGakP6ZOoY2Dp4ARNAswz5BDcRmwJhFohtnM1F6+D
tFdCv2Sgx9L/oeB4eAU4m1g9P1DV94/fCVWE7+7/cTOZAC8OSeYECaKv5Dvdk/o3GAjjk+H6sZCS
HFe80kzAoxFZ59S0fyQV+Sn/oVwEwgSANdtYhyxxzY625ltfXH1pYGbfAvONWGm80LRPKxNo4udh
YUYslmVG2GOsSznx4dKqjUJKwWAu0NsiaXnb9pShrAsSFbYmGQK/UXtUecam8ggSUzcjLZL3lbuh
2PcJ0N/1Ww1pNUk1IR0chr2YXhbnKaoptBPwrmO4EdcgHTfes0tbY1qnYXGHpwQdqJztkj7O6DQT
16DaCYELG2TuKMAY6weQwJ+JtgkoE+2/4RyH2D2kX/S5b1ZdfFvxJDPW2jqpwsv4STQHovIxkDZa
zuEFHsFA97Zx8ScuW4J9Xgad0WUg35uzU3+7oZpBUw7ATpoNLK/L7kSZAbzS7wGM7ImFOw1XMVdm
+xNgQzALaYDx9IE07NdMs4pQHTbjHoKxL8Ur4df1zcE9SuIC9U6yr4JCvge8O8VGXx6XmE7iX7TH
YJs5oD+TjSR9byXi1Subxw25+Nn5o62XvdDy9dFVGnpXYkGQzHQ0vxc7ofOG9KTWlzVNv7PRFo6f
d9HDS7m8w1+CCfuj4xLXWLdjCOcgvyxbiBsJDNzjVycsO15DTHS01DW3sjv6koinxDKXPQjalJV5
EG0debSdbPwJ1cQqgdKLQYuQ+5zMmqiNwI9kZraQfZVY4J2Hy2Z7j/Rhj2qvbKBS8yU3tztcMXlg
Z8CmXdudWR32YtHGyysUFqwbtag+YrZvAc0/h5iOS+OqMZUQSiL6OaChVAcMvViWgw8qLJaX3VAc
yQXBlAKJ1D4+IKsgKayZI7otk1GrSfAADl2hDqng1ZRiUp+OqhhpxwetET6NMN3gkQtIXUHWkgKA
1raKo32dXqdnjts8pUnW/CBAqXigI3J5WgVupDTuoEu94DyiXQMcxukAOcFtlmHrCNkn4ziNDpN7
DEl69MISCaOjkI0HHwpBDY98hS9gwV4gQSWro4U315w4l+gxt0NjcuyrY0iPIg+bHAeGfwlai609
1L3ngPLTV9crh1lBvkJViYn+RNccVHFrcG0FqjLssfDi5YGLI3zgGLnWCWq74DItGmnRVSJHkWfS
DWxVMcS190AX4s0dp3V87iiYh1A5iPRyQOTnuxWMtINJ+tc/CgTcHRKGTfan+/wfw4ouIQ+P1nix
NkvXdI9fK8GFRzejFS1vofrpjxQ/mUIUL7SZlGVoQMI87fqAfmIMXNsRUa1k2H/f38MF1UA7IUYT
aPKTeIMqulKfkPqImOjLCvv8o9pIC91BA1AqO2PDYiyHFDeLMBnQUEfdPNnwtL5YqMoEfafyCxmq
tP9y6B8DikRMyvOpYw7KH8QVgYqsi4uSslfKIZ+b/Xbd9ttsjScKs/I1c4/LzKXsyNvTfIdsCHIL
hxicf6BVot+RWKBPApksF1hXZ8vE2vkVv0Ynv4xfHaaVQu2ECpvf6X7pcKqEaQW3al1BbKoos0mp
rSQGNCYla7d4LsvBqZJpITh5h6QSahJ+DuugouUMxtABLW4o7Gi/d0IDhTuoeEYy7C5eJ+QcQqoe
KBEtoKXq864eIC8mqAC/oD5EK1mC5f+cyYO/Z0DFF97EnYCjzbNws1i/YVyeKXQnJ277162brwHl
5OfZnzmD/o57x3Upi6yKg4eUxOQ2yZFQ+TxOr0MWuNNY7GvvuCxJYUlCBikNi9EAbhrQsCnXii+F
DNYr3es2tICxDl1LQ0P+yz7xulPLo2ebHuYU2c3RcUh9gzp09dejJ7X0pe5OTNQTtjmjjjY06BND
SyuK5294vefjMeIzubs0XoR2fBq/z+jEyUm70+P0DNKAkUbOucv+QvUNRP7Ulgo4/9Gs5rijg9Cz
zTW8mP52cnquzMzvofy8/bbvbh11QVvW22efl8kwhaZDmdzWoIFwInr/irl4GndQ193H6vSlBIit
72esqYliQLoGTbbfUqLNrNv+tM92yq82rnXvANzDEkqzHRzcx3c6oJWrJkzxBKMW3YT53+llmxOC
eZCYxs2jPKKddHzYVHvCn1UBLmsAKqNZ0vHDtulb1nV0VuqURs3XRRXfJx2A5xSaLgJSp72h8SWa
GXp5d5wSV56T9dq3arqxQp+FiuI2hYvsCSnhYXPZGYDTvCfsS9NNaXqIkDqNlBfB/mlFakE3AgX+
m+EczoP2Nm6hyUUCRzdsaM+rTl65Kad0CLvDFDH54feku4nubjEgwwubYjLxSGo/6igHmuFecouJ
xqjfblKU+7Rt02wRQLGLSR9uWPtT/U/cHcQPDALLUGrom2Iq1g+YGgyk+vjqS2VSjDtST1l9qk5v
Z7NIi6CMdu4IRNwCUIAZfZf/qoNNGpTP0tELgiuFhfd/RkrLZpxB9D16MCRdSKRMFF4QcIkURDOV
fslx+8p/GdT8hywFRjAkYBXDm/q74pDq8dZXfkZv6AW5uc5CIKp2ddyjBNkedwjpFJqbgwhbP6vB
hwFJVwkaTuPOA3eKygZZGA498q9At8aUrip7E9iu9/6J/FYQW7Etk0MMY8Hqi3fQTIhKtuVVFDCx
s86d+PTy2Oek+PKx2qUf2KR3HScqKKfgnCeqj4J1CtLJwnaZ0PjqnfaSRlOG7lCI7vCVZZdHFtC9
iuNJyzCNhveAB2yeb8rpD5/1IG1+qJNiY/4i0N5I30MsM8WtXv48GwAL99ZO9ltbFvAiKEh0ECTh
0NN1VZJ5YwCNiEX7/CeL962FvNNO1/J9Q+D6o8fiGEUL2fC/8pbsdOSKm5imRn1I4MJ55kR83fJX
A9isD3v1Al+lpNnypcb8o9OZnC8GFYvM6cRokHkcSDqtcct/TWTJ5lbcou2AJn/vGyFou3gbauDd
GPkQIMhDikWp6iAbJTYWQvICb6KwleAjmXoHzceIZ4ALQxdvCkyz8eWyvHKGbBYhsZGx0qFevAol
uhC2cu88hLaIwERx9mPCiK61gipDLguyBXDU81Dj+g0wYz6pzvZhrm3d16TOnDPIZ3cAu1AB4gPJ
HDW0mQJl4id1G57tlYKl0zRue/xI/RzPyotjUvbxre3oskRTfhxDZiuXl5fdhq2C6CjScDHa8Dfu
vw1QHWg1mhi/l9HID+Zw8fPAtRCD0NpCLRFqwDAgdoffihWEWCd1j8jIWwYNW7A5w1PhCCd79KIv
LJ3uyCtHc1/cZc99RBk6SRod0qYZAw82hXNbmsX0cPBPFJ63oox/UaGm+SN1mVfFLnnpXzCYQYJ/
s09kMm6H7Ioy/Qm9NfItKnlNGwbS2XCfNFJOLZM+9PSB1PrKifQbK0eJ66CPE4M9Qa+T2aMaPg8h
lNwGfLvxL5iROHlUfXV/u+3aSnema8JNDxq4eIy9CHaRSvEHcXnyGPMEdJc0DYX0m1E7eazoR7a1
2ye303JvbCf3s4Mo9RFdD/3eF5fo+YhPmUsTzSvdNmaoxdt3Ly/smqpARYFcL/iFe+Z3gK5xi0n/
iNl/DhTqkn2j93ntqYQED0jTowH6CF7f9hCSHUS8jBi10/GPdZBm/kO1cL2sMVtsUQqvqBv3rCQL
y278ML3TiPqg9vBa0bM30NvYXWqrjJ+s7pRH2wDe54j9JMVNk5o47cCDVjS5n30h4S/QBpgtaDnX
SeJR2qKBXwA/n9H7whkTgn59dnQXb0fojLwO+jl6J+ycMrzVeV5ixM8Wdig4eED9v9GDfQwk1CGb
P4c6VVNmUY8iLW3Ai2/drqjUC6Wr28/xazDiO6CsfxiQOR8wFVJY77a1jf43ZeEeIUhXrjEzyGBS
0gUhoXz7wK6jWNVoBvxGsV8ROMz1QGkYnGZzwbcEdv2ke6pFKI1a+3H5Y8DpjO8tHkk3eePrvihq
KmQKnl2Shv9LlN0zpmJiQ9qZnmlFZbi4qc3fpJJ3Iv14G5d+HHXFxlTMn8/MNKfbx/6AGtwj6PUf
UYLzhmBjVOMo28raAjLvU4JltZlmSXjcFIjT4mx/aeMvM858Blx2t1urw0TuX3CPy9x/rVr3oIBN
jJXu+DTjpLmCOSwh/A9ophqr2QLBr261qBqP0OhTmOywXdR1oLa9XYL7l4qDgZfR6ovFalKl5Nga
LmHSKlC4mlj7seHiI8IKQ1TBIlK6175A8M91Y5euKMgAX1gHiULqPWOAiWEj80cwRepG2aUadRlP
pEEz/tyBVe4J3yJ8wtnBAdh8geZRNOXDsIj2MAuWNZQsi6elHvVrY3fdkOxJFb1Ac0+V5Y6c0dV6
Vva0zkvaCOJrKokatPC/27I3MqhF3UYlRjYAMRiqnaP7Bv0YWzw9XvfVQmxxdyhPOJWKN2QG0ucH
Do5Y2IJPnsMdshGV5Qpgh8WcrbRyUKX0OKtDaO4YW9wCzrxYiC4f4wPslaLdHXXahfuWiqRFJ7fi
pCxyR+xHIvCPGAGIySAIIZX0sLArFriuIccnEmpgOCsOZgx3BgyZ6btZPQ5Q0D6nl3FN9RwTM9EU
iSchfsx9RC+D27AN+QnW8sCElXwbGiEMZEpG1eDpJdPj+DzWvdvwPC76vXZ0PjKSt1YJNjO/BpUy
w1ZJ2gpCSgcA4zSpUTh4C8y4rh0+IFLbbpwyX9CY7PFha3bSTWo7BwOlA5tKlRK7yTQ84Mw2bgOf
pBZWH+rvz35MV7bgEtXjC+YqhssDWhBrwBVXGTgXNMnt4XyBiUbJSrOrk6BoRzQ4vA8YfubWPqOF
0DEM1oIiCc6TOYvLLr1O0lHRkO3ioBTlo4SyISbCeCdgeGWZu/6EZ6Hn2RDDGdDRGeTPDjflgs2h
XPlWpFHJvGFvsGFgiS4KvSw3xN9pxM0k2HHWxCf+JPyKToDeiDF7sx7cQ1dbpd7UaONvyPNxOsLS
X8gXtB/gbam8mFgM6i4SxcbKFaYudxuHnQr04IqHo04MrGIVJK/SIkS0Ktg4L91gEcEGz+tbEX+m
JKCKmlkb+QP5XOcrJ9/d1e5uG5psVJdO/7yvlKCE3kYYvir83cnR9/Viyxz2CVYLJOB2R7UQIvGZ
AEwwg/Q2ByZ0OuMvwElBjMR6TAAbtryrGAWvWARB8fH60YLH7DbC9kJjYGIYgVNlzvIB5eMK3oIN
kwO5Df81bsCE+IZWk22WHbgqzMYsZCPFLHjHpxifQxMfjzOIauLteIvHeN/VLf5OYvcIsLHbcPXG
HgHZ+Bjs4brAnVtlnBes9D7Xjr9bsioXG3wr+Tw8gdbVDRElrBXWOcpdvrnSYejpbot0asLHKSD2
sGqCWL762Ew9WEKBW2lWgj4TFwCqD7prUmPCUUFsmpUVYi6fn+tuPsOBA9klzIoRfhlXMemQhQjK
Db/P2Y7CtEV5oeNhDMIQYZvCkwYD5JQPwJ/fXBw2ktVtxsTlTOGC+YJhEuTN7vZGy+AsvTBHg/9W
D+Uac63JI8jNXO4dbQpI2TAPwcwURdg5ei5Mau2yBqxPXIdb4W9usxsrEeNPsfdMHL5TUfBv+KWH
OdQZRpQWyOVlv+Z6IDpFVcYKVflc1QgCFO0RghbOH2L5MTz9JGs8JxBMbNjLQ4X7ZTCwdPcY4luC
qvM+YTSiguWeGPypEyuYySxh7eUn7YZvcSXEi5LdizsQIsfrdH3MCfPwHDCUGfyofNlQdDd4ScsZ
dJzAUj+PsYYBiNwxWNqcEOo5b4qC1fD0/efpfOZnF7o+U6ufOJhjI4jLDgy/o4tim/UYK2ns3FhA
uWmIyx21icuZQP4dxjjUmALfWJj9kGKwc4CMB6UQJl/98s+0y2OIn0OE3LA4sJyXXQehNB+cZzHs
R0cKMAb47wbeuI+9Q9DGUpE5AIqGd4AMExniGvM723T3sL6iI7WOtt0vYgZEXviYZQAssqajWQa/
YOpgiQofcS4SvkPHwusDSPfr5PX2cm2yDVfcNaIW7hXYycB68jAIp34Xn119QfCE0SFMRGsHaZJ2
PrRS9/jkz2GFRRjeWSkWvIxUpKhfr5v1zmvFwqMVNBRE7Pbi/ozljMWcDNnt+2pRb4tkPsyxzZif
I8oSP8kPt5LJCdYkXGzk18gfmT3yAjS8fAbmH7UdJLi81+IxhtHmdWknmmGKKZ9fJiKIPwRABDkM
vTNhNtblFPN2zBuxzoRl5XJRD9yYZsYHZ7vjRrCJMueq6YUz7AD/wbFiQsgf/Exf07t1Mbtmdf5h
g8VEjA4ka1avClPfPXfm8UuFsJnd6KsnfU/yLy5gyURN7ZbqFCo7bQXYzT2HwTiGVBLz18jZ0UPj
jZojd3GY0fjoGfYdKwbxMOENntS6uYGviCYCmp9/lSWReYCA+H16UGUpIRBqgA6wSrcYNXSKMCnv
EDSWuF0ELZpHMD9eMHIOaMnGJxCwctFb3l8TTINY95iU/mPMHVQcnEfe/3aXGgwVSACwfB0V7ymY
BgMQDsCDXgv+WW9a07RhXj5yTIoO3vnidIxfVWc5a4+291mvZwz1K/xUfv80ur5BJqJ3e1+PB6Hz
jb+Jcvk4Uaqir5r2IQCVQI5N9HZLhnVn/soA8Ws4eYAXUDyb7ejcQ/5wap8nOm0n2gx9No4MmXXu
bfWr07kkfksLm5JfHqG2vOC8PUJoGp1vFSQVNLTrZodFSiH8jrDGRfh4JTJfLcFcL3AaX7irZuL4
YkTibBMZD9Z4cZ+JUYDD6pdRwBhEyHyQ6f/CAoN7zUDS8QK7urnGalkXFng35uIjIMJSs1kGoRcG
StRltOk0EcgXB0jE2L9sh4U6yEVqThI4yPHRuP50cGbod2DZKo2Tv9wEDhHbpIbXQBv4yVUQ+z24
GbR1xJkwkryEfpaK3/m++GB9fNJDgu1jf3v1tCPFtZzdtmTXRbSiYTWVZcH2+Xviopa4OJ9zv52H
uRk1ren9TlxN/7en1dMXZlKwztqq0VcM+zS85pMjTCOlERPJxtYAfM2gh5wQzc3BhcJoxlkfW7vr
Fz0FyS3tm9tbtQO9BTCoRuY4CVvgFhHGEV3IyN5pcxhVlOVYJnEu85CT8m2XjLaIDNymsNOxsfIX
qBl8AG+lUYXlaFjumqDcmXQ9+KpP43L32JU7wjkDj6C9wqpEToqPLQ1vwLXc7de2BKxqjwEJbCRr
2tPS/urSBSdQ286xDHBy07kDmBVREQQlfDhXzT1qZLn+S4ser1CpY/0A9Gk9Glot/OoNf+RgdclO
09igwoGLIgwCNhxTwD9trf517xGEasYgDfLaOJfm9Ktrh5hI6IcYXPj71r/37MugPUnX9WT7bcxb
v82XutERfK8LiNqhm/U5AcL6jlX6xda6K95r635VxO6Stdrb0bA+graMTFrOavP8ZV/afrM0/17f
SKxstFX10cWsL8EFwGk1dnpxt7tmXyuw0hz96F1/82lGAN+1H23vilVVaW2Hemd0itrZ+vmrV44k
Mw2pzdFtVyNysvOG/y0w6ppp1I3FjwVHY8KQlQGhboGFGr8+byhdN5PC7sERCXJYKPh0l6FaWT5Y
Sw93pnRyZ6Ck8dNTnkEXIjbmZuDghtP5IeU+md9Z9U1PkidYtlW2KS8eArw8iN/EVYUWKT1XJy48
2R03AfGmzkF1sqY0xTwzaNdJf2Z0dibxJQOq691awZ3SYvDwe6yo5+WrG1Wd/fU5uR9DPMVqEmAA
1y3pQNftsta/7HyAHIaamvil0g5QtBKimbhPaYqG96c0IgAmlW8Ig3A/9Y8U7em4QhKIyyam0jzE
WFSYrgVkU3w6XQpyGJlDOp0RHH46pONxTcrST360xMKeeJn+smoDALA0/MS3foHFev9BCmwONhiO
4mnjvC092ayrIXtBgQCfhIsL3eU0cAMg6EAwl5CxHa7DemjA2gbfw0yR04EDrrLPHS9+PjPYSN9+
SKZ3n2DGvtGQvuBqCC1BbI4x68UdaICha7PLKfC4aJEyREWUyPVQVCPbvxsSWORdZ7QDk5s6vH+f
uRQVpwjhZLo1iKGrQBOvUZU1gKrpbxu6ID0Bltgr9/aVn588di26/RHESRBLVnOGpMhH9Yh32VP4
gcQyOzpiq+QZEp929KC1It1CTHXbNZ3+8R2s99jDCYDFVIldPccDnGbQlB3psdNLONsrSkj0QAD5
CxYOcV89h4L5HNj5FZfMlhh5hbeDjjUpDVeiHD1YHyyLiqQKKjJpn3BQjBnEzYlUMuqi5BjrtX04
2JBn4stofmR6BNv+ddLvtNlJ0EVTtukRBaGCwz9Lap4PqiOAdkxbBgPwE7tx0ABgOaBURtQ+9LND
n2/T8yiZ9fqGW2G2jVgE/b5/Zi1vE5/is+hxtRkfWpCgz/MJzVSNEFZCZ4mD4TA7R9Px8twdsQG1
dPtwtbZLvctWgTV66lUSgVynpx8oTnBGGRd4/m9INb/whmLfyiRCRfs/fpGnQ+2hUkFroz5DE+/j
XjRn9MY4YmQxn4WPWWwyH9ywk3g66N3dw5bxNNK4eCTHr0kLeybVebR+iN6JYUgCtFv86NH0jdjH
xC9ekhKakfbGBKLZhDVDgDPMIsjhJHeStKGagESOmVKUJSfsdN/ssdirBPeUz1NNsrcBHGq4K+4g
xINsjl90IBkfA7y41OXdtA2zr2igBRjOYShH0WPWoD072U8c6w4gO951Tj66jRntfPjewVJ+TL79
5g7eIyCLXjF+1bNEp6IJqwo/aHg26d3C2AtPuGcMuJmmbNkWxTzpLkIY8s06kD9CDMOuyaRXDZBW
mevbYYnp2K0K0kekwc24RPjSbTG+O+/T8xciD2W3xdkK2/kZdjnbeU4xRZoT3XIfgy8va+zDRrtn
1mX2HrURYAQaBzJCXKdq8oYaH4fJBVbo4ngZQlMp6pH6nD860VnhjLCrk9CdqeXUXCbV6SZ4izot
UCwhwxPk4ZjDvMcppwHFck+KIBCgNBuweyPKIecUTJpqkXB+NB/C8ISphNQJmyk/zTBKdK6JtEsi
ca2Dhvp/MQMRBQLBsbNnwpeZkNmbD++1wu7kDBTVWOXoVJEHV01wv447Row/37UX4T9TsVbgXK6R
fHbcqoekpUXji1abH2ZDVvbOmp/f9MH2OiuyMRgQPT30m2vggQUlxOkuT/ChqRIvSZBYV8C/Lpm7
1R02IpnB0HuJyy52G2350TZpQMEaM07S0DTwaFOCCj99wNluxNg4zlOYi63QwJ6k2CFEP61wMMsR
Bz3tHKtznL2iI0NI/YPc3sXqz62r/hGjauTCXPLavmFZGqq3qX6AH9MZJ4xz+lNRgoxAPy9KVNO7
gM9ZAxBnjgJRiMt5w9SP4uHyQvsF09EZnLsWtxhoJj6+BheU/MXIBDlSogSsGQ/i6O7qpqP85li3
PgHDQMzS4Lwufq/jmkjp79HDgB2bgdvwdcF0cFhOzqQZbBHlZVyVtnK0i19KEVdcjQnlUCVeepS3
hze6Ug2268thApSsluGDWPNib80Y3gfMDCQuyqZXR5dzeGr5lxIacpbNRe//P5rObLlRrNnCT0QE
CBBwy6x5tGX5hpBkm0GAEDM8/fmo/k9Ut6OiXCVLsNk7c+UaBkcBGqO0JIaFuJfEh94ss4VlHuV4
QyFHfPJKZmoBnUPcjx7YqwWTOs2ckbg2Sh5p+RDglg8YNvpPtt6CYUT2UTzPKshauOyu7DmvL/Gq
DpgfWkNtJzKOLUPxPTJEqZhoFOx6dHjweChnCCT5FaF22iGtBQPr1O6hqDSO8TQxI55/Zftx+GjF
HVTrEgshY1GPTkDf0XqxeEpEKymPhbLMq73AUKKxZ5BHFj258irNBAaubGI5EJk1F+Gyiy0+JPGp
KPcaZsiRM1MdZlGzma3NPGlDjdlzJKw7fHE57JOdgoDpVOqXSMSAyI5juxpd47USXzsFDaRh5iqr
fx34A6Syv1B1pBIuzvykTu5S9guHMxlvW1vZay+7xB44X8SSW8KH0r0afABeGfwYXG/aRTLfPwHS
BUv9aMCSkZbWjLPPc/3O3woYSCJRaCB0Idz3cUlUcSxa1JVX7rNvLiEVV/XNA/wq1jy+SscHWbEX
deo2U8yssakCnyoHdAvVz9cgWS6x5W0y1ZkjnJFw54dh0CQLBoflOfkCAiDeC7dr1NtbSffzDDPG
3JehelhN1JuizqZOHcMw8Tl4L5Wpk5+AZre2wFtA13GpGSa9bozAMXTiqe4w80kOSmeKV55O5iiM
MKRV+CEXeOttotIr4ePhuGjqXvdHstYPRYhySOAnQKeZbSXsW4Bz3US1ssIxtPXASLQ2e9CExlWZ
BKAjU+10GXKENXaCQfBkCE2Re5r961Ze2A7HP3h9tMOy/UieXljYhHgPmvtGAwvP7h4yVviak8g7
OBAKuz8s8EGs6eHZ7yuNB9DEdv+dLstm2VJHdbI5jqe5sM1kj9O8RGY9d1tQjhb3bPudQJZ8n0PE
Nkw3P1CRVQ91BpXJF3UvYtXhe7R8PXDjMHpHnk4CU4Wj5Y3wmL8KJoWqJdP+dlYCDoxgtAPlIAlK
ODGBuPIZ59DDOWFjt8INBBu03s3znYQeRWLFWq/AEZNNBvCEfwaaDUpaTkCGGnNrBr198CU4B7Jk
Dvh0vxRPDvFgrSiK8T991lZ3qaVVo2w4WckMYxNa5hCoZMtOMAcorK6wjLMIyH6Zb1PKv4uMfsNv
ZoZfNgQszSYPgicHc5sCqioYnk0mrj+6PrVbbpxhOBby9L4vRVl4L/b3MGodylOfi/jCQ7wW0Z2K
2/K9a+PK7lK/fcJqoCoQgZIUn2FIpzstNhiGyymIKViLIbPuVmjLmq2UbmIwuKdj6Bj+urMWHNiT
8JW5YzjOYLbFzrfaJdWK8WxxJ9fdE9ASM+HgtJnVgyPAVZ1dWqrorNlJ2mFeT9PloYIWCViF0qqH
I0tZ+LJTz/BVcaXmHxnyUn6CuBoF9sVjNz8U7aEkywuAAR2V7uYaLp2Ij/y89eeyH0rWmw0vdmdA
ivUqLdZxuy27zbzdj+EiQEcNxtS5M7hYAcgLb8AJwVA8CTvk3u/ey5x4lwjLbCfpHcynhKetwzan
iNJtpfYrim00QdbIeAahz8wzMluPKFRtumWFuUHKp6R+xzzVmVcrlZHV7CYmcG5M9UcBwTmqV9io
FaHJzNXZn1f5I9yp53baqjf9rlZhr77utSvIUzbDJX26SP9xYorMEjnb26avHiyIXmXozMTr+09m
y1rC7X2ZMP4quHRpdGvRDzOUii38+94QTcEBUnIb1XV/n/xV4YXoGGC7Izr51yoXljU9qeTpqttg
05xxsan4uf0LI/HjYBN0q65fqbTtui9kHBks2IVWYOXmcoB5X22yno2L9L3JIYPrVo2wC3lffYyF
fV76Zbd65au2BON248SvAYOJEulWAqrowOHP1dghESN+XoLiU5uZ+mgllZ32bhAuWqCnp7qNvxlv
BkAMKreUe6iDxbslOOv7ox0sATar6rznMJoXYrHoISf07vh2CaJ0S2ZwBEJpKwqaXlykxTaHCrKV
CILo7UR1utzrqaOI1jKsmAohxOoc+jd2zfw3ou2mPmDWwnMNMQtKN9TK3gH0fbFYiOcuaeWsaO7w
bOGFzsgef/rs5WqohZB60eqzNggAoJ5me4XdkVsjcsT3tNnxssxzeY7JY4NdnZR2Qgvztg2oOjUE
aVtBHk9pQ0baVnyuApoiCe/X8aYxEtI8OWAzJM6Nt+9rgaeCX76+E9wUEQbh2V34TFsF1WNyaTDb
JeKxc99EI4AfQjSCUoyPLRlyLHzYe7Grvj2+0puHVls4sEoM4thBhDEFiwgqcTN90Wh+izodnZDo
GqmjwxcnRAT6V+YEpdNqGPc6Oa0v9HNc6AR7NiesriVJAJdvJtQynmT4fnIVkbuDJXyE4IjgvfRu
nYVGJoEIZ0mceyYgmWRYKTgP0CK+JogWYOSNrkgTPTo5ktoBAgj3lOMWRM84qXMnG5wgYF9alKqD
XWqNmhpgHuIFMY5zy6Whos3GUTum/8e5nsM65giA1ekSKlhAP6rBSxdGzTaorFv8kTh9Ch6ndnB7
vGeyFSu1RBcw4HruhDmcNwufDE2iYmPs4LAORFoDAKJi2aIs+5HODMBoxAE1wBpobKZ3wP1fTHyE
FnSE+23hgzdSb3+PnKR1dUp0N2JcMX+tQ5iYkY/9NB7s6nwj1ruo36nR7p3M7IT0v2c2rrVE89Sn
ZkcyBF1MrSsXTLbKeR9kFDhzcI0XXjM0vjLhS2+clXfYFeP+81Md0L37jETEdEVXEH2FPSmlNHSZ
z6AqWjM3JuDjxQiH4UFMJKbI1I5eh1IHV/4FfQ7DtG+GtEF3YHdlY5oWPYiiLvhaCF2K76Jmo0fE
Bp/MBP4xkjasfJ0GkZZCgwYqKXyywArOgwOlco76G7Ansz/gIDDvFnnslq+9pMG77UoAyWVcHAqJ
Ey9b9OJEUgroNhvdm9PCGEsBdDmgNitgwpCK4IcHkIkGZjXGkb9YW/Y/4g2vo6ybwMdHTeoOkzbI
qbrXPE9MYV5brTi3hpmBJsPXZU87p+zDAVgtg6BjjBndNnpf4bFCJGVNZIorvi7lmzWEBQsuWiW0
0a9Ctubf/IUO888BEjRmiTCrHF5FOEmwUEd/vuHIH0yo1klzVmXdkarWOwRbvUSFpjw34lEB2Kus
+nc4Dev8Bh8r515TcXSpW9/wkzKAj5bCQjmOp8pRQ5sf/JpD9ePz4DoNGEi+TT5DYSUNsIkZJ7D5
J1YdLkG6BohTe8w88fl0qpEee1Nb8S4jm4D+AB7Z5HQ41BCWDbQnPkC3pV7jEnN1U8FePHT79osB
QMeJQjE/OhkxOGydoWPAjUbjqjlPNpuXnxNlA7mlQN60Kl6uyhnWuxHD+8ZTyb0WF1q5KJAvoJFg
jgRWj4QS64jCYvBFEYjzvIzajIQi+j8+yVQxWLR1BrjYi2PWhYA7EBulepyF0Fol2dIwOmM0jMs8
8FVqxaULl1hnMLl7AUd2Nrcaxs8IKEA6Zs9FMK56sR3zg6wscsIcICIKyRhY5ub9Stb6WwZugkEr
pxIwhA5Rsn6vKOVEI1TsIcRgTdGPJZWWBoGrEkMqGfaKLsJfp54veyVw4uhtzSekmqHQ2Ix7o6FV
bt7Dukoa20iZEAnKTYniZSkoy7mG43KOOdizcjr9M6nnZsvUptY0oqeKdVYM7jsPGSmqUJRF7CYl
I/3IZfGezV+cphI4RkN+JWG9FE/DQ8Z9cy0opC0yd+o69LP0EVIb0EPX2H0jYBY/8oiW6gXatBpl
xI9I2Ov+hvw2lv9UEW7dE9mqRGSpHB/kIEUBv4QJh8sywRwR9sqAX6nzj+s1ufRz/ElnOpLxtWBy
zLkegJ8EAw7zUz4Wb4LvlXNID/y2X0OhLIffF08WuyObHHHbkAx+GMJnqT18zNmrMKW2X8xnafDv
gjYh7jjKTFN5WHePcdph6GmJHWSG96/JyS1Uk5jSwU6kK9Lt/j5nZCGh5QK/yna9V3Z4KfaFtX/K
6zllG5OtW4bG9RCNlqqyiNZ17jD0KbhYDU0Bi91+Ih87lJ+jM39k1IgwGz8nbSZnFKSVpYA90Id2
aGEQx/C+6OVVWK0wARAxRW6XOA1MyYzufn5t5cW4jFmVVnwgqTA3pVX20R9JVJz5VNSvlvD0DziK
lM79inccoWKTN5GyIXCmT//GYZcI+8YFhNFTKx+/GZjV7G1+Np7Km/yJD2qFWDOzqnP1Q4WfWsOa
Y9dMtghT7WiroK3miaW/fzFiyo94aM4LGy9E3D3ffOJV1B3Luf3aF8fRSVsSmNBQR1QMsOeWz9rX
H3OX5tWtwDBu6XPBBZivwp802DKBQgEXWQ/sER9s0rXZrB8BNnVcwuVb81nOFfx546JOjogNTgbv
VSUfZaUh3GnFxcoGN83sOTQgO90+snONDUg5Kb7VACBg0xM5pbjC262dcA1DP/OM6CLjyfLG+dMb
MZGZU8Szg/iLToIWJmFvAYHGfjzJb8mgdrskeTI3mJbN/770OIGbtDTVb+YRN8H/UwqASedgjhiJ
9Oek/yNcayeB0AJXVNEJeJd0e1Jurn11eiY/RBHhtUyDxFOHO1FjEy4kB9CabPKHalgEVn5hETLf
3+rKCRKTNN8Id5hjyfg5/DISZzjd8Mzjk9FayQ+HWIqpB6mvQNMpViJY54FUGW4Nfxx7WbMlGh5I
QXMyMgpE6RABrSh+LJxF3EKfkALN3pupC5F+hnYiozXVPICN5+lFOcOWtep2c20ZWApBKg5fUq/v
FgG26guCZgincugV8E8IyOjxXsZhgFkaqgvjOoIEGO6MHpC3bjb+S/GD49NNN4mTYPwRwD1wYmRr
wjpqAHkX79dyBg+EnEu4IkSlxHtJnoR3ZbabDYsGTTynoL6r8bPSFu9hJ7xV84kgSWDsThe46CAN
1RibMRJWd+FR3bX95bllB2XojMyMKAEMQByVysDJ5fXsk6lBuKJ1qr9oJIGcl4axazKPI5mekHaR
A15YJURGcyy+PfG7g0VBMeFEIKmoKSNHP+Ai90ltyHKPp8H1DP8nZiLAx/QQIJNwsKaxBDFBs9/+
h6SUnGnYTPYYPUxlTTPN+qX8K9c2OtN+yg0oak+T9IU3VZK6k++88/hXrk5vY02hL5deipCuEBog
44mhRr4q/KMISkfDlC10ZWVNIZpfhUuxy34DO/e7K/ZuUDaL9ZTTGUNYIaKGDPHzcAMdBruRS1vE
qmBG9WdxGcKbdGq/cl7+T6LjEJal/Nm69br/YjpVMbmqHC4AlipMGylC6HamtFJG5RR+IQbhCxUe
CS0oMS3TQ0FoIVtb6k6cX3gxqj22LgZDPDW/PEfynffvjHKKv6ujGVdAnWQPEenIIAB0svnt73xG
Hn4RmoBcowaxS971TAHLNOGRvnSotrwOT4rk8H2uBPFHBDE9V8SNzI7Vr6aZhqssuyMF3ExzeFJ1
sH5ivHizurZ/v7Hqhnr2nqLKOWt4gy324U4KYIOQBvkgLNNw2c4ZWJPWbDC6+8xhxQGLdiwEeuOE
//aokRhFmAB9DZs/TSzFIibmqAGmwCI4IgFg7ydW5szNizuXh7dweh0ZJBgXgDcEOs0HP13FDiaY
dItXbO0jA+6RCx6J6iizRcAuUtXExQv2RO0Eg5PViKug5SDMQkJEd6X5LM73TTgh+zG82ec0drMo
q6p7+ZtuAJZ0PznKn7NL+VCWPEyNZoN5tQvWLBdL2/EGmi0zKj4cOSnyE3DcFAUHiZO+hDkF5D75
7m8h9ldI1yxOUOp1GUjB0W+4l6Or7CDJVN/PgTALHp+TdmFII2hL9idpxrFP0An9Kl0SkxPO42HL
nIFTusA5n8ZW8SHn5Ol5Fls0nmHoVvkS8SbzUsmZo31ntQD8wbE5M7ICqtSIi+1/2EL125Re8wnB
jYv3+g6uNIIQoT/aM1UmjyUXUMaIk8PNoYiZZ9NX4aQBJFFlk0zJCXnnNo1YRGiMakFG6bbE9oYx
Hk7Fyo/YXdv3A+QU77nuDx9bsoQXARJdOMz9z1PcwJlR7gXJokymATJlBi5Os8lpu1EIhegAoMjX
ovmYCf6jv0c7ng3CxDGJZjJHEw3TBXqtz9KjmWKBCqGbXxB+0P8/nw7lDdiBkVmzWzCZdgHIAuVO
YRWcvfT0pAUCdi3JKVBQXjEDGs3JhhBAmHBQJoLZrZp5hNNSGHFtwBh5+AiKgP6g2+/Nv9rHcDhs
mCFJ5ARZGNpCcZ5ORFfBj8eiQkXf9JQWUMx5nsHXzWnZgpNy1izmfxoICJueDi+PqhhgufDk1ntG
lyfsyDkJfpgO8LMOEb7HZ3YUYLNoIxF+TNI4/Y1ynqRIzL9MEqixN3iuabGobREmJKEHKipzz5HF
EavkakhAl8/Pfoc0rIJFCBVO/xRW8qP4ouPJSa0j+I4wK2iQMXNr0VS7LQuu2maV2+l8EipHFjNO
MR409DcxbvjI3cm8+UczYN1xT4vYbvDswWsNosFoafx4nhHiPZHpHOJbLDgz9IRsj1F/QiMYfPPF
KDa1AiHYImNKq22QlsG6s7Kis4viA9trZCzMGomLP01iA0zpaCbhKRP0mXjwaWKo5pyGEwRsBSh6
9pMn+YVGC3Gf4L2ueIfnkIIG8yGK+yQ1hWEXLjB2lv5SKJaHNwVUbjeuICIAVIw/of1sIdWDpj9t
Ccxkw8p6GuQourMbGyn6FPnCZUke8X+LB2ph27qCgozDZl2hDEFgAvWEgpnEv+EX6Haqyn9hDXSE
1+O8wGzQWESR97r11YI9EONfAmXxPVVRlcq4s94EzU/qLyhe3QfPMHiBIe3ftYvPIlN7AKU5Ls+h
D5NiBSIGlYJAeNgdkwEjGJ4XM/MY/cBuyHpcGVv1qKC9RQrGvil8YQnw0hzj0il2/rLfxlKBata4
DBcgqOXLGXpLO8dgek7nACdy3MqYrbjJrQJNfESfKmxQ1aLjR1z7dHFOyXO/afxRuxbGVOszyRa+
RxQEcDJmdgELKc4vJAMzU9zqAvMnRAYLOHV485JtEtJV2ZDu4LPOvuqOCFzgspbTitKG6TjhYEAa
hEtjXc7MDJ8kskAxc8ggAUtedJfkRfQnssZWzCQ4NTRC5FuXI43jx4MvrSc22BvPK4zj8spJEUzh
TLOQiGvxlg6rVlgm19f3mFgFyjngrMbVsT1SmUOYnTCBJxO7IXLol1SUV15/B5aH283GxW5pIXjs
7wrzXcz/1umeIFf/33yX/BQKVtwpH8WiiJ3JaEd2W5zmBJfcLPA9OuTQQTnQfaTXAFcjGBFoto6M
qbDLLWQG1NCfWIDwF1S/hWb/j2OxK/33hwZ+9sHpHXIGzK0Hm81ULXw3I1qRcFncpWERM4E4GEdW
KWIVm2kdvDQTlwmVaoj1Ex7aeAdFxLhDyCekU+F2yqZ055gJwVz5OK2VYkmibzp2QcY7GoHbZoz3
1NGofHaucj3WQJJEhsKenaoYSr3kt2Jrga1ATrrFP9IGFzZgukDyA2/S3DBPmTNhSt0O6nrPTEXq
rOA33D7FnYwwsJh4z+Xe+JIqL3h66SQZFWMMLXCvzNZs/qnLNR1hrUBkfxLbR7UgnFoicBJTKS7I
YfFKbpxY3UJtpXwdZt4YH/uvEtOgn+eSugfHZezH1i2U+NaCPzGRsjzeIsDK8BlvgctpBzoC0kgX
oshh1yl2eHlikBbDT9iI8lKkqZ0iZoFCzKBfzGCC5pfwKKP2zilALOWPWMDhVt0Y2KAJg78Evkt/
MmNctudw0dsjCmoi3o5KewQebywNwgttHQQpmeYQGuYNA0kW2KQ1gJ6gHQEkh4fyAI47MzokP56L
LcJ+2es7MfDeLRZsOblyVKBnwi+4ST8dszMvvVVrvaKZFzB/+kuTgyCSIYZbNlJmzR7w+SnOSGMY
MAw7edg8tUnGQt/ihtNcbq4xeobKyqJtfgp2SBihhPfiMZBhqf9Ia0ww7SaUzcDwIpZPlvHODxU2
TdEV6H5EConiCzG74r6fbhAAOyEx/BxnuPYo2AiaeJQA/qHouCnoIRRqvZHCA7MH1JbNlaPqkwnJ
pkFkntn90ThW1/TertR7S7KgFc98wFSOPpxL2WM5l4jgmkpnCNfINCBBnzugJ0Q9CBZgyg+f3GxU
8ddoD/KYL1g4/Mjih6TvxXuDoXK2AorEdfzQaxCvYGPR94h/b3wkOarbFQCAsEnnZunoe3UVlhZh
zt/AZh3yT6I+9wDvCAb/1QHdPyrShp/Q7sOleqQyAakNrk/M4cjgqQ7KH9kknOE0Uzha0O5iXAp5
B8NSKMqJy/uKb68Bnwd6ktgF5kD/YbbYZMu1Mxqwb5w4d+a5xypI0rW2qu886ig4K0wvNIqL2QQP
oW9+QTyjJCFsi2n5BAyzQQ2dRdVkHNM/wSsdQCoVVWXmG48JJH+mqxA85YvnnMvKGrvxRGbfbP8A
zs1388szN2XJRqZ0MZz3R4XjHuSV9HAsa/O9eTBp6OstKDNHjN6S7YmMzMO6AHodXiqRg9cP4Pcn
T7ogkRCCQS3lJNtAAImw/3pv/92iCgNoPtnzRjwijdR0WY4wGZtPWgeeR6LbHSqnLnUM9aZd4viX
pwyoEhoQbhOwKi/AVgojU3ocCt2dsOWj40fq9Fgg30XZAedBWf+NKZhwqIzpcZkgFdVDGtkwnGPy
ZILzRp+vtb4OD8VJ+aS5ZLzPXcam75NYj1XiDz+wRwYbomeKV6JNMZLAmvhtMJzyw25Rw2IEBUbg
IdsKTj8A8DBvHrLoBVDXoUE+tNQGWNoGD2zzWR//j2a9E3O4IsRF2du0ToCeNbconU9Qm2vK41OC
SGH6K7QOku6myA1p1U7x5vH0JochWFDedObDYUQZ0xwr8ri6LalK8Ctzmg0IiW63Gf7trJB+kFX4
7Hu/ybUhjtBiD5wqNiDUC1Y9a4Ll5r/Nd71H2FZtwRKp6tG+oLEeJH/+qa45ezgay4t4JcQ6vVB5
FXRqrUOzyAdCQgnUEsAookIyxd+KfwxjaBFvq89gKVwYvhNgdqzP/MEBjdOWxvnFUIHemcuFsfy1
/iG+cv5JKb2NrsJX5lPQijdjxfhMuNPCDDcKCqhZt/qsruGPNfWUpcdmqlkwz6CfxO0iIlkFmYBu
J9sGVV+0Cq1mMd/Nd89zve0WGPlYky3IZCKXnZWv8NwQkK6fUZuuR2i+aKk/m59qny6VVcm/ThCo
ohlXLAvGKfRPQHrMRZAomMgEdV+GD+W1vyJr4SJf8RcC7gHx/81xBu6t+aVhd/cwZPAoy/33ub9l
5+e5vUFH17+ANUkmB/aMz+0nq5JCi9Em9QAZPHzIdbifTZEpy9KDMtxuC0I3V+VmvkUT8L5r1xgz
E9laMyLEfXPfe9kp8ZXdHEYP/xJkICPKk5u7Zf45qq4Ggwy1C/EAmdXrYGcmOcDGaIYxRkfZgn0B
/AnvtvwTPpRcuuGZTBYSHw3QHN3qVZcyjekVQL5qFiXFql0B/VzfS0Aa9ItQmIQDLzJ8VVfDwRyV
+e1DWgoe7ABHJfhhUbEHYEXBtIaZGvcbzGchb3N/Uj/2S8OaUm5aa7IRoI9FRh9bj+k30x+Q3wAI
KePlV7khqwy/u8nO/jlHqIh8ZTR/BTZBnkwdCJFWxCfYnNBET5mRLmUrKDJ9KqTKAsZufv/lFxc/
uCZ6KNhRYwU/yX12fmmLOX7L+imISUOaPt8stN8CGKlnvN12OT8N8j7iwWhU651OBEPYOTAmCC5e
UqsqKJbD5dAzFiapyE4Cm3T1KXudQjSwRslS8Yi6888VHICiRes+SaoBvZu6CtzsVu9v6fJECKfR
naEg49TAHAl1B7smjsXtYkrkmJxfkNlAoIynCgILo8JKHgNiZoSM0SnYF6f5r/Ir/korjiYeTuyM
+sBinjJc+wNDkupRRxCsKA3KW/yDCQD3RD2AuDOX9Qr0pfDhUrv+S7Y6Z0H2ZFryQZNUaP+icOA0
0hwCAZTr0AAtlrYKEQTtOj8TUokDTXsOYUa2uNil+xRlCudMb0c/VIoEySIvwpUPoBUXmY6ZPH6i
5w5m9jEje2uFbg81xZbmm89FiuYkW2QTl+mC0Zd/xL80Adkbkmm1OWfLcjcFJ+5GUhEyUDztQofI
ji3OL9XrHqfO+5AEI4Mdw5Ti9BQSc9ipl6RYtEzgdauans9FuRPURTN6iTjtI9NsHnI9RsAd7Hjd
hvdQeKm6REhQY3eDluwbzmEY2VNckIwn6joup2siI0tzWTUQZgwgvQ2jYHKEhKPEafBLtF+9k5ks
ARMFE1NXnbij878COClgXmOWCLAw51LdzKE8fu5H8Qip+dU0NjWVQDb9S+zM92tdgqdz3Mrqt4pR
LRDxczVm/Rf6elW9IY8ef5Xme1pKPcN++Q4UCoQdwQaUTzr01uC6kP91Yei6OgaViXciBU1fInXA
GJyqykLY/8tgf/nZrhGd2cqt2AWLCEMOE3N0QLLBuaurwLtPbQ/DTej0YOwTf/f9ceRiu+APPH8+
t4DDUTtyBT2UPDB6weew7MZqnVaX02T2j8IHB7g1zznKxknat6FX8czMGrHxc5BaWTTeqFADDAqw
OvDRVkS7jNhhNgJykc4pQsPXx2RQf0Ti6NMOcgTOOeigjuCypHj5GZHvTqGanKy8U1fzG6yrsi3V
u2Pwfey+eOFsSzwlUojoFFn4pwBwo9bTcbdAtIALwjFyyx32OhanwXqKwSm/ICcC5lJArueb8Kg9
BLyOBFPlLbIJEb2BTN8SSxN5KVLV0dxFeG8hzjqgO1+q3PfOIQQeEzY8Qn0RVj6yFBz4uFD4nGVO
fERU7WU+RzhIMS4RmJujdFxG+xS3gDOuID46G3ZGri9vh2mjm2MkQFIiGxi7wgG7Dq6bZCdnmBdb
shTBno3z4IBu88dUmauWV7jD7LOrCZdlIMZA+DHaQeLhI4GMucdiQb4zWMF54GWJt9CHqjhJ9gdk
y/sMHwJpMQvNkiE+bkbITVJh+fJ7F9hJxWaI+s/rHEw3v+SHDm/h01jPvuNPKvLr/AM/EUc4D4Q7
jDtg1mXBxjshGahlhUf5o31BKG6QrlTbyqvXqFkpPuqf2QfvBktI/fY6YJXJ8z+J/KI9wSqHzrBU
N78iRGan3WNcafaLxsGhE4870CKfysgaudikiTOdr5xxj3kXwpwJQsUXnkC7awZdc9I738iYWjEc
9Y1Vga0hqWDIKNsZoPS5R9XUuf3UMHqEnaJbpoDC1sSmRyM6kPdTo/dUieAaXeEoLtmHoG1AHV4D
W1GQSxDBMfTEt5O7giB6XIFGA6TFCO5zFlNOagRJSUuJmRjXAmt7Yi/nn8Zl+Kj4d0SkQnBZvD6w
GgELgxRGoahPtOOoRoWLQ7EFcsiqB2spXGCydWG/TsEWE1+rXdBYIrckNRSzjImoaGeUrTTsz69C
MwNYkIVJbfpkZMjY9NJmptRyXJnI/tExM0YpA7dYwEK30GQyIB5kFxaCcUkrP5wRLsRiLzmGh3dg
RsVGjjQgwMfAViVQQGjaXTgJq4H2c680nx1TWWarm+FlY/ro4Z/mQG2VpzmWYkdrdT87hh18YesF
mjGlATEwzTzaeQgWYIgZ8JFuRVcF7xBT+cPOeEEbwZAp/4LIJ/yIuvu6z7bKRoUz5yLWYhbDTaJy
sWFG/3Evn6v8FH+r65eHiPCESQPXn5n6xwyTLm3PYL1h84pOxSnCDG+n3jFWM2cR5XD8o00Hz/Az
1gagA7KXd/qWnebVeZKBKFEppEOoZ2yaav7bC0bkBWL4E45MFtUWLWseeTq0tV5MrqMIA67ptnmD
12uaJFYvCiTxQEfu4Uf0sQ/TDi8QcvG6BcNFUsgi6lH4tlikw01WrNd792TWodvFsjjIbKfHftd/
PWHYQnYFl2TM3OJU3+9GY0PjNcdRrv1K8o+CqVj43bG4J9f+P3WR4NR3BH16wzwDz2/9XNvlCSfC
K3KqOZ1JcYqVRQScLS4q3G8x4kQ4SGOPXVk0TcEA5ALUQFkEeizuCrrkoqdY2ol4YnJuj3G4NiBb
SzS2b8jXAysIecN7cYVDZ/4Lv3Kc7T9n9snmX8fC/1/+6fW6TbfbZNvZk6O4ZE3fmtzWo+P09b/f
d//zGydt7N/35GX5SR+OK/30N7LF9C+v6+lPrpq3vq6nQAQoN1s05p8Edq67L1SZ3hSUQLe1mzLy
kPL+S0WaLF+pgO1gN/uazOGI7GWKPzmav3mVyWKaWjhbzIgHpEj+Z51e8+38M7mFZ3opZ7TwNeHX
5HaPk8dpoMccvua8NSzywBGei6o4K4IrKTe1hsGrgP0vSyRD+NdVYI217M5DEo4f9CF9Vq2aaPlO
EKvoeC6CubVItCRb1sAJ0vgz/kEoMER2dHyejc7WJO9d+RHXD78pGWBp5ksi8MVGmn9J4/dbwpdB
ZDPC/rJkahLDlddjiG8LuHNEuyGbJfSg/iv/JLIhfSU+znfBST1I3nyn7+KFsJniEAIg3v+lEGTr
+U7YsB1FjPPgNvjoGhbxerIDA1KWTWVxhr3IJvX0sOZVTQVPiPhqoPadWIbpFvXAgU/zXFfEhFvK
6TIeqkfz6B4jvr2vL507iHBu3Uyeuuo3BTmWjyYgED0srPl/vx5zsHsI4ZPtmPmgZWDvREvuJOFV
0k+VvsRDD0OGh8JUGnM+DKrUT0MlXYBQQttwxH3tl/d/NkSOWVw06oPJfyietAMOTAEi7/BWZhOf
E+ZQXGZXCLs4iKPW0K/oODp2nrJBOCZrewVi5xB4pKN6z2lhUaL3nNWFQwSlfChWr8nD+dLejaO6
rRmwVlRDhEhjfIXLGHFN40W+xxxJ9E8ly0XxcDKz8RfnlbCzI5MkgN6B1yrGgWAcK4HfCfx++r6S
8wW1tIPUhm4JKEvbqlvKpUzhbwZYtG2Vn8kwI1i8NUc/y8ec7n1qdzXqBPbvmkCI2pUJQ3qB0a8a
w+oCXorRNFRZTNTolIH2oMln3NPC/++XWEx8/tmPW5BuPfsJGStQUEw5YFMINlQ0vrbsnnjzGY5C
tF7ohd6wf9DT5SsMrDDs4wxU4JyQOzhlXXEHp1dQzuIPV3CLGdiiJ4gRW3aIQ+1yeMzQDSN/4qHn
LfMkPRcYXHpTGG+HfZK85HnbVYQfNgx3Wkf9U8gv2G6nsBzJSXw2UZrkkuSSyXmUVNfJOhZ00L9B
zjhhKbs8zFZQrv3U+Tt9/JfRMPNnq3Zz+vvDPtRaRgRATVmu2a7jdaaU49PfjK+IzenQ8YhblDiY
Ei0gmn8nXgkd9mw1dzO72YFDmfN7rPr1BmkdSauRUxNpIZr58k1GbLRMl1MIVWIeYPcA7tsATnxY
3Md2b9VXJyW6nGK7nuEtbEarkkiM8XcUP9LUUfOPehOZp6fNmyYURiZXIdsBEJmlFaxeNu/ovx85
xb9AOrChqIyQ9BwNyagBM8+JbRmnfd2d+8B6Xml94DTgbP8LvZrxKuL0mWTnhB/LdvqEy4/a8j9O
pCj8JeZpmT1yx8F+x4pWwYrPvWyPHx+6T4ZHt5AcAUmz+cEL5Mvtv9xYnGPM5a3+HvgMvDqfnx+A
v8pqibHz2212PqgAV2Ds/1n+Q0UmoAODAJPpsFseeI8lcTf+qbBiu/8Iv0rrze9L4ryWy+mekKXg
TCkb3IbVFDwQu/hIT/m3yVKEUnn6o2FeTnhMbPNtLKUjB72p+SThQPT/3WX+Em/X+i+kw/+L7RID
6tmFZKfpRfjck99u/C+soOB2/rVQgDZwdLgJMdaOqXXiv4SbO60AMGku2cDr5dbPFJ2At7UVuvxd
ilH+3Ld9yz8kzhQy8oOr9bTSci7nv7QxgKaVCN5jcXdj92TZHWu2wM3vFDl/XzPebmYvIYNzk/if
11N8+bdGw0aXecUPnGtGvC/vFzYa32XS/W/pc03NJRHBunvbluaN3nihEnR2AuUHEytMHospYYG5
BEkL0y+03P/H0pktp6ptYfiJqFJAmlt6ROz7GyqNAUQERAV8+vPNtU9l75XEGDUIc47xj79x4Hfg
bf2wiAD5+pDyM/mTeAv3vcWmq1nckZPSZYutefCTuCjx0mKf/m+vFvmU2dwVn0C8RNr5ZFpsaysv
hciPQYS/+bmElstsjQwiG+Ysn1DMcO3OTP9w+rfNF+HXnXpAJ6ZQfJirmfjmzaNWofaDVRfEObFF
n8C9ZmzBXo87g/iX0T95660D9O0pWCSKz5C0hCpQ7NX4JfJ8L4801FBmOizuhMrAA063mIW/cCXf
q5h4WPe/h9tPEwYmQRHytDhSd97hsOycry9YOK76Y/r1F5FEFF48MtiBP1MIJzpkc+HyqLGJnqDO
zZZ8C7btzAw6uZcjcCzdXiK7dpJgcv7BUnNETgKiBBfHT18FIktmLL/4gB0eAVOoQJ8/iMzq4a9R
tWLlmnsaFglXp1/JGJyJ4gbuHV61pMgfGIOTaVWJgXblo50tVtS9luh7MccD+6MjNpu4bqYG1hZC
Jh5vW9vBf6rB4IuQKv4wuFNRV4I5el31rQ6rT8VOjjX//lNjOIMbzCQACixozhHwBPjCRrT24DmY
54jsCixtsOkZR6RYkATJPfEF+JBR2BNIWO6YVWPEWhBikFfeRd0KK1dkFeycDHm/TKiJ+GOaHC3J
v67r+Zdim75GZc4JOZ9jjWB/iXW9n3NgTxWaKVdEhXSLHSsIPDThw/snYitv06nbLlKTBcudf3as
4g67gvVY6ReUN1xHr99daoeqo6D0D3g+G9LP+KuPPzvZKRggKO4gHpfV+UfwQs8TyIeZf2WpIacC
VAM2ESOJJeVwdboSHiFu6X0oYFjGi3BBeGbH0fa1YP3iOxHdqrjmVPMSa3ayv17QOjd/U1f4gvLN
xO7pAWDJrK/r+7r5ZcJFfUyYJIknZO+QYQMLkT+AGf529qXB9/z3LdlcEbsIXrSzgjnl4qvjKClc
g8hIycyZ50vqVm4U3tjMaLka2xk8QepWES0nPgT6+rSWP6Jind3+RBYlBG62aM58fohlnCMcXAts
dXmb2KLYuJ+ck0B3J2Hk+LQul/bnh0pB7OVotZwiVubP4AdxHD8WBUvrySFVgGYBOoxZZHe4TSIl
jEzqE9qQ37d5Gr+R/M1heug0scxXH4u3kJDQBOEeJSLgbpsbiXpXmnwYu/jTwvXR/SfRIRBOGViI
4LQGPzWGXMIkkqdtd8UZ74ZNcX6KFhw2EnCw+B/XALSFyONSuAGsgx8cKGnWyxgeK0w+2kcFY1Jw
NnJlYngWwEy8CEygaGdoqkM0441FpVjGZATSvgtvMnBbAH1BhE6W6bmmwvGVdXYYHc01rrcEBI99
ZcXi0w8wGsbULZS5YQtsiJMBifI8DCY3yUIU4qiWcbc3wv4TDJMfqVCDEs3XeNqyLpDPR48M6NgG
9f6GgypyIhwLYWgCS5CLhqHkdCAZp9F++ip6jwIRc89QIG2uDn3oBx1As38UmjViFH59Id/ejkdh
p62V0hmk+Al+QiFHxcRY4nXsjIDfYETxCscKdcZ1sHM25ZEzFZue2EYRjNs5W6DY43DQeWw6BX8l
VytDwi7AyqYOdEabyFZskYWNvlNYIESZL3mGjRrbvh0HRBX9QsQXMYtfvGzNFTbpirXSw6c3Dvcd
kCPfb9RzpAh5B8SKJngAI7qASEG3wgbBfzgFPDT4tORiRqS6gv09HOHOrFi4yPE0yZcZgJG4I99Y
oeFTrD+st/C3V7Yvwiv2ksd4EHjiyjMPgKQve6/PZP8IjRXg62VFmnvUZw/IOrjzYu38so/jRRlh
fj//3cs+qldIs8jgeMaSP/Rmr/gd4am83/9SZKPz4KmsEQVNw9HoABMxV+Du3BGf8sJzIl4Cf10w
gA1yd/5S/gL+RMjFPA5UBfeXkPuT8e9YPMFiVXJpRBjU5Ida3W4ClPF2MidGy2kC/RcnY8kiVMNB
6UoxhEaO1KWO44P20Vplu8lS5HFAnrJX6rzFNDrlDQykMPUoZTBwwiY/IauJnKhrPFhDgIZ3CVuR
v0OkVHEfn3wO53qRTl3QHv54ZNeYv6KVqLqS9Z/urHTu82uGxAISjKUTgvbPM3/xy5myTGyR85Ht
sMb4VzqR4f7XHiTn7zddiLTClFoblWK4kpxNuqh9HhhtEztwnLgpDDFeCVUQFma7Wlhs8wS1L15Z
4eWiSMr5UmQj/PsqunKKqgeR+Qpd0XnEomikPnKv/48W+a8SFPXeyEqPnOJc1gvOap/cQ+saJ2vJ
KRZ/d3c3bBRyHqnUyaGQPSxgWGT/Va3ejvM/cdvoc3pestqWW3iR/rNyIZtVJupJ/0UKNlEMUTNa
ysD/MjxvV1zGOPjzgFSWxSa7R70t4tVbL7d9IbpPgv/+RRPOCitGYjTQ/pg8wyT4N7lhqVn29o/v
H1raROKexGI9CkVKu3Kmu/MS/jdpEy83xJ/4tgzIc+FaoRWeVlqQ/ZHZOYfah8RN7vz8ibEmPD37
OdhFvWqOBqDmjZbdIZ8Q/jhiFRqJJYaoHxy5jkbyRdeqJKSGsmC8QOUQbXSl/fySvX4vjcLRa3pt
LmqLpxE4xxJMrdsiichuzkg7m3iIHlBam1sEx0USCco6zBV1eXsiTA9UXMLz2QD1AuKx1bPF91xt
D1ickbhSZT+FMDaxUyXU3r/5Rl0rvBEVpltOgblSGiKEahiEtfabNqhgJyZ3jnEkOiYPvzRPcQ3T
r954zkV6C7naxqeqWhowNIV8G8nGSTYXJRK0sDmKHKCx/zIhgIZiTgkHMs5ntfsDADHlvZrdg7Ff
HlFhQoHNvzWMwmfDeAOjTP7t6bkxbEWInRLTiEEOcG0oUTLN5U2VusxhWf0XuHiQU6bWEJRcZox1
BFF+MkXzlAp6TtHgh8ZfxlwMboINmZEUMOKfPhEwoQPa4L+JrP2X7Y65Bzwq4FYBDwP6438Hm+Ed
FbE0fwdv/IGKuIifoBtPhgL/MqZsuNuPN/69b3XxPnwGCAcZPc0iwRdcfZ/GYxt32QwEtYpxxg6M
3/u3aa8XkvXNjAYHv5uzvkBdEkVfBkryX/oUQ78dJlAb4dWPEUeULIUxM3MgBhgkUbOJEmFG1C7c
PCJ5gIoEKFJdgBf93sLSViRFkwMTC79qQW5s8M2Q3bJfQX/75Pxo+4nGgLMp3PiojNvYC1v+WGzy
mfzwSXwpnhsAne/FUQjD/24hU5Ujxg+ZHIt7iWPUixfADdAp+BqmBLeDomBJ3wuf9f9uA9b5d1St
nsMufv2/7zNmT/8ek2GLD6UiEcxUSuxmdx9mIh3WT1cGHvNWTuBY5TwjHwZpEkJHTpiy2FCWjSVD
YxfWvcGRQIT+nWJiDyHWk6ieedtGjLcJyWEWjWFxecl3sKNTS5prztryTXu2tPz1j8XX64L8ZXxT
4jHoky/+uG8qYTvcrsULFh4BH1oZdQHcRjqNaRUCQczgw4CjgLnNKTITlHrH1vRv8yKEPttRq3wJ
SH96W79Igqf0/gIkoMA7cuXrMFSncBZMyb1M8a/7fTF1WXOVk0sJS+J2dxRkXUvWUw7zL7dX3nXO
Lz19iadcFLq/MwB2K9dgPjsvjg9mTjTTRklxL8+rSXA/t5scM0HMLEzvQZVxP4+wDIKJ3VsYmChZ
cF+9Oyjw0I+BqrDawLsK8g0DVrsORoEE4Bm/DMql4A4ppRLQOlsZHz0Ocizt7i0uNqwUt94uFi1O
HoCxlInYyk3VxsWEABH0RrnkPybzL+sZ385QOaw5B8s9HabXW/hYy8YPYGxB1JAqO89c+P1fy2n1
prRvY6ICLi3a66X2PaIjg6xOS7pRKCFwi7T0q9jRXooNvpABgrB1BpudKLEAlf7+Vqsg2MynG3Id
gs2GakvjQvWNCJTAh4dGKYVIngkh/EO3c/XFKgfzwUOWE8t67Di+3hBgfyYxVkbSdLlNnBpUH9E5
KW7AdYfc9HZgWzQqIDoAA7vGE+2RJwfAXZx0X0P4ZGNF+sawm3E9w7R9tyidL6TST+8tIm0s3uDX
a/oEzq9u3utnjJWd1f0kTThG6feHZH2M+JVOQrcvSyBLsjl09x4VqPROz28NZ0Yw108ZKrp3+64z
z/y6Aj3MTNCxDqME5361f5hnT3BvwxIcogFlcOfCEufqoqVgNP6BhuliZY48ZnSjmCoWT3OFAa2+
HE2wg2ljiNr47FpIxpmQkhVBRGIzzfn82aoI3lEMcV5Wa9PEm42H3RLmihT/E/2XocfljEafKz0j
QIDIgfs6g6X2fv9B89OUDdc0fK5c9liTaL9xw0pspvWwMQ4tajEnmSE0jZ4RV6VK/UR55sHrPWB7
koLLol5/RPh4J1g1kUYBGQJA6mTOezbF+XgNFdAgjb72Gc+xTxDQUIKM6MJ1s8BMffnRbYUZG5Lz
HQf0Rhbd5wGajiwAPGB0SiXBCcaciPsbm1FYjp0EW62/D8Yk6Mq87A+2VPanQnPi0GTb6kfLXX2A
/7u+jVbJ7C6x+0LfWX76BTYL+/EEeyQHWEPXca+wAYFSqMCQsHEyYMLJDOhkeN3TnpAPJ0I9rQ+Z
ZL93OeQ2NLFG1GRzo3W4uvu7M8rm0KzwGzqV2KKSZj1syt9S3aOunPyJ+khy8RpimapHMRQUHJ9G
4KbE5jF8vgnoxn5DKLpeA43MJp1UCCCRjGGlJ+04zVgdTfveLwacKPCyvrOdr3I9fAxBdSwwqT1R
aBkHtt8H3HrmuOwT0D+QQQ+2sZn4yjUwkmn918AgwPeZlg6UuYRfZqPKVNyxneN+fOnhxMv2k/0C
1hWgfW8p1ZoNeoLdMEguTJ4NDkvyd2cwxeuI6IEqsi+98QBwVxpWRS1bOBN8CuFiUCt84YgJqFDQ
rWBz4L1CFpIGoQDlviTMvwbD71m3Btdowhpl8LhFsw23SHl+KZgRDZM1R1YpfuQxnkYplcSyTajj
TVxZkA7yglgEKE/J1mXHIeJZdGs4Y66VZcO5i6PqQWeD+pqk2/cTaxmLh2FsB1Z45FOSfV2RHclO
+bYOeRuW7AtQV7BTqBbMCTvQBVjtJhSQ22FSzwfWSvmfT+h2dyqWON1MPgB47AAj8AcTF8zA0PbS
Z8ox7HdGsh2bM1Z1inYuX7BvzUdazVpd/1uy8BtlAzHwiMW/naiBmNXdYBaSBS8OHFgqev1081Q3
bXmUrj7eMxLjOgrFD8utjzxyUs0KDlT4LL95W17Y07yXo0Oq+TnKAUyJqxDvUdbjGikRZqaDzjv0
MVzWat5dUJ53H97tPta+H1BGwOaA9MGhvNGMQfADv4wLG0a9ep9xGnnP4X3vPwSvvPzhEWZfXDWU
+PdhUePBy2QK7XPMJcuchWxup8DfTrb0mAufy79bTmIYvcy9FsYGz+JtfVBM51HbT6wJGPmeYJ0C
KsCHghv/AOS9wEfQSWBc8w9A2gXKDTmqoOo1w3xfua06HD8OKMCIR8HasUTfVcMmgGWv8hBO2wuB
+EdipbLItFBho91+INOiANc5Jyi7JhGaHwW2Bg5XuImijJMiHoiaEFbBm61Y+UKfVeFF3Z6VKxxn
XkhSbMtx75akjw0NuC1GeIObZRR4kp0aeLE5DdAMuYmYgtKKIv5F70OfDoVPsGjgjlF2hI/eq+lG
xoj4lFv0Sa6e/Dz3Cm5AWeVPqN1VvBRVxUCC9YjKnk2hx6+H6v8jQcovuM/Ve5rnhLO9EfprxFyf
Nujuo83zbToNpmiPJyFu/ddkmJXtedScb1UW5iM2Ig7L9Xpqmhn8YvwnXtKyV3/HKleBhG5OQTiB
j5YijWJ1fHqYOyNd3aWV8TyjWdbxQLj1yLZLGneNkyVnh5mbyr5q9sIcqGJz6JHq65xU2pvheu9r
uFkrGUxaTV1VCbB0hUVZs62T3QTt1RVHZd1Ajj3O8fRBd40mWDijKMDn5D89TCQqq5fqPdI1tlgN
YAf8SIifrVuBrKhe+QcvXvWF0gjrFIABoroxAiKHcsE/N/Dqa1D8YZP8m10IPhnsboXdE9KOqpvp
lun08oFZ5zMnCm/1m/6RNjrG/pP+v4WMDOaOxcgNIxthOtxBRkkQhWnMbQ70afLcnCWu+Yo11e8I
UQWrJooiUmlCCc9W/VHlSChQMAETsrx1An5KyXW5G5ApudTZ88BpMWK928kakkf7PXACaTBNEnI7
d4RGZzg/omENKWy6xKnlSKawgeQLnlWHXR3QnT/ObD5X9wPEB/MB3wxE1PfzhAG+tgAAc4Yc72ic
ANRwwma7bpSgJuELI7oO6sAQlBisjHumzl4OoHyzGpiLiv0kC3FfrTVmHRgQXozehjitoCTD71b/
lifz2+L+zz2TWbuCpQrNMASY0qdFoyvD75XCc6MI85bXziCJBGASM1bluyD0RJvC5cE3TrD0iURB
9MiW7YhkYAhMRwmX+s8MqSiZKkIcB8nHxlfWyyORmPv6Un16pNV41uzhZOOG//rCD59kTs3PjmS9
wr5mZh2R4LrMPMJcIVS31Ogeip9nCPm6fk9fH+taW49f0ikglVHLlYH28Wsw8HhsYHCPvi+nNN6l
KIlYXkFHBx/jGgBwaqTbtmZJiFAP5OdXd+KAZARyd9jbhKPrb/Px4SkyLTep5DeZ4mapQ0zDCWp3
MZwMKO0R9qMpQLCQVMFARAd9+00jgyXgS68DSOIlXOJu3Zo2EtwBqnvJRa3um1ugm36Rxzn+yhXy
ZufoxWfBByx7uuNeplYe2dlvy0a+rqHSwAA8jz3l6BBxhvLBsMs9roKgydoUXRbeMUeURdcd2a2r
32D/F/39BasNU7pgtdLcaGLtJxZpnPtjFEXHc8xXcePG/FtZkc5PYnC/1WaVOkEQbcR9Sgsckv+O
fIVJlROVVhTJ4Ib3kH2ZIoyynGVWschsG4QoxCm+O/sX8o3Xk3N56ADueqY4h4QYTXNiFwd5/qoc
Xp34AMSTEKPDDLVvcQcXnZMZ108AH6ym4F21gbHODUtaphssDFSCdlmjBfnKynbt0+LxJLj0AkuR
xpG2fuAJK3yvHLXxaymYvAOZSO8Ar4EKdB1af3NouYxL2OHhZGmGr0P7bS6vF612u4NwuA4lP2MA
WzFc7kHcuByHKF/cY3Se9xjX9cMouLqiN+mCDnSy+8atLBKT1WwKoLgBFtxknAckAYtZ/BBxNxoS
7PuB7rpDvuFx6gtzcb7a1XHO/e5xvkgX+OrcfQxmJOt2yZDmfptOGxTfHNBsZ8xlfFJ9ETosQMnJ
ycCELWA3Qlpi/e2ReEUUDEiIGfhK/FET3JSwZ7jcQCnpLxEbR6nHKwNVzPE4x8vh5utXF/MES4Mb
UcKr5W40W3rIbtYG7GfX+BVgDE7Qnx6KqGN1Lm2V5fjUTuV1FehbjZ2Oa3QuzT7LdqpsdcJYW2qy
Q4NNKb2CwJineBkjolng+rTIyCOV4X8C624AiaaqbqtxNlM2yY4FHyQacO5njGp+8f5J95MNWYQx
OeWQIuXzZFP9feDSEDqazifEUU2IeL7PEOk2VCqgXT5ZcuMjmcKwtJFS7fEe3jcw8MLzZyaCIMtg
IsJvLronXL7HZGrUm8k3eVLlFO9wJkEHEAn1lPzCNr2j+7JGy9GyUTAPtR6Muxfs4Gvc7lPU6EiQ
oOM8MR/zxWh2tITrGxvUQuM1fisHYwalfwxXJkVm3Z6g81uwcy7Fk5/LYR0J5/wJ+fHrOkq2A8Fw
a215w/8joFuSlDCnbmQbWoIXMdcBEpO9HJIyLvHBY0Go+Qqba3fsqDsReU7D4F6XFcbcuLtvScqY
4QNi9E4eGdiPGnuCFRRijEQaOuvqPCFlVf2r5vfEKtdPCDkgLNEzjBEg/V2XpYZJ9YhwyOxkTGXU
ElBzSnuSOWhWsGInJZUm9kFMK3IMTwVAHj0QR99mwjmQuNxPMDYtkZCOTlrYm1+38lQlPWk2mk4W
xT/rqzsedm9YxTJJYjkvuqUVWzTVkncWY7w/vCBYK6RtAt+2ce+4VwxTSjIpkOMr8Cv4h6/F7ALu
C+bKYCkbKeAckoI9Bkr8CrkOPuMaqJifhZiUYD1Byj0jikAKfq8zTq/RXJyQIqK6myb8L5KGMzIv
8SvmqcQjXEMenbYs/Cye3tPDhZHs3wZisPhMV8G8ApN/h/Bu6Bq+cebExbzQr/666UDC8kLfGDHq
sLMRX3nsF38fhjWbyYIA8tJReQVTdWr49/Axw4+esFKG1mS64JZu6d/dpVpBP2QIHUwi8xtj8hgP
RkbSdxGsNx1dMMCbwL4qpq0Px5M0+wFasxLgMOPA0ub7K5lMsHAJuxKCapFA/7gjxsPXAuDy7pUY
jWOBFWAHgN0D1CxiXrCk+ERMJCVONTGWLGP2H1bKnVS7100TV8TNJWE6vS6qOFtA9oo+h8TpI01C
wEJIu7FMlkXMGfsM8jhjEZ5r8Kzy+EXuN40+VkWM7CZzmYvkEckhALGgdBtLyeWygBuG5e8MsJxp
KwlG+LrJ4b+57PR1EnQ86vkfkuwZ3po7gVr7Vui71txae9bctuyDxS1n/6I66+XTYhotXJ3AEZAN
c2fiIvlFwaD4p8KZAnr/mwTrDBj4KU8otDnyP0D85Z3cHcDh8mYB4aJIhWvR24cT/kNcwFMyRryb
Zanwjc5wj/OQp3uAtzLGeE4BMeLnlcRP3zy3t7WKM4LfdoIP5nzmCPhjdv4fcUzqYCcocbyasLCX
KlBzHYlvxMt9QMpAdvgLHMogGIocGIzns0TMxDEiTtzW17fvH2QD78AXzD5BnyuY9IqqTIKnCC07
vsB8ZtCBZRMjGNLW5txtDm7L6QUEvZp8CyAalQYqX9yFD2gRYHLDr6BAS31xSjwDNeTBbDV8RMoa
oSOjPlB4cQdR+SXhJwBTXhVQvhecdK5Q6HnnECT8u1qNdiJUp96m69cccyO0PtVU/ZKOJv4OtvFH
gUZKL8OD4B2q9nkhu9D14/OAr4xqfyPZs/j+W9wDVNmVSGKnYXSHOWxmjafJOVbeYMOSh75/lBav
fUH1kaHL+TaP5rHVEKIT8pzD0tcIKxCJ8R8n+0Wq6pBctuSpYD0gnSHpjqcSGRTaVPuDwE4jjDsF
bHQG5niO9TOD1YXABzOUbbTwjkikT9d39Y+qc5usaHLxDwGurL5UfgCfaILlLAKJ3oGOQk75+Igx
KmILlst6CXlbJmjtylQGAJCnxYckA0BjysC7zXhiEIpuHD3bp/VK5iz+HWzZbKsMmGYlXoMS2ym/
mj166x4F2kIibqlFqqKxsvw8xUtO4pFNim7FtXzEunreDfgNoozsj4gq3PGxnuEYyjx3wsx90bI2
eskZFuhCJP7iKUKYujikL1c5FhMvVhlCg3u4E7ZvHOWw9H9R7hkrHY/YBwNbkR/OLFvMvfHNm/VL
OmYmt8Tu8vHgCZP4Smd3n5vobvz3CUcn/df8rb7piMzQZNhKibWrmS9gTqHFQ0Dd9jpc4zFlCGY1
CBMYz+I/AyrALcSod8jIMHm5A8c5n9fi8UAWitlaX9vGSPiIBO/Bv2Lp2oBpsXZy7fzK8xybA8w/
BOrmjHF4g0fGOc8obJ9dWcvRSuFumM45Zkd1/sGCze/2+dfoT71N8abAyQHTGEIWx+Qxhld991Jg
hunj8OMbxoQlQ5lgfENxzxkNGpPGdbGul6RvX6V48oi7fpfA40D2muMEicXj/RHivzXOdir8HBJx
2KFbHPRm6SIln0COXsLC09cAHgamolD8VtAWoSVs/soF42kmwdhd47cZgFStNhtyhaJMn5uMfXa4
cgNPVB6Ie0C+oFt6alQyHTSZK6H8xgnIK5bNqfgBOpMDUhBovt3caxabkaV9D5Du5OC9U5lDy4EW
qUGzmWoHkBnuhfHJ4f2PbIRP+uY2FfXtnSH/03/Hgp0niIoyT1ptZGh+fPb4qYM5NSPrc05xfPfT
DeYsoiSlKKSyvPlNBH7MJl8ePrgXrSFY8DGsBYWhhlvwpMBzjF0204TblF/huQJva/r4kX1CPeMR
Up4QI214EOyuFdb4EE9DcQaLGiMBrofh4QormK9b+Mw40zWhYqKKcQCm6Yq4Aqx7iL0LBSMOF0S+
Y9t9s1Ba5PORfS6R4cjTX8RRN1tFEiP2aFgm4gou5vn843WI2IM35nSkQm41SAFDZDyEFcKDPCr6
rnyernHLKucYN4FiyDA5c6zVGGhii7F8jDFdGrBVhDxUb2CUeR9giAW4PB5Vn+jK9iwmlJ+IXlQx
Vmy4xc+tCkXUQ7Gk++t4fgItssXN+xYhjZiLCMJOvSnP9eK+QEq9q6HTcNLixF02Tz9p2fWR7yGB
2WP8IkOE3poR7onEg/jybrRDHY9Es3ZEAJmQ/VA1bKk5YiUi3ePB61oph20T5yuKkAP+Egsii/AD
iMkCwEzmW6H1OvR4cYzQYlgwmJJpkePKNomYbGD1wSsusg35JfcNoNL1/HZGEbX8dz27jbl0gfs7
kvdGOL2S4hnm++fVk9gOt5PWuRPsyelk2jLrKx017Dv8fEMU9q/9g56edUv1x7/c5pBAGYljeMEh
csIEB6Rum7Np/SCg9WGVuGBNjv7zqU73EJmJvsm2yK5pLBRaeVY4cIg5kGbImYeupxOqthV1LPKr
jzdWKDvP1xCtzR+CWVa/NzWmOFU5B1nw+I3Y2PV0N1I0cWSaaMGWaV0pGC9YdbEE4SmenmDJjGh8
cfODBkMR+6+WbOk3AAQOYvUEMULjlfkrGTSbAhhYiheGptel+dO3OpdHA3unCd5kXNNzcSNPVCLn
UGIpQNRmHTFc5aERqnloJGe95Ele/cCPEt85Riz1+YZaGWbvdaWTGmZe2ufyk0fXN6X32PybaLO6
UI8RaF+j5M74gTOMQf9bzmrGWC94ZLrxdgwFiWaHlSq6H1sv2ysjTPYvNHaUBXhjPtJR8GDH+zyn
uISwRb1RbYnaXplV9RzLZKLMadFSXETSdTF/hBo+JrPEF0JcLic26RbZCKyuihyRxNx+mPC2GK6V
WpR0lT+WnvGzdc3U1T6EznxITKnhfVBFVVY+iquxXz1Td9Qxvr7kgNIvbbzATaWWwLo/YzrbMsWC
AtdziuzsyvV56db304TfV5yugiaJXdxjmfxRQzQFJYqBI9XbSvEg5Xqim8dnJiWUm1AShxarHYeT
x1bK14OyvQPefM6PzDkOHWZJNm3PTYrH1gOD42T1gPcCues1v6FHBf1T7udBOqiTIwa0xUu3Uio/
2QHEwVWKqzbu76en/s15R/oXcQaUJK9pUYQSWvHrbJLEBtI/YjTrbUWVIMlMYXDMeqzeREi3weTF
EfFz5HAqzcJtA8iGofHysypjk5zoB3ScZ8l2SNAcncE7UpgdXh4F1b+Jml3jLPfxqCJ8FwojqjIi
bjJ5Pdr1ofr1lJf97+Ntc3yAse4nYf6VRYCHGLi1GZHnDPWZe2lhi7oJuejHB+stNafH/2iCsMsm
mAlHj3vFbBOT8QBB4H1sY2LUSkGrbLr7l/Qvml0aUBDD9YOCazrWGBUPiqC0aGcgdLA30FDoDlom
4xrx65A9dNQwGCOx7gu9CoF0I+ZRzBeIjMdRhoh5Ki1copLF6/ISdFz10NAW9TKS1GyCNvBkhAnP
XQOcYcHwOJuQUkcK1SvW+Srsp66EslQEBQjvcLx2v2pyyRNq4+GY3Gfvbvb5xPcSyVRWVJt/XbyR
IbopeLv+mboafg0U/G4JM1/TNTEnfZ2IhJcopfIInQvi/4xJJNEt6DuWMijuNoW/p88abD11AoaN
5QsjaAYcws4ELiljgwbw8sCiizc6lyrQW/WNaZMwFmATFB5VBmbDd65RYSWFuTVKHqa3AuSsYE8B
4Fv50WRhZSkDvYaQcg94QzIV9NGGkFJ1vOvMhXlwMqncScXg3iH/RxtHcj/la2Lmx/QQuquztrww
EvYnI3v0z5AJzSfm3q1uKbpbGt5Dd1V4bVLIXEJ9RFcJX/Kwr2YJOfKIPN/hpPcTjgYvBg3ATbBP
JkkkEdmDqwLCSML0Bp+AH/XpDGMs7N07NiIs7PiJoBNVnRHRF5ktfG9RSxgu7nuQYJFX96xedCgD
vLCG+Q97xnV+e2weo2W+B4wY3f7SPUDAdar3gALpBNwzM3yKh/q/vXzsadPBRWA8BcamZzEtpg//
DEVE0vQ4gDCOBSaWXsSj0nK75Vn0WKLTpqVGeIyHD60TqZYO1B+7ia/OdhsutnRKOawWFiSuTWwS
6NJx+yxWt00bkzYOaV2wkHLmN4QHZ4zjP9/pWZB+c7cPgPhc0KU5Zh8naZ2hy6WLQ0TOuN+p4uoi
SMF06nwn+vU+aKG480NqCSCLwaIxAW1Hq69s+i/oIj4eCyVUY5FY/wwufYRbQWpd1vgAWcvlgYDA
kLwz6+dHtMKqteQqp7k0kdApWF4I8Iv4Gz4E8RpTMVrGFIKPaCG1X207nG4Huaa7ZVS242FECz0K
mx84dUt9ne/Q6prrd6Cvn4c3vbE+56bTlSp+V8TyKd/pc9CENBYp4+I9Fb0pXC0C5yA2TNOVKJQQ
AsAZg3+1AaXABnCdntNVBtEI/whB1hJ4BvdiWLGgxLot8AvnjiJtbPxNWjWoGq3ttIH+zDNA7+7R
bFKJNRfqF76gv1j0GDK0Oyw9CcFjzcUL9Dnr9t2+WJOEt2bQUATDXA908ERgmXgchBCo4+sG1f/O
xANKuNiJNwzgLzBmgmZO6g69tOBzvWJqowaj6mGPxZsMRHfbM1lQh+2o+iYdQoOoLqKqwpsePxZJ
CvAYMeGs8g2W3cwdmkDrAx1pMyI10obMoMFPQolTbVtiobk12TjYq/PVCINI3L4woe2OIwa3ZSCR
Yod8iQK3CQgSvo43ch+milfXUJKPmWLMTB3jtFy+PjGsQxNPpyrlWwxK0nqn5T+vz/GqfGXKV99d
FPbp5NTsJCOPHzrqUxPzz7c069UvXcbuHAuJe8oRFtbE1CGSbTwSu4G52UGl6Cc8y/37KYjyJzpx
ivhMhp0F8IDPOemTXU/cJGIkDHueJEu0o1P1RPVdJyhJUQ6n8/RKAzU1YctoLwTgjRTjkGHV63Y7
MqAB4aFnTpF4B8nx49brcnmfK/Zk2oSQuNJTir5g5LBaWt3M/LutoYexSaPYoeYQv3SbV0xyloPD
DMzpoJo9BF00XY489g/8tXyhHxqc+2uG3c2vgdIX7c6RQt0ruE7kBVlTqydCPTi2QheGQA+2UukI
ZRtbC3qHW4CaAlkUJiPWPxkUz6RPeaVCGPRxsURbCwnTNYDC6GTEeFk3GKihOitPz7k8I8wWAVRH
sqni1hBVv0aR/ArNFpnT+/vxwZE+rGAidHE2faNi4vRDDE7nMM23UOKZ2JEP0vpmR1JNoKiWhiVH
FhgosbAjRsgizOJIopkiuNaZUF493KMfVLX4C1MWdAHZNIw1oYX0rP959NRnzBkYBTEgf6MfkfwG
NSRDmoodwe4JS2cSjO4R9IE0ud4yGM+SlQU/gMHNmxewBACGBY4C+OFg7IS/kvRDdOZDpn+DGT5P
nd8YYONwdb5H9lbQNAE4hTMahltA0Ui/Hjib0YH9s0szITZD79Ai2vxBd8g0IBL1qCJcQP6E3dwL
nf3btLrvEuoExO2wDTSK9X7sjM4ZTQlWswhzKEthklCjSy6PQ1k73CNOUR31/tsCKQIxok6kiJQ2
I8yBFJvhdy3Pmr/nETE0Bvm6aATtDr36lHFcAE0ts4Jofy7dJ0r+1l6co+3WOLPXguZ1pI/YE5wu
M7TK5cuqxhQzXlu7RhHfrtEwdus0YMfUXhjtuRkutrUjAdgPvsTjpjZ0QR4DdfYTcJOswMFHPfg8
Z5+thuscHgwxrEHKWtmqhgWj99bVGK5DnnoxinUonetjub9DM4GL5MJfBkAHCcocesfbKVMcZWZi
Jo2oeK9wyv4q1/XbDEl06HCj4t3izaMfALDESxf2G9UcA3Ib5Iv3JIfD/RYlJbzRDlHtBPKGPbC6
Vi63D3KM6Y6JAB9hN7WpCJwzPm6O7Qwpam4i+6hrEohjcQGXuQz0j0cx/saUVEbwMefBeQmTJ4/m
p4o/YWxBBJgcq1yX8E8/m4YelIXl+lWMF+/E548ZeaUyberIpHkuzy1kpl4PZewjyY7C6G7brmSi
i4FTU4tAWAIHkmyqYtzduWlOFh+GkNMq2ZsUJOgFi71eLESL2gQtWaPW72f5P5LuazmxZIkC6BcR
gTevcPASQggj9EKAQHjv+fpZ1RPTt293S6DDMVWZO7fZl6OfSh0MPkt55hmmb2uHEXpGKXeOsmM2
u4Vn8/Li3M31ILpvB1xovisPbi6JiliO4k/zxz/kit9huEH6+hdUmHcD2I/uo2Z/G9UPH5v2U+yu
8LiXMYn8EQbKkZk+K8jLrZH/Oz8gJA02wCbwwYYP8megrjhOeTJb29v7ZVTi/bRJ16/pLyXHVUYS
b+XX2wqAFOvKJDob54A1aXJuwUbXvblsbSHGDGSTZWfwcas+1r1NJS+08tFIpevnDEdxNZFQ0rRH
aJZj5mZXJBwoVE/dJMp7/nu1rWTvNXVpPMYstqT/d5b1X7dCLQmN2yEZhjdJrCrnZWMhGYdwBtEE
efRVntPXK2jJcN532NYGRAXsfY6BgSKIdPfM1RZ8xja1I62dEeZVr1h4VNP3aubwuy2MWU5mbj/n
VztdO5+7aG9n6SmZwySG4rrgE7FpJOfVPKCVgnBTW+2reY/ow5Ecusu1ws/DfSnH5qciBdM6Tn0W
I898lnTCeemmhfY18YiSm7uKnGNJ+3nVIImZLi2PPwdWaqGDSDZHsb/LoHOfN06p8ZUHj2mran58
pSWT6Z2umsPQ8Oa0H963fLrOOaqVE/Gy8vpsYd3y4qQVLIXOgUWIlL5Umfjizs3L5YENDJHKV/cI
ATvuxokV2Wjp4c0xt5xh09GZu8OqmU5UMFPPdCqFSPDBSFLaXihVsO8z7nwhoJg/Z0r5hDiqUmyG
hnmjUrEaKRXVZ7tKKl4u7MsZ4pu3QzPeRt+8U/sgXhSi+Cx0uWzcOd5Bcxd4T5HmShO0NxQalTQt
y1VT4EYyJoHt0ytiyfqV56+UNlQ3y5aTGzPhj/hTsv2d7ysFUjxaXzAsgwx9jT1zL8y0ls2Udsma
uZgjBgnLnJVQdwoQe1QQTH6qHIwX5MZcZcsU9/a8VUj2e6ryGTpTVF31e5FCIi827hKcFP246yIa
HaN8QmpcbbmKMM7/mcxUk9SIoyJoYx8dWKSdxP+0VmlgYJGdWDDJDZELm48zQo9trKXFtO9pt96P
6jimg/HvzGj4XDRWr+kzlDMwsMBPCeO9baMwOH093wuVUONte+xzcz9rsBvqm05D9FHvsv8+qtE2
IpTr101T4ea50BoucZMhLDtz3t2uMl81EluWG7UVJPBixnr5CiOFvjkmAt6idG+98LTSUX5f0Y+/
ktFG0x4iXL1ViaGrfcx0Y7tvjvB4DdZ3UQ4Vq72nlqtdx9fPFHPTZfTUl94rBuXx9+Ofki1vDJ2p
cI0FS8ijXPyOJAjzrNiUbnkeoVFO7Mi6dnhVcqk3v69+78obwxZUnCTLwQizRnVChs0YAuPmFPg1
8fxbOlY7rsqF7Gy50qSycYmlEf0gQxuIB/4vbmHqd78bJLJsA+bLj+Ti3ognc/35ucKd/8ooLY6i
cuyzb17ExuvFBaEWayhl2HKc3V6FKOfDxdPDGJXgIowewhr5FeJ4sHJGqc/dnTHo+TcPgitcvke5
73j8I7Pu5a+dW4ZDsdfGyg9esvOm1TXLA3szWIBSTZ6SFtNENTZqgLq6z3cBz/9uksIAsqombTw3
cNMf2VjmJgBoob/jFCEsIQaweFlSdY+25dui7MQt+MyC/+G8b4uf/VAj+yBwHV8+C13JRYDOJ57R
onSz/kPsuQU09p9uvVf3Mb2Yq3LOeIpkslcnVS+09R2lUHrdyO7bx2TjmG1CmPYvtOtobT6NJc+9
2nTYI7Zg3x1d7xG4LYyu9LAvQzyp18vOAh4zOlXCPXZSfkTbuBzVXCgfVEb5z9u5vEj297esTNTG
NmWYFNu+L1OHxuMSC0Ear8fX8fmzp5VA30jFxMPsSd2ztUOunkeqyE5Gtxc/7s98DCBYGe2bz+z3
hobLxkWlpeiPoIC5eZQBXZLxuZyqu3xVGXN6VqCR53WNf9C5k6nFWvGP0zO4RSFU3yar3/O6Edtv
GX+Pr5DLA3j3VIlDN1OKkica8qMij2se7xXyf4HDhKy6ju4pPnPZybH5WDY5XZd2UOVPGmlT5q85
keaiqlc0yOea9jC/GD5pMLvnZmaaL31jzcW6GKTV+wArupn+vAhj1EFU8uVYcSrRohN8nhzb77Xx
qGC3/MR/np15f9tf/z0ASApQyPz3FjAbCatM43bmAJX1OXcCWhJGfusahsRzN12kSvPxellC90TN
8IQyKl56Fgl+PNky9rbVTCI6ukvXtdSp/sqjbb6lcvXMpepsniDG9+ap8JHPt7KZJjwXIhlnUYjd
JBOOgj1HMlDJHLwnwnA1jT0vlIu1+rmiPJciEuIQpcu9Ksd4TeHBAVFQPLPmwr7GiJ0bywr8i8tn
/7u+x/DVH6i++X1vt/zIXo0zugJtz7Nb83j6OcFF0rtOzlK+lzyNV3ar8HnLbQRJas+vuPL3EsFE
8upOJoKpgX4AUvd2lmXimaDDVlw/86DbV+6xWvYma9Aq8ybbA1pFbrHJvMfp2eQ+hgTF/KqdSZQZ
446WwlyCW2hKU6jYGaenkNKzHdrImFjWZm7Udvk458qLAbguJdpzFnYHu9jp7SKAinKT186pImtp
BIaHkUs1xMC5Cf7yq3w8l5MY+yAjb/8o7nAxN8VV04JTGOeZflxFCpTmxqwps8zo4nHivaTRGB9v
IWT5RmtpZsEAU8Fuk+bfbwh3ayo2OOMrCWIptQH9xcr2fauPYlUYXTpWP9okn1HyWlvnyr5xobx6
dY6FfoxZ16X1uIkwKR8T5YV58TNa85Q3Mz9G501UwI4wo9tFWLUJcyVR3pnKdzwdaLnJh+hWEZXi
XyuvtUE1UzJe2VNry8b8Jj3ekh6P+sfrMKnIgK7zHFWiqDyVNfRCZ7lOpSV54CydCV4QcSXclc1a
7XJumsBeEGENHYRXs28GkT+qS0v+WQ8lWTjbzoOqrjbROOHS5tY/3fKl5OA6Wc2WXzKDJoUhXi7z
Es0OLw7RiZimLGO+LrP4hMrBF3Op4ihemrMz1UHnjA/AIsUXzQFjD2Ud3u334Xvj7awB55B+al0L
fDrFdpwxWCkjPk7kuESMlDFv7T4qWYMuPnd0oPlBb/e4Y465eJTZ1gwL/UJAKK2DEliPWMZnvmcC
ixpHKPsspU0tshrFsrH1XEIHfdpLIFn5yb+XaT3shOojL2WD410T/fogpkleQLK8OzaExi8x2rVt
6sdnxEL3hrF2ZO8sHh3gu5wVxovOfWir/x31jn/L5keOYyvMaT/bfWx/ksGC9SHV2jjszu4npJmo
jNLh4nDmELcoiFoQvadO/iZQNtEqXiZmbvDFq0GiEUPKq83q1yFg9e75RE/2Z+XNWktU5tZ1e0X+
mqQtwZ9HxBBc8Tla1E9YAgZnjAoNkME3UElgPi3UKOKHDT48f7KLHBQ6uwlgnJU+aQAUz9Ede5sv
+1wcQ2jGdtr7O1RNhfUjyeMoVRtBiy05UFSkfRefE1rwEsy1yJPnpceEMtIQZJBHae+lmqfJaTD/
yQ7njnDP+8DoxXBU74wNs9aphCr6oBwJpKYVnaYaEPMfybG5/WTS2CR0tTpcrCLTS1PdHcrqayWF
yNddDZ7Te3tzKlpEjDXWaLqvd9MybWU5uSkdE1GGLauxIYX8prRgmedjzFd/j7x+8zc+fsV6G37A
jA04HfH3tN8qqcJ+GEo0EIedPUauQtujAXULQwSNQk3whPP8i++1YsazZgal+KzgIF0QC5mz+Ayj
Hr3k6d9cSmoDuwizghSSLJSgMhIUeaPNSl1qxr6u/nxfcjNciDGc1UO03XdEpDlPVnJGveryIObh
YR7kbHVLt5mHSzOfqaPitq196fko5WpzXUushIs9EphjwsumtSAdpah9LhRCGJB2O6/pYImmqIew
/SVuITdo+3OfhfIwFm2BUeYbQ0agX6f2rcvJP7kupmnh+Imafg5BCCurhYhQHm4Gnvqe8CFzBDSB
ToIsCz3w9Ad/sDPnhWm6O18CVovLkXi54v2bV9ggPmUS8sIGTZQKHgH0zGqdwyh4C0xOxczdtzuS
JSaWSnlUnPeuITidqOXBL/Tb9R7pdnQGD7bVpuYuywm34d7c8r5a/GbTcU9Hrpa1N+eulBiHbC15
08o0luR86T3aV6Fz5BRpnHJ7z14+lsCtmf3sPG/k0kFwZ+vhrEPZftexrbBhd83YwzbQ2CXKGuKC
e4+l87p5fnZX85+4jjJM2VOVY4YLL8ud1unxZl/IPCRwDeLB0l+nWig0eH8j05AeIWgj4DDa2tsT
EM0S5bQx0b2UTZQRV+wYr0QlzzAT7Rhh7Va5xWo41Zt5A/InbdNw+8AMBrC1J4SJnoXIONg7HLmw
pGqFBHyxYRndHquxt3iqnrtEq0fVW+Ls3IlYlxXUn2QC76ucZ7VqJmnPtoPwnXX55en8FMCJc+0q
DY9QK8+WOkvRlBXZ8RS0U07xkxVLGcfej254m4VqYs4aoLxkKWMNzlaSpLDIW2zcc6XMRJixSSUj
u5xwNDXNLcBIdOQp1JlMdARpHeSB/EO58mpOdG6hiywTeBLdq0I4oE/otgfGTlDPuNBesdlkpuGm
J/l+ckx8RRSWr5xOtWyWtTDr2JcuieDjmrP9enBWJVfJvmj+92oFhwQlQk4sV4PHaSFeOui4SFgp
ulz9RcW+yD/PUjQiCVFm7cNYbqf7T+QrBehI6XivG2mwWErPa6HYgdz09jOr8TNgM1q/tHvTBmks
KEYzVgrbwL1CXLWVUadJjNU2DOg8LpT2MZFmISlI53hAEHKnnItxV1XdlS/7KhNSolb4jOLtnKUF
oj6psqQJklQMZn+VG8vviU/bvmGdBHdYVZdUXKEgw8C6IjtDIS8lp8+luBwIBrBIIFQAtxI6z2VR
fkra/IcDPfMR4Oy5r/Lm9nuFDCQLaSinY+VEMgq/F6oxVlwmwAvZ0rWzXFCTGrnFGpRQMpTWEM1M
WTOk09JgGfjfzvUbAPERZTnYZQPq+J67Vv3U0E9qdTbCq+u5mLumiuKWYfP1EIkdrW4wmtoVUX5W
Kolnzs0yB6Gq1JGlx8eSYc6VZLCc+AUfGWTcByNrs5ae896rtIGz3ko3EZZCoMg6oM+jolDuckpl
rWtN6wnLss33mxpWxLqV026Fbj3aF0pnrk32eEM4DBy0qlCib5jD7CVRN192WYONIfZPFiOSOyx0
/17KeSSNuIFAqh7tZ0YoEc/JUppvMJHxE1m7QiQE3I4RbkEmsV9FfppxmJR0UnlKmvK5c6v7l5S4
DD/+HZcioC6T5JDjkJogBVWam98H7yGhQ1Y/+/IV6fdiU/wyUku0STeugy2mDwCDkINc0L7jr5PE
HZ8HJxw0vxMiPxT0AuT12G07GEwhi0PEDTx2bik7Rpev6w/oIz9e0y+4eZxU27ynMVGa9zLW0H94
WRIwpebVu4B+1GXH8sOcRmtFT4L58e8PI7xqsGO+KI8uLkaR0tqnoxFmXLGVykGVHy1wgngEbaP3
ywaZIJK6fmEPi0CPWgnxpl5R73mS8AL1k0w67HxL+znL/W2Sq851gfxg+kX00T1MF7+LXyQq+id4
F6t1jgopiy4bwTlJtF7ysi5de/SJIQHKr0OErpBUf2SSv7tCw+E+TbP41bjZNus+fiFTl53ej1TI
H2SQMPw6udXGt59Eb/uboFRgcKfpkLJrl6YIIGZhtXKv+WtcS3C1/BbzFGBsm5WNdiueEi4cbZgt
zTghgRVTeigBrD/1wizlu8kwQfrt88fdbbVKxmuXH6ZlezeztZSsWLCfFebfBChh+vTCb9xtlPtS
LHaeOh18dbmpQX6uRH5FTbuRj3v8xrXJieXcNbL7Z4BTWSE+kgCqSxIMxL5FpNO1JOQ2lRALyT49
F+W1AGh3SoW5xh7iXgdI+ZfFOUpcgzpEYEiSVT2kI1OBhHj2lE/+MR72AttQaW0j2EaqdbfgPtFw
WKlL6cX41o3BNAUUiJg6Kr3cRZ5pzvJPlIewnKjKVg7PC7ne51fuALamv9sVEU1zRR+bi5Bvs9g2
6SmCwSotqG1LyvPEttru/9KN553rpSHIK7Wtxtbb3i7RSjys6Z59Ij59AGsalh7I3Mi5f84OyjAJ
B2THM2q9QzzypCJe+fp9jEThjPhi9u/FBjzAAAG/97tUmvDrHD6+XY++w+O1+b201yMj1uu5srWc
5BP1TaybR4V7T8TkuOUmOwzD1KSQEE6z+9h/Xt83HwcTU08/dUJO08AM4pPqvqemO38+VdMEucef
lOqcHcb34yvZu34q6qSmfN1/Hl+JLov+4a0d2FaoVeRvXA46l3aiK842a700G4KgPXcUka09cKRN
2Tfq3/gdJN4e9RBiKuWyffvAC26/ugvtMwKY0m8KGbx0j8KLDvKvns0cgy55Q4l5JaaKMeB6FN6p
QM7NRJuOxJLEpY7jPcN2BlV+gfVtajgzQIShBeoiuB1mfqoAUjZdYz67zaEdfsil9qAkx4PKR6vz
px8fh49lw0XxXVejCFgZXz4w57Jk7gSOwU48bt1TVd9skg95yv9RYP65lGBPVbz5T+zDTBFx8vh5
kML1HN+67hCOAk5zoTyanr89+638x6gW6z86CeZQpo6V1Ed8E2V+12NjTZsE6Y177JoPHaWD2qTV
SNVdO97Ljo8wKkACccOr+GN+F6hcjgrW+ecEc/Xugh8PbQ9PPBuy+x5TTuPVPQfbj8dXYXCdbX51
lfl0MTYhAFX9cGy8duJjsbMc8C/d+HtuYFdy0dUXlmP7d05HOjl/Hk7l1Ntlms8GKHK5R1egj1w2
NQDqpmVjLjLX07b7En+KLotoZ3poUXXOwEphqDu8DFKTXMWkMb94Z+a4+T1epi+c8svux9PinPp1
2wK6Io+Ejwi1UgWEuz1es4AUYPp/p/ZW0BCWgfD5xbkRDNbSP+e/df/8Z9OLn5hRFjO/t+9T1FsX
mzSdxXe9TZFKctpsKl2ib+qiZr/PEipTghUsB1iaua4ZbW6YJo+dpOpHIMTy67WqXlgopKNHO9uB
Guyfb/NDbfO5hYZD/i6V9Oe9lh2MJq93Ti+HGQsVYsfZgvnHLGV1wYxZFDffy35QF4WYbNSw4vbv
+iyC1HHLIQXqmHS+ZJdMclfg2Nl3Hx2BFKjMu3LOdXsGvcA7m6h5FPsaVSWlGC5eeMeB+cwRSXPE
4yKkvi3KZHb7eNkw4EF0sCNycBbnnYe1JqMW+Sj8PhfvlhgnyCKd7zm8DL7TPUpNkwBjkgepaKmQ
BZdneWh088fCfbif5NqFIaHhWbckP3r2+vI5zpxrnGefxiBtU8r2toP1ZM5opDPFsR+NX5KCCuwQ
kESKyb/tWNBea9HF2K1fLR6n7rV1+0gMtj2cPVb/g8SgMFg2k/04bvL+PdbB+/wJ0injQy3NTG2b
mjwmtuSjolgzWQMbaeqvPb/5laE9eLe7Uskvfq8/sYG1iQ27LA6WTx0m+iiSSOhay/Gtvfm9OX6T
4d907965TMPibb81ChEH2l82c02QB2pbSJ1XESGhKJ7RYpCAMq1XJ/G54lu0mGwCkJEHJgxyrd0g
Ky9qSlQYb79ar9ajE6+vBtlpehqzhOgmy2yQwghp9hqsstXVlzfd8usux63K9x6m+IfyKzfQKscm
l3aWpHs1XE13w9VQ9mFFr26SyLjDy5wAH1ivro0PAEqAA4hPqtJWlsxMbfXYIIPFB9C76QFGNHws
YARgx/CH9OwQj3JGVOdPi71/y86ULx0cpN9k7/x5/DEEc5a1xH7O9pPxADV5eh0lU5X5o7zcVJeF
8pwleTi9iOfuc/WQvD0d+7+3K5AFap3MC8HG7A7ipdW9iDB0E42YUxtWEl30pRjjBxlzW0tkxQKR
nzmWUPyiFZ3fPfOXZXSkU5SYWRhRRR/unDPK8YKhVmnE24ixkVKTGxsyya+lxzs/obdAuFp+lrW4
SfDOE1GI+ZrNNYT5MPcf9a8tGER65gR/LX7jPViDk4ODhBh2SBqJoigVAVjYr44sP7PuOT+y5zo+
mk+ULrC5BhSG2jKVqR8b4ApdexZ5o/LqxgY+VNjinGZBa8aRHeurhVOFiurlGG5f81XptZEqHz0X
9X0jOw7Xo+c9K8leruYU6pc27f0PlEMAWmaiAvIRyFuld3RPQwfvkOPvE3+1IY/htO+QkvnJMcbH
sYk3eNSz48m9tfnVsSyK959jY4GohdRdzAIaQ4UtriTZOx3sHSWdykPIVAAj8Ro2v1pevCtd71UJ
cJiuvtPjdC8tuWJ4/gx79q29GnqOFt+Lb/2CU+QqXTvZMXJIsv+Yjvqr72Pj2JBiPwTZpPNNV/5R
z/fz/d3w3nGFE13H56+Jt1cXV8Sy3833dTSnthN8a8s+6Z7alcMwPw7lQOrNHnLtXDuPL627w+t6
fBe/4a1d9VvXdXcnHaaPKdYFctPMreJcBu7ENFn2svrjS03iYuX79iFJdPXN77qZ7l098pf2rf18
ly/3cWpn3k7Tu8+x+L1MH1+CvvPjvM+y+A0v+P8sHJgieS7074IiQ57J6tuZ2A3TvcP0NHSxfINP
O38ySHGC7MEJyZgaF/wk3rca8+7q1yssRW/3jj/YD5U+Y8Eynfj7aXgYpse6j2T//pMfX9rnzmGY
0220wgc3zrJUhkN2ZvredKUp/bpM/cnCdXHo+f7pi1Pyp0rsIznen4unr/j48ZZ4YwE0vbf2naPw
SadvnB8/Z7uuMwhkdMpHfZ/o2Uq9YZc7q+N/FynTzI7jHqGtUUlfLdC+faX7t2lynHhTSIxe4I9i
cpztnz/ZMxzapoM6nGmOKi789TSN933bSQbXvRofO1Pp/l0d0D7VFVW5X4Xqrhv/S7d2RHX3/qtr
srnpmj4930mV+5rK3IeqWDF7/tx8MN/qrf4grSZ8GVgjUyRMwZ9Ea/2eMA+8DjfN+1DDOr0P4yyz
01957o+pz/QXCHD3d5mMuqmWZDifjej70Lze2T4n29vFJLeUNVFMVw7NJ1diUFs5yQ38zpCYk07l
GfGvjXBifMXovz5vP1G6x65lEYxcDh51wfX/yso7uOYGRm3427USNOSr/jFa9M3Sgpd3CUQsmLI0
CK66lzKpTVVkHhWsHrkYpKtYEey2A/pcpqj999dfqp7o0jgPCUzLvLn9L/vvv0wIhWBZBoj0+vBv
UhfEGmhZ/Yey+55nAXypBWe+ZFumhOyhTMs4rFA6DdLt9NAfCdMRqlq2XDOZgC8ZlUCdupfBpcms
rzfC8WWMWMaJj4zw8ZZ5X8m4Ws4uA6+YfwJbvRjYA2y2D/PVbiI+Vz5WFEebKNj0bCpBixwsil9Y
ERzMohBE9P/f64FPHdjUCZNS4EvlNgncv2ADnpdXFFjP4V8IYplDjurY/JGsYMsh+EEB14jZDF50
QpNuF625/SiGV8/LwerR+Sy2FffO4azdUgbwhiX96G4GBwE/TOhULtYjiAIVLY7CrhgA8H8eRqDz
hznb571n8VZBWK7xeK48I88z5wgUfPj3HXbo12SNXU1wkWkdBkoQ75d7RcACIgVdPwaQggCUpzIY
pYrzWexV9M0BG6NaU6nljA7KeYEvdZbRtYXPLV2IdoP9pYL2jBsOnUU6Xn4GPW+idnxnojA5v28/
w1kKp1WMWTMV6oTDx77x7K0fgp0zTUegoVHV9M6zBL15uCZoODLKlsyqcRbCtXEVyCWFR7s268bO
n3MYK6j1n5evYJV+7QGHcgMn4eirXlrugv9w3ucW9YLi/7YDE3HXRKQXEV5ynojN9SPH0CakZ+DG
xe/j6xSAUnwtTjTIYyh2oP5kOiQ3pWcftlh/SOWLky3LdipBs+LPZO/+c+/EBreP6092bDd7T84g
YrYMvz+m8Pb/q5Xuc5Z5iw1IiW0mqN92ODvX4nv1rYLoZGer36z/t7I9W6tvX3l08+PH1A5gv7AG
T1nkxG3xYyuUqoOS527Gwh2DXKFrfpD4Mb8l4HDB06tiFiGnu9mv3+5IhNqozRDHZDHct85jYaCY
43+q9cKv8vZhtfFU/VIJFr7348x34RdWdP8LmXqxb62bTjLUJ8Cynzv+9+XrbmFenT4yp+H+eWu8
kraawwXoe2pdCr9nBmOPw/ciMV1kAo9y82oqlnI3qqnJxRZqkLhlVkfzWyhZ7PeZzxzeitZ3PYO5
mu/E08V6dK66PK80t986q6z0oTMv50bdAiA+w0ippIbbbsqv+Vvs2FB5bYWubap7zme79/3xzWOq
JrkX3i6xT1Y5+3QzcW8XhHDdkYibiWPjNe8rj3A+90sv5EYXJWkLl18nDUFS9s55Bog/qRGUS6jr
aIOnDDTwIO2gNs9VtHHuDDJWWJByMcHTI33pX3fR89JPXqbxBPuL57a2y5pyV2yfyqAXqd05uneu
eJ15wE8gp8LpYyPyGcypnA4ylfvIJ35Ge93FY3pPyKquJi+VVGBmgqRG9Q3WKy1gd3+o2sdSsFoF
TKJWWJvW56aZR9sV8g3bVFVBCcFNQUUUn2TT3dXlPbOt7M7vqpVltEPk7Dy6NrbT+f00qqeyvCpy
lZtYn20FqxV19fT6yidqwIOAJWUNdTzG2onMwOoR8ECxyEHJ8JwhDwbzdgqqR3MxOUzQ4hjRJoOC
4xdVaPJoeqycRdj8iFFD/u0yOXMmHkWJ7LuUY2cGZ+25ae/mb/Ch9/n7chaMzu4+ibUTXOZpM2zl
QUAu/CNcchGrko+B7d8zb6lr1QW7jl/1xyjKLSoyHuPDTL7yUmOc4UYz4zJMWSBeGNeerk2Gl0aQ
yizyJD96XQiisQUdo79kx8pzRZjqx8vzJ/XJoqqMSWRD/RU7DXNzhDRR9KgJyDOpampZdi4cCo8q
ccUBc+Yx8Y5gZ0Cca1h3ipsv7OVnrnjSaYm7w0PpiJOxnnxuvjesYMzUt+T1FA9Vvy8WcUQbZmLF
Z2/+NMMcxJPv53RjdO+8ztX8DlsDvnOeLg/Vpz10+3am91Hq33A4K8SSOYJr8xgxBK9mLlN2yyFA
ZHn4r7Cwdu1zy1QSxK//UMKBly0IZp66RsiJT8y0mZ9YtuyLkKyMRYI5pnLUyH8Z6kD+VnAeYylY
je9XM17zTSUiVANbz4H4F9+QBTEV6CrKojUSSxoq9ZXiUDfl/C6f5FRGZ0U3s3kADxy8pFvV8SN2
h2EpEoO6c8mOMdSrynvQu/vVu6joQvEsS8Ht+yoSPo5gtOxS2VtcKldziM5m6PUYiA7Bw+hnWWs8
u0rtkVaaUzYg9xyF0pQCWPybRM1s+bCrOAuWJB80t3nblv3cs0MzBzbtU71Aerv3QGipXkTG7yLZ
dVloG0G1dlAfwuAKrVmLbWcW4wolgqkpF0/T5L/PYVTgJabigV3ux3iJO0e1LzsCKEaPscMgNdMu
G6aY43l0dYkTwx89/2NUtUw4lUbTTno4qme0+NXt7XF1cwTIwQMh3Zm30n/3sDPspsfWZRruD2c7
V5mjebvAOI70IwXtdkBgNRnOg4tiKuN9w4psciFoy10wc55dHwu3T2EYHq6ilFWuGP+uyEIrAsdm
nPLysSMLkVsEcvcBUgvjo0upY2qceNt0kVo6hd/r2Cti336u//drNfx3szms48nNX0LlX8mi/Hcl
lOKhlXFNCzSzy1LFc2jo5gztEfjdAZoHVYlxtZcmA+feR3MiTeVdcVTP3dk6Hr7TXelkO/Tdv0NU
6uug3dpkU/jUi+qhrRRjQ7Tr7qbxMVwUWnG3xspWC8X7pRtu95aU7ClkxYV5Utm2vEt4bkw0KF/s
nUmHHWBDHeyxA/13d7IxurdGf8lycrxEVQgPy2H6r88GxfocGiLvorvphh/Ecredq6yGbjg3PWh2
Mz12XGTreLrvrkFJgfL6p+Hz31k0fuh4zMJTAJEFRdYBkQyep6epe8kzGO7pqUviAT1MveVuupuu
hqGhGeqqh06/i3uahsvgovw7nPARuMjr8kZFj/+xwMJT9nLxKP/cO/r4nj6n03c45EvXvXJv+SSa
Z0/WwdCT+grZLdpM3TVe4ae5k+avoivh7POI0yf2j3Deygjvsjz6c4jVa//av7xNYxGBej1Tj1VY
I71tGDmESIVNtU/rYVYH+vy7F5vTkHqQiWJdIL7b3cqI5FiopEs/BZtNsHpRWVZM/c7p4hSWJ2lh
VGoeix9nyFwoRwstS/KDn8skVaEsmuyc1FX7OZbpwNMi2zCR9uV1LVe5V/N9dei6t+6d+dqBL0oW
H3v0WbW/BumkG8ye6pwieKWWEh9cW9gqyVBAxlq95WRNGIBKl5AZXXLM8jWu7FiUFyGdWM/ALh4S
pgVBm3hMDnUBDBHGtIoP9E6NZwhQuUR5YQz2S+/E3JUkf8W7gh235KqrWxg7jphz69bYSiwrfjxL
J4J87UpYDdgQ6K5sVKUPTVDRqlSapcxk34bjY9QLFtFLmiHbVDIknNMsn2oa1Yq9PT9NtGzrkkoz
tf07H0mBScdP1TmP1+mhJm7nfVwo62xCT8UPCB+G5c+89/Kq4BmUKA3l53UUA1KKPqhcah9seRqX
j7Wo1uvPs7cbvuoWboMX05N7696iV6ygwH5qo9v0/Dr+c+c0zPaPjcQb5KSloR4f2unerftisPiQ
LqsMDftYsn9oy/8EuayGO9MaU4X+4y3+nu0n+8S9IP3wJBHkmMVk/2yal+9nNTaFiZeyn3RFBf9L
Ngzi+qvSvpb9OQ5iwbPOZNXvNMj1Z2n/ufrSi+hT2mexcry/uvAl/JsiupzoVXO9VrgbEMrebm+L
tr7r2IMfzXDBW/k5jnk073kOGmgzUM/TIPf83TQXpUtzJYYZSVJysa+ee/NGun2aXMmlhBXBZ0W9
JyPsj1LKj001EjQnteUQF/P1KO/vxc1f9vfyXuBvUVy+neVgXcbHLineY4wxJMYyZQ749qT6u1st
KplWpnH/PpRBBgiMTWQcjSNmpjH9/t1YWklm10KjwEZy1e0orY3YnUyHJa3TtvmKsdpafcS/wo8r
k1dEm9atkZE6uf94Rtu3e23HZWtX6yXfMrLQz5CBnySVmtpnuBnnnlZxehRcUbqQN6yz9NfF6Nqs
wqDOXGKCOLmcpX5O5gnjG4+I2usz/oV54r48IEcMUp0Vf463WDXXGP1m/p7fOcNOuaFJYhszst+L
YZfpKSIqMrcgGAuWZQy53LjRo9V1EvZtST6b/nqKomyVI6AqvvrLYdIcorFpeXXiL1dNfqfxJDgU
JjR+UfYt9n4aJ8av8cHe37/1lxeZ1sZnjdiiFNe2QX2DQoTVY7Sscj5lYbdv3F1lPFC/T3jpObl4
Xhr3fBsN4JGv4J+Z+icfIabyzY7zeju2qKI9n/nhvRJEoF7ZcPLiX04NPhUaDuXMJVNN4DfRFciS
ZmKBwfKvpc8gI2WM1kA0pdHQbw8+OsiB5Nh+DDUKNRSz9k2Fyzbt5mF8Y014oLTg4I3HAms9l0z7
IfAWzR3GzcdrgOV23ZdSkz06GvT8B4OOn+rm654tZSaQk/SzYZFV4V97j1OVVHxRPHzB2VOD+0zf
Zt2sMjbomc+atp17ODrmHjp8tIv31GRyE2iWafrJgQ+K8AgwUI7jJH0eZ6mBn3iczd0X6HDyyzcw
BPwwwMDqXjnPcBMMU8mCssGF2QzgdJCkREdcuWei3K3CpewffQiw8EwX7zMUQ1Qg2PUdJABtsobG
Awn8gb6AUuTJNRSaBJiEpjUZKH6Ifrt4VBhkr5G3Cq9cY0qXCpPMZPVPG5abbD+95Cc3KQg54PMS
5hQGN//g1FtblzIyy3h1terbn3iABATCE8QgbKMMNsAS15+AQPwcPwNwAE7QNmk7GMOFWQT49uv/
YcfdIMMhwBx2H+mMR757qt/L59apPW8ePthIw5HdrWCCdXFSGGhFrz+nD++2zJXSMxjqLPwH4w5z
gmTv8nX7Onx01837z3MGqR/o33vbn5fhFYli9fbGqbVKSPiWMuqFZb8LqMZDuak+XCuu7H5hHxhS
ZXJ1qAQUAsFkNf9HKkNwvbqpHb8C+PpjFXRmyPCGt6bBYOy3wCM33wcEpPEwvgq8tDX9hln873+z
i/oaVmlZu0UFlYD5g7RN95EEc+de+TCP9N684VBarAk/eqJ0IRTmCpUDWSovc9Y88YY69LRoXXDf
FnVV5fIYynI1vYnLOsepIYDoyi7DBrDJCDpWCEX7sZOpxMEauHNqlB2OOdA/KqDc2PGN5k6lvLGA
Uuo0zY7t3eGjwx1tPBqhSyoK5aA+m/VoqFKrfuRjFPY3NfXjXxcZQGn9i4iDqUHMbapG1YBUFN+K
KFWVss/xq2h9IiWl1klx59uTYzUmoxrDmGkC7M2l2NIIWvt2FnzXbqm8VHHpsrxYf+Snv8yeNkM/
wevDjELNGS+rPvVK6nbNUXpM8HmbLkI1qBZN02WjdIW27jAMEwQDlnMn9bZsqoJCU+edrwaPCyOM
9Djp7ju0HaZDDvh82+nI9w2Aps/W4lv9mLnU9MShlpwdG95+XVOTK0DnTYFzmrMsgWboymzJ6DCh
DWunxxoc/a2Lp/R2U5lQwETOqapmyVlFGUMaojk6/2td9mV1v6ZO0Yn7sP3XXSKqxV4Vo/VbKtJD
rUJwRt1ndYLCqIpT/qWsD/ZteiGtjD+EPgFZ4sXQ3sdg5fO61LSqriiWu2M8nCNv4HyDSXzLiPLd
CQ2VeQbyol9x7L6KdrnvOL0ONfmIjsKKtJ8iuPSBwjjdA8eKBoU2hTRV66Mu10Bhafmwi0VzKbMB
s14z3mXXoJX8j6Zz61IVB6LwL3ItFQV8FbmKiIjXF5e2rSIiiIrir5+v7Dmr5/TYCCEkIalU7dq7
69cBWcUkjLtvv2M+YYLV0T8xqY06T45QQTP7TbLb8GVW+x7Zs2x8O0Zzfjl9XQgW246lrZIUxf6E
TXZFCpXDxiAdXm4E8jDe9yTQ4+LEMOKbLGInVF2AQfzBFnm9eNlQdqddg5p57INQMKDEfRJV7FIY
O7mN06ONzOJBGeBSYATz4uQNtgi8dChFk32r3y1655xGDDPlOKRGpNsq9wkPyktQg2Ks+t162KpQ
0Z62r+ansjOIvTpoXnh4Nj5uY8m2ZwNTJqP6JdMLDah6+KHKYwASSCdNGWpeqBCJ4tyMJqT0bd5d
ol8KnUzZ6K7G7ODzgF5uEmTNvFugzl/sbZ7msfLZgDPr1hfnk5FIaoK7TC4uw6t5cbBLB7ggM+dU
eVnUg5GCsdoweUQ6HkLs45C54MwwBFkF/SU0RUL/yOhgOuiCedqXD7M9y9fqnG0s7paNxzh5XGZ3
fZi1R7wF+i3UgQfHZc+lR3tHm6nH5wnZZuloJjbNPGDr/AC1C7dmU9A8YOxpQ7ytn1jDGkS66Iuz
as4Zc/D/GRdEy0m6Nal6ZfOy0AE8NnVUVUsnQ/0Ok6VJM/Us+qLAt8jWlu38JWaq0wGXQKQPOOv5
MXhNmRBov9e2JF7QmbwZv8yx7QHILS5idFORiGbsnkwuxhvMPlX6+GNdb8Dm5FnxdeA3e38AN/GK
mpp1jYHLMgEXD4c3r+urREG+U2LFTh0AEx6jZ0Qqtfgk2qMiVgY4C8gujphfGJsMPsE0APjHPAoY
FhTdntdz7pkSQLFOhvwrBTY3yJDkcKi/6okTh1GBCQiNERMTj9/16fkCjBYeG4MuvwskLR1CzU0n
UVQLM5FcUJwZgKkJ28fNj8mMSBvIWDzw68G2jNfC4WXtHFrf+9Ne4PlScpGu5JYCG3QB1rG6mHT9
SSZ5sIKv07LTHFfHgDd3Q/r2njQaPF6NJdcwHyg+NyfuzPMXpF564m/J8ck+Ygr6NMYnvFKgKY8B
roxmIzhyUUSXFLj4MFtxj5zMri/Vai3zgIYj7a9iIf/AmcyNSvC7kSLzziNmFmA6bm8pnkZnpDE7
7qF7B0ibGFXMsOJxKrfNPguNNxbrDxz2uq3DXFq67TkrpIkzw6zch1tvjw6bGkdwZdzErc0j/KlX
JsaulcCTelkRoaVtPIhQfdhNzcQpIYK+BQlv0C14+2+OPtyNV7k5/M8cxeZ4Q4kttsfGo4U3Hnmq
0vDyrZSROPLDKJBvyCOjaM5wHq7M+S5iEH/fJM7G+/jyPYuT3B0PmCul3AIO8Nyl+3cvaF8Z75R0
l1bbeHz1RrFC1jQp+e1Tia71cOVxK55AiDf/nkcnW5NbAk3jH76QCtdLmyeUmv5VSaqoca0Ur1MU
gBNH5f9SVpfPNNH2ONzYTZpNKLGlLaRA+fRXAv4Vacli/3B5MP6SIr/PqnqnvZSgQXct7SZdohBM
+Axgl5Wfwj0x7fslCghyiZTb40yNrpEuaxt0Ksd1T6dbVT5duYn83TTlsbnXgyaikXgJXBpETmYY
/dVMnvCvgeWa4/d5oTKXU+H55gafAaAteGtRPzD//v0doacYAPLwMo7k94Xbwh8wl3vxZFRmw0iT
z7hlqOybwcDnuTRZ17ruyaUy4S7hoXSqoMNfq3qVLw0ow0MmRXac7nEIKS/X8RgQrPNBxpo8qYwe
HgUL980Iw2/AQOZZbClMzvpeIv9j1f0buRVtpwzkqpIqvGnRii/lhkIW/PE1qvItg8rIUenpv/sR
tGHcCa85wzDQGXu6dwmlBWG4IJmaPxF5cIHrfJuTN0VqeQtkfLx9BvS3MvK+yPW81qygMLpwB/aJ
wXf0yVfy3AxwIQIT796NQcIczuxKbyKqEVRYTD7TaJNHxQXJMh393ZCx74tvGGuSVrnuZeTKvf9G
xN/bKc8rI/bveRmVWIPSfbqn8iPdKevKdwwOuRteSE6Vvtp4vBPfN4EpUx6HXa3HM133vGdyF7xa
0LXLsCLgRgNI/8ioYiYp2N6cQxmU0qscPkgT6ge6iEWFA7ylTF8bey2X0E/SIjISpf5CGo+Dn4uk
gCaDSH7fooqa/s03TVOKo/fhUqQPqAQkOfLOseN2Gv0solSb5uYh3z4TE4NDmoH1gUC/TBMQwyEU
cqfhZI6RDpP/Y0nJizCUH5m+pOaVD6U6lQMgxA9dJl/81VEQJPJ1Lf0sJbzpBhkcdNZ7UOO94gBV
uYQX+klmy79P4u3CdqPNU14ZGfrSkte9jOc8aLIoZhGYq0DWl/DNWncN5aeM5YssSqOaU4CjykFc
aSoW+cfHpxxAGoYDDT8btYW9BcDeLcqhEsOaKmNZyVYMXkp7QC4m3yF3gtvtFty5CuSxdw3PYUr5
WUREmTLezKlyPVsfYDuhXJRFjWUZZ1SB4Ylps8ZgAfKNlXIHtEKOyyBRPPCwmH8MFQUvTYhjWUBU
p5NNL9HpoJEJVrOSMeCxlprzxk8Zs6G5hhXkeKgBFLgG2TVh3LOeKf7J0JbXsGcBQaRECy7eyQ0W
If1AoFa7u80tI6Q94DWGRY8B8Lw4bJpImGIuI7zAdhh3MnBkKO6Q7gONwaR6gh3wf6gyprDEIjAu
5xRPnOcStr55Os35KwDTRmIVCX685rWZzbGy1G4/3YJtPcjMzoxeCqsCqCiCHfvituKBXtv0TXa7
0bUwwlsYrxnnd6DtxIqIictjs2HSM/mwnnPtY581Alz38j6+5tf7RD1wBoNoD5/vvJnygEwGLPhN
YoUtlwY8sU2ciz0D5pCsg3k6VPxb1NaGd7gbKljNkyEZZg+2ni2Xsb7GMHjH3P257ZD+i69/i48V
vjsJ6QgrGpNAxuDUt5dQdBV0T8bSB5n006gDbQOGOTAcNsY0xI2MRUDnRyQ0oX94WBgtGFREVcz7
FuqiSBiGIEyO2wdqy7P+TXi8defVo7J5Uahi9ZR1l57CpiKSgNEFUpBZH+MTRP0YguSStKnBpilc
FlSS6kN6TTVYgOBGxzIkuhZBRtE4wZ7g8Re4d+YcNns8vVhIANeXXE7j5jBHJQZcUEK09NevuI/T
iBa+qxb7yEY54rOwOwHxubuvOffhASEUYrxioqKXUzNAE7aC1JyNKYkNzGnPeeU/t63GOKdyH7Sm
4FyXOByxEDImqI+mO4w+3pd7fzTmD5oATD/d8pqzX0F3CB6h+wAGESrFnnmD+50d5pYZCUuN/EH4
Wqn4aQ9rRwPOoAMNReIQpiw7ivpD8oZNj2gniBcG9AG/b7oYody8C3vItiZpnfgoLhATq5Rp8rUl
4zBFx6EZMAi4lhywD+gtcS5LgdST4c/bQsW4oZTZMJmAUO1gxDyOQ0mWAWGWuux42ZcLDzJ7OJvx
g/lKMXxgyPA9Q4bXTarWkHS3dkOqzAeL6vQYnB1z/TWmWOCYktOIq2TWoXm/813NfNTjRSmYZC5h
FtEf3+M9GUsy+T0ZpvX8EhbypmHpRbQz6yUiLKArB4RMa7z4r+9MKeyab3cntwOxfoyy4MmFjaVM
Yhh/yyJeZ5HciO0EaxsPUs9ldi1ikmyIwREx6zORmzILU4/G8hZw18uelsL6B0vuAk+nps8tW0w+
SblyLavfd67uSR5Mk+KaVGctlZaZGy8sN2SCuPBGzE+Vjf7UoYhpQIjemcHVQ0l1uFFjydAsKOnF
leQ8IFxNGJCrGZFLKedKeXIvQNnhJX4Qn31+l47Titr3lgSP59oyie7b57zHPvESQ9jS+7nE+TaD
S7w3zudXH3S+2XN0k9nZ7IaT+0IPNsF7jUCpCd97aqEIZrftp3GyiZjad0cbPH4aCJpIjA8ERMO6
DxW3hVR6trgNG37DGiB5whR9cV/kKI+SIImIdoPripCSAE1WGxdXt3G2WqSiWAqtq1jLJblOhAAZ
HsYOrB6iJHcbclK4ipimEG9+IIJyYYm92zmAQgtCfVQa8KMj05yMQB2OM7drP8wQNgXC9UnQG0Pk
M9Un+VweEj66lwlnPso+1VK+VllmMSPFLeZ0TAWcmw6u72wpVoKtgCGFAknluO1Z5oEM8CoggMAJ
cSgaFs4qpzU8WSleVm5uxl2egTKwbPFXIY5Csr7nVg7beITFRff6A/9plNp3SxuRODrcuIhlE8O2
ANINFDtEvsSCaPQ+gMcd3lFx345Kx4YdwUUH23QLiOLhsDatfJSNUlsz+0fQc8+RKKYkNiFBYHU0
xPVg4UTHphHTFAUMkHldInoUYrCnKTBxxMpLvF6QjIghHW01VJAIElpVoFy0o44Ah1UNoKihExrI
kjytj9e0NuPERTfV0ya5Xy9TvzvRx/rY1CaQiU60idBQfmxETpBf6bhX/ikBZBG24m24P3QkZJr7
cnXXNnE/DNtDdYgk8eg9erlnp2G//K53ClJ3kbuQfvB14eG7iU7DdwDt8SQdnybJuBglg45zJXSG
HoM9yy3VKT2uH56Gbf8KBMfuwFX5DqC7DE7DW/gIyLALm34Z3cJn/AhmQmZ5HpZeiXpP/zNq4Q0f
QFLmN/1t24dLIDwNi6gMrlERtOZZuG14tV9El+i4evkp8P5lHkqJtV8GWchf8fYSZeER5/B8Q8Js
BAcpX6Th9198igiV5XEaVvM0TPZZnMcfwI1hHl+iBNnjNISobZmGnFX08zgJ9eXN7ekG35UQVoXE
/lLucg3KbRaXcGskZB799CYfQ1r8vC3mr+Uxbqw308VlXpO1dZn7l7n81MvG+jLHzztHHvNAjPBw
mZevweq5fHGSOr0vz/OFOkWzxjrNm+PGDOGpfmvS5lO3aZ/miijaT8PTvD3WRj9wGBNkhWh+XBGg
QxT7iDoIyu6gEbVRyw6vkO52RxtHnSZgoj8T2JUn2ohooAcJS2caPoXJozuqxw9PGZUmrTXpjppT
2GmUUViPldErbAUd91ewyvzQxyjp4AkfviOQYU6PcGnB77arDjQjbLrQq/MRql8HZQBDA0Lc3IN6
4qcVCD6Zlw09HGgSOJ1/phzVTJz1Wzk34Qr+mZ8IfBbfy1m6L3/L5/NCMzmH1w4f6UKlKkKmK9/0
cOMYl4VcKl/CPBxyKsAPzpYyNLN0OC9W0biBsNq8LCTCqZlK1DN/WxESRRzqyZ9cQKowQSnO7Rly
oAKgM1CisADnTKGgqnGSUQ9BV/8hrOU30X3uJMd7plz5d4acL0XyWzDYttQWDCL1kbO4jYCuE17r
f6cgls6MJZenNhnBNs3oSNEdIiNRsSg5/cGTyEzApUwB+PlAa19BrB9nPHzIN3vOG8LsHKe2CoJk
JRNHAyi2wLIp24TtjNvLY0Cp/L13g7/aKyrGecUisYEVLMAecERqc2n25cNxJpWSqiFlJmJDhNnl
iBTGyS8EhagIg8ORH0Fiy28Koo5ydgbBtNxaUAzckPgJkIbUfix0ZtCNK6dQkAm34QIAYFAu4H+G
dS2CmwgZb0e+KRdMYTtUjmZSHM2+YiTu4BKUWgg+Avp77vnm5B6c0iwAs4yFCUVuAY2/HVnc9BX3
pGollNNUDSGrSo4P3hyTM0i5ly6iDeSzVDazgWH/Xf7/yWCvG9FfcVLkib/f3EXuJYj3f0VykXyx
cbMZ95hJSSh02PqKpljQQYDUvxXmOGoiXC4XyrebFb3Ftf+KrHYNeQDB078F83my5HZSQ+ID3JQ6
c/VjB7+71EoullpVTk49+TuEAQxAPXKcBpfxgOlMvqdiYMj5/kXhUgIrwff/JMnxs3Gltiy7KyLc
ckBOkcPCOS6faGdQHHyA24IyOLxGWGwlgHQ5KjfgalIgpWl3UjRRH+okX/6Vsxls6DEp6++ocJeL
OpmwfAvKP/uVRwXhz2/B9RMKl4uP5hsSvb/a0SQLgvByxveLbz3lLnCgcz/sBcLdH+fGp9wmcrwJ
gf1bsIR7HywEuU1OC34rYGzC9wJsLXzg1DPxpLYJXOpyS/ks5Sfeh8f7OCKtfuSMv5/jWqojZyCd
8C2MM74VlJLk52wlXuLJNbC+g131AAJILWly8EOSjcB9wF3TGF8Kd3oi8Vo7UCzWGX0h2uU9/Naf
KC8HgagD8ZfCUgTdUv7fggqdlAo+QbJz9JCwRKct8aCilPIwW/iGbzEkuClVOWPBURWLos40Q2tH
rbgjl0Eb8v3Ht7AHjbkbOavf/Ix0LXf7wFEvRUsNE2wu7s1jp3z+e9Qjd4SKnruQtMh50oBHD7AD
DPac8vdbPkkPCd393UY4hv+3OHL75diutWhRWR5VDsqJ8k8uZOtDDW72v6OSpkCbiVarfJTD/6rP
9eCfvwfIOeCaxEzXUgqWK7k0Bnm1ZDpI3gR9Y6aghgnDjD59/mAbzfP+3ZGUSQjjv7cEgsETm2Ah
pFjE90BhcIh0BymNTBNAJSCPyfDrDmpADShqIPqSDo9IhlNFqnNGU0cS6pUdiI/0LadAmgJWg9ah
KAp8/iYzwKVXJGgBONwNclgAi4AD4fOpZ8GmcoOfq7LQ461rr4kmre5LkWRSvNxnOjzj/uq4p8Jp
dVDygLwvbJ+8+ugC6O8+hmkPpQr/otptiMQ/3qe09aOLUDb5n3o6hNfvUzjXwjnr3psMwOcwufml
NlJTu1LtbAJxUP7xbsrwNXq8rNvHA/CvVUF682toSYEO2C8eyQJvQaoA2YMEPp8981oSXYs3l/D8
Co7kInf7VncHwScJHG/eTtSQO33kLPgTlhytZ2lYwg34sJzmx0svyD0baTWomgNSSHs3oDdEm/2y
CZjZ0BqAUXEO2EegTeiLg5FqDsgcuT6M7vCmTrt0gAKiVbDuoFA/yCCAQAH1QYJPNQCO0AJ20hDe
MY5viPC+LFjLoBUhESWlSJVE0Cn6yhV6iyDuvv8BywA00YRz+W0opB+VIHrMiwL1tcWDcm0GI97Z
Itv9WPqkMrTA0FxsUlY4k/zN/CLnfBrAGMirh+iqzXYGuJAKpgBeCpP2ut+sLqrmr3H1Di/HAUxp
Z83ugn1AInZjvaegE8Ca8zwA6Incly2isgLrAGRRKNASCECDRyK5QrD64BdIWCKZ9IZ4x4CUiY34
QoDsSvrEGR5cclPPVqmY/MclSlMupDqAP8COECkk1gjYAtDEGEdZ+wucAMLP/YCpCFLj5qeaAc0W
DQO+B+RNJzfK6ZUcj3cfTDJwGmjGgLqRBsCUR1aUrBk5xFbJb8my0hu0YxV+tHd0PvQmx7A3UUZw
bvVIAv65QCEM7HT1QmxD+0pJko2FvCQwTwAeaASS6ETeFKhNTDao4tDkBHDXtfWiX0MiA9gN4MXZ
UJVBAfAFArJp92aVZweL+fZTQNiBdwtxUthqSOEhF5XA3+6ouaDgPiDeO9YZFCiYLRzSipH/wFeZ
gzN+9XO8HE8jIT3jpwa1BgYXbPLq+erXcNiXQsoMg3KWW5s95NrPs9loGulZjpHkfVP6Re1wP9B4
zf3loK3RrGlNXj+yE0AOLux59+H7By6CK7NJkM6r5cntBPlCj9D1Ce/Dpv2Agb024S/3dYO4el9h
A3NzP/Oe94pREhBN3588wFGBP5MtvjpRXAherA87pJdbD9GiQ9EMoi0X2xDdtMqa587LKwjVHB2C
wU6Fd7AxwO/miaRBz34NcNl5OZBHZfKyuhNarTl9/uRwWLiN2Wl7Dp4+jll0JPpvcvRAK5M/T+JT
AK9QM4AvJdcgbGPEkd/TR5O9hBaR/O2L8cadCvaFxoPx9DPlgxLCoYDietwJQCXHvfAD5rg27ocn
ujywepEoHuaLy+hqi8oyVDMkT1I54wFyRRgGuuQgwE4BomffyZG16T933XAT9MLj+LXLpiVSXCCM
oVBkYcHm2SlhBep0RkUh/ahAVy3qt1kT9SZ1Fht0L5Lwq2zXxr1JLYO9uFr78DnlKH1pL4PT0Hqd
9WLySvSW2YOcvYXYRf+DvA/q0+CUEQiDoxqEKZSCAKbI8+sydlFGhjW839H6sBa/28NeBwaxQQNl
d+b4UbpQSfJclDb/q3Ao0ZS7BK4CVggm/B27be8x6rCZT37UXQapqPscI9U0yNiOp8vP+gFp4Vol
Mw2ruUO9jMbJecEx9LsZavMyuAvkCqdzP4HYByAdrHiwoGAX7dRhtk/2PTz5IFkBmZXktUGH3ZuB
0CSD9sR7ArHe4hOQQvuDsiCbw/OuEeQz1ul0dpy1w2Z4WXT2t0a/yUtB2wFtBq0r82w/XT+pzFlY
80gxAn16EgEeScuVnNMK4DTol0VGtijvdrn76FaJciEgt5bBm86+I8KHBLX4mRXRgDKxe3ZTICEZ
Mglmgs+WXPYnhMXGiRTbL1NqF4JUDUJJsu/hZDKaFjSh5bYm4257DO/t/jF8Hy43nMIMGeO2JIl2
lc4wvMONpU0ygLxFoFrYRiBzV1qoCWNVPr6cnC+hBWwddElaDAByQ2K40H5f4zrWDvpPc9mYvaPO
srV9AL4hOEgWAwOefTPx0qiF0QeseNz9va4fv3zMj4MnixDs4LnRxWsIWF7wO/0T4y1WcDJA5oQ+
ShtQxuq+59MTmCrBSf4G34BPPIap/kRCDthoOGYQlMcbYGqj3G0O2oPe4enn/s3XrXv8nn8Ob3b/
gEvmqPeg5dd2r7iHmKLtDYrMT+MyyffJ6uk+8cfoSDhqYfWLvkhcRLXP8THyCM0hEwj+xe5emai+
FjzEmLSbY7rxRswowI1C4x/ehyROYnUMSfDPY3sNxH9xnuf+hQkX4m6QLLWVnMym6EJY1JhOOxFa
SkhLGdS4xHNejD6Q5hP0PzrJSf0PQTaSXVj2GkYNsdDNK968iEaTkffDL7TiCAGRTc27vdQ4GXG8
ebZ/QneB1gCfOydpW+23GXcWRaQvgfzClAX2t/cxNTzy8zp+By+3mDXixv48S6bvWdNGVTTWbRCX
E3oC91Pbz8P3vJozJhjQ7tvD5/Pyn66+SH9AHIWKvZliMBnIv++O001Q4PI6R6jNeACekdycMNWD
2f2t3v1qllqFiMm/UKE/z+BPPP8+F5df3thSN/WgtUoXmkzwi0dQHAgvWad1vfjMrvM7AzZADI+o
FVNI0AobwzcQA8nahYqF5LrZJniq3rPjvnipZhkthBQaAiR6v4Vi5/oxOz4MKGdQA62eA/WOhipU
6iCS+0+WVvBfIz3ouUdgxGwjIU8FZFCBPxq0N0C/Bs0cpAcKdmZWeKczmgGcBr8sGL5+C3j39EmW
3vRqlqPmsLCvtvjPY3WSIx003UBX/JMeTr7QMfU3s8bwtah+oeNlMgbVAg6O7CZiY/MmlABxOmiE
1xE8lMdpgrqo6hDxsAGFF1sdX6YO91mIRUPqPabdlLxLXCo/XZuA0JC+p7ffvzLLwULXNng9t48o
XV4m5ew+1PCkrGrIPM9wnZs9ZnHVyHXwzKYKw61xhnaQ1HPBPzOvQBJpHa8yfSvhBuwd2Sa0yq5m
qSKnQccuEn5/RNP6N4SqGHyIpN5WDCv+U606blt3H4iW3ZjUFmMgKvu183eP386wJh1lgSTEZ3aD
XQSIwgz/qamSO7GnCXjRM1K/wFGB44cgVoeEg40gDDvT15LJs7F9QySxUEbNcY4pAsrITuHQHLQC
eM7bYS86eq+RFjXMM16mp9Xcq4nZwcyDJY7tdAc2ypFoX3VWxbAwWUTnSsPsekWkLjVIfny2LLwj
CBqiL6s7d5lmnvHNek7fcL4N24PGoXFIWEPBKusyfu5MDhCCiQog8n9B1R1szGLE2MqxX9WA17XD
TL5oLiD/HjbjHJwVXkN/de57APSCnvcmNgjMVZgSmdW2d38zZi5pnN3iY2jeg4GBR7AH3BwUMcmc
cNvRJ+9xCu9NJyRvtb99EUimkYb3cWVfeGuH2Yp3kiwMuKX6KF50SI24mrfxA+ZLeotu9SqU9BYX
E45M813zSgNZpX0w8XKrC1sywlRu6ibxEc8yhjvr5OhhNOyuJuvN++Oq0yPOSITJ7ftYhwdCsTPi
zSY6ZqM7QUmSIebA96IfmF/c7hwTyePFe/xudtkP7XuOblX/zHoVk3/yiK4ROdiDZFzvyl911x6y
Ml/WNGg5akPNB30v7VdRqqsnVrHOxlgFFmmtNsystDcM5x37ucsaw8uovXgtckif1KiLaOhBHaZj
ZoWop/TbMBfAUnx03kj1jiDGZvjpTR+CQ7AEhbjJSJPQzMqjufy7+4FsBPidc54wjVzX1axmL9sv
bG91Gmho8FkaFMrZLEEC/Twn1DyC/gvYXgFxlwXpy7jabSASewGh7W/4lyFq1Ohrpv8wT2z+di3k
RmAwEn8cqjhevr7PcG4hLY47sBh/iPA8SQrjsLgOTlb4QuPQhXMfH0nyJs3EeL2MdghYH7Hi14Jp
hHcRotRmqLr4yzgl+8XhiOPrPgJNTeo+EI+3C3/Lb2dGnoPFXolNU+4VDeNZWNexvr1FLxsFjfUD
Tw86svZr1tudl+yUAMyCOXTPMYpSCaH1CNDEaV8NbuaVzB5yx8aVAnOmRoIXI6jCb3MB+g/6vT0n
4Auo7ARUHex1DNxdBQII5T+Y2gScfqay7Tf5TQT3Gbwi0ZjrWaAKgqv1HF2nCjg4jDXQkcLu2Vnh
Ey4gAMN8M5AZQ2ebrcjd0Xv9Bi4JVEcg/bpbLVB6bAg+89q/x7y3CaLMfoex6Z23LNRV6ulHkysZ
jRgXNFjH9BX77FyAmLPan6OT84gewc1iwYPj5L5q2adAR+c7lotaNilCjdGm11driztvfoIC4nLi
yfbpbr02I1iUu5M7fGvUimhIqzC0EW9GBgNEThShJh0pbkJ3IVupRDZjGUFFIlYVsyaP5aPVYMMy
mUELAX0K6UXv+Z1EYPM5VeBv4EVq/erIIRjpErAI0xv0WFN9+HLbVpe4ne7j330wKmoGAlz/5IHB
8DuQbSjyiNmIITN4WYqHUUUFH4fmmK0d5JVtMniEO5SU+V/9V3GQysQ5xkji90m1iynpH7CDDQr3
eSiAIX3cbALjFfgWQ7Fv4GcOH+AAzB39xjqNNTjw+0n4qbnD86c9zZbK5ByciV4pRjEinkwOKpzX
o2LNmn+DOuZJbKTjiqrjjVSRcqoq1m3SheOLyjGzjj6AN7Vltu3eTVgyT1W/PkD32OuPiNwDcIE+
gp4ojO4PT8z+Zd5dHgFUkCVM3m27r5CdCXF8LZsofX0ksgxMpcU7m9uE4/PDGSXsU4giUP8YQ4Yz
be6JcO6YCjshCghnrU9Y6ux2M/sJWSHi62DQfu7loHMxMiiB7iaP5uRxdVDHtxgzE3UQrRYFgxLx
nWN0Q2NNczXb/6W1bKa94/4B6sBnanBZXMloHaFBURpPN4vby4939B/eRyYinJqKQ7bEyywHbBwb
7E4Bc8Ey81qVu7Jri0vhV+gSIS9pQ5a1SNabsHRI97Zo+23HLz3lbdzA8cAtAs4Wz0JhvTuwVbNT
tR44LNDbIX9o8dqrALVnrFY9nTWCtflqIoR3m9buGeiQS4eRsnSG2d7g2jtBhhynG8S8bNAG5W9z
yLpXszloEvzMflD5Wz93hVGwTX0t7phebILYA6qGgloFA4y96gpLRPZ/TB7QVXndqdIf3p0ajsDb
lGUQi5Af3cn3yhwbdVuOSnvWmCTubXkdloQ0gk3I6LDJdYHonu0gg/jJ6klK97w1QSkgyn6Jf4/Y
OKHR+QLR5IF2MvJxN2f89Zj/Z7cdhmaYZ65Ybbu2BtaLjEmjJpMLzhsNxkHYPqwLJJ+7fLFhNBOe
x5jes62F5JuETLi4ofbDFNXYuypOhQoGWbtXA/sIRsSSpDnWrHxw32GqPmEMB1T6feB29BTeQasX
V1Cl3QZtGF14E63OCJJD5tO49ooBXjPIynY9N9+hvnDVzOPNfuLzH7Lkd8NsN2jArUUCRWHmixI2
Q3xfudXYOJAxX/EEWQMwan7tUXR8zxA/I2tYx9l/gOITLTh8WQHb/QmpvcOnU1rXZVYLoeut7neP
g9a45180v3qIP6OQPZrR83mwZoRfQDb25AWDs9KAohnv1SQXSsQVPoLWtPbOrj6pD3A0kzWDrM95
RKcg8wgthYsxCfcjfT0Go1ahzp0vzjPaN52yWS/WqoOXM8TgOMl7pf+oy2ufXasuedmndUEIZ4qN
RdDdxCyM2WaZabzCL5v/5sTlCBBPekx/2Yg9NptoPGLN8GPDgHUZsmNfQYecQieEzHL/Y18OBFyJ
O+BdhpCanREql7BGNX6brkISEF4R/DikjoEhqK1ti8gwLjQd3yjBPg3yKnVJoif7d2b6y/BO2mOc
+NXfJhAAUWGw1wtu8RFHnFt6Knb+a3eG03YIzyP+ExzLVsfBSm/N2dJufkjuPO7ZWs/xUxwLtwGJ
+MYq4M6bHad4XBr+6+uTUb7Txfo9avaBY/UfgcKInjfjbLVZ1sCaQDnNK4hD+k9ck63+VayWzOr9
VqNkjImOiDHGLK+mAzdyFejDI0oqbBIwscSwmXahMsfYwYYU7c7NWBbKPjmf+l7dE4tkk8xYxyZe
3Gfl9LxUf3Veanb/ZICSCPibKcNsTRqlHl7g7/GbLg4zr2NdnBy7yz+u7l0z2echlCHTXm4cLjQL
7YTrqePWC8yqy6y7x0CyruYVUrEkbv8ws5bzc4Rjz2Uf3ifRNrzjmQ3zXYsJ3k63Jdg6RKFIGNud
vNs4XV7tDRgh3DUWrhdP0HshsBS7GWzYksG5g35oZ3kMb7KndyeITUzSoAeup7Y1SnEC/MHjN7oM
9B/OYtIJe8PrHmwaxhOY3vBmgGd1kGw1dauafLYIlrhH+zHEbmw51fhO0CezwUL76rLldSefCcgV
EnNDXDZPfDcYVcSRCJMARrTBQ5JG5KBOCzqo4/ZIdurDPeqyd2qZ+IzEJYSc8y9E+gYLxiV6uRC4
MC13B5lVTNoOPluwBh0cgEcDv4ruJMmgbR1D+GEHenhcoxBR9CwMympxs7tOCxATeTImOdIqPmdW
2vA9ZIlP16zhrPCbVS8g2C/LGbJlRHjQW5uS54l/vZzi09a3CVGcaKMNyM9pYrSR6Ej7gt8k/2pe
xiT8OIRwbowzpvt+PL6ve3CDrRkx4qrGzmRrD//M6rXSgbm1bRij4UGFi1pfMxsGd+c4mGK+WgX5
HdDx/Ja7YlHv2+PLvDoUW7TrmAru7QFtcfNxmCD898IMgBHNY0WFCBjiBpjVAWCi7YmFumfLAedd
2W+e2LX3uweN8XMAEJMM+O+zFV9PCi0FSl9gGYDMnswS0vlDjSlxGrR/FO/uajeRu6s+5knxGmjW
7nFLVZPm3bjO7k7PAWM21OKn1q9W+2G1Oh4ginUg+rTycTVp2J2l+lPO8dWVB338NgndWuoOKaRD
5wnDjn3jdcVEYGGakOMuZnsvgDTi5HQlyxiWVcytmpRdbacMtH7bltUFRjhoy0AFAJckd/tt4qKr
jSeFznAL4dJIWPhyq1XbVW5UM2bLNh4rNUJggiVIIdw3Pns5NBK4f1HwUXC3kSvCDMNSEsBF//jR
xrQVnSvc4A+I5Ur3aSo/dxwN3uYXHUYWIdYB3bwvyJtk24PPCc6QQPPJx5qCanzCt+w2nG6MA9i6
eLVzWxT2A94ZNp9t9Ig6gRptgmzcg2riZu5x39ov58QrfwmgSzKKBTukwnxZW8VAiX2Q4D4fnLw7
fuzCYOECnvMiJXGurF+gAaYFHBUsbPAM4CVY9cxFy2ZGbsLmTy/G16jjp8gTgXzfNnnrYrbOt0EH
/wGJ+qcg91ue+nNHOXj6dJAXI1Nz1cPFtjG6uf+E6js3VKIqQ7b7ZOtsU5CtgynQrPGDxWmtG1gr
hY3GBz6Oj1Egbfw0yoak6+OA7Y0eHhERyO5MnH6bKZY947KhG3ja3Nw6TyA6xrf1GLfeXgeBD5La
v26Wblix+0ZJCd6y1QFB9tp7j1lA+8kKcTiIPViP+e+NOJ34t5Ip1qMGRwTotPZYOPtSVA1x7/TP
uwdhHKKxtXE+vD3s8vtSE0+2OuZtuJNQiOzDWLE1AxQEpIRTECE7dXAbNH96AKmAj+HCQYTe3QSN
+L1qhcrqaJVGNXnF9AyrNzPi4c6KTiqtk0yJOSTTzk7DwCO++J2QNsPaeQ677jtsQE8ipCSJpS7e
63zKcu+0Rpffyywdt4csgy/XxOUGJHya484XEBwuQta/21jHJOjivab3xDCAxOI0bQ3zifpLlBWc
Ihio7qQ68JpXc9ymiknXmJsZfnMDxG4kfu52/w1TWLEraK7Z2Roy6ImysApj+jA7eN1l6X8G9HAf
pzy7eLIKUW9FxXFLOgI20eF5SOeqeedFesw2i+MPK8kMKxHP3nOORHPB1AffGcTfZ0KcEnLvSdgD
3NkLLslslM/AO7Gg5Efw3/BYMmPTLQsEVyOQG0RRwYPia3uByElGdfgfSee1rKi2heEnogpQ0i1R
gmJON5a6FMSAIIr49Pubvav6dO86vXoFmGGMf/zhy+Gp73tumBKjSdMN7RIEAeqKJ6Qdl4GY2WMm
SNosS7W1N9aessTvCSNDcWWktGk3D3k02VBEX31ZOZr7WXENGd53InM1TqEhwecUlpaERXGdM3U3
Bs/Nw8W03oiMgxWjodQZqI+EvMk4tFT6J6bI+Nz1F2iA8eBLSwbdud1wTzDmZiCfU8Tzzabbni8M
uWmzIgRCA2h0FgLnnviRoSnltwmGkPSYBeDAJ31u7nBI7ceyWaLShRU3v8Ja9lWfRLZAryJait+/
AZAEMK3N33HmFl7l97yfh4kGqbMgYozUYJDAx2LQse7734/Ldo2JifRLP4/aj8+8yAaUTBt6pr+e
h9GsZ6KWZxKTPDv2knAEsWCbPGbtv9msibEFy4TrGHRkDsdoGKi2ys/6tSs8ba7OU3cY9bUKKLxn
gmRxSewgd0P1gqtn2o8b+Q4ek6WM5lxj3i7mI5A/EZ4mH++egPH99RBiOhlRtTgubeh1YJSebia6
X7cekmTDgW5XB46i/PRYRB+BIoqD6OOLKpkuvqbb9phwMR0DC/v931HFEu1hePd7C3Ugy/agiOqI
9s+5+NTPlFcqpS62EBNt83CaCYgvXVm+ZYQD8g0Iv6KdoZYPVJ/uVeDM8Epfc8VTOfXAy3mWVmt/
Tt3FF1AY7vW26euxgBKJimOEBaDobDDnWe028DV6WkDPLl+hhuSwtPCnM4vgExNaB05H53o9sfKK
2bE5QJ0iurAyvR8TTEqbK06D7v2kTR+xKsYqNNpM5BokJ+LQ0tfgDDvcUtYgMD16YaCHCjMPkfg7
ZAzXG+DlgJfqwhznqcEG5HrlLZsca1CX4BtTB3IBElpzSbJ6cCcokxresk/4TQwoZSCvqj2nx1CZ
EIw9c6ViL/c9bhmg2MvPr0dyUoX18utFlmtQrWLB4BVROzBCHuK5cbGOGrSHnaeOuCr5V27mylOd
w+0xpGWLHyjGIGBPrBixJVY/TFzhCdjlQJ6SRupyLN1XoJkocWXfdHibwFy5zc0AbvmOz/0EGS4O
yTgrHLilHkFN5BaPdiR8n5jP7UbGhj/6ht1ree8Pr5lQGFIdMGWD0RzVk1xD1UtipPOeSVc3Wzdb
Gn0KfjqOd/qv05fdAbM+QhGZIT+H7YrekOEcbvwhjTqZWARZ1eTaz4tTHtVbENh/me55pG208PdH
k8xRlhZb8S8IMlhxx9GOcFMayQQDIyx7d0kTP/FpGZUEPAl+43PQYfODOdCo82V8eMFTT8cNZ1LB
tQf61rqKozKP/0WWY0wptesKXAT6UHgsZjAYbSVCze5f/roQODjqZj1nlGB1hvJAD/AvnWmYQkG6
+FG5ZOTOMcK1LMYEcribY0vEtSCYa5+BvKGq6lIW1hWxvH/bU93ywZmP+qsOP/veuQpvUwRKEPXd
Rg5/ZXyDjW365C1MpPFu+o5bbntaqSe74tByHuMpc2QK97FZPiMjYBw5r20GHAwupcyJes7vLJZI
FVvzzL1ysLGtqGArn5her45++8vf24WFLGj5u9QArrdr3Aggf8Jd2Nka/l4Tc8VJwOauFyqgdzKl
mu+oqU7SYbcUNldIsjLsKT0S7NCl/5Mk9YPGl0dK+kgUX0s47Msp4CuAHonk9Dy/8AVHBgYF+l20
TK8RMjTCB+gzpjkaGHWpL+/wxdiw5RAz44S75XOA2BIQDTPXls/Rc4/EzjvmPhPNV1j5n0BzOPJU
H+yMnhGA8R6kaoQ2GAe0fL6baGvQYHV/x8zaWJXOkWnOZ/l1oG1CMpuxr5/X+TcmpSDbih6UsctJ
0PZmEDmdje7rvkaHoJChwUh3hWsgbA1GwEf2jftKmY0Gv7Ox85ABzFqfJUwtMV5IAp+kJmsk72aD
OqO4uw6wQXP0BKJPD58FaYBf5Iiuh8eRDd5LPDwwFt7RBfJ+o9+xIViNPoi12bpCuyr2tA75xim+
cYYCiP6u2u8mxF6h5UCIp6O1FB/xCx8Y42BPAjvFmL29foS3KP5q2f6RVPtn8j02x+rcmzHPWKLI
QseDivEyWGNWQBqmur8OsCkbfBSehmIn45P19FQIFQgkfpR8bP7CyVNO0dfpQK4XjNwWsjyM87Hl
KIExhIMNODLDxQeiklBVDB9xB3Who3PED3TRHH6DhqfrI1Mdv++0nxdHDzNxYldD68C1DZVT2Crw
cioHe+x5u9n14Czwasy/BhJ67RnCR7WzOavBry9jrhEXKGehTTwoQuho1zRjELWCwl7w6UNACNGZ
eP1B7exxosa8esjUIgCpi+EFHOyNnOTMT0L52ED9AedNaavkNWQpF0rWB4GvHuRM08mBPldL+ktE
yOk9IjFRqF6QZl2nelD7+Oq1XoyMj2QCp3Z7Y+IjHQwWnYrwjG6EGUfaRn+g8wGhU/59T9pItcTF
Nvl8MDAmB2FLtrkt2VPonnhTYLcD7b5jGlcCA3ydgj3OXg8UF0FgjeXXlewEXajTaVQl23Iv/gVj
v5f3WpqT23DWQxyQ4Oka3kPcWWwwZg9lIdUd/hCYwNDdIWqjoMPo6vIvD7TUXAu72cNOc7H1EF49
lKsDK+asg8WZMqRpVK9cWMhS4+6EuVPmHV/JGHtaMODSwRCLlhwnKN0RQKM2y5bUwEBEhTcB7Zxn
g25vvVFxXwcl8TskBCS0cyTU2ad7YtHRVuMfwkWnGdYgqdD+RFcu+9yx1bpaXxk0vYeXrTW6f7wm
/h14cxOmtv0ZpC9mtTDo2WdMrv4pB8TEDJA84y0E9G+8c8um8vA6nwEffb4NN6VbM3YBTlkPKlcB
V0Eh4UmjWwrj/88Y6YklTrd7gOX0fQhTOuVMeA3boEc5rxFetuSv9/hS7EV+inbUUn2Ly0jtXUSs
NLmn9NQc0DlDAQHr3kkjme9QrQ9uLKee+w2RsGMJQ+5cBh/edOVl/587SCEYXcJyhocvLnE8b7DU
QCh/bEAn5MHDYk4/zZkD8kt1jXWLHckLscMAsaaOGo0PR56MMHkuoxJEMIdnRsK5CLERvw2Wzjck
n4IBNTMYXv1jxt9doD9LEO6+TiRidmH7JDS+vWjWRheSsnMmwK8ZotMINgn1EpMJHuaLmpgxqELk
gntLSo8gQVqtz75KHqazMVPcXAB8U5hiewEj0idrZ9VVThLnW4zDjMODdbsBSPgMGmlAT3NPEOF8
XGXST7+RHHYbOTS2KEDdx+w64Vw2xwRx2PmUWRgTZSHzcNghjJsA3VBQaR4vtgr5UnDrePvt29GG
in3A7+IDwCa08J8U7mw1NDDf3wnLwDsJGtgYjOoEpHzQoyHx++cmLI43uh4M8NJPRE2dXsZG1Pr4
/OVMnNGYbL4r/zeT/Em3N9iwjBeLPz16IYkM1a06gfEmJcyD3/+K4gfrIE/6eI+I5HhpBXUXg50s
xo7h63D7fHnyGtmLtnG4bo87XoIcXoZwy5FjFn0HYwDyCZEnD+oN9xi6U4nfoTHh4Pxy6zFjTh2N
5xObOPAxZwrOwdAR6NIdg1R/RKMI7vfwKBf6yQ9wmQOS3XyNWBC6g4E+NCt/zPIXE3quT8YBYrib
p00Mw3W1SyXiqZDFzrM5U8cjYBI1rISbMBg0C4KiCsf9Kb0p8Ng/ZsZ7DDqGgWOw7UcyvgGkZ9B8
7VvvMnqE3Gt+nrzAsayBQkQssQHDijEblYAZ9Gu7oBsCwCe2vjtbqWiQnfXLk52U7lMobolwd2G4
em1Uemsi9jDy6k+V0EhwfnIfoZTeUTV+Q3koclaCH6sTx1IvS6llbyedAfL4ksLTmVw4ni+MicaX
A7uyYkQhR0RcHB9recrsoT+9U6JSv7iE2Y0QIHPoEw6MqNtr8S3QhZc7pxFSXnBCvh0jpCx+s+mZ
PJgIOUWHugvy+XV/wykEGk9nM5DkTbWEtg7yMS+1v2TpTchfsN8U1ITYS36RvCkP717zL+iJJKry
XDO4IfCJRKozw4HZfUmqtYU7Kz4yeGnGGD4kfcjJEVeIcJH4/r23T78TC57DoQHXgNfxiu4mkKD7
PZqLD8zPnleSawd/AumrHuC/yvwc41uS7TowwLfpdL+w6gi4clRUZLjRp0qaJ0xvnlw086+/m/TW
LxCXD3cKN562lqPyfMFLn+9yCZqHFdHysqwxMsjnHFUbVmixodCB9u5LqHpdyYX14kFklSdGimGx
QywbGhqQJs6emo7f1dHNarZe+70jUZmkZingFJpvKjgZeCVhJyipqFoeTHKo7Bp6WYYN3D8XWBOk
ljr3swT/OuzOb3BVMq9wtWKkNOhHeBGAzgx2gprLHU/A/ED3lBmXJqaE6FdQUlw91ppeoDqDfjJD
5blnadObA7sJ6g4jlWL6AWoDFGoFb+ieVI/0c+4fVZZxcbjnhT3lMymDXKRJlacvoiXI2vy0hEep
3u/AmEd7RvSq1khlSDk2ppXik6JZFi4tRItFaM4rfw7vtA93G5c1V3azv3/qS0CJQE03RLOjK15f
99UI2lf63f3Bl6RVLoG+msUFO//Ko+ePvhTNPfaoeszGUvANGK/2VwL02MpxE6iCDQhTpt0FCo5u
jCfegZa8EM2YaHF7TNRuun8bJQA0C21wnXxjc5MNoWirgl4QqJucieNY2v8mr3qgRD9s3QSzEBpo
mTI+o3naw2yCKc27S3qLVwo952N6MMJukyKiQBtpy9e4ovAlXXzQb+3m0PzLs34Odr41JdWUdowG
Shs10Qf97Cv3rCiPdxiCkQ/DDxxKzPxv9glPS7zz2ZLKCj6BNXoc0CPOGbMZC+SQSXvMz5chZYuI
3ionWpyv7zg+tV4RvqI6edJ8Y94AirQiZKs9YdmHIe+++FO9TAR01DMwtG98XUCxzel2A3RzvDL3
mhgLc5bTj2CJGvF6Q/hgb14kgkaQUGnbuhDb3Q42hAKDjqozYkhIU/oYSEMxDnyurNppVgxwYDgQ
Fn2u8JCjRzRGaLwAp2ITTGRwCiHiYj7+iZCBBdTv635wIdYQz4n+ubdmp9zmbCmoWUMlLAJoVCwe
CpDJnYLvlqii9+BMHe6G7w4xhgCY3VfUOQd+HOoQt1oWc6LEcJj5cQZmq2ypUMx0gT6Cgw14b801
OJiECbFUOedAvUxon+oAiN1jcNtN8oQZBSMzcqjv+A1rqeDAm7gS4c0y/5h0siK10Vq/BH+DBDsi
CJigvR01qN2Orq/mECJ12oH07VqYRt8AFwTRsqDCG08KR1NEOF+2r7iERJfYeqTCBsBpiFKYDjL+
wS0WvWGM3MdosMogRTWgGL1Z/s7VkKYia599Ku82Q97Dn6bqKzDdJjikCnNRaYUv592Kf/aK0CHL
qac/D+XeZfKYvbZYlw7vUdP67y1iENX52wkkpORumJfMEWIwmqhgMO3sZiMI8cuv+8bNBK9RC4nV
DmG5jMM0o2IWcvV/Zo2nYfp5+qyYnBW+TkT3QYFYlQ9As65b7Iu/iGPD56A/u4TmnG2w0FlFUiDj
BOiAz4SS+4gA4RgSUq5qJK7Dl4+IVvnOMH+wtfhRR1nNt1CsuyFZI+Ri8GPk68/sg3V1kfLY7pP8
SKGuIDDeiMXS0Yn96wOpK5BAYW2TxcagmnQjCZ7kCIsnuxH+7ZjmgVu3wTfUVnC2RLVh945UKBn+
ID9HOmr+26vX/A+OMd0ZFSKWC7ip/D3HV1J1AIupNj/wiydYcXN5YGFC/w2bC7dd64Dr6eOPp8e6
JlgL6tcLtmBAPrRRk8w9hlSX8LXkZQ8vzb3gmr2pvrlaqByef9baWFM/Tokg88HKB8/5BxLly7tC
0HwHHzXJa5e7VV+8uIY8kkqjR/RwYjyHxp133d+X7fmWiO1TLCCUDPQFVwJI1fcfQ6HksFlfDwSr
4dZt+ZcJ7wgbbArSjz6sLZ+uyDjIMKYZKSyYQ2YnQp29LKG5wLU6mwP4LPtHuhbwUWkD+3/IHzev
meYyjc6qfgZ3HUZOBr/nsbzjgilaldaXJrvjY8+sF4rBqMeFWA1fb7oZ/hKsI8QAG044I2nL9nY2
vFWURJNxZQY4Djxbly8ubS9myDBgBkrHXh/UafD14LYpHbaewoe6n/Ip+sfrHNZzn5BTwvlwGsUn
kTQkW2+cLxXArOCxJcZEWihbvd2UA83VZF+9MQaR70HPwlKE0AtXNJH2tmTi0cc7xb2FGcUeBRIY
S+deSky3PZRA1XuQH7Rp7m4LnFN66Gui1sNhD0WtNkWRMwUdp13iDJ9XAGfM93ae4D7/ZUspvpYu
EpfyEnaIexgsccVS2TxiCpMcNmGxujQJj9u5MTIqmLhnTGpDnA0ZU8TSNFuY825zO5iM3vPRPanJ
rLcfMt+ggby+Y0JJwZDDvRZKDORKEj0+xOvGbRrSpYC9YFdMcjec39w2MGICFK8DyS65OCj3aOgH
zZnhOD2Nuqojef6awTuDYQcDmnPBGP82V1QkZI4xqF9LlVvVNpd87b88gVO1J84r9seV3Tnsg5Zc
mBDSfXDNonriRgFTybbvU8mm/HFd0fRwEsY4eUoHNGEt4pUnr8XmvtLH8ga5/diYI5WxQtjdYPVZ
muEiASQvmV5HrjDFAbBvlpoe7Oqkihmk0cYozKJx2iFbgLPhfQ3KrXxCdPN/GxNCWpI+nkSo/AG7
7edQo+6lgNac++EVATRFHQ8fq3KmHmxGeGkYwmQcHjg8MPPHYwcmoqB2Xhmur/FjBefaV0uKvMg4
PuZf1S73XAzKWjmWy11wib9J/mcc5c7Rc6fcl4xBKPVpDVg19c35sIAZExIXj6sL41ah4wA9RqMn
sqVzJmFNgLZpN8H85Gy1Mz6+v0WyRrAm64lrFQ4D5i7r3eDlW8BYJVw1kxoAO7+RCmKGH9cfZWUZ
KSs6qxuadVRERLeJ+dkVSzXsXYaN/0vB49Sa6Byya+HiboHVJu+zTLwF3EGyCEynf75MLyPRhEhh
jbKBqp1zY8pvOZIL/4Ha6DnMyfAewohzqlAQDSLNeaVXX5LgvKEd4nEDc19TGC0TZYirB2bDc034
NCSVGCdJAIouOJ5O3NyR2tnvwp93md9DZifOk+94Ic/1u/NFMbEbUX+ldKipDj9FjoByeDBPp8L/
fQTyX8aIsp6tXT2dVnYU0sb6gQLrXaGrCSWODhzvryLA/gs1FonRmRbj2UtutN5oEfDKwWoivS6V
tXq21twHEwI8kYwSc5g0yXUv4UeT4yj0zyQKezTTiC1gQViUcENQHKH1c0yqbyAqWYROEUIavCxg
LpX27UjCJc0sV90fJba+p5DvLxuQGCFs8YWLrvVApro7IIsAFCk2HQ4VtEX4/bD6yEr6chbhhsvF
BavPFIapNfDXpdkKa/YJOnCKHYHVx+CNIEoQ/ZkrUu4awx86xtZ9MV6AixW242zYfzg7/w24RrSS
hy2NkwXa8DkwIWePSChjNzUqDU+dHFjni+si/WCJ/Jh1C3XBqJXigJv5QyHl5bPe4cqtSljPiW8i
pUZBYQ4ywGBVAQRlJsckjaQPqk6Oh+sQH3pSLtj6P2YrKMwOvaD19QQfjpESk9VGADgFDQrSGpZj
a98UEdamgRxDACIvlmkmQ1sWImX8nxjYwx0lPeImNA4NEwH4BI89M/wvDZ5u93tIaAE+3RwuGGgO
UP25N4SDmzMsZ2ezl2klR8i/coeeiOsEecPnzG3VIKsxRsXyMt+t+bALl1sHI/jYO8sQNUYZQxWm
t3yXGHTR49Je0z7nDsufLwUBR4tAEzJ4EjndNeN6JrFAWY3XQP2HSgrh4e6aNOd/3+CzKFP21Xf4
5rztgn7c84r4ExTc89af4AXchKTv4n+BRoJyrAkjGsbJA05NrhMX7YXEy6VIVl0+L8OUbGOdm2nf
L7GmJQ1oWcFnOFcJZKGYBnReQ+hHpeSqEG14WtjgXMZvOiZkpozYaOIwWw1gaJ0b78IUGLthrxUB
D3D6ciXQmAlPMisgsdctjj9iwFyqlhDaMSsNEGjW8fDgUCzxp8rwBwPqe5+t2dNtWvs7LrmSn07H
nYW7VAa4vCz3VwpjUVTjOialtLiQBufl8kXnuxTJ2zTia5zagF9kTsbxV4xbhOujIBhYvMkNFukY
9LOcKBxfo/tAFNFDDj+qyqZAohSwUFk0NYfJDO9miJJcRYV7pOYLeO6/hV556oHGo15geLdkylSO
Od/Kv3fyoHf2vkVYiQLjNyLykxOr9/ZphOCNv2HyUA0PNTzLcYugzcq88T1k2E5BghR+bW3zPUl3
YV+l3HTYhTj/kDcDm0KZU+A0UcLg9VH7V8knJHB8i+F68yK+zstVesM2c/mHFTXN+nUsOvs7gcSL
/BhqwwdZVQ+axHdy1Rx5DH2O6TqcR3jVw24toxXORyxxSi1j4uwuf2bOCAUYwbzHZnchLZGZiie5
N0dKMojI2ibHI2OhhN+CYAbKzCLkg4l0cuVBS9sE9zbgYryOqqUCPmGQzUn4Jhundy6xuDpBKwuN
GFvzzXtURQAZuPYT4SNvKw/Ynr5VJG6iHsa3C0oIzpE7zTdgo+L7CbaEf7HiYr+4eXmMR6cIqjE0
xf9MCPuE1bflV//cUJpjfyIHu222vy7BonKobnscRDkf11ysa6C33aKM+8zTXeq63/pRu/x/gnub
J/WRf0XrtqjXN0SeaMgwVOMbsf7NRmBSol7gpDPcjnoaJz6DTmvYIu6nL4QR+xSPhYu5RSWauyBH
NCdbUhdpVN80KxAlV7/ZNzW3pF8C3I2LFd00m+mkxU+GiF9ciYvkq7g0gsBLfG1wNQr1Q+WVMcKv
15jv4PSkPz9Js1/Scs+VBznq4zX2HooyS0sfjOyzCXsAd0fpKK2/8w5mBgcmEnrKHaZ/cFF7fLXr
kNGxOqfanVlDmACt2x27MawSYYNB2CkTLIpdzmUq/adsAyvgaXJztfjNocpJCzYD7j8S1phgdLxJ
/l0Tfw/YbQVlzEKdledfghGDj0Eh1n07htLfA5QPsM0G48Nc2Bx5FHkBVKGgxSauJUsJ2bn7SEr8
MYRzBjGtvHIhJmdzAy7LvNfbmnfKWpnhnjPKfQaas8dYBDWVcQH2LUx/s6lgoubhVsGYAwLeQB2b
0ALLBf/oxOXkFYHltgNYd69YhhY9bxfXrfA1wdiNtaxPWHug572YLpI5SXgjyOk2tAi9/7H+8D3o
B7GIdtJmwkOTLG2+9n3VQzLxRm5DlHr68S3QUGY+/0xHKKrwnOvPFAh6rfvGT+g6Idgx1Ze7M9Kd
fbas4t44H77ickAq3eyaPoPbwkAwDGALu9YMfuvbmAOBDiTcDW/Jz+8G9TCPLn4LPlF5VO/8Xg3e
q8yXQsgGtM9GmgL10A5Vk/dEGALu3NIrhjfyOWjdAJTxkIP0X7gGqBSpry9MJpyMm7jwGk0Iy/l1
B0jmoBHN4MACOsVy89wcrYRxTwHmcwbI5jzmcH0mF1zKkYiYA4oe4GxRFXDX0d+NWIGRjLv5c3zb
ZJQ+vL3Rk/Hn7Z6oGG6xyUXeuyvRXSLnItCVb0yBHOTxHx1sV0QSpAOrmyeacT1R512K2OcWg5WB
zWuQY79gDuXistA3JlGplGs/7gE+SUwFJAuRFnKkkC+L5/C827I9omeaMboE9o5p/u3PWKxk1NIY
lNJpXMTQkcqp21JlwPjhUt7k4gJLs/hBh1+yjrmAZfuFvdOBrY1RiHoCh0duY9o1KpLtNTYBJMCc
oZXoDp0LlQq3TL7mR0WGwrxBR5anir/BXUTX3JvJAEH2mAuTV/oQLDC+B64peDjy4vr1rHJQUOCc
ZC6lzHnrDuyNtybESJpCNeIQAASHIMdAi47w6eloJoL7aYdZxMvpE5UlsRhI2+GtIzWDJdkFvyl0
ou7LPqLnggv7TvLtK/3EV3gqIAAgPZAYYLjQL/A1FxD6p0wIMfFqx8ZWWjxWIigJvBBpBlp8SkI9
QeNzYNZEI8kn0VuSocRnYsgg2dSLVJJ8vDZSMSMUmtMDJl8/fDmgd5JXSYcFbaS1+RqXiCbxwWEO
KLnhZXBbTl4nHi2z9psrraizqfQU3GoYbutOYdomU2Fq2ilfiz9N6AcwfVnAfT35dsff/RnUVEUX
30JNcvFR/H1psQuX2fsPzJqHCXFxS3HLdEpiCVO3C3YdXAxq08LyizLs9cOX6nfknVI9i+VqQxwg
H4pQU/3j8dwRW3HDc2zS4SA6gfCGApj/4JNB+m5F0BPf5RsokUOHoTOkARPHUHG+9gbZEJuD4pCz
YWS/HROGwNhwJaXZnq6PYTuZ1s2hT7o4GjAGk5N2/VjujjB6tyqUeYj8yOm3aBDaFXAmZK+kXPYn
iF94litrjizh31CSEg50c/JdQAhUMOEjeMjTY31Vzu7pLsYoJnjNFJ7nbXCdl2u+ha/qEarELf1k
HMmyBnf+h1OLx8xg0bCfq/6moIVmwMlPiKSSS/wILAN51+IYp6x+O83PKSznnVxxeD5SHj3PxqRV
hcrig1w/7seIqQrMH+UVrPx72ltSW782RQHQc//7LZ4LtjQFrX6gqjYm/Ph8IoNY2wX0WH7ppGB9
qeAdibHsyRxxpEErfLF/NJe+kmINOjcTg1YU2OwOR2geyObiMd4cEHENoeAZvRuVKFXjb82fUtyf
/obv8TMSktfH6bkotuZUPjRbcP0Lj4XpHZXjWNvSH9zowWgizqrkX2E0AWkJCrI0Zg7GsGawi3ub
cgUjTQlzxa2JeImZyXMqw57hKj/n3DiouWE18khKe7emIOQhMXykQeAXMoJvJwrqx5nugU6i/LNO
2fELVHm1X+P7uIMmynR0ysimIkEFqTH03Uk+aobSuFd4wHw7hLoOE0Flw7PRV+/0PUf3PFaYceYH
5IQjTGwYSlLzmw8H9GjMCabCCT2AHES3I5GK016Mn0W42/wO2QRLHsBLNCHkp/z+5fHQyz4BAnfY
rKlzdVYd5fRxoFfnHAAOZrdAm8Dwip5OxIO9Tqx6KvHHpsWGYgmAKi6MqBjTylpHWK/5H57MgKry
kogUrhEFVAVIdo/bdn9P64wLk7WqTtWijnWA43asz9W/20Ex7GZljGTI2PWoDLUzLGF5TS/X0AwA
ndYMSeTUTFpsVLAyGjzG5hnYRgwQQXan3BHIHbnjMHlmWdC8c7cxTEP5iIc5puh0mQAkjN/6J/30
2NCyAPLDgQGP4BYjHgxX1J4yadhlS2PRpfle4xZcUuNjXDWiYZK2HR991CYyPD1aJwWDAfHAMVek
D1cIOt5Md3/qBlMTHbVY3LTJs+/3bkREuzTl19qlNfjQ/QCYgWUcmzOy3RvW0cDLiSLUsX0ydwDG
GMovNSDaNe/hXP8zygBapZkwtr3t+2jtX0xhkTqByiuJyRVPm34oF32N3v6fhnYnhMoYP6OWE0Q/
dLYmN9ycB7m7PNNe6UmHB436dVjDHj3zE+op3TSnFxcDpIx9yXmPU8y2Otas4HXJwOsOs5f5OR0J
pPreiLsFP7iZOEy/QgzFWSKJ0/tykiW75k3WmInyKO/N6rG9HL9ot5PXM2RbFzjkTSRAJSb3W/Xw
XID7ZOvXHBZaAfFj3ZwKtjwrD2ofr+hQrb5cMH+Xw2/M/PvCOAAPIQO4ksPawacDzutLFEQ68in7
kTnqQWe8KLPjrBXkoBvhXijULiJwmXmZuLXJGfO5I7Cky9AvuhTUFf8RfWjGzSinPY9/U3VWrjPh
EdMsDR793Do/R82ee3HINtA3bAtu3OKfag58ApgdNBI/PDb+XoRsEvraF/pweHEfRhPA6/g7E/2O
dpL4F8RFCPVA/jgVQIX4WzLaxeYAMcUmH/xRwnaG8wSE4rYlgUbVZbwO4CdyKS/0YgDptTV96ep3
JEE8Bzxry7nDTGWcjoaLuxQC/FLxjGV9dV/9EG2F+gy++uB1CW99gpKHukHas//gBqXsBNcsxvC2
TW7xr/0h4e85yIicg3/CPkNFCYnAYNrr1Ng6kVgJ5CWcrFD1kntsTnYBHB4gK3Ea0LqCysPCrWJz
AcYO/tnHt60THdUXlAdNi9BN09l/STPgR6ybqM8wvhOuTR/NuZHPiPoX2agYi4OLIzGpwU2ZmHSY
mdnAe9LHua1VBvnyviocBDuCu0LJsxECQTKPSuHIpBVeCwuvdAX5ltL/BhWfKs2mn7sj/MMBFQuW
t8MUv7q7Lb+XsXjwzABIruQlQZv9OS88G0jQezviFxvWdBp8XnRBaeHMIGyCt4VrPEiCvxsy1rwI
5fWPX8fekVdOXQ3e8UvlUcFVeeTHB8eYomXIU21K7aWOOUAe7NvLoFuiGmOuZ9Ko+fKwnLRTTbgK
4omw+K4wmj7VY840aXAd/UKCjU7FpqLadTT+tRK/JtfJe0neDeGtLWYeMsmHJMYJw4E7IciC5hdI
JG5oa2tdLTkVu3Px95oWG8sn6GHDW4AP8emdtWfaLi5UyPyYrGSeA5M0fucoRU0wAVHVZg3y8PZ8
FwA4rcGLXDoxVrBoVCin29OL8fsnpBLnSqCl35GIQAQc/FhpxNnbi32SD6c9fpLSVqB17L9Hen9r
rST/gpC4ypnvmR3XyJeuf0OgVj17L8x9vSG8MD8yAN1Q3L+mRAJeNIRbAgoSmWKUlVA5maLH1QRR
miL+Sl2C1PPpuiUnPWZ3157PwM5ArcdHc8KW0FUFvPhUPYi4VHFQowEzX6fGJC6SAVNM5UziJSUj
pm30AKCcEPJoHfc6bQ19Jf7WL+F3S/sPV3b9JowLmSCLnjgoMMsWL1Q+o03ZLloNLsw/FSND+PE9
GqUOzr4tbg5c4hZcjxbzfn62n2/RaGyRGaFvGstbfdGbMSPob79rUBAINGykbmpizSX2pAm1GJOt
7WXK6LdBUwiPW2Z2wCgNueXfTjQhSF887Ok+8HiZoXK0vsMW6xsg/X+nelG6FH3yDLkYl1K+hDe1
6B1eC052uGc7PPUeyMDcjMKZRqSlVRSjJix48SajU7nQynHv0R2Y0FYb9yFqkB43EtLw0v/W8acf
VKXPmaTyHW8w4uP65if/IlJna9KBUCfCee+cvHVxos5xocVIk7FC5TLP4/K0wLu++ChC/X6vGTVX
7vPu3ZnmYUABQqZ7xKlmko1i+e/KtAVU9nzpOYBoOSuzCRSmFNt++gYb5r7k8odhg2NeNcTZbFe5
KA+NCYAuqDCYLk+gOL8YLjBKgo/CAw4vp9sKV0IoCv++Vy52Dn5+/037s9+Zig8v8okwzSMw4T7N
w46UY3NaLDiNjASTPnKm6auntyHylRUpwb09Ibp0adnW3GijL68nLjCwr2N4gthNmdN8yGDjdqKC
/RPn31H5+7Gwx2VK+F+qMnC/kI0rKL/KllJpqw1/EGuQM1i8Yrs9/mrUXT0C1mjCtmSMyjY6AlG5
1QeNBcdNXTj3E3wN6AIMqo0DxwzWAKLFoW8jHYlZ5FwNjPAJNQ25E6fLbSQztDpfKevc29SIXo3z
emKYKbyO+iP1QHVaDHubHJG2TItGjWrQB/xOWMdvoTYP+/ETEy14xPH90P+nb4UaDkVTP8KKmWpR
f32fGwC6jacMu0N+MubtRHvanO41SxSFX7qb0AIvpJV8es4IQdsrYk981uW5l3lXQG9bjsh4ZRoz
66jwtu8B6Cb4StD3m+Fti3SkJkPOoZyj0seri4KLV47YvMKqZMvymOkzKuj3kfcKxHq8sBd4sTi0
8/Gf8wsR6G3AaIG1ZN2C3jXZLe8RGwSQTd8It/RLoo2shfzHNpCX9/19D35Sj0niJV0CSyfQPvpi
xjgMRu4Up8G9FgcIg0skroCItOfcCmjVGa0CVwCpAHhyBQ37C0F9tATrki8HQUu2CZiwZrutelYS
jjMKCnIjmG0g8mOVEJ20f01FZQFpgYMVZO8jXD7fo/5exvDtHyJbbPiHVENQauYdpztdH8jOD44w
WWH/vkNz2V8yj+rvRbYK5QteuPKe/BYyTQgbuwAAPshBuILputm0+KPE/wHEckskxBYAlS1IcCdm
zPIBi7L4NaXYjvVTO+Ru8wSgB1OdNEhg1YCTF0qnFBAw/Y6b7xJieseUGW/diYVh4RTaCGIl15qK
BQtJBof4BCZ+fMEuSMRNyOMmwg8eGAj/IXzXPwNaR/iVhr/+EwpIbCH4vT+kA3MtqJNGyJwSnTju
pAfoMUh2H/D7XvFlBevCucf8gDHXP5bkUNaTOV3fAEtgxwzhZSOIFObMWN05RE4gIyzSXOCbkKga
rzpOD9dlKtljPisjB5j2SPIM5DQXOFHCd1jYxp9Kd3RkHXGfhohq+XdzykSIVNTtzie20Avc+a+L
d9KgxEAxGyuOaTPDRpyQeQcKJQjlDHbGqBinTCYeLiNAn/QQrKaw9uccYUjAsoaws3P/I+nMllRF
tjD8REQwq7fMoIizljeGI04gg4rw9P3l7jg79umurtISksy1/vUPhzwkJRd+DjNMfmOclfznsDcT
vz8gDAp39WgQxyE6x97yjbPGsMEla6Qng9gcMTL8e0dGTIqJh/e2Hn5hhbopsv/WMXNaXtFgdAxl
eegYAp5Lxo2akKHlhsWxQzL3YK9WLp2HDJytxXDI2EIlqwGY4wRLxG4KgRtPGEdwGWJpZYbIMqLq
gvyE3+2+uo7/KKmDmyi0WFf5iI0LUyEHDzBbaAswEVggkIf3jmwDSgBObgECBp8BxAIu/IRfBLoy
c5o+/EiYFHPOKa4LDE/ngQgIcTUTKEoBewVCI4ztoSQ/uPxfDIOw/kbh7M3Q2vmtqyAQeVtj2Avc
1iw4mkix90xOxY18gSlaX3tMErlDG2UfvgH6UlsoMqnuCA13XSu8Op41AUDmtvWd4x9/L2iRuCDt
accSllaoPNg1w6pwaR05XHcn/DK7B+R5TPLIZomaSAJZfmMGaG4x7jGgA6aX7PLdmC5EQMYiCs/R
AeMB5zcfghyHAxxe0cjYpq8lP+hqDOUcfQbdO3/a9KqbHdlN2Xg3ZWpnK4duSI6LZfpkXHOJXhHV
fmROs30JF5o5w7CCL4WglVXvCxPHDnkBm5puM5ElB5EpGkNh9Dt4Pv+YFwh3hwFTMiyMPWxinQMF
vOPr1gS0D5ZVP1Ks8y7gMQaDgcIpjM4P3Kxhz1kt3mt8JFyMjNyflYDpkugjXP25sE/UNmgG8Qye
yU0sG+PKCDLWFIB66vW4EeSpIJjp2eekQYtQY54PZTzg4aVVjdkYbAUipVgQ3A861XRbHe5OOiWn
ZXlNZqF145seKIMy+9CzYsBma+cRsEsjaMQ3m7wUmcH5/dIo8CcNblTzcdfvyKeNpXAcqSGHR6tZ
Gv6VA+fREADll50vFYEarWheGrteESPO6poAj1lltFh0/C7s6JI9o3m8HlJf2j/spDveFzn+BowO
HWJf/00GpKPuc60vr4CTlS0NvRtuNm+kAESOjjBH83PKmopBXDHivZRkF8PhZ9mKOAGKTcYdb/QP
89vqsecQYPzy9ZjgPkeD+Y2BMtOuCGtGnGq4nsFubOTe4OFVo1wiEejOsC1zkY3o+PYQtWX1BG8a
qqQ+VTHrg5FqbOC8DI4iEBD2DJ0DYlL4dhCaH5zV8NWwKr10nFCT+hHCv4Nc82Tb60TGFk0EiVA5
NnEk013oqLKfY5LFNub7KEUobGEVXwjtAunhJ5gj32Yq0bycjrlPg82XO6JYr66MSpGQtZ9DP2aK
PDNaM14HuDMBBAfDApfmMlfrfN1zIa++A8ohsTSQf/nw4mjeh4yOr0eC6eAe72koqr9vct0QgQ59
8zFl0KzwigP8/vsjoAFRDMA1Q/UkQDv+7edO5fHbw68ZPGdBS/VyjTB1iogkbUTWPAn7QZw97c50
iqFoDdhcKDldnHDYo7LN9cKWSi2M39YwDQd7UejSlxBnIp8aqiAovB9u4hiXPfw3cUdCwiSKaJUt
dd132FF23rVwb0uZgjhmv75JiPS6gI6M0duqTwvR9zWP/gguYb3FBkOcXtNHlNnH8c7yr8kT8wMo
XLvws2r225e1HFw4/SEMfRn8K0HS2sP3pEc3DVWbFB3cIo/SuMFikqEgS5F9sCLNRBrDacYJAlYC
dl7/COErg5CCB057xA/8KEhrv/ew33NlrZHopKyzMyT2XWg6kyxijsVjP8Xo2jZnAibC7vRjre6T
lSCOHyjypD/AiXY9+MMonsSnG2EY4kSGx4tZS28m/hn7r+gmQhQUsUWj9LuKLhTnnmJIdBvfeHN/
6zL22G2mO+pYGynfEDYuPuKM+94HnAdsinBrX1hHvmZlxIiUcUYGJMg/IeQYyYi0ijouY0YjxwwW
E8D6+0V4yY60JvoSgEGaJT7TaWAD4OFfVwjXrmz0Og4w99iN+HkbNoNPZQi1hCE6oz5irHRQrxDj
G5m0kvl32D+VzCcW6d3vj/TwhxKoj12DLNg6sN7QxNDbg7fgWcqmikmTfQtfI+TBKe6TnW9aMzar
mLuNwLEQ9X8aDdA23pbY71glhjjYL1KvsWvRGdsZunwgeZ+y61CfgZHnlGf8gZeYPgQxGNJ55UE3
Wv+wZGxcceGYWnmFx5G6fJwRdhHjwDcxl3osv1AHlKAhMiHDWuMW9YbCaJRNT/g2pBYKosGBxECq
KoYT0ArjFylZkMmVdc05jRVbA5HxSlaPRAkIpy7Ezx8Nlfj/AZwEmYSGCk3nd8g5q7Hk+hiYMi7D
CYjmDAM9Y0aq1xAKp0cTyje+wayWzDHY2ij6n0N13ifkqGfRZYrQMhwc/NIx/w6NuwXfGd33ZxY1
h8+b5UlPi3VE8B7mB4JgxlkMBceDWsYR+PRmo9Jzz9wYDKPdBT0WZeJ7KId8FuaKVzs2+LAcZ7UH
2QbbFURMQMJjcThREIsSJWJydZbGClr/2sEd2wkbG6BemlFgmaMWawttxtGC2e6I6vHHZeN4iIEu
iM3J4t0fysjlAwgT8JMQkSCbdiSywYfxkyfXJxK6Rtysv1bSccpzKdFCfKmJYLtXTHD6IFepV2iO
UkUfBuEUvQMkeuOGlZt7+k3Q4vLRh/2XzdTTnFIVlb1Ltiqio59Bfd2f8ShSR5toqftxA+61Ai62
H1yr0XWUrq4LpDow7zj9NIoFyn+C0GaMH0yE2OMt9Mi3R2nyvMP4qzaQmK8ePpwDPRTwC/AP/QrU
7M6jHSkY37x/Yy28hoZjuumh9Qcg1Zj6RZ+LSL4zJtjCf93HOt9AX/WAFc0ZvfjVb6YD8u5avqUf
45MbfCiWKgfhQXjbUwtZjxlGbP8qHU5T0Qabvt7i56nB9lgapd1bqc64Ya6PCMrCYNmdQqFA9t8f
Y8xu45vuiv2+xeyY1x29PVyWkpT3oPqpHMWrvJ+Xj76O6v94fvORPq08LhGH/P+F5Aq3MXpWVEl8
DttcPfE7YR+lOQcpwU+VSR7A23NEtp+172+iaZcwteLxRyidZo5WIppKx3dfcuZFtBtOyWVwpsK4
4BlvBNs4x6qFQtHJ+f2BggrrvoQM+1ev7zTvpouoCxXgsLBdZoS8BRICn1bV+bBRwHTnA1eR5Gzy
8GEhEIY/C6NoI8MGpFcKfknD0afMFeIkrRL+z87uJlpYHEvX3MIkGemzO9EXUB7eS3moBuJ/V1jt
0kTCde9+lhzMdXhqcYVm4omTJB2Cn415Ya/b/Fsd5qzE2YBNATJ7T3T60qnHR/CBr7s5aHTBLuow
acKZqPWwKFfXvCYZCMIpCFcAi15POAiCNQlnKDo91Hwse69eS2EePbzPuojL9XOJ+USPqZv19D9D
suwYdrkUd9hB9xzBuYdXaIG3YdhUo+ur3SmvD7lqA1EKteyPOS+kGgbFt1gMzWLYNzXZUaLdFXLk
/h/Ppf2bi0AgHmPOqC3NhYOAkxmzLXpr9CM8oSpJkANrmHMDKAEDeKkIzw5JN9qkLCI9glBiGyGl
PktHEds4/y6hm+aHbsSbQ6DAc/u5BPOmBSXwBjUI9jXW9Oo6ioN2noVG+2bjbmRPmXDBmwYAZCky
vUXw9hlioAhFuAlyX5+t7lOuBW/RXuqAhQ7Y+5tAT7GxH3B7oxPh4Wx3PD51gI0F68MYqTbEDEcE
KGO5HXUeClrdk7mtcetihfT0Y2MktsDviTZ/Kfb9N34D4KY77xY/ttoBWAXgqhaKU+oCTHj/MZgw
GeZsBpC8LYE6YeE52gw4K13mgWmte4AClG10uuc0kjC6pP6wjs+9emonGvBCF9VsowQ7IjAijX2l
Xz57HM3DLvwyGscrZcvQFIyFPxAuPlinQLGJHkuk5C3mu7u/R9RjzvARo5XeAbYJ+HMfZx/MWvuW
Apx84DuRB661IUIROLRqiUsCcUHs0sCbPFAi9wCkB4ynnsrLBeQ5QGwo7EDsEICwGGo40B9SMNgP
GLBA/OtZvebIUBQubcE5h80kilhmAmz6t+Ut+icChAYijb/W+j5l2sFAgEOTptd72zwJh8efgZeT
y8kGMar2gVA4aWgJ0He52B4jSG3p2XQOKIf9N7cPC25HRGySLaKoDmUsvORr36DifYKx5CLfDDtR
is5lL0GyCN1LZJIS++2UwYN7IrjjuxnPBFyUTwj67tRD9ah6MsED1ZlZNosAb0XGQ58hmik8UVh7
SgjT35fC+Y9frWevj0ugPFub4CA3ol/D/QCadUnJ+J08vR2uXkxO/rg1EcUyIsCCo4gqd/1iIRIY
z7ETm/Z1XtoH1UfXSokE+wtZ9s6vWahQ+1j1zG0YHVB5ENfnQjcNOutIXcAql/0y6NM9UqHwPNDB
Kj5PyjIbCZSvb11qJpzJPAsHPmYUwwneaIgJM/ob5+e/f2jofi45nPM0/g2P36hw+c4IYZ0HmD3W
kYYtaofZmtUgcuF6USAIr8RIkAbbbUWtxm9HjcVKivnQT2ZCkKLJG/pOiomWeVCpX2N45GlrNzNC
tinMaXIgxk4KIlfZfWMGm4ScI9r+jYwNYn9hpHA9iYe7z9aHuB+yVO1nQUxcDsTc6ZIp8qKL2QDZ
69P9e3Qb13Sc+NAmr/nb52p7z1XDzlrYJxRENALXEwMkA6kCNnA0pehXnj7YBauvsi4MbFsf758h
rg0eiK4jvoonS4Px5w5i2sepeKwgum1q25/lxH7dnfAxFQbXDFuyCM3IgmXmwM+EybeBtQeCRw0f
SBxB+KNKcxCZ8yMC2Hyj2cHUJJ8WZ5xhg95io3jZjMZ28mDR4EoHhgF20TsQNC2yYwV4cf751GEZ
gM75i+6Jzp18qOdcOQgPkj7SdOK8BMvrNX0mGXp8hOAWuSY2tB/KHW2orY1hFgGZTuAF8uOqK2Y1
Iuz+fRLpxR3nP/5kGm+WIdxltMDunNkLEdK6JQ+bay62xt4adtKel9ga616gulWYudTAL6QaMr87
dSPlb816/jnFqAe2eQXXfHBSAKnCEqVPZQ49xRSdh0kcELlDhAEFY0QUjPuKoIoyPTdCmVke2U/T
cvziEz/QXH/czXMkKkDQ/hGjCCLSBsPMWh0EYtOMcaGgwP4FWnA/FiCWIocRqMcSCJg0BkGEBJl7
PQZVKDUpBOm1AXZelOR1/EzQV1MiRh9c22+0Bjsf7zg+uo8szssCUYg+kx9GdffEhExCJEHAOs+2
yoLPtBWHH8XwGV0g+xVm8JTG3wluEMSlY7MG9MOs34UFQjTUDtb7rOf257Uz0QJGfstyevf0PzxH
3YzTUrQmzxBFBluHcgBK+cO9niuBzQLRurS9+BmQoE5p/4QNqniDJGjmld9YQ6RKCDCAEUrWM3OU
cRWmQxr+qE+WMTvjEtd1jpXvUBsP9j0KdyvBwRfzoEECOuPDeXxM8YGTFLtbc/Z/zrTe82rejjWP
gYAMxTa+hsy1E7wKxWPw71FU7UTiMqPItg8gmHSDgHm04D5gKVDdnR3pNsSPfnnbYqQfPJPS5wkW
HdHfC37bFqIf5s74+a9f4FjFgeZuiUjNfZyxzJ7hTzMsfZpUiYr87+ZyVsCjGR9uAb6YQFxfd5Yh
+qBV+HkHCCaz9c893//piDkArol4K9LNGAy/6NVgC2IKyBIl37iTbGNNJxyLcOSciEfOpmsiNRPU
r+A4BtF/uwkULaYDBuTu1XfBUEH4KMgrtImAH5RFC3YqHaFJP+KMW3zGv9OTgy8xz9AaIa7xh6Xc
ntGV/KsCKIXhG+7+iDIdcr+XryUjXI61Ch81roXEWBHQbvLA3ZgnYAyrrQRAOAA4Q8jHeRNrU+Py
mtxBnlYywDIWFtWK9KAPWBtmLPe5YDi/XdnLx5I/iG7hzTUCznrkqHM09fgGfiM1uS0JGHu/iJ8T
c0BGuHRpHNbyHxAAY1cGo/fO0agw4dKBiuc2X/9gRP1ymKA+YvI/gdL52RODzcVgdk1u58EYu3dX
5oAuKWj4UOkZggAAP2RIXu+2xQJoysBu+n/yI6plxTqWRYlPFvYunyWHR4Lmy53V6ETwwnocjf3P
hfQ4KtmWeszwBuvcq+bSAcUE+Ep9JpOgGGFQV016SQZOQy8PiyZHJmILZRRsB9jxufsBE99yY4F9
1ruzfqln7fkOdSbklrY+bFr6k7UyQSB9Mpn4g/Gd3jfnzUjpBDLH7KjkfgNEwpfjAkKUNZGNmDey
1qii4FFApf3N+2TB8N2cfHCJAFjqfX/S7Nv9N7kfNUij2N14v/C+6Z/b7fdUT+tpavL0SmvpoDXe
N5GXnxjKbcuUg+MUt5h1u6ynTNIadpd6ahx6a2gB0yIBF6NtEadK4asw+97+1aUgtVt82Z6hAizG
ZWFxawESKIXNgQIaoIH4bsyJ++EDp3IkPvPbmOlfwhDKP/dRM0muBOpVBY2HAQwY2jN5RazfhrKx
QJSt8Pw9poKSPzUCjvP7tPLxOfTbdTtsD2mSxx9KDgnq+2esBcbh848LXC45A1jN1KMMN8BXpb98
mZ8lmLEcHAAm6KkBNBfyrJt8kGzDqtNsWJA32Gtg5LMBVKELT9mNWHH29Pln/Dy9GMRdDXjZjvGP
oNyeyzM3UDxiCAIoEeAiw+cCc8Dugyc4yk4ahPBZedL2KSqZv/KUYhR8+rFJ7U3u5wWV1WPBrllM
uOU99k2qEpx8NiLo9TYsJvnku6BeEYNKENcTf/3/p8RlLXfU1Ve3qX+ZUcp9R6IqA+MAKASVZWwN
WgepjF7gnlCJzlmEYKaSSNXQTPrhKklxE/lBB7J6xIj8tfvniVLoM/34yhrQKluWy4zdStw7vkYu
/Jx8+KRe3hOex/oI9acO2kOhW4OJLluyyGRJ3rF8eMbVEmIaF2WdJvAwknJ/m1Vhs78zC9t/T1yi
+4Z1226Z0jJ0lTZcayyyVi/GsMd8Im2MNTrqYcu5bkYYT/slW/cb6Ad2UqbLAZt0oOCSRUSFc8d+
3vmEV6g2njiAsbME0itCiFkcrYZ3p2XF9oThTY1pdeHV1muprbHjxhk8C1P0F5OnTzntfqZgaYWo
j+lHICaz3ow1LU17rhKejfohPHcgpfOQgWzzm8M1YUJsYlDi9jbweKCDjgdHyGr3Sbk2sGqT5uks
W+3i1BT8Nchd1wo5Ct8HO4i/gdwf7OCBMYav83IZODAiRYDNXgsX9mbjpPMC6YTqhjsX+wAM/pMB
PT+FT89dUtaYtsGgO+inDNyD0cmpF2NFF3CIMj2yYXsiadRZVbPqgHvsptpjokeae4gyixGGetld
OEsopKbpx4Gp0sdcQRcgJQxFjN/SsyIomylSQYytIHURJjTwjdbmVT4L8+++1raD7XOsxABKglUN
PQC2jFBittuXzpP120hzc9uyf027Y7eB5zYVkGfqnh9hF/XZG4SHnckcrRvhgRsWo0Hy2A8S+R/t
C64aLGSqyZnKofX3drCFYlmvaajO5fQ1vR/hAMj7/iVflPsMCI1lynIo3RvzNhxd/7nDkvVLY/u8
3DfSQYFET3VEF/gj6gXvGzc7Z0v48OkLXo2YPQFMoKOmkoCQidatsPuq/YAkA50KVjvUZO/jNVgt
MigdOIjr0Yu+M6uhonPva2mPrP6Ps+Z6+UEGo3zGvRv+07wfG9CpkveGELTRDuMwICi3GrEeasA7
+AEWXEZVmuBZAxb4ep5/Pb8t/K+YS/jsTGlrwe7rMxgG14EvwrpcDBb8kzZBoU8YCZmWjUgxey51
DkwwmPe5feB3ExRgagjNGYigt4D9ACP/al2qc8nqpteN3rBaPB1LiqSm8kC0bHwF2WPeDI3JHWwu
lNuguC3re8izPtDdPPVrmH5IIrHzBka7unpFdq6QiLV9Aggd/jDpgiL4xOKnRGLAKuOBqKHRwXLg
IYA0mAEEUuv1ySmzYGo19NB03QBqcNHhCtKrQCG6OvwzuJXJuoD+3SPhwAa4mcrYGQiRozLS0L1C
tGFoCeRDFY0XDfUIDQOHUQs/jyHSlzlgtpelEcxF3oBLJcOuBMoyPm5GpYMx84WvDxTny02uMASh
erCZA/Lba0xVNNts3fIevhS/Q26Xud9K+BUVV/cO/ZFyMyhiyPFxO+XNHnt+Y2Z6vEUPmh8216Cq
5aWF6Ydqc6XG5YV5I7NzbP2Ac+WLeuExhx5YwVK9VMAtkP3wz7oRtIp9XgkJhu1wsLlREp3Y1ne4
qyM37YERBCGYRklx+3YK5t0wWf/NTXmsZcWTWgeK2ODq9R4xipKWHfPuXDkJqrtXMid54iJi/xQR
xVEiLjUd+d/C+sICTWk0WdwEuNl9xsyVIH1+Udwwi5mpW3nGF5uepfRc2KiQW960IYxRN/pQBqYi
FBQuSDvTny63poAceqpwDeAdXxaT0fzfLYJzxJETc+PyEVe7P2VJULfwp3d1KbVm3SgdduFvfp/Q
0jEjvVmHlLJ7BUvxnTSsIXPP5OsfY/2vOH1HbKAUQuaFLZJNuUHZSj7vsTqpDJA4YTjdjD7qU8Ed
BDmCrawwLcb4QLG1dT7PAzVkYjkYwmk2iEP82dedJ6fY5b0ipvP8HF9FvERFdZWdHlRFpCGkFmvo
/0RSBTzHrySEWrLJKkJ96qDFucHQvnH5mAPNlbtH8csrcoDotDNb/ayfYVZSxz1pQ0yH7OHPLKUO
gr7iKBH7IhaPqOdNq2ZUf2Wqdj2iXYtlqFtV8k6uR1iOyHxAQeFhtsssukFtZYJBak1Ku/kOBJaE
qcK2H0uYRO7GSJLD97y+XwDaMKmC0LK7VIv89F0043YLn/u6wUZMGD5WgTZGn0exg5EqAjtprhx5
BCH960tkmyt9/1u8cQemsztXpx/x1uN8rCbaiLsE4fozY0AIJoOArb/vryTyg5SZtOpmTPY3X+7z
8jkkSfSH2AHsAV42LBvm5ZqNBrwCWUEsN9c9E2D77cML9Uvvioiew8n9BkSteBArecCTBjEtJ81F
B4x+++a83SARly76MGN3825Lhdg9hQfn8qGy6mrh0aObQqtBzTyAlUlPtUj9DoYrk/frCWsK9G6I
CzngKMpgs/0jfb11qDk2T+dv81gxcdlxWPIaZUR/6UHkPPH9POxaosY793t+pFPm8QPMfDCsKW1A
I3bL157RfB+6zVFhZ4Qcs8fmjDdRLygHPcZ+a8y0/njmMVsLczxGn+AbhUDnAaY9njFyjE5ga6vP
01FpUPPkheAASBlSpwbCBmPM7DP8kjT7zdR/hgUOmxISugtOdMCMbNALvgAlmPkG9rmZk61gbO/i
EnM1loWH5doNAstr/+Nb2HoZrB/ZbT+Em9qEXKV9karRMlNHR9lesNy7uqWYQLEx9hL2cDZFDGEy
B/EnaXsEH2L4K08yoi9AwHieYbHTsxseRU0jiVy2Xuvxi3AAqPZtzO5WnLCfXb9Hu7OBf6HNsAjG
Q+/198l9YiNeOCcz5cIDDtPcGeQ7Ots8xREKr7NQYu6LQoTSl194VWEWZOMQx60Ee/iG7FgXSlka
Z9A4kmlrnB5luoyPfYcYc2RbhxQElS98QEii6tpyAMBgpbVgohfClmCFjZ5yC39DpC0bZcD5UsOT
AlblOT0if8a6j699PVJH2MTATcGScKYRDiZcu9vFmOcbSEZQimNuu+KBhijHjigdwVA+1Hs9E6Z7
XWK6SJTed0fVEpO5TN9TEjmSjsTvTnrz3x/LoF7VU2qX3rrzVmlCz3L9ONIQ8xTmcKQhRCSL7CHd
k5mBQuBmeT9HC9gRFkzPWVMTqs9WIIw4WCGWXGmb/tYkQZUYxIFjsrfaRDDPuTn15baqXc7Z94gD
lI/Befro29j/8WFJ+0WUlFH2jzMiBfujGzRQZiIUa/++l429+2umO0xOLywPCoV29QxVMs7UhUFR
wEPfwvgZ5Rr91EAwNcmarwiMFwQNnGObUEO7u2wovP5wxWBLBQd7jrtAjuloaQEZEcgOJjVIEn9C
gvLrW0hGkUdSz4nvSO3BGkJoNnA/y2b5WeLvdtaAzUAvvCK8DgTlGyQOUt2pokf3DI/J8mMMir5V
wKMeFD9vLFjAC07yjDwT41RtsECk1oF7I82pOyhi7A1XH4RWjdXo+mfASjzxmAMzNu6q6Zyrr2yY
+8KZtvokfyzqgzlmXcHv7+9ZcTR3LEXh1YDt8vgRFMDoc46Hz/Y2pbsAUEevSz6lx+ehdTVRpgO/
pFGKUWfnPA8YGKWxPFcihtbTBtgfxsFAODBz+HBQY/ilu1WC5f0YGuEabDnGQezvi3LPPFD9MZN7
DVH+lbrfnZCUpOuOWcxXSEXQXZPE6UrDdKw8mfc1YCsUxlZ3Mha9CdG6yjzb83Q+F0j1GH5dONPo
Znj+Qp5tLi+8NbHVsG7eH9+MqtNjlhNIEDR7DswkPzGo2elEL0eob98i4Qmg6fAMB6IQBoox3WwN
DVojCIfbg1/LuIaXIepIdGf0hux0BCdtzfPA4/zmBbjpV4zcoOJH8hm7UZopLK0EzfYmLF/4D731
Z8mhzylcb9XlM8GBUQRkHHRU7s8/FvL9j50MOBifDro5IWTCSYyyKEGRICaAhiA22Vy358PpIy7t
UO8KPxuk/R4yMXrrlKSBm5dOe894Wzjd3dWaxYPJF3GKzo0oRSddl8FA8ZQJhZO8TWfs1hiI0Tbw
izh8MmRJM9yAn5MHMCribyZ8yQOEdU1tZ/79e4BT1cPt7m6rJ9xFAkP3MZo/wcHHp/UWomjTHXAw
w/1wFMG9wxmo5zC7SUC3Q467cd8hyfZIanUw8Il6YsyQ7w1y7HZBR1PY3HwqxOsBoIz2UT/RAlW0
zNxc7MVgYLGjYWrstMdbRU3p93oi4EJnlGmhBVB83D40n7Ca66yl4MfFYnpLw2rOva7JThsg18u8
bi+zkZ++U+QIo4cv8GqffJnPA6vp8srm/6PsioFUOni5FMIcRuym9fa15HPBkohVyQd8ZLcxYmNa
rZoj2bsoH4zxp9oM6E4efW/QkoyHOAKzSdw6EZamm/u0V1qE9D3XBC7zm0XAA5MXU18YzUkfsznq
jX7AgBO5DBSWPdqFGygIFIufA8e9o4HgI3O7kGCqFq/+Rh12lKh3++4XJ9pox/ycxt8in9CpuSLb
vtW+bVK1ChDLSOnhyNtbgbkCXe5buFaLK44ef5XpKau+6pA6F+5UR9iXW8KZX68cKQJC0cG3ses3
ptcLHXnFp2kWJsI+45KF6lwl2ygqllC3jL/u9PBIaKZ3OrUeinK4osYYZ/855wRvrlqo+pzdpsOa
g6oFS9sBQKgL2KTRwbt8XP5oeL1gyV5FVwbgcT7WHU6MYjhYZtRZDMIXO+YlENUQgbDZh1w7E+0t
NjxfAQbnK5YIgkzyj3r2u0e8Re0QlDqFyllvQNTNUXVRfP34ORaXUnHM+Y8yZ89aSl0JTj560Ia0
woUyK/Ct2Oh4Ck/ZzdBMtvAwpin6k/H3syRg+XLHen5W1hHyAKBtgDAghPBK5K3Le3w8qbMm34HT
njLIL+xl4IIQXAB9QA2YE7LhsUMurlzBn1dueLEKHRxUGTB23rl2yXjUPX1+b90vd943UydjNc1Z
/cL6qHX5WyZRk3sNk4E7VpKWaCvT6oJ4mX/nhxQMtRCkelwhvhkRDJlPXgXfgfmJ83wEfCuzCGq/
EdEBrDPu0Q7CJaJld8KT+zREcPtExV+ew/ce9pAoEdYOswqTXg9Lpk8rvoGU93/Gy3oVcAc0Qgj4
9XX3rxPutH2ucBlLWGwusAnUgH66oNpzv74RdqOksrMzuxkuwasakuyWt8j3fPmn+NzpAoMZSjRc
JQk54APwcrRvIFFPe/CIch4jJW7qAC27Wgdvt0+lRN2B2gjBZHpq3sILtqLkpsLBDabz3uN3R4sc
yCM8/9u3+x2jCW8XLPfWnDE6uAJVMseDbOLy/7/O3iElidp15eZr83jHC7/2OmaO+or/lnfug/h6
k6yQ5ZtnA6CXW7FomHJR4WXymEf7nc15jMn4/qVTA9IHYgLdVrk9PPp+t+fnVY4SipcF2egyxYjM
M8rDPr4qcUGtaSksHLqSDNNZZjtsbY81uxv3p8KgGnQCJVwDJwePN19WRzcKYvYc3Z2kV+KXV33J
+2inO98heXIR39lcyvirELE5Y2/S8iERbbQ9+lu86f0aG+Lsn3JzikKjc9eNpVrTyGt3aSK3M0rO
LAufEAwO6dW71+4L8XYV7jL/jUHXI0qpY+HqgcC/kvt9udu5FO5V6j8xsKqDFx1b7zevfnMp/9N1
78awhrzXFlqtrHsdzRReJlDFJafYpPgXe/JM06zn1yUpTGGTPnwpFHci2rpGWIWgInhcqHPbn3sd
sLUk999GxjC/i1tiO1COmMPK4KI53SgbM0qnTKRf/8CIzN3BJ2Ia/9VH79ppCe8peAKdipEzTWsK
be+98+9E0HytPmPQWY0g4R3wEno55udvQ0bHFT5MCN/9ltdTwk+7LIjb00egoqkaS5v71f9mXrN6
/ZxrOnyAfNYBUCDvzGND4VbTB/SkKEMTheHtx4+bYoyrbNeN69wflFPNa+JqzWAJ6YAMSZcVn8+5
2r3U+fBsCZtrGnFsKy83ANo9XiqLD087o1wMqFVhAZ+CL3MbkXvEaj5R7+HtEfbV6A3ksRd+p+24
Qeqwovb/bLHO7jvtGHIgH7C0qTq+IUkhtG4EADT01vJ+m+Gc6al7ibNohxsyvz/jnvIHvtzBl6RG
TLKzdkgDjdknPDyspEZ9H302PqnkYP8y7/l3PWGCR6t63aj4VmeeAsESOd7sdrN/ulDjckkpfQX8
jj4e6HsFsMxvgDKJ/4i2WqVZop37jKgldlGqxOnP6fs7xae0e+N8N0gA0n5gdGjCWd3wlMAGsZOO
BpiYckkLSskufKpDwPo3+ULwU5FybXRSV4WlYKG74LttJv7G4FGzDcgqmatGdBy4QiLDY/OqXXTA
Uuoi2ASI428VnQrG/fnHF0AeL3Ffv2v3RqudutwT+hSZI5zdp2/Ti4o3aBxQSXTJdHZYNKqYlfIS
nd1HiMHzuUJWzivRTdOlymy0GKhJrkoDSruKMdi/VjrFip92FStjOJ64Hpb8NDoAKdDmLWkIe9YH
T1tD1wX3+AiW+Rzxbtx85HZQa7oQn1IzP9X1rBvEQJY5MWj58FosYBvWrUt//fZee8WR+zbwWHr5
cujSStJVwkv0shWNMk2DojoMeYRjrsZU2Ka/BVbFeHH2m9M1fMhrh+9ygqqQ2nkR/aCvMxufAX5A
66JL6C0LWAkAZW650eds7/l+MpjiMsP+ozu/w25UH3OYY+RDASJsOMA416m3ONp2cNHnZcrJnKWu
SRXjdVPGAy+GSFQx9kcdp7ehnnvd7HX/N3qF3kdhzQiOcW3PNWavnnsD8WsZ8HHKS2f95nz+sicy
QrF7cgiZJGLxPslO8kzu9p6/fjji7Vx9/sDAwLyGVIPcO1CUj6vGzUWPuXHMSQAWWC6Q5bmjHEdT
HHTpRtvaQ7HNYyHvUZ5/T1LyJib4xXAHk8rcl22U1wgNKnBt5s0BXZM2gDPJv4ntVEDOWhWw2vpT
hrj/VqBjxmAgr8rLiIYSWgPVe21FHmo27YOlNxBpQmMhTYoIfjndB12ByBhoZ3SSV5h3lIkyeZfm
cld69N3QN4+55NEt9yo3u8iMPmkHeO+jQWITOiTs5RwaMix3sS6tsck7gbg01u9PWzQfj65CnhmF
dWPaxhCvsTTJOsmlXyyxN+u5xL2Zhct0s4VlwjA/DdI+7YsPY+iJyojOSfX0AyFjwxcesb8G569m
4KBYub48utqOV8A56BXQv+qvIP8h4eI/MGAth5SIzZQsXrsNSOARwj9sAdp1wcA4Khr3ztSZjE2a
JchEhMR9hHNAwJAVraegazzo5/Vg8HXbtQwAK7RmQKsWb00eJLitYtPwybPPgfx5tKZg0DVMK74T
hPufzUtDjXvSx8yEmKbAPpEvFIWgrwm2LH8SthAYszdgxKRAPiYqor5wt3pPHhxhVNgP4DamoPCj
GApJO4eYP/Skdw9ShMqsCDyBIScWV2K4d+YvJu79xu1DJEAPyNjk5T5vTv6H3zd8OCE032jCQC/f
9Aok71Yd4KRBtWhhx4n/sOrifCSTQwFbCnsqhtH4KhG1x+uXItSRkSPMFjyY0ErgUM6vcm4wF+Vq
G4zkmU198XzrA8J74KkGBClAa4ygfqxbHwj6h3kVGqsSkE1A0NqBtrHc0vFipna1CsmBw17cPT63
ys2ZbwAYnlBbbT7Or/E2AL45ddYdniuASjN70oFDA4b0mDxhOTOExluGxjku5lXCHLwd36bCq1Dt
4MG9KGKiB7xX2jEx5ux0WuX7BAWV15Gq5OCCI7uV5AwsfgmNVUS+4Tzd1mMQVMwArtiwsSwZzJH7
4nDBn0fyWPbMX3Y99n5GYeYP+KPFb8lH2QZrc8esHY6pEFmQRAb6fsWP1mWuIWicnx/XHFuBcosV
iHDic3hLkKX/WDqv5dSxLAw/kaqUwy3KZBNt36iM4aAACCUk8fTzbfdU9/T4+GAMQnvvtf71BxD6
O+dQ4XULmzu/xQAbGR8kVbpPkKPs5eE6VnynpA89hF8E98e9Cuj9jcwHKv7z6cTOC7wCh0m07XTJ
gXV0IIF6GVMF1c/heQs8AnYPZOmF+mMJdii80L2FNKY69BtZYJnyPwcQBtQzeK7xrgeahb4qWInd
Vwe6CjeUYmhks/jmMsE6WYJFWDO+us6gCPpAkKFjC9tVkGyTgN5xTuVLUBIKpmM5fZzfSAWhBmTa
VJzqbVC9vBJ2sQneVW0wihGgPHh76qmWp/0+yCYpcZrCOyc23oEFjKPt8s8CtBbHHJf6IgmhpKTJ
Hr/EOD2b456ptnCqA19+SgvL2FyfS8eKZJ8J9Ivz5UGD41Vgej595OOnA0kh13XzOnDuTtpPdVat
8f+CgDQfAk5Z7FneKIBRmnOsIuF2ccOjmvPYybpjp7vE2CYu0yQl5HXnn9BsGoBN04XGzBJ9HSW/
FuzLh4NHiidFwJpk/TwmGEbOAVK49SBIre4IU09F4ZeElR3SASzUiopL9uedQFIRVgoDiVxCeHH/
bjbtHA8sddNAYl1Kn+22UgOM48oL65MtvghhjobKBkbxIw1bRQBI5kGnQvrX7vQfIOkNCSo//U96
5gUgUGaIGF0/lDk1m/zzRCN2JBab0teCBfxVr6n8HqYPbe/YMHfFuimFdwMzzutyX8UyETMon1tE
YeRhuYLDAn3yuWFDUKAgkVbynQ0+N+DDq8JW8szOa4dLP+CtxB3ZbDPbZ9AfYTShfg0nVGF4R8zK
b6VbXsX2RspqXk2hg4HSsRVqoUUCBDIv0g5C9hMYkzU36NP9BAEfE59Dr3gzwWYhowvNLFydu5I4
rOE8DnFtLbDo6y/ycz72PoM02WP/UaLhZOZ+spPwI8DP9AvB0IxNsMG/hFHZGntnFgO+1dP2CN+r
2MNQEfSSacdOzWZAeS17rxPYGuRFqBvpZ059jgNyAPLKXCBl+HxIpo3D9GVkNBg3nWdEvH8t31BM
F/fIZgQLDFx9PNfg4G9O83cASSNFuC7UgqpIyhlpenev83f1UzF48dTLrfJuK/qykWHzr87VQQPm
hKQ0BvLUDNk0mZjdAsQIQM/UW1nER8T+mEXtAGmr/FBgdiGhgwyNJcCCaf0kWGXRLg5DcxLGkMCF
xncVxL4/n182iH7cMHMvmH1yZfZCzicUc+8/Ln7zJRj6RcTyc4WEPfvYEZ62ItVKm98jeFVQRiOL
f3T/FPMLLnh0ITkKb0iVBlilyuwBdR0q+gqqxJdjYXfw2FYfgqGpTSqCMnc3w3XOb1R1S2mAPgXe
pB/lY75XKW2kBzlUbJFMwRToCxNOCiaN7c6Ys2Zz5o7FSH6MJen7t4ZYyDI3AzH0/f4pbfKFEZcz
KOgQzq/L57wgZUvEGN5xQjKKdDW2SGSxae7P2AgmTH+7O3MV9OiYD8aPJKg2+VrF54kaj9OS3Ur1
FYdzeAETJ2V+y3kHpK7OOAMeKlyxtDCgMHEP9THRXgrmgd9X6DmnVBjcSUHCZoqDv3Qest0weui+
bvXsaMtBUtlInzY5wcYIDgoG9DUypAeLoudGpBrE9WdSvIBRh+A5XD0DB9SOWyK4UxbeL1eif8YY
v5Tq19ljRcgRJNy98Bum3zi/boISQh+pQj4lOoYhkEJesV9mIV/zuMzBsVPd8XsogQGoUJ3yhXbz
qyu5imxugLCWD6FE1oR6AdiKbyDtB5O95r6FgOScM3jnik5sdDzk6yCmYTeECCEwHASyfDnI4tn5
e+p1C65TPylgfkODxUqBM4vxC9qa3O9gDCFSgeGNPAkXmcp7j9xKbkUzjDnc0+cLZ8RSy33riDEt
IfNrXlHTeiDGz6PWBfA0IZKR+JK4mFj2sOmYmCOhE5KP9hHfL1BlIDHOoKLhN7sidoiADb2LbjCm
/dtpIEUV3RRQmOxa93jAhuckYG/eMYc4vAUUEBKq3PvLB/7Gwpn4nOIVY4Rj4IhBlB2/3hJfqOiW
cLo0XFI6gB0ppzoWKE4Dvf+CSHxUxVCpGUR89TtCx1wKSxGmCLBduamQWhbfMGnTiIqFrXakWobE
RMAPrDZqigsbm6kGfLkTzRYd88szf/qlvKiQfxAPsecZ3sc/ch3lWr41juQ67o3jgIRFpvpjRMGI
v/AwcW327OLUaNqxWVCOYt8Hkx/GJnXL8a3H8BRR8/5ZuVLyUa70e/nSIPGs+4DfDf0hpMAULNZQ
DDceq2rab7pN/w1noV1ZM9xSlsbcPDy+mHRrODTcp6SWQROvVyOuUs1e3r+2YvdoV9WHILQKnsVr
iyXMIv+Eh9CiSksOHFKvszN7buGOczcvMIClKuFAXjfL8QcXFL+CmNAtVYICO3rX+6Za3mAp3jcO
9rzEW5I7ysSMwdD0sa53IonvPW+QB16XZI4hvOrZOhH17YplvrPxaG4OSBJIVnwEt22/1wguaRZ0
VcFjp/v6OtlZb+YAyfxxhPPCTcNBmczHdff5mr43GoJPcyfGAWQskKTXIrz8vp2uF/UL/a59BtWj
A76ijMUMluPoRED9HrXPscXYsRZRpV9AxPaZ/yRnuMPwsRNXYh/HSDfBylVfm1h+PE762thAtRMb
iR0IOp3OyPbInU2IFaZrR2fTQ82B9ckAhWpGEwv3xk9JS2fJT260hfQNqsrp8oen0xEje0LFPnEO
/dY+mbNuff3SP/lLYMIr4M/HQ3jpFOwfnLMwFTC7YRqHgpBc29/x10FkaG+N0PgwV8UcfsUKk9eP
20w6KN+seGaq7CJJ45WfLfwsAuYAt0CEAON+lMP9S0aTPC227eUlqJuQNzfZCq7MH1OMHo5/U2pz
qm8QUxRbkF9wtmDr70kKdg2Sx0XSt89YsGBj1uG9/vV7VDeXYluLGGjjcv96ActO+WgADOqTui7m
mn/dGl/JZjzaR6Yzxk+ZBMrenulzkFmTdgqR5Nn4N/y8D+V53L2WTE52EA1hli9ucKwIsQAr55Rm
yRyVr9fmsdEZVIBXi7CB9792yiTgeXweZQkiLaYpFiFo8tE83T7s2XOZ4mPaHNPLeLx9tH/UdHmt
LMfPbC3Pq103z3ZZbC1IY4yrnT5PZtXXY1Mvh5/UcWHpxvonFHfAYbgnAxgNHGfIUHG7cHbqUprf
Z8NqBOZyqEvpPhJBlqwgmgHoUFeDFv7hKemBUVYBEZXOd52IcRuMQ+PPRRYvNUEvYtILaUwXyu0S
cjibBF1IGcjb9wfuVPW/O/7TABiWp3/ygRJhi0LIEc4JGgw3fk0Gb3SSnTN6iC8Vls3hei53LRRN
sIrUwCv3QXPO3CADpgKtJ53AIgM+EmMMUG5gT+zDKK3geP7jcFE7AQTBewQZ5eF8cRvJ9wY24tsW
L+4XciiTmlYPGhGHwH33gNryLx0hu7okoqO91b45qHgYR6NOPcuAFaRdGPQzuAIMRGMLOcJypRfD
hAmmEhxh0iH9x99p3zaaE6YkyiTM/5Vw82hF0AIyuuBM1INhwMWZgT/sMnG6cho/R3idE4ZiuYU7
VfyWf2p5p3d5pDNuzrFJ37As9J2mrsoieEKhw2Gg85svTtoXnKofncka5NXzMw1YwJVBSeRB7syN
KemkZ0w9YRNULO4za4zpEu+Eh4s9hwmU9fAs2Jqc4NDZcE9BHsojeFmUMfhgcELhQzBpONnP1D43
/DFZ3Vd46ahpbr6lheIMn90e0dAdTBwQOGhZXW+SvbS1avNUCNaUc94sk5qc0nJYKsubHFJNgMeL
IiYNku5DlwODkD0S7cy5vStyX2HqrmsYefjWd+/BwsxDcclTwbYyIYrPHZE14osZiC0moK9/CglH
FIsvHzWG9k1/TC+fYFbxuEWJJnhafQC1Dn+M5jplUt7Q0sIvD26/NKzNJPkQQCt3yy7BsEI5Qtgl
PTov58XqqkCtciU13Kfg7DOxn8BJwE4UNOYRIjgXtCKZNPDR75pNOrf5fGqBtI+MrnYdFrSfDfZX
dwhYQCSnHO3RuLkLkK6evR2GsARJBBr+9IUpRn9c8bq7XPGl9lpr91T8NJnJUvxiTsWjrefg5Rnc
EGwdOlAB+2A4nqgeG1hoUlxZ8ydz5WxndovyepaKzxGcrhymOKDIX4+TNsybIRSBUsAyb8JFuJGu
lGvEftkBNcmQzISABTokNfDtlGOvcb00+RrX02H+SLnE5EEmbpcLu4W+DNqZBg0HO8111X+UDZlD
eciJleoxD8Rb+80beteM5wJsFIBFnEeEWVOhT8p8bZVTSdk/uUpdTifpmQJ/fh7tnpGlJ2cnbvIE
Oc6MwpCBa8oMCNbhioWEdR+jxFSOzXKFWZoNckQONAfwPMFaOhN5OytBdqRXnTrI0DtC0FAZt9a3
TKQvAuGEjQwuzO1UNxLUlv2b2gVX72KWkHFTwBaDkY/ARoYbzvspxHIpo+LKYCrunw+v1DVBoRix
ln4xvIbkh1D3tUV6NdUPBVF+NXFu8xITNdW7/lYFbnNRdxYzc/j+wB5r4JrMN2GSd79sYOnPM1k6
i4vOzjGtP0Zr6pCxzmDyZ5hKh+xCGfai4QxV7c8wkSa6nIIUC6zkP9CrmNK/nqUlsoVA4cEfcoAp
4Pipe2hOY5kZVlBigTi/e8/9oTs+fCvkXGVf4tJrqwzpAbgf2vAlyXFT5YzOX/aNT9h7IqEKUPkV
C/JSpBG9OE7fW9qXDpIITKa9SsU5ZU56iyRPX+IqVJ2AQ5F6kpD6S2Z4DKleyKiBJUqklRdlRq83
T3f33IVZD5jB4Xl36zkLDwy5hrb8gakcHrrOCUoq7FPKV2zpXhCwUOVWNGhVL1jWxKtSi7FaVR/D
002LVA1gMN+9icE00DK1s3tDpjjwrrzBAh7ITXN23LcpgDnphcUTGE45PalZ+ZNx/ySugJroCtKA
/6EaAGFUoWV/wKNkuEBMI+KLgXjbqJHqCZjDQ3NcwcU1wlexwkL4jUP5Pn/PudGZxP7reSA/0Xnj
JRshuRQrcVPZE0uPAG6BR/t+4YzzMuVoK1bGTO/jccHTPLe7BuUQvfue9KUIlFA5ApdiQqqSVZB9
UWiumFlEOTc8JT1vwpFmmoGm+yQXy2Iqp5CpuiUV+tjHTU/j9wHN517MuJevV9ye4DZOeGVSfaSq
xouFLAF0nTvBgv3z0i/Wxjiv9qZzAOEAW4THPJL73fE/ZezItZ3Ja0QGr2Y91j4HT+9MH7ADaptY
gLdLeTVP6innJTSM/urrnLj/KnEIl/hmP/wiEOB7xMBoGJYmgZEcgER1tsHf0KiZVYH5SUgRJs9n
RqDQZihuHzOYY0Iy03+27KYjZtUc0I69VbCxYzuA83VQV/W/Phjct59YsRViAerm1BjOfWnH7RTO
hGClIMIGveX8qgOKjmIMqDtUePujIAvxmDKmXaZUYHL0R/JgXaqdL/3YGYZsqPkwWj7aGJ1SSJ8o
04ggoM+jsjYI91VwhvQpLHAupWTgPJV++HaNJTHR9VfR2GpIl3/xiB0iUw708/gIOFL5NMSJZN3E
iKmlovExxpOu6DSYNgb0mA874ES7EXbST/ovWkt2AOLeaRiu7GZ4U+Qe8yrJHzku2YEkXIko5dUz
ohj8bEGgSTmwaR8wWED/DtfOtwFQHnghAzZgVUcwLnGkCi21y6V+CpIe2zAwo4pY7hX3iM3whKIV
xozTYpMWhqu091iIM3bOuz+K4omPW91Sd1AwK1gA4Xwqcupwc2YCTLsVcJvYSfysJzFXiHrDgh2N
G0kVU8OlSE0wb4B4zuAb61PPeLpFXHl8NhRuKoCEFcNDUH+Zsj0qdz3IKI3cKlnAbFDKJSyfGnMU
IWuJ8fRUP+VfGbQWqiIreFLjh42XtjuYM8hSBNfeplAtZG3+unuv5xJ0WmUCZk4MM4ge4LOd/2bP
ZecDEPxxIJxRPUgMzWH88xmjQJs19qTbmieEKY0Evygcym1FbWB4/co5DH4Xtz/aVOlhbhAjAMkP
FNAJ7oFjrk3Esxf7zVAKy0nsQAA/rMP4ct/SkldQfNZTZV8R1sp843Fox82tPFQWy4WdDIQnuFlh
/guqxZ/YD54E0T4+xYb0bczQjkPnXdXjgThZ+cKOhrkULEw90rHO1DABW7f2Bx06rpbGkWOM7bGx
iYDBepsBJ2MbxDQFF0mEsDJBaoVirLv5yk4XmUs6xkj01UmIhFOM5IP6hYj92XzIuHK9/2JjYPFI
C8jo6bq8Rcx4NY1Ue083AmbSELCLdp6rnnILgNztn9cv/O2hXEH5qMnRxJhA3SW9p2noJDzziT0e
NGem2niHpD5MiKTdAMCb5frQEsP7PMjkHKk7pDwmbLw7ki8fyFeUX/8g76lUbu+ouVXzhDVEvrTo
/hwCgK/AgtRDlNJJlIkSH5ru5MVpg/sBc4ocA1LYHn7yhh1bGEEPjYY7xvBlaY0oqFE/BiI8koWG
OI1Redwg88dE6zF7QGuR5ogvs8csZ47WzFsHyIocVoVRB/Ds3CGmzE0GH1cbhonqGJEK+mJCPqMX
vPFYC7h+0iKJ66Iro9EuAKKjPWJcO7qiXTxpsY6y5ZzAlkWK4b7YwdoVQ8pejRq+wzSMqSADh8je
qJtS5iN0y0jf4MRh+y2Fi5WA8HHDYo4YI8rK4HOA+zEJRawjXGz4f2Qx/G6KD3qEKLlQwz6QJ2An
9gOdxOBVPMiN14MWSeMHAJ4VPH7lLB46ujA6GE9B3aRMpSHIc+Aukhf7acehmk6UIriiGKzibItn
vQOrVvENbVJMtsIq6f2bzm8LHHQEpjsSFs32jLNTtmb4zNDVpnURe6yrc8zMGLZ04t168JtvuN/h
H8JbRe7ny8eM2BzOfUTjlHSw6MtdDwjpKiaknY2VhXm21PMFRsxa5w+IXa2EvX8Nr4gAMV712P0I
v0OIxmgLHjNrlTbRq/ySksWr/lBhLFGlONgYMKGHC6tQ7lN51a9QvU3veHGtNQOH7Qp+ZZn91Krt
pyoSnSucFSr0e5jau4rOWj+2+ooKbgjTF1brvuUj7gYOtKjAdCkCAKwN9j/hKW4ovqPFOYhYu2yu
UbKz1/9PeMXFkOu3SmE9tVwVTqFk/dQiLVs10rlwDhJeg+a0ySltmNEVr8V1kbwQmRfaVtHiylhr
AKL8GvjEj404HejwjGzFvt9xhKXN4I2kFCow3/Nlp5IsVR1Lffl6b9pm9u7PLeIAiWzG/hohWoeK
rUWps9P01VgT8LB8p1/pffE83XU0HpHGaL+MajFJ92NqaCSwOj9H3tXTByLgSMrGsH0F9tdw5HBy
7OA2zq/XuFQDAY2//iWvmEr9zjD7GrXjvFBnPCavw5c0o2zKUYYX5J6Ls+2K90TPU3Pl/ZvqVyN7
VdD0saLgFkAtJLCIMazkz3sRorEkCKhtXA1MlZqaOo8yFk+DyidLSKNYMryB7gDu8gAEzWC0895v
DO7SVSnCusHwtUTUlRle+6pfW9PrgDCUQ5xPsCJ0G26SGkiswOTQ9xGB2RSQhN4y6Bqc4KX6qeQB
51ILouE0Mm4+j+9XIQAsCAqiLJm50ZMJMOUshg1GGed9wPBYJw+VEXwdyr2P6IDgqwtILzPEnDwX
/Izpp6YaBaYoFoVvfSt7Bm+Jg4Ix74AzkI8d6dOIUFI9eULc0zCVZrw8iKkzk3og51suOlSbydTb
o8StsGtR/ZexskomCR6GigjSeeklqluKWXw6kIxBS+BgOSEgExg0035IG78o1ziqMigysHlOPBUf
UEbCD+JUWgBGWxBzB++JNDqlxobo5dG+w9xBD8ix33scz2YT2wTMcfgekIBC6qOpwEKmLsJXH+eA
4uth+fgBcWwS9hficl0DkOesphMbasEKFWPfYxPqFkf2NE5XrNvyqTM3fjlLVIMmc2JytsNRWMKl
vUHLgWiuxtwor+2baAprNkTVJ0CDioxizkPMHctV4POcJ4fsClrl0rzAlKo5FZFCotW0MW5rMVam
bgY4B+xBqAoNQ4eSN2ENxwkSZQYDkJgqsFAPMjIlKusMZKKY4nGvhP8BWiAcj9FPUJmMAtbg0bxB
OfWvBHey8xByN3i4oIxjQFHT8ACk1uRQMKpDp926aGOIEH3ByqCjUVzhiE7C2wEoMt1QlY+Vh0k0
1ZvgDaKnxNt1nOTmpH67JmxxMkWfk6UBTgeey5Whdt33J+XrYM3vB4vsRHa1ZGIu9IW+uf3Bp8qP
djDZIXmNvxCwui/8K7hW2mICM9xk1P5V0kXOwDqND4McccXPWy/5Uf8NO/B6RNxcSmxXYCq6V6Ii
6MdwUf+An0hCBDkVbNp/mghlc5+PCHMTgRKmB3XnYDABj+g0bB1mIDDiINcCqcJzm2bcaDVkXpes
X1wsRhhr03HTMDDCaouidC+AnsMI10E50RhC0EiRHO/frM+KV+deDRBkTz7Y/yhjDCBtHApMQcZg
YRCAcEs8vOKxXkP+Z3nq6sguCqXs9aQo95OXCFpoBXfBfS/HL3oEZwMOwb3Ts3DYqTAoYoWysvrA
qUOpDzTMxgGs0ynT2fSzPjOfplrT4BWZwtGL14bSm0YIhg++wjAKKGf+JDfd90jLvL6dpU+R9860
ZPaIjO/6n0X/J6A6Ku/niSGTsPDsfXTjJZ7zb294BS2VKCG7wiq83EOpbBgBg7yj/vzAM4GWNy7j
fg5GDb7dM3kGu3345Q4Eqkdrjc8W1ZG6QK/gTId/sLbzO0M4pKRRNoAsfPRU/6jwmRNwM2M49Acn
g0Bzx9I/c985ezH9I79dETgyvQqvhKqfJBkqcHiDXPEBUjRCBYZs/tMBcfEt07syZIYagVAcJhlM
Kwvg6oSLgsz+8dUQOlAw11yDHqfLJjB3oDJYkTPtyxboRIBbK97Kro+ZHdw+FIm1hbnx5LYgpmxp
TFFoQE4kZSa0mFnkfsbWjEcgcA66fIAIILE1qC3AMKPEx0k6WHQogMgU8f9etKY/EIOXkI3LIy/r
RbqjgjbhWwwIuJMxPfmxoFNw6eg5IQVs+eUV5/85mRU7JCXLdsotnQ14NrTrfP0fdxCtHl9QQ7PZ
IOiUPruNvEdsxQ4D+Mm0+3v8KvaiyUfDfRVSw/6Ak6WK8lFZFSftrKMx/oX6hJxZ2iEIugbFClrL
kzttIDmb8TTdi0u4j3JGXfktBH4Q06EEERB1hefwJOMP7t122LIIuNHIHsDu8T45o+47ofyD6fcm
R3vAIem2Mk764SbEuZv0F54EuPHDpbZovvk4U0SdCh24/4CJuYYn3nZ0lSgeOGNFTM/z274uU+i9
fOAX+6hunCjZ85imDkyWIzcQgXTgacwp7JBnQqQtU0AxBTfcnKxa5r0UAlwuJJe8SZvQS34Iei3/
vkC/RBzMeNDQOUxwLDEPpG7/ZHw0BwsraxB9cDDBgqXozrnUnwAQJ3tTsJef3qwjbInh+2DXyUKm
2KTaZs0ynKGUX773XEf6jIHkFXRoWagzGyaqDn/7nC6c2UDQcc7PKu6ltwerEcYdz2AeGWVRc8Ig
XAEM1hBCmaBwTFPzPD0aTYP7A0IYdFOJhHGoUpO7hqbDbVoXMQ/HHL+nZSu9pDWkMME4pkeBLtWp
U6WOAGIpm0E1lFCtgyu2pM4Kgxi2WYvw5eoHyadZHd7DTFCbMGOPWW832eO/kMnkA5icBI0Ukd1O
4oAHQOZ4hTLM72FR7+DclRj9aRMciAQrPsMzK8CzW59S9iaj/xhmsI8B1W04OMq5hJWMmacV93pQ
oTmWgqENa2VOL/L4RLIY0xqIa4wMnSk42asv9As0qdDbZhrFxEfLsuBPlBj2hG9TABCDmiCEvxiH
YengiQF5hMkeJKeTyFDFoUksGchYOi/6SzrpF8bQ+DdS/WPCAx7Zs0V+j/v80ziNwm+qI1vkz+Sx
YPBdsOOAbfgc2SUH6QjGJQDSvluxPkmdvMufiRRRXt7V4O3s4GwBHIqKiHKR+l+H2RNUWHT8NegU
U0/v3nmYdKXw8BBJ4plfhDe8YUxgIVd5E9IlcjgBywEomamZLcFcE6IoMNC8/T45D//8W+B3nixS
KyFR8lpwhKN1/3uxlJ682KIISTZzEB9SnQmK0/1CFcKxBkFNmFPL41TuY366K2Z0/Rn0lgxntdvK
eXscTS2vh7pTDSB0Nr3fM15V3N1Lj+qnOCqoqNt2lhqxjdXjq/wjMEFaMBdDGTP6F547HeY1YsjB
kC7k5yCp8jVwhMBSCTJfcdRSC1I7PrkA/E0WPLms5Blf8YVxKYQpk6v/XgJ8sLdHOckDOK+E4Ql/
a/+xxajf0wgyDd8ByKRsVUQiqAeuwcemnJy/38fvGY5cfp4U4hvPC7nVonRFoCi5XA6+cLKg6kUF
zpvj0+7HkBR7in+OSBhnQM99JP11AyDMfJZcb/StPB9XC44RiDxNCEV7b8NB9QBo02eUU207QVF4
ygnxbx+NKTStJWOt7QtH6D4uKbm3wDU8i9RzrqbT/BlxrWFi8gsBdPl0ueg8TKDaDCKegXqN4eHC
+4UaRdkAYxQ8HJIp1g3kxwBU88nJwMymq/5dITBz6bWGPMKL+u+RXEWms8D3XFHRe9ShhpE1xyTK
YcoPKhq6P0bagtAmGKl8bPw6OMBqT+iNeBv6NYbyhaXEig/5saJIQKzcM1phZcL7OPFk/BykXbzX
IHiI2kW8mZu5UscwM4/gJxcoIWDY6ZS8B2EfuIKjxZsl80rbwyzmaWpy3tllviE11yvt1Bvb7INW
RDnxviiNhP+o0RwLYoMpph7PSOYln/gPLx3CTL3l06UtAhcnV5bn4IwkF4EOiydvt3FhLp/joRgW
NFNUJFvNq7QZPBicfCBQBfQwZI2xr17nbBOYJ8JL1u47Kk/4Nxl23RglqtByNjyGUi3jRiQclkoU
x0WMgFYY5RGnNO65KNzvdK3CvYr86y39gBVhc/lZTKHtUMkJDHYpUleIH9LxOyc6gprocWg+pcPt
X/dVhL3D/oTtzJLdEyFSBYsUJs+TjQNZOhUkB64IhiBNghq5xgdg7aDRYgJHwfhYDWeojzk8Ku8a
6MvHQj6OCmvMg09GWW4w7l6m2IQ6q+du/MENA2gPTWqMqinCHwuBeAXF0quyiI+Tze9GEg+X1Zmx
rLhSKZiWtHMC0p8xrkFLxFRhYkX8bjwo1X3pfuuGl2VbsETYN5f8F1Yo1S3WSjfhXlpjXlhNJXhs
NJ7f+Lvhk6nNXiuU8M7MUDYYpaSUgEPrdiE9ZPOtgrDC6TBBgRYNphFQ4WfynpeJMTmOnikDa49O
0wqqW4hLZ4jKqIOJcUO9i8+n7N/H+Iqk8pvqVhL0btvGl+u1qpM4z0JlDg0/8y1Mk4L3DtURnCLy
UOnJ4LYxWnJHe2ZclyMV1LlQv8vNa/V0ou41f51bZQkj9JGRDkO0wUZJl+YYivuyELsMyUQNpetg
IkHxsaEFffhng/59MrpeAlh/Qbb7IjRRPph4fkIMIekeGeU/zK29BpdzrJqStS0oLMF1Jq5ZyjWY
OsmiO+RnNiMsDRApBrzC4QzrudlgIGP9ZphrTLs3zCoH6nMTvk/3Pcx5DDiHE0OfNxZm2AiGFtE3
AQAHw2o06dpR8UBVsEzbPgN2NrS1MJfxe8QCOL4/AwUD6S7MVw7MMFwdvOqbfUC/QDAz5uqlWUBX
4GcUSJ3kq5g+04hAkURbUUDvg4Ad1F8yTxw0F84q5DWEQ5XfHY4BHq7yWMxE3NAfAJo7+98Ncz7K
vQXkRsx6ua1hTwijQHiWPXE/JITjT8cvYrtqhAsWvdE11pmLed3FOtK14WSA7x+mNyiyUwrwdVH6
xUY9jOL+xrWVsWsE5EclNeUJ9mx4oN7iZIsY+0KIYSM4IaW4xq9u9p4xPeb+AjmhHj3xeFwTSQUX
NG02epo5vWSCwcdS4K8IfILMIGBHMIJWW789pHMY40g4o4Ct8HopGtZVLdABOPwikFGUySS2Y71R
bW5f6KBqwqR4NeHNq2NRzMMGiuWf1kG0wTi7Vb277dU7CMhg3DaH3aRYmuEbSyf6ZK9fcoLLEbdu
EQHg36BmI7gUuAhuxJDADEFD01dEPLhYl6JbOZrx9YNeF+sAn0DGiBUmyH5TmKTvqEWr//eaaWD5
xLgEryNbPBL16ApLf4ASyc4v+IlsdSRli4+bQSV7+D1jrxsXb2FjQFTADMcDWmvZo7+E8QwOJxI4
qWqwhWUWDJR74olgRDC34OlKZ85zgDFBPd/AF2MW0B8MuB4MAokV4tix8GacS8e8CG5DIBE4s72z
N9duIISGWGib/+7Y4iKwpMWESGFNeWchxydlMXBa6+qDKzGKR84h7lojqGMOijywscARDT5JNFA1
EjmWD8w62DOyNkgOuUnT5mPOyHtir//KYNscqZ8oJlMUqq5ySmBM2hPd5xLaPylzBLCzAu20C01/
weHpnLjjRkI9S5xMoMJxt3zwTu0Y/kW0g0DN7si3I0Goz6aVK9bJLRApJXDvA1Y7k+AMj1smyyxg
irBVTPBDeOc6usME0vbA/zCpiK+TjfgD5qyTGHCNl/aeYGUednuGf9N29VxRqPq0yr4AppnXYOmd
kraAfcFkLRF/hdPwBMoYZqiZS4cyucfsbJPjjz3Z7/PJ8uuCpY1Lacmo1ZxgsP57Wd/d9Zq2jPdC
Swpxjz3M4eks9wgRwwWXiqnSXbC9yXF9XH7V/hHjwgJnJzwFlt8SJsuwYCavOVeVXRfEleNNZeU7
yD9kfyGxRE6nbLI5LWY4k8V4UAdqOGI1BPkV4dJ9pk3OONy46M8mknf1Ur+P9ppfh3cPI3KmbZh9
4g3nVVEnQiLcHJ9+0mwYLyVTXLKDNtYFb7T8br4Tye9+bu+ANYYtpY6D+7+h9fuHX+9qHIoJs25R
tkHs8Gl/7nyWYs9hbbMkuLkztgFu1GqYVIvhpOZLJZnpwxSLvtRcALeA9ReX1FgopLuQlckzuJoN
1B2BPyvyxviroBdva2qDGvuUbGx0lCkYofYkzbyP9CwpHj+MIKhtdqI5Yfo8YycCcNSeTAyiLHyd
qkvyBUrk+FeK3Atw83DK9h0K6QtFN3Udi+KxehIfsC3DuPwuIQ17nOLadY6nDVbvg8948a96hugM
z3bY3qOcZJMj+o1ukQzE9mADBn8mqDklp8qO1smYl9/6vkFMx+tluywnthFwMHG0NHjRuRZ0HeYh
7vBp7knbm+p4KXaMVa4hTlUJo9hYmB6BBDJNnKFwYv9mm6QKopAkZ4Ch81k44KMfZKyzxooh4Zxw
uGMP7GbLYQZIc3t75hr+a1uyl7mQlb/pOKMsEtAsOhocazZtjBP0nBVB+LCLwCyQyIdsYipcr4mv
Lu/2ebIsAQbSB7SVzyDnzV2mBdhp8jJQEmCAjDiBlctSnOYraUnH9aK7o4rW6aumkMY87zVHuTjT
ZjUSNMHtB3BjjB/V0W1GImughdjzTxvcO99TgyQp/XxdWBveBXsp7dFWuJNPBqLIMyjBcGxDvyAk
vsKO/Qo/PnpQGlcf94iJ6hpOZcx/l0ScfWUf6ZZWPpDYpBktFPj948qMczpd1wrvjJD9ZHGfFh8V
xuFZhCaEZJrbihgAajlMvGFmN4t6i75nJp26sIcq/Yq1gGUSCjY2544PqQrHPGNWXcwYr7CZ7vEO
8EpRQvgdXSAS9WD1+/kB4I36lpwjc43bg8vUGfNcm0ize8j+thCbT0Y0EJ8o+wxWPiHK+ZlNPr20
ASSP06Dmz8QUxL8ZSQfkAkKlNmNzbRFYzrGGW8h1Arkay92ahxV7SM4z8VSvyCbqT4QC8VoiyecF
eDr0Bog67Fq2Z5Mw+CQhyoEmCXs2mcOwriOx2TXBda/yG7JQWz6iN7YzRVzE2nTyOIrX1FofdDaC
o4+JIaRoZKq3Rcl4iVPyjmArRGRDh8+U1AnoxVR7zrhEwhOBgu5+eqxE+2p4RNaxN9x9ZJ4cnMIH
aEZrRh90RfnFDk+FwT7MPO6xMMDB7Tkrk/Kh0gLd8WlDmCWwjmVKKPA6C9sKkXw0TH4vELPcZE1x
7sEE2QCC+e/JbpNN3wgAxT87LLtDmUL97wuMoMtFSdnGGbHLJrsAUjLjZjBdjJ44t5t9xo4A1ZSP
sp2BdjPtun+DZzCnAy4ovAJFwfIXzz4oRq69lpE8KC8BHQCWYP90Yej3ZI/WsfOTun8mHBPAr2vU
Ey61kCVqFlfbPG+fNhqNTW6EqSIMsgsWFAQ0OnRwNFjpZeR0AQsHBkP2wT4ALPHYMidjt2Vd3qka
qUAqcbmUEwWEgCg4SI7wDiL2CVr4lg6Y21Hyqkps97gWzl5EOHBRyg2FKH+HgRdcgd2beI5tokP7
8CgFBKRD5wpdzQSjBIib43IVPlfdBzo1RlrUn3cS1QSZU9m1a2oBa8b9hGQt/aX6QY1Jv6JAbld8
NGyNOqvLGGyAoZvlQHL1YIH1cATFPyIPlRuH8jPDYv3OgQzgKm5/FkYEhZzVnmGKaHHSDn6+GUuk
tz2JKL7Z72w8nP5H0nltN6pkYfiJWIscbhVAgKJlWbZvWJatJiOSAPH089WZ1TN92rYsEYqqXftP
r9WU95d06+T/urn2FIv4O2x1Hita4K2nrPtlUK7UW/w+D6RCGgCLu+77P+fqjX3Ufca8eZPgzycX
CFHmu6F50gf9WnsLh5T0SpxwyM75yj5G4UDDjPv4m76r78eXDZU8UBeT9/gaV9IFf2miMq4we+bX
Gn9Rr/0F02fOh+bn6h7wv8I+MSyhkuPwhWVB8ASaiT0Qu95wY2iAsV9/5LAUleLcbHG428mHp6sR
TYoCAf/Qg5iKIjY15d5Z+Md+HR/Nz+oHLGiQfdrvA1I/pKUF3Rc3HbgOoYo7El3gYYlzSw10jbQT
m2X8q13rpwKBukh4ZQoKBOWBIOlErilEyYv2FH92B+0+3+1bdH2ccQw81EEliDnutK9xJyZK62Qy
vs6PcxYwkJeSV+/ndZCuoHCssEtb4J7lqmG9I+MoVMP8nP7KYbUbQ3RhixEX2A8FhPsgh+NN+hu+
bHbo1Yke/HhtrpkhmsOFp+7p0PomG6YzUfaTN3+oiyKg3zuGYfUOI2pDB2gBAr7mH8UF+/BN+mVx
7xaSh+/RAhKXS/LVuTxw6Du+og4Sf8wBeybxjwtt/0W/xKIJXO6Hwu6/b/J98Z0fAszxtrlQQ/EF
8MoqiBY///1Id8EFB+IhGVsTPxILaMvPTHc/kLOw6cBtdqXMBAhTqjoZy+cZij+b+UP79gNS6zsM
Z0iCe26JoXrN35PdNXa8p1e5hLFMlIM/8Tqpc4FzaMbQlRfWXMDwerm0gha+IiVejqaa/7rPsLg8
HDcFeLt2JEkAyU9hgvlbtr6/eBBe4j0sGLcbbr/N8GPIQgTk/pguYaQDhlIBx3x8/PHQ+EDin8K+
c/Bs3BaQLBNgcuFLUpNgwEPHXbT7mX4XBiyUDhB7rUAKpO7fK/l47B8/MCdU9KEOfmD5hq1tuQHE
Y2qxZ4wxn/jP/ArzQNCCP4nFCC/eNeZudESYQKZ+037NAthl2ygaED/UUKREbcc3dTkiwd1jmWL/
UUeZbK+IdvnrmBNmXEAXr2KN7FR5LzB+RRt9eU4bul8wh/KVSaX/TeVCFx0jOfbjmFkECBRBLWeP
PTBcU45QCSfW8QbKP4yE80tZgyS8k/vNswDFAPk+8RICxI/stbyjX6fwhqcMNZtiYgalUkQMYX2Q
3qobkmhQyYMMjdq1OX+0hdrKHtNVVJNfLZ1xT++QVPMN/cmJorv6it8K3Cof+PGwMUcyu/p9boeT
dAKtY326Oei1KSHVYPqshZnxEtAWQpZdH0uim7DmY0sak8/omT/EgY7A5fTJ316bB3c4LHwd90ht
i1GdznDGDxnzS9tH+T0L0x3r96F6kNNAfUh9O/Sg3m8qpmIoGhe9BpCOASkOplgvD5hJQXrB5+Rf
nvvQVIdPSGeQCFq8J9Z83bu81PyWB+gWK8x9e+9UIp9HhcInLnjTArULoVn5PwfzIj5vhRloulF/
6D5+o7+L2byNG9Vam/Hf0/lId/0VwyC2VAmRmH0dxIu7KFvu3FcXfeniffdJK2Kz+qQf4zqLz8+P
U7xC1sgW69zduisYisLu9s6E82WQ9nOV3i0NssNSfavjDTDVgPPGuCjuKVD3tFQRNHFPwpb4JdND
3HTv969zdZo87UO7pAwU5omBHCS6y7hsf+DXvGDaOzmB9dOc44ODlQ/wiK+4D/ob7y/yNTdgSfTv
r5oNHwvhcvmmfUYndOt4nZwRPz/eaEcBNjhrsZpf0tnTaWwDRkPMIqz2VlCQgoqwXql3I2TLg8Z5
ho+RuGjfCPjw44DWO38dcnCNSLB1kE3YKBEoUgia4xSFSdmyxPwHc4SFHN+TM70w1zyKEmnecMkf
fCs6wrvipZTekoK/mPt/0AY5ukhSEX/wQ0DNDVSBAJtdGgUO9CN09gl2n3eQeZi1sIvma/nCqZ3M
F3I1+S6Z3Kzi3CkRmcKtcHG5RDZATdWhAlKzYw+jHWeBt4GIc5jtOLvzJoi+7SyEz8R7+C3uCRwS
cVoIj9mrX1rocDw9G2mfXlBkEEbh0cDcw7B99KsCoiBbUQwg3tU/ba/C8hPucVQL/1W4uq+8Deyv
PPi58lH+wiIZ3fGbUCL2QfZvCJC3fSseIfa7yCVlh/74BrevvcFd5+pQCq6MHbsXCnHVF9mm780q
3sq+9IPQyFwpb4Ce8OJwdiHkmNbsJsdsbzt7MFialUhMyX3jxDyIYdNyOmHxQzUOgOpCeY59mkvC
on4SB0FbdONcVEy7z69D88s7uNLHy/K6X+VbPSMU0ghipqZ/h0s9nZS97OMbufxFgVx+yj5SKIql
13E8AsRYQrhkrGGdrw0WG5JRR36A+FihwAdS+aQ54bE59aAIY0lah6pfrwkM3cgH+4wtNFfCIDoD
6Qr/E4fMsXSuvZXPMJ3XUzAEfYAwTLrofCYyNN5JOzWfKIshrfecTLrFVWoF38Y8bD1c5JaQpLMr
b2aunCW7EjLP06WKGirdmueU5Ue8jX4wdvl2wvXOPMA+nwP9oP5mexkgM8D68YyF3ilHI7fVPMNL
/Zeb7ZmQ/eKt3kvB4/hY2Rs9NJbyCtUkq1TnY+QYEODhs5jXy/O/fHH6wJIHg+ZmrXuJ32EuVH4M
KweBq/Lbrz6RMzMhUst8gV+AILD+UtMM1HEy0/CIgPuAGEQ6M0E2Hz02ejjsYugEb9ohVRLQ8CNn
JCwrn+hN8Q5dmOHQC7MAoNhDIB+Irg6YrFdt7VPyjpYG+EQN4G+QLiB78/GvWgZ7x7MXx1/atctf
DX+7enFJKHowUVhLx9S1vhzfXjpbhQDgxzr9UD2dhAbjTMqmPy6Vg/ktzqBZ45ng6d4G3fZ/KQ35
HgPYT4TgdOTZehwIogtqfoYkjq91chw+VhChKBMa/4e59PLVrbBXgZrO9n+ZhNHiEvz7A3YMsG5c
AyS/RUtS1NZl2KxR2ixpGHjdv8Jvt3iZuYX/SZkC64AVAYtpmFhLTu1MjQX3GKIt+wYavMn7JNzJ
TvOnpayMw/BpHAALCONDSYMZEwuZvMCwZnkmJ5NsPQPT42c4hvxNjGJ6GMOR+DyL71p0nlcalrSh
uc5x2F5Eu8mNTv32W3PNoPmBibGQV5zAuPgotn9//3KXfyFG3IoempjTCQLYjIu/EAn9wsRgmgFy
gjYifKa36Q/UcOEYBz10LS/NAH4JzrD0Vb5zfM20T9MjpJ7Ljd8UMXQYzCzsN+vYXLtrF0brasmG
ZPkvTFPnQxYeXdIOIhI97i3MygA/wpdLjOJHsld/xeX2rFMGQY4HyUAX1TMJjW6zpXP7DceGB6pf
QyBBI8Ajw5BzR/dBtraESDn1n25Eaff8hLzNE9Sxr28YozQn2nXsQ4diPmG3zzpKg/ThxSewPWY4
+aB4PG3tevzkwWYuIteCrziMj9HFTrNf4335nfvyJz7THOjrV2M6g2tzbJDb/kieERT7ccWxBxMk
CRKYqQQhESF4YFdU/MOSjj7E68gkiYQTSlZHp3IWkgrEfFWEuZRQ25m+tKb9JLolxj651qG9pa36
BU14ja0pbF4OdaP+iRRi9asNoy1avlB568ixdWh7MKGsa85SDFfRcBWJhPP+JtK+mc9ZT9/vsRed
cx9Tz5+BGjUY2Y8Kdwh/+odO0jqBtS73P7abfjW/k88rWMCW93oD7/oX0SseG3cRbp3dEKRUVwSW
IH8O4PGyD/sNrDSaD6xROalfpTddo6P0lu8Ma4EkgQKanBiWI6IL/Y67A26zqBY/X1NgnRpGgRK8
XIOdIQUp/+9WbAJPD+BbJhVuPUMFH4W1CUOzQwEghB3VR/2hfqpsA+1fk/zrle6+OPxu+9zWe5Pk
ySW733yVrs4wHGn9yu/9FdEfrt8mH2yLR5wmyqE5onwhlZL6iOskTFDYQzPtSFgg+aMpyEmDsMjK
F0wcmitRkkw+dX719/p57NVl8T6uK8dr8CVHVSYax0jp8j10okpdJSB05OCsux9Kc8oZuvgLIGFw
HsQxy/fdYRee/jHjYG9eedLqLG/+iXiqkCljoosIKsgMKWbmTEVutS7xo/WsAwv+4iCEWziR4kyX
EnjALphhUb9To++ji7YwFt/fgNTtPQlEwEfMTilaa0eYint7rflsnkoqnncknBSx5eI9Wx1W7i6k
2FgX98Ljnq4cHDsXTDVw5zwHw40rUy5dXBRFb/Ze0O5QVPw3t9NUX8VLZg7N35Qh0c292PPvn8Sc
kHWMYTjuLcTOdz8Y8xBXKHr2XErFhQi3KHxsnEDoDu+0pnjcWWKh/8bbX/vMNnMpn9Pt0fn+bhbf
DlUzq4Z/vfuLlfvkd7MtfsjfhAT4BoIFOjZb6vmT4JC2K9rLO3n5fQPfOMSoLNMgJjovXRx2O2vx
4WZ4YINukmr63izc3cbxHRFMWi4+v0EdXRi7GxyUFqd/bFNCsSFo1vni378LtGWgj6+nG/x/+52u
ykN+/uesaHZszR2MY/yZOPvJRf2wfL1BxAKdoMD/gaVLepO4c+IK/IHDrwiOfGtpGjAxB5/D6nvl
Lo4VCbbW8jgSZE4eBt25yMcMZmKhuFnrNrRo6ot+arxzlqpv4B9MiQZMyJKGm91X6ql/9Nbmfcva
wlAvQnM7BBRgBCdGG0rFjF0E9YexRxXhx/c6JB19X4U0uZgTCeQSbx9aa90vlwRxrCAurMGz/F8+
0eOh8AQyVC5pxXKEWCMy8DBt3ns4a13qW/SO7IyjNb/aGxo5nE6qq8N7oSuD+vzfH7xTOrZ3tYcU
ec53Hdpx0jLQi3D9IO/dbDAN2MpLXThatBv6guyCLKHWVo/2u9YumTZzHLcY4Ht0aTVTkP2u+5wS
Ye97qw3jXewlt5auWYURLDQytJrCjaVD96O4CTNb5qVs6yn03vhJoay5tsZe98WfdkP2DM4wVb0e
abFVnLB8tMXELBtLnZA/LrMIdsa6xdrzpqln+v2VGOfF/VgtvN+7id0HL3rrQ87BasU5jcMmg9XF
ATM3rqO/dBf9ldTt8cV6+39D26bpLKZP/RjfsQgLbb8Nkegd04sDJIMTJvYffJD6HwRyQ3mIJLAP
o798x7SKGcnFwqLD2vMGkCCxLcRyY8nlR9yNza0wsLE4HvqcwCSiEc/7aG/6kbtH1S3SWXEopk6k
B8MCDbN5D2/2jPkQvWImGGYp+Nn82z6aXEhXTF2kJ7C3EZEtERt2tqhiSwWmGIH/iQa/xORFG56z
peI72n98Iv9LdxIwDQTQ5W+1WLeLS77qPUz2xPMEtX4Ve+xZuAVc0k11Vb8KuhHiFDhFBxtJkrw5
EXvFTUX+SCuEdh4/QdPDFYr+Ol209t+4OjYutos27MP0MoRw7Whu0OjiLcU1udIuz8ma1uHYgMWx
hWKjeJX20ppPNVegKL5OuvTd2gMtQHEjq1RHtcI9ZreJ1AxAAqBiU9+4UwkYQ8ibtFdAg92MSgny
+t1KwF+QUwoeR3qR3gBE1/GdR+0Gj/b2XyoZt3ZHU9N5S++gIQiGAZjO/D6Mv/YaM/ewXaWIxQdt
8FtG2cU+cljVkg8SZkUmuQ1CNMTL2FRiFEIcc8i1aPDEeIkWiRLm2W8j3V+PLSx1WQlH6c1kDlZ/
yuHLSg8lHOx8B1woTduWk6CBeLOZNGk2DrvZTk5FccroYCZ/Lw1ASZbucxdOD9jxU2CYKBs/UL0X
8m14bdEnVV0CSn8Z0UekmDIbOhIZ0ziO0j/GCaASjjVAPuA163SHjEaX7ikhtYJRebd5AM9DKFC0
eUM/H+Zk/E2cH67abwivlfUDMgQ7frpdHlIf2/loYFvsAPdEuDN3hHxT6D+VzwY8+oLGD7PSPsXf
Q+rGp+ixrdz0RNysDrjpQR15BQk7pbvw3YLK0NCRZ85nihOUKUTdL6huzQIWVXqCbgJuA47Cfs1G
+b2YQziCIKKorGNcakvh64UxXWfs4W6C9JNXN4czmIUVzILPwGdC8NT5RJeQ6hWkSEZDDN1ygaZI
2GZugEvoObR9SE+Bj0Wd3Qi7FDMjyxYmPMGm0Uf6PYRQRRFN9bo4R06c3wFAVtd0BrIDdyw6Gtpm
CmGNorACeo9JgosDUCou+x38Bf0U3TjYwxvbV4c1tVjrfDFHV9SHAllZ01Rg7Fj7uQFni3zF+B6u
7TXhI8GBEMOr0iImlE73sabKanBp4kvF5wLpFOCNDLDJDOhg8NnyY0s0O02XB9taMUHQ1aDTgeCL
A+EXMaGMF9CYLNstaZql+P8N/8C+7WyFDUMNm0JIsswvwFzOEq6isQM7p+ECj1hIvIClkI2ZNCpp
b2kbfoezVZEJUudQaxIWobj0RcxjnB1HciWEhQV5Yk/SN4e1pgCA0kzkWefRo4EBA+QymAHl9mMH
DvUk4OYPKPaLvTk79YwGHCZQiUttPUJP/5X/1D9E3NiaVK9NLAzqr0nlPWlzWuxUCvrTndae8ha3
pCr/ndhxTe/QQDqQOWWjXbs7D+rUnvkk+8uYtszq3PT7EHI805ZzkhBt0DDCzpvvvIGr2u/FY8Mk
ANBqMPdxzWljOVGIvyMPM3djzPAY3XMxFdtl6oeYc+cmJgfmLaaP/krSLPI7UFTIm6zAf0wWL7o4
NSPV2fNemX3SwZLQA0bQvdGKiSWKGp6bGd+xhNpP1+yxUaVN5JvsPDOGlPE8RhmyZUYFg46hwdDU
Hkz5zDn6sBP3mCLrzl0UlISNeDjVHwYR4rH8ggkeonO+4uFAccd9VZELhtVzz0dDlWOYRdT4G/Hb
9Kp3JB3jLvLGMzs9NlMd8BKGMTRrhhDv0lwop5cpsd1xUGgXpqQSdw+VIHhae+CIE/wtgq/viA0b
oEKkf7Tb1h2cGfygkaUpIUdg3HLYqSIzc6vgvpvHPumZL3uLm1GBluSOYIYHVYP4QOxofmJm6i7i
L34J7i+ulvYa09sYw8AT8sEnzUVzZ9zmmmh6AF/+CzMX+9h7ZQU1jU6w4fwk4EWwJyyfRGty3DEj
PJGi0CO9QHNO87BPv0A2+QBa98wpsLaNAq82qNJpEvATbcOpcJLCdw1JZADXGDyWBBYKPjevtxwI
7cmzQ2jqiYlUGNyIs8DtDfjxi+NSVWFrGXH3udcCwN4lZ+w1ecjooVpi/rrBqGXthFQrYcjw8sY7
Eizdh8DaCTtTNI08RbBVGqglGKE8gTDj9Ygh3Q3XJwcrOArGWJxmyZ6bbcISIiKV5Mxwh+aOM4Ky
1mj/QTRjzveVDXpP6NuIN/N1ZgVMr9gDUhum7mR4qvyZ0eXhDM/MC/AVkoDzA6FlzgQhbybQrSQw
upCpTGEn7bX/oeLFFUbAY3VvQ/MvuToP+D32D1BLe6DhTkDsDTvEO21Rhu+drCWx9CBYbW80WOcb
44vBa3+xkhS03+GpJcw+0zW9Y6xBLDwTG8GczH1cf0jmjMkDhLVbo2JhyWjLTywUA7AhHHc2YCcm
LG50Yn2T40dDMD/CAyfe3Aom4wC8PA8utPX4BIOEG1reuWXaBihLUMzh07LEPNUwqT7BYyBmP6f3
+fbKEfqjpLnywVaQQGg+U/jg1PAk7Z1xY21AxDlMutT5ybECnigWCDrOGEIu2m3r4vaNZSasjzvs
+XnEjRrCAR8IWYUbeZFJNeYmcwrOCW9AaH2xD08dHsALjcpBsMSNq6QghmEcAwatIB7HyaZFXPTN
J5v5fjT2vTCaWk8IOu7GbULPkq+gCMBHYryjUsBUkKGmYLmBwWq5K8qTyWYESwXHBd8vOCf0+GNu
rpAUwfO/J9lXAmmYX8b2lWX3dYriM2h7cZ5xjuRyoViq3ecdAmNqHUHZ8ZpjehC/2htc70h1I0oH
O0h+YaCTcY9I9AaHCk4pZisC1toxNJhdGqYBNsj8+z9GB+JigcHsoKew+tVuDwxzKD50l8ss6vR8
Hxv76UZ5Ej/Ks2oOX9nPbA47R1MO5GhoQ7d/jNdn2/owkZoP5ZNI3csEHNX6j/lQoWXXHxSpfkVM
xayvpd7D6X+uuxXUTgwTiIVS1FV1rJtVw9KLRzVDEU6sutd3Ctss7iEKml/1NGA9Sawe2XbpWlJc
/oEIpyGqh2wE3FYAwIqOsLgNX48UecfnR6UcX6DK40pB5PqBQ39jsQgDYB7YZ0EoceEC0L6g50EV
4EG/p5a4AGNk7Bi0s/7YjuN7j/eMJEwy++zA2sScxvcpWyXb5YGEkUJPk7Rel6kmhkQ0vjN/8Hjz
N4+/sqxVMEqgN1wqj47xXWg/URxULE8PJnTSmFRcUQpENwzUZgTMAWl5xOfnK1Dwm7fwuC2nL7VT
kWw8BwVjJPyzYJIadUQT++GUG6nr108ZhVeJlZky0pmegrJ6rOMs2Sf2ea7UzaPt1lEwzOeOpKCn
mr+/YKL0zmkuYezlOA13vDZT2RRrJV1bHctlG9+ZCDudwcaQSAXlq+X50uObr+evUDIaWB/sL5XP
5EWopzIrANpPwkA0xnpxLMomp62SBcU87aMOvxArXY3Nv5Fg6JbZY5bpSMflJhoZIAUU4xeUGGXw
xnHGIFXdPboUCfEwvU3zyIWfeKhfj8DEWq1vLK/FIFi3cEedfh67DueE0Xyta7VytSL7rBGbKnTs
Vb3DZmNYafU5ZT8dazAJ/1Kaahh/yWmCC9H1hZb7JSP44eDarlm+ouRsIaSqpIuBg+44rePktXEm
hVykTZNKgUaTedA2JVo78Tu4DzQSlEvBc6Inoffdh2zRepz3KUbZdrav8vcnWUqN8imrVmCgcdNw
Xnw02yyJwbZpVUzjsoQ9mCW9n8ZSEM94qozzRXIoYO20/5NAb1sqXBNv0iiqN0+DsW/TGKuUrWQh
rQYQt+MykEBiB3hiBaIDKfZVtH9PRQ5aohTUPnhKP/ATOhx70fWomHhMw7F+btUIlSFehwYC8LyD
KaBeXiM0IGyq1VraZEYZtC3grkXASnswiYt81LQcp+hTbb+svNmW1EC5fFMzet8pbiK0gpv8ZOXl
sn7ujCfJikgTSc6JfnC9jDIckN+6WnbrPl1l82XW85/UUvaZQYmZPZPvWK7elecTotRZH6aVHDqo
5zUvYV1TVDxapmDUr2lnQ63hZFL8ycHGSwzJWfMMHZuQ10nv4OZMH9zBWCFYqJGXxdHun1gp4fdt
Kf+kTvJjq+YJ5BwRhkof3VR+RiZ84+hH03gKY19iB6gZqDRQcjBfJSwZ6euN7J34+SZBpuDJHWbC
EoeGKk4OIX09e+4S/pw5kayz47fasJl0+dwS52UmEI5Mus9kZA4VsW08whaS73ams2PQXlEoUWx5
n4sA0acvdfFCk2yeyZXSjGFO63mS2Yd7xjNIbQJvegMHgH4JdYvekEPccMPiyezW6qHFRsEuXbTo
Y396/g1UDW36a8EsRIqbAQPVy5JF8l9e/zq43eg6u2KM3VuLwocFFsklOwY8keIMNQqIeIzBKeoy
E+1WUgfzRBRO5DwWjh7BlJjzN0NJyVpUN40Cogqt1YiLmyzbv3aT4WKcaNd8ZMF5bO0ZBWgqbdqs
9pzOlRJza2X7ZPhWiqB6bu2+DbL2gwlXbDGkKVlP/bvCPmrM9xGm2wQR1OyeVWDO2ILIRMidLW9n
tttIO7FpkvFjaX61DaoKe8ILY++g/nqHzeGQ/RivKP5YEp+UwMsxdnHafyDi/JdfZ0kEQKJglqxt
hqai8TBOdVa5LpLAEyT2Xb+vkg0PaIfcJMJsed/3PkEXkrYGHoQyiu/Da0nitGwDJ2LaMz5FoCJf
kWTE3w79RMya6UENXgOrb/CKft037yx2/J6mLGJFW+At82SDqVFGqTV7E/zOLKpK6pgqPYuZMVWa
85jhBgb+mCfDWU/punfzyy9lEncUpklnIItAnyVMf2WLhazorLCs62Bo6ZsP3wPPv5hgg1kHEaf1
MzcGjlRYS7LKH8ZoL2sBCY0oQ22kpHgeMeRb+cgjxhyYE3Sa8aAJdlMaKAWPEw4xMfHGBO0FtYIJ
x1ruV6O+f0XU/vVKxbWrdqEPIBdNcRTXqmNDJF6NsiRZd9u5vVnZZwQIygzdooZ9YU9B19Lud+YD
Fz12Gp20eWUgqXiL06rkSvTP4/xf5OzqYVFUkNwlw1nDHEq5GPE2JcbMsb45moxy4MI2bJTxLIS2
khDJc9Isxir5cUINiu5mL9Eigy43NFhUA0wjxo0Gnt/acm2eqtYQZi4QPaFSZfW8rfFfrOlHNRn0
F0Y482jbxsEckTsLs7e3l08EFKoWQPsrazk0RYuMpDqTWVtLNN/MPuV6P8nEtSA1aVgvSvq4BcJo
Q6FTQ+aqcu6IbZhkBJ44aSGBUR/s9s0b59PbqOcz+VTbe72hrSflJ31AnBelq6Qo13pWXp3kn2bC
aZ04CpjN0o7XasPjtzSR/z72Bbsis2NjeU9EChPUiZlxRCojQgWN3RF4O7pB8WJpKJfPfqf3wWzv
abKptXApX1uygYj5qhVeiZ8Gs1SpoJuSdrg6Nk3rWhXxclw5i4xhBq8+MM4UpNzVcCzzCekTWxyW
xDjFPmZmf4YPCtADXsWNJW9kAzQWqwIJrg5rMUeuCF5SiroMdb6NQ2ZSfD5VtjEp9YuyS7S9ldKr
f+3rMdsoJAPZlwLrsBkbGmVCw0EpUU72VqFvyLBvxpZIuO5CjZCM4QshuoEBbWYD+lTvTb5zCuuk
5QndfK114fFHBWh5Inspzyz3zCkPtslTXZS/qqnuHOeUR9j/8jYWKVtak+5UatHYqY5Pc7razK65
YoFBMLawrMeffXx7Ugtq/EJqS0fdkZqV+kCpPhR+E02h0p7R9tYmym0TD6loHhezrRxny6HFgEP1
QDdqJDBZgS2gXIR1BEHknY6jj8kG7KlvGzhEqoIf5cuENaDCDHSw9ZgysrtQYhTMXxVYneJ8N9Jb
0Wi8LiV+DCe4V7K1OgQ+yLMihOalJVLXD1H/bo0AkFVQYEOc1u9llHuxDczanToYab1ih/1ADZcX
OO3UOF3Qq+q8CY+zAau7mBX4la6ja+lSGqI2LjZqt8tgjVMhjCqi2MjX2E/PPYvyAwOuB9o3R13J
j7+5ZjRO+O/EofHXCMNVzHSS8dRjqWEbKDnTsG8YjcQUyhV3wc/zZDWWf2m2eU3kM7cOzkGp15Dy
Zdh+xWA26ByhooWNTQcQWlw00gLA9E6an6um7fEn8nq6rKnN46ufi/aqM/od5SwBGRAQMOjn2MZg
ijkkkn/hchZdT1cKnckj+2Ch7OWlrX2o831IqNeSYGr+enkIC9Lm4r7mAv9lJ+eJ2QNIvNJ8WkDr
Y0o4MawSa5sWP70qrcdnkDjXzm7pNp/mUSScCl9QvPb1E8vpwKKAhJIKNstp6grvfzhIA7YLmY57
Mctqq/DY68Y1TXFrKA2ZHnXhtYPKck6U5AR0/erfi7L7suhQjAYTrRrMD6LLtWzDf13n4Y5Iopuj
QQczkT4a5zTJ8+dIxKFakZ5JVYmqu3PqcJ5tb1KDV1R5MXBv/CBR2GbTqpUUnzFkciwraHpQMk02
hQIq0ikPVCbOZzoEhl76tnnLHBKMcMYpZM48PkRps3oV1XKaPh34Qpq6M2fULER3zhdN15YzthmN
81UZomNDty37Gf7pKhHEGhJTtqYl55wQyqKAVM0V3voQyllbo/lNSlC6CZmTtOuUv7YCPsT/o44/
U8ev4YewVbTGHw0DmpffFHQu2ydSIXoc6/tDplkM59EQudhNqLUTeeJoRKfc08fpw6hbUp7u8lN2
XxZugWKaLtlS9S8vZxoUg5+4RmVdmYGo1fGIiDT9v7K87U8to+6VUxiOup/Ayk4dhzKa9izlesdQ
TAoIJdggmbYH3JBDIXgB/nBZKYF0mlRDq2/tJHhl9fsM++CuVohFG7eMocPxYRZ+G2I/YgnHDbpI
OezvrNBwfy/h9zbWzfCa7hCbx7I2N1oJfmKue2TN9AEe83NdxbeRp6sfvRmEQjbbvUHWktSmx4r4
guGtwaSuHbHfcngGCmM9A0PAfHzRj0gT8O3hQxl/1cFYWciTGp6leiIkJicPL3msHibdRrLZZIoD
JZK3smF4pqptYu5z9Fyb02drwgZnuZD1jhT62W8qbJsfs/fCn9AsIcHkn8PMbpzWhWgwN//UFAY+
JlB5RSbq46qnwDIJd+uFHG46YFBqvkRTAPNbyd7kT4geOb7BpL/ZMEApnwYJOgPKR1HRso99iRrY
BEDodsXkj2oWpg1aWqHGfkkrC/G7U3BS5aNaFzr5OnSMnCCtkRfysqR0yCxmnsE6RNGoFmDQ1rRQ
OvU7p71Xjac5w0Mu7oJq1EkJB4CxF2WlXyyzgAz6XBtzcX8524xLZ5Txoaeeruk+zPFPxJMrDb86
jtCVhdE0s243pcenvul08pEMDaeGNj/FcG6f5q/DqE9rKLJy/17ZM/OiflSjoFeM4IFIp3mfjZcb
lYe0f5Jpz/6gMGBJzB1mSKCQr63cfFIxyUzBGB0as/GdKjMJe9Zm1H7FYMws0j6xr5gStHR43mI3
9VJ82YLKiAPsEwa/FoN54RQ2Z1OY6TytJWZVFE2SJnEDI6BWOmV9lmOdtEozgz4yffoX5JYu8asU
88ePWYNI1Cvq11DngVGAbYq4uMpAdospK/EX5gyESgOravIEt4t8a2OLlrKpZKZ/mXjBJ+qZzE/N
ubFTqJNQk02XVrxOymWD8OXloIYrTlPdbiYFRxk2VzrRv7K+b9AnKeaPBWWG6t/QYnfIi49ChoqE
0ctc+d1Un+TE7TMDDX7mD2nr0hBsfCP7YbuZtaCuxnuKq6yGRfYWijajaZ5OGsJ4Im/VLl3Gs+kX
VbmBem7Hh5bNYyWPX5GOQkPTCrcQDacGzA6j/QFwwxz9KmlC2SCwYX5+WzNK4iGTiThzcHI3op2u
SGv60vUty+Vry+6lATPoVyq45PDl9HtjuNuPrWRw+GSN8OQkPPGVFIJwlcOuHv5NeBdaGCOJuEis
o0BfwPJrylS0V+DAD/cBqlW+lTt2i16j47kNIlWT/x4vMEn4AlsbMIqNN8C2DN4qCkFf4A4Au+EA
w81gXut2EcZgK/sPpAUnbex9DvTMRA+XjhsQM8Cz9gZyyGHVbONDfgXcCn/2J/21jZ6CpRtrtsJU
Xezw8fSF9E/gUIjtLEJfI6TZOwWPnbaje4t7MVJ6SInolzegORVUxugNYh04dfyNJyVtPxgX8xUP
0ACjkCVmAus5OKLrAiVbABvG7zTwLHqtyPgW1Tfk4mUBvoIgdbo5tPmAJlc3NqQ9VnnHB2q4B0eX
rCxyoX5ziAL4iu/qY7ME2+SDoGV/97fxazIWxriCc7uQ3zsS1FgCWUIoclfoSF72rYQfI23h40WW
R7rDC5sHBryze+AZ/Uu09UyeRRU+qA9hKDOjhMb3Y3Lh78LToRUmboeF4+8quTKckwit5UDPAEpQ
RhKhsDpW9nnhBq/VL/glWuPTDbdFmEHqsUhd3Z9v0QbgUHsbbqS4kIHhQdJglkY5h/k4N2WFVpnW
/hIoRdund86eeS1GEgddVZifwEr7RZSL0ARHpBVzKO+Kb6QPHEhrXxC2cX66Cw4DAqUz0ttvIFkM
Zbvl67MO6UctRfN5MdxQKh8lLCWAN+Kg3EzOCuSe634Xr/kPJkfJ6YSEAkCkIO+VduyCbPow2tzh
uqP1TA6kP3gRTcVFtGHAgDBCNMqAqemVlAC2Doi5SwAAx4dbgNV4keRJ/yPpzJZURZco/EREKCDI
rcwgg3PpjaGWxaQiCgg+fX/sjjinu0+fXYMM+WeuXAP0ah6B9izcka6+DXFPOYPHYIo/JEYRYfMH
PwahED4meNS/ZkShQtcgU1o+ooGfV9C6AZPXtRSMJXRXE1aetO+dSeV6bdqA1TM7Hk+ESX9k3iDy
+6ShiVuF4IDfxKqiOtEHbO7V6Rxf+84+7rCwMmCeSm9TWRwJzxg7kPJQ5DC/8TCP3fEC3iVgtqWK
9rO2OlukI4LiyCpjmR8mlGd0hJkJAwjT5gcnpF4NkwGyqvtOcJmHmUlGAnZ1s5dFzgew53YERw4D
XH1ENNhFcO9b7SJh6Q1nNvU/cwRtzElTvJh8fjPjZf2mh/RKbje7cjgkopW0ICUZ/o9OfhVkIzd5
Pyks6HXhgxrp4sMmI5fhI+I1sruhGUWzMWW7v4AyQwuyfWKvZjR4kBkNa3eagRkLgwKxICyXAIYe
Qy9NakCMJ4R+l9Cb8qxYj6sCAr8X/VtwJ9zGx11X3fduavbTRemPdlVrjXF2QaP10hMA2j1M4deA
/2BDA22yxhwN3qUDVciD6q1Lh4+kj/XNK7hxLu6LiOFFXefXsYuWT8+iZ2klURtAUbHgZ3uFxVBX
2T1P6Eqb03YLMRlvdm39IksUOo9BrHm4GPhm09lk/421SI0ZDSPMKC3v47TSbHRGKRVq81S0MjIk
/kFR486uuNtpnEHxDQn5Blzkd+Qo0FN7WswiUI51KkCs45GOK2t0nrg113O+QPiSyiZrBKCTBL44
6cXSKjFE43OBV6opBl6EeSj8vfTTzZzk8VQX3Jv3OU83Am8zlKo7Mi7+XaNXSMudN9w/Pn7yJ2Pt
DoJXrCfuG9YD60cq6yY3KxcO5cPE2/pa8gUsLbFTdXHKVM4avcpmtJ7KDgsKAcIi9nfcv4YFG55w
6GUDcDcl0DCy8Y4HbX4MxZAoN/cxB4xKGXN+n6Jx239Qbvq0EAPssqBqU4lbaLYBHaouYumMykmC
eMhjMzoky+qvnlOfzx/8i58EdiL1+Z4ep9GKZKWnOuuj9PSeZ/vkB5scO1+84/ecWkdNNvLNZgJ6
y2dniUsjh8XM/09Iu1UXMN2OMVS8sSf+lDHmpGz5o29MhOZMtfufPu7M5xLTSLgS2b4N2IFw8ofa
HlnAUkoYmvwnPfMOp2qkd+osi+SdyCPDlF7MvJGPjExGREnQeVxBRN1NDCEG07Xvf7z4iHC3xUL8
Q5EfoIiLQV0l/8klRLJ6pc3y6xXqX7a22hII4HVG0hJScvVzh/EdEAp8YYc0aqPf9g+bfEWI7fjc
JZC7vcZBk4nO5KZ/o48zqYn5VGwWa8dFPn9S/OHOQPMl5xxZpvpXH3jb7F8ao2H9Bjoo8s7W6/eB
JS6WFkM8suxnK/zbubIktUydET/deOIEOEvesCPzl8UWZNw7zdhIQxkGKaqn34whCqqOfjN5BB9o
alkCbkvrlFxakXuY1XOB8G39vkK9yCtng2uXsBiM0sBw9bmk7H5AK6mvVBub9xJJzqAAJdkiAPIN
xWDK2sDFGXTd4msVU9Ciu9Ns5VN3x+HquQJ68cnZgXXssge5O+XmnK9zV7s0Uz07w965o67htNuw
90giBUo23Nzfx99r+1wKxlTnQdA/+6+OTlYv6ULUze0LH733ZWtYgMAB0tUT9n1UGDQuZNby+qfL
5icli1VHHEyIUx4WBp1zUUI/2YJ7aIhnQaSuGKgfb8Y0vDmN6sIaR16jcYkkvDtCyAcJMb+4eZgg
qrHS6IyjDVtc2cGT+QgJImjM7dNmdwiBZjBuswo6EAD5WUb/CjtaxtD533kCPlRkeKQFR7/e3K4f
93PmM4pnkSuNO6yFHzu5GFRVG7OtJyTz640CURp5yO8XlvORtYHszoIIhdNZJWTTkPXmb/p3D2tL
daeb0mKndCldjqJtwYkVqXaxfwTTSNx/lyTmbE5sp/bdEtNlfWBWUiTgJzKJcuPsD2aiDr+xzYu1
GDmTrWbDgvhXvbEsveuiwZtEsPocBS1Ay/7f/e9gmP9VTq3NJuteP4OntrjBIxI/0H+gtnjPvCyS
PkNydUPs/E3f8hPA83qEI72j2nBJD7yU2pqsdEt0B4bW14AXpIb9L3mRbLzcJ5IGvQ5y5nPBaHY/
3wj1C2Ttl8UBawgLxdFskluJUDIne9h3p03vKGQpu8eleFAjsEQOAiSZa5SCYPp4tWwpnPBv0Tjf
17wHZ44tdZ6sSFH8zGrAMOxdOES72Ccdff7lLb4FkOEYOpVfXnzUDUmc/EAjnt3Cjbi/w5Ku7Td+
ztzkUEPnAcFQdNk91ockGpsTgBr8Jo27wIw+q23xPKi2H9eK5kD2ebADmYSvsf21qiUiGFUfedXs
dumMj/eZyVhOGBNtdjwVp4Z1BeMaBZ7yRn7M8JiitDZz/TbPDx8ImJUOBWB0uK0rk+/7s+n9DVca
AiX8fwG5S/dEhk+WLwpmEGIEERIKs9uZ2eG241mgenBjJ/SwAWrZEG7XoLodMA4nse7nlg+s6H8q
g7eLu6HFwZsY0m9GPJYlmpinIt/74xZT0am3WOZoziRiq7lBBmE/1pKR8YcElO4V3+4L44IICkPE
IdYdPWJ/Ol1zdJfGcc7evxqIacSQYYD/Mpo5587qyMbflvZJROZ2kM357NI2i6eURrcyjlEC4jYb
4SDt9LtvkCFH/i0tmp0cjwx0Fh3TD9QsJqfrnfGbGvFwaKg5g/QKfYenrgARpBytk7zIvsEYN5yP
OTSBD3OsexNvk+EcPrtviZV4WeSYtoPx7kZe9g7XTocqSmG7dNSYX2TcHk62vrgcXzI+HIWdtufv
G+UbDfaagXIY4Qw+B1B09NKki6RY0eaINyQfQ3oeEXOSma0TO/llsTLxUv+7GZGs1BuK80ERkc4r
3Fe3BcKR0uzoYPO/EV8IzyO8MAmRM8URpcRNMww4hNAIEzzFsCofWWSy+nn4oV3eNpfWfJhc8NRk
u8ahsuE2F8SH+JmxQZYbAnjB6qp3b47TQ3fOd7WZ8ztc0IQ+xx5wGhuU1XTHwfO6knoelogPRQuG
C8fR4JoyKygA9PPrNxs6QhA56bs8lMNc8pLcZ+dE8OtYXGOsgHK/SmA4bTu0Wax7vzUAeFBKdnOz
J4qNeQZeahpINuZbGFL2XgnHUEdLZA6a4tsSoZfMZPiegZoLyAhhznLBcYyX9TLkIBrrOHUOfnLI
/UX82JRi+x5MKPcD7cr7fwJmpM6P/lhdIxKdzo+xBPOUx7g0P6QiMqVd+CjonvSjU5ubsVzxivzI
yuEP2E0Hz4ZAOIE6m1niEJtXYilTev2YdtqUDnlpMPXHnd7sP1ZVDCqj6zNzxQvf+k3LAGk1XnAZ
xx7W1w9216I95tmnKBP+siii0qTL1SE5Gx1SjTw8SdfUoTOvXISoqEQZDx6bCjopiaRBsyaAsj7g
ImO+t9xLGv1kLnJ+YJK0PSbEQmf2eKLTbXbmNyw3AJ9tj8v0hIZbDgsCWoz+7Uw2MtsQHYD3oxN5
QxAhX4+vhhDerEeDTar33A/7Vmui7W+7gTuHifXbn7ZOghcYyxUeJaa/1pxaEv4SHigrD+E9LjHy
wybAkEze3srI2FSSlT0EGMOp6n8n8NIxL0B3HGtHK19jnpa+SDIyVZkF8sPFSe24gD1qj62vf27n
GRNFgGPdd+rel/w+OEPJW1K1wS9uFr5wJxymLExKsBGCLgBWBqBAJAlTNie71R+gCz0xC+CVHtzY
nfsVP/D5d53+soDjqMAyCGwgPSUmBK/fcluWYIAmVlKKcQcMQogNhBqO9JdoKNc0BjAb/PtVzM5o
vxnUWa/DsbHP+JHB+kCgAxi3rrElHziL+QrI9n0VdkRA8DSrE4AFEnN3kIof9geHECL3AG0IIwF/
m8GaJ7aK9zaCNtiJ5mMSFU4x4aCEFuOxR4XtrSJfRLw9a9flAXz1DJnIxvXqmhzUkK+6s5MeIJd5
sU53b2EIQL0tB1tMmxCV9eukbl8Bhv+U0SetFJhtSMbQqYngzXR2va3BmGeCO953Mf0v0xBT1gL7
GJDEp/1O7ZtTL+CzvUw8pQHV9jD72YqBZPApjiRe6ExNI1FPRksaRZgEw2uAKvMC5/wb7opNsYTx
n/vQTpWUuybvAYkSm5ikMYvsXwTeT6oETS6sqssmZQjoZiwj1Hk1HUadTcUZaRTz51LFrWi8Vmn+
b2YPKQKvtTLGknpKNunPLep5izi6oMH66TIrlkoWt0zAIIB8oq9+BnrChZm8wX7PKnWPM+U+xdCC
ZwsMSza/4pCAocCExSX3gFUupl+ahYEfWfDsCQQsyeiSaPghWrHJuzL7WulXx0wm7v5Ae0mYOHX+
B6+ZITt1dMmXx9V9DSXtScjorFpKO6y5vaerOYyB31X7MlgaChF2h2d2eYgMidtSUeOgeNoWW44T
O2HAFWKEtRvFBN2w6KVwHZ5h2EPjJoteuyZlqHgYBBfjZrCQC1tlN76h/34vOySRV4hW6gADFmZ5
mpLNZuQrSqR3nDDTsbvWk7sPmwNzEcwRX42ZUZaXuB/qhf3usOiiTdZoZpQDGABPw+CNPcE7Ez11
CBfgh5+DpLthbr1jyZotML9PVa9XjaT2lVBwNG1WPX0ojAJCQC9xMHtH/av+FP6UDhGa6RHnyktF
EOg7thqcLVks4qcEnXKwT8X3CJqvzXGHKRuBEFwic+rid/UF1oVaqUJpneG1DHfnmDh8cCjCiX37
G12wFGq+NrbvyXsW9Wa+bw7YvTByJ0O2izSHW/2p/rk3TFgrgsONfsjJphrgsRzA0RXdW3Tc87BZ
E5/x8HIFZR371PmH856z9MU7aNTYo/PoB86MzFtEb7oaJkGKgLzpr23Upw4U7yq5jsPu4R7XqBzI
r3QQoIigZTrpj6o5WJAV1wqrzFghLS0WW0fYTluTZL1h7iwGfHa6Zp0A1RzKPJKpho4RxGPFgA1d
a6IgZDGBwyvoCr+PMG7/ShEpAoriE+ZPUN0JnmfMWjeike05g+pwQUfgCFWIizrslINmi8cZZaGJ
Jp5Q2h1MHtz5qEY6fW5fRS1JWfOKhwYLJBy6v8bzUlms6fF9N6H08Y665WpDxvDT+QwZAVUEFsZ6
0lNw5KbEYKbFFpUV4mBUMRitk1mC4Q4ZO1Zzvt+RQEICQ/U2Y7d2gs4Qd0FXGBvCmLvnHLHoSE/B
tHr0D3Sqa7gT5pCfDPJlZRaAX2I9Fx24sggHkql105+nEGwHp0noVfDteQHOpc/S8UUHYbJh2iZW
sf/sMqY4QKPnY16dW2Mr0sJjc2TeT/gCWIzticE5NmeoVi5Dwbn5j+3Nka6Sx7V1UCw7436OXcV1
bKfK7DlIT+jGUmzg0bs9HmTpfZcIZ1gu4yRG8eiwbs7sL2TSof8jSvjnYZJ8wUgCNQ+S7ZhBEgpM
fdK2ry5AWXEVAwQY+LrxqQlQafz7+R03mQ3yFAOsAv1zOGHXDErGLML3/XlBJAJmc/F1hr0JvNpu
mTwFFUSbq5egW9BJDj4xiKqgGTFzlUeWEwPnszMaN4FOvHsuW8EcnzpoddhkbMfBMD87GZAXpzlj
++B2F0snil2Flcp+cupOd6tY4RVF4apdaVvbDfmWsCrwkTCxwF3XB3zM8SectSY2Ox38bBODBqQX
XIjkY+FVZY7OWMUAaw00HgndL6wShUmMHFUOStwcrYdLkWYPkboM49LvC1Ud1p6teWPpu6brqZAA
ZsUGKDl8jGzOFI1HzRy8m3SC99Ihq46lYXCbM/jlm+O1I8fitqwiCRdFNvWdh3dQ2DKnoa8rVuBA
94B631yJoVUEN+eN95n7CnmbvuPJzSlY9H7/AcRqULHgSfSi2IMRaCW+3ZSF2Xiqs/pVSX05pDgw
ojb5WPh0aYOWFH34ECeCaIWQQ1xO+h8N4xEIK5zqWwFFUBL1XUxYwzuq4YbjRf2ZwhuAElrYErx5
MXWkQjMGiyYVPIN/IUFMg9PilJ15IzkW7Lwx2X0RqVeYd7vfY0eKVze+1snNFKFLA6xsaidfTV84
Dou4+GAviAVOwvKHDQ9W17D8utqXcYUvMJ5HY+Hf2LLHsBdHvO0wkOH8DTKNgoUtO1pscSNcTKug
aiO+Lp9Eg3QG1nFAg448wn78TRgdYNmdHiu8DmndKKJZ72F0OFgEgkKDtPHO3Zn/59rTwwKLdSR/
zQ5YNcvyrCkgy2OeSImGFkdNQyjwmZE8D29csjhzmN4XTUilpLAzHkHQfyKJwIA94FhA5kWQppZG
TzJ4fsl1JYbulGDcuPyO5ow+/P+prNN5jSebseYI5zTCmge/Gh1wj7WqNH+1NA5mehGiM3+YLwEL
+gNvZXZ0sY8SOPTD/61fy9N4TvbiMgP6UuxyyVgRZkBTLraBEWQVFtmMKUj7IRvHmP5uNShFCCRZ
58Hnoj3Si89xDrOkw3n0UuVuittme2L49huU5B+/tjh9MdGAyNXa3x+AaVAk/iVgFnbUnD3tG7or
bHpyOPVRUIhBKs8bNoNPrvEzUnnMPjfnoZh4GcufwdR1zA2E+JB6Qj9/YQGFGAMRzteT2hgNIaMY
dQ4P5/viiO/2F3fKQ/PeKPddKw47Js4LPvvTUPnlxhi0Mb5hFljTm9RGxZqCFR2OTxHDzkb2ensa
Eq5Bzi0e/+xbts3h/RS9ij6XjvGvJmMkFjTiH3R4EViN9u73vsY2Vj3a0OQFZBwivIkZFtu3IalR
O1cBi0lN2jyVAI0IeRaYQyHRFCZuAoUKw+cGcbJqw1S9xZP7Au3IJygzhMpAB4HCsS9ttPO4u47/
6TUqHNCIToDaApvgaUHkOPZvfQr5s43FfYp1QUbp3k0mQYdEDsS5WBRNNH6xTiqXaDsw0uOfkYXe
JhEesFkwOKa3HN8c9ov7cfuIvrKL6lTd9YPaBmE4Hp6I6IhseGQYZGX78n4ehJyjHySMpZ15wFFw
Tt/QNeWbnqVTQ5DIXcU2dpAQEEGh1zcsBaPXGaEQwzyCeGRpch7eGKRidotHGFv32QUKM7ZriaLv
mj31DmExziCNRdPTx/I+P6MdUIAsyXb65yhFXWF3mBrYpPKfS3Ft+JnYCGAfvCBnlndpiXTwgmMu
Mlbett74jk3a1nseX8rPGgnl5cVuaPCpIvYWUdUZneJwIiLfKK58xeM8hE0PLuPDD9JCarmF5htJ
F3O2trzgQYzLgDk+j98YDeDlipaKti6VTnRAyHuZICu0yKgspoTaDAat3U6zWD3CSP028ZThbFpy
QvTzMV/4NBnTjjVvLf/+9jTfYKvDCpBj472AaktQM/0WWNQ/s9V39kum85kAQNy0UbWxm7hSrz8S
avahvS5CbgeMHpWNP2EfWAIeGpS4QfSCcLOSC2zdXAETIQroB0IEEib6yem+RFhZNhF6O6xQSeJl
rg9FRP1ZoLjHPVMIjQwzID3tZnzGcgJBw3XqjgaleoFtFcrzwXhhXv5owcSkPyc5CiU8hYfNFJAk
CNCmwX/rbk9ZoisuC2WWtjF3uPPRuBpFAPX7uFZDPAV4ItQl4vA9Ls8ain7sHfzX0HkOX6WG42W3
YIKcj21U20EffS7K/D3eKitB6/QOILRsjRx/l3rFKcDGG925eZZIFN0QTxINaS0zlVAQuyLE7unc
D89owhLceFhT0X9VJiN1EzCCiYR5a2f2yMbn+qV++Px5Sn6Pa9sn4DVW/fWnY4rhnPtiRwz6ADB0
5s1kiCe3jHVUEWM+wlOCxEyvNlEDs+457967c2I+V323Prf0LPiBFTE/rlwMvTS/GP/sjp7EOxF5
M2PXwi3SqKf4qMkzm0WYayv75w73GcgfIMX+G9RYJqSNYOSWtFe03zHnltrP8RZ4g5yY0k5twiH8
5uOSzjKmq+R8/AT8dRAmD/kmSvb73cHtIrOb/S1utNFL9Ybcb4hqk11DaAY3grQYkk7O73IQOZ3v
XAw2IOex35ABaZHfCOtY2g0Xr2Nh73LppXNP3tMmykzJeKy4dPg0gz4r0QiEgGfXRv230XZHIAEm
TkSMqFXB69K3XQ1Hvpw6NV2JAcGVH48aTjorRLl6XGX0cmSkZB5lh4gdbtXUPONuS0WIcmv4Dxdc
KWICnwhR4PjjTTfVHVp4IhwEVKGbB5HcLoNbzzXgTLryybiPBKcMOj8Jy3rtPGx3XvVKOhOzUh1y
I/ggWOz5L5oCM/rChcKCm0epD8qDBCvDhzdP4MME65pPcH4xv8KI5RRQFRsVEd7aUFRnLtLP6ezQ
XzUgxYmTKAYoCd3TU7XrVXmca2qQzA4femqFVJZDWvHdsNIERqKz5OxE4G01QbTmT0Xg8KKuMNiX
DVTNEerYDl77BG50qTy2cl9v8hq/jTHxiGK1O/L3rJGXI+RCt94nADkhZ7w5PL/1kpj7fsQ6WZMW
ikuDBnkE4yLsn35hfb4RPIEiEHzTGY+Rk2NfeqF9LDQsOm1o97C+6uWrj5Jq8WSZxfoSMF7yZaGA
u4ahfOamj9VnYkKiYIICgSNJAtJbCFsXObJmcgeUGMbnlJs5+OIzsg9MHVx0AOxhx5q3FcX/NYva
M7O2jdvuLCUpotlE+Rq6eq45IBWs9hTieWcNOSakqOi3E9AwK7IAwKZlNhKj7I2w6BmqtrjaD1QC
0Eg1JEPd3qj70VyIcRCzcJ7zXgtc98C9eh+wie3kiY5GFzUOC05bCFB85QOXv+u+C0e7D+Z09ZYU
S42o7z+xgQQOIWnIi+lNHqDjL5COSbqP3TudPdTFJJCNqxBgCV3arxi6JqfLMFcGb2JRYokZDQSe
jOj26eKo0GG2R5W8HA0hW487NpRbmmEO+dxAKk+dy3wVgypiz9joAlgwK2cOE4R2JdmwdPECiwbS
EpXcm4TJgm0l+sfEAwnzRniAvyFuEYJmD2QsoCuI8yP/LsyuDRIjTPKwKX9b6Ql7rvCObDdDYS3H
BaMjsbcvu/SG8X+6ilNrSMjpf3sgoNJ8UTSQTAxNN6gHTqws8ec8wyflWrAyHsYE3l8JSe3T0ohh
BrkyOpS7FxQqQAj8oE+yqjlGOlcSzSrIKpY6dGevWelgtpyvj9vXqkTqGBDC85FwzEZ4uZS6WG09
CTaYOYrpqp/TIIEdnPTuSEK0Qm+P/QD2tXfAm6m6SBOkiwM1V9l+7lY2Be+Rnmh66VNlG/axcc1U
ViQ83FBiZ0/JvWexrJitp/VO0a4wa0R/8cPqZfzcyfnILe71Ok8ervTsQYbOUKE6wKXHJ6N/Z6ii
L4ADo43mY8VLxc0rW6ujRS6uldtk+34nly6HZ+grZaRRitMsZ6fpaKWD+p8pRBSWR8iWCLspwbxP
2eWbWTQVU7pl8HMFmFBvz8gQ6zvG3jq8RMhb2FRvMVRaDnqYOTzy45vUb135mXRmNVnmZ1l1BNnq
gC6sUrpmU4yVgU7s7utidX3AwM4tomZ+h5KNHDyu/75m8iOvyg1cPEuQZrlfzmkEPkzw9uv0iUc/
GMOsJyEI5cMU3Lf38hRoyTcMNIalPVQ3IF2PFEmWpZDMaZvwtsTulrdbdcEmKA4ToJQQisqTl5Cz
myFGOlTBpartcj5YY9oN60oc4V40+QgA2XsNAaoH2Vzz/AUVka8kuTvpz5Nt1qbtIZt6mQ3p4JfH
3ZZW+Puhr39PjRGu866yrO1HIF1gIFKid1gF7WUPyq7bnovBjiK94BYge5LBl8zIWuRqgVE1MvZT
Q8rwL7klpEQNUXQoY3X6PPbYMsuJglEffwAK7GmCqpLPRWTBBes72GUeksijwYW0GaxZKBqPzWsp
ecOFKV2MqxnFZZsyxbTnDzFK8Nyj24pneRpjXHKWH1aBJg7AT4kL1WSYqQka8T4HYZNtivXR4o/g
KI5L+0w6Y/gHk4Y9yeloaVbiFWuoX7AeF1AF2cVbcq73+IyKEKJQi9svyrFZO+PHYBeb6RjVsfEE
jE2oYJipo0ogt3tEJR5EzWeF73Btlsov7g7SQggjptHqQlM3gZtCUZrQmQ6hHSoeuBsQIBw9hVD2
UOTTTvgZAQtI1i4Yorj0ydjTZQeul6C/sFHAER0rGK78YIPDFPm2e2lwT8EHn6G7xDmQ2OJFzUbt
CulP0AfLI59etVhydwVdNvEUOLx+AbGTLb5u7xVgjI6mjF9kvMa7v1xOY6bKKZRGoLudrJMvwbq/
DAQUbH/D7zvckJslQT7Xp/Fr+Q2pYx8bftUtKvwMyzynPXNGLEFlaEawbLekczbAPIC+qo4LLswb
iahNRLFmT+Cxw2CbYS1rEe/5JT0FBB9PhXWncvIKoXgSvWeAlQ47LfUsm3lMkiS1HSUT+gQ649aC
voxdH1aBN5+bQ9eJjDC90NdRKblCjT46825DDZ894hsu4Cb7YoMWr4Daao6xq0oNZVM4SoPP/DdM
PDqO/Nyub9EU/7Wx8d4y0fMav+CgkqlJLNvwOPJ40nnCGDzxOOJPf+5DPHe5JZgG8a39+jwoNLzM
xZoN65GISXIJ8ZKPkWMNzpTwCfBDoYWxNDYtOAlMQHgex36Bn1vbBS+7BynrSuajOYHe3feGlz1Y
eEK//Eg3krjYi/CQM8LVsKH9BKjs2jvwYQuzgC3T8cFT0Y1oIzKwp8ld2iNFughdt0hrcSM+DIWe
2a2uX5d5km0gsIrbQ7dAzf8DMqFjHRzgApQcSPZiqYHpBAUHo2X8K94hOYsg3d1usH5NGFYnu9wY
nsfXGfsSnJLcHpi0tfrCHq8FH0uDJwsZ2muyiodECfpqSj3urDac5U0yYK43pkvCAHgvDXXifsI8
Ti+oQ2UeHu5JCTLLM1Ob0kXEaEcwpwoNrUFWz5hvxFAylC4vvw5/NutnyZRbLlxIutWi9m2w0mAX
QXwyvf2w9L9ZzRd56wr0ZHJRoSF4KYp+eGaIVwigwi9en9wOoBc3OMj8fK75VC8fRvTm0SamlQVn
vRKnCLNm0s/b41mrV8n2S9Wp3QnRbqRCYCF4+t706d/gNx7nZ+xPoC6xYtfza79KVuDdAhlEmANM
LoTAUT+vZJjxJA0/oYdvDlbKPRgi8ZKRO3Hlb1SvhEtee+pl/HbTkTUy394xhMsjevg29COXBRSK
BggTxzIeo32/cLa6QOEvDHv4rqvXnPt2GVsI8WS6ye3osWKOfqWklrVgwvH7Y3IMM94w85PBxBse
IaCzoADzLq0GZBE1LWUSc8EvYSCqc9v16FxMYjUw/zFpHzawRqgxqUVqEF8HKMzfv9b4gt3vRoV4
gPk2T4WC3wsVW4zw8FBNNKw8Zqo2WFipAV/BPuU03Ws/DOl4ymPTiqKyGhIAyVKsuoAdKmuwgemI
SYLFM9lhnFfNQTdeK+3pguHlsKUAhmHPN/rkbQtAieGotwdNi//8HQJt3amd+DWyhy1st+mJ2D4W
hr8gazDaPbmDv3/cJgiiWKFLFxAg8mcp7LeQpMrkMEGs8XNMCX4FnWV5nrJ92pCpyUwpgf7g1O/l
Z6AgnPaOWxH+qt8V67v5PGsfNkoQ0NlhWtM2AEthUd9Y1Ku/KS71SUh+InZV8i9wBY6EbQBIMvkA
WlpgIM8HVjl4yzEFESbG6Yu9CbAd/Q0Vxq8+ztEqeaHnmSmuKGxV2PoyJx+5PcuuNCA61LHCZhFw
+vcWiSf2X4Rg2/maWjnUN8byCV5MbER5vs4PxX1vK2QejV5HLOuHI78Pi12CZjqBbcNZuazjlrUX
FI0X4KLMzo7Z209T6y6w/lhNj8QqCK7UOOJ5JQTF4Cz2gi/HqukVTgkPHvhkIGQYdK1hzOojuGoO
vTgme3taAgCD7XvByff85R0oxS1BWiY8ioyFQx+3PJA79NvkTXzNjCNZ0x8bYSEtJ4Uz/GBUdmYR
vbblhqU8BudCKCnYFA4Jnaj1rc67nXqjdyWIGiI+taIL1A5NTNoCgOkvHBgbcFvobMef8dB5mARd
wsAVVurlaNfuByBDxzTbU0xlSTfZzpQFFcNg1xuQklxiFMCrBr2xBWLGtX94iY4eOfQjMh8YukrB
AwBM60tdz7FJYz/R6eS/N1ea/heTa3h0q39JTKBVpX5hUe50XpIa9Gk9JGbGIJ1rFKGlNlpzdIFz
N7sbWDkb0+j40xgv80iDzwv9J/6cRtaYBc0oEgJW2pAvTOgC73VrxlcYNgF+AUuCnznSTkk4NIwu
GXXfWcRNgdAIN3D2PkWfbQuCplKPCOtgOI1e897EOIRT6Yx7Gh86YylNlsEfy8nFE72jPWLv5Le/
gD1YbcE7BgIB6mHL5awPr1Ue3TfjIcgs8+DZ4+kI7ESMq5HbdO8mlmlM55zirOsvl4/x4laxgDIR
ftneaiMEaMl1NnNkXek+bgxL0pP9nGi/wRI3kLHY4Ch+uswP8cf0fxr9tgEeTszJT+W9oqmt5Dpq
b44R/cvqWlg9WGWrWGNxH147cGOUEthMOdlmFGunbH4k1mFeOxz1EXvs+fSnDbEe2bGuOfqsFmWd
IJwM8tRf7nxqPfQubLZtQgDYC8CynFeBRq9IV72Gws+G9N9Zs5fN6Rb3H45ccL0PVDaYEAno+vbl
QOJOrdl11s1E94ubPBqW02P5WmqIKudlXBBUAvZD/Fx4Yk/cbbmp3NKPS3PlVz+wRJ/WIWJP/ua6
ZOz58zkm5+vHvkSF7CNh9Nk7j8P274F4KDER+cyiOkaZgCsGwW8sWFYHUhccFVOvgBf/9qs6Ev5v
yRVEmbVwg+pHWrDyWqu2XeRG6zHihPWWhJVmfhm+5RrjJAG4GEbrlHP/gGwHGjmEGKhOuonLg914
H4/Omv8pW7h+2Qr+MbNp9GXRzTFFP69tptHbbSLI7qa2aFwgu2MkR9gd/LLmDOgOSYEogpZJ3GWq
zmOEPCsB2iIGU766L52by13lfehnDUAzDRcoLNa/HUbrNUmSAxQmQLzuoyXrS4Qx2OBikbEoU+Nt
8Lt0Ux0nb3Xxhu+gzXJ8pUmV15cdv8CHRk6B5r07OniFQ0dkQU8WQyTtEhrVfHAWI88JlDKUpBkW
7WiAml3loB/Y/k0M0ZZRaNHxQsGxp3q+KU1kC+0FiuBk1Vm8bx9M7ixplW39+7a+CJkx3eSQz/0O
FbidnBus3rz7aeSVrF+6n9bKTh9klzo+URzS+HmtaT+OC6tdvxdVgKUM7eZx/XAef5/45dtw7+J6
N8N2tgMfRho1nejgEa1/xrdEgVtLRQtY8evw2YU5dMdFtlXwcy8lRzkIloAEgpyUgalEbMnmAeDU
68gbdtLsztsH4/LAAh565oy5xzs/1l+3saHC1A549BM3b9TM7WyJi4rx79R2EQhg0uRw+RxQI575
GIDjl1Fqhyoq7sCIErf+K9aV6w0EuudMWNxdedVCdx/48LjnXrPZF4vnr0WmIEjRkyjPkQnLxfoO
ISH5Cj9viMBx1uMTgIc6lGhAmONaw7EY2zd5RkzZHfwaU0CnwkoT3ygTPSmRcgNEuu5ZdL1Y8a7u
K2FPNe99SPPqb5VDpzfGrfl2kGITAWBWjrj4sBSMbi40M1hw1DCIAkgbPZFwpzdUgR2m3krQ6H9Z
xDeR9jCAIIZCCso48qwMdgLGi3EepHaxe6NySu3BGZo+xRHa2e03hxexUSFzvVeZQe7TnLF+ZLa/
U/sN5bCw6oVglLvPTBehS1xvwYekBa/6kwPUjnuR3cxn9t5Bnk0PKJtSPspOo4T3uoFm2gJvcCAM
eVxUU4sN5r61sEeO1drtAn7G64p6yHvoOiVSz+mOiPbavP3UrmH/IWdyek+IRiY5PiQA5PFjLkXP
ef+Hie3fzcVVAgYGITEWcTpzDRc9X/sdLStTsa3oKMzOUPLh8iKFuaHcid5b+EWfv+MfMwubOzRX
NCz3EGEolnWPKd5UBsFkcI1BAOlK4htbUjiMVnueplsGfXpme/xw4cgz/InserzRJi0JMQTS5Td+
kiAH6357fFr0FQXxsrzRDDK9oVkPPjdu2f/RdF5bijJrGL4i10JEwikZI2Lo1hOXGUQUUElXv5/q
2f+amR7bAAhF1RfegMPCBWBWfwovLP1RkeCkmmeVaEzQ9Jqr6x5SneN4Aexi/EQgAoK4YsYvF2gH
sk0syH0nfY2+SaAuste4U5x2aPZuzpefH++DnqCZb8GPt59J/WAZicjCicKHYCgYCFjbDhm7cIOe
EcrViJ1CoaTnRTpZYVNxPyGifd/gXk6dEqA6hV4mHNi1UlRWs4IVALWE2e0xK6Y1KwVIsAG8fu+e
K1gneWImPAO7zKiQW+V5OH7a1P/nQKdoTdCUOM6JCeh0iPK5kKmXqKQd8fFdSYc+ukmbEjOku8v2
h2bdjbTjADdoIdi4Ro9p6jUUfgFhoq1t0VSj+ZbhlJzO6C+iJJxMATqBVgEjyjeBjMV9KD5HpoE8
sBkZJKwm05NX+ZSFaXwig4vspY/sYwIakmT9SCuhGFFCnbG+3UNIKNS4V9IFvMJjSQ2YL8sFzb7z
SO9dNPyQhQIuCtqifI7t4MvVQ3jQI0+CftXZHAJ7M6MH8uFtL0AAjerBZ5wpNgu+AxU3HsxlZp+p
DoC2tqSQIqmgXJQzbYPx2ooVPyWQEqUDm4K9cooPWJSAeQb5uyxoSxIs9CnJYXNRgOhNQs0jcBlJ
22qMtjA0MRIfINZ0p0JlBa7pAXokhh4OpwM6/7QBGPeiV9anBcNc0u5AKSJVtp/ahC7tlYF4w1MD
34/XuNDMAT6GljqDImXQGKDKQP4PrGDcucmmB5IJIaTWnMtAX03EnTT3tsi5CD7oMBiDE3S26pFW
EpViQekPUM97oVmsDEDJ2D1rEvUomSI+j1R7EZCxLUC5l1cRrFwSVAGB6N+t4hvU3AY4avyyekIM
J5tFO3COexU2IaAGsTinDsL2QEvN9XkCsJK055qVPpY5s3349VRq1hXOUfrmTRFs6H6WMXun8k5C
INHgmBS/rWuB2AllsjgrhvVmd54qFE8rnxgSwxxqYi01zhLRqfl+3huBnhe4orsjT+qJ5oGLjugF
Mzbl0QOtDqAi5liiBSFN86+z4vRM7gHiTsRfAWdNRSLPo5KwtxCM0eD1GMsHMZzhZqP3tJjSZKY5
gtZ/z9cKu5nLLJY3arNA2c3vEWEqVFsvD7okMCFBfYPMxqlARfXU1GG5DJjhVKc1xwt51o500KA6
hn90084l07R/HQSgRpLje5zDE3eqLZEt4dvaQ6QXcds72ZxNGYWhnacrsNs68jBors7FqOpsOrd4
tdsPmVAFesF3R/MNJOoS1DF39i5Zx9f9UqN5Q8UR/8vWul9xO6VL9kM9xQVkSTscAT2Uqek0mngL
KMCrbmFMOt+6VLtBDIL4mABa3C+hDsxJNfoLSs6qnQSvQDZr4HbcE+ueDQXAZfWYGRvd1ATQO1vQ
TV7Ll8YP6QQePgsayWssFAVm6mPRCKPmYubTylPdenIL29WdKPU5vy3UFWIB+A+s5pzzxYCO6jXG
YJ1+qUuTFejKUfPfEWxwAg6QRoj0qQ4kdudXJ0T3dQT+7YZ20WeSbysbWzgIILcr+NhNb9mO6EUB
A+z8lCSWor1Nyzaf91c3MErwntJlta5/3pV7Rpdn+bFz+L8t87cHEj9hAd3IpQnJacz9+BbhQW8F
mJeEmxWEWUyyiOHY0kL35jX9lXbNfY88N/EouOZ5UTvk6uyQGUwTbmec+uGY2WxReO5KqunDAicc
AZPKq5BWUAOqxPQQdEfYmhJA+GVGI8STCcSFtDPEtNcEvOILv1vUtIyI0sJPfNTWSEGcJKahj447
CitDkAUDr+t8Dw27reaBKG02661sp2cA5E5uWGDfnrMSrCYYjTPLPrEXAtPOozNf588BbSHDN+KA
NPbQvV3EA+8dDbK3SOux7uii2CXOJPKipe6rGwMb5PtcDwazdo7RFTw39Vd1Ob7ZvFrJ1/Tw0pFn
NnFUimrhf/mafxYQtePd3om9JsTPAwbqw6W5+YJEMOoq87mtd/hFzzN8PPnmpDuSgzAqMG7lChTu
gEqK3Xd7vznQ1omGo3TMciECwzlir5GC6bd81U7c4/E7IPVp7G4Cn/IXMu2N+dRXYcdsxQoERkfm
MkALBRY+AZijUJZ06bp8BMpEG1EO/aDHZt7vOHnlJW3PAs2Mvwzp9DTDuOdkq6IX1DWTBks6aUjf
N6RjJ5ktMGMIPFOhH10HfbKbu+eh7pWsQ+Ly6ggIAn36bP05MibjN85jNrQXfuY/ehh+jiqi+o1Y
SL2IxclDFALJgH3YkqvDXEeQHSMDD8ELpCviI1UFCtMgh+7ICoDARer/OGA0kqUxh4dtLboH2Roh
Y3jxOlOXl32R2iAnMIGMgSxFOsiJLRzPySZpogdPVAbSHe1+0jA2yGq1hmYjEtrPkaqFkptoomAa
xAlhvsY8lCY5LfpiZPwwltFdXvMu1hredZuqZwn+k48tW28tSEWL8vAFp+cmCdh49DlY/+iWvnaY
IyPY3Iw9FGNm39q8g4uF/Y4FFGqesCj3EjyI/REIKlPTBzYYVZE5cmr50F5L42KZj9pVGjJvGdS2
ZRx5OrIkrAURuHKIFjDQEBnDYEytnQSR/gqYHcOGhiGS8S22E5ia1Gas7mTiMEBUQNVfPpmFWi++
yg/ALQwA98MQRZXbLaC+91qT+5AFaNW173fN2dhb+DN/q3J6h+cClQRVKCgUNaAjuhnDMYETXf4v
AQ2WeQIoQW/4AoOhhvoJgyHLRmr/t+hDma2Mkdah6J7QdFMkKCCMOX34k95vQXIXZl3DoYp3ZWne
cusu7+kIjxtl7/R78vgl1aRHzSn7Zq70VsxhymRZ0mUcvtCeTOigtHV/8xl/vx/NKvR4GffT4xut
nTugrt5Asou3X+6f56RERgQV7rfBTfTKpzcVxGvycMtOBW5ZVrhrg2Z6n/IeJEz1w3pbJ4NF89Cu
KZR+IU9KWPZQ8ctp0uE4HRZBOtgYaO7pNfDluv9Dneu5h8he/oHjtS5fDMmB3ulFeQoPkCd14OdK
psqQJ/FcAhNSVAa1XtHQeclOlb/nFZYOg7S2503X+ENfyqAiGwjAV73xvkVMGNkl+XHad0BYe5Jd
vjSOKc0iQ9VMaEFPxe0+7UQX8EbCpvvpVe36Sc9GrtfJvuVULXIcYZDxgqSLT1IZSD39txflffjS
qzKjWDvsfKUaEm6q0dBogt7zhghEra329TIrMBtF0uoYz9JOAY21h9FFJWnw1N309t2bQ8AgtxYn
JLqmatoBXaYy9oT4+5Xn32nvxu0y1OaYD+R+mzCkpbWOzLUst/i4FQMK/2hLZRIcCPX17NvIDa+K
t7rqtxpMiH4H/SEvU1dsXE9atyrVQyLaGRKIzm/9UzwTSPiJd68kv39u076pFM3VqMpZettPXt91
2k0fKKvXCJs8hs/Z94mRWW2Mh80LZrrxxsYv6TN86b43MNKGFZXlGtSRRttQdak25rSIkJtWZQ8K
cjPpAwyRyadNiWIr8RPU6k1/wmTen/Drp7KqM6SSx3ZA/2umoTWF6gMghcx8Si4rwCdUEO+jn8Uy
lLM0KA8fbAcRxUrdFBQlOqT4zDKk3h2TD44LWGD14RkjY4Y0rkk9N3pFLBT66BuV5DkIt2VW0di9
3/jM0+WEJhAdRExyPo50pcLQG7HwE9Vq8uSB0ARols13dLMzt10q44eD5APcSki2y6HX8waH+gwR
AsjEDPUNpIR86BiNB0B5MwAihNMYPFkasedy9l0NKBtSPzwXgbYASf48aFQATlviWAov1QmStNPb
ftFIkkZvQOFCzccWWV3sVWwUjUrKydvPXpzNYWb1wOog4vlx248LKPqFjq0L6NFp7NpBKTpognd0
85vgcWa+mZF2Uxtrr7o3+E1mFXzmgUkZ4YcOACidvv2Zv3cwnnakizRFCFoApoA2BmK/YFnDtwD8
HYEMGSWQOpqiwFdKAJQgXKmn0pZ+LPuYspCiXYRoKWrg1LhBOtesGc13Rk8kWyP4zawIJBcHAAL7
lUpxZMe0wxoZVyGiOUS6KQsABs+4PKBfA7/gMWVaJc8kS9ZvPtL9PbRYcJvB6Ag1I2Rr6OXQt2rG
VAkACfail8DEm2BuwbY3rBikiXeUbkD7CvgJboBHIWCOB+vQRr+fHbF97CcIZlj2oUOBy0VDDlFL
dMx/gPXeEMHli+2KC8LoLEejBoqBCypRYKppyIB+IA6HaouGXd/CEAJXvC3f/E1KhKXsjead8F3m
+IkBGyAGQw9sIcF6hhwjSQ4A5colD+Yx5weOJ+/M1lGPwrt9E/FCfiRRxWyQijlTwwO3ayBVJfSA
MZoiza6Z3bZxVF2xAaPF5Gdox1c2KcFXmBSwzhEug9p8LQY/2UgcBPJhNODQwiaspiaOawGHYxir
GpBA2T9ikKEZq0+zeaUb9M6EJQQhVbP6DKkmAareb3n2fVvy9ThuY3DQJTFrn8CwyWxBkHtT+BAM
fq4acOOjJkTjR6T4RLiouUNjBsHDITTZlOWFjvUX3wRYvXVKEevlo77/7FlpqTm1Cqyd4P+PJNc/
csbgjPFaH6sV1iuGqIQ8oD5hTyrTSKdO+dveAjp5EgxgAL2xj8VApfixfFTqoMWAhy80hgzhDPwE
6Cm2B0u4rh2xArVbxBcWb6QxHfwFLiX5C3ESWPHaBXYBZp0mTk55SHbvKjMLKpusQ0FChNTAxru7
RPzg3cY0ylRckenvPlFchS0KsAQG7rQDP1GL5zlsJvIKiLsAmt4p6gl8W0DNoAHajqcHwFdw+cDD
LmxCyl0+iXcBzgbsgSNlV+ATBj8yeoOGG+NOqHo37vuBoIFwpArd+3U7zed67LMVFRdcjn39Je8A
MX9JdyrsFBSu4Bg2foeM8FIC8YyECbc9wtFiaBAKWwyzV7tQAaBQuEyddOA2hHoCoToYl3MJMjTM
Dhxd4iDHU10LOWwdIwjozQQ8oHxpsHBQccAG+fVWQWnx1NwFCppLSB2iumc3tBuQU+/Zxk8SI8w0
yudvr6pdOv+8H8nDFhwgXkLj1HAIkdoGgeXAwHeO5r6X9yDWUC1xefrx9mA8qBcDbQbd7NXhHU2I
xilRWshttpB/0Y0ZcQCVijnyhCNn7tLrQHxxsHUo2GMUyLyER/gMgxwlLDVTg6NEJwTHSqQ4Tnv3
A4v+0W2M7OFIi3RDgzATnQdWkoQVSLefClqcoLHwbkB92Wp3PU4XzfbpiwK9grQdkxbqvthMMLFa
0GE/A6eJJ/yk6pZTLZdc/aJc2h198+cNxOim3tF3B6UDUkWnAMn60zgSJodAyS6gP/imgwR7eexg
vEGMmqz16M/EbQCioXNkmezPVSGH7dGOczEmgB3zK40SbID1BWSW39esP0nGdI8XHTBfRg+Wr6X9
2VLwL1AMdXzoeLcl4MHXcXhWKBgmbps75L8Jw31RzDO3BGRtakhFwMjsgbjBknw/y9dflo55Ny2n
lDvbn5pM6Ij6j2+ERlhO5XHjYZ8Ak5C9TWrr6286bOIp2dyDekStG5ovIEUPOUv8asSdwLhkDToh
rPY0nzCIbuPORnge1yMyNOqKpzsAYTxDhpN6Bm1ILUz10DrKCM0+p3H1hfCQ1z1RB+qPiQm9Prkq
JPpZMgWSMsOBY6HRXYrd+w894SE1vH4k4/EH9ojyyR4tNxGfIpcmwQ5hbkaO3kR/gXsMfzDuRe7R
DnoNJpc318DpCNXSkQSh+Ss0hCBdpZoFCh+Ylc7EKEf3wr4jS5WAC7SeWxWUaumQpXAEFVcICu+S
oF5a7CjTVBI22nS13dgFTUEzt8ANMOa7s5JGTYC8baiPUItzWAeZtugyvyw6ryjx4AVk6yOIxkCg
mHFqoBAxsjL4yeKzSI3v5oHSEO6GaohSKzTBzCYr9F/hwycpOyu/cQTVOwn3yxO8r+ljloXIpoCb
9AdoHA29n9PkBmfDX7nTvccUTP/3g8E17A6HwJzynYt6dUkA+KfzkHic2BRrEYpqFPQ+o3gGs5H9
NqM++nCYwFLXg9KQIx47/rrltT1Tp5kbU1gUXufhjo019Qh9CuNwoweFtfSBbEY9yScUrFTUPmif
V2SODyjNA7jYEMQt3lCwCxR3UXx2QRO8gh8vP2ShPmdvIEKnex8vwDW1oBFB4vHzg9ehrWzLn95b
eKqna3G/Dzxl3ixobmEzAxjSFVSQSAmerC9k1ULFUTVfK9W8YGfCSnxMdzCB0GdQQ4BZyRp0pHtb
U6P5uc/3mCcJHmXjUHOfCgff/RIwBMcFbhdG8Oon6IjX+hOoXCZqbNNs0pueYIeuMNNG3I46KyWa
AEkYjh5opwWDCxFDdYurYqBAuLsvqSrA8yF96pmd30cbjrt1m1xy1hMaT9bH7CAbmHsUD0DMH3WP
KtcIkJdDdsT3VUO88KhpA8m5W5/j8wibRXdImLnt6GEz6ol16OQdu2i4+56oVpZrdXMcTODmrQy3
kSalUC6h/gV3w3/tKggisCuI7XaUvIhBtB8a5R9E7Ro/o2aJmun9hKRXjbvDw/qcM3oVb/hioxRl
yT3qy0Rw5h0y6/W7eUWf89AtJ8YSqJyyAEKmoc0RDifamDUR3n96P7MzUGf0ULDpQ0roidaACboa
bjp3aEsgwtpwpHmEfHiHWdv3ghgrYS1SIZwvFHeohw+R+5lo1JUk6EOTBu8Cmqfb/g4lymJgba8j
szM9LOHpI5f2Gzyh4jSAd4XOPAuNOtbVCmiuW4NapK0Dnyux6S1WaMnQ6YLwSI0IkdAZGlSEUqjy
VdtuAJ4TKRW7T4mfPhVT8CdYJKgFJMh8fRBzYtZVInRtsAs8DpmfgMF2Jpw5IeJ0Y0xOr1cq+26L
33cgT4erjLLIOqlc5uIhjJ0LVksoK5qURLZ0sV6sLTuQDXQ6ZYlcaiLRL1yAt76Ui9vbg/sqc8Hp
KnFEUDbpLkNMuwuaLyrS2TJdKmBQh3bJtQPtsaQEqkYJcJWgo7MXPFDlgTHBHf21RY04EzC3x+X7
c18r7zHy0oOgCdHImn4+Xo1SD82P0eO3xqdtKdOD2GaU/66DJbYzdwvf4qgXtP5ge+Nq0g/mF0R4
Pc1Gm8H5TAan0h2RC276KN980MYiLfPAF1Eisx5ebzvcqkwnsH8CAzjuHfsrC1eP7R1uXuYMSgep
YkTG0KUygKGAetQ8hRojPlTLlALV15SR1HyMhkgifi0UcMmddZBhjgyAEVJCafOXB+/Wae9Yt7kZ
+MOngxeTQMfEolvP5xinaecgzN0bwJm2VcAKPecGeg6VsDcAcAE+7N9wYTTVnmPEDrkoAuOGyTbY
pWQVma3qVh/7iFU5KVC/QrbOVb2Kd3KKD80kPj9X/NZQ1mAFpXHEJpF3x7UdFUgrmRUHHn8Pz3O9
EbWf0wexViRunthF0RugI4cmh/vMMOgAT2nn2EJgRY7r5vndOXAAeH0PyAncemINY6fuHFJnGm+I
Q0/Q9WnZSEQ7hdQZ5DrNamBIzKWISQ4sBYRmtsRl6LWh+goyZ+h+r0CoctzrkGz6hWkKmBPWfG8L
Bvt5Kclz3K9ufhZYpWTL+mdoK7v8pC9K16BUYQ8BSsFU+xlSyLNaBBqHpkT1vwwatLNWNwMbEpIn
u+BAsL0gAjMw0PA6tACoD/9Wp7cD6g5WGUxVn3NCJv2SPXHYbz9TXTRtYvzSO5etyY8RkeCEL5NQ
hSLj3tQbrlC94ZkS3Qbq0ziNd1avddsrMUzsADZ9D93pC8frkxgTuqUMeZ+fA1AtHb2hNZHR7k/n
yKGta/jOFyPUQu3MrPC4pMsSsLG4LbknUQ9Zk+m74ATRRaPnwAq6v+qbbJeM2imwbKxZrPeaWBIO
GeEFSFhgTeoa9g9aJ/vNF8RoNMD15UxN672BTTHqjYfz/YKslR780M4nJVcLOZIrXUPqrgUivuqG
Uk2+2nsx3fExQDg0aotpjuoLLRMIgO0OaHkCkIh+Pehl8IPNpLWaOfRu5xl2q9SnQyw6ZY72C57W
TscK+caC8ozOEAqU0bT51R2Znx2VIQN8LP07T3VouM3tI4V2G3KqyXpqqQuKEg6iXg60RUsV0lBm
b9xa49hcCqDEkXPnJk6G8yL4Lmz4Hste1AMacKGzCYiJEDFl6cKlGK4zN4SjgczMEaQ8UE9Kh2a3
wrWJHuTXwQn+jbE67fytuunbrwjWN6FUOf++BI6YoBpDJBrogLW3uUBm0G24b9sDY52hw8AoDsUh
Du9h8ysDz5g3PktnQsR1I3hjAbGxjwfD1LfZvwtNh34VTWCUR2H50cuogmaChDHldgZwMCVatdLd
2+MPmHLNJ4ay91OUSZgDOoYt0kpAapjsl+BOY2rVQNBYzWnrNZQFm3M1h3a47szLA+SfsaGyTzfF
y4Vgrtkt0snNA0hp6WDKNPBmUKkcneirdC7IMfnZlO5H/lMTzayBiNu3C4AJ0e9v4HrQdWJChReA
RtIR2C34gdhNFncCUkBxsKgeQk6APgHZOPhwkuTB+Ds1jg8XmTX6XLVH+jf06ykmGh6difVnidAA
GOT3Args2NJym8FV6a+qc8K9tGUKnnVcodzEfqcKm1X9VwXs0ycoCOP7XASGYA3yTqYOtRJFxCc5
kCiK5WdqmjfJSUnCtgxVdYMFWHvQVUIaJKn8fEV//YmyD0vhhFvM3dQMuwQ8GetKbuvg1FFt29W7
dJEsEEoSsGeKSuiwcyegCG/CpkzM3y+HLcYwbalJDm+gGFE/ApFUO7WlISq1A35LjNYQrTQuwziE
cj/PHNkCi4JF/M2PWQExu/Mf3suvLXqNfmeP374owuVBN1Gcek0gOEaQiz7x0wOrZtcRp3oEiR5m
zR1CzUNIVi/KoYsAbX6AgojcG0XFsIfq4vNQrPIIXlJwj6hvsxKTcPzcJo1zW6Wr6vp2+7MBPT6i
hwuVlIjuUUt/nWrd3iJgpExGPSthxgLaQY5tYRHRCO77G+DUUagWTP9YKGQVJOCk1inr7hzUcWyS
glXL5tzOaN1BeCP52VFdouQFWA5bJ/gjFA3IyklqIcDVSLNQB2DAD+EK2mRBceINEWxKD/NXgUg7
kIJqsl+8Wcg+gXKQkZzdFjPQVk7P/K3NX5n9khomo0s3otonmtoLyhP7zVD4L9kJAl43D5US4zCY
DjD/Tke8g2nt69aIhwso5QdHNbuYlAdJnLw++IQoOT+jzmmu+pyqiSu5MfkQzE/JRp0qlCYMvVNO
8EoNK6gQZBkcGu9F5BZh/YrWI5JRLOgOU8CkRJ7Huo9zFtlDjL4JcJgI6DFeLHNIktiRZbHNA/xb
CMonok9/ff9ScEBwAjmQE03bV+tCYWrJdliQD89rigEhrzJrrl+KQ+ZDgxd12No3zhDbH+AKiY1Z
VtHIM58jzreJNhfquZKImI35c0Ld3qbY5MZjCtW2fMrBfuLbkU+/v/DbqiFpSRLUYbtNFPtNYyz3
AISClxmkU/BTLego2UeJADRJeCfGAu1Ha++ibo0IT/bwst9+jpRdib2h50DEgCR4mwDvwG05RDpE
D0908RySHVP9RTKqvezjkWYsDLDprJ9mggRySf6LIqhOSvkI3TKElDhlyNVen5BPR9VVZtYn0WIf
0DJISLj8O6Zeejkwqu/LG4j8PdGcdV9ityoG36473hlOJnwVCj3kMKRFFCKzXdmDN8D0JkQ1KMkd
AVlli3T3vQCveOdu23pvZkeSi+ExXQx/eA/VR8pFeFXWAB5Q5ymggNe0iAUvnEY/ahQU3nBR4Gdq
wEDGdcdBq4JSgJK7rNg9UMICB8BueVgzi7C8QtXC8At575QyXE74AwJjDd8l37v0u4sFN817+lpA
wxuaRWkx6yGqlUrWkbUaNjS3XH8FRHNNvYtv0E1IvtacIO44kh5o1dBxKPKnh4xYQBlJm2QMFQOM
AbmoHd1RKmjWLuEfZCYfudVqmtkW+Ygye/lfPwao+HE/rngsHRvvG/Y3GUAdNwft13OprtoURE20
aO34gvhPfEER/DhAIIMC82jg9K5I/L8SB2lXBfzq044xlqqQupJl87bFt6LBI0mASYwd5BDvGzRe
vsPecP4+on4uYDNgXX9ZbunFECtnEe0NIjZCWw1RIXYadr/vq+QZEy08k448R0P49g9HAx5O9nfO
I0XAHdTYpi1vxhKcH7P/GGmFdTsj201Z38yAl5NW90nlQDc3NkEkod4Nkwd4OoAQaujeBP7Xx5Zo
gSmpQtjttIcCPEF3DQoyCcQFhKF+yUn3iY5YqsNGgG1bRFRR9mEM67qNmiensXN1waNEGZOKHuid
HuLEN4tqJ6JuCpkZ+ngzEYHRS/2riRLhUe9rwDGj17ADNtgg65W6creCC7Tf3L9+R2AMLahbE519
yxmAmPvA5icccNZQVj2KfntcNhKHzm28pcb0hhodw2Kx6XWlxAYE7ychDwfWJb6gulv8kPURllZ3
s4AXuZMXe2EGaNxs5NQ/f76zeGolh2eQHZAkIshvN8oVnCo4i0JkA5RCISLRTvJUj3oN83BqRU+4
BshKM/zvLhXq4EuZJhbs/wpAXYy6BP+/RvWUheFIGS0qAxR3aHSkI+4SDLmBj+bCGl4lFw1vF4MT
2DskQWMxSxbADPeroQPgbPNmmoCcq/btIaKoV+y+SUJWGKsI6F+F8O/LpnBHeoHQESAYUlO6ImJ5
MygRUuciv2DoQJHKXQrb/H3vWFCoKaM6TZi6bC8ELlRiad5TfpUumm5yOUfUn1ECf3h9qp3E6H3q
XNSXiG0o+9GI4TPNkn5YSAGXCvCwojpMJNrOMgehoTxMxtCJJEu4k3FFaEBaK6rJXCayuiTiKjEj
QrsEX2RpKDiMdeh0qBGCrFipM1KntcLcFJtreVz3LT2C0et+Js/wPcPXhRE4V0hnxEM6cEj+kuCQ
D9rdD7U6j/7cjlCaUAzpnFG9jpd3t3cs+D4XWn37ELwEDDCICw6zDncgS/9tdKJ2Nb0Fb/sWijjy
AQ0nm0NRCu/cWBTsOGM/2YJT2x3fl8FPcyTl9RBw39GOao7QjAkUS4/eIMxiZmuWhnjOFZEoQAbD
KKF4gH+TlCKbYZ/QdHP7zmu1P1WbuzbOkGTXTjE+FiPY17QrgJydkt/vMtcsGWht532XmHiCn6Db
tpPtd+AkYYZNwD23ql1a2O+wmb3CJHzMDG8/H4BkNeErZbh+mSAlpfMAOVK6biuKX5AHdDAu8EZz
UV+lRZjs4CvfIGFeQJVruksDUg3LY3ncu1/B1WYe8R4bXB4NIhZn27/7GiRzxOhEqU8OLtRxf+He
qLtu/AISCISO/E+KcKZHTavAbEEHYO7RZkUaBbURlgSCa/q4LHLEjmSAgP+g1jHP11+b/kWxFjMD
KcMTuT5rxZzPEldfClEnp+zGZXzM6zW1N5ge8/f67d0WJxMosssS8Nsz0HhxZRpSx09qyXQxCQ9k
VgWECmjRUKmjc0IjaJD7EkKAHkvWm5yGDlxPvJvuTsYp4ha00aQirGehpFNWjrAg9gsrMafkATtp
CiYCSCIqatNqRW5OUZ60WnQaDvWaoLLDEhs4HoSH1IGBsriJU9tzStIQnhOG5plXe+kIUt8cX2wU
ZHqCjwFdELsZA3Riw11ebravQPOSoIs6j3IGhOvo87f801DFdAt7RJhI9ZrFHOaRRgAwIj7V/D24
80kKbISDf6AICSKafILW9/1UgFKWgrgVhi/Tz5ErTdqFgJV/qn9r6kGIiZuENl2EFcky/lHPvdjN
j/szRR1X+R1q9sD7jDhzuQmDoacg9HNjjxq0TZf2Ev3lQgcH1P9REV+Dpzl9axahdH9MApcjF6yO
uyniss4WAtiS+maEnAH4iw8ZBVcEY1aLHuljHnHYzFii5YfHp2oVC4Lx705ZN0vthysEhJutYoNW
EWjTe6IuTjmB7JpMDnuUEZNwucXjEsArjexF/CsWKBRKogow3d39etUcpYjqDE9U3tyIBSEtn43f
MmQacKBrSjZTHlTKwR6rWDcxbKOHliB0Qvqh9BnHxz6ssC44CpA/jwEnIPksRoMiigmMAvGbfvj7
uRmwTwShwaCJEVPPqJLxSPyvuUcabH7qwzWC4ghXgizBFb9glvv3rhgaxt+n2UJFQqX8/S5eu0Fe
hBMesWVrDgmSpxTeJF6i1c8jsXnx4r/dxWxYbFZ8oPf3LB5u/J/6PCtScJGU/f3htCNyCLfheKS2
wG3hcphHzf33es+cH5sV33pOaZmblpdFMSL1xdtovGPPK37C4Np8xRFUAftFLfmAH5vbBIBVZ4C4
x+W5PD+3/14GC4lBNl8moQE25MUquI1T/7+fvAQqacRGaOr55RkSLO0XClgB500F/qpsGnaSUlu4
D1h+cKEE2wbuARAlNUxHciigkMZ29I0GKBIMXTpTfz9BarPrm78fJeztw07EP5qM4g3N5AO4hNaq
3x44MF88IkxDJfdxFs99+GDic7i897+N8j884QQm8/6qWFNKbTiz5yEHjyHn6BURirWHmiiC80Bl
6gN7D212diR29gnYvHhqz5PAuf49LGY3n4/tR/wgbPvb1CNsJsWsrKDXDP72X8x4NXna4liII5tJ
FhWzf3/w6J09Q3QDwht+QpM0YvePsFzxEGyi7D14rZhRs+mgeTaTB5hVjuUZUr1BNZ63PkMW1v3o
EWKQPOOgdzwrds9HJjpPv3gk/tdHxYwa0v1sUEiaGJT3EMHnpu7xqDB3AnJOPz8UPzt7J1tzAzUD
nRUc2QPQ0DIlT5Sy+TcQM4ELRHglfrZOFsHo5OqJrypel7imzxAZ7s2/d38PmIDxiiiZitdoVf97
65BNlYF4UWyUSyC2L/YitvzvSfG5oUtzRrxDPMUA8MTnxFuB1PqcrXJVQpTk6u8533vvztUvg3bD
aADwxUMxNDpRTv33itiOet17XEcY3mVQH9Tr/cwnHLGNMhAfuJ/FnsQ7oVsFjxC16r/xRaRyeJwF
TVe8Szy39+qDPioD/frv0+K5gczY+PcBMUTLgKsi3s3m/n1UvMpHGM0lr4MRY7CK3+7nBhCNePXf
58VzA2J3sIxngFePs8S30iEwiOMQA1K8ccAtzHngHhC/i2fagxj14qbRry3HK+4Dcetgn0f9XFwG
YXhPytZNGNHQ9oE5hq/oyT+wamFNdzjUgHfhM0PWR3RIJP+K+hMky1cFb/isUDKL3rP3rKYaGd3G
eZgT9OFMzZMFLUS+/6o/4d5nMgMfx0f6kzIU75MPYMUA2b2j70zelGHB/0xFYjNMVckYIB3vZJ7t
T5gFUn8OOoZJkPANvYIvFHYU9Zh/qcKJB2IyE5MaES9/6DfzD0rUjHyY7vM3wqXXSX0QfA6VWD4f
tbNvRM7ByzJRcR01dA9jKxmzQ35hF8DJ2WomWHGUvHPrCfkW9RYmLHCjDmKdSGtkfs1GDA6jvwI0
L3Yp/oh3sSOXAiK9uaXMehBqruhPai7znr7RNxoTrNgcdbe/p9ksK/nq3+cRuqgjdvNvO4qz32T+
kXle50hQLeNvjYQEmhb8QUbOg6zNssRzQAF+QW0Iu1COXPPFBsQ+9EPtDSYax4vqSKAjgf/v+X/f
Q6wl0lQcfM5hZxyx2OS/d4h3isfAzDYpj1O/3DJ9051eNQEb46TrG/G0Qb2rQXyUcyPOM0nFv4Xq
E4qT2aKgozgoKTjfhdDqhOTfTY7iOcXKoTHx0sDWD3NxMV8sNVwn8eZ/P2Wu4x6FDodLIBjNA0qR
f2cHRDCgzD35a8i5Iaf5O+WZ319x5sXgEEcurKjEgYpx8O9cM1poqv8NEbEWiqsi/72hCsT6KL6A
Bg1NDCTxinL4+50OPg+SsRiGHLnm5pyIf+8hB2eBE7+DsqGY2KcbQR+CEy8GXZ9V9rkVHQrsUDZi
6+Lfc4uiFinRv/W4YXFruCs/59sYbQ6669zK9IjEbTyWWJD/rXsJt69YkMSrfGBPJMQdVgXSgeE1
GXIZxGv0G9j8Y1ueKeEzynIW73+fQXiGqygO4MFz4jUWN/ptgcwu/j52Fssrfq7/bjkUlbcUPf9O
gNiuspEPeMHQWRABm3ibzJyMg32QiyaGeFJ8muiB7yxuWpkD+3BW91Df98xW4vuKsyz9f5PiwMUZ
EGfLcMVdLc5SxcgS//47O+J2EdeLy2gTHI21n2o5ZFBz6MQXzZLKO4ijOxXHbb7ldB8YAGduNGKi
ZvU40QPijL7B5p6HFJmg1N3M+mlzY2OHqhzqWX8F0H7DuwlPVoiwzwhPI4r3zYpyyuOEwAAAcPNF
L+DM/6Bc9YNGJwPV3v6EWWTTifep/GcoFvNRt/qAMERQpUb4AObs5plTKlEOc8xMaCFwhEBt0KiA
pFiDElLW5ADNwMm35VYcLnV2cdy8TEcF/VEG/aGO9I00vW8/YRmWVIDOBMKfs3y4n5SLShSIQhdU
g0MD0aCOnrztu6BdtpQR739H6XgvPCj6K4NQjR1DsyScP7PhhiOBzLxtp/UUcZwgGXOWuhXzevid
lZxEGKPfBe/+hHwIdr96eDCwONnNiuEOZvpche1BEedOYvn9H0ln1pyqukXRX0QVreBrVKQTEbuY
F8rERKSTRkD49WewT+17bu3sJIo0X7PWnGPeuOWuNb/N8H7U3T5kPIg/1WP/JZzbnXB+7edntnrb
J3aI/pjuquN4nl3gXpTb5GXUezlfNud5kB3jXY5c4sxfqo+RTewHKN2S472opM6FM3bCtygcuGCh
shewO1fY+VK3lNhgCaHmz8MRLQ0Iya9899pTbvQfV22PdXsHi5PZDTLZfu7LtuSP/rh7fgoneV+4
YD24TTYc4rn/em2HI2cC5EE4HuQjk1f2w9mgapKvjCsnHBU4twjXmbUz/1P+3U3cX6jugP5Q9zKQ
SLG+YWHGBTuUB22rHcis+5ZuSaBvEwzl28c3OQpo4gJ1k1/HQPVnIeZptwd+pu9ZfxOPRn+VR2Sr
b6e18BN7z7BJgtwp9+ysK99Yoyz7bNzuIt0M+OvUCg7FJ0lwULZwAD5O4u4dGEc11A/Ps3RJPBzO
YcbFparsTs/xffV2FegzaTh6xQXU2e65a450NaF4fd3ZHfqzvRwkW4rrHmvLAwiM7ewiXjhT8q29
vP+pkcCphfU34SXnx65lzz0/a9a/WhX3E3gAigy1JQb6jig/RwUR0n7eUQmr8BeEDYk5e8MD980E
9HBBMe2iEx67tX5up7052DU7CjCR0np6bh47nUWPuiYLK8yddtdgd8v9OJiWYixoQbn44gZuoy/x
3J4fx+pYbrt9tSv2HRbYx69xA6zMz/2IP9AfdsZne8hCImzmu8chgRyJKygCIgMPY3IbKevCwjgk
hcZB7qlGsTlHl3xkE01JgC0vRQ3q21Tf0ebKbLmmGke+G357OCRTxBTGoQ+2vpTe2OnPfo3re6+d
hXPy+eTGBfseqMdp3LjyADdfOZNmt8eO+jly9UJ+iXa6xPSKD7qeXuAVDF+8Wr/p9tJh+DLSJSJN
gx+dlhPvGw8pAwPPNHXZaVj57fa8DXcoIxZbbGalAf0TvgBKHZ/8g3xlbOF7jII8NgWUFdZFrO9Y
8WFeQIxFBYp2arcQ2fLvNY81mYE5OJyGVl51djWuvD5dat7MgLw4jRH8+79HhiGWIY/vacW0WOlu
DM1MucP4kT5XnTKJT41flig9j8eDpPcP1hP0Feivcj7Eq0E/g4M58fMUg2Wbw+In1aPw3exoM9+E
b+Gbc8LhsC2lv49+gomA/0HQ/2fS4xd4Uc4fB/R8mTFuWSrCDFFs9H9fN1aZV2YHRmpeNuIxZqS9
8abGlbefSuxwOEn1+1dMZ2CjS08tm7fgk/IW/wZOXoxzqTK84mjJpzPPS/GPvD9/TyCvo77Kp1fi
vDHL8Kt8l3PA29FT5gA5AH6YYZl6BqMGZ5nD4N1YEROazRsWF2ii0XdKn/uxNrjbG4xdGKm7MC7M
lhuian+0zCu7RU0kkfSlqZ4Sr1Wo86I5ZDZl+b7zZLxqA+D6+ldqlpyrRsFwP0MC40W0KRr9jjBz
9b6BHOO6vuy8+pvxHHHw4szMVSd9Tb6XdO5WX3QZItyo7yUf6I3RNLOkzNNfloGcMN4xq7AQ4UOw
5tciu+4WD3kzdSe0S0ZCpnj+x91bNOxHXqt756lVUHKYrC7l6eNksxWhLmbNRT1Rm0MwU49mSqId
Ktu+Z4+qGJahyMsonRH3t2LbWrFd6fAZhAmaYAXqwLBI5cvcOJYwhX8Rp1W07AR7/EH92+ofLXIw
XodVMMF8Hy/WlrCP36RX3YojFr4HRVRfuaG5SmP6f9AEvCZfspeB0sFYfjAoZMZW9C+G8KlwTCZF
pnlu5pXZPdD9tpAQvzWdXtcWu0hxpjU4/06JuQwzUw1Gl0dvkjMqi/eN+r4ko0KcpN9QMrnmK/nC
pOlJ+YLyWAkB772M7Smrq/RYVMcfBwp/mHlxdzDk8/Lp02uPPFHpcy/KmyI7Tt4mhC+bmAzODJkG
C3Jak+5j/Voxri6qcNo4IFakZUUqJp/xWiuLXLQRenE9Z3/zZoVoAQFWTpJm6pR80xUdFW3l8onD
caVhZk13NAJPVGfRuCwFK7vQHkUgvgbi9YKwIfuvYw2yZbzFx+ovpff5xcmnfWsNf8ZGnxpj8Cem
tF0jFL/peRmLiZlmSWCiB5ig8kr5eVhtb0fEQts0olGvwjJcjx5lHGSIi/vhDsUlj7bRfVXzbP0i
cF2XeLg8xgdlEZ/keimjMWBLQFWaUW4REeiqmjB0yI3EYVlbhupjFHoW39HgPN7W7H2Rs0DPDzMe
fU3zjP5b4elMYrcb3TbZTGKjOY2Sj7u2iwxAvCIchovw5sS3wNNHCW0/CS7K+p0Q30wKM/w/o2Jh
FY8fHWSfF9tOmmpjRd1tNMtgNhzf+q19/RSvnW78gAQUZcyvqAvwhg/HQbKKzklB5ZNNEdl96fYv
VJt4x2fLZ4lACvpvM8nokSAoHiaqJEfIDRQrJTgSqku56bnDzPdrK0Adn9IpcQag5hNqKxP9EkVN
vOC4DX3JcMhIS3u3rle0d/kyz6x5ZuoK/k783x8UkTRPOusMnkeZgu6XqDrVpKJ4bpgYMG913uC/
8SIAqvrSGxyl1Pqfg50T2r6tCCxEJTfH8bykXsCCd37mV7IbbJDJLKaNZiXZ6ZTLdwOXSCUMfVaB
uC/yu3Y5e9pp8WE1bvaZYDIPGbfxie1HqONEn2MCIBMXA+Sq4/OgyWGiCBA5QtorDuwEGLsZFqrT
4xwh4AZufEw2NSUyqDmubhubJ/EBv5SVTSzswhji/KEUj26XmYK9VO5I1YRdtXhEcmtiK+FaxXuD
3QVIhuFIZ96PKYTpnYVJqy2xKGHauLN1DYXfmY21maa/3C5VPp/hDsCs8V5o5uDjUpuopjVEa0Rn
9JtTyDILgABMUtxOAziWperrnM76g37b7G+y1inA8Fqu+2SJFTAwhWhZCGx57l4dZJQl3uoS6vOO
1QLTafM1pGtRnxyF0yg/R2t6Za5iCIoIDdK8aQI2LNV5os2iphvmX1ykSN7MGtp0GQzFT6Y7zvj9
lPriuJj/vDm+072HHTNFDRMywb7gBxymhjpp3JaMOGDuiBRwyYLnJUB3WpUf42KE/bYfeiq+qiOv
OxT3GPuR7g7suNbcasknCsgdecDhfWf0VB1ju3Kjr5rUaIQcdL5Knin4Lz4muHqvAVWhzePTDqJR
HU03A8o+AqIhUVC6pkwSlH+kbpEuh8kAoD32m5OxHvcMn9bktVBUizmVRMOfJ5YjOgg/kHXFD9xk
uKe4fzFE0Nl5ghDwxf67k5OVPu6rmTnygD5WPGUxJ7cezwPjcMUQzkaFu0PVTHHG7XmiKw1MSBfd
Tlg3dOCp0VjcdySg/HAyRawPf8ZicOuv7FfD6JhihmTp9dDhxXROHNItJBHqFEHZAaXQXnARSCyE
2y8kIjJNEII8JuofgPtFaivDByEzv/cd+xBGAHk26eGrF1omwMCsTksXXTBhVO8fMhKtt9v+qDDk
BnPmSShyLHiqv9CmkP6H9wZZ+PIRQ3LrGBF+GLDgDLK74uca875+wMY48V5fxD9sIKnDOOJNytcC
lQl2QEz+Gr6aCdvKNkhjmY1ga3Js5ZuXQzP8vq6/5X2cg7eC2c+PMQXx/F5FdjLZcp5ATjT7iV0A
h/rOFPTzhHscmz029sf2+ZuXrJsQR9Hnu87o+wJhQEMgUhZa0OljBTT64LPRLhm6pfWztciCggUW
KrufXmJTIl54ECOBHAkZZyUSDBo/NAchvNHFL2nLfVNs8dBs4rNHdkhFgTZExHjX7h5fsBjY5Eln
iAcdku7kwwZ+wl7nLSF348DyI6CxT916f7PMa754Bs45zxutOoVOgnpM9ulaPnD5UPMPFNXp5AIC
JM4W/TobhHVXreDqs31QL5GX7GvNfiPVj8Aovy1Eaa0gTm4sUctNqdj1EfSb+VTXxj9Lg4bYV2mJ
KnsETs5pZvITVgyh1GzxJ0vwEoFpfhXmfPTYttLa4Bef1cI4Rszdj1Wypyw40hTN6cwl+4G0nYlb
GvMPfn1h/79LrYxawKTpZVJGTzlF/jLOrORh3Yngi4VNNt2ISF/xRc/g/bCcQVIn+NBcVnNjEaHr
Pg2Q7qktQ4ujy0Bnlt784Om+aGON/55/j2f18vzU1/dPlTRq8Yfs4fZCMidbnPvqgaAdzWi8gITO
ndq5TxXUPao+k3zZLCc+5wNvGTLh63C4XyASDp/6UWc5zX5DcNnzKa1/Jqx7wk2dxeVzn1jER98A
c6ML+dAAinG70ZAaSOpZtwq2ujmMo1Wk37RiNaOnCrr1CFmkE9cRzWbGXnhnFFrUjUjkHiI7tHYK
wUy/8tsRBX3JYuw9c/DYpnAsGIJ8mqv0UF361swdufT5VHWniuulOhwANLo5oiCp2OhIiXJ2WQMZ
oSVzsOpGtGbFdVF+xp+JsHtreBffPDTQ3ShzEcVAJ4U432P+r5xJIddsdxWU6cqho72lZLVvdh0l
n+kr7k17+oriD2uuXeN3exAmFLhHu9522+qr4c9Ae3b+3e1FShzZD8v96QYQOcKH26EJGQ+Vk3w2
u/m00sDPZvxml8rJrY4EVio/LLtd6t9UEnvkHR3lHkr21OtxDR3YLGmeegLU770Pmidfwf2Gk4au
CQsqYTwV19npdZtRSHwitaaohKDJOLVhSqHzTQ2UXTEVOQI2QvZnqUvrlcU43ZHgdWvD5LO+lHzQ
qUoH7ZYmq3wVqU9ScLqwsX3dpneDh31ofCppF5HKFH5IVz1RgmnD9/69j07U6JqwomrH5uzf7/C9
f7U788Un4QRs23DajE+13tafDnx6KTazNWWTnq4BO0Hqz5TqopOC0jx2mTonWYtxGvjU7JeY+5C4
saa/8NIUnikMtuF0XouLcZp6qawW2eAml96nNn5i4UIDdoKPr6j33jkbdbDNLjJSnA2zTxewNe4O
KQejgBXi0yHmnSpRCKQOvT+9J5c24KHnPw7WVujO1LeRy8Q0gGaVHaU6Nc7jC6OocZqKc9PhvPfU
xv3uNl3if91a6JyoWQMIeHx/8Otg8DkDYburp6LwgdOleBXXMrkYDp1G0NnqRNzhrEx2seJSXKaz
UB/Y00LVvmD3CDXuCPE6vRu/TQ2MhrA8oRIyvlveph6XeEouUy274k4qAvpMrHzMJ62gyp9aRVN/
KaZSniLH4iY4sDgergxtr0N8USfHQHETr9OyIsA5Mv8siemtrojnWMUyYjZX+Y/N0egJOAuEz+lk
QZfb1vvXVvluj2/XuFRrzXogP4J9tIPiS5l6tmb63r6D2eZ+knfy7n7V99p+vjd2GlU41kXST+YJ
04/RUODHF5EzcGVag4Mark3IIRYXOpjxZTi1Vyyu+8ZRts8r28ZztelI8UDMbapO5tVEGU0aj5cF
A49eRUqFK96OlJgMHIDIR76btepM4sfGmlt3olNnO9G5h9UJTL2XBNmBV6HQnrrPHYtX7BLZkqoe
2AJjmaB8gi6pBtgBJwWWh9LTZACwZjYaPhdiHVMCCMnFbCX70N3Q745B4hmb2E683hkDLF6CKZOA
ON/jR4a8mNgzByYSz6K8JkfaJTWSIys8A0/EJvHENaCLM27bvRDEDgmO1uSvNVYSsbWTOhKMI1bv
bRRq9tNVN4X38Av7vZwspG8P9eM9pKlOzZk2BtBP8jI3EohsCo8rTGxryZntSUO1oXxbmsvZ9hXi
3BRXWOGVWunrxpPNHK20scwBsGlr/I1m47Xm5B0g3pnO7fwzReKOU48UBwmIKtuZ+qwGnVutCXi2
Rdq3QIatcp+T6PTw9BC98UZ05tY7kAJlm9CB6bjlm3WxZ7B2FBoZ7Xo0B0u20JHBu+jQMNAT8Z4O
/bMjwAPUU9Xxfe4gOLBffX3DH0ahAUzke3I1Gvbr++WkdmqPf/JWtWsk4YrzDJIwDx4X6VSEOvMN
VL+8+2g8YIJ0SUCJY81kjNwqLn/Ybw/oN6ZW4hy/Q7yVznCejrydwOo6x+aq++TIrBVHQQ+HBdIB
+Uib5+noSMOUtbDTN0icpr4YFuyWru1UeH3wLBg2js5ACwHOmPPNnSXHOubMNxSfacruKcXCMYdo
xBDZrxFiFfvqyFnZVMvWfFGrVWh9MN2tuq04NbOmdm8a0q3eJl7sPa3YIzTRevgpf8TduG2cnTR5
kYIYaTOWBSrBPIifWMTRXLPgJzUceMwCAIEJjHFZkTaXrqlngUH0tLVBSjeKDbQNtT2nTA7caEN1
Z1IOWaWr7954JWsei9HVLNgxLmGNcKbpOa1r1BDTR2dapGo9OZsRcb/OAkibzcTzRBK1ybZ0A47x
Z+TkPvEImKviwNjpW2GfHDBijeYcTnXpCfv+T2PP8AEVCffVbFesi7VqZbsY8sK+/J19A1RxW4ey
f4Wq3hrgoM7Y5wLo9Qpv5khMllPMiHxUeKoMMqyB+dzkcISiRZfhMF7mB9WvLNZBS0YJmmqFrS3n
tmixnoAQGtvT81SiIRhOmFazICfYQDEfDrc4WOWUrQEbaTMzO0sIH8fafVup069IEAgqlwcd6dHd
geRLTxI//ErDHJJtNPZmhj/3BNLVE5toSdtY3ZcZ1R4tEG7VGRe+YktoO/sVmkirdYCV08qiEQkY
cNtsplsJIIovhPmRyLpgPMfgEIlpp8jEjxQYlu6bwnq5kVefCcR1Qbdx50Knx4TfOwX87zc1d5es
o5ROkXSmnm/qFtUUWoidq6xLnNYjzx1j57pcvZ38MKe5rJlPrEZsSiyFgUPf3YP0UJ/Sg2oKTnuQ
TmUos7Hzc8/w3hYuduLSYP85kiUv+CCYrKEb7J6TzNSaoZyYu9K3xMI12T4cYkd2DBF0ZphGt+1R
+Z7wxHfElDrtJNKkgvRINvWe1kDGQPNEzDpVztBPrtjgBz1InWjNlaMuzGW/4x/UlrMVt5BdLzO7
WT18jXQMFuQIkDXu2GZalvOqUPrtlyPucdA4I2q/5GRshV3vQZWzDLdBB0tJYQN+ffWgaoYxCoU9
Td6AqZXbCpAyPSqfhAer8yaJyJPZYgSaPvXdKx6gcgU91GTItLOw8bTdfEPssLJJTppTnoTdi/8q
BgoUumtaT3jzcOdJ04Y9PyKy3RLHAdYOIduR9wWJ5M/sOzE4AGogczj3owDwX/BZF/vGpeRiw0ZZ
98jpPTyPC2U1M4W1aOIlmSiAykokEL10Zla7F/5yxvApVHBN8stGoF1E4qj/rhaAi/iydFO7taPP
EUVVMFvWK3UpBjNPvhWuFkqheIm/Iy/7rq1/qYnU86dMQ4nta8jzDZagX09qkoc7h+teEOjBKGDJ
KAkZXGljMdzSzEbYoEGsyR16uujd3t7kt6PqRG1GYihhtmAz/zjmm/c53xiBaI/O/fZ2fpAvo02b
utpzNIY0rhivCY7GW4yrhOtw6DfpTqEhO4GiUqvdlPvOjfe6XxNfGdmC/9jwCQI9RCPpzxzZAca0
Kkxyks0SnXnjxZY/MxO35a8DWVG51/9om4f88fR0p7Vj9xkYZm+LRKiBarSFdWLNuL4QVLlp0mAw
I1Pxi3N2Vvz4GwOWq20wIfm4ZZnAk6MUjIHoC27rzu3YeSLOdfOtYVZ2tL0H5YmNF+lyOpRsLBNe
epB/5pvYN/btJ3xU7ht133yKe5yB4URlO0ghwubpb0i/WeDe2FQlZ81nf03tm5mm/i6/Z4FhgwCx
Hmtysn61kEtFaS3d1FxL9s/Ftxrcj9l5+mZ9rr8JxTyn+Ey4zc7x3rhQguSxw5PZbvDzMTrOt+qa
Cjq4c0YIEmTglSyng2NG9aJ9fCrpZLJi2t53nftyVXS7MzIs1W16yPzCfx6qA+lOLrDAPtC/UuiE
g9cEqiufu2O1NyyW/e7AgLFtgp6zHbuiZ1j9QWU9ILvD2QiZzY56MJGtDL/5jo/CheEyO5bH3uo2
1ZYwxXC8lj6NkJB0uDva7+B+ka7VAULZqfYT/x7QmdR36nbcDbfC0hcIfcPoxojJtTL25QkTV8DS
h2c2C6UVQBPL8EV/fpsfpGB+EMjDaXQwof0HGNo9rni0xfsoLOQpaXcOrRtgSvWd/Ga/rMyK3zlj
EoRFRAl8dSSSLzv25/5cHO/bcpNucQhDTQE2uGy2ojfZZGYm/DOzDWRveigLDiCxmkNi1T6E4eXL
79aFM9i9DSHXUrXVeGoOefA+ZSHBYuGcBO3HTXCykAj5XWoTuXp+0bLAcL7sNqCPrddxsIrj/BLv
7tvHfsK2EN+xQxiwr48sMXf/DulYYs0CCdBtVDfdTivP8rc+Aj6EXjC4g5VDVJ9Z1Oc2oiu6Tz5J
7BRr0e05Vc1Zv2RHwzf8vyiMwvj42LZnTtRv77IWubTf0/9rQeNWZyVQAhLh3T7nfLaOuplvyafa
5idtq2yVvejrh/dWCmiz8yvJJtvEVJ4pV88P81vyG/9GMMHLY3yMwvv+sRW0BS/MH+GmXKSLGmq8
fLLRbXmygLLOXs3x2et2sqlYZU9rUNlvHC3Q+KHHnuOx4JuzIhD96SmdFu0ah6Lzn+w0p/lPaccH
fP+YFCm0SrZgJp62ZePgJ0SLGLvCSzyJpJ94owkfrRWFmDjsln0GC7M1BgOQCdRacSdG05IUUL1h
d+d4SyCsP4FQclr3uS05FTHwE693dOCbYJQwC+vBChxTwDJ2xKXuNN74V9JdDXSHW44xqTIVhnfi
LFYzJi1llZuFw011jneD255Re0B7N/zKHbfSVvTxoB+RRZx6NF7mpAlR1+oabD3XDwzFe1M4ePTv
0kfi0NEzvnkILeVEsZvohyfTivxB04EZm/b8NASTSeiRJeAQfUwIQO4UzM04pTcv976ugMFQymd0
wEqy7RwdD5vTLhvvceiXr5W+yFkUo7tnPo737JzYxBl2JjKdMKH4iQhatOYEgW1xBxMjKkZNeqv/
LAMEBJ0Fn70GO0zKi8wQNuAWq16B7Gbp2iw5bUxedk7843zz9PqlavaHJngBKg+Vk+zVoeyNK2nR
EpkJAwgFuAgDn4UDI2VHxIy0fqx7pDbVjjo2WotpDrpvosN9bXh9ACF0/d5FXBh5mzO26TuJ2Iv7
4bWaO4KDF8nR1zMEGUAEzTzo5Y84JHpkixjCL0+PoDupn61X+CS3hu9rEVaYT2u/ZxKhrHUokRTY
s+jj5TO5sGyQJ5+qRfktMCyuPoIKLvdi2h4lzOkPpqDar0Psd8OhDaqgOYynJwYxlmPcHIFyVa2Z
+97UzstXvZn72hHQvpU2xeoVViaZnavMwlnsjKcqyC+ZRaTPrTnIHnS8a8OOqT08Li+fVzE5Hqe5
Sdc3oEM8d64MGL05NIxY3Vr2YrcIe25F1SJz0IGS6M2d50HgXasgcpuAJKSF4DwIQGn5rHOnumUr
IpQs1iR+EvYeY5nXbiNX2mR8Vl5thQnLFWzdbvFJiy57pcXIwzGYmhP9UID09N+3zx8+fRUUoeDA
VHXSoDqIdAg4uUWo/VWH6FOmNslYOSy7qcrH9gnyGPaTNeXVHpIO99OmxyuFHIYSfeZifF2R+87e
mGthz9nxjgQJqVRi+2N7zNmCTU6RbIsPM2ZrzFwWDtivuTC2bEJqYeH48iNOeMKJlt1y89iqbrED
Zm4BydYcGhP+tLqcub2teqU/eBnnLearjn2NyM5GtORzuhXdF2eHVFC3AYCzzXbqd7cZj4Uzbl4o
T34r+F35TjqTncgqWkIlBMofINHX/I6aYtoPT3tjSh6snIWwthQ/+c7czM1ZxrAXJpsGOYE7OukB
GtShZSkT+w3106C1QRGX8UGQNlEkrVSQIhLP2Egqiyas+gd9GwMBsytW+ipWO7vJZ8sS6l1uFJgR
ZdYiPsF1q3jsl4UQr7SBYitMFYOZX5g0DXcUOGIYIx3+6AAyx2m+1OC0Kww+qlI43R3pFJwlY/2q
zq/724zH36TNTN5Rf5X2+yXghYVRiSJU0FjLaDl9I7Y/KRVfPQX3NmevQX+4Q53wQq/QvRSzx4qp
Kt6/yvKHMvlXZP0cxUS5IYWJIxhL0bUTHxdD+S7nENk5r4QhzzOEBx2KHYC2aWS/Uuha8TZrYNQo
A/Sj/NwIG/0dWfFdNasX9W46/HFXukOP2zr51JNDJkKyKlb4je/vmnX913sO/Uha5dyLvPXjPixn
XW/P/qUQte1KFL1eXI4T0RGJ30k3iFINioGSOamS5JkvWsrx6j7lIugJ2YqcPpCSPhShJwSeIXzi
mtARQ/pPNsxWsplNgjmQEgpARpM1ckw2UrTR55wZyxC/IElh3WXQGk1SwdLI+KB7SXV8Cob/YZqF
xXOCLqcxdMsI7oh6J51khSiv3CtgN0+N8dHQ9DvE1FNItVRW8HdwP/3rEVeGqb/ZjQBdWcEGMmpX
4aBT8wlMiT1wss40s8Yd/CT2kwaQDGSb/eZ7LRhmm/hkyVLUkcuPn4EAB+Sypw5Mr7bKI+wlX3Gy
kanFTv7jpQ6+/G5WJhkipC43FjqYCAIsW/NiSZebOvryDh0KUM6+RC0SzPwZ6MDHooyA3XHhPx63
O6bNy/PyOnIyIbgC3TY6+s2kfmyM6Pq6voDP1Eg2zBwKDuGQoACW9d/rlDOhQ8xBij8S84vOCFkX
srVFeTOuypmHMKL3CymSytDLyZcP/kq9RSSSshhwZN2dkjSu8cIGLTLJCiXuu0EOE2ABnKUnmJop
3XUa2zSl7+B8sMWuX6FEqwbWF22wN30bl7Y8zVFlSQcdlTn5m52xu6+jyZqVUOaFvEhTHUIafvj3
DfSl/Lj1NLRRvZWWpG+S+RcK/Dvr5x/iz8GKbiDLz21uLxGpUV3fBM0cRUQT215ZGWR5CMsXiYGY
7qVFd78JhNw/fC6UAFeK9m/c7IurkO3pr0WDWdG1dog1myZZ6mxo2U7z32bP9QmofplZAN8Qspp1
tw0t7GHSCKRNicYRTr2xoGekyY4B8h8KW0c/eSlBQ3HnWKlBfqVuIqO42cRYTjotiLuNzvgM5QKN
wKKHeRY7QmlKpK5KlHn1BVKkkiahuIbXr7BB466/n9qvcrbmAXm5bT+JNtYx7lXDrM8vzF8zJ4uW
8Gvv6bLE+lhsoO9Ftv6wZr0/g6caWx2ukGPGTvDl9rh6tE8cx2Bm3fpb8tOjSkjqsP5XyOlIXmuv
CGHo11KVaT6T5XuJYAA3QgXGQjgl5C8LZAeTHoU+GlsoNX3GUxKOP9QCsctHVm81irZ5sWgI78Ao
WAPVOBryr3AUMV4fyp0I3SZd1g6lUYXSbM4Exe6cyE4Vhzg1TrbvE3Rycw/6Ld76YZ3v2/3Ajiy7
VmsSAktTCNVD/4m/NUEhQ3JcjIXsuVaxFFbWmOKw/KHDV+MUQWP0hPFOk3/AokLMgtNzxSykWNQT
7T5e9o092yq5++jOo7KJ9hXwAM6NwZ20yGA97SCOizDxlpQjgeTQHgBF3YAk49wQRsRl/tSxBNK5
KrcCb6hiqueUzPUPGsb0LLX5Ui+WbCBVCVUpNwrrqweV/LmNhACZx5xTMt+PYPjsCFIKFIPZJmXw
Ht+IFeGcQS9BvcDZigmaRod1t9BG9PKGiaQp8Boha0bNy8PNY9JmvMD/Le9ZBTPlptcGAx0W75dw
/3iUKYPce9lmA1DbYzpxbw9SxWqXBm/8WNWYIF++1mANaPH/Ed1bpVYSMcuOYTSRyFd99NNE2BvJ
m6fxy1YspVMTZgYFbV6Cn2lmzHNzZ458C92E+PUucftk9OPl653hTUm6L6VfsL7oN/xkXy7e6Fuk
j7/2O7oi79b3xKjFthTEE2J0Gnbndrkgj/NL/dGdgVo9BbV1RUea3vJOJnqCUmNtAj67Iys5YOea
xga6pTpaamqyCLSAX64fiEQ2Ax38o3KFB8Hn+GNlecL94TN9vPY0YdMvmQh1d74u19rltaFmAs+w
paxANMNPw5hZrLjZJMZsHk9xqUWrxyF6XvptzlX13/Uq+33/Fr9gwbj26RoTf97a+LQ7a1y//iL9
GzDOsBdHr4cUi9UIbkfxvpQwevsPESbibFEaXgP/o1s9tA0ff9RXWXsh+usN04IpWATbvUiLoId0
4KCHJKDelQ4SY422fCHyhzf+D4E+QVeK3/sMwPRHR/VFchLWougCSbuB5izCnaMtvYOrQ0xb6swO
RWPdIbV9RuSIAJ3Gdr277989zItX+yFGqwQn/E+BWF1h/p1vgYshsixHf06AKZ0Q5Uy3e/ymubys
3EGxFAQkW6bMETnk8++JVvgq8UQzol6N54UFl/KFmJrZBjEPg3nPSmYJgha5EnQ3bsLxqOKZIDgv
Dxp27VpQ/lR/1Mrl8vZSf4UfppC0mLh1U/gG6zBWqbM/yme7SvkYB049tqN4CXdNYEceGxaPZJkf
M561agRPfwdtLqIVf//JnQj7HjhC5oiaZLM4UpvI15k9I2RKaoJBQmEX20hOrYyu8X66cy1bqUm5
0Y31oO2EZu5nSFcjneEJNrrwYLNFgkAul1yBBhXUAJJ4FydhzeK7GS/xA37f+5TzSLzIgtXuTH9j
HyMyRn6ri17GckqAwyJRie44/zV9DDVfKNx9cZ0tkgfLHnz8s05EHmycp7WermEqf329XkcOP0fu
IRMRBm8ip5Skxq5SnToQcUJ6EtkNo2mpViMr5WE1Fx9mpNks7iX7maISNVgXZevHnHl7WLTKNSLO
pTa0ZQsqO8KU2+zUfOJaD5NgzpC/8hIO6f2YJz9Z8imUp2c/W0moRN/EXihHFR2HwRCWiEul8yWy
aWcIAgbgYxdO2EvY1FjWsnMpbPtin8zCe1KYQue8hMwsM3bBDcqv3tVotucis3JRrgYKGe+eBhoo
uecrzOvejAp2WO9P5TNLPeIYxmad9EFBMYvcGgMW2vsnYxR7AUrk2o9avH4WNCS0b5k1jhZfunhO
mlkFJwciY1qZ98cdQ8e9+ctVcaUhsW0YmFOmjbuGaA5ICJtmfJlzhPDopLiF0+ycRGauiNbIEqyc
m82TbSOS25jgN9GXecLq105hgiuYQS/Ri1I80MLhnlnaJLFD6/B8nkZUTwkAkAdmjfpdm1WLdJy8
YxHLzHM2h7isL/uc8BxYC9qcpka5H9O5U7YcETWJ9DICEumUa9IXzjz59/28tyHET7dfN6tRhcv/
Xryb0hwoVEu/U6jmfT2krIZUiMnC2lDYFmm9UzLLxzwgb0yRpRPlbq0uVWWrEQpIyIuM165gfL0X
x1rXPiKNdEb2/obG+gz9W86tEWEhVVbZM+xbsnvwqnNCoGq8UOq+pC+FqexdEQMxIyz6xTAOy5Fx
5JXr5JSa47tYDCmg3DizHmyyGhTX7xhp3AgHYR4+ZzqhlXwpyxupnjsjS7iy6907pcVx16AaIupD
4kA6AXkCJ3F64nvZ6Vs6BzI9mYbepYozAgpShL5hYXBzdHdAA+VfDFEyKrPLmM7s1wCIiVGBA+Pk
PodVywP3H0nntdQ6soXhJ1KVWlJLrVucZWywAcPmRkWycs56+vNpzsWEmtmAkTqs9a8/VJ4GzzOa
GdoGj+GAs0dLfFBzNLiGCq5pFX9UyXtJ67K0cXqGHKNCnA1PsjMw+MaseOgf2upRtHhGcFHlFG8Z
Oto836TUcmZHY8JZ3M4MAcm06NFpmTfFL0AfZyyMTD5rY9zK+dtuT80MueS7ykMvkTvpYl8hgm1r
TmeLw+2/y7ZrTxMi1NaXm8lnxqPv6ukSRKCpxuSlLKqm61ZqkWHkDpb0PXVG1X535bdKxGEgZeXB
brunoWixgyagdAx+TCug06KfENBmFOLcNMHZ1cZcKid9tn5qqYCK5K837wqLe4eSQaA/ZRDZ7FtY
r7l/kXa77oxL2uwFNNkCTYYM1qaP6OWIA2IVxDSNqIBYfW6t3lrNUyXTvuKHV1hjJFRY77OtPWSL
NWmEWchnQyszsgYWElXNVZ9a96TnIMRFDsYcX4RpWIqX4JDigKNVD1I8YO8fZuaaLe5r8yWdxlXN
BV0qAWsLfzisAG3cfhNcYhZAnyli7B60JewUxuRc0tEuLvpeXkf7mO0Q1wYmueBzGud5arBo9aNy
n/SuYpF/V/SKfkA/T60mM3szxu2bZnD3VJAayvYUi2Qdd4Ds4/johyXWlDpeomP2bBfaLsBiWqFg
H2c8KDv6f2nFxP/4u8ZI9r4VewmuT7FVrE31KZzF0iFc+ctWptizU/x8a+fQ5+FKFV+SemKQ+iEp
8n2WnkWPf1L2NIa7yGaMxZkTUvnGOQll4b22Hbifx9JQL3L4ySjoVHRqEvyxMGhSkBMjuJLdhCdq
sJ66aBNS0NWYuzs9SiE9pW5pj3NEbrAPt7sWq2ogDU3Wm44V4PLlfmHsK2evMblmp5ja8wDBzcaq
m48RjKeZ9CcLOjELc7scViW/pGPAPCy5U4n3g3rcZ/7axEok8p95dW9t5BKl2Mptkzm0X9uWI9xp
x9tc6diYUTIARVU+JTQ2Mb3xlOKI1fk/k16sBYbikijP2NK3M0bcqJMgV1ChGFgncDbkn3WRrPXJ
5V3e3RE6QsUfYmtjLgkjd8CCEoykTNdR/OUmcPO7syUfW8D18c4aCUqH7u1UAs6pxeHWWY8zSgTy
GkUywXA9zXW3KWAr67cy5cw1z9K9+Zg7TPx6C9U2begCPMvysdxbNq8EbWqRxCtITy99Z+6prpdF
aM54tvgltNH0EDbfvsam4OeOtzwDVYeXoOf6oc1x+uKUms0v1/nUv4LhWwfC4DIwzKvBYx2JsqOG
qX8rWrhGr3YlAl8AjGDCIpd0hep3GOqXYHAeiq48zqnLVT7u9fppcqeLAOUEKMvi49R5CqabG71b
NBuK9JHw7KReZ58Uj04zTy0MzPiqIO0reJEBN6MFYvAHCVPLxPoAd5Rqt7rHrti5LGd7QN0UgXAU
OmYx3U+bA+cXzcH90R33256yjZPpmHJDSNbxeDefJ0yOBpj6PZMkCOuuxEVZsJPkKljuEXmag3Mi
AXECE8EwMkYDjbz9EQqx1uoTchCeuT2eCV12Zwrz6mbCcLWglxQDtvkmkeo7rl8dDukEm6f4apon
KTzTJzIlvWGuGDC3sDFB1KhpV0lxnbkIkgGvIqvY8WECbn2+KWAND0t338biJ+UQ7ufvHHq0wyce
zFsBabhtlxIzVlSuWA9jqaz7H8nImRB/cDWnmGwloefKq2lwVRuPEjFHgLQnhhRM3ax5Y3OJYS6r
fKT8oVgkgbaJZ0+rvMBPtiaFQdWRHM3+61guw96I7mOIAYJ5tapynwG/lmjj+fBN+mvE6plbw2pB
NEzr7EusCxJMF9JvgEkALNBMPqDSQUexR0ZFhkilp7XrcLEaG6z/pXqIaJrrU1r+9KW4ZLa/TzA4
T9KjwfuVbKKBiqyDI9A32SZnmlNRbsEjHnQyRQSeZRRc40T7lJw1YT6EE3KJ9rrcvWnqiRDXUf3U
gY0lPzhem2Cr9vRP2khb7E8BQYw/LhkmUdfrFeyK+UMjHCyIbG+pvyFxloequ0bzl+2oVaFdUwzk
Um41xSUG6stv1eSe7Z51F1kKJ3YeXSvBqaFO6eRJ1W86dVHBZ8IyrCNvKZAUyFRS1Hu98ILhN8K7
7yN0JRi3/zOKF6P47TZz8SkxhHVCrnjeu20xhnCHQ2LA3yPEj7VGOcwKykqCjNPdqBK4Il+a0D50
Gscm/W64n9xonxXXFK/lUE4Hf9jbQm6M2QN6LpALLBdaln13WbiSGbkf5bp04qeZBLQ2ggunb4kb
mnLsDLTwmEHUrqrmWdHHcCmX1E+ZVe9S6yXv4Z3BjsSRfNy0c79TCgIFhmCDcxKUuAlRUxaGlFps
3xt+8ZFSzkeIryZuxmVPaTRfeBeQTjQIBdBJYzNnm1ZKVHwOnefzbFpbvB96DFQtj75MJ0tWFvDr
G/spa+EgcQRlITqDIqCADKjVmqW9IORJeyMBj60YwFWX9dUPv4pDkPurKfwaEKi0Jtq59tpV6UG1
5E2kJbUbzvAh9Xz8vtSIo+EtRdpECIAR3AKAZr+CDR+UmxYTMzd44hGV/m6pbZf72cFyvam4jUDa
fUQuszuuohQCHU1bzn1bN7ApHcgbXPghNyhVhf8YYSQZGvu+DVelgASnd5TR83XSzd+6dQ/VfJZU
HVqP5WceeTLGZpl0Z2l9KPLpbgF7cklzBpHwQazMmy5Q93FqtEG9naNv1RBZGKC3ZY/oOrIVB3Cr
JUvCvHHNaP7SA/wLDHoIo35ok3dpkSXNxTFkmPygXciRm7XISBlYyfuIxWpMg+W3e3eAM6Ug4SFf
EjnxRbZ4qNNnrrvO+eNITqP3tCFyNN1UWbxlxApYy5VogzlWxwAhVSFedP8Ux96giI3BOZW4rejK
0lToiNIvxz0HnEMGVA6WXGfXm+WQMN8mjH0ixjaMUCuEFzapyN++hLX0GoqnRnttGAPXIVKPAViv
3ocpjvbNdpb+dsKud3lGvEjRxAcHB7yOc6josl3P+bJqsEsak7Md41fJGeP4B6UxTWVf+rT1Fe6M
cjzrDmrH4SeoCQBA+u67nknmhB7sc4U9ofOj4nRNd2yYcmVyx3VFs1QAVVQ80WOPLqMLmRwWxIyG
efnYcXEM2l0D12hg/iWq1eBUj435RQ3ca8i7rgETtvo9S7St4tr0JWppTvLJM92r2THvGj9onFrW
FiOfWNVrxEebgCNuuWFnnxGHiVM8yQDjqYgwzxCXZVm32r/lFTjQOssX273haCw6ZsXCo7ZbW2BX
oAXLNhi4PzOam1HHRLWoxwet/FgKp6U+j5xTJzE4Za4vT3zerreX/dKpgkt2WSeohJJbbdy0GeJs
cafykU26Vmxljsikog7Uqv0wQPEscZ6JP9zwYozWlseX5WqTtfcAcYNReyAuNKmwxqiWFRA439XU
4/XM4M2keqxAJFmTvDpRTiszw90l1x9sFJARJFzdWCCKiY3Y43ZLFfqgcAxNcCOSf41xZbJC4W9G
GCRP/6YakVl+q3PYafRW2fQX8c1sL252Y0Vp4V5rHX4KX9CTsxcKb2khOweksfnLa9xVKeMNz6bY
Hpw/HnqTYUieU+dzHEyZNwfgg8Nv6f7jujFBVRs0JYPDOdhvReHvC52LX7xUPVTm/idO8COEyUUJ
MtFAJNTAs/s8p38WD5GXPegAfsW4TiCD2AwP546hU/PGgW+hpgszEEC6n9FYhObZuifNQ7suGzt1
SHGxCTsaPaOwj1k8voANb/3WPVIsrjN79pSWYRkI6rf4a1F3G5flcaTJnyvSJyPD21eROBG/2EG1
1oiwkel+dDZGpm3BY7P86OfniAleeiJZk3FkstaIqvLd+DBaBANgcu2DVy5t8WC/tniAZwXbFT7g
f6NP4IuU8PqgJeUbfRgKQK07GADwVFHC9HQwHjHVH9JGq+K/lyllB04NfijW5q8PvlGK09C/pEO+
D2OIi2UKhE9SrjgVLuywYe4xmGPIFTKvHjlTzvSXrot9qRGsjOR16exNAD83uCxwBmuRRTQd22Im
TeEL9Q/ANWriGEEqCTCc/qANuXuRPFg23fgddpdJq1YukFwknwkhbzliQh0NAZ43LMmkT062tnOL
c4CV+VLX8D8GBwF++GP5mFfgmx2WFEk1cysSdIx657TWrm3FVjK4nmQHrdn/7DVszSuGhcOXRaBs
LnAtllx+kvY4hYdL3HXbcYzyT9NGOTwwcxHThrN9QE9cBP8M8RYZTLI5iWrQRTJZ3VUD8kzhKXjd
zr11dNJ6mbAa1sdk4HzJu1721ExjsBxcCbonP774kNdTi/1fagweHqyEOd18kTyuBexgywfqX6Do
x+PHYD5yq7rUnD2Mhblg3Fec29L9DfRrwLXr257iGwsY8bV5qatFpQVOIkcuZBgtfEphYivvau8N
IyStQmpaXHNGlVxltX1CFC0EVr4MabJpH04WY+vlJP+d+KQW5uLam4LGo92YeUfWhGUApOR012Qp
xp3zPlbhqZ/cfFOr5l9Wc/nR09LzmqSVLg2mQG7M9jLddt9p4RqYsFy6YX3TC3Tu89UFn9ZgtZAO
bZ2BYjpgohZGTI5LXHmqBlp/HF0KIKXsFrFlxyzciYl+Z/6bMT6uhpxRIS+bndw36U4GvzZFAos5
69LdNW4G7pvdxAquomqdd8NWBK+6OGfupZDlZmBW6zuKHgPW2CiuTnIQ5t5EPGzijtCmKKqr6DWi
jqgLiE+MpXVUcEXWbcOqPaqJWQNu4ZoyPJ3WuLOuVuI8l/POoeHqFIaMBe0cg9lowsiS/jf7bcqI
dEZ8BloIchq8cpkeArBqlfz/GI2++M1oMNhfEKzLtQnJoxTqMmoM9Rhq5S2CK6FtLAzI9cnn9mXi
SjT5NnWhGoP2WI7xGESAujphgggEE+Oz54ocis0C4lHaGXyVyI8cSx0NewudyX1z8+mhDJjB6N+J
tuu0ccPxTVujinNedftCGGuytsHgixZzTpZW2mPuyLKw70vdXGnvQU6HoPaNODVaemzHzvNV/+JW
kVeWDJGKcEfkJosstQmfFpzLbAAHkyfuzpQLM8ox1wUFSUHeiOeBcyIyXCX8twJ5dg/OwUp9HATu
zfAOw3ONL0xkIlyxLgTqrtLibNJEZwOaxuSq9ViWT82TW4KxcZZPnfHexfALyI6aK8oTlpGy7ozc
Ul5gFX2FOZBnjOFxiv/GV8yVqXETWu67zy2ole3Wan8hbDRNcWjrnT5eSnIQrMViNlVr4fPVlem1
9GUGTzhjEjNa56VqWrYzV/ZycgcATdZ4dxgBWtiEm/ouqkA0IzCNsXjTbXNjhUBeCQ8lOFMsDAlj
JYLAm+4z036YjayN/JiDMLbWtakYVoJ49NpJE/CX9P69ZsE9BOaLFrJi2WONVWJmjWC6EDwL5peR
LLbJrA1kpT26rb3l1pjYabVJtqHqYMNrxTWO7B8SLEsiEpRLKq3DCVJH6959VB3mI0OPGI2fuxyM
9Vy8h0HpOQrVFDYHCTLQhpjwNN5UEwwz3LZ8fVrFub1Oe+ecdBwEE6JWLmRe6C2mQ3SW3A40x23f
b+vmlWdfO1y0m6V3babL3LxYi1s/+1pAGyoC6D7aFmpA134UKd6aKAS0R2YaipA58VpIr8ck0MVf
CLp2eevKc1GgpeQt+LFxcjgHKuIS5uuQYZ5GbRh+AdPwNi3214LPGQmq/wGfcV5tkBKKGnK/Yi80
f0v8wxIs5g2xZm9kcceBj/2I64AWQLIPEJxOzveEF7ue9s8pngya32ACMRNT6DIbQQxxZ2xRMFH0
I2LfGZHaG6CLiBJI0mJ3z3nGirJeZar9yNLYO66+8KrCLP7NkYbX/fDQL/Wwrb3lTJz9BkuH6V9W
FccoPutFtdF5uSHboEpuLnhpMWBxwyk9QyGzQ6IWcG02vljuZe8tN+eAszlPfiOWuQMAO8SVxmxX
ifY7hq8tCLY+rDIEJgX9LQWp7158rHbaAipjzil7HBl+cAoVzbeDIh5CiIEbE130UtFRcsamRSIT
hy2+b4R8htWKqByreMElh1Y1vFLExRx4lFMGxtR9sxrlLrc9jukBOlUMK0pnoG8CSvcCUiGPOLaw
8Xcq7O5ZQlP06IIqOhPz9wQKovkigmLtD9bWQlNRZs6JW2plMtB38lNNt6llF8Y4rdIgj9SbYFyN
mlrPNSFA2AXNY/0kkg8jhlJCk10H0YUOrKW1mjKmtCGVnE5ZlUev8Bbs7Oqk4WFpYQFShkHfwu6a
G5hC6XNjkwmBGVDTPwKUZspaBTopNagmmb/slvUnmJSpNMDHRzxLKIeVWA+JupQGHgnFiEmIvEdg
liCJmvEGDgp2SBpyd/FpIvLg0wYy1gG16hj5dEVWW7GagguHakPy3FItzVgzN/m0712EzGDZgkuP
z6cqto8hNXxP3uv2OZViFwbw9QMYJ7B3TGLj9Rwa3jlpaKSso6xrnPsovFvoE9FG859T1/K4gTe5
46wcJj1RZ++XV7EsRiwy6oD0gCp/WuosI3TPs40S4HWBqujzmfxACMJ0on6IrMuCjrLyPFcxj5rS
4tCp/D88KDV2S/lP7R+75+knOuSk09WcW9P8IaYF0dh0AY5mJt5mTE4ii+PP6fGlwPls+Bhd5EFu
v7IZmdPT23HxVhv1YiGGtt1F0oPEgZ9vExVjkdji4wuwb/2vmVve3hUVWSJgN4YPaX/qto0FV7Fc
2u2X4O+/YRi8q5pk71zDixfxLv+Kw5Rr3ZvhO67fsdQIy81StjjTdwxi0I83OEJJOwGbkzPKwabN
iyqNgD1AgrXEUKrtEIaDNySGSxyC9Rlwl9AJchqvktTjnXc4w7XSfDCHm6j6X6eKYCHgfbMAJAx6
0+5AFn0sd5UOA0jDeAYlT8AMmsptHvDqbuT3YGMYPLxoS4xusLYI6StQiYT3luyMLEEtAkdvmRZX
97a/D478oyIfDWRwwaeStNbwRXX3MW6brZX8An4lzPfqLvF6QIy6hCuV9x+jhsmOBa6II9DMWHLE
FcM81bT8XW/uRwuSY4l+su22WdyfFuQSqCLgRRccKI+uhqsyg2Q3fnStcJcRJsAPX1ZW4DK7lcR7
da+Jy3gkMVYxtE4tlQxJ8Z/i6qha8g4TEuuvLHlGHpIZYiouzpg87KwUSiWhP50/PjBvXF+VRgc+
3Jf/FlNDhdqb2RG+6SCEG+3F6opWQsKk/Fi29tKclvO1U6iKOuwk3eEUNOGpHRqcH6gLwtDY1Yk4
17KN4Y0En7BWV9KJrrlyDi1OvyGDItiL/livoRhszf+oK/empdZYOCr+75DZb8DRq6rJ9wqwpxLq
OLv7js4y+4pUskrkPy70U99t+uyDvnWXDvahoqxJW3c/Zww4l176YXDvgwEvsGq3MkTcEeDzpLQN
E0o7wuq5+U6orKSP/071rhqmk6Wz0W0JlwEKkdWSuJJu5uhfLyhrS3KHK+QhFA0WZBxQnifV6duc
oi3CoEhD1MyT69pbAoEVNNwy4bZW0DzdXQwiVKZw1KT97UBfCix18smfHu1V3pN7TLXXONbWR0EU
tO8uOaakNFqAcMUfyVYWZAWgFN+sPeFoZ5smfOGStLCPpJLHJH62VM0FWD8YhMmNUCh3FudPvC9n
nvbBdg40aG3cPWn6xMwV/Va46SUUHEiqAyU4TWkJJW7ABwIvoMK6sxEfhMAVTMPirY12PiyCmVvP
yZsjxQjaUlHvndD/dWJ5GYIvSWWZDPNhmSWMFQS5juupTvDON/qjFrVeB+qut/KQciwoRFjdq506
W725TMA8RhFjAsbJ3F7GrPsew48sWqv6UvfBtqxXaY3kVmbPsHp5UYD0zV4zU+ZX48nQrW00u2tL
Ix1IXQO2dTRoZH3fnOFtGpqnVEeZaxQbm/9DYz2nLPKk27rEZDiTB0rpkwybQa79jolJ0d5c3tMk
mT7xiAvcNWOcl1oYKaW7rkm74q7oB4ZqNAtKxnsA7CTxvVrw3ZzmsT/1zbhyfX1XuijKiRmfLHgF
5A51LRyCDiuy8O7izfbX+PrSXsWwlAPsK+0J85UywIGmfc46tY9k9FokNge2vcpuWuBjiSY2lW8z
J4uPGTK7FLhCOtRh0+IXV6IXo1/S+iUYy6frBjbEM1ij9hBV7FV4qSSwawaDeXVX1nub7RsCuTBU
tkDaGPlY4Jkp1OMwoYygeQea0Q38YWyPucIA7cwpceeW+P3mSOmH0BvpkAKMGlsXr3V5VjOhOMcU
8n/sP3dQJIZ4a3KCWs0MmIYLQgzpagzNTRHrr3ImZIXbzqUAm4B8oBxo/bQOyHJdkntSZu/upSVY
wgkDLBCFJwNzA3AZ8Dss2PAQq5XFvztAEMit5HoMtVcIAptmevTbYl9Tfxb1i8W4mwIceoW2doCu
KrIyaNm4/0m8hNjI6F8Br4TtjzHeO/nW5PVjDfMqjskCpwSKmrPsOZCYYOYleYASKXxhszhG+S4H
IuB1AtTQLxhvQtu7o+fwahzPB7WvmM/mb7nhbjrY9PY8bl1YmANQ7/JXVEvM+WDwQxqNGQnYyalx
86NII3ZAu2nf7CY5UFcXlnsc6QaM3jpINpYwd7n1D4KLxTNr8N0ppr+ys4AxlueQ408KhbYexXPd
M+FUFXlR8aV+M3Vm2QO8z0Qe5qwmzpHUJntrpeLfTE6blPihMFYJFwOjh4iRl+QqaSEL28V70X9x
/y3FLGz0PnpLYJPg1EoqIrmQAnpkoDzNIsPMVke90B47NAi1VkDfubCrlEvmp45aC4qSoQTOQh8L
20WgTde7JT9XC+66bMjrZsADQFXRo5YM2cqQ4R7oHkdgm+9nTNw6RTJC2b7nBgVN7xwa6IbVT+Te
6U6WoRtlrJ22T1H3mqbvmfPZMkCm/AxC5G/wcQFZI50vdNd9YHwkCQ96yLaHQid5D7dtWAgO/M+E
loXK6SGX1tkC2u73FbknljqHQApcahl13ULSSE145TA7otRaq2HvOA50VdT3sl7JzSKzmvTdzJSr
rnAjXppNBnpd3R34koXWNfG28u5oGs/JhHVBfbO0jCxSiOvNUg527XosgFJN2ItStudSh9uYg7+Z
A+MJKiu5DkfxZejJq2zYQxGZwe4/jWymoCP2e6ArdXRGPW6IMdR4m3og/RJc0fU0Hfeygl9PrmL3
3VxSotUlZqBuIC9IF8RJZQcdCL8XhMuLYd0V9S6fxzVE8CjpTyMQdmuJHeSWMY+e4yDEeaaTcJav
QxlxJiFScM3NnDf2akCkOSJeq79s9m6u21+MVGArs2tcE2VENl4tiEbDXlDAFpmx7o3yX1eOB9CG
crIoR6vbMOEoApKgJq+ygZTmluCweDr67YRbJmZbycYl8ckcztgTGgX9qf3iuhfNN46xfCqsgazL
ejeXiE3Ce+wk3lReJ/Awl/pXg2cU0Q5jpASw6RLnWcgGw08IU/1rOQpuhOgjpCNRDsGIdXJW9LUG
i1cPtKOO+50FbjGyWbKEXFO8Z1Vx1TNQmd6Eg68fq4aAGiiFBxXY+5Jlu1L9B2AxxXZHZxE246VO
bLZv00Nobm9NlcPJiafr2OePbQsK6DDoilwAaa05ON9LP9uIZ5W+TzasY39ai/ZShTbxyrRW3IrZ
XJFDFO8YMu5FXlxV5m85f8IZi4O8pIwJn5oSodwI32Aw0BTn6s+kv1YMxbnzfFjUUjAUzuGGDq1n
DqzSAtR1rEdsb2uYBrL1KoDSiFaqlowlmFeOvmdEUA8o29p0/Cg4xGdmD/YIdudq21FMNBUZn43z
qQKo0IjxaxC2jZwSc3qyq+RzTMZNCBvLmq3PCjknunT69pqAtzH/zNA3VU785gsdyUi+PGX6HxIG
Fzay6IAQCQvEJNWCSulM7j6a3qs0fYHw6pL9N16KSfeUDbMrIr2nnLVD64TvdgLYWxL8HQKwDLDk
LeusJ9MxDxgzxsCZM7BsHCE+BvG8dL7+NFSY1aWM33HZCu3uJt8DBWdL03cagwabYyPhwLLLtbJB
nUodVaSR6B6H/l+uun3poLbKyheFV5V+6EEGo+Fpxh+BZrA3y4PGeKebdgN2wUHfwUvPPn3qEyU+
lNUgPcW+PGiPqR/A0iHWBI8BWj27Nr9HQWEXwqR31etMzCJW6NY+FNEVx7ksupdA7tywWf3FmOOo
N028tZznBsdIwyGfrpyGh1izn4TAyHDG5VX9We4tmjRAUGI9GvonH8xIrmp0Ij2J6U4AMzbX3yDx
vRmR2LIFN0ZxZKbZlnJd8KM6IkdnjKhg6SsDSz9r5WKCEo7bbjL+DQJfTc5VVvRaFhN8DSg9AHtR
ctdCDeWIyWSmO9gwZqjyHQYVA7wlyyfKJor2S19vGxwE+MSOaCLGSxslFLfzpkFQYHMscDxAnua+
BiCzcHdNtOmLY7NS6SNAXZpcmnR8Y0K/nelfuLYkfgL41OrMrFGGLhXOOrYhFvI2ajheM6z4vH3R
O5uMuWkLcW8o502QBfe4mFZNxfZqMNebp4uixrT84BCG9TFw09dBWlBLCxit3amgJAspjsbK2hpx
tI2qCZqBA/4aeg61URSfEpltrHkxOdah8fW7qbARM4Qbc8ifegcDjHBiZg9pFRbToQk8rlf+HpZe
hzVR6aVMIGso6nRBI4YqMMgYgLBXewhgy+HNBCnlgfUBCszimvQv4EgDuHHGvZ8KhFBoS/CyqvB+
5Adb3JgRP0cniy0LQw8GSgXhty7XuN8tkM8C7i6M+FpeEeuNVEOCm6NLNvVkXiGo9hSTsJmhK4G7
o7VTWbHTA59MFUltMhxb9BjC+KrE0e9jit+T1X+y4h/i8R1S8uCiPVCfKZHzzjxfdSrHEHtT16Qf
JyMvPakRbjOWV8V7wBA6o1XXXif7XPXYhEOLztPzSMyMi/19drqH1kOS/WJL/FEVM0vG3EwQ0uep
+894mutFB797kO5EVUtGSttf+8k+6jlQegnbLdWTY5NB73ADhDz+5P9SXIFbc5ABMtuz6c1z9Woi
LrHPwsTYML4VJnqincXvU1bVs2O0GxIbZxhwcXeEd/1YA0H36hfr0AmOShGV6wo+XSXBGLVt3tHn
uITbuaBdy00dES6rkKhU38sPZE6/083NqKajHge7zv/2XUYtz/oyKMcNJr7nQbWLAg5ykINOe+m1
J42ZCrQeNVxKEuzr8ZYU2SZUTFt6uLwTeY6wWcIJLXORH/qa8Ki2JKwRh0aTCJ7KfdZLZ2/G5r4J
kq8A+tmkr7QQf1UGHjrPuwirUyOrbYOvpsrSdS6GR5Q5QUFSIHSdqgeDauo1o8P9PL6Z9VfBODhM
7q7vIxOttnQS62oh8XoJ2AQz19YQpEx5ZgN/j3TaiL4yLowDhImAsYCDz2KS0enWDmRjToSCFEGB
4UT6XBVyC0qe0OANVLU217NgRB4jkR8ygIbhqe0pUZOVz5HfDfAOXSqu9swCSXsJLwHC2cz1GTV/
qTbvKhq4AA3lbCVPpvsgx3cra9c8NCHENs2i59ztd7WFeWgCxkJRIaLFDfhqwWiU8p8vaXvCJ2h6
UJ8eW4mGYst3nas3V7k4snsNf26CZpThwpRittEw14Q6EJWwBr8FgyDrzelvHcdY2cJcQFcQ8muv
8x8D9SawoeHTIPOMoGbGw7H332b7EI7nmCPaMj8SyL66jJ8cHnGvaweWbByfa9QxWqseZk1b55As
kNRRrIwQanVqzAwfIwu5ADrUsTnk5eTNsFqNKXgsufUNyOgaY9O+mDwdk2ANIk1OgKjF5cLBH9KN
wVRb/NzzyMJ//GLlZIob6xkqWHiJu0vqXkAaMz8lehiqiBdr7xWJTHIE6+6fOsfxHI7VVupvtish
GL11KYxc5hyV7YCmf3Kf+BSeXAlbvSSLdCcuvU3qRviW0q1ygjmYXomSfgbaZBR7ELc2qF8itCsG
mnJ+Xd2hqkdpYvMwepcEY+Ry2jkh4mntRy+qf7LCFxNW8YjJ7YhQLfWzawtNqEzkXlMMI/GvRRbQ
OoBoWwvWLLJfCOlwiDsDThLeX8XPuKDvxI+qDTOOheZjweBp2AWwixaBArKGzrwIeV9eaRo/trji
l+uED6lH+XZZ7R2Ld0II0/wlMH8HmmCfYihV7T6gNS9yBSB+ZqbRqvcGWyvjNeZdyyo8LBB4wCEr
cIeu/e1SJqUR0Zb0+IvOAefufO/GBDjyUuqnmn7G+E+JpLv6UwdhTYM7U777xouAuCxd9hYsyC67
WQv6MnlZ/ec3eJYm2xCBuZA3Thd99uEwBe9djTBspBdpGM8LnNCrmkEWzFYepmYf+67FouHdLn4D
Me3rvjqZRnKwF3EcyzWAT1aO2jqcda9obgackKWkHYuzn2bEg7KwwJFmrJbLyj2HcMgbvjJzX3i1
D0VRbwz4ELL6SECWEqCDZqheC+XED5SxfH4EJWjUjNx6XhaU4vhrHHpg1R0ttZDQy33gPqsIkhdT
n6UtKsV+wlKe9+Mw0a3rb3MCy7HLo3DOJm5aPVUVOFzNJLgsfnUThTHXoYkqv51OvCuqXYc+HpXd
nD1WDaOGAZkPufT1zeh3cXBImFMO+CdM3yl+PoSW8b21fEtFtYbs5I/0bgiXM+ocC28cYbzP2OSq
3AGzf6iZdTkdEzZ86+XRCDbuZxVdGUEUfb+K4VvGq/mf5byy1tkHhFL+QFACeULBjYeZcWkM7GFp
HOJx9TCF13p6q//H0Xn1tI6EYfgXWXIvt4kdO72QAtxYwAH33v3r9/FKq9U5WhZCMp6Z761thgQR
Jld6LmDfWGdvpqy6hnpUgQGq6qtJLQ/3Fo8sBAR35HUnNBt8b4KPkX0SfoQBd5J25ORDE3WMFqMW
RAqQi8reDs1qlJiL/eKqWPG6sXC6Xbu8sDmomW8EzGrg+SU7Wa89ogYZnIZzsA6WVj7OxpaNu/5d
FlzUL/Z3m9cvTCClPwuEtABsWgJE6EveOKKYAaAMZtWJgYt7ibxgocdQtmtZ6lOkehKgnUqiujg+
8C+LwN3iwKxbzJvAdGSz+0Qsmf1/6qKULjBgwPrmDdCP0+ni1uL3rBsaMcBKAwTjUUnvt3aph7uS
I8TkE1YM4WCioIRAy0Giq+G63CY0dpKKG2pFB2wKbYhq1VS4AgEWcNHpp5iLnSt16C/dgrw4pA1I
rzrC8CDZNvmI0yv7rqKTjoY8cvPovOww6tztS7FdcY4jBseEVxDSNpv/UmJ6jXwpasBzS6K9OfLB
CoPItOtKiAurOX75OQT38KOYp8IyCEPnqEtvwWJnzLGQxKiG8UUqiaszW6jTa6qLXTJkNqt1mvRt
Ps12GSF7ixd9NmFLOXCdf8jYVAJ8VmP4uZzKsfwTF9SelY7EqxWVn4JwgoYwASalKGL7b+78O+pu
PrpyhYDzAA1vCfsi89OdsTmOOTcMVh5y1OZX4MA2o98ER3QQRE4bocOiNBYB8lg8y/xXJwODGzRV
15zhEHhZ/F1wekGh9pLLjB0nvwa0CX9Pii+fw6qlsE5HQA1TxY1Rv6LhoOMjZwFXnHAFTMdY9ayi
taDvJuPZo4XiCFwhCWxI60ExXRFplUkfQsU7mZ9KNfaEfL6YZeFgjsVNGFr5ls/PnEy36VWvUTq4
noUmpBJGIVDBaNcxNRXzZY4e5nJsIXRbWDFs0fxvASdArv7xQMwa4BFL1H+g66EtkcQEP+2+w2HX
93+mDLgmYM8iwQ3eNpBjz5/1b2k+Kn2M/AejsPXUGUxjOOiK0qXWmTRrtxyancw1g2peK1EP5uKB
N4J1IzIVgV90AgeWtS0ACZelZnAQ1AVtuq9Qb/cTeqQCsXCScLceYTqoKeFahJ+IXwz1a9rsRKTe
2HF4j5sJNzZhR7ie+02lvvyW2NNiPAUO84CdcpWjmEUjM2JwM84uQ0bdwgRuFa9meInJt4YqjA9N
YL6EC6ggUnuLi/nM8uw/x6nicVzCk9GMLzuL/JREczNBHlVsdaVc7kSyJlncJo1IDWL1cETb/JXE
iMtNa9cwhy4Pe4pBmNlifC4Xo5FnyUcuWqru6FN0XMJw17Cd8/cinVpA81bIj353QZ7K1qUbh7KO
LipF3uS4aJL/XVcvY8aKWJDDy6yU8tmWJXduGTv/18UiYaSio0ihSx6tsA5vEXLBCYFeENStU8Ce
sKqcwiIhg82nOla/Fu9STcy5qZEbAdysM19E0l4juy4nxsIfWYg5viPjUyo+VQC+VvOWsi4+Naz1
e95af8GtFvwXsBtHlmqsFuNVynQtSI4e7Pxe3QsmIFxK5W577ABO23HcCYshTWaUF+ItaeNMJ1Yy
HUpL33M9sH2SDAAAsmDhqN5Ffh/Qwioiw4H4dYKqllXHSFgkT1ZxOD2XbJkUwH9QjhLRHV2HCZzr
RgfdW3chjHN7CPrpXKY3yYr3uObejJ7bgVRtcjH6K+avAlOaiA5xmG+VQWcZNSMBtqrBCQQbf33y
4hH5K+GoUMAAZmkrUXJbktTjQyW574SfJ7OX4ydqbaG9jxoWZbfmsp/s0/4j7I7NeDaKuwpHxhVz
Atb0RwehKRvypJvAVnB93LJ4e+SyvGhZvVNyyI/1yDEAFFG+dO3T6j9KQmkCIo9JyU7WTWTzRAzn
8Zc8jVnZIFMLE1tBCE3U6wd62oggw2iTYqQMDjAHAxQOqavcuFU3UbfwDWmGzeSVk7I9F19jCHq5
zSiR4kJNWDmEqAnui7zDKXEpSCAsCF4wmi3tVSwoiPOAvOKK7hmyaVQEty3MXkP2doCvsAk9Fraz
3BFDVd0WXHgE1aDe4qq+GeKauIiuIXHApt2AKJIuW6N0TfsDwlXsDw892+gEiPYco3z+mfhn6GhQ
kAcE/FSTgasvfgSNGsw2WinmfNK1A3qfAi4VEL/4iCtt1wjhVhVpNwI/q8wY4oYbRKK4Cdy9mCbo
I8htbW2dMiANboabW4UZfdl+dL/x1JiEGqIUlJLs4/jkczfiW6OKQNJYcLdD73DmLoI6RMRmL2tr
WhDGmCmu2qeMUVbxz6pv1vRj0a8WAABXyntOmbEFDqbeFiH9O1wmcjukjzLX79+a5cvGXPxa4rek
UzGqGSsDYjBMrBUyXcYMgeQCnUKtPmesohtNtf1TMXldJUG35hSaeQnyYRFz6cJZsX8t21i5ENR+
u256Cg4tqqJwGvMCdApvK+5ZFiUAeK9D+EGVm6gG7GGOnAyYhpgYrYtE8JtB+C9nVtRf8Au8OnhV
czWxDa2kx8RIsxr+0QHj4W8hrXbUby3pxIOjk6NLnPZbup12GDP8I0VdxT0t8QanUARgKgO14axE
3g/yf4bcxoixU2K2c+SEAf0mVSABxWbOwO6bdrIz6BMkIL7SXRWRLWT6HKuEzYhnXaRE03wDXlyV
3T6vc4pWtbeoanbLGC9L6emM7N2e8XCU6EQp/EV70h2jUztSC3KaEPMqhB+Pi/4msJOh28fswgH7
KxFYvJzgsCgiFijI1w5phv+2eSUqAVbxTF811jh/UwVY9MJ24yPTZL0j0h+yN1/bxObg1iISv9i3
gaEgqOH7e/RXsDglMTwIwfqqeWcvycOf8WOs3q9cUXrUhxqIlMqkWcnSrgOUVkySvafFo95tKrC7
+rQQAsyECiGo6Fn5ZBfAvtQKb2hlCol45lX/ILJTNdmIrZfGc5SePoCRCVOaw7f+aeM3k6PpFiYB
fQZBfUP9SJRvox02KvtX0IEHqYndmC5KkaB1QkxrVHZFODHspNlW+nQke6LlBC9NbY05luK1l6no
+7I9xRr90TFoxVOhTyX0y1NJ9xnuEqLoF7HkWKOu2LUISXqDpAtAfZmdVq6Ti6Cdm4i5VkeKpano
w8FiZxtlwsRDo8QvlAMRiw+XeamrVNZoTt2QZauPyl7rUDkklquqN/FHsvCwjXRtDLGTc6HigeCI
D1i8A7uUCG7TcE6iNiJ9FQSwS0F4Hjnvo85GhdxSRGBgMCXhUg4Xv/guaI4sX0NgcZceYHRFaFr6
1sx7iwzPeNjJqMEExoKSdlxhlwg7jaR/djrskFxnUTCSYee/yeBtSjMwFX5ZRK5N0AHE9zT1B3uO
Eb5P5GR1sGgc7MBXHVrKWPfXBXpKk4c6Wlyy80yo2dsEqmjov4HPuIB5uGAXMfO/BgCM97Mu4/Vn
gqKyijG0cAKKWQe9g/3zuAB8gNMB7enIbCjciOTXxKimiARwIH0N8gjE6NcMLqGkc3fgFGXWtOIO
tgrFpf8IVap44n/CMK5ksiBymhsCThVZT28RPuywdSttyd6C1hIDakNUtDmkD6ONm3WIlc38zn2M
W3jN6IY7bbmd86c8+zQsVzFQQ/CsW/GXCsY/Ai+HzbHRscMUL13aWcqTzX4DaIhzqiGPg2IkAPMZ
lkEWP9O7tAmMfZ0cxkmlVW/aECBhFVwUTfXEsRP9aQPi41+cEjMloPo5Nnet7pK83eLwSn9gNErt
K6g25Vuvu+H0F9JrHhxMHSfXKUtJK+T3eKMcr7iKD40KLUKYHsi6kOVotvCinGk4EquBTI5LHQlO
kvydqw/s8mriGvA3DNys02T5/0B/8w0ITon7IIf4RcTB5cjjhtaQCwSzglI4wOfGdX3N5SWf/gG9
M+/z7ZGSKxpDETdJJCaQI5vsUX9bxp3HbbJYhYxi+fxa3ORKEB/IJfmWhHnhgIm7M5CBJdzEB56w
joJPkjNk5MIf2CAYF/at0qDj1T3ZQl1IE9MSIb3SuQ1F0StE5045joCE2Y0aLjVeTbC35MT8AdCN
viFsw8JEGiEghxwyjC0A6Ezcr2/H1QOmo01crcDKaUfn6VVXv0DD2nBj6RcdHu/vTHwLm0ucnfr2
s+y3wVsIifUmvhhC5Vf6CR9LvvyDvzGOkZsCPfvHWaVxaSvXGfjcEiCzGhjvCSHA3TWvJeuLt0h6
zry4BeNRejKIhuqSWNxeZfXQaeRkmly6ggwhLvI5tQcwM7whc+LWyaRjzAcT6TQvGRXoGjNJg1uj
bEji1+tN2mMGFBdEMjevNZ9I41orqxu4OhFIpxB680d0R5OdZuLvMp/AMVlfN8HsLChcSZJAyX48
xUccntgPSnOyWxU/6lfJEDIPT4xtJhGiM7o4fylB6TjL9XzVL0YT45EtLrFAd4TIS0no9gnzrAy2
hY0ewBmNBN9xL+pNRqAxgW/hKqGcK7BBAlzyeSDAiFwHjW8XhD+0EM1EWrSZ71U2ayFEgFaaqGoz
75TXqqfVw2kI86MKCoVDymJ0R7M7JdPHPGARZu+pxsrLWea18SPoOBcjCh2IpQ5+BrN3uWwk0LIo
xceo2AyZW7BxISJZpyAUbJmvgu8Wzb4zdAM++JWpbGt6n1KB8ehnxBmF9shc5h39u8IFUIDk1QjF
EPrHhcbv8cyLVwRwUZlPednbOyZQfZUBvs6qD826k2MAT07QKqHIdvzpoIyMt5YJNGSzyfWHbvQb
OSF7kKAwG1VFbiHv48BvETWYxUvNyfQrHJ83a7leBfCpJc4kKblY3PQlkq5mP0QGpRNEBWeNPxvl
WgrDtOzM6GuRZ5O1ptF4mekfMoRKVfW/TdHbhFPiUtXRsqL2n4ht7GQcOnl472Dhkmrf9dtC/o0s
+WVoYPF493xKGmr0ZUN9kfxtx6M4Nhxfcc88NYfJzbCoWrU+l1uFJBu/2LTaObD7QSboiPtqd2hl
WoYDt2w2wJkQq/FIwqItIv3MHeMvJOSTVTXaUDPgzjCDhJ6sT0LxC4RnYDZkaGNL2fpgSUvFImlx
Jnfz1f9dGA6/PGmKCYm4Af2oDBEBFsekZfckAisjN0Z7JJF6iRqesSYiYn+u97o2v+cdDzwl0n03
Ywva6/qApZ/BfryqYNJzRu6f5p+zQIItnt8WhCmo3i2FAFN1QwJk+1ca+0D5E6BGhEo91Lh/MWCV
nvvTbEZeHfFcG5IBCIiUEBHuFcK4kvzTwoxn4MwWnnMvMu9/kmewwGWsFavdcNhjGi3Vl84IqD6s
6DjOZ33aQAxq1ZsvHgMypNN9Agks+dcI0zfmKnCbFDl9K1H3EQafRVxcq0eQZju9ZjcivHAxdpvl
9Ir01M3g3pvliIhSN+TSG3Ctg6REuLAusnPcP0zj0W0C6g4IoywOEfMwMFiDXDWeV+SqMWNCyYjd
R8DC8j8CLb4Oz274KPt9H31MBdYebV0KcG/4/YyaUjcBEzQsAnab6JBapqtr/RlEhMBXS9sXyWHq
XXEy3NR6xQBleU3GYk94GnISfKQFz9w91zAYvnOhlKAd8gzTloynrzroKHJX9EaG6Mtnw7roUcWF
Szl2aUKS9UgpXIGnyXdUP6wBrAdvZD1XPNlxWW7Vwjz2w61UXLi3faqibZY/krtAHpBPGWZGtiCp
m0Pv74YB23u05o0k4p4jMooP0aSdBKrnBrqPupTcTHZfU1CBCgvAMHXXUaVWmVSb5cKbmDuZlXNU
HcTq0FvclohnkwO8PlzlwvdiSQKpIBjh2XOfiuXiY7ZcLbmFPB4zKd/pOdQdzbhNnylYoaY8coSR
bXutZdKAYXyIT1dP1ht9TMQr5CiDSfNmnP8geL5CLL0avpmRfZQc8wqRh/+rbKPXHDsjde9og1GU
//kP445CjH9MjqFf9FbYYOGRAMwf5Wd91IZVRwQ308pH/9G8mpd80z+pTUFEIn7HD4Vy1RUybuGH
a/oJXu6F74PoOGbRs8mziZs/Wy+tU/g4sDWtqk/830PF2mwn2yDKQE5+GlwgDSKnEPkijHKYa8R0
IWYKi7cKqRM2zZVh3KOhWA2IZeKzDMXeQoS3QE19C8lPcKFsnAgeE/Izd0tVGVYqRu2cETDudlio
Ymwg1qmtACLU4xBzVRXIvxh+zMy4STJuRAbyR82XjDSRe51wn3Vk+gjesrAiEJdgMsFj30eFFtXu
2HuSvkUTR/SUje9A1nYYnFixc+sKFOpwsvs27BpfHbPiTQqe+a9nP94hDlKk3yinde9dFa99fOBr
knjbGWuuNMwuJUEaiIzS3dy+MxQ35oD1KYLQq48t5Tfqu5X8RgE4z9y/BpLNE1bSkP5LUYbmbX2N
0NcIwrVUsVjBGZwCQd7kYepMiPMjrXStJUyF+MVIhgarXgOQlqJoF4lZYZCSc15StN6iQeKKNEz5
pdabU8H521WNTdwSArQm1r3cp/fsBklXCCXxHPvlB4xdfhh+xXTjd+eFHkQmVyX7uWEM5PYGgUNH
NwN9wFZHLVZtL2smXUcvPBEBEnvChm1sdzCqkBh84mTIgvVbzEhg01TZ0vZr8gs6Et6MEOJ6XX90
4AWQe0T/hquGIF4RoV1g+Kuq1LZKTFJwJeCzu0x4j+T98tg3mgy7gCUQtKU2VYaageXiSI/kjdTt
btdb2rrPfsY09yQJpV4Pzrj49/TbJQD6KIveyRtoK4utJI40rAgEjHeMrrSxLuowkcNejNGKKptG
kKB56SVWHlwM2FmE+jCODjfxgCyUhpYdAjYhE3IL9QsZqMA08afJoysUz6gkN5eUy2ozUBP88An0
uuO6tC06q6sDcjeruZkzgmiSlqQ+sQ3/ngZk8Ok/hUaVxaITwj0tffEjE4pQzQzRBYGjrfhhkf0U
dPTOECmR1j9Z8szD0sWudW8w089snYBn3FnWMYiibNBP8hcwfSTBXmbMW/uZ79TEKw5ul5OmQqhU
AgoTJ8W2QvAbpwZb8daQf0PqWbTSm6VDkG01Uzlq/BS+M3wV/Fk6gimpTKSfCJudIrPWI1m2HZnQ
LTLRkQVTUb+9yJh6Stbi+DA1W6E86VaxRBRtEsQRJdcDo41sOco2SkxPuvLetpM7fqpxd2m19CLV
UEth6fV+6poTesbygCHSC0Bc1Ow0gQpP9WPJn6EPQIRIJeVsxIeqMihGlnAMKU/GqWpa/ku1pktC
/3CHq17uF6xgo+WfZFQuKuQ84YWXv3lkfhkKsBBF7/mwCugDpR/by2pEE58aTXO0ohGMhW1ICxWy
wohYyd/GADTKoKqGulqLAT5Vv1MeI6tVtwREFvXDGJB8SOuIewn6tbbQHVV8V9GbKk12pL61hT4b
pMANQQCn2m7HRdJHLmben7BSXKcKjCJPbwY+B0U+KXF3UCsLmpW0sqY+qllym2rrkPE8pBZzWeeo
WCDxeJwLksLyhdrKvsMi3UVLdoSyCftpLZlItNijLGW6VhOFKYPsllJ8VLo9uJD6mOtmQ3SlJD8Q
FcFsty4RS6tS4JWgTi46fVOq/aWOTrMgO4H8IEdAtiCyVqSCTuOn/0zprdVET5+vkoqAoTqZ0nwK
RU406M3J+BDHdjdM1W6kPTyS65MiNW9F6EUo6eOC86rAB4EcZHx149XCyRMMzVrt4cASJ9UGN5qM
Tcpkny1Vx5sOwWhKfhTfEPNkCtNSOEZJRNxJF+nAwZzQdM5QWJ46qAS5Uebuyo1DSLMKRcjBzxdm
2j3HZZWTlc3XImiGmVxl3eCIsUUoC4kINFEpjxBp2EgQJmptW+zLw7Jv8PSSbYXb8bund8v4BwJY
6KcOPZfBvmFRq0diYn6Xpw8EvCMFHCN4h0xcx4z1DR00EQFbQke1G0iYFO8Q5Vm2iaoRyT4YAD5p
tmSUOeRUoNHLL026wc4EkStSAID4GfnSB9o3C5MoInSUWGT6faN5QvQL5hZ/me9tumNDbZHAGSg1
bJLg1e3IemTwQy8G7EsmBP5CLtWCp1AwyL4Qu3itUPPNqPbYW2je6E8cAmnpNdeORytEBuOF7V7B
z0KQ73TAwokwUeLUo5JK2cRssjz3s92o6PSPenQRMO5pO4YphKHiOSqv03hSw4tMJxNnRMmn7qnj
bpD3yM+T1GUDiTp7UG1FciTEVX9EkcHE0wNINGXvqYbTSOzNxPmtlekGwSxpqwK4WbhY6ibEpW84
CqqpwbMwr1FelNj9G7fs/APkhCyxbw2ZODqSGQ0N8gwCZCl3TtfDDx7HambgolkU0Yy0p+8jQj25
ZX8AgMtPRK7Bf2Wb5r7M2K4Efyd4M01+FCYwYWq7uv/V5/cWg5VJgaTg+sQd4XDjRuhEMH14msjD
ZnnhbrXzg/Qv+iIPjOkwo4Yx/dcVDkaD3Pqs2aRV9AA71XIKAyRqG/Log/VS6trvA9kb1F1mnECm
+qXKewVXvM0XFBh1rmXsEA8nXGpNm59h3Q2bvO/NjKt2LUteEtwT+dgouwRkvX7iMouDEzQXiJif
bslRH8DN5g605k0lOQ/AY2aVEYrLVf2NWQLcD1ZAhpkcZ6/4KTh6wYlO5Evob+ZdH+7BQCLihZ2a
a4j6q3PzGqGuib6mBn52LePI7zSbu5hgRh76AvP3XgUBMjfc/uXWBUcqp1VwkCSX4BiwBca9YBFQ
43hZD8IGiybLu+w3SAhh77iCGsQr9Fuj2ct0fE0AMqDEe5oJE+IOS6Tv7Nhe9FuRwJitw/EZINUS
I8tTvmkSp4ubvZZk/E7y6tZrTHuiqce0UWKSmRtzgQ8dnMP5/38W20Ofblpzm5PlAZXoDBDCAlsF
rkcbzjJFpMsQAO3DiZrj9yFTyC3EM1GybYOcbNVXnoyz5kmhNOyoxB34iDIkk7yGdiiy5DG3IZ0K
IDMbtlVStnCubxQIaeMWUVTfeCRyzPNmsfoQVnxCeZCBYnS7rjuIKBN18z1kl0u2QuAm/Xc+7TMF
RYuLZQdm2HrNIF7XaK/TpYrlb9zQ2uq2CkwDmSZcoFDGQMqtc2pPACGmkzFSrQ3QxNHoRMWW33Rp
OvV3wjuFt8o9o0ZWxsdqh0CdJKeVNsJa3n+gUq1CJ37RtUszUCq/FulBIBeDTgNjzdJUMZ28KWC0
ltdirycoICUCC8fxWuHjxRgmMVoQYUrlt8G3/kEOl1xbf0lAAyMFqGH06oCcMARi815JNXHVa1KR
0ACy1AegD1CxC37SuSRgaBX83tQPmLfwa3qXiJnsbkHrJT0718FUnkkLAEpIkFvpTnu0tuKN6ctS
1qMMcYOtTb4yfSlUBuh21Rzl+ijNZ0u+ksBrhhjCbY0VI9oyhDhbg2rHiU1gTc2HqDnoFBdth3yI
4Htjh0gC6imSdjcStwXAl9pN/8KzFij4lJzhwnrONc5Ku+ctZZOmh9lw4NTX1m3AQQ/sA8qyOnP3
LRnDSHHAvTyvuy82CukbBVHym1IkGd8JvUdy90to8qSs6okPevnp0AiENrYQl8gkDZcycZ7cbkOM
UfNOLl+FCU4hDwRP7Dr8XngXwLzO06gQEG6zgZL2eFEmOys21HqTxSzLew4CFFGoJsA/sM1FpC80
a7ZDHrspdiNwWlbUlXkQKJotnfqVYPTIAEEGEs42lsP4Q/4FMVf1C2eLgrRfAP7aQutERwAsQhbm
LeH+AfVvxVaXN+WirXP4g47UmvmaQRRnD1FagJHgxhFA7VqSnenIMi81AoZs81/GaviSFy3Mqmzc
4pN72NAzeGwWKxl1P9DdHBcE1vPsbiMcZyw1fP0SAVpwB/BnmxDD8o/IW4w/ZhV8Wg4HmceUSc8y
T4jXwJqBlcoO6gU0d4K4SrEfeJjcjzHh7Vw0x2NgEBfRkp92LFOu5cKEEhBLo0xcDP8JoAqYz6AM
vCeYPXjPRNWeo9so/2v1L22E5ecBJE3AbORtMSB3aL41yyfsJ/BiRJSV1O1b/Z5hfx3p9egeCOtr
iJ1X+tM94KIgWJYCS6Vd/tSRJoaX88qVl1+WtBPeZ85Zg2iIC08NQklmNZBLHrLxxY2A1kH9n7od
LuIZvec/w+Gq2r+iR7sHgMG0jk6cWy27LSLoXCbXcoOrFklc/jY9+FhQEsX/xKf6Ze2TT+Gmb6eP
9G068XmAcEoBzsA1Wh7Ga/IXyddnklws3RdmRL7E/BP1FaKS0V9mzXSh8g4VihV1HVPuAuO340Bn
hxwD12ocOhFy3sZu/RmjV0KOu8AVKilX2DOtFU9L9+yoVffpe83WwrsMSL7SOC2ka6j9M944su/w
PtgxPrPP7io/07t+HX8QeOEC9K8hNZYcEwaduvQkeuYNY47K5ekdDSgmyH7FuEaW8BmBgRvuKk89
BswIpJOb68pcayRJ/5/bz1FPZNZk2sQU0WfGzgFZFdk+FqobDd8Q4fz9HyXnDSwakwuWZ4qvsZnZ
EUJyya2FHZEORJHkWMy6A1HkJFbkXH5bJybLNtvwjqHEUr94z7qRO8eKMXwSPegDJIIQKuoXDSVE
fCQBSH65Jn/prF6zao3bqpBck2hRbqw/BtkFzSbghlqjvF+Bg6hX0t7md9iR6JntU8oFrZ30B4gj
/bU3eenCexg/vNtWA6QAVOlJ75DlnKE1r8awBWvZrLjy5neFiyunu74q7+DgRA0Nz0WSzBlkE1mI
70HjxORDBx/sVyC3d/WP/RhotWOnYxt6Kims6ppiYRMVpVOJHhvgsKwD/mj9VNDZnH3KrjP2CXnT
pm28R+FRl3fEUyRUSHMZmx0gtu6pV+v4zklP9IZJX1VNwPpq3EoyDAzqe8B7dIKoZA5dSJiCHV9Y
UsCv8OUgYB3YC0uRV/gX362OswO5BruxwzcnOolflkxI8/9/FyfO5/KO9z1Da88ljyEQEgt4cPmC
nNXc2Hx4wCHLrRNZE4kv+gZxDxpNXgmSioIkK+6el/FAfP+5dihb+PPt6VEAOaBmpaG6fqbLJdPp
oZHPS60D8+q8HF86xVbbOoQvJPd2lSCf5NaL9unLJxiYVHR9zxvNokGN01kIsR3xSaZ291XfDUB+
KhNDJ/3XHmiOZxm8562n8yYDNFEBgncqITFwP8GSRcwzHIHMWaA8GyLrUT4sgUmkd/Vr1qLOh7+w
BOtQoU/AhqnUQAlNZ/GEBavmQRl3xeXFaUZPDY7jO594QY/1c/oy3rOvUEbhYws/qbWd//89WB8I
FLpn+C/7v+WCFxfNDs87LyS7iU/hJ4HiydbmHz+V2A17aY1FO8qv8YVhF/H8dNI8vNUI8JvTIoL4
4rdm10Dl7BauduuhrE9j4xTzlm8szh2sBMvjMbdbLPB++xkCTpDZ6KlUrs07Uh2Ix4mTTRJ5VrFV
A5wMrrl0P7mcVgxLGDh9GaTeVrgUJB6PcZXu8tAl+EsgOI6aQwOuYKukxyJAwrvHnt8cBYrOW1Jn
Xau79NoxS5zgylmInC8puRPuqpD8940ybHTsqeSHoL4oDrG6DYvt1B/L+KzmN5HNsH5rhnud3OXh
TkwLJy0/qULJtYTjop3oyDbai+aBBI4iueDGwBig8RIQuZiHnq5e/ahih/VHFJ/HgPCQ8aPrz0V/
tvqLph+7kU6N9fRJdnmhHI1229LDnJP9glzuKmY7g3ZK49amh6k6DdGxlU5MLj2Qq7GrC08gMZSI
jWrftK4pPUVhw56CMHImeD7o7jVzaSLcCi6vxKcMQ+pa2LPzW9bzLvEU8sRM001/ZINdioz589pi
xwaibQhYwUup8yqLbZh9p0j0uCAaGHWDfVWueiw3JY89nC/91hqFiMp2CjdlBOkKPzSi1GlC8j+l
YD2Vu2j4K8tDzuWrTn+selx3mgdMhJRhE1KLMw9bPz0aMYudSztuQVJoik063nvtJHKfGbdNsga/
8Jl/B1pvILXoRCQzmGgURT8I0aXoLplEaxu5Q9N33h9hxo1iU4Zew5w6uUC4OGxCqkHI9TFakIcN
uhLjK6LlndBt2jt0sjTQpiPSd4OUNCRITGEtxx/x+GEKa2GL9N9C/Nq8DdahJqRgpxQbsXISQrLS
Z4Tut8Hgtkp+OnJbYreT8KTYIV0/VH1R8QI9Wrlx6EnZrj81DWQ2gaRnoXgk46GN9lG3meF9p4so
rvlCAiXRB1bCevLvJgiPvma/r11UhApkBY2qHInsEZ998tSE356bTW0cuABw8Re5mVAFPyGLQw9H
SdlgR3+1QQDIMdFF/nOOUW8ZJ5ExgGckyWtyk/k8Gp6l3poRh95P0MEMdb9PAamPgDonlQlqLAnD
ZK2tQnHXR/8CROHokwD5Cfwex3stvmcJMjdiFLZN+FGhmWqHk4UNnsEoUFwj/AqVQ9B+V+U/H9ow
V56S8pzaw0SDe0qAM5HBnMq8/Od4BaohQJqzQyJObhe1N7Zbv0dVtR4DjxhIJEm6sU7KiyjvyG9J
iRy842HC7tmQTf1BKm/PSsZRuA3ErdawdMBZHE6WsttF1T7E4ApsWdN5VCFNy+pTIOL2RC1hOqAv
1rRPLYyonoyUKVSQjhNQsTFJzcavkl3j2rHwFAwOA2GIH1JOTsNw1Mj47igJobDgUAmnynyp005l
qZnJSRPuVYS+95MHXjGvsuDlKt/sbmDzbN4i6b1u0COhxR53MSzSwtSohHaqfKqVjx6VBlv4E3k/
ZscqOTHGNzFPPM/34hgEUwmdRv3X+i9rOrextwS9KqeI2QXRsOLo/gYvKo5KwCZoH4tbO4gYBUEZ
yJBTz96nlt4XHQD2h4ZmFaIRzpZBYFO6F1PXsJC5XbjjgnVpez8kaAZD7ap9C1kI3KO7pwhgxkik
gXTtTIb575xAjpzpgAjYFWdJMdp8KsggYMBId/Uh7+w1zFpw1n+E60XHm/8s9pKymt6E9NIy2E+L
IkVsbFM6dcWxMnZ8XCMDHFqs+ZK2A9wX5mK8beZXTTKzsNWPBGnHAjPnwdch+0Zyu2CXvRQD04SB
yiPBIIHhqxlN6NRgMui8MD/75mlv1gzbNnqEqodWqQNPlx/IaCp1q8f3iqw1UicNYQM30/9ALkO2
x3qw7rr9MNDotY3BNqmyKrYzR45mZz0ZmSuSbIp+X/cQ4UimYRrWwYMYnIlpm5zwxb69N+8ldYjJ
XqQEPDwn1j3Afj3+swSPhyoP39LoVx9+JeXNii76CO/8Zoq3jlwPuaGV5zJDgZENMY+4+uCzP0tl
Jxts6Gts3zFS1OGkT4fwGhW2YJ4ZczqNm+53El01IBpaM+ONoBGFg8CEQLVdgxeHpkuZ5XLHZ8Xr
XHLOxR9ebZE45Hn2qupCw6ymgOW7G+d/GR8HMik19FT2zgYNXrnx41MYQ0YC1zKOkkEH8EYyak4T
aIjsh3sF25jvahQBdm/1zKZCLC4+KW5xMO558AQjsgTS+Mq9OJwrZs2m5u03X0H9H0nntZs6GkXh
J7LkXm5xoRMIEEJurJAQ94r708/nM9JoNCUnIS7733vtVY5R48GWLGYF2nKOWgSgV5ccEgRb4x5Z
67baHHpxE2uugnlSQCjDNZGWBk8fm0pCxhOO2NfZSFxYOMWszi3wYWXFS0s9opaP3HK8xBSMcV3D
n5V3XJdZkcv84TQ4CiBRm94mFa6G8hfJdy3cGq9l1n1HyQoR3okCJ9cov10frLkeIcm9zhpPeo7O
3cuyuTGl0yq5rKGNPDUnzGYCzaCDW/nM6ymMYN0lgKcKWqJO1sKw1yI8kYpPRCZF9RZJN6ze0Psu
4mbEGxZhiHANsl0aXozSE4VtVW9ldtkWMoZJoUuwC+OiKquUXaE5Ype7g4nOupv9doBuVtl1wdEP
vDS5iqgtw23ZMTqsR2MXFTsxt6V6SwvU6sdh2knlSphTZk9v1evDT29W/G7RqCjxdxCeUnGnwRyj
DfuujWcIF7RMdwnrPAMSn6vFrijbxVtHCDe0I1AOi7fSBVzl4g8teq+tMCwhC8xHGwpiPB3nOw5o
T3rdfLqbHt9xjEoIo+5ocaK6VJcaRazmRs0KL4CeMVQDXojlZRZ9d+Wfka7jCB9i8dNif2dMn+yx
4XjAwJDJmlO80dgU6Q5hnpQvOx/3YpcwJ4iZlkZXyTXHqfUa4VA84QwPFNEeQq5gXX9ZLbgqi3US
ltVj1/Ak3AYSqqNVgCGd3UNrwk9i0TxwdmSXQD7qc2Q/04DATnsrW7ajl81OMAvYiRYh8lD4uz+k
WZhuXQXhs7POWvUMo9NEbtSwzml3UkR7Xk0fYNJn65DnnQytDBUWuxFzmawnGKhUayYHIgtHJ1VW
Ma4Dg6son/X0jmUs21wCwKCBBDgsbnjXglP+MKxzE3ymeNCYKx1ua/ZTTb8IpkJO0jB0W7YxOZY1
tAVK9KszcOTXOPiLKDqpjw9lCvaBnbGADm5cTskir+xhhPYJdsFEAhsKKdAOd7y4pPOCUWa/thoA
4Atx1YpJkG9hFbiEOArLQPzLG3oFmyBcGXcTYWZaQPdkNvxJUG1L7vTMe46VBY8ACCUVqQOUB/Ly
893I1oJKClIhk+SDKAImG4wlDJsBK/cGAFK6AhicoRkKD5AaG2WeQFN0qtFTaxcHVt/W0FZm8RFQ
SFLWbFhAa9R8CfdAhL1XOzLrGOgHrCOE44jPSPJOnVkKpqPL7/B1RvWqJD8NF0tHLRCHSB+ONVpq
MmKSZdbAK/6hSaLckIkKyRADWIqyka6CdKc174iwCG6Vyw3yF52gYvafKobcrj7RFhJRgrsuuiC8
+Z0y2xNmBWwpiGRt7Opsaehbgm2aZI1PhACND5Ke6hjCn1R98VrxP/FthL0Gov2D67MgLxksAMw5
92aaNYRpONnURVKZ50uLxf80LGcPdWJ3Qxs4mxtMICM3hMw12H0xD+lRgFCJn+kZyqoMRcxR2Q2x
O0MAadj+NxANtxYTbmCOCPstvg06QdVWuIp4H8EP+3zd1EO1apxmxzvgGlvQtXsNH7W+tQ+YNBYS
I/ZMb1hEF9vXzcjBsD0dkW7hxJ0rG57xq39pa3R4Um4X80nEGtIxqckLyE+EVhbKqutWo+mlEHn5
VRlZ2N/w5ODJNlt4zr9/JdtJu4BQlN1HmZAkGy5VLO0nzeO80lSq4QpimS459Ue8QvGATOPFfoYU
7Cc/Fc6t1RAmhUKP/E9cwhZ4HaHagjixmfC009y23SBZGnmqjSNfhBmGBo1SWxLyG86OALbBMP8W
8rJ+MaSYsGPgeKguFgtYoODPCtLRwW7/IPgVs1P2ceTA8qKHLgIRHCKgSgOE+uZudiBI5rXqPIID
3hgODnRs4ssZx5qOwdnfJufpyCRg6rhHOhFuPJd6T3z4XmJreWz2HSpvB4HgCz/mFM8P6DbzlarJ
p4SlV5IuaUsA8rqX/RDxCNs3SGx1FeAejaftYjq/Rjv50y4N5haKbf1AsQJkay7ZIYX4A2AIyBK6
+h/Q0IpHO7nzonz125crHvqNlcKitoMHzC0F/HpYqDd0LBN4GmCQowVe9zWaVAKijCFldlce5/oA
gwROAFUgdGuu9U7fFsfswnAEbx3EzcTvcL4DwREHRvUn5DLAk75GWOTA9by2PY7Wi3jFrZnSJaU0
XGkf8bCAi1xzj5GuKzbaviusYliD/MaUEkgt7WMQFv2Dn71rPiYaAC97ezXzpzZip/lKPqc9143n
KerZmuLXxMvH/APrQHqmA2ZbbtOQfATVtfmbGrRk5xGyCSlyhBUZLj9ZATlFWEaeC9QstoAQZD5z
wZveqtSRVa+XlnQzpGQZsEJRgll2Q3enY2TkTlRZB8wqYVuQz9CsxtsY2iNLmdAB8gL+AokCj5JC
B/a12kN8soPvaPZ3pdMj10Q74+oQx6CVc61lY6/WwHp2ij2PDYUZglLwWZxpbA0e98hj4LJYwNae
wgOreQYxUbgVwAZi7ofi5SrYx5EEDrEP9LlEQrbQT5g4vBg1F7xBvLLhFYzoDXp5CGkZOW/sVjf5
ZBKc8g3CBYYEZozAe2ps0NrqgzTffqErK+HCKWnEsIg9KlA7urW17JJd95l/Ag/oVzr56A//85NM
k0G5w2EBVxCqcAEWPq+Y+Qc+A0NzTDQLG6b5/nZfrb5sTiJ8mZcjcYPo30nDBRBgJjnnJyzkEhBp
zJhdLFWpniQBB4hoPuHSWh/V2+vSvoUbrhSyjvqE4S5khO7Q7adZr7ro3pPfimkPCRe3FfLAeiLb
lCr0xIIyDNZCj8ZzGaeHEdHC7wtnKeI+0Kyz84Ecz6rnk+Y2Q3WprhKW0S7EtEIkMcWlhlF5pMRN
oKQReYfcCOVO7GkxFpN4Xge0OOy6YQLFLvXTakARCBvHPgXZrhP1yA1Y8PC0rXTU9E9eM1jC/0oZ
YllqVfSaSxIe5TwsQIH1pX8itUW2MywI1wpFJ+gck60j+1XkatxiouruVQRc5EYKlvVLcXAGIsk6
p+EjYy5EGizZmNBp6FfxJPuNbnW8VGibFjo6yr9mPSdiziRNwGzG++KPeo4pHmJY4FXKoTLvDfgw
HC2aBHYJjZasEE6ckYn9u5iDwcl3exlO2Np4D2qNLX7h2s1UIO+Vxolufm3DIIFQFyGSWGvtyezZ
PfmBXeAdQCUicrozVoV8B8YVsV1OVmPxnH9wy+qKWZhRDQtOyme55y7jJjPJW5+ooAkPD1a13gs4
BhJTBJNmLKHphtfGp0pN7EqtzB6sRy2e/eSIdkE/sscDqe3pCAhtBH7iFjDpsFjkd4Epgkj1pOyY
l3lxm9/yd+b9aW4/OOZ3w10GxsNrBWrzSbqwuAz6a+sfeM1HdgW0aRx2B2i+PzlbuAce+WSyDlvu
GwQOMr6Ttxd7qpCHb6drB1goqNfQNbLBYtOm4dDDhaNdNN0QwIu1S3jm6yeNlMw1pr3EvM8/Hr86
nNGQw2znTaQ+f6Sa0UVdVbI3U5SDHRyBnmN27x8xPYiPmumVBabSjg7REro6TFqwOxW5tJNA8sZN
AgvNS1fdpO4jTE41DiUQlCnIdxjgQYu/oaOpy0piGPbwHNJw2jnBDQk6t4KNTOuChgIBt4bE5FiC
+1auec/Kd+N1q8bTvKCzyDzDvgB0zrPIBUmOYXqS83fW6l2+rgyX2LYCbz6MBTUMNfAuAxmxEzjG
J39XfYq8CrCRbvHZZOwy52scXQsOE6x2bJ/79ihoHVnjibws2HMsdOQvPzJ8o0XFAwYofsrf3stb
nNhc7vTYef0316+j0PBSMVQLM68Qaz0BH5y/+CP88Hfg+DxG+OYW6lakEdOhs1r12dC+GuPUlgvQ
Goj2IuxejSQh+Kr3Ulu15jFTtrJ6eE96GzYPC+GaVAb4eQV0d3/GTh2RhDsUMMHexyFfWk0Wyo5z
QfrMl5TMaPzkk9ELMRhW9JBcfUNDh7vVQQQpZNPKxCS0XcnY8BNHCUkPXa20061jJG/G9lpp+NKc
NcTGXfkl5Zfa2ssgLWbE4LeCSTsz9+c1FDuLMDo2+ZUyJCufHRYKUDHIXwMC87e6sP6nVFdARxfG
sLNeNucC/GDpl0TdujqZH2hUWa1DIjerPfgTkR2FM2JLgHUGatBwUZsotdC9fg0M4dnrK/ZbGxlS
eqjNrwIb7GcU/+r6kVjspgQlLuAhEFsP+w52BsPvzCtKKxq+Y8+UkN25zP8I60uhOcjqcdI3bUfc
tz2QwiNgxGiXMSS3VRPse5BwM/myOHFy4db5B1h/FTkHIX6Mrt8u2TDSGDFftUsfmlxvXjtipEA/
lsL49jIfHXtaA4evp4HLgLlkyIk6pgB8sraZ8NTQ7PXjUipWsH7M5CNFAI9POQnquu1/JCKdL/qi
RdWz8X/rcNLVvxCmTcBCFvaAOLZZlpdBCi7f03yfjCv8/DUTm4hbgW0brGI20D3tbJE+mmEn+pCt
Vjou+/kncqgODSsQpGHeWxkzTlB91vgyQocRWDMo3wfAFbVfFwR3BWuZtUnJ+VLCWT1jBjBhS6Dj
Ixq/iT2A8IoPrrNc4B9CqCz93UfkPj/gM3mMKjomhN/tpciTmd55ekXZm3Vw1Rly96JpPwJz2XqZ
PBF4suS3hwuSxUuIbnANZ12HJr0ntKpS/tXoEDU6Z2puQ77Pzb0QHOoYe7tzMa6leiYKxdiZyXs2
S3r8AU1v9leH6EIXucvTN6m5Rda2xLSERKx2N1nMENJpiK4v/TOfh5bgMwlnfhCLkQzZO+93iy5O
3qSvfa7tzHBjFSuIDJJJXPsWOxbrtRVHqJYrkeISBh9tGnL47MxhraeHWLiE8jvcA4UIROEiAiH1
92n+/JTtOaJ4QGjdHqTR0VEg9BKo+dpsT2XtxchucbkFdiCn+GNQ/w1bhLhKS23wVGBeRMDDAid8
2k+YqdOKrZDfkrBI5uZMcsTA0M6WJHYL4wqxFBJZqGfw7zB20ZDX5+u6BBf8SuCfFSsNdgr1XOUB
hgrk+eZSJnFvgKfxZhBUANUk5bt6PkviZYl6iUP/XVd5/u2mZkvtoLgN60tHTgF+G1u4mq9fhNG8
u4yMGibfBVbvyxaHLChw+AKiTdX2cEiISOqsdRe9l9aSwPaU5FRC8WhtkeFvoswtY5f8ELFYxc9G
P2bN1n/mcPQwDWNhzSYfHgGL/0/tKCL6ES4pwQOQX+WflvVDgOohA2l3e4KcM22fR7ug/SA0gyhC
jDtrXNlm5zvIyUOU4q3k+Po2YpFZbCyUGoxIwM+TIxlePsKlXSrWVxDv9WxTQNx+wevb5NIvlCLE
SG3rcAwnEHno9SHGEFFMjSPFhcp3y7ElnRizoa7MgAW005IdVTsTXg3RkdBIQWPFzATJY+JMN1k9
Y/0JE2gg4QMI1p87Mb4XYvHOpidjb8VqeCEecHiUWKXh1MgggmAUefliRFzOzo6pleFx7ouZRQKs
BFgxpzADoNxgmmJDW8A9kL6N9x1iVEL7h6IQ9PqQai6bH482bXgTD7RYFeHxQDUzy8l5+WQE2S9i
OiEXEdKG1Pk9+4CWiFQPqAKuGY8L4UHiYfiHPNcaP2OtNRugAnb3NJL0czVkpE/GyBpJG11A403w
drD+5kvw/we4J1mCEItZPhKhhsF1oLPn6APemNKmsTNe9INo5hYMSJDqBhEyJNJ3MllIy8RnwS7o
Xov5/Db+32JMDjsSqmCJ0mrm4fAJHMOYxRpcXXQelHq6XW4f9DsOGJxEIdaip+BM1x7CuIOSF0Ol
vVMstcLROwY2J6TQSV4f8P7zHs2dD9JguXPTyh1R1qto/wFoFuLTkAitnumVA/JQy4sAL6BeIRFD
wkedS0+N5WEtCKt5VB0SNxHiYF9AFg2tx2x1ljppj1mcTa+CIwvE9qGC17R4YaEDa5pwByDDmblW
QHKjv+Z6UMtPhADNFGASI2GUQ9n9iPHP5Lp1zAsOiG2luEbi1ArOqS53USEuPXbmqUXncER/wwbV
7knogqxA27cgUGM5PjBilB/mo38DFEEFBKTyiuhObXlmlzHf4U+06J7+ll1rzdzwD21gDGHw6c/N
CYMx7TtF7/invSPGmbVJQPuA1+xbflqoJFDxlukJ6JRO9w4wUA44cy6EO904/2lZnJF9yOwj0WkB
IVq40dn/nEmcYs3noN6lD6Qm4RmOGlw1ck06TPaJTE286gekDScAqFxK5cKqwJyWYypylVuPKY7O
IfRmQiSE26gCryI/8Nj6GVzLjiUX/NGZQkh/AzWEJ33cw9cuwNcg6zk01dQwninez/Ih4jVzJ/MK
u4O5A6wWawQJyND9D7hvvPAllXhmfy541RvEFYx61IqBVvKggv+xtLtLOFfzaBRsmdwKgjuEW34N
kiF9m+ANMpRwaW75lLT9ZJEhofhAfkQNTuFs8CLzWFhYvsFUA5/kxFuorVveuMxLvsph+obHwHON
mALbtHux7954L+GzvAKPv2ug7rUNRPWCLAeCPPNbUWUprxUzeSsvLSj8IH66Z4VuFnh8bQw96I+N
B8YCoBDiV7mvl8yZaKKJ/wSAUXntWgcXNUjDNqO5cEkeOlsMgA32kyj5mLlKF4s5Rn2gYsTlwGSQ
EzD5YqL6Vc/ZEn0uGZKY1uDvhCINqmO3gFLDzYAIq5f4t83Qikp5SJlsZ16QwZsx01tAL1iFaUB/
tE87+R0+QEdXz6GJQWSOv5nXj1iXueQ8dzjTOJ3mImehNmZQd3DCYJmcQw53iRhSFY/tKYnhPECs
wSgJ0oP5zoI+SZ9auS/ofIPNYqvaR3NvRkWF36i87LFfATv7/TxMUTeoO7yOPhmM/B/QvplOCYLF
37X30sPA3Ud3AxGb3kBw+Ck4EiQ4HLQHGZY+fDSShH45EJBoKV/VD0/BCAFtBEhyDN2BEsuioIVl
jelZbkP4LyV+nXVfeExkDSJsVsTjktGBEYQTi+mUVZAZ4UbPladLm+npw9+AhTcsMXwwXQUuno6O
3TU6YoJmPB4pRdw7Q7yCnytg0o4HCG1qQ0K1p6IZBe3nRgC2aTDiGLO0gwTyvQ6ubbzUY1xz6aQW
MivlDv+cf+xdA+MwrjwILQuGjfgmvVsP85nBUib6kRi7H9aztI/G3t8hStiS9PE+QchDQo4Zsg2f
kB06mwDxuzrx+sd0T4Rf8cxsOUJe70y53QNPLS659CAGE0TtH+4hXst7do3gssq2CtoaYGODwsQG
i50CXLRwF3JYeOMTkAC20MVwlMyLCdq8RcwdhCQZ8WYuxO/wp2WShnFPKIGJQMWeARVUOVdefS4w
pR7dCOTQkDeBSvE7ouEIFsIHySSYWlFyxvlK4WLAF9AchLQceC8M8/59ojuK51OJ6V2G7w6E84IC
jYhnZhOHDzzDcFeKHzQUMIHxIYRUTPFg06EAyP2g+jFxk2OfqjCNzfUSDiq4BE1xd8aDnAFaAwTE
94HHrpwfmpKGZaaDLcAXeP8K23LBBi/QsDfJjo/Mi8tf7zMB+t5j6wIjYN6GQP+flTHzyYrt5IVV
RtatWKrRdgjQS20cZSR6BgaUf1xaU6BhgMPiDFuWUW/djUNg3dzkO3ZMsW3eqerxg0WU9D7cslP/
rE7wpatru8d648YLVNPnUD+ufHOuOD8F4oLC3mDu8IEW0m0M7VZ4551CKjlbeyy6S35MDuNH7GF0
6rTvr1OO6ZdtfcITfM/ex4/6on9YD3EPgHvtl+q1+tLvwju/bPEsns0ZeaYfE1cBEjDjHNwjfja3
iavOzecG4cfANdAe8hOtLxUBBRidX39VsdGnq5pDueYhGL4xnZ9xA2D5pZ9Rv7XdcB4urO74A8Nv
eB+/5Q92ATC1hws225Bo/spjdWoP2iegrhCSumLLB+ZlbtT/4mUfKHDRPMWHepjO2nn4hGhTHMS/
8F5fxO+IpT0+dB6oxBbIKj0pawBTHm86RKgGYMvf0k8+rzfBTVdwqD97NvCQD+/mSCowrdc/Nuo3
IN10LG7pJjn3iGYvxrI7ZPf2Ymx4vUnRzBh5P4mmWPfnbi+ynAj38VW45y67TXUXr6Z9eequuucf
uiuOFA3MHAgeNNHUpGph3GepGGuC19k3Fjq4PNR7TLV20q7/hk16ALZdOrig7NOrde+uMNaSc/U2
XQHiu1N1bt7rU3HOHsPd/87+QERZdIIppjsDF05KJPBeC1nfxaYCTzSOjB6nKnJA2ABPTvaQ39vt
pOGbBtKPV4sHwpo8YD6xIOh51BhFEB0v2GPgWPRTUYooEPFazlz6cOsXjNiENw6sMyyqt+4ZgPa2
MNBt8WHx9EMkZ+v5B38p0DEhJeh2gfiRJ0L/5oz7AUsEvk0++lN109bCMdsqb3ihMhsAHkAI/UW9
yRQy8+ZBHihRbMwgBEM8hXL8bylTYhdAu3+T7uOjeMu/1Ft0tu6gM/rh9ZAZq6+4NT9B/UFPMHQE
lAM7NFh8ewIdcm5nHAIGTeS8DwRVlyhPyEPmc9ThiKU7YMcQxou3kCJz5yT2ZzK8DcKJ7nDgDecP
8sdhxd9r2kbQqI/pgl0sQisKgwC8DyLNKclXxgv56N+TLxq0DE0br0d2bW7TSlsRbvHFxWw+pTft
ZwhdznD5Ka2kVX+tnt0jump77Uu4CgdeuGSDTFZ4GI/23dhCS3/XP2Yu63f7Ibtg0cwQHnR0Vizq
nkrP9qG71Gf0IGgVqKfFiU6MN5GrSX8HX2l8z27caK6XRgmkXO7pV2mAtafyHCu3e4L46I/ua0NH
Wr2plGZKzh6cHhiff6vqZffk0WgZBzEqKBfpJ88fbBeqDuT07pf3Padp/YJh9S2w71Xs4N/+dMIh
DPjLDTt7Xq79IYnqkeAUZMbAreDGLIaAAEAE/lRXHJrJZYHx4UCIg/oR0ZllPKp2xmD4SDj5gUB1
DxOj8M+Xd1jEh+ziZYxr5zez+jT5ELxYjnlp7xH77N/xTuGeHqA8OsFPQKWqg8oF7SDIl4nMkX0/
EjCqLr80vikopGa9p1XirLSUfGiwHjps+Ue3UEORqIwvmk1AmsDQiIQWjSQQEYQ9NvAjT5Cdm4AV
89kQnssHj8GwmtaQ6yHToVOJtEMybSCsYTZZDCcR4wC4aA25T75nCgibPL/aMzfQijR/Ar845y7s
+MpmM/jCzM8iU4prAmvMtv4It+VgHT+hxgrX8NFxUdmcG/iEoLZcMHOBIdIiwGXqGepQIQWLS7Xk
RURvnDCyILnCjcjmdRsa+oJZRCRI81KW/4sVD+3ghFVihLUunHBs4hYRwPM8xbM5IC/DBtQDvgea
xMPmw+Axmx/VubzjI0nUHtxWQCuSUKjBKJjY3qQQVOhdgaVh1rEP9yDS5a07AIg4zMVw9YgnQsSB
oRLZZfwriCl/gj/dNh7fzMAcrVxdOFg17ly5YNKl/8G4SibrwqQeo7mBPjqD1byb6pNzKOuLp96V
b7mabF5PC+5NLnHAShgZ85REoJkXLWIHNGJ6jtUylD0BYkWVoz7FsaP8rGPkXc1FLGi9oo1uXY32
HUotvCSJQ65aRBIIGDa/TO/otJ0ysCmGNc0Qu62fkKZQBzJcAA5djH9Fkxfs9RDIncMfaUEhv7e7
2fKHEv3ZfI9nSIoE2VG6KPbSFQdwPqaGZpBXjb0oyomLRilv7e8BKQRwXuRC2OHHWGgZsZeb4bhF
dAR8RNe77/b5qcIhCHQqYfvuzac3yI0+o/zCx7M7ZZPXwcnE2bGFjUhwER/KqUso6utXi3OFrcKn
xmoVqjVZywC4EOIqlTzWA6HG/283aDwXSoPCyZ4jjoaO9Rek/g49fIgacY0l3KvHTmkjwX1uPRpo
9K5BdPB1HB68fEK0tukn79synfSECMInVmgZs26C4CIzudgNhwO4RetW+ZbkHgn2RHKpCKRJcPQk
tgRZxOaFFRtcB1bBpeBiJj50O5VfGN4UlyWU11F9lzpSia7By3Ehytqvi/raYwsaiQe9XVIZ6fqt
lcZCKvsJ6QPhefmoaSx24x8Ye431baKz5mHs9X2BjQUcaujCKmygfh92jiIcBJQH77G6hRtpvQ5o
jg3M8YatfCkbWxg+DG05kIDrWN4ootlwWmqHupLPqg+VfCNaG6YJqsTsVHnGJy0uXRb8k2kPD+ub
bjuNV7zzygYCPHMNETD5mmQEQ+FjHrV1qdh4Q567BwiKGcwo5SJYi8U+f4u4N6zo99N7voIdsQvu
wjffWAbKlxbpt/UtuGmGRGFHuWgwUM6WFqLZcSe89p1ONsReNa8yNLFpSXw0IC98feuE4YWPjYAl
A+Dlzzam31DZyTLhagQGNOIlma3U+5rSwhlh0jevBDzVQnr3j25g74uwBqPdBWxT4Q+nPVDbJHkk
yhndDaAAT1FhsBFeC77T3k20FghwbqxLcIca0PDBb6MvRZPBurNG2jSPPf4Of4JoWAFO+AkRIrZx
wNZ5/MwwZawdkSgrfU0CVLrv5IjE+oWpU7V7XDw+fPk4QXAPKkikwUcubiw7sY9HV13sJNu9glos
4djyd05xZ1Pbm3gxssL+ph1FBHI05zZq9IQ/BAQ9ICS7T938oji9eFmd6Vu6Nk9GHnjJWJxn+jqT
IU84xuzPzIJoycKuUl2QbJ/MAeCv9xZyCOr06BgIK8bMWKbpW0qTYzLAxPoeOTw4h/BFwbcwmqk9
8ZNNXwHj/qAXb1CoEh/HcCJWgHmbVdbcSn83k1mBgR4iajCQBtXFjT5JdzWRzfywVcoZDHw7vDE/
BZzzEc7s7PoxmmXLd7LGhWgtffGGeyPCLn0L8QI2lDPmuwmz5mzJuIpTcHjASIVtHnCC72b9OZ++
2IPk0dqI1hyWKNtZBzf6JqSPlqB8r0VhYYhYcq4Yrph9CAWHHY0mv2QSP0gO4X2B9JVKByx1G5TR
5TvQIQ8f54v+FutLy0NEXagbS3ZeA2+jG1+gCv0iyJ6jQgz0+sUmJCcMzjwPTnKe1+tM4gXtSfq6
VPzCBhbh8wgYLq3kndMPUxz+wpJFEe41VB4g7Vn3KbqDRaKhhcESrNdDW7K7XVjyxM7skzOQmOKE
XrdjSVJsSx88ny5H/GrrX7Xc1qm49Gmgx5IhrjuMILx5zUASH2W2pUITrsxv3Ei3L711FLhvicjS
GeioxHUyR+qZ4MxhTeY24EAapJVM/NcLvZ7chl7Kp+jlX4J/MH0lQ9eCctV+ICXdxNKtqgLqjG7A
vqmCQx5ufWIeRkT4zEoK9h6QOWWMj2LYGpo2uYUQrqykemCX4uM10jbCUnldhoSDAiuWASQqnaOy
fIoJyxXNWpUv047a8ILh6t8I3Noxx/sT1RigH567RFMUKtH3/DHUdh0ZyVK10PDxVGFpNBq3zkBX
GkOZ8pNd3Wifkf8G1surOgV0A3hlx6NTDfRakvQmoFvJwm1VnISJJO72hTCzYpcJp9Cr/P6Wvdb+
COCs4Q2XJkvU3gPA2WCca6Dg2Y5laE4ThkGFyj/iH+1vmylzFFE5+VZ5a8k/zcT4aqTGW6QOmSOg
We+q6oBvTE9StIxkLZJP4tE0PrCnknQd9lpD4nm06kNzOcXDaf5FmoJ5Vof5FEuI7bysApBUKJnV
yzPx0sF/bx8N1qbwL+OLl+ylOLIP+34ljP6uR1itw54MjbsiAzDiMWl2ax9WSbsdXuoOeoE6BOeC
Hm3qHgqdaSXABgtvwTCbqp2aWtwjEZmyJfqJCJWSDKUHd2pvvg6aFXgJHMZELXBBlpaklXuKMDmz
LXE3y1IhTo9o/keR1azEjhFnfrR0lVSCOhfhM65FtxVbYPnQDeZxsrdm5qka8JgE+C+TWpNRAPOS
NdcE8pGJHlIy3M7MyHItM1/F9W9HOnARQsoREA4Ywpr4hsOrVlb8inlGgAO8V03Ac9nrDDSIxo5U
RS2ClCyBIeqIgSdMdMiDvqafmQzkaOjnioFlRKtGeheuVdMhbRGoclEE3LVzraQ9pW/F60um0Ido
3PyPNhHXZXoVGgxEoYoZTAmtoq1iklOS5FpZZDOdIDvCa8bGKZWGt9q6J5A0CV7nY7Z5vyfLjGVm
uewGBvQmPVjcV8LyyOJCBAYdeB6QwblZYmSHslgDK9EjYe+N9wO9GV9ccUzmv0FwqehaCkE8Er+1
FuBRReA7RbGWX9+JxWcv6oNfAm5rfEy2gFH8DLt6BRWEALsfaaQKjVuz+TQRbYV+67x6w+uErRll
DiJh1ZS9AEYy67/5Sc6nn2jwd2PaL02UDmaf7IvyGo28PNm4w+OuF59NdNdD81gXJx2ORMeNHa7V
LIjDqKgqH1rJXWM3J+oHobM2Ab7HoQw+TJK0mRrkVhDbbpyV4aA3eAQQ/QFPMlY47eD9xGbj1riz
ZFQiUfnUsWYhfW/xFWYyZFqa3+LUNNOqpBXp2s/5Gxj637w/n93vrHIWZZV7A4ZrSAkpzE8j7WF+
kT8PMCRgHxNigO5vZ5usuXBkpm7H7V3QLF6gg8HPJ9dpKdFXclfm3zlU+2WKB5uWNEdDw2IBNRVu
7jLvgxBNmwhv7VZaaME6zmvPgAgXmClX870UZ58jBjfe8w+LemSyqCd41tbxBsER0B6zWdomLtP4
rWV2SYAVQ1afvv+bmMtSUQ4djF195tWymbg3OWkDgsUqhT0rgdoBiQ8F0pSpv4Yv2e5YSJiXGPKq
4ZfXkrsgc7KFZsOawFwYzPJzuJZ4gE+m4QQCeRLa9Xfz27/LV+BNukNk94CVoA7DzUcdgYHf73Tg
iQejjj/GIyGYNP1cnbvBkMC4/KtdofnlpMmwr9hWxk+EKzVy+vHYMocPebY3kRyKUUx4VswYokTv
YUU0gV7tClhIQ7ExKDVFZy5HfPdhHrBjSGHB18uANMkJZy1NaFZiuFFNbW2G21wXcWbE6754CsBi
ITIewSM6HKidpOTcwC8QC1HWduDlaHMJGXBMBPs+2VNs9jiwAtJvcYINlz3KaBhl/DrYCcOoo7vp
ADlssPVKQ33hYEBqoD3+sWDSlxR2CqPdDIiyaosEV1u71hhfhS4bPeK1uAjs2xLsC+evUWGD0MVG
TndiEhsG+MM23AVsPRjOicUTd0G17v2l/8A1zYJP5arbCBSDVQKOIOWs18o4uqqNWS+ZIMlQUjQs
ZZwq/e5gQGaePHl8mY6rLJ8sQAtqa9khrw7cEgg2uM+z0ZQw+Q48bBSnZ/cs7Vd4iM6vnfIRfIbs
XBivsWJiZuGPPuuWLAIu5jwswliokzUx3Iw7grjKfkDowHEKhJfg0kzH/NDEJn8AWYTFphv/e20Z
YKwJRQ3pJzaZ+jzENl8xLR7LMtUmlBCunmM9e5MnhZ84M+1BNuVbhrjfViYXqEL6jl4n+hMPx1dk
W8Z3CHoCasYXByy++YHzN4YvGlhekO2tYKViItV5iFZZvAPDvaj7nHaCHZ3r4FySDar91U0HmYl1
BOteAxFgjoOphkZQU/YxWw60tNbgnzUAqQaW5ZjF66rGSknP1nhHLtTi88Vcm/fhJ2Ps4jVC/52N
wxOcUmhBLbz5lPDTKLe9j9pxXjNJ7GaNHJp8M41e5JPOFnUXUf6jtVI0wAMNL94SvsJLEt5CmqKS
+HAzImStUFnVS0u/RK0ZfoQv3ZNF/6rQSg5NuFbgY6oSVAND31lJ/LDC7C/sGQYQ5A/NwRIyt/YH
cse0g5Jn4Bhs8UjLCbMCugkLoPqFifFgHGOzurTt65qga0gVdKApjDR0bzo6ahOUY/5+hikcaCeS
0nJHSJ8RXoeKdemTDOnGKieBdjKNNzkLXHAZi48exDCglPMkzFtyZDUaXqRV4DXMMr6qovzi1C5e
0HIkFrMCkRWdINKXQEcoq2Oa98+5ZvuNvmuslRR8Afi0cbYRcNAZMYwuEyxIrXsON3yOfBL4YN0q
1VDQpdemwazDqFj1YOcEKYzEM0eHWxv4Tw4qUxBWItzrOcPBZE1lIfDKsnhT39Oc7HZq/gjnQM2g
5wgrk/Ep7NU9MdnZDEbOH/61rEMZ8Fw/J/DOfcBRIUQSiIlOd7OAQNP+d2I1OEXTSgmtTW7BYuiI
Ly4UDdlU6GjKm5wD6cWXki8zcZbrWaK2icD+5XXULVZJfLzUrG6j8B9JZ7akKBKF4ScyQlAEb2UV
VMRdbwytshRkFZDl6efLnujpnu4qSxFzOXn+jYK8mExYuDWoJssXgrIB7rgKfjyDqrTrcEzvFeZ2
qU0wBSsM9asSdJLBx4BeXA0eQ1Lnp8mAaGiNTma2HKctSfNHUbpC6RXZ6Ek+WETYnWTlcfw659mC
C8W9M9UgawMZ0Fh9Zokn0R/PrhraiiBi3eqVMdEnsv2ayrBhBvCxaUXlyDrb3M5oIMCaO6EwjoYH
7m1KgJ9q1StYLdKTaDnUii3UaIVOZtMHU/X3CaBf0scRbjrsM4vPTf2TT90PswlKHbgIDVgCuuim
YkoEJvm26QVHqBN+4nO2kh+0jNr7kxTAYqUsxvvBnQ5C9SuzeAIqANfc33sgLWpMcpEgQ7KHKvUx
u9FOKlf5Vj2qx3aR/3R/3RLkmOk7gevT7Hgxzq08t7Sgrwerh3KltJL184QMo9vlm+I7037ojDX+
9YRnW7op1u0lrHa0WKXD6NBOrB4IveqApoHaD9qpQys5u3pfCP4QObDQn139mJF6ZDJk0W3y3peD
i4QpyCv9GBICnQrfqQjrUIXx3Mfo7dtNRzs8pmE7UmmzTPsdxr5OUmAQQGP7i6HWm62FnOZZBJ2x
tL/ib+0T0+WEBHC8cThDqWlzS2sOkgWdCbtnj9WqlhIgwgBXKA6Hia19A0o4SG7PHeOJ0iWZoH6Y
UlopMG2uCHPrtVQcc+CaDOrTFTFhPKBhkotNJsR9YHiI5GBAF3OsnTu4uPJ7Ty36Gu+m+7y5FGXL
qJ5KW1n5yTh94WvC2TER6FnPIg1ZVaO7Oa0yuBg/3cevwYylDDfYF7mjzLTwhf18ODzmkFwbKDmN
sn3T9MwRiH2mK+17xrS1J769pUPyDonHHPyJUwI1F+pv0pSbksE8bn8nX0olcm0VuqlgGDIHeFX/
0oRN6Ognzdf+SB+sCUDtpPCz697hVpuW91cX7qbfweITMRalTxdcVT6PJnordoab67js3Ak3BXNz
7NIxm6cJnOHbBCglR8QnwDcp0J48WUFHz9f+ysQmu92VKnUzmeyvWf+Xs3NLIRKqwTWYvDK2MsVp
cLejZAPnkjSRT3Q11deVfQh7zwES3mnF0g7CJsFOBiLhLJKA/ImXTjTgmxYeWQVSK2G6PuVjJLLC
mXzmGmxO9XuZINZtBQoyBKhK5m1BqchBLixOlUJncuhhbhkNqTmW02rTj3YhA/9VHRukfNXAS9JN
qrh560et38NTUlQLIezLgj5GO+0TI/Y3SMeJpb008vOJy+ZK7SioPWg2Hz0d3iO4ChScir1xDOHe
IM6PRXZifiNX9ulkpcUdg8p+uu6phV96k1LQrkJc3EN7ygR5t3Y1CQrw50b4bcO9yHN6EgQ+0g1z
nkvR0UcQn8yxBpZTJD7gU3MYFnBi5cG/KPcxtuOQhVDuoL654sfrpArvdZX0J/IOIbupApMyR/HH
xN8NjqnGdqLoIDxA/jCWhmfSTZATgNHwjPRMWHd9IhqgeqRDpxnpivu9xSuepUYAlUFIWmN3NlmM
7Ibmf1Ai1O/nSupBQuHYmbxob2AnNnsBvV0depYYIT6fpKWLbvqTvf1ldqfBnm4X4nx9P6AIxBNm
VnqdV11GZmySb4k7drnmvbDVDJPNpKQyo/msqIGM/z8Oh6OR02BgOLYr4q0VslpmFD+KyLYvXJF/
NtoOEI0jGXoThgB2gR9K62lfbA5nY4OTAPz775EszSX8bAsoe3xUfwBVoUXI7/U8ux6QPnRfYn18
rWc1zRcKKdxagOuMVvsDLZi8sf1xrmuWbRtSJ5SSUeUhjvgq/qfcSqPbZ7IkyxCGdN0sE/hLykoN
yYE1m87F+bMUXhHNkD7/T3U95+2jzG/EJU8bEDrS5jkpQY1OsWqgvYlXaKpexo2TW1O0UYRe+LwB
OsXb52IMmPpdQo0G3keaC5domGKTTE3JUfEaetVxOjVoMUbHyp3sRGXHKWGmIe80P23+Q4oSxqtS
spS5qq+ZPKC+MwLKLxqZxfMxzCyoQhFkDngr27BzNagf8EveT1rSqXGNvG6MaYEFRQcXubKz1SvL
jhO3B66GxL8JvnoNMqjJJWoPClQk6JIv6zPaT4r9IHMg/kffFQSX79RSID6XWyybB8ky7hcw8zB3
VFS32+doVNV7P3bywblqHxKFOLAXJJi8PLLd8YnVjytGeaGDfxwHKXyE0FwNdux2/XclF7chVwDo
53f7L8oVKJ35nC5MEjoAc1E+n6bLwUAHIEPklPQuYQ+ILqGjfTG69YihlovFMN+wI/fpsubnMMvN
8f24pPkcv10DN5+Psq9eizz2J48xMDpudoPCpBalohxScuHyqhW3rDu/2nU2stS7INa3wqwUIUVK
cwQor9xjsv3NCdMSZ34PFxaCf5OSmQ9zfTyrX3P5Nf/4U2ipwowqdHg1KZ9rsMpVH0ul53URlxi7
7KLCGUYPrcUj+njN7kWxAe/jspuLgAAJwMDLDie6XR3bhUoG3eJLyQpxRpF+mtYJy1sIlBCbUWHQ
fI2stFlThnSFJz+6B6bSHamiQryHMyH3Hg5MqDdGh84enuGNksyY7Mh2fOmcr4L42hADHhscdvOd
smDB0NG7LhWsoWbSCc7pnA1gEign7CwJlMZ7C80iyXz1AUIV0qwm85IV3k+jH0oD2c0HS0y0MDSc
d7eSQ30SyHtmbPQrAt5n6TmCszNaZKslxlrFpgyI+CFXrTNx7qyNhI3e7ThHAo0iNqsspGifE1f2
hBcueCs6zCAn+mHfi2CW8XB+bA/3riF4CFoUFKOPDVGhNZ8g2zhRgU8gqZvMxqsM1i4aUMacS6X+
zN080+mN6e0pyYxGx5kP6qUxdt+e5L38Zg0HcDLPloqDcZgR2+/ZwCfM+dwxOyhPQ5ubykLLW2p3
LZFjguqRc3qHYGmCBAGZnN5wz/Ag+1jZAVEN9EToz3ib3TB69hOHexbPAbOhkHsR6zA6GlpOPxzN
kPRg/5fNXuf6aSlOSYHFoIbsXe3gPyLa0NMtFbbxBCLA2hK8A8Iz9w26J7dLsRiI0q7YaDecuXB2
HGwIo5ZdKKbdSXG7XTmXKAWIMObIRCYOMK03mbd3/EHyHevG9cCtK0jCJXsKHdv24wtKU7qFPdtz
+rzC1tE51vfWRVrkc8wLhxzm4L7PQmcydoslezC2ZtgDQtwZrzoP3/jMJDDyb/rzPkhrpTJGmLDq
OLZR8lfr0ATXJxP6hvNWAPRebjB1oxm/ptdJrRQv6kO7ff1AGVmClDP7xJ173ySKzxlsFT5l+hre
s5w1OpScrWKI9uLsaWnwiTQbs/pTEbTG2JS8cqb+IMt2MXGTdi8cA92Rwey0hsFUGGVKDmVW8zam
nkpIBKN32Tr488ymTrRWnTCogx4gkgXzxi1jqNmJ0ztMWqwBDHYrRizuX3NOAk8HRkFkdRdqDsx9
d4lb7An3OEFOeJ2Q94Xm9AglaT42MaWdWv2R0++ZGnn12V4Pgpfw4HxS2jDNjOhUPviaDefChbhI
f8TvN9d5s+znmAvqz3lmd2Y0H7uchBUc+HV5PTAZLKfxX3LBy2aO/tS6rrVds5TgPzNmhIhPV3ip
AljVi4hej32iKILyxvhVTjEkv8yFGxk6IVAl70Bbt/fYYltmJHGQsqdCfDo9ck0eqztEfV85TXQM
OuYvCwYzdSPGxrPvFkcZD/B3M96zn/4jGyUmxxvF40myxlS85x67lhvbkfgRJK0UjRZk/d4Da8UX
A0YfdrGH1iaW2WpNpA8r5N6CzkaDA+LvqvQ5xbnk6WH9PGP3m5WLzEd4BMkHxBo9FCfF96K3Fbue
kqNnITAImyXlAuSZxO7gB4qmNn+Fqv1CZ0Dpj3x5tIXX/0aiUa9/BrUFcnnFGMqqD/QhTHjwqtlA
sYRbRpPtQzyCYA8m0GA6N7VgjnePD044hYnHCSxTB/MUbFZRW7Qmxjotnq6gTYtyVR5Yb6VT4j5h
DDEB77GBp5LBaBaV0Kw5w3XHmSFzByskMOSHz2j1rtfEVdyuB81mTViNHxAFWXyIVJ1lF1Kj+cDS
P65sYKpLZRX7GpoE2oAmwW/CnPjlI0uaVY60eV5oC19YE1gQ4e4LJiz3hmFspvMvC4u0qRy0HiY/
s/rprJ7itoQ2bxSC4w3BeWq1zro/knTHpYrKUJ5PA1ww2GFIELFCWywi22EOzIvKyIO47ZB7uwhd
SEU/0811LRDIo8K27FMHYYGtQDkL0I1aKIIu4ETaDeJ4eUD9AoHhtSazdB57SNAZJrtwXkOAEbRS
rFmfJDTNkLwy/piq79Xb/AoHV07IpHaC5lOdzVuHAUH8qSLooaOllYDU4AXrcDZgID8fUjcLbe0M
bjAV1OTqnlzaO0hOM6P5PF09s5n8y/RGhAUrDmx4Dofy9vyVFxw6JTPfvDAFxqnEDfeUtx9T+qML
b1x3vZ0f6sUAvTV7pz9+W2O8Lhq44qaCXYcurYB+OPWHY6M6Qrq20bzNbI4TxtNGmLgGQJn97Ip9
iK+B+/FKUpraI2gMvQmUEsn+fSlHM9wINsWi89nNZ4LjC6UXzjXLaep9iJrZPVngcB+n7e3CMdpj
DHLOFnSwNrDIk0VhMZBrW5sNXKKX5hUnPXIFjPCyRslglUyM+PbcM8JhWfmoGFRbPHCwmt5qKz0U
NLj95/r2OeCKb0HToLxeXncv1cgiAcOzoP7kB3WZO6hbTsliuMYW+Kc8pweaQnZnpbR2+NQnP7If
7pQAFQzVyPN35MLsGa1KymeoL0i9rI9Df8wcQGRkibbrGsqXpbQsF1Pz9d5RYF8XbHALhQM19B/G
PjaMqNWns/ei+pMrmw3CQsJckQXi0ZxhV5d/gUIrXbXfCyLI09CiPZlx0liMSbX86JAkYaQaOBrc
wfXt10rd8NKiiL8a5BCuvn8S8SbmlxB6bmjTzrIlKmnUz6xqFLmFsHxtDX8iqMbZY7RBNEmFIjFL
rvTJZ1i1XR14SsP5cwkujrlSq7Egp4dPp092vM/BDUmIgvntDaUU9P78b4g6VcOB1KjweQjIb+C4
6/RByZkOhRUtS1pZ6gUQOqDZ128GezYUxEDzxBXUd2YHQzf1XlY1n/q46vhcZei9AxhnQmmFzp5C
DzDYye+UbhvaURAeYEUYtEguU9pGhrLIli9dsrT92EX5un/9YJ7p0swXPtiYpX2c1IGAGGG4gAnC
0xjZqYNAhvvKnUdfw8EuHTkvtlc0BMd4S91528hQ8Tm4D3RUM4eC8mEn2Wxfq4nRuvJa7Kg+YyqQ
VpyIQxviV4SnBTgcTPn6ZzIy3g/2ICfestCiCKscxgyaIqQDdqt/3RK99FLGc30FT4eTkAHS+jSG
v2Emum7DtUS9u/44rZt66S1cfL3+CFcV8xJQupl6GJ5YJdY/rxUb4BwHUgvLUybIRtp8/8ZMbqaK
oHhaYFJ9gA4I+ZFYXr93iDyBysF8NThUeFMPt9DTIDVoZCbNsEKpDoCFHFTm6op52uyHhwzbUVrW
s9G92KMHGLNsrkYf3WQtXNQnaUMfOD48kTbAJ4AEQuTpavp4reivQXqF+cwKvkaPgy3nEzbw19EQ
/2lm2yJCsiBERQhB2LUOBDhj1k7mEwGGrERvXUXOsu+4qB36H3SswmwFzaDV7/sLFLzYJXDgjmEU
TRDyqGNvcb0XXPr244Kn5wGk61wz0XNqZnSp7NQkTN6ZnCAXHSEsTMVoncz2f5ABTOA8fkUMsnqm
GvCMdYomjlX2wHhuQ2PoEd7IB4SKIMC32Qwt8Scbq97N/n6Dv9t5aOzJVcO97MCaK+RlAI6NdZWN
68ydWE/9hh2Zfrt1s8MfT2lxjNH/mllo/EGVgvrE4cH4/fWcczo78tB0tl5TTHMxh1880HSvm+3F
a/GqfJXKx8htTPD4ISyydJg4s+D3t5ltMbqxIQrxGLzQjZTHwGjit3gER1FeSJ5xnfuJM3YI+eMO
Mk11+Ff6Xv73TVxWeEiu46owg87P1xLetPi/AukCUrEOJMrX/l2CTjuKJ4YIY3A24OfEL8Hm4sEw
L3koHRQr/xohVgG3MSRXNgbz6g139XUG4FVcga8NDaoaxtaJpanOIN5CnxpVi5IEWAZPr3OgN5sF
xGAD8ia3cKQzMyxuk/gWe5SOCxi/xbVygxzeoi2uNoVFJr4irh+o0IVryL/+fy+ZwcbI1ZLOZeJi
O0/W76FFsPrfO9GBhMKEzrBRHUhSPGAhlq+utQtGN9y1QmFoCLeszLl6nwuaRHxmMbIgYnyNpAn+
WZif2z96VtCHn+tB5iHgV1y4vxjyIKf7WJDlMPi4xaBlyMOvRuONdkNyy2ba6gX6TfGLFBKDqVGv
B8k5+aUlRpgxplPtwEQh+YLyVhrE9byWuAH25ALiLceJlQQiA5m25tNbf2HtAatM2AdopaO47S1d
gS8q+0jgaXq+V2/AJON+BXcnglpp9nu6793uSoFKaPgN+wHug+oCAH9XBMmGFjFrZ4DB8ve9xuZ7
3+4w/uZwig2Hw5qRLVCJvWpKKqpTZGehDbPyUm+/+ykLAp4Zeob/25mKM+g5feKq+Cfo1oy8cIOB
+yrBoWalPMa0YnzwY+wfiCvwS1/DztnsPsvPpiOt7CD01xZkqoSG79PCFWHQ7JU/6HasL8pB3Btn
+uCDwU4UzxUEKcr5SdGpuBNUqsdPMN2/9+oqdabBgIxWV0lNKHcwk5rMj24opXq642s+TF++4yiI
mmX0G9HVniV3xMqQNjBvGWgmFlcTlIzbKEhxZCEMw0HF8UX71LnP6xm6scZWHu3a6eGKN28Ft3/1
1NCgdobmDD1YPMjcn3g/4Em27IBtXJbGJ/Ys3/VzdJtgUPxGrG5oqzGMcBwSiRggWEvbSfX8Oz2k
yPVJEnpeX0GDljqEFB/2B8GV0ZaJcssAPIaqC57AGR9AsVmI3LUhnSIEfuziuXb8hEgUiBhLibej
kuxBKYDlX9QKcb9/9tvRk4BsbNJdPG8qRIPER5IvlRNJ7Erh4pUTAUN00TzNFuUgGDXLbLiIWrh9
Fm+SBycQ0abLfrD+jM8vBDVX3l3Lq5e4cSH0r9Vlocxf6vqK1aDsJczKR8FREUpyu8zw4VWX39Al
lUok4KanQUtjaRdWXjbaS12akiJekFD1SxwUwNd6QuxkQiuxWg9VW4Rky0YBBxavmHA1lBny3nt0
LMNVnlCm4DPH+oVm7kNUDe9Ch5DJVksqCcUUHh4KGjE8oDDzQG5NUvAU42Fdk0hXYfNAW2mGPZRZ
AwIp1hz5DT4mHFt442lMf9VgC2tg4Ap3N3B4VAwwaIRaFgpLjpYKu2VJHxOdTU4JZxQWooFQ4nEM
GlPdMu3fJpqGmnSVh5KZ1MxcAX82lNEcJEf0Epc91B/9iZhGYYUyKQRhXQGkJxJuUQQ06fTIXxru
EMY1tFFPdBJB0mIloDvOpMa2TQbNgMbyB7SAzy3kMXjcMCNg1IPMIFQaqDTifRT5H0oiSjue4E/i
3aLEBtDFE0adTYYs2HqFZOfpvDOnF/1vTIIw5rGQ7oNP5bTBabIstRNFRBvRg5lVvZFnJB9gZgH2
p19h2tNw4cyE7gHN8Qg9gT55mmYW66ivUzS/fHtk9NCqOlRu4pPiBtGmV2urjswB/JmnARkwRpzO
do1yPrWiwsbwB04vn+AYO4vRbM2jETZzUODuQRb84ZPnbgm0k8t4WZzOEEDHRxVpu0y/qxRACJ40
AQ6mkzr41L8JxKePV7c4p4V2w2eBDCQ0nplVYgaWIri2M5V6E0ZR+ShkL0oCWheR6tI/D98AYWxM
eL4g+5+N7oR0qVfjvZfPnzsdLL+ll0Lkzbc3Sz8KcEmrj/mDqCb4VhOwplm9TXwV1z7M+R0ZqR6o
pWqBPlp566g4psOBYUGDpqnLB9XvPNT311Kvt+lyNKel//O/6diWk6liYLsriPboJ/Bok1E1cjOh
EFez69OdnIXJEjDQGawd+Sx+8KwolOEwTUGe3/sfFqhZcxxbPxWmL39kCSGG5SzBnyNvuI9wQEGm
6RPhBImcwc3Xs33uqTaajdFEhwYEE0W+k48qGCpDFGe0IWhJm9pisOLYr0wD3JG6Pc11bmQDHYaz
JjwWSUcMsoDNTFgM9S6iiUdOywx/GK6egyP79p6JYzOB8EWHgAvsZ7ZmtcfubP5Bmh6SK7gimwpM
ANFrW5gclyZzoWi9i3YoKRcNuwZ2hLLdW81ffBq8fhnsiuJfs0Mc2Qgi8lzGxEqB8UaeXDrEQyMm
VyXH0A6f7Cepi0TBg5ex4+F4SVOKrhJdv1jHQugfKscUnE0pfIggQhr4RHGg4yaATQresfxduINw
gIn1oUROhAUffKj9geVRo2tA2ZBFqXJG62t4B+hI1MO1IbHZouSeIPkew7+uzh1snrH9QJkN+lc2
IIEIl02GvTZiwGB4NcBhBqtF+GnCFSK9w+/JGrywnQ5TXwQe3zNRpzRMaU+A9mjRCv6dyuGvgKge
s6Ec4RUknbCZQVdFWx0OXP2n/rw3ND7ebJ8lfv04xNGOnI3pRfna4zMfLos9AnVET08sE4m935KD
QOtxTo9gMpGRQ1C0fdw3zReOdrGFNhewqY+XaNe1p6OptKRE/yCa7kYF4c1G+HzItNcUVjUzIQkp
JryVeC0MSHdZE4zGPoRc8d0QGEvnykHpsAuD1EDDiB4d4NP3s0V3McZ8FzssZVnjMMZZ9OvIFHAK
ukqYVGOf3PWrClDkqSv6xMP+JOXMUYtz9xODF6vj9C5ZNfl8yrKXzJJb12+4k0+sZuu13EDh8LmN
cO9p3WXRof6eCb6D9CLBaj8XEGxz3JW+y0F8YqJ944AxPhjizMjbzGqbXkvyIINeBacZjo8RXhAv
6T6ODmFzbjlKx8hX8Kf2eLvXLzdQWIyresTzw71miW3o6kxf5x7A790GwOlPYiC2lRb03ULOyEME
IGSutx/AfEy9sFB+20VnD3j8lPN+i2CE8avhonNUJNo/Llli+XNRQCnVtAXcktiPcHwb7dXvWpXv
pbqetGemVTo0SlRZRK9zE19sxfqQGIrexeGeHW/ytsvwwSR/TzHcsSSsQKmNHmVQbQtX9eh0LIFX
j4OjvO+WdYAz7qLfceb3lMXbk7mgVYeJKlvdCrfzJc1dYc+SC1BLWUw9mRVlybMcs0u5L/dZMGLa
f+/ZI7k0++zSPFhV3kG8TX12Xpq9FdS8IPfzbRKIXwWPUo/dgxomaFC7CLU+/zFWtrSdgyIAUWuW
Q1YjvyFX2XiC4C0/vnpXkI+X+xFBL9le8lC8bdNts+/25UX8Gu75hemLG20hXm4Gm8TGOGY/WY/n
0kbZwDtbEbBCGlPu17hnsHSm/ug4Otb7N89a7mO/P/K8R/62lY7SfXSX+F5o9giCvCIQ7yAJ6n39
eF+k45MmIKRumgIX6U7jk472/fnI79VRO1d3lvejuunWkwXd1IW2+Epwgr7v96m1NHvwA5QU7dBw
gJltpztMdi05kIN4Pv0pb8NDvSpX6gmB+EEGEkl3Ih+pvtW3129DNbWrD+GG/C3sen8Hp+ZmyYfv
rll1q6+vLJpVvcnXo0W9+e7qDerZat2sPut69d1F58+62BQb8fBBZebrkkeWmwoc6HVG7jE8yAf+
8u/P6IzaHNrvbRg76W+Eip0k5nN01v6i34YrBPDa5Tsym8ubekp3yHVfv1/4t6AKE01XT+qJqz1f
/7Q/tCsFKMWvuFZeAX+Hzf9PMjjlPMXVTZwU1UKxIYqFy8u53BESfuwxaEfwKq9f1eK1wPVvwxsc
qbVEc1w+pOdyM1rE53qVnttd5Tf7dDs6KvCnZBP4J3gHxZL+aXsXguSfkYtqR2dzZEx8j8Wy3itH
YDYGWhl8/e/27VmFWzH6wHD6Nw369FjKYAzUVOOl4p9UsCmQJuVH/Zn+VHPVqnxuMfYDQCwkAJ0q
gyN5a0fm78RuDvGab/D2o994PYKM9QulLV1nmy8HvHV8vk5glMz6nepU2++64iP4rMH1SJD1K/BD
lnRU/dU+D0p/4m0darj1Z92tyoAj152ZJeYR4zDld77NGJUfogVouTX7D7hpzM7njWj5eIUr5kRx
gaxVXLpHcZkeq63Y6vfNUsyyjnkzvU/vKFxzf3oXU+3jiz9Z5Kb3nL90/16sYLqod2YwyiJeUvxB
341ZTJOe6fDgK8x4xVB5LnDyZqneBUONBzHNHm/xE+pdXK34VPjH6JhcFOaW+M0C+L6I1DE+uXvB
xUIhpC+FW4NYRpLL6LhT7hlfLy4gGBfkb+IZ/y0uQh70aB68FK9dP9R/DxM3iG/IqG/uvNS/fzC3
35hSqHeIBpijUixxdRQ99/Lx4ZTHz6nMcnr6A531icn85mVxggn5X70Uawzei9RcSA1neG6x4iAg
Fm8huah38TbVY74dsarUe7G+jY5gc+JiVd5f/Yig0M7CS839H+7hr3uUpHeJb3DjuOuDY3lpeBFx
q2PuKhdPuQpqImTNEFUvj/W5N9vVCtBdXJn4OSo93BO30TZmvPI4/isewEQRX4LSwd9QFkrHN0OD
pX2Z4Zyh7eT5+uzG7uKHJLp1uNfO37vICGSZEr8Ej16gPO29umPRATpEoM089WS/chfT5RgPYL05
cfBcFDvFlU/jH81PD0qAzDsYBPWiW0ysz2R8m6TDQ1N4zUqsR80KKhEI1dsrA/y98nO/4xE3QlzP
8v51Gj9eP4KL8O+T4p6z2O7Ye8HoMwyN+XykY8HCnAT9ca54FTsDfj1TnmvIOGXf2LNsi5/ifnLU
5N7zOfhA1IQbsKcsxeDP+Gnxi6GIEOweXsoHz1ywVqRbSAUhA1K9owUX+6DwJcku70A6TvUjfbJt
fWqD3ANn3FTHD7+085Wbluzb4/fe3/kQygcEn/aora/rMGDLEVcdXjALYjA9+b/wBxroI95Fthdd
9LdZ4D0CqvQMGBMZbHbYoGBdENGoSEi/lYcsIqGlmWwFBO2pu9diRETda/e+JcKwfbIMb8r2c3oe
8sVrRxjeNQg34KlihygP1yCHAPqHX/TPaz5epgvQrh7l2qz7S1afXcbST6zVBnZdzhaS7t6r76Kd
0/y321NnkjemO3ozz1exE7uDebScLl7EJWE63f+8b/m8mn933zXjnK0Sn5n/pywidFipyj3u6dW0
uya/kXmpzJv4ZzB2YL+8BsGwWIyJzxnRUKTuiT0YTULYUxNBQhPgSF+bDT4dmdOClIe1hJPR1AJj
Vzi8Oa+3n8keyqDk8lZWMkO3dfORI3/nAK+T3VXCbH6GUdkPqq+tiqHzFEn/Mj41CJHIKs3PKvSA
8wi3udf8GW7BUetQBJYNscbLRN1RwyMhQrvk2J07cn25Tlavhmb7dfGM3GTssZ7lKik1+ofGNjnF
gCno6KeLIl5zYsqgznAommyHb6zpF+GM41BCExoa3BE2hGKA6w6UOe+Pkduz6uAqAfnISIg/IKIT
3MxNtQsrUu7DSKLI67P5Fdlks25jn6ItsynqMK+TMevdEo9Lb6mrDS4bUhK2BqNrwBfhFzQQjMhc
z92kt6kHQ+yTX1uEpNNjQUDkAhdPKTfewnOno3MY4zr+bwXkBXl0EQvJ527y9sLQRYD8GZxhaE0m
SLpZq1HCkigcf1e8dphveqK6JX2q+GVjfmQEW7PMlhVD4qwq69/CxKZVJe5NW6ixYG1BksNCgefq
SN6Kd9e394p9GXLLAAW+QYab8vZ7r/4IWU/X2ZU0tiMSsN+/YRC6QISQC1oqR57iHN2va6zVYvZp
Ju4Uf+Ab1yd5NHT4BifwZf6xucG8A1ZWxGGhVUA2ChH7WXh5autOGBoTwpFfyfFN8TN4JcEzbedx
9yuRghc2cLMQIsukRGHPrX0eFPRQ4M7ZC9eejz2i5fSiGZCOqdoirouPEWmPpHJ/P/VcIacQG9Lq
mvqFDDAT/V772B+DikdfDpMQWFueIK/IHCyr5XXwYqEraZ539zo/X4se2tkHEla4vsrqRX3R66bn
84qRtlJXImqVuqlTfRYoSIWOYvrGBe8MR5cm0yAdGMto+HguOVa2gOsPTKBTXwZdhPYKL48VepXs
fzhZcSjnoKBinAlNBMvQZZMviDWZ0s7ks0h0DiGYY34GHpwGJh1HjpGwF3Px2pBmb838QdqWDzwi
rMI9sB58SR44nKxrTjwoamDmkLhK2UGr+0GeveCotPPIqpfMj+7lMF3EVN6DzMtrekjdGbSOaCyb
UyeND0DKllz1K/sgR0w2teGjWE6wLqLjKETTMAtgkBOIZCwn08WwPTOB2C4LputnT1uJz88udMiS
OU07wb/5yVfEIPZ2trRRP52T3Q+uBiOcV2bt7KcxXPpiFtVGhtMJPRnyD0AaRx50wJBjQ8LRmH/T
EWHAM7JZMqBoaIIDg8bIAln9iYW4gPMGlNj1lS0KaxDGJrinN0AYdgmxFKxtwfPbph5P6HagvUM9
stRNoe9ia8RRC+dP6kdO4nBH6KvZpKuuuuQEUoA2lM5RAoi1wnqR9lS57e6JYucPZHu4zdPMRlQA
H1/CEtyROnty1CgcwjNaLGEwMytVt6/9j4yamxwX2sG9Udl5q0+u5z50iXD9Mr9kKw6QELx/wl+6
cQIT6zBkAIt4znyUIrxpZivMSrhzIwyjTdzxRnfe5NOkBiqV1VM61SzMTxZ3gVjQfylfoH8GpCZC
5SY2jCCoht+x00LBYMPToDvFW7hcHIQ7/ActQneV3FVgK2MKAmY2QVKM1R+OTQ6jdcdGwzlVr+3m
gQS8d1qPZr5czXg7+CMs8dz/cnPANpfY+Oh4FceCYlOTFTGePxFxwddsHNiUl0/324y3NaOcq4+H
PxIrxNufiIET4dEgnFvwNyraZWSFED8vdIsaq3wkLuuLzGH05eQ+fRV8V6YYDZBria4ts1mBkBjl
81oxqnyu1h6R9JPwT2ZVQdA2oBmCAY6jIYl4273g5LGflF9DIvRnTfF9ZGOBplhfQo/eDE1kmF+e
IJOi4tPxhPlWMFYSh/f0tqv+MGGqEiOjQ3SEAruMz2GAS+Jh5NDg2H5+Q7dwuT62Lz49APwxFwWN
haEHkYuxGZ0ozm1pQkiNqT1QHZ/wuzki0KmDyY3K9F45MInYftDC8BzelzMC+w8HFUzuWp0n/W5Z
8KFby4/84zKwu+QwcYePmlb6DcuD2ef3uaksbIjBTmB9JRBm/8WSjlnACVzD6pF9p1iwW4Tm4LnI
r9aIvmVs1pqJCIcJzPHFGLJkWsQlBGjeywd9hddc3FU2LkTFzFxWMCQRISwIJLYnWHMMHM0tYVwT
/CB6FEaFgQl1yZD+32nEWYZPxsu372CgXS5MfhW2D4md+hSe0tv/dA/YknjGZu2S4dKwpkWIiw1K
+jstZvA3TB8lGgUMVnhEozsbPv2WbN7KZofZdQF1j07n9DgFlVjjVTuhZ5M7uFI96CNCvPXf7dya
w1LZ/uPg4rzUOsoRIS8awoB7HVmIhF4QVjUQLVKyjHFjcmDhprJ+8vZR/l9S+LtIz5ESgbwCzA9n
PtOEO0Xrlw2SL7G2sNy/zWyJGXUtqGZsgOIlM7eEt4EPECsIg9WPp4Hw9jujigUwCK30Yxctul1m
bgzWKuzHYR9yi0ThIU51U8snHgPw8EMStCwobVTOohhBl8JCz0Yy8u6MMVBU2SNghLdU2y8VHw8j
dCmnQwvWC2R79Bmf+885MiNOKq8HyGaXObhKXTCnwlL2DjzE3q5Xs504uC15JuYALSEGRqu/L89A
lNF2Dp7/H0lntqQoFkXRLyJCAQVemQdxnl+I1DQZVEAQFL6+F9UR/dCVlaWIl3vP2WcPh6ddherl
Zc/gLa94aAit5uP/u0EELvJF0fbTE94dwKnXCutf7iQlAfeIoauJ32tjFmfInNw5fF1cFgtbVszj
wqzgUBj2y1ngCJptPqp1yRbsRhJG2uR6Q4QaG9yNS6xfSKl9OZfMpk+0eKF0dUFl+nWpCuG/LZAL
2XXBgTpwq+vYU14WX1UBl/uA+0vAzaLOyxeXgnfic2aIsK3exakQk9wFlchnV98SAz4+uCPfnFS4
FZP1T0hLsQA0rkbrCYQd6B0H9luCkYeikJ8MWisPp6Jhk5UuOSYQMAz5+ZNHsqTnSc82l46haWyw
x+TvgG+nJXpl6CIXgPWTC1XYhQ/OTsHuy7W/2fNLspLCbFHf+gsYcGtzIMZfzrnnff9iuU6X8Zng
TANTVNj/yAik6pDe51K2iOIboDD4WGuXmFMkw6VHxZpvoytn5Wb4CCZX2zDBZe5xvrVGBKkZh4oh
nR4rStg678E4haME4ork9hfY3JBi5Bf0EORQHenx2BnK+uWx4Gaw1VNV8vEqenYtSP0LaD+aucNC
ujzqQyRiTkldXW9K2SXOM8IPkmYMiB7vPIhJ0N4gDw0z/7E9TEFQ9eARsC4thgnQkwSrcsEUXw6P
YX+JQ5jJFrXpTFpJ57oNeCVa6AjMHAYrsxzW364wVLM12txBtUaErH5LDUQyXytx/9T5vjlsPgEO
gSeGwcqyI9yamYknMWaELFLADdDjee12hwyN46mk20B2PJPmMBkPzlr9Feb3lbxtXei/JiMdNNQK
WnmD2xaHcNO+2C3p8BFynqUegpxwW2ONQqGH5ykEt+3r531EftWeot2KSC2juj73lc0G6MKs2dLB
bN82dediRO475ysLnG8es+C1EmoricmHnRr3XXZBdZ/UMyx8HWeGpwKyfJI+HAlRCta4k/BFvOwN
dyfyCfDKxR6hBVnXl3mPo42uLpmUTLcIoGCXLr9cLpQwSqmKLruEDAhNRDaXsf+A0MMlLO/hsils
mHCSyw7LVpGg4uRIyC+JOY1cxkCjZaNY47WAwQr0KF5y2QbLHJ8rykGmNAJsW1vVYfyVwOGp87g0
Y7sNykBs3WViarBvProDIfIAhfLtVm5kp96UPj290VAdmOurnmJYMLBIlZZ/Wx/N/BzW3EB7Lls7
D6hqMaMqg3jWwwO2ajiDu2XMle/KbqYumYkq3LMDP3n8HTSmWPA918JcsYTwZwnPVKbSmb1+X6Uu
CuafDF8B+2zBI+FDXOWpHpCs2fQurTo68ftfYQV7Sf/NSV47E6WTHuRz7aq7fU9frB+7p/63ry+B
8EuiTmxOTCyrlC0OLl8Hwj1zSszaGX+Rz3Xq9NUDSipkvAjlJjU+wmL9y5yWmW5nosIdPVGq6f2v
1qykZXy4X2QAmqVmsl5SO4jm3ZqXbNyJN5orOvycOXSt458v2OT8NP/+LdLTbLdv2Jt0qGSYrm6e
kclkaxb/jIxCD9NDcRlDBYKXM/B8ytZl3M20WYfYjXLVn27yA6sEJvb/g+XyUGLjS/8AFztUoCDa
rWZiwoQ6TbAw/qPjc547tp9JMLjwG1BamcQdpLDUU29s7D6uOIfXBSdtkbllWC+4quyMHFtGXZfp
x9gOs7AI+F8V4B72yNchqHukPw8fqzGovVGezj4GkEs+e1krApDIM3QVM/6LD6PGrgpbM4Mplv3e
vnG5fcwHD/lnxX3l32K/z4xvkTuvQ5AbE0mfLB+7+6Y9o0CvUQ/tishGpk7g32QJraXTFY8tYRFv
uBwSyH2MWWB+aVsx/AsiAynilhzRbvVwkr2yY8exmN8n89K6O0sOZFSpzP9OVQC1eHxJFixkDuWQ
Y5bup+EkN5rbmEKCWqSl3XPkjIwKimT9fQApJPAarbyD63FiOgSVHTCVjgHVOYrYG9l/jDW1w7IP
MRfJBiMMHAn8vYz3V2bsu9z7FjPWHCkw8JpxMgWeJ/ycRWDB7PlMz/4DxIvYte5AP6LO/ySPL5nZ
LqOnVvCOGGdKkfs8NK5Er2N+fCFIChsfZxYuFJZCYHlnBfvWn2CnVC3Bu7XGMnaMXgzkwYFtuiVl
EqPZBsdBU7W7WbxtGAiU/nve6S/3iIuOAgcevcEQaCnguwFNaIh4EwKeDxRrCeXt/GM8toAuzsgg
o9G5suecivXIf6+fy03uVKYwQ8TvUNpo2R7CI/yyPITUg5uwMTAFSTNd4k8E1jWyPrrZflYspSoz
X+5zQb4JrGlSI31o49Gl0yM20/XJQUIE0zDbJQ4cJcmYbtSFEhbeZv40u8Pjp2a67D+9as2OaBSe
f7p7bIWULTaDefPEgQmfeLxaJ2vRZvyBKakCm/oGvKoux+u7E/spIc+zdAuh3MKPwDv5ifU0T4VZ
ho33MfHYMOLVWoXqqh7h04mLmTO9nggk2mbrYvn+AQcKIf8PmR6c9CzSHygJACSzP7dJ4R62fzeI
FmxqyipelvoGg23zKqwszGIsK9Hngql4f9ALFyTErtFOeXSOXPSDKhXixwzIwG2dL0TzYsOzSZT8
h/VB3vTzkug+jasrs+neKv1EwM62V3TOFmtq53N5M9Wd3m+tKxHA9tf5uGxWDFD92rufXp6MKORh
jYKHFR1nCNXCQzk43o0utNuQ3yQOdUgaDuRXilPqJKhwr8XUfdmsJrcwCaPYtnP4HgZFCOYsC1av
E34CvjiG6DAiqA8+cMdf9vhLTsQQzkhm7wpm2Y1FT5wi/K/dy43W4pz4judFw0oAdkmSOQ/ejp2f
GmAvz9nSG1tdK3BhFg3/wZlyRiPjKJFDuEgXyNFMsiighL7DHA2mw+qzoNtAzvXB5yG1jq37sqyM
P+Nr3Rtr6lpTFTYo2SRsgMNnbLbxifo3xOTQrM68qWrEi9J502jqPoeLXop6MEIOEu4Ep2QevFUY
NgORwE+gMcMMDJ0sC/383Pjd4Te/O0SVoiFnmw8fN/CHjxtZ4+WHN0tWtZtCuZDNiWwGuD3tuLM+
EmtDcz4cnqjxLZYJ0SgxlJdVxiu8Q406aBPkNzAeYzg1ENlmhD8Yj3AfWZ2bhECIUGpf7gPijWa2
u8TfdTqcWA6l1XPB5qJJm4ZYD12Eh7JB5zd0BEa9IaL3mYd85/05832YMpZ8uItW6cDOYwm8oGi3
1n61H/bYLAxeh3anQBW2q3PlVzeY0Oxlq9hcJefvDV5w5/o89eXH/Vz22mkK7yCzNHP/4UMQUy9s
+X+xMPcNJ0dqcxqzOUHBbi6ywppcYS5GyXuSthzW9cUUfjlDb6wXY4/RTibrAV6gmF1pZr4bkfRk
ZOUgCXmZaCF8yNQXDgnCPuCQhfiKrvvlFy7R/BmEymwVdEhB8TnAdEHHtPVz0Exh+ctx/VZ5zLmf
0IithJdN/OgyMJN4mv5VnpgEWrzuOxzxzDkE0hAVxa25m2xwiW7cN9FhGHaSb2G+e6dtzTkhIXs2
XLJdxYAPygvpiIOXT4c9bA5fCgkgGai6tPfFAC5SVc3exknaATxhYQplPNEs9vRzEjS4XbM1qAE5
B6v7pjAfPoQ2oh72Eh3T4r5UXdhIIVl0W9wDnDF6VnMEBrN52VChmZjp1T6N0YS5ApKw/LyT9pX/
ovPTG9EgLFQYDlRhKQZsNiSLG2XnU85sxATeMrBuWFu1L5jfMFlNluQr3XKGthSOG80T3cGky5os
CheQ5vq4CbDwve/8tcFLKArgDkWw12PO7OVLszN/xNOhs25pbbFmlL3RpeFEwLqCcFwgxVu6uR/B
saKgO8gghH65g4PfHcoQLkiGacO/3YUSDbonjF6mQibDuuGrlGecBj1gpIFucvbdkTdAifKkrCK3
dXh+uoHomiJT0Ufbx5xnzKt92UHnrKfbmGpPGnYClvOqtyB+k+AOE8jnyGE44OFzVM37PxaODxxq
TNnvYN6yW84ea2U/DWBS+Zrfw5crTMhwcNgP3PXpdWTjvWnel+85hy3KztocyMZzgtkmPvu0jXOs
ZKzij9NssA+8A8zo451qN1CLiQn6K3/qBdS7p/kIC3s46d57qg201LDopy6c2A/Y4lnxidDzSd3F
9RiRjaSa9Uy+7kYD4ZxsZYNFqrrlmpuCeaCVLpKxq1KYwBhulq9lth6HGf0XtacZIx/lXJGGPRQP
mpN2mzzN3CJiZ7yLrhEEyacF5IPFL2w/fNr/3tbHxICWowB6uopE4lfaE5759/JaFiMs5406mBIn
bq8aAnLCdv3d8+d8HtnjfbdVj1DAqxXbm8Rg6wcdhuKW+8gduqExW2D1g/06ph92C6F78FSxP8d2
j+dJJiwz6HK1W071iVMjEvgpmSLgQ1rDS9XRtsPjLwklDkgFHB3Z6u0H3vAkIZlfq4Gb9yPta/jw
DkI4+41cAK0NxMUjwYcD2/xlwDX/+nA5abPzQT9nk4H7/tLpcumL57ED2S5oA8jMCLtl4Y02BNUg
oKkqvSwYEWNAMGWDPTJRNto/6WFSvhb6FYszVlurf/0nTEtL3CJLgSzfzxE1lRwEPni5mT305lTP
sCuxtd0YscJ+kPDkc24AAY9TxGUQ158W2YyubGLoG3m1CTeftDDWjc/oJKSow3i8PoFvYGRyVIH2
OHaw1rnC2EcqBScKZwtx6jYmJ2hJbob12OckXvvFtcfRFErImw5vdBWewCssqfEa/8jt1Gt5ApiZ
z6CvGaWbmP3q0xhoHdEfYm1Gl0x6TeR/v9Zzlu+VM+K7E+832oxxex40ARjmmEMRQBqIlx/4OiAi
9vity/YrvuIqUnxZGNP6NEEFVBm0uUT6QNHTdvJJjM3HQdxm8xhC3Q6JU9YsS1Ji6Cjctw/rMmS2
tk422uEbPL+OtE4yAy9x+0VOrPU08IDU5YVG8I6j0fiDWIOhAIS3SJd4XkISDmiOygZPyCF/Bkla
gjkGCZ6UM/8Y2HEWQGIU6UGC65TDG9E0qvMlzh80D1FrkYYqrB8X/LUb8BkGM+s4jAlkV6ym9aAA
R1uWB2RImm0AlJGMgZajokYcr3mqD/cxbo5DCJqKf5aVMsNg7nJKb+3Y4m2mywTRsDbHQtlKb/zg
q5Bms4NUfBU9boViqIh7AxKTeJ1+LW6mKMP/7oX+OSpgEd2vvBA3zcCQ1unD3whmkdTzLNiURneM
CAcrexUlZGXVx3wfL7V4MZ1NHGGvKcbol5vHSXThY40ZG3W/XCjKTvn3OeOf3WcYyTBYsD/LauSU
8jGTUUHMIbRnk0B72+g248olP9zo5y9NJxsWfJkjC5OhaBHZCQJwiLfR+d4YrFWcNn7EU23H2+8K
ySjdrTYnO3576jF11L8X2YON9RstwRnilcp2D2GT2hri5IlrUVa1/Q7w/5tFNiO8pbqspwxIkZTs
segHnAlHPAAVWcDDUm/G5pCI2huN141/S/C+iGVc7mkfENWCa0GkzTpCVhQFUERyanv6dXrE5ESe
OuQJEiWAdU88+D0nNIiHygJhqQ7PmwhGMSYvwgI2hEZ+jXiSW+PpRbMRIRk7qKkpWQi/HwdAjGVq
XyGZjuc86qAMDCpJAyr0x993JXOvXHUWuUiPyj1WI9z1VrbZMpJ1YVY79jjELe+Qj3/i31ZPD4E0
FFSE8WAnogdYemJxz8gmKGJAoy1ecPgSAQBltLvM20qLNdGd4Krzz/GKJvIVTW1igpeN0erOCXSd
LuHJTxuP8Sl2Kh9SvlG1RUHEPcOi56Ct4S1P1ndp/h7/VOVA850AFUmDou86XeQ/PVrTAr4lOJts
fmb9h4CQlD4GMWyIAgPZ64ZjDyEYG1bAS7LdgrbeHabLO7JmMkg5k7AjIMZKNiBW0TY6gbCWaA8/
jMSQKPMUvxxYY6BV3mRwO+lZAfBqOaC86UneckVSyAvDXePTzyprEspbcndAm9NQm3+98WLKDGD2
sd7ew3zeFEMYHv6xe/nQdTPPxZlRfw7ws2Tv25Po5MtkCby7H1nwyfg0H7YVZTII6I9P7Jf0Bv5m
qjB/545vkNKO8YkFRWaSKp7QDrNM65Owy1Clw0qXp4zWKa4ZztqqGa8il+2Scy02EzBJxZAq6jMd
NX5599LWYTnh6jiSDVk2qh8VChJz8BfbAavNZPgApknYBxj6N2AyDYJXYcezA3+rBxZUTojyxMIr
eEglKZw34wh854lMYlg/f10r8OYTS0D7EVYg8n6KLv3dmYhfOngZg/mTcm47rBI4pkQNtyF6KtTC
kf3muMbsFRh7/fhhNiwuCVAKUbimOmI58qWviFM1Hc3IFTEwoaezERqLwa3ewp5R3krn3nmjyGN3
mEULDKjx7uQw0TubcxhSAScQ4bV1Nrtv8RgnJAOp6WgzZYj9Wlb7Jfv2ivMVl4P7VqHQPqY7Rt2E
dhoPks30imwBkvicofqYDhi0wliZW+qggaNSaGtaxcT6gi631eweuXF2ESUrnbEb3f9JAVsHhIT6
pgrxPihsAGNY/tUcMgiePWyFNpovP35biPM4uaeRn1FbQoW33/wJIUwo4zTRDC5XhK0RwIYk8Yf4
QXlWQVZvjKazFee1lakm1A2ZAd70KjiUkPFWmoM0YRifhkwiIC7fGQ2HZO3s+KbFJccbuxOVhXil
Yqnuw7cgH/unpeKuHwn2BM9JaY2o+SV4KNrjyvw8UNFDBLJ6+PqSFVEuI87DeZV7zYW1mfsdraaA
n1hBQJlHjIhqF6cKxX0VJ9rQ9gfvMTTX2m76i16pHqrkGCv8G+QzNsb0hgB+O5Qf7xBGQWcj9JqP
b+8Vk1EjPo/hVROhYUJPsqWHNqzyGW9Bwfp1X4zpNnBS5zjOV2u/lakJXtB1huQ+JtPVv5VKu6Fi
YsnmRmaKsMbCKT+AeJbcARaStEDntitmAl8vab8MelpOf0vr7fe2pWTHQ4r+HH0sTIbnMW1MRoFY
ATDZJrBwcuD5xuEKykc5DZsbxB3m84y+eJQwI/lYU0byd6wrDC7lBWkHWTqubTvixBm6Ag9O6gAD
nvLfwFEa3GDwKecIuKgnQPzG7X41ZrmYHKLIIWEP9jgoRbZWhZVa6sgexhwhjc0noWwkVPfz5WUN
cYNMgl8uCcQczlxx+b5IaykLI2qyQTyNHAPVEcXch2JU5rDnWZ3cfQgcV/6NsMMnM1lcn06COTwG
Ug/GMsPfjSi5+KWCpWX1f8qKag49P3U0Vz/UflfxKq3Yn+7iYOw4niM94HtGfPpTHwmH15xR47C0
+aF8FBd3D4WL8XHBYRq3unHFb0twdl90p6Uy2E40phA2p2h74+xeHQ5sE8XYjuC0R/uX8ZHs7sa8
nIngo/DSDzneJlMQbF+TzOts7cxSbZ+edsaiAX0Yrm3dknSA82SNi+ZK8q93j1MSPx+4JhvYNznb
OptsYkvsWU6NjRqQrFVumF9N1ujmMHf6DAqtaEtViRLuzSWSLx5oP9DnoGdz4D6/IQTrp8WEkDnR
UBh5zFnMHkkWmWp8if1hyvCPkfb48g4YU+Ds52tGc0R24bPxJPAnLMIAo8GRhK2Vdcq7xzL7Dkc9
vAPoSALyThsnVARoFfZl99tgymHjX48ln+x9IcDzeC0ogsso4CROciKEwEdCieBjymKiWUS0pDHn
j9cONnph0puxdOCgTy6TzpXpbal1MEDHTpm0SVcl5+35M3hD4jCd/Y2f6BGJTtEneGU1cAOYQAVC
FoojGEzD6Y/ddUmQmUMjgBzUEYiamBC50elabU98CR2Jrk310WQG5vmIU0Sog8fSAJvjm9evoBJN
MEL5MGLvoZhgx2YRwLgvMEtEdt4P5JnXjYzlU7XngJxusnlRe4yeCsA0Esv3Y/sdcX+J5zErfJjo
2L5zPPr4VhhaMGZja+MIkL/zx0GbT6wXpneVJWN/QH0CmGKMGFX4kUHYOvAv0mPt50kdSCeJgHZi
xChoBr0JKljsFK2BPGe973+I/pRdDji4Y9j1OrJN06VEU7fad5gCM3JeKURSkbmEjlE48zy8tXk/
R+FH+VUdKNw+4JW/DGK0l41ys+9MKmzOrR4HxfGs5+SMQx71ESECw+7LOcn0FA8XDEzQLRHZgfsU
xzuG3nwLCB+5k9wbnebl29jMfod1AOrOGhmGGfn+6cG0avEzAB75fmEJeaBgACf36YKsJVsoZxU6
O9GYvJDi+JIRXfitYkIFuGlr8LlxNa+X5drF3Hlzkiig9sV22tsItMhdfRqCX6iu4HeiSUdNb49U
vB07r2gxmbBR6TnHJlA2CSMqwQ+kVGAdkQsznTJ+jVaSrxtX5MzN/ySgMzlvz69BtoDRH+oi2P4I
GAUVuVVEkKn1mDowk3NARGYMGOKhraM1oz2JPbqpnjQcMEMKKAXjSzD6iP0XisHLfv9CvxjNGgKk
cEohGZeBjUxfOvF6moUOLx/GprQmzO8El/E/NBBoeM0wdFWSU3tgdiNmwYsRseyV+ZEreZcu5Jgv
9nlTR/y4SL2YkEV7OLjpMxD33RzDscGsUNipMbXVEEWWYrNmwxxWMf0CqHAZ75KOZ6Yn4sWdfYnM
hDRZHGkwpgFjgbefkpPxo411iWJ3p1DrXsG45kkg28Ppup2ui8oWMWd/QB0aDdbqHEWr+EdwCfUb
d5BXBoc75vhEMA4qq9KPSxtuR3VfjDlG4WoogwbbV6DjSf2aeAB0vqzOavARUVegLYQRcRAuJOpa
7CNbeTH6OtPWazh7StoHpQ5GGVCIPB9nC2mMnUFBpK0J/Ulhdb34K2bdOAonvM1InmviTvjsm54h
krYlUwFLnnaCvxu1lT3R4B3f6QowXYUAgGswuEGHgx4OIdScLh7339TGaFHFlE7xvSerp27g+rpE
R2MMlYidN3peis9Jjv9gwn3uJFy8dhzRE85HKBMqsCIW9QkWSok7kE6hg0H04gtmy72XP1GLE98S
n9AcfgYHxWTOUsJuZTZdDFBYcvoAi8SGSAPAbLBcJAw6aodaoZZ9WGm4JkJYk2MP0Vl038NrEieH
5sF+9wlfFFRRcktIW2zgHqUZBxWcaQhwGSLxS4sDQN5XizdU4lSbNdN5DCYlPT94Hcj+s2ZAzsEH
w2YSYzb+C01OIW1YaeewPDWI+ehjRGus2Q0ViWYTqn7HmFJhRuLAweALm2ABq2EXNHSaKY5AMAGx
HBgYkN2UmU625a5CxPko8NKhEUbdKqn8R2OpSdg3DjLJ/u23cLJr7PMwOXGedVjg+SYiG/dE3hDx
4zJr9ar2+sZPwd3JDklN8THnyRgXrkqqAiMOiAwwMsN6ZET+FH3TvIdQ3s6QLk9fiDttabqOg2iK
T94QJ0deT8ZER5fyEaBeOIrtuL2OceYp9b4OBXa+HQE/E8EgIxz6bOQVRwJrBvVkC5foC6VrCElX
O+zYdHjsU/zpUO1iELNFc9xjcrZsVVfcj972lzw3nNxQmPOEzNAnFftEcet69qY76axmYpPO0vk1
DRs2dAwIVhmRn0ETPIBqvkNQc7JqJo6EQpTHmNMKTSF39sAsKguTzpksJ4L+J52ULaYIzgi7xihM
MnP09PKM2Z2yEGy89PkdiPdMdMWLCEX3DBY99uDPTRjA6PKK+Dms7CktvqYyw+cedTtSDG+MR43H
vJXXVrwSVGQuRd6YfR35PPdwAeEB8zrEu0iPH3rmgepRAMGRjE7aV0dTt0KC5WJ4VRtXqtUvQ7t7
gGxAheOVeNPU/6Q+FLfeyeHBswaZ/jxLwrFLj7AV9tkzASrkQFM9r8V9/cRywe8nVvOXafoI/rUO
khBZCaeeqzKWs/BAj+ffI4nh1YzluvtuINEhV0TIAA0YiiC9MJ00atp6YC4TvYV9F02IC2OOBn8w
Pw4VS1tftcEklZIJTI+qfGQly3wJqaNcRis2Jyed12eoMu8L0LBLAwRQMIAfnOZs+6wd5hfHgds8
H2N9bKcUEz7yFWC+xupW2RaV1920nzvsoy7QbaT56Ii/LylHH/J+sWFombEBUBTrNPuFys+JcJeC
CmwUD0lc9bgxNgwZ2NzIXGefXepmXjXrZ7mdi1bhiz+Vh6xZ9EHfgi/eUQiePEiS02KdQY1lO357
QwY77DJlTiLhL4RvipEGl0RAkxdsnq1wHqWMJuPFcyu7I1fysdONHep2dYa2H9+8Bpmu5NJ5COkp
639LNJKQNF/dCnPW5yOYIBKBwLl5cThDAsdgHYetnUKqD1F3erwvfgZvUvFlFPvXn/o0P1gftiZu
3kV7rjCEeg+MU5tEXg1nWL0OIY8rBYrygTyJkH0CHMkYhlLj0G7qMMW57Sze5J9q+231x7atTGkB
k2ajOpIdryuU3sd28QAGNwD0KYppMaZOf1ECeLOZnRgfC08sinVl0FY92FB+0QvfYE3AzFCXxIb0
B5bnSAwW7UzBGd0sT9BBD/mpSweqbbvJl0+/vWBvNx2CydM1MRbcTRJj98S5D76PZ9I3JPvOOMCA
gGMjt9WVYOxSktrvKznNuO9NDtFsfKjQmWNchobES6YOdFsRdVJqNbVdLV/wOsYY+r1nsOiqZe5d
WKFP6ulBeiFjW8uFES/eORTjk0ufLWLVqgU9salExwMGHGXWlScRh2E02Zmp8qQfejxTJ49jGbSc
tAOEOc1n2dTXPtdX66atS4o1DhKjcXDvnDgZ+I0TGCeb7JgRskafynwCqSwJV0G5JEIWnJS54gW0
EuEmlmbqhjP7hD8K0sE2uPNUfldPg36WcNIZ5KVActKVsB6vxat6yg/tBRLv/2oZXEu1C08h1LZ3
QwcNZiTmNlCr7TdHrDCGhgQL7shkSx4YrmdKjOskoNrxwUgHIWlislEt4VS4mmpTAXQgaW8I90a7
EKvdlyG5fp9/A5bBtgvJdaE5Q8bdgkxC2ORhvYx81S+c0VeH0T27DJaRmv22SfENuHoOA04CNXGh
NJiVSUnYQ9F5s4GSUm/1dMi9l22QzS6SzUSnwYX66SaVczmqawaYYK8DfEBDCzghDyMTFbDMGwCs
ZHAhgK6P7SM0R5ywAQj6C4T23ORbdGXc3litw7IxR2cOnnLJltNfoPlb9Doq/qkpv0hZSph9fYbO
bFMBIf5AsLGXParRaxusr7iYeECbS9D3CjRbx/zencwTBp9kv9u73GGIHwAGgsZ+uMCJP2amIflk
KLjMOt37luP+gIvQ1Pr7chxVzh2q50FYEp3STf3cyRiraO7zRMPS/l0VB3MYESdyU/5nP5QyCISE
YqXMZye2aFI9PmEam7TtKNHPjHo1eC7NYUzPOpfnk1NWPpE5WY1LYUdZjp7GeBIQmTljmGSZKRFA
JWwFim7QNnJmeT9Jd8muyTHq21VIOjbdIV89Vi3+mzANRuaHCTIrR9Wfi/5lUzH1MlPb6n5tP1tG
xDahwP+8glnmTGw57vAcea/HX7NuHUWw3lhV9ZiHerQ/Ct9dIOCau5g4yVpxag3bTCa7oit48d0e
uWl0gqYSMS31Pzhi34j0HOP5i4TyIr+cx33P6TxdfwKmw5SKqq3S6MOBusQjHP9J+jEixc9Xk91E
XvUciAWzHL3AAof2JQ0RdeD7FdukjWpZBSbuPn+b2pTfoAbuJNpILxKdft4/DYxR6pMkjBhkfEz1
u5HELQbyox45jjavQc5Vrxe39+KU393qj0ru/SGpJVlnWBxK++ub+cGDcSZeMMz5rjWtGQRffHUg
93rYLWJEwMTtRFoneBB7rYNR9xrQWLYZMuLKIBnp78h+8Nr7iOcBo+OTwC3Y1hikrJscU7Q9nD+Q
aMIF7j4t5HudevmeufvISn/BcJKfL2bAe1kyHooJMFtsy11HeAWzX+NO/CrEzCtcpu9chDofTHwZ
H9kX2s8dmCklQnYuRftpwzYRJka/ITZaYbpSn2GUEE9b2iwHFhC257cXrksr1Y4W2R9WZNzABP5q
bvEJhNf+kVt4h4lXAp9es8FrZqVhqMkkHYR26EQT4o/M9Fh93SQg3YrI5mqt8HxBnz7fT5pqGK/a
hAlRwq5BGQM/qd3X5qTS1YhgKocBWD+nNefjHkenKLZeo6X0pMbRUM685loFqvXYVf2ies/ojjEm
/WJKwOzkO1pE+LqOAC+r3wnn3OPhleU8L4ZcXpYvwrXE6dAwjijPosGa5afHBu2BFWA3k/5xR/Dj
zemIKLWjOa5u06PUI0wj73rdjZYpTylBd/t3wYaDzykF1ZP+Dj94gm7N779k4G4TBXfYK6x/vMKK
3/SI2ZHMGAXN1ZxgPN5N2vXtLJdRsryAhR2hWH7HDo9QcX0e4dUSMFIJlpxi/+8k4qpDkfHYkGsK
dsTgL1XJ/T1P43Ws7pL250mJUG5V1YsmNJfLYrquH2cQwZg/gtZ/gwwl/zQg4qPRzul400xRxzSX
T3f4yPvx92ekwN177B7xQmjXyWcWR7gH4In2WFf9qk28pp/BPSn4qfbZ9+2yEPaKiGYFgcyj31fT
n6i5igksD5Sz3W9ff/V1wud+5eD3/aV7ruXxRvwg8LJx4Ho+Mb+J3E+6lEleItVGsRhPc3rDx2aV
1bH1hmJLiAcAAzGsX9otp+yRPdh9SsYusVSeVM9GLw+kPZsGSo+a1KjBpkQnVr0phI8sVOClGRKo
mMLmYJLIIoAPCeQhQewafLCUwdiK+QluWJALeFEYADjtMCOVCisBpDx9iJUnOqMzk9fwreCMyXC5
uzKsjYlBhBMBPZeAetK9EAXgxcy0/8FBPPhrYdbz+JgCEWOaNQLoHPtKB91nj00xRRcMCkAtIiot
3jmGfYIMkFGFNONLVwE/nyZjl6yzei6EU0cx0LKDDvMSwL9KN8BAgDyAbgzRBuCw/iNViZQPxjfi
1x7AQ+ZUH7OfmhLOSGOzfA5DhDqdgVJJMpF4RtRTu+kV9VDKbNgm00Jh/AA01plVu+/hVHcmn4oY
Du4Q0xjwW8FAx9CL6GwtBlKUECN7Op0RNFcB0xb+u7EjaK/jgCaYe9BlDnNYqqxJRDyEnU0cGL2j
FhWDTXWfCUEX+6/ExUcHg2oK/064SeIukg5fvCGS00M7AVuon20jwspd9o9V+d2P1FmnLHPMWKAC
ZIG2/qq2jJE0xbz8A/iQgDGiNdMnhckwn2wOMkYKsjSbgYfSg3Ki6lnQK9C03uE8OgUxGqL1PSBM
StD2ooGnph7qA0BvdHkJx7FTcjRuRjemgFQw/CJN1GuowR8bHC3wrzqHkGaGQPTUHQSuPYOhHbFQ
uzgkiGfKANuOBA/gMg+ACuNuO3kSPTBxi3OGNvDOG7EcjuUC4OL+RW6yLkIsGwKwTjicDeEtFgY9
KbAoNLWPlxQeateXU8j6LWKKyhzi6cT87U7JjCWANs0XM2sCooE0IPdwAe+KDHma1vmNnQEzShzn
6BgEHXjbrUHBuVGg8fmlIZgZDsQJTgBMhIiZtge01/opumgHG3RgTsAXjrgVpfEgY0B8IK0HkWsF
qGDiDttTUCpIcsFcvbEjL/K/nFk52Y+53w+e1SJOZtOFxpl/z9kE6KmTaXaW82GozkZAdokGqZnx
YFhLsGhlht95ALhL4jxo4wvKoorqfFAFNTcYIB9PwuqKsQyEV5Q9kOktSKTuGxfCDgv1SDl/Rmvx
/yHtKQX4pEEETDWUZgb6DCihFPrPe+ypBDCJNHgwC90lv7MndzTvrHIu40C7VWHMzQKh0PW3t/DW
HSMR9Tcd3DXiHXPMN3ObsXyCRcBovco0oAXIbUgwlRFOcwSkfMI4+psotfUfUee12zjWbOEnIsAc
biVSVE625HBDODLnrKc/33b/g4NGe3qsTJF7V61aAcsEZpSStG3J9m2/xnSTH8tjzU5BglR1NH+r
zpvDVw1S1Vh4KbS5kJJqQ4m1SGDH4BMPDxGacfhK5lWkofTHJ3D5YAdkwGThxYuh2inU9zOyDIXQ
j9BqthQpSvhqSlQPRKrg04Rw+GqmiGgB4gV7qxv8HI6Ixc463gHbUHtRabPIMXyimMEeAjOoB3IZ
qnNcfMHEgRa/Ek4po1yAgf77JdhZ89sbTK9odxpmV5iSVRt5az3NuUtuEu0+OKV6rhn9s2iSO/Hi
sDb/UTJAj7oXGjNWD/okXhnDLaahG5ZmMqsbxZ+20LNwDse1ftt+0XazK6SgPS8lhBjqoIlUUxRI
oh4B/3uLHy9s1um5fuZv5xViMppcC3SEEOJQR19wvva7O8Mu8ymUVsD7+jddhqtv7L25wad5g8nW
LmFe44L/4//HPxDdYMc4rM0N9IR5/yPksb4+vP0E5wfBxX/mLLfQRzmEBs2zD0wjjv16pLmEJ7GU
OT3BTmN1RyvGpbpEjBC5X+WSC+j8F3vD3JJ5JRd2/k6uLRQATmkWA8hAnPZLbDjIPiH2Reh6wVpL
kNRyQ+gO90IJiRCVXi6rPRSWaP6xiFqgV0uJrKA3RalGjiqy5eoktHvpVqHR5q/4s/73f9q6RhG0
qw/pFu0jDxM//9303901ARS0vkZiwN+jxCP/92haYZ7zfw/hd/9u0dbiVdKtho6ZMRP3YLjK/yEg
/99jtbW2RmAqHlD8/RRP////ZmHtfV5U/A6EiXtp6z/Pld4XzyzeyX8PBTPdDswp/RxRofipkFTE
SNs6x7jGqtlXglSWX4kX6H0yD/7+ip86iRXivxV/0J6+aK64H+/MFfeVb3htERHIH/Ggf3ftfRkn
r95HDe5Xq2wFnidu/P/n/O/O6Va8Ip/h73XJIODV/r2SRktcrYbzcK5WuWf9vV7FreL3uTdexX91
L/fAunkzRHxornhrNvyVv2eDr8DKzRhrC3qhe+J23QN1+d/H6H2S5H3NFXcWH0Q8mXzrfaLa+H9t
LZ5a3Ee87X8/xX2Hp3/319aMV7lPy23ioFTcSzy3uFU8Ttzv3wcQj+qv4jnE64uPx91zHvTvxf+7
o3jCvzfJUSVf+yYePF6Hk3h68cB/n1z89t8Ti4/y78gIXsCtDtkR/h0RXvwsXoYjnHAoNJdRIwdf
3CgJ3EU8P0l5f68gPqS4QaWA+ftHzGeC+sTDMQA5WyvVezyLh/y9YT7FeM15iI7ylbthHEdQxN8j
/nuT/z6E+CmeNuZ1G6hkf09Jwi+/Fk/57yXitfjX9Mw3ywuKFxO3ElnA9y0OrPikCqcQZ/d/F4s4
3cSfv+fH+IDTPt6yvT9XXuUhv+Pv44qiCQQu9kP+mmJfX9sbe4OIE9cwZPSIXaPTAHCVH8Tvhh2D
6u9hZxNyZiIHTF50lxWsG+9Tdmlx8otXeKSw8BQgfAS2IZbCZN9aNTlqe3eeyMfIeEjoz2fFp+z1
q19tpvDeQJMAjS1WcNWo6iqC3tjKuUyj71QCor1n431G+hLeejg5rKTdGmniWvw0N9Vn6CPY9xEk
4n3//3+g7uJwGhPCIj5c7Fue+IPbKi8l/i/j1n+3/fsNMy8fp3ngK+bmTnuWkVg9PuC2UtTWGB+r
VC4naBsGZQM3J+1Rtn/L6FzlG5b8tnYbWLVISACX5Wc+sXyihIeD4NwIkstf5eiqWxsIQvZqOrbP
NWTaJcOcBOo1JN8n5sXalg6xWI+MtaCi0fLUC3YGVNoPx1XsFxSiMErNPTksDxiKOchWfimP+aH9
wp7W1jy6jxruCV7WCMOfmsO6uMCqfw5O+lc4CGqZYN4SUP4OttDUlPeL8bk+SRJ6FBrjpflJF4lQ
pmdWSS6jDSZN4a8oDPTx7ljGrBaM67AW5U1bLqRStE3dXTIWUJuD7G0guZ39nma6gL1IxVgSzEZP
jj0BSEhEPjnJ8H7DlovhCu3G7/Te3RO2MdhnCeH2wllz4mzBmhQ7kUvw1/sCBDP30LBiCXAuxixj
OXd+CkEJT+zqPMgHqOFIcbSaA+Q7nTu2Lt16hEu8tbRgBilb6gLGwgyvMP6BNqjBSvsxOCMLoqE8
SgjMRnugK2oN2rQLBtvpF90WoIKVC8Sns/jgXg1k3+n2qt2jX16mW0DPDSR6QkBiv/lUrj1A0adJ
nkjwjR/Prr8yj8jXEWmE4NIwdHrEV+o+feXQok+DXc4QX8yZybZd4mqBQwWqOhv+UH6DIEg+Rb+v
rjLjDFio5/nJfm03zna6VYfghacQNWR9GxFbBFD4YaZvsYk7QIvb5HvnNmPPShUSY1Y2r5hOrkeY
vVjHALODS8LBJJB7QydF5GOwrw+YU6z1rX4Jr5/22XwmbcTwKyam6ko8OTloK8erD/M3jWr7hkH3
CLf8fTyHF+U6vsIRLJh1g8CIU0b7pUYCFJiphCNLFa6vZSL/4oscdcdH+hpa+w4hBOkt9FAVLcW6
0XCAxZSHCGORhbFVn/kvrAfMVMfkOJJSCv2Y+oZTQwaALF0YUYAUcHIYDQ4HnE/lBMW6J8TTTHuv
I8Zk+Pge5BEWD2RN5mEKAhLiLaBRAKBDT6y7Gr+pJd0K8Tc4prwB8Ic/6Q9IMebbdC6hoJ+xWkKP
hDEZ4GB5jQ/TZ4PrknOUrukPmD2N3RMWzQL4N98gjVL70gw1tA/likfTbGCrJVzlzA19Ew9Gu6Us
eX4I6yJjbPhkXs23wQswP/oEz8+picGpXOeaPFHvih6NCQfTBqycRmbjvK30ILJgIO0hoIefXW1a
0I5xPMDr0X5BjuYvMdQqV3KFPTfUm7Up74zPCAsRwwXtppIFNwm5lgOSJJkiQlHTkstQP8Vwjbqz
ptz+/WO2iVZ4fI7Deoa+CYQCF4kvysGJE8ZxdyqU9Uxwqg3AC63gOj9e62Q3mVtDWws2jAWPFRbD
RjXCI82ihc4EkS3NOcEvDH4Y9RBtZDPXfou55tfxuCbUVYyEYPUwkMCEHNd/lM8Ef6ofMMQivgJI
YuGaRdEcNnl/eugbfGhhjtXxt03yAUwHezgEdHKsmLAc+OL5Ns3zdLGn12Has5/lr1p2YVJK5aqL
spWvP2P4Rt1sgl4dUBEILhHp3ggazP2cfMkDiV5YJqQ3GGGkZzsyT3Z2BtDM+LkHDlXTT0k79fSu
4Q8fiOyujSyvdBrcQVgwM2LMJT9gzezeEv0dgISd4ws0yYlfWlKhL/RH4Ua2ffQewKzmaVC27AYj
TreMzPePHDeuT64E5TifhnnJQor0hFSXXFlp/SrTTprjcl6jRpDhOVZcX6XwgxPjVt1vzf1Y7GPL
s59DZTf2hxnTBmjm7HvSVbtmzVOIYQS6fZK03zgT9cnHVtisbqH+xMJtJjs8/EbaOv0pqVwydBdT
lHiYpwEsjPa+h2owQsBZMz7j8+N2Eciv47hJI/YwXKxG5L1cRzkjonpb6Tf8T2QwJVTID+a2JIo+
YeRhMo5nH0Uhb+9lLMbpoLNL/cMPAk1DYAtk9c7zTGbwsIIeSLx0pzhLLNU4DTCVZeNP3Fx/EYbJ
spub+1KJN7WO2jKvZVcno9MEPNEZVqopVPPgjQtjFiy3597a68zTzrCV2am4HLFFU/pjlh9IAarD
P8JFKv3ig5F2OkQtcEW8ftENuIaDI41Q2oP/yGjaJGBFV9gwWAtuooEMyA1hLQJQ80rQRrEYaO2G
9LQ8uMJqhLTG9jg81pJzLBFROYsu3wn3f2M3T8cxhJs4zp5kVZcwN9cJhO7BA8KqH69EpJZQrJon
pYu2fWWuB9IqtNz0nLjYmFX+hN5E0k8JSnGda0g25BO/SaYrLxaGCK1L1mAte5/BHRKg0iHDqLKL
95ifY+giRS2DlJTMYdy1p6S+jEmyNWLV738kzboygo56IQEDstPGEIYPWytXGaeFyf4cQbto7Ppq
4hO4SWK4JKRmwDGIoZwREZneO0C0cqMnFqRJEapjg2cjJjdDkOqCV8lKpifVEZBta9yi8twqKyfY
PZD/1X6dc5wbQqwY05ZVyFQh3E+0u+Bf+YCe3Z/mtUQdYg9LpR3340TGCW4Js/Whdssg+BIxCv2P
Gd/5MiRXpzAYGr8psPhnwD3bzDTIqCpaMsMJ+ZhqVBbOsGn6iBZYXQ+YCcAH6JJdXl75LhqR4BBU
m2IOTkSqW91drhAahNtW2Dgq47lXX6zAJkcTuUW7s+uekyFYJwUj/4xBS+YwqJkv0Ls62NUqG5gl
D3CanqIArICaSoNihSKpMe4RgRaQkUp4AnZ/12EkN6xDEW/A3MQ9kIDBO1J4/3ZTPxnQsroBAqOm
f4zIY7rcvAR8VHOuCRxNQdy0z2ZoCAGhkc8+NEQTMcLWEUE7YoTky8TPsai3TpFuHwjEk346dgXd
v43pRVv/GuFOpiSai/aYz+GzIrlzS/5YOUMMUaa3KElejCG4G5XMCeibfbWr9OScGXDLzDpb5zDa
bLyu2mPXW2dH4pOXgWe07UsIkVKel1opryeiVBnPNNA8lfb5IVG1hDTj1W8xoHSOaqYV+DjYqj9k
KyPd19O4UrJ9IOevuUYBN7U7vibifZC8hl3Pwmld9FF7zsHIQeFy3AcMmxUr+pTlRN49tJIdAC6G
Jm+nzvq0dXsnA8FNY7qrB+HH3t3nlMCdrmekAvzWl36NcZGhpLtUhzwFoWjWzz2qeqq2woD8Jluu
o+ReN4JhWz2LE1YfgbzpTQdHR+ckE77gEMgxqtCawPfRh6gj5cBwjyE3aSjNRS6upNjrwQnOUSV7
hxwPsZpJPk0STLY6RXGVd+skf88aaTPHIcNOfMkt5/aQimfdBh8kxODhxi0YmQx5jH5TukMxl3Uk
nCZqFFV+0iQm/GGwqWpkBfe66dZOqX72CXlEPb6Qs5+X6OIMQNwsPaUjJIexo97iW49KZ5v2mp+q
mRuBZs2/YfQ0SEu1kHx9Ssn1w02kCd3ZsD+j0G3gsmJUD7uzRWsIWcjhF8OpJZLR6N9L87lHu/oA
Nqyk1lPDr2yK/DibtyZJ0DZMobo/ZMGTgck5pZ+ZGZvaigF7h8MjA8IchvgsGdY+1cprU71kwId2
SB+bE3CuwNyzvEQfSIiUUfyEFWlYCBuKnHTzLHl1Yul7TLjO7G4vNelbHk6buaCHlTL8phX4ySXW
gEMvzkaW5ykD9nEUPIi4jB7YsnSg32nrWfq2S/FjK7TlRDFiTyWxqoQzUAZ3iFwyiKMNdWjL6DC0
Pvsep8pq2lI4kCpwLsNXwyIuFSOseDoEZv+bMRyRDxN2TOKMHRhIB7lbjZhrOJon2fKK6/eJNJm4
l9eSCUqswRk0HqvCgC9Yb1P2uxLGRxk+4buJcklq21M/wT23IfRAhZth/Y4lGqQPIFLNJG8qcta9
rq7QKs4O5WxyPekFizJkxXBieF9HXsa02cAvS9k23UWhyRuNlWVFm046pI+LY2GnPe7kFsMUnNGt
U456icgc0DFlRqiqjV4sMxkLCb21pfvIQq6CJg8TAlwmsiH+TgGeOQ/F5QUsFbuYmLOw/ZEL1ZXi
mB6Sj74YjPQrhSWaYAfLaTG01mJi3tZT2pq9thWr3GQn+yxlBJqbZFejMDhk1nsh93fJnK/IKKTS
/Mg0ZPxNQEqGKvt6VryFW92A+V5C7njcDCRshJHTi7HQaBVHI9a9pucLmFI4vMNvavXnEHp7wuWk
4adQ9++4ZwFziI8AmFSykhVcYt1IuHGHlrCcOSLvdmy8M9QzCqj5H+kw+Eyi9LjaT0PuDrW0mqzQ
K8ZvA5VzmgaQgLEEHbsVTGe5UhmtwnvEYEtUF/pNNQ2ExhLM0EtfEoMiv5oprem2k+HdT26Z/kSl
sUhpr4PmBzFclF20AIb6GGGFkQN2DD+PJtraseQnjnxsgTkSiCFaH65rTh42A99hf+85+jLQQkjB
+qimVz1EEElDq8+HkaDXKtZ2oW7s4hYQz/rSanUl07x3DGzL8WZC8My/NTvcax2kD9Z9ua09u7k5
wjtXz/DFWPWp5vEZHBXJcDE/i2XdrJPthMMsQymdgIiy2ktwK/v+WgP/FwgBp9/ZJiGP0NKhPKZZ
+elwhUUsirmZnWtnXw6fiRKRF/nZ2lg7gXIP2XvaxKdH00PVUSAfZGH72arvba+vFdlex9XO0JsW
d9eUQjbGyqaiMm8upWUe4a3pKENlUI+xOMrwwhZ586OoobbqFWNn9Qy8ZtLPNJoBaAb5u2ysYrtp
GfNbK1O5jNjrdhCapNTXZd+2kXDU0vlRMLCwkQBtSQEwSCJvc7QjXc98c6vBFEhb2hFtWxHxhiFF
oG4580aMUGNT8kOEZuERX6Ox25vz+9CsSy+psV1c8KlXOfL4VZesguSOQS0bew1Rl1qH9MTKszI4
qfTczrSKCSyu6Irt7KutgAkbC8W8LddeDEDegFRRP3OVaP0pDxgLc/HFXBcZAu1sm84iLwqf2vYu
R5eK2LhSpphm1GxCiuNU1/qPRik9U9IW2rzOqvpWWAwhk+QoO3sNflKFgpETkjna5A3GvZW6u0XA
UtycOwZSRZ9tHzOIk7MJ9GddqdemeohkoiIPih0tdfrfrCGM0jbvVIsrI5R3jhbusq7y7HTGT+TV
RBzVXm0+i8oAzsTgL1Y2FmIGBAGZ5lkAboUfl09qMhHmdpfZ5RNGgArvwXJIpen5/gZjP9BdKGW1
lvFZkE2gFAY5NnGUeEfmDy/Jyn1pC4xK0Ak6137MHGGHhvPX6chSBM1qdLYpVd0nDly0A0tzAF9o
iKFYWYWvGQ+v77Jdq0KiY95JjSWpRERZiqfDC1cFhEY4OmWa+N+ogwKlnOVEf1FLsk0MvHZbxrdT
vLZp5ocSU0yl2KZGthpHJkupfrBtWkUOvKO99gEmmA4LDTEuhhsoEDL73dzg0gD3Z47Nk6WVWBP0
V+as2YhhWD76lracZWcj0Zj03a9TIT2Frx/2+EgQybslezDD6KL8bR4S/evkNtq0T/CurDPlNMgW
2rrBQlPflhhewo4L7e0448I1Sk9ONr41Cp5kJKWV82FgEvZIW5XyezxE7NBQ7TOdSfpEAk++qhVI
Rv18n5SacsRhlBnbzjqUIqy9W/b4IqBzqOWdQu86BDdbv2TKgI6FAVW01Zk+JjNbcEvpbR30LMdm
Vb5PKHgiDD3YsxyG0/g3y6NMN25D60QPbxDPivaOMPLAaNdSKTNZZUHPaoSYVO0szeKsl+3S1wtE
JZOKmVOE6LL9EMdffjwuc/ekpzUuIVAg7e4rSEldpKLpMmmfGbB+Rtr0Hukj9HlHfk1nPvx8Y6XH
2EA/R0LdCZeiMH8VxfYe7BAB8h55gmGQPkbUGMVX0mervtoHEOEsG8No+2YmUPq7gvp8uoTVhzNb
646yKJN1aKxFqrlOy247datIjTaJ8m0DAU7RRpw14aNlVUhLXG0HHCyBJ+Z4m+i3tmBYXNCoxtqm
Lwh7UC2cA94nvSX/CPAf1Z31QqmO9S5BZtOnYV2avvM1hogSJJKH8m6uksKzObUHRHp0H8sUSlys
3/oCmkTdHmbGkcz9rGmdkNAQyR44ORbCsSc3p0D9rqqvbDbhxQCjoAAK8FID45OS/BxjnjlCCsln
bMTLU1eea9jIykHhrnlwe5RgOsO0LHCNhfiVl44bkP3NoFYacRhyZqyGXROr2zby68in34sjeacy
B1V7r4/9SRCAWTfjcN0QGRvQWHOlqTOU934fOkT2kYsbgEvSwCgV3LrrqoOxPTtLu/rVZ23fAHIQ
w1eE77btORSATOHr9svBZdzk207w6JlKJIK66ucoJmTr9wEVjoSjDBrNJBKaARNAC+OzzWA8g6YM
EzBUWq/8tSAzD2i2prbemd28roevWCt3TnjVWxQS6nuTNSRAIgTJLwZT4RwfRxY6UVYpJXTvm4WP
Ti9D/mk0KIvv+a3AjVfsezQHVbSjPiIp/jlMX0yoC1LLycjFA/HTpEnC/xHU6zkDYnxkH9hSC1EV
5a487KQ02uXxX/MKcxh7qsC14WuO0J2qZczeHo+KNw0qwo8O+KS5IRwM5ulcIKlOeq8ps40VOcCI
VLK6D0TAAcPhFwG4LjOapWwouHlkL4y6fl8G87JjMbP0x7KzQc0t9hf9Iy/DvZI4eyfqVmForrpa
9s18QKeDF8FI5/qQafi1UV0ZqCWz4h43jKCyu2M7L0mYnpIeoWGAR0XYY+lisrw38P4DzTOALgtC
GhIJrd6jW4wVI5MqdX4NLf9taOMWSu13rKIlZ/IEKzYOAzcnaOaGmiWdoegJG/CYMD/CSoFVUG0p
/GLuSigJ2XBNiwbZrq5slBL/WRvyoAMEWDT9JUb0UrFZ6AYsgBnAo/zonM0ACGqO1x5CWhj/Slnl
PYBP5j7bNURxTTFBK4j3SZQMKbRXICbJBLct+mWyaWHESCqEJ8+MyzWqNQ6lztatIWfKgwnTrfGc
68ccjFazYY4/sMzDdyIw7xHCtHEsN30vENBy1xm4sWmxN84G7FqkIBp+U2BxdcVCQSWNl46yn/G5
7iw8Yq33KGf0Wa1qXhASmt7s9AZVdZQcGiBWZeaSDNNbjd0cq4yiUjXtDQObrQCAv50XE2y3SmAE
bA7BrwLlXHW70dceP1i36l23yhz0KRrCKnFSqPGP+IBF165EeIQK3XukW+A0c0X93KYk3DW3mE5b
lCQWpDkOhao5HjtuL2fumNeeo0A1NSH2sPiVgmwBi5ITZCilZVoXrkBuytLE12/YwhgbJd3r9Aap
/pPTPlYlYiPOrAmq9WBiFN+EO1HDk3zR6tnGzqFhYGtnwkOg0xmpbWv4CyoU8nl02/59IuUjliZq
6taXTXwpsh4hMP6ULEtgR8gn8dOZzwY5GdLjGr6Lpb19wFIgVQLXne7dACIdGlLOS2IL5h/RN0wX
1ShfygrioBOfWdZWXHypA62DonXVa6QAQBOnwxpfmddRpmBF86bKDkM5xgCu2kQ++63HHvvIrVUE
VhMXyRPfVACPL+VqSfpLa58llFeFebDHzH/mkzSExdc49EmojDjuC2Kx4mwh/45X5ZNBh+Ph88O1
wntzx2uSLLJuXeBstbe0+4iNG/KR9BqAKnC9YbYKIZ5iyVxkaOwAiBDOisgFGJbCLUHZcTvqSBxN
4Ns/0Yogm3p0a+lV91J4RXeKwZ4OARNb+Zjm64e+5GmvyZkbeVlnfnK+JizH3fAaAbO4oCA9zFsh
KANBlkK/YO7U6PgTEb24ItFKe8vOwbwYITrm/T6TTmH4KvXLskBn/EvSiukgu6uxT+BOmiStdN04
FSwvqXJo7HUur4vm2WaO2submkmUClepBMkZGWvNyN6p6UPlIE0YCDxOj+DUVueUu3xW81OBcqML
fZUDGpa/U/Z+V74yRBjbBoj2BvSdriknHmDvL4yw69zlpG/MdYEIrlmxkcwXeSup99jcRYwGiZdF
Phjg1VF4FLlUQQOfcmBy8hCCXLN4yXrSVZe1qPugFS8b4r74OvCgVz/K5qz/0BJPpl+T3EDhmwCx
+4QbYJNe+6PopiVkCafsz4yk3mPEQbxE9028AJklbfQkG0e5P8ES0hlYQT16oPSgrAbwRweE5QsB
CQR9RltMxKXAL+ChrcAsHKBaFfkqRsPkqbeIlS+q/jxPt145EKlWtRXWV8Gy6Leltm0c6JrVG19O
pf9OD4MKYAf5WgGb54p2/FndNvBZW3ndas9D91pWx4Yvqq2OXBChCPrdRVR/0rQLLBeLArYVvFu8
4ovBVetFHVq8R70OjxS+/RlPM0wyB2i2q/mKTO87x+vEFDm2xSFnhOGakCE5toto0xJDhJ71yFcQ
Qyx1eUl5sYOftkh+hFIwQHDCSc7Og2so7EUa6dJTYE/AX55Rvoye1tCiuMnGJrEehnEPFigycgvD
C22XflCvcOglPexvxI0Jfzf94LeA0w5m8vzUnaUy+Kxy6Kvx53c86VS58PlcDFBYrhj13uJ6j0gb
IuZjD8q4okr6ib6bPSFKGZzveKFeOc9425DPC389NssWG3RjYTG2pxyDYPPTOZc5gR3xKpFp8cOv
GHBemEdkIgaV6aoFvFSvGL8CXFV4yIYAq6AlDY558NOXTAwxyTYZZl5GEaTw2IC14vRTIQDpeLLX
5GOwoPShSCc7HUoDS/p4QttZrtFMwGaEQM+qqNZrSTsQtsuIBmMvfLhoGtifGakEOnLvI7guo6nO
2MxYUBFaht85SSEEcFDvM6uklKtJUbTHRX1hkIFLAGo02L1/uiT7IxmW05PQAIbvijt8hoLS3L1E
J+RmSGpJrbjITGTRVsOKn12Ga+GlP7DQYrjDUJ5JZQyPfccXcYhVGKe8Gm0+GyMeRIKT88ObNRq/
vWX1U6iuyEZBR8f3OQ0rfJ0xeVwzcXzsGl2k/DJGK3EC/YgBpMSRylYIcXzGtqgru3Ny4jrDPASS
4ONFF98HFRQYDQRB5NA2JGEYby8wpYR5vv5GOgDWzE+MSNGjfQZMCZDQcW4ZEFrYepAS35BNfSVP
kAkPWLJzUnnEB3DZRkh2t8NwxMUfjz/G3rC+medSJ9dr3MMWjZcZrx8veE758TMOJFxhKeIuVlQU
6y84Iq2T8G0UZAV1wwjtiww21mJEkZCwX7BAwAzvChUatz5llXwK5lC/kACYkMhJq8ex1V2Gc9EL
9HOmqe1eUQ8EvmAZb/jJBY3Gh6G+jt2T1hNbu6hmX1aX8WMfvOBeKy5gAJHeufCzQW8Ld1Kn2cYW
duaQo8qEjXygnWHwMjKuPsF/mIJjTQf90n/ZX+3zcMH+oLl22XZ4LJlv0aL7IVkY5zK72bj+DVez
81D1wFmpz3WEZacrbXvNNQf/htXbMvzJ9/kzyzJd4Vq72GcCt1+HDxRWzQeEZmsb7Cz5gDFgVS8r
HHVU16oRyLkCD1+kqKFRxlwnQGdjJbEDDyBJLFHLAGQP0Y66ne50EdW92YJyZgUMEtLdcbMFuSqs
ZVFs8U8CFRnAaT2kJCDiEfaM5NzHaBDAVsNd88HXldOb7aEBkVCGvST+ZvOqf4OasIi2ZbvEzhKf
h+huR2cavZSz8AlnpxnLOqykMFuDUw69AR7AVZ22FAMwcGBSNJ/11xxshb/R6ONTNYboM7ZJcsIT
qZYWMH+Y8WFZgMKBPlh/xacSZ4Gw3xTH7VSv4C19aNLLNH7YX3wrJTMinBCnJ+UKoyRlDcZe4Tk+
EDZF9N2iOGFvgPkeCwh+eGH9DDFEe7e5uH8dRjvswN/KPew9U8i5XXOHqIo95Pj4YE0pYSHT6D6g
dOOKgxFGdY9sN23djMCXYWmf5ldz0xQbtnbBeJb5/qN1xkbwWDg/3XFsXF7u3dhi76FcLDgY0t6G
NCNzhAzraDDuYeqAi/iVgd9cHiYcFpj8YzuDndCLCIpH9wjpGs8SZTX3G7V7q9uTKsQAO1M7Nsly
RElYQqJn4mKiAndzlGyathm0dYeGBP3fuISBDF8lwca7F4tx9ESP2g6nHKwOQJuu95adwdLr+hzu
+hsBv+wZ3Sll/k1kXuuC2FEw4Ctgl0f7gHTwjOBwkzwPX+FRxrAP1yAgy44CZpmujXKTYt9BeB2F
KpRkw6+3EAeQlPLdh1hRILZaJNly5CtA5Ec6nNvlYJ8ESbtorNmBoAm8xgh5tReCA3FHYMtgal2R
a8R6w/w+GwXDPKtE5AglPrFBpL/42c5+A3OpfyCH9zi7SpgeQ4XGkEeTryyY9bxFztD0R9ZVihSn
9uXhwKrJekjiB8pt8QLYDJGFyeRvB+gdMs1YYBEZvzNBDWw82wF+8F9xx6Oyp9lvFz0Oc2QgS8uI
iBGwpBEApcZca6mTx2sMx/HPGW9L4giUBkQs9jlnvNRABWGwyNvA/erA+gYVRUrYPRhrr9XN+EXt
X4NekaLTrTPiCB+ejfkq7q1wDjuxbJmrkdli7Crw9s6cywi7cnWvpyt4BMY7RqAxpl8ZaCuWTCMO
myqQJYoyzDWIK8No9WZPjJZ88JaM+FV72SgbYaoanMrsXaWs0A42NiSM2SkCidDBWqxlULI0KM8h
1DzT8bOMQWc5O35xSdZ4rMnwjNA8ksy7A36HofVTXUd1odFTPqX7sdsq3T58fjGnVbkfI9obUBjS
njbQIZM7467yHF2RvOXOusbaEhWzBf0BIzqKBiRcYDDMozJjpdfufMqNZbM2fEwLqIMcQEhUsX6I
T/Cbvlb3RJWh5qCLOEAQQqWYAz6djDvWsf1+3NBnpit9n76x7CE2NSN3RiTbHqyf8rtEU0MEZH3s
mwNP2mClwYre73XiTpAsQvYCWwcEcvm83e/4NeH7uiiu9beEnezzA7IweSMwsHDj3bevwK4GnEeO
RulOxwfkS2qa2lefHdNVmYLZYEo8W/YbhJh+bXPnNNCnQJtlZpvdld8O9WO/qTtiu/2ZDEdhHcwQ
eIQ7ZS6wV6/PVMDgRGE8e+kPTCxcR6keOGUzgl5f0HxJt1Yw9oQwBkMM3jyjzD0Lo/oKz3P4faAU
fP9i2+Aov0f3CZlOg4cRFVhwDr6xOEpews6tXznmvvzVUvsCz+C3AUQr1KppTeCSP79y3W3gQ4zX
9oJwv35vjzRsiqsLkz5kQu1b86F9YCFt/dTndl+sBQjjGp/0B/qb4kNRM6GWv8qbtlj+2ZE1SJA9
GB9MehbJPUQoMgWe885Il21wtNbDL3ZV7EhVCyUA5yLhUxSFK/t1Njyk06+W5A0fuuFNH4oJ8zZ+
1X7CrwESiNt9OL8IShG6ROaqfmYcFrGVPY/qktxC+iDt2ZFXxnP+icN1cWNj/+sgFu2amrzdOc2q
85N3FZ+A9/C1ZqJzjlloubSveKdXBw58s85/UKfd0qvYI2efdRC6W3CedhDZINjiWI0JcRv6aBPJ
xoEzZDo+8CQ4HWc8uSm8day4rE89/lAjL5137Pd32gIEU2vM7zYR6wv8y217ziA4bq3fHBiV059+
4+r8aHfjPmHv4IZv1kRdEBje48NR/YasNOQ0d6St8xNiZ+m3szEwGgFF31oQzmeD2lQ8BBLDQKfw
UWWbASniB2ZLAzqtFU7X/RNjPn03QQhjxIcLJ5kRPzAlMECxSNLkix9XIOFz7Q03TEl+JprDQtuk
FgppjzwzGg/g6dfsW+KbI7CFISefnumlb384YJMEo5NgFGe7DlrGOiSM7vHMjK2/hJ6N5wbmGumm
vkOXKonChitNhajjrz0tzPvE2shg5auOlmxUIUcHuxreyq2+5d50QvokQpvUG7ADjZZOduLYYMQi
v0jY3Xb3IvDhRVTdxv4hhrrb9NfsK4d74/zKykaV47UWzW6vfKfFzQoP6MODLyPdZA+huYQWB5lv
Hp/kFgGnRcBJupT6s60fYYiGopgnxGysb6XB7HlZ60/YG9DVpCjr+YRsiXgSkiWV/7BhaZmoVkp2
KaGqow5nYARRVGZ0PV6YBzHIx9BKOBKOP3ayk/hSIsLNcVn3VLRfiQ/CdOAw09BVqldfiickPv9H
0nltp45kYfiJtJZyuCUjMoYD9o2WsbFyznr6+arnYnq6zzEYpFLV3v/+g0Fz3i9FtJdxnHbYpCzb
ow3xuYYNPTOedMbFZ3XipEYzglUSVLsP9S1hobjTR3fkVepSepFeC9XBR5+6l2gRX0G5ILgPtvUN
5MX8R/MxbXtlk/wGnxp370O1FzA5m38De+Iq+SWovJsnvzhqmX+ADjQU8pd3AMpeNsR+6/KW2Uph
b5RZ8lv8Bs/mVP2a39zR6pScIHx/4wlkQSgBwEPETnqk9wu1F/beUWuJC/41Afz2UFjjq7MrNjAR
/ujVEzys7HXAo8H12PDkfkJBAiIB8fn7BashrFwYec8uMa6mHawa6ARLJrWQmp8kvYUz+aJ/mRyZ
c+f0j89nxpv2CsJHjPF/lGBlCW19bgABYCuMFhs3dezx6XQQfr4M/PLx45mba5OgBQcFCg32I5tb
t+k32Pr1SlDwZsM5nRYd3SAIC0x/c+Mh+6eGZ0+Tlr50LuRzYDDcRTvMnQp+IwIFf5idReSpl0hB
5AUXPgX0Nzakg04Sywvf6/SLVYXZ3N3YJdJn8OzOQ4hCtMe9ULnifofiFw8sdMiv4cIQGHOS6QJD
5BquEVcGD3TT6IFgQ4POiOb17swhMotU0GKHTsGHK8F5xlx9gZo2fKMgHzZ09iRKHQQXmKwOECux
bJMd7s9PoqtxQyWpQYLLs3VIMGpBz5gCMShc67Aoug9StvYW+RmMQ8nvpAob19mhti9gJ8qnOVzx
nTQ+NWRgKwGsblPixnC9WmhYSCRLdjTzCzpDcJMItEfwwCArWejaejDmAYEvG4hgOmktW1A5tzzi
tjS9JQCMr/pE3lDZreGdTIfx4R0DdhcLP55/ssoeCw84vDRwDFdNvaBPBy+uMebBZVsHafsMODpk
24FqIhTI0E2Ng+n9Za9UXERouHhQ0tZ7qPtwvroCvyJeGRtCdCfsxulNeAfsr6IlmwTuOIJBfc0+
MKiWqVhYR/4X56aGtxr0W3HBYOZG5iFphHQ3ykkH/UnflKUUrnp8ZOTsoDqMj4h5uT0DzlCwF9lk
UDGzLMFonfasjHv4ruESYYXR44/HBBCVBRcUDEQmp+xu6kcgACADdcVmgO6zpQj5wD8VHwhpTsYc
HFAUgMxJAGqw4XnXw03iKjTqMsT3pTuPb0BuqvQh31ovzL70bRtzF05gK5VEoEd/VuOzlm9te5+O
N/jADM8icz3eM7Bywp1JRhi2lneb9HtqwuYXbCkRqEgoqbYCQzSowAN3UjBBg1svdllpldLTEyhN
GDTWVfCUftmiGMaKpBZCotegPHp7AuLh/RXgm+4APY0vOPabAekuwupN6aP+3QgCjNKdIR14xTfC
qrdnnsuv0MVeBh4EDDVQzgy9MYUkcDFeVxCeB2KWP0UL1S3SZFFegYgv1bCiyD34W13GaAD3ZyiY
dxXp5wqKM1dyegxU+S/JnuWX+Ms+b5lpINDkuxKeiZoKhwXgdUh9VwxkiARAnnr6wVIWrhe0Zo2E
4rnB3r2sQZ5ob0V1RQQzNcXT+Of/KKKJ2becbHeZbCPpmt6THba/2Mp6AAdHU14VBebgEMuFAY0+
3dRy3xdwVtlUJkZwMeYptccwA2PZ21B/kIoZf4mkQTixOOONQi4OBzohVKRYcSBBPxS9HpDyp/YQ
pQ5XBkdV6Yj1zgq+cx0w38TKoxN08rl6m7ibeB0+O+UlDqh4ATk/SrkS9FuAvpALjRc4mbi/Hzjj
wSw3WPFLYrH5QQmHZFyC36xO/k5+Z2TZfCn6hnsbYDSJXLNGZpmtEsSKRBEtQILw45pmtxs2RzSc
3CMh8l4mq3BJjqX4o1e4LOfJAh4Jcs8S8ao4ShU6MiIMKEAZjy9iV/w8xRxZzOXV2vg9PgSI1NkF
91gACEEtJorV5/S4bVt6Rz6csixedPLKZfmTzB7yCjI/Nrp7HDNm1ew7mN2LeUEKEw3Nojk083Sh
LtA2HKMr0WUzXLSHueaG2+VAY4fb87zcavMjVtO8pLn68ztzZCx1UAq57Rlfa9JePsmUXBBgKlIc
5vJCXuA2NlOxJilP8ULdZAfIUwLN+K5/8ZCxT4wxJhm60U6q6W4htahkpaIxoznmGYMTR07Y3dHw
O7voNHP3oT1GMj5XDKP/C3kM3n39RVde33HGQkthdWcSKSMZmhNI9BcM4yS5aQzSSN8mXw22rr/l
lnGBzcNoHKE/C2tLxLcttucNTypRyAKPLMBhaPq3Fvs1R0hyoxJsqzsFSbxL5AXcSf64vtNj8K8k
y3oxxi1r8mdV5AcfivQJ/aDIn4z0m/SWYL2KZIcwqpnI2mVpQQzrTyWjDP+R4cfNjO6uhh9mwBwV
80+ccufmd4Q3OYkLzB6Sa7xRYIjfss/BeqvO08Z/ZkZhM2AVtHyZzEgPyYdyY0KVu/3bK3C5nEsI
Lal/SIHnqkLFY1Z1RV+CUoyWnRiadoG1QeSs8jtgmDgLGJhqiLOko4Eiilc06MO35RPZ+s9Ad2Os
hn/VtVsb/8hhAZ2TD064RTHJcWsi8LgaRzZ8ObuCpunahzg8cIKHc1iR78lw1r6YeJD2+gNpAML5
q2O6ffdZRmcGvjlzrKVG5gcw+m90JcgAiRTQQXCEN7SkyceLkroGb602+PUYjSLTAWRKKCmd4ReY
UT920Kq/+SJD+mT7ykViRxJ8guFVPJM6vCNKVuofMnA3aeCyZ/oC1zIe/XCDvYnknHofun2BmiT6
B4d3FsUnRCVZ/eDkYJwb7+Rv3tP3XfI+2XxEyuise+BTwjbWvDLy7wAWif2Unw7agbj5Au9hPQGj
UF+wb/nZK9Hu5OfyxIFLji56NJOpJ6M3D8cJeM9EFNvojDAXw/A/xv7lh9UZ97Cw5hWKy4fYFSvq
Om2LvyjWADN0mPCeW+2MiSH/7pEwTsHCl5nZcNvuEzv9WWQA5Isx2gWcjXf5s9BQMi1At3/Cd4hZ
9nRFLZAu5TPwPCUZTH2ij+doVfxo2WLh39xbzOWlrRSe1PwbEqZ9tmGr7Kqd0f5ZsMcesb9huCFT
YkAYw5FW3WIIraYnZTgp0SYvLigvsJXQZz8SDsYx4A+4AhiavSpedNeUaFHhqt0nJFs2NNS9v8UG
oYsfovRFJTUx26JIqT+Q0KQ0MXOJtv/y32dwlpRxpLYk8cVTjy14JIreEfPpm2U/oL62ErOaGXkp
voD5YCZ4+N0tJwTxhYvjiZDneP2WkFgOVQKFw6/8wpNffYTmo6OWZISiwwZFAvc1lEuCa3n0+TPs
IYK5xu5RfgP6WQ+tFKeHGfwplht+UZWrzRdhxnK8LijVA4wmeiZCCgQBLH9zbae8HOkzxU+oP8d4
puI/HJofeGWGyybYV2igVXKlF06/Mik1EHRdnGdL8hP7uY9p4EzsK/y1sYVoxPM9vhl3wBVgPZUr
yu76wEzT5OzDVvyRt1/+tJYD1xnfOrY02lKZ9l0ERQrC1pwBG1wPPJEY8JEWpQoTOZ4gWMgU1CrT
CWalJr9yPmA93v9F9Uf1waSYmgsEsXuhkjR00eL5SDkgoZcNL2mPvAlwrR1gd29kwthFtpfFtOe6
5FiuiFxKFKwpV7JfkrZNjzkIE+wf2swf9nwJmKbLth0bRiSUerQPWMAGhAOFrC/uEcHFGQKbJUgz
OjM9RPC8ZTqGmjbjJHlBbyA6HSuvJ8wixBE07jt7RHI5y/oj7SdVAkNddF+AnTFFVecJlNb7xxKz
288UPwK64JjYYvZG7IN5HWMqDtJeP/JR+BP1Bvd5D/uXgnl4EY5OCRJ8ytIm+eB8iVbI4bgBNrxX
MXhjPvLgk3qEAZGFKRGMsmXfJbsYXQGPQ5Uz0cL1asekUqYUp2q6NOMPnsgpEVmYAVE4q7iKIfoZ
zgMJyoQLzb3kyMcaqrUE3kcpnce77sUGybuyehkOBvPkA9lNhxUwA2PGNkK7OKn3brpS4lUtBxyA
tbBv4+t8SigUI1wB0bIKLR0mMDiD1kxl6OrQIFJl0mX99kfPX0UeDgGL6ZTd4PSk9oP1nA4bGLGK
nKy4uxVlDrkulZvll3aC5jnXXeMWw2JGW3tvXrRsTAc4H1DFWurGOETfqbG0T/UncaYvDSYIp928
enGtPB8UEOANYr1PSzcsTVT27YtUpozTOHfRwFWsBuHsfGkwiiHwNthAQ2740nBKYHmfxi80UUTB
QIu2Hm2IHTEKvV0GCJ66lo9vSShAH+UmvVoeF3POATMS6sK4UN+yW6ln31rSdAoEHk0tgBGMJ/Ne
Uvxt7AuDaODH22gihoQzvm6ZvzJ7BnjyRZFh4Y1IvQ4tEdLBHE/Cu2mcvLgXNmkKdx4KEOcW5ymu
RWdOQxgWRnQy0RPQ28Xh22l22X89DH4VDCtyJj0J7MG5qFGLhX3rV4bLPMrleFLhBTJFc1Yd/rCY
O2XPIL1VgIhMAnFkyl7URWXIeNEWbBNnLthFMpMxm5jI3JSXJvC+Ylxg6eGnxFqtGHkXfxVpEzhS
YT6T95c4vqsFzlkbWzS3YC5I/4zQ+Sska87DVkO3CkhEFe3ETh3jm8TmGY8X46Gn9sKSbkPGJCfe
+TGbcQyxEd5aaZjHvGqug4NPvtycY7TwCbRZ3wmuDeIUp5SW+jvIYFEAMQbxrZFZFpTz4Ew+KEkz
xauoCxeSs1T4sgUPR14QKcWXgUK5KGtpYYf/Er04ZEPj1m24F0yy2mMi6tlrvV93SH6mktNbPvX0
bgIf8/fdP5OERJiuQlKd4z0+yWxEmFb1HnROJLA1yE4RkwrTfPfZ90CPL1hRDLaqGGEEsQQUTPAp
LU7qMA3nA+TWrh8WhuFg2nJ2/C/dR2nKqDb5Z6ZQZ6IMbhFqgzI4ZDb+vTyUhckEWN78x9DidiqL
VF1j8YU9VmXRCUREuowbRRerz/M+xqTDqFLd1iqjeancFS1JF4BHWvBKvXER0nKMGafgUsWWPXUh
aYXyUuukTW1Vq0D2/ioHuLzbTyrjDb1cOYYAaA8q55sPBDdF9tw2JKKm6I/phVF1ZbgnOOwZ59H/
62q0I1yA3ELbOxZn+TvXtb1CbxWAoZkYHNS3frq3093JymM0MfYPtrZ6aI9QgpcxxE7TN08FxlR+
gf9Tq0J6bR9lpB206N4Zmus0qDVLdZs6yl9GMrZjgjzLxqaDIW0bkdvF0rktmrOMg7Vtp+7I5Q06
7aKo+jXp7GseSyuHQn5gEFU+HYlZPapE+B+8VyEjcDbkYinRGmbW3aCztWqbI6hAWC32T2hH9UAu
o3kafRgm6ofQeqqw3ip7+E6qCn8zbBJWstz/OTGaVyjNrbENM5jbLNoqv3jQ8tsK4AD6FfaN5mem
VlBf/kroBkPhmt5XgCeV82/037Xzpys0UBR7rOWqiTYpfmIFmoUIgUCTBxu1vjvoTzUtxpjNrXV0
geWEXaUbeMl36mDMg5tgPhFgMuFpb85TexmpqBDG0h0A9FtvmFWDTVQoEWx6vTU9prRQFTGG98ru
EEkh7bZ5FNT/LkoJIZCY58GzAM8cDCbtONrxqKMCcPqMQp18Y+SIfRd+tAXGI2Z+mkgfSPV83Q/l
qQpJh0GlifiokkBfE3554bXrCE7EAFAwZMky9HyAIk3A5ynT42jgfFkrzrYX/ZutYKgm8x0YPwV4
0BagNkbnzFIOpqal/sqLudILgxNaZnPA5t6ap01/5NnK5AdEJC9/pwwBMm1A4Kwwlc4WuvwlBKZ6
baw4NbDogLwyjM7JyQCNXUFeFNerHsnHhAEBdx9ZQ6oZB0kZlg1UzQyj9tJDfNKPJweNKNxmv2D4
4/amPx80ICwYSOLu50gyMd1RCV7KcbstV55y4jeSiQKT+jTEfI3+1tOjduaXr3XrMdKWMizjpoq3
Y0HMnpehYCBTI1r5DeySENS1vijaQDQFliPVQcKFtO1ZvSFzKWgSikEkzcFiO7am3sXooZb/9f0G
E4Y2PI/SvyS9MQAxmCbwaIQ4DFmwg+BwMJXz4dk2JrsPDqJGS2pssk7GFK8FVKSY2BYDg6hMWvGw
G1nLcwb5izAE5ARuzXzI4QPA9ByG36Bn4ETqZgGS1od/WlwAb8MpTrHBaIdFFqhrjbmDHP0rlGZj
EAngBewphIZxlJq965TeQgUaSksm7GwxsXFsGWiZGUmKnv+v5okxFWyHuDWNo90VqMcRO/rYc+Zb
GgRXmHNRc/T1YuOEZN1z74ow2lvTgJYK+CQd6f45XmnBUkKrYtg0w5Xl6Xgh3DwPVSC2Lx22j6Do
owUJEzaeioexDoUcPRwjLYopOxKWsGn/tG3oT9sQS5ZxIbVLFmb4nXwaj+lET2ExxtCwM4fJ95dL
xxGzln4HX9CWNxaJ5p2LIJIUazHKWWYoMs1jScaK7Y7DejQ+qGPwnyD9AF/KNtlOyssafmOUaS3q
YN/tcDgIzyZzOLZiwuaijyb/Z+Y3UrRA0qrmXQAMlj7gKLYupjDoo23AURLKliLt8nFdJYemeUv6
AbvJFsoD3m4JGHx2oVSSLXiEm3ggEOMsw5fUcEoJQMtEjyIdLW9rUQn0n1Z/tAlSDXkdkmX+SzT7
DThgCSgTRM6soOnJQScHpg0DnI8QFr9OhzrE9zEBRdvwo+lm1CS3sn9lda0024Fpb9U9yQJZ6dTN
WUeyAVNFh406y9mwVWJYJgCxbtPFKw/f6gRSO4BygVmIujS6Dwl8b7o1oBFGRFD0x6jCc7OvQnM8
mcuUGU3ZwjolkQRysNWZyLjsuUapkcAi9+58CdN/DK0bTO/83ejeMnWwZErMVQw3SWzi+p/YF/Lm
S46XAQ0tG6Vk4pWOFa7MUwF83WoHmqfBh+bK46QOF4OBBnpJ+GHq2oqB+iX9WzfP9uhfxQOndval
qpKXhUuKPar7ytY3LWVBxXDKRg3lJ9RMdARmsik4OMQhlHXmf8VlZY5UGmiskFyiGINxtPQ96wM+
SlQSQc7RJT5sCFnBb4uTXlgokLtTkQotQ1BewJKmvwhmom8BWm/K4M/CZUo9OWaGKz0LWMN/CFCb
CCFo7wRQZZjVDktV0/mpcWla7Ar0ovFEDmx/nBi1TsG1l6xbyYyhxXYF1GGATzhj3cKCVc7JTb1o
n+FHDhFk3u3zy7CQNtJNI5eqWCQM+niSBMmX0Vf145w5tX/YF3iMGGEQfPQI+IWivG1JgJkRLAJB
J7/K7/4O67p/g+kxD2CGb1yVo70NTtpj/KO+xbJJ5Eo/wj8HW4W5BOllXjAGU68NvZ00QwbGgwpN
H4YLfhGwgC5Ks26h7kFDOI+AQC4IzANdovlkFcfz6C2tpI9sa/2CZaEoncX/gO0f/cu+pzvjHH9U
WFKbG/VVPjK2mE1x9+YXaaE/tBn/1Rz6jf4gjRXEYlYQNMAX8mlWH0BJnNYIc+YZlCfsQG/RfmGC
IluzWz57dQvS11b+FzzHmbYDaCONDNs0YROfHrObAbx6S6/WjCHmZbwyVl8qP/m/+Iqq7af4HUjY
/CZgCM/Hase4kH1SXtBVinHdjKQqRsHtW3tML/xfVfCF+2jDa14U3kxszUwlTRL2wlPtjm773ZwA
G0eX+YIbL+vv8Nu7GD/5H4Envz5+iOVb2TCS2TLimGXn/h9aPoknU1zgTOcDgIeTkic+DLGKG2BH
Yfvq4lU1hwix7LbxRowLeyiqcKk2L0BzenRnl19467W1YQecX6Gf1+9s0R64Th/Ww3i1ALXsRONH
gFLv1xZUFxLccLqMyo8aYi8fxlh7/RyIkOkd5wIMGHYWkk36ObQfNlLwSzoAiKS34GTtpm1+j4je
xpnmkz4AVKLsGd3hSz0LQTglRik4VoIzf4AGwVX7pGADWqBX7+9sFMMH9IEDY1B4xR84VbPtEcON
P/p3eJ321bn+4vGOUSf5Hn5WsLMsPM8zm4LKgkDUAhlxOApRlY7C1iJ9ONlpziw4IGydy3/DHmXs
Lgtn2snZ1P+SLZoRgA/wVuaYTCQRtfMOxJ6t5COY0At9ULdquejFuXeDtbLITmyhL5p69moiSk8O
ed7ThcDawUKjPg8e1RI4UXz52eRiblO8uge3GoYbPDxWIGfpl7bIzkrVoCT1XD+iRJnymOSeh1y8
YqqrFB1o3pLqzv2jIRsIBIRo3mCdIGVEY+PRHsNzjiId+MdeBaO8iAD/1apb94y4w7BZV93ZoCXP
djLanai4jZOBWTB4U7wQp77YJEcJfuaorwv6W1RPYktiGxOCYA8Seo0eit0DsYkjwzxo2L4PDSY2
9jG5Sx0oLczFfS1v43ytmf864i7kRZWBEyZbL1VPpTn9kjEkERud0gQereowyKQMowNhzB2ZJty4
kDCVk7I3pXNH3rQOcA9NP6GvCfRvQWiONLdzqm0bMFMmahGDTx177/8uoLNn5JRK/1LzSJOMh5Ey
Y6ZVrvFmeAPFSc9s8ULzV5ybE6uqXgPqAGbBGoSrRE5JjxW2OS+aj8J2A1wKoAi0O8AxAiRK64gC
ME03bY6qcA4gAX4FwJ3ABYfLVTD1PWBsnpG74N+NATtRdwp2Tb3OkzMmLKTZYumq4B4DZ9qnHGuL
iyaDv50nm0Cg7mKMC6wo2CaoG2Cpg5WOeKltW1LrDo6+z84FNCZMYnbGRji1fMNdCH7rZC3MTCFG
0pIE4oHibLZ/HXK0hq3ELLXCLmcKl7mkLuEcph3nT4RmOfipJmU1tR7uPsUG3s5vSvHq41w7oScC
6a6pr8eq3JbAQd4UkQKHwxp0DFlaIWSaIRL30UHGMhkLIP9rqC9de7DILJGXFAMRfHyUpHSMOTJb
1HSMdIhzWzroPKo1NTVRZAhJxwYp0hh82TgNaVggDpjwRTcZUo4Fn11XGcIp4dnDlMWyCFoecHqK
SIro/ZUugdQ5GJZAOxhHm+PkNzIUgqn2ba4D0rppigZc67eajSQYEWQVo+jGpqDqScbQ4V6xqKYe
hQVxBwU4pWS/KpU8G35E/TNCaO0V6Q5oSnp8UnwC4WSTgDabmZxJYkMAFpK/LTGXZUZYKIiUxKxQ
hh7IzYytJ45GteIORFVprurtg5wswmchcdKfksYNEMRDQRi5WctIOuA4Uj/r/o57SN2+ZP8Q1Eup
WZrmqjZX9nTi/cLo0HYnw8Zo5DJxA8fwIAcH/m7EinTY6PkV8DcL18ziBmPTB29D+8bXgFUcek8r
glyB2sXD+A+RewYZDjtp8el5/6p51vJpiu9ye43lja26tuLK1jOSvsXnaV42rNCqfUaAelF5sron
v5vfwbRtKDa1ciKXyNZXfOGuWfLnXQtCsja8m868qt1gIjrFhK+hHhKWyKD9/ehahhuGGGHYe2ZK
U3KoaA5M1x85+JSSvsml5iqIJLJvhGkG1TIwNpRXM834Vvk/wxI/zVt60iXHhdleNki00ulTTo82
JHjwNZt1eDLMd1uFswpsFNk3ZgGQruxuFsFzb+WvgqyOv0n6VrzvLFj7+m3CnqHuqnEdKfhVcvfr
jOkK6IcfHGKxAIipi/lfwcFRi57XVUA4fI3Z0Ejcifcd98wZuoBDg//547IzIdr9R6pXEVLC44wf
dVUtulDsCmAW4OEjMJk10gLoMgg4p6WPsth5pPXVwA5U/fYx0Ccxw1hhq61H+MW5IV58ROsMp0Jy
8dsqDZeaKq2urC2KKhbOgEvkplZdgxsyuGPy7ApyozeGtILPx7uGxRJTHH48Tpf8zFChWnx3hB8O
3qWFH+EAxET2hRsTjG9tY0r/MFLpPBQ/B006lbrLv6SMyNsnK4BbJdGZS+Pb709tlZJDfWIMyE7I
XYbR0jcnQ/8Oyg0rl0nyZF/At6Qlit2+PenWXvyTO2jsoWpzk3kRr+bAb5mYXHgBt9dybl7F5sK5
7XKKFMlV/m+V/v+382r+xZvcLNixOsPuapsrDCRA2Lmr2AQB9lWOWEO8axgeeERUHheKjvaEDXAO
221yefNB3xRo3owNaRT94IYDOdAnViH7mup/gD4mzx7nHPQX+XvA5M3cF7DNCN+BCaLTAX4Lh3SQ
35oZ4q0Or5Gy6QzAuk3cumYD8eSU2r9jebK1fWns5ZYVvHL4VfK+V65O9Ha4EN7K1PcO17HEnXJg
S2LRddrNd4h8XoYwIGBZi9ELDop0bRRb1ax+ZoJ2cetEFDu7WIdVh8RO1NI2eyy/xOBocX6D2LXk
k5lfLOxHOrdQLqn9HSuc49mbN0i4oCUGHrc2lwleIM5NKWlA0OV4+TLRaM6JjQgjsfc5K4dE17hh
D6zJM5mKbciSGtwexQ6q5XwZ5nd+oWkzPzEunlf9q0iYjAQ5UgiJTHuuE5xheDz8KgGfACWBTWoP
sll1ZyChbk2Aapj+YTIfhIJ54lKkKhE+BmQqok8JqZMGnFRZapkKRQhW6oTSqEVmEOTPwvhWXrja
5AObsv49MIs1OFqG4W1A+POgIaigrV7JH8OTQ7rK7ineyuPlg31hKYiX6MzKo/7N0gp4oXOrtG8j
PvnVnYq3Ht2CdxRvnj0NevHM/BbfoA3fpOKZ2yF/kvs4hC9peut0NdagAfJphERc8TIpnXmvHor+
qVZvlK7qdAuIRykqFwdG5TENezZGkalqbVikIqUChkZ74lbTP7b1PfX2XgRHYW9ItzT8Y43nypOz
Lghf7MltXM3YncvpnrLLiTPPGh2BlXRxgjROn508hluF/a4ZCIbqZmJD50zhieYXdM5GLa6Zf4df
Fn8N/ZGxWQ8knQchBKInD3GEI1t8bslja7U14qocFuAOUJdZ4SEGlA/wzyKrIgAdl7FIS+6tRjkP
yXgEClSgxaKPSSDbO60GY4RtuQ6/zbzCdoHtWJQBVClpgrWYAe4nh6vJBK3noI45sQIPMBynBY9n
pNf4+9RZ5+2+gsrtQRPwMngwwSVl17Mtb8UZasb4y47oCwYGF0Ta4Vu3inRIUSN7LKYRJFoGYbsz
IotoNvxsnRHrpwrSwripVHi1Yalcugrzz/FRWruRj6DHeAnw8SYV750hWFrUETLcYPHylo+l4MFQ
8QrbspYWJBtxWshauFOrn6ZCmdDBGq4xetPxm+Rh4NSIqUDyWN4HDkWGyZ3hXJlMLvfA8cwzzIki
ao06JMqMXy7+H5lymZP3HFz5jhzWWjKPuKrJymHviexNbiGiVVxxyTpqkQLyfN3w7YedDukkAjUe
I9KeTWbbWNYFfJWhJ3AFk5iQKqf2h6XskU+Bu7Un9Mr6O0d1HIyPnDmHtveaqxxtsWlJorNBt2u5
zj48WX4I1DbX6SmC9svDGCn5IdBhrjQ7bRyW9Etptm7Rc6brIV3JyVES/mSuGZ/15Gcs91FEcDpp
QZa8GZNzY8Mh2SYOuVbnBvaFeZAxrpev/KAZrWdAVRBxmr2OwQXiPRaYDXaDvIbMln2Kr19xHIOn
l6DKO8JAQW3Mzs97AszTQQDox9ApNPFPXANlVHmIwwGFWHn+qjA2usTMjuuwxdkY2nOmLXzYpA2z
4/ugHDudBL8HnydKHXJjVrwLfzRIt0S6MXktD5N5qNCW8kOmBxBMFt7ZjPaqCVnYdYZr4i115yBi
AVNaq7VwN0N/py5i7zByYlTnpEKr4/bQKoMrvpkNenS+kndwmqvduqmBYmXPz4MPlkwJ4Q7r79h6
ZShiK2anwpioTr4JFapiuLkKiCywi0GsmBQyMo3OWn0meZyPJnvXSDv56kN1OOP2ATof7zQqixqh
Z3g3koX1ZeiLlpl6teScGutNjbu8f850l92MbcZkXqEalEQMc6vsDztSDDLzC7StJMTjB8gFQMFY
5gMmsdCFl052dsofYGAvXoF5Kpda+ZMhMmabDERLiuBwodpnsqBBjNlnMMay/ZQ/1An9+HQFx1vh
OEfqyKepP3L/DydNWK1ce2pKYDgZFIR7Jud7XyfyOYL8Cg1wDClL9m2P68EEQmk9WG6CtAHnlP8o
nM+c8DLeVfwgTHjoadM9014+x4EZ/fCXFcYHNXNVB2odjIDyYcQKQvpNXewJzeWWttGP+HuJN5Cx
eJBuLAi/+1IhRhWuUR9xeGa5U9BMNCrlmvIuR1M4XttYrE0MX3G9Q1KLKBKGQcjhv8gZAheAfzl2
iAWQIDzs6CfgAZGNh9TzhcqHMl55C76rKb0LeLlR/1d5N6h5ci2G8gpzaf+PN2y5zcFZQihWHFnr
TQsMvmGhB8PZUq5DsJcxcagjYfYYxsekfOTaIy+/yuhIpdpK7647Ozjda4toEh+Y2+D7W6bxLHT6
Bh5YaBFtBWD746fHdnQVsi2xe63FWJvpJfkA1Zo37gMOqyWrXYJY0LsKzXt3brt4k4bRWoqEogyr
sYxLw9kLIYzxCAwOZ1EjKmbk0uOitjaLvYwvj8mt1Hi8dAgBcEKLngkSoQqVslJJ1QmeTvZV+pTU
wbOtziV0W8lvVl6RbEIeG9/eaWa5jZMIHw5zW5fHQbLWzSSh9bMxwUamGW2zZp1TXlsLeD8ttj18
XstVlFdHJKO3nKwb3C1A2CZzyR9Cvf1gm3DyvzhedX2Cwcm6TfZR8ijKc4XILo2v0vgV1XhQKczA
Q3w5QhizOK+oyGXNgq6k3rMhdPLNxBmodhWiGLng4fjwycUiVomnpjmP8ap08F/9YSHJsFRqt9G+
ZP9qB5CAXDZFh2A9ien0eer3qXEW/lfpnjcVD3d2NYJVQR7g8Cjtt5afQ41oAkwF9+wppXRAUs1j
N5mEDMz5/M24DixI968uccv4SwMwcfTd5BGjB69Xwd1/wa3kRdxchPetuWkwf8Wks5AbNoMfNqcO
hRE6SWpGrHh0NyamuA1+JJ95ovO2mQfIhLjhwnDG/Tsi45jUH++zSiFj8SjlYIMpGrsJvVfE6Dnd
s785XEEuBZuJ0R5T6pGc56INefDkZaqfC2NXpNwNODPOO/fePTnAbPVEzHdnUPM8/BnyH0N2fc/b
GoB7tnTr0nUCfRrxkzG0dwPX1I+AoZoeot4IwbL9YJGrgnDjLMaYftR7RzI0uL8ImK3tP/Two/f+
6cExBD2xD3Zk7vmIdHZ4PwAZBthiqgiavGDFJywd1xzWPdSkOD3iNl2iLRyccGEj9mv8cmskhwGL
JypNDScfR3XWRqQwSe7gNCGaC29yiTJnoBRGxFiv1kV5THT5giFnPQJSZLiS4sreiCRH8Hw7xByJ
yUHW8ryQH1zBgVR0AFcgg1bDjxYFb9wKXdTTxhIARlVSkeJn/ZPDT33cOcqty1wQX2fcBCDUpfOb
M+zK2LoC+VTZ1VO2duwVVkIznr4bTcP1+z623Fzvq+k5jt9acAgHe+2r2zj64fsmKHHk5lPrIj4c
pMCqmOvQd4KEoYKTzSPUtT3TBbndaPkxRCOfn6xqJ2saro3TwtSKkwpAqUOOazFGsRgUvRrps4en
l+OAGFnZTOwC6fSU+LzOgA3Ure6xzE2Ym7T/NJrZanzZ5VfswQT3/lKiT0cmIaYJ/xvEqYHFLKeE
zP2W1XdJUcP4wBjevfJU5LNnY1ZT/o+j81hu3Iii6BehCo2MLXMmxSSJG5TSIOfUwNf7wAuXy+NJ
ooDuF+49V5xz/bNPLqxxIu2aNTeypQci9Yx1m52K5sMN9pb9OTifVv6kDDeqi0sH4Hx3MCGD7RBf
yDoptX5W0FIIhEsWryWwLIt6Ue9YaP92AX7O6SH/MmsGdsXF5lyP2XaaQMMak7VSgWGhvevF0+f7
W/EGMinp8tmgv9PPoiZV07PLKF+eBr7KScsq6Be0p3BuvoBDPJHW1Y5W9I3FbFUsA+c+FC9aW8Bs
ir6S1V7GzJ92Q39X+j+Zvvnes+t/fabe2hDN0+JgDjR5xdxBzpWaE0b108mAdBBveEoa/LWghMTR
6jet/s6J0Kdf6EYt/b3y9hiXe2sd0Rg2O9NhNjHNK0VynnCyknUhgm8tZfJHcxf5iBJHUhdQsBYo
5Fhie9l7GtxhcwSo3cvlQKQ0mj0NxCCcsMlTN8hPmO+T7aydsXlm0apguMtWA2kdcktgHvYkZuIk
hgaHML3E2lna58z/qa2Sd64GsIJGHlM7jeccawJbh/ZFQhQOuP6DMRaM5q7ZZuESnJXO6BTlWy9n
8heeTlgiI175BCmDITzE2QJmDXOnrFsrBsliy4wWwzho7UGVfM5P03sIH6c5SrRJPhiTT+MukYki
wYRLOsjN0J9V6+bIY6YedP+gupCZpsx35uccRSvE/OwHoHeRctAY0HsuuDYGSUjptlAPDUPeZs8u
mY8KtBiRGgngMrHEiMV2xoA2/899qVuVpxDCCSJ5vuY/FhE8lizIEOKzZg3VHb8B9x7kn+aXFVI/
CzmFWsyA6kO8KycUe/7bhB14MA1nnowgsGNiztIL7PxkbNU+MGTz8tnEol7KLVEllFa/ctd8sTdS
/spoGXQrX9tjL5F7800AOpo1z5Y8NrRINMIuixtkgzg4gETOaZViUgWwcOT8n7lK2lKPixhjyTaj
io9XAPbxXNCDiS99R5epUl3V+/EqgRlh0hwWqrgN+k+YfjIPmEcxb32PAX2AXuT1S4S/dlvNkohf
hbB2qHhocNaIgT01f5e8qZf+wN6Jr6cHD1bZKOQn5wL4MUjxcUGX/bQ4Uovo08cRZRHfztQZUHaZ
kOmJOiykTlEUBssQsor1SDWZsgQLDrl1Q/A8ydJR5Adggzr1O+TaqcwjctUQMlmt/NpIDUbLgzH9
lgH7QeYePLuKxgom4RHA3sgB7+vEUsk/dzyqZg/P+o3xSx0sye+xRbusnUes/EUZ4Tkcr+S+GofO
eMuSnUx2ipIvjR4ZTBhc7AK4tctKoGZgHuwSFu9++JbTkRvh34T2Dz6YgzVKs5bKJd2yhQXvF2Bf
6Q/Ky9XqnUeWofvXYTf2AEpRSSkVPqb+rTawJmMjTknICXaIaPrqBc180TvKARiITQPHbqFga6jz
R2eqedGZaKHdCsQ3uZW1/OwEZj3VZjK5iB1QTNUxpg4J0Sh2zEnVrWm+XMBEPRV7+hXG6tIcPl3H
wViU3oOoPBmoWpAdTHo/DOdmAx8LcU+9Q7/uKFgaUWuSFGylw4I1TjEcXAP5Mmjt8F/eI7LChVXV
THU4Tw3+TLXCiW0cM1ABjIFnk5KmUYBghs84YqJgjfsAv0LEle3G4tsqwPql3aesiCQIkVjFjNfh
PQ6/IabNmgk7hjS+VHYASNhLNH/gbj2b5+KM/qaoljCvbDgcJNFw3NGKwdaDX0GFSi69Ohe0jdE2
tf7XxdIRoBnAF/iHdMqRK5DPEhIYw8qBrL9tZVI3L1So+umKLGR43WO6IweJyETw9Kj/UMxV84D0
RFKEOPm4autz3m5VijL4vk/CNETAR4GCcUZ4s4/PH0IN/1HWG4YxLHmxQUFyCcyXYSpsjRJwT1hB
IwQA2RHpXJ69Ymqy1t3yvVsMWb6LMhYTxZu0ijVqMDWpdoFRv8UMHuL0q4dZUYzHNlM/HR1df8+E
E8NHUP6ze9oC6kPNfqTZS4f2WHIcxzV+rvYNkkpPtZvEeDXRoAQBNmr2i4kOf9lmNMaPF+m/iL+x
A6xiqgfs+pgyUY2nKRWCs77dezAHmxjvJL75KSeXEixTUHwU8p+faZ9oUzL41q6d7q0R1TCPwSRh
MTLqIRHj/4INTwSKRlgml6ToiW7EGv7mM9Q0cby6AkGxg7eYo3WcQlOzVwXqgPEbVKgS2vZ45cGP
AUmIaoe2nxESH84vZsZpWDg1NID/2cFpLIrxentzzrgg20bmGT8B5r3CfbPcQ9dfmHVLplvoHeMz
yabnAMDoDjauxMHLfNNYRvlC0ZB6bnCG4E+icpTGivuchRiKr55vuFiSIKcfD5Ptj4aPjbv9zpbe
uSTfxTe6Btat/EJU2IiWUd8TlgSaaxLNg87DWTYL7xhNAgJ8tzp/SYRRmNeiNZ0UwTapv5PlrhkP
pfpBb4n0XyBZR7DPvgI0tLpq9LNKtLdGQYFqC+g9ca0aTsQZPYWJgoLnFojzXM82SrDCJoDaoM0P
yNmRrCS4Cxi38YnT+WhLtvHEA9AUcZIB7mGriQQeUFGzaknytpYiOXrdUVJK5wuU/RXzCM8+iCkz
yFcW9xwyQsnragDXXSC4o/FBjT+qVzmwsC5WATNb9Kexw8u642onO6fKDOBmV3cY2a3d9XZfZVhX
rb8aFKYHaKBlFQ1bgFSKyiRFTSUv2OqhsjArLK+Y2lBUmC2bOpSPKuo+CiaE99WP4p177NNNfJ3U
n35/6HD4QF+G4XrgY8XEMv0H6FPOYDB45b4LQZTy7CgSw70m17UggoAJ2NDOZQXpzWFoOvSnLrX3
pn1NdX8b9CyZbfXpdQNS++rqhkuz2rotYJJ5SpTRG0esAYeSLFx/b6mbbkKnzDBviHrRgJyHW0MW
r8YfS7lh/SBmHeW+WbRgSzq89XzjlhopeMOhYnYM7AKQYDqN4Pqr+45YpzSg2bArWALeR21FuSNh
1znXrD7GYtNA9Rs4pWYkwTgYupQ1ToOx3jjFpTXWPj/IlqbbIpcesW0v+q9p1nAr9jmfmTprflGD
ANTMxzUbY4suEe/XrJzeXVxLi8Rbl/q+1lelvnKaVTgQSbZNuksB7UWnSGmJGqE3bbRx7XKWo+Rj
YDRp7R8t9YGXfZFknVjrKtoWUKx9XoUR/722MCc2zdYHaqosuL6KFLoIkwkfQ4ZG2rUR12vLC98M
zP9jr6yHklSpYe5ZD6kfudNs3X/6NfBbRh+sA0pUvtnSZshbx999BJkIcVV1N1lyDoO9aCx9TbHA
uaVOicDlceDYdng3AucUGsrCtaODWWNaRNAWkMwAkwO/WiGuDdEDHGVODY8iR3xlcDThKNaIDdr6
0l+N0EGUh9YdIvVGe5MFp755EgATeWdmqBimY/uUj582taKd2Uhvuf/T05Agi30LgV+p79Dg85wE
i2NbPOt041ebQuRzQVtbA5Jn2VM1bygoQsY/lEvAr+chPDHRnajK6CYV03qPjCXJGW1wt8O7bL9K
0hCNo609iIjOQRWgAEnTZz68WcCSLds9Q7zdVp6+syxE6TkzXBMnr+L8DUnwhjymcK4WjCfX3Ghs
RaSawCzuLgGUMwvUM3943J4z7XuAKigujY2BCmSOumum1SITFiZL2Tc0MDozxXqNgMTCRdP9UAxE
KgqhnAxIE+soh5jBFM74clCzwqXK84MoIOFfYrlD8MsrQyPNFCzJfyxxABtbOKdOrG0WvjF/im5C
mA+WIcYcRyP8qP2J1FMrGGNBD16TB2FaAa890iLecZYvTFkAcRUNWPzuJQIQdLUyt3Wi27nXfP4y
U8yZkmDtZDenUe/JbxcZZhN8kkbldYdWMmL7X3z4NmbMBsZj/kfhNpQPo4YkNcx6sfbql1+zFB34
K/2r+6OWUR1yKvbnQrumnrYNBmxQrbt32iOSrRHdCErHxH/VtNaTQNRktjEVULGabGO+wmlkboto
pnpAypjkpuHCpSt3I14ERHYtDHTCOSgRe5tqv5YLX75NNyh6ZwMIUX8ckNOWdKU6o27+RAXzZESl
QtotwqUkQL3/f0fJSjPMEa9zDgU5HmYMaR4DyzgCNCXkI867TzXUb2ZJ1IcmF51bkDTEEgXakC/f
JVV0KAdu6l2PdbBlV+mALs4KcdHkuA00HSghMWOZAZkP2zMZ6ZKhYTw2W0T2c8tD5Q/GooMWYBks
uXD4ANJ2pujCx8hWyogxi8uvEFmvqxaLesw4Z4EjoR9wmowknhJi+hTcNhdjO8964rZM8nr5bYPi
n+LfM+5wH6eJAi3KCQkBaj86jeQcdjxG/ulRwwy0hLoHCznLVzW/pWrCA+SndOUzRDMW+ilSdEIk
p2g/gxI+E/ip8evoaHb1YzUcY5frqD5Y/lcWsfjKXMTJtBPsdRCJTk97TwDyH7UB4A9DO5BpRP9H
hzheWVeE9YfXYYAZJQcGGCQRr/reOArpgeJaViVi6Hqu6JxHPrXAdFNi4lf4xwz2JcoMV2Ov1sZf
memS0phdapWTcAQGZ6gobTjBJwGZ8Rta3432ptYbn6WFcmzHPZFshvZH15TGzO2ven2YmgfXO+TB
w+aOMJm6luBYoxL1KI2fEiKDJm/h2YV3LV5R/BfWvnOAM7C0oaDiKp8546U0f9rxZLmbLt3E9PkV
QcFduExQ0pEIJF+18euqb3H2OTCcUAdwXo7HSO6esV3U2dY0BN5UnH+5d2T9/gXS3ybXLGVjj+Nq
ocWvpnhWMfE+t0TdKukirLfqyvJ3nnnrSvQJs4TD0F2rLW7rEhUSv2vxw6B4cL46xkoI8xGYwKaS
clYPFxWEYWN/BjCF5JMxF2zEpLkQX5aOFyBbfG11tbamWcg3InZKCAAynblvxFrluwiHEH/b1rU/
Haok0ZMu4riLyFNOHldDoyHudQOEARHvPEgFLspi+FGiu16+Yw+n1hzVdVQDQySZdl8TqhA9GvaQ
TnAt01VB4qtMNlRLtY6F2UQUBjPL8VkqDvNBxzNKcdsY9NQubret0j/jAOl7V8+2SgtrjW4ewjwF
XEcdJnUMAPj2qwG7sOTctzEzpd8tdz4hEOgZPiv2lDE/WgagG6JgWVKpjx4tDydZd7bQZBPRornP
UWqvCF4VKJen03/YuoYA0dn5vERxXzAswQqae29h+s0AJRTOeWoRQ4ZygcYN2x/p/mXn7lugBUUd
7xRJGe2eTIGj9qLQNlbq2o6O4RAyBY5paDbt3dcXY0ycO6trSdZq/UnsZAn2DvCEJO5ZMMat9tzl
nTGNReC2z2NlZ9lrLflkCss33GUO7rrvDoQc2NVA/PtlwnZcfxbeyeeZCJZKtPQEqqKVVK6B+yzS
K1OALNjU1rb3aHUpRbQLg+BRsAtY8uS5lEfpxZXgmY92yLOyo4QJq3c2zAEi0Yb1Kac8zxqC/3xt
98sBzzurE8yPzbbnRAn2GnInDK6bhjKlY+Lj1N1cYdlvkf5QR18MtElTJQSkZ6F2bptLmNxtgEF5
9W4CViG2PiPqA3UMyLLoKG0UKSwn43Y5gOT0vzXGNbCcij3AUD69Ot3GBCvGX0l+a5ujg32TuLsE
W/ait3dFstZAgfHSqssYntQZQKunYCnYC32tlRHf2g9zeDAnSYN9pS75aWb943H7cyybpKWcdBel
LkmJDE0iF5WFdhyYfTLY01g5fWXtz+B/FwRPkUKZnBvrJtRtwsvaIC6o/X45otMJk4fnfbUCPedJ
i76c8Kr0D1Z8w74ebjFHnQ11sXrrJ320BeSV790doGxrsOPejcVf2+zy6q6Ot4J1RJCQW4lg0Nkn
1U+tkTWtecdRGItKOPu6SHZho21hw29MWiPbvwn99r8Pk5M3OHqt9/mets7VZB44UJ4CchXhfqiZ
h2x9kOYDR3Nt/fZx/xx5Sl1u3Zy4HyXkM+r0g0WfZ07wP8rjpMSv20Q7wxk5S8x7kU/dQ4puFFmq
qaINpAdhNMOFUtQuXnW3OLR6hfAq8ddOCdymMNjJZM80zXdmWL36vGZPRRtAEetC9y11HPFavC1C
8epszDAJukSvQQCUWPs8Rt9P0fa/tspbh+HSGN/d9FniEonwgYvq21TJMGOrAAsZdlma+NfUliui
8O6pFgKHvpehg/QYLIo1nrzwILJ9VflLYYKac4R3k1MYilf1TOXNmzDiv8pLjl2rsWpyN42nHdPG
xWqC+yjlgfXGf4oqELpxE0NFwIy31Ut4taSQel5+qBV9UYI2tgd8uxN9jempPjKJDM6sqbT7yHGh
2U8nf41Yzhp09pnCqt2ywXwHy3S6LsP+JJvy4CbykJtuvHK5YQ0PtLFmtJs6PjHSsSu8z/wSfKwF
jrW/AdZE8qGrOIaIKISrMe3bBnbsaMlU+S+FqGWGZzZScFQ77asByFPm4sp+fVW1FAuouEbxCNGh
Cogn0qNdGxaeF8+94Kfxj+zGHXwZFsQ/h4lBhcANIRcq5f83BGzF9GJjWtrZrJ3T4Pt41YPP0GUm
oQ+2uXBSfiRJ4Lk16dHOMxzoGpWIZl9Ht4DVH4+o5YjE1AKN+dSwi+xXM/yi/GNa+z9usz3nLAPC
DbJaVbPfHQRldfmQQ3W2MnczDoEBbkb5cUBzUl3ByWTu5rbdjxzYN6iopgRZOTm9y+haX4opD75n
HvWeuoIZJPM7/2w0L/IoiOTRjSk/S5+n4WaI/vzSXCpKsJZjQtRbfSqB8GYDIVbG1mAer1WPFFYw
BuSBO6emlRvVnFv90OAczxH6L/iGlN05zLQ5tbdHurA7EFdKEOWuam/pgGRVS54duXxhuUJoprfK
YayseaU4d01060TtvlMb5GQIyCE1AcbmA89y7bdfPTtAU2LSa1zjqgWYv+n6VcnaLubXkWHsWfym
2jmlbE4OcXWSOT02WesWroRcX3FMt8+2vZrxdUCU77504J2Q5vEOgLqG+csj7di73AQk0TOE6YqV
p6m3oneAvDULN/j2Ko8b3QQZuetM2DYltjLbPHYZ8yPn1wQLIWtmwuwyYwXyCn+sxae0Sugj8wRc
WJICKPQ/hHtKu6OvY8F2D0nDHnwiTB09rsKx/GQ2N3PydK+iKyqYjpQ+hQGvk5tb37qv76GgEGZd
g4HHHzsecv7llyqQTfWYVdxeY1a9o33dCRc6e4GXDd8Fn/KRpJdbyd0YD/l+ekxyYErR8FSJxYzw
G5bIR+q2x7qupixOINQ7ENOmNUDMiDnCttmWTCWAEATkl81am7faFgWUJmrdTifGxTF/9GnV251C
4R4cG9dS7AenCkieiORN68VuKPxXkKOhq8U8rbqNkA6CSn2ZNxoq+mo1JM8CF2taxeW8bLxToWUf
xP1ipO6PVvjXHlOpIhztmfKVwzIYpoLP3lt9s7EgtsSYOT2HOnltK9ayHPliJAow761AR2Oo1TZR
tHmFZl/iZ7ayHBaSJsTDY7aZQP0dczwbcUtuYzjZhBqwxP48hKkwRaA0uNt0OaVGiVMx0PQV3z1h
OEAJUXjJ3yS2147ZHcyAiMjhpJAqS8LgnHF3+xASTKqOn33lVPRdPZJH+1or2srOxw3ePna7yarO
6zeDVapduDvQ0D1d8mggnQwxbxy98Ne2zol5DqNdz1SxEe4+wnIfkRgUyHEhfNivoCuKoJsCb88e
Pr6RR8WYptaBskhLbZFWhGvWb4Vs15kc31QP1auCsY1hAakogMyZISuJ+RDmUiMStuus9w53fO9a
R1kVm67EogVWsGd6W5GR5QTJSuK8BsXXV19GgG+bhOoygMbvqjtNq/e5kmEO481Ki6OtO0gUogGg
kIrGu18a1f8SGd9h31NwaBRwBlnYNT0Wi/gzSO4APwZM2Ek1wSSpMzA40GkaRMnb+17Em1wLV/m1
IzNHFygkmKwJFBWF/eclMZWJuk76ZCeCdVZr3yq7HCb1BoswjG+296Wm/c1W2MKQu3WJw37XNf9v
bBmONd4+Recbi3vLoLC3AHzgm3BBgGnSX+o9yef5fjQIiIvGbC9ah0eSsRGosMKUSNkd0GkN2k9k
v9CG3TDFnQsPnIRDZFOkwhQQspNPzW+WDUt48Ciuss2iT936ckY2mopZ/SqIrkb8REraP/OGRxs2
T+4DaEkKKikREk+pAGJRLo35h8n+y+vhwPhYZkakC0W/ywdsiWnNFwZwkIiKxGkAIHB2B96WNfDd
doHDOMj6x2ZxTTjLzBSyW8LETqj4BksvOdSyQ0L9Sutq5U83npAjaZrBrBLvXYPUqMf8X48M3BtW
J0SPIYIh4MBY6gLLGobhLCVlKGNKlMd3VyQb32hvU55rjNKlcPx/XnYNhGCPb+xNU9u7ar+LyZeb
jO1pHP8reGOiUts02nclrV9gspb3axRoromaHpi4t23HL6h4t8XWT7p9JnQmbJpxEMFBdIy2U8yc
iHrbir2M1Mh/6WFAemerCz/HisWwZG1btuOt8etD2VqHIXyrvW5f81THqnfijroJe3z4gUuKOGTj
yCDTmraSNk7XiEtSWJrAeZym4UY7kA8j3jSHJSvvYTh5diiNe+bBCi6sSaVdWDReLDhyHWJHGCNd
gM+FcKaB4sE0bRfDswZqVyPuVHcRpPiGFQ62yzi+hO6jzR8KaRtOSr6zipqRoFFlGfbjLQvleoR9
YkrjCb9k2We87+hSszWRlJ3m8bm8116zjlOJ0JJFi/GpcZinTbYxuI8sdGZ8ZJLhUezQid4HfTWE
H20x7kqTKdrKTGBGBuNawnx28Wm13kdMPBhSbOg5a6/7DmV7HvBKh96tJRh3RKMNSQH1FPs9HC2g
99DECxSdlHlcZPcsvvZrCPWTx0he/eprsC5Wt/HFArAQCe64G4vgZDL6aZg7kadT4bZhqEgtMW+Y
u+ToEZbuTwm+kmETZBt1iXzOT7bVL+IH5n59t7GzbUyUJFLglhkikVp0nzOMvkQ6wA5hHdWfOJYR
9enyh4BoiSF75BF3+Zb2eg56Izik8YisFnORjdgtiSm0MxVexlS0RrT157Fc3lvzYmVfuo41Yt3K
rRRXzj8spmX0r+pZTW5jvpPBpHJEu2XITYLH3EXpWth73HkDEJg4uEYp+cKXGLUK/b1qH1wdQLNm
zFvInwL7q8/qiJRrMnL4rxYTiNejEGv1vwr1ZwvwtWGNFdl/on3Puh3x5UF0HiW+WH1tIU7itUUg
RLorT3HIijOtVlVdzkPhr5us3XhORDnm/qSmwv6v5LyqtkB2mL7QMarusEr89oOIuV3ZqTezqP9y
GAZJqhZrWWq/Inc+FBBuvhQbMfTbKuD1P9gh6vIpgirGDeZtKwMpK0O/hYjv7LCkBB5lEx7klLPK
/VGgyBRVBWSVxeyk8066N9U0P3rWkpCiYI2P59bet+UFSX9knXuoWuBo7GsEtptcYdJQm2tKHF5z
6Q3WrfI+uWjdFW1GleI642GaOxbbCYy8wA42eriC5WENpwYVIdopzMn+Bsop3rzC2KTlCu4YGys2
7VgCh+LcBy/NO/vuxsFyFSOKb7x369JcXMhXJIS2cy5On+IBLs2fH55YCxceaTnraYAglyaNR3LM
xUL1F6qGaCR/IoS1Yjz7y1z7rWCyd8mfEOvav9pwnD2uhnTfdh+9BS4GAmN5SvWFFPtM2YBQ78O1
wkg025cr7YdxA/1fqR/c8lnTeZoELOoszhuESIyaaSC/xmpeDflaQ0wNaNuk4UU3QvYUeLKPslnQ
rENX0J58COWPejHBsrPyRC2IF8iyt4SHhAX8ftqPVebNTXH3jXoV2uPGrohEw24Dq0DhRIaI+I/4
1eo9x3aCa5vJtFiQkymVAwUmUjrDXwRXA4xeiLJvDm7wzrC+eDff8l/iXa/Dg8MAuc9r+OlYej3J
JbmgXUzO6Yed7QGYlKQHQRaAyR0gcJmHv32yyvb1OmJJtxbrdmt9tJ/NeOSHzQcdWmXPHH/hZ+Qq
zxqGg4Qc+A9CObNvtJ/uTpqL8CMjGsVCFA6IddXEGzygllj0nxAwA1DKMzlsFbG0wdW99/W5rwF1
aP26xqrss36LoGN1Bv/fPCKPQbg1l08/2PQG29l4PZrYidHHhMMbOr/8yHkL0wVyAzIIcIa22NXc
SzDwyviH2mpgGYY6Lmhn8l6d3at4xRfvB39TQZGMREOn5fljRVv3nzWPFIQaovHyffiZMD2eIbnk
kUDhtwr9ZVsv42jS1PPU44qBxhu1B+UfyMzKAUmEM0j/5TbgmOxnNtw1GoZ+0bHXbFcAdy02rAQs
MKsE7wACccuwGCGP4YHfXBfi3jPbFXzov9adOAUufowhMxsSFN1R+45ek78cjiHg2CHJvbJYDhHN
7ikwzkX0AWOKnT/+N8vaFBhIzMLZ27HN7gePB9r7VjdWOlPJLEKm3H9nKdDledHCkwZemjbLIEAk
Oj1yhHYCYdIAFVJTtfncrn9j81EM+Zazierp5sa8CGghCyr/lh8a9V1Sg8twEChFUEK1cOHF5soB
B4fCO8S3BQhjaVO7pCUuhV4nZhBbu0a+V+wybeACSVHWmc4sJFjN1w6xkm0TB22jMX2wabEeUDJM
Ol9nqyuQVmlEdS5r9q2INhim8h631Sqx3tqqX4TFncety26dwxK/GXG8XDNoA5XcqgPxRWfF5Ntk
wr8DoMBgBASK2+504NjDV14eFEhHyZxEpOyLgVoa7kR6RJBphdrcqh42B0BQsigG30u0rFG5l0TA
h+ZObQiXEc4iivSNQusXD3dKPppXi1QMEtvLZUwgAPRFbHAG33aVHbP6g+ZBKy+BUtzkMAUfY6jI
6m0/WgjrQU5aTzV51uGvghuJ6jLp1D041JHMFOU7KHpEUFzRqLpFpt4nzollRE9Bt5anFm5hXl2E
HYMZQPkGooF1fjwl2iWtTlONHU5KQEA6Ha+lxZiVdb/NctsmiFGzAFsOf1n2OtoK2D2LcpgYUr7g
zJf27Kjrh4E4kigAUERVb7NzapDe1eMrwnhl+sF5yjiuENsxY1scCwxMDmaWtMvnHUE6sUP6HOwZ
66ZQN1qI6Fxb7tq0P8Jt2+lxs1qsZOls1XHpIwW2NIpGzvOqchcssD3tHgiYJulLga/tF9FN6sWN
BJ5Cg7pZuvUyS5RbqxFpmSWntrkGONrd6OG0IXZ2lk3kcXWc+ThCaryRoilWFTQgVthx/6u17Yav
HqgM4X7OFcFPaTMaKhl3mxEiPnFZ5V7OGNX8HVzzr2tDniNTXageAgTbCDi5VIhqOEX1cCA9h0It
R0A0pH+OcfS5IcrsFwllvfdhulgvKmR4uUP3XSHygn8QKdUG+TID5nSWYN/p/5CVW90eadNMRWuD
/OusZM4+iHig88ba5IipopgFyT9JiQkOO930yTgPsdJ5KUMojLaC19wkI4UKZXbPyEKb9GmOAGUO
EdadaayymJN9YpRfi6bHrUg9UyIMCaHbwP/TdlY3hTIzl6YTrmrYgGV7sJnD8I6/Kj08FjGhF3gc
grhadvJnHASKAZOwEmoLxV04lTnvAGEUkNf46ODnQkcxb2PhnwEi2/nO8J9dOC51BE5t9DIanAIS
g9tfWW7d3NnHMAM84jn8Bvk9hpIG5MIkg1MDf1nRK6R9AZ0HI88w2RM3DG+7fmS54DFwN1CxdXNP
foQusxUu1Kb3lirqE6HZSHPY0DNmqZOfNtrrbKuT5h35tW2wYZvpLCXtoFzViL9Hk8F/Nw9ZD7d0
0vYktWqqFZMhlbJbsMrMSHLLuWg4rtP9yCpZPxk6uRJwrF56weiNvb8wsTsJIlk1Y6kZn6rLvBpR
GKieRRxmP121H4i8w4aVQcrrGWWY40+qkrurmtuyZwHnk5Drb5jzrxHVDulnVl0bxCcxBbfKRphc
85WCUpiJuWL92nq54vHc2dg0/KzDbM/QZliOQPXJSy3AXfODqNg05otCIxb6LnNt7blECzqvEEqg
Y91SjbAyqAmA0ObQDZEJD9uG3Z+CiC7M5ZJ3iPsgO5Au2zUSYSXRkjsbeaBjoerEmDrBm9147oiK
S+XLgd95bCyyMBhZh28TQWTiyZU2IgKOxIE8ipo88voxqrSACFYT7KUEyGlUgQ0TCFAltCj6Zcrq
TSPGxUUK5qpbsbJgg/O0I1oqXNAg6CAg7/jakLimLARrPwQu1BLkC728Quy6tEW3DRCPogK020fr
0eu0WzsrCBtn9KmOa/qqRQhfblLsTToED6oWyA1+vpys0cPGm4yswpq3NQvIs4qnW5nEoNlOEps9
UlIhtM24nAIwgZAe6+CdbWGCzAA+xjpgbEvzhST2Mo7I8xpzbvLGs743EU9N3LcMMYOh0sQZhMOz
33ScDBLwW6SkSw4FfIksNASKi5EswqhtTqqO61TZ+sWqSz9al02Q+uI7Puka4vASq89ToaOzRg2d
ETLVIgvuM2cT09Dx29WonT31IyGo/Ej+SLIAYmWrkAQHvA06QCiYuVH9L05poo/upKpDlYC9ryr3
uORbrJjMKr2/FEIx/6IcDekCGfYFjOJ8xKRu/E/SHdfoBR2+Bht/39xSHYbnAYvaV4osuYkwiCX6
RsOfKbtHxAqsiPMNMJm0Ze3EBJj+Hvz4OMw6Si/ffvDd4K/eG+qGn2GFjwH7BfoVOiEjqFamCTAa
qKFmMdtbiYYSzxrWqfcqjXirBLi+wm+R/YmxPimGPQ9Qi2g2r2hcrwaK07yviHx9JcrFLC4lL0tt
/nPVeKEUax10mIUca0RrlnW/0nopEQG9ISOhZO124yZtoG2RP6FygWvWcJwohCOQYl8rHg31ZGNB
w2cxJvtgf1y5gTnH+9ybyUXpHFBMZcKFQLZQXOAAtogdDdLrSC5v5ds3PXnA8tm3yAGB89Que6rG
J+EWjGjMWxn76+lnTu/Rq+DyLTVjcdQJ9EHc2LGocrQ7r11jEePOb1wA9MW1aNpYbY2Ln3+VZLjm
KCg4DfLOYCXfLbcQ73vWmheJkA2OqeXfO84Vn81sjxjqWDTxHgXk3A3kfBzfLQ7viQYZKP38OFmn
bZBxNuKjqRRonAcnGZDlz0nBW/8VGcpMpDxIy6yCQfuOP7dnBjGF10Pq3jUcDUcmlTgayg9Gem4w
fQjptqCaQtEz/dIJ4QF4TQTaIfmPpPNabhy5wvATdRVyuBVzFCmJlMQblGaGAho5p6f31+sqX9jr
HY0IAo1z/mhRJjS413nID37Ast+4R9BSOAfr5ZGTTkegqRXcyYmIk+u61G/4WKZ611b3qPiVRYzy
diuMR27VS4NnXT2pwYUH15K/pjqj+MIwrKsEXhx0wy0Nv8njwyU2kaapit6jX6qvWy5FJZ3FDPsb
4eUpM+xFfwFcaTW+iWDX2PYiJySaxiGfV9zEPoUuOnDWYRysyqJ5yoHFxv41YkjSYhweLUohyy7+
ZcDVATpABwbXZlPzO5I8wmE7Fdq50ZtzFzR7KaZDheWiaX8mFBZa/4MlxGEh538gyBqBnblZOuke
TbDL0AT/ZR6ZmuYwxKCHs1zbXy2+e51pzUDO0RTPEOuup4Y2anU0tXrx7CdEEl1BRStXbDAUgLxr
0FXRhXC/jVuoiP55X1v3cEwvSQo0EH5hbeC1jYPCnv+1lEKRkjd1lPmZp2GoSKeMXnW0xZFLjG56
HNxwb8XVG/YHdBA1IcDpZyamzRin4E39UsRKoj9uSxNXdpwdogSpiEFzYBjeo5bBY4f080Fzl6Rl
vXpKAEJCiw46qShui/UkCcW5wMteJw6lCwEreCY/45lQpfRP4dTL0To7VYyXZdg2KbZSMOI+0a5w
8ne3u9blRAaKiWZw1XLo9YiFJUeHXT3KWonXGt4/ysoR0dIEQiqYU6k5E0jzkvRrjh+phcy2vsZs
8GHLM3rXp3/CJLCFBnc2Ei+SSLSftf8dxT5vv2hp9qilpbthBuPFdmhtcqF8YgGYheo82WkBdg2d
BJQJ9s0IT03+6EpzWUI6IEWjasTDol213yUidGeudy4+HTdZ+qTRZO5PwoEz6gbngvZROcG7Udrg
gs2KwAWCDiBYiDMZcaQO02ZCc10mJtHP9tp85Lyp4qkhzGvloyPmpR8k9OZVxcGBSA3iaus24tjJ
8RgRT53Hr0WMiB0EICgoAWoZ1WuQofpBlbFmqsGQXINnxLtVfHfUgaFaDuQ9p8yMqUdRZYTifoXT
Nkf0FyIKkkn2YYbEzo3fU5eckva7RmZVqcyRxDg5jbsaoDT08VnAtamZrKFCXUAn2Ja/8QB+JcIZ
1m9GgwDZO3/RDF7GvazeTuJiag8rwoBbYX7qfmPe1a6VcW/vC3mfcmoyhqXRb3oXbMR8oBLdgD4k
3iV3/YM53D0KGGx7OEX0sk45Hhfv13B32QAaQmhIAw9m9uTcBPFXWg6P0A/e0X+5agHzS58eV9+5
THzDDhubRwhjEJkHrm/NX8Mpds9ITqjC+WqqpWIyDzmMshfZd9NKIUrkuiMwtHWI829iaospK+Qc
g/MgnBNEybadrc5z2Atnmc/WpUgMuLoGDhdaNkyKc4RRux2WGthEVdJKZOBC+hjjU4F9PxVsOsHT
4Bgo5S50GNZl+6GU+dR4p5DdhuICRlir6RuNJQ7KFMNndtIsaP/yCgfcY/usmT+LOPyIeWqKCCsF
WfLexBBswfKtygo718iukIXE9Jm8+BGRl79qv9RV7uxznCOJ80A7jjE1b1m+5Jo34m+MerTGh+SJ
nFXoEZVPFzEWxS0aNS/+d0C0WMBaI+jrsuVz1iENnEuSdUdU1r3+M0bW2inGnVST7RMxeYWtfrCa
TV07Df5wB4n93u4vkhek+vw93KQef3Qh1P5+yPBAz/90viff52uHx2/d4HWs6BxLrx3vjQShVwhE
rvuXAebTCe/CLY8jcWgct4vauda4VPSaASmo95hSg+5kxO6CbA71ZFl0DDFIrlxRrjNeyzX0b5uj
Zi3EpkDdzjnCuqFyY/ENJsbDR47qOaxF46bFKs9QCDLcJi2xwuWhSwukKnf1qJA3SL7h7LzWr2gP
EJzI1WBma30WsGy72g2ukMNroz8F1OWY1WYoMAc6L5HOlMlc59fXApoy1UaGtLuLCjwksJYnisYN
TPOAMhIQ5TQrrtZCjQF7r57DjMMFjAvJtkOUevDlp+57QHMZ/6fMVzr4Q1GGx7AqqWGwNinigww+
XGX/0U4F6joy3+gaZGTuwlSSoD20B0NmryO76eSw2w8IXVYmiqik2DtZtYh9msoAjiyPkQAFSZG8
RsguYCqR53H10lUF9WEWSErFhwCLcWV1qmJ5sCWXHykPq1BQ3rLhRvqKNbz68m5kA6LjTQTVSonF
7O0mgVBiDOXRQJvRX1q95VWJmVI4E0p31H623MX8OIlSuXWoZ74S706IwWYGcnbimICLCIsEJAkn
PxdNbyTpGetKP6mPXLfqXKzj4KbKTBjJGdoGnjMu3V6diIMTbX3WT118uE515K4JtYeXjMsupP6K
h6AghaDAS1LDogT1bw2B7TQ3mb87zd+cX9FCmh1OFHWqUzryqrcARQPTIaDJtU7F2gQg1ZKDiv3u
1Cdgj3dSFNRsZbpfHgK6JTI3IoZFUrIQbA3I4ay8cZxyyzQGCmqEi/SWN8tR1ZzX82pstFXJX+xV
/PexvgpxQ4CzKJripO7syPKXnf6wyLqaCwtJlH8qalyxGJ6ZE4Tsj6aFJaIuxiUbJ1EIrUQExa1p
ULODa0yCz7Wie+OW+e86WfwztNOx4cJo3U2SnudhuGvMNv3MDDk56He5v3uecc/ci34/EQw6/DGH
4OAV5Sk0ThJIJgX9csdsKzubYIrg6OHA2PmkTeYi/pp3s8QxV1hb0/5XR4QEHQwsb1lOFtZkegej
GCide51bMLvapYqG382bsZfEOOcqCFGH41DXNt2AgucuAFeqqOUWIaom7vpLl8hzDCHCsx5aTKPq
LLApmxjRqie8LdXNVTbYM/mDQ/xsx3EVp9zZOPdciFDeVDNFgKP8Mzhy55FeRj/TTGd6UQNIp6xK
WWPtxVRvNLAIk16XyvawJBO2kZOQbMhjRaSTR3pOCx0kMOhTpqRPwU6CcTQG8Z0PietrgtYhBHEt
+mpLLZ2fPUsBzQfsHfzLsp/QN3YmzpuUjRgLtRdN26EF1QO2dHXirIu9ToLHCK9Yjd0ql7AP+tNO
H2JYi7TbSsaXcpwv04BiM7vAHB80jCWYTZt+q+Ezn/Sj4e1EAc047dRbu2Nvh9l0UWhlmk5eJyJi
NjlSJZuJqmPt0QLsNynj/KgdA/6cpMHJwjugz9zh0RlLugyOtVV8dcop7NLoQICg3zSfcYDnqQQ4
Uz/XLrqDxBXYq/KioNobw3gpyKi0WjpCUuOvwyPH793TFaAegDzOPmVza8bxYk/Oa5bJAx4i0VLn
zplWSezvlbJJROFJ5RFUhNby2iBYMNqb4YlPyIleNY8IXRUbh0TeGqR79Xf1WOBhcALg/Tz9ibg9
wtlbq29X2KAxJoGQ5gncblEzfLmMx37y7eBz9IZXDyvIyFrYqxBdp37nX/T5cwW9FOrwUNcj1v7V
ZLnX+DkF00AVfupcQlSCzUODnDY5E3n+JkH7GDehem7/ewPyWAp2P94oVWi9EAAjcexdmLPywN6b
PghcOsuLOwVMibRGjK9zw+uQGQlO7nP0VU03dxqqUWQcORuCOuB7911oJ36G+oUmjTvNfrT04kY/
QtaM82T9mts532khRROblkDXGUcnunBKFuQaxRB2gmFW0VDoCyPujrpeYZJXXhhWE4IzoAzIiRl2
EyuIdXRrZOAw1GB4O1X/4F81iTCUDL91aL2TTKgNpyTZJKADAfECTBhr+hm1UXkX41dUHkSiEPWn
MoE8+0LpPf8aVYG02Qt7K2j365T7v9N2LSxEAzoFAMVFRAdy7vuvhp5ZcpGZNZsdzZv9JwncH0xI
Tf6OSoosNp259CsweRMvC2T4aMruzFpheuYzjNNBtWM0O7t/AdKnH6r/4zwt6ED9Ere7JgSYhvo5
IjVs4FVBbMwlCwf/0QnisLeS4+PNKOnlpPeGSogV20TAcfkH+7P5ybQY85uaW21AaPFNDSp6T6dY
402l/ygYVHi91txMBKHzRmIHyBbTL/mVjXyvSTwgusFC6GMQj0MIfCKO1tQcOwYkicg6iogtdkt+
BIcg4w2DhWflm4wVQ9ChFTrth9c3x3EeQXeZ6nDymFHwGcG82kaMuvLm1CPFnvDzzROITze/dfKS
aGaZB65C0S7d+m+ZvVc9fuGgJxxrxJ+PVAjRdsZhxFqVEVsFAleyus5Hiwrmikgmymq4j+3yytvD
/slxks8wfZQoDiivLQS6LRSk2WFRu4NowDAvW9vDLsIixUsBs0NfU0cKau1AWo0LQvDzv1Nm7qKi
sl9OPcmjNdDM/y1TwuluvjXtsMmc0+G3N6JrmzbrFKA6bkfwfObuqfoMwa08p18Oa1u/WhoJYtYL
aZI2LjVJcn/RbeRI/uoI0bKNBHCmJLUt3nilRYDSSGYBOhezO07Eopp6vXbqj0xXqDqdWTtgDYGV
usbYo6oKiLXwNtKYEfFvQSdybBjqMhkIOwM2Ud3/Domu5eilccON0tUcW8wMHT1tbDMcYCAHZTVu
AzSaQ5e/axWsAElpLf61T74LtwwJX4HFohpZKaF8HsAYe0G6BWRGOnpTSHFM8Jbfv9ko171J26bd
DTSU3y71xDlu5626BebCXrck6ISjPOl5fQBpiYZ0lZDWR5xhjcp5Rqhe6HLblmTrgbciVwa5oV2h
3EUuWh7Mjdxys5Mfxzx5L93yPOrkJ5tN/58RTPnNIjnjvD8IQIMAbIrf+uB0EfJSKIYa005eP3Ne
lanxhcuhJAxFBOlqLAnlMbeuwQQUPamIKNiKG3YKSoN2eRLjgEKHVB5TRrGJDFsVrLe3TH1Nrp5G
kUwMbjQdMhMdEyrtXiNGqoBECunUc2HVZk7qfh5XXCvJP9Lj/seLB2SmO2Tf4BAg45TaDSR2F1A1
gOyE5xfTqkj3Cnh3+PYRV/msWyD0irHTO0AE79RaHg0TqJdJ49dufD2m9XRzQrzFUY383PfL2esW
xnD1iGygR8PVEWho5qn1P9p6Zig6perPPp3hNIcjRR/6Ggg3TfRHrO+4QwUongaUnTn4562zjYKk
qPaxassFJq94LXlMuiqYQnTmWsOpCvbdxkRdPBXWVuDrypJno+r2+OpgEDw4f0AvI37UMzfpkCHG
2WctrEfBXku6PnfjoB9UEpyJ/ghz9EwJCo7MgQcfcKa5iW4DfTAzdWk1wRBcW29XVPfB2Urvp+AZ
00isLPgo4cUjgSNaYcsvj4gykvSh8UBECcRkfwsibePk3XLk2BH1TQVniORUU+kX8DNcTBJatu45
Iqxxg8KT6mugNqT7RRnvDNBoTxuVgRcNKBbkhHSzcjH/9gEyvmypDQ2FgdPeYPhSqLh6hN18pZXV
WoO7ZsnF8eCZaDANUsUXvBW1iOM1jbZzhHzBx9b5xBsDYK5c5YAYtwwcF9dhhxfZzLCDPFJn3nfp
T13LLXi4nGqMaxC+BBNjThHGtwsjk5b+Ylrq6GqK+mqAMbLTV6i0nN5Yg6A74L+m/TGQp827mIXJ
Wc4M2f2qEfs2xi1nbBoyZ4IRXjS5RZTCtVW4LjCxk+4Xknvcdz9TO++8bdODWKNvscHxxDAcy+Hm
oaFAn9gRhuCS0V/J+quT7LnlcDYhMiSBNCYzYFYQizvMJ9OGsXHB5xvwBkrQ3RvD01wSciX9YzBe
Z4M4d57IHqE8TETNDkS2NeiwQZiZhyyA4lWzWelsNg5PZDHiJ9wJ+OWqvFjYfF3/j80XGDkqnzY9
RIJKHkXd4pr0LWutKDfTw15zC6gl8rh2YQHN0u5VAwl93JZGAwgRJ/qNvK1mOs+8TIw6/vb50Ln3
DGA+PYjEiHaZsIeaE92RNY1Tbqt7wN6ginl95YQrWQC6NOPFRTwzqa3mJPcUGQD+x0TOQ2pG4S2i
mRzYnTC3+jQjq2vHS5S8G2QcAH9PZCIaNw7ztt7Ala14GGRS7Sv5RcanIDAoEtoehsuORlKbwR6p
YeEVrN6Xs8nuPZRry4PVEycPsBvGK05BZUBqtfzAcBkAxChWzefoylF28SXoc4W4YFpVAfhSxG2U
H0gveAnzW+NcC7AnlxaUWkN9O18D7xwWF2zXIbuSf2x9l3zUYVm1byHbn0stDsIbEaykmOn049HV
B3NfBD7axvKgONGmKS+1KgrAcQ4408BQzldPXIKkuw0xbZ4kDOcpJrdi07c72pAJNMjv6kBM0Kt2
eN0CsvsSniHFcJm4PKt8k0IusRqXTbloidTJ8IXyvgvlU3UeGeNNXbZmumlQg8rvS7Z6aRgbl4oY
o3dxA5SAg/E+7jBahxy1NP70a7o56+wWId8jD4XZAq08i7IXRgRakRaFfSRMyUGj/Ua7jISi473O
OXo5GfHsw/TBIT4I53FjsQLBmDvaIIlSQjbITxWQ3IS0mjLfJBEsPw0Ys2GeCFjjbk62fnIamTwL
WmPsqLponbatRn81uClVmfBnsO7W2C0tkp8DNFfC/ySuxVC20YyEuwK/Iu9QuANjoUsU5chJlQW8
759jyH3OTazUfflDj5hGIsKtoIaKmUytLeE9zD+Tr6P8gowdR+yyZCiat5g7LCHXUZ12/bMrHxH2
Z/Fq05GrzlKzAvMi5wGA03KRwn30aNGA9FSobF5liyEG5CzFS2PHSwFb3QYbsl4laraOXT5B1ptN
qJ2RktSXPv6x61Nwd9+sv9NH0H3V4n20D7x4JApVl+8iN+yFyRiszmE9nF8DN6YYJzsX6Hos+6Mp
SFLbRYC5FciLFj7t/7hOBFcDosSfRu61BDYu5iFGHcCuV+mXHhHzDJJkcCkqL9lMIeVqWWv8FBOb
/XMAHeGZKQ2abvKflvyy2cAvgLeiPJncQQMVVPg/MKZiYv/vNYMWDmSHeUjihUzmtRpw3S790IV2
rbhpdILRDF4Uo1AJnmsk0BUlPuk+lMWPjZCx5o+aScbqJlaJVhkkB6xC/WmFZNzbMNGl3v+AJW9K
hCYOs63g2JknQgpCa10HQOY+Cn1OEzVOkU/RGObBc0Y8OGGxNFiHGfEQ14QICQVVwDU88ftIlUNd
lOuQ14huXap2W1B3OpLPkrBIv7finpBAQmC8AmJ2sXdxnU9rWLsMldGmxkjj7Ir2HVP1SJ1aT2jP
xi0vGbJdFUGxjaNrUL7aGm3fR07jiUqnW1pdYuOkyxMRtNI8avKtrv/G7kEnTD1i4PB8XN88A137
MqI4JwMS9QGuEZG9Y+OewnOdkbW1MRo6oG4mE6zn/tXCQ0OmTBCeZ3Ee3Det/4oxhOuvuvMCwP9i
hMhx3wBSOOq+yvItLo/zhMdj3yGscp9Vxk0ONpHbV68dD0OmLCTbOqXubeZs+etp55z9o4vCzURF
qF6wEMDI6jlybK5284H4CWnDV1Z9YLaX/Cay+nbit6z6xpfosSCP2gmdG3JlgAXprfDzzcXFLc4+
ryXNKZZ+9RtYdz/wXuzmX16sMuJ8YsiCnEPdJpCzjQFJOiIAcOeGdHcP884mUaVFcQeYvOohFqkF
WMwQbf2Ea664JGLTx2QfrwgHnrDfG4RacbMiRmQVYmvn5h3ox056GjbmB2dEHW8jjYjA95D8Y7A2
3rzadi6eHhH2Ib/9SVQpyZuEIgYXMJuCoGBtZfyFUE3CQ4TOOvIPPsJQkkhxIZD77C86L3qZ2O3I
qAKyCO2nInumLeptxhDeqTluH7morGPCJdO0z04nvopwI574bO9htK/QUrsaIx44QNWy+Quoiuq1
5YuckeAGHmMMY06PKNXiKtOXV3xlSEzS96y+RsVmTvYDX+2z4N/TSSs4DcUrJkbS9ypnqzTc6bqd
X8PqRJ4rjQEe8pE/fMq2/VNxjQoGmQaBNCpRnCAQiwxCKIl3kJfis0Nhra05GgvCkRAyV8txRkxE
uPYj6v644rNXgV8ER0c/JBpgIMQPJX7BGKXYu0O4KsQPiRLYLckIAstiVoO7PYZX/YN1zvxTH+wT
0SPNJcwXoIqN/+YmT328NsW1Dst7jr15QrAz298JByTQZ0QjKFpMlhD00TmLHMVka8vlM1bnXGR3
/ZMaTSrdlk7CecZWlHbTzupKwrVepc/EsrBsRCTNslHSVXrrpp7a1/lc8mFZyChNCbJj1ZMAfaGK
3nTXPtOetWhPbcaHNLxj0PBekbuIsjxuKgqdqBsDCCXuwEnfKDwn/ctNqOL037yCSpjw1/DuBg9C
HWM/IgTBxVNB+3XbP3t+fniAKfB6goJ45a768Jpiqy/Ltcz6l9L+KjX2XOOfdLf2QDV0BdmntnTK
ySh8SrHQb3Eh8ko22HOrW2rcGrHRZiQA5l+3+zGtTa4KbbpLR8YxyRePSR5qyjT1bzP4HMjXaAG2
vPmsITbK5S4oP8z0XfYbPhiqQQTAtk7qaXUY9Wbln5p2Y1XbJj7O9lfhiLVhNi+93SwyPPDKwoz3
v553telv2FZ6zVfoPdLbGCGyceI9m0/GPhh5g1QabXAx+RxGOz4zczE6tGNbISGZ87klcneR+T1j
cRZy/BNz0GNrG8uLQclcZXRcWgos2FBYjZLwkSc8DMR0aM7wUUtkCplBXC97znAZe7IBBB3EuXG2
JJHwUu6SLtnEBMy04we/xLpBN9P1T4dMOSOt30qXQj4A4LRMfs3cQ0uYERVZjQCjIBG8WaJpAsCq
5Xtu5H8dX1/qSKJchKa2Cy0+UJXbmhGS4MA4sgy+5iVD1fAM9H1F6loeolAE9im4CQFbkQ4weO5i
k6K0Zl5pg7dSC2lBLrn61fBRHVvdOgSsTiw+TmGrVEQfEdAI3zQS8M76xeQSZFeGOkJ32xTlFpMz
aI7HCKZH/2UaluvRHR4JlBG8FOWCOhzeCz6NbSzybWpkj4YWkc77S/EqOTsGrnDWOs1ln6CJcaA3
x2PJnIHDTII/imZbg2Kmmb71KP0ywLV78kR+BPb+SKkwv3Mx7/SJoW/pYrFKUBcEuLRUYIwR3tDU
InyLcEPwyknNjaZ7q9yysXeghDI7EJoq5NWQ9gYiHYZIer5CDzgRhsQISFobtW4XSP3uYTPNoSw1
7ojcjxiv01ds/u9hPX7quXusK94fpf+VCyQ/aRpQ9TRsxom3beIAKcd4CfFjwfpcmglHjv2TZYPH
RYlc7lYSdfVxWA+u09KnA6yNPW8zzC4Oh4yo5668jcJ7sfA3PexoC+QTEw0lNAoB8ewC56mOqOAG
BBtOEJa/c4DQzahZy7Vo0Tlbx1z1yfwfvNUSethVyYHohFOHNkLCEiVl2ijD31rXM42IQXcTOh5y
+fBqiukDLOpZ9HAyRoUONs6+1eaamCYZgWP9aI1qW2uTDv85A2tCfS2zhNWOXRAfScEbIvJ9diqN
WFTblBD8ODucQU1LSqxr5n8C/xHQT5KRzVf7PM3y5PD6mrSGeRR0rxj6q8h6YmMDzOm8svMKGUs6
AUUHzBNRSMH8TKbyMKFejSXeViBbrP0lXjuRLma8BzHhHIQsPBOpvcU0vQ8SCAP3msnI2OrRuWr5
+w3WDQ8P6RSmBzI8f+1s3rsx7Xf6IC3IbdJ9A+KnehtrlF0/upQQo8q/jOOMB0L4EXwwtOeEaSVW
ReGWZS61COYdlmUIdMrb3OTibeNqRhfpOo+4D/4YyQ8ub+6W2f6XAMK12fRR2fPCmo82k3yFLjh5
7YePAJVQ8W16kGVScJBaNKIBkBCBMs7Ja0cdhEdWQzIxHiG1EiSy2ybOYvFsEWqV9hpIpClw8yVB
S+xLT3q7BeamF28jguH52bkn+lXx2pBOuK/cfYYZpR0RqriPIb2KtOexl0zkFdSdvczQUrbgZHHE
Iy3k2URv6Sb9yfeUyJQPl6N56knvs6ddQ+lRnS8TTGohf6PEs+PJJZTi1oiJxeNsoiSI1mlACksn
KF+/EYCa0GPgycPg+Esx7ciBc/zoVf1riAAqkkkniSmtZX9GDcJIpBiajIIZwjUZb/ONAQtEFKwH
7OtBXQ99uZX9hzceQm+X58Qp67tYJ6bduCAuujax9hrgjuNGs+zhc1BdrzH4KtIlu/jvVa2RCx3+
Q5YCLVSyTbPRg8ObZGIPMDBfDmiE5eGZ1WlvaImtSp5aU/yKjgho3AGV1390LsF8JO+5PbUtzgJL
C+oXglbR5/R8ABCnrS6vhW5tlA9uWBY5nS12fLFCAOcqccnjJCEI+V8CPmK1ML4r6bervDbebBg3
PA8jw8xkrd2wPMw1Ic4OnQNYoIfsPtnjYarxI822z9fr3IpsY7asIAQPffRK1V945RHEcp2oqAdw
XbKyGqpQqujqTN8dX/IEHSkhYWBR/2MmApfNbACSeTO1fxO9v0G5nn+VuoWym13gXNSyjIZrpZM5
NOfUo3HC8tbnLDWjBH/izaQJVxswYnJ7dJ+uGe0lIRLUwJdVvirzj9a0jqgYN6hHUDUSZ8qlp7yQ
J0RHVs+UzQOn8HB2GVrMEV4H7KlmCD6UB/KMVah/YVFd+0RRdm35JzXOKXq+wJvWM09BZdurtncO
4ItTxcJfmu4uSphrwphUOn+lwF0/5UbHcqjwZFkfcdSDHU16R/IE2YXxpuzOAmaxeBPpNW4FlZME
EvNu1B193XrNzvd0Pk+yVJfBAS1Pqz0liAQBwx3KcSesLX1fODR7b+s7d7PVz0TE1QIoG82X6gyH
F2DPNKKCTR8zR7ovSDFVlcMFwbce4kjRGztE6fYydMSNMBiS7+lVofgqhBM0sYbFDzM8J+hT4T4r
onDDXL+b6dMHxtFKOgrIWzL8eReXFNaBU4+PAGFfUI97o+/OOtZD8v5XPpg5VAIJB6zvS484tVgD
6Ay5oWMJyFrJPUfuRywB8rLYXvBqD5qtWf6GKBn9pKuWvdPe/Uw7NogCLNBDfySEz4hLJKonRHNa
uFI7fTGR4FcNm7DuFwpcmKJp1XX+uU4NsK4BwxKboIkcFBU+ik6tQlk0ZOJdl2SWdZ5o3/h/pN3S
+df/8UoSLuxCO1r1B0/zyhSY+fqAVJY4kidyS/qIZWsgLJ2IuqgtqYXotponPx1QykRnPDf42ktf
bBx8JC+OjXUN7CcB23PIMkksUdCONzSLIYWjpGpxLfJso7sIk421xZ1KY8BXnFCua/ZAQyS0gi03
FJ2QS4kOJF8YZG7iz1nqVBMn/KnwX1wDMGRgnMBqNkhqQvJv2QK8p1689/Loe5gJfeN4cefyEhsm
YZAQB8lrjWXYLJ9+5uPF63gL5mNNnTBwCmMKuHKg6ZAIiDn0+h+VKx+Sg3kujX2UK/dHuw27dD9Y
kkZFW5Q8FcACIwNH62a4W9GlWHaSHB1L29czLeoeCVwyVXqgHBI61Wtvpdf3SBWqep5HWYrt3ils
7fdDR4VFOaGnsEFAyt+pwy8YkNoVTv45TLN1UbFbjy3Fy7QpOvySXja8jUm/y3v3llX1JeuYEKRN
3F6+nJFGSZhmUeKNPwwwpj1NAmXMTaHZgNNWtM7Sjpu3kB+2K3d0myyF+aQb/BKjneqSlHAzTDQk
SdOUUFYw+P3eS4gyFzfO9G3UsOtV+aeXuzfT8j98y8HYLSj1nY4TAlxHb0nEIoExcGj3aNc2Ufu+
MN45cMhFCOq1REDE9qG+nxonWQfUq2IYiRqfcEYZc/3u29Q4dl/KtUY/SFEbr8hMVA94wK+hMGwh
+p4gYvsGxhnXJGKufbx9zu0/RDe+oqrZtulPIrIdyOwEsCmegsAivzu50MKob1AwqYjOP/6yIppb
d6ul45LgkPIIEw6Ld9lpflMTxwYyOh2t4cxELgNWlfuAWE8i1yqQsI9KAI6OoaxvIatyTetGgVJ9
JJmh0TZ3Yry0jaYAXiKfDe+zjwqek9OMtKHDPaxB2E1xd5lYGf/7MmCtB5tQAsJNkuAPo6/11Yk9
ceTMiLc43gdEQjMvb/gYk5iglbmvIartR2Dj9AST9aLFWF9KH1sA9/Uijb9YXtzpezB406A8YNYQ
SfuZEkQeGK9aPx5zv9jnZfHmpeVGh8LO+J1aDEaU+UIlXUKMhzHyTuSxFuiuUjA2vy56AWxQPNTZ
rkGPWYfDZTqk2bjz/emnWpeMrbpCIzgIDdoUFEbPpIfCQt/1dB8oKitbJ3O4sskIDsEzlGEhT7U3
C/tQNIJcJ8TnsDgPfDcQxrt84MsqXRKSWIUr4gB68jJ/Gjw65cTV50/XJaHK5qrVj+pnBC4HZqi9
MafnpHJ19rIDQiGLPeVM8ZJfr7U2Zr3Pu005abeOjVT4qMNxZuoQ5s7S9uq9Mm1xMM6oMaHx/zlt
t+7rR/+MLRgB8vUj3AxkG05MnkEHdxKeCmZm/vaVkS0qSK3EDr5nm5gyn0s32uwtxrq0TiiqbxVj
VMVaoKLKaNCK7BK2kvtSCc6B4lMi8FoUEw1RCwJDvmP2K1Q5oArIQ3kY3ByfwqOxn5kPebe3uSqZ
O78hp4iMYJ3O5jo0rLX0wtdMZQIgQRmNdklMjAERXs+8RS4GFR35ZyHzN59rpaL8HXvX9eR2jR8T
LK3G72t0gGUkoA5ZsjPlMyxVqDvJ0f1iDjdubiN9Zb/U04PEidr3gEYk0BxDFbqi/bGIRpB2iakJ
OIVZKCiSd/STKRGCttke1P3fMZkY+grLqstgBisCOYpqbsP4j5+0P0wzSwmEADG5DcpF3A/xviH5
1If+GifIebiYfC944CyGWAwcNcbxicQkpMACMTPOL6Q0xHn1+cnnfJqOebBs4sPUEe1NUHM1nKip
IoXMGfdTsXa6U0ZINTavfoq9l7HEyRyR8GtXtNDBssD4dIsSrwdzastkPyJnwwpQTuvA34wWzj/O
rL+1fkqEfQ4rPGcclL7tnp0c5pH0JbInM6g4knPxbc8JProAE+1cTW9lBmcXbELCsHK2PGnXSKtr
1iId0irxhn86NF/oQIt5GqWu5XsA3TdkJacYQTw4mqyy5949q0PABbdOBhqT5/exJfHKdhN7Mbqg
zyEyxXh+lD/+nH4kxEfnuX4p0S2KlmAMUn2kPIUxZ2optuZw0/EKxv6w7GywW651TJhGwkE56fe4
1jdDWV/88BQiaE32DSdfG1wojCipUm5KWlO5vfIWL3TJtDKuO0iyfniQAUNr1bwd9HjbcPeobysP
mksH/uXMJRw1bAPhxlbIxDJ5/W3mu56p7R4Z09LxoZYS9ArT/D+WzmO5jSbNok+UEeXNlvCeAAmQ
4qaCoojyvrLc0/fJf2bR3TETkkgAhczP3Hvurupv0m2gumq/RGE5S0MwDqkyaEFwl0e4as681ZmR
CkM79gQfzcgpzE7AB0EllKW7JuEWqTYMfA1AquaYsEcuNq0RQkkk7TDmqc2rR5dzGCaN+d6kQJO7
pnplivZj2YAEpa9mokG6ZOKL50t5AE+O/ps4Gvg5kAvArFhyrLh5wQR1DNCZI2iXtBPQU6gLbZLW
RRg+kqF4q6fktQ0IIQAftJfNJq2Hg0yDN7qSg8l4pJ7EMamIG2GF3HXdmk4dNz1ndbmqyRdvjObs
l8ldgIA1RlWGaCbaabKp+45I9zx9snPjl1JxE0iD4HaUp7nj04WNZDAdLHmIzUfa5D9TGe90Bhut
B+umPBUM4aJmZkDa4x0adnpjos5r+r0+zVj9KFZygWfM5t7q5mxX+QodNa5ogM34r5fwN1vfPKQN
OpKBcLDJXed+t569k8ZvT56TFvrLBq9r2hMC7vWwNsBXhoQxcT5SC/R34bP1a5pbXS9jUhpU05+5
7qFL871TBq92O20c52vaMpDYOPgbJ24vrg89ig+wxZFlP0PORsuKT8KrlaZsMQY+cyqbGSejEvqK
mrjfnjAGF0W9nhBsMWjXHuhEDVc3jZj1jONZOB+co0Ba5rVj89fcTeBi1HXAZqmBZOl3y6rWPys6
t9JsWT+XFPJeS0tZmzyMBtht2SfvdcdYrS9ZChEQi2ImidyjN4HNMaLh4dRQXq0EQG7OWN9gBoOF
nYcKJGuCYLWx3qakmtiYRtcBbCS83464njQQ6yxToVjNWYJQyXTAsBz9YV+8GvbvFLBkzvkd8mz4
Izq4KiTNaV59SIPmKPucWBDOuCnl7s43BjVvSt/nwACQs/2eOf6lJbS+noYfR7fgNMb9brbzS+dS
pmODGbvPJOG08mcG+RSOdq+bi+4Ba2YRevCGaf3BJJ+jCP7UtJs9bUEmIp5H5D9kharqnytPaNbb
XDYE0bIqYjnXuAKqwRxxjRFnGXMBlI3AXdT++mX1QAD0XjqoGsuNSTrMi2z194gWPf3nuwQwTDMb
pdB+pljwhZ/gpHe9F4AD6lzHYhMoJ4+uZvQa56IT1eg2cU1C/wowdYvAOwgBGSYZaFjt9jQb/NHE
lBdD8C8kAHhatAWyn6+oAUHsdcbT0tMDZpoesJv/JuYqAnM+bjKHvzgl9hPMj76KUm71dq6XJTfK
S2/VLA1c59QJ6+9Z6zMGAhUeQU8rXicYBnlZd5Q+XMBzeqi1tVk2z9SkDlFcxkEO9yQDvKLwrA5C
gCqq1knfnwZsHjLr/6hDgnEC9j3cyrhobda/3tWuqr2eAgaKYXQ4lxqdi4AT6bjTjjdw2WATyHNr
7RH013Y5xOAPd3Ae0/xTwjiVrv+o7YteqLo49J+R1NifNN0i5T9W55Er6m4xvmySoTnlaNNTwgiF
GewJwiYtsKPedT2xzSqIuyLeF9NeJOLQMgTJa3DkY3PwJULdtGFbDJOAytvOk4eDt2CW7U8/VIve
SpaWEoLH4x8ZY8yMa7LHUz6jjwyGkFlUJIMPB2v+Gf3kI9BrpgbwknXJph+9ajGtUUWuZt3cZhMz
qImaZCzhbyBT5eImtmkl1V2QMnnghiZxT3m1ZjAnAasCDVbYMLm7eb5LubL8FvvpKxMte97PNcnQ
abLRLecco4WJ+nYvq+aswXbCIxjnjMC6CUUdbI3RxKEfbBuvIMvPRkoMjtlH30OeR+EnG2kTMPTq
86cnD4fNfs4eIYDqyWOxWKch7giuEYP8g66/JWF+mS2SWMZOvsSczEAIF70PNxZDiEYR79zSIeTI
bYZuZdNfpR1hYbWERYQQy9c/At95g6N7JoioOReFcZiK6DKV7w54STDeFHQrpeyagu4N9qiFr/GZ
MZHX6i0FG8W7v1IpUGBWgVOAjWjEWaRclz5yxIl6ptYGxhYtEB6Fu4eRXDYJYH+1fmnal7hDb+FU
0bYvCxBTabRtB1BwrI40O3A4Yxdjab+Oktfk2QFKoZZXMJlMuPmWMIVgEkFtVJR/Z8JSLULfaV7u
IFSAwkwaNqGZoLvK/WQWa1N06uwY/ZzOx2jTmd6jes+IiZBes/DNOGHYYh2S0T9l+KTnqPrOSBMT
JZkwns+5OfYNyGk0JGlxGR2+5MY4XeMW41SGJgXXH5qddF8wLtkV0W7UnGdkW4gcOqb5HX8i7ZJ+
GUt41SgwZMx3ManZGSQPu/4W4kOVcF56ryDKN5a1N3Ag8W0OmYLV+sAJ93dOYnKmFZkJ2krV3fKf
JPU+SnKdDj5gzMYF0AnCU9Iioz1rl5pK+EzJWykMNoY9D3Dppj91TY+BshpvXeoxE8sEvzc4NtMk
CLH6HAEqDqQGDtpP48sDqxM4H5gfDK/ftU7lLbPE1dfY+5KVFB1UO+M1cKZdrlmbhPZYJm/C+sD0
ULTftSfXGGTytRkmyEa8Y1pNr6xpOGCEgiIhx5qSQwSSFLG/9o+S615TQ7eReckV+FP8el6+CdGq
1SMlQ1yBdGKeVBCWkTTpug2ML/bwvPHZyil3NV7CIln7sAX5sDOcCNoJp7HeoWAaTkqjmwMEMe51
/CzALCBZPKrR4By8q1CmyoY5AsBC+ZqKt3WGBM9p7bUPAcLUphenNE4uU3hSfh1MV9NEHHMPw5Du
7Wr36WuYsbaxQT1gJenzD+SA26DcRUwqKZKifWn//3/zS3olCR5UosvcV/YI3K713h9cVomg7V9G
0ijMoV25Sp6D1AbXkqkEdtSa7ffYyBuRqEwauFGdAaI7WADJCAkj1oxmyHEAwJ9B8CGCTphU0ZJq
BWsDxmSFth69G0NYQtNIecnRAebhYcCP/+Ei+pQV2dXc8/Z8z+JTBKRgZLGfDOjC8J7j19NRxDMH
G3BtjsXSgc5nmfVPPK1dAy0DwgrDXMqyX7PE3EadODtO9zRKgdEWlWIEmoqDNtuUExH0F5slv1J3
8zm2FllGN4dtKWOdoT6NEX+8DZDTMa03VbLJsM1Nt0D1QAgY5AnNgkDkunvYAJ993xIt6/7EuIbL
4Ec42ftYn6UgnVchpLv+e8rAFYAv94Eiju6jxLDy0htUc2YRMuFL1XQGUynMX5gd2D3S7nWs24OG
cdzQxUXKT7d+XamtDGetDMk2PJh+z91b7LwiPkZauxpYxpr3EjFklT5CZIkKlKUzQChkjCwmRrKJ
jzLmL2ACCF7LPn737enUTkih6O1os4fz/JXHDDbKSfpLv/U3TYK1HrcYe6Y++tP62xLE8EvTGM8K
zbs9m384OE1d0fC+6lcg0wSc2PuZQYHTwffp85R9rEfyb88zMs2EBAoJGVEWSo/uLT2YAawHrmN1
aCoGVlnR/w55g+ooWWgYlRm2YbKiu/bYlW3zil46nmzAT1PEsxmuHae8kIS6GySEg7joW0aR/K5R
scz4tIOe2aUT8FvjV/xjMJpZaAbaNQlBz3WJ+9Mx9BeT+9LkFIZiH6Ko0VQGSqm/Ri5knrEW5Py6
xLXVF721D3k9nW2k0QMY0dS8s0N5jZv3IS6uDAzPgK3fZ18Plx3IRKaH3K+OvSp0Mqgqn6rRHglN
8qPPmFoKliMf/xwR8+0ReMQoeLDZfgWV19HOaLgmw/Ho28Wwb/N1MnGcnXWHUic3T5a9AY6FFtPj
m4OfK0J5yXfCYc4c6GdtPsgBBQ5foFjfNTmWArRXaosnKEY701zrvkOyWI5pUN8IKDZtkNyqpHmK
3Liwz9uRk4RdbFU1w2ebke3L5+zQ2pd5trEQPQb9hqnfRsXWxdW6jCAGxsRA6Czee38B+HWVeFh6
QpSSJhP+4VLS2U5B8zdLyfYUzikLGKtHe1wX3SLGlRqwl21/BNYbA8QDpq4G65jGJ2fSXNQl2ai6
NZwzcCMTbIQV5CH4HS3KtpjFcO0Pzc4QF3ewdOzwXOeNzkwTSLEVIp702K9NDI76eN2RRVQo0r4L
PaGelsBoYIqRd6vrR0/vvsjQQBmB6mkuMPYYcLuZN+EGZ4J4zJrxPiBJSI5tmRJT8FEHLgMSWMf5
tbburFYh4dJfuGAy1MtTta9qAqOYpCHny6LvZUTa6J/M1YTRHk3XP5YkdlcIrJlFDmfyKxffgwYn
FwUrLQwJM9eOkXQO+ibU/vVDzhJ2k8Tbut1k6W/mriPT/yR2j+HUaiyxzTPlHdK3wLPOAux4D7Va
Xdk590kHWVoPTjncKEoFFmwFDgOPHwG+u7hKVq/FxMSxWav+GLq2nxyymM8/feSgsk06R1MSimzm
VLrBi9WSoHN1Qw/SHY0uW8x8WrS+9nes7yJ67u14elepBTDmpPab47+eA23ZxQw9kPBWB0QSfP0x
kxHLnKydueyZj0Yves6H3WbGXwv/KyUjh6aZsyHM6L9w0RsvDfA/HvNwpTFgQOdnoMX4DaFnoGDL
WagafpysVroAd9a7OEWLWK6tACxbP9dbxBgrVytMmJw6M8j60rOwY2JyHyr/y2ujbQRQSsIAFbBx
Og5lfvUELgMwXBfWqEPyEnGXlGZ8IReO+jQh3aj8s2mSV4SPsTECuS8w82NTNYfVf9/FESV1AJs6
oTCsbFLMrZPhJ1v1hjY962TznqLYdBjjEajmOL9qH43v30yZ+bd31SMhFgLwqtEJs2bRrZXuwkZp
htvAgy8wCbUcJJyyWOBPQwCTDLkZ3Dnf36o7NJq6Y0eYs51GDuTA5NonLIq6dv5pS0mOINl6Ta9v
1McnfBJF+41eqXS3zkAXV7G/wqjOTjLlJC4p6coKrXMfM/7OlrRw/nCNtQ3PSMeDP1AgmJwuhXH1
xg0WaUw7aXI2rN/Gbc86ktDIfw2x5nIAJKT6BaeGEBaWck0M05ISSs57RNhfPFtDf7WZxjmKV9N8
IMjtiC/MGItkNTvOkBgGA/uYQN7EOnsoMhZdy6r0aCRWqUpdNLAjZZQK5SKQWCy5qlDVUyjjlmLi
cW+A49q2eax8mvg8o2Te8Pzw83+qBIg2NYzQrwWqy4JhcsQnoSaWbrrqC2agVHC8lJx+B5dbzzqI
Xgu+0ZWvtlZYCCymtxBuYUY3wgTQaxex81twfcZusW7aEDI5N0LHWy7aNUy0JX6+BFhNWS/94W6w
EKYaYpS8NAtOq3o91Mk6s0B3QIOvVVYmgT2UBwJzfGqeNK4NNd3TBlstTNCk0P8zSKrjA0IohstP
JnD+ZJ5FPv0RsG0y0b/x8VYR4w+SElsT5eJey5OrWlC6MBIQ/8/T19ShaeVmZvSvmczPphO/lYiu
E4sh0xBf45CdJop1jxiwllhPRPoUxA0U3SLAt1X/N6/H9SLIlJR+faAuICHyBrCa9mSZZ0eXgUEx
7Sb2A8B4De/ZWvmyn6l/7PEz1fxzoidHPN/cBsVrlTHN0B33rFXua9c+vI7FaCupYRvbWPed/d0W
/teAZ8R1pm3DMT952UukffFKZ01+hPi9c/BzsDzVUhtTZtaxGCndn6B+jwWM0NYY2CbUIO80q2VA
PZwdvWaCKz9yP18SUwueG5dylvxA7/A7r14xJEGGbej4QqS3J+J83sZjva7nuER0V2E/nmCL8Rn9
gSiD+zhie90C3KvYdwJi7YZ2F7XHuAKOVc6rAbSmvWjD16gKKIuuUdogccb8xx0bBdNWjU16mCnR
igDgHGJECS5/zH7CJIVvyz9nzVAB809zyj/FbB9azb1SlzcGEr42sE6dtA/OKJb5T2H5F+jCAN+f
ntibHvN+BP0ujSGIdxcvAI251qJ3nnEF2aP8kAbht3Ot+PmBzxrKNkEQdawQKSdHstDnkRSmnIp6
rneGPTOTtEmk9OCYNRh0HvSYr1OVvHoR7qswOuh69YHyoKkevor5bTD5uvTpvjiKCm5rUREB/GxQ
a5sUoVOEmSnm1XM1eB5isUNZnArCsZgbL4JpndBVu0S5CMYE2T7TEJTxFahQoHCueey/0KAjv5I7
WYJxokoiwobTNCqtDw+s3HbMkPgJOXziwKLEcvahTvGif88F6bVk3ajdPzpRnWBN2+PTbH4dDms0
WXDPqB+aapM7WBK4QqPmxAIkKGDKwrbmD3DWKapOq/2KigmHfmu5NlF10DszQ8kIGsk/uf3qNxco
fF1eA8uBXs06GtouqWQYV1idXEET0pcekQCHGtLqbgsWwUc1h8oCHea909g7oLicUmiGZiLvrcvw
vfK1pVACggQKpNKdpoCjUzavfBF75gEy+mqQiZf2Q3AOpR372F6/al22bwwgypS/Bb/yYLO33/cq
wW4LVGplmvFB2OW5aUhB9DFzJPeU7rFpgE9wD/aDfw1Bn5QMDVSXSDfIQ4rPPiVYm3/OJ2Mv6E79
tIvb7ahdKvmFkQqWJrgYOl2f61aZV3L56XO9N810c/g/3fgtI5NVTN8dPl0iit69QCzmONwqJ99e
YlCXbxyPBvLQkK4omH7N7oE0w+CYYZS0iOpgaQWn1D5qNikWqzm6FaOqQjxGHlHPk8rJRJipczJH
coJAgpRX9QnNDY8bQyXisGKQ08QbjDlT/a0h7qlz51OnGhgNoiK7ux894cgNMWotoNV8TydiAO+R
Amy8trNPAsE+4TPqN3X4N4kw4xFtxl2vjLGoHXjknyYi1ugWMtbiLvFt1kD9F8FbrnjroTjzw1Ie
MQvjQ0Z57GPcEb+m1a/G5FG432AKUMd6RBqz4kQOaHaGilknOoKQIG5ttKnVgitadcoOk2VuQYtb
zX9tqfmmv7La4zlbuFLdFAYngr32sCUlXF/NzHngwo6p/E3p6IvZlcu251bkBZffJhF4PtnpwdaS
66ADMrES5meHE6KsNDbsEfWgYdECdJzQ4dqqc509x/CTzPBasC6qb0+HASn+MzBSrdwPwzRWE/It
i2+xUzsfjSpOOtOHPsSzlQzePnJ4QAKH4qxWfGdQbkMUvTlOryM+Ih7VBV/Y/OTaYCw9Os5YeKuq
bqBvuuYeFaogN1MD7hOP882sqhtexsh1nl2iLy0umLgNE5zX3T/3qy65buZvp/nUEnrTSIsv9cRo
pWbk6jTfBuewPjBcFVOJV9cxL6Fs/oaleR3C9hfa8ZtluSzKi+qe6jTw/5iSIrnnSrL2RBadXSgo
WjxuKbwYfp0M1qhO8PTnb9sJQc9A9UEMN2ylu8kkL6F9qz4Kc1tlS2m+euFNHZx9DQeXtGGq0Dgk
jxnpaDn4yzLB/JMvHXNeJsXA0TqDeDXugeRmSiRm0+jsIc4hMDxCVjjjD/QGeC9Wcsy9i90cHfdb
80ZUbjimFnBciFCd6Dl46+K9YWTK7k0VAVPX2It5q4nuUEb0aOzDj61GVJ5A55tAD5HblB9Db43x
ZKWEl2nbqcyfjH80xeVEpqGRQ0KVPizOAjufmdWkh83QiDyWcvoo9igFOdcgFhN0pb6CeIo2VuKv
AHDmx0T3SUUrNgO6cA4+Nqa6ySK5Yh1DLigTer26xU2CY0Fs+6TZEIu6EJL2najcoiIAPHhTr3Ow
5nXInRX44tRVCXSj4NjrPu9phMaxw8iN79ODmb2yE/9ahc3GkMmJ2PYfUf2NYoJZHBX/OO/yJLy1
znGMLsZEEjQyZA07DEjGzyzna2v7cMCZMMAiIk8ulrSXwyOS3yk8+Sl5mGxac2/TQL8n/A3QKahK
QNXutGeCReoFtd1MHzIKuYvN9AI3YTWnxZsNWwlEfXlt/frqtigHeM/delh7draWMaI23SICIgCD
YVfpt+wjenomRCMCejf4sONuVSYtMD3/GkXZCdTXXD7UN4Ex+NnPWCRYN4v5hQz8A2OHrzQat/Us
r2fWcgH/uiZZvbW00t8JKt0yWfkGkvYBAY9S6MdEFjTmysEVOrWMf2rcDpCPymaZiY/WC7aaPi8r
vEh5onyc0Ek11EiduQ/5/qeowErRQWcmJ9Z5RL62Vv/vPueMw73VQeMq5miTSJNEZ/2Ie3bBqpw0
6WrqKPb9a9FWH7xXeA3EkraB1pdkUZbwYri0f6oKl2Ef7uzJh6rGGanV2EO+OJTRHq0CL7tELYJV
B8a3vUiEBZwq1TQqjfzIegw4Icdt5F4133j7vxc/5tC3+VXbROwYPHGSNjOuSEos71u9apOA5+a/
7/noAjQMJxhRw2sqgW6bgiPlvxfo8iP84mHFlG4DxvtW2/uALg0sURXxkgmomQY8tI2njkOgC/UX
0SZMMFP4sAyphmTvQiUxOHfjs3oC1G8peDuY8/ktgTR2gMeku6q3ObQxjq01b2MF6T4HjG+pwJy5
XA/oS9UPn7Me2wauFYu9dPhB05pbAdk4GGPC25SnJ5YFuJrp0cJmRbcXttklDZ6W2b/qRbdwZiD6
PV+55swCcxlxcnDH8efY6RXkkUM00Qeiwp8SuXlAPLD/1O3TYIcnLRguyNmNfls4FibKcMNWkawg
H7mXyy3s4i6MtTlbYNwjbAdtsoqnNId+Ww0QXZNeDbzT+GLIpe1C6zJLlD/KyD1V5gnV0Ohde/nI
kV2Z48HElxvRhg2mvxvYv4riC2Ar+tXsUKEL0YkU15goT/RFI3kmle6K/96ppDtXRbYOuXmJI2/0
b15n1ZM8we7gL+jeSpd3tp/M8HG6fUpDbFFVs+c/KTZgVKZ7M2Ifk9UbTWBZAYmXrMUi4iuOIh5S
mYctNr8zqVKEj635VOUUd30mAMUPSluxH+propX3dnBfyUQGB6hI2YTNj261ytk6TyaFzCO1KKqE
ScCK94tpcw/gBUVHswjHvZ/Q/zA0KnXj6FLKMqcfIuPRIXeoPfc1ZdyovkmRF3CYsf9GIZhlb03B
nqCamUBUa5PzoY6+S0rrd9ACzcgRhquoR7VEGVvoVxlpeB1vk/k0mM9YxDxi+6RG6VL+skZlgV6y
vnsJrb1cD1DYm47ROqE4Lh9159sHq8jYfQLpG1gxGu7G6bR92HQ7J5XnwT81rbWZtBYiQf+tW/lW
dv/GFhGeGA8156JeI+GvnmBHtzx6RIMSxAc7aMJBZfG5jWSitaRYxoiyk3RRuJRAxrdEZ4vXjr9A
fxIGzBaSFbsaFMG4hPFQkJNYk4ih46oW51pjet0/57miO48JXBhfVRyo6zDJZGhdyfkWSm9jZv1H
7PLdhcrdXDWWpkX0wbiB92YY92Nx1grg6N1Bm7/H3gG5hgGXgsBwH8mM+c02dn7/4IhoNHKTuj9S
8YTcq0sVNIX7WB0UCWRR+nKBjYvvU8MvyR24gr29y3AJqi9gRkxL3LV/fYlsn4OjDL91BIy8SPU/
Y0omzXxXswOsXJCnED7EoAGeAp51hrq7ssiiRegwPC3GzkPTnEIyWMIJLUAOabsiYNxGcK6C4lea
Ij3lKbLpG6iLpetXuzJiZFY6K8d6IwxxV1wQJm1j10aEQ43M+xrn3ztsN3SqwVaKB4Ytf45vGntY
k2FPoiH3mctdOrOoQ5Gb48XLXhPUrD0jbhONFmjbwv2SZNKX8W97Uk+xzxIAql6dzHQPZciD9Y1M
bskXtfXugSeIfX5IY1Qq8Q1Lw9Y5qx9T9A+nSE6Dz8mvAXOLg7PNu5Liu+V8asx7AHthpr4mGQBm
UOP+8+IcEAqPx3xtJ8YMyViWaGGNk4ip41NtfE9dgjlTfoAXx79dWMPYUlYCNahF+Xclprsq93J6
nbWIaKsFlgItxZvM8Jl3JmnFuty0o/cjSjA8A+wt7lnLIYhrOjlzevORfCD99T+mlhCbXnyWmf85
GXrPJb6YPPFWcf3UclyXIdxfsoAY0sW1/dDdCXU33S3cOFFUZ7uDOWWUByLsKHe/JMUcQx1VR9JN
LrQ1wHUOnmmVY/gNudsyVuEjnaLX6Gx1MDZwK3ol27WM8Cf5rwrTzwqwQhj2qzi8MIzM46uOJlnr
2ntm4RlKKj6eLBdrFu98bMhbkvkvZSztf0BD69KDRVq1m5PPqJa/loOKLHOLP7lW/+RlES2gL+xc
ZB8tzLGKHmREDcN4a5Rw7GL3t6nIEKxUXGkMEIWWSBXMIfLT+scjb7kbRgJraeEhsw3QBTOD4nJy
37qkgT4VfkaFWLwYVLNjJK/2QLvrp4S6IlE/EOdluACVsijRmXu4CGmClmne1qj1fey8hgBX6xW1
3yEkF4IRYsb9HL8roL6Z2B9B0/7kjsYYUPxl/u0xZKXaSaAzShBzCHHVtw3Zae92e6cpz1XVbIc4
3KXmgZpT9Uam5qwLAsD9f9N34B7gcNbymJYfXvBgeZsaTzWxiDDiqPheRGd3FAcATmJzbffnzkdQ
YpYfBMKqFEdErOWhrlOmnVlAJRudWqI7enevEcy38Mi2iN5Y3xbzsXDu6qzU82pVcpfYGSIJmEaq
mTNAXTxDSKhAgerxDQeUckzPW8eeIHKBuAX069zVW576NOETycrzP0tj4j3T7rpf6s9xNaOc9Lyt
M39w/BY0vEn0hU0HgRS2+4fOPx9xD8qy2tcMfZU6awgYjpj9svX4bnYhfgFbkrKavPRvOcuQeCga
VH8GPGsCs6W+aC6lMhvPoOs8Ry4z/J8eeoraZIhSQLmWZ1JqOcLQ5vj+wQl3jYYAOr8GTs9t+JsX
T09/t5yTJd8asM8GwRrChMKMA3q27ya81inwWCtS5JivxXQz2VWUzd0qydqT403K+Th6SEQc/dti
JZSSMhh7/RnUcngOkvxGuBsRjx0zolFtmy2cemQLYpwM2A8Wv61I9jNKvcFGL2RAT5lz3l9GITGO
+twUCnLxogVEz+wZVDHr8ENUHWBgDObVELMyTz/6xZcl+5dsxPjen6oSrIbOpjBDDQGFiQwhbuoE
nPdqtIEEeOaVSXSCuA2PxNx2O2OaAeLZfGLjxxAQDFKiAWdttorGdGk1d40vXCuePc9vRQycbtyj
JVgwRjdTpPxS/LeoWJVfGsoEcusszjQ5gvOYfLZNauTcrdp42yMoShEzmYV5xfRNsINpERs9kSTX
M5RjO1Y47CB4ZLQvdoqE2egKOhzB3LrMOr9Dx+E+XNWB3xThYTLKm6vTyFq6d/GmvT7q38iUV5Mr
DyHFjoGoW5Uu3YmapJvrx2z87SVpMUmAjzo7xV3APttYsWzFVUiJXqNBrB8KYFMgfFB3FMly0xiY
FLJSJz9nWI2+vSeN+V02xV/PoqXSjYOLD6MN9MXUQ6BiE0zmNdUGqNrsRkuw14NkEwofrQBeRY39
GM06dUJTPiQ9v7WnkuqmGvxdcq064r40QVIJp1dzblaipkMQLscbIv4y2MzaaYI8xoChbxaUGZLt
3+zhPmg2ACed8q9NSd4AeQzNeO+FcLaLbUOkAip9cp6gSZb+cHG7/GCM17h+9OIaR5xh7d7iGVNv
eVVG1JNo6oqaVAxzQfCUFrUffqp6ayGvXszqvtTWeUWg4HyfuN2F0Je2f2ejhBNMW4QNREv6e5fg
jNk5qP31GFOY8eodWCHsG1RtEvJhyypYQYYKC3GY8J5PFvbXmYFnkQ2H2Mr2RtLiHzYC9iu8HyWy
/jIWj4wCvMEf4KE2bEZyzTLQQyz1t04LT9cI2Wb1To17fUROM1uMQ6q011dVzoSuI92SmIcBfDdL
UaYLKs4hpC5i7kD0lEoos84ZLYxfzGrDzvwoPYshXXojWEteQTzsaUYZODs9dihxyx34RqGDMha0
2q70UdI7vAoOmNvYJVBrFYA8IzrQaiHUR+VrSIv24heKGV0w0+iZ7wEaHHj5piP+pfEjrbr3NmKk
AIaDwOBGlixTUiZ/mPO19MR2jecZIjFn6LCWNprNkIwwG1/RQD/iUBmU6FiDQO4T9PPR1uLJ8xo+
DjBkA7DtgYLdlHgsgy1HgSJ1EWej6dwsPgx0g9hFg5SPlY/AwsVKxYO/FVj2Gjf7DCD2v+iCHUmE
6uoYZynWM/so/Sc7kZVuVGvhZcaitH5yC5gOA56/U37DLSs7NpLXxm+3+XuDuzznwQCJ6RDK58uZ
MEluBJPbpO5IxCrzd+zyZZP9qI1abN2xTdYOIR58mtA0nGFP6B64r31MipHQZ9VmMx7Zm8/hyOG7
jteZbsM8696jmSZ5/DA+02DnBMgKBYcS2yyuGSxui1Bi3+TkIHCAOUC3QmxwwS4HFJdAdPV99Rpo
aNdOnFR/xey0xLJRrseOQaO+lD1zL+1quHAwhX21Pd7Y2gDgYrVYds0173eILMksPTzQuBn+jDO8
jTjF6h9+//dpImCl3sp0piwni65LBWQlaX6mGyF+0Vq4XrUm2575YP5RN0MGdtXeIDZ21+5ZFjVs
RJTcgFoBwV3NRFC0txt1W2cEL3vdgYJhsoQKma2HZzbeQp41+mlQqUBopmMjbrwy1Qp3BIB33ca7
GSEgYq1YA2SM/RbWZYiFY4G0ZD9C10GrcQnUyqhfCzQaNda0kUGIU+yMlgwUfzm6YhmPz975U2P5
kIIqF2NuALZ3oAjDql7pJ7W8DMRwiJAQaf3T8hCpf5UdRnDtxHGpnmnVOGS0rn0AAN+6e8yps6tF
j6fajfAUVF8tjk41GukTZLxsMVQ4n6C5TEAhaIb+xyYr3CzfE8d/DcpvT+KBihug+XCLMBzOLkHG
uruv1FXTaQsncQl8PkIuxiYBD4ZcjeGnneQhonAnqQOZOcyREaZmbccbTJerTD7rwq+3FjxriS2h
HbaubpVkL1EZTwG6ncqbo0ViRuzWNMyVphfgigD0EIJfjS69IMJx2lRYwdiQRfN3I0fqRO8ao7mK
UhTkJvP+TGBck8l8LuSznKmkSsR6UX8ZdNgxgJEsPmrUC3H5rumHzN5YvY/nl2Db0zz+xm70YwT+
MkyYHAt2pKAQTgAz36L4Tx14chngdZZl9z4ecvbx+spnwEAvmTvboco+jdwmnY6yNVobMZuBecQ/
KOZbbQR7P6Ayht4FhCTrzVtctHtnfEciG+TRibj5CPwhwhrUifPLL06FjcnbJwiXQ86YJO+CBgCC
KqzLX/SSlMjuupfpT4TiL313gvHg6NmRcMzT/D+WzmurcWQLw0+ktZTDrS3bcgQDNoYbLboBZZVy
evr5qs+Zme7pYIysULX3v//gWM/KxVXCu0DsU0I1BVP3i3NeIaE4QCxXaVKxZY3EC4WENIxLnYNG
FdITL8OPDHGBQ5w0SJ9ziDFL6NXfDENkKMot4SzO3om4UePAqsK92rq7xTGDCCUhhDOE+TwHGLNB
nmbuvy0Qiap2+usW1PIDN3/PxokkLPbeVEyMRgmdqMLXsA2Ify3iksxSPCdmsp9yJn6hdcqj7OQu
+qlpkmdEctxS2YjCbSCPMsYAKExZIignMbvCPIGVPuLZQ8OfEvrGZFNXA5OsLhuZPIuEQZ5oDKdP
LdlJsjz/RGw7jx/QKO1dVk0vtROhBhm426ovWR4oMM1mhdXvkYsInhsrUIOVHuaJ2H9hCzzHsbmH
GR5PHnMmgEvIvaIJyoGyBNJNpMOajfpW3btF+ZHR1ShgIotTBs4MxBrhTFqUMFQSxAN4wicRNw6X
lZYCKdKbChQTNuFnFu1tbklDBLHAAbvJscxtwW769BZ5NOz4qg7D4i/zdOks0B5JiR0rSswEYEGr
ClQQydqqlw8tecszaMjLF2YQ8/SjxdUvKYhI4tjE0UdQxhTcq1H+J5cunFpZ/U2ndj80M0PsdcTu
3+CPNJi7Tik+GwmGqxRafU6ZSJYxq0xj2I9oQnwHFWVtmgsC7TjNj+MzUW05GuwwX1sRF29uYYPa
/ZVFDT5POzjnWgzvpbS9ALMR3tmDECewoRdUXr3KepMn17jZxfYZfxZcpxeSRHmc6emZxJDWuGbW
8BjSaBtjQKopaCF/deoAe0r2DY/OkBDslGeHWKsuMuCFfJkK3LR3XACUOKCCfHEa6y9rypKYbyFP
L8EsLFu3ggp1sdRN5/0q1bS1qvmcDfpTC1VvvHnMCkCwHeVHdYq9X9JDRBMkRCi7TEjZwwYFi9Np
PLfFR1M2gIgFFKKWSXU6Ywb76jBrI4LiTa+wk22JrkfSq6wLtz9nTYubTR77hZMR6XCAspYitIFC
WnjNS0pt5SRbw3wadDbIcF12zr4GWU4i3V8Zi3OqdZY8vExjTKGBOzMDYWVHGBqMCwScC6ogYV48
4rSaXP2rqV+wC1IQugbLHXOCpwN79knpTZReQ1AXiOtUw7oRPfOl9NxR+MA5TNvYGTNmp7r+1HdH
SFp9fQXHy7zvpOg30rdLy95FauwcvFXWWdoeGhc7R1YyJnbpO5De1lKsjbm4T7GBnkXWnmqHHGLA
ejuv/0zQkdJni1oiJKRSidqr4lGBVqhh4Ol630OCvN1xt72L3frAEw6tzgHErEdvX41nLkxv2CtZ
PQ+Q23XlTDsI4w4iX2ihVkRnJknneYEPMjMDgqykVqq7N9mexMTYOOp2TpFwjRw2Wh2ZxC29q91O
TRB+oUXBuliTsm3vikpZ7qGNwTYFaLSrhR1MQIpR1B5Gm25admZUyrC+Bu8Yl/nae6kRrEpUd+Fp
rfjeJlMFpcaBLHcvMVV0E+O7HIXbUanXMNyITGyTUxS3VxR6sAqw6Vbqbj1ioTZPgmxyvKLQtJY9
MnzueiqryFbOA1C6GhDoxRXw1otKyAKzeIPHNB/rHeZQ5yn7m70WNkQABu8+84MCX1/3GcLSzBab
8qCm2GpJc92CoXmlO9StjLkcz3tH4HGw5pNARUcmG6svplNANWyMVrTQ2SHSWuYXCNOottJVpiMN
9miysJBMoAOsswkQBosx7FI+tExFqRa/ciPXccV6KbQbZZgEDjNZt6YU/M2Un5Bw7BuqiAZIyqlL
n+KMjqLum3PngCswe4iZRyj0Z2aX7EldyD1AXupCp9TWlVJgJwMnRxmuYXLU8uiIkgeKjRtYIRNt
xdy4OEmV5b4qEVTvLWNfGe5vaKBqwz1IcZq9YnfwUmciyGq4oiXra96hYJudIBf5Hf7zuVBRhWjJ
8F11C/BHoWvr1LKICi5f04GdsLlCa7UNW66wRYvCwOrPRverRmSZ8zZJSalMj/kxGRjIrwcFiKrG
diM171ZYIV/DW7tmNMBQY9skPNoKtVBTIeU03O4q3apFOmzlPccts3EpBWW55k1/u346jQNDid+B
2wLrTzpTVPWzKhQfv5mKSmnnOc0vcVjvC6Z5IewKE1OWpFsYKlcfyUBm1hn6yQpvtako3jkdPgMN
dDBRlb0irkjEJqUsTCmyM3g+TiZ8F6Ls1IdXhXjuz9wBJgBi75kh5b7NiclpWXrCw3OwYyy1qrza
1CBdskxRMO8qeEZ77ZeIULTU62IyAgnYpDIvrL5LW16bBzisMHDsn1wYtxX4caZwvomOFOBYDChK
uqUJUM67lcSZK6UlA0zxBYBTSSdeA8+Y3CK+6XWMSeunaoQypvflLhryg2UYoD3XKCStLoWLz3Nt
e5i1RcPe1J9lEySQJlHwws9rgARvsqSG2ikXEnkYbLHZKYyhwYQ4AxUoYZjttECr1k8Tp8e+dogT
JFBi+So7eq5YfeWj7WXGlG7gC+PuCwgLeQZWxsjaZcjgPVVqsWGVheCkOGrQk88QUyfUNX386Kdd
fpQEabinENtwrVnzUm42j4jnsSoZ0KBGa/KtuyhfBo45ltPuLJVFiVayZFnt+3uX46BWJc+q7frF
/GdBT5DyhJQ0DmL+kUJzuLTxRBdCVIsDJ7jCXkPKdiC62u5W0aElur9Dz9li/8QgPiJRErIw0os8
08GNCcmgTZBnyO3bQHHfNEY5zEdHXP2Ihr0VzvA0iGadtNL3UPVlLzOog+/hF+HZOE/AB5d8nRG6
L4bgdAEYCQBgCZM4FufBiuzyueVTPdcRRvC4Q+rPps4e0N9LWlY90Z7q9E+JnNhSOUHDo696vysO
XJQlfNfZ5ioM+bz5lVpuRIUmPjMmDtq7g05I9srydgUEiZQG4WdZbFtBUih9pEgQiOB1z+q/5t6i
BicP/jCzdkuLtBoQQDONd2D8n4gZS2X+yPFMrDdIL4hLTlS450hb2p8cXnPEGWKflqfGM9kgUjwZ
NWc3GPiDll8WhqMRDN1LoE/EfhBcOqR4SuNuSTenwxOpSVGf6oPokVMv4VqLPnCZ3ehY7NjhJxt9
4oiTp6h+VOpYwXd/DF1mFONdYnECIlWKJaDsQnGrsoqZxUgFZa4tQ8rmf0NGlQvHVPAsy+syQUNZ
iFjmJoYcC124HcodzQPdvrU3URirT2OtHkKG755n7IwavrDs6jUqoDnDNDr/zUbrMqHMGOEcaMiv
FEf/Z75eapi2evqX5phbKOvPfNtNzlVwDG1Tyg61n085AhRziU9eo/CM46pqzgHQ2XqMy2s1xI8W
Gm6cmNGztOIo1OdIG78nLHMGLTAYbroOY7wpJtf3krFZJhN2pbUrP6fJiaysxrdZmpzpp4HKo7J5
NoVGQGPF1oVhS3MZucQW3pbLRMrqDK7P4ixvEkoIeaNi94gOmEEgJANM1fTkl8bS5t50GU0l6REY
BlNzzIVWkxO0NVaSFL6m+ilv+hBPOCNjagx8WO4q5Rwq7+Rg7HD8IVHc9bVeHFzyByIx8lAALan0
w8DfwAKweP4tg13UQB9CUm/gyDYKX3QoeXLAhx7DFuT0uLpliDE8bfAZYBa30cPDqqToIVyzJf8q
wfTYYrc6layXCGWYiCHqQKGBg60MNtVQ88kCpsOiQT75IydGti5sE4PNLxk+DW2yDfM5yLAxlTe8
CiBVQhREAVMh4csSrOldf4G0orD3AfGh3MGrt+6+MJbjMaoANsI4eYraG0AEyhUigku+lUubPTXZ
31GJtwZhbQIjLdgcbLCwUsUGNte2M7WLxjo61NAuwf0Go321mx7SB2mOenizsmtuJxC0+47pYcsY
qwPnhEVTbFAzw6xodzhuPc8GI7dlTyrKE5YmPZQr+K7vi+HAftyVgJwyLNVkY9eyYUu2hpxSd+N4
lgtabhj7XD4sO82oT7PZ7XT9yn8lC0vVnqU9evxUkrMhjCrgposEbL51RMoj3ksBgxuod2yifUtC
Q5xfzCw+uAADbuvsS+vZyvr9PI1wGPBa1H9jeLF6f6o1ZvlAPh5BUQMRMNWkvsg0ex2bq9Yhxd22
V7VFiCC5bVm05WgmoXGCVD6b9R1DxLZI5XWxxdM7WzKsV6QeJFIq1bs4nANi2MZhOJVR/Ad56XEg
OWPyB9wxqlb/lqkI5eBta6PyO4WTPQz4gLLjcqcPw41gD4ZIAssfFdihCcvXzH0aZsgspM33jM5/
ZaXGChtDfoah72X5dukmX9baLkldWlVtUBOuQ+vVYt9GipA6VwlipqJed3GBvPUGxyNpoDLRGrtE
fcMVYpk2H7J4iNHnTtV4Dxn4URO07aHrWGydu+wDxubuRJ9GWgULFAwnrn0ihxtMSBI4qWSewoct
GCq66wEOLbJHm3SF0tApmN/zOgWiKTYtTpWy3pAfp3cLOkrMJRKE0fCSDaznLUankcAjklVHWjiy
66NyYb/2DDogrISYAhNYJ1eOf2+Ftq+aSFAp1E1bYewAeBFb7tEYvOt0H2kC/LZmVGQPfSANS6Ty
oKMAtjLaxxlj8E3OsCvBQwPSolTN9Jjf9CETAwbfU+BwvzPxx9QHWyaSBTF0SMAgC400lY5NZgg8
qhIP59mSHgGct4UOy3rDGar7AsvX9qiA23Gv+Qjo5JKFx1yAfB9CAEbQ2uDth4lO+4GwH6GqsmD7
Hr/2pZwCcWnUdyNkMmcMwxmCurQhicOHSUpkblH8LV+OdfSqv7FR+qlu73UVbj5jcVPtTlw6IUkz
prqh9IdtjF0nmYnwsrneA+pHy8KrZtrKS8FDFZs6LcVyccIZS5/aOpUD1kXUkb1xVoprwnLc5i8m
+57ZsqGA2DcxjWiPuQTrVXNee9GVwW2I+nI4TsaTZTwlUIHpNld2M/u2Br5JCvgTzIK1NffbYiqJ
jUZVJP3uXjCW6cRvVpXBOL+pHvU65Ync0CWoKhfNxiP61K0e4GugbPV8AHLj59KRv5jB5Np/f8TP
Lb/pqPgtnJ9javp+HC6ivo0Fa1/jqidbazGVhiLKwjpa1jmaWa+90d6OMWk5cpHpjz2fwhLIGxFM
LsMzhiwsr/CcHTxNhoI9VpJNixRpVaaBUzUCNnlySkb3T968ir7AAKY6t3iJY2MB8NIfTadho2Vi
rqNfUmfIUslLXH9X2rVmA+sgPywolOFG4nEkz7RqHmSBJoCsIBwmLsSTGKPKeVE3tWOdojbD1hvJ
REI0z0wRBz3Xq6V94T3HtT9sK+AmrX/GOmfVudvWQeTidESj2vselbc1zcxZ6ODGG+IhBoCr0Btf
aUQ24z92UwzzqQXJG88dUnUgX/wnBxVgyVuPEbqGc4zFjgEmgYhjhhUAU33q7Z03yTqIqhBayIBQ
agJB7dmZilw7lZ8So3fFzAQUFzn9yY6yg3qbl0Mk/kQtA3vQMmbkDUlYmdycecZGyJoTQi8kSk6I
ngnCvmBf1VUDIyupYIcrFSLqznnUkC8lKsUqxDLvUjnjrvTwwjXzaz5ZrwVuj6Mp3sxxjamWrBlD
ufky7xVE/MVuReTHvraLjeopAZORcqvPBxOyp9Mmn0CnnhWy/1y7cRcWAm+bS2fjqO3w0by8ebeH
/JGM3bvW9ac0K18SbKnwU3L+FQJNVO6npT70qbevnZgjrGGz6Ms9heXNlAgmdDkiX0pRw9n7Ulb8
SltfNCKSe2IkZFaVg2JE9EaAFXWXkn9XRXdJLLEbfL/j6l1oWH/hCjZorbGB0ZXCDOyml2nIgwKv
5X4UR9JCT3h0ILoH3kNCYX92mOGYPza82fIjYjZhtIUfauqmx9ava53Aqbw/qn0bmMHxUMKL0Mll
/JT3qUKEBtFFfHbhfMlWYSkJ8CIWovWxxtuUqL7T0N0RFOgpH7byE6vWc/Gj4lShgiWXxhceWwXM
i+J7lMHBsEjInG2+tJl0S+dVjPZFH11ceWyuaXbGrBMy2Bd2ZltnOqHEiL71YvatnmyxSwHYAq9h
k8iMJqQcPwOzkpQBpUmLzbq+MLPquoIakfbMrPZK3X+oKKmsMzvRuIQNwaIdMC7owpjSlHvzU0ZC
YdphhmGN52HiTsVBxNnI+btNJnZPHVsl5VEWLy0RmSyEBiVYvsbV09cLsUPoCBu7aZmL/ovGrtd4
i+/NZpQRFGr3FNYKKrxe2+eF8WvXqJBTG08TrBoxcnOlSYy2YMgB0DDv1U7sybaCaZ1hJx3pZ0H+
aEtoTs4nhHVtd9q9wVvOsMU6d/J1g3RdQBmLOh5+u+TcRjmh7Hy/mPuyVXCjLPhD6NVCm8CamfUP
IZsvoQIsfmwRBftCqd2KFOjd1iQebfcY2iIuwigMkg3DWt3xSHP4O3W/gjWdMf4FdlJQm/mT/Lzp
HAVj+aeOxLVSxnNVO7u5Tv4IMb2YRRn0gC0OBZsY34rqC1/3hLKj24rxYy7+LAmwQzr8HdNnx7Oe
8V5fjcwNZr0lBDx9amZpMzPn2BJUT3kDzdYaP4qaFq/l2nTY7WGfht6vdc420yhWYmZ7pXtZ1Oqc
Yr2Vl1zoLnZ8UBaybKiGU6jdsPSU1HMhkN/1mrRuSxkfIYN4Q0HVpRIuQ9oFnCTusNE5iMj71nPt
GKUGXlUw8HL1HcuDC3cNw/B1V7TbqgA7NBk2xO4+SdWjg7ana57yNGQQM6NsQMUTxeMpo+5oGR6E
YIwtuk2RnHJCpfHbug32bqoFNY5ESJIXke1b2gaG8YVev9rzTiJWE9+9dVwpGisDkSyvHYNkfBTe
53ngzkDSjBYAnzYjYXpgD6d05K8j8yhQUSULs/TK2KUgTwqrBgXMu/zyBnjMruxANtNVbqPGKnFL
rnZ9KA566byrbnN1Q/IfSzY/VOmmd4hcCPM14V7jzWKXBuup2AhVkCG3Gd90LTtJtvmiB2ScwfwK
5phWr6/hco1wCJYuXXXYWDh7ipx152Bf4dBQeWj4PIgKnfojAOZlYJmsWtN8wf7OwxPSYP1Pfy1H
JsEIhRa2Wx6z0u7m0tr2an+EnPGS4o62qieNqcSPmUnKvz4gpvnVYudHk+Tg1mSkHAMAG3uCwZFl
Xmvk+fLpUdn5wRNVl2zqn6retBPM74woGI07CprIc0TaTtPNsA8Y8HNxW1MnS6R5iwxPW41Kc3W4
3SJKmprE6bLyjmFmX9Qaflm3jYhsdYvu3Cz9caw2Ltclw7+VU7UCzewiG5kGOV9Si1Ici5irzeiH
GVrgoCZAaI/bDVw2q38sc3fRa4NQ5+QjjH7nVEaaUOl3yZupk+BT2CxYimkyh4pgzWo3Ae07N4Zv
JQ+f28ZgefYedFZQ9fpGPMtdp2UES+kOZSisGfOGkNorYEdP6e84AcNviFNmHeqCK4YCLTukG91K
gLBw8X8F8WZxgpddkRohMXAJqvZ8YipnMenoSbCSiBBXpVsselYKRSERbd6knrPkV669DSZAI4+4
CUUuH7c097FkaanauCkqcbGkxENL7cPivrg9/E2c4wo8CCx8J2LRyXli9irUDANJrA9fooIYrF2R
/FZwAjpBKileLmbxKkEnSbritG6yrt1kqnXU2nPfZb4K66+093GFS9is55xZ89pBORUarY3bdiyx
KbKqqLV8Vxj7zqBpHxA+9cSHREryt9DzgHntzDI7xugrjGCkgjKq6Q7R6dxHAI2l1DASCgecGun2
iSfsl8k9fTL423KN9Pq3z6u9Hsqr41xC28aKDgd3tWMRzw/TiE+zmX4u7VU2dZA7PfIT6nnTtBhH
8Tln7tbQacmArba5wziisXy06bA9fx06rQEdjgFs1Dc5+5VgvNOE4TOemWuD6kDJvOEQ8uzFEbQ2
VI1CALt1fUlmDwZ5BiP2VmAJQsquC+5AR+LM5DXwQ0IVfYoUHz+FnGtr2iQZyfEEU4BhuJbcsbV2
LWYt0GZ9uxjk+DW+g5Y6YmoIDv6IO+yqsEClyM/QNWtia3VPLpD7YCo8WXdNbQJEgVBn59ec2JTQ
NLaS6tdwXSXuYegJ2xabvvsr7dI168oI5yyXodqCfruKPj3XODvkTimkt0t2j9pg0q367k4dvxwa
oRq+ZqLj557cRB8xLvf0leFlFhNtAcBPenCp//WUBRPHxh96s6XxHp4F2Yhmep4U4/gPTQJmc5RB
9Q3RPFduRxxEdSyNBFx9tIjNOcS46I7OdzCRz1aZ44dtFbCGfyUukkakLCJmk92tvBmx0VuPCrDS
kJFFc631j2q5wFaUBU/OPsJ2UIP7d64ewMcLBU4hSvPSqt1NALrnnbeNJPONPDHq/4Sp9Owlf6Hw
E3x9lcjTTLS9QUzI0GvnRDojkTqkqUugx3c7gYYGc3DSoULjG/AFBhLuiR89eEflybzq5yRH6cq4
abpATwbD2Q/eL4nbdqF+lar+unC7iAvs2mPd6UeBY1pOXZGWzSGit27Bx0JuSvkp0xLAclKCbQKX
tUS9bCQyUUldh+OtWuJ9PLhr1oMGIqpJhwHETM4Dvq8pFgDtMcDIGgvVff622NVuKQfiCqTkpjnY
1JqKtU9Rxkv3Xquibrbyg2pHXwOrO6BZnVKkInzUGKZYmOH3+ER0c3zqVbrHaYXfZgogXebNfmQg
zm3zPiziMxwwOhZN5esmkyK6s/KnJkancRm8/uQhrH32y64EeRuvZFWux3a8TBhbuzQ+NY7KBvul
iSOGAQsZWn+yRC8N3rZ65m4yzoDOcwD8yHQbEKVUaqoQ6FX6PS3iJ2Vs/mrAnGbB3NQWj7xNbjax
JULvbuaAPtseT0PVfIfRckh6GdaxpJdyfjUPtuu8dVP1qidcs7FemJDTGreMPZxtariXXHzmo2TO
bLx08FadzQpCAN5eiI54LZoPVbpIlVdGok9eo54XjQxujGqVFu1fjTLLYyLcuZeWhgq9GzaRCZJO
UgzTuV0xsqsUb9sQrytbD2eK96pYXkIVv4J0uhSeeqoS78tL6FqumfoWmodqurjFPr7ZQAlrAknX
8+o1Xl38byXApnt9/wZD4V9rdbyuD4F/97OVv91uX3ar/dP27a1dbT/Px8fx+/idrwnV3I+r79ff
IPj+vovN/XoN5tXhNfLhnK+39erpfH4cr/fjd7E6AjmsstXRP16vTEJ3x+P9GFwZ0a+c1fnxkN/1
Qbm+ejx4rVh9fj7t317e3rZ73NrW8er19XA4rP17sboej4jGVuSMbr6v56O6xrmOfx9Hedjp/m6s
5KswufUBfx6M0Vf48K2O5GP4x4CZ6er3NTg0q3UQrB/3fp0Z00ubBn0Gfc4Y7v654yuPj/O85l2c
ld9uHg8+sLV6zOvOt3f+o/MfZ79Ybflzn3+CIy88H/kUYvXwz3xifn6c+QK+4uz/Ozaft/P5e/8h
v1b+mtf45Ykv5L05R/leHj1fyQEj81jdOQu8nj86ypdyBGd+fZZHx7vyn/wd1NI1B8JLiP6Wf+8/
5Nk7y9/yP17n+7w9FqcbPtH/35sXyNPM+3AV5QHyNWfe9s5xyyPmuM49n1lelYGj/feOn//7xHwz
wb/yIPkbOuTdefDla+TneXwez/J7fvKT4KxzNjhCfv7892Zs3Ws+0bT998H40GLFteM38txw+ThM
b8UbPziT8kxzXAanwT96XDbhr/nn6n/zb3D/vh+P/veVG0ie5OPx0a/9gA90lgctT82/EyfP3Fle
AnkQ8lj55v7kg6JyYJ/MubgOAGTy5MpD5YfH9cYeZU8Ltj6TsLP6lCeBX0MxWfEH8mUcI3/AD/nz
+d+rBGe83PMifoEbMtZhU7tJuj+a+d0L5QAJ9QXY2tbOdm7jTjGtfWneL4NUqzE+1aFxsXQr6PHA
cajiyEK61jmFZbutZWYOSLdaQo3Nuw+MfABJJvVY4Yi2vFfOi668NyXpGtX3uGyq8gyAvJpO2F5j
gHWMXm3HwFj51tXPWtutQoyXHfuYRcpq3NemfcqhENjEfLkGKwEVjAIjXGHzVd02UDt7uzD3dL6T
ug46y+5A88sMFleH8uRJzfMgzSHzze9eETfQSsGKQgvVdUfladyXRkn83lbwoxg4/m8Lk/6iBbLq
h5s11vvMEz8xA/8YvuYMPNZk5E+GiNmkjbMs16FjJITPN7y27/CwYueqp+I1TO39WMy7PKUAnwiG
SafqPGpHtzWP5jRwylTkEcdF63wpkluwGZrhkw3Km2XthweVXnKXIgwk8Ru5u8+usaOlMFF66SRK
lMSGVbQ6+bE3vasbIzs0YMJETSi1kwQ9FaYJ+oaHVz/fakXdS7jZSnDQdj8ijLX7+A0jKYnvS1li
Ix24XIg5lvegQZEzaqQ1kHNujvdZptZFGyfGLcVhomvC+b4Q+ErLDrfR92bpbu1y+UsMje7Nftnh
yJKwt+W4LstNTKPO67/ixvkrfyd7BLnj13FG0jdDD+wmGAF36ptaV3/SmlTbUYFA1H605USzrQWg
VKgNMGiMzwWUsqIKtyIJ5mU3YLhUbhP7rUJL5tQM9ylpUtIjAATlgNuVk4wE+F+M6UeVb2es3uJn
s18Q3zEwSLn+0cxLHDboJI1uQo44KTQYXMGQxWIfxvXkfmGbiRJI8pWTwzRcRca2x5QezxzwCb5U
BZoeBRhk1R4FZINC/xwY2MtiQnENZIwOBqbttp3zN6Urd6WtB0n9G0EQy4gY+s2THrdDKkxM5Yp8
AiKFX7kmn8GV6HcG2u7ifabt2vmWpIwuxAsofLW8O275wrfyeiDiaj7q/wruAh16VP9NW/sZRviS
v0qaaE/ITtuT1byUKiGSxt50zecceaBaLBtKp5mbE+EXDKbawrW1v9bLp6nuWngrnpScwuoz3FOO
96W93LCj8tUOjR8fr6ROHZdDphfbEtlY7ULqc5ePAgWaOe9qGJqRKvYSXqggQOBFu+k0EsMpYkhZ
ogNpf+B3/BHJoYGDBn/bL0xn3eLkIh8GPWN6Fd0nG8vwQXee0mk6NGM8033Nq0K3DoUeYHeD9QeP
Yghr2bjSR8qGU7H4TIsWSH7MMlfEAEkAhXS+t7Aezlmv7Oak2DQVjlViIf8WBL7Hb4QZm5yYdYn+
ZyHkyM4XulOt2sy0vhZGioMLhxsDGpL48NeFRoUxwZgHXkpNJsQhM7Hnyp3iyoU4y2yRCXimjACH
bEwc5teFfPoxIMLcIwmLRohRy2B9JwuF6c/UH1hiMK5J8UT4bFHSYp3mGfSzakDeOH1MU5avJuBm
0e+VSgREOGPEHH3pU8XcLoYbi5ZjqM5lC07UP0XZ37YmeSUgKS22j7Nmk0VbEuX9HI2UfNZH2cG7
puodeMiFwYC9fx6UbheV0TNJGHGyvHSpwfLB+itUWAvkXiGIVTJr29JXdQR+Vbq3cdkY3HTcxPa2
nsHoSSFCOuFiBcO8e5vx/54HocH/SPoAUTb6REHCrHSxdPIIjFwD5WH45l1z0B6crB5qkhBD+enl
r20LeoubbYQCTfoUzPth1o7SEbbd27nx/NXETlAb5QsjKjnkZLTTvXb6EPSsf5n1HhO1NXDj9UAZ
SXWd+L7QrYtmz1I35bsk/kRF4o/gpRZDvaWOtktJmOqw7Nv8cxznR5PWb7pubxKdbtMaScvtMNTe
eDYDaDXyXaITjRHxR00HSIJCmaD2aXGLp2/uSph7eeq7xsvSN9t2hEVCB9eaE27Y9qFTMc1zNnrW
knp7q1hOoIGkzV3M3qpFpixAYux5Pi8GG5dbXSthcr1wSwmqFEY/FT6tYTQYr4LUqcwLDPY/VxGH
mDVk8ZRvVDO3GeugBDfoqaV30ntgDDxDvM0w4rptHz0bKnJNlAYDb4/2ftxB+XstM5ysUwPfczt5
GplbKiI8gmAFgk296VHBI35N9T3G1VsJgIisf4ZTSA71gq3lcJObVUpuVSyw9LXbrRwXsTUC6/ak
JYRyfDZ5COd5xLBd1+3W1+CAwAzg9o4AWB38BmWXEe5l6LojDvmC0z6LtN7MKJcQUTCx9bDctAgL
CEFLOsm11uYjkxlSvMxjr2lSxHFw8GMTmLEjiMZ8A8vjzLDOlkDQQtohdnAbLBmP5WBvlNZet2ga
IWlJioWdYCJ4sMkYInFzzU7HGsnsL/K2BcbTqt0c4xkm7HDRKdbJZyiJYqkMHNvhptYQq5goeC3O
I90l876Lml7AqIjXk9lbYq8X4daw3UvGEmPhvqNFnzWWBG11opXEH5ieNa9ObghxxYWbpOOOS7LP
PCZrS66AcjWo1L9zjqS3AAQWBe7CkOrR5alca4RUfqLH57D4TdRPDQdKWw3SmeGR4a696gyZD8r9
brax9ZzUHZPmDWzmncuJVEvA+wpKGh5h2nnJWt9SdQwGgR36O4nFPm4nbFo0yx6WwNCXoQmgZljZ
2MazfSUhAzqyoZQ5OtewTYYa2wTIB1HJruUyfoeQx9YluflKs2xVIMnRdbDyfu/JydZ4sA2+R5dp
EGeYoTGNTJ8mvTsYHI8us5JgziwmellMktD4sbXjOgzqD338j7F4Pgag64U8AJl+J7cPYcIoZN9I
l8Hn9vPwu5eX3HDrU2kOvrS7i0g/KR3qaxsCoFQqod2A+q90xlpHNmtlsD8oIfP7gC0/01qmQp9z
NZwlkUfu7HF5Q0+bMh6V4GXd3EodEZTnq0pPJryD78rnPykCN1Ju1vuO0wpz505YGZwx44ckJmVS
P2qoDDnGKku4LYZbqF0nMrlDE5k7UvBW+iDRWo8jLCcVqoDmh7JZ5ywmKgyg+QeWBAI8gpMNdSeM
fG0T0Ea2mtHGvsXNI8O8SvidOKWt9FoEorgaGO8ini3bTyJJkgq/or3TYvGc14y3vGFlKmQh843i
tt9k4VGWnBQGZo9B61RuOWoLTmAJ69XuYuK946dWxxGOeikacdLiHEsKRYP5DzJCWhuYOlmFwPfZ
xpKw05iUOcaTahrsX3AGRjrd2dgbwtskrNAKhTtyI8JbGAtwWwza0aQ0FflLxKJo3DLmXLZu7Dr4
IuyQeuJuBzzs1AkRBO6X1VejZ0f5aEnKTcX4FuWwgcMFsEhytXXoDAriInaTf083AZdpRC/igFks
+uug6jvL/GqhnSnRZ4MVvwGqoF26eVybzV+Bm/DADNOqnrERVMUnMmbmiKwMhPixeUpPyzR9rwcG
Oj0JSaH2QkQnVngqg50NONCs/6Db0TRybrNkF+XWSX/yMuRPNF8mqFSWAh4ryinECSyEyDgzZf2P
pPNaal3LougXqUo5vNqW5GyDjTG8qIADyjlsSV/fQ7df+nbX6QscI+29wpxjEte819T5oMb/P8hb
QkKY97EOMHUUi+TN8vabgcvBwZglYfP/liC8zzP5Cj/fMJAjhjc5hKbcOcRxfNAF+LF+JhxhVyay
W6ozHgZm7MrfbEUvRQGWM76L9IEOft1iUQ8j4zJqb/wSbTqf3Ae1sJYQVnVmz8j+dwwFa5Bjk50M
0iLs0uAZXsyOuitLEZShCbHH7BsO4Sep5sny9Dr13Ih9mh9ErVwNce3yoxJ+tWoCubI4T5V4IqKC
KGDutUS5JzZpQxH2JiJkAX5JqqsvNuFko+7jBolNcDKnL2XWXe54N1BpaKubUGOvKKRtx36gJ7Ep
bI51wu4Omg8mWoHyve+cbariRS9NGDbqylIrjHX4gw1mi6iogV2FOEPV/C2jSJ+BC01kMaXkstjc
oEstRI9WaPAmJ79MALHn3Wsq2fQ0KPkM0KsB5WgC2wRFQOaIVZbEB4UPEjUvFQqTewJcsZ7jE4CE
x4Q8dPPpX0LFOukXjMDuDF9Witcq3cwq8gd244SOBP2nY/yrx4zRpMDHiS2Q62owuARkx3Ok71JD
3c4Hno/vVAb+4OTMAv10Iq14ncrdIxh3ESSI/L9Elfm7IB4yvvIvqTPkMKX22OHhQgDsYcRe2IZe
+9XNBe/ATZ2pB4h+0gIM2+jM2IA3LFP6fKcMrOGiAy/IgVf15BQlGhOJbTXA3uEZ9t9J/ACSzK7H
ZkfcHaX4mEpLdrV2sGJWJwbzqqWAKlOiFPck1UFxPfDmRl2GEhZ9Do8jhLmEMIOQ4n0Qt0E7mwnN
iT4ctWzcIYh56dJw3w71FVktoVdtVZK8INMOdhh0LxbKnwExj6lXrNuaU6Sh0DOxok88otziMkts
bauQEt7Me12OfZ4PvJzhpm3VrWReQYlzgkYCUoz0MaJJwEvCDi1qsOtc8jpf69zhInaohBovxPyy
oAkRvJCzakcY8RdYHbTLBnGqgT9F1FsJtnMg0B3GL4rxM4xntON6/iwSZZs2xjuGB1ST1cnqd7NJ
UB9aF85Tf4YxERXytqEUbWFbqqgOA4TrYcVNztbDrK+ird4aUs0L0LMlJZwl/nrSr7Ko3OlVcksR
B0poN/NP6GmM+9U9Vfczt0lvMFzCsmkPmU8M+VkUzjPndSv2dU6Ym1TeuToQ8DkaGjKmj447ki41
sJaCzy/y5CImdPag3llbifU4Ku/BySn7vW3jsaJTZeeZWERBJGRff9vZqSzyEynKXs99r6ZLxNeA
PlNZKflFrgpeX/U1nLbarHITPZTxp1YuBT6pDIJXp7Ff58lPw9KNcrHSUdUnNWI2Vpq5UNze1nYl
yBqzOxgTXOWmv/QWlpHxrQTbPJfiMlkjwgrc+GPyMYBDKBFsKb1vVtNHDB941k92p99ivs7Qqp42
i7VNjQTiYy3M4qxGhquO+5oXImtpyYZLOG5j8UWuKVsAJBu9+CSC3Z0TRjBmxgCq6J628aLDjbLI
EG2q+zR+EwdZN5y1nKQ9oyspX8d8kqWJJWfU9M0gZd/U1btZY7CPdpIRi8XPElSPJDS9nEibMsdH
RKy1NIL/lGjeXsrpJxh+NIAbOsoMMnLQpv33uBYSbTBuI9wU8Xgq6HEijh2rRetDiZ7C/eks8C9F
Sk/SMYUrosxrSnGsCpSXpHwh72pqrskuxzfDSjI28eApfF6ohAeGWsLYm+YeJKulLuBFRKKG1xnI
+dDA2UBKpQiPsiU27XzNCNVpKnWjo8s2kIpgYwbrDxVj2BHoy2qYMKokvg0KuVFNy4oEFpgxYnre
FjKRx+HnzIdTtwmHM+f/7KzlhkiOqdS9WpBlNRW+vkVAwvvJRqNENiBxHWLV723sS2ZKcCxu2Wb2
214+9ei9ZPEzcviEAI4TtA8vTvkSp8JTFOQ+eDCbOH0J+cKcC051DsRPTzUxgOONvloQQsSPJ3q0
CydpxVranSpnrUcFWRWw2wy4CPAey4GNb/jP5L3qlO+q4DwWaO95QDWJwzdlJdYa64rdZ2IZN1ZK
0DQEo8xFBn6ZFn+TzaRxqdvQDtXZC77u61w751ZO3xS7B+86fwcxAOBSWo/J1dQQfIXl2sng173J
yYmN4iqk7YHq3y61dUvYNZhjBc2FAp3DZlgiWKxk8nNW4EKA9+oz/AG17pqN8Age23JvWisd4XWX
PvQp3OkmjSLtUfKc8KHFGYO6gUgVAGz5GG+4gy9JUvuhYVw081XN3tHH8xRam0YlvBlmZRSFbskq
cQHz8pgjfrlWFsO+2C+lJwBouoVVofIqTJtU/ucQW93NcGqzb2DDQFqvZCBFWvPG2TMFNRvTjgRG
jYQz81nhaDXtGl+ftkkb9uJt8lea6iZvl338eMXq9BbRVYZGRlYRrVh+m8AkJ3wM+bYJw80IokRb
/MhcwrI7YodqcrTGtAcR/bUTswfjMyQQchUphR8tEFrcmAiZlkUskZjDL4/txCjXafaqHBEVY0GS
TN8RVyTa1mQZOr0Mzb1j4Gi0/XbIyDmbSZwlKBvWw7riSG2lAnAncwYTJCg8qbo+1HbrTiOdcqYS
REI7G9b01KzpeJDILqno7oiuNuuRHoeBA9S0hH66z/9ZUBWdUPPnDGjiDKPI3ocR74X1qdM62ght
eJwvtS3D8HJ8u+u2kmURgDw9NP0ht1+mPfO5Bnu1VW74WDYdch9UMrX9Se4m+L6O6wV+Nn/Cwq7N
ST/ZVSUz7WEt7lCh2ZcPKF2Y5au+tteCs01hQa42fXvo0+j6EYfBQLJxygc6pL99SLsEmiFW+l3b
6stoZ7PEFLBq8GSg06pp+4Y4VNZWijD6pgd+xBSVQSX95rhrusy6OfPoB0677g39WjE+BSX3Iqjw
WVpiX7Cs6gxI32HOltodX1dfIyVdy5HzOhNEpCCiLiYbaiDqBkfd9lHIdPplyu9ObF81tAus8UPw
WPGDxixQH/ocU/bQJOnGbvkBuznHT5hAlYp4xvDAE1raHwXSE8HFWKEQn4P8ZawvBdrzYJIAgo0X
Wxq8RXkjGGVj84BCINGQ4H6i+pXZjOsImoIc5UFQ5zsToeVAMYTUJx0cyAHioUjyEYdVMnF6Rrc0
bfdGojDuXXQo+g51fo4HNs2/whSO+aBuhtT2dM3YgbNNvaKt99pAPlu1JotshdOI8MdrEL9r0rzR
HISNaIhRrLKU4Pe90P974KNeF+GCgWE0WkcE8/VkLYeFX8uCfxp7Jc89vTtqMPiWZPqgTY46sx1O
He2YktUtbPWthPnNIn4F5fNnZBI9Ycnp2ULTI68FO83JmA7dCOimt0mJoKAhttubhm5rGc7BUQTA
KOoeMoeZzeI3LcAi1K3sGmWyh5izy0j9HmJlr2lnG55PhpJIn0dXoeIunNMw3PXulusXgfOZqUFw
atN9Q7lHEah4VnRl36LgIm2PRL4O4KqdvyqT2PF487iroU+Y2bMaMed+p/k/u2IFEJ+R5y+Hp43G
JyNNxfqPCAtJmjk2ckc1h6+d2q9mG10i9UJumrJJQ5lRrXmalwyYGOCvb6LOqVP4RYhz9I3cdy5h
HyvTOKEa4r901UDgVHVszBBRa8/5A0efA7k2ceK359nNu+1g4tfAr9iC9x2N3g2Ke0oGVakD6Ad0
jcYVxZ69qYPmz9nNWHkmNg1TEe8gxEYMH/nWMh9pdNfR4tr3DgEvcAWmWs0uyvG4RcOnQbUDjE9L
/fIWShOxnkRyMbvNpsCLu2gDBAWfKX5LUKFTzINlvxqJ9rMEEVoVpeMyZjUYzsXZszX5jdNwZUek
uAyguDqhY0XRC1JunHmsqvLXmUFLMeOKoHcES7wav0QcgNRSXOCsJH9aoGKMrZNepcm+FNK0PA8o
RQgwE/q6Ni3WA5jUylWEa4sJHjqGteywR4o3xvQEel+9zumfw3RtEActq+4lwzVFEAnCsQEQlUWE
3u/x4kAn0dd0SVzflybE9Z+jS0L6lib9Te4MXLDTIW0JI0eG0ZnPAhlcqURITLACyWN3Y1P43vTo
mBJ7Xw53B7LiIOd+rjx7xrIMYeOQYXVW+HmSnrIsOwn0+1IoHxMVRI3hab1BLattkXxN+CSnEgca
VYLECmYUl4SdZ2OPW5UzVNTSD1HAp1CyXsdzNDho6E1PmtH1NfGXSmJJwYXTUvjXDBZr4BDYQWQO
q65CapSRv4TDI0fQZ7fjpmnyW20HrjL14MRYjyt4EpFuk3jlJjzkoVSd4meQG3gm3zrZZiT6LafE
w7S/ttGAsTqCIFlV4TVR0coJ6cpGN52OQuFKzp5le66xicxW5w6yJrOhEXd5+HIY8ALqXBTjYl2U
kAKH7Mqsy6vpobSaxjrNXoaZMaBCMYgUktgo1JbU/ww6w2DfMsMhQQmh46tB+9p2FK/aI63bHZRf
fqGkPmSUqnGp3Quz3wZkNTNOI5jRtH97iFSh02IZiu4Gk/CEKUlnpsf5aRbw8hgQXsD+fRR6ijgc
OBh7Q1O46pT7tY1mWzCtliOOqmNSpMdQwMkQAYJXiYoYY/1Qkbh9VKI/Lf4r01cC/oBvl2wZa4xf
3BETzIm6cdOo8Hn33a5GCKZ0/AAIMv0g2pKnKtk7SAdMIJQMuQxWC8tIfJz0Gxz7e8WuITp9q5St
sth3JNHbtA8By9xhfjoFXJh/7dz5lsCzhiEyBW8nDj1kvBbfG0EApFdiU0veQaXoxTVQpH1WSNdO
/yvr5EgusxvG2NVC+TD06DohqznT6JL0daPt9QYt2Cma9CLJ9TUtb5GNNSRJCa7OXnNJHCOsc1lJ
GBJlQFyVuP6YlTEvyxxzFZE7ZWwV22vQTeoOO7bdGHmyVW0zE8UVD6TGuVtBaY/Hb9128+JYzOlt
rslcm+TPVFcwy+mgqhDps+/N3KjhFz2xrLAY+zh5vpUk+RSX1wLKrWKgSxAHs2dQEUjY5NFegXiO
FHk9876zkMiwVSwdjMBbwJJnGn6ArWwMvK02yVE9FhL4Vo586cxtOiD8aF8HHBhSiXRYoGC0dNgi
+idcjEOcnOB8uKoevaqkOvQZMXBptx+6aDuTmuF0LScpIgHM1KM8HbvBetHm3yK4GPXg9bwK9iMm
vAZMgT+yQE4LiLDhTLYOyNxRg+JRHSD5boxA++w6Gn6zeqAhIkAnJ/JtyPBVn5RAOWZx8CikFEqI
guXugnQ4j48BHAqpfO+CYB0aAKAQoVrFrm6fjP+CqoevSj3PLp6bvu54MBVynebvDlSQGvzKwV7G
di26kV8iNFFDIbNNWqmKp0eI40KebK0PD12vPmOe5EIOOQZK3v+WW0qt12aWMgGLNjVpfMTdUROu
BipHCJEIti0xnwx0oCoYE7tmogzCJioWngdORqrDUrxk8t3iLO+pCTnL4eGuJPFDLCo7UvtaFBad
Ab8NjT1LSkLTfBi4O9riR1oXrG//Mwq8N1pyo1jayE55jFDWiybwmQHjaVVXbfzR2ucqu9rIDI1T
jiRFBuoiDWLNSQq+BEGO2MG3cx2dcZn1hWqEB8uLhEraTrDvSQi3EI6Y7DlUce7GNwPaX0eAdkk+
YTHYO8EVrMNa6I8KHoQ+PkDC2HccVTF4Cuwl6EMRfDZ77CZkqKc/hdxtDCApTj+6aUMEjWVtMgaQ
gm0EkYYpHP8U/a0OD6pd7kziaIC4uRbA/6JqHlOW77Qe3BOE5Tok7Ku4D8nkIm1cJKONBcNdx71P
9oBfx+kxCrdyMx7HurvoSeuF2pcy5gQanvX4nuivOdjFGtCjOjKkgrvC6DBYEt7Fma0t/4s/OS69
cqJfJ/klLohymXBxa86qQm2yljTzYKr0vOVXlz1GA5AJ1200fi+VQZI9Oh7t6I2dYl4+G2vXM9pn
Kq3or479OyqEMH3A1VwN0cDcHFU7HhLnGpvPrn9S0cKYzyH6vA3j0dYUhoesUgg/stVwXwYzCBRu
Npk4KXKxou9sxHwd/FoZ5DOy9+Rsp46cgk7sRf1Z4QIzTyFJrAOPZ821kSNqSatr0F5ndfCCunPN
CQiAa9AqqUiYk6vooUFo0NSOBnKpXKN3Yx8PVRVJBMub0XBNDLI82IeFtya9KH3lBSBmtazxLCQX
euBNZQv0u18H9BQ5L70T2cw6fu2GQSLiToMjsmhfq+pWITAIsSwTUW/LJ6OJkaQL0HNLo8nDlvIX
YNHafHKUc6DnJcOziO+Nl0hlPlIYqDU/7Cxg46q7jmNzreKXrO5KSKdOUVmGG1IpV2V9HbOPmOmc
zdqpeRPmLkagYCfkXmnRKpjeRxbZUO57rCXDV43C2gLkCQlG756qs5VHwVZOZhNEIUr8l8HfUtPk
jRg5Iub9OEJIRw7dcJrU9LMSBuhR1i6kSoCWIa/Egdz8bqWPqf+1qTULGS/OJZiRrEwzZQOT1PEn
V/yRJA4mEEyouNO4IVpI9WRNa3IHkWFfFneBdmD4rfr3PvrXNR+E/a0yRkAFp0/eE7qbPGJrx1xq
6PGsj/QC03HOrQ22EnBdrxIUg0pcZNLswP4bO8Okx2j155LTa9XbtD+2E3+/noAODhj0A2VzntJt
C4cSezdsIZw77Ppr6EDEShUf0bCPs3Ms/bBocYboEDIS1rAqC+aVZZWtE1RuuMQPI2ODGTpYrDs7
S2Eurf4MUwF1j7gLCwiuSsqmaV2dAsMxLhLustGiLEwxGRCBIVu/RJvP1M4jz5ew/5XyFWw7VPWk
YL3NSxQjYVdNJEx3RGSKpi8+MR5T5jN6+hmn0abBNa9hebVhAqHhxi6JLTmlVu/YniQzqm7wP+Wh
QK0Auxnms70LYt4v9WQX5ygLN6Qobg1A4Y1ErUIUQckVh7MAQFxT72QBBl6dww39l569QMyIFqcw
IydVf4qQ+cmy8GcWJGjxhPVsptgHGbHJnMyrdv0Ue6P6j5x5ajZQjPeBd84Ukw8hl3FFvImm31Dh
HiERpIcfL/DKODAnxJHykks1XKlJ7OapxX4Uwa59CJ3fIcThryaeFRNfjfYNMTNw9w4bambHZ3Nk
WmJsZlM/qyWhJo11rMgKS6XFSYs0Qg12hn4sLgG7tZk7HThAi/E6QB+k4r/rx72sHnGerUrjfZHt
SUPrE+lq508KcMYoMCILhipS1COLfuTRj5x9KmgBOlcH6+qUPCt4u8Jhb4WRrxv/qFZH+gXxsCWM
XzbydJJv6Ixp/YAEYTyjCgZ+aTKcgcGjscxc3lk11rht/0IJAQriDXneZN2hEwx/GPHyKPNkBg4n
7UKkZP+ImKSg51CYkzdoPJFCLOISsoF/U3RN83yU9ZewflOzqxn+66pdTq8/GoclV9PWf7DVbXJ7
OOYV60ICBmoTnR9yXoxuanE3hrcSTRBfR0Yi75ikbMR7HZmWQmnWKg+zfQm14xT+KEhbGAEexcTu
0FbdimjzXmequq8JQGv0geDj7xx/QysT2die6jzwh0H5nSwD3aXF9Ln6q7Ty1i3tYha5Jev1QoPX
n6lnQ/uz8MFIIUYDFtgFg+JOQbDUr/PIoUbgKIPRVUzXZcwzVWeLfHSbaqsZzvb4EmAFtio8pQhN
c7ibmf7R5Y2nfk8UAU0LhquI/aGlsGXAYuJcKZkLM+MLgYqEi8ylCWFIFZJnYtvuO7pbgspKZfZ0
FF5zfrLq8bnAQmXrYdc9VdTeajwd9ZoK0YkAOjxTKpPKysWvRgzFro7Z7aKtYzyuZq8StEd5IYT5
kEPFuHgEPlWQM1N85cGscRASkKJ01CbTPq52nZ29SOC6lmawK38kTk2+lTy0W316ZhUSR/Pc8tyk
JqqRN11kvhKNy0VALvxDqerDENoXStRDKGnnOsOuyexIMToyvGBBEKCEq4/VnG5wWpsf+RBv5AFV
Mxtt4uMQgf2bK0QkWu0pNqA1OOUVhNMctBiJhnve+msT2OQgjG+Ohsdu08TFGq8mugDQsVQNWgE7
B75vS7AY4lLGQIkO0ZUdKtGzhaRsGh/PjJDNk8Hmp/BgZuEXRLfMC+rc+iVcpwA7myQAn6vQlaP0
OLCJssoAfS9BcegOYzDojL403D/JWhvtBeriqdG91Cx3QKBhgENmu2Szmwr49MQ4uGz8eVRz8gdq
UqsTgxNaEf1Ozh3PoM2I0vCpqKDXgDP9Zxd9tQNOZ0qeibqwNl8cdgQOACK9+Ans8drylKcLilh9
c8wboYCrfFr3KpnqRUI8Ot+3+FPJVo1lGPLWCmLyqo5+DKiFTf4XOn/p4rhmLKJBWGuI53RYE8vp
+DKPbFVVQvNACSbF02w/lzlgPoP3Vn6EXN8ckG8mF8fyu6kQA8p1uoHM/RKhrsyk72wxLCo33uy1
YzZ456ZDT6LtUvgEDLDhy/umRLir/C6qcZdre1XRztSoksGymzM81z6byVP0mAvyLi+5ZqPKehHw
JD2Z3vuldUqw9xUMw7Sv0bhH/L9DpHsK2TwNDu04fY68lUacelPxmPVrZNYbG7nICFNUNYEKUSEN
N9nA53625mdnDfxwoasz1U/7R11yWk6+NbYbsy/++/xrMiqybGDqs4n4UYOt0/P1YceA7NVkBLNc
aXTNTThuLAZw0G/JgsiRzK9jBhChGmztzPGCIN/Y+HgN5c4JXqJQmN+Jh2LjP28lUXkWUpwp+kqG
o0jRbnGPLPGfFchVG4fRnnmpwqrF4lI0eMTj4WAvtkg0Hisd9mpNGdTY720PbWLMfSlnDGmeaulE
bRyg4Jzaq5KWXldEXmV9hTqTr4ESF0g+jlKNS7nh43O098qQYMLIW1nb5owhI9l3sMvy1wqAcVbl
a5WBLxl/exPIOXoaBwIePd1iN8X4tLYmHL/VdiomT8Z2K+X5l2i/wv9WhuOqZbIdE+XbQngCbHQn
XrRA5al9MLAgHX5CZ8BntOyOUxY4bVC9z519QuOyI4uBg1dsVX7IkTESg8nMHHZoBHThEkt0G1Bi
qgZWYoXuNw+fUryzhmAXSe8Z0gEERBUT2p6TVVmQCxplkzrt8jn0nZwl15cCLWHgU0RJt5Fn7a7H
+UE2mFQPxzSb93VoI8X168T4ZyPcEQJAjhb0zjpjeroyOulSMG6VajaxEShnRVtZ0bwrmi8u61Fe
ES6PhENCIsW9VheXoQXygLvtjdW+Uk9+Kh4Zh5NBlmCUGe6gPlo0GU1yrjrEmDK8NJYhlVG8KhGY
w3YnSPUxZKJ3dMp35Z8YYCYik5U7xvnlJkDnpkPK6tojbLO1rf83moClw6iOIROEbnY2aXhKxufY
2bzBH3Pwm6sfyXhQJ9J1lE8KBhK8yRKWM7esHlxCvMkUoNI3Gn3CZlqUKs+cdywRuMZ4/oqvnMKv
yP56zrTKPmvO1bHh0ji2x7vj10G3GhauBtGUSf+Hv18EpRegD7I6THF98D46P23CLr76y6fPooCY
gTgQ9Z3UnkN2l46xgxS9CqmYiIoK208isj/mqQFHYOKbbg8j04ll2DABQYXPmvqKxJ69x4oQFntE
jybL2KU+7JNxoxLt0JNQ+dP2DesNKpqe+jVekvTSuD4GI80rWCgc79K1Thqb1u2CLKRCrhuS/cxB
IuLGNxT0SLat7GeWBzoCzLgCZVjdUnRhUKRwax7V4Tcoyk2FQGMYOb0xA6LWL7bShK31GdpnMQwb
jYIuzTWX4onUiVXENl/je4r8EQisO9opa35qBHrst9kz5adG3+LF4KNFTQtXY9wAi17nzLtkidYt
ANYxF2eLQcV/WznYZrWzT4yBkNajSlp29FfY+nbssrPktFdp7C65Y61T1IotMYNG8w0+2CMJPLXm
S48STanhVjTNQY9SF+rKYUqn7cJZbbEGW3nuiw5l2LqlcQ6l8DJ0rOcRbQJllDTq7qG9VcBwSI6d
+24fE4Apcko8cZAJNkyq37gWH1ap3kkyEDhlkZUdiI9jPf+WoKgL79GSML5qhUK7ELnoeSRVXjs5
WiUamng3DYydkmkbpigexUvBOS6dRS9vIDP4joDww6Q4xFAZIXyOsSfUUMGEZiLqfGGd7vd0Qr0v
KW9IBxBPJO2fwf5UsWLWRhUreB4KJi2ljt5I8dXqSrAU+v1XGWY526moIpZ6yYDp4bYgc+bBjy6W
wqOKLQl7Rhej6W1fhsK6tQsQT2HqqaBJVbPptdQnkCCKb0jcs0ZwZ6QFEDc/1fJLwNgSSb7FOqYP
0eKwYFjUzamBA3sCvHbi5y2tHojtXrXhamWNeB9Kh7IG/cpAzkcxXQjXpScaGIcnmPa1fL94kOEi
BqqzS+5Nn9yzuDlkiexNCtM6yq+0noEVSmc1nO8pgSSzjFhtPvPi8cIV0QBcgPVs85MMkNFoNxac
RlHsy9HeTlDkdKROhUPcAQISk1up9OG7SN0ZVu38YWrnOUt9NVM3SeKZ81vepJuU2bUknUqblFH7
rKNdZH6qBX8DTgKbCmKefJZuKacGjRHRp53hOtK+CH55YYnFWKESayC7IfWquvKoD199+my6p6He
OJaDxmD5iP5UfqqmdY7zH0h0rqg53KM3PXk48LmcNl0vTYk9zRv0UhoVolWifZGWRhxjTAQa8xz3
zW5RUJlMK5IIKYrl7CQEhqzI9nMJDih/ow9fVrjrJB1RIDEvSYgjY8yoqZSZIJHJ/qyMR0XrC799
3eaNW0rHbFBW/MyD+qvLb5ZBjJpIv5AXMLD7Lcs/zPOYXLnRqkPLFKDNTq0OGDyXfztF+UbIUHBY
OwIMbHpNzXBTo9Yw6gXnY+/bpdLnaZHnQXhaxZIzdqOa302oADArD4NDDKLDnQ8sY4ZKYRfDq8az
3qDfq9eZoX8bSKoz0zxXY3otu+AmLXt+G9+wkceERcTc9B1EE6JOiTuVy5NCdSmi0iNl+ayFDHOH
bVD915MJlhbMMgVaRK5BPRCEwbDfiU+BHvzFkuXr8cwAbkrf0hY1cZRtCx2/o/Gb9+na4pqaB7bw
DMIsh1wDwlN7EsLziYwJtOj5U5dKt567c4H6ninrBMAhN94gYQXMrZTsOgXfKcxkiw1ZyOGBRGCu
Hg0XCAU3oGVmtXb0FSee0V4iKPYGk4CcqYY4GhbDOlSmmT56JusTHEDM9wLm6gU2M8WfJBM+DPl4
La4/uZjeCBuIXkbM1mgHzFuINcxIyGka31LWExjh1cres+M/yTznMlsPm1+nzHoyN+YTTW9sBF7C
9BTtVwhIUjFIQDFNEgZUdgR44wuL0WCl7lKrif05okKEZq0tUnOqOx5XV8zJRyOrX7Qlyqo2iR9B
pe3pjfqKeXyZ57L+oe+wq4iqFR1Qz4DVKHZRPJ3zR/kNSDfTX0cPAv4mlq5yI25tqZ3ykQevarmG
q/KYJ9NFBwAKCoA8x7smvZPfK+UfQ/gPXW0PBb3bVjmr9cS3pQ/NvvDwTmDHyaJR7UMjQwNjCE1l
YYZH6p6oxkqOnszqEnT8e8V5q/JXp6/5DdAKB3spOfejs014k1SHlzw7ZnQEWKzIOsDVP+OgYSwI
2oj4Z8yIYJ9SSKO9Q80PBMz+wQRQ6H9a/pVE2zj4VO2XFNI7hgHWXWyZcIiBnRawZpLxfQKO01xH
VCYyyWILE1DBKGcHqGstVlOWw6YQKpImMzBD0RUFxNYx38w0OG/8UKpO6CcfKBhBe/4MZs5trLDo
HUFcr/r2bERXEnRr7O8mUwkFaJ/tJfpzcvZ93h7lQeENmNfxhH4c7hASKNPBitCgpmT5jEfTZuxs
odzPWJyTORsVN4ABN5s3LsSyB0HE16kDgvRYZVuZ34DWvxlj2C1D3OVNXQpgBlvLs93+1Mj8gXXC
teIvFINlykl3UUjXQo4Xzu2RvYqiggpxOtdorrgK2jlgVfuPeVUxPiiyR7T2GlJx0S/Lcbcd9jnT
LbuW3h2u7CbgxB/wj0zeyKBZb0n+Cd6W5YiRzX7GEiOEmT31yiPU1B2oqRumND18aONPOBOfQ51b
SETG4R3rMT8FAiWYNCLt1FKvwVZna/096BAmsOkrAUdGxEg4FkDMZBORrlDcw9z8ZOug4k5i3nES
3c8EOHquYWwwg0PzA2cK+I+9SaeGV053s4FsT9Q1enkQSH+DL8f8QSScv7f1a60+y+4xUEDkae/V
bQb8nJ44AGUZpRuLoXNnRrytvFjdtRKoZGZMC3+WUcHldNYxgGzrEuZonbASSZhkQEO0GowiJN8V
9h5wF+CvGONXrmNQK/oTPXI9vZnJ+0BwdakSA4BWILvAEPZHLuGY3xC40Ih4hOJr5G4M27eK1It5
X+V3fULTyqRfTFehv/fEkvDBdnPsSxCEiTUhHZWsn1I6NIKA3Ijvm9desaj+nwk8atnLmIMhnZlY
xDj9Le5eNf2ttI8iBqUZIWGhwIiHO7MiKf1r7RHsWL82gfCK5F/Em6wTcxz2rl5+jJKbK+8GEmj5
vWZaXWEaYZCmDa9xP/g5VOBMy1+tyNhqrOicfh/IW9gU4fShZUcDMZbdZltdFeyY00/+DNW87wAf
2i7GoAWYkTHg7ZOHGf823NMtq1G9fxQItfqj3ryRTiizVKvqWxaqKxO6uN249I3ra+9df/xh9dq4
BJ2sft5ZBF750u7V3nC9bl5/WT+u0nW2eoWmsXmFfb2K+MfK27Ep54/uu3eSL9fj2rtc8Zdu/GLl
z+vXjzWKh8foHgkXcvWNH+/0q32FU8q/MgIsXMHBW6Ox3Y1rc/UOj261/DRH93abVqvdyNfgi17r
zfv7R7f6HVdXX199nb/25/W0Or+udvFqd339uV7Rya9W6/3av/qrc7Fy77vd73G9X/FjVCsQE1/7
v/202r7c1n/75ZvafBfnhKnS5TZe8UWXb/zLzeoiQN7GfupL7vI35K+98/mP/5F0HrutK1kU/SIC
zEVOlXOyJMueEL4OzDnz63vV6+FDX7htiaw6Z8fvw3JuzU/e7PQVzXYPjcC+9+gdImQgJTVaEuw8
4Cnqn0XwweMrrGPjXKP06At1qXBWhQgOxSD3pZyTzt1MuvOQLoV4whwHKp4igwPcspNwaUU6/4yy
Pbx/ia3w4ryq7Ke3XQqd4MpKDdANMjKayhzqClzHISCVWnDTYQYgZQIjHGG0BKy680h5i7JTiL5J
o4HOIDHL1fhLgxcOY45twkUJCoGOS7JTLRR4QvMuyn5faSAFOg2WajCyDrO3ks22ZGmdtOSBb36f
o46E3B0R7CWqvusH8gV8f15Re+ESZp9UDhYwCjPMCg8YtZe9OXyHzS6y1YXKpdBa38yQhIxhoOBq
6E4DYXtqAZnSbn0KuroASW6z1nNuTJqrnES9JeCO2iBNQy5yisp9V9x+oa5ariBvYkgBMkWN3HcI
KIhKmLRz1dya0QNWTxfsagcPr1GpPV31nvx1w2cZfdbRJ+V5QWjO2+rltLPDGH2W7lecfahoGIv6
0uCFJnyf3eetzGlPumrpxgqvo/bmaG+BuJPfoivfavB0sodQH6HztPX3wP9gEeKTjZyPsvwcwBfa
I21vif8htK+8/aDAuoJUt64e2ufa/42he8wfCGTqKLUQrphR9zcrL763LoLfIfht+4vdbBUYd0OH
xKl9EpjYv72HEly7ZjUhqE8nSw6QDHiEOjlrImjraNvnTJH/JYC6a4f4n0y7ZAwMYnpLiMzPMBqm
lB8AlYzGku42JNbiUb8N0xF4iUdw65ZL8Tk+pl27qpaou6930uT0K1XDBqGkCaTGXRPrJLsXLVrW
D51UNmvdUvM6zJlT2zdOvRb9a75C/rTQlssxWMwhYDA7EJ263O/tao6qUXkjVdUjORLBya6r3ohg
r8sfF1WdnrECfzv5d35Ht2Tgmd9aGUatdRQv/fjDHH6C4LeL0BQTcrALoh+qjYjCTqJbjpG/urkB
p96v3v0V8Te/izJcqa1zoZKjD+8/mw5A/dw6F4f0q9uifguZJ/iNXDJGbt0h/0q/QojvMzyLt1Z3
Lev+Fv552/yCcb1bW+cB+kaOxUPbih8Af0Z48Pr9VfwAazYMR1tU2oiwUTvRDMucD7/2bnPzetUx
O1l/5DnYe++LF8BLKX2b4WUBPD92R9YP5Mt9M8dlP/3yX7iROtmQyDA9qy/dWkdlkL4lVHxs6dXM
lja9kqvgd9T+6Wi+wp/kc3R2aX8BwiYpCzvJj2p/CvKxEZ5Ms8w5G+k5no4MgYgHhXeDOpTZa85H
l3/l08J/68ovRJQw9QHZYdZCL3f4Xbo198tUPZnUeiR3/TkpT56+GFIq5j9SZTcySBGGgnwRaUTw
isxrkb6r9ndTfev2d1/eW/5YJj3/Kw6IGUS1xMS9jN+Vbt+2X9zC8ADWWjFu6k7jrEBR9BvqX020
GFwGTWClOXWHg/4P0reCyKgJynhm7sO2XxPWdusFBD3U9966Q9yENbgIgBX5cktkBxA7SrMDH4qw
/eRSTdh1cyX4astv9a8tTwW1gNG7n58gqrXqxUTrnxtKWTZJeyTc04YeOI8SAL5l1SsR2+qB43eV
1/NsPTwo01rwYnCs+5Rf/qmfCCpAsGfoKaqFtq1hGbG7z4pXjiiPYtJmrrOY4fhU6euZhyf/S/sW
6Ou50D3aevaodid3ww4+WcsU1quRIMfP0klXJVqYEyGxziZlH9vyQMREmNWEkBw0ZlXCSpoNI1f+
Mz3ZoKy/nGbOfK191eqpqWdhTeEoWRSEay3IE/lhY4t/RL4n6rjYWnT7lA3CdbGrxW4ad63Ydea7
pasrSIAyw45XYUPhlI2tV8OZq5AFWLKM6CgX9gaqv0A5qMqRWHWG2X+VqZ96gT42fUwBxzXHvk0a
aYtUomBoy9Ev2MRaVD17YNEqJ2UXmMT3d+kM0cDdHWywhKPfnmKH0Z9ADbYThoK6AvL8Ssx+VSCz
S0JQxbsK9FpQ66Bg8ChimJi2X+DcODeNT1xFuixJfoSfQgurJsqWPIQEIWMwrRtkFF3RbNSR2HM/
guTbCcwTuvvoZDYkukqSaLsMJnfgfycIEnKaxDGG4h+bsqwAQ5buDsS0Z4T1eouQTs1+IlJ3XLjG
Q2l/y+E+CZemnBHxrT/jAvwW4B8i3hQjlFxHZi52/LSHiC7ujVrem778Lapo/R0rX1iLN7U4EwZS
s6snygULsIUlZ/SOBnJxu78o5icTX0aGn8mIK0rAMbx5Bti6lZF+9i4ijhV3N0T3jkr6Co+91U/g
lDS4xgSXsTwU6gVy0ghZDct9bhFpl2M/HrT8DRfXP0SWQ0mYBOYis0XKT2QxZq4UINAod+SnLERF
cBl4N1Q24qdFAxsSqYit8PLrUFFaPwtsHAXUEwG8ay5EYuFomFpY1b2DZRGi9gFQvGoIT9Y7c1fR
hlzG9cXwvTcya4OQTIQ0hmyESigC3gwklWO+UdxvC14fM0SBd0TJqK6NCb/VLiJ/dc6EeIAdMsq3
Q3pvcVEQxfsqH53ZnPQiXpkFRTWRL0vkEc0TG07CCZHHGFeDr0I7Cf5WByhBeOuKAAsfr1rjrTOv
2yaBsxlQUU8V1CFWe/Mnd9/gIRAUhs1hoDSSWp65x+HhUS1nmebaiHoouCUfMhSS7d8AavA1zHAH
NJ/JQowrcS9FRl7JahyZzB5Q80Q92IRTlGDUeGYYCrkeAdMeOuiT5GFZT0w1pXkA8f9TMLqH5l8a
k6jPuJTaCFTuSKxZnmYaVliEHoNHbsJ3zkFqohAMqa10gJ1qMLFOcEZToYtkAY3Vs6To0a3bw0iJ
YjT+JD0sXKzVBwJHc9N+Bi2pcz09Qm16GmWvaaes8hxBMX1oQbFx8wijeHvxuPDAnLTtlNPlmkoD
n/fZOOic0Jb50Z/SGUSaguM7HvbJHmj6lTEVR5xKVc7TPuyQnZOE0HDAiLeM2AAdnkCFhUvdWzpF
K4VBV09vxTAswZ3QiCTAFvwYG1qYwxlhcLopwEuDxl8ZKDCyGhd7a6Bkt/eFPcNGsMDbAt7htd5S
4bXNadIY/g3Nd0gA4hgdcvgXm4x+QR1Tt5RCDjF+Cjul0sadOz6ZLC8LrUskR0LMAnn3Q4Ep8Mc/
015EbLm6XyO8+rQl2FGli5HEdEIJvKNPBqRG+eo5Kr5CqRhAXKI6q8QqENfxPmZ3ZySQS0egP631
n9KlN+Qpy+MtfyViVNb9b6Xp86GVwnp4a3eHcA699jrCTCCQnBLxnvWbLr/YWisBj8Xo0103IFyo
zVlJ15XAJ1VrB4U3OE8OhfmZNlg1xlcs/hXOiFJyE/jEOI06pcHU1ukv4jwXGgwBYRHrER6tyVWS
ff3lwP9X2UcPt25OUXGpky+HQJWEErYm5fWvZ5rWbWvq4ny0n018CzlRLFZ6+Jg2xfAHqBQrFNAC
HdVJNRccGrGJRhandPyccpbwrF8Pk9wKAcR/RbxvwicCpwxTkj6SuwHIGLS7DHmnXr+U7rszdgbG
Xg0iBPQS4btDF8zFQ1KhonlvrV1QEVUb3vH6bLvm3ptcJTbKSyEVuPi6EzRGbwNR2OhzlzVkE2CS
bbxHKkkBJIGEE+njQEJ87PqjwmnbBkfXfKslvLVJJzqBqKhxn4VwwXaIttNeaOePLi3jQP0GyR6N
+9Ebe6rOBpHtkM9sLcH7ODKDghBh5Nkbwr64pL8Jd5yrekjGNk6xGn20RU4R/t+0W1UIVzuqvcbm
HKKXt52WW5Bc3mahInip1QfzUnQYg2tj//XTFRHrUvbOMNImrgzb3apBwSuq8P4TOU4YK/23JkXP
INbuOk6UdSKOZJWgcD9XIEmztEcBYJnIRM4Om2StcGL0+kY44MICrjbTf5ScZ7hPF8JCng7QY+Vo
L9AWVvSmZQVJPnhxx+7Ry/aRwr552aXLg0MqUJaW7Vy41OGkLtbDepah2BgZbTQ/fAqBMNldB9C6
NRl5FeWwVsbN0yo4QAuQxsFbt4W7rvsvNJ4zRBFVO28q9ZGF8A0NG7tdLnXXY5SSF3a7dNBP1zzK
HjZNaS3QfAudPAjiTmrMPRKvvGiVWdaitN40l3cQzmTyipWDgGHEzmxHlCGl2bbpX/lQ7ysEfVOx
sQwP+Qycjw3SJIg2C/KdPOILWkEpAasgOTAMueZJ6ZD9b119Z4Y3oz542WGCeHFuFGSizDoouFZn
gu9bT7cICLsWKdp59A9dujMHdBfEleRfxDQvBVBAg8YsRB0txQpcOwS60F+OaBepfe9CDOjh0m6t
g4WlRlatGE7HXZmsi1Tfk8R0HQ2F5pC5w2SrVy9FbR5tXD0GSgcYYmZRjlFJ5gtmzKD6o22KZUgr
RuzQbx29YdCXvbwklJg7Dbl8OjCA8/YO2tGwjFNvQEDoH21oHWvciGgzF9mxkk81UZH9FZ8Blndk
Uu7a7qpH5ORXFXbKC041aAelll7vshlKRujbDlE3uasQK6abfEBRxPwy1F3WKt0AQ89o02zIQAJv
KzY4eMG3ualSeUMQYIc4vW3LrQMwYqjUrjSAxO6iyuxzhwKgZj62KC+xkLDjY6dHF5GqMlPJFDJ5
lgULNVVDLrdYlP5kYXpS/YwCGnDhJipXMql6MpDHqRSit99IWhZ18Ii8Za1m21g+2uiO9VRfWcHL
J+0DRY7BjCRh5i7sZmW4SrNXbj8YEgJcEzY2pW2rKtj5zjrUSudo+wa+erQRe44ESBFKFpH5chih
9ammwkfEONxwVePbq7p/dNAqobmp4TxCXjy/2TooV/MYBWresVfhHwetDxNULOnFxoIjj1bDLTC+
HhNCei1K5ZPp4Vq7mnEEALwjq6KqD6DXtqruaf/lM23DB+czLTWv2OIr8NdKqN9UU46I46oxX/IQ
R3s3TOSbTTuoBPneDuTvRqp7lbYHFXVeyHFntfXea6PLJLQ/OXF7sUMoBmj2LqQYhXJfCAUA0LRV
5j1qjkhXcFU8NSx1lFn42S1n6DVLwKc5EljyuiH+A9CY4uQQjWGgCmniPQ5Xti9oy+xCyMjCJbFN
7OlN7vsnUBtlDRzVvxq6FE286ZiqfR44Wb+MSHvmpzfD+dTMT4vHtyOca5SBYjXazegu22q93sTn
PMzZg5L6LHVQGrqeDC5E450RFhz4KSPXzvrgTvK968CE3uqM/jbRbui/8ZHhjHSmYl3Sh1o0JOQr
M8vBSVyf3OQeURMOI79wOnq8rfNAkc5/qpgQzaIDumbuULIQLMCcKJD4xuRKimWWyKdaTj3JENIL
9AQ8Z3chQ+6ulIc4w42tBIvMs45xQp8vOZIO022MSNMJ1GXVGKQ3fSUaosY339/73Qm5TThCZ9O9
njs7d2TFam9K/Na3xB0C6eV7ra93TDOT9sntGXEUKaX/D419ythmjBCR/rfvPX37fRIIyBOEmTKU
PFykyROcv6J5GjqB+Dw5WMX1FWiaRMM3jYyNyV+ppgLZTqYVxVcO97Ky7BKU71q8qiPMSmSH173M
G3F4ougXu9YoHSLjH7/nrg3+GADtbmA8J0oJ2rIfcWmGDccDeLvi7khKIPKOF6L6jO3q1+qi396b
1gJsqWuAG6kMEXfdwscWvgxK1SWpkzfoxzm3XI26IzfWd2WgnoNOA3hiGob0TITySfq/LDGLVZnC
gbIOyS92C5tMzrohfuTcmQXSOuadRKy0xjsYfApjmT3DuNqhZaNReJZ240kQz5DhIu4xeVkCZW55
SKWKPWCWJiIuI/DK2KJTQBx/TuJ7ZO2jmHVeSZa2QTVjlv2ju3DZmC03PqK1nOtJnHO6BpWHGvzz
UZvgAmRI1exhLzWWOTlsAQkFJJWwRoGlcZfsZStpxrLgAAuM/UlaLuIa2NcI5wbQNBoxZMqIbRdU
s5YKiw4mWuUTtk1MJMucuLRqSnmEE83pW5zwIBsz2ZdJFT0JVNmjxDOX2r9Jh/UFy77fM1zJnsDm
q7L1ncUWGNr6NiIwqIB54nwKUgSn+EeilODS0jyIzloi/kQ9VCxUz94bGqka4yNnb1V4odmEPtC0
LFMZMUNMG+uUydBaofyNAyZh1vemOSTDp/6NXt8srmn4RfxXeR7Sb4HOi5u5TG9e2+M7WijslhTd
d4R6lB0asfw1wGr1kMd++c7qjrDgEGTfQj1mvM1CvYr6Oxz/imHZ0SZhWxm6DuzR9jzqlkO1KfUv
6Ee/+bLR0tQxLtkJkt1fRl2yxueStf4aYXJhkazQx3MdgbHgKI3wtpZjg4UZIYD9+k+4Cyvcp/1f
DSDYGtugfbXRnxvwghD2++IbTuoN6C5vJGgZ1BEVkiFUXAQ4r9NlfUDRqQfeuxFE9OEeWTEEUR+a
ld9KGmSMidInlEA1LRaBy1ywyWQIBp5rPQeQtD/N4E4URzFdaBXABAuQqWGO44WjscpVIC+mecFC
5mvjdwgOAU0/r/qKj4TphZ6FGFpbRfaEYiNuvqQ3pUZ8LedApOSSco8znIfAA91VhVQpHPrEAc91
JWEGS9ZljeymTw7p3snYpD0N+MxzPwqNG3+Xof21GQaqlIu5wxelTGs1jhcWyqvsR2ZJpPW36qmz
gFNZvWCBJriFy5i4JU8Hoka844fzgsR/mQVHneO698Tcnm6lePOn6SMQw97nLUijTU6CjMVI0x+F
KhBNNsx7ikPP9khKEi/w0AKc2uJ96jegOLJEZE6wL9zGe0z0YSQwnFAt9U4E7z5Vgmev4oR1LGLq
knSj9iyqhqkzSOWrkoCZukJpSJQyCjgFq1tMaJ6V5HtRUq1QBihgw1uQPVXvwaoce58iv6S+e3DU
HxMUJJ72jUVVQ1zfgSPmBqLNlLC5gFR9tyfxBZoeR6U0MmuqvytB2Qa5Mk84qJCTew2rUlSjyUdr
SDApY0pKsDwoWyVelNH64YMNvCDXTCt/M6OjNMcj3YWoVQTsQb/v7ZTkxQ0tqXSgX1LyMnA45hy3
opkLJhOEhOuoZqhPB2iZ6l9h2mvVh7cOq4+ItByV8b4oGaXGfT+9E5Oz9JkC4cxCnyYxmKZYtv4i
MZDliNauJFePs2BB8EbE90SNQ5MRc1OiYTReNZupUmLd6aElg1MmVjxo81YhW8i9TDTVjhdHZp10
JAnl3JeczYhjJo0WDkIzBg9+OgYPy4tTYjj7qdBvfTgVWHJQ/tCVpSjxtdLcsyJ5n2B6z2SJaM4/
qpF8t6pz85tX5o9nbzRXSpvM0V4vptza94TzOW2/1WrBR7VtE0gcmwDwBB4cg1FvACK0xwmsV/Pw
UIcGSwcK5c9AoGFCq9FYzq5vp2tAvXEd7qIkXfs5bC+ZfZcE5rFTjE8oQtpC0J3Jz0bnJsk70OXw
lLJT5GjKcpvaV1fg6fK3yYiUAAtFYC4oxjolhKnOmvovbfoFrrc1LRXb2HiL8ZdSBGWyS6ny84rW
/ogAPH0BzVry0GacrsAO6i4jAwruM4zXVirWDhNVrsOLZjOt9vnOwayfQ0KHNbXpPoGt4RCvCo/q
gSTdWw5ZrQY2UbNGLaWjhQ7AUbSPio5p2mKH4eBXL007ZsqbydudOf1SqfqDgm15BOCTiWUlclJd
L/ex9muzopaCyTU7DZCGPqeEifmjoTal1cuTNRK6Wz6n5t/Y3QvKK9Nf/uxgIo96PsVXM/gDTMZW
btJOQY9t0V5UpMr9cCJqi1Y9CApDEBwaEcWLUVfhQ+uNpQng5il8DCH3JQmw3SSYIlXc1DTAUy+o
p/7F1N7IRkQ/ofvMhAxECZ4ZKh2vFcRc172oxtUJW6nss+RX9Thjqnt3uZEz9engT1M4uyilTAzU
N8QuBNlFBX8U3ZPxPKbWRs0+Bd+Nbj0sTqk65BmWHUgYGop5wEFkeO+V8pbBrIGsyzUIZ8xpeAau
+VOSftvnpGr6UbI26PhAGFILaxPhuSy1L8RFonYY2ZK3wIONIq093aE1rOZbbNwslA1RvM13rxyr
ol9rMChw2ydFfZtIn6kKcMwMI7dubtxwWxkjMtyH4qlbIvbOqccgFKOrgI+0AJdgN3uGJCv663OF
msyKI8+hErbckci/5gl0wDIDV9vGREs5XXL14BMy+a1wEHWQlR2d9jYF2cZJMentJlJyFNjLMIVF
1IeBF6vMMhJSrutPJshDg3EjnMx9QIaqiqm6iwa4rf44PlWRUreVyE+Uf+Gt5FXjpgSvs8N4zlKM
JOtgaKsDZdfiJrOxGqtoVny+GwK1QEG3VfQZtMSyMr5CAyytmFgECbXwvUwQabG/YeHp6Ktt/hj+
4SDMhaUxW3vi1feEycEw9pWDS0YsEAgsIlWBFnmvwpHtEyXDiDsQ9qknzKjiZI6nbF+U4znuxje9
DDaQCSs3G64Zh0NSI4nfpMDqgXMOnGvnqwso/oZxG28+fjaxqxBuz+zymRJ7TswAptliUSruyZ0q
3A8h14OzR+pDwRgFLR5BUMWwVzQFvq5ZOsZH2Cu/dMFTS1bfU9SirU3oCRp1wbET9w+j309uNc88
3PpE/3iKIGCD0EZexsEVHCrUhXJuk4+ocGBTU0bek/psNW/RmSqhSYyGgHW1UhMbHMxK9KWYr2X3
t6vnbGhY5vI/0Q+rHjsxNvW6Orhvo/WQ+7ihP22nn7UIvHrHQKL8SgDbnfTpGLwNDAtjzbYHkcYO
ZlMlFqjZGW6HtQAl8kJK7hEC9ODoyDbaE8NkgeXNoaVSutxCqOZqAE3y+eYxrPrJewY0Vmw9mLoo
JDCccZw6vq0O3iW9D27vzOJmS9VXq1E7e6+sYRPJyfPUIcMsyqNoruSvNx3JNPPQWdr+pkX3bSOh
YgW3o6eJDDvm66RMQUZQJkxmINj0aRE9y3Ojjysv2CakWBV/zfiL7phK5ISRw3KLtYUaKyz/IvVX
qnKJF1wWeoACMVp2vc2NygcxnMCjJ7VedI6+UhNzNfh3ZNQLt2l3pVDnISChHVVghv3JRGLP1t1+
mf3D3PW+Q8Gyd8eSPPO5EmxW83HYYo9QUK5J0CdNuKCxYaXcCkXtblmJ6AwAR4bPkj6elHNPqttC
42ZxWo8EE/FfOpsGLYUr351WZUFYhVKuDYZeXSE0NF92Q7TLhAIk1Mgs1ktGJJz77IoJBCpZgzQX
DJBcRfiAm+A6QkKrJOVR/anlzWWoVkn+Q9zxPGZ/4Hq+kRVJwoF1qAAhihwTYHpRgMlDBlBQuZVB
3lPrHTUVeQrpU4gOvAKjvE37RXcfsOJwd26IBNmmIGOROa5NDHKp8Z27hN2G68w+julHY5C0ys6n
1uOS73FWgu81/yblZdThRbVI6gf0wGdXV/5rQsIQ+tWiX/ekcUTdzvSPIlGR4lZrFYtITB9SHKNq
Vo9GSQxt7YGeFTAilfrPpOARGuhaWvkXTyUWibxFO+O8SKFNiS8JB7ZUtTyOdI6h7gYNzG5WqlyS
ihZdvmKmF/pzZUTJqiWMGQXZMRilu5zFllglXTvXPQmxJgJPACnGywzkmtDEvbRlA5svDEahnCia
0F8NGsIXhWp5ncyOaOcOlwIJBjsSUkJkksizgvq/tMqqM66FEa3KsF9huEHGhpg2wX5N75yK3Ec7
BZMGPPYx/koOwmgR1EMbhv3SSP2jFte3Hhv2ZBK10gdAslguZ0qk3sI65OGbNiGbj5M1i54gyhJ/
brZ2a9KpTQBA63eApIKFw2a1QFI496GNBYoi+AmFuwDwEW1nzh5hx3+4OFcO2k4N77mPAsbkwzQt
mZncbI2MvyfR7iXu8RgVT1+GRx0GqCZMuxjRSDn/pASdHlSDJU/07skU7yikJZKOjYd4pxUPi4rT
yuY+6OoOrP0VZz8JqmxkXMseWdOPRyWCFJq9zIRqDROuCkbKAJOtQSf64iKTFSyujxHtl5KqR2pJ
F0ns7friZwz8g49GqLcjwv7/XOMaITaB/ke7frOYZxSKvrknm/IG6TyXIUxZ1c8luZwrxryMsQQS
ZUWxmueSrFqtwBInG5dqc8ta+pcGbnzuec3mjIIYk+itFmmriQ+5a58SyBXEVsvZxtMW1nqyx02E
2aUiF8Iknigndywi/8qTMgXo0vYGWqsS2UNeAH4KWp5Jgav8ObZW7MITWYTFIWeLr6gkoUaj7J8k
WQGl1d414JrAKi4IAwUUMOgi8MJHOyC40e0dCFCiIzPLF2oIaEJWYI3TvLbPVmTT04rbXX0L+2nr
wjVVIM7ElU8iPLfjm238BqhwLGI8Kq9ZaTtXST4pqZh3OaoQENP8Z0CBnNMH5EUKUzEjqcIuTjWL
OhrzjlE0eCYyIiOl/pLhfvSWAG0DFiYUFpn9UXXjUlN+SXFZmOoIesKlq7xVU7TOMaK5RHnH7yxM
udLA3Gx5WJCARu2zpW9kjR08DIBy13iBoDPJxoiwc9GPGzRkfrb5qqVEWe2AfNjxk2drImrnoayL
W8FOIKORvJFWRPrNWlbcAI0hgyZaLhaPBhnrqQBzkoBeqqekDtCly3pVZNeG+71lwMSILjwAdIn9
8J22Jy6BMW8WKONlgoiUN3WCCYYXCq+ZIx0B6jdXOL8A4VX4DnuZqRDzOyVwm5Sac63i3fR75A+2
TbZnfIRc8YpDnYfQRt06wJtIjplyLVoA/GIpvdxUHM00hsqm28WMHXj1cw8SC/SSBgK+fGtdcfb7
YbFRtDXGmwWbOZKYgmmknFGE7XrFDCSRgXsgeIvgJGx7Gp5WP+LKHcN5iwbUyc94BIEPTMR73hSs
zAGB1moCv+xVplGSThJdSqbeFdtcOEO2JjSF95+fMH36+oFJEdGUekxarm5QNiZdmMl/U0nqr0nZ
FRL3bDrkZDw7rOe1/6emvOHVrWv/VCQGua7sQobNgUVdKzgCHX2nYGyIoz3ZxRPyzRylqTT2Re6n
5u/pOl8pLKUlbYvIfZi8pDs5RFqspawd6UFGdXi6AIiXA1G2BBvA6kG+D9v9wnTB2NQ/L+pvH4Tm
zi0AHkWgHUcIWAsMJ2gRPTuARB2ogT0EUEYGuRWIyWK+S4ffps4/8/FdfptGcmLFn8s0hFprN4Nh
bME+YD5LCBbboueBYw7mQk2eWLF6UhKc+ruhwYS0DYfoaq4G+hwoiby4XPyl+u5FpMlzzU/uUl4l
UAF6+glsl/HX8Mct5IbYeMVc07F8uyVqirxeiuzH8D9Ujg4+4ZokT/NquSsST30by5WPHj3o1kiI
YheMAHFV6H662W/Nc6trkl9zNzWrJScBL65PIAVPBZQRPx44Hgt2o34Lspf9m87uDPfu8DXJw81i
sGiNX4VHARcc2YjaupsM4jHnYLvbhCpGXi02JCjBgeM+42UzVW1e285ShbAcqSRDCtCmoN0ugSjD
n3CXclghrGs2EAnssyaWdGS4zdoIhotmXcn95O0FfZiCwwDZA4mw6s3vBlko/FuKFs91T4qhrHlU
fD5aE1yyxkAo5x6nCZakzb8TCzYfoIoVrzjXdfxWlDoP54fBZKIR6ZbLJChEwnVkXDpnPEocXA3B
lsbxCcCBSw5NhqYvyizYo4XVDGB2osh9wDVidg4d5oOBAwDcx7PfDCq0LIyHJTmdilXvQ7JydYf5
TOTpNh5XWcrrDCk+U/X8nOrqo9Q7BDiCSyRfD/344ScUoEoov9SojScUMmCOGtFllY1KqAdLj8qL
b/jpoveyk5Ii/zTHVVcvavelOfHaxn0eI8/pTVyyBYAMebfonXMEQ1KLScgsr3dpXt2Q3jUHVDRk
5YyvKuM40qc1IuqENAP9WvVs3zb5tS6ehSrFXskwpzGTTR3dblRRhBrvHQMcnmOcT0kiM02QADC4
wG5KbJIDrXKQ+mhQqMVutL3doGrbtqZ+OisQrlVb2sFZ33UwR4qE4yTdiRx5JMWpjey26aCr2msX
4OsWEHhN+v+wj5CwD16NDO5C8aJz1L8qYtBG7XPo9I3TOSulcO81ZjrlHcc+STucOw4/edhYyqN1
4K3U7J1Oc5uBvbAeA7rLlMYvluVzTcBcu9YIE2y9FgTjVwZUcXgCiE9NurJ7+rx60BOzbA5WET5I
RqwM/UvXUMumjEokMsIqx1gnYKrFv4DY/lrQC8OMUREIUTMuiehIhtnZ6iCboww/nPeRN+2sLP/G
YVELPgLwZbP3dwCid6+vVjKahwJ34owshhNFAuw6rx79b4dQvEfg2zyug1ouytBc/xdwoDTHwMdS
ZWBX/e35OtRy3E5QnI5avczuhi5+iL25hespIp+3PrS0Aus6nGvWnhQC9koQ5THd6xW71KFQilVJ
2EzZnztGD/x5r5aLwUaJ7VBEkOHugabc2BVBcJZzcPXsvwo5iS6wCGQd2GP0MXWsjMp7aPMBshpK
KyP8X11qdAR/i+gWkLzQE8TtH0flXSZUlKgOZWpOJxBoIliyFwHPdisQClElQ/YIYSc15GSTks3D
AgLdXRd/Bgy6+89gltRYa6vqFbH9+m1ABtpE1iF5h443j8yn4ivAaP78aA0R/lJeEsUgTg5nlfI+
0uJuB8fCwRdNCVXGLB4UwHf4seinQJMJWjIwOXNq/6cIIdh7UlHAxuh1V2FAnyLW2ADHSH/QrE+B
un7QH2g6iNrlR3ZwVsT9CliWKrQePQT1NBjyjwO31na12cIHjiDq8rQh2KxFB6DsLe/b9u2rOihr
FQA5fulSXs2/TdIKTZK2rpQvA/46dih6C2B9Wwxg2ctT302TGZVEvcKxlrglE1QVUQrABGNj8gJn
dbAKVO9DUcW6Uk169OjlZZPmVyUjGsLO3JhpvTfqWi7o4TlqaBxvk5PLS0GEKWmXnyFKhx41SRy8
2pq5qjhVsbs0ib+ciLczuQVGJDet/qfEm9K+hT2fFb4OGXumalwhE3n4LdLhkuSooO+opdI2ZTP8
luyXfm9sIGsbEB0G0cGA/AIpgNplFJhr7nsQT8uMNTpE5dD13ip7LxTUXNkFkRfmSAQ5qU1MglXd
/YSr1TLiZE7m6QRoTVYePGytNcsxqf81qXsewLrj1LwhziqXoU1hs8Wv3MuIq8ohkq05tmF2Sk3j
nENI1Kq2KPjdI8xkcdRRuXHRWu+gSwWwTeSS07GPqKSqD4K4iX82wd1NQ2hKpGxC7G0dMhobw0lp
6Ks+/HSqGifEMhUK2fx8MAotNZBCmF6XRYg4K+t0egyRjKvVjdBl4C8+16A+1cVdfipJSzGEAjfk
q/aOHA4ixjA/2Sn3o7X9H0fn1ds6smbRX0SAObxaOVuWZct+IWwfm7EYipm/vlc1MMDM9L04rSOR
VV/Ye+2SFQRBYDtP158xrHyNVkc3b2/dINgXRJH7ZblOepL64vBbs+oVcosB/UlgODAjGKuF9VWV
KAFpUm4dbjLUSWrV8f+PKIbz2BNGGVUHPXI2GyObPtIQlXDx7LXGVpvFyiqs14Y2UwtZCYAraBF1
uKQGICS9Cu8O9Z2d298cImsv2cQzifLd58SoP/T24QU6eS/OeYijkxliqSzKvdBpr/WI4XC8arFL
GO2Iumy4aw1bluxcsJc1qYnY/9IPCurcewEXtYhcuPSqMd832c57VBoXLEQWPX8pcD0H4gFpEPLX
LLFOWzP11aO08NryJ81c2DUIRtFaGzkAB4TsMGqMqDxoEJ+ORIZoUTUFrEUaZ9tEeweZg8cVkr11
9Lf0JuSFkSeQAhzK+5gi31ha/aQeY4QiUlEfIohYzxXL5oFuGWI7dtxiPWsDcm5EbA5YHBjWobVw
dere6V7hFaoNwoI6NtXMsB2+Ha7ALAoXIruHFp5M1VujE9Zt4JbsjOQUvrQCLicFmclwsC5SGJ2Q
k5qBJRksrDH7mqil3MBfYcmLoYhrrk9vQ1glSoyIx04baN/ohzOsXkg3UZDGIEoqSDoxyh2Nh9Uy
TlGDaTr8lREgoQKT4smzwQBiNnA8nM5jDmYk6v96qbZC90IFWxUz7Xu6UosfNUwh3IzR8Y8KQMsg
GoQU3IQrCOeQV1fDtCgZPdhaEH2uLTSo1CcPYmRCkGuLHX3Gus/nUwsbgmZqN0J8K/ll5twAozJu
GdXzXa4dOhzbudgh2kQKXYeAAZ+75Nj32t7Jyg8rKJ+ReS6U4tKO2tcoe3YUrRFUR5JsGnBsZYyA
3jlb45vZNLAQb0Nw9yQz+qvx0iwD41Wp/ysfWwNuNRZ1yxYZvU6iUYF9tuUW8vxD43UIAdBpYeou
FIRGGOu8x3bfIlT3wxNFmCnkt14YlBA2EY9Iuq0SL4kwV3DFvkoM315lveaSvogiNQ/6RTZoNHSQ
zAOqXNCO9rUhBW8ibQ0FUSO3pWRVO3fbWZ5b+IJ2QTrm1sgzNPnygN6OrIwPk7YzDd8aeUlUYrBj
LDHRh0A0itw8qIwxBx2q5h76rKWbEzuBM80CvZbqeHhJEcR23I4G/5hkp4RfO36OXIjQIv+LmFa0
Cc6n4cud3hXczat3NQfL3PhLL+B2jbRtzA9q/G8WSU+iCqBXoNkP4n2JuNhNu1U6xqeiOIO133uZ
Oro54mWfqI/zXBCsQGDtWZ+KfTfw3jLm4T0ihshbtY4HlA8TX0BwW2pBpaTJz1lOTgOQY5seyPRf
nT6DR9MxQxkvUSVZGwHERWZnh9d8NrfsBKxwa1KWeoARBr37KIt0Hd0Mz1w3mD+87C1TsHKXfbuV
X1KdyB1zy7qTMpjVi8fuW0rrX8CkBuiln77WTbS1WQrP9ny1gwh6ULnpQcIU4sN2jUM4oHyGUweU
kZqA+ZC2tNihxHHHhAT9kfgr+vKSCvHd5GiceVyzvHkphLc1FeGOPMne3OGFXIOWYsHtltcqAx7q
tSei+Zb4YayE5M2J7eDDbpAVWACdOsO+V60FIuOBYA72Dg45fdklYvGuJ+Y6SNB2NZr/6Fg9V7P/
6tXIV55juEJu+qvAv4ZLRllTlL9eh9g/6OTFqMhKQZaR6M6LIpWRMUMPzaRKW8v4ox1GxMQxAR73
yXyv6W74OF766mnoPdtH535XiLAYUYPEiNGDO5C9/0E3wjX8NH2oGUyqIdaoH5G6eFNMDxHcHd5m
+HzCcFmrWqyASxofdnPRv8R8QwJbZM0h+IQgiTSkPiQEE+j4gUwXuT5Zd7L/rSy6Xj95jdObPz9C
pv8GuPhh3AGRe2LJisSoITvMQAA9I0vhzy4KBpLo1iJ07IVxDSLCDvIjnTDZtMvOCt9sOqn/NzkJ
SyMC4mKcYhqRk5hJU43fvkZyUModemDAPxBVnPfGQKpNAQbxn7yP9zzZ2rBubU7FAPk/DGHOffXr
HTlZGvmmK8ooyOaBIlmPEVHI5k3mOF7Y2ZW3nl1bqFr6fUgTPrMrrMYtMDKt+pTRXwgNtG2z15y/
qaMzLdDFNnAhW2TOMdLukfc5kAyBs2lpwGZiO8Dm37q5LpK5H/Un85kk+V5J/NCnrT++gWQBS3G2
9P/fCAc3BiYJOTbHoXOvNuwY1OFEyuE6j32SK2F0pGiXMgPD54Nf7KmHik66wz1p5XvE3PFJ6EwU
ETClIfOMpDhm9bVEzeX53HNUN/IXVYvj8wWQYjnztE9G+Upaw9UZR1QRekVKY8fMnlBPL3k4hPky
vbQIInF8ngRMmYP3nQi2NXJiTZtRT4APnZLvmQ1bK3S0shDlSbYOaHIdel/cQmW+ZnrvuNTB42+O
ZE/4x9D89KFtsVsR6bGvSW0CqWh9mPmeXtUnT7rwFwPEjJvOEVTlLwGNYSTWqma0620DChYTaiKH
XY1jreyA0+JTnsS+Dt44VKz+ro8PYyAoyoVD16wCk+2v8RtxHTYAeFgzWkhUS39m/YUslPYubhku
lut0lBsPXa3PbEswbg39amOM1s4IE1DQeGspCh3/XSfuQZqkdUTLn8hwGEpQ9QWsO5jBiygjNlJe
J8KBnM7+N/CZzZ/Jtg5wgJlnPcVfPbF7KU/j+Na0j6b4NAt/k9RfEUKpuckRJLj/iohhnZsNV6if
CyvvLyIuT3MbA7a6dFn0KhNk8poZ/c1teqhUIKWZRK9mj+shAAJnxvYX6TynbPY3MPY52CZenGeN
lCRtoJgG7YyYAXtbS0Jh7FIbpoDcEOQxQugNknxhdtiLRPtV8/A8WTe2T973YZr8/+1iFQI9Uwuw
K/SrxmEBP+cuEW1x8lp647srEQG/T9NHGe+xvynil/tphUz7Sqc8Vgyu0FCeDR4mE0fZoJtPEaU/
sZeL3Lhm3Z4eUaJfpiQlMROguvimLkJFcyP5YEvWQEyL6tvFOeT7qrwrq4iDNDhhI/MxVtkmbD/a
dl4arWAzAciOoZFOnpTjfVTas9K8Zw1cd0bp061GGVMEbPBHfnNZbN1KkfA/RP0JBbKSDGcFwb2a
vbO8GafHF3Ocdt5kScmh9g1HlWkv4xuzvZSdPDAfZ5MiV5FNmN087XvzJdFzzMvYpRrvEQmWZqZC
BRVMoedbRpycS0J8GejscVn2TP7aDJ2XNCsfCunXB5/MQosE41VuHKjrXyLjTaDY0oloMfCZZV5z
4SsrsBRHGpSWDmmccPl/qLZjH0ObsQnmC5RL3ccuYvJkjFgoMyXOAIEaiWr56nHfsTeZ3kv8MyFg
3rxTaSTL2byHvb70XPGqBgAqL3ScGd8twh0Ch5lBycw/FtatZdtmokj02bqkqF0dCpxcSqAYzqKu
H2aKj+Kq9r3gDZ5aj91NsFafXfDvGwfAeUjaB7yYiBO4/KgF8FliveeDbh1aXmCxCl++NA2bNSWc
WoM+NXM3mBqJu1Hu6y844Qs//64L9NPFiY0ocUapIj/tEkOy2Xb2VO5rNlQhL5JRpPjMGO6FRAKa
PoNiVSUwRYp6dtBfPo9Kz4wjOjpDhPVWrhM/OBszIfc6RiVtGTGu9Od8NbDdaH8DTkUFnQeWYvK2
BnqNnAwAC2LsiKqu0TZM1E8ODSYmyA0TbTojwiS0u9WjE/WSW4iEqAm760ASRjrA0qNwYDqI1aW7
zWmhkkXVbdo5/BWTX5XtmGEjwJjVsbePlHnETU8DkyWJlqcSFZiT+mJ0nv+EIHJvYgRCRORgCu4e
mh0AYGxzLrxJLjWlCBkG8VsJ8u/a3lr1NQgvGH9W2i6ruL3aFm1G2sTPUGWoB2o6KgYZnN7sH3uI
bkw+Ge0AKMUa7Pn5Bq9M6YH/aRmB4qyNvWtc4gVrhj2JQhF6CYn1xe637sylJdAJJeafY/PVt930
SvItow0NpJaFsBjd4VPUIzUwmnU8FRDFeodmiHm/zxBw0TwG6qHmWU30WWCPaNTcK8FSJH7Zi5Gu
EaPshA6URjAa95cwfq6APaBdhZdjb6ajNC+9s7Wr+9CxLgs2mACiiAWkaqns3aTxICTUZQRRUXjo
DSMlnwxFa+twhwOltVJ5E0nFZUb2MOGT2JWpebuXyR6XCcuTTNeeu5A1X5I8J9VpwAttDfUxFuMx
KUF+VAWoLfalFQeze+WB5td0Tgnz4MjuueFJ7sXsF8x8xa1JS8KFJ4yX1hyf+1jBh9IMehydEhKx
girBAKsOLwjmAHbXTjwb6fzhjdpDRFtjGBgRm8PCbGti0oNT7Abvjv02pZuMqZtIwuUQj3TXdvxP
cM36H2OGLASq8VLaJEky+bfh4pb2/OgnKAmUNPLRMUJ4E6QUVz5PHyvuMXk28CvVI+ri/Ed9/xHr
Gc+4N1GC6sHadLgysTUUnDRV3Jw6x/0Z2TGYuF6ndK3L/GdICZTwM5zd60gHi2OVLx7RDD2EbjES
gsD6LB8Jr15FDt/fvavqq4PzlwsqT5JzQKzE5Pw0CKrz/mXUo0dvEYPAAhnqkr/PuE0qoPDmcpvu
K5jmngiXVi7/BJyVdAYT+BpQC2q8ifbviAaJOShqvhQVEHo35i2K2RkXW92mFsP53NTlBTH4JmJR
w7J1KUrrppvvzQQdxiDgtPwzqy3quw7xjoJq9qwNfKzW5q6jzLCSm2p3x8zeIuH3mj/i5Z+AviTm
PkGrb/RHgL2h5N8G7dD/9iXm9u9IUJwyUA568jTA6o9Rfh116+xW5i10Z8YJyWtRYUNsYW224p9L
0Dn0Pow3MTnWEBx64mwEOwpvYyhjUI57ZSQlJkRey3TtKrp0mwX9Ls2ZD6LAaAf3jBdtOc7swDqg
g3SySQTkE8MVVfV0KrU3VrxxsWNzZ5abIeKzaL91vBMsGX3xWoQmWP/y1AZXT0qMPVCfqas0QI4T
+w+rWBWeewsrqH7hPH3IFHmJZ+1jRxmEyctA6n0fJJOAWrLclkvfiTaO6RH0OaGC9P4ZPbDW4Fbr
FwfcNqxRJVwrCJjwlq78pzE0U1QpNi5eb6+UYMXhE4z6OY4P/LtIxrXXHcMRRj8Bf91J9w5aqv30
qGp6j+tDfxf13SoJjMENadIbMIc3jR1RsiXFcwNi0s9CNE/ondGSNW136VkUeZPEmPox9RdzhPAJ
RmJG0HgAtkUmudzE6IGbfzlRCTTlhEGgoEXKd9MzahhCNRwwAlC6n9sYz1N+7liyKXenqfdAAfkF
x0+PeiZWkgq/QoZPkgBpCk/C89Y5roA80L7iqNiktXOPQvTyHQ8UesSYsVTr9UsX4UNXZx+NiHcB
G117JHMISnpBC4r4pY2thdduAyNdp4Gkx4Ne1zzICMUJL1l7kKFHjxzjPUclQsaxoRvracw3GFcc
j7eUdzL5GDQAu159nEvxLJwKfnWhP8vYfNjpv8yMiH/gt9cBGlcaNMHqM+/+PHFwNQy1OJBzGwxP
GGwCyXtTH21U3VGCvHIekB7mAN5QFrYUYlTd8fgz4DaVdXCQbs42D5pss/D5Ke3uFsToh4aGegXT
ivEZaHBFyQki0nVR8R3P+kYfyRebzCVCEAQI7S6nw+pnunOMZYgKLzS/s0FQbkPr8MC2UwxQjBJW
hD4aPbUi99SSU3sL03w3077xiDOGhj6b7hIS/UyQJR2uoRrfKXORf1HdrTqWAVatEHh4UHGju+G3
zfAQWAr+lGyxQFD01EvnYMHoK3ABh+9xVzxw24W07/jROsTWLI6HVajtHCz6ZMIicL0I3T4Y2qnO
fhod+Vh9zLk2Ut9Y8rMFNU5OZsTNALOeqYQ2cgynR103traLvJJhaG9955i3k4GVH3FcATjBc+fz
wJCRksAq7fHjpn28RJTI8NdD10LuAfewM9YvYU09aVn2uZoEQnI471u3IDnXstltIvmDjUISje7K
EzSoVRom1F7jeez4L4e/I0t/W53OjOfJkNHGlxQIL3DE9BxP9VcekIkY2c8pxkjqhaPSMOgzV1yH
pR0RDYBrKonSkCtHj19aJjCRFfyVnlj2znrS12HzKFyQOgxIDUbPApWZMTqIl3CZOc2KTwwIwDu6
CstXnezwVGCLZdbiMixgjEBvEB8MJF6s5nt+otJ9swh5CXyKYO84x/k1Lf6O3Y2FUv/mKQdfv1cW
3STVduSXnUY/+ec2jD+6TNt2IGnrjd+juW27bYSUZiK0IeOzzlN56utkWTqAt9hiBPSQefHPwcsw
5u2x4poeC+cLv5fEksTtggBAPflAPJgbm+jsdJTm5naCvMVgmVcKLGHxrvIVSokFY4BWF2OvoRPo
Hz3CV/7XjOAnwImbUBJloMNhIWAR4di7pZq9nJmTuz/VvNAkdGm5olavMGBBmzJvZbgXKtsZ34LE
/IHtWiw1Ab9o/iLLwZGYF+1tb3PHgz7y4dvxFrXO5X/oLAYc/6IeWzStQ/6wAEp5NIO2Urb7y3Lk
WKVzci4tggSAtyAq4vhDBH9th8aVrGv5UyTEcb+yNECCeJYk8bmQeEgkmtp4HcAWZRIAOusnoSTu
CCHwTaz9kgACX3GxwhTvIc+fmFSC7JOG22DKSD6rvjL/6spjFTa7pKGHS6ZNlNafjqu9MPlEBuPt
u6jcVFG87nWkxQhAEA0Tl7YowwyTEElDDvVf0xFp/M4UQLlt9DBeGP0f2GxVGyARtr3vTYHHtS8w
BIIf+JZuQd4F7dIaYzLBTPDfiGKU0woswP9G3tmisfbI40wwPZjjADGVmMLst7wbwbUfkBov0AVT
J6BAqctb5a6QTBoNsdAjsXTmW0furv1Hhv1gXpR912G4N1cTim4Ok/KQtSy0yAIW2VLgWe49SSr7
pzbdGptQXnZNZHG2By3CHwoSYltWf3maLxMZMde0N0E4rrrUIBwahDaT7Qz1b+VtC2/b8pclZPgl
sgb2ezsmfF70L/UvWtLcdUNsnKRZ9O6x6kjoFe9tcghYFLjWKeW8bMvynczmISQxg5PW1G4GTaXS
E4R6upnN+f/RLr7fODqYCq+BGrrj5Ys2ukUq6heW/YY4s+bH8X7CFpeusdVljHoRqjFRif4UkXVD
sEEY7OAWIzDxfhiIEr4KdgwLSUlJJiGo60b1JXi6Kh52sArG2eLDcLW0xSU/FrVStqpPNRPeO18t
chcKIOQZ75ONU7xOSHs+K86u7Paz/5PM/cFU62/WZQ14DUsHPoym2Welo2nY62C5+GierDHbF+OM
iXfYFSPvpy3+jKD5dNmHqeXArEyX0L3AuaOJjC0c+CDdQeQgvbZROZfmbnJfUvmWNPDCyZjBkaae
SZE1S0R+a5RMS5DGVIOUlGW7DseH75+mmJkZY/M4sLaWzzrNxR4LI8QeMJIVTHfx8efetUOw7gss
rXac7hFbrxvOVwutmDbDTGuzmz/BexhTNjYmyzYUTeVRNXI5r2N0kEJ+0qts29B89X2IUX4JfDSF
AvIV9t1naDu7qLb3WmS/4QiFi/LXBJsebaKuhrLfiqOUgoiodDAebniz3APAsVjvDxMW37luP3zu
wUrmh44EwTC07g52tOwfyjwm2MGqLnWKzzj9kUF0BYDIckAng3vscdYl2z5IfpjevqHg/6s741i2
+nZANVoEMBXCQqxLOa7J7ux9xqYO4oE++u1H/EdJhB2h69ZZ8uNa2AaGUqA6WxaEn2VoLOsGqmex
ahh4qO1WG58mcMI2b4fA2hDYyQZEEvU2uq8UfJEbkHjzBRFEQ5xRpi9GJyg2gQVBBOHRzpclAuUU
W46FnMtS4MgQUFqF5otTtTpy+l/1nIgH/Wib3+P80KNq5fjscNBoa2h7sxIsC4kswuxXE2Q/F+TB
5O9A7HvqtE5gInlIznDyBmSMDXxMDwhJXPymOCuSs1fXezmBsCvf4Tb7Aw27sy4s6FGVZ52lsDeG
BFzZIZRisjai6wQLtaitf03P18aQKB3uRq9talh43RwtaKYwSy1C8dnjP4lDzvVqEex5PlO20nnc
XXV4qXoKuZ6l6cQSPLv70oLvwPZjHNZ5pTE2B0hMFNY4aYu82SEMAhuCtVqFqbYs8anN9exVwTK7
/MvVIJEyI9PFcUQngtYBTE8aWKtcxwtfZywEBPlgaiARH3JsbXre0+hgB0a2wMx4zlHrJH8Osj8X
/p9DFsZodk+2subX+BjwJ5mIm6o3Ubp7h0CdGl2US3nKRHThdiz1iWvIldGECSNjcALv++I8Q0IB
hdtD38hJSHZQX9ts/kF5LgScolz/7Ke7UfjLilzOfeazJEJGJ4igSL7Gsv3I+ddGfYqONruUIYaa
vHvR3fGUWyR1dHtPK9+ists7dbUuSR1FfbjLyVOYQf+YMVbOmhoeFmEOkw/nswXkUUena/22dccQ
VOxiWsjWy+AVzvxWCtpt7Up1cvIos7hQvwIxOgX1ZS3ey/7bpuHbx9yXdIgZmSjVvuZaxzo9H+Z+
E5qb3l0FcpPAQjIIuIS4YiI2+ej7c8pqV6OH8Ky7unQjWBMOLzdMVTxtFE7fMhPrKj76yKsB+lWH
UHuX7k8I+bc4BIh/Ud3DTqPX3Nh7n3mhCZrMRYc8MXAQ1V8ingMmAQWrISBD5Dg23hKTApocrMLF
GxrphQm6bWJXBI6tMdcji1i8BHl2bfv76Jyc5j2stbfRdNclg0zNZyibrwcGHYKzSdPD4UlnpasY
CckX+28tPOnMzmLRHSy/Pmj4zOlMEjJ9gvY9ZX6iad5Ra8OdHLDfhz3vXA9B5CmgtMrYXI4wA9We
PakbxMu0iyi4Z2mtRFfdQnxucKW8YcW+wh7HzYhugGxXZlf4BWBCCSbnzBHbaeGEZ7fF6YhtZYgd
YhUz9u/dYvAKdNBUf8axlRjOlYA5AOvWR+9O4e7Ill0VDqrjrmnoatH3E0rg0j4Q84W0w37SPh0A
lkiqbql7M2hjuS+Sz8YCTYo6rjf2BHdmAvDAoTdnbBtGsfa9hP3ovSW+XXdvg+5hjCKUhR875Imy
CxR0zJNcHBo2WqMSGzI4HMH4Ca10l0CUMQkb+aq79tOdbhY3ql5dE+IEzXA4OEO+TUoA3AT8MsOz
mbbvs+CPzHNWm8a2ILPCKfGH2+E+Deen0mNQIAN7m0OmG1Nam9p/DijRsGhQkRiFu+WZKH38TwFO
p1qDWYW6Dtygh+TDYvxDEs+YIkYAq4YWySMKs8DSwzXUoPTjtdvWcU//tuPBKTyQuGQwqChyxmgI
dBIG3rhkBdvyXsz3kJeliN194Jy0AfDA1avObfTIY4N+xVr3sflkXC0qTubBe9uRTPTKlWVUzzGP
BZTrtd14PR2au1TPjpjQrxGHbpKShMavByEuSSCDq551f1arCBEazZcBc4XEWvLxaiPe24i/emRk
KB8GyEalJ19op3R/P9bGLiC4NOFycNGj28Q9aDRf60qtVAz7YAfO/8p730LxMB9zVpKOs1HLDkB8
XXpGpmSJX4PluTQgFm3NAb5uuh6zh8VIyGPfHhF5MvW7frzkCiWF1rr+aWpqIGYq+YuSSJjxS0/l
wDC3DPpV0tQn0bC9JE+iyb9RkNJuqk2j0oZkz+1AaLnN7k95edQxANFUQvZy7I+Ws2qWxY5En5WO
Pnz4MsmfdyF2xeT76FvH/BUenpWYW4gXIg13vM0RMmhiA2Epn7JRpW/j7CqoDf17RL0k6WId3Omm
RMyx5uxmBEOKAWMbm7vFGry1QHWvwzwo5+HPcCmqIQtR45Y6FmJW4CWvdMYwzui3s4L5EARZVgtT
LYzq9iVIdZ7jlfD1jczqc6pZSBHksmr0UwaDqJXHqI8I18kxr4878C9PevSS6eZW65BFmD0NLRIY
h8mENxl/ut9fEo93SIvvYKdD914OF40mHA0Klh4PqKlOaob/oiN2tHzSaH5G7p2g8fd+jRfMOuvw
KGJLxW3DwGd3UIj8edTadWBE154WwIgHdTA57GOqS2VXR8/NDyYnWBJqx8Zz124jz4LFojV9Opyu
BtqzqAPIXGJINFurWxjewIM00fbMHOZNhxuuvgVSYnl0552HmH+AjTIa7dZHtENAq38dkvRLZNr0
FLNSLC0f3V8M48imbzez9M1zfeTx2PuzakULwfjT076Iln3Tum4zSXbuHBIWAGDzaDAfJNre0KuT
lPZrzDVpRGeReKxp0WXI5NUE9xA07soijdvFY5OPoJ1/4wJpK+52PfzNrXaPCO/YMxPRULgqc3dC
sWzX2fMQT9/qBSkGWkDoS0XwRXCHYOE67VgVn1LuohqJrh8Qb1hoh51efg/WtW6n5TDQ5Y6bRLSb
0X2T6K2zHp51SRYnwpZG7lw9OHrMzWJaUUspBnNxbcgBNFh/0KkG5cPP3gSieMu+JFBodfQB+JjX
0rYwoEmku7xvnRhfJpyDG1J10N8nPD6WdUtKb1H1IY52fJzeb+My1Jq4GpDaduXz4PibNp1WpHcl
7PFb+zgwWOlxvA6l3LglzAGgddUA/IJs7AJJn/KGNpRCrsOUrL/VdP0igLbyPHX8MVPNfP87gB3Q
pM9W8ZDmNzfSdfat+9j9tVxSo3HX58eYVjgC9BUbMSc2N25m7cbheUTcEJiME4nDZOu6wy7GWHol
9Q5AHOg0y2RCiPlIMACsCULk0tJVqVHQiLF4bviRqhcACYsqUG4t3I/w7OOWD8j2nrc6qoNTBewo
Sf5CFGFwRBceeyhyuxpudjahsY2ge1XZ+aLAuC1gGzcz3eyIExEhCE4ojYAqYftYVemojt78W7Mv
nrR6HeGqdEx0r7+aeMU/9+Qnb79uGi2R+a/QBPMkOxwGbM15+Z9rNo0yeK+THw2gR3xTpaqLQwQg
vKdZawGDePKP4LKrkvEmoNqc4l+ZV/HFkpTWpwz8mtcIyIYDcgiVeerPvPrdzehYqJiC675mLIqh
pp435NFt4wZoUs/1URyZA07vGMRw+OKnNiHRxcGyzEagTK9K+pN6V9fVt2VTnnublHM2u01gI6tk
FFJTIkkqnOBPd94dbVy2xVVz863uYQcytzoa8wnr9hh5S4+7YLSgFAwfsZuc64JNgOmVm5qoJ4lT
Tv3GaTzBZjozPmXTHCRkiU/jCvXgokeHGN86sh6Zqdpw41pWtCZSarSOQ4UgApsGCrI0jtEtzevA
7zde5b50jb9pEsSI8YfNsCjlu7Ahkgtee4Slar40t3KJJJGglTeXbZn4P/jmqFZCEgVVyAI87990
7gQb+J4eIYRC+JKHfGzGqGro1+HOz9gimShQsnxXvdXIyE1cz2NK46V99xUeKQTnPj4FuzvUuVwl
DqnKrJ9l/lKTj0nLcPFd/uNOGbWDlUVpVOFCSNhV1AKVtZyfwm+P+IgJeGb3YGU2uauqrV7l4G7n
WK79hIRt9FWTEZHFAbkW9qRA4UOwLuVhudZRGoUtTa93DP2bMGCq3kraehyLEw5NTlbAbQbl7Ujl
kem/Q3YMea6x1jLfVWGizp3MnzvhZlP/l0R3rXorLYK7Ib1xHZr8PkVZrhBMrQUInMiYdxQX6sVc
MaFiJ+ke/eHQchicqIX8yPwnkuPQM0BheGTE8uKxryxixgIkHKAjfmoWOoC8tuLMHuatS0R14aFp
wtBPetOyzR5JBHEgflU+xiF9saDJ5q9IG9BrpV8SlVftI0jHSTuxIusJ8HUQz8O8aWhXkRTgHGBI
SjdeUO77UDIS01eBXmZ5T/WfprqOWLxRUS2swd1lkrkm/7dZG+9KzBtSz/ThAGotXcEA9LGb+dO7
E2/z4qts3oPRX2cKCM6BGV/C9GExPMiTv9qK2SGw1kBWoDGFnhv4ZM01N/JXtuLcdf2hr6tfI5p2
Q95wWOnyqLcjuxjnEFpEEngsPT3SYWz9NxpURiAG/ol74cz/kKAwIUAOy48JwdZg0XZGrDzz6s2Z
23XcUvum26I+D4VPX/0oAh0N0w9jCUTMnYKMVh74M8O9KeZtMrHzO5tGyx6wfy4rua+s/uR57tb5
tKNyr3ZbZeXvCgFUJFJo5oumbRmHQyDGWYlNHueLgfjAZvCfggiRGmrR2lyVlEuT3KYURQ5TAiRC
P7RfS0sBx3smW7lUMUL/f+laBPw7TT9I4dxikN+OIRZMw+WKsBl0sOUnJYaiYjQJU8ZFceQFhZgh
KfkgxBXwUxDUVEG/qWfvuXYJ8kUlBIq8mJnzmPLsjLRTQvUWTlXTL6LWboCtOXW70rXoXJu8z1XT
gdhB3taQ8qFPI8CJ9uLRlM+BSS5U/oLXLYXBZuSMz19jkJeN2MP43ELAunSh9S8R9SPVxKYK+Z7G
XX3tkGzqOtTVHuRt+GL7E4EPAXkKJptq28Qu7ed+RPSvvIaW3KsQDNhV5MoSXj1fC6TvWe8s5vRV
kU4sjagwpmtJ7nzqLdkIPl5LB98PWTs5qav+EDzUPy8YH+XBn5/nB114rARJpkF0H2gkUEGYD5CF
dzul8vfAeOu0SQlV91NnrSfxow1vobbVQK8EGd8fdjSKCm04T0rRa4QXXbp/SUaXYOTvfWVvRJAd
OguLf63WnLDZEqYoXb7ygmyrOWv5iTipDjYdSEarhLVWHPv0ioLVYGVL2YHGBCEIegxXwH6pp2Xj
vOMYSstiNzvjWpU5mQmCWit++jratuMnV7PODqeoWcv25rPMwfHX5V5iJvIgePqcVMYxwrmoT7sA
VIMGob1HJ1yb25zAVHNFg/zUBG8sOTx0ldrMn9V6pwbrxOwHyNVxoeDoFolBloiAh5wiRG03g8SC
qZ/s+GQntzLvTyZ94TCcqvhs++ELz5/WqwiPVVH95rCN45ZEIpu/+h2nS8gmJ2huI4WjEb7X4L3G
JL5aE1HzTPXtnPGA7zy3+S9TLAoZ43XOpjPYn84B1+Ph1CM7jMrNCn9LCLXee95kmxG6GRmIxAvh
OMPdVOubt0G/umQBS/JJG0B3LEnBNxu4O5xSrtzYXaBax7eUXjBnPmH7lu+5Y+7bgv34fBx4IjFq
bj0d9CUg1bx59JR7JQy6nptqApBpOcl2SKyNiMN1yA7YIYupJf8pHl30Neg8cJ1bGKlqAAvOuXQR
2aFDqUYyHMpDjI7BYlJlofGhsq0I3qL0mfP4P47Oq7d1Y42iv4gAyWF9tQrVZbnbL4TtI7N3clh+
fdYECJCLBNfxkciZr+y9Nrc/FcUMzSN5S/kJecyxDBavCzql+12YmyaI5jlg2HlFI9Z19zzAgbIX
RAcUTqbxqDYJ0v7D1KvP7mNWs57WzKM66mN54Z7LbH9Njt8CH9zx292UcI6guHcZvaYMMfAaJ+mz
QIvZPxoaai4bOYtuAkZ6jLM/geuPB4oJDd+b8QVZb9vhOy5wIaouseO9cnqMhqO7b2J/Swb8zqXQ
gGQIb8pCRVvVFoMeRjQF3gsrfsq7Yl9bWlD646Pq2/hBkMvh5Q17pJhkEnyVtLyKBDicmENikNl4
klh1cfdRvuHoWeMtI30GRpK63SDPtZn3iCZVCaQ30LQCH+p2iAtu8MNbOhI1w959XLb85Yn7jOU3
SQuqWtoGQQxxuRvgD/ukqUB0UjjPR7P+qeqMQ8o8auQ+Othqy+QFgRaf7LDUjC4IrWq6a49R2UZH
1H+kvnPK7QH4QLjXODLY23dcN0xwvcYkokPuEgLCIyIO/pjyxctv0b5mXPIRqnxhwEF8acbfUhFv
ZsHgrFp187jx+10JNSLEK5x/9yI9crsoHTy3RiYO7DqtxsM/jOS8O7QYTRsv3MaSB6AgwGe78OgM
TnjKKiJCK1k+szfKu/GzHRAlG/6Ru5IVqrKqw1Zla5uHiJlIUcvoXllxRv3XlJOfM/nHOGKun8iD
n8nrgi4i615BMqKqYZAIUae2ElhjSDknDBjera/642BUe7PDqDf2JMR5h7k3WNdNjNR/Hf08LZdW
fvAkXrqqOmf06ahK5+m6ZN8ToSxuuLwICz2bE9/ku2soJbf93tYErXno2plERohRHloKYLNpCXVH
9MS2nrU50gmKvoE1/hfQEUYwhSkec1i2kl/Lw3g4/IM9O6cEA72L72xp8CmmKxY4Tf/YN6/czPn/
gZGXRf9QYvt0Blt5M+C+dJWORpoL38FT9ZakV9by4aJc1to323/8f/8/sukd2dIu0ZadN1pnw4gv
uJPWC+IHfcYyFGCJoprmF6FeENreugybmCIJPGuKCDk/521EiOlP1Sevkc3oJynPUZb8DRUNmZoA
Rg6jFvKLCBcZ6A2dymMWfIk8qqLGoQs/O1jQs/4raU+Oz+Ua3Ue72IFE2EHm6QlOosFm26ojqXEZ
O8acE4xp1K/7XBcdwGyCkmcigdNLQguB6KdEi+mjDVJ18TIw+Jvv80wWRvrt6le/QQDsfDP5UE54
RC9ba7yPrCpdNoMVb4HFG2HCz3MI1nFIB69M71Ti5jSc+MwSp/GQndw1WPOdyQ4zYfSk2jGQBw2I
cosobGQKWYya2ADg4zPzXU4D+mmPeaeGHCapQWa6l7B4YdGT4GVvGkoz0t1pPFo+omli46lyxUtM
fyzNcduSDVFzin2ESDzryIAUA9aBe66OtzUhveijjHA6JiU7nvGDnrBH9paLs9CSAIZ038NoiZqt
ZfPCmPbJtMsXV+jcoGiCjYMR72tajzZnGUtWwUVXOzbmkhW/21gxFahJw2Xe6mNtSXKVsUY4Wo/6
ye4fWyIzjDlbe+mwYou7VctSIcOdGzX7PGEi1M3BMkAVG3bpzEyppLVDPIvKuOT89AGS2Hg7pk3W
vyaav2v5AFtiO1sgsXyNbnFPqXNrsZf2FSzxQ15EON9rNFDQt3HaEn7l8Bsm8/cSKbFXx3lsuCJI
WnvVlt1HTdG49MMpzHPMwmTqsudx/A8h3XWGfKyxik0R/00plY8JBdcBkx69AO+BE7YOKUPC/kV5
NHT54hTXis6/6pq1B7o9i6AdWDsvZXiey93A0MiE6uwwlKWyhEviwrx/BR2U1MSR4u+GkemvcMJT
T4G5o2/kSRawKYgUeLBH5lwem+GW7YN9iMDtJDQS9cIGvSL2AM0+UliLL1MhxY0BIaaRsuqYUO39
AR+zy4KAM8QzSa4dfbun6T+5DZIWj8dfIufL7fgdEZGqSCQdzzxA2e4jTAPtizNJVi36AfEu4+yv
vm134WcztOccKXtC7qpuTMyah60prW1YGe/DLFb+8irpjBe/O/axc1yyISDI8dvKed/xlSksPw8q
I5uNxmSd3duU79qlPucGy7MgpmOc2hksQwRUD5FWApYBL1sK9NtOyFFE1g0ASN8IXb9Z/Q1TWP0w
sJRCJSw7hJtmgxTrzQ2vKQMgyk71PncXNFc4Nxk3PAu3C3SnvgyjAsoQ3SjFjl4fnw4sI8f9f4jW
2UFd/lQtJZkgUH1WUcOhDtzbP1kuxxB2ufLFm07h8p3ZrF+sx5Y0jpxlZo+XQRqcUsqU6Mn9aCdg
reY9mXKpsB/A26OiZWQAnggRyZDfzfhz8vIrP2yKX+ueCgAzFoxplsXPLALRgbPe5+rSBjRSWvqu
9YjrZbd1yuw5TTVemO+GLskwUMY9OnB8LCSCLalUIEfZ4bQeqrjXaSJp459bvhUmK2K80B5zaGVo
oQwZ7J1ncBCW9ZqVynaYGMUOe2lNDyxz0g4TFVGHOqaCgZ/XVidhfNg495TOiKoE62lMvdL5/doG
fz5SVU4zD60kT2P67YGi6UV/1IEtWoS458Bfx4UVnwqQTjgPtl40rglB4S2QKCo0iWGx31Sjt6l8
PuSePncMT2qzlaA28UABjSSl4FHkiNc17AykP73qvgHuoQcrKz5DAitG663OgVLp3ZWTvKRkxYK5
0svwlFZ2kET9IbLmwFwVRcO03/H3riAEoBpeoJBvQ7fa60vxNHFp1izNUwwJ6jtwGHG29bDJeXOq
9qlgY5cXqjYFLpKnhKGMmK9uaTAuHDC5c9TMgf0v9Krsz6IYTyOTU5jk3//R86q+OPrTfhmuSYfz
KNoMPOqReLUIhmrDmPVv/v+9Mdb7yMVSZJOwxPUIfcKANrvMbJGYWTkucn4GaTMhxstSPyIVwdT6
wtPQjY9CglUoB5N+wbikJi8yVl07kk8wXyhmDewsLfF0rzakgdoWr178L0a4Y4DBpGCs0n8yfIF+
hOJ6ZkoBpM+B9giOHwEZTSeTNLXXcKc06Iev0YRHdzQkre2cb+q5CpCX4tdzbqZ+gcI+D+8z9L/J
jDgCuELDwCs+MhASgo8tIU4qwUtuw7aEDpTX8OtROyqTn7Un7cIjhafuuLjuqA1n9q+6zfCe9DxX
Em5LWJoQm6THlNvnt7xuXur0MZEuo5g3F2Riwx63ZNo/cWTMw5/j/4wahGxkx02Svlv9M6ET6j7l
BIKstakVAdAu7tXS7FPBupwqJWXu12oftCnImvBzNykLCh19ltw6NLIR/jDIoRetec54QKYSsLiO
qJdzpbTKa1GR+GmfZpzMSRzAL6rM5AJy8xD9GgM6IhZiDfsW4GiNyQ3Dtd6QKD9r/TGt48ehZWdL
Oso+nVlgufrWmz5YEslQwN8SD3rcchtDxm0K3B2nVjiHDryM8+QNv22L9o9s8pK6vULYokNaIn4q
z7bC2ksMhrKtg4Ujsk76vQOhwrfMK+uISiU51RMnMdN36NVKOBT/6zyPMxDZUcXLSOSVxgyG5obd
rzsDwsed5RTw4rzHgrYm5eus28/cLo8dTa7TyWOyEIuH3YJ3K0hKcOXg9EJUcEux8gc7IG6KeXa1
1eIoqL1zLxaIrzTfCIPbvoZW8oQWfcMelG6oKcg9ji45l7I555TnCAfsVYySqyTce+6nWw6eDfG5
DSEgh+syOU8uD9sCDbJGUMbWAIrDhGKJjjTiD4h5O1QSAxLvEUoPUPx6R7FVkZQyxxqqXRG+Cd7B
mGFqazo318pWE7OlKiMukW27WhWYXzT5ayXjaHl90BbCJGGkyOCZTNet2vn72nvWY3EEQOvxgHfK
cMCSX73QY9S9Y43NWp4wzt8+vJjeT1Tj45gZn2CepKwDQsUJjUWtswHI6TVN2vz/OWdiAKhzutru
wOKYhgmVGmpVmyOyXXr6vpORD8QqLrt4OeF/3AxwQcA5w23AOaHZ1BE1V2WPk3Xad4bkmVAWJRZY
jb7XJeMWF+XjnwG9mDWxDJMdvOdNJD+S8qm2b03IJ2fcrPhL8YVLtALdq9rLuMMzJXfjbpMW3Y3P
URWv9fqVXRkp9ozESBCwh+eRsarv/upYkhnjud2PwpghVoLYTln6autPPa4wH4IOK5y87laWChry
uSNTc+sBM+8YHswV2JbyULT4j1z0zH4A6MglqWOB+zqins61X6uut4Nks3MZTbGpqdZId2LZzwq4
/gOAs40JWyQWCZ8qqBbMrzF6S36Cv2uSj8p6ZicuyFayUL1ppguVNH5wD6JcWK8xa13SnYvlk5fT
YwGM7Yb5zTmGZLOYT078VVDQCN89m225td2nWI01SdOE/UWKWB3BEPqYshqvH/5B+Q0jIereBD/X
wSi9hOdRfo0G00seAB2QhBYH1QjcwhMoBNDQDR/hpD249r1Htc5C5azWhA2T2xA5AzbpX2UMneqP
hYdTYycKtYiJIQ4hSud6SNcDbt2h4bJna1MYN2cJEtfeq1OGloHCceRRxwhEloSajaipuFGfCkTy
9Ih2Gz9ZqmNDcZq3l5ENgB/HGEf8bRnnuzFFhEUwZjj+y9Ir7h7MD9QnMSElEkocx4J5H2cN7Rud
wohcoEZcMumB7ZvHpSwukP0xwz6Lcl5pPJWjzmqZZql1oTfUbwnb2ykrbhOahYzZlYdcd3LvLcmF
4cR2lmBupJ5V9Zh6rzWCJMs4YDNP4nNW9kHHbTVS83JH/l/v4jN+QCnsNscS2UxDUms9neaeSZz4
YkyTcZ+F+AiEBbmPMrYel1cGhYY4tTyxk3MP67exfRymL4drI0fVrmHvMxE7CpL08om8r2cnQkKd
vyysdNr+khPOaFY6CVZEDrQXSv6EMfUAd6qtfyLCGurqpxcXf6zJhYdZLL95/YySpQBzs2lX7KET
zI1GtP37XHyAD+0EuezBzIwo75trIhZIg1SAuwxoWmc8he5zxaGtOl9Ks7D46EscDl4c+MbXqHun
ZSR7Kt46C8Za/SPPnFUsCU4lXjA8QwmIrH/kyBCG8dEze2mYSAxeF/hsBA0EW4YNFXbuyNqZgsbZ
2uySAHVK42x0F4fFyByT+kMd55P4NGPWybdq+NIaPRpGB7gN09ii3RpHDl8OT8VGLIg48WkYmc0q
hFQJ9peyqmQm7pbRVffMk1C5YWl84UZwt3azs+X/eqUpxNZfkyHpmAmrWwZx9k7jgylC0AEary1Q
tgk9gBIKaF7CSXLt7RMrIQMunX3qsKixjRjA43N489fMtNlXYcLc9SxPYYEVjxM+yRZ104wuyp56
llO/k9J3g6Lt3aNHjbCmwsOooUSJqcETRu5sRCaRrY2EMO4QbtjN8CQaGpZJ21MKpi5jFQYF+LFl
MZ8KnKW1bb4nPZMT+yszqVeINWuS6KfNw12k/YQ9gE2USZ3BKVLB8W9OTuQFNTVpcUfYJGjU58kI
gEiuJD2knR1jdy85IohIWRj/wOPhfsIxQ1qkD3qvLY+JNoEi59vM/xJ2eqMwThJ024jPMYMynHXf
QBxAbONHCT/b5Ad/9aoY8rVDgYV3+0HSffrmdRjx0TF/aEZ84+8V44iOZVOOa0+now/JnqwYzyfN
mj+0jdG6LjBO4BzyAv6DSf4RyWqnE4+IEhC3LQcewmC00JuE4e+IQSC0v0yDMSYc8zjUr2n+1iFr
pP9cp9jSM2SWSRGzqO4e9PaFNauVA0MCV5IbH5SeDUrKtjFuGlh2JCyrvM/e4II+GTMRxYCq8aHQ
Fg7Ifoyn1MHlyedkSPg7C5ZnrvqC1ybueCg52jy+AySyTv4SO2wKxWtIiJGR9QhUFjZi/mkOu61F
Ojc1va/vWDCsLatax3D42n6zePx0nsKWJsJfgG+gbpDesB5xA5GjQLOjRJL2KmdMVMt79zF4EgIU
aR5ZsYG8s0oECejocoJS2SzpCOCqoQuPY7CG0bBFuM/pY2ws0RPFuJwV7kNKHMAgJPEr98DUfb/D
CqRYr8/+RGP2IqqQ7wOgzCQ2g+nv1VdbwyhAkb91uGvl9BhzuIfTPpYeXJubjzgObgLxYkP1vVju
rrWucApTbVkXC1PvkzkaK3wzjEuIAmSDnecv6sLOGc8k5p7RyoPO+AzwOmo4hm7lt6N0XVF4SOwE
ezhNagoIKcmuJAiiRiLIsTga9Jy9u3cRqvosmuf5FUdcx/XZa0pksHeIom7At0daw3GpqL6w7ScE
d0rnjzKhmw86SToNkBcb63z51cL0btlaD9rGBf+yoFlqeRI68G9TIp/GmROGmCwt4lwH1NVha+sd
0LAlQSw056S4qKWk45yw5bB6bK27gY8R247FPI8xdlQdFxzIbHO1O6/hiLqFxc3KXNqTwqTk5Bl0
EzrBXpqHEoWnrgrgOcenwoPjN3hiK6pssFJkiExyHcEQkXP9oAE6TzSGFvp762HEbkIgSOj/lbpW
6QlZ1MlLEVV74rhFsTwofubMcZwPCICwD4vkMCw4F+3h6BUvorGPeAGRwQ+bJqEXnhkOo38UA5IP
MJuplR3kFL+XcqI6DtcVxVDcEHI2P1fYq/wE1jJtP8yZOwaph7F4M9CYRzq7L/KulAsjLfDJwugd
PCoN4sM5jccvE1jX5Hf/k9naEp/dxLiwgcUARa5Guo2qVYHC/NeOGEgDY1Gt6Qyw6WDBeFUs0GQT
6O4bfCWeHoxxQLI7Vo8Coi+uVlYt3xZQVVAwucM3ynJVM3PQyP1hwSoxsdjqeM/qmFDj8k2CG9Zx
7XJ2bafGCQAxEER7bIwM6fZEIjC5MTrVFGZEVBcl4XnCoHEZntoMSAEoANbGbMpjUM8fNXLBFDKx
K6m5Ukpyo1tOsf1cYA2TqEuh3YE/e+3H4c+rk8faedfY4dlQJ2zChJZcbDmwagvTGMRIXpOULXOV
+Qf+N6/3M/sluuyPNCoPgmpU9N9SPxc+bmEcQeAyGedAvQfzmGo1aJlzFjFsfVXuvg93epuHJhg4
zJP5Ix7ubYxB23uzBlWup+ceSWUCwz7GaGTVGoqX1xQ/PuEkew9rfqoMUqyXG+aQyYk/P2cVAblg
rGfGNCDnEg8tIg0XEegzs+sofmvG5mi1ZhAn2Vs+CEY8SDg49mCzw+PdprwPy8j3lbu0G3yCqLig
uG5FhTCBf57p1bOQ2dYY/MfOda+X1OO1Moq3aoTakm01jgQEVxkhrW1LokcVraxyy3HqG2gWsTt2
zVec5OSA3cp0Z3V7FBMOYFvnFl9z6FCq9kFRpIKyO9GvDPyxENgfSj3ZTkPNzfxmcHr1c7KP+y/i
g+d2vlTFgB6R5e4CmKFj+1hkeyCuTukHvflWMd4v8fWpDGppKYIEHeFgrc3HEoX9rH3lol0Phnkp
U2jRXMMKvg1u4d9oNIfG+SqTR09ncEvNwvbLtbCJgudFWeQec6Tgg/0dqv8CSCjQTasQ9EXh528u
SzZVkWn2m2v8q0EpVHZI+LVUGjnaUaApHe8S8GA+mZNTxiRbG+vOwPyEeD3W/L8613bkaGzcl3EY
D2XsnQe4etJgeT//T9sBG7cCrb/SeyeAPGT41r7wsndjwfVN3EbNF5t41TnSR7bELuhx3omxWZtC
XCa8bmad7AxELnV60krGOdFmNmk3KXcNUW3JrZpwWsSkcGjIC5KagaBtBOl0KyyKI+dcMHyCfsmD
n7F5bmnkYKci+ErRxU08fNqQfDp2fXaXZJ9bPXYi78HVWfmUQSxvRgkt0dpHcGB4hVzig0Nm/aYB
k01cw8ZY9YAOXMlkOnqLYuiJTrPOWhQQ+N1G9iEa/lptcajzcGnCKGr4+tGj0y1PK6n1vG2v6Db8
LoDP9umn2cuQf8QFTXYzkxNBFuhGzIcRcwozztrENDBcXJnvNABaSXtLYaaYVhb0DrTDhB0ss0dK
8Xczuoy9f1naNtCbzz5rH8y4+NSji6OK4eVmUqDWrtgsDEugZdF5l4wElTYC1Mt4byp5tfBwOBBc
p+GoFdSGERuI4pNYh8y91G50MkHaAOgpmpOrP8/0g5aGAwF1FBEfg60FPlDxYRRIoqhQQPaVaVBU
H5mDN1mSUvjlLM2T7V7N9L1c0FdRhxrUa2mz45alUTXOHmVNnCQHQmYZTGD+nGFYAEsoC1YfnNEG
wshBOw0JjTLKTAlCBmDqrOQGXr12rHxLetxDWWP+5rbkDvBQSCGMhGWD5xXAUl3+RhNz2KcZcjsf
QDj96aF5GKBc+aN1jBpv00ljm+DoYrsRGMZbHiMh9/MnkPAzEZaiWc6dTuaDBCtJ+Nycetj4t7NX
XiJif82JDYf3Orj5Z8qiTMfON8fdS2f1R2L8HgDObUccsgkQK0WabPVrot8dgDcWZABw11QlwFJQ
UlGgLPI2QLfNq/RbBx/QeWiHcmxWjPupzVUX7y1WULJSYK21Hu3zENqIFrvj4hLhN/S/i2g+Pdzq
5UKATrvVMDAvPJYidPegDRIfC8HE0cjxmrxlDBcLRvdNn6qVL2h/qm1QmlQvOr9ox7ARUQNvAGQy
nJYE47EqRa7LrjQdz56Jg5Riy+JzRMGw9eI68Or6ySsufYFWwb7m0T8nwwQXOy/HUXaXSajBILGg
+MKwbe4bitAR/zZXHISprUDUU1rZnr07NEA7cAwy7eO3iFGFOeEfMj9nEhUAPnETE0nZjFAkg+Gf
NVFoIbtcVE4vSKABsAJNCSNtXbkrDDj5xFj9DGqfhfe9cnGQ5MyBBOtgBkAw7GgnGdC70uXB4oTM
9xmnszbXVNifero8FhxcofPdMlTZVmb50jH+RFFpLM6TU3zL7i9lDtmZd8KC8wHSd4q+tttW2nxJ
vLeYzYHdPSk7iJgw56Kh6GV4SSNgU6a14ozuHp1qZDqPCJrTJ67ptcdNibOIwIVVVrBcLgt5SItv
B6K1BzlHoGqIys+86clXgH4jGZ+fU0ghzM1q4+hE4hi22QkDAz0RAh02aXYDdGXnad3egVee7Dt/
67czaiFeWsZxownhcURXutgG+YTWYWlkkC9M3g2Y9tB60MOuKoL18t+BSylG2N6n1CL/zOnHTi8+
9gPa16tdRXBI6YOpbrLopouaD5YzkGV5V++WYsvcHIKteZCEUtX2Uy+DjgIfzTlDqeyBeTtusdG0
DjHQRsA+QYI+TA3ONIpjJLIudM9yncBilBMaNcFLul94E8VIRAhenRGx+oLq1DLhaoGvWXA/YOxd
KMsE7ZmzSPRgTWBUt2b6NTHiCtwxbvLdcakaUIZIkHSxTEfhxlr2rGqo2nHXZeBO2/NANolX/SHX
M9Fgo2Erh52vD7tkHvYtQ+axDMBIm+DolfkwPML5CQ0RzCHspBGzRZwfcuZjSDQXzghQC2VO/8Ow
ioWX0gI35i1NcGJySqAUhE6C0tr5yZePKnuOUSa78uzJvxIEWiZgmdsIpIw7iI+UNzzRgYPoh5Qy
RcOboRvfWfRhYwkt5aGJ/ia44l63/OgWbA425F4/bhU2ysdmfpjm+tk2fxrgU60fpAJ5BaN4RGTR
k5qA++G5Fo8x/Qy+FJ/WK12yFf6cRwPARG/ci4JvlFlkml1YlZXJdymJk+BL75yP2PnhHFkx0rRR
BnZMA//FVgsGTvEQ/Ondn+WnXpwzZoiADFrVB3dPEYNv5mRrEzyA2tK0IXN+ubEiVI88+K5xQipK
6bmTZEQUjvXuYesq+A+6ChqdYw0qaU2I4EUCysltwA1A/cq6zqI6MZgz8SVEfEuxmibzUiY5dm3K
Qcd5YZqFJmcwDzZLDWOVcrUL4XxaHQBLH0tBFTCiSw37MyQgi0eDzRD/uIK/2OlngZDftESgDyws
dRSbr166bMLhhf9bycmezeTgfsCxANiG3aIAzZA/CNeGWxol9LzJvUEfMWBZj7xxa4v75P6Rc0nl
wwvXt99sEgsk0hadrqj802QA5k9ZGRvjswW34WE8ePptnp5OZkUlDkpubRmsdndpxh/MDt+GdNnG
3jcZ2g9Wj51+xrDVqIiLzeLY6xyLlzNDwZqd0zRY17lCdczemtD5ibBecH8IPJjIo4wJD6WubxrD
CHp9+GLN/6izY5zKewItNQKrW8ZovaviWdbNxgjliXSx1nt06SgsyS9vSm6QeafjFEY1oGgKzcqz
ks3YOkFjqlX2gMLPD2qCc2zqNKPG4+uJQHNGsB9vbEE20+CQw2TtlOpdit9+Yl4AYSdk62tQf+V8
taXgjgI0Au8/nRHyOHKPP/JBalgwp1+4bkD189/aqpm5sqZn/NpTBTHoCTMCeByd6bru7w1g+sz2
GbuM+wjxs+IYj+64syv2Cc8jFA83xpHMus+H9+pG8UXFe0TU42kjAsHIqSsYzczXpp+wyo7uc0NZ
69vppqsWXoa3EQ6fFOFrV0kSupjr8Hd7+GqbP49XlLcQZY4z7KBA+IDjI/1SkKdnwXHr0B1n+YRo
kfEf+uOMRY3FIrDTyV80+KJ0oC5VE7QxoiBxkhwLlJKpu6CthMvaAceeO7QK+Qbv6opEyn3BCi8Z
CJm0w/zopUwqHYReIw7Up6TxD5WOhrdIkPXo44NGAgQDBd3EhFAHPdqrfmIDAi3GxbyTGl5gle2m
Z47CpDqNo80ynTOH6CVOOZOQDe4JFxeaM9I/YTEHBT21IhihlRVavTaH7FOL/A9uLrqtWrVcbAyO
me1SBWnl7TaUpgPa2g66EmlAyilhKkNtSwq8Qhbk7AL83nxV7LnItzaxjifFLs+MAcB5UwFbG70/
h9obO9ItxK7jlLkB2kgv2XTxs0sPKJdwZ8fxX1SaZ5PGM7aDZhxIQEDrEAHEC03E60QY2SpFMdL2
MPVD0Tz2SKQRxDA3nMNV7699+PTZkK4yP8VC+Ft1LEpTbxu5ih8EOI7pjyCsvvPBpWPP+45QMrG+
EfBp/VEECOkCaaC+Zvrb6ooLvBy7ENQfxDp67tyTxza6YTNlKOjXf3Gv1sEky6YvtqFvktB9Fbjh
GlHfKjZxwiclLCk21XKa5vR7+V8rvqA9I1MDD0anRd+zvXx2HlE/atgrvlMiENXp6sbyPBncaN7W
Q7rT/o/ACwPOi3crd7/Ey1jlb5rWXR0oKuu5zA5e5p41p/rT4vGHSNJzx5S5b/cuOYdmmaz7HsR4
66yLWpx6zUQnGO00N2MrmK17wIY1gNjMKfABLZW7GzgAbFiQmts/mRRwLMod24Q030TkfUz3Me3A
LnvInP/J+EMDtzDlA7Kv+lA6XGocK1bG38EaCiM94HXtyyfl33bYZPegoHhqFMdpDKNdnkFOYi1d
sJNouxOjAa0D9xquyhk0BafmcCioitTaUshXRQswEYog7nqwzxGvi9JwRDAmBfErrMAE5CKPkked
Uw0R0vNQHhZhvosWiB52EfJqsI6/Zby3S1Yxj8fgrSd1gHmZ0RBRr8p016KYK7tgzN2z75cHm4GA
3177jHeN0aMJLdRGBelrOzd9q8Jk3bE8Sjq1qVvbghHHsIdwQGZb8pJYUEtRYxYWcusIMWe7apkO
u/2vjPnnoUge0wnIJ90we3TJyVaVX4btb7wI1Sab/cZPzmJqj4W1axqeZbW5ZtmzhDyqhIDONe6a
dp2xTJwX/X3ul53M3lxdD1KPbZx4mJrwYmVXybzbls55HpuzNb6rpIachV88LT9hlL4nnFUpIaQW
UJX8kFohCdIIQa3hwkFH+9ubu9I7+oXE7UseieXeyGxSG7ijVjKIs7JvmvAH2ZBFvVDV1Loa9MXH
uXYRpLU/liiPcTUycut3ST8dzeK1d7yjwgpqIafeYu7HiE7bR0bCJHEq+oOHjyBqgArOAcRtctko
WAd8JA8Snlzym5sGJ3daHgc8OaIDCzx+0lKdy1hupF0+M2XaDngz26V4nsrlnt5S4GnhwHekY4ke
Pedq9VQhpW0/GVFN/ewbGyKDv1JX+wjnD11zgJV1OLS97JDA7/ZxipQJPUO1NVz7WNa/OZeXh2Lo
nGf3FGlVMTLgmHYZs1KLG5+TBr/Fla31HN6Tk0nvtGCkm4xPQ+v/pdlMdh9vbk3tifsmi9yjqPqT
Kc1vuSTM2BpmJS3BF5oLlMkv2Ii5vKpkqBfMaNhWI9cyvOglcYdHmhYYnoZ8y8zi5lS8IswTaYDL
Y2rPu/5SpDLw8cxWZHAZRC2HIEoHxpJu5Ky69qyP7C8zgDAqMXTeG4LUKJtWh+KDraPQkPylu6KM
d/10LlvK/Yyx3xiIMlsPNpPlJCfJWq5Fl62n0thKj20A7QM771UTOxdLOj+QFl5gtlgpsGzdl+IC
x2YzkqsdMwDFh4CGaGrjlVbcbKe557juK22vjdln79SocTE3GO4havggJ5IfXPM9XmALp/POTSx2
bf6nwuVo2fIvB3KXAqQ1a5reijiwQGTe1qfrlVp1dGhaFsCkTh9+1sAHuMbQoGa7eYThPTAIZGPn
9FjW+Pw1yUBw/ClMf10IMDIZNlZJaEpanl3nXmUbrftjufpCQuo6rnkZ0gtqTGhRhib3FZ/yEhKh
qmCzmIi68uAXzT8NitUkk1s+AQZqdxYKsX5i7pUDUiim1wpXEsouzDmHGp9k7HgHRplESD43mUv/
s9Esih4PJ+1zgqwfZNkxdBBY1hZQNaTMCrNhIRllN54iGy3K57SBwu5wEX6R9YZCnI6zpnXVr0bm
bdppOftIBOz6bjHxgenvW4DU3PislEIlyL8wF7fWW75zdF5JMc+Bl9bP/IuviefiSyJiIbZnnSSv
tTbtYbptJmd5N5N8XZsos9L2wlQ+LQM3uymQUNqTSIcbgAWcgwpH9AO+xEsV54Hs6rvJo8X65+qM
/lr2KSMJinDTG07qOcs7Gk689LXJqxEN42+BI8qVZBEvEdNv1kRR/JKL4V6nRVBE2La7fJPTVCoF
XMWkexgZc9Eje1X9LHrvOMwaQ002ZXWrsfJYrsO6WsoXxiWHSavheHsuBpbkGObZ0+BZG0Ip9IS5
bC6eArt+tloaHZvlG82GrMFMRT5FwtNA9eeGzn1sQVpY9d4X8Y0N4ZFZska4VWHddIm+cT/IPby7
RGNzjJrpriIqxA71H+513Zreyyh58VSHMMF11pXtmcX17AsQEx5lx6ona+zAn/43BPMDZVQPrEg3
DxjzQasG+hjhuisAAGDMfREIBiW2XJjJK/s/ks5ruW00icJPhCrkcItAMEdRsniDUqCQQeT09Pth
tmZ27ZFtmST+0H36hNgzEVBbXI9KAVe7iZy2YuUSiZGlyVqCtb3EZPTQqOMg2pGBcEdp4iwGnZKA
13qdLLpBO6Y1XhLbh8+eiXPC+Ck3odO1r/MUCKiX6w1BYPAUOhiLhKfUO2QMt/A17cX5mKoqr6Vn
nB0ZpSMSkue0UDVH/FFqjgsWqiIARMj1uskqSD46dthKcJYTksazrPtA67JKTdDm5E3wCDJjQnsc
4hGSEPHc6V1vfIX9JEL5idXs0xhSb1RRXYknI2QLMzsOEm3TwAzvOxmq02vXYtMpDebuVVh3Gd1K
oj2Gl7hFg5gtPllA8sIMY4adp4UytRDzX1Hc4+0XOkqE5lcWdr2W7epOPyRMcfUIHoulrwK5Y0yA
X37e/ouJ4sILqAfmn8Znj89GdIINm0m9u6k7BEp+BIwqFU8tVXDWLza10p71RN6YJJ7CBLNlHemJ
iqFPAfZ9SDuuwuWtG9Xo6eUl9QWnXUR1DScWZVHI1J64FV1aW+mf0SBDzitYfApHxxJHBVmZ0Byr
Ocqp4Y0DE0EVwUn5CcPpZHU6AUUslBS7UIZQTSycuDCwg2QOCvKelH+9gcXOVZIYA5VQ5ElD6Ttm
KnPjTZP0beEpYyADQEgr8fsrPF0AIhI6PUmE5eg0EFUUhMN2jx+i0LXfPV1NR3ZkDPiV4j0jYH+b
YZhjcN71uqPX6OAVvojqYZNVwN54KabT+AsYSA0eN3bf6kwotPI4MZvul3kydhVTXTqVWWDhO/vS
YJGga/ROJFbXNopMr4fVwdgVvyj6AvWMH1feD54BhB3Bo2CdiJV2HSycZ7B6ESLH7JCRzyOEBZQG
kc7Nfh8VVFPITsS4ZUgM2CJ0V5lxVy9+G+BiE7LTjh00W29kE8yUVuXRMqoPhcGb+0pgCSgmDhHs
aAjaWf2VGsJiKWWhOlCDdcGVRNhh9ciIuFWVnIYg36FjR/QPDg/Tak7EFUfNPswAvKwr3o86U5KK
2nDZxnGb34ZZZQgjbht0Ku3YgHHwedI9BsiCVbzem+HlqyPReDI8jpbpZMF7SxXDSeJ6V6HnUcSt
UBCbncGIEyvGbtqbhP9jVNzTvnS63HTa0okwLghwoWZ86EoU8hj3Yyq3WF0LzLLsDtcMtOezfhI0
4V+Rqqs+SdZNh19T/4AE4waa+ZNCgFIF0V8ymbLSuEhN4ZvxIakpcaIeP080AVwWiXqvydUtqcJy
0qEUnTMXd1ivHO7JrPzH02peAjlZqGt7opkY3I9mh+JHesO44SmV0sVUtSNRGK6QpH/dDE2n/pIN
wIdMYzQ6bpQcinmpu9ANnb5+mElBdghYVQ3B7fVs1JEP84VjnY9bkL3s5WYeaRUTUkyx71USLyF3
gEjawRPD4Vr14xo+ZJVkNxmGqNRKXrb4W0vDRmGUjMKfEwgrBIpnaVDtjONU7qVNqRHeBizUCyv0
6IMTCDmmBMlIzCDdET1pxcPQY+S5gEhWB9XrNY9b7U/v/Ff9FtXFLYKQovM8UwIvB4nYprrioLjX
GQatvHmTFiVIQMpFf2S2Bx3gKx2v4SvYmBo3HzDgOs9fsLCOr+m5vLI0+dTr5AxXDcM0unJmB+IJ
oTHea8TAkz0XMXWzSJeLZXWFG7ZLrIOrDzAXdEwj0Fk/nc7iPfsCRETAcFt7cd7PvqdJF/i06wl6
CWalYIMu5gsrjslyZ0KWmkM+CYtkqOmTOZAf8/xfkPZfOWUyUGJVi3epeW9m5AQ8MLPC/9Sq/H4a
bzl+7kxHJzumrRM4j1XKyTZ5wpuxB1gWwSRuMyDwaKTO0VZNUtqEf0aMIThck+6+VOlIxJ2cOqVV
B08mD2eUMfiA1pKIfi4/xnI7Do9QVLavLDxQPlGvgHHqBAaEcC8PLU+zzTt4XOjxoPMYMYxNriXu
2lY6zj3GgxC9Ah27ZGgO2OLW9SFmn3dyTe/zaAc/48iZFpxFX146Jrpw3FGVBa7O8Csnx1EcLsJX
Z3CQM5zpmi3o0qam6OI+yIR9YnXQ06EA3VvKIT7NAlN40geiipSk8L3ScFFpOB2Zksmi/5reuvJK
caBw0c1ehRCJhO8YMnvbinwcxk7DPq9Okn8UW3hutJs2P4xQ3hlYlbNfhKNHXFnXqh5qO727hpc8
ZaUw8JI5Q+VPTT307VMETE+/Wzz26xiSEd9YJR5K2rFGx+qOXRTASuxkXNFl+CUozzDfFsVjUj6N
f7LaMERAfzni5220mg0lait1lDsYXWLObBg/ECPH6mRSh8j9Rgnp3pZtOtSPRBy95S5sJP1ImvA6
TMd7W24x8v9hhv8u4CwqLjOLpmveu1a6V7IM99LYJFDy9aHZCxqOrbcs739kxsppHK8ViYKMc26g
6bK632i6YrfXqpusWYz/u70qaUSxw+2nDs7NnxxTYDkOQQEAhGBPfNArwSvpinXKb8TfiNNZnClE
2UR06/78wkYCvBbxWrpNxHMMyheZ8+eAuHVgbF1Exbs+0/Vz+VN8t8nsFlFQeZrVnjvydDrk6oVl
6sBexCfiZ64mEE5ittPYAnEM4aaJrml3kQQASa0mkk0QIOiqu7pCZZnMu46OvFhc8agY+/ag0KG9
ahVn5HQ7CRhUeNKrvoE20VFrtEmQB2ooIhzOr4wUHygklTmfMlZPv0WHZk2nRWSyHAcRvyYDkGHC
VhHwPuq8GZEvSaW/LKW2vS8CFErI9Kwt2a+Z4knNJelu0zJOKCH2hCfAEqemx6f934TLZVoPP1WW
nWCSvaXBMlHOIbtwk+OUYNVPQ5sOkggTDcAFQbfYCHuw7ZVE2i4Hw4SMbepH27CIHjEShHGjU4/q
EjlwQVNM1gV4Tk2wN1eeHpZ4cJC8Rl+Zh91eSI8cEKvSKtdB4I4vLEpz/OiTLP3IxaWIRoCJv1OU
fVQi7h0dyqpuhvTZoqVHbgFDXrub4nFQXi7flmFxsh2y4t6Bc2I1P/72bb7BtofkA5lkSFER2Sg5
9CL0Z8ZvhvxpOcr0+pO2DON3SjN6ZK6tPvEQKjOnhr9vSpugwa34qYaHLEYomc1enwo37XXS+DC6
BHKrcOBYlkWd0G7Cc+Gv93zbSivofUMHO2IsdR9TJPkieFaivS1nY6t+LgCbkL34iyHWxd4cXiLr
PHNeyXRbeCnJGV1lg2yoo2WK/5LyGQ25J5bNiqbOqUoFi7fFcomZiZx+4MTn5iPPF1bVtLPSRl8y
pUjNxbTOGP05uiMAhSGBeRl+LUMqbyrzSXJg4/DA0U8RrNgjDS7vvZF7C3tDppUIz62FDMeIcBHH
8FRJ4ZkTISiYz0nRVla41bNHkF+qmTYLRzoRCrC06bsAIQtv3EIJneRe/QyxOB44cHDwjbVNR088
J2QX4E8jln6SQILVN5FKi8sphiwtC3ctwYC4LFYhTrdo+7A2D54FmvCIKnbBtRpeHx4N2zmSd1YI
INTfXxvl9aR7GSDqGL/LPbWosvuzuoQJGQSBDc+MD8R4qeCVEO64vytjU5dcOnzOVEPWWeMWbott
ClhTHka8/8fZSbsBaiLSlBLcMr0YCbcsKhpcWcsvgftxueDUGK+hbIKKn11YOwIyByOeH+jKUZQG
nhD9EcuGE1S9HfQ/Zf4h2UTskMHhnRyG8XrMLkH8WD7EhBqV/ol+GuAfw4QmOwP6gozMd1g+IxUv
y1gWlZUi/g4qunzKwErUGOCUyEl3eG9usTA7EbuD5pwsIS+WD2rBNTkedLbfq0GMVr9ugVgf+6Ig
YQ485E5HjROzidaT/N4OUhTUqQKjniaeWMxfc/A29ZegyLaSogDZclLnmANBSJYPeneZFLpMJiwF
mNHcLNbWAk4nzHMB07HYWhAg+grM66L4ItR3I2U1xL6QbWWWPT4RWvHDk9EazM7oWpqLAZeev4Az
swy+m+ImwXZfSvZQPkwwHELrKVuqnwywMoZHE95e4caY7/l8LPrOSdDdshR6a/LmmJs3OMOp9ApL
R8+91RPJC7JtGMHRl09TNUBI6Hhu0K5Gk2VqPqBrETgVBCOtSO5xopw60LUOPvYLe/XuEpQHmXtg
zuZtO1Wn1JLXo8k+kPItg4uN8KofCPAvkmS8vYjtteHcHEJNO0Y0CdG1UswrSbvQU+S12Gy6qqOH
vfTpuTcxelxn4ie+UcY1P1DhMFw+qL/7DyZP+3gDOT3ex/sFp/djv/yO0AjYqW94yYdvOeNFXX7Z
Ab2/5r7ghY+XT179N4m6PvE3B8yUi1PsJe64Y+4i2nxnDBztdlsCqTx9RuV3bkpH39AB2wr/3dtX
2/7cevEZvoLT2/a+tj2Pr+6Jgba91j771hapPowTu9poW8N0CNP9R5aEsu32EVfxXtlO/4YVvCFe
F7TVIyRVV1xhz2GX3s+PespsOOQ2tozb2THt9t20zdPoEIzkW56PGQev9fmz/NK+3wqO4KHQQ5Vt
f37uPT4BUmbcaPV81h42tLa8+fm83zmA15F9TJ3nmVxee1/taRgcDJUc3vFJcLEqd27b4J/hWz4E
ifbd8EX3c9jDfEePthn22DoWx27PqaNtC1IR7ew4bnm1n7N3/Kr27HJ79mlUbZwW+KDiPXNCcMrL
D2MfvsKH9zGvMd/DQQ983fav4TZxcW34zViITK/w50O8rDlvb7N9ePTu4VHZp+to+3vTNvzZ296Y
7dtb7+voJPb2zkfu++e9jR2Mczwm67voHvMzw2G7tu9fogtt2CFph3HzF+x6Nzgh3rdnT/Lud9zU
fKxJn1jV7O43qNA2KR9u6XD0byEguqW/Ln31m8wiP/jIV/hm56sRBNlLPFwJVqVf3sNVuIruKCA+
DDdcJcCOrvE5fMSryHvd0hW2CXzfzAt2EMEcc81R/EWWrtOd6NvtZAf0m9i3LXoj/tLtnTRgmrpf
lDc24TMO5HVf/vib7Mtf5phXDTMbu3AG29ognlx3380uOsBHa9bdmiGsE37gGejg1eAHXnL/+yuc
y263Q/1hY+NjV+uKSaYdHcwjiMiwIxJjBemw9Kf1JbwRm7TqPqBxOiQMOe+H9kQjZ7cuSKCt7lgx
2+k72rKtQfvZlI74LX8zXHKK7bTJ1ils9O1ElJa9hcCzStbVb7TrLWfYTHthK2yDmOmJHe3kPegA
c+/VV3+FeLnq3qK1uqrO1Tn91Fd5aSsOgWqr8kE1LfCoWXBQFK4TD7E8Bnbzll2XhUr3upft1inZ
XL0vr2dv2IguYPk6dLZ30DV3OH19kTh6Fl0s9s+Aoav6GlD1zvZkXClxkShx6WJaQhfMf8af2KNi
vDVjBZ5w/rek+ZrKegJ2WYqP0KQO0tdJsQmAWnKh8Jf7ZGaEsCBHSkTF9MLY8UR1zNDdIugPzIMI
WEbbItshKVzNykjjw/D5dRhT+ZDD1V36YyP7xh/lMJkgg1JCuPHCu6scuWn5oHcqHgKmdRGFwdci
Rjy37A4eu8l8yw3d9SVi6YTO8Yv8XA9H+S1qU/t2S0/LrwZeZyPItt31zfn095+Od7u5iX/7uzX4
KZzriwnbhWR1G3eCA8lBLq4e027YZYfAwa3U/t393daJzaLcrU3vd7AjSLMQ040vbv7kwcr3oemK
O3GHD9Kwi+CCOtKBVQ04cu6vJTl75F6+7I89x6Tv3dYX01njl4I5LNFMgCp2tQLSY0+3tm3f1q7h
/t232xeHAiQkCIRv2ruAvpLfg4DZuMaxBxmMzZGsuw0oH95zMDWXddNupkW36czv83tiOUwi+Hd+
H99HrzhGa8nzul/JA7BjJaB9kd7DT4u9+NV+YaZh/uOPma7yVeG658oRtTh36PKvajF5tmEAYZuk
foz3wtuGRM43xHSzjpclKBBq8xX/LqhNVu6icjcHR/g2ofGjcaMWxi6esCSyX28kB0LQfouupb39
+rp10wpDLMbIDBgCVGgh9wySAWf2+60IpXFT7IqP2E991YXNYgfuld9xz51+3durZ+w/IbMsPaC3
3EMcpmsykmzkWxy1HPDm8GZkh2oTWyuqoj3XiC2uPr8QPv8onsz5bWx5j/Ieac5q9uovEgTdbv9F
z+4tpypEHpsy7i05alvuJ0KffP3fzP3Q7fFlc6Tt8peZm4+PjmHkB2f9/sM4AG/bxrW3f5aravgH
r9RFUePi7Xscr9EHJBT/eYWTZXPRO8NB4sfE9ckBX3EZpavI5oi8b0XX+xydztX8z977/BzZ/Mv/
JO8IurkRtiDgzp0XupyUWGRyqtV7y/4Wve/iDMK7mV1IrKty848S2jM4vIhm85PN+3vHelYP9erl
1SvclQ6lW7qXwkE1x43X+8u2ydZfyfqLT+l+SzyOsOXvSDzvs3OP23w5qG2WEHdyvtmT08BPFL9x
W08/NQvUTn6BIzxaD3fMd7jgDpJpm0bzpnk/+l7zSEg7hocIy6SzuUdYAILuQQoTKCSQhDo8ND4+
7wcfGD6+0Zm56SFt7P///zpfMfyvOwmT9hcsZPt1xo2Rw3EJp2s2fBF20hqRuZu7twuTFbZv5C8o
nt3zuTm/TMC8f++4jriQq/zKK935RPvuQlvm4oAj4EaI7DYccm5wHezCz7gQhu/lmhnWMUeJ+B09
4hMn/67YJl7/WA5eKmhm/ZiTWmvSWI5LuRLcIHkfWy88I1LZdBueFNEOdu0sV+nyvdBCkD61Q1Vs
Czw+CMKr9/gjcLZfKrkp+9lTVzi6cvovH7e6bv3Wz1fimq4d+v1/r3C5+DIH038H4s058zuIWOh2
HAIh7xanW3QPHOGt2b0+LHe93OR85BQ7y+VaHqDG+NkzOBrnzoZlu4l8zTUd2tQd2mHH2i+vCC8d
mrjl3AQ1dHid6+Wrwir4Su1frClsnOZX39xl3vOH9Gj7TNIOz1u8tZSG8ht9j5Ptih2jlL2JJS9B
EAftqh3bnXXMHSqxU+ih974gSHSNde4R93EERbnW58XFcvUbusPuQNyJDQ/gVLvSqXT7FU2ljdOb
R/fsava0VVj4iGa9YQ1VSeIXij1Mr/+eHbe/v1QAu3/R27yCR8NG+PduuLv1HzVE5KH8c+NT6MKW
4DHwabp/7HnvfdlJ/9Be28KefWJRLXQ2PIhdtMeBzh22tcvrkHhFtdtsF9TbtvbL32NsmjUsVyc9
/Q08iS2vx9se7+s1z9hFMfP1RflVcwJF6+1X7dwuHX8HwZQbY6Wt2jdsfFbTe72RVhprEQkvnzsx
oA4GVZvOa131witrV7wCgC87/GpdkNTNuDJuXEGOwBMz2dkM6vati9b5ElyiNxyOPO207P55hQ3C
P93X/fS9XVXecJku0i2FIbqpdgCooo9D9aOzfy8sEHb7of9stmjPwNPt5kMc/kAIKo+YQ9Yv9ZTm
7vCqYpMI/MOq9JMtjS2sLYemcY32wItv2OaujHPAcor20o1YwkP3MXxnz+pba93gaJ3jU8QWZfWd
LTfa5isdy0cdftae6mrNOqZ2M69Q6DUAafAhZ9hNlF/imumpin2VvOqf5rdeuuQl7cLOrv3aL5+X
P8s1WRAMftAZ/uLj5bcr0R8uL0/3put80m7NTpFSvgtnYlihcB02zRTv1FL9NivCQAZobP5wjaGn
UwuNCS/xDspKESMjF0hXpJfw8w5BprwpMdlbCGwoR+GKUIi1K5ivL3w2z1PCfVTeuvrc4J5l9Lbs
DdvwyMNG9/qG+rEht+OtzfDzgv0mk6R1zV85O+pmGgyneATsZpdil6d5eETLvYe9MP9gqODg3OYi
d3J+zsVaUWnbsN5sPcGGLcQ/BB06RIGxz9JD8BkfYh8tFH//0t+lz+j2uod3Un/KD/UccnLnvuJ+
N1xCG9X2bcyNnZGGEbc9d2nBrvRVgJAOIRUutL39N4xjXgU/EHvaSqAzPrPPAAElZYIHseSqO+rX
uMnX+JpU14mtOvKe508oYZ5+CDxro50J/7bj9Yar3Dn7qn3ubd2t16Fv3LksncDtEG/b1VXaL6ge
GAWjRrw5YlsjRYVMbcGDOA4PaTEe1T6KVMYZBUsEzE4Ro01NgKwqh3UMBP41VpcSpIPs2l1cfZTD
wehfTOOKj6Wi1XTTbfqKhEb1I9KTC/ZJflPqKwvPoaAe90KyC4h9MRJvgObChPhbKeudADsyQuSP
ptQ2SNB4AbRWnqC3cFVEv6Nve8EYUVkXGahP0vzVBq7mdO38l9nVtwXly9qtKN/1ZIvDNmKBQzUc
0updji9pgRMHoydK/cMrkNyBxn24ZySSthikEL2txWDjRHEF1JxwCMjGKBPQPEhPegb3J8LjYPHd
d0Sco5ypntev0tNF1AwY4b4HA8d9jp4WIzeF9w2rUtbalZFXVN3t6gUwpWUPBdCtibfQeMjIWfyM
HvPrE0scO5Aq8EagfVhg41GN9jPfeJKfAfF2gwtvSSRzWqzmDfNs9Kpo3R/qS1sv+DTvv2M0D0xW
CikwPnh6/qjfR6t803j/VqXvU3NbvS7qIHGRAYxV0MZV0LMOtqyslB9CpO56NG5zZbmdIp+U+GnK
MMi/S9z95GW4IlJGSgugPbb3XMZNLkwuOvO7gJl9CxV2Tjbp8FTlS28wjcousfYAktTEP1hbq2XW
Ow0/Xdoxj33IJrKC6mDFBy0e7bS8z6Oy0UlrkSPh/JKxk3kwO40WFhZcrj7L/UpKkEE9DBMgdt2I
JrENeGUJiSu0+vsL57wSCX8MYS6DbNqgYpqSbM3rVypUVa24n/AlHVG8qZ8vHn7MUDbrCLhYoFI+
SYZQy5wrN1r8e3GF4RaxzkkIncY6t86QYQ4PDMcfXtBp8DLA4Sn5bA9DyXTKH6ofHb/VYZ00sBhm
VA+AJtX9RXP2qklcCqha5/naaCkBV1wP0jmQR4iz6bbGox1XcPVeSIQhAW+2RXeqG0Aqgu/Qevo8
Lj42HnWkPUAjpz6FotNvusjvCobUBOhYqgj8pvoCzZ+xbEMpXhcNfC5soLSu9F6kMYyz4EL+ckZr
IKIv3+Gqv4Z3/t7gyEjmw2ZTSneBpG3UWAnKYhGLMEUwKPXCUHSVEiC9exYyMhbriYbC7nCQecWP
Ir9gvwOJFfpAJXy0pFcsu7Mzz2r/Og4Rkk1Q8TbLvEoZfyRM/meDDBbKV/nRj8ZbF4trLCbsRn6v
m5YIM/rNbMK9vcaGpwI8Hk95MqERu7hJj5BqgRz1zzJ/7w3xnCUbGYOBKN4smDJuFYD22wbhS5Pf
4wFr0ujBvBBUUVjE1GKOsbz0ZnKHpMzChdJ6N/FIxIT7K2YIAoIcgiAW9XMs4PbG820ZcKmQejUT
DliGRvbAgrCy0GMa+x/cW42cc4oIgbvwlXoW/iMiDapA8gUdj8m9bsrppoFrDCU1qWYa10leL935
VLFBJyylutxwItzdl2EU5IOGmAeGX+2MhR5lkAarATLSEq+7wMDLOapHGILq1zB/TGHm8mqXGS+0
Gyt+kTtXOioNWlwvSXGYO3GDwecIDKBokudbzB1GQzzlwmccK9tEYV41GMA5OZcxLF/MujZDgwVP
K74X9YV5sFi91+FNIBYaVFNvIKJvje6S55cZUxhKD4VCbkn45scWmlcC/BB+sWmXmS+RB4z3ds2E
yW+x7WNmM024FyVCvbdCjRG2PiFRbROnGQVPVp+v7kO6l73EUG2svbC7GSMGUjBEarQfnCmlftfR
BgcK8gl6B3ATyDO2aLTnUUfDKIUe7w+e18D70F0BwoClbU1WakrYZlVIttWrpwAbC1k3/6KBqVuV
2QbDkFjmGsuoKOpovAd4k0KFkafZN85SjQ++ajgizvPC8LbcBa9mZr1SrgMwxhFkZfRRaR85GnYJ
I+Nqg/MreQlengUgx49YfBhVhI9MgIqBo8pKnKFr3kDsNfBGiEoY5Bwk5XNOZ48jSNIZjTCYq8gP
xEohZUqeiHDGW5Zv1awSRkBABoF+YiIlxSU9fbKdDMXt098s/BCxarBgdKkSJkPyuG8XSxKLmWLz
p9YTx9CFuRJunm4OBMDGKETFa5BuKw3HzsiuSHemYSDZvXA9TBGeLeJPEL8OMdehAgN0xH1aRsI4
pNN6mXbkNUbmGDkWBiQYaABpCkeWILsPUglPdceS6dPRk9LMW1iwbUeiSQgjyfRbKb1wy3N3V04f
R/+yBDll/L4s9Zk4pGim4iL4O5rXcvJQmUXpTM1b9REad4ZY/59c3hG4ORmJPrPCokPZF29npiqz
QnwOR/cy5RrlFDo8kiC83PTYXNXTZZnJVmAg0ytFuxo5SzUStPciJGfgq4yeQ/cuqMfQ5VnwjEL4
Hd2h5/dt4mEzJF5WcORCRP9to8IZMabsoz+sBCrwZ4l0BuBLCd+Mz6x56MeybPaVEh9EMVtbsPQd
ZTzggdi8cATgyg1GOgJMB5N722BP0R2quPyPQrccrAP24RD4FtJIH1Anpffl6lHaFsdoBsmQbjvh
E0MUKpOF/wKVRSwzb8I9QihIJYmvEquK+Da2bLCwd6KUGe/Cl/EFZS9R1ijMWPGc4hkRVgfPoHuw
1pyS8OOpQJU9t39N+z4Sn4LO0P6POjInp1q6p1RdaUh1BNMSnoKsZj4jWASJmAcTH57z9DEjNOH0
xRrwCQy3DNpZk8IVaYbdf1u+2C7H2PJ+ZInSSP+pGUmlDK2CGpQzY7zOLb9AlTBGjvHEI+3LY24w
Z2wvBSQqmNwjELrxs9R4cXKIKUNF0akHcHA4AyJuorCIAjCfAEP0mZK4lfyl8pA6f2zJQdAXvTR/
lFU9YlD5EttnrBGerTUntOtZexsvIXLhMMMOWX+956r2SbqBX0h3poEss44YG0m+vxjxU76Y0nNZ
t0L9HeA1BwnEYFGbFH4S0T8BR1eEOZN8baGjVCjMrGMCWF4jcoCfWtP6U60MKTwJqrFIhHPa/hXT
jDZWX/UshDH6Dg2K8+BW4LtVKDQvREfEUnN8zRxy1fY1Qt1nzllRoIqs/VHOfcmI/0FJ6JLSVeQf
ebK8nlouhweVQ2abqVdbldOpAQlHCihoJ8zd9/qE6iLG9iXp71pFMIkcbVrOnYzDW1BbphBcvbEu
X2LMTPRnMzGJ4/6oe8oczdpnY/hvGph8MPmaVVfnT+oTkjSTkaHW79su2yC/FgzhrNfznfq5wQpO
5lDpcX+Rk7M+youoExsuGI+HZRG9hsuS/JmSUfUfE8VysSAkbej/PEnKh0w4V3Lk6DAvKmS2k35M
DEgYqIqHefBKDugOi0esGzg+uKN2Bpy4cIBCxFFdqjDDH2WoETp2YTF3HfxEVKZl50N+p0dQDWo8
zm9yK5vpUrZrq1sCo9AHhIdeBhaIx+0LqUIkUj5OWFfCgFc1AwUvIu6roRcQC/BbSUR/YZLMyfzD
uLLSR3eCKGFmAADhQokd1nLTp5T/0ExLsLA2g5B56WqGgFbU3/RBgHyY+kuBSklPLMJtoaOFGafk
8k2w6OsFfNZuEUeDRWfUBoW/tEILeSHGR2nUaVJhOkyRz3i26ghUSkHiJzJxoeQjnQoSkLxNEpGx
sxX1czdQ5FLtZkLhquYmiI9psnylkDmUVPCQHUm49pQuKkIMMM3mqUAACdFJki5DCQ8dS1AP+SSf
8X8RgfxDdkJZ+UuX1mDV+FJSr4z8eS4+CqOEGXtaPjyO77LHUpQDFsLAwhvsOG9nCW4aY452+oxr
b2B/F0Rp9MKbONB6oWIcHsqMiYy8i+YnpkEIug4cZGZ5X2jNqDTcEMG7UguQkTlvKYJwA/X4TbXx
k48DRAjBpbs5WE3KwIzlqOQAOBV3XEN5ytUL7zXRn22ik2+Z+1RK2BaTiTcrG9KKP4VAPigyNOVU
g3JcELeB3qmaQA6btME5TFJOiQU+EnUGRkjrXijPNdOahUIYmazCIP1ZXEYo287k90CqlhFD3OcG
XkNMWA8F5HjpZIEYDRUZ7efCmANTsSMu3hSHKoJVKnoQGCxRJ5Jo/ZTRgE9kyI/CZUi3Fpz3Fl+a
IsIvirTbEplt1K+GSXfVvLt2M0hYV9zQ3sFBhnYOvz0hoLlEKcfFsdPE+SpjKi4yZRCKch3Xv6LR
ucthrovqrsV8JgsfySze1f7RYlaKxnxlFjrdFBNhZVrVVUNPz8/pvcWMns5S/0kamjFLW7G9rIy1
dnhNPsaVBsL3fiCape78OWfiMszzoZLzbVNz0cyXxgJNXURYhCYGWJtkhWYjg12Z7T6pwS66S8Xp
DGuBtAa9ljAkuU8ag11QZjG7Ix4jSsF9NeuE5xOqT7leNn0NkzXGAo3rrMPV+77wrmapvkE6MwyC
OtrLOCkrOUJVFmO9kmfZXusYAmjKToc/onfLFKoq/ERKKR0ixrbN+b+Wo/cHlhHOL+rr1CxSLOZ2
TQviEIk+7ZUVbdSYhIxMJgAX0F6+JNkjTnEUhVAGbWOmlLVKIgsg4vBT1hV1UI9sSlmpRF8rHMJN
Ln51ZfRmyWcTpWdVPcNs2izd+dxR8TVENKSyfI/bdq+p0G8DP7FiCIkGNrQXCWpAT2KgvkQ8yNid
fLN0JmCKmYH1sNKR6eoYFf0tPclCBOxehPXk/mQient7Wf8yco6pbFzMfHCu4iDVKBng1Lwk+xUs
RRNXwnAmcGECm1NhiSJf4tllw8ymB7wkikAzUy88zOuyRXyAlqpJIzRkRnRqMrRiBBAszdHCw1WC
0NGL5GwEXoXnSq3N9nKx9nG+kYr2qEdQ9Xr9ZEX5X5u13vLQF9mGVHDCcUgSJ2OZmWMQlvZCYPjy
l5LTzPI1qoNEW9wbmRDrAXB7Vq2tOfhe7vEO3nxY3atRgpmUGL42/C7xc9FrQ1qEX5DDQu47Jknq
SVDyTSOLa3Wp2ZFNxOFHHv+fNdTizAejELcJT5kL16hHXNldQ883c4Z1Kz8ulCWhw+l8yRWCE01T
PUPh6RUcKSBU4OHO8Y30lsGv9D+WzmO5dSTbol+EiIQHpqJ3oiSKMpwgZCh47/Pre+WtnrxXXUaX
IsHMc7Ylf2saGaase5xt1Bug3hsl0C5yGqvHcu1VJLdB9dZh8Ry5FDghNXZ0yr2obiZwFjyB0Zhp
GxJejV5mPx49N91xTzyR9BH0xx5VMVltxGS9e7p45bznfEShL7cFFmHPM08pl40OqdwQeMJbbDBK
A0VH3AFts1EDtcUupOom6vwqh5MacMF8JuPu6gS2IbQKABekaqQApx/3hgeZrd0aVvUi3KsFP2ZS
5WbJWZzHgeQh5nKTVL0Qv2eCOzFqvvSh37lMGT4OHxljsydbnuULu+XyV4LbUMmhmT6/Jm9v2VFp
7BDfxOyZ86S733wOSpKHQ25fhgxBNedJ+Ka+lOpSZPxuyFuQHjdlV7wreZWu99QtvxTejEuEB6ZB
iofYki8WGev8XF9Y595BE1baS409Ucc4hBNwYaFTcLQX6Ri7mQ+7V23bQY4Mw07YiZn4ap44zqWY
L1jNhyfByZqC0jnGwWuQfsUwAuOliuWbTV2JMXIBkB/CzAlq/hyFp9TgvyOT0ciPDTBteJssdbUm
62R4Y6QZTTpURYkG/ogsXYk/U6RejY4kv3Vo1KYUID6pzQdfuCUfFYqpT9f41aG7cMqGZYfNVY0o
avHmB6AgnMK/MLwqZExwfiv0UXnOLFpfyvqcJHsf2z5gAx+gh6lC+IRrrxUwlO1BWNWGGwVHjVwK
6dsfADLazIFp8Gm48XiyEXLG49PYlxd0CurjQno2c07wvzJ4cDXsCI6rnMdP7bpdkR2mkGaldwVI
iOIZPgOSwkAPkbG5JlW6AnNUCk07tV7GVt8ysjkT1+WA4RbfAw1FiNuH8cmuV03DB34amPziHrcE
z6L2D51F7Thpp4T0+2GaF5pbP7rztKUUicQBNBXEuun2PQtuRh5B/Vvv+QRYGkZnoKwXtS7KfK/W
TGVIpdH5Qb1S2/40ehBk8QjCOzBecGySBntXEKDBMegXJNxYgypNlKc8/bMFS3qPVKZrDhjXl+ot
YUQ9pSWDV0HBFTdtmNSPBn2nRF0Ajahok5rqbUsrr3l3rIxp2SjFSJTvaYRkzNOW5vzAl9Ucbr4Y
Vw728cI4hyzmDgm6Up1DZogJEZmXuzS0z2Jia1KglEenpv7sExrL88BCyYL4MLYM687y30vvblWQ
8EGnBwXesSLFkEcFV4o6hFMbH6k8Gi1wl8YNi6IFrfwJaKkz6VyJorM+bCw+ZfoacEWe5vCvQ9/X
JGTFJ8Q24eZQNgE53UeW3oaKZ/4llyaVQfxWl2gGH+Y3CMiNV9d6UpBDKxat980cqk5ItR8o/CDD
vzE3sEwBHRJmvhHdzf62MEzzhq70vt9QsMlhex/RFypQQu3isdnvx2Y4Tq6x/GdstowT40PDjuvz
r6S4iGyvhLZBFd5QB2mhRVJ/nenhu4nVuAKX9kFI4sJaS0sQPTUQXRIf1AbPQ1owgkx0hHdg2558
5tDsuEh6tnmJBbkBclRTgy9P5c5JKJ1IgPOylcZsPDXvOCiUa0m0FHrsFd6q3EUerIswPkZAv+Ho
Wc8JO7ONjszZwXx08aoTFzs9py6uBA8JlwVQ4j4a7TWo/4wU2zjBFsU+ZnRV/6HqCoRPbyDK+TsD
p7gbuARe7rnspw7lQ/iH4ffffWy3f2Mh3vK+/IjxFDrp+N2SHCZZEtQx66kFTrQ/ZLspWDRihlW+
YB+nNBvGOEHvls9aiDypBD/iPbDR9Rdj9mTo3ioX9RKNy1XppX2vX+f9nx+GkAs8oKnYVbMgM9O7
wvOAB28aG2QTLTGDQRe+14Tw6xQUNfZwUJB9CaY3BhyfXdK90Ai7lbQ8QfuPzSlqei4KMugdtLVc
9ar8qdxb4iYntodFzMOZ6WhJJkgqieAGfarusZyLhZqBkrZfGpjOFPbmc+/nFXUgqdpIXyMS/2pL
/JZImoe52Bm9TsYFY5Mk6Hq6A/VOHRWG8EyYJzhTOu+qFhXK49dq0YqNbKtux5AzgngTwi37EBFz
uDUEppoagkfnJVV7E+QgGbgeACFBVIlNI1TSxODPkMr3BToF0wFoqWSuwC20rR18GPx1AjegtUTQ
81XlPlYXuEMISF8RT1g/cUCNVXaak3irXsDE11zBa+rCUScuiC/kWkXEi0uAsFcdiJYGYcLcFiQM
jwQW58jCUyZY/4hWnYDTexLDxLkHh6K0cchI+OQWrswPL/qq7aNAxwKzIywcDkn7NMSQ7liSSQrZ
F579pvfF60jXRw+jngSY98d4HTKnn7CMrSBgWsZjXXPUXKFk7AE8m0BD3MZ86qDHPO4zn73LvO5w
Iw5mTHD0xoZdGuoYUtlfKiGMuvqC/w5sNTK5fK0MyhbVpD+YoPGu/aAwqLRMiRysaCDm/bCgSwWu
61fBRW37pXjoKp6EIsnROKH580nd9MB9WmIOWnMZtopCZT/xiEai6HSgxUM65TbxixXiEPmdyp8K
IRuIYZAWS7NH/1uRDYjSjGbMHiDXoeMzrj1eTPXvRlf/LDSWJZnurTs/xTmtmIBzY7AJBm9nOwJ2
bmsTQywYtguIXdjDpnVOGK9w/vX9PnHWanSZ0CDyy2nCPKJ8JoBnwlDBxJWxdpv4TezKRFtR4jAk
H8TqSR7kD4kqTIJ/UWlcYsINKDJHrsjhL7FxOVTQl9QyDWgDXfotg3Re5wW3AG+R0QfsO+BYE1Eu
Hg0LVQsST8g9bkUtr6+Wh9cKRzJO2+491NBvFdsA3zvWFTwW8XnGujQZ3uuUVZ86t8VMjQH64J44
Vdem7ZdNKzkrzHMw4AYCFlNDUHl4BzdS818mYCLt/OQH5arv0i3n+JTOCxGiBGxPE9BdE84UT6vv
TgJKlx/xkDyoFxDbiJGmq5Udq5z799rH63wuPsIpeDYQH+WotAP9JOpyKzVY2ekQWdNPMfGdTu9e
YJLzgBM/oypbt47qDbSr5xm7Y6vOXcBgI2P/8T2IfbWZIoonPBJkFccKNLR/GbFJzgOALUEc9dD8
ZvbnrCE1rekQ3fK7zd2HJx/V4lRTSqKMQsLEAIZ4XjcuDaLnIvuJyp4nFBMcN+doMOGYnBYMKjEy
yR/lQWZC4qth0PMIVZaXaNiYEk37D5OEJE55aE42mNvU4yt1fn0D0sOhV5IXxWUPGuzET1GLEuDW
MBYGxs1iXTEokJ6QGnJahn1y0bi8pPEDeUz7tL9i//ikJuSFza0G2wgEhNBZlNM+DeKvvGRRb6pp
ybdAUfDwe1g05oWaq+KAEKHPmm8TSLlavy3jyYBv6LvxgC9tGbCr+VwduB6Vs1YttcqaqAYNCBdd
EutHS05BPQD1JTSkjTnFEOWNXwIWf5kHXIxk4CIR96fkrH5+Ubkk1Q1QIVi1E4bXproMM0AdRwrB
NuqadsJN7/3WM4cjuikO24liNoZkoQK+m01nnMj4QobOMzZGbzYSV4c80NZMtqrEqNcp1B1OPmUx
IHWJSwhKxXlt+QRzIjaO9qVNgpy813hxvegdRmicT03lsXfcINz0QNLe8pUDoynYQCEoCSLyKocq
5BOq/ZAMwo06F0F1FsoSfps6pNREkndk4XHJYtytOSsH7XNybspfWO7bkTKj4Z+/RgJVe9WassiN
so1y9UfcBEZ7LoKDYiiVZVnh+XMxQZP9+6yUCweqPEQcGAGze/1e8liqN7NBjh/txXCmJkVVCyHX
mYh6A42CZLEg2SQHdu4fQmQvJJw8NA4Aenr3EUlEuI7ZLAik789OfZv1S9t8NGRzRi7tOIRxFTxp
do25lOFfmPCJA94XroSgq5eahZAlvPnRX0oVGm+LHp8B27SA4voLt3JR7cv2LJ40c9Okl4EQRjCC
+rHkhFLDW1oKqMzHjs9yJCtNAyC+8tDgmodvgjmLkx/LfM+sMz+2jX80ndnkuevvLW0QRneO4QHb
3nvwcx/E5V7IH94EP3vurXdYhSJ71rKPoD+505F+tHZSPZIvBaFPWpadIqCYrDEOlRbTYFP/TkO+
sLNv3eFRH49ClWxL6q26h4pB14ej1QYmLbAe5V7yo47annzDAgit8ijn8l0jzkXpBLKAqlaZPAo8
O0SL5Ot6RHxbDD8ZMRt5g7sN673TrqskOleE7Fjx3W6ZiagHaeLq4HbZlyZOYs2TnlakUBPyJbz8
ECQjqcNyZ9nTvpiuuQ93R6m9heoYgUVxSmp35WvRmsfDdD8KN16qCd8maS4uX3TOY83eafKvdV77
yQLcvAbTyTKrZd/ozxZlOCn3RQnNTwi6gAeZyEOKYZVd8AZFpOeUtOQChYeqv8pnqgIUnRBRzhBh
tPcONo0ObN56Ue7V979ntjaJwRtmCdcHFGR5h6kBQnUs2gKbB/8nM+tDGTPkBfanSXbQHCKhpl3k
oaCq8LUIOjJng/Y3x9prNv4hsGeu0RmFTcHwvgY7QsOSOIhkXZ5t2OdS25ccOBKRZmyvACINSVZM
oC1qHeMEEx5mKKftYV4nuqN8hWuIP9Ay4gCGdW1DzYkcMzKLrfAAMSB4MgnCjJFQ2VMTojFIZdtZ
DhgcU3dyyUhoRfKLjitzWMrAEovwVRwVj6OmdDNrXhAMzeV2NJtDulKjelo9jziQ4/ndHcdjEwcr
Tx8JH4uf9b0e55spp8G1zc96hHSa/Q/iYJN01rNyiit+YQqf47rG2WJrjzNjqVnpGxQ3FNU4oMNJ
ED5zw4JA+InDSa1apLl9IGQUGRjws4bMhIteSRXRUjyniOxYB9ts5tOyKLO9kFXprSrAYt+2SIjk
jEfKYfFsqn1AjdAZoALrQcZkqQYDz5tOWg3GrNFnTvmHjKwvhsecvjDT2TlktoXhQYmBaMVSPDI8
6wi1XRr6UhCP4HIjVi4iu4AWl2JZ+Mjiok93whvjstEjj8nlnHI3gT/G+rnE0zxRJTgymYz2yeUO
asa7ziepWDkTrs7A0Ei8OfkGAep8l9OL0vVlGN2zCZube1d4OUOvN22UpVjQetYYn/mIS4DG8gkA
qCaWn8iuUDuJBG+C/5HUpLwSkIvBWqGL6qDtzWVp2/Ab/lNFWkzP7xWEjwEYX0SpWMoF4ThY0xnz
YnvaJEX9lc2fDsw5sABTJzXv6b03zY9ad95JMzII9e2V7X/0NjZKGsVeOSNeOeV2zPcRzK9ipVMm
TGuE/Snf1IfjpvK1ZuaN611UvDcTNm4F9nCh+GZGMQvSFV6qhH6mAmXHmNhJZ9sU06rDsc7NqJ4o
ki20fCArL11Zk9wZTENCeltzeEHVhggmgjZBsCLAu3sTdXeV7F0/2g6FuQkDfZOqCw5EE+EanV0Y
hbvG3QW9weSYs4JVkuylZnjq4vEC+r+qsaNT3onoP/93atbdobHf/cDYCZQupGYSEEKknPEz8KaS
koCIxUBB1Dn2emRXnxlSVLQLCj31hfektdbRcjRQ7c81iaKtSc0jUrWOOAwl48IU4xJhHLvXpiM8
LUm7p6qcr63OQRPd+OFqUVFSuXxujm75WA8Ueqxz4mzUrWSGJ5NBSyF8wWhg9W7WBXDpwmuLdyst
955Jz/ehnKcTS5/S1lnFqZEetTtedxhWNs2Q/8zP1DsAxygonHdSrkJsINqTx9ZRq0VP8dqkF7b0
UnAO1prx4DgrY/SWjnYvwLNbWZzS2DtJI99tCt//BSJZsWRMjP/OuLUCIkNJRzkp/QA3FNM34LSb
UHrKjOjfZ/CXnNNc8TJEmuUjzE/60fnkeABPm9GnWcllCh5MGOaDSbc28Md/YwrXNn+h/ymiUWqv
lCU1yMEm73kYUBZtuGJ7SPdW4VOMHQAiNtkuUfExTBWMr7UWhstGOe0sna9dvU+Jq1OWbjfuiK5j
lCCJza1pWR7pFfb7e5qyVIX+qphuMzSN6+ITqB/DX6n1d0l9YM6j7GLniYFVZTmjJhSfo/UTmMVz
RQS5SWKyX8dbhVHlFMN1ZracIxzCKABj32bzcrq3JA/AFxP/kvXfVEGvYszAEbkMHgEJU4lyWFK5
VaFrjwG3eP8KLvMxdw4Z1B84STCuS/IFg6NPQmJZB09iKk7Otm03ZLzwf/nnwiSkvfE95eoHsEQA
65W/c8e3FxtR25R0CfH/Nm3yip9I9UGxhfC/m5jE5ishzTXjtcb9NmlA2hX3EhTjqqhUdJHPszhN
1Zqnuhv1Jyc82JXxN7vJoeus9/635N7mF6WayWPg6E4TxinwfjH81YwAM34lcuUXscClhwmeWhsa
hOFtXSqsZj8DWHaL106kKxM0VNIS1Hr2q1q4dd7JmrJnDV1dK+4WG2ARklVfOneo24bNsCAbhOJv
RDCkQ4PmZvjgTRWyVl1dhw/8Da1Zot0RIyTI2vyEgW6KyYeBXisRwWLpj4u/upMPmoVRp69JKwzX
Tr1W4fG+LGgbm9YpSoXOYUAKPXRccuVorALsIWPrnko23Jy7yfQX6v1E54vczSXdscgeHMSqsf/q
APNyzqq3HqJVRh7BVNyQeLoYbnhRGiqcsfLRh/7wayhCBiGQUpS0e6Ujyet9GHxa9q1HRqFgH8/6
ogtGxKDk/LsZcbrBsParCTUbYwI3P78sMdcbmFZSGEZCJ9gMnRsHKuf/NG/Uj+YcBefBx5qtFDQG
3dNE5cqn4FHT/gK5BkwDov2iKH0FHJTQ051eEP/SMjtKDHi+YtVpSbVPEl0dr5bfBkHeg/rRDTXF
/HEWeoXKppG6OME5OGn/JMpkJZM3cvT+7VL0vfU33pSg3s8zjg9Oc2j7B6ZH74cY0LWJZM0FGUdX
uRR+volKhKva1qzWiLofbMFeh+LL2ak/OyVaiH9/AYGh3hOSY8FLfDhZL4egxMukVUW5rWIFZgn7
YhiOs27rHCdtGzoXKlT7Ted+5EFHCxmMvwvOr9EAZae7gWeOdAxmR9q49ibweZ0pcM/gfp+0BEt1
ji+qybeBb94q8mYDniOLcCEHSMexMB547drvjmPjkRdGPjQ0sRJ/Dyu06gFpXN11pgaCmWnw/kng
F+5IXKHw1mxrkqE5sd2bLxnrEBJKA2sArtGG2EC31B5lNJ85o3ae2pXs6hexM2Z6+JFwBsiKiKqN
+vpfuIkQ5lLzhosM2ARs5MURGSVpuxNR+vFY4kzM1LAFkEs1hU2okC2WMZ8nwIES01benRvBMCMK
LoZDHwOS2tV7AntGye9S7hvZrOmLXDjetPR5TcbsHROv+5Zto6LkH/KR0QUQn+YakvkIWideeSwf
GBv/f0mRV0VJ8X6ix8saYAJTZl4ICYtYhOLdxHeAao+X9hskT034KG3EobTOIkLkwNsW80tt3EN4
+Nh50ceR6ql13QH/+F95hE3soN5zAhUcBPe8+YVLN/aW3YOwOz7C4ZG+5K2lWZuhct/AiFhJbbhM
7HMmpgsdIcIXUxfGUP2pKD7au2NdkMbEMI/gnZLow+YsYJIqeuIQkSwqzUDh/jBW/JoTGcv1LbSx
1XGECGFvvDE7c1s6PKvEI+neTSNYA/JsPfglsKf4iSL03eBLSUPJXWAuG+OxReFtn9FxenbzWEy0
aRNmv00ncC7DX5VopVO4elCQf9q9aFs3T3ZHgJy39eRp4BFEe27Vi5J4KXsDsdPCGRAAuCj6Drcx
CD1PVocKIyd1KWC7HNiRO3FHfBNfJ3Azbti8vakFroDgAuSG4FtYBMskBhSwgb5pgW5cxgU2fWLa
ToriEab+IOYKXAzfSdutrBRGgbqmHJ3cQEBJ+CVMAv/X4UvKqMjKDX2HkETpUQsHFibcW9lNPRwI
6C0JvJpvAsxQn5l1Qviq48kpzVedcpkcBVeDCIfwXYK2aEkjUS67dVm+68ZypYgCl9lJxeSUMPFJ
lxy7sDqN1BckXkSNoL2M6wzVbYipPDLG5eC77EQc2HA+Sjyf58b24up4nSOD5sX6yQvtZY7yn85B
c6bEziCfB8+N3/35wXNL+xobD1y013Q50mGH97zde/50oSbtKy0QMTaOxhcrNVZINl/qotwZDEON
D/Y4GMgWT2oNdxhxTTqEEr1aj2WPWWiv2Lk4fXb4p6rsoU6MbWC1l9acd0pi7xcpO5315BlqG01N
rr54q3nWR8wWAntzoNLzU42bPLhKnlzq/rIuKCorMvJprGA3j+LF600A9+pdAJJPbjAsdOs1CddZ
714N1COcDb28DBnf6CqX+8mGx4T7Zno6K2lwm5LsGa0cMe5QuBGnokByjDsQWQXS3nkAOuDjIVI3
7dZpba17K3lq06nDN09o1BicSke5mU3jV4vyl7ABpx4ZHyOWEnVh50jiM3xGM9sGCU3Rrmj+ZEUD
xayZHnt+dWV0BYTn2zODf0ssRnUi9v6YbqscIzGbU0IcgXxJad0rI9JDUVSF8YgOgjfVm2iOrS+t
QXgHXzGJSLKx5npruhGNfPXKak8UCU20VCHcpKjMNWmGSbT0wEFW2WbNGgMBbKNxDt78Gtw1xr4f
Z97HQF+8KfPjwOKXVPO5BNxewIhHibfk3jDJmS0yzJIUjgpMHRJEU00SRI+uLcLLSmNEtgywg7i3
KLWXHmw0ZyRyWVyiDkMm2zGMo6nrR+NUKKWETzx198ebzaQ/rL0SrqokUnWiQd7M3ip93qNNaAp5
dCyKlHhjEyisclRCcqYCL3FJsQm3UYmZ8IDj20sjwMu7396GzFUHBKwDQW7MQi2HBrNCPbPcJwbp
mvsEzUHSJBfhJa/Yewt3nTUxalaFiKNrgCSuEo9wannSswjri9x1nY+Ignw/JXWgg0oz8hV2+IDu
ct8gAKytnlSYDRs4s1zfnVI8vc7LiC4tT9p3aVZ7L8JoHtrtJhskCZGEhB1DU/Fb5sZXgU40eKRe
eAmcazLAjIRvFjezSCP3AablPCLE+pvmW+Oi1+Fiec+x/8d6ifhb0oDV9o+GRl8QgIKTUThJkj3Z
BAQ3haL8CP1zMp/trkjXnb4PKB0x3de6n36dkBIE2udyhrEJw1dXB1vLf7O9dT+jbQ4wdDAoBUhE
w1EnIHTT0Gtgkk6bMg6GE5ZkMwMfkPG0cGzvoGHuJ6qmgDpUMu85T9j/UM0Vf6NDQOOs9HWP+aDD
FENo8ZwrTb0P90MU5TalSGfojqmtHxnzJTiU5oHxQ8dBHzGgMuw30CQ8MT7fNZV2HOfUT4fhQ+tl
yMSK2sLeSXdLGYFlKjVudQl8huCpQeeJKSRj1ugMdLkE3WIs4O8O7KbNvbVdRuBj3YePIYeph6Cx
94+6dXUFBxyMlssebhsgxPRYnBrhobpv9+S8KYKb6DMwEWrIWAAtY+S/Ll+YLCgxWJX0j1l8LiOM
RaNS3t+TQX6PCfk7Pak9AJQJJ44XNN9VF1Ad49/bMf8dg47s5qPCDwju2/Yc7b3fful6+9nrzo9Z
kSapFzlALvoog7j8LpXL8Og4iKCkt2kwbRrUvPPoTGyIzWvRR0pYrHB3BuVF1D+DGCsHIzMPSUcL
lTyczzrVBPlByf/IK+yK8W2I7Su33RxckKQijObd0k9p5R57MinAx/2gf7PASQv/tYzic97I/2QS
ldgOrrmvG3uP0HCp8UIBhl5113zB1ZR2myIyNuxwhsQm6oAkEl/o2avmiSTSnq96kNLOULqrtG0X
oAUEXHY4fQLrVM3Vyuj/+i0ruITv1dv5zS8lde7ZSn1nGyvfW6zHGZyyScuyU3EAK/kCds5BBUA6
Z8eKDx0mYGd65sog2hoLFEasyN/7pfW4VlQNwmUakvnGCUIHGwZkK9oGmrcjtfi7AIFUEjvnCrae
IKugAYjMOuwQTBxkqe8aENDZ85d6vo1dtqLePXds2hLaIwftxsXljAWdMkwdkDJJtw9nPn99r4JY
Sk6ygW2JuswneXV692kU48KZ8t8OfULXXdv8VPknl2rhod3N1OxEAhLEXZA8vao0Kij5ZobpCdZV
aeIrVF9NPZxkY4jl5FPrQRCMLD5nqPnAvGMUbOarBnFSnVN8C0mOQhYXlYtuD2OWaf9igp4h3EVK
1wvlP2GC9WwA9h9MVzWwHWzEDq5tUMtj/5CN+KyMT9j3ZLzmr6hYxuCJusmiic2W9SZsd0So0dHm
/STuMx8/A3bePHPkItYaqb5r3zsmnzEdjoQfs375aYmWwVjGxfjkBW8NCW0kr41swkH9WsTVs3Dq
g/DMgz9yLIeFdaPxb+emSO2DbtUYQbZw8ujTKeKdIWKKBwemO3VvYxIDQUIBYowoBVKbj1ufwDFc
6D9kpwUxA+IDaBvb7fe0F0SnFNA3iU0VjM2aYz+cXcEnxZsREB2e7uC+YSK9rngya5copFlcTWQb
hSRZABAm5Ie6AU1AFKy1AbricQLOMPdiTHvUqemXkXKr0EAHEep2WIZXTk5RlDxp4y3jedTc50lc
WWhI98OfxfHDYGokszpcKExiE23uWovw3mYLYJXCiTDrQwjLj9wfqUsPDR1NzpEtOTc2ptqbnAxf
Od2uEuH68DUk2Qtc9crE1gXr8kAc4Cpp56NEeDzA6oD4wnhhYeA8z+fzyAVvm0gW4K+BOoAUA45y
hc1bRQkCtoL2p4CV2CUwAJZrPSJbJj4P5iVnqqVCVzDQmuU+wByj0QiLGskq42PfEX+A48iKjO/W
7v4mJ9+7KRWStpcMTBgLWpwR9bdSqVCdk4BuTInmyOx1wh1cmwa5t3V3pH7qZP9luKB1j0VjojbY
v1aQjxlG1ODfCXiTfEHpi122dnhMsgSz9UcbJK9OAh2JdC4obvyOTzlLYldxvSMiDrznilSjWRLy
lLF5x6kibRYZRQfgQ8T1YGWwcUQN2cWaTFLSif9WkuR5K5GupBNDnM3liHBkn0J61pV/k+29xEcs
7NOIZM/mrHM0Z6OobT1rdg4syoCTZSjLo1ikzvTZdl/kay6T3l8KI7nIjvR8UqgbdFw9xpQqIeiV
cPlHIchSLYkT8om3IvMqDS+p0qaCOrT1rNRTlYYuHTBg4sP9CzHClFTQJcjTwj1QikDVashL6bzp
PMCtDtcxusA0xEdlBl1q8XThQM8JtVbjmI08C5xE+RJHlMJKoNNkL2P2EcdrbyY1sahWpnAewQxm
3Klk56LettHTNgVffPue4ilSNzWahEUVB0vEsgrkCc1w22fFimYmiG7vanvDEffiA77Rc8qPHScC
fG3utwC7ClKQpEE7ONNKcZLQWUlrLcf62ZbXMPoH83BZPkj0UHlxCyk45w9QynrbfhMxrM5NAU86
8n4+eABb1UQxocAJuT+HmXokqL7xFBRvIcon9VBUOc09ZOmU+Q7NMRqoGru4IA5aaT8BR4kKaHqT
gCu4QTCf0gbGQhwy6qxQGBV5fnZ6QqJIU+5nZsKeoIGMussSC2XFRliNW5+4w2F8nBE0bN26ACuc
UKGc8gAuw+2WrK4+eX4oTj3jGNfHJCLEiUBLuLZvZc0c3gJxj4pbwj5owpYU2qIfPbJDw2o/mpQ/
qRT5hahIjaJbRcezgLMqcf5qLAfNkklhptsi27sNuSEJ06mccScttOTXZGYQU/NTdxzf+Hgnu3wt
aIieUZy5y4TWtWRGUB1cwoiehxmQIRkQ4fePAnapNT5jkqLU91DObYfu/6aTJDdkCyNK2GytN4+w
aB76czvXv73fLRP3khBFmorx0BXhTsmX6TpY6bxqDZZYQy/H+57phISNz5pzpU8HNdJnnZn61p2Z
unBmMAp0E5fx3HA9kH1RcCMAByAvXBdPvJ+R85W29rqOCM8YCDxLpw8MycDS+kp42tqvEQxF+wxY
dJxeyfsl2h5lDw8ZndDIjIH5/PlRVMAI/vgZBeAO1GFqcbKgQ25VVvW2GLjEB/ubmH0alGmwxzxp
o0xj8+fw2k3gBkg0HDCXwcXmw5eyDtun0GXailYK4rEpIgW9yTPgblJtyWXIw++KLwaiWMoghpms
7U0ZY1CvyNBHzuQ5u9zrVmm3V/daZVV7HdEzvSV4X7aCwZ+23U7PXlrjH4iptiO946hDZI/esrkp
kFI30XUwBlqfGNq98e6HLxhUvfbijT6H8IlBpkbzqjHftnxf+BKwA7EnFOPzKId3TjXJA4ekk+Kl
PyfnjLvNLlkdNORwagDvOqAZuXEVA6+S8dO1P/UG4aiI/Ich0Q41YQ8W+TCTd1YgtFKT8ypSuj8D
FFuD+TcHSBzmFxdfMtX1XfTW2eazwlIn+5uqplfZiIWjXwvqPHlZJoi+258C+RVzwNdE+JUecToU
rxpsMuraV+fgkIGBu+gE1TBWEd8yeb920RyizPoQo1iOw7XQrnxLtBSzXLhXHxqnXW6dGE4RdAf8
8VYUHiCNXJfRurOMFbWaJEe42WMuVOR9B12bO4DPvHH8F71sNuqV/nslFck4ySsUTDbsLBrFecwh
CQrNX/OUe74FxT8dKVpLy636G/hOYpKw5Mi2F2wJAGFIo3jxTTlStZ0zDCehd99NchzalW4cieJd
iL0euesmCfjK8b3uo1UyPISPWjqsY7nIcm/XlJ+dFX6mw5VisBqRt6atqwzu3v11bZLzk10yvasb
r3wMSded5sOst6tKPkn9r2pXcdx9mig+UQwt+CevoNVcIZ85dYakAnEgWi21iCWLrLmxNhUqLOW7
XHkZqqS12ezr5D1HTm77tGT39jYiJ8YdK/in9jTvR7x0afnkeJdOYm8Q7WqKELl11oskXzdMtx0x
UGV2cox2T5HFLYC+NLirxIwVyZ7XDqopYSCtVA+KtpsMPGCPdUkJp7+rgkvcGBd0/SnHMt1hIyzo
wJSAaUXuff/YBCS/BfbBQNM9KWw43cVltXVsYio1IgJ5qj05rFu332szfz77JYC0Jsg/xg9BT2iv
/znut6hJXS4Q8nLPxXSVTpPSYgQPJCcwiWKTgOr0OSEEEqq5hwzcDGl4hQyr2Rdre+Wy3POP5yA9
FuhWbOjmxnx1mRZ6JGWaNOCFtuoPrweSt6ZbhzCk6DHmkmzuR+DDv1GwaF2sjbR8E4bCayTpA0LU
dCiiBAGzvL/aP+FVqfWLmxQkewEBp+WwcWKx9HrjR4uxjut/AVJP2h8fUv9e0kjy1/t/XUwEKn2h
pJnMHbVAm6kh64f6Sfg48+Q124xGktD7Uz9JbV0BsAF4LSCfXr65LSagfmN3bzMmIhRCXEz50myq
5dQuDAYf1MfKhkLzEz14e5ebyBiDvd10m6FPVxIqJC36pZOSI5Q0PI67RuUrPGW4dQFWlcDNxGtf
i7cEdXyt4IzQXZl5uBOGJC6lW2s7Nj3qaJbEhjyFcLRWbh5GUOSs/LYrhFDxZ1V5w0Kb997E1NEW
n4oti+OaR/Iz7YNth4Mmt7tnJ6oVZ3ic8DhHo4nVkbQp5YdDeRGk2rf6thdO+WoZ7aWZmSSJWyMl
Qsn1HVznRUc6OXLwiILgSgKwyAD1IBPeV5e40Owxsz1WY5TK2FJxaQXtd5hHZD786Qh8easzyqf+
R9J5LLeNLWH4iVCFHLYkCDBTpERK1AYl2RJyznj6+Y5nce9MeWyLBE7o7j+hF87Qi+/QkAtLAdGA
AuXn8C8K/d9spInIpeg9xmtipNbiJcLsXdtxcnMLhJLNaP2aRyTmLJ/zW20+BD++mYL7WirDlxnM
R5U32CU8io7eruv2Qav17jyHxyLU3SFhUqNjWcbbpixiglip+EYDmxGZ7s5Sda0N4g5LzDkYekV/
JsL70GlRhHIITOqr1OQwvjBWxBhqTMs/rSO/VB2PyII8hCq9V7RdlnnpUD5DXXvPCyBVG1MWLq6w
3VgqloMm1tM93rAU1vDnm+Cu9CZFAoXUsuyGtLg2fb5V++wm69qOKGAAq1/irG7x1L8ztHa12PII
cIVQqq8bzMILgHi96jYtTHVd+TYXl8opLBW/1pxtF6EnWChooTPZ9PbQNv+FNeOlhdFTQe7EvQRU
67IFipjftztJ3Xc0T3Z6b2BhFFQAg0xbAT+K99cxWwwFjIPpjvwo/0yOs5WC81wg5WDFsVR5/Q4U
J53hfzolnubnUOnbtoZX8dmm6YeDlrdAOOlYH5KpwuLiui/1+jmRSCsZFGd6oUXw74YDw8WLORlv
Mxnif2OUR4KOjSPDCqrNHYH4fnIwS8lR/A/PqwbFjauOviNx7g34pxN7Dfe8/BtIxqEqvVQjJFi5
G/ga27jFT2O8KwpiG8pHm2OY1lbrbNggB63z/KNu+3d4A4P6iLSFwh80tnpjwq1ay+s4tTs7V5hf
ga+U+akLWygUOB5CVuI6t3UZatsCMbHzxuRjGNPLQravJCtHnfanQfya8tpt+P9YmKmLa42vxU8R
fg0SJ8iJN1Cc+dcWT3vA1NEXTb0OdghVRP4dUfQw9EXwHgd4t2X4/zI7kmcbBZ/F6L4/s0Ho13yZ
6VEnUFPykUf2i0TYrGxd5pyobL8LsYA0CAiWIq7MQ0XPm+rSXXMuSL47h4aa6fJKnWBzqvZnEQBW
5WfRYC+4HI9en/6mTe9NM/m4MgoZP+pQFznZyRBj78ofVQt67dUyJ2Jedq1lnfoWVs2NkbFmgNvQ
L6d2QPjtOzEc3KzKNrEPmvBthYA1QDHVqsSN4PjiXwVZLd/2Dso929gp8MrU8ggnOK56zC++EaAD
8MVrDL1Uhg3R8Fn3xn2MXTEqoPSRYYupMDCBZ8p+flOUzNOIcY8kcrYBE2QK6FpBlAD9hQlbtrhT
92vyEyhPre5RQC2t4RI1XXbrh46GZ1PBUGHBpOVlCKuXKZRfTezigTQkEPrFfkE7382jm7YTku9i
q8sgIIluv8Z2sonZ7W38GVDW6KW6CXKcytVi2y8mbAeucZzka74DAmKugrDAWMqGnSx/sG36rj5p
TO9KhFuG7CsGJjVoIFCBLYtbhkT7cb2FgZC01hLFkgZYSNhJDXRa2b5kByeJXyDg2VaZBWFosQc0
bTAaGP2RYVa10YcTUCHqXiyWf8cIlMb+tYVTy/LBNAwwrWaEl9PFJtlPCz1rTijpKbFIX7PoRLsT
SsKQuRLTWZ5lwfo2rs0Qs1TmTWvfyz9meWJYQ5Xyos315pjg9aVitNya1gdyDctxNtJQo6q42kRQ
OzEJky+tocKcxe1C+/ffdJx5wJ8HMojElx9w3ZTjgxjVcho1Wzn/4mdWfYlVJDYTSv+3zb7IPCjG
u0SgXIB/Khe1HACuyqMfhfa506ZrvADzyomrU4OLvnoy9pm2G3OAiG9JN16otxJGff/kxYp0k+Rl
LcuW1zaA4XIIlyDxdOw8Qsk3Lc7YIs28Kv8dud7T9jlP441RzqMsQO1Jl4Pgl8C2HdhzxK+M4Us5
4phK61xTiIX7OCyvjN/M5JA3yp7io2/DW2Qa34aKuqNGGFSxrJrcYJ5n1BYC0uRoGRWQeAlIIm3Y
k59amZFLJ6JFb2hgxexAYiDAPGUg0zhF9pRSeJCxRTPyrdUVX87ZTfnsCb84xzoI/585rSi2Sni3
4B5sI/FPC7QQPtGph1eQGWdterPJJIKINFokU9/N5dvqnQ3+PiUPSI2rTV0WHzEGBk7yGHLtj+DW
mPET1hOATpf/sWf1Op16wDSd3SZ0WbNVcn1Fodtj3Szgl5ozjwNt9lnIHH118T1E9U41OLjb93jB
nI2/LI4vmgTDQy6JVLB++KWWYQ//4A8l1XATGAKU5nPb3Bm3wqZSznHNUSosZ6rpZkJ4og4daanm
7JAbAxr+dCdbubax9XMz4fpYSscyNbylfhUhQ/LCi2E4NxZfzABU4JpqBOaZLoNFUgOyaw1oasKa
PUEc3+pgE79F/0sR2bTjWiUcnZt3J06yQS48mdsVpjEinmy5SVINex76Aptewziwr0C8mvKsQlCN
tWgfzOZXLyVHiS1XFjgM4cbKTEsqCtfsyaaDRWgqUKeGeq9hpZMaja/AAYjiEkIO7ESoRZXmqwWB
5MmMWPh3tPJ/FzZTNdGEivizMWbl0B/a4GO5ABMkolyANnX4VbJa76co3BkjFU5RDV8mwy2LQzSm
TpQq2U25ptr4SZUaYiQp2nTO3xGOn45DNPnB+i8IN105XCWBqokR5NjVDKPpVhsGVSQjlBPyWviu
VNNzTNrw3fkJQGOUEWOh6UobD+uYMDKi1Dk4alRKP+LQr3r4G3bVo0WYQBuUY24NO8eMGAeGeAoz
UisXqFdFc7cLBcFPErUIha1VivBBRwQBRANWVHbDJq8WTxDZGNg4DNX5gSAaguI+WT+TWt9H60Ud
UxwAmCDtmKShnYRE1Yf6ibtRPN7SBAcmoc5o2JEzM/yocJ1Md8Nqq+HHwnhcLj+FUI7JGw0U4JHQ
DturILhiGPaP6Nt2V451o7C2It9uCi9WXO8dTdt08Z6vUOaZr1fIqmh8MZLB40lymR+3cI1pX9c6
0vqgBNW3ggV1mTxsRgwsLPLHDSve6XPvxdzNPP5QeQK8bpCQYM813G0DsaSZfKjCbx/chwFkpY7r
EQWZQ/a7GcDPUNCrqrhPTM+5Dw5pLm/SEDshBu0arA0KabosNtP/4yDjbg7YH9SdKE7He8tMrhvn
vRn2RNbCr3vjyhTrl5i3PPwUCsRFi97SWL+E6nlqaJMYf+H7ElSaK5fklZWnNoSDbYUYmejZjvEX
8pkw+nKG4WzysbG7jPGXwrouRifNwGxC5RDFkAtDhoyx+ObW1cnNbc/gelbADv6Nloj27o3IZ2cW
bIIqZ8zElyFFFviSUtnSd1L+O+GPU8wbezDkjaH2rXcDj9ljjQevN0FDrw3eQCuLes3YGIb8gu9d
FPZvSRvCu8uw5vtpsbV0ys9IFVwrIQlgyiFNJp5E0Un8thKpljj8Fin/NPNb2p/UXTpLJ/oFh8PP
7ocjozKSEnLIUoNHbdIOEffkPZ4sl+KnhSxL05+HByXsPY0p1LTAxMQRhUvUJy79josTLIoEeZ9q
kVKKEC76zRjXWh0he2gunMXCrOazXRB9Zj64FDX/u4PhlTQEh4b/OJqEQ43YTcCrthyS9BirZiVO
bwRdyNVmkJqF5SqhV1ZLyL/DxwCxOxvjd9lkctX3mJOM1nceNF4YQLpgWWoIWkzRQJv4RZFT1dAK
jpxVMqE5SzbcksxywUj2Y+GcAuVQ9agenaMDZ7Ll/eYy3gD4nzAtsl2JY7VWpd+Q9xm32jeeAStH
XzZdnb4uuiBO14TuWSczKBDZNweiqBh7h0eRmyT5MGdXPckFw/LTZrjQ8xcuM9UWC9TvpfSzbJlG
Sl1wXZbs7gTaJq3NM6dIAcXMsSvXrlQIB1zP1NFx9ZvMYuj/U9g/KgdMkjc6BDb8QorpNrMoWzT1
BQFOOqJQqdrLM6FGe13BjsPUELjHJ5hfJBjB0bayyHXad2oqyFHsYBzrle6HkxrLO4jwDRxFhtJs
ER+KYzrWopaD8A3xdp1lxY470JLUi00EpI7GBJIf01zYzHlzz7E6mFRuFD5DHuErmkEFUL1A9Kgd
FmvwjB1yjKkD+3nwlOBjCQ6Ovk8BVEfL4Fw7j+oPmcQZJvaBThW3RrLV0lPbiEbm6EVMqYuoAf3R
/YLJmqXH0CjPKoNjceeaOesaLnVV4FijiCHOBFFbKTetE1Fr4eR4F2Mi7CJcW4kOOt18KaEzBYuc
inBrA/pq1lNt7b+iAqXsW5haRs1xiZPdPKnwxu8yhFiTrkkLfB0ZAtOZUle/KWQdsKapYv6kKRsV
HXUXR654nA4fM2G+2gGHtZqKWhzOydhD+YJhzxRBKjYtAOqs0DsLVyDDfAi7VGETOHHaUbZX3asm
XE+EDajlNnbo8a9CLKQl6H4EMcptf7P2g/eZLlh9l7SAijK8T/OfLLsapnr4V9EFzYkSUgCECYFe
lON4C+2CaD9WI4XQkyGU+LgR/yvDH8XcSxCGgowhYMUk9c4S4HSQjZdusk5h4OBAseeXh+mmxQpY
Z7CNc9GIUWjOiQwODA5k3fOJtJjS8UzzPna+AJfE5+4jImdb3hiq7SV0OXARTCN2QSUE/wehypBj
GkzCpYQwa9YeBeyvsICe0tZI6hqkj1N26kFyQkzS1b1TyO9qFzAPbzYlhlSKQmhMYzDJc9YLKA+r
SogGMnjpCzmAGTdAO/HbTEy84QrFduONmbqqqouwGkzxKeSLmK5VvueKsO/JIWfu0DI4Bq2KdKNo
PvAg535T/vAVZ2siSEQhaJmuCUDIbLO9vIDXZv4oHTLFJM982gfgIWK8JsZsMWWPNpe7tvjoyKvh
6hZXvaA9EBS/FpWKjRAJ2+uhgeWCQdcgo5bF+ImBCaVwD9OIsgvfOmbOsyCzpD9Q0OP+ai7Q7vAT
xzVkMnHdygwXEz63xgkkT+ur1gxbFIIa23gql6NeKSd0a1vxKkSZr2Xa3QitGwYPkBHqI9wj/L+K
uywraEXYd83PDN9JiMeaH36mkeLGRcb99IO9oLhzq+g60wSKun6eIf8x9wzv0Nl5ElRvML8njExr
eK3iQ4/D+AVxXJjKjIN0pNwQcX2Dhj+15kWSgqThUwjcYEuIKaIlPOgWzoBx2gpTDukXwbpelvsS
2n8i1MTMkKfSD4u7WUBU5aRKfmpdfwonhbL/RS0AIIEWPnkAhMI3pwhjEecYqzNn4JdMcamCI5Sb
Jdf8wBab9T70NEoRrPLonHOfZZyITRni9mSv+wmnzOThQmTFhPEOqUUtfudGO4a4Z37VhuHJErBQ
ynS43U8ZpAcIYToW/stMenvTvhS0QC1nFeWD0BhMY3pOjYug23PqlcYOaUY5PHgHgsirSXAEq8sk
iqhCVY4KJ5YGU2wB66KQGEt6ZUpiKjxMdbk7I3z6//F5csSpJlY9ZrUc46ZYDRI6Q2a/Pd3+gr+s
YTDd0XedeRXHacGcAAO84rWxE/R/xl7heUSCWmfIz0atf0dV9csyeOsrYPRF2+gK8kNRikXXNiPC
wgF/wm6KT8ZFVeYMfQxcFhguNaNfWNF6rlt8o02v105NASBT/oAtFbp1SdKb1TLWDR+N9BbwaBQI
vzFj4BmT3PiBxgeyBYIGvYQDGmxMthJivxU9NM4bXD2wFwJqfrA4Xk3v69Y2VqRrlb9MgLAZRfc0
myfFcL5Dh0V+yqDYrWDMrjPshjvCNi3D7fIOkIxc4FTmVh6vRUd957bzuDZAmcHyTOuadVC7IkMY
vVr+3PttWJFMeGORkl/ECkeGHuIlHJq+URlfEmKT2qnPBLZKJSy1aB1GQHxiSSYiZRxFCU+qaVHW
xtmuE6qyhs9VOo37CxPYFZ8Xn5gfCVsebsmaAW0XB99NL+xe7HaT9Q7DXdYklCZu2CHud7MYJETP
qKPxbmKydIi3X/4oYpwpJwKSAL1Qk/BvpXTnKSXIpfzKQMrjhWscG5q6uVMeinVVPXvAnw6yiMEx
ituZhD0jYx3S60+W/mE73TqIH1DW7bh+m/ranfDsCAycYGrGlKL8b6/hdJWscjdBSsMCAUaYQUid
zoqN4OKdIpXRj1POxDtkwR6dh9fb1iUK6/dKa3azOiGuwUYl9SxNXQ/MjaVRRxvvj+j8nPxFZQQL
GwCyHU0pDy2mRw9alykRlVfGpA+8oN9IcfMhzepNt5TXNIXcreoYgepg5YM0QVauXVNlxM12bQHo
0EH9GRtl02XBW2M4WDk56wprDe7vR4exC+GAYe07KUKPzMCCcGDKuyVtg/YYJAv6TbvPVVjl1Bhq
Xu0cQZr5gu6AQpbcr0Ha2L9DchvNYVUCrhgK4p4AKh84yKaMA64ZL64foXqyMFhaQnnfdAc15Ka5
VFz4OcDRyOPWYZX9RiC3XUheLSyXzr6pp6y5whjiN8wtVBgYiEHVvdfkeTu7RvWdadnLkBxlRcw1
OV9IWWzHU0Jnj+uHZ0zjPmnHLWmgx5xzIMM/u6M3kDvzOHA650v87UjshH5q4FGT8pKW36mEM0Ci
EYgVjh+dPJ3mId5wIRRIxagPtzStdAMaOscRZU0eHucuZNDeHur6bC7YBuR/1HrZqCg/pcb+EAeB
9dkzGjAMBf9GbuCJ4HUW6tYmRYDD3SK/PAD8dXKseapHJCxj568h26U9JG/5bP+r9ZGmYb8zMqmd
N53B0SjG3WOV+FiQCOVCH2be0n9grSRWT1CgeHRWDMU0YmIzy/aqeH6RjJMaSQett04BHhtDu1Wi
jKyuunwN1UOgG345HpqWP19xlzJQwUewtwj2ROYhaLhdgx5xRtueOLM/Rv2hb7Ur41Yxhiyji4SP
PZ0OtQ4IL575aOVAXcP7Xc0Jc0XhNqpI13q/aTFZl5S9qQ1nSkukvea37Rz7mzOSa24ADUUt4mdM
KUNkeZeBjSvorgkUlhq6b5fJXhae5TkDILIvOWoLfrhSO8geVH/KaOYYT0d/bh+yrGIugAI42scV
ovbpKPT8XSLv5776dQbCn9v2o5SQFwtaFYWg3kZY/eIMKGrNwZ9G05u79qjZA1kVu5ieV9gqiBRZ
MPzPNp/W3aweQhV0U59dPByfLRYeFkSV0v6xtz0o4IAGuSn2qB0Nlq/g+FWp5vXqw5pgWDe3MNNe
HSvfCclQyWppJIpbpjCT85a3cMSYPmLJdRCUOlFAL31wjZUfQ2PgG6EIlX4UiIzdbwDzoICzYKvv
ZkdHXTjyq26lh87cV9isWWepf5g9YvxNV7rTtT6GoJ+Yaa6NTXEJmdkc5Hbf+yZmZavk6EB3hET9
0LYxb7y/JrhWW29F+mFtRnLgh21KZjppRYOL0V/PiAcDVdANF0iVpr+DqtSudJeGtUw9DXVP65Lx
UbwQaY2qFDdjfXhtldf5aW3inR3fjGwPTDYTGcBUzsWECDwIlYKDZ8YeurFe4V7BClwFO6F+hnPS
Qi/fOepVQWW4g5V2sH/l3xqTw97vlV0S+Mtb6tsXyWcfa3vdbTG/lFfhyWgOAgOStna4j6AeuA5J
rYzEMVDEfDh6FL/RGU8bePZQIZdb097iHe0WEFi1nTsXtWnJEiDaikyeEgnEJjoP0RW73JCAT4J5
aMlw53Dnl8LaNzaa7VVdH2p805W3ihkWnI5+hS1KC+kWNCPwK+0FGo1MtqTh8hqYK15axHmQr+Wt
3e0X9QmngMhSRi46c4N15Wyae3xJR0/5AYA1vSi8EMUpTYiQkJqZkh8OKGee+KDhpstnxdoTPt5n
o5z1BylASFPwui0YHl6ID9bSNywmCDRFKZJfRwKKV+k5PDOxIqaq8PTPQlvDiU63MCf4bGV15Hvz
thGHp9J+4bnaO5xKtBSAkMpzBf6urYatxtx2YYB/ldAX6Z4wJOWMR3OKdMAitA82VoS/M5nWFHku
5KTiDMUJSgzNVb3TsneyM3PMccimY11Z1bv+ptduaqx1N/rG14gEOBadc4OPkkzHoHsWtY8FiAg/
EloV6k+vHanHfKZGZgxZhkEQ/pXU5ltzuDqwFAbaMpc9p1SbCJR2WzFNATKnGAvd+kM7ZM/ex5Zu
lCCOr0b47W567d51tJ5bKBWIKmlQvYgunnEWy/yz2SVPqnmKoAxc5IDgTH12OHpf+j+wBDBu/NT/
pn64l5/gL6jKECtQqMaqx9MD/OHHj8xjMXhxc3vbNidHgoYDmcIzg3X5PfUr5anhLQloP1JLbRif
yuq24NT65vIYRIzN+Kp6FTuZFUpeFD8lGP3Sfpg7Nn9XbCEHSLSEwxsEkcFGOAY+8ibBIEXtgHaf
FwkiQ78ckebY/0lyV8E40FNu+T7cTo0r+ndveePTwgVqGTl9OYr4Rfhnh2CXYJBPWUJkIzfonjZO
2wrKQL7GG+9N7BdYKrr4LTxMVjuc2eKJIpUFWGPt8MWDlqg+tB2fQSNTQLBFvAXnEL6rH5eeoWzw
02i0S1B4QbwxNpX9WvwCwhTp1lD22HXBljHJ2uKydJkLLeZK27Njg7/FxQE+5enlXrBXeTrzE3/7
8akZELbX83hVQDAPSYAxo8e+ifsn61sguepBOxR/B4Yryt5GL8aonvIHe0rTJVndD69Ji7jokJO4
HEPuRLf0Wh/1YK/Pg49FUyrOG9N4CdPzVMLhw/7Yi8NtMpyL2LO+GVkBFhy0mHoCH9qPOXoM1Wuu
3XCBssAkAuK1svZcQ4KcXmAXFrNrfCrWuUFwUDKUfQnnF0rK1pOn8wJMTJ4sU1i+Gastg7Ht0lPr
sFDAuzdYlAIXZhvb8pk86iXd8o0Bu3OC+RDqm0a+5vNLNl0C6aqIhhlfMO0Wju+jdpOsV3l45f8r
0nrw1Onvo32hH4RwEB9L6x4M71X5SJQ35pWoJYl/BPzCoQSSWX/nQyARHt1+wa+F2x7FwT2VaB7x
0O4HMj4ehLrhmMNBtVjce2t0N1wl7POZLb8Z9ZdUfU3z2wLqpLka+nrzarPC5g2OGeQ3BzjsJ5SA
+4lqllDpJdkPv9qeS609co9Ym/yU3wZqm9AP/Dp1nf4Rl4x/P+rpI7KesC8qHgfv9xXuFOBnofu2
uQnVd5UTWfZ4Ypl05C4aNvYre9NoD3SMANFiNycqgsiVdiijvV16jKgt5Y79UAyMMn/HvqXuiJ1A
e6sm4ndTigU7NiYmDH81r5XxqnSF6uoQnxa/5jDUXcszPnZ+zgGo+Cs6HAoT7GyC4NJ8gftr+9Zr
vtnY/E0pFhsRFoi+jAMCFy79Cbaul59a9Zpy17HGA1ct1pa+7yo/Tvzp0IJ2nBTHAxlUYWxLxK64
8TUn/oMc4x1sN/xMw/RbTWWXw3Qmv7WmIsLFO7wY2mfW/5SSOGVD+9EpX3477duEU38Z/+JGlC4+
nlrIC7lT1J/C8YYtP5P93OLq5+PRDdbL3JcT16n20Tu9YflBidds8TjoaOuRJ78vQOIkU/QIaVfV
puIELFfmmy3tOPq1YmsWXnjCXXJ2/xgYo9756eNL/tE3u+GX2HtiLyJsfdCYBFsbRjEZXCtjC4vy
QcuPU95bTphydaLuYMRYEGqA895W2Y/WliJD8QdcGLCgW9wqXaNu/8Zkp7gobyMuOQhrsVTywi1l
R7w1DpxdJtPP7dAdqgEs3ptROilYgu/j4it4i9Jr8Y4IkA+EDZ+EM9RZuWXvEsyvgBEnHKFtjbk3
5IIHKz3sn7Fv6J9DsS2d38iE3r7qyv1C9Bbyt3r1pl1r7JGiHzr/oV3juB/GK/UvXF/77wyzHwbm
Nnrnu7E1U8V1Tgxu0cHi2aV4obQDZ+DBzlseJd468gdyE+5cDJCg7ZyMDZJUhIhYYt7bAv+ntdxv
+mytv8HyXoXqikl6ZnsAtL14i+gdTxprUsORREE8DcVrfeEEAe1ywJhIKCIEAi9nQO5NtzfkfUoU
tnRE8wEOBKWSIQEVXSlZjKLpa44TGgxxS3L54SMFLSUz/KncToc6+TMRG6+s7WELDQ03IkfZcB6n
yYNUAuMFunZgYGWzxYQ38UbAdrYhhciV8yP75SJLHC/8zPGcs1fJk2LmFOxs3cVJOXaTD0jTxdO6
jEh73zoav9VChBm0ZO4yxqbjluqwAA2bjAtYNz/VfrGlrcyemfcJI01Ah+/ib7OzLs3ERvWI3OmM
M7HTa/Xc7Yp+I6PxgrCIEZ/AEeL0kOlo6UAIXCNYkz4B6o6TfWFf4fTPEPV7l1vRVg49bk6rAYiq
3ObzntoUc1ZK0/6l23Iv5Thlpy5rYmK+joDDK74D+zHgO/k9achRGOHAEiYLCUstFxodrWzCI363
ySyn7tsNPu7XiDAg/t0ADvR/ZW713fX4ha84Qqze4/I2pmOMMcim4ljR3fJkVLSpvBGzuBGEJxPF
Urnc+5lJ5Jwbef2IC+iai/8vJTCdHpV5vKoY9X/Jz9ajyJtJTFRc+y/nX9tfwDyCPVFb0pYdZZRb
nW+3Hnaxz0dgflLjWuaz2IE4+KPWnnwvJkSlr7ZXlZGvfKYYbL6e0bn4XlY1utyt1bzhHOJ2bHME
pRBYwGHrFUO/nFnqk+DWhpER8411oOL8zXb0YcMTLje/bZO9uQG8s7DoBgsidG3Nte1c8tDnzhiN
TY7eJDpFLWRE9NovVEAHWT5J7CM6vMbeYm2gdPvadtU1xjz1E24NrXf1ylMrV0REiHcEYXJLhwDR
aGTUzcZ3h2N4nutX46+YD9OyQRdUj8rfMr7oWBH/Zk+wXcz/WUZns7wvh96P9yHjpVXxzmP086/W
cu3f4klK0N/pxhfLj5wAy57mhxPzu/8C7bJpScnYxGLXt3SPUzzx1cmnvg231oX75aA/ZZv2xtAu
EfpSApVaPGC2JWlH2D8wUzpE2lb7VJ/hvsIMfI8Hisy0fQsfiQ4AoA5DLnWT25sueGN1VUhEqWkG
Atae5fzR2w/+hZj5lDSe8q7A5Ucr112U9MNQviw64x55A+pQDerlviJh/ANiqYMLmYX4dV+8m5f4
r7LHzzfRfaoqbpHA3Eg/lMr6dpFBtLZQKeRNkfsViwRkthRXND0AZ14N4ercF/deQY1GoB8uJdTY
kC45brHltbyRhYInIwF2X8N41D6D8A4GhrIiKrEIeszFvdhKEb/jQG9TfM/M4qDXB9RJHG5qfyJ4
cMa45qDNvOBTlV6Dv238GOMHnA53Kfc8aD39ztSvJXxGFeLOs6N8NdZ1UL+4AOfkAK8gaQ/84qi9
d+EzoJG/pTgEEVyHZHfHzRgd2K9IZXOGGIRko7Wipgmil2a6DbwxwjLgbb/ZyrtQi5sw2eiYgJe2
uI1E3Reu2BqChU30lT3ozaporTXHqvvSq5OUbRrmyoFHMEnWovbd2MEFqQ36+upttHZ5QyTmSntg
TTEdB4mglFUA7cvYD1Tw5X3wOh4AOhLMhRqIXCnuvJXWfwSSpcB06rxROXTLHwxVBJXThNdYVp9T
dwYx69EYkxdkwWSWXpgIFQDoYjpt7+CkC2CXPwRJHLEkrpcMaCMUWRIO8fGpZZ4qyW8CIsFaMZ8I
vn1v0n05o1GpWJSfsNHWzFroSZGPNGuBgqUoahysnHMm8ViTAkLObCD+DWQBvUtPJy6kcvG5RC1b
PFL0TIh2hOfBYCf7kQpfIKighwiEBBghMQQQ/7jr2NCFENSF8D12nDUYL75/iIOwK4VdR96sLZJg
hWktZqczEwAdxqRwvgKVtfDA1+nXhnTb9PENxE6I0OAQ890Y0/GzcDXRZAvGC9jFQBpwtuf6LXp4
FEKEMPu9wVXLT598gEYhX2UaYaAnIbUKOkyervXAHVDECVUn4BXWKtCB3yq0OpjT2+rnkjyp5QiD
lh8AyXylBsVz/JD6sxI/c6brBfeCA3WMTyvLL38s+30I3njMTv5TZzfuMmjikB8RSYr5WMLkGFIz
A7YFA1ZgM5u/tacBEPpGB6s/ZuNW9dpn9OGyR/oj6rNutFwFTraqXnkFjXlNUuL7wExLtfLblCwm
BmEFuo2aVAN5mLJ17RBXQ+mTVL9Fdp713VDCq7aVE2w1v+8MKltrpSGY4YFqoGMTYhKZeDuoWDgL
JZ96DmU8Js3o7vS/E8CyMTgwm8jsQzSpBIfbyFEpDG/CpSLS19lFNOSwzlQ2j9w69yzRkaTQRDax
j0maKezj0CsO+SUrQ2wnOBABqirljkkCJ9Y/+b2Sn8hdZloWtljMTvhj2r9Cjszd4kCHwYLSHvHD
u0shcUjUJiwOlIsj8pQfBqXAhQCOyL90iaE4U7yQ0Ye0GcZP01BfUi6AOVM3AvmVM8BBml36Qp04
w8LR/n39snHuC7E7inP+95/sXcHLtQga1HKXt6iTWpQY+7xzbbzERwVaYLDOYCFpNZotyDWUY4Io
Hl9ZNzWFrnoRvstmf7Vp7eQvpKYW9a9lXSNWH2tUEAcR+wc9Mj00X2H2mAGtFmiO8UYNTnBTYK7x
BiREQnNiPBriCRcrB35j90zmju/9D5oDw+JZCBYBSoeBR83y6ut2i+IBHRlvwxVCYhIPa2mEuw+p
LlqryPGGX7xeBLGVlLN1VY9nQdtrCTzlTyHL90WypkCkBKUdejhZVhM86Lw8hIIkDY8a4yNUh0yI
5IYrx9nXo76LYE50zu9Q3CI09mXz6kzTnzFabiGEqEodqMYUIBlzn5uhp8DOkKhUu1K/FiS2mJPQ
F1HB2MUpNDo3SmIPSDlhaDtBBgN4OA9W/1phCyN4oArkonqR/6QMeItQxVUfHk1k9q9CF6urICXQ
GaE28yAA4cS3EwmmFnVf9SPyfm3s6GHorSo5PgqGoIDDS9y6hTuHhZheSv00u1tT/mGR0lURDxdC
erN7gotlE8J5HLtFrq57PvAExImgd0nxxa4S/KxIW/9YmuRrTEBsQrsnowBoeaYVQnxAd5sTDJvd
za5+aePmHcXuextphxAC0ijlBz23PsLoyAusA6wLMdhk6C0dJAkLXZGwNTXrjFwDs4P3g/FPwXoC
IxQ0gqbRfGGJFFMHBz8l1pSpWuIgDP2XnaYJgBfAzLZlXzMUz7HQnUvUAqSDdvZOEOiwQRpnPDI4
1lVcjIxPC9aSiBsW9AcbD3ID/w384T8rgtoIonFR4myjon9ZUEqXM1QbNcBK+jqGy1ldKnR7TQ5j
Ld036fhlYjs3A+TQVQDpmIW80/9dQBMi8BRubsaYkUyKi9VzGeQNSr2W0cwQXJ0I8mf5Y8O9S5L4
Woi8MVvAsWNgIfNOWQjwGuC5OGV4UaFSZFyzRfgpA6POqGkiaNODaXviuBH2LnJPhSNfk7K4qIUn
WELQiwRdPqHehSLJbWuymYWDgMIkDuebvLPID6rd4q4Gz9QU9DmylMV9LBINSrLhMqc5cwrFxMGI
t1HhmIoTgpfiyxKAUAdYe7PjQ1q11MBSU4hYyVZu7zG3zUi266aZ8lehPvpnsCpX6/9oOq/dxrUs
DT8RAeZwa+Vs2ZaDbghXlcycM5++v+U5AwwGM90uWyL3XvEPsN7Bb3RYybAUR8+qzU6ppW4FJBE4
0070jJTq6PITMw+Gl0MhNGsMavnkhZr/6k61Ub4NB9jwgEcic9hHr3nxDT8UohOrajnxwiPQFTba
0ciiAS0QODXCZW9r/1+lBH9q/v+M5s42YfombwaHq2XvxEVGSiexfxy1/NIZGhbDasQEQ/Bkvabt
LB5DbeOI4jIMboplXgWPAbhKDUBMTlYGaSUlBlRes8Gsp4y6jdG8lvmnGf+tlYMJZbzsf1zgKApo
V3Co+AKrkD9I+iEVjpwbwI2XqKfoRk5aqyqmIMZGlEeq6EcUApR3Szbu/KDoqcMY0AFYGE4NC1KH
GG/subz0Gde4dFgKsSuy+rXKPlxUPkh/LkYHv6g192qJUBM4MzQELPPSg2qTnzFGbwP8dMyAdaE2
C/wF3pW8P85PCYnf0I01SMkc8+dgbA/hePK8+FtwxczXp1sEEIQk6e0A67RYaYiIQl89BiYLJlfM
LTgIXs3QYevZ/tFEcEKvIrbfSGuOV9UDmufvBoCqEPL5ZxKZwFpIkONTFPZNRIR0VoPEfeo9Sh+K
NcXQ7oZ+hfS+DKycDTLuaFd/zEWPwGrXbu2sBYIkypwDwCNRHLIMdtPEdpiywKwDWLiKqDID5Hju
rI2FVLsO4bnqnF3i9foT1HzkjAp4UQjHVuBgJ66XNSb8h8CP5ri4YRM5wxHJnjvzj2ZMK8t6rgbi
l/ExMK8qI2EOvafsUTzG4Uo6rZtU2Y79d2i7b9Hcb+YeFmaGP1jTAjPJMthHuHwl9qJ3Aupkn3XC
cDL7DHU078nsphOKakC4gKxNwXJI1ohHIIcOgYd9GKgFah81wgJQRIXYjgb47Ci+/22wJa1VBSOv
CPVCNXv2JvUKfYRlM5Y1GghW+ARFjO9JdgtZSkYSyEPsQz6iaThkPIDRK9Zp+m5xgLPux8w0B5ql
sWBnZ6Ihz5I566x7hXw89WsDV1BYLRgf+TUagYN6FKN2N7VdaJf1OiPKRNDyxx6Z4RnNfLyerflo
jXyxfh+37aKmLq04c0i3Le2ceSjjtyALQMCZq/CzjeGt07KjBG/51bHuDimAfkpqV22O7JNZMHBz
Ewwg7DZ7bdG6B6RWv8ia10TM0UkZKM+PkcTUg+ZyhgCSUvks1YoRJVub9KyXL6PCACVHqDHHjRMy
mrVLXMzcgZoFKQsJNsQjIKeyTf4pjLnnGnUPmL+orWxLazg6yL2kjvo8InA3MxQrEWUWVZfcGqln
/GUQ/O3H+JXrErC7Ad2MtQstw0Nrbr0BHW/udvg9sDPXBrQUlGYFeI6oiiRprHorrULYdBJ/ZCCH
U0S2ifXn0qnPNB3sRP15r/tvpkYagrKyyVj+pkXxmLNSaIlPdjGQOptmZTU3dX6UIC9tc7xnKDoz
YO2eRTvKmorXlnFbPB8BP8KSRwBSh0aAcIRQIG2nRXvEaW7Uujl7hZp9oDw3S8/vep//K0L3MOHV
mOu0R8kORb2rFrLETMa3CtU1t0E/FjF3kWRGailwwD3x3GKeGVQcLdYYHyLs5mBDA14vprptk+5C
Yyc9V8rWIKDvAtWzkP4nrtJT8NbzykrtqlbTEVUccd2Ep7AgJ/BQGZ2DWx1nWjpZdimHXP8q6d3n
MloL+U3DgbBLFCwDqk2cUI0zZYjmM/qsq+DN1+JTYBv7WmO6mGEYgappZA9/Ray4U7/HoT2q8cyI
eg7RNUWHsB3Rp9BYYFiVx4oaVl7wWQ8w5836VawSnfpfPH1ncR7w87D35gqOeQyCBY7rMCgfAtuU
UEYkj/5Fgf38iyQkTZmOeqyICrWofQzqSzSwBWvq9OFOzsnN+pessQ9m22VPSEZE6rFslINldJfB
RHoiDbSt4TGJddWt2gdYdlAceeNWi+yTOIopGlV6C6IpGP9kZfPS6cmhbN3nMJcJzbTqMFzRR4Ke
0fjnDLnHRE/Y77TotFVIKLzXUfS3QN969CJcpap3PSNXkYabBHHzBFH8Jte+ywbdpVlPL6CzcHFy
y7PaHBzIW4M6Q6tzb6W7CpoQnAvFBDVagx8FthjBJUxVyJuqfwnD4UhltrMIH20gupTp2Z7+eS2c
JD3d5cxcw6Y8d10CTGm4GeN08WcF2B8ZaFQ+snY3mN1ZJCGEoKIN2WcSLXsNcUUWdFFknyHSHcHw
741+BG9vPi0GHoQFER2cxbiQxym4zYz4q0AldPNlBWTHQAFBL/VV8q9hSEmWSuMJjRIEFxMg95MJ
/x7QBDyeCqcRkadVem1Lk4eYpqkiLKWXkH7aa6RbjJ/u82B92y01XBpckq7HTEvZUMANFhxayoXU
WKuVvs2M/FONW04XjXjZ4knEEGfyDn3nn0PYXSLWUyKekVFY48Y1I/FjR/F6RiC2NxGIMRVUCWqI
bt5PJ9N//VZ3PgNhhIftEbvN+F9/TOr5XSkfTeUftMxbuBFlUeEfVJSolSbZS9OcsuJoY2tp+8o2
gCs1R+avkk2svqZ4DFkEBinJGxw8+io4OML5oJnrqcLwbd3T5nXLbBzXRYX8kDE++J9+HBZao56m
kV0OHYQupAv8KAwebKDBbPTMg423RVxCFLLV9zZTt2PCVK+ccSbCJ9ZjRVSwqCbWF5Fwr18qI704
uoY+aXV2MYsZWyijBvJWQ/aqxtEK42vIF6X6Vk1fQQzkK2VBgm5NC/dVV8t1HbxXOq7RHAgnw2Jo
wNPT5nxmwKymWznStxj2PTPjndEjtlz2pI75YvnWX7VlyaMfxq0LmMoPmy+rtv+lcblquRhK4UGy
tV5kfGWDNwL72IqipZn+ZiGUIzz7ndqqx2i0BB6JwnfBKZd/+ugC4y9DLcfJeWMwOiseGL1mOc8H
jVV/3YA7sO+dfq7mbhVTtrSMEnUFHcMQ7W7tRcln1IHHlzzCRlChHi+C5moH00dt0KmWbsmMUF9P
Tr8eqvbDmXDF05uaTRJbDHMbga1WDQfMK2IV2PZ4m8TDaNcSN8/a2NoepMQc3Y8O/RxWBx1rFUV4
5lKFOkAyE+5xCzVFMNnQm8Iiu4uNCSa2yrPaMF4XbY6iGG4CAlf0acUoy0FMUdeRgMyXIfG9iC14
VXdAs6N6TTDyDPGH5Gd2UkxKnrWoXQVhJZ4R8uvS3rqGCKQlYK7xEEbGPEnQ/XkUUOREPB3g3YKu
xgu816ZT0GJFm9XRn32GUjhH/44VVPV1xBh7VWfC24g3KcsqtoEY/Y2n5KNLsYQD9xM6BlLkza+W
b18wpqdHkIClz/PGbbPnOkQ3qFs5qQE0Y9dW4/tIrTIX6EwPjwkp00mDRZMgbGC2/nPRdvfEHbbK
yDQvutZGjRVTGZ4TEk5pBEsW3yk3rEatyHZfDNM/9lX3YqNGXGT0CrN28JrymEFct8r5LVOch+Z0
y6GIdnGEICc+K6KLG1PclMgOxcyaMp1iOm9e2tQ8e/mH0pfXHnEjqOUMMQv8dWzXPWZpzDw7AdCV
MaopJ1Y4WHJ7mPY2sJYQhwwgKpfPohucldEucqtDnPqrsBazawjjmLYBT22ZfsAq9g3tOATTaxPT
sPXjXg2/C8yWnPnUQMh90nPRjWj2ffHeyrSsL5ZDC0qm+2Ox5k3t/G9meU+FY65sdHq8bt00rJ67
8kX1tV95v9Gud4WDI4MSXVqauBwIhu6btzBoFxPPUct/ugbAeQY7WoDKDQB950lnTQpR+GCq+ocC
qFukpQo9X9YgTdp4FZusNzBvwiAT/dz2KuMy6tZQZo3AYCeTVAVCy2QI7UBgbNhBYaYlkFfNfDA+
76D5duo+08rjnDNm8rVFqv+E6A1j212r0uugW5tcGneBKsjJy91tMTDfTMfvsfPWdVUAwx7RpEg/
tDTaIdgILgVWW+pSpsQReo6t0QKL46YpCFQG6Tdqx56RrwaPGtxEu6+4G326R1vsKUR5Sz7ZwDAN
RfmVossDrJ+HuT3CIdlYbv0PRsCGsIjVgm3b57Lspifwh1e9SD8HGdNA188bKnrmvg2lZzAnb56m
hMsRPdUe76EQfy8Xv3sjefYZvIQF9suTdoo0f1k0/yzcYoRt7HaM/+PDlBuvfiTzRcwxjA6DkfpQ
6t4XygO0QAxqW/xLm2AzRM9paP04A8pHGqtX5gOZg1Z885rVIdJuySlygCyDdw3ZRUT4qmhlu1On
7hso8xoh11fPNZFZHbb+QIWEHYa8i7kvLtgbPSuzgpLbvmb8TOXr8YLTDuBPnVw6dpMAcGuwS/5+
CKh85httfaQjRoqUXV03n6HsLaFBByYoT+KO5ftPzvTRpngs9enLzISPFZL6T6TG6w5dvjJ4llaO
DkqoEHAp9skAPcPhZjIOkA4vJ5nrtK4+NDxP74/pHH5gN7hOrR+tfpvRDUot8zRa8cme4j+zj4Az
Yz7b4r6r9kYMdEX/1LZf7aD8QN73XX55zpReAMP54BFB6nUaBRRQpTBdQeixN2iwQAE/yo+kICod
dFeh1yUkOXkA+kohYSieepxGZw8AIlS6v5aXfoeVfUji9s9AeI5Ycs/Be4HwKjzgpbhhTWjWeCVO
q3AEBv+QMcKThJ0kiI1BnwZnTIeiZWiGGFD8zfVY+h8WwoFAuC8c7le2zL5un9LCBdy21Jx8l+JC
O3tIzo65tenb4qJ3/Ey6rzB4rqJrgvQK4cUNqreoVPZppC4qZuYhJWmP4erY7eXOlcBqmtBfB3sx
iWGqFyCm22CibaUrWsG69y8iqOvDog4pF1tSP6Naxj7GRwQnNnuPgEYTDGiMQu9tNNmD8aMRvVFM
o5ekuyIN3hEKe41C7SFlRtC3ADyefSwxY89HLsreQlIASSr8aUB8SE9bMMEEf0zMQH6FoVGlYRnA
mGI4NVQlCpw0OK6MQQ5zVp/ZITHPNEDRQ6BshGg9MJZqYIKjOZOf1PidXaeaHkyk2VuwbJxaZvk4
L14EPhwBNrcYvHJbhCLOSATTCLD9ENLgQDDfN5ubxCf5XF4RfkHGBP3ZlHTAAEMqlBdMmDFof86y
43nvwY8Vs7tHhsUO7HXFYKiNvtuA/RCH1BgB2RO2Rl/fmrpyV8fpndgoNVQ8TkeYQ5wHthXVFyj1
hRDJ2b+1bKB5wKD6WZZoaika95hICNHP7bWj21jbLnoUGtJLWRlAWYsOefFlj9nFVLyTmocvLuZJ
4bQmMnLee3gN3WZG8Uev/umZuYXhVKfr1g34o+bWQP0wbKpl56DdPsTXof2B0y6+2WP8xySjsKZF
NAftOSxJN/nQ3keIlhWJUrRepvvom5i05WeWCBBKsCCBSwURizyBRwJDvN9nmbP+0lGaBt1zYhOx
mP9U+b6pxVWQxD4B5poYDSG7AnTfHyTtPv3SF4HXD8n77H8xU5R1q0wBHVY4BVGEhLv0ZjRsKS0i
CnOkVvYI2UqI7UZ01thQMr6tC/VNjhIHQ6e/QdpgaWUYc1f9sbUeDD169J7l9sOpjXX02HmJYY6X
sHsIJ0SRkSKddAR6GQBJPBOuYo0dchOzKsqUYzidm/mSN8APbKzDqF2ekO6ZkuGcO9/4/EK30Mfx
GFMcyQJFrGr6ZDOCyZWRlg17gG+Lbse2N00A/UQCsYflG3boBSOIN/Q3lohJ+dOzWxZCB8+Voyaw
eJ4m2Zb/FoFRWaTK6RnYuI3shvm0A17Yzr23zVVknmWFFNqozYRnqFjXscNY7NPKMzbCm9/nHsCQ
I27ya5HzXZn6SZRcw+7assgv4HYYTAygAUKyj3DEgh+T4pYcEcQ741p3YvWHPpiNmBTOBbxVVLIk
IsBZiHoxBZUFceCGa0YtQgkbUZYomjsvtUVXSZiGBsAuQj+6XyysKza7PdaC5nNZfujDm8kkgdGf
M4oBGOUw27PMT78KiIItZghi8EVRY2uP2SuoCf7ZSb3nJ1EbCC1gXR4BS5uZORqMo/CtKJstS1Ks
794EmynnTDbrNXTGgOGRBWWjHX4SkPrtnoMM5VC+p9ZceVaSvWpo9io6hIxoUTK1omgjjXLVfssr
iuPvGvS1jKXjuT0HmXdiY2tN9XplGRuUPrjLOi7EMolx6vcI5KLsGvhdKGb9P3nFDI0dr4BN3L5l
W9QVPz6EJQmYLVLhy/fIeVN/+EwDQ0+9vYupyFQYG4jdUrsIvSjOggvPWrYmcVNAyvidyg/K3xEb
lywsrqBXowrUpvejBsWmcW8pfj3Gg36LlxIr5Xk+oEziJD9DdbWrZTlSETIFdOMzgRhukoLaAc+n
Tl9apsvs6sfSZqdnLCWJB0GkLGSwL9vW3yvNY2MMxjvkb5SOSbl0ksG7YdpnEae2E/ckq1EzEpiK
bMlED/DQaiWWp8KtBn+qznCthiu/Y0Q/Hugni1tQCE7MFEA8u662yxrA+IQjRNSR5TyPsFIsDEms
32vbVI8KPT6RvCLPoG9CuuIr2HDipmWVvFPRsuFHjsynuZhvkidEWlVRbnExIKZNHmQPIXAH0AQi
rB+iMidCp41NNh4QHU9fXTDsIUKDYMtYyFE9yNpDDoRCxyuW1zAo6e+CtefpFyHgeHz8BmB8EpV7
XHNx6vRQYddeYjZOskthhECdpNGx9AteFjsBJn4ASrhTqMcd3KE+DE0sjbBYFjAUWJsg/frhWet/
fqu5eTwi+VQH1J3Qgmrk9tD3CkQ7iN/FPp5nBdyEFaVJTnJpPpPVYkivwbD32mNAlntSMxwWeBgz
6irDpu9/T5XO4tDzaTmh7fP7veEG77cvfri9QfntMlOz8HrUgCBsW5Q9WAZtxKmOD8AfLLIf3o0E
edb0MXqV0btCizowxTMQVpxVGQOH+jUKCOqZ6P1wr/ZTD76YtarNhDru72xjvQd6rVl6/BZBepE3
5lMX9j9UjUeoc5xLGYH1MaO2cFi29rWmFsfqQ0IJGo/KnfkagktUSIx+TJxs0Lxiu1CdBEBQoGLR
YKIhZEc44jMmRQ52EBcOMDskeV4Ain04P4GS4OdNOEYIALgItK2NjigHCrUQ0IuVfEsiNc+IS8Ly
qsm0nZ1vpAQOzz6oP0jFnMLBOBHJe6QozXdNuOPKUhGNHXp/94oQx6BQ0sMF2wPPoy4o2W0wKpn2
8g4eWvAFwKcFBWiowvAHj6ABjuOnrORqmd9W3V8wWqUa3cwgPvtOPWls2wOuqiXAGuDLkhEo0Jh0
82fycEP96AJCmF1eBczJZgWqRUPdThv4s3AmGNibNL49IVhRhP586alTpR6twI3YzU8OpK981bOz
5ILJgey/VxnYUWxmtFWMfBj0EWoozPhS3GNrkP+dmFf+D3dExBdaDTml9298+7alZ0eHAknIbDXm
31RYXGGTYkEWvgmjNv4TcvmMasMIc5//UsRwxaMOY2H+rICXGvsqI0PUrnnkqsqHzveIuVHxVWxU
NUwyNYZmfCwZOp11iG4aHErkL3IkQ1G/3abMBVhHg3mKkV1w1HE1AgtAPGoVUdfL9+wDmFel9iKe
AzNTGA/IKWLtHJz6AqgkBJEi/wI9SxkX0UyhocLxFMo9N0jgWMiR8YGkruQHZS0buDt+Xsw+uQIe
0Jck+x5q5jFDvg8CptPYF+U9auDx3sRnuNZYcbTgnnl+dL/eyJ3jBdo0vNln7knQLJnJ9oGPQRNb
PH8JYoqXIDg2EXRATQ2dDoUVtVTzmTtxMeQmMf5BF1Xiec6JowKvYLu20VkCKEE4uLeYDyJHPgdn
ym0I9PzxmBda5kx8AVqgCxqxzeV5c3XYA8i2c4LEEujPIOK4kVVyN8mAwOE0ilcST1FMS2oREHbY
YukNzmnfjrbRqzcXhrVoYU3qs2WBcj7kHFxEN5AaQXyOL8UX0N1TWSXUM99pIJgwTq+Tn0gSjfWs
gx1LwUgEoA7cuN2YqF0hdyffNwL5NrjRDkL6ApIpX9MlS7UyaSyXMp11E7hfH6Qy7laJsmgI7I6D
SiewH7czfh/TA/0nNgBgW1oXz9FVRGmB4oYyf3egduRty0d0sMcZMyIFX5CCxuPxWLCpAIsF/Dzx
kM5HZEikmFXH+jCB24jtRzd2+EsdCZ5SqUmhh7uX1gMg6V/l3zvQbQO0cgTyMaVQmjDpCKKfBl8Z
aSiwVmqQvZRCog/Gv44Sb/mK8trJ9S3QAqLJR0xkKCDnUquASyLc2xgKk5Ux38J1WZK3GcMn5oRz
NAljhC1kUnGE5FOF86M1MDJDwUzGp+19sq4NbYqbHHqle/K5+bQB8gnjrNtSAYbNb/4nNv8XUSkU
lymrRYnc3BgDGUOIkpg7uD+IT3icHSxR0x+pZ4lyIBPJsfxJ9OTFvob4KkFGqhgAhlDwqBSxd0Xr
mthuwuGA0qc3NyzLyX9EdVoshba30+7UTnF3lcaXl0tgIDOiXw69HcgVQzrHW8ojIvw2V8TGPXQM
XPZtEPy4s0QbpxTdCFTltKC/GczV5U38vhG4ltTBvF9PRLfq9iNxPqTpkT6PSoSaUjIFRQtVfEvp
QAdDfS+TNhWWlaEFR0RveAagBkj7RVQJTdPOlKvjtesC15NBwEvIZggDd2hgjlDyWGg/h+ArhWCv
ZdkOIaBflTJjmBbw77Ed38seutwbOqtk+71GeoPxQMJiDjVQ27z6w439+VT/RcqKc1cjJqunPp3a
uq1IKtNnqV8c/mhzacOdWrzn85n5ZEBzWQDm5TbxhdDSSCIKTfb4nESFkQKvX6/Gi/VLIiG6AKSs
obqF+Ft6aXvwvDe9djCgrzfqjxRGNVJ7Y6Cj3VxsShD/yogYKfquUtFVmohvyMQCw3Zf3NhhwOMJ
sLBpNWTOOfVX6RLloFpEwBwaBSgzrX4VSn0RS63pDA+B4GbUYUmgvBVWfebtcyaD9u785T2juY7I
KnzqHL8IJN5qyJtvZYje36pjRcn9AIhB5KK0ogKjZeAoSpnPDjm4s5elsmJMMoZACcAcGRYr4O5H
D5b2KzZkOwKIzVSf6EDIVHpcIfB1uFMmkBEZYhAUEaCunRNpz9HBlG74MaqnnKG3BCtSqZbOF0lJ
8uJIk4aRbSC8Syc345snpYfkuG5Pb8u/5RdS6CPEvsgEEImeiOnmGz4vN8NiUDNp+ETbeDNUa8EF
tLaYDVPsRL69prIRPOyvFUeib2NaDq6nmKbzENoA9hbENkyJbDwr0MMmlE5vlrMnAGrNzrJfmuHF
WU9oMBEu0GgRhCAKd8DCnmT/YRkjugJXugLRUenUaUlhR29BdLO8W4dPmXzpygGQeJYqWgXJkHO9
LftBWBcVFP4QaCuet3Szlv8lEdxi4ErOVuzoREVBoBhwGqFwZmpUTz9zpT/zocer535UNYSf5In3
NgOmBwMkOcjYQ4wg9aG/wneU0KFVm2RgFjosxS8XvaVu4iigp8NHqTTkR7jQYIDD+mJ3Mc49+Lme
gIgQjkhGv4N3YwT6QAINaKep/zr/waiGQbpC2QbrRaWEx0ZZDzoUZa/S5BNUqyzdciJSAU2SKtFg
RhT0SUdDlnDBj+mIqsqPisnDjDwrUB+GuCDKeBIJS1FJ4rH+3cIlRGuaQk8aWMpYUpLfnYrEvvH1
Embwhn5DuJZn6PMvHDxl5fgW2pa5kzTJWfyLdaYLSX9SRFo1g3VsCstxSc/EfbdLVt2ONP/60wRM
pn2XGswP0FXI8S2g+d1Q3oGRE9if7AoETc4KuzR/Mlw02mzN/M1hMod30cLx0nNEJ1NK3wTxW706
gJelWpUugU9P6ObXjBG9dov8mswSOHy1TgBADI20CZhQmi3qIkt55ugjvEGmrCnpO9KauRmTPdBe
jgMHg36NFASEQvJxLhCHRkf6RNSExnYjop8VM1vcFK2vEGEzAJmpnW0oLehfWvVPxArUaX5rqNZk
5mgxDgfsHcgcW7zl1BNdlQCsxuDag74agPOBDW4HgauceMV4DqAHhQr2nYTnlTDT6k8Ro/k9OyPi
iwXroRgyYAganmEWB5zvi7LDUwomiX6AjM6wZgZkYATUvmyuw3eTeQuPiMxMvWtbwmeQ4Nxz3waU
FaRDlq4SsaRiz1nQnZuSIAXTnSgHCzJUMWwL85XqzPZ3ch9QvUgowsHnEiSl8kUnGUDh34qttKRB
BtEkNT5GFzKy1E+81/9qGunyNJoLThsRGdIJ8w3DOhnNiXGgPFe+e+h/SUjdFYYgXa8Mgki+BmIt
6TNWQyxNJ6aOGv3ZgC8WIkmhwQKqurUeORR1ybIVMBYHmTjMnefP5+hn/LYaYLKbuw4Zn6c/40Tj
WWBi51/ZeAA7IQYIOKwgFIPmS3J3kED3I7ax7CCl9St4f5wfhQdnoZfNjEnbh+FIp8nBAzsvSG0+
rmEzIRyyhZFfK49pE10SX004CdQETO8sC0V2yvPSaQ85NlMtnEPnQVNsG1dfYUTA3N60DeT09J2N
PmAHBpCJHRUJ0RScrtQIHJWIrrm6NpG3oMKWHQM/wQyQA01JQwYhd0gTAUxfupHSPKH/CNaQEogL
wPBEQoN0ovGqthCPvonTHAEThycHS3d2ANR8qTQInBt1vPF7ZQhEU+tyomd9I2DGgcFgU8GUogRT
CGtTc6mtLfd/Gtwl5RF3ScB7bTcu4VRQI0L84MlLwV+whwG5g8Es36VjscczEPkbiX3yquBdkK9q
+8Usn0P0WCZmTP7d5INpLCozE8aoe1NgZnXxQ44vj4lFAbrouIfYhAZau//KqinbzgaE5JuEFCbR
5snBt53cq19p36TiRQuPapHwyUiCR4J0NCefi2PQOCMLQETJ0WrimdFvycMkWktaT24lFOaCgUQS
CgQ4LB9IFvPmseOr8pcQFgswIi4/KQUvV+lAEPFbPHH2ByAI+PMynFl29scEOzo3dzj1yZiI1EkZ
QIfF2+KvszCEVQUfDHpsn+/ccd8rh8Y9lkjJZyfdpfwO7hT2niz1K3z64AnVwafeMvfEtz32kc2b
rLXmBfukKTe43Vhtwarra0a2BmAStJdVBsk8TGHDtnDcbpnz7NgRxrGnQKXXdtyFX1PLk/OwFOEL
gMsMqnqhRmjFmtu27pZlpP1pkcpCLAwDi6ZYlDbrWc41qPFmE7DkgGHigLYRF20r+tLUlxjLCh3k
Dglx1J23MvqYOcp1iyy8te4DpEJhEEZ03FZonvLGXTnOXiExDRpXqrnif0zVXWnXmqmDMT8UVJST
JAQPXMiBFfpQMiKvBbudXdKAQXgWTQDWT2XHTL8GNEzQ9HTtMIkeqNEvHe8G7sFFkm5EjalG16y7
luKfMoCFpZb1IQ1GnQbm9P8KOAXMXhCSBcsjWr0a+1kHpEa87m5iJurYj2zwVqPNRIwKbCisdYnJ
AcM2U+BJgSplY9s6Vwtah6ebaN3cQ8KigZ7wr3EjfC8OVsksq2v4daD8BvBSSRBdaIcrEE16fA+z
nRPSu6f3YMqfWtFdlMyNY7CFUmHGV9dvkwfF12DDhCaBcfbz4wyQMOjNRykjVhD92LCmJaxdqCfA
Xp58xvkJCLiQgGJg1TEE/YN7qIryLX2UASFlRoaPdSbNAfN88qQ8YBei7ZBh22iiGNHco9x6UXAv
EE2Fznqo+MyLCXvQo5YLlt1P0ADXN5351w6WjeSfuT9002uXTxivdtsmVxDriPHkvTKL1ZsekgNU
BORcQEjfR1BiCUhmkJ6bkiGkTFFS0HQJpocBFA5FfcnS6LWtx2XQZtuQyUOqmVtnaM+pi7SEVb5x
Dlh/Mijf0MxphUvfe9I0AJBqB8ZrN9Tufg65Cir4Yfo8QJ2Vx5evFk0KJooYxPQgczAoZCY8U8n3
UXZykLPMXeZfpQmMV0Vph2oVM2qFmOqyg3KhCJmvsH/wFXHxOmHWWWMg5wjB3m7eggLZ+ep5qPr1
BFNBliTeeFdL99MlinvJD14fKCHDGeUFJgp8aeT6C90Ea/OTtMys0pVmYHrWXVWVSRGuGj4BodGa
N7HURoR/k4Ho9gBUgRQHxMNwzGKECmDXbN5+faWyCfkQB20oOm4n3KruHfz4E/FCkN6zhfIAkS20
WBPjX7aLmV44gGNzeoL0LvjKJIXQT5asyYBARKIRF8b4KODUEN8p86uLcUDO8D+L2Dd2DIxIOCPG
EEPjXmJnQB/FX5T4b9rCdsBlHdLBJUXCN6hEM+wKQtsJ3VUKerCn/Wwr4KzJVRaAHZB3nZ7NtryV
zshEpNfR/AVcCR4cIB8S9IHdHmKh1PHuFBkN4expBWD31UeX1htF8788nve4L636T6YlW4OsXaFt
YQPhAu+xTak94+aHG0VtxNv30NhvULANqcTri+KZZ9PpXuO1Bi2vy1BLKFPzdSSMVThbQiOTz1lZ
wPOpuApGjBwrIk6Lg5FH5smbU0vkxKaAUFhEzsHknjFQSpK3pP4opoeRY3g8X+vGeNMqakcdIm9/
n6ShrrUv12fmB5QTLc/EgzzgrhX9S5/mrWZ8RQykGhUBaP7uQG+rbNp0OPPkBjb+EpMiiDzIFu96
ih4N6eqCGqw1ARS2wcIei+P8g1UcwNBo05gFQjRIiInxjUE3EQeMuWNEeAAu+V9z+iMLm/RujCed
XWw66QtnvNQZvFWIaqTPuTFfQtmc0XJSqaZBfrCYnGY47hZ1v6Nk3czcOALCOOhr23TWRpyu+I1z
b4EqAFTCG85MwFM1e0Ewx6Oxrud+3xEWClz0AuIzHYBTeU+VgYYTHDiX/sHXPSDW/GbdGFYCaxoB
TAXZvEIq+lmgA+sOxRKHS2SgQ+phF0pgSNDzTZN0U4SUmXW8l/oNIUGpM0vUF1gDLwyY2EDgNy3l
B61F2MdfHuOqiAjv11gp6P4aU4yl3x+8MAW7Ue2pGvKGLrMK3+iaiaT9esbsoWf4HsWAXhC8GYcv
iJwBDAUbFdtMuVDyV17/3GEbEyNm01vWQ8cwlMEX1kBLiTpJjEux7pxBZ6GrdSdbAXwqNhGKLhrX
IQQa3kiB7+/wZd/UCp5DDaQs+4kDrSJCAyMn0XEewWUVOQXlrfRR8XBV3se1DMqVBE5WhDlo7hw4
uFLaxGzQMfNXXnIGJo0Rsr2G6zg2C4UhYxhOC+m0yodgEZV0T+vo0n2VxCMWjCtait6IV6rdLAlj
uIJuc/XPDPIJyfenGeg3YuQrpM5JvVfKQ8EIR6wO8SxVm/kqrZqPrMt+wlfEI2QIFKCoWEmmFxo4
yXUcrQTVuRkIcg4S0qr4CK7PWto8wW8C5cLpZza+iyjko5qBK/0M2QDHlN9kPSm7HGC+2/sihWzW
IKGypQqXvuk/xNDFUrRNwHC4crK9zUhYbKarKsOumG6OANgAEQsZtwyyd1IJsFEuQjOqGp/0Vl+r
gOnQBIFTT+djOeuCraBG+TThLMAmoPazTahBz+7YtsGxgO7lE3Bt9PVSBkQNdYNs1Qke2EuJpXgB
+EA4gMBH+4556knw5Akf2U4/Fe1Vx6LIaKM3s0cq/o/2Ebj6Lpup+AFqC/wnJFPoWPr+or56f01a
TyxEvbhK1qBsBY6cJMj4IH7a6RhiGvZ+YuihXzAJfstmddUcrdlcljCDXTzAc45VwQQOCcPvyLc+
ZqGEFFRiPtsKahWUE8WKfmCNZwfOIdPRh5vPZDYAlYiWUacFNo+NIUqOa6bKtDBlciMtZRn/jkZb
9iAKeqx4TVcWkyIaphHUCnd+qbfpeY5ztm8jKvHo8jLGUcBnlI3/HiEUG+FT4DBTlhPD6t0kglGa
qqW3Nhh8WV68LQAbUGqkYbK0CunHrRSedrmp2CrUoNnH6tpVmwYrFztM3v0YfzKdjzZFjHRZWoJa
LjT/mImiDFdjxq+7mdNdUFe7jL/ZIPZDnefN5W6ecan3v8v22NL8m+T+PnbXFXtGyqVxMkBL4IQB
4IDKtKf1NCBt2Ep1q20VCC0I1LFfplyVpgzeAswtVXbUDItKW0ddPd6s/1BarKy/eQzBG1tban93
jrY9VPSZC+Ib2DSaD5NFbqGwVADM3Bv+LjTY7E0XQyl2grqICLaJhfAFqPQgQIZwpDS/R+qP3aE7
wAF3KCEDaMLXgJvjPTvzp4CQMxsmWWFtACEjRAIphNKfcYE4nkok4qIDKR2W0b/WV3eNSUriv4Be
V1rrlCrSt1lEBLfKeAzZV8HUBwzTScIHY5r/kXReW6piQRh+ItYiK7cEc856w1JbJSkgEp9+vn1m
nNNtdysgO9Wu+kOaYLtL6pPpUM6LqfYB9MQendueX/N+i/EWIzFYy6D+LaxZQ2JrVuumIRnckOzg
PtawyGOCrPXXw2GceAq+HtM1qJEPga+4XB1Oolio/Rz2JzaRKbrV9Ixf4Arocz0oACq9yXYbPeJZ
pDHSZdfg6si82odejLYSawd3StCMKuHRQUjNblc0jgDciXmDPWhMpF2rFOAbC30KBLiReyX+CYei
KOmTzO+/F33xgT+HSEdYgjCTW89l031IIkfoRWkv1nUpQGtpoAW4TPWR7vK+0RYJJN/aiPAxEnCC
8qLFiMfTlQSePul9KyJFfSAixl780JTGoZSYYjEIXb3RoWulNYq8e5HfrektgM58WfJUYg4mBlLb
EujfsqC546eU0MD159jibv2iAv3vHpN78RGK1BF5guNFkrQekOUSjlk1mduKMheeoW6gHLE/bQ3c
CNsB28m6RoOwtGWEo0RZUczemhXQ3SxsfSn8MquG/u5lkQQiR41UGqJvvx+NkZLy8L3agPxP1jtd
V9gmGcpYfDzNMG7vtjfoA+L3mZV8DJfIY4j2NVB/q7lEGfHUQP9MC4FMKiJl6YfRNIQq/aZK6FvA
5SdpUCHdoUN+wOKeJmff+UWFUC5KR9VB33Zzmb2QFJ0Tf50QeMXZXutt9Z/m9nLApD2M5QQU63sp
skEQcZz4Ivfncse8T8DSQvQQQYUwjBKz+hvdwT5BLnlz9mWVSGiGxpB9nmp6AgkTGDuTVi3lR84W
STXuve8m/f4GOhKQaXCoq7XkqxNBFvdx6SpVCsU9KkMyjQ1GvYN3SVjcyPtQMu8aabzYshxQ4jPi
thd+eDGUB5gtlfAzbKakbwUDZ5uikZ7VhHSPhvUpw0LIagZ+O/rJBzLzYUVeyyBnA1MarAimrR+U
K6EU+wRMPutzUf+pPv1zHhAt8h64Nwa4NoTQK3Ok5G7uV6MSoK1/6cCRCFBHlgaUWmIIsvFYzqHF
vANXdPx4TcpNDGwTby8qc8m1ZOupauh6s+4xHxHcfzQiY5hSLzZqOqJMlEWZ6s2IHKA+FzOAuFZm
CWIsqzAH3/derUkAEDk1UFwEgEiTUD9FptXARVT1R1ZXbb8pJbP3SQEnIAYFuWUgy65ihTMuS+w4
BDVGBJbie9Ww+8BYrZ53xsfO3V6D5lGFNw3aQNneFGasa5P7Tm5IbLhjUDsJq7XYxBD/2W+AfkWG
FHVJPTN7j1AZcDsLc9U9e0ZwLroEfIraW/r13glXjWbcqVbJeFKKCimiVVk5+5XlINfBN3Ma/9PO
8ihYGu1ZeA61Sj2GdllShhLUV8vMl51szHvUnGtkPNnt5B2hoMHJMIvzIGEPEwZR0Me0PNmhS0zV
liYS9sBNTsDxQ2EYB47bJ0JriNtLju/BrtsRrAKCRq1/in3UHC/B51mQKwjUZISStM37XmT0xBgw
OmWVmeFStTYo/iDf0GiTWNW9upL3RQZioImn2hcxIigzQtWiB8RUirYxs2urqB5385OieMqSkkC1
qRAMC8EvmGEpojeQBwhnuAL8KtCbbM9d4CbZsq3RLMO1XhkhUnQor/1nef3upNN7k+3S62vRW1aW
XU9AXM+CcTEpJiSpx3gXef4wHPUn/vA7fo1MB7sJO3fGQ5651qA3ikeI+M8yAFe2NhOtPynmyfKz
fa/L/WcbX5JtCuz0xuNYLaXY+aDDsZWO8t46Ske2lntSuPvoBDK6WmXn/oEn3a7ZQU5Z1QsJUa5F
zcMn6blAbXFQrZARhcrkEAEPu9ELQFDHI9nmc2UaLZtRNQ2W3Ko1Fdw5EnDpOlr6q9cE0tQUit2c
7BZ648veFCmWCTiyAeKinjJEUmXij/wBYuKINSXTz0geK8NwXAxew3j4oLQ2J3W4esEvApTgpPg2
LHoelkljzB4H8ZiwYGYzGFyO9Rp+R78pgsm8qY8klUea1EHraRq5L+9uDNkmzXmXi+Dx9XNAUsGR
nNc8GKROaJ+YvhxrVDqINLn6pPW0geoZaBImfzd3PEhcbB8H8bDndVwwhabXuBt+pmhDSTZL8ao/
thZA9m8kQKHP/G7+ubk1x2DbHNEUTPf5vjuGl2irHFk019iN0hzLeAJdE2uBAcT3kTV9j3TcSKxB
TMu+RrWHvOAoHKEUNfvNoEKli/4ktVtP5qqIrsbVuBmXi2YsXq5779GbQ7RzbRpPiKLoK6hzcM8p
Hy3reTl/r98TY6Q/xOu6cTfuP2R+my2hhEw/y6ZvUwp/r5H0oLvO3+hO2O+RPBeNRU4elTSE3lHm
HBGuDCkXTcDI0orRsj8GGjDspvk8pKHpBbCZbdywp+aYhpiC0xjHNEpI0wjBjjEPF5qaowzRuPIY
SbShNkRjbaJMokWyIO/yWViTesa2eFaMP4sQqpOdLLSJNkFCeCLfO1RI3zM8M2fE+GPYT6GtDDEN
PMWW3Q0ZjGRMRgUHrQdEA5AAxq+xRi+r2bPZyH4iwoXJKYd6j/k65MS0Z/IMeRk6cPwkjpZxcc0E
k+tZidbcIB2nY2uYjrUJliYzg2sRv8nHMjQyjJ7G1gRjZjw8vO6qeSzL52gkDTEEHGBs6Kiu6moO
6S6nHaCD8O+hDQvYt+PfkzplcK1PiBDZfGL3vTM49JuDa5MssdtBN0GW99+FiYuu7+EYJhHyOM+a
Y5EohKYJxPPC54rHTJJCqG4S83n/3ZV4Fs8abhc6ogMk2bohlOiLusVR0202L4r96JEbnrJBEFPZ
tCt59Z3q4zvp2ZdtR7e+azl3yYmHG4g6C331MMesXc6mGTWj/kpy3sP3fHwr7GXrndzBiV2XjQMq
D4l5imFvv53YIdUwZifFOEOvyNYZZwguuoFrLdBBcgiAx58p0mw2m6M5P9nxDJIPA0oUfG3qfQ42
o9P6bF0r/li62MTzUswF+G4y5sn/2h+eid8w43ALTL7XLth8FzEr97NAmtiGR8QDUrqjTNj8jdn7
DjL73Le9ibNAD5UbH68wynYi2xzVYwrZHAT/bfe1QvDC0WhEqroLHHo5DAkUcZ9ZC9GAPTSeNQSN
Jx4Hdtsur+QBx8OT+CeORAfgn/yvC1CJ5DzUzheUmFy2EI7CsYH/zdsxcly2eC/pLL6/YC27vTHO
As4e3qeNq7MTuvUxXnJsuz8g5ecEEySeeVCDtElxzRqncO9UPTZH0+Zjna9oM9ggSJxy+nLJRI5f
bsJP+KHYFNz4ur/u3xzpWdqx/ceJcLbg1GjuclD0IpyXizyJI0/baWtbbs0Vifdy4n+voHrF5Yrj
QG1xs2HskuLj6E/xZ3Hb07HiKM/v1bfRGWWUkI7nXonni9mHKzYmsNVsMWCuohXZr/87P2g+zkES
gJd8r9GicT72/YgRIQ9xVepI5Xr+vwr1nyo7Z4Pl4WieOIC4p8S6oS1OxZjjJqNJQnM1HopGbs3D
X/rL0i3d/rJPn2JRWEOR52yiWUVfAtw51Lkisi3j+/tkzih7jY9HfD74JIpTjH1Oi1sq5/pyRoIM
DxForOYHe8zSph29l3wB/V0ZLQe3KfAzZ71Gy3s0nV+EmOWNdJ41wB37D5E/9O0Hhe0f+oduFzjL
3XgzHh5n71nlkVsY+EtprU3E9IDeGg/RmfXBVZ1dr4rHnc3s2WzTjdAvt+Gqskall8TFkgYpVipk
rnheOCUzPRrafEd+xIsG0VJ8TfgKyobf5E62TAbR4LMVR0gG/HYJGd7FRc4VKwRlWo8EKl9xB+Nf
N+IM4lVuPhRnASXP+8S7YI4PAtZa1kqmCnBSDBaLUQwf24HyQYLOixn1EPFclHo90DJD8SCa8EhE
DZojqykapcjLS7wLoQEmCYS6/v1k/ZsmfhyCBXvI7R11qOnnzmeAdbFTb2Cq2R+uQhwu34cokCv2
/5+AT8U7mLcYR5wtGASDSraDLZLjrrUhEuRiwr2Y7/SVyXwjr+qzifS9V5zbP9TvVsyAvmszLT0I
tTYV3gY/+0jBac3svRA9yKe3AWxyo0XNLCMeKAPMkF+hl9WuWDL6NhQNHoG9f7uL0fCzuP6c/f4z
2f+cxLuKSUzM4KKlGR80bmDX9l/isIfg8XIZVdd0TAdY/t8RJmJo/9X2dnJF34p+mc/ghdvprHSZ
8JkizS1r43i16ewdZSwqWuMLLjn2w/BWyPPyOPP/cbVa8XlW/OosD65fmznDHAWMaDFP1P9fQv1v
uph8xaTysY+JfQecPoJ8Sj9/O+yW9m9iQm7NcTi0x+PHSnfvzEN39kQMJoyHmQnEmBc/AVHjM6L4
MPzxE0scODvHH5l2cFCX3qxwxbwuxuBdzLOVzXHEXM/KzMh8M8WJg0pzac4y4Yg1oXGsOSImpFP+
zc5idiHds/t5jZO7OGM5gMQmuVu4vTmLoZNyl0At8uACK9scHxeNx+cGUbvtPT5eNayGeFpO/28q
MRHqs2hqOB13+aqzahgT/Jv/LbH9LYFIyPKdsmZRueACu4mILdn9bxFohzU1E9f58+oTrHu2Nty9
yjvOEnvIpxPvATFNx5AH1lAsUeFf511FKKF4NIQ15IuY8zBK4o1iEohZuf6/O8CRl6QOdfteDMyZ
4ZmBzVJNBIdac4NyL5XhByODET5Yzt31dC25z63krh3fA0tN0/oe0dz4T50fpr3l6XBY89+BYrxt
zguvOX1mcOiR7kUX6akN+kNKHDwPVq1HX+pcmW8+v7xI9hxBC/540QZLnakNqrhNCGYD47JxsFi+
FpVLfvJZemKbo90pffN3wMSFVztAQt0fDzgLfNWWzR20/0T8JE/8uTiE7Fi2xOGbcTi6WYPQLuwb
wIHJTbHDiWIjUszUJXZF0Aztz+A9KfdEvlN+y2tDW4T9oo9in4lK/UN3V8fj7CzWS7HYXM+EADQW
y5KYSLMNk7nrT8//up88vucuPQTUzkZ0dHEqZhbucEXXD3BTEL+l8w+pfa4eIT0RnSRsdwiY3gB7
bAW1WJXOYr2nKLfrU4wFetG8gnDvSN5v9HZsa/Gdvp274dEbxDAoWF/IidGt+UqffdNTCteai24u
xs5npG5/PKPQs5M4dXMTUZZYaaLB4Daew0pfIerLsl1OfRZ9/OL4KR0Ztnkh0bfHW91Dec3l/rPB
QT59xG0Un+Lf3DwX4R3oD4YzYlVefKEqwJ03hy9cSsgLu9QrXKwU+IeHEw9rlLnmvphIUyxTXRlE
mBMNyZ56fU+agUB301G3Agvg9D3ETxaG23fe02JijdIRv3PQo5/7i+Rf+CB6JMr+NLeIH29UkHmI
5jZGiv1d8tP/yymBpTFdLi8tlyCNfu6XroPDlRvMglnGT8HMnNdO5lLdccHZDfpr+p5Xuf4ab/KZ
ODaL743ZgmYUfYLIdN+bF6cViRMWpY1Ybja26b7sdB4NwknOzqaZwnqesgJU9uZn22fogvZ1MVl8
bGNoEiU2E52pKHSajb6DpY8mNG2/EB3nxUJvNy4sYigqdrATYwDIiveZZTNckfgMMFo8McH3F8ke
q0e7HOU3Jt6hCKpCN5i0I3wlztaKv9iH1CsmmQtZiXGDmIJrDsXo+I4ZfJJ96w0ojvy7bwomKtC2
JrnoGK5Yq0PGkMQ7ZOe1iRf9IXtIp+F2iH/KAIcEL2Fkd3znBi3+/w5nl24iO+W/sUkC5crY/Ddq
C25o62Qz5ol7f/47ETv+rZ+jyWR/Xuz3L+f5h6A06xZ1BNvYarY0QkvUtUbSSLOtkbJFg8OJF8Ff
siInylmRDANJx+6Xei/W5yOs1Rxl1oz56vYP8RRdhJ0268b1phnjvjnuX5s/0yHbYouIBNA+6741
LfiU2qicizlP/E7EKyIOEhENaL9/vxPxjrgnxTx3FO5LObxpbrtYLncsX5vHisUGwAXrRDiWLr31
cfHz7B5AOYLHnjEQkSTyxITz7TiYUrNLzyLi/D+2f5+RWPDEK5ON5gC4WYmXGk66kl0SWzxjc+hl
GwVOr40l4wDy6CDaQB9xw5XYOIi9ijqoPJntgezWs+Ygogqxg+RwqR2vhKL8v/DzvYoW8Q6fpyWF
EaLacFd5RPuZvfA+2Z8CJPv6Btxxt9aVp8rgJoYaqI88PQfqOSpuRX/Y34oJJZwFT0TXh+3yNdb1
jUoGVk6c/jY4SJeCyf7A4laezCUKRiXFzx7cRXDKtkXPY9qA+0hdUKi62MhqYlnOqzH0iaBUltA0
Xf4UoK5vOvm+d6M+gebXQb1HB23dPOOdfGqe1SFcGWweyGng1ko9WrUDlILgcYVeW7j5IMf8KnFe
hhOfJN1OOem+kFwEkcpjZqKqgmQvCCWZvELyyZDmoIxC1j17fUaZYYwb0G5vq8DxCtP7ZJiQQ+53
A7iC/W5dRglR0qtbtUAKo+g9Td6LX988tOl3Z5oNAgkkwzOrNzUoPgXoeDfmIraMhRznyPaE8x6Z
c0tGo67GXEQHkFsyXCrsbL5kxslEa6AcfjA6al+bwxGaFZUo5D5isPyiYtMirV78rpBLBO4olipX
Qt/Fj+Pxq+oOvYx0ZCK0ub8/BMIpTHbJImuomVSkki0WHVKpAvAiPpbmN9O4Ya3TIX+8N2n37L0R
Y+5dggjZ0uigwA8zqWn+AHr33+Wlb6m0EDqsBW48DRJW3dx8nXrRaxHnh7ASHlIBhPl1CP7HBCQA
2rPI2dm8dTQzhxy3j7Pol+IBYCMXQjb2kS428u+Rmt/SisosYtQJ5ZlGlIRIwVM2xhHVpMwixSbK
OPPeL1uZ33NbsVyS2hWABMoWGTRGsMKi/CSQEQjSCMzD2CTvTnZZougQB5RY283XVD1NxsUH5sUI
YfhSeRZJ62IbC6TZ/GZnv5etEwp4AC9f4RrkoqGrdqESZQWJ4LORHaZhAWdHB0AvSAmrUW/Yq5R9
AmUXiVOUESHo1jBGwz7wXGNDuwXUbj9cA8UgWHPtMYJYDpW3ghGOflFyqtKBYhRuYvpoTNFIFopX
4j2Fxn45zt3q13cpX7Xf9wiFLEBwCP7JKZL8bBPSaBy8MAPXyAMwtBKgvi0maWFQ2kUxT/XZW9lq
+gGIJKpFoJSWEqcWhZV/dWUKfElI/8/eTmuii+Yz8GPUFKGzZl9KGzBFIsWJOD/oCyiZPeVm4gTZ
BI6oxifa/+XySHgwlZgIaFQUfqG+Dd4Z6vPNqJcRZgOZgJuXRQimwS5Ym0bj9v3LD2UOgepQYBZ2
2GokEVhs7TsQNZBC69yuiYZx8x1VseLx2bsv4NYCvqCOY4XTE58Sn2bAP3TzN4VWKixwQRidKPIN
BEdDoPcwWkdkaV5aGM5T+P6Qv48LjKpfHSqJcOXfQtBeys+NccixWhRwiAyA5is9aKYB4II5Fv0X
oG99mHwUBQXORwO65oP5epcQU+a4Zy4oFwfi6nLsv8jUqRgQE4mw0p78/pCyz4cakIAr5XmxKqEA
qD2I19/5p02G/d5GNrORYJ5z6wtEFtFudhgiA7WnYqF1UPv0uNdF75IlUJ7EfAimfiA/m9oYgQtW
XluwS3g0XwJQ3cabnC8m3VpBCP+uRn5CJJu9NnLazsxfNKCahxZvB6gFBUFb7f2p/XwRSw9R5kX1
BxKUBcwOWtWX6n9yFdhLUVlVNLZb4abrw67LDIBgkDIhiNSoU6YuPos/JLKzNYqT2HIRc0Pg8qtm
pIEnMjGGU4GaK7n+1yujhYLPEhffSaghUJySL0ZarZOVWtQDZWBiNmGxhlB0M+j7P+6URPWOuDBW
hdniAQGm2vN/N3C9EigSRfPn5Sfag1O2urVQHQOJMAhryQ1byt9MzKBVV5izo9H+RPwCz6WHChkk
ksApzwzjJAqOsEiFMIKh7wuk5ERBrTH2QskZsNVA1MKCagULx6Ech9KiCzHRUtaS8R0X1EP6ge4m
QK0FEkhr+9ME7+m6tn1otcBDVmZIsftzl2vk7COC+WbeA8z0Yaam1FTAGMgywFjwTBRiaIM0IVhB
0Zc0qEbfyEMBE2j5PAxGLeZrxQvnIWGEAzrCRlbuc/wc8ZPpNsHBukSH4BqTerv279FVvQeH6MkS
m5+yp3rHlu/0feYQM7a/JzoIv6t+bzjpHWbLX3juDpgqH+sT3ZTt9JOdcGh46j2m4VK7eyZX3IQQ
XjDvvyfd9nMFpKje1dMXGs8p4dTtvb3jQfaQz9kxOb4ev1t2rFccKzkwkZnb/q4hW2VHx+xG9ibg
NWBe9T/pgGy9fBYQLoa/DAoNcKOt3KJTsZGO9T69IE5bXnrHnCGZuflD6K/Y+aWh6hX95ZcQqgQs
62FMqQ4MjGMdi0uzVZ/6tXyEjzctbP9uxq36U/fdrlwXF06T7wtKCTHxm4a2HLsWMnENqFqnbhHI
8sx6BLbygxJINpCxq1cBb46+3yHv/OJ8aw7fzVjNBgmyqSV4/QkqTDh1fbORGmN5z7AYNEB5gwn0
Ht6lVDC+kKcfSJ3rtxMxofE/fUr10uTeTKsMXqRr4sHohsjGk0CuKCq7RW+G2R10FxWUupMc4mpU
3BlVuMfkFYA2epHbv2tYbHfUW1FDs3vQL+6iC7fYlqB04cBVZtZ93VXicDL1izZ1ZfLj6amEdMSC
uecLcmYVt14awqQDVsNKlVfTrnGzH8Bzr4fsnOzUbEpM6poOZmMxG34VCMZYSRcGJTP8Fa4shy/s
LRgRDPB0yhXqgRC8i1f6iYBTYJQFlMDda8D27OaRrwxWtJlGQjf+S/9e56xxuwPL0uuMm6RyiOmN
+My3uxedkl8bT+v5/gMjgH/wLbuUO2WT3czd+9Iug6t80u/9O92ZjkiFpS4d/054i13LnZwQyCX5
XK/KU316/X0u5S14oMPl+fc8BPDrBlfzTsjIRWrPTuSXERrFcVw4Wr7+SPxyj8O/9OcRSh3yv4rM
jbTmbf5dOxTbzyU5advMZVdyg7/aLLnf7bZ6NA9rpx3692KXPZqlso0u72N31+6vQ4fbFarh+++m
Lz4HWYVDuSuX/rHa11uUssnp0ckvv0tCUuTNyGzv/l05ZA/t3K5/jxdXwPrEqe4VO08+7JN9E8JY
6+z6e2qH+va7509jB8DxAQA/evzW7TaDiH7mJ+mPw0s9zzpLmIGR3n7bwUNG+/FZLa1jCkgHLzi1
dOH8XX4n3iWdvw+AI0BazGP3+DxkLvmDPPjtc+nfYm7v609ecpd2hOTFutsZR/8P6PAaxWywC4dy
g//VB9zp8nPsKLMDr7Tbs7kLrkxMCC/cNVqVW/w54toD/7C9M1Fhv3nz/2ive3Bt7+pZubWreve5
ENdBwCGPd42pZhzBWl/qXf+kPcPz70qvOcZHFMU+DxVXC2DW3C3/osyxEf6tu7157J27s0Ye7oEp
Jw3S3MlgnF4Hbt3vpJzbXXMtd+qdCZheUTDv/XGW8tb7i2/xkfe9qAPxDNDP2YjsBP+bv/69etbL
5BI9oke51e/YJbIPkfaCgbqMmFhpkXW5bXeEnSvzlrDewLax1RucLWxhjuqRIxWjDiDbEb23dgvN
LrnQ+tEle3Bd8bEjxSW9PBq6WVp/4rwPPmJ8S5BVd4pVx8f+Xn+i++9wXmUQfDec7ybhz0Q3evCW
M69vyLgi5rt9HWE/dVsGeafZzVnb9WEmM+AOPmscoyq/ISvbrOJjeCv0eXqkw5S3KPYiuhFPWWXo
HjfAJ8WtXmvbZpXetDP3JXtkj1b8PuFGiEoTr5ABXfLu4JE/zYO8V6/aXdkGtZOcYJTET//aO9MV
OSCGGLHj34rVmzrU29bOv9rOTi2pDBYg1Y4YTht6MqkcdnsUSJsHM1TwKGVwFPb7pm2T0EaK8a9g
tD57O3o0/RpIOfQJu7dLuLetGCrn3o73xX0b3QPxgeNjb/c+Whk3OT42S/2i/dEOyvktWpik9cs2
GOd/9DmiQGx3juVKzEna02Si8U8Kc0F4zx4fqD1nZOmAPp9gqb57rnnRtijDJ8hMs+CRAonGP2Lt
Kx8E9I1x5wcQH+hFMnR5TtPyXLr3iRn46VQjDnJrN/mThmmfL4Qt+MisueC+mQOhBJzaK6BLKYU4
4LEPt+71tXj2zem3sgXoitDMJhyzeILKUGerB1wV+88odIVGKYAjMmV36RTc5SvHlK/KMUXA4Udg
agfnHmu84dVXDqOco0d85Imkw+i15UMWDMEzuv4TokxIgelZiGBdXD9faSiQ6L07dF6uiTNFfzib
/btmlMhC1h/w2jCqVnri/gK3vSJ2z+3ia/nULPt1fV0/fF7QnGS5uQsvvDMxu/Je1+YOAzZ8BkzD
PrpCXiFApoi8IB2MBsEQSQb9YgDb28NqYGV200Pv3rtbd25f9HWVu38JrzwPMKkA6sUpud4tzd5F
s/z5KbyOydK/VPeg8HpUTk7KtrerznTUrysvlOBu+BxoruoX35+2yBf10dkKJoia1k9V3hgkjOJp
juenjw2wNH2R8FIGJDC+BpYNJGuTdcAZjCPy5dCIGm3cWpu6RqtoVdH4xKiW+x19bq/H5/a9EcBl
t89NPdfn6Mhk2RyZEs3tt+eixfWkNs/MpN9Z3/qUxsVMxe6c8J92IHXSooiBEC6oQpQp8KNxCLqQ
VCUOZDLjPUVzZGUmkNNxbekclQ4yrzOXfsoA4quFwUjpaKXd43/yohD7uauMQ/4MLxGlOpST12kP
mJgYYSQr/g2VP4WJ+5ZTIAyADIsWTZ/a9n3Mb8VNvSn7/lEynd/6fS5X7ZYN+nci4fK4rtbNJVds
7VFKLlr2JTXe5qySxhdRjU0USq747fzAGJP1YG9WysgrCiGslbCGwH+i4j6/I4ATJpxy3fc0gl5F
nZnJXBEyzswNKcqqTF7kCH56O3rlnsRuQijR/T7F6iPxuaYBPJlfiYiNaOFHIT+yHCxaoO5eUIgB
spKDzWAmqa1r5dZakDbqHmE7IcUv8d6pifx856bE6x8SU7GBEzjOyhj/qDP5q5MuT0O3VR86e7FM
cEi+a+CDAPXRzQHJK67k3leyWWDBYmAvGjbFIDfHlsyE8E66tdotvoiUyBiuvFdhgfdab/glSoFK
8/ts/VdpV4ByZDxU9eT8QzapAiuRDXGV2luk1745ptpMflpr6xSTcXNYGV9qGoZyJ28h4a0Hjxp5
jEYa66gdkVZBJx/eAwhP6KCy9RuBiovLa0VGGpnZcNvm3SCQySVHPba1qF5hCzi2IFh2vdWvnacw
Edou8dRmBaS3/QI4p6kBZeo0tIH2xFCJOvf7fkbVdyiIVU2ozXPtN86pvMWN4Go1rzn0J5vUA2JU
ihuWO4mATlDIBHUNrK/BJshqR/Xn5f2wZ4UrDCdEaIa8qKRJW9IJyJm6kdyNJED4OsVqBDzwQ6v3
X/iNiGuKGwKJuyOrYCC9+zFmbTVDSJ98xlAhxSGQ+VA8v5LThq8RCmTeD5FngbAEp40bBRvivZ6B
uUJXM/z+bF+awby1GnOg0FPeP0N3BEFK04VCIkYE81xvEOpX/nSl8nIO06hQsmCRk8tC0Sks5v9Y
fjl6Vvp3zJWlLLpNRj75s04MFDi/wy9rEy4wiMZ7YncpQcroyeyLgVQBhg2E/s4Xl3l2LGg/C42R
z1FPt3n+RfsiGqGeVsmTJACjrfQHPv5VkvYaaNil61KwVLd1eJFyTIkRBTNAfLcU1YDBNw263SwP
qrkklhCIewh1baZQC1IHNYE82YIPIb5qYHJKesFAkr+MMhJHm0Qi5wZq32wQqhJ5hTa4AcCVtYvI
fAFPxnav6C46dLQACgip7EmwFDzUYuJ/0Umi0gS/1VDnMTe1UYSyPVmn7ItkhDWkV6JwVHs96Isy
/LESBsZHzSYQW6SvPmqslUGSBpQYLJIE2ZgWLaw2YY2o6LLJUDhzCc1/tMPG8Ly6qB3L5eP948Uw
0Bd6hm0x9fnu9WCEBN+76c+LbiHkAg0yOmSTyq4cVG/ZLY6xGSOZl4wapMClnpCfheJNruMlE3l9
2d2yF5J3tUJY3KroUDzgGf6sFsEzfwrG+0MyOOizcga/7KprMOSLvx7WvykapR0bI+yhyFSzaSSn
IuDw5BA0BJtfeJyZWbMpVODPWHkmvw0+14IN+zKKYVvoE8Gv6JPyfCGJKUebqjtnwbYvUV4rqoV/
tLQK3cwOebLX1OcApJuGr9aY0ZQ5nfNb7nLUBno9fWplCFOR1MMk8dU4P3yeK4mKG4O8DmD5vrch
OP4kfXu+Zjmwo6617v5yylpKfOYmeJUG57CJb9U7H6XfUduC9TStichu9LVFoCG0X1JHgzAfAFU1
JE8wDtq4m4Uhid24T3LXS03ceuORWlwl3tZpKYRwfZOq2FMHk28J1CpLjoKlEPzIdq0t0ipS1u2/
bbjzK9kJkODot1ezcT/oTJRkdHCSY/BV4TVn1lehBX+UidT8pcZC6y9M9ZTGGA1EE6RAE9o3RI+k
Zc2Nvu2ibDM3A3on09y6CdtTs2uxcMITebekY4mxvz0qcdL6V+RY0Mh/QeyUuE6hITUUGbQPpP+k
oCbi0wc/5JUFgzlyNyg9yMxGMQTpvGR4g3ZtiG4nINZDi2z273Ui46imm6j9U9qLYD59owItTmZl
Zr/e0GfpSI3ftDYBovT9mZFUSLeTgOw+XiqEUfH/EVNo328WKpTiLJ4o76H+ulvhx8kR0+1lsq29
+g6I4zQcok5GzvLdrTJ00XqvuV/0HT41e2q8BkJKRL85MhtwAQsfNDhatAhR+FSvDFQ9dD0f6SS1
9cZALdf+Bd0yj1FBx77bejMIL0qC1sdVAKeVBi8mCf7s5yr4MSZyk6Hewy1vIn2HTfenlj2Sl6Rz
6o2gqYnOYcBWDY1iVuo1jIZ8g6o/8jDfu0iK9lRqpzkQAzhdDEXoHDA0EG75/j7DF4rxqeY1vVxY
Z7xVwGhs/kkiR/Q0ePgqGPq2EH2BVDv9+yWO95lHqNB89WZoUlxrWdqZcmLKN2avN5W+5LHp31o6
yrIYnSFin8wXjO8UdmXyo3KdkI67JwWJ7hIZKooTIXQfOokC1eOHVXnZ3wTFPXgR1CVjRXmPUE1I
pbmSrb5fet4f+qeTSs4A5+RsfeBRxJWFZLmbIwAp6/IESRaEBiBMUV9JyYt+UlKX+huCIx+eKUhC
pglGrU8uvFPRt/nMe4C2CnOoqpCmYRYT3SDZSMdDKhAMffKbpAYQpN6oNqcQeCRp1PYhCj9yllC4
lMGg/9nIJRgmjGSK2v6YPchHY0H3/yitW6Z7tVMOamJsBPdUZaugpujg7TJi5rA/DqkZ+Z3Q7vMs
a5EQvONYAOmavSBuBhYcFWSP5EdPo2VYPxGR/GBa98UNGWXz4I6pQNVfB5+/mL2lKBMgjfN7/0fS
eW01ri1R9Is0hqSt+IqzjTGmMTR+0aC7QTlnff2ZxXm5fU8HY8s7VK1a4RoGv2Lfe4hqVn625T7l
iDbrnYo+x3TaYKrRWsyhrYMfArMjp5qurN54upXvCHZrnACYizF2yRGBclkgBl2ZNR4YFhcgwalA
35hycMKF6TFB7ow0zK/Gg48hmon5M71OYhiPQfUvMaYvR3tnnS3NOVm4avhyCnIsi5mLUDG37Od7
bB6HcNiWabVThLIMI8Z01j+eF5R+8GYQSgv+j/Ve69XFH9BQ4coR+qSgt+sB1QdJASL3d7hAp/we
uNY/GW6JQFgGKiIal9Ouxa6EDJ2+h8WBcsBYUHe02bkzcsZ5UNT07zTwjmqGDcfQik9fspIT482G
XTTg+SRKOV5ePD2xAPPvHfg13vY6/qzOKUsfze7RwkzVPfnQGDLEz3PM17rPzLWDRYhhGeuhuugx
FWBKhApVl8IoActDx+7ebAvwNp+5Y33bOfZRcolAO6dBQw2GEJZF5FAYhpxcoYja6+TVK6gA5mav
vIPe3XFKL8jELrFanq4k55puhEjjQVuPPdlEn2VLJpj3Geku2sSnNvjVtPFrI54eaFMYRjIxSAto
bUsgjrm2/ZExdOUy4PvPOB2TadfmZ1qAhTmr3dxD8twKNEdcNnlarV0buwbGXF5WizSEk8+lAZoX
xsf3HO8K3OO30gg0KYOdEEfH5NznHrKF7llUcW79PNLaUt/lzRfnLLVhUZHv8sGBmDJM6mr6q977
01tQeX0uDBhnRob0FcMRQmzamuCfa7mQpFJh/nLWkVDH6KaLRSTkdy9klaPCSzAJqTnAlEExiFS0
jrXn1l+Ql7z30SZ50g3nV6sRU2KU6zBKrnaiXrtl3rrWiHlmuxP5sSjFp9HZDsW4EQsBUbTJ4GOI
Xq2Y6KkbjHp2mWhbCsOhvSkY8XyNzt1BMVa3v+LLVL6I5A3vMYDTKGbcGl1lNMu4ju6Cv7yAx5r2
gRmrO3SPMZgjXjEyKJX5nD4O+Dhl1ZNK850o4coZ+xubGwqVa2uAJEzXqTRwk/N3SX/raAZjSINY
0ZXMKFy2EgohqdJRock0Ps8eByPexuGp7489kz69Ndbsp1YxmsztY4V9dQxyYHpqvSOuW8f3M6z7
TbNUf6P+0zAssaFYLTOyIoJzrSeCe3I5VSpqEWjMGINIASJRAmHqbfCNzIfgSUQ9QQQpz8B6Bpgb
vZvEe7K85OLEH7H95SYXvKB4SoFbPxWcYsULvhYPqfNlM9rowYowkeNJ8/1yygEt8/8J+ZsZWOgb
DzAG3lqxTfTXiYCskDtgWyMswBLBwxg4x84MJ26O2iXH7BCD9orK60YRjkt7UP3uMVX1i2nNOxAF
n1XfE53IGi6Fvt0HQbY1vpmSmeU1404dVHVAOCuTV/kb9VD98o1LUYI79DOWabCzs508aw87epLC
fW6VCgsbi2qBEbc07SNjapGPYwaRMdSVlMnQ+1f/k/3Htexg1MrlE1SbNqCrseAyAaMN9wb9/Zx4
oum0kcfp8adBvQdgYsFYX/ib6ZFrGAz/Jp4kHdmeNHsUGDk+fxoglYwsZ8yKMpvfpRWhjImwkeZy
xxN0CLnul09bt/5V5ZOs+5BGPXKhEncEA2MuxYDDnT8W9TrO6TlTBxNbGV1N3Dy7tMQbe/mdUuiK
5g3XfuwBP01mqcGWFx3BK42Izq+NHuUKZgtIhy9WMnLlUJHGKL/oW5tAqsMbqeI8isH4DqnDOKyG
FJcaAB5cF7Azd60n1yD21DsmI2zBpzy4kA6HY4/nYdmK5CMmFlLKhjYGz+huHnlstNtSwPCE2HQF
eS4xH65ZztF0B4dAUm0YX3lZ70eSTmjEIlAJsVex6Wux3Rwt56ja5EEgD8n2xR1FZI+NqYl80/Ct
depu+Faop8gA95DLibLTyNihGABPHOH+d8pX0vogdSmzZl8P31rNRZoNe7AnPu3RaP6YMdKfkaFU
Mm8MykjxN+HtB2QwaTk2WYBJOifgPELNHrp952LYUrK2Bni3gKtixuaZeGdgVmretNHpOGP8WyhF
ajXvJR5pch4qoIWA2tRLiRfn5EWeHjg4q8+sUg3d/yavym3PW67EhI4O36Y1B33YKQNGwiKqcY48
qvFBERZaqQxHR3TipFaadb9mO5mtegoBUErf3opa2ryBwwQQl2yeuBlfGdav+UWwJu9u5e4TdULK
cdETgZ4tW/sgwn5mvQBVyISdCTcU+wP+zYwbBT9WpN1N9ydrKe43IacxyLdeXH/sMsJVAxbVO3cT
+BbbSaXowRx+F2+XlGYIaXG9TBvPXp4CNiQYF6tMCgF52mITEcxffn/2a21dqvLsgw6UwAt01FgT
EHEltsfVdaEuYonkz5ECMYm+OZcG/DzGpZAV259qxcy0DdaweSis2wbKEq0kjvdxAQ21BOjBpQqV
+L4DdePUl9eS1hPKHePCBdl0QNGakBk1MkOdcWXCkRhFBoWSCQj2lWnPHDCjhth4J0yPyfF2UZru
aiv6JR4ay3HW1WVJjG0RwE/FsqbLZ0gG8prfIuukfF3QOfcKgQkHsYdPGzUgt3UCI4lIM89kT883
k3Rm6XNbdYs5X8PwKNQMDeiTQgCp+oA7FeaXdMM+9m/cNXJeBw2gC/Xov5a/m9vVTn5gNXZ7t0F1
mLp/JEtQ105dznLXMGQrdiMs7LC8zBFcRpCDkYwxmwM1Sb+Fd6ZFwXpo/EtRWVv88tehRV78DWJK
D6Wd+F3SYTAbwNtd9qWL6ynJJ+LPg3O1Bl3NHovfZDo9xFgjxKlxkV4rJf0Ceo2BGQZWXD9kswWd
PwYDeZe8usQOacYhQqbv63vLxrbWXkXlaSianQdzgvHvUvurCK2emSDQafstJig+imlmBZXrbHQL
1WKZH1qQOemdPD9Zy9o3pn7XXfo02EgBGxZc7t09rYY1HybK3QMEHbkIfkKlKXIMuDWuEx7Dgdz3
ZxMDn9o9sGRTWocYwy35HWGo9N4/qXtM04QMFGxi2twpBDQjzlXhDRe6f2wTbdd0WOzP4HVQjTwl
Me908KBJjpw+BQyWzOaMydbiK9D02OFhXY0XFILhhspGbnYqLVH0V4F680sXrkaxntp4y0koF2yE
bUAVwT4zrlUKzYRnGUT/cEje1q6+h0TTDeLbwNnW67eMC5gPklAhqc48YBkghR2tDsfW3HF/5g1i
ofpaqxs+sbXpnWD/LOm1n+GZxt4qI71MHOwwsnM9WCDR/sdmZP7CqzALPTGJh0OjPMotwhZocXS9
3Inx1NBkdC58jmdYNJLS6RD2kODw1g4gtzb4uzg6DBurjgByQVrnmghGfIewspiJvZeCsLx1VU+u
kUueCTvUXfcEAxX5VWoznmWX4K76g1pKGy2EHawdu4ujo9Zrgs/GsbbSn/Om/rfSGLAwJJPAo/s2
RtyxIlKWPxcQZWE3sb3gALp99IhHsJETr8gqswLtNPgzMTjZPk2/wvSpI2qZwwFQtJ/crWYlRy1K
Hhtqxu6RlhRWjd19mz1HVLcu4oC6hDEfljOAnnCeOF6AXdl1K3PYtTNDBbsBufQ8+PSyGB61gScB
yXTpcS6jFLMJCWKnD+KtyQWrNe7Vl9neGG78bEuv9ANOAGj/RNbXJ0hEHci3QaKRO+QXXCPBGvFu
85orxLq1kMfwHUNP3lrVMdyXoEwZ+xLZPfkoYv0iNbeN5wFzvIUHWrGd6/nIBgcjAEaUJI1aJz6A
+C1u3jK6Nr5MrT3Z6A2kMeThFHVNg8ESh1HA2DSXwKyVdIl4m6ZWj6MUvhMnaXG5QY786BbzGk5v
rP9iWmF6QIul4VXfVclQYHmCaqZAKYXtVoTtq/j7yPctPaj4lnTdFctKbgMhyEkzQ1MLBS+ACsOB
A4LhsUxZ8CXoRZbg4QelkwO0NnSi9dytfGDAE1hVUpCG39ikiNuKGELHvDrLLNH0bRitZWzgQbcp
2nVRH13vkNpk/KmBW4QuS1B3noYRN7c0e68/2S/07baO2QdzMcbRDIe18m4PRHtVKCMpw/JPgsrk
3bagXQKAmCF+gDVEDzyRFnpPyaMX8x7xDWjUC37ltAw+PFfc95wvKk957zEEtX5s9lg4iUi/8aMc
ihiWizxDjPKfAH8gzJzmAC/qUcxxZy3fsw5z3EoNdcccg3Abcne9ZxLMVyGOdZJC5AXDI14eAUxR
w285dLm3Soy2zZUXvJdcSz7QXF+bgCHM4Ap4DPWZT5IMyx67stHr8G/Q6uPAiW4qeG3Wnl2YC9iG
EZV1qCjty7+1JP6Ew+MSVwfXaq/l5O5owX4M8YyIGc4OBzNNt+lhtnKlTYBJFqMXQRj1nDgEaJdS
4Voz7h6MCMXKRNocigtnrrd4PqSIplP7ceABNyArnO0aRlweXFZPRaze9dJT+rPOCa3Y4g8jVrti
T1jH0conIxYqnBMTDVuH4ufLRxCLNZZxk5sbOegs68NUx2lBj5ffB2k08mMLvCuOXey/PdCdRvg6
s9+ZJt3LDFx/9U2wnD2+QynEGjxHB+2K4+HEqKBUxX4gr7Fr0A+SUAAfNQwbiTnhe2MlDgmq47z7
9uA9ir8Jx1dtcuSb/RWzmpM4DMUbRwIsRlzMxqM4RdQsIIKMtuJLJlYjcQWu6tykCqpIhcOGFzyS
Ek1sv5YNxWIZxWfs/UMOAx8g2grAlDBjmPW3GCf1QRWHIdqMfHg31S8Eca/plzDGCDkS87DbBw4u
+qRLTfdg8bby5xZgX2GYOyslLocNnkXDtqc/T7hY3ZTOpMkAK3CHVvsEKPXndOTYmfCRSen++4IP
O6dfmpafDZcWVHvw6bGKXMcdTwNovGoc9P6DVaBEMu95nu8EuBumefUTrwHWZ5nljk8mtnbVgCcn
NkeRPe0MRlmcTWQYXKWyWMBhyxIKv81RdIzNrRxDMs1MGYyY1WvVgfFW9Cgsf5tPK+WNFX/JzseZ
eJPCrOpCH681nP5fHP4i16oGhxeLHNJdrsBQk2dva/9OrYkz6o1r2W39jPo1wroYvzag+B4jT2Fo
/gyZHPoP0922wVfccqEoIvfg55dZ8ednidvN0QQ366zwKBZ5LXanQabvOdT+NDT8lg9TrmKAsA0g
UaQ+cefbhhhGB+BW/IHPYnzi1PesXYFvFgPucJ8jEPBAecfsUXzTDIaIA2FZJgZtBUGIqeDQC/w/
49zY3SYBtMZI1pw6SncOe7reEfozsD6OT9A8I/C23DJvBROCGYPEmUz1knyyshyfINMnfbflyk2Z
/SkfVbP9kvXAGf6lWmyB+i1xLu6OPrSRzsE91ebUUfgTB/mm5iikB1j3+lEY8N5I3M9E/4x2l5jw
YuyRAWAjplFZ0AvhC87UduvEX3Yqk2/HXttkSfT1zXRoVgpnrRPSW9PJg7HTQbd2u02bQ0pCA0Z8
O7m7CyJYuNuSd23CuIWWYS6RR1JcjJl7rU32BEUozXSE14gevJbd60Kuq2F5awP/NLu/tTX+1AU6
YGxG67PPdgspHrElEsTFgO2cGMUefgFjD4mPYR8LfT6gUTApZxUYDWJp74DFHkboLr78CfHl7Joa
gkLQjw8KjjotIZk60sKFAXYSWXz7GU8DTNXeR2nWH7XxxtBl75X+Ew+TgnSy6CIidxeG7qYMvHXN
0h4MngkjwNQqVzOPb8GjHQVFs7z0y+9RpH9zsQ5zklllogmlmg9rzOUG4jXFrs8ZXxvPMjnoqW+4
A5zqS5yraooD1t0yfJfNN1aCXNHA7JniKO+4IC8FlW1bDmv2czz6sq2nkTKpeqpQ4OQ2cYDcYHKC
BpN9kqYtY2rVeAflaQQoOgfFTksRTRoH5R9alezwzht0Thj4rpPiMlHBQ85jt1HrxIATUXeSqkIn
L7ijClzoxigMNcPcd5wcYiAYOhrjFagUkL1nh/oSid04vmoW9GaKHo49ZB7yruTWiEzmBYzY+IgO
lXzK3EhcqCJcpOjyWBlDRJyadRhVvh7d4goRSUMhkE8vLkwG4X93Oi5CR/m2GxqmIsvOHoNSZuty
1YYRlmEHnQlg13M94WBfQcXlc8E8hiEeTAfXaVGpZIecZhoFwRbXsJ15bzsbP8Y3Dj9qJE0mucyC
2FsRpY3V2Z92qm9GTiWz6p49+8NinJgzdDX28ugC7soaqQtxZD8dz3ifh+UgTaaMyQkIUhYNFcMe
iX+R4EQtwM4Df0hRLsifJVZ8tjRLMhhJlk8QbmverrB/zwHSudY6BIp0u+XMo1GsJwuyJ/arOXB4
zejMq1joeMeU50HDimJhimHDegfYLM6j5oF9TbshRJDJHhEjt4xAuFGOS+zkWoKGQ3rcPkTduXgr
LLv2aYjNC9bLJoNVlr0iXsPt2gsR20wzwfJTj+gZ88kFpJvU2XXVztKrX8HvIbzEo435YvfcU7rK
aUAh7DdfY3LLwCQHuLIRFV7h2isv13c+fXUFd4bnE5a4TJnNTtJ1jWF+5FKUCUf3pkNg0ypArdC/
u/REA5hXSc1xUXm0aQHBVJBfXag92a++bE9yO1cMDbsBFHBkwFZy+6gvCavhaJEb2qnRHBI6gFDM
hzEhWokOjFFSkihcbJwN8M6jWnT0HZVpbN97L1lbeOuJt9gEfqqn9p8IprqJvkVGwnHwr/Ux3+GQ
6q0Poxne/UFnfjVg6oeHn9BMM/fZUvXJ7jxkLCD2riG2crQ8RbvK6uxcut4m1bGt0OJrxq0chreB
89Zxxz8+JfA82xDRy7OAIVQIiJnK2V+JobIH4K3qB/Gt5bYMqQWyARMoH+qHhcrPvgKLNu608qCk
gM6E1tecoQSMyy0EXQ1iHkm/I+Cm5Pp5FexVFMKzT0w4wQ4wMPhiZKrQQ/cdoopRMRSuxup+QXvR
DdKkzHe9++gLTmn6siVHlcjQSYQVjU/k6SLVU0R/WKPzMxgMNMlCkFuEwd3ZsC+Q5uKN+PxJpoHW
ErBoQgX5M835ymOSG9KT+NBsyKdGUsmEjlQl6kne0lSQA6HfK4a4Emi7qG/Zo43uHWSBCGPLwnyP
aUUu/v9MWQDiujC9hv7HNGzsZgJNAtZFNsO3KT1SLt07MzqpqULYT/wxhtYQRb4A0Rg9S4YIOjjh
tDX9PSxuvX/oqSEw06eOoLqe4MzHvAPMbzE2jt56eiulf/M6jWgS6x/kOLsqlh/wDqfcGKx1HVWl
doedMMJ2mifeDnstStudT+vNGCBHtEgUFh/b4gCw6bJIChsJ64ACtJMqQsvhNdIs1uQ9IiaSU1dk
iCM+F8Wja3xprf7DBHG5cGuuKBne+AwsKw4qcdF0ZeUA5jr1mw7SGFlfg1+uFcyHyaO5pGVQwaUa
kdYLplO/YbIMxIRnNBW/VBegNEgVCZ0FTMRc+4HZY3t3R/fItU6g4jQo2tY33UoAeGHv0YiGlFjx
vONmn4bb3CJ5huqsEw+et0ALRHVW5Hr+WC1zrnD5xwZmHc53GuLA/t3D8tWi7xDSYIM5fVtgjr98
wQORjYAnOYAlg4gBf7umsbfJeOi6+HGyPvzm7xIhX6+vXQVSlH8LMo1r4p5k77WVVbsGRmtBZUhT
59IAg22L5gxIU2At40ugyrout9UE5YKLvmaOPspW0luaWopMLiTHPY05AyCw/Bqf+JzsFyFc8G0w
zKHhJmPqAVCXwQqvDlKWQZsWE+w4/BtjMBeitAXMkS8o4NwCsm2xZwXnEM2aR07EvEcqtgPkbjBe
rgZkMeqXkEEyT50jB+/cyeu2Ql5QNORxbSPYWs3dYWn/KQ6A4ZOdJhsZm+BN2r11/yadQTp8Rivb
MwtTYt1JK+so0EKONJ8Lih5WaGgdftn9RAYJjfVUM5jh13QAwteCFyIRzIx58jjtY7aLT5sMP89y
MNhn4AJWJ8bRUOMSaA28XBkdUuwbMBaDu2S4rGp3I0FSCv6bI0g7g4MMfRqzbol/IaBF6nRxEnWg
he40ZgoOHXxCe1sF47PeG8cOGtUEw2PuzEcZslsQrwRGZHPEZHUMtUy1XMf6zVOX7BFSN3pMNvVk
R/IGGW7zAP6Funy+V0ZMRXPrmaTLBa43OhrnfM9WrciEln0oo5NG7x8monMWYKIJp6Ku3YeihvbC
9wTVXBwVJK58GppLORdzJeCVqDPclzPCo4sMQLBlTRgMoLou+sumnXTS9EjtOUZYyFVaAuOGe8np
16a39zADgZQtvfr4e4a+biZU0RPlVy+xvtJvCdqc3MUsue1xmoXIWUV7R0t3QjCRUklYcYKmySnn
HhS0qPkvETHxQrFkfctjdxhjTAAOzCvKR0s/l4P7jV4VLjuAkR2fNWkD45Phvs5RfrSA7yFAZ9J4
wd5jI3gL6XvpLRPKAyMXM6ieRvs2BGxzhM85fypD7hJthqrUHzD/l3lgXhg8aOa8z9IvtrnYmEpq
FLM5+cpFFp1U41EErKGG2NH55wNfhKBnVHJCCFniN4MPJy8KabFAhTVioFfXpPSEm5gTwDS+wW6l
BXV8TjZ2ygidhg/+E1QF/9qBC45IsZ1/nB3JxVqY4wB8Z8BfAg4lWLlTDlESyLLD23kjL6YP5zrL
7wR5JzPOh7SUaMdXUX0uqzdQQUnIgR5T2NFRZhDggCNqL8dZS+MrO4cPSOaKJJ603QB5FvP8AzQt
KCUFOuYKx58A4WA13bLB/4BXQTpJvskNfRcRmGBW89oCCFDuuJY5KA1Dhkm9ZC/i1A1aD+xBZwZ9
Dg0a6TAYYR/87uhp711AaN367kz7djr3w8VRJxiaA1SC6Zr7J7s4Zx5Ezn2GlK1AjbY39DMHtDbf
6/oMX5XoWsvZh825dZgCbm3OVCEWHnVisXpCa9JHTzGk+N2oD1Wdxkd8ziioqnQTzbsALNbjHpbL
xoP9NAcZ/tb8/zk9eW5+anL9oPuKqe+TZRvce+q3rOPMRz5ips8tmn2DD9wra6uTOpKgicm45WML
VfSQP/j6uNGz8zhpL/U8rBWYVwBB2Oy/gQ2kYaQEFmqHgVyKBwfZu3sO/yWc/KPO4oEQis9bBWt6
CR97Nb8osfc7UAMPzBmbvjz5RYJlwAAZwbj0HQTf0Hx1A6KNNQf9TEj+KjeIMUMjNLt+mwkNzHvS
5uewNDaQIS5B57xMdAhJHP0qHxLLwbCis/fSexAuFCj7ItfPZKWXlrrJTuyDBtakEPALRVdPkHFo
9V1jXDHZ0X4aSxKE1c5PsTZc1lhb77j5ujI9VT45XbWkiRTwdrz54DAo7E9RgW0kWYdJm8L1K/Bz
paFTlN6Odemg3DR4h/fEwusZdml9+1aY82YK4oMNk6+xIQxMX2VyqZp+owg2+H+4w70Sx5c8yc8O
7ecIw1kOOUaOIBU+bOiyi5mFYokVzfvc4qIb60+ZRkI3EYI4Wv4Z+UsejPt8LHbimjD51JqIxKtQ
HaC3y9WelWiNLCw1OMtD89q73jpO6Hn93QKbHzofbU5x7LzntiEY89A5JJWgj8DhWQJhEHmnGPUF
bwNYZt7VB5WegeoD500CKprePgnXEthTq8DX539CFUx4ziCBkrgh0KkT7uT7ZubPlifmazUWzafc
2VJhLNp8ljEAh0VUPYxT/AJBSVhpi1m+TpB8xF6X8kEm8wJWgfrl/EBUz+wlhlPQBQS7ksGiH5+N
FoP58FsnsrjX9jKe5J8aWfJwdFwbk+55xbuAUsrMkyWRjpsULGAiHOUnlQmQiU1ow61pW1xDWtGM
cFPrMKT0uWSkKaqJYq6E1uHaHylYZBwpaiWqQYR29Hrwshxjg/5d5PcR3sDzSXgZUjdywQhLuyuX
oyg7EuTe8KJj1jw1Dk9Z+kOKC4nSbcufBl6GbAPb01CsIOfEZAJXhOJYdVso8oGF3z5blHAOJivC
Y0ORvuAKgRW1UIwKiNQ2QIBMoZgHD+X8NlNy+s3Wbf9wvi32785Mt5m0nKC/Pvk/rvF3JE91psEJ
aHFHc08bJ0ehdP2czv0ybxrnilbYVrcZGgvYkOPDJZigs15tiPk47z+orW+9MdYTQvEM6Ei12FAm
ErcVOn8GNYD9fHYAwKxYkN+MIjhBunOUKw6qRW/qRxmlJ+yHZm6Pzljtp+wKlRYyYKTfMfH3S/Mh
dvM1jYXwoY/SxC3LscCrB4yVaanOiK6IvyW5ALG7CxrMkrJlkpLF14TKjCqq7LpdqSEy5r6ExdPr
BDvByUZZs5MzKu+/W7wgGrwBmPUT9ufdCBWlLqaMiV08xmHN1owL7z4phPlrM74bRC/83xdKCynU
DYcyUQFqBvPXgHsIJE0aIAsMd6JVtKpVyqHLJ47T/tlxz4Pr4KTgbzrrx9tDaiwZDwoPA2pnnwIc
+D+Tbd6B3AIaRIy6ohJieaWgEBqSA9YzDUSB40FxFSWNvNl4V4BvCkekh14SQG1gWFvX/pY41i0+
FHKjQ0XUzfcAG/BQ33vOb1jOBRp/eAjx8MQ5CRxSQH4cZpeHReRgPnBsvIVNffyZYNrTURvjfdHb
25myOCdjsMcMcbwaBaGL64AiRCBRcM+1APZszpz/lFAJsYkpQgKOdMk4rGzSr6I/i7HXqmA7waxT
XEcs5ezIxpi5ezhUcDGAzCArhZMvc55gielsJ9krhXotMJjpOPMsj/opLnc4r3q4KVL+KFAIl++e
RienK8x078R3x/iN1yw6Y88vrHah2kqIJehTne7YDbIOpW0ZYJiO0EhxsXlgLmLX1D2Hws12bD4d
5oXEiIUEPI8NzSV9s5bOL2lmkOrld38Da9Po9gbm77oll4LPw7yKHy1u+UJrdKsZuIcWkvfAKWAh
LhEdkNQ54smBLz81hBNQaCnFYLPYM6KKKrL4Im5P5gWjDR/4Vx7/C21gR+Y8ydlHoOUsL4tC7Y8d
t+QAVT5/tS/Uyso/hMYsiScB6ItgMdvAgmUlMhduUHWm74HKd5IYRRpJTmppcr35V634XhnKa8+c
vxGKf3tnkB7uah/Uc6H3DVeRXggOloMnj7yWlGv8JuR94KCZ4Tylp8wlSkC70E9OwoVI6W1a2nxZ
ZZziGTizD+IGd1ezqY2r8MhiS2feMHZkqKxcqrk4xFpM+5W3sDTKGhxQPubR49vjn3mQgwrk/wI2
cBCx6/hfyLkyUZDviv9yidIraf7cfm90UBGbL2l9WYO1M2Ch38G1IRbPP4/RgKLwWvrBKrbUO72t
O9YXTGfpMbg2xZ7+pxuavR/CkZivA6L9UG3SEQ1VVT0OETAdaIuZv/IsHf8mEHioNlr6t683tdpk
6rdFrpL0mwH6E+nwGwgjNGg/MjRDHZPl1jNVrUA9kRFF01kuQgVdjVkc/CGAXrkoHaC2xP7gj2Uv
MTSxMHXMPe6wsXw2lnhVzGg8zZtgM3yQDpPx5A0avEjASrZYsYdu3e4UDvkFrDX+CjkZcLe4mgUX
yWigZfsG9EGpw1BUv4vwYKAbkLdOeTMilOe8Um2/sTDYsttNQyU1T+rn6PL596UFi3YCzMiPMM+e
5HvlkDS5vKStF+ComVNJ8HoJCK8nCSwtXiPG4diapTcZVjDR/ivQI9mmS6K2Ir+jL+U6Lg3acIZh
JqbB000mrJJ6hCTbKyZETtM5BnQuwbggbWnEyNt+eOZhaXxQqabC4E8wT0SatKckvXboS1nQhAnR
3HLlk6IhwIyzPC90kXyLVe9fmGP7TnXqTLSi/9MxO86OYT+pC1BHbqG75fATCkKNXMHx0ztbw3DD
xzD5V3UoO/AYkF1eTZC/+VW4eaJvLCvUA/xr0MxVAu1byivfbB+tnCqxPemGe0ev5UGlLzj5hZGV
goNg7MxGLkG4arEbOyS8unAHOS6Ftc0C9Bb/YxjPFDr1UDzTOAYdX8KxM4+Veey7Y9sd8VtccD/v
jqo4vTcJHoHWhfY4qIoXqB4jl3mT8uxxhMSNBXmeUGYGbzjAcyPMkM2Fht8EvoBi2ZbGhaTSFKq4
5b/l868ZJLdovht6YMqRER7MAqFT4ZI1P1naX4afHsgSGl6sajZC7YfUxfym/ytZvcGNmMJhzGWg
L4Y98VUtTK/gaIDTGrO55UhGUgI9y3o1ajwepoPzBw4qjNJYPTJ6YTqMBP3LqPFUpMIWh5sMapB8
nY0NRYiYalg0GewSV8d80kN0ChlnRlDKxvKYkhNHRQwd4P6wWoh3AeUhcwLImfIR4rXEYgZkJOx9
oH/zUHGtWS2GpElMrNEe7xQXEoddn1xKOOCIDy6tSrYYtVKxKbo/I9Cg43wJPtFlx4rBjwDp4C8k
bTcx6nw80eNDPu/1YNWEkEMJ935gHvrG6/Xu4d2AiekfcOiCtKM2euI80guL0ZRwAjococoW2qDf
brSGSR8DReUTEtRAzrB2bY7f9ohBKbehImEFsxIvfG4pOIR4Nt56a9k6bYKo803cm+wElSfvL61O
gjBQ+AueSuwXPN+kC3crP3jK3S+z+l3TzjTBo8YndLZRgfR3ndmn3qvXk7MmeXiSYb9BUvHjOMN1
YaxARcJFL1ZGwiCjNF6BUg6VRirHjlNTgP+EwS1lINpZGTNOi/+X0rnkNA+Cs/YWB/salWQa7RgK
CPTYd2f4KA91tRm5s4bPwF2eKOfSyP0b2Ae/VXs4EVA6HkYGbIpZ73gDQcpwAiYtxqD85Ez1s3Gb
wFyHuyTYD0SPsaFaHGse25eUYvKDyJvmtHSal974EMrmgBRtW7eHul4ndwd+qTM9VhnTldJ7nkrg
phi/hgEI19rpPWH28Zfmt5iQuea9A7koWVdWrk6IzF6SyPlNTvl1SupjLTOAd1rAGRVTiAVBldF8
++gWSq+l6uRC71ZFivQGwy0Z9gaqJV4OcjZ1TPHQkFPnT0d32HXhW2I9auEnksc9X9voJ9ADvpvs
xUJ/1B/G8dwy13GW3wuzBIybtnGvbykNmARnmnGhUZaGrkPSTDlGBBRnDqfQyvY55Vl0CkOW+T5e
+jK7mHV5AXCdum8O1VbvD3ZCVsiT/Xt8MpsnL4P994oZGJlqe2GtSxOzjPp5JiqeoGyoXYAY8bR1
IXpG+hHEw05fhcdoUVWMNFVnpGg9AL4GR2pjg7vj9wP4LQBVjM2IbHZ5HdoIkNSWi6ZHhB9zTnYc
m9LcdFgDMeqim50QrUPIOZjhPklemTtza3Zn/8GcbuSaQwl5banGCvVMhh0jk5XNAHTJH9sEi5El
XRfJpQFUE0stZvdohHA/TMZtZsXg/P9PyBZyaGoNQkra7RuEc2mUb1v9qcE5JsCltQNdfrAcau8T
tECS4a5MmJp46zr3Gkg73LN3GNfBZOEE7zUor+sEjj1Y1rBzOE506rmHELtR70A9xiHFf6p25SH4
rI9VeVYeskEOGcwgzU1j4pZ0t5EVsjpEQN5x1y/xtEqzJ6ayDxPDs/YwkYo4UIZnICL6BJea0Ewv
G//k/bgZ7878UfePg7NsO3TtwfTRg+pH3ZNmDOiGzoRCaCQzx3vskrTp02FPcwRVHbyGtUljAhY/
J7uiPaHPAXq/wovtWjLgPpKS8W703Ae/aSkCem6BBO25+iUzX4shIlviwbY21mStMRsMmYQveLF+
aKBNbfrL6cxVgfFL1dIGQdknWAeKYb4eUn8TOOkTAKU7Fr89Ziym1xyFWhN4/po4YT/4MDUMkKv4
hcpV0MeKDCQw0MbZcT1X+uPsQZnEE4/3E9NwAQ9n5pEnV/ifP9M1qlYj/LIHrDMvORr05lTBfTc6
jmDGWwX84slTF22oMTgQcWT+JOW4ofD5YXgo4/l03BfgujrXYQf5qIZjSFJOBlxMky8kOwsArtCH
tWH1e1njYzMdyvYeeGyTkKs0K1Dtwg/usRYGBjLCN8EBPKYGbWOdIqxV0uKXlVQnG5RJ2hx+RGp/
JKl1Fyihk6GHNVPyaKvFg6mGQ8xIgRbctX8xau25g3or417vZprz1neJ1lrpARLL+WnpPzpkS1Xe
HCHaNOpRhc6+lFxxOPQivwMjgYxmj0jiIDXYuJa259ySYTi2Xk0K485nB4FT4K44AKi5XGuSMWaT
0oyEDVcDZuhXUFquooq2yjIM5ozpp1cwd2y/a0BAgImFDL4+RRmVHARpgKT0oBXUhyraiheiLsgD
SEdpwNddxvcIUYIUKxUktil952bl0bUiNZrudhRsqv94Oq+lRtakXV9RRZQ3p0glL5AA0QtOKmha
lPe+rv5/UntiH0ysiW4amfpM5uuSaWH8ct0ArryE2hph6MOji3JH9bA96Gcb2F7Qfmx7mgtbSkwS
vqKk3ssKSfUvGz+JjRcIYZ3IIpSbS8FX9Mr+r3hx3Ug9OdA+wtpzOdkkQupUIQrS1xh3lrwGainO
z7okTdwa3xSl9qecmHvPlriHwgCVAWkULhQ9P4SrONcRWj4pNtcgEQIKmQGZRRh49m6qT3V3bWtr
rxeD5FC4FlP9cCQ/wklzZkPx7B0v9hsL/5jGHDRKYy0QsxFZA7XVgaZ+LUl6yundZew6kqKYplMG
jsa45BWkIipCGk/rYRB58jauYPcZDSnoj06is40QtUuw32dnYX9btkAd8R1jByZFEZk89Z+po/sj
ASclboMAMoXpy1lR73oabBBNGAvkNTWlUXWtDGZMnqi+LG+3dMfUo6QnKRPrQvvDJn9qg0ESN+3g
tVQKrhRUH4DCavxbhF/LdIcVnPoPpSKmU70RD5HXARPUmJsX+YqB8mjqIXx2nqKuTdPvnP9Mk/RX
3nVKzLr5XEspac20IzsMUHC4FyWhlyU3mE9kox5Bt0Ffz4pUyy8XlVbrbEbpom9oeZb2ntWALJDC
LVkpE+Yd4mvCrXKVdgU+x8bXpiMa4WcNmySgMZFSvlFx/hZfufmtIpDzyre5KFYDkaPpJpz/8DcI
6yNOhQcoCkUTqDVJCgnRPXeEDJy/jLyPvZsoSwSsCiEtTc7GKQRUo6ukEhXMwEA/RG2oISR9zC5T
Y0qidE29ZcRXfoa65EmGiJaQkKjgyKQQUoAAYcpWZj1qxfzC8fTkAVCJRKXkTlXwbFFHanoJbgAT
Sy4YG1uWzBSGHzZWPLakmaJaM98Zlskk+6tdojOz3kPwnaX91gjNpUxzJ33jgEgFolbkB/p8owAp
OonO9cdw9fHVrdtVrhfHBu4tgAWRzyi/g1Yanssk0GdCPhPbJ6RAGnd5kt4T9CXyo6741xQUVqif
AljNWrnIHweduypUYyPeC8rdnF6ynei1XL4egGIulCFy1lJ0iLxTNJgiBVDya+HeRWebBd0xxzLl
oqsJrc/B+oj43AFoB/9UWCi0HCgP6xIwny+lnR0f72yMCYBAj50Iz1MCIkZGbakEobOANQozj5fD
LWOMBGdwNAasZG5xl8iW8E/u/JcYKJLbu2jFZgvbN0zPC1ibjYYw184TVHw9EVNOFx2m/Y9qbKcc
0iJD88blhrxuJmh5cu5Lf7B510gJfW5Fpfii+HeWPy7+hPkWVRxT858lV3cdKSIati/cHFUxow+5
2tUzvhJh1OBHOfay8Fkkzl5zzTmKBJCx1e402kQhgd7CxKW33nBWDuslpxC1nEPGzsZcH4LBGwiY
zOBjImW+3Bewlv3RCr3dUGxCqBjrF8ug2DyaqxhUGQzfFouvDVtxwSufGYdrbl7z6AqBXjBoKPbd
U4eGPLjo+JabozXQxVC5NwIaQ7mix4NWyB40vtnQm08a5djf3NiiekfVjlG6a/AkkGDB7B4EBp6x
5SYbyfihHHeNY758BgEitvNY/IjKXlj5GVgGNSX2S5LfzH1c0qsWt4H0nRLA9MRQXcZrJfrzwJlL
pc/IhHrxZUJuVzHb8NgG80bJN3yfdUytrTIjaAC7tSdIX/nlv1w+Cbo3phXWChKb5o1vv0GIHaDG
WMgc74tfEYWXYDG5TALstK0Xj/t2sk+1Bm0LgJ5zQEf1tNZDLLTlvE4U40NLIKjSlW1eXk2gObWc
XqwKKpqPHCa73iV6gbwLAP9W5ZplTJ0mIa7Ra2WepY2nhZdlAbIFebfVRhKU6IO5K51hlSXvUfYf
2gbMH+gvI9FKNVc6GJw3EQKaLG/xbAowxb4NTM6em5OoT+yUpZl9Dx0XaDWbERHWp4t4fzxoZr5F
Vu+kvzqLJkQlfg3KU15AJ0pAMnwEYIY57jE2h7QbBerr6l1AMO6oldjxtUTFmsDc2ztwg3T4dA5Y
YCuM59nfiJ7oVqYXfXzlfbpoOkw+BKQyWBw/hza7aP7YDZNiDfJBupJE443X44Kx0g1An3mI6rUJ
RDGjStNh+UvWrg5+pugXhfRkBiIbCPEZ88ypgHADrLJOcSEYlk/IwS5SGaDDhENI0kTh076qlNI2
TXNF7mTJApvcexEex6rHBKmKOqui6TfuUYg9BSVXdw5gPByWKVG+Kb61svtnof7lkMDiJDHG1Eb/
/2Gg32u8c54JeKvGQgCFazYxSDrR6yhIAcV09mSjn5zGlV2vI7nojTNoIgQKj0jr/5gdEliuLK/Y
qEzMA+dNq98UyECjUsEvY3DxOJI8wqFJxLOIB+MoesFrK0rDigujgaxkli2LPhmo/ADsqADRr7GP
p/4gEnvcrd0Z0epcu09Dw3oqnxqW/4gSHbyUNAXekxyK+jlscXx7zWHERCxwf066raEwhwMmpdV8
injOUJcWv2xJbsF3lTevBboHpbFWgRmhVdoE7hukdt5sMUDiqGIuWAMzhZqKdeQyvNZ5twkrdDE4
6ZTdFVxuxzCNZVwJVzKr116nMEl85OyKWlx6JgZO1l2+moQx2IzbWebDTEwkh1CjfggQjOxOPM9C
yPM8W0YTo8blscof8jQAw6Qj6CniGc4IGhBaqFNaAnWpVq8Ww56BpgqNaRBoQ6eV0YOyQTmOR1PJ
9wGjsiskyK2O2w/elbeYwXVr8V+9jzeiMoiIcbLPIcnVlSORFDTWbfbKnpvAoPnaeWZTyqAp5Y4m
RKxRIdQLOhW4irslkc8XXE4yf5qwA/BoC53sgva+x+V8C5ZvtjyoLBF1B8kLCGCul9K7Ji5m84wo
MhJskEQicgETEEhKylyYRHyELS2wnbNZ+55cuHSEeySckbGZbp/uMvGHI2JQ+VLbiLGd4z/enebc
8D7vzISgovJX2iaOCZYQjccqzel8iTNo1PWEkxQ4R7h3CL6IQkyU36y2gTWFgnzocfcSXlNtYy4m
6vyyqdZl/psW8x7hEx3GylUIfaAIaCQj4KOHUXeXbz25mlP0FJjJygHd9vS1FRwqBZ/FR8Xkaqgs
YG4CluO/Jlqu1kU4R4hTfgoLeoHwFs8ntSzeWBQdjxHYgLxIlteXCS0ofWgkWtGfmZ5iRsRTkRxu
MRKG7cJf5mVyS0ptR7Oe0IG7BkNz2V1lx9hu8rAmLJMcuPanYAA2w2Px3tQKLizUiuX4bVMpjdq8
dUkeBoJbTOx4QF6cooVycTmg7GLfgvmyThrzBNxEWx9epRV2cRvwGULVr2A2QF/qBX6d9A0j+Aws
Kp/ko4JMtAX6TbFebmxcUujdIY45EUMRU9zMCIyHP1665W9V5mRqoKjkos7H5FwjiUdAgCOXeiEm
zk1Fp841kbHBQ4SAubxQmuc+R7UXPxcVFwcVU2fcAPTQrokocEHAN7bJQ+tM8tha0OmYYapLe2rw
htfqiL/rmKvpiy3h/SSGVNsIQjECibHJpTfTdusaoFHqF/O7oZns/NnkmJulI0v1XfbjLCDWvBWB
rBuVob7tidUkj0fVRl+cn+ZddLfFqJzYTrS1AWivKH4BmpGF5Po+oXHUGXXHIU3UkB+G/QYjgwiL
BQ5hG05Ovh3N5ll+SLaNLL8Qb2Ke3v9nGQopihQmeKgttTk0GuONu5A5WB5GUSgfpnJ4I7cT4OvM
dBCTdO2MiMWJdFLcoSXJ3S2if6Peam5zGskWwGeMbBERsSRVUIas+Lsy8/7obXWaJxpvRvf0TP12
8o2XMgyIysdytha7Lo72ep+BkdQIUX7z0VpLr4rGBv3QsxWhktW+46Aj2mwbpj6RUMv8z8Bqh9bP
aUiC/WwH0NtzW2JNjGTqfb+uiDKdYVrG88C8C83KGAHP4F+dKMSZaWDF/IrahcwuQjub8o+iUxFQ
agFowaRKk/zorymGQJnp12oSR0DecoomHdCdBK1dw3wcJJGhx20dphsPvAP9uGqfu0iU0Qwur6uf
nFpnArXsVQYa2lK092ut149JeO3IUgihg0VSp7B9jW6tcO46GKeRUQ5Qrs5HRL2JcJBBHai96mZr
/pmsN1gMi7rZ0XzR1+fppSo8QeBfEqTMWLBgcxtuVtgeenhNwkGQPCp1/C4xHcJNdh0x5wtPAyZD
5GFcfevUTnaqC7HoxkTJxGibUc69FxWXuAFcG21crbgwBQQpPJ4Hwk7zi1sy7ORSbBfoiNHqaaqG
41R5Gxfn70Sytf2JHGMxDM5bfVtqIyk5BgwG3vY5ISs1v5qmOLZQ3RvbDhlsaQc7y5p3Rq4jft6V
yl98GbPxT4AZNyL+K/waGAtRxMYmYGdbZFIViAyaHOMFgymG0jqYRA4CeVAqpPl3wjGopiSTZF/U
SAHFOv12oXuMdqtRcXNR4Mfn6pAnx1rPkLKK/jnFPMqtOqeAI+ndGOHQvI2d7npoIFiDmbS0QH8S
awWikYlpWMZ1MdFLWiMpTTDNMPog3pyrTXOuqvNHgYjETUZfDARCw+IpadCOQHvSQIlOGzoSfx/g
vFQDE+VjEb7A8iD/dILqCEYO5TKxojO0AQEjuamv5LSDHMdXrQ3fefRdLBiXGDuzRQK6n7NkNxAF
IPKAsnSu0qryyWVL12BUEd8bZrNjnZLilvgNuS0AjzidbszuVqJ7OXjHKe+fFAP1TboeLXKmqN1T
FVISgBJ8mwi6L9xdhtglWE7COGopZUZFBzK1M8YiYy3keSCjXNpjFRVAYbD/EAoI33HfeHjifqd0
8a2Ozo9+lzp8VPYBJtz8M+h8dOQFYd7zGzw2a9jR36TU4euOSSUIc8e3DQz654D6dU4n0qlumvFm
E5tJ0FDHSd0ld4WiVleWowTaSForbzl1mBxIZml/zUrm4twASkJ9j5A0U+FtIbECX3+Tcxsq2YL7
k2QA7C1LQNbEcJZYPM6z1r3FhGRIUTzBfqaIlyNOAdp/tCM5AYcOWkxJc7GDL5hWE0GYnCZT9itE
hmKegX2U/hfQgR9wM/XVgeJGziVWBMcGjadcdv9NLD4F7YswWoKQyK+YdXAYIfQBRkUzlKADh1uX
TeyIZRo8GlQELEhwNInhgakWDrxDp4Lnhappsr/EN5LXnAhnVC8xES9oA/gn6WDspM9KuKU668sI
zzpHcT9sBhQhtvUTKT71hjxsOcBShg1lV2UzOR8yv2fBpCZJGvLmoNAGbTuIboRfx5cOKhQyk7T4
8mBUNeMT1mxAyXmOoOsxTg3wj3BF/SHlEp77g5de6/5LCAekdXIju8UmU+i9qSCoMrBxI36nNmip
ZgokN5QLHWbn4Rf4++hQLxZAbS68Bn6WtHsel08H5B4VVkM5i19HAQOkWojLciPYroO1eYJyMcQy
0/KCd4fLc7IuMTOdCjyEbR1vNF1bLRuF3p8r9AHYi4kw735MFSmr9isAS88xO9KEYEeJiHgRAb/1
nrEckCQrRA+RnbGdMTarinsQY7twvQ11N+mYJl2tR4a1A53b8M/WeqnvbQZyhDiDMm+tgcmz6hIY
9ToGnsO2XFB9iv5m9gys3tgFAXQFhDKILsJnLgLXCRGG6d0qg6Cm4Bdw1k48H3BRxIQxle24iOKe
oS10esYbZw3ehCsGXLU0ntKF8eejeqEGunl2sHYC/Qxx06fqzqDMyLC5SLTZiAEWgbzafAK8kSOF
N5Fw5agAMQkhZ+KfrtyooLdxC46aeGfbMgCAUC7R5w7DVcrOuP/GMvy/vhE6IolVbJvcWMUHjT1A
SvUfPUjBAbO44G7Bni6Tv0DfJ7stveW2QbAWw+8qaK1W29HuD25OCBTMsO4LtSS5BLJZtVjHwwer
GXUvDudUnaTndAB1TYN/jmD0zlkFkMhSSBXO5ZHKhuJ1rgl+AnrL6RW8mhY2hY/8FkRe2sUlEKsB
IwLz/C4jx5wM1bA9HuV1xXdVdfPGjU82dTglHYonMfbiv4a+VucvqYYbeLv+2oywUCCF4sDIqj8O
yYkoakzO6xxAtR2Rp9A0LKtcTgPKZYq7kZApATb0W8m+whmCtEYWwghsyZDQ/rzkeHM8hjdx/JHz
USjJRmu8jdp0h6FDG9Yqu6ygN0agYy2oGxHA6cpwKmhSY/C3Cc48V+KXpPfWOuWAZ/w4xk/c5a/I
fyYVC/3ZpNqlfxYClogJuvsmZiQn159K1lFokilIukJkbsQbgyZ23yXupunhaCgOA4+RWqQAKDSb
cncrE2nexl1wIhnCNarIrqp3oaCQiK+8cKuSJKIUHNWJdlrKvdOhrE+L05JZB8k1EkCPPlKoOSr9
SsVry6aMaMba6mOyzI1EumThaxAVe636/GIAgRI8vj3oiqW4m1x2abkRe40IbyQW93GqsVmel+ZC
kABrr56qNwJXJfBKHP1EfiMEMhREGxhZEPyKNg5/rIgmlfx3gYKkblezmMB7VDfIO5lGY1qvMQ5j
kytEqjFaZ8u76Rmp0kyFY53gPknQly4ZGqil2iV4nIWhhltAM3mY7S9kew+NpAyEmhrocPqdCUxW
4aypOO0fZyD/f6jnFyoE8JycsGIgAkBF5AiL9RyoJqZHHADq16yFOyRtU1L6KGcep5t7DlWKelSM
NBUPBRyV6kIiKI41ZNR0cj6om1gkRcDtcRChH4sde+WCu8kXnsNqe6kfQqZ7087MXqiwJKzRU2Ed
CDRFKBOzZyYZwoNvifYSsTMgCL9VCjFZrCAEHEjSUYmpVqoKdC9N5Sdo6kYXmhN1d84ni3invTzY
6HNoj2Z1P1OdGASUSfrwfYKUMhjq+hamP7obbfTyg7LOpl6lvePbyKet3HwcvUAmrv4lgUSkxNAw
CDkPVCWriWYJcEreHui9kpBXNPyGNjUPNwWnxpSjKXTLNcIG6i9hlRpytyprPD2KOnYvVyB69Jmh
hiL1Dmb1Jltt7I5lRRguwyhpH5viQNgZr8jQjAgal+8Z2FxYNIMmkQvS5KLuad+CpCdvWFqSWh93
qfcfpoNIHzZi0MPAYsPz4oxEGiNhbPzHu8tNASaHjzDonHMA51okWwMRVGHF2OyZbztNpz7AEsB3
H3rTRnhnPk1DsRIBCBqie+IC6gNkTPBsyIjJfQMP5ZDvfl0+yvQnI7eF1hSM0OJuSr8D+HcdzUJY
nAzk5vLzUqBQhjtQplKR21I99R/CNtlDgTgItbx0mpl7iervmeeDP1MMzLLdWBhFXBOSI/kDuJBA
kNJf6uMIMW9OwswyOYcoPqpYGnB6UWOGxgmUubYYtBNYzbOtVTsiCx+tgBXCx6QKLcq98ZJTS9hk
rmBFRiBBPLrUDl6nPCHjTLx4T3bVZwiRnTI5psK6QST9hCaF+wSTBV9NSNDuKh4Qzqk+N1IcFBu6
pcF44KBJuW4trO8k/CCm0OZsPyyII6ybCoIiqvHsADZsOOuwTHwXKEEuZuEEkASKqlqksshZnvGX
kcOQMTDPoFvnjES4WIhGkNWXN+dAzXw5XvAqb+rijGpr46ENUr/VKCYZ4QeGfMi+wpk+0YD+QeW8
8M2AQ1GDeGDFfOLQZUQzUT8yZ0+0sALjW7CUnJxSU8LYCxRYL7Yk6/QEOyTSHecHDcZfKdWtCO4M
+1f/9qj/RGs4Im1/qHQ02HrD2EofwheuVuY6hjWR398YN41swTpDU9VEp9R4dkKYABRBAzygfsuc
bh0TGsj6ttPmJSQEBE7xaCzP2iC3YnwOhtdKv+QREjPCSGbMFl3u90n8ktL/ScADxlcXIwgjQpv/
DGs+QHOyQvEz15R0FlkGtn4FByvUV7OaUXxEm6o+BJB8bd0iODkUTvs1hi3x5mT85V9I+lyKEzhS
eZ4hWR4u2lJRQljt2WRdcgcribUtcobMcoVVbDWiT9GCN9j43Hrnha9R7IvPjEKACzMyGbzq3RwS
vYVie8QnIgbGfyQXf0w8AB404QwDlESlvuGmLBx8bQxIisu72r3iLDOmbldrLEsfoD080LeoqHvc
tXCH2Du4BFjQCyf6PzHdSygp0UPSRpLd6WtmzaNpTnkw7BssUDgSKAUo4TnISD1lJElovdTaFZXb
WARHN/yiCpVeEqU6WoW6uXkwDY36GdgXDUK6bLEHPeGWW+g/NfU7rmIS2FQg/INbQ0ZH556iaiAa
oSiCx9Uid5UYvkfMt0AmzHcUv50Cecwvd6h3l4USM8m24tToJbw5OJZSXtpA3K+F/cVdMqk+MygY
B4CmH5KYe7ljqpBqGusET6ndrbzuxhuWJmhSzb8oG3KoFxGdtIm+yzNCyBy85t90ZqLyBzaQw0lt
yV/D3USxlzAuwo3eJeSXLZc196EhBgMbdnKQcg4in62sq//48tnQLsViEX5r3l3Q1IX9DPMha2Ju
rO+oVHcWXR9kQo7TcfSM1d9YqzYQ1L4kdQgpKzWgSyJNKi058mZafN4a/CKsFcC06rS+ugQI+Xie
MUfWeENKkVvmC3+ZxR/lou1TysS0xGUyElAafg+kNtb5BzuS1i5HsMSPgw/NvR+gYmZP8CFpoyqb
MI/6wPHD+gTTkIuADOGIqlzWc4LsbNS2oOASWCg3eIhxDG+Qe24qfW+2N2DvmnGvnBfC7BUugrcK
MwL3c5Aqx0AjpopUryT/LtGC2AQFCLTcOhOJKjAwUU+vYGJ39OVSYbMKAIiJHDKUF/foVLJX/HYH
B42upaabqjGeOg5Zs7qGGqOqpDuee+oC7hJuGgE93ccmN5nZJHOU62eE9lJ7Sj9VY1HoKvIWjH5t
MiM0Za3kXUw34DfzTXz/3KMGRdpIyCllSmvdXXhfYBBxRbtUrxGcBvXVkiAbsfdCvISc/+wduCVj
4BBkLSxnCkfRDiRcf9bE4EIuPC5v+f1ISbLpK1K1/aQRQgGU4IqdiVGzZVp8GmRoC7lRo8xD2MaF
JyYlk9nOaN4kBJQXIpxyo4b+IzhOPSupScY7ikhZhXN9rviSH1NqCOsRb2DuQysyOIT7tOa6QEEd
Xr2FgWjoagYNgIxYmLNauBfBszs8GXlS7AKS0UAqqOCgnKirdOBNdcd6REEm4Q9PwgaL2naWUOeE
P+TvBMVubJhOlDXCMOoheY0VOhTuL2D2KkyesQQH3PeDyZH/ybntUoRBwgZ4AZBcXPleA9BjbbqO
3S+aU3Yd2eXE7ORUEnx3Gh5f8U/Fg72qYGqAxH2R67UtbH78IXW4yJownUiOnCCiGT0IX6JsabW9
GnSuSqoRT8J8JaTWlMnT8JS+lJRIHBDs5AaDixv+jJ+FTQoZZ7bQAbhU1pLFImBMQC8iK5SPzcJk
ZWXkBGidsbWQ+g7I8KTnZNdOrENvI7AxGibqvBGJZTac4T/WSbEfq7+hCcsT/E6Uvbxu5/kekFuD
gYco3DHaK87IpJpLTGQoh87IZMI8XOdb1brQUa8+B9dDS46fv8I0TRwSl4MefcshrcCbsQ+A6Vhp
C0ssRCwps4KZykJRIut6UGBewEjN9iymh9HeUlfXHlngTxbUMVJCAuzVDWM+8nGvBh8wroBoxhPl
HpN+ePZEn55UyfO/etlrjJNV2amlb1ThRezCyjg8jWjLhL/zpWR3QN137g9fLcN7/Ek8FtQ8Nq17
rfW/KddSP+7jwxjEWBUvc3LpGmLkmWRFpDZQv7kyUrKm1igpJo4mWjUNxLUmK9j1nqIy9BEUy9o2
bGZ7gxtyk07N/C1bs8xesT5LN8PxA4GBWPYsSgId4S6VT1xjuj3KXO78H/jW04xSumR8HO6iYIID
3AJeaKj6gMPKcG31xm4YzgaJNWJPC8G52OYCF0t8mJY1j6QUj5oyYaCYgm4SjjScxrWcd5ziSnIz
nWNrv+salhSSRFEVUKYJ453j34Dk90DLwlek5TeHkmNCt9RhMsjy97LJqZtFWFqjS57mfi+X+QTa
Jsb9lN+gu8G5QWFbOkxeoG3WfJFOyVjFjrlL60JfU98y772td0H43DY6OTrQXgxdocsIUWEMYhWq
yeASzs3G+BJ9SO2gxFs1NUiXINEEpkDwZ0p+0cNFV/YAR5nU9cz0wuJfACX8jBdSKIJ+Xesbkzka
Fbcs5cNCwTDoHNQPtJ65MHupuaXWHSvAF4AX8V8EzxMmcJpFjjcKOPTlFYiLGA9AK6RH59Ltw2kl
mhXJBDMQPnN6RWsH/9ak8ui3EdM6K+9xgQh5BkYisLmW/yY20jlwoJo6UsBAsVKWM/cvAKOtBj4f
Rqo5/iM3STOj0krvwNMusC7Has6dm4GvqtbZIXRJ3peOQoYRLtyFPEiTe1kbgHO6c6VBeO6H5C7r
Tvqm5konRrsdZVs4Jrk5coRP0lTHIdFCGBBn/5EADAQdMuPcVNdhsImjp2Y+VNN8npXqGFcHk4cj
rLzp/naMeFFj4okiZT/WFrFCHXkA7damBp51osgRNoItQJxRZTIEDVTBTfyCcSCJTguR/yJ4GEF4
A3gdizLaRu/GaOIiAgZRbiCw8sgSmGQLaSvXPqOUBANuu+ok1857hzQFpdLjEgfYd4FagUQA4bxs
OHmtvYpoICxWYFlR1rq/GuaSmuATCR0IQ8o2llGDrsYWFD1j5EMkoFau6Vu0lXuhUojEFQCXBzDo
8F10lT/RpHwlQFZhmR8Nil9h7blXpDtVDNI7SSvNsSF0yOD7W8Gv7EisWVQmNxCo3qNarwgdsZBE
SeSBzad+cBg0HBL8JdAp6FlO2yyWCuQdfNMFhHSNuyCZth0aJB6hbInINYBpT0lGVE9JjMHCwQmd
C74QESDG0qQuAKWkk2cxgSogspSbiegE/pQApZ73rqCtrMixhXNfNVHn34J1Ay2oGoSNuJcKyBm8
AUHqzI4xp6t81IYaC+2OqGIsl8AQqtkZgbLytVABCSoZx0Reo/HinK2HN+KosB07DD5eK17GZAqm
JiAAB2oFmOZNJly9pRjpUYpxrwmjyP+ITV4JLMhGa+LFF4CAy2RBAeeQBU8lqWM0UdhVDcmjSJZE
WU7lqKqE4yCbpv3miYCxgCR4fHmS1TYB01FemUDU9RBv+A4a5GUCdwCtCRfksPuBSs9SmyXjQbIJ
NO6sAZgJTE9qprGjpyofW1+bmShTkdLHIQ7DYyXzDiGXwFECC7QNcwL4YEKdULrhvwT5iTmaIocE
tao5yydHR+UmlW+ghZs95Q/bU+XzJSCvZDX4Rf3qdB+0SzanKp6h1qwYGPUxL95/wafBgA6DjWUb
sW/UDI9QiiuNrhs/YC9kAHuHdRX29VY6+hTV0+T44jpy2eKyBKUFL4L4ROvkueNOuA6eJ9nTKzub
EXATvFDupKR9yKKsq9SCnvGSZf+JJNici1ODYMwO5YRMERXoNzGZ6GAYCrwkD09ARKZf1IymTNoQ
ML7a9PVV2qwRx1Y7wOfCw9O/FDNztNZx5/OPADj07h30DAkTfgTxgwTOCxilS4ElnhmLRKZ+q9t7
rlBK84pbUPvPHv+xIDjzVPtOqSy0lMbPwsHVKsYcpGGJ2p7SGSCaDzSpe9hgNgEPUuAiSL0QeQx6
dUCRCX8RKZZMcTrLvcAykqrFodGO0uhMrrGrHSgJ5fZm3C72Qhpoq9GepWPuTI4aald15O5i9ggK
wy7mCbNOm5eU7oJ3KPy6bG3UgyAxkhEp6WQhjnjhJOzMwj1xz5VyI+ixxPy39xEVhfgzakt7PDnZ
JOqi3owmO1LKq2RJpHzdHEz1RPo0JbCuQ1h8Eh7juExAQcvX0LmQiGjSzXUnt9d2/IEkFXXxodGn
lRQobEsjeh7qeNtHRNKD30bE9hpufeQU0tWJy8g4mOpp1J8VHqvT/iu6owKDYZA2hdSTOeNF/d53
+1T9p4xwzDFatu9xvgQYHaPqr1O8eNFxZr5wkb7U3okVRCLrVxUx0l1/Nkm+zP9V9q/jvfTNCcwz
4BDtcsIBWF+5RZZok+/n2jpojBai4yt7yl6WZIqcGlxmi9KY4GcbW8pqpGPJy/AFPQItBCmyDJfB
w72dxxivwzWhAKa5TElqnJ6jmWBWsoAeRCr1shzdPQYs0GcFmI2pHUL5qtvHaTsh9SR4cTnLzTP1
7ZOIrkbvo2SucZXvQ+dDlj9fpBQuYsR26ZAxWcMuc/6K/4rPItkJFAARemlAgQb9+WzfRn4hLwnq
zPmicD1hXOOk4oULZIQw5MVBY7RKdoBFDUiQ7zscKQRtCJLnQTSC/Um2m5KDQQ9oRJornHKPhoOX
cJJvByc396hAoFxuHXoT5AnS1XKiih5HeDDZ5mQKMOknv9DC0Y3ZmGtQ/mgEmnq3AgGHwFL5ck5S
tK2c+XJItxkor3LJkbynHCqKd5LbyvCIPp3vMhtR9qEGshUCuwnkAceMfAqWk2Ved9+i1xPBtdl/
i7NO4nR5agvKkQbcqs1UDtItMjaQZC5gzkLhIbTuK4T+WZIPoBsFXRl9J12g6PzkS2F1CCi2UA1S
fZBDhYEGbkT0i8IQio1DDkDBqMEPlE80xo9gcemXdGjzEHPHoHKNOoh9EL+0BGliOZseiYz0LhFl
HMyFMiRvalzs5VOFAVgNFBeQJki+JsVkCZWLYYuVgAysxW0jCr8Auwv3rhHfZRVRx+jm394jKFJd
FwrE/iLyDp3q0v1P1K0TGo1X470ja93aZmBj47EyOHy1Fze6mkTwjxhlffYnMSD1clBKBFS4IMBv
kAMP8Se5QSPpKOwHKL6Qxiit+pUyo0GIGXe55SUqUklg0ETXp6FCrZZtwPAiUZbg1+EztFz1iPsa
j+Z12qpMblLSfR5+mUgR+SyQh1P35qUvvNUxuasuGALQkknqdBaUlClwSLH+0uK+g2SStCMoBqDR
ngshaPRXKdtYaSQVIfY8j9i8OXcwViON5QeFBmpzhlkO5kELuNyUuzTlUgfbCam6FaR+4osiV3h/
9kikRGebOxYJQEx1ydatgZTkYWOYmk3Nr9RgE1kb+eY19Oly7HI1hikYHz8IJCFMAcQy56JDCcxk
HEp+2SgVbJPevA+euxJ1T+f9ZqRusxmAqc/Sf0U5cAPQfhJsl3F8GgJvU7ukgvEsAioE0cbBb/HR
K4SQQusUHPsodIjUletiZsXb5BKk0Cte8m6W5N6iFgoGgiTp0YBy0InSFo1e/zRSugTM2TPXZIKq
2ftj+ESNHJn7cuYClbNK3K4SFkn+BHrpztKfwleec6XCXqDYXz4fQlnlylMhfONs8aVxkUmWwwiJ
KfkHmHu4Pzk/WPwGKqpU1/ZBmTBBRH3iUgog+rhC+47lKIgpUfeILrpzQ+k0kVsjZLEZzDseI6nu
6vCb9/O1Vw/RoCEJ19eJHLbImVPzoR2MKftN8hBcbAAkFTdXGsxUZIVQbo9ACxMkX5g6jITYDw6g
47LhBIox8JcM10elwkwHAZ0WmFr4vwgNmsxLkqTcwok2DcuCuLCaReyyy5o3tkA+3s4Tn1i+DrH0
DY2+f2hE4SjYyDD4nDnJhBifSxnvjrNmDrhDdhr6qla7MGFib9PY0KVqgMM0UrL34eqKZu0SlTAi
U2y6K/rLZWx8kwKLstLRmen1sYAgddhFpLgjDTRsn1s4MXnt0MQ445iY/xEhKCSXvoiQ0SmOsBbT
qxsA26k0j2xI9NgfXUo/bGrkT6O/oqSMl91MkCYKG/NfyGSSdK/dZvVvxalc/lLWaeTUwBaxIZzq
T65VyGEZ/HygHZR1ztqnW+DMtfJvxlNxG6FMcmfCT/k26l+37J50GiruKoo1GgPdOy9D7n8u3rCz
HbynOrVf+p6igY6nd9z7WsWpR2T//GlWF73/i6Yf3RPyIyB32YasIVmzmqTtkyREVsP8xssr9geg
v0ig+MKY5MDmWdkoSHWAVBR2XI+yysX1lW257cQ7MR215mdCLfHYw4koEoS7YE1iwpC2sqZgtxBA
9iTmPEwY3DuKtYfbknlGNu2XtjRvA0eTalpPNXtBZEz/a8PF3CW1XesGdDEnzn+RLVKgRTg23JR8
vn+1RWRTzPBFqinktqgoQSbcBsBQP0dHIj54ozQancPwXuBiE2k+V2cIiCONo2QrGMkZyFMzJOGW
tBxwoFF7lXg7cDjcBgVhwjRwnHbXeiIyAXEOox+ZzA2FyiVLtY2eYE/NCD+h/Mkc9wkfbVT74cD8
6Jc+fgaOlHmywqDZereJemDGatdjuem3efBjo/M08DwfZo1G+sroGo0DPIhWLVN8U8xMUPwk+zIo
Pj5mFuq0nNtUwh8lgcEh7pastHS5JMPfPgFw0Z+RYjDkCcZlwpmxPHu3GC8I6lehVSVWfFzxGt5k
7SqJXyCHAOsjYF3NRWWtGfrKGqP0DxVuUxlZJb36/zvtiet7CoGuqICkQuN8Hjfc7wD3l7Zznxoi
M2IhpZeFVPS/yTgxyaR5ZlY2tA5SkIEBfHcHir0WTpUWwaCBE/4Nol04tYZkmccaYBfOD8HVSqn/
I6Ng4vwP4WEWjlYH3pHsDX38aZsXN/mb8W6JrdijCQooSJsCZk/f64i737uIASOrkfOPmB/gtafp
kjEyTZ7EGiV/Hw+wcosYKSRIX+wEDTPeKkyqsilAEqmXCti3gUse+aBKrHTt5UeRdbZsCmpMRGrn
ZW73y9iLEUuTtclQKK1CkcvbJE1aUCPCkYg3yZF4c3kh6kCQJwxxZ37p1E6iJA+3lcVES9TqNTHc
tV9pZ1mvIlNVkv4ysj+5MEUmwmVMqjS2KPqDf2CE3rytsdMs3RdlQ6Y8014q+aubkisPqgo0hn2i
BeHyoPXrkjFGT9FfLXhPIuX/WDqv5UTSJAo/UUWUN7fCI0Agg7q5qVBLorz39fT7JbNXszvTakHV
bzJPHrOEdx6b27w/heMVmRGnPFhjZPErteP0wzxmVpGZUywN2zjkKkafvc66rRqu/BDt+ZVQQKO7
c8qw183szbCiJ9Q3EXaaNmrflTq84SETZIvOgQmGyRzXfTgR+Vst9XdllNKYeNAdGwU+RmTqWzrB
PIt5Pxh1xd9dTyuEP0PWnEzAv6R69+ttRmWAO0n0mRKZhfCXPqxgzMGl5sj4LTn7HE9j9i+e/hYB
KY/eM09SDKTIoMEiUGpLYu2F5imfhhONrcn1xP/noT5roKGi4e6PGc1b3sPvogKVkXzwYTGThtXK
bc1yATcPADv4X5yjVOnww/k9As1hikHBzCEr6zm2jm0ADwWPJihBHJkAkgmkW9j67K+UOZatdLTM
BDXbcPcXJqRtrPu0TRA9tTNy0AXLA6GMSr87MyKTszeyYS2jurN3DVaUlN8clHQnTExgegj1jItT
uJ/8Nj4F8ddr5mQEFwG400Az6ON8bZpddwguDq4CwiEdcOdwhIsjjgQc/6IxNkBnuJR0RGwmxZb9
xMXEzQwANiOjMa2bb9yceKN5r1DBNWjI+c3H4Twvkd9r7RKXmSp+y5HcO4D9YfZcEU8Z9R1z3PzY
VxfStISy1PifZZ0/OeaHzBxBvgeycXPMV/jeAFnwjyXJDdxb/LxAbJpkb+hUa5SCUD8zEo0owoWE
3M4Zo1w8PzeF/8lGgIxZMqyP9D9qehq5wFXo/MlqgI/AF6QuqKvuyXb+cCVp3za6bnfXhkB8G7yD
0mZjIt/IVnpA/Q+nel8ELVp6FJHQUMdegSp3DsNAlBrS8PxfcUabOSgVjlibBPJbuC+/+4biDgX3
weKdRz6RJAg1ug3fxQBrozaTooXmX5zKTGRBlJqAxawWPqI8AanB1w5rW+5T+oKwvyW9vx4gyVBN
yDkaOMEzeAj0+DyEKAnOxgYJgxYnMapJ5CURkmzOl7i0SAnDqJuxJjUF6Q6s4BxwWri3Mr3MHXdh
ojzX0GtgIEyELy+Hugh7hgjJN8J55r9Ya33j/y0lIhJHtHFUC2HisuYPHVOhKD1jh0KDJXwwvX3R
4GG0HWHTm3B+8wcpFjhxBBPmuE+hYHvhQcvfZVbKfYmg1cbokkVaCEygls1RZXYVPeRGG5+ZHdiJ
9D5sOov6nQpUmFN0C4196cc9DmWq+iU1ecLgTPmhe0/pLXzuKoS4sEmie5OfsA+hEuLdMrdR+28b
qNgmPQ1418xx3jsYcKsIVjppP1ZIA3mL0GehVcCJ8Nm7wqHBn08DFXX4kGx7jgV8VYaAAU+IagC8
KbzXJfcp+QJ0vHLXUiox3tQisM5YX6ZQMjxzz8y9H24yQY2Y+6vYTzOIFwTThpj8GP4OCXx+mrno
2sEOVR1ij2Dh0Vj59iviWmFHAHoC/YJA+GAsQliXkdrYZBth5/F6pWpqy38N2ecRhuzK52heAwRh
55hMZPHC4slKspGMq3iXTXGnYYCzRkuhxsoy1P9oTMHF8zuch6WwnAinI8OhcA4lLX3dftJV0cdI
myUfcpruNj55uVXgDwbH5C+VyugymmXnm4xq2khlOJwf6bxEH6wZ40awtsLO1tX8jRZh3Q4GzV6I
DxS4Mc4+ulj0jR80GnwywD+OGeHfSimBZLCjKmnJznZ5bvThHAR5dFJ6oip2o//SBt8Q0ArrLtW1
Ff7RqucHjmx9oEqGSwHYgWFOc84DDWn38FTiHC/fte8vqloeZmU6l4H7VPjZjjzAnaBiJZ7IlQX7
U4MA+M8eu0XrbjOIE72yqe5TDfuLxZYU00swW8+xu2/M58QAJIdU4lhHF2Zy/1pTcY0udos2WTWH
pNHhfW48VfxhKSfnjauFzEhxpxzcJ88JdrSa+ieJ0Ms8j4AwaEmHaxnTRnN0yBvu2+lfEesbq23O
HB42Dg4DZhjci7oRHEoE6lBi1zaXVeF9+nT5FqafaIB9/MpMS104mrNxKAP/NMUvA7/GKo4lLBz2
C2JZcXRxy89GM9aYPWxD5KMRHQY0/ULr1+gCcxWqLfJAiJMer56SH2lUXVxKqgYPV3YXz2Uo0geo
1oh6MOIqGQtbvBBGmPAv0Kg9SSApp3U3vpIOui4UJL6z2Id1Rb0kdBZ7p2JjN8QEcG8h9Yg/AJft
y2A2dPEqtgfquzCXssbdWyXjL/ZrQqPOtburWpwCOgf0hvvB38VtsZ8DlxAQtIfWytKiM7aDK0gx
aAprwkLmXZO8OdLex0CUTDjSanzRx38lHhMgFieDr49va86os+j0RYuc8Dil97DsnpwGkU9x9WC2
5nq87rs/E8YKbQtZ4FxOnOTzrqKz5cMJKiYFRcLLRE/mkclBrY3+HR8YcwWGCUz2ZATiLgXr1rsm
AEG2eUtqxvv+fHKrM3TPhQVkEXTjugOJlZF/wtGk6XAV+gsk87iynxyHHJ1CfMMgPLB4RwoQTIcJ
gvRoBnJ4bsXznN7NEgdXLFldELS5PMNBpjb1VB6ct1X1j0zbAz/5OF/DfLa0eS3+2oRwF2P0ySiN
Y7NJSIQfqKhMhhJj/srvAMWMOYbpZ+F3yL2uu/gMQOmZj8WjE0sn8xlH7S0FGXiowqCVaTIsY3g4
Uigz6aHeYBVYGV1vYFGGXkIm9MBh9BcMkRm+k/BmEaZjfmAmGKOtF81/WX/T2MPvxR8PZaqwuQt9
Oet7Wgnig+dTIfZVJ9UkWQqSo4OKEvdZ3FEqVqvMuVTcO6QlxT0NF67fOP4JqPhdYP9Cdzaz6SOW
/lJoLFNOBKsqNx0dJ98qcVuI/7fJoQeOIB+5Wyovi1wxnoJFCG84/dUgOtXtV+UMiyLyhd/CZhPQ
OwWotNgC4iwEkSFpaIYoDhxwr6bI/+ZaSt4hUa98bg5MHhd2Qh8mUU/4zG1sDkqH3OpHBeShqx13
1XDXcTz1MhUbL6JATTpMwsfKn2pq5NKjn8aMHtqmS/zduMG4WjC8YVRPtu9u0thZA/GIf+7YH5Uo
xoB135Gc0x+EbDOs9X3lGtA09Q3ql6nFZyY+ZLYuOxhnqXEy1sxyvAHqL/deiDU0ob/lRQAHhVsg
PQwtrIkl+LrPcSmUPQmBzOJXvdnxxHmO3MFyDM+ImIpuJK4h+tRr2oPmjzqSAQP84wF0ujjhYG1N
gAno6lLJr+bkvFSgNRLUJJm4usUliaeAiDmyKn8yx2yhjqRIPnjl8lewFFFbwfSMKLznrodxu2Y4
hJn7U/ZOeiTkPABYnoLkpKZfk4MhUE6SGy5ihPhJ3I4eBSut+GOb1qY2b2V+rcvqZdSHg5YN69m4
AZbItZFj+DnIUYGxYWc6KytKnx9YDz6ncG9iftxXEaqsh6x5koRCESzIlmLnpVgvda5/9jWYHBfo
L1DacEeTATCFz4xXGWw3gIk5+QfOAeegs34ZdLjaR8x80gbiGl1lp8ZvZQBc7UkCj8r41jM92gTY
F8XVwVlf7YwD5ZIYt87jBUZ55voLSRexcq5KiAYWl6L24fKZBo6RaFbeS01fN3m/smKgIoLlAr6Y
Te9Wz8OrCo9jwKpqAPiFRApkzebg41Uxsk4/uub4wevlIRYWfgWOSRnhUooWzbcbaAfkT0+wjteN
9k/T7+4g7ovBZs58atoPK4EGMzkStkxyEjSp/QjOFXvvnmmdSzz37JGC3nLXGY2jCrAAwzrWzW0V
qtcKe8Mh/OpAiWeTizVE6c3IoQipK8oV72uYAHpM2GqGsn742xO66Op3hMdqlC2cqX0S7tvUH0uX
8DvtrwSAupOxLLtoNeOdnDQaBqNUsni4OpVOIXez2vylQZWIUbpEwxjUhjHUBkuxN5l76Kmibah/
GhirPuoHoa3qMFA0kL62xZugErlLcEjtvV9bgHQv4twN8iPBAAucXvUhv0wZzOP5KARI/o346g7h
PzW2VhIrEzEJH4CBDRl1NotAKg/8xpGZLvMM3sjFVn4pSYdDW50h9fg4xkJurId7CeqBM3OASRxz
OdpEsMKW8SzHew4hnU4EeSQ/rIcnObJC+EMTcx/OpwZ3B8mOlBY70pFysDy5406W8yck8sF68dV/
RKvvJo5hJNJgVNbrFEM/KvEpNQqO2uRFN/rDa2++xB5+GA4jCzX/1ycGLnRU+5SR/31qZHZzmb63
A5eFKebdDxNxTq++2CXsqkw7+NQbSRIgAUVcxnClxBbSSII3DB6eMqwioYgoJZEQnE8w43xmxHCw
XD69yx9wO0C3S+9lMFvqLewWgKauvsklFNbKQbXBwsASgmAFAcBMOAWYq7n2Mqg7wmT75ZCdvWn+
kL8u7aO9kRZ3d+w+U9tYTtl35XySFU03eelz5uMBFTWQXomrhKVD/mO8SqMyTfJuof5r6pGLXUdu
WoFM6V7xrtKri6XXyE9KXLDGdCyVO5EgRck0iOnOeR1yCIIQpPl30u8HF38euP6Z7SxN9/prdy4R
BNqTgiVYr0cbsyI/Qjnhr99Cu+tp9Mrx4JweNymnGNhGRa/ROu2mwweWDBE6HaI7kgu3nPwhX+w0
GQ/ouHVj9CXn4VBts24Xs9JZbTI1r44UKShhETOE1K8i8xlYXJImz7JYRTbCyXgD/SZSuAVb0nac
tYdDst4yKiVI547FCcYHWLjhF+NQ9zB5A0zBh0oNYHdrvGx4eIp7drlZ+A/GxI5EHJfhVu42NxAY
eM9hgoKy+yvO8wqJtxOsS4mp4gVLzSSxuKAPrHVMWZYsrDlHwGoF8gCg1tj2ZiJhpU/yrVTcdNfU
yZMZnMP0JSjhqTtffEvasxaiamWaW/zFbGBAvrQ7nv35mSqrzbAzAJmj1Hy4DjAB0+9cGOak/PC6
4DNK3IasfUmpxI87IAn5IjnBwJxUD050rrnW7IrNhrXywlPXHpVEA3QJh4nsC+Hd0BJZSbZNVPNJ
LiLCBIoxB0x6mfBe6sNPv7a3jjCtwruEy1m2duZQlR3LYreZNEMSl2VVcE1p9LIeBBmehoygHJ1X
l7F0vyKbeSnXmEHlBc7CiiVTTLwq+eBUm4F+5uaSY0mQNrT1HmQe+Jd2rMPHOFp+s038/tonW/G/
x7vIMplorhgir6iyyIO4Ic9EK1O29maIEKhO5ZZisAAWGox+pYK1VN22+fsYroNy8ApVJHzUoEGF
XDm4EX+MAx0mMtTZuojPqCWOJlwug+rDS6Kl2+i7HoE/K0N+q+U1Fw+6b+D8SNhTHuAbNNMg2rVO
0Ps9kNMXerM3vypQLG2hGkGqHDyLuMfhwF+SISOu24+xN3fKOG8NJ91WDFkNFncXRT2oztmsXkO1
+cSAAv7rUSFssAIrwp0EIlXuXSrUAaWJR0U+L43hbnv62sCeBxn6oR1/Stp7/pysDQ2GPmwrSGCS
0wF6ZXHji5QgQwOAEnYEkmAp8aEMxVs1A+xYgopTtTq7nGpu+tnbMeafLHcT+a7EmoqBCDAcGOmK
QSQbTiCjCSYsc7qITcySQejDqJ/iv+zOsLOo5ZDB9KFLK4k4oDib7OqkzP+qiX31WCq1mX7lKAPb
vl8W8bNGnI8OKpkyh02B9GyqtUk4rhTB8sxVB4fbvZwirGJhggnOQT6oLA9dTtXqMsVXMfvRe52h
DqaSBHMmhKTa63KiB6d+YMPIehVpENWQN+FmrP0IbJY8aM63zvAR396TuD88ji1QeW0ez67uPUly
o0Wf1oRSZZZbaGwqtg8gIQV9VmuUOxOn22psNxKD2rbg18mwI9njTgTqf+7CZUZL9Vr5LZnTw7dB
h0UJFIHv1fURMfFjU3Ogcdla3QflhAin8LJlwpktQjrCMkbHXh6lGxH7f5vRJCuFRJkS4lh5iZpb
Xfm7MET33LWLpvuubRyE+34dFJ8W+gPxdAOoYWptQ2xQ8a0Sx0HJvbbNZq+8pIq78uIYJ5Gciabz
grZLLlZ+RNK/p8bBnG5a9igdfJ55zDOfNMhuPQREB5F8viog1viwNIV2kPQ2hvUekF5LcXzMwMxl
DYmmRWzmjK3d4nj5HhZbGV4IcDvj19fUnHHxvqEGreG0QrcTXiJAOHduHNL8+79Fr20NGR4Nnjga
ATHwAzKMQQ0KwQswETdFjM0NtKK49M/jQ+EhpELyGwxxQxxvjD8ib+MyG0qDhYGxUUyryyHeYqQj
OmsuVkZGlEZfI+c7ADp0Xlw5QhCbvP2nkBRUKe+SHGcDpTqcFYMuYoIjOgungtl397RY5rg47S5r
GwaUOcIb/gVDZtDKXIQMQFFPAJRwEfVg/KLX44TiBsJIkXg400GgBm5Mcsv4h8myUNZ8DlPnQvnE
U+mTT7WFs/Tem82JTwuRVgB7jdlFnfgoHxANKmchUQv1iKyzYJMT1vKEj9Jf/xpwEII2PshR0Oqa
9aSe++IZvhTOVDP3CyMebPryFKIIZLTmr0gWOKOlF26RFnHbGA5JsCrWalcR5BgtE+74KhwCwECh
iUxkbeKnz6xD2kiNPiVuueHLPem0QkoP4nfM5iOQkw7/jikeXvuGI6GGDXiacDOeaX1mdSseEq6D
sS4FGdBcbe5bFcyejpdUCHH4kxKBrYxu6sg/8lp/FthDAwadctiEjf5ankb1xYd+ISh4CbW/ZpRn
J8o/WhBnDg9D9SsluAifOrs4Nas2I2eyh9boC14giXYfEl9Ra2J4UANnqDUjUcAbuQ0a4EinnGGn
MASHjF2iBAgi5MzHJnkJ+5cU9D9xB5IIyhXA6l6GDK2yle9Dl1nX05Xh/yZENeHT1QpcOuYSpMVY
jeRfoQTG0XXkU+SYzc5gI1nO4B23bip20jeRt2b9emAM7WMIADtuor+P0o5657PXjVOFFlSceh7T
HGxhJX37EQ0YwYplNcMTe6rebdXD/PevDdk5dewdvQpqKAl086seI097ibcohFtl1Yq0YhyxxskX
kfHJQIHp6tIJNSYZ0zlj+xdhAVQJ2ywsOWrZh9w7YLxVeRhS2tyB8gKnNvbP2KxjPOskoGzCfMCn
fpKSz6x8nOgqLJ1g8cbnqCAeRLMWpoPlOR2loqmrEZKfPD8RXWYtVqHUEF0TLx0411xrgYu7zEWB
6zMF/mtWNZfsMYG55Iax67S7R5siEQozDJsYd2nG9AV8Le3iFQdvHtYJdDRfAOeJuFQv3JQVnOz0
UEfagdu1xtzbTqFonRmsgvB8s8Oc4d3VD2PunFLsh7A0pHTywCFNlSDjwtjo7bTvHMavuTA3IN6q
q15hyvLwZnUxf6zGce0yEmuBHXvLWKZMG7zuHpFeJgLccNlNnyIuk2UoA+mJuNjZti5OGC9dRHTG
LFX0T8Puafi9jfuHcQltjOAoUrXJQmUu+OAHMjGSLgCoGKwxX4urtBfc5+KOW8WK8R3qIKl2Enpc
D8qQDwOxmdTVMO71Bqdfet5+1/UBlo5Q+C2Em8G3VkEhUrN1M1ZvXdXtoGhZbAcLSoaakUhpwfUP
11G0n3mUftPlTw8HSDCyrnyyrYMXVBdqfxJemZZEXNN9h2kyAtjUaE4OuepxHDxrWFmAoawnnCSk
AEeZZxvXONlN0EcTRJ1y0M0alu3TQaLWlDbeKfg2DkDF8No98kZZerXVvpgE4FFJUh2EQHW0d0Vs
bxl0d4CKobMG+aLKBQ3fS21MkeGLN1GJlTzrDGQ5V8h34o4duU1jCD0lQCyXDpeQI2M249zhvMlc
L4k/VI7NufVeKhUPL2NcdAkj1qy4015dpsJecnfBmestbGjURw51YWQ5xC60OAW2ax7MFboK5dcO
4NIYf5HgQgGqcJueCvWzzmfqHngY+hM0CqJQV0aEeSjJFw9Yk83dKHjzQeMCBh9HohmAu8NJf+/I
9bVYTTpmx71CtiEXXt8fCJ05UTmiCVpqo7JMonojRsRZVZ4C5i0i2vRA9XEy3npwT4lyfbK+XYN0
ltClMyu3RtqfjTheENW5xshiMQKb6PbNn6E+AcW/IdFbZlRUBZ795d6JT9aEi64Pb4ywmJb8tB/c
TllsH4iJ9JR0cRlI3ju9eCLywYKbgzmGyvcBeRQpq1AdAchRaTmsVbB9rsO7NeEhh5xAOAJS3Mio
hiNX8CzILs5FM5zNYMWY+6RrR/i/rKqsgRH4CvV0wNfGKt6S9q3sXwfzNfWiJS9zpugBWh+zHyRL
G53iSJ0Yjpo2Am3v0dY6kifzGwsPcD6CabWoz+OrMSMIQ25emmspJpvOX9DpjeHnnKMWV2m4PLpY
bZ0oPkYwJzXO8E/ooJzfRNSYlxjRlR8TSEfWWp/RyI3KRDzW12POnLl9irSvlsgC7luMY6D7+sMB
SG5htCTpMllrEeKY6KT73ljT2EwU5vQ+bYX0FjRDsArH7/8kWCbCDsQmYqM5pyRd2DBHGByb5ofV
3wIVJK7+rS99XBP6VhxSh0hNnJd1GIYVHX6L88aMI3yN9YzU6SBxlP0TMaCkXuhMOoMC6lyh7IQo
MGJyQvQfJMniA0qw3IjJ5C5zA7ZGX8CLSRicUI7pl7S0fmpcl5Vo4LsUy46wo05tYWBPQjEDURXV
jNGi2WEdD5KBUP81TX1FdZxrrDQYU2GynFuY1E63zFnGbDD5mZZc4uHi0nXgJLuIaHBQ2KjIa3Qi
iZEsYHCpVr+6kS7a0Ge0j7ed7wMeX3Df4jjylor+w8STXRKymxo8lV5cxuCFHS/Eb9XUL8wJ+a84
h5bRwULABlIRo9JhcSMvylV0kixBv/5J3JOHqMlkY+o5dIbsSwjfFTMUCxMdC+eyNo+WPapLAgIo
N1tueU55L30OVH3RoW4YB2hW3SY21RWAfRBPO4fxUAHoRvQEdvxdUCxh8Ibuax6itJo2zYgqJ4fa
85HLgCH+yv1hm/YsHXAgNoPRWOt2fo85OrrCXAfYC0OglPIf5+1qeBbPBw8kp8nSba0EzyobekTL
WA3NLmF2lStfMMjxit8KfYs5hlXAkoiCLQVtDS0q5uXj9UL8c7EK1GdGf7H1iiDyewZ2oEklxaon
Fbn5DUesNGiLQ38gKJZt08mRT3Hss6SYYOxdLh7HfZmrj5lot7qBFjXtmaNv1LRYMqfQ4VRGKPCh
w3Vf9KsuI8cYFkpnevLi8Ahx16VSkvcAr3Bu9xmuqRFetw4evy7gS/slB42hzUuwdnHhKAco7PW+
K9x1KHnombcPs6NLwWNC/8kCauagcngSx87ZQOLHTNctvAewUNQfDsBdNse7EP5Mjc2CYOvC4O6r
l5JRypDDTvqVAWrJexFT9QxoMMO5XnqzUYc4osJ7p+WNoXZgWZ7DkSjSAH/M3wGu0Fgom2QclyaG
+Z0qE7mxYOOUG2m4MiD/eC+oz0gT4lJVRKte5K76kU0udgtadFfTo8fnqRt3wf6lOJGX4Iv3Gdht
AcBVoddtOJXKCM/daVH7I+qkPXxk6b4rE7cmlFrZiOQwvZQBdqUO5FzGAtQMSn1pnQ0tboZfrYo1
fpCCV176lnL6Dp6ArWTEGXhIqxsy3EMLwhDyKOQvhjURWsif8WrwxiUnnRwjKkQVx5goCPZ1qi/D
mkk5cCYYnz7E65ik0im7VU6xTGwGrnxveEaK/pz10yGnLvC5XUSlLbXiFNaffpO9tmHyLCAG+7zo
8Hh2aH6lWZ6KZ9ck735wLlGogfl3GOcwLuVykWw78f4t0+kEXGvyiVMj/+MhEM2dW2+/j0WyQHjO
hQB8w4ontATJ6n6EsRWFTOqbJzxNGo0wwy+FSxHXsxQDQx1qGz1RHb1q2GM15RXI1ZT7LMwXdnXl
ZJGGJ+CP2ES8FMxHQNbGlfRYqnpse34ny47/kCMkwOmrRLjGASRzRDgDwF1s6IzGOu1gn/AwoHs6
cP/qFvZk86AUCcKjQ5O1iYOMXmU3RGRqdFhs2BaGMAN+y9g6e7l16Eem/mAYXrTmSJQJxOT8jNOH
QW9hBFQR+D+guKg9hHqgNSzfLq1vCcal0dTuBJMnTkESQzmu1T46e+HvjMaGrWZUwicLs6+SSNgH
t43o7OqoEGDAvcrxT0j9oQXuasXcsbzyvbgWOkFVh7euPM7eCNoFVoNRDkkO4AsFZ6UO4upBtYQU
y9oOkZTP0/v4AVK3Ma2fdiD2xfwK3T+apjz1bPSE2zVzPAxPLQTosGMzrEvL7EgTA+7YVsEaTZXQ
ka35UlAEag2BVmCvUYgnnkHeUIjwDTAzJVskQ1av3kryL4YeRtGxogzXnd8OHbt4Oo3i3X4s3H8h
P8BWM0iMtPxsE1o3QSvcH6PpdnrRkdSG13BXrQetIbrH3oZFeBYnLR6C9OFFrm5V5liK3+Pol10S
Bi10N1ZHB6YoECNgrxOB5FrY2uOH7VjntoWdzJTLzJ4tLArmsoVPZd6qBHMQEtl2gS1JpsUO3xpK
ISkVDcboA0zMmmgqok4GpIEZUiRjAly1f0kLxkp6Asm8adP07FMpqgiapHFg1jVUF4VCXACEGolr
nbd/wbYNjlD+4dYK6bOElQ3mdxmXOwG6m8J6NyP8cRldV66HZ++x7FYpsclqe8sYDtZUw6p7nY2d
yu7v4mEp3hmD2a4ALkBCcF0TFo+LoMpJfjv7xh7vZkQnoG/cUKaGWaH8d5sMAqqCAMCm9yfo7oj2
GBWL2aYMADS6rsH64HRTnK9ZrOAGstOjAsP++RCZcAya1ayzCTH9AhTP8ejq02GRpr+6bT7imQsO
entwX6cOZox3TlGIqx63EJFjUp9A4p19B7UAltXUx7hnsKdsgUEzZh900RziLAwTs1sLm1zaMSDx
Sq92DuLBXt1xUTQ4vyVnmwyAgvu5Y2RlZevoVlinAPCMYTaQIjdvyEYtanctl1fsHGMKS2A9cOuv
Eqcj3nPMb2PhwV+Q1VZirFR2NxfVVe82GPnByKAWylVtnxAZmST0fX4D+vqbe3h92DT4+NrLGI1N
3xb3lkGuzR+s4/ig+18BO80/d9FX2P4M072E4xHqtPxluHMnYAv7h3W87KGfiZmFjHMFrK2heTuw
DVzLPUlCfU05VLXvRSk9Tmu+JPF3YhATNb24oMedG58mpO2MGCJqKpOLzPr72B7wqCoKEQszy4jc
KGgPhHjxt1M0QBxIIm09wLQRodpE6lmtUNlxQbpwxj2TEgROWfJhgL5oc8ykC4kdhGshTdZMSRpV
3+AdxFwUb0GreWUewzsbMPFIAHVrp3sLbK42PtBczwct/bJII4DsMKniRN56t6j2oSHC3ylPkprV
1f8Sh5SB4QnqN3P5MIuZyoZHiMZxfJJF69hnx3S+2pjhT13sB9KECuIjJfUYU0D16ul3oVoOUGT8
ch2HzlYHS8iMegVcIo/F8w7S46qsjYQy0C4oaRqyfidUYjS+etZy3mKhO+x7NzjIxlfq34aetEpf
nNHeelb3FsHQiLT2RMjuoo3xU584cwIPHpGGzx8LK9ecszYhpvlwUmgj6C14cA6MIJvQmiJGtA8u
43i/VC4BgXNafHYUcj/qZz+6BKGHLOPs2s/ZlJ5sx1roXEYjrahwIrryO1Zj4jubzVw2L/5sYGEE
6dReDfGl4UthGUovLKgGkj99IKzDCWi95nDjTOEzJ/5S+kUFmD2dTxbtKwbwFj58zsDoE2Z90Rgr
HKDWQm7g3LDV6bm09W2vhQc9LZ/FmmNWsa4IcT5Umq38LvnvUsHJDc6lSq2kopyWSj8O/81KdpwI
5hgS2PU8DCF01Ja+SZ2fudtbGhmqcjC+zTORYy4S29Jk3gi/plMWHcyuWvMe21a2Fz5MYh5SwbYa
w0OXPOvBGz1w7UE7FsAYk6RoPUcuYnYIa82tS/ory8Ih59yPhxvcNwR/2ap3DEwVlBcgDxBVqe6J
CBfD/JG2RkV8KahBBkcGjSiK0cz+wBQaPf2qRGiKTBDRvk+qpokLxeeoQSBjkqch+OBvUMhrNdBN
Y7EwztPRyfSF0/QnM8rgHaAspzXHrLJinKgaNyrC2q8Wfyw7hhQJtgOvTdVBwHnPvtdvsE2xGyRk
brlh2OYAkVAnME2juB/RDci/f+SjVPuchQhPGDK1RWcU0onUO910n9vRuDBakXMA3MHH53BocJGp
L8541t4sEhZUXOtHiD6sLmrGvL8ySC6ncqW0OXXeq8VJCTAu9T9DpGVg/wPz6RkNYCcQkS5XqD4X
5FcMDThjmKkAyilzsTSwtyWm4smAAdL6zKuji4tOpKh0wMF5M2jduvE4W5fiDGZiZSUmz5mO0Kvd
CzWBuIAapHPC/8Gjnkcrk5QqdC4Ze0iDxPRvAUYkYzOnea6T98dcKKH+5RFSMwYjOge8OM94L3Bt
kASNsCJmFqjTQ4pvpZDVZGTOyiAHKaaUVASn445GXeSS4NmZF8irG6WieXWZc0DUt4nGYZEbHwmq
UhkSRTxT+pBFH3x1Db4SwRd134xLEs1EnCHhgJGWVlRNfDelW8wJGT8MGTodPzYoEwjXYElixYkl
QOn9aZmahuhShMOQY1ebsEjEF1cZj7JnuLbEx59gAYdTPDaYOsBcs9UbYdai950MaEr2h+ZjIc2f
xsDl2acA7EjOGb4gN1KzcTQLw87h+i2Y3bizx0ijfhPCnMcKSbsYe7PknBOF7knP9uil+IzS3oeQ
Cq6Sup0TcVojrbeWfnHlQnwgVB0xo0jR40l8Tw9YgEo0sxAg+K2zke5i7VoyuhLbeG42GSULM0bG
gH1f7wvJ/shvMlMU9HZGPid8gohFF3FEP7jJGj8CjsOU7VPeAnMM2/o7oWwUbBTW7ZSf5Fig8bTw
JNTqfTO+F+GWI4Yzlrlygn0XIbq99cGRIyxssLFxZChRg9ZS7BjZl3SYYfHhxde8NleOyVJmeEDO
lgoNjWuxDxgCtPvS+fKq/JzjLdDE5lNnJ1jxw6yhmKFPoEKWdp/xlGrQy72keo87v6iYxdza4zeJ
FSltgpoQPDhvRPwAgZzpRcWuo6L3AzJNkA0lGRkQHraqubMUI2UWijhCWwAj8/zHyEwEPhp6MZiL
1l8Buw3FgYGXwxLEpUFd91hlOQwl3IxJAmYhUl3Yxh5ZqGK0b1GBC0t00v0NNALYR+8yHXAwwZIB
w5x4JF/CucFOQ+UdJ2vu32a6gE4gKRSPrBn+VGb46xHhiJs9+wom2j02iqxKtP2CDgsMLNX/cMz9
U8wAARR0M+DQJEN3OctZJMIrk3+li10Vh/GopmcpFZ3ZP4y4DSMVHogCKrdkXr4IwgnKwWNIqisH
neSGxM1uKJ7JX6HvVFlY0hKKi0Zteqt+sLHs+o0ZxLAI4cuCBI42WjXrN0AfEOEtOMaYD9BdY/Tn
wGsNortSsMSoqVvL2FHLUXvSWMREbRu9KMp0FXC8ZfqsYf49YDIxPSv6FbeXl4AJLLIpinOWl9wo
QvrmfLcZizTtF4xHeAEKSS9mfucElx6xjPs1Z7YCgVIIkdhyON1RafZZ1L1we0M8KLnrMoyQObew
pXGCG/MR1jEUI4neYtG3TFFDEKuupydD4yTfP9H2EZPT1oGmMkfL2pzIrW2IHkQlVFzdsIASBBup
c8GpK+lOsbcMyHejUADSkNfBh2KVdOUebzEkurjvmTdmbjX3gLwPnBQpC0QHw+fi/6UzTCNrXNgN
NoseYrfwrmCsCPc2BhDxmLCE4ZdXfPniUQsRIXO+vR4iOgOZAcnpnLdnYc0VQbnynBa3BHedYw9y
F5p+nX3Q+W0pBsU1htK1jq0DMX1ch7PebcDNHZ7EDD+JpzPxmcoMwQkLVGNbGegF/emXkkRKjN6B
Tc6zszZI4JnSPXxcmiPjaR5pilay1L6V6Qqne+HCViFQi6PWDrZWd2bdsw/og6yPgLMA9qZASHM3
4nrLvdveWVoesiVISeDu/CIPeFdcpFPkabr5nkO7oBnGtEXsNPgRjkNRR1AXMqzd+hknBY6IjLD1
N6eCpzyk5J5YqD4RZnBB0gvrhAh1h4ipRi3MyfNM/4B/05PJHKVNPoTwFR7hXK5Ko2c48WXWvvhz
s/J9E90PRuv6BwAAZKm+tp4x/YCeUREYRLiBGXH0YGlnkdPAXunuQrkoW1oBGTvQ2UJbhiiUagk4
DDZAuEnzcCmcmK6xTmc6WB27XJbGI7CIRt2NcWBC1k/qgfSnuAXga4TlKiOZ6oNLX8iYfLIcdpmm
UCxKnhjGBcmlZtHykk1s/Gdb3RWWQR3O1O0DKy1YJasoCtcaopda9xa8Qo3tKKMT5jGW5mF0doFn
bmC6Sd5a3f9W8XPpvwzKZwDDuv8LQifVjIwlpMOVCoB2Ur4hPSKk5iL4kgNhgBcFW4jFLud4O5df
D1YeyI2NFM66AVpxH1JjFHQRbNJGI7K9Wcl4qKmPzKoehaHcbDWtE0MamHf/Y+k8lhvHkjX8RIiA
N1uRBD0lUaLcBqGSgfceTz9fqmdxY25MT1SzSOCczN+yoYg0fsLMZ6ZotODRB4BqKDpZaXiecCiV
sa8tb3JREubGh4oQPyPqFNAkoUVmIe+wyx4U/oPaiUw7dEQLQl9wxhpuCFHR7tTsYlWP4G0BxOaY
rxqy/jDe2grlNi9oMVcueHcz0/ogupkzWmtK0S6J+xbbr0UH18wOzJewoKnIcawu03MOe8GvCJ8u
1w6RGMH4PGn8Jkcl3nv/mon0WMmy5YCznuXX0AeFcdUg1BDmZQn9TJK/44xPftfeKgZ6Q34irA4a
wdxEnwtQA3GkIcMm5EEw8nh8Korvish9MUsQVVM2IQfkIDcJqoCgAujIHhHPoudrSeFbEuoHBWab
pebOIiB57oSIktI88UFoxDCIlhvgUV5ayf4V6BY3J29+bzNf9sQbGYiNYFX6bqNlmo8IZVCTL0Fk
nV7dC00/qzTwdA9jj6o5/yQzcWsYwx/Cki3Zs4FQCc4oIiu4INw49pXwVc7iiMzSNr+Vvb1KOSzr
ElOLltAA8LOEpJd+CEMJjhcPCTGDtyx6Nppf1UA7xE/Al4QIQ14p+cf9RHGo3WNEuMnhyjG9GUPl
XZQYYheZDmVDjZeIY9P6fcCQgDhlcohzaGCGycbN+dsEm9ngf9uRnYISDSBoCSKcE3ReVRbCgv5P
fc8EW4YM+nCZkd59TEqEuoX7056eSrQ0enVI0i13DA86kNffWTsNjt9PQKz7ilgxewLSjy+jEZ+z
0Nhkojvvwax4+0dwYOhzRBjo7yT/p/pQmZuHJsZ1Ve055W3PQW3M72fTWIv2lZyOZWCDqTBtIPu+
As5zr1jTTrV2GW/StCA7GyvcDjZDBVuxfasYs5reWiWje+dk6AswY8rfd7H/lTpnu/M8433Hd4eg
t+WJn4MLxODaHNB49+T1S8Qz4UYmqiOYuHHQVpB/YuRI3avd7WRRqcvHIE333Rjjbjg1iPJp9vDS
4r1BH5gYzAdc70HR4TkY78pGg0bFKYxyyintFx3Fd+zgRWIm666Kpfjm8tXmKmwl5GX7mwE8avgo
8Qu0TYEMPl6rvFkg/073oZLRm/QfXaJ+MBh08zmdhrUVwW+X+2EYJGfUfgRBz81zWXcbPa4fllIf
sHgzmPDFMF969BtVHs/ufA7IDU6BzF36xcLlw6NdunqoyoHDGVzbeGxwM7vqfdYjIVEQgXE+L4ey
nRgmrgpuIjfQVwRtNdHbUKPdiae1iueDGCEPVjHOTnMAMrJcmNs3Wmw+mp65i6bHoGPmMGLlWTEe
GENILPbew6l4C7tjXfX3bmAcqnTb6vSe4mUKY7oGiCxIC9xv5J+xhZv8akVmrDr1h5s5pE3FQycp
tNY8xNcI7cNo7LIwO2Zj7vNNNC0YK6IBq6OvjlAowfBl0gjNhM6pS1P9AyNITfUzJ99MXRZ/wNsC
xOj3FhlkNglbXG+DMCoQQVwCUI1bB1F+bxW4IFhrKT9I4eDM9pjSxyGPSxxa64WU4haeovS0/Rga
9/RdLh06EH5cDv+tuBHjtnjThj3tJgebQj0RZbI6OogLw/DNKciJZwWql97vmuHSZFpOVGdAJLPj
VzCtKn/7cnDOMYhpQ4hLzO4rkTsG8R0clZ5y17fmKWYCneF0F20Alqd+qrLHd4nz4EDw68DcJeF3
2qLwqnvzNJlPGVOvh6BLxThSZ829CoPgRm0O1ZPdA5bpBStz6ZF9ZtO7h0iBFSC3q31fq2c1qL69
2Tkw0x67Hi/Nmlo7cuKyVXiaEwqvjl4y3sUuqkA9uLnk7hb4MrXFg1Ec/M5VT7quv/LCuBHbfrI8
5d1wCd3wHJaI8efBvvQZXhmL8UhbGfyJOslGKvk4aji95AOEiLoeEuXLtHTMqdrL0gzPE0dK1v/K
1iV+Wa72LjV+zV71+flD7zcAwNFM5Wpn44PVYSvmNVpadwN8Q5BR+DCai7FuasWPgToY6n5y8ggc
/RO0GMfN0F0b+01bdtQVB80vAfd3oud1+/Qq4EUbqPclmJQ1/SJ3psnIvK+LYdd32d5h1fCgZBlw
VMxIi0X+D5BbzrxtK7tyUPlDlrehf9EtvmNoK7gae9JBJHjScJYkv0KOTtxVMim0Lq0txqVdhlVZ
akRQS83LR2OfF87OzP4YtV9I2mbiYcajyGU4CdWfgz6+GNKhxaOjK+UhqjpOQGxZRM40Tw6SWO3D
y/8qmbvXjh9ZCY62hEyB6Kr2eBs4SMwClp1DbyQX+A+HGoneBlEgoldlZWQZ16ftmMV+wn/L5TmB
l9ouiqRTkSv/rKC+Im0U9mCTkhOmJeVejNJldNB5dCZQaL0+ZeanWyEnNT57w1+0r8E8KzwlI6Bf
9G6D/REkY83BZly8k0Wa7lx+Mp5znqYkukZTcgwJ32aSERKmNrJT7X0jRQdeDllSmxWyqN7TedPw
yqDTlZEAzgvxfcyr9H+dew32Z3DOp3OwKtNwU5gzrwMFMw3/ntmyKFGkfRuhItYhmS11SCRkyYdy
JNgCgkNFBEckNQm92nWpjTW8UeAxl0/tKaumiweYM+JEcjxq1fcxr7lXtURsOgkjGFDD0uIhI6QN
fyfhL2uu51AbD+Gg7T33Z0pe6Awr0bhYhXmSaXOkHC4OXxn6CucrApFLcG0FqY6VdUZXjbKH7gBe
nj6u1h5vtWjTtSa4L7hPZp5lcWDJipxnDtMFF8vwiH8BQNQlSFEznw0uq4RNhmELeiqACB/Gkdbm
UEqzkWdFxCRD62KSzy9ad81QcxMybpPaYonAd4r98LEeTs10zLllI+uXFgeV1O6cLgl2MWOe6E3l
mKdFRpmQunT1dlQM3IB8A5DWFoOvdqw9P8qOWPM8VLJs/cbOmr5EWZyVZPHt6xpFV++RDPTJDY8T
lW+Qo9VqWTJZeRXnlw9XYV6OuRiYwMEWEZNCBEqXDvluqyx8zOeHUEGUZSgPCuNjE+n3BW4LMfot
gAlYZsXdO4IMiTF+Uc+CN1hdeJ/U/clA0tFz1ZNZRf3XBJIf8Ue1bfakehh+qpTU6F/siZOHnjaM
QVNoe4DS+tV/we7rgUUKmQr3s/GQ9T5jHDD1pPyak7YXmNjko5cQD5iHGIlZQ/FnLuWWHC1+LSBP
LxahTIL0ZNzZCZpscRpNJYoN8JmORZ9wDX5RIYWE9ALfdCnEuBdtbtsncLeSEI3HZwuCnIMk4TXi
4OhJ6hbxFVXfDKKyfmcAlR0f01anZxGxcyyaerFnxcg4zCIr22MJi5bpNNnvwpjbfX9oxuomc/gf
/vtaFIyZjaFubHS3rFY9VLDD8M6IDC4HkE+2g0hLCqU7C74KoKaTdOage8AeQV2jGLt4iWuWEz6i
nX+C0srjhMCNVMTcgRCjLgcBYxZ7/gTD0CALUukJqAZNNhKiONx4fi1MG0tivxYcBziny5+ZJiU/
FpXHWqPjBzUJeqS05B5Go1R/Dw4QKvgs4ggJSWqNm4tXGSQGf49imNRPgjBxh1tSwiNQCpFbU8zc
Gj6q7kv1bwCkAnPnd5GLe0RXlIEZi3xVIDLARpe8GVY17nAxAEmmDttfpD1GlMVjRopC4puArjCA
MdoJ/NZOEfsLE1998NixDLLVJvXHZj22FBC55fFpck8oGNr8mMCfiqAAHV5gPEVJ4ufsYbMSC6L4
h0cZV6Lf2TCFlkXkwb/CITUPRSfhhsSURxB23m+R0sRGwXV4NhR0UcM7YL86WtCGfL442YTVkzwz
WUcm0rdcTKieZr5IT7tlJC7JJVr+8sHQsgLpR+PfBi+RgyLDkYiT8CI/dkARK4gQMTOySvwnugOH
5axpfRWaK05oX9I4c/VHlt7G/EXEsnC6zc4bspuCIgZEe7veUiAgbwZACgCCUY1HgnlXJiehoM/W
FXV9ujw69rVn4IBK45VK8YxQB6pg1TahSWaL/mviJqpb2VytGheoV/k1D4CAcEJqjlv8Q6RXdOBI
3UlHIxbq7LUlIWlC4fBhEOLWJVEDUM+63u8q7Z+Uas4sffUClLncaRK1h8CT7U0gBvAGsaeI9Exp
kh1o4bervM0lpBVcieLtktRHgGN36h3xVhs7Mf8sTDH7GZqmGKWUizDSQVRM+AAkiviXkk58QGex
NtZyI3XGtcTVyDQip5+WnWUkIIrVHw0w/+aGE0APCWcFONJq3ERGczYV3E4p26slflCZzGHKOAJd
CECx/LKSQvqHkFE4ZHPoFWCyHgHvPPtNuvPIUBSFvpOOO3Z7UHrxN7FagQwt43dsfeUU480gl1Qt
uO2rSRiGSGMc6ITFXCf692JcRSKlghqgBQQ2KVDK4VonQ2dOGhToLS8LeG5NzQTfZYoIj6ncpXTZ
dtcYDbLwdSz4fsW1JQojYclZM/mDWKlBnEqSebV9BxKmUk+c98XXZHbrmkSpdCOaV6K/rO7KUBoa
n2b2MZpw/yyA0qCY3Sq4pwaZhr3Xczr14nVnP+eY8HRr4Ev4ShMHXxwjX16TyHQg72Q9VolfR5s5
Ib5k8Z0hRh+JSb2ZLr1R7EXMsZB8kzt8QoXKIRDPSDyaHM5sUatcRhnlB5+TAOUwkn+BRSwutCdx
jrAGmY5Lu9eXJBilYpWB9bE67Wze7Aq7FUF3dVqjgiKeMCXy8tCjO1/q84xMZyl0XP/gZEGwUzFW
iGNS9BuFQWUJRbycGiTT8I3hBHtrwMMWnZBIbDkGcjWq2MgAx5gjcGzmEKbyXDdclc2DVJOXiAlF
6XgJHOPUPEedsoe7G7mq3dHayTtpVzed22TJDZoE9uV8GC82mU45uZAo+rrFwSEAK8IPq4Fv/PV+
YrGwp5+p/kETEbcE28BFMRvJn2o0FFhihiiYd8bhM6vfWwqxEQEhcbEZLHRi1FwINXJEgYVbR1L5
DsJVBYgIebZUGj7FCcwwmFCqZ6fDukggjQkNiPKrQ5pFLrJn5UGbXt224iFzYO8OMnvg4VpDg0zR
urWfhcrsXjqIRpf8GtPzyBpnhupIA7LEDEeCmIhT3GxtkwwgcileJQFmJWtBfmG+pWhSthWiJwZO
1Hp3MvfE+FtPzLhzXZ4miq9ajgTeJwdp5RzcmNRamJHRUYmzQvdLNIGXttclZCjiOILFR7Qq+KcN
aqT3FjU5h5CHeI5p4QSoVfgblKx6QgL1297qjxxOEb7ZKvoZS8y23cHjnU1BcJhGyjk78lgkuI6E
hbOzT8P9NHkp5YvjGBdeqctY+1r3BO0rCKM2aneTfkeK1kAwDS3SDWlQi3VlVkbpN/ExiC1N+nPd
lu9adEUSEgXDLZ3vMzKzwrk7IUEu063VB0cj4MVa53rBXMEZ4PFk7xVPPTBdpHTB8DSLgwyXvboy
Rh5MT/wFjzGdwkHT+cHYvgxNwy5EeUp1UDE5QBKZznxJ+u4wFeNRuGH9tgTZDp8Qdwsvv8gcMUDn
ROKIpCmkLkmJP1KIFwkDXYzhoOd0dI3oVKv5Z7YG0sZpvk4M31NCqvgIf2CLj7pgY6t+j3wosjRC
XXHukAhgBxSiphmzWHuZM3WP4gvyn7Q5NLvI6GrCjfkL6R0+MBXD1ocxm1sPuFsK+yKrPbWGi3IN
mwE4AYJaXHKruqz93CWZBVDT1k55DPBo7Cv8OF5K+4AKb4EWyMORYX8sy7wSvSdHXwk3DR2imeXz
NAFqhpDlow392K0QpNHARBOGgnrfch6todlyLJgMIqNKRbx77KM3UcTESX6MwpcpeC6NapdKhGTw
Y3FBSZ4DmZZFR8a77LIRBxz2p3LKTot2D/85uCsPSNTRaDQNOU3DlZgl6wnN5fiSVv9sbVwbaI50
DC/yrphhvVkQyy9WtE29gLJIKDLexpzIkJwFZoJC9gBQ9MpXci6J3i9snEprnQTh2Od8BYIeuRFr
6xqepnnPzaj1l4WMkszXXeANl/pROjAwlQOiljKG9v6ARcfL+m3KTYiNYBMm44Nw1Tm5MVLVUEy9
z1tbJhDOaNu6l5nUNKlqykgWKfVNyI+3ULQnbTjEzGgNqsQWPwEULgRH+WKxinhZsKGHpJhZAnEU
cT1ohGUAL2njsZcVxUpXdYR6g3V9MnVU9izLziPjEeMpBw1VNQ6IcwKM2H71JNCPfPXg8w1tJxSh
cYLrbQrCAwG9cIqWRzGZcolj0j+HmDkSi/HOMA6Ks/Nm/0+lAaPXEz5MT15G94QzrYjHWaXpS5LU
6zY29vPi+DqRhwHPlPxqGTI/t/nRlU1fBncyA/VpvKFPl+QsAl4Vhfgz7MWceqSi1OPzQFcDF68D
qGmpJwRtn3kTHMWo2i7Fr5ZRDE1IbBBewxQ5VtYd+Zui+NJLMjrVtcAlBrN4WH16iNscEo9w+4Wy
o7mPiglNS3ISeUYY99GhCZF8M7T+rR9NdCHEBaK0zeznsW9Xi15etBo7BIeZY2ib/G2q/025tsmI
FRo658qsKmlWSzH4WngTt8Hi/LCSdC79fa4H0L4TVXtrQ75b7UXykKAsXLZoFE4yIhGktlbj/sBb
v8oT6lDJoyZ9EMBGjxHL8DfR2HgyGiTku5zZHyrFOiRAGZLmY6W/y3hTyV0u++9mcB8ariti/rpW
ATyl2Kp4ckLvJL+Zx2UxEEcl+RBW03+LucWkhKXfK1TOOZchYebMDpHzrF24SJIUzQpnKKxn0FK3
c4Men7BIo24TffmfPLBZT8mrPb8RdQrDvmsBdxipZGhnfW2ohJXTkCNLJx0CxtShvgRBY6ba58IY
T7VefjQh9/H5L74zrK8FabFtipVaBL56GT92CRQ6J1ujbZk+SFnkcgf5ue+mlxZYNLVpO8AX7SIh
iZCMyK/kZaMvznJoK2b3gu9Pbgz855GmbWChyZFH0RydrPHAgUteWeB7g+mrS/JvaiYUgAY5KzC2
MUVI+NCLoxlYq9R4rjBE2da8y9i4R3L6JQvKCF+43bm9YyLYSDYc65stUfQsZxp6UIVJOtfBm9Sd
zWSLUNokz+i3RQvpgaBEu8Slilm/GQoyC165kp91m4XnonopIngJNickbwZJT1KBzAXMqmPoDw4I
P0+Y1Hy7U3hV9f4IQolmR+YKdvBPrnYwH3lBBKTDDzPy3kEMdthve9U8yAsZhYlvELzVMSUlqKng
R3Mwtt7SSOT70dFfF6Dj7o5ayjTt6Iz9moYHW/G90uZsGUmAWRWRr7TPnt77sD24XTFzD8nNH0E/
/6KAGB0Qe0hKAVGihhKezKQk5Tzbi4i6I0ORoy2y8XfzOJG5stXG7BgRVNuk82vZnWfqyEyOKKTT
GU+62uW7v3w08J0SWFzysgMIlA6SNe83chWryq/09Ygf1iGxSPDVfiCOBvqdYGaJikiJloqmB4eF
R+oxcN0g8z6KKMT+SeiUpkqKULnqV053F7RHMA6iV5yoAvBBsVeT8TmuGm7gLovv6dUAfnPSLe04
HzvXe0Y9UXXfGZ13FQsp+0xc8J3YEjgWeDSStHvZ23VEaaoS/msDhHO+9+5QSF/D1fJUcfSg5OWK
bPq1xVcxxt5Hs0DI9MbGNL6jdMcNQoPpIalfxEEyEhCsqtGeraq1MQWDOdQtNt3qXsySsuUMkLZQ
2V2tfYnN2mC5RPEhbpAlRX1Eu+S3hmCORLk4MTBm9L7EuQlbCQQww3cNu9hVNgoOpmLZTOoMG03F
ByIUl7iNozK790xSfxn2S2o8jdnZIOpNBHYUJHbdulU9Zj0dIcNAZECUrRee6qyLQII1kpXkb/Mh
/nRgVWY99nP1txCxoIjjQQUX9BlziVYV5EJSf6KJlxIRY5JeebnMwj231eSLpFtra5hlfnIu8jma
/umLu7e9WwMGznUWEZpPl1mqKadwXaVfwCIVs2e/WbhQO4Qj5X62sp1VeZ8FXaDqQfxLSvCv7r9k
hVYJfS7IbTButOlZ+nEmS73VGX5yFBcVoz45eQVwEJxtnY0bbZruYz09WBlY+/ytj8F94537wtw1
Zn/Gc520K3JNyRa2tmMTfGMFCRPtKeR99BwX36XznJ0MNJ+aXR87y6NI8h81vrGtHPUR6D9AjoIv
3iY4KUNZIa0sXRw9DixwILx/AXIR1F/PVoa6jMTLSDYsDSymWKfDcBRKTNl1cPMjaD6g0aD1yI3B
ukbOYjosaYUoeL9mXArNZxZ/m0a/jwgyWKxNp9x7yk8bAF9b7JGMrkxEkuSbmJvuK+dLUMjKRbfa
2MhWgSTD+r6t6nfRqo0DSvqh42ZHPuu9i+ADCdcwWke0S7sIMDJmIh1v8jJHkXEmA0I1IfWZvCIG
yx7wA22FSHYNwAhVWxF0N7zi9AEvukWNpEVN+Cq1rvKdwPsc2BVFCVAX86YzofUpIGcc4h59qYIn
aXfoOopWRL5402aot9556eGyXPhocMcUGZs1pTd4/nNM4BLChyodiXa46uRKA3Q0SnHuvBQjebxm
/uBGWQrit5g4LPB01dK2SqWuzbre1tlVZ79B+ajlxY68uk5RjmRskx/VidyRAYr8CRFTgiXZeUgZ
DDmkW5fJISzOVd3QcQy70f3rGyji6E4hYjPEphDyBw7xriU9a9ZpYq+nl9AonwT7HvnHna4dVDDF
itK0Zth30IDko2bPWMRfGZY9ThCTA0EOJdkW2H/FUMncDZg6oSQqNB2kkiYRWXaxt1nFKUfiA4hC
t0eClnEsvJ0SzYg/gDCqN6cMSIGAQpA83OGa9BTrjTdPfzPJzqH+zKawsy32jWet+4SIM0laGjcF
MjtNK/Ca2IeEKYjDlGegWXC3gmVXpNg4Q3oulpCv8qOO2PiRAzT111gNjNy8pkCOLrpqhB5aZK/U
ksg4xs0IDBQ+tIwPbsC6o7O6u1KiJe7jUBrMPC5fKI46XiCzrxDt24kna6neu4Zs7WVTWMbdaGUP
YgysFctny0GpgEoFa00CVvUmy0XTjhcVr9U00vpISIBh7cf2W25Y7hruC5IzObpE5cM8P6ekPM5Q
FUwkwMajh2g34ujiNNFJxpyUO6PCoF4SpE+vpmOHvmfs7fird051/Nl82sFjHvxze53IrfpOHXpC
FSPfQyvsN5koUrlIjeo8hBTC1LQGfkdRQc4zArD2x2E0TaJkIx+tym4e30lrIBoMe/QJ9KbAnvTQ
dRwz4OfiNSv5cCSSCQwyLdbFwjmh4Xug2ZOZBxmKRChQ1ySSRYBQgzd3Hj/BC/RadJB8+VxrFser
KM/g79WOoHTngAmpVqgLJrSIqrPoM00u3LvUyoXED91UW/eHfyZCTMafendC054jSeLliplR6mar
8WlmdBsTFx8fI+o/vazwR0Xxk2bYMGrmKHuH+VYVT1r1EDlHxg8aAoXLB98NS5KruPsjSLuOHrJl
rDBfK7sU4SC4pmDuApbO4lQi2jc/hh5fJNB5T+wT3QshgjP+HeKeYjHYufaTCwHXA7Oq5/Y5QRnh
asC+Jl0K0aMNWJ9TbTfxF0mRV/A+MRaUuoJm8BvwjsYYsy+2ElfyJzZV1mQuERKldmLzfHTdWx99
ybDOHoTZDZUhibbiliC6ENHhkI738/hdBBqQ2Ks5rAKaG1mEzMDgjEb5TxYUzFEB8oyoEAX6HOMW
e8maCqF6TosUklRVk/SAMOWazj0uNAn7IHKXRk1uTbLFsdjxxXXOcKcQyd6UPxK+PbquX5HKgVAw
IlMZbSFqJMPmFnSgynjEN1NOOihXNrhFOns7EXFIfxZIpdM7a43oLVBT4gjB0pjWoCBnRpE0/OfG
BCbjLjPPi7DgVIe3FmaE9ir2NALHCaVcIkgMX8Tp6BsFRUYMDlAUVFvB7o2ouCvd6qh2j5IKwR/0
h86wCSrcZqLIFuYhwv9oPZOAsZfxjm9XClg7+xGyACBwRjzVoCiDQubFNYkb4C0W+y2Ht06Vhdb+
FJPth5inMaz1BL55HKFtc5IEhmw7I1NCS4ce/AUlNemiSuruU1RMKO5Dfcczi0AfnAmqZ5j7C52j
rIO1d56RaQjwRlQfs5Y8O1bCBUgUz2hDwIcbOEHKXFpAfPllrccY4dHA1K5dPYIgO0u9SEiSNh//
rkfaMTx8nVn1K3K9kc5VT/z8dBmRsK7BV7e8QDOZz7S08IqUTIkB35ikF1ZE9tn2gCLkv3jhhcuE
brDqMwueFcjDto44L8+N86wbmiwikotjqf+0DBpVqo9BtOm6q+1nMTGkneUPVAHyFvhAdnJWBQxp
lIGgD0C5aBDUgkvKl9XNctRTkxPTzTNqNyqOwX7dYWYUbsLFu60snyMLbJgjYLYA5JDzI8LgE9ha
tu0M3lOuxvKWKsi/DXKRit8sj17JklAdZx2384YVF4KDoUH/rSr0Ln37R6tAcE5EpeTRgc9EaXUE
W+YBzpp5LdkSup7ADP316Xl2cdd5id9aKRUHM8IVfAa5xtdvPdH4xqN85Y+QUI3GXZsshTmdJozs
MoWIDpE4rtjiaCvObNohXzgDSAcIhvcy6ywiaMqHYoxw2CGqijIi0ygtCkY/Q0/J5VUjAibIMEPY
HTIcdqKWTBV/6ot7IX8jRzsqznJZCIjPy3ZVLk9JNG2smahf35kCPqlyme1pLV7NRQ2uMybRoivf
lwmaBgcq7KrEuEg+jlOMfN3Kh/xnzvMVT/1PaqjkQQWfWtn9NqSF11y/g1sxDkDJkH/B6YHG2J73
YcXMRQCZOJfcuHowCWKsF29vkQNkD+ltbivfDAZKtdSrrVtvgiuZOMIlnBVxBSrjTukf3eGlzpLH
vLm3hz8BomP0bwmJW71NzmxHiLpzl5nDpqsoJKnaoxe7Rx2tgtmcavBwVH6UhQSrpiNvfIq3kU0X
pfk+mCP35K8aXmoFWGXecCRBbe6b5Dc0b/r8FUb1o1H0ODUoYYenHj1jo5PXyiHKL5jl0EJ1tMXZ
BPs8sjnlFVRzS+1Hj+6hI8ve7OmADQB78GIGqFVosKTu7cBD5sCeF9ZOmTK/WCA4WmtHXkCL4K5n
gZY03CLx1lU/rW0mg1h7sYz0tbPmI9fxOm1Bf4Jzyc+lg4HkH+M0P7QlZDCJ8MMdzISzrK0KRDTA
8EKIDXdNsm3wJaevs34qlwsav7s8+UinJ0I7uanQRp/0dje13yxcIBqs5LoZUXbN/9XvvQ6L14gU
61JatDXn+rLTOKCq1mQrIzuBylpgOGzcsH/esYBph8qf82cxj6If8VYq0WCdb5MqsF76cCdvuKzm
LsyoZrxP3ei7CwyATdMZs1mgbJr8JmEAmr3lTiNHZtqkuv3UIpcOCVCtuHRd3KfejnNZde9bj6JM
wBRktC4hi79LfI+GX0Hiw9QJ4GcAG67SlqIgQkwHhE4EHzX7mRwqDdAhTEgO5eCKYiQvavQRQj+S
y3E0KBfq9PiOWA/HPNSZ38kkhElV50fakU5XJDtt2VM0nioI5hkwtJ0TXNLwyEkRcEjJW1mH3HIr
ryNsa+XydeGUKFijEi5tMXK/uChlAo9vYh8zY2rlFZ0alSSw2oOvgmib1eKr5a5J9jp7Pwo3la2k
DkhPXVvICpcxuRW2dWZ4vuOpXysz2uIq25D7Arql7MbpqSnRSus95oDsaTKINpzUmDiScG/l4anD
dNA2WBcLlA3NV+MOoNr1piFDpQKjFC+ZhBxIN/DM91rvGhLBLL+q3h0AMhUHLnKfq4JsQVW51bgN
LXej26iS/JgKPHfYzBxBdKfX6sYczqgemDRumeod3dE8jNqHztxVA8kNvemTkNQrp5oeA5l5TbxJ
Bgg5A8basQryzR7cidBoJX1UcJUtmUr1n3cXftJRg4yuKfWj5LwlS4uTDXEEhVfjvkGniHIT5cZ9
le1tQLclfHMOVUv8wYAp3IWZpJ0KFib0BoA8SbtRCE0D3UIVQmAf+MLZDZ/j/hqZDCvdyTSfa8KV
/nX5ib/5UJ60jmNE2eUZdmJUDdTOB69efO0B/Jgygog0tPSWUQyl56TLATKvQP+C8NclRAeXAko+
1a9t/vLbTodnRrIBzTG75GVZ20vPDbMUrxp0b/gTZBSZ2tq6D57dnCt/3Bmk+vY8b5ZO2zykeLip
wUK95THDsFsWwIqMqgVkkK3Um9kOxWETpNZxmbwN5HBEDKbkQaeMq4wosKGqGn/kZk2X0ecYE00m
lq7dUGG0QwHA4k/Ouace9faB2Fta3qQFCTEtO6IZKEejU6ioZQ6MTJLZXg18RojE1rW5ikPoIJZK
a5MoqghOth5oOLCNS/BrmKGShbIgI3gaaXjsSa0pR2LASB9TVqFqIqCawcfKnWrib92b7rlheHdO
VcyDyNgS3xUtcSDBy0D+lmhUxgQ4fOj9vPyUPWescgJC3uv0mLWvOqKIGaFK9YSk04cBzZG+SlhU
CeSkjtqq0tCAs2GnOF8SHo14Z5H7YbLGC3MxRe+J8az3AA5oRaQWric8IwNqCJAqxpisxZSaogZO
SYqqvKNeos/geuSiJjtwxPC/jR9YANkvsUjMND5kNEzv0CJVpb4jBEXM3cX82hgnrBcRLA8ONc3a
pvYqv01gKkH33FUnzJid4aOuYzwEeyTJ6qkeXvtCXeU0yzCQK/0r6cQ504As3oJuYKhH2FnUD6pe
nOL4nSP3PirsK9453l7yfOm09SnNINbMhCVz9uO4wPI0ay3LdirdWQ6aKJmijRjRf2tsMwGlfTDJ
zvjyHOJ4vHuvnH06MA6q/UH6jt3CehS/eV2/LJQ3m2HyZFdfVn0lIYxtErR7vmgmdMokRZe+7SCa
VB84X7v4p3dyANVDyx4xbutgQF3EKRnzL4nXk2WfFMaNv6Q597utkp2J8TLjAiJL6IyzKs5Pl8l6
t9t1HK1TGgynJyMBrkUNh2KFx2mOfjV+mAfrat7D0SGRbY0Hs18ZNoMNfPtTzp5bI0lE0nCOQAx4
UiTpUf7fQeFS2hj9cieQuTkgPVeJGmHNYdUZ5BfEZmuejcEFrbUINn8JCa/DgmfxOQ6ace/UCxAC
Jj7mRGcT/L2fPxqkRE6MTWa+/NkIeSg8LhF9qXybI7jBvTpVLtFcYGnuJtZ2IlrNVHOL8KmlFKKs
+Og4ArqnBae/VR8lboy0pQmRy6w4LOAkLLGShRHv3GDU20HF7N6E9zaziD3gM8NxIj+vnTOjmcEW
ipt4SGrbwSSay2J4GyJ1XOzaCZMhGuzXvouObQ6dLwGwWtY/hNox9/YtHBCFjRbOVAmXMYWIQ2SU
V8tP6DlEAe6aZtvYW3V5rI3H3tI5Zogucz76utuzAqn8m/AFdQvckP0YzO8NIQGe6uKThXXt1w7+
b8U8s6U7Zrrjb61YfB7zp896/ERcuRwmiK0c5UF+67B8zRlO5C3/U8DyDbAqyTIt4n7hqSQfyXUk
gYX8vejDquH6q/5ZKJQkcwlsxghYF4B4Z7HBjfXwTFyWj+pkP9IOKC5trX3MTXVtEDHXUZfSeJz1
uN8u4GvZI4Y8j1ro2uEAuOuXlxqS22IeIoc5ZTgD4pLdHyBQ/Coo3MgKbxAkDCwc2buFV5hOMfeh
yPYEXDD85RYFSyPIsMM/gdlAYJbIkYZ2AwMA+iU6p5YvMXTSO8XaxsfKKKPxnaxbA0UUJlj35OKE
ZX/FGaNcdCJ2kHy31Aii6UPMNfX/JoWlD/4unO4nc90hKDIMsV+RVFnhCDTSjxymUwXqtTCxFtuZ
Cx6ZvSgm8Gl2pfXSqh/YHbKM0hT8Xky/fCYobM7GShL8dZUQgR+zvyQtcYf0PsTXqt03xdeoM8Ns
QDyaZd95IemiZzbc3L66Wc4aQhju1iWSADVOE+6orK+m91m9DsFL09wINZzLHYzM7F2m4TVDQQwJ
CLNNmF7PIBYMJ+V/HJ3XUuvYEoafSFXK4dY5YBsbMOFGZTagnLOefr6eqjMb5sw22NLSWt1//4EV
KsG+JCpV5UrjGmBdATUB9nzNwLVG9+HoiCg2pAGLdl1NjNP/1CqqAZ9B0jGBXusROMpWxeRpDu/M
7VpBPxftNXit/XXWrAfjeSgsYH19NVB+MDa3ugdWaVKJpQzw6d/z8lwqz3a9px+bJ8hKGE8UjCpd
BV/PGhpWe7ZAOlWckSg7kh9IGG4cXI34w2tvelCvInxGCHQM4KJjN7EbCd9U3BH9E9qPAQ/WrRxp
EtUiK1ymP/JkO/XZHjYNE4f0iDmRA/TorXwYXFQcDF+qdnilZ1jWscSKIzwgmNd7xpbJ6tuDjJ9t
p7lPk8FvE6sX7UYroH4AbkLxK4Zm5VdsJtpt1JJnJ5t/K+8Kw+36vxS9SfbCiA1Itw6biBa2Ppjh
04xutwftKJJTon+VBG7y6IJE6uFJ9XrYGicnxv8o2rHThd52wMDfwGlnOTE1nCLjknzMxImg1Vi3
E/EfmBVsCTiyYvzKDug2QN0Z/0BLwXNKw3FG9rfa2AqcLPimaOuLa9QSMFYdY2R6IK/shGAeI83b
zDMoqDjDK3FBCtmCbV/bNFiKy+Cu3pITk0+vsdHsygqbypoJLGNxsBUDliFzMPSpPJsZdV+y8b6S
V6xT4kbM3NYz+JRO+FSoOSDcJBzZ58ga8R/yL3oqWUDdus1Ah3LtwiGztN1y3bqht2hDcDJvo2G/
16c7n5Bug/3JsvCZREWcbHOmc6rpM4NSpn0z4COnMivH/wg3MZl8U2MI+z8KfKB3lN3qmvSvr9C+
28k+oARM4GPUrromA1mBiUJcyIfbWZw+8d7GvlIPslts/iXtb8PRZGQ7KQDLQHl0ln3JgSOzCUpg
8cGT6CusewM6o0p64TZh7GPvqyLZ56cmvrTtRQfjzwTfri4ttsTYyilGd6wAjgd0gCX4gcx4AIar
fmH3/U5qoiT5M+izak7NuKQZjzGE1+16o9d4WtJzUPo5ZDRlGPijjOo4Odvpn8meSKC5lQM9FU8A
lPhbRLC/aKuWZuJ/q1NzKmtngyOdHUHAe8lIDt6n+SOZbOzt34WGNBFF/f9ZyrHeOghMh4cbchA3
4EQYnNPLDoW+J7ylxcEj2P5vRNt/adAdBws5n/JJWC5EPjEoPCiY6OEWC7ftVkH80BCWD3298pMK
v3hcU2j2QzAUd4q/iXm4RFRiI06DWJmS0ImxkOhLxC6xLChFZeoTYzBvl0cPyXHwQoJB+mQ9+zEu
UxA6oG7iWvWqYDDg//rTd2Jf3fDJ4byiG8Z6q3ari1KrJNhq2wMO686IlqJVMY9QmfS2R7EDSxki
Kkp5sUhF0vUFnMwGbXLwycygSK9JTxoEnITyq8wuufVvap56nPmM7JY0R6N4mqm8oVPgbMWi/M7+
igI7sBfrX2G7CxtEmBZtMa5DdPM6jiGfcF8Sa50p+DWu7W5hEcni4dOxAxSMVcbRwe9+bo5T/5oy
WBOjNK15iAigVIyNEpoADGcXNmLEynM5s9LBgjqOxoIH++nnFMCTCphr1ReHD9x5yJGvNBvwHhkk
kFaM/a4d3TLbXJsZD1+81HtrHXDOpck692AnVkKVCmFOn7TovWRXYXQ8d96GSQd8Yu7fWu9tegBh
ICnJPepJrzsUZLHX0Tm0QAoali2bFSI1UsduvLqyT3Xfckef+M6pdqGzjzgrvzQh/2QENGNtgEn8
ImqPfGPEChFlF32DoeSw6WU+6JevmrbQ4SFCTZfEP9s+VMF2bG+mT43QemuHQ1qqnTzZ+lQl4Pji
NS0XkPaLwSJljbABItvcsSnrYiIU//3v5Z7gLJcMq9q54bszXIeWVKRmrWIpAHBCoWJnXwgqVpGP
oA7FcwmaAjivwCfOULm1sJqdflf8BB1ZQsD1AbY5FUoq5A34BPcBPb/i75pmXA82IQogmWVP4GiK
alomPhimW+sBOGicLo55rIA7Nk1EksG6c4djaDa7oWWyWu0s5T2sEeoNB9q6XeBg3B9M2KSrBz8k
qBkP79Jau9b3BFxSCxULSGBgkuhNa8JHnHkLqMtxfk3a/dj+tHPPItkoRr+s5icFe5M26vCZ7jZW
6qGyyQ+ZQkKTkR/x1RG1CgaauCbtJH9I3PFLnXqpfYM7tDVK7WJiSwPas2e7bVoca7qtTU/CuLdt
HgWGnIuqCS4+vUL4EIhcCn+gcbS8Od1olUx7jKif5uBoNP1ySPSF40JaP9t5eTWGcadVp7jgHIet
41O0twjb/ydegTmwZv/XEvSbKWGXzoxz4h+hYNNeY/+7LfJFSGQLs7kK809trchC6Lk+3yZ1UT3i
udt9uNWTSWJn9Wy0H9F3UV8S9e7m1arIv1g4ciJGMtxktFvZH0ZUIKLI1mA6BlwYWDQQvRN0LXw6
YsWPiCT0hL6JJK2h8qCcvI86FlNwfdpl4GuX3sro1UrK1q+4TDbT/IxQEMooefGe+mlM3VK8yVRU
o16gA3xTu0hS5Bvr0Z1fdAB0uFa4J16xIm0mVDmEZDFcYTAjQz8GJSQxFsUjab+mQIYmDXsDNvGo
xh8YTO5nJdxUgLDKtWz+EYVD609yd4XhkYeeI0P7fQ54d3r5oqroBS5tGVJzB+ROtStLI38DQpsw
tQP6Q7EEk7JGa94mSz3E4VVkQtr41mvYscDQoKoS/hskNAwVqCwpp6yB3uNsuBkeICJGENU8tXvf
X+B0zfm3y2aLIByT3g6OpvHa64ss+BiwQP9GruXpMLnuQbO7+Yq9rHgwfAstl3nUtTMDeVocooap
PAfGUrCuYtU65niLxQWF911tYpav0KAGTlVn5fTwSR02uIuhcRX8g+8mG+DZGAafb8Px76aPyCMJ
cvIuDIgBv3UYRjKbwo4BpnXJCAu8UDRrDPZin4RN3CeA5soakutApgk4kViYVW1zZXSZZ/gVYXCC
5LJpDqJthfmDiNXXt2KgJ5l7GEvYWG7hAiCGsLShffCn1G+MKEW8lVUxOm8iHXiKCpXtB6/BAPRY
LesPi14Az3Ua2mOmHyL65A40prY0ciph/Vrak+IZF6h55AjEhDdJWKjBha6La+hjX139hM1ecepb
PiEmyqbwhv+j2cDihV9OjPJgwZIq1jazKiz1OqzyCNTrm36jT4RJ2P3JYOmh6CDjOogw4MbysaEy
CyAkejzTVd/tDTPGtyxblnq1+tb7G39vmZXko1jQ6K9WftSKZ2GZgxyKFio7Jgwzg4dl1euw5QY5
cA/s7l9bQ2RwcOMpXBx0csRSYMYMRiiNc/u5QacUUj4pzEuV4Bbhz08r1cr+atAPEU+AIdjOrdyN
Ql2JVOTSUx+qtHY+m72qE4ZDAiouASZB4GM13GKissNCw7JOwQkKiyYCXmtX31kmspEw3UTVBhuG
+TnCVVxzGGQF1pJzYjm6Pf5S51q1ODmwZcdqL2/WrvdJ6fumlpLI3N3z0dpNPinZOsKzCHYZ9y0j
8yGi0y0rBJSLVPujwmIz3ERtjH0djLzmt8fC0dLuniB6xnGeOT4n85AWN4ieI19CNCsZxRjGfCvN
Axmtr7oMqCoSs2kVMwxxhKqBpxQMPpH9UQkdwKmEGMSZjuAWB7IIzMuzgp2WNZekgidOEFIGFSuy
4EEG5dKs7hkT3pGmQVHnlVZBYIrZi3hv1OMOkiFe0IxE/sCaUGFkFO03w8md0a3pnYE61w3FNvBL
6x5iQ70HPDnijj2VWOHQVAjLwi8eWOAM4zoDRSi9Ay4MdBPYvEMpHuoVxg+rAjMV/g4jUdFYwCFu
smJdmeQsmW9YhXuB94ONE3+DTVJsiZDIKxDUUXMEUtE26GBlls6/M8Wti2Y1Qn5L5nHZdAGWxthR
Y50i+OdQmWvVhRCGPatHTauCU8j4P+4fbXDSsuDNwkc0x3G0NUAEPCIpsH8B3BEexxz9xSlG8NBe
Ld5EJvMGtVjnmGWXGkbk69biXCvH9VTHK2qkPLjplUvSebkqmKan0SnHmKJnyI7EugPvAslHPT9j
O6lygyUBUGQwJJjEiPYGw920Eb0db5HRlHjuwQKPIFAPYmjJkeu6tL/myIQXcmT4nhozVBgGmnjG
yabrwcdmngjMoc7Ej72OzJdggPSo+zQs2wGxdypXT1zKxK8a+iwHUs0ArOoQ6mFRBJG/BPf+F+BI
pVUk1AzZQgxJkcKIwR0LIEcDA79gbC6NcRFuC7qgiQBS+ANd1K1N/7OI3j2yZ/r6i9BCEr7Qdqhf
mB+ZWBBAxlKqjHQmZib07CkiqZQ6t30XFMuu4EMEzcLAnF0aBxtgi6iGjtrHYO+wX0QfNQVXa9y2
PMlssDlyPcpUI/grg0sUwZaI/+eQxjy1Pa1u0DeQ9dGm9cE/ilxpMtmZTOck5jtItGOQadpsP7/T
LV2cBgoDnuYNoukY7RKIboQRP/Ld1sgY7DDSSA6u8/9s3HcbZMbVBr1mQGuHqcDgeqsmxueSOxAB
lQhrJPPbY2eYG1aUeAup4ZatrmhfATAUJlqdGexU4B4FbMrIuE+9JLkQqxdwno9PpRK+xIxAZvQk
iF1D7y4HlrDv2S/05mxgx6CUGhZJrCaX48cfgN6IPABas+Drh04Hu4AsKIBlyEjiUMRnSOBkm1QB
bGNieW8x9g90mFgY0aqQcopsPMPKTwpPiEWeSzHZcbbiYphOh0doVzsoAVMfLBxoNGX/yn3v6csG
fgwHlzYTVXFOgx6Ugfz68tpjzdMB8+PxRNZ3rl1T9thJeWj6lRSBVH0JFVhisF27re6fqvAY6nun
/+tn5NTjInG6l9A21l3SHLQYp7bb/6DyCArDlSi5jFkxEfsG1QeBWDbkGEwe6OjnuNtIYJXAHUwZ
mEIVGIRkzDRsPj2upjxxqPGJacPEoDNJeRFqo64hC54vaXDDegUvJOYSdoWjpOJh5wM/L74jxs+C
/Jpy5Muea5IRwQOHLSGSm/buCaO0fXjrefbYSFYhkNZQDQCjn7ytEplh7ECbmdS70PGI8D6oyixO
STUQtUZDqHkfnkmDo5BuYQHaUWr40Fym0cJLO33vaiCf6TW3cD/AHiPqcXYAk0ec/3+kMCB1q7Fl
t8+VG3FaF6JlPECexGIeQXokBQjbT9lOK7GzruxrjQm8My88kSESDpfS8No1LD1GS2n2w8fPZzii
UJHIV1bsQ1RNW+1omfusOxXeWzp/KWQN+p9TaJMrZK/q7t3zhk1EdZs6v6nzVY7PoHJ4Lnbg00ny
Yx3HVebjwnRSMEdNmGZwujXYq1mkmHgmitoQeBWF0t2qP8T5NWGQrA47ogdhJXIQsGGp/UmHPl3X
BT5ceAzb1jNsgJ4ZSRnk6AMGfKoactXfJVKd/xKSShmO2s60b54awll5s5wT8zHKF+T0RHyavx61
EunAq6Fp3ltyVSLieKam2QZYoOdYXVlUNYSov8pT3eX+tvLYZExkflhf+9+KttFx40OVpD9Nqr10
cH404eAKrWuAOU3MAUXIqWzsbeff5LXw8iCoTXm+9njgPdZoyxyCj1fUvzwUvKlOjHRDKkn1yuAg
xcq2g1u8BFC9Ft4nrhAzk1mCuADMa4T7EYtamwQ1JPIixz9tBqilDJHtVbuDdohZrCA8yMR90ASS
Duh67GY5mCn+DhT41ZXG25Xu88h2WVufVvtAI8faKqGxhQTCiPkrXN5NoZs8ll/SQ3gTOVKEksZn
upNlq5wyAbJRD6K1D71v2w+e6gbZEDeCT4GlmPAKMuZmbpceIKSAO8BAY8ppU2nIjoyZv1jIEi0I
oUHh6eE1NuUEHC70pgC1W7RRVVZgky50Hdrn8Th5kI9AN8HqdTiPRJRXFIYKyCjci5IyVqi9db5N
ItyY8Axv4MXjOwRtBnrA4NzcajUBHLl2tPKe+X3ewza/eSPiiIi91RR9Wzg8YWXInbGpk0QzgmBd
DD350mJg6gJVqVO2o1ZQgGyRR6S1s2Kuq0q60cYu1wM8tAFQXhnzl1mvXyKmpk1abfAqoX599RTE
rR3j/O4uOUKSFeKCf9A5Mnj0UHFkhNoIIZ66qIPjrLfO0vfqW919UWDInI/hX5n9STyKpW5l4Wu8
gicxe7C7yLmv67usHFGi0rKymgUZtchfnnOG/OlV9xJmC2p9lH6Z81S/xXVKIccJNb7V+otpXyM7
Q8e3gTK07ewSBTnNSsaMPsWoE9ZaSkDdgeE9ECLdj6DEYgInyLbA6mgDoG1QKIFOEhtc++/QIDKm
qKBqo37owHYFQDCg80wW/k+Kfhpg+WB12Rq4YjAzGEZIEZoDBUc5abEOH+idHoCyBQUUbsmyT8A4
yZ1ypdflRbrp+HekTaNvu8iJKrkbxRMWNbA1B1ZcQNCBXxcgQOG+wC9YFgqarQJZrNhSw3DvqmyL
xFTsEKiKuP/8f4xnXbAmhVqFPV01kFY7KyE1RA34CaMZDk00HR7nr4ybBGntVBopFmOBN57PZaD1
XwfVjfpti+0PdhNYcc2Yul95BG3zKWivhCNIc02Y8TIHyeX2i/IgSXHPAO77aR/dq3YvohVGUo/5
YdyDz+Cnf2Q/3t/8gN2t3Z379Dq99tf5DRXj9/wbfQwv/rv/7r7Pb8OL/s99Lb/1T3CK07K/P7rL
+Mb1t7/p+NVveocoXJCO9+2/G28lw0fQP3Bskku+aAXg0bvs5t/iW/HZf7o3+FOvhNz8G/7ml/y3
/GqxqVn578G/8Y0a8Y2ZU7yQt6jAn79Si/GbuJL+yv7WV/UJe9PtsAMtOzn7lH+6Xbez+HM6mt8E
JQWL+st6EMGwcb9ncO1Q/uc+N8ZK8RwmhB9VAhBR3bis0CQOytpZ09etoy3pI9v2pTulG6zefscj
nJWTc1K+pPjGMoyO6p//BKFymayzdbxCYLTExmln7xfR1rtReD2le3CRp3FjHoxdcSp3tOKLYUMQ
3YXYuXPxpL/Yz9h0boqts52eiCs8o1E7Wjtn0++TW3JGJHmONs0O5csWdsuS+PljdgoOzq14qnc0
Ql8IMZefzer59vzU8Q7e7QVhKFjlcRQtm1V8xqD2nJ6x7dkWe+ugbJHfIE9deFvngCnmtnsKj+pq
2tdLfVE811sIcZvqqV9bB0gPq2mF7cBefYKzdIueq328wC2ZZD2Ip/l5WumrZFVsdJrdXbtUmo3F
EGam8E4wb0DgA+SqM5dK05aWEuIwT3Kjvqvh9yj6nHHlVCq0I39Ryc4THl0eArJELWwBDDNb6/6r
b58ME1xGURYVLfnkcy/dJUIbOD0zR1FVroFGZtJznWja9RPAJ3PaAVHbHOXr1mMlUjTg+ewqvx1s
CT8C+mMxzpzyeB76wacT/QOk4nvOQlwuOpXcUQ4Ob19Nv0C/nG4pu3yI+k9UpjNkQ6VjkOusxYCC
kkjJsA0mmxibT7z1/ioDdhN75sJlWlWY+fNYOeGqCNIf4jWrHFiyzWAvjBqVe/QNErFIsRkyhM5l
2+dcoydm3IuWaiFygsJvL6Uz7OHKwz8AxgPy9T2E0zCox/mEwhFY5qiyU+DTvu5blX2USZv6I80t
P9PGewJlH+z5vGPwjuUP7BidDT1CSUFUURVRnqxT/cOzB/p+W0b/MaKIsTv42pVKZWFDr7LwkE71
58a8FsRY1Mh2yMhpOK9Csiob80sQF856XMFWEvSe3Tzq3AKvdFAAmI69CnxZZ8gXqGxG9GLt1kBW
xWCu6xUG6uhiOgw87P93OAOlAsctm1rj4sRrYdGFOKE3g1eW1sFOly7YXAFFf/61fg2DsKr0UE9v
IqsE6rQw/+BuVimwOGr3bqnGd5OHmugurlEABBc09nutuy9mlpP2eXN7iBgkhQHWLVQD4lF9NfEY
b4v8Eqk6ErR0HaBALpx/DdO4KjlrxqMFNFM9ppXhm9+QahrCtM/+mCqLYKEZx1f2cYS0K4U2hbTm
RRBi5fEv6cCihwMDZowU/7c7SWGPFvB/aY5s889xXUCHl5zwPHszAdRj0NX3b4D9uIqZVLVApTnl
ZYmJsbzL5tSolbiEv8QgSWhC6CgNwBMLQEIXYhEVGKElCpTY2cBeHRJ7iLf2ZK7K4sjyfhv9D41K
SaABaX98a+/RW4FR54T8ds1LEexmDeN4hWxO74/6UYU5HeBkXSLjisx8D0eKSlNRvznEFNfChuCB
rJ6HwVk6rQIyh8FVd+7T8dZh/ijNcXbNCRZssXyIg4MIT1BH6DpOrAmwch4/8Sk4ISsSvcoEBkk4
7UiuAgA7OKIJc+5cWD56IHVA+4UwIGTWbv7GzXMZKRR0MOkop0JeiRF5bmKNyChX/TOBI/JAOeHS
JXHBfTMujaI4M7fSirsoYkU3rJHXPG0dhDSN+zwzukIi0donUys3HV2IHL6KZiAOJnIamBMnXJKb
lOwqCYE0PU6QfIGNaNbJAxEzsbYgghL353FVugC2C4hZaEJRdSegO8poEEHYbLzaOrjNUqEjNpqb
aMhc+gQEe2vHxDfkmpjffretQZbNN4eDEomM9TXmBkqFeFeo57bFRizf1jj24K4lfs24Yg2oR2gn
HG1ravCY0iuPkspeVIKejLgocgGLhCljt8vRY1vSGmPk6JpguMGf11P3duRtI5tK8Zi11xainJJN
/KCVcLu5My68ab+5z6iisqBauuwPpknZ6WYH1E4sVx/NFN6gR9jaQNQE4UmSC6kB7BcVWMvEyHVo
D6zWrN4FyqZhpQf3Lv0Q1M1MAV5KgvAgnczQ5ch9KLlQspfI3Bf+BTM+bimkKFl6NsucGp49OpYM
A+ppmcTgnoSZ1VpXdvN0Lp0QpSzpRRiG66byhgYZnyZlP0Gn0LPnkFZRgfpGhxL2+p6Q1KdgxJ27
WHM1Utze2xKxZ3dNsuRaB0wMHI2hJompnckGuy+py3KoexOuFbs5HT9yv1tU3kwFnibX0c2/YAoA
hiKOVNV/eV1f6KuxxkQbVJlQOoi/BRrC2z3A9UmMEUKlvMOfKecOv1uIjAy0oMvmTk3OW8o6QJX9
0Pq/MVU2Ps8XJBr4aYeGQkTXrw6eHyrgUI8/7NzUjGpdnjAPCx771xnJenjX4hImvracY4ShZHPb
GYIhSDWtlhx6k70uHVcifRkpJhvycwb7OYeDNLg5UbJcwLC5evldtmARFBb6uG5j6jE8iBLwILrR
GcGVjVqxo5e0hvLYI7fuGZdhUNOM1dIY8y8uJSO35h1VUDq8yXPAd93kwPk7yMg0JRywbZ97jWGU
JnVK+c3EbVuG9i2ElVxO6ZdLayd2v50KRAMZke0lA0eC3BVYuG4xcNU6iHLuXjNqorWgB4F0WfxN
f8pxwF7THsU4UA7kJGNTrDMsYGvSuZcYP0/jLy0mytOtPOuZxbAWgk44a9ssKBPIbDyeFZqitGIw
ANExFE/xAs5e6mB/12z1JF33AujThjE4VQEF5gdvxQQ0kZZ9cIi8Ysxf8iyJTV4BMRzvGWVVJ799
g08O7JwkN3EBTV+LCGZxDPSfy/FlM6I2+QnVUJxjJ925ObAZO/eQlXLOzXBYIQPyMyuUXJyh2EFv
RvdTQEUI0ng7kARardkY1A3O2JgcnGrtIRZlCYzfoaWsitdsfpb3hi+SgW1+pvzwIMyMuhGVpaIc
hd2pq/oTD6J82lwYkjyQLWpBLf0Z56sHDaZEdZbZbCtcgCp78pNHwBYfE3aYWuBdb/PA3GrCjM4v
FkNnLfQAJm90nwxlYwNmcbBFuPlF9q+c4hztctEk8qBU0L+1l0QKkqhZG2D9NIihqqyN5//rpzQ7
2EyWR8RXBvdbNFgjXVzPDqtdafcJLlPRk/BdmtR0ZOirBWA14SG+JfWwt6aLOTerYBvy6jH91ycr
tblGnrtuGooktERiuO6ueug4CkHUmLlmB49OIK+JOG5hkjn+Tm4mJ56DdZjoxhyiUYhLbqLjHCNg
MbAwL+BQ4FjIlK4lHzHeZn79R7KgGWE+ZTG8xLa+sq1VPbdPKW4I0nNTUqnqqxWTrje9ZTZi4sig
D073DNY3TeueMnq7iVZPtfehgaR9Yi81eh/WHihhNMmmH6rdWlaLmnTruiy3dG3esSTOJaZGDCSr
GamuMFYZiHQwcLkuzt0biUzkYZOLNfNC+ZqwkB0krpEHf/LOT65zOnWxGrmPs8B/h4iBmdpx2VoF
LQXXp3g4owcgDndl4qnFeAj54qqgXETKA+zrW/8Cd6cZ0bGmKRgGlP1gohpNAXC3rCPog2iweqhv
SCXJNa6YivjBA9AKKNrUMcL0843HcdSM01KeW2aRO3mSZmhTGSzaAHZljttgYMSvqdK/OLb/JP51
efAACHirdNhl+CYAyXG7NPupmP4301nHbFYa9Gk/vWRwc3mgAw96fwEN7h4C6uPRwoBzNavAgpRG
sv0sXYuli3XJ8CaVSoxEBXBKVoFC4M0bp7VDhhV6C4Wpml/vC8YqjKgrznvJHTXf2HOeRwwDNOde
Mkcmw2kTMsOYU9xNmbXnxsjokV0PdEGrr+AkCdBoN99KzNBkhKPoTz4yii4gM62qL1kg9D3lWlsE
zYArf6RmtlJAtjCnQBlJBiPAP8cFks4H9nNyqCsGoej7noDTjFBBk1Gca706/pZktg3hKHOabOqu
ODp1e0G25mzT/aSTC6lfkMx7+hmaVxTA3ErHC2xYj3dF38e+Ks0htGMYdmt8N/HYqv321GF0m4Z8
joESjpbKibtj0yE7vpGNd89I/Wy6H326kMhX5C/eiJMQ2xyfhGijXTbv9Hkvln//x+ICDGHwXNFb
woIb0AOgeDMl/6OLFvzGgrIQWgEziai62+IyA7A6duvJocs1wEmlyEtvaskHxRYfKLGC9T4pmP4O
+a3Gi7F050swfAzeu582J9hQaUB3GVzMdEv6CaHjSPKBEzJUwR444gOpSdxz7MEYkagrJFBCgqDz
yuHQW2CAFUiUzQwAIzlxWJMKTAMS85cQY+R0Ax5ishLSWKA/MSJ+h3lqGVAIXYBRn02KGkv4fyoG
fAk3fTegzQnFQc2wFo4cZDh+9Z2iu8pzdTMafx7Tld5v5c1JX2tDszEqFPyeu+PJrbQHf/KLdcj2
Ln7A3CNOcrKTyUNxGK7AU8b8SjTdfPjOcHC0QAnID4rVFOsfxC/0bzMSWe1zhIlP2ElMPLaEEQYt
+EwVfRRHekzsv39sB+Me5ynCDGkMFQzKgLu4OHAqfNYGaH7ZnHJMabkSqvqgf2VKmXnvihFtO0Qo
Guwj7y7AtLQtCQd9Na/6yCIYiWMSBYDnjdsomK5oCPZoFJrws8OqzK7RxRA8hvItmX/kpTM0FxOn
EICgGt5bHQxPE6xz0FQnmAjpso6V9lbHRy83XrJJ2bbeX0bkQAL73KDix3rTifOjO64Nrd/4DJSG
Wtv7esQMFgovpuQMHkFCFXbPbDNgZzY+aXW3SN90Y8eFhTUCiN4i2G1gAdlDD5cyWOuB8mRkzZ2G
Jozv4gPrxyU6BoOKXS2hMr3U9ZtK8epF87nw1J9oSmC1wyqDj0oE+rFSvBeWDULYTzlHg54crfjs
DFf2wFJ5iinXshpm5lfeAvecNcRWWKkvYyLAteajm4oT67Gkroc2Y1k+cz5y7bFNp6U35+/aRp6H
cb7RGzsTDG74G8Z/VYMlKLYoeXw0LrK46/pDLcmGbvWl672nkMeL5E8WSFMG6xb2ZDlCHMwfnfaG
BcSmmbnXB9v1T/U/hGSJeTXYP6eRgR92oFr4iJlRm/0EYx1XyvxR2t4q8JSFR7Qk/vnPCTpWcKLE
8rZt029tghMqNp8ZOljCgEETEaSvbHK93Tdmf3TU/IxoRH622mH25BHb23O8mXhDICKIHwXzitL8
c/sItTHgAdRBfLMsX0edV8Hb6zYFQ6vQDo+t9zP8fzKsxP8xK8ytpnGTBUqGEgGFNxW3bYbtSexB
tDng6VAGBzl/Yi/YNxbxZE1zdMo/sbpTkwrrfoFsAxgqDgkVz/PgspoAFz1mUq0PScQl3iZaujCO
ihtjrfTyf9XOrBGOKJIjgYOWbg2kjUe4WnubdrpkTDnM5MlNYGKpCLxRAyr4KKDgVHW4uJRCKcJu
G/1ox/J3bQ8tEtT/8Nxbn70H/aXXEfCESBOKNQWV6/tsaOcOArk6qMxJaQGbcaNlbHzuvDUxkXbm
vVGcB46RCYCui4yrHrE16w29Bs1lPMOv69aeQXvdhJgsIgaAE6ToW6dD7IxFAe5TdoX8qxuW+UjY
ArWmVeGgl+joiLVF7AJ0AjYXKft9vKzJ/5L5J4WtK3VgQZIPnYD+ZsGqwCQ4Vd/SNDlExs0eYM+r
cEp/s8Yl2r1ah6b17FUvVkyZkqoropXc/nVy9I1H+5OE6UfadRj/3CsaEoXTRN5SAru80FH5v7c1
+vVQz7aDh/wArz3N/mz1CtfhEbkaOqNVYobHiJ1UDbFXmc2L6f+KAVSWNOsEuoaXAbvgh5YYq3Fu
F5Ot7HEo7xH2DeHPyJeWGXhDlm4OQR5WZkpNBIOMcXeoEScWkk/zEeg/Dpe1tjjMerynxo4WGt/G
mpLWmJYYXRBIbnDQOTCOpZO14QqCUWSI6AJ0YwM5f5ixML5QHXet6a+4CcTzdxS+wfSEuFdspq7a
B0igM3ROc0mjZ8y78L2vSIq3k92UX6aOyf9kg4t6pwQbwx77q7lfZRmlth98TGUIaz0+D/mbz6kG
wW015ve5w4yuZuNNCsAB0evUN2E8p15DwmS5YfxtQ/XrzHFV+9rRcEmO7pP1PLRvTQ53pImZAf/h
6lGYzL8bgAOWSa5byxknJz22z0MrM0E+HSrn/rUJ/s2+tY5SSDItdqMsscz8YGPNKm1Bf9M/4lFZ
JuXGCsZzPOISYubXsf+ZSVhnhFcyaSKSRUzTxcqANistYZPpOPxNaD6taKdCx5yMW46PdtktbO/X
mL4FMsD9Qd5FFepLDDn/meU1pG4BzKix/VQbGFzeGZ7h3Gj4FnxhniQ2HBMMUJt2bqzhjoZgz/BW
GtaRQbM6z9gV9FC+lW0XoTplvMH2W0Misw5U3ZHh7PEfNLrp8hk6Hw4ASBb9wITJxYhr0LG5ZURH
fesnwWr2izcgPixY4HGuyThUgHi7RD3S3PZVc5SCNuQM8YxgYz6nNccrZCZp3+TdZ1Kj6B1KCO2G
iRA5IDl69QOfreyNs8JNZCZlsHP3RrPGft5+oybfO9C4NCxek4oq0W6XmptvBAPxIvOS9/ZafCUF
R42YX7lid4Q7OXxE4Sx6lMgO9W/O9DEY8P/aSutIY7yKkvyU00ZVbc/Emll45e8xXxgJ5LCeI8av
hEE0gA3NjGmbP65aw3kEzcYHWW0BdIp4NeVPVs0gEkIfZdf/FiUgmtyyNVUFeBNZrlzp4iHb6wxD
iw7fAcRyjAO3FFB/GdAMyf2cmE8UgHUBt1fHglfd59UdgMzkPlphskryy3hrYozuoOGpFOINA4ap
dp90nP3j9DUh7xhqLAl4YZj+1G5OPAmIqNE8gQBhI6bl/Jnt2JUmvFlbfk0FeXBgMlpSGISXGSOf
QRfFB+1BdPZoYEkOyACEPGbimCRm07GasOCmrh1JEWBiWatACTSAhRz88Dkyp/hK8E2m0RW41g2d
iPGrli41VqW5tjC07NGMOEnM5f2SqvnH6fYgs5Wzy2IA7RYbpKbdKoDWhtKsdDh/WgABhkvTeDjD
hP3OIuYHaFYwk0Zr92h6K/3slx8eloAQn23GpDZ4iIUdYohWrUCUQTbpUjozqQN1usQU4QtvMWKs
n/f/8XReTY2kSxr+RRVR3twiLxBIgESjmwqalsp7X79+n9Sc2Js9OzPdCFV9JvN1iaQPQAS8hB8K
fGqAE2mIU9WDBWSRupLdvsBsznjYd6+FSY72Iqn2Vqo9biViuIKrA3WmfYMQwRPb7WIkI/RlgU2f
BIBcE66sk6qv2BdqQGalPCsxP8i2o48IlWTl6e96h4+YKh6YGYvxu/T1kCirRh3JrFOBwrB8+ND+
g7N1nRzf6SrrSM9I2IykngCVIoCoV4VTfZGJCXsUrsSpnHjZxpqHdaUDzUNlpC7DWHgCQA4VtKgT
HWT6hSQYdAGoHxtUinepzskNUhB4lAXoJKdJZr8hJ2vrm+EPL01qbZCkr6UWthCppdxHCJe4vxaN
SVvvNv+6LF6ntbuZSTLoB3cj76PkSDNzDXgNGygVhw/bEVXaKn7p3epSea+uf/QhhiZkBoS7Qcvs
CqJnSn/e2AF6KveSWwVCVIDaOV9lwa+ORQZRiEvVQ2MqIeVdoOEzOpDhFzmk+vbb3poIiSPKtwWe
5CODlQuZXbY/pBzSoGCYWoebgaFNpaIte/KuvIRw6/4+oHigEm+j5mR6/jIywj2ebVVhaJbuowJ9
SxV0amCpmq4/BxHTQ0hW0fRnvaY8IQRpDkAw0TUw9zGtIHXCbc5rGt0TwLxnS6QuCgV2foMjk+oo
6zbS65sgTva568jze3TAZC2sMoNg6OJVFpgo2SrkJgrYvTAQ9SGuMFU6IwOyCGyggplrFe/bQZ++
ydOuIpd77257VApofHVme1nGcsBl7VPCNIg16EB8ZtNohzpEGVSIjowfigEy69tFM898JTL25mQr
q0NoM7gpLaCKzYplmtxAcsQlEPmourWrLHLEmY1xzrRvpDmPHi/eC8j0KBVBqQaduIMiXg+xsYvm
4qs0twkhiRq9ALM5MuSQ5wYgi8afNpCqtx1//D+C5tn0p49tXEcfqWmsfXc6Wip1nMoagPSA8Cnn
K55dlJIbvkLXG/i5uQQ1nbAXbZHjcvqIfPMaEMinQxmnDLDD32nxTvuDx0wNHU+Xhvk50e9gVPVw
F9AZKTGCKDV0sTBDUYEWo+2hUZq+PUKPB/h8Px8YGOgtI2SQGTN3po+6PYEVAB9vmLNCxRUgx2r9
j2wIVyOWaKUffyoQ1HII1xIVKeSsQCttQU1rlBwVJD/xnkkj2UmdZ5AfdbTJzSyG4i0AwXQ78GXE
Ujm3t0MRwewLSCU+spHU/4icH8pPLJ7oNsBgE9KMjQhxramAdDE/4ctv8ZW2B+E4S4BCpC6g6BIX
CS7tVsqKO0LWGo/TDhkfgE4tY3qtsRvt7imYCfVHrK9f0yldzX7wURrhS1Pimy3uLt/fj9WXqp0X
ypQdxwzmAHWkXh51F/J3bxjet1Rxk+6+Iaw/9DhKOdo3crSPXB0W5W0X38i6Zcj11cafXvf5WuoX
IPRFhzPVJs5Vq7c6KugByM4dqs3o3EpAGtZ5GxNxXdpbJM6RswqCjjzcK9FQnENcpwE4k60vYE3W
kf/TReZTFMdHQfm97F5250qjlS6ZFm99u2igGDEWVVtSWZE0Er1cEeiJ27SxXlq0A86+QmtPNBPq
63mJWm/b0kyEbQa9+NnEv5R4c+6uGxAXjVgfC+EJAO9YYnKVoryRAkDUPhbJQx2DTYqqOHRYg6jQ
sFuSi1G406niQHI4LV2gPy5hm8XnJ6wf7kWnr0RryjU6ldnRin+B8hz3EsAAooBVVgh8/vEp+dA8
68GZW1ASUB0yoE85OqWOo0m/VwQrDMqV9HreTOjlO9wqoPkzQfvMV3QGxE0ZaZVwaC6fWjEhKrRw
hFHL+0n3Zbvm0eUsBHKjYeInjLTRxN5PLqmgu1a7C8rFTpCpAvJqmH1gvLp4d/tm2lZoceCeyjnk
jCHKjHwE290GWbkbXX9jY1DBLeLkB8HOaekrOtqUsnEen3vnpg2whwWTAfn2olUIqe2Gni9219lo
QwzNMD8JNulX84puV2ou+TOtBD8ykYHfhn4dKZb7/2RkM515DNQ7UxAcGEt/pKyVClfqCE5EXlY8
n202Ut0+T5HzHbASoG2lcey5b6Sa7wFgqqCjevkjhEJazE8gWqT8PFwXwz6tby6ibU//NEnvbIC2
o+TMLWTqDcBSsqTGk+RNw7qEDJcZ0I+5Jy9UDzF3j+5zM8OfSXHPVQEN6qXm1iGxTP1U4LB6DN9S
8NZ/R6oNKjgr28Bz4sOE06GoHEbsX1AgM+OCE365Bsg98fNtWilbX+2AS5AH938hy6Xsa2ElHj37
JSipUKiRpVSXv0v/ouktNkx3IxRQxyJnboMU8wZsjYdE5vbSl0epFqSvIgCD9u+Ro+nrL4xe+w2o
XzSdhAU0WEPc8J+YH8RRM3bRmtqfdgQQXk4y9PpDRMUL7tNz8TwiqI2DQfGv9HtsBwAApFNUZ8M9
gfEwzgWpTmIdXf9dTrXOavBf1EsRg8oSokbhGC1vqj0Qvf4yQ5Qh8BlhUjn1PCR2WkR6mjQyQuuR
a9d2WM54G3xhIRXihAC9+tQa4EsUb1TdkWnvDIq+KdF5QhjR2biQEqTJAcsi2wQcLrRTwi1BB0Ah
GX8YomMFp/nWGAQC3Y/zZh6Q6CubOGcoLJ1ScFa4VKWO1/lK0NMtTprh3LvxEkGMyBjIEZbXweHC
r9LQ3WQUeClDbtmf9lC++/nrCEw7oe3nAcpDs8t7TixPTvfhMekLKQA5e1fUrHzESHxRoBb7lC87
NN5WQ7+aTNFaRlEFd9U5Z8bzkP4KOVyotUiC5vEmy1EpKJlNpIeYBQlW5aUhS4Q0PmcweQmLnHl8
TMSQ3upgYRqLBh4Mr4GrKYeb8PsB1x0DH7KTRgAJN2BBDdtWMkN5U8UkLSoh19S7y37ThktDSCzj
xwbEV55yLmfgczJdViNIBuOfaO8SxBuVXBgvUlIBvmXJLW731A8spBkybjx4fvoT+HSP3C98vRSd
KacjSbJcWlNM8VXAwTIGHD91mZGBI+PitWcuQIcJbcVI5wfNbWGbmqud0yEOCDDGNWREcsIkkPVT
x0KJfqYcR0BzbSKXPH5AXAAaIZPN8NXmQpmi5OldAUxy6S74HfluNgIJoISfEmyw5OWTCcilxDBw
9STrWBAbZDQhXIox3JriXTa5ZHz3LaYveGeZKoU/W440hdLTcq2jTmg1AwMlyVt2k+4vJQUxxyhq
qMmeQxcMnlXBbhviYFnAfHufgXrlCgoOTTA+eTwbrUM1o0MeeRuyYSs0+RxGrRAd5ZJpHSZWJKoo
ioYpiIkrzi+Wcuw8JHEO5+2bcObgpEsF4nDmxfjBc0IRnLs3JzGf4qMw6Ji5ZuDsgKkUxNgFFw+j
ltJfmJUK8cXwRcy2UjjhJlHafhXQwDOmh4ah0ZmgC2Bk+gQubpphA5/BPWjEBHzxvHGZkCQWgMjD
X/EQ+U+lEHjumzf9kr5d3dPwXWxBkNXCUFU5wSZfARLeKZjWoolyEfPozkVaDI2Rz5Zq7kaD/U77
Lfnr5J+6TrKwM3XlBcnLqO9IEUJrFZD8OPcINClV0EXHWGC7MF53aJbdeWCa/YlzW14nBKRGryVa
oBDnv+P8IfmOvpNbNiB8tJydd4vBgIOzIFE+fpXnMhn6a5mopM2ciBTm/0oYazv4TMfRVpi9XUIB
1NE+th6IGxzuaKHo5OLSOZorFnp3bT3theOFl8gOy61825STiKJ4g22bLxxpnzF6o77lT6ke3S7f
SGPLg6bTwSeReoS9l2LGtpnBaMRL1YKtqVuOESKfoOzBMaKbRrTpFENNUd0wfbVEdnsPm1epMZtg
lzdf2K+6DJ2neZJSnx8ZlKJoJpnimiM2cPa+8cJ6FxfD0HMHMt0d8xXuAkdOnexuRDiZUYV7d89M
F87Iq+bDuUDTiRKkatZGc+4C89C1uAs2LKCauT0KiVj2zJLJf4iOkG9ncp2qzlFOlBBVLMouk90J
S1oqBkJ9vHqkIKFct0hKCDnhSKY2cmejTKJhEIEIjwRjTlRz0fLLlVxHIy0++HYyZuiUNqWytBlv
B7iLFm3vqfG7bPf+3ljRpsyAqRkXggIcmRRKf58ycDb7V5XhsLo1yr+1kKtyRjMECpnMO4oyP18N
3CoBnD/ifC6ziAGUWHlrPI4VgKFcP0h/0IX00GuUK1J18Sk0lSpCrZ7Lmn/iwGXgHoLEC3ow6oSR
LEtR4/FaIPko4fgk9JBS5wRBy2wP4nS5E4SI9avuRVozmuUMyYQIOAR7Gc3djnSeQodh2D8EtQIv
2sTEQJSaY7I1iR2oDvxekq7MF3TDZt+h+OEB9+ZGoEAerpxms7Wf0Anwznp0BKlJlQFyIrcNdbPb
70I42jyZ1zxFc8eUju0MqS8gYQcJFkb1pzQHzZQuS4PNAQQB5oE2ZX5VYPNET0CL29qnTok498yl
oDdYVklLk/mkKdqqhqM35M1SBM8Wx7h+lfq4zbQFzak9ZtSB4LLtYvaNdMGOIPSAeb5csQZAH3GR
DsMsC2bWBsDjaBdqguoDU180w93W9I1ASMgSRpyKjm+uUiT5suJFlwm3P5BXMYeIPtVri8V72iBk
0fFniirGxICSsVvwznBZJdC+NEgc4xoucYHw+H8dZOMv0MCpuAzYyz0m8nLeMJltSO8DCGQH3NFs
fSa4E4aekQJIbSL7O0dFk+sXdIMq2GVz8ulE5OTgXI0r+m1BdSryNZjSzW1qde6hpyirspQQ3BUK
H1GD6WQHz8ZCLH2KBLVj9kBV7HKLBPl5RvLRxr88ew5PKeQAEbsEUlDHHPIuBwp+IYHIAA/iAUUK
QBliFeeaQurGctbw6Unn0m399BlsDYQMoLJw9yaT1YX6lVcgRKhhfkCF5hYOYxk3wSHHXHgpTBYe
9YGYyUCMi6MRrhVm7cqRnYKXg82SgDtzKCg8IY1qAvBCUCy5XP30i9chn+uwrzu0pghHRA3WtKey
PqclGiM0qzFWVvmbnfKdFZJCei2I4UVAxo+qCSkQ4bPoURQGW+DBJYPOReOSqOqythFUAFqEe/Ii
m4AvM2Crx1/JLeJY1dKBARw1793MeeJOsYaApf9iAjBgvNQHeveCyXQZueorIXtasEuSnRKI546x
LMSZcShm5trk+Q52sWi88lmMtcS+bXBOgw38Rwlo+YAd9xYoW42gTZlEE7N7I2n/4IpSdFVdku3p
pE1k2Twt3cObKWc6iBH3sGt8TGTIdO5fTfni6qQBtqnhDBIbinFdqeMX0Q4ZSJgWbSeFI/7fwIkV
svJZcXx7aeGJEKcSl47Z9M4N9aiShQfQNiFMkkuHAIZYOpYDvNyYM//FRmr6l2lPC7DmhyArEfWC
eRPwPWOrUVUPE6EuJAEgxlC0KuNEQ6kDzYh5LSjXLDFEyyJUsRxrw5pDnCDLuBwOUpDyTz2CCaXf
YXhGAY0Qx8xJvs8w2y2oLXOCeXPoXAohkimIN5Vd77bhroMh0iEHmGqY3ROKPkyeGe02QKrIn7gg
3tFM54Lb02VhFdXVbKvFsGu5GAlgnvaOcpvd5LGhGuD5lEpqIkieRQLXCw3wZCnvLRDtQFYt9gc8
XxH5NSiBFHz9PSYGUdazbi1umCF/zUdmwWTvNid2SnnO5zzCQJIb0+WXIqk36L985pt8VeTbzTH5
FPjT4gv9akesC1z8io8OmkNB2VQoS4tHLBpOOevgXZCmy6OVzx5mMEkkSDOE13AoiJiCV9kRYYI/
NJW4MJw6XNcleJMI4FD2P1HqsBNN2jIB7qlG3GMVU06Ti2Rjnsg/bM+TwezcbQjGEudQYjlQW4g9
fjVAeK4kqkb6Ie5RM1qJLDyWwTpIFN3uN2XjU+WIoAoNFd0dnQDXHe2zAP0gAjRZACACLznxZ5kl
G6X2d3Lh++6WXkcbxhf/2E505kH94+jNrqDRyr3PJLZWCmlBc+cwgM55KoFx6Uupr6RmyfqeaEMV
mt7cQvmE/IG2jo5RjsyAMNxOlurAnyTN2d3WXvJ3hnQGCaBkn0eHMW8TbCrCXS7Ytc8s0D6BePAI
QSnUnqaJpgfvoo4e3rcyOuhm3XpsB/M8Df0+wIbZK0y6YdbOcmYbl9AQyKfapts1Rv0q9FgHNg+F
q5+lyVcHDkjRwHFQJC518PCniCsm0qkv6MLHgTS5OYf+DrZ1Yq/dNb60Q2dnd+JSbrJy5GoK1OEQ
27RflWtwP6b5Yoz7v6oabr3E2RiATaxK8sMobXK6YzjUTBpH2wceCFVps2oFc7L+wxnAWJMlOISe
EZI3HywQ2IAXJWo9tZjJfosJm34VdaEHKCYoiIEmOiXkyVRgNtzmWQA72T9UkJvS+Z6HdBuEv1WJ
IqCapW+QthgbDnFOOBp5tRzUNmtainO1NE1EbDDB6T4Jrt1IWjfm8gg8Ca37mzW0P0OQAGmOzAs7
c0fRqnIHUNqjD1W68Tujz85bCkqOWLk8Ry5or3UZbwIaBQyFrJ51zGJkGh2A95jetaJ97dEDskaR
vPzhoOGidzjCYnQ4FYujozgaPG0tj8IVo21kLo1+VVCBmJOLIQ0qoQvadRvap6DCrZCYMld5bVn9
p8lwLivvjgSO7KiJBUJqrBb0EplunDLJ9GijnW9N6gJOeWkseRdScIAOmmn0RfVdI0vkUzwvXkZa
/y+2gmXn2gQjxE+ty4AyVBKEd/g+A6rp97nw0ncRKWe9+YJT9plNh9FjsrrXdoAT4acMivMstbZA
sbbh73Mb40vLapi4ZrvXJAfghBWC3AC3g/z6TbR34HYoarDocNu2hyIhvgNxv8Zz7c/iJRjwSOQp
UcB1+qcjWorQarTADC0a3VWYT0fP/3a5PezpWxCh3usAWQ1CMpnF14VA6igriXdvmKHzSYUfux/a
tNWemY6j9ZvCN3ZBpxDBpv4dq3iVwZA5NH3DQPg6/3nak9qdFfFL7rCb+oPJRCaPZcSItQLbdXZ6
QBQY6rDlgGmoTDsAxTPNfUI15LhoZwJIx3ojZEPGksk6vovqI1X7SYKT6OWgZkinrd8I/9fqq8HJ
QNvKeFyCOlwNUy8Bakn81A3UlmKWKX787I5YnYuBf5TCxKBUyKDIQiiosX4OOi6/pKCNQSAYd9/C
nPlKFaMr/NFUxnOZ94LBGtWwTgJ8fe1/PUVBIUPdrDJ0jIuxK+A6wmfBGh+HH3faqC2oYgQloLkW
5BKMSro9+k90eN2cYrCtKJYYeBb7jNMMGJbD5EwAEMF9idwm7QRHezQGT4VzlMNTuCa9ZNoOL830
m81APSFok63EW7sYnny4t1TE7vUnTUZdQYAzvd6GxSAtt1It9NjEluFNplgxEUY1oIeNjuPt8DgD
jNNI+IxDnwCEpkBeI+YFc245QHhTpXONeATgR2EHVwPzrZIK5gr4Y8Y7f1obdsK80qMZtq8WtAbw
Rhz/JFP2HKWohl1S65pD6KD1oqWO4S2BxriRkWhwBYGjVDjqiuFkWr+DOJWrM51NT/KBi8cgLsM9
G4CauYFXBz4SYK1J34UMkK6bSwtdumW56JU2sluS1CWRm7gUGf3DYDJw8mLtOfnJIvQEGbLabFpw
Yg+XuZGLZP6nE80SF32BqBg7R39xsOigsZCGp6XCoHTKwW+4KKch4J9w+WfvtEpqDICt90hBGZsc
n7BuvPcAHQXHZFn0f+V/2fPS0wr8ZOI+kGIh4e5suAPZrBBmdXjuJMiBXBmupGy03oUU6ZJkK1wV
Z68dp8u2NIju4DkE5oVa6eJp/qp19jwyjk91Qs4JJzib+0lnVi8IxHQTSlJ645ERBiMJv67VLXTt
p4i+ReQcNriUoJRTHN3aUS+xtIGp8C6iCtgFgy1+f7pPKSTZtGHrrVkLLFwl/KXGD+N3KXcLJiY1
Htld6r/exJCfka/IEEomceTLgHPzgT94S1q6AJmINAfiq+Z24XcmTgyanYBpmlETSMflkJKVabnJ
ajKTtYD4DhUjhYewgr1UUyBPhjW9SV/GC6EDWQTaUTrfpmiXLlGIg3spkLUDQywhIRaicQgpgoAb
BiY7yN/XYuaCc66UxZfGUPgeCmqmtBpTjxvVeOpVuPRmWOp4Avk6DSCZdS2rva/i7AfOXhh+cDEB
cDsSSG0lPyuuDnNMOBTOO35NTQOgKtQd5U9fkcal7preIVhLRw1F5isj0clEf5czEK2zDa4hRehE
rWan3aaZw40ucjLnIjigkaq4CICCWb8RLY+KSkM63eAy8TphfjpQsrE6IMem6wxymaPsrye+d4T0
sYGI67F2Uu8K9gz6Z81nhW0QI3Lg6nXOzJj0+m8BHaSmaKNXi2hjoeJd/coI2EU+gZjwqGRpqY27
FkR2aN46gv5pEGGShGUlNQPil5PfxZ4EctKDMRTEVfncPyMpeX43nYw2ehH0UwBg6tu4LaSnFVE2
k4lFaUfljo6KyxYNf4mLUGoFtmGmzC8iyfGbaw6HIoFL9JgZtTNHU0DvjuhIm+W+i74Rf9OjPhh2
SpV03ACOSw2jDf2bQUqQR62gMu0V7FTn2QbNPeXf1IMOF/Zbh9Vatj+Nuc4LpIyWdjLWcuSKDBBF
SDfhi6VBsJE5RpR58m3kKtGTbpvQUytIGfTA2xnjP5uLC+sv8DnlW2Yz6KT8l8S9FNCCsMnv1CJD
Fdi9J35adfbM6nxjKBRFgZ9sjQKEICLYPHmZ6ubP5NCd9+SwlO74PKgn4PyJYHOed5uNfwp2lDkM
q8J6jVjEFsc9YGKqbHrK3dIC14U/B7wUi2iH0+MunSK7UcwTjnmircNwEo3M6WN18x15Fq8zQlbA
ky59a3PyywFQPbgKAcSMs4g+xmbiBiJdgXIkHu/C01Ey+sPJCV7lyQ4IxHk9MWs7V84i748BHgF1
0BlJnyMLnAwiXztZ6NIscPWQKz/gyn/kVqn9kugSwTlkTXkUo/5r2w9YGghAZwRipYcoXmrjQ8hN
nrCGXZf1IUAgFSSznje28c/GWVyyCOUMYXyOAFitQ8FHPo/UR2SHCAPeM42ZQ429A0UFHmgOzJAM
rg5uzdza0RCw09LhhtAZoBd/f0+yPz5b+txBIwvfiXYProEL05raVz1IF2Uanbi3Gs5XdGwcpmpS
oJfW30oO/ZEF6yTek9SPXNOywuopes3x60vHA20gIBnbKuK/pJSDeXDF3rRgMUlzZki9rzI7DJyS
XzGhcpLdwBcQMjdIdebvOp+U5hUeC981nkSLNuOr0ewRMYJ7TKguK1eBdnvVsdkU1OYBAJOIeBwi
mEFSbg9nMu1O7dHZ8I57/8zR2RAfhgmjVVGvGuR8mvFX3hsYCekTwRco0HzWU04hyCI8ixPUiPLd
jFRsJTyBH9MSh7c8ZIQW1ER0E4hBPEbygd2PW6G6gW+nVMbvQ9tb8/R0w8c2hAWEyr+O/wr0RNct
OAFJImFfH0byoomM5Z2IPESgXeMmjWvZXwrzHk/8Sb1f04mXgbUKaT8y9jSEQu9hd7WKd4s1l5g/
vuTgn9rw0G7TbF7LXZsfxukqXmlSqa8xFQbDw0o0gXNEJAX3MRZyoyt+BEFkR0jzjWzbBpUjZ085
C7QcDYwRwwHi1WuHXeB7I5Ds7Gznen5nSWFuBB+e7V3P9yMiRZaXqjpLeh2rRwmUnAYQkjTxmR7o
88MvgooaSCwyb9iwqNGWlrhohVaiFaYeIZ6tB77+j5omQtVkmk73KmCM3B4uoksB1gpFO6JkEV0T
tbfwj6BJg+E/CXUNi21Vd4dosZJSOn0e6gtzIkAnAxB4SRUCJIj/5jAlIC1imqU5V5HMIf9g9AOJ
1SswlZosXz7Bt8/KfNUjGkPuHqGICvChGhmmWOsbNzpwvnL9hhHYuCY5dXupdxAcRFw6cHEFHaOu
YwIfn2LOpJjLTJjEFkJDugOLf8fazLGJwf84drYBVbC4YXmYjx8vOFNpbNxwE/8XHkODB031nIIN
VCRNdAR6USa5vr5ku9MdEB2ap125qLQDfo4mSl6Mon72J+LIh0OC9VbJdo6+S8Xg0GwnShz3JudI
BlLMRNyljx9IaEoPZ0+FPoh1EZKuTy3EvE6G9ChLUT8aOKuUJtsJ/piVoPXkjGZADh4FK3hjzZHH
quGCF+Ctzdyt3CT4Dh78It+UqlkcCYzNZhIEryxmIpLib8jVESqMb6KPwQfl7kCVY4/z3uEPCXrp
gcyE/8GvFRcwHq4pr/f0QmmlrptOv6oGTAsnwTSS+QTIIgWarmqvSieJBaUOvULz2BNdrRM4WATP
3LIrwbqpizj+RX/TDnenPZZJsikIduKiEaJE1oPLb8vIt9IP5KAZyQqIrhHhGK3fohCOgBwRJQJ2
xPu2rzbsLWpOCmYVOWNv4JeNdoxF2gljbk/6mraGYGgxJcOCAKMJHsqvJrCZSJenesskAWRun4wc
wEmBf61DNNpAOD4uPFzdGZksgKsAjTrbvnkTxA8YbEImIMZOCDjphUSXHTMQhIeCDhemzRybZRta
X513qlApuN0z5ZI8YJLcQJgp2BLmACacFuxiAZcd7MB1nv8j9pgB9xuT6w2gsxnRe1IuMEsLQSGd
Hw0Pqb/s4AzWbg65gPlI/lXUBUcqlYpspIyN6MebgMSQ5mLzkcBBtOs4bTsZqSqZrL46rJxIIxrm
NGE6B0f2wnlrgn5wJZYEkMgrqi11oxKJwTPkpQ0G0igG1MlT9dippNmklBXnb0y5dDZZz1NN7lLU
pxyFRm1+iyYFSLaw0N67xk3oGl5eesdQG/LnGTfAk7RvUN/SRBms5zOkgMhkHpCM/40Hmg8/u2P3
SDGu5VlAq0nVzQXuySHXnC2mJ1KnWohga/+YRJcqvGdgIGCawIkm0DNlmlUQvxbdXeIdx/oytvVB
oQb19KtQJ8l4FOB8mkxmi19ijXkY4H6MOglZKd1DBssAdNiAG7yzW99Ea5LMB1cNtmYbP1fgM7xz
VpZCY0/+xtplj5KHMiZHv1HWSmC/4NNjKDwjHc79XP5m/t3xqRYhzWDUrHwzN7cBPFbxXgpxiIZ3
weAQTLX4SpvaZfjmtz9bW+EjNOagxigviby0iGuEf5JNr+Gj7AEDRL+8zETECzhej+H2cSlodyd+
najSkoYXepbr8tHqmXv+iYe8CBwUw1iJxJtKluyzikCsQhEoJtkByHH+th3IroUoUtK7/MwGV0I/
oisjYE4TelIuF1ZTQoW2MayTPNDe0hdZZ20J0jsxtpAoywOlzgRqLRXdGKsLnKikC5J9yTAu4sRK
vHb8HZf1W4XZwscbmhov8fhItAB41KxulaQEWnJt98SDSP9eMVOJnFmPcmt0cAisJkbByjUixbZS
MgDFO8te5QSwhLYx0zdu23VTbwz1WgDvOBeJH1GLiz6R0gvAQPWExlzn+uV0r5XP0FJ+6PtqCAEF
itIg4pZE1ycEzjk+ItPYKM2q5L7ideBx1VPSQjlPuW/V5l14B2+ot6iShfFNtWipKRpE4kcaqx+i
EAJdD87S6f+XJwOtYb/Bi1ZIo+K5Fec+RKRihqiIUMdrCB7aPQCnR5mjgJFQkAsqK7ey/CuvC1hM
9EH6JmzTZVeR8Id+x7p2UEJZf5G2LaNQTP03AigRZxORj//3R/ov0X6LzZ/6rddhi7hhhZQxqLdt
kH8bUWkkt7XQDrLbeycQ7iHwmOQ8kUMJIAyaX3J3yTFHJIjNOYCUYwyx0tHPEdS8katIqHbhduJX
TXkumSbSVMVXX/qSBmIjVbS4wBMVi1W+rvXsuez38v6o2xhkBqZjwvUIljWrI9N2TmhNBWZht9fu
sI41zOVALWIEMQdsVwkeSpZVhhq608AwdfKvHJxu7bonj0TYtzEPnn2Qxx4uput/5FyQnrBGQO+0
HcXqE11i+M+KmHNsAo6/VP6aBypVHxdLV324zmcaqjsGQBFXSVPH36AToKuSPKw6mTdS4Qk5Rxpo
SaWN7DGLyjd556RuiaGi5pkJC8vPdOsTT1l6aKVkcs8QviuEDzs1Rx13zoQiPLlR3rJ8g9Z8JyQS
U0W95tDWTe+zIC+W8BMBoqS9VAHxOfrRYWjOEfWbBQH3ECcpIAT2wRj7nZd8ewy+KPjCaEJENSFK
R3hARcWE0ywBizJQl4o2w2LqCbVO4rJZAkAm8idBwz1/RpcIsMWST4PrwENEOB11p4jDjftYrmoR
AMr9mMIJwDvYHLmU5nL/gnLhMCVn7CEn4BzVgq+edHjX1MhqmsiY1JcAdGo8Hak+evNEYp4wzW7/
UnCp2oBimYm0X29/BBoNGsQKP8JlSyCvqNDL+YWHKpkFDFsYjOrLIMFBCm+KZOhLSsdGMFlSATgp
xppo24zH4ZXtjZRtDoRfjFsuGXJ5fDH0g+weeDwRQwQsYq00n0E0G/+T809JhyMSDlACLejPUiTQ
ZwnqMhCJheFgLQUFhWBnG+v5n6Kg764g/a0fefFCCQqCoZFWURRfbHEdMqCgWKTLkYaY/2b70Z+Q
Pkioma4AfVEOCtwtXKooZVkp25CZwA0C9a4FN+KXJlGH6G6D2ikPqk0Nx1VDUNqc0DaAhBBtGIuQ
pcYrIb0w+YUMkIuBbKwKFrwP30QNaKnOOydiT1kkeA+/WZxeuVUR6xWT/yYtmMbZ6zxirDz4uD7V
V5XBzIRD1M6rGYufWEIEI5XcK7etjhApQnxFD3O09uxZ4wPWqwCr8W84ILFgtnIaIUzleH0IgeNs
P9bZOkLOOqjtyTCJ//IGsjvAHOtNB3lQ1YT8n2yWnUuKRO+/y0MToCAXuiqdqYT8pQ/s3rRMefTg
OimcQrIRsmxYYkLD+I1iH/AGdRYCV2VpcBHKaUZ9JqYeEgukgjc4etSC6yW/g5jKSTEgGBKjN36y
pQJIbhU9BuYA6+QG+WQQmLJVEUBwzgp+Ejmf1BsEpAGO0nMSgk1XWznEglP8yqlj5JzR9Ac1Rb85
bnW7eCns7Fn2Cues1ObSA6RJ813Rd3gDOSLYsSOURFXMFFKu8Pzcoe5i5uUaFEWAJ0lj4SSIYFY4
ZAFZUJnxvan6CSHw1GwlSgyCKJSKNZL++R+Bx1+2mGEQAyRCWlIJE8LE0YOAEEBAxEuu2b+NSrf0
DjN4pBzKD+9eYDO9MX6WQ2wGCKPaCSLm8hgWYAv6oWBlgCGKAAGkOICvr7NkzWOQYoec9p0XFOhY
AHWI11Mf2K9SKPtGzQ+iDw6eKgbYehoRBoq7y1rzFACZ9vmfNHgpGRdgl+/VuK2uVcP4cHj8SFOX
YNFLQ0tRkJ80LuS8YTGq3MFdqa4FrhI4RB3r7UDIfmF/qk1wjKi52/GvHFIap10Z/62Hg24R4MJs
9GYjMUiBjnZKPD1iY+H4g8HU0apCqlfM4FSDeGmMgK1nCgelerOReDXlxQ2qtbrVKxSQ7b7QULNv
WUncAxOWU2qUCJEF/ZYdECnUdKtWYQp4PSeHQpxPnCbBYL66bkRvyM3D1MClyoKPq+bX0qVhq7JP
J+xfa+J1Rz14tZnRZNcgVTcLo3meYmKbNP5tIqHpCNbXRDz0zta0UAzo4UlKTS7suq0/EqwlFXlp
pv6Uw04y1Gw6yw1pUuaNNgs8C9d1taNuGFno5FTpJ2j6ha17Tw6wtVOWt0CvnvkFlsjsGAn27oKw
PZZEseJ7Pq4781zmyH9pskVRQU/OcB6uR7jLGTFcTrZ69JfugCfqTubrQCsrBakozOuAo4VR4nGe
vyXOuEy+1QhtnE9GxC6HJi6pEONmoD+nUB5/wxZKpy4W0qPKEhX0TGk7JuOlWyFt+RDfK3dyUbe4
UGCuTJ6X6OcyOIaCA0RLwXq0E1vCrQkmpEqfcMNwoxXubejy55mrKJr/aF0ePan/1MR8Vo1jxdD7
OrdXqufuRJWuMYVAICdNFesczuRHLcywjPgq9a+cwsh/6OypdCSqBL0RKO4P7tAopYxgWpPIoxqL
AFCsHzwK7gC0Ioje4OSC4FG9yvGetP2m8/SVEWF5gprIMuVJnYilKlBBlcBJ3Xbwz7QeQm+Q/cOk
759+jP6Xm0gAYwvQQa8SJPWWApTmz6gobMJXXpwARD7AnNoz7olCrtyIcE2NiYsrlo19aIsbrj6H
H1BZhL7ZY34mduShCQBEZUiPJJPMRbop1Q4wCYZLFeH3g5IxTo5CSlpz0pltoXrKhxxPygT0Wfbe
R2W6/VNkxSvR0aAKCqXFB15zQEpo7glvIHwdGlev5fHAnWqNfkXFJhpH4E+xRlj+NaWCJo6cNde7
PQIi3f0nB2HTeC8CxghSxek2grsHOiHw1NQ2FgvS++kx7bJ+4whjVRaM6WoD4iF4ojrKA8o7EawY
sYerhSndOd5bFDQXfsWECIXgvh1NUsKt/kgDDic2YN/Iw5PsqBkvdoo2kM4jAo13Od8lmsbS/gX+
KkrMzxjQZWyZ7KHDKmsLx0YLiNBluqpmuofTFOuXyWOphAYh6Cu+kJxwifW7punrPks+S0dfJV8g
zsDghvcBfOkTr0BLImefRbb1k8eyirJulQJ3g+EY6JokUJoLWXYHMhKKMBtBImFUu7RqGGDzx7Kj
jUMuWPLJ/SsF40DP99DmbGInZJEq7x6oVAic66X/x9J57LauJWv4iQgwh6mVs2VbThPC24E5Zz59
f6XTwJ1coI+3LZFrVf1xOkn0qcmK3oAg1BSJ8tANbrmriLvkfs1sPB7vKV6MnKU+H6WYgKZ6Lp0i
d1ad1DoU8RuU40FTknNcaCibep/5z3nshj4Xmy5aXx4JlKUTZFMeHSW1QoRxXHuyrMDP5tg3ZJOQ
0557zAxKgoyMhSiGGcm5FAM/2qvKNuSIk2W5Dm1Kurk0YM78G6wUtRu/tAwLMRnUJE5MN9wXnVVu
efru9E7gIZmcbzWGTzFyOjBU8oM0ZjnXwsWgboap2gIdoLCa86cCnAw5mw4WLBhrRXS4wI+NozGQ
FwTHuFcBw/Iwezb4fk0iQUXTSFI/4x55+wxblYLFSuYaNCCycZV/nOgVYYYAGINrbZjcgFmF2Ets
71EuLuWxICBExdnIy6rJM8upwyKoCP7ZnJkwj0ZpbGW0loFLNmkhHBGhycco+FZngjMDBiVzD+kk
7QbtF5NaZvkLKt1ZZli7mGPn6BAM+H20vWX/CuMn8YEzuhV5wh10p0QOyVwVcXw0A70mnLDZVO1F
6GbCSnZYMcVowPgrvz9Lj0RtgvfJNxsy7TsEBN39mhzoPEOySAm6TfTqAvKHKCpI10tKDNHsd6dR
+VVjolc43OpOe0V9sxbPtzsm64ApV64jSDCaL9+SxCapA/B4xLrVe4RMVC/QnIJUCdnMKCbKg1XQ
EQL8Z5v2O5I+wbv5FcASiIXyIJmHnjiJ6V3tRoQ+n0JsC7Op+i8hLSHMOhGItEj8RxIiPOhPBhKq
yc9exVfJpw0kSiNnsGIjCgWRKDY6Wy+KBc4ZwVq7jmHfvow2tSTWCea4cSB+6VaCI+RaSQBQUIUL
pIe6RgG1gZ+V4Yn1GYueamhg8L7I+116AJ3smT1aLTAWinJfPdls/B35oeJcUMw/HAqzte8gfUU9
BawvhKSsf/iUkIlSTIx436ZhCYTZx67U03l3Ejvbf/J5l947eFrepI5P1INboAQity6Z9SbCPk4s
NiuZo+BCRkbpYahlPaRs9gC5wmppNP5O+DENx2rUV7sOjxFfRqehmQMsh6mkXH4Gcp85R6BU+HOR
GEhonKqXH/JmdI65xPbKacHFGvLXKWhQ8X2UVvpt2dMVE7ugz6b6Qwsq+SToZ7ileR7gMOuAyGw+
ct/COr9ppn4nsIs87FUa7qo5Wau6Q2TmsFE4ZsW2MlKwE7K0U6OxjYJ0lWTdVuFVN0Bn61Ng5gRn
rNpQQz7F29fD1mLq3CldIpPeP6vWP90mvVSNrYFVsEvj3eJvM07ik2RW5A1wUT0pxritxwFykO2K
N9IU9Yo9b4hCMDTawGX/b8uL2+OCJ5KrjK23yQ6XAm/Ld9/hErXs8hbn85qc8IOc9ZRoC5/QGFdJ
FZhUfc/xIZNUy18dJMETGioFi/tSQdIgYB8WEZE5hpifkPxVI0I7lTtArhVUwkIC+8THAIYIjR3j
XDSZVCCZfK5E+V4i31iZqOhBfSSUVVyR5WQQTkrIqa19aGyiTklgCfppuwTztV9lQsOBI5OSuBvr
eKaGSXnmMsSoIaOPY2Lrg0RQvDMUbYSVOWbaLTWPYGtjKf+dYCaeD24+Q6YUCz9/apDE9na9nOLH
ur1Cmjij+9Lh3FbR4qKifa0BMPREf+75nBuH2K5kS3A2ptEJkgp9JZ0pvX7W/TN6EpEiy9soEtME
cjAjCKfYWnmySrwrrYIPPFiuvWT6b9DW2VxcBhdv3XFt+cWZNi21QxNHAC/ahclpCYZEh25NVINz
VMYUI7Kbo8nfF/Cpo/kcRFC1bPbC8crkTExUhnDkxscRc5CKIV0Or8xj1sl0TqlpAHVy10KyefCu
Uxg/Bq6Lbmjl0G6kOORhN6Z/sDUWD4GouD+N7Gr9y40aMfRTjkKWoUbGgjaKUbjSUAreGHkYdoBv
9FvHTxKCqatqMiBOwu+HNQo/xGHJn578U/p23xNKVyvWD8cRnhnULYExEz7N8BU8GN+ej8y3utuC
FV4ryVvN+U0FXHcSCru4DISQdncVEQ6C8pqIIdQJUoICT5hRsPhW048lrAPKrju9wpRm46nuQWum
SGPLb1Z4EmIDn6qLPwqvDLCO3IdG/atB3BRp/jmB5Q2Ay7Lwt5ivHGhOHZSVyBqyIw6x9xyUpyAb
iRU7iYZXrrigFm20gI8JY6LLKuBBiRdUzofIa+iC1m9FQYYwXDtKa2QoKB/Qr14siVM1x7fSULax
Rx2rV21sviGD+7RJ4jW/XWJOO3YNOxStZHDh7snJAKTaEBzWeiBSkUgFB4cMSGmXHTAvaBa/KAFg
mbYBvXKT60SWXOVRsrQA8ZGFvUvpriZYlF20tLa1+enAIudcx3Xq7T04GQ0kgiwjSpUx2mn+sWLH
kgGtwaeh67shME+T2y4d1o0pst4KfYIGdOAoEmMnUg0XnQC9vOzyFfKAxr7SxQyPHi6CtCDp+3fY
iCahNfA8Omthd9xBf5oz4pOdb8t0Sa1iQB+StZtuWd190JJONH+c9bDkS4aBMP5qdZ+wjwawDJ8B
O7yt4jDhM2LYkEtd4udS0C/TtM/18G5336KRAuIGAEUdKE74AXtwCnrNoyjwt9GAPriXqGnf7Gh8
jaZ9sWjdZpsI2smxLz2zRvMYTzoTkXEO1afQ/wCm87izhY6peUSxePKFy7ngQ8jIhVGapB3YfXSq
3OZkub9qJh5IfFHGeCOfaht1OCX4ULzmwixVNOPOQbG3zluuYQA8HUFAbx3t5jujx8UIgIQoNihj
EBz+gRZlwcTba+1SxXTxx0ARucz8pvsqkBDQyYU4EBFATM5fgvgtgYLmpF6albVjE5UPKpj+xukF
xFYgMwFZS1xGBhAEwfw0pG9YC+aMdjFenaYyPgXPrdV/WcyIEBGayCnOKlJaWOXnx36s/0TWpxVP
LMw1KEwxH+LgIvyVWeZHB3pOhjlhq2aWmJoAl6EnXC/f+hVZKkQZ2rya6s7TP0xlXXbvJd2+/dqx
jLWJ4EH4NRNbNAORgA1GgP3arHYlSyPx6XPIcg/oJTiaQOARKhaZ+XMCaccUzYt1oZGyaO1zr2Lm
hJKpODWy4KnrJmRS8Is6nRHTb2dhMUNYwNMEwnF3gpB/xjkrZL32Cp0no4b8C3LhxWhaMTcVpOIg
+xBbnOCWQKZzMEBOlxz/xnIGfcLcaVcTKxQKVDI7sACTAqQH6nVyAcOjq422HW8Rc1GMAAI1xYOB
DdBB1Do1SD9qsbZpOMqZA2Rzqp9EXmVBqjOpyyrOxgTngdwHTYMDShpcdFBtPKJxi5P9D/fVSbPV
he+S1wLqAvYO3+jGL06RLMUMStM8JLDEHUCoMoMDVrA9+ylUCE8CoDorhIr4YwFXO9oIFOozxHeZ
n5lEsXM8xCpdqv2/VhGyTRI0+YcYW2wHB7K6iIndiGtlH1GM6pNL73X9QSuzI8DJ2sLxGRW3vB4W
AieJcIMpfjbfLEGVIOkcrgLxtalhsuFvb4L6WAOUTuawmK3w7FYv9x/HAp7ZbIfVMialllxtIAs+
NLnNfFsa//4kRan1p6NWffaMMr64A3khZUOQddyXp4cxUc91klBUaWewiA5hS3L8vzKd0FlwUbE2
VEO19WHLs+5PtAAyp6NNwv4DcLHKsh+E0nK78fD5EtoNWJFa7hOxZHvc3/chJvap/taXAatxi1+K
McGBYAmQBcRTu+mpv6yUFwP5UqQjLce/S50iJ53N/0iMxwJqAF0slLWl3L2YIaa+LLvChAjEMIJR
1SQYSXixcLwd87VKIl3sJke/1DFcnzyIWXmOBVnjmeRLdTH9eJa6/c8viW2xKL+jYamS9QnYhHLn
HrYQkz/gQITH98hdcGz+aolBNtGTMYkzwVehhziW+ShmrZgOCfJjL927w3sjwXh9cegh4DSdEljj
fh0ufJ6PlG0i64jWFCsZQixbYehVf7UGFBNYIbHjRZv/i5CVU+bHYyHcgvRbNop6lGFHQHgBHFFZ
6GjwhVOI7XKLLPhKpOnZLbRn2/wanWZpM1YmM82IdrfMJv86KEMHqZstY7M7mKSjTdgVrPCnqhjX
AmJqdZmhkBI92XLPtad7hQYePxGi+r3VLmrDOQB837yxXsGz7Qnk5PLpIwYVomB5CPSqJ1XjT97j
Gk8LBL9F9EDpNFs3+BQCyxGeZ8YSj2tIXHR+h9w34bLwn3uaDWRuqMZ5G8XVmYiQvfIYN9o+5jSl
LgAp3qnhkfDdjL4G7eKUX0T3vQyjz6p10eNLUaXUZ7T2j5MzBIrso6UxrFDNjdefDKwWyiPM+N6B
zZHVWCSkOoYaOWvkC2XQEula6JGYxSZiJ+6m19sXhQYenhsh3AZKFYbaPkzUqpbsudH804NBDApV
7gbcUc30NFxhpmBB5DdF0evwShCQC7bWM19Fk6R9HZp//G8EA+NzVO7i8w7ZxVVe4zn7l5Podzdk
BpQocZz3U7JFmk+Bn7OJO4kVcldm8NGp2UaYwHq0v4XGjnE4paV11kkuLW0fFGSZVqEYNNa9WtGI
2BK8lG6tCc0Sboqp7w9uzJWa4jPhhXDq994OfoWETyv0a8y/kshcooseqecN8udqLp/ab9hIhcqa
ri+pVskfcQ9ckpA0K1yQTPOAlIQhucFGnS5gVmtfL58YHfSGfKV+0Y80qLc4ODkMwHD+H+CTzOcq
ItDOo+SSh1y2TKioov4TOahEE3TKykE/hNfi0IzRy8T9rsHJT37y2H5nvbdri5d7snY2SxMfsSFW
wrkJy6aS0pwQkfzc8MGPcbCascaga7iLz81LeCNaCGqsO/Ws3GrwHtnrkGPYHcNNOWpLAaf48sgm
nuMM6MrYy8DWGfZSdj0sS9yZ9Vpix6i3U20mBe58MAseDFg/nwU1VkmUGNqb4EB6cLKs+H0iR65v
kfiaxaad7SdRN1hkFc30gzE+4HOMuSXw89EkQkomawDMhIKqWWPiCR3xGnhLu4BU+kh4RUxakSFm
5JE0jGklFoIBbzGTgpPvShvPqv6ZIKVkZ944WnpOCYx2C4QKCeP+R1y5q3wqaXXzoEq4O5kbYE1k
smCB09gmPQbSUZQKmLPAOzCnWITOFB5/qEr7AQHkpNaQHuWmZG37X7mqbUMQkipAr0M/ED/FAypo
1FcIBsL/keDwqlU0jbClVP+cmoYeLl8YpLbdRMm/kbHdKs45Mn4tTbfVnB9yElRMov9B9OPhps7j
qcEAapGl5ucqGvKdzkqS+QIUCdw56wYIpn1Q4/nqwI1hzEQhwd4SYSnKe/zf1kLGld5Rbm5Ubkei
AEdbffcVQGGDdCDDzHm7Q6pDQ2xxPiNX8+K+hwrms9l5lR8FMpAFeKvIJPbhuQnKQeJiTsO3YgzN
NpTQT27l1l1CCSLNg7sl5YKLDLmffKQ+2KfAxq2Oa4esC96+u3txANcKdykwll1SnKw8m2344aYY
BspTMqLu3nlsPbG2Uq1wZ3XZ0fXdcxPkj8RqL2UaUjXA5oioZq/3yeUkdKfHPEH28fw7UazWcPvb
5nxQu+o2V/kHOXwtqZ4DU69YBw0//Omm5r2q9nWXPRMKluEk1Tog+TKyFyRw6EPJUeiKqqPH4Fjb
ERY/I/+ReEcNIbp+n+W3wawc5Uaw+dLEdpFoxbOXY9httW6Zphwc8d4atHsfRshR4LrKSQee4kNM
kLTHMFNtGG1lPuqTBll3skylfsXb6li+nCDEOBVv5Tdw2A71jGw8VuEQLJxD95LgX2Bo3jlGjqgc
RZQx7SVQMgwN5L2PvtBTNpsYdBg4AVZ1cyt/vVSmTWP2WE3Y8EWhI5EHECSDHywDYBwtGwluW2Zc
HDAOweQ/cPmsmCVJjsQw6OKXybtvkq9hN4APp+m7yHPkSu4DLl7+TeJOF57z5QbaOonvdiMZ9BrU
YJHxEZCwBYztJVQtrn2HqM4A301Na0fwRGjauglPqPV84jq5pKR70WdBk4w+RhjAVt+nrR5ibWrJ
GNUaxjZna6mksdlq/N7X5VtAoB1A2MG1EQ/IO8Lrt3bZ50Vom3JBajySChIKm1SdUkcg8hZ0tDO4
JP2Fzl7Lr9UcPE3IgQqR3CHccYN+W4iOHJCpphNMu/r8uN5Xz1P5FIXuszORMoHJUc4NORZLIZ4q
V/+W/0KQg84MtwqXBrRwyOdbRMpril2f7tNYRnwG4XR4MF11K7+PTXlRGH0o9bOorR08XRyQEzVz
vYcH9x5IVUbaT8GoEyruC3Eko5Xe0zSFoB9Ghlbm08ZMd5odHPH0Nr2yTDANioGvM06R7axdzTDJ
qB4eKhsGRuFHRAYM9rSqHWaGX0Qgb6XmnOL5J3UpL8zML1XtlnUCiGwDucGRZEyjgX9K9e8h2mqt
Sr9VtPJG2kzLfNErh1GjF6hZKfkupZ0PIsGnFSkgoyPYJJrznKBtcwJzXXfJfs78ktUl4KMKDw0e
kXj4VftmC1CN7LUMq6tksHX5hy5o32zubBZVrVLWIEeq5j5VGSGTGJSc8lf6faRkhCQpYvzqm9Rl
hIP3nJbzwe6tdVJM2ziv1gY03qTcG2kldE0FvM3icikF4w4cvMWXpFvKjucsZnQR/SyhhguTMivd
IFlFNRMM4M6yD8SvnW0Nh/z8kJ7VwtXX6JRuEzt3HlaPARofv8du7AvFxOZiPGUalgwyvosSXbnz
SkXXvi3b19EC+Cf6sgqmc1UwSqM4w61VfesNMe12Of4KWMP1GHO42inJyiBZ3I6SPhrrp7YiIXR4
V91xOUKh6tGX+LBN6wYJX5LL183ofvlwtD5dqFlLlxdCafw/HEmjOnkLgsQXkcPdYhHd1Fbuo67S
62ylB5jEexCIQ5pKVQUXRsWnvpRMGmPdYdq1iWdW8BfUSriNSUSkWaB6VaaefC2UFDBbA7Mp3QG7
lidQbgMnt5epgDm99RloWOsAmgvzxvm6VthuJrVtSaDGGBnm+svo579paO/U7GRM9qsflvBCs7El
jW6HeS1oD5iGF92wdvlViuQSqsm5Mr9yhb4q+1F6f6aY+l9D5yDPqEifdTLVwI7lFol4RqbOPxgp
y4d1qDhXTDX/Es5DYj85oftR24haT4BIMZWXrU5210Nfxps4BWVoJ6igatoOqIxT+2M2NrH9Eta/
9jptuS1Ao0rzAq45jPkmL6ed47iH3jDWozccy7H7CZvXXqOpe7pihJl8jdMmEGJIYQst3QlIJN3K
NNDlzmO5bb7d5+glfAp+PKgjjuA3mnmrQ8PpID7c1jK/pc2u1r1r5/w0DNhyUuuEBKLRkk8kz18b
EwIOSSNFYH5FqYpz6FjmYnR+unX0bXM9oV+11DUuvOVYD2uvfvQJk7C6o+qor7J3kyhbumgXvN2Q
RbvyrJHwp65t/a8pSRV76Kuj4FH98DLMMb335rrtzrSVt/GFeC4DTlz8w2IaKtl9Rt0ja4JQquKt
7uwNZP9Y4O6WDFKGQMQMEJrGEaSUC7qw/vTy4ttPohgISuMxo6RJsY2PhC8LzR5XKSkFR0d/18vq
jAj7LvfhrCr/RJQ2xrwnxBRK1pBjgCHGfA3O2ewpj+Ir7divrUlySEF2iQ67aNm09UBhJo3iqEh7
zpWtZdMLKM/UUJebZ797pE0FvrALARVm5axaxzlO9mK4JhOA5IcQEaOHqI/HJa/nFyZSorWPauTs
O5WPAe8O2sNK9y+Dx0VYLAorp4QFW8BYkeZo6RtJcGPpFilcPnSUQzJg1+O5GX4TBGKo37CIQzMR
T05iYK0fhiY/ZiNPH9pBuWKHq9DbsDcyPNfJStXHY5zTeQHD57Ml2O0zCS0rDJPyL8mTzgRO5LcL
2NWAe+cNaWWfYxpf0Iuuy8j/x+dc5tl+8F+I9V+HLtZbPAIjNrempQ2EYzy7SvTBqPDy2xG5+CO1
Ltm2JOoGvKAwGPUbsrH5fem0zcYY8hsJB06blKgXJANaFF8SrIX+2F1ncgZEHzS3xbfaP5fO/DsX
r/L5RkZySNJ4o7nsH4AkZX2qcwno4RNnkWLplWDgZioJeWFM4DXhZLFTj6iZ8INITRVbhsTIeh6x
pHV2opZjpGYkBoYMDI8kbYKG0nbH5YJZNv50IHhr6qC3bjzsY24bmk1mvBQeMyOK3XMycuuM5Gv5
6zGM39vmBX0EOPpgB4vKx59m2+82wIXc/TrjiVSrMTQLBZa1q4JOm7FtI0jqf2ZS76e6XRp2t8EA
UsjIxT8uJgUpjvQ9DtqAMEDTeBktmtIiPgDWxgFhxYQY1nOHrRC9HP0x+Bu3BWEdK2O0SAp0z/y/
s1JA9T46uYk8GhqvYmth8EFQ0XJeGM25h3dW9e6sYgyRzA0D1VPWUSa5m0nkeWlbBEDsBqQMEP+M
EwZVz9WuX8vxUXIzTCaKlJg3r46+gOXZW6Mf3/vJ3svX+quuHisd4/O0nsjR4pMNDj06DQob8R2b
FD7N4ZPEWN3hIeo3xyRAf3NvIhD7ceeJdHrABcuXxFDL3cxRWVemvB4Fh5mS8jaNVyd5j/O3lvtM
ugAQt5o/GNfIUfh1h+k1xr5UuEy/pPu3THyKiqCOVBvtjt7i3pCHMMs/PcqtQ65CCewcrZvE8JHV
yXgZ27BXtI0yaq5rQi1TBBcaMl3cSmimDPH+gGLLqcuwihF+3Vmvo53sS5h3YSsKQOgeHDiidW52
D34FhtD8ihl5HuePCAgKnUBjmodo2JrxY8LgbNuEhCePeaItO997wCnFGHqV7BqjiR7HIHn2DZBa
RD5uxK49PVlhvXKbgueTRAkI7JI7SIzddUXcVYO033mkQg/klRiDvD64zGN+mWAIQohe/COimjgy
viV31Q0u3zYiaqLMELW4abfwkfA3MNO6t9IIKupCnF3zsJoIE+HtMyMc6GC1M8ZGZWiXiZIc5oKs
VtKDDXxdPKO2s+qz00T54YMzJN8qo7KJrZqQ6tFqsVgOzD7jsUZEIrkoDephQGkiHnTeaIIhtkPy
aVKM5IfNrQdfCnlwJJ4SMBhQj+c23hDeKAkRZvYkeeGIDRQGzdGvvmx6QsmakFBA4hGPvGA9Bep6
kUO4uBssdK6PXw8tbKERG96/R5lxwnSw99nKgxjhGR3eafUGYn1ztOqmD+bVZ6kkW+cyOjhcI9q/
ZRtN+puqvVeDRh5dUL7knXlswl8dTEO1qgdDKXeNQ469SF+rdoW6/1/Ttm8eV8CURpdoxHRgJZyl
OvVYAQLs5JVMTmrwuuvY8Nh0I57k5nUIq+3ocTCQSM6mm8X1WlHwHVhveZc96vgLaS0tj35LkATV
q3QwHQ2CmygIf9BHpI68nXyqfJRltUcdv4Qyq8st8e1jah/GGHxRzVHsV/qVLyR/MCDAoDss0qgr
mEyxFIq4So31fVY+CmI8dnuNrguMfANPV4F5TWD1KDAfg8z/HZAB2q2JxE9UUkrLx0bxwHTzAouC
B7SU9cakzhPqhHgQB8Nusu4idCp5mzw3KLol31xyFBPfpEpw1w4fPlGtwU3wpAwsVbL4XIsaIirU
UyCrrEQCFRsP9kTSQkeCLFinUhbLwG1QdzdURfT+s+6VxsLQ5oMRVgcc0jezuxRTseNdN8ZXzf10
y5szDlzoLjaEvfUvSs8Z82hXN98l1XN6vNSzapUMJ4mRS4nHHZhHlV6D9vRCbIlEjxs7AmkYrIx1
7vFd2bW3vRusAdM1ywTqgRhKg6VZufEqhKwN13pEORqnl7Ps5vHbaOqLptD7WHFHeOa8D0cC2E0H
eDVKNqKrgwQJqnclinYWQD5kKPrDm0+4Vklbrh8ghbLmF9RSlykqDmPKi2zVe2TULT5ado6Fqb0V
rXXu+vFJ/ISW9UNu7GEup+cmze+aWqRBM3N8qWTLebJ29BX9SxWSKiIVKkqflUVXt49ezpzS0XvY
ow4mzAIGETYFLGDUpi9m2hXk4jVQceDa7xNQWzkCihP9YXbMPiWg37wMymkbyPBuBSRrNgvehS3/
tqNOGokZzSFjQSP30Sg9Djjs+8TeiDmVJWDto5gUd2BBIOesP2b12cHahqAJuMb7rSMcnEl2zSbj
uwvYfZh7Zp9aKtQgEaUBoj1t4n9IpM9inDQN70nUNYTmL1y0UA0WgDlFWLdS/XlneuPBgqI1kvY2
01J3B8eEPoSF9YM5f9CKs5zkdfEm/igXyAWv3IgOekJb5uvBfl43hncZqj9+xBqjfwihwKWNBHny
M8Ztdz+z1zk6/avOxdUYW31GJgM8e8jgR5Vmg5eNgB21/WwIcm4rg2XBWg4qtUXqd1nS+jSe6zLm
2WYYM1k+oydfMrRFBVRE2bElg6JwknVen+6JGxiSFItJRw2Pw2AcW/YjEpzwlxDN050ZiK4TyfQM
e4sKdxypSrFksyjaMUGoEcZodZBTpIFGeqZIFIJNyWD74FgB8YberiK/sM1GmsCmhZX5b5PurPMx
3CHP6WvjSKWaP2hgEBCWxRdVUrP2IGa7ArEBApA6L3c0Dics5rq96dNo1QccFusifoo5DMbBJb1e
vyuVKk2y/5SLG6s67socwNUG2u4fxS41xqxVjU/cb4r5wn3p2TcIkR3J6CfWScIdOuyAaRTSci14
Gl8d13oL6Iy2bZl53rXpYyAvZA7a3WfDmu7hFoaAJl/cJILOVet3DV8pwIRN8mjEeCVaNF3zD4Lk
w4zE8Nm685Nb7qYZXKZm2GlLuZLusLIppfWLbi96pnviK89EhkwCIbwB6MxJryRXDw10RYeYSRZ9
amOLjyI6HNAGyxPEhUbsiUwZjD3yqjjghbw1PSKc5p5EdfZJ44itfE2un3cUd17W+mfJNNf8+TUA
jRTeLiNODI/7ZKNz41p1BkoCwXIlNINYujX0igDoFor6qSzOdh7sIw1bTgaWxm5mqdqiQkwrr5hP
4kwbYt+LEaPgy9OgPCsdOz0/coBCSmoOQJ5mMcIMFrobLz15KB0snCSuVj70jGDOqFNbUjxj4kJg
K35hFO4RkdPygVkgbDJOp611yIN3iRnIkYRDYvloO2NBOZKAZBcnXxaU/Maa/pQj7AoqUpIpOWn7
n/rNhDXOtN/cs7eFVR2MHHBcA5OrOX9UIgwgjgun3JacxwFMWM1O1yEApeeR4MxgN+HtURjThsw/
BqTMehnF9Vx+dXZzIZ8S9yDagQxwiDVUzp4E7CC0xpUUdXXOJgLCagFGZ57jfIieDPhLZXpW0gw5
LehAcU3I2qG9pglWI0qnZgKRfwphPCdK6FOpRtWWQfiFpN/oQLxx3TiVvugs0pq6Cb9d8mjTat4b
lNCt1DB6iOtTN51UFytye8IW21v3RYMH/I5eTlTQN+aiqd+iAYGe/Zng3qqUdv2eAiD1PEchw3VL
5yMk4EYZ/gKqsPg6FOXSqngfvZ0Z6RcX5G3E5GDVnCL8ANM2tzZRAAlq9UzbqzxPRhkslMlYJoWH
KZEsoyFcjNlnEjjbiWCPJt7UIPl9R8omhiROYaeKtlVuvOZk3rM+e9D45L8tXafca8mwahjMHqzO
XI1TcbEMBME6w81AGZBzKX3Qlk/4ZG3M1q37Kqo+wvnYU1RzOo1tswQLp3qAEwlws+xwvyDdMoNl
CaaKaNyb04Otg5cqVG7KbNoaS0spHifTWctX0bZMPAQ1deXJ+czyC8LdWUvWBu9FpWxqOoSd7Ex6
D/xaFZUU3zDLF38VyoKKwbrGguIgchpAnbWe8DsbExZUBAB5k33G4TLTX7Sa0Z8og+SFn1FHT9m2
p96KNziZb8XsXdKYNlrQxvo3d03S0HiwInoa6IOK2a+KPuXBxkZbbSbPX2llsLNw9Jp0PqvoRBR1
w94GNfNWcepLvX1EosPearAF7GPEidSBjRyETX2eSbaf13FIL98MuvjrMvCI+Z0n2Zki6v++baF/
NHwjAGyJaBpgpaz8wt/bqr959FXRVWWBLjD4KEia6Wd1YVTlv+r9XcQUSojarGFrJnxxY6fXYfxD
1rdzQH+H5oAXMenw6kJb04ZRQnIFn3NzLYbqMqGGmEFkXL6wGCKfyyTthQI2d+o4bzTki0nw2uDI
LoGWUMqIUXRSTwXKQpKsxIejo0fUUc5h9hvml8F+jxwkWshANeVHM/pjRro5JtSe3DCBbMgAlhNZ
RJvBQIkzS74IxEb23Hr09ihCAU3VY4wcOKge40GMoNxyetxuS+NX9Su6ETH4hryZYTWduRFU/UOJ
WD6DvntR4hY4dQJm1niPiOtsuUOgLmT5Vr1q2bmvkk9dgFyLa0EBuWET6jIqsO1fCZrw4T8KWLsA
Clmc1GFJXCkbFfoz+yXCDjfGVCXH5Z5stq9xftLLG7WiPUp248FBAuqPtyJIFk2oPRoEcIt7wu25
EOz5u/CeWuNG77qIfV1KHyw89l0IxYgnd26pSvXXPQlX3ez9U8v4hyKMfZCt+D9Ry7nsyFU5oIU8
y8sYjM8yncRf1cAnTZaTZKmNKq3GpJ/7IxpYcgHQ9SACAd/a1GgNIaI5kxYy8eXEUhGl0doYOdlj
JLzAQTsVoGX+EGOVwY2cBV9jep3ADjIy31HlRciyePujlmOUw5zvW6dhuTLIAuXOtZ14GSuMaWhc
ddhbjnPJI/LYC0DnVqgUavVRyR3eA0qouDZnCwkxOYREc8q/Tezml23xDeT2gUqyo9ol/bJn5Y36
cOl0MzspY+I4EJ6hWStiJs4WMq6WDh7LRIc8fw6chbVB4udsbqriGjD/+OSzJMjeQvcQKzwUTK5Z
4WK7qrcu2fQ1ytGsqNbFoFz5L9BxOxGhWtE/cpgcsqf08amblinvZA3gqZCZbXCMjy7UVYu8G07M
PjX1LQZvrhFFyOsYiHnmc4SLnmgtrTv8l9mKiQrXDeG34rLo/sIJ+Xewr7n4AWti3d4pyB3mGRtq
4m2sDqEu8+Tk0Jo7TySRI3t+iIru7JTN2bW8sxcRfIeqTkOk0/H11EJ/Ghf6xtgla/sUhExYFUs9
DEqv/XNia4nkao3JQSfhtpmSjerbq8hWOaawoU5d+hzo4THS4ycUCfjwsv6YdpQGEvXKF5hQEYFN
y2X9pLY0V4NFmj+58tcnr16wRwGRWcBD28hv1hNKwIgCbYwLNrYQdP4QKXglvP617phl6DT1bzrZ
YZzco5w8q6G65k77mpkxkJrxkg2EAaU5uD8Yftk8FR+mSVxgF2/zsPvOadvzNd5Ph5GCjjXrYRo6
ktSw/ur5fnC9D6a3KSM1pY9eY8s9mPWcEYTuHsKmOcSRttYMe0fBiA7ICzDQPuRjRDgiwXv4OAel
WHoQOw7B1F6T7uf+zwBLbdR3jXAcVdsFjJTOpzIlCC0ymn8uUOR1ygUUYs1AwmRRgkpv1s4fUHSg
XIOP6GIpBWDgIL4cNdo6FIUT8TSIacsBL8s5ZYTwcF27I8JPUsZr2kYUnB1+fkvJiq7DfTf7+FC3
jIw2wA2pAL2JNwznoOXD6zto6aCvif4lxB6ImEIx4aqhusKKU4CmsltAuHoGLErjYqxu5CWAGJC9
Wm7ghAOSJz5AZlMEexdoyR2IppnNhYYvC/HKIpkaYhy/lBYfmP3pjZ+hc3V5uzWiiWJvmaQBOTtX
uwzRChov/VBSQIcSosZW7aThtXCcDVB2m5mLlCJrlwu37tob1xng5OjtuiDac222+mtgJweNqD5E
gHOUrO/fNBwoNUWkWtGsqFyVw9yi6PP2PTs36qgxfo2B0BqgyJgwuZ4AW6IgGH1kKmgA6D3zdP+o
+TGFv520ZxcZzv9IOq/dxpEtin4RAaZieLVFZcmW5PxC2G2bOcfi188qD3CBnpm+7ZbICufsswOM
jVVloessVNj2n+O/2i4SL9eUCFlOgqFNngsmWNncM4vdW3X/KGQXOAKeYbXvp02sZTcayZSVgwcu
HIhg5BjL8PaEs26fRL7G0QwXSGAZd1NjK+dGH36cHwkj0pztMrqjChxT6V9qYUbwTTpcsFJqX3pw
L7/qLWedVph7nEBuCyzTPAUgCHP/TAyxDSu1kzwNtuhsyacOHuk0WBeZG/adTbmrl0wU6Hsnhrpy
U9M4xOEJkSk1AEtzcbYJPi14Wcp4A5+2SV7x+3dAZdVWN/YFNXzBqLslAjdgM1dsyYqGAlYM1oLu
wTrEMhAfWHD3WWzfRaGq7YmWT9u/QTmMewc3AMPrX8bhWBDIs2p7xqdpxg1ZlsWmUGIgc+kHLHcs
GKFY7TgwgW1qK53tm8bc2pQMk3heZOrftaxoDPSLKgHaJFYX4saLY2E27Brc1EwpbWqUGWpihtPA
5Lx3lXZwaG90ErTy+RXlzH2s4StWhfhUn4vpk9fXthugu6iGxQqDwMo3CFYLNCUzaV/+iNrmgwGj
Yn5WZ3X6ywqfmJPeXdmvSfMqQeIKU0l8kD7UBeGYz7az6TdwE1D5/FpgFya+1Y88VVePeKt4sM6n
eH6uHW5g7wfvZwINIuzPlvgVo+FR37ctlhXOsprqd5WlrrB1J3mJUwJHZw5cqvRrtZSPMPkB8gi7
47pj6MSn5nNOlAw+t9o8Y3fiUwqDhCGD4amXT9lS/6MbX6OTAJ83YZnzHmFmVvuEp8YHzJMTbEQb
mzl7Ku+E/UzPjKkAd8BVRb/jfwK3ocfilSLnrtVfrOkyMkIflvVU44cFlBq/sIzUPCrUmagpLQZc
bNQ3YO384mFKw4PyqdhYXX7VP1G7UiaNlEC6S2dWYONJn+LHv41zUTcou9eDXqyaINPoggnjLtda
Vn2fPsXedq7jgB9Ezvsew5V7syORSrPQcsp9AVejJFtQLu2RVwIDVvdYVot4hg4DiVbeYf/VsfAZ
6QOAyfaox1Bgh18epkijtWG/9fARXTov7i9Dw00ocv6WYuN/4Ogx8JpA53xAPBt7iZLymw48148T
Z7zfI2d74+homwie/rtSbzotY8TufoHMakcEsecMVkHy46cFTJ6jdKAvLMJLiv5ioCZjLJxPR+J1
dw3VRsoTHesepzZ3rZ5FZHDu0U1302mZCVxELIsuPYdvRB2X9YTYK1tepAf7LrJxdb53aGFygEP5
VU8HML179bYB2ahrffvNjWck1ju16bSk4/glGmUQ537GTp2nH1NaVfJHR1zZ2esh19ZjS0Ft4DYX
Pas5eVRr62wgImZh4oQwt4ZozFeqGN2NXE2Sqygl3l2k+9bc+Lj72g8R81KebeF3G1rvHii/nbYj
ZkpsAUf7Ueu5BmbmCqSF5UtNGIqxpKYJnmQww2ryPW5B+9SPn9ZI8aZwVFha7KGw+uSg9zQkXujj
9DwgyyBSbRudKX8jJRH1GsYfQt+w8UR9TelSeccMULAF8oFumvR7huPZ8I8GvU5KzUgXjK1wwrD9
1M+/M6NS/c1HGw5HIVMb3cUlTaXC1PFlcODXxiezEDvTOYONUsJsl67bOOKdzJw9hFYq3ZMoT2kh
uNx4Ibli9nE4SLvemtDTMF5Zle2Pza7xVHbUAPlrmlfN9CsxMWhUU1/2Ty1EmnxJtgtUTkAIJk1N
hL8Mqm8qKb9G74Fo0hcfrAyWRIRlU2Lf80XV31bQ/egLgwBj09IqCKYYCoJpZ9wnAIh4CV1yhoGw
VoXtwIyGA4j+U+XsNQjQ6+6AVPGQAczMLuJ9OGu20vLyhix9CKBjq/0AvQqmQWHtPcWgjn6TMV35
DBrV14xFGDiUP+rDtLi9QbOCtqXu72q2z4qrV1TE0TrOztDRM2UvIaWR2gI0t51jBcQHVqRHQSoN
Uh4P33ECnjIzcRzgPBkTUecCg38e1rOO0aqRniP7OU0uM9qVaTfMT/wvhD2Jr0eQQtcsh2OnISTm
AipAZpGer4pcBjCwlCFCTckAkUxVdkYo1nX3OIMu2XSjtPcoISR7eA6xpI/heRHU3k8QPivMcMZt
ms+H0GOAulxsUX9q1nck3CCGwl8oUq/+g8rRxGzHGBHTjhPOrIwlne6cjtCQosg1VukgX4bo4CSc
MKQ6tVp4FcXyqhAUlWnY0FMNuvFV1vihLSalkjWe5jK+CgoANyNiqkYRUA4Mkpyjg4WDcPpzkfif
yAclJAUzhQmda0i0BP0OSqUZurYm+60f5RBM8NJLF22Tobuqsdi0U4Lk2uKla5tTqGCuUis+LEQB
eXPTWvMjhYbUYMps1eY2VeSJGWstWFblZQyfzMV5KZiImN1zC5mfHkVFwdoEd4TM9abipWYIABSs
0EG88tYKNXFBiIeUYMcEmdSb1TOu1voT+xz65EXj6M2iXUzHKJv+JsnmLnA0yxzlDhjAgYNs6a3h
3OLTuSZ9EGO3nvJs7lwiKARe33+CRbXawMDIRKXT14oNeiFVRijUDRvuAMtct0RUw9e5U2+ngU9m
xdYqNzEAT8ZdZpfE9sUf5tvY8H6qAkwMCGHwvnsASnWmTd1FhxNOw+dUsJlqAmNIWkDnVbqfnKrp
PJ4H/WeZLwkXhZm8tsm4N/BozhBgL/BEzOXHwiAu3fQSoxQu17/zUK1T2/wjaVHj0bRmIC24aWIC
Tp+O4uu3ya/NkBzZpoELJZBmQqVNpb+ESiqhI+EoADC4yZNGqvik9Eq4KYbbmC5V4awlVB2Cy+I/
KshFQWWldiwR5yPTqrDU21vyzOLHO4Orheu9iIijUnn15dl+qzk9LYUiYNHYQj9cLp0G3Vz79pvb
YuFUTofd3qubAkztbmQ+BO+qHp0Xkbw0iU9zgqhgcHccWC1TE8rzpCHTlzu7qJztQOKz5aPAQkS/
4MnPBKPg5p8hBnAsmxMVqIcb811nhu+1psgc7LA8QLNP3HoS0sDJZZvzg8oKlc1wQHJ0r7fu24BN
FWiEweyNubfFtUH0FUTMvaeXMO1oerBvj+riX09eBvk5ukVqbjZtZ8bUCfePJXJyrbWgh7lCQPeh
JjIl8S+ttFUyyXvbnpZuW2fPql1RXQkjMQcuKvc81mNz4HE6LgNCVE3fzX6D/0C6c1UTV304VvlW
W2QwcfdF9rgKMfKT6bDxq0/U2JucKZbtdfcCdwVqeM+Q60VWGPtzI3tgj5z1GL5yIBoZbJRqV7uP
KkSaOXM9ZFst2lqKxoLxLOQeRlZsYuekTZniQKk23ofaFRkbiMU6zCmD82oYXgrzQtKcumlyVSXQ
eDoQoTnJq5GKKsy3Pfs4hh2A6BDq/5krQHWnLHqJP3Gnk7IZPrrSuj8Y+loY60Y4b010rXDAyhXI
UG/0ksEip1Mbvgmk8g5AgQcglXJdSQb8mc9sD1h77j5EjQ837WBG7ovOhRgxpzHhUxTpvuZJ/bWA
yXnGMW2IrguNh+AffXnUWozvGP7FD2kN56wmKQucSsT9UWfeHg+fM2rHkaAgRigkxHYbTVSHEtJ+
4RNFswHAmWFpRwkmyMkBVkmUv5g9rCWofBrCDdMcfnuwjpJP7bn9ndnO69zrHik2FApek3XMKYgH
zJ5z6ZYhZ2EKgd3WbqZDrbqGaTvCAwZLJuEA2PMiDam4p3vSoSPP2jP2uNeQwYNV0Zk47HNyzqm8
MH6V2Zni2ZyZejEPtopPtAyKMnA3IQbEBbBDi5253PqCw95SPP1LQc6u51k7xgmQOLFXuIDolX54
ornVinzFLyEu9QDxOoOTOc8BKJfDGJmPFZw00Oyp8jdtwUk3XNRU3jXlNTPWTi3w/AsZURdr3MQ2
FoQIQFnlfkgBRhRbncy3FFZaaBBtJX6qIeYygIatd+V7Us2BW4QQWe867nqF+U8nnXC5CmBatclo
63wofe0GuxIuXvs1VO4sZp/cl81PBWJTQJTTmU1GJESov7dwx1e7aFht/VkIGWhjvZuSldm++4uL
NRO7Ok9sOOdy2al6hBQaW25DHGxpptWNFGNQxJRAryjash9Y93SIhRsyk3CuWOPecVrHnVCxTA6F
NL+oBdEahF0zjW6/eY+K5dfl+AMhfMhtGdSpRzX+mRbjmqYSHGOCX6aq7hyOeq5GYaXFKgVzIyG9
hfKB3y4q51y6ePLzYk9qD6pPT5vDeZBgeRHyEMiIyPFghF4SByMdQSUNVQXbTHZGycOiobG45yzx
RJzM5sbBG9VneM4kgSp50EitUBR47LUbRVRRWyhThMUfHgItBwBe9aHXnwX9FKUbzi78bWm1V0Uh
t74r5b2NTlf90ZC7BTQGumeZDLuQDxszYzWH9NbDvld/QIEpDq4adzq0+AYbRdWwcM+oam9kw4P4
MF0wqd+8SwsElKtih1PzLk7ZfSQM5TmJbXfqgFCHjoUcBKfP0OUzQGEBwFj0z9Kjr8IKw/PztRJT
UqAmGgucptRzp78iwph/e5x+rQULI3oK0kf8u6p9Zkw/IqvNy5KYgnRV9vGKl4Q3NdYmzL6TS9ww
lDM3qs5dImxx2Cz5dDGRR1dmuDYgSc9QVVUvpG6XLtnPsYYGiRqjOBPwCDeaWfcLzbWC0nzjeXJR
HOi8pnq/5NmBZtOgSFLN5t+/Alu2qJMauN3dzlLMWiotCFbPk4YOGjgp9r8aNIiyIlKstza8KAtZ
Vz/Jo7rOtKlZUcUKG8OXTkmh4DENTnTDv/k8Msp29PI6ZPUWZueHa3qHyPNf4gmi6bJ4UFxrGKHj
QW19jJcQWxpBWRPv0Scr10GbZVVcMLNNxeGccg87D5+5sGmOz5iyPXc5oCfTC0CFQolPnDBf7mlg
DqVk/lfc+wiHa84fulaimCcT9eYEfmHhKuUHZmmsKK3PWPUoS7J0LnZWbaM6q9rAidNLSEEe+CYg
uATPGnPs+OOipaCfb9KHPCnbd/2fNrhPqgbUkTZbY/+cZOmTsVi4igKMyh7PtIwfSMP3OagZmmZS
kfX6taqT36J5qJkBWj7/bUFukFrt+ljEFSevMM5W4z4XYYZfcXhXE+5dSZ5R/mhO3Q882ADN2lPV
4EGUrE1OotSerlFbHpWsKGteElCPqHuOfAMgKj26UAAgh6wThVe5X6YLS4DZb8PTUV1o5A475SJD
cTZAFMgJsIpLHDSbS3TWWotIXCYoVbviQL+jbicpNI8eIXBDaGfNl3CoWGw0dBBEtcnbo9L3i01S
E0jCtes5u3kcqMqiRw+IX4FRC3HElps9qoPMJdDCyaHUVyTVbZQQYfBfBYISCG2whU5DhYVA+aPT
c1SvEWx3lriPcShHPYTOgcxofS/oiUaoLLZkPkz7IiwOTni88DZmFPDzZVL2V9hPjH60XdL/JeDq
TBwLINU+3eA7B4akK4KJ/IUzCbcooKwOHR1j8+HELMJjojPY2r2rTPL5CRX6CQp7GPQqRMnj6/AO
W3IX5ItWvhicLdRUJK3fSbbewnWBEuJSdBgOkT4M9apyI4hV5oWnDsfbNXYG50pD8aw8rEKAR8yA
siHGK2k6qQkJRkwGI2CSFZKN2Z2tnUITJtOElmquOOvZrduJxnThQvSwRaZPpU3Bqh3pwCmkBQ47
Mo/m8aaubTXM4neryOQyvag4ohpoxQJIMEzzDLqvN6fOPPt5dMCpZ0V7gBrgXjXN8/yUkIiZMCMw
XxSen4cG8sxf6g8MWBNKCp3uLNTmOw69n2FepY6xWsTJBbFpOa2EGZAHQhkkYemVFuxB7KkTIoc1
EPAW9VwNILqwozmsOP41PtZfkHH16drXEdQKNcBgv4QFliouuIFawERNFNSdnZxgxZDv0msr4F8f
/fBIlOb0wY1pcHImFHlNcrULXt70mrtwOhfeX4uCCto4ssAu+eTqSlwIWFAwyHSLbhM9+AT1qta3
s/UUlz92mGO7EmzAk1qDO2nvJBMGHg99HK6GOoEZslO44Cz2iir+kJfhrUaDlVhEQ5vPdfLaI6vo
GalzltXmbRk4+Vm7c/4H8Xsy2qHUbXuex8BJ9aNP6VqPWV1ixNau/Iw44hMPYFQ1hMyUZeqxgZoP
zz5x3lMxJfoH7hnsCkI1F7/c9pj2o42DkMhs6uQSBcyPQSQIqDkqR7H3lko0HOlGmcP09s1AizYw
w1M9VG7szZnAPoV40bzRuUY4RvYeBHHKHUVkCzlsGpoW339qMi746hcsvW2cbWPPf1Coy8pt5xfX
Rjhf3XG5qwpGXVsapLXMsEgogss3wQpBRCbCtVjiYxRzB73VjCXxyMIRKZkZmh7wMWVQB0DNlhKa
9cqI5Z9I9H7dRQevQ1wS8l1q3wTrdY/CyOAfl7uk3w6dtsuX0rxrGCAa3TP37FhOO0Wr9Cn1x5iy
ljtXqx6M8IHh23111UwUVvGnLM8ulUTYuo9YYp9K62lwwqCFqF49oiXkeG33M+llFZNbjnls7T2l
mXahbYSOALQ2d0AxPR34mBXkRWAL1D0ChNXNqh62OelMVrZuoMTLyQlMDDEaCguGaxqlZk7VnI8O
8Y3aJZUu68mloh4tJh50on7C7qRzsU9GLo4FfgPQIQnyOzE1gRx176IDNaNNCRuHlzTyqal8BOg3
0QzwUUBuR4i9RUMUpn0el/qRy2gXUeZa6HWMWj5MRp0o8BlWvGtjPZyeGlE8RjLZ14MES26/B+5T
OV/aWVyaaDgISAcEKeEKiIFZCnWqJ3qgMjdj0barrMF3pdWfRlpbdE5+Gv1mFmECldiQqoCZww/2
7w9Se/LSee8BjmYWUpDMWuBUkkMiiBWWaA2G9iHTE4wcxTYL41d/Sm6h1I61g8oW6XxtkUWJ1wWy
NMgajwVpRGEVP+T+RNZUcxubkSCNZi17+n9tSvAw9FZz/u2J8dtK68/JKfdCL9/LpNkOzryfeGr2
krz0XfWS+zoCNVPFJamniOLdzRzo2dop8rRvrcaPiCGwg5RaDUdzjhIE8SmVV0W+iyo2QoCuJZxo
LlWohrVpWi4S+0ufWIuMgOHlqaZCvdNfaToPOMUf4g8rM/FDW8hMxr4CDd0Cn50/hRkRnXBYaJjY
6/2TNS5ohjqxKeiJqdCt8KRuwvK9snI1lRP0fDq0KxtGkHZsx8tcjZu0pU3HGcqili5KQq4eoUGq
xavK927oz5Wz14gEBgiFeX9FFQjaYUKetOAlacsQpD1ybs/T9045rxtX+7dURraKrSTQZp1jtqIt
x3ZyXbT7BY4XY+UcQwuUQFy+IGxmzAJlxcxW8cDTVH1jlD9IHVp+G99oPZmG1lxGRUSYLOVrmlWY
bUYrww/ySDzg5flmdlg1+TaXHVYraLEZO/vmpnMyODZkL2juntcizZHJLNJFqycTcmLwUWWfS2LM
mFl9TS1BHSXNkld82KGBSNZLyYmiVxXvuv33SwkrKSP2DFYzNdyjnJK9McgrNs2nZRKftQ4bsHUZ
LWAH4hruE/4mgA0HL1kIDK023XwDMRMpNh4csPoncnmk3U/8RC3+zTCqbbPukkIWGoV4TjlrSuHi
bqBo8ycd5Xvbw8yfs420oR7P7ziMTfLby6yVHqNVbZwnI3WONPY/fow8fRZ/BK/ZLIOIqQVt52gk
aE1KWg6rXtnyecY/Pono5SBFluW4NqV9WyrrLSSAg6iWh4LEovsZT6DvsPknL11ClKT4CsmsLE2G
CYR3HtCQRlxHd80doi+u8ruOKemhhenuO9mq8cIrjA1KOnLcFWUIuAwklXmAWe4MOGHUHrRydlys
9AzDahu8UHoYYdhnae0Mq/7oaRoL20G8rhKHHbjC9oCXqRksmJpZ+LOOTsbRW9fvES1Sh3DE0Jgp
pk/kOoNaI60GhclxmcCeWnPFDtImGAlOGni/JQNQhE18NoU6NHKTIVM1iWARvC0c9gCgxhZWatEG
EWy4gl7JKLHmarddzrcwvM+oHAPlCObMEP8BR5DTsTucASvt+dsC5smdcCPVyOUTbZ0qmlUOMJNd
BURQLMGe/xgNPL9HJOcG5PXil0KxK3j39krTXjoUPhi+w82BAiSUajDwOBdC/nOvEcQG5YDqhOwb
m8Cn+1luJprASr5EqY2FOaBTwq3m6tkjLAwGhseEM8ueEbSwA7BiQXANHydpVj5rAxNZElfOzRSv
DQehCog1d1qtpehtmKKz/pFy3nviN2wvaA7xv2i7ae2CCZC8ni/APgMGpe6Hx8+cl/tmmfcM7O8t
j9YYmWBKY59QNTTaZe5xX1K/1YtHuxthZvbo7zkAjY2OcorjmgFOrmbFNkymzAwPIUKDAvNNPf40
8KyTQPvECKsAelipXNlcYml5lml84DOdxxY7KnMstp1VvDh8kYwcTFtcy0b/cWE6ThHckWz50kWL
m3N0M6Eo4uK3zTJC5Mik0KAWGxEFuE/i2C5lAUVksQrdggw5Bg10bg2uSoyTGb5NkATmzzEMfKxm
tNjYKN1y6/VXb4Krn6l3Cwu/atG+raw8fkTAeCXaGIkBuZO8sLSG9zDRfUMys/ovn7+eRQUlh2m9
gVQme41wBWnt+rrYctPiFkLJqEZaPZ0X5pircfznwYmn/Mwi1CyblN5WIxpWGiTV8SQVcKNmi86s
uLo334jhJvgIhIZN1YmdcotLEw6To6qcW7ddQyn+sl2DXF+gAORmgrwHRoMJ5MSc6s4owU7zM052
lBjbDC4anP2qwieK6cEfbEkXxbbe2jYur8kmQx8ykW8TMwroZhC1lHk4Xc6CnMkO98JoiAxRLa++
zvVPc04xfzKRJ15xfYSYAKbAC8yZCk8Lgn6PrggD97zfZv3yGpfPhdzz1UMb53XieItKHJU/d2zS
FQWm3j+P5ktLsErfTnftW2/5lGzRvZ1NF+FejBI1c43jlZMjpez4UkBTC1Ux1ON9HBZE9cZHt8Gc
TZjpZnHq1yS/mmEbTA7WE9nEBMEJiPxg0Weuto4qbAJj6ybDZz30kDJXatal12wkJvaV493L2AEr
/wCQbPzqoxs6jAscAMRJTF+l5hzFsNDlujUaf2JLSkCYBZwDUATmGGUQ076yXC8L4JvWqx/u79Ju
+bYX5M1QRTfdaAeVsoNmaWNiXfkkl+Aj54fhWf069wC+NBKeX/5mYfnk8sEssnz9or/4KeiH1vpc
7+m8NVKflpJiufiyTTZMzbuFV9J1qyHKj2Pv7WvcPixKea36l5VmkCjC4jJre7NLfpfBwujB2WST
HVgLW9vsg/YwQ4HHgvlhsrDtKZIXgxPJYQLjx+lNmM7A6SXk1hBpjOzO/RoZrg5igToHbyerV7xk
kUlYv+BQfkh5UOGIJOVZhVmmNsaOKRi4XdA4l9OHW1bvYfIcSxpMBLgYmMThtxq0csfhQJtd7dwD
ARAfocagGfPTaMzOBu+MsAKUYiAiDzV20Apza7iAs0HbMJ35cjnZFMyeacCVZAGWoGX1aK4MVF4s
0fiNwwPjUwoPk5koDeYUiVODPTVBim/FomiUbYIoF90v4sKwyUmlqlXSzpx3HMu/SwjfEFOQvMao
OPxpPbBVHHviLN2DlZUgtehhDqoFsammIAsZrB0wqkdpgSXKGxzDNuBQmqo7+NCYJuOZUh08BE3j
jBs+IosKZq0vlpUNm7uao4BMXlcwu0Z6VYnuq0SBqnM4A4TSFdnFFCg262BNuFTmu05gOvm11J+0
tFoFl6lzn/NkeYL/Y3JmLNSvVjpfIv7ZGCfqSYMh8bltkDN0d3Tvs9khEURLTq1dUCjYvEoNkAx1
qr6X9bTL1QfWNkmO0RgLkZvSU7DH39mPBFWJ1i0LZTtuLii2e8B2/R/41baGAkTE53aU3BAjDyxm
7nKLmu8hlEANGBgiqPnXMWrQzBQ/QgTIuLqMVbbxG5DEOKRIsCHc6zePnpD5CDybfoTfYoVrvGn+
H+T2y2XWzpXyTNMmWCNdLc+V5jwunXxfNPsRTTiDkKZn2gXXpeSCTKCc0k/O9dojUNYV2lPtlTdQ
klQvb6EId8VyVVZpyEAoVfEhEshiynw8R5yF+sg8gdiZlAY1MZ982Dx9ThqGhfIiip/zOb51Nuqs
eGWZ9KipCIH1cM/Cd48GzMD3esPob0UpUfIcZ6hPRfaMh+UynmS6XfRqpfItgMWSvNr+tcAcEMUr
D/l+ZHYN6IKmlUlRBvbONoP6BSitwQ4ghgYIXGNSsjC+YouS++h+KechG8JFiVgaPcbWUX33Yhzy
GUkrPPOuPyuzVkn3WZjita/DYCokvBPsYpCRTmJvRsum59ZvgGkZiKguzTCZsZrzWnFUR1O8qWtv
BImVU7HzUGnR6tLGeu5nmGL/DeRsW8brUHm7ekABO88/SxhdrAhoysmt+4ix9MijRgGzMR3ji4AU
InYDYYIQ2pm4j6r4q3awueQpqf7DH15nzMdyc8Az5t+n6k56JCkLmmnX2CtF0yJRL86PrvYo6iyI
ymjlSPKpuFHH7FOA8mM+fufmT4XE2IkaM81q1lNx9L3sNeauR0oEkVxfJSEYGNYn1dgeaQwgxZPc
ySgGEEoDY2lCAylQdB6YEHZn+99ibBShzKQexgcRsRsFgQQSB7KkpFwJa2Q5RQdTn74YuavxOcZ6
VfLKvxgWBvuUb2AMlv+TtTdmOVD6KKvaIhBNtvcz56Ku44ntaHM624OO/8MLobjgU8xdXaoJpX8c
MsQlzCG4Zefh7E8MbeZQ0dSFoLxHFS3oFJV8RXZT4IRwjsfyaEv34I3+Sz8rnxes3NVNFuXuHwGG
FRxE3Ak6HpkV1AYHw1N9h3/R30yjbVYuPk9ivjrRph2iJ69qt2iS7zuoSiR+lfwR/8cbiffEwMk8
waLt7Q3FQW1+Dc8VyZlxE6+og4r7GkZkPFlU4T+xUITCEMvZfudWcMgiqsmufp9tbBVamsIeBy4Q
xDtKsme7QFwEazPWR5j8R6Orrl5N52EMoLQcONm9GPTN7B495p91UrFZtIZEPNyoQuKsIOw4kw2w
Hq2rGd8/2Ft3/TCeQpe7LGmo7T9Tvb9P5BcD8TY2kCT7G7XKzDEESNNus95g5Gar3OBhpYgC5iLI
mMGmkNLciNKd8jyINLhQzNCdOSSxIumZNr4uYbqSNKKCvr5KsMhEp8IVNmQVlsETtKmeaPXpRhL0
qZNukGEg5nPMMCyAhv2nyOkwLA93Augts36VI/dkt3swXkdOZ2MiVkfeCKFpKSDN2DiBGgfqg+uz
OGrW8ORUxbtyHCmUkxd9qc4gvWdCxsdk6O9WNU7MMI4B45EskRqXXdMhebQU27GgdQonSg2mHbUw
PorI3ctyfNS1TyZ/2JGm04Y2k88M93WAYgjmHjLJ7AyxLRGq6c6uJPoWkMDTN3YT1XDe50cZZVtL
T4+DBfllnB9C6Ace18RSMO0NE/McmoxUx25TYDIOah1+6+XMOLdYHq28eWrml9i6FmGIihy3M2Rx
WFEcvU4cGMdHOX5w7a0BX4/bAreAYjN16xKdc9jOdOvXIr1p5mEgZpMBHlxlqBNh5nFU/OqxuY48
wpdmJ5i6DncBb3x2QSx7/O7syOL248DNZrrtIcT4imEKtbnl2K+JfzVxUcnRW1c6ihGW19xmBKLW
LGEX9zg5XSpYTnEs/9mjgxp1GJWvsXoYthV9twZe+ZGzxrFyLYmomOEyV1b/Fi3+OqlLBLbFqqTZ
U+8jQ5JTdoy2ekqAGBvHLIEFE5QpMGDJB0B3/9DRzKXzlSrcnAhNNRX2LJhl6roik83HjF5isD5j
vFIsIr9j5kVGbaqIEiqqnr5PcOJnQ0U2wnBG2cuVwpHoptgbA5UssNVij3labRIBqXmPo9kEWpMe
U9ffKbZGFmGkkmyryTuFi/aQAGZCv1X6QQyk6nE6F/q5M2l5HRmSWWhv67n619TdU4f7hjEcY+E/
pDRiZV/eNEu8Gb4RrTXuCemMOe5YDFjnsaDmXvpd5FYfkZRvYzZf/NKmjc5pMLT+q/GzTdbAzewJ
2vCkJCkpQag1dwiDhrQu1+FYgH65tPdRgymEaOl+dWpPx8WVRxUjNX+1qzG4lYvxavwO1Op4ZVXh
unWKB1E7XIpafaRtf4I7rymJU4bekUYjwsWyMz6oyX/C2H20kprYBrBpv/vSUHSlbXoMI/8D4niy
W0yqlTnVj7IWhDx6pyaVQRgibfRitDlda956DFU29nzwe+aXocMBnPpIS+a2DI+obuk4kxZHbPSs
UzU9anz3enrWbCKAxyY/d42BC5YOmsFhTyoXcJYLLGp6x9gCgWXAmZJPhBp51c3E/XpgYFyg+pJ+
hJH7Lx1c8CFxhk93Zsg6tTuu+9am+s6sPjAlC7Nd0n3VY2jCed3ZRNjzl80zdvMErSXWj9tpH1pS
U4Al+TbTDYg492HvYyNM4BeOQgPtpWm8lF59HGDGc5UFGF0Grl8/ucxS7RnPFrjbo1Hsc5msHX6C
pzfnzgu5ZWfKCVM+9eTiKlOBnnkJ6lui/kbM8Np9lS8QD5L4ULmjsSoXwol66cWrCkNEgXeJfFNP
ZoZ2boh5hz3IY9PpB630L+rbkTW/Ga3PjNOc0EnEFPRAKr81i6cgNPx1WhNq6Q4shxOqfqG5Iccr
IufF+AIiWkiaTat6nWnNYy8z4zTAfzCpVzUUB7qdXHIbrAUrgHBkuCEFNV0pDsnSBiO9fcTcSRXg
xKq2PuUpPTCOepsJTwEafcmMRb+30EBWqfs1T9EujCtqg/DYYjtJPK25GqPiA6hmJfk/2kn7rWU9
wcQaxia9u0Kffdan8smo/EtsF6Tq+VinWMOmn6NVFxXMXGE3mRDEuxKT46iK/sk6xTgU0rKeewec
Oz8XStq8V6rJpH/Hig3Pr8xcC6di2mpBr62rbxkvStE/3ooWKW9Day1wgvdHuW00eWnrorhKyZ2a
0n5hGnF16iRnZMsV8NxY19wndwn7o1i479jzsPfQLWfWfR5z+npjf6sG9wGLymoVej2+MJx5nfUz
1cvOjSGbN603Boai9Uw5WUwUFot04D0bG49nFbr5urKLy+LgyiKTFDIQsEW4wPtQfi9t6aynNg76
Qs8wMg75HQReQw5t1MhhpUnvOMT1RGgM0wdLYtyebAE2C4Qa27ZqfsXYYWiYaasu/JhsBYbZWEA0
w6qs051IxWXUKTtFQy1ZUx3X2O0W7xixoviPg3wsjqROficLKjijMUGGq/dkefRS2swFpqPPMMy+
Z8r0Onr5RxbOQZRp2wYsO+6V6kXHdh3JUPley3ZN/NVWTEmNslXhuIc+Y+6nTWl2b/GhJ76b17Hv
p31jeaVyJLvgLDgi9KZDy39qD/sfj4f1H0vntds6lqXhJyLAHG4lSlROtiXbN4ScmHPm0/e3TzUw
mOmp6jplS+Tea/3RtpBg8QVYEPpRU7ybfYN/BJGzO3blK6YrV+e6rfQJ0aG5CU1RdjU9B6xNBa1o
IM1xYa41HVZAI9fJIGgYXZONk1puKduwe3M3y9K+pwFhzH5bBM6LUmaL12rsrxNtblZFWV0Zr2oD
PAInkKiPZjWqOsuNioIT9K4hQptffGLYUPeaMcAlHTd23kL/htu8AD9G4di/FO96TEKKQ15gYq9l
/VZq0ITlZPxWcfxaZ9pa5CFHg75Wh5IZ2n4kfrKLSxxAdAa+FApGXABnJg7k4Ceuu2tfZzLLQvbq
KEjGy7m9OW22UgZC/2Ral2A0DghzEWX3FRlq7LNdY2z60EBRzdTvF68ma/DCkRtynt9Ms7uqGDSm
s2bT06qk4JCotdshO/t6gvQMc6FIy51QPCS42TjAaESh4ZpwSgR2IWkMEWE9nFgxM2SokHrm0xOI
pVA5EljuAkPKfgv/s8SjaXFZjyNHFLfPSQXDOdnBTWWyOTkYSLhwLXuiK9WJFrUNN1POxckvCQ/P
Jtdpsn2dumpBbVAOH96jZycIR5GODQd6QSvzPDKmuzoSgxKR/hhs8WLhBAoRYJEwNUzqxqJupoR4
i9UJCS00EzjPAA9QYUSL0cJVzaf4W2guC9YenV2+PTbwpOPdYICxtJrWlYPhBB7Zyrrhlb8OiFuI
PDQyCBWz5r2BpDr6M6iiJWiCnAyBoSpkoGUwCkKnLa4jW8JWxCF5YCTfNvaBoC20AkBy5kzQHGqo
Xj+33UUxDLdKXM041z64DWPVjEyHN2aC3eFrtItnOJn7nN2tcOgBCney8hAnNSn5K10Bey9I+u0X
9KmShHoYkxCfNjehcxykPwvYImeenbvyhk5uKRvPKPgsGasazVmIO4q9p1eVxawoLrt6CV4qcyFr
GPo6f4Mea1UMf361E7HPqfDJGQOqHFwLw32MCrTXN6XZmtnLpBKV+yEp+34gvWnpIxSt3XZ2Y5gk
BGrWV92/hUzQNgg55UWBhHBDxv2m3c0U4Y3xSvIaMYvceJHh4Lr8Q3qShq9a/Rcr4mFAhlwMy9xT
UdmS6Ov2lJ+W+TbDO0CSk9s04wrMndjXBVuvcLk0KiSocqWFh5ZQTHDBrcwgEySX/1qjNVufxyCM
Tx0RQg0yhzxd1c1bzHNCPfASl51eP6Yv2SE+rXrpyodfU2zOgN7lnM3hTbzxpGgM0V7lV711dBdS
xtbb14zPKKlIgtzoAHVIVGxZO8w4gZxypaL7m7CEA9uXvM3GSgoN7CExoU0EcfC0OAqhkTspp0BD
ecDEmFwaYR+sxB0d21sTH1CbH4Z82w0/7JJiGyBAD69SBK3oFSQ5xV+sdas6P4FLiaQw9n8dVTdi
Mj6BTyGxkStvPyCotJNfraOJqqbLsvNw/QR5scpR8YBuOBOpzc1nae78GDAEoDCWxEAhp2+IZYPm
KFY6cSuIdUJr01fdeVbBt4m5wQE+TuhIQQsu4iMhsMrhmODsL0VmQnsUfTIZouKIB6AbZPzPV9k0
sczxK5hQgoxd6PGRkWQkpdLHkKbojIej0GZyVvb3iZ9XhMKX5V6WGNQ4yYGzbFV1j6kMZnwgyrL8
qCgI+EyMPclLNkGcHMsDz/WwQW6ZmqCGCAC3GjynhTCxIkd3/NGzd5MGYaaOGEoRmJQTIXPUdSU1
u95mFK6YDxzpYKZuMjwzZraUmEQIToITcv9j3g+Iasx5p/9m5ZpHK+6X4teEx7C3BqZHztX0Tfeh
ZDTWv87LsTv5weMVL2qNR7Njc2/urUXBWLqjb61i00DGx3MzzwcivhqyAznK+k+YnqWpa6igbhmU
g76pMA8zWg3nPAeF44M3XkaaoRlxbLVZAqjA3YLj8+rFyu5DRPd0A7dxeRUgvqTCsDQrUFzi083c
XirjWeF2mAgmOeTtE2vposQSpy9U81uXzV3Fc3r2ee0XFinLcxBhDEaZLv+YAkngOxu0P0EcoqxG
u19t4MAmwuSj8iUzPh3yjzMwaqQe1Fu8xgrmdJS6gAqCzspFbo62mtplXu5nDKtSugmB2UxsxBoC
fnCKft410itR/gaVcDGcJ8GUntqhyuoi/lf7PjKuq4tE6IniNy6tBoNxXdX0s+vKeRYbh/U2EAxX
1c7baAVXuUUKN6G+M2UksjqiHm59I8u2qtbukcuFenicknGTxhkh7sa7mD2lOgL0pPpmaG8pX7bB
7+jzRFrlH7+8rMxrIRvWw72E53d40/kxcpI1JwapEK2auBUKm0St4ZlKtDHYT6GbCbQK3pc5EZE9
yFuNmCgG8rb6tRDDi3eaPgso9pOKtlntPXGIcAbFJNaSWSOPV0N9jvzqGvC/MkiLWYMMb/elFG0s
I31wrCYikwWLCP8U9xH0FQP9Iv2aeOIzPGU9xrS9FXMR6ISrDiBmjO8Q4ySVjJt++O0JLkjeQsk/
1ggSyrR6c7Tin2MiJBw2WpnTe026kG8d8vQKTc/do0eTl6b9WdQ4JPdpwHvUf4RriYW5DQJCSkyy
ZwA/wbiaY1l2nj/6S4H1aOpTQNuADEJPVwrnjMhKQigzDIRn/zbVU7iDGg0dS4WBwf5Bg/TPeIgq
TggYM7g7eGkpcgcS25rpCtCJ8JfXTuiuRUlPBFbS2EBAPOywEIlYTpubybiRdNpn72iblhslLx6Q
JwuVJO9xRTSBnomeCZVlORq2iWUQPEv2jv7tq6fpEj/scsH/tHSPZByXtN5ZGtpVDXdQxtF1Ika8
56YpBcOBqg9FVXvFS8oKVJIrFGrbAWy6QdLfjLHQxw8lRaLVvJa7o4rjqrV2BfExvsVzgXI2GT/A
WvkqHX0NCsDTVWiESoHYhNU9zGCdaOWCx+TXpYsFyF53DZ5mZf5E5w3+qujzobHvPhmrarAaplOu
DlfTyle5zcwnFWTaLqb01kePSbsjCcDfY9QOmS/1JTU29KKa1qW2u1UDByjrqzY4Mtzgn+VI/O/T
1p03ous8VIKoQMkRHIcB6XUMC62t+D5DC6P98FR8QYBuKHnnwoTDeGTlT5Wh9rgKTk68CttQTNj1
JdlXt6jal4RHttqSo3BIKIaXv6wUT8cqRbKVHYVDVFyfjR2uiEzsypz0pL14xp3C2etMMwmhe/X4
FfSveqvqdBbBkiISRR8tkzqDJzqqq7UlbOPTF6tVQlK82OBFaON//z7PgIbXOReL8NJXZ71XlzLC
xrAiuTjcNBTMVNWAkMu/IkiuCtIUzd/Ccogl07XLaNuWO/TUnuJlztqt9IXVsK0jon/nfUkZ18Te
MlpM5vLglWb1zBTlrurjF/FWi05u3Lq82/VVwJziSh+KI2me5AySkhPdhMFCg3lT40eR7RvhzZdi
+aLm7ZnTyKjuI3DxPzAWNxLzQTg6DDpk8mLMLYYawPJ7NJ4xbEgoegfCiXxLcO6pILKsan7ypPyw
Aqo/E5hWmT40TMFCKaFzIqHVJpVuP5GFV5sD/uN1q4y3wK9fB5V1aXrBGd+3NuyDqMZ+96MfYH3b
QlVT20HnVjhVI/IVq7k/Q6RurTZYN+Y2xsWWJOcifVW5vpyMNQYwmiwUJZJec078eP5o+8/UApz/
VcKNUT0y9SUZ4I1r8rryV6xVFv0wOU+EYGEYqgQm1A7FviVuxXcrsPPxFyAtn6gj4oIRDKwV/HTE
H2LgvEdtyApP0Z32sGOk2SHjZ+Ze2+k9cYZTjLvrhH2/xV/PIR0fDdJdxSc/oYD37PrWkYzL3zIO
RAYdir3pkD7M2ZqfhglCgh5esoVz7SareBn7TcJPqhE0CUDn4HOgNeGYED2dgkKLBbjj/Y8MghsI
RRnvflrsjZ5/vHgIQEncQyWEf2qqO6e2NiKgRdnxes8Fta0FpW6eYET4a+k4bcU01/Yo5dBbDQ1e
5KglpgHlKcnik77Nkm9MGyqugtp/7Z1mq3eEeGD94yXmbGGIw0C0ttpJ1CnT/LtV2LrsUtqT/282
n53tHHR2ZZQ5VUms2d2ErkXTmWqrILu0M+an+aWSpC2X1w5YREAOa6mbNy0iKtnGXjKqD3sIqCHB
5DhdI0ifaeCV49ZOSNDC42MjZAqq+xTEd0fO9lGebDDdo91pgLqSpUWj40iLr9KhxUW+MWO49cER
64YUJRXVUkFxcUggFfU4DI1Cd2Vbn7T1OPXKD55k8UDZNLYufIxEjZKqvc8L0u1Q77E/sPlQIURj
qy/j8YNUxY+imC0+bnu5MjcOti+2Q11/g5gT8vrwSeFvbe4UmgS1U8E1RxIqjVddsw+crbHTt6VY
hIDI2jc+3oF4JHYh4eZsyMe1tYMv7fjT0uEZs8x1GMmg+3LS+bubYcsckd06iG/4cjYABPeA1yiD
C68d/JwQMDEIOY1EwIr6MSSbRDR8jgMZS235EjSkrwgYemZLK9Njpp90mLDZKZCEBEA9Xk6iC683
uo9VX98RCOglS3XxmCn/0zZ10/PEddzXBGcjmhHLZkVNB/IAs+uX8ZwTE/olZxzNlCrY0VudvRjV
YZi/CDkOWs9nF0xx6HMYkkSBp4sMRrRcoZiwOfkRMNfSw+BK7RRqdQZ6G8jsUptxV1trywyutKeh
gNe8Fj0/2yxCV7Y8VXkIFMeOECpDrFB0hZ8oKfp1JhPlN8xb06GWPNi36WZIs49AfhBHGdMmxU9d
EGNH2G1J2vswCwPbeQKfL5DBMrqw+yY34jU8qOZHbVEKFOmele3GOvNUJ98GJh0NtFtYN9F/QU4Z
6YhTa2yN5VSHex0p/xJaaF2i2BncMKB0zqd9hMs4dKbXnK9PiYnwk+VxraVkDHsFmQ+ZM/57cvts
JKY0f9FojiQL0PHSMAemJ9SDXEozCo5JuILE2hYJp6Kj9xsrNHZT5TbfcUnPPHcs8XRqvUoRbyTO
0ehduuSQDakUXSbnfkUzmJw8FdLxZDA15uRR8dcmESBmVV+K7r1l3iZURq2wpptlIIak91jJEACM
bu/TjlAHa017ReJapWCrPJIK6QuRcsn86mTJrafCfETTPu5uDaLmyXDtbL7OhXyw/pq+w9TDpkhc
f7uCBFsGtQEVVL5pd8GE89TxrkPiAFmTyd29hz1rmaIyeZAlWuJbx7A3+ETSFirZlVCFHOLOv0Nc
024G8Z1M22QYr+v4RLKwidPhqPJXsK6Fn/jPtTI6qLTdjXDiAzsNTCoLCy4jrihmmLHBD9FH7uRS
vOL4L+TIBujXItPTxmZZ+lQi4qEDJCTsoOeGZoRBAq02pzpWlyqiiy6/TfR9CiACfbgXBaQULtPu
FKPObUZmLEDk/mMma4DIAeG+6DScmV7JUCVmdkt21rgNJ2CAiLyJHOtMe8WathGqhIjX1XaZd3sn
WvkOKgo7djYI3vXWFSGyJdcZyFTUs82h8ZmkP4GFEM6zjm2vGw+IjfkDDWiDfuWHxiplz2aSIQ4E
8frcEVpPVSiADf5wJh4NzK+e0UIwLVfGb0LZQMw7MMB4RvhkkQrQZoFkzqm0jU2OI85+IlYwoLiD
lS9ltoJEZakVMJmd3QO0ioD6i+wi258Aq+TyrHw9vbaFzIhEptD8K4AZCA14FAX9PjGV6rS2GsTO
PRFT4IhtS2SnM7kirkuNMVcSOJw4dxAzhDGDs89wm7AzyUh6kcotLZggGVBCPFXcHdDZ9yD55HPm
VJfgYspVxmkWdsjxinYVDNmts6zDVPVIBkhpw3eUh5sajxbRyOL6E73g4ietmcIp51o5NlVAFlWG
VClYm3zSicYLjw6ncaN7AkML+LHQbOVAPgFbbYEgl8dpwNTLwR+gEchGSjsV4uR72tjDBQx8g0pQ
bA0+YIKBau0fbMmuVKA6lnNOvHpYceQl2p1od/CnESWCjlnaltdig2xAXYgbcKX2QpI/1X9G4mxI
pRRuvmX5rMv9AKcqg3PXNFNImOMokcdHqG0D7ew308EQdw5rBxN2j+KVKhPi5Y5Ki0k/BbRkiG/b
46AddV5C/LV8Eho58ZqRrFUFR67y1wIXKWEJKU3OkfRJ0XKrXnO6EcBh+Hm4YiOkNViZfJYKY2kq
kiv+BD4QtQJMXqADYtlQjL9K3lrkoohtDqAKbofpfbyBg9R0P1Rj74UhtAqvCmTfImucRZJCVyA3
s1DOZL8qKy2TvoMotKWzE/GZfyC32Mab29SkN3b6OuqICwTO+P9nWirFMoM0ililNdGUsTiEzVdZ
XBo1uztwqYu2+daVgz1iddSlAOLbAZe6w4mQ+nDOHS4uHBlS7R8avI6o8/+UfE9MKcE8BtEMF1NZ
QN1Z6oQ0xkOtDiq1nn4coqRUXjmekzp8Vx1m5m4jOQM7uo17LNh1vrVVjemitrQrgo4XNCGBhcPp
pIF0wkKTql79J6E/A1U7Nw6Y1ymw1I24ABBxJCykJmgui5lE/tdwbYDsuqh1HWsmJPzT3CXjM3Ie
pYMbEFavfoms2st8ddvnpzjlIXCK6wQdy/bRhWR2k/JeonJnRyT/DLWCS1gGOwOqTAVTI/t4CWtH
gP804a1n3cER11wSKlewU/lUxdUbH3qWA6jg5Rt8b4b0oAYO0Mj/gVMiWZEr2ScQLVyCTaqEM4Ra
uVeYoQE6HI5UgjKWbQ4f7bw50UOwbCqyzRJmCt6PtyEiWrllL0C4GHy3hB4DtIul02h3jbLxtR3h
DYviWPn3yj5YYXUR0C1iMDnALstzDc6o4erw29eEYhyrXDuM6sFIftQ6mHYIS1imiqpjO6kQG3N3
A6NQg0M/3JB+gXGKQ52vfCVHPxGOTxnCImU8WPVb1GGnekuUrgt2t0Iz4Vb8MPBMK2kR7PkCF8CN
q3kLDLjFlLnTXG1DVr8rLZh0sWXYHCuL/qy+kV8w9st1/8qzF2S77qn+8QA1RCiduEMmT7mkR+UH
Ke46uCFm3KRb/8gX4xFC77Vr3wuX86M64oi4Eu+6NzbNMfMw8//WhAfyFoHKbsetcWg+pUf1Ce1P
2MKi2fZHjBtLeM9X+8O4TWfzRX3p3pHFRw4vBKI/j9KKSb9Qd5BPVFEiq3E1gL1fMBA9Ir0EL5yL
QaQtl1K2jxWvGfZ+dChmk/wYnwud8Tk/q8OLCHM0A+BplhAuIonp1GLLkk3GYPvExsM1+WEBaE3F
azC88Of56Qe+AZq0ktClGjrNfivlT6tvOmtlDLuyQJKQvZNY3r2bl8SrXDgcckIX2lU/4yty0Qi7
xKq7MARu847C5MdamdtwjVhiBa/rInlZoA1bUXx7tC/lYxag/LXCy6yFH8FA7uS6CImaWdPpYZQu
YDrs+Wtc4uxbIFiZ+6V+Tz+aU3nR33pzpRCzPu2LDPn1JqSgKkcj7oKMGSriCReDKK6swTMoAb8H
/kEZ1qRxIyjKEUe4xeKrWoZu7mJnXxBtvyDUbRFQSsgyyta14D+MDdnfbkcqF58dqjXA+zVPihFx
o3nFjQds116q03RPX+OL803ZXUAUorronsg4ta15gouDDsnO6r73mH7KT35RZOuWhNeFzRfVRvwm
f+W78mr8lp/qV+byZn+FV/PEW4eOTgCf5K4RayWEg0jCiKnhnXCdYmsUW6fYWMSA0j4VwL8zTS21
k+4GW81rDlABFQk+6yDYl8EVtepMe0tGoixKqm1srptsnRdepOG7YKVyST9q0kMTnPpy38tnXzpW
+kFuEAZvFdUradZNDzbzM9Mm7WOhlyvbpt1M4uQTMDhZMX+MqqbjTdkSm+ZaOQJq46ORGHDaJUn6
EJ6AkhXip5lOr0X0g6aFVVl/lw9F4LZXIsB/u4d5cjbMT/NZ/pRv1sH6Ecj+Wf+K5nU4ExmCwJtF
q4Y8A1YN6+2AGAdJu0YbpJHyxS/6ffdmfUWf7EMQlO+YIRnoaa8iGuaTNqWLesHC7057BqthM7mo
nZs16sVV41LciEtni0W0JweY85lI02c17il53lKksXqb1o8nQ7r7TlIkEMoKj7W8twCo0N16RERG
C3uBlEVbEsl64sGU7+Zf/YYs8GZKT/+92uY3hL2IbbB7rLRrdS3x9TZkjR1QmdyHY3CvPnoW9TWm
RuxvF4vJKF6Em8Sz/pAmuhqoz6Pzyq1BQcyq2DQ7MsP+ZmLAGVU1X/8sTuHRd1b6p79KQLdWjFhd
/wf1vbRXIc0qYXwxQ+QUCiM5LjvUaqJPT3iwck5hSlTXoDAp9I4BC9thN0hG3H5wbDgUFjnnB3BT
E4RbbLoTN1Q6EAa4EM6PAdeqc0ceTMKhgJzELVT132nEVENYelUFYtK3DKaHie3zZZi2jnHzZ08P
odqMl3x+aeJzP76m9JU3pJn5KSPYcJqaTQ01WK779sKSTSwriyoGZQFUN3sR3l5cBk5+HgZ0jYxU
+V6zPsQG1IBLD39Jo+/80TkkFHwzj2lxs83bm4W9EvBYIDn5EzSQKTYcCTF9neSVbVW3kJFEzguX
e5o8DNUIvalH2PnlR49afajqs8VijUoGeGARgiURhr+Wce2JyD7HpLEK4heIfdQjgqB/ZaFspS2N
MVN2dlHrmWFJ/DvBB7YHYY5ZV0W2xRAudYmLigewnX9rU8lHMSKLlGfGy45JtteopaBup4FJZh9r
qgf/PeZOUJM961jUXYWlnaNCXNyl8+yQJ7YHxM7OxeL3Ny500ZLDQzgsRCPumEUNPNXxQnakhZXx
tcIEXIKDaK5K/VP2I5YEq4Ytu/jxtyATxKyYJT8dFBUGawm4W6Mkz39puYgIq2i2ThQds8uIXVfI
GsMSfCf8UaQNvAtw5qpvVNqb/lIMFODYCpA5+ZXLngwpLVhOtJTyKcGGSh18FgAFx+WIdy5ISD7l
CyO3ZOoQuqSezSYjVhNUlAxt1UToPZrdVHd52Wxqm+jogSbA0xDvdbujVoR3P8XFRRYhYZgMtjIy
r6iSeHqR7BMO4KCbAtMZQwad6Ga2Qgd7hJYOxYkrUY6BFRQaAim1WskXOuJUm3RKcyc4DZcOphru
wTJEvUOypXLCaskYPjrBu462OlCP5XwycW0kIwXD0psiK1tRQAbITTuw6VpmvFbRtvvFSaXFXl92
6ha4Y+5nPlvQ2oeFCbk3nY3T/nNMVrjfKQbhVxkapAXJLwDe0LikoCyA6dTyObfwm+SoxefqKD6q
QH+0X2xzCAM0uNC2hJ8hp8YkYEf686Fp2AhZMGvaKt6AqR0SrpIeKtxcmj0NAGzLPByoiFkoqB7k
9GhZf28tW4rhQ5yR7hQjPOLN4P0AgIox7Ztk2eU3QQGN021sgg3Ia2/9cYsOKgbdnn9U/475CruM
dhB50davZR95xakArTDip6q84/Mk+xpLLp3cknHu+IhN/doQvym8T9SFTNhaHIdwRJY75meK3jeq
1bwEkBlIyKfvANw2i98dwQaiOl5l2nVAyh68BCh5genr+8D1U6YdVdin0vDs9PufnSfIVzrJ3NhY
kWaApgVBjK8VZDr9aujRGMKtPp2j7Ed5VWqEa1uNst7kKAFQy5PtEV/TmJe0e0nBuREsi4A3g2IK
hlZtSZqManVQuIviZvI9EfawSIA9+4JHvR+hm/bxwN6pAv3S+MfxFPM2s432DMITMoNs3JIPkbJq
ifdRTNMaj6buFeiujAIysUamRBh0VOzqrn6h1Ww/Yfi1ZmmPgtMVPsCsi1fi/9dEuOvnWK8n3gCn
N842cv26+CPRJY1zhiewbLxId7xhYHpftD4sQoCIiiEVynCm9SveT3kEo0wCYP7R+A8MRX5wLnTi
XKqvQcHJW7ZLRZIuqPoIQZORws2HyQAjQzsbrUgS6SpUBRhawJ3ChAMzJEchu/X4JMY9r5eARzH2
w5eQxIIYw0TiXe+iCZ5QRrwyXtGO8+NyDNSA+7nxmfNwpfRCJNspPvTOqSWjutP+IsheX6bDXf9K
QCAUKfKIkO67dcuqpRECrRO0oZVkDMbWutaNJXA/pw7Fe1DEwQnRy0qUC9kYeYqCwhW+DIEsEDtF
FagentqchQKKbE5YtsqXJpH5kSWe0xOSAOhH4nPz/ci1So0V4NKc8LUB/PNqzjyRPv9XNYk/CW6s
fDCeZg3bn44HtBgcHjL7gDiYDNLyRJvcvwZF9SnZaIXMcGvzxw4TKjHyYJpZc2fiCKua39WY16oM
gFKVC35cJ7jKLV2426GTcJYCfyvlUzUh8Pm6IhjYaBNGgPz6W9nJa8oPPfQqgpwX52wIbt7j5uZm
MlnAAOYn+wmboQKZK9E1otErfIovEJLKBqgyEGZSZTuRG6yG59ZqbjPfNwNTg+I6b2Y3j24iU4hy
cvs7mbl4jjH9VVSCdpolukdpOZZ2TYzgrh3IZ6U77o+Wz6Qh/7ix90ZXrJqedXf6zMjfd1RKWtSV
PXSunTSeqdEcEPxLydWmr5rfQqyvebgOGlhtQ+MLBpfjhhdAuT+cAga1FDHJUOd74R0y5nwz2LAT
imfAC6bwLYFj8dXE+zn6EwGNxjf5eISrsksCEFkhqVcqox9TVNkphD0EXkWmw9XSjOVAAXqmjJCN
H0P7o8w5KX2olB2gJpBZ5i8ishYN7LXGSCJRCFOr1SabpSMJ63FFaBzHdLsDT/knD+rGnUJFHtcI
P7tigzNvzPF9rs2zqdKlxdtG80iwCBgfC2vc1Pi9BIo32FCv5brJMwoinjpnTQqTTPT0yFcdmUQV
t3ShUAmOIQPx3Vk6DeUbkWXcr+R4aDsDwZ9KR6dfGMs81v/F15UM10KPWiYP8e/u+BVigEu5f6gz
RSnaUsWeiYpMrhL6Veh37uxNWbIlgusMKqtMESLufmlxgxLMpjM7hg56yOTFWNlZ4M6d7lrovBIb
GwSa7zQe1lqT0NedrZw8fI0ubUXwL0EcBIOX9t3iEy3G+9CFlAsRMoc4CTkgUL6IIhFBWmmCzULW
cWg8HWWtojquBh5USrX0CYwBvasRqQv+UH7CaDEjjLaQA2c6JVohOt7pjX/zMZ46jCdPv/4Fw+gC
800yaeMoclLHAq8MPmU1hD+gyBE/RzbW5PiWO1VhUic1ZgiY/U+t/Jtan5V9H4wvOkuwiLSu6byV
pDRJZnhC9OXQfOrwvXSwp3RtEAm8JsnGh4ZpZZmDOFyb/leVfc+MPHr2ooogrPp3Ggnc4leMOElz
QBRcdl4AOUllAU5TpqapvKQ64FTIR0oi75t46qsEIHg6SiO5bSUtX3Hyq0xQsqSW+hODHR8bpYgL
FKMJWe8o7xr8KZh1u5KkCTAiBaherLogdOGsrwL9asuf/fRH8fxabnOKMdiayJ4TzzhIJFJWjQZ7
rUxx+d9aUmZN6btWpLeY1bYkjAhTxW5mRaQvZyh/eG0IfVRRWgUck3fdrtagtFzJjgF2QSL/UKmY
0OHNi2tG8Z1hHdXcvvbcIUamXiJGFyU/2iGjrPmmiipe4djBVZWoxdZErstzx7tKgoPP7Gk4a5kY
BuLPXMlqNlXIEotaxwaAGK3zgB3WrH+tocZuR8Kqn3/XK2pHcO6jc9bMDVL8k2D+qujWGYlrUWOr
FxBTZrqK7IF3jQ7MgIwEAe0k3hjVdBkJWQ8hBG3cko/IYD5u9Upjg0FzrxCS9ynymaBwHEcF+SPt
CIt0V+4Spm60n5QDcGEtKy8rbym2WT6AGTS8QgAjRBuMWwqN5RLd6MhlAucWzdpOxs+Vth2nnb+Z
6X+K/c8cJ/aIr7AXiWJophJs1rLSvdQQq4r+HuM94LOnd42jZ+xhdAPzTEZGxoXOrkFiCuLzHVZj
3j2LbxHWllvdjEE8QQFVzUT5pxAOxYQQIMtAgEBUeE7iEeIcUWZShNcRyT6Tr6/Qqqrumm64NJlE
Twxl6MYx46tuIDeypwmGEKEbiufh0HKYhb6MGMqBCOk57JgCUWkI+orec3zrERkZ/AVxIjm7lF43
8avLDYWkbN7PJHnaWC8JsRs0A9Kcm4hXpbdQIvQbfi05vKHQmLV2zY+QBByV44hrnMSq+ItWb2YX
gooszUUQZjAvs0mKg0inG28eS777YAfRtrT6e8wpjbveLkxP0Tgcyas1w42jgyna65JsflNO3hs2
urr+akBU0Oo1dIzMfxb3c98/fbn0GucJv8rENAQ53vgvCkoztIeR9TkZP5EUgnsh9Zlo8wIUGnOK
p5iA9KU8DYsIuKzrHLdsS9ID+euQw1YMXv7Xk0nfoN6aoC86Tn6cgNIo5KfdRsvTjVVNm1wdEfWn
XoKiwirDX9Jveutq2Z9Rd0taVNC9a2jVUVwTvIB8dXKF+ZzfUsFS4aPyRFE2lU9DJvvQgGoEO6/6
hoTrYikuqoIXJ6foeZzSvQTIwIfoCGksZfLwM3ZPcOw9JicK6NspHhjZKjrCCmYLcXDxSCr6cJmy
zs3ir4jrDvFvrZAwhRiwaT6ClhPQac5jBvgT76aGfqnkHkRXISwVr4kcwJ3znwMoME4mi+eE76rT
ZQyhRw38goEjMaCv/TdKwT2CmlZ01SVYm4zGIsKfpS+td2pJB1qeo/cmvIBd18SIpGIGiif1QMAa
Zx9/rfGEjwsOS5wBeWe+cPEPKNDOVo2DQ65PpmZ4tb3W6vCk+tIWHqhGqS0096KvfbjbEGNT9eeD
bLYRCSO1svURAVpQ9bG6VuaOFiVWeUS0UNwrJflSy5M+3kRdI0GIsqZ7nLho6+6IpJJ6WUeTW/bN
WqNUWI25Kw11K6Q+9EzSgEZtNWFD7wQ1nFS0UbL0m9M7Xkc3AB4RtYXum6864A8U70Wnk6ZLs7bu
/w1sg20WfqYy4aQwhojjxyxc9xxuXF82hJJMvl2PPYp8MAJz4fVGq8c7pAKxECvQYNDg7zGqoWGk
9GrV28o55AgDCi/hyyyQQe5LHzclmf7sBn5pM8uuCPckGgxORg8PE6tC0iWrEpKihiQzRggLsK7c
/AKljLPlyMmYZ4Tr5LfWfOiPmNNOZZgPQHnlhLrQwd8WWFJ55r9SSJxGNZaEbLNj/fuV9YEwBpN1
rYwJBmGKTehKMPJdCCuaanfNJ5eMEhBRs0LdYh/ucsJUQiyweEFklVkY2w0P81zBiYPp1rK9jzKD
nDApOofg+T6JeIjF1beusK5sfhntbVj5SCIfZ86U2Tg7sURuVPzdp8HjULTxLcrBh4dR/pBZokc/
R+CFBL5I9mYm78gnK3nN/l0yQQBjALLhBky+WF85F2DcNOEoICe46245iZSUpP17LcQrEgKWMMDG
vP2huqsRcAqVnphXhMK0lndiOWjTkPnCTvdD/Y4xAS3qj9oQ5lqzIZIlcvAtiuQUPNWNySqZ7YJB
WqUV0glzRakzEQQFq3NzRFM7qnTcaeSqoKMhLMQmZhk9DAnXXlPC9Uu9CaRVAyyFRv9CCcG+y4Cg
ylzlddHL18T4HiRI5bRumbfj2ZWmLSPKh15XxyCgzZ2sbS0GrAiISmUwUK9izuIjFheG5ksYrx+h
ZW/96mrafxmbcEdZCEz1MOGiUi+J9ZkxVvHiYdaiQagqvZHyhFZ/rRArmEVx4Y5tgKV5ehWn3eBP
3woJ7jh/VAmlLzlptf8j6byWG7eyKPpFqEIOryQIgFmJVHhBKbSQc8bXe125ambscbfVJHDDOfvs
kLG+rkxYUzSukP1PFPZ261fWGfixRoDIJcBJP+ojUBftmYQcCHc2aq5w7gXAYQ+qL/xI+bGrNZCc
TGaKxQASP9li0lFjMrsxCSwnQLvKHwvzFjEa0sDmqNOwbTqFGCEk0G3EIVnLiSeS+TQsh8Z6fjCS
s/he+FHss1rf69MUREUFG/SSR9x7cKsLeFxkVuxmymYzIqKTkUgElZeJMcnCYvKogYpm94LuhIK0
s2LiV4C3W3oHPLBg1U+ttUXDBfZCdqBNG0FFl0G2KnWJVHN6Gg4tQIK6OBaUfJ2TvhkM5wTnOBZW
d5gbzGxwu0gfZIpSHKiU/C6nAamGCaqcXjBF2LN1cZW4JmqHMHbcYOjK8ayFTJEyKyebPBiVD8Hk
JDILwwZmfzPzRAnNHfRC+F7KR4StEtTUvXj2qRAYooZpnM9EBQ5W+i2UOoNVg77kgNpnIFQkmq/g
3p1eH5Ne/s6LEe7oXcdVmbOSQ8BVh4TED1zX/0I/iUkkJZUpnzNhylpBuC0PXW8zFBi3Tnm1VBHs
rv4dXxwmuN9syyI81t2+koPROujmw1i3WAj9y+rRxV8FZNnEC9jLF6ZqfRTkOGIIHykaPal74D/O
GLrTUB5bUCTOS0F+jZC94xCboQNj9Se0CCbmMTRSIOWb8S4O4RRYFfuijp42bDiB0QUQPiEnXG4a
B0xK2YoKc4YeZdbfGd5tEsI59BXDswmxb+H8iCy2NVrq+rOpHlnqohNZYeNjbbRHr1ITRzwSHGot
J5E4AS1hZKDXGK6Sxtu6UPy6HVEKdpzBl4IjmPpAeOMsFSoDhgoFhuAhSTEEofNvWJQ8v+P6BXEM
cMbxokmDM0XGNjgjiz/ni5YmUxIcSUaL5Bsahtp+dBgEzg10NhHWgrdODFIcMxbye4lcU93ZmOM9
z8HoGHSP2BGflDblGZMEBr8ETo2a/M4yjTmPyxTNkQ6dnKgIibGsWKgsmkxwWhAsgRqqjAlgToqz
U5SyjElkAA0+mISsKOn27zlcgjh8ya94cEztXTIPQpUAIUfcbobN9Av+abX6o4VdK7aE9XxHB+BR
OguMkI/qzLCxscWA9MAGlFh+T6oJ1w4mUr6y3lQdJ0WICSnRiQx0uJjLlPGFnbgrLkBgu+G4IyiJ
ci9cqTjiJ6d4xMOKrblJjRYDKsgfML01tXrs22PkU87oZHSBJg5M9qa3tEOupZHeTYJOwtMLORIc
fyigXrNXVeTlQgnXN4WfhjB4Sozrkz9pGj4UROjiPFivvjCLSc2eDDzaAXaHk4SuaJA65E2O8GYk
ew8kuu4lbxrLrYbpWQ4i0Ve/iArF42R0c65MjgIAn5bK2ga9LLdJ1h9lLOtWICiAOw4OgaqYh2HA
43zBV7HV8UBmXAkMJ/fdVdyO4pjMqRHz+VZStqRgrhbFDe9TNdddP3/V06/QgMHssQD7hI1UXChC
4OWqSNxXVd/N4GY03+gZVvtDxdHGoWIMB9tv13EPOmm/ck4E8fJFldtLNBUGzBioq8IwQz+v9pc0
o8orSYAxck40D9Cg1z6F6ROXrWtFqgh78CpOyxRPiPmXfcR7izT71ILqdXV7yGhiS46uni8UdpqH
3nMCKtDVc0IlFz9xgd9Y9B2bGcxTfEfxGEQBN8CmpZ4VMEtWwzGDpyK2NdWbYMDnRrcbl+YaKToH
CPQE8LC29UoWs8XxGIMzkAvCuUJFvITYotPSj2Dq7T9VZwfB7kccCeYo+oYh8lIFzIhXnlT/qlXC
pUvCPo+J8VhR/RvQkw0RXQemBr6EVEhsOxXjTB5g057jEVU9vIOZnJPjCAKUOa8kKEFfWb1+tn1p
hOcmiT/NoQzlLzbd69owlg6x0J4viLPdTCV/YHaOGdreRm0vOcWozc0nIkFpm3hE8tQh0/qiHI1L
lHwsFEUemEcvR3AN8dAiFFM08a6o15t4ekrj+qxHX3GYHLEA4+kbJ4Ng9D90hdY3VB5UC3asGKt1
GNEQQMccNeSjGeGn4P1EycuQyB69vtAbjcBBVC0TD7prggWnulCkrr5HIcIyJ/Ula8IUKdpIyavI
0MV5N48nDmIJ51aUhlyvDDMFK77K07+LjD5dfDkhbZ2l9bkQOQ4DUyjMJzVa/3m/IpheYAAr/UQw
TLFZVoTCxbO4m0VH5nzCN0WF9JyAJ6pcBBy0wj+C7hJJ1nkln8VEoCAeFErfCfJ1QdUXFSXZuaCS
c/0s7KxkIs8sXBxk36af4YeOnEP9R218ij5P3FmpoflMTlem/jZspqL+Z2E50Q8Geuo5kNuDLSx0
knO8MBMsbM/JzcsitMQcBhqapZSeBnnuUli3Op3gTAivUZz7aYUY5E5qAIyb983eaHBFsbE17llo
XXTK1fe1wTwI8t1MwV70MKcbbPIFvUpJA8BIxEQlgTzOBnzTMyv4UET7rY+aI1Kzb83wIT6+6OVC
Cue5QB9KizUlpJxWGmrYJ8uhiEsmb5llX+xcA2m9fewp4HEHfIZvgfQQTnFZnVRt2lX5padvnrA7
lQthLIoUMJ/x8un625KXtHZ4ppDuNSP2wmgoXW+p+lEqcNnBZfLKRp06InmkPoOgEz8ksZBivYs2
/K/a1Z+wu/AL4CBz0LZ1DWwuL1xxkstJmTh3cfw7gGdx7WyUhf+WjxhHcw58aqu212QicFtXa5pA
lpKbmttnY8qPyzJzCIOpqPdlWV0T8pMJWi4sRnCdZxSYuVVF2wHwbFQknMNc0NTtwrweb20Mi04t
pDkBxaWN8yg0shyVvY5xhXpnumtK6kG16a+pwC2A8nHiTDTFWF1jkjuQbNyx75cNWK1aPIW8QExE
RBnbhu/6UP1dIlajv/D8iQ2/T7HD5U/kMLMWijLORxMdvlF+r+lLX+7VfL4m/bIT7Eu7uLUIbYT9
jzwa9wo2TeYZjFZTXFsn+tyKa4rYjBnEmk0rFBP4UcWc26LbTK38tCDw7hjkGiwzcUV1pqiyCzfN
ftmntYrX40ixfqerEPUFV1UDvGHoRJYifjYsJteENKJNpApUq/CSUJmJZyBZonoiSwEXPskBJdvo
/dc8qjvCb0U1ZMAMmCTuWWvwoxYGGpxxA86E/KHidFFr0r8+6g9hPIGWJ19rgnUzw1ZLvop9M5SN
x8QtVTGOMUkfZSIvPpy42gVJWFz6LJYR6rRw3BcY3Lo4CHgzgNlrqDLrnEQsGy5PQK+rQ+Ii8CdI
pQmupxjMzAaQTvu1w8ulaewzYCLdi0d+sSAlCqF+5VuY+w0qYmkyqjiFWnPYWUiko1Cmr2PmTxS5
s4girmM3cI6hrur57TGcYVMOTOQBM6skNrI9c/6VT1lPtMNkCo3jwwBHxknPNY+wdPCvn6s9aleh
x0L6ySe0xkDXyIBlqwk2Qn8qEemdMSE5arBiHfzJhSEBNuA+qA2OyeGbLqTanczVzXNEgpvmPW6h
n0U2ENnDv0/9xeUy6Q1TmH/4HOeguAoGS1mKegr4qeNmYv5CKz4g912rieoWXmjzjYHIJcOZziaH
VgOfz2mnpkkFwQ8PdqQ8jPAbZAcCpmUnngZkKqVcKBzFzlZXRNgj92D/keXzIerfY3oyp5624vQe
m3+Crw5qJe6KpKHyztskMFM2BbaDz5FESozi5SHAYSwYlNmv0AclWonzAekm5wyyPO4hFLiEpMW/
XZ8CgnN0IlAVd1sinZzqLEoEqc0YHd9B+ih+RI2racGIogSjF90KZBgjLO867RDCsFUXJv79J3cW
PviSVJ0dI3uKbJLMiJM0hNBBVA9cCq4YCgyUazZfiPFJKJNel0GxpVCLpWovQ5UX9UsxdgH7kOEP
B14euc4ui37MEbhHrh9JZtdR6bURnsMKQaeUnhAkpnLGIe2jqhQAPvyCz7qSuvrwLujm4haAahXX
gYkvUkXXJz61DXQY4y3Q4WcTcwqzXrhrn+K6dI0Rgy2MW1EWsAgFQuNgi6WIq5f/pkSCJanB2yPu
ri9fi/KDdgohA1fXxQRNFTP2aX0X83iF029YHVfvIXVNNARYosoarAlX0iBf9SFcYbjfdLEVtHoD
83noxkO4XrlyRHSgNhNEhVKiM2kglxBNbxyoA5ImLA50ad6rVDty3MCBrnwG2kDgVr0ecZR87IsC
84QJfokVvlay9tGFzq9l9bVbvSUc81QCoi0yOCjXtxYxKcp+TO2DKJQAYniqky15bQbaPB7big4L
Mk3xNB8bKi3BCnCAuZXeukt8WQPsz0Gttmkl/ZChhdXj6WvFdyZnDA6UOWwVDX8p5ytSCG4aG3eO
5Geh5BLPHRJjGv+OMaGlRKOmSucqFbULCEasoMBHTY4hXg7Han4oaaK4D11OnOe/+ZKT/nUMUUpj
m+JXTzkNcAQlRZx6wxD6tuZggGuhikF/0e4EillVDH2508TfC2lea/PuMaTEdkBPAa6cn/h5mHI3
tnAH6r6Qsz7yoNZI3omfbSVMcAnWikAV1fDM7rCBHNsZuwPzLHSIAMEyuMDafHHMQXzk+nUyRCAt
VCMLlOU+1f3p/2Oj6HD/SAf0Omj7MV8wcM8ubysLyYJBJ6o6rjlHI2BhDsSAw6HKnGLdXeGAMNq0
S92d+t41pNWbieSxGEzJOPDW/NoUAkuM33j1QefAz5h0zhwV7kIdu9ZoJm26h4+ptwPEzTFYs0Ow
hYhYTvvo0FahG8MZFW9eQMMhVtlag50Ul6UY1NoqjksYnY6quk3iS4su1eLqT+ilmL9PhOS2Pc4Q
3ExQMg6l6uGfC7V4OOiDjfQjPVrts05EtsoQMtdjXxRfEb80oHsWMyFhwCHRicNohH3kYLm4uOBL
m9H4GjpMjOQBRMpW94zbxK0eac4RRLKLrSOGGlPTb3vyKAUOJ2ZM9Ey0XinQxSQlByRGWibtUOXS
SP8tCG53UUQK8EgYR9rDcIhVvzQ4t7r+cVLHXafQb2v9QVjai9kfKOA0QWZv6j0zmln//1qfIc5I
+i93i4oU2sBOJ0K3JwLHECoWYJvJZG1WOyQfhSOg04664ryJZnkwvjjWzY63QgVCTYKU5k6ubyN4
Td6M+DJEMpL8Eu035RDIuhsOZ+v8ynRGXoHb+bGlxZIhN89bwng38dw7yyIADszkJyKydIw3LdOM
cnpTyXQxmmtcmCiisCeghc8MQJA1DwByGr6OAiahQREu5vnDbCrX/iryaFsyfl4tQhgBQavqNmkm
XUatfFhI5tYZbdxEacQi1zx9ULhJ8K3hRJsgKSdTcdAjfUcXsPQPorvvC+AvO0ggwdi1BaoOh6Lp
vFhOLsykbBY9DeKkTa5OwELnwdCRq087RWKMS33H+chmgFxXlmQHVjPCzm1P348n1jYOzSM9wm62
P+ZsOCoaalGcCPAhxgwNfvivAdU+i6GSadhBNF8GhQLcw1hTXfElTXiPjcQ2omlfmM9x4EkANdU6
bjrcFMgf3lRjfow7ez8ADhJ3VJLLV9rFC6TXclCCCUl4ybjP6Qhcco0OZnToFzBhcM9FU0F8Biuo
x2/CquZjbEBz6W4W93i4HNiFM6PLCD4sL6KSlRPVJbaVVZoDtzKaZTwkgFsV+QHjcTjFjWS6GvCE
ypSgSp+JX8NwfP67JzgNVxrsCElqzIKQTWwzlkuWLnvoqV5hkYbMccVJVDN96Rz5IV8xVNRhxxtQ
Q3q/RjGYe0mUQwOl5YZRgJ0GMzuLvYSdKRAQ42cJ2KcFf4GUOC5PtZC/2pRY3POWpLqmNp7WHIqe
gbclqrkBbqxNdGIUGtthtLya0c2IFm12hmvHiC+Rpd1M7mfP4MlS1JdReRcIwlCnnslUZHAUVEIf
4sZgmXNeIqZ9DAvNZRXd2HJD9irVb6AVnQn1t6l/Ou3RpqaRUnK8rJZ6hJsTnSL1OiQp0dQjwxJF
h1imDec/71rcafwFg3wmckcN47BoRN6Buo1HEkelm2T7ckEBBJLU1gYrToF2JjxHDIxrq5qSmuQR
E1GCyeyLpiKFHW1xN6yQGypsosOx8RWnxfuFP74nXMcuPbtYbjbTWNZpAd7mEADB7Vvo5Hd/Wto1
xXkEtWYu44LmJda3VCGOcR4ieK9/oTt8egFZ2gzh/8aivBtxxrKEhgl5yIo0YnmQDCVQolNICS/K
sDb7cBB+Yb8+vc76iiQRivPg7GO6yOoywSrH73/FJMQAp+vw2A8xwM2t+tg77/gXBF2d0brH4BvN
qr5WAppT5EuU4zNglqy/j1ALnPpigGSnAL52j8kPrZQ8YZOkuvjOYnuUHYTsjxcnpL7cm0uIkVGC
DFW7i3OJ+bcXS6D/ohCnbahf+bt2/pcN2Eg6OCMb/WWGaGHINjqd8VEafowZwyQF7oqIrIEXleqv
GuwRvfyR452BpS01gYl9kE7CfP0LlNnX1T4D/0qIrKjwac7Dj5XZSUZyu4UXooRUWgg/yWo8d/U+
ccxjxfRcwCs5YkxhuYOd+m5kyMJSlFCN1KTziKjNUKFJCd8VRfWl5jBpozdNu3a8zE141EEK2pGK
U/hdwz1On0XV3Srx5m8rZ0Hv3OBYeDGT/tQSICA1vqdAyPorc7PuqDQcI+D0BV2l2vXXNl6vDG5N
ChyqEBnucUHIQMOM7CApGgYijGis8lzDSV9Wi3OmAHA7UGwwdRWzIKYkIx4oKWZ7hrYTRnQCkIDC
cZGhJ2AXttKMSAVSVTU6CE9c9g07H65yzNUryYiOzQOsLf45l28VVc+K2nFz9z4IIt2ozrdJtE8x
quHQdjJoasrnQC8ExR3WREU3V/zNgya46A3hSAyxWcWqM+90kyy1ZJfQAxTK8lxkEWnSd5gB40ym
C9Lr5DEVbzQ+irehAOr2kOvDAWpgcRIVLsPPURrIRLj34NNiqXUODfRDKs5cmju5+hc9wXQXji1k
hF/pOecIB4bRV9g9Y3Kiqd+1YK/9hL8a0m1Uq+ZtxrUQkC7Pb9OKHRCp3P3ihVwQNhtMPuq+itMr
LkrUchMTmkcIizuCOjd4ulW/Bh9LlC8TEwgRXSCg6DBdXwtSaDlqVOVPZNlY9i4pTyHRzaU27uO2
OcgKpXHKVep41TSLlsoAxKUHp4yneBW1tngYTYlrQWsH4mdHcM+U+lVUwrLW7sTAQ6IC9CHoCttz
jRYwjvNdjxZ2fop6dMI4OP3d28YtYxeKuJz2iyPRVvS9cMOegQ54Rm3ae/D/gdNS7TLBkF1HwxPg
/sxROOwk2itRlPA7sdAPj1Z07aKvTAbDQ/RtvLSV+Cjpl27hGEPV1Y0GqjM+1noTWngxJAL/NnvF
xzIGpEeMh0SprhkkmEQ1tJYvHXU+18NRcETEBZo1xhG7sgEbY7E4TZCOwR9Wn+NEGHRojGcWxnwp
yK19N9q7AUooGuhB/hkcKFRpSHHE4K164XZw+KEs9Lj6Z2rfeF8V8lc76xtgL7EdxDUsxg7dugY0
sLDQuUfDXmLFDkcBCLB6SmaH4pCfNSNQBLGGyw7vGmF0psvjJawYiIHKKtDP4/BT7P4IYEqQ16ns
FqYvibZ4hQxKaDGdKoq3qjFOAgmOshBvzDlg4j9M9mmhV9pgvmik17B6JCiqmk3cZpt9njyNbXWC
y+quNL2DIflSwXkMCwKslYu0GbHQ4cBYsuSAxQ1aQ53TPNw49NyDrO1H1KliENEZtAR1RWdNxjaU
n2hg7DRu8f8DdeGJryOc1gjbHApTGVAbHbPLdBrk/yVkVl3i3MLinO1ia8mYQEMqThlDGnxbxRoE
6TCOIh+zHIE0ZVyXfEAUTgJ/mAdUAMVRN6C36ExUgZsV1XowVyuYK29t3mSMhRlBIC4ocKUreOQJ
NBkHSwRJm5D95GCX8E0Q04iBjIM8W5uZo5Fsf0jeTI9MDCSGOyH12ZXoJp6rU7Ynp+EB3dK44QDC
jfZLemF0R/oYYx/sv6RndHMv9puD9CzQvcd02x05vfMzDK2b/jXeiuN87d+t58a5UPPL9jZ9b41d
8ZmG5xVxtoe8ysECYHsl85yooxhKMZwjHHDM45AdcNYCP9YOTD00nOZJRqqO3RrA3Fxz7O64DBFN
bgwkYKwcdDabtSeo7ijfZVQbkP/vJA111RVLrPkzv1CU91dl+ebZQEDI6yCHnB3AdSw+GMhRNzgO
BuOgoYhIyTc56DvoB8zz5XhvfaHgfmnOw6MS9McV7l6gZg8KFRTvAgK/HtjMgPTnpj415deq0nE8
aGxSEDnYuc8atXY1n8sILcGFRUv3EWM86GzV9bGPT3ygabjmFLN30D6R4bZ5Go+aT+IaZ+YWAgae
KARFFWfoxWAGHv+kmLYahTSn5rZJfXRQNT4VuUdjuxBqsAlrEuEPUuYms6cgMpe9ScOIBIejHYQ7
s32xll01EFJ/tG6LQdWwq78S9IWpBTcENaHiwcwpMVEl2A23zNQ1XEBs2nwYeOZ7U+6rQP+g3YrQ
VmJgg0Pr3ZaDDvhj3JCHe87DoyFjzHJpQnIa8ES4eBrED6Y+6UszTq6lX20d9JbQD5c81OrWr9/6
cqg4Rlpokgnby7jqt/hZov8SvjtbytUl2sJfSomV3s0/smI/d68EQ1b4kbk6sUEHonrumDd05Q4v
HAbfDMjQMzdkzTH5cvMrwNF7GsJBwT94zD9wV8aqRv3k45jt3lQILgWjQFc0MOxgYJHNDL9bzwa+
2ijavhrPvGTx99RnP9CCaNEXENo7eE51tvdInjO0nZvmpOCRvR18hkaRb30MqFdjaEm2G8U72wtf
CfqrPC70KugfMU5l4wlLSag5gXLA5UHL/Lz5KS8NKEDnSZarrEEx8FY+kwI9uQ8ZtWVYC6PYOkbr
q8qsgbYq5scrF5iRhurj2DSFn6a9ML0kEyEHrXutRrr97wolfranhIKdQcsGTKmg03cxphlO/NCJ
JJZLOB/t8EzDTwZsF+DWUjicoscFZZTSs6SNbzNyW8j0A2TZ4ZQ/dT+oaIkwQKODuwkiu63MZr0o
xDNQUm7Lr5hTfF8XwcL+cKM3+liqLr8LtJfhuL4UFxIAfzTdTQ85vvnAwrgqVkRunhPpkEq7NAsY
8g3++JAJiYu6+GhWhsKjcjbfGszY4aj16nvOhVtsMw6rjQL5/sDkp+cDMB3lma70JwczvcW/+S+G
UM7v7KeHAfrLJnk2sFJlgLwrTYiVWCBgILBn2rt2J+zyCMdminUp7wtBVp5z2cLplHDIJDfKn16o
o7kVZMC+Ci9oT165Qk+VsqHY2TpyMK2vyLUqrzwzCiQlAnR7/TfDMOZd76cnzYVnX7tKxG/kQKA+
EK4NZgWjEp/ZoXi3yZuwyfaoGaQ01QBwPyP+uggWgmQkRzmyBRjf3sevmA7aFNSf8kk0hDTyAriI
kBjgzyCDqPCXBJ9RjRUsIDFF/zeFl6UkrMHELB9sO+MHMIKoGBC24C1S+2Q7h7mOsCqrdswtcKzY
oc5EqPkQwaVabGkPq+ULsxcfW7lafhXIUTc4Z1Fwox6sM8F0mslWEM2hPizXiDyDedo3Oa5iWN3K
eSAlWANEaAAtVOadJKxoRKUtsGRRihBLgBcfmneqJ2EaWvdPM6S4vHlI0qc6032wN1HFLlbziBXD
Xism2O0z5BVaKwX4xAAc17CdjsbuSvruTvwwUaJHXJegcrpoDcuzbMI/ikfMTv2ywGUy82XlNc0P
YjKmzrEnuklRKPcFZufZm/ht/BPErjvgQocpRcElIKzUZdm4mMzaHHk/U+H3qMTgmVV0TWOjBqIK
y5PyQ3wbXpM+fnVL/oK3Qng2/Trelc4NqS8u/Sl34BUkiOfInxPWGN3e44eGyhCYkWtRDkCBGhbr
/oW2Ih8x795kR4KRI6+GR7RzOGfrDWRc/EZy5nNU4fWjrbisaa09le3TivMLyqWNdXBu+KED4PYk
RHrKMfGTM/U7XMRZWN5u14Pt8Lvsr27f3tNLt1eowSdCeNvhU7MvWL8OFtSYXR7SuD8XtB8Zflb/
FiEtim5W9zn3NzO66W4Io9w8TYSa4k5N70RPya17JlZwv3wz/jDueL/2I/yQveRn6PGzEwwNLOgM
BeYOK5bwIW+Galmsl9liRPrawhEEZzsmRE2Bb27GY5b6xg5052LS5Wd7AucSPASJBHhmUkPITByw
CbN3xoflb2cGbbjDLzVn5b4Ii5nVTeiMU57QFveUPpgwz/CTA8m94tJdDwUFPACdiguT2/dPU3rC
wX4mNBOeluGpBikpfvSg4ViA3xcoK0yuSxw0J6YsDvJigotaE4ZPEMJd0v0VitARW5EHDaDxF4KW
va+I5qNJbD2eKmZRqXlko083CisT+Og3vCqtB4eZL4JSTC0+muYKTm9h17xw9KAOe5zeWbAkZGRE
DaK0oEp2ObSwy79n7zDTyK6M9uj2zA3Ja8meyYo5HUuV4HrSc6VPLPix42MMo77g2SqWexUgH3qF
RQpOS4wFuirZW9Knajioq1cTFAYUghAPYtSyDRMMwGAc91tH/c5SPVgwb8NuU+fNSza6MAz5jAsk
fKxACD7PToXzOObBWt8R3qB+KHugbvLSxuExJnFEbvfgmFSvtN18SygKOXpIOMp+H82eLXKnFuOI
Lt8aJUKVftO4dZl6cOQ51B8OljbUA0xsO0THtoSqSkzzGefRo9LXYVdrL4da48jnkpAx/A8pg9dH
JetdwdOhvZvbEhsePDdoOFL4GkZAePiPTFuAVcB2bse7QLHtCY8u82YaXCAjnqeUXdkdeje2lYeU
utKEGwrHRMd7wDKHI74N6Mi9CTOjpn/LptIXoomKP0OoGGwTL5oE77jLpMUEzxKSgHxmDOuTWczw
EbSjo+Uss3Svt5gkP8gp/Ciw2A7VqgWGYEPTjp8EFWCJyy38/oSTbgHNiSZln+rPE3mBQDHQD6AY
YcczYZbBmLwSOB+VDUDvYAMMfRYEQZhCAiE8ysNTTRlXt4kbcnYKggs4o4S1s52eHEAy4baZzVin
FuoP6Nt9ZKTTyf90PDVWJhlQzW+T1b/KS/eIlWLYlx/hAsCcSmjdGTj0B4cfYBT6XrLyT0EQyPGC
EMQhEIx0mTFul/YM0PdCgUWzJjg5/HijUJ502oe2ZdcoVX+unPCAzNu0n/I6fc4gQUSyRRYiV0sx
Yp0utBIzPqvMQJ+aovSnAr6zythV7f1cq9w1WqC8qTjTWidBjdet5EiWtltwqKxIiJKMVkvWPV52
vir7LMuoSq4NMDDkqm4q7oZRnSNV+ZbKJoj0zrMwZCKCNBC27GFTMUaHy5kQfom1iBG1gYZ3p+Cq
62gxuFyz6lOlcCWQTk4sj/zZP9KJmIJOjhAEWHx+BfzuQzPdOS0ujUmHUShwSYoAmOReJsSFZh1H
1tBA51TgJOl+n7+ViXPQatTLCHfkarxoQrLJjhPzZCltUC96AszFvbQwf6u6f0mN+rhw6PNtKmwx
NOgSEMTxGhgspik/YexPyAAqhj6QcUzbOsYILfFxxASzKlJPIJPY6llAT0fp1bzPwDGqr0H6I0Xx
GWn/A1511a3DoHqjc3D/VSOH/FkjMZSYrp30mhmk7wGq/eaouqa9RtJgKfqnMx2QXnv8K+TMDde+
Oy7vagrFaMeJhx8JI0RPfH88MSZyC9yBmhzHGSRitUcAlc5oBiUmo2I+xUSfrm6bfNchZPUNiKnv
K5njHs7nzHRHPMuPuBVRc8ndQVReqL1QDgYw3CXpkAS97NrYdkBvBcv6QONN1n30SBp8mZ+bbLeQ
FP+dv88np75yIlD5z81B145pz04JlOI85d8abAHPrE99+cYsh/K4m7fz82KKC7zGxhAaDrkOm1wN
6PpUpEbZ0bpQPxRhMPO6yHHYTxAMrfEzlgjpIzLemCdXLWj8O4qUimF1ucMLhyHSdWxOa8Es8wHo
fmMqzwTfbxPhchX3W7OFTojLZN28JeuThS2sMngQpOC/VDl2PzC0u5KpK5YuKh4UhCODPGxHKd7U
znlgWRgWpyA4HwG2eweh4YPgiOsYfVvSS4/toERppIszAe++lpi06TtuHhX0c2rxU1UsnflZoSkS
mhGvx0UfDJeW020tX8cEOsiWoJVdRmfrS0x/j7D1BeBdw09pR/QWs5W8uA3Tk75tHZyszMgDKDDo
GwKJmaZ1RRHajm+chnhacXzJs0+dTVdMUbBeW4Tt3b6QzwI4678gKXX5s1k94IwI4lzgnl2iiIzR
Yngqs1gupc/ZoBDTs+fkglNSEmQHyMmiuKAq3nEkkFthkyuPm6G5GR/MT1r8BDe+K5P74tKiaX+y
dvaDEvDtoiXYUwXxdFiXjrZfx3+QRqPUj7+gHA7Vae1fjenBrlBY/9RX4xVi0bH0tMB65RALFJew
3kD9zI76bhjdnmRzhxJ5M3Ls3sgg38N7PAzBdKj3oY9dQvjQBfZZ556kOHGjYIawEbuSV3zle5gH
REydLA27zZ19JtyliB7jLjDDHTHUYL7xbtYYMW1swj6BwpGwYJMQb6aDpm1RUvJo+fa0HgEuvyft
hXxz/Js9GOdkTx1kZ9umaCYglW3TH0OniCcV2iUkHozljJMMR4SM2c526uFubUznmbhMSIE8YCyA
mEEIR870xi8BClXk7f0gjHbJmqL0VaLLFL211jffHIM4ufkciksa43c8vEUoXjeTcrZpPEOMMfxU
2+Q/wt1ihgII9MP89yt+Xd4lyN2/AC5tUK7BdNLORBolzm66EUwVQmXFynJjWv6geHrjsgXx/sLM
jEwbBtnNpuCuROqjnQhRjfXTrIpvxknOH96+N0CiFDwHi+dT7sJzxERok0sH/i46A5DnuHhQbD/w
CIE++dIrMsCjke4wRy+rrSFhtMuvBAlOYNq+m0787yqaq43xz0Q0G4TRQ47U5F/+ljKswajjwAJw
bD9S0etifOzTjOifOYoEYrUALfe5s8fPRM198tsQMGMDh6wd1Vm8C30TETS2Y8J4CTn4ezYzsHwn
TVAtBW8+A+9CU00pHiSoZPbmoePNguD9yHhiYisNnJRs8ZPDOvmoUmPCG4KCOt8mB3K+H2s7HV8q
CpUtz7pZ/MXehTxI5xy+jT7GfbixAFFJjCygcG1Clhfo3gFMixOKsrfaqx7gSrMpv8IA6KogqmyD
lPCQQSanZ8BOC58w4RhJ6WyDiePPw2dw41D0MfCUkJQ4GGBBRSu5HrYEjx9kec9rmk/QK2Hd66x/
hioHx4Nz+j3/Wr72yHQTUSsgSSHMUOKfdh/jCuSPAfP7Q37KK/HS6HLlwxB7DeTud97jUu5lH8lS
GzjfUmAyiTxL3zgkYPeE1abPHxkmxOfskgN28CmBqIDhlbjbZnBQMEsgkYmskT0PF1DqoDlXzqEE
wTd8G8xeARk24jD61Q/EnEFhkCJXCnAKosDg/7P0wGIqmtUtmwotBElg5Sn+YT3Qf9cn5h/xO0Aj
HRtfqj+xMAcClSy3xPsUge1m0t5ZxSD1oFv670D7QU+j0Tu4DbPxzYrJfUQRQFX/NURvVXtXVCBL
Nh+Zpzcomqnj87gwoNM8hcmTQ62yoVBdIFbQzgaUmQSF0jgSo37gHrGdSymdwV7rzi3f+YgRQPov
hQ9nzhqji+RUwpPx2v8Y8CoLjzUa1Uc+AsJRmQmQDxxcVUdhd9KfOKqG/sSFMpH+SDTsJz9XMnYQ
yODVy4dihTZxrJofe/1opQOrvu33SJwSDCZh939qPBHQor3Ku61ZSqx5hCjv7JG58KbPvj3np9j+
qrB5g7qTP0MjYQlInti/7C4U4++axOKmJAXJebTrCwTx6CJOsHin/i71nd/JibocdGzfmq154KXB
ghk+5U+WhfrJ6kp/IsiBgKwfGWtnBy+k/Ilmqs0txv7ARgpUGSwcJ7ZXfyhPKczX4teiCVus/2g6
r+XGkSSKfhEi4M0rSYAEPSmvFwTl4L3H1++p3t3YmO2Z7pZEgkBVVua951Z4hE/mrapvI96xzi2u
fBBVc+I9h9FJVffRc2jwIcgwiU9q8wN5bXinf1tgSNHBcKya/t1o/cn50vuvtEYi6NAiplO7sxYY
Lc9a7NnqQTrXiEQ5NR1t5lOuxmSG7uonYM/oj5KFU3RicbjNVY+Zh1Ogd9z1nsptSvTEcxF9KDTj
tgpJEWsUU6l+RBrzjTBDejQBYy8fHcyx94DnBJfo3j6X0GH2KJVZdU4VpNCSyMsdZ5YvurqUVJfu
kL2Zzy1463txIKqDPjbxiRzagNybRG+wXy0+Eqzv4XDP6bKs8h0HRAY8J1qeSDoQvugFgzqqth0O
t3p8Ku1tgfTdTRIfmwKiA1QrbpTu7dpHjo3BLDzh5ZsQXH+UaMoZ+A0PLFSR7oW/crrF0U7eD/e1
PypYgNZ5AVoG8TDASWut3RxcaEx9edLqk8Eylh4Nngm82T3cwp0Jbgl/xRPYYsor3ZVTL/ojtQbn
WC8xX/Kol5HS0L7Ds+JOezIc9nWyoV1Qn9LtMDMq4WC8RmWyYUl8sG4ufxw6KWiag7YXdIkdS2QX
bIJd96ANClRR20uvauvSLYoViOkr05M/0MaAy8jro4RiDYu9Q4drneQulzndBsg1d+RQsWYH3+V3
+CNtGVGky5VONm9z2jtiMUalC9WGXyIgUuahpcZrXQS4vDMM7gRn8sKIYcZgXK8ZGn6F4tUH/a5J
CP9zuTkStlGLaLj9RLQrjtK18onWn6K+xGO+Vj9oB/FHs7qhLyHdZLFZKHdR46PK2URvsZ/64B1f
1XA7s0uA+/3WveEPzI2vuSo2wGKzUMMPx/in7ve0tSp5HX5Ue51zHpsX9mWGGvH9OL/Ta40/+DZD
9iYz6yK56jNHi79nZFbtq1ONTmdkusTlSI/x1m7o5Z5zxkd0V58DeIosZ5SFJ1JMEHWViU/ALzsK
Z3YHd0y37T4Gz5w5oG1RAsl/PYcrRkVf1Xe1Zy0pdywsrB98tfRT/dY7Cib+3NySNsCKcFKA7a/S
ryyBvov0cKNwv1Kx7GPFZxO3Oc/w5TSNuAMzWHxrYZImsXLZUDZA5kUt9aple3NHtZH8qgjOk3Wy
R3ps78Mf41d74a8h9IagiRr4LfvjA/8g8k3XNwAG/PFZPwD5MD3Jz/ZC1cIIkW3ceTW98Ed9bh41
xlCcpbsXiCW+9lFfuOnYPlxaNgcQcNba2jIu4Kpy33PJNNlvmPPtAwBXn/GW9MFXHthhx03d8hPk
Z/mZhmDsD58MwDnDvC2cK68ZIgnCa7bBn3aVfNod1cnxFSzfiJh3XCuIYLS+uUvtYevygSDrWx7x
e4hsnQMOOofdvDU+hseyj95yP/zRweWsh/2/xcIM96E4R65a0yvaUxRv2FJ+g58EWMA25SVsEUAA
BHSl4imJbkzz8RIqW1U9ls90DPChxb9McCKG12vaaqL9Q7NjI/ICnpCPSIbnbOv0COuGhNWGkZWf
HydxrNgiR2HW8zHslu301/rDlpOKr34MREBQlvL01tzgqOWCHa7d8pvbVuhUd9UvcwD1EGPM5ygs
QxtYi5YbtitOW5Szyl75o/EH9XOZXeWPlXr06B/WDk0ilgkeM3U6LH9l5uFJG6n6xyeGxEO6Q3iE
WQb2Jw8wQHGlcvVxpxy4OvEvJHvjEO7ljxSwOMG1BAXuF9ZaUjE3rDnTLt4OSPkFXjjedzspQIiM
eBTc0nGAC7drHikAdrbFXjzypiqq3uCbhYPxVF9eoGzpDgmtGEXeO4ZevwN+1F2xn6graJ4Aq15B
teE5pjigcJ02/ZFrEnw7sU8WfepP0b8GrlT+VQ+U3JrrvBK1aBCIu26o71p//FiaVY/ga/ZYE2Kf
hvPyNzyQLjGMjEjWZeFgyrHs6QMz8AQMQmQR4298c7TNcSpNaDuAzPGosOCAzGYgSeOOlQ65zV4N
Njb2c9TClqsBzw5dSqn8HH04wii8pWg2nsjqZvjDVL0PIL1xM1OsszyEX/WXfaIaAQWIqdNZGZeZ
/dSl6JDBLv/Ff+8pVYTbnXTP3MmHcUc4gYq8wW2o6/ieBrS4FcCiZ+V9+pjQY3xy8Osb7sgVTdzh
hR/Tpz4lYMhIWCZEekPD1S6gP8CgAzli0lLYTPaX882SxVEmfsSvPFKT+kdhM21qLAh72AxMa+7Q
WL7ZHk8sdg1KMRqJHi+THzDyxHAW5BSFgYZMco4PGfr7ZZV9RD/i/PNj0pF/zrgf/vgpDjcBxcIO
rdfeeJ0+GUoCqGLkcaj5nHEE/CPyxj/s7CNv9W/iE2HX+SPZxmi5CnbvMckqUUztF5AZldelhwII
V83xdd14E0FyOfWyYvo9FG7u5x3Dzc0YAeBCG7UWZmVuAWkrP6fH7E16DX1EjA6aDJobq/65ZyTU
HUbuaiwpmN/CddhubK/B975VWYYgef9wG0APwLyBynhvbeMP44+KxPgTjU+w05tpx/a3I6iLypXz
+t7iKCAE+nvHRdZC9DifqTAWrthOiY+lQ/Waf0ypvzygEFsSLmyfsYGGC6e6xB8NQv29geEb78P3
C7OUOl+fh2LLvt9+zx/50f4GC9sarkOaEprgD43+NTkkuAmoHuJt27k4yUWpgIsaj8KGssKf9nPw
MoRerVzl5+JEnFjEbsHIU9zHLr3S87TvmOOch5WGttxUN+heZlysF0fbImBg4SxfJvLiXSTtwLf/
zVaY7qyg02kSh7bnk55uqkNEgOyymbO3+G7eVCI2mVpQ+jOgbdeo9KVJHOY6dLkf9Tvfv/X65Li9
pyf9akKmYgTG7alsU/Qvs+ja699641fqtsf/DSUbPuEzAK9P6pGODsHzGeVDwnH0whJVyDuxS4Mf
o1IDpixfsdNmg0c/iwvFXJSBxnq5EyJQReCpVtbZefB9GlaljbJ3bhaNDsnFpYwImgHb+/yMUrf0
Udqhs7cp6DiX7xkej+TPkzU7rvMNCkp2617wId2ge2f1n2DBYHJgLLimQh4oSpHWieEd6SNpLOZI
YMiMkXBHAAlr/b0NRd3srKsZGf+6wNnAhWdGzdhU1E+slxaSnj/tlQoHzLhr4xL0I3f5rQEcVC72
HZOIR0ngSskCaXh1vRv0bwuSd2P8lW3mBTRqbb3cSIyAlflF/jJIK+mJpDsp6W9QIb79TbQP6l0H
fbPkog+Ich0YbQUihP3uIs8H5tsKI9Zr8cip5CF7n9Bw76F2c+s/GHK5pae4XCznhsX1OB7z53ZD
H30lucGGFL316NV+71VuTE9lVbI55kdQ89lafje26iU9Mk30MZIiGlS+lrfQ9VdvA+8VXtKFJz+6
xRuoppvOFd/z/NKs3tgg+d/9+oGsZBOsaP+stRVlLb/+4Y1Zmfw1OD78Zr/rDxLaDIlRXnLXPVwT
29xb3NqH2ryd3NaX9vkVZYY/HzlCrrbSCQn/JfCu1HKbfBeurm8mD/4OGuR69ihPtsi5XaoWpDw0
P9bfH8ra3rHUecdsde1W/15StJ9+ARDYh5FHXOgzX8d45eBQfkentDZXj5fWr16/r2/nYr0PXETi
/IPJ9cCpm1uoWTPPuMTv5Q/yC5q000Ph7Dba3/px9rUX+0v+gpVsjat+uU8Yc+MVKtliq32PLr6M
P+td8XqXEotPgJqRw1yAjPt400kEdvyXNZiLD5Ir13x0Lx8TS+HkKuved7ZUetsPvKqzh8V2Q2TK
AYoQXijCaZMLqNS1uUaLvnqeVt/fb8qawpYRJNywLbqI3fzGlKWgl3Wad2BJ0Eis97dizfq0klcP
th4qI+af53ljr87H1b2IyT3cMPcKXUbe3/MZHIpLNsxqWn9wN53sHUdntyBuC5XhCkce/882zXLG
cN9QmPMT/wV4ze9AsWjEpK3wxGFgh3PaH0zXOSraxoDJheFhNdLsdTm9mU/KiJeUBCOPT0PmCLKn
TbieV+TRAM6Gb+BEx/RAikvTUkBgpF4zMlvQTDGxfBiX6l17cnbVBqXaunxqXigHSA8jvAmBefSc
fjLYgULowkQ+GL7pqidph18X3gTl2q/5Mt/Nl4aoCGIvBngQh2kzHIcjRwePiakX+aQjHCQP+QiC
ve0f5pVg9cVIgK0J7SAZBmtCIp9GNJTl+S/0rF+szwykyj/1HhK9RnlgOmeIuiu+CxyXcWV82G/d
qaZJhmiaApC3/MkwwflJrY26JUbhe34CQxr+JdSxR9LXWaYLyncEW+rqPcIhS61xCr5JGhnXP436
9Df85YyWn9T2AAfxrmAE5wC/Kv5mtA2kk7BUYdf3jNzlzF1LmBdXAPrT4d36zVqPw4Pe+kyaVY/g
PopWUcXymbvx8MZBtKYVdk9tN5VFN4KmQlFvy1/ont0b6nJ6Z5Ck36ljjX2PXcAV0D8GNwSyeohh
bGK6UGDRsVxVK9Q46+pvxmKuC3iVlu7qZoP7N/uLjxHVEUcGyis67q3rnAZotC3fy2WQTj4AvmAm
r5xupZttb6PuWElvQ+P1w1NcfCRnanjIJilLw4lmyNU4dX8sjexVMTdus6ZF2SE1oI08PavWxn4l
b+Mk3A2VeC0C6M8WATL5JWrPspgZeATEkKaD0dy0sieEpq5QI1pvRDvk5/BQbkeWrnY+xBfG2t6w
jT0Rb02FyhgKARS7BiTq0KV7zWuiC0qXxCEMhUu/Yxrg8l/8Ux2g20BCvCIqq76Kg+kzuMdwxH8d
qoP5o5yVs/os/5Qn6WxebV++fjvLPRZrJKenY3tRi5XxQsjStUyzb055xqdGd7u8iA7AT/hepRus
gNQ5aYiLDQaNi+PJudEDKpHQQMnwDWfTe8GF59eEwLJlmsUuynkgx4aRbwCiMNG6kxJIKAh9PtMb
v1PAPTQ3ENxxBBdxHyR6Uj49uFhaQE9wn5wj/tBRb1geRAIa1R6GJBw/xPIsuNpIrHBW2aOlo4MK
TqMhjIh6hZPdTfDvsnowKl6RO93TdwBWpdOZ2OKcplQjy6/Q9nDxa8dHsYeEKTqnhceu6BDU2m9V
+wXlRqm7jFxn+iuQORXew5qhmNYjH3V1VgcW4NSNnZvtfGrN2Za+2h82/6TcIszWna0OXl+Fo/s0
EJzqPGwSNv2RvgbDSsBe79j+aevhPjU8dzRd9HfkwhxDSl7OJNRNq8hcffOODbi2wJXx+W3YJ2we
xdfi1doP9/mom/v5QEeX5was0kBE34ZDGZJfhtLML2gahbf+ymuan5FIy0Q2b6zuUlWI3mlAAEpv
71SU9PgYToqibNwIjQuuTKF7PQwJhwxIZ/aTSqgNUpq2YDSocAB1NBjAMXfd6MzXOBjJRVU8x0l3
WLMd7EbCLoq/ed9D9hGOHkF46tNsU2EzVgbNK6x3IwpfJIcMCsYMThD6zpQJJcNI5aiSl1qaPfTG
mRRcPLSjQVJawBCWHQdNA1466m5Kuin9J9bXmT5GWLzIBKDcJ0838bSyBQIM26YG+IBEvhuPc/+x
mCeFDzrpj0IYZub9KmXyDQgALzUybYoYRJq2XKxVevd1S/dQ36bo9VWUixXScYOpMcyUICOylIqx
8QWsLuY3tXDBBrSpq8gvdNV7VSR20cDxQKrFqG8dIj5aaB9tnNNpxHvc7fIEgxElt9PIbjumL2X1
LTA2Wa09RQopXEhnoJVEcwQxGAEejnct8QVAFPSiryraoU9oBJKVG/jCyivRMUoWOncUbJRYUrYX
bgZt8gk4MBxh7D0aDuN2UyQAt8lfTQkqYLl1wv2sPjCTCXutPVdPWszeaiAEtQ5C/kogI/BNCLTS
2Z5IFWYxyADhzi8E6M3V26C+LqSh48CJQCtMIDd16dCyNAZ0yXnnLcYrI/kCl+aNFXc2ChYpfe05
fIzlN5cSRo7EJ8cX/+OIAl/eCSNmob+Fuj+hZXD4EM2K4Q9tOH0AKANgbOHexE2BBELgA52ObFXc
PN0VB95DKDdKIi+RV2cRsiMGTIwAJJTfiIDI3XNSsuYmGrqU+zAru9ZVczAstAzgE8YZwUaJG4Li
AtSy5mohOxLEGctwdkVQb8NB+5F4S4kTbzT8R6km1CxfAwID2tzx+CzgLRMGFgl2vWP1l4YD70w+
Utw2FyUcb+Ayxwl9m7x1IMhRtkNvLBAksdJyb6ZfJTOINNJRuZj4xe7Y8RXU3/DdMF3gEQ6Nv4Jd
tJRVd6J1JycErTTpcWzUi+GUVPMwEeoi3koTFAz6zTmhmw9bRSca0ntxAGJj8Z2juyATdsAaOD8W
OBnGhvg1a1jp2h3mEYQzgaYFp9DGW0xVHXUVr1tle0OBxUUHYpG1aIkNXkkIt316CCGLoOwiqyE5
Y9fiAxFMQoFlLpju2NkBMX4jNJZsXxoNJ3EHlNJ1ycGMoopPMaqn2NESjLQ8kQsNxRSRVoa9PUFT
xnOvti8AUgLuvSxj24QWIbAnmW2/ygNGQPEcch817NMQfgQGDNz0DGPGQXiSqvZ9SCQkBvSowwqx
NEY1pkAQHkaJLpDy1l5bfErgYMP5q4ZGJAW/VvLNHgEicMaHJJPEKXX6GnlpOdpIFa1Nb7wIcSvw
Q24pZt2uVJ8megIQUbKn3Dhy7k00P5qtU0iTJZXXi7ltasmTCBbkKUVfpumWuwwPi9+ARVRRK+EP
HENGpPBXx20JTCrMA1cXxY+OFQxHBgnIsbMZ2r1OVoccrbETYide8REKL0vLIAfftuWkmLJvMMCF
X6ooTM+0ajRR3NTa16i1Rw2QX0GRY0rXiIWvLIMjX6ZimeiYQpWRCegm3EnscLz1hswkDroORzlO
rmNCC9SE3GqQsUKoakjJJIcrkGgxsP0lZM1hSo0ADq5HqHOkV195sylLWde9hNhgZ2q8uX4HOodB
yIQlEyLdIA4SLQArAgakDjaVWQB/5LZUPoHpmlhEBKCuRoCLQwwuAQrBropfoi4BSvtUj9mpIn58
WvpdUXxCQwo4vfLFFL1oQtUKSTBtLNkBEhYipwnEwmEBGuNjIsqKVllt+YIY1aPgRqxmYpUNB3ud
9vILsISKj6ccZG7gR841riruBNh38BJYGyqWV4tJdQtoM8TeP2UdsJoT7xq+hNBmTxXWdDJILcp0
zQLA9hHT8UdOm08DwpZkhahF2JANvbyHur7OhbtiZsEfmi00SeH8t2ja5Sq1zxz7Kt9KSHW4djbe
l6a8LTUHIjW59MF9aoToSRNAPUs8eLCA+KT+AcMU1E56SwHkKbK87wqGT4hOFdJvNe7MokaWYgKQ
YXNskME7mOUH1SLYHhBn+VOb9yKnBYObSxDwaNjM9mehV+8CQ42onm51gj86aG4IOTuJIoZSQgfe
8L/NRdbpE9NvhJACPZxJEcWAJIMYVxGmGrjOnNoLUX80R+HZnBL0LXl0NyZMMQkxw9j1Mc+UrOaw
YHBd67jpsT7xWagJiHZn1Y0InmHgV6gzCLJpS77jwmyUDgubQRvemwmZFu2eahDKyXCjMf7j4rYY
eUJYRAI2J+7cf79Otw5RDP5PEHAJ4rackWYpADEW27zOcRzG0ywGn1C4BGpJzl4AYApmJOtcVr2T
duUi6czI9CNhlrk+4Q4tR6wckgSLlFCRN0noCa1kh/mziDM21a34kISMVSCfVDvzupYEO0j/Ejpi
dLIiKotNvimBsoupoXlRxMOaWmSZiKEfQuR4p0jzle3YZnmUsJMJZkWBMkwVUBXoKXzZTGtEDTwV
4yWqTjXLH6rCzggifSPUkzVgYANbXiG9jAETko7W2kzf3CCq2+SWBWnQz3BOpH7thPpLy2BAYb7J
Nor1b2iYihIFtmUC7WU9Icz9xpG1Y8uBVFEZDhk+2tB/KIzmF1wPjkwRmNDEe6twHllaYv0j1AKx
AAsErW4OUCETzIwoTxWwmUGtJogLNi54QRIlQlQXVsE3GZHoUKm+k3zBlMbC7znwUGr+qqDLTkDq
C2yFyQL4mTgySZGPkRVt8f91LQSMAxtWtbDIkaYnSsIciXI4ceP0F04EpXRiksmuIAhv7KXCcAGe
d6JuUp2HAS1RgK4ADtojbdTzgora+sycrxTd4QCcVOiIWSREjQkF6Fg3pc/kM8PLFdL/rh0NrS9H
hewUTbG4xdgTCD3BnokiR+iZmcHaN0ozh20xcNAwMermInZjfhzC7gaAT2x0kIIEAOuf2jPN9j29
HZutmHyAwZYOFkIFqB/brFtOo/EVqscEbXeIkGY4VDCrNO0OzaGlKS6QfE7xlSDB1JxXqQLplDxS
BSvdHShLBcQKJ6nDYei1PUg/BIVRfVJptQQNoAodSdellJqxquiMmljF0muOLSNJDzlSOQmPQcBH
0okc34grrfS4t7p9ObNb969ztbIotxOKrroUY236nSx9Yxggx63+8STEFtA71KVYfo2CRAqH0W3g
D68CJQtms7SIVYzR2mnXnMAKkXNRBsu+QwedyhTkJSUdw8OBWS/dnuGNq0uOg0ixaGfKAVCjpCSj
U17qkYQuWGcL4lG0OJX9awPsgT3KmCzqriDzBeoyIWUWVJRw/VI/g+VZAYxsjV9BHZV06zmbGn/M
2l3CPSChi+nJHmshjiGLHzUOudygU/kya5eSDQUJT2pD9kPSKNzUjTjroexg0tTT4SPuKUO4IJZO
foYAnTCXpL1NMbiYjTduFgvzHCUXoWlwGJlBvCzLdwx2kBtqSqOtnPN6OQhXicq/75PqHcB3xytI
Ct9Gk/evohKwRusxyv1tZhOTqI9LQCIyVmE+MR25sNQyxSK+d+ls6G5OchvkhufjK2XBseJjTJiN
Niofrd6AK5fQZ6S+o58zyo4ZH2x7GesJngSoAxKVG0xRIfkp7wFWmbJiYNXoiKs53bTxLgd+D30q
p6ZsU/NgxN1WRFGo5riddMuzxF4ST4AhldivKMaxYIfYogXYxZHQcNWEneps9vGBEgBv9ZOKSHQY
0A0QBBLoGjt2eJmlnYVZGEennrdfY93vaBuxr3BP8ohnEFnqYvIFgl0bx4OoNStb3ZeR9ZFME29w
nVsgEPGcCybgf3cAoVcfOSlnoSxYG+jDFYaHDGJ5Zm3fxs6GNDXfwJ/wuD6DXW+J8f7/vsQ4qMby
3wW5N7V3i2kqUdc2Tv1uxgs0YxJNzqEuP4Nvy8j+0tuTidpGTiJSC1seepMH47OIg6OAGGJrvzZZ
VELUaM+11rl05QxgK4k67yFwXeXIOaXYi402vrO+oOixKHxEIoJYpzOWbbW+WSpyOTY9mZQFyQ73
9WjwRAACduq/NqJNURKaLRPBo05EInPoHJAyNUN0TlKB8XyUk7VNOfvLDIwFeiniBtGbiiYaSc4C
hSjwMAXbOrwFgUgfBzo9CEdYXQXVZOjp1jFnMVE6KOXOKbWDqH6AU+ogJ5SyveTNL1QK1k0RQ2OD
LB8hPNYR/Sbqu6neBoN5BqxAillBmyS6p6CnRWNiKgnVdEaMQTAt8V300z7JWQOs4OAwfsJAwpBt
OgdZteF6DSK5WgWSMNORglNA7NEa4N1myBNf7g9DaG5ssepDGC1uk4xRhylg39Fy7m5sB/WYexCP
cI4F8DYAOu9gJgq+GqUlWiayr/luxP+gaXdU7pvmt0n+wvBlWOicIrpDNVNicywlBj9cXQvgJxUP
P2Lnkvjego+HE7pr55cl7A+lfqJqoDi3V8NzIFS6nI3L5GTl7KuUjXn5SPoXdToLy0ZBFWvA9BdA
RalGQ1G1W5FftEC4FexM3HRUJjwPmJA0i5Ulwu0Hkjg4deSXZ2z40Vp8U0FSV6T41vbWa0BuGcuh
A7tfPJli05rDHUttWwTvDoqLFgLgQg0UIz/sUN3Ecg3gNOfKzlcO0smU3VRrvplIvluak9pOF55p
p7glNefdwMRWGjBHpUEEj2un6oOnkgqv0l7QlsBtiKfVA4OKrt3oZFGZ0lYEThhl5VKaCig0e1ZH
E00ACm0w+ZPotuHWbGAOm4n0IU/0Lfnbqr5rdNr3rEyyLXE18/G9oVsTSeqpQ9jvzGj6fVULLinf
JSm1k0IHSNwEDHPqrkJCdoln1GO0QGaEZMA4gRmD6NQQe4eoCHn4B6QWKtbBaSrYMf6yYL7Slwfk
vAKcFncv6XyP5IpzE+wlakvzYrRM2sTpkfqgiOjd0J7AKTpBBax6uFbuImOLJ/hbRG4CK62aHwuD
4oCDd/nvSd6kPcC7o1zrddO3Uu0E0mBO0LNw5HSaFKE4/m/AnWFi72IO8k5RXwSkSo9w1WX5hxg+
6oqKnIShDw0MveaRSp4SQYcj4CTsoY9xorbK8LlSAIQzv5xfY8r22fzlVRvcmKJTlU3Pc8e6jXwJ
Dc+sHXUsEFlKNxXEUn4r0WbXDJpDKEZ2cuiQX6b18plhCwjavWg1CvRCAmM9j/VLXOW3Ed6KUdWf
CDgC55vD1NZAPRoQGqTm8r3FXcl98CzKcRBEE9E5Ka8JK+qxH1GaJYepkXCWEnA93B2GQkHvmzyt
pVGf65nhj0R7ypLm7aRhz5qkSz3o9xp5d2MyDh724sEduuDYS5LXoowTgMUOSG+ErNprA0ZgW2Uh
sV3QssxdPMLhd8iAYX4TU4vUmLgxJM570U6Y0d6i8K3KQ0dZCsKDzVd0eqi6mr7YjHhnlmo6Z0QU
1IArp+Uo2dRyVJiigw1FWwqCjehmUbNw8iC/1jRgglOmy7i+R5XulPWbSqQjqSfnXz9mF10imsf/
Sq7hW0C4BXOEXYH2keQ6CaYZxtzIkuxzV76KeqchC0kZTH9E1TqM9D7Eo0B0p9gYJyFkMmfYQ26w
YC87DWRqO0HxyjoiqK0R/Lcg2nQG2H1qJuytrBKMNnC4gfDxWFwSWMUhXXia0ja4MCeZDxkqH3YG
AcZYCO+Q0LmlWvIpNqe0wQuEg5lSkw41EQlYYmfGYMvwUUuHUFhpx+JjMnXsSZ3P5jnRFTEbOMdg
yBmv1+y0Wq+wUohKUyeHW3KjzvBBDrxKNVKiWb8bXXipU4fu600AfAIIIczxn7oS8gA29biYSAfR
rgHtCgF24VlWys/YtPbz2D93NZm0lMRiyWrHngkVs71ECfdVukukjJBbbvaW7oMtK+dupOudFvOx
qsnTAEQpeI5sIgWt7x3bBOelwYZDUHNioZ0svOK0lIknY+aDV/MSWJx/4V/NQecHyBONBk8xHZiK
c8VAzx+sVLF0tHmH15DEmhIS1JzZ27m5BBGJ8imI6DzgWR57x1MMTgBUjPtixPVFIYaOJiveHCo8
LSeWGEcaa5Fjz9CP0Tm0qwrTZsd4BCjeXtJAL9J2V7V7KVc7fBnc26NZHBepPffaA3xrQTYHEcR0
jqLitYyBB7bPI01UwQylDB+YwAk/NyCgXIi/ilO559QGAb1Lxu2Rv0UcpDrBBV0+wDHSCHyqtPFZ
4uyalduJbZ2Rsk3eEGcT5h02tb9ICEoI8TFIsrJfB7qaDidnA5UIDLw0x6/cDPegLaj0fkU2qvga
cmYh7ziD8mxWPMsJcijc9pIZX+pgkdcZALpIzpkl4BVN0gECCc1Byk67ZNaLqrGJEB1lkt6Stqbc
coJm2oFzjI7KUdN9mrpED2MQfxm7r3/hCuMifLGs3gmvZxC1OxQpE+7wpLJzmNWuEWJtnpZWgkP+
NROuDspJVlS3j9VTH+8nBRi09TtWhP1MF+L3ZJrnOcl39D3ocAsCEcCkkqeqMzAWMAYoZVIFy+aq
yvN7qconVS8+dcIPl2jyAaQhWiYG7DtFfGSjvhRMNt3gGNhjMCffCFpwPLOQBTBMFq51biagEOz3
zJDoUiEX4UTd1QpYB8bslgxmrsdL9D6lOY/3v3KMFkAf6qcmsDcmI5UFnaKeinERii7ntcMXkWEd
gBkAyYj8z38oAWhfOYs7kcyRc7TxLQpId7dXWmZYfBZnnTDPiuAZDogNE446fmjWrQ/omHUGaRfZ
jnPnIdFJzMnAmhc04lmP6LcYvICA+IpIqTy1MY7w5Ovplea3xROqFZhbZaL8OIz11bmlRONWNmAZ
V4zSU+116gmsEuRZY7dMLZC1F7N5K+O77twjhnfKF233D04rdAgDIoQ7B4Y5SXhJf6sKIX1w9uzM
OpLCkGBdY6C8glEXtfi4oQjolGTixJmOaADBG/TM6CTO4wKtKo+ZTzdAuqk5ygC1e2d4Ix7Hlklp
r6YHRaIe4gOw4BIJr2ce4gyMc4TzDS3dpoK4tmMsozI3ryp+tIn5UuBpzaeZPn/spojOC5pnAm9W
I5UXH4hm0jzBLg8IRrfbghFwtRYVCQ0p8aAty17qWxLOHKBl5L2z3jnbOOmFzfmz5O2aceqGisAy
DJybspts54dOtJcm9dgH5jaw293ImT6ZBq8iUi4C8pKhP6S/21JTOzoPM45ObjOLZ7UjogOyO6BV
Cz8V17Ty+NqIxB+4Ua3BIA51zM0aH3iXxW7Z26C61fWUUFj9i6foiSaM9h1trpbO86LKu4S+86hS
ptBpoZMrx+ZOoq0ILmYuDTRp+CmixbckZjcV9uB8iS5Sg86BdUL0Hbsu3WhoSusc/sSCi10M7gz2
D47Obk43vaQrOFO7mRwqMgsDbmmtxSJjyPmzQAr2kvYY4+GJzWSSz0H1KzbMikPxUNl/KdVb/xzI
5QZg6tO/RYHCTlw/ky69SqluVS8NIQIMrxjhJPmXgxyF7TW2t1Ub7IbkJ0kcIL8AlRBi2tl7xEsT
VLQowPaYj+LUz25HEjFXAQ1lAhOhwrl2IR2DZxG6m1a/0uRnUsQDzO84lP4VTCqD1WRwpXK3DNe2
jE8gstdx/1323Y76xJP+oefXmmA4zV8OZhYbQALnGtF+E/d5wLWLA+ti2dmzMtn7vgazjNe7s/Gl
0C1ISGhKbGb/0XC10aXEmSUg+nRNseDRhuzBi5CvEFNwwSCey/q5kn/n2XIFrUQAZVXirmLghRzo
DgKsOQLgTkzFHQCyBoF9FlnfOHNpjV7F6xLXdlbBjLCYGWrsRzH7asjxfunB6+BmdO5xWV0zjCFg
VsLxW7R2GvvKciS6pSKykbN1D3AeMxwbNltiEAZeNHjEcK8WCleOpqWGcYuHi8grEctXKcT4EuyW
4nJYXmWBiKcUVI1pK06OBX0ZysUep2dETI7YIYwCH4LEebl1FxUdXfWYSYGTmXNNbLqdgxwnvkUm
YNMe3DEB5oKhIGgxYNzM7kDekS8IBHXBTJdXL8NeZPXscPAsoivNy45giUIDaJk4MLSBoCI5HTwr
TKjcqgmiIGZbrtoah7wczypngXEhakmJ/FKSPk0eTHHZZTl0oacJXz6j7a8hJpOl6/eDPm8bZgZS
Jb12jr4Kk16EI/VtcdVxgNFLiFu0A4JVTI6AetMDdcWyShEhPhTLnDzWYZLIVoOVvuiiF5rJ17jd
Kyy6oigtm79gcGVn2fJpVHF+zobCnQPkEjMJMSb8IuUq3sLcoXDmRCXQwwoQfWDLvdN4IRNYpuaG
BEmdUxb6lPTfUf4hPrVOzrZZ2vDoQQZ4qM6lmj8tTidjxJovedS7o/ULNaNKNfJqEKX88srjJSR1
ioYc949YwViCHOXGRTWxrIY204XG9mnDk8LQqvpF5WJAuhS/SR+BvMdjgECoMxcKRuy52Q4g6cpK
f2fLdxgLiNtND3d4+yOH8/ud2QCbGM/zzBwVqUgZEgJXsyG8ZM0v3S9upoqhpUxa/SBC1z+bCf0d
EybWSZKgOqrxTkXYhGZNpxAdyC6oQF2hSWp/l1n1S4S8wC2pQ5JucvWw3wzA9ZAJ+FP/IBeeIIbg
pZXqO+HPEkZESSQ7cIlCLWYgPCf7gIGw0Zn3xlYuEn3bGYXUZJ5FjnvFZNrM3ivs8hKvOchvPe81
Scjiqt5UjpuRFbpaYHqVSn4v00E75BaKyR2J/JAoYbGiTJa6p4bkAVu1VnrkUaIbFO00J/dT+lJp
g9ScWTWn9tqQvkwNjx58aLn8DLGT1gOh7PqOFLBdE+7Ey7HCRwTAjUKI6aPudj2yHJ27tMelBTGA
44t4SGPuuwGXpT7uRU463y1lb/+mo2IMyBWT/5B0XkuRY0sU/SJFyJtXKO+gCtu8KBpo5N2R19fP
Sibixtx+6C4K6ZjMndv8Jthkk39PjgiytNVoIWrwfKhHDFqIGtFYFuxUIzjZjDUM9LJETSMQSh/S
EEgdmgCXLfcZjdpk1fuhvLgK4wJNP2bKOIjnM3EuayduU4amUArBDGOKaRAcdUus45wkXJP6htIk
A1xoG1gC3WuGl5bAOT6dAnRQ5i/EdFFDydZZDO/Z7xpIcoqG99mO239Jlz6HY3nTMNbBBDAfmd5B
NXHMe47AZSg2GQFynjVzCpOoylrvIrWRr44n2Rq2y2nBjT1B2qps0lY9UgKwnFpihEUmLh3JX0Yu
eJNIBZky2zfiLyksDAiF89j8fjupsK1g2EVLsPLMVK4hHaWLufMwMWHB+0DmBp5OhRYDkneAEah3
iqsevk7wn2IJerTJ8zPOvI/x0lf40VbuwecJlPbHbHNkw1/K7Q4D8uodyDVeDjYjAeEn2UaO3FB/
HDJOBCppw6cUS/STpdUnDJMzPND5+vFBfIPHuTlg+r53jAMrhLZ8sP4Okkr3OD3Jr8CkkP1DHX5n
YjVmJwNty0e2uJdEr/YOJyA0tZLr0W8gnGkDzDeiKzQN74uZQ9omanTRm+Ju4IAqo2vlfSfuj5yM
RjOupCTwPbWdg2Krh5iaY9RicI7Aj2xGhV9jxEHy4/JCZoMCHIr6OQne8AmomEcVZNOw0t1/QjGK
HCIi9XKXpGrNvPJfg3I24fSAG3GQU0S+FegrN5NmQkINufb99mEyD2Oeb00d3NjjN5zoXZMnw6Uw
HXH1oeiwGgYVznsBwSc3PxDrIoOcrUfMjFHkLwzKz512npqaf+BDdCcR+rnEvTTEEnPw/nXlTieS
pJdchOKgVfBbIWcAdEMEpCxkJu+AYSHY1Nx3F6RPa9TG7ngdhDNRulZ4rRu7IbiOkDHLcEQrD60S
539jr/mKmeSFE9sJX5nxXTvdPzW03QPGXWMMQk/dqaZX7hTepzSaKmk/fRABJqL5QB6OY27EmLvj
kasaYg7irC6rcemL9XVVLvB+sEBjXav3qU/u//i5tnYLByOtne1iMkFvGbrhroYHIkQhJTqB5BUA
vm3Tk43gyIqSPb60EGheDPK+FkJrDlFhPVp8Aok7xUzVWv8CMlJ7Qf5h8uAGbykbHsQOWxME1iQG
y4s3TfxvS+0R8kyYxn/sLDob87xjzduYQy3egMad/WNFR0LS6SdJaht3Yi9rUReEFN8VLMvM/JCN
RCqRLrIqVIhpy8buecQQemJ8c5TCU4BGBHSKs0ujRIhy4zTATbTbeO+DALUxU+EAeEvejs0RltnW
Jo8+mhg1UE1WNGaX8ma1rjkwsUt8SKgG8wbDxY6zJ0pbJ5iWCzJpHzRflInfvE0d0VjEMAx8hbAg
AOX2tSdioAR8L6j4goT4w5R9QsTIOsVjsQn9dRWNr72Geb137nDno49oxoxSmGoTg9oovvYQVbh0
E158bXu/y591IJ2cLI6ZZBqyMxcLh6oipXs6MKtb2dnMLA1sqnrQqsd5ErN6dKJzMuFzWDN3aCi9
AoxtJY09+qIthfPDzANtrDlfco6zDrt2bSlh5jh3nab/kSvIYbwTMGNsXEQq2o/SxXJi+rf0xtoN
9h7YbohLXwL8XTEcargpS5utFINDq5WLqX/R4KUS0VNIb4iuf2YS1TARIXrLiJo9R82qlc9u5Mi7
UxxdJvSRmLPBqZJDCLDNhe8QC/NZzeh0MamFyDPNl5HwdXr0Co/k+od0jHx2DoX9MwWQP8gAmx0X
53EE3XheS59vgsoL2Nn7ACf1fNDRTxqw/L1glzeYufoe0mbIfqBXur62h1qabiPC5L55tQgk0ZYP
qaikg27xGGMI0Q3hOgDxEuc/ZTtgNR8aY8Ilig5Je06sy9BoJxmdClvOIYs8PJo4UAkbyU6THTVd
Q3CHRuaDfnYYe6bdQxphzdSubS+451fQyVNlfnvLINYneCLYPy2OEYM45TiEdcrawHLDvNjgIwL/
zTnmMmiJKJa6VCpHSLX8eAkAFM6OsBxBVjYSpZrQedn+sha22sBAw6J5JzB1k8I5BLG0rA5aUI3+
m/rRPbrZwcMUiyEjePhjqhx8q9Y4L0aUY1I0eh9dmm7q+Tc0AKoPVsszU8Stj4s/VLmWQSh+V4a2
B7Seb0P1gha3mw4DzUiytXASCfo9gQb98pn0j2axnzFK0vagXr5zgAvguSf+aqaODWz8BGTgVqUY
fpAMRoTLCw5xeYRI/LEZNuSR0kLajPAK8p1RCDzmqNy7x1nHJ/8UoeudL5T6BFe17Xl+hrhBAw4+
QRnSRi8Ko/SZV3EE8HGmXVMK3apRXMsPgLupei3lWgifmDnyIQNGGUgimr3I3+dthPqUBT+vITM4
DUKwc609iElF/WfIUZ8e3A4Hj3MXnQxnx3/VuKWzZI4X2YfeF8pp6F4MKoJV4Dx4BNf0l4I6295i
X+CwwFo6V+utsPENPNIwhPpGwXDvN4V7Uh6hAEd+QX2fouhk5DlhW5LC8nCI0Au1jmt49F66GVNC
yzsHbbu3Tx7n6wJaHsHj0Ji0JLC1mVBr9apPmBOobRJssupI7Ml95I9PcjQopB5cCQKVccyGkLs8
dcugZoWRQ7v2SypOWrq+6Vxwp5sRJkgyBJNIV2e5SjRGZ101lPS9A0EyObvma5ZdEra0iXtBTIKb
JoVc1p+s9DrmJZSl8hz4xXp6s4hKsHS8ai+qGGV+J0RRWt1m1O4Nrp9mKXayyFPfwzC42RfTsz18
WCVs7dj7u7jJpWXcrkg+tsEQ2LFGFW/E+dqjYpbA8lllG70s/9QeBwYz98QJjlpMH4vzfpzku5w/
MlV7tIW9Z2LY0j1lfNxMWlBCJeqX0TbHy74gjbqYuXJqBzvFFIYdtVJE1ex27m6A1YPuSMy2oYcI
1cBBIDQ29nvWE6LIKZghjZfjImO+yHkphv0q3g0VM2Na5QV/K5tOotUJZ+BzfIvpqwDSFlc+b5p/
KP52WMZ1BPEFDLrj9JYQtDUBQDlwKEe8QyQ2KSpwnbUk52PAevA1Z+KWaZCzGKtKFpdzpjQ1QTGA
xHRIIC6yWANObuY9ppa2GYBoGQw+1OYbaZoMHJjEMbwyjQLJD1xsNoFwl3zzS5xbbdTBNoevUJ3b
/JNvlGM6JqdLEOenwJi2IUpjQBdZM0KQGSrl3508bz6GfbUxs+nba/1DbSS4Pk8vVqCvLR5C27sH
iGJQwTX3kyJ413S3RdfudXXzeDbCgI54L1rVnJTw0VPmfeZ3Nh9yZDWkDgNWUL8NzKdH/EoDQhEm
h2WP/tF/cjBQhSQiCdl2AgKBOsHn81rsz/Lq8PtxOAvmdk8ui34v8+yoeS8krsu81XBkIfTi0G7g
yyRWeFn2M/rpNmESk2MI+SpncsXm8Q3kvCADkKnaEBSGeYGNWj2rrQco8CPQFJNqm2RoiUI22mtA
GLwWsU/mV6AYj3ie8a9HiOESUnj0txD5BsO0BTABM2orqreRjqMVYhuQbsP1Oe1wKIwdmFn1oZn1
Q8heyx3zK4F7wlBAXr5nue+Bkz6ZJWRjfq1f3pf/LV+PZk3VrzFQgaLICdqUuK4ZFp79DRdYm40v
uItx36GzZV4kFtk5HGvhU/nEs1rDh9DcSCpVPsQzllUFopJwzzt43th8UAsaNmZP2MTR+RMz4TKo
ma4a+e3zZ24JJAP1aRo/C9SkjoO5UVUewwEHA5R98KfIH7D5rR22EYiEnlElckWWDGSqSftNZRQ2
vSvex1N+07VmU0IESp3kyMx2mG9QNTcpV7ul1DGM1TGBXNB4aC9KOo3wL1COBhVncUGoqSaJC0F7
msLc4vJbuKUZWDXjmzV/YiMalTgqgbMJsc5jyjP+OtuZm6onuXx8k5HpADnE0LBv0h/9IDu1fM1y
uSnmWlzqcPRTJJ8PDhNDAZncnGkh8PdI2laLSVJkr6z0qY1gBZMpBBRea8ZPwYDfKesN5IhTTbpB
H40rNovwpjl582x8+n3+gYXqEUZ0HzwzfO0bUCKE9/pi47FZYaDhPhBCdF9D4KBkdycsGhzlv+j0
rA1Gak1zauGvEriigvlLAps0g7ApDRuMosFEx1iEc4rrCDA2w8UT4gsfEwP66tl/ncNi50fLHvjs
S2+rZ5NDW0xbK5AXqd7d56gNkXv9qO5l7P0LzIY7r3izkPhbLYF0y7w3ao9V+iLxfh4lzzCnmwiL
IIR/0MKErEovJ0x0eUQ2R+44MkSrpnf8IwULN/QzPYYkzb85Wv9PBvghZv6+xugTHrmUQgmKKMjo
D47E+2KlYeYKhooHR2LrK20fIp5RMJeo9Cqc1MI64Z7B5c4LtjSN9N6hnDzVRS4iEwqhnKs1BSap
Hf2SvS4AJ06ATxpuDInLn0ETI9NZ58h0mNMMlP8J+7nC8s9M1F5zGbDO58CCsDAg+50PjWHunNCH
NvRl/bIdjguq6YMwspaAazWrXAzx44/CD7ZCcB0w/uwWpg1Z/ZPA5dbsS1+iCRz+ye3nsjjrzgaD
MdY61g6AymMRPbfsUCuFCjgczLHdGNAm+ukgkVwWDZch7JiEYA4NgEsEKprx3kOEZYbMu6N0IpQ4
4TRt+TT+l4XTrrXU2RuWXZ/AWTFNMhaRZZL1XCTRe1f8axa1NptlP1tAz47ZvVBl0UnifY5e3hMA
nmtPz6FmjbSj3GtUZ0KriSjRY8Hqvf7ew/NkESzkhiRFXqTOg7K/WI95gytvADIlk6IAg2EeMncz
KO4/m/v315pSK04Lq00BLHk9Xk1wWvrkWDGykwXq5fop8aG/G7VznUbvtdHm6xSSTZf/lQWtETGB
/odPPUtXzVFnzBgHDfVujl7rBqoap28pLP77Lmi3o1y/rI3AIlF+QiCMT/VY3AzvIgOB7ifl7BIa
S9EiIQYOIvjGm/jnPywF+09i1jv+ajJPDP7xtrCgF/kQxSGBAbb8Fl9cGEniwvpOVyGh0G3/NehP
4WtXbBX6wIZzAt+AqfDJIMPQm9I8Y+oa0wLpGbJjkl+nfZkiguS8Gyt9NWX1ehz24TNW0nDMotvv
EC985NAmcRbuuddcZks89KqDF8Rn5UEomD00pd5xHrsfvzTyzeiHfEqgbWyjZwBGCsvkz1+Aletg
6p95ZDN06Nwq1nWGt4OePDqAbp3/zbBn6PJHeeIM+meXbB0evLH4jBthhlKFBzTVXLdFS7ZD77q7
zh9WcfOe9JcU+ktrRQ8mLHzqewuvmobIjYHqRMVkrlQMcoN1X/5dPJ+178OJBdrcsubPzW/OBeId
DG3j5MEYoT+Vx9jFx4R3BG9a5hkFVSu96XKJEBa49L+9/s+f3lxlrqP2LNFjRo9Ji+3dlcg3LeJW
diavA16pNf1UdrVWHU4b85V2DONF/H56/YWN3UKah+BpLgrzU4JaqvypxfHDbK+mExJ18Wbmr9nw
lLP/FXWBFEzClSFq8E9vmsSt67y2BwMkz6iwUXD6M7M40Y8YgNwOPCBvZYTOJxeUznAxkIsKD1U7
FhaIJI7SUkrOU9AcZtisPqzIgtKHWtrgQtXC7AznrmY2gc7NA3vy1VWGI7mNj/t84wigZfLgVLAU
VkGYfYAtS6CcVRCazihfjmejYLgMEmp+zUtztBKTxLSnaqnwGKUOKHH/ILQJLXV38szprBCJCgOr
hVE73Cye+oRiI2wxqIbLBORpgoIw9wowcRINTWO+USDJrzDeCgxPaIY5mBVBaJSoQf1dS+QM1Cfn
wW2wUI2/G69CKQIvFBbO/E/mEjYd6QKGmQXTCp/uc6MvkMKKtVF+k4AMyk7h1ajP3JyvUv86QbZv
oIholQ6/DykKIHQ9wKXiKh2pMW03wVLCjf4Q1fC1JD91Ov2yKLPhNQEkUmN2M8ujjpcQ0FOigWwU
f40BW4KQDKRmXMu7jJvmIVqQetcpd41nDRzAZF9meE1OXYOXDDLHxd3rFV4FllnvnSl56vz6EdSZ
+0h42xLw5IJJmB2lSwZx2Eip4+Q2s6J4W/WYitBRdW4J43C5r6aJiBac1/q+/BlcWsTAfwpAQrx6
hFXlD+o09YRLYnBllpueEiefcT0JETvqDwH9D3oNKSBNA+FN0tOVm8diLI+1lRyZ+uEgaQbPkEsP
iYY96xJtfKLZBGNzI+J+ujC7qjSljJLjfkTzN6DJa/H5VxqB417wCrPlOuKCp2uYAam+e5HJUDKm
t7I1fnS/ghY6fWlzsM/igWhkjXgcxzgCe39i/04ABEhTY41wrPnGhQZRnfm1jWSG7EEq10I02yy5
HAudZTr0tcZlPFBzOafB9SnouX3QtMhEOyk6/BVoJcvhM+0gRnbVJvPSB3G+7r3pFIvzD+nTDoYE
JUC7c43G8Ci398KjrnqHVIbwrzBnYJbQuQvnLG7Mc/Suo9jSqRgI+IKM5+AKX5b/4uESFP3KRk8J
00avzZXOjHBMjX0x5hcFBNJIOHkSCK2qchmZjLjZyKmHotyMLlJtcYD0A/EkDJNYECNYmKI28KnP
LAP2Y/CGQh7fcobUxumXa4Uoe1naix2J7rQ8thlopo6kLQKNatoEF5EKszGS354Xv1rXJs4+1dDb
dwN9a0O7PQ3WNpmb78I3n/pa33kFXhqo31E1oVYcdo3dbywcKVu+pIRVGTmMo2K8VJqYq0JoCAUy
mGxUmc8uQViyL2MIPlqXs3ZeJnjFbHGvV1Kqx/WTH+NCw5k41Y+tzinT6KuQ44iYX89dDu1wRIeq
yNsr0/Qrt/U9UvgwHq4zSYSzY0CHSr2dV1qvA3XxaL6U/bgvoBQbdA0OvS5ZZkyHB5wwZxfFMjYS
IAuoWmZg+Rq+sD491KvOegojvL4oP5YRcAHZ33SN1o7mXAfNXjVY1XLgSkyi0KSk7BtxkDFweePE
mPp632NZKuGKAzplz4OCYwTwYLvs1ia4hcgAkIvMjsj8Hm8Ki/LEh0iLeJXQ3DHDGNocc2xNcY5B
m1DF8dmGGeLUT3Nof3Dmc9cN9KQyq6/9BfjBxfjKPVBS46laX8cUxKb9ZC6EZoG4mITIAlHjUGK1
qAbSGfPWEbMqBqZI+Me/4KyuFZAmn6Hxw0OYUQiJJXW+JZnBRmYuuqGUMZCED5LLKQVSrC4G5ov8
SYS8dnjROBUMcMdGwnpivvtmqvmVDg6mKiKBcbNXRvm8xBTrirHezK4O++aKmFWKODPBfim7E0wl
T9+FtxQhX6hDKrHK+41riUfUbNUlANUEENV8ULa83wjrY+bu8R8qGKs1Dm0SGNpQeUnUbUanunQj
9OV/YXMQPKDDpsPxHvIYhYlxlw/YkOp4/7+2EGjxHRnm09b00nVu//V4R233YqUIrYOtD+ZTAsgE
mJoLA6sJ1ZPZ3mnaJ/EQsNrn4U34qUuPm+5xAnTwlX7MaxNVGt+hCDXoc8HRiatXHWEletEQTL6d
NrEYWcGT46m6NHtZT3fZnKbsOnFn2gHE3hD3YaGJCk2D6VO5ktXyK6ZCgyDJtAVvWUeD4vglx2iz
sRVkqNxdFZ4F5Ahm9jIYHwpGIcl39ws0YKOFrslo0nQJr2Xw0MxXy3yZEXjOE3OkbvhLKgU+0/8U
5jrJ8BGG5S6gUXfsF1GtBdGDC8+xsakaHVRJQUNGdqFSqpAITvaeOPcTna0MgESWxDZh9CpvZYEb
ZwK/qcwnrxUtqjVBUmkl6eDs8MhozCm2I0oNTcqb8gpMaDSM+3kUgU9QAI1Vw1XYHfkKsV7ejf6L
mq8kqHvmeAeDqsiqVY5Wtj1Dz8UR8QsQcCVPjnzjgxl/oQdcORG+inyYUPNazFA97LnN4Bb6/tr8
Qh5/mDRYaaCgv0RKN3m3hNPDr/lL5kfOa1XzzorwlGXHA63yPOB0GfBOEPKmf6sRiBl8LXVQHeBK
SD0xWy/1WZdyF6kypvguV/q009lKdd1i+09oBIVzHmx7QH1NmB/qs1DetdbS1QAxfnYXRnDpTmKJ
hHBUhjVdpL5j5s0NVmIhQFBIjt9y8rOIPo/m1unWxYKzxnPcbBtvbdAdzQNYv9pFdrbHYcIIpbTl
leTzPkbo307DdxeaJxtmvbYkp1oPTiFzxcpwcVY7Z7xHly53avtbjukmlUTcPiVFcdLh7BL4KIVw
2CSfFnrBniGgaKJ0JswWAzvR7jgMpH0bSjWZkGVgcMsx7hjhEI/jOWisk+nymgt7lUmQ47EdfUCl
9CgSB833P7tGcY8iM1HQc4pg5zYuuDmVPGe4pBqLvwcNPHMkGGw+QK2eoyBZMLxxUJqDBVe+rMh+
mG5hQT5jUO9daCXsucpZ/sSLt+7qcpfpw9vIXRHXUHXTAM9I40iPueZuKvVPWYQjZzl73VKfPbxf
9W8GpQBUtvYaCDlnaIhyijAS8MG26Dc9x2wRUrcb03RpJ9AgBy8nNrlQqCrA0r0Nu6/VtV3HZH3Q
Ufl67kdd8NPj6zhdA2RoRVqfUXyoCGg5//YTMoYoqfqq21jpiFnMQoo8j9nt1/WA2pYyKAevqPTv
BuMrUjOCEmPRvDiz+Gnorj4cDTlXB+QWHqmziPRFk9BpRI3g+2ZZ9kPqASQNz4K/url7bFzCKTH1
GsJ0bab8NeRypOewo/l9BVMTJWI2bIyE7F6YWxWKqJr0OUt8jqBMmQDkLTZWGazcAaqg3d+EbCp3
foQjJYGUczncj1Z4nMoSkZ3LBIzWAeBF3mHIGS5T26GbIUiB7+hohwbKdOsh6NECGvteWT+Rr1Zz
mOx8JyN3Q5EuCjbJWABXgQJJcOWplVLq3PPjRcodo7+qpn9CL4iZIlbWsHI41iaFU/NwZEoPENk2
e/xlSntjgHGSMeM0R8EDU1TtoI1wMph+KvjPExzQpWeUnqGFyDee9Vx4wC8V6jaqNn1kByTY8yz4
ORQ3LzIfPYqMKX3CzGKtl80TrCs4CZxIXDFShsiqrslgqJJmNcxnwyg3DkAQP17GXlJbYluOledq
1u4bFb/U2Ec6kodLfkaCF39ktyv5oj1V8kz7KqRTuIz7oX/EhZB4IjQuENaQPBil2vY5HvEh3Ls5
S9fz9BZik8Ozg1SauuXHZNK3gNVBrbhPYRYsPewH3zwNKroOlM6jbmzMEVIXxjY5y0XHV8X3O3Ol
Gud+RNiU1h3B3wz5wa7pIxEj4dpLwIovIUMgLqODQbqgQITxDNnZhK+I5nIbKw8nJJ3hPjEqYfVo
4yFtxBs0j8BImEObPWTQcTiZmLZ4Gc5P8GfLjNQgj52vtPFPZY2bNGXO+TH30FX6i0IhAK6Bshf6
Zg8WGE0XwXFoO8u2/hp8aJFxrv3N/HEvuyaCsTJgg1z5/UvgmZsgxnC7PyeD+zBDqAxLIjecDTTS
i0mAst68LzAWqEmoPlSc7rS62mWwdUFAkk2QvBV6v6sAoluoEAkFqAO/LQlscUlrNTxGOfs4tKEL
mFZx1LEipffQ+0fMeNMjx9rYvZskFkbNvayQIPua+hXZyKeJuriIzV2ooS5KkucwaHewjw52j84O
Q/GyIzjAMjcWejLLg1aRM6qK4LszosQoqXCQZouYUivZYOkX9BypvpiwdkV1DvBIEoLzHMEnZdtO
P2b0gvmLMrdFixVmXTEswViMRy2tFFd35+Z7C36wI+EMyz9ZITEIRM1JX9n7oXMAPyxIN+4pb05e
/sX5iTZSfoawHFjeaX8xEmeHq4cKTemwKRSeh/Gxg+NWsx+khE2YXfv5tJeSMXQcdJWeeerM+hwN
zVOed9xkJVgnvpRGunpc9GvTE0pZXW02EVzoePiIsufcmL7cCkYKXs7qDWwpgkGq59YTMVUssqHN
Xxr2YAknwMJtFk4EBqIZ/pWAR/QrbmE+LqpfK2W8hCWaQGTbEOQRIfmxvdKaZTeP10hYZRwMjvVe
LS68O+86YxeLYQKzL+CaU5veesLWDIwNMGUVxHCYrHVhEzTm/rHLx5CY05lJvO2dB4vFxrppgMqt
ZcSUz1j1ZA6Y7fAsZ3IBJtrrn5DkkF/9fAdh+15PCFFDwDeMvRiLUaEv5vCCtOTCr2tDDarrZtem
L1YXvzcu1EUmVOZ1svHIT6KDzQmigHA1GI2VEzwCSUN2Aomm2wGe4bZdGucDDh3ue3FfPMq2FKjV
7YY/qY1vFU8WXauFd4kOYk+3pZZhm7n6pQcXMQwdyuEGBzUrrbeF+4ku+I62L6ZxgP2AdC6ddLjg
AF8HlCz/H7ZuzWIHfMJjhoab0jikV0/sVYkRTQsU62EywJGLuLu6icLTj+DNNSBNMSYkcpLV8GSW
TvxTfczOJzx+kqMK+2MOcUwuN+pPnQOuboJNHX5bxnas0TkxOdXdl1K/hr6zR+nwrM/Dlq67KCtm
Ne8g5AGgdRZ4DwB8aHHPJu5ubai/LZFLBUtAY/M2+jZhx/5K4rRt5a+9yj7GDgMS2JDjOUStfpcO
T70P+9q5QavQW7lb5bqTTZFkOHV8Z+SAWIg95Ixk1PR/B5guEOxwhtSGP5n9lxGIPMgwfVUL4aa0
9WTBGSXs2w69ILahIVJhXzVbGDZUvlh7UFtObBEZMum4lcjyEugfFhV+ORrsQ3gm1hvMI7gEryEN
gO5Vz5TeQsUxooF0jl2sgn2NxzmYdcSws2g2UgTUC7wdmu8Gx6VcJzab63zUMVBloJuQQ+uWOFJW
t9FOVnNriN8IDZETNFsV4V3pgzulrYvVjXWW2rdhBXvYjNh8Mj9dFCElXFApS7EOkmoNhweh1X5r
3rRbkGTGabUWRmgBkFq3uyA098aiEZFBbRAuN8e2d42nvclVmMFokvY8J4ZIjcdQgbbFePIxMa6D
1ZhP96YBNTj/pIxkwf9i/MbH0rs70bMmfY6MKHrNyQcUkSaXHi88oMYE1666YuVoTJBY1wXnrIN9
gUqIbGhPffWVzcDxckB63XTft8WFkx7aW4wqUYpn+Y6khZ8UtZOcIwobTZqZth1ooTWGgNT9gGDS
4AaQln4P3wJ/kA5MJzNoEKCOyhFcOaQb8OYQUemcn3oJ1QAQ1OKOaHRixXL6Aw0P49eJ787bxtPv
Jx5I7uDnJhYERHe6JwgQyRmRQJDDW805uEzZcnhLgUtfFhkfkYW1Dfw32WaegkQzXTQMOKuIpEqZ
3TR/bV+/RO7HXI5HuYfL2UPdLGIVBqcz4RfFtpZjxiQvovzoaE05pVKEnUYyrSkHQa5p8KTcaF8s
D6k6IIncCANReKyIBoawMFJCxJUCgvtMpg8DFb2i20CDu2X+5UwMJi/Q6wPiWwMPPiZFeJYTze3v
qHdkVtep7ogbA7Sxph1fcSQx5zdzeo7C/sl2yK3oikevC46Y1IVvoxipADikFgRbn62hiFQDqnmR
S7nJiColFBRXyZbOmLneM6B7A4NPbMhkuh/pR+5Z2Ueo7yorvVOet2ldh8iR6Z6PWWtmeC1C+86P
CYOJMTrgH0aQoTM4wEEbkCQAu9LxT4CIXJvdSO8wujd++5QLza1/TLiE+kJohL+VwVIKymXkijoV
83gAqh73oDwEbfK0exGm1yjzqIYWSudw544X6X9RClQEsWfPJqzpjg+Zu7euOeGNPuKpNr2KpZsC
Zwkg2ITqy0puZIx5kNZb+NUFCS/40gW3MXwlR26VslGEsGmM2rmcSM2T1pEpY8jEoCJfL8cWI2CO
OdSedDWbBXAmqfJ3m9+5NIOLaHIsxsdy9Ld6dSP8kMvN3su2iHL9yFfMwc9jxFAjngYmV4yqGBrR
A7rhzcm5uGYcQPStwUjpzizNJyOLNn1R4VYYX4QK7kNLozlEeMD7a5/lvjcCNKz1uJnc4VzGalsa
2ksLrjyShGTGEOKusmJ1jdEpGrRhIPqdnyunipTK4TQdTMayEJ2uUuWgBZKVzWW+nbOJdPe3rCbj
XCKuSewI65s22U/ZQlYiFFwf1kM0qxcxzBl92Hb8S90hKxtCFDrHeMmfHfC40XExhk9x90XzDxhr
YBBH7x8pJg1tPBPyl11zZZ0IktCD7mxZs3/Xx/pKmeDVqLDhGktnCAd1Ue5G4Woub37JeJLDh9Ql
plWKxxG6DtH+yBLOik/2d9pug2Xa4PqEDiZCxt2C6cj9LKez0OyTKZfQD0ivbDgYoOQlUbItUEOy
6mT7JUJt+8R2FGWgYHhA+/cOU5C6/hn0jyZ1zrlRU2X/gWAuqIZCqUmBQJcy3ls0j+n4N4TaDX83
wqGl+7RaLNd+XNF/QdkphQeIL0oB41RsHjOyHVDToEHowf8d0FqVsLmWPaHWII/JwITDK54H0BRd
xQ9L/WZqcA9Q5Eo/5Oj5E/sqNgxEwdSM9CqCe/o8kRzZHnHsxWiumzJYW9G70p5SUTlR1Odxse2I
5/CfuuVNS0+pddKTkBKBKpDZEp4fq1JUQotxNjCLIF9YQ2ntV+znbV+U370e4V2yQC21/Pprzpko
xt57jzkhtTvb0r9rQvZlV44rLSQmw4O5Myrt4s0iz8PiCLOqkUszyR7hhj62BBGryuYaNlFi2Yjy
BqYqMWdYg00otUF38/xhHSW4R8D5tRnINd5TzmjTWFD3cUzAPnweExf7qwX65LkFt2z9RzQiK2oI
HC9us6H/sUlnCnG0SjhfZGUxt5e/6MPXgbrC/+OK59Od5imeRvg4eIxyuCHd+Y8M9I3GuhOLTS/c
d4RHh2T6ck1FLVNSXs5A9edTnJqDxsj01ZpRtTJqzxj1urhI8c4smhFfGdeIhjqcZHUAwgTonZ10
M6EoSflFteVo9zDGgSsLDo2ZmGSHgNxG38NrXnfJ+BrA5SoLjLvfYIOidkrxK2BchUjC3bs9bvRQ
cUF0hNSuspTVryd/8rYnCA7fM0D++5yzzGv0HZYH96I3Z7ByX2vOn5gzO+HsNkuCW/xxDTMezV0O
X4GAJ/rbyjxZVbXT6/bbTce9CeFJMckMyp8CZKrpnVWq4nPsWxfQZrZua766cfwwo9Nz6viDI2IP
hUmOozjVL8ljMhAuxrxhWHfIDdnQhk0eF6X6HP9tDO8aR9WuoduC14nneU032Wc+l21FFET7/ute
MLw7OZyGgfyBVieNu3fR4r1LbSuFfGCvreY8tMZlpH0p/X8mp3/M6mZitUZn415+IZJgujcSpuBw
HMD0eKimUkjq7oAPPOu1BrvN4RqhbEEOfo+XVB9oBDZMd2PpM6kP393ybaH4stD1uhjawhhr8hBs
3wbANQa4zNomrDnQxmuLSW5S3RiMUmpEf/WWmYZVNVcnJnlWbcMZS6EjA/oimPaGTx46Z3FC25oi
K+hR/ZCr1W+LeWs5LCBD35pz++pXg02mMwOIRrFhaBWxckEkVFXjrhjg2SRQ8ZbltUDiKtIvecMC
lsMnXbQ/hZO+ZD7Ectj4Ur0E0aMLEa75GaILBG2sL8iGnQhfsdFBOKTARi08uvwmEJN5A7pIdfdt
meH/e/ltNEfG6qBj+k6+edcPjwVxpX2jyCqxTiN2QWO5PM+U6lBW3rxx0w7zQ6MhKvVx8kNpGuW7
up3f/cVdGWazcYE3HftfjL1k+9qQGO9UD7JfywpdJ0eohiucORd7w202MxeoB+ORzTnG4a5tHvt5
AHLxtlKjdIl5mnEqC0kg9hgEKZ8SEm5G0PGAFurM/NZjKuOF6Ce1pwgC9RTsB9IrSVnf8UetJeD9
P5LOazduJYuiX0SgmIrkqzrnoNwvhCRLzDnz62fVHWBwMTYsWW6SxRP2XpsMKxf9xlHnHVKSI9rp
D14yOZnAuQD4XHKQsCfEUTACZpSAAiZmOhM24qR4L/qfRkfxSuA9T/pUhY+h+tOa4Y5AlUXiAj0/
ehWkMRWh7KCR+aYTqSC8PINuFfagBmS88akt6YT+pZ388eM/F3e8aMvzHCKW9Eh+8Z0/swX/2Hh4
EU0HuyjDVBF+5DnByaNDxtGrDUOxD5Oz8g/FXNCIpU3PpNw4WRz9Hh/oyOjbZ7eV9uOmzEpo1JfS
0SA5tRPNDaM8+huMtTCk7nMWsDx1PIo17ticl243uwczab7sYLgwTtxwEnc9kxIZX1AicUACYmPz
Io8e+CGKSkofhKLU8LWef4T2TiKbsTxxAdV6VGZVralxOFKody1Adyf+KNpw7XrMNOt/YoKNN9s9
B4aVfbH0lD1DgKqYTmHo7TukD3gMhT0+RyUyj9pZNuX00Qr/DquURCO6AlKFx0vIcmRif+AjL57Z
zpdzehrNaV2X4YcweP3Hf2Pa4LhGT4Fb8KMEiBezMY8502ReHI+s9Pdln94DKX9iPCuFjpnBd9x7
NxWXaVBYiUsY5f4irKznzjao/hBmp8ZzwYqlySjDS26thuCPXP4qG17Cm85BDFsm1buQdNdFNq3C
7N2f8o0SAzHPRo+YEHpf73AI4Vapf6YW/heRCzrWIQjUiR2/KHRJaU6bAsp8AG2lioe7cq/YxkSU
NNo3ZqflQL9VZDuisrgZlG+6zonRZVhQO7SXkJTY6zJJSNHKOSbaVdoumfkH0dvLKvjqxx+VyJ46
H/xvlPI+ZQqbMO1l3d8pOGll3A8d1aauQ0KFUo+jhxFnxMZ9wiVuogdnYErAfLfqZ5dKgfhUjQDS
QC7GvjnE7qFs/VNpQocDyGaylhIQyWMoin2W/lV8lgom17FJGpAl0GD633ZGfwV6yk2mlaigdGbE
GCbEtSfGRTZAXgfd3eaQ4iq6O5t6uCYLxQzyhR4Eb3maHQyLAFU6xZ5Ie6jw4USmsS7XiWgozJLv
ETMHSwpCnrVYAJ4MgqNVatvZJGZLZ5kZpTTr2rkYPJr1ZTiDCFNkpXRctY61r/v6QRGDkCdcOpFx
MVPjzyK/Ap/iuqYQVH/uPz6ebHcqQt5JKBhBPrQ1+hEyp9BzF7nBThG9ETW21UlOCAOnlbRY6Xlb
kPaLRlKu8ikMLXKrvLzp3Xzyq3E9T0BNCKxw2OTRdjfUCWQwxfat+Kxy+82Z9K3TVC9Krmlk3q+L
NVevroIjQe8fYdLe+57MLmGuGazy7Eo22GBFicQyImQt/S6Q8HFx5C9THGvNRA4eOvyaIzzwH5PA
FiM4PdF+RF51aHWfBKgOAa6f9sdFIMZ1wE1tRP7e4XlkuSqZoEdl/qo+hUxrH51jneAMNO01EWTv
2O0iLXXKP1se5eSt/dT8cGztadDzM5pi9uJo2xrn1vIvdo0QNtSwiMrpUdWnOWQDGU/nnJLb79Gv
WMBxEMeXXXr1nGkrphHXz7BAG7UPZ+0RGvHOgomGAv3FI8Wg6X0a7hoTROo9qws0f9VQU+YeNWsw
2RSrvMlwAuLBITxQ7w++iF+0sPwHDQLyq3mTSg0gmPaO/3L3oyanwrDih9+nz2XVHlspjxlhlTGO
bABe9NRE6YG4Lz5r9nJAXs5OR5SG7n4bdfNnzbiRXPe9QG1MEf3THVNWh4KAsWg0NlEh35sO36OH
aaeeqz/fqO91zTSONRnjvogxfI3ga9DkIRoP6cjpPdfs5YX1BHHwICl8zIpBWVt/xMV4yx2X+qTd
9NXa0Somv/ztkpRcRjjrqQG3l0fHUTpXq9gzYVl2Pea4YI4PSdhtAxqFZSw/C6Peey3tG8qB1ppN
pPlglpAAh4RzoKUNgHopzhAHwsbTyF3RBmDxNwNxVn+tk+DGbpjJcWweoq5ZF5WzqaN40zbi2oT5
pi7cpUlU3JDuLdEqbK2GZE7dqR5XwMgcrGQIUzQdlJwCoDRQE4bAoXHiIwZ2nXYkrobjWodHwxn+
10aQpuKj4QePWemSQiRuiQMqXCJEk1V0RmMaa235NDXWboshE09RQGAos3csl+AV2XEk7cWzWLm5
jIUGNAN9svGo4rIIQ4I9NOj2nE86dUilOIgdkYFeY2fLwI5rMO7YWEJUAkxXQaskvz62zG2EaLy3
2nc2i8ugqb7Jn/PleEz9jFzVqYCKnaYrHX/JZh5URl17yFnodBkr1In8r1ZHDwB6P53EzayOvpbd
Ow8okMbieYqIUmkc1J4y3BhhSc65Qp/bk7tJzWDT4r1OJlZUQbMRJTooMgaDqj7nxkcUp58lgm+U
7Ze44gaz/v+sWbm85lYBRrk7A5od50Xn82IcabmT8YjqCcF6cgEm4hBuGBlXdQAxBLhUAOuNTt4M
9vg0Le3G1i8OuFBz46VbB9eUvuXbgu99Y/KMC7FZ9h6+BeDtWl2s4lYwtKuZWOvs4LX1DAzDidgb
hbupL6slS26mlTPbkfaprpPl1IrDiLvBC9w/y0k2Kaw5oUGhdFHZmhM4W7/azdghF0FNSVeidkMc
c9aymjxqA75I6i2cCv387A7rClB5Rh5hIwAE53X57hbGDnd9nxCsI5c5/E09aG4kUBzA4K9FjckW
R1qOJzhFt0wXzfJjQxulsSsf6HryyNoYNcM4LIP1fBv14jNCvWYho5kTINnpRsBdUXYo17sVFZQQ
015GdfOuTeU6s5lJiHhhWTxs73mgU8vrwSZvk3XAA1zUcsV7f5RHu8eaM1C7ulvJTReUjKBJonV4
r8fTUtnAlNhKHdBleMvJLkQNb9PaGEzmNYYgY4dmjdBFH9Z3nacH9Re30+uESsvh/sHqht6LhoJB
mW+zCOSZ6IFadvarx7ogY2I+Vs1VXSk2S0qfoyJK8PJhLsppXl3D2ZXSOrglYmUPHPzChYyKbQjB
8J90Z8wKYqd7iG+ydgYYT4KKHVyToF/0ZOPyRTbXCskRQ6ORW01DVqVeOr1XH8JMu8ekJeqVOMOf
/OFPDZP1Es4mSQH5bWCCI1JYK+UJcflK8mMVtX6Mw+rXasTW7spbrZsE3U5HgPwRmzUgI8pKHt3V
72tZuj1POlIHw37zeXIG7in14cUdwlE2qRHb/MhQsdsTDS7HEm9Y1buzwqbDNB7cIHTBAQ0zP9iE
fn12eO/z/jK1cwmepLsFSUhAVrJS76Ok2lfaLQ9N0rXiSyV+U/J5VXFoip36hwd9urfb8KTxMjPR
2aHJYtYe0Jeo6qpnzOtzuA2CcKoCke68Vt80HVMOKF6PHiNBAfM8zdJTXOxGhmqKjl4zMrV1ogwR
0qnyJJw6BTFCFvOmM/oTGEWrIqfCod2zewswuEyOcce1JmPiKPU3CwEAGstSqQ3AmmQMAUaOLXuR
z2gKGbAoTXFot68GLYAXwjQmqyZlszTPJ9JnjnnPIrxmFTDx/g4ovyxSKfWOkQawwQqJPW4YLZt/
wrGeVo1FAFrUr/P2u+JhF1P6M5gwLKX9w7Rw5xEL14m3rsCRZ0yHCUMwH+47bvRl2faHuEnv1lA8
GizGgakv42rYVBZiYGGKvfoxj8qzrUbogsfIKOy3pjR2ASIOGIPrLNK2SU3DiOszZvvk876QjP2i
l8xltOXp56R3WD65aHD79dw2XM3gq/AePQ4rSTKY5nAbQyyyRirVLPsYyuIiBpYZNs/bVL00ubbL
uIIt+EtxcAZwmp120EfOigjDT8lORtaMnABT9V15VTxZpGqVfm7SnP6X4SqMEWJLS7gc6oMSBRMO
iyF49S+Fgqd41bZJkpFu+EfSlSA9nxQFQb2wwABXzXSOVWn14RmgSVUZKVnEPvlF9km9GWpoVss8
E4zntFPLHLRqNXT3zZqt7nOn7eMQx3Xpbea8vFZpcURQn2ngOM+Kfyt7Ay+dvmmT99wxNzwUvLPj
qjxkZnj0Qm3RgV94Ekcd1DKl4DFP8RAW8yOsqeJlt3XDTW2ayVIVIHES8UmDjY4r/cnMml1rx8iV
I8Vg5TyfrwmDw5C5nWG4OOohvFYVixTqSqDY6byT4XzN35TAs1cIRJ73TdMfOiteV3xoGS1l6gh1
6gPAuOJD8Wmow/jU/cthnqi6LUhUdIUDU5jYO8KnQLDvytDfAXKoS3fd5d4S7QWobOZHRAiP+afR
dpA80u+prrei7dfp/KUORfUn48T+DltxowVROnLpmwdbXPxo+Bx5VdpEI1fFSoN1BrRiiwtQ/QAm
AiK91NeCapo6/yc00aZv7GJj1Z+hs+bD4r9Djrhfeq8icZ6zYd6lTnYZw4BygNGlmkqnxU8+Xqa2
eEc9xTu1vIeefjARr2cgJrkPLPiWelsQ14UJHM3GUDCfGlPi+hQQjFuFP8fYFNQJDKWxcYgFqm7S
dn60Ll2op9hlo60HBIvwtxlRfmLnHxvRUS+L34Y17mDIryyfnYVw7GctIgpt9OrzGPnNU8Gno8+t
Cme4GGH9a9YkaXBCDTN5hb7YRNaX2jFpWGa8OtjHaYSqKuTcjK5DQbqfrmMU0ywU7wWDLSey/9k1
A3SNQd+UYqe0bVb/PmQpSdYYqGHL3CctngJAVNrgH4WRvRWhtk1j+7lnTSysCaQIS76YsqaASk7L
EFbN3hPiNuAhNH1tZVvstqeSkhL9psjk3qliVNsMKzLpr+PxM7TgMLXVq2IsxDbGsqYuH7LCZq37
LP4YVNcgMCqX0AwTjqrZIE0C/wZ1OLIRPDGE9oZ0o7arID/Uvx5NlMfXkKNdBY/AdyYsNfZVmEoo
xqKfdUJVpExU0bxZ9hZkPdMJk7Qz/bsfbxTD8ZMCiuFbXWbyH59+688cFO1NMOrBR9sZuM4QKlXJ
H0/XxcsyAjiRFW4Jiap4UdtpxLiS79AHPXTG5jhgjzdDnXqq6XaORRo4ge6B/ld2/ZktwyLXwmcr
c06zrq2SxPuLctLJnUvFP3/2o13huy+Wrh3nhnlfjdYoam66hyCaf4ye5T+R0ylKikaEDMIKNsAR
qJkuzt4Do1KJ4uWHl9iwGuF6tBYXvg/f1W9mRXvy+7980iCF8NV5Ca5aS5CEOKD+8NBSdVF/38LU
+UxzC/XkxGwjbcKSmpSOxZXNLiLRo9eRUfuZiTpU+xolac+J9+V289btibDSh3gXYpvhVZ84DG7E
dyRSse9C728Y0pg6uD/y4P0VTgFe01d0odGiepuKr8blAJ6TK4jgf4GcD106X2bLKRfpXO+sGIho
VsMHlPKrkPqwMMoaJN5fCH8EOXWq6kMsKBlf57IUsAag6nX28IS+NcPg2IXdAc1LNm0LrX82cZ1M
5/5GOFcSxzcrcBh1M6IYjoPxI2JjxdUHAunS51bv9vQmJyiwYxUvuZvffQDlcvjKjw2Yt6B/AKL8
z88DBomPjZTUV1wkEQ8QrBdJEVjF/qvO+T017GaRGY71m0euTF38l5oZ3gI8bGVBVZH8Fqn4VH+M
H1OLPBA4GaV7c/VdZmwskdOVa+FRb4ONT4PbRiRd9Wg4mbhs1DEEIXQTNs7K0vNlXtl4TdMNF3lv
Yh7OWQslAh6nS+Zgy1CSlwUYHZjac8i3Qk7tGAQY0nrZQwoftFkloLMjXzxyHR2Fk5/7gS6GEPA5
soi+tTCofcaOtzej10TcLMw2y5psSWXaFy2TfR3kcHD154oNIBEgJdNkj8UoaRc5DXoO8QXjeDGb
rN1JimmZrPPpYuYUhoafocS23tw9dExaD64IdTeFEctZBTBtaEzCBs7x8AgAFoNlDQT+fu3HSN2d
BRvK1FZl2dKrw+1m943RraL6LlhHOv+6ACZ+kz7BWG6cvY8Kl7Bfxe4neqD98xz2DJhKg7NNyDWS
OIKAkekHh6h+YYbN7jFh7YX5iCeuKQL0U/lmhMIyscwnfIkwlb7eOQ2rVIwoKSJrNyQo6aaMAVN4
ojqmrHwvLXp0+nJ7OHiW84VCwmP3QppNN/cnPSzhQxHWPT5PsyDs7DDxCzTN4zMF7hIuLufgODD2
6HeaR3eh+Zu8x+yHOXRMQTf72JSYIcQZcErwKHXo7fSc55gcZnr5gV2ZTy3lHtH1CEeZqP/wtNHo
oQ53w3WUhjuDBaVPrMEyKpyXhmOQ2WuXZ9teNCrbyim4x0OKBsYwgZ1hl2gW6gEaIqYOwwqmNXiW
xnqnP5fjs1XhXQWRwfsKvcpBTyFg8VpCqetjXuRqrWvzlivgBQYKNyDmgJNjgnovERm7bM8454uw
WZjNtw0yTqOMmvZjcU/hHJW/uKHovmhmJDLBst26Q3+zO20jEwxDdFg23XwgyL6gIXhlZofyHVpD
VX7kkrD4pCTWp32e2Sjl8gXPHnThEPtcsNf1j2K4pkZyGvoZ5CIBGvN4ZL+UYjopreY1cIMjnTP+
iHLVmd2nOci3OJi24djTSR7ciKuRe9vKng/oNYtChWWBTO05RcjDZc+3Vokuk3OZ2aewLgVpnZjy
K0oYFYz2u9aw6iQQ6Am8EW9YQOVVHRwCbpPOZ0pggngu5Q3i7aLodAFI3b2wU2Pk6RynPPogHGYI
hy8jT9epyaggnddVexhLyuGkPfU+TRnfSlmVUo3qxLulkjGLNNFNZ3LduS+TX6Ly+yxCnAZNyTf4
CLPvOHuOUYzQuC3CsCaRDu1bm2xrs3gREkk37SByY8QA4y86sYDCFF1qg36iszr8/biNwrNEe4hc
wa4PA0+IQq1qbxgabUz0HC0tyFAZPnl/evMasVU3NIMpaXuhQUR8mG4bw1+ZUqwqpDFZYy440GN2
MBUp8lEDvZ7QDUsScJOsQiJv3BFNTP4S3yZPXymKrVSL+n+hTW0GJPBUOs8jt3RDfgXs1kUs0G/A
saCZULIAXXQr4UT3KLDgqiDC59dM2lPHvisx339id+8KYZLTsJiPih/GgAFaU0uJp21ijm7lNhys
sxVx5yxVwc4rzx1t6Go0fPNR6O5KsD5yDdQRNoEaA8SGAP635v5zmQaUoXzF9IRYYDx2Qccumd5e
OFtuolw7xyyPCmeFV72JxSMuf6Tenk3MdmV4snMVB9Yx4CJKI3lux58mRMPthw4F4euYFsuhjo5N
/VGr304hsnGLlR3Gy0yHMUbIxDYrY2YiZnfgyfn1eQ4rRnXDaB2NAS7b3BztKkCEBTY8JEhldKGq
GCdziFYaz/E4INeA5wLSWqCpS6oP2766/LUh3LMR6p3L+1udUB77i9APEDQ+0nMPD3xmNUHQsJth
en0y3rt605I8pDIj2wp/pHcyvfeSTXBXZlg1BBDXYWPbn30+rU0DNJn8LQ1A4DHq3+IWDa2+HCJG
sjA1I24Gh4DcjEVzfGlNsQ2GtbQvOKWX2t7l1Omrt1pr17pDoHl8t/UPwTOe9pd2cDeip/5jlWaz
KcAGfrKkDnId8UKKXK1dJt4pM/sjdmI9jz4lt62dE/3n6M9Z7+y0XvETq3tKIHPrubu+H10OdP+m
Dx7w4n4flLy4EbSZDaQH73OKqm8nEjsYe7zDsWLNnw55OHwu0XCo2UgjplVDCywInPy5TE5wQveq
ruVZxFYwrvQgXmvNvG15+kxWZay17jhxGTJSUGQDEzr9jbyHRTC+t175y6vRmXkfYLKLYZz/GaO1
Mw3v6HS86roWlkJywQH3ZpMdpin19vTRQyoV/SvYUaMGB5a95rbznLRcz7Ghvjd1lNgRxz+CoVY5
CwUR4mV2qkp5EFh1/ivCyZM3h51ITxWGSeZ3b/rQfI7kd6GMWvPSX+gtHZrBz51ArbZYfyyYYu3G
jNs4KD9VszMS4xwBXPMKzJrD8KUeu6IsTi6Xua/fWCHuW57IYTpPfFWZOs/kmmAqUNlzsXVTQ78a
ZLn6Cy0HHb8K/B6/rPp96jGu99U3nP/yzOw8wnofXgDDGvmtI6xYFPJKnNoLywrN1PZCjI+M+CM0
v6xGPiZrN+gIvoYDi38k4UQPQtphYswGGx7FxPVHGjVSPubk5eZbSE02G0pc7cpO2RADGQY7sipa
9OLFfiiBjjxVcs9MH/XVGvPJ2WSHivrF5DnDVigDHCV7zePuYNTdtKxse7WblLfY5uU/9BctB7lI
QRMrCD7b+aeBl5+XHAxnP057J9gPJu4AhPzO94CFRGkSXZ61yRs2uYZ2LR5XA1YG/x3K3ZNJ/FbO
J9hhozGEuAxYyGCWKoxO41rsEtPjaPu067V7a/CaR/feLXdxcDZMcoK8s856lW1FujOYNeXZ52gi
ZWq0Nxl3twYOWDXNh8CGbJQn/jLtzE0qrIPHvW4YhP2opoqVYu+HW2HJL0eS5p3EyTMzIIC45cBB
x1tN1ha46464gnU2I0NHJRgXXMyaLCLoRKo6YTlKhIiCvUUIUmw+XW4VAJ0VO1ZeJ8DIVXG3jJ2S
TJ74wFyXqqXapwQ1+1gR+TaY76I3w/2cTLME+4XeSBEEKKucLkVLLkuGVeiv2gJz3NBjtITtU+rP
btltQq6wwqmrYzv2NA0xbQ4aP90wQurDF4/S8cnjG2DVFAMTJSKU49r78KvqyqSPf88+wCNpUxZD
82Ra7W9dcEVx7mwHkrxbaK/4BZmVxvcqvGqEUfrzgds3RgA0ESyArk35Uyw6PzaYF1dVI4a3wVHU
Ue7GoXHifFFFddj5O9oVR+URjhaWAmb7PbiO+Vd1J20QASUl008ubcYJXnhMOWgnmZJY6bP+Mb/L
lMQLi0kA03EuT+9pVFkeOQwCcdyljLRT4cDFJDksp0LgWE2I180R2bGgjLJvy91ULtYM5err31D+
8WbWdMHWDxtjgSusrHeenMFGymFfjcE24hhMaypwB8f34DoLk1OfH1E9GZKqoIgk2uj/SE2t9hXH
xnqMzR9zYP3IviDg84hSC1tsBqv6kVgoEiog0SFQ0chaJ0m9lvJbXTeDMytq0JfjYd2Ilta14m8I
51uFS0jJ89Jkje1H3Sg6Gk7dDp+LSQHEmVnIACXgqtWsB4zymW1odUji4tmd7/bwpUfFspkA/xd3
I0UQPTXQaPdqvoCX96ltkmvE9+TlcxIh2ow85upz3/rtCwkAfIuUroDZ/yKmakZgBcsCCmL0EIz0
g6lbB56ExNGsXaryOTm04UD7s++jNzMEdMxv6pq7Mxi0qPepKrBQGYmOjSDjnpx7mQhaQg0sUJdT
dZAOAYjWR48QOUMzx6oKs5IYfkL1erRpI/hJe/Gr0aAW0UVL4PYU7sXjmjHIgsHPft39HYN/k4+j
wi6BkVebNmgWsXYHnoCsxcTV8c4ZW3M/uzLb8Q8laWAF+GQpqdRCpF9Zn1/t0Nr5XvwRq8AXkN/9
/MkQssdEYRYqKxdBqRheZqum8++/7LbcCQy6Pd3y+NmP2cogP7OwMPQ3OMZMpJD/gkjCT2CVyXEU
lASJiTMwoV3GZdChCHFsRmpxBZCjSj1cec1VmY8kFvOmgglvtEcgwKVbMV3kjMnQX6lJFfszHlbb
22cRfD27v4/s14T956XWtojMK4/ti/CQGUUkYvfBszQC9PHgGQxKHvUi5BRZtM0Z6+WpG8VLG2Ck
9A7qGqXTzxSfUi3ZaIi5us44uSK8K7Wc4jeJalqOovzpggR0C40nShVXgJdjRFwnz55bbe0hITya
5YmYw2MkBGJZBqezdUxb9+qF+yQhy9qYd5gnqO3z5FCCsbC5jOwsjtEy9QJ8fWgjKQFMXuaLZAjf
/cAlODjCxNodpWudulY74tZcT2WDSRZKT4+gMLTpZiqcRvOq1R0OPwRyfY9ls3vWOOtpqbaYXnA7
LiB2rFVqToukMybsCkWT5f9Ht9hlaXXrrfcKq8o8R/zcJ5cOyWG5lya/YYMSDoCmcjq2pxDYPgQ7
8hO54b8B6hCFlJcbXgeTTpoZdRuhyoMSl1K/a3IiNJLdckA1tJy9bSdWclwitNTsRc9ibVNqnEQ2
rjEHS8BYY9iKkFvYT2kdrO35oefE46EDY0TobomyPNq8NWgAWTU0q9zcd+AmkeAUw9OfNyd3SVsz
aewU29Mg642LKNkqnZ0dYNo/OOXXnHPHT/MaxDfOVX4TteUPKjY9Xjjz0qSuDPaBZNzF6z/6cxpH
vbDPZffIMGbH6VnD5kzMA8qhZ4UU8KzkFM3Q7zOBWBSLiTUdeg8plxWevJDlW0iYDXbFGlc42gZW
jo+Q6+Y5wIQkedGjjpKJBXXVfCTc/6C7717w6APz4HYTB32z9/mjSfEXArsxcpRnLEbxmwQUsomO
jIs5HkG2JaalcbKXhk/9pT13BdATZvqxYey41ry6LgS30FwyDipdZh27AVGHgki4vOERxloUinQ5
Adnq7DhYn1rsgbJHQcyZ1F6lmHdJTmdBw8ub9iBAcxmspvqoQGDpbV1j2AGrXBot/XF/bNhWsvIF
G4q4JZ7uc4liMPC+bA67UmgbXPk4NHkBp/EfGA8z51CVMPRiZOHqwxG6s5OaTgadtRL1ptAQhXa8
3wsCzONuPcQEx2b7uUanHyljLQYddo+LhY6/OHStS42jYMShls8p5w19OoqKXq9PE17/oKsvvc2N
GJFRlu/pJBGdMwSnnrSs4+g5K40B39zf9ZXlx5Q4rOhya6MhcVLpucxsQX4mvM2xgtA5Z2l0G2bM
1Jz3XQQWvvZWThy8DL6+9RyClLP+oh40iwV5V1Hfq0HWwXpPiLBO6vkyue5r67BdSCG4M+oxiV2k
3F+APkD2gueug5h0z0eGfryNPRo3w9x2vJwq95/JRCDDjjOMxmqYq7WLIjXj/hGdwbSCbdxrP/WH
NM2RrsXrWW3Js/5ImiujtwYmr6h2XnjLnJEwLTozDD20UUxfry7yXIcZ4Bzj6O/GgBADejA9vHtj
/NmljyjEfpPhHsMhz/rUDbjRGErYuIiHSUIbPCdBgMg4716oR/ynGGVE3UXrMH3PHIecURDfRezj
8M5VAHKCWMdhHhFjfoD2mNr5Nq+qZGUgn9OrgDkqLtJuXPs+6cNK462tCr9fOvaH7TorOG/LjPya
3Ap2ieWQNcPWc/yrPDJmRX4YpqQDkavRc+BLT6DmgLsUOSEldHq67Z/TqljUNkAFjgXtOpRXQ5wC
sU3Ck2jx0j9l30ycfY+ub2l0G9odc1wwBhD4S9Fs0q0Rw7XkC2SzbvVnZ6LVoC3vV9QSKjUgpgL1
a4wJ96D9sPhrcy4qX40wkxfffuruZvXC7jPGGAN37p/zxR3XcrjNr4bOL41HYrQHjsaD2FlZcvLp
IE3qY5PkDUWW76jy8kauZEVuD0QEZk36JhqOseGTAXzUK7my0kNT+2uk1YWOjIIT2L9FHlguR0EN
EdAxQmDMprG27NNDjlVOH1989G6Y2QELoflN3rqU/CVss2hs67XAF2yHv6DjbZ6oHnm5j4YGmqWY
Pqvw1+7OTrmqNQI7cas++b8mGD0+tAlmbHRGvMSUSUMnMazii17oz2ntHQSd/aSReOL1X4w6MXuD
5+FMEgXri1E7GOYBZTFdSkw2EVx2y0YU6uH+B1UloUpetcq8G6P4q2izhovGAMCuozuFb2rq657m
0a3oGStSAvQebZXTzlutAusUPSLLuuixtfIa65hwAiGCeoRNRwyJhWZiH5aEvJE8rf5PWu5t1kT+
FbsFx22/TCFZq7lIhJfW8vecsbvRJcAgbQ1v0Rbx2i3JH7PSRWZZ+978Btn6mgVzv+xdZERdCdd+
1M42h4cR6389RjQOwVTN4yEHl3eW13ypGf2y4XnSIqIsoWNLZE6hcyUySuImjolK2yM6r/3kGCAd
D5W8KUgWDpEPmBsw/eT4KbUjvjYSwmN8/bh5lM6aH9uywufATsmKg5Gm6RbWmli/jMnXCAomRkok
0pb4DaoxC0M6QsQA7pJHKEHzG2bDW4CmQFigQ7JQpd7FjCAIZsVD67zktgkkNYLe5NxqF2N6V2zz
jCEqyu1y1tjQdR8DSB+fZQdCsl8vaQ4l91M2noM82aKEeQ8if230xa6Cfkzm6QumcZi2siT+u/lA
j5bz82Utz01B5DdIG35JtQtJtdshXifnlhR0JqyLVidKCR0gUPyOgQrYfu9ZIACd2reU1GEP8U0N
FqRFsL6YNe+KSv0+yxZ90rPJHMAQCCYixILoHJjOljNbfPOlmYvPBPGMW2x4kLR+k5mb2v6XBtmP
4g0TYjKDHAnD5h3tTlJGn0U3XAvWB1Ec4XX0ry30W3TISK8C1lxQqlGg8i6bbH6bs7lJhxenLV/c
uVhnIXkP9BvxUGz74c/xDrITG4YWWxeZ9eiujVVif8hobQd/Exof/A9s28iAJcm0iYu9H5XbRFnA
MId0TvGYIljxmX6eCECqg2rbYsFooBg088wagn674bGy6WAw+4FAmD+tjsSQatylUQY5siOBBOmM
xc0fIGwqj63tH5lgSS+GaOxPp7YV/y1PnJh4NOg9cvrzC/9FMOYdff8l58XrinsR8GPjQSKTSgcv
zSKYdBsW19WjnG4GIuZhOtCurSw3WkZxvBzrkSkDwvHIHnZKuB7MFiNGCswCMaJH0YcR4pAkwESZ
LhTikzmDP/pI6Hz0ijEGgsGqDiNS2zRxjoWMt3muryrWBpS4t7Aq1pcYeZvtnFC9Yj5fZUSHVT1A
uj7aONP0mtTaNm/5gEKGAjww/zRETU3r7nzBhiYy33rU6LgE/yqlmiO9UffA8/v488iIT7KfugTN
Km1EbHpzDZ0E9BhmosHEpniD9GRm/wj/ZQf20dnpCagVvDN2+AmlB68/T0hWKuCdIPe66XPKKASp
xNIDw1CDN05bf2k7qHHDnj3mQFph/6ojEOtyymipqRVlBUxkAl+19rL4Ykz+Jo1yg42sYy2sQWOQ
+mXTH7Q9sVxRgoNkir/90H9xSXUppwDvCwqZIkQ0oN9QOHAetKbc4c1YelPIbjXyEZ5hmKNc6fU/
9tFUGLypI9Qf8HDt/3F0XkuNY0EYfiJVKYdbnOSMyXCjIgzKOevp52vudrdmFmPL53T/kScoAhRA
moNPNfOIHZPGbVgzcvykohBU/tCA4sUPUlytaA6+QYd8IEQrWfjiNreQSwoDPTFVBFrV8LZLYh1U
03mbGwvJ5OInLIkLaZrWvEoCdJa1igxBHHfufYqakapq31IJWCmQcdP2iWyJPYfIQX7yEfOe7zEN
EbBD+EQ/aVuim5GSNScnCO4T22DbRFUfmgA3GE5YhhlwAQoSSiT6lqMCFbse5cc273Z/Fj/MoSY3
yWRq27jMHy2uID0PLhogKcbCOncoTuHXNbX0CaXbX3ZZMBq7PnjRYrrBwNgBZDmN55FXgcWdCYSs
CX49POsjUHipEAWJaL2qUwqqe5J1OPlRDO1V6yme/JGdXJ1vJNGd3MG6RyGyKXpszjndus2F5P7P
MOO5M5N93FcQzvOVyt2dza49pBhxEIbxkc4QGyGxT1FtkeHx2gOoeGQ7kArvZCtHyV4IYVnBwIJM
yOtLOIsY772O54UDPk2O2WyS7wsNDbmUDdnWTgrf4KXEClUUs3bO+ELpbXv0euVmKq8evx5Z2bmR
Psch24u+XBOPrw9KqjLjEafiO9joDIsktJ6ILn/PJ2yWWvdWEO1Hd3LhKIReYJElcVXAYoxZnHSH
ZIx3VoBbX8ysBMNWCl79QburRxaO0KRAcf4e60+DBjTiDGkVMbaWTKb7OYd43qP/bZAsmuZW4e8b
9aYibqUmFGO036fl32yZhzwkhe3BM6E1QjJaHLK643Gv4NbuHcPHJphXBnKj8Ybfet14H22gvTgY
nooo9VuDxP3v2uteCpb7oYDCsJQ/T309FVKLAQXIlk4shITF2jBu0cE0LVISYpKJiJ9wdXvH5fCv
hB3rlUcb2lOuFQf1i8OZbxEJNbtUiIzVyaagV83p9paPmbew/DAGCPbZeA7a9NK7YK/myA8z52uX
Asab927dcG9+15F5n+o/BAzih2WSL3aQGPZhwuI41dExWzhLWfaNDm2RoO4pKw5cQVi17wQ17ma0
kY6DFNLND3ASKH8K/Qs/JNmhWo4OGb92PjFKixiX7EIUbhveXA9Gp6JQN+5+aDVVeGGESbTxQWke
wXiIfpMQmJEQ5eZ5AZZX7Pe6tu6Yer9qQQWNYdvNfMtY9muTbEvTqykGLJ9CsLxuwFnpZLdF7bfg
4vjXDbRTHo+omVXk5XevRj/65WhfAnEt2Xr7gNi3QVroKfdOqCALCsb3RVvA/QJyjxdeeKa8KE72
HIyMeUt0qEv3flSCZ/ktGqAnNUez82SX245hqLXsX6oQcehlxr6yXjRIRklA50d882I3Eh/UU206
zL+xZbzP5EUbDSXYELBVjM8NQ3ETuqdcsfeeVW+VGEAMV5YOUGe1ryajadT1V3jDPqCUrroQ9j3D
J6IWBn79p1YXIlSq8JCN7waCKAscx4JkEjutYyKHcm0ssJzb6YuXJn4OySj4l4Ym32KJdVSUe3yG
XHKJ7hPEC5g29nv5MWj5EqiY0b1FtNz9AeI1YlzfruBg+KqfVZbQ17qnjNak7eDd0ikSp3vApErd
8nybJUopSCEhfMsrnIfKTR6bscVVuKyWItr3yIF2Sjf6sgJNUfSLRg2UR12zY5+jhr4+KonMKrw3
tOKaqaBoTE98CsAU9rhfStAVg/TOGkZEsb3dHCPDbCCO2HEQ42hwyX2w/LmKy7hbTQFPTGDML5gR
NzZZCHKwxxz0TjU/toN2mEDGqYZchxVlnul4kGf3DyiEPA9ApjSVerIOU7y3tfph46lfxFxFyKMJ
oF887yxXps0ABCI8aDYciUv9jYfq99Z6iEMc1X7AebZVeo3CzHSi0zJ6D4C28vbJMXRUedhge/aA
ucvFWcMY811n0lGJ7XepeQ/1CQgNB2kMWKOmxMo5DZthlr71qgFO0d3mGMNsjIgMaX/YTxRosLqe
9eBzUN1Dn82Psad/oub851LWq4LqCSrkpRRY1uXP7CGbX6jSok2NwOed59Lb1CqvQGOPg9biHmRJ
tD3oQJUzdEHmaBrmQ7fk+zotbiHZ/yPzZ9zrj7ODmrXmkrsajOsaix/gszY4qxJFjoMqqwzqk8SQ
lBqnMJVyzFjC24nevOG51lgXA/6Iho5tQDEZa2hQkf1wRHHGxbhwiT0k57hPkSsh8JKwGJsHnua/
kgSFSzVlBC6ioFC3duNejHK4LKwmwoiTvL93Y3C4GlJ/UXDIoS0yFBQQyj1Q0VqxaOHAuGBYT6gI
rUw7DrrK1Sy9c55QGVSSxQhdIdEQOlAr4zi+p+NptMoHe2r35VydWzqNJ5M/5aG9qOxny3DOFf6j
9hwo/OFnz9buZy3ba+2/AE42r5NPg9Ba3OjD/IpekxQvpGJt6W4lQSLXUj+tqdeFq9He6jh84ttP
DZVI/JmuSppsHDrfaYlbJjLKm5d0ocwg6k8s7WWo+QnUVRNti5PRlEQB4pZX470a15QVv7oZUnLo
e+9uYe1PALittHwq0s+wfW6r4FLioUIFjZQst32NLG2dfKF2zq7qhLnAXjtTfnYX66FAu+DMhDFh
wkG5vhoN4vo6iIpcuyFe2hhow+DaDKIMBgiqv50IKWpDao9wUIaCPpjgcgslNts63ah18w2Su3YH
92hTJRiSodxrLGRQayL8Ewrd1EbEL806oPl9IlwMKiHseBk6XCn/z7HW1gKuRVOyR+iyNkzCIgeQ
ByIADCvYuMoDLEEDeUIQnmt7T2HzWizWbuGGtAnBrbueHc32PQqT2r5+QW28tQMuMITHMAMC2I7K
i6sj5u/QiCpoZbEtRNce0b7LPZ3whY41ay8PVOawK3fuLnXQs/1GY0FYS4+OFbEft7+BxD0Mn7Gk
+UIvKCITeMxjOKyUSDXpNFdiDJFwhS53gwzpNb32Pffh2L439l/o4p5AaZJozrl787rrBENb5gHt
8c0uwW2UEErc70nPv4tS9d5iji1mAij16CNirl3SXqS9dxA91oxcJF97MCQlAFzKDhbYIzo0CBFf
JRQ+eGlmfYNeANoytl48olN6KrYV9Y7/0JhvJVvOCM4umgRz6p9/85ouSz3FFEThwx0SsV+P2xdU
MPUDNd+VLqNFjOpCybz9VGoPAvKWTLaEz3LIZhCy8cWCjPv7BbRVE5ZnkQIkfCHaKlmjfl7DBudc
P8Rk0w2/t/GnsHtGCtgIkjzUBcDL8lVxsk9NnRE85BdVZdPtcNWJNz8+kIQlOkCEW2tvuJLAzhvZ
NS8SsCKKwJIDD2EWZjzIW8KkwDVEvsw6F1ExZp//UnyynlpF/WC65MrWvz3Dk1uqZzvszk3bngLA
gMUIDnG17Iz4ZWCNIUZiW86k3c4PXcZub86oQhQ/Gd47NfmdEQWMfh0XG1VF3FJUzmpBoNrjEQxZ
bGstAshaPNTMC9/16QT8rDpnLZufXLf4kGpqBL77NiSABorC0D8sl06rHDh2zJBI+El0gAFYlQnf
38w7zPryFABIaEkOGIc5l99Va1GvBm+kHq4dztfBCRB5cclSF+NEq8HODxLfJ8Q/aeT7JSFXDTFw
yHiqA1A1ya8yNufY6Q4DRx1hjhqLutjA0jo8FtnFDpRV7H3zoKwJhtyODCHAjiuCJUjYZxqFPczC
5K6dr+hDZGsJgF3nmqRV1D+mc56mz9GudnJluNqjqEf4NnAeunS0DuO4deXZ7RFCOZtJf5JXHwXR
Vqnh73Q/nGkP7PLXiZVMvn4iJRqpWuRuC1jCMwXbKxrYec6ALOvkTplKBPchwguj/yiZ/kx4Mpg2
UVgrLFmmsp4JbDDJM6jP9tT4XRusicbkvsBEuJ013H4QNVNrX+oJuwbHmGP0j1wcZCiZ11DNn0zY
kWror49WqjyJgMxKsAgQII2iK0R54eodQTpMgly8WzFAxrrD7jaiFgxeLKaQtK64bbR1lwT/POWB
20sdix0EYsSp23rfigyMbJ1tcPU4B6tEOXoUZ2/IUcf2oW/JSlhBZC/y35N1hq+v5IrsCchy2u+4
882JQxXDtlzIqWSdg4fainqq+ErHyaEsNWSo6pYvkwb2HsWO37o/XAB3ouexUMljAGJk9vDpoHtK
zHdzsLfT1B0l+6M5yrvqlsoPBt1dnaAIj4kfjAtgVJDYjrxeBXHLHZldezeQICxf7X+SyPMHgjet
rv3pNPCMXIvPlMzvUs17jG3qXyAciKLJiaTGFT2o0ze20Huso0/yz9OME3nRsdww/tqofYGs8Tab
CDnbevjqSGMJm+mt0OgvoEtN5XdZQLx52bzA57BAOQGb8zbbH+2Sk4cTf5VZuu/z/OxNgMF4lQ8R
eiyJz1RrfSEAj+Rd9BFYWCLWSLD6uN6XUX12iUULGdRNPGIxS5GZ2V+OXN0G1mYsiLQ69sOyXnQ8
+jkRmJimKg3TS9u/Wkp01jE8pVhdG9LNGp5ohJ4nCQFkZozAYn0J71/eqVWid05G3kT15VDr0+hF
BSEfB1RTZJzawy+L/aMd299pOa+oGNxZxfyke7SG/7M4DVpJG5oUCjq9+FJZ2SWUBbqZbpA2FGRO
r4OCTshw77O8vTSaRZM5DBWpPbc6AKtYupONkVfvmvtosI66Pgz0l9srIk6TsltjVoKrpeOiUB5p
NSEXfuwYGoN1QlTl3RAN2PQM0c3SWJJX94Vao2mhVrQYLyRb9ua5QOVE1dRKx+/X9eWqQ5tQ94Sl
4eaSPOHc4xwZv0DQbVrxOse60hOxWVpjM6Enr3Tr1k3GV/8TE7sRguTlXMZ97MFnKeqOLeTseNmx
qpZVpM408ODbIAKtbpt9mupPWfzUUXsS1SuRE8yTbuL1INcj1YedyRqnI3ibMa8ks0KMT72Lh/ik
oghBRvo9Zd2qCqOnIBmJLcJsQ3QAB/WnUn82rYeYEV95EN8QQhOk+y9VL55+sGHOZgdY1EJx3LZw
96TiFKq5LokZWGrlK6bqxbLTjbdSVOMctfk6q/tTP96i9Kl2/5VhBbPcrQuPnYeW88ZSybAtNj1a
bXQYlvPukeKEfcg5gzspBH2W0f1Uf6vtjdFBMS0ikZWtXDCQNjtCaTgXwI5j+zhyxivmp2uRGgl2
kc9v41juO61+ULRzoNF2WjU71UO7ctTJ7zRxtShL9KOHznqEEyEV0RcZrD5QdUMUVQJkU6pwm64f
WCQK8d5PyInQcIlQluCvLW6dGEo48AxZSrYa+/ZMYFhi0Bfg5vElDP/SV1FDLUeH3VAEOLn9bMQD
DQyERtVoVyJChEO+30Oqrk1VPw4olWyiCJHQoJIv6+h1zvBEQNhyk1ml9SnCsrF27/ImuETp1Unq
nSaHMmsyLrayqnzGbdK/zJNHllg/ANLAi8hFRzBWw9PBxreOmCnL3PywSA++S3JWLE+9V0BzOEdV
ZTrW4Xgi05skvhuSRowOUHOMtX1v+nqNissDDGBE0FA0JUB3Oa1vSUeYC7NPgftiWobn4EPAcxSX
keIxehjI742V1bxmBelhIXLx/pYgm9BIjVyowtLCh0FsIMUBAHvGqwQSTy3Oaqh4vsMCU4dFNGHq
eyznRVY+LQgU5tneV+nJQyLTol101C/3p56zU0sepQ7rVcXzWl7+TLiaWz6kTQb8h1ia8oQcQbVF
oCp1UHsUTSGxlalTHJ1iJiOEW/lvXIAPG0nnth7iXkyaxPddp4wYbE4EuEedGH6SS+4z1H7mZJ35
8TbMRsRG0rfGvuhzBDFMvHaqXXOYyvkDDSJbNI97N70vMVF/Dan2AsLaHNbs3RS6RbteR9VGlIAe
qDd2zoR4YOzYB4EcW8X2MwYkWWqcilzoiUoJHP9tSKOJhS4BjcRg1iDO87PL89aGGpPI8jiRt3Vu
Ted3GfhhRahuS/YThxm/deN9intfGZGcI8qYtfJzQRk76cpJsDYMcoikUXFpH0rbXjui0XhNaC8k
1AOyWI0O8g0dih8XuDSPC9RP1YENAMM6CzY5AzPJne7B4sFQq2yTId4oPOWI4phUFLoqyf8H+utg
a2FjBZYQYZY70fsIQBiSLNX09yox+jGUnBIyuA2rhOD14fYcTqJSMw5ysXQ4B6HH0drhWyjGYZty
QLoc3mLlMCGH26neyrHR8CBLH0CNvEsuND5btVtnCCUyphwN0j10wjeyzw4ddrOA8OaY0JHOpjlg
nE+9x9lawXXyBY6XZx5mWzF3wq/MBPkhW924ZYZck6Np8OiDNdeV62vZR7iof++qV5FdCCOjQd94
8IoKScjx/OiUFg/guGfwiatsG8XpZkGiolu/0MJH2RUE0JG1qDPIXub8rML+Ng9nwqV8hFtb28WC
hjCUqkKbxwUhtqVsRjOD8bZEuiGkm9tXuwHwwLYJSwmK7bAAXSU8du6hkxm/JMsIQspBkVPqvd8h
HluWaVVNPelq6kqyWYJyWNGtdgV9iwrlKU+YxtRtz0jcZ0xIRS/1bbhIbLfZRXX+uHQkK1gEzCfV
yctPk/ao1XxjTAZzJPqjmr2ICYj1Dcx/jRh+NTU/BQE9kZ5fOzIHJ+8S5RZKihe3xv4L7BMQW0DQ
Vhtz/lbPNaV/qtb6keKuJ/Ls+OevBiyxDyhPZvTLOYlquqzS9KilJJioGjr65FgtWHTtw2KSi0mH
gt1SjEuKrb4l08lT9Y0UvmrcEnPLeM098qdgZyEA/VlVFrMOP42x2k6+1dxj08Frbz1MIPuk8uyL
CuwLg4qEtXUKT8KU2o8jsiYjzr4167dn1Utq5VHh4tMTTAjTubEtjPHUI0E6hMSTd/Or8FuCoWZO
sxEg31kIKWCtmDJgHFgRMuZf0hI4M2Ow4g1RQWomXFe6CccC81kW1qYyjLvJfteiaCfXfFaqX56M
M+C4Hoxlrn9kdv8sd2iOCBe946bK5/vZARas78LUZauUuBYMjald+HN1WRLWeKFRhL2vmuhY0/Td
NsOjicFFqIZuTnc2as545udA8TjYlpi4h4SQAQTvA+YtIQyMUkUKbJGqQNj8RJysNlzzxftUw60R
3suvWfXRvi7jM/WDdpQdhYXJUC3N4BwFx79MNZZN1KT4zQ+NqC6DcaclyrnVWx9B5Z3mNkivzLPk
0kn8cdCA7LIt5TjIx+imZNazEWYnt/wdrehSxUgXiCqXF5vRwMV5La+1Kai6YUSvEvQSLYF63s2w
jOeM9CEnMl8cmGunQuAvqz4KHm35R+XvHzmW4RWfBucm565AcWGTv0le8IxLxxY4F84gQb8imghU
eibke3NsOapEYCGfhIDafC+ouUW8GK2ZZPRW3zlDt44CtvZuQkZg6pcOYVgVEpyBFEGV+/umIO0x
CcdEh1dqB1nOsoIZjlzhWemOjJMrzAmhax/wiMmaZ005B8SLMjWPzk4eeMKS78y0PwdQUC53ZFPU
LwOMCkNh1z3LOTQx9rYOxVb4OqCOI1IraBXe1HwMGeSUwssPuR9G/tKMNZpdaK1SrWYVX72J648k
adJ00Yxn4VfFkbbolyjDxOAQBQxoVKsB9ACRYuHW86rPRq+R4NeXTP+Qmto4QtivltsJKiZCu4LD
yMVcKIBuDnQjkQAeH3UUVG+1pe1ElCxnngmKq/LwNiByUWFy84HGkb8IKd4XvT8UA0Rke+gXIocb
PJDpK5Gur+Jz0gpCygqik9J/MgzLXWUx0M98qMTUXIuq4X/O4sKfqL7lChSZOtyIWqk7tvAq5ub/
7pVPw1E2UW6QJiJnj3atB2XbYXVBT350devVpZol6I6e667KXPnqU1xYnCCIgs8lV0nSxIykr2M3
HZcpg4QFPgKMWHK+rDDtAS8jHX6YY7KEcLJoPVgw7mAlQoC3mNV4+fXy5504CIhTNJkfmIAID71N
fbTLZ217PwrIYJI94h7KAt7mmGfUG0Hz3oVxTxiQQg5DS8c63XtvYDf7wkEJiJh/QTPYm4xcCMAq
Nz7L0OOY1vra5dMxTIyNJOhaA6IUl4pNfmzYkkvGWhA374TowKV3B4NyI8JahZtS1Zl64i+n3XXm
ax+8poZ2wLTiKR5XefacFvOdahqXjmJz6mfQ4yxUZE2nccLFwhaJrIIsgHlnoUOaou7sSaZ69FND
sySYykxOnRzPxRV6W7h0cibxljwXKeRjpl9UXqc+byZs9WU3cAop29EOT1L618/jNQxAmsHyO0Tw
fb9RJVyKmpUq4uQAIm3ifGssgA7J51IVexS2caKA05hn3OtnlOt3Yj8q2h4w3/3Fejst0VoKx2ZQ
7d6Yb1XpbtzA3UMRHgyseCx3PZREneYHvBWb2qCmYkES6IryDClmsC7mDBDYufDN4pn+DGsaR56K
QEViNj7AWwcYdezZfoGcIc9VoQcNvMspQGj1raxgJV91SiXAeIWUstjQByafAUJq4dsrE49HqFfO
JMRIRilvukkjPKNQNgG7oYnSHdH1kh5k3pS/SWLRuSQshbUQeVb+VMNQL3z3tFyBcX9JcdlRCNkD
R89EXKM/6LnAIxsZSOSnLI2Z/lYh5xnbfKfhqMAZsBHpQ9K4P+HRtMoNoQariqAHMhvxDZCdBmwh
yvuIpyiO8kddQtcMKG2ND6ebonfUH29a3TzIDN4P+jGLoq3Nbic3ISQceziPJ2Vg7VOxHOvFRKoF
ksbfL5CfXlWy4/jWiyRMRAryYTmoFKyHEG2ozGYhB3SRV9uIPkZPM1Hua1sTgbi88altcIT8LbFT
jNBpNg+8gTYDdx3DjObZKXJ+SK3bBlZHihtSZFdZjYxeeU5zFEt2NRwQSrSYMLqEvWcy95y55C4v
fiUQWTz78sLki5mFWNZDh048yaNjgFx2pusyfyz4XRILXUxCRhm3/l+fPWnmiGByQqDllwKM8IZi
iw0gXSCWEoqne/NfPhm+pi4vUz1d8nr2NRBGmXZ0CEKhlY30s/sRAUEONakmcPBEcq0X5v4ScVcJ
0NuX3HUTqWyDHChAw6ONabw+KDalPOeceVfIYlLAfNEoanNxYJ7pGxQVHeW6WWQcIosziT1lRuhV
4yWVz0VmMpMRSy5+mqHkp93lZUG8DzUWob4Tc3MP8bzM5TdXYsdLVlmhJ3i4kgdVWQeOcZaTHLw6
7UnzRnqhqVxGw4EQpQ2M4KDFx2kO8S1/ORNDRm76TXwt2JFS5YF7WQJMcpRU8Baph+sgPA3wHtaS
Xc0aaMISG+NvjFgkmF7+zunaeoD+2+qlTS35M3jnpstwNcW+7kDPL9jjkeyLU43DFyCJuBu4YfOz
nxz0uFTRCumanQQnj1vEMtRNKOF4n27ZvyBpUfsUDDpB5H462EZQ8gUY31CkTejlhbAS0Hnm/54x
uHmEdM7PJgpjChmatCORdxV3BaHcHShguJJXIzB6b/XPHiCzrs8nD79o44qUHwMqVxOlmrghDIZn
YSpyRdlaM3w4902OvRGSJIP05qavvQ+VxjKCrvbA3+tEowfuS/zajvU6GZQCSYCOwUcv/61Bvsbt
qTqwDiICGrBB8gkZ6ltG0wQvb5chXpzJ44i78+z8y6ySx8dbBVBluaxdpKKQmAOWFMKY8uFFTEuN
80uZD+JhmAtCmp3G2ljMHhGbv9iyZdn00H3LWipG1lnRtk0DZGLH99NMY8MS7P5IapvHMzHedZKl
F06kLLLeYgY6s7lFFWUI+GC2ifUYISx6HAmrRlBPOOo1JNdIK3HJ8IR6XJhCQFNXs4r6b1NFBa7b
TDXkhZGL1NV8+DzAYmcy0PaQzrsakT3LBlcSFCaAFFoPTpwXDSuXC5E0FvZDbaFKoB09zNKdow5w
L36PkXDQzJtAux6g5J9de/QNCgMEbxVlhcEcFBOQWWfmNStRGOQ3nlS8odyAe5mKphJEU4z85ZAe
ZPCKFgfTDS3b/T+1PBjAh7JZh+gpA7y+glci0djSiLwLu7BjRlorbvSnBG3a4c2AiBW+UZ72yYZJ
YR4RtI2Bxcq/cN7RNhDtyZtaGam6H9FC9429LcP6oia0YdXRJQmF0iAXBgd+FTFdG09N+BYxaMRN
8DhQPVejoFqKjw54GZWcGTxqxDosPPQdZSPTMh5FLyhHv6N21A9//WlZwkciJtd4uxCr9nd/nwGH
TDK7l6ZBPdvgGdEgpQJ+V53WZ8aG+Gdwql/UP+t+Yr+OqpV7qpQ3WR2mkWopwl4ifTh0+ULE0dcQ
zIi32l9qGZnJaEnmXjRKUC7kf3K8g6XkfMdkhw9ggGnUOxucEa7LAA0+ZqnTgQqvs9f5RA8K9CRV
D7I0DLPrt1a6ycFdMdNu5CRHv/eVM+Uo7IeIxuZ+PnQt00c+/tOWk+tFvsPM6HZPORLnmdKWGCPG
TDgPz1M7YhFsmludADhzNvTmNxkhrI/xP3waf9ZXOllhqu4sNUDa9Fm0F8xyojVlm4udi+UiSIVP
1z4zpHVZoDyUjs7hb+6peBj5e8acbGQGsJ0Es96z6oYX+UUWco7yjQUEK9/fFkm3qAunjEiVuSAu
s0VxSdCs0v8yPDRIROkoKAhTMvmWGgpZB6vRQbLHdSGupULTdx6nTdn8wvJt+g7NDEBSCbMG6UG6
IN3hZIQAP3/KWt1xVAWsXgUEFNKYreseS3XT60QXm+bfoCEzkMirBaSLaCBskGOITkqWNHHzCeAZ
8N4btFlpyhP7J9xVfEx692/ak78uJCLgwkxTMgnYRCEwUrHIzu237pHOjdo2SmaAo3xTVfhaOzhR
IGDk9pcUciOIlh0ifz9op1sEMJ2CtMqgpkfkQKtNFK9cUJ/cjO5tzFe42T192UUu92hRFi/Z2N/L
EiozExnqVtL7qp28zIV7X5MD4RjLc5vuAnEa4GJeHONNRHjm8szGKned6+7r7IN3dNsPGI6YZsws
2Tmv+sh6RlJRGL733VeCqlNEn2Kp/3tAwQyQlJCqvs0TeTNu8jZpzMXE6kBRFe1WJr+UT8iG3+1C
zBsgJQIml5p7CNA96MH0+idxL3oMMiXfLcJtm/6c91TUcqMtrksrokr3VQK7Zx9LZjv5jLicl2J8
JCb/qxzaT62o9lEKNCxXrsrWbfDPy0KpEBnwUOAWMlI3ClcOIVJyqXfmew23Heom4eLlie7Feyc/
1C2iwAS9goFKYeZqaeLyUhD/BNeuKtQCzn+rF7avmY6wQYVJWzcP/cAVkZCRw2mFqnbhTRmQXwn6
KNdO5MTYhurHBKmowU4ycNfn9JQoXYwbqSKzweF/zNApxJjfsNkSczfGiOakeJw2yH2q6z/zYNw7
VvGYRKWvOMHbUI6rSRe08J008tOYLbfKw1ik5sbNbVL2UnwStAGMpDvecZ1EZXUgKWGbITqjgO0w
G8VxTtzrnEWbxn70YswHIlClJpFWbciD2NpJZEgR8WtHwbqq/o3aQkIdjjEGSfnFRNJcZDiV35B8
nGSndpp/AxXYGqhQN3/Lly60TTh89xLU5a1r60usFxu7r05TwU7UP6i6YPcDj2xKbHJ+oHyEETXE
0i5oCCEufyrkeHghzHYt5bNxpV8F5ZP8FwrIQU+KESO/eQs51jnFcuA7HTpjjsncKtFhpcgYqdvD
v3HKEJ3ZZrFb3ITIYwV97t6oqh17611AVJen82UsFUjJEY0GRbtMv0qHCDpBhgOj0uOwSDHnsV8T
3pJUG1HjSJ25155dThIX2KmA93FYR9vK/ZYzWBStNfwa+C+WNY3QLFJaCjZNrz8UxUKRU7StFEIM
KA8wyaAhHqHrlp2Wv2XoF+WnVdT1KR/ybphqvZ5LnJZ6t8/AOmDkNgVVOMp9i2a18CIiq5odoVOv
DUeOTIM276zrfZip7s8u+KdTP4juZczpvNWaS0W+csUICbYTptWu9bSdKATqBkAoovGVink9XWdA
XfKfJAeiDRYmTpwi4AR1eq0kOQbIzpnY8dsov6GN6Qo+C5UMicYoHzzvZaY7suCCiGW2r+yNFnA0
U8q+6wC/69r+KRPLt4gSSU3ls8QURloLDm7OrAbvubjereBQaoE/gyLjCH4SOQpH/k+Q1HsTielE
QnAXIWjngKDZYk89x3YirKpAiatPCGkxq4xcqO5rUlmbsHIERHU3Zt0Sh2gVh8Ytt8ZwnWCD+3Y8
4lUDS9xWNSzQPOXpaswntDCkNgFXT7FvYJhgJxSqbYArHjlFyfzeoCsiYxLdj0KyPtKZg8PZFipY
k/uRT4zewCKkdVo5iX4hhkAr7Hg/Dh3aZ0i+qbjvFRINk0WmkL1szISKCPeq19lBworEHuKiajG4
YCxb7k4WxbjBHDJHh8c86DDBxCOdQBF510TizEgNGE/IrCEcJbuI/KkuFKJOzfsi/c6tCn3McEgV
/RrXiA0ppXvQDaB3lE0J/ISLoiwidQnayeXzrmSddV2+38YPRvBDHizklAz0MPfhfe6pP00U0piG
D4q6hCenc5u7DAt+gFfqIQtgVYEfuiQ8DB6ZIcJR5ChzLRUzYwalgjxipfCvjEJE08QxtGdP53vr
Gqx/hvbPbv7QdSpr2u1CR2Y28iSSy9UXBt95vgnUkm0WNzsUIVlI0XCGJJ2XsVtZRrxvJm/Tcxtl
XGnt/FuwikaTlxMm2m71qlv1o8bnMDyZIXNAaD8T4bNLRvqbAE/QwjARmu8GV6JBKolYqZiFcnDc
JAWPtpxD2ZDvx5eeYXfNyLCd8SvlZJXwxLsuVK7WAMgABJc9N+aQOmxdxSFcPK4TnSTbag+troXW
R9i2byFeeuI3zpHmgFCCqfN7nTCMzHxbFrN/LNOUjEueuxQEM+UNjTdDTeyRqV9l39TFrzfu9YJC
SoW8Fjh00ZEIZ23z5YtmommQFGDox7RFuaWGHa55rtvycRYRx1yZSA2p3Cml5TJONlEVbMlUo9bT
5OAoxhRmA9+WDmWt5k+eBkliee1DWkbPyXwzohQBfLPPkXSw3E3gTzpg+R1xBOQ6GMhaVWn7GfZt
3N80hbB4bKjyOolk+A1ZS7xoWmtiBGjAYCDn26S/x0VFfB6K6qGAuwLutfrjVA6+gKrLED5Uao0i
O0PAPvjAY7up7vBjzbuov3IBrDV4OQcWD/AsgierSuUu4anWUc84JpadeARjpguCEDaLn9hb4zkN
9OPY2rcZv2NhVX7eHRew7oYsJWJSycd3UG9qx6DU/WmkID36R7EHj77Tv8QTBOJkJuuGXvW7mvcB
o26bgNt7e84x2gZyiGumSDO5trge6mV4bYD7ZD+DK5ojyy/SS4jVe6j0M3TIJgrnXVMHH+HsHYsi
vLlG+zjgmY8oa1YqhAxj8N7E3W4Bp2qT7CvPsPIjAI0HtuppoXal1G9CeE9h9lGn2qmGX7UAWMKp
Oyeu8RMYULtd+jJkLH4kFKCUI7FreGwX/SbLYKvRPjzZkW9rYDvJ7GNSlbNUScy1b6r5r8ZVK5fC
yPuE1urWVHToDiN3E3oIivlc9Uv2+Kjk5M2aJzepb2lo+T0b/WCDKSKMClgCbWQj6TYmowAAsHEG
dBEIiRPHkzgwbXFvqI2sCDCdI8KpVH7Mf5LObFlRJAjDT2SECyjesgsCIiLKjaEe3BdABOTp56ue
iJnuPh4VqMrK9c8/+ZvxgROQEc0TxCuIaW080OSqYFTnj268jvaPF8y6pdS3nvSLF7CvtAyu6HYz
Wb4gQJdZjm3eTejLZwXBYOZKbrdFFz25t++HEjzdQB10MeP39F9gjBexgLVlTj39N7im3auL6tys
4itoiXI0nJ+/fa8akamkN7k3GPvU/wbqm7B0gg6ctKuJFLW3ezhUQiYtRDJnfFgv2st7/bpmNzLM
PRmu1+ZU/yzgy+7k+5lPzmAerEphcqb5bdcTcgKFA7X6YEqDlr9TnDE0c8CnC2e66gqdKjnfeH6F
d4AhILSIHyWLvmy0qzw2pd98eJ6z3mRo6fqXcmJ7QECz79sp7tsHZRPVf9fqaw+k5OLeqfJrZ70J
qxT+ForNQJj/BmLEENNXAjmfM/mWXlW1+UIoaAAaqveMnPgxQxWjwWx3ekKZu1EauFLFerSaSvqT
Jn6P/OcXLLHsj2oejZ75JfoLPjiKxUylncq6sqNHRztv3neNOeMNJVpQa2QSF8MD1GqEwQRJBacX
oEqu82xMWHzuSBBoFYNpwAwNXaUIPpTqTgwNoU8JFkamT0E70qXQZY5kH3fVed0X98FydA7uN3JA
VC2tKWzq5HCB/tBxSMV/bJFjL7+64N1t/i0/3Ws7aJvJdOWOgDFgdV64Ct2D6WsQTd2t9hcyb5UG
XkEVibjC2jronR6cgcGY6bnMa+zmkhxQ57tdHamsjGtzogka/MoI3CcZf56mGUM+MnsBzsZHglYy
+aE7gZXYAl8NRJa+PvLkBxFTUP5CfbLAompNaxr3pV4DpppDf9ZfXdKcGkGj0bU2YBLuUWbK/Rjy
B6A9jGZQX/EY/kXAWe7z770l4CAwGpIKxurh3ub6IPsmkBDwke+FpKNWpk3FEHJVVBCt3eE8VUEE
SC8VaQAEQDDGXPjd1eSa05yJuhTa+QiEi/DBY6euRwxKTsGRgG5dMnvAwpmbvZwmGfwBn8RI1l8d
wg6k6EXfVPrKGA2Aq/4lswjJA2Mac+cKB9qS9MT1av5G9oWCBooItIva6wk/hUFCoSC4gmfAHZGI
D8A/1ssn6Pa7xqxsvLi38c11pi4yl07Qz5zVz6HNdsl7y+NBSUkOmRWHiIwnUqhbGlMqIhAfM0ph
p+98UCMVs2OgtCB848SBybprVO2hJzxHDLML8xinyITuN3x5UPaY16D0dobkfm3dv9gv7RFLCZ/9
BH3Gz88k+2O/QnyK2ZvqScSI3LSfkOU/j1T6Ze7bD6t+YoTILHc+85HxiJkSFLc+a1gAvoj/gTXU
4aG3uMU7rTPy8BG+7caeNtrvMGFn7CG86Icd+FxuWGfjrncNqjhuYMQxWQCu5TXew7kh4mbCAt2i
Z8bTM3qbuZQDsQQgnBKo19uMWKf2xNOyh+wvyBSiHMiMSMHAp2NDrRwoy2dEg6gnOy//lu0OdIBq
Ux2qcylhrXdLtqXMOA8w59VLGIXqjAdEQ9HCR4Z5BSEGQs4oguTjPKPXUjlwa7ukWzzCyekSwrk9
Q3KLAwQk0mGYsOOsf56VDKpS4REdLG4hkvrKfi6rs0tqj9Ggy92Bk4FkiNvPPlET9A8I+Zhn5q6j
b1DFIArt2noHY5deeHdnvM178HLopzMIeo3CFP+zPjOKCsT6We71dHaNN0ju3ZzOICSftebfwPi6
9GeapEFnjL40KMw6rVUiAnSZ4ANPFxxlAKGJoE8J+vOhKs37NqzmzlS/GASaDvRgAZhNg8SDwTQx
h3Svjco3IThctNZt+XX7eu680r6Js8qRLWwm8xildfFfsM3cjJ/1syFX4u+eKy+qjNzn8qmTgtWL
GWk/s7Zq741AgjVYfGcPn/dbnJf05Q0T6Vi4hUlsNwPro1/CkfFLdsudNjZyq/WkOa0ddulJ9suS
7MuytM7BNag8yeXwMh6dADCGNYXICpTdAptiK8HDIcUQNu7LOAe4kMsieGl/sl56PApSgw4JJotP
wKUWE9rzvdpDny3ymN7xsEmkBPsBZwZ9QnEeTm/qy+rbVdw/dF6e0g/oSu4j5CPqLxkm9yhPzxFl
H07Sd4GkTddjFwVHZyqNJod6/4lya6fdLEygPTI+PGPN1z3i3GK9bSYSapclw1oDCqIO65k2ycf9
WYXNGGYLAgXzO8/93DnzqV1AJteRQvpFtg/v7U7nQ/cVK35v8Yx6iAKnRYhnnl3CtlBzD8tQA5BX
Oe232WD7DThdTVIEPP8jGyck5oWoIowZ7Af89FZIFmsV2hvQWjYwiGBRKNSinLHLrDr7HIBf5jGH
7jD5JeMEbkIX5uugtR7eb8Z4avdiXNDMzNzoI3IF3SOcWimRZyW7DBjPQC7c74H563HfpZclKDMW
+d/5FAWYjImeZsVWwC/JxREYej1j7m3gKW7tU+7WFLNndc4U0Sm9y3wQvea/UDlgTg2mxC17aHOm
nTkF5kkmZ5A2EQ0/fa32HmHfZlYQwi62I7feyTWhh8ynGYhWEcwff6JbRBlp3VflLcoWk7nG4egn
pHTQ1CBAbrDxkg0lp7s/19olLtMuG23fEbyGa5QBim+XMGVWVt+rQVbFoNuGS3CpbiWGcakwGuH0
o1O0PL05RcDI462M0XTHy+kWNXWHT0ZsCKBUhkox6bCoyCZQxwHjga6DSFcdbSFRWxcJ83Ti9xKl
giuClqxogsZ3V78L5jvJ8TNqLWVZe4qNwsrjL3W7m/eMBgGuiXTTkD9G56WDU53WIeXX54G246fG
pjhI7zCpwyq7Y7MANUKJl+sZXhA2Gb739DeT16jRBpwV4+04dBd1IKm3lHQQuvvmtPgqTBcnXnaL
qM6QAtL9/PjoOCo3SFEF6doHqLXFmC70er55LjFn5wT/EYVfmN9gtEWCIZMD3C/v8z1S2bbYs+ma
/mTwn5BlL8crBHiQvcIfyDZhLkfb1uoyuuuZVn8DqANDjT8Ev+9TaoSKrs+rHPqgx/ZtaF5a34Hu
3bSQ3Dn3wMpzIrbUq9vs2UebXJxdMj5O1pz7dzDCKqF0f0l/qnNVePNkScXJYAnR4niLWC4EFHAY
xgPJYGpSE0EnjTiN4nz5ix57eFMwGYD2MLIsBe518oyKv9/qqg+2k+198xRS3u7PR4K0cOC9g5vX
MN62VeGo4lvLjFmWnAS8AAK6ylPoCuCZg+kfv8RYgoilFoQPAlsJ9LMhS/aJaF3Ctmq9m86ic32+
bYhbnaLYqrj4Q8yYSMdyfaOBx3YS/vfmnwMKMEb2dgdkjdnbvLlMuYLCjLGwipFd9ukd8ZuJA3P5
V384io8j69DiygCAidOfM8fRKFWi++3Un2BMgMM5tUfwTYQSrB8YiKf5c1FwbmUpGr0VOlOSDXmG
zzK7xNMFa9k/0CMGwfgMybgs8vnLuHGwi2AIdT6/fKJly+x6RExY5FtaZdIBbYefN7ZvKJV3hJvx
+7fQvAVXlHGHjmI3s09w3jzQ7/SphcJ6swRPGryb5BKSsrPv0W8mkrdCD2GM3V+Ue4zpxv9MP7hR
aDYvz7g4fN8kVEk9C8nAurOt7AOuxL1SX+EwubkVfbuassStydN6WWbt3chT3t5EeCwSGsXGZxEC
gguT4Zm+K/a/jpVDniFieYpTczXfZo7mGLqXFG3rVT7WPCMfpLB6vEnOzvgiW5RO7Y1wVDVpXvRw
u0SyJUKNfyL2jMdn4cGHcllUFP5pTxvFg31vQTvcLHnYChq95HvRbg/nEj5Wsj6avf7O0S96abAP
4g48Qpp8ExK3uA0X2nbmkwW8Ets2vaTnIydEgmuMHs4Xvh8e2SfiyCMe480zUA79QxW/MtZZ3vLA
WBb4fdiPejk+fKJx0hzqUEiYg1eTSTgP3+jilNnDfmU4O6gDzmeXIYmg7JN+0q1rny8gIPguUA55
itMFYnGZL2lyw+PmJyaGq0RgNReDE5Bjzft5ZtzjWjEe0zkTXZhtqwQD52pNw3LZwVmKb4lyqLls
wwLiJ8Lsy+O89pV3DhiJxKbGL7+37c9vhElelzHKKJO8SVRAnqzewnpZ+aiJDKowuPq0Hg1ztGNS
8l5zJwjL9wC9FN5wS5890D1xUIlD8Dg/AYdc7A9vA2YewdFHgIPCps9UhUxnYsFhUp7oOvOlpJ/S
xxWDNn5o8NV4/dU1kJKxTRc9mczvarSA52te+ViEbl3MH34lJHwQ91bNrPm7UY65qkVCDMY9csJY
W3GGie/YqkPeEqBpO2YwTcXqyRnGBAbbNpX/SkidCnqI1dEJWlJ5VTOsg7pYRlwDhPKREbP1V/yr
YlouBU1iU4ItA8HvrzgkBLL9SkTg8rZvsxV3jtEY3dd6N/cdnSMaV1LITpPf/JfkYGXR2N4rHKUX
mybzuMGtk8xmToowIP1HPEOdS+9tgfQZ0JIZ12i6fbswPZutJZnnoJo3uB8v66HR/WxjC0ySSOFz
/jQhHc0avLRu8Y3KmPOah3Qa1mHtoJoPpXbVx+aZb3gHBBDZM5C3oE+s70FEoaQSsLV1jL+Oo8ii
lpseRK9EEfBMH7p9vqzCa/A7wA8dY7jRC7gMbEsVE8l9EpjOcCqORG9tPD6w+hx7NMEo+/5hr9l6
zgM65Ef9DCILumFw0b+A3mEEDCkhMQdmJhM8y2AvRMQjRBQDQ+hMGZqzn2J9GIsBJx9Ui6Knl7Gd
1DlZAEDxtXo/YgVJ//wrOAp1QwMEKR6+RUmKCNFLB5nMQisJIt+KaGwHwwUYNmGuEAWRfShUHqhd
Iyk4E3gxbSbN85CHu29aD0NpI3Ot/0u6jC/n8c+bMiXWqFO0D88OwREh13kDdgJ47gpC/5grwa/D
c//h+zVixRnzkPIqT30/9leoXOYqMCrkwtUAzYaoV6JdKEfog2PavZg/Sumc7Bz1fjIwzPYmaIST
kEGxhOYlrVEqpUteURS+H206wWxCsIQrQa8pVbaBqmx44cYIQTrx9R0MpqW2I8kCkwVQEBYpYPpN
pxhToBG5DfRlBOvYZwa54ZNG9py8i8E+dCn3RN2V5mGqb3d/57JfKywbQxJVlIO4BH7jWGUuKemk
64af8o6GDkK/Cj4EFRdcWCPrt2r31VqxpcM94qPYkiJ6rhpXsh9EBE2EGQoANXqj9fhwZTcCKPI4
T7uEvsrR9sb7RjEjSBMWlY1RkmvQpRxzFhI9A3cNXUCfPz4gtuF+7FAfN5e5GLNBxgzOuRx2e/Tb
oVy+g1emuHTd4AE+CII/9pfvLtyHjUfiklw5k9y5b/q48kMV5T/xmP3hfoMP8u4DbcFHwIHJCMq2
PeFQjbIe5viNY4ceTAqz9sHV4qCi0wkeHCQMTUQr2pgqAjoR07+8rid/efZId4eBBy1M7YOtwEVF
Mg9kkYSuTJTlAzcFzRvXfp2B/XL6qzItIo6FAhAXWjv9HpV7wtxD65cpr7kYVqwUOaoF2TOuPog5
dJ+DlDQrzE98CcfLyX7sPoRsEtPZqDF409UWTwk78ouqtD9/bulce2QACYmq8LE5vxhd4vYuq9NP
Le5RDIn8m8IYFhNUcUVOevsAAKM2f+iKDL8FMLFQvQPvziJPtuJI4yoUxm823ChBZ7QW/qf/XTX2
LS59WgJixbyQGXjrYNQW0xWj2kM8Ae+STReKW3q43ET53CpX688vbrNiTMoCrkxzsB0tOBBm3745
50got8qcBDi7p1dMTMW5ivNsFF1s+iF8LBKw54s6mdcwmuNM/UvR3I8IPFMq0QvCctICcJyuhRWb
tymLySHYHQgMyIKieijlYHfl9XULKGDfEQ++t01Q+xCqxBXx9Tj5EMHmSy7V+uLXRSBEkP58Gx8i
qshY9VZ8ozH2cMsIMiqcvuvswQMzMzalWSSuPXTI8/RYMX60R7cOiWg4tPZ50uG+PeGt23QpN3Ak
nxYRnrJsT73yxEHxmaxhF+QV6VQTbhEBcREN/n4JQtzH1oiIvn+o43eALxIqS5aiRqDJdpCjiojx
AxYMz1ooNcSMg8U/2Fc2mH+T4SKgE6kDYi4X7yViW0hvx99Z4zYB/8Q+cuCUQxF1MQLFlyE/Yg1r
a3goUy6K9uV3+Gi8G3WtJAgoh3pT4i6kecq12GRxKokfigifCkPSZiwmMofdeAlVRBoj/R5Qw6/w
+uUlpAuzioPJNh2QOtTx/88OgSu2jfPGapwbWjDF2UN5YOQGHvfX2woBZxJJVC+5FJgzoq1/hoDm
ZtCOO5ryMgoQWBnwiXIdIMQo0Q71g8rj7GIt/skTOLfhvFkVGH7swxHHdOAJVd7YNGtBbrWA+3x9
Zy6qg4yNZJ0nOZcGAd8z1589oRQYWpdgeJ7HihDwd1FFGwUyx02yQOcjutOlHoPeRD/ud4fP387l
XqGdT38HPo4pJKhmSuknwsrwldi+yfp8ZD3rVBybL+Ts1Fe0CQxtd/imTGw0O/zjbVsepvVxerEq
0N9gUmpf3CDdfz63+yXJJYlNIAvAnijstzjc0EilnJYBdWdcTcQHKgGS039liMWQkt8MeU7B14Tk
QDHNGC3+0eYm28aXdvEAZ+PlUERCEAgcEMATmQgEA2TdNDvTtYXpJfAnk09eKpXjQTaKUeJQ/KA/
xUQoXr2LE7nb6SKH0aqKAi0Jfm6b9g+8wk31c52wrrxbJLTbdoY8jL7gWujTQ2fjk2OYmfuJyC+J
KDGn5Lg/kE8Lf5FDTsgvw+R2wNdVIAAHHPrRR1wcLxawAs9RGlQNlX+FIWpTzGESM+1u5v2yYI93
EM5Q8JgaeWvz429Et7YJQ0bT02l2YGO5Fe6eY4s4Iv6TDO8IChIcG3x/kGLAMVjQqw6bcfM0aRFs
au1DvuL4xnDjg2Cw/23smS8EIAhb9hlIlzYkqqq0UW7iLeDyjtk6pBOdB0XhjX0QJwlCL1wPQMtI
GkZTzq7/LCZvof4iUVp4UywHbGEQRiC/+CMSt8JiMneLleNQcdtoBLQoxl+kXPHDOh1F73P7ZEfY
ZdB4WPF/do8ObOD3xNGDFjYuNhAScLHcqF32jK8mZiIHI0SIaFFSI5YBROtkPUEyO9LbjEDRZVKf
QEe0FzYZLhudp1D3Tjy39oZvzX1fs+bRPHIMa2troWMZtqE5hm8bjqNFIlbfEbXEnRY3auzMjZNz
UZ2tb237aryPNeemxvHe4a9SdYy95tiG4fv+3tccPwoNLXaMSHUin0/Zc0ebX9TEcRrV2EeJVqr7
eaT6VB7U6GT5TriPfD/U5ic7dHwnck54oJGtGZF90gwtMi5qaDuKGmkab+V5VM0QN7O3Y27s5Nua
He5Dw7HJ6+tnnSlkKrlHzTe+agydoGrwHdsohj9O3f4hBiofDrlr/pS1OPyptuOEBtfUtL02A5Gi
2qeoUXnhrkcv1eE/xICXh+oegJceIoBq5Do/8WPoR7Zjn5yvLj4S+UbkcvNcyXGuprhL/2Q7Zz2K
T44TGXHo+3EUnaKbGsVYG9XXTlHs7MXiWs5Lc/5iJy61GMCvGrPQRKl6xBtYRG7P8B1GMPt9Hv3E
hAz1oUU/8R4e8aKe+K3tGBqLpDv8oc2dUIvVvb1mTWOW3rHvJvfsa7a4Q8ffqbn29/dU/043Ngq7
Rn4JOxwiqBKxGKlfkeRpomcwyPooGgsFW4box//rIQSozD9tkbeWzi8kU0fvjkl64+4Mgb5sBtBk
Ca6b8aVFNzOFyZBGAfNB5M9GGVIRh6pvAO0iMKYhzKVwUPY5ahPKhJfPJn/LQNuwUh8A7eUaZiIb
FI/avVNmI+3ow5HfOvT+u8e6ZRW5yKAiKPCYJFSeh7AUwddCyrs31Z/dx/4838Zr2rmdMPGoh2/R
mNfB2+qDdlvufvC/n2l3AYYD6YUpOueKHKq+8u9HX3yf/gPw2d/P1xM9+lOJRtzua37lq3dpPjao
01u+6uUNGOynQeTx2tHNwwjB8W6qTV7R78czXBtnSkfHqC5p4LpovZ/MCMiaBgTrOmI+ZWXl01yr
RyHs1n7udtaNg3y3v3NOsRr9GMoNcBxSD4wLbXsfiL5qKMi4K5O9QE3JKFgFmqyhUWHHh2dg1G0V
PS+UDMdOMWAy9cv4fVdTAIXtbpEds+3WwkJq/nbvx1vf8WPNT/yhuo0VDVJ3fkPIgwfLGFI6QBnj
qHUTl9m+1Mx3Q7oCzMmTZLeBD0inwked7AmaocynFidSNldiYCTrpQPt+zB+cvFY/kDmq+0e7j7c
vz3gbaZl86tmU9JZ1DFbVdr0Ra5icvrQ6c2A7aH6WJJnoNpY0iVKC9LY4LHx4+RCxEq5NqZjXwX+
wcON2a4B7IAalmTa6jgtRGyNqK/SiQjBgUQT5xXIpAG4RXqKWPH207Bm/Q/oTbAmWo+UF3HXihK9
TwAGiel+un7OawM31GmCYs5MKKdaP03qE1QrrgvJ7DMY7pd8CJNJR8JIsIMiRURzCqxnPB1zF2z5
RKfeQ61O1y3AaNrUrhazvi0y3L/jhNHpgH4hcXjCSkcFQS+mKiRJzBNRpe3A7zEQyR9xcP6Gq/LU
C2mz+kLcQysckBEyNpxPer7xt/C7ISPciQI7tuEhnDGeADfgERL77mq1WrfO5EegTEfh8r0YrIsF
tyzVYHJpqGXcwht4KoxaksbnAPDRZnGhb45vhDMZeCd54bVsgUJdnp3Ce8YMEdqD/rdIl89xX43z
YrL8EkguLkGbjJwK32ndWRNjuPjGWOwZnDSLy7J/ZCodnPDoDTzzLn7Y9IhqMwaUOHfAneoI4iEU
rF3tiYk+uuwN6V7wrgGf7qlySN1z3icpfFk3s5fPYDOn8vurarnbIDwvejVZmLQKB2tCTmxea1z1
vuu0MTWk+LNoiQAKk6jZBK9gdsZPZ6qDUca/2WdxXY2c1/K6knQcMPM3K423nnsjA/ZKGlJvvmRC
fWeBu7Ao/5JiAkpoQuw524PD1cZ6/JzFn9nUGRnNjFDR7S2lGZ2+m3yp2GXacyhlHvMlKZE9VJXS
9job6zvzGl+CSwCgWLtSe+nNfnNpNaUIRUmImeebdp0vpfmdedeb67zZnBcFTI0qZHI7GFCpPLYW
M+Xm+bJYkM1e0Q0XvPa/OZCaxYiA8Lna0XRND5PwRcH/+RAW8qSEMVe+QMAa/5oDGSLqR+WaCIB5
F5XzvFMcxbVMGeXrMX436BlQg8MnVNm1MzF62r5Sr1YRX2cTS4ReF5PGl+X1eF7QiGdA4u4M7dqX
3N9sbOII8SVDcuqAbq3zrOe8+M3OJz/wXl3i1sstSsBaMZcIac/bi83l43OqzEXeQFnAHsY2SO7N
Ivfm9XyojbegFxzZ+Jrgf/VHNF584olWmHBiuiOLQRDOzRe5NhAY0YWU+JdiJ6POPY4qtbwqJnap
vOs8X/es93xs9udT776VFuPgMz/Pv8APMPLhK5n6lUO7ijfWlXljjpxe+p6L2sDFmDoQBHokma0y
yW1oqsjA3/y33gvPFiQy1MOHOtkOvVv3NwVV1/5m6iloKh8sk176vZC7nHU+aDqdtxt9E65rPDHA
CkbPozWGIkb2tFhw7Tvv8fjv2dVkRhECg860xjbHFxmlWo2niEzuCyaVko+pheLptXohaUzhRaG2
Y4YKgTWyaLyDvFwD66/QnslpptWbov5QqCk8TLQDvRG9i1CnvIdsM2E+07vopwA212kwslz6Amwk
Mm37ZvXcotyZJIiOQIPezmYthsvpXaf2j88t/Pr3IyqWPD9JPPMGTYg6OXEB/F795Q430ye+u8pE
Sj6P+m1f+vOv3TMEhAo4+ZMj5GPX1YWkMcn1t1rAlHWaUv25qSi9WtE/tDmVRgk5Dqr9o0PV8mZo
Cuqa0VFkmbIaHNfTRHNRCyWHxlegJn8zPJfzBkskr5XkFd9IMqDzOEdy9sAoABtc7IUKpUkNx5ts
jMgC8iLfxrypbi8l0HiILO2F9jPt3mNWKgz+orZGN0AxIQkJ7ZSqwKOmPlfEgOTQn1exIZfl4yQ7
E+e8GiyZdxsRi41gWd3sjjD5yOsBGdLPSjpStWfuLY1PNLaJ4pycjQ/kG7D7DxskS2uIAnt1mMYv
t/M7yuwDp1yWHlOl/nh2Poa5qddj/Tcvlw8s8E+9Y2n/WIb+irTpv7IOer4/H6zr03CubJQI4Iv7
XfFmIhhbMoebwZpGSbLeKaImBouR3HsHsNX7xKdXkClOywQRLV/nPrZZhsJm81y0a3ndBCD9S79c
D4gzN6JouKTQwLCJ9L59rkanar8DbtIRjnGaovHxs7hvCmqdo9NdJCeaQ7EQkM0172Pwz4mOOX/g
aVzxHRQj/QfzFuuhYSlRAwrohuIgsEOfpPMueKwi8SNbzFXzJJMc2+xuDdx33GoPe+I0+m/18i9u
teTYO6RQxK4RUD/CMjwfR4tHVll0DPyRswQy0Myn1pvzBoY3IAdi1daNkPmt/6ikuQRqxUJi+d6L
r0sJYl1bxexmX9L34pKS9oEuY/Um9dab9Q+AO+cMcTOmIR1o4cMn5WTS2RI18wo0AiSbqqSfDSZA
6ZPlcNZRWZhq05Ashf6jMjqeVdRCMTvaRKeAsOrN4B5Cid5ncFfo/eQ+64XxEIXRaju7b4IEMsf+
JfwEZCARH0puA4Nk3/I3I4HzsJGN4bzG6sN9HxQmUAqAMOwwiv52IulkT2clUeAX0wLXvkk3/aJe
v+JpuLNL/2VAJmvubCY28frAp5E0xO2xu+X7D3ym3bNeBklIo5hzteAW3/wpYz0CUmLIg1/b4+C9
oJwaPFfcQUf+TTGLbTFjpIRD6YqxJZvh8TfnGJJEj4EYgDUAJET649A7seKD+JK+nGn4ZOUVEq33
41kmJUNqA4br0xDiB1pX11iy93bMhvWH5N1qHw+U8GTFX2g2omuk/zPUSB+QPcYl7sAhwh2W65g8
mFH6VFDIusPT/VNB+l2ZHTVVe0zg+LvtezLO330mbSbeLmpPUG0Uq9aAhxcHjpbXb3A9VhRu2Qqy
akxMB/7eQZ6mV8vJGneTxAC5Onk/iDkRpNK/JApiltfvzzklZ+o4JAYZGkVi8J/bDiaErBCVtw6+
OqwKphPPm0mwH3WEbTZRrf/I09Qu61MUI4iiUkCvTUOrk1fDXvuvBNPFlDFJupI6+aMCQT0DARZF
huQGBKXodG6ZTBEBGh4eGpfMQ1EYE4bgNjY6sRSoUxJ0KAbyRV6xGh5Q9yS0RjRvk7cD9d3TpATP
jZQZWRGyfgO1amD4NmqQaHedxq0hnbyg8o7UMZFnIHqAWamJAe7k07gOGywJ3iruC9kZ8DQoGN5f
lSJJkqciFXdkaQgPyR+yOuLg+rsEyA2v7kSq7h1N1mTk6pR6kUhu+hRLAc8kJJxA37K3/yeLSJII
wC1zMwT9g0E5kiQPKWgCwnZo4jUTkYBSAK9FqgkwFvk19gVfnmlTkHMrxrMxCQ8u4P8mxp1FooTD
qOurVjcGiNLeWCUaKWPSaORiyApy4a4xyIVRpBW0QDTKoVwBug5EUYpxWkL82DUwFFRmWQtW2iVK
IP8jHZpgaJMW40mwPDtShApk3zTNwCbNPECR4YFRigQkCGDEgjvAzWcd7+QFyR+nSJrIAgIWoDg4
FiEB4FR+JENPKESaEkRGmconroUACAwQCFZK4aI+SLrgGTCmcEHdU9RZcKCpcgFdEblMcTpXvB9o
yQnbV40FeqifG2Ok7Mm4MlE8g/OVU4ZKeT2opwCuNF/+52+SITbkucrG6PZks/6hasmr8S1XMmOY
UpiVnSbq0eMgiZ+xwxMBa6AexulFSHMyjX/V+h3xiJRxkNQAPuVYWpKOoJWDXnJR5ufRkWMAlWSy
2QtSeGwE1wOwM1pjse9HfsFNk8ljQbAB05vBx3AtKMdf1NuSUbvAJOm8JinPXKSU22aZkE12rUsV
qjY4jVRlPJZRSuoU0BCfo/2fBffYblGbu7gc796C8juq6h70qfEOKcy0/ht+SNLwfKcokfJmpF6A
ZUEwyAJQh99TUb/hZYK26xEkPPlBdpWkK7Whw43iJ/eKrPJwdAxwrHk4nLEBlV+tTjlE36Em7lXW
GfrK1zwwCG9mhOo1Y1GRo0KkEbuMUyRvp2uCOyrvJPoJ98hoI1kT1EBC9E3uAIQPv6bdjqR9vn++
babk3sFSCs4tDQzFuSdAWTtw6i8oMjW05ofW1a8G4QrKkf0nOo5wtcYHfChSDxX5S1ET4yo883dB
jl+EfGyQ0CHUGoCWkZQm7c4zI4ckjji5pE3RWvxJRZpsJ8ooh9eYivDuUGyRfWwNyV0kRmA24NTS
a+uVUQiZrPM1A3IFdkuAc4DG0eTGn6iejPCOgXjYgxS4JW0Jk+wJFxjqkXoxoGrFPW8EfhFfiZLE
/YiQ1OHuwHWoJCqmcOwBc1tCx0hJ60/2Cn+PEUaklSdjggBLqeORi5INxwpmnzVddhmp9it9QVAk
4ODzPvqQBP5cLA16jdHFFKUk8Q2i3I+QcrBTJJZFayL+BrCep5JIxMcdzh5JnU9ASRLTKAxFXCxG
ZCZQF+R+v0HpoEeR20nGunEOsEBtzDeShGGjhQ5K5YxTxgVJ6lmfBAggPio7ovNFDgurIG3CYDDb
S1F7f7nHzAKcK2Lo7BehOvkytg8hAUs2vy9uTO/UiCTt84aMEzWSAKctz86bnqxXGTepuM2szn6z
XYJ2qDKe+rrpr/D/WCB/6vAMuQO0Al93ZHCQKN3dIw4L10DfALehyFFRKbP9YoWryXxKV0bVZSU5
eSFaRLSjPfuWivISJ/OtK/Y4ui9YTsmlaBSzgiI2pojB8iKWxaq2gIcSk1LpJA5mMShbpdREDsiX
kABhVIQprf1pxrXKrFrKAh50c3ZunpIjYZFwO2AiWdzxUzHzKfsxijtR3rmKUhEd6Y2oRhB7PI/o
Z3wQLk71S0g4RdYtm4N65Z3nDc/A2WZfiaciJeF9nz8eU+brByIE4X38h1nFYkxy8zo0GH42zOnW
0nLgV2S4gMRNTSaFsDOiFQKBAoYJtiZn3gD968ISMLRFVFjedkej2s9i+k3DwA5IYRm2ouiVj81/
wmOBeiR1JdMnxUB5Ue+btisaGUqaV0pHhtW8XFRQzxVudfMmV4cp3l1rM0L48rMxZh9SIWdegZvT
/NKQ9/QAXFDnqVO+FQG7by6tsECUvujhobmNYhJ1pmrKfDVIIPTnkemxg1YnAcUoBlJXFF5IJvJA
5PZkxcBwfvo6tqTyEHKqNTQFtunDEBVJunM4AayTrDOHsKF16yG8OuJRlOUNCpibif0XoJd/VRhs
PYYUC42Vh96ZnhQu9Kj1zw32LCZ3wssiCleUp/AX7+bgy4wEUXpD/tuzKVJorOlU2EdKPRMGHcg6
5g9zIyo0ssU5AzmN2lLowqB/Z8g0VUMYIx+QDTqTssztIUo5bCulPFqGaJUSbsLQIA2joPoag/Fs
4GXpRgLNwDrgHUzNQQvi0C12JhVWtMathevWQNKnd1fuLIWQ9wV21FLu8/Y7fzz0Gr7PxvyMLTpD
XmTASuN3M/EE+BRKidy8KG3RN8RUvlYnK3pmGr2istqi44T6EvUoATrjtlg8bos6bkMPNnqZglxr
8NGG7zszUR3Yi07A3101wmeBh8H9k2WmIlrQp+NqMykRoX4eEWteHnJONhgkBYNCRyWtSnwBNWaU
DG4JlGGQiLGLNBAwE0AIH9vjgM/mGcSiddZPcVgf9v+C8NiP1mbBxJ+0ndESQgWMZiDkEMtNQu1j
AeidcFb+3QkKqP6tqChSRgMWNG08VA17LZwYzpbLEd0haNQCqIuP4IcwUaO7BCPNa0/FadiAkfEc
GXKM+Rndrd6dnmT9FykHCn6vzurVM1zuHv1wP+c8Nb9Y1Id3B/CeG/fv4qusdhJs9rO6tWhc/iim
/JpPru54qkPC9jrbYFkFBpqpGPJivHPPstUjz/LMoQPVW8n/ScEtu5cJKQfahadvs7nSBg5FmmjR
6VVBXwJteS6MJ8Xc6D+Szqw7USyKwr+ItRQZX5kHcTZGX1wxsUAQwYHJX9/ftVdVp1PRINzh3DPs
vU+XzzNQUFZtTJthKuV+XU8nUsAY4XVK4RU+xuDXxF3aggL6s0w4ozMVZaU5LBD88JJeHVBUtuMF
2PuRqMUz9Qs5wC1JORU3D1HlJ8fmHZvZpZ1dBbAU/wTHbnLmDcBngWwv5dPtTCKR8GjLCchxKqwl
wMNPUILeOvfHVQDGPw6kU/DwwXU9Dvw+MQsBUg5MDXzBFZgEtN8PhgIjAo6gT4Ah4opccDbfW249
/b3vMlCrkKek/x0O7QP9kU/dqT8bJyl3xwISwsnxPzbouX5TqMQ47/QO75ss5J4TAq7O4noAVb2F
2TGyKm6fEANHkguX6253PSgCByJNgC6oW2hz3E6NJ3LitOON/CtDURJ7D/hul0XDiTOURVDYBeiD
XTUXmL/gw2G4bbH+pEfBXVFUnueQXQXbjUcnNuTc4FWe8wrmhfAQD5toAegZJ0MhvgdMntcewQGx
Hu4cQYMiHl/cAp2KoAaswRViT7hzLs9gEm7xy9L+eRInJWEDz0MIfEdQNqScDPCN2RZVfIKvWgQm
KNBIlfe8IDzrClicKg5dYMU8G/TvLUsboc7MgGLLxo7eQ3SfbEfl96v4vWus5fAJR6CIuTqnGvyE
/ABwikYlGjBz4fKOt9X6mjz55vycc388Jaf1Yys0AjAWOO0UE+m+JdzWlugNtWoSpsSVIBtow4C/
g+uHE4sx59fwR15U4Ryg9VwFX/W+plTIe1lRnP6MFoclxzrrrV0SP5xA1uJAY5+ZZAiZ4ywYc3Cx
dmUPAM2JcxDU8Qm0NKcWAYyQFRCuInMESoROIrjVgAuJzokUCHlhBrwdGI+y7BLWXQVUmfMOPAQu
DqP72nIYtIPPMf6C8xSS59AOEBzBJrXEPibVfiv9N/KfUBDI2A0ONG1UqjnCTaT9mdAzjjc6A9XF
M+A8fl5poISIhhGiufy7o7LIAWU3tNP6E4lIkgKQYUdAEC0Z3UuF9hcOSU8JCKCWeZfWc/JuWdJM
cNxHIzDSztEFgdug90mNr03Zo4uslizN4BCd/GjaoZZbCmcSjZ2QpqverDtiZMQrb6PvRj/oBr3A
f48SbZPCltKOSXEIRTcAnxOnpUdRzG4lfLiYHl9hljR09KqcCXsyd2TRf9ymc3J1JNSN2nzRqEkx
TPvc7+StkW/S9l+a7TGJ5TPOUNJFMDdWGvTq6Ko+02aotCk0guinx8YzbxAT2JyIYz4wxbeQ940m
4UOfolcwINPEqmmM/X0SjttloS8ZkPvdf1++nu+TqSx0KTyWCCGtTKgmw6ojNmmXY93VqFfiHNHm
HpUH5PwcUNs3AZZMCYbeFuaRXAy7TrRjYj2hvfKgwTXE0r5bsqHeuZtTYMvs55dJehAe34J+wpGc
HEFrsV6BRKIAoQxOCTcTU8tYobUElDd36dzEdZXM6yZBKwXAxWUyg2nEGfEWjZfiRxro3KDOh/hM
9jj35Umg5/h4MO3tJ42b0EpDAyKPC3PTX08wh+9q0udQlrySRuWdi9GBiMgB0uF6EAmSYmJhYaqx
2mzMdstiN/fsHI1soxRqcTqHzbQa7TgtH8l9rkylBYw70sW80p65e8bq38f/Zw+wDdl3YjOz14Jm
MYrbM+4Lfjan6n3OazLxFOEWpgAMfUWdgRAbON0SH1r0OlA5+VE/EaE4flh7icyvao5vB3dvis/y
2hIqp+hdPZBHcfFgcL5wAoYdxxE1QH6DeJOTCIgTH0BUveMjxRXJSuEkA28iuoTnsxWWIse2uB2y
WyWlESc3UC2jyAoEzcaqY70mZ/PM0UWMRZGd9KV5lknu7PlU6iW4L5dv/UuQkHXhofHT8kZnB4HT
wUY1tUBYCSeSsrgm7BEBLs8NuJMTEIfeh4RL3lnkx/6POlkV/JiU00HQ8gJE9IT9II1FjWrJFMCO
xh9uEOTB9LjYVIIMiUaUFpcA6kA5BQ90pcG+g+gmst/8CBsugipK3jwDRp6i5UnAE3ccWOIQISnH
tBCTnBlvKJG+YAkl9OKew+fZysSHFhloHhHkYdTEefTc5XA+UPDbZ8nV72LaA6zypF8oKzjiOQGf
IRYR2EcBGTxzMvItBxXpRjSATgw0B/5lfVlD1HSM2f1pD6eRQO0uQRQGNUhigeG9nau5tOez9UUx
Z3UBHxaQeTKqMbnrBIfC/JNjacHNEmpyiDFH22GnRyQGA6C6/h1+gDiPAYJBLOyoAFH0Webk6Okq
Cbq02eUQtyhKHFgdjyWLnTsjz6nttJNIvZArXR9jcmSJ9EfRYv2PnzDgTA5Toy+agIXEwBM7MTl8
Q1elJa9DjglALogHfp3xuaIbBX/E/tgu/Xa0eyXXA2PZndi+NDRivMHvP4Paxz7sawqjoCpi6ATb
21b8ymjHlaHfYBlUIt+Fsb1NW09JhuXxp2eFYDMUh1Miw6kBPdNZ5GCO9igWj2J4E2Rq5kxIdhjv
1b/JnhXPkDM0u2bHxoMQmSdIpy6MVYa/hXSAlbm0C9QBUbM1CUbL+RPaa+noThOwUUL8pS05BLsD
PlVz78ZsFBsryP7BM+6CK3NzTWh4FF3JNYCxTgqPuDCgh4gA+FKFoMm8e2XZXyAi4zwnzQl/9X5S
ZpOwcYF3OoYNsNPKEp0iReY/46/U06EHU7wMtBnxi2usJK7PmY9FirpAXTg6NV45hsw6T9emw+p1
M1hn9JqEG1E69NlmIDM3hx8iijjUQmySrG7pANqM2aIkQ/gtRCQAUHvEabA9aBcf/plgc00HCdv4
luD9dQFX8hGZg4gLJyy4rBHoDY0V38dckxQihlT6u54xqccVE4EdxIrjVGFG8KtxYDApwpFrnAKB
rdbD+8GRw1OTAMiTOwaJOz/uJtv+QIZpIQmw2bKbUuuf5av3QbbWL9i+KmWhXlBUKGmx49mgkNWo
2S8xR9SWe8rQQLfWbXIjhVRH1JWpLkMgB6z8SuQT+GWhqUCYid/bndhWLGJMIIvs8nG/FIEvwOXC
IkDswSvjbPCRcI95h9hCT3htgg7GX1YIjgmLBHrnHOEiUjW+vucFzkAOICIKjAA+DNkMmD94b5+N
Lnxdzpj4ccaWkRCBIMvGXQF9T7gbrskNcUZJe8YvP/Rn8gDaicCLUB7vCxMLqJYPxktUQAWoC8b9
5WBZOIMJo9gPA6Ycriwj89kSuMvMAWbkgQ4F2dBOuCJMDOs1BuzO8iPxzDnAu8XfhOfEs8RtZttP
SKCJoclJCiHWQw3442cKL0/ob2URIFcWPZEIiHTuIT8jMxLg4CFdxGPwDRfm2bEXeOZC9oAW7rae
+zir+LksALzV4SgYmOhBqpzqrTvJ/QG3HWwFIiIHDPj1DGMKt51CDy/gKnP/PCPdKFLR9VCk4XmV
E40rYvy5IoeGgmwfHgl1HwoUMEsozPBzltoCa8y/IHNsjytW/uI4gzy/xcfgUjxTfmBoOUa5Twre
RB/dTngFcKwAAlM1wXLtyHawMPhcvFmiR2hP4vZYTxwygEpEpnAQvrLIQEL7wuHmkHrVnj74TxIe
JIJpGvuOnnA/tC/tGSDOiiasZzSsE4T8z1eB7iXPyvF7gWXs69e4VOeTht65iPfMMmje9Y9BCGMs
kbiVlJkkBaqyPqpz8gvjfikd/0lN0moLY/jrtHktfX2E7F3tue7pHtst313yJrdT09g5vCsowtD7
2Bv1f9Qs+MZA0LaIJ7TBgzhDrXGCM+O8IUxUU/39LV1ELtwl6mk78ibgDlsO16L/yuhBKyOrUlen
DFn1duRG5GJY3Go6CLR3cVyycI7ZBCh5zFQVtaWQSgfoRCMHsh3XYDY26SJh0fukK2g255CJeeqU
GhbGjjkXcfYTiWMyHnxud0bz5ZqG7CCC+REQhDe9f5CnHx07r5NS5C5ffkHhrwQmOGlQ40N6SUGf
OP9F8xskcXQBNoDYAZUp+UcbsxErVEFpAM42CmlPiXY4kUIqB32JSLVdjugow3J2Sz2W5hfDfgBj
QRTiQftZv32wNz0ZXQWimpUheSW58y8ViSRExxvAW6ScC8iKTYU+swY8W4tuvxldAii9speOQc2+
WmUSXy4x/wOy/awC8/z4oSyPT/ucjcClyHZRrnQled6msvn3Lt10mPXoYRjzVyyP/96ppb5+3o/p
FWlpGZuiWmhqDq/ooXkSRKEhIcW0ZFuOyOpe2VFwatkaWRaRzKtpao21jCZEV1day0+fo4HCROey
xHuCe6LMkwHVtfBpS3jvRUYdOmbeJ3hr9Ld5DJHE8d9vmlyhJRd9nBqLZM+x/32vtZy07g1JTbJ2
slO8Mnu4eIoSEDhdByT2Q1lNBuxlQUIZ7WlUIwYRVEkEY8XXNTvLl8E2bx4F2kr1MUPalfQncZ4S
4M5q6V7OJ86RKksWle8pobt0BZFxj0YXTyghaUHzWA85vZK5WK9EMqkemipVwcjYjD+8a72hCpgT
4ao4pEjhHfO5tLhcYMuk07cxZYHoMjh4UIy0DqZMxOE7Ig0WY/V47SF7HG7IGNIGm6/CmJUo0NSR
yCNQzBoL3ATLvmQ/2uTLULuHoo8VM54xctokGRQlpNokrjBMuem8iIX9wvCUCaciBiNFHYKfwHh+
xSx6bOQgbwvVx2ANnKLECl2CXA71NHxuExVhYHjJUTtwg1hOPgG1MUMR2ixvyEyCfuxgg7geuaaL
Or/QNA4SLKEBf9FwN6aYSrLuzCk+DHdADRazQlPIkeCQo/XUU6C8u1TkJvgfSHaSPUT/koxAJyjC
oiz+EqNzUUMyxdV1Q/6+Ii9KhIeLiXYEmW0WNflFnlaO1Qq5s5Aof6RFpRI+EEYUmc3aY9hun0wH
yVnCFn6t35K3NOmFiG6fPTx0n6P8+Mx4Fvjpkx9JqjYYeDTBcqgPBa3fEfvBU5ABTuCwsPLkCfpY
QKFfZzNjLkj1AXfW3uAE5yREUOQL2MTUkgmb3upMK79FNjD7IxeT6kn3VsIbneNz5IcUjg7zS4gH
aImi43j2+9QrulnRhPSbVqXZSLYfMMG1xVG/2AqzYhz3+fXr2cdDuXwh9LguCOobmTMOIbvgesA2
XsffWPimmZXDHzuOfYXz7JMyV9DG6iYulJj3ZjCDl7RuUoSs3FceAhMi8sovAQEVZ2wOSHKI+zRO
A4OMPv0KBYVOJmnd7xs1VHFSqD2Mk+F3cosGwTdi42vI/0/Jr+rhZWxXDKmrIljCKkZHmmJRIKOc
BQ8efAiZBJI65ZxW6h8WB+JVzBMu9WB6ODsifbbPOwF8jFPkZTPBYGQmJRLD2UKk8WMKJpDz6CLg
yCfcEcI0wFb+kwXUcyLl3m2IMh+PncjJ2D20XQ8Oo9JhA7YvkmkoHI1QTN322mDj4v5hwBU0AAyP
bYjFZEIrNB7v7eJB/y6gJuSE47IK+2JBk9MtzqfxWj/1ObVjOsf9AJAZoWk2UDADFoBXBEGB0BLn
Bdd5ImKdTjtIBTElxOyz8v5DA4Cuj3RiXJa5SA6gTkba+0V31RPVmaYlpHe1VpBgjmSlQTD21DgI
zOkUOn5QjbzsH9Xqrh/YqJ3mGxyW3QslZhuropxIhuZzB1/0un0/D5QZ4ZJTwGrPSOLh88UcgnXA
NiI80xP15dEqk/JAnpG9SXLRCQBTcncf2gKvjlDJ3GdLPHLsIYvWhYJWShBi6E1LhEalQSQyccnf
uQgJ6GyIt3bCRSFx8En09dueyiE8CBCX1bJyukqlKwJYulvSX+Nxfr5f540W6hPMJIJFZBLhAqfR
g4K4yp4vN1TfUk4sSWrcVvG1fDUGUgS0o6KXzQARkiYHU1UiMDe5K4rFsv26x/o/kmMoDNZ78N0k
N66o8T1YJLWrdxswUSEZ8GpVY61I1c9xsBDKYGtMnsJPTIVmor5IS5Lpw/5mji0WPLrgwilLqiNJ
JtCC5/LoPc7Q6ppDDQru4qlkNFtngCds0L+ykrZ3fC6Bssf3fZBQ8u7oQB1Z423ORv9Dp+VR7sA2
V37d/xyVs3b1StVV5aVJbazJp7QYGr8PoC9bmo1W35dmBxp/uOHsBiBZ6zIA1/QWXG6A1NDKgVnj
ACh4h/GFHLJvIIc4yudNu6AGdpO+0GBUiK0yQEpAr+iPO64tFH+LX7WIFS2hrVudkBRg+hpzmd+n
+eFCj6yWHHBCmQ+7fWvnj5RrnlK5iO7Vd03FWTSxvcyPJynEjWXpv/BWx5d/yonypDZv2XET6auq
NXp/YC4v/2goRd+UbVElvPQABUFjQDjdFCBrHD36G4kcTyRKeAc2McJSeSxDmiBLQaYhKokf6F8A
rK5xQDIjXxU8LCLtn1kNywJ3C/xmuYiw0fb6KJhKGvC+kZN+yFewewQXW7YqDzaQHT3sEmz7mqqo
B4fXgduL/DbN/XAvwBsereho7X9u1kxwiPBEZqm9XUNX2vPppTP+KQEfg2vftEsWGARch/hYoAxo
xoaWlCCIIWwQ2bUN4wTe7zGO7K3tvlx3YS5d1/Snrf1wCQEAuqLRRf2Sgh3ssB6LR32euP6FHBcc
HZ4d1KHFveKH+QYc8eIb3Zo9OOSJS7EaJSEi1vi4i+yJXTmR+jOa9q4NaBJOmOZljAGGA4QijgdX
sX/ggnQbwI9UXtF2+IFEYPNsP1QVrB/+5sFsRDz/ds0zH0wZ1bp8R7whcv+/jA0GsXQYdxIz7hZL
Z/1cXeTnrDFXE+w4mHE21LBQvCOoQHzCDbComIe9X/MS2h7cuLgy0FBomzC4+fMAeIkXL6TF+AOs
HCEahtmNfihIrj8jCia+4rdYEnxmxYNd3TVgFTE8D4ZtCJtFhaoHcRfss4cNyW09hnEiWxF1UxtB
ixzMQmr7a5AF4oF+kBKwGkjRsjOa8p5rMIII5kBfvoe9S6c4awunBXQo3UxZH104gSQzsVlqYuVB
oYvtsStem7gz7NTGvqHUo3ggbYEZznjJJYEgPkOPxi4/gx/PMGQAZcs94AkXissGn/47C2prWrs0
PwDuLWFJCKRCCcDMDYb6A4yXmGaBVyVtzrOpzFSFuBbZZHaQvd2uuXeTroX+1uaGWIceK5cSKw99
DQCBq7Z49IgZpX3KJgtAC0jLYvqK0aqwgX7aZKcsFhOfR6zK59Dh1UewmPzRE4kPHFpmiwI3hdvX
Zjs8nVEpwI3gYusfjecvnREZOhg6sfLX7ir/EB4OkjU/IRTvKPaBs98FkemcNnO+xyBamxXIN3bt
4PTgjys2ocxg06XZFcxHFaJlbc2mu8Xid6GFpU2XWMtwjk5q8Wv8h0vlnKeW5twdeoZZONrWnbEj
8OQngwcS2t6LHzfO7h2R6bDB5i9bV/fZz2wyC/KRdWNrr6c/gKdJWoFpdkY2fCGH3ltW78x7p3d0
a2TTmAelpMFuXEW1qDTPW4+qs/t0H3yFN29P+F2wwygyosBHho00Aak8CF6W/4VKQfp3XT03aDsu
msWYG6DLOmSMoKFznCVatVudTSPLO2CFm9BZueABuh3QhB1dc2lsb0NWGI3prA5K7k2+lzr7NCcS
sJAbflkrRmR7DCfOxQpDjjhuv7I8yWKQTYsJ4MDkv8Gl746LtDjf9454wrdjMiP951kP8AOsfmry
GxNv4hnR4D5C2i3T/cu07rNHWHFVwIf8J65Kczj36PdOHbbTOyvGEz+WeY638wi5Nm8EBWCTl3C4
bRsJF+ZmZ1iMs2DAjZztlrlmjh/W2MZK/5DbBrINRQDrDQdoYmcr+kPyw6MFQoI3cUIJw+7pZPAg
0Hm82e3dH9nLggLWGI3zwCVE+j8zers6GTpsqeI9w4c0a0IOiU0NKL3DUHdTJBoXt8zvds1JXzBX
O9jLNdgtUNg0HHTvb09p/Pe/Z2Or1B7Xpb2oLVYPt35xTAeu3z/Q+SW8ELKqX+ayQYG8sbpfOZT3
BEZu5iz2PCv28EWStj/XB5TfSFbTyGUxtn/J3yQKB5JNGF4JTRTE0VXNQd1fo8kxJUnMBMhBTTCm
3oRGTDE8PPuUOSdQLHbnD3BBkueyBXMCApdysoFn4QxJEWd2ZpNNsxdn5rL2YEzYT/sEXdIumHWW
hbXA7v6AzZOtLS2S0QyL4ChZhf1L919r0Vq7G4zXGLs1Qz4dAIogNovTlEODw5djD4svM/y5C4mW
Q8/+gdvJeTW2Ob8ot3JWSj5lGltMJ0k+H8PjjrfTHTTk3I5x/qybAwCHW+LerAeagcixuA/v5VFB
dxWfXG5EfoZtxYPb/zJuEuHA5Y1JX8PnFSsHzJAPDybKUtCX4jRxttS17TZKQ/9XGM+n11qr1NqU
NBu0VvO7NT9QTmZtHuapeMjanf5suVrrbwMO8tkWeq8NjXfW2rOIHIkz/cHq7N2r5TfefL4JD2GY
eKC+F9mt2Ka1QkNSyHrjRE3eq4asLP7iy9Ow7k4HOZmMeqooa7IeGLjU6i3P+45bb7Bb50WmHWy3
93CAfXqN/fg885f4oYr9eLpk0VXrr3US3g5++/vuNgyQasmJsEz8y4q/0bK1AbZZwuoQFFq8z+lU
GrSiTVcwnQ6ZNe+CxzzXrfFv4+pWg4Xi1u5WgmR5SMLHLsI5mGsMPtaP0pllQJiQvRePbIWbiUe/
5NnzS4u0iB7wKE14I1d2hx/dGzuvOUtqPj8cNsJ+e4zuCVf786e3Vv7N+oFQLRwI4Q6sOZ0dWNri
sB1CeyZFmheJbQ0Fh4Xyg1C/07pj9rd1unks1lS3htkw63yNJa9OJyAsLVi7sB3FDNvDnCNnLq/f
Pq3t5w08tQW5ril4BV42t5B3MbnT91L8Q14/vbFvbvvl2MelJHtDB8alP472U3dqqdypxTfwHV2e
391TAbAQZIW8IUbDvc72+73kC49yFj1DIFRwzsfudTWbfc79GSe4wmrvXS6mJ5rXbSB24bZJ/sA+
ATRuPadqcv9FU+MbSAXbWnF+CQeUzO4gRGrWrre5Qev5i6bRfHIwhG8i1Dd7H6otaVvty9+x2G0L
8LlVB9kJ+uOMIU7d1fl36p6BD6OIEegzyQ3f1gY8mbXpLcSnfMmlBWfirzBb08Gb9qcLx97Rp3qc
ze5+EXkbcYKi/AjmxNrcnMOpZKEG5UyLjEgcdc2/o19ZlZVQMCcaxV6/l2Q+SN3JnPC9tYlfXuXC
i3LaxA7G887Op6TmhcpyJLOFA8LIqWp9falWjFoodPSocpfiTEpYg97hcKD1TjDixLgEc9rUWiuM
ol3aPhPp7Ha/d2g9Pp4IZdjvxc73iduZX8OxziE5++AetQvqP/bJjOd6MMxCyeLbiXPqQ1J39vy4
VPzW+f6Wl6X1/f19UPAVVv6vL22F+rRmucP3lM9TE806ny/hr5iexe1h+cyPPN/VbmsvFGfR2rvf
NrL8qzX9vTCXO3lNUc25TKf+jt3lolPh7l7RYjHl162x7/u/F3v6ZKlyw7+7p4cnJ+6bpvEWPvfF
AVHoGjH+KC7jOBECwxFyjtFaxplrKVBm1nKNuUT1wV1Hte2gULC1C2+Jbdq7IOotFqCA6WOV8ea3
E7iy6eI+BcCewxpcGuvrV/Yj//b/jN8CkpDxnf7BTezLNSWAqrRhminf9dfoW0pQZ5siHu49XFLu
c0rseFagFmzhVZ37j9GCY8afizVP5jGmy0PI3vr2krkXWt5iOmX19gQtuFbfIAXDqX9uLX2m2xbZ
ZNwtGmdCxpKS69cdv+JzzF0aQKCAHj0aeA+po6SuSbmQ8BPJvaWqWso8DY+B6t74T3MEM5Z+yLbk
ouThgEDF+6WdXASxLEJtNjzGxW9PpA7MiKyHIeDUfFWBJQFY+oh9EMej03Y2z6BmBQMCn6H0HjgB
l4UYNXOpL81lARiavGYEngIcwLIfey9qlo/4CphFF3iUhuMJDNW/DhYTq2cMk8aa/KU7hAFBjZOO
hiOBxEINyNMZeuoMYdrPAeu8eo++kTIjuJNX6iJPRAH3GY8X7T6joyr5xmD8cHVs8QDwyr5T/6x3
KmkPVh8tCe+H8e3nSGNvoIfSHqwc1GFKi+TNUJTm9BshuZezRqgmoJAJDQvAA5VZyoX8EL1dj8gx
IWryoutKJh6IUCwBXrEQlgxlaGInIrGkTkQPQoqx6F3UPkW6hSjEGjPd0WEfZ5G5GE7UUp8n/Q9h
79UTYgjxRagsR/8eCCYgkCZ5txsHIA7uAGuyl+ntAxPjleJtQMWY7FLSLDpaAl/VSCDRIGWQI6gj
WcFdbhev4sLSFSc6BRtAFO/eJdN7vVL+zP/qPuSvlpnOmPYUwDPqG50lyb8Uw7mi0+NE4bSg+2Vv
0zMvrIQe7B0FiJfTGSgblF/ya62DAcjpLVTJJ7Unb0cCI6tO6fBPQ5SnnbcpqnuUMN7W87pVycLd
IfMbjpb55CRyesO9IJ+CKoTx7Relh7uXSqBcQznfyiayhKGGTAGyqkfUKkUmm9IiGXVgwtRBuoYw
9rUmU04KPL0m4PrAD5ZqMLqQpnequ3OngfQ+bcJXFoJ2zmg1fibXSZ4cnQspi2SidboZuJCTFNBZ
ZLX8WjFElbITCciMVDv5Ak0jDXwEhUj1AnA3jO/DpdzAbxo2SO/QFBWGckN+1eeKLzi919IFXN8c
fQG2+QgrXCpQLPZkZF9wjdmi8JVBpX0gGLDnqtrNgTBQqCcvCYeUVOvkX7pgN9b/0DyGd1u/hWGB
Gvz4N3yb1Mu+iOrjCpr4dVvuKtAG6Xp8QQHlvRlTbgAyoJRJDXy+RnD9sZ1Ubys3pv0I956ILo/p
rOTeLn9UhQB2ABi/qbOMtij3iOXfS3SynT7ILd++ewVcQMimTUPKMscnWnP09KQNN9l/ZU3xR6qm
VBqB7A4q7eFjcwGEQ1StdypQJx6ovW95Joocdf1jon3QJ2vgLiQ1RWacsjJouw6KkK0uYgprj2Yu
kfyuXS4FIIriMDwDcp4Uc0/MMHSvnKRWjtz7dkQJ3KSl3tERpWnIXvjiQ2S2QZkpyKIXZSJTklDn
jTF20WUvfikIPApM9DorFiSo7+JCzkhN6EMEf20DjpbRyRjiSsMmKSFdPFhLrBcqz2wwygVNsXmn
a9Lrx0kw4c1UiVjEpOn8+vxuA1Va3frNgB4MGDWGuS1wTQO8fIKnhCwxFXqIFu32wjq+3XG+tygQ
ospV/GZdQH8YLk+5lOIMw5bOj8UGUFDmX5dUBu4mpSL0T31q+LxamB5oFRrJfqr714RKcAdmlzxi
s6DI9EI4Q3msj++VqjgZYnppIO2ZO1YaGg0EIs5lXXf7O75jwk1dQdKUHh2I+EjMRUaEAxqCOiDY
nf7PzL9S1vJrdgQI8J6swT8q14RaAyCdcnTCalGShnPVf/FwPDXK79WKpH7mDz2dmeAe5QuTFsjc
q4Kkqbx9oKtCnSLzzUfj0mTiWszkbF+Y6D8brprHcEMn6V+az0lyI77OimDOR9QUezp7ptGRIH5H
Ww8gVEr7j0z/BA0e4hyGUFqZY+8IGIfkHTDQkl6C9CiiFHaT44JgVZnfr0vWUubqC5BVyo8YzZdD
mQ/wdJyfOymuKS8GjxZ0kULnihWVDbOPGA5shuikRP2RyfRHgugTkvEHcl1sgD5Qh70upQ7id3ru
pXM6Z9E+8i+qGuC3fKp4AEtK5vDMrQFqQOFf+TF51BYB/FSdg5blvADwynx1qP/tK1w0Y1ndvtPx
ikeH1nkU00Xt9agCw12RZaYOBxMWllimrPWQT7oDJ5uE5mSNUgWFfzrv7U3ok8ioceJQtPGZ6ij3
mx21hmE3HoCW3fxLjWZ8yo2JDiwh09aAxaS4LAWjscsz9ti3Y5EY4y1thXnPu98/lZ929F01NLIB
LRO2WCc2J8MGOo9VKKP6EtBABCNLBFfEPPH4ekIwowV99b6tBPjZR1Wpbpes0WzSCgZxkwInmn/q
G1ji0e6WMDVcDIgOyr13IKztbaXNgHQz1VR5qJuCzOWxxC5kF0NDahfwCcCVwC0A0KmYG1btQOMO
Ob4z/BfRkAsErLpvlxM2/wgxWRp2Ca1zimNk+jhBAZ8KXcKOSimir9iqg1jJ+VJeNfIWiIs0jsdp
1KdR3S3BnuEu03V0jWngFhl4AWkf7RQGAfohBuBDGmIMwE9DNRB2h83B8XmmLjqw2m/YewdvpY7G
2GNg4GVCRb+rAurLjB5wLQ5pOaZGT7EePAj9tArOICaBIjKbHysLoJ5DvVYpXeEEOU8tERVqGghR
0ENxWiwvA0NH0RoaN+BTwesTECMMb15R+hdTBFy1GgGPesXqvqE+xh6G7jrlJgCK0OULe5Fq3IuT
3t3jCA1BgVRqSY6BAFETBovNhctyvIGlcB6UgPDcdBcHZHTfAZSmAQflOawVyQoiXeqUOSShiK/g
B/IhapTwekQ/iKAP2CpJQymgNR4Ifgq5DEdrTOuEaveDKis3aoLTCK/19EIjGzJUlOrQVSc+OgNa
hVSQUUNHKhpKDr1rupCdz5p848ZWwYtOznoEUYCOGZD1BloE0oQtAHAEbBRrzzoBY3XLIk4e2NMM
HUgnrJGAXEFZJz8DuFV1uDF6OwJgp38AiLBOBH1mKI5uB7a11LqCygo8nDFmH095I8hkOlWj8zH2
ivKbvdFQJeIsw+WkeM+z3ETjLyAjNE53uIBmeIwPjgdkbsAYoDhqNMxBPT05QQSTmX73QK2p3aNl
5uCLPOindkf2Kx7qCN8I7NuYZOwHhMxyk8ClgGJuZhyq7JScUjpwJm5SoSlezGdztLyKuKUiBTWE
jIbsdsOUYue1iDEOPC84LFk7MPtDPgfigDnKabbDpOJgVnA9QrmZwRRoymRMxp6MBigHY4pLBq4K
0OAVcRPgPQKDpFDqJfndzEWVGUQPkhh8rSNqj7VBMTRiNm7ZPxrEwaoCmICN4phi1A0Qk3xinVG6
odH957bE6cJ0skzAJndibVqQtxhYZu9ef2iqaOZT5qXqzbOa3rtEJdTl0dkQ1C/ZLK/P4N9BQXHz
IDnGn9ZbAP8z+svlg39E0B8vpZmxNRl0WmgBY5A6GphRECQaQKoZVNgDwQQo7/g8OmjZPGF8eQMH
O/gkvC6d2qiAdBskBg/VGgg1m7taU6HVz4RWcudBJ8PKQmsbnj48NoCzW3jXd+LvHroSdFAKQsKn
nOFR8Y3B+cMdA8Kn8MWxQlLUsK7PLXxeOIEIOkO3xORJiwq0BvluMIIfWQbeRf2i+O1km7Eq56wM
nZQHlvRXF40KGb74nTz/3mRj4adFOfkVCc00Fy+IrgmC4+IA87wSFt5DMxn+6DQWIStBZYLbID7E
qQINDyYXLiSth8mQY7anx0Sf5riiAgwDsA/cNxuSFUpwwYNraghRreu8gcwE7n3nmvVqou1k0ZDK
SSe4+kLLk+I2RlpwVQh3C18983HMbW/guAcQWbQHSGOHdckngCPAKcSnhcWIJgLl7Sd5Je6NI4Yo
V4p7BQg3vUQFS/NI58HLeZJFHDuFeqWVB7U9yDFIZ/MV/qGhhvDuho4mw1Rjdhc1gIX40tZXmmF+
Zo/Gp9WD0h3KORDvSXs+hfYYEgnUisEhMWGqhv4ITi/M4U8TjQdSdiSQUPahS6+ovg0bKuigzFnF
z6NoHcdaLB8+Rg5SHvPHHgOKAb5vAK/CA2LZ6imhGhyWlHNk4tUmBVBganxY98fjFWsmsVGnI9Ks
jYW4BR0weHLBVEcqEImEkJ5forl8irKp0EHAb+P0ApMrwvk+4HYQC5c/Uf+bOt3VL44eHIICoVMj
ku8Rix+xBxAf+bJSw/b+U9XBGwZSHUCcEhRL2ZNJzbEK8e8mHh9NDb++BFygvQR8IGxOmOJQV9O7
YL7DK8fVkvUI6rlhYiiQ76DjEWRataIIMLZgKsLOAlQLOfzyd3/4rI7iGwUEiK4U2FCEs8V6ZV3X
gMOsMWROdgGjqjkPzYEtTMlYT716ROqv+UwS0gW8EUKUDFsJ7PIkUDl3cMdJdCAu8cvG5fMIKeQd
56Y5LBGQhYRO2mYs+tLwWwL7pSUcY0MzYzYKNWSn4L5rzx3RaWpEehbAREV7GZgU7g1K3kKVFtI1
G5sR5FnLX2YNAOmHf/9KgDGxSxi297AZw1tA0cOcQv7MJxgt+zUsgVaybvGqenVmYKaJQBljuBkw
eknTIC1CZMAZRj+4e8SxzaQCGeFXiAYJBTlM2rKxuTW4UPwa9gK//o1v5BXfgv3mgGkSqilV2JGf
JVIAAGjrUAc5mwWTvN2yugRgYOSU6s96wnmUNJoPVDYPOhk9J2AaJq3H4ahW9j8sjLTAGYNtdNcO
nB2cNXAyBdkU8LAnA0MTCLqA4WBNYRNgxMLMpVpcbdB7+qxnyKKAHmNOds4SEE/A/GBNI4cAiQY6
LwN3309MyNRIVALWRtwKthliVCxesAukowjBX5Mlu7P5M+LLGgWgjkn4cIhgr+DvZZcgf/vCSSTo
xxUdCTL3pZsBztFO/5/A3ODl6EHmRQ0GRQbsNEL9wBIpIAIQa8nDjmwkJtF6JEVjTBCI2e7J3ATH
ze103CDo7xrhmeKcm/rNfyTd13IbSxIE0C9CBLx5JfwMBoagEfmCoCheDMzA+6/f09zYDV2Jdkx3
dVZWVtafw729ubbu6+a63rwqA96bx4bN3SoQ6RRaj7Q52P13yNpLgtV7e6V2M8oGymKaZPwPkPmz
qrUynySI+VPFKCGSM3WNdfj3pXOMBOzOYcCeeGKeOq4FcYZW83/yMtLY2tR33r7nb6fv2uAxlgs9
ugZTSqucGIqCpnJdmud5jM3cPdq0MLtbq5FafKGIdkk5qLSZDlWurUOdnUmnUOt0839qabOw7J9q
LbQnAiGqskuAEmsaxdCb1WJnjmaaVt5JgHsbZY6Ciue6o1lZMWL2tnRvm1b17Tqshr9X39Yf12di
ORFVtdXsbpXGytfeLKHjP9IeJjZ8FLJdoFCslWr9ycsmVfb+bE+NkVyNsP0d+6Mj7bYYxcXCvA/s
6m1VkpijIYIanoDoHgGZAVPBscK8+GFLvUNfhNmXbukX/K0npJfVGMygYl4TxFHVajWCPQyWNig5
Ej3lEQYSO2K31a4o7wfBi7Mwei/3IaIwwRHQQs98beQULyR5R73DaNcj/rOpnVCZdacJXFy+aUA1
Zby9qH+SAfF5tbvzohlRgWrimb27INDWMG9K/Hzzkn1br8Xic84RcU/YzNVzpi++7Pl0NNo3U0Ks
ERBl2/SWBeLa+i0crtZ6Pfjt2H4lwtJHcJ8hDQXhnPW7pvYJBgZGkM5u/2QZ1fVkdYohPiC7ZlwJ
aKpSOWvSGYL38hdc2aLkFIjWJhHJqXatxrL72PIIL4/QJDtMDv3T2TAK56qu7mfJAOhPKIluuOct
rmKhc6M0DHLOS9Yi383xs6rwjTnF9V0kPfF+vDaZDlj4YIGgOdwsJ+f3/cXbEz0KaRo695z8DrXa
D3GYMCFYEb3qjYOFHUmOoYdGDIPicIRC53xqVJdDSuP84RZmM0oS7uUvPxmmA/Vm5V6w/yWURH07
VbTP32//XcO47+/lrc9banuOq5gxthaC4G/Hv9Hy5kE6Q+7/LXZ9q7Ju+d67pHUWYf0UB9jORoEC
fvGr3nYCJ8vebf22vXagonP903LxnYwghJzNwsjJ9rUeMa/Y2j83yCocaFsThKzVwvfqu/DD24DN
+P7QPuw7lti2+koluZoD0c0qZ/J5sCW3CdhFNQ+mzIUD5sOJgv0sfVUa0nbzX7nimvzS4kpoX1VP
PSYLQpzvIpszVfTyVtkzIG/fGUrScjqzss5pkdyy98IDsAuehXoBjo3eegNt9EqbNttEU0Xqxafa
LqZbLZ96cw2bmQ7LvPzwY13reGSOIOd/0O9u+7lrnxnVdT64XME77Q+2m5G5lqJeu0pfq9+e3tSo
ylzTn/IFCMmpMJEzho82Olg+uuU1dCUh8eX+lNFpQAT8itkfyTDgDzQiRkl/548B3flcmLHa7DfG
a7YC6ppiz1tNF1Ft3pdgOcPtz8U3NGqgurdrBnuTwPG8a4TDY7XrA/97guBipQ+8hK8locq1GLbz
IgGz+ELwFllXh5aeUOUjmRNk1ymTOAZo2uMLsbn1TocwAQ5ehBks2WJ7b3DY7Wc/HzSuPac3/t1K
hbEaqZygfTSR2PxUGOankNX4Y1gkT2dT0R+RIMSu6HQZVRud/CPskwdtp4G7smDsQ+keGCx4mNob
DUuN6C8+G85/hnCm+azal7RXwZrpY+mC4ABy8CQxO+4UBhm4oYrv2PU9IyvWS9J5yKUkLcXMoE56
SU5pFDYoWsidEMirz47uxb8uXsyxfQJehCmcw9A//yi19bAb+6CWhwmnUKGLum6cWD/0akvVSnEZ
t3kj4wiua56xp4Rwv9/f7ER/2ZViFymnklT4sX4UwC5jccHh6WJxz7F4IXZ7IJYbIHdGBt76BYJz
3R8db9JbCXhg9Q/0DA0rGkz85RyElFsuQqFxqHVaM7n4vKzbbNWWRniWunTcdIyM+iGD/KkP0G01
THDAvjl32wLz9di19g+lbvbP9JP7NJ+25Qnnf5AmEOOO/V7KvNzv7CRD1ygo6xERacV4X4vHfhUL
6sEdEC5n0rbXfUQVZy5PscvPupwBQJ0ieNpoLhZ8TT0dU9jI/bE/7WulzRP5lmsvzwMW0ePrbyxI
lZL7Vltu29XfcX908HiN2p/Hpl3J98qpHdqC5HLFLq8ZbtT7D/9azPo2colai4+cCMBJ28D3Wkwr
IkisMx0UrrG5Ig7JQskit+wrm97vnWudUziwnRyd+qxLfZD6rA5P9Xyvqyum1Hl+q9TJha7KzTMB
p7y3FEaaiUHwmxtbUqYd/hU2dgvL0265KHz5vOeg7Hbjq10G7fqQiyn37t01cZRy0R5LqcSSBTs6
yYwkpRCmc+BTCqeUVFYq7UK+x4qGayu0k9t0t+Xm/Rz5RRCRWpUb8oNSeg0FDZ7oWy1qrqe9aPQa
a4dn8NipLs9PlUL/61FvldPuTRGA0V5D3tNtPNogVTYO1qjHTrEYZi9sNq3Kq4VkDUoyoVgvdV1K
NqXuYROsykBaFt9sd063Nh9FR/7d8Ea2NPvnxo+PXUttUV2OIGGs3PpQM7XRoKHL9JuJudOdSx6/
v8stwPxUsVI/5qE5p/cE6GSolZ4DQk5U2MXu7PqvYNIvGLEdC/L54P7+BNKyLIeej2WWf86c62NQ
+THUbB5OA87z9VgfByAPiCMdyvVPwXfVgZDrIgLnd8usXGmzt/YqH3qwLs11oR+OhXxvftFC+lTN
KSO1yItnusDlb3eiL+tN1eSRjdEh6WNiw7lOm0nuVgWtHx1qyNmpza8d5fDjeFt924KuHP6jUt0Z
IqKFw68uzvVqBJ/MkBCcetd/HnCFdi7f8uqyY8sdmn9BD4zDjhZ/IPl1UHefKfE6yuXsP9c6Dxip
Gc75IxVxmetGeFbOM4SMpZUfqIOHNPR7P1rPR2GNsYT3m4tsd5vVFFvX8ezsneWpgyS5nnr7Y2tT
6Nm50pUaTyb1cmPjt93DqaOtjcxqWW+pwt4bXW9K/VJEyadhU8/O0fFl/2Ip+gRW6WAplSLrHxD2
Onf1loV6T9uHBwbhFxrLARpuWDhoV75mbLVurdOiWecFvWmfCv1UZ/J5UCVF2utb/Zd9X/Vh1Z8W
DJ6RxY1bD2ywZqr5Vl6vs0qe5Iou9d40i/1eaulg8E/RC4NQxmBh+nX/fd0+AYhwS1y6Tp3cxlB3
h2WmODPIn17u+miomThgb9u8/uxqr0J0IaXNp/qpOstGa2ePLVqBGDlH4cmVuvtSKyzkbduK9tLt
PczJjMgo14YuxDZri6pfgDg9RJCuAQM8nUiwcfj31/W8Uyp2y/VejWXmTQNb72DzVtqnUnSsLfj0
RgJ347+V0H2ij7otjAcwy7GriNfYdp0L3oIlIunDoMBXx9+oa1fw/LKTC64oJ16NT5QdG21Cknv5
lKclCTWZV/y6eflZzz1iYvYer+PJJBr1h3kYaXP9B6enVGiU8yohi+6l1DXdQZS1JmwyD+BwfSZ4
qlp2ofOxlZ+P03vrQB3sEnEzpi5009OrOIA5c0DKodEF5mCQ7DldlHiZ1QQsEqhFFBDbj2pLkssF
Sy+qG/OrGUo7BkyDYYjmexe9C4iCM7mFh15URyfKLjd3v1fksJgvWrNGlzNYMetUvkLwIozUi6NG
sOh67l4rAYnwX+Snldjac3Msgx4n++Bv5uqlQNltbBDNTjRRthbYANnTIoKLjKbDuUG6gXNL+8HK
6xn15LdUBfJDs5o1b/Xw7E/7psPF5I1Zw6gFT9fpKBZRKOAo+MAByBy8bBQ79zD4/x3JiEqLnvXM
D6y2+N1+Xvk546nKquKJY/ZR20x5yfPX8gzXjH7jOVf3wVPPic417lht274ivlVezE8LG5WM1v//
tEoXZipVnqBpr/h8CJ6rFTuj1CnXlMb0UOlOYLhtcA+WLd+SrgAizn8Qo/Tq6wO8L4VHxJF813c7
riXPd9NZEL4dEuAwtrm0AuBn9WsB8fuQb277gckw36f+tLGFzj1PHQHokRj897j1/dwTzb5ZRYe2
hDBfCV9g/bEAETn9HBxm7QuUsVAtZCFHfn18AfOrj86q2raJHXy7dd/ZpdvZI7EsLB5L7Ebsz/Bp
HJ5fxDFyhxmdhyY80DItdWBb4IZr2iOBxS5p/3D4CrAKeNx3ikyCrlI5o1iPlf6yFC/gtl2vVIy1
Hbov2BhEK8jA9H5J6Jw4XrTHU6jHHr9Wny2s8egcTwGviC6yl1nWsQ+z78Oz8Rj26/IRWRNF0z1+
YB5AARLDD+0j3d1Yb9FEC49MyN/X6zYeDBNN9PvoeonVatfgyxo6urWff8rf7VaAw1M2SbFSmdak
9r7tN02qmnvujEtf7lX9y00cphucqVKqOHhJ1wDYfVDOc+L+0Gg9ErjF/kJnwInyAjsSIGaTB+82
dgNMpqLDzuys0TE+5P8E+u3Wy1e7evJwgrg3JYL8TWNseAWnibd52Q04cK062/mgXv5SCYLGvQhi
raNk37sC73GU6tEY/qBe0I997R0kt4xKZM7KhGTj2Vv2TRrph5ZPWpBjxUyZ+U2Jp0bd0kXUgusq
GsjcTVRJfw4MXVSsmE0M9gOw0N2wp23wtWKCFchUPcn1MEaO9wg6lWAdyXif4Lmr+jVFJfW6yvAo
g5aG8SOu4DliFyJbQoqk+I4nZU05mwWBaWR4fAkci3KZIpPU/8xF4tP7kEvZ+aRZDJQJIqpJrRh7
pkKf4CFlw9nNlh1vh05Nrsv9Uwa87FS28Xwsqi2+DYOUcVYCwWAdom30FaP9vSPjOhkogvmLc9ve
KOyb904KKf1yfmzCc6s+7tFAgkbWzlJGFvn+Kimo9SvEJwhBCfHxnx8S+MPau623MAx0x2mBrOkJ
udQJWrGNIXuacHpw6TjXbURnp3QguFZ/dpOqpntmoTFr8n6xU+nqgG822rIXtuzVFkwXvtBORkVJ
rZyc9Z6QogiFdNactom2lHAUq138lq9BaPLrz7Uc8XdpUs2Me4E2DGj/dZ4Mkcmu8SJ0+uiTSLGo
4e5hi2tIm5a9hdE3905pov13ALAt/nha5VgIWLHKvyVKXrV7tO4JgtyYDBj9MiAH46lJIICkAUjo
xLRZnZH+ItDibySk1riuScUdWZzXRb9l3lmwfWxQqHuv+uVQKxylIeFEMAh2ix9+K6AUEpDD2CxJ
NQ/cshN6Leq1vGvWS6G0JItV5ro+HTVwbDoFACnfFh8F03MlwJ1qOgA6K7enkiMQc9bAc3Z9CoCe
3d+K5VdFjc3twwOURePGSz/13kwPz1cjsiqD6UGlL1jdVl3R+F7pV9+17CvkKUYpeIggUJLDsV43
/1fm6PWvS93al42EsQoZ/rxfS4Mhrh3DLhLqgAYz9D+H+crE8squCl9wjoCGCPdV0OieTlABqdq2
a4J9NTKdK5Q6zqlT+clz1kCeazz/PkRgouwlu3VKX2gd0NaytuoJWlPKUFnhQAQQJSEaZ4S1QSPt
aLx07WiDF4YcCRpfpXvP9GXmnULnLoiXPFI7z5ZslDpOBJNbXrR5hMLLLWCl4z/jdB2zSgPFrrPY
8R8yY3BVasEh59IMsbf+XJ51rXZ70uIQPYvRQ7ZKLb0L0VbYtV4FDQuB6yqzEk2UvhD/VO0E0d2j
7UYu1U5BLmZyq8knj7bz2e93P3UUHFZg3bXlgfjjrCt9MbRpK20+tOzN7bxbSJsHnULrZi450jKq
XOkrok0tty4RcjtytvL/tCwxSIG/SIPNMbjsQToDU9S5NwWxz8KmZnvq18L2SjtZo+cIhS7tvRtr
epUJoJiMWLCo8kxswZn304sntz+3641eLlrJPUrwzEkqugvQpjgIRdfeZlhtYPCbHhLzERdZ1Hzj
N7sopeDdxKQemZaEQIrnSwp92Kx2+Oe4kyvc7iKvgl9kSIbYBSAXrV2OJaeQ4MmWfI1HUqrQNPRT
ExiKrStHmzX+4Wnzpl4m3z+OQ2YBBTLh/n6tzrqIUjzbqePGCztOKJr4mwZLwerZ0/Z1lcxoLYMg
GmhAJUrR7BKHkXKgavc514JWAp9ytxuh5a73aumBsxZPSTHWyTwLsMHjxHzCLN7AaR2jY7YjVX6k
tOiPKsPi+g7b1p7yNFf5joCyqLblWod6a599yjRRFxt5sxNeES//95HiCCKLQT1cbFO0vaSJySy1
Pc33Jq8LPIBGtaDV96UL8BjXUhzMp6u3uUlrT4uvBtagvxSwuPuQtfwVUKvVxGGBjFMlIDbCF9sf
rBnpMB54a0VERCIWzcYxj2KkGPi518+HbseyHQytMzs81zTz9tNa215DAzHIaXasEU/hZNAKPfIx
NSmB5KQcSOkgeIRBcLo8MT8C3/hSMIpHcsc8NSq8AWNyqPAvy+7y5o/ls/ZsIXxw14z4tnyuf2cv
9MTr4fLYEZrXnXS4NcFodMsnWzOGsoHQYLXt3ja91Wtj2K32S8YQbfbNXX50HxxNG4n9cKO0Tuv+
+TSB/cJ1bMR9Cqio2vO884qiD1XTvjIxBn1fcbqFcR46UxtNLuU2+PPCeDVsTVpIDnb1SzgYPpyB
mi751UU+Mx+fB25suJRHEWUTvurA1e1yplLPK/JouuwBN8uerslCT9QqGryStpbD2uTj95zOJbmJ
XS9KNCKfVj8fyv9vvnMtXzTupNZajMOBS8hQxFX3Mra5I2H0ELybw2tY/Tn3rX/sSThZeIFpOJ5Y
0/kBNePjLWyhsO/kmva7rK/qWsouUzz+RHfPr92yklpHojjcPPtRL0Ji9dws/zmw8jp52J6rjuj3
5Sib7CfLUSHeh9FRb+Gy/FJIcTeUAm7116U4gh77XsMximF28piQ/cvQEhOqqK6WyfKnQp7E91qP
S7WXxtWeo8QYHazZMH1Oh/VpflR6zg2D5C7ZvRUeGmo9uAnrur97o7WLA7CDTru2NW9tM8QGGoHS
qcYAmvm8k13EwbzUenw+EgiDGm2Z8M+zVJp7vISibFLkqOl86j76168ld+yXdLwYNqbXfDfTvKXC
GnEUHWw1cF0rUal/Iyv9qG4jTlaLe5ARB9HKa+3jvO0pzdwieqvZLKYgqj5zekuKtGs/1eGeh++U
g4hBrsnuldsjDzX179VojuT/UewhcFpP8vF6crn1RdDVqlPvqZHgqhmUCJlGQb4Sy0W3NPgMGFdV
PHalar9nc+MnuK5zn8n7JnKXjmY9B+rbZSLe3fs4P295i0pNa63qiG/QenjtN/aDrbwLDzuPdWDl
ollPEBznEey9nWp0Uu7f/6xNUqn3ALWqJbV6sSyxKm8zOc1wuYtXL/WphHYZEv7GOL30C+P58DG4
Dq+CkFRsUk6yuDZmbRjPpzx1SuNjnE64Trh7g77CeyKTv5l4hSNC7xCaD7SLPDcqSX1MJdijzEhq
E9jQOHVq4HtwDHaKm1AUhhHmwn+i+bT8nA7ydS9uPiw/n5baKXK90mj7thi6gufZs0fMKudWHwTt
86pd+xCPaaa5rI/nU3BzVB+ea0+VccpXTmbhbhcjCujJ9us2eDigR+f70zU6R+VGKzdwg8hppemX
bJgNb4PdOOudk/nnjgfjdDt5DLbDHZS7b9aJjqNzQalNobLJLmuy4NLEGfh3lFU5WW2jyr/FNroe
4vlixJoo+FQ/z9IOH+vs0cof49MluKKR8xlhnZxVfAknTIvjzfyr/CCFSidcfz/zfwnqCBZnw/pQ
Gfcc9xrj6nlYOI/yWfJQMtokSqiSsbk2P3QeqaWyHqm6UP7Dw8ZSFDFGp+SQhODOj4s80UG9nco6
9/Uw0NymjIqxAqBThqFA2jf591shzDm3V6DvqREVq12/ZVuPKFlILEebCa1Ytcd2QmjpSejLsbXL
iqkaakzVv0yoK0Fgw2aMZ2Hh1TI/YIaJhKOQeW77ptOsRqvpddv3qWK8qHVFbIVH4ixzD8Q7rLFq
Z7Sd1mVC0rZIwYfwRpHnsI4PpZARCnvQ39+Ur4TCdZ3zJJmpC9Afte8xeGFykjjkFY4P94kvdgrU
3SqCQUap4oeZUF1UjQTq/Gmwgd4a865mkt0qeOteq71s5EkYVvCqdSFRbRd5fn/EvX9JHHYK74ar
V3tz26D8t8iUUlqpoMUanKIvT0jp2Ny33XlQpH0W/xZDfetkt+dD7dW0wcl64rlvp9VYCr0aUQEo
3hNw7wY6J0oxUVE2ogbK1yLgGS53ch3rEanNcdoUgxhEBgPJsujhiuN95ziSSHgd4q0nJ1qEvZjj
RRnOOmoZQr1JOcgGIQWZjfBt0GAI3WokjUmO8AO33XGIyAjQqSfLR6FKVXjBc/KSYH02i2g/WhEN
vDtRLxx1mCPlySt7WxvOHaHhR+7vLze34rvykXxfESA8i5obs/ZO5v+xF6q3AMminX6InIAaqAx7
yQ82w7oZodrbHtESMo08OlrycjCCvmi0cP3W9yG5GJyxVod+Che4msrwZO8b1cNk/WqGiYW/rWjw
4hARMqLso5CEeZaLcZjueHmTP7Yx1nJxGaRS+nGUfz/PB6qasM/70kLSH1LV01KN5UuWtGQHOs5k
jS5KiKyZniZM4scHBcDfLDNTqXoXHFu3PlqZ0vh1+Nq+NNxacSAxPMFI/+6mNzYMsVy9FL8fxAkA
fZ1BCxeKsImYlmMWcuN9Rx/fuenGwzvc9i1jVcLwl+/LcEhfhovWJ8Qcmn9YkCtVrw4Gc7u6a2mb
vxL63fuPr2w8q/dcmNP6eT2EVQJmf94NAWUodDksFlrpcD5eNV4b3esgHVbHe0Im5ekJW6m4NFzH
i5dbaOlbDVwl+Z5VYVMpOln3l2GdncbMVQT84dclheTIdaJBqwmJ7Hf9zQTLERbX41MVKeAZT8/F
hMklnj58UoQMA5ICBuEBJ9vLqd46D3bD7GXvwOJTdwL3sn2S50ZwjXkMvqd05dvB9jX7Wdeioh4i
kwEn9fHcXL9LZNggMlgDYrwYmP+bDvEC9T+HUgRCI7+GjZ6WaYFbRy7TV41e2/fSLaLAwkKJQ/k4
zCFSRlmcvXdbbBctl4l8HSSXJwYkuYa0kLlMcU1zqLaNJHjBSKboP7RZwGZgzj2qOIvYY2KJKEQ+
lxPKAQI0A/Tmg2wqlF1+Nrf+JQxi8DB3UX7+JuRm2QuWD8yOpaxnPYectDrr69/c/idXixUXtHXm
ToNiaYAgXuWS3VHSXOs1dN4VunPFyZO5nd4IR+/Zj9ZCvXgs0HUT7ql/hiXZJ/3TMQ7tO2y3yJPL
rZ2JMsP1q4Nnl4SDUjwIck+swaKXfePYUUM2JWhCpZs3Z/E8OJ96t67nIZUk0/Wia8XuptAHi81F
UtxyBvkp1EiYEQLOohX8i1n9PSQfq5ZPcYfiw9ki6/u/xo38RPiGafHuyIZbX2FPe96/8zlM2lWB
qtyfRCW56F46akYdB93O/jsHNS5HxT4tWFqFL/iqDvZxQ5CDrE3+XEW6p+517vzRLsSSebJPCvFi
Uojnk9LwZueZ4xe4D+XBvgQ9pAK8kPuPP7VSMx3LrY5v9aQI5QRHrBiGqD6HdgK281xfuVEbflTo
148m6LJRH1VHm3I39RnQJrwKBtxseh0pL9LW1YtYsxSIxRvKhMxZkTMAx1BhD1Y8nYiQtXFucPlz
LUZrzbTqR/nObVD60xhtBtf/GqOb3s+xyRf9fJJTP1PF+ngMboPtV/pST6qT6jypngbp+Ji1dofW
dhVlpHbqO6NztHh7jPZpc1MYnDoPVYi4mjQGdRlqL6fRo/fIxwctdiYNmO/XNhnsueRCNoWYS3xY
TGmiPaYyrn3A8RXFgNcLY+RNH7ifDZnm18baN3bJ9m/lo/RRHjYI4gZ8hV9IVemd5iygh7WPXM+C
I3NYvu7jdNDoZcyOMxl7N4v9NE8B0GMq7DNbLsRAGp/kWKPtHAKr9daaTbUFPc8mlRGIlQ6qyfXQ
rA1KInxv/54bmPzNxbE4LGsNurf8d8tW23IvDpeDEl5wlOsVn1m2V8JIpdugEm4lN/AuT/zaEXUz
tZTB8hWO0jkyc19bMxWHwFnFjkrO+n9YvJjQwWaf1eL1fTbc6MZKhQpbCJOcpGbovrNg3L2aVuLo
IXTlTB2OQMnbFPzbIhrPcGdAPLmxVjsuiMjhyT4o7zcTyz+A8G0/1RD2EQyYbTvtHSP2pjACfo2b
tf8tCL3DbCShRHn/FcW/mbzWO6Zpwdo2ox+Sj4sx3pIsbn/XrGKuIWnvlKgGG7/QkfSE1VtH9GCX
Lg39rQt5hHA9KsfHY9dhWu4ZTz+jLb5J+PN6oLBLcf34Xnauh+h36y6+RS0wDzbHh4dfNUaw+jnG
N0lPVn+gN+ognC8YMotDEu5g2Hdgh9f1AsADHUmTgns9nXQ5do+HdMoJ33ZAi26n5zAqS84behrC
vZ6OP7XCXvkTVKPGOswRkrKzRVehcHWJibT8MMK5O3fwxbRUjlSP9+W/2ULPB1V+qfuoDRFzhTDd
M+3yU8VmXdg+XL6KOs9ruycWAI8m/wc9aGDznxQtvlQ96dRac7GTUAEAGdxzI8n1pphs8sYSLgzz
froTb5zbSD6z0BUclLpqlAW0ZX+UXF3t9diS3yuHlx7tq178M7u0/vEeB3InUiKvL56vCzLFUXHe
5fxmRnd1ZhpNe5W2b8Sr6w7FSpE3kc++VG/TNE3q+2Q93D2oLm/TBbxcbXwVT1HqA1VTPOfn7u3Q
aSTbY/s6Z6qZHApRaa2A0DyzfiIBOA+MNyrNJ+fCGBXDdU61AdIoZK369z43yhfGDvnTszfV1W4W
5OVqIobQ8J6WliWU5doEJcEnnqyZjiFZby4+7ol5k/9LooPDuMYfz85pco+2y1EJ1NAc+3dpigqH
WMwxT+Wh4Y46GRfl/uT8V+ZI7rv9m/uQqj3nam2TXbYG7piRI+h8FN9v4/Xr8e/utfbv/i4b37/r
ev1YjbbOut1rqT8fmX0hNTJieVh/rhPoTGWAa370rmBNIRLcolNdVs9ahk66u4SNLLEldRwtJ7vX
G8vTLFk8BqHBBwsxYuBZH5Q1V0b2zs3JWIZybFflv110CkE9NpAk5DU4a7HLCOSeVd5b1ZO9lMIW
YgN7+Kpzan8kashYl24wbFfBACokOjM/QfETMmIfb6vtNyHfbUSXVf/2dQ7zp+4DBd/riJ5XZq5s
8upQDbUT5M+2v0QiNDUuOimdzGa+TzcTZJ56iYJEKDm51mwU0qFFjzH076HjXA/YfDsNRppmdFZ6
cA5vc7v4EVKksrAR+KHgWhTAb92jSW/mk/ES34+Ccb/EQ5+Q8LafPsJY0soPvJn2kc7Vd7s82U32
WJ/VND+wFQ7PuCcd9GHaLNVPHWGDbhoJEpfPQ6T0wEOuKnNQWFcO9gvoS4n3ptDkZLeIVNyo724h
4+ilmQgpO9V+sJHD3ftSPlW1SBbkZ92kjIKEqOXqQowpx6IOf8f7hyJDwFdUObgQo5q1mt462C/c
y36cfdu8uxqDYd8DPItrAc3iivxN+aXuRPKXuJAERmYmWQym8l5+rxyvoe6NjO+UhOVAMh3SrpBc
GS0e6ex3Wx6sW5JVrkMNmmiInqmhmHZK5t8ef8irO+jede/BbpeBQZhUuu5Ve8XBI1E2EMu42d1l
BZehwkjgzSSs+Qbdd5lYqS/dCloChccTWm37rzaHZa4sNDvZh6ljvq/+bgGJQvUYwXdmit0s4kZV
RkhpCQcYi0R7Q4HLA2zc7/TmHGqewGCwqUkYHSaf9U55Jiukr4XhSJ41OnblHcXB8dwuyTIMT+kW
Sl1h2GBtMEK+P5h/3PtpqXv8d4hknZhQKW0Hs01Jkq+2q17S3ksK58MSR2AQaB2Ulhmp9azn7/Tn
p0WPJvpU/LMfkU2G5SW5hbfj3UTHlcyvcE30kjgylKh05oXi05Rn/nQ1zUZ0s3JlalHybJa7mAd2
FCtmGZmT2IAV0mebHvPrA4YgJvS0u4mEj6paomp3yxfDrNLwdj3aV5N84bTNz0nmLxIctXh+bsWM
T8a0n5uf8t/tOgVmd6/723+GeO2n+feL3mTvXN34PFqHRC1Uq0JhPU7vkdbzZSJ6bsmGXy+vR2cZ
kTdOcKGsF7zI+woIly7SxAYrcF7wChyfhJ8IAjX7JLBXpU7jJxDWpbaD3wMeLQalCaaco0ng8tbP
uWtLdpXGUlZyj9W1S8W3l1N6laFnhMCjvk40rYS1S4ImZRmp11xDmCu/bkw4nsnRS56Xhywq1CLj
TeT5GqiT0JWakDCbBbLth5EU9mGCzaFTdmmW/ej26Iay/W9+WA2YxpMItMnutQhsIq8u6ELTzhAc
LuSQkAObDJ/2jrMJyleu7gHGF15l1d4WJNlF21EgxX1w6lqXWgH2HdGtvBOJaTawF4Hhz+psho+Z
TOduhJ667VEzpvJf2t43ekVF3f0LWdSs8kMDfllH+3/Kl6f5n73ImIvUhLARx8q/2mNUXnc2lc6u
OLlUOtmKv1Tp5XIePNraBLjJDZzRuVprsxs3NnHp9MybxhT3PAvEUB4km2xr+sFppA8m3u2CL9gp
EpBh9ev7/um/W6VzP2CD2vLurN4taAQDAWhltWfONEa2HzOOE83ZobOR/B7Eh/hK3htkQVpxQsmv
7tnuaK4diBetEu35v41mn0fzIblv0nhm336W3l84FTVww5zpvFqYJynilMfpob87/qnePuUF5eLo
kbvpMLFD+NssjrenzWt13TB76eXClkLBFzWVJTX9+5iZGcYWNt5r2wj+0//tSp0NGFaUl5crTJJP
vTIb+xr2bLdZdXaFS2d9hvulv8XSZ5k7uf7qM3sCwvf1azrRKf85H2WQMB19qT5QxyweTYVRLN7u
SU6aV+38pzAnabJ5LWuRZOQ8sbEgENljPnSrbW1JBWIEmd3T97FsZKqR+Y8YZClWYlGEtVS2jBTu
aLEt4a0jYk7UEYi4VNnrUhkuOawlNra+9ZtAcLLinaASl/K78zMQ8mGb3MM5/3++PjpNgiPKLsJ+
oWPCGCXTReKVstNSdWzzvHYarCfOCq9CZAt0Iw5E5GsgicaXLlUV0WB+cJbriPDbMSnEIYvUTe4x
/uL0dlYMkxrlTKAPHPx4W2lrg1J1elTjhsr47u1WjNTLVE+Ww93XidOs+mjfARkz+IEiUqr3UHEP
x0caEyjxPd11s42TQuAImP/SdZqURYtDNK91sQvm7n4BqMtnSfz2ZfOsq6KRdzPnMlPAFRkD5ar6
biyw2FH78UWBoTigPWVXmGljD+EmplN8fNps9/6975jdd7IZrXjv9qaAI59a2Kq34b0PHcZULcCX
rIEIZz0pvrMfli9uzPVajJbnUUObHkaouY8xC0tLrtV4KT6Xh8diTyquVeKdFFaRX754MMJHwfa5
0G8MZLL3bbQrxJVl+6GcsBjJRuWCoRIgowNhYUEL4JZGBxNubJR9lmyMk9ushtd3/dK3BwIc/EH5
ocoxnWL5ZDVFX3twTt00MmlJtTRUPAJMDOgxNDfCRyo9BdKOriM/BGI01/I5G+PcUlyEY5TNlKB4
HwQP2hSqoJ4QuTRjROR/QbDWqeEwwuspBonCblj/Y4Ib8fo89kMwjsf8ePlM4e2Ejgzthr3BAkvb
8OCgLLwka6gN5aToC2BY4fPR5RYpT0mPk3mVhIHhUVKqyX6vbKnGtuIpJeoP5jRT+Nu0J13x9yAu
gPuE8xCBjyPl5EgfEY23BRvqm0WLpxjWjCbioeLoYUjhHCh7S72KG5JC1nvQ5iFZmlBY0n+FQ8/F
iE1PEBBfTpQ6FqkMnzEIkdDvmAYZgbdhCcDyoT+bP7ZOuiFuAaLfmpAV/otemMXKJcX9+1UZoXuV
Q6U2sj5xPHu8/vR20wajz82nJpVsqu0/MKo3TBoyHIErVvZKX2chWKQMH1TgDofgT/BPXqocafih
shq5+pC7/9bvpN7LiP9dzLqhyEEvPN1YdPzUWauIjNVG7nnaIVU6PTXewuBY7ZkG2JrZ++1fla/C
T+2H6stUdNLGn8sntC02ABaKL8D6OZytOtTYICkhcFVRy+Lxbhh7mOYmdcrFi9JrWHTIgd+FpzB6
QhGUQuPgU142dH8X2ELUC6T3RYDlo/RK/LNLTq8npIHPmsEYLhLLRmdO8wfHl/WfaoP5GwYjwE/l
+DeKZlrdHPPSDYXySOUD+x4OeqapShZGIAPY9cHulVGTqIxLoIlHu7/m/9oJ62uy+/GjDOXIha9d
O9XRS8oMiYpRhDSgr9x9hoo2SIQZjxfceLnRgvV1Vt+Bwd5OD7KM30bGBxiw9kUUCrnwCkTnbOTZ
kYfd7BhNc7cAF3ShN73VX7UJeLAyFQBzYtJZXRzVDOcFPboBymUyoHKPgXLgBytZCxGPlaMCqwvo
aBks11ihDRGX68+P8d44LuVelidOrmk2nVe7h1dPREzYeQyKICtSrXdHzuG1+nc1uv1k3pGLnWpQ
RgE5ol4dRmAmnzBYx8UDfBqzHXl6iBX3oEY/nf/ONPc7A8Cbkg125mPjcSZLUgCcOh/fMQZuPg21
ZYf0ECnlV15CrlnwIpfJaqpuvILkQh5z+ZGvx4fXcL9OUr4ZQJokFcmDuI1t77IX0jyZhrZxz+YL
gLb+rN7ePGixToHF5LG1MspNya4pZaPtWHzbYD+zoW9IPEwflOwJZYegWwnYcvVHBhzILmXEKEA1
l0IxFGAhQPkEs6s98atOVC5/j9/lhOpkAowRpjgH0B7h4kMu6PQkCj01PQtcB39Mp37oiw2B2PFh
FeKnCMz8WKe1KXY3T8HesvQVpHQh2pSGLAqJ4Yl5uKP162IKQVltQvaRutBDZTQzGyIRpkADZBu+
PRD73pGiX13uEZWVc9zGkEpOKaaD6w3kLXQ5yV/HIbXwRsWDomxGwWW35eHQ9jSCejYuiusmRFAN
Bz4fVPjd2VxoYq8OcW5Wni4dqSaWW8PKrwy0m8pR5YjhfF7dOrh3Pv+MgJR9Qnm+/jdAcFF9N8DH
eGPMbsytGHsyrsPbng1ZjJXKQyyKR3nuk/8S3QRVVkhaea5Yl3Kjv77Fheip18fF/yRZPQawuNUS
TdeRLGsfuDhv4feEkUIESY+cFLf/TZWJs6SVZlniO5VDzQxTVxnnzCZ5YgNxjKvGz5mfzMsj+JbV
NBm0ve/Nq1ZbH2jIgA548GfObGqCHK60v478cRBJxE0blBwYUfDuCRLTKhiUfrzbEorl3i/RrpN3
04V21vvB6XU5scPNSxObbj2rT+VvUpS8hbTEOv0fUfe1nciSRAH0i1gLb16rCi9ACCH3whJqCe89
Xz87uQ8zV9OtlqAokxnmxIkT/au6r0XAe2fDfGl/F2efjO6Cw7Ybd4w/C+qSGcoOXNRfoIR8aLHc
Dz3BtXQ/2+Zf8S+QxUMnw97yA9662xT+9BY0AoOjL0WafvkxxGiomSnDv4UWxM6q4L6uzPIAKw3y
72WSNfxOJuglhZ005UqGBBJEwy580tsTMBhOKZtYfiGs5THDTelpDQ2De34ri+5+mKfrQosrfEC6
fbo/yZD6e5VZnN0HFRlDatYCPpzKre3XabBkI2dlPlxVsHldj5df5IUc2L2f9MiFTcwwagG/XELo
dtQlWZRpnof24PrreHU3bYYdmEY7Vo9FkJ7br8yqRFol+xeSrCNzMzCf8RK2z4AGR5jICWonDGGZ
IXlzlNnQ6wj9mGwC65oPZR+19sQCcD4XlxYynG2LngSkIDTcgvKDhxBotatLF7Rcxmx0xdiOt8sz
dht7k8aoDIgXI2vSq6YYOYCskE1c1lH3Dr3tgriA7RRK4VoftSOzZfAfsBCHc7S92S58QlMubRM6
UN+hWlxua1ozM9wSQCjFJMigoS/rue/KGxMW/hHKY1CUaTpWalJyFJfZ+ZiDt2ZenxTxSY05OcDM
dJ0EKOTcl5cL5te17JM2moD/YTDxWs+6CA7PSgM7SVipvjf6qZHJ1eBDAsQZ2e9zKz+rXrtXqiVt
r9EZ9UqMexR+x9xgVeXEb+vaLSB5W0jjZs2V7XauTPJhz9oUQWQEzGUZB7+o7CRyDYSnQ2vxtirH
i+/U0sz35/XrFU/IaW3alUyy+8tr3+icZs1cb3lp5zJRWrNDK98pdual5hl1sbX8uKMA58en1rlU
v/cufaWmWXNGIjmrEap1XqvG/btVqHAl1/VT5dSkJafceA5MmMvpN3PsrdAVlVS6yjCHkjp8HATj
tKBSAmlWXkcvgciTqdISzRpOnGuuh4au07AyovPhDsIoQIz2RJh0aM8Dx6pneFfp2iJ2RTBsQ+br
QPSxqxAyevEi8n30sIkh0ypfx8D0F5JhS1Gi3ws3b08h/H2ocuXsx/EETcVEV4qCDTIhohlrNXAl
ZRnnmtlf6AgoAvsOTyKNEUUJAAW70gKRFsnQKr2AG1EWCufw1RHJqRfGTxOAevPOaFOx3pFHu6Bo
nWB5i+4m/TIrAUe7ZLikv9R2VJIKprI0CEIt/s/gEZ8vkafXfDmzxEra0YLV3fsckmDgy93ks+qy
s8u4LXdT73nPQwzcDmHBdPlmn2pt15pt/52HtBYAPeeSKfVM2rqPfyUjFrkAxQYiLFUhjuDEKzb2
fVinuOdrNygYAFpQ4WemLMqeFnWcInHhFYAVylfBulF15KRCmbC86GzeF5nqqp1/macgDtHR0Nh2
gUBg6nXTNjC4sIbshSGP+ZfCZ+lTjTWHzXl69vjVB9URtUxIEfg2ZTrFgNTz/NfjL3z6ZqgNXzQ+
X7xVNk9yCNcbILq76UVEtHbDCfsLKygsumV+2n1IgUaZu1QQt9xhchx/M9fXPMBbsSNkUQa13sJg
TDbzMRl0qhNeTzfbWC52SJOFCr6a1cPF8Mbm3Z2NrVNEj3WHq54DwjDO++UxOa7l1/53JbrmHLwu
LB5KH+n30bJ/IrcWDCejPp/++dY1Tr8uY86A3NyA5O/vhL6eD/pFdymOuWtwl2iDgXvU6W86g2oB
4ZhK95ra1jXwwtoDXnyp4UcFxm5uKBZDCPnhr/VKkOYP/X8q0SIauFf3MGpeJ2jW2NhNtBA9iWti
ydCJJ+2fpXuVnyNwOQ66eqAf81wJawzkYJ4DFO4hxlNQPDbxSa1aqf9cpTjWwziolKo7WYD0MxX9
yfikNKvBsdBdkvOQfaruZMwjT7VPJgWOEaHKT6fbP7ck25ZGiInDc9h3ALncNZU2GZ6d+R+NiEv0
BAKmywtaasK6XatwCkUbSI4/JecDh4BSYmASYiS8M15gROtBhkYOSucO/wzB3QUCva04G9hA8K6t
1H81oFCkR8I8w/ZWNjNt5bTfBPrV8kvMfm/RCVictP639iKQDm+jIePhcCqkQIaZXPva2aVe9wAn
xDaV1tUAmBqApQ020fn2Ob01SjO8TCEqNhBhCVSTRxzUKukTkg93bZmtCtmFnB9pU8au3D1fpH6l
TzzSEo3V/lKAiY/4S0ku5A5h7fRgFQIFUgbCAVXngIDtO9x0UbjwZV3q6gihOa8N/L61LiG36+bm
ZtlmD4YnegqEZSUYILv29IvOUgWbUzGtsHkSislYPIhspcYx9SSw56Fgg+aBZs/K0+32dBqPupLy
7eQhiXdZ9Y3nXpRbV6BMp/yueSXfzoXqGbvhvm6e8t0UjlKume+ODPuYkjNpyXPpVRINLCBHxsdf
Uwzntxbk0S7Qk0XWzyLJ+HIZpiYYKijxESmJk9hmZmsxEMBv1fmEtiHukofIQENZTC15/VUe2ygU
H5hwz699Ij/RCRnJNZC7HimxPsA76PlcF33g5tpF999jv/S2G5TbGb3m6dfiWKWimBd4WjzIQovq
8vf2vjwl0+F8aP9uO4XnIMj4yZ+kPu0TYEsgbga2x94c6kCUy9zrgFk0JvHQonuT3ZPvEHz1RMoI
6dLtHMBpQZ2jL5uhxooBKPgMsvvCpPzYOQNFw77wPQGLQz0k1Ad5jKeCDkZNw24dMjlUv0NDvqxF
ZQcIB6fTEavLq1xpVloFY1fW6vcQw/BtVz92JteaHENj8ukJ6KtDRcpe6GTmbevkPH/OfdqzxMkw
N0KaOCp2NkJobVlUcFtAfOXQ9Osw+8Q3HY7NMx3dcABCGsUof6xm3groaaSdwjIRcQvdt2FofOGZ
I1VRoXIHvahQBtFJcxW1nkbURULzSvH4KhnK/epdLm+IwjRHCwIpybzUnr6Menq+psn+DXdxcqxu
ptUMAk2mk/9AHTp/L/7tsc2Uvh4UhFmy76rc379Eksp7gv41x7SBMk6fJpekpMVCV1u2me7ukNKu
T2CzdelJ8LGRb59NrgaWublEKQXQZRTcW4tII+sjgeEvSFILCM6U6G5vgfpJ65x+FCU9mnCbfb1c
qFve1A9ddNDD5dhIArI8dTyKEA5LdRHAPOM2XM/2Bazi/jXFoJw1YhWMiYuVxVjy6jIA63mf7xYA
sJX1ATDiXDdlDv6EaoPPQYXy0c27rDxdZ1rdqQdPmuwBxAqfkGabM6eQ6aNdhR5FeCBwQq1XlJ9G
fEW5DAIu2mDLLRtEzzIeIxK6iHKVrq2eNQvqgmhcmqQs9Eu1qT1r7ZM5dQLkv6mVkDa7yvxBlzvT
PqTa6vEsG9MMSQsof6kl2cK9lMpMju/Akxz7r0eSqeC2jh3JtnO6M0j9dWf3wIjVJAKLhthdcO4Q
qBapUskR77AdEsYMlWqkYXwXyV8aTXRobapP2Sk0XNw+ZEpWXEUE+Dezjk9usMxBsrVou3oW9Dxp
rgaihVPxUfC6dHyM9HTvfg18gvOwBghv7V3Kl3xOLIDLDG00sxSdK6xvqnBsiUZotF5agvenUfrF
WfmqXDo4OCE5dV6mLVJwejjvZI8PeqfeglN9YwV4PXVlnTW56mVARevOejJTJRxmXTeh0FGsazPE
N1HL0qDZUpJVICRz2lNp2+MvOEeYiwAxBCr4VIVO9uWyat4ZgXSUWlMctabI3xMq+LCiPR7uGKmj
eGinmqV8lzljnPA9Jr3s6Tl1Bj0IQ4nYbqgMWu8PUnA+GLG29cjUWjbpYp0iIwnINP06skgabULO
KH286RZXXLWnJfHztp4h7kFl5RjSY4s45HKB24ydbmkzbu4khrPse9fApwCtGcimXXbAmOnX6mnj
kfjfW27YgZRPXBjKfLSky4soJUiNFPumocZIU8mOMYiX1V/3IUfqif4M97h2GdwI9p3aiq/SWnVW
sceVtybaWKyTO1ovw8NxadyGzUDKSOzMeHlo+u6wygNWIKziT9BQyfetOta0fVmYkLwM2BR2hqc6
+WEdsZ7aFA8cWSZmz+q0LGildCMwPQKCHkC8cNBbQVnak2aCUWYFYw+8KhA0dg8SP4JGiYYBHZW6
RDD9BCNxuxFSJ2s05Ms/+z8w+QGPv4rw+qwkuerIGqr1aBcauFfq3J6KcO3aYF+QTHY0Ulo6CKy5
3K8VfW1yj8AgUkV9166sgNK67ziKJnpoJ+OC9x1UHpueHVnTkNU0mImDLoEH492jtAfdhAwhd/EB
HKDYQc4uBqBVnCeqgg0gcQcZ0cDp11ngrH2ssvjG7V60IdEQfdCEVIn4PbZpIEcHdWAfPGswGphu
ffGl6CBswzIRZWGMhV8Jm6ph2+VT62D2bLWQbDl/zxsIwJBS35s/ulsLDX3Xnsh/FZ2Qt0jjAEm0
HkT6AgoQu5afF+CZaC7QeMQwLIizZ7BD4cceuBuCfukAlBiYPeK4tgOXAegI0ZcGSXKSGhnMMOY2
7JihJe5FnjWLE4Aka91Q4geFx/sYqi1DFoAUQIRSu524CUFOqEmtxAmtEk0reLTuik1TrUHOsTZP
TGiv0hYIBE3djNmG6NY1Up8IxQwfxBBCWgNobYqVxnjmxi0Jbaw9N9qIgnUwdSgU0DGB5MGvYdyW
LlcNxcFPCPCoXA/2rOGk48OF6ejScCNQj2aSAZG4IphHuCwucFrumGBEDQC8S2BTcJN56N3ZIGHJ
wXPm1ZRvNj3qADWms9hGEFYq+7V5MlTT3hVg8uS1wEpoAejUAdQFoju/AaUAmxEzIl0JmgbyM6Jm
YtTzWYgC1xYzAPJ4QxHgQ2GE2XRDfQ/eKr5Pl3RLk+svRP+Ux3AOwg8BqJe9c9k4UmSAKzWRGssx
by2KPeyMoJtL1JHADMm8czcIoEklkKs1o7g4aYHRwrOGaBGF2ZlvkRJJPoUpzfkiJaFCd/tLB4Ab
ORf03BuuMPmliX8bU5++jbcYpkkKSFnTQ2E8NuOY/94Xn+dfoISglDBwZm6IRrM5XgvJlJZ7tJd8
a8GHLgggcJ8oBozebpc/efAK9kBEEKD9/mjFMNIVhD3kYp1v9t3ChlxoXJPV3f6t++y00rcNg3IG
vqarqJkrN//Z6I67vJ1EpnMjXCo11SSxbZjbkWvIU6SGUnSK2Nx+5fIKm/nvHENxV5ZAU2JTW+Wt
ZNrtQUS4bofpmp2y7qmmnqxb6z9xPB95oa1O/B8yqnGk/A53Idp2/CWiTduRcl653PeIZM9hmrVM
WiIIvYGj3sYhTWiHcOadHCMa5yo7lh/aqUIIE4WRToTR0qYDKeNFTxIpHpNZblZ9kRAdzuPmhZHw
Fj93/mSNhXRXmKazvgslosW+vkGecS90FE3Ya6GqIJ7As3DGWUAA1Buzlz8j74P1nzRFWVOmRpxG
JNjuKz4vyPtJQ5w2aVsfR0jekYPKp6HrC6MGSrN/RO+v5sp4l4Rs0S3SKGWsrpF4lo7BFM1T2us5
4+6YQQLWqRAOrTNGev3vv9bxpqTLiMYF8Xevc1dlwAdQmmk8U3MTR6/zLwjEWjVWEBoyyt1hwFaY
Ze+15DO8qLIJUWpoShu9LbTDTe1XnEqG7fYYg856c9hjT/R+fbVRkK4IQpdGb6IGVwMvEJ4VtaeR
tSdxGlTjQ6EddSIVk5PkQCf6CS41snWHeY3tXIaxy6B/aayFnn6/+6hfd2pVDNC73Wgl2cf64QJo
lX1fyHuLBdUuP5dujoy8dq1po2eIHmfi0+pDHragOHA3luDptEQbJwabD8TTueDINM4zGbRaqVS9
Y7pXJ7NabvMUAvNz8wTPL365LRpDLqYXZa6aZfozdntCGJRUiqcnrGeLmC7Err7StUWtZZgjVpgO
+4E5ktarVUORqlAf4xWUrQpN3orVWtQmA89yVBWWMHcuiWueV8WYQPYw28Ul/hXbo8qrvchmO7D+
M4nWVb9/MHiuXIhk17OS/N1tDM7iw230oMMysB5t95vaNK+XD9nBcIQXk4q9FjYD6nDQZV+CIJkk
iViBkOjV2JMa6nnMIA5VYU1mvdH5eTtkk1h42z6g9JAZiNZtzAafOxTCEZGco1Ue8hq/V3AEynYo
ETcr56r1oU4f8pzZ3GQVy6ipz0YCANZMj1WPrfkUCmniI2E3to9rcgdMEXdTpos3W0n+BKg87etu
ux28FYafurRbxWrusmXIGq5PPYO7GReDG1y801GJnlLqB0FRoc7c8Iviq2EqxKuj+ykJkjMhBrOH
PIdFDXC/M48dcTDOPyFaeSntG/ARJMj+92nH33nVPN7frK47NmfOFt/eyewqRk0+POXwiMI+DDHc
bKDaIUfcxNLuFnszr4bR1Dglm0ZlrV94TUEeDSlvKH0Q8XUZ0Mev/ELsrbpVu67G83PPTyUZ2XG/
sBtqoZt+JebGt1lK0vJWwZ6bDlQN8Qx/zd2Zodw9PU/WsaHjqeS8rfF/aq5En2ILcfu1SZhtb7m0
kT6UbNBk80/4erdih+6RNHu0r/smJ955paG6GUB21x0Ly360IgO9N9sIFbP4Liz8/c9s2cshpOqe
v3hRS6u8brKtfT7SKXvlom7TevCpZkh5jl+Bo/x7H5KiG6g9qsBrMLrz/5j7m5ir5X4oS1HsTdIN
nVOtWfHBQNH208vgNbDL291wazyOGRQDpQMjkVk4P42D0sj1+pjIpRLX84SZT5vEz4T91IRDzbsw
DKILBFz6rl7VaN/HdRUof+9fLr199st0PV2YR2xAWGmyGPUVe07Fari+BmjfphKvqkv7qCHdwJqy
chjJE2NMg6SehQ7B11owEIHoj4QC8S3niQC7NXDtMrBdZz9gmG33PusfX+ZhLhdfyzjfxouKWXRC
Oudj4PZu3YF27vv0TXQqZKooIrFKVSv0anngmtGf0Sm114yqJhQBmtfD236gH2dxjC55o4jTpm1W
ZXe7d70Wo9ioGL71EikRp9lzYhXLL2s3O1aGda+sVfH0f7OxqksJ6pC33/7avwesFg0/HOKizWBf
Ox65aQDww1t7bsKGOVRnQjR9QYvndmkoktgOJM2X2MLD7de+v6rpiRiiQcOD2A8lglAwVB4dAkWA
ndw4ANTev7Dnfim4TMT+t/RPKHAIuI74vUCy5Zclsw2WbDEwVcyhArwN9olbRWQ6mffiU7TlQVNo
hvc+BClzs1A+trPeyeSsEboHagDkWkY/Qb0QuZn0itav78lzrN+wTJ+hW9wlx0oXQEtP9dN8iKgU
b6unpE6bYooQcWsOsk+XwcmwM0vfSmnNtolAAj97HGg1KhDMinlA4ro9sS1WeJPc0Zw+FTl05N1u
L/tUIzOvX699zQEbc1o/S5lO9l7DHq28bb/WnfVZiqY5KV6n6sc5fx5lb2HKy24BBoaWaoLgtSaV
18L8CIl42uW+jUErnkwJNCFlZJygyovQQrCXvpvepdloItkZ3rYCjdlntvJ6xaURyPBu93PDvaWo
HdD96z9DTWqjXV04WL4geJZb4JnCcB5Y7JQQSYESnNALCfJEfJzG+xdpQos4wce8De+v7Ibpy9/9
F8hmr6yMMpG5bYp7dYNXBmGUoy/0TNEbQrAb4KSTqr5SDSrUp1930oPsb2hRLO7qTpltNBUkEFsy
b3e06bpiGZAwI8KY3+qVfwpm8+230V15qqviuMzYjzekyiUr9ydFjttT/iPTLT+bI0m/NzKloTg2
Zkd1ZXru7PNdBb9Voa7+Vzg3jSm7ZYeauQxqskBG5T4EfELeM1aTWl3fsOqKZeB8lCt0b7mhTIHl
MoXhoLMQYCLkFaxvyda3hN/Hr/O8mQ/sHK5muXsJEpZOPOyN+n3e3lMzMXhNhxE+qJFO+eZ89Ha6
/5B3rxC2oml+vXzyV3I+KkO+IRVafrLhhK0gSCDDsvB+cW81rsgFSYLdwYz521vKYE5u1rBDYoNk
wOSExgDcS8+7LJLX4FD6Kp5rZgmuzL0sV+9no4DmYfZZrqIvuM/9hwToekl2c9j8/WlX6RdEE5xT
5mUi3r+DH83lm/0uURYtMDfpvtSmTB1ift2wwiXhZUiKhTSrRY9HhHQZR3lql909KdrkCWBDykxq
WCkM6NlJny7FupK3OXxgf/1Be8QyoQlwfS3eunzaQwAEbslhN1oIz1URFHqJV1wvVu2Hp+qKDqFV
rc0bcPhTrYD3ibE9nyfXIWejNMjqW7S0e4hCrjb9kqI7msG6lruMKQ2iDC0uNeQOQqOuuOQDkSOB
Er9hnlOV934MI+EKr7/MlGB03hdcuTMAQXU9XH4YQLntBYeQlLJwVse8z0XD9K37QHe1fxRaEYFg
HSIP/svPq4AHSiBB553cMknmX6Oi5l+cgRBf24tlrUkkXv/6yzt4qjCLjVVnXgS6UiuhGw/IGYeB
Mxyeb7Q1/sq4JGYMe+XcIIDP7SPfpM4Kv8pG4T7bv2Z8um06odIvXmii2LyVxR/wwVV1MjaMjWbS
TQujbFuVKQRPZaEj6sFu2fhfwZcLlY5w6x69vpraaGyXXnqgO0eLtL0NVqFiWKinnuWIPnY5FMQJ
ZIU64SIDEm322W1PWLSJJDvc8gBB0yIK2ZGeQC/KvkvbRrNP34J3pCHDdZxumOsa6jXcJZjKqrgL
WD3F6v13VTulk4vW9VDu0Qbb2beWVSEuIHH2gxcSShYRGOPQ5GIBJSQNNz06gQFwBInBbVGClFsp
mYdWokUAWmxmEY5cz69glSueMOTj04AISrnQzQeW6DwEOJack+ImNde0KH+nQmwGPCrFx6/C1TJI
s4TvgqyqFJh/O8J0NYiRK2XEotIbMdAjzkqQTaJwXqVItUtagtLb6z20fBC2zQ1L32hjlbfboPJ2
7K+DTgyux2z6VB6rDU+3L4ceRLKSqSGK4dSPC5maVWJInnbNwryuyzmfCBfcZWtJEo9EX7OYBOIn
G6gPjCgjROQaDctRS14qJBL5d4ADzz2vEnCExilH1eU6cgsN10g6z9er3W73ekJs957TgEHp4ZpE
p/EJv9jQiWxNn2/r/psOAvLa7zH8qkOXbRJc817df8FEw/OU81DlI1IGqL4IraPAdmjt61K6Uy6m
aLgiiHapp97GL03/q9eak6hphvnLa/MlMsjYHGkDnJ+j6Cky0NvY0qjVajUuUTyNGuvYXMi4kVgY
f2Go7oAbj/76g23su78wEncaJphXW42B6fODhkkn00gpdTi8YSt5WOlo0ILY+Olw4IUmMfrPD8N5
Y2pXwx2iPeCHjcFgUWsNwksbg8YQXCl8mFf//uB54VitweNtZkT7vXfEg7+hVzuTv1tERjJ9/9kt
XvHhJzL323jzjvdATpMeJxA1AFv0/9xvIWfAoWyypvwxVeguTI+YDoq7ahZibDWCj8h9GkLWY6FK
siL1H0pmi8T8AOqdlpbutKHsB37bQ/mgastMmoRElLwe1OEBqslFeiky/cEF3L3A8Ge56vkLKJ1y
Ifdrx/Wu6ftQLgCZPrYIZc3s/YlDgp31Alta+im3ZAEW0Z9wGXG99qkXI8xZUs7BqdEaKltdfyW7
66/px0NW6TaeD1OfpmqZJHRrm/3GCvbMfxJcSFikNb/Z93RZ1V40qExEblJvkTq/fb34ccv2dcVp
kwPNMVxPG37jnbCKkJSgSPs1lSoZdQNmEYJ6GLmmknb2HbipW6AlErb6bBOnfdBeEjjegWRIiHIe
5cg/jMAZP4KVU6PYTTX3wrMC0D/Kanxbfk0+zr8PCBfnjnhHT+SSDnUEQtbHAJreh0EeB3/gZkRK
Q2ancUyjfKIWsEgnQzmxeqCI1hTqE3fHEcm8ijXvNBXHbv1qWXNdIfbQbAKinJXauiqJ87diPyR+
2YLml4lzeUgwMcgrS6v5bqqvCVFvs/WBo/dJOpGJEPKptPbREvOkIYWlu+ZKtW96fppZv9QU5Gme
2qWHZg2plQyBUYOFTdzMUHygMQyOgr6YEHM3pQHnG7IkV34/9nO/k58C0JSFRKT+OX9JhX5xMiGm
4NqAUOtUYpknZypsezvuosyZpJPd6zzY75RIO96TJj3VK8ev/aJFAabjSZvDJxhszz5W/+YvxY/D
a/41E9KMZXzEM8xfW2EquQb1UjWnDcaQU0NbRJ2zi3Ty0N4WVSqNuWvMekCJG0fOVLqjl5Adq/N7
EpVfgZsAK59OVoa5/wCoj4ofq1qQgtNMuf+ywcB+pkRpWr0J86MU0NNEhuXP9Mp8cRsqGWCHqylR
xscY6aDAJUcc0xAd8brKP9daRS3yGiQ+KV77kzUlYkpQP4hMPOaqkQeZlrprtNdrdS/G0thzhVnV
ldPMlLqMmkEgc1SfE8OI9VpqRKeT7hi0/vezzuozDPdB/H5osa8+8VZTMqA8Jx6EwY/dzLco3Lgo
7T20pIMm/EqZzoA7wzWDaH06G4TevSe0sn8TUwEx7IE5gVEgAZvlEi0hxhikK/VbUvqjbZeiI2dm
gNj+rAMnTGGgXqLTjiRkqhz7STEX62w3ly63Sgx50B00bdBLJMNx0+QpV7/QgqzZs5vDO3har8He
4KpLU1Bs+p5ZsYsEc+187SvuSb6MzzbQxp+sDMhP5AVfFTWoasvBJtffc+GdRwTXFoB4sgBlJa1m
0EbQqW8C3Aht7Ze3azf1m0YjHVvSPk2oT2cZlCjiTXWf5C766zLwUrDQoRTvENvHCHYGpbSK3fVH
sWporkCLvgMYQYtVF8vAIBe0ZwhKAZlERqsYrSCj+epaJdmSHjUuNobGu00TFWCjSgTl3MwM3MV1
HGquK6yio30i8uWSIbYl6FO77HMIb+DVRyXjtfbN2yUhG7Jvjp5SdIlyfM49PrcOtfJrWbDkgaOq
jjMTGHrtLHyRW5FQpLcZbE6bgTM9VCiQndbOqShzTGb3MJW1NDV18oiD31jkGpdN63xMbrdkJ4I6
CZGS2fUW0Gu7mGVbhxqAHWSwM/wVTEGMycMAr+lySjcu7+ZcrR6J8lbuDsx9jDQ0xwpPEGZFTA8K
wkADTnTroTSZaif82n0e+8WXdD0nYrOeUScL7+gUxJ74Fx4MV5a+eSW6vO5fiBHB+5Syp1FRWuDP
d2ZSqLI0g1wfB382vAbZb7ty/xUYDXh0w9mn7ZL5Tr9KIzk0vSceFZVU2rgPoXqGMGCEoJ+hXbZv
oeSvfo5fF3b56ybnM3ZQ/Y64rq06W78uFVGJ8WE10VNEunhe/SM7LUeyuWyl5UtumPmNR2MG0tbN
fbOpp56eAccLPAS0RGqqMNSxO7scNorje6fyFgagbNVz77/Sce/MAJqathnRrn/UFT9d07EePIcm
YrsVYZgQ7OHYd5+vw9kHS7CGobi1tMHzteu3/Xutc9ar2nr+R8Do8oRYgzBz0BJuhtdd+p6JwkB7
ZAnpyuLz8HzeIiWB+CQt+z4PNfm3+twNbiSVUEXMKfxbdvFBIAFEHujhilYv0oUeKY6r4SIP02G0
U07t//a0eN49b7vZp1H7+L18YUSoTK+i6/f2u4zOo7JU/ybdO17U8mP51b6+ghZAsvEZdxQdNVaH
hvRVLU2aCFwpitZK75tg4lTbHhNI4ZkieAFHkN/PAZqDZloYAcnBc1vWpHtWQeslFMxlrIN6E3jJ
CzxG6yKU+EQTpm8Yu6MpzFDImkkFbrw3uRG5Xdub/F7Uq7YZwvh7UNmFkziHbDmScnqrleZgTok/
4S84kfOLyQpepQPKOXlcnhQB6NuUrlR4iU9y4r6cgS+Hd2zIH+Vh2u48qCMhdZEIcC4Kdo7jjIyr
8KdeYZ/gvJ0Ci27R8Vv//LXactQRWQO/+O8knZKePpfguO69t5V+Mb+q13wbvcdH+olfOSd/BsKP
igcy4KTm7YhhTtSL16u2SNAHL0sDP/FFIICn9SlOyxNxbcSgHcGjyR1rk0v4p6ZZ1+PIDsXeOzdH
1q/qJw7ly3V6vR96vRdzSVpLvdLDd+SCx1KbfTjof5/331O3Xj1Bv/NPdHryOF7qbJxl8d6GgrsA
P3TB4eQo+4ibDUcR2j4+0p/TdP3edYFOwzEc3k0g/BDOx8G88Jp4GA7gyznTLNuD246JY/y3lHya
RxKetRxoGt7uvd5iAfjJf8xcpxBu3eN+hiuY1HQKeGz/LTfv9fXfyVoTHqEb5cKNcyiHdiHvdtSw
tR/P04eEW4ut26NPAnd1cx5n6+N8/99LnYCvyTVMNwu3SqHIqEJiew9VYc8o3O1LzTUal+PZObpb
5dE4tBMIr388Sn86sf8+xWvcRRfinwhnDuuLvoW3/PdkvdEpetbhZotdGR6Ncv5xy4WZEtS9SF6E
D7gHVV3fTNvZANnZQ5653bwKZQUfY6n5cizXg/7jJv63EO8aHzyeVXgTDW3X46p8qlspfLFifIMc
4945uCM4e9/QMxSoEBxkkRerMB3nv5uCMeSVpAMQasJA43AUsmC4VffwSP+71tGlRqDM987QZ4M1
ftxnN9yO9eidiMm6FgYU90xSO859+5EWaf/wWc86rJLV55D5a+r0XT0b9FT5O/wzSHIbbT7Ncnss
uMmPbpHjdyZk9pbkVtweZL0X4aOGq0my+Nh9mnFicBZ4oH66tvNKFhs+g0JX0N1K42WyKehSVn8L
XKHit5FFg1yrPNpu02eQb2Y3YZyoQWfCs06/etpWcWiMk6wfX7iaw2vpT0y2+rf5B5JUVNLbgkQa
Zl7AeMo8YJh9IlgLdEG5/nHo6Nyw4M1SmGw6hVufeH8gSiX232pvNKIWm9rp2MQz1Rid65sSFjYt
a3ZSXGK0bF4ekZQSQfaJalamUUJHn4TrB26wmsdN1c9NPvBBhaHwV0v9fFP1DsP/ykeDHMLGXB0b
pUNtQnsmZc5clV7e3WiEaZW8ujlcp2nV0yiVaGqZOaUGlBQoMdNiN7ksF1fSzRmAKoStCLO1reE8
x6oIt1jQw1El20R5fEPcP/Bma1f0+DClZzNpZx/98gczuvQUUhrJ/95GPbJN2Z9DbfS6E1LtI0Pc
hB0vlh4h/dGB0HDV8B8t3oj42KyFQ+20kiE31qluxvfTqnC5qJ5qWGrlb3c0kLW1ODcXZ4rUBrXU
jGIlFU9q4nRozDVjusBJ3Zin/NWwznA00e6pZWbq5P5+OWmCbZ0qzbURCUHOt7owUWwTZXPxfhej
MVwJjU/VSZNtAc0zmZKjeEcieDoNRuPFePtR1Hm1TPYTo1TEt3jCJN2J/MXnTHTsnerTgl9Hexr3
39d2tpgdrrM5A5W7M2licaWdc/+RH31VjsOthp/bAP7wxPV1it3J28aNmRrpHG8zCVJZ5OtsgILY
2jzbM1yvv/451hYq9B4TmDpnQENUEpxY9wgReRVsTXBNBVGtlbFHXK68TgWzqXSGbtch+1I+zbU6
/Jv8pIvJfahLK9vdR9+5qpC0XUoI64J8PsrD/Nf1A4h9MDevmp9ijMWbv9LRVAnZYlJQSsokaaf2
MxPJTJPNLt68oICkDaO1NN4yBTWF+lpDmQGxn3MGKdW7HaR2ycUSFn2/T39u3Z5qijk9EmiQlDkA
8maz4m0AkF3cHB9721w1NZ7w+18/5X93Ih78Yok5jNdzhB1SGxZifLuQWK5P2UjRMV6LspZAix0H
5ihGttdJ6n3Tr7QnFPHerkmtk6lpJ9LCLpM2+qOU3FbVI6imjKcQVdaf6ZWSuY7E6BZfVvVJKcll
kiLJ5L+VAZtc2tP9UL3/XPbRzvw93mAa3kdw7OD1/dFw/1GB/WSSfcXBBFxBdHKqMQsYeIkHmr9R
eCQrqP6bVvqWVNY1HWIpNkWpB15PkxL9QnnseG5O7gnsPj0XTMdX8f5rAaWzkuBkaxI4tAvbKL+P
Pi4+26ldCy+3Qi2dqm7wp5Frk3IZ7SghkwgOikwhrpYJjBh+XLGizTtKiuv69pB4JO6FYDc6+/O0
Snby13Ky/ve1fs6/VWaRhZz7GFkBeywcKjLR7JqsvhffpZ/tv31whvCORBKW3tQK+kI8FWDgpiY/
y87r55FBs2ojjT1uAREU8gPjWT5KT1rHXMPzOgG378lGzdSoe8jJeMtvRnNzQzXKdC8TNKs4lQFP
tUq5ZvkSlzXGDcsQu+/TV1HP2B57JFr/y9U0jBUU4hS5OmeWvrdoQZG6Uyk8t55Lwtenxbk6cs7V
SnR9Oj/NQgpSy6NCiPPNS7YWDHD+I43YP9cuN5da2xmMcI6+nGf/3j71V+GUy59l5b50FG3ncaY+
/z7/XbIhpb99RGK0P/NATJUZcRCdU97wtaiAwyfdEvCQGCtH5rltP4uGy4GnyZCYXBmNltGGbooR
dN8TM9L+8n9lIzBeNy/753+FWrkF3jpWMdNerwlqYzxpnJ+W/2iR2iTZeOonlCwifJEo/CSjLbmR
fQv/ECf4wawxJW7tlaxynK5ih1bHHR3OcW7ljXlvOzcFFQ6wH5zLERC/ShS0ekNEiEuNXBIObCE4
1j0h012l5FBDAWykotNX3muyxgk8zoGsenT6hqPWGL5MLd9Ks+TVQ3XenL2Z8eY/2fI0/giTsZNj
Uoj2SfjPpIcnxmSzqk7+ctG+tk/m8SU2cDTORYQFUXLiyzLRM9vAg3y2HJg1SG5n9r6vpWoHSXlS
jhvpCeBU305cSSpNS8WbU41jcvK3Qc/Kfv7KRf6xjCdjzY554nhxPxehOka7hq0/asxkVEAF2p6p
qPyC+vRXHKl9MXkv01Tjlq8v8j3vVBtJxRZKb1pViCTi/IC5F0CQ3lxRpSW2Q1CP5ZIJNKnBpdsP
rxZqVAgSiVlsoHgEgWdJYsIyyffl6fYY2CmCyjZQyNr4n3X2u/xOi8F/YKZcNQyZAGxKUOXW+1t9
fmmgpBdlmGUt3oAhk0j1rv+qH30Zz8DYaMvaJiFRBx+BGc862hLxjX5x8VAe0gaImDZV3uTVACO9
qJY/g2hQ+eQvZeRQBocvPqrk21b1y0XVhfyt3lJzzKcknnLx4lad7mFy8fonc4xThjVmkltpcCom
o++8wHVULeU81Mnf9aqEXiuu2vO8brzuajE4Jm0iialjXCERN3ua34xzqq79OersSgY7txffAJzV
CsOknirrcx9Ocq3sLi5luX0wuhwm3h+SmyEV3xVRVzX7lo1Jsccw2SaKguWtRkNr7Dn8aNSaPxsX
A76qztWT66orFjwpksa5uX6ePm++Pyqu6NnQrR8swKj0Y3pu95rsn5iB1CB/i89hpLubUxnsZ8Fe
nBMCzG/WUP9UPSfnJHzHrpr7FlEkjhmYxFSupPDBH0alj7SzyZIK+k47EnCllo5xTio/99ry9Zx0
OrkZLztZJ/l4100XI3s+Da16mjTKLZ6jvqjEh+9KZPvG12T6bLbgRzhBykJ/4V/L5tFuucXT5vIj
OKHWLX64bX+9hc82iia22374uPb1s1xNvxAxicP/6Y+Rw8n5LnyfqhmMUTUtauTHYQdpTTXtya75
758noae37RpFTJpsGlHJy40ds1kNffB6biq8LbwnfOK9p7uQ1GZcVplhQKqFqBBdCDXGU3Jk0THh
PcMGDXvdp7dPMW7LY8sWwt8t1oCVuMX0Gp4nmXaxqStmmHcAY7U20Ilontx+pThT346ak9aiJQ9v
7Bv47bVK/DNKyNNU4bqf50jNPjrVlOnaQosabkpV6Bbpwamr8Hu78lqkJhBDHJRvwvYsAP9z9WtM
xvp/RJ3ZcurMDoWfiCrATL51tweMmcKY3FAENjaDMRg8Pv35ROqvU3tIQsAYu1taWpKWaAuymJVG
54VF9KnDFVV2s9yqv8h1fImJJaTl+E+unCJzrhi+d1cNvon5c39bQBH1gE7kbOTUb9Tp8RnO9mWa
jK+I2vpnzpJ6iM2T/C2n8ibTojNS8nwPsJtG6Cpv2ivMOS4NW2szx8xiijf/ukGkLoWV+PUQK6+5
slQMYNQ76uqJyUa6YNixxREgP8GjYrbzJY8pSBZa8mCbWXJMl+fZKSu/sp88KF6GjYIH2cdnllzL
ob8e4EyAuW58m4fLEuUEdkftyNrHPel38A4YDW4/iVOVOa1AHjxasWBj1nyy7h9ehHdWE9TFYxV7
Rr4yo89Q6BHL9++b0/Tf+nUSmwMcax0qlnSTpVs61zU+AFEoPRhnfIOZKVTmD8b91I6G4C/CjGln
LA7lrWEyWDyVOBD/ZT+2u1ViRyzxv1XKMoQxPUTBy85Ar1s8BA7U7S5SRKcscDVK6JjQhnPdAxYm
A59Lsu49Vb7jsjyWlUAH6ic0IrU3EBXmoQKvQzUH94DXHzie3WAqGqieZcvap4nOugfJumKXDuY4
QFWcSv0Y8ub8xkj166kKVh9vF+XK3FagrcTCjOTEbqAE0+XhF7Oo/GRynbx1SHZgyxsz84x9zbl8
LqRYhjY3Kh22+QpqrLnGZcDNY6HE/ILNOuCLAAgGKFPEbHV8MQ27eb1tbeXCiw48C3gNSAvYdgjq
/oRcdrmUDe+2RYn35xKUznubb/mgPB0TGPIRnqfmvMcrByu5NSZK1twBWrfZ16RsMEF+gkmpXMMa
Edr0F+15fUiuXpfbGy0NTuHJ3JKmrJYaDpYDymcRG5pztiyuAQr2qpVYskYAmSoNMKZTOfM/W/r3
tTGVFZWfLXrceCJr0LpiQfVgTtzBhWK92KwnVlMCyBBzWajP52TNoIXLvUPNISOCwgTJWinmcvqf
j2AlN5YSD/Lv74/YrNSR4OrComl+idWrKWNVJoQd2FC9NsUoQ4gbXD6C8oaqN2YGAgsohUPsgzME
yTN6elQzUyAhh+VfEmdAOJvlIg4R9YN0hwZVWfh45UE8vMq/rPWvM8UajW84En0NWBa6t6AYkvfT
CbheMQjDjjDl04HFylFgzUB8qNptyc1JHhEEAt86h7n0Uf/bUOT7e9YVXwk5vkJqlRnqPOaT4CS4
GALDis9tMIGqFLNb6COyOZmZe+B6cjGe3o3nMa2Vx9i0Wq4zLmT8MdvubvXCcd64GcZUFsxbs7u4
wKwqOZB4LDIVGAzuShTx8pxbcQ/arjz+OpE1CiAyeB6hbSorjTt4C8QqyFkJrhSP8taAix8MBzZl
N37zPHZkOLnuuwd22KHnP4GkFcdNdTmV+/fnKdlnHe7gEvTLwjlP2NecE2vOGbglBqnb4a2RAEAM
in1OpNdUpCr536S/wjJxOnY06+PsG2hoy17gk/FUcbnxBND1JdC6Adk1bGF8+x7y/fy5YbSx8KuP
A/IpUNKtXyDhRb9HFDB7lw01ph5aShbTIKzuT8eiVp17yRg+XEubu1+rJ1IETeJNRV+ATbBEQjcJ
AE7KdBuuwEVW11AWcak7WK/+Nl43/S5L+g1MhjhX6LTb1DCzHsTVpZN0z8IbwvHjpShsViZvdh0m
Ab7IFW/GoC59xvWQEPVaOFLy0pweTcM+Opuq5ScymGRTbMmd3XhpodFNLJijQd7UelGNzMIsVbS/
Dp9k4s7JPmdv97Bcf+EMO34by06VW/TBCtxdIsZtAUp6d9R9eW9zg9qKjok/QxYdxcZV653gwfts
4A9O4q/KoGnnMZEJ7ZbHfo65Zloe9wA/h4qvyiaCCrkHYJY1ir4q8fGLhC/v6XNO5OWCBrhJF7AB
2Fnjp536c9Mk/MFg6uIr9vsD7h7kjKZjwW5Z1b/45zpHJNCqPUw4h3mpM/c64nsCMX7iO3XhdEkI
6Mf0id+/O8z38x9OfyOrgU4WjbCbzug28ylRBF00voAGfsuTn2mNUckPyJUDPXlbATiCXDtEcfJm
QjZxY754jFsjK44Lg5VLfvg0fApe83lTw2sCT4jvzpa8k00tMvSvNpEQA3mAPf915Pd0JMmNlvd9
zZd3eYq825W4LqIEgQsRKdQjeIhiO/qE+EYAh+AQuUYCP+QrC2VE2DmCc+IZEpPiOr8JIsEhEm4y
cpfvI+Xw8WIqG3jwTiXtsIGVafD8s/f3tTrTG2q9h6X43uvXm+1H8Ip1p1UAky7fySNy8wyvGtP8
pVLOTuCLPE98KCsnWhb2bSlPy9yO/R6y2WvVP4h/EXfy9391gqzhdZi4j9cx8SOyLNNhyktpUcEQ
RDPxncU6Dy6zVhsn2piiqoPV+QCYvtXaVsIhwQux47gNmd1z78G1ASr6GBadZ9iZju/0GU5s4b6x
Yz6s0SYa37CaqIbP5YQAvOJsPmBcHEuXzYzYo+o3nadMd/Awy3NjSq8sTxLYDSOK/R6kKgFAi8Xm
nJxRc74mTpbgl1lcx1AD6Ud3qnLuY+Y8IR9DV3j2aw5DnXk720RRY8dhSlRpkRLDKtCmUY2yDXJ/
VrSiYnrAb0ki/cK8KTocaF+QOpEbOoCvt8U8CCQdyKpTzcNBYGn4obCoI/OoICsIys80mxR4F+AS
cS+U9PD2sVTMUuMP4l6qj3AHQ2aYz4KBloBEPijcLyE21UG4rsGB098AKUisv5YPax+NUqk9FF4f
myegfWdRS4XBHOjBkAyPL+j57tRWPoLE1ETcnOHVoR7Io1eQVpTU5cMs+XTiFiTQuBBIwbKyi9gD
7t9absCMFX4ySkZdirOMPTky3kgMLdU5WwypS/MnsrJcIy4cAxjQ/ve6QBH1GTsogwdJAHv3L4qo
ycxYDZexb1RjMZrbblAdYmBLz9pQrTUyWhxVjPJnXCHVPSPSxAZkQRNlGlKDHLhlQ+/wPGTHqZt8
LpjPQO1H27sylApns5JOE6k1kJK+UMMzUuXInKB/lcfFZ7CaNmcDPH1GqVnEDL+dQqDGZPbHsZc5
LCxZcPCKOv5tmroNNmPFdSjRU62h3BkCQ5iHD+5hOKn/AEz7xuIFSUMUggd0mUICTl/gxmGm5SkR
allPvPRfMCfXuZyCDpbw5HKbOz1NihT0xat3lPS5mU/23xc80aGwR2A+Psv0BGzIOjc9+CLrwiYW
tMCY3CdOrV4ktul1eQrQXgMfQCFviGzuJ2DilX7enNUHACbEkN8+DFUf2JRbHDjK09T82E1fQDCj
7kBgRDLhpBK8LFi0qS5dO+UtEf6rqaVhddBZ4d+O2GWLye0fq/dwMldiNisb37R4eXMT+xeHqiDy
1paxkbCuHoX2jY4PJ3Gr9ggNsF/a4sa4D772SMaq2I00fyRujCjjciRgvCx45O+HclNKEImW2id+
ZIXDsJLBEle1kVdSgT4jpuQ54sricUjjB4HCt7izcC7Pl+fkm4odOqwvCmceM53n7TUY8aJrL3Lk
3chGckKhnY84Hvso5hT5/99OJxDxI3qlmSF5E+iCh5HYuR5d5xCH96kE5DeN8xoxg3YuDsvAETym
6FfgExsbwRAGAWuPpiTiUox784znhqap9jXXmqilIPEI5UG4RXlKzoVuNj2ust4NVDzp+QNXSBfQ
GBMGr/Af9ItD04DeDoIp5F41FdNOgG67eYFplnhLoAXAU3b2S6hwoBx46AJx5eea4AhtN1TSB+P4
VKkOU+M6TlKxkl548MML+vIWoKNlXfeR+IChAN1MkRsbt7YpRw7X5XSHnSs0rxUUmpyiQKwwymk8
rZqzdIetYWKzG7DtsqQ/Q4fEMgtTQoggO0sokwcSKHxh6Y//NlEbATkxTLQMAzq2kClMbWRr0NPp
QsGwF0kUCokiSD1cSxEHuyXDEfRWnL7su0K2priThJBRYhhsz4oGy8BAGpvtJO9rLgeT1+iD5Xlz
g91L9HzGHMolM6Y1D5CE+GEYMw6LU2D1cCjqXPhEHFj8kJw1uoULec7baU4kECQh1hnLByCdJVdN
wkSK/2NOpDn/s/Ipu/+P8CFG4Nqc15yidcUqidR1D4QEHrEbvBPbP0BgD0tx+1zdrgUFCaYlvOem
rnar9k135hLP734YQMmezhhgrcptd+c/gnhPtJsREiMfM2lFurKTSefJ6oKEB110EGq3pqQPujvr
buDZq5d12QrzzTw4sEQ+fCzb60wI8HDEulRprmJcJIx6Zy384h1bAOTYw3/D/XxQiTxwO7aICwTy
lEv511kLAoW+JdcIKqB2e58B6+HRVJ+U5/4x7LF2KxsRJNwkQ5zQtgeW5BUESHmA8+5zWSUyEyp8
LYF2jG9FtlXs9IMFkYr/RkUaS0krIL0UaPrVlOnQHkAN1Yq+CSy98T2YkLC/IIjH0NY/ABDqYhRq
xFBJK2KhcPE7W1pAXYCDfVO0WAhI6H3VEhhyrzPWTgDbl0Bu4PcnZA1VZ9xaSHDIndiNYUfoVWWH
AtuhimRfyn4liNvL9UHFiBhfKCRiPnZrg/0LKcT4LrJN8uTakaeD304mWwZDwWViVi3lhZBi2APh
toB50KsogGKv4ait2kn23OUnVEph904ksXLNNeSX3BgOyW2H+JVYI6WckYNUvDM0CZEI9EjXqZ3q
7hpbobRuzGzHYDuCBiFyKLGfvNaGwUtf8C/Of+wDMweIXeVs+RgDvoG98MMvXkJt8rJ2dnMYCN7V
78lbPQLJsQlfKthP3BfysBgphpRjkuQ4N7zMi8HiLPOeO47X8pg57R+uE0GyKdZ7Dx3G+T3XJpGt
kMNcR5i/cohlBTCwWE3nL+wAV5sU504lEDE0c5qMDwQWTvHzBDjDF5CY0miyOj2ujgRLkk6CJrRL
NHp+yBV4Z1qYyG2zbENP0j+tQGByupSklNhwCiEZ4g06h5OOdLtWZaxuAOXnhL3wBf4PYq/4GpDy
JP8GUp/EXo/oVieQteIoJU452yTYVd8EqbVwMOI1rmC3+1R+BTsGM0qj04hAhWZwUL4efL83JSWw
6IT4+Eg/UQZxE9L0BcHVRZza7pu8/0XzjQ7/PcA9eL7O930j9G083jWItMhzUQdJ+FSsfrlkMUFR
fCOo644I1zdPAjhx42zesyJxQOv8l1zwDnBDpxFV5Ra7lNvT9iUEuMNUvDWIR7gJsbqMPLTudD08
FGL67NoSCzk7b9Dvnw1sIdEFkbchYPVzE/1DQVu1oZEi1wTedGDTsI9zsc8C36EqMZ+kkI1PYuuD
mJeUGh2FtceEQ6/JoDh2JW8uL5XvMn4j7J1kyhqYC3nG00YISQO9UNkgk6+MRZdvJQdnPr2X2Hq8
hmT38TkF6LbQvQefiNQ/NvbnkvC5Pg5wm4krxe+87P7iemqFOpZM3QhyayWu4c8xUAnFWeBpA0Ki
HF60JfFPYcd7aJKLQsQUbUJVaWY4W8aJYeu16vrACKszfWrqneE9zsqY165JoS6VpOpJtLeii4Vp
HIcqtOlUJDcNCdKzzDFjPIQzsWu/Nd8xLmZ+Vo0V4AIChZJBn4ln82jdnsZbiHrd/9l5MgzFKtlT
PK/uOC+ds+fg1Xi2uqwpiee1puoyTw1ChDVtvRxoEfXcPnU9IcljGRODQSSzFosWTmDzpDg6K50+
590+Mo9d9TlEc3r32IPWfdMbNi9/WQEKsH4NCpdnZBQsc9L+ji/aTBXz2xAeUe3FzULvhlwF5Za+
UChdXwIbGi6HRbAv7Xr/HKb0zp+/RSSJca2EDNRW0+dF/8huQ3vBg6JeQq8RdQJo6uHXJXajiMG6
wyyuTNYdSg47IkAaphONgCwRnPldbJpsJ1QV0ExBpxTCwl083MWJtj+ykDiD0wXvUVln7ZX/KBmi
svZ0pKiavpuzDp3TFQ0HafJB+teh/EEKXpEQtlanPVMsUFmhl47WK8C+dTqJJiGlul7inCprJVHZ
wpu/hqY0zfgLztfUNFgvTpl1lEX0JIcogS/9kK5xXNeLBwHL6MjUsOl935+8cNBQVweE81gKLJsF
Sj6qSdLn4R2QEoHGoplBE0OVXD9sQU5MlUEYrfsnlACkxK5P+S7XuCZOC6nsJTYkvOoyry/lHxO4
pM+VsrFp5SFD5MgJV4vdho5h9CxEuZ85nESoQr0ROvMTWlZzqnMAYw980w3iQux3dcrWbT8dkqCE
lQL3Yh+FC8mX/7E5GDz4F2GcJKv/X07/E4fCzAjeLlZPZf5K2QUxgJgoCCB+ge3EWD2x8FcPH2f3
p6Q+uOXYAaucxRsup9waWRxMD0SxgNuEGkE1orz6/RMS86dWjXwz6oFsxIx1RRHk3+cZOPXN2yMm
KIQyRRZuz2rN5ad0zb51a2pHhpQNMm1pj5ucyQZ+acaLTV4BdWUGWxzSDEJQVjIGxUL3Srf4jgZI
0sdfBpNbqojgnPbyLbWCVrxMqQAjXk+pQ5klS+4LT6MCSl8myRLms+snVHozOV12vNCUFA8GOB4l
pxYueXQ9mMrPnKR/b44rJ1zGQ1p98LpOe5tEnMT9qcLZjmk13P++T6PG5au0X7QLkO2y3/u203Ho
cHVanHjwHBYUJ0gHHvOgJ7tD0dZ0mGibIUi8mqpXGjlI4CNKcPuKl+djDbNMAOvn6wcewLpNwg7P
i5ecEuuTdlH9XhMtCAnAR6wc+pb2FHUBrp2XabW4QxYa13y2HQV+mISOPpigx6/mjJOYmPC0FD+h
qPDb070jowS/GTmSQCDnVv+rn2KtKAdc5R5dEnDqI+pvJtdxa6cev+3v96hPaYpuE5/DS9LKzRJd
Rc5gGNoPQMAsORNcqD6zSzRqBDvehYbXIdpEBfuqPb2vDb+E8eWyrimWg+T1DPiIlNafBEZG7BTU
O/IDf7sAQSXWEFXTNkXu8Br55LWERix/Uf6QDcOv6bOSjUeN1HdIhWio6HA6yvJLZmmNCjlK0NAq
TIazslnynZAZ4XiyNVvj5+yFyN8bYEJ1fLkOe8zXoUBTToMKA5bkxaObjB3pUblKwSJXnvVKrQir
kVJ4p3Ledudgzk0X5RVs+4A/SdA8dMNxSJ2h9Vi3t7J2wyUyONhiVq0r9FIcBBuGz+hqSzsCzDxK
q05/ZbjyE80eTu32AgzQz81qL+I7LSdntfPIpZbWOYg2bwIY60DZ8JwCuTUSgLq/KnGypSMO5201
F1XLyg7vnS3pHWPMET0h4nMUF4x5b1G7uCWc4PMgGe3PGfj0GrisijcQW909Un4KsycezOQp6UNx
95rw+w+7npQ0UhUkrnFN3FYqejkE/SqasZ2qmorLOquQ0xdX1BeTeveoi1E93GJzSPP8sprKUx7e
mbyiJ8/MeVPqP/GcOV9bnB6DPunEYj/jM6mftHnpojvOfUloXPFE6ja6Qhxh61QviGK7sZZzeOHw
OIvgxgs3uyfjEtjfclqSWRenzOfuq2ybnl66Trl7su+7892iOsjNzcA+gIYOVCNbXTABMhgz5puK
EZAXM8AVV8AeUQIuai5uC7ABkYb2PL2C3PzXEA7Gqaj+5VGKPfzmgj4eixlOH55DoLY5fa6Tdc9P
CV2kpEPYD2R/+PiGTzk2eTdJx5g/54BKAy7JJ1EyFFtUquzNEqKFmrQxX2ieEfOJhXsFOYbkvs+x
FXDz+oFthqYbShqMopTGAcdB+AG+pjyVqOFNyNRUGbEB0Q0ZMImSJAohlYZFF3K15bMStxRDswmu
S9buSaZo5fbAOi+Z7RK8sJYYIeo2kfpYxssBn2FgdQ6yA3rbAi6SRqxZFty+YCdJMzXZrm/qmaj9
li2NIIuDXlpKbROd29Ktv3lw3gzOocM9dR/iHfF9Z0JRBu5JQGqTJ9YNXXjZL83LNlW3CkkPhXzz
BywSw3k5sk5wVtU/yaYAzX8oEJlfKdGgQZbLLB4unUmJghDkIREuTR5DaBc+shDEFUZBvtJAEnL1
aBYGWZtcy6aUyovbY3YQMIgcrN/06OVdZKSbqHjiBhqe6ezQJZYTNbVw0U003QErfMQdCR2OBhvx
tlrf0T+TD8Kc4e4HwLOWvxnAxjvVqBaRGKNAnycXI3NI67pE0+gT8J7jM6oCiFwQVXMWyH4h8SIP
Q7V7yeidCfMp7DMfa1xKJAk0l+y0pNjJLhxILrbA5JUv+Tso+MvnJO7jjFHnXA0JOCQSuQ3T4Lkm
g7lFSMkRZ/pk6bUoaRGbKD+9hk8D33XzUCbGrLZZ/h3n43lZj4xOE+7Zg9/mOabf4nLi54ah2otB
b9PCS+34iNtKa3QbVFRMJZtMUagARCAPY2Q/XwF9C6mKk99lQ959DwXKAou+YE+3zGkNmlz8z45J
13QMDWlqZhQaSxUD3AYnFFp2CBsSI3Joyla3gQLL75A5xacb8be67DkMDZJ7MTKUapdUW6vHqY9a
I92emAsM9FYAe7evjLE86amzbRlhC8wfUuXnIRjQPWA2MMW9BcroMPtuTWyNdYDkxIp1rGIrxxF7
FA7PbOcbsRF7/Y0he1u22Eos2jgOPh77viYR70ha1JhTBxcj8qHuJzE8nRDL+IAGtTN8Q3bgkY8V
N8Zd28UmOBSJAvfF3j71bPZgX3NgxA3An8eYxBceGJsNRudgYvC7Y/L+Vj1n0hm/bH6/PSlvAvfq
J4/Li3OfiaH4HerSJzy+bNC6GY553Dq7uwAr6FG4RAobapdqKDKgEm7vCKvBAyi7/Up4c9sgU0on
zsYkVLDK0WUBizx+jalaginOqLSGUr7T1MMeQrhiRBUzvDRkMKiDP6QdQ7skK0q5UwRDLJnIkigU
NvhsG6Murd1NyONmaT3n9PLHHjpfAbQYtIHsdue378lx5Wewz7BppyDAL3KKcCXEryG/k99LXl1S
kODgmYBmLtfoClHR87vOi50tudgH3wF1SJmC+SlxlhqeDrzChwmBiuC3EPtyQPciBp28Lppb5E5R
qeAMaByH2acsWRD32a+ts3+bimUiGfuxWcKYcz25gPDlUpyWuJJ4YkgJQat9wy8Mw7GgsqvqUnWG
dhxkhMFoD0IRP5w3bGAnPlZ+i2cfSZftZVMUKv2lnrNv3RLBYtz9Ysa9xGvHrDz0iyaSsb+NmMLL
97IC6GgmotwF4oEJkcOA/4pty0UbNKDC0yYvJDurwxIKU1ZK01Cy98QXsGzsx353kK363t+/6E4G
8wPL2lZ/TfpJ0xnW5V4SD0l4I6FOqGg91sksegNgK90+U+GHqZFfM5zXxhBjNufEtXhP8BqmGXVA
uvt5xo1B3DxIi2cF0ssRxOZh5ulO5birSYirqYaIYAhypH3+TuCI2AbWR77SDoYg71zUOj3+Q9KN
+lZ61HEDFMdOMUP0sANryYnRtM7UI0VcyxRO9VHjE9VjHdl4qjmdqjwm3vbFfdIlnUt0O06Z8j3u
5c7ZeT8RZaFz84znahP3iXeVsDpdkW9DEIFWW36bYbdAsgbkkQzcEFkEnAUtmrxa3p6OTHYFrdko
zKzwBj/ir864TaYb6cc/DkialO9USa8wx2t7NfWZ5FGxn77QRzuRgf74Mcly4m5xFyNxwuKKqSSm
BUklIR6aRtPc2ktuUjA4RfFWumZy27olCPn+hYN3+qfnsLOlJ1Wh3CW1jo2xoCixtvWHebnQCUKr
0/A5jEjq4zEYnfuif8B6BWKQ6Q33L2DrkCivoGx9as5zOx5WW5pFHxyot6VabTJggXEQLVZKDs+6
s/bVttqGOdww2Ay5Ell2LDXqV3L+feCQncrM+QoyKCbgCpdM0FHfOZafuAoqVplzAz4E/JJwZgRx
ASgmLjcJeRwqQXDah+swYrbsojvnJ9wCb/1/I16AF8+X4G2nHzP99l8aIzsVgAkSZM8F8D/wSVQF
n8SwJ9szM1dBxui4bM3Sevv3nBkp3L3IKSkqSPS5bzcNqflMH27S+UrePkFphoprh9QMWtREpThZ
6kxZ8rC/EHwZ31gP7o5J8vv0MDcGHalEXwHaIap3zGADKL/Jof2I4uwcQ2qFKykh7R0fo5isyc4L
x+CkyLlvSvL+v2c3pxMEPUaIzhi1Xd2nQ8aOpsw5hK90GfCL9J4e6Nhtz9AaQd0Kc9wbJvCCF4pU
++h92igM6HTTqDAd3J5v0y4QU6RMtmFnJeSq+ZV7VT7sMnOUCURMtSuom4RZhnzD4HdYq22kTlUT
CgFaGWOqMvLmT+Q9VBcmF3Z1zLgc8RnW64kfkG/583EWnyobnAqlvPgIvqpyFOKQxI5qM4Yc23Eq
fDBuFaHv18450IT1BaHzye1jqb0Yq7dznhpRjJ1H2xa0nFtNSxYKRXJCUphUIROxsoaYskWIXoBt
SL2zAAn8Tx1oj3j2l3ePPJlK29bC3hhIkqCEX41ua1Y1G0qwY4OsefUB2WRRyK9nbG8ZXyPYCPbE
7rudraAFNha2r5dgCCjiR+azXAlASphgTlZTkDbh7N29rEi6iInJexiEq8jvnDX6oVfoM0gluBrs
hy+Hpn6fbfC2+q4gNEHXZyQHsCHszA2W+CAml1YDmcsmaLWixVBMDGicE8G0Co7Tpotwj8zgbGNR
oTV1uWoBKKRvE2qIvkdeISPbBU2BUdhkn/CI9xcoB4Se0/7+d0olpQYUBYgC0ccmgfT4KdbyPzPh
mGj/psaQgggPy2MzcmP2YBxlz6kCoKTUcsTfXFI6MvhoMokPTQImRSORiipPx+Aevn52OJ/u9YAJ
F9XPOea0h5Iw6FOubdMDar//DWD8sZF093/YRUxmvGAd0X3cdlAap9WdVkykRhE0pigC6UwGnws1
ySC2jwr4VSNxklJbqrgQWFbOH42qG6w95SFQEaj985+Iw6C+fbOTaazxOKgpCom2WtBuT4zA+Yv3
QcwbmhBXJOQgt5sBnmKkpQ2kN8Jmc2tgiYgv5WmG+LbBCKlOnlJwWHo7VQP2btaXxZZaiuHaN9tY
0euZHXsdmiQsM5ozRS1sOkgRFNR3v+0rSUhuLFTdBnGYNf65cR3SK3L+NGW+ew61KNcttBUd4+G2
J2sObTS0MRm1gVNqo/JDhehD77AS6IySqOMuZchjU0yqu2SZzio+27CjKcTClm7W2q5XrykNKFRg
MDueStbrbzntMog4MbwB+5V1QKF8QWer6IWh7JHDFvUUOujoITCAETqGtYw/ojgEW5nag9xqQZsv
ew7gIekQI9u9zrpxogeXVzTZPcwxwCxQfgB/gUY33X3AQ/KyAxvBMYR6RTmP5GjkX/5Fc9S6UJor
UTREQI9Jh1e3XDXwq3hcTATUx6GMFgnpMCD9dwrlk9JM4lyaw27Hiej2pGOEYjSAJqB2ez321zTP
ZmiMpauYIqcQsQ3aGC0agaiTeYlOqORKASj2i8QJjfWioW82vAjBaNTm6IiJ6FCUFr3z5AwaP5TU
7JzVgJouUri0H9c0bVIO0iQP1dRV2zHAhqSNmk6Y2IOm96iRbfPIIjK/vmOfqUchpugid6gNqjMa
Tg/Ej6rGg/5trwclcEeR1abZk/eW1g3KAi4uI9+YNxJxomhK5tjqBzPwqERDaIYuPyt8ox03mHf+
3ReNzQ2PDfeeueeek6DV0mOt2RX3H0MPbwsDAdKjmZLAu9Q3pHJN10hp3HWeSBVUqzR2iqbHrCfE
LNeNHSMr1JYqm539JF/xQFrPyQ+PO+UHrQWtrwtzcSElZXr9ZT/gXNNt1qfEvHnxUQN96jgiqu0v
bqzuq5fQGBw0qSXqBw9tLuic4UpkKXUQl3Ell5upaaNb0F9U6s0uAwtN+yTypsbhtuwPvJgVR9xw
eAcU/cZ72tF2s3pqelcYrN8cZ3YksTbrjBO6o51zoqkiOAzGnXE17y5pNvsp8E45qZH7xMy5ASpi
RhTQn9Kb3zurjmE9K89HmmPkPZRfWQvfwypx9W3++2BXfyERsY9xAkCvVitQ7ir1V3s1UcqelPbE
tye1mkwm35MJAJvXLJRarPhBTXzlzdfz0Ugf5+T6j/w9FpY3ms+19vRR8Z/n6bn2vbnHD4ofSdXM
PW9xgnmZ86DSY0eP13qUWfqolVae4zixNda01GVqnSlNEcaIY48GNge9KPKOHm8w2v7osV6vKSvJ
lHe1juvRcU0+8shxOBaiDrytFAXOjyZnMT968mK95kDz0XEkp4VYnLfVnOjK07mjvTXfjqQ0+ajn
uLs5z0GCTr6Zj6BV1OjknfTprL0FZ9ngi+ep04IU0WnFJeHKYr3xo6sYqb0Vv72r48Ij8wQPRfWj
g3iyHWue+nFvp8g+gdAxurn7dhVmGZG6BQJh4gLktXMpeUCHiGY7wfbyT6oa51I6N5c6x8WCu7Xg
fQuLi664AGvtcczCg3dCvc7fiz+e+PS4KY4r6TJPq5ltWUKZTL6/7e+Wsu3v79JWQA87CAK7qfF6
GPgJN9bCq4OrH9aEE7YFiwgSmXzbtvX9Cni5DfGcaev7hjMOSG50rI3luq6FFt/3993iL3DjzdPs
DKztotFh2Z+siHCmbyt46cAu7YA1pvapteKSL5A1PO0G+/gnpHbVbXTUtBvky9uRgaJe92xPe/ty
aby9+26YLwd8nx4LLIFEy6C494jM6PUHE+vvgv5kB+CEpv6jpmsXDAaMZPTHKFmRe6/7VoKn7UFd
bKoWUujLKjy1fsl6/goDUUoqogJPQ/DFyDFYjZ+WDxNK/w3u07tP2k5tv4ZXytP2+doYIEoZLwlD
pvRATDuh/TpUB8F0FIMl1mCRbVvza0AyScKI5pbGfWLcG9M/cpiSw2sLHDRbS2PcHFbfl9/mN4b+
1p/TyeXSoj49rzCrDmkltwY0T2Gc/MGh7VyXL4NjRsSzoe6e16JnLtRZa70j0bA3/JjsU8RQ6p4z
GBGFevGsCMx57VcO6QcySs/AfFYkmKjYd8IZ+JQJ4vdJOT8HxFtTQigmAZzOq90imnT9Zpv5cV7d
HzXpGCHOKjLkw6yMUOIUIyYb6TpSG/PnAnQaMY9n1tinpHqBeLhjTB4EYKLNJm3HV/fO/BcIhIf9
opLWQNiUBk/NN4eMfBRJ25v87f600BsZOH3CGYrFCKvuoviQxzrDiCZWa99u63zfIO196O8bPmrH
ZFIGFGpSCJxq0qhZF5lSPejYNYSr6WaRjtFF4+/S5A6+yI7Ebua0QzuFUSMNB2A5IgGCvCKCehm1
CTQXQabhzqk/gXo7gjQulJO1RCEGwILML+3FVGlRKESugogqp1LgkrjdPfAAgQxwW0UVFSXrHVLb
0SrtaGQ6ycfYzVnttlwmSJ06y4Yap6PB8qrc/uptzWZuykAplQ6cM9qjlDmEdLRb5m9EgzxxA8gM
EEZZHhpmmVWUiril3/H6NJm23fZqSYSSkGHIJzucatUliFNlm27podn8epHsXdTk5hCcgnUYh6v+
BPJm9E787tero7PEqVsqJxYTkPTD6zoM5KOsvKnL4ytV+bRwd6WKEZk8L96p3SGpiY4NGGhI3f4F
RRrq5DRkVQfURJhF2Ah676gBXeJk497IGLjdijKomKLnaU3Gm6SHqcrlm2D+H3RejyGALbviapH0
uugd8XWLiiPUAFkATOpQfXJsokyElq++k24oHME8+nYo7rqMmcrt9Nt6AC/TtftM0zMRbKBS16po
LFn3vfStjLOW/2lotgdEQs8p3Re9CtVhgiGmr80S2h/mZ5/D36aQ/lyLCmy+uI7bs/axuSi/bpse
5wlyWrS+YMF2XopOr6mjRTl6rhB2iBYdih3bTspl6Y27cBld3UEJ7zG8VkxBcnfIusKh/xuQ9aLi
J/yXX5atzZ0hEr/lUtr4ttGxGeteaoGrnpz9zWLLjXlCPO59532yY6/EigC/cFN93aU6i4rQxHrS
+BPc6S4qKBlEYtvqFNbj97IhWUfwSSH7WohoigpJuhCFwbVGlPnKNqHQu+28cqRVbOxVi1lJiqYs
CIJ+6vQaTs1Q85Ag3g0rp0uum4o0Pzn0DE0yt2siAIEoH4jOuz6cbuaUgHqYb3KYJL8TqzHvE9SS
i91mTpc2DIIv8r5EsJPesviOTs+DSVnoKVw25udZjwmo6YrsQxs+lDAL6HqzQeWXCris0IPO+xPg
P+JK16cWdZtW8Xtv2h2SnJkdEj3ui+VrVkzhBAHqtdPaR0Q+xCC4BlOdz7bEJmzyHN0M5w1GZHm0
kR8avsjJ9pyH4T/h95+zpDEmbOlXVnl3b7WN0kx9d8url1XMHDk+M4wkgPDqVW83qSbFtkydFxlq
OtAB7KnTRukkc5upxv0KfBfJ+iatYBWn7JRfb1pTgmLbILWKwMlNw3T3UGENKe52LrVOEIJHoA34
m+vwZg/IHSCnhe1FmAYEylzEjvPkxnScLm23oe5JV0lNKFJbt+PjGxL72p3E2EwyG0NWzfthPy/c
WP0qvBdSt5CJxfJSf90vy/ICyU6owFyjfLjLhwXys9i+Wl+Y1Henf39skK8NvUbb22W20Xfele6d
dTexW4n9Lg6DhtvM56aqE//xazBhY/UeYdfJ7IfIg+zUhXtIRX7DG7ScpJijsrEjDB93Ohve7Mne
jhximjbCIUggzFBLNBPd+fA5D8O7DRwzHvIW/Yd7hucytYFKCDXsF83WOVNBmTg76knbNhavMXlv
br/RujPtuv1TM7h/tfzn8v3Vk5lp44FT0qK5yhav4w7vSH74fxyd2XKq3BaFn4gqWsFbpRX7Xm8o
TYy0SicgT78/dtWpnP0nsQku1ppzzNGU0x7weA6dYGRA8h58wjDNxcOV7hkzzzgj0oLCRz1/VgV8
lXX+tLV+2OH1WexzE+VHTIgC2BBMeyoboshYo7G3is6P9mXFSU0M9ao4K8CN7RwJ20yGcmJMvvj2
4ZM3x9YoP/bTZP8fpeREk/4w1iQU8K8/GmfIAmvEaxt5NYYcUuPTc+TdYE7UwNe4VbVV7KUjPSIw
XVlhUPStreDnC1SITdgRd86I6E5M7rFMQc+qTxhdEyI5b2Y4rAoHsNEfK72JP8YucGEFzGRcS3cv
9+WKZ2OnX9UVZ3LuxjDu9yPCDIZrbokYRwTmS13FcFjaiWfQW2C9emju1SOZ5bt091JuuvU8VC2n
imDxSakRzjS4D2FW/X8RqKbMxZ7DHoBiUGdWKC6Sr52hnIRKgFORjgftRIGVwKjrTVHELYP5qAfM
QnuMoavCQaSZKQDM26Wpzp2xypcht8GYxI+C4dGgX80fWEnUmxbNx6StTINJD8Ae4JwxlRIXgJcm
/lbtsTDTqYzyqXIIaRp1fBto9Y3aCsdTmQ+pGZxX298GjKczQ8QKx1Fqj3HKk4kUJLXcSnQ3Le2e
6V1q9bjQGYU5PkSH4iB9DvFsRDXmNyXRaJ/yLGSWdM00jhfUioy1LXDgN0Cv4giLz/+J3DBRYXta
FN+TLFEjxdNIHyO01MVz3lJELdl6vilk5q/dJDO+KpmT6mZsAKN6+mJwtOpAvnRTJetdnHXYLeeO
4QoO6FZoY3pME44IFFLKbWSJ82AOUwULHzJtGJ0TCwrhicle0/5+5lrw1xyLRc7kEJLN/s3clCfH
bRByJ1xp2nbMrbi0cCgZI2jTPPNCuPfImHxxxTBIOIzONYFewbb/hcKJp1BHpRJOYeWjuElh0IR8
rkOe+AenpNahp1agFUiEOA6cbexKBX80kxcGg+xfnZ+A16L6QLpDKVmgy9FJbsI8Vp8NJdkD7KXE
kp+TFDT6OQnHSyEAwetiOFKqbJbb9w54rLy6u8ECmPaM6TZMczmb6Gt9LVBsTqnHAE9Gz4nuHX3c
aCc2MpHsED0GXBcnIMESlgKdRe0ni87dwgFeMTsMmXk9ChzQ3PugULxDzK+W3fxzbK3wd7F4T1Kv
sQemtgfDhGn1ZDDG+FrZ8uU9ZSf3Bib2QDmNveetsjJYP6kpUztR15E9EWCWV9kd88I9eLjZO9vn
IuQ1OV2Bm5lYmqq3H5knZJKwRCS3tR8BfLCB5witHvYgJz8cjOeqXzOystAmr8kYdr/o3mLnd6A6
IGA1Y9YHQ3xIGrUJXd0yHPsLVRdxv4ejG/PG1PtTJlcqQQcGIeKVYaSZesyQ7MyJkRxAd2A4+aiY
WCJYQNBwvqa2jJz+ylvi0RGipcTBr8FlGXgowXi0TLP+BspUHcoQEzI+5JHR9BzaC+rf1qrnUGes
yCYq1a/n5OA4yLNnfxUIKpp4lG5sS/yd/uKJp0/lYDxqvVZ1vPngccqV3pX8jUTOPK2XjRp2ZPIf
2L7UO4OxyqMDEvoArhBvBNoVOSVDzzcJ8bOSrVWcSPdWcp6bcenqbxqPs1RPkDlABqH9FtY0AiSM
3wGz7qGQziMq/wYRhMhEaZoED8V5WN3kB4NlBqwPSGdAdDS8IDsWzDRGqDYl9/8RrV5CEV9xRSb7
hnHxFf2xNX9aP2DvzvKSWqFVTtOFD1F59sf8zykdCmJ3IJSg3xkmfAOk7YOGm38BYDwDTbACREi2
YALchNbvgXMG3GKQE8aM9GJrufkTfTJTWQb+sD6wfJrEjp+zYyjr2OGjWhT03jiZgiTkQ58+PQT4
8Vun0LXQYU8gPaUOHd+Om/+/MHHQGA6sIAdL0Cn8Jgp5/rphrEY3OZm+HDpm1hSDyZm8bAzArZj+
dugGJknI5iNdOvD3eABkNPQ35H9dXw+yIskQIJRtDtRxlax0cqEWJYFbxir9TYHIDAhvRXSfGDs+
M0slHle7EDO8imCrwIQdOwGLF4KYo+6DebJ4WsL08rVzn6H1nn3s+SZhC1/KafBbu/ld30aPZ0FY
0WTMKWUyt4c4wJzZMtblHZXzgYKEgw5TkQQ2AXRnSGCHF7NAri/DWBj1XwsSqkn/4kr+IBjQfNQB
u2iTrt4PMDlIQsiv39fq8FkUm++i2703+/As0ScEa3YTJqPaFDBhCPH4Pxcw7uUVrjTkBmSjBkb2
joywBeYB9LDCAm4GXybed/x0P5zDhaOjQYclj97UHdNIw9afhweJiHZhTgbvVl1m98Inws5nNKj9
ilt5+92CcD5P4RiQi838EKvwmEOA4dYjMYhyrZhwgH53MgNQNtL/lqRYhkI/1m7UTTo5f+qdWfGH
ASvEASJlMZSHlMBy7ifFb516+FEmzBy3hJ64GNRAjpgMtDb2Us64xyOy7kZwV7RLOauUNflPTfaT
fP9UDK+NlkuG6WY+C76sDgbzCZB1p6EFYluUsSKbgWKOwfSA8Ya5dziDIawO1QBw++DATPEM2XQg
Jg7jM5lYhyyc4PJJ/ryjrd/1sqG0OXxPlAxc5FA+S8auFxP7nV1fnCBCmGK7tQ4qoJKG2HCSJLGu
UehW+ubyYRx7UsVJ92BuENy7hwR38Wr0cz4cnXm2Pvjp45MoUi4CeFDW/3zACaJN7EsQDzL3GfpJ
74cimIdJYYE5LIMTLODf6KYVokHtOiNv0n6HTgbAi207ZB5Go6HTjWzt7/V2Pur0XSFhsfHIxDYS
8IO5NwaUMi2AxaiggVTEpR5Nvoab6AzQK6zBmYZa0nNDo6dLDpXph6siz8aZ9Q0WbbhV4aFBTOD+
hs77mVCzPEOzQibyQ7dSW/ENTiO0pMzwXscY8AE+MkQmXDLO8o7jX/Zk7oBjZcMHpY4DYQuliy46
0gCSEDrmPpnuQd9AaUeBdDXYw+DC/FE0jebtxdhLS20R/2nXKGLgHLjhsRBwkJ/WUAuop1u88fDu
s3IwGhRCt+SHszEG1GNcxdgdkQ6Mp7eJ/YkIq4xhszbV99o6Ukgon/axBXQuf4EfzDB2ipOCq0fs
kKjzwlp1BBQ4Mc5U3tT0NH3Aeh3WEBs2fI2RgeQgt2rKPdLJhYRi/IzoBKCsP+N406KgoyVHf3j7
3F7Ih5XdoAI8hntjEX0IcrA0jk8mfpg/4TW4lLfP5Yv6GaknKMEgORmcFhnT0KLVeBzOXjVxQ9MM
80fd5lTqEUIYxwpWk2FTD8kKJ5YpQSFEj6kjfBpygbhts8hGPoG9+pPWD2T10B/rpYLWiV5XIim7
cPv1HWuQk6QyvuZV/1cE0JieYDpu2T6idktlYlwzX94KeyiFNjH1O94y71Hc6r8ftGwnrGBkRHXo
wOeMi9iuvxzStD3Y7NVelZrfYNh79ikSFTN4XQLQ07xbMbBialjgzCBsVATcIh9lKiFfLOz3pYKF
DlSZjN2nNLb0CG1ZuIt6yJ/tqcM/NF1H8NJDWXHjrvSDN9ChdBofxT0Da+t2Gyg6SDJ2PaL2gT4N
In2AYWKCZMD4USz2HL4Vu9Uv/DQ4gMP0+223q2Z74PsZ89nE5pyUppP5KZqunWbqRFPHwWpwCpWg
plRZr9fzk2VZyxtE0uFXD43TO7oT13C90pVQmdprO3p5GHqPH8HoqFS3EvNOaQ47iQbybZHt8tVu
WnchcdKREZRpm2S8TjsC2m0ZIf7XLcmEJ6mAxnZXj2ejws/Hs4SYnd90XuBYn1rNAr8+5pga7lug
XL2DHzDW1sOejHJnRFrGdJQzHDSZkmqYdSQWzQzfxAqdVCwNafFzGsHB0VxwS2a7jNFx1ecXIAIx
D6JuVh7KQwNDg6SL24oMtE+twBTdGSoGDmFoQ8hj4IM8mR2D6dgDNXSYszcMiIbfRDXGVkzpAdNo
x0xnGIXvXuQ25UMwKlf6bbNb8upUT8zrjUmNQyu7wCOjxizM8OsSJURvB7LDOJUseALSDQzAeE76
MoikFAY/MSrWEpKQxn2H3/NtFw5vlr0PWwUbG14SPGpc6XCyoTL+WNUv2Y+S5I37YdY8YhQcgdHT
PHe3bpld2D5p9Rp8OxFj8tUz3GYbDhPNKe0zD6LKgBb/dNhNGfVie/CEKERhxtAa7SHcpcqLAJtw
jXk7eAJj4VvDRWfUXZmA4vzv+Uvjys7MjpwapkpxmPsjsN7KfkmLZ4Of6YTWnB49XWrAz7Ambp9s
GpULgG2+K+Jls331dPnjcDo6lzeQ7uyCpiQF7kOB+4Sa6/Wil37mPJ9azy5f+tKRX0LSq9xcAzHh
8xudpENgl6fqMmhlAAOMaZiRxgGMlIMUEWJF+scMXEH5S37HM65+Xdvl0+ZNj2cA6tw+AB3A07Ub
PUhicXgDMenhPcGCeN+umuv4WK1JXAjYKlfwVplstNyAVC3DaiFTlBMTzyFiQzOPRm7y3eBtgB0x
ThYUbESvTfJFfRjRsayCbUVO8+5Fjli9IGewZvKL6m1RQbP9n6jWdYMq6zNMqj2stcHmKTnAathd
CtzVGF9j9P7A0HLZW8X6Rk4osMDAg/uehnr9vVJPr5l+DH2gFhbOwLngFHltCGaA+PaIfsaPTrGV
R3IOmVCIVvGbfjm7nx8XIgA4QQ9h5vb+BREi9YDMhfpYLlsT06zXVpg1y2ajHD/z95q9F1oktM9f
CAmAFsqRw5uuO3yZyh80iHcz1TH5qLHKnsbFUuWUlScdNBx44gO9Ep4nqDt9PKvsvW/wEw/8yGY/
UDxIJ+Vi4CbSrMOnQ/TXHTomJD3Q3nKsm4SaZ1bhaWRjiesc1gC2K595WRxZp7xyybIGzygZeNHs
lzwRd8bH+cxRCjE3Aj2gva2Ia0YvlJnjdPfEQTOorDBcyBwsXw0T3QU/jLThNyEpdW+/rVwgrNfL
emJp8nT69qDpJk8lkQ5FMcA7eTpEdYqlqZIT3y9ZpWJN5ufwF9fAFhkoK5vT8OrhZ8vThgzpP7jl
O1lpCt+VUALj71O+jxAEz+MvaOOB3+mhSJ0r3f3ie5O41deGUPdfVFHrZoRdCR002q/M0qo5hD9+
mAprChqe1Hiaiua/vhMJ+S7GMOE0F51ARCtZ4ErOqAK6PxsNRSxlAhYCcNHw8AAbjU3cnGVtGrzm
TTc3XnORH7ErQVeBnv9xxdYZKw51Lv8pZO4ncFFKDnxoZADwW+HQK1OI22U4BfoqYNkVXhd5YmEq
1yrlJy7sESst/XzwhmO7eRn7VFuIqplCnNOmwwQSozHYdEjTsSliaIlxFB5RUJ9dbIg1JiGMNuH1
vwAanEhrfM2Xvdz9mH2fLuqjBEJPw7ctGVeR1FfPe95SjgRPrW1Fm6GAGcEiidmim+rvE/582ukI
63Ia4C8Av18HvoTrD8UUpgcoM5NNBvdsF64YSYXQZldcXRdR8+C9IWD08VyoOSc5ilhOVHBguNQx
FfGmXjOvUtfPjYLtUvF4LpgYY0Nz6xcD56k/SMM3aLDYGMez529+g5HPcHE++skoegZvOI6bMW0w
xkBwmgjSm7Mm02XnPH/yK8ElDLvGLhgBMmc8HbxwoeNMAZ3o9FcuVJ94QeYInH8cq5wt+SxUnNeW
XRw8F/vIv3JGOVZlk6YmWWrQpaqpU6grXfardCchQ4RmV25HCECek16iLluF2BfgMmVYQ5guIV+k
bcL/oZPq3JYekV3LCaF5wbFTPL2dBTCTUU0wmAEJi39wOCL4uopsHs3TtI3tkvE8bH4QgwnLBKdn
hgd7scf+ZUhGehM6/f3tKNFiWwln7F0idoT9aCmPHAJd0XjmGNiC9qMgHeMs4bOrP4FXCCkJnC9g
Jg6fbNio0XHUrl1x7GkcamxKBjZAdBvkxPZXKEuNYZE0S3rkjpgmZbQOVK973akmKD2oI3R14B7S
7vVjjHKHVIoSOcz/QAxeLYCjia45nbHJwf7CZp8zjVfAux6lIgcp30SM2KKTAOvlT2BMDA2YVC4H
McqLUUA/2JBX9MOojRkRIjUb7atZrzuwaTqgFIizWJ3EbknzytgEwIKyh3ZAuZb286RuddA++wun
3O4LL4UuWDt6RZTQpIinIwZ9ZCrhncwOjUK3nWXvWZYTRcA8kZ3SfH/WckCqHBH0dKhwZU2NAj3g
dP1NOKvslHSoYDY4ZlaOUK7KyOdZeT6RMQWOC1gLMewIiITEKQexUOcU91pw9ZjKzaQKVlSKc5tY
XPGzFk98skSpQ5WE5gYCEeOhO6wE1oOaDysrN6w3Xvzkq+czUrJkFkJFIvIMpCDWhsm01O2D5xAZ
L8QOseNlN4SGswzzRcxwGvM9AO7uwnthll0uZLJWPUKnO4bv6TIcWzXrVD1kI4ebggdysLNyaeu/
SMAWzYH/41ZhZZXMqbv/371Sd/JrKa6jrZ1RN8B072eKMsTqDP/GBox/SGAmdtUuyekAOOArhzZf
WZFEp5AvAo2QE5tl2vA/0RJHx0adwbUU31fEk/xCwZlLaE00HZYV4D38D4omJBAIFoBr+FU6ZlYd
JzJLjvuYEzEb5joq5VU/WZIXwoCPuV4usdNOY8ll8FdlNmuPm+DdOLpgsfY72LdohBn5ff1G98vP
nBKPCWiFc1qmcunMcb/iVOPgJBeqqjwGPmiJFfDNykvJP9O2EAu03qUn5h+qAa/1jJpXo6LF0iJn
xZOnYyHkl5dMiL8f9wO2y6yOH34ZaWMgf0L+92EorZscX6G8iWGH41WJLWBqc2RxcCAFgl9RcYJk
VvP/WY1w0sGbzag2IRpy7wkOp8G3dThyOIfA6fkqlEujcmAJMhNWvjCjHe5brjoXWGFu1ky55eJk
KYi+Evk1J1w3p39jsffC5ElfiQI3YClZwz3xdmEQ0jVjNd7eQd+HffZt5zLUvwkoFFAKkYv8o+pN
FvgbdTjjixXO3qFmRrKVyja3Num0IcMIpIccRaopMG1kG2T5S4yZp6jQyM19ZXfOJ8Kd+U0Bcghe
f9jVGxavXZ1kjEve5uf0vfOyUERBY7+Qr+Fg9phxT9JHOxlGQN9Z/WjvOYmQb5c7Y3jnAjDahF9n
Gy1k64/NlXg5xHAGFBSC1wUfTJdFDT8c8+aWXPSpegKHQw3Lki7YnIb0S54L5ihxsaA/EDtym0Rp
ItWr+ytZfhBHQrWG6cG9Cjf+Qk8ej+jeh8nUEF0Npbl0IASD+zLBKkn35HCg9vzOyHRHoU84mqF6
YsWCZ+fBD3UBk5Srx1tF46He6dc4Wvj6IXI3t5vcpsqORFPhDDnJEA4hnZrGXT2NTtzqBg9/TiVs
ehBmnXpKygMtJdGiQGEViwdEDSVzYkqHXdxZUYlFl90/glOEuyN/9Fl7cLdCAH51VvbTw6acca9F
Z1YP1S1bftlZnx318ZkyvKOQFqGAf3b0l+zkzVXg4MKiCqiZk73EqY+eD4c+UnGGHWU8Gki3vKeB
d3Xi6vINYLQOhyAYAWQQyBbrkyc2CrpUM/vsyitcXfadasVzlGMqvA1fyQLjwe0uZZo1PmrIr/4f
74z+f6nhHpBpg5OK1jiYSw+tmFCmd1cCIekdsp+iMMV5s00ATX9jF7ItgB27F++eK8DBRsYaCZJq
a+ffRXHJiRMIHFjPTJfYkj6jB/ibwuT2AlxECE2x1/+g/ggzwyUGGGxPQiw5HfrduR7NgDMMTG+4
6zjimHTBzGHHor0ir4vSY+gstCMJOgwbg8ym9WwQQCDWMczPLwNMCA6KFWH3f4PbwFbIPphCvM0I
lpqAHdL1EoNEV8LTFZdPZAIsDqXcfwD2han02CezqcW77yai74ZT3A65VLxLcrRBdKEPX6SR/byk
IK0QiYeXZPOlH3oPf0f7C9VJ/h+VJfUO73roE3Hp2tFzZUwumAKOLCBOAqK4mARkKTTiyCfGJnzu
ZlszO5WHZL4bE8czw3MuH+Tvkc1Ylr4IPnXq1ksKXlpiLgHdEghsuR1ATiTbtN2V+aJDhyFXLuFp
MOgmtJIund4KBot2ZO+HP862j/QLPkMG+UNj9AzvhO0QPxTeDK4X8Dq2yS+NLZ0XbblKhBAkpN7q
bs+IAhn2Yb7k0EDDwJwZlX/vc515Up6dJE4Nht+aQXv2i3Cft4rtoYH8Qp1m4qn6lVVqhU2l/+IJ
seZVeVvCjEMLMjzSMxwVfpF/dbfyg2NB9cMVMCq3AqlQLhkeYfkq6Hx68N4x5hga6GweZmBDFbaM
O84jgEwIsTUrkM1gtP2Ue2b5Rb5qPnP9/RfJyNY1lCo5HrCgASz6l8MhNpx7lWsw+BR2dIi5uCLV
E/+HELzYWoZUeb31HW1rLDakhcyRpuyF0X86H0Jbr6TGYdgTW63fHKED0be1pSnSdFCAl1hz0vWw
FSDhe1/UYgE9Rv0hzlxcoG3vEJjMkpKYZx8jgTBYd9CqOcWgL7x8ucAqehnex4VTwb9nLIxIJ5/q
qzElVT6VJa7w0/CyLTpnky2YGbwyoH4EL7gd5igfv8y3mFH916AN++wuU26VNH0LkZXEq2AFKezt
8a9yzqGxHHtRsk9Ul+pf3qqbtME+u4tvLaNChF2i84KcHq4LS5115xz+GTQiDjHQFQfol57lawk7
eUnO22qMnGaarIR56pDFuGys+NjO60XlEvprU9yjmsSsaWi1iBPXEbxq2+Hfby8+JDb1AmTd1OkX
CB0nfrnhTAO/EK9NPnZY0fp1EnkGuxuanEGJnsJwMg//Q784oauKKVq8IduP7mXMVAr6IaFB+oxz
sTTmsupp61hDEs1JLHhjTuXsyVujUC8PQ3wn/vo7ahy25j73RZeBOT8ivSMcinRAAg1PLlYUNjFe
4yvIoJ7eC+G8bsPhoJI0rFXE/T767iHPRd0ggYLMJfc7iFYiJnUobSsmgmB4zRwGzSLvXPYo9obZ
my0Z5gOigKWqdmTeg8hCvtIl7zk65tFOg2KaIh4JMNV9mWLgkNFY0XrLb/gbtDDaSiVRJbYFhSwg
gG4mnMfyDyLWNzlAdHn3dlwuP+KuAvzBL7yYdw+RMbBKjZtvxMIZM7UT6ZXR2LWKK1ziJ2U/LBYp
AzJjHnyMi0Umb4DsFSplBUcGU4JYMPKaxteJuMNT0KsICCEf8WniA98xxMD+DglksYHnH+jU4fb7
2H8mX6aTDI3a3Sectr1nvNaMCr4bYIXvwkCKdJfIUFts0hlS+wMxXFf1r4e4x1ykNTVjoUHdWpSN
n6i2uoHeEIyn1VAlQL+GBUG+w14HcOomKmQFvMreTGtHi+pJzh2hRyaFBCirZCteL/z0qAIZKJAf
8Vl/aCvfZEnPZKp0TfIldRkg4KDO+EI8Ux4AcwW6ZPoNpHzosDg4JuVD9yiRxhemC5lNVBBz5kF5
xJhE6q1sz8AHeu6Jk1x62tIBzBkUifNkDeO3/YETCGcHDo9oSsCY4vjKTqp2D8HrwS8yb3RNsffB
lcx8QY+7hIfWj+k5qknN+NJ7+zRfLV0MWjMKgj1nT73QKMJ4OCtqQ2LTXsXYklR6vmgeQ7kt4N6c
rdNA9r6m9LIwsbJqS1hQErODsnHC7kv9Ark971wO2AL+C4TpXHUCcHMdrPfRJGshxsFFPT0pJHfx
olIGGjs09cuSShmjwcRezqdTVMLcicFyDF+ixfZ3sP4VbMrKj8/gVeDU7Vbf7fsPFY1+Vv/e29ea
uKKph1TCcrZewrSkM7GuXryR18un+MrEtr5ol6TyO3rqHJ9YZWnkOyW7tbRz+kURffgpwnBEm6ET
O4x+dNX83kfIx+QpldnnvWAmPHL78VQ5BmfdQTY9/qM+er4W0v80yRpvygjUbALOLUNDXIKkjfDJ
iuZM9eQfIugqVDsQpfFGSGwKdlJoFyOXIzHaC4DIzAIRbP60H78F004MlvOK+kEAYf3tQU/B6BPp
1Cn/m77+8yPRLA2H3svwEYCxaupluBVwfpi/sa8SvSLgtLHAJWV9wATBow0FElJMO6Qas1Huovqh
OMoEsltUl46Y9vbjk5g0WoqSFa3gtVkDPxJ3byt14y3wNBxIO7Reh/e932EBSrTe6rMSzOSE15sd
WMrIip2KVmECRXraHtMf7nomw3Oos5xh2+Sm/RQQ1TfZqf4pSH1EZogAcq4xr5qkt4qSpR07Ejxd
GzcHSCClA9h5eXo2qC52854yE/5gqhvnrw0rB0SsdI3I9K7KzzWatcG6YGCIsL7faiTzeOVNmgGY
RTgxH0ebJzr6gaD+EC/P0VxhSLiHmpdODuLYTk7ASRkjeoRIrjJrd7TUUHB9dT/eUEgkPlN/UOZl
fU6W8p+ACWh6JxZr+gZWYfiGRR1VKtSllap7KJHrY7RXJbNYg5iPZ6IthVPtb0gJZHzSLPgoR8El
IwwXUVg3cTki8Etrp1k+i6Pfjws3g5EpjdYThjX0L1+56HtObnxG9iqzQMhZtCzoMGGynQQQDoO8
e/w93zvtEWUL3bAYUn0Rg6pw5+tbeUxvxQ/Uh25S+x8irkxAWiQP9PmWaENSG9y+qJmO4lmYpQjU
HRA5BQE3PWyK90XvNTcK1OK3u6nBqj0zNS6wgoCxoYn4BUXYe80ZmJRoxH0htKWtQagu7a+Cu8aA
/sNwNpCvk+Syo72WvX6GhOIMRE6ZwnylsfRBA51grdvbIa4L6+88B+03hj1tol+f6/ccjz6OcR9y
VknhuSKWYP4+8wn2KERN8ZJCLKBtge8Q73RKkk18j/8ME/gJICNhAeMREcaTajHWYUSoWI4wsS/5
A0qcrB482K4dWkN4KkfaxD8InYWtnqpTKtlPO1nVG8rMl5WtEClQ1OHas8UORJniJPI79P/UVE7N
QKK13z9Yjukm9LwC4iUCW5oz49IhxnjyALATLzoobLqWMeeDqM4IRYhRR3N+0x2uds5f1zoIN5Bu
j0ezhlCP+ghj9rWEgLBXV6AmF4ZrrE2TSyiTjDKFmxr7L0TJLFu2wsHDh4C9PX6DQNako6Av/Q17
l/k/uARYOZB2EPnjwNcLZ4hHX6tr3tvTQXUT7+o+sKR4PwJWBh7AMKKbIguAWhzCDAmahYF7W6Y4
OEUPesUWtqgpvLw3pSdZfO17qwF/MePsJ6FwaYEfxPMToeM3XvYRPRCdwtu8Y35vvh25HTSVwsuU
2UTwPu+2hrysIocr8DolgYtXI59nAoElX5S39LUbNTRhzlPcUX1M82W1FgkxE61IPYB+FbukXVcj
D6pTi3+W6GISgBUlo4/kihIljz1GAVAmPudBPAPbZMjoY1LAZAQmBp5Vo5UkOhpOK5D5UYGkcMws
2KQKXHFE8tXMoIB77kGGXn8gQT0gipuxSNvKevWeYiwptcPAgmgvHKAl3WlFC5/rNyxhiEZHpL04
8DnVViGyal9spFnpS84XG4JlbBdODSByCBbKWVkVnQm9LYnm+LfAkKSu3qREV3ydWmQlT9LVs7Ve
kV09RlO43BQYMOKFrQ71lLGd6Dfw9Sgqr2JHalTzdvHcNqMtLeECgw8PlQQvhRcJrJ/YzDbFI2Sp
w1X/5jbqjnY05QVFBgqCXxjzZDPyuvv38WZeq0H4mL7kQ4GARJZ8FXi93bMvwmoPsWbbvJIV26P6
S6Qq8XKJ+b5qQzhWhci3cd+L73pEuQ7Yq88zGOoQzod7OeocfSspnlg2y0ixe8HUmDTMdE4qN4BC
b+McDtiFMJD5+CrcjZc9hLEaYw/T+Ek5L2fCpj3rU2Otj9mHskUGzwSY0mnuEUNxRzwkvjF4gU7g
QIjQo1nE0UJ8QOlpCSR3eTaD3bCdNI0tQYWl2C75nmqYcWU+oYmsNbLn9vh5M1MBxoJph0J818Cz
hwxfQsFgw8BNM8QWopt9PwskGWFxYuJTcW8XHqVSAJGN85d6IJecMYZcvHsNuumUt9KujdjSl+Ef
LDNSesMUhJhxEhIsJnzDJFtP/RZsdPe9hwqxmev0EBk2eKAxtoxt/vhonnwHZ06zJ6KLo3ZTii2o
haLYqeEnQBvPJQUhlUBHhUvvDNNXMcsXboSBT4NOf00LlO2/I7Qh8I8oqR32E5G4dPQiCAxRYMEG
ldao8OsrI5Lx8bPHthHEyW0B0YET19TI+SJdaGsmXqqpdE460/chBDtqrWRN6Dc0U1pL2QInyJ1g
K9/zq3gCeqRT+FIqozWEFAqMCBJe3UHduivQLd4O1FkvM8MKEi1SZAOE05dROEM23LLS4GEw437v
dJidq1jxv5WDhGXIMAb/ADT3GydapZvXAxztzUz8Op4j4R8MZvR5jfPGDWOtYaoxJunXTHWr5FVy
S75XfrID54c+fqJ17NYgmLXzdZI7JyJzJsy6VzFBUR7HkjADPY25LeE/oIuixsB6B50Ztk4ToNLR
KaG3xb7fHVqTcLEDaEVMH7cLakwDQu9dsLWBNgUWGmwlaPEeVTGl5nvIf55AA9R7LiZyfF6gA7iD
A3RlhcSzViQVFeaaRUMREXw2zMnHU4mtH60DsvgGN40Fxzi0KBYd94ulHVgDQPuUme/1+MiMm0sL
5pYgybOUZAkoW2NKb0xUYarIhGI7uMGC6+oOY+/vfvwH9E/XQaGrvZ3MpibbgO8TZ580g4Axw/wF
8huIExZ2QH0aTCAL9zwAJNoVUUIO6skoAVCsY53UTJZQ4QZgCNPfZkqzLs4x7pQxbZ5QesCSaDbJ
juXNDG40izcGp9gKkX84XG/Qzq+LBAlm8JkFTsMxHCvH+sZpXs3B8cD7+DTgBMbXdscEHBa8iSY/
wjth3m66H1hrCHkkGR/66C7oTotVJgNOya5mo80x5lhYdAdkg9pFg0jcUPlvxnNw9M9AZ8df2av8
4QaFZ4RIGDHXLsU+1KyO2poBBjAOm8RJwvPNrXaFi5IeZDc9YCcxq+5EcQAjO6rmFKyMB+Czzqlw
iCBUyTj9/NQHFpNpoGCCvkuqhlUz7zsk4uAloEY27A5sfHF9okcsFyCl0Xm0YrYBmcGBDKBzlkU8
EMB8BB0e2N0c2WrgCP9Vo+gFnLTY0sbQ7X3vrhD+4kpUMtpu7+pdueBV0sFiGShPCfYePDqwn+jZ
N9UO/DngOcGfMYtgKgXhD/6DQ9Wactw5NK/LFCzjOeea7Ng1opXODZ2sxmbNIJRWoSzRnTUmnBEJ
C64cpwxPSNa0spA3uahPRNIjD7QWZViKsh/wLbJA0iAVBWfD59MsdtKBuXlkg+BHOEa8XVinaT7n
usRXYd8IW4a6oDOjO3XRaMm9lMAxfTxBeOiqV3LhgMDzN5Wt+z19CyuQAK/saZ3bBerJ/6W0cjAM
YtGBGl0Q8LJdfHBPXyJcWtN8LXNXmIWL753s1GKVrHh2CnKEMZzev2Ficft8dh/VVRDTPuBiToOF
q9XQxasZSWpWtYeWxl2ue4WPNoPyDTail2IqMe0W8TXwIWjNlJlhM8kYbb9u5SIYoManrQvuxOz8
Mk9gVS6A9n9f05seYsWnHD4+/ibQVWDfKpfEvI3o1RiUbtMDa/5IeUHg9SRas2BCB89Ck6U+5/Bb
QZt6CYjNqRse2JLsgagnwvplQdfEX0v0eX8sAJs7a8yoLTmAb+INCQzhZYFD2DrlfPI/b73uKDSQ
x111KFGyo4AUb2bDvPnIlBAE+O2Vf+UWi50N3rp2cpHGsNN4TywcwgXqS057bsvT9I4fmwWfVMHb
i6rRkjksXcMqo0Mtm8kx9D6Z32AlqTiJfpHzkxz4z/AivbbDxLihFz9+AnOYaBBCwwmVbkImNegx
HQbJAtMZtj8sBvDGek7YUhLVe+7w1XnNqBSJIXeE3+edz2MG5Y/7dwxGs0MG5eYOpD02pGj6pwE/
b7C4gC1lBeR8LyBcfA7Cnc3hzTTvp3cN6npUD9r8vdR2f2qy51bGE4tJXbag/UOGyN2K9dLXecvW
J7Kz6MJNANk5IHO92kkw2aH/P0b6rJPPxWjFu4iQbH3gG5oKqsZzDKzDDYINE7bCq/4CKXZ0AGK9
jVcpQRTO2MMWLEYKyoDCwakFQvSrxZJRB5TgQ9ZcDdAfeP2HSltzPvtmw3z5H0ln1pyqEkXhX2QV
g0yvKgiKY9RoXiyjERAQmYdff78+typ17zk5CUJ3s3v32mutLYXUxrYA6ULilkHUa/b5FaVISLA+
hMvPOhegBW50R/b/llpNuKVc0NaLJnFrlpmGCEf5yTbKr/AKp1wvCA9UJkzLgxyY56586+TVcAKt
h0MdpiJUS+YCgrbkBpuk3THebLIUPPKteOt9Dad9WNVISFxtP9q/2M+wLvfwN6b9IF5B0aTC899v
N2+h3hSsaQ5/qvvG7Me5su+Sxk2F05ZDphyBEOco75AwQRZdf5YI2ZMnx9L3k+B2DOb1X9Cv6hWT
KABhWp1iNQd+zqY/acRpjsEWAMPoVLbUS2nAo64/lPI4VQGSoTliv8eL/IjYAHkBgg4WwBwy95rd
EPgn9uWlBRllw9UW0Vy579OP84IwMpX33TfyHFsnXeWV2XYHmGbncq3f6nnwV2z24QmpP7aHeI/b
PdzE79eZeDsBT9tmO1UQezL29CeGTj8WBEZlTi4FdxNu+rIQelMqEXQsY57Z8m7dYs37NvZxZouA
cqifjbZ5PqcOOl5yNBFeEFfaWFU8dXhTb/WmWNNV+gJn3YSMNaOUwSiLsEHS9/krN8UR+/Lf1Onm
A24I9Fpe1r96jyctYajeyrWvFvcPawH7FprKUeWUkJU6FHh794WWyThr5Sx606j45Y9KKIiACq3f
sJtfqGGV9PQpv6ihQuteXPcN6apbe5ITGS71enUBjGAuCzowkZp+k3jG39zbMZo1u/LQOnWOu4Bq
j78pUmM+uYBXNhrBUwoOdEfkG1Nl1o+m5vL2uuEyvQ5t8nIYwHhO7psla41DULbidKauOcKvBtrG
kVMe0BZSfq4d3fvAOP/tsZFEMbeBH/b6LDjHXwEI4bXAVqHcPUbbEuILA49c3SiAVdrM0OaD+yZj
+1FZnGhTWacdJpswEkM8MnISbvwo0MbbjeZmpHGYz4zWMS4PH3Fs+WAVlU7lu0KOx6mTNFrzMsig
bg9A7EtHi6R4ntOEEDnPxxZIhI09Wo5YxWBdv1HHTsONzL6GinMy4ixwH3s5nHzDtiB2fpSbzFEm
i6FQOhWeOezJ2kbDAByUqJ+zxl+PwSPcXTERA9Ghe994K/xymq/A7lG7xxtePgwwP05G1e8YGNM+
m/barNoWX8nDpHTxQ+92Ho97R/0Mfyya5lyAXAlayQB1GqMGqNO4V0Kso3mIVB5/0YL0oRdTdsIU
jqC1e3NinybgbfeGj3qYc31Xq7sISw/QL2WXr6+nzm8RCcf+GHHSs3x58fNFudDW/yhn2PXlDR5J
cu2Dc7yf4bBKkFO1c90bQ/bjB+7Gs6RrRe4MmR3r/kfdSC343BN8zFgjUZLh7rPBaCuKaET7xi4/
x1BfyLXzXsp7pJotmh7zYqrrK4sOzfPLqbx8jvCa+k5obGSY05UT4U3aW+fPAR1D0i8jUmlzaZ4+
B2oT5V++t7KJCq6TTySvWNYk0y5wHZLUgIKCjcSfU1q0K3o/U5xkkwbPllM5rebYUTNPgy+y4h9M
HPTo08nBtPVkRhfllEbLAXb0YcHHh5LzqrwIaX55l6gv4NNKKRWOazNH73dH2l1285qKRklNiQMq
drBg57iR/r0yN/tTf9N+zoxrst1VqFxwhmC/wK1j1+eTCjcOGuiRs0KBAxXEKzH0cc5QThIVZBRx
gD1ApXsWdrFtiPPUgPEKgJ6sOSMYlZd3wQ1N8fHbNfvipwbJs4OveMNeVrhsvmMSPF7F8VEGGU8A
/Fa8TnVsK4J7P29hdkROfaSDdvmj/UbH0oFJGUa4Nk1rRYxducp2owpchtLRB8wj2Q+WO45Wbeqq
wbJdJ2Dwy2wfotJaVF/1mqVXPDSq3InrUKxMtpaCGmmClFGitAvRug4cA6iJx6EbEKd3IjLIOIkv
U4Z1wLEj6rVe9ftpHuCAQbTUQme0zvp5QQpq+mmyruAfwhUryCABCVHoiMHEw5nXkK0RticVIfHQ
/JBE4wF93VieTAtV8DEbmZzqhBtWTL5v0Bss+TnsFpUjLxGlXogYrfu6R+DC7OA0OAWhxxDWOkg1
pKMJPgdMdmTrCIdSzlQQUxpHQC1oy+n4SRXMftXrRF/VfyYJOoGug90a6vMR9B/qrzSIKpdGvX1/
gSW9NxY55NjVTV+EjHxhfedckJZAaFgowUNoWwAV1rkwA2m+cs7UG2HzS0yFPZr7KbYVuT7LrlAa
fkZgfjdpZW65Kv+qePXbNiiYAC0DFxug1/MMOSPJJ/3PsQV+DrRkpJC2lfV9BgWbE+EP45UdW3h1
5bKlMzalvXASmj9syOmRNbzgWUpqWCHFamAAqIqT4Vuioke5na6rNVYxF8YCaK35eBX2ptXm9ZlV
v3Kyq4A76QT6QkvzeLG/63MPjxSelgD6xs9x7JKS0IeDwk52fn0RI/PWY2sYjaaHoPCJeh1xydwq
tEzPt9iVtacanfvh7Uf65Eo3PF/nFcAYAXuFWXYMz90yPV7JbE2bTdpaNjS+wzSeLJstWvU/GMyD
4fOqCBnElDiT4CkAuQ74WoT/pYwPDyUbyy73BWyXwDE7zG+nBS4T2AYQqeq1zIvJnmFmfv3ammPU
Uxu2Ck4AuNwkO74dhQs2HmQXkMIwfaDy4LB8zNxnBgJlwweNoLhug5OW0Q/tx2sgicUz+Dqyq7Gn
0tqJspG3qR4aGIDfY9gtVnoFnpEj5vwF8cICgkxkEyJ9oavhGF++3G1lV8ccl22OgrpNvXrV3uJy
8rq0e1qzjQiZ+3wt+8Xhc9F8bckk0+nEMxhdDOmAnx9Wace3d7WI5Tlt36hpI4fHPTZ2R52j0pFm
RJavbUSLlIJyp9E9SsG+XQaL1LRlfk3y3vXcaPLJUy/jhVFfZPZ+UC5QUxIwmTSL2iJ+FMpERVh9
UlAUQJ24K+SZKAJpNoZTsoaSZWqcK/+FtzqlmAgAZYLVHJOd8s8MBDktUoVmkp/G1JQIJhpqDm7n
tyXhuii3AgPQZb8aHw2QmFt7q9c8rZ/tI5y34cSQcbIExqIDgH79bpVDY90UkII0/qoXb4wAja+s
40wOO47wPGxD6yZTaOknKtLJmay79DzsRj/v6DhS93q2NdN5C9sRNcY4WJXR26mTRX+DMQXgjvvF
vU0c4cjOFx84AcB+O1fE1IBUX29YtPUmiJd6y1nLTedS8Fcex+TxlvN6n19EnB3vS0qEIF1G8IpG
u3PNW5BuFWP7hho2LAssZlLW6Ey5NSFILgTFHZvEK5xHLUfQRUx5FpCD1pRofUosYSYVzBcKEWRK
vBOYZ8PM9vvMbg5y+qPpe6nleecRvOhqkainAmdCFh8MyfsHRuqe3a/wK66i7fsF5cx81qP+yR2j
+TJyj95CV/sakXx6PSIROqtH34qOEwYu2XCe37QBdnO8CzmBkUP7n3uA3A+QUYOdlcy0qwMXIWR2
iWgjP0Yu8tmN6P9AZvIO5lpgX1klHYqg+GeAiDfUuPprdwMZyrjaB8rhbc6LK4gWjSsAalk3K9oB
rfOzMXYoCVEcPRmQhx7FJtlYx+Epn3I8MujJF7sWmVo/H/3U1jwDF0OQS29QhTJQT4xQ4IhwfPzc
B4zP0wteEZ/6kOJlBOhUu23/q7Xz4vzunWUHQIf6SPctzc9RqhpfFpwQ0q9qX7fHoN4nDHixK7SH
oixGOEVcka7MzJVUOJm86AcvLX06XiY8+ORlHOGSv4Yt3I1IcySUUzEdOmntDJgCDyslBRydcLJh
c9TKOWseo9dZpMOxJMVgB1mZh9ep+OEo2tmdzJK+JCzKftdxCiUZ4RwmReKoO2urUw7Y/ZK3Y3kF
9egDrwL9VQW/eE5sILuMU9d8lmh+B4egDd39eLXOGe+hRb2VGjv1TxjHwh3Vfn+WOaH15dSvS4HA
ZBI+lU11AlfqVmhq9Xvpgb9jMeihdf/nl6WHHLYdtnB57NXxspEcNjCZ+eYEg3Q/mHNiS97TFGPT
UCRgtbFWpuaCsIpjLQf8bPlOfGJ5CFVCBANphDN8j8P/6XUmICazPXtgPDtkAS0Wvwuo1fuaaGLH
u5COccdCn6voLdpj/Ud3vMLEQ8bgUHFpROZNNpLsgsUVwBC2EqyLQGjsM9rEz0mkXhhjSnu5WVdw
OmkgkK9iVAWwDz2ca5UZeJeNCKSFhzqLVpV8TKNVgjuf7NFYU/vjPGZmNsajiV85L4+OSnYH3SUe
kWUDZ5A+LwBvw5Q0hNaBOBw5Etx0yI7YHlAIHcEohOABYrhTXc2lN7Nrbq0BKgXuSRjykbLZLZgt
pX3qhlDrPzOqjBjxAmf+K7Ky5j9iZ0bMNyHn+r1iREC7I1uhy2TlKwv5nhM8E9rqBGCVOGPNYADS
MsCct09afuKNffUpH67H2CEDyTl4xhyw3AL5sxbvtbGIPXmeU5WnV5H1VJ/gdWdjYUNKOyV04ypm
IZNw6GEvZKWrsRv2S/QeFaVZZR6ksLbncepo4Sri7CzPoUiND68NvSAW7008NzdALXN1gUs0V4E2
yK49QKQh+/bRi7wx9Rj742BpfJ5w5pHNqO/5p/ZDaZPHx+GzTZMfsBPqN+gcQ9kzMCuKVtdgWQ5f
TTejKKLiOvMiteP8NlqNFUxo7T7iAH1QMCZaAR1r7Yxb1LIlDbdA/Dj9Yx6GWAxbPb5gfeBpBMQP
qZHbe5/YDPbtAfZgJtiRA2yMzfhOCycIoMpkRFQC/nsAIaK0k+4pjWTas06rA5TKX8SRzJep24FZ
Q52ILuUjgGUCR5MAhYlfOqNcC3aB/gyhALRTnI75oISHRr+3T4n99ExDTUbiugV2+qBFsvAWE2xU
7tP6oRAyPvP2Qg6uRjZmidTycPeagpuKIgM9VrBxGYQ6H7CSMgQ6QQu9PvwNiYUJRdOlgNwUpxcV
Rc6pgOpcsd9IX+bmcwNE4xuoT7ubeY63hjF7Sx5NS3raGfbgLZAXrCcEZcIzzyDTkQf/OHztBgcI
rJJcMJXhw9HC0ehUvc1Wxm+6aujg7ajPEqmg6iOCgIj7aY9AXUgVAyiVzTSHVqJOAyp46ZQPG+F7
0ogBgAja3aBMxJyjaAYOxum/n7lHFegRidGdId9rnpBRgM7YtofTB24FFp7RlA2hDIWbY5JPcVAK
UQ9+95vgkOzl1XU5nKikECxunLRYB7iqdS8PgatFv55gTj8y8GBjpfvSNj1+sFj8vl5U3PnGF8I4
FVvfXHAOKNfpPlhevZCt/pcwMuw/J7TIGC9BwutnvPPqDrR9Ex/Cfbhm6d8GYXQBZ5taALggkDz9
zDCVqP3PgprMgZXz5txOiIBJ9GS4+eIxUZQwVrhSMji4CiCNhHglI+vICfQCi+MpwU/5A2oSXLqe
9DZiSnJWAas5nFHBvwI5mlO4EoCyjvUT01qXatozfwjSZiT8CRg47ibH2JJiF/RSsHZO/dFMp05x
BaiY6tebFaxECyfaiSYOI5lS72fkL59fkChlg8DxvdErxJKApeLTg9KtaoNGVcMc1f4apgJ8WtzE
nNtgPwNnQaMoiH7kXaPFmwZmWHRjAgDjwUGmPRctDzWPighZGIfLb2vxuWlzsBiIdOWsoANdDZN1
E+6aeY7clKKXW2DXAvlzCWUMYBtW92tfQKIoFgNvzRMbBsaJ1nRTmU1hheuSy7uwNL1qibWTHc2F
swf2OPPWNbZ0J6VAKFyiNC/9lZbaabi1/5xBS4dnX6RzeBq2aBvgT+zL+nI74rjb4tsbfBV/A3EI
GGe+lH7pB7kQViI1OBrwcHmQ2E+KbzaC+oXb2TS0nJRGUlRP0M6HbkMLqdzOY5vq/oqOJi7tVOYR
pC79gv7FF8Q0UQDaq1s+awvGSW0OWUfyQ1X1+ovImLeS+PLeazccUtbCht9tF9G+2JZICh76vKb6
gZfLdf/5QP7JNxDyf2DcjWgyLrTBxsmgf4oqTMpZGGMwgX/RAKhkTOcBumWAjg9OQxVeKNZFbRN7
OYS9V4S9TpdQQJmwCUjoQAVBXOYgC9upm2ErB9JNn5YUfhfBTpl3wc6Iv9tmrmguuHlHlztlwlJT
fBQAyA0GfImRMxgUyzzkgxY2E4YjkUGvywccfgsX5MofG7/qgrovhHbkCwohgo9o6AsxD3EXh8QB
kA9FhRbvwwYgJXXgZFKLhNp4w6USsUWyj4M1y7y7tZJjdC72N4tWoUVhKq8J28CS1pkeL102J93q
D7VqZ7ScJYPn/SLPvC1ETbZBXefxNiKWUne4x38gf6WLgZZKsofKYoC6A0dZTuZV42fymh0K8RNg
DtVqvdty4zxuQz5fOcHVgyEJmd94rntpnQCOJcDCXeKq2ZPqdB5i4LFLwlUVuwAKrxT6jhDcsyfi
QnnFNiedVriocJykI916hHmgKVQb6AU+kPbTGbvXFUrsHY0GYUcDSwByLbQDZXANa+BiGkQUb4/G
qRJeGRA73DUpFFOP6EFtfptbGdnQ/63O43svgItq1QagRlDB4R2l9DFAbEDvudE8Miif2iraVaqX
ZBTUuP6xyC06yNAJrMDRfdGTE1rI+ZwEGSCyIn2qY3FD1gNsC4ZcQp7dJcmav8ICwaUPPqAKyeFY
lMcPZCx6EsZIWOS9NTo1718LTHalo/I1RUEcgpaG8+tR5M4q0oB6WUVuCzKoUTurkmQ6DSPXwoWW
g3mlizrnQAMctEwD+VMTz+vc/vz0o/eZspIle3lsTq+Tr7kZpO7I8pv+cg182eDZJWImsoXWXA0c
alUKvkbuDyFNQ/5UukNL5k9eTbvIHVeHCo8PnVe8d0YIM2guObpcf0vNCzs3Yyha2ukuRjTwNr47
fR1QGEo6l8d+Uxd5ARC3qBeSbRE/XnRHGObIrCzOhVX222JEBn2CL6OexQgrE6jx5UBG6prfb1E4
jzFTbe2YS9J5ksoSroJoHPuVhZ9HA50u6pycg6cur/XRLANr6vJlkW7rXOZoVy6i0S7ndw2GezAo
4yW0a5lF9TfvLpzgYhW2mxFLAkUpUI2mflixy1w79rD16T8Vipdymeu3UbLmZ9JioWMZnPYIcUiZ
oVel+kzDgJH5CDxmXerDSfRxM30Dx1MwHZKtRt9wKCtjt013VYIhtg1JeRR41F7QzY3ARiGm8IBf
42Zd/PBzjELVm2yc/2w3cYd4QXFAM9WtEKuxeGL6snOIZyQt+Wy0dteg/JZBHymOKtQkv0OKXAZt
QgivIBiLD915Ic6xucWwlel6yUGk3SJ8NIs5uk2UdBbLZh29V2H0jGFo9OTQcATUgPpxwdEZ1SCh
Kzv32KaqTpkvcmkG6yUyVx96LX4H3bbvT+/6J+rbKbI7OX5IzTou5x0YnwnwMuZzdE7KHyeV9x/9
K9a9vt0qjGAOssVDxUy6Bs45AmgAYcQzGkBHuSjKPnuT+vcuY9EHP8iuDB4N4oMUXxT6FLHN30eS
vDA6WIjY7HqF6lSQSxROZwN1DDCc4fIyHKJLPZxwqRYaOa5lai6RZQDYV0xMs15ouYIGKtcxfkmL
AiLFkJnbHgmcrJx5DglsKkBU9rb8RDkni1reK3hSiIwL1V5LpVw3oQ0Gr5mQD2YMNbQtzS3q2JFG
04xEgERN/exHEakzOphk+242McKrlJa5c6vtTiOJkkBZuHU3cvLhhJAkGehZq4OECE5Yl66hiFGf
JU7ArkykBfeGySv6R1SLw7z9YsPjuYY/5iq6x3fO3j2lPVya9S9eYZ6an8Jv5kOCQM70mSnSTBTf
NSgSnMyBAXMXSkm1gzyDfqVRHciKcodifZuXoEhAjTbMocCYZ3SE1Wey6mC3Y/E+mZ+Z1kF6B+iC
EoKMz4aBosCFgBUFvNQ6I31dbvjhdkQ8EfQjcYv07uPPQP/JhvdQNF8RkYaPgjyFaBraFHsdbj9I
YKgv8JwjjYZI3z0WQITSfzcYKXtIIErrRKqd5M71W/4jK+XipTTjK4XZrHnXb6u1qbKrkMDg2fJS
QQei42XuMq3cNLw1k8IX0FGAbJXsGbSH93mKAJT+ZTAAUtXmVwZCJt5AvFI/A02qA+pDKzHinfgq
0jWVUT6bewkpNrcbxpNrIEjgtxFgQpfr2zXsLAYklCiwz6sfizN3MKsS5NGcCpfvkFvl2fnbG7yN
Az48MQzk/t1AlTvdT775xNTuQh8Jaf4+YPTHaDNU3H5pbNCk4nLAF4M/0r+4OjPEwyE5/dDj/p/c
VO2EevWqb0wdPxRxVyOqQvhpFjYhPbrzTJWQqaLNZJkwPylhMwTyYfKYBH7XUpcsHXHZYcf8MiRM
p5wI5TqCV7bM6od/JAYpQNi7mHpR/cUMUpuGMdn9MGKsSxU4n7Hln7gWO1j/ckwUI3/0evhhZdFS
DsYB98R/s2IBjS4+R2eSl4pcmWykV6ZwHdpdfKYwwzkEQJ9Lk4KEyCt5eHT3FGREuxMIBw68JgIy
K5rNQDW+WRQs0M6yeW24vZYHtILv6H0Q2wYUqitUzJ/4zEfjmkS0ge2fQcCD8M5/KqhAOurDW3xm
1kU/nCOLRT12q37821ZT7a8/FPuxz3UMTJFZGMKmWlTZuRIpBkLQHqHmAdebC8jXg2OURVr0gOLt
dKuKyjDx8BKdMX9C86o79Qa6FXRRyTdRAXCQEmJV8j35ZD3bA5kKuMoZSVJ6oOENDdBJTbsZeefw
A9OPm0gvKDg5gAOhcz4frQ1jCTCMPhc8FlEFuTHUNODvweZk7/MBI8iA7Lf4NhFaH7SrD+fGM31w
AZJc6wTRDFThEdyx24I1A9M+3zZ7qCrImAtBHhFiXbBMQcDrvfgCIx9t4CI+94fsIQbCmIZXH10d
wt8CChPAARlXfIcl9dP99LRbenN35Ga4U2ElTSlq3eyFfDVwusqx/kRmyNPfoCoSod/YItvSgVMf
PucKZ3B1BpHlesa+XYNpW+x4x/uv4Qd/BDyteSJ8MONLuWW2vtoH9B3+TmpJXs/ZoXzAtf03c+VW
hn9Z+/kWuUj/lV0g43BQxIaL/k3H4NxumLPoXOyZCEZKOD+as95TsVbOL9of2+mf4qeXnt5DvBUs
s+u32MfvvMm8J9os+6o3uD+golrSi8sUUZMIwRBijZjeeVqGJn871V4iGgv6RRKRlv9TzsJm1PEv
QY6MPrqftV79Fd+51hC5RLgeYsbE+Bt+kCOxHTK4DA2nBaaOZxt+6k35wA6+EK1yBJUz3XJgGW7M
YrOuAX/uJLHcJC86q7/Zm+aCl428pRbX5fSwfS3bA4sGGS/PzevAEoB2OvyIFoaGCCXGH2F8B7t3
TL66GxPIebCrQ5TlG/kFzhHyZ0av+CkW5jcyG6jEzUwnz2KgRHDILyH+D1/ND/t6R/OjqQYmvWZh
BbwEaGCaNU/HgP8xIAw/vnfNkp0dORay+2rP/baI9q9it2fOeGpOSuf6AWmGDJKtfRKfyR95gA4D
imN+YZj4HZLe/sv4EzL3M78pHaSDOHUc8M3dv5bVngnhXVZvoms5o81KJb6JDXPW/EAF5UZ0Cp/Q
wTjK1XYFFssybhYShm0vMQ2cLbVjdOca3AGG6iz0+oF42zph8UYUIZ5ckE8DJsIs8GVSNdSi5Rad
mXTg+uWB1nbRv3mHN0at4U44VXwWXnNjCTz42H8S/paN6sbhlyvzLVCRWLeLBQ/X7Hmvonv74P3V
aE5IvW9TSMJ84P+wxDNJNHdvD7wrgM1i8nkO1gWjl/o4ybFYOE4hfUOJMHoqTr5tD0RaVmmNdQkM
O8Twk7E+L1HS7NGnc5DnV/IL0Yu1wd2Wqi2cCyiOkhVMEpiuiHSg1Qi7JY+7qh+MWlWdGGkGVirn
V9AzkkGWCi2yfxiXZj+C24n9fAwHAgN62GszkG4elMetH0Jlr3gWSQthnK0jiB12ckI4X3wikxOq
K2IEbz2eBejwJUUkkSwjbvTzWqk3IsKLC+FUxisDnsD3WSfcByPKajBuvJnqCVdaPBVmqSpEfT1M
KcnhyFy1e/7MOV8PyY6wmXC0G8kpH9bjMUSXHXPWHgjdTBmhpvey7fD+smpfnGdBc7GqB/rnHB7N
RhBLOavGHl9jzRYdGLgPrIioyaKex1yb5YTfJ1VqdVeNDxi3ZKnDMZ6gh2OTRSkCPJZ6NbIqym2Y
xF/P72bPX/nJZA32q8LfDG2Y2UgegL2v5+jyXgcXgUgo8+IWbAMwAVz+Ji/zApnUCM5XAPaQPidI
F2/DiYXKnVw1e9AdbhgcGeQD0CFDiQ8btLJFI4B2hpQMfLjghtlMOJPS84tj2T9YjY4Pvox0h8nP
Jgjw6AgPfgvOl5legFsENRtMYwAOMqaSoprhItKANYiFH7+Gk2aaOCCNrzdoWuISN+i0iC3Ugi2f
ZKLaAX+vG8l9IfYD6sYxNRVNNjCm51MEgRHaIP1sPBhn+jaxHOlcxYTE8TapcFibVo5+LEZzdaNt
spNlUf4f024HbJ1D8hv/JzZMCE8Vabzh8s9mOL3is7cL/SydlYvrFOJkgUcQLbYP8VZ92gPGYTMA
3oBY+2Qw3msyGcImJWBri12pBfH7D9p58EUmbTrjcqlmDl7Q0dgzIPoRMKCXf2YlJn509wVvxOP2
OdIQ75EczbDIAfItzKkNmA1FFGC1e/J/igRBBZF1Yuy6Z/M0juY2X0VglYwIDXHGd42ehI12syKw
W2yucLkfLbQdFMTcEhhuFtjDZ5pDSuMoRf0dH0jAebqsE/bYgRkvAio1/G90Qtq61/3RQM15rm9f
9Fqn9P+H+h/TBuq4s+Bf11B4Ceg31iFwoDIxCpD4bPaBlfr2+ref/PZQ/YBysHIbL3Te0YdOgwlI
t9WW0S+nMF8ostdYAywyOgBBvUh92D/UjqbJQdjHf7zBkagUO6uNd/jrJt7B28/9YeJg5kn/anny
u4ld+vC5NI2fWQDtM2WaY7COfs/PbGXAnEJeST0WHT2E/BggDLOW9/tLoeAqjU/rSTLB0nuYOvi2
2mgNgDVl2mpnK7p0TLe8UobdEFfFZYEep6+H6gRu4weu6vR24akOhP9bgz/FJN13frpP94VHquYW
XrIVf+5tiAoqZOtzPer2Ck5iBwzwtwO/NdqYuzfzggMKNQLIALPOQwszey+bBf1hRPExmcX7cBss
YT3ke/1U6HZHQ29h543N5lT/Sxd1N63/aCMCcRebEBqyv9AYuaAoVvZFGM0J9wg1SXM4T18IS8UN
3D5cC1fCp755PzEtvuYzJbAxVwpv1w3vpaWdM59GNoimVJQNCZw2KIwr3luW49gSrsmYNsWUm+VZ
yUqlKFPa6pMy1Ycn3/YPiHvXJf2AxlDklvUl9q0V1PXW+yySnfRNNwuEEPgnZZWHcRrcBEQDxGGq
6ki7ULwQDAmPeJlYz+xA/SUBlaUm4lMEI1+l5gB3aKvjtUjgIwEGV6QW/uSx+HrTXJZ6B9ggST8F
NnpKEyHDOVUDALHytacip2AODRp9IuOBlMt49SkM3q/mBmIbsmmQQ4czuPrDjXIQ5ur8l1QSazTY
/IRQ6RvP1Hex7Q8v1MHNlK47TXCgywRtBWinExzIYFXZIwkLZ8UJWei19AoyMbI1+US9LHpQ/AKy
p6amivediA1qzecMNyIxwR1kk22D/xK68W5RyzvV8Jy6FVVTzgLZnArbiCokvRUasC+P5+Fu/weO
+2aeVS6FpgqAHtkqNcRI2ABQ0yS+y7e3diC8l80Z6JhB1uka6Xc08kKXSw0e4vGbcswMRJrh58hB
psNVAH7ZvrhWtSdzjmue16nWt1xk1krbTsCgoys+22LO3oHDvojhLJAvPYYYYzB6PqmQ0TFDh0Bp
QrWRKcafjGy/E0Y0JbD6rbtxlOFnrRPbNQgwtwuSz6RRvbtac9IUzmt8cM4PA9ynDihybd5ZNpjm
xKDMbKoCifk3WbkJ2yCzs4dscy7SSHNfjc8j87ly/qdXKHIhxDjWv+3YNCAD0ZiVU9PwPVJ3uvYk
RxhDEaDghMMnxYTPknEW2hjT/bDp5n9Ie4x8Dcm5JAmASQ7B8wWWru6U+myUDmetGLW9tKEezOkC
YIui5WvPCpaTRXFTT2zaIYyQmNeB+ljspdSpgcTp7MbokECpECaculixQHtTnB2sJz74s848a6Mv
mBHcpgTvULNTSmcjSPxPkRXwNjtAT7nl5Y848QsJeSZup6Njj8HQAUEFCoKcrtNvUPXIltUFmV/3
eUoSvIMNb4moQ9e/GTKka7GT6980WErWr4H3w3Wd8MT9RLkDwmDEtKFaRJfxR0WlPxeVOaugFe2p
tX6z8dSQXEzXVTp7Vguz+yoqP0sclablkLXowEUeI7sUvUa0kkbTK20iU9gbHQcUSSw1FoSOWk9c
JRttpHoB6YGfljTb+qyD/HIt3RwaaXcUovYS/95ZWuJgM3shFoe+xysfPdL4yLOk20imFkV9bCbL
K+OzxTGYWiTF2VysSBjqCUUTD4/X2HS5OOYQo6uNCvtKUkSBZI4h7GuPuz6adfydMXbiCN2TZe2p
6DLezPLYEPKQzbiAD/wTyjuq433pkh2JYm1ztFZVfUtQaaEIs7D6zE+heU5hQv+z8cMaKeiAc0SN
XHi96gDwwPl3lDjSCF7rssbV25zCZ4Cmr3Tfonn8O1tiFUvfPgWiIX7Jdb5SU6Jg7FbdkSQtbG+U
uPNgLpFLxR6euHqBh8KmtI6vN/0uWdbkoRJSFT/d4p4EPQEx4LD/Xw3IKy7ZdFQN8ZZxqEieOGjy
OpNoYf7H6k2ZP0IEpdKZ9pRGqEFQarAsqOiTHZIv5gwkK+i1R56Wl26q+vHnMmB3gv3+Z9uzvZpe
/MFQj38T1diPICIYyKgrBc4c3cIoWsyU1CEiQuboJI/4GeAPzfRC5Xl5abTHqVoNdkq/1Eg6R4sP
omoZBkYBrQR6BduDkZ8oRmMVUJcuJQrzTqGPWhuUhrikdeWka4/hmkBPp3Ef7zGUmVgCi9cQ8T76
Ccrz9QK3zkFaUdHiumSXFPON2BUDKG3Xbb773JpbSl2YjaZzi6Up1nhq/n5I8knR6G3D/s0iRZs1
IjXqZnA8LDgs5m9aetXou4z9t3rBUli/bthu3mvgIhZOjR0DgwjKt1SG9UDFLfk2BrxuGFxoTfbH
WMbxMal/ZZxN6jncD0ypZMl74RCaIn1leK8DJiRm79C5iXLT8/KBQwhr7x+ng+XN9L1v+j8vFGpi
N7ZVUZVn3zQHbPSnxQ3Q+h/hpEYNNyPRDsn9eR1x4wcvX7C7Gkhbrl+k3XyNGAfQbz6gxDwMoknx
NL/gsuI6QWe+A+sChs6av/L48aE5QcUQpWphWQyTjN/ESrvV99Rm+bYZ7fGiJLYM7HrhTD/nPuSH
gJS7FLzHvPTa0hWUOprVseoYwRhrT6AK4XIBBYOziGnBNfO5SbJxqo8cSuRsSToQH5LT5/S+qYjc
JBdCBpQU5Rwc3qfUH9+VM1FIOZNgM0AYtUSCV0OmnSQL9HB4CT/JaTKswc07n8TlRK8ygLkA8ccC
bsgHzjFnEeigt3BfiEw+2TcnbpkowABDUCBhF28UeTZHDWvOw/KY3Axrm6SqLWYF42pifc4RgOcJ
FZo7is2nOWV0QC1dXi0xcXScgaSGZnvNDfIFCwUbDBoiju8xjWJMXnjMop/JjbtVuiVrk5orh0Gu
XrOT1pg7rwKSjR7X3Cl1Ye6Phxa64UKcpvg+n8XMMarj83WDqJduqeRi5xfsI5SPeK/XU0aay8O3
GJ4MKwEG7QfGWv9+hUlgCfdfdIZjEll0VHZVGnDgil8KCxKuw7CwnHl8lhndSPfo3/gWH91zXIMs
xI3y8eGeJ71uGI5gq5+ZcdhEfJvZ54OYXG6YqWCE+Bgm79+qJkbxiBoVFO6IYMXIq5fgQWQyz+YZ
6zdGFgYC+STUAChN7IbViV/mCSEHcYyNNbtDAM2kcazkNvHrufOh/99eKFMPm4r572Gc4bY9Y+gg
ffJ7+pk9YXxmqmEJsalwDA22nMStJzFFe6JvoVxvCDYC0KwquXyX4zmLQBZ0GF7ikEPIOtmXh0JY
BiC+wK7cvPPUvA/FjQVDvod7EM8N54nBZmAZQEaCt44hZSUwKXw8D85N8x6IWaBKqC8JQUwy2wpr
h5lPGch/KnCiG68vQ9Q8G80ZG2JyIthdZ0YyJEd5Dk8Ol6SbscvPhW/b2iGEhNsuDNinluCPMWXc
etQtpTM/ot8ZPUY92LLeXlC/btqOt4lLcI8acT2ZxA/aBLAkT+zZUs3LRFxgGAdlZ96DBzPKcyQ3
Mf/6MiP/TiYML0QpPrPuHY4ghMfrfzTd125iyRYG4CdCIodbcg7GGJsb1GByzuHpz1ceHU2rx21s
2Lt2hRX+cK5C8FFxk6UoMSgjrLMFKDdzAY/yW+ac6+3/eaPV7+FZocz9wbH4L0MxL8gbkf2G/ptu
/4Vl+2VcwkaBnKf+pUTeO3+lCSZBoCluAKOFykJmXHpMr6bb9BRvXsOzctnXr9TcBS/be+CKndJv
HlzPVV3n5/n2K9PLduLfLiI2t+qdxOlwqz5mfymHKTsnfcsv84U/+rU5dMYR6h+VcENbnJY8iOb+
6xBkbHjOWNta+M4wf17fkdF17icMt2tb/3vOvaeayrZs7K1J3zx+4VKNO9Hvcd+htYxVMrE6xNNj
ejYkhUemJtXz5YN7MRhyc21Qysl+ZAQaCrIVffajJhJkeaYqjvGd5FRg4zoyPXd6nr+Etu0lEThZ
Hw3g5aERv9goPAbbmP0wna2oNNwlkIESH81ZLIXjPD49f7HecS/vV+f+0FoQEvJ+6+y/JJBnbL+I
i3iwl23uh5gewd7s/eFU/PJWDFJhmWwdeIq3yt9VwCAqbESCfQ6SXXQqTRUDx6ex3slivFaCPJuN
4NLcOV2ovXt2vss6MK2Z8fX4NlXSHT+aMqUejaM9OAVjV6Apc0Z7UPrKZ4O9D9keXyZvvSyHoLnW
E9xPkyuQPq+PMxPBC69zLy6/FIHOYdYJZahBGrrIaJMsLcKGW+Egm+Ncp3uK5vsqxCrHUuJVQ1pb
cL324Sv1s4jylwO8RKjfu8vFwfSYz/rnZZpY1bzXZcpcoLQRqI1Lx3mM2vKrEPnaDvNnNdIHelkR
0R/x+lWI9rfjQmrkna/pYvyX8tBYcIVVC4qsJr0oPvzslm8j1ZbI12nKxFqIkwIygLYw3kFXLXol
XcC5Abw/ADDvc0tjU8dzTLROOWyq/Eag55wYPV81ZaJDDreOmEvHvQIbJipjdSWD8OpcAwASb8EM
WcTpjLYzL3zEAsnoTEgGUj1GS4pQzDjdK8UhiMjtv/DD5yCStRT0P8t6OCB8uVH6XD2dlRRRgipP
XtuPokHLjFLrqkk9PtXSz3KwWfIHUlJFshf5tzItHqDXWH3Jvof5SJbMOHdpcrjiO2kC1+sXzzur
fEej8GBKQXYVqQ951824vk1978elAJfelBO8PFJ564ff3uNGiLW8y9SuVLqsKPQpE1jZqXmarsAa
MIZhOy8vVhWF0zfNtP257EtvvbmQZa0k6Hm8wh2iRYJPPzOFnM5lm61kCgzPKCmrncvePKbbz90A
P1LfjbqjxWcLO5dSFm3JAn7r6N5AP40FeFM+VO9SPbph6eYmonFXMC9y8Rpg9vFQv2cE8Kx59Yrz
0Z/0L3xhIV3cUFStRmRgn4fpSujK1bwWGa2FBYN0/93bqxBW3XSsd8txbb9CkRJm2ldpT7o6up6V
HF+f5Cj6i+F9+TG3yNKbNG6A7BqZ21PVuEQS5dy/k5nK6gqAuJf7t8feAH428V7ABoXlV45Pkjok
dB95r2eZeeFT0vVSH9FWD3dNpsz3uWO5c5eQRVnuH2KEbyjkF1+MZ4+lY4qbqtn+6G5MVKUb6y5d
JbI5BtbvcsfWic2VOGDsiI+uatjmVvQlWUrgMnTinzuijMqTwVaZCE9B1fIWIbFdTNorYyWWsAZ0
4We6BiX6u2MGuuzuFNnMoGybotW7He0mWrlRnP6IBci9c99WDtOFwVFQCV2Wcw11xh5K5KL1CCJE
yV/aVOjTx1yDC7w/qZ5Le++CoKzRIGUmAUsRQ8+vEzV3vAY8PCj/VmJYnbeyS/A3V9IVJczOg6pS
ukcfXRn3BupGgIwgG8H5grWboZerB7T48LY5+N6Cx6foe6M0cqC6HhD8pvDzw63fd7XHT3zVyP4m
H/UE2R+9ENwDVsf36vgI+DRERMUFOA3iNLtxmjijR5RnBGD5C16Tyn8vWbzYE8ZlUzG3rewSH1d9
KSxaOnOnosfyjqrMFEmiAede4SzP4V4T8ZrL2PkZMzlZ2UbzqVXnhHqgDlN+45mx51gaN+SEZxTN
j7N2ac+fw1tQvssVIwfk67IJveVn+BsDb3DswfgXF/mV/572Xr0eP7osexqvriCBpcmN+UmSfHzj
dS1mfxmfkMva4JaDXyZqriFn/ssx97XkurJP1sCzzpPMqxjdN18YEDH1rtKJfzP8WaJKlEpOm10p
l/Si+Gr34CS9vEi4P9OrrjdjJ/JY8xYqv7AdcNsT+SgLYeTacfF4dRoACBZTH1fUX2p1DKSpZiqQ
UeM8FBXWg+geCaoI2WBi6xyK84tFXQUOqNv6vrAeDvoNxuNNiSFR80om2Nip2O4beKt5UuQzFtVJ
aTdipN45wcVxdav+nC164AvuqIvfJyK+ZPJnnS3fMtDtgqwwXH7vcCjHMnlXC1yxfU+ShwF2N+qm
+fwyNayHNU6jECIw1E0WE3MMFvFzitQwSQ4ZvjezpCbAD65/kqlMsrt61pFUABt4mV2L0XtvFalu
rziYPoLmZOBS4aKcC3dGs3Gg7XKcaheuF0kXbVZkSRR6PXiGWxxbdZNLns5q5om6RfqI1i6tufiv
a0FJPjgM1sznCrDyftHbPw7lRLISe308WAgsy2NcYTqmqeD5u3JzQ9/2RpxyDETyZzt8Kr1/mn3b
BsfTe5++n00Pvdi2yyj89beKiJjdzdaPLBdsN5Yr7odpbvFa1I/ak26kgS/sk5UF+/j1NyrK0M7Z
5DR+vM3iiTwzeRNo36dpMch9GGe/u440VmbIhUha0cMZdzPtY6xwT1TTmVI0WUx6rv6AQv9kux5X
KlV/HcrxWDn7E498UBE83sv8a2gJrHTRIngoH6lTZYnYxf4m0sjFEHDu9JMehH2Kz6GRuTxaTokd
q4IZjbmU+fBspjgeG7wfhC+s1CW50hn+sUkF5wHd2as9kn001cShuj/UkDkzW8aAxWWAV7eukzdS
9Sxl5tE05WHcWJIWpfQUA8sqeC0WdqLRYlW9f8YHjxnVSGKGN+pYg8vMhS5edYKJe6Xq3A8h0uVT
Yhx4UmvYrGpantIco87nb5FuKt48zTcSvM/4P3Rgn7XW8JQJwDmVkNbRtoB4g4qURCkQODcfY2IL
xfGrtP7UqTl3orMTEb3Ro7UhdZs/dikkGBYsbFiQTOkxML+vVBKTPz4/M0HcB82Y7qjN/hy7WzXr
Qeyij8OmhuL8x2t2rSY+6NxdmDs305DB4+JzHMQp7KBaZIbjRNEGYAzlNA3JVI1xx/iXZQaqGdt4
N5+1ez9xrI2unyn4Y+KAVDP7NkJE0eKrjUJ9GNDsGz7SEo1CZPgu6iNZzbGDck1xFxLCvJ2nHtfb
GiBXR2wb6ToI7qWQ7NrTU6hfhDoTDXoNnHsYHrPcmOz7h/ZtZDIecSzzrwGFqd59Yg/0rBexhnM1
1TYtLb/kzzpZOxwHF8w2DlE0ExdVG9TrGf5pIsUmGpUTJsDSOsFrYHQfVtU35ze45sZmQMvSppCu
b6gpWiCH5iWZ38HtgYn2b2808NITBg6yDQKp61SLs5j625oIx6+m5v798Rso3ov8dZjtBnnFVGET
L6NBe2ZuY3QaJYp3afQnY7BQiAls4LPagoxiVVp9XFETAeXoajOtCkR3ziBRDei8kuqmnmiq7EMk
/Zz76dr269a81dRApQ4Oylgoj3UWkeqFDtK4sBnEH71IUjbn946d2ykQZL3lkvQ9YAcAeyl5b2mI
PTLOvXYmVrrWcyMdU2pBVVvNE2YKY88DFq/ltF6a8Vr2E0++fOy4wmN/NboQ6bBk9tXHsxIOGzsm
m6y/HcGmYUfcP5v0QumLrG+z/bFEIkOvlYOVzXwXK0c4JrP9+dGVzexqlvdxzIKwuExUaSnaFs/X
9vY+uz0rqH6LGSN0c9Oucac00VrUTfaHqUBUEiwuiGGWLjMkBwCPf9fP558UQ2wj+g6ipUfiC+0o
RCGwbH5c4Slae/4+Ktl/39yY4b+4JeomVQTLhWvnbJHOtv07N/Kfg/7l6DA40HAIikLOBOhKsBd4
7oL7W2FBxAaRTC9p2VcOx/LzN5wRYUvkqFFmQVqOqqHXk7/J310rNklNXoPXyLH4Ef3akrBclZYa
yhtPtr1pW2cLcJp/hFKfk0uL6EiicRgclXIj26ISoRQzQ84cvWNJdfJQ1/upQcW0zQ0EVG211rHz
HObKq/qFdvmE3n9n1fKitclThBy5/v7v5VFITK7VVzeuGQgRIT4O/fePVDXauUyhmcwHdpftzYwR
ZAVs/DPaRJxZ9pgOVNUmYveiuHf5Km3nOBU3vJ66rFfnfjWuy5EE5FmIo5/3kdjviudT/kbgONdI
xiSwh+LjZ7yqRMBsUEcds2nIyJKIdy0lJHkTrzrMjkmPG4meRlqYTfhisX11f6rEu4KRMUP5QzX9
qN4GueG1c4O2aSV/vAj8OnCAcBEpJVUuq48ALM3vBOGj489V6+vj+hlrppT2Yq17fxMg1/nX17l2
rxEfyH3gGmN/PvPiMiKm20hh1dvNKJw0dok6hEGK8ZB+qLX4zovMh+mvHSBbh1HepnHVAgm5ipzw
4OwkFrtubCfyKvI2f+WSSO+vsJ+Rd4dYWUtNND1cBi1w1eoSLvCHaVp+6Dtt6teMEPbxzNOFdMAY
jaHoQQwg6I+yUr8WRQI7gTWk3uQdBX/P2/y3k310sHKW1jOD1721GqwvvEvK6e674oJepO0K/LaX
kwjSCKR48TJQzUpS0dJ+vhVivdhIgL5vmM9xcur31uVWDAFN8VlN/2SqhwoI7ZJ6sgvTaouwCl7N
9B30QxL/tu1EHXdPSCWnXb2+hTn8+t7w7mHFrEq1RYnMa3pVHNeUrGwvSp1Ec17tS2FVF5vr9d/n
0WLq60Xf+1J825/TjVhbbEdR9fYjbBSJyWArpzresDyg8Z7/QA3hCxfPH+nOehof3L4Pny91xC0p
8Gv7FLhIuMXk0mLBzoYJB/OHezkrsyNzhyHzvJSorhTfPwTXz1DmkK2Z3u4z/q1dfPlVaaXPM0lx
Rg8eS2CxJbJ/jt0Rm4I/F4pF/RJpnOubbhIrd3SuEKJEYYM8u9Jsyy860eGuO6YUU3v+ed8Rt4vU
dOYDxhRmKKsZaXL+S1fjQ+3gUqIWwaOiXBC4joAR0Ie7H9i9PxHu+KMcm123FS0yk0iBM9LLKNpK
wDoochmYLzum6Z8tLyD/acbgq0+9DxTy30WDed66Y8VxtSraIAXXmeYVFSG/U8rRYBECkXRkdcaj
6RkQwW4UvHkVCuiL3/E3J6NZrLv/fqihdLTiW+yEkcepEEB0JpRlw5C8CTsDFg6inykt80cz9YWb
FBuAqBt+6Nw1PwdK9Nu2uunhO9OSY5/NKiFnNdOKUGp9fWqz3vpgESqWKlbHueB1U1OtXRUiQhul
6uMcKdXqkcCzZ+nm4HwUho8fiX+H2rZBPjsI5QQqG+sV4IzE/HxoKK+AkXyG9L24+7bNsMRUj1WI
Ld8HyclxU35dm9/p3utVWAi8MPsau47G6lmhL6siZG0Q4f66DphsNldf9BfIceZqTOBQp9Y9Aq9x
VCVcurxn2F3YY0cqDz/LEprDC8kPlamgdG6sDt2XyQCx6LlExJozdH/QhI/NDxhAUjWxsu8ZyGjj
THAlUmVfl5VHPIS7BQScMzzozEiPdqAssVZWoqu138o0V3Naf1xWt6VnKV0+1R6d+yDWxf8oWlEV
fcBCHCX0RUBSHbu0bDwlJGJo4ueooYMcSPHcZeRmd94Yq066yrWKED9cZaX/+NMjHOY4baFnNCAB
PUNAymyVTZ2nFTsFqK7ZLOtJF+64awhHwPpiqBukQCNx66QnViGDKVA5rI2A1C8/Go/hUZfhO1nZ
RMXswQs5fW3As9sBe8nGs43qw0cEQ4nE7fKP7QFrzEEKDaOv3zHa9YONFybAmhx/UNp9z7Lld4tm
QwMkavUz/oYX7aMd7rrKTjC91MpOpVMH5/PJTepc4dCce2lf2OqCjyKkqBuybA7xQuKUX3wzJhIR
0GIcipe+Lr88kE8/pxjYLz8qXrCn/ooK1WOyHG179wz/2MBo8e4vA7EOLmuvFK/hZnKYEKggpVge
syjP7nhjvaztfrJV3XWgZRwB8qe5n/XI4brpU7r1/WRzTJrS3Y6CYcKZxCdHgNml+yjemtlyIm9K
d7LlZdsBV9c8amQYcZ6/6RJV7hVWqhU2YzpLMH69+DAavAzz69mqSDPFOyEE8q2x/iEpgtsbTdZ7
+UpH9NS9/ruWYgWrj/ZH/doyqNEhNyAgzxIZo5FOLBpyjo4H+wLzleE3CzQ6HcNcOH0c851VURnl
V5U522E7AU84BeVmavAKEs6mQHySOZDXhFt9fK4UWmZudu0K7MWzM32vzPxNM+LeSgzWVeORTtaK
kR9s2VIq3di3l41k8zwyM+UY8L9Eeb6XjWsbGiJd2I5O5Ww5umjeDt9IMObrurGYmuWmJJmXdJgD
91aMnY+2lfjqM8N9IxAsBvbVwUqkN9kPcksI8Rtnckhwfe7GI99ftuYKD52xcz0oKOuJDGOr6rZ3
Hi2moOjvAWrUQvFveJ2d+ovA0ID8jYbe/bG363OL/M8r2aef6ymSpOBpQOasNtUPfnfTSP3SzPUe
NsxzOzbX97tdIUgK6alG3/j7TrD1UY72zyXtWLugbo6yd+gPUBBA5Q7gLI/Lbvc8tQMUTLPpN1O3
Id5LzsbIur55VBf1WDsyaj7VPUMBVYb0+k5/k2NlIHPf1SELHG29iC5LfjkiH4VCfaERDIo4Qk7o
n2oH04OIf3H3q85TiRT1Jnqrr0gj0lX0sSuPm++2gmgpyxbwVYt9aYbF/iUbyxK5wSa8b/nU4foG
5t+lyTDUhBxJKtcdcviFSI/Y9L4eLa7bOodIJXJOlgPChl5siHE+7kIql7Zf2nB4DCkK8QOz0uRd
jkyCOO9o21jDZlxcdXb9C6Ue9f/CY8gfpsBjCx9gAwmxbL2qB4s1e+YZGm9sPPtV9/aZbC4eleeX
nY93dsDpPz53v9B3jLbnxjYzh9eANIYEc3CCMWm6yV5DmzA1f9RyM62SZhhxojLVbHWtscQD9/lm
uFYANGJr5sVM7/KdaqU7q9riM1p2kmLt65L21v/umYBORBKFDIZAODVzI32IeyF0Cw3+onZmtPAn
EK/1DPrw5TxcXao6BI9xS7cvGkN3CwXr+6uw0j1rqiTWExNllFxJF7r11BE5VBKN2PCC6apSaDRT
Bckx6blFSfCl3Lgtn0bGurIeino1Zr4czK74J9TSehhuhfTnSjD27BFY/lQ07FxLBCwKySHtnPJF
c++YTwTURY50g/meLq8+b/1IJdJCzyxzOGCNseru/zkBcY6LRJ8r5yntyyKA07/Fte5hdwEq2hTp
7Dv6iCTev6/X8qPPF2vIZauiRTNeFMmz0a1U5IngaNOvxEHQqrzU7pV023Z7rZzbkUXr2X41032R
ZxOsDo+iDqxTfE2ksZ9A/AG5FpAKmz/V+gJ8UYmqzLiIFQof8utsZt3TOPaSZQvuRwQ8/vTTqXm6
vK5SmvonNvsEAyys2/byuWvl1lBYFpbFeA3ifK5RoM94aT6aGuKrz6z20riqpp1raQONFNzfHyKe
gY6HgvJ2uLqXNq1FjyDjQsTCMG6yvJc1vQrEgRJ5O3YrIwlVBbDxPzrXTEEsVnGa5yPN1Ge2EM8/
iqaAq/EqJYJz74IW1sois6sgjVDjbPneuxhpOhiKmc66OR5ci2dKEWNeoOfZvpWrQnMVmCFY3AE8
fuk/2+ePP8LZQrj1vQ1EuHC76kIA/eePMLwgB+ETkS/s7QAZy3aI02BlYvRzj3Nkp3h10VoPRWvk
S+K1Rbx8rBJsKQgFCksjN+4AXEda8P7dXP1ZSf3bO8PCXNXgY1zOlmf1S6K+eizkuiv7ubXytJTT
gWmUbWPp4nO0MefXzXd/7Ejb13FR4gRecSULj9qpvGVgRQmlSLCaVrr8vH7nLsAIuRfpUBZww7w7
PmU8kCqrz7T1FmnpBBPNaWA+gFX0btnCpn0Bc8VdX36ALmTLwp3we5muOLAbKdYZrXjxVksNjLCD
tHirmVz2O1wbN7prEuNqPfj8nVuwvfujE/7PCMBBxNjiH7mE4rPw+g3XjE+Fk9pAEk2pPQ0ys2cb
d+dGY0Vwh/oAY5talPd1vMxXzRxuQkUmvghSQ7qzkatdfF4W8SM1uPRvXfnCz+PzP9bMI1mAWL1g
gAQY8jNeuSbqsTkXpWKunprDdC5+nYOXON+MOtkRexF0BSjNowjV1oVu6vLedVunuHa4okNaMztA
pSUEkCm+0OvfNa9zxQhTEYgwkmqYB6msglX19J0bXEsp9P4iY7jy5Seun1VS7lTIGF16t17637MZ
g8wsmz9SSUbgglQazrUtC/Lbp7ikHZktyD2qu+yrkZk+pYy5mxgXFCfljh8S7VCfznzgZffU2BS3
Li2CYNxL7IKL3rJ8bqiwj8uV4TTUseS9sUz5WQ2FlgsdkmUnwNnRHdpwEK01n0NMHpo92Eu9J8Xz
UFCzjhL/Yl+XbrYsrC+muuOCXlXxWZH/d5/WRlgZcqSxYytTd1pkyycUy11ncaxd+iLOY0tou54B
U+dzqB1gqIsiM9aJ6f23PjvZcWH7qqcPNTYXx9F9xuHhalo8apIAv7qSanF5ryVqx1Z8Eh+Kk1iQ
tTYT/KZH68qllTkJkKbFQctX9w6XeSkeLto/8yYN0YnCIRbIzwcZdmszdQpjM+EpPX6fsSrKEJ4V
SPhYYbdrSUe80TBHlb2znWW6liAGV3HhduhYK+IzqRNLFo+z5EWUfunzL6hhHL2/0BwF0plDM/3h
R1ad68wRHWQBNLEXdElD8qfn2MLzphCZ1V8B10aPkr5Emtm2QKNx69p/4arecvmE4OjcCtFkpDtu
Y6MYChYDWw7wZCFG6ayrRIBP58rp4aojkU8Ps8NNprXCI2SUR8Q+3MEzfw8W2nShyizapTwuUaRm
sDLL6iFajA0ClTB4FjoqoAIKx9ZxpgywrW+WTZzr/YhnvHfxrbgwsrKTyFCiaLHq+mOs/5eVJPP7
0UrgreXZUyWIC3sQ9TuAfd3VD7Po5rjzmjrVm+mgplJjb+cuHfvxZSXuo8L7F4zxMr/ppOWTQwIa
7196Hst3RdakdYNC3z62b58vp2au/rIpBF6XRdKx1ycnpgR7Zr9/PaCD4WsVV7kybo+r+0ilCu+f
sNGvW1xMTKZHmURfbfkBDLZvh8l66TMid6qE55pfc3IJT9fxELj2Jr3kIjxlBGjb6biQq6bb6TY3
gTrWX3hY6c59nrNdx1rn1nnGJ2s92pTDiXUq35oAZLnee06TDHPDCjw0gQPrNys8c2/iF0ecTjwo
LadbLdnci9x8JIWVRddv2nBwmNxxtAbVRqsF0hLuDGD81wFLt8nGevp9dFKzxdN9xMH6jWXxCLkn
+OmRX3s0L+Og3EEugmWhtw9LUXpnpMh+oLRP1uave49QMDehl6VkI9aK5UoWN84A3tyXVOtL6LeQ
CjLP2nSlP2H/VaHZV9mMgfkblEPjYu8iHWGpePKC0Hd/9ZHpgF8VGbqNjG0YuVSXKLYcJdbiRtAl
ulHdjszPeMPtC9lx4RgjesDizYYHbyO4z6KTkOaMkpOz5BsL9OvZvqTrke515hZCwUrOySrRB8Un
luoxLbkMhu718XdOMbmftjswkrb2mSGw8yk9RzGF3OK6+pJG6mkIycTNHRzYa4uicqZugDK3zqq/
kHumKfuHJP7eSg+NWjTXk8aSSo88aknF8tTdJI8sg5jJy3UgtKo7TrMmcLbMRybxBSuvivXH3443
CMXYolSRKn9LNz6xc5n7JhstxkK6oUYw29Z5TJqGJbU6UI5j9a1OV049qiazS3ENTDpu2ZBPnmwB
fwWMkM7L7P1NaaEcSgM+U/lOUI8VsVIvvRQjRPa6KB832HLB9aW2rkYtN2Y7QtYJso/aQ4O8W3Px
GwsKZ5xxXxifi3M9MXAwyyn+XNSYnaDXeUxvEQ3TQcj8XyRJdGYqQ9myuRiI8se2ozUxF9XDggOS
ws5m5q9m4svKdRSTGVM6D9qAO8TuUXTZvgbTvzAnxk6X3n22H7nF+MRovQeS52x5NX04JxQkldm8
iXQkatO+sHkunkcujhJLYiAdR9pGdOYKqBRhitLa9xPjSOBV02J4j1QDlSafLenyaDf1zANh+Btb
FtvVlwQKhCm7KTaqUOP26dOwVJwPMaZBSPm/r2YEOlc5sJvrXUvj6nkJQMdnq7jpup1wJEblL0Ka
pnwU58FInbqpf4omMDO6VtPjx+5XwsogRIDuBh6fC5WtP6IrVDtriPLld/OjaGgUrZKxc+FOdU7X
p6l45eVYa2G26/a37s/Sm1qViNVk48x3Ql/dO6ky3XUr0g1Rs0M6yozc6Szr/s19IXATUUgEAo/x
yYVIuHWryxGrm+9x43Cr7n6e0uicML7o78DCl23QR1MIDfIM9mA3ZEIlm2i/NEwK9+a5mMjj4HSY
MSUbduPVFC1du6NLqNySRUb2SHKlV/BLWP3imMCw1dcCnM33vn6Ui6q/PNsho9g0/2IsUdVaEMaZ
VPxDoLBqLRYxuxurDmUTG0nUJ+9ZwoQQjStMR+jU4iAZ/pfOOdco3gYNuRBoe68nLlbPTqrW6V90
J7PlA1KVSM9gnGjkKwc3YN4e37lemtA94LAUxpYtBgQaBcOcXveB37aMVTdd/3/OA+K1ufrdBf43
MGTrNV23N2bylwcbIs1AXFNGa9t9myK2ZBdop4sFV2UlUQihKi0A5uCW3L4Vji6PUxWgm20nE5Xz
tgAhBEEJ1ouCJmDKVZejqAwO4s320Y43VFkVt8/ibscl9f1N2cEvNKe4Vx03ULx0tgD5GYv94ZiX
JVKNEovdpokPi+mbqbvjVfNav0xvU5BHbnp9BREQyHuwEqEMdswUX1NfPqYVwM9NGZ4LGBtGbg7o
znbD1G4fZpF1IdeO/ghCFy0dks1s3ReDkmxlC9mDTYi0Y7FSEr30N/oD2ZH8dOQYhBVcSX/VFDpW
d2GjM+P7IdXJ6czKi4SHSqTCLOg4AYEbndncbFEiQ3FUYiZgoaaioj7dfJvNQR5BtaqljHh6lG2I
dkMFfNl1y355nB3NC+9pmHt2YBKpscJ5lp5sOrbX8HnF6OSqz9najsQAyXHxdCyeW45Cu6t6YwtV
fazB8Eu/zHI4/eymePX0WnrnnsDO3nSxRT9KPnfV2Ryt1/RBjdHR4R+qNLY1tTc3QBaMxVf4oPur
R2xGWaaijg1ZOAoiCA4PgAerjKx9lRsbIzzAVdi7liKe31HJe1fOPVHfWyOJD07t1Fc/S07iE+X3
c0skaBRPCHNBpIe4z7m1CVF2QyX3LDUOg0awDzMfy9+nvvqrqWpvYkYCJF0jzSII8jv3wXlbES9H
iXmpTKrjzSiy9B+kq8tS7NXUa+8/BZcFf9DR4tZQX2hsR4t1+ThikEY5i5TaMJKSdgtei8LOvf8h
2H+zrW7Eagr0LbQNU5+WQz/T9Vx8Y7Sv30fUlnJftpV4I+5hn/rs5n9ChoqdM/7WeAB8o0YeAp7m
5fPSXfHjkxhUV62THOleD3syppC9LlNP+DXSemweWiktmCWhzAqFnhbHHUazQUkyrEIURZZtsZYt
79ga76u5LuuycSHSXDvEO8jf0YmlZir4MpxNLyGIIkNIB16gIP3Ad5cqhUOTk8rP+YPEhZtddLQr
cDr/FCMWnXi0sOiYyGxhpI7Pxv+DOpkVVUT8VfQQEqZV/ahr69ZZg+CqL6j9lx9NujODSI9aQfX0
o0NmB3QdkFcN827hRKT40eLeLk5fTO8zeYLspWlQ2mstenIa4frTfPXIQByr2W3LmvLtmzrPJV4S
URHVMe2yUFRFTy7dyA4vGom9TLp9HGkECMGENPeBjddm9VfDTg8v4tpI3SUrtQhwszDcNfTl1bRP
KxDOra4C2k1gNSkOSgTlM+sqcZuI2cjW+dtg59S8QvxhVgFOxozVvv5WUNK+Dgla7suhodQzksht
dOQ75E8M8THIWzzbIcfP/YnVWTPO6rD/GlKlym31VHZgFhKfNo8uU7AKdo1dV8rhDOm6Rj+uMHoW
a9B9MTphu7z9Pj6V7+rPfzoLHZP+0AcD7dl3xMIT+eixRxGQ9iEfluFbStwh8WMH8DzbgRYWDqhX
0HuI1HfdF+DK93Vbf8+5kJlzf0/LXqDkQoKod/24tpExkZmwfZw7NlTKvXMCE933HEMhci7bo4vo
2INN8wzG7CWhZ+HOh3YxcESMFAea5w8PoJtBsEZuzC/68YlEoxZSjZKSrUof+lYrEBrA21vJxxAc
2+m4+lykEAfRppBPsE1SUlEccXQtdIm5DR8gXBHrHADh6anaSk9XXFVw+e8+H/dRzhyz4YjOvWrR
fvwTeiKY2xH2phQ6ef3Qw0AiD+UADsFV27p9QOwATjk7BSNOW+xxJspk3Td7fWS6znGt4UaILfSR
gmxEKdShcm2geHbJxZCZ3fzARcmzc5v7tfZftSBX3TefzXHvNb+VbnVpXciMj46i0AyprqUet1CZ
C3/qP0Tei/Gp6lxkxAp+Xz1REhK2uEyBQ9U7hibSo3f8Hs+WraQ0vLvrnEdC+Jg+kO4ZzKRYddeV
ZsW/AVvXBZaOuk+5ug6g7TBXv31SdegeGlflRcY4x0J2sH3UnYvNN6TiMEG9X8k2fxkuZ0TmtKcz
+4J/R65Ff5tFfQU1EB+mNSBtnX2dlBojMrq/WCLWzaMTSnd2dS+QYTq3LNCOXcJpgYk7I2KmWCG+
sh7j6uIuDcUHJzY+fc6XGWtbUddrzbDfjtuLZOVE4wiGdu9fdrvZArUon2XXOxsDEbd1eBRphMlF
ygeSoM61uG7efzbDtKqjMsVRfnRunY71+THVvmw6p36sdesK9hII0zEMSMQudZqvRUIlRRgbJH2u
reQkJE6T2LKu8jcIC0oBQ9P/0X+27qPx8NxzM3e6bK2FzWcmokk21DLocfbVbLLD9MTpd+6lBteP
1c/1H02stlD71nw1Y+p0jGKUgmtR7nf5eG3XxAJ9NJUcipob7vv6sR5sZ8WdTUvJ5dYXACQnSho2
6Y8bcxA6qOLgRV9qHE5ryVgr2dBiPve0/zffmX+7aUJOFqEQ+uQpnOIKB5lL2a8gbyXTKNII1ZJl
Va0qPiFKmw3PI9lcC6umx9F5WU9OhCFh8xR6wDNlpET51SSRT7aTuaJyrsJOaHhu2RiJRiKhkLEK
QY/g5zy7ht5gilMmwMK+vf9nsWJrIHNxf+gqYIRaSii6RLoaV54RbNpa2VcYE81XqZrA0DqJl6X7
Q2KfDkqOyYnep7Mp2Vh09s45XaRj+TwTUAqMNsdq4lWJTxahQeSkdnzoVxoz4Y1qgfpfX8P0cML4
Dlc1Hl766Yk6jR3Sibivj4c7k5hY3IcM49Y/9EVGiBGDR0cv0aNgou3mE5poRNZ0+t/HBhkfLG35
qoovDeFn8fBDYzZHdqLpICAzHgrQ93/bqnZmN+dBJqup2fheD1NrFKpO256jSyizGZff27aq1FPI
BZ+1m0qOwhHquHcEhHK6+mFjRwhZOPQp33t87uWJDZMkhE+7vjN/4nkmNcwu3F21YwdGP+QecqlG
+BQVbwcql963hvy4vPpODZwfzUBQrh0/CDQAAmU7OzshKMfo0gwlDSVozkcKT0Kd4orR4Uy9vv9q
1nOc/uhILboPh1wRlOVNMV9egimG7+aLxS+Dibgdh0F46VFTo9v0FVs+TCMuneseKb3Mv0eimPk6
/dw6+1aslm6P2+qF8rrEZ64Z1yv60RoyNT3eZMMd6mn/nelRo9eT1oOwmJlYxFoMkppasnqqguE0
DqqFoQJ0YGNPbWMaGURrTF6YlYfmamRZo2k6HpoLy7/qYChx0kJTsVkDqhVEqXJpQagldx9ZErdY
iHG8k0KAHEQyQlTIoYTgrUF7USop0b+gdeweWdxZAnEVX14GkM5u9kPgYIibCqiPsIgv9PFu/f0s
1T0MN327Zp8Lejn6yp/Lie5eR+TYghWxity88D+xrlgdVqGejhhyR3w0xncgAL7A0iJftJM/jp7r
5/MDy+8YdOpJN1/bBC7oU5wK+3/AWrfpAy2RA+DLYkx/x6fXr3hz3HgNs2DlH6SEnD9mfKK4TlQ8
2ZfsY9F4B/WDoKLBLpRIgh06TZA+wQ4ynFDjIbGideFFcwyQ8l3MoDS8i4AcWWfqsipwU8+Bb5GX
aPLaGkT6OyVb43quHF4LnhI1kJFxhHFOgIjEhyyMtZpItcXLz2xpbdFDgtpMRpnxF5yH4rg/r2OR
hHD00RVGecqxf4isQUXjvwFpSQ1LFOAr6eKpuflcf8Sn268Vnl1n+SFgzc0xRdPT93w8VbltR/hl
UkzJ9Y5fSo/Vm0zh/JH596zAKfyFRzTg8AZC20ucDKvSEQjcYMGbmL4kFb7EKVq6FJq2XwIQw4+U
qKBazw0UIQoAt63ITK+TjjnYY3XcMUtd7vhbBV3Fk+RMvB76vIjrtxqMBkeHayDNR3rX+Wu6n1+m
EKt0/8OpLa5e/BqlmnaXUxUAqiqRvatMkAXzVhzjxI/aE8uWw/l1qiyseslp12FPCh4Xo6lD1n5r
YyqD5uaqo6oJqrChWgCXELKNjLJgNT3Z10WyQnjWLh8P0AYRHriwqm5p3FxO3EeVCM0X+mwKFu9/
LN3XciLLEgXQLyICb16hMcJbIfFCDDJ47/n6u0rnxpmYMzOC7urqqqzMnTt3yvqeQNtGH2x5AIQf
n5AgKRq6TYhcPMco1lgrBiqtRoXavXQvXyLpvSY6xrm+nk37p1aA8nS7boMyBVth+iUN5e7rz4rG
LFSyUuWsF3jNSrPhE616/O15N/N7HfJiywKUaUnxrqOC48xvDcModEOmpoJA2XE8rTvpWX7mW4z7
hNh1ez0OgeTbMSP9vG/kOomBL7Qe6+pSjzelqQKReK64GonkD6NkOAN3klgPiQKr+C+WgNK2cKYc
og7AidP19rO9V/zLRWZirdulLFO8cYNrnaqXkU2AC3P4AYetqzDd06HyDF3E0+PzIdKcedPzCcdy
XDT8M6VZlZT+jVgocThuGifcSMiqOJfi0EL0pAjv6z/z5SgnBu2i7JjwLuG8HTm5kjPUEf2I1x0W
9DrWo3x+abjWPVd3wNpawFPfy8MMjoRK308q5equlbi/TZHuNVf5KXRVPOCd6+krMuQHAWl5b+t7
15+FZQd0E+iPE+uHfyT5xTqHJurCYM1oYDpz7JnGIl/OUu/SQEVtrsa6+hb+PZogJsDHAGIx6R+X
6Q8yPU1WPWDHLKcT1mA98IzmG6xx+8F5MuCrvuaocP4QK50yVAaKm0x4HJc4/YSs8WEdhen2aAkI
A5RO7PMHNPty+LS5+ntmz3BrrbJt0AuHgGmWeEKgVLwLjM8XQ7p69piXiGrTyN7UVw/aeuzgp0m4
TOiTn2NREL6EI6JrUgX8yCEITU69J21NCMRh4lgWFQcdz8sECgEIHjsDLr3UT352lmcSspIjdJ67
1TVbtbKx4069/Dgl2z7Y9ESWk/yYQ+Awv3fgONchrTU9ekPKVx6JdyB6DK6irDlD9SYxf+ZSXk9l
aEQAUEBupXtp0Q07LuwMObKQoXnVpx0eqHtzkXh9nIzkV8D3Yv2Xvai/LqfwjzUAczzSPgLl/eMs
d6Ql+GGrOv/uL5W+6t6GC+mpe3nb3rcLnddXtnWu7zPFyxUiVMv3Vo9GvvfXOU06PteJdaatlcw9
Z8UpeZzhNsBV7j179SS/Kt3/Mtzyqp4dJ5uI/KPrIPfvNA8prwHAy3GzV0J0r02XlQvfbFUBHnJb
87METMxWtH10X/8JfmhZm4hDZdPLStLDmvk9Zn/t2MdfPOor+AhnvjcERfVSFZSTfXoz0aJs4rt+
HFJ3Pak1nqbDMT2bxyJ+k+0vBqgHn986YlR8LD17jPyDLArZa79vgoMFOgtQWJj1/BgUxavY44CN
AsyJUpcqHwhzuwvt15BuTkJn1h1IU3Sq80Gc9ZdHGbQmgTDYhRDjrmLr2ggLYnltLHrbjhV0nTcv
P24ERLEBFs8hsI4F2HYcp4+MjJJJ2j3kzUNCdX+vzClDo9HYS9CRH9ZOnqpl2nznMHn8mA0/nibL
wn1YgZVtVg74iFKuFm78LoTLJUFlYszMD1VpCJoq0o7Tgip3wFom+VmA0TDx+DqmKDgVwqXlB1eK
Hy1A4jze+okRXWhMwZ8sbiuI7jWhC4s/q0gYvfbRlpA+fqOASrDG06WDfuuLqgCN6yGXQVQSYfmT
z31DurM0NSgZ8sopcGWDCBnRKtpJjtL9txRPirTZOSR6Yr8BWg5ibIFiRwHmufwX3FVL2356BXks
/uq/E38CdK2RZ1BDgTTgGfszugRexQJGkUdyqpNDKshn0Nt4lg8nmKoK1GZ+0X/ZBNvqmmYSioas
DB+gmf5IguvS5WZ61SS8KC+QF/hOsAEDM4pPR5OnUARSgNgOo9jwPn42YljsBOHOwfNFratRy+nH
cUpm83NjjZyqBBQXAqkeXtx/HEbCsHCCcsm5kXzGkHVnNXkr3DAnw7Ky79wPKjJK8y8C2/+9XCuV
abz8F6rdtNwqlNG1W69bCwIMjrenYiUeUTzIWa+l30d8Ry5XaDCyDqy55TcsIDqXL2HrktQyAPTf
009SatHXwbTRuSmz1M5/rNCqX4O8gzmc8GRiP5HPO+fBrbfuPqctyZnQGEJmw8Gv8h7eQzWLW4fw
Wd/VHj02byHUmVMRk02VPG1lgWKnfkhEfRRy0fKb+ElowoK2RVhi2TyQ7JzsP9R0v4iQ4hVhZwK9
V73sOLgHULQ6rvOhNa/EG7tRrmvWHb0B4Ba8V+SdQBfc1zHD/neqcYYAeNZhHjQv9/2JSiiLb/nF
XhRNi+TmdM6i87l+K/wayOfpWYu9q5HXYPoSSjzuSnAUZMSqD+gu7CrWkocJiRv18GsMg8AsSIVC
AqHOwpFbfI7vIZWaFPzJFj1ERn/Z+0l+BCJc4PZySxD8r5LvcCqQwTMSXXCAct10O9/+/Q2wpCLV
mtgRAhBcr9cggwOjje0fqWwx9GabS8zLTrwqaEJB3gbEispFn0u/zUxw15dOfElHcYdMutpPv74z
wN9U8exwKehUWswo8n1GWJyoxFCy+m6i3V0rrNwAOgq0mROpHg5HSL+ec6B9aqkt3QwctIGpk6+o
qB/D6Fcg/5p1s2pMZZmXGEzC5zbWRaj3LwIHk3qhB+EYxxI3uJRoPsvbGpkhTjHyDrPAcCCLproF
pLm559QxrUPhzYsOK+bW01dMsjBkO1KbWtqkM43iTXJlb6v+nGI3pLUV8JdD+/WPLnSTcKDgFSRW
o0FplRbqCgGQyTZO1kJHlRf1gG8SmyA+wS0yaCPTuSO7yT7Bb04t6MPyMxalNpVzGfVM7vNWLfC1
ZCgaOMCd+LvijVogCE0TVcU1rWwv1bnRKRjp6playVE+IlVaZXBdQB0VuWgp+wwVHFulCL9HEiv1
vBTW+H4qHSXrFOdfyzleBrk8SE5/P441zuLQAkGh0l0mVvXdNNLCRAGfj1hfqbfcJ7/ydSt/KyMM
6P/tVt6MUqrW57XHqvoc44evMUZGflT4zH2qtEa1kJfSFETraLmms0aUmjMWITILpafKck3rOnAP
Fr2wtTh+sVUDXJgsLyx/U+J4gDkLkeP9izrbR0hkNYgBadz751L7Jr/wiLymkP3NsZ5+RbxN97iS
0eXL8otjxubH6B/3UmxfCQvbB+OCDue+Uxjiwz7dS1OVJvnycrCQIAUCIXV083Qzyv+hrjjfSAkG
NjHozboRv+nmXd4lEUMWPLBVax/weHmH1egwYmQ7i9aDNcO24WT0krpQS5ZxYDuim67GNgjzA4yw
URo7N1bcjJgVTxs4Jvl2SB6tL41p2w855rg/jVAYsJcJuVX5K6VcSGufAJvLjkmX78ilsXW8qGm6
eg5FCVG4a3nT4lkvWgHXFLoDaS/47QOIweUH2tMxJYVIy6SpdZVvn1lTReTr0mICxNvQRW96q5l7
6fc+Oygxq/Df1wKWsej2Z9ebD7z+ubOjZbZUsky8EVcWq2x+LADZTbnHRnwmo9ZJbz9WrUJ3g3Qk
NdOBySKJ+rbpWIT5hxeFF0HEIVwRt6gQbUb3cym/HoqyAnPMiu4hp5lq5xBY966zREhg1qA9g2k7
MF3Pl0ZWmeBUACBccJgFGC05E9zysYUevP3xHyjqL/89it8Rvca7SXIsaoN3ShcdhHYD+ER4Pzyk
RUgs7St7volXrPZCxoUjJEIQAT1+ZFiaDNYyOnd0AJAH8eMk9WO9QCfPAFuEOjFv1iL1IBam361m
6+AyYgWFGAH/HCmmEmRNMZRnIQvD/IVkZ6FL0nQGQN2GzYfkXlV78eRYK6azIw7Bc1W89QchQZEW
P0xrmjiGbnyJyvVY3Yz2xn4JLsDRbMBJpVJWpZeVAUUVbWdKIkTh41N1lfB1FT7/itXmHoN2zWDx
k9QYyrhyXMa6uBLLTM790mbIY9QYBL9/X8+3mQdrjzMS6/q88XE5TCDUPZ4o70bSdNeNXkp824rW
bFarKiQ1/CvKvIHOlqeOSiNDbZsa5nkteW64T3IfeVzeTfi82lCNIz0bLlBbCsNSQDS0JPF1MNHs
YNSqaZTaN/O7N6vXC1wOajZJ149z81rYe+LRQ+RroVzHj8MV8J7uM+YmrFXfYmqCxfh7Y4d77S9k
Zzx29xryhjNfZLHLENcvHp5wFTDPgIbwJVlhlrxR0bPVyfMn43yNRAHbbc+e2E107nJ8/JfRWg9M
w4pXrkbmAClAyv6DpH3DiErbgb5Nh5/Hoelqtx9OdGFRgxVYY9mZ8IF8f2iLJeq7mzZU2hAVSPXc
SvmOkp1Kai7heI2mNQwE6R30rZ2IUlXSXqVXWkbn9i/WI/gDeZo8Smn8ecUNyA4C11hXjsDp3uYT
y4dMe3ppR/O+/iJOIg7CsrJqrXBVo0106eZ72d6L5PSt+yzfy5nO7VwWt2V7hRrZtZbltXzZnULE
AZJTaPoqlhFahrT4HfldpUiuc8biLp8C+BQCXuSms/QDosAP+GSZrUpIi9rF5z1IHnJ1JS8+Vcy+
+d4CLjFyFs1ClzQAhgtqYTDWtnPsm79RXnS1yWyfIMRXWOGfE1dKQusLdU7ZowqT3A7ifE/lWRpO
LFQ3vf/9qyBudsIwa+eiwCJfdM9lSRN7I1u/dFe7ymKvZFsz1UqhVnAM7bAQ9SQs8pYvoSkN/w+h
QciUnuFf6ceBH0gjqbdqSlxL0IYEt7hFrcVg6bxOfZxcXH1Ve96gj9RiAYInIosROOQrjXYLtURH
DWvvpCRFthwvOxa6/+VLeql1pKNkRRnGdMONmQ3B6a2v/CJwtq7qDF69rxxunpRDI63IYN3MtNb6
bdLAFtnLb1Vi8fqWQ0mn10nZxl+L1XPvDyQ172vb2TLkoxv2wWAvRSvjSdk+pH/DdxG6Yi2FLTVh
yaa2aguczOu0sSojY00kJxKt+0AlQ/alLyRnBx2osa1d+7nahl77VRphqtAG7fNBLBUBbaCdHj//
83orBRo6Yd7fOeYMwlw5iU/qM7TEH1i5u/piUzXfd4HoaFdN9zfVQ2tVjTUdXvnSuX4tYw3yng6j
fNnfSuf3dX/ZkEZ7D3lUDUFFLnIreGb5cbzx6uZtrf55dh/fG9P+ovp+iuJW1vxcjJ6lZzVHRQgq
efXPrPFbWLaPyvldvyptEYvH9rM8b+R/M+jCdKxw3FqX713nYpKdioOXwrsJpQ8dKxUStq+ERjHn
PjWb3nwlfzaVhe3mdpvI9OYgZj/B+3LBDK2Nazk/CgUbyoaId+zb+R7vuZPr5El1SZgAflm/bBSf
LEhhXcvTn1xnj6T2cflKUEFaSItkUtF6JgUXFj9GIJmzssYhzfOvi/fVF5QywYNQ4N+SJ5sL2EFS
Lb1Ro3U/+b6UwJMbK8UGnEBzdoq2tXN/3n+QjguZObnTwqDQ0Ro8ypYLRIDDJOHYxVe6OhIpq8w7
IdE7CEwOIGoo9Ewzgdb8tfwgjuT7KRb3oSK96HTgcIOpugofAxsWOtza81Qi+W+VGd0r+qTz3bXs
lUIl/3NtBTZ/8o22QDd5qdyG6V9gEfyp7JkCvDvtL5374dYrFubZvkTB7nBdeMe4FVEYrCIywwlR
pv3tcduPz92HbpjNtBRGJIdR8LHU8GJ3Bt+9h6/mnDg4hVPFYLUCaK4j2Kb3UBFiMaIEjObjQofF
cH6CUrnjp2856CphmH9a8HoBq5/A/8LPDn2xiRDs23FSierGvrbtgkYIdAo7mOsKNQgc9+ecbNZ4
0V3XcqQx9ELVOFPLLeIWUWww7dExsU6fJJqlGJYY9sPlq/xEPlyW5v1tezFMKSgT6SAM6fX7u7lQ
qArq/v7winZD98hYSg1v445ripVweYv/u2YrKbxA90er/T73F3fLPPvrRrtt6fhSSlo2HbvvQtBZ
LF77y1xl1835hjj469rK1TQorxZqEuqaBVy+Y1aLztgos4JgrQ+CME2e0p2KtlLs60Ypo5HfVymi
K95qn1sXkX39oVXBq5LqHMvztn7sj6YOmL34SN+7UzWIsPSeOnjfq+tMcd92HATJKIqX0UKV0APC
mOkkf2ODdM/GqT0WjWl90Y3nxU/73zyw5rugKqw37S5/6Jvc1Sy2k5IUeixQ39BRsX7FIeGaVLK8
0aCKcf55ZaubwbwnWCCFtOscJ3CmTmycRtFrWpqbbooW6ynaOXH6u+4DP2do1vUZR34tVP1wha/w
7p8S1+oFpyPjBNJv1YJ3T+iQzlucQNp212JsdutSvOykRycMo2S0+owp0SSF3T2ySgMSMkqktX3j
wnC2iJ8r2Syd23E1ad30+ypeSf5biM8iYuneOMDjVTr2Z9n3+78toLZk9l8VsjNrjH8NsOQGl7St
K2FJDBffB2zj36TXNDx1t4pnJDbHBFGgKJ35z6MvE/2F3xu6uXRRhLV3b8OoSFdCpTbvXe4qzJ5L
KRd9x6yNaDhcP7/OjwqtU8fL8+v8kWhvGulUdLWBOI+z+cirGC2S5dUgxxG8ly7jZe/pbMDRBgeO
jCD/z+vKvt+6q6/X27auz0dlXq6s6w8oZ3VTKag57GzvtcWgsKzcNdLUdK+3OzISnI/hXD6No/CZ
ulnlt+5xUhCMrip3TBKXV6b8cxnkgKEqgihV5pt0fRrXVmq2iF61/eQ+McdWWf25rj5qc9/g7aJs
7Bl1I8y4NS/svz90jCf9c+umt/X4vwWOc1xHrObhez8vbj7PwX5Yp9lsY6XNWbR/YeSWj22GNPe1
byfJKTT3/YRyvaEDpZ1pJGapseHlwBVLK9WdNhHjNjn2yI+k36+9PV2fuTb3w6QsSnVbaMZ/pmKb
0TJXojT1uJTuk9tgW1/Qs6SRD7EW+MqPVp+YVchMBHdQ7NfVjWzR/O2hCGkqQi7tR5vQSEXIA0vW
xA4HMVoMFCl2raVh/lijdBiU+pwK3LM/0b6mUGuc7RZUSDzq+YHM6onAek8JVymHXygt3y/06a3h
8X7lWhhe2HJfsZaYTiHrv7WiDgVz4EmgtNsqK1TgZ1CIaDU9nskMHTPteXnZepKmORWPb4Rlm9p0
q7bclNCcH7/LSxl+jjWmcDhdS+k1ZC1/koJh0Vbfer/Ok9Xpnch96S6X2df/tEYKEnUlVdl0lnpI
j19AMzDnODZtzCfX0bW1F7sMH4vmfRIfkdCxnuTT5bC7O2bo5yEYQvSlRLGrrd4Bt8vhQ1r2T4ot
P5SvEpmIyISs3WGqdnu7NVfDbHXeD0Z8UdIer51803xlkJuco3mT0muJIxtd6/vfbZzZzHRz3wkN
eCUAiuleLIvJVVv6Y3sFY+mmNAOgAecoy85UUu9XAmuxiHjimtBWLQRChx+EgOdYPHeav4lRA2Qi
qMBOBbgs6oLvzagQCbSgO2BiFHNh2xImOJ6LAISEOcnVfKq68dI0v+Bg4lsIP4OHRYL8a9rKpMtr
muDUm98Tiegmi+0L+z96UfC/3e2Pbt+XQtx85EeXQvHZy7bm/x6O8/m2ePpOv5/euA5EOYhGo1Iy
HyxcdPt69pK9i2T78EH0oNBcjCAarXmfSTq/r7r79qWbHOX2b+kHNa7iilJCopj9KYwf+eL95zli
F0+dCyhxoNhc5Kj2dvwaOzgLb4fP5CgTaqVpr+0JNOkG7hgRfvHSwrfyapW7RIzq84ZDqM9k32lD
15xTSTrO4USvUMVRczfZ9lbH4FCTU7qsW6tjNY+M1b3t3qjgHW4V24WLVNvvS1lTcePxkL/lG5Z0
nXVLI9hIeIzurVt3qr1E9xGl3+/968MDpA5RYbztqbKuT2HxeNRA8dGitK3tFlXn9G3okD0N10vX
epvSB1iUdhIS53L8Wc4UqMdqlRKtQeKZymr48aBgmyfqG/mRj23lJG0BktxoJ0TwL9XcVUDRWb7n
Oif1+1o1Fe+/12cxx99b8QdOxdUiSi5KBeCl3k+utohc7cL9E95pKLGIzmSMM8WFflrb6HItJcm1
rZrneeu/UGXNcRMR3kZxn9lUkPw311L6Wdr/ppfjRCe9qVrhW0XNGhL+pntz+izqi5ZlviwvOB5S
GBbmQg4sP1PMbx8Opg1F+5l3LdtfFXX5ShByv/vvlFZEEer48+3Uny/LuRSZ5j8GGWx/3aS9tGko
BPE8GsR8nMrJ4QP9KjdMXbrPRCOrmlO17JDXEuUlRkYUE2kR3bH4i3ukgLu63a2K/nSsot713Ay9
lEOYE8r9pI/wF1e/O9H2drjoEwHAL9r0l0PGiej0Wv3uphKyEW1F/tnO6R1tavt9xAFTJLEcEtlG
DNq9o55wfv9Lr0D/bDX8OWOYgQVOoxj4btrHR3NryYwlJvlmBAvYTeQktEl+7mgChfKSUBchE/+n
dHSYcKvhBVglHfBj6pNnagbzId+zGS0hPcrc/h0+ki1ShVvh/iHR5QQc36damw64jxciINoJVefJ
+vpdE77iBKe4mSlUH2+MYPtsK6bf0/+m78e6iYsV7/CVH1X0oTiCasbPqrMoEWYo55rz2QZ+U7x9
FpoJUgJzOYEbJcv2YgRt8VqTjVvv2ZzH24X6qqyMs0YJpL1ULr6pKYKSX+ufpHNCj4x19/Uv6DHJ
cSm1u9PrRbSoxyeJY22jigTqnVRXDCot5ZhJy1tH60zpREbqzMzUVpSfvpas22SbqF7tmY56nmFG
gJBBXGDmuIK1dCveS/sej3KS7uVOCkoUqcCFwRej3bTeSPdc/1wPoZSnLu/bt7dFdx/g9cvX6Ss9
KSi/vRJm1rujtFAi3tuxj6OsUCVXBm9b1N+xBqopBl/JFnSj+bNcIDsDJfpajpPtgrpjAEudPmT1
GaWbmA+oqMgGF+iv5le0FRBrv2PfgXiSK0P6yYqKDFeL8uMUtaY9GyoWjo9K6MTxa05ElndedKbz
+shX5+1kz48vku/Xe7R/F8+9HJ0f9zIvmj3O/uZ/j2euJyHL03LRAm0l3/YfhQkJBIeqZJakSVz+
adVffmsBNdfRrqn/1gHxKN0hGdvaflxyvqOhTlTo7xpUwefMVItzeP+09YJebj/Vjx+YUATtGhEx
+nB+qnyI3nR2sPvV/6UXVATWzbX0SkJHJbnToDuwHGKFJjuvXpCao+/79Z/cdXYI6TA2+dld/9Qv
hAZd66GWFIu/jiNIsu+bRA0JiDFtzi/4XiSoTJhyJQ1Ldo39x4oKYSir0kuoB0WQiyc1lNYwFw0X
sIL2LGlybsDZjy95ZbFOSC8osp2na7F889jhuuAn+z2UYWBf3M0N+Ifgi66Sj5r6WSVsdwTKJdUd
49QPjAeEcyiHKV8sd8xCvchq7BpE+PNX9UcnO+jI949eq8GDglfuLTfa/JqdjGwNCYqdGL26E/jt
u9tmyA++akGLvx9qHvVeDFOlQOyyrq/gTH8q+DnpZptQNWU11yJQThV5o/Ea+R4cxfVjQLZOmnkn
Eb2IULM/knAoNY7F7Mfp/fJbaHkDsd7tl+K3l5oR1H0/pTbaS0jyqrRsHRo69JHj21aTb5lNed/U
feIi7sLvegV7iBWAp2YoathwsxwIu7I+EX/s3qQ1mKzrC3UOHBNYdPkQLJYK58sPXFUWJGeHsl4H
ZarHsiSDlMF003rOkAhx5wd35I/nMInHqW+k0CZdwiLXj/rRwq9Q4h6YuQU8xnszto0e5ZM8s/ph
BTea19wC8XGNa1coHm9F/RiSmlZozKR7bij8/6fArX8wMOgYCO6FRHDuquxpcLsQ6NQT/3EyDNP4
JLROexnKI4KMnSx7OkyQ7QNe5PhtMu2o5LA6neETrNK2mNUDRGWECF2f0Eia+qF5ElaI8HiMGsaw
6919Dy3Y150BkFmOhLkSZ4R83HrsqMyOEoNrKd57dRKoafg0BaXyo8fnvccG2urb3zhKkm3eQYln
CheJRmbZSLYPhCw/cE5vHBgiYVRUFN5yEcaxc/V1JcTIadBAsejsf3KZ5+X7qXL7cHDIKD6hGar2
1DfeG0/51484xm6mwqIwfpsjcmDjZXExsPfGmTKGoGFaJr83bXFXTsFCcjX8PVyBmFLm4w65KlA5
eLbd8fF1F61ntQjI6EtMDAxZNlpwR3QA1N8CKQJVKl2+nGr5UaEz/+czx52uaErCKjyK7WMST1f2
h68FNxPPAFoKry6g/ZYeyBMUriizq4fNpiuZa7HhbzyTu/WZKp1J+otxcA23vBAYbAXKls5Gm4/1
7yvBYSr5tXIpPOZslNoNMxQYqMt/LB0Tk+cBvJRsOYmgxC543JazPN/LvHyekvErX7eU5OKFcbYH
yuU6z9+PmQ+33J1q69/HupKcnJk5Iv4fBXyYY6RlWuxS8vautuezeBRrbN/ip+YiEe2Xb36Pcd7m
0TnZYeJzSogetJOLNx7IopL6vqlMXZUS37DQ4SGGwVe8UREHj2Tbm3S0JlCv7HB8xZsnbluIHjxu
+rRa3H6u6GjsNBEp3r5gk6m1qHqwA5xps9A5TOuZ/XD/a9jhCaflVbq83+IYlw9f00L5qLxlHj2O
UUJbAGktjQscx6nyxpAdiJoecCbK6cnlEZD0xOAuI1gobtE2Jz54LB8+OJ/50e1r+Z6eTOPD+LN2
+8otJ7lj5EaHjyV33JTkSqkEBnY9dqyRI4lVzI4lu0aT4QdZis/i7lI9fPEDOATezY5MwcS+WAMV
Py+p4GomUtHjE80ERHCtPD6X403MUq89Pm/H2laApLzYyJuGth6/Bn64zA0z3ygPh23/sjOvpnr3
4RnvOT1Lo0I8uuzIvdPXLR5P/WxBFrMSrte57SpTN/GTa+UaL21zHMvSVj0yQEbtDop0W887KkC6
T09uqW58X55LHpST/XSci/B2IPKPrnEueifh930ZH9prmx90T/OHt6w6syb0sltQazsvNjYrKw1t
HedNHrG8R7GWW+DhjHOo5blKfhk4dK8B27HP1A8SjJKLsBqqQ4eirrTbRQX4ujVah7Lq/Il/nv7s
hFvIGy+X4T8i5HqEE4Vj+Wvyy+SfkoRNLflwKV8wRo+5ol6aHTIyyf7t01+uYNZ9+b/1pTpHjLnb
ldzGsjtjVpiEVNFIfZ9Ps6ASBSCASzCd6hLa1rTPYZigjJJzAohlwoDWhH3OpmB/KFvK2WPj73MI
DtN/ofbEnOWu5cS3V4XxYICp791W152JP14+b5/LGUuaElXX4mitqDt6ByC70K8HuF/fXJoLuZ5t
MKjgW4uKMTzjI4+e3L7N9/WLJoBFgzpOS0gUl8/vzL2e+LTVUikGcij/H2erzVz5NUhOXgOsLP9m
dMlWYRlCHa/PXafJTmJX8eybD2WpzTQPZHZMV5Ot+Wx3QUSzc0H5TlNHyqKV6sYa4QF99c0r389O
q2quOf2X+L54nRdYOelQ4tRUQHSLFeWX15rQXlv59jT5tvhbDbnvzPf3kz3xFKA72dXw8vnprnAE
wX6i8iiVerg5DzkANeVlqhalMqUlqYK7X7YhjFjxQuk6w9VNdfnkB9mCmSmzyj2XmYlJOSiRHSN5
etycnudlv0ztdVHxykPdxqYn8xil+w6ybuJCnnX97Ht+UxNLaTCs84GSircVgW3efKzoNd/oqvYz
3w5VO0GSJA4QRSshPVf4loGW3TbnCEmndHSX7Ab+o7fsagkH8R6XZndTJB6JRhJd40WQy3XXU/xF
tchONv7Wn0kkwY8FQ2l+W+zZQ6bZW/T3xchDu0UYKqX+b/OWi1XDqpVyBRh6pOTAT8LYKGL/pcVl
4H2JD1Pg7aJMhVvEyybpPBZ64GVwJSAzJCEUREh8ywvFvvcztzZmGmCrxiKLolyOfa7qc3odiW7q
e4vwMNuxS/u6tWe1Hf0cdiOf7tX7lfg8a39MAhUZNjgaCEGqanlhm1bmczuN/NJO22xiWM+MP/G9
L0Q2RairdZm+U2KJFerNj1G4Uhg8XrYppBceq+0T6pXC/PsXA4b1dVdUGZ/VwO/DV+D1H6v0K+u3
T6bApBS+8Rg8O3YLqrU8v671I2EuBkL81FAZYmWF12SxkZ8EssmmbNFR9HceeaL+0VzehubV+/L1
+StKrcopIYS820Nc10trBiPS9BymjIVoLUZKEC+6KjB92foj3b3nQt60jRT5MNcBL7uKo0FmKABq
h1SMwXVqfjOZD33b8RW6OwDEfIAThH+QwwVKvD3EnDlnaXSurcUK18rxWL0lKt5Vkr2c1w3xsEeb
ibiAHsDl9ojsOPUVkfjN/kA8eEUZ6QoJhtQADGcrgTrgfiA3ZXpWxR+fJ486Qf6FRdJtgXLGazZH
QXjUkYcI2nvfihd34fr3RPlEtHEV5b5T3ZAkz7YN4rmvn25lPyYLJGR0kcXPJTXYjILnbIHsQb5l
Q0LmupwmJsDSyOWaRm11JlnjQOf66x7+uikY9xD5/6+iaPVznNn2yBtGet60rtl6yvac130oXFcx
yFyKKNZH5lBtflm148l/c20o7IYbJU3A92H+k5oT9BakUFI4YDnMB5nTJL7SF+XSuSf/3WK12L2X
o+Sx/5eDN8dZ+gvYC+1qf+su91p31k/zmkVs3MlY43KvYVIU5vWHp4JiUlU5ZEGPwqgcqavCrXVb
vU8Xn9vUaJMZ526t7RXyTjDzfX3tHseBLrPs6AZ6uLUsm/SxGj9Wt5nWTso5XzH37Mf23IjAUkpJ
28zi7TPxnY6XbRyn6ePSen91nv1wHM2YPbZemSlrvcSJLKW6y7xyexSF7yVnYvqz/j3X+WwqXQo1
vPZvlEt8SucHgk17PVPs6/+vrmsXht6gtbWe5ZoYXLVU18o8yX4Skdy9vRzAjJ/jlpkD41rOt3JS
w5ZBrHlIIGnKUfYlXUP4dE5CQrinf1S/wjeeT7q/S1RiQ5bBDrYSkEH7sBm7ULxyPo7tbn++pCPr
zpZwj9ynf5jjI4RMT1gk7KnF7OrmDLWIa95P91e3MtPpgudGDM4WwGbrG5WQrbN17RpjNW6bPlAj
SUwR9rTGOam39zhRCQgSKQIHvVep3ExgLT+hg43ydub3kQ7kJNdEgssGIpLpQT/H33TL+P073bcR
Idp+3x9DGYyvMqtHL1PD0uj6iqxafKFErGYFv9IMvra9zE0muMX11KqR2HtbIjVCFlIvIxvRxwva
CLGkiTKoPRfUJAMraYrkIYk9/zpN1PSoPSlUEAkSXnyWzGVhSUfLS6jgbPQCXSTeuCbQ/5j3RHc5
y3znvj1lvh8beiCdMRr5WSrUXChYjHCPYX9qcfB9xJKLGsEtae1s30sO9ukzuCdvuVDXHRvad7uW
6DDdeCnqrT/BDdX/PCbHZqbrBPDezmOzmureNXmYZckd8m55mNN24tNVvCMWIp2tI2UdQo2sEQXq
gNphSgliTtX1gf3loArk4kSuqR5QJ69WYFqh6eCeKHhRxau4QAJCYS1ksLzobSbZceKHldlXlUMG
fYIgrZN4DxRm4l9ZAaCE4794MiKNSz5Iod2lT6/mDs6OVm1l6apGBa/gIFG7JH0gjJPNFhQNT8m6
vCJZvt/5Nw4dPci0bYNvtUJjWHQLirrzCqESrae6l1UtF3HZnbCVHK5mUMqctsCBiLV0/nIcaP8v
J9uxm0xyqnP8RcRop1tcv3xF7XIHsBcK3/EjCoFG61hQ7gt0mn+euw+6EaefW/UuVRIoO3meiAMb
Nbsb5Ck5SHXhyf6vkD9jVGjwQUBsfyzpRiAv/EKBkhpalF4YB0Cq+lE9stp0N/vkOInkFcddy9k1
nlOmg5KBI3Kvrnzi9QVBFGLm3vIt5AEAbrRpSDAFCjepRawIZTS9vP/Sauxujt32qilATbceXwUM
Ap1ZNt1tLVNzM4goYDLK1aZ1WODqG1u5e0QW2UpBeARleMg09XtZaaWKPXQWdJpHkxnD03jLdBCL
exsTHrwB7CnuduJt1byDSde1KxJVr/BmbuzSfCspzAbId29v+byc9Ll/r+IgZH/TpcLXCs+LZBby
NqaN4gt8fRW7KDcAh+ddQvvtjgWBn/0ZjI1jlGkJlkd6k8C9vPjouq/bYP4NWfDQitO1azKYEmvd
cz05EVjMx5zGc305FnA8PmkYWgvp/harPTYMKHqqy2XZMQYcBUfhNli+y74psTlcztKi5+Jxxrvc
ImXHhg67xyeYe5yDJIe9Pi3/woTSbT7TccY0G5/PgH+yVAdQIwNHNmD6++j6N2BbRwka/mGgNRM2
CccEi70lIfMnHlEwp4vW/hkl26lh+IkDIRhkUlTL2Tw6iB/3DcsaP58gT7b8LlxJDTHGvENqCFQq
UfIYfa4BthvqrmqsQwJFO9dd9JRI0Y2EppGu5dK+hZWLj1lZtJabXqbLgdg21mMHH+P83wFzzvU4
sYUo9RlMufOeVznLOmQYbj68ovdX5DA1nJHzga1mPeCmhQg3fBwev8zQEoLYax/DfJtHR1n2WrFs
uIRzorPQ7IT8X77PXK0zrZUuzkqPi8ir9ihJY5Ehh43n8ETBQ9Lrb1rZG5EIiYi+OESG5NNBsD8N
mGvTeh77/2H1Tu67a3gMWD7Uled4iW+YR8dAKzWljjzcWV80LObUXdJehcZYdiQ+oC98CldGCefr
oewDXivHYCqPMS3HwiEdDjcesTMp/7kfk63985b8fk13eFeGb406OIzGeigwMl0uG3+O6eXHGT5s
D41+6zylt6+PoivPESPC9AVDbCJjCD5/+LPateDEue5fmXwusKN5qBBpdHUNCBIND+u63fNs0cr3
DdnUO+1Mu7vMNaEiewBmDtdXmViflq+EO8yyM80AC4nKasTH6y7uQxvJ168zJ4hzPnWr8Rz+i1ie
49OflMN8sA5xBWdnGvEWnPjXGZpvzHkeWNkDd/Q4yLzebkhsYVxgF6o/xCV0nJwbNiqnYHppP2c+
e5adNeNkbr0M/r4XxYfoU9lf6MDW/nNYrCEYoeP+IHkSeYkBb4UG8EiJAGEEr4LkCeuw1a9MTV5Y
ncYgiR1ZA1Cr0f9Yuq/lRJYsCqBfRARQ2Fe8dxJC0gvRyOA9FObrZ6XuRPT0dPcVVFVW5rF77+P/
uH6dNe/iQ3hg1XATYPcxA2bnh5zLEhe/hWMEdAO8O8+WByhoeoai4c/PFcHZ0kNweC5fd00XtVK7
oMS5J4YANIPwiiEbd4uM57MyzDfthdTAKfrv9ZIWplzHJASfGzaYa5Muvml01GxbDk2/7jyx5ppl
XaE40LCJX9KzVFPBICDMLCMes8gx/72o78a5XlF7IxT1OPclonOis23HH3y9TTEQp4dd7PIpxfW/
JlPjEfpvUaAt0g7x49JhCF/whV5IZ9SGV5XV2KewelcZDJH/UiuciJA8qLfVQa0RHl5ugCLwKgPZ
XSLfCfHCfznsAOyPJKaKRXZZD+WRWzCnDotuWHEQXq6pRKu6zD1YRuu/1UIXailRD2RFQ3yTgY05
xLLIBoEZrIFC1eawSxTd88g6u/Gim/8OQlDWDIUm0bi2w6sVxu7+XScrKGxt93Q1CJb69Pgem1QY
ssJwh4hLy5qD6afCVWWk+7KIDwq7tvhZ/Wh6d5Sjl71ds9DKGP80Nm3mWEu6DUl+JSqD/8N1A4EH
qPkBfJv1uok4/uxgEFJZvqCPz7YzFsfmM6hKyvadsYXnlEzBHWXabLytRVTQnI/ER+Jj98MQW/pl
wPXC0GMnMGMvC6lafW5Mn8JA4jXAG5nsdUAwjm7BPttLGiF4VSB2PbAFzA+XPHXxxOcvdtZ5EjJ+
nJYOo1P8ELVxQNb9JcyauElAFvKjANj3aq2kZI85xzgpfnhLz9VbSCvDrQYnBUE7gW7w2bh6Eghl
GgDuIQHeem3FVV165F9TzcxIq8IBZx7QUl98p8UIEuS74KBVVowX4QL4WL82TADj9ZSsy6ofFUnR
wDb9CE88yH8wTWI2uyHUa4zPQAhzRve1kCvQJmZZP1brtjtXQ3F6BZ6HgHixd/2oD2dIEQq1/UFZ
K6Qqq/3oMn3bboarQoeJEddnoobfoVYhatYvhyyFl9OPJU2j8Cba1jD9HIWdquvKtMpzmSDrWJw3
cAhAh4GVHD5TQNANUrXsvRVsGQKLk+TLXf8Qfmfr/IBPe7duF2MhUEb8nBRDAsIZKRZxJBmez9gE
NQJ4OGC2n7u9yZH9zNEHKraZR/Mp5Ao8w+AXj7um0oEzlIwa7sy29vwJxpOMgrvgl3wAPilucNl2
gpU7ZylsnmeWOO0zSlAqrtJ669T7NSaTdVN/iIJ3YoElRbnb2xkHQON5J3KtnRZKFuQ4wn+SFHks
v//3DLns5zLTtNaWJNR7RH6MuSKG8TRIFs9Kfl9TVFmla17p7L8PWxzuW1XJDfhS8dQ4kojlS6tH
nWPjOrMUJFb162Qfm73JcARfGnhv3N9mljMryl9xwvdlC+vYM7yLddVVxRPBiwD4r+q5tOIK3hEB
Q4HOoWJtNj8+4oMcCIfqHyQ0XrdlscEQa62U5cvOG8FOLL8twT16sfzeVWreOC7DPfKted7Eqnsy
/pU/hD1ubdJtZ4qj862BaWJoXqKxq3vX6DheFOfl2nZe8vEVrb7OCGWUZiggsXFS1bgml0yIoSYs
CUH17i09LthD4ng3typ9b+oqBaNi5dymDOyW4LyAvFaFKn/xx/HhiXus9prGAp/Cq/9xPLyMBEbC
ZswgCRu8EsbGABt/CEsXtPeCXqH3lJi3aEyTQsinAtP4chtaNu+rUPyDqjgIG644fJxzvu3MQzq3
NvhprKHFDfa5MDIWZ1dggSk89HTR7R+3Hvz3hw3ibxZ9GjW8Rdf2nhZjgdLhJ0kJ5AUEhqVBmlpf
e16Dp3bHfAD35RiE2O9nczTRKIy20oB1z4l5Y/NoeQ/OndXl4+mb/F4nISZX2bdQ9thkhXo49iQh
Bg+vBsnm78iEYIdCTRw8sIR/cat6AdhCCxxHH3MJZ9AqKcz92TY7az/xNGpZOLi2DQziX6zrHW4z
DTepZjgnT+61hnMjsGXt4q6tJiH58Alm2J16YqaEDxWqBEP+x7Tz5H+SWnL10X/BnELiMnyDwMJr
CyfY9vjweXcZCHSPutvjjv+4keFdQ6GPHXCCjIomr8eZMs1xdp0pb504OPtIm/0QfDuzyT8JOgI+
/ZppogtjE5PMthAhDCVf+4KUZx0VhF2s71X4TrUlDZU/s8X8hk15EyrdZu5uj4u1QkA72phG1RWq
twk24jifqTCxdpZmeZhKRlWMbpraxWNWNG8plIbnLxLuEOhXs/jK+GfIc5L6YcAvqQVB+N1Zu1Jy
phyO+YV8tUbcb9tRITGYBP3Fw1jQ7GS5uBsU+tvkzpO6zw2wtCRu9YCEQrDvvM3Nj1DATTrlF7Gj
QwBHlWiLka+TsM5SeeHBreTki+T8i6DZc1i2/wqw7I6X6y7+eKR17y0spFB70SJntMvCGYRtbIud
xv5ouBL3m2uF2Jhhwy3jBWx8X3krhuF07HoUB2kePts9+1bVncCyRa0VPbQXr/u3Y3X67053dzW6
mwG2Gl7CSE9aEK9cQ7L4aud6MPsL7dVZYoBsDOxGKc6+xtLKrcTxh/FlHKbrVEENLk4sBbTVm7NM
mkeh2oZS946rCQQpuvqyVTPXxr7fChTjZgjXLO+fb42YCfEX/MMixL57AwJzZasUwKlCsnBE7Awn
1j8E87au7nBrrKLE3C9hp1lyjrAenTAlXfVj2gnu1keAPSjkuH+b3ZZPfMtE9oVaqE4OchCmpt7N
3Lk8A13IQt+qq88AnaMJ9XTgyz5vj7NZTr6NTASjOp9+5A/Bu4TvW1VRsLp2GJvlFQUf+f/2CIN6
k9c7xR/cQGYRghHDhsbTkbvxvCFQQF9Z1ylxOWj2AHnzSXKGF8pPQ+neXcHOMTI7hAFyx2CzeIp9
Zzf/XQtgTHUi/gM8x845/0pe6OSB5mvGGlhyCH0SpbDPQndegK1FoKlnKTnUMK7BrvLqbopKooQZ
n+eBFAyY6FCu4weKihs8Gw/QJ5WF36q4t35d/AQaq+UtjFYh3gz7RAIlMpSC0wMtdHg7O08LTWVa
uPsXydi1ISv5s4EW3GK4g4QDX0OM9B8tsbNl2z3Y70DsboqnfW9R5O/WDqoP/BuuEQYnj5mqbh+d
XfzBe1oTtaWJywRHMjwsGpDLQi9/83VCCr9ciK104IP3iQId8z9jEKjALm6HpjIvYQf+VByqxY+v
VXKwa2Y7zQhLJrdODOj/9UmoZeyd9bZ7Gd+RlC7t1ZC0kofxVOdZNt/hwViQZdB7+IP5MIhhsT9V
Nq+BjxxW2DdmD2NPQSWyoNflNDFGtOFIAASho3CEEMxxjjBP0/IapTDB7cvuj9UsnhlwT4mBn5Ld
MIaWPjy8vMgUtoxcj1k1jFIykC85qvo2WMmWbqrdtO6dbrSYh5K1/chrO409spV2//NjNSyjJhSk
VKEUF6r7PrflYIRF+tE0soTcIJ/An7Nf7LSHSMRNNUwZBW6422Fx9uHgeAe7bG+zrrtNlsSOESny
Ys44qyT0ccwtxzKQNMHKmXK95EwJREsEw+mD0ZGnclps/+Da4aIV/UMAQCO+6WcsT3p2uKHcu+Dc
TE0VtMxM/NC1lJcfp9JmClGV3gRtUZ8U+XIR6YABs209K+srlhZiwt249L7hxz2rerTXdXEPf5Rf
dswr/y9Pu2Wa9uNq/SYk86jO8H9Hye8HusihBRmKAzaPp3Xb+z1J4fd83PTY235i4MH8NyttydUx
SKfMX9xIWGBJGRy392wKiUuIAvD6GPoK73cNSTMNMzs8l2uJYrzN8Pzovn8pra+wqRRbHHiHMoxE
IuvEt9Uy5/ZCoBOWzULykhbSh8V8zoAL0gtPk2toSsmEMeou8kfHQmzsQ86/FfO6eErJWhs0+L9P
nVCDM2Eo4Lp/nblJIl6VvwqMrDioTliFYL1CZclc0D+r/xfp+VCiwpi6sJfEShHEd5v/2U6XBntV
D3SjmzFb9neErQWLcGKk1q8hukbd39fWL4+Jz7kzTGvTLMfekcV3QZ/lNmhNjaaeXKD6t+CsZVhK
9s57l9Xt1RQFPlZU+u+t6GtaHNtZchVaqpXND5eRXeGHhjf7c6BhdBiLSP7aq7uxwJpITN8rcMkD
tqjNPr78UBnLD9DeybsNKBT46cxIzBVeMMr3YU0wy4ZfdK8KV8+R7bkKYgnBZ4eWpVF1bpjM7K4p
D2Un+JeQ9nvz+RDpmrZy6DibQs6AGKT/+3fQAtXzD6Tt0UXfH7uxGyoOQspBVO7ypzZgWKhAMjDa
/Ssv6vPUU/5Ci92Y21JRGQgSbtQZoCKRp92NAzxPjiyxtV1rzMMgot6mwpiPWz/BzOB84IApGUe1
62DhcBpE8Ojw+GnSU9RYTmHS67xCq+DFcRzOa8rSCBFhS6/QHMP/B7FbfGbJ7CDTNqcmiR58rz8/
n2N85JvDlTWtdBtIKzib7aA6YTm5b9gVPEU+GidUV9SMsvtHKG4jZuvtfuKEP8kAxz+01goTahiC
0FyDdm4o10qutIN0EgkUilPd5mLo0mZ6GNMXBDH2ofKlJDYNI+POOb0Z1+fRvM1ZQg2CoeHaqJir
50xHhXJy9p94Q5j8lFG21NkaPkgGpMhSxcPkoaG9E6LjXI//Rh2gk5SV6zjHaJ7/8c1Bwr+DIM7c
11P1HkK0a0yEGcJ/Q1Bw2BcG59zHyb1yxZLI4nI1ysOXPVRTmpntJ1z1IYAemzEZVTDEayVK6R/M
m4vlz3zXjR6viWVr+ZXZdpeF7inVpBV1DSjo/dcGUjNf2aRb87h8TKjEgSkU2utT9RL3pYTRoVY8
f4JyWwAmb5do2EVKic/ESP1gbmev8x+P+4wnYeFWcJ82JSPGkvPY4de5nFaDsCMFQKmypw/W+kK+
nvHSLHQOlSbMlRwriLceDT8c3I/9PW8G23brckX7MLqJn2UJlcwK/+WqmvZVORi7Kd3wuzfHk/5Z
geBA//jJHM2fh2RK6REJTOSxP+yPmHH1w5ux0I7ybvl3RkO0Q11DxY9RogtTKF20DD/YrAvpMlIO
05Egih53OEcicVp4jTUScH86cooPYd7k7nMPwm+wCFv2n6+zhZzUYO0zDakKi+E8+/3wMx0Fnyss
8BPd9Cwe3U8l0GbdiTVJItN/b07xZdXm9kL27YfFXZiLxxphdLLOZo5duvLRPxUQ8WaIhpkKdbhe
aKFMeZZN3bETfUiRxGh7YjOr7nmiganWVlKJZmAdPw/or8Ev+NHho1iz2KfPi+G6BYxpFk/SvGil
Fg0aA0kP8ufk5YxsqXfJiDtuweXWp6d6EEykmTPw2jdrJX0ropI49kMmK0mGsMqI8cugd3oL2zZM
xHFS7CRe8996XGYz8NamERFSZu8nob+1DcM/7GfGcksKjs5T41wAwDUWo+YPyRkhFJHKbuzO4nQt
WK9p5Z6uGURqu96DTuX6VqPTLyRUET1hbYhn6jGNbeILBcEH+kSLtN31Fp6byEsK8r1qJBkRzriX
nrhIYRbT9PQx0n+nup4XAbL2pkUFoc8oLMM5J+VLn27fdyHavMtsw79GP8ZbfRD270LX5/rzwf2X
ditKwkETs/9soTyUYwh30Pj5d/zv0dyK41rLD0B8o8DptP6Dd367vZzIG5CwDuVQr8pKZxqmKhRK
qSBdF4bIxp+mMLbYOhCAO/H8MGaJ8Chwyivx1ejXKG9jJt/WAxNtl984BPYYaYFqpv+Bm1EcQqqj
kpvaeHo7vGWHl9apaurtn1C9ifMmzVYI1PWyJMTRKX5Jyy5ffW7ZmbrGx/79MNcqNborqERe4OPP
bPL4fi/RgC4jHCkfqnlKKbxcZ4247MzusNcSJsvj79h0EGqhZachRq8IUmlf0+uAPKJgJ5x7zJYV
ybWpPguW3FHOTJ6esVDKHCo4Fn9CJp71EASyl8AK3zvCX8MLoxy3DD75vj+JvZRvcTm6Vzam1PQo
As58jaTPsdFPgM6DropAPXWLYbqRg5HEWUUDwy6jHVjx5+Ur/Zk9VTPD5PAKsktaQ/D9FgDOrTSR
izSG/qaSvlc370QVtOlbqc3ojsUQ52Z4NEvzckAvs1I2gLJaIo8/W4NsjHoZU2/MRoCY1SkoKJig
a18H8/jnnmwfcTVOjVUzt6lknt0i3E9hluetFvXb3SlHjltUL4fX+FJ/7AbZQndfPRfb5yyZEox/
Zep5K7t9hoLPcXEoyUNEvom4e1qoPearSZPUycXpd0CgJM7oC1f45H7kiPjbBcQi/eJRjDh/nEcF
JfsMqHQ53vb3jeepH+Wqq8Kx/Ci2IdlvwWqdf9f3zg2MqZxb9OPMICEUMT2xukwOo1yzkCI/SMSp
ONqYOJFC33y5F3QuIew9KJgnaGw+2dYth80t5smNnb2Qj+lxW8nvZHoc7cN8EjDgEkzmdH8vJR+V
PEkLMhZDT18EcFinHK5TbVucgPw+aEAtIDAkfJlu+ikXWKUUjZpHa3yaNp4v+Qfb8HUk1NlN774L
KQfrUVstmPB8AxkAF/2OwyeY5JJJoCSHB7cIm32LPvO02Xlmjq94HyRIAcBQ5KH7b7u3/bUGMbxd
vWc21fSm8rzCaG8bB3UCyGh/P/Xv06iUPuZL2dw4s2rd8Gow/FJ09yAO8gFgCwQNHz2fcNIjoPDn
sg4Pdlanc4hG6OE72nYBNQxoMJ/5LU6Fekb226vE3Yhg50radgzrzRJoORcr1zzN71W+aqgxXi5w
wflKV/7Nrr9cKtbeUvqXuWRJqxJOQM5tQ67X3U3c8BO6MwBD50JtHb/5l+RlkIpfgY/m5Hsvvfy1
sb7WTvHLBUZpX9Ws83w9V3MdUNxY8hwPnx9whQNwV0j16NVNYw1c3OeIQtihBPmW+naJYgcq2U0m
iqP8d7Gju+vOAdAzj3APyZ3LlY7X3+wT3+M7Nbiuu3n29HJjXF6hmHNRc2H85/FFkUfkvZs3UnFT
XVn3V1VWcBw6HTDEAulUDVxvO9FQ3F56C8C/fIAzFka7VDt0TGXOAb2roDs3O63pz1DU7hLSA8Tx
Ulkyngpu4h+BHKgH5Byal/BwHnpEku7FWH/uIUiEyV+F3g4c5D1uLFevqk/+JYWD8IR+HWSbiDa6
Ut/L1B/wTU49ydHbfwTctuvewEUhIjSPo4a139OYmAecN8LBrYUSAHLkDELJW1hsHHtgoVgts7q+
QqiAf98/yDiuAjnjoLeeDmiORap2gvG8/h93ao3tCm8/Cqjz6l4191539UT0xzkMSAtKN6ZdBfJA
/BEw6lEpZQIRAoBrPSo2JkCxITOD26K/V9Oz+5JlEjKXj+I1fJ8r+Hp88OK3NdWOX5SSve0ss6gB
Nc6yyZqbX0/8d82oSvQN2j+fxMv2cmbvhmXIBxRjMtvaH+hezriTUTrdOGfqtgpAuCbTa6b3AFHy
JzyohstxHcVpI2omR5bGPp+OREbe9nXiyyBT/rudw/xb99CjbNQ1R94jp+M71+rIFggU8dhO5l/9
vzdyW9QgJn0FGyQI3M/ETqfdP5sh96hc7DAJ/8hefi4NOWPqUBvqCdODcyMnwJOCUpSz8aNaWL5u
4uY58xkxr8Bq8ycg9khh5nzvuFI4TSTacGo0lAJsuQpc4mtZEN8JGWxva7XZrDbSfmJdvI8dTIxK
KRaBU6dgGDfcE+wZLoGQDzPCMdB1f41o8mfqzzhA/57q+oD/FS/d9gBc8aNaaMq7skFbE7DxBDaa
DfBhuy64Y0PIogaGwK9H2+6a4QKr6v1evx0nG+SZ8wyGI5jXWxTQzTm1BIfyHMAHyn3JzbuS01P4
TKGVESE1qpFurjOArUqsrkI2Dk0/v2jP7RaKvuh+c0Jo8EONJ6DvUSGNhvL67T59u4pL8y2xl+jU
r+dPRn2fZrFpL4E0Ub68nSsiK8M9tqXvVfVfspYdKpi8nOq7aqZ2bC6b2eHRAJRH24sqj9OIY2+h
bBEwfZsm8abyEf8KfeX90aL241/OpXvjOqbrW4W7u1bZrRId5gr983q+tK3umjKf+5dy0b+kTxsr
US+W3mWlteRbXDsUfeRSk+BXWZR5qmrVoS83pfUbQ4A9wiBm6kztfVfGlFkqI6tD7ZWkQ60jqe72
nwD5kPBrTwm8Z9qwpB9hqVmsa6qIRig5VXDTBo8h6Fx9+btoLv+hzL2tgAihE/ctzUdSFY/SOi4j
jTELwOOCzs2imYWV1BJoXwxA1F/cVRa236OugxjoPG/pXwoYmXw7cdxj+/VoG2wOh/BKi3I08ErE
9FGgD+VBf9rL1Ejge1c5QvJ6FeCdvm5xr5BtElV/xL+HW33+Kw1/dFaHDjKBnGifbhzipoAdcEhI
hy/fQYZ4S+E9weHaVutJ8txZp6o6KHoRpzMCX76zTMN/VsCl5knr8PkAlP7YvgoVh8dsDVdpBfEQ
NbPbPkdTyLaJgd+QSq5ZI/ha1BizUe+Q+F7F9B8PX2diquleNvUixYje9ofWld0V2iq6qd6dDV+I
43ZqOzrrgtFoN7xg36B+ypsU7p27JIcNONZ5ucP6bWU6x5CJSCQDWOJKCIH8tWlrc6pvkP3vPET6
2fCaI5jEHRk9JYdd45CpnikdJtg17qkqF0RXMIraFIjDZB4kzZis00v0pmyWDWlIPSByHs3L/eVA
0UQcxY+vewUjZ1COTII81ZZFM0TKS0JvTOKvy9JOOhcnVhM/EZHq+hwdlr3bc5ZObes5+q4h+lWc
vceVQ6D86p5nn7QyhlBI8bqNT3S9fa8fb+tJpZCCngdifp9mluWI+sKRXM/i/Enjall75ha148Mh
TM0yN7W//ex6aRJcTkW1xKaOWD1FeTLL8lbXjDiK1osZfEUZF21l5cvdiBn58r+RAQ88sZDOve9I
CmzKyXTzJBt2g/txOtcyOeVJN2JbWbTzg/0vDZzkowmzMg04q7XMHE64n4neimRpqqHz90RKaqQ+
qSVIyKfnH1QUSLHctnn+vRoy90Byfbk8a7ilwq6IXM7+0dmUD4nQYH/EP+px+3P7wIEeHi1p6TUi
ALF8vdBpRbP9AmteP782yd97vpPIdTJPofonTsftkKi5UjLTUATXR8hdfk/7f8tNl/E8Xns5SiDZ
dA1FRZDBeEaZQZqe003Emt/MFks++f6aXNQUNPCwhJRM8lMyq2S49COhEzY47P8Vl4PMvgqrqiu2
Cs/1Gl2bRoare95S/xK56jH7maXlnF6YArcLDD+KD0GRvJCW1GmPPI4tE4sOy9YF3Jy/WxuQUQwK
MN7pUkjSivL/5EgiRKRX2G9dlVy2tZszyLWM+TQhis1FjQWAaGay2GucZsEjt0gBy7pw9JSZpLoK
so9LO4UPCuGS2HWutt1+8bEmJp7MdrHJzvevdTTeyuiBDi6JTfWR5eASKOkUhxZpSpjTUZztJaB1
jGdZD6Nb6xCjXfuCKLEwoucbKya+v27c9+k+FKCGsjBs0NlsiCSURGU//VhlNJrCIL3m9fSinLCX
TinbH0Oz/6avw8RZpHRx6CfO0pxEL1OwlK0LbYdLJ3eunkwOBnbddqAcv8xqcEynZ0MbAqIDbzo5
u19a2esH8jIsJW7tyggcRObU8ESpIZ1pLdQNhmcOwuQcNv5rfujFxyZDpaNiMmA0JwN/LxWm9fOh
GWnwChfZfM2Sb/ThK1yutpBQr1GctqaqDTFkTIgGErcXtCVfFHibPYh8FNacOTwkxMldMxKZZJ0S
SzJJVqw+TbWwQbff93Mrm+/f1o0pYcrvDBXC0ekrJ/16GFhQcvoexnwg2szVJ1MXDNRKkjjSZM0I
oYrIKFu7uHyW6u9gunP1JyG2fGP3cuzeSSSnahl6U4rNJ+/mZkLLs7c7YWMInr+tznxXXVPIsjTg
9VTwjzTvi/+ipWpj53l8L6YCKsJmvWY+nSnNzuw/JUOVdq5m+jn9Xbcy2tzVa3JMpWbxTeQa+Y+c
GnReNfuOKC6iPHXWn6fm7n37T+hmNaY/OZZaU6x8623/TY9G7zZTr1H0s23MnTMsgWS58HkVAJKX
FDUJqqtRz0HZfxU5aYgxM5FdDTlNY7H63H6csf42VBLKsSE/2XJuXLi+CcCP7dQH93dYvKQPDc4v
GXUoWoLA0aKcV/Nf58+QT/zeKDm0b+0E7R1gQdUP6Q5T5+YzrdQrxZ30SNnkPqDJQeMPAyffvB0G
iZdDfb8tx11B5Pb0cu97vCEXuhR5PspunQbLrXQzWLq+KTZV3HdvsgRg6XThFddE0BsvvtI59IK8
tn26J4AkDLxc9eG1M0bA1bJsyyHfIekbUrh1D/LoFo1J9vtrqr9LdzapWgBcwGnt+e42+mse//7d
wimqPu3qRKPIAIlz2Nc8ysKD5F5IZHPTDluHzyxrOOt8n/uFDGzVFw8WS/ufNM9PqK+JZmY9LMSW
fNeIYg30XWNOt2d++9nbyzCFmlNCo/TkZjjwrZ65tHB/dIlUcPvxpbp828+OhOqU1I0IfWaVIXUi
jvXpWP38YRjCuSHAuJjgpEzZ4TSTJEDDKHGgYHT/rHZjOnSSEvNq8VnONy+itXhMBmnJ85evqwll
Rzc6rz4/QldkGo2Lz5ZhEffKDtN6pqKtJHr7Ng09W9UR+ETl/sn/e75RvMsev7L7b48aj1TgH5j4
tn2iuhsWPwgzkcRM0cfoxIbwUEV5d4zm9dS2EgZOgCNb79HKhAczNnEb944NgnfNTInUEosSFYEQ
D6Du1/Y3b+hDN/eWrAONdufP0o1CEgf9dhjsgoZx5RnrcmIy8K7L3/mz7KgXNtU4+7UZnPqr7+xM
3nbKNQ5YIKSY9OMGx2knJ4tMy9BA45ItzbRNonkYn1B3wYdK2QBafLyszdYCFjkExpOjflLxyVRU
w83kojE6r0pdH8aQDZfZWiZbS73z55dI7U1uVV19R2TPnl/Jf/NjkN9LdAwiEWJ2nZrcS+7rSS6t
SU5B86K8rt1otkBchlFDJV+9tiI3BUm5ub6WiVanamC05UwTC8OA1Ap1LhLJ0H0UbKFqnycqtUXP
1cZ1LZQ35ng3fCJZz7XI/B3Iei3xa87VEIk1d9+hPoZXQmDnXYYfJYnJh35o7lP2LELdRJOUXP5V
EpWTlBRqi3paqbCUepHNKegcn7Nj1C/ee9HL+t9mQGeALMXtERjy/uCg7N6ZsbQAvJ6eLbIjUv7F
dIVFWhTqSmSqCTGG7K313EJ3aD3/W9GJV1q8SNYzfZZjmyNxGn/ISBdAC5f440YPDbpAqTQZD9JM
iiQwytcX4AmibGdLV1EpTkf6rGj+HGnynDahfx9TqYrqcjVKR5Wb1r2pKn+oO44c7SkzTJNVW/on
pfKIq9d+KSxqwXLWijm5N/WA+hNvs3RLmDMo2ToYf3UZX35vifKqPR/E43NnZ4BIK/P6HO87CpTJ
c0MEGN8qSYOdZdbxvz2bahRmDM9Zvh/LWSon34nxfqCyveiZhtgeHxrpYkj+zshMPZI00777jH5W
Z1aBJ00Niw7W0C4MwJ6e/mH229gKXlrTI0MzxV0T06ymFfJ1bwyHeFs07JwTzBOxoD7+6eXn2srV
MkPTIBGZIJ30ff4dm7mZjoxY4vRj10dqQPt3Q1tyBW2+ZENTTLZ/mTdiNb/vx+zQyNeLe7NmU8p9
od+Vb4og08e7MW6t6a2zz9SyxdZ0Q+VzPoV8AAnIVo/P0rJVXH9ux/P2sbvZlrUI+vtR7iNrxITt
203p1X2exA+mwZGAiCqbWaa1/b2kK3Mahod+/HXMlZ4sSWej9/Z+Opfjwf7tPCTDtvleHstx4/RK
bQLiUuUoKucEmqhI15mzfBzSqWpE71HlyRz+rqhq1ObzUqgA9x9NwwUU8R6mIJjGKgcm6fGdsBo4
PA1DPlrxO0EY3MMmGDy0XjelOXFt7hMGJHZuu/aTTJfaBYEXOq2/jx6lt3Sym/nddg3Sa20KDZKv
2UVl8S7Jhm98zUflFcQWQbuejXd5zT0a80axR/nvwnlh9F7Y08qhSRzk9RH4ZuJUkpRbIxQpXMGr
mQFZs06pTVBYSE6Or8cGtbWaYePvh4H6B+TRJPO+/NqNdXhOAVyXtOO+H92r5upImSjxcWxCyaeZ
yjy/oehDIUD/vjx9X5F0UwlRiSUNM0oOz32xCX+1JXJDshhA8vPypk6mkdvKZduKDNnm8z1R2Ujf
iR4jjQWqxLJSKNaL33LPU78AOJDupqfV1LySqx0bl/e88aCb8v7GRlJRW5QfHR1KL/bSSTXyqRKi
ZFwiJ/mni1ZfmTzZXgTwe4W453LTV/RSlUwH7AvIbI0khTrt8lnO/IphrsPrGzHYLTarGvp5giBT
F9flR+y/56Yj/EkwMF+7htmQBGCvrXOpoB96Zq9IzpUvIGDGMNtFGOzYrUraWtj3Yp1Sn1N3rJJC
JPWikLU91UysHcX4q+Q0b0KEoHZiIKBqULq5qhERPHyKegr1wn12pkd1TrWujUUj01MiyU6y76mX
41u6qlBfPo5pAU+bazfRTbZuhfbmY/mW+1DS4kBMnv/H/Z3fqW1eew/ou7e8mKBGRrVuQ4HmcQDw
ZFghQlz53HS8elVcsgu3wqZI+Fma1reOJs9fLBGMUa9thYqgaE95TcpOUefS2bZufyXaFEep37e6
ttbP6nV4/t2gyz1m2mCDOdSAgDWwt3Aj6LsFHUXw893781aDpkcjfzlCANy6iV5UE0vMR36LavNu
9ovmDqH8qmffvSyau9rl0DqPUoNNM6lx3Do/goQQ+eTn2Fa9vBe/nN1FPwmd+yytq5fZ4lpL9O56
ZaUUSzLvUmMKejXL4b73nOim/1x/cx9GyUhq6iJBgTNB8vtg2j3pVtmT0wGxe92ayeNt2922RZvU
fPoue2wXwSrsvf6Fdr9m91V7Eqr6Mdqc+zRYF9V8haZslRKIbldN0p5tx435mFITZapOpknAWGWr
9uwnq4S/ki92m0D1eLSbp+PFwDgVuVx918+0QsBh0JJxBjZuvibzUBJ4M0uhuR2uJ1HncG2SkyQm
20u/3YZeVXf55o0lP6m27roL+NISxZIwtSdQ70vZr0cp3zl1Hncs7fLJMWsTY+lIbXXhq9ka4+aI
LP/tX6b8adA0LvYW27Kasnq/s57uPRpie4smF03+UntX8BgZULKvUnSoqODcCLFjbAEPtUlmFz7P
9Oa1LPNyzPattU6CM5bYBZsoejnPbKHq/g1EovidesvMnoEa/AMvXNn/Gn1G83XfxUqMsYS2oHq0
wUYxvmgDY7ROFUlnsozPnkgFAGUO0Vj5KNc64KwVxvCHp2YELN3Uu1t9Ey+60zfUy6N4Bp1RzuQq
pG2JrKRbp2J9kRxcViPW+Hqlz+Wxl/v6sZVqn3flxUs0r0vSbHjKmndHZHl6WR9nl3iYu35TLZnf
vg9iF03GDTBhtvfcd475YeoinS8Vm8vt+40KMHTXOaPvPzB00JEgdW5sY75VzL4nN0Gqbr2sXk8V
onepX3G2UfaCyvyplqjnxQQzRWZAOT4pKjRoFJK9Sh0r909QE0OP2vdBZqhvIOjJGq1c8zJVx+bg
Z7Vsh19UBo1eaMuSZFRPVS+YpsYGHl06xTYJ6+3s/qUpun4L0j7viYHS7ave4WHVWSWaugjpVWv6
b20/L8uuTKVK2wW+RRyp/hidhvZB7qG3WWfhqEwXU5UQGImdovTbRRJ6OXbjd8EmhWzyqBuUpqXq
E4Xhyj0nhSBSqjweWgkmoDbjWfLT4u+f3ePkMTGzLvmZGDyBQSrZdEDPpZTInuCFdZT39QvGjCWZ
r5paDstFv9hfHtV3FZJoBpRO8DCv22oaBDDdT0dlZcy4kV/Uj4fO85Xp3vWjWp7yrhFe2Vrut5ip
HkfR7Pl1Nvcc1Kl0OVUe9IpT7W2r2NuIjAXstbDvR/PmcxznKk9Fxc9NZPZoJadN5YhnBpfB5rsI
vUovclQAc1xUirYZLu+z8fjKR931tHU4906LWnZTz88isr2vl0WFrqTfZWmxuc+FyibRv5kLDY30
fePsy08TH5O7qjomGfNpi/4y9dqcKmqoStCq3S/L53/GdIgyq4kwRKCo0P11fGNRNhnoghDoEOtX
7vrNDU0XSbw83w+b2g6C4X3eM5KDQmFsUStCtc58JDkqGOr7LBPR35pKoI1j0JrJGb/MV454JiPz
z99Tp4b46fhsRKaZzSeFsUwmX0kPpZrzfwJ4mnSbDs22x5a/WjTJgHrFha6tNHfpxaN2eV++CV4S
6m+/q1PjSqLnxYdSDP66JeHwiwBZkQxaP5mrpFKMyU0RsXxN9+e/Mk6eKui1FV4qj6F+vazEz1x3
vXSSnpQOnb0hqGOps4X+8dzJddOfy4lkbkGfBSsZKAxM5BRk3/zMIgpqp7lxGuW4qSl9ogKYqeeS
1fAVjT9xgNOXzQlMsK9xZMcwvu01/7HoLrrTfI3uyDfRuYRZKlA9ih9bFdoqixX4v7nla3bxpSLA
uASJOB3OW7ZVDJ3j3RX4uHZCsYl6erHq6hMcGYZDHyrRSWtr0lyj6aTNACk/vMMcLOpabuop88Yc
h7ijh6fTpW7nYtiex1T1ToxDagmFqHR9kpr6spo2+XZGCoTXF5LoIGNy5LVhxnvhTtQ8tzfdPLYo
ZcZ37OXEd26UqK06HGpufGy4VvSBaRkFkRFRnN7xc5DVyCFatqstLyiz2W9lJXXD4yzw/G/lb6Gb
bloz9SH7i/qs0QbLa3ZYKXEEcSHdLTe5suVgMEiAkLzdN25tykwv8z6UvheE46Mc+08ndz2LPkRV
nlcl4niaJLP1vM+MsoOFpln+r2UNwEo2KO6GjCQO3wrTkRu5BzyD9m0G563LhziFGrfqKnZcH1/A
NgRypiTm/vSNNKdVYxV4YIDXBlHde9egSoKCGiBty2cn9hqux2phNn8nLdJIV7aDfD3MbQdRLTmd
o0JHXaQOcd7N1pVboaUUW9KTuJ75H0lntqwqtkTRLzKCTsFX6Rv73hdC3YoKIoKI8PU11qmIG+dG
1dnlVoRcmTNn47DQ5Az1yyNmnaQVfjZycPeJogYwNwm2N9loWD1f90lbdRRh5Mxxg/nEDfick+0p
3GzG/WkbtEHnxOMn9ptYUkfPyQfxPhQnZ33l3riW+Cmh13Vrb2B/LIDy7Yef7osjIBouNSghG3we
sSM3CdYaYL0c4f1hwOvASXXOOT7DH7lgeFXN1yo/krVZbu5Qp9jvhKRj+o31wEbCfs/I9NQDptLR
kOFTN7fM5oJfXox5036Jcg3Pvn1m4og5py9iRYhxTChN+txnnB0sKbb6SlqEnAA83hzyk48PqjvS
6ZU/O5i9BLfA+fVhelr6MpkkiyySXA/slE8mrlAZvfiXtGnt9TbTHcmGR+NA+rGNdvTxV0QPjCSb
m5H+i1U4vZji3vkdGiWcycG+T3qyRR3D+2dH60aZU8/x/L7onM0VyyqfPbZ5pYugcVjVkt87J4kD
u8iXWIa+QsgYKIUfNiXOxXJVc3BUpktcfQ6F25wMmxto15g0DhDJFKsZbQBpiaYZfZx0kyy0eRmx
DBSdX6hdoFfY8LZsQVqc3dxBNVKXBBOTvFH4aTci1MHqTXCMJT3RTDa4NnZ/PM/MO4xcCwYr2lb1
D64THiuyaKvwrxMOBeBAJdoiZBVwDp4j0Gywc2nCGEE5at2Xh+mNjzfVA+Z6yMr9lrqC6fnDDhyy
351yeNHwfGo84jthlAoUibWYlWAJTWYQDj05DYBJ8iwMu28OCwlMorvCYxv3f9PS1svRx74kI9Bw
62eK+MgddOYJm1DZJZI3SKHibQYeIpI1wFPpZh4J6AxgTt+sVoqVzxGUIO6eDdY9eGCHIrovGAlm
gNn/kl2SkElzji3zVHExyuxmtTgu4nU8fm2eQm6DK66YMkbJ5iXWvpBG/1ozJ0VAMbuoWbwn/RPW
nM7XyiL8KaubmVzVPwlNGIwcfpEwPAS4LncKDx6XMjOFNBzqHgUTCubj0AiRHuRK1Adcm+zwcWGr
nDADJFG0QGrlaOkYWkEDfIzGFxdKbDFoP5gvUd6Brv67YF9TvirnB+ozFn985PVjjgac0CtQcGof
WvCQCmPxBBEtiGWNRUAHy3mMq8YJL3YhZ5RAQhijHhnEHlTa8sJiGFVfPs5csDcmvKvh8dYEXxa+
KuCsmc0kW1ob2CVvUk/+2B86JB0eMtGRh1fQg9mN/r4wc5FikizA7DipdVD1bg8ha6yNEeAoVnt9
TmRLD9WTvMWBNzKur8EoW1VXrFhbnqnS1x0SVui0aaAYvtrJL0brSeL26HWsjjEGtI3FozB5Hftn
GhGMaHtLHsPyTE2rg3jdY2Npcxq3Ln0hOdxbITxwIU+40FRh9LIw8jK/3GV+/6wE8Tx2f6tfhF+Y
9z2JUDXVGbh5xNdanH/wioCDOejGuBJ5yaQ3zSKadWaCbx7x8pzBwj1FBC8gd0AfgiwDbh0eHOsn
v5kRI4xtchnm8QF51QnS9mOez7M5AzSxqya0GptZjdVT54AOB31f2Paw9/R6S3ok4OXe8ndmVBQM
JRAtjHSdgW4VK1ApIwvoy4x5H7B0Ccouk+0W2zjhShND8ek0XiEXgUMADHsJXApf4Ex2RXoFBGAT
NtNvHOSAbPBJE48bTXBIHmGqeYT6iicbEtf4Mb9jQYxClNg45ruep9bT1LkFLFphDfdZn3pQ0aXw
e+mvW4h8Tn0q3PLLyTbALbjjoCALZsq72nJjv73Kfm7SCf2Vo7jGvLUhr9rscuzXWPbYG0HyuF/x
RIWusv32TT4Chz2ajkZosXjSv7U1CNXjy2FbiwBwq3gtjQU/pi0Mm0cKFw62AVj+ULLG+Znpnu9J
nrJVGrjvYxs8GXWorMqov+tXdm85XIorO/qMGwpaM0exTEKmBSJQOCSLYQ29v/3h9Dur7cZ8sqmQ
p4xEmHVyN7VEdYqoLfzde7B3BMNM9iX3txtOW1sz77Yaajb3Bn+LDSmGCUsga0/eD1cfaPB8RZKg
SSFkrRHQApY9LRaQGxIRrfLamcenk7PWhv7XTW++vAMXGuczJh/4y+YTpqiZIr7zqulnXXNXHIrF
baH2OcblI1d+9Jur85ffkbM7giZgq7NHQOUntBlEqDeG/Q4YC9FqOfTVfbfnuI+pAOL4SxZQYccv
777plu8QAR4NlD2w1emAzCRaf7yMtDmjI07KKGmFrx5bDzZT40fEED1c4rg/SaznMnffWLIIq1ss
t2qv57Rz8HdG36/V26mORqTFFMcV6JpObWfc7S+dFUUdtpSomwfONS0DViEmncZG9hFxmoBj4+MV
N03UAGCmwMMw/s9ApWMZM9bWeznNClPpLe0Bpw4QG4urjbrrmFD4DkIYLHvmxGx+P3dDE4oTZiWc
F4nzMW/Bv7BiIHuS0tZ79vQu3hIj+OoIKsAIciolzwNuHNzEI/hNpIW0dux+lxJpYp3DtCiglaXm
Ds9vkJSPw02YRZlPsfCeIajYX0vsNaY3a/Sw2YjDTcI8bU3f3R99r1j7o6KRTqQurMFIgIOttdAU
XTiv6EyEn0exS7d3khF+szeQ0IZUSAY+4fatlGLIwdR1X5CjVyNSaLdcwJAEDAIc7LtTc6DX277F
qebmf/AI/wBP4FW6kEFsejY6P6BnTEX2d2vy8oWXi2COTd7s4sL4wMDHibmUhyNmf208wGvMGPP4
NBjek6j2jb5fk9mf6e/Owys9LQK4WEYdWXg3Y/n0DvKZhu/9VB+duhDk3Pqei8gIftYToP014bU9
ycVGwnzNH/vhDhJ7kFvlDIJQTniUSg7VEEtRGDvQMAtLR5Xi3j14Y7syYpVe+vG12kDWChO7hT8H
rAiosK7ZnVebARgrwTKVKyG/GQ132X5gkhuGQRLRhz+PoBgRI/PzKvfpqd4vZKDfJ146id1XoNnt
sfR/Dt7VdwF5DMYsdkK4UTzzpfXclLuHX4koseGSWzpG35SNSXLHBex55TRdsnJLN1IgO3cPPo43
NFW6lu9IhE8PrjohNuWU9f7146eMdBxx5EUrrubmq+dGC5rj13rZX4fekmugb2P3ZvZPtylvPb3E
FhE6zg53ZeEB+cYRrj+VnalK92frNqRB8wdmNWrWr5/9oMmb5tPvMt4MRJIgJ7UDrlEvhjtpU666
m11tvpHqiM+xU65NMiet6Q61y8acThju9FlkuuqUwV/ewQvRrlDbx4otR695R9aT5N+jJxEPrSNN
izA/QSGIZ/Kpv9VEZNjtXJWEyFXrFzq9g+wNnQSrF9jWocIDQ5yE7H4c6HMYkGNU/gBlES7N2BYx
lI8cIihAKPM97qkQeTwSTubln3HR2cMPgDWk42/1id0Y4KJDPDcCr6ZFqH/YStoDA/a4rV1f8YRu
rmc37H8Za4grqc3yiWc1uSCgbHZBWN6GkKPalQahwLTP/5vpd491y78oWSTiOcHq2h1O2amCib43
XeYkk/TIaU0tVIky4YWfFi8Jr+//tuR5FAkegDHFTHPJNXDTYxmx6Fblf1GuUvB6WnWDY2Dz8Ptx
8JLdgdtnLbEZvGayCmKH1tCkoSEcglyS2o3n8LHOdFE86sK9f0cFFgAyi5E5MTHlrjuDKTWtnfPp
diXhJdyEI/VszAsSFA79JRviXwLgN+JQfV0zXxG2gsOdtvnOqnnCgIUWJrx7pd9w73UOhgW+4iJL
sggaw95D3+PxUmHxBoVQgwXPrg6TZ/YwBf7bgpyMr3tBxcc1EfrcGbQQKn7M+pvRZyh+pxFH7aKk
t3lvQHvkDwwhQvdM0Aiq2xPBEqe3YAGHqmjhGkbNqTK5a46E6yQXV5Cw+UXqiuAa/AslQTJjMH+F
LVEBO8pU0WOY8FgvAVAwr8DVynCarj1UC0wtEAohaIEx0LLB/eVExVqaKRwgo4BMLEj1AY2GTKss
mcRvvz44gsIpfIy/sO1ntJCsAP44yxhxSSmFUQ5+cAKRcKFBLb7wbIUJ7f+MaHBv8AYa58rrr0AJ
aoHEYPWB5zAbTCCZH+hKbFlQIv69vOpD+8RJzRFJqQU4IfaqwkP0wwnPzISdMQ/4+0T/CWpQCZsz
PI7T7fd/GYEu/AcGtjxldR5yRWgJIJN/98oCTQUaBNAs8REQjA8tehP1j0vEKMKWWoNUQvAT3QfT
Im57QDKoz7VJegUvl9z3I6DZ+mAXjiUoC8bvSuGSabMc7siLatwuwEue0/eqDUFygAFgqTSjb/QS
tGoihU+1p3gsa2Th/KevuHafPSWmdTE3g5JFNXCee+xouGylf4sAjrAn2HbjjJJPD39QA9nWj8Xh
XbNuq6j2ZUQmn8tU4/1mus+gW62Q0zrxnDt02rrvGfRE1RYwfsjRVr2YObEo0KZvnz1D64PT02eQ
ZPhcPJbVIj1kPeu3vUv/BKPGGrImKoSJVpj9lCn0E0GsGMJbWXJZ2gUMvR/HJN2iiStovpd3zaEg
b/Cgo8FnG4UEGiyBXDCV7RT5VcVKZoNPQQ1lrwuHi3L72RIcExI/TpQPoZ2fH05vxGwSgLInPYNU
L4gx1YDniGTYQHD6mRtlqxse748tnqE0Pix/xB2mTSAkvbvxbVU4paeno8WB/FMNHVLIM9INeYz6
JlRkBgtES6PGqneiY4G7i5yK7YmQzfMNVU//8zw+huxtmxEHEj74p/4sPzxYK2rj3pl8C/ymmFJp
6xOCtdNZjmcMLCJSPVnr0dNG3NNMuQz58D1oQqhF9xNqb1gMPAI0LJUkRqEK5c2GlbLBTSb83ivP
AOUfIcCAh9+gBlItlD0UCfbDz6v8Ry1AXQDlBj0vIO13L8ggUGpwk+L+Z2fAnYrOWfgh16ATwJus
0CyikGnBmqCda7pJwhkkE46w5mext+J/na+f+o4o47rJOv3XBFQEHPRhzPN678EBq2EmuCc7Fmwu
z9gaYMqpw5VnMoLjZDjvxqkjUmmyhZTYb1/B9prQqJHk0dZGH1hwwAedl2IZ10fmGWMAnJyem6ed
jvEiCkRNAhwB56EnfTk/7GncFwAgwbPpXFgmRTzExJhFmoC1mHWkxS34vlyYMf6D5C+YNN5trv8V
rh5IwlHvA7cNvxzEB3jjKW7l9havocXmJDk9Lr0V3hgzsAXQTzDPyc21KBrPEwNUpQllEwfc9ywF
uOFdO4jrIHcmIc6WGulT6kLioHxGOcKktQP7YZEHRDo3Mh+GRQ+bxRN1Uz5LnRlDiHuZNYwfcrMy
N2Oo51552DVvzsuiRvE7596aNVyD75iIzNQ2yC9wGtRmXreo3QH7KXbyJA8Ss4cqDfV0iB0BdNxs
zcZq2hwfvrH4NV4bqcF3rjd7SCjoFFBHL/KoP6u3irA4BY6Fj0QIohzVF2RtuWSltVXNP7PeqRrC
E+f8hOYbpMCh+UXhCU++654iNnnybUa+jqQ7hTpJH2JHihWbAIWRa0HtK0N2WUlj0ffSjsAuBOnK
H+47mwPIGGY1E2BJQ0s65w1UJ4FwFdHrRDQzu0mO4wfxrmmkzHENplPnv6dL5I7HKXW6ceLfoqxX
tYq5k5fUAmCvtzB2UEyjr+0Exi1Bxw/kocMHWdIeIf8DYi56V6x5lNxX2CqgT6E8vrW1WAbeJg26
2n9ybc5qHjfwgB+khDEwDcGBEDZEfeDiojxqMOi/DnVbOymp+R2M3kssUl32QWzxyzPCsZjzjsOK
vJ0wWVWr7oKtAjPaCcKOPEaEaXhoH36b1CENc6kGA6/Fper06zgecBiGyQVOk7QWC/Svw1+BGuJm
/3gQ0TwquPsBFQAlQfeEVxKTIjDHDs8QZSHuAh5E8ApOmwfViNtaHKtwDEGCxn1ruKs2fLafA6st
7KJi964dXu45vXGrT3nQ+nvQgeFrPYB/lAjaRII7wAuF1ay4zwqKBZ8DU3aEN209q/rj6rF6Sicw
j9tjhqitfBAi6eboJ4Df1Qn5Ai/MCF7HmknB0KbUN5IfZJxThPGFhRb4Ti86fbQjlEiak88/6+pE
Ngz2gg94wHZuE4FFBiGWkYqnnZ9PkwNmqsypLX/A4qnVdzv7vZKXQ+g/3Gf0Pp0AfBjWA9VG3M+G
i+521fPLNTqsoFf6jBQhqThc5esFijjyOy+BVQL4E1GMAiNgKIpIOp8aAXPT+bt8TX7vMdrWqmcr
N/YV0HxM9vNpB2juvZg9MeZvTQZIrh6Tp1ZPqNxccRXtk8+3hS0xJlDYt6CLp6CUlwKmOiV4yfqG
6gkhXpUcinZzQt+vqJ7x3sJXjE+Djy+v8/WLKZyJw+oFyf5mi72bzs61op0x77M8QIeTmcjqHutm
aUDP40Fh9RAvNEfboaECUbHuHJo2zljEPEIUDrNDAnR/mxnjxxi/pdqPzxm0OmGxHPX32Q7ccXKz
33xUD5A0m4PDCXkW8G3fISFHeIcL/28cyX3itO5XHRvv1r3tBy4rRCJGZaBdNDh067GOs/Yv6pF2
/HFwPbEf++RIFlSGBWl/++VACNBv2Hdudxs8hGWXvDTcYpohYARAgf7GbpMmKhIEfeexHKz4wpQp
ZDsrw9kTtKdvFYUlcS9PCEmleLX7O8YgxyRIHlYRmzlt4OlO40jT9jN5rCoEdJCGclvJLeIy89il
+AKSPs7ZzS3qXUbC45fjwpaSXRmvtYJI7mkST/q/pc6kr8wZNm6695YDKO5F3yx28JCh2rU2f03V
ogTyuN2nzz/JG0ZNY1GfnIZISrc/4xlby9N3YzEkjAkmljbyroDMGUKb7ysjuJH5Enb4P5hwIrg3
S41ih9t57wx7GwwO5QTn9/Q2xydhCc3qsyqnFbatPiBmQ70i3myaonFYqFDCaSJpDibdRJ3HfSgD
o+FJogEYpx4LaohjxgaXgmtDVmcogwwiTLkwAYrHgsq8EbRddltRlrj19baCwL/uT/JNvhn89ZGF
TGNP22ezbM88tBhCaIS0PVF5FLY9OIz7ep9D8518cBy5e12LUH5e9v373Rvc/JcWFMlMG5DouC4p
cZ8CoM94b1LDKm52nS2fuU0eawbwibewazw5obY/7xt+YQDI4TvonT9Rb/rw7xuZZEGQztJhVc3z
+Sv97y/stL+kty3pJW9qlPa2ya8blazUEtqr5Eu8Z4SCvZX3xsOTy10MMkcg2Gf3kQYssqcVgv02
/4sfy05fQ79gM9Yb8o37MefR5006rD3IN+EDKF8kZFULJAzJ04VCRqFtKHyIxu+2oboI7/tloD1n
2med/yYbAOOuN+8la0Kx2sJ91n8qAQ49OCxhTs/ZShB79Y3R2/V6yO6mKugWwhu8eJV0DDMYdXv6
ufZuk/ZnE2BHkCeb9FwW0WZg9HJ8abQpdnmockvqr101hBewGZIY2EzjPNzAXqESsQhBkmxMIGBB
11NG1L1m0p8CHGhB5tyZLXWaLKzwqfrCzNGmuQRkbeF4MpqQ+YmPIh0T0C/lnm8VvjXNCc02PSO0
XU5I0GD06kxLtGvYEkLq8CvAatIuZ4b341GGNcKpsswLBwcqIXSN6om+TcXqJG9WZTCI3c/xNi97
KAjrDvPA0dODNwcpSMRf0zECGq/xhtIXdxyOD7R7P+bAl8MsDfFv2HBa0KbR2SAGqAI6WaqzapVw
DoGdrdhdMfDet0YToZVWMB8D7+qxvbNQukqDFfgJcK2t4Dwt9kUeowCvjfyX3hnaS5PSS3L5YXE2
k/el9AX/GTqEGNef3p0Zi+qLVOVpc1PCrPnqntFYOzacWQ+zRdTr8IvEiCJdhZ7ifUrjGXgHcEqN
KUVIg2gEA7y1MSGDPs2YiRHRFuACCSh4480EdFjddummAg+gtB6hoiDIaFB3shDcI1jAWL+VXMT/
ypX9RmeC2Ncb3UM7ofixlwTpy4alkuhhkUbFLyxLXMztjLAjQus5oGlUD1nsibJ9hK7/3QFRsxiG
dQa9jM7eONEu0X0325oZh2qxJFMwfF/jNThOeiTMbYtqFXL7tPYwuRasZrYI5TnBNwXc7LvFXKgV
dgIs1QlWxMdvXZ5UL59Rj4Ashisc1nA0Qf4LivGEjsIEqUC8zL5TbNn/gbQWgpDlE+ADghTssdu+
tJiGnpoPHMAOsCWvi31o+Dw9IiHfz+evKQMV9lskE84ewooWUYa6vx3AMO7HAsyXOYCx/5xFhFjx
y2tsB4OhL0YY7AAwLlKWImzl5xKOhDU1gwZ3flFkLibsgDm92RvglTOOQZ9JV3O5/Wgf6cHidMcw
TXCRghgAZrWpfGYfOWzgbxYuEyRIA/cg5kCf1uX9l7Cv/kEgOc8ZjIECuwI7u4eFjhUvUVa/qEAA
2LzdF17NsAWToMWCArcpjd2rh84O0gkcR5UQHM0iucTD8RVBqAZsfz9RaGicm+8fHRpMOTgnKBtf
uAVgzYqm9MRijp3qc8uzb3xm8Gb4abRKdGG9iM0EMASmuVg3vIhbmWhXMoL47xnuEM7848njT92y
gtkK08U/xjLW1HGMa4OjFFa7In4UbsMA2l9nq7bBUkFo6L3P4alaxu4sT3B7kEf4Bnn8Prf5J4vI
8LpAgRB0e+PAEyrcAloHukWykImczsnbNJvDC1ehvy8HEfPpAo35sduqFOaIaaEHC8knCC3dcjIM
2FqOsbadoeXBirRH4WBjxEgDehablLHixwMsNmRwjbYv2WJ3MuPQ/3usoQTxasmW5JW1ci4DMJoP
Hu3wzzuH65ROcRPj/k4mpaNtQc73r4WypjGy/sRcrbtQBJg93h6Xl4bWHswwuw0qQfktOPJrBJyc
8+9tekqP901/xYaVFoIyguDQa66v+ZtnsjVJOZfPrxhoyCOCmcKMw0r1JCbKLJ6mxECwF5KSrQq9
JEFFdAe3rUktmSKPeDY4pZPdLZTRjf0c5+q0uYDTo0kDnNhny3xPHhSmJSLDpJ4/liqSnlmxVb16
QrwxkPgrSCeVm530Mb8pO9/xuFo0myJiJYINKJTJ1uxS54v2j1/Vs0skFvtNfXruoZzwTOgrsGZu
3eTEfYG0oQrTYzPnFkoGrEM8gGlFCu9Br2OVzQVoLGXBgJ1uiPPj/+ODvGsHTkGxWdSLzBjdf+aA
hMHlIKJcxhR1r1pr+9Nw8gveIDFRZrXHbD/EUNNpLynukPBepgWMh9bkGIo0KN8PK7e+UXwwkBKP
+idpk+3ieXUUXGd0KhIZ2Nmy6sEFRK0wCOhDnkGhjx5ANGcIi9nyhwJyNOi5khNDKLfg4MDDgiVJ
cr3Hqv39RfiFOhoTfwY4FBTR7XlIf1bbd3qGB432hosinwd+b2p3Q5yMfoNRILx030u9Z2vnF4Iu
hVPBwv9+YIB6lLDd932IpOjTUZmxzsJt3JG339Qs99UkHZpijf20ngv5TcroqN4Ymxri/HeksqOt
gHW9Ylb/6NtqJy/IHJh+t5yUw8MPSGudaFax+YS5wxbq9wnf6/u/pUfc5zhhzrXkxiliHzmmskZX
WVPlL31MlWLOVR6DOvXrYw+9lOGluNZB2OxvwBi23QD7EC7gez7Q9tWdqi8Iv9mX7V6NyqNeMNoX
tQvcxHlojDfpm9EKEgR0NMhqlN/BKVsDtiSdfyexqO6mHAak3t6PND+PaDcIhOZi1mMJo2zSI3A/
HEf+CpJwti+QdjF4vRnrzN9qiB+OUBWaZgPU4U7v8wfOO5cnaVyn1zhTmJIccsHH3FD3Z9gyfWrB
ndW6Yb2PEMt3dwQeOEj8qPxWPthUHweyrbw6PC86Opp0zHTRgZvoh05cEdatoNvaVvMQWGMQ15/i
YwZ8hQQboVxwIxL6QOPFBp2J8TWTXmEfQvZjH+/7QF2vjY7THvz01eM8JCENUjj7kV1fD7hiSPbF
jgMoggGf2esGwXRPyYB6oDq01mS2wcV9h4Wf+WnQ3VxcQyESLZ+Lr/PePnzZ6p+glh5JFCaoFk39
KhuDjWMFllvFBRtBbkybJus1CGm83izdZjQRReUWGrDSIqmc9rVBpQOreaMYgt/DivYnqJEMhek/
+5N2QSYCRBLoW/Bu963bXGHHUuKuLB3QBCuGA2XReszRW3whOAbwBHHZ4Y+XyYjaXVDCN9nqDvkA
sorwyCIFYvSakat56bm55uiHxyQ7tWeFv9725qU+0lNzQFYeTCWGO4+jpQ7VKaWDExNucR5BoYUP
E8IDCtj6fM9UYq/t218ZPzZ8jngKUbfaaef3dzUMKMhsrCXQ6Kr4u2OgHg4QY2BjYH4VuLeQdwRc
b9VRZVMZMNx6HcpzfU2hJ62Yg5Gkup08ecwQNiauKLv/Fk3ZbfKeKAFQqsYxiBGb+FIxFJqmAhj/
kvEtgAvVaWefv8cfKdBcWrFXgN6dMZpHeuywPKP1ZOtE0fqgaTHl02PXg0mvUieE1GRwxV8h272G
JntDY/9h/KNZDj8avOy1dPx0W+WKFCDtTJZcfcxY/3mWq4BVrcn8mdo96FzQTC6D2itlEx+9pWFY
FN+4chiduRhPY8dEPMSwSegmoTxh+jK9HQY2OBmkYEg9NHUMM/uk8d4LRcfl4kAzydqt5wxnQCL6
Hm5bfgFOvblyxF5ZsntA/C94+fj1XFRvENxDrg0MKEp9jPm/5FBSNFsF2xXqdXgBEhWW8HKkCES4
Q7EeBC+UYOPHH4B1eU7Zkyumyr4qeqwUWyEb4S/uxoxK3d+QGHHDZbKmIwQlTbaiRVdFmnBNu7TS
xqAWv3N/xYxVzDHIu40H42TBuQOVGyFAaw9XfIYHxy1+xbMmgFhpfkSiDGMD634GrC4JcHckI+LO
QXUm8xP7kVETMlPcvNiOr2h6mBTlcd463484WYAMwI7aGI8CsUm7rXEWmCgH+EpATZjkjPuqCRKT
Q1XLLBRrsFD5Tbz/AQoPTHC+dg5QwBaOlaENoQN/sdVnDstS8qvgcZHQ+o+NNc0b7xiUWLfSVnQS
J7xo77A4kytE8tvXfyKdAIs9c1xLB16OlR+5aj+8rJJfBDSVGCNguSqk0OSHm1cc1aO8lDUhH6Mo
sxbaNJAccDoQ1kd1QHcbQlluT8qYQ77HE/9haJs/SFlPAjZW9A1ILDG1Y09YEHOui40iLODb+8jD
pfQDbFW+rKVHgxNsJMoEbk64mYF58o/3ln3Eb/TaS1tjcncGizLA1xyWaDrJLmwFOvH92MMvndIG
wgisgNyh11b0OQm2r0cgwVu4uwB1uBaUeO8jmN3+ZjRpvAacZrpBlftplm8x4uXNjDoKip+SSDr6
zGmE9Qg+jFOeZaHdgsR7i9Q96TA0GDNMgzD8hf7N7QXFMzX7ImGLb5WUsn8+4s/a1rYGntveo/K5
XSmyjIvAlXD9x4bmgCZlzqeyYeHrzbakAW+I8sPECBSQxOIpfpbjAqmaIzmkeeI5aOtjYbOAZ4Ug
aJtsk8JT5gNiTtQ/VpK4A8MHmmW2xMNmfq5wifKR3KDE2AL17ep5H36EBeBjwBZAjWgmIWuZ2cfv
sAXQRt02h+qJtSfn9qp9hZKY6BDfMBdMsEbAgHCBFEnMTKRg+7nhw4yNbgfmuwwbwJ0yvg3dmoqM
fxsGAh8TnbIFRiqD3/Wh4MERTibqwMsIDFQCpB4aXSBcCbYwk/Yw7AXDmw1WxTWW7Hb9yq3q+Lry
qW4z2gkOJ5ge8HG2QA2/oahqiO45dbjQFwiJWPYiocb01a8uHHUWqBwXf8CMZWOB8/Fv+MeBztaB
nLhoN2ieKiiMB5g8cBh65y9MhZDVLgmChJpy38Yj/hWnL6UTaUvzNjmj4U5CKJ2oqGGpRIk9+B0k
alLV0aTgKTaVK4+9zIDTMHY4YdtygZI/92NmfFbWz2PhPE4tu43lcMftx4gNbswaGI+j786Yi41d
g38wXz9ujkz8LTOcoFvAX7h3NpcQHB9+vWGsGP0EAox4Z48HNDRK5qgVzHysXNmXY78n6H/lFpfT
Pua7hYeft6Z64AVq7VGBlEBCeojVJxZIWC6gZGgImazXoAp4NwIJfe9npX9gruM9sc/U2gh/01Ti
owlr+C/k7UGAyl1isdN329hSDZvhbonzaWX8A1camwmLBpcfYi5EGN+y6VLtEiYKq1yXw3MY9CFY
0vsrGEObvYO2e+045PEiBnmYijBcjTRLXxL+62HbQ7fMeE9R46WGUJucSrErCkMfvRN4OwbDCmkO
X+fDLJ51QVOHVW9+Cx8TdNMxxaUTyiWGeI0e8juFfwl1uqIiAt5AB4ie/uU3Wowcf1quSgR269+W
4UJZ9jq/XuVvp7/pH3KU9K/wcez97FcPI0CrOjN7zsGdHtACs9RLzP5KrFJRO84oSmQ4q2hJ+A4C
bhKIZuBmYc9NtXMhHhBLgQoPWcPPwtsEl1fnZzK9fM1i0i3uwlTLryG3R+VhuIdYASVt9qBFi4aH
PuA91KZxvPqZjdW7Sk4za52fvW+WGJk4b7wRrI8LW+8d4QIA5mJ+bJZNPicZKcPEwKFEhIcHtyYN
bkyjDdPLAqHWSzX5iHlu60A20xcIgeLJqML3Gnpr+nISZ2zQRW0Wz1BNehotlKuBn7HPWqjz7rYa
zLBq4bL1uIfIwbjgu6JGLxxAR8lBYn7RiCr8i6fKPoYza7eg1y5nK3clUAI2DW+UcJjMiE1Ay0Z3
Wm605QBh8HIIywD51338hUyuuQVAPCyia7pjEceVfRbCu77Pj/TYaRB02YZt9IHNlBxvm3ZWI5v6
jvhT232RqOB+uoLoN+6FtSdZNwh5iMVh2gCYbFHyVaCZhvWN7WKCiNb/2FgQGWcZa+H1Bzs86GIV
VvzrcvMW4vQUDGoDt+bEcSk7MiuKqMXCnOOA6xUNVomfZZ5+0bEkGAAHCZLCc8vz0kCwm32uEkvL
m93CXQWoZesCC347vKR/WPIrlgbxBYPiz/x2AEGWzeeJDagBJ46WESUfHPGs8lCGpVdO3yxSxswb
4DzfNWhjwLmOvDyFrIr5HqDDEQIyGA40v20HLcdka0MVTmk5GMux4Ftx8rHgyF8Rt8ikDaUFA0e+
TmVkSFBrBNzIsXbQnBjDOZ/nrCcyUHxQ5jeGu3SjGPw4dz+bsE9tGOfaUO65AIZIT/Z4r3RLeNxi
uGMdyImUwxBGh59MxCl5t28GYaXBz8QIKlmlhlsZ7u3pKpDF8UHGJMxYxWy1eq4quf1qNJg9L8Pj
D+QLBq8GUjsx5PDHJvrrdQKN1+EuM9hwysMTwrHC1AFI+yNJGd39dspC8bWrZl0QTwnVPBLvfZWi
Aik8VMzSkg/4KWTDSZW4Gg4XgeR0QorzRaiw+smBAvEkekIBPQ+K8dtJZ9kGWEU8I0w8eDOB0yOO
XTUI+SL9kMzqMy+nv53hPJ42P2fA8gRgvJ11YOoDSBqWRi8OXWGZ6SMJLGM+/I0Gf2nP5SeNiNr0
jHhO6DlhjHFsnBoM7ZGZwIlUvOfulo4bmOHiALVFKbtWHwt6C2hByd20eVyVFeSCjDuh4NuLBvfJ
D4svPBvVZY4tl+ZWe10bSw0p8OO8CNLhpoCkUKqe+63Ce+tqX08+Gfkip9/r5biikxWbk187tHvG
Sv9MDOInaedb+Ehm9zvLN0d6nN4JkQDYKKxahLnO64F8dTZ84jCHJxB7xHVxc7Q9HdYHlohDCel/
Y2BKdOVuD8UcuRjk2OfH8jPJMADgS6WTohFKzOeu2BaQpoB5hs5NHyugHRXJB3sVvITKpraj3592
Wyb9kaMrtmoEb0yOHnf3XrhiowihHsPvQMXUhZlCM1Xx+ESq6ralV9GswFKT5g99NMCtX50hYK/6
5hARE2/q7vNnA90abpa0amkamQNI4Wv4FeYPHAHa68CTVHsIkZyvuPb1Kuq1noRhl86CeqcMPBXO
+dn4mvozNN6W8jGV0r6/Rtwx+jy7Dtfyj1yGIGYTUwUyXrRuf5wi9bj7vGDbLD807XLQ//f6sK1A
t7hjBv+RdF/LqRxbGICfiCpyuAVmhpwlJN1QQoEgkbOe3l9v1zl22dtCwExP91p/WmInOB/Jzz9y
5E7tXC/1xhPwddSfPKrLUv3wUTw2fr83NA0fv7v2+dEvbXvm7yxrqZADHBNU+Dmwu1K4VKtQ8hJI
vlxeVpkA3+by8YUtjkzxUf1rHb93k0yr8nX+ixbCLVvQ8Con9LNzQ5n5b4st90OQf7ZVEArJJvmM
mRZV5s9u8ZUeqSAHWGVJLmbzql5UVj8N9HTqUVsgppIZFKXCxZw4fe4YyUvtvI0qeyEqt0FK9Ui4
OSgMJcYOzo+qOL39T2P9vn/099ukMjwzkj36RdMEKt3791oT/tcs9k9L3yPaP6LHqSVCMQtWWBo9
31uhvnz6j8qw9J3Vl0Oh3nanZmW4lYvIuWywLCANWvKI/BL13W98WUYlgoDCZ5mSNdVNva02tW1j
2SttokW2Xnigj5PVo50ia6A+MDRUIrdaXwIF05dj6V89qkBDVgRIeqgVMdAcQ1LR9v9KvaB8lo4h
txLew/ac7aRhd/ZpXjBGAla3bKeyeZX7TQOaXTd0YT945VWnxDliWdCjIqcs1oplEUscyl8RQzUz
GxJdxRIOxJ9cKxgExz65adxPfZsxIAdy40zyk9vVM1Gq5B4jerNg8XZ+tJSOp7dG3m+mhGKtdDDM
QHEg4khHCE56yEYcNJlDx5iZzJp6UrZmLhdqVdQXAu+aqm8V4hwonUo52fCEnTqVx6BMiv9Pwiy9
T0ktxOmsPv9dP2cYldSbf6PKukcNorcSyDsOwLFYB8gP/694nkujwBkl607bWBw9dvVirqFANdAT
uIEDuX7hSbLw/UOS7oGCylgbKlFgbZR9/nthXhYL9W8Utnk7aKYsZX97/65lIKoVW1doFpNThAJM
j9K9Xakq/MSFBc2EmbEvBpjcW/dXElHj7B/mAHTL6ST/JpHwCrKXl/7mCv0+la+D6xvqwRY938Wm
SozM4WoVPtErs/6yhddcdxC2BDiuMOLloTzI9bdfsoKJtK6SAb7zlbYss7V47NHht3vZt/QHmlBy
UxQNPae6VvAnAWnRFF3EXlb+EcD3RZxGITm2aLMenEk0TES4sG+m4VdT49T0225l8jtcDrksEG4h
n0MnYrjwqPxUGBcdY9+bv1p6r3aPRJKfnlVkSbrCxqNXKw5Tk9tJhAURJZlv7xzQnXULhWzSHEEW
Ar2pilpyazCm/BAeE0NoS09trFCUb+kHwflf99dUG4Gs1yfihB3ApMpvKjg2zG1dWBnGxNyZhPrn
nypv1yAw0xml3ywDE0nFWKReEXMu499AAeRL6XNL/BzqSe3B8kbLIg20L8EB7kUrBQzQS5Y+11zo
Pss+ctcRFlhfq2izr5sHqPyRDyfYDCVnJgNUl9mL6Plcz77tpisKLzURA096uuz+vdyGxZEWZ9E/
Jo/Opl+iZdwdk31LDISh5mCX5smMn2FhglQ+DkV0erSuH5mBvk95tn8yyoYR6acPgDAUo31NSq+b
WLrRBy7uxWPU/OuHsd7z305+VGnc8oSGOR7zMGRkNt8H+sCw7d/o1hAa1M0aob6pe8RloDwalDkd
YLiJu53fMPn9GmG8Vzxa1Rsaz4tO02NMHjV9cAk2Cp+7YGPMDY6JKfdf/gIfpzFoOGzjUH67Morb
LrBo1WfjgcVkQnAPbenAx+LgNL21l3tuvQfbkwYaw5hpHgJXCH475RqUtaVJZbKqA3uV6bTVP/NK
vTQQG54eQvj3L5ghS9MwJfBSKbrM5T6T0TK4+nHEuL/7xjApjNpp7iODhqBST9thiYd8H11Vopy8
jBcURz+jo1R0O0rnkUDNT+sGPXfK+1+s4cN8NwVDBSStkUfcR8VvtmjU9fIpfQzE/q85hadZDS60
iF2rdO9sat2/5RcgsXjXX/VdsOttouEbGd/Y+JnDsQykId2nZAIDAbwrl+7J4uqKnTXJqdjRmAS+
NswkrwQbFP3IIclJtda9Lz5pCimvfcfduU09AZD3OW5zI8o9kYVPu9b6NrmJXb35wPmENk+NWy69
8vVr9me7RrGx3o6Y6QADl/WkiCg0fo9aJUV5fE8qsqrEbv52y+uJXwj5zpkK54oGLCGlWFlISqng
8lXaISr3yctn+8QSZc0/LeM1zQbVo5EYV/KC+mWcGdymZUCTYtDN1jVYyhkgYLgSvStTxPkJ8NvN
lJ9dQKcdxhW145lNHftOGj96XDSWjxbstPQT7U219A1/6rfJ7NI2zhIIe3w69a2VYsPJe9Y4vW/O
tcXYDuHWrQkEn0jsiRFWyWNU+YS87p8y9GqfmvaXFGBw07bBSkgp0+55a/1W/g0Ivn8JkEj/2MWm
ez/i3jM55vnrHqX7+Y/QI84MTYtVK/rhe2v/fMnUH2si4aa5LBbXT/+eHJ/2o/SkNHDpwGLMXs+b
ex0ByZn4+0ZT6VzBpUDDrr8Nu8RJBsgLvYp3KzcOsbJpiZirF18e8PzfZB+wqaoTnAz63FQu2dib
++FvYv7igv3UeBngbh/EZMYUKoGutbNOKCmJBQRU9zJj46E0XT3Y7YWNZLwXUFq9DpZhijoMDa0s
LffUQLCSnMh9hZEDwT1lew2GVqxgOsvKUTj5Z/QM+YhzfyyIk2+f0kDXPr52bVBxrim4v9iFhG22
7YfAlX9xYIBlQjilI7dhpk4RROlBrLjRS0l3Ow4Lm9pNW263BhtoPBfNLEGNSmDweM9+z4bHuMR2
UXmlpxPDlhc4nNB3VFKEivQz9JaX5BYtnvdDUyl41ibZZPEIqnb2Zd/oPUiDWgu8W8uWwg6nSD3U
LxBNXskmbMY7wnEtbyGs4XhNj6DRf/KjnRdeE//Fl+R3nGv/9PLRqnEa6hObvKxR9t6414V9BJtm
NlFkNh//DLDOUdfw1qDOLDumPygDtUVj9OE8qKzHxgo5/zKvOJ+npYTSyqSIISCsZRxLTW/JJWOi
gZM+ayj5op/v5oer55my/UVqTfCxEvIDMF9+ertIw980B77HIMAa+6ZS04hQ7MtdQd3xfO9X0U5W
MqL+IXQ833IAK4KYdON8hF4vvoaAxlkd1Q/xlup27h0AdfF+MKvvEgkIoHgbAc/Jyzbe8nbsx2zz
jTTWvQD+rQM3JV+uLAgRrDE1X+blcooznRxw6lMWUfk8EptzE5Wx66nqrh/HxCNoO1p+mWkxe6p8
FudgTRNw7Xo+tP7x7wUntO3s40qcbuURHrvRqlWID9+n71uKyTvHq3qbX/LmwkuAQzIzcjYq3XIf
e3YfkbMNldl55acQuDHoLzXIJ8umYhmHME5z74Fv8ZzIsuL3z5uMARybMwl8Eu96oGMR858ypHu2
2ELz3rcu1oNbr9xdzYuJ9JK2yYRd9rJ1VrK32A8fdtFWitIxyKE+Ap971yPURsp5zelHAF/5vE2N
Oquz2MiNl6dEBhEGgSoSVWgeHqUiwdBhGZsPoXhVeqgHIs5OJyzsVvVYWHzCyupoUmpv/9/TAc0a
N1Ji0vbzv1p60diT1tHgjJ3xxTDtkSd+uv0o1NOXOIQ0xGqK3JlEeHoSs0CzZ5YCDG5M/uxOYIml
hzB92DYNbX26NUqEvFOqPiIia84WXZBZ44CQND41jrOxCNuky3pKuOmGq7miS+66urRMY56vQ4uk
gG6hSpcoO0TPbLJA0SjdzgTwxbi5mokvzq6zLSyFvpnbTfZ0aCbdEW4IKn4EEsaRsfzy0KRH5SF5
0qd88zt0fr7Mxs4UA3y8gVNeLZ3OimPsqVlW2SdDbUT6chQEwZX5hrdnsdqHvSC8qrlNDgVrUNW3
7BYG/kjpb1ioO3DUVZ5aaIqhhMDrundf6clP7WW+d1z31Hxh5pgY0Fk7N/tya9dPh/VEPWnuAe7n
u2ilrC4DPq/9esDzXxYSvlS+rvpy+cv0A3/wZbWowWfp9Pyw7p+OiRo4ZTRo04mic++tJvj93qnp
Lz5j3VI3xVRuOECPD5e5nBEmzuD9K5Nykn7/a+falt3Pu/wmZanMXXjcqq5YWHey0LJi9TnssKN1
5/Yz5N5/YkVKcS51F31wWypZDR5T7h97n9+qDm/qyjZCRxailAqfpYH1GcyHGuOqdAlHomAeY20h
Zo/OpdjVMmge5qa1k2quv5TgRWK7piCeSlPYYYJpHSMQyF/Du3nf7923e4YOIPCUdUG6J69iNzWf
YDcGPeZelXL7N8xeprsbF9vp+b6Vfbl2f79WA45DlvAGd7nnZLIaWw4OVadZNi6TMeZrO8Bu8tNP
JQRgFBSxfseU3S8V+WGsOLXz3o2AGNzM5oKxNvPTSzszvse5D8ojw4RY7WajQzv7vVJF4Dq0dVlm
OkakNJHS6/3L3X8McxPk0/PMNf0WxYbyAREMf1Oj5aWfPUzTcwGzLOUWydjYqB82i+kCw0uP9nVf
NPQ5l890uWpUsRRGoMSCwSRsAELdN8IiOwaBFIT7xeT1bP6v55dZb93IIR2UeuPim35ouno117dF
/FB5PvYuJ5fi/E0MTBBkBmX0GO+7YcBjyojRffIkf6T2br6iDbDYuI4MuMIUsKvUAM63eDMhxq5z
mNrCzN2TDHvpsHbWjhxpf4Q6/uOtc5auJG24JuKgyW86dHDErx+nV/79ZgEgXyu+4GbkU2xr+pJV
/7e1fvOFaq0rlhSeoPpxPPF2q+V0ZwMHZZVSoPdCftfbtbNDVqN+eagSHwhdaO+7Mv/bco84GmT3
xr8tmr6YliT5pgKLBQ6GOQD941NpYOBdXlxGpV6eFo2hPCeiBd7X0boxq2KBNefWAXZ5eGhWvu5P
4/drEoapwNIFsDSOflG2Z+cCCk9Fv1alEsBWHvXc8+JTxpikmEvDqt9znJ8aTv+QkqH1HefGko5o
veNUIxy4fYxgMVkPjDwa3mg06Inqdwr0Te90UtsTXdBRSwiyTs6TkpDz3vqlSE1Yk6XUEbjHsfvs
bYAEw5DfsU6WyX1AqN1JdZj7/gY0NCbadm9DkFDVU/IuH0m3R9T5Uk4+L2Lt9Ag36lEhzIID7Myu
dZKJd21PK9SR3MYdbLJit2bRqSEIrXXvmkl6ExuswD7zfImcX/J9dORxutOAdtHBM3fwRLvIN8tq
xhLTWzZnonBdq9ptcu2lg8exhGfwZ+evhebwWN92/oQnAOqG6brhDjFJUpNeZlhpLr9yyGPfN852
zZHVdaocZsPUeKFzBCZ4Eks8SuxGhqSuu8dYvIFzVbTcKNPZNGCXPjqN8jeISMpApk4tVS228u+C
t4Xg5Op8dK1Mg4QeXQ2GDlyoVJsgO1Fvfzy6mTYSqk3mfO7vauX69FIfHcdb6YiJgtNcrWjR/q3/
dIWUrIiclbTRubGINi11zb7JOWAkFZ5gIM9TBi4TrvFtzmfmkg5gAG/c2jVwHMYblUPE2mspTI3C
iKTG+fZqHK4NcZwxPTbf9UTUyaSfaf/w020ns8TsNckUs6k0+Ig8vyfsKdH11EuG95yqVv4i1hdx
DkTnp+MQkiUwIDiqK00YfDwst7k5a+vmeqC5kqAzEGVcNdKie5qf4xDBtbVW6NHXg5dlt5V5vgq2
NrTQvJ9Ty0zYAQ2ByNRDW56PqN7F6+Z1LJeKQLx73wfdmGO6Ioqu4UheVEsRLiG6NK2A55S7C/yA
UWWHHg6Dq4yLItsp9mim6wWxH7OPS3tfH+YinFBbCRLVt+EYNzW+/f7XarFqipuoZVpsfcEUc/QP
twGtYXSLl73Xw3T9tIrtJZEGVkb+upueL+pWVl/onchzGXRDVrm4REubav4OeZUNgbaNCYsz+9xx
MwmRGKl20UN7ZtlXPD4Hg7+Hg1SgBhdVDabd5EvPWGbrQtTq+03ktKpJPty+vUlmAx1GNfNxbmYj
thZNUo/lknhLaEaDBtT6PDcL9HmM71Oi49WXHEIX4eKGSGV8374WOl6Xft3qlwkTxqzrQRN57tBd
rkbp52PnYBsoVEKw0Cm6sZb9Ti69/Xgbr+P9n2UOlm3tpauUE+YEI0JkNRhvIffg+y/2M2XSjp4V
3Dl8M996NITXNGaDa3vW0f+ziFSc61d6Fjkhm2STLNDf06KWrly9Nh6Do7RbJX1f5R9vB7YqIbPZ
T0zarF5KHC31Cmm6gIj9ZDf08OwBvS/0mJ10E75uwClhTxNsn/7YdPbv5m++XWurZma4fi6zS9Ug
gRjp5vpbcsWu+voHfjQnpFrqVWqPTxhgb99L98v1RXd7e87VczEDOCastY8pKf8MxqvJOG8d3jP1
3eg2KpBIBZUm0e1DtdioHCk4a5uRUYVjhrJk1aq0K1NKXjYVxm3RvDDCOq3zfDNkpC2/Xt5YbQ+C
/IyviZf11TBr/u/bdrxrbanySnGhUZju+65d46JBRDiXbBTpZiZJ76tGC7e+aFtT1bBuDLKZsirI
Cjkk8zci1kU7V78l/zJBstVirdBJP++lqvi023gZhyi71Esplna3ighF3d5K+zdOBHM0LI7L66yD
48jXK91TvOo8BotOYVQeSGPt37qrKEUj8baXqrCFFzT6xdppl9Dylb8RYT92p9d750EZ+04+K2Sj
kzIxC6K3jVSduRBnbCwoOCPzEpCG4FyM15+lBt1x7ThZKL4YcB/Jg+0n0hrqJh1py4QvplnqQEa6
7Dp9WsB++XvWonIFRpnNpgAt9EMixvXjbPg1VPVSfUPRxi5ItUQKZ6I3aoaX7JCsFS7yUrbu4anG
JVmsSWlfkiHl4k1vE4W72dtysFa1/Mx4BrdqH90yGpmQJs3oTfoY9K56/XW5UfiN4QfZVi6AQ2V8
BeufvZUmU8R/y65vh/3rXKLweGifZX294ygXsrdXpC1iB2IyoUqbULxp/ICHUWsx/gBF15cvK5KD
01dKkwBKjCsuXuOId3+a5evr/k7s2i65t3ctsXRhiUYc+o0KFHyKvvzYv65GPmkhvv3YympA00gg
WwMm1P1pZzpZ+qRCJ1jkVQLOsEw9T+vS1dyGCIMfZwFDG6civfL68ybtfNfeElLZI9p9G8R4gc3q
nUaW2r1ztUVshkehra/p7yyzdUhJD+hMufvbgV6g+HkbXDH/DMjBq1Ae+deLfBaayH+wQuZB9mop
NMERSWZwajcgqz/vplvcO0wudbrbjy6WQBJhV4+aUf6S/6qC1xGrSbaX+eQehlDfxBQ5KMCU0c+0
2LV4CmPzu+APq9EJUJKO5Cr3sQfAmUPt7TmcTp+Sypv+6sstsCSmy6/0cJms7P3+9zcoyQVw4uY+
Hu/5r0W7nJzpr6TNYORq7P7tv0nxTiaCF4vze1vGZ5hCzqYU0O5Buic7TQTTajg/dnIet13tJzq+
5p1McdlGIm7s7TrejhMS156c9YhS3F5uY9XA3qt7KAI90pyT/jpJiccsi6orOwNOde85qozKqpOx
0YUfsnlGi/Yy605enoX3+z1eG5NJWPgwErMzW8sYgR3v+/dG+dO+y2USLbunFg3eCJ9c145FeWJ9
1pmOfeXLEWES2/R+CakTvdmEVMHn59ZsSBmvM7DQI8Vrf9i4Kqh4UAdkaQunR7r7Wz+MgsfFCZQz
/KdtzTaPEUUwGXL38LUcr0Ch/RluyYZiG/7LRL/zP/MV5cmfbYLrePN05Iq7RTn+qibGZZx/kiiU
XMPBNjE8WFfbpUavT058zW/bOBwUyW7gkI3ujZDb7gb/eCCYFzKTK/VHvibd7WIiXjv9RDjduH3x
+tQgYtLqPo+f4l+qFMPKxEdccDIVQjlkfx9IlGC71TbyJcSt+HytqQJZzbyI6LDvhDt4DLNBI+vZ
We/7xW+fDbQlea40Prn+p4i0m17yp0fyUkBNk6lgR6NSXz76qcUr4BbZyW71A0yOjuTnLfSAOaMH
v/8+KJfpmGetwFRKFntPD1O+G+UZ++Wllh/eP1CgKEChhQ761aqJX830ry/K9GAQOX8eer/N0odP
KN069/JbiO6YBjmOQ6CkOO1Dqb56LsHzVs/LJloiCaVzZSCoVD2meDfgoVlpXOuLNkstRkG4bzPF
SdH47VthJ/Nu1Wusc6WmgQsPmk0J4zAa9PWjscE/vwGVi90da+x2QDC6bC7KQV7Nfrd5D5u3WUNq
AVH64XuxWW8iAX0uR+qj8kEi6Tr5vIRCfy+nsukBGjMvVVoUjkqqiagm4STloXgk+LmRfe8cgrjl
oJP2PwdNOXA0Cy0QTHArvse2RLNwbgkzU4sE1NUiITXqWgrpHgRqRmAF1l4xgHPI/xpwqQkSmiF2
ATmufFlESw0OH4qYnn/stqyTEhVmP4yvPDT++n/9A7nDhRgtDFiU2rw0ObdRmEEna+gHaxzC/orG
s3VBKUBc4n+mwBn0iuod05UljoNeZqNdCIInpDqO1u3j8KevQC2eqyawbPqapvimoOAJKcj6XAS0
AvxtdGHlVacFZhgcGsFXuJvDw+M/Ezv+Bz3qfkOqHuxi+65MEfGtqcG5u++WmobaXxvlHvYXZ+nD
AINHGiqDacq93RQ+GOKhCPth24WgOr3XV43bKQ7wpEyEG9tl9fZcTJYVnclZ8h/NFOK1hXYZ8Qdq
KTVtnbvVTh9ffJ15eEc/vWLiuqVb6wmgtHnqQS/qp8ROBMLbvF2nq8ZjtNB0nxq3yFkzq+afLl27
2GD9UmgXW4tG/cTqlhUwqsUULvfotqnK+5nXYsTXnJp8zrrUxdHfp3Zguqqn+tuOBMAI/Jh+u8yZ
I27DfGsNr6fjp8Oe7OMQ7scMm/QNbkREOJ234/PYJ36/C+tsVtq3H8YiZ94o9xKstc0dIuJbykIq
zqnwF/FjHjJPAwBeGhit1Yfq8OC9WlUOqjBLmMFxH8nDYWx00ADbx9j525118Qd82C6OYJcPamVT
kkJCwSGCetL9nmvPgVWe5ibYaKQjGxsIIPOKbiV9I9BVJDHudm7FeraLCpg+YLnQr0My9O6ONuaK
l1vLljMvnRIhSloagtKQexKGWosgDzGW+daR0AD12VjNveX5I5+gtrfMqSTW0iqduCM4qSRzi9Nk
59lIrMw8bDm5iTGNRsaK2Pa9/sYVFRs/dvHp+HHF1E3v0gesofZhyvu38LXhL6DFEEGeDU/eGhGT
I9GqWUDyikJ0CMrsQsvn5atp6dO3TXWuQU0K/hUb9IkZnuza7LTZER3ElCMAv8Jx4B8gvRh6CZaC
bbgJpT69ylX3pxUnjqnd4i8NlSqEu+KxLBWjv1z14bdgitKGuUULE+H+Mf0eBQi0z/AKw5xtmpXJ
Nd2Gqv69CkrHr87elwmVxLLLkJ3teTsMJO6x4AJSYhyNlhITfvvH5AgbI89Ih8/GH/B7HboC2FX3
jzixskp+5sh84gI/ZWynnSEsn2n42tBngZ3bGhOAPtlTLvSL6SFcBS8xOWeEHKWK71lzkOgGR/0y
8Ta5Gbp3HRkoilP2bqTLm0xkewCW/DGD3jv5QkvptJvqqc228owHAuCQCJxfPhEYID6NbeaauNUE
ORHo7KYgVt/SPE44tlsqPYqntn1/lZhm7/RNvGbGxrmeIFB8GtONtmEq+aZNvn6N8gQjTbgnFDRw
CILTphaSJ4QoxWqtTLwW4e27zpfbkY9AOfLvR+QcDYSK+DCFV1etPHo0gmkLRetV0pJJd8S5CnjK
DYDph7Y4m+UXabgM5XM+BCIJ8mmf7AWz3vJNNGlH5BwK71bbNTbT8qj0+jOWBrKr01ScGFND9HfA
gujiJ4UmiiF+cherfhVLh0WrxkvFYWscwdnV7me6cVoZip8Lhi5gGm4JKBlU0g14YTE6TIkaiB3W
CZuDEv+JQGc3nfW2T2S7rRz68i5//la7ZJjgAO2bebn3mANIZfh/lmlfZjK4nA7S+f131AAzTW5Q
HiHLhTEluVfKIX/7JNSBnMFN8aXM1QZ0h3kCCHA30Wpxu81D91o7fH6010zcRLoJwh3ccn134E/s
v+tq9oRHiOI5DAvnS360gW+YpDm3jRuW+jQcnjJWmdB2A0oDFCXEvfEAUJpz6TnuPzSAKvG29Hyo
NwQb5Q8BIuUZKbjNvgonHaSRMsLzY+Dh075+kUV7reft6wUBsVrqiIgFNkik7grr7LbJZrx8sy/Q
afgTVoH7wOblUh7mjBXlbSOwmW2/zqt+YkU1pl667JMls+78feKjir1wTqYaJbUk9XC8kiKbG/gS
gYAxgQZyKoYzzJKNsd/rYaq5MMN4blG8CpjoeKxw8wy0dE7/dDtl7NyldWiXmqtxjnAwUHG13xef
AzxOqETtRfkhXYVtlHaqFmBRPnTfO3RVRu5tu+Ghm/qdlpk4UZe6zwYQWhUqNY+AiPCBHKqd4/eI
zUZHgafktSAttfT2+lKHfcYUgtcfn31fL9QvDUqMWS81AfIHaC41WdI1FAZ/Y5qYBvMEx+prqZ7x
ryF+K3EyNnFuie1qXJwS9o7CDLlly6QKeZhoEJtsvldghNzDyYuj365ZlJ7HJnVYw0jM9dBTKr8P
cd04zC/tgP2pfGQb12qX+Tn5iUVK1m2bmYHH86Xg4EXkS2I0gznUMIXmYUrl+xR+LkDHZErAxKzE
4vpKsOC9eyZU8uh76DrtvzpSukYmEXr/F5ger0IrQOa09+3p+1GLeGs5hqi4F/GzUzJ6WT6NRfBE
JEMw9XQEWbOB2zLury4vQY9hlNf4RFCEHbYgQk7/pW3ft3k46QqsW4eYI0RMwLmbrudfyv17dJNj
R1d9ylbXo6UjNJFMvG6XWsCLBqtTF0Sar+II5BX/2JrZ81+lQ3qewvD3wMoojqJcHUGr8qxMLG4M
Q/W3l4v28E4BAh58KgIrJvUaRlZIJhDUSWLbuJQNr4mzjeWbR4rsQjzwTHZaxUbmNTmU6L1lR1WX
VOpQ09U3Y31SkriEUSXs8yGm6bbxe2MVPHVj/d17NRbzbzovDkHp6fbFfIv8t15+kiUCNxafQleF
CxNrQeu1bG0FYf70y43fNzxL2baA27VzpuerON9ef1FDRZu6o/zJgNLkNH80/n0zLAo9Fjd04YPM
51xtPUxBECOUeBhChjE+atNnDqwVodtGNtCkDRwYqN69FN+37dv1bQMxqT6m6zfa+/Ub0ckSDNzK
C3G2D5/mPsMyWrYFtjwduy69XK1JCLb+NaqKqsPkWLMpTbYJONj8rk98sBOGtPrV871/NpAO//OS
HW3av5S+fWmnt1b6exYA6xsdelWgm70zvpoZQcJp/KaOV+0l6hS4/S/AlT+81Mn2Kp+cxC2gkMTg
lnokBdEqd430NGk718TRYBReeaLlZquHou0HE11z/2IrM59SNdhKUbCmOqXPCxnSPlGmYKvVKI5v
w1MctKuMpimNrx9gxzkrDQ8QYUiyJXHD6snX7zSA16aAj38nbQgkxd5+UaAuW2fi/9Vr6VvS2Ht2
/nTrGC3STA1Xg79nc3H6qr6EfTQey9estbat4xdCzuP1K+zacze6NWwz1XE6USBVuwrDDlYN17ar
f69r4QqN8avgBeY/afsCZZVJZi25F+l2OzAkCh502sDS/lIj3W0JtiGrZfFBtuKkq1tdlrcRKEi0
fY2UzzPyKWutNvvIx3sjcNvkjTMin/k2QRNgKJTbtD+1DWrRmvOom323q04rPWfEc74+Xfdy348P
/jpUYghF3wx+e0YjDbIviMrNIIvsuPngpgQ4ddY+9cz6tRMBEDvf6wbLppDsh2dRH45LMXG4eoi3
0RGt4a3B/z/PkoOb5a52VTpkRMLbTnc2A6vzt0Ws9w7vk1LSEK9XD49XvE+oeOpmw8bOrhXby8/Y
df2pterv3K9Opak3al+f9snn7vtSfVS/w7gdBIW0BwXWE1VDZMvX29Vv/Zw5Cp6a58zHrfW5qn8f
64LKQrzzevLMZOOrHG2q49Izc11rN6gkorzFcq7ZK2rnr3CzloNDr8xfPbIdkqEiOtqbGH3qLNgH
I0njN3nG79cUvFFR0bJ+w03ThvWdzzbut0v/6hCZ1e59YUrl6DHn84jYs6PrIIdp7Dw7jhxZxUbR
OUehVRwpv15k101u0fOs97ycbAyiCxzTbjgTxL1qH8fA2Mz8Ol2C/2RwNXceRk5auPO1tmkdzFSc
agVthRLGV0OJrMSwBhuapnaWo1Y/vN266/6tHB2efusmP16ACYJDpWSLMwNOn42h+xkJhjgZog0k
MRgeof2WGj+I6gNeadLn+vBPNQbYLQf1VvpR231/8jzWPo9m8IE5z3SmhTGUYP9ClcLLaypAg9qt
u/qefTlR7HrgjWj1HmKaP7JvRX76kcJL5IFu5JUMa/2iBNvh7B5hslS5d5v/Ki7F6qsVT9G+Qydk
hEfus3TTt+0XrVXd3WibFfW2HEpm0NwrdHJNa1KVEZBOktS4wGxvsA1ddKoN/xxrQMo4L9gqTfg/
lX1hkh2lPgPI41C+Z1TpdMeKz1zTRL50OmLKPKE5R7Zy8IP99y3fUCd2bvG5NTMgqcrIPRIU0vgj
JmydR7dJ6XnXZDGbYsGLNogLU0vLSBbM7Co22ik8EMtIY1UDRc1D0H33Nr3N12+/X7L4gtfqaN4v
XeP80L4N76+Hto3/7OwdFOvoLw1Q7+MaPR2/WBe1yHembDMATMRyykWLbRSOUo17xbbzOwnE7d9H
8Cn3Cx+iNd+FmerOUm0BFZPjx9BJLByqpwGsn2mEtdN4r1znL/403Lb797VsXdobj/iun56n8Mz/
2oW6wUgSJpp/iAqywU6lLs5n29QytZoFM15Go7f0N6l/qB1LKiWjD1p5IrFHpMewu7QqNhA1uFzM
RJhWcquJjA3jyUNc1zgzDt/e7Ljakcwj29KoR2+7IaHbX9s4p0FGwO2I0hyJ1XiGp7kgjiEMHQYR
5DgblD/PQFBA3zzThhdQFmJLZsmLlWq9TXWruT5tXvNSG2OIaCwEC9s8gxm6ghq4RcFB/Nux8E/P
56bdIyAaYXySAMBbC/3ybU2czfINAfWnEV+rmLTaord3Wg2vL4dveQflh8FK+dpBaHIlV/sTl0+C
cK9LXX/MBB6iDx69JSzAqdHPNVOflcEuVTt3M8r52jVavRbeDwM9RGNXz7a1p4PToPyiqAisS7Xw
Lmju3UZNic+yTovb3Y9uTSK9LmlF/FgK1Mw3Ts1ywylU+QzhRkJlQb8v4SLU7deN3Tz3abf96wun
yxh/vU1O2p7xOZo1ttWnTBQo73WXlKa+EiJjE8YGN8Pt9C/CuoNceOX9Ja/5b6A8myIcBjQzoJBT
1E0LrzqtjNExCn32zJDZZX7WRFN8Ytek7Q8imyzyaIErE8khlcb2WapeXtmE6vveo4k/ifXMMudx
DjYakuxJ5nv7fG9xBZ1bmYR1tMBYR5waZiet34svZqNYTv3f90rQ5NKYRJ/5pB7/9GcjAXdAXaVx
ZA756FiTWrXwgTvl+OeDXkpKwG9t85wOrIFpUsTGsbq8Fh7S/MsT61+zRBjj44V6TD3PGIy+fblV
HxNo5IugyDa+Xf7cFgevo5NQsewUI7Xk+8/z70QOldAlcwr8Bl/lMb40xyuHZKY//G0de2drcK2N
/otzdAtq+Bge4HkvNCNKn7a8aGeNbr8etCXX+k+bD3QKDEER3rAWf/3U+Edh0p092S3MG6x83Ny6
h9W47MAUU1QOx46JmQtMFOkxEYlv6AwO5vq+H32Awh4tN9j0Y7Nuo+WEyMGW78MKqLNIMdfNPTWt
Ayz1IWASXzO4PaMAZOJlOqvevkk7br8l3cHDrsc/SYhIGt6+chztwIBaV+lF0ahypHuQ8l0LDFTq
Y/2Kz5keCDvuHx6eRJznz3ChwVHjhqkHgTyWchBYpOndRUnF35AddYkxYj1THKMZBQHXyLDcLfUD
hYoEaHBY2GeW5iCHXEhjQv7iAI+Gd84n+0n6m4BlMcp9+DlKY+vY2QADdV+r2hyZyPZfJCTLXfVF
MddZQPsO/W2yBEEJHpEcU6HRF9xXvxY8+uNCUdREujHr6ZC8cDW6mHb0aN1KQYF6aVXG4lNrYWXl
jf/YQ5goQDvl5Eho5AIf4vPTZ/vcOVthZy9fQI5UAqBOCy5NthqwbPEUiU6NjIa3xn+7RecmX1SS
Voe4r60LRJi8yGF5NlgkdHWV8Z2qKWgHRYRQJyneqUH+lZ/Y1yxTW3PVhlu49wKHeoGmrZHUZL8z
Hy5UZ9W+GNztQqEIrtZjP8CqsZhyw0bk8JpBFbQuOe0WGefSBh6G5ZkwVMWflMbI3Z5VUnT1Xspm
5P2qWrgW3oltq+ZN1SqY90KMM2wx9+4HgiiUBgY+9ENMfHpcrtPAFUaPz+Lnce6c/yr0ju3NE69F
+2doEDWEM6J52CQ/3ZwsORFNT9u+FK8rI3LtD+/f/TerxzWXZVzPvDwcPh4DczjD/I37WYpWDX6e
mWwHR3G2wurLLTkVPzRHP8Nbd9tHOJbRYIhwg1oE84z/GqsEubwZoptW0iuOnUDvkQz1eT26+3N1
0b0xUOM0W5vIhLBv1Ioc9oOoTlRRlL7XsiK5huVn8bRF8Rffqf5KUS3fJUtVtFA9aXk9jmS/qWo2
20z3Su7ksbPtPF84wCF/6scj3WZoHuDikfDndpYaAGzRyaAr/q6275wsidpqXIZDX18LA0D38qvo
qDf2thMwutSnu0hu9NcUxzolCS80dj3qgP765fEcmDskxMGtDRKNk9qlRsLGjVoyMjnajNRSdCyT
XOc8+AtnY1qp3Fk9X2iwBrrD8wfcHSCr/BPBOzz/xOwK/ohQ8t0cC3vPzVo1GK/mkC8//cm4r4y3
zD3mfZ0ogsSI0g5Q/uk4mdQXc80id25Oiqf3QTRlu7dlf9M2yatf6IP59aD/kXReTapiaxj+RVQB
krwlB8Gc+sZSu8UECkrQXz/P2lNnztRU793dirDWt944xPaPGwpZEsc/bk5WVwxNIa8CDqtIdnur
F1YOKqg3b+I7No+Qw2gITALExvRkaJE0uWGLMHx1ZCRkbAD9sCnwuK+pHF3y80ifTPstBqCQOstF
iTIK3Wgw5VAFQsXIi99mxm2uOVd38Vyg6dU3FVQgweVXULaNtXrMCg+JM8YEkcpJJZKVMukM0MFV
Yijl3zR43Nbnq1c8YrBwUHc05Xecj4BRbLyn57HBCow8Z6/+UBBbRIjb5gxUGYCZ/MPZ3CKepIBQ
Kf6lcoEFPSgvnmNcBTK8IrptEuim9XALvQU7zfSFFBg8moBPwEste8XM1IB/AC717BwDFPANA9sj
B3feO4+oXVl01oaEqnrXGbslJKbP2TIufBowCDRWGVLu6EIvfnVArc1UOqmXBXEFQivH0Mc0cEEw
qrtY8FzCjJyKsj04HXAn6FUw3KXuQtL61JmNlM1lxpaQkJG5MfiMGnvThZKrCUjFZCI3R7keAMwq
wGToFUj1u9jEaeGTqISdjpBuTpiH2gAmegG/lNOaEG4E3dQCBEx9JqdzbA2Xw2BMo707F8m1w/jx
W2KNA1gBoEarfk2N2Vec+gLqG2QIpcNt/ThQjEIgI/ut8GwBiKddrFMWStaXQR8TywebKErFfqSg
FhlmRkT7QXDnUJqpyP7pmaWkQT/0FEYskT1E5EeP1J7aJtEJxTFva2bF3xWrHAtdfRggw4KbCcsD
dvV3whyN6kUJm6A/XAjIBwVDGvdIn+uzXy3b5B0qM1TMzudqjxEPJRf2DBMxwsVrE/ZS9HMpa2S/
ZhHjbeNmsu8T/cDCFZS+2JIsTtCP1T3q4nzVH2t2AoZuwil3cb39cBzLV+XGSCWCH+C+ONOv1Bjk
x21EuT3rt4QPHa0pkcHEjjEb9vbQsnfcXT/keeMbuuoR/e0HKUO0xwDhG1GzbNcsPZxJiw/jGWY+
DmvSgaMVQYtoRDTv6yIMAdON2Qj6A8WKqTGxCAqFOQ41btapBmSaSvgFxLAk37zXj8npiogBILKD
xMAwCFUeI47D8b/VuXCqQDmoEgFPzj1hPLfpHAlY7ymUVLznmmsnvqDyrBqdfUsvy8+WrAGvceXx
bpEzJXBTmWhOilQFq93eIQWwBj788hEiNRsr8ACcM/isO6fFLbQ+t34+5fjx16+fhz7cbWXTuwmX
o0hEIQG9DtXJFXQW4DZ8hgUI+lgx3AaL09RMyYsgyXOhIjj7+ARBvNzP0XBfvjHmgByUYeM/omo0
CJ7hzlfnNe3QY4kFbzQM1u9EyWhU+qcRhrsA4bnH/ZJ8yYni1Q6gEuV+4IwC/KGzOrAS1c1/IYkm
l1/CKu18q1vOZfGG4P+G1bGNpR9woZEU6FNpqh5NeuIw4R9vEb8sVWr78fGN+Xn19HZvRwkeEdKN
ozbH/T0l7ELldzC56qPHUT6Ss4ILEBlYoMy+Qe80/meiRrgGfflpk/euQn58baWwz+PdyALKJaBD
wf7gm+k9qT1tzp/myyvOj+T2c3YVIsHs+343Jt1F1OUEt0iPB0I99LXLjKd6UdOxwVV66F41MoNq
MbAchAUg/R8iwswPmjZ6wpwzznyUuGfHAMJBkkIrK6xJhcjZ40MZliLJ4VmG/N4aLUR8n8N8c852
1y2niVSOngjTGSOfxMMWaZ8UP89xEbwPw708Lpw2vC01PmoiHmq2J/AIIp+5PozkJni5ySZ2Ugg8
ODsacr6Pc6Wry9+hMtIooPhuqodfa0EDZOoVwWDNPVbORe3YYzl424/UzOToxn2NxnV+9iH2Nt8g
53/a+LV9n0hJdGDVFg2is7hfKXHjEyiYmCzDDLrM7cTjIXJVAZBYBpbkFYlkBqyNd5LZoLFOFywI
VWT5DEoBODPIqDHOJxRmuNyekEuMNbyyDNXVGDX2T5vwst0yuY12c/ye3+k3bk91aCzIaYvkzTB9
xxadwpew8PqEB9EYUQLvvKJuQ16hi5YfbgqYxN5a85bUojlRJA0cOZJxTL7NtsrDrkUhhYASU9FY
wo9Ns8rX5StdHzyc5/YWDyCUD6C6TsPwPBg1U5pMEyx3iBrJUaN2afq1dQxFyyLg2rERTq0OTyOp
+7fguW6db4w6cLkbwXzFGJjceolxB+6dDc7LjDk4j23iYAHsY6MJLdKsb+4ANYdmY1D9uEJnS6N9
G5OqwS3G2fQS3UDC8brh7DEdwwhN9LXbXhahIzL6K2CUPnhWAR/3cJdcGld/8h9O9QekVxkO0Uvo
A+fPueo9F2eWMgZMSF6RjJhJdsTqxVpGnhZfRIwXWQEYo3tfGAjwjEkLnc/hHOXqedV7tI64qMzo
1nZyAPyJnuKPvUyuhJmigda27VpBBy3BPzraX02khCOkyExvhBn34eccKgjWeSjXXMkhBn3iKFSn
SxU6KPqtQoypZp8xoGLr6QnLJ2/F1xONgYPxfKmykxMKJbvmwTAco3GtxsVA+vl7gqpW/uevpkSe
SkTRmEfMf2mOd8iL911aj/WXewYxP+rcy/BVd/dBg9HbeeT2e/7iBkE+NP6+RAq4vFdGCHEvhV0B
TTBsBu1EWyH0eqV3aOzM2KsvvliEJZDdviBRYsp364QuhaZvUgu6+NBigHP4X3AdHoin6tKxix7L
HCBSEWYPwkjJSH5WKXox5GzopnDkg6Mqi+uW047mMVkj+fvafYhvIbT+NA/NOseUyiGXlpLKXBxq
0aA+0tvNpczwiXEVoTiJkETUc/RnfVxb20tguHQ+h0zgjxT756PB/sCjYG0fy8fyxq07nLFYIoz0
h7UzynnKe8f03sCUD9/aoizko7/8FIG8fSd9InnXNY+QGvGRC2W4ZhOEXDCC02Ix/xyJiQKFPL5N
mtXPYZtlSmyMy0Qo/RvfQkU4y5c3LHGT68n8GYDGCJOa84GtsZEEKztnRrxPi+vyTmp3SKtYeuGI
wXIjgCE4uTHRE+i3bHOqjs2h12ytBVvUofTxpVMRYrhszw/NHtJVTkICwsOAIMNIsWGtM4YWyzYJ
V0iJG205XQT4kmNKRikoH5AQS2Xb5JJ+E3ZegqIoGFvyCDGRcEVBCkmkPaBbZv7K/z5XMXmw96sM
zVvSvfgrw5kR1eGbJPSKn6wtlZHQM15sinu4Vaqh9zKpVPT1q9+wT4FWMEPkMPCbekAJ4L87baae
AAoqF0s7EUWkxRHH5/C9HKrNMbkbeXjhorQhwIquMN2w2oSnc7Db0/AHjM9rZi1cgNW6uJVjHQ8C
Dz3oA0hYZDja6ov6eTe64W7gpcHWcs5ATO9zdy1vjpkOl5eAsNg1TmBLrBe3ZT7dTbiZ2CmTnct/
qBG7Zvd22aXYeuTjdVWfmBSMmy8t+dr7xKNsiwEpqFwlXn7CzDi2iF3zPy5UHereMB3+yMf+tDte
SbQlRO1BOQjb8gPhzoZA7vuKRX4vQ7xcnowWBGdKnb2bwb0C7gurzXcOTkX/H1WUN5ESzATSJdJv
rf1foFtjJ8NC2XvlPfh+p6/a+97+pHyhao7FR8G/mbDPOO3LfefLUY3ABqwBt2JkfrAnEJc3keff
mTKVEa7Rcoy4A1CP1GDuz2Ew8PBbphxInDp7snNR5MYm4zHE7F8TPWYSYNoKLgttDIPttwhJUame
HnCjpvtyjTEVSURJJAbo5IAhwyKjWF4j1EARBhBwwkYJyoPABpMwAlFdJNPAr6InIaCNwiaCHFl6
qEKURmhTxoR6CNgNC4f3SepATbr184+OHsESlByS4GuF6oIseDxmaBVxztSx5CoTCyYKOyBH2+gT
3savtYK44MAhjWxUgGl0MogyEJvg5eP8TBxhbKQdcpKw5NiPICqGa+Hcw0SDEg9RCwIf2aZCjFxk
lm3vnuaS0GNZMx3JEAmSCIQatzoAc/KuEHFBmL64UbgUHKZsKuHQY7YGTmVthiJC+iVKErGsDAPJ
iRKFFGwuZRVr9EVgWBaSM1vhcMaKBvl/GHxjiQNgdKs93nk9bSb8/7cbAAYjeY5k5kjLdTQCtvbK
PpDdZ06hpA9MfAF5Hrjm17kiqZL9oSH47jeJCb9wft3OfiAPS+qvCGvooKxssa6Buw1GCnIwNKh7
PlwSIWhYJEENmHL04nMmJe1L4rVdLOhfGuUa088XRT9tlKf7/jKBrgQL94d/uKl5NOP3tJzVsyoC
Yi8zrLBmLJY6Y5NHj5ES7OYlwpbxdXZZWJuaIe/nFkEs60F5aj2J2bT2MD0G3/g7lSPtl/QwMtEh
GbDNIThAtssQgat9OkSLHXLmKA/WaEBCFZPEZ2MgRZlXI3X8fTqvof054otNn4mZmtPaKxPNvY14
BvKoIuWUu5/IwjMxRFv05e+whfNc57BacvDNEKfNK+Ag0bz87UgP44fXp0tkjYxIndyTW5e8ifS3
LYJN2L7ZMgkIXw7LsPrT18O1JCZwSJ71K2LCg9PAWUmoV+cypqFnOP3/e93myLHwAz5MDtnr5n+Q
aqPKBUSWVob7Xu8mbGuISh9/F50uSropWcIE1Md8unP5yykHLkUPmJ8nbW43bJBJw8EMBZ8QG3Go
pZSW1EoD7R9KvuVt+Q7fWPXJf3Pagz67pUOsYmZ6znj/qEvGgwzbkzG/jChG4Jv0j1vAqLEhtBxd
mGjnRVoRJeoa0WeLDcmyBZoInjf9HiTvfrik5cEYmViEBiJY8PkJK46BINHI5kAuJ7elNWrDwfpK
kgt2fYx/FPeSiJWyN7Vrq/VefwU774xwbqDK5Dlubv/mqeSTfnpgM0dbnmG5Gft+Pmx7yffwJOyT
gjqo1B98LY6U5UtIewha0mfO0BKWTXycMCYpWLW0XysaMvSwuyHNXAzYAILH8RIg0XOsbUt0q+Zy
fGD8UNY1sxvwE7mu/gvI80E6G2YkhuSr/wUUdMvxeYxxa23htpQo97x4pPJyOJrmP9/QJBzAhmnu
f8G6QLTYt6b3iK4+bCWKC+Es3Dl1pIGbPmITIEexJ9IPiYx/9Dzx0rac3tuDxqXP3nG3QZyTDfdt
jMvqwymQ7QYeiMaza1agliCQDg4Q8IBpZKvOMZgeLkFLoml5qvBh0mSHtoOlF4k2iAeLwZsscjdn
KEfiy+PKRMt7/TdZtuLAX5ZRf+CQoLwTcaWNbFCRK8w9GorxtfZ0I2DwZQ7lTrCYY9m5CUpAbE/D
tX1SfokSdVBYBp/Nyydi+XQ/cYdXYrY5w0jVtokThZaQSY84kN0jX0jp8O5ylpV/u4kKE0kQZ9JN
LqBp3ahyiczjyaERGMl8OMMPxxoXsBmDMxhbS9yFJaIVlw8JrVXMI5CzimCq5XM8yL+PDbs4Qa/f
gGjG7rK60JfRRtYu5GylaS4/hKGp+Skn5B/jQSOuYbYj+ngikwrLyV9U2Wuxun//KsQuihXffo7V
P+ZN+eGUlriitLwCwPBzUEKuubu0idUF3dXtD7uI2UIncVEKmi3RnOpCW3AKvh+uB9XwLsFZ+AQ5
I3CVefX6usb7hGne/0ZEyA26TCtdBRaA54BTLIaYRgxX3Dim5tRMhnhwAEwHabuga4zBuY1KbuW9
Alu4hXjp8WFjPdsPiTgZXR6eGNvy5MvJ9eLp9Cw0cUnwM4pJQHOOnOjsVBfTCv8IboWui6/X7KFx
vnyN0eKExfHjA+DtgKapm8YBTS7otDpBqZ0J3SINl/4RVndlQZwG3gwIsyem7LeHfbxZDVA4kiCI
9I1dG1NENBA2gN1UH9qFkexSOGP0EQrcThUK+jE/dhHxAz6hIwUjU7PzUfHdQvQakzpUcBTJe0Mw
VGBYGy2tUYqjb1/fBiLpRP9toQeyG3AV/JYyfrrqP1MfJ0ySGw6fAwMW/g12zIOOVFfNCKjHVVA5
UBEIcxAiy1qKaBy8uH+r6wahBoy4RRLrv3+gbvkKFpqH5r/fAWGG326tWXP847D8SILJ+CBMD/wg
FLg4ogDej44Sy9wOidTP453xp0xMsB2ESJQhOLJKRccozxGL0GDuAS5BdP5eMsIUIxNQmrheHt8M
lpS4wNGb0IEz6BTpLSos6znRQazuuwZLTyhPu33+Zhc5ExJL46zM/USywUwr56Z5ZJKN8qw4adit
gHQI5E5h280xlBdkUOVBLw3FyAauwFGM+0VwgVgR4Sr/p+exNgztwdGYkjCPeYjINwQu+oZzBV0z
DQq04bzeQGaYeNrOf2DFNIqhar1iFakOqIwbb4d/2tZ5YaIFbKxvdCSoYJlTRC/C72HBSOZZuWHG
cgngm34oPOPoCa6YKZhQIdWIMkKoMgL9ZLXhI1hd4ZiEWvHrXmEwpTkPLNYd4XEtsZ9+w7/b6O+K
y6Nb0idLGSNm3ClH8zMUKwKiPUfjtY58HvLGNhNjxVkkw6WFFgOp8rgXS3c/QmDBsQN9B5dGmOs5
VdxAm3lWMSUVwqalbN6jZt9505qoKnQGuBEGdFbfUYiwcsaS089AJMdYdH3thPNF8Qf0+PQcfKz4
vDUxY8N8HAuoWhnrKqwozCWBPCRO4pxOye7EqaKEh+fImn48zKBu9Xf3IZ6nL6yCoKXn8RmDd0JA
PcyftHOLFD4ZJ2qr49F9CDddmEdaZEzKAzUaaEZfkTAzqwtQWJDWrrPZIfQXBcPNyyOMBARyMkib
I/hb+qTXlJuY9m7224LIMjKWgKD/np1/heZgFKes3iBESQAMFw4ROMrJcOck/wggEmmbvGnbB+BX
Oe/lrK/Tj+QNj9JxwAPzFhUjrDe3RvDtLeQaQceecvcB1s/omZFg8l73V0RXL59OGRVS1uJux6Mb
1/VULE+kOn+d4bFmtT7TQpDWZxen6Hswqh4JMp8WZR5JUpIneihsUUiB3ki+Riw8uEl7M7zjauZP
hfNVFMXgiGHlGnb4jh2FDEwTltUj/73jYXIkjaoMTwVDgyZkf3J5ft5d0hUB1i9FccvB70uJy25N
c8APBFaLGnHTcuSHi3sN54MdRc/utQlIkxoqLh6/XF2wjFqc/k3n+snuTKV3cU7e/cHOYccqHY4B
dhWBu8MEQXKT+otuRSS88N7FS9wgvDlj2lM9ARbnAfsae5wBzQxLV0SXJS7xWhs3lPyR6UMgIyGR
pAv/iP3MslUPUxBcLOiEzvyCI/u5tPj9D7YBkL51obtMMwCPb/tPnqsLKzqPPyprD7V/QAMcI7JD
lT6W2q/uKYGUBgFLU8x8yMGQg0TvSTH5sNWIzGyemz7afZ3BDi4bZ9QlRD3/Cyd0Ej5nzu6W0+3Z
1FgRN2KsMIIhIg24i2mfoE7D8A1WIVgFdO0MvWvKKYXjsjovXt8lSEN7TvAWMmxh4jMRxy7odeY/
tRP7jjTnKl+RdxC0qY8rj4glqPivn89kLNw4EgUTzV+R5rSmkxybFqvPtB3GJGipofJ7U8MrUoT7
Yjg2YnnVIQCA3AJSYo3nSSDQBVVB9kl5V+YGvh7ztAnyxGDgfYNdBNZS89K9V4rLGhyt80rkDwXU
1XkMvlUErK8sWBSfiAKpM0P81ti/FwaBGS9XXp058V68l0Vj6GvPA8VfwFbOv2vaTmdUjz1Jllwh
lpL377fX7Z/s5AJ36Yh6SO1Ix5r9WNZzUtkI7WbKmSImOYBj7hAZpWYo8axW8Ape1bPL862fvU5q
GV4HkJjsvcDHfbFc/ey9slwUhTVQaDnF9lf8RqMqxhzfAv3bxU/XO3BHRK01+H5bFAkgRoSZ/LIY
VNMcSxSQH0Zhjinbh9P9WYSUIhLw7j5hCRmzEKZ0ExYdeQyWuh3w1ULIrRX3wPXD+Mq93Tsg/CgI
OBscyjmLKUCJP5wVMcqB91h8JkSEftwbyeR4JWAOVJceKwYc3jlihgsqBeYisko46mLVnBh0irN8
WG69w05HErDdEWY8KyyRYtfdw8+eKhDxJVSkL5fpyvwm9W+zf6suNv1qRuYCSRzCdC0+xdzjCGTv
0VoGwO5rFZQIvTZ8sVdjbgCdkhi0nLJOzePnVJFOhJRwU7pfF8QC+7cQ98OHc+qrMAOuf8EQpmeQ
rzYtU5zcSIYosozYHGa3A0ztXzHv/gkt2z/JvSP9gTLmz6+Tl2cgPxQqCSxfoBWGEYMziWjOiRKp
AMmyA7jywiGSE8El9imV+L22D3BUhXJCFLBH29UoP8lPSGhyhe9BbuHsIOMmzIljKmd4waSFTMob
NjJkeb+XNUF3IxLnFrsl0Z4kbzEFz6QoVuJQ/4VQ9onO2cg8UOA9xOS4CjrqJVKzAHw02E3f/jB8
jnoezrt/FVmI74FINXzjJmWQM7RAIpABTpJR6kbuMr4ZWHDS9aIh4dNs9cxNaxg1X14jBMRLYR1E
1C89NP7XA7zqOSsx43NbvRldKMPcNCH2CBeC+t2hPGoV0m77Y3vEFBNdThR/pYQGkIYvYYVzsVXh
npFsXoCGdpQKGtJuTZv0S0HG8CGZC7ovSSN8HeqryAxuuAHXrN46zj/SCaY5yXMbCgRHr0BZfwn4
uPrGCvv7FwgO/3ui7cvxk2ydAZ8+yKkKXOxWKzjksTatI//lcDG3F3pQOJUwj1gxC4WxoiOS/rkX
t88wNM/BDUCf5e5rg9Y3M2rW9vIeijpPVO9Lw1+1Aoy/M3PTXwXsOXl7ZWYGxDtzV35WnFFfrCJC
AydiZJGTpFdPdUnoyjmVEqtDETCfB6ov7+JBFkWFxymZ6T3AzZowaHAKav6A0/vDS7P/MtlGdli5
FgAFbDGpSQeO9/n0PJ5AGy4eC3VTuX8kbfsETgwA9B+ckDi8iVd2ZIw+cdwFzKHGwJEZwreMZ2xq
u0hEN34TkBoze6L35N7mjp3nU0HtXagJDaplEb9o7sOPyGazo0Png6ijDMrcQZVLWjE4Y4MAY+dW
nG4n2FaO5ehnhpYSW9aItBaYyCrI4wcZUC4eUGTVypaIUq5GRvGjX5I5By0BVg3gg6bujbgR0/OE
rdmviem6jbLwFaMOnsN4hBw+GsccvzzCoIglRfmB9p2so2tgDL0zMsfbCSGee8CFFeioIZbAEVZE
b2XQRg/nkp598tQD1bn9AO8G5nhwRAy3EMV3lrBQIDLmRCIkyWXcZjc3RzvSk5RzyRD52tyWseye
foVVAtGzX8ZIWg6kjgXllBgNHCUodPkeNWnGzeI9y3O3h+Xug4a3yao8GijRfejUkEE7G+AOFSur
VGzAqMv+PXySpuYDBvqyi5ZEPGAQ6EsZhJadgc0flIi4HyWxVrkd3Cb9fojMjTswVJZPBC3j12+z
aCZaIg5i8WD/GrfIeVNQ7noJFx/iKplZnAgmjQsStac0ZkLXyxLG2SF7YISvDGjr73N4p+8MjPK2
vUzO2WVEAuHi8gvxmVlW+Hx41cLEiQF8OoS2nUlxMblsn3t+/Mt+RS1p0RMCvhYZdnrobrIYMro+
7oVLOi5IZeOSILavswKgPyBc3MMBQBdJ5YCQy9SiGIkuggnwXE3qe2zKKSTh1xsCgxCjs9JBMXP/
tXjO+q9Idh6g3iEiZ02G3bRNCUyk4Ie32xKIBMTCFDPHn1I2bqhrLqsttv2G2Bxo6yd9m450JrQd
zaw60v/M3s43TQTP0HqVS1eL2zs5S8kROfREJxI7R5P69l+nnGIm7yVM0Zj2KVhp8BnixMVhBvWz
c3eYnzg8bPolYdLFM+oJFu0jQv1yoGUmZOYayVH+Gj3kN2Zvb4/HzCWy3iH4GwyjJ86Pv6muO55p
3DFjXjW/5IbWgl9iiAqiHRFrkiNR7SK7BXr0vQqSs2oWFdSi//j6fBf7it3/3VR6xIjxu3sfHIW8
9+dPfrQOu6QqRfDg8K9bWGte7+X4iT6Fb6IPJ81Xcww2XlDSGcrsUYeZ6DX+LN50mp0DOs4rMxg4
0AEYXj6cwIGMjx+i2ivZlaHpo3LGFRQ3HdnOxroA6fN3tCcwAk65jSZCOp2TEab5XTRwitFrpMcd
+mvt2Dv0Z7jLK3FQeEUbwNNBqo5vJDVMdz7TLXfV9u1pm0FQIkm6GzbnG15Hs1GwfkH4w4jud8eh
+GH9yZqbAeF6/h7OlCl00R0//kO1NbtIj/kCZO+1ab2rvcw+/v10i4jElllP9tZYPjZH/ScX4W9N
Zz/DMtmFzw9tSRrS66M5BduW8VyNFHhJ5BXOYDpIlekN2StZCi408QrIufzY9QlwvaCNFZu04XaT
4H4apjR8kDB2AChmUuOWom2ZXI/DAAYYbk0CKa/cbEn3diBHw2WDbbMNVd3h8Nl64JN6ifUCCQUz
MJ1B2SXdgZbAC+N+ZsplX3g7Qy3+ftz7miWvoKs41Ahy4yqiAThnqGNI+REtG3xTR7aefwO+mxHe
xpP4dOqPVyCwrBx5wQdWG8S/2jK20R5Ni5VIMapBnkNpSv9FpXuPyWBlhDWToc3zyVoh8QDPTDAC
QvlWUmAGbUxtq/0Orj+FS31WjCLPXtLRjL4LfQdNs2AibH6WI0CYu2h/JrIAf3m9vkisBYLIu08J
wswuE/QcL5TyZzqvah6+zcAZLNUEFyiGSWFlplBu2xBRyzv+kxN82iQIoKRbSvDH2/dS2t6X5R/2
KMFx4cqMMS6EZA6w9sbnJUpLiPgJoxXpzumZKS2nJm/ottu3f1uRwnib8gIRs6LLhD2sDlfWPaIJ
hpFIGycENbT8D1cB7ySGQgbCA1GVwc21ZuTwQVd5zJqE8HLipJqJEA/mu3cfD7fEPEsRTzJ+V0ge
LJqBRe5E7mbaGDkBDjo0Gj8nCSIbUda844GGOUIGmhN/+4ClpeSJ1/ve0AswZwYLpGD+y7M/AvBD
LPDxyO2g3JZFCvnOgtHPLTdQxQTWNDHpGCTu4SsUjj15el28eT+k5S0xvog+RFjzZQMBKEUaYfw5
0t2TEbKlkDadlCn95bh5zynufdrOYblwp5nogodcFsECEvnK2litcQ+F+PxD8Bp7mbvdFAkkkQWw
kouHZ/1UTwecrx+7tM+u0O3xB+jegT7RdeNYX0DyYuCZC4s/GnEe0KlBlQY4g4i8hPZG1wwGlMof
5q/v8XvEWkBG4u4nOQ2cKc4psDYd0b2FNl8O+Noviaxj4hgzcTxgyjVIXLoGb7/dINYtR+fRk4MI
8dLUgKIAwfoe/AzcXdAhFF/pxGaJzO/vFurXhkLn9Xoo71BCn0gonChzBlxAs7BLely2OIsxM4Hj
efmeJnLnxGxM6SsyzvHuBxBERKy8/SnyNAxlvIWYpCDyTYBcxWBzM6iXv+3Pu5RaFSTJsLYfB2Gi
1M57zr+Vm9PlB64som925fHL1FJ7A24Llpqc5jq30ZMaZQFTufqk1Njln/w1I5focpJNh6IU9Xaq
mXRIndqFknWSONUIHzocbMVorzugul9CXNBfEezFYRacitYLsr4QeFMyaKE2cNheVYB5wCsYnF50
IdEvZlK3q/OBIBhbdCOOCBhaPe1oBs2IbOrFANydWHys9ezM78AKCa8t4ZIe0Q4Xt4rO1x8GwDJi
YzChCkt7W4aIyLAUsxVFXGAemGcq9FDkKqzvS14Z/jVyqimNIFngQZ9LmZ6920YWIbcxcAxVQ8WI
Scu/Mj1LjGxWRsEkGmI8NdzXQhb8IuyRW6TyUpoBXMv5udgLzkEBOfKc/noBvj0XVCygbWSND8ha
TolX0kznF/ch4Cw8KjD3tLddH6z4jtjCSDllbH5A4wEpgU7sn5zq2wcibTMcJN2SXG3nlVGYChwN
SMtJltkX2Ix7uqBAkXz9oNc8wuklUi+upDeJ2jQczMD4HwrE9nDsAhZjUZdEAEm5qTfNB6obysnm
E+7bBBCZICmcNKMWOYZI6UAGISVvQF+yWrHx8nIIqSqC+yumwaa7xq+Pc7niAK54L0Ovh0BqOb0h
/FZRylTuAIfiIznzHGMqD3TXBFO5eCRlBj2waHS/iiAFgAvvndXe1goh5eOPv2zC+Z6h2Zl3LuZV
knPpug+sYCUWs5PpLgd8RrukSU7k5TpaklEY4WkZdAD6Aep9Afhy1L1UX4GEk+9zOGPcRrYuYZll
TSXvhPNHR14zrSjoMO9iA1LRyWzRxLU/1lo7DN1zyiv7/uKv44D83f47QmLu/oJFF5kwy1D/LYLB
ytENIeuSnHGcJsgVNNIawgpkk6Q8ViVyjTjGfeJ+DN8a4KbG8ScRuQAmIOBMsK5blt4n4H6wjk0G
UBNCVNMnhxiL6sFVPUfFRkAjSQfJ/UCon1+EnA9JPUcLKX0z8JLX6jzB3gHueJOR5AZEcA3A24Bn
6shQYk3zoYTwMijUKOFb+CV+RMg0LvhQd4di3v/V02qOBw9tGwCtKJ3JXWDdkNiTMY9DWnEiQuW6
oOAv4fpyQ0kDjxQt7inwWS5Bs+dsQWs5SDCBA0HvE5ESPUdEQ53OW0RJBj5pFs0IJ5nQYYPhXJL+
V10R3k84UQWIlbDd4YYAB2Z34VQo81yy5p9TWKPDeYkbgHDcT1yscNZNpKj8oc0sMUeM1ZBdkZBW
sT8tB0fClrB4sNi3G5Z/DmnniEMKl1iOi4oiHxgL9jUnIl95oW/QwG0MBHdVgJtkwruhj0EI3T+E
2t2CNzYKoH2gEhGIXHLdIbuYDFhzrz7jVEaOmIO0b2nOtMj80aJBLjjH+oCQFt/ZfYwN5Rn0KEJQ
3L1DqmQJM+ORBEtnKrr70FSunOpsvbw02XQ1PEvHK3Uf213w4MxCj+ft51EGshK0VZo/szd1yvjA
WW0aUS3DoywidqHNRPCXlnUsjRBVWAIv8yEfdT+xfjZyLMtpX6WYaGf4v+5bk6XTPbuIE1Atc8iH
4Z3zE6B06kk/eq2G4yvz7hTvHTI4kyjss8cJfc0BT+YsKfvnGVZpxwqFnxxMyceAjK+NzAnmepNw
E3zP3OEyD2uDUY/vIqSwQ2J1cVewdzz/FvAQI6PHgcWZia3aHB9eKc4GOo6ciDzghABwtwgIMnOJ
TB5Rx/CHhj4r0MWj6oTnCc8+kvkcVWwffVuQw/A+UUjLHAbF/obSkYjmjy9B3JcJ7/yJI4utEy4O
uoD79O5gRwK2geGmS4S9oXN1JuGPo/HfhaABQLu6zm3ZU3k+oSCZxvrzjOcZaxR0gQ6HgDx25/Ub
y3TYY/Ux37TDQ89V+DhnkD9YEE6uHx/Tea15ihlBSBCr0NV+0bn8cnNOAu+RH9fjCcZQRRojPN47
QHShuGzWUBk8X99XjOk8/3I0drtvOiSUllRIFh3WewQGA2eIBchkg40NFsmXB9/BEDQE/UAAGvPn
jeaTU9HpFEQKdhEi8LsdTsT+1VJK7lUhaRaeeJlEgHakV7AHVLrNYrFbvo9YdChyg3ooVqhiMfK/
gWdgKrtywohyO13zmTKWp5AqPdyt4WKbeubejUzgeka1qem8aQfcDPpssOjgSTCqDV38TgqGSgCq
0R0azfh5H0EoOQ4SGjjH9MT6esPJ0PikHBUEZjjnEUK8GbgKWOm/RDval5BHpHfqNBnKi3kbnGiJ
DrBIb7kX7cHmUpMIflvLmTLGgA3EKzTHr2WLSLEcdYywOK+ENgwDyIgBfhhS/YG+YSiiI5ij7ySh
W8Hujw2eSpMcFxAKJxItKkzt+ZoXTzdYRQ6WOqW6VIS+kBkk2yQqoTSzqMC5kn6Ft4brJPhoPiWf
lKF+ouKg3ABhXnivIXFO8OMiTHr3I9LaVX6fS53R2xerGykh9TCWf0BDBwsdDo8RPm0OYAhbujDw
nBlZxzTNayP7E8F7xG+WJiLj8XESNrvzklQcfdFeEpryLqvyWLtaXI5KguNafzPgQ2EtZvznIWQc
8ITT27TPiy8Tyy4lfF5MpxleA6YrpIo489j4mWj0DXo9zhbkDPGcFwn+tI4BlNGayFtmobNvZtC6
HkgpytAP7ixyKcf3oOAlitIyEIvzgWObjTGKZLSn4isMQYOxWC+UyXdS7Rymkl4K+m1Lju2Ivbwu
xnzpybpGWwn5YL/mAr3AgF4yApA8hvEjSRXcWHycdWcnb5ItELE+XEBkvpuzDh8XPWrmRYQmlJcE
DPiOhYAoksPtYJCKgtGEkww4mjHiAMbP4KKKanX0n9ozoKfJYvSwVpSc3NaaTIWpuEGLhyuSWtro
ZvnNLTWg9P7Fl52DnBgYAlssyI2KhvCetV90X31FZB5riID3yFUi4VzYebizxP6qTwhBmHYh0W2P
xMrYe1lp8Z7/v+cqk4fX+yLQj+XdgQgfwohBrqdETwJO4njggdnS64aSkXcwjIhf4qtrfHg7hyID
7UDXLU3tMKzUG+gZ51A1ZHlMLXtv9s5/JN3XciJJFgbgJyICb25xVYDwCCFuCFm88Pbp58ue2Nne
2e4Wpqoy85z//GYhptjIsZqp/bGfDFoA383+RKVGnBnP5UvR6HoEmuAWO/yKeu4x2vUkcLLyl9es
tNaN1TdaX/eZ/5FIEmHGntBY4a8+2gfxffBUQSrIs9OhQOchcbRbBQAAS3T7Oa+n31gyETKadpRF
adTxivT8MizSbASyLVZjeFFxZhg67/3rXGhI9Xpvsp1ievf+UM4f3p7M+lhR1D7AOEx4UcWfGG7k
dlKfreP3xS+BSjdbz3zMysmJkOljbd8qveaMFfwrxMZ0tAJl6rAbj4KO4iMbP4jzIrI83QN2USPv
8nCWkArvVCtKDFmw7eP7I2ILLPbXLOAf1e61t3X0whH/81/QuD5D77N/hXcsMgxjNj/79mZ6jdjg
sMs/tJhwmUPq/nzHajG+T/eg/hzlQHv/czChAsZdukqy1TpapetOeqZi7Oba1J72kKYeiA4Lfpkn
mlg0s59/P/4OQgsgI5hhuW5n+hp2Vuzt3mws+y+1ahho62UmiCQfJvXFtrF2fPzavNy7we1Y8Jzi
61/KjwnLoDSSGEFLT2i/EOlj4y/FWazy+G/yfL+zI9t/Wc2RxL+O90YxQfuieMfuTYz+DJfWbwSH
reCuYFWEQpif6+T0kXWjFIuLUTb6/msHwzKH0peJs1YMXZh3gOXHGaCdllc0Hyf75loTT1NVHiDL
jltNBBjxt4n9vrFvHP44XgXbIU45p2GmkmsWSzgVQO5Es2g8PylFi3S0u/IJyoGfdtCW7k1mu6qy
/cBBF1bnoS2MVu3fB9FYEnL517+/Zl8QimqwwheirbsW4Ws9Oo95gNGbrQaEsO73CfU1Xw9SIem5
JL9oCmXimk0Tfmy2keQg2T50lySzrQt3lWzr2j59p+DYt9F1uu8XgcBvYs9Nfnq9a7w7IFtm7EhK
SYOm5OTMHp5J4KqSpav9PNVvk9Kich7fXk6S50zgNrHh//DuAf0rF+NjqQJc46VRlKzGoCHH0cd+
AAp6SwPL3Bw7ssI40IcMb7h4YEfbU0MHz35S20fb3acfj++Nx3jfE4RWHy1rZA0CbRfVXLmfLLMQ
O/aHwf1PNkKF4TBO8q+2UewEQ5P0h96uhifJ+T5RvvhRzhS4pZVFU5ISxxdPAnRBjbEcX7/men4K
aWLbdJCmqGi3Y2AK0x111zwNk6x7Znb6m8W3yaLKbnNqlErlw8elY94+U02bN/qpwTrD7SwTzNDT
p7rhmbH5cVuZt/a9TY8z9vTZ+nywOcgIjttWD4Ho5nMvk1qSHSI5aSifmZC/4STk3VQLAz65ClJa
qEIm5j/0sNWzLWtWvl5Nzf+qq/czHDBofZ+NY2M1Qmp4svrZoCUYldefLzpyBmu1Z2M3vZIbRRey
1YKj+tMw/ytLvsbYPW94xcOB3UEPxLMFehXei5VQvZyREuaxTszBvzaK3oju2tXC3JLtautTNHB3
/vGvVg/9zk3OxJ5JVGc5dy32vUKsn6xdD4Z9jrdH/1HZj1KTWXv5sejNAz2q2DSX3L9fjQM4YLzN
yHSqTJArs5HJ3oIyprmMMqCwRuBCJNPN0tfiO/urawt021njrBXak/ZuhtvowSlSeoJGKNpUc0hh
f91501/qEbiS5wW97srvPHlsIog83zwR9cBgW3TRtXz9r1lUvwVmNAP2QK02KywMSDXSWskRbikn
ZaKbz1k/XRkUIeUK6A/zlTlZsT2kfiI82nGFwFwKnLQUtoukus7eVQG/dxIT90vXlaquhsumoAtO
Vn5nZQcYHChPAqDivnCoMJQN10X6Q73wJjgcFMlRhzbtzirurmTloT2LzNIjqaiydrYDlAWMj2RN
n+hOUalNc/Fhza1qTe1Vncxqmx2xQabHXIwC5tDecsW6cYliHkng293J4GWRYmL/nPyLuz3qmD2a
qDeXQ6VIJd4p4Y0wKS42GZe8BIvh2uo731wPSOZC3Xb+zr2c+m2pSDwlA9ChhLma7V+rRgD2w0Sr
MGSm5CLH8n/iktKBpXaN+BG0wEKvu2xtunQXISKjgaXCt5mUriZAgwRxUeH74txiQhlsODgXljTy
KTR3/KWXZZx6WftYIhCu36XJOsa6M6akcip007+5CT7Uzarib8uxKdmUutE5d62b733jKJeQYQsO
R7IyVgwquKDLQCz8Dy14sZpnrhGbg7N/uMMVrpZUvq1InuJsGXAPIR7MIQPO4bM5ePgXOhbN+wJ1
soZlNGuim2ybxZ6lWp5SiNdy9UP0XGOFpwyU+WVXFESN7Ef+xwxbZk/7iiElFGmPLgp92f6g0J/f
Vs8q51zs/J/tT6ITCP+xfXlhis7R1FaBifGdHV+76Lu66XjbREb26HAVb+IpR7coE1OPm2GfotMA
hPl2b93aeyYVhFhXq1K4gpOmFi7aXSQ89fqj9le/vCbeMFhsDZ3UpPR1fdmiF9Jt5cqflz44ERQx
sniRRrqBCjpHmR/ocLAvSdDS4ij6N9lvVv6sSmfw8vgKg39ZdFxt5s7mz3OyfCbGXanXpFAs+77x
HGVQMs3xLe+FALUoQ11XjPax/EfrwPD/+pbvnd8Kg9VnuuHVe4k2X5IKUJhOAfNLflv7CvoI6mIU
hnYa+6uFJRSes9TLsrn74eq/DcSbmiu4i/ZDzPzNcN5cR0c1iixkHIJsbzvB0IqK/ugt8QcCKFbf
5pDV8rkoL+HHvaixjCM3eZ33BJrOupvBnNt/srtsFCKjpGvt2pydqjaT/RtlbXfzFZDUW9OpzF6F
M8G/7WkxzPcMcbtXuPboThz8wEUyz8NwG3A+wM7L82tAHbf17SrZS1VKy6mfrG1G3IqMIfU4iy0f
gVJrR5OMPEvWVL5xiLC+N91F/QssUz9U140ewlWETFEpDJRnZSkxI/1xVKjZtBoAtMo5eubL/8eC
wUro3CKtXm2v+kzBCqqz4b1JyVab9Q7tBwJFEV5j4+RsG+iogb12iRbv596aYCGpu/VQ/zzjkCT5
dZKWW56P1g3ShFqxsY44hlRGaNTavTkyhW07YImiY4jw/IcbQ6JDd8nvQQbqsBCzxbfvOYrvVflD
lXt803785KvQ4+aq9cJogKQ80fmaDXsFisl+r9S+1Eto7BRuoCV1Sn1fZhHUTn7OOUZtariRhvbJ
7qP+gY7ToHD5fZl1jx+FRZuPFO5VZ4YJxwtRKK65PMGH2sp7bSgay6fJg6i8fGTjNtn8LoLzdetU
n41yyvUw8j3+3r72v/tftzTTz0VUebXOLB4c7fj3mD6cLiNZPfa3w2OTe1R1MzaZncWuzvjZnMUP
6VPLXqFGYGgwemIncY9moz3byU/HEOHH2WDqWU2YVr/TcpMQUPtTGYWFhHp0Kz8V2MiXSFhsHZGR
L9W5HJFHlGXzLIYGM+dSvQt0PbcOyDy2G1xqOx3x1bp6JYrO1LOSLkr1m57ZaUt+/JbxQaYPNvVU
6NMk8oNEjsu9vc6EOJgzxde29WTtT9Rcz80as783iuPStZminUNgPMtwxNu8Vs63DM/EDwdVMdm9
538wGFNFpLHqYdleIdDRLYgR5nJWjLOF1hw+KDns9LVKdDHycse20oq5UhawgRp8bIedKvfFaEwJ
NbbDr0bASEU5mNu2j7RbNIMpdRMOiWVjkx3k+7qAen6A1t/b4GCf+9s6N9k+k9jrj8mqU5DN+sqQ
9ZyuL4IdrQzG+EyU54D4yvQ0lBD7CnEhwlwKQwbIlvm6TvYvx8k/nzunvcndfjL/zfSwcsuHaBoK
MIoeFlxYn30cKOdJI/V56p8bPjGrv06h/tQRG61x6nLQr9uzhvmdzEWI650qwkCv0DvF+iM1z5MN
42wKBTvPWbxmBwL+JnNVXCvX/fsSz/Z5+TxfxGZUKSZfHkw6fYd1CONkv50pOIxCkjGUgQqCq/O8
VjKKia6hyPsEK4iJZMjOBVX9/ZbSTmWGtz4LrW6SqyD3n4Vjork7lleM52nhPHwD2eEGyY+QH2nS
zQI40Vt2074mTlEfF/xj11tsy8iBiZ5mTPvPIOg10dv0b/h26UhlpCLGbP+Hiv3x2mLpNAB97rM1
NzN43Zp0cMYB1lXudQ8AN6fGmVSKUMHOxuFjWlpWj6pE8/GE0Q3Inonea07yT+j9j81jhPES2JJ7
zZ9sn5apgKJEBSZ1ZnqprV7wUYUB3CoirCCe/MWCfdXpIzMpqE9uyLhhoHphIoTO6MHhUtzic8f/
ONf9h8uF8QKvtEgDeD4ydWRMVim2hir5S8A54TwQR5P3W7wVXgkdr4vjzt5BRuZFO6Sk/fjo/Ir+
BoHfEiwHbVDRgyli6y96Ukk4YwAws0H688GpMkhGcBH6pZ9td9P+e3W37k42jIBGrhc8Ph+1fOVv
ePuxrsoFPWWdImRcGOJ+SVU99vJNJNpleWKuDauD9Kgm84NEo9g5xAf1IHT2VvnNtrJvt2BAWh33
+xJUyrnP6QW1cmHWPOsL0qEnXyHuRISMZUL8EKJhKHFRxtn3k8ZDJbkA5rYmFIc2e4WJ7dom1uJy
MPmxgSWR7dSHlXvzjknXW0aEYq1k79z8UprWtszJTq9ngZ3P6Da9Z6qCgrsqiQsbl/6pvb5X1AQY
4onJpcPKr/wrEAz4kYde4jB+CLBW/5pgTK68hHJ8cp7O+VLtgCjvAEmyNEhbn+1rTPCoEChEf51t
7zFiglIpCC5LjHODwkDdUAwmX/H2lSbw2lKBo2ILu2LiFfy8TCa0/4IyaZYunOGUyqXuCW3vEXpU
SWxL7O6DKek2njWv59qVY5HOMGm+8nHo5JvW07pzf5HQ3NGafqftWnJuo0I9/XPubePDVEhIczO6
+bSyv6P02Ds+hIad4vVfbYWjhr3EmfdU9y/Z2+tzHj3W8cL4bIvXPEhzKkLCQfiRvQiv1dkGyVU1
MN8rhUN/u61qoi8iu9hlr16uspOeldBWF6NTrp7SntH0Dm2uBhO5W8s8aLV7fzzj0jlKHSec2+AE
hfgkyI5Z5rMhpgvi/2cBnGp+zRgbCG3fQrOqftVRm+2m/1qHZ5x7GrawkfnrFk7N53ESpgr2dCOK
S4XfLeQ+vYr/cBuTUQqF7d5h7+0GSTyytnEue1ecmjTLtt3biW/3jbwy09oOUW6XRuyYKI0jK2bz
IXGj9x7gW3VegScATEr9Q+PUWLV20C/kj1fMhOEjSnfuXc2+4TmQ0mHSOzavwfvH4D+WksuPYMxS
DKzEBf/N3KehCmbwC+yafK/rIX3W7qEuwGcIYNOhdZ7cJ7vxEanEXANEn0XkoPpKDEtDaYfVX3Sm
Kri97QH41yRvvvO/q+9DqRKGYB7ol/kgGMyalqwaz3rSj3B/inS2ckBNdeIwv6LRjQPKkeneq+bh
ptPBich4MT7E1En1UL7n6t2/7pa05Tw5T8JwDBJX6gXiwbEDO6vOu9ym44dxZ6oHZf5/uiY2INOj
xZeRFPYUBCFLi5s2cHsADVXNJCL5WjVXkPPX/NOwD7BWtPL+DN/C7wWeiHTI2v49x0G2mAlOUM11
rdSaty4nw71lDS1f8X2ozhqZ+Mid4vPYlWjEoOv7z6VdOi6pn1qZ2Ay4lifRO1dzk528NeVMe14e
pahDFiga9ZzJl7bvPJSJ6WDgDGqm+k/lkf+1HeebxwaAIhZh/8aha6qxu0+OL6veX+/m4Z7kx0x7
gvLRvGXSpgYhQBQH2Ts2Lt6WBSQz04es7B1HGO5CGM1OZJNrmNBYF1+M1h+WlUZ90bt9EIU2n19Y
DstfW36Bw3ehvvonNCQn+9l9MsDjkS97wfzoxKrgodN5U9e4JaN0VBIk9G9M0Qs8XQ//s3IbM0Kp
SD5FYf3NyqQSBtTdiZYw1i8OLp+XN6G69/IfMki6k28HA2CpCYFWfKwfeNk5rTjIsh5XtVDiNDPD
HWh1JYiKV10v1Zs5HzOV32D1ua8S1wkT7YdnKBhvM8TDGuGkGlr0snMCw8yTnarMhzvQiUQ9ELiu
b1WdBlvfQkhgOW0b13c8YzQJ5VF6Oh9fTWmIPT2zR7DbzZc+DNfdve6B7zc4o1Zg+h6I8AIk8J+H
W+SlNuJyRSqZSVS+DwBrp77znZxKyZliapGpJlqLRmKY5tZZfF3/PvrjbNt8JV9boU6v+k/z4WDe
v6n8gjGxNjigZap/WIl19DB3MNucJCOCgcCBER9m2Fh3u8IdToO/OGX79vCfDjNS1rysprH6RxaI
eu/EtjOE7hUde+b2GOAhFXcf0u2wY651g+eXWz/PN5P3W5TsZLjv/uaoip5KHYkecTidAyFhBRwx
hzYBu1fTtCxhFmGx55Ut6opGrgEqCVEm6cHsx5WrpernBnRx8a7gxkRlodewUXL7q+DtG2jA722u
/5QM4Qsbr9Y20aUsnHbcukYr9cPvAT2FQWZV3WWCaDRevYa8ZvwxIsUx5csoTCcB2g7/tOsDzuF1
iyRRnt6tq0Dtt9EE0tk/b+1kDPRPxoz12kyJjOFc/UZwsHVK1K/oIuH6CFtv3KFrZ+M/m+ieUX1I
URtjvpgYvMqm14jh2kSKGdOodXVj7pOML8O0uAzTjIE9J7j28hsho0iYeBb+jffNPz3IV8m/IVnL
IJwTorURTPqxDEOk9pIdJVWaPf4g7unMupwsEsqiU6rAyxBAwrBxPb20U+VPvOoLu12PpIRrfxQK
A0r75rKsqGa3rF+3eUGPkYrS/fmHtLgAJEljkLSbVh+ear83DIRbHBjQZ5S779+0SRTWE3tslBrk
qPDpzJfCGAprzXpZRHLIlo2nsfD8w4E8TzY2o+zvxRb/UpocOvNW0k5H34gYsfgCKH6fG5fBuXsF
CLOqVmu/Z+hcAoOPpS2ocd4i9hC7yt0qFS+bqdYWauarKNKzQevsIXNMiABNVMLTi7ddDpDNkYFt
oXVXxOEaQdtKg31tbXxqsh60epVk929VQcG9Nmnlyj/r6Pq5bBcbpwgyhTh8D/Udb4S3A7m6PT1e
/+QJSYuNQPBVALVnPXYJm+Gu/3T+whtB97caLlqxSXG1+VaI7ublY5c86yMoYfdD1mb23Wf9OUn3
TVcGBi8CYl6N6C3Nv59VOyTNrX7sQq3SN/7PSbJgup0cbN/ImSTU2GzOrrOZkWtdikMfNq9BqPVE
bUP0BP+BfEiEyvTEakTq9sHjJ1HeePwX1n+2z5uXvizbFNNa3r12zTujKTEKfRXVc5fE+CUD+Xw6
e01QuyGuPd83HDc3pylO4OBgWE7G8ypWAEvfwneYOxaj4FJMyc1qeFWhdYYTXlphRGqLoXFAS9kL
aApT1SnaeX/dLH3qqjC0ZB75EqXv4G2U81097LYZpwYk0qEhoGX/sqxed3VD7CL+QkH8z+zV3FbB
Vw+T53ZgkPK9rE7MsIb719snzlkTc1Xy4lNgm2Y4eEU2c+Xxrq4TfsScZMNpgSv6iqUyWDQCe6yN
kEKMo/SRZJer+zIvIRojWKFuHSL+5vrz7yu0BuZio5naI9wE1L7apRse/EAlhQO7282CHcsd7Rix
+3NecLnfZNXU1u0V5NBCcDLBKHWrp578VVys44TXExBG07GOz4gToqSFS6BtwetnkX6y1JOzEgIP
sAjTUxWijdEx+KYizDXO2HqZMIFP+axFI91E5flj9imZAFlkIjxdm7rgUmw9VHkPWBfXhpnO7/p3
T2P9aFMfd+ivOGJ4jhfripBSbh7Tfyxb/vmOwK88CncAdy24dvir+96zvI4+078P3oBHe6jPn6hL
x3gOM8P553gfkMBdR1j2J31GeerOMkEqGqmo9+wQiss77eC+tw5steS/aRATcWTYe30+cAFf0s3d
mLyod+9xK//CMDvS76WjvSLoaGgs+DiUm0i/LEQ8R7jGKdRWu/rxmzjFXvubHqiMIYgAjSgRB8i7
6oHEZ/KXngIP7NOJwNLuoQeGPY5YNXDMlprLVHCO1nU6RJLcuS74arYsIkyr0cImlWVrzhTxl9qw
8jPKgOhzL+dvNnLL8nxeFpxaaG3SlWkxkq85yQ0NE2T2+AcpqLsdl4bzvwiwrLjzAh3Cy4+AgmhL
1eQcBUdsIwxXtfdxKeweKTW3+L/gKqBAKd2QWpX8sgiIdfcAWYtX/7esb6fQrsvPpltsZM0d+MYB
MVAABpuvICsNSSQJSAsKajX/thvuGPOS0vBsqSPlZttmGm0Xq6Gkafvdf+7+zctnv4nzSwbCPpFw
0WSX0axpQzU/fNRXiHydnAKJrw0st47z3zzXkl2wIFlItvHX4h9nC8335u1nZ/tCvcFb6QY7Rp7E
pptsv084r6zD4zQ10yJGn2K5ux2a+hff0lVxGLxnjOVBAnNeGCej8gWm27xTjEAX8sCOVeG33ZWT
oh+AENXjkH802CQsKbsnhynVf2DD396MsL++9yQxv2kTImoC+WMkPF5Z3iU+uCytugjIK3AZQnGW
ch9OabSJIFrLoHIVtRGY+NG8M7YPOdsT7WdNPzZE0ceHTYBeljYh4KdYD8Ajp9VSczs69HbO/h3N
EYmqzTTCn6vrL1EGQuEZhsKlF/zg5pxqt461YtBCUfSHJqra7NlaWDGUuoZSxn2r0cXmHfZiun2r
LDzOSqfcZFGZjU07GpI5juWuueBoK5bCVWq6EoXhfFDq5oZG+5XJeDaYqaiTPol0mUQDaQZHLFNu
qjU0T5eWK+fZs50LpirWbM+2L3Ze6o4EUYaMgV7IL1LD2+zl6Jlpv4msrBaCQR4Uy2OORtADd67j
JDd30vzQncMDfG924XW0oUgYR2OSCnqQVGMpBSHZvysjyXt9txx041qdHFqrdun7Ipfi2c0OQkiU
QtZoTCsqjvxV3KhqyLtf4t9Z5xRLmMLLKejpFA89nUhxkKQ3lDsykhJz7pxcVAA9H0S4/48g0bfU
N7bYQz0gp5M3sRpp/g3ZdGx95wdn1Ps4j6yeI6Hc1o9R3qprCzZRYb76JR2/JDrr9rYNdalyaeHK
w224+hq8rtfDQ+wstj/f3nbdRwuneVXmOUUejWezmJKu6C0C+FaSSRL89cNJcRUZ84ipe1thdf/S
3uhYppfpw1JOMX3RoXn2L/qSNO/SUvdY7VunvwW3+C/6zlsB003019wEfSMK7Ur0smMPZUDczDWa
d2k+arJHq/2sZ4/plkHZFCaj10bFkj1Ial/ZVnY/x7cDkYbyj//KuTrq2lllZLoN6SkDZpJzg6Ta
1FxkENKYrjpxRTBWKuuAwAhQV9cy74s79sNjtGlim5fXzh4Dxv13TrPv8UwOJAKIV4jzv8TI/VCQ
5LyMi9qS4PGvMTt1Dp1nIMHFiCtAZszJyt9doChjwHUd+yctd65brAQT60KAxdMHRIt/s9lewBDH
U54Bld0A4Xd01AWlERYC6VJKNBPrXe0335I6F9MmzmC3u955Ko2plm8zRYiDsXiqmuFmEF97dvNw
Gefw3sPZ+lYJOJUVQPSL90gHV8LASem3xn2fb/GqvcDTU2nV2ufpgeSnnxoPS98P0Smz15I55vEF
KF5+lJOjzGsQFc5++vu+WHXMfijxg1yGcgHVYnIbw70uY8PzQBHfNJPO5ujWKri58aIRYkjyYwyB
BQbIXbx0XmHBzkoJGJLgkf+LFoVHvTmvzl49+/VrFBK6HtHWYMf7U13qtbG2HWqULZP8lB8HWtwN
NHDyN9QaZPkWECt0XFbuNshTPHTccXhpHJIasepdMh1otRWu/d/rOCzOe7X1fZbCpaDDiDcvB7Do
Hu+Y1Ho4QEOJcga/F/4WsA8sPnIkpViHijxJdIfUZnd+mvT0VGq8AzdR+u2bTs8WhAxc+Q6lViAl
4RbHv8bTNdiOlPpXDK+IZGXRT9iq1Xe1WyMfx84zsmEdsfpISFc1/QnykT8V2J/ieGuz2lgrHqH0
FxTRe5wcYLiJCCaRNI/oyh/Tgf6Sa6x+/oxqa7lx0Hplo9RE7CTcTB54sW3PM8uoiBikOdXzIxnI
3+jbWVavfI+g8+aAr6RvF+02YKFQXpvSOMjzAug+Z7WQgFrgianNzFf2fBCbzpCX528uWG5GUnQB
uAWVrMQZmfANZoDbb+hobzWV3KcR+MZ0rV4HVzGQIe+JZQaparaPsLv9xr0NHptU/yi0ySiUYqGp
Wsb3F8+hB8U2e40fb0fR8NrLCzC+cu1jbTFSPPQC5+rR9SkWlSu0kz0Fokd1Hs2CqQkIwjSwnnGK
Jlv2zfbin1XgabLDdAySq1+H++FaOX0jdUfb7nroUkA6Dp/JwaUp9smwwEABIboYyUNOD+aOoFkH
TW/bhf5HRWYOs9ciWpocGW3p77O6f0++br4OcqIMUsiqgVvGGjqRd8wqSZGZxgGcizdUK4xO8T/S
LmLfRnJ8CNFYDhPgB/vdy6t9PKA3r6fGXLTRpYxUDVhg2MZiOz3h9euxznbeS/xBoQvW7hAaGB7A
5lYn7nrr0Z9fw+uz8o+sKeuv/7oEx7ax09Bu42w/badrbsuvh975VJ61SMvRKM5eb1dPIODtrYPx
dnz6TVFKZll5BwbnruxWsgBWBmGVjLNhXeXeVTJyjAWw/Y3SW8fGP0yEP6jMRcs8pB98L0D0KPGS
uOlKNhW4XujFIFJxjoqrngy5LZkXsd0DZ/HyyX+T6921fCtW2DCclWAExbl6xkRcBRgas3CiAmAa
8/ghiVHH0BEYl1QqGwnAbBAs35lePXB8FMW6yX8dm2Sa+NizS6z0I1Ai4qn12BvyC2huYzY1yRMH
lhxuRoE+IWY+t2ySGzzLhdd15P8PMSMaxXdWN5ILgqvIlf3v7HvzyaRfE994NsInONuSkpHp2N70
49bWKulzN+UGRVWYSLS3SCcFDcbpYz34xOyPE2+XV51rqfKYmlNOHz9ggs78UB6ZQlS4Q73NBBXM
a0go9UObw3P8NQtk7SYbhWqx8SQHU8y0tjHsR8YL24YY6ykmGWkVq6Xa9oWmpfSpbXrFyeqybwq7
WErKLNlSMMcCnbJ9XozOE6KelycoNDx5j0/Fk30NKJ8hq/mD1NmXBLbiDva23AdG246rFnB7KjQW
EH2dkR4SwvlyNIuzn2qJZnzRz9GxbXA3JB0X5FYElJrMwe+Lg+2nw/7dlUL4uYyXvi1zJRgQhRRk
DkKBzrkffS7qn9bSX+9QZoAiNlD5JRCOP+r37ePcywigCOSiPNj9/h4SsvYMWR46/VZWxIXmJhxJ
rYyjOM3FYwskWHzrkrqfpS9F072cjX/1ITAAHc7QeT25v4QO23Dhvq4m7ZkYtdf2HDh6jIBtSNUh
JinkHIXEtUvrydQJaOm/RhQCXEvfINRIM/v9Pd3UZ9XjW64zCoge2oQBBksVkLLAPDplD/Glxi8I
7MCfx6lK/aLXxS4Lt0BgbyPLaO5en2475ti1mS83kzB6TrVMoUk9w09uut3xqaV5JWD8Z2sGr8l0
iV3z/fHqVaZRFsv/hsORCOg5xXSVcroRNMA4h1Nset1YYHBpJKN5M1/FTsInEwEu9jMYyCVhV3lZ
Ci8+X2dV37a7rQDglszyzXULLoKvEx+7SzzhGZ6usPdT+IdpzQkbTov1ZcpkuYUjqFCVDanip5oO
ttppm3R8+00yGbdmPUsr053gfi+aqstaxiULd22L6ySG85Xa7uPM7v/IaiQDcbNy+0cQ0cGX596R
JYcodo4/FM6BwOqr1XctqcyVrR5IMLO58O94/3JTB5xi+S6Z3jBjVOWKeGv4stEgjQ6pf9O6wFGv
ZX2eIvDl/PL4kNHqU4Cguzao1t1rJ2GjIxYujXrI5rNdojid6ZGY29Wf8byffz+/XTktzSP+5fVF
NSMzQo6CpOVB6u32U4h3TQkqKBzDlVCB2zTTOnefAcXw3tpojf5Mic4ebtUNwe+N9QD4WONQiImW
f9+2CWQrJyq1U7QNNq2v99by9cmVNtiF1bINyKV2qLr5ZIGAAt7CIeaGTXPZy/lB3B883VfW8+VM
/Kdwvp+q7OFW75sTR7JK6VgtdYv969ezy6QRrF0Lyud5Zz6GlkI6UElgj4COv9E8TsjOvddPY6MY
aAg9gkemzxiF20l4GRiYI91wWH8S9oe/0bJzbISG8SznhU0QI/Rzd1eZ1XEkagRp78fuYsjH5Yet
zOcz7j2qP/xk41yN60Z/wTB90ZUj0F7rB7h0VUvBXYa5LOSlfAD1VIovYQ9k1dLaAUcm9KuuqWQa
jFPZXJx/W8BO1SzJ22fIOQgsxhBJco1X3QOjmzh4f53KZ1BF5u3WyXiPvQfKEjdZPmnk5DqaKIDu
pX856WGGIdACMysgzohl7t0n3WBLKo6onv42WnR3zGMt2abGgkcdat9yihvK394mjhh27MJhT5qw
lHwY5YttY81V61bNMYtdMtbKV//eLu/QisyglKyUOktVmGE+M5on78G8nNQAYiDIUbe8zV/uvHUj
wTle/zMXnLPx827VLDIYLu9gxNkQwTckoIQnwfnGCm3/i1g1WgzkfL2XXgOh6lT/i0NcS7Gabcwb
5vL9r+3P0gbFDK1XqOXaj3ogpxm0ln88+mX9U23D0R7J1m8RG0RAOQY6ScW98oiuovSb6DPHM/df
To9Dfr+TXN0Xj/8+l/1NHfe45xvOmS+eP4+6Mpsesk1cqFx5d4mICJb4op4vIA+c9QDQvyzKiH4D
vM2f4GSnW47C4+CcZv1e/M7qp7UgKczIc9O6OAsaOn4+ByGG5uXx1kT5e5kjk8XF3mIY0j8KFZbc
cXpC292YD5FrTKlZiO9rCQbo5CqUZslFVZDIB7OUl8UpuM3cjf0/wEbFr3TgpmVr10clicP5vTWJ
Y1h+K5/+KqlH9dF7Do6CdEnBZwJry/kwmj0fou3upWAxXeqZYh04JnnyRxLRvF/ittN9XutreJ/Q
2elyXsmwMD9V2CrfjzbX3hrJ7qV0aLJ5LEps25BWiN2KV7nXQj6a37oz6VBlMVR3Luvt3Pr9IDN9
elT23BHZc5TMqzq3U7sElU/YifBKU0uM+HoSGaibM1BvXPq3waWffV1N5ronDuVTpLN5azXJvGzj
LYUSDU07bXM0shjMlpXiOMnfYnDSIhF0/yu9ElVOnrDtaX6cSJfTrw90TiJAdMdldY7YN9qZOIy4
56ZGFJwZTWyfs27obDEV8GoVa1fpYeX5o7pH3zcQDYZ1+WWIzkhMCpN2pp56Md4uf/2MfNi/qiiM
a8Prz4GP57gETIF/PKolFreZqh/1vji4PYZcx15qlHo54ILZOgab932vVE+P9/zMA1SqRBski9XL
mTdKdL1ONovP/anqdx4iR0aX0iR1jvPqYm5UH95CgTJA0j5l+3OGX2pqPhheVklZrGY44/gjk0oY
Bhtdr58b3VFHr1F2zDjqm4LBBB6Dev//q6Tv9uQz4t6pmn3W0mNv+QfPzXwqZhNvNh4FqoTDff0o
kiCYYqKd5BAABiQOhlHL6vKv6gWLrI54kzEvaKb+vTwWDPdF1Ugj6LFDcd1YvN8bCzJB5owDF6Nz
6uwGyWVFgkqF4yPyn8+2YmJhG6HXdAwVVaUBAlgPIOw9BqCqw7vWJ8P9vskDUbLt+A6fUOUARJCY
9u+I1q9tAa6qx5kRv+s8MWM/DQ4DV37/ruIqVr3sLhWyI40gvtPP4IN8GmT4yQr4w+GvuIZnw41d
Wbk/mU5K3mBXnq4H89a65d6atmkAMoa1riKhnj8EP9YnbbWkNgAZPC4KkllW8/a1E0lRcKk1mSxC
A+e4Wb4tE0cM/lKUSvVuiv9isSJNxXU5uBq8Uim5JZ1uK9MMwNoqqk3/WTre7fj3l8d4JqAzpxXu
BUqITV7ZsOqR5If/E+ZZBSbJYXbieEjX6hOei5VJexL05NnmNOUlHwyL0szXEYjkya9tL5JKvSLy
0uXP7C7efIfrPo8uH76D/836JsmOT+Rjlha1pxzwRE2eX7oYjBQfmb5fE5NDsnt51txHTtG37bD4
m120s4na36WprFMUHpBfGbp+L64RGwGdliWVeAT/t0Kifc7VzA0W5FJ3RcXvCp/wkoxTi6r7pGcr
/tLXWD8zPTBat5zSJZ5h7bkIAhmGmIm2XM5G2kheT7AeBBXBAAC+o1YjkHOfbtXTh1dj/fhcv4TP
I0RKmUh1raY0ghj9jW7/HA5KX9x1m1z36ikJe2qv/ciD2nGvE5Mtb6+vBT/tQvXACWyUu3DYCIX+
qndJNjz9d9qJZYWQfvdBH8NJ9cSwdFa+ET+SgIRk2XPjNvY7fjxzqfhge9F3o8X3duBKGIWcnhV/
zVdE4eJGWuwvZl0MmG0nEPK/CTWWyRg5zKTdYky/b9hYajEAZNuq7/LQxubq4dKwQ0pFJdRv/Uxj
UuynJhyaP+b3qgGM750oxIVZe4doeoEXFiaJLl8d5ytHXNgqAi7hoaW+7ygjduPp9iN4KOAvM3kQ
pzvGj9mXouMlIhhBwHmkosy5mQ5OCbzXfw9jVy33tTzVd+MkJATV3Y64qGU2dd2apsRQjTnCQ9hF
u0BBLjOo45IpiNVwheoFJ8Ujp62dR95+Q/KoAb9EcISEEBwifhCAl80EqXzBHHgTXLC5kfs684G8
sd9jsYHLqoAkdt+6Ht7DMFfU9znK5sqcKm6l4frgx7vLXF3f5k/TaFRGTw8kx/jIZ2v3Ht70WD27
PrfqYte90jL8o9dt5pGXovT3FnhyMy9I1ow5j9/4z1CYjD+96+HdLe6tHDcN/lqktBIPZXo33Y8E
JTRCEwH9w2pv+9GSuoAHNoU1k1bBKtnB0fdmLbh8xUzCL9e13qpzS458wLOFyMuqIf1yzQ5S6Z/k
s5Gl+P7yXr4d6MSFyj8ba0PGWyv5bF9BB2KUmYMtGyURMLIsSuW5n9jYrbCmG3qGAHB0sv3UMNj7
bMwwlu6DD86QhBTXuBEvWa/qlab5yLF1GPuEBimkdIFzM/844Ntqz9Dr0EhZB8x+6NzhlkUzcGZa
cRDYHhq27OqKGzDGW7SJ9q+bdtZxxuwE6oyREhRLT+3NLNLp1rqgscbuV9IlWZrhD28mJhzRud18
lPvZKSeYHQA2zfSBwZLagtvKfyzd11Zq3bIF4CeiNclwSw4CEkSWNzSRHwQkChKe/nzlPm3tYECY
c8wRqnr13ivaUF+VKljdfeZevzoy5mND39g+As1G99avIfF96SBZNgiT1bjYCN/jKCYRpCrGDWJc
JzJCswjmTkTUP7bTQ3BOhUkqivQVen6zIxLW7xcGKLZcBe/SnpXS10VlwqfAXL+e+7iy0qvdKOOu
4s4mq54yVvMxRBkywjO6LmyWlCqaFEzufZDw40i9jG/M1tnBw9F4toMzbx21t3+XtiJkYYD+9zwt
s5ucpGQeAnpDIzxqBRsIEn4dI/895zrvmfGVZONBb8UCgdBG3lZoDi5oqIFiOCZMQ6cB+Vh129EA
oXtoJKpnEJdQ50eFhuUA/ojdps1WqoneFhoO1flr6QBJkjb1DrVE6Dlti9cPJ4ENyUZgL7VcL7m2
hbFJ1s+Z6oX0N/Fsyp90D87UsvnmHtUNtyFTW+Z59Freuk40T2ntBMo/YDu2ChPz82f60lmn5xx1
fMW3IimUq+4gg2rBareAFE71zbVaDkZByTQEEJ6YwB/d1Sz9ufzIwaD+oYuBDQp94jeOrpFb2uxK
me6qogbDH9vWy8ZeRxYEIqmrJKDmktarQLFNUFa65a3+4QXp+XKMRxACsMvbplcEwWQGJi2MEqUD
HF18QdA2Y5p+BQLJ1BfzjLJS8jPQrCFBsHZIO3QEsjPH9b7EVGixrj+G27cLwtMf+8L6YY/BXp4n
k+r6T3dFVXPt7CGGmwG+N23WcrBmen/gGgMVhIvdx5vBvltbeUGixxL0Vf2wtj3/0afgnZh0jCeO
l/BLecvPU4PIl1cKSqh1erZemd2/BP+si3gzCgHoDY8c9l1QoT18JufQ2SirFRv0DZ0djmp6slRs
fhY1/HTTlUBGfnkNe/xxJDWPjkm+5JUl56Dq/dXGoFk2t/9OepR5f3weJhlu/z8LwvzP3Hte/7m3
3P+7EB/V+3Rp01uLPZ49uwvPvr9HYczhQaS0hbqv8H/Qul5+VTuVIKkZ92+WaXXzETRa6fhzApAP
srVE94NgLehqXoHH63uDKXfr8uGq5wZ3tbUgPs53wDuOrWVejWoq4WC3VHXG/6VCSMyX8nBGGyym
sny3S8uPaZ8pMc9eErsOebQEXXKt6swjtjyzbcF9w5VCAwKiMYnrLL4maET8CPxg0/omOcBoDdwF
uSRTRVWxBjUI9dVRMShs1fwM1yIV+IIklEpG/qljt66FcAlt7yBW2mvf2r/tFZEkLCH+BJQyv2qb
l61qs5FNl3/vtfzu39dFX8BDebt+g+gX1q0kTsm1cjv0f5fVI4uWY2P90+KphdREPaAk9fgaMKZZ
syu594uIUPlSEYx8rGXyYSCSu+lApR9gf8WA+YCBv3lL6nkUjiIJHVFn+3Z+xaRGyzkC6hqmVWVm
ijSin339qTpBy+3vF2qeK5xvGJK6X9eDfBwrzgony2o23VVOZ2yPLEJhfTPMMQgZ79ntHpSSC2/f
7/f2fsZHrXHrbd8IfJjjSScq0Mc9jB8tsIYjW+Bl3Dv/9/T29LZjphJEsp9hcAkS8w3eQ9CBoiN1
IEFJu6wtG+2UTy+ipZVRRUD4l5pdw7g6iEy3Wq41QdVEVSWrIjjIKoduNHUrNBPVGVVjD/NT2c3V
N1BkxcQLYWItDQy6vM/g/RKrVem/g4RxNwIpgEKk5My0ADEXspBsMtwpTCLn0ugLfSij5L/v7Hiu
drd8WGAbSH7tY/23l68VWpE0sHlh23TMx32Dxk7P2Z5qWzcNYKp90yfdMHmjmDcOq691HZ/se/TL
jun03EaZVzNesXVQG0KYG0WzloIy87muFkQD0ti8WeyNiBRKt/8Y8SEhYOeZhxssOcdcc9vQ/Sjz
unsJbTxCq/59X5Q852a+se1LOUxUFPDqpb/7x/umd/1v29pA0G1Pq8G1mwF6LsT64Onz4LKwdSv1
FsrF5HjKle2GmKCxTe94Ct+wYrH1yDWueV1qnhkHZr6rm3XrRq956m3AMghIrfyoaLFeUVsKHs8D
r1kIwLtcd1DEufNkr6L5peIKRMOJT7M5XzuYQwXAJ1uJrP6FDfPd5wmLbAMlb2J19lJ3dMPKL8lN
4iX77zK7vq2GrHH5vG3eaE/2w4VKdiU6xfG7soN+PTsr1KuTavs2nDMvAo+AudShKZjiLCEk6QRb
YKfTx6Mx23Zng6AWz/DepYyhG0A+59a/atAEVxymQWhZVjvHxW9NGB7rCALFu58iJSijmaroNXwD
xGBTC4sPI9pwqPHFSte+/IcY7lPiYk7ZbiaZu94kkpKCu2OAIQHScOKNRhR5LEQlrexnvpeHs0zH
jD/rdqN8XMWmiyOLa0U3dqcWKrym54WfLkoIy5UhW03QSO/8ev2ljwpKylfzdyK+/3rxSbvRZrCb
872pP3DieCQMxPV28czWrfZUoRReBEDytbDNyrohpofK/2GnlHt1xuaffWyquyvPiZ1JxPEBx1cN
zG61BFQsxyC4fO0zDFIUw6/7NPa3CSGycfypCd9+tlVHdZuxT/XnRRXFrOge+SilHUQ6Giljv/9k
asdbb/pBZbJJUuTkbb0UoAj3aqHhkkOGpe6+wuVfzb4nh0+qkSNDTIHHofz4R+PlFLfiKRDYl/z+
8xC7ti9d5iVJAecnnjGX2y5PRDgoCvT4TzxeiDAIld/Q79LzS56z0ObtcNUjXf1m3z5MBNIn8dgs
camuVLPC9I7m78wEaf60mVwxPEZr31xU1rVcJ2cybfHpZ0hL/Oa/XjHiUH7Ctv1U/25cmvfRK8vW
9mr4dQNgVbjCfPFo+amv89V1rrEOAKX1eLywdSMhepya0haZlEArB1LI6+mlqExN2Pj9lFIEwmCy
2Gw4BIyJ7McmavkyLjJSWP1RA9cvAB7+Cr+Nm3rZdKzXBa3jaVVLphurfTBqlBuYwyfKKch3Uxqx
Hydr3y+n3rE77fvdGzv4TWvfv/OMzL0/enkrclOabwVm0UAH/VlBYqu0gNlJMgxhbcsVVHMr6Qa3
nc90P4HSnNHsWlGQgqF1Ust4gixu/xbW4d9VoQK0rvJh/03VtX1gHgDKADNQWUmji5+Xj+/58eNp
IWdLfqauKIkrAq7UUzMDeUlR8ayzKpionmCDRTLfSONz8R24L+Th+s6kbKALqEP2k3hre3jRzEY6
TnUlasIr31bk56m9wx1Hstg7ZmsyfFHft+qZ7VCeJ4O3AB4vqelb6LbAp9v7e8qLTs29m+7uUs+H
oi3VIf8pQysem873b55rHDF0vZal0IBDOqZxxK/Gp0rF0WCeSo+SeH0+5D3zjrISPLtOTM1XbaLL
wwPGoOA+2NOyk35RupMa2NDqH+exHiOl/k8rO7z1Fh/a1jTjrJqfOzkGDWghkUVeHZb3ugnPNApH
qxZsVptadZkDy6EO4j07DH3HqUSg1hABpofsR2q4d51gEiaGVKLdg6oX0n6UWNfPtwkvuuIwnu8E
7LPqrpsYHCH4mBylLYLhqnnRjKo7fwWIXFCmsTvbGcgclPZz1RA+YqBQZpZN4tF5qLLvIKTqYTZs
8tpPK2jjfJAwxnlkffWxg4J0m/yMaUchtn7dtoeZyce1JEJ/zvTtPIVuFuM6xB2FzuqvDvXXaSaz
gDplFnbO9QtXlub5UxqhVKSIo94ni/jAgKlTYOEMTCLwOzdAowoRtcTq9aYuYOt1aNnmq/3ty76Z
bg2p6k61e/8CaUX3RQzULOsu3MU4rB46ffXtlp63zXvHUmho51bh3I5EOv6RQBa5xX3XiyOk6GSP
p28HobSCs4pg+lSaP4bZ5mIaopnt7KYg+Z7qJ50BO8+NmgyTq7cZZ4slkxeDO+q7hH2PidBDYJnp
d5DI+oXyAqmj4iJvLIm34+P4e7Qc6K8ja148LaKv1QM5Yt9A7sem2iCG4o6Iu8/lcMPV0KwShFsN
shos8Wv8EkyQVD/V4pHn9A4BiaD41fFT3aVwCX6fdYSq5fRkTavyBdU/3w07mMj2BI1BjzPV+BR0
Ilb5qQZhLqsWbXp007vSpZ5vX7vLRiBxi+Mi1U+E5ywPKbt9oh/Upntl9VagSQAlqwMfayesAeWH
lfzS5dMX77lMOxYSTeHTHDBSOn+ArbBO7o1d//t9VZN9bxGV9Ths6xJUhV4OdqN87QmGHOSVgjBl
3UxP7uMr4RtRDmc9bdbQdp6RKUcJKmC2IthBMVF4IhH5KrtAngEWEONUAEcOYgIgdZNGaI3+iFbt
Rdj+9j8AKmX0hsck3ctqb/KtCi7/y8Y4PyPSfv1HM9nSX8padYtq+f+C+p0vzZd/xlvLyhgbykPV
qp1IR0uDZzX8WqFvxZbJz+TCQaBLDX5wbA5qnFXu7fX9iFAVURZolhS0h/V1Crs1hLphzfkzvI5u
79fRutpXqq+iuIErIvMVaB/Z+yWHmU6YUkc/NXuoUPSAQ5T9EI/DjOrB7xz3Pza4RtBE8L6y9MDF
l+ZqwpW7G456ObU4AGXLYui30tdUrC1qQOTH7YDLi10n+SCZNLfkw6GKwiwv2XTEAi2QubddJKDY
pRN5mvPGo+CuUeN0rOZ6My333e/ReJFTVpxn5YxYGswJY6yfiHiBZNX35cdVKviozPb/MSNydewD
QiTJB1CIF0OhNvffrprhQDfvYOesm2PEKTMi2gwW+utmpBHKZ6QG/CfUWhIl5MViG/eXcyaDnN9n
2mFCdmImHP5JQtfvJ44kjdSHxPNn7Bc9NIA2f5hBEQPzzFkMDzRyT35C/Wkz2bh2FA5fnCySClw/
3pTt/5VLUH0rt+d1889HSGz8JS1CgvmubFtfw+B9WMS0k1FQRuxzOuSHqcVmcBsiwqqTy2rdQ25w
Anl4YkwMMC0h323O/CSqDkNIyB2/bfO2puuJzF75n3qO3T0+1KqWf7EkeKmXtq3z80wju+o4BIoo
kMQdNPDzaR3nk2YkBGI/zGF/xUg1fsAiW17x1aNhfmq9Ewbk+svB7F2QJqXadENfy1rSZPueh3ZM
e9TS5v1I40Eo+k8rugQlqOqINRDms+LlNR1uSCkifocVxh4hvAqpyN+zCVVlps5bTIB5aO4/bE7e
IARm4br+M8g3zniC5Zd0v3l+sQ0LfLukB0PVyAv12LQVDkZU2PVVG6+2cekfy0QKswmAFGqoDTZE
aFfZ4RiX4QZC57eYuUg4jBhk+AiIOFi7YRL/KpIZT+bkIL1Xo7SzcrPBZGLx1FnN1i2CmI7NKGUs
jqV38IeTfhlmDwnqiq/mU6vY24+3XcWWxKeuQKCt/rlsX66Te4ZZmu2KLEqxniQObqzWRVmhQFpS
xVp1N+NUywBmKe4Tn4ke/jq4MTYcMtbmXpb7fKht+glZzJb5BUy++/1y+EcuY4QZPISr9n5Gg9G5
1fqt4R5hVjOmz1Q9KMtz0TxqC1b4nmRUVv/61fwBS1q313bxGScatQeoxsfMBiJ8aM1sowh/JJ9g
n+2H57+tIKLunk3LDqZSR4TPQh8HrRd76iEa8oAn0h5dShFtG0YXDDC1CFQQ4jeVCoNSXK09Bhl8
tL59hGRmDNy37WZhju1HT1gviIdjCYujyrCrZicXM4JbDuOPY+el0MuDczhMyGrcv6ZRyoUI4bRu
jrPKvrN9/8mVcy+IJoPUUHBeYbrYSlTzisf1/GuuMipwE7sMzCNbCiIGwCjHpk9vseeRenUjFxSi
kBY4GJZdtlh0IKLgmlg26IebyCXFQsVhqDhTTKy06pWbz4C+4ZMH3NVbynkZaOm0HqG1LuDV7+fZ
vr66/c2mo6rmBvMpXm6N17VXbuECNKajffm7ZqN6Cv1baX2svreP+n3eyMU0rYun92gcX6E+m1bo
qHHAucg9J4dILFhdydjzPY/YROTNfRrCURGwBWuZxAQIOlvmu7KzwYM7orPXptpTE3Hh3NiwQyrL
52kt1VN/KJNjTknprAJNv8Zs+xzuiV5eY098daIMQZ+ajwpgadOfBddrh+p7aIbSuWB354BVh1mf
mwrbL1sDodT8ojRQcazqLLGvCiI0Ust0OGCdK0iNzg+9FQp1ZCLXJc6xMjuzY+fS+dGZ82sEiV+c
m6LLcM/vESEhPKXk2bNvxA0nqS2jvm/tAHaUspwSkRdek+2ryay8Ye2wygg+MkvkaNKVig6UB0HH
KGIiwV+02hWR6bTwy5emkx+qF80p8mHQH5pN8Dumi7yfykleLpl3bSGgfunPA5YqamyHhAMcxG/4
MWRzCM+kX9bfbTeJL2lYv6p9yXbVUG7Gf0YoiaExlwWpVlOChRUCvqJ943fys7CR9tZFMjMxhuFO
1h/IZqvS4vU0/hARJm2luVe5+r0/fc3YvF6YxL3wU4bRodWK4AVcbB5W1GwT3thTsSFrCjxtYGTn
0VOLVa7tmLkxNTlpuWPkfFrR9y17sdl1gb3bMG+gQPX3M7DzU2aVn9ix7HjOQxPxbxNO85NMEfv/
E4f1CkgBQUVny05wtK8STBN8GBZIN9QF+R5hHTUcEKlvXnZOUF/D1l6w0Ow8hoQ5wpviMwnjQlx4
+3RNTM8WMJLQVCrZjK91HYjDH2JrvSBSWWqqpAwE7Us85lqzRHkk17N/0hmPJYkZjqLbD2Nso+vb
aiUwYONVh5PY0s7NM5EUe/Jz90aOhWLt0OxNmWrZKcRCB0EgGw0VHkYGMR8/fkemeO2njxvlIDYj
e9hv1CnlX7U78Qxj27+MWx3SSjpVM2Cl5fjX/Ym1dYJwVj47i1L1ow/UKEKypZ2f/V0Y45BZfDcv
41CERlw4hfbprf1JHkDhjbl4eLafiLyJJ1TreNk490rpIXC+/UD6W7UUjkI6nHrR5Ufnc6OHCGY6
l/f6Xbytn0rfs992bp4Z6hzVyDQPM/woFkopp2rlpBK8mMoFPtf30sHAMoVb1k8aaxea2e7ZESVg
7GUQ9m2k59kUYby+es52ry/3l0M7yIrqnjpkZfVIqCI4fo6cA07VVcuEGxWCpzY1nY5sZrrZgZJr
fcsvLdt5eskOCvPz2+ENv0vgyFC6keIVn7YPw9qRW9N4Xijc3Vv5M9f8pTq3U/OA42f83/1fRp97
fb73KpIvt1u1GO3jS/hgz8Vq5uUHBfG7nezf+hlwIOOKto21vWN2p6vwa76afL9eudMlBki6kkV9
MctJF3XvFZ4R1x4CNnTCQkUf3q/aY4CuaDVkq9N5cZC0UtrekkPfqWHYpUqxfERLaAt43I6fus7p
jSKVJ0Cu8A+MEsy49Wz1qgOeR7HkmAZGwbhuPr3wVUv2DTp/PGM83C1OtvlOrnKacYjVgXVz04u8
lk5Vn7KV/VeTyVXqtdi+Hms7PiaCIewqtIqvfzxt0p/KkyitAOX+3d5X7CaEzkW0OdHYZ4He2OFY
35Cdb1+/8WU2TOjSQDDxvBoJ0Ae7qXviGZccuDPVpQYHxBx+4Fnio67n6a6Djl7B0NstnnrJfqrp
3Sq38lpr2cXv4jpBPmxfkfq0nvx1mB0OVf3gkYmel6+g+dvgSi4zy72skSJfV6naSTWHbnvbSWea
10slk6qJ2rbv+Z9yRj8zU/67mvkvc0MWzUHIiRvp2ZgX4UN2Uso2t/I1HNeg+r48Ay+ZNfPiKJRO
pGSM9dgloapnGjycEpXCtXrkZXetFX6Zkgrvb+XE241lauHldKreUuVfjd+tYXTgBSpoN3w1CpoE
OhdxMznx2QVYic3OswIW7UvmX2atHqJ9GyPq22BZunc8m01jPY8OHkNl0VaHE5w3b2dG+a7Wccah
MMq9vGg0V03OioN8N1tdPbtGHauX39Wffn7DQbeT/xWBfIngCjoqt5bbEj9QkuA8GTPSW/5cJdfe
O8oP7W+SyWBL4eKdf5mK9LIZm9EBIYxW5N7O/hJi7AdfSviP6mmONfb9cvnYD/QIFdfNUJ+b3/9+
cW+OTJ7wHxX6xUELHqTfEHzwOWBgZa/CC0roa7FAgbuHFe3l4Kjt0icLbbLVFF7JVPfpOlrSavA4
dYqTO5pIMdSxOC25xfLQRp0S6ODCgIwxjPKTy1PvR9NQQc0l34aZT6lnmY0uJ5lUK38cHU59jsAZ
9ux3vLeeH2YevUfuk4HqgzviaSTy243u363zT/OATJxvYPBcL8LH02f23FrpjafDRpCADpq4d4rY
GDtuy8+kLznRnShIWQT99/M70XI6bs7PqnrM8GSPu6eXp9QoZdtdXl/9IpGpourkxTqF1/WZQa+Y
2V3IKjNhz/QbRcBT7ZyZr69fldyWmttPvMJ/FGRRrfXCSta/Eq31tMcg6nr8fELmPafGWdhynh2U
dAvAJJ/xCKbZSWr6gruSVIe3Qn9fl+fBbdryPl50cwPoYEJRG4uA+AhMIHK/MvxTfT+cGmnGJN4R
hAYPoh68cSgQd3NXzfbSPfFQ1dFqByr/zL5fdZxWHuydwtBNzd9B5nlpyEIIUI9+SyEBs7mNl45+
ZK+M8vhP9auT7iXCCo1rRSlX+hx0JuExkVZ+zDn50Ua8jyhrRkdUVjUWL39SnEzAMP5MheLieEvV
23p0TbhtgBcnV10P4RLT8k2XUBWZnzGCDoFRtnf7xHnJ9dUfBH+fCuDLxu8w21CY3XemlWy3UDlU
75+lME47NzSt6yxtPodqtv8RwnaKD+XT6gV30A6XZuz580rM+1/OylKA2LT3SyaMx346Ub53DGXm
VrFsnjbNI1IBst2l/HTopqe9Ld0I/tznYf0aqPLyQ1ZCLbUlM538MkTAjOThg2uj21GKxOZCpRCd
gl2lMILWQewX3xmdN4bqJHO36r0yrMhyWEvCh8eegEp5VMcESiKYJ6gKdKCh1FJns/3RG2k7U7Ex
bqpcO0vr3vtX8/3MewmDpG/7lC1IaNW6/K3eaMKH5ceZfg4pIfz1Qzk1mlYwl1VVGd6+6r+q/Rob
q6F2QgEQygYrad5rKygxjGrJoX0Jhs3Cqqf9aSeKA3aI8u1txGWavG06aHGFZQqho317Dqtc1z9O
iEGg3gYZNL8YtdDn7/5GsPrdDDCOMa4jSNDlDrFWK/VeFOWX1d/2KLot+xSFcYKiQkcFxIwDkoqP
2PwghpJRroabyq5KKoe0AB9KkS//AWo4XfnJGQSkzREh0nacRLRatfBofuq44oaErRCPsN2rAKau
eMTlEKL6yaEeIwZixsaSHwGCS2iCZXFgndo4nJ/E9dJ4YwBOOcOOYEnoILz1vH+bw27t/ppjmTUN
97dUxNfsNbK6ZL0/nDwqvZRhVKnH5qr4lkejykx+a1Fsg/i96rJ21WrnprbFxTv9UnCAv2lpDNAs
ud/ihXAQgmva8Pdp31EsmBGwOyyiiNz7Txm+1VeUmZSawbqZKs9OkOBgQCnHQ67zlcfnTYqGkV6y
P7FQcvjD2UD9Akp56Fa7cujUTgaWHyaGydQzDELbAA9RHwiVrXKbWrOMxho0WllezFw5jKqRvGtd
m5BPAaM00IImpVrAPK3FQ04D8qfYzlenQinAeyP7zHZLprAq3TBAit3D+n117+Udrxr8/QySgRJp
Ip2roEbw1hraIzz27LF5Zla5uGCF8ILRgGbdSG3niifHmm7Zb186Vn5q87Jnmb56P2+04frvyQ2g
HeAIK9JrXKg97qopgdp9CsoVAmVtaQiMdoff2sPW1Bjtg0/58kktL1kpkBkIAhfTVSP1zZuIQ5vn
UPvinCnFl4nXz59P7yESW3WzvcOk2ODR0IgDYnaqRCXtqEreUk/+fAwfEi8WspMV/tBaIXT5xp1M
o0M4/btNFhvj/F22NTNNhsZ7iT2Y9r/91AUm+0QaK7/lzPWsD02GUmSSwHC3maq0aeYH6zSFcNxe
UuS0v/v+Lsd/sXZaVm7/AOocmi6Nx/xOyKfRsUdH3QjW8Y6p7jZ0ZuIFjad/P0FwzRu3e52x5C+h
fTvUz69aUOphPNtSwqUayq1/77nawufOuWe3Nd02nn66l8t8RaB3aU7T9ceutl61H8MiGWpSbcQU
Bu8O5cA47bty23cc0zCkUlRRPEH/OW2eBsme4dH/RpOQ2Sr9njS/xIW124vZfau6jwcvCc1NrUsu
RK3N8PEf52D+WywHdJTRIOzIT+enfV4T8ERvnONboq2tdveiHxgsuv4FhpXDHapJhBO1h0HRFgTw
b+YYUijuOgHcHe0KCZ0hskF+7j5T3RN+UbJ3+MyQm2YGcuqeFyhW76sZaw21BqTRMYpYLXW2SSGy
zdMiPp8+8SgRCZA4STzGqoXHRdZzraMMzIsa7r4c8Bdd0+zW6DkSw293v3jU4BdFOh/gKV8Z+8u+
86DA0Cipma3mqykOCAhmDfFAO1xP1krFpdVr3qH/ltAjy66Bw698MTiiVjVu/T//41/Y4oicZ36X
zmn/93KoXsijxPNn6qh/J96gBFCplyfHfDUxzlWYhDMDX/3HD7Dv88hUTnWE+dOw2FbnWWSHfz5e
ir3LTm40csyHQbpuhH1B26E0UjZYBELqUHaqnt8KdHMMkTuMvmpCS1UDvkpKA5fy304KuP0TgDzw
mCTUxTb8jT2XBHgcZe5pq6BCA52Z73nDmjy2j9FptEPYWDGzfhcHINSZ6C2go36REm69oukdNw1Z
+QLimtI1AlI4/n4paNko5R45ehjuNbL/QOoBzwEC1BTcRhByAWFRSoF8RwvAFBRo+ab41tcS4wS+
8PwLr9NO/HRfXY2XsOnnWRB6i+XBu+Mk+IyrTqLbo+WXmU4rqZcpiKE4EIlQRt3ypfQgMwoLLy7U
t/6TCQ0ck+iZHcfK0zDTlC87RP8zO2T0hGf11H9Tht0hNnK4b1qJLn2kKlbld75sUzGkOSSryBjx
aTNf/o+dfNmD3ddvrOK+a9fBTz3fQKF7jerCzrkKv2Si4elpq3ZdaIegIDFtZl4S8FIpDVKa601I
Zh+Vq2znD1/ko9RzsI2zdJsh30dMbeldOICsdXeVmVoik95N6wkrH+xNxDdKjU1thmk/dY3crhhK
S/hqdOhQoUXn4r3GM9YFprRB9Ku3Zf/yX+Ce8rY+u1oL4TyTbMpB/h3axufy0zosLp+p0V1DB/62
Is76j361tevLeV1OjdLdJO1P+3uYUqd5S23qcrvz8FvDo31nzSQk1TzPCZPwbEl1ZFCA3qcx8Q3S
I7eS0+ibgaaUiAXYaP2ywcbVIy/y56+KKHM3evw0cBEkK/nJ4VzdjXYPHgCOsuUAdUGmm4omnWcx
Yi8HGn1qJpd1cP7XKMVez/C3mL/SZueWnSVbkmXQ6gt9TPc81Tw0EJPeSXJc2EnSvd2xI9bXLA4a
eXkEoAVU/pz+l/6X0wu6fNPWlcc62gFu3PZj/5HvnSdCmK8RrcB+IWSXtRyeQegZpMtxxI+V6Xth
1dxToXPP/QwrQWAWvBczkElVH8tB9EraTuXWgR0nPxGIN5sWqnW6h86oXKFsF0dGtIyrJpeVM3/a
5kmiMUZUFKK3tBmOkIJ6vIk0L4w6nxrJ/KtjXJ4yzeN3F96XIvecdoSRWmA/6gTnAtVPt4vb5+Nc
9yM3EN1CyceLbDpc294G636WVdaf+0Uedw9QbS+gfnAdE6P4TYfA6FA1RkB9qulLl3t1xjlS/0aT
/+23ncmHlO6HTxdyStT0yjvJlu7NNZMb9/IpqPD+DuLltJrirYUt9ZrddwRs+XR1Wqx+70da5J00
sEu9i982i/QwdRPqZzrTj+xQ9HXlY/tbKabjTff3hi+85WNZcaYJS4R1LuCybuQ3NTeGdf17rnsY
+WH+WOG0rZOl33j0rip3rBUybTcArvWn6Xn2zLAz9+4EZHR737WmRWmG9usV8aL4QPuvw2fNizeX
2vX0F8PADouD/b2yPuvPF1WVXw6N6/AW36PzhUgA4fix7x90q9N7naDuqwQx9maJ7PMWE0F4c6zt
ESax1W4vuXT9WKwkhzy/7blTmX9lA/fRIJs5lWaLreKpWsAvSD4LsM4rND+w18UemG1lOJ7tRLc3
521Rq9bql/5l2Vb23Llbq4UTW9DBDlRS/55sIDXLS22ajv6D2Vw1X1jowddkPRbhQZdJr7OfbXwE
yHV7N1L5eK/6ySNwX1E6TzbHJ1RDeewFeTwLqE1ER5O6TbU7T/4L15mgXQLJq+Oj0FlhSsH/4dxI
i5xwG9PNpwF4fi+KwC9TD+UD6Df3gbroIErwwvAvAZZIrDEOq/rwDd6U2mN8n7i6nDfLS9im5QQD
Ullc8OrU2e91XJv3IKDv4d45j6iab86RJ7hloDtgZQiK8qOkVnd7FnY+dcQKnTEAq0CkymgeJkoS
27th8mqqBRfik2dxKTTXPi6I42kTPML7gwvhVd/WYGhZorQIrlqCccLtX6QBAPa4ujmY+OUoXM+P
shXV0DTPQCQkt7o3wnvo/O8/OHdPNC9MbWt9VzDQOmdWU4Msxp0M1wfGJbq0iHu8WQ46LrXoAEwC
7o9GfsVnzkO5KqrcNOh0g7CR5S+7KY0v0RgynkeMZnyiWWRI/7KV8nj7VxAyRF4S/0g6fHjSM4lC
UaSj8VPHN7cVhUSsPaOgjOXuvliOCOD0Ic5VKzq1t6csgAoevp9ev4xLppuv9GPo4EJxr41MN+4t
pkRwYLCA64laTKD4aSbM0FID4w7NqXGvwR+2h1Wn5flPo39tCNv9Y0EUH460bkTZOPmEY2Mel5Ro
e14D5gVG6shYi70DisxSZTX+si8NiKud6xlamq/L83izr1dTRxNCI3isjuOJPv7Fn82pVRpIjOQU
Jvu/L7nt9m3z5uuXzCD+EBmHQ0N8RjD19aUvnVEkvUP8fc4fxY0mwytDZvw3Y3HNmSabqmPDaXLs
34TC9HFN5saH0rzY7Ov7Ve739cW08rLNPudqY+1C99Wx4NqzMIy4Otl5XK6P2usqxtnI6PYtslw3
cs/4VYyZtKp8LS36c1RXMyPZNGTBSJiWF9aW4Wcdo8BsFuQG0AMiisrYm54qMQuyXjq/NvoaDLXH
83BHjgfo3zBuJe5OQenveibZUvsIex9hujRTnUznSRcHHIjWEfkChXXPGuVpoJqv0hTTVB8wfeaC
eK6mWU82O+HYb5r25+VGOVllfzX/GL5qgthQXa2k3u6lRr/PIUOJuzT20BbzShIv+UOtvdNe9LHZ
AkubRz78VX2FiJS7+ld/tFrDBjLAEkkMCRClhblEudFow8gm25JE2z9zrd8ov37Y7yqP6kejpSEz
eZI3Uivkg6cZvBV8csZeywCO8VwZX7+nkk2B/3B/OGQb7r0X33ULcFo10OnSuNF1D9Xua2u48Pf+
s9BsAbcj8RzXadpYv6fK2KZp0VW2dpGnervtZoceVqMf8o54IZqJl3oaWaNuiZcnMQA5BqGVsair
NlEnXDZUp7mb6CakAEujWeF/VZobE+uvD15AFJCcjedGvAQ+iXmYLk2srvETJsJvrT3hvMDPLRxk
PHvq894WYOaqOr5tTyodPtx3N1tF75IagR+Cz+iRBzjh/6QUdGGuJoovl+rkVulMOp3Q3qItYHMF
9WjS/q20J+/Xaide5CV/cl98bsV5fT9RvDrvxbcZdk39co5tYz5vvDYqfAnPFevJx1c6euuUOvAU
jbDV5uLDO4zyeq4qBjAvId+UqH1cd5AQOh0PatJ2Je+d0f9kzO8deEonwNNJoT55926dtkc1nPfb
D4YniCWebK3y3un1vsp+h6tYqdQ6lXGnNqopfBu9+NzJ+3unE0Pg9QHiaslpW9z/LYXv8rB/5Qs3
EXyXrci2dT+5K2tvS5AhgxWX6kcu0mQioYwvjRnWca3dGXe+SpW+1/4qkLf744pHhhIcf1P5u95w
Lt+XcILaLmCSr1R6vV7NpMiXxj5s7pPb407lvVfDa6o5peKsrNDmdOJppsoe7MSrJ+0xrpzDOPYM
C93Ouu7YxkGE5b0mcYAn7uDBu4ZZjGK2koYpyzrBGrmBHM3E35V/3vQvHqyZ3Fl3jkx9La/AqXzl
9+pNiWbAno/5eP0bbEBbgUOnZv/x8zhwoNsYXodw5InP54PWXay8gYIVD7Ylg7J4u2IlrJ41LKjg
q3nPvxijeqo9de1/IaChe1I878bhI8zQsjzxPOclT/BDxxCebjzc/hYRg7nuaibiKNBX28StwurX
60+b5lMLEHwCCpIMe3MDU7/YSubH2f924H2YMIc9t/vkBhaniB4kMqFGwZNju5X+F2dlMvrO8zUO
DxPK0npyCECrjHceeQrXLBj/MikMxSRByt8ZKCY612ItirdmWU4Y38rUI3eg4zFsvjGPceFs0Rl7
eDFJMvVt7AW3l6fBeP43vvbQs1tvzMUawBEXI1B0VMQt88U0zJ6Yd2svoeDJeDbxu3RzB5x1ZKeb
Ao14vNmXeEH+3+718uZZro17es3LaDWMzqN49bbPZW+nZ6q7r3+9Lv3uCtiPTfVq5KKZjc/uepeO
npUENaZHuwg1suv0+Vs1ssMEmxpO7K17PVw294JG3bhAEbiQ0OJoThDrAcdJjSN4xOHYDk/Glc30
42fKPEbrbLNiCwQuz/tvuDjhZONQMLkuFd7tbsEcjX7pX3Qr8dL43ziz4MhGSGAmyGPIWs5xkGAU
6nsRf0Wo+hciUDbSSyYo6Z5mXFLN53aeHPVaSvxbVRZPqPftrapve03Ve6hvuYq31q27UsPhlWft
4fWOXamRTutUD5995w52+Zple8zlvuCxCcMyXw0vx77EM6Dupr/NvgG3jMMI5XUQZRldWm3Do33b
C3Zr588e86j/0+DahzurIPMvQsmIZ1wZTFoxQ1+Pu49cfLc8s0U/zg0HewR3qfen7k8Lo+aZEByw
20qoQxjdGm5S+HtVlkChw3MwcgzbyuscD+GYj8LEqM8Y4kvEETRO97YL2Jv0xj7tVYfKYyjgssXt
Pl10jOgmuixjlIyOjeS/LJwvI6rW1mTGnMXKtqqxDC8OqLjcxD9dtk2jVONU15UKb1EPE5cf+4Cf
98F6Jlh0UdBaAjUfoU6JDzvElNw5pXX9wIysnDpfLW/SDuPg3tppvLi+UUB1aFDaVkHTOPAWRzBO
DscYqXGEJvhOp+pBzOeXbhI+GOVewwi5lY3wBM+4hp5fj2N3Y33FBHr0zrVE7VRjxDRgdQdeDpJM
KtsSfNjwwrndER/roR+Pyd71chcP9LN/i6SxeGontOuOLe3JUWUWRBYlnLXjLSuC6p9Z3npR8VnX
j3Hh9j/m+oRdKtx2snmkHo7wcix91QhbYASCUuk4IToTBpyknNpgxPyJeDO2yLG9rDTnJ+wtMf98
Qgy9huZthowiDR0VRK8xl+aGC2k9Zto8IsrYcSI4i/MhZpnmGPZDhoQN8SqjNoaLzeNbXHFhwHc3
voi3/ZlxcQsa6/+RdGZLimpLGH4iIhRB4JYZBHGebgxHcMYJlafvL6ujz96nd1e1hcJaK/PPf/hz
+JHXo5PaKiN9bm356pRv5dWm7JzGnLpqji3njrhlyOUg3ldxoYYOzJoh2ZPnhR2L6/s7cP5efMr7
hk8rNrvUrU2dCl8aC8mKuEwp4lNZGSxk9ADsWLC4WRehPGQ8KtC4Tz7VGM0m27/OWcI+iUEnx4Ds
XezxsnlyC92cJxB3Ai4TZ2hlXkJk4DxiixNFPlcl3/e/IpceiKc94r94vpeYJJsDgx3EHIi6FrcY
98dNl1848QqVvNHhIRdaKJfFw8BXeicTGSdOpvzRAe3AuQ9Brd9ARfLMquDFr0smBnm4LBEILq6q
F9fZs+J5R4przeXDezKWI4iEz0+ExQq/l5fmI7X3vG3mg4wrs4PLRNTnAnYHVwtjbw745k2JdB3d
JHv5mZDg5xtxwzVxG2VugvVAGWB8RLkZrqilSQ4hCLnyXt4T8sTTf/p1cHdbgcR6n7sGdlRF1+Lf
rRjsmUpbPlT2XIo32Xsx8uWCMaWEki4upkfkyTmqQtSvjCjZQjuXDAdST4IDcBXxufADjz9SZY+i
HZ3j2auCD7hLDDWfDgIESzZ23ASYFLLrg5hxR7eSELL8+wpKdGorxumceLJ6FRYJnlPvacFjgEcD
ooZVTsqHlPqYL6dGTxkdmcPdYc7icEmaQNt7/n2mnGP0QJyJR0B4xsuXjpi0sQkYyYlOmtoEd4KH
d4Tu9rOrjTEEkQMDG5nobegFMKtkrFM6DfAbIaW/5nQTW9p0ZpuCd6sDJaGnoVKkwLQo7mToTGlq
2VTdRADEM74m7+ApfSh6hRAJt0MPfHb6NzAHfoQcYDkMLbkskdnxJamK5Hg48ynvUffJ7eAPZDOR
9kMZoSN9+9YhaPVY/dwg2rK/uaX8fjIRMrtDqcFVwR7EGRroi+LDGFKsVIyx2ImohaS1lVJO8Tt9
3YYh+fYocQH15JCRI0ZmZOQAeHhqJMh1O5whT2/S6fMgzoMETcl/MwOkpSluyP3tpPP0uE8TSmJB
J749ZCId2l6BB6gaIR8EqpQrsiHJiaqMtG6HAgE0hEggZudQIkmigQeaportR7kdjQYXZxANRtTv
sFtTiEA0GrK5TV68Y5ogaZxZx/wM3gabAhgTJGIp2q7Ji2bDXyyomxe0LbNZB0BmIs2j9B7t9AVf
Uyp82cLZTPfDn3zizhbYgjdBs0XLyqnJ91euu/Cz3OZiboQORJmPt6G4KGVZtFjMZuyS9FBpyX9A
zIMjcXOiCGohT5y9BpIHsSCDhlTbpovezPHXoxGsj05ERh5kURI85HmBcI0UzaYRo5nicjnFKfqF
+QA13ieFGOonr+hHUWUPCGRc0KAtmHPhSIVGpBHzIot1NoJK6Y0YhflUWjMN1n8KRcun3YBtze3F
SQK6HcpuLm+dreUaJfWBOcgCzxSaL5dzUI7vPicS+MG+XwRMzkXBRgkScT1ovwOqYvotf8JTIfNX
8f+Wp02qQrk58qvTcY145QyH7lZgO3oi6mtJI4MEj7poyZyuhA1xY8qSyl3kr3AL5RtpvHhi6Whp
wsS4VqpKaVb/WtIFH0qJZwRBjTZdlwis7nbG5yX+Uhc+EOlHbzYXyH2D9bx42hE52pG7mKV+li0W
DYdGiq/JeuUS4DLz1lX43whFHQ3/K+QrIrtjGDuCw+bpmNL669dI9xcH6H/y44iq5oc85MN4w7x+
wDe+2/RoCqwIDMlw5v17QqVtF2QQ+woOGlMiksDFZBbR7goLQWQ8dxLNOfFZhOIIwXMkOBhVAwdh
m+9Mkfcb7t+/pFWR4022BUmc4cyb/8ftpCGTPlbqYZAeFsFrw47A3tkkrPI3EMWkGL/SHI2AfeUq
ONlBz95sQ3j1d8U+RM7I5YBITBqP9sDge1jJgoihT5YyQiQKKCfZjHk5Et6kBZIfwMYWyy+BsMBO
W1zHNxO4S7A7OdMZMg0oItxLgypDYL8CTX9frl9WndS+10AKRmCWPu0ZZ8BxJxcnlZD8YAGSgWEp
RSgn/npXthH5AdIiUQz1qHhkb/yEe0pr+cCkraU9pTYSVYrp8Hiy04L3CpAtm7GQQf5vymC+ITWA
JEGg2JMf19/293Jh/38JwGd2jb/2iuJEfopFtsCV9yNnFS2e6H6lN+YMaNAZSe31txPzQP+vv9iZ
Ba+kUh1IQQ9UTqSBoXMD0K5RarmUj9ScGHhEWzAfg60+z6zozsfVk7QTbgssof/3nZ93mVoJqj3w
acBx3gczjF9Qzh5UtrwxVBnrki0oKch+/yv9+ND0+f+68UlRMgVIzY5jembaj5xylj80CJg1B4KC
GltU3P8/dqYm/eusBjgDuUIxK93538PDuZH/vaSCVSAWMhEAHZguPvkUT/P/9also835bSq1Jm5D
c8TslG0CafMRkHbLgW0xfo7kOZaHsC/1J/dzTF/eAseaSltEdQuSSrWHDplJRjn79ibozHmDPM+C
llfETUkXJgtmS1Toeunt30SHWDRcGjWuFPFSR5EJRg7jECbZeE/bQU1ZAlEovQ81tHQytMSUYG6f
13H+MBNGC6c1x7KVkOAES6I4TugPeha+DL+/KFoLSoSsnRCVpSDIoUZ/L4MBOcflyeRXQFoYCt0d
xeTf2U09R5fD8rr9PV0kyDoTiIO8PGFyBowvqkDKaXpzKVK567n9XlP88mi7f62UtFBxScN17PP/
4KRUWJTatIryBSrVSM7UI36y/59dBfNE+gUQfMomWW39Jy2AMf+EOV5BvOySR07KumMfXj8cDN5h
hD3+QK4CUBVHZ2Yuz7Wc09v9nt6Izw57EldEWxLqyLnJqzB7JJmGKozyMNQ6RMJwNRJ7mxOEIk+Z
7C+yckXgKbeEX3jnuEdpGOjICeAldeKv7x4+Urp0+ZvsgMBJ3DIeV/+3Pp68D96lqq/esHXxK9R/
p4568CtQIT24EhL9iR4350gEK1ZSP/QnQfPkmbfwpUFXxVWaS8yaDuR8S0kIt0Uu4t+jMa0XnVA4
xAWTevXp6jwBSIDnh/l3VQ7K2n4PMdXvEQ+fPLx2dpyUk4avBFZwSlb74WNyXmnDav/zldQIMEvp
NqmOW47S15Cr7Rt+U/fxLowhK8e/2YHzMWrGpLUfMXmDSZqQ3K1Z9kfzlox293fsF4bWAo+pTh4t
hwa5Z3VQTCinw3kdYFGr9PX46P3slfzl6ESwtFOvbnMTXjCwphUYwc9l/ug/nHsGaTPMYWwGlgE3
pXJ+fsN/RueJOqvxpetXF7eJS87MiJX+FSk3VigQmrvvpX3tvhAIXMOX90Yum3ySd6L0hSrov5Fh
VI5KXrqE0+rBy3vhcps8o7xH2D0UV9X/uaj5I+k/1M4DjvkUojiEYJsER6a5qChKGClxGZrZ0y89
bXhAsMV6Jtn2ktSeZt9nd5dk99jMjquP//U+/lNaG/3jniWFxW37qn9PSMXd3tz+st+0pDSls2ok
j5VUohSWCbwUWIYRpOQCk8TjCOBZCJQffikxfUsMrRI22RTKlA154Lvh2d+WDrVsy7m42LLTyoph
lhT3uDdj24WHGlS/L5wOsHA8UFg7Cc4AXS028DZKYNkwopc1651DfaUmx7Do/Ehqkt3rDEn17+Qa
6uzjspsx8xwWUFTf4XXMQiDo9N3Zl0DLQjskuJRNAlSEZSbgIQIzEqOQVMFyEoAbFSelnuybnG0m
AiFMZ8gznyH3Ba/iZSxkgcKWX6YW6UPYi8dLfFee9tVEMY83+RexJ+Izse+OtYUUzVtWKKjrb6Bg
CkdtRrGFSS4fw4VmtoQweUzP4zwTNdTRI1DGayB1wj8eOxFcjRo/HFvqWd41MPTC0TIuRlpQItbG
V442+BhrncukYqenm6dti28+c3ofQfSQ+B5pq312LwmMkGOTTwEI6wbEY8CZaSMeIIxTvMfO/GgM
bACGZJ+iyqFYlk7ripfLDxgUYWagkkX6gpXHRT0iDWGkya3C45wHssE/qnuaFXBHOmpYBWbY9q0A
U0bnxhfplYlwAgz0y/490zr3TKjFEI37si/uqb5k/kKtI/k67LBs8/QbIRnGvMcapPhM+QdZEuzJ
9MzBf2+1KdgpqNZyzS5ezx9wRmFlyAeE+m+Qk+skQkjEVRDdqFVhzXFnJ830iw6cylZiRjFopFoR
73ciK0fn0RIPA7zGzCCHn0UOULcmGAKqO55l4irEuRJfCDI9L9QQ5CE99wWv4onrtnoTGdrCKgT9
e82MISwTPJFGuCImEELEnHOCySYmQDG/ZzzRg9Hgy01EDR3p5NxyfXSCHKUnsHV8uEQXjowGf0FW
QnLjlgDj8mIsCp5jsuEazEtk8QgAcYE6fen8oDjh1wfyL652tS9JV6xfEldQSJDuBfPX/SRCR1Zt
toJZeYpaXrU7a/ZrTDTy/EeAQPxyTEIJSU3Qe+j2cCAZqiDWJzC7HyJTzaGhw+K/cHkNk+QO7A/i
3zRn8A5bEfo+2Cl88zc0I0jRUscyEGHw84OYjz6S0f8HtS1GP4C3v/9ywmaiTAlq3TKoEareHbtJ
ZmEZIWgl5H3ivWYMMR8jTDixLFljQQjRA2dvzNQtz0zy6DhJvja0vIHI0tU5XOpzduvryQGF+2fS
XpXDOwoIu4kyCCx3bro0HAeERAg+IGe/nBin+56CHZskZEK59aNW5+Kw73exS+3XoAHMVFyRdUF6
+0ZGRXePVzXEQGFVyb9BNNjHa+c+kPsrAb7BO8VZB5Om7PEXoAfNKXlgmd+mL32nUwKo7DVBxHlt
H+cvPCB4udvA3Ovi/3HCcxEdOVZJvCnHcri0MXyzhB+2RkrmFd0IZ1JQoxG2W+ya7EMvt8I3ugE/
EHZ4hvzjPHoAIT1xSmlzjpFiCbzvf1myXO4rkt8YswIJohin3EkeL9nGIIRChL7MvvEAtubw2sMR
YqSv2dVUR9moXouQj3a09Hdfcrd78OBgPfCPSg1O9SOpBw8f+hM7N85smDp2DmuhvX5QxUo0fYE3
+oIfLwZ28M6DVyJeVScnmqFQwCcIZYCPeqsgYhE3FmZhxBOzT2uDXyzx0gS6RdgJzfAu8LA4i9r9
7/w0tUaAlIUZXFatTQtD91ekzFIIOvbtC92OT4+GlgQ6FGtQfttvn9xE+omC4pXiFm6kKGHogOim
NqL7PEfN2Uv6JMzQGn3EoyZpIDL3bcP1LJNXIuaFMhqWb4SR7C4wuMKjF6RcrEyYwjO9PkeTPYRt
WwmePaLh2E7zHlSwPirBHzAeZ2Z0yUyGI5QeZAHlpNxq0OnBKXv5kHqTQ4mNgp0GbTy4W0Urn1IE
js+Lj/jQkS9hRJcOjKk+MGfvvtU6p42112aa3zX9K9DfEkfDuvfYsOldJho/UKEePEwg+p+T+56T
+hNZcXNihhVzAjLD6IwBNkBpVoywDnQipxUZ59GZXpOFT5a6xCXTYHO4trtAaxeq0G1JR4bprDCY
IJRhiYKWAuUr+EDIkO3TpPMqYtqeR/D1KCnC1df57kUjYLn6CBiK7U6SAh0vODgNXyUdUMTeGOyO
ln1g5btpEy+BxBH7kS9aDbTAVOZtHzNpPuRj+uAjMWYgC85ndIO4QNAgzT0JLGxsRy7VYGvUZ5DX
GKcBkhJKhmiVcXWHi1OwMboQa9hOoZjdQPYdx2AgNtKdalxS2IuLECZ5nKQEK4aNn7T80YOZTCsi
URoiG2RDI/vtWbRvPB3IJXEqOKdL5IpYoE7vnFNIpcVuAwWnewGmRMeI6gD+SAqlA3KS8GPOlq3i
vInbvQBlDOOJxsL8yoQP0kY4c2FB3IIWJJ9IX2vwoEtP8mHJQCi95Uv2qYRkApYNyoluY/wOtJtf
HXwkfoWvr1uYj/wqogXq9fsbPMcHiTFHEazDg34M1d1zQP7uFSltbPn8uB91yEBdtdhEVrIqr8NR
hxkDU95IdwSFhgy2GF5AWDiJSEY4Z2tKHJIkCBoEmhHfIvi8nXcqcj7qAsAJHUDaYKrGp4dRO6K+
HpJx4l7QaFBx4FngsTopTN/9d3pPz9kH5dAVEa7K4rVQaH+a3peBKDFsXxxMEMxjOqxibUe0RvTK
lnF6Z1KKowITY3Yf+EuXjjp4qAkubWZXVpEx4jjsKzDEA30k/TyV7d9b+SPXkOBot4gSAz2fqohh
Q0YbjA9xlkBBqGx+K3SR/pI0V2wqUB2zOT4DfALQhLUR6hwWBQkSl7Q9F2AQEaqPdA+HVjwchziv
uPzlDR67jdUrg3OmgXYRS4P+5sSJ0I4gJobzwBocgireWGx5SJxfIcF9p6Bm7FDE9x1+L7+uRDZd
+hc53KiKECH1rlnVWfaM8CtxEp/0mLUGT0jcuccegdcrIvgntmpUpDw85FIc4t3RXbd8CvSJxMyL
3v2yPzqhx77DJnPZC9eggHVdjNooaSxZJdScvoIVct7d4oKGokYSffFswoiGAyLTxAHg5CniLQMf
OPmMDcxM1D3yKBEeh/e0CuuBkbZZsBVo/8E5Cu/4vSpZA8hmcYarw+ZUYmdqvIzxM9X2+KSZ2IOd
KGhaPCT8Pj6hy6vIoDjtshljSHJGaDKIzPLOJtlX1+nXzsR89UTZzbmq+wTWRD5j8gBrkvAbmkAu
kLslaJOglxwFvs5olc8FaaLQ1g8hQvmoOVXgXDv34IEhJ2pzxRuJO00DsvppzE/Qs/XXXvPMYUEt
TRTOrVhuADfvhQGOOj3g/3Cyw+BueuWyKw5msco6z1DkCKbEMCnj8GGf1PwhHhLmmEhYhBGckjaj
kC+b1HLBI4o0SNwzxKZ92X9e3AbGaB6670wEHGxkfBQEOPEXaWp5d5e+HrbC+w5VBkAX+/on7kPM
YqgDgpRoaRPPNOGPWsOPMzR9VOpw5cQ55gGUK746uxqqJ7uTFlg2JgFklMj+1dtUDh2qi5jPpTzq
LhNEcIjKNwe2myAa8Rzhs0UtdHfx9nXO9k6BT4/nrLPDldCWGPGDo9mbkzNoUzFw6HZ5xEO28dRw
ELY/7I9/iJab3+jSq51TUnfz4JLmaQKRbYYj8aQZtFFzTt/+CVtwJYBX//Dq/WVEy42e5NMzukaX
Mk7yS5BxK90G1kJ4y2EkoEjakK+HYGZengLAk2wZUQ4STIPS/I4Yn0qDEWW0zgORX66fE8XeNQfG
IAPPDpgdxLzfiAe4A6JBfkvNFqw4xkD92N/a1ZiFNZ3vwErBVBZnnBpabFIQ7J/9V1LPeBbW/MMk
pTG/BGfmD7cuf2AhWagxYftzSwjVXZ1QNK5LXvt3o9z8mvh4tUK2y8l6R8bBCJtKTyy3b0EDS5zd
ndhK1hRySa5REhjh6/L0SM00rQiTybmYA0nCrS62ARBsURfoU3X3HqBYIQnDbMVN7GOTJ93Uc/JD
LLpnhxrhWec+QyR8CqlJFsc28DmkeqgMBK0ngO8MdbBQYTr3V/pAdiQl4dnlg+WfZVDMsbqcEhkk
6giXRso5pegaSOv1DaBCsqWZQOAuwS4uAD9jxxU7emhl62Z45PtJ/8CNBx43tEKhWyyDn9TEjGdy
Hq2RNJzr7AxLj4IYpt4NOQZLjC9lDE4WSNvvziJdr5cyWOlAFvJw+L90ySphU/XvwRFv1Ata2xO7
0G7AXGr0tXc7FnfG60cDTOspWSAfCmrbYgQio6kJ3ScN8hYIHbcOeqoMbTKaFRpdynrFXqNFxW+E
512e8h5XSZXOFQGq2KMRMgosKE+Me27OaIQiVFQ1OAyETY518RpcrJloKdTxwWAwqOyePH4FvpbO
ZrP5ZRaHoJn0ElvGHLIjUAjUrr8YRXgKGw8nT3BrJiSafRzne4pnBi185oEWLd2y0xhWmPBYHMK8
PaQnj7DAkckpQ1ZJ2XkxQ0JHArg1ao+OewJyMFMg4FvOCIvJpt1aPLH8KPwF7ME9r4HT/fSwswhH
ZBrOlkqYAzeii0iDE5nBFzQCsthe0GBo8Q649siYxoKvz6FWI6OGYQR6w16G34rBB3CwF+dIfCY+
B2cGIs8HdjxxVw1vngy+drTGSAh/UBVPQiopSiQmV3i94mKFlMy5jBWP5Mm93iW7jMUod6EO8rTq
oNmK6+5tVnqNCP8GYE1GIl1j0I6ULkcj4ohYJat6R1mED7PlaIf0aZLB4x8op67ekZgxQLil3coD
8RLkbCPMofDokumTnpM2JKWaEuIqGYWksuML8IaMDLSIe+XqNjGPEQJ+4joaQvDvfKHT6B7n4qMC
3kQUiTl8tUzFz+WHr0+k4/hIvDgvxY3aY59aKvEXXKX5pUPzm6fFl+Zs00bo4lSQUthXeKmfX/GN
P/+FGZ0ES8Qs1Qa15i0zcn6W09rgubrHc+ZiDS8ft3HrXq0VUAe5EUjz7x/0PM4pT5fX7buOHo/o
V0f56vjzW2X6IWYC7TdemocEhIlbKcIbJCkXMLeXhW4T544OX8Fil+L3cc2u14wvFgYjsLurMYAp
xpgyUwW3tT9tanroYiUsagIA+pi245oPDCOgRTGZLfbNBWAGmoyf4XxJKH54/A+ZS/vrNdHLfY1V
fglKM8ME/GylqEuuM3wXdTPVtE5VdVrNaWUET1xDnodIpQQjRwxw6Oo2S9v4IILpfdpug1q97Rqq
w8F7OYzu13C5Mi3gGB2jjKpTza+UfkB8jIYelMzoU4ILTmnUj8dUe1L53TxeTh3cQSSnreiyfuJ5
h+eK2rUqyOlfjhgOqIb/heEkZr1Qm3jFJpiIKvOaNm0dDnPU3jx2gG4n0gWbzsclHH51XTW9FsFT
9i9i8h2MVZDba/zdnYbI9cbXdDlFb5M90otrdhAzLy6mDTEFIgVsDknkFRmi8JHHmHuDGcJVBdCD
K38qPQpy1PPC0XqCmWlrCmGqa5oaagvur7n0ntjjQFcDL3SbeyVtgsJZrmhrmX2weWL8gM0XTlxM
B7g4di9yssKKSC/M4II9KFK/baAOVjqSRnuiBW6P39CIoBXhxcjZn3S+Ps8yx0dMpxRqydG74SuZ
IjjLLlDOmDGtc6G6DvnABrqj0bxqYpv2jjRL0lzpLSymLwQZr88p5JM7tpP8OZD06BFXE1gc9JY0
hkicVKFXLNrxNzpJSUdFCdJH/EmDp8f93FwQZ4414b7h1wkfpSczoOlJ/RtqCPFwadrdt3uIzGGD
vSnKOZ4YV1xjBh6zywh9FMMi4bZI2G0RVgK8v4Q9B/ft65vhvQdfZ/6cHpnl09eCuLXHEOUm8EDj
MV0tiHbDVt0LrQ/zsivWHgR5AQEjMfMa0xuIcjG8D8vcOTXccnFyue3DF9muwE9G/H27d21V4+pI
qh7ej4VtwPhn4vxmA2fi8OpeouPqmSxn+Oj08w+pGLY1uU5+sJdj4PDBZfSaaPidvLwjh+RoWdQ2
g5Zn4d4hHJBjQppG5+SYczzAgnx06J0HKLdDE4N0FaOXV/h0V4LIHscn0ONT70lBMjl2GUrohcMH
xnQmUkqPSYfVRYr7Q/J5SKq4leIUVKyVXbFXxkZqJvzndXrttCWoNii6x0FNChgQcGXfEM1j5HBn
vuseB4w17tEZAzy0mpVTT4rBPVmyAVAX9o4hbiphPV5i7AGlClCUGOd8rvrl5Lhi9HP1VNsK6n0D
2LNA0qJEwxKH6zptrV59LeROF33u0HtqYGsHiNlOl+lW7Ygf5XLHwJ4Hbw8KuckntLfupzPHf5nF
2gJMgKdst1hG/A6GDlSeX+GMv94WwqeY6St+LI+Fe4tQXzh7CjLfHALAIkGLhrSTXMMlA/RYPjrf
b4Ag13/DRv2si/S3LnbQ+mhUsVHoQelmEX86tylj5AclpnCJhXHGYzTXQDJcgEVwCjh87e618lhA
DPbpJHL/BD7MvADPDE6KTywQDTNyRJjs4HRy49fM9BBPsnTdZ48Grt/NMT4Zcv/AnE89CZHlHk+L
oEHEH000NFU2aQRsPRiJBfEjkjkNaJxT4rPBDvPu4pr9ILYwqWVs+5oDffnUYn/ULw3/u30T5Ivp
BpxugYrreZ0pPvL/dsqBA/h1nRBB4Z0nbxwT7xQIVA49tjISyi++5rf2LHVcCXrvpO2PVQgVgFjt
sIjFcrZI6h76S6ZGyKlXFPtITz608W3wHGadnhUfRo/VL9H/eHMaD0ODTSj30c/DG2RMvGdQ/KMj
HMm0Y3Jw5y1ksBRCVp8reT9nn7dziBocy1B3705zMhbMopp/4KxGH3ibyHH6yFmxpWiBIBHTAkRR
k97KcY5YqyRwlFQb4m1uDUa13wC5IzAeeh1XbGt5qGm8tmoAaPCVnUUo5lv+gzykGOo9OCUy1sfG
SoyRoGlQZzUvR7PZYsZrTAAGqwHvZ1qnkhMj4Hhzo6AcrCmd+1jtQ09gZJLh9J+3bV38/XUobL/k
1X1HrTEBShk6BGYqD9HY7tUpzMoccK+QakP7gBvj+FOK3w1nTWiG18Gy8x6+QQ2yLUX8TMAYfOni
hRBpEDaSJHDERwjzckLNGe0axD1KjFqhMwXSJuDbCXF8Txc4SePW4eKxqW4ZZY9i2ZiaW1hbEGJD
mPzbmAEaYzz0wZIJI++b5PA9ttRmRvgc33eC1U+fOK7peDKIMtZub/Ok7ueBQTBNpNOcoLvusdOQ
eYJs+zXicnDHgYFMaHNCU0yPVBOIQmLld80rfObfPjmXAW5WFMAEsADplC8K5FNQuCNABQw5aafH
p7S9lQBgPBvpCY9r+rwbIHEH6yxXT/GL6x36VsfcvSKk/ytqNfJvXOwbLzE+pwsdZzzAf0pZXCwd
ohTpkwAOJKyOBBwDV/wbo+7+HULYbZyDDGbY7JMAiJk3OuQt6ZL8tWpUjoACiBCVJBBBmxYUhkyz
2tzblbUR39/bAiOn+YcEb2RBAQawpKaKfz72aUBPKtaBBSPkCSNTjVSZd1p3sNRFBsDg9m/i+RJ0
8iomGyaIZXuHEeikxJyeAuQCfFGjSINw8YDAcf5LQbbYFDfI1WlGD9j0bY4TDcjKGMC47zQY174k
a4EHYRmc52c2scm7/xgJ+mL4t8GlOwKN6eVxC2Exk+E5lhxt+93qn+eEgvTQaQPV5joxE3y380VU
TxQGeJxHvYjFlkeVxFhUVNd4QZGEKtKRFuAzzVkLi16Z+X28Yq7u87CcP9ND/5RiZhAL3Q5ymYfV
wOnL53nqlL3GBN8n+lqqawteHVYCZzNSKa9gD2MnjdjshlYdTzL24IIeK2uH1uTHmhH5HlAoXJhG
6eR7tcuGeVi3ehRdE+4LRTiFfjHSYV+UELHg/6P+pTqqFVtHzzGW8AU0yPD/U2VLrfNlW2DgCXOV
J5aiDjEE8VFPckXT5wNK5fZHq0QdJyuKrsGHmA+D5DVucCqI7xRsXRivpDQQm5Q9CKk6YSaaT1p4
rkpfkVypxVW06Sw66Dvu+h4sONV6Qu5bg7T1sAcGOeUjhjqCJR/TOLZY6n2AqOUCUi4TLUyo2+Ma
Bwqentf6S6wCsMBA5gBSa0LtxZFk8Yw1iukppKGEhhihJsQoaLutnsIl48IGyZBgAVrEkwdRUBzD
Oc+wNKe5zBHK3KdLOk16/6ZzhIDWUXpv4qs/kTp18p4Vy1ShPHmvXX3nYSx3jxR0XoMLdahdy/Cu
6enK2UfKC0olDKg6sLwphQ8X2hB2e9oZlH6rV1RlAA9D3SAlBzz03j8QdVaKmUCLMLlq/us3kYAU
DuJ+liEL7oU2jiPuhmkrjQwuqTCekBX3PxBnoZI8bHi7lUX3y7wP9zVu0Hf2Ncc824Wjr18ZtDCe
JGru6LnHdlrSTx5bwRgVhyYZOIEkK9yGvqE12Lx9w2v02skv+/U+fjNeZlNGbwdcizDJ6IBrnadX
GpLgO2Xny1NdjZDkR3o8xe2RDv9IIu+C394r73LsYG7C+Iz2HeMCu+Isn6qAVN3Huk2M1hxTQ8q2
M2l4TFCfmn1Jy6n8GdYkSDSmasRwErfizmP9hBm9bg2m2gxvlA0kno3FYd1T4dJBQg0BHJLjurgH
uLIwYajw6Rzi7gzFDrZmrxk0tgXF8foQ4Otpv2nRxbaDfFtsU9o9rYfRROce30Bcf/OCHQpL1D6Y
xYalmt2DO0U0rh8/D4BHMDj2eYzGv2G7dwqAguBVoNzMmqb9GWgrcQYpiHx+8HTiYYU9JBbfITW2
o8wUCi1S5JLlGDy22xTGBerl/u3HGri6v/GHSQXzF2lRW9AgAJI7xaaOvgQBJ98tsRAPiW2Y4wcS
yCEhyFWLCc6Hhf/sFa/wHr+G+DWqMN761frMgEmzy+m5KQnLJC/4FxAM+atttxkccMdp99qwd5Lb
pgIXw5K3q+L1fE9f2Slk4u0RB9KV0F0ixJ/9m3NI1ajuqgRfb+r1aXf0mZmSDgs8E2pza/AC/Kty
28IfOeDuUdfztAbcXkCnNdYsi8Pi+bUZ+QCKNUluAvI5cQoSHleN5KgFup1/8Bbf6j7gGwjBwOiA
ZwxgbGePGd9Jx25kWEp3Tx3moVjv9kE+IFwzlEJ0xk5xmNBLP9gm+AX1RcH5Dq8W1hX3pMD6A5oK
9q83OcoxrY+YZmGncvTXH0/KH3zECRPD+V+YLFb23ucTKiy8SpAYPTanvbCMuVPA9THfLpF+4J9I
Nc3ea6p01SMwEsOHmcogdvhMmwg35WQqM3MFUQg9AeeeSVUbX93zsMyYMpC/xXDZ6Pzgu//2y1gb
g6An1oxA4hSHv0GZNcX+VeR2f5OpIuNhPnCmhqw9ziK2CIzL9rWrh7wVpglhleS4y5xi4+/IR3yX
Slms9a3NiYngeyw/UW/gU5PvpOV6gy3M271Duoz4EDmlMIgGGdd059HhXYefgBAeZjvc8uQJv+vq
cf12kx07qLz28L1p29VKSGcMUFdvSHXVoAh//rw5wbBt9IbOjXhk/2JwAQAAxrHFcPbXY32z1lMe
Kt0kAfjPWpoceuxc++dhFRoDsQU644q4EyNeoZ/V2Hqf0g9r7TTOF9RDQI4UOfabCy/X2ofQd85X
7mQLdE847wUDE6By4iQhaz8xgtcclm5N0DNbHuOxOy+GixtzEZUQ+nLdiHS0MG2ui/g+XM1dfJ/m
1/A6vc1+/sGppmeoF8C4MDF+vWoqjr1foGrnMz43EmI76kdczG5sea1AYeJG/i+x9aCZ+E/hqske
PId9cd2CPzLGw53+s2rSyC6pI/3z9m3xpTsg45YvQr348NdrHGvZxEP+TSItfjrnl8cfEpZLsK+O
PQk2qBOMQh8vj3Tix+jevZv4U3crrHOhPTFs7unE8iKWOsjcliTk59Uj7xd/UOgX71XrMDDVuNQ9
6x18H33r58PG0G4dzoszQ+8a+xm3ucx+tw5/XmE18Ej1NkaDRqdodI238y283x4Y8rKyMrxjOM+R
1ol1wBK1aoF9h7l4wwmAO0Q30KHtotO471VoV+6JrEhum88JiCihYK5+6AJR1mKy+g5a0O30zgVH
4EfI5mUMWjWdO8870W1NbLJzUp26AsADnA4YqrCQz3PmVrv7uFo/GIPgqGK3E4Mxh2N0Wwtr/PHb
pLoD7qrsxn0Nu5hMP8bG2PIsmdoIseQ8eZLCzoQRx/4Zbl/vOV/g4DpjIM3+8sX3yL2ViY66GjiE
H5YvWEXtK01E02lAdvw6OjIXxE7jJ19xy5ZNuHpbQv9c7gtZ2e1WTKivTuEHEOW82/aHtYQDLc3D
w20qKXci5zkrPKWVEADNnWp/3BeEUpDXV2zxYJAPDYHmUXfPy+xd9qiorKarL+Mlq5Hlx2BK83RI
kWeybCNmdeQL3KBXMSpbxhatjoRVqT+PbpFc3gJ1VOG9TYfagbqK7yWsjx0N0szZqWcA5oTjyEur
7BpcCGlPgLnQZMlLvXjgshpd39NT6PrQ2J7wF2fETeIERQjPwuHicnnA87gPMcnhu/EVpHVvBlQ0
xHYB0uYYMPEaS+wLMxzs3jFwLzgyZS8Xag1r3EGOMaY/nzpskeuCzx5QP4u+cN97fEzJeHp4pz0Q
2xKaVzMmVer1CKkssf5TDQfb1gZqJb1zJVIdkS7E/wl5Uyp0KWLdDovPEntCoEj3yeQKgovqIJK9
738xf8pP4VoBVoiSG1H8IkWe0Ws/9wRSgcgaNiz0erhMeZ+GXAiuh8ubhznHkPJbTal7S8ETvWOr
W5Cm+3MvooHQX0y3LqeUEvXX9CCMN3Xn2QpbH7v1wu3WvjUdXe9dTqOiCBvMtikfdvfz6N4aq2uo
zjny2fTsNUaAGqPG5hS14WUUTjP+Qmtb3UbVRFWFxgw8ZqnzapLrHkhCMQDGug6MSXPy6H6f9qtb
xse+tcvnQLjhElo9aU0MYFG8hpizMSApfSZDVMQgWQd0jfz/ADWmj8oxeiZN7+ae4+NCxrnwF7EC
Oqb78VG0BlYyccZXIDt47uMb+SS4XLx45ZvHaFfQFlUwB7N7xuA8/q1L5r7gX9AcT/ZcnemOiaIy
H5ZwooDCmxjvKCGcmUh8H4FgUXDDj8ZPC+vQMswDdl5eEJqUujcxZjujB8wMlC8Hko/AzVGf9MqN
InEPqPWBSCGtnmcUykBl8J7GVgpxEBGOqGNP9nBphxUVGlsYDYjP+mjsZyxh3GXHmt9M7778x2eo
TRug3mjmRmAwqDt4JtDtuCjPELUiYxY01RY6ac6s6DalcYrNBfPuP5JFzdmvQjUDOWAq3n/HjeAw
WS74WaCInz4AFeUoXZR0UHiB5oOfd7OHXwA0LaCUJ28KwznsY6HtEQU2/KKb4FowWRQ34suo4J1g
KjPo6vHD3mJwFC9XXzSsEyPjTVlQe7W+rNjNU2IRJgjGOWhA4ohkB3F/+WXyYN3AqeTBpzMg0gwS
JFfOIQwDB7+2OvgSiUskO/Eqpmsw0bzBZ8hjBct3+9fDT5ClgYXcuskbVTJi6QuHlDgmS62skK6W
bI9B3TsvQ4CtFWne2WMjyYfA74ehMacpreaYznCQM3xhA+EHxy+xXIC2BmwyIziUkBCzv1yQMs7D
gzEu7CXmGhgPCUVtv/QwuIPTO0TywxDI3s4vvPH06aqIUKnZQBSVzr4dntx/NN3XcmpJEgXQLyIC
b14xB+8R4uqFkMN7D18/q9Qx0z23uyUkDsdUZe7cJvYv2/FnHy2ufbnzwXB7Y5ywyG0Cxnssz0vz
IVo5TE/+d9jLBiF/0cmzSsIK8xPUbRMBzETc1Vj32Mg0E6P94DW6V4+wLnBy/dXSqMmf0yNEhe/U
tRrWY48imHH2gmAdt8XCKInjsavJUHwxuY+FBeHFjKupDTWNEC6E45KIcqy9cwCByvXQmCYq10wV
BJBIEzRfvywezx2Lh3xFcmKyaaJw4KjhAu3q6339htF5qt6SUTZdT5uELiOgvh7/tKhdkxWI/nFd
mjNzfZuCZwQa5RuxdSX7fvpYTo5I08Oj9CBBSnKDfvd2xGk0JbcE6ew4NZcSLCa30fUnsanGR4V5
qTCeNhe1QvXYSlW38gUqLzCxJiNTTFVvbN+XpBnl6fDstnubqx0P43N0nVeeEwhnSoMqbeZYeoK2
k2YfaVSORSdA2MeyPIV9XQD3tLgaZKP91gArA1UbKVAArQ2u5YNH51I9vPl4UHJxYKVny9VrIqvw
gQBivNlHiqFazXB9iAXnpaGPVUq8ebqslv1EdVrLAstArbPd+F6gVHhUHtVY1ajThqcxhPD9VcTL
NzV+bmCaOkpTRGx/NbK72roVa4Nvt60kQstJ/SNT4V+mcRiTY9cRV76mrUvj2d1OUh1dWf3SiH0G
p0tt0R178isz2NWyut1/yNhNLLld7fl9LC+r78noYTifqhbahNXVn8CpdrLLj0ojmBYHV4MglR0P
88NbaT7KNGKB094IiPHYTYL1L7yvnfq9tU+lbGRCcxiYKDVd4DeTQIKFfen5TlkTBIhMKIrzfBH9
wRG9TSs4lpTHQcA3WzSv7seqdocHPyg5vkPdv7noj/aqf6s+64Vf46nfZD4qGLs34/39+6t373Oa
wDx1Bg2bu4D+ePQmjhxUmP949f6YosED64gp8QR0kciFAW28Y8SGh58HmO9+qY1Ec8C94WKGA4iW
NIieQ64oPCXKDeZ/b2zu6OBk/9L3k7VXMH7tNfca7EU6dK0wW/wC5hpBDBmmXZwFWMGQLybbr16w
opUQTuhOHZ4dINEHppA7ZUHKP/Xfz366zbWwu3x/9vuxj0J/97kd5RqFRm68lpTpQDhPRDJRQSs9
OWuDw4SWbRktmUVJfs4OTMncqoj2OjZ0yUcNlcq2rdFcNvkr2QiErqDiG3ReIkOf1koYVFAWGGAz
SU2kK4wtrFLAh9vQSphJqFHggZlCI4mGJrtRhWVF2Y5f3cOnS/4khjh984UuIf6NeLuOE0YFwaIs
2I0ch7tGFiUyS4t1ccrJoYaYdrWfzVuufBJOB2eLV382oUYJwtR7P/71mJeGYEjbhCjdcBVXjWTx
UTJkipkThoHDjRgOo4qJnLGMtrqVnbxI9sr7COFxYHUyyUs9qXTYK7RX9eVsjpVuxBX2zGveT3Dl
zpXw+RldonG+xaJk+/JtJfhEkpW/9itNSwI200yVaQZZMJQrV7u0kUagVAYRLa+O4ALU20yWM2f4
rjD6Pk2uFWWv3u9Z3H8uRi7Fjfwh/GWxzb4lB9v3y79w6EOwGW6BF+Q//rQt9DNGcnf1Q9KYlJgX
UJ2vLgeQ2TDtAaMVM41j/Vzflo9YAfwNxRd8F2rzTrqv9HXFQTw/4GQRl3i0x+pD6uueiGxZ6v3W
ta0Q4EFqE+myDqPs7IsBrcPopOv4hnga3a9Jqm5qDaM/t08/afzMI9JNZrBte6TLiwiJsDDY/XkD
P3SwV54ou+/4YGWzNTc09Qa2a8D4cazayqnC6P6+pClNsStMdb0e0LfrQv/ho6p+BNaQg/NqTstI
dY1QW2WrOQy9B4ZlsETf4kmtPzAoYbYqWoaECFkvXMztPYBg4tIXdQ5xPfpffH/tW+Fr3T++rTht
v68EpWBCBnL/dcB0lEcyvIM0FDELSXC87BIJeyiDXUCiq0283H0jXsrR4xb+ebJS9WUkLjj2w9Ck
/IN+cGZf9W7gN4/ixX6iG7MOnola58NML1Y//OY0ba3YZHUpXaXYYgZhPrB76KzfAfrqknlHBsHL
5kwqMUlTFDHACVR4O7kQ1aPF4rWhZnHnwKjvFRVQfibBvS/SubuRvrUxGGCiOAQdzNDp+s62lcko
JF2dd9AbFtIDBYagr+3q8EWuZLfJqnWgh8KuGk2rD4sBsTsVKxsz3/xOSh6bo6wJqHm8X2rF3Fsa
keoK0Gusq7Hf1IDlMRdgrdGnUo7PGxq0RBdSFNeNK85+LKgcRLDpiSyrHatsEGtJTGfLW4Wrcu06
mM7ELa1LjFzJHYM9KJeFU0taYn1eS3+moULosxidQT8QLK4egeDaOw4SrfznXbQyCRd9UGwyr4Xc
v0wrTrvPYVCsOcoJL8hgip4dBBvDGKpzYHrooGj6j82HIvqoGk6w0G6sjJDCgdE7VL/mH8diCrRV
2r8JZfczbAygC41LbRo9LJBOVXvdebj7WOPi0uosOWFnWuypg0G1c8CXuTrtxYau1FMupwWNsr1y
EX70EYxGJWGStrZtOdHtgxJxoJN79TRa668bYlg3/pEZWoGTJ77rFgZ5JssBnOTRArVu+ylvc+yv
4mWxj43DW/zd7mgMoL4XNmd4trJFPiw3JPG0Z2dtcptBrK6AO9FX9sOxg5D7Cx/Qyk7K4RiD6bmh
P2pfTVyvoIIgHbeYS/tqZcFTATPGixoFbirICHqlYwhF+PLs6cwJKY8x2l7jw+LFukIhBSKETBum
FOmJ5M2gLBs4TkPqdWDLq6qa+4aCq5aLMs1AXVyV93jX+XohMliTpblSlaPD99eo14sKozoaqFzX
AtdQcUo83n2vqunwpIU+UQAXlUq2Q9pNyfsk3D/Fin0ptWX0AvYt6JuJXqprTDXiAx//cAae+AcP
XtZO2LDA0jSy9TGWfHLjLzALDobzQb2Q/shb9cWsbcTz0iayVvDMMtnFuxG0yvdy9o6/a+aoJTva
gujkg++bUI5Kvm0elxkhBZhv/SPYKDRMjB9KAGYjhkNDV1dDL7KBocRywMtNn04SVk4N8xWilWSH
MSvTcdqdCBDduL3L3G6ZtnERoPpLtlghB/8bdV2JRnJi9mkFi5cM2BjwnT3oPudpIgiBp8Dsadp1
oG0Od1Ra1GS2n+qeojP7vPmfOB/KnwiifeSIs3zmZ9NYriqQHZMoUze3a7K0xZemxtyjfQx338Fv
LtdKZ8uPCZ4dys7Mgp0ohNXrihT4vWEMP2/m3tMe9bnU4ERTBJKVeTcSbcSP4tbLRKmAShvybiqJ
5ryiQ2PgQJz56z5GTjo3kabYmq3e7lpW6acU5vH3zRvotvngPPWsnd42eny8kJkNPlyRXYulim6S
8WM92JcHyjyzjQqSHQzMY2zAZQGgpg7uFcy46gkprZl3OFnhPZzzQXoQiCGCsnuP+pmGZiiZbLAk
oCNvI7IiEmvp7ocLhxVt3ygyxBNmosdIO9R9lLt5xNedgda6o/4Jvuil0/DYfng6pVBZc7dp6cpZ
RdYmilWW1d1fzAhm1av4FfflxrkkHOAjUbM/XWop9OEvA2z71uP7a9v/TY7ESnXiPWEA8bGlpZKu
xn18a2lF71LJmBIa5SQrvJcTWPe5zq4ZYgIOlYcnMl5SSTyiYBhvf2zMreHTqODJE/fcRhLFpJ5G
mX7O3P/Jr+nRULtX1v0XgHPOej6JMwzkbNrexSJ8rb4YyjfTvbRZNXj8lahk9cuVNopEUEe0E5P9
AIYKqrd/lwues1rcGnopxhXS7YumGsd/WUn+LJ62qXISO9iMBLY3edAnRTmhiKNMJQUI9yZ+9cV8
zXiBmK52Mst5kXkrUSr54apzaeRD95aDCoP4Gjhd6IJvdk0oSOdcnrc38NDy8fvVP231fKdZrlpQ
KruN+8/utBbv+b5PuPfKuZoV80R6fP+sneFU3l5HrUstHQ5w38p29WDxei5Xiv1mKvFuSLDLDh1h
HePi/pexd1qUkh6H7/hQTt1mPK/Hh9NhHAgqEqu7wdXvrAGZznKmvyKWpKrniG2RHi2O7ykjYKPN
Y9lvc4ZQNp699HDbKvS1gqLgJ7G3eaqUO5TgZ7T26DdJs2krj+CpWmacLC9/lH4ovxK03BKLCJ+Z
tKAV7wbmBjZwdP2+9wof2e4xWfT3/CcLnY5OTsaN5XcpRz2Lc3SZpb+X1TTQQsOagceWLrhTWC6F
RXRPl+MxoK78lubhPl6JXrZxnQ6NdLh893Z+/zm9GZ9UnskoJW5gjrJCar+uZh4/sU3/iqxn10vX
r/nWIVlRh11CcNsK+u3WEk/RIMG5t5OV7Azi08xN/4Wsg3P1ipaYjOQOzB/1AkaV+Tlc6VG8zku5
M8i6dDeefRSfYb45Og2vh2hhaNYufD3qhhkAq2MJnMLi2MLZynVp9wzgyKO/V7375+4gb7cQjQ5d
U1N9clO7Ft0Qvi3SrW3j+vv4chf3g9BAqmLZc9s+NdPFnogFmLt53Wa4fbs0E515O10+R6dKur6r
LetX0JyxbvH99h6rtB4YRsfeBhyyjwjMe+y3qaeiRGX6jdd3x9BzlMjqw8umnHuLvaVHwYogr6SW
aUV0V1oaq+xVWLtiAdR5LmUGYbS9bpmeSk/wQL6r0BHrzyvNeqGzS1gSZFNkSa7MuBfdlM56uBtu
VFs0kJX4ODlTtOUba5T1y9CKQU8sdvb2VcAKv72f/DOv+Swv29vfm0sDTnthkcMclB8hmGpnID8t
x2VwGIY/u5mzm9hDfY7k7xnE3jgP/9CS8NFoG8s/WavV75xLlGT1giiKzrObGHB7sxk8AW+Phke4
9ZxkLDvulg72f4TQVJpXcXbr2e68vpht70URutpg9PXFE0KjUv8yPkl0crJUUp21xcKKkc+UIBhX
XeXd8UsTvqJT0Bqgi9XugUQkwjpjgFHZP0rPdTXxnkAKuBTPf/dSfNFITcv3qyRB4tfyaV06P0qr
e5S8Vw64KKrCvpvude9thu65GPbqITJiOT/qS/mThFaPevz3xBhQKMeysX9pPeuPkzArdyeLiBMk
q3u6d5IPeUTNM5Btf4z8x4nU/yF3uRjLA52KMVeJqwVTO53NMLsUTFdcPipzeZ6/l3u18H5Klvav
f5lpfbkbn67F7RPVrrh0d2MAs7vrrZ/lKdGTWWuW9LoUhy7MS5td9PxIlW8/+0PJW2WmSLmVBQYe
lZnNdR7trcnz0mXRPDJSin357pll1akzXZYSyZLXxy6VE5RK2OBn6lLPbN9OmBBiQ8iwCGhGMpFX
2N63BmLa0dZC+RmvpM7lw89cdFgI5YjxKeOWYC6B43pjaLU/9fJ8MbgqxqNrIIhQyO3NQnpWDpK6
rRukKv8wP0452s5zDKlGehDbtKysrpVlruhQjS430tOWlbV53M9+W5Oj+LoI4Gru82VfO/w8ub0b
LYI6jI7X7pPaxVoLluodoECjwq68MhAAd1t9lcH/TpigmVIqWbssuhs4WrblsdoLy3zW7z1bQeHD
AHmOsX0tJicHioRZ5llcI2umW6mN/aw2XVRuyerBDBq0anJXqGbYdeH4LUtPrGB20Iq3dCU4reiN
ZKe5csV4FzCcrMcsPFvF9PbtJTmTPcm5lEMg35fiaYyQ1MAdb+jbtQ4eCsIlyo+vBGvCrxAj2n8o
EORqyo4lA3yIzjNisRI0DomS0oB1x714IjvHdgEFKmU37XvbkP93T20GIWn/3kq56uHzPJr/2F7s
oPkuuDBVTawa01qufQhKKsqR+DDxkZ0jaoQneZCuh52ZBPjLrhX/l+sUeCnVswiAe7Zy2tXPxdfx
27z9ZVFvZzpIPVXbxaaZ7AEvE52X23q0rMrN/lBZafXj3ayDAb+iuLE2zNeeyWLanNlEtGcU+lzC
cjDQb/JLKvveoXOTXNeLVRc1qNzkvC2tapuOiQ+UfdMwdrqaVcbrPoy/AUB3veoMjTVn6lJcKzm+
VyfpSZuv+FBgzznKh2XQOoYEV9/X36d+0zAlTqW2NNxfWqsKfRzaSux3mZNBexLcdCwvxndMnSuZ
orm+cQhrn/J1ALrl5qU6+sqmw0JkA1Eu2RrDdsVlKMLJv3TT+hCE9uqBK+7PqbvqLvvHj4f97Vfo
X+a9cChP15Vlg2SsbI24qgqIeXqQ8dbav8+yMI6pAu8n/3b2sFUgSukSLw5eAbnJFE1rhn2KbiIl
1FbZ9hxcRkcpMxLVm1PKRoYa+kBzNhmueEzt5VAhnM1hnTFZowBPVpZNmpP72Bw4OxOcE8WFfOaL
h2mUgwni3gfCIEeB4uJcX8qsp1qdl9IxQEGJO0a6mXkgUzR3Ll6qvJxch9OvjPvzUcmty/F8MbMv
SfLMf3EbxVNcIbmth6sGotr5/YguFRxZM/9emVLs8MFIzqays1PUnxsJsN3ATTKNhdSO0+Mp/gmh
2TcSSOnV2J1CNXnw9I0PlXMkjbiULhfax5YaLNFID1/IZXY0/eqpJbe9eny7fxi/X8qmk+XT7DD2
vG46i45fsmGn9KqKgq3HBhhxtorMVxzBTr8UgIJ8DMyF5FYYQrCqDDuzuZKR1U09VWivjabRHRE5
I42R6fZ0WV/ey7Fc9TqtwAMFkxa+X5a8zv4Tn87gNjRt4h0dhBajGiOiP3dPA4OFF1eillCVKGkM
iZ0a2sdEOXZqGBrM8kEKHjm6FZH1unqsXrqHf5ZzfxduVdP+XLLIPCMzmbKjwT/Bb29gPKxCQt04
gcB+5mbWN8u+QgdORfOxWzrAjotNNFchPCs4jnlVW2lOF2v0OK9cddLP9vI9ewo5D6t0ebWPkk9+
16c53zEznzN5K3LjiGfZMwCjZ+sO2kW+uHnTdi9+j+guX7u2613Oxsr7PIiYMViunLIg4q4/K0JQ
p4eS4Tt2oTaX+Fyhtqr4JZs1amhneygT/iSJnpVaOEexUkpIlKuTjOZHk1xaluO+tvT4hJvZRDuw
IIUu3ks3dj8GVtPmnXCOwuFUev2DLOdo0TUx76/himl16vs808/SfUGAz6IJ0tHuO/VDVyBNE3Fs
y+obWwEpJF9eAcWhgDdRxdGZ3QaKGKXSrXQo1NIvsU1y+SqZ3GC7ra0Q/5MC54sSqVD1PuO4IqvB
fFM3nwvX6FF+6PaIsMmnTfm45XG8+nyp68SsbXrrJppa+o05AqvHZXt5H5xGp83behDygi2gRviq
023kV3mn+G1wfpSPifqGme6teNJS3qop2gKsn0XVDuvgXvIgz+Vn+t8c1edMKmZrlAJYXm1a610Z
920/QNw5XGo5miftxjkiB8QWuX5SA9pfE+f66sdWLiN+vUBpqDwSvT0Et3VkA5JmoOD5iHvoyCL3
TPpnmgbvOLKGLH4ck6AGgryBT2auDNSFfUZbxL59Z/NjVNnKYG/rj2tpcwOTwgYBcYJJTwHqPtiA
7VDFszM/G/pMH/rcSYGkCpPw4uns1RJh7Mkp89U0IOaYJWOC9YK8Z2Sfzc+xE0deC+/rMdb0FUOv
ysCofPCbRYLJLb1AsVXeW+fZqdwOQpwx/fRn+GcWbwbjOAAaD2d3FBcjFvfrt4N954wls0GABMwO
GKE1BNE73kSE8I415oUWkOnfwQQW5t5hJ2CTqcmlRXXcwEQaODO+k2+kOLQEXDHlZ8OhhhPlu+G3
zAfn8XJgidbvofTLKs0EPWx4R8hG9CQ5ELlVBLM40PAh8HjDmzrg4FGwHsAdwr8kouTMV12MeGXe
TAfDVYEa+8+7+IhOOoavUdoO1oNUdB1fxylXLxxf+LHlIDPZf2Ym4Wxww4DjuY4+4GF0GnFS6eQ1
95Fj+vuiRUQEOasPDWrn2Anv3Vr9rHp7KdxhHa3uPzfheoYD23a2HbwCLmEcOFrU1J/ZRpbBj3n9
bI/sG4MH+8DpWfjw9NJOAE6+Hwkxqe6SEo49/siUHoBtj/vFNJwdRM+lTM+uu8qF8MKjFjyAwj/C
WXe7jh6GI+FNtp21v2DNvhJmDRwtfvy/90C5hIx7NUoyZN4ggrg3+feKB+zp4teF35j8e//ws+FG
w61snD/3PlKQtYPsiSQERIZ0kotEy2BO5UThNDQgOo3jJ5Zn6eOMfRpuZX8F21iOtDD5xGTdwagK
zm+izFsPTlsP2iN1QDgTECHlbbgDhKZYD7wH7Mg3Fj3X37df5aAmd6L4wGy968nArHxwOT7DSQuH
m1n4g+ObGVd8xtClnJrMB4QK4SOHn7RPdRjfhfGAr1A9RT6DO6uDy5cLDgLONI2h3yaEMWxsf0/P
vHZCb/zvg7jMPuqhDgw+MByYDxDRKWH82MiLArliWqXcryOKW/l7aeB8iLLzhk6WNOkRxmyD17lX
X+qb3rR6qhc8t+E8+ec4+ArHS47+7/9pLkTs9uo532vjmtmx75/hhThpGIL/vbEf4zMcPk2GQZF1
QEXAtivEwVzH4SL9d6F8zOXAk7H4N60WfIRd3UVz+LMAcv93FQNdUCskVz5fDQ97uAaI2fqGenji
XMdPHnCNcPq8e84v+dOFBVckTxx7H17SxzFDHycm1vW2Ecsy4xRDwIBiYKc50DhUneCsfGpN+zn/
9nckTmjBLwyf9L9fayIyQkceHzhlnaginqw8OA+/EIj//3CESxs3i1p/zt0LH+Esoguq8Z4UKgnT
HLiiZ4Ai3ol7ReFdw+W2trR8r3Wpf4QDp5OuyBEO93X4zrWS76erf+Ebo3RjOQhL7sdHvsr0Sa31
aMUYITspPtS8M20Huz/WiIYk4tQqaNQOh3MzwmaRifKHhwBRxx2ZC7kR42BfyymhkW1nAnK+ETsR
RkmISz6VgeHYBJWuP6z02Woh0IuCbw5VCGw2BAmFFcFa7PbC923fIgT8INQPoTjGQujMYTnHGe98
PMwwAid63fz6uI/DTCMtfdGdyyXLnWJxfLDVzvpC3HTrwx/4DoZBjiW8hcN1+BS7OFwxjIjmJNwJ
d08AJ+yXvCF7zrxG5+EaSt/8CBORlOHVl4sQMo8m3Dj8yeAuNgxv4+oE2XGbP3Tk3gG4GdFJi/Rm
7KzHmfp44hOw0y6OnLn/jvKKWv7hx0YCwR/Fkfl80YkPj/bNadi6kT7cmO7n/65p+MaujuydK0Zf
ZB2R/6GjF9k7BENiDhB8qcdjnyzcYeGueGIjq+9CJtLToTng4JceNGXFqPgoFqvvuyKPhvCu54o/
Pr70Xc06mLD4t675dAzo89SjE37gDMXDLy44u9nGRI6R98FECM+yL4e5X7vZ9hLRl67+xEPiDDMK
anpqAtkkHEu62m6GiymDy4GHi3qoT1KTdniKw0F49d9ZDWFM3rAcfJ3Hf29PalP3hnnP738n5COK
uC0Mqq1/rffqoP6V9Qik/diq99EdzH28avFWqv59mOBpkS2ZUnqBi4v+F24J/9tb7sNKmGH2w4TG
vy9+wo3lkXQCwis9N9b0qE1OZMlon2fMrsL34+YGeuh1JWVPSshwv2vltHPNj/34Mcl9I2IjcRnB
IQyw67pUBWzHKRBuk3z/w1goCUPkqZPtHzMRVdP286LHuekojS3XAzTc8KPd9ed2nGxY3CXuTpbN
tSQEyD7WgO0Hd8wCNTl6nYeLNVs/3W/PFedgVYHo95mVocXujsTiwPXiEB1+yOBheVZEzRh9oCHQ
bV9E0/UwznCCy3sky/7JCjvJ9mN8gow5XeykrGs26pOntF87pAfBB+PD/ZBefUciZP8zDi57LPp7
zw5gOOgfvq3F8mmZjxqHd1Pf+ip8XKL+/p2hz6Gc5pRHf+emyIT9KWxfMS+bD8wph1+x7qG+goC0
ODg1Ti5G7Dv1HeZnYVK0amHGkWsYqg/PyHm3kHdKDd23KagYsC3eDn4ZzYSsn4+UXmqrDrp1eXQU
47PjeP9ZjnELCKQQZ5C4sfESYjliyBhqUrfKauS0pPniK7iIVMK7hgEoHpqaDXTl3nr0s+Xpz7wK
k3iWsuwHPlOD7OiF2L+fzDF6TBUeA9ywyBzki3VPdzFLAUzVU8bz93+0uu3V7DHI+69u0o0LDStC
dUsJE+5pJfsdWmLU+0QUvAvb4E4XnfBzw25iXcklSvvGTsGgavksvIeRD0B1awK0GmoYyiAWDEVd
bis1gCNxcnqHK0HkNSaJe/ScoxzjX2ZLeXtqSkUCc0y+EbQYphFsQoZ+kwRsp1Lyc6pVWYbGJEdG
cKtufmLPJryzTnyw+yGzwUMH55m9W1VfFVXs6xVx6VGivSLt0jZRJ+BVb8VdfjZVM4KfseJz8aOD
0bukx2oWdTnN9OyRLK/ClxNBd3BC6Z3ohsNv5Ls55sm7Ipx3483cK77kNZoFMns9mjpo+7kbeWi0
xubzuOENbwtvkEoBCA10YwqoHOBMU1fbd15G5NTkjgZBddpXo/OXGWDNJyLa3SCieI4pGO68Hghk
Nr37mNvSZ2FCToEuQUUVn+0QMmgqWGx05mtYR3HFryuAOPtzlPoOhpmwmMSEbasK5FXZxir2uhUf
KlJD9ceVOy+urHdQgBW+VTSKrefYPX/2BJ2RbpPYu8G2pfCdnW07se+L8BLgFL9QUyFMnvDELAfA
o8K3OuS/999EPoNiDBkjFSQu/EomJBmrEe6Ro16c+qf6nbE0hlW8fROopWelljKQn6kwssV4tunP
+7qWx/PJlxjiQuMew+ffdGY/TmV0I6U7Durm1bkhpYxAEslEVaEUvwySr1os2dp+UkWf/uxhTqYW
SDtyIT5JrK8Jeebl1zOKnTieV6wHB4eLtqlhmmWrvr3sJPLVDAYXNXuLbhfC4e+MebVBoRF/vu5R
f6VZmTlzfvikYIsYwj7DtzJw6nj7ZXOa5GinJhdQ5mRTLzBfYKuApjKLDS0h0cF+fUSluES3iXCs
DE7WFDNw0cYjIB0NC0d8FtwvfoLTbQhpYUr3SZaeIlFFyFfr5JrLwS0K9m0alpD9zL5Xzie9/dOu
Lwu2pg0f8QtoGquhIAWZr1dlhihK5YvdPxe6l2x1PQvq1Espiyn4+kafSxOhcvmrW9JDLcNmh5Nn
EJqfKxYzb4kCsRrFJsRpjemHh2A3Ysz0YsyTGyLPWGl96n0e6FOCCL2irXbw0FqP4VXrkLQedOQ7
UCJOdBzBi8oY690aKUYH06A1xrSvnmdHflyHfC3OQ1n9zoDvFs1OxaGAKXYp+NGIV7NjRFUWVNLh
MxZa1xq+V/T1lQF90a4wCEbV00iuRuNgVak8JYwI/MRalqkr2UgNcSqC4CBG3SJcSVG0vBPHyTD7
23/m+8fKLM4I8trC3fT6R+TJI3w51FXVVmHCIewEyFcp+LttIphH+Td0assauzv6nlfz2dk28jD7
XrAfy1XWGZqfXCmQaI/l3+DGyOGstW4Ec7QFS3HW4URi+zcMorJeiYoNfcqw38C97CtUA8vS98sw
4tKA6dcy8MpM5QSXKt+ruzJFJM0ZS53it8cnSncfz9LUCMKIMOuHL7V4fVlN1k+1vMh0v+zPxbB/
bMev5QWJHMnT91Uni7Q2MZt6FbMgTC5xvWPnMopph62Jl3jZxAmC9fyMLcqxyeZHF3kagbEkKdBk
wXZOP4VkCEVfHnvnT9jPsgIVsj5ex7nJXG/5MqoKq6ilYXroxM+R9phC3iKqv3TLcCVf9WLfiUl8
5rbjYBik7fRbDBHAxpdzbbqb6Vnd6ysO2BgvFp2RGdX3xVw4VjlRqBzHcZrzXG0zr2Zdfui/+z5V
soycTmVr4H9fTyZH7HvmLytplMcMFJTLSNd8/4/nBiu2Znhk19uyhQLHyivjp4g+KAiG2DQwadIr
ncr+DM+6bLtTzU4+Ry3Gtvn7zYUYyLF0eoZXIlXmvOBZtBiATD0jcEEgqWcSEfSUnF3XjeOrLn/d
C5YmxOg46yhzqSqm/AunqXiisWGTkfp5AFXxRr16yk40XSkkWhKezjEGMYPluvFUCwjY/phbCDj7
ZBnVBAFCWNDKJ/J1rtzucIbva5OR8utn+bUh3dT1QPctDlhHxy9E/mRHHtzPqr00WxBmE4IRqpcB
+5DiMYD1W+aflUPj0U5/gWoTSE18dRwUt1q+MpwuPHImZJ+4m70FRF7oZL1JGfxgpbkamTwQDxcb
WdupoStzdWbdnBeSldvPlX4R9bSyHxx+iMxuHCHONd2Kba9+PykFo/VAh8/7Lo9DMq0284OTYJ6A
BgS3cy+gMOQVVbGL3NBY0MT4nqWipYoU+9r6mVaXarv1i1+hgs0UZwy8dS4K3xbqdTHUbLGu/k8Z
Bw/ATgLljtWd459Cj87jyRxd4E1qlKmfAHHjnVFXaT2ESmd6Rw0rhaQf2Vcmq4h9pYaM3AzpKEvT
wrwA9eDavr4taUBJqi3mLEr0FJZjjbueTF8XrNq/jN95APKhiQ0hEhFl3pl3SF0R8xjeVUa+R8Bu
PT0SYZ/Hm17oK1G8+OpjOqlBl7g4LM2LvqW37b3Yb6Rqdg7UwZvmCV29OMzWnv6xqGtvk6WUCvNR
S/4LYF/8Mwfgg46Vs/07FxKCmvKrla6Q/Q7j/pvurZIkoDInKKfVgPOaMQN+07qxiy5dbtEjMKPG
U+KoaWIHMwuvF1H+WvnA2sdu8rvJ/jnK5AeIY7qxTXDd1+/n29Iov+TjtBcVhGuE+Hxj+5nQE5p+
McYAboLcors0b84vylHHGMx/X3r343j1A+utPcqp78wwXf3BEWKefdFTncAOHjRbQwAvrpWQ3rIe
hqw2OAxa6LKxobIiRGS4Ixjuxpoi3ph/rmfJj0VM+5nTtUpFTDwwBem4RqAjVuHFRuZZ3Mba1wXz
5Jn4Rtck7HFxMEKuGJrpbeeOpppvEMpz0ZxkvucdGiAa0aSRRXc/3o/VUsvOdpZgVJ9jPTcfqOIK
3f55NG3aB3NK8yCoJ/4pc5MuiRdwC4d8Fd63VTT+n0ekFEtx70+5ZzmPz9DKQHjX4JBw7uwbWxd9
vQvCSsWQSm87uP9uum6vVZQ0Ov/adFO1G0U+rHQ3srbyrlEccJfdf+6prx4kKdzzzck+tSiWa9/0
EosYaeTQzcnVBRdOyaRfzpXVTCZAuI94gro6qu2/ijjFkWlbuYQKg1YiYeJffDHqohS6/QYVW23X
/lGWdDPy6wIkEQhogVc8ZYBn2qW6UxzCy5c2iK9VhItGNItBZsGcdyi1zJ2SwTyCenM7256i4ywu
LPJaCyECvLoa1tNVPXS02KaJ5of65k6N0jQcy/aRaFfpin7O33e5fiZyi2ICu+bCR/OC5+WAEy2v
skkw7rOINjI/x0MF0fHeDOmAr1X5/jXtLLBshSjKWqVBMJGaM+bixcSJjn54OsjghX+MCf6Ls22Z
MebuLeRKuNuwaNtLPHTC/2pBolzIwQxZcufi64IXuNwohsDTvSUL8htLEz4d0ZHAxLaJx+8Btrpy
MS71110il9aY7XZx2gjBbJRAKpd5JAon296J+dvUcxrYeONn93Y4FqeD7ddzwNSWWMGvIjiaIWRY
Nstjm0cnpUeqJTnF2HagbVLelOho/q2zrb6CTOX+52oMRxmHcXCyeahmSm/IN+8xH+osrishL2sZ
fcbYqf95q5BSLDqf/UdC7j0BExb3Q+fRxau2elinU8SJ6mX7fnCI1oN8LotcfV5ATJBhoAVfx2eY
WvBzmX5kYbqEBaVkb6HvB3RbNjdEFXckzmk75JUH9vi6tg09atVqJKAEqTu4Oce6iW9jElJIxTrd
7Gd47vIzMXKpSBOUNG39c6fGTdjVruX3X0KvtvaRXaxnlRX0vM8EoXc3pshzaYAP1rUJyzHLV+x6
sHo55SBjlJsH8RccK6VeaH6yjY8k3iWKpVXnMIKegCy+uhYDowPrRZchN56shR/F02XQdpThBY1C
MEtbf077u7rCKYwoQL6zgOkmzINEOZK9kPvph+VnsmezhdnP5izeO8kobMaM5vFaA6DKX738tgh5
j2PPCoOW4mc8WnVylGX4z2l2/1a3UiimmUy3dj+hLL+FTubSEkpZ2+sQGyxgbFHw0sA5ZthkYuG4
60tOomSUucn6M1hWK0mbQYiRbhgOVWAHieYuOg4ytaV781I/lqJg9eAMlImIDa5OP/ECwwZs0PK9
fe4fetcOmOE93GmLLntvJ2hlF0tF5/75Dc0suOY+/JrFcP6GoUYcExZIuzO08CPkfbidD5N7/6RS
hSzgHXRvXze6fKiN+wMPihRYHXP43bSfpMSUrI28JihEhjJcIoIs32nCXfBUcXasr/hCBOemDNq8
9WE9c8OG3tNHRO+zzYPDTmABezhdUtxd6BkqqnejQ+knXcWU17xtyygAxmEA51K+NMzIC5DVRhSU
J6u4lX/GBix+I2muzTzD3D5EdtxnMFwAZb6hxZ93mo14sZnUm0EL5zVmGe42eAFzWn23++5R3w5g
DK+6Z/UQ8RRo1oPZmEELzRxkE3xf6oKm7NSv5l2LsohYSrmP5zX33GjLhgP5bcsrWSGglPmCgY77
YV9LDi6TQ8uY1WIVKgt3bMQWAnSE9VoN/H0PRvELoBP1rX+lHziZ+WKGZ4sNFqglE9Oi3QoJFtcm
QyDP9aUFfrTAmaAjKZsJV6YfltmiwIfePMixmpS3s/Bu5mjM2q4uS7DxwU85/+4bF9oLXGKYRitH
rY3/gZVJJLeqCOmpy/JqZP6hjIzmk3zEimJI+t3ZvsesS8dKljVS9TXJadEz7nwgH7jwWeRmyMvH
IQRgMFSs5wGoqHUFOQScpKt3/au78Lb4kAdjvPOX36R8WkUraK2RYPNemQKdQ0yhEJkycNLtEFp3
SCNrLU5yp89ExVPoMTaRxnGjR7Kvu2Uv/adXPnpaeE/tor2ArIee+THZamM4dwkxUoOGm3UnRSJN
CBBvcCUPAz3D0kHC7q0pIwFB4GnJxYnPnrCb0Jp0fhaNUN0eTNFW6mFTZqtf+aZgSkTzTgbcM0vW
LLB7z8Wn+09qMhZFrM5ZtJH6VeIPl/KWgi3ec2Yd+h9J99WcSJYFAfgXEYEveMUUVggQIKEXQhKN
9x5+/X53Nma2d6anham6dUyePJmuOkiMJH4vGCAvetv37cepV8DjU5+gGmV7qb/UxgJlJZcVoIQK
ez2zQ/vqMpwTgE0l4JcPSxck84V6O7+2IVpgovNo/aqmijVfAXkgYZGD/hBRH1BLOAZhd5m/yDPo
SVyDFc5sV20Vaj4RJRCXwdDfHGxSS4Nv8G3COoifom84Kc3H8/G+MgvodDYKfarQtAkT9rAPdDM3
gybEEgVfDpx5EvcZk5evlSzfkpF/Ul+a0qITs+6QblOUGOSPpAMeMkgC6VlaMp6F2vTZXP48jL9g
JWX9USYsb1Sgt7R5Vs4UUaTOS0o9/N3nysbSOKvxsK76izBtlKEoaQCfRRP13aI6lUkk83Pv5kG+
DpE14Wvp5l0EsV/YDPWDEPEXqtc8z+1g70TRoBt06YM1OsXl6keqEfxIH5Z9yLM1XJZI7RkBhWD1
AmfiL5IxNuVhGkjHVs0uMhJijcAE77GZfwy6GtKl3AhCJJ7iyJS+IxXzXHpFOgsadRmtdrWP25et
DPZhpg8JibV6jjiSlBgFtwypcDfAUagnq/kfjRG+HEFAOvYBI+GLgRv9KL1j81ATopiSFLdUd28U
gaq2p8BoPudsSLeSF0lYArZ3XDMQBAN0J020NdP34sehES7Vg35KoozCRB62vG78WZ6g+ZKs6pvL
3b7H4+aH7j++k3V3/Uq+NqlxDJJP7yUmXlmYDzWXkLDnfUfFFpJ1jHUVxobmZuz8KovHKvt28XP1
Dhb1DTGsqvzZSQ0YSpgqgD2oE75Dc8rXeFsemCc/KgOU8HX5n8KlXPzDSxkgJZnSE4ICTjoxtdlP
+bDyoM49E+CzQrgi65/DtZYoDSw40shYBl1NB/fzvYghTavkGpQGE2+JvzPCXigaPPkT/Nff6MNB
95CdRwDyatQfaFC3zICJylcXI3L96/7t/dGSExsyc/8XWqNjDYf0XgtdtFlniNv/TtVMs69r40yy
Modw4n2nqLP83qNKx+c+jkNsRF+KKMRLMdvOmeR1uAjGfiRu/uEUGtCcv7/ltPK8maoDRd9frW4x
sCv9V0Po0rp3+U2V/qVq/x4yV+CI43F/Hur5RljClEY6QBwKm3aUiKRcm7nGV5DQ4MYbyppwTwQt
sa0Rcvs0rDaHa2EIBoFcjIM3xLbzzkVwy9Xq9zlbsPvYqTKLv3luIkfJSxrtHAbn8r88LcZu4lei
e+srOVrP4aPhyA5P3UzbeG0lIOO40MPDNZsj6k/6d9WTG8MuMRvTnTlUXu/SY+B1xCl7XyE6aQvL
Z3ydfe0dKSiUSmb1Hhk0Sg6Lvi5iTRBmMzr+M8sjJ72ohbLthNVAdyH1cYW5iLUzys2l6TrQNlzh
kAmK79OP6+AkgRDCgPXoNlVf/cx/b28lWBQK64w8dnGRa4cuPkCsGbqXp6iTJWQIzBJtwtTBvlTq
ycqqPhyJdNtSXS1c6iWNMG4wURpO//nRIKEiiJgreI3AGXk1XnWFuq+b+dzsPEf0//1l8bj1ev+v
7QoNJdR+W7matKlN9Frp4IcS1vWHSNTtHLVsMsH6j+IHAyu92ab7NApJqvaXWFS4BD6ipKh/jCdv
Bjs6QiUVP2Y8k3dpW/+z7PaumDFcs8GiXnkcNY+ToBs9mC19W+pFf0nEMu1w+Z9ar/ffmrNu20uE
YepyU48WFb8uTZHEQaGj4CQxVbm9L6uZVhBzW8QIuAM54xCwz4zWy0HBOcdcEldX91LiFzvt6zE2
8AEXO03mGwdXvVnAMcFI+EL5CNeHJ3m+n/ow8eGXHDpgS6cHkf0Z7l18+pw3LYuh3GT0KnATp0h5
wdy5uppuKpNm0IZK+GtiEmiRC1+CgF3lMEtYkbMDqCCtJ36vvQjHZL8ozz8Xl4pRsCKJmazFwLdw
1ezmJZRTcfHjNKAxS5CjtWto97NV+eGiMoM3gg19SbA3Sn9O1OlfR/y7viGaub/C21LNm0Ynak5e
9hUtVdOOCSZbtDbhI03Io64I7uneZwqNkI81vJB9L6Szf87mP0Qlqc5nJvUbCcLycXCelDY8JQ98
YjNwe8v/vHRaqyo5gsp+wL9vic0eCLJUPuNto4h5bnCpIlZriSTpCsLHqT1XDjyDBM2T46A2B68E
rXdrO1mdetU27kdXf9q4+AunMCau5QKLmdWNL8Qs6ivfvHfOMwyo/iG2hIe/YgfNgxuSwYKR6Cas
zlTWzX3z+Ja1177sbT6PGsF7oUIeC9BtMMLI71FUflwJDRwbxkd6KrnK5bF/B39yDY2m4/zfsnL5
CyMe/6so9bM1+9ftYiM0skWSL9fWnlyshDDvnPal6RW5l0bK4Fr+SGnaoo/1Dx8Ir72MozDDLgzF
ipMuMGhXJ1HIqsmWi/WmoVm1c4Nra/1+CJtcJOf52hImr1y/Ml4oY7qS47vg51RIXKmadxQ6F5VC
VHVdS3d/oTnvxRZeEXhB3mcet+T2Arpdz3QinZxRDYmdpiXDxpNs4mDePv2+fkN5xHe0QHnOHpQQ
WAhVTPWC6rKwiEmTYAmd1V+/r3Q9ATdcdnxs1CoJzL1zRPUI5eNQZV36bx9z3il+bGrrLldWy7CZ
P4mY6AHt8nn3VF68BavIbI3gbqaSwBSAz9tPCiJO0R9WI6YqlkPt3gOoNfKt2+gik6NsTSEqVF8L
2hbo/l86hvHWVbjRu9rbNTD0HyF61aK/RSjjApEQFSEP4gysXwDh+vdeTyqDv5OmovR8iDi3MSJu
X9LzESjWSP2Jv5Y+Snq+Wrp/+wt3hPW8DhNTFlQjPakG1FzvYpKxB21hSE9YUrDG4AhlCJBQ1vjJ
96K/EXn5sksTnk+H1vMVJFB4qpF30cvsLdz/PFbt8+j+k2lNfhJkLhbCT2rCEnNe+cn0qDapDyHn
cDCP7TOmEfRthrFpG0ys5jUzToo/FwKTJ+4yzn3TTiu9EvO5SVX0MJo1h8WEo5dLs5KoWb5lNJr4
usG/IOKVq7sWEF4jEA+DPxBGHfgTSrD0uq4vUBYWmRGmS6/jQOFsdEB/D8iT+fKl0r2o/YC72qZY
mBkzDN6NCu9XSxo2y4jJpCFg91aRJEe6lPyCrFRzIelPSrdmpHCyDJ5m2CrBhVyZqJ9nW4Au9Ee7
bQ1qRC6pcvNd8LjB9XmoBwJt/SCLvaSaZfU0CB2w+f2WNjWQJZCLPQ42V/nolsGUYHEdCxrkVvPW
wLXEPsWt54uqkpq8z1vHjj3nTVdDk8bvoGtjlbK/G6x/1AVWJCm+6x7fN818vJyUku1lvGgW//m1
jcpvLYKypiIqOKyRkx6SuPMFK8ZTua8dtcNKpFAozEI5Jo+i1jnDLJFV4zpPD/yVbV+hPje+0x0E
K9t97IzfOsv3h66Tkszs+l+JsH3DoWCc8pHv0UY/VqhA/CzrmU/P4Ci7xtOwUO/6hPExFbzdnyy6
bSXqYPtKYvCsWSq4TOpPM9hOdtdk1hG1l4/3QrJ5Uh58kKKTBh59qw67VWWuqAR0UEtGL5Czti3N
7PJBcXwSp44NNhn3xeCUIN0VVS83mwfVx6q7edb2n4vmhotjoksKqb8GZ4rPRF+I+9VeAior3A3A
vmUe0PAd/g5feBwx4wXhUjkDJ/HpY0yL5yzZ84i5IdAVIlquqkhAvSRw7CZdVEZh91kil6r2krXW
8auoyEn8qembk5FWR40dFNoi+JDVfE7FkMQAHgd8xrpi7fF3ikfZvpbOhC0MDeyRf+4nlcz40T18
LX9Ek9S7uRqPFMOXeekuttKwL2Cm6fgoCSxNH6tncmmFODHYtg6WzgMvkJzI0rJWZx/+/HVfyQyi
7ftGnevbr77nH5kV8U7qWmHff+5ME2PYji5/i3m9t76N7MQUpwTwJYPajZz/26a51DEqpPASlZuj
xIcdlC/POxWUCZQ/++2AXi6VSyLYIiTGPBaabFcmdrKdHREo/S301fHqG4n6azwZuvs+Z0P4+47Y
CT97rqQkXdRdJrUzFrIwMvG3WtgH8CJLAccwSmC0fKoUDuXzTFWfe099ECZxUmckOUhwp0vYFIlT
9XB4m9y+yRMus7WHfWdzAzvUB5ovDl75akJ1rSc8loZRpntfLvvyUN39XZgGdNefW/Zviq+H7SAX
+Fi/XvzyjOIF4OMvZS/2MzgBc7dsX8bFC5tLB/Rl7f13TUgNdv3p2i4BquiC4/x3DhtsvKLYyosb
zmYvn69zIaZBkJgeP3NjUhhG0TC4R5P02WVev2Q7q3vjgG21jE/PWppuN/Ep2Gn5kSS9Vtt2J7+2
a/qwidKztatuu1TCLoZN+Bw4rQTO9zEt1vdiVF7U8++MVk1Tlj9IEIPr58amKX27ePKuClrUicgg
Y+HFjTZlSUD7a2c415SNNp10K08BTo5Rjik7nPGrEfkHwQryQDW3mxQlBcnztnozNhDi+46HxLYc
rXn0MpcrlOXrPNG/RfP2NkHXrl3OROBMtdc/6spCL9MIwNhs330q7YMbyJDZn/wROxp5qgq1tOJQ
B9MK0hu73tOUctUOgsZ/d/QrrQni3qZSbOaE5+l9OnlPx5PW7W03zPYzg8SHkOXyHMxRLrFL4PAH
Ygii02w/O/JwBH4s6+nAI56ZSeoUAp+ElldHY1D8soGldiOPb/RrWG+2VD6O5/G1takqdC5thekV
FTuYngLpmk/fYGff7eF/eeqHmQ+V6Qc1tjjJSSQKZ1a+Qlw05d8Jscn4hrwhRMf7bmqYN5cVH9M9
wl/tA72yTPUBpLbQ2Z4XGYUYoJnziDSKbE/Brm1c8ZME3hFOrT04PLQla2U5lThyK20cK9xmQHqq
0DjnscoRDI1yJJ9dseZ2+iRICWIGMZHoAzNhvqvm77RtuB0aGCgjNt3in55QhsX/0rPIYq1Xe9NV
DB2NJoPS9GJ8leRIHtaER1QsctllRWze3vWPpQ6djuv55sL/R4LZ0Uo6pAMKBAmU+vyqajF13/5Y
G23uB535mJoksjXG4uhtNS24FmmeBXIsZfiVdj1biy6BskXAoxoJ1ZY3QIBYQ9VrVAGP/xeuWX3a
4DQquEvmyEkMkTbFWhTVyYwNdCVOI47/Qncc3DEBHDMVFWhKXvlcVhI13mKlLNTa7hyOtAHXm1yW
I6xMldxOPemv+PWz4H2QVg6eZ0+G62Fto0BRhuNWU2U9yjeXLcwDL1KaI2or9PKoZjpc+yJ5aGms
X7mUF/1nhUyY6eGmNNoH5CzgyHN1k15O+3etXRPVDCiNxWq27MsBmgumWbI2ImCOZsxx5kcB4bCQ
fOUXwUhuss1z7iymKfk+VEQoiShWOm7/DZ0R/Udzx1ZZLbYpNoBu9oIDFx3UhYYTql2Dcn26yYEV
0OfsNBAc3pcK96Wtfi3zKHSvlSUwZt47dix0wT+a+X+bD6rvn7Y+3RyBCwxzLP/aIjOyJn5eO3zc
PtmG0T6ngXxm7Pho3ZEJwzRIuqKQ/oD/n1jE5rqrf1GFHla29wpdZrDySbb08FF5NoEAX5vyn6ek
5UQ4XImP7Awx2DsOUxVF1O7rbdN2QrK923//HnDyH7ciTY6IpGWDGi68v0E5jL7dsXX9PddDz6/y
h1I8O/i6Fgjl66GahZyTr+IRUq79PFT2kIP3C/4e8dCmApeQkK7XoGtuJcFaPKF5OiWdJL2Pj2xn
MszCZaJaGAebOI1NQsbF+rF+iYNGVv7Sz71DHKUSfuxcc5L6y9KS03jA8SWMUeJOQzkcCYIxcLob
RPlaahrUJRya0KaB89Oly4iaKWDbIw2r/hHcjVy2sXwxCU+I6eW+/lCxhtozUXn8JClE2fHUNNMA
nKl90DR57KI3t2mlv28GkFB8imsfT6YXMLflP5rvf8z4yi9lGaD0PMrAsY9v8z6eUxq2GxDuzWCr
OA/UcMqeVQQ+B3/u6Q9bXFbl+IoYWlYPdIvuPvmzBm4r0vYkY36YRh8K0xbkJFOZyEB00v26gmZn
ex5MIaIww9YV0PDcWyiUI/Filmqj6NpX+Vn+rLrupqKan5tYsqmTCbcf2wATFbX8/V13axMDaW4q
hKUyeo95a9s7ZKpF4gsqdSuVhUp6GTaXjwhQplCCMz2bReNcLC925a0K/2aTTEM6vH3ekqXUbzJL
ugPKcn25xmVN020eSGXHRNfziwNWOLd3VBhBBfdWQdacrD5uSHFrP1fYVHMAdVJJDFLvbYVbK1jr
qZB25dy2/exfDGesPN8XcebayO+a9kXHCupMg/grJ3l/8jbOTYmllh61x4iuA23DGecqdk/B8ztv
AJhskg2elI0K36y7wTjphFiEDYJL0ur2MzVWDSbaCovOKWsWFWyGnxSinmVK8bmO66bKyb5lOzaf
m/8HQ8PURypfjyzLSpPK1oDdSxDU34JpqJI2lBDLEaMVs8zvgGT2VnXVgoAuv3wdR4rox9fIu4hg
QrlsWdKXbX5W/YDCFMojlCQ0B49SBV9qV/O7X6sSYPxmprJmTBRokYc4F1Y4nzNBad5H1VKon0c8
eGpXGfzcPJupQwU6+CD3lmdCbrC1TgqN75cYvx75kbCvrgqWgz6WP46IL6Lngm9O7QTcPeoaVAmr
ihd7L0XTa337sW+wnHJ1j61s/zW9N3PvDvC648Wevdz76fFRiIJdC1sgLEVsKKf7/RjI1PMCfC6s
dRbfwzvbrgFGaJ+f5cTfamrHueZufqwMdJsIfIGrkq8FU+Q0Krd9mTDu3g7NSH12Xjtsxthl1gxo
g5bKmajS36n6L2rlWIA/SDFSqDLayVXStdtXUf4Pft6DNzBgKhWoe68P7dmbKjsHWe75kCCU1B9V
QEhImGHOziPFheDY9IGOdVV8NN69JVmzE6EZznnb/l7GUOmVLFOxYL5TNfwUz7S53G65HmeQwmgC
uYer64+eDAvTREc9t0LDtLgYaM/bETF0vcsauGSmqJLxfGRjKKvuSRsvfT5LG+2QQria275fzKm0
YEdWpaaixUqGNX1neaxdraMhBPug1jT01uwOr3HmXpsX4jOfMByZYFeUVoGHDD4rqgRzjaMGYLxM
lX01++OFjhB6s/g94FFZKNIfBjWXMvL1oQrE6SW6QfX6bCHMDDX//aTWOMEt66nnz8315/1Uvnmx
qhdJTInKFgisAu3i4uDcPKjmgbq0QJP166/GdFNDgewk3tBB6WYuVbSZbrZDQX2hzQyj9ROXVIME
w3v3ejLUaDfsjCfVPLRBBbfyg7b6NZYekYHJgd3Ma60pfFA6zk8CEryi+nprHCeIpyUQiK+x/X1l
wYamAfEmUQuNDBZGNl7mWpOos8jXz1HsauYv09xusLp9iDy3Sf3haUmWDrfGnj4QcoK0Zfg79nu5
W+/FSdygje4WDGFfudaXWXjj6d/u3+ofWYdoanP9DIMQr1aW4jGdbje6uNbjWzlW3AcqXuUoqqZS
8WxDDYsIvHlz+cEP/lbFTT0ML3CX5qRDpnXsxmvTQAL7VLVw/EgeqovsZ2b3s0jMvLjvRpGN+9u9
nE7Xs2zjl4CnkobvuYhX83B4n9xrdNEkl7IVLf+eDEQhPoBraa1M8Iz8dkoHIeAsa9tfq/trU4p9
e3//2+ayepUz7K4wr64mqfE2bQfg90Yhaju5NfKJ1lk+0ZiYJkUVQgInYInHTbWl6zZ9EE/nJer3
fjNEBDWnA09qxFAmjF3rePnlkd94vC9/i20oOGQqKrnWaTBCEVaRrzhc8+r5PZGNx8YVbmHxI30b
2jGs5nJo80SMtvH+SB5ptn2CoZ/xCXgL7RVeD89Ym5VfNwXJw+TtRm/txHb1vyZQHZivb8/9/XWY
fFTZs6Yy1X02Xr/eUoV3ISGjB0fLI7cxGW4SscBh2yubrwA+F7GHsGDEth8stzVCwjaYrMldcy3m
t/wyOnjF67sdHOK98083wJllu8ZAh1IHQXqR7y1AdEY2Jg+ojtOJletNGqxkz9K2RAVpoQUymMcW
x9b9U9eYVado9KWGbNnUUV3ABEMPkUJVFcWCdH+sjjv4HKEMOY4y+rS/pHiCBHGmg1r1iTbnppa1
uNCuG5N85Rh0qnc0s0JQb43uj+mHjTivLtgEs1Zzz4Grtx8xPjX/SQnmH+lsnIuG6xFU0oRUBe59
2PvqRFeX5pb4HLmNRHzdtbx1njTvYijLG1lsn9VNplw8NlLrOLts7CdV/3C8UV9I9pKu6n8mudQ4
9sna5lJjjZuJgsZHUog5Lhvn5OCZEXxah0Qtu/q6JFvX+x+cYm/AXEpfukmmI9k3rgpG7vuKhz4o
ZKAY1paS4fX5nt9UvDs1kJPdXvI2mfu6nL2ABSuQpvuysUi185sqfOi+qShgz+ZFxCcv03W6viIN
nuv51+LiOy1aRKPnrul5W0TV4zW+FfuZTCU/TOXry9mTR84o/32PCAPFzpKw4ufEmkvxbfdFnfrw
lR8eJ6Zw9+Zp0iR7cQ6mQ1A3fdY6KJLgfIYKlOEHDxuwaOjbIYb+S/ZtUYMF/+WHLtBXFNXMaTJ/
+l9Bs7rXKd/GmD8HUfTcVDaXXaG6Jar27Uu+wdH9SAoIrNPu1lzlYrX4yhYtQXbvGwVMEQhzyBqY
3nsrjKJzNY/qPeknutnWCZ8tDNAu1BxE13Jx/CyVV3xZxnr5yTBIaEcHZ1yYUmN863YCbdItnxXA
ZPVA1KLZkVH5LysagEX78GdyAa7ykJFfIfO7/vm+BIDzqFzb09blXlD9Lir4qY32VyiCrO3MpwRP
aUmKStRFdu+A7zQFwYRRaR/xUotXVGoH+9s1URSllYW2Z2Xr+8lk1LnzVVs1qiPppIbw2iDWiXxh
inJ3DMurwghOlZhQy5YtmZpO+vkOPEeWB9fECxjj93IGJ6AKfW3Z8REvK2Fp59gilqkzm38+UUNt
ydb81LFFZYdq8c3jDMBxhfjHPJ2iUtKG6SDTlRuWKonPyT/JLynK7cidAbeq1gWO9Z4c7FOI1Yvh
Q1/mC4vLqar5UgHUyrTpVZrTW3xW5jJQB8QS+86TTtTd/x4qyxEcNTOQrS/jqC17KQZMMHfZ7sYc
+1A6rcikjJb75r1IOKoi9aem0ojPk4ijRK2AoV69/hY6h6h6LVpbtPYZMDzXSVZ0kEX3Zy+DWYIe
ex29xtFAUn0hhTdu4+KV/Uqsqs++XcaLt+IU1BceR2y5bpSMc7u4WC9876vrz2f/9JdpBDZTsrnl
vLJ2UGyzfO3+lCqPO+2aBSNSyWTlaVBqLGJm1lHbIxsKFKy7oBjWvEAJkFiu8RPeaDmLWizaKKWM
GSjfUpuYjlWA3crBYBFvlh348iNRK+6Gu0ct2v5cr3F6ES7ehYb2quYfvNdyBpfOf0PV3cDb2I3B
aMflWq7LkVLCKR6muslvj3fq1topom2lKE6OFaniTLZeSeDzuX9pU4RyAZRIe8vG9DrOHOsiBsNv
t+Sxqm6ZBxVi1UK2swn7KqEMej98+Y6XYyX5vQoW950CuzCkRpLx2BIXp5lIbKLGEJwQN21DP9zH
2H1WnHdXY/u7Gip9XJS7IqMr0RPUa5+cKm7gOFm/3jNjoPAJiaPx87YjnkroobnupqqPYS+qOFoT
9HvUaFzr1Mfdr6HkVIH1l6oqdAtVYx08/HtF4h4zXwQJEinRt0a/lLhOdlxwKzcM1M7awO8tINTs
CnYeVR/WANa9G6nj4STT8Gzff+9YS7fqU80xzNiLPwDQgoF30rM4OJIeHD7GDtF0x2XAENhUyhRv
Xvoof/Swlac9283mVEF2nH0pxQAR9coMqHT4497JytiVy3bmn7x5qlF3Ut1yx2UaO8DQbc2KBJDz
Zoad1a1anM5gXPXA6zXnf5a/3r5wusy+e2FUkqin+zzVjZj7xaTcsiNbR2UR0lGIt+TjLNSBeoHg
A5RwWsr72Ovu/gBmhIHzQ/j4H0tm56Z2oJwWiu3igBI0sjpdqUscvKCd/t+eT9Cb9XqT8ih0MetS
C9JWp1XsB+HSd4hcAuB5LY3u1A580ntZJxRWj6Dtd4IB2KLokoWhC+B4TrnNu19FqHBZGHt09627
MZ0nZpobkGHa/pr/9a2v/J00ylHskEzOanpRYqct70imqfG5BRFcvRX6SZynhkPkFBbr/Kd7WQz7
rkC54Lr69gJ5daMG384BmwbUaNrkwUh4KxNFGCV2z3uvbvHeXOALn/7p4H7DKmFScUm6gSg7o55C
x27imyG/LDMQ+9IWUoVIhhIMIsExrdCfZz5e7wqwyb9FW99WrF/+OJqHoh5qTnOjL6PqTy31lqaP
99euHI2L44S5mYOa7SSmomn2zfnyRT050QC1v2P40bl6d+bTQwcQvCYSc2CZHpT8DZW+P+/hii4s
bEw41r/QByrWWjEzu2l4IqpOuPl3pzhdp4bus78FVFjGYlV1vSgs6+QiV0oS6HvfSbruFl3dYrqZ
kgntKOv3oT4vRXcQZayIYRQuBQiEeu/wPFeWv69LRX3s0c5Rp7yVd1+6WT4/RNYJSv8a7sgfHEgX
IFg2zkXi1omBav6V843KEos7letSKTft/lCE4GBuGy6El6eH3vGhk/1FW8HxyQBqX27OrOVUfb3U
+NgKVNoM06GFdbLtZ6777D/ek73soZyNtPpIJvsUQev7NbZjqANq7H+L41yD6Q9l+DQp1XJ4WD49
ftZ+3ldAF5/W11v90/icf+cER5KiSmaw/E0tW2cK/4VObhoR+PsqnDs34zTKskKmPvfzuqsXp/ae
sNPe3M5TOL2LWz0zzW4bFzyYZXf5u5+U98eam+nnBJRJlStUB/TZyuBijffX+E3NMClvCLBAVVJl
1zuFqT7O4/fF83cBdAssWTI38yZ6LicwS/3TeRi4TRdMyUWsOPV2DxQhn/PE+NUjQPvTDaIOj/br
eVTQ8MXWjlyz9PVS4xx8Q7V22oV8ZMDpXth7S+7qi7f9p5AXocPPQwOkOc9Pyh4qWQ4A350bScOr
6pO+j1YQ3t7uHrwhzb6gJw8obospuYGH+PjZY7QEPSgX0M+nFw3TeqSkTXWhskzfa8a9RdNnNUV+
SEG9VYhKLivrd24zjf+fdLQMcNJylOSWQGvH7t8IkbF97d0Gl6nN1jT/CHIbDxhwO/dB7ab8vav8
Iy0f1VO4F+0TVsGIEJTpfXNP0X07M4pApwBS/cefz9S39fQIZg+Mz/fg94EsDc/aYbfbPKyH1Slr
7p2vfWv5qdSlQNMk+/AT5LEebcpoaEXEjpYda0hCPtYMRIVQjcey7dNmcbtR0vtRVzP9n1/JT4FZ
RNjcXr7qB8tK+M1vuryXHQrLyFRcm7a5dYxtEnAJZFFDu6jwI6crP05f8nLyO9EGcbbmv4l48WYG
98fWUJzc8qqn6KgRxwYJ6ElZHZQnPkA9xuUYKDa3C4p2mlzE+5HKKWOKra630+lx/QzJ4BoGsum3
DLCm2Mh3HmOP3LEl2ggXXufa4oKxG0aNCRWQlVXtaIp3ARAocoaZ9C/DBGM5KrXqrG97q78C++7R
hAV5sp+5ZnFZi3bl3iJgZ9gAe8DCZejfJv3T8PBP6eHg9Sf/nk0qUVojA5174EHxWtEfQP/PHOFF
LA3Cf1CR7OYbcMz8bwjKyo//Gg5TEesuhx7W2/ZeDIT5zRakFPMszpifqVZ+dOV4xLEBLen0YT36
1L1N78TbiLxHn+sW7nMQg7v2YdKceybWos+dx8f1UX3+0GTZVe7/ovgwtiFtD6IOA98YtdfpQ2A8
gQEfYcH6/pas+mEKmoFgD6W9fR2ln6ihcvm24Vu6fMDDu/d/uTrKH2/6PkdDf+yVXgTMLnXoLe07
v7rw6oWZiTUqPtIG5/Z/L7VlGEgblBqSpISXyS5kStkJDrD5EuEFPlVp+L0tHX+FTWKgQFAGP97z
bzCu+e9eWRNcIc626/adFMlWi9Fssh2Jx1/QeaG+N0z+ZJEu0CPTFfv2+D3GXmYX+uvl3IzHN7PD
hayZCuTAHBoJ4NvHtUhbGGa/ZUTxZBcgv+wWwUItBI3NfDz7Ju25ELy/QSf9C3pVQPdaO67rzCCN
DFFEV9Poy6Y4JISrxKGV6lPg5rKRu6FhMhrF/rSJrdo69lBoQMPRqk0u4hLVLd+quTQg576M4kHP
I3CjLRszPKIw6bxt4owNJipolh4GJqmneY0UhuhhSxIKYSxVPNetKvjKxqYo2cYYfvplUX9eK6yb
MHVG9ZP5m/Lmi1gPgRF82bysX9/usCFONjxtvF8mFBDMUSG5XEpz+3dhKKDNH0XjbSuESIz4jrwW
EL5f3Yy43D5hZzWMop+zOwDryzp46s8HBcY8Z/AiI//7YWT6ggl5Ix6+aq/nbztSaGvzusyfPfXj
DKoF3fCsAL9SZ52M4r3wDTl56m0F0m2VGCnL54em2r96e8XRorwdrUeJSy2ZKy1x5d1DuHCmvF01
OFr6gNlzf53q3ULcwAOnPotlhnM5nzC88Hmi98mus2rf/hxWKqjnc7uwG6W1DofePtVcIwMabV1r
xaIusWHADVT3HmAg5ajXvTcNoeaV5KYiIb8FGDwbF1I9dDobdF4yvapnoiHcZmdw82y4oYvGi8ea
/nrV1FLNRVGDXsHx5VVW9RcQVbP551BmIH/LkjlAymItKZdjhdIoiM1CxaskJW4/9VeGHnaYJxh3
blIpVT5XolqqnPshK5qug8n0BOdPsK+1i16ClWKIveiAlkAIZC/G5OUcnImV7//U7IeFxgsH0hbd
lxsc/QWL33k1jdZj0nvgHuMhCAti81ZYdsrOwmh3NXZozrtKhsEM0kM5QpXG3gWiCfqvr2WH/mTQ
2rE+VuWAGuocY5yaZaKggHQIbGqVArft4m+msmCLUUErrhQpFW9rm/iiMsAeQ70rlPLlDBLnuleM
iDafxw/pvVGgGIJXJ1h1H730x8YDz6bC3m+52L8cqodCzCShcZmxS+2u2/NB9h0Sb2LY4njTIOef
+d2/mkmmewzZwPvIyp/3/mN6kF3YE3+fe9degiio/I9pmqxmd1WrINV754AkuviIjrWidgEmr8in
bfFqsYv+vfdXltuYVbkQXbwH6pVh2zBVeY5+yfNz66lcBkWTZeHL/qb/a+YYofOaIIJtUeFZ9fhm
pAG/Z/S9rlDwXRi/dvf/HgSvPp7DY/PaV+VqH1ov3zRZWr5qO8ZAj/LqL9e60kzPxPcfukMyeFDN
t5yE2mksZSK/dYxf2oQkVYFl/8nNfdWIzoGwg7ZHzqbQ2Jpy+ABXEjXVs6XvBW2CXRp5vLLIVXPQ
tFMDjzCBBYCg3YOVEbEhSUG/4lj8EFORQrRgVqxeDbBqoOZAD0xjyudX3bo+TYJLbfeMTWe2tOAh
2SXsWrrIIXyifIB8LAlCPQnZehtWC/850FKboBR2K/73lOJ0YJb/Bd7OhwOdKQNK09vamqBUqmlK
fcn255E5wLkJqBKa5CPPJirdAiPgWIm0Vwl2xO10GFrdvvACHlEDUrEcpWve14BLMe4nJs86eBXC
p+nL0ZwIfPHC25z8tBjWFrwgUWcmfwqPbLw51aETLHMFstGCaJb9TwN+D232K2WKdtFYlu9Ap3zj
KrBjI9qD4ZSnM7vCxT+jcy1HVF5v6woqZB8qDu3XVmDbNnRAe+0wKRYDsXtTe6JHUzcrh5/RQPV8
kCGNrGwkPyuv8W28Xgd495bprnNNjMa8zG9+rq87ta6nlvGERoc21i9kYL2MJ+BCcMdmWFxVF7y7
Jv+ADZL3w93QK+otoYTHeGLrJ9GQG3fXhgwsBvpWcM9LqFnK5s7pXfOZrmOkJdogkvSh5j9uZXRy
d6tedAcSzIB5Cj0oxpZUeCnAzLmynk0UTVNUgmMq5aMpEqfCS/P5m+0n+8z7lJSB0urvVycbVTxX
bLcwh2w8h2TqcpOCLIgfmTL6ryOeTA/Ed8CJHpoHkLGJuhTcrtc1HkwcK84YFTanAKpdYIxxogpT
n8tiE2orNYX+LfXvkp7GmYexGr+RGnzqYica8nirTLRAN64AAUJ73WuXqBbYGvogQj2BpKd5AfQo
L9PHuDgfJjBZbT7KH9jBqXFq2T6lRilkybzCqacaqpBgyjS0w64pxArWmmCb6uo7512jSUhY1L5E
P3vYwbm2iarzi1mGASpE8RT3CE4rrELdfIKF6Ghzk9iFPmCcBge1oHtyp5MkTKetC1aUYn743KQo
sODiPPZ2fnC1qu6LFS0ViBQDcWBEB5VJtFVliWk09eoez8Y83jKyWsZZNBpwJHQMVf9LGYB5FFVB
nq/xAmn2HmDVzHj/6YUdmPXn2jwyoFCqpcDuB1EdfwunFtj1tqptM3WH4fBorozupiBcNf/2c45H
Dv45HZV4Afl2oeGi5gRpZIyOV81Mvf/ZhuR/OPMGeqTVV3sbGtqcEOr3zTmc5ubpfyPFfXrU3Jeb
XpBknD5+oAg11fwkNhNVncjo2lODsn0zUc8ZHwQogBo4NUaWdPvKniWHK+ZReKTaEpm6M5Qg29ru
0NsFvLJczKiJAh157mw9u+EWTtOTdmrxfX7SAQpbQ7svnUymy0lwXtLupz5EJQMVr/s6VtyaldHO
1AOyPHcSiH7m0+nP+xNzv5E/tl6SxYGGT9VMINdS8mSzZmgudss5R6gcZXsKn+Kl5jALVufd9JyN
t8lasnf4uh0bNxL0y4bPZgrn4XZo0LzjyY8QFC065gjXXVPIyh/N9wAxsfLHFxTRsuH5rZt3CJ7K
7HP13FxcaiIADf9n42gE7EOYuUjESVdrV5+bzFpXf3XDsFyLNC/d/u3ewBgvoiVBeAC6sKgoyDNk
FDL0wt4P5htR2Useis2FSPptTUFbSyVC+UO2uaWENOLfzgzf8kNRMj/Mf298EtLvMJFnd/74Lqwg
4kTmU6qCZc9pgbhHi5aHLHWxvmySqcAUrFeWQGSmZA3Yh5mQfzAnrEhCJDnfPKDhY/2p+9IAciWo
CcUmpmBW1276TP8j6b6WE1mSMAA/ERF4c4v3TiCEbgghA4337unPV3NiZ2dnZyQE3dVVmb9LZ8A/
LgRY5JH3pD+GmWVrF6tlrpVYhDSreSQt1ky2ko4G0bJ6immMh+HB1B6Hh6F0mdLk6CueZQ/y/yCX
J8IDAmje7NX/Jb+QCBafR3m9rMLPve34p35JCNjZvlLBSxjOEpXxYJlzHFlfWu+bWdpGzPVPGM4a
a8mqtacp5PjE5Z4Z8g7LOJ67kPrjvgn/Sk3T8konP6CdMHTdobb+SxqNbmugtNGqljUFvbNFW0kT
iHUKDc1GJy+QfLwcUAc0ClP/Ow8ASlGhVjmXv/z0RubfPV82971d5+TjIEBi/VMndEvnlmEgVdf2
Uj2CT2iIfo2apEMLvkklDWkf2l0+xbXys3+DGlQ0e++EldqgAE3YRHm2i7veTQJD8FvOSLHeDr9n
cWyx6naSM5jPkTohV7MoCG2zFD5nE8w4TxPlntT/r5OxYTE9rmlggtom0W+q9ZoXFF/V1fdaBsFp
YjBOK2ssyH36gudZuonKZS5wCBxvidyqkoOETDbYhQWemQLI0alObmnGL738ly66YAhSqn3oX/rJ
9y0PFh+UGEh260VNYzgDjywrtEQbrwL7bV+qblBvDxwWlhELYlNt00WdKfPVbODKm7ylqnTl9rqy
WpfE87xcGR/83EIrVEOYCP6sHyjMQnG+fEOxamsYo8NMrfKljqwpH6qC4arpMq0FD9GJ4VNPCepn
/2usuzsAkJjvEA1paiHtUshLlTiGqT7/kV87QWX6fK6Fua7vZeMFKIzatrFCOxxB+zJCik+LC5XY
wD2zZXCAfzq6Ug3nfwBReTBcymmspdetzX738+3EXwT+sbevLdz5HVJ0WxyAmdiJWjq1ZoiSViIi
+bXi3WSqaHBsiBeeK9KLo2Np3dnMv6enbmlTbDQS9VXVtItreUFR8bv4zU+X1Lc0lTcmNdKD9/x7
SIciXM58PJWjf3ecT9CZfQaT8CmUFhKGNKkiFI1dLNSpto0DDE3Ltit3U6d8ZDb+eDJk9KIv2wK9
N8LzW6JPTa8UvfvmQqEZaodN8fjHifQ9g7lo/HQ/xD41LbRyNT2AKvj/qjak6HluQrBoIA/SKCBR
4GzP1xJKOQvbggII7gGDXDlTiVP0XLeQu4L3rJ8/z2MpGQI4uXAeDaXrwEi6uih9H1GP3FbTsOU+
ygdx1eB68bDpTutIbDh91mzqL0uOOr3zEDiLax3xOMZb+K2YCCSBVnibtKRY+pTrGh/EzdrJSdt7
jSwtUWBUF8JpjW1Xz0vcK85fhr0Egdn+z6kZq2bHSdMoI0banUkashUVYYS2MKL4s3gVGOOG9/Yl
xzg6opgcn2trmVo9DOy/OIn5erAdp1es3fE3yYakjcYIkpuY6XkgPQSNFi+4op7OR37rgm/lXkzn
y3JwXmabbMwELrDfc/mHYP4Z+Of77qaYv0fuTH7+skTF3Irz8BdACvu9JinxrK7MrLnW4gU0VgAq
CKRXmWHQYHgqQA7sNg6FWSV26Ggr/BmUkPhWRt4+9u8EAlb/oWOHgoh+5z8jxrR3kOvsE87xT4RG
LLfxTHWynwfymWzdYXcm2Wiu/+VXvT50RDoWhXeyCw1z2nyc8rVCrhZEkHa/czOWqphd/YwaOh5D
mtQh3xoQPZFOZchQI5HAtHYOrrSYvNM4UkLZKCpw0RAzgwcY7bVhJ5nKs+bhx4b7L4+HzAQKrrlo
k6GIlDWPAQJaCRm/+k3xCh7Uaq4v+boh98JYS3hr0BfkmeGin1SFxL19IBaUbNrfjGjjhceHMLao
8lDyNS/9V30ecmDaITvBa7UL5X3dFJZJeM17U5liBREBCGMJJ8DqLTZka5xAzKrZWmJEKeVEoI5p
HL9CotjdEIzTT87cwPL+72ZhR+0L9PIj/UkNEb27IHvyNMbAgKPsvp9gxHtNg4FuzLwhkQ+0H8mO
Z83eFc7eYfLzPlg6lDN0Y8W1wkXDA9KXPPksZ36Uw4ocpJRXFHP8hW6AX5JrqBgCEAmpJGTynds5
XlPTEza6RZkC5R4PYCd1zSJRUgvDjonu/FxV34alyGkiuJEz39VfcCOX/dOBTP7HkHREguQDVX8P
Y9v2I1I/xIH6q+hvWyinC63tJE8n3r9NfYjED3fRP45qZWTQiBYONQ4biFdTP7dM6ZlqaKb0fGpc
FSX2f32tLvbNzM/7Lk11WXpe2SkT/ygz3xZBtkkQAPDBu57qv6jrdAS5yv7cwpio8n3G23SWbgYp
16fSETsC08b3hAIhO1S3YF6QUCvqxuF9DkLPtclj3I90ZzHhmooHcZd5gpUVO6ONWCE8jv1octT6
Kl+N7ROf50FnYeh6d+oRYjpcTkg2vBuIU/RuzdO1lhRgiyY4PYZwdd3z7Xuy8jxWXoSqZH+Wzlvy
1dqJMhitb8VC7QtSWl68LQeGjfuykLbkTf56QMy/HcT/iKtGqqXVyDzKIVRT4lN5ix/Zyf9Q8LPR
ghF9AhdOF+F2/mNU73Vn991GvdPH3aqOPMR4X7JZbfxsgF56ub6PsJ5rWM7cWefJeZJiWbvaq1Y/
qbYwxBZ5ekjCEYAZcD8lsqNPyEFXZjVP+JlMo6Pmma+EV82vZqBdh49RDiircKd2zbMk9AREa3Dv
74Zj2BOW5TNV9btdjK2odBE7zFFzaAPx3u3CVOXAi8XXSQSuvfwfeQTuuH3YryAxV4fanjUDTnpt
PgckhgDLFIn5vaX6p1O0ySfiVUwqskYdYO63p/hZ7LCa0/Aq2L/E0hgeDjanj9/14CIyyMz+5ot8
VvkpPJv6h3ObdlCZUIjgC0EuoVrWq8aWrYS0g3hViZ3p5zU/cLbRo+fa7w389jX1TecmWWmYuGBu
AnVXJNJ0eXWPEEUr8BUrRqm6BtMaUZpwpUg1skgTY+dfLtw50lcaikWigoVkC413iXxOC+gqQD/R
xy3/a8hoTRhep0tymVhscPuH9CbeLtl6WthFXX93pfpJBRCAskORergXb4+PU8xukOQt0lvQQ9nV
CJiuFWIG/Kv3pTOlsfMmMh7AOSHM2bzMt0KfQdOgpqkrAi9Cbzy+nSlgKSUF0DRByPKorFfNm+db
ZaJbQVL63LkKlSoW2G6GUf9JjU7fQlV1xgvq+wbYiHIIozzfVDaDXQ1BWj9iqoCvAgSp30hO0Ggu
KSC11pTu2HS7iLp3uGXBeR3VOqK5sRFCKxrj1cdm0scRczXZNPWcf8lyvHwo7WqPDhcbF4aYT1W5
RKCdOCbD2syuyVVzAtpmUvmff8G0EYsxh6+/NFshoIxBGqcG9foSBB1yTJQ4qWru42/DYU2h4C+X
Y/FFP66hOe1kFMD/CWFefWVidmhEiHO0mfr+sEU1NFy9XMNmxtr8nmtv56kprUtI6Qm5pAV2Syr4
L9lMsQDvW4xwFx0r2CM/zgp1OWVkEAEA1GO/h3XVancDCz/LzjrVCD0ZXhCGrNU4VNbzBNxgtJ7Y
D1JBHRD2XTT1YxpTRQbD4N/JLO14teld54i0gmvYbuAeZLxq0SsWfoLyqGuXt26uSmaYi+QNgTFO
2XnKNtlclI6NI+X3SlrYDoTf3DUPi9LtUTpkvIly0si+Pac+08Z+HtTZ9hAwl+M8DOwANR+qMXIs
ZFZlY4y1qHmNTL3w8fwLkx3um37M+vvMvdqw9kM1KeDoCENP9i9bSPklDJlNzQuT+6ca6zYrCuFA
NwH9kox2ybVzQCSBQECRRMfa3o3IFxN1QwKPn68Q2HxrJJhuILxE/kxqSrBcOb6rQZTtUyHJ8i+4
Hu5l9VRm1T7kG3dZWDPpa1LNNfzLVRtKt4+Zlqd0VKktTLYW2UWzKIDF5/vVW6db/uVcuSBRHz3w
LMmw8xW+Bqek1NXgk5XEP0/fl+8kiCfcvQ/fcccWLQOtYlbacdfFCRXq0IEaAn/ZUdhqzBpoNZ3I
AKTAgANBHcNFVGegtO18O/fsLSYzklcwHW0HMBXk1brFGjrz1z/6Oa7eFMsT9YxSn51Lh8/b4Exw
UrnvQpxAcl1KagBklljjN/UOrkCNw/ExMTK3Knc4zQ1hYMPoNVp902WvpqT6PaB74Cy9WVBsCQzd
i0/YgfRgmalqA0jgObjXk3OhBehu6N/p4/Wd3bUoBAwvkn1jSGQlni0+RjOpgT2jFIwjXr6lDNcV
H/dzlBKT5tSpJuTinwKDqq3w5OpM21AC1ZXdXj4DIw4bmIfxbTapwwn82r89xoX+Y7r73n0wpPVC
tNDhbStZUQfkEypEvSNHvmQwysaN02L9xf0piZJSWgvriEuIgPw+fd9X9Wu6evk2Pl0v4Pn6IQmA
UKbkHBQxW/v5a7qYwDLp+rYt+/dj36F1htwSVKlKVFN0mZepmi52r6XuzdysHmzrUetQWASRUCHZ
XSh+ghQg1QBB2lJfbzC8k2nbA4ePx9DbURjqcZOF8hG3JFZxnlJMUnPFJOXB2wuM6McqMImd2ylC
eLWjlrMXqyCDrmh4BWtdGRMBqiCdB9nPvXXqkLE//UEl48MwBLTyn7mitSWwqa/qoo9RiLOU7OCG
dbBmrO8sA9PTGbymgcTjwAT11Tn1KkHMRi1UsXJZsJ6kRyfpfrMBcEATu67n6pngUOOPSvO4aLRi
yhEVWSbMfp+kH8XRarr5UUbwxknC69GqcH1PEUzAC9aip7EgxDhVbHvoPoM8OJCDsblUyF+EkzVj
Wixhs4KGMdZUPe4/fHV+kO+IN6DJUeZlAm+QGy31jCd25vMwzNdyujBsi1GBQhhN1+CIB0lzgP9m
91XvMlG/jldI8V+ts91Qo1ioPsSxoCNH3Kb/EieMbRuIdkFgE6EGIusi6YNxd99HMyOhtujOD4LY
/P5UWpu1DtVbNVeJPxy75aeLdwq9vtPZcjDliEl+NpQ0ye7hn1rlWIWS4mrI2h3v94Npks01XxH/
4UkPWdEeZApDheuLuONRZWDw9RBWACXYPNc+u7G8VVZl0Bja4xfmda+K+WQ9m+qpA4J6sSlSYPbl
7fi5GUELioj4cMHbKuPdPMUglrKW9q2UoujnOch+0rbDSg+Z0nndUc/bqVa1FzHiNJpYtSyAXgFt
5BFwhKmXchHEn8vp2lTHxbu3qOXtJbvGdbaPQaOd6YP7pYgNUsKpFfR9WUSrcrWxajjmC+1sV7Vy
yLX34rgtecWLs1uEABwyyD3jvFPQwUN783A1i+tL6QpfIxcJCPDpO3pHtxwE5V1qto7kZ+t2rWeJ
6CkHPaJBjwZETY2gl0F7vFA5SayR9AJ3iyHzK94amogS7ke1pxXZ3eoFs3MFzjJzBxJglQjtl6+3
+25+12W6QyuG0/zjWZZPlu2I1Kw5RewklAVhDFVulGsI4xGGsEkXY4nWIteMAo9fytCaP0oXEZPr
n2s5aWpuqvmqMJAqZ/KV+8CugC9oed761L78SEg3XZXomTt7lRq05Y3m+Roetfgw1gqNO1pq+77j
ESA2wWjSzW9b92xZ38QopOcB8lxzQTdQyyqaqol9mxlrNsOz1XkDIi1MXTEbti2ncLqcOX0uGcSJ
qGnx9G6cVb9rrBEWryz4hqSttRuAQNdlUFqB3HofwoBCyyZwRjHMsRI0LMkMXrc6u1Ytm7NSNEih
rVCVZzzIK205C1MldVnHT2vWJkgXevlWfMPP38zwEIeynztpClE3e29T3ft3sSYfGZ4X2TPAJUX2
KOgO267Ra18tTLmY84DtN2/Kr/XbpbNqxdtSY2qhLCMLxJdp05WtcX21xjnduKxq8OHp41l7HNpR
vHzsPT6T7UP3Aarfll6VZeXa8j5XOi39JN6luh4lpDIM8xlrtJQD+vysWjlB6w1BVhKvWIJ960XA
wZ7nOV+BeVsnXaVz0eFUSQ2WXfPt3zO1R/NaflT4rnszdkNtsCyhWk6ONHQmJEfEytn5XiQSsP89
aTccJErNWKPQzzQcVt8Srs9cyvcxH32/Nz/KlMyoskMe3L8UuuWPlqAaAbnWArezpWhBGmSIj3bO
OQurEl7cc2AI5V4OFLL0bM8mJvxGTgG9NBZydBuZkRom3QgRIFxk+TjPSqnpsc6N4eBOlJcflx0E
VKJic8tnb+YkUv6lvxWy+YbrgHjKskNI9jR+9hibr9DESU7ISO082JhAfJrf5tGitP08d1a9PKF1
N24JdvPtOAZoeoM/lz1lOT7uZq4UddYQPDMaQHK/asivEPLvxMnVSTiWjm++g0KpYBbn7dqUbufT
AuuO8Lqv4xeh3DJTISu6Oqt64LN9T+aEZlJbacCVUSkq5G1ryVGuec253gI3rk2N+HpOlvmv2H3p
3b7BXAiCSOSOT6T03FQD2xvGgWmNF1FpOQqJbWwGoyB0Q8iiEkav9ulnvygWlLMGgy3YXR7F+0Ns
dC/vVBmCEVcjwohv3Q/p0c3kK4FKbKiPtjwKw0h6T8LfQQGI5Q5W19XsXL7T1DmNd9zT6MJZHW4G
G0gMCCYeZp/uriMAeJgdpodLosdL2f6e7gD+XwYeu8MFJuJyxJky1LX7KTDMjaHynD1uXEjoQ94B
ys61vQDL/XjlTbyc7o/Sneeteqo/e2Ep25w7xxePaEJK3ueOYw8DUbzML6r9bEleZiTwU5RdnJ/C
mCKhmAVBfl6weehtVZjt4zD+Hvu4pgfHQmm9IGyLfSeS5QcwJ3v/SlvSCnPXE4n+ahjOhDXR1wMC
A01//xfS+mDxPpZIt9SLeD55kjyIyn75FY5h6dzKyMRgsehkbd4ffB8BYgjarxdEMl9zKC+eFW25
EjsJ9szXQGvZ09A4be3Twkd9VD2R6ZUlVaTS15Tkf2em2J6bYmRuSXJ0XXYq2GfqjrJ8J2WJzMa5
tus9ywxsyPBUwmiTibRw1BeOk+y2/7DA6R0+oYLRXJMGH/L77DfZxcduJ+/8JtE8+enbkJ6a4d3H
88lkwo/VKvysftFxhKcOpMSPJPVFxZyfaTjYJujDCX3jnlRsw+N1IrqPdnVn9CvbXt4GzjsCat9n
DxHtBzygsHb4L9Yd7wtVCGx4nkqzL/Dk3jBou0bO2Wlbf+TeEYWbD+e+xnr4vq/b8S9VWKVvL0jI
Y1N8u8RqAbp6yCOGZhKqkK60UqOgxpw6ilN9jBzAdv7nxLkXk3YdtYTIOgf18OyovUydEDDRTW1Z
uQzv7aTN6SJ/alWJlX/Ud2wLgOZPuqLxulxg5stKUoPi1caxz13xDRz+Fx+C/kq8g1zZ0E068oue
R+B1XtvzHOgrHgpXFb/D0tddiHnR2NFf0EUMIbtKsOx4Med2yGHvr61lzTlKkvNwa7ctbQ97hbjX
S5UGwrYjHaECynSCbaEFimgQ0EqQAy/kqfXou600OrE2Vfq9JSnw2j63wVBFEfbDWPvHVPdSvNFd
NpPs3+N7eRxr2IjES6Ezq8o+oRvmRpWNCupePmwQjDoqvNK7g9mokvh7rqVgZL2Qod296BO5/iyM
LlWFqxoztIVphVD9J5wvP5Y/DONQk+/emhXN8KCIDEwCseJcw2CaAwhzWRysWHcFFnGwJOsHAY2m
RzXDnIX04GdVHASvSHDrfN25DxdfId39ZZyq2v3blMokDlwsszlcIqw+LuLG83isroxC5vzonVGs
htkpn3h13tblTeVVUX19GqOj+pEmta3+sS1Gxc651iGSSgp+dwCxlLWxn1LfMXjrSvpv0XqUz6Fd
KMcr82WZ7rSRGtRkvVAVx74LIbmaKtoYo0zxTVxNVjtYaL/ejqap0IZqoeih+U/j9T8YOuGSoC/e
xPrPvmJejrRE6ipW3NrtmxXH3VaQFdrJDi1E7k0W9b0sPhx2KmsI+Vt5j4vQx4rCSUsNFH7+czGc
L5qQ67/r1+oHvzh4teZnLDPSqHL2FtdGCIS5LtsuPEornm0sUCHrIaHsuv5oFFr38ar6ckkqJMch
hRbGNgw/4yWqOPzHJK36cV3cwR/q2MuXCIztbxBbU/OP1t3kvwlT0RALRXlHEYkVRJdikQoRC0CA
1sjSZL180lrAXqt1r/UB8SzonjXMd8FhuIAjH+bD+KYiJND3vBRl+MZzMzVKTRcMjF+36XIc+HDr
OzbadaAP3AptKw8ysOixTTYuVahlfdYEOZOuM/CM0Zrqe+LmVYcqlbtYlaKzMc4Ci2uwsDP5I9/5
3DadoP1Du/Wqqh1O5YQEzGaicqpRapadxhBLeo6GTHJRswbPybTTiA3faV1YtDzb63eSX0NQlb6u
fF7Mbmgd438LULtuhLHbI8ELsQJlCQ0p4/0lw3NchufJ90gzwHu+y80a0LCl2UY3lbViKWeTrtjx
rmLGVL35Eji7E30+Ji/QdBuskP+MVY+tmbzRjI9EEVG/QMDXZrk8qjqv3sMDc65YG7jsZSMpK24m
224hu2PxHvzml9GSY3RTlE6dLec60mpFZ/NuVOf5P11/5TSZTaPmgTw+3/wXbMXEyu6RaqszqkcP
ATn7N+mLSRuv6icx7dQEJlRM1eriBHmTimY3jDc3U0yb3JFCFVKXmTxhQhCoYuTSR/Vln/+o3UkE
FA8V1ra4jaxPlzc9SMsoL3xcIfdtVLGy40WZIBlVJqxmbbQr66tYCVqz6n266Dzq505ugtG2H+Q/
P0eL8UxZ8Slzqradx4fAGsOpj0iCLBmFnryU7ScPxfQ0Sa03OdNv8SqOZyD4t8z81FuavZArzbLF
WKaSDYu8JF7nIzDu+Qbt6PEr4IXZ4uf1PQSM8414Yr/tBGE+qqTcblD7UK+EnUF8yPoLLLvPlVPf
kbGvSAvFIEenE4KjJMjX+OM/Hh8LvkDDgZdTYkiYapa7O1Y1HMJ8PhSt0gA5SkVK3oeUEXdP8RBM
v/FhGGi0Fg3smKHbxmQL/SjzkKEfzk1bzEOKnARfS5crsjlwVIRkKWdS41jRtwmRdPcOJWowh4Dp
kHj073jeF1M+DCVfipxODrI1sSyU0Hmh/mZ0VMSPpRgU2SQZXy5eDS9TN1Kr1Bo8J1Zr2oyGVOMU
3O5PwyjwYM6XM9+TbbHGulj5EfRCzHVuJv336GlcvCcayUH8vRC2ojIoQ6PwHCR6zPIUQNWfQ21X
e798yDccXsE4GeWPktSMKkghbHzBNvkRJi88uMDzJQdqJzVS/fyjIJOIAmFcCWZNZiv7+b1riIKh
R6xZIW9B3KqqKFtJ/eQaOBUQD9VQLTu2RUUTR3DNHVz/zVIdHCNXWKohIxtAK/aEe2Ysp7CsgLLv
hdggjvRQ4yf6gbCF1HKAvaY0eFyT0EuGLGZMsEuurT3UCAvr6Dv0tYuwgUJ7901atar5OQnSo06s
pUU/VDadK2su1+3ECKAAAnqdg/fBvBnUtPXjPN1VycrJ9ykn6UCHb/EYAFzBvUz288sH0UUnuBkz
fVCcMkKM4u9NxMjk9WNMGMe9AR+/rJHKJ4bFCcsqpmm4/L1PNrXcKBasoaIga/gnCQsJFrLMiNrV
xfC2E0HhqEtYqg6jcNbtiChdux19j5gTB/zw2LKVv6agT8pJKhD7GxAwyDOoYob2cM9eMO/3/FiN
/LGuCubIBdCoPZnJjdw8lJe/UU8V1hU/Xj1IbYrn8C2XcXqpgqCXa5lGohe2ylQ+5Wms9mykW6vm
tZ4zQMgBgMwR9UUmidNW8RDyoHhEBERFfUrePGKBaAaraiCNC33jYKraTL91Bsv+8Z31zfnxL6+J
ANao4MXYdLT8QLjPprpo9sW5fT3MzjNCpucEFV27H8O+G5f+giMgjCKi6/3dD6iq6jlnE5zi6oH/
BD4ZWpeZXMePFva59uzsS7+A41KuVChFzX1NnyM7LleMxi8g4nAzz/ZJ6M97bUxpk+QLKJ7HM5f4
XnycSzEzt4x5WiEwIsoSvsTSfrgbnRornq5CiCC7fs1y5TWCZhb8UtTv5phd3xUZ0jt6u434qH2m
umxsJ3AUp8GxaXrtSBoIATI7DEfKsdAFjWheD7n68W8bYuALb3KNiRpvYROz4zg4idKdWCSbQm41
PZcqxbutxpbyrIuqsC1AVk7cqCtgu7le/zuIERzhVNvP2aO5AOG6yprWfqK0n1pJB9MDsx3673Aw
wpWmi/dlO/5Ju1toQ2mSXVWpnNFc0bR0DBEFJzFtK/qb0Tx3PuhXw3OcAN5qKF695JDm9k1joR7Z
ih8VEaCPCeyLHW870d/oTnOYXkkiIRKARAzKG/yTdLvUCAoWC92W2/gDEmEM6odvUEBdQsRUAGrv
5NR1EtjjsmX4pSxVuQrrub5LAe9xDiEIQ3+DLX1N4aXJoU2bLTcnjVKexwgnjSFlS838i2PVUp3n
uf7KhO5UT1XK8reeZ8kydfnx0u5Rpail2i4Y28w1bndYxYJkzS9JB4BUrC2Y1ZNvG/ILAsQeiNwj
BXm9UWtqOjyKv/mK+TuxRn5oewLyA9hO1fsgR2Qgejlfo3H9N6+xJijWuIjTd9k/MZpCDzPEPvzu
Sp08FmLZETcPYQx5Fsva1RjJhk4ymucr+SF0fhwb1cnVhzkCz5wcbZF9tgOgDL5FbHp9veYthpc2
dp2wT+ARCP7tG1FuwCb53EkmLPPKgptTPzahrKpO7I7+Ud9nc3z1Y3V29p+wShDkOj3CM0TEVMm4
mw2tCy0U2zLcW+8e9PnpezvfvQaTM3M17vDfCtMwPluxfiyEqcofwqn6maiUfPeMNPmxv2cadBdd
AJ+9yE7o8ipbqRwxfJnRBSPyg/GP/cy6sy6sPACfDWIny68Pc47m/s5oukV4/yI5EP7ep7tJ3CKP
4zhJwT0aYODOea4JTNjOM6OEa3Gex1smKlZlN1f1ga3U36U7K76aeVqmbbXQNxUAfmity93qJcv3
hmjl1lucZJR4szKO+mKTfjfNuzoj1ALA3a/8Z+FNSrxZD3F54YHhYkIoJSZrIf12vkN/H/w+67oq
p7eupadR8UPX4ryjlxIpA4Mzy95gRaiVEXLCtAStHnoP0+SyJRhKqpqpMxzYyjaKEXhyN8QcGf3a
VUmOwwCxXWPbPfTVdVVxX4ZmEHumJqu3XY8KvaJXqT0I4qeJ4bmcUk41tu1zNZKsWZgjgx8X3U/U
MrAsQd+wDHMZVDDxP8SS94NEsUubVe13aan/6D4MHTxN2GmIswjzAXW/X0LwBACCXjJ9VnfsXOUw
phFDHlhy5vZA+fqYW1TPFtQ3U8AC6AjzKtffbSfR3ZcyrQI/Tdn0dBJLWsoHdisKCXqKmMO3/k5x
oWl+9ckBMlnIdl73VQ1tsTrVVmXpfZtWEJTBQQEb4vlyLszGz18WN+CJ+NDIuS+zOsIopYzzaT08
vgcBMp1AVRZYcQde+/qiWAo/EnnmpMs1rNy0SannnPBsaQaZkoKEaIFYQo+ieyLQ2tWzQ/uis9oK
18unu4xEwHoDYoEAhFonGoLAWSBx9i6S5R5rK1ogPlkaLGjAHX+dSgVyiGbAurYX0xb5ukBnSJPt
0xC0ITW7zvJTxTtNTVHFla3I4N04xEJnFJOQfXsSUULqZ09qnVwLiyjUMzY6Jmd6LaIYbvqH5QXQ
OeEEt06IXmCnYLITGix0N700DdOm+ajdR8/2WXVezJle6yCc3j5zX0nVgQOQtevULjyrsUKY0B6a
pfTQuI4woWh5qRgY+Jb6sHQcgeVwTM9q5nkky/uu0xTm/hIi+2rDgpHB9cWg0D2o0opQ/vq2s27q
bFrx9xeBJYmKn65ZD2Ejl48zwQgM1iBcpk+aiah4/CsTUC7bELJH2I7tgCosu7jJjSLDtn9YLpta
8lnmOLKnI+kFcmQiXWFWlEHfzXEuZvqzoREFXQiSQ0+sdjctM6iR7KrnAsG0alHOnR9tV8kV84sX
Rhn20KSmJwgxm1uir12wBV8Fwwlfkac3dGtXrnp/vekIknFHQXQwO3ijNYA0ywTFHu0SQVveI+Or
HQA2WVKSGMJ5VTGMRdiFeIvW5YakqkiuLB06O6O16jnD2JjNfFm8isrmA3iky/f8SLJFLHr3Iiw5
CuCkWcP7ttrQcskEJ4FYHhvhaix0HNM3CvQPRZ19d3i4kiYQJq6IZAgV/LtTXpTLtSoPhxxmuRWA
MBt7KpKfaspZqkc2ZQ92HVLT2yC9a5wUhLqA/eM9dz+qUNrx/K2p5uEkebOicnDO2fVvHV9XZs8Z
U8vyIy0e8JovOqVj0a4LrF0WhomNROt4XEe76WRTD5KxzuN4UfgH+dbvFpySL0wSKVX6Jvu1jr2k
VXhATrdKciemL/uAdu7ziVo2bUNKpVOVzXbfnxUUz6eTsNnbpjHLibRYP6PuY/1orNeFYmb7KBXy
8WPxdk630pn4kxKEKCkngv+Wrd6W2+Yqfh6n869KbHPtncyzRGrPHvdGZOm8zr/LZCs6RaVVfFU9
v16dne4nuXsOz/csknsbG2Si8fn8vc2mcfbdRG7diJ133Rs4Zh3Pm7RQqGxumOz4qnI2NeKURXf+
XmN5My2s9NyllQXN315Mb+zaDzdif2BtvZhSubixcJ4y34XDerQkmjuv1t/L5IWxMA1KK2yH2/W6
NsscFaaZ02BfiLevsYfuMnFOND2TwaYkoi7WLWwNsXr1Uik1aWLxm3he/y6LZ+vGdEUbuZg9Jpvk
ubHaqrBWvWiWo4U8FVqHXBZslenMUsd2fP95iO2bpwjgId/jdMhjLhlmWturAVAaj+g12J3Dmt7K
ohQT/jCIdpYiJ90mJseVajqZpMAS1Hh2eKTl3j7jg+y+Hxn4esGy7fPFeHQdZm/bdnRp51+Op1Tk
SS54kC47DddyXTrGWtkMeUYCTkdNs1zfaN3O5Wf2VX4YfrgFm4nJTe5mjcj+mHOORtPEftVy0ZN3
6H0mE8IqZjf+fEDB/fUoLWYL1gqDBqgYZvnibSekKyUOtVCOom3nespWw89e7YyiuVdXsd99XBV+
wa/MqvsZSc+BlXKS3/eX8s+/z/cwQ30pTF+mMgXSIoIx7BfjQnZVT183nW2sUIllSApe1XsS4PY+
4zSHTshn2Jwnp4Qkztz1Mx4nZEtx2xXUQMdjcb+4d+6e5cuGU/U+LqzzH+GZucsCekRfp2OsvjvX
C89dJYpIQlKvcv5iSu1u093knsXLx/J1Gm5iRuHcF+X9GaxzF9d8BsBFQsgez14syRaTv30/TKdb
Fw6SZV7HBRDnekNgv6W2uzQ2OlZKHmu3bLKaSwN88maBX7VSy/L9bhzbFQ2YPVRXnpSwBja3dvpp
ozpLSM7eyouVCWevdD3aXKePWda3n2/d6yrWvlzyWKxCPZmINrX4RbR2btVbSthKrFPz1CnBlpJ4
tJezNBjwvMBrJBaldMbSWWzm95N8jFP21I32BmVcY0eVwrI+227w4E66ZfZ6r+ULPnX6ZNhErFCL
7tEok4p+T9tc6XlIDvIXUdnbbDS8LFGBp3M/f0JTGCKwW217aUNLCrv7Zy4r7Dy5IChfy8S8tS4h
KPM4n2kOV+dHeacUXYnc0Bent+W7x/Z8QIK2pockLW3uN50uuGbT+A2P/nq7bQne0oNMvrVeV/OH
MiVQZNb0s7FctxNZzfKzm1Qrz/ZKi12zcAYVrdLfvG4LcW1RD4+Uf8kn64szo7T2AstLNZ/+yWVb
69G6UN9RpG0w22kI5sZ8gL9D5jtS4CqecpeP26WZN7UpPxZAsgJg5r4AyqnZ8LH4sahjtw5TZVq6
fvTzWDZi2+Yr1cwZE2EyhcXoT/vnW/bB16f7ub8mPkBmbdRU9/AY7+NdP9qnit0bs201Yxy10wAN
/Kpk/u5Z86PSwb9JIbHfDo6p8XLhQAdr3cbbTSNL2IP226/qt2S2VICGSLgQ8XgIUZqVXNpAo9dd
mVi7CZ57ds/rxvE6X2JHHSPZyjLVTZ0+dquxLTeZ7AjozyaaT2jGsZ1IVncCm/K9O3SrQAueOTae
yVEm2fagZwrjZ+5jKcYL8pOuZBLvh7NZZy8Nrko1PidMsOedU1/X0E5fyzdSENtbfnCPplnTobbV
857Rr03oeWml901f/zy8vfr73HQJRYlLKwU1Zz+2+x8X3S1b5fHpnc1hnBaLnRsNNPirZnr95pZf
U5xreUljXqW/PVaT6dFz0zifvrLX73B8ZC8K5jVKOqQ9pVXsJyyRbJYT8ug2OeX/Fgvu4pYSZ30Q
Uip/lvSxdQ99YoQQfzR36/d0rnMST4Cw0l3nG4XDz0qg1FKFI/FvQ1LjW7RQu1ftlvy7YUIxh25C
0pYdtmiSOi8Vv33H8r+eIq95jiqvxcCamJnnlWgm9i2vv7wLoHjbgZyu/a24qFVNIRAlBFMke26E
NXBbvOW8oeTb7L5S9jqBm5jV4/Pzda5vTo0rVPrxaxWuL/MdAWk2+l3P3s/ZviSAxHh3/00tp7dz
bWVO8rN2WLyvlu3oPvX7es+yUL3/o0dui7RTsZe9vhcY2fKpeLhaSSmOmTIFnnPdkgxSGz6ZdCt8
wvts4oJHMarXbvQc3S6d3bK7Wveie32Xm772pvV6aUKYafz8e6R3Wt2pPI4aTXGuit/8q3Mm8njW
s7N2PKnjrt0Kle2hkUl1T7OhXTMC+C579/0j5JVEhW7erTbYZ9Zywzw2L8faJjk6XIZH8exHw8/l
jIo51X4PHtn++oQ1jld9CIs1maxGh1b8Xo6R8gMK0hZHlKzvF5PcvrHMdgrr8eowXaaG1/13MjlY
RzrjzFrznY5DiTYDC5W3muOcL0nvmkr2T+SDi1fTGZzZ11fZ/2g6r+XGcS2KfhGrSDC/WlmyZMty
fmHZbpsBzCDB8PV3caruw0zX9HRbYgBwzj47BPzkO6+6H+WXYz9HotuFAhuDpNu3AQu+8J6XIquw
ZtgpsJM7/63p5U/H9mh9Tc6h7D7D+ilvYDWdHLxFGg73DfvcnO3S9k3YLywWNiAANHvesoTZ/xh8
c21sAFb1seyCfn0V3qkEIoRlBUO/WbMTmvMOtcNy+9oLwVHTl/MHXx1tD80XypIuu7jOoxjKZWNp
y61/MtALyK8U/m1ohKtCFHgSMzWMifUx37W9NfhO4taJeyx0EUmzZ+QxMVgOIWTYCzgH7d1DTCib
M10xh3s076lxnOyxBXEEhABVycgWPvT5o0ak2sRYjgy7arChq9vM1Vkx/SF97emsk/rDm1+szDtO
4W/CHjPC5DMH51Q06Sl385dxiLHGpMhDHbbsbGJ45ogpB73OYC4u//QWMuvSNz/MsvgMg/yf7MlG
maL5vq5N4DeMjFPr3JUDR2TWPpatjW9TnV9iI6ZGTd7HIGfnlsgteu2fDfbf1Cs3ZUoXBf/bi6Zv
kaKJ1Mj3oQn4gPRt+GlTn3loKsWg8bfweHsQIkcu2uN+3XJMyujPBZQYo3XVdyA5GYF7rfs+5EA6
pAaEs6THdI1VrcqZ0rTH6we7Aymfp7I5mrb+6ppgV7QsUwGrDqJ565LFbYx3Roil2PjPkji9z8hI
EuxX9G/TPy5VoysoX0eL4RHDqcjjLOOIMOjfpuAudT9tzm3emNiK0MZohFrWk6ZKdrmOvB/WFZXk
jKFCwBvfh4B5AeqyBBAXoKLtNuGc3oejvgREF3X4yE73vvw1MiomD657M6BLoltp7E3jc+DRtTma
X+sNZfUcnH3uX4N5F87g3BhlwDP3YNHMkvEGn2eW1s618o+K19oeHvFAs72ZS8RksCgAWbLUwBSh
Q3qOYA9VN5mXXfGqGBYHQQEwfSlnWMLxb9e9eKBq9XuPCiqvPpZrMk8O0zuGX7V27gZGoVl/KVOk
TxXnRUVIReYvC2S5Dan/kwKMDwNcDY35KGuhAm+z0n8URhvLxELdQngX5Zdl4Rjp8BAYryFyk7ZJ
jjEcYulgM1zwmQbaZniNKqQojdkVb03+xLO+48+nnGmF2Wwsf7wTBpUqURI8PD0CWtc7M2Yb/de4
Ji/nfNLNc8O3thRAQHoNdcZYHHUWbJ+cnS+yj3EG+se9Nao33ccHw08poZv7DClOvehKGIb2aI7g
OrHiDwIsuQqZ/PmLywpRJ0l1yOP24iRML0zFPpWQbpXI08T2s5Qm6cQQW9NK1pi7FuElkeO+1McI
sGzpaUaLs1lmey+ZV326cJT4NiiUioZgdsujMuU+210Dd9m4FrnxqeMIvzz8CNhi3XG8NUL82dSL
fs68L67Xy+c00IobNkz9UmNmNDbZli2va94L8xpGKQkiCvYXk15hrBKD5sUzt8kEwJFVDkx2401P
FALDXJ+8KDiWdr3HqF5V+VOkxItbM00OC4AfcZNstMuSiktY0OjGTG4yB3orYVZ5zOLHgCKii17G
cASZENhZXe0KfmgZ771OnSeCmiiZsaXAAy6xiWEy7+2+AbgDorZSbOJC9MMBukbT/9BGAv47sxPE
9V3l5G/FLB5qmOwRa9Ex7XOcMjlMBa91XICFRDY2ea753Z6n5LMWeAMXBKcUT2bKYMxnQlNhr8JN
thOPPaGEIdKGWxUH7Gr1yhfrmXmWxxeJ+s7jNXG+dEgeqtQXv4XlYGOh37HISG8EN+gibAhVuy6F
vzO5qI7GJeyK8A6pVFp1FyT5up5gWoKZisjDcxKlTTY8mxQvbqQftMpiOI0lllQOWUVx9h1mDaSh
pN0IY3q1R/ol2zVuocnCHRKciXBVWRQu84vh1nuTJVCSy0FPlMLorQECcgfbJBdMKUQmjZUD+ARc
jEauq3gVIkigASBCgNWKOlLiotPigR+ML3PJsEEK6yTG+tyygWuP2LR2Xn3mSfKQcLXB79I9DgHr
uFLbkglS172XvEicnM4c76z4taoCqnRm6OjLNJWx9N9DZ9x2INrRwoiPbnxTthEUA5QeObaDXfk3
otNM/WY31Axlg/E4qVxiLKOfix4pFY9WsJ6sKaBOVABWC8jS+5K+UKl/tTehIxghAHGY7AA32yjG
Xq0KXkJB797bgqanQ4IzFVgkBN9zGBxieBdei/phuOYGqE2BjB4AokxITEvFv0DgTL0bhlen2Tma
gzOzzkkVfvk2NJzCpG6ldtA5PhLi5Lpg1KP/NiZ0rRNm70QfAKJFA6FjiA50xEgOsMWKMKtxbN6d
zVDhfzGY33RrE1okpynf2mbVE5jt4f91CDL7ZCXqGvHBgyqukv0GAOYpLBwCIjA4G94t0qgjvraR
4SFr0CSFHIvkpjX83jD/5BIOXgkdA1JQAT7oTd9pCj2i7jfsxFynwaq1Ul6bltfXUi8twAJVfO8X
28Gdj8kYYGuHkQ8DYme231OfNqq+2OHFmB5k9ZBWD9F0qc2zyO777mgwOnW3pniMIAv6qM04LXsx
nnWOGWE97CMPBloN2/UvyOHMdVRNJGr080/vEx6NICWp175PJDrbO0fipG4SPQGF6oKNpS67LMdR
jHaPyERRHCP1ipHgGBwK3dJHzPjGB1vLuNqJsek7yoj5anEqcQhYqXUULkp6ZK8c1+xNdtQ+t3Z0
y+pop3QINTJ77zvabF6SsS9YHCTadgoBwmEg3rCm15pTY+MbpIv9lepIL+1qMj9OUX+IrxZ2G/MD
wpv8DxQIx6e9MV5KFa+GnMPSSXcWPUJWEWvls4QjFwyZ3D1mwh5FUFj0qLcfE+sVSDKZ50PqYvAk
ScYiIwNdIUl9dXDtrGjViHLbcy8ja9rlQD0ptYLIEKDZ114M9xOlv+X+myIiXQho6OSn2b3MzrIP
nUbmdmpimqHzs89pq1Pnyausg8uR0euLlV7lCMVXnMaIoYlLRzN+mvauZu/gKI3Ec4d1q5GVUMo4
qByo5RxUZiC21KPOBCHcog1vDi1/0zuyO2hWeTvAnHjMInIXQLWWc9ojY6vIHlkcQ+KjWWC04vv3
pal2Q4LdiDKeWgHdDXlN3ohb8hEAdXdNuoPEe5/OS0FJIxRKBZ7knScW9/IYUrQyHgKcp5bObPmZ
tezXLhmOGs1Uj22S3Zln3O6kwxCfSsXoi30FYFbYBkkNha0eQwtiNgBTQ42hJdcn6p2a5NqmQYMa
W1kYSdABKJn9ZC584WsXrUeqWKpZOyNGt2wfug490KuthuesYkCsIvIfYlQqbflcWiYy5EGcwtjY
jE57BGW3jeTXCuan2gu3VR+8StUd51GvJsP7LfzuOUsFSR9YKIn66tdq79juMUkWvK4T5cpSD6qb
YZThAZDMYP1T6Xwgh1dd2J7tvvvt8tdYrAqNmjbfG016F079mqJRkCgzOPdFCKTqviXtp9n/5R1U
KArvAfVgBq16+ZaCJJvZMc4LbKcG/ykFYhdcNGlIkTNt0RtHA1s9q3Kp7DvDO7lmuwk4ScyesZY8
B4O4w47ObAjD6vDaoZcP8ezr5wlX7bdJvs0FJaP6lT508JATYHrocvOoTb3Op5PHC2WZlyBN1/zS
ezDUfY+i79iO4+a/EzHVyIZXgYZPJRRb689/ZTNU8uWZtw5B8mO9yoS7XlqzZsA3aUSPbx9lH92P
Nlt3hhPHWGLLn6CLaft9W1k/qLdsAymiLuEx55eIOQwkDi05G5HaYf2hCTJF7/QfXMJXtI1ma09c
lZkdg2Waw8g5aCir3eq4VBmCMqh0ko2l99QeS4PNLVl2kzaC1Yy+KrHGfYaAtiCmGwim81uAkU2C
N0k2fidCfM1ZfijMzzAmRFIFe3qBTeLm/5Z+Rfox70F79JYCyZzM99oRKVazIFBRcrB7WlwPJNmp
fqx2PIqK9QKaEg8g0jEzcIMTmDW2tcNvGTl3gFVGnz3VGgltau10sIvU04SgcTKtB/RtEEEfHB95
J9ij8OuXOnfvl4rHw6CvtyIAnxD/QSRyWTQ9Wl7zqB2Lttr+77Q39bfpvxokxra23lc6vHcK2PY5
JFaeaQPGH2D61Q/Mbpz4SaTwXCjMZvy7HcVRxtOrHL3L/L+Ak83w2wc5ROv4yaGDUUpev53f/KMt
5KcyfDjKuv+2tfGWe3LEiMzAtSFr7hrA1VCWjKrr5HmykIPGxgwZMJ2QcjbutcuGakOnHN3VNUOh
EeNWVoIaLCBQdqqs+siVe6lE+F2MuPb4EcQM03CRUbr9IYnKZk1NW8QLXeCaNigX42BjK2Pld2BN
MfIsSCjswFUNuxPgc0buVFfITTiMHJqXjInl/CP8l4YyjjZ3HQzqlHriKRtQv3sGljrY6jrOuW34
dipCP8yTyuaKPPuxeVYm48jEOPXOlzs+85It98p9M8ycmcj0PvTTPjTbq0rn76puV61Hm1DmVHvA
awEZod2mjVBgE7w+YQWvfprsz5HFbuJVLWmLE1+T6U70ZZTvlq0ysS4ZXIwFlMo516yy3IWes8ql
f3UT9Vsp52bThgcIg0Qq/lqHGfyc7qvGhIveJ/u2jeF6jQZKEWQYUvLmC3lSBSMI2y837vBeSAhR
bji/CjH/lLZK2JLNk2EIeVfZCYJyiMBW+tKROqouaUgBE7TEqJRv8Szlysg8WDApacsuMdFinQ4k
f2T6XjLNSUXyrBLr0FsV3j0xCe7ITQzvnzSzbJFJlZPA7jjnm5oq2IZTuhN2/jwnw4sbVdm2L7Kb
7Xm3KInvrWq6JFohrWqh6lZWRnQSZgSq/fT8rFnXOQZqAlzQSYu1GoatmxAcPrjZR5WeZ+3j263N
W2PZzarz68UX2y78ba3JKCoH9g9XMQtv8YAaH2eN+QdIq52qfWyQ4cKcUPfg9zJpjs2QeKt2rAmu
mIJ9W3xaZlDvPQg6isCrscYkmmHcym7n9oi8Pgb1t2LjEPWoWerk5MbJzTTq+y6eIUYknKBNPm2n
1IY5QMhRl5X9lvnCoQ29dlen+lGXdnA36fCqS5LWcoV6oEFfosaS2g0QZ9TlKbZm8xY63adyp1Ma
dk+xHQxbiqgHp+zuo8yY18TGxqXxKwzjeX7PgkPAjIxfyu5oMRpDom/cJnnkd8z//5v/rOhP+K26
O+bBYfkPXALCMoMb77BK3Rg+eIinrzhaheseXUuLmx/lAPh1f6myZUiqadfb7mcs6LzMEqqwkRLH
mRV9hGttdW+6J5kxL45ryiq7damcgT+c2nuiinNWBXo7b97FutrNqvGIEXLHuxFllnC+IgGlt8/e
kQilWLXl5YsBDzYBAgz2pUVwLWl21Wiuh5qPKobDwNzRhX5SmdAhA7wdUhr7cdoGeX52IxwtJncr
h2m6027krNoamtoQPvbQ95oCi2GPRVEOb0kmsdSJkEgmwEgp5WRpGufYFs9DhFOB3ZR/bOxb36aT
DxvIXorGpJJftDm99J6MOLzUIufD3eeinp6DsRrXVoCkohEYEqT0ndXv0AIZmomzD7zwPCisQ+pI
OfSoyEShLLJJP/iEEvIzBBAyLWxh1sd6xo15MPND7UaPkzAPVk09VI/NpXJmhbVuAhXVWzkpvWjF
CHHZSGz9WueC8ZOD9zTtipLmr87NTVhQTfaSnbumMpyaj8EYP/Kw+TFszLtmfKZL6vJK8fNV9elV
6pw2U4Xcrvo3dOmmmjGuCCFtGuibXU7YLGcTmhlPRa5Ye0Hw6DTFZ55DE1TvRmhd5gz3whFmWM1c
vq+7+9AsnxNH4sep1iHGWTUX2sNrLYqDIeDL27i1efB30zpksEboQO7vHZm6ay+rH1WtT57n3Ruj
tSqhcnTW1knVadIcMW0W4M3YMsFI3kVl/prT51Qj7xiYOxt636Qs3Gik/rC3zkjPxBdYdUN1LAIF
ccB4CcvolPsM5iMsO0pkVYU4mHa97VW1a4P+Wg0S5Fzf/LqVB/yObR7t2FK/uSPhbAP32GV269Xy
q5vTt8LgjOoTfMLi+jrb8W1YtgGdqi+n5DwyvPuofs1mG+AxPkfe0qIDQfBqVB+l/+2W2aMz4KDM
XdGh9R3NYOcj9bMZLsWnv1E6f6qVDu6EOTGbzC8qRW4TgLPr8MEzxvhuaPtni5FgKqen1MOSoz8H
rbcrInPraJS5Xo5YNbVodSznkdfbrwn/nSSOeRkYUHZNZu/bDIgNtHZ+9pm1HYVcydDAjFDC2I3x
YOBa2STdlfccrm5S7ECzD7wVjgL9c2za4ip70lUBtBiT5ElPXCyWib7xPUqxdYfh2WBfDt1gUwSo
hliMsRX+eFx1ZFYvfVgddNqYq9ACgE9NzLCm8rEfWNTx9NHnzs9yfziVLgXkA5kN1GHNT1f1ANEF
PNpg3jVx/cjs+j4v8d+xyqdkwsUvMXf4HwK9++nVREKlivvOjk5e2OzaFK+4OooQoRHr29EBxrkA
xuAOBHVxb2Ilq0LyJGV9tbGFLIvqKGfmF766ZrXzF8FCExK/cpW718KE6iPc1Kasiu4de3p2cXu1
wKcgpNWR+Ryko9zV8lO0EZ1bbsG0IJBn8uFg9MZD4PeHQKYUoS3aNJZt0fKGL383a4dDYFsPOD+O
bvXeNe33PCCwCTNGCV0yniSvZhBqfPyCdxWE+7YWkCBS+11FxrOSELnYY8oMq8wgfmjBOKRZr+sk
3ERNeI2r4dMOw2ffwVcidoJHMeNMY1jsetlLHM2X5U12WuaDlnEXjR5m3+wSebYgbCGGtuNeF511
N47Br+xrOCq1ywvI/uxu+iB9cGr/UuXxS2JQ8vfTcnNL2J5l9THm/nfejMeUhxv0PNB6+Au8kx0g
/s9Nb1M6xdmAfRi7CcJdurHA2brOd5jQtbjfRlChvUwQk4nglvnLZgY+Z3jdKuZuVK0rVo2cPsIc
1m0BpRxw8AlTGeYEy6go++BMO1oWFvwhvS4spYpM6/mctuFDH1XYrm0CUV2HDvqfO9Cn1PUt1d2L
PwqMv7R97EISC0jATg2AyqhpxpXWNhghYLyHS4mvPwna0A2Cadzzgz/fxn8H1N4PafthnSgLYMRo
mIYELWkApn1JveUFlCTtlkDQQpFN5dxblJI6DbHZy8MXB+o1Be1mLjkJjBnyJwsuN5sPHrleVal8
BS757G3z0Dqw5C1nK9yFPKAfZAzoFI8nw9evxUShwB7kifoeLNOFK2aK9CEI5dsUa5heJL35xnns
OOJiR++TMsb/ZRKPkrMqzazNFIWEHQz4lbQW3quQ6IXjkNIhcZhpPgu3eRvS5rGd4P3ERoP5JRZ4
HFXlXe2Vu8EftmUYwYz0NvS9OCvRaLZ5RT+ziSXOKBUcZos1OyYcSONfwwZaJj+NCG9uM32FnQVp
w3omaxuqoL0rgmYRwgL+T8aIKVLhv9khAGEp0189mQ+it8g1xLJIbyKhWG8x/TUHNzs03Gk9Vc81
A4SoF6jou4no1/GgoKkFJY5yynEf4SkKZixzLx8kftJS0sWS0SeYg5k9s12iDBgKPUkL5m+H76FO
z07jrUdtRBRFwVMzzkik5UqOKFtU6YD7hb91y8BvhnCCX7EK3K856aA6uqgNYlrQgYeawKcawuRz
wPqpnnBUrHymCimjd9J9gq5/BUcrmQ/fZMyALYzFl6McOJFI5JrkIhhX3pWFEDjlb3x76nca/p9k
RKqn+TGOYZT/98XN+hJWDTAdvEJSl7IC4fFEsrbn7bX5C+9kkgw0DQEzo0H8YqmUMA+qrpT1pZtm
bVTWW6uC+1mZO6OAptk6aytVu86WO6POyAtxx/3kiVUtxLtW/s2dW5ovlyqSti0u323DgjDKRE/N
9q4LxcEOn4aEib5Yx2N687LwGkXwSDu+wICfQSjxMc+xxnLEX9l9DFgdMNvZZxhFcSBRUA+HNsn+
3Ln4SE0HB3d06+6/2bC2hT19h23wVA39D13AykLRkccso8QDXGqC22j1j5OE4RwV/W/FIyyMfGeH
4l+cMSupkIBCUvypwvE1CXF5rKN9noHiLtLOmcpbpjluKvrYTOY6tzwaVesQNsmm7cEq6XwgWWXf
s4knprrPW/9YCQ/7j/mHqcZL1FBG5Aq6n5lAvoLQ3bVoMYgOpbdbCcnwqqiDv7HDBIbXj0Z6Tbt4
r3v3I5QsichGfH7yBOVOhT0EhedsUhfTVZOjLDaGXNDjqNqPcOX6BUvJbnEEutKlvDkOCBxtaPcR
2Ged5GvhuavCIzqIzDHOepxGGnbAFOxhptBZuKHBb08PnRG6YTFh7JPLYFSHsIrwiYOJZukP+Dyw
afqA0ZZxjK5xxsMOECWKiotifl7jxWgvcG686nB2xGVv+YE+MFzPxmjn+AzBze90Q/DFFzymuPzH
dGuXdaC6/I+qwp1VlCDEQCnFbxPEK9mQBYNPWgYZnWI2svCmxQbXuGbWvLYytZ55TkwH8aslRx76
ge07OMiS1T1bq7l9d7J93YvdiZWFN0GKCB9/wwxtH6CqNUnQs34z9NkhFH+YwtvMYfvuhQ+MB/48
lxKyYQcDXtlW90RVcvFidYrL5eToMXeCP0mVMBUU7O+1iSK++lHBm7TaFXS2hwmyqoGIsmWOnsHG
VMxbjeIjDx7C8ZHW/U7yFylRwRWdu/jNBt43MLTPxDIqH7dFkd5VDRORey8GMuTqlfqbM07H37j9
7kIkA4g2VSdIWkMEQMq6xR/jLPWq3zZBJwnJMKVEbDiTI/C35bYLOFrgOWuO2wFYLl3ykvlBy1Pp
qc1LuPCVhheHbqni4xsOnxrxpwGHcJ6NM9B5PJ8H9z0JmLuUjBQwg+hx2a5FtwmygUG2ubKlOCxP
hqIBNU/ioJ3qfmO+pkSGXBZqXVsKEBKRNy3fVKgbhWAkKTLDtr8lxbgfUiK5OFhAjIPe3mTPdhxu
sHoGcQiVesjdeVspYjqWNzdLsYeBvcNMInIZTkxzuU9feTLrsZ6wBOxHTCoQHy0rtunbm1jGFW4R
8QA9CtFuwDMXsWJPPJQHoaw2mJ5q+dbRomGYUaF7JX+pLG00joKwdFGUt0Ix9cHEK0xeAIQPhuPv
Gv5Q5RvPbZOdR4uL7V7ttD/GMyZ0dfRel+bJRcDhO5h+2BNqTjoj34dfVXfma5s85XF+ZLJ+ibB8
90K9i+Lhswnk3uDBeir8Hl395Fr9Lpup42ShN5b6KPF06pL24NAxtJXzB6S5K8pdNMRH6tG4AYsz
TIcVJ623UriH3jVv8dKVjfEtoEkcsN6YfIAYFn+TzNtGUr9VI7gm/CmoJ9cWaQB5TWytwxi8WXLh
xvVfYsn7w7zTsapXx5DD3bKlW4ykO0H0FFnh5m4OnfuuFOgGZxO/HLTYPYUSLld19ji2ZNvZAv1i
hOLBDo+5lCdREVDjAyKERf5DHgNUZ/bxqTynmre6QJy/hDmVz0PpPS0/ZLa5jyWFNp46A99nOfJM
yvbQJoyt7JkiAJqQMov6XOJ5OpnJRTbd0RtnCjWsUQzTXtXYQrki/476dJ+DDVRVSeiQGR56BdMk
qeE5oSRoIZX6UZr+dykTd2yhLDjeYzPWx54MqNpR8V6/hwlD6eVOUe38NGV7GyKk2HyDyUFdX2Yf
+K8lPpOoCHJMjGddYaFXjs2b8udbV1+DGR/3cMYfR7G1SKPYBno6sdVGC9cQcHI/WvrFEexQPIaq
T09202zrALZ00hrQcTgejd66n/PqoRDuNsJWsQCiCEKFjqOFhO42G8zAKr8TuwUnrU39aHAHAk/B
lhro8tJhpxLOQ99hQodHqT9fmm7gEbn4v1HZFn51yYv8hsutaLNv1aQbC3lhlLbvHbbeVodfeGFH
FwNIfU6I6ZW+NHeV466oItugJLS8pml0s/Z1ZKRXx7uxmg9AaKTozc0HsMzZUuxCg3iw6FiWkr70
mZfxlie1+cGObxKrYUOhKef5Trn2W2NV1wkQISw/4pGUpAhb87T/SiLxWI3IvHIGWlFQ3CMUU/I1
rk5ZThJuml9EAsiNNBSU9hkO0mtt//pDf7QHba0SCZUbVDkvpksF1Viwn6gexCsOuueCT4sEOtaC
d6bp8esLe5xuM4wbO/c3nYt7pk3gW4W78zXdfz5Zq/csLN4Ghbup1fkPOolQSt3aLv8QSYIhp8X+
ql9adKvD1L30vaZHIiZ+WQ+LNiXE7opkH5nXJ79QX+mAd4VpPqsBGaMFrhfQBjVxo2HK6zUPOA/b
Z1dT+fVFgCEZ/b4j8IhK2kcvY5F0s1muCuADH+9Hg/H/qrdjjHcsDVYHn7KWPLhJ8xokQ3PO6b7n
lD5mcDcpYL6n66+2XKZAGoiwSuuXxWgHSjwwgXNOGb3Ps7sfsH4Ou54B5Iw6R3v595Qnj1niY28C
AZ891fxdeBjOMTc0vMKYc0bFjFzo81qHgZbIp1cBdb7zXxJREbIjsQzEklTo8MeV0AvVXL+FExt7
Mx9EzcFRuOKjzDuU5DOIZmRMeAtREuB7GXQPJidNlSWMMdEHgE7GVnysF654hxVdZl/DEiFiiR1L
XzyYRnTpTHzEUCfhIplwRhcDfoBpfoza4pTr2rsLiA8c23IjfZZ2AXmIJiBfBQS49SajMCdlJP4e
auYec4qKfCyRObXwzsN8OEilD5n9T9Qz+PCMrNnVCIesbjPIgGMpFiBGnjoruPQB2346llQSmAnm
Lg1aHwQfVQ1ZjGXEVGjfGhQKk6w1Gt/wLw+x6e9qnppLUtOEP9SIby3njAyw6+rMfROEX6Fy9y5k
R1BD0sTDF2awOClN9iOv/d/Q1EtCDEdj2uD2Y1vo07yRZ4AorSwe8gmaXIjCMAgJg7KelhqyLIN9
ZwcQg8TOdR1KKwcPkMi/dC0kQRkUN9MenGWa+CdjGAQ+EkYKsTRP4UvJF73VKqrg7y+wYLvvuppY
byCJuymE2YZfqtt8hrAvPaaIkxG/V1Zy1n3zoc3XTGh75Xvhnz+PqIJgmQTjJkiwpEuSiWmF89ga
u8iKzq3dYHhMBV0vD1NeEefFlbrQ2vEGYP0Z9UirVPWdR5+9syRfaPEKme6prX0+s1pSxtRHIppr
lpY7jF/sun9PrEVNFlBoWvBfSxNMo2O1lhxzaQittcKuidNpzIOn1kNLGNjPsZ52hGyHnXOePP03
CoDrGdOwZUu39LXlUC7yGIcwc9dTVY9+SHpvDHUNDoHfr1Na98jPXsWE7Y6gHe4TdQpr7KFndZjM
zUj+RMK7lJT9n5MrEtBQURTOMeac6lAFV/RQckzOjrTYTKiyvfSfppmZ4cmq3jskVNN+mz014Gsg
TsSMWeU6pJbMDlpEj2Uy7nNnZpYV/nXMsjoYvxbVpmf2qCdAOZKm+XCMbC1bIHC/oeAv5NlRkBDN
pq0wkXceQFVYHYbCPBkMaq6nlXbdt6Bz/k2QLSYbS0gX4gBnNpKQPWfttYL6YsfYaPnBpTDEupzK
FxVaT30w/1TKePHwFkWDoez8M43mc1Py/mIpbdDty4C02zpYL/di+VUb031Qaah7pN/6X0OBRw9L
tkAj6OfeLcH2IvKjX3fycPzPH5dxKeyoVy3xsTPSrVf+cJptiqRbGyVSyp+sao+RjUk9KGvZxbdx
fk+w9u1HMm5QFsU4rzXls4Ro6EWMBe0CtyI1bEaO3BpepdHFO8BurFUa8pBgDkLILfv8QdO2Ti0e
DKm98zL33bIUiFa+HjRGmUHUnnzMWPRUrlIOAEvF3zGFa0mouPI+hPDx9qtPssHkTr5nBkY2sb+z
HL1hpspQadw7nkO6KN4oaQIYG+wrQ52Kqf0rWJtpEKyn0t4UhjxP0rvCE36y3XmXo+Qz4IwHVEMj
0m9Fe1trEwh1JKQmcDhGPLw5zf6x0SFDwuKhZEmXbbGFv4mjkW9cJv/mJTk9XxGgMUB7XUZ7tI5e
6CwhPcA9zPO31mQ9ey9OKH8DCcO/ZLWZJkmDXCB305xhzwd+eRs66rge9bP1Jmv7ZcwllGrLepw0
xBnxwHDjYAXOve/YMxSkceM41TkxjnnF0N9xBDxZdmyTAxPC86aGlJiaLzKP3nUACVVK4oWxHJBF
vWUUc9fYxoVx9dYyUWZG5f84Oo/lxrEsiH4RIuDNlgQB0HtR0gYhlSR47/H1fdCbmZjp6ioVCbx3
TebJL2ssHqNAiNDsP5BCb3sfo2QSvprMJJWs/EDIfDFNDC24qjBKGq2xVxVoMtia/a7c9Qq7307r
zlVPALUPm7vvF8YIutzCIAMPhZVAVhV3U4yfvpO6fy2BXRC1m4qRmMQ8H1g3j+5vOXT3JCmdUEf5
GYEHF/26s01WL0lIJpKFeZIOeEiwE8jzZRz1Ddu3ALWjYWsZy0tDPPpDfx/4q7VW58hl8eNnykZk
qMqNZMKKj0YZjAicyIrtdcHtvLzxVal+h4hDEogYohrdh0r91ir0bP6wpJROI51iTXNpNMy6hCZ6
GSasMAqqkdeq5UoKKDIxUx4LTkwxa44SbstxbteIxoLcLdAN1tEh5SC3qvimBtZVD8tfqVRXslVc
Fjjd3H4GOgXLMNH1k16WCLhVrYBpe582LsvclziOOBKw+yB+J/uSt2AnNJ2FTtzc8z/WVrV4shvr
WRaUVXSrfpQwkUHQE1D8sJjwnUlRXLMunbHy3TaVt7I5bosGZiHNnta22ykPUEbnBRtveTVTlc6W
7HWC7wSSsDNMUp6VmEudyOk/3xjs2eLl4reVRmCbg87iR6ch6EttO1l381qk96Uq596B2xXL21xV
zrUhE+jBUEVR/wWDhfSp4jRqD6OVHOoJxzTC26z+EzhZZsbzRmeiHxy3BoaaRW9W+N4kfv0coyK8
KcpEcdIEfw3cuAqDTIvTXLj51LesV3EhJcmlnLW/1K93NUZARspswQdqtZDA1gqDHe/+KBIxaJYk
XcTtUZWsyzS8KUZzK1gYFHiyG2vg6s9gGEXUG/k4Yk3oFHeZzPbGZ1Sbp5pz10oVT0KsucZhFxnG
eqwUAJHx15SjP+KQ7dGoF00CU1e03FqGntPNG0Som5nRGnIx5qTLdDGVioeRwM03jAtP2gHl82Gu
0qVo2I/G6KocXlkIL9uUjuOAwKtuSi6fv4BxAXDl5ZTWUZC3zF79JF+3tPaJQA08UzZQFAjhD56y
DikHaQUS5wOc9rDSbsCbcJ91GfY3ht4JlUZkZVuG1ejqeaIidBTGm1ki0UvJt+gfTaw6Krtey9gm
6gwa038IsvKl1hhvhML208ZRIXHpebjO8+BdlJ5KEL+pVvdPCoB1GT+6mkOd0Ofank3/LWgIoZKs
3K0UkwaEbUeq4XvPRYa1zNW2RckApIv3Q8pwJNL3nL3riRbF6Yu5sTX8xV2UQ7wwi11h8jsUOeRR
UUSUytiqamcOKkOmbwxtHPj+zIsSCPtGYr6tmxjvmuGnq2eL5D/xNdXZX6iTIzYL722UMxqfM54z
kpCaerQVND2cSZGAs1L/aoIP8gOjcCEAr0xJf6/IxdZEUFOd1gJZDlH3KOXWCOM3kmz8FiNuqzOa
YlhSD+TjJRhLilFFOcGiJJqj4yA2d1+NA7uHmGIS5VPi8zOkmblspPNwaCCYDXxGUQsQSOtgARaM
khVfuLPa3egN/GGDvLGmZnw0jovl4Es3pUuQSCsh6D9nP1mXUb3GJzV1OkkL+nWwEF2Z3JAC1ls7
r6zNhA8075OHoAgfXJWbORkyGwkLS1q9vWaJLuNq3RlGfS1CcGkRREFd+ZK4PEdLHVZ+dB6xoiz7
PidM4NQ0pqtJbMALkbgsZNBCOLC274EHpBnAzKKFaaCs1Dr/rAL/YikGXupvujjuquCyVIhla37X
/UepdWDgyYzJVGROi7YOCgHu0oK8OUDQebse/ZGNNiFD/+QEkmWBjqB3eAEgTdIVWT7xN1YI9yai
GlfasyY5ifY50eg2wCTo8Vdt8WVhUlEt/CsW4DScCt+8c0zBJ9NRJxZgRbuuCxa26qvH0coXVFiP
qhlxKJ8mLXCYmfAv6UW7SYFx5eqLT60J4cgxTC97D473YICG72H176X4oo8HBpwrc+AWEr/ZPBNk
5Wez0yB+zoxdG3kd7sKBa0vFs6CucC6qC5vo0ileNHItsOQS/k3SVwl1gAUt97p4SxOmRWi0MO9p
x8gnmeQVBh5V8sSxCyEEiSv9H6eUAYFroMfyPyhtiXISMTLzSo8PPrJhgfF40m8RbIZ7m1CurVm3
CR8Lctu6GqgozH1zzujqzIPOnaijXf7K+40ZYUX8kPIvg3g84xE/hdDLkz1z+ZbcFWTpNngk/xPa
LmhVDbYsQ/vBwbUCbIwADBXrCqajxOlePfQx0Dw8uATchIQMO+W7qLlzSk++EmNGTsbGEH9RO8nd
RV5QbHgWfqSeP6m4FQxkzBzYha1dSuPAdyXylw/9GzALWrigdgX9IozuKLERAWwH12X4oAawfpBY
yBRjorFrtCNcdK2ZmF0clLkkwipbawDkmS9dZQNG81ohUSDGhrCKH22LS4uTX9ik7Q48h4F5nWlh
eChI4BDs/hkP2yo71Emw4QkpAcwPNLS/HTAg850ejvNFeESQ/Dl5EINqd47cbiIB8gTDIUw7R6JC
/Iag1IjYnPCOoPRkVLVLtUv9a8R7k4DZ6jCqyB/xpH7RtabKPe548IGWe/WzkL3c54/fQCsSQIE5
ISBGqCUkWceg6VD1QeEv0ar0m3YZCJqkq9x3Cr8eaqD1AW3WjK4Dnzry6e/sXpytXwFf29PP0C45
0zcPWmDSE27k7g3FB1RQ0gw61ctIp0mZ+O41SDyTgzggv3YvhMIIi5P37qGW54UyUf7wdWb1PTU3
7M6X34zEy+6qJ0exdKHuYnmq6wMxGVD6+XOYUskyhcKrmW/hcK7Gt667KN1ZT9AXgi4XkMBhF7+O
2iuT2R4UhzrcTXzLrFxUJL8OcpfmG7NbrFWrOfwtpjc8paJ8M78z+WkkGP43kfkv1W39RNLzdIVU
NeXbfjzyAHTVLjtP3213NLCQqOjGKBMovVbVhcksBhQuoAD8NWDAH1zAlI0MBabG4VwdoGo0pB6s
JcMzr70UoCFj4cWwDiAgaBbfIHeCYfIzgcWLJMPfo93Gnx4b60aAH7LmzWPWE7Y7uDW6fxGKK0zz
AYMudhAjuwUm3qtTSOxCxNhb3ab5jddgrvAb8KaL2tnnlBvLp6Rf5PG3Znk9cFlS42JyEVcJ4ljI
3UfD3FC8dMx49+UnUkR2Ey5PK1pChiIdPpUvedqIn/HAtnWPSkTLHTYo+c+8BfVEzhreiNzuMQGS
i4RWZ1Y20IGIetD8m4LZbMexhb1BSva4dsvoZIcJSoltHrMxk/koX1J2QFKnFU+4l74NlksdN+Q3
xJrsYPPiQWnYFFoydx2qW4ZhsT0J9I/XEet3TMfmsXblIyexhIuS6Dye7zZyK3rj+ghYAqV0HLoV
y72WicMSPobgTr2W3dYaXbFgheCGAzZ2RnxXcDh9siGHBQT/T+a1l5YH8btveJYBDubryrSxsQp3
YlpgAFKxWF/L3PnGPASgAsK89MT03y937MQ4LfjBEuOYFV7BIwI2uSJS9t9UEwbBCBrxcPaD3n89
lOsUoN2UzB6ESlIfARjICGbbXzE8889h5fgQU0hlb12RQTml6czPBfxtrtHPge3i7U9WzLDbqwY8
qzqSM168Bs3lfoqYXfO9RvgcNvjAUGIscfbV0uEgFMFNPd1UVCOdW7yRmKNeJoukJ9vCVqTTI8cW
tL6yfBYxFvOXhFhiF7T3gBBvsHnoyQijKH4lNMCwnLiNxwtfuwkc3h72MWwdaWOp0Eb28y8YvKjc
cRERkslIksxM8H+6ehbCfz6HeQl8QRY37AthsfEtYoPEpoxlQEOqild9RRTl2Nu4YcjVdIXtnCzE
SQhYkPAhcKMa0d3wMfu7WNhVxJxWaDf+munGX4WPPuJXKYqNkHJO4Vz90GOOD6yfuKOGL5n4i3TX
qoe0pfbvgfyS0ucMt17bgFdeCJaW9CJ3BLtjM1HE7Khnqze+WW4LHNBYbmtMkI2DsUd7C4Yn4wGk
ByhgxmGX51gocSGRGWaHW4ZJ4BwV5LcKpwBfZggO2WzR9RBsKD6Jc+FJMT7ufwRyNbCLuFocDjv2
gXyInaMEt1T3WH2S2hEVO8bRbbWi5z2p7yIFjPxEm+aO2rb8iXhn2ZuS987WyuCDW0EngoBhhmeQ
e0bYEuPjzmfQ89qZwWMv2Yhc+Oa4YhDBojSa8eT3HWEwHcObJQWMJGxunKn0eLvgqZvXOdxY4E38
TQEpdTPlJxF7nB3jhtkSiMGvzUjcW/LNbFBXhLvt4sgLsOJSAG9mx3qPow1aajK//pF2w7SsJXgE
Gl9iTy+OkMS6EEo+zycWhNGGEAjxS3eDASGxq0IV15abuAn42zF8us/1VSc8nMQWT/gx19zcENWs
LUex7iJCElHIXhdS1sSyHRUBsmB+flLEWrLb+uUhY646s/ELXA5RrpwlZsv4VKVNs2883nHy5SS3
/hDgo/RreRdT8od7Pi1euQzK1aYNPOugpm6n75jXwXXMTdR9rM95JYHKPlFtl0eO7Jq5pm3RRQLn
Wpk3YnwkHguAh9SKEXoj/H1c5eQEgqoEDAmpXtxh2iaygYgZTCw2zGzlwG4oPTDNkVni3NA2kBNt
OVmwJdtro6B6vU9Y3A9XTqPskJ3vnA4KgiXRWyb4tvKvBVjp+H9S61V0U4CwE6hhWxtxoE7nReTR
qYRq+BOREMWggqpV3mTpXvjOybSXj/xSZuix+DK7G39cdRVUfcWKh68mLK9gJGDuFRCryURYJnV+
a1LLwWpmKZ9iT5PwI2jR9yS6VXLv+ciFf4HAH6PtyCBnGs02pNWfhvkbo85D1qN/CkiuSY/iPmjO
WrwJXvpnKF5Mws/+gjcNLVd57xemOETPi8zLw7QfH9k2823q4fDB2BplDbAOkM5QCq0fSJ3iyVjB
aGVe1WLSIi/XlcINkxMGMj658TbqJmQARXxl3VF8W9Je9T9iDUyW09XQcBH8ncdTewR5B+2L80f1
6LuRMKn7kWys9KQCQwIjeZCty3uIx0wmO9vaGXeC6up+HQSruOGzh+YdwZhjPXr0OW2Emwpqd6OY
2FIwUxEYfmISNyDW6g4I+WeQn0zYp3s2beOLQlvbHhIGTJZwnMRtomvMQSsEXn8tQ0izYV5VbQPt
XWhZ3sjdoll9pNp3aw77VP7h+R/oAKr2K5RpQ9ntNthhQB8xhk/cKXpU7Wm03vSYuBgVlII39hig
ZVTEqEfpfRpObu0Dp4lMcU1+umWHz7g/4u7RiTkBw8xkv4JkJXILlfSuHUoWZ/5MvSb7lEMb06m4
x2Gc/SNz40IkBhbEDaA31g2la3z4hgM/rphABRwomfjhMlvoWH5sfXMt/et28TJuxR2+TcC/L3l7
2kXeD/ckfSLEYFu3VDVkW3r+eAvZqCvBPw0N1PEP8ZPuP/yTEbkU67RPzHHQTXDA/3GelvaEvZCU
9/Afg8YCE8ewncMt7zhizREegrr3pQ1JRZ0nT1hgmQmRrphTm9s+XiKXAlMwuO1eZcLIjjHuskFh
clRvRA8UKsMs2dWZxF1HkEQd7gwP/X2u/MbyL8bFEk41YL1x1w5Hn2eXWCQ0z9UWn6OJFkpzh2Jb
0v/Qthe3uDgkwSG6t63d7fmlJj+J9UsYnXCgUhDyW3GP/vUSZJiXBPHZpx69gijINr37BGRoXAAC
eGrj1gHxB9Rv0G/QsK+C7Le1gD2hdiSYNJeJpNIe4S79LX/jHeZ06S66Gpe3jD7S+i6orhJAmMNn
Bu6sszmgjOYxO29Zc4DA2V8ynnQLuGh/LH61V6U4KN1j88pfbnTLl25u+u9+QvO0lh+sK7WN1OyL
K+kqi1nikPqPILH7PcaTYHST8mAa2AG+LQb/SHpYARPNAoVKda30KMv3zGUDmc+HiBOXdE5rHx1J
fvO3LOMo1Ck79HXFR6Pp7sqIHKF6YZxtihvSIBTSBPdkLAsgPltudxuOBZTVQXI6Cv9kU8M+BDiD
qVjZ+AcLMpOGKAdHJGEXPP4q5eU8sie/Adv7HinzDpLHGn0VaDYV2sRU1di08TWT7kj4Uzti1NmD
C3uPyFoh7qSzLVI+g3JHXwxV72m46Vut7evy3i3gKsTGXLq058L4ViYh0+eztB/pDGe624pI+uFD
LW9lX68yrH0t44IAg6LUraAG1L9mRVJnrx4+8x49jp/ZFZ2XAGe055UEdioSTxMHEBcvFtvNNl6s
Udu+PPd05aOowbIf2GMgLyZJyerG3agcwignwTTbJSjNhRnVFUWtkGA8otGHf0bhSn1db2tohZJ8
gAaXQVRkxG7d5eksI4NHBFIMrCLQXG3L5TYWnFHFon4AKbNqLWoh9pp6imcQOs8EgICUdEs4KNFB
1zH24y6ufFT6bkO/RK9CmYf2JXXqZktlpaFrrtgTL26E+KCZX7wBZryE8LGGC1MHnFcaQu3nRhn/
Ze2X2cuY9E5VQNi5oK0mJEomi0jTBENJSVZxywLlC2b4VhAoQLwCFVhZxpn+imQZBBFjvTJIkxhI
UmSTtpKhJbJMXrP0BXdNGqT4qX/21ZEbIPB7t4APZVF3DKK6QvOtsmnpLWjak4KQRy+8iB1KjDYl
F6gihHcqfTPejf4/iB0XPyAi0coZlWHOmet1IH1xlclUc5p6oWDLGcIObK6SV84IisU0NFATlOg+
aRiTcIhFF1LvNHGfBKxPsI8kOWzmE2MuCj5mQ8oQbXWEfjXjVSk/VFTuJrOYGb98TCj02sK7WGCv
FIZdz+ZI3OcoVl5Ypa1Hk3tLDF/+BWfXQK+QXazQ45fiQGUUeyFFEBgNKarEVHXSJkaua0tf2rSZ
tma9Zk9N39sqd/wvMIXIx633wG+ZVKeUQSjV10wRi7for61sU96qBXCgU0FknWpzjhf6biY6h6qV
FfKu26mKG8kc+cKfGX5E7XJCUhIBxx9O5TN8EnriT5v4ohEHHLzUtyaDOr2vStd6MA8JuXUHT5wP
lXlMqFhLcue8SHnWwbZ3Ga8LmM3e8itpBhUDU9npRKylaGKx2joZg3LOnvbQ/jM+UsPpj5pxqH/r
EtEFos9188aLNuQ7KAalvw0JedEf1T4EMZ2AtXJwOYK4HNiS/gV/PODzszYvBIVSyjWasZnZjDBG
pCs2DsB2q7slHevbsA3e58VIuenxzUPguhJTNqALegBPXUp2YBzjCcR7qrxM8wEsqXoJbP7KA3JC
YO5WeCvCoyweq/pNCVwM9qb8aExQbY7GKIfhmHJH/sPVREc6cFzMoIBX7MBooVIK4WSXGk9iORqO
A5PyiDm75yvgEXCouHH2ZQhbLpf5Q4BnxcQgoA8V9vPdhHturaJpAwHe/yU9WyHbXVoLNHTEcyC2
+Yimf1Z3bNszdYZCVC8DkORNZuBASt3ygSxxbHNGQfyPKoHusEAB0KuX1jgMAlt3Sk35nZkhg8Us
2lqosJbyfdovUWM0Ceon4u/mNSwDPwJXrxXbC+XYLFTf4nvAXTXqh/xd8KDytx6JwwwY2TtQhBCD
RDkpt1+N+JDCN+i+BUw6MLtwWzqHLoa0nSB5GedSvcVIGZQS1KEtkY02RDj5fyBhWebGqp+IT8jn
JToUpeS45pEu/zH15/9gIFIi0xbs9J3rtfjKqtNogl371KSb4tPRejGdYK+Qct20B+OcV9fFQC+g
s1YR5vv9Z0u5H/EaN9KXH/FeMSAZ1o2I2RxX5AOOuxbv1emm4FLUItYzGX5gjQGfhugCRrbIxqOJ
zpNh0sOgjEuIZlIvUaaveyPcACReHBIls2l4RZLYQPFD7UslPUiEqKDQql7t4pRnYGMQ4CfPu5YF
RJp8L/sIyklb5NfACiYbUgYVqO8ysbWbqt8sy4xovl0xwsdV4pVM7ZvaOOZ8oviZXLkbSacxVkPl
JtpxYv+cBCgP+mydWMY654sgqAOBJvcbeKwbK4FAPaM15tGJHQacDLksyTHhIw0/LWrTZcI03woG
7wVnTFeH6xrniKXB1PHQatO5IpweQVQod6H7YPbPnyov2op8XKegGfSGHeY6zjzdU9DgBUyvuKzh
EIGGwWXuoW5YdmUmUO41n6g08hYg0sHHX4Qurfokf3XRYzJhway72RNL1kPkqzQHXoykvFMBM6fW
LG4g4cMSblStrAVo9+lu2dXK9FicwVU9rlKmeVmMmJevkx2d/KxkGE9bLfvXqvD1D7rxUedfwM4Q
lazBM5fmWy8T4WEIfC2MFcdtXT67gimaQSvhAqbG3cudd2NuBFiT3QNYuxCjVyR+F/24IToU/9Cq
IAyRNLHsyNSzYTQG8yj3fhg+Y5QVCcUB4x8gGyLzAlsYc7XkzA9o/DQFSSJJSIu3HqbtzBdp82Pi
amAdEORXRksC38yITHZVT+/MBMhQmEp3/hhedWIzwyf/TGNs6pPz4qIiCtszzklW21Zw74fNAiNj
8AYQjjkPNFv4PfwHa4YbXSHBr6Jxqrtj2V9D9YRMnghbGjy8NVp/bI8VIyIOoWWBikaOgxMEBOt7
5kXrBEKG7snppkJldyX/gFn3JDOqQOwircXorNf3fn5fqJnYvI7Mc/kLAiqKmXJGod1NsP+hICja
xYLVhoGZx6BsHAN8Elu7VXDnEi+rbQueQj/o7Ylzkz1RZOyC4r0UEc04qJd75twRoEuHqI4kOJJU
AXH9L6yODA+0n/rYzg9M0s3EZMCePKhiv4sPJrjxvpJLwTAVnxtXYTZ5qbzPiYpQ3lX+bhnmWTwp
vb/DLoCRuTVI69ko/SsS1hyh7eCpBrmlbAfm2eBtYYVPmCmvCNALJQ1s8GqkqdkZSQPLW1VEjlY+
WVzlwC9vQeSQHSsTo7rwdiyDrjH0Hca1mnBrFeBUYb5ZIHpVuQtzzWGtY5IFaXYyLzL1o3rP1Gf8
KcAP9gmXFnckofTrmS6+ckZWZCBncK8sQ6O/mUkork661GhbK4f5zKpLuKT1J6NIvfUa9UuZeajU
Pf/DDyjESAsweOkfWPJL8UkZJ+FmJTBLZud/m8rrwP4726jCc7qjvKmcNkBMzVXAwbbkOxVkehyT
5iZCP2WrsJ1/pwoM901EF1mt8t8y2iNmnOlXj2m0M1muA4cgoXZ5tJuPBpHVFVFqK32O3T9Qu4fc
eDSBK5NNOdx0a1WhfGYo6ICKFWGaoNdaKXxU0jFDnmvxQb0XyiafHnShMudfu8QhmFcl2ID+zcUL
YrksexXVm1GcS2am+HJvKRN9cjTABjcnneBsHgveD2HHFzeBlb0hZMteFH0M8htS2IKNIB+a8cn0
5pqmZ1Xd9cmhjZ/jHaqD2D9MJOwmkSnxuTeOlbgzpn3xpUkoB5bEYcgOOEvbQ7g4TuTfjqgVdSMK
LMw8v4SjdOs0J7DWyntVXEr1kNfbifkswbOBayVO2bkUe1gIqBSg60KgnrI97x6uZdE2PkSSo7/Q
MOPZIY0WnOqqeeP3I6iVCU4K54VGAnQLGwi9hRqP8AQ4DwjVAPsdaZ+cfB0T0yahnbmbEihcsP0L
P641R6+D8ZfIz0aL1kqwq4W/qeK3BYsw3zqq04Ctrl/NHpcs66eGSnNUThrPfcTvE2f10Vcll5dr
ai9gcHiPUwh2FtEzBMcUbInHlcw3lU7v47D2ifMw0Wl0v6xn2t6TOO4llYQW1lERCkdShhdHVgj1
UTAXRQa44P6PhbXMsmsg/WD4xfj6Epi++OxEZqaeQXwOpkN6VNRXqL5y5gV51W2qpVVUFNbKpIH8
f1W0frxpMybXDOjYn5nIIwI70oi+1FDfxCgbMFkCDxtRoiDcUinrGcm2kbhtEpqeOEJEcc0D9rkB
TH62zbAPeY5Ehv0036z1lK9gPkzWR12CYNNsnwBD+alGZwl/wk3oy3Uw/mjEBAwZW9Frwhs8Mc5j
hJ1ZOy0oXKkQGG/ex+aTPVU+Wjw4N8rxgR/RKJ8Dv577bFWQXsqBFxbzSkyvRkyMPY13Owwbj5Wg
BIiNaRYgSCUoGFxDc1dWnKKmYDoGYZhKYke0Jq3ZOxFS6haEqnjq/8T8PGZuwRmhoKE5iMZP+TVT
PyEtb68NQSYh7WnxMbMjJClCsoXPGBG43+wSkkB+A5Tm+TvQndCZRGdG9o6J7g3CU/m17AixNgVb
kTRx7cjUP6Qkw5SPp3TVCRStdAn8fLK6HlpSQ8c/anYG9ICP4geRTsEfUSCMoggNrwgaF9606Cdn
hsW5Vyr7YHSSHnDysdb3lV3k515zuurs4730z1XznlSQfFH+iOAknIaRfp7fk9ANjWYzN/8kvtHu
Qsu2NM7LyEXY1Az+W35crvLEIT+v+E0S5KHn9CLUHh9DQ4vxxqiGxF5Tvrapo0XlutX+dD6NBEp/
a6JNcsLxlIkeNli2pXjoOkA0vIEOqxg5ObLYItKHrdLIVx8gwktzhAmfUvxUOEjC9r3L7XZ+M8RT
hWGBoQs/3ieajPxHQfSoy9cqt6WEM2g9/bTEkAEpYtmeBx9anvEvfosTRGVOV05+lSB3xR1IZBBI
EdE4r7DsRAaQ4HCd8Pcvzuj3SADh423eByXdT2xH4VUzRfXZ40h/Ec9Hx4jAiDrGBSjqe9EbOKQj
NmvqpUlnl3u4jTdEuQ9xtc4o0ygUjOhk0tPjix8ZOFIdmKVLIaIgiyWeI8+/2IrKIwplYxUqIKCb
AVcjGrTpZhTPnDc+pt5oz+ExsoSV4P+p3OaJ+M35RYTBnpeimul82IQQfI+xFtEZiXPkCMaIwM2B
VLbvEn1kXzz5yebotNTcPl1dhaTPQ3dHZAf0L8p+2CHcbVeB/xrVC83wqRR+JQNBfPwmYXrghKM4
pkUeqOMV3rdBgAMj8uQdIe2w71XWpgRUiYpS8AYG7yUpUNRCMB8R/jFMoWxsV/HvpHxFOvBalRom
P7IJMRmkhWSWbVHcKMWNkaoAPVp1R+VCEA6gw3kX/6Zwpmj1UZHLdnghq2tgPGUdmTkAdB9ZXyQb
CdBSsE3eM0Qb6Gbtojo2/3Tt8MKKq2ETzK89qiVKjmz4ZY4UfGuRXb6rf8ASZwe1nP5JY2ki6mBY
F9gdtOjJkYw35BI+RMJl/wWd65zu4Fodloh7ECc2JB8FKRFKcs5GFk3ag5/XcsuKHQxy6IXVx2bQ
eA4pzdmpY4GyoP50BmIVKjZmXHwy/HbEIg07tuvHihSd955NhHUCY3NcFpuj7MTPgSeLseyuZXcL
QTPzVEoVKgv92J5NJEOsX45kih8SbdWX277dQnQQDE+zzgst54G1LP4wiaisnGneBn8lR/ZpsWVu
devUVGvSpojbqT6U99mBgjcEx1ZC5nziKSLiLusOIVPOX5UaD/aI+upUwM8BMMHVGNl972KJ5rUW
37rPaBfw495p1Xps0h2x48RWtQd6yVULqm32j0FxMj9N8tXJXUEVrGMZz5nxt09MBbT6Qv6wfNaj
gr+p0vZUMLUamaFGCEfpuP1frkLWUyNaGoZ5IscOjTl61OlEtB3DN+RyJMsg3OYjfFE30d9QK/uD
zcaY8RylbEoaZf+PgUceMFXAicvsbti9q9cQj0ZofFfChVY5rY7Af2Rw2t1vnX1x7FAh7Ese+p9l
RjWuEdSwrCCgiXSzd0xKeFlQy+I0FPzbW/aHj7Bi8Uim16eyVVVXDokPi0w7RdlTKKjJPkR8srG/
G3UPbx3Kow8pujApKTz0+O0A7HI1Va+Jg4DGKtCORvWJPyOr6AuFldlR3AE+lbpjMsS4jBBKuGN3
zGvkC3TkXPoNcjtsIY1KUAIzVWGLOZhPEvBAH3K9uLK1x8FK0AR5lnRAVn5YtgRTsM7ZWmBgcOmJ
aG8Cyhux/bMeiPo5dEY0deabzg+s8FsNeJKYELH9wemVXDlveuMgI2LwlC9SIpH3ac8qLilbdrw1
/Za3ns6IwHn2EPm6XgMM8FhyehQyAP6tTZ+c8vGY/s5AEJgtdugsQE1smxnq4akGnpzZJoFdAq8n
E8xjgr5MC2zrPMi76W+hbs2efpQUsq4s7uAUn42PnoZ45OugRuvM30/Mz0bhx1JoFFzOnOGlvuRo
k2jBilhL0bhmxiPpnKl4y9pvBnZmvo9EL7tF+a6F/hm8UadaGCSKswlCgCswcjV1U6FZWCOxY7QB
nEWnlSciBCGQGyjRmrOQfwSDAa68xKWO1JGtLz1UzEiJw2ayrssAad758Tr/50vAnhlpGfWOmRg6
ir80OQBlH9SPtHvPGgfQUCBuU0YEjbpDoj5UHXfzOhrpgBluH9BVoNyFZR2QQ9g7UBCz4RQQFmPT
hGm2uCRtZ8O34dv1XWM0xtTmEN70D0QPZrBjf4LTelXejA3zmGLtB17cvEYqS206WP5DVBi5U5Uh
d/N5NFziayDTsMAn+byi85w7bK0wPKSgd2L5Z7jyNQffxC9q6QfD2ak5DVqz14ZdNh6MAaWdXn/4
EvjhQ2RC3bMEW8sJ29qmtJqR6ZjMHXTuEzRtc3SpXo0Xzu+I0J1G8UwuoYRvFTcyol7QVEAlfNUl
9A/xNvuDU039zFCVlVkoO1X44eufJtNwf61id0U17f8xMkoiR4TSWl/E6gMpz8COnNmUvB8/4CWK
+Q+ju4bwD3DgnO6nDBFCdbKu8GZ91pmGB1fFmj5D4Y7VMEnOwZ2yf4AgY/e/MljbRX/gIVqjVEMc
rF8JUK/tkTzGpXyM1jV2t+rqt7c6QSQupHZjgGN1p3k3m0ytpHMvr0P4R8yRkpNB9cSPT/D6hy/a
8L4SFX3VhT1uvEnke8QmUV0ZyaP/PisoZxxFvhgAdAuU/ntstXyz5mUYGMxAXHdLTN8XFcfN1ehP
qU2WaShQ9IB/d1v9YaUuLtPZPOFNz9ZNfZHjvyrdD0ito+JWsnCt/Q/4GVD9As672S4ib3zJRHa7
2aHzPStEoVvzgiMyW48epsWBFA0A6rjwQFvjqOc3ntWzVe8TnnYiDxKXl+4RdXtWUjA1u2uouQqp
ZwQmfKuswApAQmT/7pUSM9apjW/LTPbl4jsvN338QK31F9Kz/UzoXYiOIqppIAScPVLQPdrypY2H
INzN0jdc8CrYGphfGA5Fh5IkIAMSqglclM8nYwGZbZhHicGG6emAkhirpel7fG6m4bIGSz0V/Rdc
CYEF/U5SnhWYoLW5vWk3qvgauSZbF4grNgkCJml+yk7ksOGYsNutmt/hAq8PcvIcJTe7iBkQb+yU
9I2UF5mj7BCaonlvbNnyetOOb/o/uTxOw16bupWfnznGc/7sMHcDa5vy2uYb5JmYt74qBkDFTVC4
h9Ebg0Hx0h8pW7c4g7TLUDpKzJrRS8/hOUMisNKAw/z6HslNiy+Vjao9Nv+RdF67rWvXGn4iAixi
uxWbqN6Lbwhb9mLvokjq6fNxB8gJTpDstWyJnHOMvxIJPW76wFM6glcOOVJtpDKpJZk/TeB3eWzx
mfL2Z581UZsoPw0iHklC/HwJ6mJ2ZQM4NfDAx6F0Ff//8HzeuKb2U7G4zksvG5nSg3tQHsgi0PFq
Z1fJ3L6D/Tv7w4saQuydDA4SpTmGkKMxOEU3X1OggVgHacm4m0V2gNUzd9Ao5J/VkPxuoTEz+UBs
S9Thvl41rz0vAZ5I45qcM/nat655FNtHJRFxSJ7knnZN+nbbY6+tAPQ7OGitW+iAwM4ugOk7GpTz
srY4Hb3nw7zBHozyu7oOZFprc/WFLlPkVxVmlqZZ4wOApk3XqTAFYo+p24AE9kv9Urz22KuqtYlR
jfWegIrG65OVSo72MeCaIeHrOCyfqfUufe4oU5/zo+vJ2WTOyWqPKVLMvM+NsfLNF7WR6h9o8eK7
BSiFsGDta47NtVwDe96wZOjauZQoJGL6gLuFvK/X2NOqxCVpDUSHDYSsj3sPWQOSHZHs431Ce3ZQ
+xUyJ9ib6N5fIoPuAs6seaivVWCH0lEg+hyxZ6tbY5WgN05sMeHavL2yj0x7Hr5A1ikDvLxnnshD
+/Zfo/s2vgEfEsNBtQ3VwwJYs8y1TqhD9e/6becBMoTFOsKGqRz51C1jKeZ2GFsMr2/+ebucFinH
XIvBiqpe2B1Ulhx/bbcTCbz8MRWPrF3ild4L2h0M7A/zj12dx+ZpoNfCWlV6yXuVSLd6IFJ3jQU/
8ItVr1w/R+Gb5V+kxCpavMgXXw4CbydmELgSp0Pl3jsmwFe+lPhdO3VuiD7aROPNcs6vnFEKTcTf
nAaJmitXtyufTvlihUCYhxvFXzo9TRr+ogvh+1F8hMnO05kF1p4ka8byTl6gmyj6DWSOypg/XZCB
yCdDw8PMuMX1ycicwX21/uu9bJVlUnxp2M4NhD01yKHhB+NChe+S0R0T6YZDuwUD/O4pB5I8KhGn
jgmrk5aF7pMgnfIhdbOvDKwGqL9GMFra+KDmRXVsMBboDFGTaIVvKVobX1rxB7wtT+cGwt0Snwm/
U0nvCkwX0rKOHqCSJj+DfulNy3f6qQ4EecpYUKpzKezdT7fCTjVTEdXCiZ0+zuc7gC8mBJ2uW3Ih
IO2wBdJXQV+pnNDzuBCzTRT9A2LX9DObKj0TpNEN1MMURxRWEDCNQMC81SGxIhVfbq0P6og4BNcH
3QRenewal5HWG+Eel08yy/R+xTiPDK5wiIYWBBr06L7ziUTLadlxGFNDw+l6p+bSxQoNqx7zxNXN
RYox9Tp5BLfdoS2G2xd9uhnj+E6XXN1vUJC7k8OQ4pGw/ev4EZl5BnhlbEcbImhZIfTsUoin9F0S
H2lLd6IHZofBJvK9Uj0zd2eFUyF7ACX6F9bUBXU/Rr19+dGvNPvFBMmpigC4bdaIHFGdvHVU2zAf
5SOsQDqXQ+MP97Jbl9Ue4bWk/Amjm27TnBlmr59B/A6lRMkmxN9i9o+/J4oc5Wlc+luA+JJKbMwI
K9Rsu1j50rym83TF4lPQOBcwXbkbzZtRHbQN4KNi8dAgp0rshhR1Rb7RiDint4jMepmdFVvM0J8h
t0TzTFeBxmgW2wqHC/2p1Aay3VE6pu9w9HbUm4CcLj7dBl5U+G/gf71Xh6BcAiHlp09Iew7pCe47
9aH+JXHz+jb/aYEnFF41AJ2Q06aeJp20tkSOzZAcoodoV3rvfeDiWlKgWrLKcXoDeIBdm57EMynK
9vCVksoN3bOEuyPmHfFDAcxzNHjLOi/EbdasW+ZumkJQKzc21euz34K5mjtzlE41z89CR2sCUq17
kbLsw1WECmK2yj7LDE7pZUfEdr2d4X3Iug00KtQsmolxTSTWDD2cLB5BTRpLupgEd7aH8nPrYkxn
Tu1Sbc4nJt5FEq9raE4bf2Wdu3HqhieNiFIRxyV8imnLugtLWyP7waBTOS38UolCOZRMi+MjIfjm
hOotXCDToCd1TBbU95XKIThwEPA214BNugC7/llghRzQxsQ7efvZB1tAmcFYA8JKUPZBveQrQP2R
ar8tGURn3aBWZvjW6aEPLrFCT8dsjQnFxL7GpIO8dm7a0qaHuSWIQ3A0cU8qSePxppW/7/raTGHz
jftwWj7TEX4vu8XpRQevRCAZuB0aA6JxLH05W3934vOF2Yc/90v7zzdC9AqP+zoZvWSJTYWyzSz1
sktPxtEEtE/6tylecgTzpTXiqD8o5mXVVB9v8ggoeCNrWZ80IJBtOWM7h/Um/Oas60C1fSOyZp76
lAilWCC4+Dyx34nH8UiABrHgBLvdYkjzR7jjwUkobs9XmPzXOgXHj+FB+vkh/vd5AtGUzB/TsG+9
7ggR3RalvLHlG8CsC2j8jx8IkxY+bI9iluDwWqtrczWzyGblVQP/yVBrtq5yBx0DTe2rfbgaSI8m
iJGggtlaYdr8ppQMpR+Go3lPeu8cZvfV2Mpd30mn4IuhBboASQjzjLgvft/ynH9BnPRXdHUfK9kX
e4NAH6K9zjHu1YmvjFs3DF1SiZUYHMvKD5VgvVjJwL8pOp3Zwy2FZ0Lf7cNgRxN/piLonP7d6n8V
Fi4wsocBMgyESwIa8lhndh9oFbUYuspzgt0UwWQ51zeVQwXjjjiMV0RQmDVuk9imhcZKj6kGvDGf
nJvzGpjUoIsGYiP5ZeBFb6oRxxxaKt2D3DWXvrQ+P8ZDfNBIyZ69BWfp9lOd2Tw8FDRLc2en5/hc
WdEm2xQH6YCoj4nG636z7fhs4TgBTr4IheEJxINMwjMpieraICd8hiaJ2E2qz80jHEZ7hnf9BSFs
f+nkmevbnndiTTwPRIfzub6m0kK1sET62B61Tw1wjW0EcmRCjiq0iF8omHhoEUlA8bPYTNG/8yqz
a3Oer/URjHme/4LsSpuRnMYp69AS/tGpgYeMF5X7g59ski6O4xINjQZoeUsKkn/slhMM6jyl0WaR
DvP8oiDtQTyP5gHNBYPGXSJ/AWiYbMEnO0a1I8Yh0hyDiGqMRMe0RMDPKUDXmi01hPU56gmQHQ/J
RKyR2szOqlOlC8ZuhSbx8xAbKGOItZuTq2ndecbIXOqPwi2cGqpt0H3ZRGvnci2gQq20hYGMhr/p
m8Z6+UFKt5CsRxH+061hWjO3j0lnsaTa4cMma7OQIU7hSaxC4vYlONqmBEEkN3J6QcsGNnNJIhef
yAnhKkLbN8wAHjar61ydFA83s+rK4a9HUKVtmHn0ZvEx0OKy3vt1dwwlPxpXk2BJ2IC4kCmLqPz9
2eafHdQcBQtDdGRSQWQtEdqzBs3UH4yCjauX+w8h4vxvZLtp3YGKScHpEdjz8WoSxij/zUiXuxKB
ONkiZoBgn8MDAi0MwPJyVX2lFk4brnJOCk6zYGKFcd+h4kK6YPaO+PKxnL4ZJDA5pFZIwy3Olgm+
wKqbQWL5TbABZBS4wGSvibxMscFKK9MzUX98T/1uo0tM0RyBdllMD5SeT4cmsvJJ0gJ+DLjdOjrf
e28nhTMaviR5MGExy0ZM4z2f45yHXLI644FMjb/JJq1E/hyR9Cz0P+U7qjhu6nUl7XjcM5vSRX5U
/tQcNCjdJ0Bha4ITmNnE2BEZTiweO5G3t9ncyAZwygCexG3JuZ57GvvB8EDYneFYSH1mCUzsqMo/
9D7AuJb1jXkv5myC9Cu1r3+I+dUvg4CODLtpbil4UmbyBdEDd72SH+ufBHmUzeA3GBLSf3qtLoA6
wmtn0i3OemtnxTqhmUW5UHJJKkOnIkJFCY+LDu+8l7+vmnRRf4XfMMADWv5EeD5UgnKFu4wTEp8B
d+aK3OKkvODeILeQBLdQvJQq/ZfAubGVfmWmWxuO0Fr9pg3uguGb2jEO76/PTaCrdB3QAYfnaxI5
Hk1hV+YLlg0CebPYAbb/pF9vvrqXVG91DaVo/otmjemc2F10hSGpQSSB+mHNL/ICvQf3eWEEHliu
aJolhojupobMybE9whlIjV9zvboGfCCgOmHVkU2JoWlwQFzibxNhNB6b9KTv2oQ/Jf8zMVjwfEH4
w+2JJREG/6BnosajQ4bdkyMiJb9jfg/om3BqTskY6+rn/gY3b0IO6AnnM6mZEY4UM50ZlkVyn8wb
2rAE6gX4kg2d3iP13k7CFc7QwhZYCO3sVM+22gt/KRnMM8CFGQbbS0LhA8bJlYwxBh9AwGkg2J9u
ADQ6yay+1EZl0DsQhSthvBW/yAvKjJtFeYQigEfJYCGRrlPt9RqCiWuR4tDPAomUoh57NiB+dm6Q
4PHKNtWuxT1hOBia+ZuM3qcfD7/7twH/Q2ZOtGEYwPv0tlVzLt0xbW9RuBCKOMUJoGch6dbWyf7/
YKGmEHCC5wEI5X1lLHRi1IJdVp+V4hEgSIaG4G6WdIH0+jV0d1xyFLfsZw6C57bYF76mohbkDFb+
EY3BwSUjHGZVJkRf3DN5RLOjQhBvt+AVNr8rcIoEDUS5wYeovzYxr5KgSBuc7m8sKzVArhqvYLso
y5XKC4qBXyzTQkKRrG3KK/IL55/hLEPId4FMq9S2Nw6sifkPeCNdzCyIDbpqZb0RLWaRyd7UMCh7
UX3GbyEotgIP2c9VX+dTYwKg/YcLZCfkJ6ho5kTtszbUa8CNOrMhDYG5M+4CyEtsUZi5Z68jekUp
XCwqbZ9Q+Kuh/UJFeqDT8y0vdelsMofVlNi6A3GdyJaPkwcPaFVpSQo8qA25WsirxwTF6WE2uSoG
n6CgcB3pnvZHdElwSBhOkmJHqXZdrjBSiVivZDinuc54Im7DRYvUe9qyuQt10ASFwKP4miV7EQJj
Whp+AsWnfrolWq2K/hrhqs9OI6vupUcqjnvpa0ZnmkXaj0/pw3sBw9LAdU0qql22piWb1A3M4AV/
dK9hg0CQRI+SGV8nVF+kGt2HRnt3XuYjq0EEWYcHqqY1ZJ8vGqBlUh6PhP0TPXcuJnEGWQ1wvYyq
iBRRq0nq2YCeelKAVm0NHizTKqn4+Dzz4q5zFtNfbvofHkpkCaV8DPDSJChn2VTI0BsJPScE1x/V
BdLmVmU59o3qQCzaiCiPxmMSYbvVJ3+Gml8ND8zNZm+bODpfp3f6V1b95BXtFVuo/0mIkPTCVjP0
Ks67RW6D0dRt8mWYUWuB7gybObmkAHTls6HwNFkLIml5Iopkgf93Kb4PL421ipCQ7/WQ3KiyJMCO
4pzcYd+pAHnnr3TZCa5Eo2W//oT061gUX7x1rjk4KWw86j5HkZ4Iq5qSm3vKS1eGGNL9cnCHdivI
fuOUNfGzCBzn5XoUmBgAFnygg/ZHmm0BIDDaDBgQRuYPXGyYHMb5J128iNP0BZscljo98wXjw5N/
smKJCK+k9iWI3D5DsgNhar9pl/g26WXNeTqppcTzN8OnWKw/yAGxIp00+VzmS4jgYq24geDU6VLB
AcAJXzAVbeE1vlWyBV/1vVKoQvCK9KJhVxT9ioAuLMgSOzRQ/2ATGID3tSBp/wF0IRAtFk80bHFG
yBQA9eCQOosH418FirvOv+UjZccYbQWCs9AWEY+VfH3oxRH/BmWylhJ4podPZNoI7fh4JN4QVfhD
r1qLP4Q1oW7q2lWaoT568z9GlF5E8iZHJzOpaGhcdfoBgBKXU1QQiY3TTMi2eW2QkW9DSmZuLO31
Qy//ygi61mSZvAKEjsCea/By8beATMpX4/OjcUuiPvvXn3LlOgnfyBgonayCers073WzBcKOPj5P
04w4DnUh8CuJKMeiH1N23yj8qvfONNdAErwotoEl9R+PHVJV1JBI/Mo5g3o/8FBboN9ty7KJ2whU
fo6+r3VK3WcIwU6DsQ09CuMVFSCffNmhEwGl/EQuJcXRgnwL7HY3NAnv7FnvI1qaZlflWoW7vPWa
Zv/NlfsmDks8jO7MnAf36POoA74jQL4L56mDIkJdzl4+UAFPoYQoRea3wuYj2DVnEmSXUYGcOYPJ
0XiLsqfRrTR6v3emzW9RG269IHkIb4aM2xOVjk3MHTo3hNjJgsgrS4BEwAoAt0gAYHt+1xt8L2/i
JZYE0pEu0lsyQIgq/2IqoA6am6p74ApXfydOlTyq/sI1U0+KDsAyTeV7ZjveC5mrdZCz8I5kPBzi
K5boaysvkfQboEPMB06HAvlVFKsU500mQJ3aYsULkv5J/mdPfVmdM+XzytBzQ7vw2G1Ba9HsAOJS
PvF1DeqV/j40CGol8jEAdOZ6dQRt1Dr3H29PKuwR+qnjHusukAevVFefpn+vTkrHFXHUf9HSQtyR
JBIol6lsjjiLWbiuDjwdHOafemGi7EDv3YskRXkf/CUOhFFNyRoHgwCbyJoyKXa2PCpL6hKxFjgz
5L6LDJI2d+oec8wdtwO6RGDVV0Ltp60+Z/JyqA9xsJXUv1e3VDCk09uUO524zK/1MatIAbZ6mWXY
i4xdKGJU/p1OjncKhhPY+q9cLit48fTHQPSSIiJU3/6MvkdYl/eGcESQedjJwAmknzFcJ7OVkt3I
N26RqR3k7EzNFMw044FPtDaCUYjE8QTVJL/OwE8jb+hMXXz+sDKjFL/pmkvaymtLBqD+94Z0kbXd
OE2xJAMH9JyOl4yLtTgZLIjaL43T3Cp9T9xFueqDb7wOz5r2O0QyqJ534z35FrHM/Ob1st2xMl/l
0UUNmy3FaiGhdSZtd/VBJxetcz0HWVhE47n5Qg0M1ei80CHDM6jZD2EJqCHRIGiG+x441XZK/Dsb
n9GBDeaT/mY1MXNcZdSYOQL2A9nNhoPU2VNSy/kzbEouYOFHgytqXMpaSS8RFyW4NQArc63VLNu1
in2VzepUqOiWLKM+1G5+Iqct0vb5LgFR7yysllDPtKwiWJmHOy7/fmXyK/4xyYDi8V2xhoFKBgbm
D6JniVjyqiMyDFIJknYXkm5HZhBAXpRfA9jkbXLhyn6DuoMEILZukMTAg5AjfGVaddCCdNgGLfND
i/JJDz3uu0SlBQ9FVL0LgThZVuWlcFKfaJY69AKeBtSDsmeWIYU96rvwGs42ZrPo6M9YEgBCwxBO
3G/dXJqwmO1Ph/k9clDsDvVGICL/I3zlvDoqz0j/rBAMmRzo/KUzW0E5gqLugfJ9aktwRUcJNsrH
BStct/1aa9bvO+74FjntYZKTupIMUPFea+1aYNO+qs/CxgyAKQFnCSNYtGcl4k3gjBKmrRA81QXk
ocaKQqLPrcX2nZOHaid8RFATMKdIrbnQ3HDJ1m/Y+XvB88K3O8W30tJk6+SY8PnUOC0HyF1xdg//
vdjkaqCTKxIoNijylbBplnZT+PLMfmWQwJtk5mvySXv7rACVV1DoY+5eAUk7LgZ4+lIVrLxUJ33r
lLvNx20YWkAfyRwizda+gdSQiyB1wTomue28O358lV+b9Ak4j39f0DXCk7E4OOi7YBOTSf1PXiIl
4f+UZ7Eft/zG2Sk55Re4kUkPQoGNlf/FF32Lfnmd/Gjr/ikd6GMcDvzejvavvlZr5Rl88WdR1rIr
GCS38rFe1Tfh3E0ihWiD5+g2YEZxP8Jc93Vf3X8ek/mWeAH+CY5l+j/mgDLBJv2nfU3oB8elpf4y
1XNDuRpuk3/GIVkzV/DxYWoUSwqY/Z4SIihm7p1Feq/sJiLIYYePE7UrlC/zNYintn3BCqVggbAm
1XzMNnYNk8pbwjZRfSHfoSSpdPHSIoSisAzT26SZXfJf4O/Q/XBY58ZSLph44fRkEiLWXUbuWOWK
1JeZC2kZR46a/xovuFLdhzJXko0J056HnNMWRtJ5Ne7IIxhOCa3nndfJNtmdJjSItltd+hXTrZZh
xpuQJxImjNGXN9gIDD4EaQkym08JKES02YQGoCJ/8Rsvgy/6iqlbqHhGQLJ9Gusy1c6GR02s7bdO
zioInQ1t35BCmTkN8B76zs890A7RSIQD7TjVMTYXbeD2tGnEKLQsPkb/fUlv1f3KN1noizvbEnPz
AQ17PPNNe7bFuLYL62Pyi9w8MUJoLST0Huajnn3wfaBYqUzvJN7ghZ+EnVgko7/J1xLNRKd8b19k
THTyD2fPONtJ/aNfEfrTzXyOyIqjyVc1CvK4vdBP8unLbzfTaOuyMiaGyVFCBJrY/xJFaAQPvsZ8
5HkOVg3WF42IMFRwwaOJFIedEawkdqOvplqX+YFf7pDyK1JlxvwStd+4AelfSzVvVP0aLWY/ZVKU
HPu3Eb8nwrXSUXeJcjXYnPPjf2lRNiCU6r+ekLm8y0BIsQdJAy+hi7gBxZ+PioWWybIGjpKH65Ai
tAwZhkmXapblgw3EuCtW4XAzT9JN/HZBc4tQZqLvqLgWHniA1PFMEkDO6yOTzvCpSdOCgRHxfONE
hmxt8Jdqu5dyN1O/eh/pFL0RnhOzQW14IaRHiMGsvxHtjERP5yP8pM8Aufw6JVJyXu/ZexbRuniK
8MeJzZDBP06eGDa7cj5a5kLopjimKcpjbv/qjy4mc4JSJb8k9sSWWVlRDtsiJEWsbhSquwiU1z4/
uPInGeqeZ/c1bNEjTfq4a5hSEPyN6g1N0iNlVkyW/CHkpSBb79Hkk5Pbc4pnh8U/5Fpk4wAltjht
gxvWJjhK4a+LqUV+fLARMYUMf33iplhiPJ5iijDx09Bv0CzNfYLsls+4D+yC97E9iStGFH7xONt1
wz/dn3Tdsymp4dG8vvrxb0gb+0XznOiKn2fmoQrOSFtNiQCX2KEIvaU6mCy46C9woiVLL8uBKvDz
txRs99tA2+DE0o5FvOelzLx8NxuvY7uawQxhzwK356nr/dlPbkMnGJUtr0g7Und45prPUu/J1Fo0
psK7v4wOByI9ImXFYjbDI88tHVwlFPvB0dTBUaaPeVkXPro53j2p/OaHUYj1qp1PQ7Z850XybJm7
IjKNkWsqQWFF+KP8RHRBoH0JW8JDar6hQujKYbpwsY9zTuGiAMqEugnZTmwOYzPeAz7yAhIIJ6/5
5QtPYin6QxLGs1r8aeJ5FuwlieBjrn3y3XEnc1AO8VYD0VmMHsmmqCDn2Y5ALCtkzWOalU8BlIbq
gU240T67d6uOgEE07Kc3iJPTXnHcLYItObGOOecKXiintsScBOeA2XAnLS/FZbYlrkHLJ5Na+axI
2rBnv3TLAMc8un6uO4/qe4aTYYFvVFxgcCYfguRAm6ebR7EiBqPco4rFekZ9Jtk169o91fl8qjRz
E2RKX/kKb1zvRMlyBlG54olE6YZCnPgDS/vpjGVHEWi6Sl2GVx4KYEDTr6NVwetRgJ6pO6Ne8rCm
6k5Gz5Z4Alcx9KZO/cuwDWUTgde3UuHOXLdELWUAUX5nerqHyspkmklyu+QSZ4OGyptTGMwnhMRW
jKavjKT/Z/3y+2gCBNlUd7q2GvkP/exX4PDMxi8aCfK7bjHqSpPOCT/NBizQkNzYIiSWWJmPFer+
7NmeR9ky+4XM3dV4SuT3vyHNFwGZVkdDI1/n2CG5Mho/BqZD21NtaL2XXdGOwOwoTOLQtJoLHypf
TvnQiWqYxy87MfdTOiy8M+9yclI4cIBNSg9+QV/mkE3VbjCsVHtSDgto45kjARUWmy5s7etMM9TH
0gjkYjCyhC0VgIr3qGtQEOWQspJe38W+JgpAT1j9aHQFBWS/dOTkWH0cDHJdehyu8j26xUuGE/R1
pK108wbVsJVfDMguLNo4ZM6IspioXcRfNfUGrIPDKjFOyFBemQ2z6surkA5SO9aWHfKKL4D9zz9T
ZaXAEohT/YHKPPDlh2kJf+ITEQJECG55g+QtS9achHsi3tIPQqlaz4BBSIeJhH9i7+qQKlSKBW5U
q6QroA+eDFoFMAWzMWNw61DAn5MfWThW+caYhGIzeUXY2QYWXqN1aSnek6s47nPhbXcxupUNw/3I
h0AtUusEhP4QIjnHCLjtpHl3KrbBsw2/hdEnzeaFQtZWbsUDrJDrt12xeQ+NQ8hT5r7GVY1WvlqZ
pq9lS/mSYew+NmedB6ENToqB0CZmuJqrsELBvn0Eu5lrRD/RYhxOLKMs7KjizkjxxJGymPLwcaoV
fekly3WAOumzedFnILLMScX+xZObbxrQ9uCehF8xYyT8XrHLGPmgERjHkY3OGwIEvzsPIhmPaoiB
D3ONU7FUvbbavrqxqJKSJX9nCA5SpzwSIo/ecvdqmcPNFck/xhUdiUNJgw3PTZ1F5Cdf702HU9Kd
QnPIeriRNzwVh4DyMMu8XeT4Zga2ZmPHSdFksEOC2KzDfyNN5eYfCfnsJRGNKABleFP5IFwsYh5f
ZnaoTsm9mALGYhY2BNAY1425adqJeGT+jzeqAapAPxtBPtzyJnJ+tx8XeHgNamJ8DJP8eERgpH66
4D3X9e9mWDI84Fc0V8OTmrWA6wIrXOmX3h9MErJON2BSWcHjIVF5kjRrqmtxcGI+Z41eIeaJsHbs
2ummbQIKvHTKW3Yx4S8ap8jckB8ftUXiBaKHawPpUbIsFTtFpBnc40cnW1OqKe2rCjAhQer6ItH/
SJChsWcu/2IIIZR0o2xAe8hvKWH2poYHlIhEg7rvM3JB0SOyRHfUY3tk9Z+59TH3+r0KhEOQFNMu
5vONcG0UJkIYhFVzwx1GC7DJ14uL4ZEnoNls0MQUCIdmACXYCJgx+IpA77byzkOfPpa4Stl7kW3m
fo/PE5Fw6SKxnUQQiOPmYHce442yCOKzFj5m/S/SZ1gyMtBmB5ygPC0sk1NuWogu3sFQiv2BbXrE
YNb+qO3xBUdQOvqWVDZMLiS/Sk7RrYaF6vR8JKt6nVCtdGz/+m3CZ7eqCKudCxvezJxhL/DpEVkn
kN3oijPsKCp48qZFrTWgCFuT/Tos1VtIxR5n1aP/9zmRm8xB6PWTlTKbHNBUgJDos00BIFF1nX+U
bQZgSW0wtycaU8br8ZhL39Bm7MDgrcf8i7KnUlJYQpzolA2/fX7MCDyESZbdEMLrpe0ayfqrFuMv
MiDJ89AKc5US9r1B5QX3De3derVDTrk/zEf9mn8pUzyf/BVCGQVMg/g4un/BXwl7X9wbbIKkthoX
Qj6qNaklz8jDnYgwABcduAGSgmEDcf3JtpzZcArSgwUdN86LvH270AiNYcphx2oRevwK8Q7AaFNe
Mhcnxcx0JoDd2FQvewqc95V0/45wUA87llSeNlMiN8ynJFYq1yQakvRMe528YJbZ1LqH/B5n7i7y
r/m2my075L3WYGdPvbXO2JMC0jIxnjokHwVAMZeIV70QJqmIJfdrBDUEZZEFCxWoL4iVgxuiHIY0
ThvmngewuAS/CYS8so0vyc+73X88ilYnhYm0rCVCOxDpOgS7T8FeFYVxMD4O5wW9yk75YvfmpBNj
6ykt9ylIQIdYheprIV6QpFP/kC4EkAxlMmoXpNWcrnOUySne2lWtbEN07cd0U1TObP8x3LR3CCSX
eHRMrHdNXqLh9hUiLOrrIC5ktzFYUXY0L4Wp+9LxKg4zvhiyDjkLCNK79/KzRQWWmNQoctpTyf4o
bVXJ7Fz/1xQsK9cUDX7b2pH6kGQvAICR9mlzpoxtEjgln0sSugqIzTMf3eTaovZcMwwg520O8nqs
7hGuZMMVPl41Na8Q8WSa9za2JYdQttpvruIUc2S9BTLjeWC0kEBPg7dLtcz3N9LaNPypqEKm26Ym
knWL5FmIKaY+9AyO3Buke+IcIN8w92atU8WbuvWJKyevujiMtjb7nalOVG3hxfF9XZI/LEoYaihb
6b3XFzr0CAnrFB0Z3FhbhoqsEzbEOecaCeLDEkV8t0aEKDMGn1SQrIJ1lZWq3mrMlbwXOo5ptPIv
3eYOj0N7+MOLQnR2fazrJYKtFDk8vIHG/U52gj+ArrAwwJa+4XAn0TBJjiQoNqr7Qf+GvEFfVHNU
LTH6TUsT7WYZOVhjNcxn/JSwJsirVjgzXtHiHd76bi+uEMQPBwxsyUYWVl1+qCs/U2+v8RCnu7wm
8pqOqM8UdnwGDB3Ce8QuOdRXsloUBLFPJiSMpCoGp2mGSM9bgh08JNRy5wP3Q24IMM8hiX3ZFjU1
FjwKjTSGDHhxXNt89aZVRISHp1beEtOaH4TRYwPl6nAo6oEzas+BgjHhDzASoq5q9sMVjSBT5/nN
iNafMuXMZUp0mxW/F++VeGLAW7ItRxge3mskV8OGwqpoiSL8uxG/wpc/ucanrQGw9SO75oBR2w4s
AR7hEnPc3kI3JzvMx3QDCEpmQY1u3IbNtDqT3Co7QY/EPo9jbTJ4MmNH/2Luu8GVXk9eg5PERNNM
aqVTAvVTKG9CQrCpAJix4VB4ZFpqcQPXRld3EtC+5yQh9Mcu8KL3T4ZCGBhVjklupDYI4W+xbUCH
dSIgPAGFqeDGwpKMhmT0+TF4GwqB5KmVqJAuRbyM/W4vhezrOsFUO/bZt3CSZ8jOme2/UrcnbPv8
0khDTXg9mOpclQgQ+6N7H21N6WPrp4XXmut8ad7eZP/ZPQcfVc6HoFmb+qKh09SGi++bq4pKJ63/
PiJXXb3rWqTpDLTyOkWgVSjHRFuwyIkJcvOZX/1hKdVqL+fun9GOSRYqKSt8/mQ+qIn3wdPkUvjq
oqfxjIqQNJJEsSDG+w7POBa1f01sJ+ma5bUaViLJtFija9v0036PhIwEmde9lpdl++yAA+VH+CZT
Jrb5BI2OrC8S1815It6NYb0ARUKhTIvRvueSrUJS3ZjZffLHGqJJUrf4f5QsXVAANb4wxV2QzzKu
qjuKesyUzedOP6BlPnifwxNaYTAB9FxkgegVbaBom/GOTa6oYS0V5BS5hbbGboiBDS8X+5Zm08kw
Ejwpczrfi/SIYRO1V/c6vg2/+LgZ1z7wiYBMsLWGn5xjBowgNTMfj0jcwLsJkLnZokMToXLGyNVv
4HE5ybIXYzWCtXE2r/JRjRP5+UEWii5stHTDk6YIDvrRjljTcwSxMKdooN8kAs4/+kIn8XZWXl+T
bpFjiFhLAorJMWm36OsQuWyC4S4izmNukH9e8SPviZmaWZLq90c8q9XLz2IMzRA6afeDN1ROFyJq
q7y+lujXWhXbXAIH+J2iq42PmUSAHpjh+cM8HCpLxC/0JoNVkFOF4DtdQCfVmD0JI6k3AK+d/Bjz
fxKYWQLASyqb0cpWUfu09FJv9JhN8y+OXSLoT5iA9YJaQDSGTO0Go0XyKng9NugO+vimSrYC51A+
qZKw8A6grm5cvrUSPcKTAEysA/XNEL8F2fDrSbkB21LPvCnjCQYkqDDR4C7iYWE0bgJyQlNmEP4z
sRWYE1679+RwYsYhk0Vkzhpe6GM4fqYKvtcWO7nCNhch09RDxfuVt83gNe/D8DBoGuqJzEoOkVFY
g3IjPOtVEhBW3aicqt4nPJe4Djii0TmoJB6zS+nksaBRH5CzBSjrcIbxV3sE+fZQwACJuXmCVsdk
OfvDcJxuKBAxXUmldr52ovzeCX8ZnAWbDdPXQ4HZxwLNH9EDvxpIrr9rBC6XWOON+zeQjS7xiSPI
ml3NPnJyvltzdHUWnl4p7JjvWJog7g51PEkhzDv3eDIvgk/nhNIb/v84Oo/lRtEwij4RVeSwlUjK
WbK8oSy3RRJBgEhPP4fZTc+0xwrA/4V7zzU0UvVQnXYv8qJ9wXz06bq+JvCX0DUucuWZllczRJU6
hU/COOaq7MKXryMCSfkFCV4lo1zLBDP0bmQu+mDZ8VjOQ2tLjNM8ka/wBdQMoSQSIG9XDBv5yowj
3Iz0Nh3KAHFfd7y3yY0BvZCV0wCzPxIYXsQ6KQYrxPrT8yDGVgdKjFmQQBozDHSqCmgK4D+xVpNt
nPzV+JM5PJqt8K+KfxEXeSPfmMxVUavfeBVDoFfx66vP14EIOGMSgMoMTchqiHhsrwAd8uturJHx
dZXJ1uTa4mfHOyhVnM55cGSfZ6CvVbl00K+/0yeghBHAEFDTf6X+l8t7PVpkn++IbLM/YhtwQe4J
IyGeyVoyBzJR8HM1dHaPuoLyu/OK9sDRXCgnFQUPlP733zu9YkMVc+iKfCb3dgb6G1SA4L0/aGx3
crsJ35fPQNjAM3ZiJ9EZqSE47ZlBsQSb47abEU/Zx7v8FvwLBb8A3WSeTZCkTqMfAHQYOOV7ePCc
vr+vFZbDlXqXXpv+xp2rbmMM5CeDHBOvEu1mGg1IcH62mKA55jgM1aURbtEimJQdYG2SAEwk6g9H
j04ojvLxqpW2tlK0Xe8b2qb4isctRRF7+JGmisWEM7lFuMbr0weTBeitcF5SIGkexYGcM+ZH+KDM
0mddUEz+DBQFgM/6yVR8HFpanPkklKf6qFWf2ANRfuSM/2Sj4NLGLTCCi6H1lxYKk8n2gBIhqX5Q
M5f0xUjot2r3qyl7s/3WjF2x0j6H8MHFkCW0j1AYAY1wDDbdmSOIIT+pLfRLV0mY6NvowLDsat2p
+WIvSmBUT+zgMk5uA5r3+BLU667YDrpduZFnxax5o3W0arcQbnEssiHF1s9iEKDFRNxi2E/lp1wF
c/5ex/pvug6hIc3QAty1iBHPJQWPv48XuBQFkp18kYneLrpm5SGb1naorBAI/zBcLmXywzjEa67b
k8z04QeVZQ9q5MgAoHByAsxhb5+r7pAXx4zlIY8U+rfoIh8VfcEas0eDy220Fz9Q/GwBRpFdGK6c
enyNcbJ5pwuQJECYM8lHwFNw4D9R/uNIEaFB3AVlXebuhy3ETHPoqsPzVNran32RufsQasWya1dS
jh6S5BG3n3V/xWs1cjazQXUMzFFYGCDnzNHnE/MRLurv3UO15tGdkIscVA04OSy9G8ISPq9T92Se
/TOsf2jiM5MW06Feoz4i6LXjbUXf+pEy/0c55V/MWLBAZEfI0yOuc+iODKt/yRpj+cyG0EU007L8
Y1v4ivfiAAedna5EfMIF3b4MZjvbxpo9AUqzRbAAPFciRGU05SvaloYCnZZf6WuCGOolQWd4VWhk
saUYv5GJjOGI/Ly4WuGxioiQwOXeojpEvH9DkpvNpOub5T6M0Vtw0rz3mWf1Uv8fwvYxZs09FzYw
qkjWTRGCntiHBk7yjfoJuxbKD4ZYf58DImq07e9r0p9YkdfNkSGPemAvXbnPLnCRl4S72KYNgNGO
nv9doTOgpoBdTVrix9Mg16IRyo9vs+ZZse6f9fsslVeUz7Rh8uC+OZzD97kZMDwgyEfe96+CoqAL
9MAC3kg/mzPz8CiVdpU+Daoz0HE+OxHJ0fT1QIP3ccpfK9IWqkyOg0Pg6bbn5pLFpYRJWVVdEIdA
QHCswEPjNFHJ2kDg9w7uMbry9gWAgCf+v/YuScJeJ4guwulqHHjkc4db8OKw8EKT4cmrnan0teQ6
pAdUo012THhqflQPWbTChx1kZBRRVWsN1loMpky/0s1EdsmTPcvFVSdf2mTbFG5CPyn8vtDhQ2Hs
lEWS/E6YGRCLqF16OG1aDFzale4KvQXEWRN1yOajf2OoV3vydnAB+eZ3Rwj0rPbf3TXTphmgdEou
TMxTcpQZgVvn9+sAd0+l7C4KwbWQAFrQglo2Veg6hnlZrJ/wODGu1JwxJJpAHmGp1S/fKCqHYG7s
G8bDCKvyY4Naj8q1n8qKWnclBerrTkH8URw1WI1Je38Lq778YSmV6t+6upDzLyxtLeqc9n3J9O8Y
4bPIu09/AWdV3aarTh+ARnjg8vhfSmc1PqBURTDR2pAKDKSnsR97r+zgRSJBkZzQVgmvkdile0LP
YTIBqbRNlXosdKIWn9G7mJJGUm3Rjku1X7NUSg/GGs/ADsWfWLEvmiQqvC2rX1r1jgA5UVl8zIPc
7nM28a4qL/iU84uwQAYkPmpSbYALE6jldzWwAjgczIF3cHBU9gBBOcEo8PuwUyUTjTMg+dN44U30
1LkMNVwvOGk2MiZogYkLf6Hjp8BtRcKTlTuBLYgUVApJ4Y+TJYzvDY5O9nsYLwgVnWni10uEU8P0
rPgxLckTAQDuSBjJeL30PjGD29eZrpXmmI0m20v58QESzHxBSvjdw5pIOoHyUtPzaw5Q2O7DJ7Iu
+UPyCOBqoE40+o86uLe0ozCAXn+RHi8+LECKSli/X+ALbmkNP4vwabthyVx0rWO94lMPhRZkoij+
ms2IU4XZxY+m30QUmAcLp4vsRC8o2kzX8y/YheSY4LYaDu+Rlp75hWStW1RwMhpqNGtVQ9NXw20H
gy3YUofNCXYE6TSVgY8xeSYl6/hsJWOJ/OpRGcmok8oh/C6p0xj+s15MjK2gnePxmnVeMKz6+CA3
jkSz48TnGnbJwNgAoWUIUSl/8OLMUHbaLHUs9NKMp0aoJkZDKPo+b64ok/LBkwCKfpweOAkeaCyW
Lce3B5gpZSZMi3+yBiQL07J4CpyKt+GpSO6R4QaqY/0lGxIlRvEPb2Bl4Y/xyYfAuPu+QRvOvwPW
tHwDcxONZNDtAHCwgc+2BSNjl/7lnXlCcq20faQy2NSz0kF7q95e1rRwbChFeVyjR4/bLfRkAsLy
8ZCokj+krwXrPz15IUM6MwOLzC+kodyTXHa77bsQwTcxNjXQ9dEdhBrw3/TEgVnhVsd3XbW2Ivo6
xSI+1xCJz76oDyUO4eEaPCo2rRIkaHwIO8O2GoBG0MumhgLMAAjAT7IofmBrMbs71H7FZR5yNIYs
leVO4EabSx1UxR/BHNwAp5o6FxXuEWMVaH9K86vqIOF+MGoAgnzHKxmx/j6HzzPLWF76pAW+E2Tx
PhMlnaHEsh8wWsL4h8270V57vkJJgmoyYLJirAJTd2GKe1P5Y1gqgmTBXG7lSylbJYh0zzruFaa/
6N1aYjAYN5HaM2MDkrEEmlPMD3w2BHTzD9RPWzRH2WIanL2OV7QU4Zpdphn8r4q0HEJIA/JcWBMk
lcp4zai1JTRx8PEc+AqZvA8luzGJiZsvxgwN8Im5BebAUclUtODRCWR3LUc6/UWMc15UnYoGKmVA
kDDPlTpiApTnm+dNNSL1gjQayAxAUT1jQM3Ywmwa+SCxPOdL0PqRlncdxwipnujIOpa1L8TLN1wO
mZc2HrJdQzwoFYmpTp97iDssWvggXV+SjnE0HfStVL7QAyYVj74WBwKcNPYuiNaZ/cYHhDu69RDZ
BtDnsZtr9Y8jU4Yi1XydxF/u9KclejLaLJyJkyzdG0KHrECn1+0P5n9lVj7D/USqs+ayRNX3VYR7
U/NlzS9LqN0ueR8KlqoB24pAfgGPF+7JE/MxNZjGsbmjXJHeRhsE/HoE/AR48TyH5kWLauumr+tc
2YJzj8ZvC1g+jme+ZAu0FRo2yY77UwBXo+3WHY5pt5z2QKmjMX7F3PiymdY9o62I4+S1fJ/xaLV/
6Y4mHGXJq98wdh3xTTK/fRUeFwjPZUJRd0x1K86/eCOQI6/7YbBEzxyCmxr3mv4VGD73Gh9PYqLs
OhiBk+3h5ZLuojgMjF/yMuZvfCLwn3aFTSM51RBhCUFj6cu8dM8ZEeMEU5j4AhecAfPgb5XyMq3Y
Z0sHKdwEtW1lSPmxCsdbLf0SSa5gLhSVvsLpxW6FVWfkCbPHsGFs1BKoTYo5rNA6uCqPeEDH+Yjj
A1QR8XVVai9bvsJkDl4h3pKX2i5MFocKg1u3XY+R1yP/Hc1j0HwDtxpefsQn0O5GYf65aBjKpsON
Cd7hN0TZ845Ruul7iSNycn7cYtaTmK1lenfRiTA9y75VbdisXgmMlrhU5wxsWQ+jTlNcuZ/thivB
P0TkIkp6cMhQ2hr9bXRVhgJt6AXyeXBqqOBz4SvwXugMk3vm50hSdGggLT0pqjP39U+MSKuUQf+v
C2gUN5Jg5XtundWQCDk7O1Kbv5LJxTtyOykAFZHEBXtTOmvRBdkROeLGlD8kRMCl7iK2+bvGYxeJ
8q3epH+0EnW7k8xlzQMIJgwygD+IGbROa5JW4BMvK2M+5s4YutXyGbw4bihsuYFnAGeQwqm/gsEl
eYuVbYkl6AMTCbjPtox3ZeHnrRvtyLLoJFbpVwAI6j1oF5X0mHKyqKG+Y2POq/1GRySFi9Dtd82/
DChlfOpqZKhGwcA0OiCjaC/yijqupss0XfrI0RW9QV3AFiPMALbhKnrtcoqOQ3hQk5UxBnAHN5mX
XWD36L0HjOJ4MzZwJgJAjxDsThjMyezC9zBvh5l5ylFHOcJViAKSaIkpEb4E/fCmyFWYvTLZq6dE
2YeaXI3PloO6TmbBKcrtN3ed7oYMqZZRMO/KS/ymEpkDnOmPbT3XUcVSbpws+orxdxDn7MyQj+HQ
Gp5IDMp7ihfWZBO7qdtDjR4OYvnrR/8clGNGLniPUBiRGcvfqXZFAMogZtDmLPmHlvASlrcF0unp
xTGfC67vS8dYpOK8MWdVuVT0zQveFZnqjC3nKjxZsE3A+9slI3i2xa0LSaZkHcJF3gr3Uv41HiSh
RNYydGhlO2i0KTMqn8DZ/qAvoIceWF8im/lhYE40gzcZV28hUTRHYHKABcOHbW7jEzUGAhu8OH7E
Wc9Q3knm9UoBOEDo1QRKO+CHeJJRMN5zEZXfiObjYXULecvsWNTvLIagN53r9JS+f18ZzBf6jNwF
fsGOE1CMLQ+L98ASGbMDWa0KvcHBzH2qSBYbnwdJBifxq7YRtqniFV0HDy8WHjyxnCzArLf9v3px
5LfX3/MKhZvoIuIGTA5usW088+XljD0ZSrLDSHUiG2+itQcJPwtDPO3Sn0EYwBa40x9jz0T1qK/4
TEdsmNsI8RaJcx1LOZRM6Cz2QgPA7CttnHwrfyHjh88v7YlLkIt/43DjGvgAnpo4/pGkzaivwRDi
PBie8ZHtbfh/Kpc8fuPMh+9J+NQioj0gztXtQDDicLOjJ4tpkeqLB8w6dEWg/zjyHpHTzFk9Qo+Y
DBBR4kwjevh7AlJxEigkntuM5Fjr0813gE0Y3lXv74nOJ3a/LGUWBOWGnK5Bl3kBNNC39FOjvATN
eWar4cgI/xIzZQbnYbNOD6q4yogVhYPzp++j9sphlFBxlG9Pwc/bwyGcTicnHdD6wo+tb6/gIOEn
tVN0MOwcYvpLhSx4h6ybMG/cQQPi3wyOgRKLQWV8GQakSNRS99JgT2bjf3oBm75rFYt9t/ctp1A2
McDP/k+n0mzdasBe4hYCFsOl2NitD9blL4c0yMKf6hVHUWA+BTyEFhupX1X5HfG2ciil5kXK/43a
l44uox12nWQnoy8dtD73R+jf7AB14ZBClm8+MAm4e0j1SUkB/oc8WltK7b9O5CjLl5Z+zhFokxx6
l0+GuNSZEgkj6HunIzeQ4ztAeaEE67FgAZG7kYylTXx+JPtV7K1v6RCyhxpm+rAvrJ2SPmX9MXCl
ijuk4154DkK7JIELLsN8waUPIOUJT+ePiBrjOzxMD6u/3EYyAsMY8hEm4pIVP5oblR6bFIuSx8Iy
R/35Pr0Yo+lscJJbyjsmrC339XA5IF25YSLDCUTmw4IqhTC+tbng7UfA845jtsjib5mH106CDeCI
sUcaLFn1HjgorEZEO0T5Jkvt4sI4lC5jjg4iiXfC/A0xJp2fCXfqoiVm449nkSU6embxgBrVEKUW
YhVfmtFMXYSbUIWCei5bt+jvhnSR6buNgqbqmd8Kdf+K3AaVRg/Kc1ndWCiQcuPm7KriBcHM5hpp
Ds75fNcIa1OZPvd3sxMCzL5z/WQgTD0WwhMbYe9HtywBG9Yr7gDpERL4tj3qPjMU/UY7prJevLXN
sZQOleoOup9PkoFKvIQVOzWboCd6RybZiZeqN4ZbhZ0xDT/EoEM5iFeMPymRVXmOnnEKfoW3YzhC
swkRWCsXpkWgSQvTA76ssas5KW+XaVCprcB1uT17dTqbBKd16X2+GGT+iDZ0GNmRbTSA6qOGt+Vw
pZ66cf76xX8tgRGDUdc4qG6MlXDl8hIONJVQ/SeB/tuXjyJRMpptXRG2/XzW7zU7as048bab1A9R
jU87fRyzZ6k/w6r5MCEmf4v91yy/crsSo/VhSwfhj4HpormqpmfGDtupxmGVaVeN+zpGWyavpoHm
3jUwVC7ybxUiIluhQ37hCCxrgoXRVfLYH1Bw4m0hvwKjfswpAT3L+ymgBOwQ+2vhAWdeJM4HjMf0
Zs8DEtRucPKvVn3boFDKyCPwOfGNhfBEDECemsiUDtEjU6AZmlt638JgAUtdQdmKB/K16KpzBaHh
i2ra7/f9F2E2qsd6kdE6CUhvRztXhJOhY/oAvsw3yo9V7guMkTDeXL6ymbCaBtg7IJlszTGpfhkL
OXaxEhgtG7pF5IBN1yg2IIgvSW4wnvU6ZEiV//H6CtZrDhu5xutw2vNF4ndrbA4WWbQR7JPX1Ry6
NY00f22IaE2xCg9H+pelvDF0NlJ38jwbT/GqFzz7fQJxjdbUzS/MDRVkvTYfvvNZVFuyDgzT0Wji
PgvWL9RrTz5AmQcSKbSQYcgImfWtryQeo4oQWCEysjlPkVvpJfM3aEY/KG5QSZue+wl5HoLhdZvP
rTOSdv2B4EJYYrUs1L/mSJTnWbOv/Z6tp3bqbmSIHSc5PqAWXhoLSD5nBVULz4LYfWEm+PhAFa3l
az7CHmEg2f7qjmUd32BIdihOKHQ/K2hyDHeAlkcSkYBkzX3KpUZoW5TshcUEWm43Okr6sqVf+QqZ
Cn6QgnEloV3TETx+dvBR5exLnVB4cFzSrcoFl21AdMrdX9Xh5TpUaP9VSqLpkcLGyIAnq+1UcuT4
Hgqf4oLK+bNPEhNXzKQhtd+fbZWyVKPsMacDtboMyc6igpUeFpElULarOQHfrN/icD2AY2FkwGil
6TuHWRljvEY98ZcmWfwMJVq6AlxyJbHgj0iHVru9oiVTNnwVbbp/hfO2mfhZ9yj9h4JHGmkCeYEo
+d6Wq2nkBPJ2S6B4b+lY1KDR61vOXIh3tPowD4aHxK+clN3Wd6Etxvgvwx7Buyx6QMcMHaU5Tuaz
TvsHQ7PZaKXbWmsQezit4EdhW1KgOh5k3NGvg9RtQPUSsY0KAGGNriCyJo94jqNjaFahuey4koGg
xgDddtiJM3dVFic0UQ0UAXSxpCnyub/bPX7MWvqXsVFng4rqA8sLNf/eaJ3XAZi3tlTyVXVMDpW+
p9HQJlNJtRFn/bfC3n+fCI54Hma0hTdQGe9hJnEpVJbzabeYGdgccXvM5N2kwWe6FDrRn9ZBUV1m
wz/+O1M2A6vDgLXuoZI+zOFkB82B2wnCHpNEBuLVX+9F+H4pmMmTae12S25XkX+H4rWswCpzlTKS
7O8swT6nEkHybyJhSmYIIHtDudOaCekfoH2x/qEI6gdf/wWvsQIJ7mO1S/7IqIJVFrrkY5cweFTk
/A7fwGcRk4X086pIU3/AT2EhiPop3Cb1lcOCh6b8JvsEHSqM4OgYpYjlweRdQoJFjHsrzSaWCqyv
Afnw3IEzx3HDMU8XoHjvyo+EGzUS1vxiUhRQXaS30PKU7pL3PymhXQgFxMGVEfRj3maUybCIB20L
IsB7bZVi+3nh8LeRGP0ws7ggOVHd0al+BCpqA9xnOzijsLe0r3ZiJaWnGunBgbEB9VVGOTEe6Pzf
gNX29WeXNXcz2TeP8sYp8lbQ42orBH+NdBYn4/u3EmGcpiZF4uBZTjhbUBiw+3z/yeinN5q6wDAe
fub3DzCH2RYbAqp41tmS18j+B49A4vO6C1tdDTe2C9bHoW0Lbc3mOeJ//lXTu2h6SOxqCY4Me4eL
Ol9cv7BQHDKmWedsXx6uWNdUYym/l1CU1uMxRCgLghI7J3IG1MzR7+uCTmYT197AO/s4ChyjYPZZ
Y1AqZASN2anENNaRfyKTMCK46GLZSKrgnwC/0cpeDMlpmXdvImMzPiI7CgEszBTo6M6LZNJ5d26d
uL1p+Z5u/RsNlFkv4dALB7QFrXVTeqIuj82Vo01XFrh/k2W4IAkkOAUjzoIOnCkpY8zNsEoobNIu
JWD3mPZf8PbN0nwvtHptbFDYCdqqRStCs14xUvTwdRm9nwbumK4QE3MigfWWt+lw7Nl9+RNgXXDN
S2bcM80rLLfRTkq3QE9TV3D479Mz9nXN3E5fCJz3tnmZEt6NYIFaUSOwKXHzfhEYSzT80kboeScO
XpzaZ8fRoBgHe8UIBSzPysqWRfjo2mWCB084SJd8fm284EatEafH/z9p1FWdwSjSI2zN3JKtAcgv
oXbZsAd3P4pDVvUGrfK08wBnFNpIMhsA2KnfB05seeaKW4ol2QFmTL3ABsCDMvs4pDYCDIS+fhC+
SV2lg+eCBmC+6UtgYMcWqc+v+QszgMQpXfVNvwRTqsCkdAOoR+wPVy+2NjFFQT1jXCxXu5fqlqVX
vU+pspUh9OG6pD5tGAgaZBbPRREQoDtimjbc5rVibGgVLvljSQ9bi5RQG0fM3r+sSqb2WPe4+KIL
o47JsPOn4PeUUENTu+bs04BHqxu1+TPHx8BmLF19av7NfFnvkejVip0s2TSY/gj3dUZjjC1TWYTG
GSWPRgKpss8lxhfuBxQbaMsYJxa5xwQwoDj+P6a6Z4XLTrufN0fh5fMEBQOVT16KortFIuOiWeuI
kwuyRrMyOkDgxte+Zfz+Qc8y4wlr8OSL/xW5r6nb5HMmdjcBeQTsql9lTMFASXgSTBnVruQbni48
M7zEKX9vx37if+A85ztp7THByJOrM0AcgGv5C4ZObcxFTlNqN1crDtqOUCIEVaH/XRcnnfks9B6A
M0T0ioUPkbWa694HBZBOBOOs4HXgnBgZ/bvYv2iimJtYXU9LT67THnM/0B0Wz9fxlwKSkD1NOxKq
pxHOzEAdbM813ba8ZvIIeApxK7XWDniCybef4pfmB+onrfmbTWf2T0ndBFk3rWuH1by8sS79QLa5
kfPTIjmbIpwmgixFMCeRbtyn7d+GA/AzQWAxZnUHfmKe4KxLVwVGP5gal5zgCuFKyWQqXDEUQXK5
HCk7ufc8W1Y90h5jW2zm6sO454yOdi0BzcMvjish/sddgPKsdHXhzAJSZOCYxnwNy9YD0Dz+ZP/A
M2oM1eVsnYBrYxLpAZPieIRkrbr67JE/pKkPhEUM8GXGBiu/Tsa312NkdkVkyOuBoRZZGWIuWfVZ
vm8KuOmLkPWQNn3NypkhZYwbK7CcnraCvbbs9Fsi0a1yW23Tr9BGsgLNP1+k6nl4giaCuEONaszY
wqNiDW3iQyYbIeCTEtOqwq+TL6aLSlZxOMRUfyzX4ZzwNZctnWDHj5dXAzQUfB6aX9E2CrAC8trm
IvC5v4DYaqjdDRaj1GFXQMkSdX4RrLRqx/bXUvf6xehO/dsW1GNV8NjYIWZUlYP0xeoIiKopold0
w6sMu2arP9t/n02CbqbdMmP+NC6dOm6elTFnCJNhDA+sZYO1x+fQYEhQ1asxsAMqND0FAXtAdsPI
OkMrZPVcF8zTKtY6yTFhjix+UF9vQ+T8HHLEZHwCOwPIGt9aBvBVCCstfSrMDZw3eyAB3BWRYjnh
TqgEh33K011RuckZ7PEBIhVTOI4RtOM3fIjCF0a6avgyEidBBB6rPoBLuEPSSoaJou6Ji0l5oLV/
hvCrVysW/sq+48sHsEz1W6D/2xtYCDGtkTSc/xBiaHwIsiRQqZj+EB0Au2BHRLUsd+iXyp8qWloM
GCgsKfHNQ9OfhbsY3RvqdH3ZsNSACSKwFZlWi6+vBr9tJK9KDMtpf42c3DPGcpf359xa43flN0xL
l7E4BsE9oNKlYFXbPdDQMlqSLFddRtzUOusqXKns6uE5vRCRaNsagkBIWdXT5zUgbGwZmmIXwKoE
FdZQS8oISApx3bJoCoxNYVB7N5cai06ADQaQa06EdwIFvbm2L0+BvtScy9hYDLDyWcCqazV6VMOP
maPfMVed5b/yW86tExJj8CXA4htWVu1+EE+J+lHqf2QOe9V8FPFxFBxt9Fl01UzsuWAL6hx09nnx
lPuTAKUIjTBLNwh08KBM5jCV3+M8Sr9rw182DheZVjjdXaTExt5DJBfEnxzPGrOQlJzBC+MTWgsW
/mjlsg1tniZ85f2RkQPXCGMkM/4176npoBxArzdGu9cLNQfyK2VhHSVufmse0wY73T4JVhJJ6Jg8
bkeseAAcT3xN1D61q5/AZKMIP4O6PCAyJEEsuOvoiT+snlfUwUIwbx/FPDizlEg9hEpkC5nksdK+
41nAnckD/wcaFMV1TVMhn+XKDs+9g1278dqOr2vWIQ2c9VzyNkUvq1AWyqpN8kGvLHq0GA/+JQ2u
4YsuykfEW8Em+cnl5VteGxkxomLPqX1IDUIBpb+meoTWTlYwvZwFPs6akKbukMgO0zSKVjR78+Qo
YrihpExdK53BpEeVzqtjJKvHPHpteSGf1rrq8C0K9P8gJ0cy7DbQgdGY6cGKJBg6DK4wCjneIO8P
j21IyMzw+Ec0MNentebVcRlsMBRZDPIy0hJJXwfjqzsi5j9C0/+1JLov1M7VfpDQoi7BAbeM/5ni
FrAJ8nNZ8SFJQo92sieTipAMispvNKYqS8hOvNMpzOd/sNVKXlVA2P4JkJdAS4suRpdD4U/6EJ5X
G6Yjqa8eZGYrLKf/1MGlJIq2WmZrwNUWxlKvPX4O6weZEz5NP5JauOJOtkK/g7RhDpu5AoC4gOuQ
uzJsA6wz/14ez5jV6+W/zFVMzXWziLskvIFgmq++pcSed1QleEJMaM4F5l+XOYBxf6sQ0Zla9Nmd
FhdqGIwZezwNNFOzT7YZL3ThT0xAezb1fI4m1jmI3vW32LmF7lmozDLrMNzwPM/9sPYgfWwE1ekY
EVYpfNV5dq1h7jA6AqaM4ilaCsaUm1wg/EEegBFBY8BFomLWzvF0UBzpD20Cc1isJiyXOJaWqbm5
DBnXhPachQfZ2ktWu8KHvf1UWTNKoOt+TzXOPKNMLS8vcOnqIrqoGGGIXcHRwuRloCz1DNXF+ICP
kfZsbZIyxURmLpLVsC63PVXtsQ7p+GhyozUHOkOQqS9Pl+LchGbV2RqtHbdCtjXZaFxgy1A8lKAZ
daDAv6ShlcQsfZQlBRDLwYjREDp4YlIy5AT9olZcq7jH5JqFH/f9gARtLcSj8YUUHmWVHeI99pWz
wVhwfvhQAG3FB0eAXiI+IkiPhOoWd/yZGdQrfJqRq0c3RN36NIEyeYUUbhm9zJIVawRvR7JHijA/
aRz+YwqJVHDkzxrdQHVQBUKEb0U4kx7qBZXXC2FN6waEFzWUzU4u++3HjZKdnF670WvoiDNb+sVU
MX6Z1e9Y7N79TiFiadaTECnP4y2wXMotUMdQ3Bbilc07WcA/Nj6HEDLNA48FTP+KVskH4KgSykS9
0dNzcs5XCDZyd0TW37HFwMKwz54shGkpuTGHo1gyArPqu9hckDgTWYOWpp+XpBpjHZi9NYI+HKna
0erwv1CKNZGHpb4nyw5vj/1OfAaACCKphLlvmcIhlMBSwhHL4Wsd4bjsKkxDXk5gq8f9HRwZQ/Wu
b7KMIjVTdYILs4kU0s6/V076gS2c6xXuWHI2wb0rs44MSSFmfIkaDBEwhTGH83sFX6xbdsuqP1Uh
mPbJ+gOZ/hojYoD6T/qDjeJcfy1VoIqMFtzw51PcCIVDAJsgvev/1dQ68g/zSsQicEnM9irRixmH
19+UQneQ6xUwQr5nCAwpd4Fer3hXQnwd5Euk2SXnL7UrSbxGd6DbFICyIg9DOeDzaFMYSfDUDD/L
d7vU1cuATgYefPc5mbU9kP/jk8xYbiSWk45Z7/nQhhW3QX0DoyBjQ2XdjHMx2zCditU5Yl80s6to
g4ZzjXuUfSTyQ7g3BqHIjnE1fV9+6EcMOxPdgF/dvMihmeWHcvN2rT99dNFcRD/6DNL/4iUt4BFO
3kHKGRcZ7ZqjXpmXV+2ggAyzke4MayRgIAHIZ6GVmlcbuJsbZj7MUdCgockA7WGRxIjKFbmATRMa
hnbF/EdpH6lKwB43Ep5aSF5L1JfMT2FJ8kceNe+VqHnB/LOqVwLtG8Jl1cWUTI1FX1i649/nDUqJ
6PYZ88ymsdMbUkGC1Eccm0cBuqidv38yfTGK3/LH4xdlusf/P6H7QVCGuKHYUYziPjIvDPVslDwx
UVqIVeZvpzuE7DtmJL2ba+VSQkxdh8axpRQIptFRxiaFkQT2TjVZ1+0KJADjaJjMgTgFCb5ln9rv
FfgQioRzvoEuw7IB8+wSWLBJYrH/xqzxPRRLdiTaqSoPCHrfNxpgav0Gb74wyzfl97jJfkueutKG
UZdIEuVTunANARc6Pekb0IpTZY6jD6iAOTpL97fmZTd9A3cnJnsPRThkKh7WpCyOBz7QMnHIJOt4
6GdfwuLdrJjfYH7UQSxXbB6h9TnW/YUuxLNoeJlwMCilfNYELnnU9zZrkxxVdSNTP/nNtjRXoIBs
vvY309GEDgu1hDQaMy3DjbVnfBiRk+lYwbokiYZndJ3N1TXObOEM3xO/TJLik530TTRCaGmmkRWK
ytGaQwOw5iJTzhgwzqQVrigFIJ/T11dkuUQflkvkMitcIMBYBTtrziHreRJwQKvsmBZmmMo0JGyK
p7EBL+WvILvw5y5sGYhVsD0AobT6dtLCnTLgF/FSw2r4hB1hclxwqFAVDGSvUsgLS0fwIAhNvips
rvCSeJZsrI9Nw1UgQSh/ctgkxEQ50Ua+JYyKdlrHROarUPg0tGmohYSH40Lfi/I8VWz9fXhFLIvn
6OuKaYC2kv3inkG9qzdKdjJ6fmrPtcfjsHtD4kehzaHJm+WpB+u5eB1ysmmpBYz7nBFGfxd9rbwk
G1wpQ2nzmKaKt5iXdFt59aLPe19GYy1191FFonUlCIInMtOROD3L2/JLX5IcrPcOZZOsbKBlmt8W
o9XGG/R7hDGQRp2TcoU9tPLYuhM713/h7IvHzXvYJeauwZ2vE2LMmuczLFixo62Gtsmgaa+8Hh9l
IYK3kR//n/39Z4E2DAfgBo4CMJxWR+lD58PukEzod7QeFKJ4RWhRiPB7Zbak+WK1B9lmztTtf/LJ
bLstdfARLGcw1lMshS6LnzLbKQSIbnBCPkciBZYISTSFb0yCIoGXAhgyguwLj1HzJnE8s6AjMQVv
A3HCl3CrvNYlWjFUlgZFyoarvnx/dwzYJ12HRujKN5l4mM96ew+voGAWSjHuY0lM/yPpvJYb1bIw
/ERUkcOtQCAJ5WzfUG4HEEHk+PTzceZmZqqng23B3mv9kV5R+niytblENxkKWN4AWJaMMIyvSnsd
0WsgQQDj4JZkIKI2uT1U5Y3LNskAhTg7CGpnvU9Y32e1STW4whDi0Edw9TkoRN3pG77v9h8/FWqW
dcATFMghZZ4bkWge9Cg4FGARUDQDvxcu/5h1HGYXbGD5FbcoTz/kT/TJMfaKXcAL6xiA0of8GaRK
64pAVpw4ABz2nG64MO4kR45QT07kayeOt7Q88qGtCtjowpWQI2CdpuYIEA1wHmWRL4m+ql+Z5Ydn
MZDu4LFFpzjUn3pz5AB89TeF7dUllqsct9YPW3epUe/ETxFJ3OVN2JLPsd98wiKuhR8MGmzpwL6k
N2bjJxuMDnJab+j5QcShit4ECpcwtoNRdOpZHNd57jdbRDMGcHTOl5hfJckJiz1No1L2aWJYdPCg
GDGJk2wio1u/bCbG6HXLhIeADXQmYPAm6v8Exp7hwT+RYJP7SrVlyCJjU5LcZt9KcRCRIH4x0wFZ
Yl3grpL8gFgEi7m7AfO59NFlIlw0Njyhvagyk4evIu1kwEEaDjuCh++Y/Zr9okbbV8MJEZmiDaDm
3NFLrE7IqpXprBH5kHrmm47B8zuoVmVRg7P+BDxOIhkaxu79hroBvAZPi6Gm+BgWCBgi3QtFDxmQ
QCgm5T+/IiGE99dX9UaWhxM6XitkE4z7lwHexKRhOgZ3GDGN4WcVY/5csAxb71XBdoI9zLDDZgOy
vicSc9b00VEyrjVv+ItaWvoW8eKDrJgFFvAsWorjnqV1+Mu3+ncR4Y65D6Mf0tKQVrMzha9Dqwj9
t7XnO/SacjcJHGxobQPe7YUKMqbEW1Ui7eUUR967WWocchJyXfqCtNeNabRD4SHIv4bxz4q+3uid
VtMVRHQKP0ExB4DXdt8n3mSd2sTHkIZZbKq8DKEcemGF+Y53gsvQIBZhljZdRnO0Q37tVlkfIwhQ
vGr+tMyrMcXeCA0gniYF4JKcRqWbzLMaN4n3Bqixbix1SpkZ2VpqTfpvL3/f6LlDeSOHiC4xcza+
YJ4GPwDDI71Z6AgWWiD1KOQboBdRDfDiZvaVvtcqCoZA3zbJm0RuHzbI7BC6sQagQ0iWw6zOZ9VA
QL0QL/S4QTBhZjRAeoIVgv4JdnKm/dU5gKIat2L+pY6evOZfkxj2JBhMEMk1vPNt2qMcrP11hDvK
bX6KDhnsph0CRyx+cNklaFku9R8TvsqIcX/lfjfP/4g/iLuRDwVnXLJgW0IHSNFfEq7ICMh3L86L
94pv2Hx5dA3qSEKWOu95Zov6phOfIfECbwxFy0jzR6bURvmiILMiKpGATOUWwDUr5vktOOXocQ2z
M+8ieUnktUwTQHHVg08d6jUQ7yNZv735pQ/ulAHkfDckY2RXq/yW2ttoei8LTyxxYvWTnnHNwGsO
JDrHeII0jNQ+QtW91k3zq1v3OvHAJ8dl+yd+mvWi6E/ToXP+GQ/Jr8PhEDPRPHTsksRupqcs3NSs
54r4Vcf71NXzbXqhNwiRM5aUdi8N97w9zBqdGNpP/eBz4zkRw01+i1xJ5WPY1ieByyQ84rVh1WMm
vo73BjVuQQdUy30EpUeFmMkf473oHmN0E4a5ZOW1hut+AWYKZAAdjJmkjpGCRpQ5fNWUErMo9bqr
iP86zQNcFejR0tZoG0NS75t9U1Jauk9R12nRhzqcKsp8c5uzaniUhgVBhgNvlWrrTCWazMs8Ody8
9Ica/unJ0fxAmV4tlQeqJTArkkXxBiPeuuUKYyrnv05a2GFkk1DmiTfbROlNify0w5uWXtFBldAn
fC0Eg7w/q+pQzLXH5G4emojtFWly0rgiUZ/dNudWpzog2ASJk/z+KiupeJo1suIFBsUBA3ThxuDk
9UrBP27Ag7TdrUAZxzIhGGsr+2jMg5J/Jv+Qnhgm2nrbiI7VsBdHu6ZWby/TrFMdGuOHPmGg97L8
Jv+D2zqmFdKfQ6Qzv1efZfFNkVBONkT3XQ90ZgOOpBoR8sdwj3D+tw7OU7yJUUg3Fg2oPvkqVCVW
/ypSZtRLXHlJQhspl6gjhn+cvcmp9uhMMKyVxvaobF5M0wh7GO+QvsCSO8YNNT9PZsGHWoHlh7NJ
1DPL4yjSybWRkDbW/0jK5xpdFNM+oT6NMIZvQJos35cRFLvoVfFtlL1B3NI9qYNXvI4RKY6yGyUH
TSP8C1pzZ64JeSsXiEgy9Wjmn0O1Rfr1h3QzBthJ9SfI3ktYfw+bF5YDGrICOmxsUjuQsOTbBn1u
vKdg0uBGi9Ypxrtq0+Cl1PZYN1N6OBHQxOUublbv4RHXOxIdItwh2oJfKfTBKagKq5as1NMPZlnK
p1TOX1AZdtBHReebdDKS2cbgFHQckOjMJZ+IDbg3gHpGdqp2eHsMwN0SLg59Cd6ZkCn3KEOTcvCy
omkEfSPncCjuFZJZbIWaIfeQjvZuCRDwX6plSHgNBnEyN952XwGl2RZ8MdlnSWstIEM4JF5XYJdq
xwAZsf+qIp5MtzXdpr0y4YYSddGlY5Ke9TLt6vmqt2r9G3TfCm4yUE2qzrBOCRnILcXVdKnEXpr4
Jm6+FxxL/ANFApOxq9k1ZyENHsNNQDj4ur1ECIlJgBRWLeRWne3mPzaAEPxL+U5lrrNa2tftpgpP
IPw4MAjPCIINDsJGdYGU3wUxHvNVTL5NR2NAaxvTepz29AGCqDxp3xFy36SYYToof1QF9le1vlKN
h5qZGQoE7Ibmw6A+lHWREMtC9ntzowGcQhuSbAd+UKzgjrILuxHwg5Is0wRLEkkv3aeE+3+QiJ3l
AqUk1n6LVB54BqpPfJbmNcBpza6OwBgaKTqFxZrBWz5jZm2TOeTQxpqt7br8bLSHEkZrIr2r5XNM
sh1cCBZttf2T1Af9AMmltE4qYcXFL+UUKdbFUNsN3f//PsQOQ/1BAwzNLsObUPqzJf2EoG8ZxlI9
PpnZqnt5MeVJ689Q2Gr5J5TfAAhDORPDeUkPCM0gUcKZiYBo1tn7grCeUAkyWjMfYCrMmyMSKQPM
J+Vh+OnMZcA5rwl3wn4L7dJ2xzx9L9/0AsnnnAClDyn/lwCUlcUTtpr91fyUCVkoyWshFQaWm6dZ
jg4DJFjgM/xNDgMvOldtrVC/Fa3JvxAHZGdUQKIhavQSB79fMrc8aCg3ghXuM0sjTvor/ow+o9ED
S+V35grJGozZEV7frITyR17BU5ehNeVLz9tj33036rFv9hOqDLLFBhKRSPAlWWjN6t2DReVEMCNF
IxZx+usIWkyizxcpYQsWWL8TqcM4J4PbENMURrAYdBvKZ50k6sbYJ+ZvpC3YyYx0DW5QKOjTPF35
N6E/akFZNFgOHdkbfo0uXPNT4EOXiRXtyyWxU7uRvbmSucCZIYbmJ5e6ZUI6okqo+rFmxWrIZvip
hS/lq37v5sxS0/jDnF/Ni/utX/0ZTqK6GZsQAS3UGu4t0eFQNz6M8Pae89o2Dej98CnwqkmltjDE
P/wijozOZKsJ6/nh7ylZdnEzJvpOoasCUwGul/5fGq75fSeR24002ZUa2Xww7VKwXPi8BJl/dXqX
O04vo9kF0zqHdjfIulkm2iXtqfGythX4CZmloweGi3oi3b5brwejNdeisimyG2j0QOI8EWbHxHAq
7ZtAF4qMsgc1qYMzINyIIBldIjBwpWcMxzG5G238iF/nhJw868Kw/JI8ZuOkvdXSJh33Ooag4NPQ
8PyxEC0pPs2cjEyD6pS9/8rgMdv05moDwVxx8g6+lWwrIuzYPHJqLoRLRPKHqFEBYayCaDdsc0Cb
0Y80QIRl9PHaK8GmqiUmdS8WjzTKA5/KiLMJfkwdI/vq3jf8A9ML6dWpK04VYdPKXsyA74jVBSfr
bSpX2cDTbd5vRZFCB/Vs5seMAhnlDBgNR14qhzBLNrOpAd4taYglyFU6EqnJAg4kKMCBEY2Z/SI7
03YtjURLxoVOP+dvb9DxQ9glUzqHX7jEMX9AZVFBJZHEQRk6KkLqGNB7tJ2r70szQfXC04cdA3Vg
i0we98E26naBftWJ8wGm7E7G647L+OX81RXlm2haVHoCOW2JUGWF34PRtdqacx89LBl6OUomBB+O
AfTMXhc/6wbFrt2uwLWJV6TohOEruk7yryLeW/TN0Fp4+tfUIibFt068Xgjo0Llv/qWc3Lo5gqxr
HXwab3Qh6HIAN3YrNIakBAZk35wJzubj5UVKfQK3jtOP/Jm/74IfYldp0Ma2PpUKhohIZwEQkc0h
vPS6Tw4bJLwM31Psxe2uYSZr98IxKtwL0Ib84EbSySe5kJJiBCxAtrZwpIsgOneOGLPE0+6Qli0i
9xSLZyLbOk14WOfpjS1+rP4ygn9arAJE/ayBtnNtM+Emb+yJZrZmLxlLYBXkHjFhLCoWizfJCOou
+m2nbUkBPCZnSrQCh5weGZPYFszL3E+6XSpLLlziJFDLOxnhu8OZXGVsQYD7k7HXwgthvEl3n16o
/TCyuIAjr290xuNFJHVQ9Ijaoa5KqDeSxJb/FFb8OCPu2QkHT7AkmUXpUREdYjoY4juilYToF6yx
SJMRE6EYgOwKD287wKuHXDYFdxfQ1SJ3JycTKuw0IMRhksyC/TjtzFsKgy8fzPMontNx9/ZwT5Fw
tSbnE15TXYEn6ayVZB2hMG7wBiNOYl6F1JS/Sa4jv5ctgZRsfj4YI0KPl3gwVqRcEVbOUkfududi
bRQ2dLt4w6lh+rarO+61Y//DD7r1S2QKRFBo34K25SzE8tJ2jmgn+3Y5mTPmRucpTPJJ/hwOpCRG
c4cTkVl+ekNxm3E7JI7K+kZajkmnmvlfnPq2+8Jfz6dNzsmF8tEjZuDwiWFOvUDY1agx8Dru4AOb
9AKqv4lePhRJQHAPcQPiXMsF0MY2RtIDKyfVDLsJHTdhgt80duv7FEUUHpGrKV8DTz8NGjr/Z8eE
+LoPxG4NXqc5TUWLIHKcjo557lD03EymJZA5TeEuEzWvZ+5iBCoSrzCWClngVNUjmyCsWWls2r5I
tVlPF94LK7xF+pbDhOxK9sSMPfujgqVSLjLK7DcxkqvEhU2dGkdXvMGlhIc628gdMGhvIO2s4OtF
mglZji7Vz/MbEVP45Q3qrxo8aNfK3UrgqzshuEIKVC5RhZQINMRTKtOHvsQ2D9iZaWvp9fPi8YKk
Vv+LtDYjdEuEWaAeeb+5y/Exa7TyfFLp9yk41opGP2heYZrzRABcUWhHrxV9uj1hIIWr/mtuvGWg
q5E2w5sDvQB7+MiR5O2s8eNb5ey4KvH02xkSs1njXIn20IBQ2Ea4iVP//WsQr0MG8Y3cwtDlZBwE
kDXI/noBPaHYry/y6E1rj4CMnsxiwFfolf6qfxCc85Q2FBITPEMwHxnnJDog7LD96Ci/8fVTL8LX
iNfDsUwfXTJsVLpqSpfS7fZflXi8w0CDhgMPTxUPZw9qf9puaXr+mZ0RaORe6Zb7gBxTcafD323+
OkiPfMG+lz4D+6245kox/PeGf6WsfAYmZquLyltsF850fB142LLD1D3UHYYDCZsFphWzXA5fNc10
0+KPil2qFud0+/5CkOSanzHkQl4sQd3blXSUT8SaqeOyp6YDuHmIiOH2kgNYxoJ75L+MSBRUQMDi
g1ZI4E8WClTNBtW8THhOjuHlN/un+thOFtl1dK3NUfuaE/6pRARGLhxSChOk70u5JinKfs2fkJej
CE8/MrDQPS8BkQWECcaL7bD7iZdEEgGpUxdH9wOJiACwvRtmB7gAoq7C5ZjfGdkgXAWHFEkRDRl6
Vgo2aBXlk3NmGz972RWnA5k4V561JDjKiMQglIAYZnX6Ei6VYEqeR5YAmF2ygUsdAYTNGaEPP622
Ib0NTH5VZz4LgLHO/s1kLrAgxL0jfCCbok8v9SJ1g/7ZqNx6XZu7ECWnQa/lpoKfIxcHDXhPShLd
G+DFe7HjJHdNbEHGMTlKpiN40eBoXwMCNU4mOPzIpc+dN0twqTaW4wOcoN7/YgER9D0HtUFM4mnW
dLIeltzfTQLIdU1/O+KwTJcdky/XAqhOX3iFffKBKGWPspVSHFPg0C9SOmqg9sXs6GA6RMkhHTbz
Ib3ODVKJyalZpPU6vfbWHlk3qT9vaxWxwxfH+GdoVsa0fymbRv1JQ9/kqKoOc5LMQjJdmDjDlXz9
zrlPQhoVi0wgmPR6d3pEc0xgt23/Xpn3XhvPllY58Fhz1cVkxTjI7BqDemenmTbtKviNAP1UGwpm
qpYpEB8yRX2p2uE5arl9+AH+WZiAkDKXuwBCqHFlca1+oQM7CMKtYDItOKKwqlHgh7Pb0z0HIT4m
pPSK+WpAoFTvAZ4QbXjRt0TgKKvWIuo8EY6NuMdk9SICzkJ+sSfi1wq/3gquV0p9Fjrqlz/QkwI5
PAMcZwNcKuwyU0bz2gvZ25EYF1UodB+ymog/44PjBXqCJzHYEbw9xwJRbM7196S8FmM1/CsfMmlc
I3G6LolS9VfRQc8q1DhFTjI42VcpbIPmnNZLCiZJ9FUpY37zyq4l5FHn6UWWD1D6vsTIrV7E2C9v
1rhNyq007qQzwDnk2hMmJ8aj390LGJycM6kmo9kjbkeKd7j9FPOjJeUMBdghfb7AyhY1OgzC9mBX
aEhiRP/s/O5R4NSmCo82NxGq2R4HDzj0KhikdznaxFNjc0X2wa5g5ltaRD9kAgGw9NLUbCcFXqOa
Yq2LTKowoS+ERcooJBTU/fjf31hDJ2VV+OwXFq7XE2poKfkg/mqoPDBVUtt2rQs136BOFu5ZyYf7
UCq+8oX2T1Qu9W98QQOX3XIU18UqsZadDvEJELx5X0N5w5PKZ1gWrtnTtnorOLiUlcWgMW2YuqiU
WMnD2giu+BGn5GnGy6bcJOZxUkn4glSpPGC8TtuGpVv3O8KcsRTggH8xfw+bunHwcou4boCEzp1w
6O9UIcvI+CRwPTa0PNlEeB+Dxp0XAS57evxUKrrYMbe4xwU34eLFm4CEq/uRmCOkpZJD+XwnhPGl
T5OWjdhYhcgUKNbjJg8pi2ZN0sy1uYtaj6BzoWLpQdgR0lPsyScrcGXtVDOnMhHv8VCRBUodL/K7
RfUvTnZidARg0dGeHS2iXM9G4CMLTAWab6s2O0q1B2i1MMdNOayR6rCFmHRoVOEnaX5HNX1osBMD
uYVXIDRg8phkPOVhKhekfkG+NT94OyLGNfJbFMkzcO03SK6C7zCEr+Pp7nkTYTBK9AisDF8Sev+N
AArVfzd/pb6id7JADHlvwbcwpp4rwvnLKzsWOrXZuTjY2i/H+2AHB6yu/U3qbhiQIgRfEYXgNTFk
IH0j5bqLwXQNqvH+deWSGlz92DLqmZLfNX6uXqZ8rTFmrrLfRBKWzdA5zN2xMxafA8/LawnMLlro
QjAbOyN6n3QL6qQaFFwhN+qhKab8d8Cmkmw5nrQAwcFBRMhOhBAdwemXFjzH4amSrk02LFlX8OzH
9WzFucnqUXzdifbDRTACQ1Jow4KhbyeCGFP43Kr9E7r7gAxK/JcT90rBON/7224zViqgDeNcNXuV
2FOcnzwg2t4cn6GFGogxpqREvfE1/HXzXBD+Ge0RlkjF+0h0qf6XCxejvHaoNNwieyp8LXgWSUFY
Zr8BNOx7pX7MerEBbRvkXUAOVbkj5EEwTnyuSABE6WkB/euUxyBuUtd1eQuKL/rPxOTY6nbMm82P
60lOXHgayddr/JZccu3xvqx5zgHvdvyhIjlI8jKfB4pwQzDGCK9WV3vtmUsDgi4d5FL9GTlXJS+R
Tnlxn1smV+UXsDEGJ9USXY27SwLOAJClFY2i75FiP3FHe2L+XSYPHUZp/AvPkzvyVwyfhbkmOC4k
tzkacTLiKRl9mCFy/EjI5eWcnmSkk2qf0JAgCsuk/NGCBBH8MmGJqPRvUoTT5BYgZLNgVVIsKMRr
K9jiCULJ7wM7ziRtGcW7gb8NWcOe8QkTACBMQPBGxMxIOjysBnIlLlkK7Vi7mn1wVqdzFpa0Zn0I
SHrn0NzhB5k0yKKV/Ev6+0s9DJBsBCHgI+G3jJyVIgUGW5G1ReMgQ0NKpDa5xCUzds6mmsK4RTwm
isxEJkNwNAfUjpwk4CYsgtJtQGoZ+28i48OPmIZCmod0vJgfqvxVsvnGxNBvpo3oJOsGFIKaJac5
sygwhtC9mrgkw/cxKV/oXTboSFFPLFpvWI+2eKo5tAjgJZi+WyG2GJeyV41HJg0eFKb87Gvssb0F
LPcTA66r8pPpQsg1/t4X0zNk/D6n7eFdUVw7qzofolByzj5BAISS6vGjrs91ZU4lXVQuizfBvhiY
guLSKMT+YnWj3W34jvksUVmFhAgSVuLl4rkR/nqktTlZfQgYzv2/4qXRnmKXs1xhp1GRxC0Nbwjt
9MS/UYAavM9zej/u8iufcImSNQ1/jZ5MkHivL9OOXtIF0ZajSGiX7qivq8xAMh7Yb4alcok4ZAEp
dN+Q7XH8x3SKCu/V/crWhwSdSURTtQ1+51y3lXrWs6P1E8WFo6NlZE4YYgMNx3qu8wques0NhltV
KmGGMNwj4SqZ8xqUOSybBvLc2HBpYUe+TNrqtg0d8wAkgGs9d8GQ4FrShjhHO0Zzz7QIWIfjmNBG
GJcp+bZiUMl+DezmC9HRKSx0FssMgQKDj0hN2AuVUzVXhtsvKhdU23wmxzCzo/1E6Ii4bvi8Ax8+
SjxjLJjUPcPsA0jMCJC/rfj6SPYiaX8VHCBZ27XAxl4fYFVQx7c6RLRD6eQ3lxCJ67jqo8h+NMvq
HuPvOFsV27zN69Br9H7ZSrjD6oglnWu3OycIYvDBuSOeeISemZ1Vp9eRjQmsXp/SZf0DpkszPa7B
s8rMAaVkXTJiAVcqJjODrcBTrvoSdYZpuOO4yokB4LssEBcc0HfBceTFqjppNibRABKFQJwo/Wml
pWXyfs+hOUSQlYNfgmwhIsg5YrDJoNK7DBCzS/OJ2ol7GgARbTIPxpTv0AxTz0D9wYqvp58pGnTJ
RLcNn4R8YzUPftnwLGax1GYQUM0PDKb5gypSCJjWgU1aBQpnFqdGFc4FlQviI4mdesmOqK/aJ3Oz
kxxj2h5L2yJOhS3s0FJDQLyKh4LKQ79ShABPeb1YQp7SuLx5868fMKzV6pkYp1RZS5848DMOsugf
F1sf04LmpP/g2CXzAf0yVqcciQOyHaL/32i+nPejnvOHkj0HTZUf2jO37XStauyiXujLdrBthm/5
tSd3fU+CIkwUSrvHIN2jK3PRLBB+RmsiYfXiQWxJ8P61eDDNhazDlvgxdrbSUzEx9GvzI3xR4Jlj
Ffmq210B2GJhTGq4OReaQSF8Bn1NCplD/pEmbg3L7Vo7r0mxtzGr5YGLHJv4Y6AmigugaN9bFkTB
pSl433/WSGI4JtQdtLagf4r86yjAMZckOxymiEitwcEDHhHK7g13zXy2rJRjseN967p/RkPvOf40
qpF5KJMV3gHsC11/419pz5Z1sSjtaHYyoS0dqZv8jTFhcyX66OQvJ7I81XzsBDr+TtVYiz1Gv6WA
ruTbSOe+GAY9/Bg9kccSr8dC0HdDi4XzquA7rBff2BnI6QNuMrIVs/fciPramgYhLpaPL01bKhR6
YMZj7hgZtV8G7uBHoiLQdQU8p3/1kWd/dDh3lwV0kk33xog4TNgS0SJvunuTbVBX8cCCcPSk7bC2
L17/9Ag94GIW+2M9Ia2aZxoZBLuodGFZi3hfsuA4qkzGB4xM1eQZybo+gkFhdhE9UgfiPXAcYCgH
hgZyJazmUo7xzHMPug1rf2RfBhQhfnHGpzHQEm6CbgPAeyx4DPk9OpGlFUzk74mCw767j8YJFYgO
d4WFPSLT40RvGEmD9hyCyfCn0hWAvNo6kmzPeqxE31oOQD8js+mNL2tEs8J44GCSZ9d/LXvlYDGW
F1gQAabuKnprZYOiN7D7R93tkXMH7U8axUSO78iKRF3c+2H80UWkSPpJ5YnJoevwIh7wEE5IBE0S
Tvs/q1+soHhsSjZ72okZet67Nv2YkWbwdk7zCMwFZdIy/xiG3YuWdlR2/f1NKDVWy4Bpj3YA0oSM
9cu6Al37ZP4AJPHuXObModaV5D2HPI92S1oKiDwxWksW1hGFa+2V7V1D9YCMN3NKYU6qBgaJ1khk
GSRmkKm1G2ir9zGQN9FVoVnBJRMnDjeTvDc+tA8yj5u9vOcsJVPlZAyb/JH7vETUj0KEI71WSSqQ
7Hij3Gm7kFdvG4Iz1yH7owOKMBtdK6zc3Lve7xzpA8MIzIX1wywT7wh4SvZKuKGXoq4vonzDGkJx
MgmXkA1o62vjUmqfory24qVACgwILVwRFIWO0ubfEP8rH6B40JgEOgweVbLFb0Xxzm3CZPxlwOUu
tI8AdqBfoWYfKB0GM4yvQCQP6EgsOguZ8A0HRWBfHd5ztsOAFuMfP9jykRDMgokDFZ8b4a6JYx++
ZMDwz1REHU66I0U02lzo7Yxt5QNqvTMKmGPAcDoRWXclSrpZPvlWedqhY+exBFNFn69V+V80fylO
ATxiW6oECgXSy89xZjAga9jOgAxaN/3FIsIrU/uQZMiF9Ho111nxGo0b5jftA+ydLhzAtIAsFA+6
UgN4JaBU7P4AuQnnLMFULwTZVrsLQpb0Ek14Q/EBuPK33FAXfUQmJyY2uBMrqAwCEpL5jyJr9p8Q
kQDSaxWuQuQ8CoiZfAAGCwJiZT0p9kAILdGnzBl8edQogXPJpZVXwPGwa+G4asnwkD3xTzxH1Ktw
P+7h2zDrQnNtA4vOgSW6YwVS3Zn/u7dZ9embJoaZ2mmTPEKDLjq783hLsNGx+W2yiwR82x6VllZ7
GASbQEK8TqL2OXVX7lmBxngyDVAOolHqUawRoedo6HZ69qoOwTdOjezRfDQOeaRzFKXdJysdsxPD
buUX2rEYn2mIOAU70MebWLhqqXL4YK10MA78ThAGXCTW7xt3ASGqKHn51vczv36xNoaXUEpNh80B
4r+KVu8NvUy+tKQavrm/niKvGnachyb8vlmKBD8WcAT+ju81D3o6XANmeNiTd78O5RsQr6rv0Pcb
zQeTPgL4+eRQ1/xTGh0woJNIBHitmm4FpQeZQ/rdNyB6ixeCVOzxx+pWqbAeEIKUO2bICNcTbdoU
Q/viA01X4rawKOO9ABJsbub4k/BELkME/PGH+pgoC0vxeNCOgR9I/5cyK6aTFzIQw+L7DTLEtMWw
v6Qpkj1T5YHup1VgnYwSoQvkGZar3zzcmtqcFktUSzb+oSDgaTRBClXE1lrrZqjVYoWNizZSUfXf
6EJTUlEnk0R72Dfp9Scm6rIWPoz6s8/InqDp1eOJpN00I2sXbnn9Fu4qWFibXqvh+ipWem4t5OFo
lpsgIlBDh+Fd1QiiM0W1qZbp8sptEpJ6CbPVj+mu+1X4WiaqY2jJIhWlMkpoOdCUgarkE6S09ExE
p5FiSoMZjaJ1YRES6WcHMfgorW7dFs/2kjjlRSaeELFviX80QXhvNvzKj14x5Yy4LB5opRMVFyLc
Esn+XEZCuEGA8B6vBVL/hMsj+SlHHlDsgzxxImAkXrYiqhc6IFYUbPXGl+IjQRVOZG3z9GDdX4jA
yTYadhhgI3lt/ObNQxiQA6FcGLWbjqQhh1KWyKjs5hOEK3pIfjL96xV+ahZNSpd03r/Nje7nHe/Y
+DFghMRM6cq+hm5cQe7Ml85D8aoXNxElV4V5u5AtUHJ6qont09sG0AQwhOy4N4baXF1Kqa+DliVR
zTpN+UDAEfzEvci7p/R0CvPyGXG/FaCO5j8SzIa9GvMg/j+R773Md4VlExSFCmhPAsdlZoDN5bSz
BK7rcZebO5nfJk9/aWHLxJZ2+AqMgdeQ77QgkCKhPiBQLmP7gDGKQgstA/e2CHWgCiwT3CXr4hxQ
DBKSC79kwQiwQEwEQlG02Me3hDbJ6djZ4fH1xDOlmPgQyIuDa+/+ScMtOmcAoWuCJkyPHMg434TV
58is9xWEfhke1fm6VZy5nKvco9vXsK53GL2zgAtgoyEnFnd95E1LUsfIeoPR/OQKG+rfNuFi5sxq
CDI0eVXBNmSPVScNcFsPvKP8+tjIpKbh9rYVYoy1s34g1DV6k3OL075Z1kBQYvpJgEpO3izJrbIT
Cjdl5IxIbrRr0Bt4xWKFNE4UHOVVOYEftrTIfbMcvApiDKjVa4YdE5+c9SAHIroTYuz4APP8VFB7
MOBIfWuninw4BjBbE9DgcALrMt79HwlJoEngDDmcIT5RDMZYpXJiIlyRU5PK5Q1fEaLtZI+zaRW5
mJap0dLNlXko2TmIQTF4bzbhb9f/tO1HSaAogwxiPWIKLK+DOV7xVBAjLDvDfZbJggY52K8VcOaA
ooP6MSFFIBXaedvpuHl/ZtrMfxNIphnzIBW1B45togam32/tD5wwg1AeXZVF1vwnf84O2vchL+f2
FxSKpDQIcK9gNeGuXitfxHthKJfOFn30Mg24nAPAulgKEahAfUFUcCmwEi/lf0ht5L2GB4FzSzyJ
jbFAdIJdpJmNGbL1Lbo8YzEam0sM6DsSvryITsRizKCOIzd/3CkajhuHSc5i/bC1H365XMbLl/Kl
PrRfhGTp58utJP+FloRThd0dxNO4Yg7mfwy/vbbqV1hTSuvYbHPNRVdBqSundxNSMy/Xeyiyi64S
ecQQR28ze8cLI9Esn8A7Fe8S69SFf9AaKuNf7FPHiMJiZXxxU7PbY8fCeMhE9Yp2sCrjslI4eyEN
rIuhr58oqLAW8Rw3FoA0Gx6nHQUNMYsMI7uBpNZTrzUHl8+68ZACV9uqXy/6bBDALzh57YH3MGEX
AaETyIlRXYlYOGA1ItAtBPb489cqzDvahNhttlQ2vhtxJYYk9JFeID8ILnh3dCD5WXJVq0cBR5Du
9HCWLo7yVy7STgncwNtFVlO4kvpTcun6j9d4l0eC5Z3sW92WjEH5T7QSTciBWZhOE4f6w3JFAHNs
DjD8JJNVR008tOLgdjQXOcE08IXB+/gj67Lxkcor+amvAs1LzW154TwPDyTu/EPlGzsknVDTMD8+
3/xHvjL/aeoG/Qdj8MK8VeMctg6Ki46CwZsLwZ3nKIjCBcu0uKGX5OlkpGMMG0R+7DDGnRwtM+dJ
JX1vqf6DOyDYyviT/kwaIQFvhzPu53LJUY4XfJfwOqJUwIkzbrDpZPy0jSvWJ4JDxnHei/80Uv3q
lXZBq8x5vOKxQB1IAOsbG3BIWPSFJ5XWn59c+uZKbjX4F1DL+CD60fseDfPQyneApyri4mco5wd+
phjWI3udjQO33loI1iZudMyoe8HhW0BM0/9r+jUfyimBGeztaGB/iJESr0URnj5VfJRC8vQREbhE
7pufvXfSLV6RXz3Hdr1me6EOjYudQt7XwjbldN79R6rxMDNPlTwXc2kWrhoeKjPzWs0fYGGJbaIx
+zngwPKwSHaha9xxsKNusMVzbyMrZLUJ79QXZMoB7IVlQN/z/2C8pC7oiliLBXews5CMaUJnI7Jc
2IZxlRkYm7y5Jc48vAnbhddR4U/Gb5KWOez0acsqwGZMlUt8o7d0ZQCwg5BCIZrpU99Dvg0gPYyt
vcfOHRZMO5suBoP7H0nntdwqtq3hJ6KKHG4FAoRysux1Q1mWTRI5STz9/uhdZ9+cru61ZBnmHOOP
RDqEPHNLUs6jzydI4Zh8sUUQzzJAQr1PdYvn9xzK14FgrpEnKPwuyT1iJiauT7yMg2f8zn3tANIy
3Xp8cBDHEelh9CtgfcmNo97uWh1v7iELjyIio39I61FYw5eyEZhISncDEzDYKLcjWKHPQsKGi/Ao
gqFjIzaIn2IZ3EFzmXUXiLCT6OoI8FhL2u5tBpgbMxU1K9hHR/8eKpVVod4IBzceyj5PVoT5UtZj
XlBh4hmYKdbDuPhTDljOwMVJvStoL+CABiSVaMBle9S6PUnDo09hEQEpRuaSWyiTPXdu2iVHOYrf
tlmfyTkY9pG+pUE+xyBh7njHWsJ/2fQQJp+k/1aaRNwUmdeSo5nsOFHfJ8CPmedFXyYcGtN5wyBv
CWeWm01DgiLNFQvuU0is8YHt2ECl84UeAtQguyHGofzEFaUdY47wxYvWF35U/lC7l99huQnCQEh0
YXmRm3WZf77faLzTC429av6J1423jDujR2+PFFxgBV50vZ9NKyI1SWU+v8VNyJc3LDEjGOCYGJe4
ID+F5l+ImKHNjmLlVfjeXgEaWSDsIx8BUTDJg9T1cg+5zZZ/ijMyYIko74nDHamfommD4pO0i2gx
O8yfJ5QQ4NZ41kJun/6gogQB73tu+Y3ympJGZbEvCb6qXxAwAb4Q1cKRx28TfWjvE9WhcpiOH7j+
pNF7wf1+IbkBAmfvc65f44oof1THicsp05LUkw6X2eXw9ohVBMVoZ89d+lvMfmeuw2gFAMsez//4
gKDVCdSFXQFtrv6SPSFl7Zr4SVTL2oFuRiQez+ts14WhwYZZCgjlMG8j0lqgwgTIIaRRcjlmPB7b
pL0RCDSudZ/n7Glbh3ZNue5L59l7/s6ggeRqw5GcSnToo89ajFyzJWX01N/YaKrsg7DHsZcXPrpl
zWnRuuBONsDs0mNbseGLNC0y4RIW7oZHFHoDXqU9VoIFntjuuUSUH4xsFw8kfnx3Xw2vFKhcBDBQ
9E5/n7dDStw+2fQDwExqW983zvQ53zEDN2Ac+B22HEFnBQYanYyYXgh65VQITUw9pLY+EELHAZ+b
rxdMBxMrlT6IJjwx9sp8i6ATAXsB4rMkDs/v+Ov+hfzLwoNnkANlgpuCFIHEZTJqaTjfINLEIs0o
zIvvpiTYV7SF0cLE1Qkjgev2wXtnxL4yBubyijSH05N7N8ovZYp9lSExyKfNQ3hCy7I+8kMheYHb
6oPRr5k/qbtH5G5jDtZAX3EcITwdv1C+TMoaG239eljE++yyM/maWrZDko+Sj9ex2mZuDd7zDd4i
9XsrWyPjqclsMtEX0A7hO1zBJTAI533thpjT6jP0GGreJ6pwTyX6+4oYg0tsnXoSRcPVtUci3+Cc
qD0hO5jjx8iaZvT/KCFlPAp3bPlofPQlPrasPGikVWwZj8JIYoC5WLxPgO2NgU6GF8xE2h8I5tps
VzA5wopTgc/f3thGrZB8DmRpa57GDNU4Xzl/49MDRROiP57jTLrSm5o/uCVLltudYnjFyzNyeqX8
t8dbjDUWCV4zR4/L8h4vDy4uGMiZb+AAUvQD+BvKc5Jl390xR1SpYS355Z/3xfaFU8yyKQiu5mNK
+dLOSbS15q4Xlj62NZS6LpIEkFmJ/wrRGnTqD3KArWi4Lcg8LbiQTAuCvkEHOEuJBymHxzN51Hc+
znjXhD8ONBZYJHpQvyyCjvlJpu/raAQDYiIiyBZi4Q/WrwFU7AA7rDBhUCZj/LyX6WaiwZ6EVdL3
ZSr7OBmxOmhKIF4abxo9JNsK0/xrG1+J3lZWA8P8hUdVVvdl+GXy63qHF07ZLA20MWhhDDhzpuqE
TbtQiFMcj4zogr5UkLpkDLa2tWnVrYbumtzkkrarMDtyyRAKU8W/bx7Mws7OvOYVqVl/r5mdK08s
izrYGxr36FMRdgTzzS54NJrZz1yNTJYw3p78rgOSsgm8aH/9nW9OrKzltkDB4fC5ma2Q2qDJe2MQ
WlA5gRPpys9Rw/N/8b7CvyI3Rswlrg2kAIRLQfhQpijaFJqWQUnCHj25BOuP+FiliWWkTb+m0Ufo
yFmxrhBINrdMWGe4RSnl5MRvMoiS8fdZbWbAHRkfh7v6XbB+Ci9M49hvVYF8D58N8auQtk/keWTy
gubysEe5pxr/Zni7iC7Gt1SdWvNYt7tylgINS+XvieTBBcKVNhpa1vtQbYor/V0S0FN/l3FKZh8l
cQBwqXZLSCagyfDdtVdmKCDD7FOCDSBTGV/Z/EMtR+YkSg49XucXrGdLopFeBqG80pTZ6Wk2rjj2
C+0nYlcZ37bsgXO3NBNQvuyGPCp//BvUkqHuOioWaRVXlSiJfbohd7ZDd8wixpaEk8uQHyZZwU+6
G1KL1IygEp7EN2yT2HCeW7E5U+0VqvsRE5QrlBslI5kUyEqnKvBuvb5IzKXJUN1zavGndGW+0HQk
aEZAJkGIk3vcZvmlIviUuiStQjZCuoSJMmqjo1DBuf2ooZPE19+7+ExIKSXuga/xvRkamDRCSZiJ
48mWSE0wHdH4IziIdAVVXRIuBHuDX//deATWEs1iB+BDIt5MQpTqoEQiNjittbqlE6kPi0JfvBmZ
UA/wg/BiQM9S8cRDbyzR5navVU0id+LVGO5rJ+MoGB3TogluJ8bQ7Dvl9wEyzAHJBTocR3mVwJBT
SEL1fICHnSkMIOZIoHSOMH+gFW2hxp4WzAlL3z8VqgBr2aJ/fJ843YyJ0QZR4h/vA9uI+9xW0qas
gojSs3XFvlUF5fQzh2nHX6yR/WogaeG/+w3TS3ws9W3b8LdH56FiVSEbZicpN9Y8A1t6ON9PlJAQ
v0iFmXKOXr8TDPyDjIFU3ZENQvBAN/rD7xSfGadoJkub69yHnAZoBuL630vdFcoZ6NvCycuptSdB
ICWHGwunHmCYyNXV2O/qKiiyZcIk7c+0js8OD3/U+hI5+YgKyAgxN9ZHSNl95vAN95bDlRMK60Jz
VN0jGrRQiFJCVYRG56qLd85YTAmteOFekNfoh7EIcq7ObYjajoGA4rznlqshnJ0Y3CGM17yxbAy/
c9f2wppwBjvSA20VATnEfSg0f0hUO9h9e8DSP6wKsqrRJi5IAQVPgvLASgPo9RkvjzHlAwvyZ21z
WZY3rqB0mxef3W/5/s3qoIJoADlGg35DTEC0I7mx+uDCZxlIWDH6c63hcCAJqZ+/xe1z+b49TUID
vxST/Kd1ifjKPA7yup9OhP2uZXXVNVe8Tcy4ADeZ111nZTrbYotX+As/SxXBNs+1RIXdMiuYR1I+
5Ewj6G/+9OpOvCVncZ1NIFC6X70vRCkUeIe3MfxwND34ozOMiUwoNFG9IUHZ07uXZ10E8rHY2Ubu
++FX7G4AaxMipfg3+ynRVrOqKt90rtHfxrGKbeN3TvZ3mfY5S5XkB0M9RAy+QFD55pvgzz6A2tMm
D1+hzxeLHc5DWoL0a8RnRCENz422KC3MNN7b9GvkV2BAOsx8UPHLe3d2ZX4KiKgWTwxsQYZTa/02
/7NmtEQ1zCBon7jWweq/YExNY4vvU5/uanbkp0jpspuz5wgXHE5asUF8bKIRI++1pHQXV4z9phHy
m4vTMAgBtIsrdoQWuAORs6uHvFHL1vD4iDhQi5/4yrB0xi5DNw0f8R9bqlw5bbnSnxd4VfEAKN2S
sUo6n5USd+DEWAxT94/5o3z7Gm+84fYqFt5diHOPaPh/hKyxQtJBizkCBgRQZg1XBcBc5D4/myh8
8d8iyuf6rApHMO003BWgO0RUUT9F0v9wkpY8qSrlfV6v+A3IxHP+6gCB0e01ESxcMAmb24Ybo8LS
CjStLgdxz1eedTeYtFiHobgItQG/MK/6E2IeHz1G12/I1TZoFtxRISZ4xnsR7+ZscM5ugRqpXZgy
uPIor4nur9fVyG/cqRWf0+a10q41ONaT+pKrTvPI8x9rcX0DQ2FBAattrtq4wgHuYfbCVM15lLt2
502g6Yk7YNJ0knOBULCYvAFRJKmyYJsI6YAUiLOn1GErZb8QeuO6a7gFkeMxJ4v7J30vz28eIMRv
s8AYUvW3e295vzp5BcXJrwLapWaoDrtb3t2GbC3CxOTbUtszDzTJLDEhfGH/fh10CuNgGmA4egMw
8atSvP4ifY97lT8ENZI77ORmW1MZsWTalFf6D4qDHc0PCFCw8U0fsQXIEZ571W6nNdh/qhAEQg7e
Mty/8AKSHEzOYP+J/bkX9vGwQcoZ/nDQC/UVkK/JOfmC8kX7lvd8sQLGy0b0kwcvO/sdJVrnfN+r
jBaYeefc4Q6TkQqTRjB7uwpJQmS0g2erEaFQ6YHaNLM8ljAtXYm5zcdlpod5YXnNSRpdkUhK8wVJ
xiRIqFRf+ojmTJEAgOOMgANmsNqwJBbbtwSmPD2I8ezmoo3c+kftxfh4Ggf4BGYj0LaWP21hlScw
Q4FnLqaHZ9zivWAXAIaubdQ18akng5s7PSank+mQI5JiG6jfWYfgMLSJnApcvBChplczOwTwlLyi
f0r1zePHPc6WZUqo4xxVfS2ix7AcTFuaELyjY9gin+Klll8uM6r5WV4YU+PC61je6H+kphHJ11n/
EVs/BT5MnMFA/n6oe9+SAmxHNWQ7szIAOCFtTtpuDPkyaXN2S86ewMpwKKFn34cINjNyxH5BcLlG
3YgTj1fz5ZJNyjdezFmlPklu5JINMj7JFYPqa9m0994KRofXDvWgyVdm2UZ5YA2aeAw+C0CkYz8s
QsqTeU5M3NKS837dumo9S5eey+FYnUgnCfV79UFKVNlt+9wlhnXoCS5G/T4XHD6/pX/PBgx3ET5q
PE3kJL4I0yGzBNnRdKreft7QNvkwvHLD4KTtRKBIw32hzmt47JYihCAWnppc0WVHn+WTlYkqvzmj
r2d5M/1kcqf3svx5Ua+owSZzediooHDTCDmSLwfLmgN3j8raQmJF7y9FU2iUCRlqPkpxp/3B0TB6
xSjSzq21sP6UFwJIRD3Mb3gTZ3gXSXC5BKh/afNCjyhgkEgbIbPWlmbV0bImxJFf+HtJyWN8R5vK
WJ8ZHkFEcBekWjX0AOGEngEOnpcWKBIDKg8DoCCxMsYSi+XEKTQuU8O2Hig7+QcGFmqJS3CpIkMg
owQpPzf6C//77E8piMn4GzoPh1KIVYAjZj761wnN01xCTxd2i8G/5MNCRxOc+Tmli+MwR/ysOwKF
YODIRMelFp/JWutS55nsKLilCBcm5TlwH2v2W3QMbcfFIz2/ccwjkOGGHo4xI0vsXKMD8V6Cx30r
3sdjmyPNwZMxY2F8K3m5ZeAw/sC3gLWIEOZSRy/RvZbMPElnO2wJb8KTkE8snlcrv2d4tYjbevEe
w2fNchbyR6sXejt/vh7JXtf8Lgr4qgaSJUB3yeJ0kPegMCGGgLqlGIshr/vtTUKyzT+ANCSNlMaS
cREQFNb2Hhfjk3D1hPI492h8oYRTRb+clhCl/HpFCTXSB9RR3UBbko3h8ZunUbGAzCJDAmrYg6PW
hhVrOVdTwj09eXLzUYy7pLGlTyq74EW7B5pYkujRsw+ijWgeQljRls0ICWM6tETnMDSfOEFM/TOa
EEHvCfO0UhLTWcBIeBp/FKJ+jdZ7Cj88X7HAJT6inAMenIBxJmWnS9/Mm6b0rcb7GrOBeZmIugBR
VmRQqRd5wjJGBTSZWc7dPZ3mNLP4tyyB/LR/aUqIwNYkbmBQOa1yvA28a1E0D4GU+SoGei483NxH
sN5Vff1jRUrOREXPN48ifRrsoCySUQqfxzLZyERsARU8FYSyAwc79QejegnJEn7+GCL93/xp44v7
oTq90kfJ2qiTFF2/eAWZCt/HufacEvM9Lc15tKmmgP+OsDDpfeyyQ1L7SXHMkq+x9KckcRoiMbTw
I6VV6r0eeeeBg0OHZ7vHJ8qUhxhLZmomS26J+MbSDxZhaugqeEIl/VxoNEugfcOHQ/ScuamyNbYu
o/pGXlYbXp6iinle8oxfSI+ucV+3mNDeQSZ8WTDPUvSnAV7pdHn9IyTh9UeuNahRM+yfsC9PuP4Y
RWWkXVvyBMoXkhkAhhlONGmeyZywmNlwQD8AIxaUJr6FxpEb22tzm4DBIuCgQ1FWb97rwkv25PAk
BBI8g+gRHfDrYMadOfmac+iGiOTpdYShLUd0zi5vK9NI7Yqzugy6uFql0YqupG52HcMVQRzk+Kg8
4m8Yws/vkSPsNpBsxFw6AznNLuGsOPDDIUGQyb+4aOOe3D3f6B3Ml0DqpY39D1ycGA3+ptdzWWXo
7oAWcIybYlBSng02MbcNZDMbTiWHW4G51HBJazqM2z1TGJb0a0vO9pymfo39/2TbE39YT4o48/im
KrxJCYY/IZmrTo3pH+XgiO90OGmbgIJvNEMERACJtvf2plJNAAK1IYJ6+k9tTFsZwhsb5u4QrrGf
C069BnqnNKMhV8LmblCQSuMxYNVbvVdRu6If10BTy/APvCVU5D03jkCmnddsp2+W+nSd50cTZql2
M4KMX3NDX3eloSM9vuIgoEqm3LxRMdsAcUh7O/1rjDZySKYyJm6Ihy4JahBzzrS/kueb1uIVm1rp
Cth2aU22iw/mVt7n/8D0+o5HM9uO+hEe9Y+fV7X24/l5RBZhnYhqQUAmhytV+plhMPc55y180xFJ
YJ+eYICeC8rNE5xDfGRTZQOEaAda7B3ss7wHArZZVjPeZ8oIIuJw+OW2AZJ9JWg37CFhs6rmd4JH
K6qRaFDGSmSy0uMvbN4BIwrRHrS2GfbLUxK62WpqU3/69zo71DPbL30rsU/rpBEQZfsyPBDEWflG
YMte7zK7HQ9ceWp+4WUtEYP6gCSm6Utq0Bxb8YeGN+J8aEuUKb/Ub/BlWN07n2s9r1bahJOc6fwE
htlfhokWDZY1QjXQv4w+VPYl1B7qEKCGy5CxhAbH2H85JG/Nj0b+UtLV3ag59g/it7Fk/bIxYaF+
LVOTDm/8lB7nJjf/WncsWE39p6Uyu3XnEaS2m/qvvhjHqnXzC9ra0VqBw7qA2+auELxEWRkHrJhm
hQsFBVKk3nVMEKuyXo3EylCymIMbc0ffUr5DzeMV4VRS7/KaI2qObtS5HOn87hEXyOZJRlxv/sjP
WQ+0IIkgVCiQKxZf4Q9TtvojGj7uDqKQsq1wyoGgWkQ/O45fxD12/BFBpkbLfkRWSlaBj+oFMeNI
iYWrXlhyNgXuLsuBvQGLB/sdda/YGg/ykIQYmBvCJ3FBOcitGgUc6nN2IopXmbDauXdHi1yaMEHv
Q8HJPkNtL8UriURB1nFqzfFwzJKBYVOZP4kv5kHzaKnBdUp0YcopiV3SG9RuV0rfMAnN+CWH4LkQ
YlhQnVk0zk4vLkQVBWKACJQE2bxyMvfM7p66Frtl1n4ZH9kQ1H3wJT7djlmrPon6toTaWoBwqdPH
cLLopnL5lqptBGpjZxfTXLBsxOAZs+5M9pEEFm8yzOykxuB+LILeDLjL1T6ISBzhw9skOXvkxjz5
3OpaF524PKvipnqu2hCIDiZ81b3ZSBc86osc8TihZCTRAVqTy7cUEjtENKqqd5al9gwBDnSEOZmn
mhjYPQVA2Q+YQfZV7NTPd7M1EuLWgmrXS7cSqdk0Phcpbnb0yEul+i2m2clGV6m0bDG3PmMiLK5X
8y4NSBpGapUcA43Z+4qRG+f9gOZRXRHQziy6N+nRWz2JI/1OmHpi6cOK14gpUKPxVbj15TXu+U+4
RPXVcxtWwTs/yuWn9Q7aeFM8UWX6zb8gnoXb6mourCqc5A8BiXhqnMGhsGBNRzK+2YU2niHHX7gi
9/L9XKtX9XkhomWOEVyqOJFWVLzEDx5vQXIAcYHqxfAzVz8LzN+MHbTJ8VsvGMhJ/eWGhgjKdske
BigZdyngHqANh7jOproBueDdIExl7sqGK6rRHtjKij8JbXhIGCmhvcUaTZt44hOH9hEhEjjrdCjg
sjB7pwfucPA+60J9j3lKHHooJIDtctrApCOjm7ZsjZXKJ0JiA3+8LeN7R2FJ8nJMcCWOq/f74x26
SLxV4VvP7WHHgeRS7nqdhwzhDz19Zdip9gUwGxtsgMvG7uulxaREiDWzGzpS7kZL+EhYjuQlP8Rz
POXTjQEb2i7VbjA5sY+VLlwjXrQ12ZvqwwvVmIFEwX/KXorbnIlA3L1L4lz4WUES+hmdRuEvsn3Z
RNcKTGPxPw4bfsHWoaF6hru/Gr4IurcOZ/95DGqdvrYNHxJnjbbkiMo+qWLQssNIMAuulZ5Ys1+k
aODRqHTGaE1rOzHH9UqswZpoGEVMh3PDQg6c5RtunyaQb3IZAK0ncHzEoqvzamPhyHKS8KuLfBIS
GGP4P9AQKl0OKdihIxEnUArH2DyMCH4A5EtmgDxoL6TTlJSDjM5ksbwFbbVXwnNlfKZGu6QdJJ3z
6G6i+qeNV6Gc54y55PQvCwenw0SZ1UeN9xtiW6sVUNJdP67r1zlhpSajeilTC5oN4GpKMMXHKdr3
vALs+8g885+UGUnKkUaSqzYEGKj4SSR6zuj3ZBIq/vHbJKdA4akByyVIMsPnhUQtLu2IUwbFv3SA
EHwaKx076zAGdT2HYZGe3GDNZFW0YJ3yfU4gtGbM3/bQfJugXuiF+Z5ASl7Ch175lULVRuJTyZlw
9eEjIi+PTExmGx2f4K8wry4Y+TA8AZPXN63fAkWSjoKSReaYa4KmOln6rus+dAi2pF/J3L6Cneb3
5loqdy6oU6J6EypYlXiAFRNViAixtX4MaWuVf7C+TLIfXU1g9sjs2T25uFFjscb2N+rxumGDtdai
ScT6s1Ti3kELsDCL/8p4wyhF4Asr/oSvAQPhotgNwqHPbYk4KodsXsBBCsxHDOvIYSocm/LmmfxC
fwASpr5Y0hwn3HUD623K3qLasjhPvWJEF9JHQgbM8FlwSOrdihkSHci3tC3zy4vcV/qD4OeewhJZ
J45ClB+vlQ4WGq+jaI0qlFEeA5gWiOo+Gw7k9xO9Hr+OKSSQNX3C93d2XC7fd7F0sFXgqqi25MrC
RqWXFLkj5Q98mGV1yWobyeSWfC+Y7yLd5SXlTyg8SK/mtvdH1AWvRUsdH3IJ1JnHee58WO8DWh4m
/qFevS2H/Tsm1rfkd+Na4DkBi3lqrMIdrHK4pPndvGR3Aqa/BLKrsXQURF8BZKqGjZQhl0mGvuJ+
1LgPGwD1zwRYDCIBLlu/FqmnnghfOJe5x4FLRldSLjMfC2t2nWuXoy9SRN8WvK+xoEyFVNSch3fZ
k0oNQKv4+hhgfBoHfxy2iXaICDrItYNSBMVA4NmPzJbSIdHo6DIlvz6HBkBDx/yzlScvWU+b9uWA
MGqkhLtVt8QrN30SdoMyHshiXwL6/uhebONi+BLqc3iJ55w4u7b2prwxhWBib0PCErTPa/UBhoOt
uSFOljbX5JbFp5ZzA+OVP5/GHlGs4a3hyCand7qMKqQfP8bOCqn6spvG2Vf1Mc+dQTpE5D7MQfl8
7Xl7xh0GfBfkH0gXwykYWNBAkrpLFH9BAFY2EzynKnA7agYMZAthTwym9TpXKUypTdqOrG4Lwddr
aLZdkX7MYoDNIw33FeH0ufeklrPYUaLx4n1cogAkd1IhkAJ71pH4r2GDJMBAjn0dWdzOEw4hQsSy
tfD64ERlgW7XL/Y37G3a8zhxkiNaXQx3qXSSo7mdrIeyab3xapnu+JstBeSYRKZBjH7CKomyT1IK
ASui/UlUL44CKlWpMInkT4PJZ93XpF8s2mMsEd3bz1/YiZ5mBd0RgaJvzEe21B4Tv3LjH6HxpIKw
Z3eMjl21IBtScrt7ca5oM0cA4HLp10v1qCb8KoFjDyWAzQUzG+GeznQDU87s/b3J7b47TVSWUcnk
ko5BnUFtozTF79B7BFujKxBpYia4dAG6HirH8VsnRsNTU88UfmJQwe6mqKtavWW/EVzaP21NuC+e
l6UEcgn0dM7x7+KwUq/y+/JWPNxpzpu7jEhtFJ3Ejl4LmoIsryb7ajknOxiOPDpye39P/kQP3NR8
dp/oJZTk3xzLUKquKgZYP4sfAs8ibcahmHqYrFDgAvrB2mkLRIiEXiqusiF871z+8nS2ihd/jr/9
4KMW4f8fRGbeVaQDcMKWRQnbtW9QJMe0zxHA6pmvUhPCpd/KVM+wf9GkjP62/hB5shkm33sVgsuc
z1Fci+aqy1kWzopIsvddBct80WucjujV6YFY/CYQ85jFQ7cGNsQKEzqqEsjcKsT+0ZBhE4rVwD3s
BolYE1eDeIC9Te13+NCk76eEo3qJzr1Hx6Z4HSKkbN1I9/icdGBQGAM5fB3zXLt4hbkdx/0Pr8SW
Pik8uemeEOvJJ0eCIB6cxrMBk6iXJ6+wh5BOJYBgo1wsPgM6YD1QBYCC7ykkJsSgMWDEasKx4hZP
hCAVtUyL508XLrrQRfyuxdjgdlr/mVqrZtpVFuIR2wTveXov+Zzaa4sqHTY7QsDQOX/i4DJG3Gp0
ILDrpMd6fBBkJQYWVKVTdOf8V09+1C99RUA1zt8nkqO5b4tj8GYhe+zc+oREt0SAQNjDch+f2SAN
KlWdiLZfryNQ3tHWxfmZ7l/3hGtW3b2Kz/K1GOBqCCFUN80qLH9H+Riik6XppnWpoSPdhYjdbmOE
wXOV87sYuDsBNtE0rydsCIpTjqchWeqlF2LufayTHSy9LV07mdVQ23AIzhlHt3iTaCu8hcjowzVd
K+pH3l76S4OaGa2Qo9/Ta02PCp++FA4lcXfTt/jR8GhEIldWFu3JQY7jjRkHJdEiypro5zxyBRWs
9yvnd9qSoNmSVfm+FqTRVxHmixVmFKwsfl+jTaOIcS7ARlrUdB6cN6RvttNRfcmYfciy6v+fRwWu
PkCnuzEWf6ynaBpR0+rTj/m8qBHpHC2eIff5pHbiJjvm4CFKAWuq9EN+Tiz0B3iV8KoqAd2hNHvi
qpvJTRqIcjuF5WDQa+AL1H3r4B8BejD+rD9Jd6PYa4CSx9XA+DW9WZ3INHJbxL8G9vViQGz+89Qu
0uQJoy/eAFGAArFw1ep+Ig0V2RCtBoia9SyYRe8vEBRq9eiLw04OSUYDdySxpJHqWnyFPOsEKBkn
KXFG3mY9/uUs7bBcsCKgfqE0nmauUyMeBu2nX7Ie/2ifzwsJKoHa70cP+SaFg8SnfigcISo9YKyQ
nvIZpSvzjSn9QUKBgbYNzmG+TXoWLM72lh4rkGSZypMxMACPqvKaaKQvr6lMBkIkOffFxMzMlGm/
4gVZ4TyPNud6zbQAmjRXKtfOVB2heU22L6wqhKOr+5j1FcohL4Ns0aGOQTw6+vOC9MjMHZ/i20S1
wj/RbXB24uzSYk9vaGLrPmvSlpO08pTCVU9z2BsdLZACdnvIBMY8VCoDZoHlN6XoOdXoNmWNdkmI
l60Oa/lSAjqWODU2o+FJ1MrvsngJv/sKhA8JFciK8jDaksipA1vDBQekVO2lv6Za65irmYepzxRR
YL1o/aITHcTLNKYFp2p6J0AyFQgGgO49IAANHcSzA6eT7NbRFQ+aHLrZeICIiujdUwErCSnsLS+W
+M58HpsKTvfKkF+iVMh0Mm5c6sn+9RXidqwcqQxEE3rad8HGzb7CsJuzp1zl5x6yYFBotXSMcT9T
1+KDMp0BeXrHIX4N14bmmhYi6X3yorwTiHylSCS//2QUe0wIppZacuZrg2pCfQPVVOY46p//ohGV
AO73nYr1ySY1oUCSxb9EUjNrW05rIZwTUAixhQ2FPvCX7nDkSdKOpfg77ABpy9gzAHvEuQVJ1hiZ
5pJYuH/wY+qMETSiOQBNsGx2EkZa9aO8UA7DGG3BuizE9gjUgb6hUC+U/iadP4PvREV+vB0tusTi
EgMQ9DaOp9bFMwvjZTqmcCE3LQ3/ejrLMRlY6SFj9TO/Wgiffr6ILyNzL1Lk5ENAG8h4W/Zznikt
nZ6JfvSqwpcAmWHcBngt8SpZuke5aBrAg/U+BIhg/iLxeseXlHgQIgGbf1Pot+Jdwpoqku6ZONG9
9t9wM2DztF+QiQfBHBoXduPwtZkO4/RVDWdJ+MUtiVC1oRAS2Dvbh62vXcGiMd2xSuMWRtifJZf2
uc26HRlyMkQTqGo8HWIcCV43rUkqe1JxTZXVtt2GIl/VPVd2pXawoIpnA9NBVnZt5Iv9lzwsJeMS
lm5FtrFmggqAnF4VJDFcx1C7MdpAmjgEnAgOyV5IVCEzHeLdTtSrhQyw6fBQ03vX/U3Dg+Ayug/u
MpNixJszED7UwZOgQ1on0e9L+IyFtUp+HlmfXIDkK1F6yy/ITdDEghuq1yZGwwDoRZWr2v7UPbZp
2nupA052BNU3d6vHaA9Hx05uky2XPIkMsBO955NQCaKT6NLdXyz0Urkf0ASk3zMD1vk1PTwfMiLf
z1oiexQdj7FAji7FH/B8svid6NSoEGerL4stWstE87SXL/vJ+wSCYHA+9v2hDXEjXkFY0VqQlBHQ
X0NIYUK+PDMCiLuJXbh0O+GHX6/AiB5fyR61+iNsYZgc4d4m5ZY4vi6RM+hr+F2l7Ef4IlHndch3
A9oUJvUQKIEIW8LdvZaorX/KSMbF7zvacvwuGzJ3wnV5TyX2Mc3B7qsgdYqVHfEuMLMsdjyV7DUp
RMRW9opZWKGvpEfxOgLx4jSwGs7te0mbjOq8wj9AAKKyAUjlcteyIzCww3tiQAMHR09EJC0uakQ+
goCDnA/JhkRTQGzDw+Ha3YXFC9eCynbC4/6m3MYW8TURLR9fzIAZXAV+hkQefBP/2Aw8OH18SiLU
QZRXjNGK5LzVy9fRiZAx6VjbHkgI9RH34X04Tewrtvwgc2pYZLgC1rqx78qDaK5wPYQ0/cL22eJV
DmhdAb8kZJmTJwuEMNCsK7seTj6J13KNv5e9kxGZ+rwlezM14QSKQD3fGtWr/BgnJLyBHijlShkO
kIg5zxnLyvsoJR5oLT/xaKsE9HGIdB6CQcJ8ZqyayWnbA+KPSHIeMdqlJe5lBN9mTCIicBmg4Zhe
aMl+Y6xSVvEWZZUF6dmwX9UEJ/MAIdH1Gd4nZYnNKttjl8SNhzbDulT8cnEIPV9L/PfVYkM6CBM7
IKc3fKGmg1HjsBF93cLeDnFs29Gq/gxbLxPX1S3HpcFLvmLweCGOeK/qNQKLxbie+IahqwhqICcL
yZPMoRnZ5ZoRNiyXcqDEEC8nZAQ4JV79vkVPtmEKAThA13tnNEMi1zp/pr415cLtuTsJ2JBWsIT8
6cyA3z0T3MRCoM3nr8lAv24pgT+kxUcVEtbI/kvMz3NRrkS83tG2SwncW2TCvt5kfGvbQ4T8EYEP
w+iBX44wkuuEjdsH92MXZIzmoTP/MnY6uOY14ZnL2EQ2QzMtRrma6QN3yLblDrQ2uLDbYwhQ9qjq
ffK2pZqAHvSVu5J2r4SaLSoIiC8ClHkj0XDfA+NIQGhdIiGaWaVwVda1D3/IsOmljxp/CAGUhNCS
oLS0yNr5rCNfRunuislmoAv7jawDRFzLHxEwNnmK77c7HXvpgRiMwLrnnFjuothUrlJ2QJQy9gHX
G+qkrrYRmzBZrrWrMgGjAUVMSM63Ct4lky5dNA7pwaImG2EPunEOO1I/D+ZFO2alnVC4klDAMx6q
+VBtlvVqCtiO3hwLxLAVPkHxBJmir3ZrXAn7Ai+pS9A9tAxT4kHn2SVSZAYaT72IpMyJDPhfMj8/
pPmwOJFaQxNw7VCcoMy1dtYtpW627CjmLi9FetS0IM4/89+5z6VidfKqDyvIXdaCqoF5oq4LNHLF
5E7Vt8loxEOSUFU8U8Um9o79X4JV26lnpe7/ODqv3caxdok+EQFmircSk3J20A3h0GbOmU8/iwMc
/BjM4HTbErn3F6pWMQej9Bj0bVNcfR6AbzK7PcyN6NdENqzzIlfhY8zA/+Rr2UtYRL2Pr776F1en
FE1hSJ82VaCAUMovEMAEhRFiBvhVkqUD4752lHwlOrepfIQIrESYCjl+F9XW80ctsfL/nugyC9Sa
Y/5mDmj2rajYjKQMSfZys6BGBXz7bpwICYK0x+e+epSTLRxpfBE94V3TOooMf6c2XNIIe7MZD0Cp
2DKCdwMoIP8qlB7VeEqJwhkO7TtpI/NswTI8MqtaxNkEM5OEwujJsBPlViJAl5hY2irZvyJLeYfT
w4hgAiCYh1Ax7GZ8RIPggh85d+a2aXd4gfm+akIKA5snSeZYWrFqhS+zDlBGTcK3sdPH9zrfKzgp
pH9h9cNz1sO5t81rcsl+igpz/AoBGQ8nVVM5YYS8mxEIjhOGh3GXDi+u/q5lSXGr4d7Kf374zNN7
Eb2Uk+9wkLffGpQWobwbZG5tqo9UQmK51sRNCzZ6nT2NUxbeNTZ4BLFp2xh1ERfmhXKC4xnqKION
9t+sYTO7jvFdYM0xWe13zIjMj09Ne9ZxlYvfvI6sV0bAvi9p2pNWmyYvH+UPfDJhi4XojnS8jLz6
mWiuJLjYuEro+quvob7p4/f4iSS0WPpB5ppIAQ1UxlnvKFyja8S9EzccYJD5RStEbCd7NFWxpw+8
jp8VDUrGfMqiu+iOzLVw1F6Ve4+yX993jLxyeKJ2e5+nt476FGNEniwo24qOXNvm8iZ1kmtE/CGu
u9/0XaKpJmZ+o/MAwt1Awb7Tq5sinSLtMeEpnxnl3ejIewlFNmX2jpZOzO0wfhJ/y9cf2CKzxc6x
SG3l19TzXRR7NW+nwZOHLgJaS7K2ARbEB90R1xtAsWfarEh9hYJnmv9wJECzXXy5xS7VlpzBPjqo
qzsOmWrbd5uq+Z5rBIbgbJljWMF7k1mmZ5DZVHr+Xl3B+nYq46YoV9R4zIf6XRNgAtpER744Rqji
z7L3H5oTFh4FMUvhKaCsR5e8Aja6rJwGmjLGOrRh8PwWGQAkYRw0fy0Dj59gk0EuwlDHiIs0mYC1
Y0JKdnsz4EQhgOjXLTONdcIIHnpgdZVZ6ya3oj7IXBuhLX2Q7Jcu+zxLmFzcGANlW0Uw5tXoicvx
/E1GQZv+NYxW+SyZTpqb4hXZPHBgYyM+IgudNIoBLMSKhzVwOPbvun+L2GwjWFoxG8Kl756ZYCOi
35AfoaxDFgoYwcQttwOLafh9F3ZS6iWYYku81LgBrxqPEM4B4d8qIK3zMcmOSrJC/VXBxWS1xd2m
25L6EUdbg13VWCE3i4glsKEyBM/Rx6zRMni2O0ImI45skaEG0cECokjfUej/VvOwVsTAmRRSSmOW
fET1PFWV6JVvlUqqRgCleE7F/u200vbybgXiDbi0aEUgvQt0REKzT3YjBzN7iMhSrIpLdHXVWeEz
FquNnaI8BXK2kB+4TOnzd6H76xm2ZyoRD7ydqUVm6JlMYB77siNHmsIwlFglfmrZZBv+U4E2j86X
UPfsCZRZ/isbtANAD+tlOVsRHeFo1HN7bDrYMDrk1K82/ITZm987F8C79MgvE/t0Lk6mV7Pbuem9
RMrERVa7TJYjba3Vx9r0BiKCSkeun+m990Qm/Zo1yk+lYSkONGc4quAv4UHhm2aizASH44DZzpN7
iatGgk96kZg8+3bC2QKBJbYLVuNbgSluyoaBxSOxzLe4+zOqd1Haz6R+FbxcDUeKy4udS64yki4F
ef45ciQFmxBWO178TVMetdRN20sF6sPQr4FMzWlS1vAHMPo6q9EeQNtKAgW/gKGQj27mnxnlrNtC
d76l5o5Bqc9ghNgL7SKjSP0VdYoHvsTPiTZIt2vDGcZThbafyh6INIX52D5biGekO1tD8DvF36hr
23uAegRG6S02PofoJLcEXhHKB/D5X4mCIfDq934tm2+1/JUJzJGQQ2JKFw8rMPcvGHXY3iLFCvjM
WQqZTrWRCdgUePkOJEUy4R7IZmerUpMnx66grt7b6ZbiF+cnrElaJ2ThEdjID6k9GirntN1ONVcy
ptKo/EvR4Oi/cwJKSLcMcXErJ8AS8evGWPnqRyidlkAsUh3vhQLE643la0FmHM9J39mB9CKhRWGN
3lnaYXJZn2nrD06Z80ScNwpsVvQIjqb1G54kkI+78hzCbI0f+YtdJVvKxTtazZ9quWfkGxR/Rcz6
lVHJ8JUI/U5xJLQ18p+8OcJ8kj977vyGZEAgZOO4F/r1pfrpOhdYNA7QzoFvuOX5qO7SUr2uFMgh
rCeSKz0Qbz8rmYo99CZl5OCQHwiRNDe+A+hgvZNGz5ElncBW+r3ttp1Paa1TwMsYjDhW14jCwh/Y
oiDdZgF+KWLaOLD+BJ6DgcoqlXATC+u4ekUK/WmOjAXmGrPB1b+O3omc4hU7e1Ya/wxzR78nyx6p
TqVqhYxWKyQyF1TsiEf+RiAv4NjuDTqhuXc4p7jDBFv1vctKYIQh/MTqS2VeESAIQ3uLbnNGODuW
KqoV3/uhFF3uxtWxyA86kosNaWyPLLbG6HFpOLLi5CNs/4mck6voW1vyFii6PsRm9Rt0R4NgaHZO
GaOGbnRz1dUfpq3+trjpxkPH+REGpCQwP7ws+yg0qIT2VNOu0Mm6PzXzbmz33biZGhGVAqPLpIYx
kludwHNEssvYOyHd1YwErQKdCi9zphwy7qL0VzWaJc3HCI7R8OoWPM4+4HHIzb2mMMMOA0vRHwLj
WZ11E8dwEx3GWwUdMHz1zaXpr2r/aGSEhoyAkcxkZCtQv8SUGwATaEkHsm5vJhswFnHygeA01i4c
yEG8n9Xzcqp28SknQMf4SkGRa7Tb8iVnKTvIJySrGX1M3f6VNOQ++0+0sowgjxoijeG6+lzRiJIz
mVHSp8WOfcnKZ3681ZlTiCmi8WCnCx7kVZqOcoaUiRz7ZaK8ng61+TBYqK0EFAL4Rm6Zymh3KzMQ
n0keZQOEXXYgAHoYybf8jJBbyPl7kt992p5uAWdGMTeeq+HcyoVNh6u/O5U4QFhhjVZujEdt3kfG
e0AfxXBHfokjEpqPAGul7rL1MM3AGRc+A3tF/5qVgHYPRg+c4KSV26p5BtFf3u9JIPSvlehN00vz
dybUoNCN1OsoQq84pGwjCXqhXV9E5LuWQJv2WCmEScq5lZMcVIC0euc8Y4vHYSpiQ3XCbmuqhxy2
TFpBRuc7QhSR0yk/U/UpRjS6az35EfX3qfyqkt94uOj6KTBOY3ao0u3IPg9xHITnleSSczAmh07e
odBrbiQENN40WPyMPSxlZl/ms6k2kOyM2RHIDP3L5KP+pnz7nHsBNzZdy7CPMgQtQIhlk7OYqJND
94yyk06Rwa8wchF0h1W67bE8xHS2H0V0GRiQ86CC7ez4uhFjH5JD0H6sKq8FZ63aISmeP9GxJSAB
VivrRvGiEAQUYnPZVuFXOTyzh/pDK1ux8yY9CCkT1S/ClxrJ1Hm6Ay1NWUSS7+675WtZRP92F4O/
6G1e/vWxQAXzpzPLFY7MnVqKOcOdFmAZw8YDeAQ0ui27Q3w56PS0rSGRHXQY0GbMBJFcx8IeXwbZ
he19ug/VuSeQkju8+2hR+TUKN8YfWn/1MUgXaYggxYYYXawy26XBR9DhFCn/xcqjzO517oYywSys
icA7+p8akTS5N4xO/tYVnx0UrWdbOhTGcOoC6mnZkjEB9SKqVE9KjuG3eM+ZQN/Fu4ACmXEggoR2
JxuI89fmV5h6feYOH8jh9MYV0GIe/NUuu2BNMTImnC5ifEM8SvlebDz9HDU26wDjOhH9xX6UnuCT
ng0wHCkO8h6WgoBHU3f81RbhOfi1gXdp3Bt/c8XNHbix7ozMQB/ZL5gvcIVxzhH1ZEJrTLQ6E2MD
lJg/IAPFj5bwhXEfImxACMegjHMOUS5e9dDSuoPUp2vpiTiIXV3HWA6VSi4Q64x3Fu2l+OGfYxCt
KSfUXzKS/dnDbhQW+WxuEEeCEdGjTSsuBdEYGK06fO1pdv8cwMGsPC3D0IGbIP8aOm2t6PtB2Qwt
UuXEmS5mdC6ADuMpBypqNKf5VhRnoTyVOFkER9GQs0Le/GuMG3ri3VAuOVizsKB+ejKScw/n/wqI
lI/U7SlHDobKiJx2onGfWLnDXjy0UHganwx0XIQq/hdXHu9oxKCr9F25AbyAb4ANhBIeE9xIuDRP
Gnt0hBrMG/4y4xdqGj6okJja4k0zNhSbJjLDS5i5teS2mJnek/bMnAgt9XX4menHEQcxhqG9bieb
Yl3EF31G0UPoswminiI/h8S9qYOHTfISjyIP0PTJXKtgfHftn3FygjAiocUncUhg/8h/cOV23xAP
ESNZffaYums3aN8LRGz1eVodmxAZ1L0GlVenboV2pqKoLuu/ZNHIZU85e4G4RnIAKT3ZRixqbn5N
tpCvqo7OJCSE5s0EX7o282kISKK/o7DG7UX51HTbETs3mRKLui0i+qpxEsOrs39MALCrgft9RQlt
/7r6RNbNU1/+o43Lko8IaAmTqzu0L3T4RDZWaKc4MygL9IMBjuqvJG2ZO1lzZRTT3AMgDN9N7Z11
nJm7jWIJ+r6dXbB5rDuBoQnKns5A0T8icys1CwEShS0HD0dV7amHhc/xtsI2wORsX33Xw46hM/pG
jBGrlqYN1YLLuInx5nRfcEjTMY24IhHznlixiGfSDHyTdDFHTxzVPKKBBjyNSwsT6SphAUEpooEo
wVOj3jrQRaa3Um3+AVmWf2QbWNUco6x+7fEmm+viR82/6uY0detw3ibMB30+YqKW0u4wkjQrH8fo
mvx2h0S6INoLQNZWBGQ8K+zvP+1RIKuOVcsnY18weeOnOV7y1qrpAPLi0PdH/mWHNkI8LhlIsqtB
yY1vKrw/hnj9mW6al4mm16ivIEezfTWTubskycQfLb9DaPf5OqhAoQ1f2nlkdou5+NlQb8eUpxeF
S4Kph8IEbWWPDxQuSYKOf4ewvqvfgUYxvoOjPQtOjPl7hZh3N7zzZgc4Z8W9JFnyiPrLFmSwXEBu
JAQiC829bRH+28ngCJ+s1eoXNkqUj5FwyRgKkr1KyE50Q+WfbFO6vg4sysY4SJfVYjYHJESYIF4v
EstCgvsMlBpkd+KrZ+mpJNsBLTultXSfpB0DaZR2imBFNzEjNAHLLmFJCw4vx+xnHDhkEYV3FPGt
BZxHPQHqnu/tT2SeYJAOtIcyHf5FfpUAgprrON3jjn6Xz/ZWwEVrd2a30XObigNIoVjcVthv1vBk
E/PC58jvMMw2kz3mDcHWZ+FJyhOQBmo1VBvBcIiJ070Shjx8qXSoUNcSt8vZ7W+pC1TGusJRlOTN
6o3iiRlsSlx0ZXcrG8R/kf6OA1eBlVUwzYuVRgoqWomTgMESBnrK7v+urJzq1suHgb5frx2fMIn4
SYQFdU70xyAK8Q6AuFN9Ts/By4S2osBGY/eMNmE9fJWPHMJ7DT2JP3IQbH839h9xepjeUk4G897D
OP5hzRSpgyWwV1rkEPOyTzKgDOCNlnDVr+Uj1utlN8qqh5iVwK2bR5jAv/YM81ys9iZ6lYqJM2oq
7C0sXFbSVZQ/R94RDa4xe1e8I4ZVsJ+JFxYWC3yWnRtMkPItYChTnkbG06AwYBfED8oMDkzQ6xqf
NkfOfIMLnrkA4BFMNTNng0MMuai8EkaHJKARrAi3V0e1Bd8RDTbPFAb+NLWL+wLpbtHhOW15ZNlF
U9z8TX/yxLpsuosTf+faQGyLkorKqdJpVvoNL9pW+ZXxvcBbqntvKqyyP04Mxw3jMNEjr17Nt/nb
7BL50fgXrI0Z+Q3YpxZP1UP6Hhlcq+CJgCVVUMY6yx/48M+MjirFIZCtOBYUcSbLfsyiwzMqQBiH
N+Vnbhh5NWBfWZKuXEP6a+ZtObwr1TZPKRTkX0GxRyZgkQjLd2kHkbxro5t0jipxZrPFUKIlbjmr
RuRTZzm+1thS0rCjPaQ8ot9ymSN1DPGycEuwouwjUg+30CQwV2AfnfMvuIQ6nETW2IX8lcDmV969
Hb9/p+943VDFx2zHsmY/5zO7tQfQYVkEdwPK2W2v3AzyRu5JP1sANd2S3iAnx0Xrbv5DI8JMroWp
YDcExzJIKXd3oAxl+hZY95qtFT9jt0zKblBsmN2mxgF7Jswi/t7hXcewyldmw8xnjw4N6H/O4NT/
glFAYZEj+evBJJLpNxDizBwFBMmpLbiT9uzSCRCMGMuRbgfK0yLWsUMeMGMNW3L4gFehQ+yxRSwU
5p/2yaQQCidghsn8BHTEa7TNeKNOZFViKqldYLBiemxQzmIgSLblQWNIjbfrQbOHEJ7Yw838lD2u
qZxa0aW24R/7lyCwdFinL5wP+K4RS3HZ4QqkX2JBcho/I+x7NvTu2/xaQWem34NtLOyR7jKwRhqO
KIVyEfpqt00Cl3c5obs9B5ee4Q53uqWes3SDv8b814L+sIxPUGpD/8a62lgdzUupM1r4mJYVr7BP
NRIHicCj3jqKJ44+dlBHg3kjHr/xXxafK/2YX5nOJOlteSIpGmOrecd04OEaNC9vvi1iV3nHVWLu
iSmWoEoJyKWoqp1wixBY2HOWg43KcRnZ0bjncTGYu9oQ9FjC+25G/cBh1l8Q8uFFaQ0E5JZKt49/
ZgyR48Fxd+qT+Uema8cNZUW1N5hn+DSRuom91T4Nl2eDSfwMmcsijmidf4BMbMxL2i/s8DJxYoY0
Mc/5h4ADxLCmbGeAHq6tQXnBgpuLJzY2jrlpOi7gK+mesaDqYolLFGPDivKaF96/geiHQo5+WMVI
Fv9DXoTZy+dovXXylw/mayCwG1psVhN7pTw7CDDfDWWVEe/hI1Uh077hUyS4Z0Zrtu8Vtm/4WuPk
7U1TISrGP2F/Hhha1Lq0llHwx/GvJPfIxzdRiBcEURj7+hidhFiATwjIT+RnefkFpuXeCrVHh9Xc
dCBYG/+ybU1UshNBX4jxuUEW4hQgsxnPp4J9hU1kRcx0p3FenZE/jFg3IVlnZwhzyl6DiZKAms5o
wnXpljRuTUEx4EzNfibMIW0D0yf8INSh6faLOjo6gjzW9fMgIj5PXRQ4K44mBZwMsoNw04RfBtkY
HUuXPUu46KK2Hxl4Ef+iQQhi0drqyLxVZxVZEuqZM6wADvsIkfJGHrbNP5UX2Zo+lAr1jadRnVHO
LV2EQbX1zAqaplMW24mrid+s0WaVTCdbWl4nK/rHWCy1PhEbs27Vyn31yKeX0OFc8w+Fq14IDtl0
YCmA/+fjtttGD4E91G/Jj8OSBnjec9p21bWdtkR9uID3lvEjNJANvgUNt8//OXVwGk7mzrxFawxD
LER5u4garZ8qO4JnCJl4dqJlKLtvYU/s82KvMB4HEt/vE91LvwHCaopLo5S1rvbHS9H2DALady38
rVl4rVB/QbHjLmPiwTdCJz0yBV40R7glCGxn5SV9YvEhZkODwryYXxBwwKZTQ0cgx047ooYRPdb1
jTcAmIDAdRULbBg0LtUSSnUrDPkt8YlJy7iPYwp2KLza3MKrZojSscP9nKM9Vn3/Bfx7EtFEUv4/
tax1cM6pyiso7YgHWr2ow0EHA2iGUG6dYi8z+fRA0/CASnTTJwOREMNmAmU2kXosY8g3J38wvFxQ
LHRZRBejyIF7x9CyZ2v8uyQzcNpMxU4YWRor2xbufjtwVaOpzSBuJhqBhd0fBCUWshUqYdFWwbBM
40Gdv01hq5fhhuEoJkD2Tf/f3QQssfDbtvFeakGv8w72uD/B0khLg0CUPYKl1f/VtAmre9Mjt9Bc
gpsQkISk/m6jff0euZHdX/bqIsRMFM8YkdPCuvwBq9jFzIElbNYsONUXNb4xXvEecWSzupsJPIvf
ABNFvOSEP4wuoqoDwwC4WFLMNZnCE0eaw+irp0F5VPVdM9HEcddk38P6CmqhRvFTOAH0BVBKQvzD
Ai3Pb6CoZOkZohlWTurERq+l4wHXQB6cuB4Xrk2HgezE0d5qF27bTjLAfpD5yFNCNm97Wc3foCq4
m/DkDu/U9d2nROHcv3H3BN2Jx7BF+T0hf1Iw55juxEKT1lrTp00v/E068xj/r5oO2DzZhy5tSkF2
LhwIDkzZk1AsnMJwV6NwzdIrdqy8mEGgH3VImb2TrYyNz7fGTS1ol5ZHV272wTkOGJbSN0hOxyGh
YjambkWMVxJD62/i8YpKrutOXP9wdKEomfEep9pE/p6wKCyHRSKgMaoT9mJ4Qm6jBy8YLwu/ouHC
RPHy/2XMDBiWrDC42Z+4k2rbsHi0EHkFxjFWK+7edUPFoLktjiuAsQDBl+MY7WmxWtcvZpOInfgX
42+O+hqRPw5052puCRfnuQUpg2wJl8j1E9Vz+iY6p/FUHmVKJWbYL7xX8UFAC2qpB9yDQBsvI4+Z
iw+NCge6IZ7T+MisZRDey3yDI3E8KhsDiADgafq8gawrOFTdNz+ByOwKiJgd/crhLWQha+yLllIW
kXLAXWm1N35uvtpia1oyo00bhvqSfGtTMkVLmNaT35MVj7JE8CwNe8WsHFlAelIFtvlPFYRkuAyQ
RN8F+G5aJpMxyrFfM1vMyovYIHnORyT5DaBxuiEEeJjISxsF8JZ0UHf85IONKQGRQILnxKithw7n
wEVVlpZvWiwiGWUjWeHsIKQlAgQEsPBbs+2YMjAKm9UNjAYYB6oz0V1VpB+zKyLWrEDbd42YYcNH
BGIECnqhgCCDhSXVh7/wOAx2ZBgDvnnVWCmuFjWKor2HfP6qcY24FSvGOr2dpFey2hYaBZxziZ1W
z9S1xefFswW89BbT4sKXpg9sNmGClvriA7dkEyyl3w1ZdRdJuxAcQytulvzJSNA3CacQi+Ur6I4Z
AMCDz4Aa2wwwLGQSccLegpyCJVrljIedNLsIOzI7VuckoEgBOAs0D6lp8EcMXWeRglR358rf0x2l
R2InyFnmAxHyJ2L30NUzL/oGIyp85tFbipRiM+N9whpXHZpyJ827aatzuhAXz0EL8K10zMReNfuQ
b3flCNGlFqlrIqas6O5R1GSEo2Rb3moW9bpxbZjkUftisKJfJ46ela9BZOlmuAf04E+K8QGj/0Ma
WTnQuzNh9ZjlxnsqUiPeBY8MLzOpBCh9kPtMxK+QpMHbQ36Tegv7d2Z9aLl99uzkzi80jX33nmP4
cvX1STMIvvJSeJGHbre4O3WH3RSN6iB/ifCJPD5POGzVHntmkDwbZAybjgQeWrbq1UPmy65LYY18
kdsS9dOTH5sP6FvHM8mSrMROYMMfRlm/rL94AlDhDGt6XD778h90rVt9ot6kldS2+o0PAYYo0xi0
kQFyBZha/Fb0E+ER9wraNp6y/CnruzrZG1/RQzuZm8p5evo32WtM0pJoE/+ydfydeQxZ8VxgU3MG
LnU+2JvFJIQ7fhMORz3ZTGj6/xX5Fbl3RKPttRo/eEpi0LVkAAqlIo3uyySeO9NmIje1JwnjIPqX
PZPw+Yi6TyxtOg8tfBqigxixE53aOMg3DlM0ivhfoTJzL8xPbD0jG5ieJDampEF6nhwthmvB0mx1
k0+rjf+lnNXM9km4GiXO57/szi4wQtwbngH9UheiU/IpgBniTTZObSayUbZR/sqUXmZmNrE4f4L2
0KWgdciRtRoAcFei1GkOg/xUxVtq+IqVFjwphhazemV+n3z3n3z7K3f2n9gOmt1K3OjpR8kS2e2v
QLEPg88QYKFAr/btQvvk+R42FtQPLJLdDpF6hn7P47viAebRjVEmEnSEZlt5Z05I2AP9KIhmKtBP
EQ9q+yzOIQAGc88IiUvnXL4F/ZrkrPvkrGoLv/7gZd/A2FFtMixkHkBz4aODPgm/U76X26dJPJAH
ATixwOIJiF/xlFLqG7ZvCw+ODsK9lqtWI+hWhGKCHjI/LUs5D0Rcvbpk4LbYkm6D9jTfRSSKqIQt
3Ml4+5L3+FiH8GrlJw3ZTFIBc76Wd+UDIWiJXJmkYU+7mrWziFDzO2Eqi3UwdrN3dOs8zDXIVptP
nN+ClzpEuLxANZimo3haYt3VnT44QMKDAcyDq3yG2PXX2ZcgvRiho3BFowE4gLt5Sf3E2P3icv7S
+UTXBlh6q7wsw8YYfbxAq1o40GtSfxfrB7P2Mu6J2mt4XfgaWEnGJ1qnDhkq3WIOtwSxPEPXbYQG
LL/2L13EZmSicPCKfL86TgTI2r4IHFrNHPLQEQmrW8TV0rlON5BPeHH7+AeiazCi47oq/7gS2ysZ
h0XrAdJQForaDYoUHrFdMjvZj1Y6JDKMCwwEchgQZATEiGtKlCCO0nsdoYSkwTNtggt1ZVwgqtvw
KXPqcENTjDO7FE6mG5m0U9uuZ6pkwykdPCz8KaIRTHMF/xlw3fB/Ogd/Mzl9SsI6xYGPKcZOidKP
aeITJdSGL/qYXuPyiyuc4saS/lQ6IXAhdCmXDnAzOFWkZA1Bp7Z0xIkQ/4NZC6kwJ46D1WL7GNJD
dEGzyPpbZY7xNHGKOOwlGREbJ6pK/TJ6LGEhf+HnA0AbaHaFvh7awkTKmk1GnXmRjiTbR2vjNTFa
4MWCZMfGptowj2GG1VgMTXfKO1t26ukNm0F1WQhiW93mMGnY9LqE3sUoATQnK/aMTFna+gz/wqP+
hSGtEG1xBfQJe7WTgGDVz1igWvBqRKEudTW2ovjRFXi8vpC6iDsGO/4psjbZHRhIRkkp2vS6qG4Y
dsGeaLZ0tHRf61zaliKix6XSmbOdkHrDtFcRnG99HfcsJkHCbbmriP9i5QBZC05WIFjI6t7aP4Ps
dWgcPbgDYmBYZXXdcTrXCKI1GxQXYTbgvSSGmddwB7JmG279I+ZRHjlqAPkGDjc/wXSC+fbs3img
k3MGnH3q1z22cvGXrx+bjUL+Ubojgi6VzryvoMIofGkgH91vAkPjZrjMaWce7WwjV5Zkv+M7vqhI
mTSGWBwWeu5hDaZYiHfgAao3NcS+6DGKaB1A4ZCGmenm+OS7kBOMCgUOzpycMMnLzb1TrPKGjCxh
nkL2ZzB/0ytJF7lyJiBu6GRVcCZ7lEbskZnhBspOk4DDNNzlEtt0p1CPlFsSgqXWUjhhTaSIFgEi
6GtqJ66Owbt+4kylKCoQisFYRWROQUnbFqxOhuCkH0iNKGNU6PHSOvxtH72wxTPPxIwUQdykBNsj
cmu3Km8Rf+wpP+doVfXRi8+osvJ2Y3iYMJ1KvuorThZPotSottrw3jNMIQPDcALxiuOPNYC8U1/q
Cw+1sWXVEQ0/K9MWyo9xcBnxgVou7b5/BFzUnyLit2yLrt803fRRFP+4Sizjnh7m1Vn6pXFiGp3v
OJ4S45UjBGBZQliCitGkl9b82Xn8IzyA8WL3wIwDaYCRKJ5PUX605m3w2n9agmNirbMSJdDiGmjM
2cDdM/myVVQBTC41AR8hTkSboTjmGgB5nUHNaotMk0jy28KBBOZafQb9nlpkelRbftgjFQe7fc9w
o0vB9hK5FUQBYkz5TMgPxQWLqGGP7iEZFwBRFTvifrgaqm2aWwPbFBV88pUN57Zco+E+RaKn0oBy
E3W+HVKU3v3aGd60jxkz5YfSPVgz8WPDDGboIJhvhXFUAg9cMPyoEgsxZfvkBLFHGU+2nVrzSDn6
FZG2tB7+Ye8U7ALlLP/XQJ/gU6PvJbLDH34CDEwZ9Ill6mqpO2VFbtc1+WrexvoqVUeOjnI+CcLi
gO+MPXlDAlnurAarECopa+m9QWCrI5wxsvO5hDZGbiWyYxCISKmLgzni2L8qJ9bbrc9YwcINbCuH
lW83b+xQ6BEsRuiZgX5145OZgFnZxQ0Z4raCW+9iJlQpHPYdE6WjIv4I4yHHbqeuvzG155d25QWN
M3xhkh2Gs1zcAsYZlvYDDL75a1fEX3P3WaX/yDs6Iiburrxbgu0s8IcGruuCI48cTvYZM1y4CzIf
zXisPunyf8rmGM0YTE51dyLeKPjHRrH2VoOb1/u6gTtNEeL1/uecb2l2BAb1GXF5qwM6jQaGAihG
46NVwUVAnMD3w+oSDLP8iPndqV3fQpn1KfMd3Hk07zaLy2etb1pKjWP1nYmuz6A8vqCLKKuL+Ub/
S9NDc09cwf9sxJ25hHSjPE425bFkzFrwXg4LqX/Yo/QlTAlg7Ka7AQkgZgohz75d2ADob2DWwlXD
EDTzPloDgS3wYf6PZFpY7iCB6kdWkTGxDZvrnLzGg2Q9DJZoaKUZjNFJKtbZxE7BIw8qX/R4OUIu
cUt/+keVv5USCte+9us3TnlYQLjI1hCQRmiqWAfQNi16PgzilNm+cWz/cb1rv4SE59Hef+JHD/j/
32uoFVWHFTpHxIbFiozOPvHIJv1CFKo0e2n8MdAB3lCWDfAgA3JnHbSi2MKEdbOyS4Tpjg/idWEj
BYfhJFlNtRn+MDNDnmhr2yfpkrKaNfzkKPVOwmlQ/q5QdiKjNDfBG0UiPqatln+E3Z6dYfiRcOxB
TzoLPPOt53M1+uJZju4zp6q6q7AYIdHfKAiFduwMy5Qa6BhFXrVRn2XnIfCVNLsbvYhZIzOKfl+V
N6bUx/Yn/4RRkIRbQfOaMABChfhpDF+tsEM4vRzE/RnXNa+3bi+tCpKJDeLagehDJs9HfYOgrDS3
YUfD89s1FKZbHgzQTwVYxcyemy3Vvx3TPGG9nPdKxmcoL79nciPTUML05/HzGZoNNH/EJP2Iboij
OmrWo8JfACo9O1fFGx1zQ0jcJ4FNxDagUPrzsbz96OJ1rm0Kw8IRuV5v7ZFTYUlZy2RXNCzAohyA
/mzjVkk/OBLmF/dy+gHAAtAv32S2MfBSKX8yI1B0UxanEzOYM1+dwsqnuU21Uy5ZtwjLsRoTbjaf
qzemVSA2WGUb0aGJd8qvejMOIWnY/Xr+gaAxG1umoujyyh/2XPQdfBmZK5F//sKQ2S/49Bxzb6ss
vrIhQ/MwH3LaNV/HxnaT+OzN22r+1K95fubWBErG2yl4aJ0Ht1+d0+mUckD8NicTwpBb8Niy5cCZ
tDGwloSbQT0OAArM8JRNXshYtYFhK2dI/lnqIqH+o5keVwgnBVdjZlr86AiOjU86qQCZ4NLHW/wv
TIQoPhNWxO3v29BgCEwQn8wHmb6kvidGjxwwxXnA5Qtf4xx1uP33evtGrtv8S+tuGq7/xXyjfNJa
UOoXykvxl92dyThY0N80AHnmP0Y8LP9ovI3PhmRYWr/0yYibsUlfeUScF39cZxxQ8bNmsf4Ew2Za
ELO0Le1WYr6L01Fmw5RHhxx7nXqG3t3yPJpEnouYuvhPGfdptgxDcSjj7atVjkdaYGNxqmNofSj8
U5PDfwuQGuDyHVv0/6STZ0iUQ6ZuTJgzPrGKVwwYfdAwcvksScfDsBuFVswfW/jZtgE4WK3QGPn/
Vt2fCUJ9fOvUc9t/mp9B6WnUgBEuWykknsUuOo81XsTWB+1Bc5ulA+gvmc0EkZlE2ogf1AKUjczf
jP+LxwnjjDRb6meLKTpE1xTa5Vsv7YjMgEwkKgfAx5X8zUQyOAPJZyvH5LFmL2QmJ1ors38M421k
aiw8gAlCQGuvrM4FLm/tolIYU9ikS2gOCFqA6JFEl2iCCiZv2xsRLi4mQ8zkLRDtdAewT00OAJLG
xP2Po/PqcRRbo+gvQiKHVxtwzqFsv6CKZExOv74XLc3VnenRdFe54Jwv7L22bs7ycyQQygkQb46v
b/wkayhfZa8LnmHsMIB0nffPm4F+b5d7D9TRtNx8u6A5o26nUfDv4wfSsvSCVd6DAzou1NCprke5
WpneguBRlV56Vt4xjTEkThYN3r2n8tfk17d4bCTOFAyPwkRU/8zQrSDBBjbVUkPkiHanBkxDRPfB
kyAKG8LUiCui+cXl8v7bQTNQ1sIBmXNGv5fcMo1LSo9gpmJrW9wphrvijxq0ujNmaKF0pRm9ndMA
opbJ1aaFX0jml38GyArKagoY+CmWCp/cnG2IVSBGwEiuNYTt2IINyuupipfJ0J/MB/DDFOdlNjdm
fru1EpcAvMCOMaFl9ZoCHjkttRbPRBe4NJCsecqFySAfzqCguxSrwITBEVJBo8MQi7Wk2tMYh+k0
W8k9EC30jGqS4wzkkrS72SVu9myHZFhObYB352FE2+kLG+cW3jpwglCan9RySroFQATH+O20T650
c1dSU8EiOZvdli8kbv+i943adFrCFHAiFyDTaO/56IQrcci0wkSiGD9YoljRkDU1Qhf2fsHmeUic
TegbDmPXNjz2oPxZScT9NH2cefJyZB4ibXC4R7cQ/dCPHEPe2/jT2Nhf/yAcKrH7EVz1lhk0/AY7
32Ug4oFrmrPlYbI6EEQ9DQ6p81GwP99fGl6M4JtiGEggQSUdxoeYevNX3XgATBk3LKaGAc3O7v3V
4pebpPPgpKv6KC7Gfk+0LLMsEZoN1Jk5c0PriN2bJuU8bPinbL4EwB/if91T/hDBF2AGUR+5wcd6
43IlDQ1zXxkfwQDTDVtPud4DWN5SPgtP/L5kGrfspvdZ+Fe41U98VFKbrCvvVtY0kbde3FGgoE/o
fj5vyPDbCbDJ627tWami75JtlIr0+cS1IETCT40fGm75KOw93FjdEmkK2qXiI7/BieiQSQPfQ4hX
u3iv6P0it4RmBCWUmuMCbLY50iWCXGdcxzqD3Zk1C/B/Ov3RSI4Z6c8YELGi4Bv37qY7SESmTnmw
0AXTE5tEE4JasFItnkHSbl1rSe/EoN3Nvll3DdQx7NOQXgHrYjhFQ7i0CObB0qDN60NmQ/blq6Ub
sJslHeVwVrjvyA+Co2O6vLLBi3Ua155vrGFNZ7byHXJJuumXt8+nsW3F/P1aPiJ0xT+CscofcMGZ
iKTkxJLvywPUgcwgEZkZu/P/j4k6wPwL0il8bUMMq8KaRTsm66J0YphtICXBByWnlFIDegelFhO2
zuHbBK7Ebjw/ychmuP7lycCrdfFMweNq4m2Eg2PN450wl1fi4Rkf4R9iJprArLM62YtXHM7C7/tb
FuDGM8DYZtgfF7ggsIdxttTMXFbgRNe8jBX1OptubQXe2PsAKqxT8/SOhDfyfUDoTWU6kzwWDTsT
AuclZokF3H3vHb7JSSS01ib9m5qDtacN1R8ZMB+r4hB2sVWqF9+PAaBEtDu+T9aLCPk+q5/xnlM3
mNhZrnhC2pMvukhCwYjDu5obCc5MjrNd9mJa2d4gSrKtz5Nlfa5MuD4kEt+mFsAHYkYB9MCLEN8p
KeBf9BgE2Njz+U16DNZEwRrFAbgdoOS8tm/HUr+y/qGlrBKWFBXooKeUwmKpvizVKd4b/TZNGVkQ
JCd+sCP7ZVpS4VBhdHPj6DJA7mgc/Br9RsNqTrDV0nqA8JTMg7ZKaG134BOCY/B/tADiUwDUGy7B
zps1fiXRRJzvQopAeNcHe2ESp9rirlin+cLyWcbbIMZE27Nx7NCRNNxOcIDg5U1OJrfDTBSRip2T
8rmJOnqAjWZ9SsVjmBONgLb+3o5HRGUIJwLq5Snn0Sge4Jn1G0bRTN0L1xLNkUJFCQUwCm/dNOdf
8joEwrl6fwQEzbbIt+ajycgjmrJtaM3IsEG8JmzrcME2HXgVrSbf13DMtwj4BOtgMmNj6PVprvN0
XjTniEnwVrJIFrr2MRKbbSOyUmGcXk7pAsjvopDXFLJ0NHkWarlZIkdMOaNMZ7hdizUuHcn8HreN
TkTGCoa8iRyA8d1OSJ/JVqROGebdnJQkpK9JvajgzqUOf14QMsR1vJqZ0YIfnazteGq7FSsE+QGc
MTcd4EUMWTmHlR/Dx89EO8eeVlyCZO6WhXXirBqKRat8sKbgLSIOdcYdi5QDU+FNV1exukjbHwKR
wHnQy+PiUsZNAFJ7ViBRcytlozDsPtBh/IDZ06r1wNwsvmmVg5axtvNrJLr+q6bpuakMBm8yrFnl
SyHoINlFlxSgGWMRbRN+5uilXIGfhb8Wgiu++kj9lMDAFxsZAC+CdBvnVvb9X6HDnLvdGLwWJ22p
VRiSl9Xwnul3hHxmePHzbXyC0TRkC6Zm4r0NIMm2mzI5mN1T84ErLFrhBuKExl9egRiA1R2tCQb6
KOG0SihxEE/MTRJNUkJm8h/RYlnAfkfccx8Y8xp8xx57vwjNphGW6UnULyoZeN4KOSkyT8pcuX9Y
++zCRg/WkzOuBhYhQ7yUxdUBFrKafHjMDhrnzcQasvLdhzbxXoELh6D4BTuAxVm6lIBaYUuA/tOe
5RM/I/E8/I0kGyO/+xhHuu4SWUS16k06GwqDqyXMh3iRLn1YnBNJr5q/b1LgeisePZncNx5/AB4M
ihKD2TJxKYP7Nlbsm+MVU1AOPGzvDEFG9JXziQIZHJpnSJ221tG8AJgOGGcSExEDbZgJ/HuRJv+m
0A9nbv6kq90HQBH2YvhQWTS/l/F6+C0vBNMzfomXHZNtxVaoEPTYLi8VOI6H2pyzFS0q0p16iUgS
508vuKBEqNg46nGTzRRGKttBgbrOHUxthfrK6ad1k+SynrE7beWhJNyZ0CYDxlLyPJyC12x5UbEi
5X2eYTI45jytKGixW9VEPHoLYknWHCvMOZsFtFiZ2z7m2iTWWhJn4EyWhrFkhNDxYRJPwHaDt373
pVhLjTWqtmdS1SpLM7IXlqMV62vNWSvPStoUViF3JDHY7Bg9MKRgG55/gNsGLMBj4APExD8bHb0F
wwwZ9YDijl+lsMG4B9sP87baLtt8jf/UHBYYNHtvlU2RlOtMWO+gxvVHi7MDR7O5kFICMlfsjpgW
ut46Dk/9pbdA9Z8CfdE3GxXW1zE4YFs9ZckpwWd7RAU02FHodvoypv+2jHkvIwvzlhCGhH1Sk/jA
pIQ6yNFXXesISOgsf5t2Tluh1d/0DHGjZsVzaRvF4a3xeQXAXxii8z8d3H093svC8XnkdzWYaJHB
NbLMyXjkLQsE/Jsx3V2rYC1BT2LkN/eeDDfeL4iESAy8bYu96digMe9JimdqQBg0gxcGG3OIe1R7
sgM2jpnMrNgFZPNqlFjYxldXi52dcJaDO5eM2KFx5dFu3dW4rH4FlDYFhQED7nYfAZHj4qQhh6t5
pfJkQuUoPWKW14i1QPjwYseA1pPuul9OOB0Ozpclf4m3ccWUKqh2ukn5N5NRX91gBTKKOlozeqB6
3mMd/5K1eRnPIybfyNqWCKvgO08h6Xg8sLbDzxuGkzHiPGR7CX8sXrxPTeH2rNUYJ2ssEvzMNj9H
xvJLND/lJt0RMuNG5tof1upN8Vbv7kC4Os9mTIgxChF2tf7A+MqE9/OQOUkEzgGi4vANMc5NCcI1
DJzbrQFxaBdF2V6UOLUY3G37itmx+lPJ60BYh0gZSuvg5/eIh6J6H/14YvzrDmwjCaTSIZbOdEqW
tm1AyMrcGCCLwKfGBJc5xXATynwmpC5OdlVeeAkTGYEenPop7Kf6Vhzo4dS5IR474RJ4CGhWrHIQ
pjfEQ9viL6NJZWtQ2EX6b1IeJJZ7FS2CXQ6ol3hHdQgk4qvKfy3I3d66o96SDoAfwu5GpmFk3PWT
DCwLv9UyxqcD/oJzwGnyc0zQWPK0zKvSbXPULSz+uLSaYjMO/Jv+lsQDAjWUHDa/uWB9itESvCUM
3h4dCdYGrqp9DKyDqCdtrRnskFAzQX/FNihcRPKw/nqQ3/Te0mx1bTd819lwbp74teQ1diVAutlZ
uI9wz0v4j2ic5h08DtqoBpXJnPd0ItkiGxwfubJk9fBHjmoeM0Aku3s6OxKeewFTE5woGOgnvAph
cFEZHHa/FaP3hGGbF6zB2+bJlo9d0raqdo1CR8qeMiEO/F6fPX4pleSnOTudkTqLiOVtSsJRsOjK
nwBH/TAUlCE8VIz8FRyzPKAsegE4hps0AnrCUynOy2pntY9xS/2jr1Gmt9rZLL5EZlXDDIQrvtle
+gDRyTrrDWojnFRlGCUwB59ZRsjNtjjrrM0zDutuOSCmzoVnkvGYtxtrz8HkL/D0tuKtZzcBo1Vb
cLzKfLd4B05CPJeAui0EVAj5oYeTxAM+Y+gZ/Aiz5JkLaEIZDDtYyZlqSfjPnqvE1Z/60xrt/sLc
wUUdSpAHDiEFXfK8JXeqdvWOnQVLCdioJnR1Zk85i1GaD7IKiy0e/xi/F0J5m0EV00tdmEnbEqwi
tS/cLHPbhUssIvjw/Z00cm5vc1TdzamJ7BJyB6mRGNuQKM77Yq4suiP1QIkq94M/Fkah6LB7C/FA
uZhmK33PQn2Rjnuu4dIZT1LvwEVqsCMNEDo94NN2ioiIj/0yvNoYRD+hfbrT+QeyhZgd/ce9qb/v
YTKcdCg6FtLZsii471q2QbIdfcKW8MR9pKwl2iS+LpP8NVbzw6rnywxcvpbqEBNAwppN2wWtK3Ji
5+VFVux+rZuLYbgQXGOaB2E8ieEt2Kvlqgo/reo7zzCr7qspvalcLAeyJ2f+kz3NfPzNXgRZyeqS
QrOq+O7Y5Tgk8gT00JSjjBmmdT/GZYwu6SzgZosxXAKnnKX6C9QwGU7lIrx0GVTsRXpohxPLBJJt
qovU47/EEr9c81vphH1tI+1Uteyq+D4CR4PDEkPn3lWM6GWXVpnBRke/QvvK4EnCQ7spWyfrlkwu
onWgkQcDkE7DJppO4VT9jbIei5O1VnqkoC/+HmtCgr3TUmhXuD0GSsRHD9riry2+K5mFzcoP92n/
rL8IQ9sqr2K4tCTfVN/jnb6WARPyhpXB/PfPQleQ2RTpk3SCJdKp5xHwoLQeWFx6XznHV7bWGoLI
W7skePHOWAS7C/EgPQMaEVcDmnHtxnyZ9mrae+fZljnkyIYg3aQKE5lvs3wOHvct7ob1WwBvz9Qy
yzzIzcvazJmmM215SGBp3xMPvVO3kPYxXhBVibIQpekkL+tQEdOaEJX1iedSaUDuDZt5Qn7EezM8
QkYcJsgXXa6QVOwVoMN4cAUgQNKw9DAQShhuC2ttWs1Sz24lF5ol3sr3mr2Na5zV8G6Cl2PItcPt
WUzTn9Zp4oU/0agxL3APKF9mvhlQja04uSqJSuNklLukXZeMlFGI6bDn5zz8wzivTJQECRotZNN/
77dBZpg4M76a3ze8DDBpOT6oY5/tUozmnAfygQG9/6sKWI04EVHfNxAEi37Z/4yhU1Q/mYmVhQWV
jUG+/7HGHzG8VDsuYAsgpjEPOUve02lKfbKoVsrnGAO7S1YoruJqFzPkx4UoAhg2HiZuIjBYZfTR
6qiTZ6ABONAj9D9URSVZcAeSMZE7YEKWJgv0QaNvGGtjpkAc0vg2A5VlWOlk6Bsz6Gxo+pcI1knw
cs2VNS/ZX+qn0fzoJCgwbmbYW0jpUr0dKbrZ3VXvVxvuVN9fiPFn1zJbwI6KYv2YUqsVAvSymYY1
htClkSyA6tqeB/1gdQel2frtwpFiEA2ZI7/5tYZBKl/S4BQMIyiEqmhraXgFY5az0UxJlz1YSpai
/gRgGY6FzWWi8lAU5IOTI0d4Hm1WtWuVkwWvin9HwyAMr4GTP7g3dJuMx2q7ZbnFZHMuYYun3JSH
zaBTgTXE63yVOpZhcqSj+ot/HUnr3MEjDGp/dJmv2JmkgwV6UK3q+rkbPnIZc6ETfcb6F25n4hR6
8VRMjYMyz+AbcbWnELkXGDWwa4XtqaBibQcnSP9K/BBapXBhnAOEVjnVXuXRLYcLEJm8hc1vZjG3
3ZX5vWFaqKVHNXxleFTRYGVscP1+MQ78ny7tyv8dpEIsHJ39RpnfBxvtJVGCBmJf9JjY7GtMAQMT
rzf4Rsk19mxNCoBIyB1UDCH46Luhp0i/5Iz8miuWhcLuT2JNRzsTA6ru4gfJaggNMgRAygBfP6TV
2l8NyTxkELGXRTcsdjJ3nogdfh1LWxMFh7KgzKh5U6k5X9ZNeDue9YOh1kRxSzAe1XGOpmRPgxjx
gZez78oFwlOwc+y3CaK/KfWLPg54ZNydtMI1WthJRFpzZ+CsxlmBpQh4IURmu/rONmq2NQgjhXbn
pUR5rXRwrTA254m4+Pa2qAbglZg2l1jcrSwogL+Y/fmzcyCc4aYQlr1+EprfpLgYIk9feYmLFWrJ
9n3U8P2RN1mhCKYkKZCkkKQgujUWunID/rfIicFZ6C3nxtF7Ej4M/dS70+DQZIEPzM2LsJvifNG5
L9RvqpHmM7pnwyHn4ydqTM9c8KidvwRWJCS7AEGKd62wAJP0gU/9k3W05L73FBysPUV/V3JWwYyh
TVrRxWjnIv9zo8DRxQUZ7p0ttY8CNsI0YEdP5gwT9kqiuGqFtWXeiv4VYflUrqm4wvsJXNUgswFt
lWQu2Oxa8AiEG7yfzPYWkosRFmdzxoNTh63bqz+WsvVhzNyb8A/aiqTvul19Rf+VUoSHyUcdfMbK
uhH2mvZbfaoRwnB5EZ8N7afgpSnaOUDbeZfv33Lp9oUyF4qrx4E2sHVKIIF6FDpDSCeYc4q0qKka
fIyEIfKaUSq/hrlWXk2Oi5JbrFqL3tEgJtMj3ePloXLFTa0zhMIna1vQxg5pfwv32Xj09VksXJqM
Rf1vzNQogaupJW4lrizuF3oZjTSGgc5EnOosvmbF+4yTD+izdRrN++GDtUYPRmIJIbsgUMTEKaiT
BOwoIxtVgTqv1GZDSfdxKDGV/01i0cA6F40LWDY1Ttki+00c4iW2OAb97/cXoEhugnSj/RiIg9el
/8uu/Ii4uTtluDik8BhyDPWMkm+o52KXvQPmwW4gc9BOv5M30NgbakArgu+YXBl8TlzAU8+angFu
w+uqcVVE7cEA4VQuqvSaQQoNP5OlgeEpvMtw+gmomSnTlwtDVkvmyjeizoqMXMj9na2plC6OWTPT
qs/QTrwFMUSezy4ESbt/MIYNOjJMK2/5FPsndeQSM2eCeFfgLvlvu2fqV66y8lGOR+U7HA9CsyAe
N2ofre7kE1BjVaUWDG0k595eFFc81q1565rP6eFkVOrdkfo5PokAK8VlLZeUjzq8Cb37jnA4l8C1
PtiMo/2FmtVv8x9NI6LS3AGE17MPEl1jaQk8zGSJZMtzf++frc2bVAxaCP/TfBXL0u4RlYqn9Gyu
69W4BZ+wNNx4Xc/eWwSDO29pbjkiD6bdfwD92hRY0xl9K0vmnbYo7hV+gDi4V7q+HPNNRa4wLa0P
7Oec6ksFuWs6tC4mLHb52kkCsROAoFYpCZBYzbo7J5BOGzwtl7cMJcrhJ8TOeOlUZpxsBh1KV5vJ
ok2ROZcvMVmx56qyzSnO5l6zioSfEV+HkIDDdsHTijXUAxLkk3b6GHy7eaYPOtnBLe+mhc6HIL0Z
LkvdNWdO7u+sZLoE4UNPmDnuexYy3WnAA7jVtB21gzbOjg20druWXGI6Mwwq7GSmRS2dl82zTwtn
TGIslOBPljqdU9yN2kF0JBloFmf6U/gFiOILyObtZlebs0h2KmYMyAUHVzUXKDDBQYzpyjuavd1H
4Cy2WrmSmPY/SMmIkHhqcxb/2vc01Bn+invUMV48JiiOWdvNrGWyUxz1AC8WrCyCqCs3kz9HBD/L
WanMbKLJutkfC1bk2vJZkqgwTzUMfhQ+kN7m6amu4WTjK7TrlXlSNbAJnkPC95eh8+D+sYE5vxkE
BiXSj/nAQOrLfPJW+rRakdt/hN5Plq9jf8Usr3h5QAmONEw5vxWqSmhW2ibgmMClGytPiAM6M2dQ
8jPiIP7Pw++2+nqzdNwb13RDBB4kPVAJ/AV37QUJaW9dAGEhbbdsfdF9lSYkBQcvUXZhMoTPMvOP
tXAozW/N9ZE31U6hbxQ3ALznkrIiapcGMWP9BZqp8ZmL2l678l/jpv9CwMRHjHnB+tXaH9VmYAdl
dc5tdcjzpV+esXtVb6Ybc0tfo2CjTw1vnnuUVyhWESUX1QM+1ohnmeFlvWRsfFN2PH50ntHACJeC
GdR36KjOUSzOafTViBfK0RxlKmL3SZu94T7jrNzQxVZpA0zwKDGr2pZLK18MzQ6MQWa60Vd/Ws36
Dcy6Dn+gQhYQiMO9hKOvrTbAf/F9RmTrQegHQOHZ0hdVOJNwxhwM38bNWG/gUxEEULEgpRKHJrVG
br6QEHU76X68WvSlDxZLVIbGhlwbkjEOxqYD3YdkCFs/dzFl/11Jbwib3uMT0BkQrl1f7nAUA31D
hlhK32JII0gnD5RGhIkh7ckQvAoo4nKuVKcU8AS77SpKb55A6WliDEsPHZ+P/z8judf+iPeQtJsG
HKRFMsbMnVIBFeoaqIBvOcU6+ValZYxEy5iEWlbI16eiGfHQsK+x4ml8G3zicsAjsGIeothWfIhP
ykfzy5KH93D6SNaIYTIiATE5x5xv3qO+8AiP+AyadMnzw83uUwniaeMJhRmE0oSPPVe3KupomALd
mSkkv3lf0myzE6XZa7ZsEM588fyeiFEC8ZKeZbpdvkYRGXXkkkjSlIyz8HCP27pASwp51HCjapeW
vx6GNfDy4mEsiAt2AqZuWkdhYpfGIU03Q/HXMa4Qhg+ui56E7JEoH8aKMavqnCSfWXzmAmiROvIj
wmmCaokF9cqaqCz6piQmB+HBKWu0mfGtqYyZAKgKndMX1/enQrysxmcCAPsRtp8Rp2Y1ZjOiLjh2
aYUsFI7ep3UBkjEgjmpMrlrJWvo0IQqEpfcf1UWsaPN82HcORWfKPMglq0I0sKufy6rc16DcTWbH
Oi6AYpnXtlf19F70aZLzDruZIUxzZXcyXHrYs8JnHF9rc2J/08+9EZLgy1RaqpB2MQJxDZ2uw6RJ
S8O8cSuhr7NJEniQ/+xfiDMLsLExaybRCDraLBqwmjOsyh8BQqzI+sMwK1y1o4FWxl+jHVD9ZwYf
kPOA4Ax+kfe/pf3dGRqvLdNK1vrga9pDGBzfTDqVR9RtTfPV1i8Njyg0iPC3UxAZnt4wJbECRrsW
kmq7afTDaDr43+oaK+QfPsZI3GCOYv6CKxbjLDCDQlnmoAMJ+c5upnKIwjsmV/CDpUSk04IhcXn1
OC7RG+C6IbJS+bTUBW96wP5bueSXGNgnsv19WR5a/TNpLiN5EREaVHplRtZWveyvPuRI4k9PijoP
yK3BZ2KC6AtfsrEVW0hdqxJbKpA6zgrm53yZss9E5BgRug4nlZ+VltllwWPuu3q+N+HSc+GLII+e
Afh2wBjpfAh2bGPZichTeJDNKO5eox4VthZT9w7UBoNyDLPrMD8brFbNI2P0/hoDxsxQwuYlEElK
StMCyTrraiIl0Uyi3/NAEYuOJz/6HCHVFkh9rSCU4tdBL+d0l/UsUVaazEwFx/0KqGTJMKbd6/BN
s7nygmBUbMOQaOxNUy0Vnu8mdGTrgBP0Ad9plK70Hz3aDInRU/sdY19vfjwqjviXUWMKu4NIP0ld
AbLVqg8rAXlDp0dqY49bF3dlYLm6grOuXcX5tkdfkufT2VoseutU+cXS04hKfA3hpabv7+JfBKQG
q8H9NUuu8uQlggkPv5IlmKqeZAb0iYa/26LIFw5R9Nnl7HU4hPN6mQygrCt5VVFf5PnTiPM5RwWg
MgYvHR6vBk2UZXxniQi0mFmzoP+1hs6PdULEvcZmrZBGIwRUJEa3FeBioQ/14b9RS02LnrYjkcfk
0b9P93XPEQZf1JuRuoBgs7A+tPBLlZcJoYuT5k5wbexa0oJhGoag7IpstjzCl+DsoM1kA+so31aw
yP19ynggZX3Hoz4TwDvu0FkibDJotqMVaUBUlY5SOaywqobh21zFpuvj03YSxpJUeq62hQmMA4Mk
OHHhw93tIO6nv8rb8cGPV4A1WGMCXAYiqh1SVsM6m/zOEUlZBHPXOAPrtXQe19N6l1Ffs73n2h+E
nohFCZKgJL75/smc9jhMD+i2CILhVHkDYip2OoPwlmGuZsI5QrtYOWkMMgnBPQI/0Ij9JmTYOfxR
yewax0Qm4r2PMZ6arpj8dKTapBPxqHXJ92HDfB8QwdcOLgmk4tV7r/aTCoKCcdP9AdwU3z89b4H5
xadVMx4UaJxMrsQW9aPO8NnwKaemWAaVESqgi6EnfJtReElGD9Xnm+4EbSgEqMwlhSUkHiKlIVel
ZF5kXAPgq+gZO4pRoOKvRFkU5TXKLirKcYwKmsPYcjQ2pbF/XxqEm7g0CAZVsyVfuyiRkkS5zQIA
PArD0f9iWNbg3YxxUx9NWBmZh19eTqq83ZTjovCOAHaeuCqEHOwbcd4h000u+KP8bBPh9caD0R3b
Di/UXBL37TXyvitxScMaKZA6uWVUc18Pbt5vorCZDcmanCU9mdYePvNTgXwfa8CGpXdOlf5onosC
W9wU5C8M3bcmUS3g1iVBV3sJ3dXbIxjqjFeYXi1OUplCHnzY/zHV2M97AgkIPtKOpKfjlfbSZR1h
GF6EyU4ebAOlm+P/JSsfuXBeLsut25MYPzdwyYMv7lMLlcuH1d092A0fsn+g+OB8ZnTD0ohWIm1s
GT0KXUTXk2rx2WYnKT4P5EEcYvEwvDctMS04RrCxw/A7GFRtqKRTt2PstCOCrF8k/EkkGhhOXpAb
NwdhDCwaHQbhpRrbpgX/CcTcvrLF9itt2Afta2XbFlda+5YLO/4omm0I1U4+NUzjVBilqFnbnCvR
243UA9IIBR1DlPTwQuCs1SVoLglShWUNtoNHtloZj4ifF53owBCAAR7vZ/f+oTUW5fikw3tqEFBC
3nsX4KlVEsT8aQ4kaesEkYuQo2Tjh9ez3OAOOCM8VGUMRhEYWYa/aprcA6b7uqWtC0S6PCrWyo8P
YoXLJAT9hvNuZM8kS2hcnNaf2no6ps5RUSXk/VPd1PFPv0scpGzITSXrUbM7kAnldAqyvHSSvDv+
W4QFkbD16kVoUPPxjgbFPmRxYaHEwGzGjH4h/2fKCkTUTlYmag8bSaZk/Q39WQ0OCXdL9hkhS9qE
IDLkhiCWUxTJkwBXOCL6Im6dKFe8eSYYnw+Jb62lqFGTHSQIotfF6IrR3uKXBKiz7Q7vePlbMc7a
lUyzrfjoF3BvARh4b96kcl1DbTNlWxJfKYtI85YB/XDKYWng8SlWPlIN7xNqaIEiaZfw7ldsGCb4
0ds4M44V3vtIWhAHSXw95I6QjUeORE/4G+WpLCHsDRYMywW/uTTIwUybkTBhH8Dfu1uCrI/Ch8tz
AT6KjlGwa5A61p3otpL4DswnRXGhiFGGNXFjwYzkVbJl/HtvLDULtsaavsKwBdQt1Awcqy/DrSlo
Edtxrg8b1sqx6BD+iM64sfaWtROolfhhZvSoR/OzKD4RmLBNF4isZAgzOhi2GEs2u8zuXhwSGXM4
lQO2cl88Axr35NlIdyQ85e6oHYrfkRgfdhsFyVOEHBzk/qqPJ78iv3t036zLezVgs4PAqtibpWvQ
7GgIiadC12Rg5QUy0WbghdQJL8PjKP6hGYDWCGxidHgSB8BPqMbPkrXira3itc7XRfuka+iaQ2Ax
Hr9yR2vjiYuI7+e9K7BZRHYduKw5O+8uMljNimWKXV96jeK+PCquLr1yjkEVi+vAa+tSYgnRU+qP
nT9Zlm4smRMUOznwL8QYfNvBj2GuKMeE5IXM6x2vPcVleMnUR25gR2UOIzylwuTHsMkJ1wILDenG
avEcIKKbtcYucxX9zj6ZBF3ufAUBe/rLf6YwRcLeHzxr4alLRDUBjPrsutWIxRkkdPZMywezYgFR
udHdR/QhkgI1Jvwr0acY/KQmIYrIhr1oyb12Yyi98nBNSnOembeIHg1gXgweYpwUusYXhqWHjgnN
NchDAsTlDOpHj58/PPqU8hhHpXmgbVrmC1CzxNExNeZ9zWD3KTzfB4PeyD9GJGgn2g8beGP8S6Ln
W7grBhMfZfeWacNklOTP2uCmDezpR29ixMdtK41HTyablHFa/MPymX1T7D9Ui1t1p2JH54lD4lKh
J78RpJN+DCZLR11cJdrSZz7Uk4AoCBviu5SvmVZvcgUN9tas7nrzxROlxmjkkM9BXWeiKOPBPofi
hiVSFRwtUuH8cqWprIXhoBK4PXmbqquC6J/pE+Ie5Bax/h2z0SXIDf8cO4jG/+6GY1WzSNXEefMU
kAaTzYAkUG/tAoMFHpsSCs9Lia8NWT5INnEMU70UKlrUAxNszD06Flku/OgcwYmg/0EG6cMzFis3
8lZqstZYMb+nlTZxiYQSfdKoi+KOPOTRWmMsBYaWTFGq3PuQlR7wq4vwp9eWLVlhzRz6GPARgian
vGyiNRHhE0u4k3MslORukf8KPzNjE4vmAFcBoqmevxuRG1I4UXplfHWB8NkV1aZxxD8LoGWv8Kby
oAh668CDpubkgAso0Sa1zUfZnnjTmc3iitRBuOaIFAoAYahBGodEhWJmxxulcPhZb9KWEkT+6Puz
j7WwQYk5J4qthOjAWik9K+AOc/FLxE5Tmqcgt1stPedgI8W6grmPBazLF4cg2zUgahPvmUH5ZPWQ
Xyx16dGtfVhEKczF+kGekoSz4wTDmpxSUsPtb9Um4wRuPBr4FQVs/cVDgfFFxEkyZ5ZU8W4xBuKd
s0hIA2LOD8DAIuJts+ajVxOHzl9lCCHT/Tci7r6lABRFo9D3eDcLXvauZUhNGIHdYONXqO190lRG
SvoSHoKsAzttTwY2D21wp7/GaEehmVB08H8mI7g6fuUped20R357SonE8D4QIzk1eDdrUk7Q6Qb/
ScqcusWSG4yp4WQ4PgkWfrhdEfqukBOS5KkrRJQZAcfG3P/IC4NDCUAnounmvTfT2UkvuFN4eXOo
ukwJBNzh1o/40pUF4EsTvSTduCD9GKjOMXGySKCCptgga3McsnlieB8DDD0LZaKBuA0HumEmz0hl
tv4XaE6t6dwog7KlhC+JdBSBHgnyXeYfe1RXHXPHLMJNGzW7bvRXonCsGILE+eb/+bfIFfacvIld
y4dpPN75fqK2TsFhTP5NcVfBighJHiEsGy8NhZHGLGvdEK9srsgo1pmY6AvuNqQJr7AB7VfdgyPe
Rxmn44CWrnYkpIyJdxiSDxLMMcPxNA+skDBOkkatrRBPleFnkVwE9rn82emeJZPPmIPFgF028680
23DWA1SGQF19U9OF75+wdKGNBj/TI5LUjmIsPeXJQKryWDOSxdPzVa4khJ3oG1AxEZCHseLq5ZtG
+Miv5fjBvWZd6keF4wVz9/+9Qfze7KaB9j+Ozms5dSwLw09ElXK4RUhCZDBg8I0K44MSQjk+fX/q
i6mpqek+xwZp77X+yAP+hzuyggUSFoJ59cA9AzKlwWOjU1sepRcN7O/yyD0PLfLuv3NPWKlY7vIF
lotrOKHv6YHqmtHwiC+J5GP8x1myoWdbIXnrvZaXysr/7AwkluTirtTgMKPmg9h4Y6Fdz+0+YZmu
CLzwx73s/5IuRYawvs61f3R/g0kZXpOty/s7X03V62CawhIWZQDpIiIePCBCv4NJaM1/0LXvpnrd
o7A1aHcB4uzXfbkMRk+mZIFysJvvsp2/0XFS9Rc57wAnbAoryeDqoLDfsP3RA4EcP1DOM2kxw7s4
F5td/PGgnPDnsylaQOLZMXDzJRLEiOgiJ+eiNsg01L7ZnfI9xJ5U8lMSY3fQQ9KyvZ7r5VsnNQga
MpkUW8P7rypeOQljGe6PL+ycWgleZ7elh4ZLeS/f2Z1vDPmk6LttYaMhZgclG2gxrblHeem7Dq5M
ngQhpRWJsc/DPYS4iHzO2IP1Y2HPA+73BQ4siAqg1Why3c6xJ8PgA6NP260sLHocGpzVyV6x2VuV
F43t400l33BZSGeRs07Yc/gGDAyb5EjJU73veCUIZE+gfpz0pGd7koa7S+HquQ3tnIc7HaXG89O4
mM7Vzx675KfHnkaN/T68ZN+CuZjKyzWoaqJFwy16NbIJkmUuvcoNUwl7N5+mhuwoX0SrEPATFYcF
gLIrCL4lPDeYXOEZcVYLiq+qRQILRRB16SlH5Sd/CuW6xdaETaonKcYdTgm7Orc51JfqjOSpHuA1
uJ3UDW/Mh9ZoV/XdCQzxeLpFmoGAHQHV2DwQZJDPgUrK/xzK4sztBfjMdwJkE7jBCXm0Kzx0h43p
nS8zaqE8zjLsyNVUb/R26w0vv06cRUk3NYAbO2LsfDCyMQWVN0nHQ1sA0t74E1OYOWOJq1fm60Sw
VNifyjVJjSktkLMz4D5I04JqWHmVb0KvGniT4VfNZTm1AbcTgV3+DbvwzjIpoOgH8CJVizoYrdkb
kZVu8Ya+8bnSpL7+sI/QgZT08615kz5unmzY/GR8d3WDObLFmpN8xfL1HW1KQht6RBTGEvUZVpWj
elY9QbpU/b5brYdVyPMXuqBZxMlNd7pE2aY9kCf8wPmfbGthEbTEIdvnSrDhm2amS3FHRlPSkodT
DvBbrqrsKm2rX9Z20sgYtu7+P3nePwFOcDmCMeqk6CFtBwNwJMt3AxKpI2h4Ajq+tDqyxHJJZsfM
eGgUODPRFV4HXpbaJHCN+37YEYYY7Al05sOiVAgVyBtej6Md2WLNlA9iQt/tNEJU1ypzsb9QngoE
k/xDMAHL+Zf8K7Zv35mdhuwyE211nQxeFpzbvzeDvs0vSOpzbpzqM0PHzO6rbXcRhQVVXKd29Z7/
1ktRRGCD/ghWmqhlQtthwWgZg+jLb7ifdJLy+dDv4y/q/zXRMQT8UQz8Qh7XO0pOAIc97pMThnqu
dw343FL9Q8lSCyLygy5CVkEc1km65Oaa3RAMd5PlXCbYB9+PXRJJRTcD4BuXTOv4JqHlqG63kmuk
7m3mECar/RR2+gDPHQNKTm24Fn9F5DRoWvjVgtgM+04kZZyVgEdnqlicrgZwRmUZ5Q5nMMQG9vyq
/ANx41pTFfzue5NWd4WfdIq1XYQHyl6hTHk3YvMSj9/lJn30yDB0b9DOVATw7HxO4L4oQ7vVB0a3
x3qJemmT9WBhri5tctRDHOpEXGH+AqVCk9EuOvk4Uebjga+grLhfdL7hcikbl4hMb23p+99mdu57
54+aLeqj56anfFaEbLC9CtUhO+VThVe1RSFWzE6tAArDroafi6KSbJfulP+lDlzI/C0T2rYwCOFb
esMuZpHgCQKSOSfFAXpDXmb/0NRh9iBe/N4BDOSwpKT2HJmpCZpYkIiZyC4yujhxpkwZ1TE7stcs
pGWwjC+U61+TUStfFifyaDid9RPwuPEzPimqBG7FyjW6/isgXMcWRo9o8jY9kSWu0T63YhfkBEww
MI+kqu3MdegAGz20h2w65R+K6ZxX5/jh50aYWNuBMFXKsfqinavIJuRcnm3oQ+r3yIoT4/9oCx61
flnuEQMU/ygxFv8XrlLVyC+JHeOzR5qg3UeJBg7NBmAgQnehkk9D0L1L1YXZPmZUORGLtcjNO6Ve
VzS9irGZ9KIsdZGdWY5JsgmuIDHcRcOiYh6EdP8w4hy6/NVTcFXca5m4xszVqI8h4EFfUfxCjYyw
4fcDTaXepiBwdq7qc25DJP7tl25a+W/WW6m5YfDXdZlTaSUYixjVTzZB5QDY3aRQ/zKFg578iJQH
hG4L7157rOIpmyLf8Ju6BElbt9hDPNYts1uEOn7Bv6a3+Xze/JQZMkoHcE2cDkyHgt2fwCazXl6G
DpESJKI3P/Umwr1+VcMNcTnVEldfQuB4vxCmgBft5WtELlQem1tK6Ik91h7yStoScZ+s0dCDasOF
hLM9+1xPbXhF+/Ejw3cA2mcSAZdCk3OeyOVZkI+5R5izfP74eyZvE6FTthZL+sSyfc7t00J2P8eI
Zx7cI4S2x6JQsYGFIoKkDpGFvtAQWBnSOTZ5bEveX3I7wCEDTeDTQNRPEN00R7hx40Yj9wpHw2BL
Hbb9jlSBN5Vj/DWT6atB116DYVJRKYcPrVvosP1abpU3HtCCYlQevLDY+uYXfT5jfuc4GNVTrf+q
uBP5zd6Yoci6HtHAmy7zqU1mpT6vuYoBWp46LZ9eJA9uNz0N5R30A/R8yNfIzEE0msQrJ5UU7hna
GjaEA4E/81NzqeYNaRngyNWqqBxwzocp/xniWRr2JPbA90KVWXzQ6WnScMxAPdKXll9Vc6vGm3B0
sBhxk4SERjFTqg6vzgxFZE/xUjhNCqwWTBUCuxm7QGXDi0rDT49l3twOA9BzfEmnrkztD3lr25Jm
SMAHiZ5XDjXIFiISsLozHJH5/lJcgYM6/fxjfJtOzKaxJD7q1Q8IuXxMK0frL2V1w0PR38Jxx/LN
wEobdX6NRq+tUHBsFVeE0++SL3RhVfE7JiCq9daQf1jTynw7GtueQGBzXoNZiaFBkqNG5BG8DwMv
FE+sUAtnPpL8OVOembYWsqvy+RtrcS4kX0K1ifPzINzjeJOL/2Ttt3oRPtNjjGweoj/bSHl90cjI
Q7QqYA4IGcil9EWOSIb0Hb3MaCJUvmYEY1cEFKOu55vjDS67dY8LpuA74skSefb6wG0A76Dbe+Uf
h5rMK3rr+3Wtnd6AeWQ+df6uYmJ/frheEvweuVc3wCPIr9Sn8fk3++qw1vBjpIxRtwEAUwTLTmKk
oMpz9FdRuoCl0upNRvt4gNwjQMWSPHwoAtR07YeoiQIKnU2wzpAlvL8GsLbYY27jR/8AcHEPtSlQ
FAFphNKHp47nXH7WfAcDwGfdLKdFdGHgWGFKgb7RY3L1k2UWHPljYB9TeAa//4nib/+zbqnlkKgd
ZQpTCUae62RDDMeM4VbcgxSWLIJj8NsLuxFsvJ6eO1X/rfkJE9ZUdssifX3kP6YIznnxc4+LY93l
toGiTNK/WM4XzEnzEF1uLhKyVmIS/rzISzJ0wfpBXzYZUboTMRGMjvIGwBsPEeFissfOEROMre+b
EFVdRUwf+xKSd4z328oN909GggqEO9kWtBglrxbUE9kCrDeRz4x/aBrorAzoihNLl3yq4F+kkSW4
qLHbf9DUEUQob03CcQ4ywQ5D+g0/Xz1NqEe/OWWjLdaVG8XtIsAmw7MSCvTLDto0yaUD2puBuZCY
1csw8CPrZPq2tMYtUWxiJEwpX6MplNKGZbTGcsjGRbcvQJCxjXIXX1k4MaY7rTkJcLMahzyCjMG0
RvPJ313R1xgxrGdwRwH6bgCulMBm5Pm9n+5qc8scXNqzprBQX8rbvKKGJd+mhLCFOIiPVWhFKMlD
7NS9AKj52ceQblR0eMBrXfTtj14sHuIDX/VImExQyY6B4zQmKUGkJjDwD9uABYY4yV4ijoQ0cFHB
JnNRkSQ0oE0aYYUdNAv6KQ0ZNRFmqAoB5ZCBz26d5M18tN31Cq6yGfekRn0kzSa7Z/ihBYDwDiYj
MTvrJVHppLmtGcFlcWMCZH5g2fzsqvvBMoeRNBUMAp+DVgNhPgjhmTkC3mykg+m/AStlFXuYpzZU
CqjPGRSTGF2kaiNRAtpgKG0XbzwZLReDPW50B5ROIBOa64xzobUisaSM2BVW/rhty2XrpBCkoBUm
7JfPb+PzYBMDVBcMgYzVtL+xQN5StKnEjkYonsLxoGLLKeBzd82MrJvAVlijWRxlcy92X+qzBvQq
yitAxMh6Rm4gLTWwCTrJRyR/Cnt+X21wRcViMxaBpMxgsKcuO67nejMDiDQIarp+xt0nJ8738mFf
GJ3+loweUfAMiPxZYrEQQlCeh2LuRMQ3PWhVjINSYaWGj9I/mdNcrxHmBPpwaMjTwgqt8RQ177L9
jOGpZNXisZ2PlNyQeQK+3iBGCy1+tY4GqobSB9PYZ6+qQoJpbiu7zI85gFGBYKwueBlxaksqNvQO
BqekL5CAGJY3qjbk7P2nC0wSEqJMzGyJpWnnN2hBLPHCGtTaeJk4LX6Ml2+DD/wapb9tvvwwMKVk
3gkbv/vtEHiwpd0Ij8t2SDKIjsrWREqZEWlKkdU3xUK+Jfmrze6SdEYFG/UXSUHVyZiM9ZKALTaS
ir5A0w2D33wGFMd31uqoFzi38CKonP4t+5Gi3urs3iMgkcujMPsC9ZGDHWGSlQNK1UFIi8+S0B11
bQj3KNsRIwN8TPbm4aM8SS+TifOPvtWFxHDxLVcEaqLbI6TPB0BEZWF2nC4SqZGpGyRfEWHQnVp6
LbqxKvb3BVqlXmKAVKhlac690F2BJTWSbfOfkAzm4oqXR3kf4DqYDhPSstVfRvBR+FeS+k4uDEIa
ek6R8VsVWoFDvDUjEoLp4nv2tI5JPNk1v2NJdpRP55s6FGs1eAjml0wYa8PVKKFgShiNP+Gj00l8
4B3gFm1ULJdkgH0GCAYKj7NrgkLAQCr/BpfoOxm/HKs+v1bP/67SwGn5295vp83PYoBqGTsRhVkh
SctjbS6mTC6afYgrQ7AgqLdUx8BACFI9ddgOOx+O+xP6lOhZbBtSosD3nvNgyrIh+EbIVyZnHAf5
hxe9l61Iw2zV4SFJ7A4LR0m+C3TzjLsCrBY2j/dJl8QNWZAkdwLflfStoLgtGeDzrEIyM69k3c4Y
Osgg67H3tNxeiKExo1NwghaDBaljAM1Rm5Md14Nol5sZ48OCvFUm0BkzeoLju0FTTk09/4sHZNwB
XPFoYFSYNHhAJL16YkZmSTa1vS8yrJltifgWh4IfA8HexP47xYHVMdORgEmUn8LJmn8uHWHG2jEH
+xi4oyVtM0oSpXs6blvV8muaDr4Ui8IpgsjpiarK34+foSKej4A3Q/qvZAbcStXuTX4NzDx+hILk
Jx3i3lHnlehW9a+Sq6ChrxnOdDk6VQwuvfIiHA/aKz4IGAOYaYr3qvJR4WHleX9JxDOcaEriO4Br
lAtPplMbMvXDU0wSW4oVQTiSrjYzVx3mEXThCVsjlKqNN6DmNDKkY07wvhSNfGV2l5OEF3Lpc1qA
aDymJRFAN2IY0d2Gu4VnMkfuumxNHP/SE4Vz6a9aWmQIboAI766Na95y0192kacZRFgCSfMfDhuR
wcKB/i++h2VezIffuPfIwJ7kgFMr21wj9CWl3Jf4vb3a2DP+6FbbEDJdwgDX9xRPqRyz9NAnFAkk
MJBZQYqiHRgm8pKF+lffOQV1HfypyQ6l+ZjOS65ElBPsru8bLx+WYHONnZrQI4Voa0JxZ/4fUqSS
qKGu4p7LzkS7jtWNKHxBjKxRv35CFHvxTu9dOuG6GDvwvGsuIpBpyZw1hLiFziwXGoe1ORz64qZn
eMtWekySmrnKIL16wnpDFFN8UCh8EvHcf/Z9+82Ep0tAi+rM0f16G0nmUmzwfm+l+JsEPCAQPM5j
vq3JSkirBHnOzeBr7iXym8UXrcgIgDahv214fWou05ZocpnVF5YB5f+XjID0/00KXgvZmKFNrh52
CFBObYwcBLZKOgLRgMKLbqkvpdi0Io6FGSuQ4A4pRrabmm9bWPoQAm4mXtMZThnuRB1GCBC7Etkx
iX/NrQTKD17PnmrSCh7oNsHXAVfA2F40LGcsyWO/9sOS1hLSu3B/FtN8EaxUhrtp/RPrVbvwB2yD
u4pW04ignko+51ARVKezm79R4PYXjc0HRCXRD9kRYWwqx67KMlx670MhEV3jYk7P4XkNAw+km5Js
+Nb+Qn8fyEdOA0Nn0+Woq176F50GRPvUNiqYBUGg68Qpft9svJg/gZ0jEgA0pLwyetLolEenBgAG
+E8rXgEpk/k15Uor/vrGzWbfCpsCNIpApGdc4iJiVgkWJVuJybzijmyIhEfCSuEF4eeSXgYvtC94
aojxD7gv4HfC4s2pi6ByEu1yUN8ZhCnPU6iYpoS1XkaCl3zWb2obCSuPOVe4lOYxt6BI/jduO0DK
mJgcyhPAyfH5bTgT2w1nxyM8w6dA4az62V5AiE5GMamdDjhNkzwjgkupb+X8vtFaV5XXwrCU5jKt
4nJiGe9VoDn8cv2l9s4kBtRU/hAzUi8/wiQin5MVQUKSp5K3ooLNfiVs3at4U2LFsDERnwFCQLFY
1LQZ8lUuqIIoZcInKYqFZKRIHCSMhJhQ2ZRT1MkzfTU2slprpJxNPIjVkucU2pDJHnUB/S5/UnDW
gQoFQHFCYhex5kELsgpbs9lhBj4ivpcxiM/F0x4otmF2fKFhCSEBrr+o/Its69PtN/50OP0SlsgB
rQd7vhZscTBpGSgQprBq2bybvZYCxCC4pQyBGCbs8tSNFOi5XWFN9NaMbug5LmPIFh6I8ewvtPAg
3HsEo3Aoo6NTbhJaTU4d7roEPhLIKJ8Nc7PK5z6iXQMMDokUJF2qrWFY3tzsNDtsDBy/BjUTdoVV
g+9J3Jk3tN2MkO/zmwYIHpVPxfn2F1I6M/g7MiNqetBrr4AlWnY/dA3UlukoNqmdzHM0z8Ne5qnT
pz+sadFShO6Pt0N1VattnTpvOuGZVrHFfjy4C/5Zgv7wJzaEZwMeIDvj/uhf4FYdpHLc40FzpEmF
w7HH6MSZoqEw57leAMbZ4uJ9UGiktvQpwNsKh+/+vSl2vosePX3AnlBNQ1o41DGql518rcUlKq03
T+83moVesbUjqqjxj7B8v7/2MH372VOmO543iCyTkiqFHUpORPcqQMHbU4s773rXW7haP+uksTqn
eINY6ttsqrMmcqRwCR2Ihw2UIH8Cmkse5Wq0J2Cf0azC+ZsM22BV20/VzR+qv+Nfn1JCirVM5m9S
/atj2qGtwbjNlBeC4vgRFbvyjqgbdx/2CcrANDTt0By3ls6Mbxhi95Oc6mRTZV/vPy7Q7DR678U+
PYr+IiM6mZCYKVBFst5nNEggNIXq0FrJJCQxvs0/vtccCe4olaWECkY5l+mPWOxb4Tvg30pJelFt
5u6SM5wZFxO0qxu/4AyzGJPUWhCP9BmNWB8/LEDc7OxprPyddIZ9ISwCqLAmT0OofwT5RtiNBIZG
lDOP+0bG1zU5L5I/OfcGZCcfEs/QCE5vXilPOmzSFgjgjY4lSSXEZLPFtjbZCh5/W/HkgIaShFIq
xC0KipBZV/8NmE9es33TnDreyxrPwe0zleI0ljF6kAmTFpGaFcqWh2yKpD4gOfEFxnkybonUhE9k
IwhnWx+bGkYRwv+yu3lLYF6RnXvbUkCU/jd7EjaDMifYFnYF3vEioIvLW8DbuZCf7TAhfcTUv61b
8V2Eew64vGytjrM9KK/QWBrLquYSeKVxRdc2fPIz9i9X/B3soxGoPq0E3BjlFd0QEAHCrbfDzRMs
9Zt/rE0k0wgiuIVjjNbDUup+wpxXiLB9st8eMh0hgvdRcbaYF3hYTUI4fWvJ7OeYwdnZKJz18r9Z
v+YQYoVmOQa/+VRerD2Z83JSYXR/jy66sUuew4QZWOIKJRwGXV0covvbgGyJpB9MzlUc5Wzj3GCJ
6A0o6MGKiBy2W/QjLtHRDJBcwSb15YaH3C0QtiGztxOxty1nZzwVs+XQElD/k3ucX+ZyXONYGv5F
NoxOthXhgTILJFF9RMcBlXVtCSblsgtB+tGSKRMoJZvpxwTEX5MgGx+k3kt65GnNkkAmsd1JPQ8Y
UR286FYx/pTBut0glkZIsAiYGRdr//iDo6W7VpyIvrsXnW5l2DTasGaYS81p9mQshgjoIE+WbPIJ
gh9pVZpeQvsHN6edrItLrR8R1fg9594WEcUyi3banZfJd3QXV2AvYjGOKb9eD4sSlG+gtWVBZdGb
ylN4OxJJJi38IMJ/rTk9XoS2DOjtRKoZ8MrqK+znvOygBAy6SfMslau5Ti8pKOsKp9FBUu44/MBI
V5WI6XEB1zuVwcqvMFiL6NNHT+hga/Ge/IEesxixA/BH22Fmg3vdMaoMr045E1BXChuheqbZe1nU
ndOj3mUw+IiHFooyEn5647edNZtBuutT1MO+TC6p6CmCjKqfnf8rvsX3ohzmUNKEkqGedGCAJfE4
87dMF5k4pZ71PgTiKWvYIIdjkn0bxYYEd2qEHmWzyoYLEBtyDNdwm/eXPFul7xWsl3TXBho/1FMg
7FV/C36CpwgqDotGLJEG5OpyOe9ZhmcY60zcA6R15E5uno078YxmcJexTuofr6WY8n0d/mU/wNRp
+F33/0LdraQfJVqSMO/TnR2/91F/z/keCyfqNri03BCbhAn3NbNV6uVnDxzJqjPsKnXBvvbqcfF2
ezmjWt5cpizaxqnX/+oDYtCQujevVkRiEVAPhesI11hkYctFt4kKlcmkxQBH+i9nawMsnzr4ZZT0
i/y4NzN7fo6WE1vJ+R8bf+h3ml2OSLERabxj/t99CL0hM0M9hPpKf5+V5CDoh/KrqMEhsfUh0uK2
Jg0uWQaU7w7mQjeeDSquCJMfx+o0FXZ8L3z8PqOGyk0KZ7bkH8CWVpMG0dt7+EF1Mr2t+SmH3FEL
KGr5Z7Si812pXDJQhadGrgjtM+DDn2IvWfiJE4ikT3yaYPtmyQvqagtidoMDkI5wo/+AaMdxp2D8
6lAII54Y1AXLfmT5LyI8wMWat4sgM/inTcRWw3dtWFeiot6Jgj7mHAML3yr5yDD68dZVcNSGn1E7
lUA3vYT7diVcCRJbfpZCcewwOdMsRv3A+ysn8uGAdwb1INmACPqVVbr7JJDWtM7m1i/pRdiQLgFB
me1ZrrBLOUlo15DQrC7xCXmNYKJuQzuD5KDEAIagIkMX+nZyAifP4jMOL+Soo2ljJfg/AWD3ydCj
LYnTWSe5U/621NRqq7JeEw+WKEBWLVXvln+koYairNkpEWASQGEXyjEEdAdflOqergTiP5NjPqPy
gRlBpljUuky0xLdqhXRziTaoECJoEI4Fsv09iRnBUw0s+oPaS7Mm9ZiDHCVsnV5G/DLJ3/S6geN9
7PdsO1NPEq+4Olvl8Qb8jw88/IoJIJmTckBObLT4XJmRfSewR9zC5HKEjyDZxFdUf5ARdx/b24WY
JjVFFUtGqBvUC8nT/mrsvGxm/3p4QP45N4GTUpxIXcnDwagerPQYzNJvKpXGv1fm7Eq+/cmmLb+k
hfGLyh3Z+nJVrVrFVgB7hClJVrz61YZBg9Vz4Tske+QENJPoRPID6hV0hFMogBcsGXRThWzydXps
x4UqrEY25fjUw42y+zlKv2NeyWwIWjcJV1p7TrcxTa2DpevPDrWFYsHumsVZLM+zpzQuO+Csmb4P
JrAOsYo+L7ckJn4kV3sqgxPCp7FLm/9KC8HwvxImEuEUTRHES9HpatFJpsyJupviEFIEgIql8D6S
lMKGmV81m9yTxApd6Yeh2af0rfsR19Jdtd1ghQAfYZVjvu0YaavDoy7Irt9b5/e+uoXSNuNG2xjU
C2/JNkk9moWIZLI/MN2TfgmppcaM0+6JgCMMeuEFtGkQAUCOlskISESCTzYoyhSo60k/yOWFgQPQ
luDw4Pg56zcEtSLX14RysVsEqACJoAOloUwjmOIB7GLXZTaLZ91MN3v82fiXN4ejPvnQzl22Q1xd
cWet9YLUEmAO2pKuiLt+GowB4JxO2V+xqiAfgzXdjKILICbb5ZJtBi09HysbFO99di2J428Dr23X
dCaFR5n69iPhBe+VKVsapyi6p5i9N6ESwAbt6qPFL/ojy/ym6hcY/iK7s9TFLEPLUkuyIvREuW8e
AH4YV31yrTAoZK6BzVy/dWTqCgfIrQ+DzjzHLjmPF7jqUjAh5A0Uvj+mKxWWRlwJwjZYlrob+q5Z
/S9m09Za/iR+k9a1wK1k/PQLKkkgaFtgRxhjMAWGzYykAGyJ+YH6lw8EITmsfsvEhkjgYyNAnDb2
nebW1TI1cB+h85oyHgzuoXnrkHu7DfMNPpTjYruvv6L32s8dNJpyfMJmyZJUUiuJPfF/tVr3SBOP
1DiyPshovX6o+3hXtuaOZ63bQlTk14HDMOofcJcaBiOUI0J7ikTPJwJOfoHLsaSJNeomVHhoJmx5
PdVVgMOd0W4jh0KGNqvJEH6xU7LBlXcuA3PKtyWJhwTC/YznAhmsWFxl1N3k7LmuQ0NVUD2VFRP5
DHIaUCYYLm1FerSVDqrV/Sg9NKxN0MmkKYSo7uWXNtHWhlf6+7xZaZzFDI5i9Mj5Lt7aCVjfvJmU
0uiqNxQOjv0qWfpXktUQcClIWFaQZ1z5BA2mRsZZi72H75V9kbeFkyB2OFzzGJM5FkB55a+AqjxT
OJEwW7bwbGvl4lNv/GsqHhGnqhMtB3GZV/dGc0Kyth5DdYGXxNadYTViJAOw3fP4xAuvyp3IZmJN
MpdX3wAoJhFpB2afcq0U+KPR4aOLgYlzG3a3cqUEss3nX+3aYt/LdvXTaN8hRcoVOLShTREAhTJX
6Y1PsEo41UlFJ8J6zRpUpSscXdOgXkEfIiQyloRkMa1a5JRNucMNTkAxdwJ5W+S61SGkQLCuaZit
HExQHw2MEzvdL2F3lhAi1yTME2OGBfJNQFb715F3SYaD2rpMQowKKSBHfCO7ofjX/duOjpzu4aKR
0sGjxqXbDZcClWBPC4ADYelNjc9N/DfT9rNkyjKRWRz8GblV2y4G5MMEj1yCfLxDtfv1mkX+gFQk
Fo+m6Lh41g2p8XeDr3gyvonkdOUhDOCa+A4cM/6XVEc4Ylr0uDZMwERGTAIXZgkp+4u/VHXVEzpg
aS+Tp5T2AQb/dcQC39qERyoTeTBViqFfZ1U5d+ucP/YMJqi93lQSkaJFbj6wGKgCJL8Ni4t2VyFS
hjDAbNW4IwwESe7cxi7Do8B/cxelVqXDaSwM7QAykB7xOCOBjD1EBcD6dEOoNBuj9iMeneS5KTwD
8w59Ftq1x6dy6D1kUpOznqjpRVNcjJnXfw+UKDRg8NVBvQtoZTMn+NI5CXx9JW0U5W+ygI/fFFZR
99Wit2Rgu6gXhgTdMs4o/N/Vd5ktA2UOHTvgBMRHyO62Kpxw9dLvUblOQOkVfdcxc/Izk6Nck/13
LkOXKhm9vnUtMcwrvuSYx5A4jWFZRgR1UGW1A4XifEHDBjx7Q88NDYLHl7Jd8krW9LCqzbYQLsh9
UhB0iR6iOazdX9Kf6mgj0w+FtxCCuFz7hKnQqUIWJ7FbqB3JHTpGL4lszQrl/Js4izV8aljcGeB4
pgG7RPmktI+BIw86d8UCmpvbdI4fqJg2ttbAV8pabGCM0rXJHpBLUDdwKy+4XFL7eOklGzaU6BDl
zjxg4JckshExkIQ4mZh+vAbjHmFTS+emQyQO4ZTf/SG/BSn+wUVXXBFV6b0D93uY3ZOFeRVCojdB
ll80Exi2gklhO6MsPiLHBhat1Z5mc0MjD9hhvHfF6tf8XzBDzChixNnJbDyht/vuW4NJY/qDWEWi
uSIDuCFvSLu+HQ7y9JcgbO3fu7TBQ+bUawD98bYSNZY+tAvGSNJuyZ2A2GudSFp3oJ9zIm3IUwWq
FoGAZKjx909FSezbonqMajpKmDm5jFfHJMAKjC8zerB0wtenrGpH0jPmKp1xrCWUia1Nz78MgOr8
v8RqP9DCInEiZuDtxjTxobFoEGbyY9BzQ45iMeGpAAQNdcLCyf/hygOHQdm8YXClKHScVKCMrwQ+
2sZNchqPkWdl3qkP4gvzHyk2exjTK8C+Y27vJESwiXdrfTFbAl0k/NlQt/jEyBCk4IXwJPysdLUR
h1fjJbFlQlok8NjpbiVMogEHIBLb5icjN6J+ViW/KnCN8JogY1BZHisdAYSDSgE1BLZIliToVuBU
flL+JAwFoYIfyMWOC3JYLrJugSQAp07EzQY3rDvg5VcsRjBc009GYSrIEbQJxgl87/6rPddeu4FY
+YfEjokFeedw7a6yU3JHFFb5N25gO4aXjMIdpRG80JOEGnL7iWuacCGUbUhnQ+w1FTwvOso3YRMz
m9+kL+gHdwie/6BgINUOerBdoDaVyIaRLJzxyMc2MlU+oYOLJ7aUrbCDDIbpfLOqdwssB/ycfj59
RmD9PAGzPcfWnisNhJWriqyOGeEarGKijXBwjxeuQXN0YFim7MegntSqjhTi2MMDdoG5hZkMRU63
kFkhpt+CjiFFozbR/tAzxGSArXFFIc85xXllAegxFl0nxTNeeIcDb2l47CNkzQWdBYUzpYjs8a81
/BP+FE04MmaUDjafgofuZByRUEl8P2yRBNHCpGyaH/Vb/MVnPwkz8+9AmuOUEilD5W9DGnuvv/Gy
HivXIfuROsLajpGjM942CD5gvqyAErk7UDLwDB84H0j5hZ2AZmF4bEQ/ZDVoczRQfNIFoD1oMK/L
K1gOZD+Ly26LTfBZHupD99Pws1kSxnoGGlwdONxo2+LCxKFKiB8tVzU+uTVvDe56ZIMa8zAavvSL
9RewIN8DfsOkAULOBnKhqJycc2bPLGQUKeA2ybQKBSrcBsJOm/5+7mgsyPRjo3CH2zi/cXvVqBxI
VbfqA7UBgBk8Gg5JLRbNi04xJ0mDMAXI3OhlXKp1uie130FoddVW03vASyMTaTK9AWYCjoe8cdH9
y46ygwbE6Tjxmuk7rWzeQKrcGe5uTO8h38crvE9OhnPFRjMRM9bnjkB7gGWalmC+dKRlOBgczh6q
6TI+DRCFk8S3g4aVLVRlLp3XX4zynFD/GOj4esviLIlup8+JJa3+4G+JJZhKUU/GVsMXyI2Czqpy
JtMJjyERA6RjfVjryPomEGfJTIypVrW5cuvaBm2mP/HDoWL/8MhCh3MUsLPzI8YIuRFSzQ2i/fjh
prsB/pXTgOIsshERiZInSowEk6IE3MqnikTXf0EvHYoXBwM+4vyAz9C/ItUEY6ItQMZ+S80sJzux
tVhmKQoc+EFZT1lMzliLmeNxtDRkdc2VKy4WMPP0KP8ijVNJXpqqSiASLKIIUN/PIgdhyQQFKdMn
p5fWDHVr7GmlXUGRUo43zCGOwShkYsegA8sFJbtdbBk7ur8U3NVEE+CISAgrtpuPV5jOh5SG3MZY
zYtN3hcrbUAHETNNYLMnopqGgYbFATWdjg2MA/8itJiRUyE9zmAW+FTsSTeEJAPtA4obGlojwu1Q
7bSLLUyily3NgwCb5R0biqz1BS3L7uzLOI7OLb3S68a1ngEr8+ATMF4QqMRZyNmDSD39kfbpJklJ
YV0Y6IrJGJuoRYsKKV54PmdcmlycJqA3xy7bJ5cxAukH03Z9wLsx4fwsui8I/eEqLvZ8b8RVAr4N
f8htVGCNE1UNMDt8qIFmAXvx2gmkHZBWjXlateCFntEw58aJwHTJQ+0QFwD8cSTxLjN7+zxhjnRK
Kciaxxe66ONo/tf94WOnidVgwP6Po/PabRxNovATEWAOtxKjcrIs+4aw3TajmMT89PNxgMVO72y3
W2L4q+rUCb/hF3Mn7UV45p+M3dQWCimyUVYY1o/xgKPidA8FQgTaT/ApokcRsiHg5gWFss6nErAQ
YCG9PCVz5QwpPvw4Si6VkLeddCgYDVbnxJJtig7AKT+aM7H70t7bb+PQ+gE2DiHpTNBraIoJbCUE
eVxb3ywiqw+2KTNACl5OS3ezNvx0iU2JoTguTxd2eWuDhCmw0hVlPruqkCs/Xlv2xlf8PO1+/2I5
5dNzvMt7cfNyLH/80DmK2bjSzxSQ5xFBYjNFmV0r/7Tj5Dy9FJUDVlNkPXyifxTv4d16BzxVf5Ud
Vtf4Pvrd3VjtWVbwiCTsplf5P/VT+7Fc3jzxjdCkABo6qj99n/3/2HA3CsDhBT2A7sfBw9yHBRGm
OWfIgaRlrLJ7dBA3rGtewZ7RWPy/8mESF91fkA7WHOUcZVxPAVILCAv8k9SHqsV/4F0sCYIhjBWv
UR20ZEuMYITbIYqZlwMR2iIcD8POyecsSGaf2gwzQic7d9jCcumJUkcv+4KCz2uxlNqHASmQJTJt
gq1gl8rCmpAwjN1w9sHmMbtV4ZeUC05kwd0c/5msu7wZS5U1LQ1iUDRwdMJ4Z6It5xLFt2JHAfTs
bfsxTXZZ2tBYSrhPN31fcpTj0yvRq+AbsWZ4hhsb/TavNWA2nh6oIjuNZL51RbHQ7JRDgWzyYLoj
BNtFG/1EDuYO/pIvYYU4b9stkU0ntvJRzQGDnktg0FzVB/Et5NGgVu2Ngzd8xF8LB3U1oa09yDxK
X8nnQlnBf+9OMiYqDUlzzZ9w8WzV3jnpFz0Y2VRIttbiLydeI/FPzl71jvkQID+aSOzR8E/YIH3O
5G1/aH9jBpK/sF0/kcdtxId21l7b8o1kIWfhIh27A5PmW/ozXFi+Ninj+Lo6Rlv5jiuDSN9F98Uq
8a9Tts1xOpAstcVeAG9A9FMsskr8JpF0cCQQ9WESCchof5SIdqgCFwHnMhynD8OtL7xAPG9cA2B+
sB7+Oz7tOafBX+In3MR19EXDjTNFD5b41/5MZ/mzcUXsfzfjg/HpEd1JWCAbAm6ScYvepWF1ZlSc
vlkLE72VsDW/N+/lCciwruz0l9MZF1QQ42hiFywSpEj1ZfWGwcBP0TvPcA0qsUOxek38+B9dCnJi
TnFaByh+IHukfoVv0lVD0CTCyWw98S06cG9gwsSc2ChBgPoATTGu5bNzplEoaYNZQ8UfQIBcWr2z
X5mNxQaPOdSOlfbOGYpf4LE9sqxz23dMIyxHdNOLhix9ZbZ2srcOM3E2wxJqWvHmE+/zHoPJ0rC+
Ftvgywo2qXAnDwtqWAICROote2SWn9hZRIwOMHwh2BcO/JYF3kDeC1uW6nJ7vT/haixlBq7YdXEV
2xPU/Y+Tsf5SXMluT+1NXrZrgFp0udDjwzd6OC4X5Z6Gu/Zu0WW06zt/YnxMlyaQ/NqrNzyqgP44
Up2qU38Dx6FlwGJ1aVcw9aBcwbk27QrUCRpAD/XeZucvuUvbxeQQ5DcNjjPZBKh34ItgdrPo1hTe
P1we9gHvhfpBI4HpsnSBP3AI/e6H9jOl4cKRcNVe2vPzZzzUEDcAxnC2hHaxGjegbdOqg6GiIxlf
bWB9TdCv8blCNUDVY0kDCYVO9fr2lV5qQC4anj+Dkwh7XTh3gY6fap2sdllg4QTNCZLjSiUdNJyX
PCQZhP/Cr/kuz+jSfjkGUp5avGwOTTDaGWZ80PdGMN27fp/+wr20Q3VILdM37NM39Z5dCkqkEirm
52JGC+Mqw+gh7dEK4ogzMTUDEZABgUEAZYy6DW4Ml5n2up4o0Vyp7sHSQsaLKnGwUUSkSI2cut24
OJ+4jbAHaMFc5HnB3LE+jzvSSD1uoQQByYbBAX9jyYaAIKV/YZuC+w4acZL+BPI37CQ6K4iWzG9+
DczT7MUWLQdDX6PR/mcdYnevbZch1mZ2bNR/TYo1PmJ83Juy/osPX+MQwqsAAQ2cMUJsyK2ubiou
YUB7iJJgtOvILmjsuCKSu29Djw52R/07L16pZwGbPwDN7CKJuyrZ9cjT0J0QbUCE0f9uYnQ1dD2U
nu0jBSD4GHCETVeT6HCUpPBuQM1GWy7/4Eg2N06YmeRW2XkW5PfidP7Dh1cCyz6nv3G8zKj657A2
oPB+FkGnsORe0Goo5GzngHPbZg+XkTmXpOTPittDQcS2dCaSxMEsGDo+jsM6XbpcHF44lbzetUD5
xxaYDG9R9iS+ldD5bfjZWRg8NQS121BCYNjyfKgbcnWjd2Nyi3/1gRVz/IPH+bgyg8SJrxjs2s2P
+ToZoYuRnU0zQZSmnu8rApQIQtWixYwCWQb+JNBWV12KUA/Oz4sI8i8hBjfPHnjh6gP24UHEb5RO
I9JUOho7p1eperapPuTNtamdRZ4fpf3Qe1iKOk+/cjSdWdJWvk4VCdtTbRrrJwmyMNuGuyFti/Hc
cq205lT65RdARZPhbgO6rSLTcUUJLeX29V6x9abbmJUto7hwxV9Y2OWeHq7Jz8P9AT2caS9OAcu5
PnV/Xf/XiI+xcJmOkm9zmDCVcTMJVv2RhPZhbjwNgtC20/bY/aWO8LEu3qp4k37qJDq1vlU4Y/hI
DK/fpxtpOGsD4m+2O03yLx5vMUDzOWK5qCMvHv8A9SJXGDflAI5oOosFWYPa872ZvIqNN5YOBdgN
cYOk1LMSLPynAZgyXQzah9ngEcAom9WEJf0bq9VfRnhIfMvxNSKSfh0ils8wXV1t6Q3xueJBJ3bI
VbXzLF3L9mSqe/Ko5g+4JRoLWKI+InJAcdZmcckN5HLHXs3NrFEViNDjj9KyXmHLvyfSTp0COd2Y
tUtqZbwbTzWHZWDzGw9xAOq/DHszjeT3P+kKT9MieWcXvWPBhleJ/MlHUjhZ0CzBhQnXEcAXJBsE
ZaQKah5O8iXJD6qtBuaNaaw3V8TRcAzh/VcqrrZVfzVIri9v4Zl0dqJxlqzzK7M+awiKDS4MEWT7
cJOC+vxpKxXFIVRTCSaUB3k8qghHWFZlVF5UzNgd6liOkY/FAgCo98yKmmJZI4f0ib4msLUlSXbG
W3y9xDXq+B63qGwhudgsPYWdcXv5tS/6w20iYyLkq3w3n6rfIERbqZcRqtj3dGGSiT7ZKb/PoJzs
ts/TfqByWdceN/LV8w7Q0IBvY6t+4w0CiJHv4eIFWuMmi74TL5zZllp7ggGNmPRzD+WJG6m6jGFI
RzgUNbh2+KB+My7OWKMzEw4LBMYczQlV7OiHaZgTzMFSyKAuvNwW6mKCFsWXlUAi0ADhj+BXuAdC
/Vqs9olVWKdM2eoaQjFfhaePZ+JZ2n1tS1BMAYl7N6/hXDhPzVN6x8B9B+9e9BfceHtkSdZeRlIP
br1+Uk0ILH5aHGfBhXCk6T8gE0/uW+fib82kSuNY3QSY/H9KMJDWikv/KjqYi3hpmZ9jEd8YW0pc
ToFEdpXai0wH6wzMDjjqytwBEIZOgilgz8BaOTAqaGz5IEwc/7fPMSw7a4vC2UfschF+UG5At6ra
NfYVsUY69k42TvlwGo09rIxnshnb9XflctizUhp19KvLTjfTqOPo3B1YMux1ytFn6JzAZHBkpyQ4
neVYWxSzdb6lVa+njaFvZOrbANtpTdhazqfAaohQp44tWm/zVFOwMwV5ooclZZvyMhH7YVe6B2wj
A21EAZYvPU8TUB2sZIJ3Mxu1yZKzSCZ26WOnRaMS8LNJZZmnnU6Qs3bMhv3AcEdIg+UyKEdkfQx7
WT+x3uJf8L/kZSYbv5MhKKeNxOJt2mFGajEriww37A+7t8pcBVzGcU0tAEup+LBr/Mkwv8BaY7kT
PfDkZsYKRfVJwEthNFHkv+GgXqG/gJjKZNrOtlEivXX5mDmOzHx12cUKoVD9bvDnd3rLMKDOgLgz
LTNEAJjT7QMoYwLAN14uANP9WoNeWZNrhzsYxqALuMKHqT/ppZYV/7pHy8Q0BG9StIn4wuSws9b5
D1gL0xK3EAkfloR8If2Xr80cpbOfpUuCYE3JUllZrnLgPwryFZAL10ZwGhAHTrEbkwfzvj7ySK/Y
bvAnNmKCjj+hZR3/ZB3YE4TNWfapkKZjX5dcWqzsl06bUKQPIh55LGfexlX6U9REtIARIQEO6Erh
4pgVDqv++B7lDgl+8xkZxN5r2X4UDx5Nod2GAIbLu5EnTkTvhyEa9n0gvSjBBMYwllc8RdL3nKDa
W9d0z6Htwo6Ay8n7VfKKcdrUWOQ5ZO6wmwyhwiULtMf8QzuOjq5Uz+R4MtdCFsXUJfQKHr09ZjQH
FxN10jMV0opcDDQYl5ZV5MvH8w0zLYiLuOW2Lp9HqxCiI5tcxiXx9R3G6FaIz3wKjvtKAhsHFf2z
wq49+0akyOyB+JTvtJhmrRogs/H+NK/7zs8/U9lN99mVEjRrMIKOkcQO+Qpki3wGSQozGZnif51B
EweICj+eQ+md4HZpcGTiAWyr9ObsMEZM9P/GPsiHcyEh5vBb0kFw2c29Z+gkITImNwKIrrjKDM5u
l26M3Vb6aqovFrJ5ek+RyyGVDVesztbPBioKfn7rZghMrD5ZUCu+zkve8TPt6D37bvrAUA+vcUdK
rYzm0WBVsGZYJNX2W2drnUSPws4xO1wLqFF4kwLULyB8YYDLevqDaXP91hEfSf77DhACeOvKVn+n
sRVFNqbut0V9EyUPuhJJiTiiwQTA+iGfd4EqOCgauMULdRJ2Bs1rCCyEseb/lMRIcelUmPHriwLs
d6//96TA6AJxxaLcJOKVjSNMvBDrwHXW73pK1md/sh78LZOJv9FiOlzgpR07agFdxkEIsiwfyERB
ISfuoa+EzPqm7lbSMjyPJAPysN/wOw+HwCBVFU4ovS6dFuDe05VB/uNgTOFqBtkn5bttlvPotVff
MlwORUSUayRLEZqcL2a0mFTDyFU4maMNR05duXDps6MAybZdV9C5qx04BS9xPED4wCZ9CS6ELo8J
Yic6rORS/NtY0mH9Q29Wb4xox7Y/iYIoCiB15Ve+9SR7L7LjxjNefTg0/cqZ85o8Zsw1mNDyrU3D
TlgTCqgZpXpPn00DuayQ7qaDrheYbE4dQr7Ld1n2S9nHo4zWSC+2TOqaAtHbSbbl6OiaHcKWPvIB
4ds1Ch7iLgx0y3RbBm7DIQ+36PFdcQM498CFdIeF+51dGNXgXtDXIP1mzs/Y76qO0fhJi4M7iccu
tR/SFqg5xFfG1HvxM0bOtDY/NRQeaAMmUqEREwKTWMdB+YCvOoEeAq5o/kwnae8X3iKqS9+cjnPr
VyflweJYZ1XDY/JX/eAoHx+N5jZiWNCCJXMALOgmFfZpOhLamiu834h9YmVz1j+zrcUrysL9m8mF
csiRhYjhjv584S3CqibLb/Yg+gHUeKV8a6xv7GfSlxd2dvfZLbGIPj8NPq2cb4G55tRNMnja37t5
cSEEvCCP2LAr40KEJZ47k7G1ZpfHhijKpLlU+aWPPpP6S3s+xOFWUaROR1SkT+kxpT9wf3H/5HbH
CrmSUEPrDWcqFBFYyK10mCQoDx8WoEQx7mSswZnd0OIfJNg8qIMPVYxVzgGrK2Swbn98shyPzcvi
QE1zdR61Hb9EAYHx/6h/CePfhOt8P/7VuE3LHXyYrWQAEbsaBqfaLXmi/eBTLEZvbXN74UWB0lW8
NnrnVpBUdYxhoYwa6rGLfnvlSx5uefGIu61RECnNpoUbk5y1/pGiDek3Yr0bExv2meJW0VbpH525
nQ3KKZhBDyOuL4aVJP4k8pFwZ9U6UVAgspn9N5zRrvkjiiGyThGPWmruo3QjSr5Zn2A0DjnRR0f8
dSfs5NkuiQKM0APUJbHbwWUZkoc5XMhxC6UASqQOOR1TmUCX9qBTONmKHAInpKKQ6Ta55XGM88jS
luveHcP4SrUHNMYQBoi7uqAnEgbXoMqzKcv8RSn9A21ZCs+NuYfYRFnOF8c62iTNBzx7ulX+Rb3n
1SIwoXg+XjjsOniyYc+eebBJqo1CzKUXF2fS5crJC5H0ndCnzDuh2rTWrcEb+NrJLiQJmge4M2Px
mGhotpyK9aUrPbH/GN6iCxdDbT/ZCIoAQqgE6BvGDW+raNxzYzv7LBrnbZ66kJJKfAUypwaX9lsZ
ezAvGvbEBcvJnXGcYBB9jXUjrSz/bibitD1K00VCg+yhE82Gq4mfaKRep9Sr6zdExlc6qLpflr20
Q7R+Wb8XkiNJkOXrHynstLC0LyWmBbPrcj6J7FinrcKbDX7OiK5gc/cZ9Q7MICN2S9UGHqGBoytG
vV52ULTZmq5w0fJwlOPCLxL7eKfpR543bE2BZuveb6C2tKe0cl69n4awOhCHORVAX08dfWBraieE
LLWHqHmE6qWQ9ohkJuMS4dPomnCUMqIxiHu/dtI1TYOYZyhDb0Zu6GudYB6U25H+8+w2rLZaemls
es9w0bR8k8l2FT3yu/BF0gPU9QmqrVUrbJZ5Ny1bDuGlIccJnTIi2xOGLhkOJ2uyJdMF0UpQET1z
WmJ7uIBGJcbSxS+NIlsXY5JWqvwZRpgdrAn5KxH3yduJ/RIZ5233rv6fXN9lW55h6g9YjrRHTPfU
r/24o8CSdOqX6FOSfZIfqEuk4TCDsR0U8TPeZpazj7HQiTxEV9weTCn73DUnoEdqFrCZjxS9b/bp
P3Hx8xKrE4xGQDroMuzSGNhQiS/RkX5D18UZSr2/IHHhrON4NowNKDvcTJpZXvdkXWCGNqJOuwxc
mXXymWFxCOKLj0tKOOP/DkBLu3ypz3vwushHLIWKEv4Z40x1gvfU4+hjV0QlkHHD7rao/HEZeiFe
e0rqxssmnIW5T1XSTIxXXHXJ8akHn4acOklvwdp72k80+Gxs1GNYXJJP5iFodjj8DL9gXbBZXrQ/
K+qOhkIIRXKzjjNXWDzAdgoH7wreXHPNDiIuyc9NPTqcW9+0vcDzo92xmoQqJ5kBogTOaZoKaAw/
o7kJJ89U+R8LXoyraHHEqZuv8sFvgL/7fPKQIwtHVLNJmgNQGa2MhlsJJpVskdlKjrYhbMbyUTJq
suHxpvTeyD5Y23K+NCfOP9oD6NfQIOmgwYXF5x0knRPCoFhzA1TMzsQ/6K19C4sX04PVkdPdRf4O
0IRok+s8IwVrYG4hxtDdWSAPLrf8MDvgp3eiqINU9MkXgiYSLAHxInisid/Um2kv/Iiqys58j9Ux
ujwMhNiIH0ZrcT/W15rLLvKFfSJ2soVNQy8WzsJ8wTzZCqaKJYzf4iCH95ivPT/xtoDmhvkK4wHk
j4xYb4xAUzxZ2gC+3ZHIHbJ7uej1mc10rZ7heMr139S63Go48wn0JC8ylp0/lw6MnAw4mSdS9AUe
crhXBdXRY9uDcXIBqq3L0I/I9LON74wUjXV6NL9CTOOWQLUXfSVJ2CvM3l71waj83NgQhseggksw
0w2egnw5dbGIQMPGJZTlDWIrTfPjY9kcaHXhFEi959azJ9nylzQTjL18N7bKyZYYoDF4FpvbHn2n
Fb7xYxl4sE2ju2A8YjkAL4dqRcwQA9nLnzUwC4/BhU5TqILnDAgXEHvOmWhwopNPCWy1QlYFrw7I
Gf0smC4cXmY/upLmpOog94T/EbS3FmQ8YgE9FgGneedT4v651OZ2DYAhJSRlLIUNSWBJWCwblY9C
WaW75I192ZpbOeVONvoqGSyO9j5emfBrgIVy3ZJUptk3PFNJbs63E2G0RNM60uBiP4Zc6mltOQnm
esNEzXIYUi7HQLVWZfdSAiHAv3AmZWuh1mPLwMbc4RLK+sKwhR1skfodMaTm4x98Z15zSkcwgvdA
pUR1m8CYcEoF2HGrfvD6UJInlE3waPDGUHfcMQR6YndUiRpgviBGXCVB3hEj/xX5puGwSk98dFEq
6SiN/plnayooRJtTki29Apo/llT4bMnyR52/G+IpZq0uYDS1CdGTUtOZowFK4uCpuGpnc+iplWuy
y8zIenEBKiBc1LwwdAiDy7RN5Crz+cK/gc07b17agTOImBc0sw24bO5o5qa0dhi9D0hTWsgEA0rG
btlh9/OdG/SiVQtReCpssRoSN1VG1Xn+l3fvGah0B99SfWPAkZEZMnVTftoHZP/oMQPGZ1TZnh3r
iIa36h8v9NUhwANCJ1X6FHjkX6yBBIQTNbA3r6HMkKRGD4RT5LSE3Wur0y6mQH8ZfasSTOXOpPmP
+Rdi9dUan+h7CuuclDu0MVF9iWhB/j2T34zgIWlJOkgB5VQEoG9icxD7Ha4VCZSvA6M+PGh+Kg/x
hgki9Mw/JH+n7i5BJWp3+t/EDUFMbWL3C6EF9Sz7G3bjK3yrn5AViZ7q7WQrI6FDYMC6S3DRXeLs
RgQHqPYS/mezMUEAwjCTTpbbg7lLYD5YvhJ0OtNdVcRdj+c8vTSt01hveb7r9WU1wsGhkjIrnybc
f5+HhdQOFQuT+8rFfyf3NPOrA7wS+/OMCYkakP3SWLch/cm1Zs3xP1o3qr2gE0ep+Njm1m9N+JGN
Z0M3VrT7ACSvepdlMJHohTc9018NZ+ItwWAiZkyNt5EcEEjGcZh1F2qHvCH5ggYo3sbTViI9h8Uf
9K7UCpaHdLAz40FITtV8NOJ7+Ny85D3umQiudeVMCBhVx/ox06DIQRQCRmNYDfWTD3ms5dsTO+8O
JHAvcpeZBM07Bb2sPABHHC+N7NZ3hwKjzAHmJT3fW/aZ2uWekitYtlBgFIXl33u7UDx+Y1rlZS2s
0KkFpuwbmSvvJxqcwp+G3+p5aOq3QdgOypv2PEIcKqagiWixOdrzfdEfLflTmzdKZ8fIuPE5eV6b
PFCJBMwCLFGL2Xn9q3AwJpqaVdVKGd6MzYyA/9BxwBNIA/3L8DsNS21Kzrtk2sqfBbMWdQTCA2Vd
Bs1domnikMKPfbAtzeX/I1w45kGy3mSE/LiAHPhbDdMO5ysGklaDBU7jZZXfPn/Cxqsx8Jg9a/Lk
Gq9uexwojL6tPO24vpjtSQIq3LZArrTy8hbCcnSscImWnXDxLVu1psMGDbyczbskuy+DPF/cfoJ0
Qfngw6+7wS2fe0BuAV42Pqyulf7oIfbCntEHsuKnUO9B1zLHwmudBgGpoQN/r/msiW0rMbB19Mo2
GOa9OVoWLDBl8aA6tq+nl2h+/U8zQS73Frzh8IWq8GaUv2uuYoGIABxh4sgLQT0LFpKZm8MqEKD+
QjTH+3ITV/dassMhPSSDL+CujA6diQHL78FtO9v6YEYroJPwZsIq6kn0tRKsL6WuPwiEWPwYHVt9
eOWlQEBLfVDdRneTiukPPU1IZU4jV+t2OroNNN1Cfc/yY8SBAZOlWKT1yiEFEtvJ6raHdPAkVKzG
LdTFoD9r/2b15wWoh4fWvxcgnp5i1sVGoEAvlXawn0BipO6DNeYLjLvflvJPMZ3T7F5SAF93iecq
AZwvI2z2WMo0kFhQD2UYTuRDUOAP1F+zF45JDhIzLfNFGQrBfuYum80mEYlR73RfE5hBHanaFuAE
GPJ8GrXbsTzRJ+zaBD984XjlTO01skhcOczJjz7+ZM/9q8ew06vwEkaqLKv7p7AVm6sibucuYFcG
652VSOyN2fds/UrmVy3sRC9MIae6XbvvkOlCJAONI+Jn5mnt6ZDPi35qzD/lJ0Sihcb1ZEMLZk2y
CiNkhVbzLDff5fxJZh9CBn2fd/tqiVxWT2Kx6UhlbuX3Z0yY8X0k+Lr9i4nlYk3Gdk0wyPxhbfI5
hpd03MTFZcDcU0bYck5YVSGAGT3rH2cEjyLw7tXgHBz2E27PTD3HKrP5FzL7Xkcpd3l2yFUGl01U
BEroz6JrLGqEqTsY6VbMbhGaZdUvYL9XG35epPqTiMMEXInNSM1EQ0EwGeoEcHzB5zVKGq+KOXC8
2MJqap1gJjE4ExwkuuF19UlK0wwoEvab4Ukrh/7rZSkMCPl6JiCwhLXV00dNt+J1kuEHKem5hwfU
5Ofxe0lKCyN2i+pRmneliPO/Dlkx/q2Z94Gwe2zcNrP2KwN9vKBmtBv5BVv8o68+Bsa0UoS2k+A2
xD4uZaGT4sciqLcp3soN3nrQUaMt/fH8/pTRdMZfqnQQ0KmYvpW/I6fnd/eQy3AvlfjlRNmaiiPt
qoGVnFjfrNelDSzjbwoXcs83T/Raf7oGTzSeHR3Rta0nINXXpIfoR4HUMkguY+7r1uBPT0+s3Kzo
VmVXk9LdDTuOjSSyY9GfIwJPyOoGeRAgSqXHOvzIo+v0nj83A1o+YX5ML74XKA6AXzBox348xxnG
eN3XpLrmDDzmFFGAHQm+ZEDUSkTG7JYVZjae+vg3IT/QQ0BrUqrenqpfaYeX/NUoBwUiUHIYiU1O
qRM+L2OKHSAagqq4lCxn4LOU5nnqf7c6/NbXdZa2kxrEyb8wfwjssn0ro1p7OhsB4zPiz5Xxh1i/
F+zHCNgBgXEbrMcHv0QLPf9Uz02zYLMD5hmnnDDB2tMAD9TltS9xohfXI9QaiJIA3fjy+KIKhGrj
vhRhAl7sBMXGSZ10ol5yX6qHt7zY/SoWeUirc9SDn+IXQRigYyyq8PhvGty4uVcVRIsIzic011iF
28yRPrACZpe8UOchMzU0F6hVi8tUBJi7sOrM7gKfgyGNNRHFP+GtbkgkZ/16HA9ptH8i2tMbSEqd
V6W/TfGDr3NNLDSh3ZCFv2Y6sQr/q3dReeNAVttro3hj+q8fbg28MeveVrvi8yWd5OX4xEddNPpq
E+s0KovBUX0YlY3R7yqi1YpzOnxo86OUvtL+2teP8HWIlICltBD7qXhTtOvziXiCkybO2DneRIxB
quMLDWNQtp6JNJkmPrF5g9vkgGtEcgCdxhvTrIHDvmOo0lH7PrW3pv/Osz/LrH5NDrMSXScmm3/q
FHqh2q5H4AuJSYmsEaitMJ/g0hC5Pg1XcjrZADKgE7dhKVxT+tsC884WKCB6U+gzR/khlAgf4nIt
Vkysi2dXLtn66/AiNytnSWvEuEWyonOZSPAxzmI0mmd1Sb50WOf1HEfZ/ZVuLWtxaDA1NBLuK0cX
sGmrW4fQeJT+tPzrBTvhBRkCt7FIoalGPNjdjdpyVLYIPR4DPcUpZKaRBpOtPhAkeP9OyIJns3lh
4tAe6slOTFcBAbJuy8+Yp3xXYjdQfhcm3JSaTsI66foWyD5lUQ2EW+67/rdkZ+xZOuf5fRyuesEV
JpKsIvwNr/tEhebiiRZBV7uk2EfZuRN2+AUOs8PIxFFWVqcJmEDIvrUQWpKxE5KfLgyRsBar2GB6
X0W43w5+SDV/ydp3Rlq4+ny0/QTTgaZNgEVsMtEhJcukGBYUDFq6qAmiOpkuyYmAugpQT9ehbA2U
nwrS9US2DzyHOMLKND5zlj1HmBFosMV41yoPXWW5hYuriFDtyW7xCXDOxNYwA3NVkhGRBphcJ389
CaeoUCKp+2EpZEOgas40UB9Zq70IMFNojJAWcKRN6cAcAbPEKK5d+VFBu7FATkIdUCC5lvEn4T1k
T57IFlPybYFzBdMQsyEDhpL/qeFPvpAyXn8qnl0VO+/nv0n5E9V/6pStBQ1/ex49Ewl0c5WkdtUz
sXTLGRQzXbEI6BmtIWNYOp4c4jKyPEbUzROtoWBVa42/unsSjwa7HqqAzKBkxYv30ntTobAEJZBb
P9O+Rubap/o9XAdWvMX8pTX8OYUHA/JlLaiQ8oGrpRHLnWJdVVg5QXqv2Um1/F2y/puiM2z+lEUf
RqcF9VZDUD4ys6Xf9fwtSkB+HClafg9Jc5cuxCIyCLxUV6Nv22C4t0401cuQCE0wIGcW4zmcWNxN
lGUGPWbI3CXYWZ6AshkDzcrvzD30C0jeAD0A1YmLjwmZ52lxl3OSBPGoRpOW+vNv3lwyHGpd+r50
m9EfwGQRP2jVg5IUrFOuuCJriEq4cxLY5I80WBBX++SYx34C3dlaMjQ1yLjz7MlQ/5CesdqqiE8o
WMHd53Ha0NLXG7lylH9QOSqv8UbKumq6CceWgTy9m3c9ujcW4hk+RWeo/8q8KoMRib0dfquy0/Ux
9llgyN2yKo43bGAj2IuZjSSR3rEClesPMTfcXDUx/oMgicNegdPSau9lRAystqpm6HDvT1x+k25r
VZD4kPojcDayjFUBo9iT6U0lNWywU1XxJx1fhFaHBfX5ByGbuQKHBmxJ8RfkvXGFpz0SFo9pqnXm
UJO1o1Ko9pQrmzHD6kZMVtoTQV2yaTsUDpSwBiGkBsaMurrZiXi9wyfU3TAlyeeo83kF49RiEOO+
CPQCX6dIFQ18T6iWkgW/jXH5uci4//Bdbkw4dYjnhNh7dijGpH8ZHB/jS3FwGGpkJu1scSLjYY+I
4olZBQBkYBcyfIwH44KxpLODnoMfAa5WdpVsQniK5hwGIn2Z6KcEqvk8SWvmQk0wtmaU0DQx7qsk
975hitdSZ5sxiITb0J8EPouqfdHgJzKLvtQb8pv4PtLFVxeFBwOr0rn8Ci+9vEU3VLJMDAhpXm1I
9orm94oEtY/BYiWjQGJgx6QxOXJQmw4HLKQwM9qH0gaSEXtZzClY8afn4hPvBQ/UQd+TKePF++Q6
3bS7dMfTJrA80R35p8Iob0tiQIqrLux7FHlk1i02sGix10hNog+sGOTXcl5FsCFav0TNywKFX4Pf
QdiEccSQAFUPu5CVeFMRkSGf+geCBb1yuuoPAf0hn5bb1qWuGLraaPel1+D9iPgxGLUbSaszvTGk
HboBmjKBnvZp4L/5Ty0CWngl/9bwwe+JurkopWvC/uzJduNdgvkfkY2+V9lJ9IGC4B2DCUj1sACF
ew6BRLLuJvY4r/jI0IgrWrrJje+53WBr+LzD5dTqh4hMBiQnw7uJqpf1f0kH3UDRvHhJTulOGI4u
5PYBH6PFuiggrq2cbPFgynSt6LIqujJPC1D69yw9MQRmgSNW2N8g12hl0TEgLBgS6nQK0LFON/gt
jRR2kyJlJT/xr2E4IS83B0rO6a8ghi5iUrreeC6Tn1IhqGDFAIMUh7ZS5WDQTkwdylIorA+GI1Qj
CjGISBsWusJao6X4G0nGKN2tldj6wLf0oLbpoFotqYvQxvBd4QSMIfAXMky4vwrqDqTwmSPxBUky
+Xhmx5KFZMzdXv3h8+Vx9bk7iTtsO1YLUhQQpdmm9+L3xZPc2TWxyyUOU1B/Xow9HcwsI/6LeDo5
Cxn3Nc9qQDTkrS6YbsNJOwLSFVLHjq7GnoczM2j2E717Ag1PeE02Li8wDXiX8Mm0iw0QRsd7L8Is
TDkjQpwkZA2jrJktyewp2YlLpY3eHVWIsRu+1Se7S/6C+eNroyDqZ9a/Z7xniu6CLa7VBPkz44ed
i98Dxlrh3zjZeJ8yfUXoUD3WiQ0EIar3gMJ1LY1BMS44jams5cZu+f7oskMHbxIBNwZqGuojdlWq
84pYXeH5ace8RI0bC04149exfoHLIcpX+SA5yjZ4W4nLyFnxSqisBewewREsQawuKT8ZwUtYr7L4
ofVe7rpZ2vp39wAABV9Nn16Z4EuMraiD0gVMAvjcYgogIeoDCx5WfXjCi91t7NjQsk+jiGM/cCbC
ifqOf28LZztytDMvT/RkeGOxexziyys1SatbGlCIbIu0rPnSsiAnYMSEcfej+xzAEtXDTQV/VJA1
UH3HB4T3RvgXaZ+1cmw/wuj4IlmoINv8J0/fpB+jvAEAG82WkeLZ2opbH1hqSTK2sGTPwXv7j6Tz
Wm5U26LoF1FFFPAqEZRzaPmFsmWLjMjp6+/g3Kp+ON1HtpDY7L3WXDPArJ6YJ2iZMPtGRoRqUX43
GHWgiaWQmCR6JWXyj8RcC608Y0qonIEDlhWoc50YMMKqpMWp+XC4oqdwyo9DH0UVp34sM3QTZOTp
nFdDGNfIYzQcgwGKt6ggstKHncH+GsNpAbcMBwdvn4RiwvfQE424mDEGWEyM7R5O/9x/cTWTDhAS
DVYIAOiw1niEAVj96fuQtXWa2x/VxcSakMYPEzuHNiIL2LwXVI+YAvBbandicEUOzJoChJ1AooVO
PBhJwgmo7wJuFwemglqaYVjr0gYL6+9snDfqgl2Z/2ApGQi0QcoBV2hT4elzbhHfBwqADIe6BBdz
+HbYXPKQPCjVeC2E0gCpTziveTk6cPrglfTNJ5MfnwuHYPqLpzcqRATs8NCQrCIqyqBNWQqRaxgi
Tq4NLNh5+gzwFQyt9IkbrfZHn0c9Zt5njwTtGaXJW/7vLYIKoSY2hgtNczqVO8TZhKZ3nn9Lb7DR
mgAz2TKDRUXs2xrPQw/Ds3TBw6MzXEQdjPMpnB1Uxr5NhVejBNYcDm6TB7IiDcYaaIkpMn1LISqP
U48/OLytSAXequz8V5h6v0NtdVCnMXR8pb+cSc0vl4FbEO/CxxzRMiPzTu10cCplgc8S9Wf5nQt2
w/gRXe1W0v7V2CsgnoIirlvYSGs6QVp2d5T2ZcqzBlnMolZgQ2hAUWDXXMOnjJAHWnm6CfHPRxrH
xCZw4GIb7aJA0Qo/rZ88nYbfFq0dtpwMM6eW2hrf9AcCLUWHPQRjeVdG+hYw7HLpAmrMuAO3G+Gt
zQGBCwIG5cVHWLBNUnl6aA6xOqe86ecfuMSIdpnxMBfEtQTnSdnRUEpL8LEB2CyWOTF1HEf03wrk
K9UFBsHe+cNs7ZLfWKRYtxobwFaf/IMy9Oa48cKrI+gFq1AZtsTSM9x+XGKxGJZWruMI6KBJ8znu
U4yAFjNAV+CgSU20AHmnEvpsqfh1zFAYKfM70KdiBoNxHi0AfqbKmtUe/7KxsJawBmZHBLnMFt1S
3n9sncl8DlC/6Beci7MHUEvEx+KDopvr7A8MjB3rOs8sQBMfo6fQwtydTRs4kfRO6unRQFILvrfz
EPKkjD6dPrNMzh5+OV6lo6PGW9LZWaoxVRKWnQxPSZBEnbwHtN2CQuNJZBkqYwwY3HND3IZAGUrM
F3D3K4u30uLNUF5AZTRwyN+QSf1S36QY+DJ1k2AkWEEzUWdlbKT3bBUUK5DiDQ8FtJXDfY3tPnJT
iX5oEdgEppjQ/tknoJo43E3QhqY6quKJfVGMHolyn2RcPosBzc52CCmUsbgTyp2GGQuiL3wWSuYA
kz2hb06TYAyLYCyi/CNEkQSyNcCIeTEQRnMctRwBIGL5SycSx0KoyeSRyb81Y5BPZQCnmH7zzwSc
lSBA3bOB7eIilHxMmsl/2TdPOVx3THvMBZQBmg0tWIykU6hw16zMpOpayPhYyVbG0NScBwza8aNQ
7rHpsuLp4zD7ps9CzjUu2zdAdGsCCjFfZYnM++9gOQSW4NkDFHykURBj2d6IBEASjRAUvEbZ+sIa
9T8+eCvuJXGxDmWnVmM7ypFX9E6g/ss+xyC/xC1jgKvy1emIm2zkwO0minBtAtJ+IBJNlMAF3xar
LyZubfX4j31GSBc8Aaj/ansW62o1eH8/KgcebuTMclkN8IDWUIs7FPhMwXMLJBA9+WtybuDDghwp
4A1QMRZwPL3JKBDtuQWPbwoWwc62g/i1y9KtwSB8Du8EnyGIx5yzE1XAjqgWvtDdh7ex3GEZURtz
BY3NPPwr+23yg7oZQndwETBZpnqQbNYZDGmcFia+dDG4UN6hjRPhyMuwAULozwSBRh/5BCQsdRU9
5FcifdfgibhQNfp+CubgQ/joOT50WXad7DTOz8b5v5o0lRySlQn5wiMLqQmPYHXjnUqwqLM0TQES
C0weJ+Ku3c5GmywqDCAhHU/mMozsCk6guXRtKKHouDC4YWOZzLECxDd4ChDIQEIfh1KwaNGysl+y
pBoHEXFEUiS5JXwn2IYwYGWZ9ysGqwSNBjxc04AVpsLQW8MXvm68DbpVAI6FuIIDy/HM5MI8BRfI
TX5kicUqF4569d2QVXnQSHqvtjq85RqNoISLgvZrkA5FWrAEKdjUFTeHNyvIJ1qcABKG9k5yOEpu
hQBDil05u2rJn1HhSYi3IwKddln1jmluGLtwWHHOFDiw1KtGoGEI4IenPEnYyMrhbTYWmOVKvOA/
HypOIkX919bntFzVaK2LZYwQBSs5nykCtXi71Ag/ENS1kLuq9BsJW9X/bsqlIhvzvPkurk2Jxx3Q
EazvecZG6rP2Burj0X93/V+jkdF1GGS7rBANMu/T/oHqEUS5xLk9WpmgwM6MlFnCuFTzO4trywvO
fXfQhP2A1x/8ZINCRHY53D7yfcQBUWH3XcObx6El6Tb+xwq/tdk5Eh8wYQJ0uvU21/5lfHGSVcDq
xEPtqpnfBQF6WKHEKwkSS39qWY4V5i6jaziiui3KnVEXKJwoT/rvvMW8G+c3DgDDFp/FKezQYKsP
FbJRu8tzc4MWSP3soojgwIM2s8Yz8xA5Y3vukPNA+ECMhHldQRJnS+gJDeXGII8u9YpN9uGQYUsM
Rn5Mxa+CXYRqotjV/qkoeRheUqtTogF23SmTxfjLoCuaMS3LVAM56q9IHAyBJhV/wzEJVCCd9JSX
Di+3qGWqH6BzL77NZDcQr5itdXK82ZDy4iWLx3yGr4x80gJqOHETI9YKbhU4rg21L423WCI01kiW
BDzxSLRVvNyxhMNjX1iXVH4Y9IPBdZ+DoDqcoDOiDdJ2lRYICmxtMo5hcA9ep3weDUYXkK8XHwws
kKN3+kGHp0pxE/Q5o7DNkAdOFd2KKYKnYNTLoY0Uyt9wxHq00QxCJWWtKDtO+WlAk2ZbbnyWul7h
AYWeZYJ9B6YyoMeQVdjCwEKbdt3+1/TQMEfksj8HpnC2gMdXOS59dBO8T7cVMRWKbBS6cXbgXhVO
LpxH6bDs1RB/2QJbkn0TPGJBIo/rYkSbEG6Zx6jlnJVnBUbVQ0cwibtAzqTat0EjZyaA4RQ0CFni
6X0OYFf4ltDhej96+ihlqjbua7BRB2SnLNhza2/lVz3iXM79mveQ5zgKscY/JHgHFcewdbHXqOHW
/mdbTnOFLZnhlszKytnmKSXrergZTr6b0ecbjHm24rhdjqi8QtgPiGfKFjgu+Dfr4ebleAx9gGeX
MszJxiAA0ANS/QoUN/OlxecIrTmAskhTAs2II9V81z3eJek8w3lQ6lYznahvLhpCF3e3Ps3af5Q6
3jw/D9VSHfFxUt6N9isMhyK8saOlbmbh2YUPMIJZy0BiOBlgUKGVVPTtrULc0lc/SXfzit3gsByy
7xSfOyq3EYY7q4Mr/LjdqmrXfjQP6bNE6p0GP5vuPAI9ayk5EteU+nLgkJYkePPNSo0XHvoMGcyr
1awSwi8Zhj39CITLvmO8gZZIo2bxcFT6J+J/HzEeTcHscPLZeLi70t8O3jzGrizirT+rIHbfw4bR
aDyNtzXsSeYRAGjI3yAoBMM6+0v4YQPWR9mz5RQ3WAYmjaB/iIftgCIgUen0cRhgpRHvB9tX6dzy
taGsgXOD0YH5wULA+VHwp3T7XwP7MgRITPh38jQ1wBsDyKecSAxGvVE1uJnUzmysY0ANYiFP9GB8
MlNjBL81H6a3aEhA7o/aJf9taaTsel3aLoQoUpWnCE0SUsKTfJvd1Tsk0tjRlwEhjJs/GLSaA11w
vTTlR1nsys8VnK78xZylwNsAsKfesc9x5B41zM3ccbS6o7bOzixZps18GXNjz/6dXrxl8JMxFZ3X
S1+5SAXh1qSywY8jP+rfZBjl5luBCfYh9jbyTmewMReom24oqw+JM7lc1IgSccsAMsdGSpxsDjBg
XsNU2DBR1DqMKHaFtuuFfj5ATht6cjLvBB+AmLAO6LyN5OTZaJKEfNOmRw8DC+IPhG2K6HvN4cY6
VK8MbpXZBmSsKtlSgj19RiU+NBmDZLYH0Rb4xvMtg3RQEZ5Pmu9sR+hS8Cs+EKBq3YSHCAEksPqQ
qiuzPkSsrOFVwUmZou8o3eFAfYfeFSZL8OXrtAbqvFLBgbvWbZaqbLpAt7E4t6rcldsbdq+ypLCE
fw2kvgl5N/PZs6kI5DZc2cMpOr3RcnbgklZoI3oLcHuIALenN568HgTYqKYzLDzFBSFpa9/1hA8E
MGCVB/p4rUK1uYC6mF/gvDfqUfXOenDtBDdS6ZfVuZlbbIdEDgsHSOZAEL5lUCTQ12MHtq9Ad+bI
bG6EE6Cx795YPmneV/gOEmdEVIanJlsmYQGJ5UgtD7CdBoe4/sMPpcO0cXOpB7ihAPwdxFi4LXcs
I3e+taweImxu41/472PVt7qhdsesKU7+NTkWsBCJV4l5MKdT38peha3iU4d4/6A4vFudXwJllfCR
rwR6c5nJwvd3zbt/0aHgaL67Is2Cqo2Q3zzPECGZPT043owVc97ZtUdGcoM9Sey6NTeO3symOqyE
M+5lNgINGK0CEtQHB6geuCb1AQ/jh5E8wX6c4Gt8ap+BancP7elNqI6YolPa1hJz+/mJ3UfE78jo
XRbJj2ybcyeZLFyLvY+YBCu38CeIp8r8L8qWMwgG6Apg7clPz/orHzMMhxwd+h1WVHNEMXV0hkse
cQ0C7MBXvEeRiOqjX1KpKpSksbG3DLv6CVEknNozbRDwAljh+NcRTs8DhUqzni/x6GfybWPrFHWT
txkoHQUNzUfmkHnM4AzauxevG5svUvyKercP71F36kz8lY158IXvQDSHs9Vd6YXNaxuBo6DGBqcS
8N36wsSPko6kxrn2NZvRL/8LzXens8rZBubRzkBO4YwiQx8D8SvlccR+iyhxuaiRrz2gtNXqhfM+
ALnCr0tC089Smamri/CEAPGBi8gSwT8r9lxQYROYuFtkL/YPvLWxZA3ZINR9wxYOa6q1Ed2V7OXw
qtg5cJeTVkDj+tmrDkKx6Z4ylwSq9mIT7UyCtV0LSBDiNUZaYPKAlPYxubjigaOyY+OeLaDnCnbX
zG90lsbFXBx6tFOQpoTtiEA+3smqpYhz5dGKTqLdA/Bvxo8vqOMd3HmnU9YgzytyH8wDDwLzv2Z+
zRwosCvxosjYNuwF04EdHtsoOGo8H4wTYQyoMoOZLQIcwBH6ED25SACEfP83oA1GDyjFW/OAv4ym
30bqQhwee0cvUTrwnhsB5NhNdglLLmMqsRywLrabH5WC/NMeA9xqmWr0KElw8xHz9Uz6kaR/ySkU
LIOJoJbsI5W8o18Fw4PFGqn5n9qUfOQvI+ZbOY8Uq0A0O0BzoEgK5tbJbiw0Y/rn2DFg6krz6BO5
TIWBBxG7PIONRmAMWD+bLqxd1uZSQ5aACva3HMjdJn9pVQYrvdyPwh7rkAQKi00LfgFhoAmPf9Vu
waEiA0fbDV4zNMU3/CtezVXVz73B1H3BVUg9BE1ndqYIE55ASAIQlHgG12yuxtzO70G2BK1jBONl
DmZdE1CFIWeC2uiBE0DIYjT9WymsvA9yvtsnW0kTAJK41BmdB0vfGZgVRji0rUe6Jv83h6A/uyXB
AiSwF93qH3F98g9kLDKKoTOwx8NuGU7S7CHi6G5slIJLsEh6Rct8YQip3J/GcAG10k/Z/OZXy3gb
Ek+1kJ+GMjeeLJEe2QwHl0heI+RwToYlmcRoNciDEe2dcYRmQYbR4IwLeovxICIEBpax4hW/czFb
MbSmw5hWnQ0hdhS3WnVStjkEfFpyjrIJpF8wtiaz9Qy/ry2OmmnMsT2CWJK8fDQX8SFHbMo6wLf4
1pRuNKwFi0oJrtLEUOMppaa+mGg32RqBw5IdWPh/h1vabzVI+Tx/7uwtWU5zjqQza199DxQjsChQ
sQ8IUSg1F6yJHh0dBSbVhOpiVpu4MWmiU2c/qBeV5BLvr9OOIqqsSyL9wt8RJryBuKqP7Eg/mPRB
05a0b+TvSNjT5pAql6LZhcZ35S2BSwtri04Z2pn6O3jrYtxvZ/8YEkLaLDR4FhPgRu/R3wUkRm56
rQ/Qnbp0/X+Helx0FlM2wLjAnKld8dvgxPnoLbbaidYB6ZBufUCpsv0eMaIlS5jTrZL0MSL2xY5Z
IF0adQMMtZOMH5uTSwe/YRwCWo2dOfZvCTa2FnhRR2E9bXDcdbdcf3figxJf1fp5rZ58TuQSo8Zg
YKqSrD4zTLtndofu93uAFzrguBOcBvP1MX7F+Fv8qLD8+T/sXeS7aCsdRFQJ3iaJFUPKzoIDQXIy
KV6HnyH9J0NLxPV98tLK1228Z8+vQLx9zpIP8NmF4cXAKFIilLdfK+21MK7t57vRDoW6bIER8Bn9
Eron8C29AjSP/NZQ9MAzaJITQ89YuYEbwhBcmD0aVxkjtYnH9MGPsH9i5HUAV0M/DGG6Z9iCBICj
E2FEeFdIf9ggpntO180cn2FhTDLDVQuWanRIvkJmgyrGDzDs602wQ0NU4CtGqSy8Df4x7e3uW3sh
iXR5U3kKWlgk/tu0up8czdjiIzHmAfpDb9auwkPt3bVupxfzNVAxWzoJZ86KFdZCFdDX2KT5u1dp
xy95E2l0owzQvae4mVW4RVjZREdu0AxNAC2nIURPUfouNgKpkpy1ZEOx7TL9g+78nxGJChe+p8yN
9zk5R/+U9ll5T/MqzMBCiRVYjFvsGQiIoJIErKLXpqwhDI4qXVmiPowIacONRun/svYYRU99Q6qC
t1PUfYgifkAVSNtNwUfJ1THQIyDLALuC9zcsu+pCWasQlwq72lyIFpC0YMARtGoXe8rJoTLbJcaW
QwIZQHxYyJvya9a6Jsr0YRs6kS0vq4tkI2A9qk82kWZYc6QLi9BlDsaU1kbsJXTknkG3W4CeviZZ
3jAFk2CRN3HHwcPA5e/YEMR7mBNcTad9f8Rt0tpDhF8l6Gn2LeP6te1Q3CSb/KucqF0OYWQPpWdG
P32AqfofrSa5ltGf3uHdRpbtRgyehvjKfW7ra8BTTaIlP3rlpe6vg0B6LO3bdWzYRU9KcMm+hGfy
10RsmsXCOKefdSWiG8b9GSnfOpiemnf3E8Mbv11qPOmFv5F5L/iV0nHAD4ukf4as8vIvoHrcmUd0
DabVPLQPwC+U9RurY1YD3yo3nA2YRAOK+dmt6rfpT1VOlpq07H38l+rYL8zmauBq6VqnlBRkt6dj
+0tGg9JFh3W8N1N9MYgvhi1BcGl34k/y1Qp39Pw0n9qhKUcsR10D4kXJDgxszygUwB94EuE7bzpX
yq9KPAvmXe1+PXalyR9zgQZbWIFvxGd0M8p/yd2RbBe3hlJ4ciqGhRPqa0q1MEO38s7bndIuZ8xu
15NOAOjjVIuLolmCfRhz3f3uoKUvylMtow+3etGWXIHzdBdjlUZ8BknjOl/boWNgNKwZclYNcWU2
VS3IfvZqa8uM9p8LWBYgXLSgpdUPHhGod5onk/mm7X/jiPC3RqDlwpz7VfAqcGMHXhJ5liRjgmi3
yH+gl2OF7FZQpBnWMnDVbNS32rwyr/RtqkC62PxtrhQGoNTje40Mvk77DXQ8Z9bAno3w1dU7ZnDG
BJMcmm4jdZYxR4Hmn9r+Vu4h78luJ5Ozkn1FkJ1mEmKiAgPHgYEF+EO9kv19zzi+qk+jekJJ9GE0
n75qI3KBtT74Uif1y3iFiKghpkh0oXMm3r8BvQYMKQ/sY5avxU0m3EHYKh2mGsZyB5pb2ifmMsOc
PTu0YuMUqI+SsW+hflFbE6p+a9bEdY8wGrODkbyxocWxDyHnT66DoqG/xN/o3HrLNHCi5lrZLbdp
rmUQexSTEcEvOcbeki40w7goVr+IXZ5/EAcwCfxSDsO6kFxsEwjOJfCaTHaM6Gs0EDgFwG8jKgrZ
SPKI2oUvHdT7IUTU8cA+APmlOOOWwYLJINP8RW78gIoGtrDi55lBMAQMCHLlTJj8UHwDu0SPsJ3o
LH42lM7EWSHzohUjPbvfLHVXDmA5LbpV2W7FbQwkpIqX0FhP6hge8eVM23n8f/Op4EXoP6thCzuF
bFgpfEGdHZYJM+rU0f6gHDHk8Deqcq9UBv4YubgzxgD4KiC47V0pOKKfLTcghDGgDY5XfYCPVnCr
qXyX5dw23xIAeboNtZ8BQW54xcx8mUUbGnwKEpDIY29u++HJBhsKt/BIldUChXxeiDuwIlGdbtgn
RFvpyzJ7S+8kw429WoX6bxSeVKy+SQP6qh5juNEFRApYzvwrP7aKF+IaXkQuPER9SRIN1AHM5uzk
x+cPWsrXgOW2cBs8Anh20Jp9PAabn1R/McxVI7SUlNJvPPJtSO1Ya4g/krZT4733zORvnWYqIOZl
1aFpIUPIPOCGmy1rfZ4v0+EfSWoIub8Ky1XRBfQmtOv1eJaxCScCEWdE3APv+d34HBink2aAb9q4
ZIYAmHCchfuxIDaG7I+kuqDnNs2lzkBbr68iqA8mQAipy5s2/qUajejsgpYMl4oZZS9eFs1a55ki
C66bYuqSmQtPGVGXjIiv897CcDb0LT5S/gnCZrGDPUVhaHAquiVjgmBxj7xlPHFnqmP3JisKJwwG
ngcy5IX2V7hHgDXVwXeZEY+B0/tURuJJgVBSzrCo0Z/K+FROFbOaA5PJxfCIsLHy13CU2H4a/7vN
34r8xGGLhevNm2OPjxVAXvLbIMPkJJnd4VYmDCxRGhXbUtkYNEizxzS7u1QakQlASXBSjU2Y4Grr
bT0KiKYiy29HEaiqW50NEPNJwNy+J4jw23DSBuX4vyyHUItwFQr1W38D5RJaqq3qM3sTtGKzvfVY
hkFXoIHinyAu9l9CSTu6bcR9sgf07tGtQx4i7cUBcob13s8DZUOet/qT/aXQb0zHD100XyFZNxgT
Ke7E10WCy+tQ1iQQ5DJrlJbg1MLsAhUvhAGQOiGF01DsimFjxLduuHBKTMHFBFP2dlhvmKqDnLUy
f13AJk32or4TuG3Gb+jDusbkrpP2db/iXWAzyyP0e/g0hxRnY+EyWH1+HGGom8UvBHeT8iS+zSoM
eJlrYuvy+a1Gnrq9rLNHfnJMm/cf9Sx/vsIQ2J4+mJBbeR2Xy6B0TG6yymGfvCNShLJ9kDJffoTD
fgh/3KZz64+lST+t5pY9dIzZV4p6CWeDOnAaLBSYYAkbZi0IucFiRgnTgV9QWLQIuEZOBkqT4zNa
u1rf0XF5Bi7YsU3PlQvfLRhMCcTA5ujEgPUmEwuol/NwWQDY17YPZYQTrXiivpfH09DvSJfAJ73/
l8pLkxtD7ZeqJwalpLWR+/JB1Zud5OpXaFxSGIDdHOOJgAO4+vNVFRvZZpo7GjBm6FQJkWLIxTCe
bZP4t/KKJTPmo/t/nbyuiHbOlLsCuUZuvmP8mmxt8vzrS5qReefP7xE1XvQKYbNMFvgUriMBV+VN
P3IgdcE8wVBu8elsUQDHZMQ5PxfUEfRmMPRBz2YLYFd0Kg90G3RPNTk0YLrY6DKYmSOLXsiJExHc
Wp5EtP3oqfMnaWmt8oTnzwCqQjvTOapHmrFLr5R2Lo9ac/QJz2O234wbpSKBLUaeW+6o6KpqSfzc
/BT//LJvwRmUjl1Jt/vm9M9cDVxiLgT4QsHK2urI8NZx9j1NcWcMQrDStyHTjOF6UA/FAKqP+6gN
rxfiEHYgTJnZ+mkXaQwwVoj/lHvHU4YVwAe4CKXFsk0s1GsbQ99J0jLJt02z5jtDR2q2p+ALgpO2
Ts6fzvELNz1AclJzV+y3Y3vJAJuYwKTHJCRaeq2HVqD8jQ6wNA6kugdX32oI26AkQMjx4T2XRO8Q
E5PKbqisfcyl3t00TEksPV73mStoGwgq2gg2jrWAXJ/b6NwIRxH2kchQo02/kvFhOqQ9IzMW3Aa+
irxlHQi8sbcbhe8EwlgX7gwdsgc2yuhmnhHjHsltcK2S171mi8o1pvy69b6r4FBE2Lg3fmXwm+FU
YABSY+pkKbGjvVRx6SnrKaUWTsWMiLDJ7omYnoIx+jZ2gd1GgNTxgZtJOttjC1WK3rz0SXso96H8
b6wuineNkTXCENK3FF5dg28ejnPuLHSNYP9h8kBNyWFIhugIv2eZmBM/qyJLgNuNLd+S8WSfu7EA
CczumN9SjrfYQ03LcXgJJjrIeacgnlj0uFZ38FUW/Yagp79pKCr/GZ+d0H5VrwKWonmp9GW71vH8
lt7y1Qg2acbZLigp1rHLUGVE9YDeKK5e/k74S1dDtWq2Vbkb258I2uc/YbBD80fVzqq3Tppb+SYd
CezHXFFzyWyZpKnPk+/wCG9XOX22/Gte3qkSGxSOuIecOorlmVXPXb51MOWlWqyMbpM0ZwahW2Zo
/eeuMhXCVqPeSnQ9MIW0uZ5u0LlQcFPXIXJfcIzfK+ksKW598gmjKLllxkvKj6XkAg7ORGeG5xo/
BEIJ26QMdx7mT5OLC8uLA/yCtTF8sFnPvEp5ijqseq+xq+rU+6dSECfKE5KVhuQofdMDFofYF/Tj
giCRT7ytZ//a/Aivl1QveJwI6YwcSRHjbtPta5a3DopCg47jc01q6LzakoyGpUOw0Egf6iANoW+L
iDTBcwYHDMrUW/R5z7x1hkuL0/1rldPsIIL1t1bcLGppNXOozDRprZpuNh44sQP/n4EjiQ5jf92Y
O8//ptz/XPv21uW7jrosfdMHDgIb5lEkulW65ZuAubPg+HAXmvwqvoRhYcbLSt5qaw9Ke/pVmT9F
M4lqoVhjidDPw2pJoR/V3x/sZKpzqG7x7a3FVXSeUoFIphcfWXbRZo4ASVc8NDH2dU/D3/NX2tcO
c/sFFyH0Z8ZdnrnDwifnbD424bZhDov0GB1E5R2gOiXjKvRdPXPrb4NMWCwVqXchg5eXiIEJSznd
CzHd4IRycRsJWREwapphx7vLVIcWzk6gwN8UfA2N/eDgVkVW01yxFdGlTq0Vt6KXpy2uqBjPn8BJ
fDvZlYvuMH5crP0Zs5A8uYBQV1GYMFrMooeJMljAGsUyml2FWynfxkR5Q58GYX6iskKNkd0mP0kY
zSzh90OPgNKRLRMSFuGnOJSycFMTRvMfNyUIrwfFYoOf7r1e7XEqb7X5erCAG+RHSIX+CzcD6WsJ
34s21IjoJ5afVdJ/Ryy/YPzSiADsH71y8rByb2LCkc4aBQG416qtt8Nrsn6IV1BHM+Y9EH0a8VCc
jGehDSipNzkD3h6uGy4PkBr3QvXT1OsW/mlpy/l1UM9Ch+kUNnvFzpilFtN6HcU93DHf/1ZbluLg
YyDXuDJgotSP8FAXW57o8GoMzqdaVcob5yWBpr2AsormC2OqRjwmjPcKXFVSCEkhLn9dQutu/Pgf
DNuvTeNGsOl7EUvWYzFt0gyip3BF0CERi7IzeYGcZjnEFf9bye/tPWWNgOuV10E7F/G2gx+We8gW
r9DFFCIrqHZ4csyfpNh/6n+VbM3oGYqGaLr+xno1dPBzim9nvPczBDFEgq3N/K+ialDeCbyTDhqk
T1tWUwaYn03OUSN9xwTH/YMypxuLaK+8QUfhsgIL8AdZIp2F+Aom0u/Ej/H6jfcSTp7JXBKOhDCx
fSbmL94X1PPgC1Oo2yT15bFjCJXdVUhAXB5gnznv77iwp0c9Xk3DxAoExIL/C0YK8PXIz8YDZjKn
ePikv2Q3WPtHKCU8aDR9/GB7blbmHwoSaBc8Q3yS4trf/WOF9xU674wQaAaz45eX3AA64BU0kHvk
IV2GOvrLRS1Az1gyilCKtwzZWCkIIjun+BOH3s9YsGhgrMAgU2g216C+BtWVopzSY06uuvXkiGD9
zUI+ckxt+9ninp3dZ6jG4JUQlWk3OoSqI1UoxUlOa8y3SGwuv49wTjdS1tIbknTYmg4sZnSSawUb
xtS85ePUknXEz3XmxPLtEUQjEojhuG/jxjXJjMbfcSxe0R7ONaqBlPeZqCn6j+D2+b7Zth1nDV0q
P6hMjNv7gD0pkIhfrqI7N1DY1eZez/48sCaiBCL5BAOoCM4zHE0eUsnp6iAi1n/YW+DIwKhmUdCc
dI1g8awIIOi9LUe3lwwQ0pQnr1wp8D6xFYMXpLvwfNsZ2bp/I/YfOypLc/7g11GeMvKLtnVAWMlu
ZNYT7WdkHcv3dOVTQR62W+YYvvsQyoQ4Cca3MK4X4e9cH3cgkP/Ye1lPtW3wdQHXLafliBMIe4lx
KKnQC2OZKydZ2CX7EAtnHjeqB6IPZT5kjExOttpvyuppSp7j9sUi/FxhkMtoyl38D755urnA/Jsd
EVxMXxZwqV8RykleSn4AfLwnAzFhPEj1j7SAnlPfp1+dkY6o5ifhNucsKqzGia8Qls0Kkui/XqAg
cHpizVTMSb11uKolN+PcRLQv49PDDNpOvn1un9pQF+wgTEM0UEVQ52TJH+NVaKhY+JbZI5MHpnLK
k+OIhW/b0KRl9VyLOw0uBPQi1cQ959hDMZrLxdU3Xdu/kpFjMHv9kpRdblMHE4JmCWEPxZ51O8Er
ubAMBXjfyCaFUzg8SjYM9pt3cB4GB6YWPXNswKuZs9uaOkCfcqcUZpLXulQKJMYRBTMZwmHMdiSK
hSblawSfm1W4opBswF3086eCkUbORbbJhYHVMGzg9gdU0PTUsGaVdRxvJWFP7bin5fxNrybLNuh0
9icYUxKXllMAsRlprhrcqKwa30UHEKnXybUifxvViSTs1u39YZV/NhEbdW9nkAomPIPdwuseAw5F
XX6N+81E4+bBrjH9wjHR2wXCsYPJ/MGe+vNUqV9C7de7ZKQ2rpAcsRSKz0HkBcRkt3cKwdxFS4W+
Fa1i2y/RqXOXKLm9s4xglMOotJM/OBHoTzgx2+40Com99Jk1ZISq8HWtcbKAUJ/3OKJvPz8KFuwy
OMXOs4UWkOkyDJya4MI0PZFqfQSLuSvqTbjdBkUbc4jZDg8I9N2c6ryA2CAjXKKd0mEhLRr2vx9J
/NdtkCWb/hpxSyas8LbUhPMUi3sxVcpsC6OeND0t+SA+1goVT4tFCs6g/kP2ooPuWlxpoB/1YVKf
fIa3aDoNTpbNAciLEibfoAxJ3G5OYrV0nMwM5gwXEatGjHva4ZQZaMAR6ySHj2htMH7JoKoXk08y
j634KwCLMUc1lrJJOqOxqSHlCQKeAW9UngIdkNPrFgkhk0IIDZloi/VfyHGKEAsZEVZFglMYrnTK
gNitHIb6dlpa5+LJ9p4arkpqNNSWmRUQSu2oKA0mtjimGTjaqMCz5LMNtmI+UEJVAby36Zn/CPBV
SAUbuUhvnc5+Rmmd8xN0bqNkaSuAAeYzdL+tbZrtGnItMo4UYlONhSSnW3hOeUzHzzE0VrV8kqQ1
dZ7nrYiuiayyAJsgeeiB7yYBMwkh6Dz3UI3m6kxA50UdNi+0s63Q8Il9s5T7i1a8YB7NaldxwSrc
EBO04fLBtCeKoPVov3Qe5rtB18fphUMP3o/hUUYTIRo/Bk43zEYmQdlh2iDF40iF8T+OzmvHUWwL
w0+ERA63NmCcc6ob5ApNNNmkp5+PuTkateb0VNmw91p/VNqXOhgoHpaMbyk6+DEn53VbCqvJOP02
TpFOkc00qA4wsdgsBnEn1p6Q4z5YcYO08vSX6ZMAOfetedcsNj1XUJutMQtrQALi5dMswCDN4oLi
XlX+imwxHstunTFrYd/zUSRyzWDCTD29QtGnOTWw6GBr/5TiMM324LimLSGxBYrkrjZF3A9f1SLE
CB6/10KwlAkcdaX8nDSkk8bznTN8VjXKb8550uxqu7j1ZBqMVmeHtKfSs4ZPh7MzQuaJb6d2e5Sr
9cMEZmK3DJvdqF/Kh3qmVx0lMOBMd+EyLz6IPKZK3z0uHa1wknWxjCj4sdnnQrhFDAcz/lg4Vdxv
B6PamIBEzDV6CFK27VxmXh3WkPR7Eu8Wb74fAQld1V9Dk1frAKjL6PDGAroDasB2hxaL5ciV23Uq
P2u7qx6c1+HN0b5Y8FFus1YBbM4KrGDECWBr0n4nTxMgqlfcpKtJmdumw3DkouQZd/W5W+NsU0PX
ugABfVbjr6D9UK4VATwLni0dKI1A6KJZ+wRDAYfzumd9o/eAsY8limhEV15mmI83SIHfR7LlMPX6
d52+YspKpjD5J5KjrbqIudG2TesB0dBeEpAhSegUe77NmJ2zrDwwpVhEJxGUoX/raw5QsVuoHnxR
c0RuLi60o7CY6HMWeOMZ0bv788p2IBooKZoITfKs4Zbr7GKKIDHqpwTE9plbl4D4uxyrOQABCYou
SXqZO6yxJX6oedUX1DCGALlIZf6E3+IHU4CIu4A6h+2S4p5Zu0mzpygcQiIxHHJLrgLC77W8xlGq
Yjrec5A0gL9TqxRCmDm+i7y3pwYV+w2/qM17cd12k1Ub9l/489ubFi9yfSuKXFckR50V8vw0uofy
jSJ4HwAkzHod/rWBGsL6HAADmdDQJaOgDM/2saQ/ub81kHZSNrgtNYA9zO+Id07mKMxwxodVvPKD
72Bc54iQgidRUpaxFsBsOutbouMGn5zu1pdhw2NFQsqwYVcXeM0KwCqMSkCZiFcU7lPGyBRdzs14
o2DXLjIenYbjcKALpLM8PVhrzUYQF/ovkAq9sPsKtHWlyduUourRFRYInpEMh+G8wim56YkRBJEl
S49zqbYHuw4QyszZFkwLIBv2h02PL5BVLv9DHd6A1zKP79LvP4Ie2wOSuQatwTxassbK6i8lNCH4
bbZcshK8N/5P+EYFRmy5jXld1J0PIWBaw1eAv9XlOBiVxYdzHhq2JwYq5xBtqAQnJ0lajrdqF7CL
6ZwLH5nlufiLKSwP+3hZJRCQ0ra6+dGXwPJ9eEenhGk46M9pfcKFBCqBdVU7BsNOyA+08iQw1y6O
DX4tXCOnMe8W7fBC0vD/PEhbHdvjdHSRojJsI+F7FEhGnhTh9KF+kN9V4UVMO9h5N2xuinok8y1l
+lDdD+yTgZcnpUew6U4hDvMRyzwGHKKSKtAUhUwl09pjU8phu5icioSjBL8yf0qsCiM270htMWmV
bif/+v0hgeqapXfthLuXvyA+7+s/shMtd4/qYSXOW2TIM5p82JNjlP4AV7DXWP/VLxERSCHOCHyJ
mx2uvGqiedcNrU4QpFM62933fzk0JaCAkDOWxbnmGOV059AvseUgIC9JFq7Vn/d4yKNr+B1PPo41
92MxEsVFEL09ZNATV4FrL4dR1+bIWo0dxV6CSgD3rGFFbrm1oN48TScnmmUads9vYCPhkLLhR43X
DSJD0gWRLEhMv3vRROVpnUICSHAy1d3lje6cr9Pgm65cWUHNMXUegAXrS5GPmQ9eCR6R8KpavCGG
p8EZJfWKObVsvJRtWuVKZolkX5W7HaKBiMzui5TsrI6sziVIvtRtg4GJK1v2U+IJWdNBgCuC/2T4
b5IOWxylOtZFfT8Y2zD9bYN7mPFdlq/a2Pq8FcWp0TtMQxv+So2UzGSNWTxPrqg0/OyRiz/I8yTT
ydlnGKKp+BYINJC/JRJd6fAYbmZ9V9CAkuWrmseelPFRXueoCUh5guBCyJP2oHjw0mGrzjrV8xn1
SrIBfDbxjCAmgc05iF21XHxaAKD04ZsXhbxZpdlDvA5M8Px/NaQGA64IcHrlJVIbwDwRQTTTR6NL
33H/nCgExD2B9JMOlxCOfixfY7AUqTCDgydPhRQRC01OOD5NPKZqfen7Z0F9xgcn9FmQXJW/twOu
5bOScQfn0A5B4RVEjkkDaUyEjalXhd9gANBV0HT3SMEH7RWSskicKHIi/kkPMOfIDw0lcSduxGIp
IttCbMURkGkX5nt2QUACQYE3YFCXfsxm2TS/qbXuqFM2/yKZ+bHnej1AAkzpoV9hgQrHHc6htO98
XljDAdnxc2onjv0f+klrWKTGtAquogGpg3kYIgfoQdwApQBeAHym4xZ1PVPtLfiBwBQWeAsB4clZ
v0ThggkorE/ZP1ggmAd1I7ocHnq9IlkNTIt4Vlegnywj1db8NIz7FIGm8Oa5v1QBsoY3eOzDnPpO
/4yX2gleqCwIYEMHFIvLDtiHLZfs6P6YEfBcXkcCAoK7z50zwFCmdAUExMKysNR1ifCei+Ovg4+O
xFsKV3PBxUW2m3/2uUg36mMsvhUQuPyZOXgoFIzw+pYV0wsxI3AWo0EziXujZxsV19yXk8k33kyI
3+eAdFQqbR+aDdeDJC80/5wEDAVLkRBmdCIebm9Qn0tSzDILwUe7Ct/TJm/YsbQlIMEsLwlqlf4l
PgDWK8SFBgZVvFsePddaZoM7icG1026WGaxCNV70r5w8eRX62LR5iO3x1upMjwQuMfWR5tJx61sL
rmEfuXX7XpbEJv/LD59Lk0su7gHkcoTU/evz74LIUycJiHSlGZ1Bbp4/9eRl6ITSh+t16kyHPBL1
T6SuVWQNMgeRyNu+FGwE9OJv6m9ijMBKdVAVos5k004I5asvUdtTTkATBFhoioSrQhw2lKQGXcAf
Z3yGgCJv4ETUI3l8DUxyE+xxhJSYkN+6e/C/TfAIuxdOar/yDPUhEX/YcUI0obMw9zJ//gmvpYVf
ZRmGpGWzVSJ77b8xwrW517a/GRpy/BlZeqw5Px4dHPtMepAwcNBQptmuS2HO/hODRtsKC400RVOg
JlTGbYSES7mVCmlKtk8ddfz9+Syzyg2UTePv/B8DI/HnwadLHgwwrLJIIgeBbNfMNURkgYXdx8c7
05/EFJXrUtPQ6VL9ynWX7QLyPToitupjrhz4AFIXK89BYlYfr9V79z6MxU7uHmN2BjHzkd/wQsbK
BVp4jvMaIE1kZelxs1nlof48orcbpF9KjoKe8YNUQP4N4M9eXljWQxDOYkumA1kLqHEOES+thHsU
CDPWscwQikeIOTAXnitj+CLWBlh9ygzoVSgqr0jub5TLHC9o2PCXDfuODJj8t4Fkqwg2Kukh2CY1
4V3fxPXLD2MBVPRuib7DTh3s2nD7Dp1O/udD8DCjsp2oszOWF7/biY2Du73bENwAK1ldKUuzkCuS
e4/eAjiGd47KIKJ7xRscqq/dGrJm/3XiecS1isvzLhJ7h+bJ8xF2B1Piq9BxtFT3qfv8fEvcwYu1
8zgUIIqckGsFNTDnjIwOTiNki765mhTdKZ5yeG/xmJt4NfC00NatH6P3ineb/Jm3CHbximRioj1w
SaiIQ2xBOFxKIGphn7MlEpvE3mg9yCPH2ZTOkaRCDtOQVi2FcyNvVHPnEwvIi7H3b8TZzCQWQF86
mmjnUIyA9LHMMMnzHo+ktq+gtkX5UuXPWEbhTlTcTKz4liEbsxVx1J8/afjNv4Ip6GNqSEnMtaTe
xuqIXKvkNSBNiCoU0t4aYW/iE8gN8lPkQxbuUrxOKeO0WdKh2FG7gsp9gsvJ5e8sFDgGmkOW6c9t
wNOOKb0lMpfNIKuXI44kZkULCTTrkoKpo+a5B/JhNE6I8KJ17GSZf6WP6wJH0R78OcF+AP2xx9mF
udCQ99auoQmc0FSQfSpZylVJDNGX0q5DPFbgRpVtWAtLRfp6iCiHKUnDeUiwetVUNCsusOrwKJou
ClXB/6VGcIj2ZsOv1/dOuvogsbrXnyVuLPMgEYGeXFlWSS5v+OdBmJGUdCL/BX8/HnI3RE+P9xIE
SrqmVujKNedT4FWTaKfdxn8Cdl7c5fTCtSQFwvWaVFpQJMR0v/u19RMWuYAudIJTcZW027JGadJD
WxFAaG5u0/3drGtUl1TNoqSOpIC2nX3idtxJAelbhScQnkUaLKd9Nbvd86ePbC/ZtQtAzS74JpQB
7TUPgr4OLjEZEQyp23vbvvIl71OAQEjfGgxrBULPeOfHz3NAzDRFLdDQVvpT7lkXQv1ZBXsClZkE
h78eOfLCJ8etU+yY8lNio4hXmWBYZopOu3Id9Xwdprib8GRSHgD21m9zFSoPRK9j5/jf7fj0U1oH
XItpRYkCR9UX1B3UOJtnlblmGWq0C4rYfyKKHZ4Ta0ZyQSx++UD5QLtZ+YessjkCodyNcFnF0jzo
d4RGCvlZoCVhvL04DDagUAONQJBxtWsdsZBK5ZzYrNCjFnAV67aK9/83YYdLnmJkf0qPufZ/XmH6
P9SWJ5lr41W2a39tQIHipUlX79qryJGxf8plVDsM4LhTutzFqc8/RHyTyjx8gfR3tJDSLMVWKd65
wIcL/wFiXizkPzofIh8Gesrqb5DRjMFOgETGx3AkgZMq+Z1izWGbiXiqhWdOu9tV6RciHu/Mm9BL
AdgYJ5iTgcTdxfcRP8JwHxD81Xe/hLMiq27KmP+GbpTvMt9y/Ft+yNnwOLrAHwO5d8Qp6Xdd+t9Z
6imDU0AzdDbp7HTgGKQLZV+MHp9VQeoug3VBM2OJrb88B3znBWt6m/1k1uYDIFgaDbzntzoS6Ib/
2e3bLcnDw7obf3zpO+9/K2Z9QZ6rmbHorItJo4I6ZdPL37EA0MR/zPZrnPw5H1gzp1zof8bP6FY5
lSI+ftUCPpQwuIXfrMtiqYDs++bqjUqpUCwnEtGfreWQoJwMLKEOWAW4PC3lu1oVnb4JFGHTHAvS
zytCMEbE1EuJfERTv3UESycgVAmSLE3yGkDc2px4FAvKRJ1lREBZPMbTtGhNfg8NXSrJecav33ZT
7NrHZ6CcveOToD9g5brNJNOhy97OgIGBSz04Es1Dzp2S19Z+fvicZyOT4Mf0yNwNfjUC9EvpUJQ3
vdiSRIMxiS2Itdmu367o5tr3UHmauKVPuWAK41DCqb9EwBYseoeRHUYVZWHtAlkRmyJkZ9hYlL25
8WXRAcYx0ckUO+/wdfH58GTvy0MlA6Cu0UvgIHnfpflL5m2QhLPUfsXr8hc4GT3QSPcFAX5+SYPD
tq24IinewVSWkBkep5R/lf94Gahma25wZR/eTDKtJ+vvUK9rlpShx0+P8AwlPvyjXzza/kWhrEC5
gxeSHzsjHXjwp9erv5mkTZwI60nDbWYg09QwnP3q+p+v3kzq01k/JgCiCIBlwHF85o2cV9mf5riA
vzyGoenKZ0PLZgS5yPZLnw6yUjCFFq2MauzZHWpEyn35l/jLeL0qjYXy+RIr6pknjJtxgKupGJYW
D03+OcPKGeqRf2nkJvRJ+qX9na9C/xdVNYsV4kvWlIS/sIZwThF9BvDABx3wcNSeJA/BjmuW7374
g5ZbstWeJQpH3Q1zJGcU2CAkp70wIekvv3zQzpn+VTO1efCbtAQ9JeiNoEeIrP5XiaTqrYSRiOQp
pwTgtFLxyuv/mHHJTI34nNOMHBvC2LHoCQgD+Qib1/Tw1nG6KE5jzTm8LE5g//Vt6Cm2ZGnnPIvC
wxuMpFVwAwOqrFD4E5Kdl3Yj7VfIt+jgJC7e+Pch1YQEsg9fukig0/S8oTwgjplXwiSsKNtlp/n0
F0Xzlb8WtHOa2iU0hNBzhPPYHBR5G1FFpXnM/2/OV+uvMA88kjJBBW+hQkmzMEIvXbFsadqFfaDj
TuTS4w5S16hCzp25atS1Lt47jJ60NAUM1NndUlbN+xYWEuVMwgxMB2cnlHsZnxrMgqjmGw9QQOuX
kUa53i5uNz6/DDrp914wHwB5TfzXfe6yfJKSBuDlIPF4m2gs8Yjpdon8djP6vKSNRywY8swCsVsq
tfye25ihlQnGVDZxZic/uU4vKI+1x/KNwckC8UefbSeE5voA6cj7gBX9lC6T6CQyTwO9YutDG/ld
+dMou87bRRLAz2obnjGxndWMTvJnYfIQTQRhgF6shU4Gm1c2Zgi0oAYrg7An7aTxmGddAIdEbGac
ubG/Cw4GcHQpMQC8IH3lfk1jBA5gVfk3lJeyYw8y4CekwomKdq5T4PHRcfGjBuJuHu6SSEKQnxOC
GiFD+bciYkBP4jmIAqAOxHXer0WEMSjbEu2np9qlREPNliFZ5xZMzvowAH0okAjBU2VUhV+1fNPR
wBcdh/sKqmZif43iJ4ID1d5/ar1q+XBH/25yI4JmDZg4JfKZBuU3I5eICDT11BIM5hMZTUAI6HJs
5Oum+pbf8Jw8oeHPaFxiie64W4NuvzCBc10ToMqtqXDKXbkghAgkT4a9xwy9iGJU1JR5l+fUX1d4
7YAeqTCjyWZcGiCST/ka/DUtsot6XWg0E3Z85SrCHcxuCNJk+SuCZODtF0QAeGcMNzmXOE0Yku9G
5l2O6OM5YpMrS+TFuGjhjjCG2dH7pWU/ylYx3NYL3eg4Dn/W8BtSvUtBwytYDj98pQi1gr+o3eMn
Ek5YAIKr8PaQoYl8OB9s3xQmc7DwaaDh37SYSsPOro1+N/IBSMZZrfYf/3fZUy+DOtyTCkwmzvCL
WKYp4C5qzR7yY0Qo2Ye5ubsppDSBwgcBFDlRT7p8fiff3Zt4L3zCTkqcVL9p8FnNDHgYAntaOiOw
GFRngw7ktSmcFK5e3KD5K8npzKL6kFdDBg9GudPM3sFFyrYodRXzSIUd/b/UQQ4kVNIWSVrcSpVd
OgkZjHmAtArd3k5ljeJdl2GXYDH52RBbfiV/U0nvXWh3Yg/Sy2v1gDsdFprq9bGLc9vqueaHmzis
KAtlr4JljMgYAsYJKF4hwMoRQzbSclUTA4ZxoYUAvQGbGYXj55D9M872THkV+IZ0PoUa+ZQVPK3u
RuCT4Pi2qpGjhtBy8jerA4SOeY9ASQDXregSjidLX4Usfv5zQM9FcEDv6oRdDeDGU6Eb0WL0Pehk
1erko3XnxDql6heUDPBpz8HCkAszUv5ES5L0/OJogsCGaBenwDZb0lc6yTlwsjtwFxift3YaND6u
xR2qTOzOan7ppN/IcED/cbL7EqcLx01uv1HypMGG6s5hBrDfu2809kR9oCkTr4OEL8c2WkDaVblE
BSetFiiAvxJhpYjeIacJ599IXA8CEoCblVAeDsjBlDkqDOtc9ueMehUDuxOvtcS2xssCf4EoAy2P
LeKOQNa0SUKS0MbgOCT1QiwYGsODFTB5zyOu7PwNCo7dpuYaNC55jRuo/fU3Hef4PNqOfj/XSd16
Ty5jBjRufBkND30HNWVXU/7bd6Wz7TF64ReI2898pO/GDfmyr6VtBo6fxbiQcjfM/rVku3UIfQyN
IaGiKHpcvgtkKuQeMes7BVOZjk5EypBT/FPyW3yLCE0JdVoY5lMaD59xhooYSRb7aEVNDHKbJnVS
zqyBvU268D4GG7NyRhz8+cUXlFki0AReYRhh/u1ZRiSRY9entAyHV2+4fBYpDtyyJ8c+OwiculkE
JMQ4VEWkt1WQWNG4DNA+68TvaCxI+Kr6lkRBoI+4TChKAwJBQa3co/LRi8/JSYMYTTkoOWlhX1qa
kXDC9NYjbRtnZGTR0AKSEpuXyiuaHZ4wK9man5r8z/3bSFeDcm+Yjhp/HVyj+PDp5ichQmbXHVv5
Cn4VXSH/0ddE8Y9GZHXY/qtN0sSwE/o2uEYJbE9hpRoByqNsH8F/tK1F3SCBQQk1kfwxqAseDVPa
sCKX8rmZCt6jA1Ex/T1ZsFZH0MKLWKcxbyEphRvCkjRQK/U6VV78h9M7Lw0o5fuhTkZI5ln9yk+X
mzfeNd9no66h4Znhh0OncfOy1IUdqie4tquSP0gVsKr7AJiTv1IMqgRTKO6Q2DXgfa9tG9kLBTuh
TGWW/NEo2eqXONwSTboeINqRJ/RHtN33+pCGBEFRIUDhtT3+1Xvt1TFr3NIb9mYsmvbwCLU19WE5
xy+vItrOZNaiT9la4/a9ebJOz+ITrA1INil0roPkvebLZCydf4yjyQFOrUJPo/r1AylvSQTPuZ8w
diI5W6mYUtAlT87Gu4wC3R9/LROgr+V0MNxP97AsRt4qpDNAmTMzIxGU3k6O5Q0EWqDOcYN6or8p
xZoqB3XPM0i9WbNit0Rfkp4gxNtxGTenIflCDFT4DuZsWrx3HHK40h6yMhcMm5GCjfHcnVnOhzMJ
k5ScMt5qW71bxdVC2Ta3/MMlMHVY8DoOTkwhwfR+OagpSrpK59KRk4M7DiUGuUbcuGSRUUJJkNam
4UTgh90i39VZijSMRQ8f4a3TfdNVQ0WSRQoP8PaIgpsTwEEkoXyJfEhI3iK3tHsYQxRdobzCbGXu
Qw+mZj7hW56s/gsmOXjJ70aolnRHXy0Rv0cvu02aWkQw/PL9OTaTlwj2kdP66VvuiLDxMic/84YC
0RzhNcmDcFTfA2dCtlCUK/GJoqV3qNfl+BrnfmnHL1a7eKJl+5WluoEAac5itKPCALiZIBnDg8vH
e2NIq7pe5bQHpR4USX7WsYWzJWwlR1mV0wG/4woMmTAnDXzE17fhw9cYxhA6UJo0uA7CelBlAZeC
y79CuqUDI40SpOodalLCdG3FjnQbqi3kDVUgPEbCfLwiZS3Fs/Be8Ep2U4bvWO/xQBDVra7DbhOy
ONOFKc7yPQfeqohXFdwkx6cZfJBUSGCicKxAQ14lYDGwIV3Zc/eDh9oAdYKuLYV+6fvHNFqF1Qnq
gqoCGRYkAnNaFDuJjPSeutzEQDKYeoc4Z4uYK1AUiDqknJAfl7Tn6n0rlG0sLQt6G98O1n5SyPYY
rXBzUUSlPsT6Ab0cacSCke7I+YvatfulEEvFieCVmUf8SbYotnghw6+Uc4mYb7wvspuIUzJpHdNz
NavPVvzr3wPQuIj84BgoSCJGP2NOqgzikMnSCnx6oCe8WdqVQBpPTfwapW1wGJlL0S6cDshdxU2F
ZInXZamxLPgM7USxAjYm9FViEyPPB3kpHUQkJVaXdPfksgVjQbEYJp7kH+oHqYQyD661N6LhVGsU
0fwohm0d80f3hBeRqaRlFiSD6AeZTA5AVy/Cf/X7Kb0r2j6oZp2VWKxeGAkwGvy/Uqp8R2V0ghAj
GRYNevxP+tLk/eSz7eaxsM6hg3fEurhIA5PnuG0woXA6U/rHFg+rPuUb2gEkQLJIfkCmdFL2GDrV
85st8MxMzcKujDAYCM5dyakT0qwXeTsHdrtYW3Ii6QpQEHJDwrq17vlUaPHE+wcZTONjLEF8QvKc
xXX9ZEhqsl/iEI6t0+zM7zK9zFWP/A22HzKJ52VKeCYyHL1+0Pwsb7Ij6Gd1rH8nsKKjWBsv04H3
zjpKlPSc/EcvHxEEk4gMXMkayhtRbWlOP9OHBH3TkvQEeIQQmthq4yJ/3aJ6w8UKDtYg78AFw8Sf
7CbADG++sR2qhWyShwvYmzLKyluSrejW6eW1T3aEVGpuCmVbDCV/ZzDD7V32/zrK2d9TjKaLkZDi
s0WL5kvl9We31kBq9UXP3YALO3E+PV9c53TcOWC7frGKylVLxGIK4QsFRkF2cUo0zLxLAoY/+t4c
kCSwO0HcmpkF70x9ApVkfyGkE4AB1+LnzmuqZ1yTCwWRTu4fP2Y+z9674L2vtKNIpoF2zenR23b7
4BDLKz5VmD4sXCUQmPEPc2XUc4WReuryoBpHDU4KDam8GKcquMskrHM7oPqYEL2bWpMshemXwYo8
dcjaidt7sxnruwGBL9Lu91cOQJDqrg4zVEYvQz4SFpvuBv+FrCWalKzWEmkOZheQfMw26p9iPDR5
JZpLtTzyHPO7IsgY9hb9qLP0W0YsWN0nLMZ0GjxivxmtOo68F3/0n+pm/QurOagzQSL8ABptwdpS
QwUE3kGPQ0w+9LAkPCmOVtFPt+SuQaxjwXUX9QvACz+dFa2KVfBb3dp/PbIYvh7sAz8dQvMXIyPL
eP3FX/ShzDOw4zXz8AGaC2z3JNMRDimsONjxVMy7jQf+3r5xwNMbRErgqh7xfdBSgok0abxJQLtn
GoDKRq1Pr4q/ho8qbrXmgLpS24PL/btGz4gU21hzUhpwmr5yi3VC4qptm/9rbtkL4VuV/1Vs4tpA
FnSOjQnrj4t0nVz2bgH5kP9hMCsJ85k1a/xf6CPAC/l5a3eSSz2Mo7RiQn7/IoIj0onWJDZ79nQ5
+jKOhL9Qs/zxOvJyApfSrpqcYJAizrwswXVkLalZjHtjPk3PmGmshf9IMFLypINB9YKDIxgOmnm5
HeYIu5AlLGtcSAvTeukEUgBp0KyFxSx/oViBjDYsZ2TuyFl/Z8o0KlBPoyDK+FWfzJA+gupy9eln
f8o3v89wyP5hO2D8J8r4gxJu0/5R5VWfo4feTOhhC08GHfavKH5N3nAckVexoAdkIf9qX/JPZF1z
ciQmiU5oJ1eeK7Ll8hVHeH+8p7PixHXLxMWdMeL5P5dPYSSGydPoh6Q0oSOZdXo8kg2yU/0c3mKK
PGgcdDAs105pXJMNZKejr7OvlE9sSaaoQWnDgs4XDD+sDhCwpFuG3b4vXYu4i+FFeYNGp2GqELmH
3RaNIjNzMa/eP0m1wpmMI5Hoe8/8tPPGAqe8Up9FYS8ffGgbqw4LTzmv8gWVgujZot/okglO+0+t
HwhIuweRuNrR36cnVJlL5cC3uqa56YA2C5hJSrDUOrgMIv/FdcI306wi7DQk1/yfUEyTcH41O1om
V+8/UobbNU/1Sd4jC1LBcEcPVF4DxuzB5adAfgU13AslwueCLw73KjWSUsfEXwE8PbixcRyQEp8Q
7ap/h+OStoaGb/q9LLzhlwgf41huUKOjCFmKS/NSEKX226zMc/ji+Bm7a/OqLwDN4w3CH/6I42WN
DaKTbNAOlsMpq5fiBlZ9zL/VIsNX/wEpm/u/JbmGbO9fgFjGPwJJcHYRmbztr5ljrPhDBT3mcJb+
vS8Y8aZc+gXyNShr7nrh6/MAZUuZ1nVWEBL0IjtXD0kMgUg3FKZSu/WaO+Xtq8w/at/Kd8woikbX
gqoFDzr4mblQTrnh/KSzp7VoHd48jtRV+7aNbQYptE7pKmC6jlBmnvqjfOjihb75wYPI8Uje/Vx/
qstoCSyM58WRvFbjIiEpssHcBgkhOfqvMM9o0puzFR0T6jmIOsA6Yr/9E/GX0L4ovTuQfPeOtUCk
O9zhmbeLP2Gh7FhaDEfd01e+4kiU13SA/uGAX4GE8ik7b/Qn6ppLdbRpnHjbDvUFMEcweb1T29Xd
2hJIyrxIqCT+pDXv4WfPM7OpfzQnb71sxm9Hg/0S6SHJDFK+driQ0MCuWIkeENHoqTReHNCXRdFt
SZyhksBm1t4Mb7fbI4cjGWUx6br4gSr8tjegvO1wNzpU/cN3cWTo3ZFdAZ+cGgelZ0KfjTfjH2Yg
FoYCeQOj9J9OCOtXieq7QB+1g8ashzWo8ueCwA0D/k8qbzUAKx7tV3YaDYJkr3mwJr0KXDtOl5Xo
oNjp6Yzsa0SdD6k/jjIGIDrb/GPBKhYPWz0k1d53K8LXNipmKGSURn3ToPDEvSy8gICMn4Iklh6y
INdOsXXODcI/Bgag6gR0xzyfKdgNyq9him5h42/s02SIcOI9lvKeKf6HrEleP4MRqWc1mbxvUznC
kffGDylldsdFskQATSzsHCsikVyL0aFcQHbfOLdrRL5LYYXVh3gmqnuUpQYUSgIFW6AdyqBwXpCu
Tgp2JE8glWPmeSFWns4rIo9djjOQmwsmbZusgP2AkEAcKo4L1gDiLyYSLPQAYpEgEwFzEtdlg8Np
0RA7/cYewFq4oRCdZAB6DujoQgqlLumzbYYFeSKKtmPk6sNJ20Zig52ieKUJEHE2rciE1ZvGd5s5
1tESF+z5uo7HBkQUG7jnP4G9ZD4upVwIgBj5NOfy5tXqIY2PpNxxH35cPXHz0Ckv8qaO2LE3LJLx
1wj0Ss6ncWYpQVhAAlb52TWmQ8UMXIfp2x1CyGEkOgrr6Qrff9D/Fnzl2jIINtIAeqmOThzSUcHK
JDsFRhATxt5s/ym8AtVdSRAvi48yf5TqfoC7IJxPrTEjzfqvDUPhsEz2xECDF1xgwjtUv2dUDoGw
QQD48Z+EkenaorjK3/VwE7SDfsccsWkhE8gaRWYqu5ROyGRtj8SYIEOMIFV4oNB8jB7Znfhzp+CD
ydEQRLaE9ZWPTCKGfhYfwdH79oILZsjxZU/9yHG0DC7wYOK3T7m72/+JOMg9gglUlwkOSVpFvPdB
QyLMq25yIw3kD88raT3JGLGScw/gVnRBkqRgC1w4hIvmlDyQ9/zkyV1G3mXMu/5LCa4EDb5J8w7m
dbPCFNkeKW0QpDVbGEyLjgTxxjMMQD3nfLfIAliNf/wW7Dcphvm57oCxTfPvvko30clXXcN38VvJ
44YIWv55YFRFloKlaYbOCvFgZb/i2ZMMG4MffF8CG4bKqfoB0yVYGLERehUA/gzwadkR4IvuJdzL
qT028BK4Wk9xsiM2tDeIAL4ZrVPTI7MNw78ufKbhn4TlCMvJFY/pQDynfgp5OfMNGVj8mLRS02Ta
E/5rN8aS66ZGlWCTNmvqNgeeeIeaO3e0dodOsdM9JZ2q9FR9hRKlzMkjWFV/dQH4t9fHddR4mvbg
/ciIkiSpdtiwtdNIYe0HYtoodG8OObk/Pbma3DvkJdn6QiKY5mVBQRNZODfwC74QD9Ur/QTgRfXz
czyYV+4rJib0Om+Xd3RYWcit0RYQFGvwLWDXmo8HGPDymUF8tTbqA6mZ51DNMyoUPM7gOTE4cFv8
MN+c4xY2AHOB9UXGXZlx/7plses1Th8SFSqnsOWdTnUBIOiGxKAYSwLRDsksIoCTngQUNTvCTFmt
jA1Oq+DOjlJPP4MYn8WOuiLEggitqc7DEGPMIVgiEtwSR+PaerUY4nMo1fIyoPrwV43hPdKl9mOG
hFSv3zdZO8pfPd49g8ALbGW01k02eh4RK7tKLTuqN0BvU6YcSHShnLVnMKBPnkf/sD4SQp1pLAFu
RqfZs4W24PslBONQUWtyRvHEaOgvytNXsOuHXQDaA048Cxuyggn2xPAAcIX9CfPg17hnGObYjXc0
mei4h89t6rbDOQqPmrnsINhNTFJ2K3jGprJjTgVsN4lX2W8mU4K9dUBF/Vpl11E4lYg+OCcdlEQi
k4ZLUr3SLvjMeCiI/bJWDa7I48BMoZAzwGqS2u0T3IdeRGwRNMxTCtrbDWrbOVqSylh2HnqU8s6I
P/yrX/6Vjo7SgRXlzjUXBiArRsV/Mue++tM/KNRBm5LxMC5U/s4WxRB1pZ7MXe0asA90tqkk+M3I
6vxnpPPiP5LOa7dxLIuiX0SAObxKJJWzZMt6IcqWzZwzv34WezANTKPRXeWSyHtP2Htthv6OdZJD
GBIoKiHxHPsVJvOKZxFeK+VAT6fGUNHO8dt6J1E8qLiz2uLNVo1gRWIa4iUggZ/prv/JpL5orqRA
zWA2h+OS/t71pByuj5OLd0kAZT85zbxtCO+8LwamA4YI+TaK0K3b5kXnjV0eINe5/jdE3iPhwcmz
ZJBTg5fuf/Pf9BC/aLgBdCmICdHloTEQL+k/6Z7C+3yj9ScFlJERPTkTi9JfhICpV8zpmLo7yL7M
5fge0dJ6qA4cbaf6ZHGtVONpEgDfEmxWvRNsH3cp2cvZSrIWEaZvfDZYMn5ZXXGcTW6H+orn4Wr6
h4y8ep5WgeQ3ZvP2WEKqCffC2mcDowWPjiFfx7KH10wCDbbyt/U8YkDNPqd+DPsXD6iyrx8BqrEH
0t+v2tqyEyIbbV3tvLlC9p3IBgm7EZwcJd053Ra3xFZhEpNigZgGMJp/Lq/ltWWxHyCLBfhiR19y
yY394RPBdDS8B1Ht2HkZ4SbbaNwF3ar+pz1jHe3E2veO6T8Z/esPZzPxAvhpForAwO+gnHgd0Xww
HFi0f/kHksBso2/TYx9v0DUQo2P9iCrprksg1xZjxq3IJ3jWV0V+GtyECZEzp8tghllw3pJfzw0N
163hO/YOA3rvpcoro64A1ePsV1e8MI4yutZPxIShwH0PQ/pnevr/2KJocMaWHYMlfqlnyBCaWA7H
PxqnBiuw8JprgYF/Wfsm9IIwDq7SflcJ8TZVcacWiSNik8XIFUbLsv8pSKUqwb1kJaJq0wnV5xCF
8OOyj1ABIIfOnbWGy+xIpsWuW+hFl5xzJjGzpcbx6bVvf5hHcfWuxEQcCQxq860WA6lXNimvT7bC
234yXTbaCOnFncJAZmaqnSyEOF8sAuMJcOehNtyGjzZEdxl8Ss/0KNWrosNKAIPnGgAWCZBsv8lX
thSAh5u6PaMmKMe1f1NByDBmuZKwjjDRUCCWHjn9a+MG1i1418p6ogTDF9qvKd4VYcHMnfM1+p4A
iar/YE/AzhMIsGYBzattucJb2+jjupnONW78aplEjpyt0+Qi3KFth2RislMiNCNfcxHbJK8U6MzW
MiXgpBU0ZSuF8DkyFnXpMRq4yR66D3RQO8fjTynsyHb3+YEXgoCuHZfbTotwujrtDWyizVlOiQu4
ESY2f++FG3Ijg8Ax+GLfrKDzcA/JBuPKw++4+5fJF2k3QrtM8gNQqrrdS0SL5UcSEPVLwKVLByFt
+fYFZa7E3t6IHBmiCvsPutK7PC1GHP0/74gfgXkIiaV4HRfY9QY74dakN0AwVfw0/rYkq/4SdQ4/
F58g82jGr1wPfQX7HV0K9ymBi383itjPklUzp/RITb4KAHjOiqgFIMtsy1TvUnVcnKuUTFyoddFK
OokXPD/oSK23sG72YXjQL0Q4UrR1a7naq0RyAQD5a6AYXiNkPcSRot7Q7qajtm70INfSRB+6Sl18
CUfeHLhpG5mqHAslYBgE/nhLDhUZqKydjiGLgYVd7GXYGRvjzovxMIwzRX5p2VPEWHzVL3b8OMGb
g7KXXT5TNDV47JZT7k6wsP+a+wjXFrjwDVklwhBSp91hBV5LORc2h0D1M/VQ2YM9ymMRLWmDk2Dl
XzWsff2VwAtUpvJKpE/7Upm6SHzuyIgq8i7XvYlH+NUjHkS58jQkbhsbrdvosjpOVMcL12N0adiL
2j5aAi0EI+r2l7Z0MH5mT8PYyBdAnKyhkJ0ppBFcWvHuG3YmIClYNBrGwVsiXACeYtocfAfj9qmG
3VndOu3TOstsGCJOGNnccdgQ6DAudoPkNgCb2G6kpPU0KA/ybfw5po7AVoMnsrA2HJWxx9aGU36B
nRvHc4+nCPKH473QLN86NNBh8UmnEODtcqYzJ0bn2wDECZGzRLdjfMnSdmF4ADtwmLMzZNd0qJ49
E8ETn2FC+bpID5BbIKNyWqrtg9+zgrO0VPvvkTHHRsdy91Ik1CML/gHHYRxutGEXwRLDw03ea0O+
yMogTRl1GZwMBroUDnG7V0cGJVSI05qaj3/E9shckGXz0KUttdJhClfKhqWxvygn2/qSDxix210b
OlALj8OJLDSLG3duMDDYJQCo/o0jql+kEGhDXOWnvYyHCprNBnE46wz86BQZeypcAG/SroQyu9X7
e5ceJMrn0C7OmN764gxXzjuk+RFVfQU+5eadefGNDIoy83ZbE6++tSMsC7ZEg6zd3+m/cnysGGnf
o+6JnF6M3hb5lvLBkhkrsFNMqV6UZwv0Cbubb6M9x/4E9fMPxOPwHcV37iJlp5NbNeMjN1DoPBpO
edaHI5Tgoc40p8KjObJSBYJRRrYyHbV5mdI8W/SA8Qz6A7lsQVDAYg/4nlgovtkM51xAuSs3xlH8
y7p61fPYC+fOM4mdMNYWKNjEA1vIT6b+ctiXgpPyFGtA+Wfh+r6LBKjuHSuxkmeLPQtoVdJ28+IY
ACErJdAHWWNH1T08st6p1jH/TtgigMHTL6arKGSq4x0q27rRKRndZyuuGnwDVfgyD6F4kM14Pb8h
iBT7qXQ66S/mYZsKjpzkdwQNyQOhvHhkJvnmT9cpQJ0kMV3YIiVJyIuFVXrOBLaE4i6n4jSGs2Xg
XwJ10/hvLyaCBreFgKqquoWC4oggwiikP9LO39d6YcN3NbpL1xNFtp++go7RDjmv/rblrOy7d6ps
RPGfJH4g5WUxg3IZ6BsfF4Nqb2umK3QyMtrE7Jw0qwb6jt8dE13ekF1soxbcWJmLv6OT+SmU6FYr
oZ3QOaWi6Yqlm6OaEc1bCEAugDYk/WV8sSoaotBscD3LtsbLU1JBbdPX/OVmJgklM9J1QXxt8+sb
lwgoLz3OUkLpAlINjcR0rpqrYZ1ZG6vyEjA8xCezJDkABoNTDTYD0dSlQugYgcFDyDXhTJCDd0jg
qnUIJpkfmqswveUIbFooK+egWptsZ2UnDzaD+phK3Ihdu0lGqll0EY07Zffeek4qTzOjJR05gdxm
t6kHfqij/PNQYlX5fuD9rfGRFGQ6YDxRmm3ed7uQpcncfqOHCyjzpVhC9AasvJjwE1K0WqaT1d6q
9Q+c4hs/uQ3NuFS1+C+l9cljjhR0N7IUuz4qHP0iYlSupTkxu+Gh81EcCjfBC/6y8mI0g2uWszUV
moqMl44xc6SibiWWI/uyANDhNMqMdd2GrilmPC0euXzaQtLLD0GWN2HV2ckzSgI3jf+6/FIZ/yzf
Pwvgr1IzYp6VI7freZ0JCEICCp9FsI6mwuJVRXmrw7M4Tf8Njp+ax0ayPXiaDA97FWJLvVvtl8VU
Nb4A3mWionwmEoqkHLMdkaOJRDVjmPag0amnRGsQHZ2SlZNvVJ7aXJrlBJ/ETsoMl5NhW38zbPBU
Gs7cJtMiOfwxXjMuMXqbbC+DATSzLfMr0JuC/064Wwg7xeomVM+Q24Pu0hK2wmn8i/Xn7KIe0fED
tGqIGqIOr/nYUxiBprAvCEYbCthxya9RnSTkFuG597+CQyTioJTXvuqGPkAjmipdBssNJkXt3Q4V
pXZXNkbmTtF3zo1tCmyySEGWCPQKPzTq2QHqmM5wsyPFNYvHbTE9NS4wAbYDrw1haFy8wYENNGIX
dq6D8FvG8apQtIUmhvDpFiHxXtFHL1r8zgFLpC+4ayqMFSJTbIGEUFEjfUa+6cci/6dpS6G/6Olm
OCG6A5rNndGjZVDP7fDTa/w2H0onYi96Bgh0JPVYA6avbwG7pI7xpMnkSPG3QktmkAA9PjqKMfz6
dBagYT0ioVhyihm8S+fcB/hDTYd6N4Oo3mXXuv/QS9QBJTIjNViRBUEUcmwiD2cWiJtJp5xNLmXc
c3nbPmnz6cVAqItei36ckWz2MOj7tSORG8QXz4T9fB9w0nS/0OzdkM3uiFTKRrkDx5t+0uPqFvi7
XUMOe7bX9cugfEYPU8O0h5sx+FL6TZod8vENrQKviChvwDkbxh69iaxvq0PJxWycxRjeA3cvsVs8
PCjkaHzQd1zmThlVt5s8Y1QJ+qbDwc9Ilp0L2FxSqS8UcFBg4Qd/GhsmIlN34GVDa7/zXbgrykE6
d9zzx+nMpGEiDUaifqcOb0xW8so6hT/EmCe9qJITpquARrAbj8pI0QS+mikhznokOhMJCnbjr607
alyfgU1AyzPxAXB8g8YDylvCKUJ+ifoO5C/2eS3cR8ydSaHoPgQ3QmyD1kDei/yZTHyFH2Pnouc9
iIwOgk3x08aHyvgwQseQfrN5vqjAYga9ro6ngBKB07SiVWJQVxx9Y2fM86D2GpdnEZ5UvmqnlZd9
ixAvSITaUGphu+u5AIPDDBm1RgZN/BfowmHgDqnLFd6INo41LisEN9PNB0o81esCjoPC1BmdDEV0
t4iPCTpohN9wX0bqMgYNrT+QncbSMAENz4jOIv5zR+EnnAj7pAAWmpU2sbp8Di1GC32NDH54SSGZ
QWxC5D8VuY2PysaU2FEw8HG9dGQpBk0aaTApgSIDtdgPVtWzIlenrtwJ3XGdH8XukTTb1GCFweya
EDyRT17lmI1raAOUgqT0WKiMaw1fmoyQibUZAxhLxyS+DWokQcfi7W2l4FsH7kcBiQQDb6aOy9OA
UzPsKiiWVc3Onf26pJLXlL078xF4yNjQF4jWcZiow7Y5DxWa5fqzuI3xjnFJ+WygR7oJGVtULUCJ
oT3466l/C1ntJryHXluufIIbAlbIHOIMNHiADqzr+49kpsK25wTt9w4rYWvtO//VkfsjDqiTlpo5
Rzkz9/WP5ja/GjNSSLhhz2JV3oLpCHkbkU6JvBbwB88GU2RVvZuD7SPHuqroCjIZ5AUX8po5ltz8
qI/uVMnfFp4R9SLoKyYgyBSknSLysOwiBKgNuVfVglWKwkg0IoAe2gVXciNem+jUGZyeKkhIcGxQ
a8cfNNW8QNZe+lbE7/A3he/pqPcp3fFnjTkqs39oqMnrKmTMw2wDmJ4h6kngl37IwUZNWsan90nb
pIaIwWcpAI+AFCKqN7Rq7LX8mhotfsu9g5zYqJHv3ItoHauOFX3mqCKhXlKjeNMiwOOAYEp3ZiKG
T1tfzAj9SF+3nLrbgRDVlnkw972roZyYVpq2yhFhdoBMKkcvj1K7DQoMl9dC2EbKhzy/xB0uAi53
raWjk+46CImyyVfNeOZwAkM/ITPxWFqr11x6eMUnqwwjGSjtUO0LnLg1Rm3rNwgeenaMZHDAr8z8
zsuPGh2WN39p+a8i2wFU03Y/A6qGAxMuBflejG0jXpEYzerbQMJu7dH6TcKXFi8lRH8ZuHT69kvm
hgyK8K9UfION8RKaXTK4dcI6ixGDvDKU/cAAc464QmhedK6poN2lkf7Qg78yWVnTrxfvEgti/5FX
jjTBqv4yjXPUMUjscaxQGJz04aLtannjI6/rbLk9GfJjgI9h/jJqcGgseGSmjeqM0lrZc+SZyi6/
9KhrlGjZP4rumJmvBsSFbvOxlEcdoc+eEZr0GoWb3l1rMClDjD8TBw6W+JfBzgFUa7KWpRXh1ZmN
ZJmFNhpWc4FhDx1gymIvr8F8P1Jl5QfYNwgsWKnbcSLyVZoXCGm2ssZdOTwsgNdbJph4DtxMPNJ9
MatlnGfykuCZ8E66clcY3nK1nVRoTsp0y6q7vHQb6OnSgXeONZr0acBNWdKZ/mE4rsODGhz08dHW
P4XFsmkr03UOsUEO1NZH1fpnGN8kQ4fCefgxUJjAGAVxiMwVBbjKbPSh+jiyr+ERirS1YOsWNlfS
yLqGDR4Dtg9DOsvtFZsGn2Ug73tGW/NBXOA9MNE17zxU5CbkWwQ6bFRcq94anLNgJzInRQDFarSc
HKHexLpN6VN4tmIn3qI5ES2gzhf49eVdiLZc1+vuxOjPAYEE7nOXnK6Yng0nt/YatDJjpyR7nyba
iUjx4P7ibhibHwzhYrLFel1gTC2vQuoOqmQnuHbh/6Pp3jWBnZbv4B57NGw0sL5wY+ejwDI7UHjM
SSTunQtn1G5ecAmIEPsI6AzWjCfV6TWg5eiBL9Ikr/LLwDbOoW/dc7AJCJWCZfmhMrh9HqjYsJ4P
ZGWh2c3pAE8tIjjlz6N7lOqnyjJtwK7bNVsgSE6IhKRoCQml+V/SvzfTkQ5W4Hj1KlfEpQafESnV
/O0oOHcwWRAAGrdfvXJDkGMiX2CbhWY/7++VdopIfWEgtJNzTPbVzeJQZLf30PYJA1puo8JaKtam
HkXILE5VOZn6XXgXJHdrQV4Iz/ZqiAsJXU07H7U+5ickyJfUoR6XFicuQ3x9IkP7dsur4t87wFE3
ZHcOjh8ikhtmlGtcRMVS+OxX4wfYB9mOzuof4+6yioGM/fEFF2TB8Tzwv1S7CAuSlDZ89mHjCuG/
8hhr9zR4St63jFabCsHjS6Z8IOvVXO+G8ss3n9oMTRktu9jgKIo28N8dka3ZhmnNUK/Z/qnLgeaf
gUa5ZnExMLVJdVTg+BPParaSacXOOvUnLmp7unN4qliVkTfJ7aKpTomC1Zrhzd4UOX7jmY+8qza4
9rml+JFRo9EdjwtuKDe2loaxxsXUIwJLtyw2puogNBsCXxa85wGioydxtsLxxVOZKytwHln8GO64
1cpXe2V49Gz4Ra/Agk/4Hn0IfeYmN23WtnQcibUm8nIP1+CZBP94GDvhkQ4Pc3xk9/ojEbAkMMzk
ufHg+cLNpauLX5QRYNP8fEdlUvaQ1QIEdNhdsB3v2smhny8hNUdXwWAYeKisOc4xemvVhZF71u7I
UBWVbbomdwj5Do6fG5ateMe4MjoLQNtkpzsFxsH8B1GRJVqh2A3ygQVGRs31/gabN1i4FdpvWYXw
7X+0lMaBfn/k2X6mQPEm6Wx0pc1wnXcgcDjHFPk8eGTm2klLxMFuLF0yGieeRYojbTqa8hf52xkP
NOtbqlOv/i78VczthEBihClOFWKtKOtqsKd1vkW1hEQyifeMpfuPghEbaUWr106NPysGRp7mVspf
4FMkTDBs513pgNZF0VCsrVuweXZ/ZIKdbepmHx8V/QcU2UKdBwb8jiAeFNSYJTxIjXVs5ugrWAj1
04tTDtEddzOHgA/Q20PwFsSEVJMFuo68fxWx3PNISvZuRIsDvjuOH1r80jjLWc9dArcmAkH4aNmR
rgdcjyj9JNeS1wSWDNUq5923Pqrkwnb7NebX//Z72MLiS3HrUgbsNG/h1vA2qnwYsbE24Zxv5KHS
w8EovuqJGSuuSQxkT1ARYrrL+2bFidQhbqJfDZd9clZEkHV/ff9VWXeduXdk907JcKe7VptO+zDE
mydiAz7n8yRd+wg0CqcbqRI6+JOGs40hCckB2vfU4Ax1za02H/PMrBdgEimAI3hFyH5ohK+oDhid
Vv6uuPP/MTwR01Z2JTHhwUpcmsG246a3XqSrqWhQV8LIm4vnaWX+NoBH7PyIxZVRtc1hxtaxAre8
p2RgJ7W0nt5W/0dQK/GsElPRL6zuEpSotWByPh64hyf42g10VoWKdumjwooxbgvfWbc1u2+/+ahx
Nc+xy9+NufC3Zu4yIqUUYyQ1TZ/sdktloAqyI8anKit3PGP8xpMr6dfad7H0pOqX3O2Lswo5NoaX
URlvQC8ST7KumwDC2LVlToESyXrNd89axYB8b4ilCNoNpU2XupLx0/IVjsbu8GIvx5e24nWu408+
8fnS0385s1U2HmR+ZqKtaZsZhim+W3WXoThJCFUy3ACNiG8p7G82CmJm4zYg2uMEJsaewY7jvwqk
GHgT7B5xGNZkYWnaCGCT3pXWUDgTmQHfpU24mr0NZXo9QTpBZlpVW9IiqhafCudtnqKnxGLueoRk
PvPpJReEfJw8+S4ZBrSJkx8eBiRTIKAEiEYQE5EqCdVdh3JTnDo8Pv59UvfzAyUzAaL+Hedv1mdW
xvr348SY1CjxbYAOk+nu6d1ZRZrcIXCSduPH/FQz9E/pCv4GicCQoF8S75IGxU5DuvYwo88qflns
Y5jrpJB72AKxog2Jl8Jlkx97gVIdU3j5VSBujF/qBMt2Eb31v5S4oummo2fX41+PQJyvRrhQlov/
Jl4XP6lsP78xyNINilz+Ex/yegu9+tGYmzQiaZbRmmSA34bVzBbsX3xhQl0ypbWO3jv6xpoZoeSC
CkVQdEb+4U/FTNJIN/q7b7qFpBx4+aoC8+R66N6xd8V/q8TPUQBLBzt/1ytzlCBKGe0glTc9JHdz
6XnXkRiZkPaEmYy+ncjza+183GKa7TjSmeIo3NtJgur85b+khBy33qHmnjA9F3Z8obxg8CyXj453
Kh6+SBWe/xNqfoA7xllHLkOWdFjb7YwM0z74ByQf6/i8ZVIpcT4gz0gf4vxsa81NJ74rlg9tdw3X
MpcyK2fXC5divGLDuzzdFTDpOM2X3NNUomn8CT0/uJn/OLgDf9fINpNSsOSP7BmcW7Kh7PRAixBm
9kuBGrJIEQH9mfpOcZ/ss0Rs3BzfMUyCyaXq4jSnh2MJQjwEQlHYF+wHAJ4TJ77UidaBt0EvxtDv
UrizAkAotqWIuR8502YWJ/AisWabVkXLuuvQcBMZyJ8rmH6m3WFEBudJVyNZbrniJPgCwmrFX77o
tNPXnCD5QC8TRP+seJ+MGCou0VdLivA1DogkwTjNfKOFtvdKM9uc7t2GZoEnvoFHYW49+SD1bhhs
OooQRoLEPUhHblhvulcSMQqfE3EDy44+3v9IgRPrw1JBR6mfyhVnZom0XlZ20dOfpbQ26USHUL/p
DCzSZiGSbuwjEOX9Y1it+hsTHqXxE/PgpgKNe8BvdysvMJeGi0Von7LO2rOA4472m0IUTB3nlc6l
v2lxG/m4SZa8/JW10RSJBncv/6OSiGkIgVRPmLmgl5BL8mUFNBSO9swID4g3JRuuQ7iuqoNOAG23
9dt9Y20OB2zBdiodvEPMdPjJqcpuzqVJKDbBu5jIF3OjZqNTYmUMm8S/ARS7cM4UdK/21JKGwxwU
rfQ20a+mYVN2RXNB0ebO+KuRtJg+LWFHcYViJivxEaDcYKc3iBaGllWHdjXGA0SD/WduuY8C8WaK
67rcK97Kh17SzpdLO/7zcAIJx4mYjdplJyytcFBK4y6XDqphx/ifRydW7gEFMVuYT68BrkZX90En
wmFXhOgQt3r1SBMHoYlY7vTsltQXw/yOhZs8b1Xg4+b8mmyyle0QX30EtuW9JUZQRrBOOcuUxYTF
GHPuIinvTxFwIzcrNkJ7yxEj6+HTmnZ88xVUnZSwC57wxsDrV54E1BvzL1xzH4fg36yANsdsv3X1
jmSHoVLwpra1yK5d5ltZPxO91iKojG2jWfuwNHSFj38Zmdsw/g182xSc+sPAlJl8TiLxWcDMUe6R
nqJtdTpUYJZOTELJs6Z9DDjVJxvmYf8Yk1t8pFATVEeUGEhzdmrY/OgGGdt5FHFz5+T9s4x1EpPa
y0KkKpVlYvH7d49uAoSJUpXZeHKrwGjTcZH2JuFNlNwi3neNTNAfhEeS8Mjik86jE7yDsKVgQz9k
PKlBPIzYRv5V94+S2kyY1zDDTbXqZULoskHQRhReaRJzwWkp9ij+fHHDHyedx7tijIyAA50lpICb
hUpF2ccl6jwuVwNaRwEDT76zflUDJtod+ajQWmTUf/lvCXmrwzBZkZI6lAc9a/ZTrWJOZ7eBkJjc
pLgmwnleCfPcGxODZTDb5fIlPJH9mN8FQyVqyqKDjY1UuXYsuXIanz89XhTUyZLM0IkQo4Fo7wyG
q8VFNs8a+XOzRBeCfxG9WJVw3HhAev5C2EnwzSxsxvF81rHxVvEZ+P59LpXMRbgKfyuqgdgBz4zk
VGdAt1GpLxlMaTovfLCa/O/eK5bza933JANQ2HZXEzA903IqMhbayIeRiTtR9eVLm5IBifcZR6xx
bCRDBLrFTABhQuFiZUhS5JdSXskIJwvpyLAvHS69ynh2EfzI3ZUJqMEq1SX5KXlHgZ30G85fXqyc
Rpp33oeOiK7CWBqfxlHdSOiF/deAp6JeGvE16XZlQr4dyecKS9FT8YCXXOxkxtHjo4OhWLo8u/OC
AgYois2CTQJkZFQ1Ky07tMFT7F4iwcgzZJOEOyvZ+BGduqOFX0QHe7wjwFRrG3Yy82cqnR7lRGIA
AND/IgMTwxK+R5aTdiDcwvBmqvcRU7qFBWNj1Je43HnYHo3feoRUdW6ks8LUEfEkuD70ZaVTsDrv
kW/wAxVkANSkJI34wDqYFTtmbNO0C4ZjY63ZaZu4aeWlFriVRYZJG1RLP2IGLUmigX8So/V3WJ/H
CcIkp/q6RFOjjbeOxlE4leW5HR++tA4HUFkO3aRKU/elMYDfcIg2NEzSJkWe4k0r1H2CEiNjBRwh
IgLfiSV+Dqb2L45mjo/225QO1ZurJGIcjDyYDc66oPbThEP7D4lQeaRhrxHBf5JEpkJpuTBR8wdb
1J9e6kxuJByYqCVfnnAEjCf/VdaqLqBysIFBoMWEQ96ijpxcA7oe/kPNadSPWdDA+1XASSTYlEGT
O7gMQylmAtYdlvLr/2PCTDPNLMWaoOozoEPNpDzL5nuu0ZdGcKX06+z2g7IqWfPJ54dBWcOTYLCX
DwufanKgxc5Wanrr1H3Le6WzR+n5cS/mb3vRx39ccyXdVsGXX91T8g7mT+9uaWvgJuPDQFmJ0yKX
3oHv6j/1V7xK7NByBO43bZ8Zb3pJGrV0rU94KU4dit/wn0lSybTk+GTWJbHW4Sc3d2r6mdYfJwk1
DHzpRTuEa8VcM1sp/KPFk/ZtojyVSoQ9FIqb6Mz4nREb5ne2KaiINjIoy04hlhXpDd/9+K9IXV08
mGS/sAfhmx8GAhXqtehfINqeve2g/3kCqn+Hv0rGiJy7Vh+4gXCgfB5T/7PXdxPmXPw3lN/GqYaE
j+yEl8kuLxxpzslDsXfFfDBrKzUgiSI9gggqf1PjFcYzQjZcOw9PxM0gw4dYNHCEOevw444WvD75
Mt/2TBSV94CwZ0IyyYab+2ocHlK9zsuzhKY9r980X4L13dESSFyVpQyMYMdsuQHbtrM4Sz2CfOIN
1/GLgYCATD/Z8KIgXthxOah42Kp6w1ieoSezV/48I+bg7sFhbvChYHd99MgCzZtcXUUZkpUPm7t/
dYPL1jXB/a46RrUexPOMTcOLOTKH54JZV8toSyr51N9k4PGwLojK+yV0owr4U2FXI3NrnO25Su6G
rK2NrxCSA2tVv4G+KbLi74Emn0LiNbEDm9Wt+MWFrOqwv3hYdwzVa94W8VOmhDmVxkmI+n1NyDk7
4FU9Yt132VkLGAemJ1FfMIhIB8E1xDWE/WxcxdppyK6GtrzQkDS2WDC4WeID568RnvdWXNQ4wV/I
D1+5eE1P0cVHChuwa8VfLZJghTxaVE+Vz9t1DYI1ufDrmPTspf45vLrwAgg+bnZ6+WnDMfitvwdS
A/9o8ahAkn1jk1q7JIS35hJzhU3Mqrf4/RN373H3wDZSYmH+VdgVP7iFWfAsoco7X7P5MnDwRHD3
NYyL+zUov32Uw0t3s5+c4MX/+7IOW7ynM+w2Bv+9Nr4QooABNBDG6SnrUHp9KPeshhGXC0wUiV3g
d2LSaLDXxqEMlZyPqaT9YQLo37GIdLmzRDzj+sCceF5IQ1gFgDg+pOg9aSSVIE+wpXo7qRhknLzd
qSGtIvEADURjfhGW/YTbp1gNBoIdSW8j/eS77o7/BZz2MNk+Rxa/lrdG8tRq8wiPagaKC5RHMlf+
Cu04iojshwsMw3y6ssTjks/h2GG/3Hm0dusaLxEqNcJCROFLNLZRfI6EPwQdw5v/zFKPKMRvPTmh
Kvxzmy0/8+ExOo077FINPsFi3/xyYLMuiVfRdmkBbpHO+FwerDabObF6pX4PD5amNM0SZill1Qhk
olb7SWeNndxj+gFyThAzJEdv+hVZsr0o+zX3ZGLG6A0fr9GsLE32PJZCt0PeN+R877v0xo9exl/h
D9uxI37MY3nOIS+ScqmdWzjk4Zy8FJ8HB5+3fEXKC7xgvKbfvDTNIyw3BoFsH/2PdknI6GL0h6Ud
kL+V7lAxovkeiKTv+MOy+6dqgCg5fqQ4KYhHotr40ybWAP7SnNwUV0C0R9tAoEf4g6oxPA01kGhm
TCRq2ERWdyv1Ry3u6CUc76QxikThsWuV2aVTqydrgyJnU6/Js2F0SbfFgbSluuMbNYY5oM/X0Ke5
QgU6ZwlnAFgYMjbAAMPMqFf/swALDqZ8htsN23/JIUfDJCIWFBx2g3ayQzpVajRiKv6hgDCAIrHA
H5Zm5I5Q4R2y4ejnbZzH/s8E1zBfFzyK8rVnN0r4DZtShkzHeNapolAbMMVLxvbK1f8KHcV0Q3Ka
jHFpXEZS1qzlCFdPodmXIJXLPCPqVrY2efLI3+I+4Eq7MxBS7dlYajFnFD5ZCOdf/EH5bai2yMYw
Chc5yD92kvVMzoeMggyQ8RNY9QWsk5oA7XxbIbbF8PI3Qcpu9mlDIuMcFg9uqEUfZhEZJrQunxev
IrEuUnNWG5Zj14zFgroWOMag7nEmhZINIzo3V+mMdUHUttEhopwEaJ9ou/Da9fv4EFCk1Au3O8fS
1kCC8Wze3MJMoIs1NJVquA48CIAWS5zYXeTQXLKMCJA7ArpDjLEQ471ZOjNNSXKYT3KBKsh3K8Jy
FvJViffClh72O4dTEGvIukkdt33E90QpTXsimMpsI3E0QhiZo0lwoQzq2Y9ZlOO2FWSmuAzlCqgp
E6ZpxHkAg2jZs7/JfKQj4UM2fyGmTkIy8oTFrN+tkIOl8/2WHCjrOZOQcWdI08WPzPpt8VigUqN4
NQhIB59NRxxwwiqf+oNfhmZCTFBEILWBXLkNlJ9eAufiJHBq64iVGDMV+L/ig9veajddTeBy8Wh8
g4/3EPUE12JoDCnJkVkBdu6QCwzFvuSWmEfN5vyXL404ObGwcDziXRV5QHzBDhlYMvAIwd/U0G9R
9hiIf1nnq9PP2PIVefex/qwSMD71Z8uytZgNAXDKeZo5gvStN30TgNIzwQIzMbu+mINPe7k7d5j3
lP7edr9VZLApZBsiPk1pJmltYxiqnMtWAX/MaeFVoC4sLRfnYoBVrkg+RO8eMSap4nflf6biB2R1
y9+Uer6U2VkzV/MZzyR3c2Ip9DZFGB+uGF9j70euV6n1GqjveRiqch/5nyN/p0B8DvFyXFrtXwnj
oY2+suLqVSszPln8RoK1t5jy6+2uW0XiVtQdDrKIzAzZvErdfiAHQPxMqy+DVSmjFlS2MGEydioj
1c3ofQvyKiaIFd1F+z+Szmw7WS2Lwk/EGDSicEvfiL3R5MaR5Dcg0korT18fp+pUnaSMiUqz91pz
zUb9mPp1D7ZzY2e60StghvvkCybol37QyPrYCuM+JwWiJcaq32UVapfnL3uXhjZO/c+7I49RWWOF
9n6eyowJaTPjfakbC/iJOWUtkU31+b5ofJMC9ZM38cBXSCMZgHOsPO5JescYsuLWf2TbbvxISQbi
1L3ln1W1xhZ5wrZBwcVkkUc5l8Gq+Oko5GsMReQYHlnc41e0v2VbDSUUBh19vX63l5US5vDzpr8b
pnXs0K8V1uXZDtuM1YBdK4dCwBGo+ModvFvshVd8VXz/clv35eKowrLtkt8L379yS2u2In97ZNWz
8H/iHOCKnniZOfsEazsyP5B/xAtkqeVF9FBW86DoVfdXJIeoEkVyemaDfCZpQRrInkzECd/Mz4G8
XXzJXhoUX2L4dF533ksAh5uf0Mc7lVt8sdXyaqk93pcXhPYu/sPe8ocnuPmRd+GJIRpSHlnwv/m5
/3++zE9AsuYFn9oh41Ur9/8/Fz1yg3hF0UPlGqoLg49KVA+/z1e7nX//SSACadUBro5ewq+WThbg
Pv3DM2cZC67E4FAgvrZ0792M30GX6bKburhcFTwT2gh1/bnneC68LBhQDXo135bO6wsNhcPfw49a
u3Cu2n3rSvw2CJ4zv4fMnt9D6TDJ4NGC78c7B/3tAQmLnALBf1G1XUiVlQIM0fCEnk2CMPJCJt8f
0MciZEfT7qWVefuRzkuBz96PnMvXPQ2GUPdXvm6hEK0MQHOE6CaGE965j1Lk29I9dxBUclzwFymC
LJjfcRE8rq2LqB/EwOVfj98iGI6PX83pjhyD0ll6vatdeo7ufLx7jp0Jrcx8ucADfBx5LrOzAGSA
Pf0VFPuSypD+CzMlS7ugJnGbLbNqnolNuJlzveUWnSe9/RdFen/gWM7Hg4N1hADhnKkpHTpkA/9a
ZBvDVvlO0YI6taM5iafYiXcDbXDYhvS/YT19pF7CP6sg8WpfDahneKrPF+KUBXd++PHZf9c+cmUP
wv+3RoHlFdiBEU7nM4co7IILJYsq7oU3X5mOk2uCSUgkQP6krd8MnmDh7knOMRE8h4kiE7sCmk5L
+VA5uPU/Hpw/mivdu2OFJz8nhPAoD5g8GO9yyGERQ45G/JsFRcAhtEGbuA2feGktPNnD6WJ+MvIH
CEcMbbfx7yKcL5yIB9qo2TLO4AQvPK7k+lhueSp33fyVWzp4Y0oc4mfEjIsliUvzFSG4ctBqhE/j
7ygbl80YULoTpck/FvP/O1cdN2XAW2qjPsITzutZ+mgLFpWFX9f+FXF/3hgbafxpvmIwn+4RNT6P
j2Oyr875lg6KN0oe4xErJusVPY/5MY2RkJVbbq4o2z95ShvN77SKxFAMTagi++cx3edQxTn3b/ex
fWyRkes7ohVLwBwAtWO8rXh+Fwp+ET2Owk5HExYei3MVxUe1t4loWxkPWKY7wUd0iqYmi4bwdtB3
TRX8JxFSd6udtomRRpewPVAYhfEWtvtOZ4gX8UQayN1yo23Unb5LI323X/mrnSpAGFahVbkQ/eGb
8ndvB+3QhYioknN6hhVzKRvzxm9BH8Yn6gCl9maXP3RsIexTnq9tGtiMyLT59hDT0nPZpBES7ujG
qwlrNGgK70Dlzc1aov8ebcIn7aPiJVETKp9YBfAbDRFmc3MJcZk39BoMYZ1E87v2sTeCG+13IW91
V4dpNH8I3P6JQjPqCx7tB/h4NqmD/72UAutlwz6JoUfEXvp8OGnE4eDTWp0RHlNzhbbHanEPwfb9
QpfBke6AKoLbgQ4QSe/5dmjYys7aAZbrqjCXB0TU6qdwQq1+6f57veGnOLPdCZ84Z8xe8cxizp1k
vn+6C63QfJh0XNxDy9tnZ67HzcrPOLXzKWXICcuRd6ruskj3sc+4V6CISLC3wi7ezo95XcgZ5o9s
iqh+OPF8qQi7+ZohUQHDyaNUfc+eWW+a1XZAT7y44LbVgjzLVD8+ThH4MJB9g82Hy+1T5KpDK9fB
40zwkxfodJsMQlm8tIr4n6CBN6SA1duRMWDTYdiXck/S6cXv1koeWEwswCt+uuWXLjeWxBAhT4jB
HEVDZVj8eBNQOWqMlm62MgzYEC4cFd5ndX7rqPTbLXxpcWmVRLvGi89BOmVxiN6I4Z5G3p+DdfxT
WT/+SUsHOV2PLYPKYoMnrEvkW21d0uzeUsRCaeRmNzAIDOTKRmQN8cVJ9/UUDigA1Kh6fQ9wuRct
A+XBk5p30DKUft9OmZwicV8g1NwWom5z4FFnDq9TQsKfJlgCnm75Uf0gLynHYpSzTwzqak3t98Ty
S5kyFHM4wFK6Faqj9nslIx4uhc1Q4joBEp71rfNWV0ajutTYZsw2b9UQGQBdNEIkJCd77KbBfaWz
Qq8G3FaM/vWLTVu9ya7505+QwWWW8NlQL+JTRHLvsH1k0aj/U7sKmTxjjtR9S9iS4H7cY2XH2BLM
BpoBl+VAcprmNvBHW4Rcr7DTnaI9j99y/pUQX+EkS4i7TASVHE7okrUDh4wai2llo9HM3DxWrxvx
oUAmCIwBqpVAkc0PyHl1gflGewYjXn0PzzNR7yWgE6lbSFrSM1LMivnIE5baDX8nsjHbF3lc2xKB
9pnhiJJ6JMrkv0Ki2osFA1Y4gjnHSIFQu3qUBgGQj80w/nKJc8pI9ZCQKop8otq/TWfI+5JuY/SU
NVthRcT4Z8MIA+0j0QUMbHuHD5X8w2Pe7SMUDCzQYtguqTRtrEWyKHGhD6AZMMuNDidwsmAKDh7j
/lD4IysReVBjcdkbb19euskXUA/lrl5+41aCZpYBEiq9t7sEVh27rUx3XlA0o60bfFz1hueWIPt3
v6lRZNTLbXHmcjrN9VUoOhxgpvlHcSvcp718+s1ScuyQSmJURWD567Zh82ZBUv26gm/jLL6WhVWG
8bF1p9EqbKrPyzDa3Ikp+CYmRC4JKnRNO/X3wTiEdsFogoGABTO7I5XF1pFREwZ3uBJDHI8UCuAe
0zI8KAijhE+C7+ewW8LpixY77GVfHq5hGGxSzOBqs0eOgLveGdfrHmTTaUAcDAoy2RfYVp42y53U
2wgyKooxGgYGCxxmsiIpbaFw8B5ALKhyzzgq4HmIFTNn3cAcwnltcDit13P4MrXIsQjfg9nf8IW0
HmSHGVCIrjAxoaYZxR19D8exLZHlU/oTYf7TwlF4H+TmroxO/qH/Pv7gBOGUcMgPQGiwYxDsm7ev
AiPE2HoSZKuG8QdwvbBl7E+rvAbfA1IRFY+beJLCWNtzPaGcAPJE6oZgZ9yhmrxienLKPhdnoOyf
ettmPhESgDT0MsuoUq1GPLAWeE94ks/dO0MCg/GuBXlvifcnC/hyZfjvo3gBS/vqkm24rwzCyzBQ
jJLDZtzU27KyhJUNertQOWfc16WNu3tnUNCQ1oLlYB8f65ze95PtNRTd2ZFC8+PCpjic9aowkPZJ
eLxtnpec8B40NkfaHnvnIgGST481NvIn8QR8Ub8CyqSYHD7Z4TJt8RWriN2QzCdenaT6egTUMO76
F/T7cluoiFA+8y3ewLgnolgsKVPOXFGIR+cCh1r49qMOZGr7tIvUPcv3utT36If15GHIQMyvhF5j
CsYhknWHLMF+3rgi0KhBwOTcpwy8UzAjM4ZroA4RF7rHKZ033MolU4ZJ/KcE/qZxA1hIhogdx0cP
ViUDaeIZ8yupJacDb5EOlMGV+YjiKGWyQeE833eNWZgVWJ2Vu3TcHf6RqIvvwk93bjpLOKj2+Hdz
lhaO1T22IKaMqo0LAsqu2yxsrI6Qpdv/1C16oR9l17qC+6z2QDc4CcbTZRUAaN2AtiCDxVCOPz4J
dyEt4i6u2w9yEJdX4YnvM/LNydH/3tk6mWihYfnMMc6361xt3fD2EcPDSfNfnt4YpKP03/jMuhKW
EcFsno1Q6z1XzjbRQvgBVJb68BrkfbWDR3GCKf1kcXURqF0smNoKhgYyYohf6icuOHOVp7LBe1Wk
LbYNBsRG/UM38iYliysSCEyxFmH90yI2emzKv/8GCmiCkztKfqRItHc5uR1UwcCjND4gvTeL4uNc
xT43IkJ3UXT7JFBTa96nGBnjRIKpE/jOmvoPT6eEbUswiI9DKjarTFF/as4Ue0C5OVSwwaRIRafF
qoEk6zV4ecUb4raqvoY8eivbNyMOmCY/b5wWTEzQJHg3IMQA2YMhVnPC2ONXmeHB7rVmSAB8S4FF
FUWCd9ERI2I9jtUeMK3/wtwImjKxemPryLoXY0fIRUzakOoDMZd8uofD38XwAVF8vfBvtDe9PXQO
/+2AjLhABpMyFgcdlh6Ab2RMLG6v51yd95315sjAgYC7mc4+CI8jHQJal7A/rJhISTCjDSQ1t8pL
iKnDY23wKCKZtGP4w5wEzbqmg7QR0IPD6RxtCqdTXhrJKS2x07OpetvUzSU7lRykUuQeE82qQYkG
pMttzlu9suAP4wEQ4F/QeRzKUoOVZN+S/7/vGfKluKUQKn9oCPgJV82rcogxmG15HZEJvcTxM28X
LrdZ8wFEto77IIWqmM72vUyJBtVlgVzAx9GBvpkCmY8L034C32GXYfXBiHM1m3HpKX5IDIccGY7r
DysFMwX54bCssqA2Hl2CfOGQTRo5FZAsPFWzwXOfLeHLLvatI0tQD0REn9yQV10HDIHIme9pe3Da
po2hyiIOh4001ewlCm3U8ID0y3RLTvEgobWxi4j3OvRO1zv1KphtY9/rfBXIhS9e5iTJOSlL/U5H
W3p+ZK1FpaJiNox5Ye+wCOu7uNtgHITKMcOazEs7VsVn7RZwL9x3/MlQBpVDuZX66IX99WAwQ0V9
hQ4Er3cOBYoC7DcgvPc+dg4s6XzP4Zba7a0IFAX1nsVULGVv0gmjQrnJ1MSspBCNIl4fIy4+dE1M
7Mv1Kw7iBazKAztq79Nu9DgXtbuC9Mjen9hemQbiSkGBjsuFbCNb5aLLfxf0oe/ftvwWqd9znfsJ
o4Fb9/dIPgsq0RfdajOrAng0eUJTx8lxbkGyCmOoIEUjUXvSbLU7j6sYjHXD36IKwDgpkDlu2nol
SrBBVb+AWYsXhmxXU6AT206pUhyWr8tDOav87bb/VPrP9gmnYL3I9t0yKsFEix+VrmNBvy4Mn6JI
OHq/ad8nBZMxLNuSIMGPCq8M+jsh1J4nNMsTvGnFLku/6R0pCwE6QexIM24aqkZGVbBqMO3b94Rd
Z7B6IsZFLFSMk1Atv/KfB54cpCGcqu+G4c96ge0o1TGLawOpgBEakV6JaD8KbPXCQbByjdgQCjhY
h7Cs8BmJhp9nZ6yekFT2InZc7D0GBsXqa0eHWTL3uSGESR39E7CU9YOWG7sqZXF59puXQFqId9N5
itdk2+Rc4IHkig+Y+VaBrTtbVu5hYs2aS5FSB213aEVvzNCgGsPDYemdG0TUUOkWa/QDMenjjN2x
xGsOJRbIGF7ZcFdk7JkssEZ8hglvE5/bx4JaEDc8C08A1ndqETfFPw1NL+XnYOlYWZJoq6LkRDuM
W++hBl8DnUX58fkKcVRlApK+2T9tfGMZMTEBAgciF7Q3h9P7xLwafuxzRxhW3USr4PGPn+Y5jFlb
kwyUnenHA195U6N6w1uRWUhJpQcD5Js8Vac7icyt8MwQ7Fr4TjUrZ6n5l78YwnoxsutnmzB4lL0u
j7fKsNwMb+zB8IkTezoKpINvrugJL71EBuQ4PsCLRZzo8DqfvVdumNdJONHfK2ON0SYLhXUiaNIq
DtTja4I84q3qvkJCsA3d/oJNPkS6eaHyZBpO5Wg+vcb9IsEG0C7Ecp46CptOQp6Thfsg9A5TvY/b
lfJbDXgubnsmZGmorhrIQos5nnVbZ9l1WWDgawH4f1MsdA5e8YRDVVh5Ie3pt+KTFdHLIzHFotKt
4GTjaSYjNmb3i71l+pvePtuHk8f+jUlPJAGdi/ExleGDzikcDqI11Ghvok+px/bYsiUzc8SiBNIx
Q1ShAqBVwpw0guUvVyhuErAumDSOiIXP7gI5wRrHA3LwbmHj7F5AayAMhE3onEgEsL5w0c9gyK/R
zD7/zXhXR2uDoVi/FjRr4bV37qsCa8qOLBP8pKwF0nh63DMmq7GrWY2ycdPKHrCMKEQMrV4LbBdD
XTSVw4pgA8ZHCGlpB6BRWVrriSrQvNdIGzKMXtI2DeMrTVB2eLf2BA9QY6rCvYYQ2F92yI+M5EBa
KvWuQpV3XZnirvg5FTcXiQuWMD3TKVQTVEEHopGjDij70HzAZIPi8UbvAz/nMAlnlIcTE5GNnLko
aYhPvOYwUj3pp7Jfmt9zIlssMy7Gcte49BKMpz1mNthXXNMP0kYs5QdrH36wsrEmXE9znsBl2ghz
GpgXE4vFvG3hi1gKWRgAJO4Q3fxT4a1VV90PD2PzUCwudpUeF91saR06TOpw/DDkK7ubRbCVnc7C
WlXx6QPx8XChIaHhMlGEsWL/3E6oLOWVrcSfK9C0Lf9qKFpI0RgDxLjSYVxa2jZDO3+AuSyjp2q+
Fz3SHhujY/Lw1KD4ABx0j515rWHxe8mSi8A0gKspUYRvst1c1rlrs14wJm5tsuv16asaLQbNrJ5k
BaszzdZsSBWbHBlvPqtWW/NM+UALh226rXxDj1JuRxoJsrvIsCCJXTaa9WOtWbsKH+JgqbtdbtJN
ZaaVAtNPb9J653dBUziWa9wJ2nMR0ffNkzdWlvMMs72NNUTf0pJ/MhQJHv3/Jp7nn0a2RanyD9td
hswcKtwVuM/3Y2WP4+9jjRB8sCoJZPx3hzkLi0gSVlJuPPBKFB5h+fNsbh7l3/jtJnwg8fEBbOHq
eJrvtF7130YGyu/MgCQWmOJHmL9ZHJrMei7vCdYESr8wY+XiKm4C0laV/wjNGrj1Xm87+yDoyn7P
hs38B2Ki1Ia6+wrkZM3ozcB4fs0RYsxwHiM9QFao/i1+brbgrGoL+G/fDBu2KhZdtnX2YnUCek5w
ztBnfyipOoyALkR6fqMc9JZ+hy0Pg/Cd4j28EYnpug4GnHMN0V9tnl+AgNHoc6384HIZDbA2jIaS
2aN1N0R8MNBhR3m+aTLbORkzSZsezkFXdC6Ddth0+xH/UVZy7iT7VoWL0SIuBpsJEyqT+O/mskdz
nBntsO/oquV5z9nPDQ+bFT7NykkFP1+G8GdfTITzj8RvHoGIbfQULCOhDp5/b4Zbf+XzE8b8HrRq
2GU4VaMldRjLCt4r8ffj4lA4pxwPo+7rSzXa4/WKsmD5RWpmbFvVFWXuN54bojtKBtNC71aDkFh4
KOLZtBWZ0/Mh/Yqpw/VJpQZhd7vaDpNR+EoD/xgy+jOGXOQgdoe1i5lfxdC8gtRFMfcaH0G3XFhL
E3Xehh85OpjzB/xodKbI6E9NsG/b6C7bfnKZ9WkAneHrYSfkd+Ke76QMyFxp9mN8R1BUW8UqdsVW
WZhotkIoq1AHrBed1XrJKDN2idljCRMUkxWt+Z5Q/Y7W4onNAtYuLvQ2fDrFwkXq8JAwszPqbxjd
K/0H6YTk1MxM3vhyo9SmVzJnNd3pfQeRVPtZSdxokETN9mGtPGnNhTMFiPLyw7iG2Nd3YXOA+och
SLVGpy3huOI8QrK9UvhE1U9Z2mj1CChABrpWBIuIYcjccAqkU2FBINUJcC4Mp/5yWfVhgZSYZYTM
9WucJEwJC1bmcfjfqd6TFKDFbH6VdIZ8ln509CTSJWY6Zn90R9AJYomGfRMu7RKhB8TLrPIjLa/+
LSf4X2ZzZqo9HOSZHmUhMoUUXx6Sf9m/ZvGJXu15wKYphnDB4Co1mOpCSyavbGm+chO3I9GGuAyF
dJH5Y+tDqB1aB3rlqvGrGLr1tdYsjB+xmmDAQ0Ss93zdke/8W1zCzp53gsYf4M8KW36BzZzGaJc2
EadyWiM/gc3AK892WZ9KZ0JxHFFwEf+BiS6SCqjhNM5m7CFNI2+ZE4FH6edoPEYYBWZiplcWlchf
jOb17YKLh5I33SzJKxAvmu1RrwKqn2yLG4VweQbx072l5LP9DAfykJPZexflSLuNA+2zpJX9fEsh
ayMsUuxaTW07aXirINIxdTsO4LpIIfqeN3XUlE8WJuh4N7sTn/yQ75ffRG0G7sCkseT5TLchftQ/
JTdpJ6133Oi6nSDBe5G6bC1S0YgpMdSHT2gMiU0AEBZIOmXrjMnnbs3LxnAh673y/hopNDJH4TPo
kLiT7/dE9fDC4hw9bIGi18JGFgelsdsoz4ZQwQCKKEpn+AfbXPdfOMbXKSZ0FvHsODU1s2QCnw97
Dl0zsys+ctQmI62F2YUQ41afKvFqZDwLBp1iWq07BMClr/dRfiOKO1So5iuQfxIrSl+kyXl85s3x
djNxQwubE4ws0M5YvTcc28kuyaCERdleAd0hHSRAo9QVc2DKiMuxYYuGZrOfceGCvqzj+kgj1/+2
HZ9+Ix+KDrkK0+LSkkRn7gFna1uDoT4CbKYoS2gThiJd1cp5oD/HvI0zzVzDqab9nPuZJ185zMNj
m7kj2hy9PhQ3QFP8sC1i0STG74+jzElZfS9wC9UOFeH1ivEuvpJQxvATOtr0vXiHYEl4qRgLjGAQ
Bc5bCzSbPwFmVm3O+TXEBhSy+0ZdA0DSf2PiqAsMDb5vxvdLYOvWfRh8AAPz5t+cGt2HiXIzIJWu
p3rHFLlHzv9XbYJqU9/OGIvjUQqzrdq0lDJtAJmcbVburnm8Md8ndrHWXGok1cypJcWh5barzbSh
3v3RFTrGO62Y8EfGz1BvpypsWj8hNLYlp2Ohe4E0nblmRoTkpA6MX2f6XtoQZWawwe9ks4nhshbR
mZzTdrTrLoTs192cQrdrmRxOjsm/Yow06TCdk4T2mvQP+fpeEb936Ir9wGES5jkOHQY0G2CpLCN6
kUEA1JEuXucyB9LvBdwb6XVraIQwuMmvGhM/FdHCS78MmBfxOoPRz6K8F5KgS5362E49o1aLECSZ
LksC4x2z32ZAABUkzfmVU1yk6JZYJe3ufZ+g/ZRwDosf5U5qQENMJzpfKCnqfVn5KqPX5TywSwR2
K8EiRXHKPh4qmkbcoaagVZFi4zUwp5NbUM3qYcYQoblAylrRIFgAPxAw8fVhMT0D255jcS0MUY/4
9wnPooGckDpyPgPHZFLrH9k7+uYb0D+3p3SB11DhTmcsLgLlgOKAev2MCqr7e8k4u2jOIEd65cAP
y+BL34mrTkdfRpFW7DMWZ1zHSS2Q+bV66WOEpC5NboLbwgc2h+fLp+FvzzyQg3CnXKGmtOsawyjo
jaDjaWZpS1Q2HjsGmTMlEmGoV8XjT8T/AunRKoLrAdicKU7chVMSxMgM2A8gLd2aS41WZ598JTZW
GoyGntaL+DNguP3MhC65GzH84MN/thkmD2xh7P24wjDGT/R1nZL3YPVuuetm/6bbeBee8+ieDS4J
pCRYgCyIIOx4mQAwAp1pxZXquI8aLNWhMhOFo9s3AcIaitA6yNXvlvQu1Scjh8tBuZfDBt7M47fR
Ik6qyZyQKj5+bWvct1du/wFDDmYEwb0hlSxEmZYwF2jU+a4T14W2y6HBsbIbOeYhxL80HYksCwNa
Kf6njRUTv5MeVhmx7uNibzcJJlwYBh3fXDs0jPh7ewAK8C7bPWRtDgYHudaiYK5TM7va91zqilOD
m9c2lAvutcpvZBM+iwYZDQvAOwnzzRZ+zD99JGfbnZONzUoMlnCxYjxQsYzItjXEvSK6XVZcEvPq
LXRWbhFWwdVTUvEReUyCKb71MBOOyogKh9XpQA5WO7nHTGHQgbchAgTcn0HMYJ/hvgSJRP1ePM34
ZRO63gJckVGO4IK9a3IZV3PzbbklWXSlypFwr6aGk22iilgZFj8JeXJqkHm5uH7enPGs5r/nYvT7
COo1Vwy/lRjn8sRNyaKdb2b4eIklJ14w2wW3DwYEg6vaU0SOyp08JkhAcPburEGvbbkDMKCbjpfw
UlkqSVDBROwVAT+hgyhdZtKjdh0WZkKX3a3Z/z6fuquzYpiroJR24FvK3/sK/IGoSbD1aDk6MFMZ
zHbMtf/qtfjLngYN9m9sGUSfxTGMF1wowo2za+1GGGLzUCxqJkwBbZo8xZQKW4qv/O0Jzxw2DfLE
YWGz234TPpQgSxW3CpscEwicOVA/nB43l+BxOd6IS3/Reku4tKApJFnaqLPei3XRY3NLl+WT2YrH
/Y5ocCTxlEK4NgcA7TAY88/mH3FGZBowMNrS1PGKm2JpgBpBzV39iQixvSRkYM0ja2BzCDgEUeDc
SIINQxM42+/loVu/0d3ymjz8PGealeimjnKbD0w8wsfrQSZalV04sjzj2ViqFHFkIdXOBALA7n9J
Yb0X4ObmEhd8PIHpa1cW3S1UYkKhV984T0ZUEQDps0kqbEeItsC9TCLf5jAL7enGAgYQKAYwF1jg
vHmdsxHx8V9SdzBj3C+p3HO6NXP6oA+ea5bJVJYzrMi2xABG/+DwTTY/I8/u74W/L1Zub5MAyYds
kZURkxUv7vimgzgoRO/EEhNroZiTOf5hJ0CGT0fopWIOJNg1dlefoGYIhD6OVo9lTWJpv4srwR3Y
NJHaNbs9W3MMGpXaLeIbEsWGaSOhMZWtnn0f1jfJU6hHgB5mSxSsXucfcczRRZCnzSyAI99Ju9t/
j3DoEdfyWhomVILdfswn4vatVjuI2O0HTToZZs1pxIqCES30tf3qhJNB1P1TiRe4cX3IMOOhgyHX
nLYVqImrTZta3OGouSy3CaoCq8TiZbMcmWSaxSHhslfcrCUhxEZzyyBjM6w9WDyYLXkiO379T9Zd
BsguGZir82rTa6e4OvsDJTSkXCxr3dhYbUAiYXuiSWIX+Rb82GJwMcb/SC7kAFjA01vlgwuaS2Tc
9BG49gKq6n+zgi9Vs2SLsIjpi6Sd2xZ8Ew0vzEhyGJGTsGjOTm+w0a0GHZ4DGZ06ioyVyXl0NoMn
mWXhT/x9fShP/zk5qGjAqkAiWKqenxCCJDc9lC0Blaiw0QAZ07mNGH8k2Q4RkfI+DSTbVQcWUmWM
uI1iwu0zNF02+Fm3I/Np6YADmHAvwdRL5xbCoyA7hdALt1Ic1k5mE5TL4DZGsfxkUAnU/vZZi0xU
iB3ysxnjmen5x36fEZWJrSL8HOn6Vv2K6TNzxjbSLlQJLMeMTlazSSpZI0JhpxNZjNxcS0e7Ln5j
2dilmwaQkIQnQ8vYV2FN9IztUXoS7kY51fhvizhlwb0dMedC1JmfbmG9VWf6gkUfv2HYCTXwNy8j
SuL4yvkYfA4t+jOW9covKmciWwUPB59p9Q3wm8FxEkCOZwep8VoU57TOilCA4cguskzcRQdZ36Om
QWm617MdWXJT5XQL+LmBAMFRM54C8vSfSkQ2jOcr1UUSgjvgqyp4yu7F1fAKmQ0ACU7+GEAYXnYm
o7HFld5AULHp28f+sCMMKruA4HF3lv6G0UOzK19BTB3/OwePFHa3HfMNWSJ9b61Ga8jW03fzL8X2
lrJSrb+Vev1SKmM5MJEbUmcRxsKpfm6r1Y4Ni7NIhT8PSHry7lDNwlwEuLUSuMqUQUTmUFdydBTc
l7hsGZJNwQ2TQ3co9hiYL2U7r7wSWjTzNXikQv7LRaGquFZ5kMrfopWu5unbWwORsfT3Hva4kPhc
3Gz/DJqJpv5g/wZ2UtjUbgJakHrlxrX1as8a/LqV2YpBJdo50N1KccQTuTEirQzYKllOJnsvNQSM
1ITmFsEIYvUF+hiYqpQ6TM8JlUosEuxO5EqiMUJt6tONvBjB0KNjuUSwGBNP9gScHF67eYh6rb5Z
gRRsBjeK8vnoA4x4Y7iEhTXQzkDAyfciYmG73YPoc3sHasDrsHx+xdceV749dEuUbJZE3Jn2hRJF
a48yKuZzpivUn4SZByWltbajmOlqoNxknanM0EztgnhodKVhS5PBR0+1yw2LfvEoJb7Ino/oRfLm
LGC2P/WPZU59+g+cLTUYEHhxn1iIZYd1/IXDCeFav/TiSNS0E0gDF6tVgtD78vZ1uYvHJXjxTHSD
DsQyaongoSLwdVB5qK7nkT8aIK5wGWtWMz5xQx7lUL8vnceJvSTegYGX3pG8xG5dwvX6aGccEdaR
utzQrFA4N1torOuXqZ6bHWvzbgWtna4G0cB1JhpUq+PENklNStybbNkvxo7IrxliuDqw63whsA/W
n1QH/53kW9gS/RU7AQ4xn9lBo8wYlw7BnVQTEKtXfzSNWeZxzxB5jAymDEmu1K4tCTNEDSHD+ZuN
OIl/MIpvOx/D9g+DM2BjG9sL0WVlYTMpfVLheAZcEBTUxYdMbseGlvzBZs6Gu45BljdvB1tg4l+e
sgG70WMnxiKL6bsL7q5dJY1sLtuGsEV+bGMvfyd87JhUnFUXMaDCHN1Cb/XJoe38yW0J2wVWyaz8
RQgXvQgxcIiJeF9wAGaOOW9qnFd6JWCVg5kY5yaVd4f24MAFBxMC9hTcSKjUjd/dXAoRrHMQLhrV
ntugkOdo3XNssjYh9fbPKDA2+U53QQdcagnR4cRRAfkKddc8O5MtoqfUM80d0AGJhtgPxD7MfEpR
WqIHkDFYgg7GZuAZYFCZSBE7DWWPkHlPNt6P95Fn9C4aT9J+ErjKL3bI5Vzq05Wi6u2sx5Lih1jk
LeU1zHLaZNK6GWy3dDf5NlNRPZjyBYnvT7ld0jDVcwuCGM2nP1yEwWuA0DxGlDj8/4m5MvjpypTu
2ICG5IbVHq0fbop0GVqg0wQxwGScQiUfMbwlApkJqg7ETPXfQ3DJf/X48vgFsQUbnlu9Ziuu5pl0
gZRQI7cnQl2FoYxovOuaQ8hxSOGzYFqNrhAezkRtwFdiKZ8JJaG3YN0BsmQsN6zIlDwskEpDW1ss
EFDBsJNEKt8Gq2+vpUHjUHMHpAZHHYABtl5jJaEOi+rzKUKsVz9enDtmkguOKI3p8x8yMcx4BQCh
m7FJpZog7Pe6wSQPpERes3FWWphAM2ES2fyzKVcFGAruBidMYSu4AmXteqNwiwQbfhELv96tZIRQ
7hOzgdwmuxPJN4K24QZJwBMdiKTCddFDKcd/UOqeqPtPOb1oftLfW2mKqhFs9XGGx2/2ODuIbVB9
5NA9JfOzIktjZWUS9cRk1P4sTlsRHAZKV31Ub3hnWaAObN14gGBEBrL3iqNXozjDtKuxLq2xahLv
S+tWnOPEghupI5ncd7fWjwecdioM/TLjwNhqvBLZKCEk2X6OSwxbgkUO6435S1HuBK7b25JSGFEG
QmpNxhjm7bxSvJSuiguZIGdaHjOFYxQMq5zr9Y10HMMtxiVXmYmPfpoMTCJIHdzm8BpTKL+8uZfS
BLl2HojQOxOb+0qh1+XjccIEYAxSyV2p4fjePnwMzbDGDZoq4mi1rQM66ZcFBu+D9eh4RQdBIwvi
8flPRKXZuS2jIAySy4kATUdAb8xEgcrfxHKClnxi7NDKL0dlHloT9/YnyutlhwpmJTKJ/biR9YMO
kVPQUw3qt2P1l3y8t2/MFsjVrOhFEaKq5AdFk808BBFe/jxw5sfsyNSTw9Ksn88vCqont3Syp9Kf
gE9jXDOwHCn+dsSDF6GG0xFVdQnUN8bX1/BdKzxnl0zQYku3jAFi713j6fOFCMD8xHZhkHZifmqW
dq0LWNjiLjFdJHsFUUsgKKtigkE52qI3A0tZktuRLi5s1dr1s8F7TsT6hstqdj8r3DJXdjk3ryJ+
Ff/j6Lx2W0e2IPpFBJjDqwJF5RzsF8KydZhz5tfP4gAXOHdmjmWJajZ77121Kon/qdZbZAgzulfY
MfAR6HvnH7NZ+Zd+WSs3mQDSIeQO7Pig2txXB6c0iSAb6YFrg2PKNYKel8/LxxeDwCuDVPJV6548
NKeNtuTHTQG/MfSf+DvUvI2FNJbyKpyIB5wPoASnyD/laXC79FBhJlXi1BWsHvrJRv5ASJgUYKWz
rct3W61rKARpn+wqpmAsXcqfqzpMsXF0SpbSMkK/z6mOuGVZWjSNNCvUT8lDlKVkSo9c3lT9M4+u
LC/3qvuETTQWuO1sNrLejymxSMb0WOPxdZNnKnQpjMTBLWqAk8+kYS7/0r/muQYODAoWz5N/5Y8B
evuQIFIIdtY/mhvpt/QwfxEiR+Ui/cluhTsLbnJ27NpNJJ0sWP0gB5rT0Cy7YOFKS/E2qJiENqpd
LbgnmlcevTLlMgTbhLFVKeyGF4GRJCaWJmbLb7dAQ0DoWP/UcVDF7b03vXmBwEuTbt0rZcn25cHQ
zFn7L482jFKj7spBLV40x2bnUWqo0H6BZfzUS4F2DD1YjJTkFYIK0rcDcG107/leSj90zMe1QIgB
B+hZdCa2sLxk4PSthxtvA+LObkO9zvUT/oERYgJg99I2fw2TZiM9V2yWxXowJlty3y3E9qlJ554b
LpKovOtdvTTpNyD2XeBabe4lfIkdhZc5+zU5ln2n8dWkb5JXZGk69aPpgf7coJGaSNrOjX/irk8H
HhjNamAfbBjYttDbIGAH5bpEexcRYTsp3QxKSCeCeh/t42qbxf1aleyeToW5r0OWPN7YXv6xloya
imdMd+ukhXsxTmEcE3p90bRzmTqlzEKUnap0XFsrtqieEVannMU76V9D7eIR49q4+7r8C5L7wGbf
cg5YMtDXlqFHJtIqNLcDw0v1kTIf1WxFdIIK7IEj/rbZiXTogufxooORYt6L4WoWtzFcu9NUc58m
6yA8xLBRNuxhZbKqD4N+JF1ZcE9utZK+y+V0aN7FF1oyMflGMwYtfSPMwvbN2SblLeRT7gQHNQRv
vXRGLJjZxoMY3EXeLVqDsdaYzi1wzxG7BM0omRkUgcmM/xfJYHO+76aI5o0PPSnyEwIvP5a+UPO9
9p3+iyyQsbbySIxfvkdx/ZsjMOVYCnGGWlVKlhrbpLT3LHzAzWus3gWAP/V3qF6UYjz8Yplajaq9
2HXan2y8eYYlm4Fhb1gcZO1C7lq1Aog5zw8lmZvyQvoZzVOhTy2on0j/y9zfqdPEkZLg612PXRKT
E1aXFWUhJZ95aenVDGTKneihmYw2eo6Z/MKgPNIAU/Yip1Hf+WGbZiQibMBPpcvoL7JRXik7l3uP
rSmql61iY61Wsp+xXyPgEowXRjhoO+Y2d1HIYFhK//nFv7560w5iKDJyzw+g3DlpWtETnsYcPKKx
LyPHJ9MHpT9dSFK3jeJCMy/ywnOY/1kkxSQor/prYxsN6R7Bj+9e2WBoGIVk+vLk90T8bw+Zh7Dn
/5T0xmHJtON3hce0flO1ckbLhQ+qsrC7mPA6ulVvnGrKwIA9khmGa31j3qf2nk5LGG+nzpuA1WFW
ANAiXWJE8bXRxhUVq3KjVdB7ACCuQ3viFGxqR4/zSX1TtY9h0tmrkQ1b1N7AteKzS0tEQdwUAJNI
SIYQnKLfZeM0kFUA2zGPB/fVHAKSHQt6CFgsCYExD1CIUmNXVaekWJHVx+iTo4Zs48rVDmKH9qoE
6Zk5DAxicyfnVGqM0f6UmgJzDah5ILoZsJA+75Sjec4POXPoCGo3OWUcSZnDIctZKcsWhbL5lTfH
+BspJkKkWji4W5W5T7hNiNUNmMEiRAm2ylqWj8BZunKev7YhZR/J1cgZdkF4NqjNpqCf7cCsu3pT
UxUeXealku3Up+7bgXyjFperrbVATFysEe429alFOCmwxX931TvtNy1BNP62XExDoOJMdy2zUSiT
06BG5FpCtAPZtqwcMBmiY7qkQxAdia4bifSY7mAlzHqgpsNKw7KFP8NsDmVy0btfuTmgqx32iK17
6KdsrRyvkAvYxuKPMphteTKL+RsBDiASi4rRLc3FtQJ+HFIzu8VvAsR6cuAUk6Raddc6YtzQ7qRl
vKLvJ6KZX8g5dhJIRfMmR+dOptveZYI5rMaazM0pdnQak9IjClbMcWu7M7/IRkYfd6AlRkYRnR2+
nuKtKhx0VwruKs7+K0mBgOj4wb20W0L5sAN6AufiP2vBk0ADcm2Ro4qcFubozEcKM0/eLB5xJXnL
ymV6B+mN5ykECr6HFVPjChPjyLdwaAn2ABSGGHheR7Z54D7AKYFPfesxmlt4Nt94uCHItOnfcJVT
4ZjN9hoZnbeigMfPW+tbR7/Al1akHcGDKmKbrbFG+Z3wMTVGZjhVNN5a9Ounx21UvRWTJv/FgmAi
noUE0QuLKNzFCtGzJ3nDdQJk4nToq2D2w1M7u9nHv3EUriZdcQqMKI9sLfzuq47h3oKGGfkszF60
9iawDPIzSMV5FG10zW5+kJPIZ5ppokNiHYFlDHSeZPyI8UK5Nv9cd5lznOA2oP1FD3FEzuI6vblq
S0ffV0w/pRUs5SFZetjM9L5Y4gFaYVskGo2fai/Yk/Fqo+EhUYoUBfTxKRLYZ7Mhik0c10llB93P
ED6RLPnqIyTz9p9gHUlXKfDrdtlksxGppvb1cIhFWmzjcbIc2y1CsXrzUPC79Qxq870gP7pq903O
zr66sBd0CadqaOpYYMf1kD+muMCOeK3up7V9cvcoO8rijB7QdaoUvi7dQ8YriOT9+cjvUTU2zfnA
QRTc2GATT3UIjTvifyZfGbfQydxbIMzy8RpxGlgCX/sWwh1RKnrItHTbxOvvovtRCdOU0ZT63P34
urNNlWxDC0nKnjXY5QdZ+tI5b3KpqT4Y81kHboCS7dweF+OEO5yyRyCpDSSCjIfqx3q1yg7+I3lq
HHd9EP2Q83r9Y40nyPCQ5NOV8NdSaz/zZphrVy2jQ7QEyWgyiKebHNxfrc1tHRbk/aCmX4hYLCgV
UcEHCOdU/J+0/VbCNfrxHnq3eO19ohXIbDuKqxBiLt3KE6QqrniWbYGAF3NzQ2rEQFAeqYVluzW+
HIOOsWRnGcIMD5j8PsePzL3ITR1mX5lDZV1tA3nTbbqBG3Nbw8eJNuzxzoSXmfas8ctaQxjxAETj
PwYkkXrOWQ3OCW3bBrMQ9/JSY4n/klSrswCpvNR3GNv091cYSZphoV6EHawUyHDSlKOWrNGO8TQg
d0U9qJdqoC7Ymph5loNnE9IB2YTlC3aUoL2+htJJZQI8ibQ9TzFnOu0GL7wpt7LamPB/fyLXW7Ty
AXVYtynUl0wz/zdrmVRbOE9e5lLxT4/B2kaoofT8KknkJj4L9Zu9Zmxvue7Uwsqq9yMhuaFlrNVu
12EpWRdQxFzbYKweJhe+KnycgGmNGyFYRAxCZ3HpmCgXknI7CAXpw8L2nvwNKD6Tin4/B8+R8CD1
1dB7kkSUPvz6uNtoi1x+Cu6nwi+HISMWVrAOBp8TK01IW5WX6qHdKTV9Bh7PdLMsDhYLopURgrGc
WZINGV3IlpYl8ufEGTnddeYz6xZFSeoE03uKOwaZyV/fcGB+Wu53wTNJ0p10jdYcAjy7sHzjf/kr
dC/4LmPlqfnAVA9aAWqrOg4jj/cFJfQgaLh6rjSmCaFFi2OcERhvZZjn7Xw8RjREGdid+lNBPCbt
GiYvOJaHpVRMJEgpPwvNWg4xXB3rBE+55YhT4THXMRqxQqNNcHAHhnUPSd95F688aO3/24HPJtIf
VZEMS8DbSE93jWPpOzKZZI6CcyYA0ima6FQLWDLeMfNIGiePNXmKkBBQSaIbj1feDzpoFIvcKRGu
Fgflgi9QaM8EHoHQWW1zLg/rSUg4F3aG0pBatC3rjYXwPv4HTJ9gvwiZZocmxVJWsnDyCyJmKUgL
jjXNKivtmJKVFb3gSYOU1icIoplHtCZHp7wNZCNFTseT2q6EHftXHX5H6DtdeudQwNCvxuTF8N0H
95yzBGZXf8dJYRRs/zQ9g6DL90seuNpiGGDF3ObhcGi2Jrk46Y78IyBhKCaEXdhxqyvNjYgOPKcV
cAj1ZF31xIFTigRTqo4EeErlEbyYm6wlA1D+TCagYG0os2xY9u2am4IQr/4Lqna9KGgQ8mzlAlb5
bw5ZQvutdFKXnGzCPG5U6lqZwQItKHenqoSIcrSAbRwxIdNjghKiV8phzUp+spzE5bkQ/lOd5F1o
zB+XxkshmTqeBf9aLA0GjSxcUeTQf2n/mGlS4L2LZwmE91v/5vy8DZuj3zPSeNTWfvztLZ5t6xIM
cY7bXHdC5VAEzxIjmwLzDhtVLRIWzRYo4f5pb81m9O+utqkc5sX+3XIvXk7z0666v4abc7QQYpR2
J6AAAdzh8SyO3gTcYW6mKTXQUh5zNia8uqrqWH+N9wXoqZdfcbQQUc5Xl0ZfJP8KfakfBCZ65RqK
GWFTuC8lhZM1grwNpk+009xtvNYs/Q3aH43ihNRRTidia3f00M4arTcORsEPMskaRxwaT6IXGm+Z
0KQamNqlNwLqJDyywVwfydNTZ/jKEuKI4U/fOpr+dhTsa3MtiitIjVm67Wtt9hJcrGRWvybXs6NL
OPVqny0sGsjq5srKzxoKdOmXLPqqfrvmoRUPQ/pJdHOWMMWiMFMhtYBt9Kidtj47uOmAImgrp7Y2
Y4wIMb4Wyq2dgiWYY2VYlI5DuO6bjWCu+mFLqmzhgjZAiTRhfRUe09qsa415RXKFRxjddH7MPn1w
5961/B0UB+SOf0b9IsrZTLYqq0ChMFmxDQ/xxrL2PRtnPqnHq7ebOMZwkIr1ZP9Hbs0S4hkv8jwm
UYcoCOI8onzlAYCy3kr3sspz2HOjs0nkfwa5svmvLzAbFdj/DtPD8sV9U+tv4ksEKuPwlFvOuCOB
iavQkIaivSO6n4N0NphR6vzRPgVpNvxzRcae+zI4Efs4lOiEE8fLFt5lkNBCEzsQ63TyJRJBlj6C
mF77VykvHbpCQl62eUNlLlhPRu1wgxJitQ/C+FYoghcwxXKdHsC5UU9SvlTCW/s2XMK8/lqB4/4q
bJz2pmEQlybxoMmI5cvrf7KeGfAuNsCiF+28b1acU8ZDjuSEwt8EN2wwnIe/WRMbzf3jTsOm7GhN
ada6zbO2HYFO0300t+MA1Sp10C5nJ04RMn0xBdIRXyOHMpl43n45MtDMaItZEqGb8/6UGQso33Jt
e4CgELaN3ncROBLz9ognP+mqxkfZlYRDYLCE59TAoYMLLYS5w8JQfve+ea85fiowbDUswSVMruJB
NCNocTnqDmjllj4GId+6qPE/l0Y26VFEuQ96bUtqS1bT29TpejGPcpkozNmyUGJvgkJfjFeLqHcL
7YRAT296z0VCUcyBJ9zSyxbwgfKUfjJRzTn8HFFpCND5oIwaRLpVVK3O8GaepuL7Y7MY3urZj3Yy
yl03vI47nwSEQwxORLkL6tGnIMTDZHs88dNir9JPF8VNE/HH+MakWnLKJ3m+hVUJd3ibY4/DO19d
ImWVR8cK9IJxb6ESrmLTUawfpWekjQMWbVqwYiwQVbTx50K2aZA+tjJUYtC56WpYZkO+qApakx5q
kZpDtXKLsXSZdC6a7I8HUsZbEOjo6BHNnQuOVJOeYVouQjgB8t9UBf+OGGHJuZ4WFLQWeRdkjw4b
UgzYeoT/kRarodsZHXteMot85N/DomraNWknRAb2x0Bj+xdeCa4rPeAJMCMEjFFXdawRv6XSXSAL
r3EM95duL+dIw+ZfkHPeC+JWMmEfp/AJfeCtZrQNTAX4S39oQkaQ3W9P1GKC8jYa4WnpAOU0XHWK
eCAQ9cBC5tzcOknFxRXA78blsc/1Q8vfswCCxKlOmJOB0jwUyYOg7yAnIDxcPkNrLPWS3KdBuat1
AhydQiSL7TEznibKKbWljSSVzLNoxvvjXWrkZyriB4WkMho7k82KiQiNh2Kpu1ut/TKVdS9AkZeL
S+jXz7j8zvLgO8x20zO9p+TyJxS8ibwVR5klGGTlEcrXZSXW2L+Bb9I13d9SQpDaKtnNVYGfi5zY
PHQUCIktiPEaiv44Us89RXZCrLmeKhfVDVEPqjUyelP6EproogW/I2CXxPoKsnHR8PcSNBO52T8b
/NLc5gq7XoOFyYAPEzUnOcoWhXqUDf9MOrg0nT0GlArmV9+4BPGYx7bC+cRoNDcsPseHWJNlNdQb
b9gN3Z8fs0+K5i0wy38C+lErrJ9B3B9EjHYAEKJ+3Iqui2VDvztCrW59q6cfnuP6/Eipec7EdyzH
hDhiakmEXUZqsQUpZRiKT8O7pv3Rqci63SXGYjHWGKMg7SR91FWYDSTZyaTKbkxxV4zJzbvGsnok
w7On0aRvskBbpK65ljBwsXaxqvB9kbKAIoiTiiC3jMDdTdT/4bFFki4LgO/D6hSlyWm6MrpaXETS
VEU2j6b95/o0qcbIz3kHbKXsGMMvaSOftKX57XpLBSeIWTz9OLm64U2NmH9TpFK4D2m5LDx2c2Kj
BOWaTDCvgVExGe7uP6hcuYDLmIaBiKKPyx/XR62CmVNmP4krz0tzqUnZBR+7iMKtiS2MUaA1ePlC
KTFks4eXDNglmuBqsfPCI8daQ9DWDl5So40XWk64BVPZ3lVOhk+N/Rw0dHaUvB7wNhzoNBgp2kit
8xzQA0rG05PAU95Mo/xkNSNV3u9I9WnQWsujdiN3iLX7v5pkwKD/a94DYmo+ToX7UAO3/1dpBr0K
Ij5TMlp4u2xUuTDFxILHoXxXnJEKVAV5r4q0a0WSZXFgAMMRByZKXgkQcq4jvO05dw3TJ6RRWG0j
+t0eXn2R/oh3HSxCfkhpAljO5x47d+5ecv6+7mIjo8OXeshBIZhI0iONlml/jvMfS293gKNYgTNe
QET89pL5+VLm2ND+m4i4VMjFABnHPFcBPiPm9cCgPVoCL06Fg9n8/7LRuBi4/2FP0oz4GlgJcHfT
7Id/J2DYcFlyBRQCXiEUh6Xsf03BuSWf3y2YJoLp1RroDZbNf/FzJJVYRniBKeWX+EskpGNzDGXs
28cihDsovk2TabYHKw1Grf7tf4usv5aPJ6UXPoEP08NSrmL7T28O0zfdMSZNQ7qH1beBNpZwM49A
DUU9aJZIxIi2PPfcx7UIu1xA4ttMmsiznienof0HL9f3cKiJAyElCJOY+BeUvnKKk6UihQY3Kd95
xMBoWhKCeug7c5UjFvXipbCoZTsOORgojohfaPq0oXfNaM4LCH3RLJtnVrLKi5QRYh68KaRYk/O0
qPnKub4txBQVpotqscNPi77M+nnVP7wK4Nji7ir3YvyNhl9Z+Ykz4FkLj9ZzLfiLiWTC1U5BrIbl
3Rv+4oiG15RzXPNxK3mpWSgDwm3PG2Vl1jpror81CFbD5K2PjV3mu/KTf7ImRVl8wwKSwyUxqXvG
nt64txm9cEMnFegB78+VUs43pBrymfmoSKqifJHKlFyCPP2y3MKdNLwZisWk9MjaUY1ueNTzLOKn
PyoyF4X/C5Kb9cOSSbupfwyj3c4/uobpkjqW3yKwz1rhip8dUvgwZrAouUolrRkMjR4xqLQjvY0O
uC/sLyY3nzvhL6JhJYX5YmQ36KPfhgoUiJXWQbz6YM3PZLrC/cxAsF1VuHthaSudSJ02j5O3ZzC5
z9HL4UnBjBMLBfxf0XGzfGUOv3j7y+gReQJC1ew0tf8NvoLc/9To+rTsAiOkYgGDwHmIcAxFWtV9
DERB4wa+g+GIqIN6nyhplo2UEyo39jtINNMsES+50THRevJbu23wP5l6UNdK+HD51A0fKzLIZIjn
JisR3I2EAxtaN6HMEWUjI4etxFUp+1sZnTSavu9HDkRLxEuJmKMlxnvWdk4qvjIGAJQCKT+lRNrS
LXjaMDBzoSD7pMdexe5T6yctr5ZZBbWJu1HFvvYNSqUjUDOOtluJ161KOjDdsuWx4l3zb908T3uE
1ZAZ0qhsetbCiUhvjbYCERW+tw79TYUQwQxsVrILAUOhd8fiBeSmdh3RdMwrmxLMPJMSAFVthCmL
dLZee0apvuV6psnb6AHlaU+dK0Uz3uD3RPgqH6DEoT4k2VoCYk6zPTLph/Fy/UwOi/PYM5XVFkDH
xYzExxUBwgiQwvDPHX5198vjvVQ+jGeGD6f4M4IqvCqdA5Vj2vbohJK9hKxI64C0yTTB11Ai0sDb
xNV3wUrxuc9zPlqyL0kOA35YtmyqmJ9bxkshPndmHh1dWWuZh+pJr7fUFXPyu/tiVWAj5NtTq2sN
hktQ9pL/MWDfxQgHPOJK01fd7ZXuC4ZXTcRqUzM740+ZqyZOlqA0A9J8V5vRwea7edBlmkC+I+CS
HLdLp9t6T6p4Nd5Nw19V/IRikl480Y+G/iNxVajbFf8zkKTcnvzyPtV0W4PZKughDlA+LjV0j+me
LDAxsDWWpoAuPKzxV8+NIELXudTRhZZ38an41lrSDhqAGi5GWPxIwyaV0HkvybICrpttH7xSz+DQ
ohWBCZvH3fZc0ZQvwZVODLIIe8w5Z6lUYCoy2gku32wU0mGssSyhqkkDHP1ls6pQooQFlmhIAqTA
w80J0plSfUMYzgboLZDz72qJDlj9ifAl9IQANpSJBbp3vj940/NBqTdCUBLwgiKo/7i8l1B/FgiO
TNoI6Bc9fQ3razgH2StQ74H7VfaOkF3Y3k24JrJd6fjgAts0y4WBSkJgNYgFHbwt/W1uKvhYBi8/
BF8j+3FdfSvsQOKU0R71nw5aRJ7SDOg8CkvEkdN3xfhPps86LDJj6g8hL0Zo/jdKrzodryXO5YzO
uMoHD7BWdghMhx1B7+m+Iv0dXgGZ1lmgLt3M6UrESak0axNjLqM3y4jRGNmNATpyn+7LjweHx0LS
Aay99B2wPNFBLHAbE4tMlUI1UaGlJCQPCe6IaZtr3wk3TFiDtzMz4g1cEK0sDkwHGctmsjJJbwIq
54nOYzX4RASdyD2Sah9PUGi7lO7caEhXReGr9DdQqKXmmGiovoAuDQ+RC9kTp5RyuTinrURuKLgq
HRgrC4UCQ7U5o/vuPVFzuU4xo1yJI1TWjHeRbIMcgEQ0cZrpMHkK6YtgUDruPiTnbBcIoMsP2B7M
TXxJaSIdUcD3yGHDdliUMlwWmqxSQiHqQKQwyhVIx3nMtiBdVIw4Ouk7JZgaho1a/d1+eBKDLtRR
KLJt9l/YrlqehB0NwwRGUSAa+whdZhnZluchqOc0heaPDk0cAhjf6m/BYI5vs94rT9nKGCOC1Jp1
TJPrSD0ZPHdB9VdPqIXIycVtxxSNEeiokRRXH+WiXHqM9+u8P7aMTDwNka7ETKzA6nRQuCvB1UQW
AG4cKRlyEKEY0VIMZ9cdyWtvmSEw9DZbVP6Uk5sGZ5mRqLTO802fYoNCYJIPNNVgC9RMEZ3kavKn
wfXJ9WcHmpDGiDIwn2SFBwl9K+7RBDo3jzwdfUCvVr+CBZallPClQDmlU4ECnm8rqJ+ltUuyFzxx
vdRRPIbbka+ATsgySoyFUd5NlnVnDOtSFG1PzBwccVr8EIYNrCWdyMbJg5jGjwpvSyi4m4CkKI03
1frrgDDI/h4Qc5LzXbOtJbYx3EJG5/hi1Ghv0omsFThaXBSFjynAnZjY0boFgwWO86QYdSc2STBB
o4vc4ZxnBXuNtvj0rQaMHRXCx3htodcdhUoJwSeeuFFbWGW1FHwm7PkFN1jQ8BE0YjHMWV/sELHj
SRw/4XKMIUFyaCSt+UF1imo6nKn10y2oAMhIj3Bx9gxucvkVibv+HhrdzI2OJtcbmySS/4lu2gOD
FtfhUoBCo/BIGf1/QfTFAwhm/J+QX8rw04zdluXPVRuA/pkEjX/L+OgZRlb0j9HMWPFDIoEPpcPg
of1Ozwb0O66HdhVoanWnkOFBLXaLKrlBOOJa8GoePyqrd3ykAqzREkCjKNxcNth2Pwg3pUEmFJ8s
YEhk73aHwtxwHZDlt/LLN09Ay/kmAn8XjIzuBQ5wNLrD5DdjYSj9UvRwJ5c/WCDk6Kvz0R/jEjYZ
o6GeTRNkp/AE9PFfJj76lD5fuYmVV9x+y9a3B2PGPA35y+tHzCEnndfHTJyBKwAR5PtPI7gWKAjj
AdVKQsOWuRKhNaBAGszHmnbr6nM43hPxGvq3xEIB7T3C7OnpToVZsf4z85cx2YUJtIqYwUoCnQPx
Q86HDi+7/mvEj4b01hXeqvoW6TjR/6jLVWd83NykirprwUvqOPE+C/PP1B5mcexobJfVX139ie1L
Nv4CeJLjPe8uKnz7dkfPGcmaLBsLETpXmiH9GO6eeSnqc84wXF4AxEa0kuN5qc6UgLNCIGPxiFOv
mJIQb/1wr6gKx0cVXnIh55z+k1R7RJlK/YsGsXChgJ2Mjh7MTfJusnGRu24Wm/iQ+3dGGoasMSVW
33q1uqPwNtAeFWSpWfgTClwtDZEQsHvZX/JL56+k7F+S+UdPe1iGOTvlNN7rBvGRh2tsyelyKcuY
MmYZ3N+OVl1+FPy9HKGRKG5WfpoEV/3kICv5zKm/YvSJnEmO7gVCSLhN3Z3DuouczZL4Knbh5KPH
okWnptZsvSPT+yugS12H6xrp4yADGSk5afEE5TE+XHPyFQf3XtSOz6yw3FdFtlFdkEi6SHQEm4Pp
IFRlkIHYSqI3fMCy+IzBqtSXWt6oyod/bj1SblADNhwp2n817ImyIzez3mgEMXU15tDsL8HgMm6q
7tmF3yEddql65/lfqUe264urJtdITLvwWgWpnOOzNbadh23xadBpF3Hwo0VCcIUUHdOgeyyBJ9Jf
lOgNRiyFiO5gjhYqxBagVBeVWV0mLXX8JHn+iKWvcRqwIOtNJDai8IpyOAm/vTXov66Y0yv2BLus
dtQafsK0vYTZCTbe3eTSDUExTa5ZXV8yz2Vt/5PJoxm5SOdSe2WGo4ioVtiKpDOWMci98T9RA1yk
bWX5kXFblgni+mVPk1beIOPDzBmyTyA1TQgrDOUVNcRgOEFLg3aL1HqAfWiaPw0cSoWuqVhi3zGB
jt8VC9MLs91C+YdKlHPdHDdFwQ8wOeRLQrJplmtDo+HkTRkZT4rEuPyVxm/fPcSdwlOQKis/4c/3
AkbjKs8qMhz12e6rD2QepxDuwI+EvL+kepnMF01PxKrIkaG3K+PdlB2Zs/fQj44jybh+tAmhyQgB
AtOM+eLOyraZ5TTcWrxrylFu2mvpLmXT21rDOqATZdyyObCQtKfDTKSYjABZIfr9R6JsEQkdZIie
9yRrzUmGpd25VWNUpsavCYO1RfR5bC8IIfFIoK6v0wXxPmh72H5cUFfubOP6pACRcMGSeFgNfZyl
/pJf4z/UdeIrBJ0yLDG6QtfEA0lIChQdEU/EbEARh8NcXEjo3zi6pldDWLaV7cMaf8yTX5xGpbaA
5xi5X5HdvDm+GQzDWpuGBLV8USxxsdf9HOSgnc+9xZx2jq6thOjR1E9NP3U0Grr9EN84wnPKpcoc
qPnH/K5SbEh0x8aFReNOBc1R4OzL+3MEaQ2C9MTwk6OGUQd1LX0Tp8qcOiR1lNNsu9QEx7AINBB6
glXwKs0VpMmc36iJihXyFWRLNGiG6CzQ0s7WAj2d2P9bhOiReTpFLjrne9p+GQDNkT/5X1AxNIrx
SsWbnjnVu8cnJGp73p2BDQm282ZqXlF4EU0/0JSh6eLRVg3o/8kstAg7SiNsK/r+fX6X/L+OQyrB
PWp4FOkrOHGB5DFEP3dz03VJ/cQpk3rK7Pod+cOzkKczoHKNE+WwAVCoQGrjzFt35xCJdgauJNwi
+Qi7L5m2Ufc0u8/ANAgHMnhGjOYU2gb+qwnqh+r4p8nWXG2M34DSoHPsFWoxvZIWY/WDLa9gZuYr
VEbxWgv2FtSekcc7kP5yxVfZeKTV2DQq5xJxKJk4k9SvHq1ReR78t1bwMIl2B620ixtgSYMjcyk2
E2iCX5HBR/JuiQGHNrUxpUgYgxRb5pCWubZkUTzjPxmDjZu+sMBjtewmLIPJoJnrMdys4EODltkD
rBoAaO4O9jja7VByiGmcgiTlt48sjrrHYTqtub9+vRj/VASTTZ/aGWoKbJuckpgHMEdoTAwVwpqz
XFNhVbwiWuzTeWXYyhUyOeIBdjTMcrZHZuoqvA0bdRVWy20dfHfy2kPq2NgsOpfpH7U4SX84K4mI
prOghSvrRrlgBYMN8p4uereeOoloMMNoWdKQUvFv6JcxPJl08FKstqILMpblnPeiXaG/ebrjJWtP
0yk+pl/nn9OpDImtgSzIQ+HtBJauPmJPjcCLBAs9ocfU31pzKSJ7bGNS/0LbiFBDHBnVQYIdNmT+
cEyeRjsce/t+rk4kCo69hDcA15l0oxuhX+fxIeGYbBJyPx2NK60hyn5h5ilCm70KBBcGuFhyxtcm
3mJTYkqfS5rOGwBlQUUlsDPnVJTjVq7OLsIRpkQAXV19HWK2KEhj7O8yWzH4lNhiH0brTwgKaHEK
wn8WqkhaRTQMUQI1dGDeWNGRntfCUizPLeo8HgzGC3YlezozxgCZSEG2LLb9VeQeY+WrG4jww6zM
g5TMcAQbXGefmFz3pKQc58rZzDLs6o6t9RnAehNAsSzGaK9WX27Prgio17R1qJWMg/EJZLhndsDn
KhYEbOF5xFEkw4CIfxNpfrx16/nOfyAWuNQBs5BzQ0svdNR6wynC/ynU36TZF+ajQlj0hAfo2iKV
+YubOXVoHrfQxlvFcaMD1WGoBxRKqJYO5Vvzv6r9mquDwBBqc0rHdQYSMcrnVncy6cIf8u0oOzpK
sn7FB8QF1LSO/AdhhW0CTjKKuCWGScZH2mJN29ujSGF/mcMYhi//VZRXYSPigd5ymWlFEYx0FfUb
7JOUqSxHB+2HNI4Vk2b2BPR/q75ZU59K9/JQpiuOQByBcUfS2N9N9heRSPvQiYMnFOUBfoWJYQ5f
Hslt3rVhGBSspTWCYursO31uSd10GASzI9hStqQNAnq/vUj0S8UFHCPTWsEYUOm3ynZnnV2NRB6a
P4LDSF+FY0LEXmMcRw8+yrB1pyTdBY8hzzv1+rSYUG4rkMon0Q0qpWb2H0dn1qQqtgXhX0QE8/Ba
goA4a2lZL0RZ1mEUUGZ+fX90RN9zT3TXgLDZe63MXJnrbaT/xuai/dVB7HdmN4fQpLO6GFsRFPva
5FNSkt5De4Wabs9XrmrcAXmNmGtkBMhj+8XeVj9C47GLsI9jR6rFD86M+JuDjqgR/GirFQhzOq4w
PwYaHSIfXSQHPC8yEPKp1H388PDTHZrZilk84+GuI3tZoR1kJS1140C1w0C0liPxD5jqNsECRoYI
zxA6biwcURGhEUXlVeebQrmqEmiMXau7nOH0/DCACeoDegIOAUD01ibBoKw8a4++LSWs0wNqpNPO
QG+a5jvC0kS4jJXfn/t1ReLVaWR8C14nDGKG12xZwiHTAZSdVLxlP8w7TJH9TDGcJeMLDzRQ3b2M
MQ0WL2DbEAh0rtWy1nbosTV3qI4dkwQ4qGPLuOfDjWgZXbD05472kUJ0hAZfNYTS2e8LCNd7kVxk
0KQNeQWCz3glhzebNN0R8XzpLMkuDtJPIR+kRbkvVhJs+XMBMceE4ELaFV9Fz70jl4lrwQhgi3cg
HNAPrp3oK7Chf2mfCoKFAMUygiF9woX2A5tb+BewD10+MgYhIbNDL0/f9UanDV2+wkUV1Cc1eN8D
SigMWqhicFvkwVh7w0cdJz065uOZIXgtE4ItE3fEaSHdGYKH1CZ8ud0f2NW7glL6jgnHQtsy0Saf
0FFtgV/m8sirm+200Ts34kBubEXemiKzRoQoO8/80Adp7D16C1SRlUrf3m6f1crU3JohqWzAaO8j
273ARup+/2Ifb9jSwIEz8nhwW0UnqggDmaw7kjvyfpdjhihg84ichq29MJ2oCVq4gl23ScJD/xhx
W/+pYPyW6+4fOhk2V8bKc+/9fRB8LsgSDgJ2HR25zXMmH5xNi++2rS3UwAqh+dCJU33jutwTwUCo
F4o4fMUX7b3bTEz0krSj+dIDP3BUTngT9raOHt7FtRwPcAQWS5RGhasANhAXuTKhCiwEg4zSgD3a
uqMwzUR36UHPhA6l6Fy1BofWE27ThqiEmgjYGAetiQD3GeOfnZ+aaYXPBCVeHpTrmiEsbE8zG2/d
MyT5EnkTNM5iuGU/Gsd75c+CQmq/DX7bZNbo32+/RgPpisc6GFSGOIan88P0mZLBvdVBwLDn0ngU
hCExRIsew8IpzVXJjJ7ICTD2eJJPnWdpV6bJ57gpdBQbVHfIoUoHZwPN7xic7xw2lfeLMhCFDO8W
7gPyLwzwx8gLvYh/zK+cpI05nYBEFzgdbFGoDXC2J20WyYz9qado6V+BjCNZS2gTyIk5csvglxU3
svF2fx+4xXwNZ+2AY3q2whN/nqNhHH3f32eLUVxZ+SEZBv/eQ5uxRNwJ6Ls+GW4ZWDGFQ/qdwzUN
/7qnHS0whIkwG1dxIAE+yoIZW5jIPyfR1x6XMMLYKnSfEqwOfsZor6lHgYEtCQ98XvDphUXch4e9
IZqALGVNrpr4NMPhWBnhNFT04HAxODi5WOpXw6ij4dfA8IwwMRmSH8goxHMcFEgEQbD+4YBnZZ6G
YHY2MmWtt9seI4x6vBvt5nPK7/ONTdIbQG3mWrf8E+kqJ166H18ncoC1PZkPIkM1bMuvT4tUTiPB
fn7J5M5s7iKna0mfhxGtv2Q57FpcGJaIWFrpR1bxjryRRMtRIS7oMMQQjHoh6quGfM/4m+mXl3zE
QZ4DL2Y6eK2uNdHL5jLH2kqwfguVeXfo7Y8e9zlxifpx21tYgho+ha+GSdLRZOAGr5wlkk4wK+tW
bega74gmRoXhnHiPYBG3m9DJGx9tDoopfEj1xNfeK0U6DfFvXzkkENQildEy/kYxIz83zYHSxwze
KeP0V3jXNiQqgAFYHEq0f031N45LDPPKBGW714T2i4jtwJo+E3IJ5ii1z/GeEBH15F1g3vR9ePP+
bDq79IQOES3JDanzMtAH4EC0l79w1IX8YC9lYpWFb+zJK4A/FMk151yp1rQBqEwE3WbnRPoCmYcw
8N/wRaQD59gWX5MTo64fbx+BjwT2QDfilSLRpIEmP7KSmSs2jPx5HEfwVZsIZtpEVOlldoja/RMb
QerQUQh4OBAgBcdhWK0430izapQTm2n2/GpGV4lWhE9BxU1m+wUb3RKECTxfY+ZOu4OZloQtW/3m
mAVjhUEaB0y8XKamZoXBQEkuYF5EktFMBTacD/B8RfZbGt8R41vJ80BH+YJjYkNS01vMDSU9mG2c
2SlyUciriJbJSb1K04q16WdsqWyY9GTilyR+JQmkO342BuOJROW8J2wktGsee5Tx9Jjo16UEYhxF
RNgxS4uN7TVSdnOzyTOqeRVUPzrN/PAboSzZTG9aTW5SlV6kNEijv5CfAADXMoRB2Sky6qe9vzuE
PFizzc0IOigGvmK4vpwMF9IccuJZ36ccejAm4Gd4EBck2G+oUNVLBJzxmfihR0PR0OMZqfoNsRik
HQi+pPJN7F7EE0fqj8S83NP4fsIP9Ngz0Pmr7+tAaJVMi5RIOjMKH4K4w56ZTg7BO2R31m7LOf+G
wel028qf7FvkUxAQ5r/QsrfBTPOX3d8ofb7425PQ1IYeGadLlOp2l/6+ORUHzkLBh3OWwsETrbNS
gUrTB2pbqfnmzaVayshnGpK/Ed/XGZtv0Y9Yjowu7bdsXPOEN45+rE/aDYfoleklZ3hJxJZE6zKt
5kh0ohjIQyAsil/U8wrQkrZ8/7LSFIcnC/jSYcJAoQR14cq4hrUYhmCZr6P6YIVQ/MQ0QD8EAcUM
VlNW4/P6wzpX1wDHPF88o5hR6A+CZ51KYq3RdSzGn+mLyY+Y0U1IBNKkmqWxoy66DPsT8/EsX3/4
yuKduMIPnCE+DkN1GxJ0VC1DB6mhHhIxgGjArz0tPM4KIDY1kPd0X8C+q0AI4Ew11ZbT8kLfsBXz
Xw9Oz277bOaXSIkvE4hK50DPdzoiPnTMq7lxDaziOJhrBlBhxnkv53NJwKHPunURrREV6sIcbWkO
iWdEOP1fzsPCbYkyhhRkMzkiSv3m91MLm8bK2o9ueMDxvXf6o7XTmpvgxaY3naQ9wjwCH5jUSlef
1qVjWnyVMjcRsCmp1Zs7so0DUhpCx3K35Y0lrxku/DycYTWflzip+vpZVe3K0fEH6P181r29Exf1
PT4j7iX9VJAMigQgvrIlU9U7dm3E7ObVONe7VCCl00AS8/9kHZ5Y1A8cXrpD1gYR2dvoqqqkkXso
v7pv+mCc54Tyw45KDxlVXZ9gZxbYAX5ig9WfyAXsHKPeve5D9f0icFvxQAsM4lsGt5MDHVtR9cei
gWTRMrfqMjtSXinKtyHO8+yhC/Efzu6wCRY7y5nPCI9iF74RxJgZOfVF+1BO8641hzCA672uFkUV
kNssHyIepp9+YQXRIdU7MkkgZiRHYkGElRNr9jB9vSrs3D/aF6J3m70NN+8F80f71qfRQWTrlPCe
Nu5GRYmmcEEbybQvPTxAO98TkU7pLiovv5r7bFseJeCiI+PPnvKnf1EsH+Vt/InXtRN/5mucJj8Z
wDL2IFk4RHa4HeD2LLmTu6/moDgbD93fiXFfJtauSbLCnb433PzCnMIGwOd5rWhMsdPtfpojnTNH
hatZ6yK7Qm1YqzSgcioMp7OTI8xoWn0kHpdknFsQrD263MKf7OeK2YVqpRYLwNI9s3dMo+dfF+DD
95eMHdRHxiKIdvLTj9nzkHVElNtlz6Tmx4i7JfscqBbm516NeeWuRH5dUicEhC5hVD9S/7n1GRth
OF1j5c1llzIsSH4IT8r0od4E+qGF8YnpE6Lr1B42s78u3j84tkBHyEMAOBo64jfv/VR7vXwr/PBP
Aa/ofCFxwehwWFqEvIMLQkpjoucQWGh75Rw1lCPZPPMtfpf4iLZL7Nc245+GC6ID3kd+9OTRV9tR
UG/+wP+R8TaYv59lrIt3AI7tImDAjDK5VDcIewfAuVv+xSQR9ojYfzGIsdFg4m/M/lJltB4dIDFi
iM5mRWmSn8k6ommkBUxIfh3Si4X0olz2YE9P000DBDTGUv7OcWP7eFMhrIfXRgenZyfOUsQ9tlju
JazM9ACaR6Xi/+hJJmWELlp13T6abd6hItb9NqeyIRQNIISN/yESGUaPflIlbyzsVllJxm9/qS/6
CoZTwu4l5b2JugRK1o7N+1tYvspqWck1FO53lzJ0hx2JSjeg5dFCeuOOI/0VONtCMDNzhIfgd4Sw
cWUqu6TZS81GEPEHl3500Xnx+2uUbWD/4svNrDPDHsgqLBtl0QuJTrmUjxZLljYwA86XAKq7/ow+
Xogfak+7oKHVC/tlg04m7HmbWxiwGI1KnDpEuaBcG4OSfD3APMa5vwU27QoJS9maaGKUdqdZCNa3
2QcRyHQOMmJLugh9uo8RApH+bISvRSIENLUZ2uqQIdUXWNuibbYt3XGB6KsheY1NGTFteQ2lH9Sr
UUJc+Y1UHnD0IvrLZlEh2Lax58R8n1RUxZrSEU49C7DxJgfTnneREimtStoqe7yhbnP6M/SlNJWv
e4XoT5pzB/u4Ann/0/OvBvD0hQNhHTTRvwQcBMt1YVZQYp400Ky98bwhDSc3cPfTdv+/PUjjwJao
0XJUPBXuGIWabdsRK1gRs7MR/0nK7WSjTn8De73AuHX4BaqoGaP7bL+w8Kl6vJrDU93SZg+nmrbm
3f0oDD8+GZGgtZSB8QCC30sQJHisyroKzSVhtPduIcYZPhCxvOKVcG088JirsJ1Q2ESrdjNcoXk1
ePBTuuyC/q92DYYb7/hbBNX19an/1X/CtgnSaxU6b8/cl4fniq0dy62/LHh6XSDvxZP2bXxbB+Jd
Njok7yJcg7vmgWpjKXLSF/p+WDWBTqqBymDfoQvyQDmAiVobDDR/e1+9RyduBDefHAkbkUb+2Rzi
nwh/z1kGVG2GbsO/Gj7APhlqoIDXBB+pUOJoM1LeBwARsniVilO4YI7W2kWMshPzTiwowcY7HasG
6mAGmpeNbav/2NwfSGdo7zH9pf3CbsXBVqqaU3XJw1lG+XK2roinhXQRPe3B01G6U3tHaIMPn7wU
yq3K1MnnK4juDQG/9oHQr2p2lMRjunbyjx+CTjGK/pRlhCGOSPSpuIREwDkHrTmyBiCMJ6yDhoMj
KrPKHdC29Ezr9wz0ysuuscFo2oWCVxPWVg9kM9qi2bEdvkYwV5j+dSrME83RvX0G4sE8ckOqzT85
wNiCTOE2dkF1cjdAVfRF5V/HwCcLXqHpE2N2WPX2BEVuUNGNs/AOUAnXS/pU9GjZuaXVhghxU+FU
UF9xB68clNj64Q+QFHsgIMYk+xHt+O87xZyRlOr5VucHNknNKXRQzhWgvZUHvPTVL0PVBnl7MQPt
qD6mlLh75mIj3M3weYYiXfL7Eq5k8LI7+l+wHESjKC7jxS5Q3bEik4GXFiVCjMZ9M8/grER7TimZ
HJDtV+nDsI0aNMCCcU6jYgJ9FBeUEKD8zYEFA9Il3Z7gINpC8qNkTgfmffYY7sfJQP6mXYbRYUZG
oZbPnbfg1tqKQv8tzQPRjbHmUp/dfpz917Bdpt+I0eEn8S4FJIW/6DZWOetWFYM5mTqg02gRRCUg
iR2njT+43DhcgBipwDiI7CjUXAR+mh/GTbYCjUHFzJGRZY5+vCrZUQJhSR4SGsfMC10QmzeEjYTw
d55D5JRSmThqukMGrjFwKepxnnqmUr1F3T5ESIvaDPzLxCNc/mmyi0WanP7d/IVoTVvHPCYR06io
Wn4KyDLKA7BkZoFLDShz2asuEWoRvQOWJa2DUJX5JzDgKdmaha+qfswW2ZIZqDG645B5i8qLKh2I
6Kl+x+kvucDkwXScXl/guFBlouZSaMzBQFS4mJzCvmWpN2HggbHARILbdOT21pRfQvSX4HVYDWeg
QwIz3/R9tD0SzREK4+nX0vYvjHtUP0tuOSaEOepWk13aNCSnSC9o06gLy/rEST71ZxjP9PWJxB+C
UaWGofessJoLL6pCj9LwlE7zpszJFWd7Fg/QOJ9D7y9Kx1Bt90/gpydXAdpU4W86J2MPj8op51oK
FsUctMseCXKMVK+ecCkm02tjUZtPHWlTRAc9NNKEDIDQ/Tz9UCLjpaOBFKS+7q3brC31PANEaws/
TuA2aWYyBxCKcQH0vHIuub7Xe/yq//LymAIUohzWkWk3GvGuw4JcyHTBGr+CmBs22mhIxNmmnCAd
vZ7gjrHnQaAqt50j0kxFvprM9TFplvSX4xVer5StBSJlGR4O6IUevOUSEe4XT30taOKc64d6t9gQ
SE6I1yyjfSIl7uk7wWM7AZubYQHeZ7AccElHF4UQGa36ZCKk4H8VvXVLp8c0UTFfVGLYqQ4WXaAb
g4BGYWjDLccYuE95f0gY8iTAYap+JsoGBR24wP/nHOAqQr6QkFuSKit2jCdXXSK/566rusETZYST
OPUC3BYTacy/Td6/2ZkTpyrM+2qPtyGtFq8Ob+IFsZqlB0kwsyD9IUJh+7wgqpyIyUT1LsBycq+y
iTA3JCMWYj5yDuPXMbJQA7ryFVN+4h2oSd/DTcNof9jM/LR6n4nt/yl+BeaOZgG4SOFoF3Usfx31
3s13AuY8Oyc47avS6E/xX2is3n/UC0W210GlbkbyKF6R/aZswL1eQJULHohTy6w/DJ+HcrpUsGQK
xPL0qsGu8HNWsNvlslVemRelUsXpWa1YV4wUWOiG214GtbqaAjQYPNxw6PJ99mU0ZF0/Moii3gNh
NvqDBDJE7mLL847HaDbSh4bRN7m2bZ/A1YmdYLeDYtCwEl81AZralUXO7OsMj0bwjg98b21IpS4w
lAbvrmUv/4SUo1xur0yg1Kqv6t80ZFizjLpj4lEB6fV0iUqlr8U3adolZ3ybDGy7y/3zwjQiFhEj
821bI6U5PGKZps4VAnPGa+0z/+a1esVLwVOVlUyvuQU2NZn0srC/QBocGNVnKx6H4QDghH/3/T0r
a1n7+Aab72tG2ZUhMkCbLREJ8P6EvSZS5w+BXiQdTf4rigUre/SwFkOSuoK5RjF0HXm3EwS3A5kj
xKd12jaOvTlekFZB5AViV6lxxKzA6MYP8CUaBwmTyZypgpgaN3dx+LqaPCwJtJjfG1fHGN2ujA+n
jMSXOfuEEA1hOI/WEqdWc5+gNy7Hi4Vd2nsew1e6XUQyNoIfsyCWHJlddMWnn34HRouRSEjHgRho
QuWWz2E5kVti6dd2vMxEygxZxdgavJ1ZJm3MXH+YpF5BdQrDFxNg2QxsSxiQZezUTUb5jmZV7WIm
SBIU2Nh2wrBYWCYhdsK1P+D8NvVDNLtwM6Wpx+eR4oNB0Fc9OBwW9fgrVN8RPKqCdxEb4teLHhxF
OwHKUFLJEspu3lyfINUwfyuTVUtS4LTO0AK/HfIY8fWtn6jh3R7Uo2+uQ/6wJE8QtmMmOFG8zupr
PbOj/U8au4J6hKjgCnvCQvAGQj4JSdOl2IzsmKywKIbASSCqK5+p23o75Cixdk9hDtMlvx6NxxZb
wpG0r4OB1mc2WfCQtQv/ADc5bVG+pDDmyTFsj2j8lcQxD1GDc+0yH9n1lsnPBZ+BNsXEH2iY+Sto
NnUzFOuUvNXCT7Ntpm8oNXCkopAvPYt4n9iZLRPIN+w8BW7TcLSUZh7empG+pxAUCtQtYh4WFgQe
un4pc+g/+Ei9yk51BAxj9pIEWuhVPI24iJKdkCqlXlkYF+Hl98IxfCnnm2b6SvnqDNgRSyXesPet
kP0aQJaTvydwFpO/4zwCnvqKfDGx0lE24NQJ58HrVHeXJvllDlasTryPecf8Cp2Why/NTEswqzcQ
CuM2BTr5wJjnIOHSO6IjFeHAswZgE9qDPtr6Vp0NqXD5Ofcs6nUDoam6IHKWL/jaTVg/pyO1I0UA
Y/J1weFtOGl2n/Z8+6Qguszsl/eiGNe+WUW5i6eY6AEC1YGmnuLJxf+6lH4BR1sOQKqhcEt2DwZE
jPqQeoXx/0I6AX5QqoDB3vntHQP5EnNvNvOGSeXH0hd7Z5Sd2ZBJlqUEM8lxwI38zPHGgdiU66lD
IrywfFDKT166ySHsCNVL9/GeHMIbRkZk1H6NCSH2+O8jllCEMwisIsaQStvccpypT/91pZhpNdQn
Eh4UFQZmjUka09/M14NhCaxc9Ff1CYU/jILsxXkgWx41Im9DhGbWCcOvkT2A12UD05d62T8WOo8Q
2LG7QI5Zj9i6KOkWcuJ9QoTXY1WMuwwofrmK4Du9pPSUftES0fqZMfCK3+dHqG2ITgOt5CyGkI5O
jHS9oJwT6YjwSmQaRbOB2uDbGyg1vo4uv9Cu9Cd0UUJDSkT9zZ4yMSlCqwuyX22oBjih6W/o9aXO
VjFpapHgM33ExJKmIoJhPrVBtGE9wGVq3Bg59YezfJfrwIRJRvQI4+zTcfCLOYuOb0LYbPXbhiR6
t56WoMOLbJS0jCsXPvwW3h0t6A/mGkzhl9eGoe+oWvXvUwSkoR5Xg3lR9qV55lVutH1oHKx2YxV4
692UdtNieHZX8Wi7QoBZpDDO8Pc/ClmqZ5TXVDyT/bq2zGLUi1j8yl2poSMjVtCrr/FBlmFkBGTS
+D7hegQvEb+/jYfe7HVYL9QTHk7yQUUVWTBUEdJ861vtgdXdnAmdnkMYJp68fgk1rHLyeIldTnLF
I+LxiOGWk+7BooEOSV1Mf91KgrQhlaxSRE8F+cnHFUc0UBUnBeL2ea98O7hWk2aQS5vkAQD0Iyec
yjErBIar3+AJRPxvgpli44X5kozYFu9O6oRt3TKk7odNIN7xmY9202uOsqaqWBcQ/vM4lzw3CxeU
aqAvKRI3V0nou+0YT+l4IeBMTPYFjkN7nB9q3JqfjvIJBU393QdCukWPfAFthitHI4tvASWdGbzQ
p+RoP+wRS+KjQJvoGj6tINYcAKHzTaYaxv9JL/HwuWCYwZNle5e6QMPDlvEHvCQ4bpxqhv9wJlh1
DznDe2Kg+oRRK7Y5yvfXxoh+zCheaNEPJKTYIdq5zM1twj5BgC1BrUqyF7JhMSlbNVybSIr7S0s9
IvQrM14qrZ8DKgx4ppNclO17ppM1KGFBxVAFhBx+tu2wi0G9hPwOSMwoGQqbQxDeLk79I6ldf0hZ
pQwzB6dNbEqhHg7Jw19JVDy0HBOPcI08f0SK2v0BgJGm7T/frkspElA14eD2dOvRpkijIX/dtYj9
hTCTU78Yfr966xRJK0BITigCAv9ptVP4Tf2iO1/Ga1k/wDSNMlkaKnkxuOEh/HJLNofb7B1gNv+M
1jFemh1iUmF1B7YHISUFfNvTNIxY+vO4Pi6Uccnp39v9h7+j+Y3tqObgrcQm9f4zcaDxhwsZCD/D
Fh8nBbH8R7EWyT2zn2BALxCIWVWrFHds7Zv+wHlC2WsMmPzxkGl9BAA4fPnUd4BZWd9dYvbC5/s6
Pg9MSGZUpQKq1bQ8QpuKPWJ60D/LwJLfrf5UGMsd8qiKumNij6KpYNN4uvH61PrMNo62NfmysjYQ
nmLggaoIMztA2/aazHkGT8Q8c24S9dj0weRYe0cULD1UjQhhgIGFFjyn1WvFyiLuKfsHh0y/Rm83
UP+gfoLC+mdOjvAVHet/KW48dEjdUnkMJPVI7AXYWIJybdornVra2Oph+hozD1hYl4h3c2e7RRRB
0rUSli2ZmBgWNyugnQm3AFSuZQMZKvFKxPN00EfLTnHQBwe7OcPaWD2tPWRB2BZLDa1vjs0ROlws
aLDOPiXyT2qsp+Q37TDAIVwY55UEXRP78/M7ks4NpCYLxoqOooUyc4MhII3qJJ/MYlth9Rw7XExC
LVNap0K+5DLmhbgpYs+J5MhipAQTMvMkFRh+9jbcoZKsDemv1L7MEduWVSmeqZgsiKbh+ZNwswbu
ccWr28S87zpzWQysuPr/8epon9t6X08bvHqwQtHeuzeW0fEl/JEJe+wOo3GrEcwryS/yHOGmv64T
AYjDAcUSA3QYD7SoCSvhYT0kdH85c8+gytZRFl18qp6YwmNfRfDh9tX9WAJWlCeIAdNFBp/8hNxJ
2Mr2czIuDUd52y61dgPMDTWGjEX4SvE/Qzn8wTxpY2FQCbJMOoz3xqW7PE/mJhWaRVCWtvBAHUL0
IFWTcaYfRedV3AZ4nqNRe5hdL0LgCNBKBiPPFMCzzUSWonbB77rG69IOQaqQri+YFtawsjGPT0bx
Wth6V6TDEx3D+E6Ylibk8yzJHxU+ETGHRSmTLrgNe2IK19JS/VfjxYj4RTtOGSLQN+bK5MKEIQdg
+5NGbgdMeSNN03RLcomoCvHxZCZokilrEuf51vnd4B0J8lRINAjRcMCXjkICxJ3rfS+hHfLfxjq8
T3eWhF87GGI+DD89iCCqfL6wX2P1ZzZ7oViK8U7XWcZ+DS6lCl8Yg+HTaVifE7SIybwlbt+IUVr5
9rygVxZDjExWqN1MZbRNCZf04UPbhUZPrDwIN2zBalYFRNgv9N+GcgwVcVGw+nqRkaXmHEcl0Tvf
8zOUK+ZkQz5hzQzj84cMa3ohO4deHW3GXzIEFyO4pVv3IYL7EJU/sgV19+pJoIqoRnATiJbYwBk1
okOnv8MRKVhit4Q0NUid3wS34mdhm1ZQkFRVylgdMag1fMs55meUuNZGxOZWRhuLSfczwhLos+2x
bBOWzbgHrh6WiUYhjgAMJl0IaJMlCtQXJScfJ8b0rAv1BdzMCyFBI5+s1LyXDc794GLoHGoqAnig
PiN1nRFEy34BEE/Fshd/ZFZ5zJBNBALVYfIx+9qIh05aC4PsqQTkvqU/9UC7njvd+XVv263lUyRO
RCGHsq9En4ZIyt7+hVFMPoLLAp9EPZawrRcLvzS+YqkvVapQ9B2MGM1yqX44qlnkSeUGzY/utCjW
Y1duL0ygYLoGwUhLNuATmX3176B4HsPC7trzu7nNTQTOAeiIavFT5YMk2ZcpfobJiyaTHZdI63Gb
CJHd4vkT8dak3TmWZ4j1POnrmiJP9jDBnW4JTGDJnIVPTyLJp7i9xdGKfc6sXAY3JXKG8Mt6HsFJ
x+zrGQb0AJh4xumWozDufA5BRKqcwhG0GGHeA+qaJRY478auCRaWZvZIVnyjWEfD2uADZCSiXATB
P+QdXt4e/FJIVwkNjYooQpDuVfQtYM8NaixOIf+UDetXGNBtxJ3DsYedUUqNiC0XWjptUXMImxf4
qwjFUgWAuTXfeGysWsWnAcKQ1lRdfj/+NCHcJ4JLTlW2KCzLAQEhEeniVVcht50B1cKL4ehNTias
GT4GbDjRO2iz8GRWe+krLrfgym4c72nvIXCdhSovJyw8IF66A5EOTV+XqovkieI/Zd9jfyi8GnEc
FiPhP3gRPHMSrlTxuU1A4kC8sbxE7cpAFpsQECL9JZW4th/vjKCsdcoiilf+oU9rN5Ky7XkE8bIE
JWUJ1oiGXeSBMj6iTKYqu3AeGgl4Qymmptc3dxQwh7s9QvDVAd2mRSrQMPt+ppwAkYcUCKcLyBoM
pbH/1G7tVSUnerThL+ktgXIzStWrFnqzWLhFBuYzIPMqCEfyW8y60PgQVYJjq+pm2qbUNkZ3hkES
k506HjN1x33nGsq7WK5oS/Nsix8Z4hN+AaAv8LH6xoWLWvP05lpQnBJYi7QD1a3xwcya4GGE+QZp
LL1hWJGKPuKV3NqzibPmRqr/YgOZnQ0jc4lFHW81DouDFCiDy+GKvpCwIuomEB8YCxxaOWnUDs7b
LjkILABBP6PzYVlANLLDo8OlMcZBZVhzJ0FexDDg2SMOeenfmXWjXe/SbQfj/uDD8R5w1rFsuEq0
KHwV2vcqWjF4wUCSuIV23wnIP8gL+TqwAmFZ6VMa1abPozWTj9KvDonKUD17huBqxdpANBN2F1B7
3jcj9LrOy1NgjJNSQo3xWHndpNuAqcV45E8DRcfdeoCiQCfTstHgcFd4bggx+dN62OU92oEfWI/y
ruyFxxNKGovL1KH9BfZgKiZVTm3hz4v7Tg+pH41Hh8IR+Ynw4AFQ2QpnoAOgrfnX8UIakHQ0n+d4
0xJapvyNQbowznPv9UA+xZ1kXT3vfSDOXSDjePK2+S0DfJ8BpgL5vsjQiqODZUIHyKWfG0hJAEe4
8Ihnd86GCSzRaDF8ocSaZV75VyRUNpsICxeIA8EYU+F/8Fs1/pKGU1+rFHfUoJPIW3ULIvuMGxbA
NNV7EQlpaJthc9AEgCo2C49lB00XC4jGHMF8M7S4Q7Wcpw0cHWg3VLgsNna6kTltcZ6zhRhXXX4+
pTnaHjqL21yltA7eljQ9qsEL7VEaiqATx7z6VOgKI1SzFa2vBA+usTTJCxELT+SjvChnniQSCmBh
vP9Wf66xsTVvxtzs8NV5oiKwwWgagU7KZjwbIE0yTqdoBMaKaf6OsgimqJLpfpAeWFirM/rkikwP
jFqy6Ofd9ybA4UV8x4CZWGKda4gP2brBXoECSKwuA2K/EP5FFoAcwqru2fqzfDWBvUGsUHSI4BNI
R/X1gepvrrDaBMHTkV5fEY5MSekFqA6DVw78So2KgJKsXFaRxy76oBRS41sIVNKoVw74saV5/5OU
EwAiu8bAI448QQpAsnUTucUsuWa8Q8FkQmM2bEUXN3fzLFxApY60xQX98awm6TwmLwCqGBAwsStO
lhOaH5XRtzUkJJcwuzd12Df+pqMLMcEGN2/Y01EpjmwRXAD7hgA1BmtH409ZRm8LQsar3vujhiWg
w+WB5mBGApCLzJKfJjBFmDoiEj2g5xfRzMSkYPp7oJxBSsQNYJvAD53r5NjKy7nbi3sGTPelEPAZ
o7fLtCE/Kh9dRjpIJIH3tKIVn4jV+c5xB0XP4g0qZ7iTMREZo8X/LFRac22v4hYHt6a5yLH4wNw1
qhF+Vmo6pv5NMjc1PGdfK81uWmzGePAg4ePucNFAUE9z1nDSHKLOhGLi0476iulE3vj/39/2ziXw
dUkTPJFayiRRzlsS38xjgVXjl/GBQFlp0dDoM9A5hjZ3jt/KSWmkHLHYP84byPz19KDlEiCWuQ/W
U+/Qo6aEyKRA2pjmuqK5LMP5C7kRxR/EITc5Q+MZ2gU3rV9g4wVly0yL1WBT6c4mU/hhIEjDTKlb
8qP5oLSp7f9LBRCEUUzqSh7NlG5hillFfAA+OnM9rCW0RvMUCR+33fNMeUCcJ7zC43RkRgf9HV5E
XECo7oT+bDKBBXItHvk5fGwD8RJrr9twU/nMfAKwYqz9eHMYo5s1+Ix4XTja2AkghTkYgeDZs/IN
gB/CY76Hi0Zxz2fIew/PBUZZuJHgXzwFcsPmfw9AUDmKABFEET3fY2RkAic9LQTvFewWag3mnZ5E
jxG9ieddulC4ldxzJuz+eOn4CSCZ/EdmAtFUMt+Dr4t4b+/GDemXhtliHbBGuWWILqVy2fEqZjZr
kXsNUs7aZTnNH5upMmZWOclBMf9412L0OXPN5yDlpI8yw7kka+9YkcQD5bLbw4loPMLcxRYa4lT6
q/5g2PEmt+cTBqsqGGK8YD6h7EFS2d+1PVtY/okbe7lESsw/MDoZi4i5NbYAKAwIejo2PL84alAt
oJnC94PagQ+NpO9OCUYFyGUAn4C7CgLdOySzw2Pq0j2+ILyVlCjcOxY0txmVAh9UZrGaMHa4FTEj
aWOag9pbuD0ZEa1WLGlQe1ZyxzKh4MPelEOCv+D6zz1lQObt0hO/VEa95xVKnDW3iefCN4JdYtLF
z4kJs2abgbPuPe41qm4QrTcvOnPPjLX1aC1Zel5IvYiLDF4uUDUAGjhnSQvcgFgcLPByB+QDc6io
qGj32Lew2b7wijFWL9lhiefIdXlhq9WEhYvpMGAF/8E1or9glIMnRBAoqxZ1YuGSEDBBbsceGl8s
4rhEzIQmNszI5xOicsZ8FsoE0SbeJ0PGvjIXOgyS8Cj+31dtIkkmc11V65fqqe12nlqt1hbFGut0
Wqv6xhhXQGl8Qn4XMggldRtM3tudoZ7MJw6sZ6UHHzwR/M1QFrJ7GcYZ2f1nK9iyOUPYzR/DGuOV
ypmr4nOLqoe9lkG2abwaFBL0KmP/hvVtNb+VWbwLlPKpMuN28LiwuP0coYHPD1sMkwNoiXtxTZw1
i3HS7JyQbc0nUDweCMNg4HHONjGwJom9JyUfRGLlmdkOuhYhBX+S4NlZDoYLb4PhHlwikc8vOLqb
adGA03aL8U2D8VEh8y4+fiD9CDjkJReRL6Fp+I+kM21OFIvC8C+yShYFvrLviHvyxdKYKCCCAgr+
+nnoqenqmc6kjcLl3nPe8y7MNhkneERZzpzymSI4JEir3n4uEaFzL1LNFHd6s4nAqUpbFRlx8SK9
AaFaY6zrvZyWQ5NZEgqFUYZRrUnSwW5ChpWC8ljwe9m+YukuQ0gyD+idIXWHnZ1BD2WSr891C/M+
GCBcVWOadIwPiRXKRQBBU2ysRnFvOndOb2xgKoHAvDmA2HsjjvJF/eZiJaDqIbuGWf9lWlLg+XC1
AFQFkro+PgltSe3OrKnn7Nh8fqADGxCBLASNpuCQu00AD0o7opfGcGKd/ScggcHs9Z/Weh4f62Ix
gb6NxBojqD9Y3Sh2mFLngCIwTDq6X72HjgsHnVAEqMQ/t1jwGYgKNMvUe4aM2+UNrx2jJNMbaZfd
wzVRQZhHvDtnl9lSz5SwAwJ8SRaPs3q6b1Dfpw/bP+hh5k1+lQ0WAUy+qfBvNvyTG9O0p9vsO7ux
C+9lcJGfR5eprjs4aKd09nGux04gOxnDzcVxYK6KV7/57hymBQGk5iJBwVJSaZ+5j5AgcHFhrUz8
iY/dC04TLBE+x7FAuYxwHZRIV6ISYhfilsKMj9yuWSqlgylZt+9xZycgmfTG73tEtINxdTTzvPJz
3YpZV0m13qAFBrkIkNuYs8U8vqYtOfcTX+EfYXuNlQj3iaRciDbRoml3Rav19ElC/B5+Zik5hgsx
IEaIDYOxJjmi3HXtt1xJG5a0gJ4rJpY6wab0qPyNodI2kBNjN9UeRxU42qQbkWQeRmQ6siXOTh/5
gX5U9a+bbu3Ct7lZ4eelp6PvKLytaB4/ds9oFav6GAxaby+LC1inXdiTRQb7kOjx/cSvvvCnELbE
XzGPm5xv+3pf/jGR0A06XWKwKMXpSJC5IU5ADEjdZHJsVCdIPlzEJ25HVBDr+1I9Nat2M/AkOa8N
KSXTk/b15hKrbplgMReVoxEDbdXYGzBy8OBPedoayT+/ai4XIdMMySjikUx/RtY++AnyTQrOKbMu
TjJ+/fMVhGXYLSpb2/ITA2oC5jQPa26J0dwaUsz/mUnSR5zPhEmScEDYM85le3hpwfN34o1Kjg0l
I1Q2KITViWSz3+7EB7mmKxAxThMkWO3oMgHeS5TiZQu8ezlCLj/8ot+jA4UELwFGZ05GfizLjr4+
2uP+ZyP9cuC8YU3zoBvTR5KR4qhRn0zcKmCAN07vdmAEMDDhZtxdEFeyTDR36kzjDw/WEeQx+7ts
BWJMlFW2bffy9+zMO6EnAnJ9EJpHy0RDzuvwRYbc3+j2YBfz5cp9jTxh7Us7A92/T6AU3YkzX/ka
j+5lD5y/kxbliTKJcoUuiSyhaics4FbiN4aaDwhUMSkL0GIw3wNRoGbglORIODDfSTvv6bebyYI+
aawd1v2CwVJDm7yWPJ5/1oY0NmfjveTMZw4gcrNw89hpOdMl/b5hZdBwwQvZYHF2gviLs9vkC6eO
ryeoGngbRKOxqKDbpEQPWnseZX9gzEz+YWEwJJ/BdIDQa/BzSwEbeYvfeZt0goAr0wG/HtSahtro
EktYQQvwl7Fl4bKBzQbiU9xE8P8rHTKn1EhZ4Vr/+MtDJiSKne1YYeMNo8T+/6exeGMxgjzgoN8y
Gp3j/EhxRDybfkiJmzKYlZith9/4UU3fVr6QQkxYPKZqXutS0zM4J8y9D0g+rc+fteTiNm4XEVFm
9is5+BL47bFcdkvh1Gy04BOCpFjFluwINR3wPfo7/ClujcHQ7joxwPi/5MX0a46m84RwwZlQlUzN
nvc0+A/nTTH32/3Se8KuJx2lwAzgBO/5HclbBt+rfDULDh+j8ksYn6cite9Jw0gHwx3cO3gMWScI
ybdv5DWolnW+i2hobfeO6q/H8rFEb2vgdJs+/MdS2VW+EBQbpGa5naV3G5uf5e383uYLxT5lbrO9
rQVbMB/f2O0ss0A5lRHy+gWo16JelW6JZb3+SCW47IxJVmUK+AUPdqVd9MOCa9b8NuysYEqtfkmF
XbMZfvvT5XvGbVH030tU47qANgg65eqNA1FPGWoq8Jhcwa2T13m+Za7wgcDe649fYNTJskirCP6V
L1u382udnwUTt7CD3xizXZnex2vURAr5BrP9IZV+UHbOnWp7R+/l9OFtXSyxpgrmx17FYxH9p3FH
3U7r39Aiw/Jhzgg7jRqdFLCA35l4MZGsPlDfj624VcD5r8s7ya5a3H8W09n+MSRMP2WrNVWGgLJd
E3BEViYhBBpSRB7iX6XFs8qdq3EzCZunjadeKXzVnI6wSIfFME1zBSciADW7U2MyuPI6ZQr1UZif
EtlmXgaqTif7uBn+gM8Q2RnsKDDujnEZwsEj0wJ0lEyVBZ0NQxmHbeomDxk1klTTa7B9MTHR4emA
ez/uELlwldfFSCbS7OqAID0UYMZJADOKx4qdD3+zjkeU+kef7RnyQbIQxs2Y1+W71fjhIsC/PG2e
QzhcdA0Yb8KCVWA9AiWzF+ZgVAFRSBb2SyBJUGZ06MLMChiljVvkFECHo+YCUQ/m1fhgv9mF+clA
gYiGYYruxw3Y7Xb1pkiuqRqXp/t+WD5/ir/7niklrBF2yocrIMzGAIOuBcAHFiiOuUjul4dfMcpO
b+QduUWzPHZEcPWJw2mCLSYZOtRIHaqEzg5rsD3zuAFtmx0u/HevvEWgVSCQdwF7KXI3nemwrIUA
LBfwFiaMEDxAZu5LpjFv1UZriJoP6vABtN+TDwFgcSsgPXIB3x/0M0p6bRMg+A9RAHD9Yb/T3vYh
EPAgWIDiOczm0hs/Aq7H71EReKOrByl7OBnYlwvwDYYNMMggH4ryANDHltAu0PXy0wT+EqC8TDYF
qQ8694CbyRKox0Zh5OBz5NHMYduxJGfqOsqWnj1NVsLHLAjCgtP2Qc3Ii5iABYC3QBsMIMD4VExo
Xi4NYbXjvNZCeKgjNmcwBnhnBIQaHORzzexzYudtsN8RbgA3Ue0Sh1q2odGDHkYSgx4P1kvX/d3v
y5HtnYGd4RcJJZy1hjkUKQKaYgyvX1hss8lSLNIrLFYQW4aS9KRLOf6c58uJ90F7IAb//iGW8oGj
QO4j81/m2D82wfjPJJwgOu94BE69jJACpm5U2gOBt83+va+32aJb5d+sv8MRCtXYC+9oKnDw5CEw
BAt8cgeuiVyckHJC7rphZKc1O4oX5IBgK73euBy6XCo8uGn2AFDQMBTbli5UJcqag9F5ubidWGI4
DRq378Yhu0LP8XVYVitF1jV6QJEBmtfULoT+nGy7sWoCIHijMLhf/+jLCgXuq1MDV6MTTAE4iJAi
XFS6m6gAipZkoPQzZbewDjdDieRFHUgOFNaQ6ApKacp+PAHK883tidB9MOweuxBZxXDAwvVM7m21
dehrHmxN8cxXUnV1j4lGdDVHNgvjxSmQhVn4ovovzeLMDI4Tuzi+/6YxwDrl/9O/rF8QchpPDabB
HZ8JosJjRmGc/p5sYwsk+Qej8V8Oo5Wx8JPja4gRTtzZnX3bfeIsvB2vEJLpwDn9GRWb8Lrgufq4
TBA+fsCSFfSagLtvNRI83CASIizii42hQ3yN1CXF+7IjsOy61txDTNPrYwVgf/xRTNF/Dyey99RN
dmTPevCGNf8e47uDa82IizD0Qedic4Pz4AIRB+bpYup2Hp0Husmfy4IckZWEdI9d7LIiZWqBC+KN
KD7o/zvRpZEArMXA5pdupD3WKXWiQVSD/XHeXrGqeK8MJ48o49FePl1ARkPj/xwogNdgcsUOk6Mt
vzslvhgtWbQH3Xgt3Sf0VPr1w44i1mn8DydtGc8jYl5s0cRapTIJH7ZuIZ2FmS2qBJ0QJQwPnavE
KkwR5qCr6iQstPDm9M7Tr9NrSq1dBcKZZ5TXZsnDrWSmhlM6pO6wpqRnQGI/ti098hHxs915tHq0
9XaV3HxgXqtZ5T6QLAWcGIn+wZ9RnlKFq88xko24QB4ENYb1flLO3C6+TfiCAEAq+IkhEfX6kq18
WGaYscO7QDzDZKvaKQuRvqGNht1hSa2IUbzoXkxIte6Fq6hSUlztuQk9Ht8/nsvB0VYTjDaulkir
cduo6AQ4qNiKwPZ3V6uz4FHGmsnpapF9tHy4GraqrYFl0rjyeGFyNhOSE8eUhRFtiaY81zQ/AZNV
m0f+ivntzeiMbFmHn59PMixvrA0QfwuK4M/cOTg3T/6ucmOGezQmtcaDHhLqKk4mA/dJSa5h7mGL
6+UewS68l7fr0wL7Mz5R7eDeYDUwHbHnCwTmZbDnlnCo45szwfFfz4/vPYE/hVk7M+8WZtggsWCJ
BV3guHVb3lxaMnPu3LD/PeYeZpUuowmdJlcfDBXuhz4fdCYYmgsfM9eQR81WjatabNIQk3kMk7kj
+q3JPgiBY/DnTmOdybs3UtHgLZto8KMzOagOQpgAoagP5MGfbuGVzMKZnbmHtMKcCXnGqfbbeOqi
nXan/tTZcr24qGJMvWR2QbaTl2O6WWXe/NpQMV8qTGTA5nQ5M3Ft8qSVnD6Y/53F737feo8lEJON
cD6UHbRh7vOcn6+Ebmr7S0DiPLSJXethgvb0bosOMvQPLqzC6R214YU/IWBlgBX24fsPKVEZ3+3c
7rEhBo01NFqPGSMx7ghAAiWLh97NgJvBG8JTixAr6j/UDBZjQzCd2n2Y1Jdr1Xn7vT21sPf8LXze
BB+/ZZuofwEvFW8aF3/vv+vi6mk/ExdRNmvu6WWuFFz8R3Qz8wQnM+MVMszExG2ESdnJb44WYuPv
zGLkWabo5ywRoHgTQzZbMh/HFpn4nUtce51TfBe+aDAdcRS7tzsfdHhJl2xVVmcAzOswQS0CsnUp
zILafrk1sd1E6dD3BQf/GWZbZWJD5BIuTnWcYOIxYx9qrMGY/DzPzc2S8QcCq8AOEstENwuQ+1mP
DYSYWfA610mWgmW6r9UtKR0MztBGIpy1sriK+/HKWAfn7Qh8WHycnJr3PvAVYGDnSgEKTIstOhj9
jgGV/1zfz0PEHmGIMdIv5hC6suosDN+S8nv0ctfrNWtuwWSDqmSJeSz2OaAPpyu3A4p5aUo/878u
M55z6/Z1X2vJzRm965sAGtUCIgWabrokX7BZogti/9jhot6Y6w9nfFufUFi/VgwT2+T2Mgr2EBpG
HBzJxQRF2Ei7R0yxn68563E3K4EERIfYGYpXC7s5Fn7r0S9JKoEPJKbhyajTvS5Uj65kSmGZVvF1
n38JXGiIZH7nvBbPNZpk99+iii9LIcxSqr1lsWw7h8my6IBoJxUAgRrhsQvBKCl3BKAFg39Zotj9
u+FgenzERO+xqm/4avNcQbuKHu47LYkuRMGbZgmWN4ie2W/e/EWSM2zF63YzOnPZeWz7kEZPSTqC
WNhCJh5d9udL/MZLGOknvBcH6v1W+MH6474W9jLPEEwY7sNXv86/Dk7tMYklCW/+Bylr3GbIrEEx
AVbh3hIBO4OzvEH53dEMcgm670c8yh8XRYCMyz+kY1YvOXdLLK9lq3fn3sPJFzdPMDFhNQ4OxbB1
8PIVqKIND1f8e3nqUdoLyR9CGlb6Iy5jJPBYKS4JLN6yWVnEm8UtLK/SUB0o+Rap6sbU6Rdqeluz
ayygqrZrmhLYPUwCdPITt1OCxfX8/Anf0dWkUebXfdU48y0gxA/z3G6OONS8nZtt9df5MkdEb78t
WC0fig56UvPKExhjT+h8Aug9Zh0OfrXFDdeBEOdfYlgQ3EA1VWHpYu398077BZQdeA/t1/NnWP7F
HAc+DRbFij0DCqiceky3duQxYpcth0zXGaNFcfvcD+kkFBYdJ3fmTreXGNyCDur1AzJAk0V7OirI
buYcLL11Hih8IKeNsdoXDhzQMP+dKmcM6sI53Hse6QnujXhMPPfCil4IYbiGttAooK7ghkWzh4eT
dvAAtbLpEcYsBiC0Z0Aumtv4gbCACzpNO5KeWmdek0ZAmuw0JoYTZS8cFwlHHqYzgMbWVurGgGoW
F3WE8AVx705uGBQ8VD4WTpz88GfroHWgY2OPwTOTKLAvYDDgLMKsHie6KF4JkI8/wWKDL0U4MLs1
/R0nyHsHCyzITvnmYj9W929QLkai9CkAQ3Qf+S+KegoFg7OR8OvA5PRa4NiCBIak5D2ZAsKKD8un
aVjwUAhSYkoMWJzAvncLZFL/u+oppj2croB1O+bnAIkfvL1cvBZNwfusKAqM1oPoZchxtcvs/teX
wyyh/N6Qu2VDJjarrTmkppTUY65v3PlzvlZjUNXazFGdqTGPzqPvBaMUghOu+vlp7ASjDGfW7uL1
/lRngzHkCFaF8dpfvfdu9oO97o+S1OvayxftF6vlj+op4Y3mKYiZ90T1WyTQHnb5pju5kgfJejEs
lS9Wls/gC88qJMSjvRe7IfuXtObQm6wuf/zr8A0xtLM++8vxEicSZqZQ1mlyP9TR4Nbw6vf5Ra8W
FlBzvqRG/teUQ6RgdJovRlee2haxKGKbxsvQ+Uu6nba4p+QMU0pPnBklzgvozFSDa9B5ny1t0GoO
mqm6k5B4Xhd5V2EBuL829DaMBZEDMCQ0mMFGhUnSX9KOEzc64Tl8xhWzV/36i+CDamGgFgb5Q+x3
MVnLfb74m5mI742Hy0I1NY/548Odx7nx9/aYABh/NNOTkG5tNzmzOjuZ0qoLxsnnNSQp1DCnuxpt
GKmHrE4qsQT0sib54XCipbpHgJ74Dc/WW7IGcE7EHtVjy7kvRAsKjdUA3m259K6MbsLKbDBKSMXx
wJmGZwqV5XVdsomxv6gYBMbYHlgK7xa1icMGj4chF4l+AZHcRnJrtkHVvyeQDO+rzBpP3eY42c84
ezlG9tK+iru4SRVX9qfbmYuJdtKvno3ZiVGXvjfZNzxY7ME3UMExESm+a+aR2PMyX+Pd9HiYoo/Q
p6jGgmrTcIIzObt4Q28ojfm+2ERzF2NWnYkpFAASpiL7+TeP9VZ2rut5yoKGgQI6D2VT73hCKqyM
Ordxx2HNIfrsC9HpaRXiS4wlHFdKWTDzC59sltBr3MqihNrnIXHDsPdyKwPJBYIYG4A8xBHCeYYc
XW5Gj8Iz4owv39vXNWxrp9wqeMSE8nfjP20E3HFPJaWElx1gurCAB1l1sDZHcOv5M1tBPhwoySkj
vOI0Ccd1cfVAdfzJYk7yCRiKThaewce3BMCdDwZy+LZc/mZriPs8qjDm+PmcNYMFLsua5H7xHPd2
FbB+pzFHqJEhLF/lITuPk5lEhX3RdFE/SpCU5z7wkB5w7LFcJis2eDIUnrYcv305pUS3ruGB/Xo8
FqmC/BtVveYWO+KsmSKYxXEsLF9fAF5TWknNlLyazQQGJAt8oC/K7PHiIgbtfzJeUlrD6yItjk6m
deRw4szZinDsx9m1c4/P5Q3DiH4xpBTgDA3WpJUGt9Gsjk9IkWDV4fVcU9fOMXfHwW7ukFLKFWpO
RPHRQdwX2qmwyIs3rzbHRdiuyIy5Mef+HiLJ/ASHr2LzjmZ4Yuogt8CzGN/vcrgSgiFj6FObEJWG
DV90MWtPKqbMp8smP+GyEbVrQO6VhPubPPpqwMxbYabbT8dKrOIwq4zrSmY0BBrszBcS9ANZxyMi
xgbHUT0sJUd9DtUw5jjLalOlWYDNJV8DJaEk0IKBAKrcKADdUUvQTvJ0NliDEa6FowEjCp1nTIF2
cXWmCFh/INAT3aLtJc7nJpY3hdt6dFRrig9wyWxbbkv+JJhS0EUNHo8jTk5ddWFDo8IathAsaZ8U
HY0b9hGMtBG96M9TC7UcSgdtHsY7iqVKTMb1GfOOTfUDN9GZLS+/uI91+4NLEDzGrE+jT6dflUOU
y5LCyH5E4ha2cMTRnEBds6WD3kTZBhY0LJdtZ4sLbflIM3+OY5ZmCESgIKiscUQxpRlxmYgp7cIF
9eeq0jY1+EUA/3v1WvShuVroCL2DV9FCdLQSjH8MyrKVvLhYuU29bVUOrrWMLQ7ezIJ5Yrf/3FAK
/xO07ifAHdMdo4bBaHvjqtmzD6wB/Y50m/kRuTP4vAH2w9+vzaEyQOyL7+yb764FairjSssGokFY
yW/5W0R1AC2UovETiltxOxyp7YM8qSIm2NF1VTBUeCN3SgTX+1BFPnkD6Kfs0hEAHg2BHwgeSPBb
mWqB4DZOvuoRr6aCSRdwJDqm2zbHen05ypGyBlZgCgvHIU9Tsq6csSAudNiTBhC4Lew+u8wv0gfb
ad+seOnmt/i+J7dVtaFwRKzKIoWbxyIVGqOFX8VpkSjufCsf3zE/PWCI6TO5rWPkOhb+U+bFL5fP
1XQj7Hg16P2NiB+DqzGJ4OhE76Hakpp2PB0wh6A1Yx4b0XNAIjxs+7UEIxC13NNQ58iRIWOa+cG7
SuZ0S1fQr4S1gtEK+xHRHo3ZgkpKpAuwDjG6C4ulQucgIdHX+S7xY9Trguk/I2XOPgyXqI9IsPkT
6bgu7mM5XjramYWMgjiP++0rvlttTKBFP3U/N7/piHlx5Ba+DcNiR0SkgRyLdktmVjpkRgmlvBSj
4d77quaTsbhtp4foBvbfAe7MrbdEyX1fvLyLSytEW6962CGyDcsGLY7GHCJ+hReXUZLTMb+aXU36
/fjuZUGDUYfOqaP6xTYnkDr3YC0bn/DpFfHBL11s6Zl//n44jlm2hUOED6MqOsLDg+Lefq7LJcZU
7aKJmyOu5OApYDnC/mPXXmmVLtwhp4RaZNCpbXBSxhN0WTrV78CWQ5bBzPlQ8e4eaf20+i7gfn9O
7ADFRnCvP9c947edgjpn9wy0mOVxXU2WzxMju3UWTZaT+Jposbi4hGPfXETsVnSKFbYFXkVWIYez
+Uz4BG73q5wYjjHBa3dZykMBR+SX4RgR47cdbqzagV1FJxfnBQuckSuTVSj27mw4i2+rIU76CmHT
YrZWatZjCm/OeBITCkCA4zJV375aDt/XPa0aFjvcrLa0aXUvH6w6XJZYBRhGZhm0Vl3aN0cU9V/3
r8JVsdHMzB4lyR2mK7Ry6645tF60IjxUN0zhJ9bzn91ZWf2+BYev08bJb8yzDeFqvi4O6beMzV7t
XpC20p7/WTHzxp3XlP2bWboHfxzA0U6Szt5z1atfTA6y4wNjYjI0HAaQKd45S+2HxiqnGVYNONnq
gfGvg17p1jlz2YYkJVtySgFLkzsOzsV0Hs1W2gorFXYyWr7S6d4m4WvUvVS6h2+0TRg7fii0RUYu
YS+Gj2FUk18E3CMM6gjQMX5d113cr9pFgYhsYiO4e5fWTDD7n8mKt3O/IhrA24vcGgQ7DKGtKXH2
uQf0hkoWkJh2HgaxoZD4RJo2eOBgfBqsZPSXbBEfXjJxJ/aE/7g7woCVvMksbkyIy70sJ30UQr/d
lJZWrbOnPael2NIIoox/AhprOnDBlssG1gDGNQxWD7dosOrBvlVJJfqIN5nNKa3fT/zLx8KldZaH
db4hlL5o7ApCETKkp/3h84NFqk4morQISx4slFMF4q9Ee6TPT6x9Fq9DxKSzBxHi+7Xocg8argR+
jjREsvUGV3jiwmY092D6tNWPq4p40vxOxbQno9i/IhovV8IheR0Skfd1iOV22f97+cnT492TQTPY
3FQgEy4Nh62CmXGH4YNN9HbTJ+3c1YDEBBNJINdfaKya/BwpZNw65N6gxZ96/WiX89fm8Nq81E11
Wz1vkKvsz9MrW3r4RBylfx5Ls8/GR2G2r8lrmTCBjUTnHjbWE2Ti6V61l9kJX0/F1e5Ji2XzPREb
2ugAHSImzVNCc2aBJoQXjc3odOiOpbjuhmQmnS+X6D4g7DzVwFlTdSWrK64T8A69e/HHdJURr9Lb
CjFCjSWx4W3f/r0zDt+0/Twb8t/tLIU8fe8jhAI0xshF0YMpBkGchcLG7uDk295Hdy7paZMeMFCe
/81/cCOOH7ZMTyxG05giE0CIcJP+Yd4aXwDmnmMg5BWyfcAQmOHAgRXuYSbI+qGXR37JmhLnpoiG
teS5mLKhqkckineJHwHfoChWIvB+FvKtCCDrFlUYxskO1h8v0GoW4sSesc8zCCrs69O9v4N7HT3r
SKJUxpxvbhaw1nKf+yYk+RvYDWTgwp5gIYLMyIRvqh+VhzajN+MvPdxctrBE4cLcHOUaqI+ge4ZK
j9GTc5CwGIrf7SbLV0iXZxirEW0gMVQcp8nkmUBfQRhOP/wOb3NXwcyl9DJ0I4RO1xBNiS/XP6sW
R3BicBEqE0FeWRPyoUQPVk/fWSLWGRMPuRcTaPn7g+cGut8pQkmMuWxK89HivB+hFKUMGZzy60Lt
dWPsY3w6CNfQvA2+iHp5JpnotbFxnMGQoJsTkytGQUxzoQ4h51W+sOuCpnLNghepeyPHyRT4+ezT
eHZdYeQstPcoyCTvBK3GJ8MGwkHQgIrrhmaZY39qXFEiAHFmDKLJGR6/WN3d/quWYtzJsMdi+ssL
IA/MAZFaevX9RGOwGwwtU0TtPAFJz9N3dyB8921+uvVBimRiU9AOkYbK9sd4HRhEMxV+2mu0PmHI
edeWE6pAADf6/bjI1goALAItpCgXetfaQZ93GfVpcXvfzMS4Q/k6UpFdboSS8bk5ST255KgJ751X
44cu29wPphJij97JvrUO0l/yyT6dJ3XuXPTaty/wo+eoVy2gYnKtRmUdkjiszUJekj8+So8XU1GE
YDEnrJ7dWnyHGTK8f7dS1SDZjfdflRzeIC1nnzk1171z8WRumZPUDN6RZFjS2xk1Pp1L8w6RKNu9
vnqaxJoZ4cRmawW/gF+eW5fVZF3sGJ+DTl2l+NAsDhzyvFYWQCNgrgDKdf9hrdHY8paAy+hFJ1PY
yFCvyb00oVbwrkbdCeK7y5sp7Lh2oGAxmOdNZKNODbfz8crzBnhnKAjhHNAwN/lIgOLv8234JqBm
H9cmlhdPSlBTxfcNShI+knnEx8i7KJcXtyxg2V7F1adEZUueHN4Mwihl4uHZVcOylRdDtp5MoNUH
dyFA+4Q4Mrt7fWsy0+84qhthg1dAqdoK7qi4slRs6DrjUSbe18qevJ0ZdvLhXLHB8VjiE+CgqQEP
4IYGP3O4HpNAWc0YoeKzHD4XjSPtSMWi3M0606bagFiCNwbMrdOAYz6YkH/3ZZDM3B1RHhpb2Amo
mhCwMTochVygBngC00kOywM8k/Ye8mYRuvGgSeVxKKKy8rUskDJUQyZsEyz8SslFx3jhd3X7aRKe
GigSfDAwRhELpxzmmAF7YiauoIHgkxHkSF6aBC/5nvtDSVfi7zJhejTeS5hzXHBeTHh858QZNOjP
+rAdrfFGZgYKS1gYb9RzV3tU7DF+gfsOGUBcyd0v4ryZxIMx8vj46ZAjqiaAYSG81vw3Pw0m2x1q
wASKIipJvqacWYOwYdqXq3QRCr2DlFTd3wuhUHnbj2LR4bV9jNDq5Ix3MH+J78HkAcFPR+wFGgsK
8o95lXXeXIv/wytt8jXEDP7X8+W9KP4nXTS0zBJhYuWjThF9JRca9+bnxX/fR/tz7np++KvaeFJi
huyqfdjMIoEdD1N/FWNwC5HPgd1pDBWAh+JzsaqHg5xyLju8ES4IKwsKDhxG6IGXBNtbVDUYpVPS
qlsZ0y4UqRdfzNfi5/SCD4I9AxFQpKooIvjAkp8DXIzkHQYJzJKhtrgcLT1sjlsiyXQ2SlM0qh8k
QhJuBhYSOz42Eq4PaxX9lbp+Yw54cfnmNz44qCdYFHMfXc7rZdWQRJqAMBReXLucW8xfPycYMyAq
CC5ANtHjwUmE5iL2YTY9HbgbE+I50TBhpgsfB2EhaicMWyFMYkQ043t5UkmaAYiDAaGQ/oyxrIWt
D7NwYZSQhbwLvgKyWWK2MvdxXWvzbYERcbF+TZYfjJF7H60M+DYG9Ogsprj4ovG3n3LcyYki4Eu1
wMyXALQ3nPA8kPDdZlwl0OsHuLKjOMB14iUE3L7pwyGRBmXXXHJhpLAWcMlB+s+lQYHT7ZAJjGJG
OAy36AWujU4hX/ACyGqQElUwbzEURGCJdxx6a0aA77RmjFhJx0mbXHHEmZ64mYih+KU+RnFXfiER
CR4fDA2cHrnGIDU4Wa6URR5JqDPJahUDUl3DOr1HrAc21hbOZzfuzchxgb3QncNLwndl1D6KRwVO
wgR+psFlw972QQ2H0ktAXcTzloBKQ+mFBwTR6T3+D6Qz/I3q9QeriJw69bG7ks3+HtVaMHGmLxtt
Bbod3qXCqAI9K+q2f7JM/hvNMY9jh7rr7iHN+Z/qxDLDPTt7rq7S6vb6QkjH5ggpinsM+UoSgvqd
TnggtZnBkh1HGcwvwOOgCaNovmOmCQMu5B6NJkzvs9zZ5Y7KBiE0Y+0cIrqXQ4tqF/WLUsSrEPKx
bU4cFIZsIrCxysfItmKx8QSwqO+viGWbNcFlhjGfj4CXZ0zFrAr2qZQoQIKQI9h9WPIHXPPHymhk
1FHNcTNBvDhb7hi8IEnxeRR4toh8QHaEDahq8yCO5j6IrLKA3+95oKDpfX6/hx9WKHxpdgNIaZN7
KFMUIfBDhvfVBeWOnfrNSPufTozPy09gSXFTZEb7si5TmUJ5xYSEKdfvcJqsL9vHVqaXoasAM2VW
w0QeWBdjMPgfkNN2ZdJvuhXTAUTU586nKRBTNK6J9POyeX1+HEuXc5o6tn8H1Mk4hpQ4M0H44yzD
sT2LIadB9yP8/YWWg4k8en5AIvjMDQGC7Ci2WPni6QYRpHVuaIKrhLCM9O0SF7ck1gNadm8fIjqS
j/0NzQobUTrA6M1QB7HPknXHkUS5z/ra8Nl5YKDQALE2Jyb7KJ60L+RQrLKRnYbHLTDk7H+VF1sH
DnEmjBcIXRDPIbu9XXByRnc3T6LaePKOFoV796otAUwpyiWWP+hGIDNnVM74VUNUBEc/bDCZGc/O
8afqzLAcSj9mYbCSeMywCiGiTse6AYuvrkjgiY0WOzsGI9Zzj7PiMDoMHX7z0WbC/sAVZmqrjTdg
DiWs87BkmsK9YHzItnH3XrCyu/iGWxiAS7FGpoYBMFK5ATXly0MEKr28kc1o87lkuJT4yFaoF5Av
5AHRdy2YV243yWxTYmMK2RD5EL7XaKOi/BtmuBx254oB/YqgG1bM8LC4ZbCxeKDZ/h7uLJkT2xFo
mCmVzA4Y35NQA9LhZwyZpz7zvawk8hl2cDgQR/kMOH6wGChQJVIEUXZzh07MDNkr8LBWx/uRrVi5
CNxm/v2HhuypN39SN06C60W/GsjsG3E/Jvw2E5srQeX6c888L+SvcOS8qnA0K0DlCInlB/9a+LOz
HxUaMXR/0nchPRLfdeHm3DYNWXqUbbhmQEq52y18OGzS+iVl/id52tUfzR52OAcCRR4GbSHIAgDL
R7Yu28q9brB/cYb1O3kk2Yorop3HkXJx5A0BPvC2ZeBygBTUOAMcqogXwGQHUjCd1kgWYj2RVQf2
R/RcYdMe0vVQiz4vCHBGXjBvcrJmj2NjeIOME4wNCaW2kLBdUyqz5kQVxbCXTAzmLTfaIoLY8dvX
wmuEsHJTBgfS9GxctGh37z9yCloX3xc3kuhge1zSCcJa9JUf00Y0Z8O6YzHDUmXbUtbIDiDpkhVD
wSsc8K9YK52XIq6QyamC78uexRiB91L7kGbZTjgueJxIPsv2CFma9WtbY8KPGiRbFOfegiNFnobA
vES1sGB3P8l8me2mDNnX1+RQ69qyD2gbHKZoW9giNhE+8QuGTRtWMZsvoyUMg2aYnjFNtuBB7Llm
oDtMB+AP0QoZUx96BkSpitn4m7nR2+/gOxEZoE/8GqgURG1VfNHXWC05X0xrLrvDhhYVfmcBsswm
B68u5bnFIHgjJZNAOn8SeAOba8id/qWOQtPPQ9udHmSR1RZ7MEUgZLp37XQUvcT7huMYbmDhMOjn
VaLL9rCZf89nGKnrLdKdfjGDT/rdA3yZU4JEnhZ7J4qSpbrpCPVZTRKmI/+RdF9LiiRJFEC/CDO0
eEVrTVHwghUl0Frz9XOix7Z3p3e6GpEZGeF+/Qq456O+MURTGg6ZtQ/2n/bh53eqE/u+T5LtV+PR
EGDVuhgTmQJR9JCgmQoFrITjmWuBdUVp9XFvXofn4etvWZsVWIQMU4LVGYpXTmGe5V5rFhEav0KG
wUdumG2vOvH5qRNrPbgMZGrpPp+ucmbhwS3oECKdXRs6Iyn84/0Z+1wOH/V398kuAHvTZPWFtXYu
J74Tn1Rxf3pUsz8subD5Ln9jpCTHCrdETNN9i9kohlw2bzvskAriR0LFp4tBilVgWFbo6fHp9Tvx
vR6mBkITaun2C91HtFsr2d5A300XPNfrfGpA21kzfc3mX62UvVlmSzXMABdBKMM6RAO20rtkOoGk
w77l00go/bWdREvnGkek5pPHYP4kEEalDew5DxNl4ApLJbO+KMSowHZhvOnoAWrPyaFh1vd9qcf5
SO6bbtfS37/83T7WP/dm4JSlcNVkBNRvHdS6vvtUiXVUGkVgzOA43f9e5rvxq3doLFu8zZsYMWay
ic9d/9FmNLT9fjY5g3YWmBrELxnzx0wwKbJ20q1X/zCOt2df4Yv1s+1s330qU3+VEwUEf1jsqfr+
sUacE+kR/mB7W0DL14G9J8fPpGEBOBgB9l2NYVmKyvp7ZippirJ56keng/5x50qyKjv6KKNZ+MnI
QHw4f8TLp9r5C3t12yanpEzL8SVKYkr0iZN/naSzNspS2Xl2a3ioq6+QYBzvRyvvMqYZQ/zk9NGL
9mRgvCqk2+hM59a1lawuNZOHxtkwN1kJRD5qGuSkvTt4rKUGz89Z69CmEZ0qGYphaouK15WsXLIz
9eUEXdEbPVDRerweIjayLZusiStlxyfzefzQbIWU5N1ctZGSsOAkV3fivcUHhmAdzLhYFQ4f2+YW
nw+go41eYBUEFitLzfiVi1y0nOs9gXUKoxDafSDdy9SvH+KKUsQSP8+P0cP8mCfPkj+UW9Y/fOSa
yDaVXWfZoBzGY5WRWVxW36VUQQmD0AsLQ65clWkGcWK3FSVSXdUHYs5TjZdi3f03GW7tVX/ULx6T
tTyvfoQbx2HMs+lzXbv8HT4yg2Muf/9U4K++koHw2EHJL4lfaxoT1/yneUEV/fd5+gafEUXdx012
lH0o3bqQRwR+3Nrz9bFqn/5e/dQkViMeb52NWtZC5ARrutjf7Mo86Z3FGJwWb6GsdBwsoOzXHwUP
uipYHtnp8kEwhPb9KOZwSh9FgDp+XJRDOUlKtg2BqCNcM+A8/0ryLEVN/M+1J87l3Xb+bO6qKRPK
a3VXOYtriNfgv1WjiuqqcikvmouKyWjjOd5Mo6VkPdxCZiHVRe/ZOFbflaC+jdWz34thevDsp5up
Ngp1bVfJ4+OXnIHFXOVQvFKBXmrPEvZYMahXozUeBuPKVQHmdhvCEmOpIuhz596njiwTKF3t96ts
r0t1cHJff4nPk5nI6uuC6ZCu35tKgIJhLBVx6VE81fZUI49Ca46umBc9XhFCePxIHdoRaYuQWE9w
yH2oHvBxX/nDZ7ZpwNydNY/ABL0j5CFWvs/Ng8PAXgFGLY8Q1jkTgxof30TuVA3FsjzWj6iWyd9T
bx/LP3Klx7a04zOyL2TuhXSusLUVTtaTHU73qnARIW1192nKHodK2krklxVnctd8WIvLEuP1TbZ4
NElnJvhtaWQSzfi+onAzDcIsuUZauW05wT60axnoAgrrGXZN5XABOAQro1rk1Etlqo9DI3Nhd156
7IoUOBBeA8tdIfmPw3sxeQoZ8sV3psrEb7crpiD43uLTIMPGdr7WH+taMX0uR2O9Vaq8dvNNLzZ1
s42jd0+WTIOO8eYG+unFXyX6rUU73XPei2FQSmHLyXDuGeC8Uo0387dL6W3fTkYnkiguufHm0t9l
2xtEpnRVPQWeJ+DMRitA8NTgFu2RX6VmAR5eXzXRlahFtv7MJLrR+zdk9RIdRXC+98GKS8unrVdw
7eKh5I10Y0Szudph8CTpGItnbfDeaZ37OQ/EMFLTuZ7rcR7X+XX9xQ8MnJIrqnB6ic9kXZJdcC0v
Hp4Fs8NU41G5tc0/s39OVWDevnn9zHRauc7qa+uB3v5su7MeGvdXeqrKMcPBC9ZvhE3QVNAz3M98
ntqpOKZBKaTEqYyRA7K15ZOatWLiFH9ziRIZJpmSnpRKqZJOF2OXuiHAqcTDSUwsxDu9q0VzplxV
StXVEgjKXLwo4EItCBmL9iWwDg2rLipgZEZlxqNhBpF9lpw1KELRTIFT+uFPVfz4S6n/FbqPoqnX
lmrfHFJgm8ldpmI0pvLB5DEBix8/Npvq6e+YKGRNURZCpqsL5DkH4Opjf+3EMk0RD2ACfbp2MPID
X+F+8cT623R2ykdePP/QOLZa2uV8kq++9zRCeJXXkboJoDc57zuHd81QhEXpnUPsnWWFgLFiVrvM
uqK1N6e6ILEnsB7ZnOKQvrubS1PhDfuFSDIYI169G0kMQUf24yUyakPzZvxAdpOp/uMAISq04mPh
Ge0ML4D8+zs63Y3VHpoKmi3lYmgqyPMP+fWphy48PA4N2JuHQHjd/mQax8Gzke5yFkdqwLGhSKWP
PIgHyvKizSecljdPBQ9i2HyYHy5tJ5mikRWWabZ1fjRyzrQ1uLNGvkdPdyImfCqDMt9xBIcZJam5
EAuK6vlkH0cIo7HY1VLXFtjfsSdtQ1MZjrFFmN0lLZfp1fQqlzc/dE0UOTSDCohksBY0/6GI3u1K
2XvRn5uenV7VXbzKYtUsIYUiTcV8b1haiQR3MlaVJQOeJWsTDUUlFy2v2B39qDv8zXu6es7UGI9e
c3hfqRoG/IIPE+5JMcNlIhVUjtilEkXbMrvk7cRobcpCS/zK7YfmHlddEsiUU1kyeGqzdweYKGXA
ev/D+6Y4J9E+nPdurXiyFQFXQ2aUnck8dTOEAFlVHf9iqxz5UdbDLDAJifkz/2MHJcvu5/4IeqPt
Pw0zzBC6DBh8u9DHUiTd3D4r+1XX4Mc0yB/RgAOIN+sh7Cg0B4nqOUE70wjwY6Km9wfQwF4BT7zw
QM+XW5n9JIhtddFQBiuj8Ivc2LrPlPmowpq9DuzMwwBPe0vyMKTY1+BBIIdorESeyK4NXrFcN67r
Es9LdR/TFxrKWR+olXn0WNLwHLJwg6B+bFKg4gP3QrgC0O4s0q7rlkBdbJBgH++ivhnCBIFih+Nz
+3CXOSM/OCscmTOO6wLHRdoEbS34dbODIs751x1Fhi4PkBuC5c8D2moWAhz5h71AW9kcbhJVMC4A
khHVc9MOkSjg3TULmYJPgywo7UZA4W7uW8UywR4qK4Ehv1eLAzxzx7z/9eX54nGgGlAlgnhXg8Wp
dJnfqj0bA4U7pM9FQ3GmD4w8QvQmT6XTHESpuSUhA6H7Q1/CL9CQnw2rg0crKdt+ZI1sRyCfEUG+
VTLlHbT+pY/azZfozblalRcVHJPRklDoENDt2EaekvspjE1BFQvyenbA19+o1Mu1RtxHIoxftjQv
s3gV3o6HHYB/MAcMCLPYM9Ii0+usW5eqmov/A80ruOaWv5I4UC0XcxOODiwwKllbDvcL/casleok
e7lhJqBnKCB1ZlWVC2HBLsiY+rdCtJ9u/RMtJH42c5dnHsQw5P4IYcE8yBU3dPCZ/LJmwrYFYiAX
4WrVEwvh5/a/4aP9LnuHQQxqjDmFU8vs6Nf1+ufLEJ9r8G5BCsyPr5vq5iYmdk0NyTjVBTJ1pY6N
UEZNEmv8Mi26yM9jzpgnXCrVsFpnsCmenzgdwagIVHYYPyfr1rFiZN24dbdSKLR+99aTPvHKl1Ra
pTTq7+hwXb1+HJrxoVCQ8aLJuCsIGvOryqyZpkU8ySoo5kimDiWsv45Dmij8UdRs39VzKths7/w5
Gxn9JgavXoa5OLL5wMFeenZj1CoP2t+adaDRF+Q9Dpd+dBi/u/CADYrpqWGU3dwM1/1XMfDCmaPV
dXSTzVzvCsyyWDLDpVeL+W9Gh3RgVgC0/kx8R6pwHETRAXC1+/xWxeAuxjoHb/kaHzq37uKb9X5H
TkNwRTOJrG97bnjl1jiMhaSwIoWkxYqRTTkdrVzQQYHySI67fFDO8QYTJ2Wp9L1aY1lPCxD9kpki
ovyFv1MZaLzLMY2CCkNzg1K7HN0afJBxw4PUZ7Lw1u9X5ciKAzu4+xhn/BNhtY5Ohrd+qya6F5MK
RT0lZ9Xke7L4iX3EyNh0drySRNI1snS+WLDls+oo8cOxt2a4iPZ98YGyQVRBXKExaZ/qqYZCKDA5
F41TnWkBbDU/m6Dv7Qe0TffBymX/QWnGV1JULD42unSuGKwYSdSTRQZwwHxebeqt4/RW4w30lQFb
X2q7Wf79cUY2pSbING1R+qdQIOFwLAsYRHw88NYMSosG5r1LZVHKFXYVHibMePC9SeuWP8sf5W9d
bMOyED1qeMeL3GawI1E59PaDO7td7loc45/5K/r+d0SZ7NNODsyOUbQuxfhTimKKV3VeQR7fl5LM
Si55VTatzhu3CeXrXDwy0Y8XT5HSPVt7SWjkUJAbYPKckXzeVVwiZ7DS1Sfe7Eqq3NTTmMoblJb/
giYrQsKOq4p4xUS0bOSOUbGnRcfdlFuEXEZwFK8afu90i4maioYgnpdnmIFCPH8eQm35dmhRTS84
xUkke+Tti3bdNM/V7NCMackq8FkBGTvz/p0kjbSBB5MvWUStx5iExNTilPJbe/SqDO+uQvadVfxt
T6RS4JwY41v9GETFwAv7mvEf77UgCjHyurciNbv9/vc9Wi7rpwa814jdmfSIfD47Rg6pAW0smYmI
WSHAwSkk2ABXlC3MUarJLXlmrqn4gYwHaEZPvdq0TmAYjrDChSoJMJXYOaZH8cETiWe16pDZgieP
A1wD39bEJ4fKMLlBmibB3GTp8Fj3nKNOa18qpIKbF4Re3WTHZTAePhjaPYJLAbfaKGFM22+5ge7G
QG1TNLZ95mRSY4NZS2QYfDOHjnVn7+kKvDF74mlrDdspYDxKlnXFC6xHwNeb/LFTbnJ4qMlUg7vD
tbTD+u4asHkZkl2ZCiY7/8YblA6Vy5xVPQZAOAEW1QyfddPomgP2J9v3/7pCCh/B3s15dqaJ7dHh
VoSCdLIl35xJEg9RWamLQbodqynGevwX4m0PmIGZA5AsWJNPkxQpmpkYh3n0lyOTldzEZuOQw8Lg
FET9M1m21i1Lgclo2WS2GpTlQGkjhPh01c59n8u5YZrZs02jl/1cgYCzo5wdeute6hEaNFFQSdx4
dheFxThuynOCTklZGb1HiQnfhAI2k8jWo6iRsUPsXH9Or61c1x1SY9B5tmbtXHfB7nJo7Cvk11OA
vTZIl5yCbeqVL53Vn4R5iJU0PkDNiUxaYbILWivvn48WF93dkQF+2Mwq2Wh+1QGthZfM/Py7f+F+
8xf4jfeV96mJQbY76iDcVlQIsP9FGX9PZWKKTlZ14u3n3FDZxLpKv3ib7xBKHqPjwPT/yUzSXmQU
ztiWChGqLEsjBDwb5u5/XWov6EJf6GD+LxDcxH/wqWm8CTLqQidZvQdcaeQUvVVnbPsL5gduLxi+
/BoblZXsydVrq7dtYTk2D76MR826UzfTXbQOHVURtJCPtTLnd1/hCDE/Mncox8fH+v4r98E8qtpU
oJXPhcGuvO7F6XIw1SzbCeeR6fXGa8i2oXIPPkT7wofCFVarHirtigObQeljjQpZvTXOI8WYsV5e
kmmr50ydg81DycUojp4ylN/5xVy9m7Fkz/1kY9kzNH80Fsy+etn5YSDv2/f0AChcKJJUsByfWiRg
z7IW5UXyqFFpAeOfE+YsUQoL1T7jFYPrQlqDPaI/V2W73NNkiM3zYhDnRz7zQ6bCRWT1BSRVxueq
74kHRw848iyxfE73l/dSthDrhpKnwS4txE2EKhXJq+YBqi57broAgUxR32G/m1Hou4ksJbu2l/VI
bJf2K28Oilg8EIZ3hc3UTd0ZQypfvRW3rXVnWVKUVRM/ojLsFXHf0sBcVHTq4zX3OZ192iYDVU2S
adYi5TErhOXYG10aRLd4GTxogu9krhbp8hLY50dJhdOxInbKrGzAqcFYj//FM5lvuwiNGefTThLr
zOwyV7XVQ5FB2LBvLDVbX03Nj123XDWho2jW1uVIE2zNI+ctrLeuybwC+6GAzr9do9Lu2lbCb+Yb
DUvtNk5TYXlalVBOyF+Yt1vcWfeEtpWxHIihH3Tmju9IN9vu2eBuu9AImRDzHdBFqKFq4edvP2pp
OrZcN9f1j7c439/oGON9Gh0CVw1+J/GMHWlEFMver0ulwVuMVZj0mlATR8w8fl7KDixfPFZzGWWu
fkHjmcqf26sJcs39Vz3lqv+bGtjkcj9rPEcRyvTHAOJTIWYvjXRPnX3pbf6H5j/1fHKywIkrXcvH
5id0xFynkwl+J56m/L3/JJEcXgH0x8or32DaU2U+28phGDd5N9bM75AjRqvO6cemGiZnoeh9f13b
3Er5vPbjvXgPpAtpDlqkA6wiNzhDrQ+kIM4Xn9WExhiMqhVwNBtRWv2LnTK+lcBqZ0tM3A3HI8O6
5Hj/yzlmUXg1uFyfqvhGtkst5LEYb5jQ1Lk+5/nSLluIjkrY/J34G9Uu82OugGfVPqw722X1NUaR
WRgM5zeD5ykvh/WlQnxxC8w4HRr8f4dmAR6Ehh8JxrmzYpzoRJ7KHKP1VvTshKN300NNcOk0cHHx
JMatt/JhLu4qFWvw07GlaygDrUe1wFiHneYwdp5mZw0jeenjKI7/b1qVGCJdhf37XUSMRgfBB9ko
MusHu1SfTaBE52/l8fKKCaJLe5GwoGemmWMYl9p/Mb0FJ12uA5lKltD+0nEYz0pZsIiW0ME5k8Zm
DIkcRXp/6K9Y1TyqWuJYcLDXnXmuvB+HZjARSTASjN7vggnwxNAALd+rydNY8ROXmiaJNS46mLeq
2+CHIC7nwTpe9tTPii9jed7epGRFDbTnZDFx+TSWGJ894XenuuUWo22MN1z366KQKsLSPu4L/qfB
hdXfXG66/xrpvNnvAYQQUFOpV87TvyTzy/4lXj/8gWp8rUg5OHfERpFXPleRhLiVWJ3HD2vHRj7e
A2UCGcxz6z3jjeQ8HtRmdZgewz3zsgw3BgwMha1+7Aa+CNNgsTXZ/rW1+VGAx4vHc2GU+r3U3l+A
0ddQisP1azHMjLrP/oxVzT5bXH/dPhlwZdGbdd2LvwQfnO9NH2q47IZZKQUnyAZFN118Z8XxmVm9
Gnr/2pqnBufZx2B1kYolbql9/XigkOfhwrQD92XpkW5EtuVrzQSZbj1Rpsl+1WfPsK6VwIE9op77
N2KJYYZxsZYdm9JzQ0EkH5i1B6xD+8JzLV1IglZ6YN3XYJYoPEeZrqGIdvGXl+mz5SDE9EEtXf5e
K5tV6T299gK37fb7r3bBuQ9D4gKiXWIRks9ObFNbDjKu+jxmmQhh0KQWjGaWUR7nzVxlM4lwI8X1
K+1/sWMwJg7XL6xfOJXtN6au8iFD09q5/NlINu9S5tihPuTJnyvG++qFDe7U4HCu6NbP9Zmw3mAE
j8Bj1y9j+cyOncOP1LIEhUdIbsVfaO6vFSglYggrVCcNnUklNeGwy9A5y+V6U1DFPC8dJUZYDjMV
Uzav7neVLukikGohHLaVGkl6zX2ck/nr9GWWJAJmW2MolGOqolfPlqMAgYRxk2lAhLxiWYD+PjO1
7AjCdhjbex166KqK++0nonxqoRms6732zKPTJUEBodA68LsOCe7HpalKnkEuO2APIff/F0f0f7TH
RI6cCXtruTEqfQoNjH/5sFlCkWxJchUjq92tq1C9LCchPd27MncwIID0DQEiSJQB20LzxPjBch2j
J+3Jl0HSG+qHGey9iJQK38Ldi8rbfVm5p4R0a8nLs/5CMhWXxy4D5NfjZ7sOekIGjiewN9fZ8Tt4
czdYx9wZDpezp0GWLuKCZDe4RvqLezfsY3yk54nld5g8LOopPiUq8svAIAHw9iOpMWrueMiUkqlW
InIqVDcIR46gI5GNcex1V3QLzugI+WP9cCrCzX6tit2YdSKavCFw9G89fL3yiSF4VGmPGpTxYjGB
ehUliZ3FVnTFbuRHh4t43sjoppU75Crpe16frazVG8aVWR6SBMa1djAka9l/QPmEGL6gsbUIpIAU
wtO2FQTyjUGB7E2zgW3RXCg9tUNxy8ZYxEXcft37/p7SDp/kSnh9L7xHNlINrVYmse6+MfhijeRU
OiYlbC7YQIctL1YgkNDAzohwD03uzrt1eZngeS6jgj1J0WOH2H28V888k1q5hUzuEq83M9R1EEPk
OUDQtSuLYihniWLmWbirj37XcE1Tp0whkLzRj28dKnOZcNtt8fis2ezvQDlGPo/ilaiQWi+Vj5v+
GHyOtp8XkmEaVuplaCBlwyGf1LA+mPBJvs3n74qET1timAxBfSNFO4ijnJ/FwtXuGuOQJm0/CTsO
+fe7cCbLAyPqCslrcftQp5yOya4yOb3pEd47V1592o9M6BaQ+gnJI/hd+cc9tDF2l71J+aFN5BSb
6LgDvqo3skVEi490i9/ZXUYi/o9GVYLionAVhMM8OHS7wYaQrGmqodZo30FYuxK4PvfDwnyaHTNi
YqTvWj/uIG0ERRWRKDN38MTFk4UtwsoSerP+saUHmF+No/k2rszWFHfB+VOCKf3NLoByysTQRvMF
6D6WEuPoPcrZs2GVsIrItrrtiVMHGiQUJCjmBtlKFgzxAs4GwtkBc8NUHy/yV/btb6juINu5IsA7
7mfnwLHUxLqxyH4uDRv4unsbPedmrrd25HvxlfhZ/y7+GWwhU4WF849TnOisToXEp0NuvSvvpnIy
YVJX7Yhi1lYn3u5JV017UTIwI8J4K6l6lGjPZfH1h+alF3Mi+iuAH/NWrK1CvBrHn8gMPIYSqPYc
RdTSSlcKcQoSk6fpqwGdPgSfv1DFWRo0CgZkuabbH5QAx1J8zn8OUQNIj8qZ1NLcio5q2Lr4oQOm
L8sWDP8H1FJcK3FZsgBzCIolvIHjt3fUBqnDQs+iKRnG8I++lNWrTD0BxnMa5OMqhMrSWTK5/xuV
6D8VzUFC9nWe2f2JXfOwIzPe+NeKB9VvKo52HzIkjspH9P5dYU1lY1jdjtN3wnT/3hP4jIbFAmzb
68MJH/5NsmqrsMHJXv6i+jQFtoBsQxnSwC0CBOeg81T3wBCptmw8n6H2U42Fslaxzvn298CHZsNl
m6n2Kp8YvWOVNWHHIPWLxZLqUvEZKJ25c8J472gYonTL2enm4xzHFzxP12roMYnT89tnu1RV7Akf
mBV1J+Q5euSDRiA79tKv731P/YXuX1qbhk4u38nP/amQ6UUbxmdulE3Jg/NqnkzcdBEp7ir5hw5t
ukgU0p+wSAeS3kqByYQ+WlxN4vwYAvE2A9nIFFZuBw1OXyMczn8r4LooLv6ECVx1iQyU5cnJ8bCV
Y9gqz/WXx7rK0nMblaOTkXHOofD8nYiZmHHaVQ0ZZamx8c7Dtg1n/WNmGqF7O9VMyTmc0oYd1lWz
2Vz04xD5nJkHJpMtmoezZNHsECKYNcih6M/U8Q6X7CZ8EpVZzstQ7ZdhagrUYIv9sWeDGR5Qopro
FBRFzJLW5ypAJZkd6TeDFBV900bE7ESX/dKh7Ou2KSyRyTKQFvKzz+jcKtfhShx8N3N39pfyVvTz
2kyPcICbkvnUl68CCsl8XLQ7GAC3D7LqdbaKJPF4sgHVNnpmIpxz0PGIVel4AtOTPsTUBtU3lS1m
t+XzqZBTUCL/vVTr/tw8X6xGFLF1cu9pjIT7AvlIQt4TPe/jJG61eEMJcA8SIquLs39YAlZAirol
XXcEnpf1qwFMopy0pEO9eC6u/5bLQnxROtpDHBE5yeL590ibm0P2yU1iP4c/BeV0O73KC/l8DF+1
bXtmWjzfiiR68w+YXQupCoFGCU3v7/gdeJP3ylveZD79va+rCv/h+OdvX7Sdnic+JvtqdnCqqVke
WpNz5T06sjrmWoNtyCw1nk/GKQzcsOvIsbWOi+gJi1y/c0POIrHG3v2HTR++or1MF5WttmLRNHw1
rDDtKulqcdWMfD26j5xXWXwbDDQ3f+dvm92hCpZ5zbe/p0x+W3uXM58bQ5KP+N9+aOoxoI4dJ2p4
h4lg+1iJz4+tzOQ6MWGGu8R4X1s2q2TnyV9leumTgV/ymW/krEcl/YWghCSW/JpVbii4tZsSclE0
kM7cPMWxgR2disxyxPYNK8jb/mM5U7SH0oeeJhFEU8HGMgPuO4xBM7/r/vsv+anrzjWhUlkPUNcg
dLruHXs27Qe/YzOIwn2666LI2iM//mXA7nuu/WqYm1JkHtvO59UkUgwtxT+sMTvNDBY8enL/pu+O
u7lWdH7+pUJik/8dFl0qfxcR7mthi70aLHEbgYSG/pFEFlzNT/PZ72wUjo6MfcjewOb0PRC7hRZI
tta4jKNFKYRdbhFfO4BhPtm7GympSG0vgTL96qEvzZwvGjN5ujX64LecBXzAdzW+Gqd4g+ra1STY
Pw9eBO1UsmtP2gs7jSYBXGOrBk4DuIdIYJHkd7Mu0kHi1U7wBJCmEK2fotK4WueTbNiGdkTRrLXB
2FYc44PbCsPOm26/ydRj7LIMwbrB+wnMXaMmrJP8lSI1qr/C5+MDmS/au9S10jXxdEYv5aVB2rKL
mcRDzKkeGWSn6elqnh4pH958Mxffu/Kl+f57OX1ErT7w5XODXaSUY0vIV4SVHru2cQZXWRBqJ/Jz
ZhW3btGVVN5ohQwLwTbT+3Td8LjNhBuIoxgNdP2Fn10eiLHKa6riYm6dOaDK33X92r81r8jCJ25B
sW8kotFrjsPYFC68smIqgQL56r+56fjqUWzHbFud4qSINFhVGcAZW4rliuNZwJO+76SAMV/32scj
+A35ZpvOaCC2h78pmbd0NOUJOGca3ZWmGDRMucNMQ832KZ4x7xoNVBRYVLxPoLqegPyORYEZaUo3
BzRRUV+BgSJS4+w+/kVlzLPCtMKsly4gN9zWloSAXuOmVnU2a/6AH6+aSk4BedHlmNa3DKu0R1mW
FAIbeg7xMApvJH55w3uQHvNoG0kOL6mVqeGjkYCyoCu/Biz/43kfm0z2UuWO1juMudhOo3utBcNr
NAfqiUc/a4e0dZzG6lbgc04L+ZkyQmZEVEpjj2brrGWbtud0bz25RGsqptnTGVtazFcfrk+VAoA7
TOoeSG8PIB26ni7lz6OsGIKsP/lR5EqhA1KoTF/CX6SD2KzzyWxB4ZIdbX9XT9I0vYItWYsEPgYi
I0CiMMBfIuxo8pHRG6tctBm2WTyfw4nVT5XS1Si/zx++1Z2VW+u8YqBntDcLugCWHS7qglNTcGbI
X79xpGxIHhL9Dpgp9nsb3uZmDmpTXlqYBegB6fnFzNGsALKl73kwS7Hf2+s84NHeU92WLKTZlquT
Mt3Yb+brOrIZO0duHH6bjvWzoS4RKpdsO9+PcC5RWUAAyKxEmxzkoPSWyancUK+auPiq3YQz8Zi3
jTl6X027h8XTSQxZF4qDWA2yuAVp7y4UPVzZNNc6lyXdWLsgO9HteYGBk9WfQi6Cr/se9Hbjxd/q
483t7DUWEBHm15VXL/rnmpgsYegWNpNoc9uTgmORAiHfndmXyjc9PzKnYeN0Carc5S+dkzkImOnM
vuFSnmVAGwVppMcjA3dWHJl5Wp2xKLyPRWr8+nsYGSeSqMKPj0fQLOG9v8OBkJP8/grUtIWBcOYf
P6etm0PueJT/n+vrSPQ4mZrQ125uGJ8K6lUuMlD3PC/Kx7p+UCfhmdb+ZH62llELlkNTb+bgum/N
bXekN6X9pRqLtHhzXZnOvnWgci/JIdv3ZWU7dA/Xy5Jt/MxwPzhRh9nNrQbVJHISHk6Ye6JdjDOR
B7AXA/+dF51Z4K/UTR1291E3yLSfgIpP1sptDuMD0VStPCISdMjUpR5p0tcqTleNZJ+kLIci5jRO
tlX5oZZ2jTOkURGjt8ajnjpV76eiCt777kIgoueF1Go1Ps3vgaXhoJTpqAz3RmKmNJws1CNNqvin
88kCIZVHW7ItcMp9VWy2T0Uhnc//avbfxNC7kc5fy7NVz9DigXO465j2pgqgomcnnkZzDlx7j6Ky
yG5HWvB5Ngxtr691k26WZsIz9cUZG01J8QWleHZ0WhorbNXjnblJkc+aeSFt8wJcebcwp5ByJY/6
jmXwuxt8OZn+q1r2SZvm6y61Vqb2x71ybjmOxu8U7+NguBs2tsm6t2R9yGBh82eMiYf7++44bk7V
bUUr3vdJqGBcVCYXe3VyUIs4n/VveOc0z0Hp/Cj8+IE902eDxFkpzhUyzPxcTRf3TVRjd1631w/p
EuQMUK7Lup47l+6PgXsovl6IdhwVTMYvh8cOdqpP6Lca4yUh1Vp6R1/r617ByEg3lsce+qq5fgb9
+dZbbVt4aFB0s2sSSb+BGBwSCs3qIt37f2fQM+ZEGq2frcsgwoHq3xWOts8JhgKD6zfR+nrddd1D
PCxNZ2Lwc539XRw9IYBYCa6yynpMM0HFp51J1FWUL7cL/AXNzJ/7/L3P5fNj8NjQ3+xHz3eF/K78
WE0ZaEXai+YeoNFf/s6+FJ2zXi7nEWfUzJoI9vfOBx8MeVKsr9PN1f0jPXqJVci29tlOrkkBiVSF
epS95w8OkKn9UWmH+sUGRvA03IFOV3RnVsxU4f4u5U4FuOq6b9d+h07w7dDVtmar93B0mrQ/2Ui8
g9gpXFmYTT/at73d5gu2FfA2xMNFMKBSyq+rO9TJX/AoyRglzPNan1HeHJccXWo3HgdfpnEwD9Kf
W/eZUJ3f11hU+onVrvK6NjMGFhBO+WiL5mxudbrr11svWbo8ioRrt+DBLYVnnuvOvmbREs7AGQd+
WWYokTMtSecFXb1BH3xzs2E3ihlVvgt+HW/8+YrUrftDX8zaCyK2aD73hKK1za5gvzq2NPjm7ryH
Jd40k180HsiUEG+a4P2jxvze34tWs3D4+OSZhcUQihfi/34tg/dQOYkUXki0dKmmXsf6MiylVy89
BXB03cWNfYs8hWefg0+xt2TnJeW8m0QJo7KGXpNV6f0iLYU8pgxuK2wgqm1OGBuE5bSt0DbfyeTz
GpUT1CntFA4DfU2EM8KTBTZ5H9AiHK52NrFwqSEW2wq7rwuK3nQUEIBNXb4NOteJv0rrXOX5vf98
9F5924HxZ+n4cfyTTnBipDO9DEHtCGyjZ1dQR+pUU0al848/V8nRfb4byyADYv2cq1uNOYu99mkO
3FNBH2L1ZbYD94v3Uq/ygac8k4fv7OjdhSgr8uK3Ar2bi3hZFv3FgzYZTzchZraQUFmUTmOD6gW/
Ug0XBJ7CT3No7UEOk+Xc96sNx9K2h60JXVAcUg4VbTfY/XjVPS3htb7UnrUxmid6n0N1P71/LLqC
1qtn3/1LsJaHB4fl+u1gQtq24KHBLjN7dL2o2iuWh0uhRxuVxQZL/EBUuX9BToT0yWrqXbp/6O9U
M4jD/dG5cururWaRukGJaMDlsXuzV0MmaxjjcXC6FSKDhz6MgQhkKpOfwbY3apIgn1XjcJZI/vOR
VOVP3TVQhtY0Po+mqtlbJfV7XbV2u8Lm57BpxosmMhVut/+gOOUtJ4Vs4bUv3r5Mnfgh+VY6Vl1n
d5bJI+c4GGaMBUIcYvlZMfEeIzBjiaQE+Ny8nTPz3W0E0BO1YC77Lpsrv0ln0+WYYxE6i715Kmth
EqwANUDrLvwsYY+BHaqsJLgs/qmkc7b86Lp2xgkxi4eeOcpCKjumfPN2gsYWEeLSwSaE4lRCZuo+
gQrYnZDpjFS2PSH27xj+b3XGK+TN4Ks6M3fRLtlWIv3lpmIz3VER997ZwlkxL8rJhP4VLQYORLa1
+1pggfQT8byLcln3bCYQYAYQ+0gfZr99Qt1Vl3TqCcnf2zmADzDM/kOah1MpRGvfq5cd62e2ZCat
++p94Q0MmOH88UZ2zC+OwhcdAl6/TrZNNjyXMycTy1cD7nd+J8i2IcB5cW/fxhLNX7HR0ghVqZ6u
Kzc3h+ox21wMAnHgWE9yxTv5Gtn0dPuU9lo450qbgbfE9sW6wE1ZF7xRsAkwRorILnQfKGpuxR88
6yRylq5jQ4vDEPVYh1YrhnIJhVFhTSWlu5ESGiTc701l/apczT0xcW+Pv/RyIsvzvG3jOGxHSehZ
HQqf+7FqD6HJMDtzsAPOMyjVUXyhFfNCV8VgOhWQAQ+nYZDR0bsvNHUdGF8mvKrIx70sKXIZ8Dv0
6q99pBqyVhb1JIaGphf5OBZrvFGvdItgoXgJahB51nupCIQ3Tiz3yjNqL4xkLcbin7ntx/GXtY6F
BHRBc1+xUnyNcsvu5oFHcMfCqx1jjQUtN2E2rui2l35xfeSwchmc7l14IEKbPNrcWnkEpvrNLbLF
lNC+GHqH+cEVH8UMzqok0+CdIjfeKYhJitSWqjwfVfGasYPgriwD2W/rbvX+WZdu18YlQZD0/Fko
jx0qIbRv+0sUPdtV3XLc9mAmgER368ACY8sqLsvhUV4/S3qWpWlvdGgFyXZWY2P6ZSZsGJ7lWy64
t0iiseLNPmG9I10gZu5zU7EJw3B5uixFBgur9UPRgphaM3y9A5LHbHz5Se35pQbaDHYbXty6Lj6J
cPqs4Fvkj9/Otf13vC+nl8EI0O65+c5m6odrIZP7nGURlfvpRrIaTzZT2e6KXOX7GBGSsh+d4qbY
NUeMBDd7eFftoyZWCjKa2RzrvqdNLLoeU+NlCpeGXt5JAt3aRYvbqSDep0pkM0l8zWadrMY9GYxf
Qn6cZ2+Dl5zAzahhVT0Yj0JQTBQeDAVOdZQcPBomHgiW+L7H0vYx5L59x754Fvazj8wq49kt2pwe
kYLFL3GE2dEquPvE9mXAbAo/9VU/HsuPiPiisg0ngvW6r6Vv8XyE/uE/ls5sSVFsC8NPRIQgg9wy
Cqg4InpDZGoJDqggIvj059vZJ06f6uysqlRhs/da//qHwfLbiscAvQFjREJLnxgrcQR4l1uE/HRM
1VPJIUUqBSdwGcU/XGf8nPFt5SH+x/bMbRfCf4pVRmC45RcOqh3GbIMF7k8L6k26cI7K0WX8lABR
hVrgvALCwDqoI0WdQxnpEBtVw6BjVh++ZFixLUTdRvvaKCu2EDs50ql4Ge9SyJQ+dnzAUEgYMH9t
A6OdslTYSxlD19fkcv43/DDvGV8HzoBEEBEQ7eQ0Qzpc+vNsIHSclOAYdCC1MPKx1ImQZjYixsVV
4clYAzEmoQYXxe2frAVQRZQIrZhiVBwWkkiFgalegL/RGTHmQEqD4YKJhZUpqI9tN8uFxghdVH4Z
53zFkqVOI738M4xx/viqgr+B2XaLjsFSJgwZoSfA+uOw7ObC4QB+hOmMZvIRY/qC4p5NxexSbio6
Cnay7h+HQbEZ7DFkYWKnttEwFIQZDOKAsL6gi/oSfCT7B+0Aqi5/Z4gCxhZHNq3y2XtOeez0/XBk
7evJNXply/sY/Lj5Pet2jtvlFndeNIaVu77vjBQzalCbEjgLwZYPN1F0YwmEch4xIDPQWTGxXbQp
Ve2f3otLQq5BO+kCD0uodkVrmTBqhd3KWIbKH0t8ZqX4whHrh+0XhSWH/hzLhdHCOOQmlq3P3XDS
T+94eN7iJ0eizxuDTR299oCONeUnv861lLVf4205mA5fwVVa0cijKetSZNrGmLqADLgCviAe7+c9
1q48Wn/wP/QAKAikPr8i5kTcOYZVGVMdg9Mfmpp2pKsGYMLyJFvKc6gSOByuXgv9gv7ZxiA5RLH6
qBlhWt/SWuOOODAYkqBuZY2QKoDMiX26EgehQFscGm0I1Bqz2z+CDFKhdsf8NyxwqnaL4+MHwjYt
BTZLI81XX4xxDEFWf4mAxOFRJfPgPaWCWTRxzfFb+QVE+eklhdV8/ckTonag1NBW4ZYevPCWlbQp
BsNnnghrKFHaOM1cdj5A+oqledWPGhKoTqxMH94mXHDCAc/+ER1f/ns/yAETtoGg5ow2DEGnDDPL
H66oGWcLoolXPITXJbBZ+aPCgkPFHzTeJ2O9UKfjFcG8EGyHRfKcICIUEr/oa4YkvqzAoa8/X49u
+RKwMuoJUtmPyzP/9Vq80+MmrdMpcPj9gG8fAAA7ySdEx7X4dG7KQjbH6EwErqX4VKZtesdcvMDv
GDgSKfy0/EzxNGbaObB65NuoP1kJb/Eh8VNYYK43//DoJuaKwWu2oDWgbBeQrQ2UfP66OIfizGni
Rq+6wDvqdLAoAiBkn+knRFNyY3CLAHHAyhqtyL7qhR/jcK2hJ48eqk/Jxsny2LIxHAnghNJO4ySl
AkwWJEwyyXj+kCKBDepuGVX4fuHSbrNM8EPoSRvlme8BxwE7oJLC/hScaDGxjMRg80sI4BIKbuFT
IeMDZAqfLe34GH9Y/PegUn0mUWK6ywuBQQqRkpAssulAlEVLA4B7ZFshMBS5ONU1ZidGIGRPsDuM
I40kx5S07vCqFhHrjk6jtrp3TMJ8QE1MPD6MtfChYXsHz3i55oEnDnB9wN22IfZRtN4mGPmAJ948
WFSAy7wI5RGwOqesOIcYVHxBaD8OG+nz2Ej2aGQjaJCPRCIxwGdeDUKxY4oBVwXTQ3muLMFLyl8a
V+wzYKjS2REjwJb25x3rt79VZykJ3DJcNtGra5jOXRPR1hNjSNQxzfOEtuVoohYU3nLFIos/827x
WZNHhaPKNRnYZeM9Ep6axwnthNemzE0uwMGLYlp5ML3nz5nOs7bHMgJ7F04bYLdXmP0D1oMEMwPo
m2ssM6rdbFOGFyYYOtkwncfc8LtihdYTulVaCi4FkkMOUWC2GRAM+wLHhonql/uFEhVh2ZwCAAzy
KeiOPhKLR1Kkz4BTV/Eva/zc0MfI9iP9fPA0BtWVRIfUL9vdK6p+uYXsEQiJAL/gySw64l8YGJIP
GZHMjv3qFCaWseMeilwuZFWdC2KJRfDoRCv6ZAQIdQXyGLl92yKQccGNufK8IobkuNj0AOzs8uVJ
X1zHBUlBecTNr0m/KsXSxF+DI4YAI64K2yaDIt4OcVDQcYGvRBY9Vhri3jJD4/EVhHFkhNz0pTk/
oeAQFOD3VnDXgRtpGfl9oRuljWL908izJVOfMfTb8EdQHQvzUV6OhYjvE83cFFNE2DrC44YjkZ+B
2ydcxSrCqIr1Ccv8qG8AFHBf5PjFCJotHWWfj5snL8VrQOwTaAHT3+sv3HDIRGzS1Xi01OYXnx3Y
DGgestkLRgGrk02Rcwy0/FdnKb622QxCO0v0SHeHJUZpJdD7wTfOIh4QqgsGQfREM3kOA+1cbwUB
FS+wYkctM+NDjJYgSblDncIje/E7XvP2C4VwBB+7mSWosagN15A1cfKEqPEewzkCE2IohTRQ20Ni
u9PBmnhqXObEtfHoYolH60rlDfRFFqWKZspMRG1NV4tGUzj12VWUvCNKAqBjnBzmELw8diiX7kpq
XbqV4ztK+Ci8NTLn2bxYkigsivDpAwiEwCzqL+M0nm4od4zRcNSDvfHYQqdNTOehIiSH8SKCC1Zm
56Mo+SDTJGKRcn0k/LRAmqXdGegzueQeIHvQgQNPu4dN45QAmd42JCOGFMIdYYyvtPfK43t+4o1z
VekVNsiapp8V2EZ/IG5eLHFIPYs3I9BKFCfYXWTIQoF3mQa8Lfkfkrwt3h6POecN1MKOYBvsoUlG
dihH4HQz5mc299kymefHi/UL+Q6bjQiuWPcPbqM6piJ+C6nifYoqAibVghLcwvwvME56dJsaogWQ
VtoKXDwskEFCpcTDC4UCNkZYzvZQE7U57n+8Le4fhATwZao5FNPnZXc0U+IzMLkPvjF6bwhQZxKI
xy0uc4yJuUeAUxYVlPM8Mttune7mVZhS3DyMDXyUFOqS5OunK9Ns7jdmwD4PqRifmNLEKcHmKEGM
S/GN+xgL3vpYvBu78fpzwP7IvsPJ43/tDWAac6pqB5nIJXSmZD+ltmA+1Pg4dDCbw3kBXgWdBvsa
RcuCh5U9hZ0DQYPEUTpn1snyvrKe2TSojgpFzNmx3G0NH94fmd/8itKM+QFYGRKkhMcr4ZJglwja
8Bqf37MNXXM9Qn411oh1IXMc+TzhgFRLGHPhlqdapnOF65zJ8CYdoGgVaZhs0xYCCiBIYPaQNxH7
R5I7310+DL47qFmQ1qlylgl8ch4x6JJQZIkF+73+8kwYAU3Wpt820+dGLDKrf+EfFoE5sDvA7qq2
/NC2nfKYwz8TqMJFOGMmfy6VTRf+3VZ6DbivFI9sVk0fyt8UbqWJZcMz4EjtdnQX+aqZQsC5YRf8
r4Xl7fVA5twXjvv1jScLpWblDhhUcjbT2aA4p1KE/o0umfEWunMo7OqKD14smP7lmEOpPj+br/v3
DIjigikbPZOIYieN1pgfwT2gh3D5jLlxFDfm5mcjT2iwAfS5IAhqIZq7g1/2zk2xqElhYL5PtPec
i8dbyPkzOOpSTnG822hzjyjxSfsakoIyI/mbbRleBuQabc72lYxmCYMG3kj3WUMkS3RU600EuvyO
yDHg9j1dCFshnHqirHFpgWNobyBKj57O8OtD/qQJk5zXx8NIUPZ6cEAkMg0qv5v7MEJkFwOqYgyV
CC7FoRFjyN/7NCxLcaFhuzO0ejsoYlAGCh8+AAMpAERCCpSwGmqAi2s7z/vJg8fOqJnxGeHm3ouT
Q7+sdWRwXAaJ8aIR4pNGi4xsgVUH6tH7vOtNN0gzvE/16R2SqLIRGJA2TaD6Mt8AWuZNqTDo3rPH
bcHYYwNEdiYYij68C9mU+Xv9R1h4zAFR2rfTkWd8PqLkzU+bO3lkSMxXwCHXj8/mqtG49omSrYEU
z7o7elCc4RhDQpgvjLj0CBpevUeyFVyStkdN/D1Bw+eCUKIBSnCGsYWZ89UnGrJMnA0HloGdBQ8L
PG2xM7AtOfS5qL6odowJrI4fZct9awzyazhgLm4CkAGA4EFnPNGEsinuuh3VDycCl3iE5qFyV3y6
bIubh62smoTECAxAWXr0O4wl+Bsc1YBifI06H/LqRpkqMypkHuLGH0Ayzj1QHYiGZ1YmVlB8ViiN
EKDAbHDsQKA7hmZLc58ZC93tdswdqWYhUyParKIctA9mlG3ozHmpocR2L0Wc4WLkOkHJrs6MI3xc
0fs+cP9qfGUiEjnBeheDJQhGA6MPI0wWK4N0wy5C6pPBTIYT50MBHo+m1IIZUrczAKNdnSiERlhE
tlAAgXa0tKKi7UYblRRykiFk0NYLdkHwfJ0z5SngHDJPfBFIhyT3kbwGeGsdznOqaG/qlOkNpgPu
MG48bstegfpB8TwR38M0JXiHtSgJ5Hl/XWBnKUEXeIcDEf1MvE9QuQovx9uD4o7zDWM17EPaQ+MI
OyuOjzzhz9SUkgq9wgiRK9USB/niNqmlsELUTvEA9adyATeSXPxVBJSnPHm7ecL7C/A75tCM+dgS
RnvCdewqfElUNa5+H7+DJWr1mIjBytZ7S7+NR4IIwosvxHvWKBvfIqeQpMzBApjtlxVz8a/46tgD
qBWQAbEr2gptO85FmsdJ9qgPmM5gaMhAo3YoI1cjliAfWEFlGUkei8a9brHARBJ818jh1FbtYRhj
OVWemN18Y0Y7eKjRwXLx5QDU/k+jy+wY7yMx/wWYoFju5hUAps2ZSlGH8pxZRQX39eGxSOU5Is9t
FxMtIVuEBrxcfIVu3xlUkwyjRZg9lMIwdxkoqb7KcJF+s6PQwp2Cbg6LuzXAlo6Xyj0WgREvJjxf
69ukmunf8ZuiDBOSb3rwCyYtdJMVh9i2W0OOkFbqa4LKRCHwBKAW9IFZFuvkMuGcXgDY1eMrK+11
xaw1GChrrQKpqD0JLzwc9VcXUEJLrgmtp7YmKUTkzuc/tzpAKTqFQHJCCMPzsGKlfMxZ5tPJ3/VD
rvhSbMb06XCV2t7raZP76iBiPhBjPqmQJ/Uj7iHevGR4s6/gcQ20UQDvWHT+TCzhLOPqCobjXXYD
yc2JUL4GjYbUYomPDv5BMOaKpXyd6EaUne36Fj8whcBsYAy3BEkDw8HxUItJ/QHyZ3TF7KVqJtPq
5Y1ODOlNdZL5D44cRFhEFGknKBG5Tuz5GJDlcl6a2BQlbAcF2x2l6LSLxUPRhxrFFNPdejboMJ4k
BsPBfBPLnoEvojdkv1RCaaWEzNi5DvVE6j2u23A0vhNchgoIJlyHYyIcPPLpSHBxuWrkYQ5kv79T
mINTeGWiDe0BPB6yG7LVDZ+/L+EBjqI5j9Gk3DcBOAn8DihbCxQHXHR20xLmTTUdYe9FaFu/vdIX
loOx3EWYn4mL/YmwrJK/M2ywXpgaYn3Fx7j7kEQuNc4z+E/5CkGYzOOYkJJ1nFPo0KHYZhOKQaIm
liuvSJgiNIvBokmZCt7rBQrEhqCYSxafZ4qJN/nxeSVyIWomaraqZvVk5GeLjFRIu5cXODXeRE3X
07yyIJ4BAzRGjFjzAALRgaJjxIkr/fPNqimaCXxDVfgJ9f1lAtCrhu/T9+1LB2OErYKtby4+VeED
JGbynaMzFNNXNg1lRlzs5CzyIG8g7vEHxSwLvWeBju6z9nDrtthMkdWC+BP5z5jwZ46JdlUjt+QL
nPlWvB29WzKQxNcBQuwBBipYAQqmxtPQpgQkijxgAogJuluYMYkcwhDr8oUgiGdTWOQu2GMOLVOz
GUF98xDOEKgK3RKYDmopw8AbGBTonoUZCiVUDAtgIU4vwLwVBljUhmgpbPUeNbXD9nBp3N9Snqqy
/wsr5RdrnhkzP3HOXjHtprS2s9EsP3F/WON43l3mdw5J7g4aXEKmA1A07JyobLjYHOFAvWaI1QQj
LkjYnftJvp7IK+HqeRBsuUqwk6W/OIzhCnM5QYI0zKAlkpz05wcjUNYLmRSfiMWnj/C2dVoHJQVU
DIbiS+BbcnNWUD8qB2IeMhReh3wkQ4TcYKeIDVY9HtbB5QozhFQFC4MLlYRYm3QjHNGtO1X4Fnvl
q1Oyg7295xYYtvLvO6a5BFk1+qk+I9KJBkN/SN6QhM7qbGtmMETHUXr8iWeLteNfjGz74t8f1OFB
qzgkp0rhRZpWtApd772aJXQqYhR4U1CsUNzgAQIs9/bBJrilXUo+0HP47/wj5S6mLErI83wBI65w
xQT8YHDdpZBWL2TFdFuCaaQ5P4qkQcKJYZErVpHKUelrJBdD033ZcMh3VyMYQtJAGoCldqRtVVtN
2KN/X7vaNXk1t98VzkGf37b1IxzcJwrMx2T5ZHrKQkI6h0sXZImwjaQf0nrjx1yPyIQEvVtnMU7b
mtUftW4JJ9MpHAYlzqHZHnS8gHD+XpgAL2HD4Q82XYXyaP8m2zjrgrcSFB//hiFWFb9vwRWw+zVV
Ic055FMur7pXXzd9N3LeX3eonmqemU7992UgrmCbGers3V8ON8VwGsx4gd+Y8RVvmnnBJeMiFO4X
GujjAQ8PUCtzL8PTK9ti+CUZKD8fyQjbE675G0bwUSI08+znMzLHHgkC7icJf0Bb9ThPmMf02Icx
Z5cOL2UnjhQ4lg3oEj51TGlU5q/gtFQkIsWp9nJ5XfaYyGHbmeilCBlCHvQZLMoiNnKAmiXiHBPZ
BTQzAtAz67N8rl5X9zPlotw13vOCooeKBwLGh1jC/BwwaP5+BOMOytqNamj1iu4pnmDqnpLiq7r3
A9UsKA9GLbTRPEZfxenMmBChTPVwCmyM4JxPgaEB8O8c9K0PKcUgxQw2plC4c8hQERV8CmpDAnAG
rG57qI9Bv18cBCN84UGPbCLqFNIQAZS2dcOExbkVPn6h6Fw/mMp8riFJQoRfUuiaAPfnyR9ni+a6
kELlHuHKVhsb0t1pv3l8QahLF1jzUWJS5muGD2cHXmghTqtsc8E4ruZwHLOuh/IEOVUjyqviH6N3
VY0QqfFu0XO8/2K7NPWofnFu8xslecMsojQ6Cz0QeCEyyuHIB3gcZTMOepAHQaRlcMP90VKPfYgt
glwmMkPDAm/PoVC75DPQdDyIjDHyV1KT884GE8yX8HLeicmIaHZXnN/WiWFbRJyFNifxvnNimK6D
ExMDqHATgA+tcrKpqK2O63ZOIjoRhQ3ehQp/itOZMJbf8DMG8tUCCJ6adULWzt5uCrptu5Nj2bSi
+yTCoYnty7pMPoTGCnxYwsEBnKdRjxgdsG9TrCHZiTvn9YzMg/BRRspUBdTqILG5QxePLUe9Ot5s
iDKCGzaAZogcW7ANHOCs6ANSS0cdocgZIsDPXMEbAq0E6wXzWT+AA63+Et6xHCCx0mIk5iStw30c
AGaFPGnVT1zMuRhx75oxz8EjiQl4vVsA5FiQ4/AIIJnofkLMNVIrPA0PONf9cliMQe/dXYGlCGJJ
98TGzx9EBSt6sz5iOBoCm1Pm3lJ1b3CKwBAinvTtUspH5x/xK4czJzdzDl7+V16fxZ1yXzbOQwXv
uo6J1V5TMw29oMuj4pgv49u6dViyzJH+PF1bc/rCv5fz34fKeBlz/dU9zcCU1ytdZg83p0sjIrnw
ZbcjwtMK+2ENnrZ29VonoSxxR4tEX0TiuhhW1DqR7r80D9uJKJ9FXSrepPhTvBlHfATKXvbKG8pq
cb4fs032T6Lx6ik68OrtrfgZxExuskUi/mqT0k4dB7y1yuVj84q8FF8IphVIOMBW54GRhAm5U9Ak
eX4pcqgeQGlbOgYjNlYPS7wF6mbxL94P7/AW8DXv9jZRn7aBbImPOeVT+RzWTLOs42h/Rt1g0SX2
0885YKqFbavdEoQbDc5rMd/lBJ89P2R0o4MOurv3PNTpkGqAt8RGGbevcXqeMQDlMxe0LLiPkPE4
MWjaWLrmkHkPlx9D73jKVkSOHD5P8cDmGzo2stYajJDf51/8MwoBB1k4GB6llJpcCUjlvD+gKkos
bBEnyfvEPqSUzhp8nEnlicx1tz6wQ1z5aHgbp6IEvX9nlH/pJyR5DrsbOI4sf/EUABXRQGNmAigk
noe/f/7/hQC3gUsRz1AL0RRYHR8UgyV90eAoPhKALo5ALU8T3HkKLMAHHPWp/O4BD/xvbjEiwHYY
o3sGYPbxMoE98d8d4f49oGAseJ9QUw7QpofoJnPfyMKoTKhzd8bx9PynjE8bySEOAFzJCT/WhoeC
4vnfd8fVP0D4AMV2+Inc06z0B6HuR1QTEZCL9wkZwmSu5hyjYmPurisXNan7w6TLB3IipZjPxHVk
ZTJM2QPZnv7/oY0gYijMNRnZJ7x5YPSSwmaxVmpP2Fg90zQhKwmkmfUvPlkR1CnX9euJobdFqWSP
4WBhx9QQhwLoC5hBow5/C0ekk4nhmSHC1Bbq/sgJxDOwrBT7tAEsmg8D2EpQ7RE0M0WZ0rEvL1Al
udwtgylWZh8mC4DbA5A2sAsXXuMCILhk9NF4gAuad/7hIfyE7JZMe5kkcjK+A2BmeNKUB0JMxBYy
PCgfJ1bCuMsxCrOpSL8ekoyEqZm4PbdAPGTig/EV8UMpj85/jx+/qfp/v0lhyrPFM8bzw3fLJOF4
YDPkSGE3/OV60R0RW4rXMGuSJFx4oH5lrV/WOVqTTUEBvDeiDtoAfDi0dRGYPTstnfSPGPOe/cm/
yWG0G47hhk4LDhc4CfBILPbmkdVZGuHG/Dre5/ygB8/Mwx5BmAiogrCN49meq2H8ggo7J4nb9R52
XE0/vqTa7RqtwBVNGNjUNs7m8Q1UwZIdXJPQ3ukwWFmi4Im5TyHZTdiKfJFOTObmEKprZq1z6O4O
CjTqbfaqp+aKR3XoFTuSUt/o0/jmBVkb9Q2VFb9D3nYiH8jIpPWL1fCXo+K8jKU4xsafY+xtc78o
Dtj52T8ZgjP2BUj0v7ddyXRd5bXFrnnB3aXxYGGwEsU9yrk9Y5FazFbGQPQNe4Dvii3sOAiP7EV8
h2/cXqKK4PaZK7am53f2341l/TYeMZrATGJXPYodmkUkszLFu/i7+RGTMCLE+Q/xgwCKwSPeRN2J
LkYfrCGWMwe37in7ruZ8bK2c6K2zgMOiB9CIjFiFj3XgXPiEBAhC0+U9ii24TDizGbbnxRTbEfoA
Xl9bpYza34wt+FBkDr7eG0ga+f8/uv539jEwhF8OJ+UVAo2xhlPeK2cPZ5lYcqhZyVwn1BiWnX1m
inp1CTGuG2uOr/a6s3wk4Hbm+KVPrqllckKymmoWl2nn1pyigP/fo4fvPzPHyy2yjQfTmu8pPyUx
di1FTF16v9L2xSLbarOvv5sz6pqeF+WLqF/KZsohSiAqEZI6M9x4M1GSsKGDcFwf7hUGiVosKrQR
vDzCmZgMbSat+yezgwhzbzJ0eGJah0gL0qshbLB9Sqh7gvid4HaRqFjVU14Dzp/g/K3Fz9ZSZLN6
7xJMmqDsi8w4IoiUCMo9wBMb/0fQQ4e0bQF/WE5vrGWzjbht3RBBv19et4gB2aDokydZQry0uG5X
KGJXPor12TSx4ZG95fK6sJO7Q5mczzYv7EHHEEfX38fDNm/dOeJZj8GPYgpDT/3uq/cSFfx5ljZs
DVCQDHuAqdSmt8fQnGL6Dg4JMfv6WCoWF9RJ1rhjpwKdX3Zod+S4dUQArDPE4d6hsECUCF0fHCx5
Nj5EZeAb1NwF8go64n+5hJrLRhc4INMYbwpXInOGxgUaxok6FwS2nLFmhCi9IVsZTfivhA6eOIJ/
pBAveeu0eOdOwBLr4qiJR/6+vswFKmM44FEUey83Y5elVe0JHEl59m4Tjg7MwjFDCqT4NlfQOjtg
bmeeKbSQubmll8VJfzFcG+uacScVJgUnMliUfiXZUb4WU4030LKIyPblwpMgQm4+T2Q6gFtEjxMH
bte/dBJOZTcrzUP0q7n7Avuo+O7d4ABvFBMhp53hCjLFzGZ8DnPrHL6mFdwtDBaGhGWOsU5FDxXc
6ZUIZZ3p9xNJvQrQMk9jiqo2AVUQwOqf3zKVlCviBDjcudItJwvQUABtCV44b/j59kl8VR4RTpIu
C71tQhoYEIoYqBadHaR2ODTERrkU5gkNPYcCu0eksXVwinDRxH4i5Enwf7DYhSfxV3xPTuUvY9Uh
os/wqkcRSOcNKgetzWBOd/KSfVASw0qjb5qI/4CB8tUvVk9jKwAP/HwUhj3Rp2NZknKMKLEObvNm
nY8VG1bTDWcZKBtJ53SOkVkQ/8oZIiOOQlJoT94Ur016jsnVIGJi1IviDJiEI00wWeATWP3Xfv98
zrbhscG3x8f7ACiIXz7oHdaccuHCIOocTMlRDGneelrykLNZUyoRQpV2XpfCMCLQm7oedKK8Bjd6
KSKZaZC/Vnx3HgvD9EAyCvow+/PvEt+5v4XdkjQBVTpS9LRcthMJqkjduEBMYHycJNkC0BEDfsKa
n+vXz3XJvuQ8lkVOgAJY5ujUI4gpoIVvqhEx3RiIY0NaCygmk32e0qEUgub2PCztxITz5Bb2lM6X
QQYnaTs+4wJB+nU1VTlzz+4AgZkHmmtdYYHFw4yP4ay7u5VdyTgVf6fBX8V543kK4ArmND8vyZFI
eNA/yo7Kh5LT22c+fUp+G+/18AZIhj+SNVJCKt+mScHZoN8BMXBeSSwidXgfI2ThgeJSYmF2vYZv
hiesSo9xO2nMPH9MVcDrdYcU28eJnEKG8i8ZGJ4L5WgWBfttguCYdlV08dk3ANkLP6gWS9uTYsIO
FL/82vJbiPNAWdFRKoRmhxzxsojA1qgH2O/6ESDfieP9CG8Vwo4o3ji2pRXNeiRs1+jJageO3YlD
b7ShbEP1OWLK0uIlc+adtJjlHeQD2Ii++FCABljN9dL8Hgj0eUEBjEpmwbah+t3If596O832erNE
4pwxbCdeYSal8eAkwpdPpeIPjXEHcjxvJ4B4DCmuM91XTpUIlaJwEPTAYRzBoRvthcTUgy8EpEqo
J19gsER+Nh0rHkv+DVTHAMltYT9iVDewH7+YG6LEVpcMYV2M7pEzFw5li+zly6ZeTOEEpaMF2dWX
sTmGgIGDr+BJczIgQMQD8UhGzxyfRjFmk6L2oLDD6f5tMlpcKbSNA2hPiopZKGwROMtE8lZrPoqs
uXITEhfBPrTGBS3UsK0as4huR1ABD+rdwP4smZ3YMR/JZcTwtXIUZqWzN1PO3UGSiq4ne+JSOKFj
2/O0y6DoLrOjrIvN1bRyUwiB78dMHlI1G+m7IxUzEGXc1zsvVXjk1/GTN2IcbvPRbfUC0vlz2PdU
t4111YKG9sB6Ek7X+Am/mR1lDm16PRjxZnmK2YJzEK1ILv8QWWBEbUlYCYftFKMGNWiYyHP6Xxfm
r2zF7TwLXzPF7k/PSf5Dd1jTJXAscGyN9ah5WfVGnwni6NBKigmZK40wrNCZfokmpTy9xRkChTY/
KXtClhlQLXkEaD5XZM67Cb9DDXXFS7m1ph/yMzB16HFQIeKcRxDiNn7CnHMXqBhMttJKXeyr2Rfz
B1GAUsBf2bMZWlC4Qh2j6bPbfPKy1+qdM2n8xebp65LaZleYqTn6CYzHIwERck8MeLT4bmGzMNt2
swBQsLQl08ngBfIhITpyP9yrv2w5pyprGXTjdssv8liFr8fM626T9BE1GHaNqVc3702+aJGFdGG2
Uzs/m5+nYvsxMrvtl4DT1eYc9vCfgLDJGMc8B6HFwFrDtQ3e+wzOqe6XvaOx5Q2dapmr4WVnssVQ
JJICzuc/u2+ePO9JZM5EwvT2C62b6/p80T5okIx1XHNFpT2jlMqkLQOyJzDAfY3Lvr/vn7PL1/vC
gYW9hA4ZrcnPEGIJ3wGiNf3zMGSHBWAk0k4Je1Z8Xe4fNWfLfz+whLzKyYkaTclT9nAhS3O0A5Ev
eJUEvDDMyerzYxrjlloT5k2pR8xSvyk3kb6NyQSZ8Oyl8ts3zcwC9iYaHp7kM+D8YuzwQrr4Q/oO
ew0DefiB1fqXY41BXM62sYOQwdiCmJjPSovbEU0zZzVH/PtEE55O341ClGpfLE3Jo5hkTjWU4WAj
uc+X/HwOW4NRuvS2DeK8ZOYpqVLZQ8WaLlBHQhodhqynxW3+rNYVbhRPrAuuxPeQuCQfjFcImkfk
nIJoX8phiYRlQj23WC/2wxik8r7mtIiC2+R+6JcMtzO3ps+Hwj2+5JgsXGc3NAesQVR3An/jNDAD
irdvqkCeoh6mj2FTRiprr1nBg3FHPJrNDgZvgKJ3IqFwZkObvkUTAkeZ2r8IEga5Am0sUALfPBOz
VSXEA3zCsCf3FHuY+dg5PH3kiboo8lD4Zj7fI0+Ji8IF8i/07oNxHzU7pN3MWfbQXqeN8wZbyT3c
CNNcOKSeC8u5roBMxkAFTg5QsDSjYcTg+IrK/Y2lFiTnfHk/Ipi2a+q3qCNEGjZ7ORAE55o0M9BY
lYhKDMdWD1/V7bPV/UqzDOAJZgzMhIhqPJfHr2RYONXMTNk4YAydHthkZRbPAOr8Egc2O30lWkpF
BypE1cLkoEoYOtMWoJMbEMooraB1qSKbS/e5X6gSYyhWuQu2zrxJCTULxun4fcc8vUxEEghcMPgC
fShRtmrQ6tCAgFF9HP0+65R/zADd60PsTWi4OQi/Jl7uxK0QssOmfxCnJWkh3DwtvhOihoieHlAT
DifkcfP6BH11MdgrSkWJACJXDFyd5mB2s9ukOgeA/s+0PPF7QjWNGE/yqCGhkus8E5cR2ItERvTx
et6+kRIApBugNJxvp2bClih4wVTGQPlb1DcXh3sWa7sk38JS4B28Dda24HYA1dTGzxnqFJBkfno6
d3mirUkJgvhHfNlw1UFdGPhk9AnYZAJHhWB1ZTbCN22vCeN1fNiVPT+xNUOFLbD2SKkbwoH5s8nG
2I1l1SQQyIcaUJiIkpkrC07thM64CPhdmBCDJWeB1tgvZH8Y/k5BsSHwWVDOr/c5AwN0N3T+57fn
EJSAIG7CNGOEkpHNuRawOnsBcxiUV6iYDIIpeDgCrBC6WAUyMqNubpYTmNTym55FXeou5nM4BLja
GtVA+keeABsZbSgc8uYfSnAukeIBz92IDcRMG5tgHMbC+/w7kUnx6olmpCnT2Ca0+IUlAAy9zeBG
Z0cd1DlTamsZ8JxTXlRWlKf33WDDzizOlMvZYUth1eI0w042uhPHAdnMq9fssBAp57rPbGs0ZcDE
KfaDHAXiqDNkxx6zf34JZAWsSfF59BmE15azV8Ip0YnuNPIwhqqQL6EsLt2r7J/fV5ekHIb1GqmR
/AVtxRKFUcVezvvkVBRudxbr+cmUi1VIM0PPQU+Y5mOOhOCBE9/L+Wpw5h8zmgXvIm+hENARMemg
NOafcuj7Cg5N2o4XPtK1j/wPHSdzSYQhOeM+uOUOyqCJ9qQVA28CauoJezQKZxQCGLysZz1lIp6i
/7CnxboS3RVKEeAj55EMlYlJFuXnxJA3lWOiLd0yyWfVDUSS1J5F2nos2VeIKwb2wNgXUC6LWlAl
oFYBMJW9QfJso6/3OnEIKU65NNBkjIRJEPtsLAGcXYMrvF9FjCh5n9Lo16BequLqNpbAp/FAZmvB
n+bti9L4AjXu7vbUqi3zobfQ+QzcBzL/IYEWBjQtruPgzmznwc26R/iHrFA59zXPYRGYVwaIvtJj
XfoR8KQLSiXuR8zUsGK4hD7Zo/dnWK4z+zMIy+J/lyDDc4EDECuibhbT1yJm6cSnHpniOX4e3nAV
n0QiMShUfMA1hoNA7dxc+jMYrHG/bLyeeD0ei4cbNzu5GmOypik24VDSwOFCUTbpOBZb9dVDQW4X
k0ZE77aPRfX0DbYweYIZnxApK9SkIokLBfwtxdqTTlf4wgLm5SceX5hNuQjI6hfPfODyCvrNZRsw
n3QwA69fEJpk6C4VM7xfnlO4Bmjp2LWiBwIIyO/62LivefpxmwDAwvCD989TqdLgMT6ClsdPhEF/
QcNP+9HP2Va5DmeN1Onot3SX1KKT4uu0EOrN5WtHXnnlfWdFvdJb1xx5WTAZBWZOGWZln0D59/H5
KZWrRbfrLs4vGL7ao6QbkEBke98JieMtZkJ+sXssh57Ur6YY8jRH2fTMrf4PO0StpbVmrQOHgcmu
Mf4RdBeGqsu35BqHjqYxYWFTcJ/06sDTzNCWWwyop/uYKJorStmKzoajiBHOqP0Z9HGGZdO0AD7D
l+81MQ2fyo1rX16npBbhdLs8ZfZ4gayGPGlbhM+88I0SFxR2XRJJmFJD9zm7H2REPLvQOtqh2wSZ
/7oG5Yx6jv3iPSRRjndhYU8Gg2kmmRbbDX3DKGDqyl5BuQAngbaCd46F2vR1W2FatM72twC4gz4K
+RIoBJzqwl7sOdGg0N13THNz2F5w8mpW7mewq52YIxGqV6TDDgmv4rnGNHZQ+q/L9iLkVWgpGbkN
4/iWhWc1BfswrCk8DFzFwXrpO3IUCNta6PaBk5gB84IeM3rIXwRgMw3zpkk2Vcg55cTlbOOpv+DF
yu6ij4crEF+eK3DquKRXP64RgqTMmYRRydOOEdEs9hf2KtQ2zGRFgCYyfPiE1C7uANU/Jzn3ppSJ
QvFa2YHEhI92PJAmhbGhr0FWHP1lFOEL91jwT0HeDcyUPcaCfCgdBts1+aAcY+bMGWVgBAdSqGm/
MluuOK8YuWo6PbeLPwrZekxvcXp/YUArTvGFyLzNTt9g+nHr9Zdti7RKwtBwP0EcRRN6CTjB3Pwk
F/8j6cy2E8WiMPxErIXM3CozqDhGc8MyMSIqiMjo0/dH9eqqdHUnpchwzt7//gfYEc44tWJxr+wt
RaDp4dL2tWxE1/RAz2+sq2DoJPbhmvbGoNYmPOQqr++3Df9H/GYvFWCZCv+sNvHy5OH7HBhfWubB
pIHoLcNtrQo/VX0JMeUkBlwNenHetQskl8XUfdrSN9HSiU3AK2y0BwRrkz0rD8Y+yIjTFbjrtbSa
blue6Sp4OMAjS7w6lDEzpl6mSFmNabEpiSE90sa+lc3r7k7TYVsZQfF276AIKM6f+KYCXj9RsQ10
KiLy5Nr4MdW1Vub+eKsKjN1eb+jXyCcBKJXinGBjdsiSOO+X+W3FsLsTaQU9djEr6b7LyodyI88q
2F8PZ4AZR9hgFl0RXM4n1/WDUM24RuRUlku66Em/YRd5IZmXjqytCDRLoEnktjdpOsEm9sL9lrKo
CdR9+gadGHVj84FASqwm/QkP1GdGY4EQte/wGnuDEsObMxdQ1cpJ1B6gA4FAFuVSpSgSZQyLjhMF
x/ZAAxiHu8SjnIZJHpiUv4Jd1MG84uzpkAM/1LX56dDjzgwgYqn/nmdthF4IYuYEH4BMUBti6poE
zemBce3IpmktGoIhUFwRehgo9WMGiMdp5BmwgGz0KWiM2n91exIVTxVKopZAGWyBwQwBeacCAyTo
JspM+AVmh+o3eraNYY05XXYPWQkLlMFhhSO9rz1wz0gBlJPxoWcW4L4uhFazgNisULDEokyw79rh
uW7jhskJ/I4F7y5+/Nfk+IFsAO0Q8s0zibX6xFQYRQoj+vS5GHdKsiLxgOA1Xt8daqQdT4lbHnCx
0wL5/Nkk8GpkbA3zVzZ7TDBL2mLrocFOLSIUVOiVbwQEPHlomDJjFrH/RLL1Tw5ncCkJY5Wd7sT0
7tb44l8KrhMzaiCWk9WPbujmo9McP0++l0Ho1GWZBA+oWMZtc5Ui5qA3HgARIAUcZC6NVvIchQo1
FVXDBNeJpQlYBNjqlqWldfajZADbBrCkHudXP1Z6BsZTBa4yetgq0LmtB8XzHaOqH/22vKEPaOAU
vCyuRXGefJyGzHOwfTZA5Y+6xZC2df2yJko2zm2otyRAhhDhB1M3D8dTKufLmx5Ax8ruum5xEm3s
IitBEunHJDWfUbZIky0VygSQ8RHBPXipoTnBLvs3mTNyZ1+GIc1e3sFVluqTmH0ZHZgZLiYM7J64
BOKwAYdwovym4Lb1sMiodyH9f/zrayVngqdgmZOeDJbDkbfI9SrhhjsJj1EzLCveT9pm1RNCh0HI
QY0HAoFBFpgAnMVU9O/Sav5aQNAD9/6+nZs9E1YlBZxBab0skc8ZDv4I5jbj/A9Rj3/cb32Lagkt
kfwn8umw8rtTPd7JUDK/PiXI0hNbqBqTED5GDdSmAxKMmVMiHDAgToq9JqMWbsoQqgkz1SVo7e02
7tPSN9UUPiX0Sr/SpeM8nzMDrhJxsxlXj0JP3kspG7XQ20OZWXgAyJsnFQenT8isEQkwp8kzTiYr
Zg/N22lru4VHjlDLl3u6Tl9NqWb1XxFdBGOLoQNUMFZje6Eiq1Js2aATAftMlkWxrF/z0a1pshEc
LKfzzAcHfUGd/x5hgvmHcdfnUJEhDuGp69bmgV6FOkpkttxaBzqDK25PD6s9sAOnOtUH9T4Fg9Bf
w0LwFX3i4bOmrXqz82HwlIyXYajpzpXaauBv1+oMLcKr3WNYXFBsv/vbsj9+WF5zcWfiWYr/ZtOZ
szcYQfYzUm/k+J6iJ2d77rGhve6TZq+N+q+wzkKMxRVgEKPq7R4rCfh8NWTq5L6AUUUcr4qeuYtq
mA/8qM42M3Kh5bNcibNBe5PEBv2/7pD6jcZM1L2UudBDiNeiPBPn0JEl+ogd9WekH8rtdZOck/ML
l4FPaas45lM0X8cBHCgfihIIIxhS7HrJBrbRZkX1hVqnh56CjoiYToWuhqnx+7ZplKheVTvMK9CB
7EdJwutSXG3oy0wP6DGHRp4CPRte/vBE6OI9Q4omqPGIqvpQgWI4JQ74ef9ifsxzSVFWWR/d05nR
FX+ZuZBh8z7PMMN7h+2uPkAUUvCEGPXyTAjQhAVvNaQuLgFXiXaP5KWE5eFV2r9fP1IVNUV8nwTC
5DwMAIwzkAw+GIH3o3zlHb/MEEvCutlO6vlrlOU6CmqGivyXiJuA27xkwSkFt4WXTBd6L6J8wrqU
vh1694YEg2eJhRQ1hTb8UJ2+E8WqPlfPMENRdyQGkWg3bm+HK3LHo+Kqm8hFbhz3/b4SzDXyVOhz
U8wfoj5lsK64XFHB6w1Q1AIb8ln+v8gsc9sb07YrDD2ksYVH8o50ogBFM8rVgE8iHzUVH+dznozm
4qjK74D5z6s8GuST4KnRTwzZsgatu7zVzkHFU4OCLSAAXJ2Oz8+NeJazhfohtsS0TBEHCTwK13zB
Z7rgeEevuT4iEXVSANUsn48Dxv4ouHBO4YjYQKHoXZFWzPB5+agzblGcFCj4hDdJsO79tXlMwuQO
QVmP1HqJTpts3oZRJOTx1GURJ0ZYdDrMnQ2s/+fNey/lG3oVfHn8RAqRYwy3xUdcw1luNVvCYB1U
GmGozIeOeKAb/BPovLtu+j5RIxRvX5rdF82eP6fFRhS/uRlpWFhHHw+HhOPuwnQPqtsHvjOZ1VjT
q+Gzhj72yqyQioYRE5LGKwvmBM3CjXuMvjxgEmNuGISAcxURpNVvzHtGO8P2t6BBFFeTjT52D3xT
DFQ6eROTPKYrSwFXRtTtDzqDBBQp+at+x9ifyhlVO+S07SYbaaXMB5ewqwr4RQCBJA/BG1bqNvvK
fpSFvJXm44+CCQQfIIMdhZcxL6Ox1GZDKQ8sqMhGr34K46o60J5CXyQGOdDm1wj+EeYRpid4TcDE
h/kkgnCJ2Q6GkSGapY3ED/IJv9vf/heD0A2hk4Gu+QNap3Q/cDhAnbw5X3UHjGn+2bwDzDSDCgkR
UgYQLpEADP5T9jt8NkIzks8Stsd5OME2t6PmCMU1ziHMZqFnMliS1k9PW3MXhyby6jVwCpGP9x+O
ycHf5jZ9h9f5da4txrxRUpkiRvZjC25GNdFzr1HmtJZj1Vd9ncC51HBkCFcj0jXKGISQop5xo+wL
Hrqyq3vG8Ipsw6O67fkx+nBEJN+TDTyqqABwucVjOucQQDLeZ16x1YL7AhgGKcE8PY3w8Tj/Kgm2
L884U5Kq+TnAft1WvkFofU8nwZRUWBLaFPd+5xbM780fYi9xgsLhvFnfvT6qcTt+bEcqAvyCzyz1
kPSD4jL7awGnR+oC3nl3hsNXbENeeywFtu8LDRrVCFKxlb6kjRY2YsCUvI7oZ8sI1KuKgGk3NJng
uxwVvCJ8kUmFpig1l3fIGlC9L9wTxIkzfwxgORQHbqmAgGuuJP3B6CoCWbPHnsAYnZevvr4po0mM
uxSyJkagyVEtaMfM9b091rbYeoKC877zpjzXkF9jFJvb5spY3n1xmfuTIPWz6OOmkbYUgjf/DTS0
fM+vSyRaoTAHGYrKxQv78+tCmI8/KeyGpYYHz6xf43BpPykLPIZTbr96YA7hK76+eO7yeT5P5+pc
nwuozdyWdyGbxMceLUwixdei1G8OT57TQA3kQEBna6vBPb7H1am/5D4iqm0aZ1sdiuD26TfjLHh6
96+nAVvLpbbMI3nVB3e/plP+7Q6Z3zNfpViM+uC2f+wzX12pLgNAfmub6z6N0sjc3S7i8n2Q50X4
CCffb6em31h0Mof/oFq3HyE+tgu6zl3vJX4VmvNnJPD7GbWXjNEbsOfpFXG+tvWFl/137krU8PzA
J1DoaKJ+Nhyk3/ryRtKyuiNynQ6Hx766IAiK0m1GCbxPNszknetCxkdm3wfmXPjOI2XZMF1cKpuJ
O1l93IyjnazEjbj84M35BMBaD+cubo6c6is53Wt5kUQyXkLj8bKrLKRY8o1/1/CzmnBe9Pn792lO
307qS8sPr8h56G12vCKEb7hOIik2zqWHxH0t+i/KEsyY1hjK+mU4IKqE/ics9IVqZyAdWZh58oGB
PcUYSp8tay9F7KLys3UdCTjWjBYxFTm2folBBlOO2ocz56iRYicGcqQ+VuZjkC89vLyFQ+khTZr4
PcYeaINxbpjDt5+LgNYm3fgEEs1r/kRVG7Q/bUitJvLREic5G35yzOeJL6yFBXc26ifuUO5R/FY3
wroPey//d889d8Lijqcak+Z5/iesk/i+Y6rZfumG04ZQN74A4HqPYWXGvDT9ToNJ+PzLVj1aW/+D
xOE5u+8M3NsAp+a8Cn9/nu3qn5rD+fz03gvKGZUi78Y3DdLfp4mvHYG+4LkJa3ONwyd3fgtvSFho
//48+ULXFvR4BIUylLP7XF+02BN0FPBTHRSYV4gRPpO4m9mMeT0M+3x5rvgpyp+bgzuZlW4HgPX4
kU41JsWHfvY18bANxjua2UDuJEF3SiDLwAD+RwcygsHO+IEqfi2MFa1/S/+wHze2fOSpZesifp3y
BS2xuSnYFfXNe4+ugOk7kph5xkWQvSQwHVzRAtUbP+54roVFG1ZfRJCIx5elbJoD5hgyaCdGq7Pu
GBc/IozZOHG4K23NYgT7GHO5MXogxBEAVFk1l2xdbnv/NbtjBZXO0tU/9h145VQD+HrZbH0P1pJu
Km/AHU86uk+4CrvsQkYJG+8DdkF2YQdbPL/erHWjvQ7OLMlCOKZL8adypfC9MQhheC3bOWbWGyns
POmnQKYuhkoosMiohCY8nfsGyYkvzTU2YkC9gLudQZq8TIFQa//N5pB6RawFNERwYk7pGrHEgtFG
vnhAT3tsXyfIVz1LFyBUuuA1ViICwwOz19d+BKH4Swv6iAFnV8yQx6kHBFOGyqzklEsA99En/Ixw
Ek6hmM3KIxUpCQp/FEsyP2QecyhrO3E5mpEcCA2lirCytV57YNA53WnpW9+3belTiaM2DAA8EfKw
W8GCSqblFiomL+gql/ceQhjuTBAQuh2CyMSFV8NrAs84zIpnSBLYjW5kUozvOlwQ1g4X0FeY87TZ
GMpBZwXI3zS0Z5dsf/P3HW4VfGaoG8hOhul3ywQPjASAgQUBvzm6vGgEAT+/LXzH5sLG6GrI96e5
h9CUZKWp/DPM6fFhBtTb74rtOHFhsEEAsyALM5lJ15C0Pg5/4lTSNS9GQGJMy2NExIg4TuYcEhP/
CKr7VFjqS3ZSlGwXTjgj1OxEAfDw+QInDJ4kHDBemjEtUxPlMhqWsxWNTNhmr4oLLL/gxdpQouqo
2U8cpib6L9u7xaWD0IzN+Ri5ASILbWqhvGbwL+h/VygNM++5FqZzYEkCxynwx5+DpslnmUFCaPZ9
ZRGSN6p+McXCKYvZ7B7kD7SAp45mJhiNsi50dbRtgC9gWdgkWUyP53LuEDyd8FIjj46Z3HnYo2V8
w5EbxsMFlfS5igB16BJ4If2X6qLw31jzg558DqP6vI7yxX0ksAKRItVzQPlGUQvygbd9mAvL54JP
d4KoMK4GJ31ZRPLvyF6QZo54Gkncn4gktfP8hlQY77R6pAXt34z3ItkRWVrmiI0Y4WtBQ4SI4Rou
n3kkZpBbARlDOCizIoZ2zv9HX9VbPwzRbtwITBMZiI1AIcrJlrfggK/KWDxx2kDplIAYAINLOy+g
tCZMJxHKam53oeWwP0yXl6OzMycWdGYPigW4/kFggTJ8/PvMurwS0jnKgMUBpIYdHQJABBtncrCo
fnLYINWora0tIrzx5UhtWDY5tTu3GuTIkdPc/ioMEOhWAaqhN+McY13jcvtc3BclsSngVdg+M9Nm
5uJysrRLs7+eAeIBCZmIBkwEuS25nSH3MepUebcL7qPjRI9ncuD14Nbx7AxOulDfNi9nlcRxOc30
gEkPHiv40+NYIK0o8kSf+0nOdtT3K2iUIErjrXfHV477Ak7wFvBtPElOcmHLBarHzwyWMPyJ0AwZ
92PrTm7BGwvBjueDZeo5tWiAOOMtVK6WbqrBfAqGhDYa29GlM8useEXcnHlZVz8AGhF8TkFHCELR
T61kN5LkII+wmXANl4CxPdOHfY+8jejNEHUKp7F17jrSLDL+GKqieYQY9s0D140MmYMEZYOPoX5Y
QMbXGMVNId0/Djz5F0Hb1z9Ti7T1Bxum8E2wlXfFp8ZSqRcEj+Rc66qSys4nZWn3MuafwNwzw+PB
N90mymINbtblKLDy8lRHg9XEOyLaBJ9NQoNy9M/SpAJSHMVlj78n2w7alDysLAtNK/dJEQGeATMD
EetL7rHRtcq+gRPJ0xBTKyp2xm+sjNgRXR6kso+kEhyx8OVUflB8zhI8AHc4tM4ygluJT3PKFfwF
0F0sr6wTuUu4KeoBXtCic/Pk2Um/UPQeK40Z/se+rZPphIn6tNAcxUGkvBis11YPRDBJlEKpkx4+
DFvBXP6u3PbjL/OvqmYQU6bNFt4aJt2ciSlDx2Rq8yZHwrZ6W7+o0F6tIVK5K3cpg4JpCZUWX9Rp
i/OCpRA0AtTupkfJat7ADrMmxjgKGxTuSAbw8CcZVa3eVjLE2Uwg/mbewHV2TZAWL91OMM347fjv
Yl/kVrLEajvfLjooP5/pr7Ks7RdmKLkF4wLLZIGwX8xeUuxqdGtyTi1sZLg0a/WMPw3OJF8JAykU
MBD88FCsfJ7WkD/J5vRwMOaH7ueSO+NH1Acc6WcgIwwpl9rLr0DzQAVYpGevrehov1jpU47j9+2n
51rjdLOzgGrObgHRtTSaPHTMHDS8v9k7DrRZyggoDwGqZ1zku/1SiynuzHD5o8zu68kVRz0mTAUt
wJ69hJ2WXVr01N/CJ16j37zbU0tWzXxUahlhf+EJGr7TOMWntDthTM16qsFCsNs3vVcPW/yn+lUx
amTip0lQkYbamRANzuoNdFwCY75GLRkbRd5QYE9IqbavE0CRSoUu8NTDR5x5V1gJNGBp+NLDHHky
PCkVpwKfbf3iaAFOjGxxCAptqGyE41KIWd1CxIPOJbwLygemDfYoj8T0AgIzfEpQYLL0MN04NU9b
v7pKgTj+rWwhXmsveO3eNbNflEbShNX5/QiAseFxAu1CE6Etvh1ViT0rX3+kOB92qTzPPJUFEqlC
a7qvRYPW/opt3I/x1xqBSrbLfuRK4QPAblnxBeX4SPqU9jr703VMx1iBEhVpjLa+TPx5z2wJgLr2
2ojqBuAZGAtfW3T+EF62yAokfEFQ7liPrX5bQwmdeOX9NJwqdV/in9+069LPDQvbCtn597aIEqxM
mhe3NWO+BGVUt3/ieMfqTUAe0FvwbNbA51CQDZcJEMNpDg/LgP7t1mmMaeqyV1E7zvIUksVrXR4/
idXgdjNZN6yvNDOrDv/wm9Oy8Ov35T1AQIDxtYX/yIxKiBoYsuS79wgvlEvrUc8YrsBFe2HbzPPR
BliJOmbpd9CHRmk6qZnE99UwhZbNLnlFbWYPz01ROJ9tc6U0eW/v66rmS+KObgXEsZyHE4P/uxK8
5aC9RxBeU5ebCskGCzJztWROEDFcLBHpEJXqB6hgLtdQFqKq/x10XIuYVmM+EiAcA0Hu/M/L/fxk
PPYIrBd/xVdOBurTSp5Oeo9v0o/QnyW+qeFV6WBUmtymKgNX+CnYJU3sLN1gGkGzVQmzrsfJZ09A
4cjuHGxHu6N54UgB5revq/e6/RZ0h2zszT2s669rdkRyZrzY3Za6uC4xL5r6iSWUtpxPB4F5yrno
0REWNF8tILhgDxNnoq+kbmXImytGmGo8mbAcXMmL4G90noYNtvd2uQzPuaFgq8+olYvTk5JFWsOO
16hEhqQzUiQ349jXwE99BpaOr8wNX8nbrFYRlMIrsXV5efvqWWCPxlk84tU+r5l7Ma6CLGsu8tZ/
tau+8PJsn7fbZ7Iu8Z+hgUJNzy/KRzXQ8I7oXdUWN2MPnzgmZhDoT8Z2K5/XX9DfM+hYP9gmQNOl
WSx/+FJ96Qtzkc2lowqRYzoca+7CSCXiorfNk/CAOj6rYNw8Lb0KqxB8VV2kc9m09DVC/LW+4Pda
iesfcz0IU0WelmEZ8lLjz+kLJU53Wtx+cbtu3n+P5duVIQpzibCpmNdh62k+Zz6b89JeFTYoYgar
DD+MOoTpm8u+eGFNdaxCza88CQ3mT+1l8/EdEgAJ2c2jxoHn5r8d1QYJAnaoPV41hBMe3OeJA6OQ
7/IPC4T//C29x48GN7nyPvCZHeJXXIz1gsxvFLtnasw2HYywzCRIYOJE79/UHyGU/FB6I0JSjb9D
eXH7yoQpEAqSDOgjuLniN2PdWCBlu/m9Vk4BbxCBEMsv4xN4iWy6+OsrMR/vg4MRDRt2M4jk+Aid
w3NqEcbpy+v0zzQtgcxdvNhaOx99+l1NDLUiarrZgMPfbasr80L9vtZYQsBYaJwrfT21882VCGXC
grv1Jd3uelevYybNYHWGoySe+V4YHR5YGBvLVqbbRobZrJXhv0ZmL8XK5THYKbcUNDr8bhbUDm+J
R88VKA4LdwKSROkEdxT7Sp7rD1yL+P0yvMFINsowGqqJXF4xCyftLmWrYV+z16xxqS3ikYAsG14X
/LwBEtffM0qfR5OwD3X6h41IdN3Lbiawg4J9GXcn+AtIySzpI6/99DHdfGZXUK53N/1QQ1jGL3kl
ZvVrqtNYdKLYxNobrskzFjpKu9hYyhc56G2OyuKCdAfmIsXlq4S+UU6nNeztWbF/Q+lip0L1Ne3J
z5BWt1Pd7VxCCphEvrG+tNjfd/xLrFaEfGxekvX1gBVS+do04lvGZlbn7hrdKXxHAmIRxEjW53Js
YaCTapK6X/m2MDfvEXo6Vx8Y8vMxV0z3nttK9FVIKdPbdOqC/q1msalbrYAXZFzV6+HhNGDAvbS9
84Ifz2ASsVIrahD2HI6H4cfM/Vy2ZeGKB2N6b6exitFcuu1wLZntAGOnya9A2aEqU9d0455+fiBl
doA2MH77N/k9xmk8jYmwspVfU+Hh4FwXw3TGZHJaX+6+OSxZ/Ki+dAoaYbKVcZhDEDP9BIvbPkVw
FdSVM5tV1TRArDRlELgs7RnyiPdvG/Szrdg7jRyXX1WooDL/Mywof18q/InZ9YuUiLHGMmlILZVI
tK8uJj/rsgDSDZhCU4Bd8X47CXOJTgC3J5/LZ5fPhVLO3/kReUDMAwPfylUAeG+46S8n1ezO4Vsp
AU1QxoBO7wh97U/QHHIY7fOe2FaWMOT+TjR0X6oru0zQnihBZgke8GwBLU9i7po7SXe7mEdakL8L
Za7bAJjU898trSci1f39tartu9+QcIWX5JSWizql8n8DqDt2c5jh3bLqKOkZcLnlhZtfnadYXExv
Pzm3+5+6Bs56mhdZ26bY3Lry+4+nr/RSt8dnE2rHNK/dxgGmTakDB86tPjc1q4USXtFT6q78TbjC
dDLZflw8Ur0uc3Hsd6asNoFrwt/1SyrSaWDgSa37mrFssdoDLjcorPOJFdT4aqxY0iXkE8XsNdlv
CZrJz3GLGAmSAzk8jZ+23v1mC3tVn91x5hDlxbvxhW/hr/KaZsw1zPHxQmX3q7PJ3765+fTEphLt
LBN7bEhlPLI95M139IKhA/+hcbNyZaKyA7bfpXAo1P5HJD32OtEJUUFbD/OBUAgD0j/uPAzmV71A
Sfmg8yD0c3Rpl2LWytjIT3IVskPZsBwngzlTmvs6+xAdzWyj+u6Gg5qENR3MC8pjqrKoLe+oxp4M
KIyJozwd/QOs1F4e2VEvPLhENzofcoWPJGRS4Ar88irFbz3TOBa0x09HhGztDLo96SMkx8JauWr/
/tYE307izxGvG8cMVJnpvHeDe+kZku68UNGYW/HpQMPQhL9J91e0Mb902Gs17e1DW0pyWC6LT5Qh
HjCzo/HayXiF033hKMRoHQUyJBkwvftUywJkMQWufHys3WNz1Xw1wuxDgSUInb92Id51dnWGb4b7
QBGPhAgORQSb7//yqze0y+fNsJpRp4Pn/nf3IrJrquKf9KIH9WvZu+0J8U76s54FYjO2nUGNC54k
WdIVY2HrqjkkrPSnVtnmEt7AxCROBrzh2JANxAe19zKYt76WMtQa8oRJZe5xRhoIK+5idXAnzGdW
pMSQfLSACDV9GCEpOKVmxTnT6MeuMGfi1miDisWgmsXMm5mT2Yxp0wWhXolqB4bh0anK5kz967gH
Jouh9v7wabqS2TS9ke2DLhix4BRQKYluUCu6o9SsBO2oTd2lco2NYvojf6MoelydyaJs9kqzygFr
kBFh1vF7Qq3MatKFKuGqE8s12pDdwP4TmOYktoGVIqrI2R8Xp6H/owa/Ofd+SuLTjpoXepunASyz
296AJyiiqmxZ/pi686djVl5bfeNgvvUktstmhs4snLt+tiWCvuSIs+DqvFTrscTySphRBYfo3K0n
QDnzBI9hAlOLq8OczU6ZeaVuHcA72sIwJVaMGiSLMv5dB28HYpWdODxMTMIk/8O3yCzuWBSmJQUd
JQTMwucVCZmxenfzSWJ1pcMR6BpNGPGrgtWSOdHMtRjy0HN3RSOC8r/fIQQdZeyztbIRFEdmEvb8
zR6O8P222Ndvz98mtfkD0za+x3NsYExasmhp0llmVw/uEcvEZCWvukN1ua0r03qz1dZRQbGD9gN1
2BkCBIWQPlCaFbp1p3dTtjW5lRSTSomOn9ousz4Rg5c1TzOa5+6POr1RLORjO1gMxr6u47EN9syv
huqqsBMl1q80Y1DH7skz0Lay3sF+FmvaAM7EVSYE4zZ1MpuCGfFOPwOotyl15uaaAjxbMcZ5Q+nX
oHN52j5FbTLC7m6BZcZwOwttoDEYBUiujjR6tRCIAzZAV7cSljTyJQdvIyt5TOfhazq3RtaB6vyQ
g0HHRhcGl/CFgmVt5Qtoz2/4Z85wGv0OqfVwsWdtQFcHgfAVPrPQdPAnoK1uvssNvTskUPUAN7qe
RHA8TfoSu2ZrfUikNcJbtoxuVjh5N2YCYVL0LRaoISnrgctp93kLytMM1+l+k6AR+nyjrL5Jo8vC
TT0LTLYNK9l3H7fKaY+KtaTDfAmSQAXMHpQX5SYrAlgCc6UBTuMkV8JOUZFO4MRVbF+vGOmZUaSO
McBPg+SHBgYTVr0NFdQyGaZg0URw83Yn4HAFGFv8fVg27wSiXdVzzkychYGfejROr0SfEtxuOMHV
AtdiItkttDLkZLcKmeF8Bu9DwRVIjBfr+I9JV7+5e4hJ28mC1VrcPHPvdhz10kBWAIGvvRGUzvs7
z38+4k9zkp0HV6EQY9yxJkmApQA3BA8h1GTRzl8x6Hpe0zU+Agz1FIhZVD83ptKEm7wxNlyiE+X5
b39uSzlUTvlaZVxgLtN0Xr4R9Ki/mUbmsFScYSJpt0BHEpW2O2j7UsHGNpr4FjfaQErFT0GHxGb1
ljEpX3df2aYSD+QgkTTeKd5reb2dJyJHCiBHhJWM5+f6rn73rZ0qXi14NYS4uBLO0GdSWgCR+v7p
XG82sL+IRnKKYpmElqcZTqDtXzqVG0eJX1VY/pqJj9a0fwdvClByErQ8ZPwvjatEIPsNUxZsGf4F
4OS+ulU7V9D2DwM2IzXtTd/f4VvVfw/zDnkHdJitt6TZcYuaPCCHDUlHtg0ZlqKJRhAB1i00MGoE
u8AhZlssmntU5F41H7YdczAaOeN0RdKoTclk2zYaYsExdOr5BfOf166Iq6mX5K8kBGXAavWZvYw+
b0cVaoaBFo7E1TPZ0Sl2VbBYu3HkwnSPEA3RZVqDCyxMXZXGy9MxK7aEr+KMIylWmVD1gPZrv4Rf
WP3wP5gxDelWIY8PZI+lrpzDC0JHNJEvIr4AWBEgv9wCGtZMJgZPHPzBvVFn8NRR8/1JV1ePQwlv
zh7USHL3EEtJqr6tBMu7ukSCAqj6wg+mNR5UHRfTNEwZcFaAEgONcOIbczRD43Iwx6LkHqTprP1h
3vulv8Psu9jcbSZb/RYtMpLHQo0aBK3s0DMkgITbPKWADLy3ekg7lnYyKnjsviZnGGEiTD4inZlI
gnJxp9+BwhjXw0PCzd1TaSjLL+BnXY/Ka9C8bIx+JbS0GLVDAkU+TymF2ZD9HJxkKe97CKYoUbhN
1JFRiHiNGwcVDMG1QOryLR5+tMwRmXYr3pWBN/f+hQEB3CrjTpZeYJQx2mysFVoGUbAP9UOezXKQ
c7T7zDDfp48Yg40J6u/ttuPJfM2EJWom/B4jykpp9LoBZAJfl4so6/ZCTPqnCc+iC4qbK8PaEqdY
XpfmjL55bsYPVFMfABhjKg9uljjEr/6Sjcz6s4fNCErz+pNsFY8Usoa5LxZQ1ORz1TswCRLJSxYJ
dkHzZrN7qlG71n7wbCLUnBHDgmtwX2OGsHjhJgBO3kWIeMhtxa2eKAavZGmb/LyTY9vNMbrXr4Hc
zd96oDPEITeq9eBhIq6EjDOJR16eOMV1FQZNQY6dYfdsbhO77Gct+nTi1nyc3juQUh4iGQB+lj49
mVI29fC5f1zhy3nNqC75F05AyCzG/ygJWzGsiR8SHQ6vRSwA8QDT3TNiZkj9cAQ5a+ZZWxM1MRR+
8/P6jO8pHDss4wnQ/GOzlBurQ9S46PePbCbjU1i4mGZaFGhMFV7b7osUa3yqFdJ26oM0x7YbrpDp
iQy+HnDSc1uG09DMb07pEA67wHZljwlMjk9T7VdbzFieC21g0mpSzGqBEZgHiB+o2tnoCDPYP7bJ
CnLIL/MTba5v9S2nALfKCvFz5cOxQhO1QP5AEeq/5lenIPljwf3NlWm3r3W9NXmDdbFlas3yfhrp
rSDRXHpuMxrrf/4Cw558lmwME2LIq1wQN1q4Zu7eOzV8rypy09b9pmRmsQbniCQ2jrtX+/W2PD6O
xZGfXDVr4avfSDuIYmGzKOPnOvfaOJvmwbDDYO6PrzuJmJ3IYLy3NfbA5aC6n+2VjCHMgjh26pnv
8thv6i1z30PFBrdI9sP3G+8h8GJ+AAp0Zt2O9RaEetgbFw5cjT6IMPFPWCdIrQ7sV5xMUFiqMJI9
7g7SvwDOxuv0Xr2+IaKs+vD53ezqmJcsz5wgnJonoN7baosrhqPzDvARAMwxCynO/bY7taysY8J6
HU+wsVGhfKTrF6xplAxIE7N15Y88nOuvyOjOqrfKvt6Kp8cxGY/uPvEkbfpe1LEa3UU7fYUmpAZ8
wlQHwvV9zRfWUg7FuBh//xxuYfO0Z04ivimn9wlvJLTRW5pFVjmqIZFrTYHFVWOJOFKO4eMxvg12
YWfhyyTReIfLUrGpmYfZ6g+Fbc68BI/GHyp2/m3EeWSEpDXwQMEe5xEj7pD9Pf19xRXptiw+9d9z
0xFYsTDQel7IFsXNHxTqSh0Be5FSgmphxoAorIJhc4NKs7hSbaw0ukoOFbuFoN8rh8kw/Vyua5Cd
UxcJ7jUciBkfNkl440/pMY+zc/MfT/e5nDrTbAH4iqgih7/kHIyNbf5Q2NvknOHqzzPwnbdKW1sW
o9FoYk/36tXN1SDgW6JwWo/KqJlqHUr0vgRWmoATEopC7PO6LUzrqFjesv/S32hSM59nmPd42HOg
fgwS+Sx/3CPIKa1+sbfch0vRdAKdla5inWIZj3JSR0MImceeFDsCeDLZ6OeXHPPjcbCsJj6z2zIS
BrkzR+3/Zp1zy06TBzrv9JU/7J5+tvX733kYD75+YbKesJMwTyM12DGI202wECYL4FmMAvAlt3/7
+uw7OOpw8JXeYnpCyfPID62aDMsP5rZj7ZgO9BJMN1YhqIG5Nd9qjneAZpBwCsBjTUBrkMunYX1Z
XQUtvxaXppIAOK6SKpB/mjXPXGKYA1ghxRoFGL3xyEFWXsA/4I7zY4oopMgv3fm4wnHUzeZKvL9M
oB5/zJuMynC663WJQ8z60fI4U61Y1PzPuGCi5Jl/Rv4luve3FAjkpnkBg+UvgWNqXkn3I63YG/AY
DcxskKxl30fvqfaa925gN0wHgj/cHgvwEF6kvyASs0jLfsAsA7zHK4gWE19qPO/rmbwhHFis1YE1
8gAT8vTuY6kMnMC/CGN6kG2lWenQTsebwIoZWKB5Po6bLX+bsKPSQR701L2AePnLhGpGmt34dCwv
36f/tu/t02BHr/mW/jp2c/t8ymLr3ePcnZ9KPv1LmUsDejzjQy3Sks0eteNv7mP2OWpmm4nW1Iu4
qk6OX7Nxonf/jf/a6+1NNb/X390ksRINyObu+juLtu5fVL3XY2lLyERZSVXFYSt/m+bZMN5yH/uv
49dusmSItIhDVSrynOizK9AgCn1y/bXxiXKl9D18f1N52vfVZDXZ5/JJW1Gw++Hxy3/zZqo9qiWC
/U88bq6+wZsQSq90qI6qVJCeX8ZVzh5sMtWyF36HiGOJiHYf7UcvMcxOqYFFfWmNmpl2BgBzVj2K
RcFh81M4KHxl/zicQu/sbSN1cF05uKdy5kqnAvR2fw++btYjO4KjINEQMLAz4AwHQUuCvybfn/2o
dDlVeMOdGWKfKy83/OOsgF0vK8bEuYBsdbS3RVvx5SyJzhMDpJq9ocTj1gK248njqCRKpRdMedxQ
6IH3cjDDZUV/irGdjGjrh4qKbp2garNC6uWjYdwPrCum1+3bAh9ssh5WV00L1hVBWxLscxx2hDUC
KvMn/jRjjgcgYIJ8fRM1L2/rK+q4a9+Qyn6cgLt5lNWXb6t/Wbbx8XqQHmIFVKT0rXT4moEcmRYX
QjXyY68pPtOaZYhDphhdOCyJObuv+eC8bYB1IUTEIGGQL3R2amR036uCkR/Xld99zQMOZVFPI7EV
24h2khX9VAAQJ8ZkDzhNQigODhRp4VQi4SBcRs/lEZZM0SDo0VVq69gQp+TUS1aBFnjql3NdrKgc
SizvQxgYFgOoq/n4PnjUxA+19WJtPVYsp498erxmpP2ICF4DO7d7h5gLNmZbid91O9T0hKuzQQym
g0/IzsHc+mWfwNF80zwOYLci/flk98sFsLr42g6jf6SE7nIc6oNEC0gT5/SS+dJGl3+itHLU/HfM
lUYDtG6x5n14EDHz0A2YcFCA6ACarmA2vQoFQskmLubYbtB+VsfXNgDo7/O2tlSpIRSBTQlMxWQ+
Hu3LjJOtZGk5fPzsPxChA3W836GbQ1fxNUBwBK5u8oNIcvhOjlP8F+E0oLQulK31rf5E448zYcUJ
Gt6ofBK1fh3Ym+kZV5jDqbxi5CiIkdDHd7ng9Lz7evRdmW8R9fLx1UHmk+zHuX63x1kyG1Jt1hbd
DP6HbX27LFpmco1d92GlVfGEfDMGRohH3vbGqhIYFqJV9v/jODlRZnWr/GpEJyTi0RW4BunyRRYS
u74slTc0qiGKOBr1ya+AFMfxqXkdDM+D6GT1LgT3F8GPmMdoHvmd/cOYxztjJvxIFkL2+jetcnbp
GFnHSezLy2b/tDZ9jlbWxVHlxDFEi6SEa/oZW+KchQt5Bpkgxvs87Cv3wF6m2gxqcDzqECCQ2KFq
nxm42Cd+WQBJPRF9yPotxph5DHpeobxw6BnsnB+/RDFFm9ZudmKzwcFCbw8v3inzsn0PYpURUC0Y
D84qAnkOULcaNVBieSb3/bXowPQSWOGfGBTlgDkzSxlbmDR4nDPoiJHJv9tsaugiGuDxFqLT89RG
NvBq0TDEVa3vtqhYoHPPjR6spu8LLl7TCd6Mza/pV6NLYMe5xesyD97ZEuscUatzshxJlC7T0oE3
coYPaQG3y8w+go4LJp1pgbo6UbTVAszVZxTjBOp+D91LYbgnyNnORRwgG6Mv0+5y2edMfkYXYc7N
BVHAHHGyQIjtUAEBR7iCfeHAE5e2NZ/clmRcjVHBjqr8PeztNmh4Mt+ZM2URaFWbC9NDeIqr+KLv
h/IxC9OMSQkbzmg8P02EiKfQpmQ5Uo3w7brHa/HbGzrqRXayTolTxjGK4jfb2vIqKu3jfDm51q2P
beyXKR4568Zt0wno3EctcS8vpo2MsDTRVjzFrbRCHQdyS6UFwBkcpK9kuF13de/fud0mmgMahHu6
sYazf5s+hsm9AHsdU2hA+UVbyQp9E1LeP6wKsd2Uxf9jdqwizRQmJXvC6wKGObjYGYUNLd7Mhrkh
la/FfveD44SwoY8R5b07/XVbC1TGX2GeT4WWtKB1Ulxu0EguapvcxxHPUvm6qvOBTyAe2SyHyYBm
3Cw+kAJ1uJmb+5PbLra9y7FKIG9GxTTppTesWqX4GiVmXZ65EFonyYcc6JJXr/gUsXs5Af+ZLbDr
TLAYLGoBk4jmZHyADLyCFiqH8Cr4q65QdNuBsbVf9XOj+g4b1W0+vnWFfw4RH0Ogu9S3eCXxUYE3
1QIbaYs2JZMoHuspRKpIdxdVSsjsgXtWJ4P5f1cQZKdziMZwzPCZGs2rmApCWBnhyOOCZRfRQcxy
AXiarZeXgNRUXqvyDZgQPwSAJUgz1LCgOAGsxWd9YNb1+baUHPNn3dOxajuNhuJY7Qm2t/vunceR
5QeN8LbRiy8/I/lifEAjJdsNnfyOFtyQLbWiy7r4CGzw9h1IaI4g9++rmpWqYK6gjpshlDjEm9PI
5yNbi0drpj74bImX5+aXjg/4ORhaarKVNR3ssnrnAMcNH193BOnhbhLHpDoIPsLlq/nRugsiBDO2
792hYYun/rREOZZcYtpNb0Bix9C7/YMuRI6n69ZUMLSLJskMohvMCG1uk0smBdvtWLqKdd3vZM5G
fn8TmxU6YSUfoom97KAdV93BO9k2hTkvXj/sAA/K1i39KApDEKkfstV/VyZIzqBofEWSQyqEw/hQ
BNLr5bLUaOGrS2nSk+hGnKfDdEK0IJtxMU8PgyJzWQ7MUgUbxWIGMCWwgw60k550KTslvh6/Jtdo
7tMGxrw8O4bZsENfaegvJ+nWLVPhZmdKuSS6mVTTZrA6Lzdi72SMt1WtTHoQG7U2/1Rt7xfoA+S2
9Dezjnk5OzwusBUIUM7LXckq99KRcymnPSGIY/2GOZKghfYWM8TuN8VfjwiiE2KlyLaMudG8lomU
R0Mzhs071PAa2VKyBJF+I+tZWxIwGDV7pcjZRD7i8P5uoI/uncfxC7s8/jUEJbfbJ7dptbqM1oxv
Q5ussbqJsABSzGqkKgRCyVRvv9O3GXzWUBPiUBpoO3IJd2dV8EXMJZUFf24zKvpNGBY/37u7L3Gz
TObkQp2GfGrut8k5VW7cDEGMQSv4Cdw43fCavN9DmDTfQC+GWn8ffd9ye9ig9ixhNZ8li+vP5aIg
XI8fcYUg9OBuJoD49ly+RutHLFtCFmA+sNZA+2rUHnuBSRSI+87Zsc3kEeCMNd0I/nBUAWGnELIn
NbcCeGaKuWM9wXfSSrKdnDd1oiSmAkEJumwSSUziSJBv1GXN1KHClhT/u+2KD/xXwoeyA2FrA/60
5Ea5UmBkgyaD/IRVY/A/EGbhGWdfp0hxGq08dsULH5pb7QDCzmeIOJwu2Y6g78mJ31o4R0vpdT2t
o0cCAWkg+t500oxW1BN8sE25zYxbtbA7FvPLzBh0MFMgxFN19lPKlZLs4Z1Y/ivFbwQT67p65ESy
LBFV37DcAiTmz1mWQk7PP7huUGdmfo/1QC95qlHcLIrxb7GgjFQ8HpEOeH8MjISG5wsHA8BlAiAz
OmB+OrehMh/HGprW5aaUOBgsdxDR7hpYOAjEIsFUIm+ZEv+t0rEa69x+SafPOeM8pvIMYn34hmub
6au0GmQmuTY9zVlWdMYik/wLwmzJABe7PVrjBI4aqKb4gI/JaCv4TeIfyeVh4zM/I4W3DOCOGvIa
2b3vHmWqepFjEIxuYfpW4hHkL8ci4h7SRqSIty/GVnys6gNG9lnM2N75434uJnBz1RCSVOn/J/fB
6GFNLeFkglkBw2P6Pg6JxYef6HsM415PgC723N808PToM1s+//uGt85v6nMbz3pmTJduMUCTmy4K
WViNgZKk6tuvRP3QP69KmJMOwo+mS+lxJlJUY8dxRtUtb4TcCiDrXWOMaud0nimvtTiyywfVpQhG
t2Mh9lM2eoAF7AERdCKepcq/T6wqo6fWYH4sJ+8s7M39owOoP3s3qR0Mr9K6N7IXXZUPT6Js9abt
BOSzO8Esgt2fK9CvwOcUIklmETJ94nckSqE250qQ61sCTgK4EEA4NWwEvA+8FEKDk1owJ5AZHIyR
JcKYK1PE63BNfgwSGtNAEQGyB/z13xGvZzr2kOgZ73mHrZ0JgyHKmcTpTMA0H/IoGdpzEvOIrSTQ
LUTKc8tg1FOZONxx39jlt4BYp5KocRy+htuvH0mO21J0SNRxoHjgwWw4esv1GVPXcLAjpPZHgjGv
gN7Of8zaSCaoirzJNeHShQlM6VzYtARJWHbX4Chmcn/xJLhwyHj0p8BmYxsCQ8mhWew5iPbOs13Y
Irh2X892B+vNq8bcvJQbwmdCitl6UF+ZnQgl+zrD1bPyVKgLB2HXxOodeKr0foe8rPKW2ru2psxG
xE2O2+aHAw1hCMrcfsa7wlo6ifEwe7fWnxAfnifKN0xO5KAj4ZVnjeOy8szJhbbRZs6+3nd5uQtt
4XChisnNWsdeQIuoCccxeIKo7N01HKCmIjfJA7A7iALPIiiLC0sI/ZfS+17f9qoGF+sxkGvL1gZC
Tgdqzir3Bl3WpR08NZ9VozV8lI3d/8qG/+n8wVLVP46taVQNpFI1KGB3ngNI626meKq/gOiovQib
6DG0luL7iNSvWjYS1vkQJUMMnPzp1zKlA/IjCV1RD/D3qwJuVrFnlTS0gN8U16H7qnjGFEw+fkaP
POB2Ajm2yPd0xsU+z/xyU1PvmeL6h+986URcYpFBeY3lKNhYCNd4mlyQGHiFnLPl/TMysYBXjD3R
Rupjtc/7Q0bO0rkI13S8/EO5dei6IjWDMpu/Kcw/Lx+nfX7HLwxQ+vkGqV07y15eTDuQku5EP6/V
6M9U9IFP1SJerxcfwlzHKiTIBCaDUrR6qN8q2WrUjjA44RPI2+Kv9HJ14D8eFPnYN9nqWn205jTk
ixLSgAGN0qZLUTCajAY5wNeEIALIqP7ubf5JXzpdtGeKenS3gZuP4oCnHd6HgdY4lITZVitXENTW
4n05vqLAzOeah2OHJWreTw1MsrnBPFGM8QbhyRAFxZiIftwNhHHx9ulSYnrDh1qbFyPNOfqV7AQ3
hwCS4M7aa7JoBt1Q6V5JltZ8fvESzDU7kE8Zn+xyXiPcH+soMFktZ0KSoiZZtZL7Ckvd7U+IeMqw
99z3As/554K7p+hkh4o6S7aFM3p0F1OxJwu37xn6AAYzFE5CdrEu/C2heerHjlxmSYk5BO3Jqd+5
2qU173s+9s3MGok2NpcqVoIrnkEYS3FQkXUigc72zqVcX6SAtollO85CONQiX7YGScwJfdJUJc3D
k8ecVdaWeZh7t8+tzSmSG0TsWY28H+mseYJdguee6T49CpJjIlMT6dNsDK7ID89OIy7ikfqwyVp0
yeJ4+JfLKu/Swm7fQwZMCWgMUvSnscUGZATGI4olm7jjoiY8H1NVNv9+LwBq23DcCkkcxeNlhcvC
qFDZfhz4znF1BKpIVJct6LDPNR9lwP/aSefKnwSQpfAvLDm2zPr3C929qXhXGo+ay0WltFr2boME
JTDkwvuNQ1r5Mn7QhWP5yt/qu9I7YQl2Od6Fm4y0fvOwzorNBSdaNoa+9+3lpTafVeatE27/JKxs
afGTYUmXnEEzB9ch5GRYbamns1p+GgLE0LGuBePlTRCfFhl0zJvX8i1AFiszXo/fF1kfOtGP27Jw
rpz6EIsoL/mRqh4cHgOsSwf4//e5mLY5PgmF6I3hth7CADYPnfkfg302//g89FMp0MD09z5ePp6L
yyWzNxGBcn/R2Z+L6UVlVLuk68w8MKbQgs+wJnPhwD1MIp3WLoID/W36+wrxE8OimD4rDPiWdfRQ
gbHhAQJrvkBIlsivduXEsjRbVuLVLNGCZUjI2mMBhfEPZpI6FHdjtiytrj1RM0djapGDmPb8ttDD
wJbcUNax1/Lag6OFTOBgIYzKYyasaRlEax9rnIWa34GetNMMuIv3SKKWQpGaLnCDQLSayNS3l46a
WBp+sUagyfIRu6I7zunw4vIF98i6F4CPOLg+hS6mat1Wo6mW2KoRmOrKoj7Lldanz23jAEKzqDyW
lWiyGjt3RPu+Xd9vGjpJ61BOADLzahavj22q+DBVNo6Xaib2EVv2FqkK5qLYpXzhty2I+6q9ybSW
t5YoKNVjpHHlWrPoTo99gTDyF4HCI2+xVe/IcNvjsB+1BhYOqY4Pgu6cLhossFR5bwjwy7Gf7KXG
Xrvq5FQOEP60tBhZIGg5IoV7f9vlybf7S35uequrcFeF6TIEqJ5hevg+AvxPl50HXmcxvrJUprny
PMKOXxP+fbVsz0+NzfZtle6urrVDuntFj149FQ3SXfmy/polPuxPcuzGlpPGfhxm2H0vWydE7BmQ
+/x8zjMK7ybZdjl0WohxeAJsywOARQoZ/o629tN+5NiPiO8slnNt3k58YaeNZSvHy4eNn51epo9v
hob8Ip52J3sb3GvXBBtOgEJMC0ynA3tUnXL7eQ+7Pdj2U+PfgH5xdrNXTCXoVSESTTG3HoJ2cCIh
UqygdD8UjfsQefWK46yrd9wKV53m0r7H4UDzkeX77lDZ3grsFpyXB3y0JvZ9cqr5R+VCgYQMyvk8
yeFYACavnT4ZUO5DGI6bEDv3VPu07kX/rgN62GwvkJstMEY8bF6nIfhoJh99u8QHiV3vdv3E43P7
Ot3K8VEz8ILhXLnW0/xbjfWfbba84VR7aaxhxGaD+U/ulhonoo3sJtddX5tR1rnMphQxsnBsJZGC
J7vp/ff2kW1tCrFvYLfLFY/uhqvj+zJN27kSp7B8t+qhr8kEa8UFNTW7MeYnsOBpCLO+SbaJQWOU
BlwO0ruSZWDDPV0xxMy+NS0k/yLvAUeDQuMkqqblGPXBcVfS9wGjcu+Jfyu+Uv9iqcI0UZ3GCunL
IIgePyS4RyS/at1/4nRseKEvtSnQZ6yUwST/9kh8RrNleC9o6PMmKNL8fpjWc5EaotVRrni5lOJM
K4lOBMxnURG3QC8Amf+enrvrTG8fK6R4D2G6eBTBTlBKYXHK2pXy5yos52WAtsSi5GKV0qV7qe4u
1V0k20J2n9H8xxrTSOM4KvquDHEy3tjEy/p+BD/IvjTfgcr09ltcuKIkRr5XiKgbV0jOaBA5iegp
it/JBLLPCtRkL+etf6MxCcWT4b16YGQqzP52TEXk0FqsEM33erAhpS0+5G1h30+GaAy9zTq/qLYX
jRkD/6iWZYLckCOnxZglunxvrOfl+K40q2f4p92b8FFgOQat8ZkUgjjJFie8SWPJuegsimU9Feb0
liB5yWh+VY9/siB/wM7cKptVMVI5kOVNVKUTRVAFeYwwWF9XCDvC+4BPcWPLdHG0i2SG42J2LsN9
v0H/NTi2TIuX30jG5Fm6bquUmZ17Y1bqz79kPv9N/GV/LsPou2C1lzfQue61f+9nPx8f0fyuF/Mj
QRK6Yc+mT1bhWPC8vv0tepe/9OdmeGntPopsZtiSb9yZOf2SLGoZyIWPxMe5c+gJyTr/mv6Ofq79
WwUJR6R4a/GhwHYR43Q6nCPhio9Pg8sg2mZV+iZupmjESXyfxFn/a16iqbPbZzAoev7nzXBnUSHB
uoiQCaGRrvm7eUoV3ELK1x03XYQET1CSn0Ky5x0Xuzjr3rRzaK1zZT9JBvxFr+/Cny4WTJigTJZ4
UvUzB3cMo2X59GHTX2Zq3gxfP0jh9coa/ZzVs7E3MkgFl2hB6PKv4z/o+CSQxvPI/SWCf3Tm7/zv
geWe2p5UgmZC09qr0UBC3wO6sNK/3+P5drS4ept+n8YP8k3gv8TTYwr5Xg33XY7RVD5zCdedBOqf
5T9C0MLGyfSuUfn7/q2L01/A+VWiUY3cKzQWldzgMYQYzfxlxl55/qdrKZ1NAj9txZjSrj63Bq9q
V3uqTl2pZ4el6trXy2vqx08Bpddflg+V7M/oJ/URDdj40r5DDumd+9acj1X7VEr3R1XE+71r505G
h2nJB//zyKafG57G0y87CXC/6rK87VvgsrfP15u8wG4jGFnMerAqpkzolefFgz8sqI0JnHvq3/J3
/+3P3N/616ertntfcR3K59nTruzsOPwtWHN3wwNbvVnwmYEP33+rDE0y3v87vq/eZOHYw0zbx32k
WUS/EkND49W/nkXx+vVvYiyZ9nhwr+ws/z2m5bVYQLWF6E1lFbl6brvO/zatXIfhZ/oTZrponsyv
HyubC/07i4JMtPBVy2oFajhhWKrhk2qcq+pAktlHJkndc/1jatiSkXhXnZaZ/CZdiNLLPXgy7lLW
7xHWDa4A2VKak+GBvHHf16PpWmZbuQOiPGL7caaAMq/IZk7DeB8BNqrZWCHC9JFp3i+Dtf0Bz5C1
oVHUEt1oMdrAXWO96e2G2fY5U7ZhVHybUaNv9gcQ8/wQn+DC59gu3vtGQK5rE6ng/32n73gleg0S
fUpqh/vueMxQezWPIr0q5fXrKl5OfsZayaZHjFf1L6Xp0/W8PyUt6Zfhnorb/L1+nedCS+sifnt1
z9c4VvbXaPanzP3qXcaq8uphzh5/nSXz6+tFcv9fPg3BpBvnrt3+s/SvRM6vZ+7VZQcFhT8k11EV
IVzbNe+nTZwArcXw9OH+2czJCElTiASofOxChN0GgRvCyj1Ivy/6y49UL1InbzSpM9pou8G5Z8Mw
+fazo/wl0EUchpthaCjDeDj/nX/pu8PM+P5uaYgRxUq7dgaQb7LLX5ubN6AYbE32F8U1A8BXVqQB
jD0/2Wn+Xo0UtcpMLVR6s4/rj0a0k85+7j7CrtVYsu/5O70d/nLv1v4lpQg+CiqIPyhT/VfjOb9a
3uQQGv//G+nVlif+IM/hqyaM2tfw9ZN6l82rkh5/krwa15xqTL0GhrbwZ/xzMbwfKv19crxfMhjX
1/1FdSrY5ODUSmzHiphuJD7MVubKzV96GO1teW4we9mLFKYFdtTOP6sDDT9aKtNa+dbVfQkAzr5B
Cyux0ryK8Oo+GCX7/tbIyAT1Ex1Ju5pi7v1kc/njMcsR3VN06H/V96oLCV/5uPBhDhfBuvNU3SjP
5cNJF1Rp7nntweb3x19qYlle970gDjk2DHMZtpFzPlpdd+ThJUTi14hT1cropseclcyqpMriOpSN
GyQUrVkHhtoTWvUcEDIUKZ9w2NULXU05jjRD9ezfp8IXUI5RUu0zQbn5qhIXLM6UdaIE0NQtOLHx
asqwZf2vwl4ptVB8uC9de8q2+6P4Q3iMMr+07a8QXs0qZLrs26OLSbS4qJzK1IidyHvq60GPHrTE
t9q2jceAVTDTv3zNq8kS8rZyCN6FgOmd+iTXn48T7/M3sBnowNRXqp/+iIi8TfeIwvvrOKbxp0+j
xKOIyAQ9Jt0ElSTVWnxySRRZM8SZKM7HUVEuds00kpm9eFrRwaa7bmdbxN7NXzIEHZcDLnsbi8aP
/By0G5lGdkhxZ2sCAUA7mdjll6UR7AAnlN6a5s5+oIi2tgaJ81LweTNhW5kCHoTtreM2qMSWr3Y8
FEtEI+h96xH0hp0/jWJg5/mfGlXJqeEXGobCMgA2knVK6m9GUhhoxHRguzalTzW0ynfM95hGQ3PQ
Pbt40EMDzz9b0N5bZ9RVyO2u3Uwk8r3ILqR+dfhX55XidZhoXZjK3d+dOv9dvy6c3dfYie9RSSJX
HgjHq9Mj2Z99nKsoNp+TwOusy8/+kG8K3tNOfGe6/3I1Ws7EAkAhvwqw+hVTecEtXVj3WRgQRpke
+8zfcHpdvPq4MehdkuWKqW+LpGfOP6O2/14D4HXhif8uPOfVFtLWtB9bVNw3xldDg+H1hBxdSOI8
Mb15diMxKPpzwlv2aT7Tn/Rxi9bujNJccPfdUA1Kp2xmOOUJL3gqSuXh9/sz+Z/iGfQWEq+Qgrpk
3ldyj9CDLsL/Dnm8MpBIUtOBs/vOZoRXfRjhr/uGt/S5b7uX51pC7D5UdpUdlVV4gyxcOF7PezkJ
yhzEqUJ2C055zztycWG1SJT2ZSuPdLZJf5u/10r1er46q98yjUfpTuF4Pv5GOoKBF3q54qTeX1if
Et+JWgLD7aaR2tdSRUF5f3YfiyG8nEPdOmtIh2KFZWOLpSy81bnv29WWK8X0m7Nr6aR2bU3xp7M0
/nT2ye74CF8T7vvo5yOvBK9M1IefXrn9l4mbcHuvb3191etPWbmQ7FUgD8pZtq8H/Rq2M8868yK/
eruLyHOy9uerJB55lcefDo+/zmrTtfzDCve8+cr2VWbnV/rTtaQdJHBHYjcVxllHO1Rmdbf87G9F
8RpnDfUSFDxjwZdaUV4FlVIur+f96k+Ph1+fOUgcxIvnWVauQ7mhqH40BIn7uXub7PsecPCPIgZ7
sXTycvantf/1WfZ8ix4okKSdXeX1Sa9iBLPCs2D+fJXEnx5VZuV5vVc2/5VEFrJ3Xyaz0qoXy5b8
4VBQeTle3ya7V4n75B23Xg+5JYPw9PMlXsXw4FcXVjX711dxPOzlHnl9jwQefGRD+V1I7DzzPaH2
nhnJTuHVns9153XT2ZMyel38V8zXhdxfybxSdiQwKV30N0N3ZLjo3avr/ut9r2yV1eEpCZKNeFUi
f0fJbly0eVs/m821I+T4PJTA/Xt11/rvlgwUoT/68ZuMX7XrmW1fVq9qeL3VvfOzKBI63PRceKOJ
zVMjMkQzCJES/Xd+fc3rC0whHnvYYT2rNweSozOaOFDkPu9EwyYr3Hh++f35Lm+R6vpM5exRL3Uz
lPT5p/Ru/neeg/M9M3PTBs7917Py1p6v6ztisud9Oby+Iv6zLSYqoBTv348S51OBbi5Tk544jJX1
bnA5CGkxYkYPyBUGjXm06DgsR9SqZZjvqViFyfJ534I3T+YjH5T0V2b+ot37GkimQFImR3KjeTfp
qX9ZvwrJhPZ4NqHyvEr7X7H1eDeVUJ2puWwc83hoHPXn2SCgv9rDJ/nBZ6hzar9XzbspO2dpHKN4
ybWfpomS96ltioLYigfdsy2eHUUO3i1rwIjwjOf9HA/IpbzK0xc0iLM7yefFK/fXa2T3agTPquZw
JtYaPycubpJ4qbMkr4b2pyfsjcmXsnTTrw4Xjv2h5CUupPfOheh37B/hnodUIG2GYnruf3k8m1Xa
/vT3lZn7cwvjNCQ4d16FLwRRlnwG7R+81MJnuJP78wJvOlNRhv9zfyyaflrlQm0rZu7PE1op9+cx
h79eZVN4nyjF+Z8XePT6T7mkkOHz0vbrVdAUNYykNACDuK2Zyrv+k805pPdWxyvr3J9c5JX5c0sJ
jyFV7i/3Jyf8ddeQifdd/ymOFM7XUGo/ef75Lf6S4FUM1z7FLy6eH/b6/v+Vqh0vui//Z1H87i+l
1kFvY3qbQepj+722uWGdIRHPKimqbwFrIXnzyXUhgYHzUs+ly9NRLfU3alxgNk7VLf06GK9ARuVN
O70uzOK1I1XPrUgRk1wHncViWzriu88KYRXcH9fzYjSYwpaCxLcj+wKv23kpNm8doeRwfRen32hy
Jv7azAvHbgaImkhqF8p4lsNw1t6s61GIoGORNuqKbA9j6LayiLfOWPbBDmbFywYBXO2a/r3OxzMx
rxPNJIr9ZXP1dh7lT/x6OGVATuaYFvLz7oKLAil9snyUF/suOqE4bpZN6QAeZSOBfhNjD9m9F+kh
B3iI59tL1K9lgg1GlGUtgnz/91GPlqPT4gl3/C/+7EMN3UAEYX6d0nLB7WnVT/CnsDvadtaZaizW
4whzba4vhRScWPIvVV9UT+P9uTLqZ+4Y44oXcWwuHGVbWyRtnX0zA7QqPvW6uMTX3Y7R/sV7qW03
09pBWv7u3pAabs8VxDQLYa3hKfg3IWhIYVaJfEShmn2BGKBiYPXnujlNwDhSiLTnSWbAZS/9Pq9g
j7bSlDcdvniVc/C52pZxOZcSb8mi4jRiPV6aY67J6+L5VEcUdM7lAwGL/dx3+l98U2hf+4lKN9UL
hBd5B76M/Kw94o6yLiztdb4QIlVXw3NfIx3q869bWgyYQqjEy2TU4ecj6aN0iFZjg+Sxul2XZ1hi
/6Xqs7cNk/DXjeqxPE1ggijNu6HyLLpjHEhYFo+YUpqJCk8iLjxcfOKwM8ZABVQuXjlWMhz23uKX
GkgGiur3ZTlWz/7GIGrftofS9p2iLdu5f22AZXizYYzh29GcYcybxHq+PddDBeFluYqAkPp7YVO3
3CWrFyTZhdsY29JqVR91Vige2okxfkYMS9vvJOCsstT61OX1KKyZmOhguIcyZowak2WJPfrDiF1+
H5vnGlDqtsy8M84C+/zqFNuaIowxRlEavt2Lq142mz+xwbLxlmfr59Q+TH3ExqNfc8AuUxB1gz63
aOiJBzEDREF5w6WusONrbXSlywcMK4bzGnsJ/+mikXxpu7dJ1I2dHEXuBWFKOZIpsgxd3w1LvCUL
cSm2ldVbDBqQ17kVL87hCgNEYz8rGSQx+Bjm+GqmojaONE5S5SpQM5FsYU6rlM7HRm31nCxnxO5+
2x/pHyO85wTtnUiamMSTpdXk2o3mBPbNX5nTJsd1wYiGzK/ExumvRCXLin6vBcUTGl8HTi94WX8G
Hk9V7mXXL5RO+1qkwoNDVORz4cHnpZ7uLH5UeEoEuzBwL/bKxRGEL7PMqr2t3UAyzhXcUWweJ0bS
Zhp2doagNr94i6XKsg09bFVOZ2s65mngg41NltFML9PzHy4cO/0aTjVCQmlfLGHA7y5MrenOvbyu
RYsmW13AkD/6Ck5S70f6sYSm3kHBvsvT4RNuGCzN77PiIYVLdF87166GOwcNgyw0xYmbrPeKdTQr
JLEBC7c3rcznb7NN5WJE34UTqphgotgFYnmiRoyXN7eJZPf+vZlQvO/UzLR+bvHgzJUPVCjnkhFj
t4eha3zk8whXUhfe4F4weLy8ya02UTjT6fH8GjGy5Xm7ZYbJeMGUMYoL71KMHr9Xn+sr3Ld4BvHu
8WPXSX4c2w9Uil/7VpMzWiFR3RBW1q1EUfTzyZaVmxJiqF1FtSlC+646pNbidP+es4PsTTlQ98Ea
aZnp9d5S43jzsgpbiNtQT46RzDrc/Ld9Yh+d2ajN2ARqw0iyqcR/aLl+748yrp2oBgEtTJVjw0tJ
1IU4pXUh3lzUCSWXt0Pl+C82uXZyGi0WNGFTvJPVxN+hRTVHsc0lo3vsnt623exnblrY9C49q7WV
Sg0hPTsNEK2ehEPWJHRJscqev9oEh+w00uLiqCZXVTS28BKJigrkRriuLcbRTryT7Y9OQRLcLAq4
UHKxj9E7isvitsNSf8BTWEjUxE7Jc9epnXjWdqLBRBFv6PKMgHXRBstZjo3hizJ1hLWLt/l3+hC6
16p9q5wogI9mht6mPQfh/8nAWwgcWNoM1VT0k+wY2XNkKxz7G5nFLafbimkAxdqr++X4qrBa5GJl
mzEb8AxBkEOF3Tnj7B8l4vw32tRHGXuGdObl1PhSOTeWxXTjvqsnOYldW1ncANXRCOq+uvzavc0v
lWN3vmqu/4V1mBW0nSgp7F74qTBuDz2zfrZxreUGyfK+eKrgJosAvDR319JaFMk0/uIELVxxLThW
4v3YGL3NhtrDxGa9txQmEDz7VGKLuew2iHN/g8Iv7Nrp8r5jPr33M+M0seDQ2rRHo48s98hisHYx
xVqL+jwwQ9yNUSPbgKklVZ2ThRQHFHgBYkHv+K90aa/fzYRzzljZWgQRFYIO7BAclXB+fRqS6y7h
ILmCeKgcm6Np5ZgSv2PEyx4LFUY/HoOCRx1r7swBSbZ/G1EJlWAbpkxsbNdjNXqufEfVTcISX/gA
N2pMeqt2pDejecNgUxjFuBLUYqu+ByJp5uf6aPYWTUx2osQMktvvB/zAo7PidHDEHsiX+T2eehtl
7/nMsZkZPqKFK0ZB0GhU29ZhfscoFMp74JR4I4tmE7/hvZbIFMfd/hXAH5Ff9yBy0yYgxcQjfVuF
dWYUt8RNNn9HKNByZBLnS1oCmkb9XIKnCOGayqOfRXUzXjevze/47yH/neux75eZaqqmQO4MgVOZ
qKyd+6kiyFeZEKAHa639tNKMl9P5v/8j6cyWFGWCKPxERIACyq0gq+Detn1DtG03i4ooKuLTz5dO
zL/M9CjUkpWVlXXynH44WSSQ9jXFAhc0BOg5s0DUA4zSfwyvc7gmGN2dHlXT3nf10XNny0vu8OTF
H6vdgJ8Zxm5gkEciJA1NFNhMIT+GGfIVG98l4UWIQoLLLgW0I92oCDge/Xr+WNyD04rreL/38GCJ
NEdbao2nGM20Rf9xzNQ/7H6YD7hecBCzJDyQquIGVhg2Z/b/Eb58Nst3F4dWsPFtqWoQfs6fFn5P
4GWQ7jF6UHRZ8x/rQ9isi4Aahk8ACnyZ+mKOIzYCNbdvHB5QMk4FDkWwFEbsLU9+y95JXNI4Rviy
zSXbHEwXDrEn+xlguTENcKrvgpI0BwfPFeu2Hveo5Qu5xXMvE/GlkFyPWRre+uKiIRwQqCRcOc41
HmjYbK42JKJu69asNCWAS8VGpG10HHEM7hwuWEkztkuyVtg4gi2xBVHh88PcHEMCCRB2AQwdbrd5
JuzZXAwBO5uW3/g4NtzLDyi9kRXjEPavcR02m5u3zmZ5RCqWFl4XZNS6ZRuVc1v1Laecp+PKvlPO
cjt4f5L1G2fLwYry2o70bAXSEk9kre7Redf5ZEabpAVb7fs6x6NA2wpKBX2yvVyFUKdnW5D5OjxF
oxEJRVY9JI1nIpVhZy5p03UXVeB6exFZnbUZXVyKi7lqOP6m4NtLrhko5Bi/fl+tvaRwbw14OL6t
X1vW/qT6GkAm5ZEfreIUfq9dQRY1OIYW/CIZTPZXuxVfFTZ/1kTdDbb00MucAff+h3G7ZBVMDILe
8z6P8IYkz7f4mZ+XBQrHhwulAT3tvL61j/Ms28Mq2LezbZXAMvd0HomBhm5oeXVSzAiPLkHnvKhj
OM04IXlXmVb+kkLxVTt5UDsN9wnhV99WlVilPFgZn/RJNoTKFZlephHXf/sgrqxeqDvbJWwQHdc7
yG2ZRArX6w/7guo+6qShuO4WVh/GcUnIRjE+H4DStKGGD+B3AEC/3r/gxGeLda0sBhJywWF6J3QH
DJefHpldNa7SpDt8mb2Pqv7IMq+qE9sAXnI9Lktl1nYUiSuzvo5SczftA+VkLTcPw+/DQTKsEP8E
4Hk7sAhuBLLdtDYIu9UbJ7W/hidSR1tQmPC6QEHYXanmCV/ILmkhThH689Qfgv8/J6dqW2rbAo90
iS+fF6dvOjcCab7QWd+lSqIhY/uG//EWEqScKdSg7vDmnfMFERe/uWTfnKYIEa+H8JTGteZd6w/N
Snpd8oTu+PWK+1rY4/ana0LrACOX+6TWFNJVR53pnHXzc3JrFqg/cgl3XsE3Nep7t6vboAcDNUmW
p1HN9ta3Zr1lfeJabP26HoCBfilUXOr1fKBHV4oo01mtzU3qMnASN0LlPkCNA0CQUUPNvbalqy06
mC9rcyWbfgZoxvKgLy/gPk84Ozml9Sbm8hnqqWXDj6dPBxwTYDi4wxEwxAlVFKw9moIaJjAsgJiu
HOAOy97yDH3RINbmVtx+Vn/3dsm59gDg2fQJERmUjJDUfYS9JRfBeGG2FhOGlwGwyZHyRbANH4Py
xY90bbQBVytyntvuk0MDIf+lga1aWB2IMKFU5ewFL0P5MRA2PuqJf4jqm0+4d5UvNm0OZw+qK9hG
CYGId6cQKk+ISrV5+XH/IYLsx802Ex/2R7OgQWw+2TXK0h6pS8LWlAIMTgWUMRP4da6eyRH5Vdu8
kXBZ+8J3KdRMkbLr2wdq2R7gMsFZUi0AeQL8ZyPl+/SpvoebH3X3UcsSnvAMesQs8GB+w49hR+2m
RxrAfdxXzvi09mDduA8qzRxIxz61L+h9B+vekj6kBOx/Z2sEZWp7CZrM6Xi+eyyCcjBqKem42R0O
5Iom0pGCNvJp8DDB0mWOc1AE6FzcHPSxoIHlndZ6sOZbMFqcgXgFp8+LxoFCyKm7woOrrh6MLErW
lwwaE0KaCCwjeTJIpCboN9XCX3rf8pMrHOHbG8KJuqMt6qOj7lPVvQ0YGzCb5Kds/u5SAHXG2Mqd
uqXsK36ip2gPg8Kjjm/0gFGxcbwsUGdD5+AV65T/644x7sNI8fM8Ok+CE+iwNsq3OVHgl9QcKHE5
lMDxDA312UCvFcUCIaM+6Y7S9wzVPkEu9ZhrllNBv9oJh2WKanUR3tdH14ju5NrJ5K/7g1G168hQ
EGsCoILQxiP6GcDtl/AMRurawTaImKZ7KcfXMxrOoyrFhB3Iwi83MhpOnbvwyha6c0Y3BL6mM3V7
9qkcP3nzhm9cAQ27d67sAPRDkEXGa6+v7gzegtFghAaL2yb7Vbd85LdFFQOD622vKISkcMRBEm13
MDUpwMipqLWHK+YPftsqMvf8UTs7DDBt78P1CZkQqY6Vvv/f0isZBIAGhp0a9sEj9RUtmGUeVqcU
5ts3Gon0W7k6culKbXlw5ApvV76cLH4tHhRr7vIdMHgaeIF0dZvFVpL9pnstwZ5eCS4eSThznwKy
5uItyB2KyCY/yNVxnNiWG31vEiNAu34b/V4jeNu7WUpSSR/9DgO04pxD/AsW4bMe12Pd+YUdHXYL
osAtZJjrdNKBUNsqY8h8brvs96KMrlHHNgwn/tNrnh7o+jT1B1BgUsgKtyeEQvtePQJX3yOFiywZ
F612gSDYHYaNlcG+WYe3Hf+vGrvWbOvskL4Co1tQH83dwJe20SJw9OXyublxGUsWkfyP4mdhNn/x
zCygrI5rJx8yEnhLS0hNz94hrFx49eLbtOOMQkeRMdlD0gClZvdHJckADkYpHIHTAaXP4x4Y8G0q
Op9nLP91Rr5g1NIvikFKxwD8a0404kYu1dcm0w1R0sEuhtK81Cl8PKz1abit91ga/hH89QZcJX2o
uWVc6tsihlXdG6zxlJpqq/XoeAb5P2bqPSQJuhZdH3e4Ure9mbnvSGODfy6FTl8roOsV/vSjtubV
sOQbieCQ+T2jtx0sYBq9bXiEBXV+OkvRbnPMbYrm3W2DchvUQIc1FRGklbjxX1uD0Sl+RPlQlOCG
sNQ3jD589pDzy+dhs4wyguCD/doUmX2Og1fEVj0FNTs/r4v5cVouX9E9NiIm4+eoOHmBF6Iy9bHq
kbGYNr1tYcEidkbubuiY+aKYPSnazLfp7IHSnDm7bRi24QDqpLXmX9avXTbHENCd+023hzj7auIG
1rbzvJpCWRf3oz6ctLDB3j24KM6GMzQ4m/jUUOrrwzGg2uSBQgb0ck7twpCmotrADghrunP8Eceh
+MPZY2POhIZMi6CqGgBAIKjedl8l4SfG7VduNh8kUPi4JFWNREtSl3VcwSkJgb8Q98D9GVBWulAB
jEW3UJ3xucHCBLOzgzA3MiIky6GR+QVF70O3mztI/a01eP8PQf03EWptMOOIBGRoYI0yRBp56MIS
vnAWvh6wbrAFaIyVEZ+N++hrbf+vkeGqQlng/Cl6hb1tf6HUHn6h2gDnRztg0090xByvEe4dSeyN
vCaD1KtGUKCKnrAOCTMUOgQzTEXaPW23eCGc/yChkCNSg5ycRYC0RASP9HOE+F8kgBVmqmCpMwbd
XiQV1XaE+h/s8EzSc1PMNf/1IsjCiszSOcUD1sO0/YXEdi7w+Fv0W/uit0hjYshb0Tg00a5UYgMJ
zp5bJg24MnNafVhxnhieFp7hJHuFp0m6LD8a1/pK4VJSPnC91JL9Ve+evFDZ7Mf5ph/X8AuLoGO5
qyPGBid63/aTFxytM3UpggtkGnw+mBjJccPowoy16CeCxCYvk7qQZrkyPAgPpBNGiqnJNzKU2oIF
ZwbVRlYpeYGkWFsLSh5uG8ph0GVMRPvwBvN3xn9FETENTuhBFr4oqA4hKLonJ8QFxaDPv+mMJWol
8nH4olYoWiaUsQOZ8l4eHiCmORVLoWAV3naIic4P6/7QvW3q3XXH9pdxtPQz0zYWKEvIDLHHY8Hw
fJvodjxII4OT2WfrluAjQUFiRjYQ4AG9UHEc9Jb4Lnqy2sWf97Y9gopZvUlX1//t2atbaKGx1Q0b
J7j+mdgO1ngTD1CP8Tfp3lrw4dNoOOu1GCwrKKJdj6jRnVKz8UUojzjGAk+NXMdisEAxpNrcImjK
deKmmH74j81hjeJk8SV+ZqMktx3P3JhBsSZGptsPlgc+HjPK8PnDLU48lGADVcpfdjB2sXqHe79R
V8LdhJKwXfA1ftGiescmyyBgmCrbJhOZ+sz4gg1QBspYPAeyf1Z+NlGhPYJXgIvaOYQZhNAJOzp6
F9pc83pTUyi9VCRf0e2aQvTsW+tj9AhFrZSM8bQ/15eVr06VNbHTI9TQ93jxrQMKHqRiCdWRY6X0
dEpa8GYb8S3sTaE4bj65OCGlmjmvk9f9kEdGQOCEkSPcakDFSxBI5Dxcclc05EKFJ+nTUU5qd678
5n+YCU4/nVz9AXqgymIIW2sMEbGPqCQaIkQ9hHeIzJIA5TYFdRXkX78ltPohwL7I214ere3BEM3k
6DM8O/9FBAFpE8Ic5EpwCCu4/+Obr+E/xPFBeYpzP8xr4i1xW9eoL85j0gsQGokIX5hhJk6EW9LZ
k8m0kmHw4tYFqm8RIclYlhTf4GJSl1o5j4TCtx4YCRuo349e0YA6xIjt8BSXS9mNhoG1oMrl9xXR
NYp7lrVL8VACQevywmpACpWGUci3UBZZSJYMkZYXhI8nf/B5TgxpIF4Az+CfsnFv+QhfZLirBLqc
iRL2uXi5uFyIXsPjmBTAdBjVcz2CsNhTFVtwM3VcTNNkuDiwkya5B0yul1A56ZoJRSIxaElytKQv
rjGIzrBeq5vOB/MaZNPhwlwc437w2qqc5DbWCipUJJ+3+Voj2U1+VfVvMVgPmIVJIETXuI0qFIiX
Ga8bzCjhmuVIwetzE11ty++hJ63NzMU9IjEBsi0g77CAcsYvQ2kfbLbkNZTZMVaCat1uWkkbHxob
EeqFjseNLVpEEiJDZXHU86Fr5h6lGpchxMD+g3yBNeeUxEVYcvHpW4zu6Ec6F0JtiuZg0kTJLv0a
LJXo4g+TNrpETUTO5Q6t0MhcXHZmQglpa1uwe8d99iWgRJR+ULhBcQoQWN5tUZmm2QxXE+WmbQWg
+iLuWEDvGS0Zz8GsXB9j0OibdCFNLWO+0G0KMD1wHbimL5dFZBSZPCUeMCkl6tiockcmd0Ol//zN
lvJMEzhEoHoZ53FuF9QQSGiQJtnUTHgtNHfuMCG/RU1NH+LMLqJsdQphb0gpahfq81589jVEuY1g
mIDXY4p6GxngbCpSd/eo89H7DtqdGh2Wqt97j5wenV3G0b8HxV6Mhe/4dQgKzoVYOmgibdbQDnjQ
ZwfoXp0uHcMR4qtJ+vucaUFzoqZ4sHpuTyiCA2uVwRsuGqav1SBj9rnfCu6bilQUKnv3zXABuDFf
33BcrY1a+Ar45HAgAMGUlBZIXlHiy7m2zcjY8SdQX4Q/pBdjZUbXpr1YcSHj5T0mFn3fMSMVdnvg
fjQ2flWG0wrM5AUJ3eHsUAo2IOM+mA0Xlt951I2DFc022myw14LT5rS57Kj6YkmYSbEEyMirsb4t
v4+PIfcry5o7Bn6N+7/HMA/bSETOLxtji3kHjGQq/fQl9ffw+uP++B7obs0lxhVurCGb5SlRlgpF
0JDDT+BTYLGli8Es1zELNapj6K94Dkrf2E0XyWRd13V88/SolDW7VGYMC5hQbdZ5LfLxNeriSNv+
KVGPE0aSsyKaCBRxsyNrKAt8yM+MgDqEMmbBKlSznXcX2tlE9wjgZUb5d0Br12miTIyAutIkTSgI
iNsNi5lGYLgzayao6LURXCJ90Z4dfYEFlM5xTVuwok3O5yJzAUZoogUvDECZNNFwkU1ZtfFwcWZ0
4D+dWKv/j+d7CYZNyQ7FGvedLAuK1g67PB7sIfhpbNZgEzWbJyHXnm4MtvxguBhAQ8ESI9W5GmL8
HcNsJveIZUoeaK/s+Qq6v/xg00u0AIryWRu1m/99ZeEJ0lqG47IDQpv/8qVmQ76ef/O1fHcnqx+I
riwGcSp33MwaQsrFcIEjWpdxnxdbq8smZ5JMzNpclDGukgc0fEXZVmtpHEncCMb9FZXzMsSZY7Sj
kr9J8XF3Uqb4QZobOMyIMqE0AD+z6c+k7ZSqbI+4y2yJuuecErNQ5QFom80I1plX8Z3K5CJSmUEZ
n6P+NJ/w54hBpTUXMOPiD/kdVTHYEB4yeW3ld7LIZZB5NZOZLWlIZM24YmT9gD7fVpT+duBYlSAf
yUvF5sS5dd7lo4NNpDevJwCvTVZ4NcngZ0PwZKr4WG8A7YfMN9uHxUEwanma4hSu7AKHqQoOojkg
y6hHp6k8nl76lwhmijMT9aQckLHClnwxLGxR1jOm58F/uBL3h6gKfOxteKKaR9rZ+hWOqOBR+Lh4
6LdBf0w5UkitHzsGuwamMruzC3BBDYtMReXg1cUr4f6h++fhVDbz1ZpR4k940DxWcAX9wPLbUPGB
qTkajuLOax6exsrFS0VdWE86Flo5KZmb45ryogjsTqTjVRV+RunK3ODOdlzMEDuaEAVNkV4Rh+4d
x8eYYp6GpUs6vIoNtj/GGof7nkAGU3aiNHwElqtBagsp/UKI1q+uhTdrwuzjv3p68wcPyNnH1c10
iqCxUuwhj1N6RX6ZXR0a4W+kWmZF8AhphgseIehCEXA32DoLaguKxJqy48JJWaE52QuzpENSesir
s4XBXHIZSiU5NoGlcJYnSyklfW4vMn2GMjkmxeo8GXgIkgUZ0c4ZGXHSDWEeVUCjb14dd362BElD
sU6HLPc94noiW4oNUwsKcKKdNBMllpt/Y3aOhgjCn31rhjcPHFl2+CYffru5hAEk+YNTUIdyL2Ex
RsoygxMSN0acHXJAmMtzWiosb/hUXjk5TZrApPztEas8ypqwzfs4dzwrax/tdGUKbX2ox+n3fdJz
xCemC+6D7pNrgk9fS7GIym2J7BPl/Oxf0bcn+QF/dzU5fVQTbWqszv4FXyPtHLAurKBj46TOFCeb
aDNt22eNiu/tLS4RS1qWeiu0H+JGWHDA9zb4bVaiMRsEbN5b3s4FUZTPKcsZhA6kt4rL7Q5+ncpg
yIsYwIogjZl1KDd1pDyQmAFHw19IaEPWbgz+xkUTiC0G1H2o76grvTIiQ1cb53DVCbXwg0t84BYK
GxFzyfes4O08QD3yB5aMLx4T/QRK0QskkPXwGMAb5DdEAaBnfA7afKLzqAHvwjyQvwDA7tNFscI7
ESGXRVfumnBNgeKeODfxUykhUAJxAT3f3HFPymv5SiNGZgQP5CJxUvQS7+y/vZxP3zr/Px7e2LOP
o96Hb8BjWwFlfLKZE4z0x6wcL2dvFJPqj3UeS1QH073C7EArEGG2wFyxhNsvl1bsevJLcVsJUO84
mf/bQ8vqk85TWEbLFUbkP8i+8x+/V++EDTOiDKIODMiBnyw6+8dPmg6VC99ke/Gvbh5U7Ly9ECrY
vqOPq+0Nqv2OWwvulfAk1K90EJsxqWc8Hn2XUc/Dx5nQu8TBDnfH8MDNsowMArpeO+0zncWPjIbM
oUVC4BWSPScjwOyhJxIawZuzTlyDTIOYgVj///ap8JHQOY7bAVB2GVclkH/5hCNfxXnSZa4Wmaj6
5yocDBEVGhfiH9UruGjwKGump1dP4Vc17nwx9JK2sNczntIqGZazQ0rZz+cwtbDSiJUp80ZSENkM
zDoQqDwbocwJ7iXM47fXpiHUr7QRuufuGeVGOKG9fviC+IaohNs6dxAw9xspz1B4DJFZgM9scf5i
OfNuJwENrtYlVmM6TbLb8jjZpS35ZB7rhDU8o4cb5ErLHQAlJpRiFOit4mrBZRxlfwgZew2mKatH
usM+x58oT+n8CxEahcauxTgZxA1sIxGXsuxlZCgYBzwsBEbvfpIXkpdRVleOAe940l8sWcZXfgoI
xBeE1gXieZkbxpy5IEbwb1v16+qqXxKoQhLK+pAG8Ld0V6JF+b7sg/JzSNK4WCWoxKjfr6PNTI1M
nxj11S3+OnpD1wz7wkaBy/opxd/D3zhRwyu3UrwDoM2W/Y3nHTCf/yudYWSnO/8hr+byERmNM/fm
/bDP5aqON2FaQA8GmicKVg1anKh4MrTSAyKoQCLaGw3BvZFCDADUSJ8VT1yRxCdvNz4+4vMV/kQc
5NY/Gu0j8PzfHYvbcg1T7zAesT7Fl5UuToWBfC/Mt13rOEf6XP/WbLlK0AOFghEorixhnK//MG1Z
t/KM/7uHLHe6CgOMD5hcnBvDbsLGPRbLwMm6Oj/Df9D09wbKSCI/Hl6/jmOxGpkq3sWIsIhYr/cI
oqE8fkDgR0ehO2Bpzd5zUbLVm5xhCAcxhkTmTlbte5zzkX/9hXYcW5JtkWZEnGnFpED5BNlGhtHB
6sHTYmp9pMiYfc6/VFVFRNUSV7LqGOeOcMbcgSj+Av6gyiYqK0K2H46UgQm5JvAuW9ozoz0sILyr
bH18UaJqnB0O9r1GB0Q5wIuSt5FKFCjrhqM8jZbhlgfKSMq+f3owhwwa0S+YdZ+iUSaee2abkxfP
DVh28jRpungTc3fntPj2Kr7NbtYiDUVfZcoVnImMucooZzuiSMxcfK9sNRcxBoNey6mjhQuHV9Wx
nKOkddImaWEesiX8Xc9Sr8Vws/6AyvJLHJfMnOoDTpVTPmEqOBFCaVZO/StrinMh63YgOw7xPs2V
cZEn+m0Dl0Ub8cg8PD7t+vcqZtRxIuWZjKN8jK1ALE66RWyMhYiVUAVzAEZMgznP/HKE5T80V4xJ
GjsIpMyO3DXCN3LCIqp9R7QGcbucB4jHy5hzkDbmW8SWJBMd2eTlLzAsMQI5KWFTlODgbxhH/qEl
HR8Wm5VhZiY4tNNwJgObG6Y2FsDpLGmpHv5l75MtVJlJZNsSikm7MFA+w/EDVl7xMywYQXMwYEQk
fExshVcyd9JzhklOSHJ4oCSNLVw6l7nkW3iDDC82qATFlACduyjFzuv3xvDfjmRkeGFAzWWf/719
sqw7GW/ZYxl6HiSHTo490AVD0iMGy4KIaByzw/2mLL334QWnLAcZ6hHfuR2ZJHIr+Mf/DZXwQoaA
NcMvDDYPpf1MuryLuZTCfGg/eQOPPTUcw1gphIM8Y0ZfimlWO9JgwlRu0mO6S+8p32dEGBN62voW
DvjIoQ1KgUDAMMwFf3NkFhnnnFPEe5ut3mOUjglbebV/M4Urhaaw5GQuGej/joGAxKOmh4bybmxc
O7vyeeq0+CkbH65L1rVYEj/Fd8jG8v+0hOXTeJrwtsLHL4vl68YOLbYvA/w/MKK7breSBccovveN
Cw5Klrc42TPntOMnKlMYcMeFHK+USAZkkQy4eC9ZgNKZ/7uJ7P0WZF4jpmzIkUoaJ6bBkGId/AGT
kJU9xYykg7yHIpHhiAIjzkwDr2GfwBZFooHNhnXPE3BIOgkmWaAEQHhnaabFT98RC1PwznlgDgPi
ZPFKKrGGHJ1ktkmvcWZmRGXWxPSwK4nfxNVKmCDrg0aIJ+TvxXmxxt/mevcxJnEb/T2pJTqA8+Or
RLe4QCZa3JYcnaXjuDXDJmEnjoA4A/fBCYV/MQLezrEcx0Jzpb/EpO9jzX/HL+2S5w5TyLzYgYjg
2FbS3YNtBf0tSk9YZFg79hhTaPJ/peEp92QxHEizYbl5272sWXnS2+iiHgdQ8XXSTHGT/x0BNvO/
v4W7lO2K7UyW0h2lvvfUvM/6Yu4YMQd4sRDyZOJk6TUbqrT+vdxwWXLYwvGzBtjQIlJt4hP4+C1n
4+KNFYXAYpP4/FYOK++oCcOT5SRGwf8kgJV9V1KjFWqNvIUpfu9eVFvRfTYxmXcq/Vgfv0jqwZnB
J96uBJyPnHF21/c0Dne6T0jFyJGjxkhkVdBSRgz2DNYX35GFJy5fBlKChveoVb//LfjxK7su50Hn
SFAj8ZxEYGUoxyIurwKYIODxyoOu8YBYz4GRzth4T4gI6ZC9QDxHjhrbusZXbtsNf18syWcTpzA/
UmctfAdK9Dh8kMqEf/C8kQ2YDPQvmL7fqgj1DdiOtbXC3+BWEdVAkpG1AzgdbnSHDN7BoaziA9ot
zlIT9fkzn99TpwpPcJeEzCGQpXZAuXh40yXmMGb56EN5wAUGuK7n9D++Z6h/WwHhWW19Hrhz8l4f
lOI4R6qklln9ebM/qaw6ZLP07pXf5rQGfzqxftVB2AzDFIkJCvLO8Ezmv/ASwLQ5ytf1+kqGAnrz
JddDnrlplxRRUPdyRrtKNKev4cG5b/oBrFSw/K5rAmY0cHwNrZure/suR2v2TtxESjzj6PP8B64v
lj40vDY0TcnNBUkD1N0uI0wQTFNw2QKq7fYQBClOOmZ4OPeKDsK05qKg68thaJbDMU5RB9VWALwp
hrlMYFAXaMSdRM/zEPU4SZ+XVJr0wEJsIZkB5hmjqdMBxGWDLNzPdLEeqmPH2odkNx2Ie1o75GwN
mcLQo/43B85qV+DrCCu+T9/D+LbVuOf2JOCjKtNXv3rz4+y+BqvzmzrcyRfz5jHuvrh8A6u5OIJo
VO0pOhlwwX5QKYnGsvv6gQf9BQj7AlRpzNOYg2Ks/MAcXIO9AhK4H+pAMoCDfVRBnTvNnzLa84yv
eepdkOOlcBHCA3DsU+WznNVX53EbdwefW4gvKCWQjzsqPoPVeahaoLGIqodlW4ClXrG5NvbGaghx
FH6PMHs/oDDys5f0cnToRxdQDkjePEV0qoGYqBAiCJUr6gCxABNKcNuEnJZyg+PYOLjwDwBffY6P
1XgNuqgcHUZOHsDJDjW44WSQcYEPgiihRSJn2hqRaoMdG7UeDGLAz2H3B6II7EAESA68eMNByu8l
9xFrEDED0cAwuKl7jQejOM4QE7Xrz/xJRFhxmCZ1Y4bz4y+pUL/09BRNiNEd0jgEl8nPgFhFe2HL
f1Io6fWwNt3+x5p7AKS4R8c1BIwNlJCrq2fWQllG6vkhJK99+L4Q7NTdjDPu3FqxWinKpAJ+MCqO
c4oGAKGCw75MVOeZmJvHF+S5C8OrPrJJB2wfJUhyTja9HrrFkk3q2FuSoa6F4LZT7ezsmBfXAIAJ
hrgfOMWmGqJmbpeDcam5Zxgtfm5LpsP00NkkBFvDK0CiAHEoMNAtDJQeIljNX5HAws68ossD14UW
9lmb8JQ65bxt3eXR++MC59YXFSRYNRrggRenQggV3YTJ6a8SxvLT0TP/isXwC9JMqN0yOL54a3IB
KL07cJWSsGtwOL/+ShwRl6XzYa3E/5OuISSGkA5arh0IZEzoRA2QsEc/P63MU2MNOtGw9xBm9pUG
uGRiuZTPAY/gap97aa63vx5kjdoQZdDB/jmtfi5RtU4XveS45jRmbHkNxycV6kqC2q8Bar+VCzsd
mf2XYRcbfgQDG4sovioiRQRQ05q+7v6Jgh2ghqhF06PaPXvt3Tkavt5DQNbD8OJGRPfOSd1zEII5
1DPtp+i+4FhN5xQ2y+2NnAvlxMHK56DLBgCYHPzqtLSmAHSa7ykc8ZdFz8YnAHSFmgNOT19RHcQo
0PNAo4wtVVndd7VHBvt0AHOdOQ6wuAFtBW/KiWrdq22mEVrvT3zAtP6pFLc3v00YUgWNANLlVjHu
7Fb0NUD91/bDQQXnBZXsFdSlIlzB550W6LFJCeUSsv4yiOBOrKkN8w7dmBkP4ND3rrB6VZw01A2a
GUIAUt8chXUqekE82HSGXzqrLqk/oeOE4DBRpk9UnLgCRBU1H4oO0K1I6D69pw4HjdHZY0sL6nJs
LEuskWIlAy3PAQONighWjIKMGT8QkgoRGup5xa7tT/vFDArwr2LgmRfEL2EiHR+WOXTg7La10F1A
fjFw7+MiG93HrH+rSBh5g6paqhvKklKxjghJcSTGB/Fnk5ePiA81V3iCYdN5Tnvcm3XRH0QnM23v
0PDX8gXleXQDMzhO5x3stnga7znKeftCDSM0TGbp2XkCghhOh6oHlsw23PtztAOJrAJ1KyAQQzPx
ns1hID5YSEAfkixB4wt/2KMoyUJCET5ZaGRqKHa5zEbPJoghPUeaz32A6BKqGfPKb9H8QmVFQ/ln
zVgSDDfRia3P5cQEM/PstYRo5iFStzBx6n8XLcj3dXCdlDDjf0Y3NoMVViJX3sUmc8PjGiz/c4b2
xD1UJhL5A86f40wsv5ga+wtq6wyM8N0YbgfHds8rJ++jL0GzHMo4ihGMlWGPiEqi2DwkEH8HmHxA
8iyovQfcF4dyVSwXG5KtzOAKegRpqH4P/yA6hpozOzn46mpy/qsmt4kkf6vJ4U807yYoyPCHLuyR
ZuJHFLvF9zCfSL5G8miScb2jbqyQTsrJSx4nR8T54A0SIuQCgkmSoF2Iz5UvSK6pC8VbQR+EBATg
lvlARHKjobYqqqgtl8aSzt5OcIvqV9ec4w9QIXJBc5Qh2SMEfJBLc/60LdcXL/8por2AMa7jlgEE
vU7NJtXkzPUiWzw/mbXpA2lld3j0OnV8B5U6yrQxXKENN4L1SFlxt/8qHaW+wx11aZZXiF+dFkWI
NSyTc6chL+Yj1Q67fvCka6Y/QLDWis2x5cxRdqg692JErTVzi9yedmX4JENzcfXaI2oj3XCFJdLm
VcQ3tqxwza4z31wA7OYw1TmNJJas/rKGSOYxTgFUTtFzjdIfxRsCh/kBssExbNx8EFtsj6sM3iNv
vm/kQGP6vR+dkkJA5C515SBtSZpq7biXDEbXFXxM5bZaSRSBmEEoQ+SW5phiICKVoY1cC/oTkxtA
hfjouOgqr6jvXq1O3mChcshR7e4ZVgD0IC7qQjCG97gxltrutM7ds41kx0XH943PP4/rAhQx0Cxq
KA921nNPOsVjLlTKp+G4BMvnq6yzblUpzqB26t4ifya6bZEq5qJ5iOS6Ht6UKeV6lNglKKAWC4tI
6itW/67G+JQ0FYjIUf5TXZwzeWV025GFAoSMNEcdDOcRIj16eCLLxz3T342KENRIjbHeOpF+m5xh
bBoZREjXeTdwAuMSa59QRROoocuK3Ng1Nl5Jna6z81ibqLFq2lk9AbNIQKeM5uyjVNe95vrN7YDL
NLFxnQ+RNmHjCtHLrfcpR6rzQtusptfplQOxyA+XTawhhFHT9hFC7Vf86cEEhY/mSnzl+iC4uY9P
uF/DTIsRL52YWay//HJlSCAa5ausGstErbhejQwrOAydz8dKOSz6Q/8rMuuk90e40F/Vl5WqjOMr
Lt8c5Z1relNUBW4ZY3jycudJdeVt9IQh6bfxmsHMpOhvMbh/Xi6zx+QFDQ1lyMNdppKrRhkqd6k4
GXqPHjYeljNEC6gs01bPO94KYP14cPGa+HDcF1cbqWUOcMeRSx0hVUvd6Nb/yPNv+EES1UZ16vFZ
+BW2ts2X5Y/5ZG+BuelJREbYUYN6h4Xs2+DKtnERjEtDV7eL6Oh4g90VzNnBa6nDUMLU+xJBRPiM
ndpap+Gu/NQ/ht9fvFcP2UBh/X/5Lo5p+JVWyZRQtnaoV/t5aUS+F/3LCdlNzZ5/2LASCg0pHnlx
PUGuB+N3I10lkIZxXVQPTC9tdmgagSI2FrqHt1e5qwlPf1wQVjO0m8uACEBUJsdTqJOr7eGjzr6P
E2vZsvUT+T4tmqFAXQx6mcraJbJvGlz9/QVTU35ahUMsisZOakXK6kggyCFUo3QIFrhdL6kqOMOn
Z6B4Q8D3zrMHA6B/RDCCsjZqjrL4o/g2ljvunFGjCy/mCOHdSCGHhQVHB9QvIeaidmB50sepC6h+
hiKZqo+Kizt42ObZu1SOTjmaFQDpRuEMKnb0aVu2MtJybCcclPp/wxARMHzo0d31/QeVsd4tH2fI
tcv1FWclk4q6ejS2OP/Ze67+IEVwztS+mZFy/KrYLmEIUKYakNEZ42k1n7fzFDLgcQE/iXIN7gRh
z/Po8/Tyi8f34+hWkHK/ppA+vzjDA7uisp9z3g8VH1BojOOBHEpQqeEmrXmNiVxacxSRTLiNjcHu
hWJm0JmfRWGbKMBzyhkMvbYbl1cHFatqMpgy0WK9kHq6UMdpT1cV7HuxcU8dU8i2x/I9P6fn4fIA
JWEP7ufiozfXiclg/PsQfSsLenUo6TgpvaYqZZGbofqtnL/AmpySafXJsbEJr9cAWTyH/ThbDD3z
tmsxrLSDtQUv4PbGzyUs4UePqgtb/8W7/CPpvJZbRbYw/ERUASLeSkTlZMvyjcpyIIskgnj6+XpP
nVNTM3vbCtB0r/WvP+xwtJNIjiolxD++JoiO1WInYtrMOqRHalDSNY7sMjsOmw9iRmny6sJ9oa3y
WvfxkTwgbP10QZPsqaJ+cHFmgb1w5OOK3/40dTO2IQG2pM3D8GrXM4U1mYbmTvkWKxWMYheH2sE+
2bvH+nYwmOp2LjQO39wRBfcxfmiH9s9kKg64uCnedf40X4sA8XTdfNDwkYtg0tYDXH1IgfZpvdFO
KCeG6hvZb5fWm6CTgd2t7WAgF5dzsL9iDnlXj/2V+fexhNVRwqWDUAVfoVx14IbMaeRjJYloF1GV
c75CNiSoXNkXdzENiEgnYKM9GtsZI/LZVfBsTMbl+t6mqOGfZ+hFZ2kNPYvnHJ7Zl5jokz27I4Uw
+iMui8EWbchSZgyvn5kqnqEWrqdT42GDvpr2xaW/2pQij+/kovET01X695IZdB79JwHmKJku22tM
MJcICm3YQcsVxc5SPlBtZ+S3bF68gfja7ZKhlWC8rMU31J0faT3C7NC2YJ3n/6+LmGEre5WvaJ+5
g9Kaf2iQA7Sjsq8Dvn120aAd82Wp25gChDZMngLi3nTl3yFB4b0vgVDBF9jXzI2QefIevPHRXDPq
ZccV15SLsqUE5Xr9y5KHJFXeqR7uxhFSy3UWqkcYRvRi0oprAMJpr7Uj03NB2zRQ8oQF9AVQBTqx
4mKJ/TO7iMlFdoejCcMTPAq3cHCvo4b4EDYRfa5+lo8K+R8+NTxXQeY7S94KHhJ1XgrLQhSCcGVY
i3T7T8LNsHp/LcV6tDZ4jPrKTtnJpFIu0zUrat1xxyRwYBnCCsjCcGCtvHyrnTszGAVQBRI+UQKf
S95Gd0EpLNjNQW9weBXf4EcQ0aQfE5Cyl+j/xVQJJhGXVdnTx5z1n8bjWyhX7sWxuE/7GVe/ZrTK
EJa0vpARPXctACYQA2b1yCXbskh7HRYidSPTyeO4l4/0qaAsGUuPry6ukMzFmFiT5co8U25Da4AY
pm1ZyL4Y+nBXuDPmObvz2cAfVsY2favvYLtMEkNB4RFUzJq0Y4Y98P0AauB4Uky8CSqYUAEXd0Hr
kryYPynvUG63PB08dDwB0pr7bP/IR25EqP/Q7ANVi3XFjbskdPLQDmDfzX4mUlBWyZ3QXhafY3Ix
ZnDC+K6CC6rsiYcJWIA/wCFi5cab8UrLy0iZoYF47x/1COmvZmIlP/jKfI6LYPfprBquokBg4XbW
F/zsxQ2AU3gZkcCF9R3ymxgA8S2BcBiTUr3DfOaSj7jQL8Q6TC7jlWcU3qXgOVHea0f7rFcgRnx4
FuXR/hEm9uzIV0EZwd2DyzJdufMwSnmax6u9FquYulrMmkTTU7BGKjFr5bX32M8QXiGQn5fzb0HV
HTf3CbS1lzx5OzvPQrr3Lc8bADAN8cN7cS3/bYIH8zR9qylruVtyyEAbEOmup24JpeN5NdeC0ZFT
bUCXnuYAQKwSsUpRp/GMPRCoHsDKcJFVtxwobIFnHmV2Sx7mhMunHVlj8IV4KAGWAFxg87E4he9n
HdCQA3hVACbn6P7v6eKHgND4pwHDjzt/FkzAFlxi/e+555oM4gdKtjDtCHsWVEWi3+NvBZcbmhr3
S6n4bb4nuw62prcFTyzEPRFsY7E/DkikOYijY3Ik1XOvrDWk03Psvt16SRfs4Cf1vqt+yJB/noug
COjAQcPhobdbhTxkfuoJ3x7BAv9jT/TkHcw3lJMPmPAoCHYl1IoXKTw9DNYcMvHtg0HV2sKeoHSq
pfJlL03/5qFQg4g2+FMgbdrQ8mAsbYydtuth0lPloJVbyT/W+glDMHguK1xcAiucrSqPYxmzDZpV
MnY49b4FSekFMsIq/fdch+KGgzyRLrFEsbXrV/g5MZjb3JADIRI7Jxv0Zsh89sa+/EfIR+IT9vdE
SDBSJGBTgDBlidCrXEyBQmrMptwU45z33tWHCPQzoEvpQ/WLGOvtAwbkdlprX7ZH+J6BnVhIk/FL
yX0Cb35tTFrwwU+VebUjivFC4dZRu/Hq2Vt8ynfU3Evln8ABacHRQM5PaBZJMFdjnyBdQ/NyF/JB
FXUToocnkaTMh4Mo1F0V+ZqNFq4P7K3Q7YA3c/WFtMPcSOSrZ9i1TMsohCjn6cBNzrCfDkLWIO8T
3wjR5fWrdJdwiV5vmjtzJtCC4ogj+hbq5EFs5tE2PdNJUTsS2EMVipEtUxIGJ6zWLcqZ1YQaViXU
bTn7RFnEcqD3ChT+OQW3EIlUmEHjQsyRnqpTsQTyQeHwCLJ1xPs/V0ISke/Kt2xpevk+RUpUeQNZ
MVlAqboEM2chq4doWwEyiMJRXYLhZVv7o2chDtv0W7rY7DFBu8ELCwXSOgkYD4jfRy0BrTJD9CbE
kHogcIJVxi4T2J4Z6PwPwRy4Ozquw+NUHNo34tG4JdEn4qNluXmcZkGxFBLcZgeEP2wgfAWtz4sd
EtEmH/mWAb+NqO6Tq5LvkoMQBiJTOdDmnYrMjT5rDAKcMUh39ab8JDWQu0wAEx7U3D7dfS5z1G2z
o47aA+v/gDuCdu11VY6IuJCPPS/m9hkgu0O/Vg/zWyCH+jHZJG/JW7ZBWsWBqeBh5SAprNzmEm0G
ND8rnpDzhMxS/ok2yIyjDT9XAQXvURVbbnxSEJDulKAgaZavx6PxRB9jHkfFRXVqbpHmmiyl5vK8
S8f+UnJ/0D+ekEUae2SWfFahE7O31Kk+QvAE6VHkSzg6bBEksSICgz+x1kao8qJPEwEajxgfJb/c
fvK7EN3pm/hdyZ0KHcsMNRebyHS5hbcQid+PvOepR9MXoZJq7jEZTBshZUPIFvGNG3R1syPKzn27
KZbDpgh0BDm/CMrYKIJxWbG5CXX9N/L8ZJ1ezGbBoyF2JxVd3OQjmFvLENEM/k7fCqkUEkU0Wm9I
fCI0PMilduOhX1q7KLxBg8rvLyCkzRh7fMEaLRkLNhEX9Z9IePtis983wezIBqiF2vkRpPfpiGKw
cxHo7PWtukfKhGK4QU4brW7khBE/yCgEiUZyzNBA0xsuU64A+AjQQeJoVPf2NX45nL832eWgsef2
t+yC7uxb0jJwZXcOLzUYZuE7XD72H3TwTipAsoCZV7CA8Bhvlpx/SFeUuTo69v1lu9avgcReWZn1
sn04u3v8YfGWXjpz8KxSQDqXL1q3dWQv9A9cdiyTJpsmMKzOtbkANIOTAYR+eX5QB5Ps7YDO4qKE
5oLvjZ1B6iYOxU5358SDkhIBqs0ZpQJNRkym4FBAM4V6YJwUtsUgQoWTekkdThlhwR7aHgbfBLwI
/QTlHAWGoCQJLYIgTRsUExR4sU8lIeovCnkUELCJKDvRHECs2w6H10H9HA7SylxTTQLRMh2HyiwI
WpAYhguxcjDABdoqRsfCIly8LvgUlS7oKt0KxfpekN+FPgZKcJB+xksoRKXDjJtsoXEJx0wQbEZh
Uoo0R4XZDpWBerMiiegoilN1SzKEkJNQZ3DSqy9H4ySm90kXqkk9T6kG5WEvFBPxZtpTTwQYq/wR
/E6DONtxMH/oHMzicP6XAApGq3yD+lSwoM2diAWlYfsH2gKZYx/B/aQFAoswT0IO0jGrAbsvxR+/
fPVAqwkuyNSGlWYtk5XNw84hs2r9gp3c9urjtDbeTe+1qXatL/bCaV39iB1ztlJWpdgvVyThwaC2
T9aBecB5XJueycmbpcCuB8YVDdrHdsVDD9ZvSDNHZ4LwQmdz7OXjgKNVtc69NDuXDLR5Bp/5QR2u
T/IIbte8CiXlOIDR4sbyKTXXLqdV/hgZdlpCvQw5yV7epO2ElQMrM45oiHDgquStNrwZxsuJjHnW
el39Y2IsV7xFyeH2cIs86G8rPlU5bLCXGDi+yaRDUY7YM6c4w7OJ5RgHJq4OQE6TywEewY/Qyeid
g65gERBBoCd6+AU/4UVxuIw0R6YpQKP5aYTKyljHWP8wPXosUr4SMWc17E7CJuW7VLkvYz/BNQSX
+bWm5aNYp7CwOECSN7S4WP4gDCHG9BHETDaGdy5VhGeozWix2AzZNq2XxSfHCkeSBafAbRI3m+Ym
FX8deQi8+93titg6XSBazaELVKcOgvx2qv1Ev7Q6XoW+rbqlCTfwor1RZUxYj4B+/jLZsv7KA3Lt
IMr9EWB5wQUmpUxd3jkLVHMt7CaGctHLjvbLJSKFmcBUxnjP3+nN/n0eyh0JEg8GaTRLcO+4Qyf1
crtMGva1C2aj/CGgH/lPU7QEOO/SgNXBQLxUAgbDZuQTm0poeh8zV/UEDsnYhfEsrlAgyyMwVL2R
kC5y4EWkT5CKbS6tbH8Gemakk+AtyBU3F23kzZ7YQGHisSDMIKy/DvYcfHUB4HFcWvg5suL9H3M8
w5CTNI4jB/Be0oE9w0HZ3Fo+d7OQh+NNBTU8U780jw2bb7SRyIrx7sp2iQNLtibBcItLDSZim8S/
OdW1BTayTfCATUcJxMqBIIwUkeUFPCCT/zxhNDTTb8RXs+rCGJoPrsinp+Gn8dqw9mTYd4futwfT
WowpEdL5d7/X3uOr8SfMFki0Vi6PU3rioIBzwEGDmRXj2EO5ocwCZs9wgPFJWeTY+atFRrFElCyh
bKzxTyLe7TnSwG6a6yv4u5/G6IeMZ5+an1DbHElB7C/2yyl6khu8BpPdtbXI7lyrekIPYRyBxfg/
m1RSgfU55H2yNdJZ0nQCLdBDfkZbXB3A6AC3eW/GXHbt9BFWdf7TxlaMU6lxJNLhMFYcnWw4Dg9n
JA5Fg7gVVHfsKkRhRvzrmVjEO3wkMXimeOgD4hF50DDKrZ9BYy6GHxyecYIu+WNlQXNJKlpyp6GC
p8BTIANJ0Bq1GDOQdXmufKv2dVwD6Tyfu7RzarhE07LPV2Pu46A8MF/fF/geEkg7zW+olJlQ+VgA
I30ScCCP1nPBEN4w8EuaMQUGW+kIoFzEvWvZjo1FKqd+56r6Mkl2dblkQ69LR4/nhgsHgAGUvAUp
o62iU6Vd1Zn8BBq/2LlDfXpKWC2ZYCTTCe4FCD+52TM7YJwx9osbjIQvgskho9yI3SNXl5uHR+kz
7LE7bJZS6tk2lMK33hm/ib8gXqMmmJoTGlnCX/zT/KjvWZAykcbTcfnC4XfcvgCKBqwnwse++2rO
MAMEwkw+01dHHf1A2rqJFL/iBfAzfXiFCt03tN7rX6pLPtRx6h0JvLNZqz8DoYGvzUgKCCchh+lV
2c5AC/9N/dk1yG23+l05hkb6axLJHYfFy4lv3zaWeg+fWStDHLBrbjpPbr1tOSymuWHQN7uR6UWV
TzPxOD+1RdQsxPgbThQQb8EVB9xxZ4zAf5OHY8ciUFz743e5aEwuSWaXsLpQ54xWauEi5LTMDH5I
bE3hC2Xh2AasURBk9hoGCu2G8hNwhABcADyDKgb/ych/lcjnHQB3qAJpTn/owpy/YU3XHEhZVdML
BB0uNB8aGP1fbDM+WjxhtUn940hWWMPxQ8j2XPN7UrUx0c2zJXy3f8g/NN1Lmbh9MQuNw+a7+Hu9
eEqcx+Q1T7eRtznEAN4cV9ZxxQigc+Vow6d58d3x78AyGA9XeZcom+F2mgCEhi/ldYmad40DV5ot
8jbQ0lA1Pko5lIloL1cMaF75ssQy+ukyPWOCVPW+Cs2+PcRoUya3LpZlHugs80ilgyaj15vCBDjZ
oJhwbgfWQ/HVrNt37jvtHnVppbpmiUEAFoFtewRUT190DQvpcR0g1dwszpvDjcnrc21/W1/DbGWR
S6NRfFcsEdkzro+f+JxAjdhGn/bTo+GgFJf3Ixk9pBLitWvNaWDW+Ogpl+q5YoXKfVAoXq252Dx0
u3i6J+Xats6pzfR+EY/eqOLIMM//lGMpzFXlegGLrxjmWLNYyorQ0GYRW0FOlXap/eHI+aWsafnB
1ZjzLJqRTEVAJMpTqVgjEMQ8gLW4sAdqmQ6NW/2bmYs+W6i84riYpZ5ieS0jUWtNmn2z7l8f+Uf3
l++TmVdn+/E8vrwSs2/suVTLlzCa4+bOFbhEWD+1e3Q7mKOqbZg/8IbqK4c6e0AUQnc7OcPRQKW3
13D/ZJtei0DhBhKQeZvHg5etWtYGDrLGvKx8Ey9NDBbwL4NqAMFzBb4Dt9DmdHkrPJOKo0Zw3ynw
Ih+lN6bvsxswkmweqg+WqsJdzk/EAq2Tf7ndZNeOr3Xx2W3tmXjdbrakBjIfoQZJg1EE/I9P+ux9
TsYgzm6Z1w/nHAKgNX98ZtFbtGP4NaDCan07wd6CQpYMXmlvXhHEoto+yBYHNY8s07RGx6Q1JrHL
qYCWxzXKAq1a2tSSAs+DE6m1q6i9ZNkB1ov6/CqqLcwp5o9MbXNU8VkwNPMfDKWWUvWX5NgjMrVP
UeUpvU+OV4FsUf6QsvcYo6jZaXgddTF0E1VXUMAZfq3H6FSQz0WBju15i81vi5NIGuR5D8PoAeFt
Fb/M+RMOzCZJPYHhfYOyadjwnzQc7PFO/dMA2s6jvqevsWYBuOrt8cvYqbiw52MRvMaGOgFvxDGS
2l/6UOrPWR9ktR9jnarTxRGrvhQzJVZOHV3fSQJ90HlQw/yrlLQigJSQRm7euvmHJS/sxo3Yg9Xu
/fHdawB7aN/kFaGfMW0H7mkE4PFThiowL2b8L5UNTj3ziXEQnD8bkWviKDIM6KY8R6dxWPTqibd/
yRAtvGrmNNKKPbsmeFlMjNzbun1jfs1pghVebFTGnDJpl8duxcu37tg4Wf0ntS7J4ERA4RoqO2Xl
JAyYofEU3ASeJQiIjmE6VGd552IyhM+Vou5Sdn3MVWHfygsLXrFFgLKoGhqDEtWTf1mDT0YWOwrI
F96cByZYieHxEBI0BVrLjw9Y7bjqexQTvE2hoYc//ffDcCJpUVrXdhn3G8M88Ql53dbnMcT8iLEP
XjypO+x0zjdtLkFNhgjyOHfkXDHmrh2SsAL7g6IFukglO0+sKT77b65Q3i3kCD2f+cNjMpHFAI+d
VEJoS43zwKE8WYbFEbU+6q4mWrxwjaOVE7GCOWNdWHYAqFjTFk6Ms3iYZEG+rz/5ZEz3Of/IBfIK
iBkprMdgyj6fKpqkbM3DzkT832agaHDwiGMnvwsD6ceemnk4EmDN5WVZ8l/dFwnODXYbYXqerSg5
q78et1jgl+xdOReIccll15zKwhZ6ndseDvb1UjHch+yZt3v2ZAM9YFpdT3PuRnPlu5njCbFxsda/
VXPx+otjH+YqlR6mAb1Xvxt0mt8ZFM+FHlg/+Aomq7bbwC3gKL6RpyBPgW7cn2jEAe5V+xLPjhO0
SHVBIjcdCUc5PhqPME+wAF3q5SazcGV3IY8a+UFTZ3ObYFslWhr96D5TCK7lspt9tda100h51Enj
PosH2j7CKBz0xKUGa6x3+7Un7311K10YQsnIOfbMF7kNZ2TxABq6MkCHeNsPqzH51Hcz3BnhdTjW
BE87YUhdO0x6bscqc26Vq7e7TvMBVqAHxR1d+O2XIfDtwHn/wi3m6XZ++TbiNDsqC/DQZCGuWZAN
7owRx6WiK7xanJNYatnOYB5SbS4npJj6jxmSke6OdIRH/P3ZhiU+Tuo6jXzRpjPIg7SM+6meBsYu
BwjTXYJw0YLRP8Q5km11VTjVV/3yqkxYwaNj7TzcWAtrTo9lZs5rWjWfhA7LWHmbOGnDA1RsiB4V
7nGWJ9P021HAw3trv9hnbLoyBhuz2Zaxyav7iTH/sf+q4qu8TwBU8fezPz/6Q9+FjJa5YFWNI3EY
SfuMGtlKA+xF23UDRNrRSzoqogzpS5b2Bp9T9e3+A76Y4UExMTufIT90V4O9bobTOT9KbTCDKVDc
Tq/81Jv3mXaUre3zta/t1UhEOo6b0dWoTtMejrFaezZOk/h37sZ1v5utoJu2RLRbBGTbH1gJ+Omh
rpyWCGFtYz0cPn3PI/4U3MDxO13TjlBM3v4Q30Bw3qo4euDpfa8+U9spwPl7woblSwxMJp6Zeeka
bJobODSR7klNkNtvEtPijMzuF1tS+UU3PHxSnfNQJF8mhfexF4GRqL6sjswMt7YI7mPg6TGFMtZN
6pOhW+kOTQw/lZQHuKK4mbxiz1B39cAQkRa+cI0ppILqTX+W+IrpInpidnPDFFKmH53f9NW0S5G5
SAp2zpHDC71n52auetVxREjYby2mSNqlwYhnOmKDUpmL/Ld7AgvUvtm7tLxRTbEmkU8etLer2u2n
5B1JH8O50Vfh52sOMyCldibFoZmYMo+WirdX0tVNeWPgy6gHrQtxa2SBwEIs770yjyDj1StF20Mh
V/IvPVm3qfgWM2VtTW8JIgvo0wXHGE4gH/Jn9HerV+zpnUnVBcutSVdKv4mBroCSgFALojj1nq+x
592k+kOFll38wRodKIPif3KeNt0tWioShvfYEv2TR7GTI42kBYUqpHLRVkPNFgnDh+nZuYzW4Icp
wRBYO+M/j3BsWtiwVAOyMogYSE3vkbuveG1HwlDA8Lt0B9W+t1yOe6bMSh0W79DfY7z7GcZmrmy4
IlMGP2LTIXal+OanLQNi3DY9WN7sr90hm0h8BvjxcnrrWOPMiCBu1JsnonyiR2dzzcLN/MKHlx5+
+boUe1Zg9HhDQyhhZvlpWosYgC0TpYOduRmrBe2b7uA5ntWO2s+zj57Rx6fEaNJYVqMPixuvoC5a
x5+T9PvIVhjgzHDKfsJVgvMSJNeH6sugrdpCyxZ9R/PppCMSilz1CfmRJGi/UZCCvs5WbRlmH8LN
G0//uQ4yeEQ1x5mGS4rklBbClpU2babko71BwRduyoZvMF/RLL+0mcwV3QF90LSxVCC0+TA59XQk
gf2z2GloBo0FUdS5a4GsASsPhwLWHjagGHXabLTOkJ4fisORa6Yuit5uBvzn9USE/DZcjevtCwTx
wWEyIL/xc3M96dAW32xMGHm0afpH+Mo4MXXBsw/AY9kAhlXfzqvUp5ZgATC1t7bY3cevJcA5wuNv
iv6sXg7qG1fFElTQD8jWbo40O1pgan9q3hs0TTZ1HK+XXNoVeiRiPdJ9n7nVG5+08pUNxug1lSKI
ckYvmQ10ncsbrn7UW9lWZxb4ppYh9ZH92/ULJQ6z7KjibL5pKzYSAmAMtx58szsO2rplMLqF5usX
mOBW1V/Jf+P8+gyjmb4dBp2Wk2UpfY3dkUD0GzSUdm70ntVtYywebHc2+WAV/UIkjQPlR8x+a3A9
Kt2b3zTrTnZI/SH7oKe8Q8GAyBOHxBI+mDvkV9X8MY3TrCTwG4I4hM541Zk7O1+Ss6xYNKBks7R3
Vvas/eSJRH5GQUSb8gxvEhqP+KOwHCrCxri/HqsmWdMQo0Gwh1MHhQYis+VD46bkL97NZ0CtMAAL
YaVNAvxn2UHCIe8ev3T0HZSz+tWAlPIgMyeCY0RZTU1AhXzbDKOLLKJAXEfT6Uc60Nx7GXsVUCu0
TtN98VlP2Ze2Ma/9L0ikfORNywCPJgFVdS4UhBvHI9yvHqHC4dlt2CqUh9dTm89CihAL+Fr6eRVh
q7iT5oyl9zIPOpDYTeZsALSThIDvrfptIXQwbIAk/IEi7Y2Vje0YvPXHAgwq31As3Z5ToCqvuUrP
3HxCrSewQZPO8fOztpaK6kntmwYD1nYf1cLQv2pGPjiCsvORPEPC7gfxW08/orcl1lT6s1THhP+W
sDvMS3uZKNiO7jMjlCxhr25UTiHdyx/CVgiX6tpwehdW69m+mWPBIiRWJXXLM9Bid5I5sSO/sO8Z
mM4vCdZxHLLEU+KoyJKC/pEEUxRGH8Ztw8tZFJv1qZqgwR8f3VpkQY2rTt7q3boqluRgmfU2Dh7t
u5UetYLAbBwunIe9sIhXYhbyuBTtxrJ9GZ+R10rpjvRP0jJttl9dtLI6FC73XDvTX7DvpYjiyytx
OyT/pA8K+p30PBJAE8uh1i0eFTwH6569Vj1dJmTCLj1KmK1Kd/PhEtEz8gtfGqdhXNGtf1dfKkNm
5EQqvt7AaLFrGnwi4W3O3i1P2x7MPumWFSHfjaco1+isfUtpOOXLQnfJUZL2bNS4XmMldDvZ2bKV
8vn1Rk6BShYWXPTmkNsL9aN/13l1iw63W8R4FtKav+yd0h5HfVWrdLvJZyGieCKAWA877bzdTp2X
rLHYfqSXeMI24ph3b1iDyz8ac4KZI59A1qRXyLnRxJ5MMy55eG/jxEx+RZe6IG1YHrPOZk5hwy4g
SCMYRxLm8KS9p+0ir/1eX47Pbf8I8nT5lL+0ZKXPmAsD4A+olTxtH2VkaG0seHNA6uxan/kpik46
0VAKU+bKqUFqHrtK3Q7Aslhozpt0aT2voxiEwtwudEdNV5mvnZ9/lJHPr5nFJaIxWtrEYifht47O
uAilCBrs3OoX3QeG8xGLiS4WdQrIG60sbf7ZMu43e9nK72mCfNvXTi/Zy/wJaP4RwjlX1Xf80fHk
/yYPJEnWmEjzd+bRfhuXuKArLzd7eV3uqe2yErpcvCoJ5yGogMisNQ7npIFxiyXiC99nuO5m+CR8
8C/mzSVoqI6P/P3sb3jsYhRceECW6bYhxARNo70qTNe2Hf6iwJrNOgNDcY9jbSdD8a99i71Q3xrS
nHmBpLgyhzFSOYzKeYJHjpfg9TOfEMTcdVr8yu350OhLGEfwdHwoh7ja1tWZbhhspZ1nv9nbC+gJ
LpG6JAbkCYifZkE3XErqBsjAZigr77A5klugb83+M8N4yFyr1dtDucvSH1SQHDZe7xaL/J5Ewqpb
u4Kkqc8F78KaU474gpogc7Ax8LMw3Rp1R+Yq072DVBU70bCo1TWe7Pz6ufaIqmeA+XAxCJphspoK
yc+J6jiVgoRtDW0IOaDm0mCag/SJultZzDK/CygJY0pkuD2kYejOGAGgIR+jygOFCBjNIrvntFcy
DgksEFHZtjqByw42MBVecYPqTqrXBQpSrigkz4cSZ8DXiM51/GWwFPc7JsWJ4cNho6UhuAvLbmVR
Grt+PEyI+qXVhKh2fC/7PQXvOM6jDgj1VxnCGTL0fBs3CFq/2TlI2dHJWlJd/v3UgSJRXUJ/NfzK
9BoS7GSH+qV1YrgA7Z6sEbs+as9Qx7YaIFAjbyfK1t3HsB/Z72FRKxuyevgxgukaa/EYHOM7fXpW
dS1fHtbu1s6W3K6hpERA7pWRP2RMNT3tTnmD6k6qv6it0gWc+AGx4EaxMbWAas3EXahjm8ULlVj0
JsFotIMKKKI5lgmRHjRtrZNgYjpANRjk2Lk1B/ZdbpranNloE3pjjsOMrLPZ+0jTRjh5vCUTkICY
jDZh+/wr2tBEOTjEx5v+DU0jLsL0r4cyneH2gsyo8/KPdgohCozAaJJo2EWjgE/Cg0Eb9Q4ro+nd
GgJG7WIWYGOClYQaF5gKzHqnlQFPkiGy+eBm0AiZYJB+Iv3KMK2YxUArslzWkoZpV7PISfoSBegT
cCOlmQ+e5XFCWjJQwmkXNSVf1AGMYiEQPj1QWX/nphO1S+nTwjGYgVho/6oq8UkQ2ucIg0eyAb+s
Dwvh5HTiqFPvjKpmJ+Qf+Qc1JOLqJMOCgGH56Covf8r9KL1qesBKynWnkd3SOlS0z88Fl/B5HN/4
3jS62PRzpCY7mpohEFFs2xTB/Zpal1Ppj9Nlhu4iXYBda5qQN8fNnqM7zsnMCuhMyi5UfyTjwOXn
dlQ0LAuBdDEjorp+Kyh+r9PMexzpU0hjRGwdTeKYfNoLScYrLmBnI4RNojzDiurhSVQyezn2SRMq
vuXapRQgwUnSzibmNNWqGEGWERZ1tt8Mb0TXKcbHYO869T1Vr5WN63r3MdJam9CXgATw3QXbaII0
9p7PrZG4+W3/QKgEk/jhYBuMsX5F+gBhFOi0dI+VHpGPwvCj5N7PwrHykzMFRNIcyHGwG49YDuAK
iQD69FNWRFDDmDImeSK2E/kT7gjRLgKW9BvsyBh0OAPw9OC7Ku40ikNb3M8h9bnuDSbE+EmIReuu
Sy2ZrxXN4/zEoLj6MxRkxEdJOb+gOddeeTtqhBW0i5LIg1hIkJ7gjI9d1LA0XRWG4bgvk3ct8fNx
dzP9p05CBoRpJvw4EUMGbdJAOeJw5/NUTUfOKeWTNvpGakVTzCc8pCQ/QfyKZY3CZZ2vzSR8FGRm
BG0dxug60OHQNvrwDzezAzlp1fvtpH/WBGPqYlgsvXeJz5k+4ACANaLAnOckrvR/On6Azy/YtXP7
fQazHlFh5d3woYINY80pyTWRg40gLBdx6DhD0ADLC6aytCE3Zp+2Y2SbJ2Bwukp6pg+raSSOa60/
jngrNL/ahcjPc/vTzZzxXV63O2M1ir4K/TQ2bmz2GalPi2ynXrQLubsvbJ2mP3gXNnJwVdSGCM8Y
q2a4/g0hO3eD5ekXj8Oq5c//5e9akHp48n2OBUXguiJwrZF5chTcHz75WwKx2d+B3VI2gAW0YsjL
q+kkZI+PD9ApIDhI12VA7P02u9N9j3sbgjGKtAv7TYziPHWLXXXAZXXDxDS95NkadBgdNa2egOe5
aomgJUmGz7SwJBfPXKgvul6G8cGExR1JcA4aOxClonSyP1kGW6e4Rm+CprrCa0N5a23Hsl1V9osL
hCTAfXmLZqe3/PyDt+iq5Szsv+klsGOYbHABt0HoQikSpSdm3sb6xfRSE1wkhIH29DGmbrtEXgfY
rDOCoRg6ADDPPm6biLi4AuGmEvJqCej44HG+KhWz/eTtkS+AxPDhSVxal/EJfoIPyKtZ5z2vl21N
kgxCVeehc1rEftkGVbddbiqEXzzM3aL+yr4g9tDn0IzQFmk3p4emUU8euAPoEwNpZtPWgQ/EFQSa
AZwrPIwDwJSZCkMoijSPDR17kbNB6Y1xB+qHg3hJBrTTAn8BOOYIj0qnqxDFjoozNgEr0RCf4fZL
t9+VgcBQqBTgxSA4AfOzsbKgUMIGhlEjAiczQHE3Mn3FevoJY8eJ8TsGvmCY60nklKquFYtajVkG
q49e9XGwjspueFA8QWArqUHXBAe9obLoV0jiZ6cZaDkC+HQt/8lfT3Uhi3yZ5e2NpfV8XlukTN0m
mRw+uT7z8BWGUoU8nAXygCAAV+mb0wpshHcjXvWLjL7pl92Zng/eOCMKKimmI3+vSXBjahk9qnro
2AoRdFYXpT9g9qjAN/J7eFvjUnI4vjqeim96U0YjAtMrj2AX0ccNllYPpo4v1kKUTP9ch/vbBokS
RwAta5EecEGK7eOMJu4uH5It7xwrDnjPDL6OwnwfC/J+Uxobyiy5FwcgPAbqIrSjXbvi+2S6j/Lz
Jyp8BrK9EXDFs9eCwwCagq0vBvKqoTyseJYZv7XTUcLDwQi4xdO4Ur8eO+XMxI6xBO4UjCgE5KJ4
PA+YeRhiYQqACdYefqdnpC5MrUADkoqHiQ70xOsDfuSVeJxeaIJegTX8YCAwaVtAn/pa7lpikO6o
mvKX1/BsoOI/5i2HintD5gEWnUbBS9tpsy+IhWh/zB+cFKy3x2s7KFdm9a/jfySd13LiSBSGX2ip
Qihyi7LIwYB9ozIOCAlFlJ9+v/aU194Zjw0Kre7T//kDV6KYn2NjlbXv+mPT0VaNLVTnRrLP0csq
boSvoIKDE2EsWyC0B6UBtfiXPFyuSmTSVw2hk9FYm7iKjB6O5bJZSLXxpXCDsvXzZ4DqOJks7rAE
rUkMsnDtevgPhIaMGJYoPKcQ7aS0tOtJZE06mp8RUpaKWWkHEjvej6D+9f1XSnaFuolJJlaOlKR1
Q6Qbw0uf8xxiJaAFcn/SjH0YLlPMBkIqwW1KdANsL2NB/eIx+JnyPkIb/lS0gtAjPK9jlW6wFzEh
v3SSofGmwshOt2t2bTW1S364a1sqkgFBx1wc/OzhTBKX9kZLv5HxMh5qw5Y1swYNBte4t4Raq+uZ
cYqSjRI2pIIuJ3cvEZgy1t3WC3i9CICYASvo1eSIlvmuHP00TBZRf3qCPCtHOV7OKpGFy+/TOGaX
AV4dW3eGxwQ1r9SdXiLuluc4GmOThSd6WqOKP0MBHWMV6S+rZliVNYX5ZyId1Om15Ff1/PBkdI3R
d33H7YXgQOlWm83rWCreGINl3f2+sZTcG4az1u5G4EB9l6b7BC+B5Nz2bE3gz8LIJqUBgkzJtuii
kD5MnA7u+bKnTjxV3RjPfRt5RnQHEmb3SKosYSprKr6hJHjGZfDMsYdM14XsGA8nLLwi2dBB1tWL
3m772bKZmBjMNN/oF7A1WotdTkcXG/dTJlxQ1qT5WzSpTBqPXrTcoOZw5zgLAhHGuPWVS/UecH/m
icteBdeCut728Rd9MiiTI2kJqoP/Stac7hcdDJkqCkuGDG4KcCQMGPoESJPaH+Ugz886jGP9hc8O
UgsQLO4Az4U5pY6OMUjigUmW3F+FW9yv1c4DnooNGgndOuu8on2fkeVw4JGoxmuea+bzfjQ4j44q
xOFZkXEkW04aMnwE3alD2A27mKjHUlTEu6dyjGZOD0Pj4+E836rHt76rwOIAtxlZNcWEQfYIDyku
BMne0PdMk7y0UV6e0U/dneKPmbKFJcg0jNplcmpjm4kHbOYW0vPxO9WRwq0qKK6gCMOuzfdobGkE
IygFLHzZ02DMxYp2P88O8PseN/Tx9N/KJfJFbHLQDKJe3SvTNTrS+bgpCQvfTN/opTafUzg2oS00
43hNzD00dqdoldMtvpLCSC+jkWydO1e9YXNuEdXJs08fjNaoO30GE4gpo99VtxfZc7RBqPQqLs7l
2ayHx7aBBVrpNou6Nq5ZC3JKkEx4wE4zn4YRCwA7I2WPsUcEfwqJbo5UZJUXy32pBTWC6Cs2InjC
sZtjSzzbJGw7IlvMla9VDw8LMmiWv2V9MDDlUzvWM0dGWVVbSF2w8cl7K2MNF0HALkDpALCZ0Ktc
qBEbeRRZzNizdWrsKZIiZQMjQx6gqJjnDPIds35Od3nRTzzqunBixsmS7Vqk2wDzrJsl64OOk0W7
06P3Aj4Fgn0onYM5P/XxZlqSE4xLFznQvn6UKo8VhXbyTHMAf5U9zBsKtsdGZg+Lq1TqQ/wMyVIq
VkW7eejCwCS6zjMfhkxMXzv9Kxos3hVRF5ULpw6/arCxTOGWR6HHVvVRupw0VEeodKAo7FDFPq07
UwbR7ATrxenjNd3CI0FhPf0wXpt8hPPoMuWG3TlP9lW+Es3R0gp1C36llHt1AZ/PHXoWKSehWRLR
LP6UoF/OiHypbtR5XerC5oKbVUCmx/VwxLzAfJGWO/oQG7rRa8LLjIuoFqQFYgBC7hLOXE+rnNiQ
MwYVp5+F1qzuM7fHYpbI3zCAjQrtjKsknZrOV6Bqpk5P2ZRjZW6gdyO3+oUaDM5uNhNKopZAwCkt
wvvyqYFd0IZvNQAbQvS8pt/C/YDkqhjHSpktpC/YmC2Rzy9sm5AGs7mZkPlyoFWvTE8UvxTCSPNZ
mxWlIGkVr5Z83dxRkuloG16fXf9xF21++KrJcU5IPY5vyXHUvdkvGn4louWcTZ4/CWrr57mIf5SK
G/4xMFNN5yHl94H/Bomi8F5AgwFCL2ytdGVm9mcIkWeGMoWeOmtHjYO8QpdhipA5gukXn+F3pAIX
vDOqPJXmUO6wM+j1VfTGgAdP6HuXplj32MoYeOh2pWyq7EBNVgg+Afs5gIMqMumSsjN6yjxLmK3J
MJhwwlOFi6DMMmoptEzfp891rzOMgQzwNaeq82YPWH/t79z/jQAYxG/q7JiGZtdnslvpM6dC+tZE
71M2t/OWRem1ek3nZi5TF2EOeqfo2uXVRVCRWB6G6H1suSVORBqxuh5pZ0+yw/1JGqJhh7O3jgWN
BZyZt7Hojw7Gnjauon3EyS4p7QJynuE8KUIepV3hTOdk8OgTFzEFWAk+dCz+Bp4GMDPnsduLn0Oa
qzJPsFQiROt8Jt6hOia5n+tBHHk90ouy/77jk3Mb7hBU2/UvS3yK4T0hat26hAjci1eHL5+YBhK8
9heqBOt8jd9T3/k5UZ/CYVP7qF8f+Z9ryjO9PbR1RWOxEC2qrFvn6pZeHa8hs/srNPPVOnQCy3Td
yG+cdjZbYsFXUBYZ1YW1So+XXYODOfRAcjUKC6hwdtNjl+vBHual+J38GXc+hzXp9q2xqorVCElC
DzqVKgn/HelAcxQhxOAqwypsAHcvz36vd/u7piN7gf56/8XoFdCJBBpt/NLvREy/i3KKGG4EN/CA
EqsM36cgF2MvRCv+MD/FPcjtMseEBQ0kU1docY49IgrkJthSF4kjFz3dRq42bRWJwyuxZphwL4Yw
o1Jey6xKrwgjO3S3xH5HtA6n7a4vaViCW2V4iTSTGQHrsNlVstA7iJ3339frmI5fKa80dD9Kf87I
reG3HvN9wbItKqCAQQ8nmj1AyoQbwTrXP6bhu0pJh0ZVVFTJUqKxUzfsWL3o4c0jjxbxoK25an9G
N3b7Ft7Gzzkuf678Q+sgscP5qe68/oH5SeGByRbktfdmmHuJcx9XavfeC8/yfDubE9dkyjNHKhyM
XDCp5lfqrAi0W5fu+8jLCw9YYIalHhkH5my0jqQEw6icO9rtSJP+aE7pDn6mbNOhSrXQeOlT59Lh
ud/zquAgixcp1tSbgx7ckQHPPKvAkFL4Rb0bdJzsFDI1Aag4VbZs0tx0Of5SaPQ2jUqpF5ZcDDj4
wOr2JaNZYDRkhaPR/VESAPDsSpg348TL6ZDEPIGpz545Zm9b7aZYZHwP/rRz0mxNOhJ1OOvej4Kt
g8ayBMZugZYDcuDkY4JkPyYnatHYpvZkVkidBt77LN1LkTcsgvY1WQQRsMjvkHxKmNkgGzassXqT
qzcJmdf9yHQEptIqmw7BmNR5tCZlito0mNGdo1cCHStb0i0DIYLoQfQ3Gbaw5WsCHAuM32jv+2wy
pvjYkkMFt7L70jJm6G1cfVY0epHx8PTHVq2xEwEdU3lsdzV7h3gDFWSIIeix+fZ6VnjYUAZlMTR9
jgTTbiz0VEYxG0d9E7PuVInFfwCXwDrtT7sG8GlyrHpXCXNPzu55OrOfe7kjhvDcFweA1ZFCLc/2
kyftRfJH3WIPpONgJ+nlx5EN/dMG66qw9yywRi3c5wcs07fXUfyo+LuIOfhnnv3EI7zbphYfjvgU
LyPMPMXvAYzynWz/tFMLYPVpv44AvTb0D0c1IeebMz5zi5BIfim2/33UrjBsn4Hv0tJ8nUYZy/N8
9fDvvsgxE18T/ib+/PDHoBK5CbqrBil2trn4XMl/tvWpX/IhYXmuBjPs7OcubdJP2pu4rhwkjkGc
Y+LgNgrMJZRmQq32zwAXaE+Yr1akgrDWA5X/1Ej67CZ0R5QVZ8Bb8ZYiCPCO//odgWJ6vfv6enQl
AvNU0p7xz+eCJAy5gotFSjevDUXSwTCAhw23EFc12885MKM49P5XdTncVbRJfVp1+Ppj7i4IJvVG
mPpD21m+tqVT7igI+YfNzEL540gszTvWv+S9xHAUuNKG6FHSZm58MAUuETYsnDlgfJD7dHPIBCHu
3MOvkKsy2oozw0UeExN8wh6bp08Z3QXCuv/ph26K7Vi1yvwYRiYXCAdcv9hXLqa9znwLg8F/+jG+
ZSJnAjmeD8gkjB0w42XdwQBP2MF2fP03eiDGEShQYiyXOqBvRDL8DGUQslyKocAdAdVvaJh53fa1
KwAbbXG8gAFOfy53ikPfOfdZ5KfcRfGZ+DE5jNx8En6RRHuNI7IXgI53bNZMNgcBTSTkyrRPXdkt
fXG5ZJsKl9tdcSuGgDLE5+RExctuzpEsCOiUCXjsXIUvMXpCMg/EfRuYXBkGDOYBF2IEWUwHjAph
pE+PHWvoCMIFo2dEBcn/WUQ4RwBNZ+DXWW6JCMNhIRBPTwWPkSegZJzDQOF+5772NFMiHVt015Pz
3W3JM7wTSZD7hIGojLCUyzC1ioOyarCirpynTydKC1B5c0+w5fOVC+nxbkagBdIdYeXhixGLXn/f
gtGmuH5TjpDtoGNWLb5i0+Ijzek8siGYp9kYrkJXQ4kPV7GWllh5ArZgVo1tP0qvIxmBXE6eUoYg
Nw/325TYgRhw+G/AIeVgNsCO1cMu98DzjbyBq4RNCg4jUxsyM8OF7V5QMPaF7zebBZwKBxi62nXC
1DD/y1Hguy4ODqvm936LkJ1+MNI+2n5RHpUVc4ONoIrHWoQeiDmCpunfvAHwwxwBb40HEzvUv+dL
WN5NyQCah5+zoPuNfDJ5WPosWCD+HYH8jH8TbnmoI7HQgzWIOB3XIjHUDVcBzC18/SqkFeK7w6+C
K1+Gsh6Fuk3DyUZQjwDRa/kB8WzwTnwyjdIi7AIqDipTbgtTI87d+NsLq+rBgyjFMYsZQKhXSTjh
vTOugnjh0K1PoTsVGrnCn/3ysg7mexxa5U/PKHM0/LYUDua+Udzi7zpmfo3jn8h+EeeANujPNdCZ
+2L+Zc7CoSrj8dV+wXiLFf3ZgIMT58drkoIiLsGTg86wfxEGMFP+9vTxvVWC1ydmthi3aYG4FPrX
3+uLC8EIEWNExmqqJdsZryVrmuCamE3WaG7yjbhG4vpR21BpsA8XRx26wqSw5nfFRUQEsJpiCweE
sv278s7jUH4WDFvxPfECMf8Xp0L/6e/ukIrBHOyo/Li4P+JgRDAQPowiVkZEqRluzUlhOvbLUa84
S2Eogdch+3tyV8JPIkgebsSOmVQpAz8gYX44/RDBBOGnzEgUH6jPmcAm/ATPFh6KmCrSAiIlk4si
BhBvzXfBFpkpBmxw/iwVxdMS0L0QuR4iSUe8EIbtQsXMBx4s4jFjA0SaAS7JaK7+Brl48kS+gfgB
8QF9iUqfFguEl2/hyBOt7nQhRXKML0ye4lVEmhH+RtgYTYgk+YuU+nu3OZ4g4qAB9TfCeYd/4e8M
NSAJjrDh+fo75nAtXk1IjXkF6nIPb0hxzCJUBlCFCyFU2SmeQDgp4bNT8nrC6KnEDkrEywlXJOZ9
/s7SlQrSlnCSEaJsEb4iEsmYL2E+i6kfzcW/b7M345GFQCoRaS7+DTIywx+T+T8xtzhdLiKPob4l
/YRbXcCVZ2/9N2gZN81nuwKdSs0Hvp6hmy96y8AQRAwqg6FRMbYrX+OWw3xgQWBY4EDJ2d1/Zx9A
hbjDoDMX44Delcj0CT9xbfkuwZ/QQ3ChhP8Mflci3khQv7lw/24ft0L9/hOrE1wiXO25W9/iKosr
xuvj6/kQLS11G/+NDfH8i8MXs4o4mb8rLu7anw0VlPMpfp7iI2YOYmCh6w3+biuU+0C4KP0NJXeY
74Ci7r8AmlgKgZwIG34Y3nPafu7fbRuE46p4YIkwQof3N2kAvtYrbWDOYDLw7x7TSIsLqXiOhJWp
8N2YBfOtuMQZHk//jpLjZOnliWedr1fYGosHj0wzF/bNoXNTqPQqbhlP5xT6OKr4j2Du6I54QsXb
zIIQ767U0oE6eSQYquJshHXoFNdTTpD2ZPM3GXGq4k3FIMx5FBhB3I9BvLmY8zRuqXhFcRtxhCmZ
4jQmGUUo38kZ46jYy3PcBddXrBsF6reIeUkcKkSZDe60f+ck5vNiRXPswbdmQStVdtwvpa3wtZq6
+KP9PZzioRFDQXytviLcrp5cHyZCH+mmrzqQdv/uItvPfFP57QpFIt/hDwW2d5gQBuL87xvhu8NY
WwF9iJQ3YZwlzk8k+MwCLFRxWGQkZqvxKo5R/Czkdq4Mxw1hnKlwFhDaxTQipiMqIAGQwg3hynG6
3F++xfDqguJL5oKFn1M3/IGKaX+DJKyYfv5+uPB5TsSx3T2VR4PJ1hG2P3NHtsS5TG3xyEztbkMX
b0dn5yBbuDpS3QjDQDpA2PXhJisuqsbFFMsKCh5xpcW1/Jv5xHwx8WYfr0AXZkeM/wbjtjlzi4g7
kpktngwEcfPuvJWwl8FHF+uXFB8awp95c/HMisFXr0a/wjmn9v4t3CrOQQnh0cLO4OU+Auh0u+cW
tx7voe36peyVbkYcerl/CfjC0ukRHhO4DcjQI2t8QHtA+41jvkmOtzqxBgoYs2Mqi1BfR7WZWbiQ
IheztVws0+UC9C87Nr07IannqE+W8tyR4G5sR+hRHkhQOPVw7Sxh/acIm03FHn0pAjDzy0C2mtx+
ysJo9IYmCJWR8wT0PMIioLrEFSC3E7wX38MMu8TVCwwjMTUI7041sab9Kf9A31t2h7lijqv+YSFK
7H4GcO+3vHB8aBxYWtsRFvkVToqLJGhDJ5SwzslZIdlbrPC7GTbGuQOFNrFteoCkLvTUVEAw7ekZ
qSuSjvqbBsKD0BS8VuHI4hZJCjyERr/7rPGTBJxVqd6GT+1XRcHfoq0KXYMfEL297LV+baTmKqEz
QluuPAOlwWC6X04zN+2ta36WIQtj0fSpG/5ThlSGIw3Q2QaZWCVtsDbIaAwtujsDqwhpCS2QcqyV
QLqq4FrtSr3i/gye0r+F7mtuCC1xAWQ7muuPwdYpDK/8xn3PL2lBfnhJ+AFMaGQyLWCSGCIYkta0
d42EKZT5DskWtg7Cb5/Gi6VjIAhWrbHPx1t4vsCvTvoakgtqrZzQZfEiA+ACDxrPzPzY4rz5Wkmz
lRLafXHqzFELF0h8cS2/qro3X1gcEdPgaD0IoLKR5Wpupy2Tz+ZX/iITweJRZoJyaaP31/aO+gM3
y5ygPqGq4CsOyRJ0UA0hcOPqil2solOY72h8xISFguXSU8O3ml3Y3VbcFnvF14Ffq67aALTsTmbf
LVtdfKYCyAHtnEwQ5dqmAKrOHLdU/VNnO5eXt+xrguwanCq6Q08m4bYL1FPFSeJeVkI1YZp6upOa
XN0eycLDIkpMcBHmFnG5uFCq+4ol4ND04PMgx7A9EINgWJWj5IOSpnzgf6+jHsX1u1qG9S9MARZv
PfRwRGUJLZp10zjqd6GtcChu9rIv1EtYNMc8UDbuNfL3PNpRkmBIJ1wTu+QqYQtDTwB6TItJrgP9
hUZ3sp8iZ+AN7+99SxMZbpYBZR0P5wIyBpRdutajVTy+AOLU3discdOqlg3djkV+g9gWmrWEfYyh
BlK2aiVn1jgROQsqsQLlRW1PwM36a6srZGo4afdNT+yBNzokoAi1LWSmI016SAfCbYeuCx4uKNGG
gobPJ/uzfDW+2B6as8d2Dz0SchrbVxlff+obFBAj8g9eijZi8oC2aXWLtrW1A7HE9SY0i5bcaVz9
MKymzddSLGScYEkUDtZCKHtBjAtYH+CkC2ojdMTkL2P4BITMJoxthuy95rqZ0JgCHTcOs/Fm8U4c
Q5+J8im6/wDhlLem2XEZLypR1RcwJnxudBv0lVgpuNilSx5OeCDpCDSWf0DCAThLtUmzURbbUpxx
oIlI5GJPEpPZfPe730vhL2wEAgCHv027RysZxmdshQe19UFlc2X7dNX3pxvHy29a3l3p/kZv8An2
e4McBNBY607DmKPboxWax/a8JhuEV+Fd+amCE5YV9niYBaF5e66/Pa39ITE81pbxZGLV95+BzNWs
hCVTmHfOP+v2MW23KIEUW9tzUbLhzS8/6Ji1/ARihBoXxLZd6FhpPAlSlVjQWzo56IFgqkR4PVRx
jZ4zmJRvVQIqlin7ZFj9Pt151dhNQpIQ2p28ImNDM/ByQMwE0tsCJ8+w+61SbB/lOKSxeX447ERn
3c9LhwNcUPqGcILuJDob42EKaWCanGAWRHsQ55CXewCKJhat6bAiNTHvzZoZCH+ixPoG0J3CUQzl
lOUqiPZZeiuSJV3Yz28Qu7oz3Fe9nF5IylFSNzkakIxnHsi/6hLKMBF7D4MeUWLPbqK3ubnjOlZR
UHlwY4hYgaCbHCVOomDDDgdEnAu02/J41tL18qV88mPMGVl+qH7uU9YTHYJsUEYLEoH492xx5oJ8
C+S3JmwLjiUYMotrydvdC3+Zb+maSwJdzNbHnjLlUR/h8EaL33h0h8USiDV7k1Ak1NTJIOptPi5i
m2Cyicmv7zN7CXuZjKAF4P8DOQ7IK3WutkFscS63EJNVOuwYh5Cp2lntobmMsWUgLcT376rdADE1
j+YV3gCGDXsCSoBORFYu+h5ToH5YgBGuNGybxj1NVI1d+mV5x8vk+YH4Tg+GC42E+Z3wJTQ7Tcmo
svZSf2rBZWiA6B8Nu4Dh0kCyQIAZFugP3mqOr+j87MlaHHk0wogvrKbXcXyZQaMHoMqp8jmjKz5v
sFDC8px+Rce0vALkhfScTQmDYKmPt11hyw+Rcly8kRjgpkfskBIm7PgznS1kZI3SYoRoCAvDnSKe
tV+rhwHzBiXfla4uDDVzqVwUxacvQ196WthS499BdNeJsIGBwZuOK7Sm8ULcxHbYj2sJzWcAn9l4
eS2KjV0u+KMCQh0QRC+KjYbWJAzuJ43Zqt3Ib9HC1DWayJAT9jG9mmghrVWG2+EeLp6LT/R5i7yF
aOhxLfQg/a7uTkdM1iKs1lxyFgeaRliaXMHts9RCnh6UZHCGFtxOQma89GHSSwUJTwDz/cah1+7A
TmbFWxSf+keB8OKt4VUmi0xdh6t59tWR9gAHDMG3WZ0hwMou83NsGj6EVwQNpvI9BrPrfZeB3ed0
uhWujCXxtDTH3KoQbZmTPeYlPl4TEv7t4fL0vEXM9cyBO4DCL5lI+hPTTDwwBy1mx/mHNOI58+xt
iHhoNrgHkKYa4JsJWi511e1iOAKY9LF1Ede6+lgWe6ZxtMv2GaTVWSIpo/1amb+kzX0BS4z4lMIo
wKkTh13JIo8DPmkXfOBcQnZST/XFylJZAGDTsya7D4V4Bv3I1qjEiIUec0Uz1Y2Gq/TOeA9NSCuS
uWlZhu3XiecaxwJ9FVOFk8pVWIyPHCz05TIcQzr0tUX8BTM9tiTvPB1z2kEO3qq2XIlaSTb89ZXY
lBz5OxKSqWA3BJhx1ava2q7ZYIzOYwMroU/faTp/R26Rf85gn+qrBIdVdpmj186D7y5H1L/fI62H
8ievO8iZodnTqxtX9duSJhKTlkgJ/JZ3TN8YvRfQL6lZgCWjFQxoqT63HzU0rojQegM/3APlSDlZ
eiL2hpMg1cSGY/YdI7c8NsO5j7BOEUSgPgrawqnfaOcxd7bqRjS72DFEYsbi5RSc17EsWY7vvPs7
MC3kmORILJo18KxsEwQNChYIi4CFFSJfBVUGtfD02jwsw0ks7UXUNGnHQqkKhi2clcB2UW9iqUTN
oECbVTvYKPoxwvOGuDl48RmmUW6mbpiNIvAoSiF6GTgOLKpF8PLL2aI337sv/S0qXc0Ct+Xpv9KV
36a0IsgAhxwCQ1wPHgOtJRMAGRkrlRWGZlpw73+TGnVvItvFDHvmBpuRQ/jV23agfKVPJ50sDj8G
SWTsBSmcXGlzz0/4UBjcaPhgi24Vb/Q4eFmNNb4O99Oq/n3CtkBS9Dsz/NHUI1MePapzOj7YrtBR
2aEm605da/Yfz2pFV2F6DfGycNL3lIIAOCtq/fxSLoUQH+rUbkrTIIYyj7GuUIlQbCD3g+9PfCIT
wqMTzZ9gdoM7QIMQhm4uBQVEGiwoT/E1y9bjbYbk4i0y1RXe+cZeR3FEWIQ9kjNi5Z8ySE/lYLCj
Cyu1DosUaaGU6LixbhIJQcxThQmbWn3fw7gW7vHGnnSBuU8lzWbrcjWvQfk66LUpn6w31onOL8hY
E/l75KMgczDTEpd4mCBoreFU4r1oDHZ9VReY1xu/WBVhVQHEIQiprBKzdPEOtxsUHAmFyLdkYjew
KAanyTj+ZX4mTw3SMjqob1ywyHiidLNp1D9/fnnTYZn9TGH4C2OMiAgYSJsEp72zMH8CrKFVVC2+
TpfDItka0g0igXiAJ2JBH0GWrPT0vnpPgG/sCYyaFY25p01r0Y42kum9awZcECbAesMMp83wLQAo
Clj4EdqK12xuuhj5812znTAz4WmwyOEssUtajbCu2KMHyYn2JX3bHXLqiUYOXrtnCAjR0fk43CCz
+skp8YvMRvOgnmO20rR0MMvYFx8DMlehfdDdcvfaxgEcOnjS9cerWTS7FqIwuSzCkhJ3aqRk3/B2
d4ItVN+i3Vz38EXCv6IFkANMwLg/PmnhMUn8lk5RskKROoHBOEJQgUZ37a3i1M89yERQKoJ2xnZZ
/tL21xGr/6L2Rsf4YI/A82fRfCYS+/mmLJtEKGRAkgXoRTbDZzZx6tkiQ+HZnV9u9F4bXphc0vI8
D7lmy2Tc0k5JKaKRzbgYrYyY2cGrmn1g1zjvN6ruFhYgyQHuJqpyERf7uCFdROnx1ZHbmFr44SgE
qL3Tzm1umCZ0lHOuCB9jNBHOoKO08aUtnHq5gOySU0ff2BeN7+QS0UwCSjR7Jz8bRNtFK0QnrvJl
4Io2+NFlkClHgv6i6ngyET24JSlhdArGh3RGpRwXtkEZPDMfH9lN3aenx/s4mtyqkkbiJxyAjS9/
sPLd7fio37ofWEnyWrWnMPYxJyKqRvOHYaNrFrycRvclFj9yPKAfYYaV2YjmUcwh8JvqXj5ukJQo
8IU/y/dyS+nAJJuFBynGkgKfMfMpLQMZ4sccSGQl73DOYBKtPgx0T/AJ2RjE/Yu5FcY6vaDJe+Y2
yYnqmVEvWv2RJygw6X52W50riteOfaYFHQUWzlQhfRc7IvTaFzguabHIFsZRptlxRvQptF/wGl92
J2jAVjHawvpnp2ZuiUeUoynnO8YokrUJ2Hh+c3GhfcuD/Rg26j6J7Ieykmfr+064ahCT/fK6+FAj
+5FN88KJD8ALtWt8zd3h6cCfjEi7O4VXPUAGw3OpQ4UGH7xOT+TdLGH6NuQJoRiAxsmmG89z9sTR
KkIrQyxJtO23aLoFBw2PLByVQC+qr9yeLHMRu3bFQx9bV2gfWPWl5rL5NFAwsqJEhymWEBjq0CGM
ZZzVkVHbT0Zp6S/57gXyMZqNweISCxYBmVdQ4JWNgQsl7Ay4R9MDTkwQv6Og/oEE8vxgnwPVar7D
nwExEw6vmtkSXwGodYNIQbBjht3HaDarxzsEeZAZQXFH7l+iThzYFPJNuLJ+hPU67Igdln8Ewb6h
xheTDxsejKcPtBaAgVbJIazoxs2PGLmnatBqVH3gJxirlXGgqHtjtuU1CuZyYm++/6ZYeTtnQZFR
XyFT8yB+chrRR0vf0dH2KUCeC5I9isCZ2oH78XM//jK7okM4oaMg1xGL0XB+hDiZcoMwBqWEkKnt
8D+ZSi5TPI5D8a73ddGB9TBmR3Aws3jiDJ+ZzvhCwcmzE0xQKPPYyF6E/IdIwYW2bQhi2SGVSpl5
x0UOo9NUrMbJPM3PqA3ZdV2U02HETRPy4WMhiv9F9NvJC7DN8BthGv8p2HNi/N8haRqJnAMuOsgH
NuMUZwluZNXTuvtsjyUki+FNWI8a1jRaTozd9RV9dNLFaI7w3LsOacsalxHYRtUQ1PMV7BrIUDMP
mRhgjokAEJXSiRqKDC6rOjMdaNQOGr26q4oRZgKNzxMlSSPtcly74OFRQ7jTfodHoX0kWLpbKtbr
63lTMKqN7axxpsfC7vdlI/R43SqUzb6j1Ih0Kywtmf1Y+RsdyN/BmHERfRrSSkJiALzSmU+2yJo9
9fPrtPI6q8TnvnlHu0nD5weYprEKL9dWZWIjTL6T+QSZQjvGFYbMhowJd3yR0JX17nSnm1TFhRfK
m1kXSIaDl3WebpmwwlXr7XSa58m3Ei5GEx4Mkq6C1RpiBOWRvO6RmYDyOtjK7GDbN376xQk77A0M
a0a54WBAbIH12plGs/9hPa7QYb1x8TDfp07zzYaZiUgDVvGxoIVC98d4QGDwARBgsJGnLGU3B0vS
BmDjX/3OUYeFXW67Ze3KwEfbfh3tB6hazOuawxMlJi3FbGHr7mrTex3FBoil3zaWhiBH2zOFotpB
7gWtEvYFhkbfmthN1z/YjXSlPSzuzrDYAxEqC4nYiwtxwXa/7l3Jfvnk0iChENLdRYLeO2jXRXCs
el9iG37pMS53s4+0DObE11CVM3eQNEw7z/rFdmTHjs2wCQtmHF1wioE2haoM37Z6+Uu37GSRpNAF
5PAQl14eSai1M7fjTS/EQ+I34THzYfnx83Q7qPjUqruHCv/PikHo1w+2ZolriDgJC7uVeA8f+vKg
aoA6axLC+1a/VWbyFePq5/5mbrzGD4LXe3nRG1IIxK8EvJsUY1AccI+bwb12y9ND+853rArwmG6Z
+8KSCPbE8n5NG48tHq83s2Ws4YUNaHN5JFs2BXcHaQOpDRfkr8xkuRN3HqRRRdmGh1+YjdAWFAux
07uKHZIJso6b3z6Ff3LJIaWSM/iB5w6xReQizIO5xW4nV96CF9pLTorHeuagv1Df2aPssw9KZQgC
R/39V4heHTAq4oIxTcCUJKNJr/5iclxsoaEVQQBqpgjWBWIgNHcfHbE5EHOzgJl19nT0NIgEF2IO
C9B83bikA+wUB7z1mBdB1dvlEcQPWDXcPBwktMPiiO8FcnR0NrRUAmjBNxgL/AimANDYSZoqkLpF
7A2YmMz6C0o46zd3nq5qcoHb/j2wz3TyC5oOnvHnGzAfhIdFzqVcotRJjmxKH85v7LLyTw85idxz
9EMu4nXky2aOo2R3wvtNBSj0KXboTKNhu8Pfcx2Ke5uGIHADUBhCA8lE9/twWALoiwo3wwfFJqAx
pdzzhzfkzAjlM8vEtMgYoiuGz+Qmwg8hcRlK1FZgiAPPZWTPvDnO5GhuYMy8PDzY5ROblhitv4ei
CHApRm655vXSwZPQF0eEDZ9m65j6hxABpwmmNIMBoDL3KaR00Rtw8Qf0NsRNMMEGC2KS9do1xwnc
YOu1JDnEG79whwme0VdlWS8bn1HMxbR0WQy7gTlxy2VDKa15ZP8JTAtiVkp6IYC88KW64wfqtBsG
IWLzcm1c4RjJtsH6oQ3O+PbffdrN50YVtUznmjU3ddPgq2Fhcm9CAGZp+vf5MPFo/fsXOjhmvaSg
xVn/sS4uExYMc2InbgLfSOktPOWXGFBvoOHfRAyNYBbwVM+F8ybbI3A9yDlkz63Ex+MMHGX3Tk98
aGO3JPzVK+A6/768L2fwY5o9z5clCFV3Gjs2FR0fAx+SI76OdCT/fYqu5L+PfoXp6ubfT4ifCt0H
WjhX/FGimyg5vZVv2lVvpZt802N1ZwS9JfJDSczkK152C/F/B1UBf9AXFPpWZUlbHC7WHVs89qS8
5nAWlK+/FmrhN/xFvL7onXefd483JL3znB9kpz5NbYyPbcXUzuzz6L8pJmAQXUVcoB2swfka8/GE
cgDMBQK++JnYP9KNSAyTLq6F/s5kyWa5AOCjQ/dafGyNAFhhIVlsVOEzcBmcjmtYrdiHsJdpsTAy
o2zfcUOounAsGoPeRzFJRsnr6T5whg+gvQL00tTLD3FhpSLNQvbk26i6JHICk5uUINznntUeHilj
4IKa1KxhvLE5gOOnXKaedpstEwtQ2sTnZ0Hdw2eFW+nTBR6Htg6D1GRl5fcGvzaZKqExQXg74oaJ
oYT+LmiSAswHqnL+ESAF45K4bRbS4hx/9sNicHDddhrrsvtpMUOBmmjO+dj94GfDtUJRZ4oGLcmL
3NEwIKvUFJ+0g5bdWiVtMLH1Jc1cGroa37+pzmtxowqy73sgsDdaum/FMd9nmN63R8JAREqzs03s
22mLSZPT7B+LLX/aRuZt28IuErQ40RMvD2IciuZ06Irvjhb6R0vhzUWGIkJV7jFY2wICxN9tGxc/
Pz//E3VeS6prQRL9oSECb17lkUAgAcK8ENAY4b39+lkp7pm5Ok33BQEye9euysrK+hv+aTbRgdpE
4cBcIrpkrrnMzGcu94Ez0gs7puByb3TBMNiqBqeu+/Dm5ms3ci4MBd0f+kEb87I9xzkwwGHYHoje
/zbgb2TRNZQ1tF82xeTWj8XxpKPfuUVrgGyoQzBmPzLXAbEl5YfIZFka7bS7s9HMZ6z/5oDmgZrg
3a3v39PRlL3YYFn0CIcsOKIOmAZ/0oFHMM1ECNwkYDL3zXrG2pq6Lybeb77em1DfZtj8+NylXDY+
dq/Mj323LULXE9XeZ0t/XZuH8A5hg8bGMCJEh5m26+1Kp85jvV2ClFHq3P/Kk/LkOILWUPTw+fMR
6Dll0xQIl2j0k2D7r83cn8gSefOWiIynayET8LMN4Mmld4B0IXARzS2nWIG6e+zrUo0+ZnAy2vOb
OUfHxFgHFafTmc/p4bNMubMkQ7nO/ZLX79/MTpPkT3Zb98aQYnmrRYjMnaNOD5+xTjh5xthSXGbM
WGbRna2CaP020T6LVhUqa86dQlLdhx+r5jdWObfmP23WqP7bviZye7UVYUqWnT0k0Y+FB+cUaNb+
Zq+3Bo9/ia69WnDtpH8iT5Sso7V1NKRQpkG3YD9HIqFJDICRrjfL45+x5rGNIL3R1MDCHWWbYwBd
0EF6tDVJFX38IvSnhifuUN6lVB2iSjV62PWIMIFmrLBasJFwjOy0+7a0IdOHRUY/lHS+7PUmOMQ0
IalAHURxfpYOpnbFSqnA/9DSZ9uq9Oh+nRRpL7GeQdYBuX6WzF3CVxOGneEKw/k3a520+0gOMWBH
o7eeka+IHiuq51o8xTqLvjsGNo/es7kdnUcPPwFgq4ZrZKMD8JRy6NEoOyjSIsZ8bpAHthL0Q+lH
7Mqak/b+9q4P73N26dh9pqtBw65B/6ybiF9CVYDTg+Q9Yix7vDZ4EOCmUtt54Rd7XypFJflfhHqN
WsyQhDsISJxH/8X4LDaQf5qHBs0KaADJG6yTu+1cBnkIKSZtpA4gEvugWAcKIZltob4Svr3N3ilf
rfPeJwyi/8UIdGGD4Utu/Q9i7k8jZTAukKnaja9Vo5DUR8c4zHPf+lXwA3RIbTCDDTT3l5Xm7HzJ
RMicKj3azZNcIhmy5jQc/ijUzAvwDCANeQTGC8MISK77a3azRJupFqagKnG5X4rTR1I6Iypm1f8q
rv5y0DjBTTGrzHhrfvAuLEJP/CJzF3BgNAQ+GJW4IIGqFw74IodETbfayvfoikOno0Z7czLY36wT
UC72K2AH+vrQsGhnXtDwRZgJ2cZ3K5c34ye1VUgnIFiDyDHOL/iOT+iXR32WKLh9hy3/ZIWpWoS9
r/WiAK0DHzGPL1JsFmLu0cvI2SmqQhwhohUXyhZYT0vDKVFYh3I2RPnFDAFBIF+SQH8rjeAJIudM
GxS4LrPcnLt8cdFosSpxcVHnPv2dRrfRaVTu3f7SITJ4jLNFcXGcf8bT/n2Y0sXqPe/votrw3Ln2
ioPqkjJDqEPQjoqz7WgHs9G7hRCpSOKE1z48KnhjRZMr7MghOfcZ2qwnG492PBtTC8whxECv9s0K
ZIxOoXmA7dWnfS38t9PFTGFtGLQxH9HiBWrZaUZFIo53vkyQ0t6B/SJVQ2fE+hKMPXe1a4wA0F7s
W2H+JatdMF/MnbRzmBTh6h27zNGkVCQx1i6fkLimMQypTbqCNRxoUZvJbskVfuCJU+I8efxNcQLg
jyBltZ4V7+4Fhg+xeWruKKvPISaJlqc5vVmfmnvPu7c3rCJrxy08m2ix5JL0BjXRK+aYMcGUqhzJ
rzOijO2U7DjKkeYRKk7Zyf/lG0iuoc6AkAF1VZTUOK+GO20MGhRGHN1arnsptY6z3AGGAsWHzpuu
jHibgAjQtFefEe0z+uRH0WBbMn1B4SliTXHYkcp75axNLVgf1Yfg7wDGsjksX/TA2CHV3pAZ2o8f
zNSdQQ8z8xyclVFtYkYt1F2bRfqs7Vp3e0PRGAkJO7esDa5gYjSlKBl9BLFhc6JCAik6KtKUNAWL
+0RYt118RdgWQeZbeF6cuxDbRnAMaTpMIFhQwgpCMhIbqJhaFDXzhsIfgPWH0tr+d7Q7upXRyy3R
mW5DKrMWoTFmozT9aJiP+N5/0U1i18yNzgtcEvx7NZZ4Qv+e0q1sT/7cnjaLECJwxYAJXtA0HxP+
+gxIreLnlGGDlWePuBY05jckdSksbiF+jqQLyB6B0LuJxG1xfj6Devdq6uVYoyUnSl9tJLWoXKUG
603e7AnubxYDxPFQLkKv/Q3bjLxvN0WsFAieklk8CxgaZGMp3lsBUcC6x43M9c9Q24xDcsZ7wCbT
pZnaylnObwAZoyxK7FGxyFKTyUektR7k569ejSFODgMwx97QAnm06VM23QK0BjItLU+9xgUGHgpY
6KOTsUuj75JAHpN6Q8oQhgGfhFQK/6LdvNi+j1BNoXEwZdxcdkSxUdEwq21Q0wPOUbGNUiwqpGic
rFe7qXqu3GnWC+QEQESYDzmjAk/ExorQtZuWDxjWF+/Lp+YpqXWpd7xTjb13v4tbaj4pCUiBeGn1
nI+o9YfXRY0xYRDu2h+cYMpz85N3QZmkR+p8ycJNyDtRB43c8RtR9D/odMz8Mq0uwyqCeqoWoCJi
lUe22aiMNsG190Gfh2zcmzpfMF4DxfQbqwDDCPQuteHy0zaOT5h8kI8kV4i4G24bN4TnjrjTZSw5
oq7E6KSnLvaeONKn1zui2CdkTx5WaQplclw+z07UiFXCWkDrovgWv0KEqCa3JeP/PaSwdLaJccQ6
B8INhJDbhTjfKfjbBGWo7sYv1ahBNO8tDDD2kOYhH9qhJR/6ADIXKZn9yHh+Qnhv1/GZivDFmpB9
TJOQKz0rGBRQEMgotegMcrBw9m6zilNGmJsLC5V0cPC3Tplpehs/xhWSPdJPpBHjvQvt7hDTOhB6
Z6cK+8Ke+pDv6Jryxa/LD1DMNCmg65F+psIg18FOdVkrMJTbo7mzHzGNpvC9hjufXoHLjU1WH9fs
ahbb5QniYlQqXyjpuHbv+d7t6KevEJJoMw/M6R5KL8d+2jbrTYIcVFIeTUeo1+mznSJ13VPjGp5o
7UABDhidqgIN/jj1tzEQz815jRAVQ6zHwn/oAty7u42Dd7NC9pyVzXlUkROOr9z/1YAdQWM/wZmg
NWws60NQ6iP1e2iOmt+aSTovolFZs4ZmlveMruE7uQ6qQzLfFwKOYRG3cfEgXcEswZsvGqfFenSO
QLKfy5w1ndfBDAePrUMN7KNXS8jpbfrHZAqEbGDx0VHy3yNyCoxjJMu4b8uncEwqH1E8n5JSJ2c/
KA0uvEi1AkESq/RZ8shAJlDjKm+3eoWoYLzH6fLVqvj72YPKeqw9zEmSK5nOcLEyAe16LkvQJRAv
rVtcq8aJZEKxDhUGaTiEymCnnL+EwehjN494/Hk1zqy9bU6IfDZ2obasLFlUyPIgIUqyGig797Ef
NO8G9mQw7EUh+vJ3zYLQ+gYOH33+wH5JWu2Khk3KBiNGSvtT8/gu8XtwFEF/6dVTpHWQDYRfOQVQ
mVANoaz2M4cy9816LQmowSzCviMWPBpl1Lr2E6VJhDch0onGmNGrQUCAfHEwa7MpASDjj2NSjyuy
XRQl6zCqvdqkNMmhEMulX/H7063ZtUEDoicSLMbf1GnYVKN3SDTE+XE6pEnJO6aevWKcRiVyhycD
zgxN3UMWy/WYaWi3CvZ63MB0bvDRAbToJruZSw2QycaQQq0PqgfpZ9KLJB4oeiYcLaGNqFQIgPCL
wv7lM8q3jmGjTHsdmiIZtAcN0zl+w4sQGVcYwG1+HFZJevS/3FwKeAcozAyga9D0j7Se2ggYt/lr
eAbvRaTqjF8/gahF3u65rA6p88TdjEqDekA58/KEkaN6GKyeUmSphL0gKdDTJ9mtkF6gC42NsFNp
jOzIfVyl7e9DB36nxA65IJIiJQ+Kn8iWbUwghhDOwX40HdwvzbILo3ZKCzvzTSNrrC5Md/RKKUPG
QJTd12qC2zOBvQh1e0jKi7w8ot7Uap82DkMa4IsB3KrQxZIu2nR0MCiIg2o2ryxo3dIp9E42csmA
gwlZfkjI9BB632x6ARVTUlDkjjsNBrPJPErRIINaPWt0PqsyQzFBmiSfpEANh8lzvltWufhxLcbt
oPueWlm+bBrj7GFvBx/4fmiDDlkGLsvrnEiFRdhozK/jEp3CUgdeOQmhm3vxa8M3Us587ikmYIbD
MAYN8k6Ty2AX0UHPKx2M9RJX+orrgXoULXtxPByVd1Dm0UZMthfvoi38+43Pt7zp6bqLSkOcDgKk
0hwKci6mK8JoPSML7dKYbPjx4CJ/eqQ4kOCaQ/Ah0QDFM61YpMFhGqAjA9NjzeiNL3NSdJ85I+yn
V46BZ/FrjIpfEx56BOaVdqlGgB7/JbZHFQx3fp2jxt8snk38qi+ZUd7DReZS0nXpMmNfahYAsuCY
QQT/Ohcs0JRYwVx7V9p/u/Q96lNIR3hYBMmz7k4V3oYKL2rXJsswUS8ACOVxxFAvUr7oTdIngjqs
wnhqb+bHmk2baprOQ6R7Q4jz8zcPqJavcMqLGkw6aORAQ+7fMSm5hD+7FtM5B6Z9tU9/jzHahPX+
1VcuhybJa0gZdevQLczeXxtf6O2+qU/MrXaL582ZjvYhZb1rdzM1trOtOk01K+CVrI6p9emfbtYR
kGPFXNwH9d43fKG9hXZl51XzLqkFExEdUTIKSJmRp8VJqp4sKpXzc1wj8r2A7aTFmR338ZN+7jgD
U+dMOzKztocFjTCRkS62iw8+9ZgVcld1ismc8oKY/5mWjV3wSqhkYXjXHkY1wrsltYHQ2S7+4uGs
qFjJ4SPSjo+qKQgry0eAKUQCp6KW2BiY3fw0hNBAywhcE9wj3tXolcMqzHy5W1vsVr+CpCFJnfZ7
WfbQSkgO/aL1aNGY4EFAjL0k5UpuMl9ESM/bSPzaLIPQdBHfOyH2RScEGjSYRfInhB8I4dfEzKlQ
QExKmPoQYvn+t7ue44ltVg9wfDjm1I/1r93j2sI3on1USDjazs3fvam7Sxq0+C51T/PGQup6ary+
bTMiOEWgdx7zLqSgxwqv5UQZergOdl6N+C0oD+7dV/uDQ2Lhs33a1SWuU0Tj7RYNTHonuMSkTLBR
XJPhftBYPBACG69hycF6gVBDZcqG4gyuDhf0MgRxd6peGjSip98YFCZvP9dGUpnMCEMdfHKC2Yf9
3snjRY2fEWRib4ePkXq0srWw5U1Gu1ds3bp36e6eevj/4ad1TJ7QBx6CEyBS3mflUX7ESlfWNGae
/sFahOqJxLRSqwgzc9V71fFrBIGB5RSI4tpmJURtvn62YD4iB4xxf9HKD5avCHXH5QMNt7/SkoHI
yIdYS86Z58k7DkjaIPV+pdqImPcQV10y8cB2zN4z3KSUTrkmRuCzQlYC+cJDQhU5kT0nvPqOyu01
CST/qQjxmZyg8VuvvMRMQIdIsDGocfEQ6nQ/YMTkNaw3Qlwm6X2c+pz3HN1WDAbU9Yq0zCwa2C8U
c1oEBH062+9o0dIq9fFVDjP6zvS+nfKkGoFQzdGBKozOLLsFktfmiPmDq0N/2G9vOngZ3iqIAqpW
RlfrYAS+nxoPIwoWyQmsGbxZkHC/kzP4u88lszZ2KeivjRi30uijCgZWdzH70Blthz367EwrLcCk
CmD3HLqvDYrXfxvxyYx5m7aDy9v7zbXR1JNEAHD9mmAjQvfj2I2X8TK14ni53Lix2+1iklz3Yhlx
HHe7sfvnjpfs9A2B4N2cicWK4yZH098Ycc6O+VgdQ7/P8c7n6i1cMOK3AYAOCtiZ6Dznncm8059M
aKBmTCZS1iIFY4xGZXc0aY+EIBbBEHkBfMFuK+/ydSa8widO2g1DNZsCGSE6WR+gZfZAaQLUqaH3
MOg35EF87QdmC/m0w7MCpS5G52Z0Sta5wzeh2mWMAisJIBGFpN/2g71JfBb0EIWE9L14oO+/M4Id
hyUYe1QykpcZvMxobUWrBOlYanHOzcmoXXXh9I1eZsXghtWMoH3Qq9aoPXpaShXVelXEDtgHk3W1
WMc7BYdyR5voQHdUh6kzvJLyQoaYc+e3W22zJnCMxHMRV+VgjBLoJeyqjJjOC+SIx7c1yZuT9svW
uSvjoN8nfor+ZDIvU4DV+J019wboAHyaG66hNJ/rCYbD1unP57iBjApxOb4BA6XajLm1Tf4xOniO
13hj7CrtQDaKd/U7PDTfxp+eeHon9x00NWIEn+nC3uyEKzGqGdsmJ17i6BNiYmP0MLmO0aJmRcga
tqnqHdLsw+DUuNJBEmwgTUL8zk6PUkFzxOVPgqsziiKPSXs2eyk3Z2sMSubgZM1CBLDDxda4GoMw
PBt+OGAJtwYknzx2XB3NVWp/oBp6qcH/94JgEb0MKkv0af6KxHIUkPLlA6ljKVFy/aJWdVEFjj5b
VTsA7eWwii6FepzBgwOJAt7iJUGAWGez0EubZLHff9NJEVGLmwdu4EUWTECLsp69ueK7vCgiXW8i
qhwTaNlIYGXoPymBFrRZuLsWrMvhzRoPx3S+tWAd21X2SOOjEYIYsbnKFoyH9s16Oa3uXxf5D9fd
mG53uFRuaNltkIYl4DKfJi+65JSgs1ibLCnmuneDycm/Kkz7Lv/F63YV/gtl/xZv/IsbpjsctigQ
aMGkNoZjeo4ZPDHGkTJaPM8RJBzZmEMo+VsuMR0uJ9tZ62m3ICXZep69xq23aQ+HBqeiMxzXed/Z
CP0ZOnbmOKQizsqyHRD++YgBjYysQRr4NffWr7Mu7fpkSWz25JPCMR88HC6H9mA8brVsmxt9Nlok
UlpXI8TMLMt8Ly0TzVNzWOAox2/TLfMqCITbao3tqWGH/OJ0w5BjWi5bISCBvnTGKCF8/iAPQ+qC
7lqpnTeiFSlFDQ4kifBebI2XhrVabSy4IitejOCXGaDkzqrXwwthFY+CiGKAQYrv/DIWi0XE3g4g
T7Ali00BJGOGsR5Z0ExMOPym5y+iAylah0ms35O3o/kxSh5moGcSANTwZG/NaBFxDAzylddbbe0V
Pb4Yu+tO2ArNFL0hqSIFwWrAyF71/FVv5a0iS0P5aPZ6UIAhHXgRjcsPWw/sx25guPiRpaC6xwke
9sdsYw9ldvpzHmvsMGpjg2VtJxOsB7lMmvQ4GO9bGw8CA4GdmPODwcBQs/gbfALncbeY1eguM0O0
kS/Ws9kLLxPrF9TNhJP7mElC8uVic5Zbk9kHoeKFd6Dc8JW5TPxDnASbbzHl/GsQLRasehhaiIZK
GfIRXKgHiceavnjC4fKUxWkpy/1sKdEqc6dkpIzohNibzGK2CvyzkZwlPAEsaS17JOrkQOrmIoF7
ZKEVTd1Pna+um0E6AQ/xfQYDUSbHqavPhQZDsGZ7b8agJSA2Z+EMssS4lXplB+QmbxGjBDX/i0zJ
G9p3D+DH0N3hvcQzBhSnKEgHa8DQk8F3Pgz4yVHP70WLJCBPqm2RUJENz2tx447yasQyFC0WkPbC
RQQIUoXdWLrTOz7i0vKP1YYb8FROdjb1y1oppy4mn0Tb5BBrmQN0AvOaUK6SLQkbL2e0c1wbdhBD
gEbGBvd0DqWFhWNyb2Y3F0K6lk9SndxKXU79YML5TsxkwDrJjdVt1oJYMgJWu4kWntHbacP40fN6
dQKJmmVp7X0SMqhAZoCQSnqTDP9aLD0sPP0mq0ncjTMXpGA4/QaZQR2QSAxrDrbAoeh+f0xWUXjl
TJvOhLBAp56wTmhZaE/4Ko3uJALPNWZM8h6OFFW2Ac+4MITNRZRU7VIzgfTqBAsuPZfUxixjj81c
XxWai9XLYJanNjeLzslIew0Gg6IRrmEolGw+8kLxHtnsHrDCc+ATL4BP1xgH/qZi4/fumnSO5RED
iI3q/pHUH48L5tdsYUhbYRjKJiH4ZmH7fLvij7GJbzuchVilcAbAJ9vUi8zZLOyhzcDc4EAoLIWR
hRlaLNDm61bQ/aihtV21F0nOYWZVocuxXrGK1u2tC5ph9AY+J81Q9X1Gn8Zdb5VDc83wejO+RSGh
YVJzZV8jiIHYQXR0/Cf2hCAE07f1AdjmzEsPGaLsmR1yawDBXIGeORgPQ9TwYGuwpyzphYZZpYQi
Wmj5s8GMUxtDWGY9uyIlB7UfDZcZrM9TR6+8bVYTcBDytxYdAKFu0OeXBj0sDdXOkEKwRgRMZNE0
hHz3OamfKA87cmx3yjsgviNnqwsB7m0smLsQ1j/0d4PMNbnCSqC7D9uxyWSg2xMDUVQc4FwS+2fI
BvQjdhHMJI//tuiLiYCC1DJu9s2mtSWEBdScnZN9wgBEsgHauODQ9eCjEoEgqMMf6NPrGBrZi3R2
4feWSw4QSiJa2zqE2oAsCt0mMj9Be0zttZOzZEe0icRJlRk/LAlyj1BqNVBD1Pz6whL6EUY4ypZS
gD+frQr3SI6wiBlQLnyZb+lCgC7xnVToOzJe+mQ96pMJ1fjg9tNqjzJnizky0vn+qBv06uJSqdRd
8ylvruPyqhbk5qiW2ncAXNAfXLsf1wgn/m0sgW28g7uEZOPFOTw/njuZb489O1XmUJPOXO0izdKI
GmKRTza48p28iS34OXCjka4zFqFMKCwzIstFDqFFQYrLnMwsWdnVs6T9WSGa4GwOtJNe/WSnVBix
L6cXJUmUMOuxLRgnLWCsVlgiJkDEajBHr5dlqkO2gCuhrdHSI3YUh4w2nxo6VJMtas0Aly6SRzaF
wb4frDzmut/reT1PTYXf7mtejMvhimkjg4IDMhyHM6zBzGcauzPf3xo+hVfhbHxqyvWZDcfjqTH+
om/QfpFhvJ2sLbgblI1c77a4EkzmQmqaKEu08HkMibVpO7tQV0mMrSll1jqzaRS9wnttU8NmDCHD
44dlTh/tZI1hJQLl9DV5bKjBUwPfKoYObRSYRJQf4GWFAwWMuLeD2de8wDWRD8bMO+NM3tmu+I5T
+BvOzXqaVxv1ODC+FmVPGRNE9CKxQnKQp+ATWwSSipH6tAEyOpMKF1VxyxyyCxFjfPZcnMwvN5ry
WSPu1o1Z2FW8B4VSb8tiiv5wPIxTi+gADiBQ4c4FWQqoW7DehAr6Mj3yt4HkKF9MR0PxZGRIOf2y
8XeDLQH709igvne33+YDRgtFB1Yj2vTPCWywO1mTl4M1Gb2cOzkqgLhevfc71SsnXBKlAEaDRUoU
9/gbgq4497NZvuMma6PcNOOw7aB/b1w6QIzXg/UgZ9NPS7zFqbUb0CvT1rHlsosDJSbl+tTHZCw0
8LPDJ0baG39nW5eVWqebRc9avFMyzC34+wZpzyOsLeuP+Hk4/GPXu1Gxu+XmHx4r/zCTsIRErURj
NbsSKY8pRApNNLh/bfq+wAi7kH7KGH/MsRd+GZ6Ze/A13/QD5Yt/qflwSdmBAUNM5TE1RwSGOG0k
PAkC2aANaAlm8hQzotcvfpaXNOkAKjjts8UM05a5V2DIxOY1591kZda3iEamb5TvwBdqpRan54Z0
GX4E/kQRZwP3oe5OJgwHWROK9DhUhwKM7N3Q08zXgF6dwBLHjJAkSpxIcTchGO7vfGAHO1AUHM6E
swAe43mdj9h6onbK45vUcElkDuacO62gzGmkmFdnqC1zVJ/4jF9cW/ok49ZuvEdccdLO1BoiEjOs
ju9+aVLuXRGwN0vRZVTtfDrpvODmm9e16iZys3q/2mdXc9cCM4vQBIQ9H75xvvVPAAG/FTakzGsm
H9hVtq16g0FvsFpFq4hcNCsmPBhPfEgt6Rvr3FZ8qFWNv3n2t/UOWqtpOsnzeuR/CGNJtJparylh
9YRJsNRmUQyLOesw+UFelyetgBiMLfutZ+sB2JKj5bnYEssSBqa16+ib4GZmK/7A03v0ThAs89V8
NOXNUnxUQQeTjHwuQi0UzqVm2p2ZVoiuPFZchC0Z0uTtiL7k5LyoyJAhQomDVBEZIXhtVKm5P+O0
p3SQnrLsN2QtSZn9yz026W3nnZdVZ93PRTjSBISSWE2NGeHj8IjSIoXc7ssp+RX/QtHopV+GDqdz
FllOccPVHNzNQW1ZDzhD3G8o1ay0ZJGwpSs0XHUx4pKJC2fBNsgYcfpWMUfPiYik10Q8uuw5nDGx
6Li5X/Qq80gWSiz0zjdB2sZWp5lgKJ1vuCEV8xlvg23w6NIABm9KGxCymXcIQ4k0NW+xEms7XmLO
dKWGeLlxPKxns92gUYyxHTbMYzD1FKBXrapV7zewMsc5/9fEEJmYCBFZ34bjiKt5mWVKeWjnkb9j
fsElNRtMpxstOEVox1Pmb02ca4+mB9l8KFjDqtHqdpdd7DKzksm6ZnmHXipbL+uHoeLwoDkSu38p
2aGuCEPEPfoBgD8qt2ySqIKieYvwDVLOXNEa8jbTZJP5veS2WG9Qfv2jXF9WGhev82BQPChteWff
A/zwAyNk50QgP5hcoxMTvuDJsJXyHJvgJzFfhWPeWF6QfnEAo+y1/bOGMr1i92q1EFGW08gsZy0z
5ReLJIj59iFxaSW521x9bbAkDIHYr5aWStxNTlZHqxPWeRSbR4ZDuWHUodq4FcYcAhwJRS8Jy2XJ
TWd6ouDv0EstAFbUXGTcnQaPKGY6z2T6d6HLg0mdWsW/tVSMJC/2x/kV7xeDHOz8nX/GnBF7JQq2
tBXQ2KSQHynNB/cPA8YNkkkWpPmEcEovE0ihkC8gcNOUIZnS/aMvPjxZKHw4On0TGysihqqLn/u2
0q5sur5Sm8xy5jHiOSLkYuJP8VvmEQ8J7/gKrUyeJdC4p0f5gvoRrihn+mNS5AqhUyijPkd7kH5l
4M0bhlC8BxGrvDk5ecIeFW1mH07YeAXaeHFw4gpfaLH7MH9RFxNTQQl2EgKgomLhANroaJ99oIjD
ePhruqz9XGZkQvH9LHx+ubdCCXBh2Crd31tqnNbvUgCfANEJfhWUmDZZg0QvFk1Zxy9vWZ7xw5BN
XuB0bps4m9GCbikhqAS3mjcS4rHtmxQO4pg/nfcfhcJNIRjyl3WqOJ4gz7oWmoTcs+yfVuMN41a0
/Q38cUGlGq1U3uBOiI/O/3X+f/zu2hrDv+03I8Tu1hzTLKEAy4NE0yyFb1BVbsabBQ/spa+lN1vM
O/N+HxdNJHeYyjziGizfcyYMZQHkbVlxNZ3W2XRqtRouwVc4BDh04xynIASHExlVXd3YOo8vSgVG
BWLsn8+ul7V18LG18wsYSWCSruU/cT3dbF2JSWZXLman3xGGT/QfgYVFoLwHnPQJzqCSAvzDDn1B
jDtzXbmJLqDwCY2aDxUb72zgKawB8vHrPAoKAqH53fLfbd+bGjFaOxlAkMOK1BiQuGEo7d2VqrQ0
qhQ+723WTuc32AQAH11qq9mVFlLsseVVRcg9xbMfI9fcdDSoQIIBCwBiFtGsYOJNM0y17dFAothK
4V/U67Eq9zzGz505UtFo5T0LaFSEk18Cz9+AK65+k+sD/fXNvYMFIbcYHS9uj3yom7HzlI1Zrm0Y
H14Bk/cr5Sjxd8rAkremy6tbooBSI/sDzVlp8l/siKJkFkmBa/nf7NatQ+2tb6Y1N1f1Nx8hmPFO
OXqMHf41ZDJQv9TtRAsOo1E0X4mOU9YHQM2Cishe4sN/Eh2H1hYRwQkF2ZZ/VVxVlihtNBViOdFG
Yx0eq6xulfju3TMPX/Yai+6v/W1PdpykFR9FPoirUbC4IAVGqOIN5bPk6KlMgxxMV4BV2dxRE3OJ
f+PEOYX6A5m2UBq5VVNUdvre8om5OST3TiW4DRjc0Pqp+KZVRq/eJaAFdWqTSlir1JXooNmIcX+b
+e7Zg04w37k1u9w8Bw16/9Kc0aMrhfMN+2ePOmAb9pBHyqtZ7CK0L6bveM0g8NeDht2Ii7hOHPWT
q0KYkEVR5D9MfPwNsUPOrrSRA5CXZLnT1oHi0jW1qOs23XOtarPcvGQL/8vJmX/6oo05/ro350zQ
sqfRoUs/N1YnxRAUhNp8uXtoPf0PC5FKrVC8Io77O3ohIh/G7NUt86TiJkrOnTvSh2vinYb99PnW
ZsE9BnLWNs2LtWm+ka/eXkL0jgbrl1H3nnXrY1zGIDq2fFSUpYhLN9TjoOYM7vFCawh5oWeT9IUL
XIY6WY5Nk05OZN4Y2LhiiHdMDfAleUHQ0EB2KMxR7PbHIJGRK1M/L83p4cEVloD6lAsD9f9W8N9I
wvkg67FDM0T5D8V2D+tm6bX9kNCsK0+pzPlqdd+ZQBRfxo7CR/kz2hQ0yVHYWgouJBS5s/+5D1tH
odO1d7QYJgyaHWZaxpoQhMDkgMCkvKhKcH0Yd4D+SSFM6wTytMsxoWLMEFByVb3xsFSHpBoOFcrJ
A5YvAZss3M9QOtEu9BXN3F29JMfoYeXxOOUzQKYq0HzOh1VW/zs1pXmBn427fWu9mK2Y5dahmYan
Fgn5NKzhilTwNvSFevfHCoHfiDY+xB2Uv0Jay/d2k2/Q1DjEejCDtJE654e4SXHSD21F64RasJ9r
gUSym199HRrsWF8U1p9WriOsTBP/C5YO0dyXF4GYDtGmCtA20SaSH5Y6aU+/AWpZ9FDGYB6zwLQv
Lra9CwcUz/APDIi0crVL3AfpF9NRp+SL0lJ88YZICfeitV88uzeq1ukI6NASbNupdxtnutPD9DEb
f4fZvotiO5PVOgZrpNb3s+NwN6i3iKzx0UoIqEQw3DZELP0nHerIfaJBQhunhjhlOzWPt97Ut+8t
KizOgBY06Py2S+1twf50H+P9qtrbrz5og7ho6nCLax5ZJGSxcQPpRvpAQcHI05LIOLXyo0YkLzEN
70An+0TO7LqvWIgmwTBrHfm5usdPW3eq+EfnaYYsxd3Z/UJ6yoUMoTvnXICB7/apRcOzMA01YDRJ
fu4oleNZwHFa5Ftr8xoXjbojyBktmk6dXrMK7iiR4zfzzcsCzc42Yv5lEzWdlL2yV/QgVntnVOS3
EzVMkCKRg3QTqgjZD9WpzO3/JM3VjqCRvN1bV6qPSLhrrYSRCmeDgaUFkh+7R/ryFbzmr/ka7BP1
PBRm2lOqzAOp7afRpqeuoOXgKlY3B6vISILkW3ttkrJT4NMavs0hANOEmc0kfWcDVMNzQwWdahb/
+fsKdLTpN7bVznfrViWkq2FWyQf9ymE4QeC+o9JVsE+geU4Khf+Lqy9HXhjRf+YEuEbBAqCJq6Gr
Gd4Y3ll66NCVM3cwtrAn88OgPC6Oa2W3gWwY8ksoUtj5zuEVrDEBbyjjipvj6YjItwgVnH6QiEMx
LowK2eYTXSUUp+593Q/5GiY4AHcuCwNlAnXuQHcMdtoz6OAwhFoYdxQLPA0BQDLbmWnklDdUWgl1
k4uo8IdphUJYtmlSbwzcKbLIRzeKQD1JbXUmeFpAK+BnnHY3xqei3IypljOufa3iqrJS7Suyrvwo
frxSSyJldVX8acrP8RwFwC03gGMv+vQwzGsRxtauZI8a08QwrIFU9hABERSNNMYVK0N1jyGcwXwh
YP6VnuWthv9obr0XP4rDT+Nbl9WVEUGDrw5jKgLFp7yt7FGVQ6k9zTk6SPxzGavDq1mfM3LI3Sjv
wAAn6XEF76fT/VzDOVuLOlSGZMi7knRI+eH0l9vQeEncXR2FBeQMAwUkqIUhwUyarKk4gjxbFnEU
AzmF+vFxgTdQW2J3hhsHijsL/YFgBMEmpEMEEutz4HBJ0ZNNeXvU1CkawlWUB5nBNwiOyJfU/YfC
xQcDqyz/vaYppKQK3ReYkxT9mwsB3iD+V8B6hSDaFN+sLSYyHuhvfqrHgSa5kJD/gBmPlSDwhURo
K4I/0PlIV5ir9+iVuJZCbiqAHOhKWJTEZTGupoSWXq2wPyRR6KF8z71V8SqBfjPChlo2oNzhj952
gG8ELuxE4aIgXDmkW2s3QcKHKFzL6qEt9OYfCqn3XhisCjIYzxVMpcBOcQVmMyYEhyagSX7Clv58
5j6CzOuS/szsi+7wD4WqYkFuvaJ33xnPti6ABs2BE9ZJa3dBVXqmTqq+yg89O9v6/0sHTYLMehXa
R9QJ4PJ14amxAg+H8OFhIbTG5NdwS+hI7289tA+bsrD3mBTuLAObuEHYrZMzqGgK6/8ISUkWLhIy
+goIer4/C8e28BFsTcGvM7MB1VlwMNAVM2/pY+mUwl/6+WQbaxEmn4oj/AQaNVLACRXUuSbK+OV5
FggKFAJgnqLOM51GKMvHZ6oDmOyBEXyUECnSi+VlXBN4ojZuw5u5qG8X0k9Nf1O4/6YreK0EAKXb
PjWKfFDJPMZySw59SrGyV/QIBRRjpkzAxzrypR/SEMiHAdShvkuxmJdbfamnyXGRqKohhY2YEfIk
TPIM5FCnmw+on2CQkivs5wrUfbG0la2a+T+fU/GWTk/XG0oBxRfCYBW0ctxLgxqviwHrF8fPRwkF
+emjWbgOLwhZQ8veBwdEpOw7lMs33a3MS8Ws1FDtM1DEhnF8oB6SrsEm1XmlHUVb0QutfbCEUlDo
wyP9rL6gwMCkVa9EgLja/62BqQ9h+RTdqgPC5seLNm4mBOPN1/82Uxo4nQdfyD3UJhS919n8rJCn
ze0739Zj7dTxXvb9UxmVnDULUauEylL3YW4aFjrWdEpMKbK7u6eK8127Jewu6+YlZ7yRJC3itTSp
U6OC/kWcXuls9n+1w4gjfT+C9W1QvU92KRRIKk6q3TKF7TQsKw4qhdmxPp6eJ/fX32FN1q3Iwop4
MDzM4fe+Qeh6lr9Q74VH0+CjvlV0aqc4PRQmPWhWZVTHn86X3uH2d03XuQaqC9v5fn6v0ZTb5MBq
V6oNNt3nPawfCMU2pd4JIiT0HzK1Ujwn2VEINrRUO9mFlBQnfGZjO2/ENWphohNlJNDEG8613Lzm
gtsd/nVMCz7ghel4Oq6h6Ty/D+/z6/8SdWbLbWrRun6hTRWI/la0Eup7+YaybBkhBEKAEPD0+5tZ
+9SprGQ5jp3YCOYY4x9/c0yu2tmkTP9Do8WBJVJaRAeAcQ/hM6rHnRXUND3S3FhKc2tpr1nyLu15
Ox2CZjr6p5VLSNYR0+KNcq0c737ydfc7iGTxJJ5Y/378N3qmAsrwxPQgNjMi/Kj2R0xuyTyZp3Nr
ItaT4nO6qIvEvDlEQ4Sqdq5E3EHZVA3fAd7rqCjJM/YFSAYtnaYimbKaiix0Jv98KiS6D2mRz7Fh
im5LaSN+3Jb1vPCFeD/DDr+dWJCoyRcgbh1rKLE2Fqp3NFp+6yah6edwZ3pPTOgfhz9HKmEtLJw9
8LohyKKYVwF2Vf+OC0qkJ9J+CoJtHvx5Hd0JvbiLVotciL15Ns/1UdvADl3Ji/fUQF8AH2c9HNN1
fX3xY7g8rzdwjqudjPv7SpD+0WJuBsvHtDxSjnrUL9SRa//g2nXKCA/LfHPEjpr092CEuLRj7ocH
AKuWFp9xevkxHPSf8eSJYTtUOHbV54z53caLblxepE1abLjtYgWx82+iRMXTvVlnRQs0zkDbvcrI
rlvixREcMUrlX83lgUrA6eLImKh/DQHanZuM3NuhqMYDthpMsY1r4QduUiyOPKM5UbRjHUjyj/53
Y88Qt9kz+1fDnMVTd7CZHzsT9qSAyL/bUajhOYgRbEjjtOmIZjLB1JWnVxxj1C7wGJsx5lqUqGLa
EHHt3Qei/fCIZxFYKOvn7ANbD6uMwk/h8WlBkU/kydBjc/59tdzrhobM34gVpaDXzahxCAhXbIbE
RDqwt5MnUMS5h2+EfHO4Rnw7vEmypny+Ys11LI/ZndAoNcGFK/4lpvFaXmSJL+nmF9HLLQ7UEnoX
cuUJk8OLqGpdfA1TV5kn9AflJDvFRys0wjiqzEV6ovNUkCmNs84n/yitIEiAShrjhiCGJ+cEo/EN
n2YkMMrekrfp21MPVghTRZoOiV8RjKbMa31PnTUZImajj6tv5a+q9HvkYhdI16//Enh5jG4+8e3x
hsV5ox2NONL+CRmyCzbnJWJgNAJYrU1uo29EJfMGr1hfVTxDYmHG2PgKhC/C6O+DQ97yiWcTwB7C
CO1abAvJfa2LFRKBeD6aw6UmSwcj8gCdzNSmDJqPMHxmgFW9EJg2TzheJWOfmf6QbIipnH14yxfi
ekMRFy/sQWIch8/l9dlEA142txBboFaNHlNIlpmbb/PlEwSPRZC5AsR7rFBSETT6CKsvHJCUDz2P
yHmAklLoWxMliAYvzcYygEzCUZTLm7w6al2xxNIO7xJY5+EfJqmOPHsSupbt9D32sDU4L6I8G/p+
t5QRmxWOJV8sXNJdnAQ1+EWAlfcxb6jVV0qjPahHC8G4pQUxusdzSbMvN6u8K3zKXhHicZsLc9rR
Bv+M+0UehQiGHqesrbnHEYB0EMa58TBBJ2oOzxy0V414At+SFRby+AnMrR4/Fn2H7fL8lpfHQC7D
lVmnQxWMSE01MWFUWQfTR2Ga5Y5kWqLa4QkuP4c+mVorYtLHneVwQK+GY3xOqB0X9YKU6Cv20bW/
AWwd4zdlFXQ1Y8z+GPOfI7+hF2F/C6AKa30/OrdRxS4f/cgxvUqH+JcO84kAqSNqwm0kxyKd8xPK
hJHjzX9ArjNFSj7gzaJ9DztlZ6MI0nTBIa4ePrbCdzTTufvuPU4x5TgCpHkwJYeZZ0cj6v7xZTgy
WFnnPLOox26A5iEcZeRzItoWgE6FFAwvDATrrq6AdCAVqXb2T9yPyxVJEphXY8KJK8Jfe9SWemDz
DzEyb5JV7+J+KpwULA6fBXHnQbdJgvceUscqwdHKey8eK7Yl3ogQFptMLHhAG2OqLHF3DJWNNbv5
D8x+Z+axpee59t/6sVjK8/u2PSb7eKVHmNI6o5Vxbi/F8vmlHztOqGNazmiKlikSqvuKwbVcmZAL
WKUIqlOCimZuvwBCfDVKhPa+vHQxCcwkbjixNAY74TXgZdM0l3dSsEtyJ+jf98NRw5phl7Xz0dOv
eFj1r0pxADWfgf1eacXm2U83KaCZvhQbKwlgEgjnlZ71clpUQX6bKqjGWp+Lyxsv3VV50fHrld36
ivaVZPD9Gxshw60374VJu7pRMBtDNAZkdx+3QMFsYm5u+VuU42rVAgM8x9VPPE8O2Teil6/sq0Sm
KeOpzaUSNeSiozgSES4SC0L3XvjDTqOEWEB45a/2/cgdNG/VjrOhONO06DhEoU3HtcDAiYmcGGvc
kBpPnT3lU6yM0P6qUT1/rodZ8p0dsIi8b/Nul7+xwXD5R+8VgTFcC0peE1aXSzK94VPyGjeX517P
GZhUtkZc418VkF2DBaLH0d0+W24XqhtQRzqNHvdT50XI1Q+nnN37I+5a3W9Ot7m04yDHeWs0xprg
oi3uwkYNUdXzMTfsyLRv25c0BROk3ee8bdTDaLSX5LnNUzpF6vNg+MO7j+X6DC81AATveejR4uuu
kQh55fuC/KuwHQTlK/0DFTf+0hbaJl7IkbnCQO5SzPnA5/K1RWzq3eY2QsMSBA4AHhrLEJmIwHQf
LWNCJzLS59oL2FNBgI6u+75Q8eLVnRTZ9ZHUaiTx/YYSYSz4lxIY60eF/cb2gz2UjHpSBJOa3P36
KnGrJJQJhHj7DaH0uKWf3n+cks8LrmXzYgqGNc8vwt0Qae9bdtBjqxFbqQqOaWS3eDBE1SeKWb4O
IQHa795pOCXvTo8m619OmL77rLESv0+SFCNkxwKn4zfF6gl1YykBxFAluTngQM20tfpzjzdEshsL
yJQp8RyoOFn58fwQH7HrzsqqorXekGMiQSbL2ejDO0O8zQVjc7gqtN4hfSy8zbXFGzYuBY5PJBUN
q4wAeijmXRvJRx3Lck9dkmSfXRr2s1i1kTUDAZbNWuwk8Fs4Xu9CZIoZ4O/wEWpZjJyZAGhz7F8E
h8YmqZ2E1aEsBNCMBVxSXjs+4+8N+5azidFUENXwytIRSdqm97i+j/aZW4rkbQszBYc3BU6H/fBc
RkRLsGRCtENAeILB80XdBoD4QvC0T95bTQtv7dKG05AFn+hZBS1Z7JqIEFHvLgJVvs6EGxAhHipV
lGSRAZhxS7Y4HBIsgoyNolfZFdnKMz7njpkZ7XQ7aZ4znWVHsxrh1stn1ezzJnwTw90zZVjyH3ab
jSvN+h5Kcy9jBAxlj6yXF7hcHBIAQwrMjleCjxtUnGfHEi7SmNbnm7cBsNN5NkYjUHqN2R22MAuV
HMOanBHOwtQRQdunxBWRa5jBVL1Pb103btrtY8s5USw5a+mkpu85pwKzAPm50TDRcCXS8Vgh82oa
kyT4n+GU8HITIXCdb7B4p8un22/9BuKocH4r0WqhDqb/F+tAsT7/76fwOxI/ZO+CepJdlQHuqbr5
v4UDwtgtjfH6tRdTSgJCkjlD6ufXhCJ5vYMc8d/2ub9vH0sdesS/fSErwQJQj0LnKS6hYnhi4ahP
OKERiJ///9fhn6WWYEjBZiEdCxPlKUsPJqHXHC7ZfDi2x4xsKfGa6kIraNdTzYgG6+N05fmGNFS6
SCdJYaNX+0y7xZsJHd9A+B2mPq/wvtWXt04c3pMXy+ncT5SvVz9y+hxn18djajJBlhwYfbF7mDB+
zf2jVV3tK3uk8BthEOWR0W3KGgylsKCQygz77OievpIZYdVSuyTYAjhwVOVMl1q/sOxZ/VsO5dUQ
WxLJe3MHfT5sjTWIehRDYQdjDu77LP8ObKY057m7rY2v/A8mLvus7ttaJpNycY/MA4MxdgdA7Oph
gLQ2wu88xXhxifPrOj9/1Jn+d5OXox+o3Va3TRsPoc7rt0TuiVa0yLSwvm1sAsd6smgu3R3LFdpR
TCqGbIvHUgfQRZtArlQNxPGTJZGtoLSWJ3e4bhlK6WaN8lZ7zFSiMgagsuyXxI0SA0l8TsOWiofJ
KIwl/lGyqMfWQtPDmITqbKUDk8hhAhTZTyvdTehzAdWpeEjeE+e13UrYiqqX2wvUJsYucgha6G4v
xim3hvlsje8gkExNEB65Aqp7w+8MeLdzNS4Bg9ohXWFBm/5iM4xT7zRe9j/ZDBl6oB4JxGiXWHX9
4QMU5vvmUtNjcqZGPVcNqNxQMNOl63QGxC8/LGO4BOpaXSvreAsjhjIfli//f9SR8cmaOm92uTQx
befBCPr2sjvBWW5p+clnkuHFQvqB4lTwI2Mnw46bXojTKsEqIH5+SxzUnMkoK1mIL2ok5fsH2Zec
m/AJ2Ak0bkmyDIqQiwSJg1ZwjsEIInV9k8+Zkl/MtLh945dD88uK4b7EvKS+1lc68Dy4bTPvE9BL
Prb0XFsU9Hy3hKnlax4eWrZmucyiekMZmVY7FuS+DW5LuDJrRazdOUDqQD7g5hT/VRgwUxFONtLW
82vTsZ3c9AeRZmo5/MH8c7iB+h0K3n+wKU/vce5hS7eWD9Y0Xtee4WHRPc+mt5Q+lVz6lyNthcmA
Su9eucbNGQmfGPxnova3wb3gWGypG0fpmPNMuS9ormJMtg4t9kXAKKY7KgJFdVAYY/+tEUWwK7ZY
TWGnOerHGiEGy8/VPpa/5K/LzUwFR678Cj+mh0P80Yuu+asoBCzXLlsMEa0r/RlH6Oeq45VBJOpz
UR+ENx+Zap+/hj0QG/NNuqCBD9NFvcHQaNiRgMEQN9Y5JvGp4SCPGEKSb0ZYxW8mgvhR0teasEKg
Gnj/NCn1AdYToPPNR89KeF8XtpiIUdewWDoujoLJ1kTSBiu7q5SI+yL94v8WdYaX+ZhY3nAExFBD
E7NQJP9sgzKwHsYRLxFU8Qfazzoo/Bpbl3/OBMqRszc+SwtpY2O3NkTP4MV98Nrfth3IWHwuLya4
UHescGtYWrMa0PYF+HlzbQ9jaBwjrtynQHPJl36p5xIIZP/9Ceyo5KTnfZv7EcgOUpEdVEiSafMW
KpveO4aH8dQ+JlMQ1R04BRi/xmAjbrtmpwhbqPcCu1yiyZkL3UqaxlDYNHhNBZkvQuPy7HlAvIpV
rDE2T9kCYfESroqy5FQChtpSsNsfkJP3wfjDSEJFTjqXp3nEu/hCuJdMWF+x1ybeKPYa7EzglIDm
4FT39cL2oPIHok1ZyhVj89dk6v5lAKPcshqpUJOJMmi3zlsi3s+z2q+i81V6NzBqDBoQhP1kf9UJ
w5fRMNaBpH+T0iPsreXv2VG08UOg0luyU5peLSLKwuLpF88ZXfEjc1V2UofG8e5h+6VhN8D2AS/e
zEFR3uMAV7uEoxv4OrXCQua2Lq/CC+QaH/tddk5/OB9peYwLw/v9WnbTSND9Y48T9HzbE5NW4Oig
EYqFiMTPLf9xZ26ZqqSZC68ZhcUXADzBavaOLBxDD14kpBCfPX8ttbvfbMrNx5XWQrUCEjmEQy88
82pYt0/U9MTVOP1b/Neytqg93Meql9Nj14FP4zuwTohbVGiXgEZwcjm5TupfvXszH5DPDrBu4+Sg
4N8o6Kb9DFLtIv19bDA4w76BmAUGBIaIx6KeYf6Dk01KmwMJBa4CvIKbx4nO0V4Yvo0mfvCfg9+a
kcyXA4Qx5tp9WjAOYf9QN5753X3nmkPM9mjG7NCTeg3Xs3VyusN8qo8Cmb+vHeOpojm97vUz5dDQ
hsBXUV05CfjUQg6L2rfKuVVN7vGiIdgJ/QadFC8PW0VyC95TJfdox+qZDB3p5pVEJCSBCQdRIzDI
x4OQmpED744Opuk8isX/6O/3MzPUrtk9jiY89osJPR+KDQ/aj81SGF5OVEbsGmAbczFG+grnSvSg
9Gihvckyr5LHJSqD423bXjgV3m1omoALVewOkYR56Pq2ZBX8zPAjoebiSUVjFLz+MUruQKeUCbEe
GwO28qtywUWTMWHKMpnfip/JeBNcg+BndYS2vGDbVP+83J8GeQbWlBB4hNCWDThEZsEfEBQi5jUX
atCZ9RzLJLEqYzvMx3bChJ+bOTAXDJZYSnOggLUHoDDucy74gww1E0T4Hf+oOA0FwyUWGgQf0xWx
Fc/4Q8GsEtQ/Ib/Or/jQbMUimd87JBHuaaiI/fzC3Ba21f81kyBvC4192N5eDFh0NYAghQtsQw18
rputDeg5+2wEUlFv8rDbFec37oSc4VQ1Dhb5kISl5vB7668/fA72j356LsrHvpL2+If9fj7fIn+B
WAs5ZNZWJm/Whjv7PsMuR1reV0g9trcT1lmq7g2jMaWND6i/NbqPv9e3hk+fHOrPcbmjorLN9qS3
M2JRBY52qHbxXzsBWyJzdlbz0kyp8PCxVGRqF/ULKyasJg4kLnyJrUM+yxnoWbFjhFND1jXX9lxZ
298froQ61qDF93i9slUSfnHqTfw2ab0aEsNcWeR7oJFYd14A+aWXa67y9qGpZO0k3qXzIcgnUoCn
3Cz+7S63ZbqJibuN3cciDQpWJmycQETd2Ef+ET5uPhVBxw9kZBMd+5ll1lEZ4ZMdDwGOjeP48KnH
lcIiCCMytQXWZGTgz5cp52DKU+nn8PYYRwEDU7zp3ezt6gBKX9yZbw4txU9G/o00vkBRLgLyGmYP
DCtUcldz6EAQLVK3fwajwaGhhylgB6TG1uuWbcCObZbyYi6xgEGw2lyQ2ojjPaGxLJRvOIm5gP9x
CXJJpPZABIVA6+nMdNttQgXT95nGlbzTdoEAazRa8vzxCbqtPhtmxYrujFpHsgnfHjKZX34n/+GY
0zTe/TeNaghfqUPsjvaHB9IhxSouX5OUI5qmGFZW+PrqF8Tg4e9qB29aV6xb6BSe4g2QpIEwag4A
9tCMHjh2ASfzfHJXosysPUpli4eXCn6KdfuFuTuFlMVjUY11EPbKV+EZAynQDeISDGf4X+KqooxH
a0UgjGLaTy7WXluzkui4E7cVuAcSiukLz9v0D1N+gPcBwz/++DwiYu8JI+C+tgDPkXr94AzD39px
VtNasaIegKo0AxdurOjteIzBJ73dCcuh35ftgEbbZcjIemNJGo9N2a2ILTZ5YIHO5KtY1FfnxxnP
q8b5DOML1YCMxWRsxmN9hqOuc6G3K+4bnppJN+Nhj3AztU/phlySlxw+R8ETcoUwGKcj1Wc5nhSs
qu4Q4Fcxlq3X3MOh/FBSHGDDIdTdp7JDo9ru7r+0dHEwbIq70/5l+MU2Dqdyy+6HhQ0HmTUWW9X2
Yv2+WQGe/nu08ofz+hk271OKAmv/Kcej7QBDJvz4Q/AcQUgGK3LFhxYz6Tv2cXoV51uR+im7O75n
MM9awEHDQiyNzfEjdi6Z0x259XWPlQrhLRpzhbMqj9VFm74Pn282vsMmVXjinpABOcgl53mb8nWJ
ySJeMf7iWLPMPh7bXuFJKwI/WUFInmlOrHVW+wqk18Ql0zvo17oU8OrjxXEmoMMDjEkISOTWFyAJ
sBQgRiB/DrK2VM/KOxy2r/spFe18PYdTVMkXSeFMyj9rouPC5k5uUQjozcNqMYrfRtmYnrrNlvI1
D/PMbRuGiAs+kiknEMyO7NzMMxAllC4EM7ISIdohqlAgCl5IE3SWVzwdjLCUZpkQ9UHOEbFHygnc
yH8dGevBYwqgcVddycJQoCHj5w3hX1tbYJI8ES1fRgLG+JhVdpjXq+I8EOneM7rReHHY/XBPyxg9
koZIv8DDytOdLhTAGgy1EIRErQ9ivgRYKXQH/EyrsBImIW7MQqTYvwrC5CYVxbkEeHGaM1AdVpX3
u5sflTNQEBZKNXBkDuMMs1m+yXxdfggtKaf74rv8rnBPT0OekfQPTw7+1hqgwnBICu2j9IZrrbd9
lHwRjNnodEqMLJDE8CUW+LsBd32W+YrdiExOQJPuSGJh4QisWH4NZMPQKzs2mkV17JkslhAvE18j
nU1ofCtlm/AtTffKI3qBN7NZs1yetdwpgT+zU566D6ZmVtvjZzs1WuJ74GNgQDbj+cTM7ICEyBW2
3emp3tE05T5jNw0c5DzSjYpb+LF9k6PX1WbK3tAcPoQYNHrA0nm+PW0WHxXwnZquFUZKvST5kfRQ
sv+exwy1hTE9iNONJg/e0IT/Uxl5+t8ogLRp8vSaSaF7nIjpxmZxgYmn7lvfansqIMC9px8PykS7
6ul4CPzEnG10kB8kkXdbyBZ3lo+bik2rr87KlYwN2F86CoZqLnNs06wwk6bYNxib9zQJDdyWHE7H
N+sHXN+gaPyVJ6G4FhqJFP+KUZguQTR5PfBHSi+kz3Sz+ojz1QTAmDsBXJnEthVtOrvSztG/h/0W
tz5e1/M3TtazEVzE9WvZbppFvqonygGazOy9U+ZWVE7bPS8XU8j9SnD6JJ6/Drff50IlpVDkmkxe
tc9J3cAB6kmD9AkZkRQsmPBbynqceBrsWGy8d0Ju71JMJYiL60N9wE6vgGm5eR2ej5CVE8g9Ft8d
HRgui+5j8DsXS3jNchKZYG632jInjhMdxUXqkbJ968bmDoj3YOTBZ22SuTmchLkZN5ECoAVnlY2r
b6YzFjejeX5MC0ybfzP5YmKjP666aVp6thS8mrGaLOU4QEN1Z0eN/cLshZ3nopkLI5uCIAL40FBh
6AkRHJLLzPV10+VzCaGOe2ZHECMkdvYN1Q74yjiZ2bTCtZZwQWQUkCywisTpyvox5yL7CFzKqaWJ
xaZoUv98VsoGOgzP+CSZ6Ov7QWeisQJJ898aHHJjBn/nDtsckLv5Nk4KyAHprGHDd4Tczu+tQOGY
IDqn5oQiHcWeZH5dzOs6qB6B7LYLadouDP8Fl9Kh01oB4BI90Ts1jRcU/JTWNw3uglmiBxyN3RGU
YaZvunXtp0gMW69C1Ax/yX8zEluhRqggDKmRv5CCTyxcxG6bbGUTa7lE9EFUYA2ENpfOt7WwNqV8
e4xZ/a5cFGAkLEFkctm2w3e5wNzy2xovznjV4BhTjT2oVA42CYszDjWC0II9ydbuxz/sfN/8yVsY
OEAeY0gfjc/Y1PCJgmolFI9YOSSORrsHYAhjCzwcf4R6Z08X5hTjB8XxZm90ZNj5jc9AY6xXuPws
zyZwmLWffPeq1zi0QdZy4sXraNNHU6dYllKdX0FYiOQY5TbFu2GqRaRobMvg4Y3GzYaNPq4UWpRT
UJckC3EIswIibejGVIy0hZvFJM/ZvXUONw6HKUlEJltp5nRZuPn1VBWmBaITOWqPjyCU13ZYY4Oi
XN/bDvLMqfsyv7l61IJlITvZSvOfExYPk3g5eOoU/9Xhr1Mo63ivvyUfHNBI3GaqtK7mysOKO5BD
/Ruaw4NhbtPPxKd9KvfI3f2aSevPjAng8IKLv/q4pAymq3QlASBmk+fsNZG5iG/aFY4G4wcDObjf
9pf5Zc6lvbbtccZG+0ffkdAex07xEhtmMBkQwhKRN6sQkKE9sJC0oZetdSfvgp4XDOxCENArYw3l
V/omx7eFiIqb0MfJ7m5M7w03hTs5duRfw63ofHB8wIUvR6EgYYkxhObchEw5L0K4w3xNPGmPqPjr
O/92gFbe3Cet5Rgk8C3wJu9v31QhSoZ5GKjimf+CnE3ViBqgf2JnQ/n4uPJyMSUjfAiww3LvI59k
wtF9ie84jeuLfzsOlbvHuVpDKvg1qq29un9V8/ZKQxr0s5zX2OV2SeA9w6QuXVKp3i6dCulYZzn8
HB+c58KWlfDaN+lCEi54+Fp93NPzm6bZFAuMN1JlI8Lk2lyC0gHV12WAF3Bvk4nqr+uLClTCNksa
c5SjKNw+I2n2PpYY0YdTI5TO3ECgP9xYfMUDNpfp4L6OOF4udbCegKMbe7Xqmm1HF/lyJ8tqPGJQ
3/P51ZWbtgrwHVm3KF0IX46ypbaAey45SFVYVuF4q0MOvxotm8gR7AuUt8uHCJKadgdQayLmKOgV
DxqMiT1NCl9FA1PBJV3oixZG+nmcq+Vz051S7Hu51D/sf7/KE8KE9JjABgNaOdk/9x1bVeQllgM4
WeH1PS3fDqbaZnXSt2isnnN195meumX3gXxSugcqnL5iyVpt7xi8h7eP1xvQU4Gi8KnNVs+t7pAv
1emc+hQTHMage32cflOHqogOLvcp3G/s4SfdWSWDB29lj6TX0bzly2d5ONMWxKQReG+IQKhhpS2U
VXtmWhtD+XAYMDKYz/aCNa2dzkbrqhdvfp4L5KIoTz2cEJFSnfJNdU495QgPwDgXrf9p54a2yL4I
ATJLcAMbdJINFPOeoJuEzK3d0aDKUpE2zwS9iiv4ZDRkrM4Q2uiUIZYbk7ycKfrSvC+f5EQziD/n
sAIMbXtrtq3kELIDwurWqi/hezfFxNGj2fhshjZQdswgbJBAEkaP0ADCCt+DM9cc0Odm8G+rtvfn
qbAL1b5lJGiqHTDCwr0jCZZ2bPJYgS4Y94nVwwNNvrnmbP9+qNwpRqc1PQ/azuy7qiY1LS1rmczH
ubEJWg40lqC+qXpP0Cg56CnYveeafPEV/ltg0lCB4NCirAmULbcEZVzZWl/Ykpzv0EG/31MGx+TA
R7M4ZknNWHlkFUxg3ZNxQ/TdjJec07xafUSDQ7DzGua+HGVb4vPypRbq+xFQ17+w88aRgowOU1HX
/emxMS4iSfHYBVJg/LBX6bheUKj0SI6nlHKYASAbnLGgac3htdLhdXE8zytoha8I1rvJCsliJHAL
T5kOmzvJXpYnkU/yImGQJ0jNxiVrKKf0NIQd9A/GMdvqq08Ez+moT4jTeJ9hEAnESIm0Cc+jZ/28
dndWRjAWVcsxhyW4Y4z/t1uCMfENdY8wXzENyssnrQ6E5ueKjGcrm5XvDSKnF4hZilYjhf/19u/H
keqaoOWw9MhHQbjh48m6SozJk9aEM2AvJVf96ffaBC9Tlx3y8zK6kTPuGsLXBk4EXzPsJ0iMFd98
pJk4eqpNYBkMaDwzZBDJh8e/Zwap46JY9f34KegI0b+jp+0APB1t5D24TRhSjxWSw82NK8JJP/gU
KdDZz0ldIId4js+osezc659nzLrhUGezhE0XvdJKOb/HrvBxzSy8YtWreWg31WPCMNBmkxuMQBDO
sSFNe2h3D9CecTNFnTTaNn81oewgsIPjgQ930/qssCoGIw/5hZACrGia8Y9GzRRyduHdx8CIIEbQ
M6xJFfFR2iSF7drARzDHwk+lgfMKQRGu7B1ziJebg4uMZrlKJedoWbD0Xr9oVeLxq+WaOw/Iewo6
Q3uNRkqaIyDDbJsxO0d0ua3x6+/ANndEDtAlsHxbmu+FzgH98vSw2y7bXbsrZjxbPGed4pJhiqc+
jtqG6UCC04qpnQbJ4GaUhstgLT/2Mf9L/4AQspdfnkshsoGVMB34fmX3iXd/CjHNeQnR6WMH+Xps
31x2ShLo9qLG8vYSz6xdSa0jz9UUWaiw30wsKUGfzGw8uxNgHnsqNdh0JNtLsHvzhgw0Jb3WPsTT
9yLHMpoV9ZdeO2L2xo2kG79Q77C1uAC2vqDgoIr0IL+NTA88a3GDmHHbfVDNBSaqPwhwRmhxbOiQ
b2BXwgtr+zEyL9VJ8YX4Nqk8L0j3IOI6pKG/1+S9Y51Je+7jX925QFLIZ+i34ewsuDMyZj7uElD5
CT1B+y2jb2gDtDJbnkHMvmjC3pE5sbGKhj/IYYDle+E0pa8Sej5lzbFe9+MQXQzi5v3+P88OGh88
w2hJvznpGEahYttT3k4c8RN7Qv5b7OFhw+pnA8mPevIt44fB54BdNwehQRP2HeInN2h5OCJPw44y
pRdDM378p+Oy339ksoCPCyH3BEKDQnDaBbOlVEiPYGXjEJWMha/P9ZrMr1eb91x5ZyRUTd14I/Dp
fP4PN9+l013qwSpzdv8HsaMJhrLp4n3QumKInGe4G/7+Fs4ahc62j7BnxKaxnL+P9/0nWgs/RlQa
4e8vfoIUYPpdfgivOiB+X3a+TkIjjEr4n0POJR0vmYZ5T+HrkUp05Pr9j+NMpWpenkFLQbAUHAdo
CWdSaGp19kSxhq60I70ZY38VQsFrXA4z/Mq7yWsDiPaowzSb3Jn+P248JwTi+0H2Owz60k2ujEPP
mysDXIyGRfcXLyFRhh2U4V09OAmzm0yJ2cGzNp4+jSmZgwOEPuJ3Fhna4jFO3c3wpZqmx99iLJFH
srv2B57CX8wMXMyNy5tXJW4fENrmSni++bDDNhqP6JvQrig/pEcgF+IBsnF6sNbDKYlkyWtX7D4+
JnqLaa74leVzXkDwNo0pxQt3s4+nJVMeDDiBwG1ELN05cjFKJMMXt2PaATwAfknUhmIVi4ckVHv0
HT6nDNyEaq9qW/hC9HO3Kb9YWHnAbSPJCNbRQBqF+0TMe2gXVO/9fU+fS8gofC8WiJlMCFfdrO7E
QsehJEcySJ9TX+rlbVPeJ3YP5k8DOO5s3yCo6QOMOntKzLb2x1OhShhIydgUll+oaqBR/mSB0a07
FAn4QcEXTFzt3ONCAbcVZGiho5xWI0pArJMej+nXP72C+yJo4UhRQbxI0jJR74hWKd2X17E7s6Ts
IXUJNwLB9flMwXuXmPnSUIgfQohWTyHswgKLLLjqfCDVH18+dL4rIUqrQ5fG0DEWHcRgh+YYmq/w
pzidhOuCYAthV/l0JjxXYrck5H/CKAHKg7tjIQQU+s/4idWTwEf/UzyLbVBOdRCS+3gHVM5bcD6g
to0BwyLBSifhYVjcj6mDDawwgh3BVf9ZXa+bZCxE9F82m3dhkClMAdgR4q4sTB6FSu0++X9ueCIg
XHyxgtxkrDtoTw8i3sST1rCwmLNeYKtM5LbziUZRsU6g7dH1vry7PSMfFu88TBr2xMnyxBZ7YWgk
zBvQ6mCQWx+FJxuvdAiSNIYbDQPw13R/uVTeQIEdLdRJ6YprFdHpmuAhvwtxTimou4S6+pwZPyxW
RzXG92IoE4RqNDmMYQeU8hM2+FERyb+3S8OumEcR/JIrGsX+66cGsVvqcyVg1xrEEVDB8oOQrls8
z+m5+Ko29Qqi9knZd9diOrr0l+b6wUupGnGm2RBiTRw6WOtxMFZePovDYSFd/6eqTNWwS8gtj7c/
Yv7ZA1FTa6DiDsfXF3EJaN5F5EZ+mhFk9bAmOECzTwu7I0+iijSGBoGSTlY04LYHFX1E0VHc+yxB
cs82KXzMiOpKoU3q26QfqwQXeya0jIldMfL7lT39YPnyY/11W4hmkF2eUODIv91Vw0ZrIcHcqXrU
PPRYU7YSh2LS45f4waB1T1zimpIOFI4iQ5A3bngarIAFA/AHQnTLW7h+QJz4vTujjTBbodp/5HVz
LqAdoE5hs4uhBktIUgemYvcyldC9QnzARQlnEsI2vuo1Vd2COFPsOLISiXzAdMFOT0W8aMFkcuDl
C2MRweYFlus3+i8dNINqiTEQW0LC2F/soL6lEZuHqYI3HjKDUF6gR8BQHWInOw+05D9cA6LMUp6Z
YVy0zuf7AQLNTnlEfC8UIVysUcl8kutdcsj9alwQAy5KO1zogwxKreDL02ZxcG96tG0vt4KCztUn
J/SCD6TijDh7kjDL3Frc6WMQbaRr135/O9Ew1Z8xoB3o1vtU/N3+aFdshoR+LGMr9MArf4ZEvU6I
fvFyxuGBNDaeXDpCo57YARnOO2MrHaRlfoC02qL7rN36NicHbsZaAQx1o88eMPGmTenCxold9gyf
D4QDR0MULSjTEMwlOn3vvqyIxYLP6SgXlt7LFkHsLcyQgqtbDaZmWFmU3y780Ix48YFF0pZQXVYq
KSFbt52xx+G+X2cXOm71938JO7PlNLZtTb/KiX1dREE2JFTUqQtbkEkKUG9LuiFsyaLve56+vi9z
7dhr+TjsICQhyGbmnGOO5h9d9ZV440/EgMyeBv3a8RNxHXB9TJvxDQDDE7bOyO7RJ0rzV6O0Qr2g
TXdIedKgmoJUE60EjLogToMMUW5HYjUa8O3xnpg/Gsj1E3p+nqFJbhh9ir8S9ti4JXhr+qMCj0D1
pQ9MnficEV5RhMvD6ib8CiVhC6I/4g2uEgTzhVxBZPOQLIbv+C0bt1D/9unYWzyuv1Qe1n0eBpKC
RMM3CFujf/xl9ozFT0R2+0J7vEG+Qb1avmyA0h9xxt9Nrse0BMMcAdNYPQ1udj8CxUHlBSQNTIZm
Z4fX1Sv5JTcBWX74msCuifoHWH8hHHpE1NEt7g78H0vsMYw/HAD7G1r5pFEbFCP8cVyR1INvR/wj
Q/hMXmnz3AuuI/Kd51ffzuOrGOyf5p3gKle7Ho0owgYJ1qMN7h/ig7Kocj0aZcMb1mfR/EJg8PBh
1egmL4P7MaBwiGv0CvME9IRIbRJGbq6RT1XsjOhqT9h5+IJfq/bSXLHJk+7uZdZVh6k9R0SCPVTR
kHM0fagJ7zJJExP8TcRTUu6hf3lrJJ93b4cQiQXEHuLJt1nmOYc1fa7fNYhOAo0kuj3JqjRN7REM
/ZLcEiJOkvYeCyJvvKFUBTaevqa/xqm/rXeap2zQ+HS43C1W6bK9QoovW9uHfY0nPZMB3E6IcAxz
qrItx1eVbXsKkDeq9Sa4ZvJBtvkyugeLa0Bss8/Vmy0O36h1PF3HR7qd0IssXVxaMXWgL9kMC3Da
ra97F/hDD8Vsg9ketcYGqVLrIQt2n0d41A7kd345fCN6phKTAIqxfYWuP0XPSj4DzS0WaQhrAaX4
vI+6YH7x3QldmSJcdN0bptUkO0+6G1gQ9htOBMqLk+yNi7j7Nby79Gs60T/ZHfByF71HgAX3+/au
X/uIY9r00X5p0/rXf/3v//d/307/Z/hjebucnYfLxX8t9vPb5Xix2/73v4JqGP/rv1blF533//5X
Pa7HUSNBWaw3akGtGTcbfP/2jSy9IcfX/ldjvGmcRvvz6RF9hX6tM3qgVtNjfk5pj5KOOgHvGz0q
G1AOl9aRtI2iRlLXJpKB/PmBJJQvwz5A2IxDzvmCUmWDnm1eo3TYX9B/d9CjUtaeXrATGvImNzN6
Iy26K67QuLPErj/05KBVL+V3SY/BY3M37lfzCrwibxRX8YQqX4E5nnNHVE0lSBrAdtDROnOKwfqi
4tHNqnv8SNivjbsVSR6e5Lj9OVBJzas3H/zt++QmIg0AycZTziiWO6LS2ultUgwZWCdIN8/rDy/p
pcd9YKPk5pzTYrBbJSeEx191ywstug5lUFB5NZ9+WX806TjsY5UDOEL9zID3pGUfpzUfFt1zzj18
jEln1Q1SJp7fPkaQOjkMrD1hUHtOGfmebxZ0TCH6c9BTt4zuPIW+BznNjNseNOsmXNfLgD/555xz
WPFwfMTQfY4gdWTcBUizf2ZF3Zr46coJnHCR2k0lo/Ek2UmNXpWpDu6qZKF90pAHheYCpC3xcfzg
8Kr093UM3uqYOyZnUZoJi6N4f0dKdlZ/hYK6jZ4X9chdG1gAZ1Bb0trzb5V6+NWUSK/2OeXAJ3+v
3patOlV+q68ElXDE7o2+700053oLVbrVpDU892/XOvUnwg+/VbL5dSXDy/lSyfb55q3+CoRLDG42
6Z65+q49Z7e2RinZtpzn+Y2nDbejKWrKNcjTBewjXJJ83NacdAzCNlDqKXRIsQiK9fP5Pt/mg28+
M70TP5JuvRV3RmnlfZ3FHZM6Km1AtutKO0se6VpP4+NtOd456W/fl9mZA0hFYIhcdZ350ETRciAh
mq3Di2cS9c7Tbdl99Val62Mv3iptGqkxIse0aXsfQzqpSEehcp6YJ/AZKnwX9JAp3iXhiefXaEGd
ZTai4cyuPcO9z0GVqyVRKR7LBBPHuacGnosslIkm/ehYvO4I/8KEFm6NvmgD841zhOH4xZoPyCnp
xPRer3S2mZ3e9tk2m3/fXq8ZsEt7TkMmpMLxDmzZWvMu6S7enGiiUVt4GMh6bS0z74GU2eJK4jP+
/PUKO7ViRn1KboCFtL2OeR93Qm5JUM6t9tOJxMbW+d5H8j714j4uhWOsdJPO9Kvja9y7QPQBYkgc
tGljTmYRbuh1dqSDGlPuOJ1sst27RGtnTQi73mp2ks7s2e9GXJ955bm4D8/iGkKPUCaEQBElLoB9
Qx2nI57IfdswMab30ymvPK1aq1aFwLzOChdp1ddD3JptqNNMIGtGcAvJ/PfjtP6OaZYl1BYCxDq+
DNOgE11Vvvh3wcfVd0RCWn2w9ldMwRjKLnTC91Eav+NqwQvA+kpxksaayiYErW555MuLT+yDBWyh
8LHJO4dfp5R5Qd/NbPUsMR8hb6l1+JUa5/xfTUddydN9I7lLIG5zf8spSMmF/XVqBIRM+8N73+26
q07ZzT4hdz4g1iCmHnB4BTLVtW7W8WnWLlLuiwT8QQdfHPW9Mv7M0+Sewl/Xc3olIyRzA6sNxU/X
6TItgrpBMZ2/JgXSGh1qx2UNgjiJBdIrvAI+G2VY+BYU6FFHCqI8ki1vhSOyEa8uT+Bz7S3lKU75
nuIUGCDtQUbtNhKQmVwsHwqtHV/i1p7CasPOoO10c90Thg4WcdJyEXYZUdljQgSJ3qPcAD7tzMVK
WsM06tQfN1nkp9cMEw/1JotbxNyyTsN0lcV9Q1Lj1oamu3GLGM5Wncz0Yboh3R3fCeUTaK2+u6b8
RfEap+H8U5PowEMB3fIVf/0d3dp9nRAoS9FlFn+knRp3Ira5zWdEuxIgRQCWo6LkAaPz/hfyULnB
+4q7U6Fuor9ydR23qDEkUuxDVDl4mC6yyVdKaXUX2bYdXV0sRVeELXop4mqxRSh7R/BIq9lyqNM0
BmUlCxwFlnUiOz6LKHcw7luu9JjLBdy646+yEymK/omtfR6yfdnEj9KcNXhkfKQxI1RG6A5S3K6t
FEQ0Kq4UVF6QA+4ObxAijAyW5bnuwWYW9MZfZd3LzN8BjZJLbmPBBTCWDbLBg5UXa7YsLIb7sZtL
jgSf4Ktz2ngKuC/S8VW1RzUIgfXkadErjL8Ya9BvZsOv7BSk4ezZ5yskE/tig+ixQavPt2sf3kad
5UcpvX22Ji/iXehbuGmTEOKzgIjMlPmoAhvysxI2y5wa14urqEU2avvUpbFe3oBICBFl7gm1KAgp
lR+MOzh4qba0fdtDxYSNtkYsW8EhWKjL/ey61i8KXsg3oAj8BKza4hp+wPHR1fptCH8KuSgBHfCq
Uz4l3qDgV/gFDnmNohmyqfVbEw2UKLpqR/rfsGE22egrZmG2o5oGwRjpDgKW6KUhCcN95PduAclc
AgVR4txxWh4nhXsluB3Jcmc0w2FyxRoTKsyaYyGgRpzzEwtdTQ/QgVThTNL5LkOUI9lZdH82cDAn
XvKpwlsI4yMVY8DtZQ/e5sCmwkvSiR6TJ/eFO9WdsmKbX9J9eywoA4FbQNpXs+e87NtzyipOu6c8
TJM7q1o5H34e38kcVlyBWWcn+MJnxQI5SUQJE/SbE03BZWNKKvr1HlbDBSgJfMmpyHgTpqsPJ1cB
sads/fYlaTkE8roZNCyht/t+gA8MOocthvclk1vywTVbFo6HW4knoDDBd7wbrRocAkcPk7tj+nc8
LSVO+G/zve7l4BV+z3f9OrMCl4IOErtbX1OLYombvFV79YkYxvMBvtjsgWKn9G1vV3ohzz3vWAG7
lm8wyfmnlhODARw2prpFLZ0/O6GLa4byDmk9DlMJMboaZCHlvxKOpwIQs7HEAEybPSEw/GU31kb2
UpRSwE8GDnfJ5904HXemvIA9CMPucmd+ipLexbsYru01MJEkW6rw8e+403x1WYb8t2IODzmPwfwf
ckJLWKyL5N314SYfHuXCueiOHag+JF7INfYDv161NBTL2fBBtu0hmTte2sUKOZElpBZJPu6Q9J+G
efWNUs+sHO45Dtu3Cc7qRjweWR45laVvDjlu7+6Ufu/7t4iswtrdiIrXDP+Ux3dOzrRz2OAq8vgG
xQLm3fMbhEfRzeGjdXDoEAPVEP3k1BA39cb+/DTtmi934gbjjqHr5M6ltBBg1dy1rqAjlX7n3BjX
WtvBhCnORcfkTSu9Su/CR1YJZa6YQ8blpCit9sXK87wMY+1gWAc5DSE7XWnDE9ddfFohEAMRSutO
k0L3LvaSgpQN/F7TTkI4zrR7pNECS8RSjJn6EWMlnB5acitMKaPtoktU6y4plFw9vCuXCGaHciTP
UjOS2t1b8euFMYy72+cBk14ueTlmyorTr/CvG7k6yV395oRLq+BwzAtwDoM6snwJf32wchCqaVaq
mhLERshaubN58rsxB18Y5+KLW1VCc7NyIDySzB0Wm5sQ0x88VCE9VQZHFqDQrWCUEkWxo9qqeOeb
6CrsHV/kEqXMt0bMgprdC2RaPaW4BOZX8aq2yDK9szrRRtGMegeDv2I31HJnqtLz97k96VNe9KPc
nY7Nw47Qr6NwXvbt5HXbnndOX2Z4w9CH8sXrKCe9G8Ua5Rk9uE+yNH+3SLYRsnLUayCdNSGUmzVk
s5pzvWW5gJY6N5o/seP0nW92NAMoTJWhE99uOWOP6q467nkE5WeDb78HJuLqH2CJ5j9hidr+cB7W
1vHpMW6bEb1N6V2JUhThzFR7yhbf1Yd2GSUXlC/k1dGn8gfAeruGLrjAfsFDhDVBeINyAiGsJVFa
bDxuoSUeeUIrK9X/gKrU6r8YfKPeCMO4FiRJ3Ij+Ofg1AMxgtKrQQxewejToRQTOD9uHTWswInut
syFyb/k1GJMS+Nok02nXmYTXo8356vdzWPvVHDaSOKgmJF1HjOafw9gcL7tofgnPj9sRkZkj3P8V
1P/F8boe4+wI8MtUBr1w/FE5DtM/3PpXqNLfb+0M/Q1VCqr7IJzH9fNjNL+tBB/j6dejXr9aej7n
FZwfjT3u5PETSBsRjVGD+MCnyeIPNFQLfrEMzTCs1xr1sFqPG7V/DuIYT5NZsD+eH4cJqD1pFhUC
tuvh3SJatCvbab5YNlrx9vsgGNw1om/nOP/DJES/GECzGlVrYdgQWmuG/xzAoXqMZ5vd/vRIfkiq
+4H22GD1UV7P8aIkz2Ngrwg4KsqDnMZoEQn6Yl/CSgtURLXfVZeutAGaosYWJbyL337teYuOwJmX
I+iaQsakryLq0UNgOYMOviQ6ZIRI5xWsVGUBh9Mqo3s7HHUK30gQ1s3UUn6z1hHNSpjL5KvCRNTG
P1Nals3EAUTTkceYElkb5qePWk4ojMpN9Y3axUidkNsqIVYIXOXq4TOsac5X/EZq1vKgTRz7v8vR
5osfx0wzTY6Czd3+/bwHv2Ie/5j3n/ZfNJ+eTsMa8z4BSuvhk2Smpv0VmB1zlVIYRfWb+hUFQih6
JTB2Bv3UPJBXCD+psot0lSYv61DAmYCQYpqeKpIW5PVLNl9/XnXrVHZApcc0bt7UQSyHfXFLMTdx
0QLuO2BkLLBqxE9dW1dX1JOsC1qfa/GNkeEwf0QTcLUMXgEky4/RNygmTGuJ+g3FgZlq6yye0CxR
KlhMRUSSqmSpR6i6VemKQseKtyNOW6QtktdyxFNUGwCJL5hzKMsyUKttnzKtbfyP8NkF3FaOS90O
7BFlU7W1gXT9WXVw3GRzKuyRaq2myl9tV680TRvvVaCITJ3EZa8xyDF6ZKuOmK9AaIRDXwXt5WOT
/wIYNVG77/71XfgRtNdUzGqmA462m0tAFUwKXQJ18D05HMTjQYtzChpb8bVK0VQo6JrMjwpw1CxF
UglaCcVoCwoQ/p6qol+wtGa1Xk2iZr0e1IPwJ5Y2ihaHQ7RZC5SXOC0l7SCbEsxUtPhaZ2cIq55P
mck1M0sNrv7s+7BQsVb0Ij22m3fbrs/PZmovu2jcAYXUJ5+//H60sfLxJ1j/H6NN/sl64ktzCEfc
UKgMpjJIK8/r+2EWk/FBJbh+lTyu7bcNqYi2jFnQXET8HvZDyUtYyQkTrfIk2alpiTqpYxDOnRMK
1ic++mreJiuyT4JgevpCQQgykW26Q1JSu4K6sM1+/zC16i8k2T+e5icnxS6YHxrRZkf39AKVEq6s
gpMTXlDg3K6DcL+wuvh5/BYBTwlIDdJqK6SnE1VnCI0hBQ66rvKTtGt/0XgAtWN9o2VI+UvUzj11
WWGLX1QlrHB6aUm9y87iW8j+q+U7InYOH9PHOTXBdy35W4waK5eT4zllzVfUTxgBvJX48ZRKJJSy
kTS1WLew19/PTxDI0H632j9rS9vpqrmNt9ImaD14BpWVimXUHCZPGAN5nFvrvZErhCjzDKsvWaAz
xsxphAdpcqOzISwwYSFB4T/t7hnlNqEKuBSdRADlLlntO+RNEc39krS0RXt3Q8oO1r3QVv1R83sJ
NwEZok2EcmsB8OGdhHXKOjRkEtIOzEY3G9ap+sVRyZ+pnUEbMRA3zV3WQv5HdwGIUUtaiXIp1OLC
hCB+qGCP2GiYpi4E7G71zXq5y87gTfKssAgBXaEk1uG7TXnWnYQmPEtY0+nDovvrzqmVwGlmfY2z
Ujj690CM7LaLidI5X1VIt5dTwcPao+zU8hx5Uq1FWBdcaULBQQFqUSDwnlSoh/6LIKujTvhwzOuF
L0Vkw2+Iq7i8CNdWuqjQ79tsfR2+RH2BqT/Rxi/2TiMIg6TRhG8FzWYc/KQFNubJ6HganaePR3Z9
xPof0wSG07xd9SpXFCilU8a+t+2NWwRi5JNbnFStw3WV/IrZPeL+/DK7CbPgZd5Lvs57wxaFK55O
xBHcbO8b36pPmwdK8lGQjXDQff/UWbSnZDuE/frt7vuwBzKZL9+JlK12d4D40R2uz3bSOTxN1u1w
elWvfR5NCe7AR2q+A1koD1FWISE1Jznr7dw5X2+v9xm9OdRueoRRYdDBXZKXRQ/X+w/KQf5JYY5C
2eL/3EhRrRHXw3oURz9tpH0Q7ZfrfcHkXTrc3gXhSrbUdALYw+uGBI/cMoUXM8jDN5WBUptQ0Wjc
lRvr0rbu0N2wr0qnpqZeAKpV6G0qeR42AzOdEpiOm5GQ9QON4kme0wcauGm6uhAp9Tt6hMOhJqC5
4HO98dsFotgImfLv6LbYON3Z44IR+KkKIjEiGxQdODyJLPw/vN91Cb7x7SAd38/7yAW6ns77YyD8
ypsnbbr8plblTYBo2HQHdypO5w+ZKedvaRmzQmrQYuzDW/phlFdult+83ej2/MHuZVheiTLLhXRR
4WVS0mm/QWVq3hQa1JA5oSAbeDGeSB9OzUh9SNUKXZn6dimF/9SonKRyJhS7njLsYz37xbjv5Hsi
Y+k6dqIKZjyEk1tHEDDhuc39Kkx9qWvJ+PBZU2rj/EldzDuLNKP50haCkTP/Y4bOf+qK5KHj4vAO
zRsdyzq+JYBFp3KzQRl+c3FLZuod8KbC3hy1D5jgnZZOBnfHD0/T++2zwGxx1HaiEVma5eCdPqfT
OVcjdCGCnIrVxQhVNJkOTvGJnN7KDUIbB5MtFOsMCdrhXAiK69V5pvOHV9x0ib7gAw5x8Sl9QYQV
b+f9RvpaQ5sbUBXMtQmoEuYA/r1ifirX9lFK4m7eOFWzzl+TRHK+3/vo8HO89C6KSvWMoTkgF8BJ
RRPmfekvYvw+gZTtLLE7PMZHY/FdcL/1Ob0pAqP4kqgBqmCgcf3lE3CG8Qnc6m+i3NMNy+XB5XNw
13nLSzJYhu59tKLohsScueX2H8wi9yhvO7iDzvDsM3In17EXGzi180nlBlLtJjcFudZTJ8AQB1UM
V0WXP7dLCXZEuSd+gO9UQyjwyV7mTgTC8kAEzfnNrHMmoo4TvTVREsTuFTEMPpjd3UbQBqPE1igd
90LfFFDj+o1Xx3tqS2eGUngtklp6ihiiFXjnfZkcH9lIGw2WHf6JnXKmGJh+hgbSdfbuNna/q8sT
KQhvDa+qvf19kA+/+eRBa5gDHF+V+HVA10CC2hDplMfAQ4d9kuBbEtgnTKgQzGKjG9RaDRLxRxL4
/1J1NTMWeCT0PukiiECti79geptrfWF6rRTxJQ7v8aBo4H8i66J/mj5KdCJuccqI+0/SDYoz5oGf
IqqF9bQ0/ERbQ7TekYHSgVfG6f5ZvVWPSdLzODBnm/M1ibffd9EAAhBWsdMLhtQKlNpiINwdF5he
wgaOF2Hj+E4tLqDSjj5GitXQ6nHePj3Rh4DxLF6XSC2DhA8YJsfsnNFZ5WqUWdZcE0wjbEktXnD0
Gm/pzkR6Nmie2B6tfMBOSWDsarY1bmjqg52m5+GMVrP7EPs7M8OXAjn1jGN71CeoCGjT0YrKAheD
E5ZG4gXVlJ5AnE+WSf/crr+NUGnW3ck3kXeTSZ2rNSpNAoxt75lzYZ6Dsn8cuBuqDlFwXfqXEmzY
ePOvoCMjFrvlHK5bvkIMzxqMEhyf5MvC4CSRhpscWsUzePyx7XxzksThkglcC0pP+hqkpGt1Z/0F
ybl0A/+y7ix5rb7FeTMlF0LvA28KtdtDNQPLpgOzvrcRQ3YOfRKfjecowIbzm1Qo7uzKz59L2J/S
wuD64slgbHXgZd/qr9Aty4eQ6aB93IOFq0fibwBHHRaqYEjNbHR5iQu3xYj546k2V6Q0/9ub4Ujn
GKvrzhbz1YagUkKF6Am1O0DWVOhVg1R/VdJZkWOdOCGMZ/bVYYxxVGg0OOItGO7+jfJAH/oe3GPE
IKebjzp4vs+lC2JLDvfgxp8RiyMKgw6MwayRUsfTrXHpnFCpnAXU6NY+G2X1NvnjjNTv6ROlPlxu
Wh7JSDXnUrOUn9xz9o/VqzoKb60VYQTtKccRPUsWpNxybaZA4lpARHhE2KgSEyRqGwtV6nWHlN1C
YVYBp6ZVe/xepdIo93WtJcsknfTJWJPYZnysfVmueZX0XsmDHBiIETL55pMKckB1UFZJXe4M038P
H+Vu0jhT8S+ppnInQankTximNORA65gEIXfZduN8jwmwx/6O7a6V8HAJH7tlaZ1948Wk5jCPebfs
hB9MG0lt1KMED5u1DsR4tmwpS+3i/qmF8QBtLAvEvuRPVXbq1quzPls+FxMRqtG8+Dd9wnniTxSJ
Y5GrD7IumadMZ9DWK3+6p4I8VKrjHedl4bBsPu1hvrJWQh/4Mehgd70rfKo7nIFz/qO7QYHniJjT
LjCzBPb6Lmo12wmdCSxfqgVcu5rShCCkyZlIhUENgE9kPafDOV17GD5dSzTrsXDuCbOE/fFDSMXs
NfpOL5p8zPtFeobhyfbofZjO0v01XaAw/yfge4IyzQKP0adeOm3DTvyut0H3wh7zh/Af/AqaP0V2
Ik7d+lP4SJzWHxH5WiTW+j81+6Qe1Oq1atBMhBj+hkg3T+NxvK8uNJFHVDkpTFEk7/AeDYoqroOU
OBb+VyLX89kjphIAmCas0zNv7dPhNcfdGRXpucbcERfP7/DGeEkCAl4NI1B+a/jp3j7nzYcJkr3U
RNBUxCDLeqxo0Whd6sDqrerKYXv0HhM6I0pz6Go1CwEviUAsQ+mU7vGNIh8NG62q+oH+uUPTiN8Q
3/eoWErw2vPgLqQ4zyFb94rB3yVUT5y8qx8bLljGGKomGulDbwOc6Uc0B1WL0iZppDuw5j0+ejFj
DP3CZaVquetOoSVfMbqjY14VpobnqVCpiAht8tg8sqh02Dai4fIoohhe4eVKw2zGb3t6E3rbnuZb
ppbimd/nreN9QpM9sqjBqNBDuAfntFVVVY+I0bgQ2nbGgCa0AzRlXTqgsJ0nveb7LLVC9P57pQMO
uPkRZQpnKdSEHSOmCQVqC09pqe+pS1Cje40sxz0fwDSjrmKdfFwoeULN5FlK5LR/hKklceoitRev
XqwKkW+/z3oEcdPukPIqxSlGsmG/4zVrAgGqcDUJBUH/R+HTbEDbHfcx5TD4yLdGuXNHXMdXBqws
sxOpL8+GqrATcFoJFRUgNFSywcqBQkgMg1IxD9FEBbLVkhsYl9o6hZFX2AfaGKqYqy70gBXG4cXb
sImuXXlQZ3cwGhgNtFPQXNRK6VDagSYI2BKztKfKDm+kapgxUCukpMiOkRsbuA1JKHoSZBkCyWpx
82fhTZmZupPyFiAIWJjeDxy+Ayw+cdnxjwNNXPh49b2MeWq8D3uGbTQ6dnwkLIyQB2gOKqlBZ/Nc
ZG7RXr9iIreDH8QZ8b08bpPRj/ObPWL+HY6hqNeZT4km1NRx4XQ95IP2nFGPe2MV2Gt9rAerdkKH
4t20lebH39uUfrwUUaJVIUMgfY3wC5HxIYCXnV52xbmNzuCFbiFU3eURCM/mCCAwKsu0Tu/TVvi1
lm1TkEURto/FC0XaruS2Ee0jp60q+9F34dXu3YQN7HIYiTvSnVOugPZWAGnHRB5CfL0gk35JDXgQ
9YbsjO2DMtwRBXFhYev5cXeJ2S/aK64fwOkdE3sLHHqcl086pkCqrzHjnYEHMm7C7Im2W6ZlFBdV
n32WcU4lqh+XYn5AXvLa10Fn+sM+Oyw34lTxippDlgnawb+h0UL1+1D3IoQuIz4g3bTQWosoiynN
fZS/6gD7TkAy+/5heUX5UATp9raBtjy/WuMesmeeOvYOvNSuXfM2/QfuTlSGEXSrsFmV5ONb0nXZ
toRivCpJJ1/UkwyaQAvkyBNgLVW/kbN67RWliM5ulbCXIkQJ15gEMkV/3LROH0ZNFFE9CNUdUH1C
3loR4INSzSUOYH74rRwYvORICQDG5z+UiymKsJYaTr1dp5GR4hEhyQ8lV/i7eprkKwTkKiWr5rqI
RgQq458zqap+XP8efEeeFtf30Q9oGEpZH35Mimh7l5aMrDxowh2wNNo2ytPG8G5H+puZAxHQFSb+
RlWZW3H4iPGomZB6jo6i8D70+b9bBcYM0HfUki6t9a0gaYBOp26kXn1Gbyv/Y35xI1GpGY0leA7e
NF0EXtVU3Wjkh79yLsSgXmP0QTGnrwfUezchpqPTLDvwhMkZ3dp/SutQ+04fvgGgbCk2JSB1oYDI
UYxrKiIrWSt74coWLFoJ7kwhdINCiRSFSR2utSjlLWUgWsmg+KRwSBGglkWPQSd4RF3CorutfCF1
WUWellCPWrCOx1FrGe6Zm3m7ygZjO7ItjZst0XojZUM0+DVbb48kqHToeusqlrKlyjoqVQwjmPX2
GblOSWd4oxpkUPTe1/UMKTJq1aYq3erily9q1sMXl3vO9vYC0/bhaZPSArF4eVn8BvkoX/UWqFGg
nipYveLKPRKHz9cVQxd+kDr03SCPyu2IgI/qdZDtkHRUWoBYDsi9WUZPwPsGHrQapMDGa9O0Bgx2
n5H/+3svRC36tRfiPyrWT/72wbpWDU/n1emR7lFFNJ8aByieLE52JboDGtabE1X2cM7HHzscrKpM
lNTAbba5ItEqpWQnSz3v0fUFRWxIuuMcXZXagvoaIQ9lkEQzhrdFrRUdwYaE4tSJ3DVyBmJ8JLrs
/FbaC9jA+lFH/UpvjTK++KLBoOmYQLaaxJoQ/IZVNHtFVNmb0WNo3YUQQ/IhA8fp5KsyyjsDO+Qz
FowCIRBFSRaSRvy4IJJ6SamPNWrA4m0D+Vxe1sTdNDtjCMvtb98zql9xlprXHyY//LXD7z+TbyzC
3/TbVWW1WA0WOPwEgMrMjhJsUszogqYlC9BTkV6C2BCW81NDXquEeV8e/vJ7oxiCwXVqVyhqP7ZF
CLYFJOizgTKwJ+60jJGkhmu6fa7CVZX0VaaMmEI4gzxfDcAdjPqIH9EYOiUDrIDla+LaMbpxhqja
InwNfF0V4qq4C0dQOxu+hHs3lYjltxuEn69Ri+5T7JgSeXHnOKkrzBDDCPwx4mdMJSTmt0zJ8N0Z
qOz3sx3+MrCj/p/J/imwY7aoJJfpmMkWZaPMXHfSJaa41dsXGJ3KPA44BPEUlAsrHEykSejd4kPu
Q2IAFEnsQ9L5/agafzJxfgp7aE42zeN6zv47p9MPGZkB0GvSYtAns9mz3iiJA7Bw/lGAg4C2gLw5
jRewdMou1ytUleMP1K9rQ65mGAJ71HVVJJQGtLg6PJWw4JsqUlfs5wSyoDpdBTGgJWSXDESq1SCU
9p0TLWE1eI2QNBSxgOB4crVx98Hvnz6syV5+tvBqYTNJEtz0jXryk6MrOYwmg2ZjyQ54xbhpTbDC
sMVQcgU/YwIYpHpB2RLxr6eVm+rH9kP4WS/A6tkNTeIIPcM0a+G9hdZfsHaMW5UvyclUEG1As9BU
32Rhmj1q5O61wdOogHn9RCuSNjGoUQOC/Kc9ksNVQZF8Bq3t3FfsrA0Yq5LPYGqlmUxO5Tt4V7qp
cBff04triGQcUCUnRprGF3QVIzCWbKP6ZwlO+7HBoy5w187hVp6uICwvEJFXaHClECedrXM2JCnd
ryXKBCMkbnRI6CmV5li1vFhUpgExhk0iV5swOXsUGafFyVn9oM8zG24LfWnT63s+YwrrMPZ9kYKV
1R6csPCxQcpKhYp/s1YoHATeD7ZUSMNWHTxKHqGbl/jLgosQYItdQZ2p922hNah5lJhw84n4InTL
0sZQiyhbOqIj8N7/ZhiQ1dahW0U8rDBBS/OzhikhUqQLmDpo8JckpyMdmtvhXn1UvVNOo5ydpObO
6Kmnr01MrpMg3uUFG1QXr37aJkaaiJ4JZn9i5o1fhTv8nZLr/+Tls+3qFCxDKFlKk1rP+Ro6dUN7
z9IIIM3i2an2k1KQak7otZQmy8Ajim9dgV7wMmfjBG3tMtLXizkbITg19kT1B1hthD0Qkjw7Xm1a
wZuQrkCev+3wKgYmzIn6iOKrJc1K/mEH1wLDOH63g38OWhnFk2jdmKJAYIiaL+TPRfgqPT6VQRpy
1bAg8xAQQiNWk0lzCDYMixs8GWCApVxkI+0KF5dmL34n9imOeOIvxAzoWzj5sWcRnSrscXolYL09
yfQEfC68N36HRBdAYZKuQANVF+VibhizZAjwhVTFtoX5RAtVnhvPKtnEHFwVQGpbXJE6m6jYRCNw
RONZg4Y+tpQlib46k3JD1UTTlo7ss9/zxdr/iFtqJkFSayZxM6mFjWbjJ7YY1Waz/Xi1qj2sKC3Q
+LwKriyQPf88eWi+UnqrUUNbmgefgsOnCkVNBp9/f/vCY/6PNfX2QUj8Y72RJGERI/k3vSQOt7v4
FE0J2ImuZ0F3S/bIjsq7nRl9J8meX92GYXcGULjqH6r9aNg+Yeg3unGzfZjeHJK8ST4Mlegq96cw
u1C2jrJtLHKzsx1eL0a9Q5CPsPyanSWekuVNTDJecngK1tR3aVHCN6IKFr8bn3bwpV1/euoedjdb
eqkt8+jY/f2DNqq/UgrAHYNaWA2jpMy0/tuTngkDrR4qM3dtguQU8ZATwZjRBoDPcPoVSccoYcjh
RaEhB+n2gyyYzTPI41uQUqyPUAO9g0oPABlhArQ2817AHMm+RoQdc1O01TxU5xTlBfwIEyBpMqvg
ujcqatTZPEvyl3eDSuTg62sZl7k2onWlo/pCWnSBJSK8FFuDpzKdlLLNc9TzJmjW7FmOk7yPv5IA
yYmCFKYG79oq8KTw3unj9qf0Zcr6AXLljk9mzZpYSNgWwNP5Y4CrmJJBQIQxqKmwsOJB4Etri32J
nUWkNpMzzIbZAL+tPtzhN/O3Bz2TpYvMc0MG9DfriiXbnOcREdXpLU7J8GAAurkFdvVxGguF65Jd
V2G3ajaCjxKbFICDF/Ff7PnF1eRtBWpC/5uWis8J8WO8nhGX5Kdg/JrHM+1snyuITIM0UeRoPOq3
OmF8GYxUuhSHnSVVdYbp8SVpfdLTqRhGKPdOQERTAiuBguBwMyBQLdolPlaAJbSDosbt19M9Ncr1
UhUeAMxl+U2C6jwHqVoU+D0lOVDSVWrE71htLI5Robic0SwVCHh5Qfepp4cI3IDXbrrxTf1JR5Sp
zMGdwV3CqeQKx6wJ7StoumOG9PhrKewr7wlAFPkDDYIyQKM7VQYNVvZj+YOSKMBCdEWm8+ALUuX6
/EK2FUOkBDwqh9q/eUoAcUBvPvu4pxTasCOA8+7mrRh4T+3yCMMFCga+mqKDzodUvG/Irgs8cgM2
HhUO9UmXdO3WHvObYEl8Dz6j0Z6KPoKYGq9QII9KAa+vW/r4CFcNW/dlnKoeEBXc6pPKLTfBGwLe
V0y7kIIaFP0fspBvS+9I3N4TLVn6Ruw0TWpBgQZSHKsjBLHlaGmskYtpL1kRVUvEEq1r9bZQsYIB
KDtUYQSY6jCD6Q+TtXSESxDUd6AOU+HZaZ/uKIHVGX0rXXk62PStKTNWWKxmrmwt80wIYj/OESuF
C00nDQFaRB1CfwT3NnBa6byi0Ckf40N7VGhX8Ab7Tj+0YdgeYU+KOKdRmm7LhA+2GCj6uQza1TPH
HUvPrh5ENSYHpjIvqeug0lO6wdwWF5rhAiw92H6LRJHuSbxjlxke4FN4omodiWvsD3UKCisRc1f7
8L3uWxLNSMvBX+81S2F5+fAJcRD6wKUzTxte2EkJWms1gE00ACl4C4pmLN62M3xBrSRqDbhDd532
Ix2PBck8sgDhsMYnoG2VNAIki8D+hy9Ck6t7oLMCGCvNTuE3jE0usS7cul6MoiPifLvPoJX4eUXn
RN+adYqwlM7AgBt7CMk3KpJozM33GA+XQJDGhcpHkX8DoyMjB4pOOuKLQobrW+/lsPe805Xsxf2W
oiJlqvvvRdYvg4T/LrF+0jO3m8tkvtmhb1WywZOeL4WDQkOHC4GKRZhtNdXpNCGtVc1SlmsYy5BN
Y4KjdHEGFSh92DX+X3xQWI2FJsz8Sb5HIuCbOdE6LiUCPLI89p/UnMavpW+9HjWr1UYcFckgf5O+
s8Z5VgmCQvoimc4wNMQIzekEGs1QnH6+jdl4NBVsLZ+h4SJ/efxjgzZ8It9MlFGc0ehWIHBcp9ve
ghaKhgFpz8+IB4GbQeG4iiE+mk0WZDRrrdKI0nvocOYz1F40Ey2eIMYmaEc7TDKrtI8sUyFr/ZO5
UIt+qTdH/3n2n+CIQ61Z358G+Da1fGH9rzr0Fh2LthnoY2jzqrDeda4oa2rZyuZgre39CWefbp/6
Z7nw+k6NG3CtUGyPsAfIGqY7ZScKnBEG0Voze2aWa4+J1RZp/AQXG1Kt1KZElOCSirlJE9qE53sT
rxTuhmJVWzH54kn79E5hUGouGm5OwlwRxHBpUexq8q2kK8WsSjdecnkibIYgi0vhk44KHuCe9DVp
XWjpsJpeaasTUzpjNZogb0XmWpFlMuqJB5VmHdjQHwJH681foW+1GMqLmoTbNqo/BagPJsvmcbIc
0QQJjc0UCeHKJfh2kcyrKrhEABKDVYSEUJfMahdWtgis9yxPEL5SQytpZXv97yM4SmKKAXLKZHVV
ODoJfNQesP3e1LYI9y6i0ZZUBtsgpJusrcCoOJumjGJpeUeZZQSVeJvp5stXRaHSWGcbagJ6CVKY
98cnam+ijRy+02IKISZ8MHgXXVeql641CzDMkdyGEoSkJJW4iouu6A65avwVPxpnJiAVUo0q1OZD
/5DgqhmS0RWw6nX0Qkqfm084BMgesF7JkeBzVEryGyaig1EHgrBi5csFahHAx2GDejFny9KWj7pN
PIGj36diLs1nwxsJJUc5Ij6OlAewRhShoCXlJ4x7TiRpGXGp5ipnO4DjoARThhrh3zaKzwhgdd7z
t/CqWsQDmGSl8kDvawOT8+Fr7bt6vrUrRMh0azvL4dXuoYSuxxmNNLji+Us9r+HaL+Nz1Zc1PdVs
tWCJJiCmz8IFCgZ9B7OimgU19mEd6tNupB2Km4UJIOHH8YYCB3qRS419yxdaFsLsMuiybpH01niq
ZItn4bDNm8lO3oywYtj9uQhRValGvwPCmhHsa1SwHlJXxDWofFGtKxefomSP1LkXEOfnuwslB4g6
1N/lSHr0hBSolOWCXlFTURgrpmgc6nZxsSeiqiiECxsuCUk3EKgUqev+HaAHlf4ixcSqZQoxMVqv
5tXDBBAoBviJWxkKRV4bCcPox7VPl+JL119qNDzZgJYIg12zXKXm2DajF87foTcLOPKGKCyjpKgd
0l/DUnSYKPyVZnAb3YKqO+pghsipOtVyIFwoz5GRxlgUUgAqo51rbua8MXox3jLfEQkEMjq4qb8R
WaTCRXkyPkAr85IxBoWGgtqS6QzGdCW8toxN9eFA5zcAMbEE9R5Dri6txjP9FNAH0BMKsWOI4QmN
R82BuAXYni7B7ePiXnRGfqi7ED0HDamaGdeg82r3/wk7z+Y0l2aL/iKqyPB8JQeBsoX0hbJkiZwz
v/6uNWPX9XuO67iwLER44kxP9+7du/O0moGsMw1VvUjNQ9OBiEM0/T59xjnpTjcVK31dvyJ1bdob
NazV42tIZINQfI5uRQT5KMQ2BOr5EXrHP3G5O3TL/VIb6sSYwTsFRsOydVH8137xc7dryZAYN9do
JDLQkeGRP0HWbVp1i9g8o0DJQGMYHe4gOlAo/aAvxDlo1aVkpEgQmEPdmhQgI5d+X35e6Hgx7Xk8
U6wo8S59cSkK+5unURSF+h9Eg7KA3239P2oEckn6MC8eJ2ZawJctnPFhxCXFXKNjtZzQ07YdOLZH
OmSJseOOYFlFex1E5ypykGSn13XDx0JHnpw/GRJ1z/tqyDhzniZ/oZ/iA+PShyEz7pPArcUE5X87
hLk/OhL/v4yFiuLfnKjjOjPdzgssY4JougUaMxcJoyYj4wJQhsbM59uWc0PCIClNPOgR0nUsxqay
zWgyz3CC/wbzl/6UZPzt6ocswG+HmFtmDqf9mkMEU9Bq4utQYgOIxR24dBYo0UZehboy+bek5Z0R
HwkQ4QW9K5F7xFO1f8sbGFk4djsWJLV/zFVL/NTx0NYkbwY6pTdraKND+5GvqOmUhud8vi/wtgCB
EQvywX8910z6jymN3+7HP5J62UX2uF2NUyfyTLoV8F9wLKRju7TzQ6Z0hSgRyiEYWBqauCrnptXy
XR7cgYQDQbjZ0nP3/D7CqZ3g2q0wjQbo0LhvtM9mOgOFp3V4JfUGw9HwxkxlKiSyKRXPpfConNz+
jxhZP8x2KXzMzna5n4QKTAQCAv3PL2oqrDFHipFkp5SVkE1HtczZX/hL4gsP/09TspgrZ8tgjKVs
9h/A8Wh9LiW51dRBgYoXVUbDz0tz9HWC/y7I5IrnKkcFkbUaQyz87ekrsu+Q4wMSpFCGmhD4doFG
xwJqlcIIvUJ1CvUO4s+0jVZeTKuaRoqgl/MeAURjJKFkefrq8elLuGNiKYh7agfG6oGYh00ezTvp
m0T6TxbMywUZfAzO4CYc3JxFWUW/X74CwKBfiYdlKt0H2M+xMqLQwm+H5J67810PXseQc4pZrgxx
nF4H+XfrVuc3xw8dSJMZJhKQgsNjl1UY/sVjL9wWaOYVqw4EDYGVfubTZgAdMyIJ/MuXNWYhh29j
cZAAnBhh6dbsYp7SEj3CdXtEyWmhUUB/Wbmw9gJfbwPfdtqXUhwABkyhD0V10JwCLlp3TUvM6Ixa
FB5o7ANeIG0FcjNU76jHIlc3ZPFDLt+Mo1n+SZvOGLoQ2y+Z83Epd6ZOMZ85kBKBDvELv6wgL6aY
xOYje3+S76YEic4u/gkAlj+mmuSpzeBJCTHJrDJXIIyXa52e5VkROPbglHV5/R5MSb+mNsIROQ2g
Kn1HfLx9JjzOEDqbwtOQiAZd6TvqMuBhStGe9zfjWtDfIeJc6DZkOVsdBgj/964FIX2FfyAdXD+B
3yEEj06F4iC6PW4C3RcMlkX/pO553c8aVOljec5agvSrbv6xm0I1ABUSzlyfe9dIvdFlh9zFog20
kv0QS2IHXDM9etcwvfvNsopWGAF+FpeLemdE/omkDXn0/o0VzW0aSShvZL5JPo6+GRAqKWKhHReS
qGFzwiPyJKRyeGN1nFZcNPXb+HwJP9MjNk16lp0H0jakte82HLVA44yIgJ1BHNKv9P7tOR+BCbM3
147JeLnnCiB4xd2dw+AXcusV0cE904qVpyCXJlJpdqLeGeLD3NX7EYWwBkmTZhrYM+ZZPTXgUE7R
u15k1Ph1Pd14uhL5pehHWr571Kf8NW6VnZFMtfsQP5aVotcZLzMj+ouUJRCeSJrzQJdTxRvkfR7d
ejbIXMUxlfoWIiVGsD5zAf9dC8/oYEXIPqUfLW3w7ltqg5TgiaabDnw1aqCOs6hkpIUTH+2fspRD
E+k7XNi1C322sX2wHsA1vkgILgQHGf4+pgTXzWwItnXScElhLqHjn4BFj8lLiDaT4mC5LvbOh0rx
ufhs4GKGQXqCZfvSaJJWDonvEOzqwSFK+UOUV06kCALkDnxIXgZK6CPxeGOOltiYFLXwgpGxEbG7
zGFxfR7k3OqyXPTXQuDDArFqFWp+L9NmkUKM81V3wseFTYilq1RnPK43yW/wAzcdBeWS1kYN1nQT
iVKjMNTOkYdspO/HNyFTw5onNYgfNmBwb7x2gGszbi++VNmFLd7z9EKsVykh/79hNdXp3nRnL/is
vfwDrrFn7ZLJx/ClPQY827vMnZeNhBrqkzsbC6S6m/q2gfr5/jUmpg0QPQMzAhmkMlfdCc70qpvc
WHaseOh/+41Q6P+0ACMzAwKSLcDB+Af1a7E4zku5a05HhfXuzXUNfsUjuuDgZzqTNDAmtjUrtKrL
vkdij3uyCgxocz4eqrcglEdz3xAMJR4xNiDNxfUyt0QmCFYw8MWhme7tH1fNirC8gSqiiVIIJ597
2LokjDsHeGTlDaQIC951WuW37Mi8+JBcbjpjS9rXzclr2XbXLTnMu0Fw/J5FNDWQuWb6g+IYZ6oz
1kyvwdowoUaJEn8NlFND6mR5UAJg9yG2fNVkMkUS2o2NW9c6pBh9e1O/RdQTBJblwl57FpUYqm0e
p2+Sgv4Wr0Ac+MvN+YcXeSyn0kskLU54R6rtbuqo6ZEzgadCqSA+gQKfPMN91jem3tKBGgsZdEhC
0u1m8RVZx3oO2SYOtw2THdsMNkCGwlOxvkbpM1p4TSE9rGkeg11evv9cSQF+tE160mcE9a6sr5qe
detwxhQJ7hSfXHayVgGWoIxi6SF5QiN7iNKZ0xesKR6Cq6VZFSFIVfS8VXH19O549fVip4TTIv7y
7+SpyOFYMCE1FtGmqB0LlIaG5H/Ph1zuT1SsDNJP5L5LuTT5b27Jb1HKcT+ebdfHvJecsU32FlYd
lZw2bQh6qhRuvik9bbmomeBfNCKdLgMarSX3AHfqypoSFyHOlAYVL5fXYnv6nqcbAYC0mosQ8bsn
Wv6g585aR7ftPfWVAbfr+swwQPYHlH1axbB0dkefThVxbwnszh+XLZd+/9fJObK00o28hQ6rsQbr
bACOdfb0d6ZkvZxM89pT4SViiLo+8gWXSJldIcubxxyjgVyV8E9reeLHSz8DLJlDiWPzUIAjn+OH
Nm41c9qxkpl0WqYGXlZnXuIxWqSg3yiPTtxaf0LwhaHzsKlB2OzRWjlmIBrnr0jrXNAdKixUeomu
tiI4rpwIo33Ja9HVgAnsJAZQpvFAeKqTcWWV1d2YIxI1kM22/x6IHI3zNyrGQqCbNPuZqowYUZny
x/FbhiktKqMujaQxQyLwELAMzVeZdWu7R03NlY1uinTHeDMpHgTJGINqrmV+HNeVwpOm3dkUEweX
lmE/3Y6VXmN2pvu5I8WD5hT+//ETO5ki4+aL8W0/UoBd0qZLjmuPFFSxY1LDC9YTX3JpQv74p+7b
ht8bcBxhxf+eBZnMn2L1pJjPZ9KlcqaYlP6RX5qst0l+d0zg88yr3WNtuqvTcug2c7sr1XJkSR73
tFavzFbdPYIP9pMog1vbrqI+e9lOmp1CZQ2Zf1+b7zrHU6U/+PG4qNQ6ORro3V0Xt2tEIyoplOVX
zRmqKtXFBmuT0Kyjf13VTrlK7nB3OravdHymgGZey97Sa/ThY1q6n+xpc3pLe7R0qnJCK6FFnerm
DhenSkej3Zz2mqleflI7DC6IUqDMPeze0UuDDPK+tRrXh7eL2uFJyeE1jWqOr6PGrDa4vJzXlTE5
FPtE/NjXuqn97eVwVypU+4NRY0G1UG7doO3COVf572ucLfzxGpfgUsGySXI8+V9Lk03tcrnknCP0
pY3etbo8d9cU8E2qZKLpbU5ne5pMVWe401/XwQqxOXr2vhXv97Ut45yWeaXHdZv28Jlx/VDfgBAD
Z81rk+789vJ8HNt0/LJrLKEM0bWzS1tFmpHYOWSdqk7PjcZTg56Ol/p+W0P8o9SZ3KNNPGuVElrd
5m9H8+ribtOmTJj2KKt8jb5R67wgRXZ5rjbPL/09qsl3CA/Tuxn+0WHTvtC2nNoF8tFTmJB36+7K
PmqoZ5+KN8m4Ub7JV/rnKvKlRxJMFK/MKu9XaBznm9EzHX+rn4vnBYZiTw+kXYaGgq3867V7d3wf
3pUuDycMWqF5M26s6JgxbS43zfXLlJhrhbY5kqC5b1D/AD8ry1ObPmiMhXOV8PCZyXepPfZyd51B
Gd7QsHu4ktsd3NOlorulF3vtwt9vk2x1O+uvKCJ+fx6kzz9StVb1+dvyOY1sCcrptTJjpTt9LiB2
Xdvc0guLdlTVa7Y7mH/S+4heOLX+tHn/XCQXtKrOZ93NO1LF29oCVHY5r9M7elndvPQXlWqpFsDU
/LA76NCcswLzsthDSm7RXXGzSRxXwF7rg07qJrdqlFJfy+Y22z3Tgibf2i5phZju0GUVXfT35G58
/31weAcRnt2Wy43Mj7+Myz+BpEk5U0C2qZAul/9J+yqWluli+XglITYovp2o6GzSDGrWJ/GyqyzK
NbJPR7ru9paVLBS0OdWmr+MFrZs6FKoc72lq99+Hkyn8aUH+/Xj+sSBPlqX9KbtkmpQw1yQnOsim
Q3LK3NKV5TtyFgzzYeeQrpe/6HlEh757qLs03jzSY4txM36cX2uUSa0z1fzdZyrXOJcbx+4wz+pI
h3Ka9eX6O8ho9TMB8rE2rx0KtRytKNbLaudyjyJR+7yksc3dNUtD7moqC12XiTOqj3Bw9pXi4Xb8
SNeleZmdHcjJ7CtJobm0sxEjM+mkaKnNol4hViYoLdZy9yRmjxVbA14bszsqsRmpl2qdluDzzuJM
FeOGDpbPrCGd3P2iUUCU7W3XovHcVzWhT3B1tqtmLs1J0kBFoFH6zN50j/lK50SH20ryg443tIVq
lksYV8A+ykpoKPO8uh3Vcj9mtXKadqWFMUO60z2dGtOk+lxsHD+no2qqPURRfFhd5NqMqX2J+sm/
OFV/rOBNGErFLF1KCoX8P1aTee66ul42DCm43eUm3Xrm41r2VCsMaE+WvylDkjh0FCHKcjR0IOpQ
p3dG0jBTKw5bReSNnri+nXzLuHV8eEjfUC5FF7HNPa27r29gRF/F4tv0mf5ipR+LcYPePH8Zg3+c
EklGCiYOYfIvOc7Nar1BhfP8NE4qo2JlRlqkizUaAoyd6YBapJ08ZbFjlsbKsJ7cZH4kf6EoZv4E
7ye/HcE/ruDquN+XllOOgLZLxODHBiI+VWA22ovRzOdSoy8BjQxf0jQGnVS31TzUtNJfrsIfMuWF
dDbLRUiXihBSA+T9m2c8PZ9Wh2sOqTJ8gnG+vjrVpiQz8jepwYXhuaJ3PYWkCOP3k5sjdJtMpTSq
7ZZdosphfUTfpvOlMX461hLIrN9K3fy0tqs0lneFbe1ClnX3kDRWPRp3lulYTJ/RPnWzebKZ2+qi
M07XoEL3CuXGgRIGBshb8YTHPGoCYNEXKJuvH6nQpgCSaOV+mWlyP3LQeLdPyBbMJ9XVU+Haok3X
7vi4q31k7oHlJnQ3HzXrMJmwH2OSizvOhwbnneyCZbM6KbPSNKgWo6ES93Jmo8JmZv2XC5r/F/Zd
0rnKFzO5TIFo4585m+12czoUdovD0+zboU+7ttzg8v00qXKGq87pG246flGFyIG6/stg9eNyQzOs
Qjfpzu7zpAvzj+f64fH4cHjKv4Pgh3bwt5tJdfE4GdxPP6+v/z0J8gEJ+N/sWSGNFG0ePdQCaorB
Z/zt/g9nxeV2PCV7BnSBlDRK7wZIF8ysnZgtqfhZPv8GoA1TgeBIumq+GaB54qXHVQHSqso+iBSB
5sM3gWfycLyRFg78DAFDbTsa1YCQUJeDv1t4ComHnqLG8G/4UYYvkusBIQQlwFhwv4kMxz1daH+u
dMh8kMCjZ5571ZcWkJH/D3IDJGSR9vCTiUSbFqq/LPyQ9GqyvnST6gpvqQYnUAS8vzLlxOml4fay
/MBVN9AT91fDR71Ro28x/IigiHeIuKv+ZEm9dFfVr8xLxOQDr5DQuKAipSJYECyyiBu8PQ8F1koX
w/dlO0Hai7ASFu6KzokefezvomCD8QbOBpExfDezy9h3zkIuwJFOBNZhG/tdWzA+TTcZhwlvLx9l
ORyec7FYu8v6JXGIgoL38SP6E71Jx3rkGVjNoXk5Vyz5l1RQqE+/T4P4COBIqEVVHSMS6IVYZu10
ok5pgIDJr4sTW4Uq5DkCslVARujaBJ1S5mqiGBH6v68D5vI6ECqN6kBKR7y9/IofN3Tcj6sTarGg
7sYNmMC7Qmuaf+2QXREbFZ8YgZmfO27UHzTCVROKhEwVeXKi4PxYeexRqSAe4XcBCUHogHYDqPvM
2nchayGL0nN81ygbeiRtADxiWQfyAjKAwD5LoVYEr4AIGsiWK0ZNXGtCB/ZnP56vqFsjN0ZovUC/
Y6LhWM263gJZi+oGXORZhOQlz4ku2kXEfIaEqwS4Ejtj8Bv/N3AuNY/1LcFufAhT7avHfqa3ebQm
YRkkbAQxL4xssVHRE2ULVq3/tg4xUfcv61DIUrwFjphFhO9/o5nZYVc8rYbHE27jBTL6qWPfj1NH
dqLYoMguMdbAWSSoHBFDujJ92iSCJjggieOb9JHoRiTXr8h5Ac+iaXyD/NkFk0N2SnEKkUEZa7Lj
lhTppyH/0jiw9FN/wvw97mBHndAMgx6oBLhEDQHx/Xj9U99gqPAQ5V+Sg/UzfmrU2ZPk96aLcMXi
GsHEc8Dsxe3jQzqUQ0iI3d8Oqgg8Qkg86fXRIMjbeW1eaN8Imm/rl8CvDZwoWFCVFxEzhYDVkzKb
ZbFOtrH+juIvmjTHr9TbhfpttsEMWiD/q2CCbRRkroy/p3qW9UA2bYg0SNm4vkaoXRMohY4YBRRC
OEMoXE6GQwHbJy4R6ONUBliDdKhQFUAfLp576Wmf0nPA/A1W+APWzAry2xgxIv5tBSkftj/HiAa8
CIwkTcHk9kF/XBrWMlORspD/pryosiIrZ9Jj8uyE9jLDtjGrJjJk8kl8iOUx4LM38/qkAUOGgr93
zWNk5G1akxfXiTQwP5AA4NtfwJJClqP+98gvZjKZUpKkk6zv/3ZW41khm0yPh9OTa8L1o7ioRyWW
qGI7b5BXwlBoKGMO0d7j0mvL7fYYtqrAnP9raw5Y1iyIsmpllusJTf3Mxbj+ufr997zNlP7tWXpP
kkLe9HuSTf6hrjOfXQvX/Iyjl2oh+9SkOE1WXY2t1KBlXnI7SQERu5jLTfMnecwkLPnmzSP9LN05
fMmgdPnxg67+rv8RgjaZHZpPka8XGyyCFypkFMUvpOsrf2HFH5Km9/tbOHi3VlnAPUOwFT22Gi0Z
oVarjRC5VlFb4lIrsAK59sjL0pq7FJA8e3OuHA6Y2F9os7xD5iCOKZ+Lqep1PXm+Nje1XHMz2DK6
NkH/Okcry0InP0iHraob5jblPEazoPm+okQl2RzoQWoVNCr/V15gDbFpDXFr1ph2LLXzr3gflVpS
Mv1vJOJS8Q9pAu4hGrHlXClPbXMIoX8bgbvV6Ty8jkOawKpCDajkAAw+DQEt048ey+xL2ysL9Qh5
QGFbbTPViB86QOZ/VFHSm8GvoTBaK2FCYZ+pycSxbSB/fIQ0g+3/5vg/aUx0ZENE/8c8XeQz2LgQ
V25OXZQECqmSsB6E0R0LkUOxO9WQ+YRGuUQrB6cH8oSNIa2KgerwayQpuRk9SUqeAqdi8yVDAaUe
FHWQUQk7uEDRXd7okOFiBqdz2s59RDqzYjmOTGuS9D2zAby3kCoWrPhbn0uvLe4DAUi6XDroAdbc
WbYThJrkR/CjduWUCDu+6JcAvINmT5wh8qg9I3U0o7CkS5dKPWX+9nSQ+kSA1temR7Q99foQWsXn
m9KvPsDnthyA0UkJFblz9ocK0ZjeytdGgbMKgq9jLI16n4LtEDi2ochse3MKCkKeaNijxBmuCHPX
v1WjLXIK4zsvoH8rN7pkT27DI4wKVx43s1VhWL+mfpHeaaZh6QxMGYw05+C+Fa314L28sz47H/9I
kwcYtSxxUp7U07FUzRYIqGu6F1x/ZLDY7RYiVzwILxk+MN5fULSMFURuU3eYLINRw6R/hU7FyoFf
7Fu+NkIGlNK6rxmXOh5pMDK/tGt/iepubzbfODYPlCvMiOOgggRpeVyd9cGR0APOceW9atnOiYNT
a4nRSb1z+DBf7nke8cZGEaY5VFF2qmxrCtKM/N00N8jxkvug7QBb42B3dQXBojJsPO6oO+txh4us
BiujoPDB2Ue7C7n4QHTgvhwqcqER5mUoxPFpi4LYDnTKVyEWYa+h5/htB62XyGfxoVH2bHzNzUk5
gnkUSFVRdsqeB3FUOuCdYjKV2GKUV42zxqPwirsD9VjdeNnewC4AnCsOGFPXL3tskpiYwpCibodv
UXDZKWzDWCeYRCvNg3k0N+tlUXvMZSSSkCj/jyrCHliQcvUwEFqFk8n4cy9sXx6V9sI/PXKOYkpR
pfGYzdyc0fK5rFrUCI3bR5ctwze7lfmBOeeuZVKs1TJF09XRQIXeyYEI5rtcO2A6thQZ57SFZTVU
IQWriYSEfq2WE7uGrxrOTHPEllEOu+GD85szsmJ5TK6H4bZVh2Nvq8pIERXbsdqHDuL6s8QHGAsZ
4k7tOE1czf/ao04TLidcBxpC14ccctkNJoI9aZ8Nn10AIlmBwmr4ES4KB+RCdOkUxaE7Ko6e8QDO
3rOvxkeKks8VyDQtJ/mMyS+kal9pVvou4cE6DJNSupH2JTIvG/8yBRa4u1M4HmazFAc09uaHaBvX
hdC8gEcqL0DX7NBdgMfCIA5/q6NulK6fGneks1NUVd2wnteKdRsQFtZwiWNNToozMkqn1ydogEcv
DcEKHY988u552gnQwNnz5Bq8XpqZtiX//vaqHDkzH/scHeqSFl6wtxGx2i0f8qvk1XG4YApzuYFO
MwwsIIQbXeTAyR/QzYC2uOh+ofUnPSWm5WewF71bgSzyxhLLX+nm4sLd9MbKp0gg1bh1awM4xO7o
JcPNZ+MMN4cBg/HNdLNj2R3ke2HR5cMfQN/bgd92wHiM1vpySo/efuqQrdjld9ySy7YkyviXizew
nC/8PFbetiDYguE4fP2CH/dKSHnJ3W4/nKnuxhXcJsBZ3AdGbUx4uz+3znClm7Gnzf/4G5dmCc2s
ASFd2Hkk9rhNOgGHa1PsCaQknATOReTeXJo7duStk9GgIkC8A9J65gPlKSTPkJQI+o2er4NYf0Z5
FL0dxshTus+d9IuL7shrHlpO8J2tg1smy5sXgDnlbo9hR94YNxXjTuaZ3XU9gvh/urmuuQ+YAOo1
e0PcrEOjkAv3jD9aMAS87248zuxf4t8Yr8jxxMg9Kb0o19LllnXK/s5am/jQUI2f5KIfw7I5vmP9
6LDw5MGIQqI9dRvVG9U2T+H8ICT/4AKtDY2GWRvPFlT2vtlcKlijSFQt0T7bNtOKD2qzsZqMW9Y9
P67p1IhLPF3egNe5HvArz2ZUsNCnK6JZmHrE8/l/a+unhvepW3Xzyp0J5JwyPSCSgdqPeyqA9Qdc
Q/URekNW3vFdDgLp8dbapXMZaEkSj0Fg+vMAO0FFP8uqJ7OKVTmHz8OsVniBsYeUxOQtUPgM04dQ
Oa1zihVOlqAQ1FO2mkcrbh/In+uuvV2zPwzhpYTCuqipKVaimokyVOIIsvRYIZumaTq8+dYvYLkw
dPKZ4LWF0aLx0BAKRsKYGVF4cepaw+DPpEHtAtwBm5L5UC4s9eonJtDrFjW04JYUvWWJ6tRnk3KU
Q1NWIkMGOiPUI5Rs57Baz/Xd0+nGAjnLWlP0xfUnCx0p1LignZdqTu6kK9HOkSRShu4d9DW0rK8A
jEUrvmbhns6DVLQn95mOIsPLbwpKK0ot5JUBNijcpyDVnihvUXh6Rus/BHq/xNYMnpQ5QmgaTMkw
GzEZpP+Mr0fs1h3DnLqNkta55jYEWkZUZ/ivcnpENuRMxqqvDK3/kucQcRFqCeuJf1mbU2ruv4Qz
ImwmnrX8vtxUVQmORYLyqfbNfW9xm21tm6vG7vbSXtY5BML9PBrfpKhHcDzRhGO/dG+Eo2sRkeCI
gZ9IS2RTiu0Q+/EqQN1N8gxvkgI2Qz8+yxH/qkoSghS58XPDxp7+ioAyVDPZ/m/dPT/YrDUPcqS8
FXVOKJb5SdlP+Vr6Mdsew2zKtqcvNG9lm+5fcNCtr+t36qqnvh072Sc1thyNYp12/HMj1tXm3gQH
Y6XdoTH/UgVdlEeirwduUYMNK8+o80Xib6lnIZXQZyRkeYrJ8x5sVTAqgqDGwcfOauDWxJgi59e9
jNolbo6QVahk4WT97bHE7Xt5JNT6F5qA93JMjaWT777jrfYSXVHodk+UX6Aa+fuF95z8btwjaoIe
igRgd/HrAA2nuY6vXhBf9V1RXQlkXjnvqbvy9SPIm6cqAJSvlZ5l5V4fpi/F9pyAHP24fTX17Xyf
PC9b2RyY72bgtw3wUWKGQyubl/T+3e71fL/vlJ69S7vX/NPnpKp6jnYDCJByfim32hKVB7UlQzo1
o9S0DDy28g3qJzSEjsS4bukh8LRgaUlgnjzbCnYPmYuSuUmv2E76eYxT8c5W0b84xvm7hJauVkpm
qQiHpwXM+DDpxabRSK1aclnmfZheoa6yTL1HhIZyrXRP1hXRBFET1lg3Mq65oqf4R93jq+5Z9J3S
C5qt6DKZ9NArGr0AB8Av1RE2iFN3FI5JzRAN60ytDf7gc/HN+gvXaQoljLhjtYDBoK7N5JuOceDl
shaU74cUGanuIx4ulS3208UI9K0wPaIqoey1E0XjoCmInbFlqHHmmAonUuqb08ZpKRnQ2+Z94Na3
ykfae64G0riTfqovl002m1IUsxXUtFh2OoGuDclwUdlCl7Ok0RbbWiF7X3MTa7TgderyJryUbWtf
4k937k2fMnPpjfx+gB0QX1dTfpUitaj4h2CxG3PDbhqdjB8S7CGm89strrll0tTdvoq5cT2aofZF
2oW2TRDOWcwKL+ZbgkZb0A1Rpij38hP1g2ApxV1ziDI7xlc0eMcQjobKnEOwHFDItYwWq0c8aQby
u+E79HAIHEH3L8tuxBYsFZD/lglVaaYG1A+1VnJRS7fWCE9a5+MC5TY06s54jX60MD4T2lYPRFCc
PAgzf/mVaXK/m9mvbRvMNkxae42V3uJEjSYPWNurimZGXRdnicg1YVxVJCPHeCNVeydoH0Xppui7
WA1F9ul9eOb6eVUte3KUHIHuLZayon/e2D5aI2wltJREG5erbUeOtJ5wfacgxYjF1A4PpK5wKayQ
h7DyjXZZOCQUrVjfQhBssBkgDqLxGBAfG7hnIDvBSTPUNOAq1u8TuL1IS1TWFVduFe4XtQvRyrjZ
3YJZWQejrxPP0ehVlCJ2mdEbE5FZ9U1UTDjnU7P46QBAVBCI04KbXZH6fmvuS0i7b8KZe59dejV6
rhXRCjm6yrXP5bsj3JF9efUiWadw/DVoFWIOY7w1fyk+XcLYveTAPuP0KLOJQCdlGMcKh1hb4dTx
FX9fXsfvjn7XNWsofJZHbNXmuaykz5hGVs/NB7o2fUXsnFsUBJuoM/c3eVr2IbZM6D0FB4wLpl6W
UiVUzlqwEaW3NPFIPL9hzgeqt44fKIvoKAyQdCxF3D05SqVoKi0Czh8xcxmgJtlM35lmix3b8CEA
YRncAMIoh+Bipbh4cTGzAniGwLAX0pXfql+rSDjUj+RNb8dWEf7vw2Sgy2QEen1u5bpXwOtdfPJa
e6XMElnBd6WaT1ZsrnZ8zNTODK8jHjvAltlcIfJSaDgkSuJoE8hygOQ+9nQmCiiFMEpeZElpnzWl
2zZZUvxo0icmUHshwCwgBwHaENwIKE8/S/CnSAPfYusOOjWcIrIZAwD3peC7TdlsFuVg1AlXYkk0
NIYu9rOIWaJIrnaRcOBfBIrQFlAaJ8oTKlFosZT6Gr5yxghbvEON0DsWBw6yl0Vf3Ivk8nZJIbId
VzoMLpX+sp2jEc6++gEfUpX9PfzhpEfcAxjf5NcVUcrd0+pOyr2VqRbW6gL7ewi1N8udNh3wyzXe
frfqKijLBBcbhu+4Gu2ot3V24wCOKQDtU3AJGdSuSAUVRUJC1vIwF2CtjufIfMRuy45Wj0Bxxsv3
yG4etZz2xjD+LjTOUBcysDcRVfEtp/SwOb3Lf/k75iHPyBsdHs6PUU7M4M8bvqaAIWEUbbi8XMyg
zB4PIWYivcBm5M9qHPWulSkCBSwZVEhoDq/dGboJDEa/PkNrL8iu8yKCldjTd7XAM+9+Y9WERcmC
7Kntg4jgkRsIv8r7hsfCiuFQd9oMlyQsi1wakyLaAd1KLxNSsEk1Kj87ISwxY3HFJFDCzzdtHu/q
EYrjBjHf7xQ74bJZ7u/az7ZtjqI2tx3VP+j/7Tzbftn8JcpH4iMOXEiK1IQVX+PB+R76SAQMeP8J
EVGG6qVfgi1ofYbCdjMti8YRyZ8s69sUQSyCqFcjKYdP0ln3Lbu7ouaq3FLq7WfNoDldD4+z7JF0
hUGRcMiRBKCavVIqk3Z+YJ20RR+qBMHbq9nPdRr0nnCsH8johbFp5cKRBpuGljDaKBPxWZHALiGw
samR2mMx1tI6xcoTKx7GrRWnVCBlWw70lDGB6QWlVXSJ+JbVFvrFSrfEYRwcg4EyySao3Lo50Kj4
aEZUVgBxnC1jM+SJ4SYE4gSLdNx/vFnaPa2jj/gbVz1f20PcrqP5bXLbR3zTyxSfm8gs8FUPP4tW
+bU+RUM2Wzv38U6IV5NmngNzv9xaRbt1ZOKGtMEzPPk4VCL5f/rdmjgHihu9y6PJIIVDT8PbY6Gc
D0tMDWAdVZG/ETvHwDhhkwVPgPM0R85QUk7Leh84jtAuqcY7okpzSdh0POOY/vOqjghy5JicOzbC
mhIvQ8jMJyjWeEVZvVCeurSSH2KdAILvUvWh5TZPtyvSkJ4sd3aMGkW+Zjy/r8eShRhu69FZmrD+
7hWL5Zx6WlwdjtSZ42395TmdPlDfMk7yJ14hCGvx9rrcrdBmtrSQ0PtLnYp0uMr6aa6tbnWBVr83
3kJRBS3dpwE8wwOuLFfDr3Pb7n3JA43UHQTCtoyUuKRqN/1+jnaobjP+eJNciH2o0a+ZLrJaM9vw
IKNHadV4QhU5CG+og7B6LmKcoiiCZfNBtofMSVhnLg/C0yB3YKw2zzh0wAqJO3ypLnxJ4TRIIzjk
Ae4HNYMEMwmfjZ2Y/Ig8BRHlCQyvNdMTuS08YR2EGBM7fnchovW0J23qBGIrLrEHr29MAF+bY+L2
GA0YDxyICwmQcaIJeKEcHNiE49dnDq9rqPvEs/huWljkxehVW4lWXAgwaJqG3QirG4U5rHPP0IVC
kBjroTS5MVRQwNXFdEw98hFbTTOHUJesNkAqKq8YugqVOLmzmJRC1S4J1EBzeGgYsFsPVZcuxCMx
8AkW2gDbMTZ+0fpmn/xbyMTvTcAUPDHHoaem6hcnxuzaDRiFMfTQVngpPe/Dh7+XX1xEJ+oiSNyJ
EuiSLSjIdfzETg5cDoxqgvsk/KK+lDRNMQEiO8aTU0YLwX3CoOlmGVstPv0sTimLj8bC47JM1vHn
YJXpYk80Be/0Dc35r27qpuw9SvxQ5Gt4as8Iy79dq1yj8neu66zz3HS5NQ59Kv/ciMIvmQ5znNB/
2Bi/5F/1kgUCdgPXhVFboWwdGvzjH1xm5JW94+AQIX4M4CP31eZ6rJjhRsQQ2MZ5h9cRaJMyezq/
1i07ND2dAhdLM+Bzx5NTOk5c56NmxAv8y2CcL1Bd/HJ0egXQUH7lUIyVC33deMCuGQ1dRu0i9cHx
etAzL8uGYMqALkpLspy9RJe8UkfvWofe6wJGygnOXwiRbQwY5Knfy1BSdvD+6EDV42ufhh+ef7YN
0MOYiLI3K266oecMEp+GWoM2bPGbHah/osq0gaZa03NATVfWDJ8QFYlhnZ70xDh+9hldHbrNUO0W
xfrDBGQ0U5ZOQf/0y2UEFtWQlwROWJ3fhB282d70uDRFpMhpHyEoB5KgbxgKzGKHq9e11JRSh0o2
xpN78VF6yzTLdB7e5KrrVmpbHdOrAwZyP0PnmHP3+DKu7WfVwvvhVF/c56sreckEet+m1UMLQYnG
9etAM8KPVdJY3F7SlWuqiTjPYQ8tc/I9NVg8HDbVzbcD0bPOPOL8je2CxkqyX3KwX6xtVdLSGjxD
i1AWX5tVqcFcVFIPMJ5XnxzNrEexQW5YLZQqeeK6RfsKADRBjXPykO2TX8Nb3tfOp8o1U0ngO5Xu
R7sq1WsZ2hdbyJYjF0d786apx8i8IEXxRIExjFjTOYI+cmNRrsKO23BpBV6wrXzXobJdCYVpVGCm
GiRc7XZJ3uXBRFsm1PdGDTPzB/AtyAEtb7gAdTLBJNiNTRS2MvEjik6+a1Gxfs0GXCrphrzHTaad
fitaYVakmZVJWFMMpH/NE5ufEuwqQsfIGlnf729K8CYU6/BkVMAyzYsE15f5G1cOW9EOe5YxC5UJ
XKXJs2wgKFnO7PcU9bA550C1i0h4MMLygEie9KitJZ2OtK95PYMmV6UTDcPUU/WYzRv7XrE+eVeZ
q0jCm+wg4ZYxgGGf+zVNH/ZvLtuTKHM6Lmyya8yVG6sFRmPTERHHRJb2ngVqKI3djAuvDaVUFYud
wKLyAnh15jcJNdpmqNyeKWte5eRMuO3Nn92nuqZ9zdLRthRleJqSImbyyD0s39M0mOruVV9wIk8Q
Mr0tlQgJVO4wDMK69Sg6JUDr5u8M01Cy746CHmzuYQbA6ZyddBS1MTJc9HDZmZjGgYhIuA0fQXYR
CG3Wzn8IQekRD3EKcZjROv3Shzx/M5DzrZD5eLIPUOwjRK+Ijny+KU130OfB75+j+G4z8GhEXb2E
JAoAhC6oBjlgVbQ7Ur3CuAZ6J7tmRTs1Yqwf0WUWQXAO1/x8rcjiNAE8cbGI9cnaeReL8of1pDpw
HmZcOrThLkzFW18rQDrMh4W5xKvnDopQANdExEm9fDfjihQWFc1ssc2VNBwW16IpSa/EERt3mkDw
+EHyWT01X/YFdRcLtMfu119md8jHEDuL/Wg5vcC008kT+/mIkucrjLUYIzjSw/EpzSjK1tN1bYxD
UUmrYTMjvZ5nZ1KRjFAotAwu5xBaUTiesZ6eT/vtGPEKD0uizVFvH4lE4g1OQJX3cozP07er1BiG
ET2ks1/5U22+YFfDJjthr3ZhjiJ9cqPchJ81Ki6AiZU7RyAKD02MMAIkAieCFaH9duhxUr1Uo70K
hClHN1Pvl6KPXAuNglbNMT6F0iEDQwaj2lKmsc8kr32liBKQz3xt3yAH7hdIGQ/cjawSrQGsl++Z
jwis2KmPacWXNF0xN64liIRGDZqSPGay3azT0GS1ptFpbqFAlF51Svo9DYtwjQ3gYuM3KWdihnJt
IswD3R82kcjh8Qa8HzHDA+G9CjXHxyjXWIT8zFWrrYnvF6AAK3vu1CJEL9ModSsSJVlIDpDo5Ipe
fwL5npVq46dOvCTxgpHsjelhrqJkG+u5NYDKeIcMcvsoZOU9UMt7VycJgH0lU+ACQHVG+1CZV1Mk
5xEfUE7DVcR1hKLkQBCR2YGUai9EB6RJ5z14yT0F6VIojSSvspRVz1BjjsB3oDKml9D9xQuUfCQf
qQ9l2Y43l28ZErcMY0Y2uo7872BOBqwzgM2Khi/6R1oyOtaFWLyUIsD+vWcAklT/MjU9bELk8qtK
HHkX4o9DhHvdydCW0b2I55SAlSfdHT04L73Uy4EdudOS6qxlBjTWm2QJhxpAZUayo9rvigcpUuEU
moTnHooHFAh+Rb67++4NClMCDBDHoF3+cjWwV6A/8cYlHyKETiDgQqcfWHVYkhhUYNauRi6ypvAd
y6P+keXCzTiRT4wPwSH68nWnDa2HiFxMvRgF6dWrW6P50YsyJN0hCRxjdiJztIsiTrICmxFA08j5
rlZS39ZwVBfVDjHGmJSA+EeGkFr7rGh0BDDM7NzNgJEMfNOkBSH0YS4zzeyTW8w/BYP4ZKJUXr65
VcOf6NKvaVI4JFnkRszNUlg8TzCeIrNacoOImADZ49TqRkb8Ubf3QNlsPfaw1plH24Aas4A9+n/E
IRNM8r41fTEEkebr2iDakvpO8PS4QgFK6ND8nPk8j0tlOeGIXQKQZbbT9YhVDWd30Rjb/Yu41IZx
lGbyC3m1ExqHgSkwrUCVUhQGNlSxPnrBaYudPI9wb2SVREfJ8p4TTeNI0agjTbidcHRlkKkVi9yx
tXz3dPhbz/s+w3tXzlYPWRwxiEa4pG25WaA2Ay60Ws4vFNI1jyAV8iAMOJQ68WGFiUqGBZD4LFBq
dmBM53qU4lQNmllLubOoQDNglPCK9/n45RLpQnlhMdTR99OIG3Gr4lUJUWJ7jNI2PgC6l2JbcCa4
IvEBaHDi+mgGTlR5QbGYwxabfkooG/O/nAxfpJQh9Tp9o9IpIEYWzng7h6HVzj5cD++ia64ZCseQ
fcEScDdKisho82FhfDONXpdcc/rdqFC2t4u9iFZ5oEK7QYLXSCV2RbqEg5CM+JI04flFFMzu3oCD
U+DPE0im8YXR3LgfUQIiSzbPVgRfjHMneEoWVe2ah+dF/fxuuBZF1oVjbDZi4Gds7LWzO2epbi7H
aMhYKGKvnli8tk5Fuk6Hd83AxnMrPi32pFpLV/RGbDoQ8WwlINGFUjUHO7N/0u8j/mjpQwg8cNEQ
KyGDSRQWh49yg1e0d0atMy1t6eBB804ADfF+ngUOTo8SWDUMTdLZ83N/mxjYYMCs4qPbLbQaq/Oi
omfMRafTVcsy5PPxwqSWgWlmGCJDT9qXFK3lwOjAsrpVHZ+6l8CoclFYD/wdl/BflPZIQtMD1wUe
fd98XTp4uPoIut6axKid53NWudqlKnfY5dF8C54PPjguEDYU+6lX5Brti4ElzWrriquR9lHQt7cX
KCvw1jI6grYdSV55S7vP2c8+nVy2JlwlYzl74Jy7SD92rfDgg10+1N19gtuTH46Ep90zq7l/2E7C
315N/9/1LL0rkG1S+pmeqnWTn+aexmj4kPO0uCmW+AkmibVomp1/ggzorjGnBRvMJmIkg5qMc8Al
AEPxlK/NmShKrPOMCjT0eqOFN4aOG9LO+0zGz4QBb4mEcfO5gHav81toyAVkduOM8mGzDaAiD0IE
W+iCP10spv0xtU2XRhYEyHEeLacmd4R7y0B6P7+b1aDCfvFJWIEz6iqqDJVBzbGxgYg2Rxw93iWX
THOp3iPXVXyrMD508/ycnhXcTMJOKV26JbqKksxJ2hB6L4KG+bJhuYkS2oTwvObDwDzztERaXTfa
ZE8OnzXN0ZjTGf8odtJ1uW4XiN1FSn4chXp/R7ZPJ2e2o2TVdknaJuarc7XNA4syJyIIgBPBbEwT
57EhJopf16X0yww8dqYeI56249KvOJxH/0fYmS210TRb9F3OvSKkVmvoi3MjITQhgTGY4UZhMGie
Z57+rFVln//7+Rx2KIwZWuqhqrIyd+7c+T3WF0g81zmKf3GSb9+ds97R5to5BGqBHdR8kKMNxsoR
1HCJjmg2Tl/CgGuBnDHJV7f8CtZEuaYSh/3ndbzMzS7Ol8Dq7upTkOUYGFUJ6czW2rYhpuXEhhHS
Yi9I0N1JEhLnZu3cTtRE5qd3zW2E9GLBm5OiEDBVrWdEpC3vohcQE5fvwPqwiu4sSPvY58IO9HLG
NM7V6/2hVgYNtMOs3VBViBzdKtucNVffPaVJ6PJjrkka2okXJ6HYviAif/yyp4f0joa2JjFse29H
jXl7fAe9bo5js/rmKSto/Jp/ShC74N5I9NJyddSPkz1OeB+a3lNcLz5vkxfT9urb4Kt+kflNwzvL
QxmFRyC6a6FKTbxEC0kvvmSf6U5IdSt/pdltY0dOAL1sHgOVhY/nm9c1jk92qqUsX2C+5wEagio4
/uSzgEILpcZl7l7IK4gDzt8OoHtuIvpLelsw21qgciJ/rQScT6hWtpPGwgB19CLtA+Sst2hl36WX
HWx6P89Y+qWeNLRKz6aROnonUgaErWXoW9Mlm63yTowX3EPNg3Ct+XNyezcaqui9ABaAsRnXSpnB
VIbr3PaK2LjdtcSIYSt7PFzlLPa4s0Ilm9UNlqbfqj1NftI8PQaxM1YOVR13Rrj0irug5Ll1uvXB
IQvaltvFlO+UePwhxVN6n0OndF6axDBNKIOAn44Xo+8j8jU2DNp8cx6FWsPR7TrMjHVb/0UXacvU
KF+bu4z5y8hPkzAXC89KP/1kEAZaKjK00tB0V0E0L2YAztRSszuLU1Derw8rPCATw//xMIFadFr9
zYx6VHt3V39INtt19fuyvtqZCughESAgWoby5pRDbpQpfLzKYFUc+gt7XYSpLfTiFJ8+TW5LHVPm
0xsWDwuEVXCEEEtqobW9XgL8FXkmy4tdv8ibq3ifvrWKKltChxNbJNvwdgMN6dy1yC2HSE571Elw
VGHUAvrSCxqm0hz2TAkxLp5tERpS7MOypuVxQhYNoRt0ianYx9tbQ/lH1YaVaZ8mcy9SrcLzw91y
xVhkPrmldfRd1pzduqCTywVl6GqtmgxQz0vPyyHDnQWMhYIiy3Z/USY7qPc14kB9qxjy2NHASRvZ
KO5gvkrYQU+b3OltrYm/3FpoJvVSuGC7AesasnCjDXRBa0ytYXeu6OMdGs4XPEceqPZw396hFrjg
1meNwr15MrPUq+dYHTiZ1vL4wLtmSh/pxalmrWCeZ+hXZOJ5jhu61ceGjclDvms04RuWINXoxedb
KqdPOhuykX6dNJLupDPpIPLiOOx6u96EVkt2rxY72/VWzcSKxMammdB0mOikF1C1E3oxfuOvDFn4
Si9iKWb5rsGLp0WzHQ36jDFa8Kbx9blLSOM3cMh6kqB54/2qN+JtfkSogexNTvX8rlatji/Gufps
fb9AziqtHUnlLa8W5fp4dTFeII00hww2/ZZL+8d9f/WGqM268WXU2ewvePP7qDMbvi/eskmXk86+
HHDrRoh3oVYw7w0AqCcXuUNDaGGGsvfqfvGWu8g/XMAO2F8gCzL7ks91mZ3nXHdYrY2Ovemilgc7
Rr0IlZnxxXRaHx1ba8REFbt+9Yxr+MbV2vhySs/2c+Fl1FjUZ6WLXdJdznubtLa5P1NE1EryNY7a
leutc208uNvMXzjL5tgaX3Bj03VjxKdfz+e90bTLPa6obKWNJXsmRUurTu5mfD17G14euagvpeq3
xaFVuEmmvfWiVa0f0Ou+Ga8ao+28Pj782NeGp6v5Q7mBRBSBouqfKcKpQiw4zyEnnbtSwFH/RmXQ
IkJm/AnBtWI77UNs7yNfQvBE0ffVEUEivs1dyRO1UQlyorzFt/q7wB7tFm5iUY9H8rtuuU/k1fdU
oyayc/wGrdebDGGOJQ67NQ9nuKfjB10rIrTwUXBOde+zK2twCrzRn0kVwHmlvwCfBiXVPIAtl6tb
0yQPXo7phCX3WUXYDKEVJe0ChTUED+jFUiMjB9+P5rrvPDw5X3j33hS30LVYyDcFSUtSw/tJ/Vip
nel5kecsa25W0Vj6FECL5UUeggelMKt3aneD3BW/8/MqP+i8+7Luprc+ALP/ZZMsHFa4sWAAjVsu
hmIksa0fs3oF7oZYmA+NlmthaLigbYuTef9IevkOrR0Pv+IojXrxqeauoBZcFW+49P4gXz9VGp6I
Q7atap+ORF1spRn1PSc33z3h8vhHEwf5W1ZTiaDRVTzjx8rNBHht3zUNP+uNWCjX5uSzIAZ/fEHl
ib+2Kjf0geiSpKrcRDTOZleTN/RL/RQ/eIAOdJ86+n2XtyzE7tDZXYZg3RIHoQzbOFDxzCRHVYoD
APM4ui9DYg28wje2VKeeC5xDvRUeER/8s9nEJOi0jHr+yqf6q5ps2yqg70fd15bB8i4rjI0P9tew
MlLI3jGbcogHO5E4GLTEyVJsn5581jGwPDNdD0+ulFjJZmsWj8pdDh/CMXdn3rkkdwMrOmPibviD
H0WlF2Ho8OFvNdrF0MJ4OTsPl4v2j//9n3KpXLJEW/Wrcpaiq/hJJGCzzqqzZel4RAJLPFka9+Jq
TxkzeF4sf5S/Zxor4tTioLG2qXq/Jgw2GSW0uEPb2UjeAKR0WQCHNy9kWktk+1dllKB1hHsjnkrg
Y1WiH5EQU24JsuQ36W34T8r2hI+KeLShyBmc2MDEqkyRS7FM0wP7bQ3c4OpM84Xd9R430yZ5okJq
WIinyLEy5jxeBgqSHq/eMFsnkBFOWNh23Xzdgg0+pCnQhEZXdUA6ffomyXvYob8XiIbOqG8XQ4r4
jFGGaFPI40sLg2wEBJWVanmAy/LXuKvjQJPiEeyMZAsxCxRRDZmlDadElttbH6Ex3YaQy6hND9O6
pTwwrEk3KcLg38KrASYvvBpzhZQm4xe4+DHzEPsBGVga29mEctjZwcW1hZnehFdTokMiwJNJnwLF
E6andDfwuMk+6agaeWf3Cn4IzaXkn4q4EmdjILA1YPrHRT/XlCwbNYqL7xWgOoOcUnA8QAfxYw+3
9hwpw4pNLyetfPjOfrW6Er8qlfYtVioQ/I7ymiWOSiw3MvVWwFlcXhzwKnBThvUztZou0aAyBP0G
cN7p6UQz52FUauGehYuiltrxSmgg4ZlGDV2C2ZsA/x7rXMJo/1m7Iv23gOZ/r6lPkjP50nA3za2Q
nDHeV7aa3LzD9nEJVu5gAJ5TP+coS2o9EflIWHSC4qgxjX5pQJvPy5rTQU3iMt4xLi9KIpC+/nzB
2b+1tv/7gj/pn6CqtjmOjlwwTNvO4Fkwy8coLuDLwN4pFi2AMIYoVkKALzd3BNixJlgSuymh1nxq
LS4QuuHGfybGm7nXct1Jvb5VsSkeaQAnnMO6YPEFJonUE+L4GIirnlFF/CxExx/kHG0ZWc0gRHwg
j5YSACBj2WFjYM//89MI7Yv/ZRKRkksq5TQpFKqfW38k4/X5lN8dMcYHjIus/TyilmAn5L3irXX2
76N5PUUNDVtHZLcVk4zdCAA5fAbh9VJ4mQawKCTfvwmYOdiErp0U0Nmg5vg1ISaRLH5kCYldRE6o
lGMwhNCeSS95g3ud4PjqVtNuEk884PnPC5Dov+p7/1vem/nwjyegNss/dDvSQXk1n5bQXjEFJQt8
c7P5CnTD2LjqXd4FtGCm9DPf/GUuFn4v5/aPk3tx/zj5KDddFHMJJ5cusHncMBFtGOK0EyeToECd
M3uAok1xxYtyOVGjkrjHWYdevHPLHNxnreE3/+KWQ3fu50BDIBMpboriNOsvCL4PsfVSrfwnCiki
HzeiUBv0lvFT/snfTl7O/C+RIAIZQgVl4H4hDhgJrXKxlpkaX7wYLKumNT3WiZU5wCWSkE06fYl5
pBPAFtVAbEwyyB1wG4dFBWjjKbXGN3Sk0koGl4rGWjow9s2hLZaOHA7kD72R6JkMGke8ryMzxUDM
N0t4Mq3xrmqszsSfl0uh/Fudof8M2GelnnS+HGaTKesllBkXGz59HHGccDUBHKVY6j1qH161y4at
7uiaFwq4HmCzIPGNzDegP+UyrRXhrRSC4oPs8nUTFJv0kA0Frct1EZlpdj1KUPrFKV/T0J0g6jpK
9Vhsg9HpiYBLnJfCZHqgSkvkWE9CNQWTeH7h0w2EbZ6pfc98cPLEjGeNYOl6BrqwZLnK8DcdJXda
hyK2GYG4Rs8Z90SXha+UJWL66gOT7XvW7Q2gn3+3R20KogP4B6IRs2dLFOVVk9ep/Jspoyvn7zSg
/jE2n7ooHI6zynk+WKMazzBEAQu9ugTrvH3XoXKxmKRwgUTvjF4LYanJ0jGi2iFHcHoyRDAmMUry
a9oEDb6Zwg37xflwKOyVaH2CYHVID8AFK7ZChRQD5hBbWqCtFNsVgJv0xSeWd+t2+dF8lriItaXn
fWiLZQ5WTPA0aUUsGG4KK9McgX6UCdVfLNPZS4rTqPM4pFVLYVhbvByf7HMNVkPmVp9m3FwfSe+u
SRpDeCRlAHmWYTQBCKMNLAR2T8MpkIMBsA/EagH6ZWv4ojHJ86w0Ij4Z+4voWIRAyn4hRASGtJFn
nFasxw4vS9pApaCwKbPEY7z78/r7vcxXNV8oF8uII9Mt9L/tZbpNBptRdXW80zH3As1ERRkW0/XZ
qySESL5Jfg6LDa1NAMjuNSvtYyi+fzRWtGIZgjswyc2FxFSJ+9ESBMh7+7v5SEr/FrFls6ki9ZWV
qlmlGsTZ/mHvK6vJopKNNjY20FWVfXPsM7WYLiCubK5MpLDaY984bYPXb7WJqSzZA2bAY5oR4/0W
aVamDTTVjr8JTVpuIHive7X8f71CkXt+kSGEt2fWkV14WrXyqxoKrjm+rKxbC+GIO4P7OmDwC/lH
CC6xilKzAil6QN5bzm0FalUPDXg3BpHu/NO4Ce0qJEG9njVpCPBBGkZq1/V9J6FP8/mS3LB3Gyyf
1gqCG973OKDURirHkMySAy15wZyJfqJWRPskmCqFlioQWK5YMWJfpUqQCNiSxF9idM9MjuR5CPjh
y8DzJ5rCgbE7IkShvVgJE3z84LuFV0rtU449JuihEETLoDG4FaHZPZWSujbr42u5cVGiJ4FJ1XJj
Q2eaZev0JCbixwGfsBmrWFKko4dHHFHMUEVEvMSAWdTHi9WbYLX9dYv6TYe/Uj5NSynasQXknj/v
UNXNOJmcz0yxGLvuZCc+wz5kupFjNTMcKTk2doleeQW3zoAJzYdndw1XiYGfrzn9oJTFE+DWmTPI
pJJGQYUAZhPlYNYO72LA7gaDxw3Rz/7ajVg+Qdy7R03aBBn6/9kcJKEx8Gf3NS2VKgT2qQp6n5z5
3PqcjMfr6fEuSq94oxIzpZGiq4G2hrFSpOr4AMrEJ+aXF+0lxB9ibZ6G/6wHy17h4cG6Sju9A9LH
kHfAAnzR2RaltvhSZy1mtA1timTyzeVLNIrfYYQkc7nRbODXRhulvya3zZznnKZQPk+j/awRVp5c
CGgUTHVDdMqGvldptBG7OLucYx5Q3DzGES513357eKgu6gOI4eSN3TCkiRzplWag4RqS+76ltqf4
Zbmve0DIQIe0k/sJu8aGRQ/Th8IwnDJzhoa1eXjHyZUJCL1wUXH9qsUzNPKgseegWmuip26JlQ16
YoIx1zwT7Mq+CfD4w6hTPNaDjFDDHtZ/HvxC9m9Reka9lBUyOj+mhSwY238Y0/Vuvp+PB4vj3bd9
nTZY95tHnzyoAHaVztgXW3wgiajerKWRzulp8y2rT3ahID0CAynJBtNC8eEMm8cnHoxbqcjHmISc
uyyUFvbZHVbx0BqiCE3GbEgLGO0vDnPInx1eDoRDYf1Ap5++zd+sqhZG4SfGXOaolYG6EIWXwoP+
XAFLGIzrM2n38OEGjNTkYbxDCiN0o40+sUGRWYGc3WSpgVo0wQiHRMhHAn0VKvnjm3+kdA1gIQAN
TwD+48vxiC/8jKFk5OgrJm5IAsEf3adn9QFE+irlqGzr3dKiPmkCoVbaKDhPbaUQ7OPdukVzERqR
35U/agJ1ws8R+9MYlu5mRC9/GeGgZv6v5V0tJmlSLRbypdAn6B8jvJjuT8PDJINRS3yer1dhmo77
w1uJrJu2/bfXjAmkusYK727ZANKDFokVxra6BOV6y+pb4FobscK7ik4B75NvY7M7xrXnllsCejNI
KtGZwMBF6ZFDi/3OQyMEJrRm7gvMh2C22qp8p1NMvfRt0ij0ojU0hF1eFt/Ef2hLxV5lb5vNM7mh
FmjGX2PXzx5vpUhjThucFtMky7Jy6b/doeKoOC9+pMfl7az8ckB/vZJ+n1Vy9dPHtwTQvbQ/XNAM
4GKY0LDq3Kssb8t5wMrCtr74ODTX4+s/Dxd92n/r3qQZ8vzVEkuy+skDz2Yf0+UpnxrO6leDpEIK
CVaSEEVXpsLzrQaiSMLfomHW0lqnIFsUJJV2DRAv8u+RqWxVr16Sg6ORhbYR1hidElnVYklUh7Oy
80+iqHoirnKhPmB8bNvoASXgyYO1V3tcEp2MzTsgqeZOdC9PJEpOE/kfa0pFAA2Ep29LuC9DcoLX
JJGu4cI4dfbI4+vq49jTvtzJd4JxNEJbVqlqq6z1zujCTg5pUj/gsVnDqhNluTbTtLckx+5e6lqP
Uw+xEhrQdhUsCbwujIhOXtCvwPOKUOkctDlhjhvLuIFbRx51XiM2Fdkr0lDc/NQr8zcrFqS+uysh
T7WIGNemPeWitGJuQ3DWu+A9gUBjbUj0mJYg8Gp0IcrmKFIUYoCLeQX/Epkv30eEPoAVFKw2KZdf
1g6ARazDyzzS5XSL4NONfU4ty4TGmEAf14zHx/izEbItE0EYRUx6x9rwAn/bvBZpBTWe5CZDRXwj
kYFPZZShoRIFnb6MmgtUyJTXM5mA5hpaalyowVvxbvjgLw1UtGRVGjuRaLO3tvYx1NTgRtqBc8sm
uaJ9qJIK8m0qlBoaelVow36kAHGBuIN1TwLEbg7ifZA8KO9yN7Z6LuaYnT6GufJxlm0YLikIu5MM
fgqbqv4rMxRv2I+BCIHLLUSyah1vJsxOxYaiRwUhi83XVnbivvkHs77GybYIXr+QlSGdSpJGE02S
q0umD0T3xU149Hy4XxDbL4jeYQ98nZJy9t3uFeNL7ls3zGc903zr8SpctwJ84VH5C73Y+L8QRvI8
fj8zY4YPJUy+f7PW039FENNpcJYjo5yG4qIvL5lw889sFGRZLkA/QegmEkpjLCWpVkzV+bl+p+/3
uVP4aqCZ6rXrXZ2phxJGKd8P7kFdVXJTsAFeVdSrlW2iRu4vhha1OVrzgEhKE7PvmWS1hBBQ4yGZ
UMq96CxKkXpg4uYCul6GPwkHqLBn0obONu4ba56YeixjFIgU35AKVESVeM/AGoqQGABDAU+J5bjW
EJoWGbzmQFisUTfS8aEDUfHQ3TDtgsnAgcIbJUe/mB5izR2O48laAW6a2dsuog8UI1orFVx8Tv8Y
mUT2XOjIvieb6NbtXj++DBlDS34NKtZzWkIIOx2QuYx5kWBjQz2Gt64GdApDv/w+xmfFmF5u7qa3
sd06CtA8OxWhpZDmGzQwCKPl5a0bzB4XP4YEMcMCNV3jM+MmQuKNykEQRBLoMVDjxebH1sdvxRng
PxD+zQkakosPID8fFgHpl827/u0hsISkmau/knwtNDHa7rl6ZtF7k/WtQkUkf0geiQkv69k37/LK
MkqQc2z5ljwbgEWEgAAtqUfblQHSOeHifEZsCbtG6dgDj/jCFeBs13AYza3DiomGpNjG8RncuyiK
d9X71avZZ9/gAgr/ExUazNmSVZOrCUPjHGZtmcZpPD1ESEPvabAK4wKnewhRm4MTLFknoSGCws5O
TEoiGmO2C22THBdfOvfRhARYx50PlS5IL2ewOU1SbEOrn2lzzpCMCIOnRxxnvR/tqdwynP1VquWU
mIqJz+xVeR6iIWKgUFLBlnyA1ekycjFFzQwxlhhHJVSxuNkQL7GeXNSHx9hM3kWuNJYwmzcnOu1k
/KVb6byOG5ZX4jy3tFyzZt+QGdPF0seoPaJNdJcWuTDDJklbok+kFE36EookXEn6t4nu8Fq7bwbM
9cCewLkdcK8ETvK7myFDoQCjopPKs3qJLjrYyCWrQ3kiPwsQkVpUVVTg0MSPn2L9jvGFxS4l0iW7
9rFvO1S1F30u3pchI0+dZ2Y+E5FeNWl8xV/50CwcrYWms+jim/g2chGQLHzds6TH17jrge/jNiin
gTbxjaB/wEbsojuz1l2LNE9ZkZPGlPCDmOa580FbTOfTsYOireiYL50BOdyKy3gv1iAJDHjzmFPq
jPaNOZfp48jx+WVWj8/KcbVeU9Em3QqfAuP77OkWr16H3N4Z3U2NtoPQuPa2ci153EvkyWKFU6+N
EzPM/LV0TQcq0hpeiAVbftgOIWC/CxNBOtuR+45lB24f7vC0sgjOz6a9ptZth90sh4/2Kv+ziJyL
LjglXsmMXsdqIIvvgmPpVI6lbvpSjDmrk2XB1HfR7N9PRPrKArkU8LX453hpSsrPBcRXB83ZTcoH
V2g7quymn6G3tAXlwRvhL3krRGl5RCWqJkajsmwhHOviY09ztvt8f/W20SKo/uuIOtKsA/gtyxac
fMy48rI0Rb6UfUSpcKAGCcJqoPjHcQQ7YXuOpsOL9aaqPWVa/Yu20AfrVGdb/eIl+rJ2bPaI/Qk5
zSAHzTbr1Alrk8Fxwy+zH3kNqwxbX73Xp/dE1vap1Ok+NOlFhMxL0l7KOlE8RY/LJM6EZRhNHv2y
mJ9yryNaQsR1uSciMJrzWaMCRkUABicYhXOYoi4nXe3N9fE2QWhd4nUs9bJw0pIrTVbQRb9SsnzY
op8BiIxj5Ugw3h1/N8cnCOPOZBb24QgSK9TO4sjzd97BdeCdSjqXcG7KWmAoTjPF+iqhYNJPBiTi
L7EY4dfXIsbAYjWNQgLqHzCUy0AcWHyvQPaEFXl1IBV6epc7XX1dI5PCXkbdUHYv2GBwooSjfORY
eKKAgpIME5waPQUY8EEz3npobW+0ujyQu2pn2U8ah68Zl820JnKSvj5onrm1WDsxbB0hi6j4Jj4R
0AsU0WvzR4Uz0Ym4Kt0a7RpAWXhcpf98kL8oA35YwDSk7iD3rE6MLE9tsOouMTkqTrEOPeEtVoog
U8r7rH8itCnUZZQQ8FC1wo+EP3OCoCoHhHqae5MeXAPRuFC22n5eUfY9KO6RvZCqAY+lv7zBn8C5
KregymLuiw31htJAsii/rpMaXEY0VoJkmRcYqoSeK+bou9CuiUSAYF52Xc+X6wkgT2/8OuvP+pP+
+medlbfqEcaLvxAgArpwtbrr0e2QHG61hE8sNq03til6b2/V9uj6o1uuM7sYML0vOAYMlrX5x1E9
tOFyi1GeXh61dsevh0uU6K8KOBIuaZfsFgcZi1Ha1+bvbqcu2wrFqXHgfZeqwfH9Vio6s0OZBl1U
HxdXgL1uSW5KrtsPdMegObl/F3DvYBPxFvKTX+I+kD7nWdp6Mzl4d7j2vLJ2PixmzfWGDLLL70Cr
ALwATmTTANocVJHrV+Yfm6n98HTuBOmXFZ2DoEE0RfpPIGRUYAvCOcfKSESmF3GsnfyBCA8/OyVU
kuIulbvQpKkUf1kgq+H/Kpyqp7oikJKsL6vcjLMqkYvulF50fOD+srbmM3xRoQWhHsiaDJm4HQ7k
kzNbkRHGLC4DKsSdl5K5Y1LDn8s3At9EfPecmUXpV0fca5IwpVCRQZ6ZO5dx+XqwRyIEGjIHUVf5
lUtu0kHXqjB7S8WCDyIHls/cukyYVKg8tXJ94+Nlc3Stq5tSUeAdVu45ik+NNZvM1RMfVKZonTbt
wxqV/aLwUabTC5gycb0sCfM6itm5Lg178s2FOmXZyqpO70yquCps46wzZelGlELRgfLI7b5uQZCV
QpJULCCKFGuDnsW7umA6oVoA04j5yxGiU3DL0eaSAaZVE7PMXy6+Sz1bInAjL99YWBdfzdfKva3J
YwmgtyyMvSQLHqt6Yuntul+83FJWvGvLFppdDztjfNo5pp95hWZElGvQGy03S5bl4q8t18xBQIjC
skbZDzp7Orh6HfpcikFU5Y7j2rlb+4Yz/LAVpQ2qPEg9W+AiDXrK97NHs87cgXBZUXGIPVlcjW7Y
phrpmIc8i7LEzkOrCogRnxw5Xq18mNdl8rTmZytASSmziRLbZ9AExtgIxzKRMN5teBeUygZNBwQQ
NpSGMDexgWR2e6uXXF9OhWsj/5VZUPiobZnrTHOE4y5dAOrwmgxgjqGLeoFmLmc3Q5zymRHu9rNm
fG7oJ/+TlDFsLolnuBC4bt+T9pkEgqMS1VojJ445dq6bk4i9zyD+X328U3ND3geYY0slhjwAOQCo
S1KcWWnuH0etAWkLpSHgdG0oPZtQhIlKFvNu205DbYKuvVYcjjdxIG1zGzmgVHMIOvx7ZNxCFRGr
pIghR8gGpMa5OvlO8QcTrYK9t/TA5JMKFXmCaRj5XWLgY0sy+09wXETccxhEGGfmAqPMyf2rutM1
KTQTn6/WXNiQkhz0fLQXKeEmHeHHvXEvqCPyqxOlg3tqueFidMxaCihbDVKlWzPP3eFYPoa8akAJ
TqhFm2llhty7RIuczTNqN6Ig5uJcLzy7IgSXOCk20ilAXnXeRHmG3AUAIMjh8wd140JoJvytQ9EC
eKIxxiRfZNm6102+b0moClMqi7miZD5pTJndu/bih98ZsCSN87chsg/6KvrBrhFjBz03qdnmvA1t
cy1DOcVUYijHehCCwUXL6OxhmyADnJDSYjWtrrJrazwtf48rL4gsGGYJwejyxapqc6c6i55k+LKi
gYKxSaUAZmHOdPek/x/DDxsHFL4O2feEa3Rqi68u+mHrAPc2adCIGOnGpHHszyHKqN9zuLMbndX8
0m3cKyUjeo/TPptde2ynOos4R8jam3M5IRLiQONwWOsCwGNVmEVK+jCrsEx1SEwCWZ6pFStQT+YU
cnJGM6rHUX21OK7YWV+VKFIrvlvas/pu0bJrJGZGXTXWtbliZNH4KcurUd+KG62lQ+jU0M664bnh
ZM/6XW6Ixz1gotbGXeGjRG0X9c386I5jxRrE1kfhEw9xPmljf3XWGzazxUXlwFT3vtxmdGScsEeT
//zizsNVuvWNHqDLV6k3yQtGu7bl5nkgHKGNk+VVeq5sUarU+ng4qlJsu8G43Y0evJpf+bQJirY+
ZavkdfGoN+Opj62eB+gWZxcmlmIgLK18s26BRm/TyN2rPu2udrw8vAeHju8FiDwTxVZ0b6zrL6oy
434t8G+hndmcPM5vCW/cXkkiXf68vE0bgZ9z8Ytepa+/uzNiiJ58zEU4f2KgJG9I6EDZIXt4OR8H
JBrLq/qQMgkmdq7lRC4mdgQmOhrXbC+CG/eIfmxIUSkpRR7gzbUbs+rB3jKQ1O9qI9RnEMxCs+1Z
S6F2Gw4ErXvvt6+6H4wxcHWo/L2gyu/LAKHv05fcvW/V42AmvI6v3IAW9Np0CvAILVhkyxDW/miS
IOZApvcc8c9ol4oUyuk8qE3g3NKpQGzhXhkDB3b0UHGCoM39EJ1h4SjejBbmivGN3xG3sPE4/3L3
HxXOvaAHcACtrMZXBFGUlJXD9Tv3dEP8uw4OcpCif8I3olzxwCA0iuqitnrzTgOEJSWvgq76N763
1MTV8hvZU4f3lC1ntq4rtOb68fHRnNTnaa2oe4V4o0qJUtqMyjIAJeRpPd3yCp6MZ9fdKV+rbskv
rJMUVYvbRdYcHlCXXLM3EWuwrP3DCF+DB1bpaYUNNWghMSJlm0B5UaWaJ42sMDhVqWkzUlzGM7dB
/wlCQLhfaB1oMCoQ5ELRY0BEYyFkqU45JNuq6ahxm1vRl9yQI+LxKZfIYn/czGqD6493buTOxPtH
Y4v3pUXRFg2uLQIYhJsZXw1aaoaMjTUffT56bx6lj+cDdHPWl5uOoArkWWR7ROXczuH3s8eOWiPo
64XAzRXRLbdkjBnlGyhE6FMcYNtaULsy6hzZdec0oN/yWVwOM1F74vN1LCjd9K75dO5A79LRkoWv
s226NVZauiVroZyoDg7+I4WEWWcfKOEn+qziTgTxyw9oxNZGyrQ/9He3J7Rfd/UqLsb+5vBFHiMF
fw15jeZUJIYKUvvdKJBFj5TjmRQXrf+Q+WN+S6jJl3GYgdCiN3ve8FZ9DRMr/L8OpXei+eKVpmU+
qBISvww8e1JZ1CKtURiphFKeCn9QXWcCTj5DTcNMlsEVB3OgodaMHqEr6vhI7HfzLysy9ONLEwXC
YPL/YcG3Jz0zKhOwFU8a/2V8zuCWT7Ouh39+NXATSPUsEKO4PTiy0D05X0rOKNeuKuPBF50m/kp5
ERijDpTSHxO4AyYpKvC6YBdcH/Wt4n1xjNefozDLEaeEtEKtEh/bo46J4/g2YzQm9axNdspDRGL9
tuglhecs+cCSpag24iOg/G8L+WDf+mL9FtgW76HELVTUJR/yuf5GG6kkv+u2mZI3L+UrNsktfSIN
TQ+58bG6KMoqyLVSwMwzhSv0C1oA5PGrS1AxGjw9FsgZYeKVrsp9BdY8I6a1wJsQGfS7MeGvzQPp
xkOsjXDFFzqMmXrN0cDHLUNUMg/AGGuN7Nzo70btNS0Ls68HYnRoWVcHIFKdMHlKhNDE6LpSKuQd
XuUzGXToBIXYB/hq2LdHG9cVQAV19tTSU4DOHAV8thl4gacSBDVHu+94CZ5YMM9LkP8KfFyp+2t5
yrh3g17sGKe/JDJhpsiWePAteKHT0csNL3TwDKIUUQez29hBWyijzG91BMd9JdSnvCkBVM2hJJZd
Ux4ObOHBMYf/ga7WEMdUbEpdh82VrCuV+s/fptva4k79KIGGcmdyozRZ8XJ0Iz5r18WgyAD4kLve
cDLRjXOjDM63Z5+uwg7xAr0YcNv3cie0DfSwhI5O5ebgi9ChPmnxVRdWFzHeTwgKedImlQWm6e0G
gVBnFBS1VfoxrcGmAA11hrqsXGAUUs4xBJTXMIl9bbQNVNztMQUVvOn5Axg2bBrZxKY3XDeWMa5D
MaJQbyhhDLhptKZZQEqFh4VezXzLGIy4ahZy4ZRqvpAoVAqZ1iKjnkk/rVWZ6DXyKUJHq6r6b2P8
3iLBdRG45wAyqR+Uvttyct5XQsMsPLd0dYYCOWpWw80K9jrhba2muKOIbY6EpvGavNh9d8vEho3z
nDw7n8woVp+BqAGsZ4/nTR0SwfuONmR0/RL11eH3sQVcHwuo3Zu85dr57pn2TDZxkuqPWeiNrZTG
5i2mtVmHxkPdGQXTUzIhuRvN4LGFlcHUmvnmO8zuDpMlzWnVTLumGFfQ0eaXHI+pxJZgY5Y7aigd
qklz0PeX2E/MMsWUGuYBJY6VGwsc/ZOX4jv9a3hBQdA8aq/UjDpjOaVYWco56Fs9/4TBDzY390PT
D/Jdq8BjcFSNpYrtObrIe9I4VuSvKKmOH7biIzDDjJ8NIS0GnCGgwWBEMoxuZwmjMgQ1Ex5Sed5I
kFI/hjB7MOFtPUAKJpzS8RKIY0OjMJuNGSf5Ia4BIjsbkSakKAjGgoKONEWV/1x5gHWAIR4mrChq
J7bnGs0zEcxZlBsTsoNelyuGNZ/UBihWkim+Iv1yqG3RgmRZ7Wm5SS6EpW+Jiag4aApRlrCfWLqE
5nwDbB2CaQGdfvVWlB1Us3/YAkAc10BEveljp3BN4uYRKgec2RJQYuV63zCynLVtBBrpP2OycID0
hYuPET2qxzWoTLK/vgbJFVC+AwFb9SaES0gQgwfGSBmSR0clcnzR4FN8dKrXOnKKJivarYeZJ4Q2
r6hSZgn8ogN6L56hSOakP8hQz/Et9gtTC1k3WMeXmCiEiKHjwqlbngTNodOO/9RlWjaLdDYX8hRi
8Ouqi47vCl1PA50YHM12UUBiwn9EL6fa7eRi3il1g2wcPdggIn0AUw5ptyZ0GbmMt2coTzpNRm00
zeLXkW44ZfIMOiWs5vqb2JbRfgIiwPm4ajEIlHDpm7N/UvpE+Tb1MKnhAYOa5b0wVbQhwIgJGW19
4GhP78T4VrVC3WrH8uuB7tncBYHdPXSnQ22OjHDlloe/4BsuE6hiB4/OzydcYFvD4zSCFmkSGHNO
S7xTnAmdpW4BtpQMKfoyGSRWCBKBPH+Y/A+UKkEPPtMQ0idnKOVVM7zNM5XafKr/5MB71cbAeZ61
p1e70+9woGlIZ7yyoH+L0PGqtYT/D/uHNz/FwF9I1QhYX9tI1zB5h9LzNIgs26At9loQy63Q5E33
PtczxPno7NB4JxZjlnFZnDVMERnTxk86wyuJugJ3tjH7oAeLE9S62iWOuRNT1EuUCyCh2Rd0Fn7O
I+Om3Fio6AB/qlxKqFOiKA+YI2ExD+CzJBkBuM3Q7h+Jf4LKBh9AkMLZQLXhYRVg9Bsh563PDfBu
lWAhD9siAQBxJgt3pG3UUPDHfxy6lnU5C3x6Io4GhqIK/hyrTIjADS+FE4Z8hpOC2wQMEMIQ/Rb9
8u8sRHRg85c7PNsFvC63UL/CVA1UcnE6alIuRw39XuQvQO5SIqQS743rzFPn25MHL8nRB98EfnOe
Zf2xZD2WG6AOeSYyV2JpVcZ/ylwoA1swkIz2iTUkaucM+WhWryIGCqr97CjZ8EAxW9V4uOzvhecV
9y8xz1OKYZCYYFJPe+djfYMstbw2y5arTRmpOjmaUv0tPX+5bTl0mOnWfIHGL1QCdksMcQlkziI8
ib4uNOeziKPrEFJxh6wSn7yF27QORsOTu2ojTOgFaAQEU4QMhaf8Z2cvp50T5Vd6wOfuDBu2R9/E
pb0RZjYxZJQad96H5UGIJQnNcNVF6gw04DZkB4bhGVd4PE5tCOarunkGJ72cG1sGGknLhhKnGfXV
j8pfUi+thfSxIcP2YC7PFVL54kHiHZaeF3gljyF4xqCYVFD3MH1MiNJ334227TWSUkK9b5fBfQuN
6Y26OQZ/UOWopaqwdgy/CwSIy/YCEqel2UXeM2qhYUymEGtMgFi9rFJiXWyUvhkqTlq+iG2HSIeX
OXR2i3zWN8ps34GXz7XpzZYoWF0tOX7b9v7KyHV5l3HOM9D3ievgYK6VY9BD6VMyBOK3JgK3gjd9
dQFHyGDbPl4ZRDuZ93cFIvUCvXVO3JxRe+ytA/+0M+cDgSY656sUkGJLVDt8mj+NWuerCBBMeBCC
5JbRegtq+ZQvV4GHPOqu+Y2AwQntHpsDaEyoWr+Co4z4DUnS1gmlZI4ifDeIDTA5wjY6daW6fGaX
ptev7pAKQ0bJCSGvzizualAEzAgddvAIzBLKO1i30BMxlNMHNo5dczh16sF9MjKNfrDVLjoUeL8d
3yajVNqIsLAtqe0YritCb1OCrxKuVtSx0c3yM31H1pJglQd1WDymH8Rq9hH+Wz1B8rvSzkqpkKTV
SpYvJqVPlezDyu4jPypVD3dzNOVPz7nCxf574Q6ZhtoAdQQXwrC23AFLFYWPsmY6aszAHxe1j6d1
689U6kLhd0zqSiktV1MKswvlgszvfzDfD6PtLj885Q53FIrhotFbXCdPV2sL02b1aDRiWhfyQ3uF
ooLaEdPOFvi/eLHvb9rpOzRhlOKhT+Lng5AXHkJPpcZ5Sqcks7dn8mseTfl6oD1MLt223bLj/pVV
6gCUbgtuxuWrA4bDDdefT7fZfQV0GqwMD8muX/NDvdCT8Wehp9N3+CQ0c+rNL/MPSFThwjuprNFd
f612j1+VQ0gf8rjVzhWxkdPT34b0t9Xt1So89FIlKxeS4qfq9t3s41Qd5qv7O0lCpVd5oeY8pHDt
STIWyJHooSYNcwZmLZSfjPXtFatj3P6j4dTRCvjt25Tdzycim/dQ2/GEhpV2cn283L1rADAgJLHA
neZUa1iyPyFq2F+TObvAlLH+pkA7Z4CW5cv0Ad0TOykTvzXCOgmRwV+mUvabeW3tRLmQOrPLxU+q
J9XSLsuOg8HpDoTaBXyYgWrQ2BnEQMfbpSfN5kxCJ6Z9TOQzM8i9bRuTUmNZG4zquddzI08R5elc
z5HCHl1Uus0XEoLNBMG5Pajl5nZD7XqZ9ge9XGdQq6+hkHR2/X5pda7R/abyZfVNPFhBPw2/LpOb
guqIbvB6SW5cusTmAKyZ0RlW4N6igSIEX+etKSAZioaeLgwxFF/Ubz3qC9nugKDC2ER2hUgAB1/p
KFmN68eSmhdf9Gyzdxv5xOY6xgDi1ZT744bplvm/u5wMS2H5GEtEfDtulmKuQMZSYNivKApJr5aX
+5v0RSsoDwpUFG+H2Q1IaNSuJTzfSu6Cqqs6zp8HO7Hg41PBTCFfzqfVclosUST7aazX29PuPB1X
TnfGc8RuqGMquy3/TRrUlHkrYl19NQdVYIMDN62jONb883WEQo9/X0cxS5I0n6WV9NN1ZOl0WVqc
uQ55ZMJOJNZBsMSyCBVxmkqQXJW9ZUisniIXxFjjwlgmjWhqo/AuswCNxiiyEUR25JYw4izREqlO
86C5b6q5YIdQalwhWNnb0wXKhNuJjWxX1+6Inoo6uDdlP0BVrj547NZsgk7c/7UisfK5JAeNoQKV
MWwg+XyS/stwf+Q35fLH8ni6W6BIKpgSiDzwJtVj2F0O+5LRrH0dtgjVwZ/sTC++F4Er2wP6Yg0a
y4s3ClHt9jQ8GdE6PgoQiWiZFEWlHic0EGpwvCMDZWBwhOcKZ+Sh3M71A8WAqJNKEwwXTXH1pDXy
pmOCsQ/JuxW+P56/75NrjZ97n6xovJvelUdaQpxHEuL6neNeVn/TwzZQm9ICx30Dq0jq3NAMVseV
Opimk9wtdBznJD7MfQbgf8xy0uHQddSVtFuRnJcA9WMSfNmITh1F/MGrMuKgs8ZGNLw7ehM9CQCO
8HLPqhERA1EsqOmQUZ0glnYKdUTUEHgDNEuja45iFQAdZkPXDLcWwuk4bE1+GFad7qTki43JpRr2
hXFHSDqI4dGOVJBqJczXFHHSoutBSXq3tpkCAjw0AxnBsvmQeMbMgckHsiYdJX9yN0EWzI4woIRm
HM631rz8efkFBPvz8vvnJPy0730ky3llPS2cQLild0URHgNFzSh5cPY8wSWZT2OGRz+fNuJfxBJM
FQYvgNwrqkTQJ+jAJjY2pITQmhIRN+XAAuMd0BCME3by3yxZKf2NLgsLqYwrlpXyhWJw1/7hAW1y
+9J6kN+f8IC8i1OhJjXhzLdyW/0qfK9dcf0EAvfP/cwdzZLdXGsG6S7SFPydG7zIdB7ZfwdbK6Sq
sFI9AkcmIUPiK8jZynSJabgVIZY2SosTw2TLs1QUUI9DLSuVos1ju8Go46H+htgPiA0IQ2s4rBce
PBLZLrArC1TW+GjSjlM2KK3iHGXhKIZdDuTSEuRYYS11qEUBDz+Ddz0wg7X8ZZDTNfAyq3sMaWJG
D2FSmGUQq4wwCXa5SMfZS4rdQ+1y5KXPm0JV7LeSGK1Uy8BkBAoMouGaEGIaehrrOx+8d9PKgjqe
Qo1/j6Z2H0Kd39mi2PeIcWkPtObxvTFglxEq/e/AlCMa71b6BrbhiW4h76nF6sZPES0QVyQDhBPw
Bk9YmIeaXc2UCI6N1MyNGssLNYzeNw1YFFcw4wK0kf0fYWfWnDjWRNtfRARi1qskMGDm8vxCuFxl
5nnm19+1pO57O+p29BeEbYyx0HB0TubeO3d25ZizBz1nO+IVPoS8fBhnXHD9zQNUGHnMWtpiW11i
NOs9PAeEl34ykccQlHs6JAawleaW3dlzor0OG7I4gYvjIuK25wXZTgfOjPapTg32zBGWVp6EQWdW
muv8UY6t2pqn/813oBHLZpBI8f3wgy1CpR76cpc36ryytGqJTIdaMO4+lfgGc6jJ0elrVJDaP865
VcXTpSNrPWeZrD5H7mEH7O1PuQhmHiKS9NAmkdSEvBtkQmpDqQxo8ep9PUWGY8hC48B0IhFczrqj
ZB4C44fwzegCosUeMEv0tBe6/EFhWxbugTtnQGH+FEeXzvAjaz13oVanyFjnxayQhkIpnutkaWdC
+QL2kYodkHL+CVtOqQ7/r+qxEj+znboMY/hUZHGXJPE3z86NRHH824oqDzqlS/wQjsR0UodLptz/
FXkV/23hL8EoBiE1uUE5tS75x3y12hyKk1Nxd33KyoDgTz5M0HxklW2Ud/SdsHz1Rvcp/yJWb7eu
2gc1cTBaqnsNBCSkzIptipLpdy2iUaEol4eNKajSlfuE5TYuYU/s7Xpt2jZu3QgfrWde/9V0ZEk9
s+hSlrodWHFVWygrEgcSi3T59qZEW8q9Cypm1rNF7qPMVtDVL5vCOac5N6QP8FqxW2tfFw+3ObGF
eJLriGGy+GmWRiprF7+imR/NZ0XMt01/rt4UtfjIGvTpkp99GZ6WwXZMLX1N2N67avutfEEdqzed
cEhBAp8Blv8rvuNSkxbfYBHk0LjkjKnz+7Ic3xhMGcWmkU1Gx/nd28ChRnB+plhUpih493bwxfvA
gI0yCNbnrODrv1fp6r/k+ME/R8wfgENtcgurs4ARY7WtbFlWF3Mh5rC6xMIsu0eD37Nek9p/yG9s
cf7JpJpAlR/gc2mS6rQ7+y0q6tRGqAbeJ36nL6TwXJkFg1npr5tSvMaY2OOVyKTmDS9oDl+PwLQI
l7OiGOK/D7gQ5P/FsiHIV6uVSqVIklLI/+F3tjntr7XqOHd9skov11R0a5Ts4Rrslk+xyx8ZWyEC
GLJMY0Yfq1WvTK5+JJ1x0Qa4GBw7llypCDxCH9v82zcXeU2SS044+2uF7I9IkIRRyovnQ0AR/80s
QgW8RL5MtR9a/aKWIt3olbZ3dmOqQj8puT9RcJ1vU8klwzX9hZqQolWCxgqpJfgJf3Vv3ZZ9N7Kt
KhSYjAwvIauJPdimBNu+Q6skGny3+R2OLjOoggJkCrVhEtvZR2F//gS9nzrS3eC+FO2r719A/Y/t
dUTI2pnjxp5L2+Ypv688XJNNlOvbl2HOUaz9vBnvZ6dz/fJX4RalaTPMuh9TLsYzQGmzRK1O9h0+
PqMA/SRPjBufjNQCeLLYiqVT6dXgm63M/D1rkuS0lb4RvnD+ZFmUZQkTrMd5Q9ozqUwLMDI+SHnP
TdYWqsJPDoqtGAXZPWIsa00xS4Ud372oJ6BKcYq227kw05lezYOcFB0t/kHqcTKqUQtWwDFUgCfb
opVfHkbY58K3OL9eGF8QD/AYFSdsz9RDFNrlt3RvqaZgc1YgWVmRXq5t569O75ZFetq5YlwCOVWm
7spQ5jQtBKOWcgmY6XQ+b52+6Qj1JOzg3mTt5blSfBL7fY5k4J3h3UGfO/TsDr9+ChrTX9KzNh8z
PISnZ2iyEd7tDWIIawDrhWMbROociImKhUqp8D0dzZxFh7gPd8I3eJ8EXIBigyPwV0UVKjLCL6+C
Zy7TSVgXstTt0f+dDja9wwufP+mm27TQyAHvP05GxTffMx5e6nTymoysB/Eq5r3BtGApsZ8O7xk4
jPtQ4jbJ9LjY2XJq3CeHA8OIe3o6WD4dWQEdVNkl9LAqN/b29p2PL/Uc9+K+gzzGEgDHle92Txj0
S47Ge8AvIR+Hi33c7NbBz2kc9oVPrUzMtzcv0ycHkbc0/89Kqy0Q8h7fzUl1E75D9YuMetbyQ1EO
spwb199ZwetvNOQiLY/uG/1Jfv+VO5G755axl9jDcdDZbw7a/FTnKhai0pAq1PKtMSO3Zcad1t8a
OapXDj9X63rl96b7RUvkXXIpvKxr8fU73DfmL3R0CEbY+eLopVDPRbHwZbzq4ihO5Ssg//xG2++U
0c51CyE6fP80/1RmLAGr5UDWESwDtFR+jmmUw9I9BlMRAd4/lnu6E0iASubJ+NnpQuFvWlIjP0xx
TRbXL1993QUoI6PKN2pbBPBKrcK7wIHJw5GQOYVQu8c57pDEC/6zr2ZRv9zXmRgmTMGE1cMqxn6d
hOGMmherD3AJOmestOAh6NHuWPBgk4oyzcHlpkUVRevkYq4pIwNEj/BThaTR6P0FQp9fQGlppFJl
QQRc4G9yQH/LLqWUan3V2BY+VFk4a/SpzUgni8XkVVhM6bErgeoZ9yGI4bkXzlCXua+ACIZ8AN12
SCrkdW05oiBW4YGAYiq+pB0p/UuQg3KJxEjc/+wT/O6nZXLJ6gMFRv5vxhWrQxDlKnCo2093sggX
pShyiVpzO7KKotRfIP78K75iMHi4c/ix83fQViJKH2JauNkpOgBrufOVjQZHiLzhgUoGmcSM5s3M
2QLovfnIzxOiy8YSZYCcFi5Byrx5ojVBILHhotxfIJXYU5zo2A4yAmszE3X4mYtiBiBVnmAy+Swh
YHqWsWVq8urKKuWNDOupI0aNiotsknsupFylxG3ngJMo568tqu5OuFNefTveWPhx6ptJLf/qn6EA
GPkG4emRDPfWS8UplJ+uaeGk32bAjgGQvFBEwKnIMN8JH1Zll+54BUJGE3ZmBz2xzfkXHZXwkfHE
GkpLnFroolFspgLNvxqi3hmpnFLKK7M03LB80jYDTQXaKbWrnPnSQHistEILieNwM+BjKSFAWIwY
WbGKIwatc88h7rWCc39SZjBBoCF37P2V3WOG7xnCd3fH+IgMWCcy7IY4C1AbQhQlEyK3lJnFWu2k
AFEPc7MSCQH8XMgadGcAqk8pcrflVXLXqdFDnM4rUOnhM9QQsagwuSn9uKmwhpavqTLCG8T9V5ic
/fQYjkTzFoqpoFikegVvI0+oZf3G/idLjLiAC0A3ASj1staoaG99AlVDJkb0f1F+m7nmkw8ioFu+
lT5QCaX168b9woRT0qZUrkz+l/00C4DB/GXgXQFJEi3KowEV7pt3DuiPuiBnHa1S/JJiQFi5/9Lz
QUWgmSRwPh0FFEAr+ZLu3zRtn3xBMjf+9JMwByQNMYk9ft0eJt/mILKnGypgSFCeZ6+1K5xM7dl0
3tzORwBPcJrQP8L3FNM9ROJHgbyPeSdMeVixL6tnjvAg4l+huTVUAyeGV3zV17iF/ork3ZsbF9dV
awvupc2HfEmhnkdJpkSIcA+400LT1KwirVUXl85Kro34ZBB8r/+lDqVQD0Gx8/Vy40oQbniSdlgl
Esq8AqjZf0fSBTNj8AS4iqIsK8zJmBtTW3WshgWu2Fn0NG/RZMRKCzNdYT5ZE/Qij2oFM+AVBfYF
imWOMNtyYOn5HKW+yqCQBZGXrmAWwt6qc2NlcOBlTA4d0MSanetOyGrMS8ckuJMUqHKk778nrTAd
6UcICY0398BddxBS3s9iIQ2vSY/MpsS8cI2sT5FXJPnL3KF+WFaM+XdJJjUMLr4uA9m07YqVR4ZA
xRBrlXO8wvhFo8wVMB41VkDVB937w0y2JlCSbtgbLwX6Vtwak/ftp30OrcrIpnLFSVkVKKsRBrOz
VvVZnYZKpE0IUel8wTxSz+rvsmlyN/gbtC7Hxc8rXXrYVXZ01tq9YdsMPKa6h5UMcSWQFEul8HaR
c0hzLOAAMYQJd7gHuH3ZMdsDt7WuL0tKE5Y91wmr+HZoKPYjZ3dqI9giCx7nz5oH6gyQYKi2KHBI
By5muW1rr1AJ3ubMrLiy+jClDJ0Lpd+qQ8QOhEApPHumhGPV6uTplSn05xrpITsT2cpLLRIFFPb0
crryoUqi0reUF7UE54xOWfR54UV5B8tW3Wc6GRBxtamvC4c1yimc/suQZnP2zVL+kHnKowLzY3/t
cqaJ2Ja/egTWcFgWX27b0OxE5q0hHKUKzWL9CuUWwJJvQAgVc6hyUYaSnot0yZJKWNZvP4qAg375
3XV1TmcnqyYPv3xtDiiJ8SXncdrcAdWzwKGPuXRQqSCMZMcUsFTZlXeuAgoZWmi1UkcCHc98vdTY
o11xKItuuiPWUvxd8nFpTZv/T4bDQj6wiMPOW/YqOKZ1GEpgqt82ulJwk1VccJuiLSk8Snvshx6q
u4+uJNVWGq9agmOEYz0cxfejU8c7w0HCmKVxlLu7Q4IToCFO6SMUl1zVFREQgVna9muGAVCVxlTe
y1wtboD59/w7/2PzJe6hr5+V1TZq3PGd8jLu8XAovO+BatN3pOJiSYSRVT1mDlQhUzjo3Af2Rsz8
qE6CaN5xxvZh5aKWWLumlkFY8bMSFH/d/gdzWqr+K0RSK5WLtUK5UApTf9d/4IiT8uJWnFQK1ydt
WpzwLSlAYk+yiaha/c2pfWivmNePcyiR43upewBKyUyFgFSenTHFrW4PWhWJnrrsiGmJtZZZaQRF
NceBEeWI0eY8bsosQ64ZJHsxN/Xj/PVv1B6iAONFYctSt/Zc7Mu7sy7Momkr5PxQOC2LqZJAa+0F
rowdixFUkC87uouAdrLTWUEEyfGe/8mKEOYtltRxt9Z1g5oR3UyQWUT8D0sa3JJLhcmVC5e4J/9C
fgeOcKuLOQCdPleea103r5Aiw5NEDsy9XKcU2p2xuZugeq6wp55WdoP3rr51Ihp392+39sKyC6ki
8VcPdtpyVRaakqJFQZBWQYAZMDnvO3eLNnggmyCrvTeY4hu5Yiw8lH8xtiyn2prM9fNOQeKO4Cwq
0YawBBcgE0klUD3OU0Mf1HtFDI1dBLLKL2+PKrGQkZRV5Muf+8f7SAmmFed5ZqEqN6BopShlrY53
96OFTStu5GxONOIySru2jdcygsNpz1jf2ddZ3RmSn5RXKhmTyshWLqw8WE6dZ1NqnenSForGpqx3
PNtgCTxBaGRRo/zhgijxSJanJpdYVNIojdFTpwTm6FWqbTVr+Ns4ZPGUZUcSwjsiWo2dLI4tbUib
nBmM5KsPNJs00/HLo8okI87PTtiXr7TQz0MABqUm0XldewjXQgFoQ1+VASeUyqYXpLgeDy7XrOiK
PPcYaBEBYL8y60wwK6B00gXDJZKejPyh+DEBDXebdoasPo8bNg2sdAqYwhkyKHwNKKL0RDoJsSSR
ddDej3Tl8D8I3X/1tg/y/5gVFH78Y1Y45HKr4mFZkdH1XrJWpzSkFRp3FrBD5xK/nAjay33mKQJX
tPsbxvP6r8rsFJrg7sLtPr0TvZu8d7lFdebyBisNK8PcD6IwixGqfTEb2u7IlXpLmBLkCYErw9pw
gdWgwFuKnBhM+pvYinob4bisHXqmp6o9IO83tuOHSE/WPUWQYds0r6jWVw87RpBGEEYS0m8uQlnl
funt1DELCEnCTMMPHcfJbJVaXJAsbp8KLBoOFs1oTAcdxWbHJuTGJAZ+WtXYP9uKfO+HGTW6DCG0
RtwGhoAGCScaFy06aIDbYffe3rDIWC0ZtKc9qwOyvM/4KnPHMCvMJ5f/cZULFp79Sdv/8yL/Ifqb
z2q74n1dvj4R7yNZyhhlld3jJOiZM9refJVQSkgXQBk1xHRM4P8Dpf9X8U4pKBXDoFrK1wrVP1xc
15PKch7UNjLvJAPkgWCnVNbn63uUhLSZQDLoIy0kIXkoUpUlAj/hPaLvToK19grhjhrtMwiPhLAy
FOyMyEAVqvvlw4x1Qe+QPe9CoFJr8U2Ix/g79UBgIX88jknKzyBKk008HkyRTyv2Jspv0xIbfnxG
5YAiPttpH4aqaw4MqpSRTx0UDAF2D+Wf2iNs6AzY5luWJejDnX8XokIdPjKQlcZSZL4lMXCHrYNw
evMAVIP7fIv/Y4G7nI6ZaSlmFf7xBCNpZVgVMsVXTVMpnfQimahoCWnvyfIFzldKeDvcXyNz2w0b
2tMGSgrYCNvHrn8cunmae9K9MC07nWLDzZ9jdSbWtSqzNKrCf5hgRv/hNa+c2ZTpsqYYmkPaXI49
GciWynnKfGb5oWl+DoRU1qCWPhOUXhPtGD4Y6xAUUN4EYcx3u4z6mRs+zyaaHk6V7R3oOqX9GSBN
q/C65yA0erwB3fz3mAz+rWYzKDMeq/mwXA6L+T9ujcWmuN+Hl8DGCU5FtY8sKhB8n1KWyhSEfZ+y
xixuYPX+MMgwjnBFFzeHw3CyEna+I1pkNrpLepzBZ31VVFzhjyVHVgvafFRdh0qGCTO86tdjPt68
+USwU5RTxYyD5jpkbeHhUuB65YolEBk+1ED5iI1d3J3ETBR82azUSNcVT7H8DWjO3zPaU2TT+D0A
ecojZAu86oybPUGDHN1/n91S/s95p1qtFiqc2UK+SH+88h83/HZ23e6DaXB6yn+E/cdTvfzj8j09
1s+t/dP+kCwey50SPaHas4jS4WS1i8aD5eOUbGfd2/y6v1RIq2lU9blGa796YoZGDNBcJeOf610U
Dv57V4u1f93VUrGGxK5a/v/GwSy3PF/X5/Pp6XHxUunCal07uw/uJCYF7ZHibRDn6kFv1ikV4tNb
8RahT33e9sovm+T78ljEW7r8BrVDP4ZBlRj/8Hp7DDvlS/Tfuxnkw3+TL/1zLpf8/ceCvd6fc/Pc
In99KnW94xBhEcgCqlGmV/4KIZ8yAzCDS1EWh26mAxSLWlpInIbjD7Utat0Kq7OLuWNT9mmPwSCQ
CZvUR9e4F2SH6B3rwRboDYFAwAYMX93yX9VCzIsbgML1I8YPLIzr7xD/gnETOyEjIpUAR+l8siVL
za50gU9b9TG5Kly6YHQpfqvvysHMijbn2tmrJVJvkO+Wcb7TZwNAiZiZynnmPhR7lBv4rNKbkihk
sJX6a6hT9337RjgDPkZkDlemOE1cqcIbLnsOQU/oS1vJxqE974CMQRcb8+h8tugFDVXck2aVrzHc
luJgeV8rV4GRvsfPOxQkgGzPS+J3T4URU5ZrkE8QqZBP8Loxi3VyJZaQqmJ6VqBJWz/ucA8NARGR
FhqtyCdmkHMp04QWX2/Q2YtQFbuU1nYj4yYCM0s8Ueygp37oepAMhRsppfip7KVK8WlacqoHv6lA
6XX7YBcm61dvzLSK4q03RTeDdPhEpqdsxGRQsbjZivmWU5uxWUYLSlU5tv5G2KStsrDMnxdqBtTJ
5R84maRkQI4fIqQq5DwxeMIlF7DwwrPdpiYaeHdxZaF+MTMKn7WrqWOcFpmSZk7Bae10ulXxRtcM
1TmuhOvuuKd6yKIP9BZP6zcm7XR0ytOmVGAbu64M8FOdeWtPXsxYHcgM2s76LQSM1TdSJRCqTjZq
X5bqryzr0UCIquQ3M8zsptl9e78AqdKlNsuGCwC+bJGSjbQli3IQ8NmyZuHvISe50KRvKotyV/9V
eTwGd/ME6Ec1RRJSS0GiQ+SVStBY+dW7uQ4UicOsKMsiBemRAl3WF63ZOcp1mf3/0rhImom3K4lj
LO2iBU5SiwdKJQkgBsxUbBHaRURKsN5lpEj1pIVZ53btlFbwTVpn3pIlGZkox1BkS0ACyJkmIIYt
Sm3HbMacxo2pu8m9nABEr+SMZwIfUk9DF/5mQ/nM86raLT3lPklr6pcBdXoAp7qMWbF1bo8b2O2k
kbKK3Gmv1L//leQc2+Klflq+xRzLf7PL7E+x564rGy4pHU7Fg7I741+5XmXQqiVhjxLXdFZBLDTr
njG0KrK40vQIMWSQ1BgURI9oEw4vLsWytBhD/Tg39olwQwnbUq+105zTGtaq3R2uC9Qlndozsvgr
ZCmOBpXujQFOhgQEnaL2ICD8Pgz6IDkm9ZIdc1onqySr9OyZqSpbNB4hrkQTYh+mDPv9gpf0vJGz
QU3dOSERt/dAsZBmrJlXVp6OzL6uyEyBmVO93An0et+O8PKbnidwV85+WrVIQWKhRXEy2Tx/6Rnp
et4QRNZv79smhkk887oahCq2lDjaHyN1mV72Ikj3Efa1gm1nxQpcr+rYFJWrgV47KZASK7vOdFgT
pI/LR8eR9lAMNdIZMl6spoxWViS4M8aZ6ZC+QKX+gczf18TUgofBMTp8FbsMQkr3zJXMuM2wyx+H
hqGQA0VTIUWoi1bablYtt7+E3WKZTMv+8T7MlU9fiL+/9LUCkf6yznKSpmrWy63rB8BMDXokNq/f
ZtRZhaGhlAAmMVNbvnat0joF3oXdFYhRSAhuKX6ZqbEPfYsI82kvHIEI2bkAix9pJeAN0PcrEUsJ
OLAcl4Bk4AxZE5ef52/ZQ3m784NlhCXTSKBfE09N8MRM+ZTOtbcjRRWSNSLekHDK/wpWwNoCaQtn
hzCT9qiSHDgPRVOFuDUbPfMzT53dGcjGeH7VuPQ1wRMLugCM34HRpyMjxi299OSdD+SjgvJiI4Lg
E8Ks9ShsT5tpNSCwzOxJkEZPI/fE70xH7XJ73QOdfUpV6Y07xViuMBkAlXkkQKvY6Npfpl3X2f8O
hNIKq/9KaY3n/hEGLU6H+7ZYLlEO0XGC1egrjR6IIe5NvbiMIYTJSugGdQu8c1Kn2PNk5g6XVPpq
IwP715zAMP97/+hMYubw/+1hSLeSPBUbQaXyhyQtPw6Xm9m0aLYrBEqPAyYUEnCWSNgnqDrXoReB
4WzZyd5m3OaXmceid/vGQLKuNj5sBRjVKUSTXesWk9yMZs1a1NUgGHSPqzIuifS5muV2Laqh5hAJ
R83tINUo03tUGGrSsomElI8zN7e6S4mkFIYHg59XOnnku1mv2XLDdkcTbDIXdc9mQMsRSzOOj+uf
lSf/Wz2mCGI2K3gr+yUKKG9T64v/+dzyG5GTC39JS7WYFWSP+Ttrw/JVECJrrCKa5uvOLO4rxfRv
4xZYDv7JRQ59QqBEqqUJrWisEYMF0uJAzJDO52ZlRLEP9IIgXQPeRp3/WWrDfIlAnW6o7yrDIkuB
0bMRjxY1RFqkF9ZzOM+3XP/1upki+AcZBokeyotmNiYuHYvv0zROMkcdIiabShgUF/s8XbbuX1ks
ZDJJxY3hE0GTT4zW2flMmaXM7vatmilV7N2+FW15eAqRZOu2mMBsWT+IMIiuiv1iCsyZjBrbu+fG
ZwagFUFj9HnVN/9zg5P55duDEZwTbPYc+RX+KA2nrcoHmDo6QWKkLIBzE+6s+4kfjrn7ESuN5QCN
IaD07gXdm/F/Ctlxnh2srKSA9vppYOPrsVn5h1URSLyn0Iux+dZi+PhVwfCFf+bYDadSXyCfGE8r
DzNKFswDgOfBwZBweGnn7J0Q/HWJo5BCggo5jz46mWjZ47NLqpdMlNLfjWPFHyl95DbjmgpaZn9K
dyDdCCcFdsDvYpwaDeFyghFJ1/vOry3uSekzTodqr7f7m1fIEWRMnxKpqdJPOaCBq1XHGUqZffes
SosDlzokg/68Y0ZinGz6YLzg6D1xxT3sVIbJZoT+3bhjc/ZtqJGxJ6oMphyVRxv0b+CxBrd2WmA4
G66zawS7qfdQtv/ukLlf7cMxa8ueG0mSzL+ME+p2Jh8faBN4bfuG9bqawxStMAF0VJnnHSF4uMjw
NKZGR+SDRUx/tCewHTqiGyQfiAq5gNxhHMdkRBbsOVL6mgkVSSrJSkemRCmUy3EvOb8GYjfsD6ck
Tx6CWLEWQbLVHM6kB3XiENGABpUnQ83wjJsR6QPxmDsX/PCETF5DuiAqlCAqd2pVcVEgkOKW7Iw/
88MDZxPVAp/pCPFTCPjMDSnvYiC/B1gw5oj4OB9vJ8yxa4xWozrFE7Vubso04gD24lELxpf+vQ41
92LOTKGHo5eDTIHTnQ4+wPIKeakbXncktwoPHE/GJ9FAwTFZGs416XIbKPjTQ+Om4ExfwyjNvz36
Knf8zHKxGrI/Rx5CRea6t1N91qv2nbkAyD+drJz+BKlgrlCKmMW5o+6CV9kdcVemtWaJ9GU9OEH6
ogjqrMfRBHPF1eBaBLKbHruzqFrtHpDWTBrjGyZr7Q2a5FlyOUSnfH19jkvLaELkHa2qj4sZ+km0
1B0T9NU9ooT2yQ7lBc10SLfz9XHb/BnIeVRtLJqz5nFw6dEZCoOW8qtthdNoPbG6QE8a1+0VnjQs
NeKsNntSqidKarCrx0omMZRSd1EzQ/Irs5WQ2roT9KoZtMqX0gMWFauBfLhQibyvBjNsNhbx16wc
Ix8jMCVu3cNp5T7q50uSK6MPoNxThcBhFnXqUXCLL6f6V4pnsBuzHf72xR2K8l0Ta/giba1AYN++
KHCrfrBU4MuMc0wpqhzj0TJqBdUImx06vtWnySqe9jfxaPXQmqKtqp1w4R8E8ziaJuOESJw6yIf5
z9kxuRWjcm/xkEOsmEyTqDyPa8nvSXc0f73NKIQZ0AXskvt9jn7XZo9XULPpuXGeNub5z/D8tcGY
dPW5C36wtdIAZDs/f9i/zoP6qdDr1Dpz3H9ob13Cl3GA7Ub441UhRGcZvR/rtf5xPHj4QrTAYhrd
CPC+7OB4j6PqNC6c4vv3JcEEM45u/Wo+WvefAqoGyB3bx/bsqV4dhkN0FYSq+6j8fegUcYBYDaJc
u907/QpfSKswUSxEtx8oDKLSGT/F3SCffMaXzue0Od5Eu1Zxxy+c80OCwWhtTQ38sc2tgsKcIKV6
WUfLzZSqlHutcYZIzj3SrPjpeu/CsOB3rAbvffmaL0bbx8U8Wc/jE/5B+c/DtXFeJru3ZRRV+rN4
rpMpqs/x4Pq6TCb1STTfQeNSs4Z29PK+xZlgEV1y+A5d53FxFVEeFowGh2I8GZwRf2pURBF6EBM1
FeNl773I8xtLRxRXKNo/J8s2E/JD+SloPe4bqygsxIsoV+3f849lioST1c9aPq6ESW2U3KIhxY9J
M5fkBuO4ODg0sYMLE9ohHWGAtjGBaTSPngncl1Hn/fIVxgyrXL5+mUej22A2QSpIfd48iujEd7/W
K9G6mqDcTU77pEL4h4Zkn5zJoV51F3p4JaZCKTGczmIuEuFw7L2ArWr+fZr8fjo8lDv3RI88pm8I
OkTXo8YuWicUP+OitPtdu0TX6GlSL+YjOgj9nBfifu7nrP6z9Fyqw3A2+k/FZL6Ozq+NYq+ilThZ
6JX/b5xG03n083is3+qFePt0TyBzZmjvC+3Hc+fyMI3LpqCL4Ww4qS+3ySYmfO/2L8/F5i7mj7Xo
5/xtBRJ3HlTi02hejCbQOe3diELLI+vNkVWo3Anjy6CyjE9J/mv8g7akOGxtouWtfoxOb+NCPC01
5tPG5Jjsb8ltkty+8hMY70vyRQky6eYmusaIcnSMfZ9/Tkel6+MlmdSaNRwXtiyGL+iE4vp7aZrU
3sbRdRczTM9IfYd1VJSv53vrtowXneiUFPDIqD4UjvH4kJww3jxMMRIm5e5GpV9V/KvwvX29xhBB
n9PeKVl/vocPUcBNhbcDuWMHe4sYQWo8QAfWOL/ceLr5Be78QHiYGMzHp2XjxEVViL3pRMiNLw1A
nfIQH9ji8BqH3Vy30j8k42ZtirkCMxhWjPd4/lmjbfO9vdsg90LLsoxrxMFoAeu7ZP65/KyvP+uL
MRrmqM6e1GvRe7CLTy0YoEJ0HuYTfGfOzHRVEs/FoEcPSFxtbmS6Qf1z8g5KP46O+DWxn/D7RL9w
C7uB2ekOIVLAT7PZ87MqHnLSpPp7k1x7ASyTVrCaqUvKqgDKN8Zfm4G96o7xgcyVrnPpO/K4sCJO
6m9Q5Npsb8k2l3BSSFrdIuzVflgi+yRSblmaD4vUnX4IDi8xPxUoll06/dASKpOHmUlPm9feiU/Q
UaNARaQ9NQtNvsjig/otKZEn4w1LRm3d5pncWR7ePXUbvkenHXkXekijtd4BTaSKayRlABQuUSq+
VLkpJtBLupT6Mkvxi7UpazeTMp+64pJG+RuYTbr4/QYo/Vg2jn2IR4DDRdtKLW6wtLranof0nRHb
ebU6TzLJZRJdEl/64tnny/LeWf1qeb6eVQJ1ktSCM8IwpmJomylFghrKauWvQzV55Q+VHFb+armE
CQV/Joj9i30SdFHpGNC6IUDNJiuuwEot3Yb6OlVratc8QYX04qm0rb16ki1tR1ubyEQ6EPYPhab6
Eh95ZJd8b2bsJGnPxwoV5AKrEynCCrRPPnXKPaKSHL/+Xwd+hkH2KZS5xpif1M3o1XL6X3uYUfFY
vYP3bKeQbsHXtlCfOWZ8aAQ2+3h51EImn7YkPnb5177Uwg1hqAWAWznxZ8YRZOv+t//su5UsumlG
O/SrFjXZ2FwlJdrFMDhVb3oDSNLZfcCzvAEzMyM2iOE5dkyW6u4ZnqeWRJw3Qqlx6Vj6y2vcRNKv
Oktx66S272t0ZgL5Hmk+BVzUMKtbxmOX6lz9BzJfT6lZUO2BrgZKkudIllX2GPamKCTgZCVrzcvf
U//MVNQrMi7ALjqRgdvFFjpR9WkraAarG305q4ndNWEgNqx0eyBTY3EfJhQiKrm0xeDiNX17ine6
D6Yhfob7kX3PGYzbBNg/Cbb7M0NPp+Q9Vt0awZoFywmrczbENgHQ1pGck+9GuTvBfXKbZdfmUMCs
ECJaFGfliKq43T5RNSF36cP3a5oQtvYP5y4MKPOEdkKaq1jobBUnHRZJ68RZLHe3jv1Ke5UjMMia
cDVrzrNs+LqyXnXH7okt3cvYlP59mHOIBtv/ZVCvuZwFoOr8VFxYu1x7RnDXmHx7nArrdqqueWZ3
a04SuYk/ldfJmktWYPVpe0yGubeAA0dBkzOQRRYCKEbImq1Vn/Wh29anP6s0IaUBYgr2AoGGHC67
xnjJilXDJzcZqnlXFo/dMp+8xLnTqwFVwhAKf3lF1mSL7qdoN2K/9m20e0ysp3DU+AYuFkmjuRLf
P4S4TDc53IQ/Oxizcxsi41M+qMrd9M2RVW7RkbSk3ysqRN/owPPjfWY3CeUG/43VhVKmfyJ1/3S1
+EMDtTntVtXzCVeL7ZuJkhYPZmXCPBkJl3136AhxmNubkqYIBc/OQVR5dnxW8PeVTqAQkvFSI2vJ
NGOlRAN+JHrUiEDatBe/8UBUmAJpYsYCYPamvtqr5fTqpHr9ViqnbKmKpEzM2uvpdcxKJSxXnnOb
WaHuJ/8vvWhQLv7JNFNOS6VtSuAXYMXzf5yWcHGtjvfz3erpdv4c7wbr0vOC7kv513n596T0uMd8
aUbyuMe/+76/RCEZU3V6imrzX/v1U3nxHJweLlRbnnfRjFYmwfk1KI1mU3KD/S7a3Tfx8Y4UvYpP
661+Wj1ONi/HSf08TcJcazZ5vwTP1/WocOzlcqP9dbg492q57m2bLM4P0318fr4vkvKmU8uPVpdf
23C0OUyi7WG4hc6rtFr7YHCefs7Kb8flaLr9mLPgUH53XZyjCxKMsH2lzQAlh+Wna2FU2H/O8CG9
0LW89Fgu/Z5OPpelWXQu/r6tfq1nz6vbx3mejw7beZQ/j0qTp/KpvabRRzXOlfuLYrw/POQv9fk9
KZYeFpt4WXoOHhelaH1uLMqviyXPH+9hI6QpxrK9WP+44+p2iMvNPTDZ57VVWVKa3N4fWisy0Ydr
IaoU3vPnakRl4X2XkK/XHqbXx+JbabhAZVJc92/H0eZ783m/D/idXa1gcXEaHWutfa5bG65muLnx
bfF5WLaJ4tf77hziINoU33PYhD/lv2/3OE9nrYl4Zn8W9oLrj+u+mb/3l4iKStP4NCtEuVp/ccJ6
HXOuzXtuOspN6rU1rafHxSh3bRwm3QIrev1WGTLwc9yUQAGlh/LkOZ8fhtCW19HqdIjml/icIzX5
Pryejr3TulncfpD3XC8P2IRtoIEur+P9KDg+zLEH4oQvNr+KYTTbvixLo1yte91so/KGCzo8YinD
En0d3WrvQa51/7G5maBUkWuB8BDih9EhP7wX67kJmRZG4cdCFFLYd5v1MXc4lX1zASSJpL+QjI+j
/Obxev2xp0pl3wa1nNWSS7mxqCZjRNvBQxVd1LzO9zJRR3l4/Sof6vdpnRMWwGTXeuddsuPyhPXD
eEAKWox20/7xmHAmzoXXSqFZAtvCxZN8IFdf1OJSJVlVn+bnH8Xj+zoc0WY3uDzw4gUZ9KZ3ynXm
k/p+PIvmtZfK/nF6fSge4zsfRGBfiQqHiJrX2R3Ye3udJpXvfWuDSSF9zEFua37C/syd1A+DZPfN
MAE2OqM9yl9xGaSu71iNptun4GtcettWySwvP4CO6GLTLXqXTUbVayMo/D5cP27rx+q4HRzbl11M
y6stwHBu8lmdf5x3w8nh5zLEoH4I/AmWeaYp5ayXAy/pAK1uO+V+eZLsGR+z5vWYjOM16dvvyoLe
9ZQBdvYfmy0vwrY+zebt0jo5rqPpNFqOk1prd2ufS/3xhEzt+R7UV4tkEXZyucdxDuCBmSX3e7tt
77aH+nTXPhB4VLqLaXtDu6rSgE2cYHXPjV15EJwG5XuS+3mgBOQQH3PxHKtM2DDEROtcXD3HW+o9
87GGi9NcDD8OkrP8ru2CqFCM6F+Da9suGReTKSVwP0vhy+pjfol2v0+XeLpuls5DdudIqSqpWyXm
tl6Q1VaalXLnjMfZtD9ddleM82snV402l/pm87kvNcNiczXDeDm/wFCcJgjn1vkYhcgVqpf40N73
g1pjWwTa2LYXBOZXMqtyv7TpLCtd6fx6Kfc7IKcbz7/uvKuCiqP4WNo/8331ccXzeft2hkBprprj
SZyrtcP9A++pXsHogrhYfjgf4vxsVb8HPy/3eRzw+jz/tRtOz73d9vMahfP4UIq258Zq/JK/PI3X
q2h+H50Lz6djn/uneF9Ep3lSscnc8diblmZx+fC93L6Gz8VV87p+CW7N4/7n5TYIxvXrrVXMdXKH
Ub41uy3ia7hhhnqZ5aLcIaolu0sEJlVYx/dqdKm+3Ln38xo2L/lj/0KjsByXkk5AVbrjThsXJpET
xTPFZT1XjbFP3r5uV9ER0Cgfz4/R/vozWE6jzfl1EY5mT9uPC3Y5pfr19T4K7wyWqBBOo9kG5DQZ
zx63+x+V21sFhqx8j87IwFH+n1phDowp2EXnOdKbYvBcCb+v48fg8jWfD8cFCJy3dRPX7slo2ruO
LqxFGDNUW8Vq73Ro0z5mQulxjrVs8gl4sL43T2F32pu9H1/u5GIQJUGpPnkMe+MGVrZrBK61+FZp
BhdE5HTc2d7q4Y0rBkIQT/bJodqagIT9AmmrIgUuDDcsojMmNQgG3nD9Ubwkl84q176Uvu6T7vyF
6GA4xqjq8DNH/rJn7mKdzUeVr8WSKAHh8WH2nKv2KrQJYNPTZ8CHMKzv2KVcqxJEJcp+sFm+R1v2
hjiOWQUo+1TfXR5rszqIyJHS7PEbrnftcyUKhqVnPEFeC4PcvgeAcGaFHZznzcXqcz3HWLLwOj01
juPHzfq5iOyzMuR5OOmXfl02jd3uY04Pp3u0hkycMxEmt+3wXkmux+8aaXIh3o/j1aQ9r0a5jwL4
ey1e5h6nx2i1jMN8jDL3dumWa40pYzkPjVj6USDi+lW4RPnWkRL5AyjdItqVgqh27m4r7dmlmb8+
zMYvtxNytgUdQMvVaJd/y80ADBnF1/Ln9f67RkfO8fvhAnrdW1UG3MrFWnTPR7tNp3TuBhtIzkln
HSxYANtT2iOd41OtXkSmtny7F5vldXOa38RnLP4L1/n/Ie08lizHkiT7L7MeiICTxWxAHufMyQbi
FJw9cHx9nxe9qCyPkgiZ7pSqysqISAe5F3bN1FTV3F49pOal8x0ZqJyhrSK4rTTLaehGnxXIn75N
k0udnxpVsaNuW2EvqWKONzhB4wERKJ/EsLFddM1BayER0TxVdiWDgtpdnB6nYVO3L2a3rOjr+64C
5XyeTy6eofiXh1QzjVuOLv9r0dnBpcDcpfnubti1sQHzTPjMGPP9Wt7tTMSlUPXK/rXH0KciZWIl
4EAkdhK6Mk64ZWhX7bxVvNa3o9TRRVthFCAC868Q7NWyhdEB4NRrt4kW/EqveBMJzHMwm0huyHOG
5YB3Xu4W0BE6x+LJqpVPfraXd5E2m/ZQH79lAv3doX9CUxCnkpBuIxZruZMeuyOqr/tsGh9hVskX
4tJMXkPfYcqkOc780MvUW16sZTR42AJnCxH7g63FcDn4iaYb1jNQp2GyC+vxK0piD7fkudMdNbTZ
v8KwUAGGEreWnKF3lEuEcvCpjNdGactbEjkVldZGWwNXGouqPEAItA6yDfu5XgYfypv/bDzuJZPc
DqxWITzZ8R5i0ugRrjQFZhIsp+cIDOsmiMtS2hqBk/bLBGovCBGJaewWhavWuw5x6+v9oxHsqnSG
wLP0ZZc7QfVUgkR+xO188PddWdol/w/j93w+SK447uXtAJYQe2bpCaqtDa4Qk90mpDl2xKfnJE/t
k1Q49cFntOZV0p14HZ6ICMpKvhBWQNFBfnONgMYuUS3bfEwW6gaHfEe3m9fmSQIJ6GZ1bdfazGg9
C7xfcmuINTjnEnE/74IbWU68v79Ip4EkPXaCANL5LGy9DiNlaWmsw2hW5U5MI2BaWNN+ordDMJ5a
uyOESTYBIhA+Y3lh5Du1n9c8e3NqCxHIkgu8teEuqy+VthFwFiAPDdbmsA7lbR8cBHHfQzvCI1n1
2AqJ+DSKO7YhPsBYaT+/NPWsCWZGtymCtag6bMJ4QKrbmewduz0LL8W7dH5YojTLyZ9lp/Eb2t6L
Ku0KxAT+pvDnRfROCaFzkfzVVDddsC/vG4uuNN935rC9NHkrTuuxIQNVj0Fykiwnz1YJUiFxn94d
EZz/UeO3dtEEjhUeG7I6/nV5G9Tbsd4aeGFZnR1375XqJP57GT6HgeTI9FCM8sufiKCUSU32JKRP
1XjmtvPAniZb9mettvQFp5bsKr+UiEvrem4Fy+olXPSy03fEJztLwIT1jyZ0vPZC1WICYEbndHCS
fNvXZ0t3MEHSgu9Kn4cWycSlDjaKtbkbB0tzjfKNn69AtGbMqXWUUDjeb4M206Sl1W7GM/tES219
3SEe0J0Mwgz55nO6ViGir3TZq9/jW13M9LMkbbu+satkU/rnkVU3nETmMxF6+zHBIKWFk9ubzeZl
s9vsdt5ut9qtnN1i5SycBX8d3eNiTXvFVmyo04pNYuTd3czWbNKR5ejQhLHXa80mWjEgp3Rbe/25
XhwXx+9v8z20Rfsq2w44I8dkCtqw75zKnQOuOnP+23hPue05K2d15lLn3l5Y7metu0J6KgHIjf0Q
3wxOlKHfmsFmAjWPvvOV8Ei+fJDx4jlWL+n4po5P4lfAzEvxqfSfVXbDFBFTc8FLxdyOMpNUkvC1
y1uWTgo5m9+yfM/yxHgt6Iu6tQcIcqZrwA0fnwTtpGeHQmroYzHiL6PJOL5YiMlpgnKA0y7QPrpu
WXAkqFB2fO157K5ivA3Co3lTajesXrLg6Hdvvd/bcRY4hazacX3UmlU2HHXO0yRT7FCJcX/pPDH2
Xb/tvagpbK1zBG4vJwzfgaWFIrMnZRc1p5R9kPMrfbwope9UlKAUmVgqi45MdCk69qXFBDwSSpW4
IciSHbS3qH8Vo0uRJ44/JK5YUfcaG711EKW0zpA72mcOF1UdcrtQsVTiXx4hVMr8+TY5SslH1Ay2
ItHHGrmt+NAkN1m55oMTMXdF9Ll78zkzj1ZxZRfX93dD26T5S68VdhPQ/tNOav/RqU9x8tHe54Z+
oGjS4nU8XOSY9HXRprs6XUrFZZSOFJSieQ4AHOT42GX7ZnrWKjdDTdeT63xK6k6osE6MDwKW1HjL
5isgirh9KaIXVaH+8l9C7VwmBxOZTX8s7ufm0dcMvozgS8htCzNJ6TsYTwkr9mc46jdqG7gLrqSi
JumqJkmy/sO+LS58wfKlO2wevB9Tm6rNsGzIQ1hpGbwIejKtk50iT9vBrd8Mx/S9e4++5IP8SbNS
PmDoM32TTObvyo4uWHG56+ds3z8lT+ZkU7wCtP75huWHjOOf+NnPG/4x9yzW2zSSsjoFP0ufw0v4
2X4PQBajV9v0MBbcS11THNmJRY+NTuUi/lI+/3wPv9kjP+6Bv3B11UzDwCD63/mAjWEkeq+pyUVS
nF6fWR/anuOmm+mZ677yMnzbwnRyYSSbbX1zn9FKMHytuEE9sfYdH9HbulO/4Dtkgb03vwb1LRou
y7F8MxX7lFPdNYy5EKC7wAjVOCAPg7PiRL0htWVmEXQDwVEpSBOHlh9USNOOnsVLgM/xzpqWVmon
lQcT3673urZoIRsEhAm7+etK/NR4P96CbjFqAKNuHTe8H+KQNr4XQz+qmKX9kj1A0IcIgiQNau0E
g+7+mP9Bp4a+InTQx6R7ATD2zyvxm9jw5z38YGbmgdZlRcM9RLv67lRkGad74iRX/5I+dTAuCHct
HQ/j7QxpnVSH6VZpZadbRQB1+8vW/A8QJu/DlCTdxKVelX7sinuQCrmmyvEFgpET2RfLCy6Zqyz/
/Mg/8eP/fuJ/XeXHB1ukuayrFleZGLBVbWWcuN3hLwKl3wY3/LzIj48sy+Si03ou0s1o0fe72o5W
Y+xannSsNubzyomP0R6wLfvLK/w1EeLn120qpvVQbUrYkP4QcZlSbHTVqMeX1ukdMq7aEU7dU2O/
xHa2pwflMvXRi7d/fqXyA1z+01V/rJyV12PRNVwVHH4lzaBRQHfCwKX3oCnQCMU7dNl4LWNewrdf
ng+ubNPwA4X/X97Ij8WtoslITYkbwRd3A65PSKOacUeH2sGBKFDa40Hdm3vawPQo4+1wgHf6ydGS
On++E+mnmu6xA/65ED92QBK0kmyZSnwJdgJuf665wT/Euw5X6/I/uZKqmQQT01Jl9UcY6QtLN/yS
vfboxMWXbMV3g2/8TCdb+19e6ke00IysyvKOSw3wwyYGKFRQjHL6kn9jZP/n1/ePh/rBxzZVcUjr
hisxKHNHXkZTRbevqVev/vJIj3X4bev+60LaYx0/3k5RHtT/7/9I/zfui8ifHm9Phhizee0OkKAc
cd940SH5TFzpL9FHeryif78eWmpmAjCQRNQM89fx/I/ryaURZKV+jy6Vh32EI0PZBizcGjB8Ok9x
+ExpGaNwav//144LW1ipa4pBxqL9eKNRMnDwl3qIJeU7oOx0bCFNPEyY//qIv2/9f7uS/uOVCspg
RWmnhhe6bit89FHAFPjSZW74t8V7xJXfXua/nkn/Ee1qUZPL0tfCXyeo4k5r+cVHJqIjfq4RfP1l
q/ztao/f/8fSmYwGSoZJCS/m9r/JtcwLh5rh7wMcd+5/iam/H1P//hJ/RDIhFcY8z1kuefWenvWP
gp79X57np+bBYPv9Y0foP0KUYNRNmKu8vUdHn5GPW3PFLLN181AbLMT9Q6YgL/5+RP3tNf7oVE5d
ak3j9GvRglPHUV/tpuNLgNddDC/iz8/4n96iKeHELcmSLmPI/e9L1ilKeFdGmTQXt7MAIgxKof/B
F60YxHJVlc3H335sd63Jy0aX5eBi5rtWWtWmIw7H2HqxZLzlNRrBSK3uLiAJjbO4dZPSvceHjCyn
+8uCyo898c/PweTL1h4PqimSoTDv6N+fNlR97iVJk5M8N+CMKivMaERYMapzL90Gb77EkYdlhn/C
ywGAugGcG93p/m2m11SzrcSDzIgV3Z+X4Nf586e7+iHaHyocoEuFu5rO06w1nYk6xwjmYuSobx1d
9OJkVXP/F8BaWrld0y2ilRLvLCg2xnE/McEXRRicQfiPobgNs5WZbkAvh97rtgLtuX2IDlZy0rmW
z1phrTVuom7j5EaFa6prqXEV4aQBpnh/frDfzqifr/vHwSuMcRPqQpGc9FccE78eQ1YyrKyma/b+
5yspP2u2n1d6HCr/iDxSJt/lbuRK6cawo0VbzrRx071rT+04N6HPiu+66goA+WqPr+rJ/BS+otbp
vi2kdaDxdPFoP7WQ/oCGYMsy/etezFTEr/5ftqD08zj9eac/ThnfUDtN07PklNja3n+QQnVHWocz
vXea1aBjDlBB/nP//H7+dlX5xyc4DUEu+WXMFgP3YBDCLGGoACjLlldiDXA9YQubq/Rq/O3Cjxf/
+942MeiSdU3UfhpSBKrUBeogxCd9dGpgzJoB1nrlJIMXeMlVV7Bi6pRVvIubk3l3ByAyJHx/e3zt
P373DzMETTJ1Tf+1Uf+5Pe5TNTWZFZ9AqoxyKx4VfUkv3YAArACWbsZpWU14ffVozU4Pel8B7zpw
O8BIN0wdGr2TXW/N/hL7F01d3OjFSTMNocmLCJ2xdAxhH7KN2EMnBbGBo34kyZsGfeElFGJnErx2
WNepuTSA2HS73/Bl3ru/fG2/EVzYWYzAUyXs0MiedPHHGlewXvQ+jqNTz+jFNyRH38VO8Nnci+Iq
B6tycgd0/fHar4GzMNzY6HglWF7IeLIVZM+oXtzZGbfuaKl2dT5bCRh94qRAsP1Kyq8B0mR1XmAy
47td/JdjSFKUX6b2P7aKqkjAHRT8FGbqj1xlbHq50gItPgXfboN4A87ZJgdvQcIF4hABv9k9HPIl
jAJFPMiM8QOc7xO6kc9WeNPoRnyMJtPPaA9l2tkoF026yWAgBp1rnMVsncbXXNoIlQv9oWpPpfqp
wC3XaINPezgAerZWsFW4PADJU38/CfJNC+aD6hi2+arYqr8OlCXBIWBIiTXrVLfL0daH4Qnqirrq
ZHsCFph/IIMwNcLqoWwPQfzpa66lOCHEx1/T4qTnxvgYihejWVmgMIk95p7qBOssdSf8msLQkWCY
1tuYYvAGI4vx1zGtG6eO98IGZPmoYxzXwL6xEbVNyavRzgvcp+rNmKzgzOCmHYRO5DuFxU/x4JOM
8l4zadjf9yk9xVKHnj/MY6ybfFdjUmzxMT23kIlwHDCce3iQ8j0/T+JnKw4Md9DNfQCgsfQB7sD1
6TnPL/zqozdubY1fjtOp2+FV+C7IJ/GLrwSPqC2fU4s7fbpYJ1JOu3yd3Zj3Ks6Ni0l7z/OrmRGW
Tm33c813UEmgPypdY5jLE8SZg5qs+pN5oSFsHqK1eZ0EW4I6euxqr0mugQhV4VS00OxNt7x7MTSO
WfttTq/jtBBkV+2vMp3WWy45ho9WwY4sV0cjZXRP97hkQF+1KyOvW7aYFEFHhq9KF3epboXYFeWF
T/MxJpFUtTXEnJEoxdhfyLXwaOhWNOotqpypRB1597dl6OHBH2A/E19r+hD2MMxAZe+umZ9FZ0Qp
4UPQoK3thfQ6xIVUe7w3btH8lqAa4XYUvSLkR491ZiBfvo7oCB8eYqplmbduMe2bAM4AQQO7g1dA
0h6/klnRn9J2CX+ma9EjZ7mtroO91W5p8vTuZMy7WS8u1d6NvsELp3MONSVzJ3PRetOAng7tz02G
lDo6GY+nPkxd/EXSQVcR7SHbt9q2St1yw5Zu7zctde7CPE2dHCv20TOwnTLeweDbcSl/s7VAco1F
Cl2+dcoPEeuV/MTY0SRZyaLXddscj9B1B7dzrUtOiyUjQlK3+UTm9ZokZz31BtQPyGaeCkA8026e
W9OF9FN4U7Doj5U2G6FOLBSYw83uzlzaYQZ8nLEL8/Hc4lGCm63/VcNTg5lpPRX5zjgL8gYdK9uo
Zl/xjLae7fzXUhMcAXRSmHaitavRiRiJE5bb7GZoJ95u/ty+i+LJt1wNAxd1Vn/H/hs9RKsRbQll
egMm1Ne72rCz/pbhKQr78cg/8NO9UMU01eqdSf8gkawN1VbwHqKZ20Lvq8tdTQPQWP8a/dPhQwpB
jlavGz2IKN6AE5fyEVH2+Vt85gJ5xXOQXmZQ0gW7p7tyDxM78L0oXakln6db+x7zIpqlQSd5U9HW
4B7QNqDeUGuWKXtNNLvgDGXkzJMl2ncYrPI2qmd96lrypyJ/NdrpwYmylubkZXfofnRXU8/QmLO4
KqbMzvXT0AnuaJVsB5hmuNQXuH8wcqH3gpRGtCdlG7bzw12HARfm4FZOGmzk4ThC77oFmTtT6TBo
jk+vOXcRPgLsvYl44cV2cQyQyronwkjiGOGmhkCjnYfxlimRlyEPuV9S5oDRy46vJR8wcaYOnqHR
KbDKULjQiNlpCEGOWCs/7Isxb2AUj7TOEjtb4f4Q8e07fvilDnbSbeAr9VdubYTdL7+ZxG0wH4En
nD6YfA2zitcbfWkhLgmg5sKacfJyd5nMYxHv+GOYSNh9ibrljvN0tm2mDz+ne+jfpPx5CNcS2gUb
gHzXiQTD5R2FOmmjvE6gTXFgwtcrHpXE0ExuxAxtCdoWplAVcp1zNopMw33PjtW8Vel8oWgRzNMQ
0R++qg6fk5l5vMxQxl9Rd8oHaai5VLRKLNOWS3aGg00mHk7SjgY2uynk5S06vCHHqyIdrIQNW0N4
zhhBXRUzn/byZHxETInv3yxzGRsnk/5TknRuFB4tBh5glYGfi+DF5DG1iuOXvhYoPiS4r8q4COTB
EeDCMuxCzud68z6pXw2dwrQJZ3ekQT07JITmZ3X0Y/d0K9LiRR8Fu1VUuGKm28rHEh/kZhV3dsnP
uSuCc8edmzRvCFCsCU/Po7hN62eZH7kaktfYeI/rhSRtUoanQtyoYXj3rgHrwrIDxAzl98Sn3Fh7
vuOCQyGAQZrZ4aUWiS5M2mBoNdtiwr7E92j/++UXBI6R7TfSgL1z4A6BGxYvlrSJUcn10ou/1QUo
Mvd3bFNzplswxE7nTKsNVxl0p61hKFSpIwub/t4694+rZTfRhmMfga//ZAqbNCgdkXMstBqaj0/M
l7VVrbQruu+QE6NhUfmHJA5mg3gbPmo09Wct6ZewEuGrWlzhLtLTn+6YKjXftQH1xu6L3VRCWogd
8VQVbmsdem19ZwAoqUDtDAzrLB1CRhI6sMkRloWzUN/g7WLCHmC2He/ppuaf0t2rzZnfY6ygOWW2
j5n5Ws3M8knE68aw29RNo40mPWzMDZMG5VnzadBNe5KioKABTIf5UjgwCeUXzKwgq12j8hCqm4GD
sJ68W3+zcCu2B8QT41HVz/4EncKzKgggEDLLfVDbpSseKxjCtaNjHp15g7/15wkRI7l2RDAob5Pg
RGsZSmjKAm5bOOovD6JC4nTKBuYvK3qoT2YBO3lbdV4wrFLrkkkzZXJJ/JL1sCxfSAP6yQnv/O6i
qphNUC4jhE3iLg49k+N9SQI/0WVUPy0L5gqDBuXGEyR7BP7Fd6uB6wrz33zDGO8O9fzqf7VYdj10
1+nsrpzoWkK0UXonW4vYbmUnddv7bp47D87zrWA4rwLlxBMZ4AJdp3AktM4NpCKgexV+1xHfKJjk
02xAMmi45bNyKLR5EGy6YaY9KzOjnwXxEkjEXAnoWAaP/qh19xjEwmM50zmTPWi5I0W8XfcHQWZP
Qbno8c9C+TyfzsqljG5xiKRu3h8F7BbQqa2Jlk29gOyawfvYlcouMewYRsK0N/SFIAKvuIxdvXPU
KrbIEcJBgB4/hht8Dgo3cNGMx6uG7rKtlzSY+aYfb2VcZMWcpnNYOCSQ0IJGDHkaWGQoFnN6gwfo
KXQFhVWaspwN2r4EfAWysULP2unzirY6h7ZczXPsZHpwnvXoiEcyv41suXf/FME0M2dDQjpX6chc
Z9RkST4vRlc70OmumnX51YYvyp3ZRyuhO3eKQw5bNnvpEFHoO8HkarB4Eq+FJeUPdqx8UjME9xtb
q/Hnfe+OMAAUcJ+Fas4kCPkFfF6tPWbdzDBvcQG/yuthnM7b8kaSU7GtDvdxxndfMqCahYNa8lXf
pk0lrqodrevHeniaYMfpwUehaz61HQXXScMQS3JMHOOWOpQPfxUOT4q00eqXIJu39FF5Z80wk9HO
KGRP0IiQ1n6q5iWdnoViO4o2lG2ObfnG+ux64yXsHrAEnzisMI6PNrQ14CCOYxsqDk6Uggstg2Km
htK7FAXH3Kl86uLbsDcxK6rt4gmDNXMj4GscOzmDrbdq7ZDYldGcbDZ2SPTgi6DLhntU68ck3JMb
oqu2f5l738fdAKtMISd4uSub9vvxLM2e+e+PAL0uHuIkapQej7bH28uWFrmWv0i7c4ux6TAPsWw6
mpotTi9kmzXz4SX0kfA1JU+8O4YEvY/o/jW0l3t0ULERhvjXw9M6SPU+bOZds9eTZ6fKF9admBrO
+Pcg3T9xhGTdTecd+G4d547O4ITsZMjnWJrVBcxzsXYN/zQWkOW8vt0pmLStx5Byb3O/Gh2Foa0P
niqyYEM1S1w13dam7RcsJHtEfQv2pE1kS0nuTViiAyotZdkr3u/UdltKBQS6H+niar2kqF/NdZvA
aSL7dvgPrZKEJNHRGFgm3cYT4gM1df37I0onb0PmaB8JquZV7WHlgh7MzTld7WHeDEBVTvmlyI7/
FMxC8BhjA9tOZ3LLHfBxXhsv9UpESOxWPsGVwiZehagk4EWbMzK+gVGTZBlehQD5Dp+idKpy5i9h
eEOuu3t8nCLSKo96ARqMjS3OtcIE0WlP1B9VjgmD0Dx+o6g+wwup5zl3ajiVDx7NIaMlOV2TfX82
vrVrNMuvzTC3xFnlaZQinQsNhi9V3eqYLoveeIvWqBiQ2qWr6pIxr4U9qmDQoDrKPtFWoKkYCHiV
6ejmbmi2PhSi0IPKKI6eiTYEvShhs9yPTiW+id9WOw/8c1TtDJudfcd8uNjHtcufuTfYXiTQiHrz
rLfXtHUYESVaTg2tiSiP1wqiBOUAWcRauDdDwmLEE6ZDLKziIHNg+sc4CIYzAoIurPVmHYeL6imL
LtQ8Co5dqpdWy1K2G+ivxmrQ3ITyX7xymKEVUX1OAUfBZzzfRJIjwi1SgLMg3tmcoEpvR+Cy5WsX
fATl0xF4qZZJgk4tE/ykTzl+VumKqK4qedXTiAycz0aiamkNp82W8bDKrcTBdmoAVKIBq8VztViF
qh1atwE5ZIMwX57eiT8HyHcwH7C0+NZFL2xfRuMy8lFTvsjhzJBmdGUc63OEkHoIzipGRgE/VLa1
dluZMyE6jLVOCIPTa80EYT4McwifsmELfM0ZjIa8vPpoTsbqHFgv3BcHgC5eyXH4SlntCVn+BAm8
nFUyFZ26pxQkjsfXfnHOyNvUhwLv0CuLclhZ3SLBMBIsRXDGaBaYdnpMGBBNbR1cYjCeiakRZrMM
r5bgybZYP4nxgwebuOlr0c38bKkivg7c4WM8lok7SLj6CDVpzxKdSOa15bxzG7SzXkjJimitPdG4
ec1a2+3XwUMzT3HlcaIlKM1jpyupnwnQkCe/yBbXMsm8S0BB3ACGRyE5h1O5ttz4yrFoyA8PMAJ2
NJBvLp8ztAMMAShnSI2gcOKgj/QidQEvLb1GhzG4g//dFZvKvFgMBCtWkRrMIjrD8U7dmeioY+Qp
cwnpa7yO4DgrwWfTHzX/i7g2NS5vsAeyh4q77ZL31nebfntn8hDad9S55TEoV0ZPnutVtKNEJ1OX
btrbKmoeKq8KBXLP3F+SvyLe87x57KZf0XPkxtqBBamSHFH/AfOGwNUZeD49GxxZxapVt74nGUT3
l4AwrWEoEe4rrXf1K0JKXpVGcvkNv4VVQPi45vBA0EQvwbKNxuVEohJIcEUawETe/emYJ2ApqXqI
4nNV3kHFoBGOz2HPjHAVc5320LaHbJ2Fzh3pMomoL6147Zz5We/WrAW2L7g7YOGMKgroolhLz332
jZysugXDFUyie5ZQ6a+MZ81cKAOwi4CyqJwV/g4l1PQcVCQF2xBOlOr15U1/mEYRM9r6JFVbJD/Z
dzZ6mnnNqhuCqFDcBdAiHgyotZouOtUpD2JxxiSG6gssUJa2OsQ1ApfGHMB4y6/2p2JwaiALt1N1
wCsUT3M/X4PFmFTW+rqHAIiVBeOsq+PdmksKPl/BBFvfNSKPWi+VIfXfktoeZvlBnQilcyw/rUv6
1eMpAfk/2cL1nD5i+k5UIJWjlRcqSdEbnmX2GswnICEV3ZSJdU2zh7ff41WtDE9mvUmkFdhP0zkI
HWAx4v2FBYzoABmm07nuXvtv33CeO+nT9yC7BmeQuTIFt9rC4WZSIFPuoJWOaESw4kZrgUpf2E2g
W1BqNfsdo3PEaBc43q3hxp/AEauK0wpxWbFX0dmbwpNkLMhVcZnEutzcWApjOIBuGxtBCLEf3ujC
AASRDoBtg+yWJNeUBp/9hP5nfdc/ya3zSxO6lEZkzuG4Q4SXFwwAApC/JrIjXZGFuK2ORYgtX8vz
e7aNLFvuHVl30CglzPyBnw9oyCYd1n7GEnmIK3ErqcDpgGSL+91tw+2kfkJIwBSIwo7Jg0BQAMvS
EtjR4DBkbEPsGs/Q3pxoSzx861BhuQpOX4KXI6gGhCu+kzfzFViaXDGEE/atMcXaormmUk3Vz53y
qSiObzqR8FS3J7ZbNS2aDArpoks2qFFRJFId1FE+G6ipv3vp0q8G4WgNz2AeEzO/NTfq4ari0my4
lDSddqoiZ8wWCiwW62yMuxT8NocFi+xqk6kzuTiEEVpSl1OLYllU92VA3mWXuFdG556MeyLSQqSI
v6b0JKgnjG9vlLCyPCND1o/Ay8iZAFBiJ1lUR/lkSOvo3arngFZGxtQDZRP3B2OGB7b/ZRZ4bQsL
Y7zbbY+YwW0EdvAsRfrslg//MryqMIwCb4iczvhOlGOT4bkFK/wosErJPLmWxME1XVdYqBwX87bz
KsOzzBedbCTBqKs5WPkiuxZUV8jLFr2ylo3DIPo27kqxtg+Flwab8IG0HUzT046yjNWmVM1KrF6i
VWN9mAhdH6z8haz4boKNGZUiwtCZL1ROjPs1GhoD5vl5VJ5Fze1hlOM5rKGPyNJbkM4fNS6ws3To
MW74Fppn9u+dSVH3ZYzHXuiJIKpcxp423YWcQ568MVnIo6NPTk5JRVbOvMq7LXz0b4hIF0Vlh5jI
YC8FekPCZuPPLZwT2hY3zKn4uyafBmLMivTxXXoC6lpHu5ZSSfNt/bv7HGSvDfZp5Aqql0funb3b
AoEVq8ByAgNkl8OD0MUeSXZV5eT6Ev9I1KReg4OGyMLOZVwxEasjIJw6w9bEZbv07fqiOJC68dJP
wrXfUfzBDEsWd0CTl6SuXAmtmzI+RFC1vx3DazjVnh6Kbi+upZNlkQo9peLLkK/qzpghmxrxu62e
zFywC+2gc2pNbhjOfAxURuhK6OJMxMb6QkxPGBRFyXtVtAQiwABSIVBm0/+SOL/y1JjrZuVaAHr3
cdO8A+z743MhrUV+cLxWfGdEp9RhDyN8S5x/I/xyEU2pgA5dR0cxnVT+qUoaOzVeq3lPrh7dnTZO
nUhZi3Q+k+yoJhhPJjDTnwL5GS8E0TVvdAmYRKpaZ8ADERCNNsEZE6sdx+KTsua9mAtBxcKGUDXP
ZY8T7hpge30OXgG0ShqCUOgAMAiXRrMkJymZIvA5aw44UuK3cN/X07wCIV+N2U5QbuV0hlsqGV96
tJA1F0mFsU4ZJifsOWXkaJEwqw/O4PgxPBZ81tEnCJ+73I6RYo4fZHoZ30bi5NFM2uEUFCJy+Rq3
0aK24NbvddWW1ijAqCrLa7AyaoRKDp0HwqTfOZ3kWJabxO9YacYzGSJ84hXRCuFaS6aYIVRlGoSH
jEbT55h/9YyVwD973IgcSmiSVVd8me4gqoiuUAmtA48vWV3WMEmMSxphITnre0xhLAl1zyplplcH
DGUHWxY6xHts24A+vAvotA7yi/liPYRi2zq+IdTB5uFlcoH98k8qqFsdLTJ5m6xBqFFv191WZRw5
83oj7I+swYP+MM3HA6MWnwwSb2OFyz2oUf9S6Yg9F7G6NdK5JTz7s0P2S7h4JyZmSDVDfMHML5yP
wlvxbGybbm7gJUzTACutae0f8HBSbRkCQbub0ERDWvdi2AQ20pl1T5Fc2/MSpQSj5mOAhBmTOkmA
7PFatO5/cXRWO45jWxh+okhmuDWFGSrVN1aKzMx++vky0rkYnenpSiXO3mv9GKp740YFFzG2rLrt
qzGO1RMLZd5aEOD70Mv4wrKiEWms+hVghSMXB46ungRhBDG3aNntWT8wVOMVLrycngFp7U+bhjnu
ndixuE2zNW5RDzTBRurJRpY6V96jmo/ICRBdw8HVj7dJZ/gHhBF5cTp5NM1aeFQXkLExsVtlLX5g
J15czMvb6htyy0Wnov7XykcQ9UTGlvqtQytokdMM5+A3imgVjVxIBkA8HkFjI5ZOeuQNabA+uAlH
a3XF0Frs6XtIneG5SEIOE9C0FfgxGXIr7Lzvd8u4YY3FeptutcLOqSMLnYGHQvZ3TXHHMJuqpW0c
sVlyEveZxceY4LTd1co6Bwy4RBqIP404LH/8r/qtI28G0flpFlZOcFpDwhkGQ9XyV+GhbOwZb0Pf
/c7SSqOXDnSy+2taR2y2vXws54uKfVonqBECxvgMeg5LTznVXxmIl9geGqaX6W3N5QuUN9uML4Yg
7oL9wr5g8wRwN7UbuDOU/8IKdac1t4rwaPR1orsK+F3uBdW+bvA7kSkV21P+2RoHndEdRYBuXsmL
SwiVePFHI7tJvrTTjMRsPYEevftVAKoVxWm6tTh/cvzWJer8LR+xqJ6zxfKdBdbflPTSs0QHg12y
vDUlTMK2wg+jfg0EXDF0MWPdY+04XCLxGN7a6C4rLghX8hLsY0kaGQTGYPwWhDQdIntZfBdEwOOS
x3/ZviL6D/TbOO1LhBLF0YBA/xQ+0iVwtEEaXuxEz1bjPgRV9oyAgKhZcKXOgUfBMU0woe//q75F
gajExu2SnRza04/AtoL+6EYwX9JByJ9HmapkQuEqDq/xXOYrxs+6cIiGm88yFpwFF3oPtUfVICEx
N2GxHIJVLJz99NW1cNv8CU4rsrWTIObRIVS+1T0S5XxnHN2akat8569hezf4ELC7XRj6SFZIOSRo
qaXYSlWX4VGHlpZt0rx1eEbbADvA0gygXJOCUOgrQZGspHXb7iLPdqf9duov12RY/5jnxTm4DTif
8afsGkTz+l2bTxWBFTjoZpAGTnfYldBtF65tbvpsM8iOlg6uatpJ8rnQmA9ZEJbUgUizc40cwKZ5
tIgKQTxwURNSLVna8mcZ/7V7PTn95UyQuLIfen1nPXY1OGrSXgo3Ow3VPhY/q+YscJxkV1+9JHjK
TgX5yRXnkswvY3f+Eq4td+zsWx/22VWBAjvKdntJMp8FclODlIJA2DqtIUi2sIz7qB7Ugxyt+st0
S1fxioq6S0uqCxhOdau0b6MKbF/O1zogu+p/tDAoG6hJDXazOGUGuXKcF3iVhWGrfCtoZ+aDT54m
nqZJPC3KxwIL7ezyaZoUGka3nqoecdXtwvIhSLs63cyZU5KVsE3Vc6C6o+vXyJZMiJdDC4ulIooz
pzWm8fSBab0np8o/tXDDoiPmP6W4zvxXXnFZWGKw15gGFjhk7YLeGIbIctkOEbYt/PqwzvJ8DNnm
wB305qvQviHSbAGvrrIREUiCmlf2VJdW9l1oyw576Fv+sdQXeK8aq00tt9O/VZ6whcZTifpEgdcI
44+ifg79tXKaGiYqgP9SvDqvVqW6FThn0YpP5j6uPZ9jM/mboh1AJiQzoOW3PLnRT7lZjGcCDsTZ
bnZicUqpbBFYj8PyWrWO8ENChieB6pQI9jU15usYHkEqhE8dPPK9ByRORqiF7KTkofFlMeh0Hnf6
5FQNeOTkaNE2V/dkV3eP2LhlHIWhtjFpdM1fHVmvjci0vDYlFCbFDtmoFXokdmjsgx2vAfQX/x3C
F1/iEgM3wiqXBL8NLmWQguCz77F/Mmy3am3PGL/7zJ748v4/eBi332h8gp7qrwDXw+GlbJuvMHaD
bM8pdreqdqMoO3UkbOOaYByfBI7D/BzlZ8Bc2Y8dCVjDGgP0eo4wX33tJ8o8Vti3y+8WUMYASFS4
eWMPxNZ9sh++z0hr8Zeabn9u1t2n8ENwIh92z497DdD3PgFxpAqQ2Smlr4BwBs4TTyME+MCKucem
br66xfeO9QDocKk9F2egK442afTK1MnBivJVQ5bpSr9MpLQK27jG92YrgaMvdupELO19JFPQdFUg
V2HXnUhJ663xHwbYsNqFJEykuzpZNx1Rl1X2KcYrnYvQ4r9cFH9q5jbzSSd1SDmaPlla6XgVjaPk
7yKWJOkFvVSRkLoJsptM/Ff+kMtXIdpiYEvcaLy2aNl84EqclGMarhYqGMzBXOPfanB/uDE0R2Pn
44ZlO2PYD0h+RaI4/0tDl/gSM/r31r5xw0D4SG61ZICVCNk4tFjeV6yRzIfh4l5/jqaHSGF6GL5r
Zu8XN+i3qFhJJCEgKwsOY+8kBClGXi9/RBgyOxxT4aHSNg1T0IQMql7jc+/1ZaVuMHULiLDwj4fb
hf4QC3SD+x8t3oySZsnKT5DghiLSIv0duXAJDtYPk+K1BvxEfIL9AOaAwF0GFEQBJBXkMUheglbE
w9VakUptq5/+fQSKAKyKA7sks8WW6Al4X+OXtr+FhQfNAnlaqf9kgR4AoPfoqDHLxq5AfcS3YlgF
cLE9sNc5sEUN+VUN/jnJHY55bYfkHez4wDTeDmWVmB7WZGRkgLNWvBcYSqQreotu+ibEr7uqtdfc
JEdDvoO8I1atakdZCZ49ZFwhqcXTtjkqppclN8Az/HngGMnOVL2asN755BYwYFQNastZ+DISBIC2
qHtMP1nsiN3BwNHs/8r6mUxeBNeL8iD+5fFGTB3OGGGHxAVwmwC32NbTkzp8ZiWxMm4c7fP5mMxU
DZl3eQAgBRhDRDU6teqlf5rD9LLriVJFUrELJUoGlZjTbBncFH/fwOPBoUdsb6tYXhvUOlzLg8IO
e8q6ZURw26YlRGqoNuavYazDYkv9RbMZa7stP2TjJp3y5k/Gfsu+x8sXFEc7jaEXjcsy0NwEQ2i2
NeV/+UfaHcSPCXEEqy7TWR1QCmWN8WCpw0EFPyUiQqNWvkLMfxmbrbFYofmIlpV87Rnoflm21ZXG
TklfXbP1q3+KjJs9tjijLY0SLAQwYO9fKlvFqgsdsj7K+quBceVUbUnidfnehO87veWqIQUATQHw
jH7UFeevvxz4gjdw4yLI8Kr+I6HT2Gj1jRzT0B4vIsNVc4rfxTLjWwebVfxW7tt/Xo0fJiqHAyop
0Q6udm6LwCh/9N9A6RJP95eExF+SbELW2t9A9U6w4XdTFhewFf8EyM6qURLqm6bXQmB+gNz3QdMB
IjvpS8r2I00BKZGl9HVvUiLeRxc0XIBirMgZnGmnHx5jv85Fr6I+hrLMDLzksdjWCDT5dS3iJO7g
SXCpmWSjKYxKS5sPWbDtJBuuEuRKfZmh3dTs79D/Nrm214HV4dOvV5Ny6ZK7Whz05EpoC+tOWHM4
j2wnrNpTAjJ91ZB6EL5A4MPCRi0C5y/3dhT9fq1ZPKr6VCVIV5ApoS32hr1euSSWxZivi39+8Cdv
+UBffjMhqXECZDaxB01YvWaU314PTo82Tzk0pA4OKzPyapKAxcOblSY4S7IFenwR0s62+UQ/hx5/
SleoUGcYod0A9MkrVv4FTInX9fzBSluq/8Y3oJPu1Xw9inYOSgjgUHrNd2WspHoVN95c2iQWSt1N
I9AF15aRv0NiGmJVDjqvOkyPGZD84grWAfDKr5gZTv4pSFDQ2zk+5tl5kdmoeLAGTHzjiKfty/ev
kSDojqFahF9Vvyzqm2GcJu2DNVkiyyOGCLcKcZVpnwuZOepej5C9jWeigIvskGpELv41qFForrr/
jz1x8oTpHzIdGf+Jvsr7Jdzcol+qgOtIC9MN0Kyy2MFDggQ3BKe+lTTJKuSKkH4xMIS0NwU8wZi3
0BDOw9WHcwaEEdWHIaAl1azC+jf9ARwnD7g49F3qcZi4GahLRIuhfaegeKxdR/nzzVFRjN0zJtnC
K5GPUA7BxwLwZ5cwZi6mU4AWwqFH4CeToR+c+QeEfcuPXlhze4Lb2HaPJlkJRHzV++bXN3Y6dZjb
HEk323qVngzW9dRV5jPQWYMQpbOAf9DRheQfhRcp2AukE525DFKk4hNDxqZOBLsme0bt7BysM0sg
RtuNyGOyzP1NbLyGaY8x/dqcdW9yUwlnyXdJEZJ8Wwin8KSREKg7GWNv1+2q/A8zty8c+b9wxGfB
MxH3s/x4yx/hwoyrz1+FVIOctKnfvR9E04LhrRBc5n/TH5pYSTzH6LU2YbBEHqjvZGYCzeHdfqPD
jYdKc34PhFY6bAl7NEge3BnxKkg+8uGa6qsCrKJauFN5CFhkJpJBthLflQIbzCabztOMMpPdlK/j
MKzbjwyd6Rtdr/bmV8dbILmGge5nGSYkQd2FePs20jD+0abV/WqqHTXH+stnffTtNt0LRJA5/Qdg
pFQQRVa5IoV2OULZZIueh28Wj1qPG0NBTPZBLITfHnXINs4VtrlCQR7qcIS3jVVNz4W6UZstF6Mv
bknx0EG8CIFyOLe7Cbn436AhD1H3xT4K1onNvU+A+mLBz3qMP819GFYZ9ecBPXPtIfttjVsLOQu2
mO1vnk9Usn5o9jkZuzEHk6cq7IFEBQXs1Qp8fIKMoi2X4rSmQCBwqug+sFeU8YfKyljuP7vnzB5A
gH/mSiw9WnGL1uytY7MbWdEjRKKbaL0jR6aSfst4xT+o0Zo/rACic/+/Y4kX0wqd0E2cV/612JXJ
pgeCqP9mpgO/dzIT+juy+W9z3+3fo2c9kGmd7RRu4MA8Dn7ihMlmNq6kZs2txAm81tDbzew1Qb2u
nvJI4NlelJAHd9xqHfKJFGTA88t/pMLJGDFI8o80m7Sg6N87s+kuTbQ683ak294tNae5xcU2TTaV
uU8JNkopoUe/LLKhcPoad2BF0dzOxYGcKyTNEqGEu4/OaZwStiovalDJnXElQG30WbnWlfpVGlcD
0N0tCBAUZzp9gP9a3+K6BNY3alePN42DmymL7noaWJWjwbvH1xpqVtLCe6b5S73zPY3bBfKiDJZ+
wXs9a+Cz1DBuwUEDyUHCyUESFhtJJv9Fj92ouBfCcJ8QxtcwnvEAxM6EF7tNmjtdEjhmSjjIUNzm
/qclwtnWCdVGwmY2J1mwI90Ncg7OCdfHJ3CBeP5g0CkoECDfQ53Xvv5VVt8aUZ05+h2G+DDYTyjO
3ulvMctOIx0W4a1k6iLYKG0OWn8thZuGjjvsSEbTHyqYcBMwwZqeb/74ItDasMvltR8+wpzB9dDP
ZA6d5vmrJtxRvBuiZ7rH9cCqFZFDgsgVoo3eFq5ocLYWkNJDEZEcEMi2O65olWqLY3AGve/2LZ3B
wqPgobJ5RaJTLFzNbpFurLtXj61qQaDl6JAPgzFkJJGFIPBNTRQLHVXZhtjgiGol8xthhjrRkK22
NvpuQhu/IRtwFVzGYzouSZZEZ4f5iPGEhC8MalvFhUWqPEQFhu2U1ZOrmZiPQ8qj4unKEaImcocl
IZ2kOCqUn2jUY7kryNTh0R7ZMnkxW76k2wkbDt/gbtm2SNWtGtHhungS68ogqtIJJtzA2gSCfadt
0TMPbRYguX69NsKDthaQeqF3RnA/l04VHAHDGLBGFEJUS53w9iC7Dd/xf/w4QT3PEwKG2Oawf+bF
msrk4EGzSEqcgCNshvGIUF30xFuXuMwt7Q+ejOD9Oxd7IJEZ+ZsjmVs2B0JDM4hSl/uJbK1loW+D
Q0hkmBVp1vQHkxRQVYXIfqmABoNj8mAyn/52SCb2XOukD3rxs9/JKV9vKm5A8+L3zW1RMUDt87Ky
Ss+ErcQyvSUde5kyOsH6jQ6ad7Hfhopj2J1LswDzNAs+Jz69vRk6QiSk0OHx6Uv30sCJQF6tQPX6
787FOAANmVW2Qsgy2e7PCptEG//L0Dta/N3QaT43Z2exf3gC1VskaV8bJnLZ36TzQVR+ZSJMZv5A
KRxEUoem1/ToVUjH4YiVSlapChl+Ajd6Rw4r54K/gUwGxgLyUdmO5N1UH7T6EDEGpf/PIyLae354
S4GmCbcuC0TmcFM602TnO/6xx6TVIjYi3TPkqw3V55Mzt0L5VPz1Xjx7ffsc5n8ll3zHjVzyXI7s
OQEOCN8gm2647wNxtIvB8ZsdD2aDK+JfcqmNL7nvVvx/Cl9Vu452YoSQjKMjQEktnmCXSxVaFSns
XDKDzQfUDe9E4E88Cy3pjfzpIP8lHHApR5cQ8sZ/ZVyX0E0p2WGZFxnbiOtaWKMn+6MXnvBVFdTj
UHFkms/wZxD3yoQg+h1hYWk76Qd8hieyC1fpwgkyAhkRZQH+s10eU8HpyJqQP3S1tZR7blwK0MTu
nhEHduhND+1sF5LpBKA41FQD03NRHqOzVN3BvVroKbRxqquhhJ0I6pV/5Wwbq578L+s/hpPBik4A
JbXw5Psy4KOKIhb4kJNNDlxUX2ETuKCVFvOZ72QxUg7HnC6jtvF1Vxs3bI15CpfOYx9/AXpH0Y/4
pcCLhavSdzrKXpSlSLxyBFr0pRBJ3exqZqrqO85pfeZNzRS3zx+jIDggvzNPWtG4fXPRaOKeDoZM
Zg/DTnkGkC1aeP/xn5kS9f922KK3TbXB7bTVgIpB9XdAvxnEY5DkThUmXtTfiCaUu99q3KCf6Ird
jK5MYynP3gKDbUmBnb/EEqVNmVV/LnovoDUpAnPkbOs8DWPuM4X4pnvw2ftgPYSIqaHqQNioHkxy
/pQJNFgjT4Pg6WDA4+7P9LcYVed6WVDfuR8qa13DCdTEb6AmILE78IbkBEICooimIRBB4904/Kdi
dqs2kF5y4aCPvEvhdYBYKoovE6AtxtpgIFkga/oIjxgQP+w046v1fasIMGXIy5q4tYimCg58gwQ8
mUhaxCm6jszibCYZ2BZaUZEqo4BZGSsxc662VdWfSqLGl+Hf7+5SuprSjQi0r3DgsKglJCJ/GVCR
yS55tdzmYofnQ9qURCf9Qwsw/b2vUeAZtHQhkhORJBLS8Dq7FTkugU7l4DUSJydNxwpzG8B63Mvb
pkZCA9UunAewXqwrGlw4h7ZlIOXT9I6vBBdCv5d6xNdIjstR2eqgq+0+TE85PrRzg40FrYf0GENG
S7IcG4o0xKVWItI7TA8JSxbuaY2r4R6b/6RxZQzvdy1aCERIbpJsW9ebSiZDcgE9ODyN9P35HdAA
dTKrg6Nndg+CHuSOsZHsKVlruvPeEtRjVDyav4R+OPSn9TGnxgTvX+70V3Wg8P6AIAYN2wTRiDBp
/GDmitW90lLyg0hk9kptm+Y/YLyYaHzU80R5ph2ZiZBmzGrvwDQ2BgSZ+id8C68z5vfaR5+waCWF
D1a4hUQsHZowj/SRpq8MVjD1TEa4hVvln+mLcElaRZJTWf21BAPObrObxeWiv6NzleBISUbd9o98
YL22A7ROkvQX8gwj9WCyEed1FO9q+KwQdChGB5Sfcji5WWR74N4EpsdOk9tF8kVOa0cunSUdGdPU
S/mljMsATl5xst+iQkz1a4xnJY5cksQ44z1uvC69MJMO9LR9aYvLxEH3IM+zIga2DPf5C+Arg4kf
hT3ofE0jS+aCkQ5gTuo3wbdzwGiVLZVwywsgIxlhw8QUgQGRmVX4HmDteiDyln4QGicpUuEcJ4R1
PxWIebx6C7hQjzvN/NF8L/9b7OOXxm3SfcWH/ACABaJLng62Ek8TQC6lK6oGfelvhfkS/2t+aC6S
QM2sV1evwmxJvRXVB1bf/KJZsohfBJ9cEzrYAKqgA2bUOAjMZ7HTfJq9k+OXHze4HqQ1+XzXstzh
LyPFLiwPHbil7iiLjTjohG/ZonjWyMNq1uP4quVzWAWeWoqYQy1FRgm9V77LIvAaeOIJwcrHZkDt
XcKYZJy5ovqstehaG0iUGbsaZfY0PEFGcdOrDAVTu9Sn5izPqc0ZWfL/T460+BZBJdlYQyCyJvsa
62U0fqUkPMafAdrzX9OLiZhM6D8SV8E5vIZXrV9n+39GwRFGR2+2/xo/FuzZUrwEBgmNT/UiCi68
LaZ0F1Z6chCR/eRfAEJVsNE+eQb5Alr+raVkoHBI2R63ZndqMQ3c/eFz+o1SepcaLFPlpqdTOXkr
RL6z/AK3LtrRvTF/RWFZPU04RKjpNFnPmHHEjdjdDc1l2tNOInUEsM6XwNZ/Fw6xgTmUuq31oGpf
/vhRvrm1yj8OKDImj9IvxJDtRjqOOK3enBoDY3yVITWyZ9uUjiYmS75m/lW7Rs1TbV/TMSaTmdoJ
9JvQQ/KIagexp9Sgu3uzHH32F/Go5DIxqeYhxFhqC/SyHZHyEVbBFBMDvoR3/qEBH0YcttazZTgd
Jw/RWf1+7iGQoFaZchpNYSyyU+FuDMsE08o6mQJ7Do/cJiP8Am4SpqnLAvVsezcPwft955v2/kDf
VyDzP1+WnEeRDA0IAN1qkfdK8bTJ3sGL/Y+PbAagmVYn2B/gOaxzDLr4k4BtwvYPcZE+S1tRoFsI
hThedBMIEsabMOlgn8erntOMQ5Jk4Oy4wIuQv1ucUmMVibu+xGSy1e+LuxHeNdZaOf4AbMnzAwhh
WjySoQdK+E3F2yIA9XK5iNU91WZmwcdOxnGLjBtvCs1zeN6/iI4UK4TTXirf1XRfpF/6ZdYtXd2Q
9pBjtIhuM3xPgK+RlO/lxBvT7ZX6KEemreYHX1upjBsc1ACnzSonL29xjphpRu0TcUGvLHtrHUxP
VQeAeOrNCaZce+8NhJVidI74oJ2oOmtkitrzWYF99YtbUuTIpB1orGBvLNYjUmEkbwCBeXoO4xtM
VdYdUziFX4nF5m6ieeexNKuPeP7q9N07QHwFjzdinijl9RwdxxXfqA85uU0Unipr+HOBxwh9sXrg
EEYWQ5eRZGmWXbvazncmw+UvLqr1Yjx2lSMf4vgt0onCB7KHaF92J2wLvo20YcKCBAxA00eMDl/G
CjsTqL5VTsptyo7gRcp1NLG8WcFaP6jIH3bpw3zhhcbMsPKQ9LD5gtYM1ZnoZ27CFe/Mb/YcOFaP
gYvj/O9QoTxbPLgVDOnAS551W0f/Ht65Yckql999eZUT0L7Hh01SxozM61+oPV9c0Po9PjQSxMtf
eyBfODkWjcPcp6teScaJVW/fOdzhixO2RZRyNnC1u+1sL4Hu08O9pHvIig80LYjrxYP7KVijf7uW
wFlL/+PB9ox9myuTQ3ocnQDahVxyHN7IwlsKjz4y/H7RbqYI+VntOkxTeLgOI3IHBzbeZi0J9zrP
4ZXYaW6J8tBSq3q0uMdEy0yXefpXgg3ZBZcwncQgidD37ikUzxXa9zNsXbP9iSAEvHpTZpj23WnY
BHAK+EB17jpsg2smS383br9VzZsIqYX9ExCBme539801kVqta1OCzeXQuua5DM5JtNXRxx113fk0
IM6Fk/8ZQPNS5qWQaNnaH9nkTTQyLTY+QVuQ4M3FN456dJ7tca9y7xIcA0K/oB0F6R3C7KNqHwge
D60FFsMA0sAl2VdHGFvBN/GnHO7m2d4tojUUUI5cO/+BB43p7Y1X4QPwObbNfbeLX+a0VwF1evOw
+5wgbnhix3wJDMn5p+54dSHOkafJtW6wRwOv9g6FcFhTcehDzVrKN5+O/hanWJqxVEZg2oex8MC/
9P1IVvgPwiESiBMS8SFxvLJeopoEp79FeDpoDmE/dYnrP+Cr/6L9xAD2OaN/o6qy/+o/fBqlL9JI
Dyfng46YCRKQtyDYGfVaxGLjb9jKpG/7NRLZ064ZljNzncAY4FoG2sFKzXtEADafcGDzlfgEdlGQ
H6+6wjN28wGy3gdsP5e1tVug4XjDmjbMGAn0EwCaqycYXg8Ia4QjYS2/5gdqM/0SDk4GX/4AxzPW
2FuUdfvVDUvi85ljIvdOrHPF97HrVirKN8GlZhPxkG990ssBi07ALR1Evpt9tozXlxnL5RHGO/gh
EGM/XyCLOFReJ3IgYlf85yOCXJvuMrjnH4iY1I/C5kEGwaUPEBt7zaJNp1pvy3vEVQZxIhXNbaED
DsWYKd2UhaUBclLrQD9c99l4ZJBkHicQnmNe/BkAG+kTwbuoXHalZQ+EdFjoSg8QciojF0I2lXIy
mEEcP7PLpxmNtuKggVrsKas85AT7u7Xh4m/iMiSVW7gCALU8pp0T7OtXc0vP/sVo3psC6qJwZXxn
P0g/7ObabWsIX36AmzJqUjeM+PEqOS4zu76EgHnlyWanpPQB4huyNZ0Oeb5bTJj4wZnt9NRBPRBQ
0sEhiismW3fEYU8WJo6Gm9Pq2k2i/YwHYCtcfvTNA50Sc3UYdcQ44Oo7Kabhfjy0mjdEzrSmz7VZ
he8VCimHClrnUPcoGUs6GGHCDLZLa8RdZ1NHybrpazsKIOBKx+mtLSvxWBJQYSfyRa8o66GhadGe
YvHVt3e+L7o9dW7W3TL6+UClV+m5HtzQVcMNQiNTYcgf7RHcCECx271L4GxpNZGB4E44DFrXbzfG
W7NZ/Jp3fmH/xpQWHss/o7Pi10GbvEN6Ue/1GXFS9ck3Da4NxQClT1CfVOK8V0iXAzzvnWrHR8Pq
D+g/kovC6nTg2lcGoFaEShUyYygRh+kxGmwIAHAr6lPJJcf4AZ/EhiHdrOapXxCerQyDxBH1AORB
kxzKIQrS42XHNfAWNlvxF/EA78ceHcZi2XVOna9wGHaO+ce6T/mtwZmKHpsvT/yslWOrUnZbrbmP
msUvevjktyI6gHDbebLkfbLTDRv5jghWDSOAtOCTSxBSQWUgJfGE6s07Qi8+DMYroGQeZ63l2+FF
2JNVWnasCVEGWy8y9lNt2sS/d9JjwBf7Dm1YCz/FruggLzyy/qtrRTtmtBbEa6acON4RRgobvChA
Gl+6TU2tjWmtP6DpFcFEnOJpfE9rO7aulADOF0S3N6ZPVjcKEMEhVu2DXhrm9frNCZcPBN2zThb/
XjP2aGd5jAvzAgsxcdauxn3JybSKD1LgIHbKKgeZbSoQRG3JHM5z6030GmhQCFwnrKzodMN9+WDZ
o3motXPlybRmj+KquqG5QY9GqqgPNzfA3CzDa2S4JoKThS0hoICwvgTrKXBzHForJERq/BSjGx8Y
O4WJiJuSCtFaMpnALYOhgZN7B2nX2gbKCis9VMaSjZdNkQwKL8Wu+dRflEC8Bf20rTA88Z8gighN
+8SqwjJKssyqLzjYjH7zfrC/QWRXEwxqgZ3Y4TocJyf4x7ABiQrdUW34F4GROIZ8HZHPmNuLtm5h
12+UWx2pS2k+M3uJrQDxFrcuggwrx8V07Hj4wI+BUpVneAAjef0QZWDn1uT4RxPDqWRV6+FYfTUT
Khzb/Iw8mAUrXQWBi3vOuhpuTr0DVlfBop5xTQvs91KosFHsUlAUF+YLVXGz0wkOu4Nxc+zSXEH6
j81TLv6r3d1Aleah+0YoobynGGQrjb4BvuO5YwJibWctyR87jR+2wEO/f4JNWRw8DGRnk4R5BXf8
DqLIPMubBfaFJZUL/KxyOYt8VFbYO9IW9Hcp7kWMOy+iArB6qxsFCO2mVh5jOxFf49uUSghqsMsY
AR4GQktPIyJI3yU8dyAE5yHx0CiXMGdH5Pxufcm+Ck8NbfpROaJQKDsmJz1xdrwhm/Yf1FC2y55Y
8ZTP4ESCGNicvOUMks+QY+aw51hZYxyIbBITSppy0Uk4veFJAZ2WyexkDmg+2sdqzeyrL0sb5yaE
yhbIQy5tul8+WyqrqQ2Awoem5OZ9X1EG+0m1osGhdWfDQSxQWT/SpWq2i41MN5aJcMtOt+plIaF9
tfV76bK6geRZsqO6qOzIWLFGWJY1keHn2DOcC2V5D83DXCH/sG+TwUSvIF9Iz3RwrvaoBHCQ29qB
NhO6Bs8CGr1HuSGlhgmOoIkrMhDlKN2gNz4ytOQocGFdQjduv2i+yKAmaSEpXdQkTpO/pp8YL/4L
iTLr7RZGyiLybUEAWuY0OAlgotL4OW4qjQztHIU4stP8V8438UWHyUBKuIQ8hdNdj9hlERivyTVB
kM2V/EKkuYzQOhI8Ey6lHyOGSuZf8K4NDN9kxzDTY7QpXjqOyq0GemfwpSBH3wqPjEZmsh8+eV6R
qDTXcglzy7ZziPdMyEC5R5+L7l0HuUlfIFoU5Qh8IOVSqNdvJt6aX0r3BjgQ7+W/2gfH6oq2Jv3A
FvJHe/Kaoo837Ko7L+glrGmbgPntj9GHD6z9AryWd++7Ew80/1XCoI26HKfC+4lS1ggkwVApq2Fh
7jcKAkBop+X8Tz33dAxQO2dRi2MbrMKWsliz52o7Nh6K86bFBXkcNoE/wakWtFmvFr9IjWLBuoj4
4Hd5slLfHsCv6Qf0CuLeXnF7e0icuiOzNDkE4A7eCOUw8lJQfxV2Pa2RaHJREdiGiwPbBVCpau3E
DYWAv/N98owrtw/w4PgHtKqiTQEDsKXanbsXUBcXCfwDVLHudPQ0IhXhudNQQlrhCkHQcMJJ9VZG
D8uT8QDrOVA17SAzRZD0xseIA7EkYg542jyXQtdHu+FfOLevjE734nsnPOuLxg+AqiOUcjpxFpHe
MjmCF+Q2gi+oQgD3Jf0vjLKv5lQY/PVAwoMHW0SGyDK0PsheeV+Xzy7fcW5XE33F78Rf3+MFoB0O
VrzJCwYuZpxUc0QUlSz5aLSRKF2rfs8NOvjLbjQPkfatPEfUcJ7xzQTF6bVc/NNhy1sDToCYjS0g
iCnwnF0xGTPQAIOJwFrGX8MEyKxKZgUmVEQT6A759iEqJ7dIfOmkzu8wJbVYKDFrQNjhE3PqjxwQ
ABCFEA1EmsKvfCj7x6L4yBYMDNC6wvBW6PuoGkqEUHQdBEuEYZ/1eJwgfxAxkjCmj26WoZIHM9sP
WH+WXGBv5IFTleEi2nHvLqvqOf0MjlK76XxsiDY4F2QsGPYOOMTwQGzG+X2z4x8wfjMDJdcbyfyP
pPNaUpXNwvAVUUUUOZUM5tS2J5Tt7iaooGS4+nn4p2oOZmb37q3whbXe9QYBkSAsnepC+QhI/Iac
Tf66TJCTun4WQbdt/xLg82HxJNKHIt78oGLTEfosKtEaTdwhZRBog27BRScUCpTJnjgnflshFR0C
vEO1L7RW+Tcj67yhNbVU8skVvw06ph6dxTZgnC/81nb876VaHLi9qXBF8Vmo0qYI6Yr+H14zUKyT
lSYmTklYHdUjTAwELwtjunh0d8mISbU4ObgxIvxBdPJeG1hQqNYXX8M2of7AEZXhW+eDBG0LmtR8
ybnwQHTSOiOKOqJCfntwkUsLVkrEGZYLqTlHw2ejrODg1un4rOYeLyWUBhxUICHtFwoVv2hturVD
ZS1787OUYA4nigeuAHhMcUJQzJRCjvMfS1slTMFMGZmJ6AdP0hODOZ8yP+mXVL28+dFNTTDkxAFE
fTDZkmygzESysVHiAuSCKCGNzLqQd8D3zHhGJdGBpQXcq2CVwJSX5MgPQzRmZqoTTwPHj1WPq3Hd
miJpXXYN0tX6dG6zJVQKuk9j1QbZ88BnHHez5bQebq/YjmBL6D5zMeomTpVU8MbkGw1mG8634myL
BIzouQGZPUy1KbQujd1lmti4IU8ttnBmQz5OFTNhW6AUUlzy38cFQSuYFFD0iKF+gwwzvxsr1n8N
c6S5aHhAt+shckZ7dgDRIXAPLBVbkBaSI2QhngJRaCud+ngFZeKLExeBDktpErkE0t/wcmxOClZj
aRFCRycMjJY9vJ6G4N5yYxL1mzhTKU+fdjW0C6QcMEPxHwO8h75UYTcyk3OyQ9dBuXFmMZw2bLEW
ss/SGVGJKHvY+OjIBMMUftlyOU+VqwakYRxXWbxiqFiA+uPFha0WhAwIE7DFqRfiaY5QpFMYHhut
p0h//wnnDyoQejspBC/Q9mPi5Oqqys0OpgNeBktp2FSCExFUxZiZmwQaTZxXblxQBrVQhvjWUHnj
uU83YGLpSXG0kKmFEhN9AMSgFuQYJSYHPhNRlAzNuUdFBs7f3ND+PbEGoXsqQDwidI4WLfSMBC5v
dDkH+9kFMFKjleZkQ9dP2CYS9LP6Mrvj13Chguqh2XT4PTZ3OgculAJzM0RUonSGGZtgP/kHWi3f
cRtEh8kPhJweVF+fi3CDOv42JxorAlCgBByUJzDmAPBBf0THJ1w79R8tP9Pbv/yL2Maap8PNwPcm
gD2uLtzMr9EhSq1PfWCunFr9jDhii9qP812+T1UF53Lt0taMf2/WwyU7a1fp2j1v/+XFMEmI2iNE
nQ9mmenyISwq4OzcmyOQMG5tAj7xcHFCHVtLWcngXzpcVsnkwuc2qgw8I0iiNbfJj75+BH6OZM3G
rM6YiKIWkjUKBHSJI/IrSA5wtREgTHHkcCCoPL/fp9KF083H0gLkQFeKjJYbLQoYOqDrRXuHRPl7
amypKWioN9G/ffLVesOVATltfzC95juVXrXkoLAGYBKGb5rLyhsuFXYoLvre0yfxVOCP6B/tJ7QN
Vmm+j+/zn/dJngWzPTnvQXqk/OOXscKij9Xn4eDEtowNELc1SO2AS94i+eqDaKNP6Cr1628e1gGc
IpC0zexITlTs6vZnWa41cJ4leOTb7C6fYxaKsj3468IS/pI5VPf9pG8iPZJ+rNrHdMaAJRHtLNAu
rKUkZIlqUsCOz40QBnAdmVCr5shQMDPZsrjYpGAbyV9FvYt3SLQH0EDRG1/Hj41Z3Q9n2EsjrNAc
12SE0UuyqMPfcS+lXzLOnxk90B4N5eqzKvYvm1rEFbfw5IbviQglguHQRC6+RAKSTRBwNXxeJeru
05QrZn0mb1HVTnymgXtAvSn+7BXAjv4nXnhG01Nn4VJAQxLcF278XvbohcgnNbsOtZw/vl3CD6Hb
QW6muP8D8+NKJPNPEJaVcWNfQ88b+C1wxKlrUfgkay6CfsYluCkGdFUhwYpjTHImrAa2gbRX1S2F
NmWWBoPTjjafLUothRJ8x7BAJILuSz3q19kdOdf4N6V4Ij2DHcuXcrI/zmvK64T2vGIGZgFQQhjK
1GseNg7dSarvAfHeO7glh6erevIS/RGmBN/Ry9FTj5owCZUAmRa3M3aK0BGA6Fgw+4e5nYqrmUcj
Pd++AvWDbVBxbcNfeJ2w6afyCei/M+Fty/6wxUa9ILYZ82DnA6LeQB42G4DKCXzHBwW3YS6nDvNc
zoSv+g3XpMF65ppt6p83UwdQM6jZ/UK8LwVgxzNLhJGGg5YQ9rGPNLa6i1RoCJZKG/JHn35BDhxJ
ahBAwbmmYBdLtKDqXVrjVYxqlRPwyL8ouc9193IkE/SGeDdrDCCSgEulx9exXeP//Q66ZerPt88N
bqKrD/S039iw59/P5262nbCK6Tx9cH2yO8f5ERb2d/M9P2A28CG4FMKx2w7oNakrQUBYPw3LyVWu
SQlXDHwXRTulEWt7hf0AeZX5t8KKJHSSRkjgxqYEiv1u7k7POr6jE3Dql5XicWD47OOmCkA1WRwv
6rovtjejEXGb4gs2HaCzZe1R+KDN3qY+aa7Gievn+d+pxRuhs3A/S1mxYb3Q+atM76PKFv5IxyVX
Lz8Z/hRlbmpH7buZIAgYoQz3mEj/pdtX8Q06TTWfeFSokzhjCev8rR6rxH7wWHFBtqL5v/SbUwDn
pEPNJJZJxn48A6asZwRXvvCrsp/rAoHThBfxXT6wJHacohX+KZLVV/v8hW/dYvbvJYUaUQcZSBIM
MgnwFggRAGtZyyug7n6+juUliGjR+NzDDPIz9jpIpuDOPBze12lhVT/5NQ/e+360qbLjIwOB5Dwh
18wB56A/+r6ZEC3N5XEjVq3/gI+QUEynK+Z2MGpzq5fdx3vTjxuRDGntnr/g907LKVrHXN0c6Hc9
+6JQ54Dg/IGSTLPHaSdx5UDTm7sdEnguqdITTnH7xX+Fe8QZwKgiBY+rTbnDFdX4lzOYwS4S+xwJ
R6k5aqvL66G4HIP4x8hrjYlJ9oe+iTsr82MunFtKn/WtBTMik61iuQSBrLF2lLJVm+1G4ZL/SLgL
VOumD3rkCD/VlGXNqJASwMiORtItBMV/nKII3abVCVAvSvBPPi3DK7bQV4o2xqEIs9Kfp2Z2i4Ow
zciuA2SjwJVpS0kART6/nM03Le7G5fRYvtd40aW4hPcmu32+gCMEYKHj+qwO+PrQA3ri48r8BjKs
lq0k1wXCWzDxZoy3inTvsdUDSaNVqF6UnBRvIOtmWvvCYLPsntTkcImnaCTp9TtX95QrM2MjjJxM
DMpn/HRb/PZ/UFJ63AwytKjGWub64Qemx8exywU8/6DCpotim+THDkm1WuweXfAssAtY9zs8t2cH
zYUs6CSaExEumBJrKhlf6ZQ1XFmwaJ+HjgqhIa+eu6pe1n8g7PzGvr7pMNDa10AHtRE/F8Tuz/kB
ftNA7HLpgHtSiO5ZsNpV19eRbLrDJgazZt4AxFJCHkwtkckjpXu8JKq+yE7kKmv0K+I3+aSYUIoh
3HCQAJq2uLLmVCflxYiWo4ZHN6p7NnwcIF1Rj4xPWu/V7RpIN4PVbYfNm0amx5QxEZmBPkofTh6B
6Mvnon8zGAlnZXBn6N5p+wYvst7hWb0BB2Dg3uUNMcpPLUj078YI8nrJzv9A8cYEA3wD7IYOX9r/
vqcJOxmGW2gAsAXEbzUjLDs/x8ovm7UdV2W+pU2k7iW0WoLNMp1pGtY6VAkeqDoXKc46SEAzyF8e
OPBYM6525eMTdOpe2/3jAMSB6g/qdsscY/3JwnqcoJUqdbV+g6WBUO4RgOCJOEBunep/JtoIbD6Y
quE1dqNlqt/nmh+S/ujBe6kkHZP+dbpQB0fJ1wWrIf5cnsAoCVLxEDfOyROOCSh0dSY14+Pr0V+4
XcG1Nc2hdY/Ev5i1MDyW8ZzVBW8ID5uOUt+CTzLYQE2tOWyEHBbEgvcMUvSaeXQjSh4+KVbw8QNb
gwfOo740KZ703BtXWnvwznQ7WNnMQViJZzSOc6zoQf0V2oed6C2a8LU0LJDvrJtDjg7zwg0mrLm/
WnsJOT5a8sxlpiw4bVyNh/WpvRQug7hMe0dGo1r5Bf/x6T/2QCuv+Ma9zCE4oSkl0g+Us1h4UdY+
b71dwYsYDL6d7JZPF0QqfeJKh3vgJ9RyVwpAYDHz6tFmYYgVUW4s3rGfcf08A/1WyD9gXs1BxXsH
W+DYl8OHc9B1aVFKeDAA0UXYsM4DpcNnYzP/MQyoCgxQNGq7dRaTXmvOxPur30aG9yq/u6OM01P2
76mGwcOZ42FkIIbg9TO9TNmmN0NcuQpt7td0szn1ul8dDvMfofvmi3M9PSD5pbrLbFmdniz9J2pu
xmBMGMs/xjkEhup3A5oxjgyTFXvm11pIA9hwEU/jI2mlzK02+RPH305EhkUDEk2zsKT9SWV+xYsq
XNDNN04V6B/eOPdSvLm0yQTNIihPbbVbf/QVn4cdPyJCfXK0LNG24TGIUGqhqj8pgm8WBdy/+kvm
xY+/+ngTQYCro4TF2mj+13tjyYTiXrfi5xUcLxv9Ds7kW3YlTLXamy6uDBeoJEqaRbDOcNaOHDny
6x3WKNpaHpd6uUWnhyh1ZJBDsNUYGi6HuvI34A+GUg0zP818bOBkWoQZjr5ye2wMK5R4x6/9bC8p
F1E1u9pHArpJxl30uIHPq/WhzUDSWUidrcZL7en31RnCR8Xgc/4w569dYMSQmA7i23+14XseanOs
aljNjNi4DOEaEK1LScn/M42tX8Wb9liEjTOu9JqWK7abC91+8T4aZAcNzqfytd+/WjPD7IQNMRp8
2HX4+L/0cy1/D8P6VVrlWfvTfusT5wCUXOw1tmhC8i8hCht1qxWpXef/VPmvzr7kZB9Hp2fxG0SM
PDtCHnTGNxEUS6uJcE7z66dtbCW/ZzptPmE38orBr3CoJKqk3D5Fu9mIi6fN+s1db4YH9A5vPM2v
vIczg/a0Z5SbCbYGFYNVfRd2PPHG4cy2kQGh7FH0C+M4IBMPzBdiQ2nKS4E54wmRfWUaXo3hGZ6s
fX8qqt0bbyg8HlBw40f6qhZ3DuZq2egepfbzFiGljVzQ1pSkHYTOsclkAcU/2sDZDsPUxJg4Gn2E
lRdAtovQt3gHzy6w4oNkf0M1YHbGepUtATI9XeV7pXRWceRVNRDJ6TcZyzPLn3vtjcYBiyj0cx2e
/iKaiiuqCR4f5PkD6mwsVcgePygFDTIECUuHafVbR+vJeRUA6fXd4jldegoKGSyydA6Q+QsIkrQV
R55YD4tSV9nx7rzaPn5YlxXk6v7QqA4LFOfAtxim2ddgMG82ByZ7YFrovyp4AyCOmqdrVkVtXZrP
fSl8PYtti/iihduZ4lG8ho4i3utAw+4B4iqGovDoGNdh5mzhzPq8UNG8MS/nD4cp5dWTfvknSusN
Hwr4btO+vD/FbzWu0amhghLBUcYPQt0j7dzW3bUo3EbMlvp1diIJOmMWaLJCwfReE3v+ou+UpMMn
mCHb3Hv9g4kcDohdQSDFMDrV1pXOeG6esYZkxqNM0jM7/XkzvFxWIDD5toVxeKM/CAoIe6RAWSQK
t/zYbNcBmsEaTZ36vexCauxQw1g73TzxjzVCzX8mrGy0ciAPTBNYV6fuhwjtbHUWml0VUhJX29vD
gk7NaMFv/3gsyUlwrAdZIoX1Ku38F/PMOYL2kjjD/yNdCTzhl/e0Xyh7FrSUs6AAt9O2qQoYO+6f
7/0MRUIor58M6LfdwkAjXbqaNRtwVEDEgwgEh4cMj5otchQchHfgpcz3N4j07DdOv24XSq1nYKfi
Gb+NlTPXbV0IbQCcq9bSvzsPafOqOcYRPO8F46aQYWMOBkqt5s1l3AZODGzPjFFy0U4Q0KSOAS3J
n6ebRCEOZD146V2Hy8xSnJgweItB3UqQCbzh/oLmq+4cMxR0COomw5qdF5utH9hcLdiWX9SYm7a2
hG9oUTH+shqGVxxZNSi5owsLjOfxc+ie+ItnZ7nhbvOMZcMZ8obXA3PFKiQqVHM+J196sq9AhZBi
U6aRtUs6PLTs/mXNYTRYcy/Htxj9KOkATwJdrH7VeXLiMDMe/XaEDOlNZC9aUzxKnadKTexwckDy
i/mcHqzrL505DxOXuA91t7Mgr2YUcmf99jK+S8FV96fOF+/CNU2WdGgE1rOUPwne/UTrCqRlOJhb
ay8ScqALWy+nmPt0XCKS6hBCY9UcmGDNIPhBMr2/FWf2Ixn4N4AIVvfsDFz7OFISJ7WjChsuhRg1
ysx9Q3Iv8WEjHgTIFBJk60kMSkwhDbuEXHpCBSjAbAS9bJj3HdvNjJSVoPGqH+I9SqeGtYjgY1aF
Gb5V2OHGYB39MXmgE8T2IZxD5yQiBvKKOmWwaCdceB4AQ5WfeIASvJiw4x+G5KoEHdMsvJK/H8ky
lpAjXNTVxy4tYdm2y2QGdYQ6jBlNIHzrINxPDgQ2TG6O2/xCNgydv45tvNCYU5Cqvuxri1MKEjeL
+OHIyyKGh4y2l3Jl24hugRQdMInDhKGpr22TZZNPWTOXbImhP38TUzWQUui4nJ8cDXeQSuksRtu8
w/yCDRAFM/ZG8U8T4YgwzI53avH1EXev6KurbzOkL69fdBCq+15mj2VFbzJfyZyh1NdbQzZr6hJW
5PX1PPRRUPdfoobwxAynMXDpoG2t2WDalg8QO88TLhMfdZXOAjmTFlA2wAXUuScIa9nCvoTMh5qj
cCdAkFAsda2uNIZeo9uE8dzE0XAhrznlh9YR2l1CJEs1+GSzp6g/DXzoZ7ah3Eu87mKvwLnd2M/H
08yWtoO2pLaFRAmrIcxd+QMJUseVK4mDJ25aPYa9HwT25/ivmR5EgKfG8IURbsLgGtsM802jW1yr
+jcaaQntZ4zYmZiNdfnArmJbNJiNDEul9VOEhCI8MxS8BJlM/Klj/diiMsPtoC6cFo8a43Nt4Kyo
sGzHwBKwb3FxzK1iCrhkpzIWrfBepMOPo2MOQ5JSR1qjjeX2jZlLhhkZGBTtCe7LWxg98HoK1uvv
480rtCvNhRPWNht4GWmz5WQw1PUbxzR8IXnQd62zjL9J2QthrdjwTVW49cDN787jF37wdhmUk86h
AjiFheq1mK1KBI3Nml2stf5QBD0VGkSJ4pbhxADRC6vaTrkNX09YL1QSceLqUAgZ8SApQkryOQh+
/dupJ5mvPMYMOQRPeJ8+1UF7/mi1uhhhyJenmHJm1nHTwQtmWoLsbwgKuGXoNA0vJ6gAD5e31WxT
9PN8D0fCVwz8lo+urVgwphxfc5AWhBN+hJ2JSbZ0lwXMSWJH7gGNQaS6FX8p/WGPQWU6UnCLjfu4
UCFXP5QZYoGZc3qQK27gn3m9zslHjP+lBw6pKix+ZMbK3Avv3ofc9mq3b0wgi/HfvD8/NC/bkf6h
Hl7iPYcbqcPGtIbHMXnepec9eVHEHKvxX3YlPYi6gvnUl1f+UlgQptgqTiFxeaBPwMla2ZXjd9wg
cm5/emlFMym5VRPMBBjEu6bwSLsRNhMVEGHjl/gk4+EG6YsFMEJM+q08ZTLO/nBbWtyqbDjuAbYH
eesdNta0l1YiwoI2fmqZlDNPfiEX8qUrdCQNa9RqkVfMtuXZP1gpPbx62o8F3NTqmzFiXS/nxQ5Y
4NFYfTjJISanOMANGV+PaUYL2zGyR4R2FiNeuMv/zV37a99AesGm9yn7aoXc0y3YzR0iLB9CZM0s
xk4zp8h2HKI7RbeNpcg0OkxmZvI7W0+hXjza7h9bpyJnDot2kKXurG25VqHTtMxXIvRwZzZf4nOa
cpAizvzAuoAkF9ZNqCYoFG7Z9u0jrkzsGc6HhsnwSAvnmKiSifZPQ4LoknhjLNBtm7T//SWtzAzE
whqxaa4WxGnQdS56+HVbI/aiItC2WbYuPod/WJpzIzcyn/I4iHY2WSH0l070ZAjVbgEZo5kqT6wr
lAZxl6tA+47ptSnvZEcqYFqTGL1iGNStHqv5N8KtuEHZTS7IpcrdliCIJyxgDJ3Bwy3aJg0Qn5Tv
tQotddv60cMl5AAIAw7i4T1lQpSR98K7OECpfyMXRfVaDPIJxnrlYY+/XWVXlM/krXSYyMJIrLsv
bolHtecegF1UI66domNyegap8aR/OkN2RK/QGtKfj0Zyz0f8V8PqAmE18pOoIC14oXzCCR5AnPdB
PWjK2hR38Lg0zyX6hvet2eQrEbJocZutPSm5F7nfQqTEzhIOzl9+yZP9XDkqgJ4VHIogzg6E8CTC
tRk9TFK09Nbr/3As+UEpXf/rhuszPX1E0I8wyg4x8tBs8+Z46s7Qr6g/sWlS4B/DrGGgzbwhp/H3
iVKhzwQhUuyIM4LRyQsV/xQ6wzKhKsg8uDlvB9tABscpuLIHs1DiHcI4X/IW8A+RkMLoWzE7K8qp
W+cg3riSkCPC60hOxVcNmTOBv2E/fvh7IJoWqCAT15LxgY2ys32YPS0co4/ckX8J77vL6hRdURlf
pDkQBBgPVzU75EsCsIaQEYQjfn50YxH1p4RD1bCRvz131QOWJ33pwhrCqa3GuYAhWHbK6LVL/Hd3
rACxm4ptekwe8lPbtsIipHWJEVOfdAUxw+J9L0KFuS2rWY5MRfyFu8Y9RDPgNp8ZPZFDSEs8XjEH
kV0hWWZPp9vRrmDz/yA27YhX8yPnaDWbH82S0JdsGyzNLcoUzJ6yxQ41V4GxNuWjCc8wxtFuygXo
RDPSQsLPtMKp+k2pSIu5dBMUS5mvIhkL8Qt1taquqIJVNCk4g1s9h4rQ+s/VHEN/Kh2yKHAsegbG
mVq4W3j0nLzvA9b/DQDXSl6n7SnhHzjWlqWij1zlup2t/jWB7qgQbTFFJzgNEgzVa2YmFpa7BUfn
TqMqGq3jy4vguaSrBE9T1Rx6C4Xpy+GpoT59rJ35Tsc2FWZb5ZIIFamwhyjuaahS+I58GaP9ImiO
dRKvNZmW770gYPlsQF76UNmN5epxE/LFWXCIUOHRe8Imuz8+iwLfcW9+nV/haFEFv1lSKMIWDQRt
KmCGOg98QdzkN8xW47ey4ExSV6pb+u0/8b2PMCL9rWZbjVyhJ/YvwTtjSGLV6pKIROxBinNR76tz
QxDcEet55b1TcEdijPKiTcfFncg1AEQ0xe64kTKr/UaxQBbX6tVGDnS5WXaJKYrS6Mj7q7sAf4Nm
2+0MjwYZvMsNyZRQGQu87dkn7N9X/NyqG+k6GDqhFne17fzjCJ07kBiB1zl15kK6d7DRz/lEtnBZ
3cQoaJVVljy15fs7+46ILWevqEzzqHJ1RyARUYIrzlyV0eLsNEYr0c2ha2H+vaNyi7LVIwqnddLV
p+rnzUg+i/7kBju066O76wSS0KKQ3LPO47/+FHGzOwNJQj00NZuqs8k2KbGwk5sMGQ3ckzhoUKbh
B7MlahDZLaJ7HS0O5PYvcFo6Vm9eH5pZkM6PSr0hauYhHj/CJaViA6OmrvhkqJe41myorB/ju0dh
WlBPrQZtxTSD+pJ75VkF1Q9lG/kgEGHWFskIsLjRsYkX1sVhHB0Cc0bLmNB8rg6HUI6Cfv1j48Bj
bHM6ETqKRbR+z5dawsd9/jxkTGEeF3wFMiT1kXMoV3y7bupKtypH5JvtQbc9lPty1Sc+PS39ujqV
atY/aOMzbLV/34/1OUcnS8n8bLkmvB2nC1Z/s7VCfhEKCKZ2WC5a8boowr6+ZFAcmbNBAUSXSMgF
c/W9PPgYMiELNrW59VypUHxp8QNonFOv01o94hQNXPeCVpd2uVfCd0z/bP3jmCSMAW/hm9J4Y4nk
3kzgOaLRuJS+fh/2NP9A3EtuY7AcbuwsAWq0YeJzgLQuOneZI19yCt1il2I0LUGAJaCF+Rj2K3Yf
s6o4sivkH+hOBiiYsL+U9QCjRLrE7VYMal+7SAXdv8JErMGTi6gYglrwweDXdSihj1LG/SdwghLR
VKQrUhfxKVdgz8jYaTA5dd5zN8R1ioCnKngV4RvqSwmO6PWQQFP6qsl9Q7jj0vQct51xSNd5teoe
vgacOjoqbRLjRLyVL2RDc+2T6AihbV9HwZvKZGYZy7h1AHVUj8bZ7Nms+o3LhwdLpd39A4FtxiXB
MZrg07soTKXizxRaW9jzye4w5qWBxCfrqHT0j6UGqb4W/8ga+PxxcdHRG+DeZ4Tv4z8SYAfiZvAR
wMc0vz/ODXy7Jef3L30Hy5xQENEkamZRvDgFro6DmRjC94pReXCcwb/1Q14L7t7jErRJ4KoB/6mo
vnfKkStP+gczM7+0xabg8bSlizGcVrsPvKZ9JV8oDhfrax97x5pd4ZFnB/eHNp04APGvJH4ctcfS
oHYdvM/5KZHcaLU0UFgALnQsctYyY9VzeiPAoyT+5hMC4bj9dLHTS4uBDp9sMq+QA8JBlAY6qEmQ
FOcI+gIInfhD9A6coK2g2QjcL6SozOGfdcsPQH/HXAdeGOMAMPk5I3VLHJj5b15ZoMf2kK8VARo7
gDGsS8IqZS2ssTAgCOEje2IRDEC1sss3wfRUJQkQhPNR79/Li9DQzhCoIZ9HiFDHqFk6OABRz3e0
81Z+UiVEedjGmRPRhFP0QesNNRWM5s3hbHLDp4eG4sj8XPTSeXwngXLMABcpiKAIE5cTSup62GV+
3pig0ozHLUzqszoosEbTbfwna4Z9nk5IPFc4mxbtcH4t7zHWxiVuA4SIHGSmNuCsV/gcbsqc1yXt
beLJ+CIhH/q6pOtFC83EE/YYwTrI1F/QWWsr9BQBDAXVDU6aUxcPOPX5wcnS4yBgL0ZXHPFIodPR
P4Mmgla1EobSTp0EUbcBWW4iczqPY6/p98MAQEIhNOXF4LIPbwczwYzZGD2s/yHKvsaqxCp/SwZV
HvmbH/T5C9SSSxTmoMDDjitW1adCLQvyGfUPXHfIOX1jDxyOLn9UKH4nAgcZ0Jr0yV0Fw5cd2TJ0
I1dWfjJ39Y//OQ8p5inGnRhGnL/YVAtc0lmb2CAESFqw4YkNWM9+gnsZ9dRUM2DmYFQB1ddgWioW
eQtjoxxIjjSQ/369Tw/mCXMFzBEQQHfINQTEwRpmemGYF7ix+M3JVkEv6ZgegEIsFJ9uldDWgnmB
jU2bRDnFkb7GrEK3hh/MoEHpM4ccX9yTpvJPRUOy5NRvzupU2lDcxSnKpgPOgtQ9WRy+AaIbUEN4
gX72nW0GwB3ySbqO5CF6Kjv/h9nX6KW01rAVyRdccOK+mDvnOCo46S3vnaZaCqHBWBZo8rNSNmBN
bKLOVJFKOn1ik0+7F7EslrYPcYqa5ubBEWYuLf6i/1QkH5XWaQEPemCBVbLdfzzxfcjnePC70oGs
yo4EuUnSMNbwwM2y9F5Asr2y5MtRa4yoLZMrOU2W+vLEl0WxhnUMJ4vk/kf+H6D+9uxtzF4wo3Ip
fj+Cqf3D0Yey+fPyrX8dnHWLe4ppISPA2s0Ti3O9OheLKLeqvxpQE4kX7Q9C1Km+Tt9fkYHPEa/T
UkPsULpwZ+ROgxMEbiZm/Ac2y1DR+D7z592Swj1+7WDT6RaYBXlZGVlBS7aGtJFA1hnsQlSAISES
laJeGVO9qBwVe1A8qUHwTXPrcMwDAWrf2FY1QYokLyVJm5sFilYeJlth4UzOPJXNHIfjX3MkgmfA
NVlIui/usX3iugeIeziq4on9hrevvLBxsOrMKY/YRRk/0KXgszTeY/fBK+koCbdm4P0TsWE/L8l4
oU7iXJGIwTGNg8T4au7yW7B4FDjsCAXiLQAxcBokczsiUoOUgo8/EjpGrZ6Y2AlCJwXR2+vbZJgy
IMVkA5rK86Ud5e0yM2y+xGbLykZVj/W6I33HhQeoQ8VE1TZ7XKDiDAjxVhTfSWejvczAt9Ip+Qvk
tflhwze21Jnlib3ZTUVE3XqMKGI45JMyz5YNq/r6A33Xczx5uS0nrGT8XGmu/95uekgpuB9cKovU
EY9CdwOYNOKVLge5bfG32uGI2EOxie8BE9dQAs3QpRM8vJjyq+DUvh3h+MHfmk5GCwohZNeX4P8u
116XB3xZK9o/cR46SFCa2QP4/dUWg05+CdYQyYnZrGK3DglMl6S5kDZK5uhLQV1OTqH/GRiwHQjk
5NLVGM0ifrxP0O7AZHbK4AazwVLtgYrUpyUNP7ZgiWsA00A94XtU7Jk38RBsH+lEsxNxmkFegusW
rY9BlecBilAW7wT0KJWlwtj7jjBRC9OLscUbkx7z7/rfHZauATdwiylwdH0uflatL/+mzGXO7PAr
udttf+Q1TvJk57ERHnb1FfNRnIxRg7FY4ToDm2EwRydVd/ggmyhTIqBEh3JWDIZdirMfZGH5O5mi
wX0xXoHrVtlhUFcSxHAmoc9TpfkCdpWMbV4W1NZP7ie9P24j8HkU/r7I+AsvWnD1kL0KgLPqYBjx
gei5H8FUZ0ngVMeIqQU0p/v4CA2yszEQtZ64+1Ue5MXXEDLDefaYR5jldYa5A0K+beL+SVwsEmRx
ck7xSS+VPTgSOejqvyEY8FgjI4zArfvn9Ut8blw5nM30OsnH43nxP0vVJH+5/tnDnMYbt/BGxX9T
1yWB3xHiBCWsXPflihgeWXE6GvJveMW0FTfCgTSSplT8IzBoD5uVHwUdezNePH44AWdY+l36jTJs
ayarP2wColLZnfOnyzcHimLKDXXztRj2SmVHsMaQ0TOsWQwBlvVTN3aljSjxGUaKcVJoW34bfft6
mz+i/YHagBUx4x2r3VA0UtvIeMePfiNvOsNiHi68lrTdsJZoyzRYOkfmBEzeiZCwmFVLQGn8WXSK
sf5mrOxHp/TPwCjjTk3Minj6H5jJCBUM+Ogh3ToEMuwC4Xl9wQOYk8sKiWSvKGbpY+b5lVvY5kZn
AflY4YDMKJ4yd5Qw/9YeS+JxmusMqzfNIQVzJI6BvD6soymaNiNXFCpcRKYYNHGMBzwFPNLSqY69
kEXWTGasEAw8hilETOykjyVeMcpDFsOzxV8xOz7lvxxW6kD1yLU4LAi3bFOSihcjs7IkYWTKdW/1
jSnfRnU/BC821C1Z4t8NMKO1NEImBeVidntixjy5YUBeeYMJn5/Gl6aFY3MyuFFq/cijjjDoAWix
5GLpQ52BFQV5tFNJP2dOzkROMKl6FoTqPPVVjM9O50r4uHobpIl+6XXb5w1tJ+MHmxN9VKw5WQIO
0Hok4dzmiKVBuDb3ponF4Q2GOrpXHvsWR7xyidkJLDq6dFSm0ebJ0ho5mbdcqtREPQI5Ff+mlyu3
t14I5JEJBZZaxBODIBPr9T7jxYjLL+Zy0aqhKKTuIr3vg/1WEVIZk0tG6SN8fO63GRaC2M5y439W
bzhy+sz7YN/LH5wEj836vnCbIF5cckYz01sUniGv52uqejw2aVweB+qyttklqh3ND3GZwoQ8feot
85qBLrnflpPB2eaZi46gY74RSMlZSMmBZY7ZTIpHLsQS37xNbzkSA6yLkVJXvTK4Ww6zH7zriLLk
l8FweBIVDRfReSKY0ggQ/CI0boQ1UEP/ueiWPHeG9hwVeLhP6kvtVzm//DGyk1u+nkOAeiyYHrTu
yAm9IGO5dagXGLykCPxDCAxEsyZM9EGAIXbEILzQBmILXxvdDBK7o7YrbIqxoT/Ba/Lla6mfuX5e
saUScluaUCdaIrEfW9wt6IRmXDWkT8C8UWmY5P+Rdh47jqtbln6VQo1baHrT6OqBDEVSlpJCUsSE
CEsjOlEiKfLp+2PUJEKZSKHRuLjnJDLjJP1v9l7rW7i7+oRJBWftNJTGzZ6KtL46g6PgjjsFpshp
gZEd/nxoybhLqZLhG0XMpY+vR4YtkfIL2liMWVcbb6O+Rz4/U1cnwaboQ22c0MiusseSB3ONbqRk
gBRyA3pCl7X6IZwWfWHftxgYx9uaPjKfNAsWWx6N0o/K9vxR1/f5kcu7ColUGz9xCbBnGmUhMhq8
U8mqjafc2MpbFvJmh8F9KPhHufLKyo7ryQfipdUJdU1fpW+qp45UOmJOjCUFZebc+rP+9EdwmmUC
zomIGJrPdeuKgCz1Z8DUmeuPZslTftvTcI95bs84qKJ3Ol1svgIc8xd8/NPq7Zq8saJhT8szy2el
sKfCIibs4V+VoxRuMIXJaAvoLFHdC8YNSx2gUwIBAZSjES+H1Vha6vMQiHkKdXIpbHCOsjFmeVL7
duuRv8FbLo0YFI0BXWDcWBZyK6Y10IkM0+rFAfisVJsifFVRJTMshU8Xltu0Gsyqn0wHgBxIj6pH
tHZA66+LbiknlkK2w6qWgXCM2Dde8kPGXo8lFlt5fyOo6FcsGkRojafpF8NX9Irg6kt/H6wEd8YQ
rj8l5kor55ycn0wlpM/sTLhEzza0cRFu2MWlpyM7J/O5tUfFE0RFBFLF2AYRrmNF/RQ84boRYkel
uB8Svb5jtdS/1l8ni7aUD0UQ70AHg/WAjgdBVs2oxBKINnl8nTZYuXe58cwCb4CS+gZZn/SCckUI
NHeVlWRCGthIvM3qZppP1A96XxcZrt1lGTOUsKakrwoOlboVLzUNWZMFvsU2Hjsmfp5XIN/sZVl0
sqecGROF1YHyOqjntC8uwL5JSjI5sR4iy2al6ngMdNPmYsqqcUEbs03IchqWx4QoKZYc8phYNxRH
xQo/c0qQMj9BIXPZeOpHNWMHK8xQ/I6/uuuCbdHbuQROtWjJvRkzu6iYiJ22ZVpmX8YyCc0B33xJ
s79G/Y3UktibcTuSPMrlEh5wIqrl1cmgF0YewjMDlexkxsqco9tO4VezHyWMMZ6YsByoY9eumbEZ
YuUzag8q3WVQqac5a8XrnAUMSbv8M2+4g9QQ+lYBIzM75JS6UjMvzS9ZXkqSLVI9K/IrSzen1FEV
P/XFR4GliYeT/mRlnvwU0BrKv9L3RLIynnLDS7LgQSlM8xRHVixiy51OR0u1SEGm45GjxmYyPMqr
kHZJuwgYLY0vlXmMdTtOgXDd6s8lMvOPpuxDJbMFX6NBrDGkJZ+uL7TVgNeipvXqmsqOySubnJVR
+drS2FaRBW59IiFo19I7jEdjUjhAynBV9nl1O1M3W2uFna96tQTSi68YFCGmfxYLxpcRuS0pvcqH
sTiD2DbHLV2CHRq5CNcMuIWtTgNEDVzbZsiI3SqYR5UHTwUJSAzTD68PHFWbTwG+yIiat/5RYc+K
6F2giiTPwlLseFHhda0XnfgBcUJ3qEAV01ylRBFaV2XLohOJScpubMJalkT5OnAiC3dQNGuvS51B
OW6nzD1mshGfr2i6ogKaE49+GIWxnXwKJy8p5peYNtsYO/s7BrKALQosKYDmSANDbBAHH3T6m3ZC
DMd3RcCp/IKEqGgcesqNNtXqtVovxOjUz1OI8FWyXRFf8n4ONpGMA6bAEOBw8sxdfVkR+GQzy82x
irhmUqnzmFzMMWUxKqkHwcLCyAnwmcmELI6uC/2VEKcPmWbK+yUcS+/IDZvLRHm/DdYGjVqAJGwg
+ZzOR7FYmOAYwtH1vDOwQMbBsg6xUNslQlPk+i99efQ6jranMZQAfWGqh/pmUzYzdEsnFIRa0ckO
GAjXUYTehprNWD0Py3AhfxLqlO/O4aqjjUfKPIrhPfdLx/vRL6fXN52dNKXovulGu41m3ohum2ix
mWHcxLS3oMJWhc8KIgDK4LrH2xBItMSQA9T0p7BrstBM66XG181f9NTeNpTfUvm1YtmnrmleRtFK
qb/UqpfCWwMyntfcfFAQ+GKfgzcWjReX4UCKnitIJO1RY1SxQWYlEWEGlJ5cQx+GokW9okKPT9o0
g0K6Ym4yx4MdtcuTZNMy9Fk9bjtzo2kuY6zuxu4VJmtm6zt/Q0yFiI7JRZTscr/9V/aS0YEWIgX4
JwNH3th4Iz4dI8s+oxQ+QwdRqS5s3WJMM54mvr/sOyhvokNONM33GCS+YTUzOH1x7MYvgzUBCpm8
LNMbCJaABji2YEYOlve44U7p0VQOOgugQTztYAOQjV7MKpMnexurT+iQ2MK1ezmhu2cxUyrEuBKs
F4woBzRD0/7P//if/+d/v9/+V/CZr/OkDfLsP7KKtNEou17+6z9F+T//o/jv33Y+/us/NdWQdUOR
DNFUTVWTJV3hz99fN1EW9D/9P7LBWT/7WRxsZi+NpzwRBNBBrZikqIOZmS89SOLBEUVNvDumrnNU
WZYMQVI1Q9KM38c8ZaGhC50c7Op54AXgtYbxNnUvS1p6dB7zfTzvVsYidJI5mSqO4TG/74sdlVLn
uqUbubgsUq+wGO5W2Uo8xCvjWYfLSHnfKWzwOPA6lLXhBC/JSj6Idu7J42aRu8onwTizzFLtbBu4
kMhm9YzGg6e65N85HaNXMS0XwiF0TyuqcvhtbLohboIbawCIVHcvzoAU1GW2Su3OKVeinWzPi25W
2ud5bhWL0AVo7zLMzZipZ+KEQRAiDARP+zqt8VXBp7Dpz7tl72WOt/4a6iZbYq0H/m1w5bOIhZ+u
OJ/G+MqpRR74UzgJKOfW17kPB+tY7MJn3YpopRqev1A8KlKKy7qH+5gvfbd0TMskTzXif5QwIzuY
kfC5imbcN6fYGW49VynsTeM1gH/Ld0gYWoabeBNyhf7x4tDiBfvVTeo9nHQn9cjXddNJyaPBWDhV
Z+os9WT78kKy9lScmW+RS7AFYbkU1hg9p1TKJ8I+W1823G+KplMZkQFGWdzwlwUbvTn1pPmeatRC
dNDSUvxWHf8T16M1mPkLaUHjfQ6GeXaepTNq0y+VS1l6rq7l9WDOPl5aKIu+qiGuvv+AMn8JciZc
npzBIp2f5mdHGheu0pt2Yb/GSxNKU8a/BwtlFYFRwI19VD3VC5cYc1c5wA9IQBbF0Q35ypyQstAW
xstpr3Jz+zMt5qo5ZEeveek+5Xf7Pgwb+kWwHGxNkptPS8E1kZe/nl7TV37jVV8Vc8XN98Erra5X
NINwgltKhuFOX8WOxBPTV9F+YJtbZn8HirqjTGfRPpn3P6y+l313UX2PXtN9MfcXzVf0CsPe6XBE
UrDo3v2FugqW5lZw4+8PQ1u0rrnVFg2hirQlsjmnTwla8MJ54zauuEI7NQcqvS2teN5OxVXG7/d/
CRVJpAKSF4PgGFjCMp9dXGkJcHuRzPtn0J9j5XYriirpTFkMZvFc8MQVJ26LW6zVx+hL3IZO6Mj8
Httag2L36LRPHMFN99WX+E7VrJhTQ23dG7ydwVbzsnl/5tVXCre54NdQ/fUVe2GDP6FKQtewr6Ms
/JfWPbMqQXSJLmRxO2ZYPSluUiYeqlv/hTMEjXI8f/HT9bF1+e8o5fCm7+UtixCPvV1L2worMpMz
BeloyTJWGp0LHlYNmaffByqjnDiKfeGc5R2hzq+tAT9bcdm3EEsPYLr/MQgtkzKaCDlJSd0BMuw4
Z9Q5Iw9MhxEE3oj8ksZDVXEYfHtsCVUOBvh2KLFNCtnJAzukPJJOKhPLqInujxnIFq7sUViJTPlv
0oFTZ25kApO4WHirCpqzkHBOLMFXxQZ8CwmP7IdY2U4poZ+25WezpdryDAd4gJm5fC27XchKYWkM
n0mqreC/sqAeYZyCPALkaCvCnpsbl0nRYLmB4sdZsFEkCdoJ5vG+gdMxkZG5j0JxVIGUAR7W9BzK
y7tIKV63KwCeGYtl+MpYK5flXvyq5rpbvGJZclluvGDaAldxniM+t+CbWRdMcTodlrWxAuS9VVan
ec0PGit9lrqZJds687F7eQKA+ZY/3WY5aTLZVp0Fs9Jp94FdOoGNiVdWJxbYb3yJWIZjBxXXcJHs
bhZtcav86P95WfI8lxF7wPYVLvnkciPGZFSTwCFMyFahI86fsjcBLDxqJtQ3WIrRHGDwVEYv6WtP
Ei92FjgMm//6paGRPqI6x5UvhUlZowUY0q5ktzGOrW4HnvOdMcC5SmPqaay0hyajKieAahfA+2lS
Ld6Ezx04PX6axtPErJeXqXyIgQQkCihZc1nTj4Eyh5cZNzL5u70PE3foxTmYUyIfq2pagXKH8dFY
GAMvc+OIt3fySsLNBJlrOnp+7kawBPL5UvBdiZIl3p5qXBPgPMRJA0XLwQQmQgZSqXfwp9/4Gxau
VGfA/ix1t523Y7ATQ7yGV1T/vITFMqLSLQ3NqcwbuTmjG6RiBReOnbwDKEYbAyuRGe167qlyvO4T
fZbv+Bsw9K+fu0nuQCVkccQgiTdxpOPhpOvxnjvUaizw567oll/FvuYCMqYBKO6vjROtB1P+I+Qg
yx6CFi95d5bpLl3Hm2pOw9gp9wzJ0841F8E8PwbT2jVWovvfr5JvS4687KDcQMCf55h3jRVJkRto
LjiqrXzdzgdM4mjF3GIJYZhW6I0pHVGbI07osU/kSbUFdcHWp5+ib0z1/IzHr72SabtYRCt/4lUz
c94PeLl9tuU1QY5PVM/95WWGFtZWlirtJGCSF1egtYxdxxswSwmbPhDkPCsWkm1Yg2nxRAgPhYEI
9RbzE9XuCZP/InOBUs26xY1fodVb9dvHfEUt6XCdltP+zAoP+29/UkxqL7Qyc+u84v8WkUbOxcHL
CBEy+ghpcn0ky8nZgYS30Y4U5TbRGrtRMy+WA541TRr+umzRHPR18jQjV2Mpr8MnDyncM20ikDuf
KNa0TfikbKgM2VxhuKhm6lp30G6z30uH8prrPejP8vPlMGAfnyx053wgx29psHIWnUerwX6B+XMB
er8YNH8vBhvVb4UsFoOd4eWM0/neYGKTvPLYuPqW/oJ72kPnZO4U3GJOacal6eGc7JpVmDTha9zr
fD5kjLB+ZPNjy/bp5QZn9rQoQF8DP1nI7nUfrYM14Z3Oaee/Y6IAody/g8GaZMV1uuOt3KiuzItL
EOgCFKGXzEgRX0aL2yFwDecmwM0qoF2CEbEiXlNz4a943536KViZa3/pby4HbcNLY+dATIzl+YDr
8rPxupVpDyxtGS7YxrIBYyX/79sn//XuEfVraoJpGoqs/757oZLIhZrcgp228D16JSt5JtqRhxYL
kkdtE0C1kD1x6luYNuY38iRhRyz6Fz7Y9o9U2yjU6KRl5eaPNhbS/XM1NEXRRMVQVVVSZK3/8x8b
i7CLJV+VZX3rP+nvkU1XQwf7yvBFzQS/DrXsRxsL7S9HNHSZXYUiSoYq3R3xrFdKZ2SKts3e0z01
VNQxRCJc2KNZxQQDQT6kmnf6wLJyk9GGj/79KP7YSemGpiuiaagm2xpTEvtdz48LPl2aTlYuoboN
lv5UtWRwuckrbQdrWUwZLP59NOkvF8uRFFOTBN0QRfnuaHF4MwVF85UtQAdCADElDkGCjqxgCGaE
GRGc6BRrL6V3usxjBBt9rXFycR+chvDnPf91Gnf3PD1d5ahNzf40QKrCvF8ScMWHOdhMSYtvjrDK
3+FBWenKdJLpg4P/sY80tF8H7/e2P+541lWyr5fcg3Z0JMaC2wDTdLX7dA7acJ4z7m+f9hStxv8+
rPjHN3d32P7Pfxw2L/I2Pd8GypYkVaRxUS+oJbpkdmMerJ9aauuXRx/ToytVfx8yDg1sjxnv1nUO
AZahjXWlJ1gXm0nr0bH6AffXgHx3ef2b9+PyzILRRo91aFMvlFmedfuyKA7Gh7+re36edfoo3RrR
QP7WUeh58FqL/YXcH1wTRENW+Ih0Q707eJhmTVnzgW+pfF+GL0R5tsoYVyerlesUgQGi1mKaPPp0
//ZEfx71bhRtVNGI9VhWtspLP8+cwLpMtVEEwh9ADWV8wrxGwoNL/R6O/nWpd1WQm3rjiCdV2c54
fQkrtV8Ki+4toKCI5RhoyKdyuP36+jAeXe3fXqafV3s3457LIk0YV5TtlSZ+uDat77yB7gu3zJs+
f/CxPDiY1g8gP94mP7wZ1S3k1qKRUo+1E0PSJjTRM6cU2h4sJqQHz/G78PTjYLqfgpSLuaXSi7oi
+ds5b/CZeMELvg0ucs0LHM0HC5jVLkmJ29hrD2fcq48mor99QT9u8P3UJ8jKwD8NRGXbsPG6TGTD
YWRsXlHsuOLG2DIrBNOl9I6HHYiTH6L7eThG/W160ARV0qA+mJqo39324lyLvh5zCpgSYrzoxquM
YlSZQ1XuECQbI4F9ZTW9IQQ40XZcRrRo9Qf34e+PQ1INQ6XEqMnm3cesqW2SxINK2YpHfYVMeV+s
QY4eJCf7Uj0wquoyeMKcAIwdVg2afWqsuHFx2ucPJ+e/voY/TuXuC8/TTjmfm5uyPRKhhYxzzQ4N
Sp/2Xr+eDv9+5ZW/Pv4fx7r7sCUcR1Umdv1o0oBDGRP1jF4bUZROh5rNPgIRjH0jnzQF+tX+BHdA
S6fpY7AEPMb9wGAO2E37IMr2WEBG5d19Jll80hLvoAPi3uiZU86GlAzpOKGzyaZJB6DWvvb4uOHA
rVna//uS/j5WUR1Wdd0UZPF7SvzxYVWVnjdtmCnb2xEhJQ5dfyofkTSxzz4v0QtN6yHeOKoQ9DSC
j+tL7eGLVub4rpcPzsToJ/Xfw6bJerJf84iyIGrK3d2tb51hxMWp2WIzMxI8M8OS+wv74Av9uXay
q4uFFhBhT7Zu+QctZPShX5Sj8OYiyEAYKe/0HSprox73+i6EF18UlzVqVldMf0f6t1NtWs7ZaJRj
HI+C9h12+GUixfiS16cDRUJjhBgIXXSKlgRiUmIZ1Gy4FRv0QZ7wpM4F7Derao9YTUxGWDP25z2s
hg8E9c0nSt219MqIQKEJ2cxRwDUFMxbIGTSvXsgIx2ra0chuQJQQ5EEGey94RQGHlsrEfkiLAHUS
WvcvVrhG/s1chLxN95l1NU2ZekLsVQUT86v8iuC6qbMSnyK6b+Qou/qreCU4Y0rWFRkXw4syjrH6
z+QZpyzPBhsycYg/ocxGHwYc9Mmq4VLg3uM2fylb0PikFulDmJSgCCFntnAUQD3oPX+Md9FAfnmU
X8AX9qiu1YXFPlR3Xg1iHyQQbZCYQea/+sdi7wcTKiEchr+FoBpQHoQSQJ03eqvgEH5Ez4Mwv0Eh
SCe2cBPhSXIsU6VpTabK5IzTPBrHkMb6ntkwf0vfpE3ydH4znqjL8nbgEAsOmOLJ7kO2XAyjVbXu
5TJsAt7RHWK1hb1Rf+rPNIFCr9p2n1f0jHA+tulz6V1v2HmH0gGeHV28gTzEMgDBB0+pdJTey1eB
U8Ez8aUj2fk6H5Ov5JAcwo1/MPDdD4UDrSLhAIaB50DHmZtFTlzT637qd2VB6nF18N/AO8ivtN6C
DwD3EUx9ojpgTREDwGdP3yt4MCL/MTKZgiprsiwaoqDqzEO/J+NaLstOvUgY1kGFst+n//9O9bDE
uD9EyvTvT/XPDRFHUwxBZDdGD0gT7uag5HJJu9MlTLaUb41p8o7qKwS7yAOslwEGHPWj8f59yL9d
388j9rPAj2EqOZ8rcxAFXB8GHO+Ke3EIOirex7eRtvn/O5T0+1BZqftxI3Mo1H19+WGdVBYck24R
IEB6sNF5eCfvNjrdVaEL3B8spNVzGZFNsjlpdrwfwWNG7cuG+vr/vEi8e3h3r4pYVq0ZhTw8+R1U
ExLHTQPZCPtHjlhdW3bP/76d/aj9a1S/O9zdBsc3hVT1Ta6QHgulgvQpqoiW4nurm0ev5R9Lo7tD
3a1Kbr7sB5eOQ5GeMtQP7W3ETDo0vdtkQKTlCDnbkLrXEMPevy9R7NcYP6/RkPjoTL2v0zB/SeLd
zKWeg5Atz+m0lW69dtZwMc7i/YcStVCoEq0o4fIGFe2E+uYMi7FWPnqo/Uv5+wxElU+fxZgkGOyv
7r5IvTgZVZtF4bajicMYcCHxFk85NlFUC7AWQCckxwdX/fdj6pJJwJ1qysLd7eaOZL7oh+SojnQK
9s3L6TZiclKNrfiESU+xdMF6cMj7J8y91UVFZtUpqJopq3fv7jVOfJ09XbAVpgH5PGOfLMcJURdj
Ioril9OqL3Bqk4dr7vuVSX9YU+ZKFUGUpT8qXpcklm6DRkZl5rGwOL+aVrb1n0lEQR3jD/1DsujW
D670LzdXNxWdzYYpK7pi3F2pGOX6eaAg1ey2302z9NXfx9sO6Q45nVbwHqweHPB+Hf19jT8OePed
GqFUClex8TfRPtrTi56QeWbXLvD3Wbp9cKz+bbx7W39d3N2bk10r8RQKHAtFZ/WUu8L21jc5WLPZ
twfDj34//vSfoyJQOpQQQxh8pZzLz5mjjvQ8rU7mhj6ii/R3FqwuOCjo+0Z7wUsc7F7YnJGm33bx
OiK3Ov8sVoMjPls0BgiP1ievpcC7lm3t2f/w17T8HOmorG4baU0bYxbOsklFqpc50eD30Qao6GSo
hGiKdFGi3YXWxXWUWhc3n2EN0+fmnDiQJ8RQBH0tic2EyL8yd9Tu/32Ppb+8s7+u+25MiqSorNsw
NTfFmDDkMJh3ZMFmQ0d8C8UN3H7ohN0CsMVQAJYkkGw5RoiCb0dZKUQaqA8eg/SXR/7rdPoJ/sdj
GMgw2qsiMTeyFbknlAM3bm7k4TqysmWBMMNYQtNbR/twHlm68+Bm/PXoVKxN6ugaVev+z38cPdC7
zrideQmSCsd5ng6voF+GLKyT0uV5H4Cgk9Rr0t52C/i0ADLsSofSPRSjR3PFnx+2JCsa2y3VFDWN
T/v3qZiReG0aaaBtaEwTjYJg5JCq9PuovIUQcUd4uYQHW6vvAvXv7415gSHMFBADmZJyd8yLVhS3
c3QG1A25+BVPzPJKOy5ZtuN0FTwYo9U/BxIOpjLfaZou9Tu53xd4q08VlW1R2RhoiGk+09f2eAOF
C5kOE3+NBK8h0J1RtB7X48qVEiTy8NUtAeE0OizUUxuFTPFeqWREyytZFKh/yIaCa4l0FYtaNMrf
I/wPSLFcVbGSLyISS2KCAB9hT4oxyqMFRFGLWz+OJ/9+k8T+Pb2/lYog099QFZ2Nav94f7xJQqK3
2akSuLoXpoLbPJlfvmgh69CrkNINkQcISY/ylmx41+m7NsNsI3/8+ySUv93inyfRf/s/TuIcGaVw
i7jF6jvqdy0YiVZdjm/d+Pp2e5Nuo2x33l/IbSkmJFiS6IyPjjwMf1SySw4nYKVzDJD5mB0UDkCE
hpod4l/GlYvn2rGTF2mOSBOnc/3g7v05CqBJ0zRVYpOvioKm3Q3857w+5efiBuURj/y7fraxuGTg
bK5bCWls9VGXPSp+WbwYb1Xi6eMOjeWy/H9+Q2WmAUXQ+ZdGW+e+iicXWSdL53DgkXCyS9Ffoc2v
vLhe+oHDoJSPBsvs9i43H8r5Bc4/0THXdgOHGD1Fa7mNg2MRQiHBFkeJF3YB4iiCgBmMWbGrcENh
tns9c24Pw3rWRDv8pT76rWeZaAuadoC5zvihHgxxf9SmEN6ZOjdVoSon992j3+9EpFH8N9OBTwdb
wgo3TCf1toax6SHsBiK0GsB4mHZ0q6l67K30ya8m5uaaO4ToGqQzrTvc/baRke2hDNElUZzYd+dp
glwQis1kqVkwbmGsX2ctreXraTZoMD9MB9AMxmW6aR4Vpv7oFxi0+9jP6pJKr9EUlbtXpWpavUyD
2vQQAjkntPlNn5pFuuxrvqolKzwNe98GOrN/f1t/7Mi+j8vSktUew6Wu360XTtdLLlzbwMRkLip8
PWPEQuqiuU6y1wDuyjI6cv3lefzvw8r95fwaV7hcRRR0VTJY81HX/f34RCPr4tLXDe88GZfv8tU9
91XEPgj6qcG53Uyub6TTjjaw9qzCvvQ233G8p8jSUC8qgfm3KrFw5j5FR6Jb9bGgxEVqDogCChyC
gHPy3yes/DGPyUhLJc5VlyWp/9XvE67j/BQJmaJ7eO8ydGndJED7f52G6iTbmddJDDtoajwLH6B+
savSMxTQRVIEhXaYUFXiY4KydVvWX4Bl5CkhOyBoTRDPCO8buzP3QLhuBMScbLu2LozwqHNf/30N
4l9u+q9ruLvp6iVqjLSSdY/6rd9iaUBZlNWj2xx4A8FGY+m50DBpQGKa197gwSNX/lihyewb0clS
zddkheby7ztoSn4wSM0apfUObJY2vWIQPtY+fnoRvMVW5G17rsW+yIwnWnllDgWo6vqAUXuvoE5s
FTpwjFJIKXY32Ad2/UWcMLkHEUEVgylG155Ju5AHQ7zzbsTqE7PGgzv4x3R4dw13k30mymosnhrd
6xBoYISNp6wxTZEEzi2++ydtnKCVp7AGdC6WZyVWkzM0YFzbD05E+t5t3n1Av+7m3fhXdOdcGNw6
3scO3qZVAmeF4UnvHP8eRcJyBX6Eki4V5ChzSavRc76ikdMdBjHekTfhhRkUmSHaJ2RTl7Ha7vN8
EryxJM0Q0I/awpbeQNJ8m6wxQ8GaHQE5Dqxsra6alqIUGQNkLrUQW+faycn1GU/R9NFOhs9JODPh
bDNuShNDtP3b6GTiZnH1+pN4qxYDj7E46Q7EavUyb8FqcYM0ooNcGZflDXdzB55TWQ1wovMn57V2
I4id8mQ3DRA56d8w3nKHRNCHZIqWLR7hjqHMTEwQ4yb4qkVAsigqMsRUJEKk4/U1neTCmjDVF8P5
hNPfAHf7UJ8ylG31E2EUA5f4Z9qGw3ozUC2jcGRxcUV8sLxN69PQeAtfBpC95vi0D5nXEm7w2eKd
pTIrjjp8cMyLuJPKEYrP4UyjvD1M1ngyMS4E+HTm2owZB3U16aiD9WVXThNpZoK9mzTXpUmmJVdw
pLwnov/aDSAPu98JasoRVc64mmlWD8yWgEyP6n0IR88YxTNQh8Hb4DRLpoY5OuFMQzhh2s2sPfdm
qDqz/v3if8tv/njd2E4YgkBRwPweHn8swdKw0U+F2upe6FBu0W5jFvP5U1ONq0/9LTw75mCs1I6u
LPxndTDqZnVOEpelMrTwAu6SDtstuXEzVV2Dde+IRQKKHX+Esy6ZFD3a0fyQ1w3+jsujUUf5c6KR
JNnQmNwUkWb83agTGFWjBFqjoSam8YHJEY9EgJhzGdZQPr2iRVqOq5z9rLAF+p/Lmw57XMnSe0wS
/IjVggXdMp+PshQ/KPHUU2DHkEg9ZmQMceLN7XDrX4fCCwildMbsM3jQef7uLN/fe3bzoqSZLCP1
+2awqAo1J1RpXpd72bHF9wYfAoVjbMP8uziC5J5HuIAh/Cdr8Qx6fMQK53qb+6zaTrNII/xxlEI6
EJmhrm/lm/9BvyT50kiuOBhdgFaUYBt8MsdkIxBS/tx9ds2iatYXNGLniYbQlq3yrEDku0rPU3Cb
rijOkgHgLAJ7QU2rKxEEZ0++ejDKqX8UMxhupV50pRiyxorurkhTDbI0yrtSo5N1PG3EeUdQ6GeE
tG9M3HmzkCAzHJtFL+K/Yaei5wAT5zmbnccNliZyIi7PhM5KTiJO9Im0q6wUcf0gHWsQ5Z+fovfu
qVyk+IIwh4LA8YF6o3bFAIqJa4xn/QPG9BqpRi+dlB6sJ6Q/9jQy9QFR1FRZUURUXnf1CkHIzkkm
hYrXc7S+3e2l08n7LpjJ/jBrrCDfwPaUmml6mZCjnZlApz39ZudrnfiRwtLCB5/4wzPq574fn7jQ
pmp9DmMFNjxwk8lVXA8GxJrZTeCAvJQJiuGtof2DGb4b9dRmfLsEA9ZLkr0lwP7O49p9vyC5e/N1
bhItaJoumqrcPf9rF2diXheqVwFJaCcd4nCwXqR6wRhoxxkqWvI3kIyCMNdGUFhC88Eb+Lebogt9
LVQ0dTxF98NHG8ia4GcDxUuXJjFZoOXGJpGETxfMtreptg7mLO/sczeny1a6aYaEXLDL0G6nDwbg
v6zdfp3I3cpDqemCaXKgsmDWpiiKGkA+1UjcKdXqhAl8q+kTQoLaNaFKxTBXoOs6GlsvSh4ETOoL
aVybE5A75bJDertSSEFrrRKvtHeDGmmOsngWvP37lCmB/OXxiaJgIoNCT8gt/P1GheeBrsjlVfWS
2wwXw8UguuY48N04IxjmgL0VKytIusGQAYAJ0mK9Am6l1p5KcU+aqi9xY5kAUfjS3/sKgSs0E1jI
2PwScPXoast3IT5kdJJbcH6gambBRm0P2mBy3SHTuK7qg0gXNHLz2yRIHLT6JNgJx/QlARAaIVQ+
BsUMDo8xrSQv099vdS/t4Tfq6wRSU0rplJjCHiryUWpEHuPNV4gwLs6rDueTMlgOJGQOaz0SLLhG
yqC/Hol6RBhOE37WTGgRpEPAp1FL2Lgj+4tO+qJ74FD5fZeMJ+LaNLIGWGyNlPJNMEgj6Q/DCgyS
ABCga79CS5UFZaVg2bMnerbi2hQnJXCCWMLrsGgJVkhmNWxe3QLkGkxjMNvTy0etQahSsJVDCwV9
jmwS7aJkkyvAvn1UDAUH+Q5Tr6APEQIE4Jc+Xw1bnQAjs4GWiAg4BLyTWiBPusIV1ZWJH4yeOKym
q10XvUUai0GI7UFei1asjkr0fJ2+ysIlkxEXTd0XSO2RWsMRU5UGcanGLTmpaVl8ZulRqx1yYk+N
E59dGvYxwW0UGJrNVRnpydx8j71QmJ4/sun+9IV9ppmW1G47kWayJ9Hvxm9n+9NT/SYOnuJ1+FGS
GKs5zcIn4nseBKve8XX51G67FVNlN7tS224ggW25dxg4cBnG1cznFNh8KS/1Fd+0e1psgoHNRy3p
E5JP+8BT4Sl547vyB1/8M6w/pXRDlnMPUvYx+hiYL9I3CssqKUbYX/MXuop01U+mF+qwdCc5WSbk
h1JNJ+7Qy5i2MG+LzNdMmaMymZTehctOaSJNr5c3Jdt1MKSGZj4lDIs4xvRIlJk5Mc3xlZsdMeuS
FdzH1AaZdX1SoB8QQ3x2NZYogPQuuDLw4nYzOZlptthz1tCMeByScB/i4dhS1Y6gjqRdtwx5cafK
fEywxsDGFwyr00qPbTYPv1IHWl1uAT6WbJzFKcFCILH9iy1KbnteNCZPeHTzGmjVTsF227ACbdQ8
lwpUkjGhnSX4XMyXpynBP5+t0+wYiiDpa8YCbxEBXARKgaPOkXeTxhaOU9O9XLlEn1QmmI7P3WCt
w3upEMFjw60sRSHz0g9caCuUjivJum1EYUpy2LWYxd0qZssN5Y4CduBqtaVrhwAMTcRG4Qoy2L1N
eus0Pm6gPU9aTDPJbccTCBdLadUto2kFhZXIhMVzvT8dfQXiMj1oLFFbsNBQJii7IDDHbJR5PEe5
JG0WPWPNeABWk2LvddNrKCTyfKxetnEhmv30llzBwlFp1Cm7L2IVC3O/xlXmHL299vE8KxzvgD4j
ILHSJMcZnFlgCmCt8euz7l4Xl1ZD1z2VKGBexI/6pc8+Oo9DaXFly0Vp60IwbvspmvBN+9TR7zqN
+DkYZ9N2BiX1Ar19CS+N+v5ni/OhXgDC3d6+rpv6k1j4+kWFXTr/v4Sd127jarKFn4gAc7gVo0Rl
S043glMzSsxiePr52HOz293oBg7mzB542xL5h6pVK5SbDm3I7P6wPBPNxK8q1iNpSuhXoo0wBXMb
m+L+fbxjn+0jpo6elGZ1e8azS1tOKhGxbyrlXy88NzqGwem+FUPtZUBEjdLdMRsip0l/8mXZoVKI
Vyi6K6Ye01oh2puK83Q3wm55MRftpq/cy3EEOTT+UdD8JFB9qx6YkAM4KCBrTEG+VQ9K1mRNq1cK
d7f+dh0W1w35YhVyHmTinBfrBFYPLppXByPAanUF46t2eG3twOQnAqyFfYv4bfUSHw2EQZu2fL8I
czzTEypuQjU30UMa9EzYeJE7cOVPzMcuzYL7CnVKNtp/v0z/hN388mXm+uA/1RkKhamTrnwZSF2w
qhzztpee9a/LnhE0ngr1D0IJLSwAT2YQ/aOH+n2eAlH6vw/yG27UT32i3Fsc7nEWVZxc94cFOXFo
lFakwODP0b78/cv+PlP5+Qdp2SwR2No0vxUORZwU1XTPlcPsMK55scimXqfSmYjk/uWW0iQH6W0p
KYGq4Yn3iT0aw9USuNZY6xxm+pl822LdwleLArN7Ibg9etYJQ4hcOJlCtEpFnJuWLE52JUvWHNZ0
V9btjWU6EVSP2ejtJZJWfcfuPI/G6Zo/T90mZSP8qw/4fcDy61f9jorVXVulcXdTDpRDAsK5L2zF
ypbEelvjQ04fFQzP65Ggv6fZj07dxZAqtdRRpXOWPf/9sf9hXMF7NnTGFSZjQ+MnRv2fNXa7aH0a
CTz2xnVQo16RAuLoi2P0tCYf+QQDbxE/tti3tys1fVUmu4TsOh7//inMeVv+tm3/8ym+rfS+sjLz
Qu7lAZtLPDef2wHFrFYFPRbbZAON0AGEdZyEPwEWnFX0a4BFjlmvLTxY8WEiOZsDtLO1cXupPnBK
JRPAhAU/ylidLYTZs+ty8YTsgQxKYjP3CmHHXAwfxqb80VObxbaYvN6Ivx5vu4wf0Z2Oa8H05HQv
wWClciZlnJS/UN/ra2Pc9ddd7yWXHbRAbJai5Ih829ePQqgNuIfYUzsLYHFcjeRDBiblfuKPzCFt
WovLx98fnSz/4dHBFhFl1EOS9Nu+mUqdmlu90S+58gAPD6mS+A4bd3FZy0tgrwwZb3Z6gyM95wGa
yIjQjWNHM7W76l9Y6c/j9df3CFwxMxA05jQyE9BfT6xa0xJRuejaoXyuak+8huhgfTzqsONYIURL
Nso2JqT4SYdkuFMubo3OHaNdhHz4XjrYK/5LL6D9ATSFXTIzTCxT1FFWfRskjnU24fRL031FcCu4
0FOx18QQEMNWYOfpssB7SMPvn/aJWoqZHSJq1cbRYjpdVuMWW+P//wDDXR2+JzYB6J2ZRWD7/tUz
s8VyDE4QQ+cjPwHAyk8k+IEQEIIf1LEbHIwOUvJ7t2R6YD6wGRLsF6bZDBC8CZmyYj+OxxlCIqMe
j4LqrAHc3pbHFIMYjF/IbMnImrcFJaAairjRsB823XyHPLgArTxFWEZj7IEx++xwB0Njpd7CHcby
BBjCiCIqjmSki3NrbZA7lTAT0jzqML0uYy3sKmfEHgVJQYTbSzCSFYIKSD7nnPIU6A/XN1IRUtEB
WzK42tmJvZM0bqyHOVlArdPiQ2OeaL2IHB9W/J76DnC5EMmwNNZliNM9/19Ezno/TTiBFOeprCGJ
2vx7fIyZuxu9CAqWzFsdV/iUPuFOskZWnvP+kVL9Qi42Dp64lY1rJMlJ6dU/oa47zvBZ2JBrB9xs
rAC/lNi7dKe0cOJxjRFqielN4lnFytA2ir6aHff7ZatvtIsj4OCo+/fK7eZY57bx05ud6jsCSFvM
E4hx1zYmTb7qWOOaN8GXLxDjEj6E0eYLE/u+plreG3XIUJHatALZpJXgeHmpCDNf1gSlIQ/U7Khe
kiVgg2DjUBmTvJHuBzIg3uvbMSfVDhJEjE2U3RPFqNv8CPtTZSBp2PxLwpVggS1+HbXlMh4Ge77l
Pma4bOAE1rPs9qSFiQ5MYn6miv0KgQ/25ZODcVJVuVc6XWDnxFb4DZh95E6K6wwQ+mBT3cRvUs06
XUzo0cW9GrsWccVXArGRI/M5r8OWQ4OsSUV3SNgQSRYijusSCswblKWGexD8P5hwkdtXAQGxI+7B
tVc3xwxZPfRYj4KJ0pXQz1haZpgDE3Wm29R/YskMbckUCvLVQ3+3YT0QXawTWJginXdMkpnLdX0D
inPGhP8eTniQTF5PFY7v2tfMZB7XKukFBpnQ5NDRAWBfVtC8fhks3cwmQwoHExyB881Y+SqUK/yf
SC/BIA9DYhyDGC69Cxii35aEUOCoO07HKj/wAQlSsuLPuQqg5UiYQYT4TWMdiNX0fLmQpU2IBiPA
djWUUKs9i4Zjg+GZkbipstXjHREeve7cMtz4XKjuOm7GxIM2C5MkGQDFcf7fpXpJqkMNh+GFloOs
OvJv8IHCBAqHW7Cu2Sz65mW3ZZ5uMQe64OEsAS1vx2LVGuscU1w1kAanEFZk7ygCJsM4oS5q1sOK
rI8Bzj7hfcUCvddVJE/Xw4E9incygvjYk0jNAyjAkEEL+dDY4aLjaG+ka9+CiSbgwuO3sUTiIG6/
0HInnxh4WZFnGVi8MadxsYnGCAMoiXTicYH+gPuVb6F86vgScJLOD+4df+5qh3cRyHBveuSb4ADX
NKFF70z4Rre1GHMPdMgYUHk8YBVRP7c3txPoImG7eEWLc/wlq4SPggvc3y9K6Q+lDreATKUDaiVK
svytwuyi9mLe75NywBf+/sybwE0T71dMZRvN40uI2uzZoWQYrDOfTtd4o4r5LGMYPrD7uH+Uz8yh
0WmIVI80psKCI2CcFozbrpF9RRZfendMofBrtzwc5a4x7tNbpaPjWgNCkRCuklAauWygmrAfrr1y
8dMwlA3GgXUdmXQFIPVQh3QnDfPj9YN9Lsa0sgsVyeTFNaASNm5LcEcXAO8AcXOqgiBlpBxbjgK7
4UiYyST5SO1xpsWuT6J6q+0IT3RGZhpW+K7Jm7k4RCBCxQLjp29JmSxtsLUGWiD4SS2WMa30F3sL
0yupdSptDnFgeeezg/JWxLqV0DuI6TBBhGV8d1vmdU9K/A+wXFJ/A4Kh/0jwqyAMmIDl+rfXZehw
yGrowIebtEZjMj6ab+mH9MRZy6VWPLGvWWXGJ46hUAGeSYOsiHch+h0pCTcMJsuzZR/Wtt1X9hpF
Nue8diWNfiGfS8Hm2h6FRYWraLYV8g1YVTP6RbadjDk1XcXoOvGbxsUAQr/aDUmS+OD1i5iZj+qw
UFMnxdSm3Wn6qi/P3AY3ZXkVCIyiArXxR5OygCDiVJrfDgBej8c8lvGpH1+ca8G/7ha6PWXzByqf
mFqo+OsxWb4vRPwgsaQPpic5sm/SgisVOYuhYvWKE9eiI/cL3VJkJ/j5yyFvR6IZYiHCLGKwr8N8
421c4tnWu1Jn99MOm2067hpztdUtd0m3TytP6rlfiDKjUgwT0rBIUkOvActqpfosCGI8MU/jWipN
lyhRgIAU+2mgrJstH6+48uA7iBEgfAWCu7kB/lVF8pK/17S8ekVSLU1VNVoT8VsZ2YxdojCTlA/4
BGHgh1Wv7GiRk66ZrhKzQ1KMSpVxmCXbzawFqduZaFjgVyE6Y2Tzj3rpjZkvY4Vyt1E4GE+8BSbT
+Qsnba96BB6ph5u55J+UPozIb6wDWB2UUNMYlqqNv3GHNud0rREqEaVAJfb/YkD/wVGoUo5xxh2a
xwTxtIFH8eIu2Fnm1u9UP5eXctZVlM/oOFAZSx9ZYlMOCk/NsOzIacMOmkI8sqlriq+cnGiYWRdi
ZuFelZg96raApyNePVTwTxyc7NNywKcQ+Wd0Lrm1EBgYTLkk7JkIlHZIWyPLHqg3oVGjFOWjNpuL
sighjy/iY04hGfbrK3ajsi/D9uH8woAUT9ad/Jw8cCLchgUOsGRU95Zv4jIUOwoT6xx8y+ajWaRB
tn71AQm8keelZ2F7aWFav1C+Iq73y3w94zQ3KmddCHPNIUyR9XrvHO2OEbVLciBOcBwd6T/Oc2ve
/7/0GvMiMXSOcmwLMGSbG6P/dK6xJdzqutQkTJqubzxw5YG1O/sDA7MjsfLmfATDHkWKvXl2UF1s
S3GSuREMB2kxUD5nPKnhs3zGhYCNDYmxR8O14PK5pW4F0yB3rMFjiaBnIw9BiJ3+2L8WmUNRSjnU
t05+wa100eOxCjZ6d2EnzgUqD5PD844tsWNB/+TKpLYLyNYS5/dZnZQjVTbXBEUmtXDfBQwsG5VZ
gsfJwSPPm0W2H96Io8VBnwKHPyEA2sF4OOtrKrfxg1Tjt+LC6bCQa//+mh4qKgyIjrr79zsTltPv
D1nVNAkoSFRo6b5DFVYZy8O14yGTz6LFZzN5StSlJS36V6AXmqcY+WDsGUj26A+KhQFFhkipcb41
b9ZSlAJNhHPsXyAaUTcg+YR91HtFtb51YRUHIB3cYhFegvhA6DZPb4xJXyHYgshVXwSrjYGg5y3O
38IHfJZB8lYuHuSwuxFwLIDvYJpoUpirnmIhUfWA+CrMet/VnfLKMZ8+iD8QHlowrF4YlKAIROfH
WU6z0OChCXsX/7wTtuRseJEZW+/SWBiE/ZruNfMTDbbD/L75SudsPlp4uQttdLkQ2IYCMVRkmNCz
8J8X5uYQBZkDsddWWGiVVNu4tmP/lAXGDRGkHSMf610qIjxX6fmITM9HHyiKAq3FctGh9M6faL1y
yvEUtHmBhXj3wgeOAS1xeEIH+EGnlJ1A/vjV1HsKPugC6aOLkQWNRc6jjlG0P6okLbglDByaNzPI
FX9c4nQ57+DXcfBAeU3J4XzgetDD+CgzOMO7mZAO/M8nIJOHnvFWv+Rc0s5G6pOQhZNjRpenBNdi
SUjVBZe+dk6Qplps81n+x7b5aWs6AzYaXlGtTTOcTcv5HyMnkfzkB6V2hIVVMR/g/EpSNOpPLq35
5yQXJ9uRmQeRaRx/sIwi+Po2BwhV/N8XtTLfHt8ODq4VSzRVS9QN8aes4D8HR3TvmJx0DWua0MF8
IaB0p4hm88/iZobOGwxSiy2+8uNG3XPc5ti+Hz8s/Iwghcx+Zx6ivMqGBN1/cH7ru8FXXubPbsAI
+ftnRWX0+w6k+JE0ClcJ1gds81+PuaYXjOutGaSDfMCdvuu8woVauKElT+ED4V1o2AaP10atbS44
95Ng1E+dy724qmGh7egWoYedLht4HMJLtIMrVzI+2wwMJpxWw6GfmjUgNWhhwmBsHZgVzuzuR28N
e+Ti7PYahozO9S2znFnWUGys3hvg+wRzeJ+0U5wKcEfB35e0C7rOhYTd/YqPJwVtHDY4eT0aCNJ2
6QvOkyTnbaAbw/vjGKWY3k8AED4OaDdyr/KPalhMS1zDy8RFQaaHgvaB6SOpFWn2Qluf4dZ2DzoC
SpQgfaCOtjpv8uVxL5BoxgUQL+8YSMbHrvdTdXf1QXu4S0uYHAz5CgLa5iFWmLjK+42z1VwUJHHf
jEU6reE7tIU1F5bmXiNOlKrIuJ7rfaOdDOyV9B8mi3Rw+LTiUjTB91ZX9SV9Bpq5vYOwOCIC9tGZ
bssBq+csjFs7UZ6F7GheSfwJxh/kjuN6TAyT3T4NgfKEId+mIOkB4GtyrMbmgqGm1RmcLCUJJhlY
EQ9fV/eCm+4oCYphQd6GWtjW7IHuRPd1e/WYRFsjqRrGLdCr3lMeMqIeUHMihet3GTxEzrIoJ3Pe
vaHswWyYnIjsZFkvImbmzWV9hyndn+PPsfIiaamotq7bXwbWb1WYMpRSiGXZl+TpogH+1E/VWu+e
hjygIbzIj312bh+3o1esGV8i2z5dYxdae8o/FQhgsENNlgAhLTkhIE+pvuqUbc7ZORpeiX6crL0F
Ah1Y58E9lCQApNck+jLIR1qkXnvH35MOC9hGasLMv7GoaLUgFcqh8JRhfkHTBVDuUdJboAreZTh0
5Ozxa95ppJJzFbH0nc5YwsMVXoFVyJ5zpeHDAAYh/XwG0hZ1QGkuY3ao7RTMu+5YErukLVATMCA2
WdQ5dRKuw7bkC6/aATzIng5tODRYnOCEWEGg587yRQZzH7M1XrO4y0tugVtjk0vX2Aqw8/HOp898
86Tv26c2ZE/EaLaDCxNZ/nN5f2+xyTuTU0FMwjZZ9Qzt92BeiemyR7BJD0WL6lwK5RsDuYLbzjWF
haBBmSPHkptsXfRB2Tw0aDJ2wjamiKdshxQFawCZONKjfNfxlGJi2GhLfxYcXxae3d51w9WqFM5c
aSKevruxx4JD4lcQJBTft+kQ02s41wOYbTccEsVLB2/UnDsg3GuZH7T3mC1dcoG65d3TCuLBnI6v
OhdUqTeS00l+AkaT2jYHh99D1b93W2Oi8a0zMu7soWUAXCyFkqJCeFFIcZRC+Kejn+tnjg/2A3L/
EdjnQYfIkTwDO2DTTFmuhjFtQBSmWsA4T6QLJZUWYpDlFcA8pDYa7jX6lO9ujeOE8DkZp/pd08hY
oAdjyLuCEmemKHQ6+hx+8qslktoWLPuELcAkcJiCP2TwP+uHHJ1SQRwqeciEjLBK8t5LgQGnYqkP
ACGlTm1CEA45NHemIhKzdA2b888idfSTRFnQBaCAdyyVURxjJaq6lvA0AIKVNV3ZrKhYNBAhtnfz
at86QLLHOyXTzVeVz149jiKhd7dzrb5K7bas/QjlINYzK41S77kWHnIoKSksS9kZnyV5V1xWHeRA
LA/uUKMMqLoV/JsJ14MUZIM1D+NkoWJSjmvAUn+OLGgUi1bDO+Wh2Rf9dox9efKoOw35VKmfJS1d
atnGoWNeAVnb7+Oj4GukVDD1ZuPpdCtLjB/po5z1uK7nKKVsd32vnjpxYa2BfNYSaT7vsLNMaCEL
HgXmDl8kyfu4hVPXZIvhC1/tl4FfuZ5QNJ1vNqx+OlnCROCtUI2HpOIASKy13W2JmSxJ14dkG59k
caM8E0zzg+urSgMz3eiuAZJBzkzmaqmvqQthqeyTd1leUikq4GDKucqOcoujp1Xa8kerhbn1QDMN
6BhvG6dS7Jfr0viBsSJ/mfk0wV2fvBQCyus30/SzCTfWc5k8j9wOpRpeuOmTCzYXUElJ3nqp6bC+
gMhmTxq+LzxNIx/gyi1ki8KCZGPUj44ZXonJJM4gZ56IiQQuYwzcNGLnPJL9DGtnkSiyJrTLQuIb
bQY89fdSuteAFBb3F7wgJInMcTDWoBh3CmeOzOMG47gLKF+yQ6luWxnOCX4YQPijT1si+jFcVqDV
m1ePW2tHiuTUvIoY/8X+qLja403Yy+sBJz2SN6ndSTQ8FDVI/aremkFCP0eaxSLGpbzfDaUHXkD9
IHPE1IKnna6FU6c+PGahfCO4lGywpIZXzl1a0qtg8XvZ1M/xnAJ2jryqdHQyTcN+eYXvfyQiDUz3
fGdYtQP2EkJkWqQHEB4YZhbxS4SYc3WFwQ0nia/5I+UbePWEwAnLPiCapHjn3ZtHlNdV9VAXDEcW
zUNUOuRXMSBxxBaTjy6INzjLrKqXitX7oL0QkiDM7UFxTn26UVi8eX3usd5kLJa42rITwnmNUsgR
Qyxzk+B0SYQNJBJeJIGVXxEZao74bjmm3blq61UYfUcExZG0kezuG5PvCDBVgMIzcsN6Ot7BySaG
ZU7SMvpiURILbJiP5ett66bhXZcIRbFJugaLJD/MIHaJv2ftJ7wz2oWLAntJx0/OgwP/rT2X7Jg8
FJ9IyPPvmk0CprQcqyfVImm43Vg/9Gd4ZG5JSiLE8m6plZ4Cx3xjOVbiV08/LTnTa9h8XmRHmRmd
q2FP5GTkt/StytIiVQzBD2AJdP0gMg4FmRVycBc+rR6jXy9jPkF0hKVueyy0kc2RGNa8aj2xIT8M
gxTex6hHYeWxwMUn0UNllxP0aTfjdoDBzhbHSrX5BE++bzrLi4xVA40RdNHstqJyZvIhFI/IYm6c
K1y8mttFZ241WJejr3LvU5gbe0V5oH2gSBf28WG8nCrAsQS6EFrK6wM+Kl83Z2LZYNYiYZfC6aPB
6g9nKjfUFELw3uPwKVeW8c2l/5kgebjliqFs5HUn7bVgJIYNLS01HZX5YEZH67o3+3KBZtsAYnnR
oVRebW4gNAtpvLuO+97TiKMEOp55yQusTw8Q3sE9bDx7UrtgDBHUMEd6rJAuJ8bP0cqYKXjCi/Ey
UMO60Xb4uPlc7E0VWHNS4ZCEEoeDReYfNhylEBSEKLwbmKlebFwfxTIQ0oVGw4Xj8QIiwJysobB6
1/XX7aAfi45xjv9DfT4racD4iRYG/g1zR57T7iKdyTeIA0ww/Ml4MFt72m7304J7qnPISgDHZiFQ
GMPxzxYK0AVyh2DOg58TDmPciW/vEexIC5v17NSTdh4Mtt8ZQbSWSKiCT4hOnFkoh6q+kFA1fIqY
u7dr0weWFVfFj/YVMEB04WwiwmA6EfBrK06LFWIq4hLgQm7onolDf42EVSc7cJnSZabaV4RdIWsz
87hnSwhjoTDYNebDkBDyLeRk2Nuia6w0X9oM8EkP04Pl9IsxrAfCR3w23ZkbvSbcekGb6igrY2Ys
Ik7HmBhKlNOerxSbbvFE93o5Mhwyy1X0EBHf4Yy81SXyTa13E6e9v+RuhhEwg6xa+KgaJPaY3ZAO
XYedI3rjkhpmSLcgz5pCGtShNIijt4ltKBcXb+Ku22vVWVWWrOcU29/3rMRFy71ptvRJhOgkcVQI
d/yor0vhrfFaYiGZHEpvNGvDWeoCUN00CwGx30Rzkb2bLpIR8ni5ShBVACSAFfHnBBBESh8wRj9R
/YoNRtgU7Z7fVuv8lfEjwNiIiMGJ3tk3XExZ9TF7eUDmMgJw4zsOMGwyYjAbaKMGv2nB7q+Fx2sR
iNELKSXFUmS1VkpwB4IkOdlwagsbahLhoDlgE00QXrvBNv1kbhHEINntVvqbnH3mbFdILOI+SkOi
M5h+Qj4jF1l28gJvd9QEkRP9aFP/Yjljc4weiX5S9VPB5z+Pug+UmJgvGSPIyI+XGKhH2IuvcFbA
ge5wzZYik6fX9KMfnJ7R2xUSbWdgXh8WWIuR7JKt4sbNIxK1jpfRqd6jl/Q45C6jqqQNBc7KYdWp
wXwVfN6RP6XbC8lUi+msqat8JTGK0Z5YUV8XollURIhA6AsO6yp9Gfask7fR7vgztgUbFiDYe+ww
6d01e649sFsxn7likAjZc24c2fyf5rCi2fkrrivdt5alZueb3NUaj3GNVDBfWd/ha+aXJ1KqoVs9
ZO2PyPLUDWGbbv2cFv/gmf0BEJFkCwBVxXYWybf6jWcu9/q1bJE6zh70SDyyp5bpV70k+RRGNXD2
E6gXzUu0AgxBbpE+ySf5M1nqJLKp7rSKTsylH4g9iQnP5fFefzTjPD79OxQi/8YsR8uDVtbAAgqT
Ek38Ru3rRYxEFU2YDpEKh/sxbpYmE99uSbuB6mUol/PUn8gJ04tL5D4D6hivNRxmYS2801Mi72Hg
cFN0ijN9JeLRvIRjeriWD3//nL/D0r9+zG9UpjSrM11sYvFAIsmqPuGjAsHstpI/pO7l738JPdBv
SBbqfORBMLgs5pnfteZdUl1Eo+PFEdkIXPojYuZ8b16i/JNJAm5qornu00cJoe/FAz55TXqRMbHL
UF8E3Kttq3qJDPsquOQEi9Ku/rwIkDuOc+SwUpNchQexNG9vFLpt4/ZXf2QwAj5GeCASA91TjWdO
qhS45eHiAEeZj1LjDndbaG1hhx9+lS0HcymkWOs1P6zLjA2dUBDqJOnmnmYETG8kSk3BFTeVr5Hs
qoSyFCZjkAk/Sgi1TE4bEklCtQ+qOzjifY/DB+wajfOwYrWhyIWULuk7rq5wgOK5FW9HWfZUCLD3
LQaOC1yw67CXt1PiZV893fOVQR4RV252Tn+09XokYpDpXRFchaAkuL58kN1X8qThUtjCUVQwiNEr
B9DdUkNN9DuEYS6SNugy0Ps98bNvVm1NPxdoajhwji7i9Mmw3FsC6IAlAURxPyNeoNc/b6TFVPmq
nwcCaeMpfHc9dguDosU46tM+1kGEQyFbNhahqFoQtx5d1q31qM7b+6aJ1jyppyvzC7t6NxgiTh/0
Ox2ECG1j3dYdsLy5pnbEpJ2asPAlYkrUwILGBkGSNoTmJIccJqs+Dcwo1U5fOJYUEkY2Bydi2YgJ
N954GnoFj/QrPcw+bgr+b+NMFc78Afkys6gw21feLd8aBEkI/rhmDnT3MV7InAvgVxxoOmXfGokk
HA3I0BESyw9YjozS1fQA0K3ibnjFM+DvO0H5zfyEs+G/G+EbW7XurkmP48F0qKwnSyG8HF+AtUUq
/ArEBDf1JwYtcbvPNh26hD3roPAJSxA8KONZ7JgtBXcUvRf3MPJgZtBfNJIbt/8AnjEq+NN+xaPA
wBeCgfd3juug1Bm2GxMfcyT4t3i7YNsehyW1g3g1MPhAULBt9IMMr2xIFzcyTsvCa/RVo26sTylO
7Nv9hQBXdZ4xIWuY3ut5jHuW4NNfzxCp+uJo4jcPCgWI4k/1Q9/tiOaRjEVFdE/3eOd2l9IHKGhq
75tYPcBlCEuybNJTC8jWvmusjg9AqThkQsibh/0E2eRNxAEqtwewA2hmTDSonoVhcVm86THhJhGj
cQAiMoISwnNuJwgsNBnTA9MZeiGV0gFcOoBq8tOX8Lq70RIyrb04GcFTAZmYiA60ZqcTC5Y4HV+v
8pJhjTT374sEFdIfHv+8UIDT9dnA5dvR3EzaFBV5A44386d9E2JWExCa0skrGKQ87ajw+1n84FrK
uhWgBkahSFVP3E20Rub8gr6YHX7dNO0uy7b1+610NbYj+FCGApmMYVfl3tEOfe7dgH1kMBp73DEl
FLtlU6wvDWfdsYXLYH4BwCSjZ5Jw95qglSCgOH9rn7r8DQBxJB0NFoZ7AZIkCHJ/bclNiaJ9hHVk
62G7a+5UxB1VvcQRcqBIKe0+rO+ndJOkDGzJyhOJw1wK9UqVl8hfiS0v57b3kQFpU6yKOULQlemM
usNoejq2HRahj6ecLUKvT3xo+0zyD8f+x4+S7PFmq+3/5Qzwh8EiylxVxVUOZ1YJKwre1X+GMOOY
aGouR9OB2HjO2wsa83Tdcl8ycqLC2kV0/6k9oggptogRY8w7XnRC1D8UPEMl5gz/4JsYf5iz/PKB
vs1ZJK3R5UrJpoMcP4la2DbAiiyGRFrJvZMJW2seeowAApD8LC9+SN8joLiWznbYTuZ2/DTcIy8F
DW4z+OyOovW7j3EfwbgElhkgCcmeBHVIw67kvRzXQMHXk1hvaHSS7LVAtcIKam5e/1Fvixch/pSg
gvY2QFote7Qn44iqZnJUujbFJhOvvr5VEsyGF4gw+hHEjkJ1kB4ik6DvoAmS9h/b549nrIoekw2k
/jQ++vWNJag1lUsjjYeMtJ/cm2peWpiOIZCc0AY38yOV7cgKyaNhTpER60OWh74aoTNhKwrYNZ8a
EymSratb7wkGqa0NI1GJgiQ99Kr/980OE+BPm93UcMMSKchgJP/6ccVCl6oaF+eDVVuLfnXvfDHd
QPO/YFcrLdCHL+qP+3NHghCOHvKErGAhgRVx70HjJVA1DwxlrTjEftsAAaVAP8K17qG5ks+9/sJs
Ja/cSV8xvbGgY5LKfkaMpzzJnVMtzMcWqMsRHoGr8IOlit7hF4ugy9gQPoS2qy0cWFgSnMoA5hj3
ckfnWAS0kyXjp5T4QCRMnLnX2xMDqPjyPggIzQByEjxgqR4uuwZ8V2zWFaZiDATWeb+ZB8qVX9Mq
qvubBa+B3C/8Zo8mDgxgKUeGXExcutQxDbcDm7sHUFaYiSkzOn4NuIw0uJfMOx7yOqDqMwUGxquB
4ZwzPExkzLeL/g4rEXclx7qtjNgb0xCC8pjvL8kqpZIh04R6zKo3TbW38DzRL1uDENXW8lXmeGI8
kOlkOXfawAsWYMTmKlgkDMkZfWhUfEYG5TzkmoUMiKrAcVC2VupiuxCojP4JIgTLNGSbVrFl8+j3
8zCEXbxBIQwKWndINuG5DY/xg8Ib6k+jFLaXsBXPEc1KvSyvSxnCjBr2XscYnS/PEbuU/E4/Vxef
KNDeQwFUdD4dYu0W2Q77hVrc1RXyISCu9pi1K617qxq3eRbRY024WjN6YI4lOtfbu1auugHnuZzq
sAlFxpf0jZbXFbzNXXNfFr2tM768eZOyAT5rF/KDEm3I00yUtai52f1ug+tglILC4u1qYnziXnKP
G7NfDr1LJmOu2/ITDeI18SH21cMSvRi0+st7rb1cx7CND2qU+xLwc0FVrRwGeVMRNAVp+PFurutz
DMelyl6G+OnOOyqagxmxVt5SFvSULc0gc/jJnMFht+w6xP8gtj78E9AoDNS6EHkjMY7TdWvioneB
aYYnEqz3C1owTE/B8ZUv6G7W8IoRsnx5m0ivY/SgPMrm0hX4oLW8RIAoAdKDUPvIVR/64rU1bP0d
enBSBhXqiHaZvyKHAwouqoehpKJ50rOTnHh1QhzvjVa5SU8AXX8/KrQ/dVGqZUkmqmUOjO9lQTpM
QxSVPXJNUMkfzuTdTkLsGxrQ0tYy/SrZSNSIbxqccWZHaWhsr1KI9RnLGBKMciTpHb4GF3sAl4Xk
91vBafNYVMvE9FtwKnlFOQ0P472r/VEIIUg1BPy2cdBYp2w6Iha5F14NCsK5fQsIzqzUJZnHf/+W
8p9qTx1ZPYQpzvDfDI1vZmqOGGxxHvK32dy8jBOblxkfxkDOwFCDuFCGV4VHFYxG4OqOsFMf8mmV
PcxgE0Jz5zr9qyT+Y02G+ZWqYPUvm4ryrSaL47Loh5qP1a/g7rSRKxnBJQ04ntnXFAHoDhiYmaf4
mWtvlNjGNi3Gl+TcEBM7HebMX/G0lqpVwtY4M8qTEB3sAWY5ZIUtVgpTDqd9WZ1j2MwLE49sTCKq
ze0ENlSuoXpCleVJTO9jS/mMB7vbPo3JtoHzyY1FHLFlo721HvsHUXJByCiKO5vgyZsPoUDclY+V
vBAdoF2SiSPyW21y4rHUcTo+1Fn3bK13hke4ZGELx33yGKs15CeMTmb4cOQeY5RFc9azzgxdXd56
txt/6tKGVQU/SWXo9g9K1x+4lZJiKNS/iiRSCv+k3f6n8BKzNLnkw2U8iISEpismOj1URqoMmnoG
+JRixO9NGAwEyjNj2mt31IQNBiRXjJQjvxwewNLu8mOH8Xu26n2MgSAGkfpxOWGIBZ4ubQSNzLbq
41pCOTkYyaEgPDx1tGyD2VqZOyIsvZmaG1wlJ5PX2akaOKhdGE0XA/5V+sZ1ZPUOR53imtvcvtXY
SArLDAx9Jyn/WIA/zQx/JQPxOGazSolgFsPSvnWOt9zQylEXf1Y1ENiiPCAEfOApHAze1qdsy3p4
lX0rQbwDm2wSXbV6XsugCDC5re01ChFKk2KOXw9lxBNSAmN5mHW2f9++f4R6DDYvTaOKuFX/htEB
2umdmHTjoTV8doI2IlhepdpXzuXUolPOZ275Qh6oVADsnZaqulhJoyMoOJvMTvW5SgG7TzBOuJ3E
6vlq+hDT7sohv/lK915KQdVsuNYgiovvua8Z7sR91GWtO/2PsvPabRyLtu0XEWAOrxKpHCzZlsML
Ybts5pz59WewLi5OtWxYOC/VDXSgRJF7r73WnGO+oMvHUU0z9vfvZEzv9rd7zzcSOQGIrD1XJbcl
qE2ldiy8hrG0jKUJ9ndYm8Osp4mEsXP7GNyT6V5ndK3NJ/11oJPnLXGjeu0ZwRAVimEuRdTT9KCI
W79YfH+6XBQkHCbpdI3ZxjpTk+nGLvLWEmf96tPEXN6ualSrDPrnwwvTe6fYNcKGHmGdbXXotuLa
15nkHbJg1zEqilZ+Mac/I9Pkj/rJhS858lb1l+5WXjH7HHEZa+NJfJe3wzsx4+ONX16Z7sK3u2RJ
E9DIVHVe3f8WsqEuCMog1MNJuocZ09osUTnAnnfCfBWeV6zoTtPYer8mnUHahljWsamlXwjKW9b4
C1NtmtMqh9l93iPduwvaT7YZqgGNWeELnf7ff1Xzh1M27VkZfooOotEQr3T7ZVN4laXSpzUf/bVH
520mFfvKJLXSt0V3RXQw5Y6/pzcYSMcgtn3mx8hNPqsR2QgBeXQCyb1CeJJ+DI+Kvk9foOPE0VyQ
HlP9tfgQHjk4q+pnVK84UhSLL8bj9TOJmcOc7Fd8XLQwPPGOuLSsWsfk2z17c+VNx8IU0sUayj09
tvrAiOcRKQIhutKKSjrr7so9k6kXHWaxjDKOsZTSL7lL/Utl3WhX0XD4/puqBAug35EMhYPT1T2S
OjWsEo97VC/KZGEsgO2063aRuHa9YGuTnVxdd2ckl7Pxj1pty0W3EY7tXXdmVznSpceBE40rpjYl
au2IUwLtX1M+VjWEHoCOdyNxwfe6lnLwCbTFKLBNbiR7FO1A9eYyUzXSvXuB4+b7dE6xiNKZ92iu
mI715HX7Mw41BkonNJjes8QQlUHbE7oj0AzZsvnU5LPxNBGT1mN34bdDnYThnzRj9BUEoodzNm0V
JhM0hldRmjTVaGnWPKPIT5fhto4c9HWMx5HSi+RN119970C97S9hPo9PwEcLuxkWhmmnllPcEVD9
4T7EwYLBMKYlO4B5ZmuvXEYF7uXTonb0lbYxPRuQZ0xfeGkSE23e9RZlfogSZV+EfLSFVWzGIpq7
3anhwZ8zHB6WbW4jrdNMcmydmoB17dX8I0d28xlHD1q8LM0Z75iPF8K2HPRMCNRQ6LIOLDTVfow3
IGOSFSNUPZtJr/BmXgoD5gnPVrql2JDO5ixeMemjW/2lfWbaspl9dNo8fIpXcPowp82Gd9+4RwaB
6O2xEj9S40kr4DRvKRMYXa2DJXeefo66qrM56pFgccjw931gIbhjJoPAbGY8irbXbQrFlgW2StiS
CwtDTkU7nKNJAzWFX7E5dE9uS0MHJeGTQPwJZNFgQc1FRuiZfImq2BCmfPHO6r55Z3TMi6GuGmHJ
OWjBbDZ3cAPFSzJEpPK1eO/wUdAQ/swi9jqGV+UOdTpIxFslK9KOn14TNmW057IpK/LV0ucPrsjU
gFmK6+3lzJEyhFiO/5DAHTcfGenhQlOZjXOqZ6IBlnjjugwGxLW7D8vnjMJ2SBHezOKSmIJ1Rp3r
pM/BOJ8QyuQJyl+MKgioZpxR+kurQYeFC3kj45RDXQGPudEWXn7gZNoSIEMoOTnmYbRw1ScOe6F4
RuIRXZj1zDHu0w4s6LvNO+vS1gdVYssqHWuYq/Lc3enMI5WJSTj8MbmpAtx0XXOqB4x8A8P3bcGD
+hLB8QnXg3auNKdlOGXzWNMS4ndDG8QkRhteYZa0xZ2WYOwDI7r3ZfT/z7p1RI4+yDticxUR/0dn
p85jESwYV8qBLcgARts7ztvZjVXsb0rj1cZE/w7KhsahibPTVYfFC8yO8l0fT7SCWu/MORNn/rNw
jMA5vg3xmpHcmJx85E7mRqONAejJSbKdilbkYRTnxiM+0r6YJ9IhZioT4zrr9hZzhls88u+udFX6
zwe9eowarzcTVWE60N5pzFGdxhnxShgLg6Y/dLH0iMZVFz507hbLgGP1q+ResJsn/9MK7ijl8Sbc
qMKlvxCxbzePcaZlqaqoYuD/766uQyvv+2EgQxtZA4JrDjyx7yRb/xHxu8ZpMb9I5kcCxZNp+eRa
69d4utM7nSlxTBqS7X6V6UL9ohZMTFrmED2fzfG1LB7kr7hd8l+MBEIdaZQQnbbW2AhgIYGdt+xc
OGnmQRfBuK3d9pgtI+pw3Mnyine4WLiscLMXOOQUQmO8GVSY5aYtEONM7oW8sD5LYxsGJ1fY9+Mx
jkkL3oTyKjQfpKVxDhx63AQHSPu0vpjbDPmfYjnRhxAdDA5X+Qq5SKATaIzUfjgHyR7+I66BmJCd
OGP8vfSyGyGfP/UB0c6rhGoAFSF3aypX/jnvNKbSiaKYj6eEdj+OKMX27xIsgsfwLg3seNyVL89M
+8K1+NWu6T31RFSaoQ2MqU6X4zzubaTlHeKf/PKS5lv6QeNctKOPihELDJItu8zvBRSH3x+WPZlD
sU5ZjAfyb8Pin49cjWHYmkI2nnB3gszdqNGTb64znE5HE5UbC1TXrwTc3+VDql76Bw8GEgxWdC8B
zbiN1C4pulLtT3jnQeScSVhDzHFpqjNJPeZPALgMcVYew2c0ucfeP2vWjFdBGO4li+JHvySORFq0
v01ih5fbjxkHbSrNlrJXZmmr0dj3wMlafWm8M2Xukz3DJjZKBaUIIkVzbSzkR6JZlPssW0TNfjom
dw+tctRyhisLjV/hUuI1/NBnTYgcmgEzEPR59CeoTx4DEjsWHOvkESx4CdaABzm/lxjLN9VDuq3s
8K2O7nNKyQOZZ6lD/HGyyDy4IGvzYzTnpH3H1jTh7+p7F0DrBw76EoL3QQaQZG0QeGlLrG3DM7DP
8gDvozqiTSaxmm/jhzO2CHKrH0aH+O/aOvAKbvDNx5TNAA/sjAkpmy6msHlwzJtjn+3MAwaBPxEj
my3eJnXFfC0Ij2H0gSIy0pAgiurOGlnlFlMZLtruuy47XnIS430k2ICqqmXdn4T8UT13w55zlv/p
dXdheEdbnF9auXXclX/oihOgo2GdEzkyfkuJaNPE9cMxGE/GR8ozPS507UnbykQcC0vD26nmDtV9
QuYLhyuRge5zAFb0FbbTiBDaOhmNzYeVQoRhHbvS7Fai9nf6J0u1jkdbZUkk6eva1NcmqtlLtTKc
dHHpTvm04lJMl8ZKO/rRuVecoD/JtF6CvZotsT3RmAXhZWPh1sdllTCLn9xbersHEmQVW0vbFsO2
qleo9FBFN5SGBqovJvMWs3rQpoEtv28wo1UXPI3RHzFZ0Odso6UKUldeIRbqxzuEfCotfLy5Mwnv
H2n1699f+O/MxKsvfXUOlopcHIdSHU50XxBjlT2OBptUQJRMQ7BKnHjNGE4wlu7I6djxX6DjxMgK
Maaj8gBqZ9o8/stOcISK2oZxVa3AJQFuTCcbCdYy2BpHDsyhMutw3RwsgCLDjmKGVzbFA8QUtl+A
gKgBLsQL7omar4zEFj+ogAM0ovFK/2iQFA4L1sAOI2SLag4EAiryaq9dJHlhYgjLEcwCjQP7MFfS
ZdUuC2OfvZT8LJh1bk13fjo//fuYTCvoPytkmgZdUoUMd7R2qwlo9bbZV8hM+RwZ84gBIfrOfOVl
78zr8EhkngNer0828rNA+CBC84p/vlBZtwoWcYo8VEvyuxI63scY3iiTpB/O73RsFI7EPNYM/6/O
eoOqF26Ty8MpEJy8ISKRnuaiofOaISK3W22645rOqAPz6I3u1k/d1X+uDVnrv/fJzKIkdL3p2oea
2e9+Ok7g5382VwbMgBsn/590ZP+vk6aKYIDU65lurzAfbL1qOKn7Al9d4fS0zwhaCNfyHEcBcxuc
Y0DgQ2TjG4wjo7Iez/Awp3+wA7QX/WGVHKgZILt63YK/kfsd+k1k1SUCVPse6cjvr97f9eS6DNMt
UnOgA2FwVa5qWNFtNL8lE/sEvS045LVDH63G3rqXTaett4qyGvMJBKC9VcdSWQwPKcrWrYTCApgK
FgXtxpP9nbs2rQX/fKCrWrVPA1Pzpg9UF7amALaZPEM+mhQ6ok7qFPeID3+/B39zF67vAYEaNOIU
XTXI4/rvQ+KKcSeZasTys26lHRQtCvjhQIJQekTdgOAPj6nMGcnYIv1+LopNM//9E/wk7ZviPDhC
oO7DkHn1ioyNmfqi6g2n4cunqzNp8heKeRa7yaonbHWwMbaGfHecudWLfG8Q3Vlv3I/oWQK/gxgW
HZTkCAqWCVCajzmYiD83PuFPJ9F/PqF6dY/SGFDaaPrDCTQsBJS2cqAK0JDErmy9R/tSmGcnqJhg
kUCEhiTxecTmQh2aeSSv0mp7mDpKDmN7t7ohXFB/2tMxhqo8vbIlT33U//5+SaOHUtBq/Qk0uH4J
/W2/y4iqGI9exUCaxGj/JOELwL/OqaBNX+U+nuXArlqWfZN/JY13nvogxLuguMi4XyCC0ILCf7nx
GxvGs5EjRCBQ1lFL0L0Ha4UILUdphHmR5RUodPIQjBcX1Uby7jL7VDjrCistPOQGUQC0cm3Uyh5O
OuBYzFrovDbpsonQiq267EOrNiae93YpYxbnLtnmn1qcR/kpaB4afC2M3L17ZEqRU+2D2Ak1QE5H
I6fV8zAKEELXbGth4IjJnQEaA/bkm6StrPHDQt5m2bFoA4BCywHqw7/3mheEeRa2DPbTZJlDw5E2
LeaGFN8JneO7NIWjk5xa6J/qg5ofQvEeyK7gO3CM8xcQwqZ6PyBugiJFbIrXvlNxlz143kPUIwWy
+1VdzVtwzTShX308DaBL5tozLzIUx8o9NFgkSn/WDvdtsVebRwjGC7Bh5hsT18QHkcboA8IrRJYX
vIldsA0iJzRBoa4p90NyF8plWN6DGiiw674VxSE0lpEJpw/TqovcUU7PXg3AyKHYhk0icHhlNp4O
TmZOqgPj0Oyl5FHujrrplDHFM34+2Cey9sQRmEggJJjBTvXsPnjq8PeP+25RKV/kJQy2gmkq4R4N
nCewySKR3KjNWuk/ZPzh+abAe9LosxR8uPicQTmOj0gkGsyquDTlZoeJDpVIslKBHEZnOBhIuLG0
4joNBlu8p3lRUWmCPgNm8aHXDgQq6E9EfJvQgTfsDQ/hwbsbvZMiLWUCk9E8PTr1vLkXVwYl/Rz3
nEKjjC7ho6vM0wPn38diwLYjIbNcGv1bPiKZW3f3tEWw1LDbiuJZCPFpZBLbDKlREHYDdKlrBd9n
QLo46XEz0Gagb50MfSlOXrqTby0dvfFQFgcVOYejbSBqQXZ5Up8ScwHuyrNHxfGOBkLtjBfDmZg0
WE42xJwyG0grusr+ZwU1RFvgMscrYGFVeeLTqNEDlp3JvNBMq0ZwTNWDhFqZeTgTRbG/GNhz8mVq
Tr1BOXlNQI/k6kZ7a09+Pq/ugXDUr+KKasaY8Mdz1T8Lhi2aaw6wDZnO+lJtnvDzM7ASAB0Mn/mA
SfpQY0Q9CDRfcUS1+Q65P4daJNycB4sVfyLNQ5EurmL1Xsf9fF+jhyusdRDYXfxCVLDAOQeDExyr
FKUpdGWRqrTmBITSI+M9L7DTLjqmAAYIBaLRHxlL5BdlOBonoVz0fE4V8wG1UAHkwcae1OUv8niP
lNDYI8SnQfn7Qv49Q4pTDwR+SICwyRXrGhAruVrYRnLZT30X86Q0ywJwpGQTc6zRTE3mhNP0tI+p
hnfoosHq7StGLsOy/9Pyr8g7aRckK+Op6B/wkqLThNQCUhaioLypoyet/PDGpwQsRfYFRkTGjZk9
JHcge8HEo5IczA3LJqYsOv1p+P77dyM/nJX+aidHDS5rIvFKaEz/HjT+KYvZn5qsbTgjueRGqecm
sRtpXZCnhLuPsTq9lzcq0JiPJx0mmkYJh2ZhHF2lncE2JKtoXA/GFEagvoqwifFi2cwQRutBfaR1
0iEFh3sBdn0V16sBNelCNeEwPw+bygkOPJDFUhcmoy0803aFGA6d0SK4C9+yEHf0Y1rdCwEnDugx
3kUj1IHmVnbQNxmCleJS40HF5YZPFQsSztuJZFmxutNqLe7FcBkBJYjXcbCUY3jRdtEyrnBKjNZ4
y6ND0C9x3zM/RtblyMVppHdAv0B1NMbrKjzG9zp4qHOnwevZIcAu5/mw14Ry1j4q2r0VH0oF7iAY
xZlYnOBtMyLhuF7AT9vIxH9nzZfSnUQOxsz1e4hKSfeJLsVVl9SmtEFnPf8rKqOIfZBhGymHyg7u
Bu8VkyjwfCaJUc1HRUCZOgMEsmP4gWNQgzySwu++bwhF8Rb6U9MuzPfqTzdAM8RJuBgqGwCTxrvn
zsdbkb76D4YKjdfgr6JvivW9akH2qjJIrSj3pwi2arlKk3auayBECvqDA9ChbRu/CvmpM3iK9kN6
X2N73lmVM5QLVGIxw0hgA2BDmD81uwiTln+PZlYZsK3P05zk2Im73gMsupMAEOkrF48P75CO3P7T
UhetexcloG0GR/oCDh2vpPQp4mzLARYRQTmDvRXnn3BTmh3tHQAoRvvocfJFcQHuiZ5nvepKR9y2
7bpOb1Wk2lTQXb1KhMfIKrIgk5fpGnwTyHJXRELXn+pnN15GkMpFhotrn1ql4N3g4ezOcbWi95oy
XYMep9Vr5hPo11DXM+zaajwE/lz/1AhAmBd78gFA/Ggz0BYoraMSvTAjlWZr0V3AUmhnh2RiifCE
G3+y7hyqcwB1oe5QGJk1Fns8nSv9rYYhiEyDLQjE48Q/MMMtPnnFXYj42JmGs6CmlEBycaiSFaNF
cQ/QV9kCsDSGydKWfOaCDbmTkdeaTgmDcDXHiTHz8cujA9EmrWOJtYHG51vyLEEb4ShWrujqRpjt
LQyg837Oyo5bYTywAsZH0dsU1kxnSEG/CHFqNWtoP/fQc5GDkDOf9rZ0iRbie/UuMZwhVQVpu0DI
VLxB80oyC1D8fIEgWaCOY/7YOeHqDWTq01leVx8Ss11p3dQb3O6KvmDDN2HFMmhfDVhapHM9zgRp
DXBeCVb4S4IXclNKf41h1N2q1Wp8ZVM5+Mocdkk3E5/FbBbHgG+gWM7YtMITPlOM0YOj+pDqcXXd
i8qq0/cessxg0R3fRkY4z8p8wzAGmR9wD7s/gO751JO3KX4ms801pxJkuJsBxNicibF4x7qFZm+O
i9p8zGQA9NGxJFkgOUr9AVTCPdgNZJsriKRLmaiKfNOy6mDH4NWwyy85mFynA5X6EsPn+EjWYrYq
ZuJJW6MT+r8nXMPGVYlnsyDPaIqlX/WekMgGRRWM/UkPNyTHuolDMDAqEngIOjzRQ30ZHjCb3tip
5J/ern+uetW/QafWhUnNVdkMMsC6b7GGBNMx79svj9Gjpd0Zt1oh0xny2wv9zyWvTvqS5yVd04r9
iTdYwKv8Yuozl1krvkekmYy8T7TJa9rkCwaGWI92GuTVpyy88dW/hxZf3fCrA35TW0lbSHx1ZVjE
JaJIbMVTowQtnvnWr91wSQmMGKphuP2iOUbvFHj8FzUpHKMjPvTm7mZg1t856n/vDedGopbkqX2j
Ux1x7/6pGzqrS4ni8ZqTvIRzWjLWNmeC8NISvQRtjh38qekX2qFisLwzYrtrZ+2e8nnqYqdrKtYn
whPwc1vobG/Uaz80J2SaSfSDTaY4yLivDretFHqaXnb1CWmYd59bD3yiiQsmrDjJoRla1K8Cimp/
xUas3OG/rZFH3Hhav+8F//0MVxulWkguMbl8hsG4L9cI4qxtMMfVAQ8qP6XqjSfV+P6k8kUpUuGx
qwYs/Ktfo+gj3Rwtoz4R1hjvCLODVqJ9pPXzIO4n5TO+175eKuKiWXnChL0t6Ybbhk0iS+MDsVoq
wVmEBF0pFFCPw0nOl/TahgWuTPOkctInc4MZnGZTVZGGCi2pT5aJTKzFhBkzVE7tNRWw45fbJLxj
fD0r7GzH7IQwLW2eIqDGL85A+i10qmzVkEtgzsRdfnFXnBkb69N4RDAARvORYXbP/zeqn6tmM6DU
COfty++/jTXdjKtHlxk0rh4EvDQdr9cvSeqEwcyl+qSVm5o63j2qLs4/RjlLa0DGeS4uaX40T8BE
kKCHhP6haQS0xu/YU/FWFemDG0hIJRF+4ZzRGYZEVV7072awFB5dY+2uKCHd+AyclSKzfIftE6Ox
OBh7BvFCcug3YbY1LuVkuDPY1T75orWxjTxbWHqNU1+aZpNny2RNJPGwoBYcuPgkTGFqj246ICfa
1xYT7XHrMWZ5ZBDRMpXNHbk8d0d5RjoLlLd5xC6gnq01xdgGeTzAOA4S1ROqyP6FUfbvd/WHhpzM
zNSQoKNhVlPMq8Uy8op8NPW8OokbIdqF3SxDwYUKZK2gCvok2NSq7ir1SZQwdjo5ZQE0mz9tThzR
HNk2wTn74L3zj2X+qKt71M3jn98/IOSzH353ha46GjNVRrZ5tW+1XdjVSS1UJ+oshiKJDkdzJjzw
QuS+LUj2BNdDGDLXgVN7y4LW+0C+2mEIV8g9SAXUe0fPp05n+eJjhB8hqbvyVAl5r1UwT7C55nOw
geLb+J68etac/wrgXaDPvBJ6psMxGL8YPINQvMv0Z1+5BD6xJhc5vg8Qa+TW0q9hGYLZogPupNWq
rVZwRdsO5BymiGqVBZt+2HFmmUQRkl3IO0vcBOFS7JdYBczSIZaFIbz1VVBHwgom+iyb+/26NCc2
SYO3BDIMMZDPYAgKgb6sCa0KzXbzIDzitmEWGpTMXjfGCDCNYKW9FqytmpKd0nKJMF0r3+NoI+ur
PDsYCqeSGXaEKCFnYd6AKyAOpaMPNe9OGMKLJx98ME6/3oYgWlTrogTdvMIEEC9czykYqEa7aHgy
2jcFNDyBofQcYOgrE/80AXBCqBR2Wlql8FEk5/dHQf1pBUA+rpkEBko08qda45/NyzIyOW56qToF
Xw2tPG2GjD/pbOvDegZZUZ08aDyETSL+Vki8HRgAXZSdvskfcJPgTCSxyp0TfYWYhltY+Lb+0RLD
Nc7R4WhQFnHtjzN4M+ku/5jANO8AigAng616aG8pVX6wIkwufAVdNkZ3bFZXdZEyGEIs6n2FQdRp
gId7NjSNAjs78NJ23rlOrTpEXgjRouVvKpq8TkmjLF0GZAWmDui3Ct8342ys305I7vmRx5OFzN1F
0gIXysCWZWUQM2nUOa6xIoZqekCEDWSeg+qxBM4wMKa9Y1oL0K7TxVtyqO2Ck7pxa1udtu7rpfvf
L3u1yBRVkURuOFbI0Bw9RAGzKF9Q9XmPTPAXioYPcGZIS2kAUAaYosFYod0oxn6YWE33m52WjRYJ
8rUYHld9nltjVxFx2iDMnwkrc49XbJecS1QVC56RP/oFR1sx50Yd5Dt1jThrQ6N1/CJoYBfclW+8
F6bM6gf3p3+sbozU/i5j3+/R/37Aq9Kjiauy9gI+IK/hyO8DFp/qjASiYlH4pA2ganRGpmycuOuV
DuH34tL1g90SLjjPqfSnhHklMtWaqReMZvSeg84pX1JzVfTMzJ2SJkeOTGPiUwOE8784arNqWNGq
YB8slwEqhQHtPkRTpr+Aluhz4EuyBKex0EkvcKk3LVilJXxgAzBiMc/+5Myje5ucZr1a+gDUkUWo
a0hcnrD15McA7DU5W7d+yh+6GfyUuiijpjWmU/vVDKnQxEiS3bo66TUm6Ik/qg/rGJ0+dtspQmaR
heuaP030UnP6TzBkk1Xm8FqxceApo6pi5zCGhU6mQg9kZ+JJ60DwaIP9VVAOMyMGseKwggjVCqWB
T1nUAzObd/0ygmjKAbuwdZrHaLDCHbooa/LgLuCs8abJCO8bdiNbZIUpTkQRxd4p0c8iXluMUgl9
V04fU/58/aiff18ifzA5TGuJOpX2ElWldVVEU/jrVVUoBWPgih/HDjnanDEBaQtDsKXCqet7z5oG
DeW4E5OItnc760XoO/NqHTSskMKBs7q7zcCjCnDBhVUcH/LH++F8axRoTQ/0fx54ijh+RAPEh4Gu
8HoFTEMe+UHJpZPh2Vk8A8STr803A3IsBLyZ1FRMJYVi4x+rbBH/AeFtwIDJdyD/ene7hFrNsekS
3hP5Sh9iz1QH2iJ53WvWw3GmbWkUoIS3U1sg22xb0I7fKmCk3GWgPISoEu/jO8ZeMMM3ZveIJoYn
KYaSZruv9R8Mj2a9R3ALdYf2lLE2kDVPlPR5Z1Nd7yz3EAxPPShTd5lbLUJU4JkLxgic5yyH6YSs
XxTeJLzB3QLZqjf+0Yl78DdSwXhFtcm4nMAwA3Qzkh3qZv37U/A3OfXbrWW8TMSWZGIluTpXCEkh
dWaUSCf3UXYdeY8vX9gBbFmRTlGdw0URfsRgzAEsgbITFt6nfGeu+y2QwyM9PnxSl1Kx03tjDno8
seitML8DOkQCBSQjSsK1ccfDkW4ihFS0X6Y27g0thTbtf//9CpYyWSAMCd08f70aw+ZFkHeeHnWn
gJbJIxE5Rbh1lXtL2Ip7oGyD+hK8NUj+i4sOXCvevWMqkNy1Vdljt9A9KvdZhUUMrXm7USEjiayI
ZIbG94gcgbJ22PDFnVUc5PGPFGxScQN/w2V9aFn7UmPLgscXH+5JPPSLncqO9Bh2L969L6x86UYN
/k03YhmmLk3jeI7eBm3aq5fWaGQltHSypdjn0d7lvmC3SUeneW4ym5cSUs6WQ3IKBnVX8dxU9Y3B
sjQVTv/e7OsPcLX3iL1gJf1g+ud+OIg5yQ8OakmpqB3a+b28aceXFGGgCHDl7fcn9ZsI4u+VTfxp
Oi41nXArPtk/JZ0qDIEwdIZ/xt1cRU9d5pT6XorTeYRxVL6ogSNYhW0Iy9+ve732/L2sNXEJNMRn
uG3+e9ncb6XRsxQUkfUmtU5N/G55x1he1jRCfOXp/34xWdctheXYIOHiqvqxkLVbXS/757LdsuBA
40kYE2J1izd+v//9Wj/+lP9e7OrVr5tczMIIjOc0nWzO4piTHPEVuUDj07Orlsxah7nRvXFnC/3W
xacH9fo5wgekGFNXAyHu1VEtSbSx8bsazDjQZimak24TIsGbShghdFLMaxnICRMTDnxSi0SVkUmm
nEwsTwudeNFfbtyN6YLfPxD1NTl8BA5KV6VCWRFq34x8oIjOc1mfyv7CgwUasMv2eJdVf+tabznZ
tIVj4hX5/erT//yXi/9Nqfnn2S7qpKoto/LPHEUN5cLvDvdWK7aRcnFRsnW3vuy1VG56qBVxmmHw
Mk2i4v8+1Eoapb3sFv7ZDZ6S8qtV3iAi1TnRN95bW14UGurU4HOYkL9/z+n5vf6eHGRoZak4js3r
QWuTJLLrG4p3jstjTu5Ms/S7l98v8U3e9ve7/XONq++W+0NXhorqESF8Rict8Cgx6eAlEkmxSP0T
z/Ig3jhv/vQ0T++syAmNXUi6umYlx6bvtvgdVNpCnP9R8JKdg17gVvz338fw+g7qGhpdrKn0F6+F
gxRHwugKlXcOTbpUVT1r4O/22mNc1Xs5NJFq72smnhWkQItDqQivFVq8LWavfQvvYPCWZlauzPQ1
02/8tj8tlP/7yb4lpJuJ7+VeVeP5oNAmJef/r109fa7ixrV+ut+6TkUI34xRnDjtUv+8L51Ql1Lp
Rd6ZdSuIl7i02Ht4U25+qR/v99TyUk1tKkGvcwHMUvXGXo25UrBuMWdpIBkgZAduYVvGq0TVI+ib
UV02HZHHb2K7VOJLHaEPPxmJavORcr+8cUD9abH49yNd7Uhm7lqDKCbeWbDexGQj5m+VeVenB92j
AmiPIXTH31+pv83l64fOIAzU0iemnCFdbfqaW+aKW2uTRwRB+DhLg3PUNnN3AG+xGRqOLIWdQ7MJ
R2Z1ALYGkt3p7HaDY5nlPEbPM2C+xRACICHQVinKPYPaKGs3HQI4qwbBZox0niGZoSIKn8uWPJ2B
jRb/AuBGL9jS+vz9O/30BP37la6We81Sh96LTOGUjxx/AHFu1XqTYzdKz79faHr1f7l310u7kRq6
h65dOHVYs8snFgWE81q//P0qf1fO3y4zrfj/vBFRGkl5HanC6e8PAxeEpS/Ll9NzKmijEyRsqC1p
PtHaJStQqhGnGC9hzdw1p4f5aFrHTjsGw7kPt4IL4y7mcWaSrE3Cz4/fP+uPK7SlKOz7Fjk9aFP+
+1kLte9k3435rGpnZzW17JznSCyPIpxezPSd8Xlz4fzWG2Zb4MGdHGmixMZnXRUcxeBpXapZ7mkc
7zLa7eqd5O4nLivaMvce0orRHXwUWsQzwk1VsZ0g+484KOxD/66ccgeLV6vVF0M5KRbwDhKQJXYz
KXf40HRnCzTw4KhFwrmKTT45JPo9OS5a+NnTYqk/RqZ33tkvL7lx0BCmGTDGiEUk5Z0/Tcyc6Zka
6Mad/mGfN1DOTvWyoSBsuloqgFdVfp7m7ikjgSZYtjmt+C6YDWW7CqUXLYJ+86rSsujkan3j0tOP
ePVAGsqUw8TRXWT9vLrfQW9KWT+k7glXV8ztJW6DueYRzXDb2ciGm/qUy0/ZeOPh+uG95rKgLBhJ
Aaa6rqAjJeuFSAnckycc3KlJNx5c9z2MHULpfv+Gt650tef3rdXkfhq6J1HETERMTnn0JoM4h/xO
+L+ecaenFzE2NC2GnhTN04f55/Ue3TwWGmG6m+kxN8J9kbqLGnOtoDOfQw2fk41QeuJcaHpUQwlu
i2gRqmdVOQWoMslELpNHN2/WkeWuCh/1/EJn6SPBnrRVealH04P4RMo0FmgGSabx2DXBMlJgIAU1
8nxWLOU0IuBMFAIgW9hw2XLoLLpagl0PnLgziylDCzSeYKv01PTHVmjpHV0ScmGi3DiHQJs8X7ux
Mf10hDE0LPM68x6eNf1qJeHEZrWeX7mnkKQYVKPKniOaRP6esCTmA6p9aEozM7Ml5caVvwEYph+E
8yCYEEKEKceu3iw19XrOEvwg6liQQoE6YSMYr7JyVtpFxyhI2WRmhpQDShjin6Ccq+Gdah4bwE6L
EISm1AEnQNTOUB9k+WQEwwzBoOKrRVzXuv4i7eYBnhrs9csR1/bvz+4PJYRB2hF1DdAQatarxymM
ayyclWyd0vC1alGbus9d96JKT1lwDnPiQW9tt9+KQ1OkaMVrojGdQ4N4VUHkbt/F/sj2RFGupBXZ
ptPJtsXwSx1gRTdezW8CAYwbGiseQZHwb/m7q8tZaaoGacUOw3MxDKjtgXy72LcRBrWg+/B7BSdO
WGY79/MvDXmDGk1xqV9JcspuzaK+rRN8FtQTkoLfx9Tx9f731U3qQou9ynBPfGeCXGIfvsXcp4ZU
bmF8/tZh/1lzuZQhc5xGuYfXRr9akqSuIpbNd92TK3a2SAJsy2yfKkxOPZtHsxL2FKRkYnTDeSyP
mnURfZiKGM4ryTboH5Xy/e/P2U/f/d8PdPWceZHvZW0muKeunyZTLqSvYlsDGS1u/OLf0JHTL/7v
la5+8bILslHR+OrUPUH7qiOeKQVzEUuEM2RvCup0z0VQFzkxIXzWlHYqTG8eQFHROrWfyMErFRYM
kA3NDhBX/H4fkBJfb4d/P990iqCrQ5fyajtMe2z4uVkKJ4klAtcxJbTXYVZsiZNWLkJRkIm0kIR3
k5jiOAiIwTkN2rOHmyTKP/6HtHPbUlSJ1vSr7LHvHQ0iAj26+yI4i4p41huHpoqoeAAV9en7C2vt
7lq5VldedFlZh0wFImLGjHn8/+pBgV8WpdbVx4uLKiDcr5dXyzh1Gu/5kwqcW62TltvbYrRL7+Kk
DgygmF9PlMd7RAaQKaH2tymxkwFJeLS0xfIAlk690bnp3d17VEFmdqNCtwDSYE/453QY18tVeWoB
ifyqt070G93P3QcAzrqxeukJUqWeEutNxUK+uT1bDaoSF/TNPhZfKv5m/RQBJJYmJz0+A/mYPTua
ibOAm/CAU+JxdJ6E25vVUlXrlBETB4dDOK2+FIsmE+LKeUx72AILybrDgkT93qtGeSRECtWth4dj
PHzroXQugxygyGYO6oYVm5jUGVBlubJq3p/iTm68ejOAna2xz+hhP53pOLliwkFo82540rRNq2PX
qo0KsK5uFLgtMop7U8pZMNDeXRYJz/JKrkHP3LtBI3PlHyAclI9zPUCCYD+IrurP7Q58gDONYbda
RKEDyHmK5UEzDN9K96CA4HW4rt7AkxxOnXOTrvby6Bws/Cd6nJ/UgZzBTnmYEJRBkq5CpsSKHZur
62uJyF6PJ4fSNM/SOzXM+eJcuG/oUXKegsXcp11V3/lP8nAVzDInc3PkusVzB188LiqsRwQEoIec
WpLD/gpHinZMVABSr+bTU3We/UypJ/7Va+HrB+Jp56bQGgdH3cc3eF5Ni8DCld7w/YRL5SaE5c2n
qFGh/NixaGTGdzm9cWjQAuC4ak8bKU0qel85U5l2PrUJYz3Nm6NoEDfmcDfQ06da0QvG4zsc3ISb
TovGU8RPyBNPl0uwOFC3ChekDgVIeqJNAF8S1G2zpg4PioHMhCWyfchuPitG2z6s6GOzQdM1nRqp
Bjo5LbspAfH9ZJGTcLNIRUGhcjLmab2jXSC+GuXY1op+6j2KZlxQkfpeNKnxywCbzHtn/eJWatGu
L+5tghVv2GtqeksD6dK8pRCCww5hvYBzIafBoucsRqqWrcJouArcbWqtpRCevJgpJm0WZMXEOjg0
DOdrUvZ+Qf0u/sDdTDhg9roK2/zVWeihWXSUOzhrenCjHvyqrptgfJxL6Kc0d5833QMZ9xfhhscW
XlmLJC+Qda0TfBb10LDLvOlcCEVnUS199tS8dSFSCd6Qd8ioD6Ep+z65oBtMgIbPFxPozbdzg2uU
3icaMV7Pco3TXt8SA9pXy/RF4JX5yx7SMAfuUru6xanFTloodQdV8igv8Z7eS6s+Ry9wbDT0DtQL
tYNPhcBJN7wb/JvZIVaPhce2ITBLkPRaoye+6pxM6lMpzFaO0O9ISaEtKdMLp7FYNvGdGjsrPCLP
maz5xQl8Xc407YMEUpsTsZMxYO0AegAgEQ8y1s0nEY6XQ2y6oFFWpjvkZypz2SBTV8sjVJKuKi0l
SwxtaYJfYJ27CuUmJ9oAm3l9WKONoHYZ09Z9aQK4CB7pgmYbKpibyG5FtbVukd0Ewdma6JQo5/lK
LW44Z6PXu5kcjPnOsAirDa4ojJpKmSabAsDldgreZ12n+B8eIC3zS3J46hOFppnu2VrmlO02dzT5
UNX1IsOkQAe6fFWysSsn2EozK/W8tUfJjvEOWl+nxNvYDe9W36DLpXoWrVpljJ/Z1KTY4n29xsZ5
2bgMmOTjYaOeH4FBGrOuFd7x8aRv7ta+ABtz3J9FbsA1ojTIeGJrmUmlGY56vLStxgSn4aheSD2D
beRxoYNF1/HeonaHFM6jTwoi2Fey5WpPen/NUWGxDmzigyR/oidkfwKXkgr/xpuOkfeo0JILPbA5
bKHNIlFudt1ILFg19jyEiUYnBRAWFIsUzYVXmmgVUNUMWTjUwj0E/hgi86lmJO87uOc0XpCO2zOh
J7KoGX1QbCwC02+gbdRdIzjutjRCOtruGFDsKd+ygMESZtjGQW89qJE2ytikMnaPlsFVUbfHexc1
QhBdVebHfAXyNKA+cPOw/o9jPbpYx4gQt9rI/BstW6xMakKbufs6NOH6hvivoYHgS26rSLdHOBEK
XWU8zcCSwb/y5ZgAnRNNXpA6NJUfgeE/1to/rDkw0xqkNAm8Kd9MGv1Y3HB5FEwaAroazJYHCNnP
meXnJtl3hts80HuQn1ukvvVH1teUdV06Gk8A7W/+gX4ADhGw7EhPSzD7JhlMLF95yNys5mr/oNHk
DKqAslIPzfCAfrcWL/uRRYVEcdFFplJofOrs793Lu389tSwCzjtK1bL68E6p6QENW1H/fjmbnUut
GV1rREap2+F8Bnovq3ugI99Z6d0Rr5QBYIpoKkjWJTiQx5tbNXdrnpSA4uv1pEdH8ffYLA+SakY1
LSo/hXzXfJWBmUny1wD1DpxU1kL/a9Yt0BbTYnd0a4vIyIqgWnzJTBG8MjlLAQhAeD6QUofYBV19
P3+9nxpIh9sdbbr0ZcpJkKf++d6p6/ChPpYXWTFLp8LdfMQX7J8sf6BjQSy7LfVnffwEd66el/bz
+QyPxNSvZyPKv26XamtduPhbNiDXXP01O+8gJ98tqC87TE71HucVipBhoEgxum/q/JRdooZkLn05
C0gQ32blEg8keCNpdjQ1fu2W15NCD2H/TT/WIgeFmXJSPr7HXLtSU3PgXNbe8A/ppdu4gHlxUDvV
Dde6OETGkS6mAjQBZ7/LwINpdPAQHM4jbXcPzQto0BQ2NujBqQoNuOjOC2sCFCTvz5buP4N70tDV
wbDT8b4p0f7m7rzyZv54VAUUPFiEWJ6gwR10W7/ehKjurSuNhKr951vKffCPfYKnR8yWgKL1Pfny
qinpu6oIAhBhxdHDyeCGHG1Ec38MG//DcWZ0pqJQNkNYDTdW/7sz9zDUy6vQjwTUbn0OnOa+e4Iq
nQXj0CPlfaBz4M+D+zcPiip8jSJ8U0cHfLvh9aGoL32hw9bysNkWGqYbblzWGN0W/T/f6Z/BFDk2
eChIy9H5QZfe38f21CvdTOtvS44NG5IjON1DSMBGfKw4S2uQOB47Zv9i/NSG8a+T+tuN5c9/C25p
TbNWmq+GlVTVvN4YlBblWDhqQK7CVkdt2fPwUxWD9La+iwzBCKLBDbJH9Mj//Y6NZ5ZfqyvYNeRd
BeF/q3w70DUs0kCnbPKeYAPiFxGXOI2sn1b030ZLPYGJXqfEEMSdv9/7cd3tLyXQaQmhZvUGGS9Q
3ElBpxwNsc8Ep/zPyyp9/n8M9bfbfROgd9G8KI1KOrmpgkEOwNJidNpj3+yn/383+hZ8OJoH/VwS
D06eqTTfUGwUDtx+Gs6/zJ4sfqFnhzIJy2p+G87t8Vay144NiANdp7j31IdUlf1n7baHO8AAPwRe
Ef1v89c0qMQgdEPVDeE+mgr+vlzX264q9Xt+H47PYs5vvoCYdnFJumYL7j8aXGHVLu2Tc/zrtXcy
d+/tnCdl+BCneU8Ihs827MqCviYxHQOZ5qzXWm9dibH89CoergCUh+/5kFwlBQ0kAdjODq1ovOQn
c7v31ev1ms4m5vaRLrANAU+Z5kKxH45iW2I13MxOYnIUvYfY9IfDkK6L9ky1Z/K7d48e/M+L/826
bd/12/jOYsYv1W51u7CR8upN+GkhRkSURe6MBlFHjjeKdCfRRBRNp4aY0tDszB/OdDqNonW3LS/3
crqKxz9MMZmd+c7NdU9zJTo4oA3YVYyrGb9a0+kazQzZQ1ezVXtUd5bLdnvSvg/qJkjzzq4Fzniw
XZ/8SiR3OS1yjCBIMkC4vsU6SsogwWOzsaphgaWvxf4ppPsP5OFfK90krGsoOqmibwK8UJ6Nd14e
70ONOxqfu4MExOvIMlxp/O+D5QCu6blD0b1D/+7ssaKtgB/Q+gTM45cZbny3PVvOll3KIMV2u4Xn
UlhOsD11KiZ1S5G4e/Byj59FYwaZBHs3SMaFM97btfZPA/pH7vr7gL5F39SnXpa7HNGtBYod7p23
6KdIx6ZXEGoOBqmT/NQVZXy01+/q5vs9vx0i8DmTrq2d70NITcTtq5LYj29vPlfF2V70Ujd1z/Yw
E/GcXSM6SHAuojE7AXAUD0RUMNTsJEiSvZ0k20GGDK2BiHSiMJUT7++c4TCO45qIX64nF2cVG1Jg
pHRyOfbS6uTRXuqwh7zSv9pSriElclLR7w/7Kxyjz8pK6ar7iPBLDC72zt0xHVtaXVks6B59qAyA
vmYr7h11Jdf+Kre+Iz/N9mNMHSIm7LldvIsZDjtWiz67nrfOeZBf4juPV6BtC7gSWidHPgyxIxuk
BF+uhHxAuIXohicgHd+9VExRKg4wR96rJffMFPngUrSvCg+c4/4+3uEwSl5HZEUTyf7KP1IPuj3h
jC9ONLVEHKtyhYHtFZvNJhXxqsYEEexACZ3trJW1yg7s3w05rOgYw/YYAG/bmQm54wFZEqPWEuGd
kZUQM58rpWJIzMuBv5sdIC+Lx2Y/hD+hm1+ICXD83YPdhsHUgdESFPyHCywwH54cbL8/PIu3V7lv
T25gJrDf9v3ewun7k9lyeRHtds+XjwgSNE/bm/iz9qw7a0odhhbbcPd+PAU6dD7vMITeptebtI/j
WmeSohWkXpCq72XrYnoQkbez4bK72nE4lA+52dAd9VmF8XQnuoPx2FM9nfJlMRzWBNJoiHty8vxN
P1xJWeFDUkTkEkpF3JdP0vbbjHTT7/c/shcenRjy2WilsiBkqXnz8DNDm43c/V9MFdIohZrnAV7c
XS/sdS7mnZJZfLLwvIE9YfTWlMSGgJh4hWdwffnB1c5elfbwasPyggRJnX9lbvCi3MsAhEO987AX
LA6auR7Uozq61YdQQIR7xAYqV77YXojaW2z83tdiQKMS6wB7qQCND2hK+QLRgq8jwBSAcdiPQkxK
Z9Iu4bSGh/S8Xp5JctOxRx9PTzK2CbsTrZOl1mrXxePs6iMTRTfPqHL29y48NfZ2HY2hdneBYek+
XXjXRX11svchVCjuDTku3Wk0TrbJyM1DYBnHpqBZI3Us8XQ6rOm0I9ctSaLWsuEtIa/do5N2UnYI
jfon29FFtB20uqYY0AXu1AWEL8HFb0RFh5p8HwWxTk42CnYnBgOS7X5r16qYnJNNixZRO91XFOFs
WzY4fZlHuT/krCiKOwcnuuLKXjFEJ2IfrVE+22DAZbYBh8864XgdR3xT6m4YZmCYhobVgTXZSR06
/+xk/YOFpn830b7rzO/2r3E0TrU9enrX3rfrLTW+wZ4iNd18HmcjGu3bNXvSY2tMfJ+F7yPgvj/h
qHVPosWxgqrkHBkkg0rw3JVoZaBIvn5wRDTM4n81hf7PAflx/X6z0y3z/Exf8jkjNC2CLldw3Ymh
3rDRPBgw7KE4Q+XEyWdhmFOe7sBRyPyFRTuer4bs96s9PKMH0zkNFQguwAcu0r+CVhRoJKlxNn3f
dyebg91rY1RMnnbvo1M7UpGcxcutXOwSdu3nnT30Bo16aB5oiNAqvr/B4IpxythyaD0q/KW25dSY
S9ttPi+FVzKHQRgP5/GVLq5w0VNhxpNbVKqIDTqqLzWTZG6V45QvbJ/xONK9G5sd53pbjZ/hCjMr
c32pHzjRaL8UMeMoudlfL5cnRI3lUpUOP2/JXKkMhjnDZwO7Qz5aYzY4kzBuEMX1eHy3x1NMTfQe
QnrhMGOgHB2u3wwtmz2IBs5tqS/bk9msh45geAxDasRp4UxLEK0y0TsKv18KOrXE8+3svYb4wtry
b3zXH67qLpAoPK7YDziQAlWEaJJzJ+8c/Fu043spRwXMVHbuwxvB0WD7Nbf/Rk3BWsSjn5zGaMU9
+c2DnuFZ8EB6ANMJhaU5wxUzZ3HnKdM9nSYMK4rkoQl6iY1GjyIs4IV7tJFV/kCGIuKvNl/sZM5Y
S+SuXEKnL01fhL3/WT8gNoRka0kbgk6EK4Kz8xbrfMMP0XxD+R4U8EpzzPGuB/Z2l6x2QDskYbLW
cM88SklbZZ85kXb4JXxB2n5zbk7Rrmwywk1nz1MH5DjQF6DTjwq74DHgjb7YW7J0yWuVSyArceko
ohYC0E4ka4Tbrwj4e5Ojjb3HLyPEkHj99aJXCjwJSfm7cJPUyRzwyCN5QaBU7NfkNamvaj1p/lZs
kfUeKxE5gEA9c5LMOWA4Blw3GSMWH3MAlYUEx51MYMxIWQjjldRp92CdOmiuNdN8dzveM9ytF0mn
Lo0UBMiV9pY0aAnveVGUSFUL6aeD1h1JvbdNtizDnQNTuihgQYkh087MDmNkUy7XOKm7oZxipvDX
hsjlObceJ3KkW9yDzjRu2HLBbyxh5+nMoyTYopyW8OWg1aVu541JwvjWXPBur8HTESjiv/YXoksE
72NePFjgrwfHvzznkbIQEdigDP/rxmPd4QqIzl3w2BUmwKtV96UpYLAJyPuG0iOCWgzXQY76wRrn
46f34NCtwNV+tWAyEmqsc0Y9+d7L3uLEsJi85J8vrJnlaLAdmEn0dPJuh82vc6YfxHgQnGxOCSYE
1mA7QaxFwrlRC2thw0B4DDEHgEBqYemvcD5yN/s9lYaKYp94rl++GrOLFmAuQXiwwS1sPT1pCI+T
9TaJ2PyH7lSxWWovXsWYT50p+JgOGmG4kjpPzg/TU7KonTmeWIypR+MmnsjGx/AaSjUnR/7iNKZT
KVQ+l2ftnacDpLcj54Tv2iADMsFkIXn3lJEgdYCdM0VyGm8h2Lf9GEwMvNoS3xVkafHmCoZ8UNMe
y1+gVom6LX8ynJwCq69Fd5+xSc0bQqcqAFAWepC5DzGhDKh9lMbdF3/6kOEl1LuEH5F0/IOfdr5E
6TxaD7shDiHq6iMKAZoOp0oOb7PxJ03BmfclLSO3n6MLD7xydAR39FFWNqzC9gJpkbaR9BPm0suw
5JLI6Wj6cqDzyp1PYW1o+3K521ywN0G60PcMQhrkOXc/86hHkA3kF+9aWv7M33u9dtvFgT6HuKw2
XHO8jqzB2zNE5Zo+t2G7vZ3UP3+Z7bf/4KcLNC/jpag1bj/cNmcM+3HYuwlo6aWUb4YL/yPj7DWp
ylnvlTxBr6LD8k+nl7Z0y9uzdo9JKNn6fXglxKQv//tRiyt0nipOHp9ghyOo0tTmMeruSlqVc3QA
IvJw2JH0abNQCqEJzMWIJv2XLzaW3Z+43SXmbnvmTwgefOVSrWADhz1YcbEUGwKz3Q85wniumD3J
HALsK/aTdOj3v2RcQbr/E38TMmsVc2bGi8wlnUbbmgCtzVmIqq3aZCb5/6z9tvk9Y6M1BbOdhoTN
fQpSvRXMyQNwJUARF8ArcIxDsQGNtAg/B8pK7udTKPfGrz30OUFFz2dy2qGf2/5k0lZbBsfiTUzw
SZaq/bnhKJ1eNtq2ECdO0XCiJlqntmk40OYG9bAespnAzIswAkJVhmvoNZZnIrBmHKO56Vr2kIke
4oIcP2cxk8Cvzw5DsoCKwfgp+cgQ11YM4ZBkjkuWOOXBpISN0IG3jtSSg26XkIe0fjLsNxa1S+2J
yLFNlYAvYaOOlzhGUgmZwPHuuuc29BC6P6Hn+YyVFL5bmg8uRevtg8YE1inemxLKYVwi+QWDICO5
P8JDp0azg511UlLfnbfqWixe0+ZQlSdqhhhJOcFAJyHpzIc+dgEi+nCl0MvxIaK/LJcJ355MPp+T
VhTCiZj9UtlUb+Pevb2sy95yV5WrB9BsHOzNJULSFzGU1s7k5vp/aW3mCqnEaPt1iMQIZeWXyTvY
Dd4GpCjvVg6ZFp+R8t1gfubIsjzszuwwnocjACGkUmBWJpe4wNUJcqg1rvhtSF3DQTfIGNfHwXHY
0xssK2nDSVVGvouA1Xy1yjvwW4VMP6MLe0i1jOYMpb3H6fJrWAbvjVI3i7Absv6xdwmz4OkoMOqG
RoCdmrDvOBp7LKDUIU3Hn3w9mdIOEQHOaCyZgC9iGmw5nh4DPkZPX+0Y4XlH6FKAGa6ih3/LrLKn
3gLb+T5rOsdl6QGdJ1y32+63ufagLXyUjeVbvtHaBab3CpsBfUGYSdv2pBxw3OMcnZKLXw+aOF/R
zk2SMXE5jvfWXnRb2N5YXtLgwqEhvMy5O+4eQuk3dLt1Ig/yvHejNVEpFCEoVu27s+uq8BJafr1d
9+p0sgNY2732av6ju7e3s1nluI8uJn2LG7RGuF12kdxP9DoUnZvPqbwd4aS2kPiaMxgsNbv7wkE4
u9HdPrtB0GXfswMaYtLrta8DELs4/XKxTnDkBlt7MCIyiYXabgMPIbK4Uu37JDEcvJvR6DiqgU8m
x4HMInq6gPLmM4SPgE2nY/xF+Q0iSlJTzKdst8qZZT0Kz1D1eoudtWzpeLuFkF5ltzvT8I+7XZ5f
Z5vQnupgbeH/YeczZ61l7+qgUg6hvYvuvTuUALUQgPsA3NAeWBKibI2v7tnVmFgsgbtIToKnJ07B
YXchqHPFqoOMCHOXIxorimuOcVIAfAkf7idgOrPQEbOnW2FvKJ5JvBb8OCe1u3WJB3P10umtQ151
oINbMo3kqS01X6N1H/8Kf6T9h1OOTwQT5HaWhvPTwd02iEHCqNTdd1UbxJH+bIHWVW3+1+3a2HtM
qWPaa8MJsE/GY+Qode4YNTJauUO6kuQaSOsGmGBBaJLTPlo3u9ivNPiKzueQK1Ek6GbiFEMtGnJs
xnNpHn3c6891kKnMGVz8beLAU9oFVt7CeLhBnYs9B1Hs53kxfHg1EmicodlpF45cWGkH/TK27lwR
eFPfdLVZGd3gPI9USnCiY2e/qYWv4IW3j9xtcHbdnXuy5evFbaVpDXtuS4EhCR6HkTXDMhxTWoMs
SiO08A+Y1lQk2BJmblQgFubBZlbWW/jg+fCIWERqF6LbbjgYCG5QdOTncGOBwbJhLW0Rh+EFaZbQ
of3QbTC44KiAGMB9ug9XnprvbT1sDqkG97/q0yW8Yj5PVzGrn/CddyEBkMgJZ5OyJDJaLK1KbFr8
v+l6vZUuBPtLBtUQhTDrSbPUaOU9k78B0wdKei8OzpFRKmKEfdCefI6Tg6MwAqrbnJMP5FFURa+J
nBhiJkwKDB8882i0HGn2sjXr1h3Fyx025eZst+5tbax4ksyLogdRttnn29TZJtLsZZbYKxfRJcrf
nkF2RZ5g3331pEfaq7xiDGXPgrnnIEtardZSHnXosKftulX4Ofwyb7Ak4tR+hdc4jRuAJ2CmDKUI
UQf2MX7xfmWQXBFyorDtjR0SL+VFOiOcrfFquvfX02ln1Z/u7Qh3KplO985jEubYm2M0GpGZpjsm
lu50buEw3jubGocyMFY+BiNXCDPuOSeYubqJ/sfK4gC/eHXXIpYsj6Q7KkkGo1NvK2PCrEKyxvzm
Qf8yKRN+aDj4reQpCExrIub63N10NrnNLTh1SOZMpwgcipXoF2cC84Hfw/tx5Sr8BxxFhrpewxWL
l0rEYEi6yJHH1Y5UkTwS3mI+lnszQB44uDxsopu4rbg23jv5JIoCv9A748hkGiwUZDQmJ3INnEQX
zhRTZedsSALJWQ1NKKUx6KT1hnIck7aJok5n6MUxZozHqScNQ5nQki8Zu3t4hVPhIeFJioQZQJEv
iCgRXulsad5nflEVH8Hd22a/oPgprjxhzwgVCErTkKhWhG2Pd4gkSyW9VsOIG9M23274C9aWtBeq
Wmrpzpw3rgdoCxnD41AZw4jGHmMP3vwyll7qwy+wjSiPZy8XdjmoBwUHnvzzYssjhH2y5bQhSMFr
9NmlPF/qMS9EYBcuUTuPoD6ezc49xBf/4gNx20JH+EmwjoKlTF91MRe7HEoTGExqvV1Scc6eCHPW
kL4V57e08FaUx6G35GleYshMUSCjAZixgpD52Wm12MHbSOq1MXtg8Hme5IdcZFNmpb/lVkyaSyki
hgKIPpBv+ZzG7l0eb3cSVJAOt47DRqKFh9jVhk/PbNHL5AB6H5yXx15FgIaQczd8jQ/9QysPqu4t
MqJF7wSAiyi/ni1syeTSzYfw+XiHWEcPWh0jeYyPXcLAARWXzm2869bb8h0k4+O8LQ7edaX/lC+i
N/aHMX3LF+2v+j7PtcN9ePuCi44Wwt57CuAOJwzYo86xbaF6x2lCrdi5RQOWl0alD8ToIm3ta3Z2
lnZug2TsDu+yV8zekda/Td6BHhEBWqaRHpQKpH4HaGOBGc/gkdxUlbhqIms3HaP/WNU2GjGPpBiD
10qBLDiluH8l1BLRjTpbehinTdwAr5pU4S5411wO9BPPttaOwgYFs+7cAb0uHSr6YRa6VKFek4B2
sPTUOzfnOoZmcWhguqeEZBRqHy2c7uuq8E+Uq3n1SYlkTdJ4l7yCSxU0TQ9Eo/BysY/umarP9n/+
x3/7X//j6/nf082590tO/uN0J1ifnW7l//xPEND+ba5NKEfocNdp5PxWeZDuy3qh1pjre6scK+Pd
GuQyc/uaVx0djoQ2lQ71/m74xhAfA6By6xn0KAysrzpJg3ExeAx2sHV1mgk4JLX2ot+Y7DB9UntB
2mC1r+NTnqFqOPZ0SSkOfibsaVR525R+HrCGXyS3NALUxNCHMuSAHiM+4JaBMqcIFF1jBS9b846z
/ZSII94K16iWh0IiuDXnBigelLyJArWngsIG16B7J2WjCORDAb3rKo6muGKJQ5m8rPoH6KIk+JIx
e5Bt/7r08BTOoH5E74UDMAntTscNTOYa2DuiNnnNH01bG4FNkkNcMH4V4gAwGNTHgBzuxDnQ1g0K
7lF3E5W+vaUGqOSa0s2SLOEUcElK3jnPQHI39uIEVwyly8LqKcE5DuzAdoKADkPVNabGF3LRmNS7
xTCdG193HFl4I+26P4aD52NP7F1FNLv5WF1JHQ7DrK0GQIHGx565fo0u05x6w66mCHD56do4wsZO
a8vy8aWuoO5Mn6J5FVWXjCWjkKS2FCAw+yzDAuofqoNddViEkLCUrWanthN6WLaOsi3LvgbNuQbM
CWpxXceyGNz9Q0RRPOUNEVfYxZC672O23av3TuqDO20C/ZPhPKiZrInTTSyGeZKCpfh1WrP3kufw
FJ8iusWaWC012ksF+NiZeI2oG6ce9vyVUka6sAuqybs7tnyXR391KAQ2xzCKcgJO9qssE8WScZ7b
TcnE9+5aCSLFMmqdYqN8aTa4Mk7aU3oafAxANYliex8qrBb8PQ1hBguM0amGl7OiEzkfaZTg3oQy
APzKXJYbrU1B692Bof1MsOoKJaS9PzvZzXmz+UBTJIp+8yBKhNoKBs1GsO8fcrs4ArBCpXhbP7Xe
FhTPzvEoDudwD4ZdMTfv3Qe8D9j3PevkA+moAryFmegcelevhgEMkQqMBVwGFqWzaNSFbGmY7jnB
LHGoOxpAWYDnze6hAV4z6HkWIkVtMg99JL9B/QEo5i2rnW5PJLjbT5rLwQv/ENNmywaeQU08iXYN
YfDSmM5JHl+9Z3zZVMNySFvi+wJrLNKuTrMtG7oYZv3m6GWIPQSmM40CkBV8z1eR/qTh/x9Kx6RD
zwKWEeI6lNJvSaOddoDNvbG7D59f5/6pdxuWXXV4Gl4pRNqUI+SWvhA2lGEbySI+ufeY/p0ZhJvR
e6SsHge3GMHPav4E+f/v5w6Fdf/1WN+KPZrKM7+flf19eOQQf9jKqDyByxjQK2bC4BNCRdR5f+lY
oes9Db7uYvlnZfwPME1yfqZKlSQ1aHQQQov892k5LY636qJy/8vwBkL4XGUXwbCiUN4pmX2KU/Ay
3MXguXkk6Jf3DN1C0foq+wKgyZiqwytQVlIj6ZTLv39I9f0DUUk+XB0gTchVKasEGurvD9e806xX
uyxuQ9pmQjjEXZUIK3FD5xHGskahQVxXeqN4b62aoGuQTNGiB/wpUJrEgPSu4TbwVlS34X3BO40B
B6Z5uOgmjWRNsyo8CnbZOzuNAJjCqNa7/2AoNb7jgP79+Znjvz//2ThVKiSbt+HDU+xLKIPAkkJ5
ODWpJZnqnop58HDmC3ydhf+MDj5F8p7hwzmC2620YRLBEVe81yeNirXfMd0/L/8nVfrdlKs3FZPG
UUAl1Pq3AsRapp/PZqXehvlW+7ovDxtrdIxqo2tclT9Ux9b/JWtr/n4r+fPfNuD5fb9b14t+G47V
ePelnTiO0yRtvW/inDSP4hFZln3+uoybE2V16QMoWsd6gTGG48z586ilLfenQX+zP2ra5W7sDYVl
aStj6PsOwozKQfOn4s5/M5N/H/A3jQMTzeWdacztG26crwoIxugM5B/HYFh0mWF8qdmfB1b/V4Gj
B5lCQTDq9Po3y/xlLIrUrLFhaP4lw1QjhVn6b2prOIRFHTUuOPa8a7xzG33QUX6w7LTvbf4fef/t
9t+M6NPldTnSa8kBuH047/ail28oIHHT1jPaOfuB0nu4hx7Q+oHRqntG74iDhUyzLW9+030Rw1rY
1x/24Iee65+L/X+n5JsOSQ9aZShleh+m25df93ehhjFZeNj2Lp0YfknSZ/fVcMhgc/4qIQZ5rPoP
O2sXLuWOGWifb7siK9cFV4EoEFRAwZ8XTZXi9ocn1L5piVQ9vtQruCbDWnQMa12ra/UXsyKqx83A
mFm9XSf/YU6MH9bps46/bcW3fn2Vxos7GvGl/XJp/wzrrcK5owNPrX27OTq26wm15GdRTxbzJ+H1
ByEz+FEnWnBb0Rdj2ZPM3w3OfnOWdbT+aXIJnpg+0WKNoWCCY/d1b0OW2r33ikRPjtHdAwu9kw0U
pxkTpCJ2cSZudvSxEIgHxWb3QjxjcKYp6YcjpP7TUL8puN3hdjpc6EYdvuwFQXeFkgNCJOSXZJIB
AleqQCE0wB1IvQVxlD8v7b/qvCb9oxSVw2DQ1L5tCPNeg2Exs0o85X3v0qPzqxxpwWUCZLN/DutE
0IikB/JvGEyjXafmaKH5gx4y/20Kfn+Ibzugajwskycsh7Vp8yUwobOgvm3SBi4skqZH51ZFdV1o
8eLovHL39PKyVBx7anCM8YBqBl0kwpqUtONe6A61U6J9b8fg4N3blo2P5ZCfc+Qm7+l2zaelI1To
6YWUvBTZ9LCyZkXTbkweXSNpDHdbbU6tLVGgVZ2c60Tf7ijXMRxyLw8ay3Lx6inT0xwSpi5VHNf2
njQNOPPEbomzAGLycLPVD0v0aV/6vv2a4Ow2PsSGUBv//VzCWnybx9qL6aFU+hw2qeo5hguJK+Fe
8s7u0csOPbUWFbCShjK9TRSPDdCX/zTJdYNYYcuc986rUZebo07wcopJvYKjmnyx5Zq8DUKYnoLl
ZJuO3gUN2YHtiM8ZNj0NBDkf8JY0BfsiGQwI07Vk4mnG34MBSf0tCW4qS4kmEQQjQtVK7VFrwG/i
TVtCxYNgL1zVdpetLrkQ3kAESAa3MB8J3ME+yL9lKNHqgfpOkMDOnBNfmaNQpAaCLvLAN2Q8Cg/Z
oXFO3Ijq0i7oQewt6+FMbkDvpIxqvQiKnkYVodyK6pStDCDKMKQRSoeau6Yx3GD8jCpah3Wz9/bC
Nojy0yyHkw2uP0+Vr9LVu4KkDwim+JiGjVu3unt/XlVdyvT3RTWwZyTZJ+zpjW+LerfKx+7dvJfD
MfHF/03aeza1zYXt2r9IM+qWvlrVHbANgS8eqqxmS1a1fv0+Ftn7uYnhwfPOO05IQgDJS6tc5SxU
V8n+fFLEm0+s7l8MDhs+HXrJE93Iv6DZPdVP0bXnwY695XJKaXu67SZb3GkpB8tg3Cjw/x09UeJn
WCmjdrNr58Gn5uC3mzehecK0wVhCvoiUuv5Q7hJdqjfKHMUNBJ9RCMCo5hVp4NmOqrgN+hH/9NpT
czd56+fZWmP9PqF9OodYm97ZfoYorPib4hoz5QEOuIfFT4Tuw7T5mI022p/4PpvLU2114vGeQYYc
n/c6OlqeQuk1plKlb45/DK+xKVBhZePFlpuH0kPmZw/7BzIUdXMKsSF3q2cskJ+y+fBnR/sEMfWX
wdoko3E2a0dw9Z08zG5e8oDviIP+AQG29x2KWkjI30iJU8+MO/YR/abwWPZv5g2Ov75EHb57Hd3G
lNbckUO2/WrquJrW0n2xOEzrLZba7nFd9+P0jwnTHfcRGPMZ7x+4xGMS7pm44X4qPVqhtHdqyTsM
jk2plWooZT0j6CblxJ6e1ykSdQGG8tH4MCVRB++N5UTBT0Z9nDGnBKNQiEPYAOQIEcPN7squ/E0j
Q8RKQu74/z3kiyC0785RAkO83pAZ+McpnV7xrELDq+nOkZSHxdQc4x/4eDXeEIfOb9PrIi49tIWm
NBFH4mke3TWB5qsBuQkWJkE2K0lA6APetcvdzAyzK3J5P8anX9/0RbbZ7vSM/ZY33XnSAxWlectr
NyWlu62nAid8hJVwT5TgH/3oStT/GfxevG/kNC0kSRCawb7k4jBuhrzbSfKIjR6uMi2/07jLxvvH
Nhxe6hf1Bqvz5fGdUk02sz2kC6bma/xGoU1ZyC+i/PbSRGOy3d83Kl28499u6uJwLjKtPMfprtpo
aEPTHWPSQw+vnf7Pfm64aB7d7OfmAgH6JTTPP2dPvo9mh8fDY72Kp3gD7C1fBn+BKQIiabUjYb0A
jwAIQo/ciHCMq++rG33ebqWb0Y12oy6H9ehK1P9Tlvt1XI2L+DUVQprp0aw2HW1hOhUKG6qAr/dh
S0MKezufs3ICoMd+hhPKaVME3cvO04OTG6oCOJw49OxrYM10LETz8fch/oyfL4dYVU0N2R8Ttttn
CeRLtLsb7aC5RW21OSlIMeEEOk5Abb1KjM9jtxhoWANWclDUtkRBM3nDSygeyw0+5OPWch5NDSq4
M2TjGpXSMVV3elDKNYV4rO1+mAhIoYpyONo8/I3//3KXcZOrdlsemAjjEwgD0eQRSClrKtBSOsA3
1SM4Y4csgwM7sqCVxHw8rNMnKotUR7PUiW/TpyM95SflpWnc8j2h5Pgu3Vk3lB0jAG2LdtbOBl7a
DLEGaHhb8Tpva7BBn78odvNr9NBtRw/Gi/b5Ml6qnq6dTpinj7tyXq/tB/FtB2UMR1klglfGBeWq
59Pj31dzmxrwGs7LPBwm7Vs8U72RP/J1TzAjSpA/otu6h8chSEsCPRfzEmGkFqD1+6fzjdvR58ta
RZv9MtqY4AOxUnH4UzLQApmgF3UI9FdEKV77D/M1usmW5BrzFNBToGC8+hmmEOPQZHdEV7zcZHf5
Jt3km+SunEiB7lcT3W84CKRpEmZhfTtsldRFRWC6m1E8905TLHVvi9ty3W7rbbpK1/vbeG3fkK0u
94typk0aatfGSqeSpK0wNtLRfBh35E7d9BworLT91rprHmh7zwTQtptRN6M4T82fFgelJ2qmNt19
mgYvyZP6or7IL2ekKiYQtCAIZItoVdFTuNEoFiy5LLiTaB2tY24jXSUC5rLQZ9lUe9dpnJE4TMHy
QnHnOa0Oi8PCniTvXdiEdDQC8WcTVmESVGBGTO9aMqmaP+Sv9teZe7GFNfuqOFYWM/dI63bwrUCB
5RKFURiHOm4m9uzvy5jX4EsW8qJlAqFiIG/rVS8jcD6adYsTH8upeA2TeNZP2sluWk8wWJ8iFjsx
pyZ/WtOes0J87rg8LpObfIlIBlEMKexUnoKmne4nIqrJJvpUnRaT04TtkheKEI6ogyiheJWLYVYu
xEsJm3cljKf5QlpKS5MQXb2xPWSRgDTbvEQoAk2KpaeMXwSaDpcdGvQCzWyDTgOeRocqEKQ8FiLg
9v/7IivePdJVIlD7fy8lHLgOta5QwjYFp+PTTGBGBWEneicvyLmSvcQ1md1SvbHcRLQy4kW8qGf1
LF6cQnNSC8tSvjQezckwNnQ0DHDhu1msLw+3x5WN885i4MBYiH+JWGhVL3a0qnugWZ3AZx1X1bq4
rVYnpjVWN+If/bZcmw+R6rTbUTQxX9r37KneFkBSeue0xQtwfVy3QH+smTlrP39wdtsQnMws2kN8
tf6SPYnfo35TSU5dYkErhPXpODGvCcJUGuZsD0BP9fGuDLpZw6ualTNjcrwWNKs/ZLnoS+IMxfmu
s9tfRDX6qDtgTMYsPPnEpIEUqkEyMQPxsgIVWiycqgBCQQr+TXAMeOpO9iIyMvR1+C156HyQmRlL
i+xMZHaC4KCT3AjY78SanB70x2ibBwBqx688POeGAh6wxPl0C2oJ5NVfDDj1D0e8SHs8Y5I4ec2J
dvt2cABok52R1Qme66PApDR+5dakbpGDBSXjdQ7j1boLbYJNbJgejUft8fiQP2iTMjyGyuT3Y3H0
47L9MmAXsVgS1XJ7GBgwwZAUDUD8iYCC9FQNxUtwuQ6+FtKtDKEBfZIE+xDYoSic0FLjdfi/GNEC
xKQAGwmQLmDiIhT1NAbmcb5cbmPO9YhgDpA8hwQZIPtnKHiz9nxH31G0XMXQ/f7mlO+nKX45pH2I
umNXRP/g4jS1BqmMVOW4yea6d3xvX9RHadtMdnfWHbvvtcLnD2V0cbkRbSVFVpH5u0g3K+y+8qIc
jhzePSakk2RtAgIulhZVrivv7DtQ4d9LiXf+JU4wTloRJaZ83JyDbI4jDEo952ftoUC26I8CuhyP
3OckH2t0YR9oJ1cPv19fhCH/BlP/Xv4iN81aeygbncsfPcv0y+2JOI8izaq79j6/l7L/vdBFfmQN
cmGpAxeSZsZqF2QrDIZAggJNvFIN/SzCfXtLI4NNw1L00ehShD4/9mXRn5Pjxphla4vxO4y7u/0f
JE4ESjZyaONPX0/3dNmDeBM/1oviqZgy192DJ4xiiwUe6EK+AQcYX6Nx5pvL5sW80xCWulbO/Hle
f7nXiwJ/VSfnZifu9bBpFtEW0uXtsEy8/W3kx8gFXxkaVWya34YGtW3GxmBkRhdHuzTKrKQpoiOb
KhHOuvyICH/v9KfBHmNKTs7YrqKnaKGvstnpfmeP6aK3eN2jyEPbfApWxft99inigr/c0KX5RtHs
RnWUc0PgNOFQvSYbab3fnN4MANxIDHnlBK+nBlLzMr/pNvKVSfnD2jPQz6RZJpss9s8Y/svaO9pd
2kRyVdIspQaoruoguppO/XwNjAOBVjEdL7Mp3Ugz5PaP5UZ+am9sstGMw/vag/1hFaN6rckYuCio
jtgXh6WhJ63FhlVuhtf9o7bcP8TYZ2+vGiF+P5OBiKEYo5B2o4ejX0wfpVPOKhKQ5UZbaRTdNjLg
rv0dek+8p8XoSn7/83v6n4tdDtzhrCV1JmXlJiW+w5JpQnXn7nhlRfz4dP57R8bFRi8PRyvZjbiI
HOR3SqgtsLi+Msk+I5WLOW7SvUMUBrUPrAMvdvg22Vn7otiLgzl9xpUdLE06S9btLCWMmtheulCC
OnHes9nh/rn3TsAE4CR3FCilR3OpcHTf7DxCCKiN/ePv6++zM/Tt3qhcWewJuoL1wb+nT6vK566U
pNMGgmd5j8fV28jHiwgxqkX/kr9rBXEUNnAC7A0IeWlBZAHNf5t46gtIafCqKeHMteDvO04AkQy2
J13moKeQ/xnqfFmXbTLaZ5ZUJpssJmkerfZvMGTX8VOceb0RIr87gOFNcQN39n9Ie8339AkADao6
cAwUp0RUMCEZRTwdo+cau+1xB9n84OW+pVM1jN2M/BWmlOqp+zGoq/SPwuqnWqCOm5UJttt4sBIH
XcTGtW9GMGdA4V3DQnyeQv+M/MV7vFiyZTsUw74tkg24dFBsNhji2Nk0d7vBQT5SmRf+aNZEzkBv
5m6/yvux3COkSkgOMApbYFym7BnPqW6WuxGh7n4gATeWhw8h2I1hXju2cw+D6fFw21Pa1SRHMVY4
q0126xGe08tdFEhgitBWOzg52q6LwiWlLenhQUSAXQjeze9pYhmTYquNgR+eXiOKKoMTLSPXO8+S
mYCn7cfVKvPS9W7n9An0xIe3+BXqaR9YT9V9EUiPyjZdv/0+Zz9jvYuR48RECtfQSRD0SxHmcqcl
KHYr+00NCgNlT7xRzXt0LoaHDL61AwmvfjkAog5azynJyCBaWLOczoinouv4gHPE7zf0CTX694YU
ehMKGkSUo7AAuNhEkJoe1b1dSmvuRM69PAR9ZA/jGlFMbVy1Y3MuobMLeuwJVGH//1X3iSjnn6tf
LGHJwlC7xpxjDSwBwgPgvEId97mIHLEUNZor27JifNuYuSACLQZ7GRAj+RMC9WV17sHFWFbe2mtB
VxGkpE9xEdid4tV5IuVQnbMnMuu/qcfLSxdIJNcvMDo2k8kdKgMBdBy8nmHYw3wUvDSZtvxA1/Sh
ceU/8/lyjtTNczH25g9AzsHYbzak7CKLeYFvb9Pghp/zyWVtAIDaaKsInspfZj0lS0hZpPMrKFlg
5+/uXoUE0cPJA1kH3U0kOzWcfjAAW8GKGWuUmGqHzhhFNw/NWbR0KGp+9tT+0j9Ew020v3YkN4kT
v1jONSvC75V0IDvMWkTn8ftBK+0iPJZkqcuNg2GtG69ziDtDIzwGIyedQIcARl3QetsIes469XfX
grBvx/rntdFmGwHNAtNzce0k7UGelKq1RvcpgLOE6lTsWCwcrCjGv6+V78Xbi2tdbnt6KyHIybUw
qp5HoelI8FokJ0I4QIIzfKY6cwxwlKDy17lxQN2Gp6YKmP008+QXY3MtzPgWgV7c0EVmqWSaXNky
N8SwU8c0yXyfAWheWzXfF414vv+N8UWgL/UDgWbCZeCx34+YyRVyB5t+/Pq43AHiSZYnmkTNtdEW
a//fnenfq4q7+rJUS0NrhHA4ow16CJb2G1aTwWGuBk8IRk+VELQMBzzwUg/pFghjolNTTQS1DV4r
XAUUCwL9Sjyk2j/clYBQ4G5A5AHf4GK+HYahNvXj3li7UEak8RNC8kx5QRof8RvqKPSRp5enzcaH
/IIWjQfNhDmyd4OJKNawoH0fLqyQ3oA6umkCn10lgho8gZ0jaoNoODj8T4UWBRvHBOo2+wAFO3rB
grdDXx+SJATwOwiDY4p2N8H4Zkz5Yz7v3HnvfW5NnT/3loNnOMvHJQRxVIViJxA17c5XwPXdVD4E
Ubx56erdiG7/Qzp5fICDCNsR5ZBH9q7tJ1dyHX7AzKEZ791Kk88GM2JQlE5u4RM143v3dr1dT2n6
f7i3IT12QVn8ePtAcmEGmUUw/P64LsEgn3JhgM7eXBheUJTsicARCEEcsQd30Ivgzp8DWpv84+T+
3ZaR7oAtujh7C/h1i8H/487c0F07+zG/BO9FDwVj7SN8c6/E1Zp4hhczT8WSATMImTORFt2/My83
5D1x3eiwGa1TmpLxsphnj+ADPdBGx22tOAS/x6220Jalk0/zbRxU88N0/1Su6jvpQ39YZ+VYhqwA
dWtxRjrj4fd9SBF1jW/3x0klCxcZ2zIv1iN6lAMiZtqBIMKadmDqoiCj/DWw7x2chgr8/8/rXazE
OsuLrLJNAMpUsHXPhAu+9w2WnOZlBPdXk45v5RZLVbUv7+8iVdPPB+WUG1yvmBCP4KRF8VOe2FSq
a4QTRPem3Bazyu98lRZtvD5sjw87R54lW8JAa3l+2d0ZV/bA74WZf+9pdNFYTA7NYA2AaDfHj2E1
muczcQYA4FfvpYfmXfOB5kz1iX1XvjM52prwZSzd6+vR7XFDLIXLXgltFvR5UNymNFUB8b80D9VD
NxoP6yuP64dTAYFk2abYOFLJdy/KYoCrlVI+9QfqEv2meTouoqd82wVdYN/VcAzd9vb0BKxmBfCl
btyrYIIfnx6RLXOTDZzk7N/VY7CsjGRUHjbRfbxUvfipmKGAsDTpJf3+Rr/jxXkmJl1KAmZNptZ5
sRfbQFZsDH6yTbms139lHjZwaP7Wh9+J0h4CWOXvdxi50KiSIF5crYHJP+wVGuwzEXqo+It82jR/
OaVyRT3XTSIlrI39BIrjiT55i1zd4O8CheCO0qRzJi/Zzw/0zWGlBb2voZgVuYPHzmgTq1GNPkwA
eE2kV06S2UkA84CktLP+IVkZD8AT6M9geTwxJ/pEvzExGxYHixam05HTT/HFWJirEra6FFBymmhB
PDH4ra7ieecLnqwxPYOfAk0Zkh8GRz+FuyXUF7MFakA3Je04WJiAH6XJyN1TC5H83x+UIuKQiw0L
koPFfipyn9FnYPVlkGTbOkSNnKaw8uxV+QAD8uN4F3lFmCHlUIe1Bw0FCdFrsJZrl73IbTQrtvLy
zGXNaeEbq9OqchWisn7a+L1nUfhX2dtP77+/2e/kDmgCIocj/f8s+V9EiepOq6Jhn9DhJTQa/PPB
rWf5XdmP68kIWYextmyRaidM9Ir7HuRRDPv9+Da8AzUMqEmQtpcrhcqvfi2g+nE4THhulo4vNDWK
fxfmyKwr7ajqyQadbC9fkNTQkYRq0rClKi7p6FhGyRT4Dc386BYkVOdbSL/0ngmAcvycu4dp34/p
D0nMmSuD9tM6MjQh6jwyKO9Sqfv35hQtt/SsK1N0OWmSTSN01R0VThwMHoi4R8bNcgcEtUhT8ZhA
o+gtI9kgU7tToYSllHOmgLlngj4B3A8IsYT20gFggv4OdZsIcuelrr5E7wjdIRwXUes7Mdw7+BoA
02gRq94wKYA0GEhd6BMkKMM9F6TrGugsPaJ8lAxGAe19KGDJrHqXt7avQr0KkbX9/BExAimcTFPp
Re9D2Tu4QMgejflhA77nALIK3UmwyzRt73owFKIRvHd1IE4odyHfE4/RI+hcsrwzkBXEjIhra69A
a+W8wjMdGaBkwGTemO4Ajrj7sL8/ro1tZY2zewVUgQJ2mI8e7D1EMVRwZ0hZUYlD/O82uZVn8kPu
IpCP5N/ey4JzeHpqgzo4bWM2g35bga2dCGSAPKuJmeGiLIpgf7u7o4OqhpE/cuMHy7Hd3V1yxfNY
/eSdXOwNtDuIYmzOqu8ETDkzT2mTMivbV3WqB6WHRtnUpstSz0U6qQctcglaKOjXkV8T1X9A8ZtY
Aam6ny67oFogeyJSdLiSRKXgC4TgQeQbbuPIAeaFdN53AR368W5KPYre4tmr0bV5pamKdurOFcJD
NMdpd/PgneSmYXIdJoqfL3PvCEoFjC2VmcLfTTAKDE039d6pxJHrCS0e9J9gJaaBzSa9A11kA7Lt
nR3BP4rrYGpBsPkR0bdoSe78kufbseUB6Xdqj+rzPCZfRNzRMzziNw92kIGOgez3/O7m+Vxlxy9m
NNPAxEYExmd6tJSxinG1wRDaGZFnGtAUxPZN44VvTqYWo0CeDYyJxuYiYeXGyHsUjAatTfdDfPpj
LYOefRPKDYeAeYGAcMPvLsy21xa28UM0YFBqESwQ0G6yfRGrVk0TH7tdRW/kFY+tcUuqNLD2LK/n
cBz5VJwYowolmN7V/Je7OgSEy+SPA2UqxNgaNwWqRTdpAuw1rH1BmUDyGAylBJRXALR6lMykiXWl
LmZfu++LmHeXS7mcUJvamAuhkSZTEoK363B17wOawLiYp2MJtKLMvEzQwrQ+pcx2AcxYFGRkb+/I
HmK/847ZZN0OvgnWaHezC8W6Lt2TJz5WfkvojgvXpAASwgz8A8WXOirwIxPlr5QNIvKwK3A6iFjJ
kqqpl07SG7yaOKqPaEh8sNUFGlhm0dKG2EOj//d92RCP53J14hVHrqFisWiqF6lQ2mtxIp+zhFSD
YwJ6rB0KsttxabIixGfY1Q7uQZR3hFLvfe/SlGPX7IWsmRH0VDKTe3hkyJ2V28bHbG38XEw5QlgF
IgWltlWgjAPXAJQ3nIywC6/13783DoV4/5f3cBEPG5Yd9dk+Tzaj8Y4kE4gxGga6A59YnTSszt45
Ir+FYQ+DyIMV2PLIvzahfqj8/nsXFwecvjtRMo+5C2tr+Dq4HZWsZuARC+iOgUjKDUq1hONg2S2h
EJg5Bvo60ZUHqok3+9sDvYhOTqeTMYpGPFARngr1Oo5Wd+++MME5oXYMR4UyusFOVDgmAHOLjQsN
Kf/gvKm3QpvmBFb57fdZ9jmLvt0UXRzamcInQ78Ym12aHoskjcQsO3sN2iI6cs+3KHUKXMw4QsGP
YImaHg4r/vnzhP/9BhTrh5zJgHpoaKI5qAHU/zf8qM7mwT5GSbIxWOADmLF8+beq81kNXsIHg6uN
IlvHLBdV246/a77BS/Z2H1FYo4kVzQCHg3tXXG0Ol3JCNyrUCbXgI6NTrbmaKxToqPBS3RXlHQFB
fEdRUiAaKf6P07CCI8eyorCFntbr6wNqpoOHwlSLgo7s/5W4EeVeKBEOUHEwyr2jBIdZEaafGvkD
P9MkHCK0QH/rHX38h+XyectOWgv9BD5qTnYnNHpEbVjQIiDzsvOe2Y1HY9RXIoqVB46Po4/PlYdl
W2DBlsK4DNyZpxFfyKQtIs6QXfHTMtpSCZPkPBMCQ4pz9nNSDxviDe4m/G/KV223axQUOZAFA+P3
x/YdRc3KZk8SWxOsZdb4v0/NKsxznNVavEFGFT24+8gc7994GGuUERhvBrlyTpUzBAf2oDjI0Pj5
yGB23rS3EXU2z2L/OlxJdn6qEtP3o0ZIXmqbo0+I8pdkR+pMBVdDNYbl1T4+fdBq8AqyQjZAHs/I
KXunXpdb0L0Q92XAScbT+Qbm0eEZ/Qx5c0IWonBbAJSq37xoj7+PmP5D+VIkYILJbMOy/YSAf7k5
8NHDqD61MfjoeNncnzOPdmRC7BGPC+LdZI4lJ1oRFRs3TPqD3/zJHtTVMAWF3I5VgvCVsdBfC1go
WTgqkU8anFukubSUXSFH9WybIH03h5pe7MKovpLBfHZnLvYJYE3g6ah8KaZ12fE9yXU5GL2830i0
i/zzcwdaMkFDayy/xoqr/6lW3ct+ATZeR4niGjyerP5y77SpaND6NC38btipLjYJ7FXNCpKyurYW
kBVxVTpPTr4NbNQfka1EQipjDHQUqk6vvewK6rw1zeiePEYLNZKJ7k6Op4SaZ8RqBYLYqZYlkOqB
CFX3ovDI3xslxCeyrxZYDLc4QoKnOuW++nGC1pLOcsc05mn5R+KYyr0I0PgMzYj+Lney2Q51q7K9
VQHAoTEy4U9ONzOsHlPWhtOPfARCsEF0cyKHg3dYNEcXFlTvKRPY87E8Tl9Y/piOE0PPsvfzjKdZ
B/IM6CUILgKuWY3OV9Ch8Du1Wr8AIPrQrRXa1uiLgPcWJS14LLH6+UXGM3DnqfVQ9AxGVExSwoIU
IgGaM6YjGyHSWRaSQ5nX4hCJHMdyH5x88ymZGBtmjX6lEPCJ7fhn3ogHx7EiOq5s8/JF5mtZw06R
dpG6xgFPJtDM6Yk7FVy53j1CUTCwhfPsbIU3fFE7L6dVTTxSeqTs58ZlC1HZfXHBaZZ5cXcGnBpN
YhBt9UpFeQVNT6RWYCMCwkp84e3Y3ZzO2O3NUsL4clZhrab5+/KZJb1rb7p8cdLXNQZr0rUU+lsn
7N83+YkL/LK0lbzoysaUcCf04ZLop3HzbD7vX0Hj5+8mkiDRvP04PEeP+lzjoYLQGjpnfyWds8VJ
/X2k6YzQG2HA5YsdmfJCamqdpayHVXkfYU8hLZXGKWKhSZOS0ZuuArr+HLa6txtCtbg5g8quIicD
AmvdWuqsBLAYuXsKRQ8DSrZAPgt/bPsDaRRmDedb3NptFEKnxz7MQVQUYZQFJuL8qqd3oWROYyaq
Hmh6oEvhiUzrOYXqaIIBcyP4RIVrSm7FMts04PNNLI9d/qdB0ff2cA70U7BlMpug/vFNJUS15sdy
Go0WZrY5106BFO5N8lG+sgEi095O7Xsdoui2P7jtnRZNOsrjSN3CyLiya39Hmn0+2v9G9SIZsdM6
b7ASUtaF4WExeCD/RJWpd+jVH+k5IxQOtPrRmtT3Gk0A3bF7p8LrEpXz4srp9v0A4VZAC4Bs1lVN
JWD698iNMxmPNZyd10IzB47sx6A5hfR8Mu5PhA6ap9EQ77zRw3mrep3mS6q3f7WwyjCChPig9fZ6
YKurXve7lhxvND8TP8meNdtnrknbFqIo2jpwUbdHPTRrwJw7GrmU0xNAyL+fhd+rkhdv5SLqjHa1
ZisJC2Y/QUB30Vpjo3Lo71CPhNHotE9oeAIZ315bJP/LGCJwIuOXxp50uR0dmr6KewVLYhSlkLaN
nKp1wQI10D9vC2bnPlRULyp99qGm88wkkHEnobxAFp96xAwWlM83m2jxJl+Df+9qtm1f1sPhHNQp
3nlOVbh9GsTHCdZ8JxiFp2BQ/bjz8XJW+uD3cfxxzSvy/7ydzxLAl40n1vq87IFcrHs07AFwU6iw
nCLzpdOk2i8i60+S3O0MIurmvq819P3UwWurW6garExzTA/DNQwvqdwTDOTWaQC8SgGY19QhNqme
JCQZ6Jgwexr3SOGLElr7mPdTU54djb17kOaq9qrIt5W1sgvCFi+yAvyMK2uiUR0xIQY5OWM7uEON
UWq4P/pW4SWqryUB43JKZzX1JRyCbScn/AVmrk0l+Dvl4xDdntq7Rl7W5c0OP/oCm9cJ4eOeCLJ8
7KxQjflGF9CVbE67oytOLtTNX+vjrQHfxXBONfP+Ssyr/LTNfx3tiyBEj/ZJDVpTWaf32duxGg+b
HR4w6Y08r5ewRX9/ttq3eFGsEQQrFFPBF1a5tNo7WHKSRDiYrbHB7B9z6teVF+XjwRrvWaqo9Mtu
PLOez6gV0Zi2RMCT2L6Jag9CMq/pW4lkCruv5BjAE/iYupI+3rduXLpCMuwaRON7ln1xv6IG/mUu
Fqjm6V3E/Z42CWEY7lrslbCoIXi3LpvRCAM/jg3EwKjsIjowYEA8xkxXJ3QhpuzH/DOiyCOzfpA4
9mFM/D6i33PdzzsETEEoyYBeNpdBTav7al8r6wodN82B6ixm9w4BN3SznCO1SHJHOC2JZ77FN1D8
2vcDksOp2xuuOrgNJPba/f2evoPALu7pYlOvjgL/a1TK2gItDUe5HXcw4wa3SlwbWcnEMf/o+SKL
nLz0ep7ttUn9vURzcQMXW7FhpZnd2dyAojmWJUCEJ6gEOHI8q88DirIkrIjEKjh0u5U9VijQ0EAl
D47dCjQUnQEqiK1jcCIO7uFwZcn9L5Pqv0d2UTM57k+jIZW5uxE+1Z0LY7PKURrzOsnLdIddy7DG
KRGw5R+lUEKdtnRzOJFRsB8Q5ZtkkU9+1KheCzaxctLSU89XnuDoW53uYgAv5v2p7/oUZzPmPdUc
eNSZb2XT0em2lZextCyRQG/mUhUa4AixMoFHA1LG8OyTy/xT9t4I1EVKVIuym1egLEAF/uRqCB0P
3qH2JNXVVeyk/Rh1vsw9UWmM3XoH7N7BjPjEqlcc+t2jJ2CbRbGMzLu6WPbFEnk3mXs53ZfVREpD
Kfdiba4h41LemrtFioe2djvQTTe5uwCGfLKs1aABMgUdE1lw9M+taTOgwbiQugm7dE/4YF9bj2Jq
XUasiv7fw72IWJujmZt7m/WokBtQ3AKyT1m/ErHVrg9aI+D4PTYrMPYZCMEGwYOg791D4fSdl3Re
ZnkqOppauO+c3L7yWL9X6y4e60XgFx1Vs7ckbq6O0DVE2NPdI4TBAhnEmlAh5VdjEXEdfeJAjOPV
o7AhGHaOmrhd5xSQqXiICOkBUERWPXWAxbITqztiLCy5nUz1o2NYJN7vG4oIYH4b04sA56QXRV5V
3PbxI56RFFNL2M2TZQGc9VpXk+Lc7xf7RCd+3fJNPdXUnIvtSMdhrA5hps538nSXBYxahhoMMcDZ
q7D4winhfngdIk+L3JLeIcODFI8aKq2Xt34S9BJ6ppjC+xlwOnRCqJa1IkkHDxt7KVV3ekbIwpZe
y/mAbvfR60giYyeCQdZOawpiUMpeVaDxyEokHpBec+80EPvfTEiV1vjMmXL0C67Z+2fKhJZjjFyZ
/pCyrCl9siCViVlNIlusG3QV63RaRvD/tdI3jt7uMNdwN+iDtOMewxhrL/wJqpmK5XkZEBkaiqfE
/pk5IIVYlqvRVNIDCQ8flX4qadVtr00P6qK0Q9MIz5BSCXwhsI4WURWQv4IbBzWuGBQZxuy98eBJ
mqsAYkJFlwps5Bg1kd1Yu682duygFzqSQiUJNO3KrP85MP9vSX7SK7880b7PEyMuG2UNwmmDAi4S
jXkYbUdoo62HaFwsT9PmRX2I/8h3v8/b78iqz/Vm06rCsBkAy8V6Ow+a0h+Tk7LOLbZF18Bdmior
epNvLKWidE64tp2cDB/Pa0fgJ4Do+5r579IXawZdRKvA3Zw1Y5DBeslpUtNIedO7MZEVFub4g49U
Aq+gZ3aPHFXAtYNM5yxxCKoNOqPJJLGDo+0cIpf0obd9O/YTeuiWd1b8GD/toyOVaJC4iDPUJafl
mEhW341H0CwPnq66FsV/1aUWmZ/cIzgv6amm3o/XZ+zscRaMRZmvoK8dO8rjDlYLvlIoyYbWzUDl
dxicnLMElXmTVoF85QxW/pdJ8T/jc8m2krVEHcUKJxyzMx4cZCmUzDmpblF77eAbtVeabmO4Kf16
FK3Y9ShyAQWtQglVvbNvVJ5xmhwNVpkvUcyEIAf0RHVU3szeO8oTPQ0TfhRALUpDg9PvPcAbtep2
llsS8/NeLVdpnTR2cuISvsYDbMZeaptOXDk6mrWWIz6NNsMGO3NTiM86LMpCEzEoQU1EmQAAyqZ9
K08OtQ22bsJoIIVotTKOA3C6QzAy/BEd2cFDCll1pWza7xeHZn6SV/JpoUri73E0G+2WHa009K3N
WQE9V7oxd6vKCjl/ZbY8y+nwUG68EmB66R+7IDYnZ2vaAneQkNN0ipFDik20pOrOUSV9v3Kmohvz
457838O6SFIOkaafdL1Q11Vlulb20aThKF/I0lPeLqQS9nJ7cLucOHtA/UI2fc3YeaMYUOEuD0YF
Eiy2rw/bZBTkrTvaTTJtrKJZ2GqUEdlJ69NU5/tBW6PKGPkS3HXZ1+bq8GwfbuPZwVf6m/PphtRa
Sp2meq/fRrkoxoIp2C/jcCT0gynHj+jeNCcH/zo6gsMmDjH41kI+wyPh0fqUYcUWH2Hicmfj7BAD
1vJVBz2j3mXTb5aGete2uEluTCcKtf1YhdgdviT7bLyOw3YVh9krWOlljizp8vQYiR/dBBTXA+67
G4ALDxNR/S1J5IH23jFve64gCYOf5rZ+i5Gs6BZafcsKfJTpVjrtTe+K70lnyj4Qf2n5ohxD8PHp
kZ80xqMVPTW27hnn3R3ZT22CddiXrnJ6lI9rrVogvcTn9poXgTsDQaMFSrVo6/Cwm6ian2uL4/Cc
R6vi4CcH/xj5MmJ7GC5Qqj4tNbqn1eJ8WrZoVLR/9nSSkoV5ulHq8Fzdl/q0Te+K7k9hzBVluY/u
LXVhKpP0iJNqE5bIL7XTxprJSmi3QT48a8ry/xB2ZsttW90SfiJUYR5uiZmTSGqwpBuUZFkAiHke
nv588M3J76SSqsRRbEsEwY291+ru1Z1pV+XYJodVvijtWxRzKAZx9Zipe7N7yRN68mCOwtEKer61
fCy1F65wTd0SD/z5MpmcwilPzY4fwc3jQ+bRKFjev+LxWJLbEoWRfFojXy/2cbWNKU04/FALN4e1
eRCah0Hxa6bYEELpRKH6Wh9Y6vEuPlaVyzWsfSibByM/UvlW6t7A9mY8Lnk4WHbNoNHqxUVwT/2W
ZVUcK+lhHveies3LdzU9CcIz3z7wiBNlS9YtrxIzjBqfhdEXpXDme6yAK0trfxg/te7UpRRnzQNb
mWi9muSuC0SRCehfFhSiiT8a37r1Ks7MsHUnqQ9XXK5V+VR2pzk+3/srL6kYt0G9muNnhza+e4l7
r+6DjlncImh6T81DLoifxJvhRsEzWEQVWQErgN+Jl3BCwtK4PamAqy8ngVKcemBXkg9Sb6yCsd6P
o0dFoY8nxfRqBT+d1vQ00VZ7entHTfHNs6N+sxSt0A81l/aOB8Q1NU9F/D5M52K+dBXY935Mr1b8
Ohg/R/MQaS/pZuw4gY0LD21xFoHgMzXMAdNrR4A8IKdOtzVKks4WKlvDh1tjs7Qbr9MeBuot5v3m
gJbBQA2MXIrBBMxp0Mh0wMVuV3j66qmqPTQBh1bcX8dfwMFNH2iCexeDTtjLwj7Jt4D7EXmbGBSa
K0xO8SR9y0QjDHs59u+lO5Z+Rr9UukBJ+eIAGtfNgYOQU1MeXzvyHThQW6BYdyHXjSlIWJXeSwdX
7AMR6QfmaGYgAnG1jAnHtg4qoXtrsf9QdE/Kg6gLqtHnYq18L2hexx1d2pPaBZFyHJW9DFRmcPx7
dR7WhNCxyYjeGHur6XSYkfehSAuse4YYlPOHYGHQ25ePAmoKXqaxRQzif3tnT9XOzN5jJqbhmtJb
MhxVytsOlM6bBl/v96Xg4kkzO0nnNcK+LPEuX4NqPY/3sLyHubwveJDxqETVWH6bmWfOHjBuPNga
piCSsYPAfCkigoO2SmEo7JQkFfJrSjdnKIbIR8LbSyep3BoZFx7791vRh5FkC4DD6255rRrHIGGS
1KfRSXJfrAPBdNo0aNq9sfo9X2BVW/l9TrL9Lul3k+Td72xL2yvwvXwcbWubxA+xPY8On4JMgZv7
3eQpFKsSj7if/sQMfVHcRnE79FUKNZLbNx6vljR4i3vNxNeumroyOx2++5ab5GeDnCmJ1MDyq32d
eR5xrVcd1P0FpIHpgiA2oLI8KXRSrWum26+J4eWlE0m7QdnVq9MWu5a5DmZgwQvw2mFZW64MJU5A
KO4eFE3cGjSCs1sa9kY7YL8ebyX3irUSTPxCw+7K5wkRGq6GzJKQALTsyym4y4dqdaYqiDkuU0+s
90kcmjo1vkcujxr0iGmkXSW7gxoK1bGwmBwloMDv6n2++FPqdZgjYWjJoAIzk9E2scDaDUAquBki
+D1EdO2Np2KDVnYVU133e6DlHIGojhpiRINFdGSwVY6op4gH5ms88ygcInzKeTi7Sw0TO2Jh1N9k
Ty28Bs4Fi83b5ls12t8VaYCo6HgGyLLAt5687H4PQiC86xftk1pKqd9q9FIPd945vt74PsaMQbqs
51737svzwmrDDYupYwZl8e4bg1vnIaNr3wmwMsRwXZ7WCmnc+pgubst4YRuquEE1bks1NtjGFeP9
HDsZ17oq383T8KQB++Pn91M/ZB6260SNefxSuhqKFLIBXnjINSQ7FtFFyst8lpm3yA+xBv98aB4g
TAUcvoWNxOj3ys0isAU+GD2bsY8A+2CIBuQs7/p2wzbyXFv9DjYqs8skqLjVJ0APEEjtmZ1D7wIz
3VXmicCGIXWp2waW8PBjnG4atuOYETISnLpFvUOpg8Fa/MYO2LQPK+OByEQZB2R/5+G3VYM9mSpA
fufpvU2UBEgjP/DTFKA+N/5LPGrrRyb9UDpPHfyFUw2DxMYpGbCBbCpdMdkGcnM2P6YUEYHiNRnt
sp+QNQAgzfqiZb4RfS3STy1/mWfmV/Gpn+Wdkf8sOogIMdp1DCBnEl48AspNGidJkv6j4FQ2eOtf
mqc/x9SH1UqGSKN5koYd6Jbc7hLqgNE2mE8bbb1wktTVSxdckVJGQV5o2KXl9dut3w2lXfXO1DqW
4DadExH1g9skSlDRVvBAbnbZg/SoQkHR6sNQTR4Q7L+3nfI/Y1D/Xy7/gb9SLEsT7O3vy7dQBk9O
27t5RJeC2axdMggdsVXb7HolkIWwI5gGwZpqp4rDOpiwbb0NnyYpQf8JfW6v/G83drvyv7TiQ1MM
mAlzZWLkruiQTacHmDXtja0hSZ2TDSsSVKnbP3aaODUDkb/b5AXVgmoniB74FQun/7qyvwtLt1Zd
w7uOSXuQ9N/Q2V+ubDbSUbNSrizhBEIIiobqtfsov8SX/MnERhkX95QkF0tGUzW8W594ySmfOgpU
wrQwS/rkZo6kIJJwjw3fSdqrD8zpRK/VV3/LfrJ3nohc8jHenJ/zq4wWYnNWET83c7T0sfjx7wvA
/McF8Jc388dtntfSHHqhlh5Jn5n4xOWdmNgVERcbNbAzydFW7OncEqVpOnSmWXISq0M7H+7Zsc2O
01afsFP5bezTwMZiMIBPW+d1PecRqoaz1pw6+SrLGyK8yH6G6j93tTowSW8ckCZ5G05UBqUS6Gjt
sUcX7Ulhl3I7C7/UB1p7tXVKeQ+Y2Az+sHg1U/qDz9dGRG3jC8tDL57K9UFYg5KKM3b0xtUAbEuH
DRrigjO1n90CBt4K7oqfozZEfIKglfSPyJuu/347f3Mof1u1f7mdfwD2k7gulphUMJI/5cmROw/X
QHPaQWSohMN8ZT8jwa7/E4n8RwwePRoCE4RViL/+91nR9aq4txkIhSI7eXvCp5YOLE8d/WOsnTS2
U+LG0PISYo1yGyNAUIGtJvuPzUT6p7Uk82ioyKQMREp/ANqqlURWabKWVEJscHYedyrPHwMMGK1h
wi/vTHZnBvpRx228138IBKTfEo8/b/5fX/8PDA17SyFqNDC0mlH0ZUNfX1maqkZj4Y6xr07oP7AA
drLvnKkMdHlMXsT7Wj5MdZAYgdU4uWJXi4uwABhnRnbWYehIM2+mNg0uDDG7epk6fKGhnc4d9YMv
EysorYDOSEtdkfcLCUkCln5qsjO22fHwkA8XdTjV1V5JHqbh2qXIRnZJQoSM05EMGLlp7mkIXJNt
UULrJrDQcPAnKw0pcw0qXQNF2/6eIX86ZEJ4F/288CsGZ1S4O8eoPMtC95z6guhMclBidi0cFIz9
I7olXyKfdv4NuCouiJGAupsAxLuv0mBl26/3xbcGt5S8oQj//Wn4u+cBO+VfP5A/1mXVr8a0zKzL
SPHW2QP4zo8T7oFozBHPAwHhCF66nIrR6JKQZAJ44MHd71rLSem8FMAOh0YPYus+QhfYfQQM7JpY
CFZB37jrrWGmhKByZrRNB5fSNXJH1ZsN6jd7vQfZ4pmdO2g7fXTyzDMAcVQ/ZaJD30clJf1x1C+6
9cQCkIkz68/3/xIoSH83sd7uwMZeQ2VbDG7/AUelc91K3XSHRkGLFMLydLgCSl7dBSiTtNf5lQMD
K1asGt9H/ESYA9GdsgsmGkLLXntX5PZghrx6OeFmLXWsV8MhKE5VYTbiDuKu+8TxFElnjV0XxwQ5
oCwKZhsKJ3tuiADG8ptdHUv25rmovUU+9MsxEQArQtoCqtH76ppgrjih57YqOJmyk/B8pOonWs3Y
OgnlPSq9SLMZ+TuzlQwI7piJHXAGlMhODYxPjMKGU78iI9mtZVCccO/AVqXCiQcX32tV2FMIwLi6
uGL1dnJbPya0uRMC3/oEMJF3gZr7hrIr0YTRoZa74kF4W++utDmG6vEO80VG7XkR4WXFYiImr9Rw
qV7L9+lh3M8/WuwzmdCCNOuxB8KJ/xcvHT/jAGO5kCEiDvSVIxsu/DaBOAgGXxj4467i0tIDL3mx
F+RwpajeqdiFUKGberwLLwxqqc/J8tYaW2PR81SSfMqAxX/Ncf4W5f5t0/rLCpH/d+/G2KJSFynj
AF44Y+0Eu51ig34t8hlke+4REdiagKLDZsA33k9j0Jahdmd92y3ZaXenJYbsS9AcfC/ZDWhC09IW
2arop9GiUqpJO4vukZMX7B4sqt6pjFMgcRf/oxZW9e15/vt74fhDeyxbzCH+73vJpXmVpJXTbxL9
STuYaQiqGn90hmO0gUwYWex29zAtHLVwI2BAPNGlfVr4ZulUcjB2D73hxhKHN0iaW5bHunPZuin9
ysJj3zawTlzs5OkObdycTOssi6dVlWnebqt4SYFLoClwZDKcGOvs0sXbmjlp9TsB2pKvDXA1ZiSa
V7anQTo10ik1DqlylcA62lPVnEv1aA2+BmOcIBG0JSIANBedT2sGabUhf0iGlvrcwbeTjJuDm07v
aDoTjgBwkM4h3HCk2gCDWr1ad80BqMPVIj9+7x+3UCtMf01HZ0pOCrGehxQF37+t0U7aqh1b2w5l
hEA746cE+SMFtRWwHjjFJ90DzQQDjosQBrBgPKL2lNWRZ7+rjol2iobTXTt193NGjlyn2QWFPFpH
hn0iez2OrzgxcSJnBLxRfjKjNdkGmGXCz7YbjJ0wEyQWVt9lupc258QKedsL7ws5/uxMnxYzQasH
zgP8P5+6xRk1hJBO1HhKixLYUdi4sUC5tRhI1buCdj7xpJ8Y76uIK9mk8bVnxhGOULA7dcddnS/D
t4qrNFGO78KNhDklsrF4gzVu8MxVfZHgXwoIaxfTECno1HyTsVDJMbE3Ab5QaAeChM1L9XijfRpW
Rjjpwb089FCaiSN/VM/SO9LxwpetU9PtRU6ezMu6PV9PTWgsYWqEsnRsHH5QJ7NCONITQC7kE6FS
nrU0rNdTzzBf5ICCtMy3Qf/jYyoQHkQ8gLOCr83uRJcWuZzgOcWd4vSomg2IV7e67+QvyBXk/3c5
2Ljwmu7OlSSfuLkpcrS7HwHlwPYyRQpfbnqRvjcb34oDgUjEu7+U4bJsUhcO6jiySzKMSY4ZoCps
CWrXryJyLr2JXQ+fsWlT3BlY3uZuDIhQ+evqVgyDARNjUQK4R6Aaswnn0UDH98OSnvrWE9YQKG4t
XI7P+C1F36JteqSc6TLoDiaEEl/sgpgPvXBHHbkU4Z87Ha0yBAHXg8xkAC7bKTQHxIXRupuh2oa6
6U8dqJYdv3LG9czKIRgiLwXHYNYCWuAvHNlbNn8siGjol52h7eBU2coQ+xgM1i6OgPxysbNjQ/gx
EaDKZuEJkgP5FyN4/iL8M/uaZNRKO/M1eUeviU2U2oTyE+FViDwRMs23Jt+AwsYRTR8tSKP9gnpu
RjLrbMoEgIcZiNC8iaIjJGH1kECuArSAoZUAW9fyV+8LeADHj+X7EMifA+6XWF9+9n5JNu+v6Cwf
sowazTXemgCLXTYB5OWADOSa0pQC8MEgzTt59PMWMytyLZNd9NnuF0IR++0jHSd/JHGEvNT6mN4f
hPSQ3M+Deoq6syUeov7C78TJf1TG+tZ1/H1fNg1ZYZIOD6o/mjxsYxaxWSLxEf6dyuhR93NYW84y
9aYTN3RuxRcScOZX2b4fDSMg1N2hHoVbtWVsn3zEolq/b5jOoP4SdkZ5jsrN4XIs9l3YUQmowIXE
AjrRWycdZNJAujfS+0AMBAgmxHaDFzGI9F2/5DcwaxMA5xnHbyzkvO5H5nGTUYqW6Dcz5nn+vQT9
R8WrIVnMdhmSYjKA/r9HkpjX1tTqHElWuVOA7Y/pi8L2WLhZ4cwqZcBO57PjyWKBsXRJ/SAW4aVI
bRg09kamdtFUjBuPrVgb2KDBYLLuF5JQ7bt+0K5lY/eMYCJzMW2ge5X5W2VX4Ro8ON1/wjXyP5bU
OK+QmiFJ6CP/tNhI8sGMCl0QH0uGJvIdQy/WaEu9f8cDlxWWeRSaSewr92Nuov9yze7Ygwm2AQcv
gJxkhGp1nvHFxgm7P4rVubMe1/S5sc6N9cjJmdMe0W7XZ6N6aJWjkh3r0ZeoM5kail2mOBC4a9nV
Yuthy84OAiTNSG/U/rhX4cqWZ13NOOwQrz5E9TmXLhgzkDBB70ei6Hhk4CfLvhdw79mDSZyYq82e
W81NpYe68AS8xVu4Z4C6nUQRkLgittTZ3jKQJTtz70ZZwDEfEwctO6CCCqfIxPU6GaBVfVATFx6a
fE5MTwDTZsbvE3fMyTqw222sxKX+SHBDG1xFD8ToMnXH2QjvRlgj3ske1/FxHg9k/d4Vu/lk58dd
+EFhuusxD9jF7kwrJ47+yM43Vn67nHL5QY6fO55u41ebI4nxdeMLyR0s+CZHiyGw4P+fdA4pJqfh
d7LdtoMpu5hRS/wRP7rXJeFn2ZPs3q8ym/NOCqM+0I/RI0qTW0uZzDp6pKlMF9t4jHxCyuRtQbaY
XOKJ+tFSi/ODgrn1Bc03MRlIH+ThlKih1J9pOGeCMMpDZWIH+5Bmx5kKSDqZDC7YTR2k48VK7iRc
vorLMVaD6ktk7AGZNupm85zjIMAsPFHHlCRC+q4zyoENF6PD2t7SwxqFhsVJUV5S87GpvrT6CXWE
zN9NSWthKkji3A5N4yLml2S+mPmlHA9Cf5XWQ4xFpv4k64/Deh2rU6ceYuuSGY/KfJHil6n9ltuL
Xj3W8tnSglE7wvnCl2e3td1r8uXen2TpATZXV6+zdIa8ncUfVfQKrZvQCvRXJb4Y7dtCLK32lBEi
kBygG7UEijVUzQOkLhVYpOxnK4hwlqe6gk2TL+n9BFlamAc4yxZK3wqS4gjd2pVoAvdKfjRhVrun
BGY4Zrt8hDfOGKpSr5N5GKB2JQqKUMqP9+QgQhWV773+PWlPuh5Tj0BlU8B1xOmYyXUWnhXtZS3f
TXZPGGpJPRYsfi68u8btJTdvBsYC8LGQxOZhFJ5TdT/TB609XB2f076XL212y0UvXw/G6McH/lvL
l2Q9CAQjyb4pnLMWQYjb8Hb70MwD3gTdBHqTkvIUHwCaCyriTVTiTwX5KXhaeono1ethIZwI3p2E
hDwoIBLzcIbuh43+zVJX/E7lCto2klpwY17YHs2V7tLnPa+Ft6rHpdiP3QnfUZIdlw9eD0ofh2yo
d9M4ZPIpG49Jci6gfnFxQuKegA2e5PQ0dk+p9tTFT2X53nJidk/i8jGnBaXJS7c8r/HnMn5G461q
vpEfNulpQAnJ0UOlKoVxHnLh1nJAKyqR+mBtd0pW9jkj492pJ7SeeyefQI5nBAOVz5xb/zRvTp37
BKo83t48/zQEFBQelf+oHjsp5G8lkP8StaZvmPBZgU7c87CnJafqZ41D9cvqU1f5Su8uzfkOtiGF
jXqtpbMp0EM+RxKMdaAbB/40Z+lagcCEKiJXJD2re0/dhc+GVUecBeoEZfuiILhmIYFHetCFRzNm
gOEjW57RL0Tiw4zGQDwX6Skmm3m1axj47ipzTetjHp/LhtmWo9GeDO4Anh2JzwAxTQ1rYgVhCjU0
XGVCFPK+k09icxbUF1MMIhBbXJK4h5vAINDEM5dbSaFWvJfxWR+OXN/K65rIEx+W+oAJigTBKnFj
nZLls7oxwSkkbHBIsBYVn2/Ju9PUXPpjD4D2gfprU4PkR65VWA782cznJD6wITfCOVWvvBg/tJmh
HUMLYW7OGr+uy2FQ9tV442r4iU38dO+3FVRw9c3FoOpoLuILk4qCGfApk+gu5gHXyQ9DejDx7mKf
92IOx0EKVTFQlb0OFgtIFB8G2Z/aL8sMGvOVlocdlWVjqC8qR1wmPVT8Z0WRX7RfdUQI89s9+pSG
12hD4tcf72b7MonvRfKKJGRoLlX7xXuY5ucSwt18XcpHdBRdeqoIGJRBPA02/XF95GPdqZjZVEhG
suYXR2qzosShtkXpMpmvmvZLER40iR3ZjeLtf9PkdSQhbv2BECyjWxv2a/2QxGeZhjV6XrNnNNVj
+8RnUAhn/ijnElluXdCrR7M+l9Fz0yDVAse50dSVfHj5jzH9GNUXVgTS62w4yvV5ba+T8brErxJz
ctlxSE6J8BAL5+5jQpStXPXiUY/Og3Jt1ZeGoZT2aUHcRtGNocHiTJbTtFjN5MReAKRQQ3+J2k77
gpeeFMZlXE1xBDoWO1udzOB+7CZCDt/IZldnh4MeZT0q7vobMRpKNLHZCZSa4JlOS4HR+VJ60Gvf
QmJUc5vstGZEqoYMjXfJ44DtCIjXiNLOy2SPfMZaQLyI0VXBVfqNeTS6w6QSKaw99ubOYCluci0f
ARC/GuMeLdWdGJjOWzEjoL79NLEni8DQbCYiJDBFNI2fKv4atStjgZp5UhnIAJLTYSzC7Yw18SZA
uXRuDHe5Q1SGzexphV+jVSQQNP5YJYRDD7SZq0qRFEzWvkmP98Jv5WBIfWM6Tumhzk7ytBejG3km
ZfoQ3rV3s3kXzLd8ejHyV/5Z81dFQjHClPN6GxtfIbaBuJLU10rH1JlC9MXxUN6DTg9GPGdQeVxa
mpVpr+lhbHr5DTNm8YpARjDOd/Ns9M9p8lIIP0v1JBovvfGUWd/38UuYqSTuQLInHUgyBQp5b0gx
vX/OTLjLj6nk8Vd16zuZfybxW06+TkpB8VkQHDduffzwpoxfynJbr+mlmK4iPeUEEHGvGHdRGQv+
ltdXs37O9XdVbYD6KHumX0LyVmU/k+lbzc5KvY/jx1p5FtOvXnlW1cdWvOVauNZ7Mfmlxt9m926N
Xt/603xVm+f4/jU1z8lEFcS/dfeowpRrYOKL+FqYrq7buX4y79kuARMyIkIPR88cQ4kAVlQKXPJa
PzbL2VRvFfI5CQIuKb9RK0e0eQJAAUO2EPW+WT+J9/dRehLxLZPeEulNEOHAHVrU9jWWv7vybVHJ
BVntSKXiuxbi2RCDrHNi6bxW/vBkrXtS69dvilX0Nul6sKRgRkJg2MsTlEzDhD71Hw0oNgr5xren
DMl2Xqlcl/RWitR7Pslbg3DS6stM7bZbq0PM8TT6Uf2mEHtQPMZsrKSzcUg9xfMm9ATKioab8HsE
oxxe0wY2kkc9f4+zUDSuPRMNN4gg0txAPCtmdhk2Gs+muU/Q/M0h1Sj9aZnsB0pK8moAmu4IXZ14
gFVyisnlE2Xxx4Un0c9juJ0dSuXAN5I5gHE0Awk4Y/fg+7dceVI+hh8xIrLkCtqapf6KlY6OIgNZ
u32HyouPUeIgOYfW5zm/SZm7PKEIGeHKTYfyvlOO6J7mzntDPdqgccLOCNt8LA4Zoe3BYBju3lzC
xl+oQRAoiYuXB/otRuSKfn7yFSkUzINSOPDrcoONJgOfBhMemNWZdvETmRKa9PLGNaUI49jbWhs+
njc24AHUbSOhETa6EEM6FQ9gOUp+eiv/DkHBVgPtw+FpBkXnqCLD3ftKukj5vkLZ3OyQgeU8rZQT
k8Np9YPTgDMnkI+yvLN+pW8I48cXqIdjCwWwZ0SNwQjTy6KQH9gyuwNrbIuX7gttBMlrxUX8HHGO
wGar3DzHh8nvOjcaoMR340uOpsNw5V38xMAMbmG/Yg7/41Ltlh7Ryg6tkrgcylMGmX8VPpJlJ7J7
Rdssk3GRP8eXArVqiKpCxwCcGUMwSRry2wYf4f+l7brVa0glJDd13D44mVOGaCBsXjtv/l7uu+ix
v9FqoXDjHmfQYILXvjN8374oWFEwztIghyZz94hzfIemJPZX46DJfkv4FBfM5NWPXEdGt9GSiMAs
bCKF/ihryNhoBYP2DIw99GFtIn9ijnrP57/IjqZ4M4LDyUe2lCKYFc/xcsg4foXTWB2MlTkjryTG
EcKpBR33BlwLPoxsHy3nwUCf6KbdXlhPikDVbovS0ULGKgTR3Z3RvNPg62CcwSztLXzmKd3vrszs
hAAo5gjonIl7+5bysBfDSj1CntyTcGn96m2owuKnePcaGjO0cTDQkZcsgWoFCMWwFofYlppdAa6P
p0J21DRvk7fgZUplOewX1Y5/DlCmNPUf01Ms+MsT6DbHJUy47CCDqTTQxLAxA8SONY0pcNa4E3CW
I4aYXew2fCVMGkL0tZ5kONqLdSW/VAGBx+IAxxYOPG37A94UX3CHBu6N7oCa4dWwYt6C7rx1YqQT
xoYsjgz3cLpPwYKlkuzNld3yjmS3VbzesnP0+4Wvd64Og0msGT41WOThCmtieyfWbmygXd2vTPuc
kE4a2e+hVSIuuZTIHY4i430IOPX9rDpMdEe4ViXuwrqHvUD486qUtg4QylxZG/SgsHc/7g4ZadFC
MJe3YbiMFWs8UMFX+52cn6L2cTAxbT0xPl+8sU9kX5kWMvVWVh4Xr+D4oAZ7ibNhDqV1X2Fh27F4
fHGbHPcUjPGTY914Ze6XuJOsuxLNKAWnehTRNdE2WKD+HptNAR2DI6DgonmaBIdlicaoZoAGvo76
DQ6BYrTih4QQrkMdNBuP45Xs/KQMkwb2zjPGzp+Mxyl+iWXXxGWfT3hPianXAZelRn59HvDsI/WM
nkv0Svbv5wLcVw9Z8hldjGxXVoCsAUU9NHDBcJ/gRLjxRN5QhzHFOSuWR652VCbZECDqYdUEhe4X
8yYPRQnG++YVuiqUFpCDkBXMvDsiRJPW0NhL9VFM3ar0jN6bEh96FanYarlMEYJs8uimkIaRP1qu
vo30ABqXmHExaUsIdGpXwMgLCkFP5vyHfEA2SaSitEsFBtqYXApAY1vADHyHSg7PfdFtKtikdFa6
LcU3in1DxiNaRiwy8u1iU4HBElSU2/SHC2a7KbsPMNvzigp327jIm2Dfk7DeG7m1O1myVabLiC1j
iKhgsHWPRm427UZhwtUm7MFMbsvgV+hYMJ3KvWjcIReLgFUWzuGzHMj6g84gvPaQDA8FLmrTvhL9
9BuRVwf6l2wsD3OKRGko5/QZo4tZsiGI6LLNl/6S3hgL1+wUa+RL9x1DyoGX75HwARGmdK9g4STg
vRAahWxY7ZlNdKBXQKyAlpCpsrEmDULdndRhMyw4gKOA3pxXlrapO+FjwB4HhiwoPHJ3uDCuxXKQ
OXrbTdDKHUgyB5kWEskl3TTDjbkbvlbFl7WQAxaJDeLljg8tplPgfnv9cs2I6nsETpJS+2Pza2IG
GYiqIGkv2dV3X/+kYFgQVFLMsdNiSMjXFkKJA2oaQdkDrS/E9622sY+nXae7ygX8bLO2cPMz7jgo
4QaCQY4KImOMnzov++LFxAJa+ySLZwgHpoE4dVcenHduAdwFUjjqAvgC4ZYdtnGLYdsAwV5zBSuO
sMk96ATOb6k6sDo3jSJ6v9/hGlFOccUqbCC1kWCqu+6R/xKOjOKF6UmkdMAp+e+yCwnkOjGTZ5Nm
SjE0E4w97BoiD38rvpfNs8CWCqd4Vh9rxp7GHUcjTxbfZrUbAl78jAVoSQeBK9l/Mjl6n+NzK//W
55ahScsgof5j7MBNa4df9QprEHbGfYL+t/akZZ8+8H9zfdRqvItOinwwppOUHfQWoYKL5O+uOy3F
osCHyAzDXp4uvXKYDCYefEU7L8W1J+ZZ9nQ1MOMju3IyB4J6RgBSzS/36aSOF35fyi78fNW6ioij
4rDAgY2IReYbkmuZnurxpnAQ328zgPDgMxWISJ1CKCE7EAXXetLKQ/cbPWwZ9xG8hHEj1e3Lg7aG
rcxA7V44Jf1RsR4jnqr13Hee8QZzwzFHNhvC2dapJ2fZEi/focC22hWLBnmvEqRNoWX5awITNh/G
NUT1Uko+C5vZwRQzhRZ4GOiG3ESn64K5Oiw5uxPU1Dkj37G7GRHhoJeuvXIiU6poUoBZCvsGk4ej
w/G1eaOgXsQQCYtTYz+bx6a4atnZWGDcAKD2GvAJsI/A0PAhG4I79KvBS4XM2lJ+oCDMZ/zHJB8/
FwTD4nbxgMDsyMsjGmVhb7wLp9XEyoVQZPueh8ZGNtE/nAbGXUwmiM6TeEbLKn1s8mqNg4I4cSft
MWyyEXeznXKhcedTdFv4z2yyBIiKggcp3KQYqAm5YTzHxr69+4bh8mRLHcyaU/UHibapuonWVbeu
6gRztLc4rRgFyY8jGZ95SLuRWkHanRTxgT0VjcCSwC5dNKgbOOjei4CsiEXO9yYCehh08aKul3J5
uGveiqHFPRimgwVIXp0zM+Tuy6iQcG0SHT2YtbOgXxLrqI3BVLE0vU4JGjo0JuGHwz1mO7zE2VM0
khV0f0niRzO/cizrTHOYR9O83rNzP191/WRkF2N4SIxLPp0y9WOuaAKAg/edfuLQkppjnkDI7635
xCyFORwilnnjNdoxJchQ2EYCkwNHEr1BmhyWFcggrKLrFB+7/EkaHtrqVmbndbp26w1ubWto1LCc
9zNj89KvSqB55s4hA3JGA/bgNikPURGqSlgvr8n4pCcPw3RciwfJ2kMaEI/8CrgqrnRPNsZCC5x+
AaFloyxA9wurne876uoRnc8mMafkvDd2+qZ9Jz/UJ1TQ4o6bzxgBlQBtTk/JhV/H8B9D0JL1T0o8
jMKQHuEsaJl/hj2naiT1hVmLj8nxdcKQWHkdXioY/tTu0F4hJKfCSlx0BhNzWxwZdDcwXuxteKLC
ZMEZA7nA1TG7sJsIumCgA95+hP79/d1IlKlTAUHJaB6wJNkEow3Dg4ljtt4m0WidAQKRAhrDYZYr
VhLkOaNPn48UdFNk9/gZGjwydCbYze3uIErJpj1l+BW1PJFJmyUcVjh8DdcDJSWAJW2OFVysxR9x
1hQUQLYBc1Q+gutFbNIUVb8vGIA4BSNiPO7YnbP/I+y8llu3krZ9RahCDqeIzDlIOkGJlAQQAEkA
RL76/8H+/gN7zy7vKo/H47ElhoVe3W9qghABtZfGytjd2J2orvs1mJxwqqAravsG16nZyY+2vC+M
LVIaDXt9aQN5EOxnQVw5WYtMwKHdCdl+jvUM8blrAEUpzoCxFZ/1rx/yehe+y5/6+jiRjHtlwkOI
AP+EqQULA80dzoEWOTus1Wush5YxeuMphrhlAG00hCqEtZPVd5IRMLBUgc8cEX1JYpRNg85Nw1/Q
L4AFoNuA0OcvNAZYehZO2MvmamZ0YpRm3sNxjz2BplDoUNfZeD24l3o9qDBSkMlzjNbW1CKA8S9E
6584ZtMg62wMRoRx/U35atwFudDaWNxX8QuRxPRhBqqKq4Wm2ql721prb6ivxu4LiWLs3xJXywMt
XoMtCU8PxA21mgogyFP98Msz2vg4PxuOuTZ6m7KMgIBmkjs6KjzDva0FNqU/MJH7wjxR3fAbK2kT
b/7ynv5k8P/ne/pdz5T1apfEN3H/SmaatRz2Cq788AaMFCSqJ0XckhPc+m3oqUxba+0GPumJs0ZG
qmMnazp/XBVFTRjkriUCbGlJszBfPvJrD/Pd+TmKL+xD3809aGuHxZH1IUe58Rf2/38DhS2L5EXT
Ukhgl8h9+k2FSQStEqdSVe0by9Z7pisEL475jY9PQN5A/ueHFI8ZAaTRUdt43MGbecj4QydNCVkS
q4x/qe+j0olEhz8D3KII12HGa7eNHLaD8odcuwaDFBIftHoYY/mBshMj1KPnkDxEMr1ldz9MZdbP
7Uv4iRFIZChr7YoCwUviyOLk+4iunFl2qb5Y6kksRsOD5jKK8X/TjKZUJRp99sCTyaoArGPycTJ0
OCQoXeULoAspAXS7BmYQ8rNY/UZyK0K/F3eZl/8tvOYPqYz/+mB/N4brrdoMWpRX+xh078mUMapB
GAuGGI5t3LHWf+AZRjwsdyOGPzoXaIT5n1hlVGdgxr4Sv3BH+zYKWXDNGafbFY00JqPxWZaYAyhx
fEg82nS/5KJofvzwciotgZ0r0hO5T5gO+OPv6RbGn0TlCPkUg6g1Ek5/qb3/YXOQklTrCjGF67zG
G4abV+UrakzuElIqO51DoMDJ4nJ5x1Fekj5hfnQttkw7XhuVnedTqdlQo2fP7+e2zRcgK/U3Yugn
EbPpsT4Kq7qdoFDwow/UqQK5rhjauQ9stKzPjzAZM0XSb1RjOQsL+GdSllA7yZ55U9jV0STaFsio
NiiuiqCyBxvEJUDi2nZBcx6KALmo/D5M8otSBFL9Yx6ibZ0EhWNAuBSoRaWLpUwoTdH30C0keWJ9
onNKEOyznZuHIj1c60X1A0Zyz542YFH+Q4keH2TnyswYXq07abS6cMTVJ31ilAIak5ZWGtT4godD
02+BZ8wPRhxadin3U+2ILeEeL7pvRNni8B2+kMIyR8zzoDhb7xathFrjugGP+3qxii6atBc2YhTH
8piNCUymMSv242jCrjUnusiGU6pXvYWNwp+Z+vx7z/tcFLEWceewDqkLhHkkAqE0+iJC+kdkLgN1
6wjNX8q+rPxJ82mapEnJKns62T35b4FNZTSvWG/uWJdjJ+fp7PVDjAazd/VkUgGzDZOKcAdxghKT
BKOQheApuBrX2CgAx9E33HyVMYgZp50+hkWWo7UIunyqDrM0nqr54jWKp+i0iIFF5FyG/hNog6Th
fvb6uBtOTi+OVXDP+SnN2QsZXPImaFMTVbt10NtpMRzkNOiXrzSQ1dGWLxOFojtQsOTOPx2RW1E/
IGDObeMsgkBEi1yx6SUsv6lI//HLvWhhoQww7YuftQJmiXLR1Wk2Vs1ANCkaLpun4/kYHeFy/w6N
VSzbZfl1ByKV3XLTH8t3ODfF7U8Zi6b0gCWUJNMghxQeW+Nyh64kDsM3ir0hea+W0HmsIkJIxtMa
TuMG84RvDm2IZkFD7cBSniOYq7/Bfve2aZDEQ2MhzMBotc+w9cFAaJpZ6EEITQctQAqDrxpLckAf
A+gLkEHw2tNN/7IYIaRU5yNqgr8nDnJCVjlhOn5wRj9l2S+y4fgC1po0n+Sqos9h2zlu7pcdvWuf
IlmmiGNnAF/gyHF1fRDQdBubljs8tDxjgCckkjqHdiAoV89plyG6of12+AGWHGgDEUzbFMeOPiIT
zK5A3oAbuCRp8wcC6VG1vBfnxzde1m9hYT0XTNDFefQ5ojZ3XumW5Nbal1eRT4cpAT7jGHZ7uziX
GAr9e/kXLRkL0/+go/vnWR89a/8oiWkRitLt0YngCXy3i1e+0cI1vGi6er783ApI5tKSRZ1M7wnK
Zw+rCHkcMk4P9vFIRAB6XAsi96vIrRbksvtCy0TrFzoqmcYmbRH7RyDxIa+bhVYuu3yNRFkFZ+zn
r5cff/HQ4BzQkynZIhtIgAY90zdwhVWu+9qX2FSh+qbhYvBHw9KwzaQ7pN0hu28VcIL7Ni+D3HDl
Y452oXPi0O9vMyWfPvR12gGogE7Amq2bdtPqK8WcEYN4id8y0RX98N2gwpFBQgAffkb2crCLvJ6o
7MdCPUc/SX7Jw6aNMOZ5PUHb1QnuQCgpvAXi+hI+zs6+dK5+Ak9MuGAOGMLgMeOCXDCkCo9mhM86
2RHToGP2w4hdetbwlRY+KqPwGYSmG7+VybtOIo4QlLFv7BLJ6XK6fo/nKRyC7A20EBJo6CYti/He
lWkB/HKfIt+9TR78HdYzCW6Py5V7lk0j+PvzCZUnJK0yc5vD5dJNsef1mAeWKKt7IlRYyvLVMivH
NqI19KmLWA8KwOzEPxiNz3SkkguZ+8hmoukocIbG44pHg/6w0f9aF/xyfFe3fNXLs/oUYVJ4jJkR
aCwu9SRXvV4MXDrlNoUCJjPk0JnBjVODPlazlXbe5aC/syRc3yUMugsVWpmOpua8jMkK6CNMVrHj
8xi1iPbwJYM5OAPxUskE5FfLHPHuIi3XpSCLAj2dZbF3B35bhvvIS9HdMmjgX0cKQ6wrFBYYGtxA
5sucH2phHDAUcqpv2Qxjn3HV2HuSOwULEFFe07qyQ6ka7VJ0wJXgZ4iDLxoJoZXtWl+mFuBL19CF
f1TllDf6okFGjQ1uS957ObmTGw9DZExDiAdScB72Ia1HsTqOkV4bXaclCoIEsj1Acdm/D5YrGX4C
KqlMBRKxZo+JwoePAorcbwlVuRuRfpy4Zjh5SbivvFs7xSQhdzOjWxjaLEN/qnuq4Wm13xJRFDsE
xpE+z/yOof1X9PVNnGrCDHuYpnKevJx0ods64gdjeQWKIsWH242PC2wMHTeqo8axlFEbrCYOQVWN
iXnRY9rTSdICwqlcmYgT0UkQOUTgtqPXkHm/XQ8PFzE9JTPEtXPODPBgGgGvdLpvifaRwME7cw3+
mqDFsJYsLHZY1w7YkzXmSDrZCVwBnAxQrn3NusdGva8fIjkaExLTn90MDv8lua832jA0Wg2++tC5
p1DItrCMFoAO+pUxSznrhLH5BFGGzZRw6ZpHIJ6Qr1GAfp9xFsDZMBEw5FJiepYBqd08fgbN7v6F
xhxURm5GhLRs1sgI0SiZyHqouHCdtO0ubjXSOCwil0MYZahyhfhuKp7kJmoQPznrExw5NGZROyXt
HcfXE1eio2OyV2z9gQzLJWK8EwOph0n+BbCnQYZFgGwL1kZxOaveo7fTBR8MlExGHgZWI+eJMJmt
LglhZb75ItiMLsPlMse5HDova1aZSHOmeTLtobqqGcM2E7hQ7RhIdHMaSZuiPJRy8MjnOUnqrykY
M8tuLOILGK9vrkTigltTQC0PQo+tBEzXAHMFkTo+3yVXGmIeeDqkpybmWNeY3TfDh5yzNXsMLKss
UGZf+o6ut1cAj5Km/tjFe3I8B8lv4ezmSbLMHjNFncVikJrLTp2L+jQpgYW3crORy7NZ04bj+QoM
a5kTyVf6SnfOyq2eQlpOZY15ch5FvixBYXDru7dy/jS2k8dj97q/teZWa5ZRshaRQMR4ZZ06PHTN
2rAW8GKQfYCktys8KzxiSGYRXg/CI9kIJRNsSyyUk36Uo997HFfMqSFt+3A5iMu23Eb9fgCDZUBj
uMnXHGPstaTPlyNm10s7I9+Z8FkjcWxmDv8Q89sdHnmPIf627d9fr5kJ6ihvB3mrwSNru+S+98ww
tIX7vpbIUzqot51cbst6B1A7xCgpZ/Fjn0lTHrWUY5eudNaa37evaq9W+ycHnbQY0atv07EcEoHu
5CU2DkeZUZ8k9t0ZmwpZkQn06zcCqV0wZzg3QJa3T3Pbl+dU3L3Kc59tK+vUNdsBRe5rM1RLsVw8
a7+4wEEaDLm5TZgFZaAtWJi+MdrZEE4qZMPp9qWs7/Vf5nhZ+SOqZ0nsnlVFDRn/bxDLcO+KXuqE
Yf8k1KOalahCSK9EmR8vMyvALNWHHuJ2nFXAEXTaeJ1wQVHO5Jae0DUeftMF4gcIG2nBiuExFujw
84dH5bRs4YN9pBOdFqTDvmXXYQV4OZzFY3e3H7mrLbQF7WwnbwZOBJwV0mLucLA7QKw1nybNPRDg
jRTPKLBgyXlI0ZiQzcmEfwBPfkNeT6ssLUxyTJmR0Vi3KMBoEGxrTvrGTEOtsHy+DRhDjiVJa1/I
FOKdfknmZJQhyivJ/r8R9gbH5aadTXA2VrAQuRF2LC9nDMRDngQ5sIPAKGcbkEXQbi8WEOA3ISAI
4Bylvm1VuGHAlAgIAFsHbkO5kzKA0xiwiAeSh52+sJa50zIk8EhnBGmM6cGIDHB2kDEKgcdBD0dE
qv3CfQr3DnFYE9OAQRUX4hGQCoCeboRLgipeVDMk4DrZWdh/rqHKhQYJKO0Qi2EmeLYOJ/NVuSBj
uLJuEfFdYeaGP4/YkWhoFByhHvXdwiKKDAWHE94uOnPpBxPNnZihB+4+j1gXREREuSBViTEoUazN
MVSPhCFkAoTVoptIcNGCvvG2X0FynzRPj7uHi5LcduALPvVTgtMrJbMEMFyKwCiDV+bSYBBmx3mq
4cwab241E5wNPZwVEK62xKv035ibpP8RSPzHKf8NdBsydm8WFkDiHXcVeRQaRHlgsCyJm3PSl/7z
TuAgantIEad/fLH8NgSE9yyWmaOlwNp4Hajt4hTMGDyeXOF+M/ywLQGdSrNHSlheqD4EC4wOJLYA
R2gQUefbXe4NolMSQ6zQT/vlGAu3bQXiZsBcJqCUo57tXCfMlzSBs8agVAe3bkajMZig2agZvHzO
w4JRio6muoBhJCSkwIoojnrQMWcgmrx5Jblb0OPTZ0QfxO2HdWK0VAGaImIUZ/UvkybFgzDz5oIV
zlTcKMLv6J/H1uUDKSFmtkyeGIidvmJp/HmD4cvhRDEQ6Uxa9hTdEBMiREZ7HTwXzGNMavC6VjTa
7vOGf9BL2CWhz6pm+mAP2GOaS3gnRgYzyf07TrTSewiI5H0VPaAK/begthEpPryHN6j7SVTOWwXJ
7zJP5jlT2QN1oGewP661TZHWyI2XMitkYIDZ6QHgD+/SPiZ6u2A1y3+fFkP/U96fJUos4VFkQ9Z+
bc/9x0hmCeZTfBTmsAeT1VhPOhA8ueCUhIQ+PKHVie1yStBWlJkl4zlZOPR0Hl+5INrdnsMVIvrr
PR65FMNZa2uutbAUB2mxxCLVdHJPp9yv2nOtlVsjXdyUWY76WNjQGuP9N2EW2ykVkXlGwQflaQti
P8JTqKO1d5HHU4hABlG2kGWHNbXFUUXEaVAyOFy6Na1+PBLpAaVPDELV17ekOAIcCm9jBF8ujYAi
AmX6/hueM8zdn2NLNkcwK51hxT8Jyt5iqiQhG3w/Z4FVOAae2FiGb9lKVF3lQ94U0SwrgnBs+xg+
OEpnbYGxk+w5eCvlPExHAyuRZVi1DEQw8NI2xuPHmjA9+KEjkFlByD9rX8jSsMN1nTkEJouSq17r
cip0HrZMbceRxq7SnL8tBxXkh5Fin72ylEESF/gtENgyTOJafVJBKzupbN7GA7XSr4x8WgcFnb2N
Dz3fVc85rCf1GaUVv4fyS9ear9J4VEkAkXZL7QuDEMxQsuj7Kf5T+HjS0fTXuRuCG1tteOAAgWnY
J+UM8h+8FAffujthOI8cMOUIrubuIk3LwO4wpbdo0QljAmJF6+eUUM4/8UnZNr09rELMOq2jT4sl
4bc01RjKsblHXVDntsYX+SVhqg1dBT43uKA7ZZS/MaOdrWhN3wkwOVcTF2w8nEFNkadilUvpF/oz
+mME9MyKAVcFJrAlcEpl/lnyncjcAuPB6ZG7FcSxuzKNBp/JCqN7tDSIpGo2xRIaaM0qEgu/GXpt
gBkXDXeMQ/1UvQ1fhHMRzWKDNwxXYf6ax5gSV60HKdb49xWu8vabY3HpfrK5sUIeC6CGIjpSfF5k
/PWsd4QSyLPnRMAyZ07Fwq9PVWybJzmbPhFykIoLStZV56Gyr+k3lmizXRN5c/Ufi6gf8bAQXOMt
+yKZmFfNESXAmBxN/qWhsQmDiF2AEYYGjzPHTM4oVow2I7oJn45kVBnaIj3GDOfnDpQnIADbe+t8
AhSYr/nm724z9h2vnsV6xuiuHq45DuE77Q3iDr5700Tv5z6u3Zv21kwZ1F8swh1BBiBrwg9F6tUE
MXm8lxnFfyTNh8+bcUnf8ZaivdtFx9RrzsalOQsnPfIEZhEGlS6IZtyqqEvTOQG35lS6dERxyV46
56ti7Wo17awpucvN7Qjuo4sz6GEsz0204v0VFmY2b5AcEMz4jYzPOmhwDZD1wcEKAMPnTL+jnJLN
6pLHuSDdXUUoSaKkLewyy+WRqR5BduJP2k/nXUdQWqXPtUuP7Faegn4RIuR5uThmR98ty45InWln
fAVANfGatDx09lPQjQuZa4h/BFfc1aTXnnW/c/jlBTeTb4q2jGR9ljyJELF7/7nRszU6OwXd7y69
oBZ+RzlhEr3xCER3TJo/qW+8NLjU1rVmvKgxAVG2r6T4gZnLfmXXi2EmlKv4BM152ySfRPyhFMtm
w3eNUutXU47SBnixC+43t/vATwG5wcqBsf/q0Krgm9sUfh7I433Gr6ZyMBQnn+UnSl4H3hb1706Y
qhf+ScBvt2JjwJWHXYH0frnVJ4oWchDglSoi236w8tfYned4gaV0kp0A+3nfYwGwpQAYHlshy/8o
5Lg1plZwJUMOgqNw0CA1n3VILKUjgPd88kmL1QRjoDxnKh4ILX6vN9lkDLsedcToYMc8BumTBVQi
zrHcx2gN8I8QEJrPHj54dU2B+CxAkcOnPZz4aQ2xjFEgnUJtkvGjBv4Ju9+XLZ+op32TmYcqKfTI
pH/QAWnTmE9bQHBo33oENI7wwSsXpxWcK4lJOC+mnJVrtoLPEK/aDyt5j6iIicYdcBy0+DFspNK9
voz8jsG6QjM4JxtGAsZn2uYDKyZV5UJRkF35a0dOCQG7R7cpDu+R294h7P2wXesk+zo6Uhf7SBQA
YRkMa3xEhy7xWBd6QVjIRGapKwqAUyUB9IQ1HRpCxj30pSrLOYABAPkRXRFjMTC+km5I8sMCP3ze
zQicZo7478ZBMcfkld890ZZojhvpDNX6v72M/2gcWjFOkrCwGKZCT9KPAFLDlQeXWBYg1vbz9osG
pUSB2VETRcxg4ZQneXRDXigjpuCNlZwmrCCQuUaZ1B11adJ7rfckegyP2M+Ai+fmjNuBAblyRLpv
bDKBqG9d0YtW7P1ao+/v9hxjAiCoczfi9RQuyBAc2UWlY9mVnzX2aIQaV1FExAmxz8QjOgeNBh2M
+Blxe40p0qtxQcXg4un3se4j2A9SdBss0xSWvbyEIQlh2oMXGY877BCYnmhSTLYsRz7cHBJClumB
pD0Qas64CFj8E0VTERjtAwQp9SpCprnaNKB7u7uUgB0EmCEBtvynPCe7gY3x6Rafy17jlABMYzJ3
WtML4xmfpY5yD3aEomaNzxUsRfJprNIZdfUDkfPzcI8D0KMX8Th2ueWcqRd4Lp5VhIcFdA+G45Zt
0tqRvD/FH2UU6Kx6N9ver1pwB7xEKjwS1nQ0FQ8cAAxLfCdMcHRCfTyBCcrW1YXfN9Em2F4yny8C
oclr8NR4CSf19ABa0UQotnUtMZDBb2ceA9ZSRnrJLmN2okaImGHz+RNN1F2YYL1ljtQ1CB/fJFnJ
7ibDDD3GE/Ohw1zo3j/ajzFnN7cf68o6yIdog1r1CB8NVZizhh3qM513KDTIM0Re7vakXFwQ4Kyk
ZfMtbMLGD3fp/n7tjuOPo+8QnMv9O8knd9S0j7NK/0FQyndyJvHQf371ZNtEaP6VHUIJcrfp9+ln
EjiR4rtQXHZlEjgKQSESs3m0TAAcAjyXjIQ80+AnBeklDHo5gXmn+iAtqZ2Ce7uC10iIV/kKbXCb
fEURpCDsutNrw41D1IPOAm9K6QM2m2UdjCgjcBSlO1Iq4ZyAYfp6xYiJ2udYn5EyRkyonvYuPH3g
UjwUdnsRWK4xSeA0Ve4lJndaOQMU1Ku0PUq3u9/OUUnqGsTg7EbZxeKDRyH6KJeREfA3quEgFrNR
fK3OUW1bQ1DH9sM8d8d2nUOvAnNk95OVfWE+kf4iDpHVP1YQKE9VlyxdVX4XWclRbPZaJw77bk10
wt0FBImnPKDDoia0BlEUeisWHCAstUkHZnmBnU1NNPdvxlUOMs3TAzFzKTlkQ1JVehA5YEM9iDqe
n9uHhmGFSG7Iiku/Ajz4qU+lwr/De2IBGpkw/Qo/bnc/Qq+oaRByd8ZMCTa72Cy35dqfCh/w2Jjy
MlvY0q/TRLIXz0dPABARTcMN5QJv1DrnwtvwgNLVcP3jKT7r7+nHbfL0Xpf+bPBY+sa+7+06J8/E
Zlv6BqSISYcsPjNQiLCCjZZZGdyhtXOKc7fmCaM5Zeve/IlJ5wQVNBrs1iXTxE655KCqpCwgfUeD
0sKzksaEluSnoAsENq4oMTn4gwZK85gYVJdP5t72ivMBPvmEDYIXmdAHnaof2b9i9h/Yu8kVz/vf
pbPbRJkjIyiutwPBQOWsOaKfxvHKeychUBI848TfJx2w2aIQAahEoCO/jYAuS9IFBGCULRdM5bmO
mjloKCGC9zXxSYnX0ra92H2LR/Aqc59nDpJ1dMp8pBQ1PlKKH5kDPQ8NJNDTI0+44y2hzmjJoiYk
hHBPdiT47aWYU9t47jKdtZROozt47+kS0B4rmyMJweJFe286O94iWu2fo1j0v+8+mPk/3X3/OLm/
KYKqWHh1faPjS2UFlUJesUM+NOeAgWGOBnVPXawOTCLohOrP4oTfntkYzMqyi0+Tw/djztI5KhAw
KXAydGhkDjND4U+JvBIrgLkjBFO7fSYoem4MnMqFmknrGSUGbRR75JhYpV13EZxhfl+iDkQ3WgT9
e2SdonSVz/GhPCZS7eutY4/5b6sqhErZP1Fzz4bVWIjZH60GsjAeWsIIVGw6Dj0NIbq0ZtCs7mNS
nsm0zWcUz3SJL/SQzc0v6B6eIRY9Ur8TE8souXHjpGWdzdZhOOYMKvSOI/fBjdxdmNyirQxNMd6R
AVejmS9+3ZS2eqjfsO2WxJvYBasgmKMAEbNVV9JpT7OfvgWld5P1NUUk9R4trSNXFyo940Q+NWQB
dZXQ6FB41/U1ApHXOrOgKuD2UrYfF9qUfcnpPNb2ODOs97FS8p/z+N/3NXIIRDadQ9VbEoZn+obb
nwWUc3T0Y6CydPuigZEIV8F7Y3ovFVmx1WCJovpTgGucOJAk6lqKJwQgJt6LBA9+Dp8w4cuUaLsO
3bEkH0X2+10YJJ783PyI4wb3DAKV1paJHtrxMPz3sdT+WE9lS9HYIWdY6q96+4+OTKiFIXv1uKVx
vl7JKUCP2q25NOQV63AeGwR/NMNTBXAWVPk1Rfb1RqTcjW7WTlBXKGT0uOwXqNrgvqVF6Te7+0Fl
oycS13fAWvSSiV15RIHr8RigbqRTJOO9NcXCMN49PXlko6ybHZ9/CVlV/vDOFFGzLJnMFmWUVP1b
N/BK9EQsh+ewRwjJCxYiV/xk3GfMb0tbwHI+ymtVZngSQKjCiFffyr1+QFoq0d5zMY8yI8BeDBbc
yvgsNd1G+AwwjcP1v78F+U8iB1TDIqIvS9cNXfo9RbOPStkwebGIHEJUa9HOvLH1h2bCHa5S6VVv
BkgDZ5XsGRW5TbXp73Z8vLHwaKIyYNEJvUXDusNeY7jPT1D7F8FWZORGiNkamxQDdgEQ06AhPkcL
NxxpXunhUAPd+kmme+QRlNX0YX1wHXZzkgYl0+YyHCYNqyrQBA8Tq1xYHc6raQwZ8yBHyburrkqE
JJLfizGpt0BgFBzi8XjOsZMzPpMTeC6uaFCwnX4OKwhR65NbpK6nj8/RZPjZL7ofvDyRE2PRGIsX
hKTdTvRzOGeiUrbPqUlrgVINhRr8CcwC5jrP2olT7qkVZwwAC9fcY7D5amYQZwRMbeu3etFjU58T
Vii4+ffrUrKUeP3ccxyfND9Pfgyt23XclTljdv5lKMG7VTLIo/DNdqRp5T96PYlwuLnRkdAWoBqO
NMiJC4mAQt/Ey4qNyAG9cwo+sAsMHGsr592OSZdXcFDQaNDyTp5ErrrZqva5mcszuOee92Ut8Vax
vsJ7stkAfRUeIw4c1A2BxIzC+JrTN4ZBXqn7oglzyPTHD4uHC60b4rV2hnb9mZAeEFjmN+2/QruB
vm4HSs7bZsU5xjf3nu9JJhXBQl4/RPtlb8VfUGDNGIU3vw1znFlSB1G4qur/DXv/KB1Fq8tiowr9
nkrRkeQo+tVbuEVVp1GtVhG7k9honY7Nlvj5hgG89OBKGYK0CdBd98VVVj5tPduDy2xqY2Q8CK+4
rVS2X/c/9GzSG/dbcXqukIPQVpdouQjHgYyZITC4VkBKKS6/4LbiOUaxZvd8H4gqUAO/vBhtjJ8S
TojEa4ksoz5RuafdW4guqKaKa294AQAbaRcLhyF8RZcFxQZKNZhoGh2ZII9O4b+SA/v16ATNF6q1
D0IVFfIQ7zR9z5WQL5t2z+j52lnGsYa7MAJxJrCb5NxmyMWcMtpV2qXup4Lfiw7mNK2ZDggVvjHd
VTtoqxqijOmGSDb0A0gPEdZPilPv4adcPRaFxl0PeJe8NygbP5F0N1cWmBXneJofCAoUgcjX+ABw
EWCuZdWmOUt84cxjTUmr48PtdXzoU62YsVeGNdyEAX8zQTZz5dydWTrFRo/3emkkkIEO7A7DCDC2
ZKdbZhyXBHKB40f4XuuQj0dLcZG/9KvxYTy97Cc7mVwOk+YMmFfNrzSH0Xc2b1g84iLlaYgWm5AK
fkYhOkyg88ayQEGY3I4JWaXF9GmxPLBYGE5iMkWOD0A2F1bKZUBrsVenPMfWkhiJfE6vkc8NGBp9
3JQZ/dprXZ31Lytx5A2D4uuoYR8GEz0r5/Kd8r7muXzxmuFQ9ffsUl2SM+8uHx9o/E2vKcgOLq4e
Cxm7Ypf0rNrOOlY/qeo0W/YgYKMrZ4+PaG/dxlULNOLu45vvpRt9+9aYoSHMC2xArGggfzUZd58T
VugOKxizbbTPkoBeiL3rGcPjydiK+BBsVBO32xx8xWNp1ir67nZA7hnOiQPbEFcDuwI8Zru5uIMh
JlTFtcZAPzBxmho9WZRcB4VrrqsT0dtAS5rMjhsYTQjb1jjeiiUzBL+NnRNNuYgvfNipEPAr4bdK
Hp7XLNUn2kpn8BhW1JrQl7+qCR9SNc/mtwPfwJkvDKHIC9v7y7MCoENYOkbN4kCfZc3yE+IueNuL
TIhr7afWF4BjeC09vjduxwPdN0nwAAmgeTsKGJXMYLHFCQJgWa5oBKhf7Zgte6xGvzwkbr0w93gS
rBbowEZGenhOOQxTc84qY7If5ZVO9Mb2NRfmesB16L/I1/ZfBp75coagbTdmBJZQ5stoL234wa0j
Wz5ed/RPCINBKfmqbpKTB/oKIgrLxxp0kr8ibq6dY26mwWID0UiDuFATCBjHbEGc2y5oAccRDdIn
CiPE7Qg91Wvo6+/IkYiEznZMKPkJZeacpq+ni0BW9XCgRbJNtmBaxqqEk9iFhb5dyYHlaqq+e8a3
5WgYxqBFXhrwKMJB4SDuaILZ+WVOGMHxAM/BV/h0BMI1hdmwFZIJ3rZ6Ks4NonFZS4CXg9XGk8c1
hK9OXADiJvUQUKvEAbnyJdor07anb3vM9LeHZ+7+uzuRtJH9/Xelt1RFUk1NowmRzN+jzqUyj3Mj
zDsw/71wf8+VLyH5eJA2acac0uFDLK93Eah698AGZLEeHC2cKi8t7buhhMc5Wz1w/ojILl/mSu7W
yW2RiXO5XNz0NwZXUVgZyrEnATYqPu/YSIcFoogbS1oMjJT7qvvqzMOjRg4+F9oFgd717TQo6wcy
VfrGbvaoNqYwjSIM2oVdScfosWsJWKPspDE+n/u27ZbPbIO+Df1yxI0k+83loX9QqKpuIYc7JfeI
G5QgC/qZ9WJb1D5Rl6q5JPNSBL7vcccy/lyz+x77viEuxzZEeuf6Jvg6yvEikrm31fCbyESpURG4
Amdtf86jt1uF0XxWRltF2N/vMJk8t/W8LWemNSnwBT7gvhyFtUbq/FUQpzpKkeoGCg07+tRiH0U3
kfRVijoUuyECXDx5zZLQ0nxJliV96ON+aeHU2GpqxzfsArRrdATqbd2EOw6LJIAfLqU7GBUbIAnM
OuesFpfmgnJObquU6ABpESqB9Dzm8lnV3/9ycKz/tTNwcEyREEjODa44+d89eCvcpUguHt2ejDA2
dBwe8AiB9gbnpM7SFUJvlBz2yxkmHxmjBSE17sOXyYFxnlvylvGk2Mnp5tVbkiiCYokmVDrEzsjl
Iq/xMrdYjhwWX2ggXfB4ft+PGgxt5qK1DG5eMRsVjcti9ljrm8ytNgjglUk4JbZjgbWBnWdYVW3S
VQgImNFI2pYTu3fWVdn342NvsJlNQ7aSEt27JBdJcoBUSwK4pRGK1eZ3QAZWCs6JNGhsK2j0Odmu
reRKQfuOPtKUfJNM7jMrLH/SqfRjYV44ktVx90UCINfcRsmJlrfzwDRai8Q1HxE26sETChN2KsnX
11QD2rM1NrkRHj9B9ySiT0hcfdeocEcYP7mhaLNA+gQ7owotxTme/Ghd514cEGnroY4hGJh8byIc
/PvacLGUG6Nmptzmx3pezNObjzGaeRR1N30yBhKYP1RHG1aDJh/dsgyIjAxUYLI5VUdTEL5DUsWz
0NO+/nJS/ndYs0i2tnRTVVTDYmL790GxZDkOO12r97RjJtStSnCuYxhO9VlteVUJtoG/7Zg0/vA7
Nd1kNpRNXZPxUfz7dzapWWmRcK/2ZgBmGtlLOlLrCntAwWVEBE2hx0SQC3+bEGGLw1QJfD/5Sr6Q
V0GXkoVGEtMe7hnhMZdwF9mPHzjsn/DabPWLennuk7lTncyFtmP26TfWh3wFeVjV79FB9aultekv
XGXKUTpaP8+N8SkdRyeAiPXOab6bbbtOr+ObP/73h23+oZzzxi1ZVXGQWGSB/vuNhzT0dadl1V4p
3Ja7BZWkR/vZyjPWZko12YOz/o54eMwBj9gELW4ISGf5yx31Jb7VctTSt/TbxHUDrlwktmPVa1iL
Ah0HIfTsEue5Sz1SvFBwy6rbRpPE9BGqPgkZ5ek9oKKHsoKheiLfeKH7GNdrke6BYAZUEXflmBdM
uuhKIrol9kpSYzGEIrT3BB5uTJ69R/6JQjNO2i8V75t9VTi3X+PCFFuHbMnH9e76mUV+Mmsx7T5x
csn3a3zv7n9/lr8O5j+uRlPUYbMsTZVNFeuCqv3mThikp1UIUTosyHwtjV2FOlqFeMdUgpGuhHdI
WAWl8opc82+/+zcVzv//1aapq6pqAB78BnBUN12PlVeGfQcftIYWeqIZW6wi+oswob+9z98EYr9+
2SiAVHTFUg3tl0zyH8NemnKQRCkZ/h9p59UUR7Jt4V9UEeXNK7SjDY0H8VIBEirvff36+yVzT1wo
Orpizn0RM5qRstLt3GbttfYBtVx1AT8gxIQ+eOD6rYA6C6jKCCcDmxrsE1JFjXfTpC8za/3jGyzZ
/ARi0uyqKtY0STIYQyQ5jjV8fkN3P/bQmi5JafvkeBEBQwkb/G17iUjegTZ5nMDz43/Cmr7ttRjf
5BPIlmlYjomRwnLZcTP44x6gHo3YMjkuuIC0J7Iveb8yk3WU76p4V4ZHAUcbF9wUCZJg0Z6wzLsn
Fikir1s9DBqIEHD5qLP7byO84P6jh9JEsBiuXDChEdTcrbZLgeE34xO05TRxn5+JMgndOStiJo5h
O4ZiGXh03y2AJHda1YzS50oykwHZU3kbA+L45+wm9TryaNsHvatfjNr9fzO6pcmqQQ1YM4yJ4S3D
qNE73xn23Xi0YXcx4HLm+PCbZGlvgA4kNc2NC7kD8oSe3uzsxex+7COduRA5ayJvITqQv5zlJIvU
OozsYV/x0FX1nUMTkQHd1SIJHiGPwIxY2V+yRbMn6PNvPjeyeJK+jAwdaNazI8O+dg8cB8Axub8K
lUtjEJ2mDDk2Mz6YWMtzI052OnTa3oxVY9jnZLBgdyHfWe8iaMZoao+uWjheZjZ34vL9c7S+LO7U
IJqJ5Zg1i8slYevgESBQ4oAxV4jng3Xh3JWk3iQ4wqBzAirWHlR3n+tzBmvyuv/4jskjhyhRlZqx
OeyhN4BeVtuhCCDxoCuo8oINBUeMp+NkM8OeXm5LtjjetqpMzWSbjqEhVwobTF2GVMO4xyYx0eLe
HSFim0GnnxpNlWVDoQ6qyug/fT9Oulzr8jBojKZdglCQ0H1UeLFpZlkxu/k1nbTmf67p1/EmWeq8
HsOi8RiPi4vwjeav0H/lodOKS+eDGNfo1udPk3rK5KsyT46jgsC3zcnx9Xwa/9qe9WR6ORnwAa6W
tlxqQpGDZiJHXB6slQebLS0Nvr5Nxwc6iE0gHan2gofskCaA/RI+kbw+xmBgsrcm257/ys+u7Mkl
49McS6fjXzdJ4X/fh7BKYlXxZYg2+hSO1mVClwQ+XEmGI24/uNwl/S/iy6F1jfeOcQ0Hyf/zEyZH
oQi6oA7Tod9D4vHSfKph24L72r4x2lXT0ea3Lsk6md5NSppvzqROi5viZHxbgcnJSCorK2ud4Wud
KGmEVpDq7oIzYqCqTi9scc0zE9ZXyHzyxIC+0M3NP6+1yYLwHo7KUaOUAI+WdUP++Pzq6Ccuim1q
CP6olmEbsjOx+L5cdaaesEF4L2XVXfCjl/7wawyaFlqtXP+jKDXJSPR9aOnVS3i6XkhVl9xiyu/A
5cwNxwoXQ0GGY5QqGhWg6dIuuWyycygrgdP/AD57NThHoB3ceGYXgdpVlglYWQqyZQk/DWQMgtQS
sOgbnRLwdQRCv+UOVanzEz5hhL/Nd/LO5HVYxR0qYPvKF5QxrDdzwDXK1RkLNDfQ5H4iSNcOtdP1
ezqkuKKZt2WOUHritZyfkTI30uRdcbvGsfOOkZhSAUlD/QChrOW+cdKYm6XjLBGkcfdq+p6RJBYW
nl4iSj0zH3LiYfm2tpOHxQz8wHP9vt8bKONeGb+LWzoaGJtXheKOf4sTfH7E04cXv5NIg/4kXdjI
L07DmIyqk+bMPBiW79DKKy7yUwsPLAuyhu3MOv8IKsRF1v5vsIkp89vMTQqjxZRBX6ws8GgHb6vT
TKztm+RwfmJzY01slh+0TpsErCTPlxxfYS08XmaIMFP6NmfmpYgP/2Gjv0xsYqEapUt8U2IV1ege
i0i7X/EU2tsAGqyQZlEwhusBVrSOEHfF2SFgy97PT1cVR/THJ+B1yiLdwKM2ma9j+K2j0UwGixYi
pvIN05Yy4yqJobEG4o6I29/Mvyut+9Z6cFLI4mGkW8aGtrZLgQPmNePsY7vdisqnGcys0Mlj9uXr
JguUF0EaKjJfx7aL0B6H/PNQC7PBkzH3Yn26QudWQ3zPl2Nt66VbZhrjsQzYqAwwRBcYNy3SpxZs
HNS9Pv3iHIFnY8XxSyG8de7L8DlPn8QDwjp05A7QXNahPfhIixU9NkG/b5M7E/BkeASiNtLcy48W
L2VzfjNPufL0v/xnM3V58qToSRD7Rc/nV8kSrTOjQ8oBntkLNRMDE778V9GDbZKy4YKSEFOcyQ6p
aj3WTqz2+yS7KYd7AogeQjN4FMldawjbk+uec8AUYVx+7BK5DVjNTFM2zIk9iMLMUdMIe8BjSXuB
9WIhPUUyMtIOtOojEDbErwa8+yWUGjRgrTmkMwstZvXjCxwD2V8k7uBUEl/45ZzkbtzJlSkWmnAQ
NVGqCPT4t+VB6qEnobHXvfRCKvd7bq1S/qYdS3ikzV2aPpXdjKennnyFEDRC79VUkCKebEE1hmNe
y5gsniCOaEZfK4yB1meZlo4eYwkRDIcZ0bgCkDWkod3fXvrFyeCfa+uBS17SrS6D9UKFzJJf8gFB
UzAO7YxpNU6+Ul8+dHK79L63JU9h1bB0bgo0Ei1sMHuaSft1eijRi+J3TPkqREcEmpwquVbSkn6J
Z8sBpkF2LtceC/OytoTTEnnXPShXo8sEoZy+Q2ldtwBmCUOJva4C+KY+gm5NO0EWHZPuJQuSVUnq
3NAf+kbdavYla4Bf+DrkVLp0gQxymnexYXNx36nTwhNmWbqoUynm5FrW8thLbd/0+2i8ak0a9eCc
3MBDLsF1EK7PH03t1OX4OtjEzWqDtNFSl8F00fWMHh+oXcopuX/Ndqv1kaWjhC53t4iR+8GdyHUU
xZ2kH9TiBRPmJ1eBQU8MNNHrOtun1n2SvwTmtgmPKohTSdvpLl4xLOPidQj1W21utaYgqU+//esM
Jv5blIapZ9gVfEzeQnKOebNV4LUQMrmA3CjP3RjqhpcAU2NCFEOWhMkIdyv/AC1OVj5zYbtcmZRD
x+SZxxMumiU/4NPSu5Wv3/vO0/k1P2mQLIiPeIqEMZAnX2zbieKOZdnv6Y/qLOGec/0q74OTmlL9
chxhhBWa/Lu/hIOmc6NbtzOfcPKMccLIchiOiWX6bpEcL41JLbDtWCQ+gfaC/IHOKBXgMxmcZ18X
uUizEhzmnHoez088/kM514j5mfCcmkbnU2BNVx2Hl+H7h2R9Zo55kHXCOHvwnb7YxZ8qWxfdsgDR
Qr8ZdZ0BRhw6zWm0ua/1B77nvpjVoD51D75+x2RB+jTXtLzgO/Lh2gngpCHxXUIqgVfzHy8Cwtdr
Dxb86vcIXn/Gs1JOWTuHvZBllcSLLE9eKd/LpMzN407wbpXhHqwzhUFdWWXuRhquBoptMNPOnQPt
RDrEBq4nHkdVRuJv4s/pxdCngxx0ewMKLrwmhKoddr4X3Zv9ZZg+6G20yvOruDHfR+ONpLCL3jRn
kyMJpxG0i9Q3abqnGtITM2a0LqI028bQGAk32FAhkPpjUnicK32dyv9++/LJMyZJtVTKVtSJ5Jh4
RiOY4Bvq5cQwA/9K2YWCS7XntEh2AYXu5cwNEjHS5OA6PKBcHodMNAiy7wfXD7O+T3Sr3SfRlhtU
IxsR70JF2MwQCgVYR+8kiLMg2Kandc5s/6zZwJj5dfTJ25j6larQhdTueawbOjmSpUR7MYohxhZP
osx2KHoGv2ZD2BMO9tdhp2lnp4yM0vA8Fh161fYSM1q1/5sEUfrLSt3MLPK0qV8Yd0d16NE2+AeZ
f/u+yo7smEOTKYhMuUuOp7y25WERBUCv++veaRGpof/KORK3i+REQh0c8APWPq/pDIPpD7ow95dR
byR8LdC71e3QCZhKn3849J41O9TSDINSfrbjr9DUd+Gz62gseFsf8Et4hPyntbcxQBqOGSFF6q0j
IW1avNjUuUcI9sDjo6cb3vM4sgU6uq6IL3kFqZUSfNMi0F9yFbYKnkCgqyDTj3BO1fYho7eygACG
7EoGrJ86Sx3AOAtOvQY6Cxl9vB6s5yACft7B9hu9ZbRLsQIiQ+G7Cy/eGd0LiR6E3Xx6dGQqtCTg
IbsPAYGirPNQIvcRPyvFDddQppQYePJKH1fN8DxUV0Xtr/CjWrAvUQuHnAbTENgflVIumj89vIBN
xUF6DbOtC48mHZUB2aEj/OU5mUhzaJcWXcqOv0mSAQMpkuDkZTKKoDq0k4gtREcUPTxYB2lRxUS0
tJ440s1zDqyenwVwohFBpis5F6W+mOqfJvBfkKsHWJ9WWzdgKxdGUSxr54U8u2n+NbMrERDRTYTj
5QpWUNS5Hs+ft58BHe45tSSacmSFXMUnP/IXR30ssrws4y7c9zCTmTLqGn4Ky3pzsJVDBV++LpsH
M88/+lK90tMAqgXoJh2woIocLbRAX6nas9zCiiQt/gbSuB2ApikFx8+xd7odHcsEqtNID68LdoQe
coDrV1qWPyVmD8WgtgoiUFXhDP/cz7yBmJUK1wECoIalTDPQSCf1jhM1SHuydpKCCjw9C2PULZTs
VRue2nzrlEg03lcWwEMJ3J4JMy6NaOH4GBgzDucPx4NvsT9rdnwP1bNJ6intqtCrKwRMivJ3MN76
zbVqLt3gTomfovL+/Hb+yJcwlqPJlm4jYYsVmRiPXir8zi2HaJ/b73JcA+JcOQBxBbf4+YF+mEUx
EKAPIWCu8HMyKbXRrM6tkmgvb+Wcjqj0ESxW6uwARuou1IYzw51YQxM4kqVpBNEUQCdPT1y2NlD7
AsZA0I8eMsDPmY609hVsRIA6z0/tR7QIEyS1C+JmDW12c1oNyrxSqyojD/eg+CqY3OMnxKmFbpR8
d36gE5tliqo09OP4xNZ0oCivzEB24mjvC3lwmaa8u8F6r4q5dpFTEyIHoMuEvnjg+uRQhHom+aMO
RZonQ5fZ0ZOJwj14v2Db6tfnp/TzlWbx2CnKw7rNrOyJU9kqRp1WZRLuE+lZVNJ1CCi6deM+ySqi
GdCN0zwShpCY0nmWzrydJ84kiRZZM2zF0o0fl77IEimRAiuAX2YDqRLhW5O/Ae1g+9ryqcQ2n5/s
Z9viN4eIEylDywO8QMaf1CaupG97muWaRgAD5RXEUUX5EcAM0FofnBktg0ZgeFKDW576BU7/pQ25
So4fHaQVnLQv0BD0A80iMPOrUr4iqXrpBDddjMIXPVvia036KNpbqfn3y2QBH9JosAFNAALku4Oh
B45dVWYV7LvQXbTDs5m89+avBENZardwrhlauz+/UD8iDdaJi+TgbqsyBbeJsSDzJNuZrvn7qFMv
nYLWcOkxqWZs/onbxKNNHw7IRR2k1GRanaMOcejlPiJhL0p669VHR4anS34/P5cfhwyvzFDFvYXR
WrY+Y/Mv72ViSUZYW2m3xwsgAU5LyDtBLP4Cz/t8Gu3Hyk1GU7/v1Rg5g+aEjBZZgFceS3SpqaIS
n3nSBUUryOZwDPE+SOMM5l1lw3Q2c8h/PqXiE3RLAeHg4HxOe3cDq9VruSLqIG620f02ngHrpuNC
s0WoSKYEt6UDdUuPO+D75pG4A6zqf7HoBtaYljAaraxJpJioRVmPttQKBMao76k5/JPoJjjL6Wal
Enl+vFN5Ysf4MuDkZle1k3ehwYCEpri0AvUBnp3GChp+Pn2/+ehKnM9vxoR1tg1sJ/18dPR9Rstf
DlashyrPDncPtxr0UVDekI5igvQjp8m9EbzMl59PBODfhpycrjLXtVzX1Xbf8i5AvEvpNIXJasGB
lgzaxK9wcufr7uIJODfRyRORakHXV4FOGAnlzv7VQekBWrZ8yVxJv+C7c5OQ0Gqsh5lNnRt4YobI
Rw+m5jJdo9qmtAumhklGejnmayqQA3Qf4zFHfv2tRr84uzo/uDq31uKmf9nePpOJ6mzCOoIk0tAG
/Hl+eQCSQegDVeb7CLT8M/MSjkcpxblp6c8xgwsN5l67oSHsHmQIPItsyfkvO1Wj/XYKJperUhtf
ajOWpQqf3V5bAaENSpEDqpvVbwTvuv4+eZBZL/aFug4pQmqKlTX3GafPPwosNLXaqv6ZxP+yQE0Q
S7lnIwBecwjUWw5jmxxIZIK5CxyRdUaZ5vzM7R9e5eeV+78hJ17lAD6U/BRDhuWLXVvXFSBmT+NJ
Nl8IfJ1oJUnrUUMYeq1IhzK5JFMsrgmcF2n36sWbEprD0j3GcYOFgOe6uiptZZ8joIqdAoVQI4OX
wiz4SHGBP9uDOVeHtyG+wZKQ7xRohDquFxXg1876Yw7PVYt3VIrXpHXitdltU5qWRwJM7kZvvrIn
mgYPKc/OY2Y/hugNDQsFclCsoWdzoEnvOoFzWzc0lymLtn1DBsEaLjMyeyhfoGC6lpRjDKYl1sJL
eCYcqBTjqrlgdUl4ejSrBPBV4AOY7Q0WDkW3CnoKyBLnn5WTlxH3STZECKFOn+sxlhpPFfchLK6o
wCCqUYFFgPHnMm3ENxMC04yTw747l8dST560L0OLq/rlpLVJHrvRyNAq/QUVWH5O2uVR/ige6Urr
fkn9BTyE0bBS4otl+/roohKa4pstzp++k2+McCD/swIT69uYSlcYEfcOwSSqqRz4AG5x+8lNedeX
cvc0f8dOuRO2LQIpVQNQM3X9Mrc1K6trMULBlUMoD1/eB9x37bBIEJOhzYvUGppBCHJv6u7SKI/n
p/wZdn83/QppXsPhE3Rb/5GDjwl5Or/Lm306rGTjxURtPrV8BAh3lXrbl9XnEyQdKFgBEJbb18G8
HrzNOLz3w/uowS24FVkfCAYMher/WqL3GK7JFo3dcty7xd6OfpNM0btdifV0ESzgNQnrFQe7HAjm
zN/i1qFJdlOo+ZJEkec9UShXSn1BTgZeJVNCyyj0l7b5Wiqw079wAwA1kPVKmg5RpXsE/gT6snU/
ZNoHzq/Oz3w4z79M2KmoxC/yD4QrXf1NRbIv3ofmJsn+mBZVN995zfJ1qiwLcnR4QX991NCtuXzJ
T8SeCOMVTWSAFBVQ3ORpdMIyzWQtStiYmK6Cbmnj+OgJTJyNqAW8NRGZbundH5LDOOp39AZ0jb3P
TJjNArQy1PYlUT6giKbAchvH1TUiewXyIWoCqF+F3TZL/Lnr8+Msi082qSmBriFIn0bPEigs0sVp
QuqXJH58OwZoTRo0DxuPhZ2tyHqaGnep2CmyC8anuUyRNMdI239ntu1EeK0r3CUFJgBbgKO/mxM7
7MwxSvmQvBZJ+PZiKOnhcpqLtj547BYZ2RqIjKMb9FdcNyI5buNXmf1SgydeF5EwxAUzHyWMx7eb
Jlbny0dNjEsvl37jDHGC6isJsKSDEYJjS+9kEl+X6WYc+0u7ArSBYJdU0LAk3Z3/gM/Yd/oBKvuD
iJJK3kafeHlW3VJfsmEuoAvvl6Qg0S2wpxltHfmdYzcXIjsVu/U2WYZWurMcWOZq75pU5SUR5NIo
jIXhFlCKy/tSMZBKUBADO0C/29bv8bD0bYh6fajx8hYE+nOFxnBAJrds6+c8y9YOoutGQkmcXh8n
NReqEuTr8xP84TuIV+vL/CY3JpfzQtIccJAIB4BNvyCKDuN7NK9bmc6aueD21BnTFNisFUJ2SmUT
79GJa8lORkwDPOYi+Vo0GzukaaW5joKH8xM7EUcDryeCpsQjOkcmcbTZymPd5LQ9ltLWS65jSF9i
da2z4P9+HLLzMg8BoP4fjVy9FtWqNgTJ3nSWZX0btBvbuGNC50c5tXBfRvn0Bb689UES6Wpah8k+
02giRZWrPhY0CnLkZ3NfPzIDnAidqo2jglm1rGmQ2pl55ss1QpEuDJjSczau8/hF9x7JqtTuk1TN
PKanDiArx4MKl69q25MjwQUnp08b6Z4Ujle+uagDULrugCAE+ps2V7U+ZW0N9or7TKlWneYQiz7P
s0bWmVycrBXeo7h6kuZU5E68gCJxJ6JgEuUaT9F3U0pUqHuV26OFatzZBn0IvYK+6ZZ8eT8iLwEj
kdi5gdIKrsPlvz8plAwcHGHoZ0ihfx979ErHwRzG+xrVC9+wkMmhpxVpvuY69MKL/2Iw4QUxR+DN
8mSwZNBDv1UUJkqnssUEpQ2bvLBgZinm2PBPXQHyk7rAutM5+Bn/fbkCY1UndjVU8T5p3knE1uYD
J9IIf6dzJ/InsoEbAJCeX3Tx+kxnpfll4PotI4mOcnN8dNR6wdXOkcsbQhSiiC0Qx8E4g7OA2Bk1
h+wg6cNOi9dYTMokqxy9jPMrferg0tlBrx/VF3r+JkfK8rSyrxuPZn/4p3gqHJrCZ/2nU3fRgk5F
oTmJgpgzeezUyA68VHOifWZAReVdaNAQiaxz/c7U/PD3+SmJwzF9Wqnw8KpS5BE9bd9P6lCkQRVa
UGz7NlzMQAnlqlyeH+LkhAwAEgKMprKZ34ewxtyI3FqFxdug1x/lnyfuYCSC8HHrzdnok1vEhcdo
mha9GJMXpysD3bNCJdongnXW/OtVUGxaxsyUfvZ7cDptmQwinhZUpp98CV/uwaC1TtiVY7y3yQsn
uENKJB8LyNiD8REj4w6IMOTZKoBDXw7f9OpWLtGgnPmKE5fRoMdIpq8BtxWH8fvCylE0mFmYsXel
cSE8fFa3G9ZUZKzcmME9mmKXJgeFKI+kqcJs8RwmmR2/tI0oC6Jo742wpoTAB1tT3iVw/iiRupF9
ZJ8HD3H71HuNg4cefeIGgo0h+Y3wnAXBWTPcNKsWJqq42ZvSbzVcl2lxGYV8Ldc66s2FnO5Guiny
8ToU/7+PVE5G67rqXCnxcFEiROQF+k2HTqvwP0M0E7DsQ0r6Y4C0CfISjVbplOdElD8aq1slGAmZ
ZiXyJSO9OE6wHrOayoSdrpOoh0YrCKFSpC2udqGGlUJUqMYrzUcKyEsXgV/NOCmfaKBzSyj288uh
yapGU/2C/apHisjOdWih+yTJa2yp2cAbwlGKYbkpijevqEhUxYj5uchFOFdVuhXVL9W1L/twMzbK
JjSQhfKKzdC/yZUGG7y5dvlyE1oBP9A2llo8NTLqpjZUOhRttTp7Gk1oD0dXqGbL4CEtWz3oHs4z
urxgRPaS410J1zh35ZfYqy8HK1qYMZ3MtGKfNwg/sxUUfCkEAE+hruwYn+KGXxbCr0LTNUIp3LfS
m+5D+mD0sFRc85Tk8IBpS8Mm3MPsnR/2hB36OurUNIxFZUp96kV72typI2a9I4rMeHAG7jZKiOdH
O3U5VUDLjrgxGNjJq1yFmt+UNfelUqoDW+prMA5e+3m0dApv5mT97CtgQXUSMTJFWcNGO/T7yfJk
vexdgBH7Msgv4TnN/8jJNgQNocDDiGBMWzfrRNc2Sh3cqj58oZd0QTkpDf/tslejTZCHqwRORLHw
svF38F9nn7WfwGnxjXSR445B88C7/v0bZSW2W3xBKsc6+gu2v9UEl56EDIYRLzX9kfeUA1AV8lrD
X5KsTe8Nb+YAgjpZ+SBhAxWBDb9Y6VmxK4Zyq9vZZYJcndxdZzkclXbs3ZPeXOMfn9/JU64IsSJg
U/JNusD5ff9yVWlV33OzcC/HHyGUo30MCb7x1BbyUUvAf7vAg1QYrCWIxdzytqhvyV7o2jOxZdbS
j7gOhplX+9RR/vpFk/3mTVDMsQfnqDvXRrAUhtdvUMhBNnXsb5XE/feRj4jeyOo4Nm+qPnF8hlSr
45Lc/l6hPh2+VeHfkhgudYwld2dmtX9kVHFGyOHa4k1D/nYK7y2UKDIiA+arWL4OqzWvaWxBtAJL
vEQ//S6S6eaYy1md2mIIIkHJUTAgU/wD1Z/5WTnIqEgyQcBuDg+QMhi/9bDdmhX0ym6/rY32wkuI
IaC7MhASqz2io4Yswy8P3Wx6x/2wnWv8OhXEEAiy8uKJh11isvBhb+l52fFdMZLXMJLnvH0y2vHk
66FvVy/r+tFDZXRuE9TPVZ68VcIthM9CpvvWnPqFRWCW8hj24b5w6Z3NSe/XoN1gu3PJ0Xkdomq1
9yEb7S5dKUP3FioS3XAW2urqpZnS1liUG6MpYbey4VAJDxj6zIZpTEKSZliF6BHY4c5ElFsoDZQw
ccIrpvfP4OSs6CPW5LVZPUjxRkWjMhtWAmuCAOhFLQknylZgjR1hcUXlvUdUEEzYkMBwS2rQLeWF
zv9c1Y+KM25jzJqn27dZ6G/r+KgNdHJWL/Z459CRaTWQugXHrLb2SmbejG10ZXQeT2J2gOoKfh5T
0Pwk3cEFa1AeVMRUkqu6hRBGtRE0GW8owz2nnnvjoRcb9RXSTnCQwHtVVEfQN7Z+m9e3tEPCXKVL
0q8of5W0del5R4EPJHR8i3nvmx7NPExKDGxeCaHO6snIjvpC8qRLDb17DcGbsv2rSpue1Ibs55eB
jsRiYIO9D0mpQFrUrkq4il2gOFLroZgAoQrkxrFqrjsDYn1UcnznxoqEUFZ+V/sw22SHBvwcDRsG
xaEMdrTxoute9PbelR5LG/G/0PZ34k9IKXI+jJGP2XPirEACX/plfvRlUhHqTSh0RuWV91uBqacJ
3iRDWV2sEpwvOqMuWwBxVDuMW2gri/ohIcOUNQgLDOPOl9B9umh7fBx41g5l9jsL7ioPL8W97iIX
/jng/NDBIw+VtyTSk+y+LKDWNhxoSAckTyUUE9BuFS6b+A3Xe4X4LeYJj+guZnv9rHqCQmL8pdLX
EA+gUtsSOmKvPlgpOVRnlhvlhD3+dltEOueLQ9M5YVC5JjAvNilyr+21b24GHPKIz1HXVwlFEQMm
VIiUIjKLlYR6L+Sp9Kdmh9ks1Sdr0fTqkvhQ4KWhMuJMc0d26vqVooehSHx0ibHE1/GtQ5w4tO4E
yw4yaM5FUm/0d3xDey+KAEgeWsPWD/q7DAxIMYO4+Ak2x6SblGp4QqnX2PIkKJOMrFXlDDCVlcIZ
BEuARUaVCNp9wgEDvtRoPotyqK9RcpxfD2EjJ+uBlroi+MdA9BifIP4vm2OPfe0Gnu/vUd2T82s3
WgbRTZUAfUmgYkNzE1IKEucK6PeZp+xEMGpT81UAfZMMshzx37+M3Fe60oT14O2D+Nnb1s11GRyZ
dDv8jYYtgY+NEg3OIA9bDRV0fNv2L+e/4MS5/PYBE5/LblQzbDLEtZUWLdpGKIsCqpTTW1Z58GeS
iKe8UEbDv+NXcHNTVinTsOPRUXpvj2ptVQAwLxfIVtjRU8XtjZ1gE2V3UWO8ysRstfKKQU+hR8w0
6Oqq5BkhgUqnGwLqSpNiGtXz2kO2asZVPrUi9O3BfEVi2uZbv28JlR6pgCrB2/OWJCiqpCKtFBzJ
SlsdrMVSuj6/A2KFvx8+m35tRmJh6PnVJjsg95DfjX7riWwOcS7IRRI5s+/1z1mRZMdzcQReFySe
+O9fDhruvapJkSHtcBMwOA2AP3LgJBy1/hDNodYgo/45KcoHsFyI/icGnTjEcVhBqaaU/n70aMck
Ex4n8rLNwpVWHUSaVSF+rvRhU6BqKg/lPVLG2fhaJcjHwvppy+6iJ7VsS3mFLMs9LIpm+FsZeDk7
IZ0JCz1zsIF0vhZwJYw8enFRv9SdDOlxcsCqARi+1N1o5YD7phxGx5qxiPwKaQB976DFaKTKPsET
qQCJVqp+Mfj+jYd74HXVii5weKRz2MzGlUgLF2QJa0jLDKKRLEi3LSrGPnzBUYNgpm1tqq5FkPlo
wGZdakii88csHvlW1lcBbQp+5iyLCArBHHdQT7hghFzNkF3kebjp9fyQGMZFV6SLxtEvdM/be315
WZXxS2b5m9H0t1WnrQzL3SDtkEK4jRJwXMEnp/7xif9jOHt5MWknGMAzQcHW/2nhcpSi5JZq/0al
t6HSvcvRiLZDC8jYKvcJObwwFnyCVx4ADJOyYNbBMFnYVxFwEBXZiCTPlqJ6hhGSgqukVlAvMS8U
pWJaJptZbHV/y6cFWgknJWTZKTOB7BclpdiyV5qWkfvp1oQ7v5qy3SRDYV1QnnvXeI8bZKwqIusx
6tdpQDHwuZAQ9qU1oXSky8aAUZmqRolsV6fR8zgkC3sICJOUTVrlS6spl3an3tnDlmZUFGNQdJZ3
pVqucqA0VSVD6gCEqfDunGTXeQZICgQCkiMIeIc8gh+Ya9ELAC3O1XWq2rRVhms5e3Ubqqd2fh0S
3vbJeF9b1razPgwo6gb9yYEtAs7FEFHnpoH0G9ll20rhuuPBZMcNuuX0sYG8HI0rtFh1b6ONd5VW
HpLcXDhEniWy975cPMmojngcrw7S5THt4AWR1sLGKB2UdgUdGm5COTGjANEBf5SsG4nI15YgwUW0
UuOToM+lzApxuo86G3UJQOlVI9T3TOcJwVbe5rXd1gvw+KaCxLFzO+roG1EAFYc9Cg+Nvg0JA0Of
9x0ic4U9HhP5LggSSJ86GeETiPBT+6W2pFtLUtYZdZ5OdbYUGyOEBUKgiXE/PrgRlL9tfc1N0MMn
UzgMVb1sPDgP/YehjbkXiMFzt7TkT1ihJeEn9wG6MF2XPbdZtsjTlw73T0emVwYWPFbj0bN6KkoG
GPv4edSfEnRSLTzVSH21STWNVbouQZ1qUJOmtwPaWO7gLaxqmxjPWfQ0Ks9J+9uqlDc3pMg7Jis6
LxoO5mijsNO2S71WqQigFgTMkGaT4CPrtU0bQESP9rzbiVWBZLWQlTXQzxUApsQrPqQ0X+uOEFms
L66aimYV90+LsEk96Al+UX2dy/q1Gv620gN0eAiFNfuGRkq7RTdEia4jDVUT3IZ+oHkqjDZhQyuL
4iM87ixN/ZbqfB+ijIS7lw7oq9hLXqQXtetvhHGuYQ5R+3idgQ0kvgowoRX6A4EVbqOsOUZ9ckRC
KUioGnkBMkA96vLWHe4EbYzmqrLt30Gd7Xo524SVtSOYWEtqsB6uE857hRAYB3xj6BVILElFNBSp
SCW7H5sKxb1oa9ndOq/kTV/KCNZDBj0oh3Go7i0j2aWQTA/mgNJU0a4UaE25TXn/VCbjSrzajvyu
QmROaWvpUDQrJfXo0CVXp8ZFY0UPUX7nIpMKOXIPms0KCOf88tlVoLoElRCGxkKGXD0KUnqatYum
0K7CwVy1arSIYwkZMCQY0+C+ypNtNrzZqr1rESBAQ74tMhjqYKltzNsABMZYujct97DOUMUZd6H9
J1Tapdc7aLaFtKek7Vbc2kY7KJJ53wj+G6VADd360ygQ9dRVu+qwRHVIlV+Pd0lIZzrIt676pRfp
jnbI5Wj+EvddLjZ5TytXEF+o8H26VnWkvrEObGT6tKOB2nkWlisdi2bD8q9xlePuJte7DY0LgPSd
P06rxDSUdb8QkBhpJiPf6qQdIXPyUveQYGJP7+2wXale/96k6U3/dwikjTA9RpQs6EkTKZ3EMrde
7oElTODWrwB9RIpDj565p5PgKuC2D4mNzinxnPFaoJAVoTUc5/qz0d6NRMZlNexMyDftAZYKEu9k
QlaMftG1/YXcgnZgpj7RiihnNdaHFt9YtbzQgEMMJDnQl42gOSC8RAwoE+cmSbYtQD83KNZ6HB1z
3bvCmsq1jyqXuY7l7EZWnQvThFdfo7ErKNFOx/msYZvtkQ+/t7MCMc92UY7lsoqk315TUNtCs83K
fyWEKUYkv6hopKhwi5eDtfR12NGV5FoNpIWV0Qofg/PwN3mgocPYLyUizgjMR97x+pq9+qLJ5oPT
o0PDDYshnNfN9irx46Xfvqo6WpXZq2coC6LiCnHHaEgxM/GyTN+VrFiSt+TV1eEAzuGoT7NDICuI
+vZLe6PW6kcT+jsTVWOdZtEuJx6WIGvF6MPX23GvPa3eZUR5LAdnZDH68M4Xb0pOCYKjq6kHm1uT
xPCY+OF2dLzrYqzuFUNk5INfTmOP8EnWO1l2Ny4L56aQa9Rw/MbDTZ6b+8rAMv0Paee1G7eWhekn
IsAcboupsqRSKd4Qko7MnDOffj56bmypYWEwfdDt005Fsjb3XutffxAizMeVasHeQPXrRgw2GUVr
vhDXkZsjXgfSvUBVXQETqQNZlpbotr3gyqQagVVvIPL58vI5kj2DyXlRkeVK4SOaFyV+toL2P6Em
m64GViWmgBU1WvWxkNaa7b2uNLST5NLIzpIRwTq2tzTfojOnzRGvOQgnNyPy+60o8a2VOKZb/X3Q
FQhoVBd+wS204PWvaTjEDS14aKiJhjF5SDvm1KWl2rIQQF2Vxy3txXu6kGY4aHY/6CAc5B2PLwYQ
C+cwBsQT752UiTszqx/JvZjb6IGSnJvg8ckr17baK0l47ZV51wekrEdzxoanb/sA6mlB3l8gL4eG
dPWZmzZCDOzbJaIxspeRvVYtoGd2qn4tZWOn59dFVw9qGBMSaMBpJ+G6R6Wzue8IajJ4SBMUHYy3
d2OfSptgyT4riti8B6fEMTkthdSONZXT8jCkZGGRqLtCAkRJ61i/T9VJqpR7o4cZgL0qISjHgnAS
nhSFGyt6tMZtbxH7UGhEQoQtDjj1vQXGNRTl7b/7lO9EVob52mokS6UGg/a3ZfAfLUQujo04l4l1
CEtyEsZkFzOJmfEsyTSc15ddP5/Yy0Mt3jMFJNGIejiGYJUrv7qchBn0WY0e2nOlu4mKvpiE639f
4He+53qBBrxC5kbsa1/HyJ2eVEITptaBBqBMk51s5V4BYJUkXmweG76piJzmeWt2zU3NgSSJVGbt
bkmPPSdiIHkV3jh6O+8LQMOZeIQMJC1rEifEJr1PiLSlVEOQb6fofsuKgAcna9F4VoTYs7sCcfGC
pwlvzVANh3iud5iiMLgC3F9hyFrQHd6dOn4DL9SaYCdk1r7F3EWJX2oBL4LgIrZ3fXCVuwNEbAV6
z6FntRtJfGDAgMl3eD+Ajf77qf1mLv7Vf/LUVrIGrgga8PZvgPmPrzWMploIZsM8aMB785aF7JjN
p0nTQqEoApUJXhw/zRKhgtEr6MjSyb5YfwSsWw35mLJWjPMJ0EDjVR/BaT7WPHR8yykFxtJeEvzk
CSBSzhlxKNGdoVt44P0kK/jGhvpyE1+a9lod6ylDpnUouwtoFjCCniMXinkvX1MOjDF9/vdjY1D3
tcVdmVdoHFltgOD6b0jrj+c2tEseJGVGKEWFk0cTPo3E7MUdgbUxujYyy1Td19SHhINEUpuNRMIB
RSnAm91BpMhUrOkaedq0JWWFGRBXznxbYXFOON4bmK1Is1000SHvMjtWSJCZ3iq4HlrMPkPz2sUJ
5qGvMxP0kYZA7S956gZl6BnBrjOwCSb9MQvf2WoJ+SbOQntc2IUnKbkdG5T+iB1WnkyZ35YTofPn
AA5/I97m7WOYVwQKwRpdbsXpRqcBijSa85k6dpViEwAS4fLmIHOg2+DSBkBgfM/FXLWjSr5lPLvL
1fBSN1RR/0Eh3tZjvF3vuMBqh1l0E1h7CKxo/5UtVABvoeYvgaDV6WVB/m4RrKqkkJ6BXIruwhcJ
F8xtUEEYCUHhQnJqVPEQhZgPdXchWzy0V/4K3Mgm/DzwMLRI5syexKq7LbPqFGkkAmI7FTy3XLpW
w+Uk+1eOs8uiX3535ry29BgBYaILqcFF+bKoyh6SamjLjNhNkyU8aj2cA5UHxCbyNgKQBx2x9ZW+
r/Lhsn5heZm7okFLXX2MwWNpYD0K7SjA5ydW7urc2AplsUtn7jYOrpmebKErBVnlKHrlFkg3+xkv
eVJKKoKDykuVXRA1C/gdDPu1qGQ2vP7baJDNjAeDBiRerL/PKAxHzdj7IU3myBcya4TpkONvfV+Z
t2NxJ1uvoaS6Shxvw9naG6Swd2zB2IB6kiDa+XQ/Rpf1Z0yze62sw3prsAekjFS5IHMGhaysbPW4
H0xPmFbvPf42jWipLsITniqTagrVqGyQatIXT2M5HZJ02FE+Sb/ps+omEmbHyrS7JPlcJBwxJZik
xWun40NehMeF3i9vkm1lTVczE70xIBo313edicM17SYN3cEioEaXp99l11ofCsgoSHqeQ/ERzNan
TibtxvKaRqkh7200Nd42huFhMvESzoQnIYEVFRxVcus2EQzaXYMOOxEuAv9teYkYZhtyd5zRJ+sR
TIsyPDfTcsoqPCNU0mio1coqsTXO11nqdmvRPdWj3+kx87WGfFWQE/zroYLLMF60KXT7AvxIHpzU
aFhtvWtGzWc0MErvdDtsyPxOidlpEbp0Xk+bL+jJTkwtJ88zX2AMIKrvU80+jE/Av7es76QK7PxX
xhgEAFQwCIH/xgDjAbcLnNr0g1HdLTuL8N5iNyeHUUBreIoqJoiv//5EuBrfN0l1PY5B9+H4gnD/
/ZHJII8z+ATBFy2EjUkDiHMVTsWsThyVMNpawQ6NVgS9gwieIcJb6QllZqMcMCtiJ82hrYCGhzOu
nfJrUgy3iNiyYXqTu94FjL20RkbrJYW7SR6fqhS28tIFv9Y+fKHlEafquHaNNR0mIFWJCUOyjqtS
064oK2OYrOP8uGY4VPmBAUxkqd5UtN4yDLfrPGTKKAzTeNfnj9iSAdO1BFGzBUZe0EZ3MgWEMv2y
aImTMfbF+Ndcal5KvWjOirtCWJ0pucrgLTAR5vqXsZA9HwZth3VkciNEwbXLnouOsFeFgLN53K33
b9RIBvn3RikuayGia/kek4VLzA8ZQXYMsFZ9t0VAyPjWd8R7ksYZVLWLOc+ugFaWhKC6y2dBQ2Yw
Rq1J6hVdY2YQ2KN2ZEQGe/CGLdaVut+t9aEVsaKtVW/USzfdDkCds6n4cvvQBETNVWSo8C2tfyO+
YwMeiqJaXmDXwWnOEKvQJcCjA0Zpq/oiMyIJ+p2av8n4Ha09FwMsZncivkd5T9LVysbMybMvhFtC
5Ptl2q5GGJJKNItuHutUWBO5Q8+seR27u5pNoU+F25bXK1tHhi3p6DMptaV5PzKU5FuzOfpxa1Fv
Bkn3C1DEVH2D5+I2JkSyUaEe7722b2+SS61xkCgcRjXznKJvcaURl+3K5JqQ65TdqW3Hlz4L9l2C
rjhQ7tfCXUGtE+j7Nk2eCq3zg4yIQ5rghIjHlE7NxNlMFHOnJIAvyudDahJNL9dUlLn5aoUhGRbA
Iv2rKo0fAbqICplfSEmolJGfd5o/b1tF8jJQZiGfbyq5vJ1ox0dWXQIiFyfDcWxFN5m3qdY2mM2r
LlIAT+EoCJOCFDkeAfNhvTiFJBKWeB5i8/Hvd/jb4IBNg35Kpt43cBb57er8R5lDPvsEbSfQDmP3
vk7YKTNAVivqAZrEMvuhrNK+Dg5gQq0cQguxDTuVJn6hguaZKc0ib+0pJqEsmifgYtxW9yWp7kW+
TZmxZ8e+ohRfntWxuxnU9kZXwWCwydFMKGkzSa+eGeA1B45XGx6ZJbFwpNQxRhKX9JtaPnam9SSk
mOXJ6laUQaTDSXB75TMH6zR36G5spZWIXG1sSmPfmHx0omepFcGPuidh6AklpScORr/mi1fax0mG
bUSgyRLv/v3ov5Xmvx8GwyEN3zBYxd8YzgmVs5g0FcLURwXPPQTU2DCRSCZGIIimP4m14wWd+Cpa
DxMpJgIWARAAhaZhgVqYJg3wQZi0yYCneuhm2S9DP6xXLWqQG4fCeMkhNmAiaJC+/iJVx6rGeJvp
Acqlwfwliz/QUZFLfTkPft+RDvdWUaCiMfj8+zxoq6LQjCqvTgGZew05SR3mc2ZpbNkQ/Wz8NXYf
JeOYEcQ/yf2GwYY53eaM7amrxfozrEpGMIMzSsquEk5WejMId0JQMBiSZh/4FLxINJ8W2jEZbDM1
0zslQ3CqPS+6zObT2sKibdsA+edaLiA7UWd222p5BA4Oq/Ra19K+tj6N0CIJgQTKXqXLS728GrZk
j310w6+8NT+a91IM7Yn2cgnbkzLGB7NoDqOYeBLhX0MXuihNGHmRFWRZriqvMWzGizXPvozmEwvC
Y2VQyYQ3BZFg5VkXfDMjfqYnHVX4nKpzU94P4zGL6MTCd9l6QEPq1Ahxq0kkDDL0y8ELjbtZfGmS
YVuN86m2gtOknpeCWMD+M29IBPaDWANtuknF+jhn6U4fkTgX74DT/rIQS5g0jpKHd3mEF21iOl3y
OCjntsGdcnzUu3yTKamfmMWbRobhEtLHhb8K8H2RAf0Pq/ybWJ1FIWHKB43IRM+GEuPvRRFaUzKJ
RVWdxCJ9NMzc6Q3i4vkq3BLO3Dy2pxbiaqNojsLiF7W7dNl3cXFMEjvTyWfr9gsR1JSJGb7yMr2A
qh8XjfTsY9TqnmScQtZRoZmYKXiR/K6aTjIR4EXyH8CM/U7BymKzrXvrXr8bbdy8/MTubfFiOQ0V
7lt2Eo7CMcSDajfuox1A9gb/OZcsT6c9UBlueMgb5Rb7Mnsmciw+EJblDbthp9qqPZ7pDqVjey4v
iyO64mNzFZ7DbbwN9gBgTuccHg3nUO0IjHGEDSmEnrJt7fcb0zc2wLl+dIvrqkchskvdxIkc1Nc+
nY5NgOfmaG6KzdNTeVq2satsCy/fWt77dLWIkT+0Z/XR8OItP3IZsju/dTvZhgp9lpzFwWj/lkwn
T/FEu9yc1t+CV/IeaypnfJQ8JI4eVlX266m3HQhtG2b1x/xcnleh+nPgB358iS/ZVfICAN7N7HbH
ycFs5VnhJ+hYCA7tH/vH8s34ID4VEY0wEsvw0AmjXdFZlaCE6nItxtwZtF9txpIkAFGK9NvBiJ+T
Pr4mMWZyafYuDKQEjpUtW5FXtMEdeliSrmlE1Up0yhzHfSN2xYmjEUhJV1i6ZfLU15YbhzX5k4sN
7cZTGWz1wrZs0qskg8D3+HIC/pBrvKoZxuxYxc22reP3IervhPIJE4SLQt5nhgsaWj7fytO70YhP
ckYVovacErXfMdwh7+lpJOEav2XsCaX9gqlrIDNrQnxPaONSP8ZyzmY2aZuhTzblFG5X2NxIczeP
4qe8UE8S9oJT9ThogXdO5tCFjMEcAQfgLHuemF8VIE4Csx/y6dX6Jg19xRqPU49PHj67Zlfstar2
9dU8LpToRrey5mcmw7F6qpnKBGyWiiOmwlGW3iXNMQtsWRGclzMmAUv5Q3/xrdj//R4rGNBD5hFX
B6i/32NRBV6u5QjIUobmVLtWcgGRTaU7Qh1KWlrKIYYVbs2GlcflbclhM4aw/0ptb3QMLUn3mlPV
5e23U753VEQMoC85sY+HcZCRckJJzj4IKn+EwPTDLmT+j8IDFxQdTx/IERbOsX9fvJZVmTHmQ3nK
QxyDDKg36rpuFwInqbqNCZQ23/bCsQa1N8L/Gky0auaCS3IZ9dGB5CsbjzUF9shoQG1eJbK55eQs
proj4dI5eeW0A/Z0ChFKY+j1keEIUuvocFUVcSebj0P5MfXxpcvhKXN8BcW7Yox2QX56ErxKwT2E
FFEoN3HL9lhvxequwKlQT88cFBZGDOpt1WTQHUaPqeHRSjhZ1dbtx/kYyPVBQFURMTvSDy1FqIbh
R5C8WflTGGvYIj5XiFYn82gWsh/RvCRh6SapdRrSadfG0zleMnNTP9XY8CTaT/QXbd3d/8Qf11VD
j0iNSdycIYlfmHHZInR5VnQ8+Jah9PIwijX0lNgZo2ovEQ20DEgbLIM3EXdaiZRHwWSKpG3SJbwN
S2sbD/1utJ5nglHFez25juK9Ej/K6S5P8VgOFTfyslDfw4qkEBpsMkwZhD9m5KcGN8y9aNEcpHgY
ew5bUUgcczomVWMX6LcNeImQEi2h2hhidWsyYFrm+KiHkVsNvHZB7C6RxbSrd1sluenE5jzmBBgJ
Y/SfaI0/qay/EoV4UIgFEA0ixIIwpil/r1AxigS1bY38VGPqolsNTky+HvoG055/n8jfnMb4JPB9
bPawfVa+a0u1UunlMiyzU7GchcG0qeRuRhO6ECr9JPlQDPGlHbSDOiuQa5KTkhPXzawpDfDFHPFo
LDvGnKtl6pA/A7b/l84C+WZwOWiM9dLuTrWR0edzAGfDPpSNy7+v/3/VzTC0ZVhcDCp1KIV/P6ne
yBITvW/KcFeFQjees1lhshS6IhWMqvfQE27gmiRMgKXBE8OPkp+XDV8moXFojy3K+vX/DVulIgkT
m9Os5mSE08pp15qngD8QnNi4iHXsYWw1E2vk08rG3VSmP9zLN9AGMZWIizScc5BxlGRf9qVSn1FB
dVV64ogAPJnVe2nWN8rwKSUnHXPLLHVTo/9hN9S1r+i2JKO8ofFDKs3MB6+Bvx9hmRrmjOdlcGzH
fjOLwYWELiP4SMiTNVJvScNT1WZuF2a+Jq6mpfImRF+VLAbp6/fpFLhLGO4ZhpdijooW5M+Nwv4A
0XtTGoclCNjkCNwS0l2gQ85GwFFwJlvaqaxWSzvJl0BEpNiVNjc37ebm9VW2T8NN7xde5dU2ZkbO
p+lcQM9P18Txq80DnJbNm7lxN9Lm/b332ztpU+7X8k5yZBdqjo0/nh1vblr/2trXK/mQG313IZLH
ud7Up2WTeTF/9Op57zfe58YHENkkTrwhSvadT7hcBPcSOddwE91MB+jLtnE2HVxi9xM8ZdO5/awO
zNztakuVeJZ3eLg8xLblmnzMh2F/PFn2rZ/6gksDSenWuT7esBtugT/kT5vP6bAcNFhh5J9RAzY3
0kbZpnvcvyi+rCdM4m2OTHd8fceyGm8MT3WhndnYm15TaGHLbtlxVlYvxct6lzm1IAzW9Q48eGKU
lO8UcPwj2qdXb3f5hBHkLmTZStv6FWYXNwqyuxkOn/GeFDIbvjn/G7oTv5R56z/sc1xgyZX+fmrT
lhLCHg4k4drdFrULf/p6YQw9vbeftX9lAGjXD+lkx/vpUH5Sne7jPZ7Am+mAmTV5vshy7Mul9HkW
/ExJojvluB9uPlOVH83d+hfn63PJbf+S2pfPyAn56MjhC4v5sND9/LzdRPxN05rN60fcJ8mgm920
ufA18Ru4gcSpbfhxzvs1d99x93au/Ke1b7Tt+/rTGX+asokyly2Bp8Wn77iNHY0nK+x6rfj1K1fC
R4YuH+tevcJ5Dzf+bnPZ8WneYescPKfcvAqb95u15H+Hs3DAk8OhG90sx/fwALuNTJL+KUoxVMI0
okmoeCLKCxK+E6Id9YRVGpeOk6+hx43QbvIS9kmhyG+YVWwaHeKX9toSUjxXXqHfq2O6r2by5AG4
rRLPmRG+Bdg44yHZ7OiKQRFlcryGmyl7FMVXqw3JQRI20pg4Gdi6sYohaILbfHKrKeGhMG0J6hHi
FYjB6qKsBZQlx7S61dD1NcAv9VoHq7dL/Ab7vjF2KtiLolO+Vx8wN+wKX0lZAr1SDQgMpP9OfG+x
6E4MQUO4eVogkb7qmxPNq72URzXR7RbqH++X/ESwznke8NBRPBktxSAKrioW21GEGgpYs/hqQD8R
WZtQNX67lozSVc6d3Djkld/LnMoKeopVrNYdG7ne4IvZ4bVMw2R8DEJ1QtK8WebjHH5YXXgIB80L
GriKjfHMxpBL566oEYxDF0gyEIfZ1aZ0H+LwA1XCyTqSOMXCVQUvPyKdoG/pXJrX96HwzfJ5rQuk
SvfbrPOKWL4bgCgyPiY5kLxUjb/W2Jk+UvzQkt3CVK6qFiCnCG46bd6PCbISkbZxFPw4lg6JYWLV
kt2XRRoCWFtevHDOlJrfVuJlqM7MGDdWlZ2iyCKgDbh0E4SutOCuskS55tedPwKu4zYdx2ex34oe
AudNYZh2VsD7Y00E1bNELVsPmo8Nh7cyORTcUDisNbys0dJVONgUOP8N8aOU08u04p0GgStTGGkv
zBGVZFe17HDouyCl1V5jhI5MrnpApD0j715htM9kfzRdKaK5ZuqSwxKtx49Quxk09jvCK5I8vp/j
7AdE6Vuo3HpOUbKRbIA9JtqsLyJKqzGjLq+aAIUzTXmIO9AoQjUFGHzsA9GJ8SFjfOtEOmN2uMaN
4U3Wi2kMHhJkpYptGdsmEzbXcK1InGxKkoQKusb+VS6EH8oqLAk4NP8udQ2CeSAowPim0lW/HKoQ
xdI00uLgmOFY2+Y7ncmYFUdbse+vAYKPJhA8YpSDrH9fCmFXF6AHOWl3GDRSj22bRmJ9wPc1HiXz
gQh5kPvYk3Tuq+7gFs8GIQ66b+Tlfpp05lZC7S9iyuDxQ9caR9AojFVH1oKTJmY3RSb4It4uZXcQ
cJUp1eCjBXOtlPQoGJHbaxzaHQdeN3kDXdrUZY5VSUR9IU6iXGGEwSY2YlT30fbnVQOG2gR4jSD6
I7y1S5SD/4saDp74v3WVK+ObniYQSwkoN/whTe2arQoYx4WdtBHn2h/ZPwEeLc640gxvU/Q9Wnir
pp3diu1WbjibKqzSRhFkRMbpByYvzUo5kihCOxCmZJMHdnPFhKf5D/5YItjMy5t3Znw6wxi8j5pd
wtZBigJAmN8iEieYb+GELBNC31nR1ZWyrqNJ68bHTn5IpldaqCxD5Ezhu2KRQXgeYcM1EHWr8CaY
uh20up2gDftkIcqDLgLlStxt59bqmE1ke8YBG6UyvcykRUySWzGVXdO4AW5H8SM/GcW6ZB2JjasJ
dVeqQV8osMwFHBfxR43Hn4F90+AXLGwzPSp54yXxJ/prn2c+D3QyK1FOZEStcFyU2JNmx5EA+kbM
vbioz3M3XrDO2EhdfxHi5cp2vR9EYrf9SZm9XNG2Ou707EMK+TzLrBwVq4IjPd4rabaVxsYJzIeg
vgkLfCvXeQmN5v9zqY7qBt0faiRgbuNrqa4wGBk0LTSP+XIiHpOxZ3sbJhxTUAIVfdyu7Jqks85y
95hCbFYzw9ZEBnsSGRBWvWzF+bUS+GnNk6aHXniZ9WXbpq+JXH4sUXSXwd9FGHhHY7zRpMqLwWMQ
Ut5PC5WGBIMMpX/YlPf/vivUIt/fdFOR0fPgt4I/sPKlVxtgqoWKwG3VafISEDyoLbdCENkZxpaG
9FnFwj3cU6jaRzkXzvTj+LSFTgnZbiUECYpyGpNPWXmd6jsIDoqgP1tK6oRYFuqkA7Fi/TTNLqLS
PsygY2H7YJiNkwIP6/A/ZbjeETS3AI6dFDEugEkpGtFNWvTPyzwj88uvOGMfm5yp5HBXpxxeyXAu
GFPj91kCEBnLw5BMm7E79daumF5bwCMroZ4SbkP5FvqEU1PJB/Fr3J7EviZjkSyjXSIneynIX6Mp
vskpADCpTPq3YPJ14zh06PnGedOu1goW5+qwjZOPSSGha8YHUgXEekaqmtPox8SiVlyTmEsntJ59
TTp6s4+SypZCLt4s7C4iG2EYXcFQ7iukBBm9diKD1qCzHBP4BLwIT5NInBOf1sr9Y2MBt0yhrael
E8WfA/wCdG+OmZ1q/VWxPhOL5wjfOEen2ZCoAEO7ySl+1NLuA2k7rIoJoi/GeIa6rx7NSHEMdX6L
NcpgDsp4Mi5xtY/LxasCzcmmvYDhRCcAk4qKH3BPAsfov9fYb63Ul8MEdyR9hc2xGCHchyX4x2Cu
VCs44l2uH4Ws9RPrLhkgZldvknas4eLIAGhxcSZ7ilFZuIvPWeSj8qLci8z3WZ5IGppuZ3HNIJqd
tgfNgAZrKQEShNuaeihdKXoxaAsFXrqY25Xi20W/jMig/3usgWoM9dzPn9SaYqlBdUG/pcSePD4r
s+jReqfvM0lHzUjOpyw6YkAUJfhRZ5TXkopOGAMYRoNthfEPfLb/0TAblmEyqJT+76P58lyEKh2W
2pC1o4FX/1z8UiSq0ZMm3RG/IQqEAY545P0gbPumX6QMsbBShh+5YofIxP/+MpQinpYpKvVjAG2w
LyySW0a7NI+iEvta+5HkZ55aEqxAAeaoDMlz4wf7lf+BvmJFLqnoJzGKg7T75b7RhhcmPGnuezoP
cu0V/8WWtVWCyM/m8CTNu4TEU009DErsSGLu61nhrIiNJYqOPK82KvuUwrLIHivpRggYLMX341gf
VTjGklCch05l1z3IcPQl7YcN87e1w9+LGd8HppwwSDRCC79aGg19moDvidpxSQd4XG8NxOQqi7aG
/muEEsI4sIF+0Zg7Tbjq8aFMlt24CG7btf8l8wAZ1/eDfrZDNWWnY0IAuJ3m9tzQAZvHSb6Pqqt6
F+IZfpHv5gyOQrcN9XYTTI8Gms9euoP1T6u069KzqL9VUbzpOOQl45FC5YcX1/gOeKK8RRMn8/JS
DVrr2fHHi6uJYSL1i6IegxhC71K4YxdvTKm87a1fZnpYUgprq9jG2Fs2vglhIu5BFYjNQkWElSKJ
jhGcsL3UpL4MF6zEjCW5Npa8J8DGbPUrXl8XIayoaY1dy5xyMe4XEeYB9YsFV7/Md33UebrZ7TpY
KigXYIsoOAbcE8sSMRiru72VMAL9b6r+k2bMsbEKwbiXzbg94HpP13Cen2MAlykF6qMy5KSQYWaX
LecbUYvZDc8tI9lvVOAE09JIb4PQe5KJ02nxGBvMojEW5jw2C3dh9xxDKGfpTxYyvw0Zviwp4Hwi
WTScORkKfDmCk3GSAimf1KOiDY4OZTlT3xPKpTLJPAhz0hQccCIaoYRRb2wCNGJNm8DsEwlrE7yw
T95AtzYlhFbTwApynYbeVjEt71Lcx4HkjDzQ1PDjNQtvSLGMS3aQCDrjyZQzV+s+MoPPMh+M+NPs
yq1I3fnvA+CbVf7q+MCgheALJJaiZq548R/rqA+SGeOHyDouJsHnQ3AwWldqWt+M7LT6NRWRa5U1
8tWcKaFa4fGumFtofxu9jG5q4frvq/kO40OGleFfi/jLMMf9Si4T0sBQeyUwjiQfMyTBiiCQr2GO
QHc5S8PkGWBWxnspwI6HbL0I1R08mi1OsPsY0wInLyEfKL0jxTdMpxX0VSg1MWaKmWiZ4qFKimPK
6h0TCCijRZ7U68CAP5YimgX88sYI4UKarxP/TUYvlE+yl+hOENzN8P+XjNsvJelzlLDkJe/llzp8
jv3tyIh8UZ+CBYYFU9pFrzYYEffiPox4fYTSiUfYUn39Q0DF7zf8r6XJlAlSoMbEg2ET3+Pf3xyk
sj4n/0BhLCfuOq3yZZRMenW2utpp6+Rj5Oy2Gq/W7qGT5dMdAUZ99KsqX6YAsCw2NyvmOkWWOyWz
M8eKJ6wv98TqbR6g7jYR2sQYpnm23Kdt8RLMxMcpI4ldUE7FErduMucycKASRg2CyLRVdmY5O3po
vNQgzZ2ebhvkSAG8Wkt4ssb+amXRXcl3NDCQ18X7MHrph3mjcpb2xVmfjlGm0BBae8sUXQ0BjgEy
Xsm+pTOOAohgMF9Y+kmy8n0b9D4ifsNKH6L+yNwsLi5Tw7dWiUdABq83T2DvyvQRQlseK/Ktwixx
xQq7NKqzJLjwWiULF3OI+n3a1/sZfVdEK5dORmP/e1HL38p4vigTmgr9rGysbm5/f1FBbipWjsb5
2KiM3eB2pkC0woAPnoa2Q+k9BUoC2zUgiBQwkJ2eJr1wCNDI6nNJKx87MtBfU88MuI1Nqp36WvX/
fY3fwi6l9RqRSZnK6rr4nYcO1LTkkargmvQ8BaeoFVwRck2IqVQLC7LX6LKVGwUIJtTlrSoFTDRG
T0GFWi0v/76WFb/4uq559YlesbgQQ/ryuKCWlsnULsoR2x9GITaG1z9Par9DPpRXbDbIFZhQcOdf
9r0s1g1KyQoiV+0oEJow1rNnGYkwrDBBQJ/mDLCtq0W5KBnMjbk7o+D2pgQpnoBquy0Oq3mv3lRb
Q8p8mvn7tSol8MOJ6tGJSvEHQ4H/sYqA1daKdK0OsWz+8rpL4py3Vd7Kx2TEm3omJmbMyQRW9sTp
uZmlvsgUGQVdgqJRpQnODAqiNsQlAcFCLc4KwBICbwguOwWFhrfy4HDi7Vuh/GktrTXi318g0291
vVa+Q5EC+u/1nqhyl01CSE6yfJci90rVG6FE+QbjT8gHOoDRzzVxO8ufQVP4RCgQsads5Ky5EAp/
EPMJ0HR6TFLVmZKfjrvv7yLXxvEi4cmAAumrARP0/4lfMuUjLX9f/jL0z6LeR+0Ei5PitfBFouA0
mrSlezWqh38v7HXhfn0uoItUEbRaqzPE389FLK1QlMZOPqY4fltQzxzKfGF8sMa7f3/Q9+4Fj90/
P2l9xf441INZN6pk4pN08A/1EzsnBQQXkyCy3GvpFt+1FHbf/+eHfnmj2myQalka5eMo7kdWHdZw
4nCiOa9rbdNGLjjvEP9UoP3eDb49VO7VwL/KhAKwMk//uFVFiSujDBr5GBBMgqvim8T4x6x+xXuD
KQQxKekesg5MebPADo5iPX3AB2Wsfmic1pv7ehnmOmIFg4KZ+JVkGZTFJMVdIR/Deg0P6/KTmD0I
4Q+f8vtM//YxON6LFhT8NQHx77vVujJQkzGTcfC2R5DaiglAIGROqzwoxsMQzCAS88OcbdUq2GgJ
CYaAGXnVeewAcK3NAKMznLDkCLiBUPHoYCW520GN7NSX2fQtLQfdyJyooMDSPnvMF+QX5DIO2tsf
TsX/UXjqFCTEsrIDY/z1lRKchmpEcrgmHmugpxph+sCMN9kwJ+djo/AEQoMzRWSdK/ypiPf4YbWu
L9uXJ8nHW/CEVcx/6aP+fpJqFpiQEXRxjW4J4ug1Dzu4XV4acDV6vRG7/0PYeSw5bmxb9IsQAW+m
cPRkGbIMJ4gu0/De4+vfQl8NnloKdatUhp4ggMw8Z++1L4WI2slwZmHZ1lTakoCAT/WPAQq/K6Ml
2DAyCVUUXzAdAr/7++ugjs/41LMZJn1G861u4YG2o0HFG5Ow9omtIZZIn1ebDZ4oOS7hCAVepr1z
dorYUOu5aqTT/d9b55cK5Petg3KabSMhn0Zp+/dXpVr5HMSLIR6zQOWg0nbg7/1RRC+LGq79WSFG
FQR5Iy3pxahDJ6qxMiDVUPuchWbzbXSeikUSpAgxEERuorlKpe/cWh1W84Oe1M9ySvBpf1vI7Uis
1kQiFV+GUb5FUw595aZCmu0q/R6EgLS6or+qrXDpwojzs+TmwoDMb/JG5GmGHFIWa5/qUqD/KG4q
cX4o4Avb8mzg2av8oaZDqkuUhPM/jCW/Gi3/2Ej6qmwgOBDG6G9n2bZnVjcPknhkQnXr0pbmprqt
9FM0jk7VqV4eqIccae+C9jGKLkOOZ6yXDsYChWWqqLoPe5QnN84b72o4fsZTc5QUnCZySycz/FIa
jVC4/sqH7nP8eZQ4k1aGb6I+8Nm8Adk44RcB+02PR5kekrL4MDTZ62ixLHnhliG5oPngdVLMAj57
LLT4hyG9/veO8r9B6/eNgB9o7UNprJF/LyDG0vLXYVxJx4ZaWVgcqnafdZuhtym01sbzVPgyQlC6
QHGxDensGrshc8pVBXQirpLWRa4fetPhq5AJNvekN+ktpH2W3lMKr8Umbj8DHCX9pjJv1ewTbVSj
RNOmg9TscuGoDy7JiWqEXtLA++K3wVVE6BjjiwrseX6qrBeJQkGrbJlV1/rAEg0k7hZiEiHapyHY
FoTXqF4beLRvprfsWn3lW2NrYem7qQ9R4tRv1k2nGP4qf5UEjX0QvN57aFg75L7CvlycHDFJsK+g
cs4I4Z6SjphnzzA3BHOZ9JTKwyhfDesSLhezw55EEjUcHelRzT3shGp0wowT0vwsrljspgpN04+o
wuy3jdQfTbMZms1YfGQ6Z2fq9YeQ0CNavyCskLy0GO58mi9as1GjbbxsJNmTti0kSzxOevLAOSxC
zFluA+kw4KLGO1ZhXt6k86YWvgdlS4koy2gTuMg8x+EqG57M3iZ9lFCDtI1G1VyWDkJwiENAJlCA
NxqfowQmXN7micdxZlHgov93qk9K8wzmNTAAwbV2p++TYkcvGfor2cS9YC+9XwROXjhNi/jNDToW
F671I/op0nfOQ28p9jUxfKJD89S+FafAA/6I/OJVeY9C2t2MAaTh7LURE4YjJhcZYMHi6ta1MEE1
euT31ZITwnppX/nsJdVVbEMjucyPeGz5FUZOj7isO0sdpWhXGU6UIIGzqequF+3pXQ+8hrXXTaaN
N5KodZNjX4/9tlgREYZGw/OI6jTWvcV0xat0y7Tzart0GBwxDUAjojVhjj79RRmJ/MvgicS52M3B
oi+zC0ZMR45eHuPJaZCLjf5wsXyq6j2eSs1ez2EcuIVN87KXD6nusPNp+n5qnSJ1InO/Ltg7ulnA
hG24T5G6k6jSISGOX9rSNyLfiK/h4FFv6INtkzhiAeYg5c7XbnmqQrpx+p4vMw3dfn4b57dWr920
vgfTW9Q98PnwhWStVKCkOS2iEaU9ZiEsox25AgChR2vwQJrZukwxnqtMfCqOvLxivrJYgMyHpKLH
7GqjO8roeNQj7PqieBYxfAmepR/mniHCsZLnoEF75snBRcns6aWa3H7UEIadgxLb0hUHXJv5vcU6
PttHIkkqFGqaHVO4CoWShbIL5hDJ4PLVHJ9H5WtueLO7aLlQSCNGHhvqknt8ZfoBGYrE+WRy4/eR
WuaO4SFJ3WTc6vhfEWukDB3xIW4PZvjemz6+EYkUq95XTT/Rzg3haD2OodnutdNiHBtl/qZVAFKm
3wTNIUQXi6oWucO0H4ZtI2xbY7Fb7SROx1K6NYbnJqWv0eWw2kvcnRuUKsLyB9rhPyvAzBxYJhtw
U9EtMPv9+xgt50uJFrYTj23ALqRpfhtLHsgvPPOygD5mZChVBepWwp3O1Pobswd9uNfSY8tJa0Do
rRroeJcGCdAtJzyJ2XNFiaLUQncMjAPrhVSKbBZ5DguVrtlQbQk4gTXZfFT3yoAxMck2FOIYlzZi
C2U5vJv9Iwr5LZPXDUG72yZNd10FtYDNnOioOrr6texDxVaZ1CSwxVty1s28PgXdRmkUX4oZH5jX
igvozpEKSLpXiKzvDPNVpXUX8XqLgUSdRHsvGEL74XtKlM1URsdIimhSydQjKM5pCYG6uekJs/CH
4sS/TFuJ5hZFynvAB6nn/DYzMshJp942SUeZ7hUqeZuNltBYsPyq/zkaR6M7D0gYFFioxWahgZIf
2mXyuuD7v0fef1n4rC+EHYCCACm16m8TR0MaxrrMFnRWUbsLweqIfcobD50g0DA0x7ZGbHFcPbY5
5yoMWfFJTWZPtGCZJt+hIO8T4Q8v6V9KFAb53QAZ1TXfisifv++RbVspsjRlIiFbGA6mERscHZRS
feyYA0QMPotBf4/coT5zY1PeDeN9iE6otExqjVbzPUjti5lo3AYPvfCk5vibEYH+94b7xSX9+4zF
QDaD5RCzEOrk32csPf1KK8plNlz9UlOOCKb7FNy6GukXsvgpnDhyI6+SOMPFj1WQriVhLzbB+wkl
JUQIPG7LGX8Q/VJJvYWe6fiAgHbH2jo216BOzhxFgHWM82ae7CsaGiv5qdaIrSqLyxKgp2EOzwci
6DdUUfCDesdrkclloI+rMnlO4KGExc82P+mNeerd2drquAfSwc1wgKRDhJb61BsUEdGyjo/NwBGS
625IIzmtlacpZdBj82aw3DSsH7mRkZh4Z9rNFPlNCrQjtmdf5ESJXGKR6GG9LMnLf2/lf6lOw4k3
mb9S79Ak5XcnxJhK2hwUqXSc6/kS9ejdELaoaejHnDxvmFssyeLMvo32kkSbbDsH3jAXOyTDT5C5
fcOlP+A0Zrk3x+6cFNpTprd+Bhp8XfY2tXSVZtlvpvhaknduNcPX2CE+qOsHsTYf6wKjfExMl3bP
xUM5QUEcHlLLcvR1sVJFKcAxZslJ/FSJBbKuU1nfClxeJeJJFtgoB5FEIh6Iu+AchKYbfy+UkMuO
OnkQbWvzVXcKgWJ/Jk37HLhZvzwmBnOrMTtgLvRYuztqGp2CUbTLHmOA4QTQs4RV9SgYXiPnO61p
fmo9sxOE5H4RaW9RnLBEL6tTiy+U0utXXgcPnczoGNJqc9qlvIV8an34zhuW/1C7+d80/e8HhYlx
xdRAkKwR27/cdf+vjAIOOZumkHiGnOQA/RYyWtRsGoMTXDGDEp5va2yZzmpzReXHKz1CclQ6/6Iq
bkL0NMqKX0ovy0BiWiWCLjtIkbEfFVQLsXEYEOyrLKvjFDWfQl6oeFpFOHlHemaHm90cHhI937Qw
wUpCSGeCMhZT29cjk/bxGrbKlxIvlzapgNJ5Rdo/9oZmwzkdUjjN4kDNtbglMQcZTplEnWl07gTF
vE5x7S9L8dBkyqGnypFR9QoN1tBJuhOEgyR99BOHWhrtjcTykj4tnErTF5oTp7EK/TAi0zJ9tCb5
aJGyaSnbOnp0yxSMSrbLsbuMJaZ1rDxD97oYid/Xs530e5DlVFFGvHdqROdHvFdrvTV+XMuMYIu5
NexsQGWzdpWwpPemuKvwOqzna6tS/boTQDOtE/KZ8WMAIR6ouqPM5kGd4A8sd7mCJ1eMWPQxDq1d
UBWWxXLBM3RKkuyhbnZts5vVmD7WTkr3iMv4zu8ijDcpeGgK46eZkd0R7FbmEwBxgVPULACxoiSs
0nxkzhCbUMBDzGsIhxu7zehLIDiFnemErF/WfVRPsU8NYD8SCrhNEV0r5MUaTebcFJwRQUyGzQ7i
XogE/ZIlu7ILmVQBHrsvybxbEsVXqYNWefze8wGKac05q0F/5XL4kxMOZfQ9pGj5qzgVxRCFTCel
04rUIIUyhoS8Zqa5PDUYql8p+dK9yx6z9DvI3wb5sCpl1qFjUgB/BqUn1+NB6C5A/exC12DVpu85
3AgA1cpwLwcyUqCc98tG5qMD32bVwVlhH49FUOkC6+w1j2/AwvcdpzDji+i5k/vLos8n+bXIA3/i
pETzt9pp6AAMBUYYVNH/PqHS/2T0/MchqtDrk9a+CKTfv4+ukOsaSnED5YZT+FL+lC6NP7zrnngW
DorN7umMeEdxNNmcM5zFL3bNsTqGZ/XRPMFud1mC+Mi25A3rWhv6u405tHHz8+Aa3F7G4hA5qxuA
JYinbyZ/dnK8o+I+ucIQgKZRcKxTrOnXL1wWVML4k6+lwBsg3vgR9TafSZvaWPSgOYB11MDw8F1e
v5gD9zwQCJ8AmQArPqzYdktzorOjD7yXrN/JoYxeVGiFGMUmm/PMqNq4NGE0E1cDw53VD0/LOgno
HNVMmgaVaAvG+ijsENDaFXFdFXN7LhnQVvMV2agopw7/J2qk9dqIYhNCcBW98voU3DH7zCoblT23
NfDiiX89P2+Sh5w+xGealC2VCZwSd8CKkPjQKwwq9kxYXrbC0ZKisnet75TBOaG4aoPl4+cAegFZ
gA2xIiXTQbarzC6ego/0jRlsiy83soVvxgWgsLAkkhz2gz1+MTHmIWH2MzXhGVJeLmJdYtWRGIAi
TRGNrjec2a4grGf09RwRNkQ8hWYhbWoDHb3Cxt/y3fy12OF7gSIPO+CvV+vkn7yuhu5wZQevQJT0
V+2lv4wf1Wl4WV7UD54S3R3iF5FGr7FvPrEob4EhmOw17/2BNdNZOMIsfRKfjD80tf8peaT3oiDF
ZjkDEEL7vS2n9fSJ2yYUyQBtnCCtwJZWfmmhNOmK55xKd7yOSuwuWTdtROtcMrVlHNCY+qyk2Wxd
xsfTKUS6qmvn8pQO6VmbGwijanyp0Bc3i/oVzPBTz2WUufgeQNQvOzO/a+q7VEDUXCADLRKOogWW
U42upNuxYNm3KosWJBhdefvvA1tfa/a/HddMlyHpw9GXgRn8VtMfEeOkfZ6Ix0j8qSiTO7Pkbp9m
kBWDiM6TcrwkljDidksj7wQURgMls6QQvWIQT0HzPRbynuocByKmZAa5Kb/rzYQvTaejz46HTmyK
Q38cCs+sCFVlpTzrWxaBofwlVpyragQTQ7JrsnyXxOg1SzzKKubSDF762lmQymSvrlhrs8O7ehAq
qNh4sE1id5nEWuLbT7GGJjzu5wInjW6d5oYpr7Sna7OdYXal4zfjCLW2/95w/9IMYV9BtIJmX6EB
9PsCWNciKsOTQIryMjyr8IvzMnYrPfoh5tVBKO7rhANvymcn0tPtRCSqjNi67Ess1kPru+8xk1Cy
oHcLvJeWXAxFM0Y0vNxyRdzHU+ap6b0I8ZSoHCmQxOu+a1mW4guXSYVI81NZ/uk0/0/B0XoA/L83
9ZsAj1g8fZDlSCQhRvRYN3gDu6gobtMExJoQIH/1DfE1ZBdP8T7bFIHWdgmuBRlQz5PJC+XwDToU
8El4qXSZM5D1PQ7Gfp2BlsV8jJOSOAJOEw9D37n1LBx/prJ61jrzkk29q8eQtSS/MLTdf39c/8iy
w3FKrBuZbjKtDtatv3kQcwmfSWooy7HR6FkMt2icIVFSB09QnjPLqYVtMt7aaLmnsaeCea72wx/7
v+sg+Y+DDTWXijpeknXrtx6sNdSLXMnri+ioOs5eX1mP5pS8yxpaVjTWgqeh/suDn6U56XbVmu+G
9p4xeGCb/sNCVF1LBb+9FhWq2a8d2EK6/tuBr47FoHRBPh3xD0d4BoLMXgb1NCTBoTMm0uGwZuOK
qsxvY4YFxWqHAS9CUDxb9oArKRnvZCHQrsJ2DEgVilQELirY9pZ2Q7cYqtRla9GrmQsp6SM+HK8Z
vl9NZoH6knmAwwvZE6X8GflMibDWKF2lRGxXiqxVGxBn6Xn8AIVkqcKftAxkCv3Le0d/gbuF5FKV
pSLX/7/1RlJnUp4rVHiiAtZDROF9sJBlo0qaap2Za85A11k5WjnlrWDN5+SCeO/DtxjB/jYUGdqs
/qtnZj8C4XYDVMvVrIP6AnsoftexeRukFxkRhpmkULwbL5mY0EU2zf8n9Epq9BJVO4lhZMC5Iytv
LVhmTSw3SthyvoT1ihxUia7iwBL+TUR4qy3ZjpE1yGGysh97waRCvntav4LuIvbUHdlmSrP09igo
x7rIHLre4zIzqx1uRiJShI9fhoy9Lu1aRHYyuL/BtWLT0RQVVfM3fdvQfK2KqyynXsM6tRwRlvcs
GwnmtYwI3r0aPWnF41S9rYlMBNhghWZG89kYjYf45BLijPZ93/04rd+ZBtj88C983bmEC+78xCWH
gfN0KW1/9vwTNzj5Jy46+Vy5/uH6d1ge/MIt+HL98rxeCL3qByF/Ldww3T6duOVf//yYc2Js87cv
kwO0u6+PwHWXTD1GXzxQeeYSHr7brY9a26c7/3ihp7tln/haL+Ubt7n7vLw7f6435yfkazv74qci
81ZOPu8AiEm45UFmT3JPdxTqzn1loMAeOS0uT3uhSrw+A9evTwVNhCfgjdLrsSUenftLPFFt88X1
s3c5Cfb6YgD52B+Rc2HTffBkHz4v5HLxI8f3Jdvf8dxc4/v4iD/8jx2/XfmG09e/XvzW5o73i3/H
6Fvbl4/WXm9+EezL+iQM5876e+TcP+5cwqvlLxnIy68f91/3/FhvXuMBlfi4uIS/7vL6srmP7H1w
TWvfFT7DE7+rzl+Pb/l30H9gXS66c8q3V8X1P7gyPeB4Zn7Hw+kOVmae+uPKi7p8KO7FTz28y+u1
mKIdnND4ky/+avnlfXAjf3fhkvWt8QbX32scz/5u51+v/q/Ld1c8rdfrDvfqbndd/8PIytawuXr9
vlsvLx0fI+yOuy02P7BK7/g79Epnhx12vR83mWwuW7h69eVyW668+ly92orL79WAy0WlE+5XOy5O
4t2mdK5cnri/jL7/u9cTd1zv/fTX461O4t0VD+/6vLhsd0+7wfafVhPuZGMTHrbo5rnNdX1OnoHX
zh88CA/AH//7BQ+vjXWYi+yN7dj88/lf7ssfQgJRdfwWk4+IXlYyT94st+63QelQnMPNjE2yoppJ
bre/TODzvhXtURAnp4oe80VzxyHZ1gvVjSrYAfFsf0aKSDmu3PXJA9TIJx0HqUUJtJtHWqTlppID
W6cgEC7v05zt8cT5kfQ55tZWnEQ/rZbVX+E3rMOE9DQn3pB9Z0b4uIzsFYiSxfouGw9UptsyuJFm
Ty7FYJ4T7QdABbpTaueGUb4PGyIPY/HUdfItn8QLjX9nkDYBPthBFQ5iTSlCe03MdysK/SxibQYo
xrW6n4vWU2LGikvz3cwP4ppxQnKHMX6OhJfJM/DmQbY2FmFPmSq8DShlW7Wg6soVXajStvTrRvWi
+alRQc0ivHATRd2GRvcea4Csqq47BKZ6mSoFyAkNhklxwqhLHSOIXg0NwM3zKItbi2J3gTx5XS5R
PGD1GG1LzV1MxAgz5kE5OQILtRmOIFQB8pKMmziD+Yf7h++RVVawU2OEYAFpHcnASmwCGyAjoWvp
YeviNq5J704mcmUk+ZLWFzMvWEdsKTiR/KD6Ql5hnoZlF4zaE3jEQxP7imH+ZABmCGCtlUDVKuky
SkRT5YwAdZ9vB7LuzHA5zrrsxqhpiRVztby5GBZ0tqk7R1JDHAirkyj2LfOjj99WAmUxR6hVlucw
Gx8DU/bGHPevOvgVwxHC1Uq9L+0RSwwWGdwAbUp2YuNofOTgId7btH2oVs0EkGqtFFnS0RCd0Z/D
vWxGElMk8lTK3aJ05w4/eFt8FvPLrueDKaV5q1gEJBgQLBtyBcbMS+PwNsDNawVHBz45648ROuKx
hJwLSRjXX9qE+5mx1MAEHiXCQyUFG70ytnUJWnlt6I8QgcmRLTs/iT6CsPLTqX4Ol5HBeryUpvIl
C3TYu/KYHiZ85zML/4ouskxSX8unQvHtiA/Jzmq2JHtgoRuOGbykWuGGNJiT+TsDiqtPp2VkRvAV
KpZXUpMYisrL77MM5WWgpM8eunTnKRI+CqU6keCDPz3wUjFq/Ab4EGvkEQ2ulG+CEKtzgHaPefYw
2iUta0UMdq1EfC6MJWI11pl6E50pOn5CafeLi2DUONDj/EWg7jRrEtkv6xGVn/XyY64FW8yUXSiT
JWKgAGjL+SBb/ZtGkIrKbs7MXo9hk6EPwN74KoyUGkfEJQbSrHittsAjmX2pXuCg3NS+BvkaPCRd
zE+AutZF7EwHN/ypWU7DvreY6puEBhnPZWy64/JWydQGKFUoTF0EpfODuPhRUnbUgldFAy8VBcik
gXboqAAkhfgRddsB8V5MdPW4J7lo9bIO1adkMu4/9PkPknzI/vIAT70P/XzV0meImMhN4Yr20qmC
3N4rNRhd6sZLdFs6oDkUsqHxOlNhbWONbVQl+TFWxEMQpJuWIodkzi5eHtcsezx2JAtoHPpx9RSO
up8ayLwXw5Ng/rCuF1Ma+uWp8XpacQkp0V1kbHSa4JaSsVStnyeswAFBhGJL6GaTDJslGdl5BJEa
lQIKZ9nriezH0/ymGh2uKxrGcuAacn1RUkIS67NWf+f1+GQEVG+6uH5qFP2eA2LjuB1AdQjWlmP9
0QQCpy+Rq6ynuNI4L8OnCA1A1G/z9GpWwDpB4ilkLQPC9pPgoZypPVFMgqE0ThFMRap4bXCoWcXl
KTg/U3SEqL8E0YOutD49pDGIKKsjCcOGETsjVCfZnUhbQnaghPGpbNCUpz9VqbJ7abInuXWapD6S
+YBw/y7p5WaQTu0aTaFDUFPtxTK8CtS0woZknbBQlk6Dl3gFWgaPSvEMKuhlFGPM2o2Pxmk3Tq8h
HX1dsBxliv1ZbI5B3mIYHLYZY2Ah3eeRwjrDDzDZOpTJsM/3VQRwxRpPuowmkhMyrVOyt0+xLNiq
+pYtbysrQcFEreb7uj2HNJmFtEUka0vtvipvEUNsXb8oPZVmkT7DgOtoSlzNwBdn9ByTDzMyCkMg
HmNePL2qNk11Q/ez1N3FrGscDa+MWBeztfZ42J1sH6Yco528zWAWzMlwMcIYpK6y1eLQjaSXHjab
UJlOxGFFM/DSoxyiVg5gwTgqPVq3SPLbmf1QwM02Dyxjf5T40QOBHSYMPVntziaVfBkOsKTUl0mu
3MHKLyJYrrFaZTjiWVQlmrFwngmkjqLe0XiYsqRWXr6GrzByZnF2M4N2C9C7DulLGHsydT4haXdR
BRGQSmWmUZzDKApgtjJaKI/1WRJgo9B1gjvgdx26FlaFZliSEHLqQ05UmnUVxxGAWmWXqrqRrc8k
BXuHrkcS7zU1M67UEWkEylHT+3flUBFP0jAHkbJ6l8eKZ8axr43qtWoIZufyCvgtoezQ+V4yxSMY
jR7aE/oUdBrAxVFq6ZZrRrUnxNLzKk4fcwzK6IlyenC6iU2sAkIevegT/odkxmk57wwrIt6ePTOX
N7j49ahxyWdzhbx+FJMvPflqQjpI/U2bArcXx89qZoRcZDekuNGlFloF6laWC1mIgqmMZAr8ZyIw
hgHhaCEISokvRNJmbJis6JSgSSmhz7DUnFAnCQcxK8wKFgL1WDITXJCn5LrTf+kbdgVWbBXFXrJ/
guLHGA9Et2BoH2ZSUmZHgXKiU1pUmIfIoD36EiKq8qZmtwq3fIjfnDRylNDhpqh+mkHs9qnidvrg
VNR84dkSSOrVxq6pngyhRMCjgDL/WPKcqLLPUaX8S4KKNj+aHCg5h+tKrMa9tM5nhENL4HyOIUDX
9lX2oCr5oa7TXdIO+xyvhgIHn3hIyfBChGX1Ezsq0vdwN2iknGUWNHb1ua9J/mlDkN41YQyKtB3T
HlceBBFJHL0+AqknV37U4UaXScpLmz3rZiWgQ5UmbkNnuoYGAr8REpqMd8oIH2Qz3IjJNVVm9nzk
IXUh4yRFCsr5N45OjRCeQTLvRTl7rmn/hDmk8yrxooQOAvbSfAh2kzLewJuzq5g+wZ5PAFFGHQtn
8WPGnjxRJZGA+Gf6lynFW2xW0fqa4YQhOT5IVO/12jck2RloYYT1wP1gzMO00KwBVotkT430aKBb
zSXJ1elvDZC6FvFKFcZZ52BdTNRKcIrhAQvtPUyvU3DPgtTp5GCfBMFtgUYx9RQZjFOeGe44HX+t
1zmpVSR5AI2blvTJAINRtepPTRTg8lsKer7dzHGeZkhmg2275nkwf5IaEi2W4bQ0FC3HCpyI7s8D
EQlIJJU4552zyM/XcoJ6WdIXs3Iteg11hbAxbbem+FxmT5XSYjQTfHOM9r0enxoJn3VobMLEgF0+
OOQFIgqgF1nL7phLF6s28CM23KewEz39gtfgjSmahi5/aNFo5DLbtxPfYjC/AY2cdWdfRNUuANYz
k6rVxVmH9bwp6BCS2qWJvs7xvCjNJpTmU0FZMW/Trag8W3O7K9u7SrkJuZfyHNf0anlFmsieA1sk
vWe5RE8FqzjzoiTpHwvI7cQ+OtxglEo3jQ2yi5RjB2y3AUk4GK9izISXFtaSCCxKEJmqP1N6qPD7
NW+okmdtuKvDoxK8NlX3mLeuslw6S7r0C1PO5dPUOJ4xceedUzDNwra3t2ioKJwwsZzvMl5clcpO
VWSHqkdNi3pyaOVDy14jkBYZsQ1E4TRNzMo0eG9TuZEB5oQWB7g444kj1YnYpmqCvQ2J0qjArRrB
Him+E9FEnUZOOGChu3vRoFWuq21s6eSkUC0gUWYQ3Z7gsmWpHNJ4yLnbtpzTW030xp5GUFPgF2Mv
JOhCooO5LhVDMrOsTjytM8eASUKalYdciFxSQd2pEo7KOjwq5C/PK8T9JeFYUIl1L5A6arIOQDPa
GOrXZO4wtkN/ng+QLB1dQH/YlH68bifWc4loPYS64AJadCfgBSF0EWRlZD8BPie6Tl5ADC3xvg+O
FuZialTFHYXGjQrZU1NDoOk1Kouc+NVsPA2cdsSMhl4Ol5R9sW21+7oGmqAl8A6p1P2oqCcRCFT9
qMtjiJCEfu2Zrkg2vZCjZfUvy3DO+5PaCZRJZYRYiXHMiTiETJE8Tx3utIJKrixvYovZuNjk1ICi
6gBeIcrPbX4nqXJckKJuglYAEwsWJCoeybRyp4WFRMJKavSx3hLFtc1BZcsyEFR0wmqHEqg4Sqm2
nxRlo8e90+RHsRedqFCZk5eoDiMgJy+WRQAgK4Omac+cc6Q5+BRYL/eNxJBMJ6IWoUMjDOzHfZcz
300DP6BDgUPP6wagZpHlClHtl/F31prnbv7uMZa1I977hEcgNjQiaWAu/Cw3Nt3C/p+COV4zMeJ6
B56F/TJh6ctZGcDfyICSd1inx2IX1oX9rRUjy5iXrnhQC5k+Ue60YejG3fIIHsZpTfre5XEqvYA4
K610W1E7i+GZNcwO9oG4J+faHbJ8T8zAm5bAPCryczS0j0wNtia7rrHcJQL80rDzy+So9UfsD5se
2JMICLIy8FlGhdsFQHg0k3idio8CcH+VrtvP1rH+SfeoftLm5BeTpq/696DsYPzUTjq+5UjIrOSz
lns/Hg7SOG9zKrID8l4UPqPysgIW89NCg4NKRVjmvmW9VhVSJ05dofUCqmqtErRl+IicOqGWLFpM
FeiVB9+5znFEH82gqDKj5o6FwpGejOp5Au5F+y0bKf221NYL2e1jdN18Ns8hkhd2hNHcZkxhKhY8
WmvQ7O68jmnMWrg3HmMNxLS0HoCUtzitCSKndVYBwRh52RRjqAe8XL2JhLHQu3AwHkPoniYYpS/F
uFPQGAyi4iWc3makKJXe3tQWtpek+skTKkoO6W/ji7rAD+XTekYQoN9w4NH/vRtycuMgPsR84DF1
iBxqGWJjQ0zcrhRsqZf2kkg7PZB9YzZ8FJQbcRy87dKAImbhokTE1oxgQi2FdRuv+7ygCa4YMK1x
M4AgMtWKg6HdSDnjntR7RTjtsgjOIOMoqAqYx2CIFkRBWHs9SdgFMatOYgsBgWzbNvS6tYVRbIHT
m+o6jqjOLBKUTKc+IZLCqEmHUO4ddpFWy2lZi58LyX/0vqNDkbAfdWRkqf5CH7O1CARkCDJo3MXI
C8Y5zRxjoHKkxM+htZzVthJsXeLNJNg+BflxXPRdVhabqbHcTpp/9pO1bXqKdHL3FHdgMjvASR2R
LVN2sIbyIsbqdkJe2rO81JJmv8S0iwjXtixEUoqbtg1NGfzNSJWoLaTMhIpF3s6HTGm2Ipx33Ugc
ixm7rgio8ZtrM51TXT5lKlpEud2XdUDaRJ+cZ5ApufZWGT9manh9DvqUWHqdFNnGJEUahE2PYqN8
6QeSLVNmei8pH3m/j2fOgtJLRjOTaBJDbrY9OgIhQro+EOzTYT6OfVPpnubh00IWkdSi0yzFSzHs
qjq9ZpbyaEUyuCYkHUBOENItKZIhVmJh+mpMgxPSORXN62KdgnkbyDvdYEVQfNF5Pk2ijDsWKMZg
ihAV4UvIz6P+VrSXYiJ1yUREpLQ7caTEVxb6o9rAB0pWITbexFB87IvMp3YRGDVJd274M5h4TYbw
agzMTvXIm0WS7BOOC8EfsTPoVnccgsobeGbl/wg7r+XGjQUNPxGqkMMtSRDMUVS6QY0Scs54+v16
Tm3t8XjLLntkSyOSiI3uPwKZ2iplgDzvTJFFpgMUStJ2DMcz/QNl51PiLIbhd6i/V61lQTzxMLdM
5FkhkXPlRrlHkrEotXEDgz0te7IvFm07cLUuNEtIDbJl1X+rGPxDo7/SS47OQxnutPmQjtQ/JTXP
TCd8+he+9P/R+2BP/j+K7A96cDCSWSO4dWDazh18xVVoVu/RaC6z5FFIq8R4J9rpnz9T/buNEU8s
AiOLiFiERsoftNzk9IDYtcaSujdXJfSSwAsJVfklEXRetRRgOLRoI6fpwbnmw4AqJCLWA6hpyIsd
zaSLkfoIzXZL1DCsqmwJP0Q/rgbBSGqkl53tf9tmRfDGf9CoholJjYgOBS36n0bCLlFJYo+67iDX
H3Er0JRzMW7V+aFkG7HgU1AkWRluRxS9/3y4/h/XvE36isWHilBdsrr+ymKGhIPEQeK3FLWIrhBi
5VJWBMammH8puDWSguqXmWCYam3I54KBW4JJVgvwrH8zhuK1+vthIEPAkUnAllE2/6bf/4tRnaZC
n8u4nQ+wyuciIfXctndZdbFMkCx8YWMuXf263wdd+lRL+kM6F8OvWG3vWTqASCTrLifcyRmWSoRK
T8ImFbhc9bnxWaON5GrEvpNsizG8aHJ8PFblvot/CJRIKSNWu4761moJQm6HHa1GiDFs4U377Q2M
ISqLVWUQI8BhakmXDJrhJNmboj8bBrYD6ddQSe8FoJDqPOejhl3cWDgTS94hbldt/aTad3pNCSLx
5DJdSrZwH+a3FEGXBDw8F9LGF3Gi0pBtJDWEOBndvhZjJnKWOhv36sAaNY4G16QaqSdNlZ7tIXDu
qn3RDOlYLqtpWyok3vX72tklSH0CFC3Ij8DLSVrK3gg5N5srwtY97pRNqmi7juHUr6KNGY2XUh6+
gphARP1Ga7pWCEPktFSknpiUnTDlBv60s+d3UeeW14AD9p2p4y7C5aPk497oWfzSM5GaeAZG2JKL
qe8bTV6WanCfx2obx8HRNDo3+5W2bMFo7+vuVW1/yU29lKOXiOALqsLuNYrpXvtB9/iLrLd92qjI
qZELQveEI6vL4WGa+WZ2Es9Mvg37F5eJ8rBYiRwMHhoTEtSeLdFR0CzrAYpD4dxI4IHq0wyXbRLd
HYNAtYBSuvwgIH5Zyvir1WOSfUXtQa2pUkNUdGzAxYQIUH/VnM+Mk1hK2UpkfdkD2dkV2g/71aTd
hGWRhlGpt75CrNm5iv3fTIgX6w+JyaxyeGnnS2I1lyhuyJADAyjvEvEKBU8MXQP9auhuiDdasCdf
evD3xIFM6dPcoItrqW7WPzuGb+AMBgwv5MEfj6+KgzKV1VqoRC95zyUm7WRJ89Iof0Q0sFnEjZai
zIVRjEtLzxSvwQoT1xOmLfIwZvyAmeMhzNn0fvxK3NS+1nnso62ykNUfrbBYy0krYm6zOtpIeR4v
CyXaIzlZ5hngU4Hd5UUSDAwkkCVutfnSktoYyxvDrF193KTOtkMPDnkzFO0GqdFJki+6AzTl59us
/ZSI5Znq00hbVVV+kLC57Iut1t3r0VhJ3AbGSGiLSRRXgnAo9HdK5Lg5U76cJAVA6awaWban2rFr
69d2hl6Sgks0APzTwagi9LUwNaWAF2aJ/xIY3LCJ9TWrbVAfUsB7U7fW6vwLsal8rCZ4U+7nsCcJ
E2zR5vHdf075VxVRs+Kzks9OWgOTaSP5JP9NpKP35o3UDdfCK1cDY/hcvuUzfQfA49cgTO6s8les
thcjwovMRzkvkS2D+E+dsNRLXhxC8BXFJvfRYQIRa1B8FZTeTw/vY6HTH1DF9CTYWKT/+B1Dcl64
AdDRgGhKLbYDa35pwsa070lgacyOfST0eoA763psoMhCu1NrDE+NATEDgB8WWALDXWjfIu0a2hEB
LMpzRhaSXRKprX4DMePfXihUDqcwSYqz68J6kTnkm73U1SPEaj8P2yG5i+tXDpBXt79sCBOjqAiV
vc99SPgYeCJYopUt4uJh5/42VPSjWmSvaJYZjwFU6RFQzGuvNj+ZEh1Up6I3k+uZBWgWNW5WPhnZ
d81KMsoubGLOJNDU5J/a+YRjdqYfWz3W8AWGlawSWshHf2fYiZfV85KG9F1JkVNAiPPEZJqcEA8C
DLUOHsRpSak7jjm+/fKJjNTJtGoy+x7F0abU8fYM4yaRkHLNcGpStS+cCBdvQNAIfo4gBjno2F3k
ZhlFOQbFeku/EW0e79gsrUUWq0hyiSygy5Gsl7dIKzyb4cye3IR1PLkme7sw9rn/S7Gx1mgbGADV
hm54Kk0qm3riFT19GLixBloxsKfhVZfCx5hJW6irXeTTWiIDN+feQGAddjLy7VmOw6TMoDy5Pm+S
QqSSeWZ2KgklHf0eZwpqfRIISR5isYW1cCYeNvIKMz0qDXUS8Xa0PkkzWcS402Uyl/pkS9WUTJIX
hWzMFG/9pO3H+rUeIq8JEKCkL2kVbXXfWEdAHX32ZAzxnqzE4yjQrnaPAI27jCG1dCdtcuvphs+D
sNzEC32ecQNJkICllnprGvF8JhUr2Mrlw+m5sbmLXvPplMMTKsDKUYEcwqJUN47WffZQ6UwlYmfZ
xMpeN4LbXM/rPqw+Ats9D7Pnlw0YK6ZcrEFABCONx8tSc15Qmi6Ji31WCBOVoPpyxZO0aGkCPLaq
fjD6tRbfp+RCDee7UbzU5IOW6mZRtuOqrlhtsT6oYzZoOvc+Cm2J52/FcyUg+VPm1ORRcGCZgA7Z
FxFx9wzYxq6OLUjK8a1zfsb6xTSw0EWn2gwROlUPlp8XkqU8ree2n2y35l0N46GWrWeT1pNK5zBA
v67A+aK3HopTTPS10kMQVGh9+eV00L28HfagFUf42EOTXHyI9Np/6kJIuDFbNUm2m7GdV+WhV3dK
Hntm7+q5vzYBObS2dVUg2DyjJbUmWr0n95CaLbF0SCMU6gxwuN75YHMkA8s/KUx50jHd2SWAQuIF
CRehPzxbUbyxwnBlA76kDi4fyrCmlrNf4VNAGdCcWt04gn/6hAcS90QL70dJp9BZL29D2Z6HatO0
r6MCYxVQB3trU7iudD7MLHhGKK0ufFLBKlQSkH3fZ3ZielE7nTPW4vlJV7ZiIRj3rtqdeNYH2rgs
4Lx9bOTndHiDnZPzZ55E8fhStDCN5NwFXblWhU8fcKcCSlwYL3J8Cutw6QctAmWsA6R4DTLh9A41
AuV61DdT/GmmH6oTYBLCnzxdh/AY83jvwPylxvO1i93hrAWb0qJ826vzrgkSVtNUHFQIAbQxWU1k
l4EvWBG59zBp1FauamdPDNol6utDkae70pmeSB4O0rVOVIbZvCBUp73e0xGrxwZWVFbMJnHj4PKW
QTpTex4bANPiXiKfZKjvASS08kdK4Sq6u5XuI4jluVFvydPU8/gx1lPlIF6Ql9B36EMoRA5lNwzj
dSKZbg03XkifWUQR3sDoiX4vqQ5ZqG1rihxlw9+NtO2Y8P6aebZIziNXhD2aOOaUfyAQmPHmSos0
Y3yCeeuj8ECeMcrlDkwYDX9D4KsGb5owBedqMSlkSNFpokfpMNUHtWuq33L5nkjjXpbqk8Sh7cJt
gGlBVkkuyi928BnIr6qFl4idnd7USP8G29+wX61GggIoJUBtspxN2pN7DYWoQWLHdFAHWML5HZ6Z
66yfj7b6JbVI3i2TJ8yrHI7rashPmT6BJ1Jaom3pzKXO81cPvaLfkZuStI+9HEGR5IXE3g8xk3O9
eBRAcaWsvyj5pkvln9CRD8ZQUd5Mihih+1y3UxQdGSDcvD06HLthRlfxPM8neWAiwFw0Z9jMjGNs
fsPkKc2rTKCfnaWbyo/O7XBJ7DPEnyB9mIRm5nFGDwDdQyOddQ6GD1IYFe4jG/EzS5ieBqbWxHZu
vUyg1WGwj9XnNLggjMZ/jOaSNMz8Merb4j2PQ1ef9F1aEDHh0I0Kar6Zp24dJNCswzpG/pUyWSNX
et+Pxt22ge0qtLOC62P5pTkPTIhp4ErlsE8CeUN4amW80AuYqsFhxJLQo6lXA0grsNFSey+gDFv4
oYEQRru0VjWQYcpDNCBM3ybEb46WhUo34bgai9fZspYRM/GofdUoGfZpTgjDn8T6ioPXKsqPh4IY
kCR9rgvYM2CnuSJ4oWT5JiwgOUucrz7AkxMDl7MzAEOXrKGug2QVy9pLzqFzqNEi/JFnIsY0wUY+
JhZK1l6tCTS0lWXnEHPAHKIHzNVtYhFmeCyjf+TZT+s7PM7yp06mKCz50UIbLjiqdxHug2h8UZWf
JItZXR1Spml1/2EHv8YGZnU8JxGz2MxLeWSPcFd6T/IPKwmKpMtyXUd4DupjWnyNXF9F2h8agO8g
2ltSjO6ZSWsAqUtPLMSVSG9tMi9K80VCGM2QgBZK3dbR1uJKmNIzEmGe+SBtcHUbKaLG0GggAFSX
kJqTlubrfuY0Ku4gvdE7A7uLlvcl72gwdNWU4jbmQ7XX0Ys2Dc5O4NQgJwQLYMRi1mb2aFdsbXhJ
SRuZlWnvEIRmfaV9Q4iL4vUO2c/9LZKB7QEbdWeD5ALz8a6IMoJ2drakr7KOStxa+7JMRFMR8wxz
OCoSGr4rlP4KVHNRLvKENuohfmMaRDbPuCOo5o51wC1lczN/G2qzyQyoCKNHoNuMi3LiSijjtZ0w
bxdyJYPpoV5QT55iEi6Zx6ZImEco/Jqw3oaZT+OAsCNCiWFCJiTjHQJDaZ6/rGRjG/n+ty2x7G60
h2+MRuMJMC4hphZI+i6qAWsiBcdBTj27fNTSYRL7qz16p/4ahaOJvIEMYxgm3e7RR93BjOWtWRSX
Skl4+qPeE9uYVeUlEvVaZUle97SiLWsvEUTcjdTOE5sxYJBNe5Jv9RCF2qQcNT3ejNEqH157s105
TbkROxS1zbNjxOfOICes71Yk/VrEiGeRv4bucKu83AXDG4OumS4dOSB422KwfcWvc6yL72bEOD3i
DvOVlyYDDJVwo7Zux6VZ8ezn41d2R4AG6iwHRMAoPiWk4pDGDUChz5aXPB41bmjbrZq75VRLMQwV
42deWItYoglBz5BRglQZ4UW26fuUtYMykTNiZQ/TUCOWn/V7yRwn5U6OS6YdzrzJ54Cs/3epBafF
im6EuwJnRwDS0k3kyxoMhlqx7WfwEmLY+uhJVehooEKg9s1D2ALAxAiiZwId+/ZuFvzc9Cl1pscj
GF2lbz2naTGqLxH4rcrAfqvrgwOPYKsxQhTid7PLjPM66PLdV1ZanjKAeAvRPrGDNss4DcRN7+eb
pExvsYEbWNHvTtxenfaj8+33xsweUmJbi8Co0aKwrnGmeOGACrdVdrJtahsy61wUqWcW6otu+XsE
8IajwC71l8GZTli+F7NNKq3FbIPPUlKQdhLIaxLFpSlcx1O8iSX6S+n6ZV5vKRRjRG8REIkSzwgE
UXzJ/g7nC2QEJ8YH5xnwCAwJXuJ0jQ1zwxDtGoy2gaUiuGUK31i7KWE+NyUyqRnNtu6sm2aRLjMw
eAXMPqOdU7buRGmKaTSs96Kd6viebUjg8OopcHRv8PEAduZDH82db9WbsaNpg+yGjLE/GTps/m5k
xcDb9MzSVtrMXybXUA1Ik5T92qnRhJI5Iof91Y4OdWRtaHN5lqfxSCLQqO0k6iPkRUIMTwK6AKu4
skTHjB6n5D2aLoW3Z0c+ormgosIZVwkFqaHDtCE1drOJH2RayH62gcvOm3e+Di2pL89T0aHLSHEg
49rUJNxdw7aeNFKuw1c362Jc+c1JDWfwKiySrHCWVbNKaaEYzWx9k81ip4zMCfzB7Wf5kNmzN6vG
UrJAbdoCI77KAZ3EfMPpE1hRrN31QbMhtRzr3Mj5T9JSDMfDSr8HCroAA7EEegqhvQZLnLxO/iJH
pIcywRKyiVPCXEgJUSewKGf04KWhduhap/kog+ckzk7FJGq+Kgr1RplrhFelNanoeJJq7pT+w2n8
NXQFLuR2QYYOzs1iZ7S33LcvidxuLfW1gEDsGY0j5xzb1lrJP31UU0Nse7iht9HnMF4GRbTEphlq
3+d6ijytfSXeNs+cDQ25ko18yxy3I3FgSrDTbGc1ZTQK+DuzmrndYEEygBzWGOo2l/e6FLiNSZ9Q
9KpIR7Uv3CkPNjmCgDBk+AgR+aXq2izStTLpezmSn3Q8+FSVa8mp65JtiUU8SR1uzLsvwDcJ+xqA
ncro1YexZ9ezZzJwDdsEiaBAMqa820+5jRivh+MdLpHsLJ2vyYLPtxOI/88h/9JHlhQK4nyHwqA2
QIFtuypal4bOxzkgUJWXV6jgNdHtrhynZMSjRnyqlbwOzNd7kuIdeDhDV570mHbl+Nc0DJu8BXVW
u5XBsIYO0qKdMK2Rp4thQsVLrCOO0Ez2YSBQZbgKF3ib0r5TigSoF1VfGgAQi/o46xPBQ1/2fDXx
1LeBdsqnntFhXiW5AZgM3AjQ+joJ936v4iPGPEnIUE5fszWLe1q59niNZQsi0bnRREBUEsV/SyNU
aBJn1s52SKlFth3L3+yagNNBlChbi7QmW11P6CI6dDBORMqFzZ0p01/aowjKqyXm1HUMWTfwyGoc
7nttXVTa0cxqfD7XsWqJM3gqSc0p/Pgyl8bZ0stnIa0MNhme5bQUSLpNjkCirKgcOWdMs0P1OIfm
krpLr7R6z8DMJWLF44ia+3SX9sWy1g0YGbp7xCjzZkRPlmIvaqgJsX4z5eSUR9Kx6oXsSe5fIg1F
o9U9HCn08jq+9uanYwnereXenAJEBizaydJA6VfbVxNqGn1jRHy4OvNsoL96bAqvYDpDCnSAYCXn
emR2CWdfu8P0sPL+HBqjK1WyJ0k2RlPNNXDcKHhTPtbZpvntoKmwq/DtB//F7HIcoFDaKy328uxh
R8F7QtoKBpH/WFDwnWAp4Y/whjzd1vFaeE+eRDWf6InjO/4OI8p6Wy351d+lbOt4xX+3gctfBMIY
8ttvwsvC1eLpJmri+BnFcAhttwthJxFft7fFLcPCstjy9VvYS/iyxk+yva15CeaRyhN/yz98tr96
wkfCRvmr79/lcjwrFgthn4kWW3w3YrOensQ23rCwzHux/eKneG34+ZOwzohtEx6W39vFX4t2Ov7F
z7LFFMPniU3jo8Sb8EJaBst1esabcI6uHCQOB5aZGwcgXLNf4sXio258Ze/Y9BtfxbESX3h30YX3
JEr02AE27D8/EodGvHtAdzSKYrFnt1G8HHUFb1UsQ/oAC0/sBd/Mm8BF2E9znrAICZNQJA4xO8Pu
8p6865kjQGgAeUCrcSsfi2t9Bju8car5N9hjetIpjT5iQ3MWmLSQu3bhMd+SSL/P15VXHKWTXy7K
l+9vjku/WNzgI7HnbBcLaeltF/xUuH++t9LyxrcS+8nuft++2WvKAMUJ/P7mxH1/r+kwvHF+OTwr
Dud63HBYOevr2xNHasvWrtn06jHuJVf0CIrdzZYLXrvdri1SYI5YxIw9/ilOmPL7IOEkYg+/t59c
KVxGt5u9Er8tXsvx4uLgjX9fQ7fvm9jAG5smTgjXqsv2ibPDp+B3Wmzj1e3bEy/mVjjfnjxxtdy8
xeLgcU2GK6ofQ84Hmyle5PGHd+Sa//0O/JwrauGLjbmJs8qv8c6u+Jaf3TBYLcU55KO5Cf73NfyY
H7BFW1/cPlu2jgNz++ZCEidO7NDvi5sLBCvW7ffBHK6ZFF8jJIZhe49wgBMUs5FxcYwEx43xOW5h
0vKDVbEKcsfybPbXJicIQa5WedsQR4txChy2I8RMJ/WVhHMSZvZt1mnMxkkTydtbhiJIhj3p9RsG
nUPN6m4AhJ5R8llZvq0iIgIUa7mijy5GLbBNt/pM4huGWAVAGwVdnsk7Hp6x8tzi9xwGi8yXbKUh
eO1JkFAYCCdaTlITPYw889xZCujDRIdaIGLqmgwAk3Xz+B1WkDIELrQmyp1IlPZpxxK6Qx6tlcpW
GfB8mZFvkx4hpXQ2Sc8p0XRUrORjENWcNI2M2X5zTTuUxfldK2+/U+JCimPrmsQV0auAQBKleTQg
WHyfzQwlKvpB0Trn+Kc5/bGGaB3UI8LNZTz+qglMrFlPPIYSgA3+rM3Io2wabBP3Tk/XyZAS1zHI
mxuzYK9uvwf9MxVY4AwxP0pwRzWpTP06jJv9EBjPuUZnSAdSW5RrHynMnD2hdFuZoYrkHBA3FPkW
d3zESYD/FLQ4qce1LY0f1owU0dfu/jwd+c3j7Gf7GZG4TRU63eWYECR4t0+tqE+RKA4wsRXK/src
mfM7aS1k3aQcp7VCVtqgdsuWlTuGFrpWiAexN+RpDkTLSuD+PaIV1TnhT8+Tm8pyzAZFqJpvOQFV
geMSXNPU3JjFb1UKIytJ+0imm5AyyUoNowQ05IcUL90aNKgodrbz/Gzae4340pAJU7gI2kOTfUqo
TbJWx6Er6guJE1HabVLZ6wx0Ae1W65gXdd6oieIZhEYZGq4gY1um5Ksz06vGzTDB1/aOpxvT0QLF
qVh1x5OznpQC0fzLmMVcs+k26OG0o2jREd2jr2WR4sXNEWrVwTcV3K/0NJv2FuX/fsi6rYlBn4pG
K37qeln3NOB2Mz7NaGNyAh775l6CSdYsYov4YmcqiVr2Sm1Ut2uvCbbueLrmzkHvd1DhO7uLXQvy
VrZPo0TO7zLr4xsA/iFAEAryQn6IuamMgNiXnOzFCGMtLWiFUBql/ddYR+8NUaG2tOkB/3OBz5Wn
uR72ar/B4JwwcVSj5iKjCw0U56DOuPUijbVMqUBDUfgwk7w/P8jBQktj3JxxdCG+vKBKyC8ELhDo
l0C+ZhN+ecLR0Krc7XlASAEJkCwwSfzFmciyDJzUAujv8g+9yPFlTXDSqIpb2y1E3ZZuKTX5NRxi
/YUNTkr7Gtfh1m8rLwNFjVVX49tOa39FPUJlTGB6uLecS4ofyWAIUwL/EuJsQTy3Z1qFO4fe3s7g
5MJBEcBmMGFXA+wKDQt35PdqedWKZx/flNKWx3TOqSkhEoPfZiJN4kzs+hVrprolw7jfF8a4Hs35
6Geweqp1Yol0jytsy5P2FCTruLIQ94mQfBYa9rQZR+XSl9rzHAh5AuYwVq2TSuBl5cVaczRN56Hz
vRGRZUZVx9iXh2Ld1Mk91tUDS/FjSRRvip7KmCg9TV516BV1wO9WNWvZmc5S+mGHb2SgknZNLj0a
vClbJgZmLxU/kYxkHbPR/D7ZO6HKb5H8SYyOZmkuqYu7JDWG7c7SHoX85RCfpKLQNPUjjUgm4x19
6gWYH4hqjVY8dhuu3p6iFHRBnfbRmntyI6fpRZ3ypeYwNH7bLO0tTH8wwYgFv4P6bvifbawtcFIZ
RAWX9r5KG4Dnt0rCfDn36+E3+P9hIxWl8ZRmsNB/ofSU2bdzSqjlHuAeDXVH5wlX0MKiiztktJrQ
DmKS0BG9TnO4qB1tW0mJVwHO1Tn6Wrbdto8l4KGB0qxDbjzftbBwrymQr2h5avLEGywqmOBjWJdN
TrMAAiTv7ZDTTy1hB4mjO5YHyHrqc+3XyEHQSJYSS+VupIyv9TdmSph2TfguS7cxxw1GFC6GkXr+
TL6HCg8w6bjxQEXJV6xoy767NvYOsYaNuKQOr3WQ3QQY64d4DJxvqlp4yJBl+BuJAASYp11tY3cI
po1s6KdR19b9u/8hz2tpRIPHlMv+zOcFhtwZlJhPwbb0RngqZbcMy2O2q5kFdbvMJ5hhPf7qLgjV
2/cU+Hk1bRBPr/zbT/PRfATk9tk33wWMfsTH+KgNix+igwiHW9hu7DlPLDeAuyKEoBflgvdkqR4N
Bo8lEauInReQIGeRZBV+//yk3lVz/Vvzi66q7iM6iw9huepaT/bSdvUb/7fSb3pG5iU6n3Xq5Z72
Vn/vGObcaC1d5A2Cy4/7D+iVR8XUx8+wyL3dA1h105IqvXgQ47RS+cffs5Re1MheceTzvC201chV
1+k1D1jsk8PKIIi3n5Xn0IT/NFaK0aOBUzGHzjt6NRdBpC1Dhqh41Fy5YylIO26QUCDJhqaTGzAB
0a2fiAcgi9xF3jKmdMMaY0matEijwLiL7hD31yDFJcptlaBjNa8SBw+wfRMTUkzIsIYNKpmzoxLc
s0E/tPp0bHCNylW4KtX5I9QHV1OHk6PpPD7io87wmY7wpgn+BSe+pvACZW3jRUx2Mc9CCcYqDYA0
GY75g58K4oHgpIIYP4P63bRAA2V1b6T1LSbBisRwX74J+jiRDzsvLKZxgN3021fPNTLfOh7flEHZ
JRGcHLaVJojXA3InU2BUPpG/U09ZSbo1dOOmk04rpRs57TYKy8N4fjUke9E04TpNibgMzXUEgZdH
w7Et0ituy1zJXKWeXctiKlck5HPicEUEFunIjhWSvHjAGxZseIRq5FOfaOWuEaCxWrQRJxok+Oiq
iL8igD2SHrl1l6pv3TqXpHOm0Y9UO19dU136qX0aWI/KeIwpLtwYWbuI/JlETgTeZq8/VYEFerHK
9LlZMGgSU4reJ02/a9TOVePsMx2LrxkAZeO2ECl2NTRT6sdu16UYziFRjDUGGNdJe/rrmRZqaN0B
YTsInM62gRCgE0xyk0rby4twXfkYm9Vzq/6EAfHdtYnwpbnBVJW++SbT5tmT9gR9sNSLV6p6IZhw
LW6zBv69xNSLKCKkFGr8RpM2Oj5qq+I8BDJTTCqI5GbdBl8WANw8s5+ahIuJVIMecVJj2s/1XG8h
RzvLbWRal4y7NPUnifRzw093soYG/yXPCT/SsuRWsbdJkh2b+GqF2ChBZawwfcVNYASIqYBqYmeT
qLPbgMPaRravy/GtVOR1Kjtc2RDALQaWYgaeuMQT5OTsOiSBT/kmHK5pJowswL55sclKiNKO0QGY
d0oMVEcc99j8irB5j/5P0F3SbFolCOdAMR5xxTgAqaFGYOhZD0s+gSWH+6HQ9n4H3DKmrwXgP2JV
mtcWE1KGtjKfK3KsC7lnpTKtxdWQ0ECkAeZkRbjN5wiDzDVgNoI7X5Sry81t9L8mfUDSoyGLcQNz
TVhszg2Qgtn2P4zrfeA1MbafGD7UjZnF2CyKcKbY0km1CMw3Xo3xWsnpxqAgXKpemZSp2quFfKR6
trrtZNarOGE5kj3BcVp+fRlt1fVL2uC4pJ4NKr1YHI/bSu23TYvNTvjLaeOsUDWryYcS76dpDnjs
ERbl9gyyiSYMBI8c950w03jGIC+ztMbzTtD8+CGFu2b8lmcJhaH52hGmN8eXiZLcoue+AE+bCcBq
9HeVmbmUk7qOqIqhyhosCHmiB4l25Y5Di3e0R3KNnO8IEVR5nEttGUGmM9H7GKP5UMlXu/ktLkMS
mvLsIXtTHzIPhY/jiFuHwwdFZJFQ2c+Uf3FmVbtBWDUvdSxC1F8k9hOSHi08JfEOfcwi5iwpEzak
Xj85lb4bSVdFElFlUL66fo79YkePpQvU5ekdlKSRhwSj99FBcnTUwZyK1n/gPEOSuhi0xyy/yypn
eP5ImqXK+ydkZyEyjTQGopDk3mFwbcx7ZVic7GI8YaMZJf+5kpyX2TCOhCHs0SAscUJtQj4SSq3H
iFhvMZXLduglXY1GPrnEecdgxqg/yQPFZ/p5SkhgTJUFBnaGYP/BeU/BhQ2eQ0zIPtqUNQk+mBpK
mlUjlKqUr0iitVE7ODd7Vt8rsEI7DfaJrP6LyvjvXSW2pdKUTo2EqfO/f+Q7WxMrjRqdw6HZxem7
Gu6gwEEYffp0/H+JiFJEENdfVN2/Yy7pIjOIubZpTPqrtLrUzMLp4qkgzUL9rptuo7f+ykdjEwzt
RcuvBuYwNTxhE18oA2oUP2meoCwa7V/i+f4W0iXU8JZM5RxRVRB+f6jwaUCWJ7IpUBnbv9T8pxiw
KohOFsIYyn+J+Py7nPyPz/pjn+O6N+LZ4LOGeFekEaUNV473Rxp2RzSS2J173aPH65lL58ScbhOA
K7O4kYZ/64/6+8EnsYscb4M+bRNd/R8bAtZvY2gDP87qG+sxHUq+vk5oKUPoinI1tN5/TjtQvsho
RWD6z8L632Vm/3X2+VDL0GVKIKm+JuPc/iPbvu26Ys6zcrrr+r6eTnqKtgTXEV7fMH3QSZdZa9s5
KOPPLOyCw9E37k36GQxn1T5QOmMGL3qP25NRM7+38S3/IqJdzkg82frPGVK8oPSE3Lvd2+aIR2ip
mqe0wl61pgSJ2Ysk3cf6WVLJPzVuXflmRuj54W+JiqCVt4czx+ptyXQUnUs6w/TDNF7mwlOo7Jx2
MIokfjqZl4XI5t25OlnDLeqXuvacFp7xmJiZvTZCCZ+sE0IAukttQlIsw+gKT4dRNOvX1MWnNDvp
z0hqmN/qslsrrKkxlc4An+mHP4io0X8rI9L+aG7jsDvCPWBiOtFF67hIz/svD0HQOz4ESNne/e8O
X2dEJCrj2yqFoDQXEuwyfWXqYiAjjVhJHJ48NskzQ8UDz41Q5YqF87n+RbKHUoKoLapDwW9DsNiY
Ejcs9hkxP3xliYelDJYoMDCF/fOFo/1hBvnbHgiXxH/tQYQhcbaiqr2zQF4pjRsy/cRIBwncbIpf
foaG2LUTDBoYbZeVutY5VTqGvWk1MWFpNk5wLE8BXtWKnSLV5Uy7CKvb7qte5PHqnzdW/7eN/aNL
wKfJrzQnNna6Io/PWUmQwAHUQjMk+XswnuUFByNOuCC6U5LN461cqQ9Wpo/m23HNT+sn+Owu3V09
FBfsjcf2atH1tqh3AUuiN7/ZTPjJ7H26i+7/vOW/PTV/vT//eqH8cX/2Tlr388CWy1d0FGI2lS4n
cNBje5dO8f8Qdl69jatZlP1FBJjDq5iUo2VZfiEsB4pJzPHXz1LNYHDb3bjVqC7cqrItxi+cs/fa
zay/5i/ZS3WrLg1olGO8Hc7VO4qz6h2wCN3sfz8c7emz+e/D0UXdIA9Z0fRfdx2VVdj0Q079OYaS
Oq9CPwcK38J2mKftsuhYskKuWfakrqiLES9GvCde5c6adVyOvVvivmV/WrpUOjEs0Q4kEnR2P2Jb
PkgbkTkfVhYNNV7ZY3fo3qtDccA3biE8ZAe1ilfBqqIhr80HrBWTM6kOTgLskf9+lsovQ9j/fbYl
nenXVJ/T76+zlATqpEWccJYMydXsKS4EzQTRAOr4szlKE3zG475DitPzkBzKc/gC7BWSF1EolAT4
xW5eHlccdfhmUl87wVIYj385zN+DiCGKmiKRHsYygQx1+dezkY9Q9E11rE547Ql4P2Wr5IL/9EP+
afbaKpzDl1/gpzzed5kvbNszEjSql9QXn/kED0c7lsos2BEPxPNOX12cVSjmPHHOVh/qWYZ7xvv3
Izaec/g/Hx+O2DR12dBNDfwQU/1/DhpKW3dto3TZCd//It7zuvvKDSF8gVBkuYPlv2x/oNazW/ux
8K2+dLsey+8K/buf+OpC3FVYMv3zg6W0LVyrc3RyQeS+oJQT7l7mayY9sO/iMgOd4QS7YEaNovCJ
Dupn9+XjsOy+x1N37PxsF51aykckStvjJdwpVzXZ4Ord//vpEr7wP8/X0lWwwKJpiL/ukPjIptF8
NNmpJZjgLB/Cj/Gny2c8Tene8PCzeoE/rA1Pm6cnDdnNPLOf+/SdVvolHpZNT/DYbIffz7ufyk27
qQ/lQbkMCFsvoFx94nk3+SY+lediV/rdvKaAc6XF9nNJFpCWoD64KijNPQoEqhTDquBhqNhMAFzJ
ZsOtW1l26wmbFOnvq/wG/2Ce+XTWM5/3yqFToHvdPgMHiJDPK7ZEa4BQYxgfPiyfiHO33iN44419
YOva9czyCFHj1YMju9A6iZy08PgDlUKJXgZSDkyeD1vDKwQNilmJ2TugiE+wE0jUGX9/T5z6Zuzz
FTuEf78T8q/FpfbnwTMAoJrE+Cjcif988BqjnOISxeMpXofYwGbiOXp/KoFIkf+Gs/Qd39LbeBoX
3QFCTPEd3cwN+iVYTY9DuUpuaL///YD+awHw+4CeM9Y/pk9L0fL0fq+eb4LgJr655+6csneidfT9
tGoW2TJwQt9wgRfun23Y7tbcqvnjghL6TDWpvCF8ptIN7m7Oxv451u97JgAudDb723NsPce7/3pt
/3H1nrPCPw5WSXsZ1FOZnfJju1VfuwVxldvw3boVu+w7O+BXocjNrMlDVqCIowB0JdyeTg3ILeld
PkHnK36kZbTQ1+PeOjyO2qu5ij6bQ7F8LPtFvb5vZY+c1nO1QXZ6qM4/6EN49lpf3NTzYiPOTe4O
QWLfNUj08YZNhPEDa5x799ONsajdx4vkUMt5YXYnB85LdsI+tcUlVRfZF9YP9+HC5Vm1p3iJvOKi
/eVF/zPt/dcFMhWFnFBVJ0by1+OlPpryIRhRdjLPSNa394V1wtI7rYcXgFkfFFwW8Tk4YGAmxm1F
faJ/B08yIIzlTrZOxKr0RhUrwdRnG9vo3F2UVYbIaZZ/ASjZSxvwUy7qyZdykR7Lr9yTt+S9OfeV
Znfb8SW7pnNY9eqN6JTm0J/MG83h54768tdQpued/rcT/fXYEoRu5L3FiRK/45F44TN9a665eiyz
nbxS/kKy1n5BpP+8tpaoioQbkyKk6s8Z8B8PXpWED/RZYnaqHJqf/ns2L3bjk7SqLmVf3jSObJMV
MKfM6fWfwlmfTS5KYgcSuv2duBAQ7QZnk40f1tGW7YIMA0fbl6sz7JgFV3EeUhgnMMNN/ZCIh3JV
X7S/LD1/Y8Z/n8LvkScmv7k28yk7ER22FD7Z0LjJismtWHRO7RoneAHdVd5SHiTDztwzTNuoi+bl
G1T6meQ383AD7HdG9fyCvAvC1CuxDX/ZBf7Peeof19n4dVsTtRa7hpyiU+GM9uBAnAHb4Y8bMJ5U
ULl6yV5YKu52UR76bXuclS/DVl23i/ALFdssv3TXfx8e/yR6/n7O/nlAv0acuhrrrumfB7SuX6Hx
+CpAW+QyB6TmS8BfdmNHXnV2peNj/hEC8vQh4tnxX66L/r/mb0s0VJz6OPkM49fzVxhqk6k5zx/d
k1P0Ye20N3Ocge6T3iqIipWDaF8O3EfLymUgdd6mbu8ELw29EjpTX+gX6ebdc1jvDlYm8zFz11je
Klvxa+y1HuU34b16bT56WKjz9muy7MFn03ynDI6j9aJc29njcwzZsbjlCgXmLLY152949N9pYv/v
Ef3/Z/l7VWaKYqJG1pCdXtHKLily7cpvIUSxQ4Njq+96h/k+c+RbYIvbfFWv4r/kCxj/a355JnUr
ElEUsmH9WibljaXR+X4uk2zTBwFOO36v+6butJigYDg5VQGHunH6ZeuqNtDypTGn+1Ie0bQ7lj0d
4DfRrGdZY9Pwe4W9hW6HVA1mxXCW+MUK4pOne9Zr7jVnagDCwnLSN2XRz5PTkkahnV5UZ1rG28gO
nLuzlp3Of7jVMj4Ky3j1Oi6tebkKjv/+jEvSn5LWP5/yZ/HFUFkMy7qugoH4NW0ISWwGaj+Mp6F0
BPMWD4hn5T250eycK5rzHW0tJNvv2dM1XH9JWrmwWAJmFw3tOqwT6kUPj8hI2I7EO+FMUUIAW8l1
CF8ViJM7zSyXlfid1SznHxF67KuRCE9Uyqxc6tGPIgOCp6FfI+0scWVUE22x54a4WcW7sr+WIpeh
D/EzkIbQybOK7ZusEw3JtqbHT0fOBo8wolqINWmjU8nXlwUsy1pyxFBhXBPo9QGDrRPkIIli62nk
QGBncdtjvxqkz6D6MNFTygNhkaEt5qesaeCYkspU+/XEzo41ufGTJd9IAWh3U4QbXBUoqolIqAFe
qMJGe2jEV3cs06qfNOudAReHjHy69AriOcEKBjUVCLoTAwWUwWTNycYmqLbB+FGrBxJyQgVqgsl+
Dv9+SURq4rSWnfDIDHPVFSsEecKwiQMqBTUqJJ8bcg/ep+A20soQlcMk0LysX2Si90RpVjefcrcW
O1yDLRazQzCeBRJrhllrVSgRrmqOgWsp1JtWXQ0kd2JHTafTWJO1hAE61l/JwpgpCP8nby/Qwqxa
lwKKQbotW2LL8uXcj8XTMK2IxQABmKLmKlfUMWlNY9DzkscFj5FdRm+aOe/LlfkgWAOE2cEyEPCc
TPwdokxtwDhGuas0L7EVzVBVYfr3rPFU8UAp7BHvoGFL9mL9LabnFB0e6Tomvxy4sNK93a9ltFH0
n6bYDRyXXKyUZi4ZxzFBpqxTNzaoth2FCh0pYkIDTSqhGZEf5ac4NP2oXInZVsaCqJoqNwnhh/Yt
VjgSR41a3rHGb5REm0xdJgY8nHT9hE0grX7k74a0V+XNo5lr6Tm+Dhqcr4ZpEUJc9WRoYTdsCWxp
admnawj/cht6KqX75N7guJkc7fkNER71VdLfZHWpal4vLQrtJ3848fVJ6n3AtHk3wm00YRCPoMde
MxlXzc7Az2tyysc4WIjDhygtJjWxB8qcDzdHzEGb6E61NHL7wTHgV3bltc7kWW69mcYKUTLsamXy
wuF859pm9ax64QWe0nNtBNA0vULa87uuvKTGl1VcUyQNdXrhFU1EICfQCt1MWFU1lOHZQOYIAyIF
sw75Pn011hLT/Rimc50AYEDuBKQpmCbJwJypzNlncRGKNgBevCgtK1J5qT1FJU8bhzPV5JHxBtsA
t4svI95B9tXvb5V1q6V5XO5kCxL5yRrWGZIkiovSR/XNm8NrBdxvdGXpklKmhABNiVoBBPIZs18Z
NvpVK0405aZtinhOgL+Gcov3ZGlglvCrqzA5RURUp1sxRSJdf0/bfdnOB3XHsaM7G/dD4QYQs+A+
tahEyakXGtcKjxNSfmrgPeYarEz+vfYU7L/HdryY0sOecMjGxT6AgiDxYzWu+V0dnXvc+4pQ+hHm
VqPD61W9PRQsDPGSZq5TrBqysQNBm1fDTcq+GujlANnpEh+EAiGOtsKuNAOTFF1S7Hfb5IS7Qo4W
0BsaPEqimYGr9jIJ6+q+m3x0Zvd+TpBKXKzbnOz0tRAs8I3HwgZPS2Y6EUb/u9uYc6iM3NL+WYQ0
iFGm4NvZAnA06rVoNADd7jXDB6Ge4DRXTljGqD8/NVBE1eg2ij7Zoy9LlR5L7FS79bTLArfT6b/N
apaziPPZrcOv3AQwgQV3+JGNBRCydDVJ/v0mI9xDton95X6uCULRRfzv09UqbEFd6SE5XeHR5EmP
wCmmnB3kOgbHHtgkQbHFZ97AgZCvSVwDkDQJjvL08Nzej0oRsco559UL7TMZzFvRfAhY1LimlgZu
e4PsqKayYyymwE3LmMtHcmd0Nsb5o153youBSy2fRfLPUGxFMoWl5QPHWeuP7DFyFFCPXYoS1zGU
n+YtKLHy349FTFIjmszipa6PTXlgAqQc97hW6zpl1HNUckCfahffeNMeO662CKB4tMsLH91fwnFm
SIhJKS3aVPh4J/QCM5MXWaQXorBH48MWlqaAM+wk1bakmaE8KxbRJe5saQdoUGXRvsHkQoXygc+u
tcP2qKdLhiVKg1R56gU1zkBAcEEDzRYFV9dn0o6fUiHe/jaQaoaupbnxWvjKOVTatgV2eafInoHV
SfFarTHm9fdvXiKatMq4qON3Ca5FvcxSr8879GKvQUMY1O5R3XSknQkSSlFYGk1rpz+dvsRVk5u3
GulSkHZeKWwIYEKvVdRrVV8AGyOoRpJfqnF2JWX3Ry5g/jKUwnmorLMOcFPtz7lyUJSfe2crDdgz
mrNR/lOVDLw9oXUFD8cuLg8Buo3K2iGbsxqf56l47PTmPAFAxKS70qz9vVqVCrZqk2xudQLXoC36
llxunSJcqdgFjqBclTHCoOCPRVR/RythyhYZiSR3vKMzyPfyuJ3oE/GQqPezIuMCg4xHNYtyInMG
ras8ZgS6aNNcs7ZywU1Qrpb8IragdZA6B5twWPXRmaRiClbwR4O90kZuTa58eW3Bz4qw5O94H8El
QGptmvdW+2iJVb2PB1OQ7awdQOeAirMToBCpH5depn2kKTVVwWLorJ070UrduNHL5T31e3EdojSE
aM/CyyB2IIxuOdAjtgYpUY4oDqMK1oCERNWE5jdiZwEyqxOlA3f0LgAKfc2N70Te9jxOTe5HCMHg
1ufZOYIRDyynkcBLXCpaQOHI0bMGeHJ2lexSa9qc3ROPLxIwM/DM6EPn5TJ6YJHyJtRJoV1I5bpj
BE4Am47BS6cjHP5GsDoMBGt/P1Nsn0wJffyeUO7mE2k6r3q7atttvctZf3/GkGMsdjaG6ZL32aWf
VftuZgdUjAVwYIx2w7UN3/X4GotLOUTX1uGsH91B3yJIMcDfCgRSYSKeKHOwzg87pHhUgB/e8DgF
FNyjAYl6zcIDANR81BoUeqcy3E8hklGWDhPqok5eqMm6rzFOzZWUNSuvzBMv0oJAqqJDCAVe9wmT
FGRP6Td5iCbzTQmflhpoShGOY/Gzi0jrjZPDlG5NoZlbueCL6UsQCwRCOXeQhlE5j6ltVe8a6iJu
2hSdcl7UOISWPl5zeUv6NfePhQqQAmK9vTRGfkfxX4CGY5QMCdC01QscRl9nc9I3tBI0kiwSc18N
VwHNYJWiX+2XYyPwwLEw692mTfbaQGwKx3pfqsO3Vp4NYEBV8RE/bkIGYiVDYwYUgrElLCWnlBNe
A6goFZmFw0Jq3k2W5AZHouS3/LG5K14MeV9nGuaG5ji85OCgsqwKtXVlXqTwgsjKMlYGvVpSCCYH
qYfQEQTiCckn9KQKGCKBF12yr2hyKdopntfrloRYT7zRsqspYTXgTfpNnyGje6YDPuN5Wds52WOT
lMss26TMTB3/x8tdIIFqH291APjwcYPdFFffXcrycJGVl65fSA8gngnQe0LvwXtD0j+kUW5rEnJs
glwJojCKdWCyhMcIhfJsXqkoa2Z6c2mTKymKejE3aY9JwTpvTwWCjQEiRXhgTAF5oUsuPsV1dckX
tChc3lenhmpi39NTxcRZY5UA/Li8y76xlbFpBf4douLjBL5I39OHjtG+Q4OeF6hapYUQ2kO6x0Mt
qzs6JiOW3Md9OamXKcONc2INhiJ3Cuc9a0GqutOR3SARYhtc7uzenvYNwsWAkWxFxv4QToPbL0iK
Vl6tYi0MV/WvzZfftTt6zpKpP3UGtBQNSXk2Z/5RTIO8EiSRpY4nbWd+AGQlspfGQEvA9iLasDZV
ZQarGS3/TYaNjFfkLE2z9DVmJ0yYw6mPHUpXZ7ZROd13TxKdTvdFot8pweXAbLb6elo+O1+DQ5oL
qQ64eOOzfLEEAJ02jVKNbFysGUe6k8lJXyUnptaqdFI/WLGK73f9LbllGibhBW3FqJqx8MlxlQjz
wnDbi6rs/n3//T+kD89MckN/CiAskY3of16PXIyGMrXk4QTNfWJvkoA0WYC5ZiP1CCGhOI9999LB
x+rW4bhIaTrqaOaw+a0qxZ1EpxfdWHHT2LNoY2BuNtHsA6J17oTS0I2K8WuSpbDQSNWInCR2EfWl
EntXzyxm6PWoYIV4kF2NZxO3ceVK21RyG0oALLRQO6H2/qqpdMnzgO0FPK4TtvEH1eLSDYtl/M1G
D95B7uX6Rr6p9Fvg3OJKGWwrXAjJduJXsebFmlDjqYupRwLqiCy/zybcovuyVeeMioO2tQZOaRHU
s3+/vJL6P543lThy/qfQm1S0X0130xQNYZSG4fRQ0J77BdUuKE9Es7yK6UWrDupPUb1kFK4nrM7h
W6O+pvVBBf/FPpQRMLofEpIkMrRki04nN2iZUBpiILcOwmUo5ql6Jk8vo68MJoR6QPCia6d+Woq8
s+2K7xCjpfHY8DvfCim1Tl2pxdYmlEvDOsjp9nFfp/22H5DPvRjWVaeuWl1MwzUJ5/QmiTyTnYSv
Mlqb+P9J7SRYh22AfGjAjwiXjo16sTeFpYS/yXjrPu7lPqQ+lpHn+jMpL1Cc/VJDv/eq/LTiNplO
LFmYsvjaYjhDqTSTcxmc+XtRfa0hPgnbPFhUSstzf+yDna7AalvI5rIUYV6vaoN0nauU3owesh6i
t882ftFVn6SBtvvWzZfOWNP60cNrgh8iXKr1KkDyom3M3MkBct/LMw9MnB9Dmu/JC0kW/A16C0M5
8WyJ9fYvdx/V1q9WwXOYIWVVx+GqGvTRf0lcuhBnytQnmKGb8wjBFsBctLibHxqaJpojDySaYFUK
0HhlfZSKA7kHXX8CAUmiX1TdDPSZ+WbMvoIJ1u/j3IvLPltZ+gIZN8Znk9xQadlqq0A8hOGGQaPX
Ia7tFAEy3Ib6zRQf1e4YqNee8gKvsJEBXPyRPzDPxMIOBTZq6/0j2MjNMSheTaK240Ujr4v7seJx
bNeB7FPpMKVFpbssJs2ISLBdVtzI3xgNVpl3dCNHrGB5eVRY8bUnxTrkFMXadFvFXj0tc9ZXqZ+i
R8X9Vr4rpQtsXVk9dvnhscMfLs0i+rqJKz0RmxzhrmMCjbUFRpdbDJnX2OvJPhmuDf86jV9D6RbT
2hz9uneNkVrz/NFt4+ClDjFrOKP4Nmi7Ltm1yWvYb1LjXYy+4hqy42dOaTBc014S8+MUXBvxqKG5
DF4CGo3aDhpmELy2w0G8fzfipwwvvttKwysWp0f6MpAzbxHbeUiKNalDRbiuwnWorNr7XDGWqrzq
+80ku5Ox5NfATB+8xLo/qXNJw+GCovz4zAaelqxtUlov2UZrVkazkuoKL8SiSnb8CtNVD84E7D5M
StlV73OAh1a+eMTXMt0m4+H+2EgT7w3IJHKP9lq+CNNXDoUfKkpvRTHP061YEAyCnBYj0Twa5lLC
/gyG+D5Mt0jR+KcgwSTnlyR/PE8ETJ7B7NTvA4AqUDlZmWX6trXW3R55lVh4HAu+g0fvVdy8BB0z
1z3dZtaanwNvljWX2JIfPBfyhcTFZWFbzIuSrd886FHCoLyem3BGWX49No1GoMuST+VI2mlphMDG
SmWVCi/RnWUPLPpVeF+U+jYkL2T0o4Evp9LJae3HdC+o85JlOWvUdB+3K7PbpQZaqWVHYV5ZFRLR
Tdg54WA41J7oKppQxNmqwuMSbLK6qAPFMsI9V6UUJzoEjOTDnK8hj0RPnCCHje5OOul3NuUzTsuQ
jjy+zGtmbkepG8IwSN0YYD49Sma6yucbDTKfBIwH9mQ+Px21rQjxkCg0WE0yTiAP9RTfGGgk/ECO
YFPutHyu5fIpfEQGqmAg48ABmamhGsCDhbHqz0fwx8B0WQlxfamcWS5vzVQ+vyqib9J7XAwO1iRK
kZ0ynEPTfcReUSz4ggXnmA1zGZHRtAy5gESsESsQLTmYZ9Bs54xszwgv43PJZAU0B06Ly1LOoEWC
6Yor6OPI822YdRwhp8bRPui/kBaT2NStHvBfQBWw0xUdgRgnKjeuJcJadetoaT6r2H9+XuIUz5iE
t+ffAKC11uAMugcDALLw2g6wr5nI+fgshnFighw+TmbRLNhcSQkGROqPZ7bZeuuQ8s7PDBG4JA4K
uRFTKPe5d0E60Gt/Pt8MIR3ZNlggbEWn0gUEyqaIAfOGuwcdUuQOUP78c+A8HUAJ+HyuHj9WJ66A
qSaEq40kw+Zw+J1/atmSWS5gmobtk4xw04YSDlFE/tZh+j8bE7gMPFaAd3LQUIT+ebwY5Lg6cfh8
CHQ+macQ8w7PJZ/GFwDf4oSAI8hcMtaPT6ndJzMyp84xkx7Gk9JxB8TnjeLhJXuM82r+/Kv63bB4
7Bx+cSp8HA/Cs6Yds0yaczB/fvkjYpKH4qpkGpQTgVIO9TtOkmcPuT3PJy8Il0YReKpmnDBYfjKU
CK1/fjDRIxiC6b6DmizXPLdcULSqY+qTH4Ho9UapdZJtj7jAh6fMx7P5fcMsyHYrVfAnw0lgH0zC
HD4QjmHGU9Ynz2v7uKI8pYIXvwEAjlyuArikaJUXPt9XGeiL7Uijwk8Bw6b5YgWzWrSl2ucLW94Q
yF4UV+ldQCsSn+8qZ00/hcvIOZg8UziauM4M7lQZCjsYAIW5dFK42wyM8acMdxJhK3c3scmReM5G
Gp7NWUahj5UqAFCiTnlGcLbwQ/iFOLerXLZznAFPVnXFJ01TJIelOvCCoz1EBw+7claikP4qrnwA
38U+k4grqrP4+srGa77MV9LKKfSS+Ijzmoq1tCA+hi+jD8PvmAr5+jL0aDvwLX/KNDN8sLCXSFYM
AKOg96W2wxcj2uIS8b2KI2V2gcdQd1XToaQ9sC6m4N8s1GJV6O7Gaz+mzB4/+MktPDgUSmvFeway
BNDlF/ztHX3yB2U4A0dpZjdfwSvcn+BHfx1ovrA3c5t9fWyP1Zf6EV+bLwPwBfzellzqE0dIl8T6
HEnEoK9EDDtH7XGH2KCXXOPRVs90hwgML+pDnKOGunK9GPhU6o33N66Dypun+QJzZLGYItdqngsB
3gWJuf5+UjTw4C60uDKYw3gVSQHbwiwFKVjYxiLYpnMi6V3NpyvRI8LS5ypBAz+UmvRds8rXuFym
1xBaygu8o26LG8fm3Z2TKbikyvg45/NxPm2gnjFCX+KNeUnPtOv7WQsItUFf0vzUrLwzmlSz8Bpe
KdxqH6xizNv0rdNxkD0SGKgSkdNJ00++IZdudBusqL6yXrMrIiR9hTtC+ojeEDqCqXwJbtI3X11i
hgfEgiyILoW5pEQ6cQSMYryoqSNQ+Y5sM6MC6ukTZB8XZVn8cFoiRCY3lthQUxCbdfqsLHdkP7Fc
oFPHHjTzHqZjZQ4pQzKkB3B3tDoC9ow2RUIJUa+0CDpfREa9b1/Kr+hteGfnSfPMgHlOAVJHIDNs
7tGyJPZccQWoq9OumNyWsCMiCMn7c9nzi+iSNq3mmxMFBUeWHUPzCtkfHWKw2OEOI7FttoAe3aLv
A+YQmNOMD6fjVYOTYm+czOXOj4o5ykocO8LLsBPAWxOLRSGGun1pD5/Gi3XlDiQmrNzZOIsPwzdl
boq4ojpvUDxMnkJG2qwxKGH51nigtlNeNcRpoQ2HDKCi3UrP7WB5h61QHpMBfiMRYaNKddlXmzlc
yig8Kgf6rhW9uc5uzSVCiSFxS2hJ++YIm4AY0lC91bScqAGZsYfMmf+wFRXXoc0/su8IMq9sqZZ5
3AWibSps81+4UzHRtRcLR122YjeC5W+8nQQ2+syaFDZu2BuT3dCsdaoZGZZEL1NehdTRWFiTZumq
1VysFiHNKNNWR4/CDqVLaoLg37ilk8KcveKGVeLy/mCjalMFFOBM4MKhF8Xvn9rPqH7m0LIZ7zH3
jLZm2BlvDimAmZ+AYMp4upfB6OmWT+7LKGNtxl64Irdbvx+ndG7kPsJzi11AXb+VhgZ0i/IjwMoF
6R8U0cof3O9UrTLJLaP4hQplbwanx0PYQvrzBtAV6exa4iT/prSkMuAwMkJL6JjE7DwCjbFSyn0v
npr+NpmrrvEkrKoqeQ1OThrd3ee5H2uHiD6F2Zt8yGJea4uBu2l5XU96JuoQ0llmQz9vRl8a/YJV
ZbISOgoGSy1mY8lsPxuRX9438h1qkp/DtFXmdT5Xi+Wz6lceC2XV3E/0+2MJ1xI2gZJiNxhwR2kd
oCHQUXlNrefIC2Dv+eY9k7tKChEUQKAnugbCC23mDqgMNJfXD8W7V8+z1+6K7JqaW3GfR2DBXYyM
9Hl4y2y58QfDm468kHVtW/sJ2nYHfMFOsL0+Xfl0UE6J+JKN85xKB2aA2OWfHgWxk7xfLOqegwvJ
rSGrUeY2zHcsYHmXyUPpbMp9SO4LwwtLgn3stkdg8CprIJKg8OrzajwXINnpfjGS9SQ5sqKzk320
B4NaIpm3oQdILNhR6IyOWDsMWS+xSV1z3kfHiabIfVPD7TDeALuP5pw+vMpjWc1VZDqErZQo+3AN
026BjU3/Z1qa1kFlJRR4dwhjzNaCrbGNebAGWt3ledZsRIN0KuGmoYhngImPFqzDtH7NEF2XLjay
Au6bdavUa2Ih6+sbOKukWhOC4pWRw/BIpx7WC23OmFUKg2686xE65QA6oFDgvFsohNjp+4YtGzsI
4aokJBjNR2FlxG5JQaTdpN2hrVZytgjuHkkYYrACHU5NregW2BHVjB7QSmaWS2oyYfQtZbuSXars
pZqjAmWrkeYCB3cKWvVYb/LuDp0UojvWGUpdjN1YR2fJZ3mlUGthBMLEw4uGVAfYHQFkEutFe4w9
IAvKOehmxittZL6T9XVjj3hSEGSw+oZxzETDLNHOjMGW8ScTbpafpA9+jPFtsnqRZslbeTU+LLSG
oW1CF3iinV3jmbSFttsl9xPKPxUyPpGvbZDnL8kVbZpdLHwb3xXwMkTVCdfOpmI93L9SE5/XShLm
wBGseNvkNnpkROKW9pQnU2FB68Db154mnOOzgA0zkhE7p9dEM5CyPsQ/FVIsnTfQuh7shZ7km2xW
fE77p5A+n2NYxXQjNLQrSUZwwDzgj0TkTDiwJHkTPwVcFFGjJrZtWsMzmvvRgzmOiD7HWGg4SmYU
gjC2cixE6Nx5UflMnJSyzdfd2YZg0aPag3ZHsolqlCUam2tVXajtltgjk7eOsGheLVbKrcP4MQAC
YaMnezxI8DqY1PlsJhDwmQXmCpov5PfGjthsLcD2jQN9dwICS8w0E5bHe9rqS+1ButFBaedaxSIG
wqIbkWKMMfQaEtuLApPbWyIEYrB3iC97GIDMdtFbzwQFtiwXXlSc/ITcZJ96c3oOP+yFc2yby6o6
E8qlfesronWJhePtjsvRI5Bo+tG+WTfQCwgtT6OFEC2CXbE152bljwwxjIf1JQN8IjoMniphQ+y6
Iq9uVhhEpAJTtyvgE4ug9jEwInqgZeLCTusM10Bp1Lt3AH+GyxEy2NPGwCXWUjWji1q4dedBk2GG
BevG+omiJC04PkKhD4jmLEFS4ow3Kq21Olcv4423NL4vNf6zg+EK4pEWIasc3qPAhiXHcKeqBI35
cOD54ZEXt2zdQESia3Do2oEI15dfAhuI2k5Nl7lVLWgVuX3gTeeHDeDk3M6Vhe4GkNxF3xxcS7cf
P/qpJTmBaRGXO6vfJRYVFhmw7WmlcihscbINoygBxowlmF81avjMNAk8lF23oV3CioPOhXTmisbg
6kVAemSsu7zWz50AkY3Lhq4S1a/pg5YjNHta3bxzzcDi5pBLn8WSVlHuPIb5ndjnzKbf1CUAYZ78
hph0IIwCxG8QLsNiod1n2PwJe9RvwBCHlp68T5tZILLxvkja1SS8TmSVsbIliLxYN4g/n86hNWPX
YL42OqmDZ13xcbqn2TVWtvJRE1cl2r+/SPOU33aBZ+1SM3HgAsUkbv136VrqEyG8j117uksOsbCh
AXaUdZND4Dp9nYlRj308ozlUZbZwmY8oRawI6JpFwowqHkRowgoDYsi32YIUBO7M3Q1c+Ygonu0c
jX9EATTiSJyOnHr8i+RYe5pG/1NW+Dx6JKuahi1I/OMp+0ejR1S7EEVr0Z66Twqt0B+t+2xQZkT1
aqfkGK5a2csZh3mOOezQbhKb/j3A27F1MgYPjWKSDdO3jp0S2cG76nQ/VMVxKNCxXdaL8LP0iAjZ
skz7YAnB5M+atOA/qE5I/28kjc/WAuItt16TvOhvrlXpt4H3Tw9LFxVF1VRQO+Yfd+I/TrGV5VoV
1KA5URxtGGJsky0HqHlEKewUZ0Y7c0Z86bOG5ttkY91CEIe5EulO8dl9yrzLdGnf2NhREGYvwiaC
MbWeBc+RB4jns7pDJYlqFkKkO+Ji9t6FO7NKnz8EVyJK0ezDMo4YXAsXKgJ6RqvzWgSlz9QFurfM
AjOxJWHiqQRuRuQDfLjTscCtnYbA1Ynhz2VhRc6cNDj3mg3cWb37ITteoAFEvX6SQXwnXvA5ofZf
QMRo5yefectvLAygZzFZls1zEiboQIaJwviHZQvtGlMkQQ28/viFIagxd7HFBcLTz/JbhWOgoXpC
T5d19uxvfmblt2D/+eLg7yKJgI7P0w3Bo/mP+5KpOgGqldHgs2EkQkuaf2i76LWk5TNDrMkOejiB
iuqZVr6i9/xdftGOlH4jtrNf+FiJI4dsq16a9+eWDeMRJeQ5CBkaqHgb6su/Nyms/9GhwsIoIcIV
5ef/fvn8UoJMH+oDc2VJQgmy4ldoV2bm4wwFWtepLuD9IJ5PqmtSYAnckF3g6PHHFJw29Jn1NBJD
tNQkSqzOpNiDYiMNF3sHYXgP5BdeO0q53hmN/0PYmS0nrmzr+okUoQ4h3apFgAEDprBvCGyMGlCD
OiSe/nyJ99m7Vq2KOWPVYmKhJjOVOXI0//iHe7lBdof6C2OczzkDozExievY0hu+Z/7JCiYz3loo
gl0gLhJVOQGa2EUIfgV8HRl7cJpSc1YXurlgz6YQmLEh4QpP1GAnMXSxDggtVaECuTNQH23wVQBF
qltTBpNSmzHCn7gBuhmAKGhhRfQZa4h8RfRqoLn+ffbPg6v+Lf7z++D+Ef4z+m780DtSRbOUCG5Y
j93DFbYbW2dOth4wemDe8Gkbc4uqcbicziacLrg8l5inYbRqdhD0KUe47pgU1eL6gsr0zy38q5T/
vYV/wM417XDJolHZbKDuptwTDgTo8GIXiJgCjLT2kBbJmd20mB7mCtEHO2b8WlYnaoANcI01jQGa
n6kP3oAhA7zewmfhwDgLqC14EFHHLXGAXAWj6l8yE9S/LrTfpu4fweu8b3uQVLQdNkch2JATQMI3
0nq428O7fLp9te/Sd73v2AD2+vyGgjJ+19EXMSolO/kFJ8Y/j6b+t13nt9F85pj8tvSlTLqPhnHe
bOLWeVj4zXnNFBwGoOP30Cw+AKgLkN0IFB++t8GJdpfj1VXBHlDnktWOfwEqb5KqIZFjAVCRucU1
D2e+w4QHMUzYFRgmE1Y7AwKScFT1DpoRkgPwRepcxv/SIe3v0mGkWKplGdQz/WMCm/ktusW5jHQ4
17v78bGVv0e/2u+ccFwDTA0IHGvd1rfjD6ZtsYWt63TfGGBuqJdlP77YdzMIWSDiI9+0+QAIsf3n
ETf+PuL/18A/5q8OyuseXZSGiuQuVaSiByAzp8qgqnJwh44yx4JWDvGPd1LoZbZfYl1uWXbEu3Fo
gEqERV7zQE6l2NK46wHwnJpq3n7BAwdEDhTzAW4BGAjOHsadhJDkVmDkQI2CqoN84NiA/Xi/vUM2
vcFcwwBDR6agHVDW8gb20Na+2akw6DAv5AKj9l+WsPV3IUNKsWmhBpj6HxI8LmJq1w4D+02BM982
xy7gm450hYZqbE5mwvUgMuYh9uwryPUFEpo5iA6Xn8C+5ng8GkJAsITbPy5m2KyqxE1PeHsLgNhP
jzEYOMZSIrQCJgYIE2bVQ2z7Zf8FISbOMzYuylaAAwM7GH3JYAiQ9OAcbMaA8cBxclLIViGdKxXi
HFWden+o7bCKIJ3bfUOcAA0+tUl5oMwdoGqcdgOtPpdwQww4BclSwG6CFN6lntnlC4uWMb1SWe3m
MdQJ/IQYE50vwbSgeFSTQg/DqsQsO1Bvd/Rvsudv2rEBKY2hw9czVp+MMr+tdKse3e6mxqBLN7fd
3dfVkqJrLRYmr/yjJgb7qXxapI1goIJMBJTIDnekZtdb89ExKODDTLyNjoYe3PzLhFDHfy4KEmup
2gDmRFFVRZVlsap/a9xdTsoeHB6AwV2Nb+hVg6/EVnk9JDd8kTSEILIsWwY2aZB+STgKdgEAinZ6
ylfRDIfv6yiU/HxebYfgADY3Pdgf+RadsuuQWnY3z1f3l/5TWhevvXubSb4aFNPshcDWmV0dMDdU
GIGoeo8vhSoq9p2ns4EdbCZmiiPui3BAhXEOExceCQiuhP/StZi1Ee5pKMexuj1lC+HDW7dBSQjx
VS/QnkT7gCNt2o/La3dK39Gmxlh+Z+JDEaGBh4h8sAWQOJAkzv1Mj40zJdmp/YhcqM/3M2QXmC80
hBNLrPYEHnm7CzU7PtULKNBdgapxMQn0bwJ/BLAIyYGCAX1XKUQVeWN26Y1m2kwL6hBUJVDd06re
96/Sx7BnzysXzXnYN0dMxGivTurleNcLtRbID1GF8TEdHKPDZymcBAe4NxrhrLMoSf2O/9SiyBbQ
YxpNuB1gOMjqc3ds1lciE+wK28uX8nb5ukDghJr2fiN6NmnOI5L/iHrg5DtFt/CyH73dT2XuUjTy
uyWEuC938uogIiTdy/UjwwgGa1a+GBOyl2ZUGFpBbvhJPjWpjthHiwOEA4Zo3+OYnRB9Fl5lkFii
LsdU/uKAvH+QY5853Ws1faOduDzxmBGO6T/iyqHWdvp6+TIn2M11QyUIwo3A+0F9UvfHVhdxkH3G
L8VEpJIVk3/eCZS/5Cn+x6T/A9o3GJASDxJpuYVHLLBdqx47U30yfzWvRBf++WHGn/uiWGEKuB70
ZZ1KwPIfWWtDTc1NE4agTUfS9SGoZ/EWPgyDbXsneAgHG8nZ46/NBHMNoekKUXUhsunAcNbJNv8s
8Jvv/SezP3qzjkqAagXa/UiaSblDNU3QZwhgVY7xeWffoIZdhCWQzm7L+OP6RiXul/y7+W7huojn
1uTgVW+D2HXjj2g5Xv1zZ+nXH8b0s7fa2NDJ0JMV/fn7b/IklkdGE5fNdaOZLwqMCd1MB4nXvT0U
HKR+zYxis49diMOUNhCBNXLcYk/48UjkuE6wX/D4jalUpgWdYGhcWmDAYi+iFBcg6McckI5ivT7q
zUUHyDO7xn7Xz+Vi3rerGqQ6Di/JL/PIro2vSvL0x0Iz9pL6Ls8N6CxxumFhpKFlLaXHqpJXmTrN
pSloqHHrjVIAyjDw+ao1I90FCing0up9ZrSkfyykZmFIodkJr315meqKC0H1hWDnN25SE39mY6c7
lLJRs7JEsDPQMohTwwPO3MzTCd1QFwyFzgxzw+8hMMUZDMsntEq6W2uTu0W4C98Vb8/7lzfyX6qv
eCNwVanqCPtfJ9fvPyV8rRjXqLhml42GojmelAA103UP0Vu10mSXPZ3EDQQ6oIR2oX11GcHakIro
Gs4x031AFteEEQxVojqbY1J2eYIyRHQ5wdkJFAlBDP5l3x/ChEw9MmlqNyr8cewr1jo1w8oKm5qK
Istbt1ap3q0QxqJKZrBMDDc1pz3w+XtYIfhSg0rtKKc6aWu/OoqOxatD8xI3q2a8TT/JWYDVDBT2
7auR5th8ZM0octh/3Nl9oIMgdEr6xXjZJRPqkNwSj9qQVeUkkounvKRahjw3gaEYoBntETkNmCZO
Rn0XfVJH89F3XZE3uLPS75E2qyzS+SgjFaoS0FRKu9j44pFaikGWxEQ4Rgkp4Qa9e2QAqLz27lt7
04agAm21btD/Dv+iP+hCGv3un3q+QEXn9UE7ZllPu+y3JVXq5uEet1a6KfeZ8qJT0hw9bQx0Pg0F
OxN0TGeUVApfdKvhW1oATCmIAtojvM2pA6VqM7gQwQL6RzijXmAMk9eSrLJt9B5X9mE8xSjAA6/+
QvckZml9I54bilo7I/NfJqP1J7HUn135QwXPLpWVlXJ02Yw1L1Ne4ZG7DgsqWI4pf2Vtsseyk1fX
xgMpUyzaIcgBCZNmQ68tbY5LKtEY5sWo2SqszNLv8v1hXrJPEwfBkQ29wYkE8/LU4caWZmm90cl/
K8hu+pTbd1ET8+KpEVWEXP2kdG76efuygHxAGyJ5h6sfoXOsKO7ZhVZqN4AKfHUlK8SyMWJB9YT3
aiug8epL+5gxK7IqqDePwr3PKSyi9JPEmsIsQkJUCjQj865r2GTH6r56vDaP15v5AiK1TE9UAges
s+oU/5+XufmnZv8c2ZGFBmeRsodh+Z+rPGM3K+VDl27idH4vViNjIim7VGUngHR2AJbwhTZjjPxc
8gdcq82YKm0fOoRjhn8YYED1FPw0mI+klUleXk3UzKMKoKhbKk1Z+wox2Pk4eiMDooH50MFTWcND
j/Z1mcYnkDWguG6wSUTeeF+Z/oj4J2V7N9dzUoWgsxlEWXVREZqlmnv196EhvviMaBn+o/TUTYzW
QokzCBygbYSL0lpeUXVAByivKn6d6rJpilVhvrWjdVK9GhV4sUkJLTf1Hfs0hANvXHyXt11J7ajP
fx5ZRczJ/1p+uLaF7FRUSBf/c2SlIopzvSnSjQn2iVpZbnmnYLUMav3Rg/Aj1csifm+WS2s0Jpyo
hhcQHtZDdQ09X0OQSginTJYxUFaSH/6lbcZfZcNvjftjQfV9nWo6tXA2BJk6Zd7KwUj29THpIKE6
ONUXPgWRuAd0zZjJ/Sl5hGnk5XMpseOvRA1HVHUnmHOMbquY6Q88CFYaXwB4gHcY64cVyKCDSdvu
HPCL6LkUWqoOPkCeC/zhvLCYKuNE8+1ewYEc7y+vWM9ZjPh08QHjMr+tyd+Iu2l7W5DHoEU+AXxL
J3MrIKZmAFILKgvozwzdvGoo6vgSASqhAHoTRLhwOyzRIKNIGlom1cJg01Uc6QBQEM9w0JWeSbY4
NjsFVRcdDkT+ZV67v9deskUTRtYfKpdqZdrift9iQOLP6247zMhCRN7BKAe4Bwtz0hBTIbkocwnD
ot4W73hTmeYktrQfpJPhcJP72eGwjN7BJhzRzJClqN/MaPLGKOUADwUhVqK8dYmXjrKZ0MkRRIR7
FHcG+dAYF5DMMtCi3vIRD+cjnTctSi/1nizAiy3QRbIfUfHzVqP4+2rczJvoNVf/hTji7zvJb7Pl
Dy+YMqjGo9du6eZ6Au6FhaauLwQyt1LrqGcDLmvSqPGIyyCM4LJ3SBPA325BbAE1OvT4YNneME4z
/PRoZ+sEVAzDlZzaKEg/szdtjecJgyInZ++V5GcATPv8VXv/lzkvciL+a0miRuvwhwkmN5XAzX8u
ya7QtF5TzOsGrRLW8lJx74OzgwADJ9KN7JSICoX4z7wGPukkvKdABbxmjBrit/lC6hdwiSvY2Zsu
cvOvFoYGtkckPcv74EnjQOr9RvdYNLru6wcojdHJg+IyoUIGzmiNiGQAi0nnyyMb8vPDGOwPgAc0
ePcuyjFAh+4pUGwmDg4RUHqUL9MfzgPuJWzIbApheaRPgeUZBYFYTxTG6sAposS4LSxz4BqoGS17
FIO9mDPZdCVCQ5nfNOSfUIeDxJ7p5RreuI8FfiWwzMm4nVKnhk899zitb7wxiRSma4DJeDgk018a
H78NXABlM6m2kLOL1HsmL+qQFaTNBHYElLe2hUp2UkBnM4J7ehJTglzy7rnXwidCUcmcUsNBVASQ
KGRF8HNha/jgD/WEAjgO3xOFeoKCf8FlV6GzVN4CBTkG8iy7lCcEWWl+8z8oCLCWQbixa+AYfv58
HQcpObYzwJTG923aN4CKXZhUszIAUCuVk8Ga399GnxSxFsRvUOQDUYWyCXfRzRsgJb37IH8RUGCU
AfMSjzpcPLDLOUbsE889Vkkx9EYA5ksfhlUYrQdcb9NqdMQDw+alj1x+B7GrklPOdbT46nGcLxzh
V+vm/YCJYwVx4EQ3n0eB9AY4zYVAsjkTAPHPTYCdog3fBBic38E8g+YGkguQli9gt/nSpwJXTMlz
8soeqQ9OFzgtZSV5bNJ7xjdIXOr69sCdKQxkeVmyuRPloUCkwOiCSmW4tNGEONyt98j0Mb7vAM+/
LqI8IWF6N6cut/OgJjTIYLIjOneVQI4WfRuuFhyIdz86qtlOlxmgLaJiRjgCTQy6uQ/Nm63e1mBo
67EzLLifyN1/BHXvZd5yNIv3FhLDCA4A7inHSRH4+yIvXsAE09SCu5vijYJpFZWI74R8Bdo+/eL3
iBp5UIIm8OsDeDWvguxBI0iw72Xf/Ob+8H4YcUiaWEuZQbgncAvKrl+rIQS5RjIxvxtsSECPPXVR
pyBDVS1otRcoD/J4cch/NYewSF9keCxycouRyG45muuRbzUTA46GeNGREgvdSRGQopJVgAFJ6Iau
fzaQGswJ0HiQJFsEMrF/aoBSXp1xnai9S4EdFUvoQX2ZeXdZd8oigm2tc6zrW0YhA2XRNtTi8Kia
V8qbqNjACNGp0NL4OQNO1UoIP7p9grENAQJUJEposvDglFEm0IpI+ry7YR3Ns9vsweKtX5ZaF3TN
ZDhqmUNWDQQaZDBEgCnVnuS1G9Eo4/6lFop/TyEEvr71UbHuL1QRil91U/pItR6FDQ6IgTkAMZbw
egG5aOKgNysvV6qdVr9G+isJejS6h3vhe9ApQdKleKcpEA69pXujLNFrEXcwD8SfFwueA7LamYbl
fQ+DCW1MtFerNsNMgeKipxDUZsh+0bQgW2c6tAfv9I1FBiFCeSXk19tYe1jeVFNEfQeAHVevlUo1
gJHi3CBhTHqw0oSGEztvSYaeWZSRIDEC+o8rOrV/eIBOnN+kjalv+zogAN2MJyN50dI1FXtuZoDD
XMaHEC3lOvo+dJ/Aja1kfSiCrnZBRA/aVmUqRRCOGhSnxdgd+eNmahlng+yqSMLNOMyAyF9Ph/Nw
hKeDdDocf4yFTLmH99tC8RHw9tgmRu2ITyjwbcvGyrA/P/uQgHVI3urOsgGkeaRn8Bt0IzaSEfol
ie9ALUOUkaCZ40qFn0kmeGbtQfbbuBFtmfuMuCMR28UHWOKpykU/l4kHoSPwV/E//60XQEpWnx+E
I3kURCzxaQyYWtff0URVXgvGbWWc0vwD6Y2fBjPLCAx4daw3BWGRHRZsCzJJcg1WkozxKEHwSLQI
DLc0nigqEORqtDNAGOOGyx6ad0leh+h1gC0keo1Jz6y9AZS+Sp2FbhYVMx2fyjWQB89k4ytApy2h
28GuUEDpm6E8nmnd9KC+yjXOA0qPUIbgQB77vCLFbMDdA+uG2MLU/r5Qq8WdbEGY5h4iMaA84T5W
zxLFzoldxYgXm2y8GRLD3D3ERlsBgRZRifaVTaMLLwt8yBDVnNuEBBm3n9PPhPg56xj8wMgbxx5+
pPQEC08W+REQU6YBbthTNGvmvJIzp1ELAjoLJgCKEF45TuUSdtUh9zjYdCJuqDNFivUhc9vFbU20
M1vHVKIiEE89IpRdMubRGRbMHRbhYXrf4TFPweInHjGWkUWJDNQ+D6KlqHLKd3RCZj2uPzCRLi7B
A65/Cr2sR3OiTExyBuu206BILLd5wrLstxnbLOBjEx4UX8wM4kzMGKZ0NKFwVXjh87Yg9Wl1WSTr
bE3B+jltKfh6mBbrYl1urb2G1r4edgNRumFH+0/c0dqX2/uxPV7W/ZyaLm65hXhnrXJKxTdGsT3m
q3qRr8oV7AyMseaT6eMOnsw0JKHd1XzNl72HK3uxo7iKj/nMLJ/tfhr5XBML2UM0c1UuLRW/CknW
XJCqHxaLbNHP+/nD7UKsb/8xL9bJJJqM/bGfrxjqcltumaDxO3rJcCRx4XR9b1byMSHp/92U4BWy
UZH4ZKoMx/TUPF+thhmD0k8InbgiySYn7BreOJRUvEx8/4QXSEq4rprwZyrw0vmNM9Fv+JkgF1OI
m8bvMmMVvzfhcgljZNhszTPxzcPdEUPGU1pD3FfDIthxHX8xI7gNni6O3anyRLSBQEfiXKAzApYL
WlG1KWnkj4g+wGPIGycuSDziYdMjGscRusAtxKkU3gQEBnvB8y4c5DvnSPvDGX/CfthJ+2x9XcGn
t72sq22xiCbFQnwvt1HEWEp7utHPBRCLKCaNe2ccuMH1RDN5PL/SHIIuYkhOxvl6EsuCDBveHOH6
aMbwXeCQJ20BxKJKxuaEe3EJ/+iA+If99yCphBPNMx1MT/KO4mdcjWuW6RFNbgshIuXdlQbnK8tm
4l5P1Ez1qpDH401b0RWk644R4m7yrtweztL+fuQePOZ+pM+DITqApns90S9O5DfOvX51W3TSq0Ds
W9SN3ymwHBBQHxDrhbSQ800/TyZiRcSny5oi9vKEMCiZiCm4QcOTtFuYrKswW3PTKhTbnDb6VqqR
WKnGWc94fcpENmRARy6m6hB5KjnYKjEbquOAWRlhu5GJjgW80qSlhSMVA/woLdtzxoqpTvDrnNrF
/cgqZFsh1iravDVfG1hhm7CaSxtlTwO2+ftwZCyINmFyEmpqWQLJerwcpnmYb+GRfc5F4ACsxdEz
HD0GTk3Y8ATJBTAuET6LnXqHf7B5+DECpvCyXBDz5JmvykvGjshtWoN8cR+YCIyyKMgoFgdClMl5
x9SLgbkJ7AF974iH15SwFK2m7VzLJ6o90ovlgm4CnxdyEcmDmGSNcr4kveQrFCaK+8H+Bv8aFibD
TmeJre2GI+Q9GB9CIiORqAfD/ooniTvxuq2v7HjdcoiWYACR+lSskf0Y//dF6VMsyZZmRjAwqPGJ
FjVkUKkClcbsEM5rnBemy1Kp12TtSciyiPIbRJhPWC9MDXFW49EBSrby58VyNKZSgoOX2goBtBTs
g/uHvED6FzBPWQ4tRNb3KhQ5Li+M2Sz6F7vJBOuIRarvytN1JcS/4Rvn2/FObSCWlE58whUbuMZc
gmSc+/Jc+Ugyl77DK+vVZ2lJM7P1jWhoj/cfTw1s6T7f6x6MsmgsE42gO43gIIued8Fp/Ml1I3wI
A1uQeS5P6Ee0TPHrHT+weEQMf6UeH2G1kX6ZxJZczLzLWtkbU7K7phcP1QHo3DsCgr1m7NY0WiBM
8i3K5zp1u4kJmwsQQNdk4yUA/3D45BXWKAPASKwAjgfM2fREGfQva5Mjtz+VOY1kN+A0/ItUZagN
KjKKHS96fuac31HwnVKVHh0x5ZC9hfbS2AY6BjaiImBExagxwaA8yz6YE8VtQZeZXZzA3RgQhr42
XZNR9qslKr/sMTKoBPI5z2uqRS9/hosWyuzh2KCgt2ClejrG1xG4ugVuy70ZHAIsnttCpx49RRtr
MQF/Gkorb9pU2Mu8si0BX/wjGLVHosO4ReMtFc1Pzeq+uFFL0i0WxpRypkyZmsrdLjyNTAmWPhO/
wFuFIENlSciYi08qTKCsarKddt28C/UjE49e3W4r3jSPpgHyjicxoYtFvSO9/APjKmBIyxW+mJod
HIKPeQqd5JzpzniyRpi/PBMSr2XxcWVGz5uvcm5CRUoq43gGUoXvYY8bbJFvmck8hlXFiNJJxomZ
nJ4w2kvkkhC6RPhB36J5AEFi0ZMjxDnkqiD/eiYzosrXP/RXI7gjrqG6CRlfMElAY6m/vqd3w649
srHQM1I424W8Ex2k9qZPFOLqfmj+3VHX0kQPzMBnpr0jnPIT2Y8sbpqD0CNUz8OOTyEHOebBdKQv
SmOIeVmR9gPQNGMmMy2vKwaageMBjATzl/h9veMFEcMqt5dJNiFpv7MZTIQCJAatg3rsj+bs68Xi
sijWlzXg1gEB9//lAA1gk0UVQCWjXdw7PVHaj903muUYoTPm2eEuxEBFuDXs56RHKtvDlBbQnpZi
fuCCdkRuEaJXfDcsWQogPTEziB59PIuvcx4mBjkWwvjnlfP9fuy2emVT1gUoek+ZcnaXis2WyD7+
IuooMSIP57bWj6Sw+9Cd++AW1Gm2Y8PJQ9SzzpHb+c9y4+3iaso7oZAwUguEHyqS4SFbsebSEwFX
6NKsPSK7G2bcH88qn4iIYdFtOu4mLS/HdMW+zuSJ39kxF8D5ffP14Y/35AstGFAoz1iFhymi+TYl
EWfFTMnD1jM+2vNtl67oEwKWCB+zCYcig4zWLsYTovznaOvXKQKC03i/GT22KDLpouzDGbavtvVR
9uBvQ4OGBxwlZ1HsoCO3NtX8umLMyy15KCc6zRLlSu5rYgKQ9Uli6zBjQdCfn+P/+8k2wfcXxvKD
geVE3i9nofMJzS93hX3GVhEagY7hKguwBjX2hJiljdk6Fyv0R/CzxrgLN2PSsaBpP/swf3JPmsAX
/nHymDf8PI2+c5zVxuVcyEvifJSBVbMkhY5JvICA0ZhCp4rmzQmcxuvmNIQ7hi1/lkB+q0yQ65ko
ZAZAj8pmhHa8HrGFEkmGq5tLkLwiVUv8YzxYhsfqRKsYeaYwet6wu6Etk94/o8jYHAMXjCbk7uu4
CbmQ3qJY+VzM7egAhyijZ5xL4HAYPqCpIGD8EQlH5BnvhvNQBFFOs7UiLbmEKcUZmElsdTwYFfbH
3ckrZB6wQhF9Py2OqTscodphOEwPLwCeAxYQDJsKK3VrHvstdj4aKQ+R9uSWsEc5yLI1+v6ObY8h
ZaHwbN4gSw1FlVxIGvOMRfMAnqo0HmoJMu3XU0RRGINx4zregxB8lAig+t1TDjLYjCzf6QCzBJFf
NRO+0wHueckEZeHPcNwW6QlZzCw1dt3yRkV509Vd4Bmothkibx9R8d25LJD5XMDFfHJrXg0TgC0N
P48u1DoOs+b4XSy7p+KNnfkcH4YIEcMvtAKXMVNPzOSCvZymM9PELy2EPGJGUcDZLrHAmE1cJnQU
lKWnIiX0eiL5gKeOdIjm6xcYXuyOVLnnUudiustL4dUisWkZx5WW2szszM8JxGx+nok8Q23EFcRk
kL7QoRgszuWutItjXMEj+eT7z3HkjnmOxPjxCJ7LHBm10x/Nkdb3zzYwiJzHzGZoUBHRGVktzBwG
gYnLtaj3EiHC2OU4I7ilPd7gR4Smp/mKq2kJQcG5DmWymGgIH1wKbFmdixaGosYI0UC6hALHU3+G
hbZzEJmEhlB2ATy7nDZkGHpPRVPso6nIhWfX5jJ+o0UpgqJ2mZjCMpmR6xAJPYVxq48QY7KrP2Uz
GqdYbbi/WWiMrmDgxkXAfChD1CxawINphDDW2bfQgVBoqPPEzmfs8IoSNsMAW7GpSBbUc8LRwPvk
n1iDoO2eex5vBGmVzMYTgGcguQA1HGymvLGL911onDPKqopJjnxisuAUQLlifAfcGcf7ghP7UIaU
XoZIf9CmCQRcUFyC/qilRd/upfJdIbvFIJPVV76qOdYGr02Y0rjWPfQac4oGjoBAExCiEzWQfc0K
Ywo0JoziVN4dSLeuxKLiRywK3iED1IejmTKB/EH4AIARjkg/8pG3Qg3RpgBO7sdm5LX/8xV7An2C
/QDnCC+VYWLcBzVAOPLn9Tpvny+GXQR5yF2EBdROaSMRFDpl7ZkvWrpuj6M9RvHVT1dM1QtIchGL
A+jnpdFMlTyimYwgTxJtUcLhyGixun6sWjQWFOvrdOSzQqizc+ZpFIOeWBUWvJsx48aDJVQa/Fkp
KBTmUSMtczwANPRwVqgbw6R4ykNNXvAGEiVULyF9ybMPoEvMHxaFecZSgJE6Ec6koSIYaYWXDryb
vDCVF0ImBaJEgu+AYZbrr/Yo/r7jdYtmGbDI5/+heGScGS0OMBcOQntQrOBwOxnxS0JDq3Rt3iGV
FqbmG8MdXymiyXobATlt50q5rLasHkk6ciFzuJtjqUnlUmRxQ6lNT3CxMH/l/o0uQWX9oVhiPj81
Ti/LoIp5GR8gixQYX4Q9b/EuwQcpXDBszhbWzVP9Koqg7wBA+boaaNEnmOCqCTlC7wg7IBVVWADo
TALWIxijYMPSSXhJUMQJFYQoGPUySEjGwUOywa47Dd5ShCY1OJRtbd6cmu1tUSxgY0b561yEw/iL
HJMcn1IfkqJn3156F+bbF+LUVFarrv41Ci640YTv8k1+G95anKEfkPa85LODX52VQF3pLom5Z2qC
neWvvvJjYaXa2uBcoNoirvIe6e5ADXLPgsM9d2I3BsINV88LUZCU5LWvZoMvCMaU1r1/XzddOb2a
gqUJlzi1c65LGcIhUwSupJqkUlKCbSJY14ZoHDzdjgg3NYLwBpSB/j2IQ7CYEGnqiM/A+gRZiaAn
IXQW70VI6AMQMWw8UKvweNXy+MEEx2lDwwM3z52a4HNGPZvIRNtfW1xG9URYtMQlBUu2yxaOwcYm
5lGN6zUntbVwH59w7GQyOKLIXgFlfa+3EPC5kKTANiOoDqsl/Ww/CPCMUp/QkH7sTyN6UjrNiikx
7LCqEjaAqX7E30lJgWKausYqmX7DqO1SBNnRZiwF9s+U8lP4xLEvcC4BWg39Moy3LVF4aNncbLH9
wn9mU/Aa94IPTH5irngbHzw1yCeQDrnXd1HMgCTyF246sfwLAieZSh4b4py14oByEF0BajZi39wS
xNIOfru+P97giYGY5WK4I/Ywza2ghNoCYq/XONQJ/RBiA38gb8bNBIjbCHIiENplSLZbqbnmroRv
h+B4BMQlQI28H/Up1Go7JVTex8wJaqwIu1hzFbugFgN9uL8IokRX9ZZ4FQMKCxMfuKDcsOmd8JRO
crcKMTRfc1+Z9Z/JN6EYM7wFyix1Rz5uQaIHzigA3WGDqVNQpxxemQ03wuwyhZLMVrBGcWD76Vxb
ylO2x229uPoJ/DYXryfx4u4c3qvJ16LwMb+Xt3mLCuUDIp6TOj5MoPaWnO6NVOJ58t7vclSPbVK5
N7b9czx4w1IVC9OXTzYYDv+yrWO4VUg5qc7NAK+uyNkrDx7YvNGLdnXhFajfk3kG2wdZt8R5dqMX
aWfp02JvvUGgGwN51Oy0cLUC1hIvSt32PWWHqG2KfGSNSxyoHBw1LFPnDupymxQILVv6PjA4T9D3
GJEAoV9OjUtHJft8cbnbEMdCajG8U/w7/qUNLv+SPqgbV4eZNQuLLsw6sNMUm7fNbZos76SiGHOC
zdR9J90WeA8RDyztfJ1pJlHBx4zyanrqgjJpCIspTsNyrQWwu3l+p1QTf17bBUMLO2XUkqvrmHCw
k3h+Y9aXikCAAzRTqW2Si+9cQTqkwK6kGNYwI3kZMDsyD0A8mz7PsQ7itMs3d5EK1+y8mEpnqMAQ
YJH5RzFifk98czw3OmrUSYtLS/EJN6EUVyo5EaxV0Kym6KZIGu7MX1RDeygiTbWAvYl86YL8LNII
iERDBiS+c4Tmi18PeFtEKUf+5Cou4YS6cLgxx5MI5xTEKKTUixROukBTOCcVObD4T59IZSbl80Ly
OpmgGDgZhM38I+FSHBef0OfTnnw8pYLYFYYc3Q4Bl4DoB0xTw/dTO5oiAvuXjxLevos4xplkiV5A
odBaUjcKHHLiQXwfNTYcorGI7guJysHbiALgLjys3IlLOJlrB/oI5R5sBTeo7jA2HYsi6VBVxZOW
zHPFoXgF/wbD6ViU9AKyHsm58Unq+81r39gqoI8CBwwJAPwi8I58mKb3YMhxaRAJAKsNuxtURE8s
AiIdTjj9EoACgL2Pg2QEcA43GNMYcg8Rsp8AEiDmgieLTaCKSQDhGs5IG4hsqE8AKIGAqkUvYBC6
QCPgMFZMC15y8tLMlhUrPQ6LaaO5Y8o42zHBl2dHNH1Cvs1B2fPornS5Ozeh+Xz5+QS/xclwnV0Q
kIRunsxtKiy/d4FSiCsPXAN/MlAmGSdQKH3e32gYveKTu0BF2EM4QsWj1uWOxev9g3LsIeHLF1Hf
+heuwxskaa42J8bjH0IO8tYT6gV7+ne5uW6Ug5iWxVvkNeAI2A7f7m+p/y37hPF9iJ9X3eT2nb2m
MHxNHrPHZ76EGCzdtN+8OIPosCRo85JHABIsQ+DXAbbBdQP2o/3oNuNPWBTZS4FaQBIHXAOwmPQJ
2vkEY+DoV7zXfsE5i8eezt3g0SMN+pStcZP47ffjF+zdlxltIifBl1/Gv+CLI0V6Kign65ud+8At
khkG9y9rDMmW2I0gcYGa51SF2NGbnlBG7KB6LrMX0B5uvEw+mJG8InTgwhsRHYPBwTOc7dUFOWf3
/iOkF7kfQ/pjm6gdsxi3psK26uenewAkrLt5uZ87+CrtZllKLjpF4vXeiiC3nW+3Jt5aIAsKnGoe
uz28bGBgIUBkhNAYYAEEBHK5umgG/ER/weNZs2TSvjLJYNcDb4JmJb9l05D+McwqBDEvbUB+wrR+
5Q2+36aAxJaENVoK7rH17OsA140B4MJv6qCnsHYcAviAVzAaQrWfwBcY6bNLQn4lZOOCLhFNhvRw
NZmqFD0snRJ+DnArVCSAKA/0bOcyMQCzMPH4BCDU32GsEFAZyPT4FRrc92o1JBPgP9ArwpTHQbQa
HgrLIH0Ghnj/SAbRCpjamnhOzKQAfwI5BXv0gdC65rYBL5rNHlASwMUxtIjXAGSBjkbzXl7XcNzh
cVKz1UN1xrB8PwIQKygAce9fhpeh8MpxkIDM33OYiimktJGDII9eAaHQNQGNQdcaB/FIYJzUOKS1
MM2hztzXdeXcb35jhPyoR8us+AXApoDQmq2TgJHhVvcAtrf+hDu6egfqMnzw1I56TfrUuC/70byv
4AIHlyiyf7EyjSPVdKivUVChJBd6i04EO563zGWUExYKByuvlj1LMMl5LXGTNUx5Ze5XxWukLj91
jujT7oSmzbp95z4m/g/IvvbdY8Z1dQHcxTY1fzyZ3F4lvKsg+WT/Hvl430iIfHQQurv0mMg+g8IA
cDHkXLC7mRGlPAJI+QjOq9TGQbX0QACDruERuNKh0UMBpXMAFVhenOei28NNN9Am1mBqL0knbny0
q9sEYA3oAxbWyaJGQBL4MPI76pHQDi/x23gEQl1cWbP+BH6MO1skoSn+EjjdcTQrXluIP+0HxOjC
pMDlRGPwcI4Az4HYdvLINY4Cr9Z6OLlHc2YK7kyAjQAOZJzxWiC6Ccx1V61uT+0R5j9eYX/6vIvJ
gQOLKZBqKwjweWn0agxhVOtRA4jIC9fhSbMc9E7ahojmfcFZaO70IzUGPP4CkdQboJ+Yk7yndm1+
/z+S7muplSQIAugXKULevI6TQQ4BAvGi0MXIe6+v3zNsLMFyZXp6etpUZWVlVatPFPLKZRad/99P
iTbx5rjc+Rq8Jp1NcxawDEzGJNopQHCyoGwyd+AFm720mfR72218mkfVspgW8bHQ+ABqUpz2WL92
eWpa0am/4MN+oD13XHxj2N7+mvknyLSThZWcXmfnJtcD+0KFrTSiIRxZKrXLPxbTPt/0ghtjTeud
CoA9m1NfK/5GCsMp3g9KbcqKG77/qQnOHfjaHOEl937/NHTFCRFHvp9nYV1uzqpsqTGT9v8IHaik
0Uxz5ta8f5baBAdv35dvsVMuuwmI5kuiv21dHwdp6h7G0FAcaCeAZw4LCE1O6zbUimt0HjDMTeDa
OuGSGmoDgJbMgrdObGbZzuyrPISmp3N4BFySBdb6OFhSYlGn5rFQX4o3grzESgGC1Ug80nqyQPaD
3Xe6asuQ6h6vVZM2ELGS2+zJGlVUI947jNxW2jo4x3QYaskDtX+k7E4I6SryNO6ftqsyeGgV3Zqp
w3skJkQGOX3Aft+7NjlhhuHxGVPRTds6ZON4hucBepsxscGYx7UnDMjau+0HndCG5PCs/ugVH9JF
cm2zc/XF27URv+Ve6bQiVz47zPmOy2dmDWPngOY2ax0piqlMYJSTVW/bwcSLCp3aW62T/7onJQXI
lFYLM50Tikohvg02THgyg8zZHT388FSLkPxnTNBf53O3hATBUScQYBcsBJcK+yxc26DWzazdJ0ol
X6RZXevbDZWoaFMBgYSrp4xHJzP8Y36Mx6aH6MqHpfxcm1xaNWTQfXT/qnyWnot5QhIAmfB4oCkU
5D+INRQ4ETKC7hBmIUTROIXH0nTEqbiMJb8Kj2ekvmj3KwWGXgKlhyY1r1e5jotu9oitG1YU1CrG
NdmAAoNll8p/zQFtvYXYeC6aqXdQZYUEKWrzpxyR83ms6a/soTEH8k/j9mH8riLTehZlAXqHxOVc
PS3mc32iDXc3NaBb1+j6Ua7WV1IXaoq8ShynP7HY1Nf3JPNZfZFWtqmSp4qmgtuH5EYThDmkStOB
Xr1Jn75uLK5FslzmjjJk6YezVeWN4vGU+Sdhqwe3qKzr5ADyCpP0SvU9DYx1rGOqfSkTk1vHp9/K
2A4dV8Z9ShkavFdVDUoT2CWuycNwlaOUasMkbDHcI9EruutNFKpxvLsqWBDWikpoJL6Ur4GC4A3h
bFOXkUh2I3eNtrPorjQQ1taVx0dGDBCGQJEYZSk3u3W0UGipAtFjJlCXivbpI/VC5ZCsZ/FZsFd4
7Uh6KdbeNh/NS/EdhMM7LcU1cpLH+LKO7ilqqq8WG9+hs53FG4RlpT5Sstgz8Y/V3z8vojU0FFV+
SgHnNG3Pj4/dwKXXaPXoUf3QI/+8SpW5Rl7MHGjqReYXNcZ0OsEAKW2pErSpL4FJeN4aEePEpJBB
L/aB0n+PDYZPGi0JCEaiXAvyRYaLqUpJRH59lPEgqwquBf3ttL46JloZk3zbBhQEM2snd3zd9jSn
UZ1Q1an4pRKNcfi/w75B5V4/fTBzj6/T+skoKtV1xXeNr2BQPafkeIgWML3nx6+P7jb1/181ZHLp
pdbIJV6m95P+VAUFPaBD5DtH+3IpnpHem8VeLFXSHw6xC0xFvUTtKKio5AmiESNzG1B+EhP0PIUF
QIWFkU+S8/euf/rbh8diuQQ+Zqluiqus12y3gZ5o2eM5tq+Z1m7V2h6bh2rJ2fxxUcGI2GQ1zJps
37RM7iIC2SZpyFdyPlbrVlU74+7oRHv/LaxaBSJTuBli8aVESgZpwMOfqqGEWBIM+UTn7t7PNubf
Vf03x73BZlk2p4TBJBttHvEGPGpxr5ItkHR/bF6V6548tk81JcFT724Wb/FVVTqYnluV6zk8COsY
/kxrWh6k83TcISh2KTGV6qdsE0KyG3cL17fVuJt7AC1T/YeS9U5pfz64SrE+4hl2zWU/O4GKw/Nl
1z9nWh5mqXKPToXXY3t7fzdGXpTbe5zWPVXrZEZ88mNbaKumsC8MPfK9Krf2GmXKGEybdEaNSWfl
z+kqyS3fN8ckC+jbPk2Xbxq8F3/eR6MwFtAI6903mrpBn75TEHd3QXiJ37bNVvcWzxqHiRT7uD7q
XqORAk7Bvn1PCPFcglJrUqvf4mwKJGnD2uke1f4stUbd0bG9b97i9662NsFoJP09WL5m6qvu6P0e
hWDQNvSjPnnfkMHavtKh60vZjMvBNQq77XjRhUzG414uLH4IaAQTkpvhCKAYtds6uNDaZlJqPcJ2
VXeP7VKrVp+/8nu1uuo6m4IJTM539s1d8P6I36n8Afv76j93SbGqZjoamedR5pkicNAaS+/jdUdV
Q7ALuq16dxQGYd3/25N3N/PeomQccDnD91G7+qVKQpjWFDax41bdtW6xxRLvgla9tQtGvjjqdoPu
5BKfvPVGyyOoH4JFcG4fBOWCWIt0DaJx8H5uV3wDIj04twvh2yPuTq7+2AVv7TdLJai1LMjWrHGP
0lvORpN3WkDGSasxtCPwdi5sLYK2i2Sjbqvr3vWDCRW9dEmsha16LgzfPc/2JA4m3VDDre4i6LfW
USt+ex8HvnCLD8FoEQSnsH2p1/PBJGyN3rrdonHKhV2Naj/sHny967cH+lYN9q/4b0j4hCkE7n6r
Cb5E0NZImv94bdr86RnsBi0gjo5tfTb7GtZVPwzgriHrIxitv7pv7VMYd1vGmkKoeqC0iW/yWHKN
FeEFeqIKZ8q1XSpQym3ORNtSQ53API1BAE2wPSe1cly59W+nerHaXY/fD/l2Odt5LN6qzrxCu3Zo
lCpvBExy+yaxxcf2dYamURiUcu+k8FbLpFp6Hp+Gx2Lnkn8/llqL7ds6Nyks/81O0erc2efeFqR4
dkgHFa7D8fz7qNnczaPdRbRHhYGvUkZ53NzbafFUVDcEzeokTb2Zz52CzXZS2JDl4yLua4BgNvBV
WJB7Mi8y1A43auKVIK2O90VEC3pO+PK1CpEsgfCVxbILvNMkqXlvvOoUFoIPxYw0jrudqqI0GQV+
cZBijQGywzw9YLVCO1Woye/KSpKRwVrCrMr9vGSW1bFic3oqqEJx+5kSKL8ue9lLciYsRs1mNyll
P3bL/n08Wva26+fZrPUmb9XXs//oNy9uDLWgnGMZhrQ8yZYWFeyDBaYoP0WYMFtLvJX+k60I7oLZ
9bx/mDWIhu4orwIYBKnfNL6LfEAL80xIVeEGpWOmQoBMJ8Ah2xsSsg0psyju5OdRDosAVnDXOEo1
Eun7g1apAhD1/RHjVJTgheSzsXWNIhSzqNBbqttCcHIzBealfT6AG8GH1VRjj4hnFcOrlugJHedl
uT7dNdZL2ntR+RGNSYIeQzoI6edh4BKmqwyocPFJrNd1vGY8TtOmTqWXgudUY5fSMKVXd6DVgxzH
pZzqcN5Tl2ubigDMbStH0tppf0gIuG4+G2RIhebCO7tbZcplXFa8g1Lv+1nfp8p6xHvFEV58wfcN
2XqfimwUVPN6X32eBI1EqewGKoEJDZAdNOSZ0K1vwTzbpgQ+PSRug7SXTUVujKkeaXuZnJj3nVXn
/E5oWkNFoClYUaq3HyIlf6PtS4baNYz/+JK4vaWkHAqFFPvAxuXQlHD/e5KkpgSUKUUkaB6752ND
baSpeh42X20BC1U4GKe6se5zJxHLDRMD9bVU21IoQ7Jl+vyUWPK6IfThxzlt1+smkXaLyOEQK0Ka
JoSBEaM4qTsa3oCv0seO1EXSv411Or5UfABN44hWa5XGOiLgjkgoqkA69KahB2WipAtz2vRPw+KH
sPNLQXURoD2IXPW6P1XA1apb8aykgEngIFV3VVQjLIGmpYuZ1Tq9jGZ/gp90AyrKCzzaksBrlD/p
5yplAbrCv7fOfV0t2TGRByVNGNZBbZfshH2Uoxgr0RfPwXWnd2riNAVoiG84R9XO7dqr3BrXY12i
37pBJuUOI57H5MNbp3xz7OnPY1mml4WS9skNpHhK5kALXhP97Fn3VDEHuvlxPQeZWicP0Xkgy+R0
SugiXylsSCMQS+NmgnyAE7nGkjAqQr2givwmvCPkghGNsPO3DbhSjeagnaxQcLTDfkOZp5ova4/j
KejFi12pmBgtUjjFxiFggIib6jCu53EVXfSYpsVOZfYQX0g/Rc6mjBu5Tlarpo2/Wopp1c8ZKiA1
RqSztpbWO6NpM+bjIMpodbREp8Kl0hZuBVplfyzIDijgTKMpCiVeQgnhQKZHvOekP5LdQG/u7Qrt
HARS5BvUkG29TBtldNwFa7mrDiMY12j7TQQ/TfmFt8/alXL3Brb+lHTbzLSzg3NFyCfIzGddbiUL
cE5uX8IAAtZHqfwxmzzwJNHpU3uA1Xlsr9glt0kJs7icLLb1UznJrwnD+84MEJQSByhkkcV8muPb
DHenZAxKkzZZRrf/k/AXsq8+FYbFU/yYXG6RZJkgs2waOVph87Ek4vR+CuWg9vvI9kT809SFiOqj
USpyUBvZJ3huK9diaSx8w3sytATd+UrHZ3pBy/3IFzya2u9R8B1igX/Najsmt3KgNvQTr4RFexre
hsV8sBKoXzVm8AWfrQLdYzXobihIuDCjx7DKPcT25gZkG9o+FFpljmpIS2IzcIPXdlz9qLXy1LNZ
LYz3S9mmxeZQTwEJaxpsBHeku1AxREZqbYbcwNzBmmFkqv/Fp5siMT9i3gbDvkxgBfApzv5I6zso
BckjKNze2t5Yq3JMZRa5lodAKQD3iUvGRkUKlMcjyMxXhsj8OQs7vSipc5NwFbzl8xrVtB/aM57T
/z+3ylMmwwuLDsKzHDmwHN4kriJqriobGO28Hpws5ghTkKY9QAG57UMetMEupqLrPpF22T1xRsxO
uqWuSVzC9b2ntqnrG5dFNTpgjyGNBMvv6yvXMCoEuSFNNII3q2gx2Uz2OP6A1FKsGbnn7spNVv+G
RDMPrF7sktTtS39UThvX3o7IdKQaOKxGK/X90reKhTZvTacNWUby9itfx9DtJnMMJlow/J/Kk/ey
/G59PsVXfiGlS09G5vyfe2UYDKdLmhGcpYUtgwePWYO04wP8TQNm+JGwZtFo9ve2Jtw5j9JHDYnb
Lu36OVlkqySDey5BOZ9+IXOFK+J1dyW/X+j1+BbhOWkFyORGhTeuODYXF7UXS1xe9d8//XYLLqln
ynmEq/BlGxlKfJZh6dfdu28LrwBYANJBZPA5pTwAcbI9j0EBC8NpVNxzWhAEA9+A/Q2bQfVhb7mo
oeEz+luDh78n7LseutuxOh6Wxm0RnxCffqsf1Q8y8Li/tqdD2udbvMVtA4SsU/d3l23ssZuuqQes
Jf0af22s16fb25yBDCX82gzJYoq8T1/BIbwg7vffx93kZqDKhrBR9XPX3sEV4C84bQDNcBy+IOch
4Gc6PuePe3lg1JfYW/JMcljkHnHAYmRKplJdOmaZeUC1R6+6SswRN7s4D4w2l/FRmD8BSHZujNBu
tjked2j62wbhERAO2x7M40T9D0GPVsMp9YJopf7v3lu7aSuZDneVq++T1jaP1IuXTf2263NvfWbH
H/+DG1wlZx7oHQKpzXKfKvzhc/9uX4/8SxrFKUwD/VnoiHACoEfJGswEGiXUxVKRVmk84LYY0AZt
OZza2Q8XABZdpSbZrqCyPC1UJmRJ/UagzChTFYJQ3OQJsZJjIlZypbiJLgWySgEc7c26e9hzKcka
oJxa6DHvPq+0N0LgMb0jr1+x5mUBAAaQ0bj2RNjykZ/NH9qCRMEtrxZjzROAsXlWIujV6Rc8uED1
q/AOyd63WFTv61SPe9+g00KfPtMsNm5DFKz6+KVQzzbLhaAweNSnzc0QgORZZB4Ek8HHKVIF1nIK
KahoVVgzVhFX5VptjrJJPsm0VrFQVngPS7WUIUXcg0gHLtTd5KrQtpJNFmcrnmlSIZOQEeYMs864
5/Xwe0KF271+6fhs4NFYlh7iulY3+oYwheWQy2CMMFcOkjwa3PZDYODhTf7ptyHSYeOWBR0cUrXH
2qPhdzsFKgy+OSHhFZyTjmAMNFuZOjPbUwKsKn95CEUJg51LyjPxte2r81fNdEJ/tGQ9BKXBj+kP
6BYkd1AuHk/RVIL0HRKw3WrXP67/0LjStludTjyOyrJVzSS0P/zo9v/YCNDEvdRa+2bx456YJZsB
8zeq9V2zCfd+rnUI5pVfFobs7zaU/4GowKXO0oZplaSQ2wIXToJAKUXp3DiUU4fAgQBbcGbaG3P7
0LREv66EmNrnVVIuxvnjHyJ4SNwPRLaKUHaSlXyNKusUqJxBrMw89yctxlgclPltrEqJMXCBdEHc
0x/3ff2D0pDbanXrFH5pantZlzRmpHwV2uif/3fMPy1Mjwz05Gm4AohQS7okPdqz80AAhV63PNWy
9VhNLVvXA7cY0vkLJ3vISz3GJgm81dACZF0QeuuejEe6DkyTSkN3DNX09f/XPGXYqf75vdfdv7Hz
QQswnc2rl+LfNwrTjk570TwxDv7wGS0YFiD0XvndniG55eqX33SjhKX94cyA4IOUpXMdKA+3NzHc
pSbcukuaJPlKI1tpgKkJxcDwlmcKMJE1aqKloPQYbNp0AdWIzCKQNfhaCynuPa1DxyHi+S8dOy2a
9NygtgvWZnoJ5ib7yZT/SBWmc47OhuY1A283A7jm+0pjIy0X1+vR1OoUPgg3pd1VaajxIxJwyNX1
YnxsLRC+CuECX8yecmhcUqe3odb56jTwe2OxVRoiCMIZN9NuKIxx/riBsBzvL8vmJT7EHOZ49Tub
HJyOj/4R/ZF+KnSmJiHZ/kz2gAhatKq9FEBnMzXvREtSQF9t+MtY7ZpEuEN5jlP6shdmlWguyHIP
9+TY/362EBJIt0RJhYOIdx9bx0wyduEVJzE5n+pLe6HYyrppGir68qIA7SQj0BgWWkzToapFCyxr
J7EkFFY8Ein2NVwYtZkjAPJDmM+nluzyVaQgncIUSLgFfcaCjzLogNZWmlDHUYbQFYEwVFpyG1RP
LTukH/o2aZkp25d57MdGSYTXOoeo+tCGIwNv4QIMzUHnlCPJofb/T7rniQ6n1nwA2k4vqGVX8Nuc
EFb6clWBEZaafVEsIjXw2cd+1ueWU9e9+PGHBlMb5fakHSacuwNbZ+fs+Bp7Yx5duGIkcy+M/MB1
XPNoMDCt8/V5tuieEVgQ8BKbvHLPqWV4pzaVotpW4koiHBDIfpBvQd5zvzah09AG5tObwqutubJo
6ro//HYsVuoljgtOLXyNL+YhCeXa5UDmjGamE9XiUvpboMO09je0WfhpxsydpeO3I97IqmIW3VlM
VqiV/V349RcLyg9QvfRbou2N7Bgw/y9KpAPog0e2kdkpONy8yptUsU6c65Ba6Ux5ZcwuE181dsxT
Q7Pprs7t0u9uHlZ+59/e8f3TI/bb1bzvFGDimx57sm4Mb5J9cmEMjhh/OVg8oJGu7NHqgg8yn/3h
d6qWqvXldw0VsCt688JH3jw9GsRTyKGchn92MbLrqqF6QFo4YKRWLIJ+oxS21O0enL+LTMBDWzmd
aSk80qZQu+MUXN4OYgjLtJYKrGlXVMYHhBfMlFncpSWFFhnZouGdluTokAkuI3qB3UfvHG9lvZee
DgA0dWXQ6DJh4U/K5vF0eaITmydTQrSvxtZO8s9XqXyyz0qOs+69Ve6cxEzV2nmv9dfJIr4+0fO8
KksRHBF6BvfBrK6CRLESuLy6U7mFEyq4XRRxQQAIioPq5Xu5aVa+c2nlxc4eUVwsdsNeCef/Hv07
zYx4tXBsiPOPymQqsCbI7WAgGpe3fS68VeJjJcjTuRQY+Le5CAg27rt6MW2qJH1OV/CtckZFKVjg
Dmevvj0E1JYohM1/97+Ep1eMIypgs2D8Mx8quGsLPdUreLU9lU96x3twnXaufv+enTMsmF71U30B
iW2lan05lBEmd0r09dGYvW6w3yN8s6jaroSZeF3XvWjWrdSXzcxz5Vk5ABwF+ReLb2kV0ieXHNCm
9IqTDBDu/T3ZSmLmDJn9wotcw175U0JJMxtGnv359R6kjplyB5eEtF3uazupfGV6i9f87wk/+Wa3
T83xku+Ky/YMwcd5uOij2SQPFQLy0NzucQwNipbDRXhLJPvRaCjID3hK9lJ3ZXm/U8mKKOTEag/V
+mRwFx0c7N/HB+mPcP2zoqdQbOXrzzAwknPg1mlv0SkEZ+MTp+Tj4vOmfQ1bts1MHTm2R0Z7VS/j
nCFK/Ox5DbVG7iVLMHMV5r6KttNX6bzyUsq/y+45++8SFxNSaaeuZcLybl7qhXjTnfclhSDqxi+z
51VnVt997NfBr9DB8NrmaH0uWspL7AmYoTc/L+qr+qal8sk3R1AAuLlpPtWiaryNK19EMRRiSqbD
TfskPMuwrz+Se33bmP0M1Z8dnL4li6hd2Mq3FtyTL4XlMlM3/IhKT8dn9Fg2rKm7fa+idgpuO/kI
LndzZNVGu7e0E+Jz7+eQ9P2wEMgUeN+E1cH1KduYyAUKyUX/22Azvkyj3GNywEF6znpN/SzfRNNw
3+e/QOGsQY84F0M/dvLGwShXIsjZd5EjVVuDaxuEBcJ4nfaPTYXAsKYxpztV5nXZcwjPjenL9R84
e/p1qGei6qDWzzdmrUzfyu9vGzSdetenWT3zZHGF96f1y8uyJ3SpmFeYTU6tUn3c42omyIkDWN3T
5vkeyDAYTCNiC+2/sMulC9p9q0VrI1Ki+5FJIIG6VP3SvUrr2lzFkGyynd1bvfBGJKMNtTv2dq3p
B5QSrLxMFq19saEbnVrz/qTQYv4dMGtwiv+m0SFRCI36RifTxIYGhUX8pPrlYxf92qQC+ZW9+Uuq
OBrf66Vevn5Jx3rxjPbTrknuDMbS8/OtUvB8exOp6I4dd/VNnZXTng5WmAmdstmQZoxfY2XYVJ6x
bqrP+ODBZNlfNLKYJ51NZ2EKl0I5ox12bE8YXZnRGeEkqYAfG9Gyn31yq8PO1VJurTzbq5L1Bmj8
kk/E0MJpAtiIZgGo0FxOtGPuqXVsDfxeOvhCAdS7pwRJwpxI5lGmKSTUuHUWrXmSI0R8srSKHjka
b2q3Tg51kQ9cU4qImaDQfPRXChPsOtcTPy1D1gq4jTRjuWGIFmViJvMrW/IQnkc7sWpCUGA5KTXz
tqDOSa7ECxOQFcZqWv2mzsksmvYXA864M5vHjA7/ce7nk+KXFSk89llaRtV/ByB2Gj8InCtCJmlk
lv8arl9qUa1d/XwGrZk7qDgwzFuQfZ/2xnGuZ9993ifkpoyBveIQ2J4at/rtrfAX2li1IKn7ZA74
fsv0ibKrmHp+nX9vBidmT4ONHGc6/C2u0PV9Z46i7XlCTppk0fREm5nG8C2fMDOHy/7+FeD3sW8e
X+FuT+p0dajnxtMXJWC+1BOOPX6kWXN11mUjKJYe55NjVOks2yDwAD+rJ8siXCf3p0VrmqINpRbu
XFq0K7Dpv94FluUxhuf2uZl7U5Fr+yKGQUpc3NSaqJ+dD+S0z7/LybI7bkleScXo27Kb7Pi0AFav
8my/VWb+KTaWiWyObulZ6H1wbs6/1D6PxuG19Xw3DfJPm7p5/Lqpz9Xnsg2oRB/b48qdLN2G53l0
6mCBRllUHVVhwtzHqa3dX8TJ8NFY9MbN7Ojn4/prw+2X+rXmPFonGeig/JM3K/32I8Ky2AcFRdPk
HDwdY/Jgl2DVDEkMuod1nO2l+RXmwvp7G217+fdD2BYkiiQuxrNk9YIEXnrf1+ed9U9xVHkrRyWh
7GMbHnx/vXRSCV/GwKkzKbTwZxPxmwDA+Awrat6G22+5SK3NT2VU+S583we1RiNXlKQWrK1rxfsg
qY29fSrMNiud2nMaYC8wfCRGSF0yk+4vm8FhkAvrD8IL10/WS+O8D1DaSXvd7BtPNZHMjhIMj9ai
O2vYUiW+XBqqfp3+icrGEm1+c7+PsJn5JzjVJ6Pcr/BWyi+VODNY18vfPtshH/lcqFfq9cu/eUeU
I6SMkM6fNBhWCtunBrrZppHvcUfyXym5AG62GYgy7EfbfoHgYXBtHBubFBKrdAqfMDBH/lBQQ7S6
hRzwK/1tyJF8HvfYe9s+X+VleQ7GT4pzTdiTxUSEIBfXeMMuYAEMTwZODc1ygxx+BI18fjzzYbpM
16yko/j0Of8gpo+jORJ1OLQOn6Ww+uWk+K7EhdalrpqcFK2PDfht+eUmrt/mt2vd4sqwnFQ/LDYg
4KormaMhbNlEvBgsno4vN/JqQe73Mqx+mQ7F5DLYYjw/7fv56FS3yi8/c1k3EmzBFUg2xeTxeVuq
ArV9uVJCFcWzcmztneP7uXHuF36LSUUwtH6ZXDq3H0/USJUlY8AjA5bb+7VdCu2PAsfxZkAMlUn7
dqbs1CiJ4FGJgZF5b60+Vrh4uvauveXHo1PGt3fAlM4gPEkLGMrBMhvlEG7SJA3hpc/rJRF1XBI6
zPxmRld6Os/Lnrqj3c1k030Mt9EiXnyqc3JtkAi3yYNFbn/RhpkAE7mh4WPfn4+bVbzJF61naoX6
5mnxW3xJ3fUKoJBa9fHpIGNmk0bxDp8ZeR+6gCv5IurK7CpUsKnrJbF8aXb6h1P4V3JNbLB2bfjg
QuIgvqK6iaIilNJGdMCv8/jcW06j3S4s0UGXVn+pV8W/cd1Xvd3q6XJ/vf2wIGz/ApIHocW30g2t
LlQpVbj9FM4lWdyCl7R2oLi0cxlJ/7n4F2pNo9FKWewiKy/3UzBSi2T36YAu6R2+5892arlehmIH
ImzpVidK64S5/pvhBiiMzGjHlexP32k800aJz+omrZz+NdEYpTravEmumrAKRsLTNWHcQVHT0Fvo
KV7Eo765StM5fn14m5hWucAcLT/tiYKLgEsDEK3cB+feVFGkQuywKGZCk7c5f43v0apRxtmRsnOz
NY6gTbHZ+Ok/AfHGKbTCADDNcsKgfTl1lLdO4+MBswRMW366PDverqji7enX43Ob7Hsizeuk+mRm
rXFlUqF1ZaQHlV/+3aphFWhHXQ1bcFj9hwbg4L/9lEJMpNfbEPOjcepo291/r79FAA8DRVMz4VFN
U/xXAWTB7pqav6dg98PaI0k/vEwExYTYhB6LUt3VazQjJCm/nfvnfrHhAJBemS6QaZ4UPyW3PjQE
vfL6AQFA6qz2+MQpD8pmLdnjFvHWET0aOyO0m1DMdzTXng9DLjrkFwePiw4gSINLDvmhKKfNaP5R
mLhLqE331lWE+9Epvhcb6CRfm4FtekCA58eZMbHyeJrYCYmjKNtWpCBe90VdWof6rZOpzxo195ON
Hj/rniLIHMFmNtixcqo26xXzdPaMEvFybM4a6bl3ehMobLvHfyL7PPK+EPmuU+1m1R0pJnQx42Mf
9fVpx5JnKsYHdgbe/q5VOg7LzXFj3pFzt+MxSUj+WDYLd5YnKAD353UKcD4Ns/R8nnnOW6Ijw9UA
0Q4NzWEuAHRu3rCtBEkk8Js0oouN7evyO5teNvWuaeROxIfTOSl7E5YTnV8Pz6tGpmUgHW+mbDnZ
2a+yboVqbBpGWPf3yfFlkwYEL0P4ffFrNXF4DoV4/hBKG/z4Q6TyNLm3ry+F4Ym80lp6XHiZwB6m
fVMBiroNxFgN7yx4FlebfLBPQEPSB5ltx1mNummMoiToJUoI+xQ4feCWV6O7UPQs7j6olQOnIDiv
UOJ9u5jcMaE0AuqCZ+g8C5RvJxYVFevfXLfRtvlo1Sbi7YEIuPLQmCiN2s+9LTBjeEBJ1zazPix+
TqOXbHSYGOhMSzHUznhQiVYfYzwrAfcLby0sDHW6XB+mBKvTBK8pkirHJGLz1bEnR5eB8N8pvo+m
7eMHsnGxWgeMQo6dKaBlGDyEKrNoAo3SaNkfrdMjLX+4J/EEocUU94VgieRUIxQls1nULI171sU/
5vcX8YbyF0QToLsrgXUSQY4MIBVwnjInI5Eg8Fp13xGhSOEjal4l6d5pHT00U7TKlOr49yIozWfA
XLA4+Jx3RYu8koZagVHcEeuNi4Si+QcYVtP6rU6L6bcdD2a3PzaA0CKKdj8FoIoymQwoIfCG6JKF
Wj19uBmx5dO468Z0Q7OYqd5Sn5OZW+J7RO/sicaEqPmrdNZngL8bPG3qSq0AveiY3gGdTQj5/00B
58DjKZAu6ZjEgSAIMUReyyy+GDvWH9EBPFxBVEI26Htl1U/ant6dNS18tgvGj8TkzyoUnYZzl9/H
fm147i/T4le2DeAWyPB7zH7WYjffnupVWsrt0HWGdiUtwUhHm0106+YmZ9H1eBpV+qdVU2L1E8Qs
3HQFWzqcyqDYw/f7nUfZRrfScia3z0kFUVBM8Mi+ti6ieztfwjLcYDb8Mocamfr7tL5uAwCZ9lim
IFehGgFxuj5UAn7TCOM37+s0qdS9bw2Ir8ECCynk5x7RRs7NR8deepUaFhaJqIdmd8od2FJaCjGz
cCq7CPu2CUEr7a66KW4+cYiYaJtuaVKYANrOHvQBPNkEhp+CdRPOkXpo+MS7ibfKH2ZYGt1tmrKo
GrBec/jShawarnyy7js9HlYGW9C8FyE10g90e5gDJBJ6S5MU40XendSZdO7hOK6/p9+1X/fENw3G
X3os6GsXSqP37ng+8kBStDK4GeABThsuA5UJKVgR3kofsLsc5TmZYhgD1lt3UiJAKsEngZwW24W3
rBJmDSoS69evBahl+bUeGa/Cr9Fx6+Wv47jnz8WAF2iWYJ91WY2GxDGeAsmtzTO1+WNv8VlOpt8W
hDteKVJRiE7PXKkaxoHgY8iYpcVuY93OY7/xZJgICDA6inXjhP3G81EovLk9p6ufWWfA2jbO++td
kaDy29weCgwBbP6htWg9bqLWyrm9dGhzAlGBAYM81+pE8KDCKdXIGQAyOKTmrBNUBs4jqAmRT6Y1
qoxuxtc3g9SalFYGzbcTXjrbQloKz8UhCf9GBzl1cnGd9IwuVuZSLi1RaShSc9FVYvlabMxudq7g
jZWbb+Brzcv1w093Xa7vbuGI3ZBaJP8KSGOIWC84Zqheu5TkmOUiWHWRNLafauLbUNRFdOyNT/FX
igXdRCn488to09rnZcXnYp6bdu7vtBl+ik/evzcwuh7KYKS+46K+aIp6pWGLTKsynO+j8b+ZVNFc
YOaepuGk+s70SIl09Uvd/+THyNzvlsED3c7yF5RVegHk5RUtmIXZ1vL99pUnRn9tpqz/xuPHQ/d5
yXPsxhTuyCflhMdwGQqybNuIhjKuRgxN0+E0qH5VG7Uo95J5UvN2ksVaMNKIG29GKjNiEB0uUXbp
hK3U2YCpihd1al74brgbWrnTvmKq1/6yvXqXh/upXAPWUo/CxUFu6r0r2Qwh9WL+24Ci6eDRnPVm
/3xFUMP8E/sSoV+/HsLLZ77BRxk/oV01UzpEY/+qZDw5NbklTSv40aG43azcwvnXZWVi8K8Ya/9g
VOMua36aLpzkerbVpMzzKN8+vmxf9qP7S/sIzAkZeofBbZLaeQz774yUadkAsJ2BR6cywV6+DMXf
oPo+7z08wdIQ/YFXWoiL1aDa2HRBaW27QaWFGoZtPyhNMAOXX0xe8H9peO099kH26XgUhwvQP2qA
kHRVHlWJQEGSjR6sR9la8yrIQ2Hxdf996W6/PRUPozC8dU/POwY5lk0r95Z/3/duiNWw1cNg/C/3
w8hXoUg59HxbTYLv0mT87vEdXwo/pZ/D57k3/9o9j/893sbvhTfxxcqwMLQaX86vzr65pbJ4Pj+N
u5nR4XM3WPZtXPNvC3bWeEysqCyv/TCpfqQL3Ln2aseyh6260xFGt810Y6WZCxAIU2pWDApAVKBS
xwtTCUzpv8vda2PxeX05tjep6WHHgmzu2/POorfpnXrVFjFS4EoqlZaWe1ixNt4v/2REF0djsgSr
fxX+e7V5odBxa5I5a8yf5VTfGlw34pLH+qM5b4gz/1u9F5v33pFzmR5ns6fK2+aXYe1oGfduvweW
7XRkSG/DmYcl1PIhs7WdYTzeiPu76duw1rq2b/G5PakmJzYrFYU2GKq9T6Yvnkpj+gcnmY31e/PQ
fcT4EA1Qrvm0bt5aKBX13vh50Xx8LPUnT7U4RwrlHheSmjzMaWtdLzYJRNTHhDiu9WWjQLmxkGQo
fm9Eqvn0GCKL33Ej2yu/mCCTYm/7tf+qvuDbsGDWy3YaOPTAammCkoWxk20YGlD+A8bI/FXwM/9h
lxfSAoR+MVmcZSwj32eYoLg4BfGOUuxg/HV+vXXV2OtffoUejRmows477e+GopLiz6uJ09AFnaH2
4gKLrZbSacjksOLvVOSiHVWpv8A+zo5o5PSbi51+gW0NJTaRqW/x8gmRodER9RtsJJlLbZWNA3ZD
DELEvHCHgSacMyttUhk6nMzQy2D6hceKVqoNFKucoGcadH9i2Ew3KW3ReWDT0p7HCXdDR5VJxXAY
/sfZmfUori1f/qv8dZ8btWfjVnc/AB7AzGPCC4KE9Ag2Nnjg0/dv51XrnspzukpqnVKeGhMPe8eO
WLHWCnUUzbM1B3Vxhe9KBZet6dZla6HciUQHkeRP0IP4bJ7dF7ecwGklT6pcwgqcrXSJlo1+zhsS
DFZEPquDAZacoVBTMIiD4EmVggEkEmTsuwXXSJD/SCB4UPyELKTYKh/yCI4RnVAePZ9crl7n7Cm2
wg2w2MPFJEJPgHr9i8vm3uVJxDDxGa8g2j+XxIzjgNUykjbJ6I1ddYnbduZC4FnETjGXxzfP9AO/
xNiWJhc9K+vzsag8ZWisOofii5TGuvt0xEnKyY/TE4XmKt8mpWBO0JsunyP5/1IySLKoEdjP6hdn
Lo+Z+6DnyWNm5+v8hOYnc2Q5WYByKdIIL/SKDyZHESYtu9eHtjriUgQ75EZe93aNsT4tKbuxLp9p
l3KSjAJavh/VvLv9npWJJTnRf6AepA86wjnJFz8gMH431WFdQMeA4UMlVlsbUkPa8jwTFi78OfI8
kcTxSAHioEKBrPH7mNWi94EXjIQh6Mvw24l4xVU686xpVwr0nYNsV/uck6BTUgJ1vkeH5o3Jw0HU
/ogFqOvPCez3cwIB/9lrpR7HIi0z80L30SBvqPt8tcisb2SUjs4QiCMGc3Z091qe0trE6B8vi3uf
FqZ80WusEAW8z8ERfLJOBYi3DU/GJ+uQ6607roVMD4vJC8JkTBKY0vO6NiZLY4D9DDw6+khBT5/G
Z3n52qc7BtlLd5RvkOF7yF4tayC8anjC/NISk7A713BnbUiycc0JefmobHvqtMHeJwCupvDDIwEY
BwMDiGuUwqgwRcJ5W0vj8tnXG/7FIEohgmCOMmhRv9Nhha9bfLV0XkG+8Qi/Q8CnbhlADVfQhyNE
Ji3EaFOY9tk5TRBy+KQPhR19DZx18Lu6y2xRkWqR8pC2gPFwSgnAEeD/LuAgzk0OKZOUXeqZQ3WY
ed3DC8pJKwxHNeofCNoETQ419trAohFJmnuyfMwjkCNjgBIPTLj2XfspFOzYswz+DX0T77+yrbnK
zvRXaKIw/VcD3LgaYO5nEq83I1pCMdcv+agO2So9gFiO06hnIraD7wf1mzIXSrvVy77SD/XCQmIJ
gWM2gN+MnJgFTgwgg78Ez1RnNHmHrBn6OVA1RZjolr+wG3312AYBF1D0OlvlIuU9xguHX3fsNj9z
uloXsLT0nO+O+8BOFuoOh111Z0HXW8FR+A6K5ldzAiWOR/eDtgvH789gy2Se3XNSHEgz/ZuYPGVN
rAORpPiCzKR9Wna+x37/6wUdl4rrQxLdsHIb+Wh6J+/pe6kulf3t+jjcEubepziSWS6cddLuAowo
m6fLYkqdpXE0hgdKX68hmZs9xSW/HHlXb1CCRxSGZDkkJZwm8G+JTHjLyLjNcT9E7PPr0NLn5F73
yolXhefIA4j6emt6qpCZ9Ezu0Xl9AldTugBmBv0342pojpGzo18hDIbiB9d1w85A1E0m/A/CdGHA
aX7bNc6I4giPvWwO+wI9q1MTbaVPVQd+7t09bSbAMTSNUJTIU9U+qSSRHcI1UZ7z6E0CSrKLA/7J
uqK6msSHagE/Qybb/up8EQOJ7gRDzlVCVHoigeBcFUJvHNDDPjLtEobncYJS/N9hi8DESUv0p2tK
q7/tQTTlZOKogfciwSaB9pXAnl3Xs2xWbCBksqSUqTLBr3Qkjxsxm6DXbPJJ63eX8vzoJgR37B0m
mts4OLUg0Dmzjqk+LLLSb3CY6ukJLI2K5WFrZ0bdKmdrT4cMJxHgndpWjAmaKSFrgVqhiXZLwBN+
ip/Q8A8buF020hrytNeuS163Vve3c7t4ESvcjrAbuq+sc+f8XOFYg7FJZ5eN+Bkv8tWIzdfFHIDd
zoyftQlh5gvRGJYE+FhoG4l9AgJKxcUMNaApJFW882lzLjfV8HEmpH5bxG9xcThVjvVFJ64LDx13
TPgtAwBwVgCZ8vFMhLCuKFSQGRB4WWyJ2LmMEXkLmPxS9+P1cdF80IFM1/mSUkkJ3ONnsWXLAELy
dCDS3HBLI2/fcOatnouqQSoAQ2tAv4xnUVL6SLRLxe7mGXilfzvDl2XzUttQQn2yzu/zDDr1HmdT
eDINKAOnDycuZxY5MisIQi/FM3U6fAShiKFmwcdEuE2E+A2y9A/sFAs8cP5cmbvvidPx7O3Lu+Bw
JLUtJ3rZ7zCIlzcDLM8EZB4vsZJGwg47HR5zeaAV9gR235lLS+oxiOrN1W5fW8N9r+SZNNWm6twa
S27SO8DowNxb2z4ncC0AbkVHlLrIlZfdizmFsWnnKGLZMHS/AMqd5wFF1gsqxEQSS6jZNNcuMVJ0
MPIDr+FB/r2jYCYBaHfSGUTXv19rLhgLYZo0SN3gnkweM446nmKh9ykyH7SpdJ4ddvrkfycL+h7A
3Jf5GaGVOBlfePFtOx94f/JciecVzkLi1m8bJtZeZtJEwkPR2mEoIV0T1WEACy4/2oYVpW3SSwlQ
AvGKnhSl1LeBK+1mchSgc/LNpUz//dSgzwVdIISTi1ogeL3wszwo325ELGGcZCiJ7dv0yPpdtWfe
feeClQRJBpwyMuUt/ptraAQ5W5ffYXUNoRLxwrEjkLEUZPJ7PwWWYj+z5Ire8zP5Ug7BLqJ1Q0pB
SF4FSw1lzweAQDJ/bt9fRKXX/slmYaOdbh8cxcfZa4j9kPeAXNlZYFi6hRWKaEMk0yLNFgEDjjer
64RGxdJ7FAckiixyii9ESsiCDFjAyZBfVqdWKAesA2UbkfzfbQ+aEgeCaLp4rcytfJIhOdBhSUe5
i3XDtFo368cy8rGYdiBrvHYcXOywhIeG2OozPxx37Zppe6Ihh5JgZW2jC9uQ5tWVvv21HFsbZZWe
Hpf7yLzS3uE4pXwlwFpfZGWbSFSQ4TQBk5ZdOlt9ASDHNkHKISwMLbvB8g/MWLPoMxe0gWkd7N/L
Ct5329e4QEEs7TNknHkY7wNnACGVOy4NG3i6SysKzcRxqPAkllXqiv4O8awRGReNwfY4oN3SyZyI
YT5scl4LYtmdeDHh53OCqHRWe50BfpaDjuMzxNqO7c4AnxFIYkf77gazcMKeMMd+SH4xUJYqbXeq
2HDC0Z4xrdwcM6DU2MiX6NhX16+4/ziHB7gUT5pB5DW2fJbP7OTj/nl2c/8I7vGePqCfnFOfDKBZ
KBea2tKeGpecAHwDeZLXHTw9jOAGKpcSH8KDteeQADuGYMcP6F4dskoRIs3YfR1xdMHOVrQeqbap
J6TcNj/BT1h10kk5vZb4Tq7kXTzT7HhvfXRm9QhPfD87m1wWSIU8KThq8hF4gH/b61ua3ZfQfx6q
CXJa7oQfce4UXVvatbvwkKyks+TjAUMXjtRpLW+yvTIulmCIHKKPPZK3o59dAPHKOaGa36b4goCJ
fhtBEsQcqBC0z8ma7HQ0hZTkkJMPqef5S9na+Mg4F6U1QMI6uDRfKu10pq12XFYS3yr0UiaSU5Vx
poKSUIMBWIAAmoxP2dPONgVC8ZpLa9p5ZJPAYiwD8j4COphY9safHvShgya696575pzFUMUM/SS3
T86dsTy3QL9hwcz5QhDrzG8r/meug124STeMu9t0cI1kbiJcMfA1Mv14k0GcGYKgBQPJD1b8wy7w
BnK5UbogPp7hQi3QJNJeoSsGd2tlzSHZ1Dt9yEstrp090+jpg9+v6aazZ8E5wYDceyjGgWTT94c1
Fiy7zqQe3y4v+j7lXPGpZzisIketbP4xnL/xw4fR5mKtuZF24QITBvblfVP7tRfN6E3yImOYAgUd
T/B7pb8isHMkVvoA1JPQjtBUF2BaNqMEgnUWEkThLFMAijT+hWkfIG3tSGsQV542LQfiEK/jtq9O
pDu0d+JvDxQ6caRHQsPhjNIt1jdz/t7xg45W9wMIAsbtfUojzBzlWzROVulQwUG8BvGGga1jhaEw
7BhRM391m9EpjPsSRD5tVNrBzmRkxXEjNhzJDJDCtNojP5zBe+unB31QE8aPWzELigpqYu5bj+U/
E20+bBgHD7XX6QPhYxixBkQYmgttFkD4Ufgz3b6eFbvsrUmsIHVCQNc+hX0HWd/yNs+GlkuzXMRl
CKS49FwesEAgdTiopURnI7W7vn59b9D06lvVfswUX98oeNnyx2isbfKtahMveAutL0NXJIPaFLRb
Gw/tdLuiP3z0Xyu8YQBEXmu8ikeKXx1Cpkza5XATEXSiLR4G/cLVPP4xHJEa1Yv7Ii+i+vioL8/D
g2uRaPKBUWSD5lpdQarKPqvstWPFQYicxnbkvAkQI9JAGq+L7a23jRzeP2lVvkgXwf0DCfYLW0rG
tw+QN0PJetjPDbUvtKoMQIreBr52ik2yCNStJjayaaTpyKPRM1c1TnCLG56TkVeyelhPEESqDVdR
kW5iinnv1asOZz5JgwQRrKH+YYglfVnIUvtsxQRSbtG/bcsveE8gT33lqtmYVmFPy9cLFsNYSPMK
+l+C+oU1qiONDPc5wJBzEA9h8A9I4Qh+sZ271M8c0ONkCmSPDVSwOA7a+RUQDIaf+qGF/eMBz+1x
6eMCx4w8UCvQZ5oGfMu3Ey2rwQJ/WMGEdON+NbB69Ua9wOAi5jH3btLY2RigQhvAv+nri5Czen8H
jO/rczx74BK9xumWxROMc89a3lDie9R29NiG+bJyXzOKAewglU05oQ4ZG2ttH7k7VPIe8Dq7Tzob
Z9HveY0hBwLrIVwcAk5i6WP1ZaPXDqN9wDl9tOlRmyPqF5HDu495W9Hqj30BWNIMchsXUxNtpqOV
RSTQ9eTT0aewSj5XSxLJWWUH4p3sbw7z10n2jpBFPrgAVkQ4MhlAchxhbN518ysw+4jT1BrBFQP+
7merbFZtLOwXKa5Gyo54GIyIf02PbomVOVrXwTxAj+3HjuHdQeU8a+QGvjkuPo6HaNeF5oba+ESS
nCxvJ46p0u5CMIHHNhctbFCN/uNkuB1PpxjE0bIawmZ2mrmxBEhRltEOsXmv7H0oNllyjk0gzRnb
7LF+IA4ROriQkUcMdh7DcJp/udL86Ueciy6oC7ujHUODojshUYXYwTCYY7CV83oGiEh6QPX0zmll
jYOxTjrvPu1wCfANASi0uzQV8jPvURGyj+DSkYbBBcidZp/8FQKz018lPgCBcAzSSBW9s+aKpcSO
lRl+b2oOhAkcIsoyhpn1E6c8Rw5ZdTXBHdZ/XukUxaPXjLrkuSFXMaHM42/xeKA/E/ScF4vDZ7+R
cfGH+xm/vuG3gQ3whsYVfyDD8R/B8TnuTLGrEboN8r7ZQEqhCkxH30dZ0CHhi+EepiNKQOlhK561
Hyg+RGIIsdZAO0crGhW3GSHEf264ungBAcnaF5vbjIvxBHXjPuLnuTB5EH8P1ldO9cCopD64DMXA
5Onmo2ojDhh6vJzEMnYCoj0HZkTXgCaX23qCSF4P1Wv79CCWunQ3nK5iV1djly/kCZlrbLce8Ix8
pcNVTeAA01eObaK9wDffs+/0K4CownAmtgjsYe+1iyd3N3SZYLhi0zmWHbkIsycixwSVcowtFr9u
QcgXGqZwihxNcPWA/Aic1gjQmHJxTU80IMaHyxNPRbhRPUHT51jjYMbgpMvqJH8JHikD5W0GEMMu
dOIlLgo+DF+4/PT+Qi9cEtdWT5eGKZphwZ3qMve1l3OchAVKX0F2qIeI3i6xJWwLmmaAmv8I9AvL
QnWAxAAu9Wu9fp8aZpdTC410we3kGGfT0vqiOJxzdD6n78NLAeru33M6YOWse1b8BFWEC9v6s4PC
6GCyUeHfMlh3xbnf5pib+AIBAIMhDpxzVH9I/sSv2T7cz17dqKBBE9B2NRlUQb9YQCDxQ3GgcCxI
OxjAER2uyMHeBOyp1+1tWBLAJneI6CQ/JDoYyqKatdluNNLiEUzhIcECsG2reZL38qnwZYgKzeY+
KleIQnjRxg407b6hCoOfTlkiXrg6vJNkypxTeIPaDesvHiUiZ6cEXUGxq4hK2/uoZXeynBfAiTDV
fBQO5JUJ1RSKwtndJT7163Ux5SG4ks+zUG0oKRuMBe188uyfwLtWRG30BtBQBqXPg3DVy50damHU
QJfZXSBcHEKDho83I7tmMd0mEeHkNtxvjrbJVWo+SJ9TkAGy+gWcaV7h3dvZAHNxJwIeXklIBTgX
Y68c3hyNE4rVPWSfZv2X5hXQHPGgoZ2J8gUPk2aaI60EyHexDh9SjHd7BYEAUcYbz6Zd8RoEKxLX
1hM8cZAgyXseSAo1yNsDODIsZ27C5wsRmdgjMM/ELq7MQaNo4DsWk2TFtAXo0+AfbHZADJA2nw3t
msNwIX1XSrSde+Uw9BOoyzmH7G2V9rdE8/GTYqm7NGEMn8k/o1XoWt5R4OT5FRzrSErkt27yBTlT
7t9gfxBMyEXW3SlLmpFoH6SLQ2sNzcMRx7/iB85j13F0iKDpBhERUc+g5zMBjiHJzXMnhv3OMvwu
K6k/VdR/fflKqsJZJWJjgTOkA7UwXuD3Qhpe7kIXYno7onyH8+cw92P/mhMR6RxAUOCkY/0FNH6J
+n6XqMmob2ImiOWVN8Tn8ETQHKzizQNQhJ4HOS81DcXFg4SXjg1f0ay0IrDBIFDoQTZYsQ4ybqbT
NzW8DbAU6cVAwdyK/+bN8c1bPHLpGcge8RisGQz9CMUoGlC2UujAoiKVd+HlbuhN19mAZ3fM7TT0
YhzKH3bMZG+mfFOnIvvABWkJYsn2FBfNyz3ceCKJm2CZistNVzQawPlijhFY0IDpp3hBKj2RL0fO
P4qtbm/ERlVJiZ8C+wK/Ic0TLkwrKMEk/RqdTWve/S4575s3hHBc6jlmSDQSaE59wMIa4u5xkLMS
O8JvyIMFiQkOZwK8XGpR7XyHOTh8+SWVBMuFwpuzjePCAWFwQg9A26b7PrDcekzROVO8h0MR6vHf
LhzRh2er32ZfXJkkIBlKW2sPO4Li6zhNVlwtVcu53dXecSnOOImwAttwmG7K3XEZu90lX2EeYkvU
YCk/IBHn8cU0sOkuPHtdQFC0FyzMHBegKTdFUhtZTgRBIB9xU1glsQ1ZVkiCKPmwZMK2ll4QXFzM
xTE9OjJnxc14xYYpwFtEGVblvTNHkpE04vzjdkymQLoWP1c9LRvwS+3h8iQVfglDoXJ4AQw+NlFj
130aSJSlaEP4ViCO2a7iTwbqvMXP/8K8Bz7c18X/6EcBwXdyNFDmRb9kvrxXljffWDYsmh0PKmGQ
QIYTs/Pu9EJk8csKVR5qt+9PYk01lJpY6dLDYXAun3r0QrfT+bzTq8eGB0AF894WRxK6yuviyZg/
LmzQdIaxaadPTD+cNLbN2rUk54UrBJPP7/0XznKq+FO0fbd6/K//+u//+39+Nv8juGKbk7ZBdv+v
+4sqKro/y//1L1X913/l//7t4eV//cvQTUmWJF02ZF3TJVNVdP7887SM7gF/W/5vWRLULyVQyElW
5lnrAmTDax5LBmfR+KXBtBljLZszliByQiya9nrcV8js3OfhXQ81YlIw1JlekbgvjPYLV37NWMVg
GNCwEI/gJz/8/7rgrtY1VaurSYb86wVHryRr1HcbrdrX2KhPnbNkbWWMdyNgvttL72e4G3Xjy6Nd
p4Ax2CapIJQ0rV6T4jXtMoHmq9Q3OoO+hLiHLViT2UFZL6hc9Xjb8B0qKCFNvQix8iUzKr3f34Bs
/tMTN2RLUVVTUTRJ+/UGzPtDj7s1N8BwyOV9lrRuuro1noT2dDc3PkjMHjNygKC9EAO6/T98uvju
P9+3asq8cEk2dV3u/vrpWVU8bqWiJivsLwdnqCn9JbqXnsjdCzR6of2Hz9Otf/hAq2sZqqFKXdk0
ftxumLXBvay78UqDaoSm9t7H7VljVkE4DKl5rLHGfNgCWT+jI503xV2w6yDxhgv0wMR12uCLLzmW
OcGb+pj7lrTTn0MxCJfkblroW2BpBa0TYkxMgjo9JFqwIYiftD87XQccuyIJpzdEvkJShMHbTsUF
WBmY4YBRMhJwgTY130v9HCV+Tm8nWxYW/rQ2jVyoojgzl6VzX8vjbGR62SifWfosXL0p5oBAgXg4
LeZVNrznnqqdJHTBqFQ7+NY/ewIQMYSBFuU9ohuUy68RNApw26RxkCM8jm4oe021rFeAwDAlQD/y
zI6amiRkocD1ux/Senm/j6D0RwSzeXgfhY2NQkx4jXUt547hdD0P8iE1RKr60X2SQ5Ay+3XhwiRX
A6+bDatk8NZ3UTBW6z4oIfHtZvZaihYAuWQqhyMyGulMQsXZkSJUx5hHx8q3z2dK+uRRuKCSWTJT
WtzZPqxgEO2C8g9LUhE79pclqRosRVlSdE01Ldn8sSTTx+NVm8yrX5bJKjRy+/5qxwbUvPvx2hR+
cuQKGkp0C7SRSqJmbEXC8A+TUVE55bysuhn8ok7iP97lSo867iN6L/+wiv90iWKR/yVKykYTNmUq
NctjPStw6MZoJaJKEM4zhMpcntTmFR60Ubq//2Bx6795NF3p1881XkptaLHSLPlAHakDvpVt81F2
Jol2OgLY/v7TlL8Fh1/fRPdHbC3MSmtTo26Wr+e5vYWEzq+Wydj3kKkJs2d9jVMVCIz6jxwlvdML
foP3gqK03YOJDeZrnvJi4iYaxnKAyz58AxMKgozdTD36/aXKlrj1Xx4NB5dlqRIxtKtIsvpj1bT3
NKsDSY1XT5wsQozUvBdyDugMj55UCy95wgI65QJvOvrJH/RO+Q219NSnJxt2TrfwUG8MdWBAHMXB
Qcd/BNrUGOHyPZ89QjeWMPOxM/ppOeaJAojWP4pwdLt/UDoa8PHLCXQYuiP1c0jvPDX74cJkZoz/
YrQr039d2KDaFNOYeZv7dLKqMcyKbAcSS5P0tZOH5duT6A1iBgKvPVg8rH782amdHGWpBPfGD9TR
I5++870OKf2SSqsIdY40NnBYU/0qGEvhiqEhT3PWbagEqFbgNUrVmDkEegsjhrzp6DBSog2HZeoX
6QweKIM1w8BvwTBQHsN8g2SS2KY2fGLfiLSdfPasQSFsqRUXOcITy8u0sf6eYfIT4peiOSG9eKot
EtZsIAWeFPvFa56Z46pgIMawboUyA7xBT723dIA4gN054TBL/DZxlNKu5TlMfbOY67epfJvXUOMp
MSCBNZTDkyYcJsEmvU0fR0d9u7npVMGsi1RbcqrjuAzHiLCaru1ZBFkpdI/yXDEv0nOYpbO2nlut
GxRulg/U9wf42HGX5F5U4IbOw/nDofa97f6+9gxd6iq63jUU49dtWZaPRpWPcryq1uq4gwoHYq+x
+CZmRBtN73em+rkZZnbnclxasLlgZSWn5pNOdo7/OX5/E37KMVh4ydw6yHdovK0Y1EO/NPCoIZSR
JBqODpSknc5keBrWWPGGnGs9YLWOiWSCV9XZZPSgVvGOtvVxL7qRM1CA42e0N09wj8An5vmi7U6g
BGF+qdfDdpcI6ClNXBmp2T7u538IV7Lyj5vyPw9G5D5/jZPHRqtqxYhXrUsH2sPsbSGGpeEXAn43
e/m/DwLaP6VSlvWfj/sRA55GqetmpPBx0+eq3txn0tWqRJMYHwIeZ5twBY8FA5Oe/l0d5SjYGjGr
KYRsgL5/hyp9BSmyFSoEGf1VuYLZ/jygYqdNsAStYnnjvAgPDzItray8H8JdtuX9729D/k6yf7ee
fhwvgdwkYXS34lWMWDsCknL1rhdanmIBLDlvFEFrHYnYs3+uqBZUGx4Q85/yfQIzX3XuSDNXJRvJ
JVvXOgxece7aMMrHijHPErsGT6J2BZ2rhviUMK7sFs8LSDtk8uiPa+gbsl2ieB2qAZNC791efi5g
r58QwCBT0B9M7fWR4dDzpifYAjstpTWtKwPH1ceA9QRaxamtIYFblLSzh+VMAs8Am0yASnAw7ouG
Zj6B+/DcUC03EFamAtimeazsspl5egiLDZwjDLfEWQFlSj/yaApgTAAo+429eqg0W49euJtO+Lb1
bUJrJ9GZlyOwdcrxDhnSDbLQA2LY79+OLiqg37wc9ccZ/Na0QrFSFll5SPFAPnSm+az66IzLkey8
XGOYWxjfwtPpx7NwRitkXtNWmHec94Dfe2yySTIx++qElzt70FBeIjOmB03B7YJ2gqSBjaCABKC9
FqjDWIXkrLzMbJhe4+uLKW3hHxIu+TvJ/90t/Tjnw/adxtmL+BXiBklAcbAqWirbe94zUcBr+8QN
Rvd1Pbr54RoJ5Vb/NBbFUPZCiCdeOwLd3j7H9SRgRNZxyEieEwShgPkniOr2BrkrBXcvGZE2QLBE
MfdcBytznyzhXRadvuxHwKHDuI/d0SdPDoOQ5cstr7Ca6BCZM2kBr6k8RKMKOM6/ebRJjK10Zfxb
LKOHdrHWlxfdGdZRwkKJcaelg1Ujvqhw7KGqCSkhBLT0ZGBytlVPxSZdIkiSUSKLGdZDTUchjzPH
sDjAGaRYBfsHUjhOmdQc/yEefhejf3/QlqVpimIZ1nfC9Zd4+L5FqZI8q3glg3JDg8bYHuH66tYL
TiHSwVN9lVgIjHy8LbNbr4GGn/YEiVE1exHkP4fmM5xa2CK085jmPmC6B0TwfXm15P4y0AcUNIg4
p7mf9EWfPqCj9HFXXOvroY3RSWJiK0FRug8yOpJAioCoo3gNfPTw5cvvt4n8t9zxOx/7z63+ABIi
S2teUpdbBZtkhhOo3iyUejpUKNJJehGwFOgV79rI+cMHd/+WJP/45B+nsSLnRed1ZIMGpyrw30en
pJfxRK4G4Os03cnzOSFpKsIpw4ly/LouCYpACO3AXtgaQWwGri6Y5Oi2+bQ2/S58IxBIDKyUXqaN
VJY20bDj3gUr7fkB6Bl+tkjanLTrPJ7jQu0FD0GffQWOmIo970B04bU8nQdTZgFFmx7DXBlhmPAT
IDNPAy5jchjxmMbqfUI7P6ntB87TWGFnfeWCAFF0JXHORwrydlVpWb5HUOFhvBQuc+vidAFFB+9o
6EqiQ1eM3udQm9Wm3dZ2cW4vSXhC33lPaYsxkdlp7FYdFyY2VQN8mxNkEIhXrto0w80EI6UGpb2w
bczWR4tWoid3B9GhbvrdfU2htXmagseMcOAGLqHalWQjqK91LLE98F19nUP/widOhVRuawYzgWe5
qfbVN/5ZszgYp/W8YmQHiHJ7HNJ80J5rwNn0/oSVPXjBBnxDwaPAYIroUKLt3rURFME8lGIHRVCX
Ojv36PsntP1xhsBlmz4ffu4xqm0bw67acAGJBfQEZcEa0yU/dhdV6JnYORhukzDf2mll6rI/HArf
Qf93G/tHoqM2HWqxZ0tQX8NMtD4xVxoZU2nx4GXcZ4GfMRBt2t2ajrbJiGcY5gVrLBCZxEslIHo+
8iZfxKN88IfN8A+HFYW0pBsShZGp6CJB+0vAUZuupHee9TfaEgfT+LYwdTB6iGAcVh3vndvVqGIv
mrKnhfsQQnT4+YdLMP4B8fnlGtRfr0FOO7VeNE28MiiU3sMgoibrq1Hvteh8dM/PaqCuLQ8uYmv0
ycRgkoeQlj6lbRhBY+8T7lVsZZBlUlQxEQxKUDAwZC9CUf1e6BhOUAvcPl/lprqNmV7cQAOgfbMW
ZKHP/IlXX49By0nrPR/eSwwndMmitIcfsnhrhxGKWrptHjahoXPEWdMhK9SnEoMXjkxO9mATBFAt
4U5noLFeIPtpFfXSVqgBgmiaGJ7BmMhW2DBIKzEJqHBwsUTPc3RgTKP8weqyghmBMnqKcS3jAf3A
9HDdRA6ExkXHDRRjgJsHiMM2pJnCv2JB33kolNScoIbIcLZ0JE0c6cMxMA/WDeyA27k50XCieyCt
6W0goWMZAQfRFOArOLuu+vfjOMYgjP1lzlNrTKcly73OQ/g2kKkhFMC7n44Etv50mRl8yZziZvQM
PLwoQJvVez9d36aM51B0BjZXzUiuhrQdaI0Y5IzGKGayQubIsd18ClKq/se05G8oiyT/snDEEfOX
xVs2iXSUtSdpCXqrFagBFODWMVq7WR/R7H0G59YuLhD3u4hJ2wFLKMRHjMS4drRriW/cjuma0HjJ
L47zatZOzePgiSetMkAu1/0ifeAlGwKq7oUIGa90dwCUsM6COdUZIVpjrOPewkmLRi3nxBJLjIVw
AcEqY4N6v8+ENaV1S1SGfcbzCgfHAs1sX/VoIaHfwUxO26reY5P7T2BFwXuHTM+xjOcgAdLcZGO0
tw0e+R8dMQcZZfhziXUF807FBHaCxjSaSvSYJrRqERk0NmyW1bPo01Ntd1r+hypW/9Pj/nFih6b6
LkqVE1tyLUjbGMUyyBuy8zTkYCmZQ9i7X8pD4aO3LofJqLqUm/vcnLVLaOlMBn4xT1iisjJY5uv0
bNrKR2fBeGsP0dSyHCIle+wZlkCfO/bJ0y3MyeB6+uwRaYXeoflDSJb/FHZ+pAFpWnXueljEq+JT
xxFgrwqzFFugQ4T/8DZBrlCcZdXDCgHN+jHZBPhhdXuNSwvr9yHw74jmj4X843Ro66ek3louRTtY
ASLWryScxC+3Yr6cNW1h5FETTUpyu33KAM6OAwO5Kj6xrc9vO3172/3+cv6p4/DLvvpRJh8rzXpo
MvtKn7VfcLrGAp6SVt1BBfPsE3sWTFxo83t/Sn//Cfvng01NVTiTVOu7fv/Lhjb0UG7y9sEKWwRe
NX5MoVy+TjLiymMvWt6w5hqWfJkDU1GlEuq7uLhE9h1ULvdVbczkUmI5w54fsKY0D40EQ1ou3dX7
pOCQj5EGDhdKr4vEZIKuSg0cE9JIM7C+OtIkPpmZn1r9BitAuMq0j6ETAh9nnl5N6IFDwmTQdOV0
/pAIa+J4+5Ea/HLTP542eK1chi9uuvk0G1+dRTj5A31BVzLLRWp9BtmqkHY1MXzSMln9I3duzEVH
4uW/oLwX/Sbvp5JrzOBewx4yIiblOnpiBwF2Ks/MZb4EvNCHijt6X1maV+DXYhRqwn5Hkf6QTvw/
QsR/XuAPYKKOwrwjd8p4ZUL8x+6qdhga3GG2ynsUHp3Hw2EO6BExfTO40cMvYev0DdCWy3Ebfr47
A8AqmGHVGeWskc+a3AdfySQHTRvuAYU2CnCm4Dko/fxAT1yz7zBr5l2MSeBiIRcA8Gp6cjWrc8HL
VDvevR6ik/oDiqT8A5L81xem/yjwb+8ki7sR20NyJbsL5X9SHlRfuZq79+5GP3smDejXtACuiCPE
VYFkIOT5/SbV/qGK+eUqftTk7VONoubFo05Oyrb7LWxJ1+an9fly41mOKHUCgQWr+BHjPO1w3gwb
rxI+aumIAhZ6uygMoEAqYw1msslMmSHnYzNGuDcpFkTb+vwCI3bpmtzXnbWBUV6w+v0t/BNSIkt0
+QyTMlBRzB+r5ZiGiWnGJH40uD7eWO1Ay2p7iTpqUZsyViAZc0wSAgLvZTBPwKF3Fy0qH7HMAaME
jNoj1j/Oi0hbJpgsOG9Xn0Ing4vXV13MBnF1LOBByRM8r07F0vBV+vDSDNsO4ngb2dUh+YDG9XQp
mH9/a989qL9t6v/c2t8aMXUYBMFLYpb2xwPZGlwkYTT0QjmLfOJgzbJtUfcx0RwbC9VDx3I8FI6+
MhYRTZRVEDrdw20ZbKjUzxpWtuoElRoyXRY1CwoVUtBXz0RA2b/P4lnja0N6lybMXNmPIT0fB+Um
LVwjdo0OI6f7Wt2jKQHNu8RzpH2PmXdFOlfiPsxwJYhxePROI6w4yoEABCwhs8Y+bgu5Fbjj9w/G
+MfN85cH82PZNo+joUg3CiF6Gc1xVuLqxOSRAxEBRQCUmGLA85LQbacMzBncI7hBtjbBjpg/fqAg
xYGJfEHtMUT8xlBw4iDdkStj64tVOam829iYvWg0oU1AJ9oKMb1J3Aea/f6BjprK1oAO/21QwgmQ
YpdJRj8Euex+ksjxHOjKQQ5iDBLC2N/fPT3zfwr2f7l95deUtc7/D2dntuMqlkXbL0Kib15tsI37
3hHxgqIF0xnTmObr7yCudDPKJxSWblXqqFSVlcYY9l57rTnHrCla+3NgzWREWIr+RoymJVYBtKc+
isxBxqHLs2wfmi6DE2jHWCVhc2SrCuIUnKRgTGq3Fh1Mgixx3gKuJjSJHNdm0YnzgBzgSVKO8nie
FZP2i7vJs1WS+wMJoXpKYoZIUMwQkwzFIyZeworFhTb3D4gZzpxFrAEbi3F2cSrLFrIkV802VrQT
ALagwafI/oYaMMUkjaDMsN65ESdTeAXY7gz4gVfaKUePQnxbK45Fh/OFbiFiGqRWTjrhKR6xJZGi
jqaMfNeRCqXBnyn4qnjNo4nZ7ohLCqUJPeK/77vSF1D/vo6qQlGhc6I1+j34R2FxLq1IPHfc9vOr
McAdBhEa+1sCtAASXj7KlHmKTZC2DEBMvuZ1UcFwwm7wcaEyhPKJOxyxGgcyCng8pdAVpMvSD2z+
A+pjQm2idXPET9ru1cnfly79Wh4oBuoVS2Wqqdw9MW2sxlEqs0jWW+Ptikj9vMHZAYAEz/FGPCHQ
+/sDzf7U9O+9+u8D7+5VcK6E0u97kOV75l6WHieVQzuVjyWwCHTutJ+J0OmbwN17svR5ngB7Yyez
2+erXS86xleAJDmlXHkkBlBAkgv9l4GOEnGOS748qc/iWtwpoE0lRL+M4oEj58PWrfbyqDvlu8sB
mThK6qm+Vr+DO+u98XlZnUfmpr3A/DRniMYQkIXD/CN2A7yRyS4/sDyosFi2HgAqghPgHGnHR4OX
7w3pr1tzd+AMYq1rZZU9t1mda3DP+qJhlZlfDbuGeqsNvEUSIbq9Ot1aXgjlEFNbcYxABdD5mmTP
0CIAFB2smXFC8JFO8PPlSx8svGJH88umXTCnHUI+6RvRrMSMfovR+YWJNO8pN5pZICVw/lHQz3Ng
nD83EOlAm722TxmLqepKG4o7kE7V/roygS93NyfZg0yFbOWm22CWvxRv0dvfj4v0awfpx/N5dyqM
leR6DVuqofIJnyfledUMZA537pqXA5JZsaINcX2zpUd7rPRbC5n64b8n9e4EV5m3TigtntRcwXc6
6rzxORt7ypR+MiMBAY+TPxIbu5QGBf6RKwmBBE4Nc04IJgA2Mm1w6Q2Dzu5I6jJpiAzzJ0I3IxJ0
kMxoNClnCWNlddI186waeedZrI4TyVYkoncGRAuLpovyJ1X3pedcrMG5mUAS0SwH+EXY9nmR5hZJ
NA1bhMKxPBJvg2s9Ic2Pg1uRvPD7MQu7MVqDsD1DPYFBl3GX9CxuLELhkbBuSa5sBRBWigJ2b4AS
hwI/Ixt+3Ydq50NpcZmJX8xqE846t0UdDiNgemCuoS7y0MhuEjnpjtmKJ48b740OaiC7gBqv9aiV
ncSa1CUmbEeP5xjK0PY+eDJ+m+5Koioh1rEkjebi3UqSJWoWhBGvC9hkNgKVoEKnX4CNAl/sPNWO
urxolbHmr0sOlOIoSAhYctTbFtHXeVMDWQErhg0tnLDqrmn9sh+mRLdtBPJgMSxCX/jMLdcvR8XF
wYkPoc+YtfK4Jf6vpr69PZnXdQrX9eJc2n2gu1cWpQDYqORcv7c68l0K8mOxajI01/tcjKAC4veF
4wRiTnR+LXS0ZvgNOIjgEhjK6pcqTAVvJyn7JFt5+QaIDj5chVWIykImo2FX+MdbvdLlN7/cGf6k
sY6R6moMtm4TIzv0U09rVCTrlLqrmyrZJNcd8+oI2ZyBO9rhwJvnBEhiUFFGBFGSX5mfp5xmeIT+
/nlk/dcThCappmKiLFS+5yQ/NkU5T7JK7VLaZxJa6c3VW3sclc1Di73i8infDlVtK9q2ENa+uCjJ
BAsnHkcJwJXtsrgdZHPX4iTfSe064iTBcVR7EguwQU9G+myx9CWgf3RGJ5Ery+NcWiq99pyJB5Xd
QcL6Rw0BW+/JXLLZxuiVKO0whGuqraSj1HtJ0UXoqBs+JO+1zBcUhJU8lUy3TXciyddwg5D3SWtF
mMrswnD0ojlCwChcZNh+2M0Rd2OmIoqusXUwZ5gBGErwfKh7VaGQzlZGvsgpomVata28KQSHvzpx
XTOiCNqZCspGOdILBLfbCa9avqcezXhly9uYbjPzdR1wer1mKmPAm8KBAYtXnV9wS7NTR6+GtNWD
KSMWS3PNaFYDApKDiWC81LDf8oPfuAV+OKBw4fhyeWUg41kMPNORTuZl7OjoH0hTBJMd7DULvQY7
rtksY3PZic+lNPWLJys86cYbj2FDWqhHo1k6Sv1hk01If7fSLxBOTOR5as32VJJeRr655uj5xqzG
teVK2SdJK9kqktYRX6cVlzzTBf1Hn006EhaCNructyHYTCiXNDMvK5VgIqrFcktlHUeuGQKPAE3U
oc3u0LCU3UKQ9gKo5mwdZasOdE7Fu+q/Se0BTqW0bC47ehKYFCGEauq0jp6zWx/gLgoolUf54byK
DRTo/jrS3WaRW47W7SVlRP//jIqfFkbpJBW4zbEUuJiaaIfrKNalrUoMgokDu6Oz3R9tORXmzV6G
gxnb1z7ldSfSV8i0XZKfjJL+4iTI+wzL0LD9C4GUycctwL/+fdgxyP5mskZasD9HRX8VUYC/6QkQ
lqWQja7JgkQPK97+/Saqv56JNNWSLJOGNpLG/61Os9CSPT0Qzjt5TNaFBHOYt4YDLuFcm/qLs448
7Qip0pzgWXhPtrwJxvv1S582J9M1kln7VI8uIKr879mgS25efGE/Ye8XNs1Rf88I0hukY/nBZX8v
3/9UQz8uW/7fy64j+VxeDO+8K69uqX6oui0pQwbRUCO9RZWtYxOh6BfSQFOeBt3Jqw+ePI1vZCF8
YIInNPkCOHZA9C37cIutMopHPhB2E8gkoXkcw5ziozzGyqZjYt+ODLiUNxNblTEhoDDtODuOPN8x
0Py/R2tOR1Cnnj1aBKTOPOq2SGpfS/z7ZU0FgZCpWop492VDK5GETO7bLenMt5Zet/A4NxQT42pT
lxXa6KyNdHUkFVONXDKU9+EieAtR2rgClkBsGZ/gaHRePfifvD1F7JqkjoLFreZygKGPe+ciYNA7
Rgwk6Iyv8UQqyIpymGY1+tjKoU4N/WaIAiAimG10bUCejc49Y8aBU8Y/tRAnF+gpiLWoBDOHocUZ
bkNoRzcSOO1IO11MR/CYMrgp7nCaIdIYeh56MToKqHgHfjQ/w82NJtCNcJzhSWOSg0QfDFSeTQts
JOUM+hd4xhDZMYJ9gyGwvu3KOeFNsrgGSErGZ4I0sHY5OSf1Qg+RSB+bfj1NdtFT/SYTqOXPCkKJ
sSwoI4zNkbSlO8Zo+f8KV4TLquodeQDFZFJQ3hsyz4+FMMOxEehY0uEujxTFNpjtVoe8WNEu8TCF
glDnn8yIphyjgddbW0/c6yPrg/X7fvnfI3BXzshG5ae1cOkrXUF1RJxsRCyakxtxffFUj6e58S73
w7TLZaDBfb8uzgdNt1PCcSBYKH0aUc0OAja5miuQfVdnTkjGSAB3oISbBAjU2TUVZu5gZWyC1ohp
o5NB4xAfSgJhjC/5nYWJDlB405+ZB4GKI1Avfs2WOcCcZ2MjaCROM2Uh5MquQIOFiwsojC+ZnFz0
BuvAJDS1QIXwLiIvmQo92t3nxs24gd57T2SC9MOEHIUonlBEqn2gN6ETOVg2l2T2ssEZG7zouFEw
gkFAR20VPmghS792SLT/7vLdGcsQfOFmZJwnJGuazTkZQSUAliZtPUzRKwRefy++vxlaJPHH592d
XyLj5t+uKrOX9KnznSIfXb+8jf4qN0Nlxi0pHX/KT/MBlwYNrUAIEl+dcv42MjWK2qH4rn0ZR39V
xjOVPrcIbdChSuf3P+/+vlK9f77+WoLujjtWIWup0t8Z9CipOW43ykdDNxH14heTySvpajFRcnYK
M+EGBoymr0xh9cHwU/zMQGds0xMt3+zICNnCQ02CWgJ6YkA9NCRDFZc3U3dKDhTIKse2cTOR99KU
1x01FOdKE7FxH2icvpJMDIeH6CtpTGnuQ8cmlQKJVp90Ft4mTM+wL/393eVfvzuyf+T+mmno3w2e
H7VqFwhdKpYxI6lqIH61R18bxZ+ZfaP58nrb3ybVk7QhV7R1E64LTs20obMgTwz3weP569Dwx3X0
a8SP6xCja3IRlCTcXaYd3su38osZUXvCVpk8GjP8+iL8+Ki77niayY2ZqXyUfzQsQsbCNVigZHir
hs38to9RsGFbY+cckFBA7CV107P8ln1e/7+mgf9dx3f18uMr16GmMq7jOuiMXV874owpsFblqdtE
GPpht0MxyLblUR1lC8198Lv/uu3++PC70shsfckrYs4oselKaDyn5yUsMwhTnitt0duzufU5MzVE
oiVYBeWg8xzviID7gr9LFJdBtN3fl6T1C9A/r+GPS7qrBPKg1JJI4JJKsh725xBov0bGJqjLdAfZ
Cqc7f6wsN54DQ3wKCS08Nk+8kQJuV+Yax2Yv7RU8qrtuZj6rz2D/8j5aWHnRd3I1kN/Tr2bDds5y
ZyI3A3X+nUFBYp1dzWhV0xBo9dUZiz0xwsLw7y/3+5Fd1xjG4O3TRfVu9fUNXfWtoH/owNl+AYR4
ue30VxobNhYHWK3N4u8PlH/tzP74wLvlN8tboQyVLNxR8zbW+ExzmGEPkgmy4HRH7UimHchQUZoj
k8H6CRAm2IIKfE88qa0xQPZYdMrrlmaL5U8wNl0ktO8P7spv6i1J/HGRdytv7Vd5UOWsPhDEcKiQ
nKxV48zNAMgHWBuAkkWvpTKsaTex+K3bJXmwWgzv90YCIc57efp/wZ4lRDMbdBYaB4yfcf3gOn/v
Ff+4zv5m/3hV81ps/MDk1+t2+lf8bFydCyF46ARDO6fFyhmVvkLtPC6Pld/Xxf+em7t1MRMK3Rcj
fsZcYs4lPAXIVM9zhirpQakQHy4Mxr+1TSVSoRc0hlQ41PidKxhvYb7PVuXFlbp5o01yPCTZrIpP
9KzMYBNBHNFXUmwXjNAYNHxIwejyWhFzCV74qyYgYFL7A0gmMChI/6ZUfa42KCPVnTRBXen7kOZg
/g06g7G/g4qzDk7JRhhqMCViOxDGVb3ybzbHiHQqgry6LFSpR/8Sw6O68rNZ2uKaCN7uK3oOEaZg
efzSXkCg0QfgZaW6LgH4jG4HBqik8nIEi+hh6e+oDK67HjFv9AHmqAqoqbtgkXwQKfXFMbwIx1fE
SontrYLLjBhky1oSeNp1Tmjgmx3WxuKqrzwoE8KAgwVnXRO5UINxFTvwu1cSIvIeWgOcRcEFdP2y
S18lQsSV8d9vp/bo7bzbgzRP8Fsz4YGKJTtXnaK2dQKIGedIA87GfbnoRF+cufzjeRms22kPO0NG
GzNIGfKiiIRGg5rGqAQ0sW72lTyqEBOnQ7aS29UJRDs5gOvkVIHIBhriDJ1Yqw0pgeUnRnhEUMNf
KyrKDFcNtghf5KfbUaGHbo0yeXQpB+dHXTHJevCV76f7V6O++bLAV1Y3nTluQnqjeAgBaWYrkTjV
kdxBH0vAN0Itnpr5wCLYAUWs2k0uE4AOXz382hGhj+gTturrMpl4NGWJDxu3c5B55Rh4C0ov6Svd
dgQHXW0WDvJO848QrhZ9x8oR6iHdHv/tdnUtb2oCY++h4EyfcDEN5b5PhubRuOAl43llhxheP+Jp
4OaMYOCbmIyTp7xCXrYkpzTfnxlLJPZ3Iid65PDJh0sx1JUpHWIwluU6T4bqt5g4x/ZDSBUyQioa
IhhnYTAsv/J8dIZFDMAd/9cryix2Jn+cLwkSRMWI4IYVUDyaHCKf+h1Ln6TSXibRmuYZ2ZOs3WsM
SfRfxHoG5HBGq4wXjKoz9tZFwTQcMI+590YEYhNFrftkLqGr63Np3iKGSpwwc7fMBzLnn1mJh9KR
VyDN+NrmCdzqbQPMgcr2MpXX27nx0jc9qFDht9T2BUXaAvgF3q7zjtc/4+jbl4gULJI2aiL30qct
AZhAQZcvzu28lGaqyrAC1crw+sYc9lbaj/S233raf4uH/7dOanf1TBa2cdgE7CTKLr4+teSpepO4
cK76rOibzEsRPoWAzsWmWqibAW0vnF99ExPZoD8TY/eijG75OHuzAGlLSJIWKoiaqj35xChmy5u/
8MO53K5jvCIQ6YhgUschdDBviND/YJBq8eo/MfPPcWMIQ8Sd2TfkgFkztuO/Fw/p17aWbupU66KO
vuOuUEqUQPbbNKBW/mI8JnMUpqMmDCQDXgWxdEXy6AN/PaBjUlc0XVNFS7vfhGozliSZhpS0ivfn
2XWbwEJOB8LSX2gv5TTY0uQjXuOgn+IX5ePvb2v8Vq4z5bAsS5R1yfzW+P3Ye5urFmuFXmPTJ7FW
cVpzGcajjHibamj4TgltMZ0FgNWJWOe/Mcf65ipPS3S/ZIPRJU+FaWOHCaMp12fqtxCKiajuNe0Y
l/smWEpgpKfppPmqeBlTh19b5B3qnAPxNwgTlwlUf9Mt6AbQF9MA+pHsao5LmEfFNmqXljiGtlzC
IyVGoJrG/ogq5Iw5l3KKtkThIpUgIr2dwJiw9qUwgPX14P78VslLOhgG0TIUU/tWRvy4P23dKKrn
3c47JXcu8BPRyVqDjJL+smRnvgCQ7LGDduohWlmKR2Q/NfExFT2lwXWMryAcVqOMUOALyn6Gbxss
pGI6MhH3MjPV2IUHijJOW0amNxEr0bCqJrr3HjZb1NdMe6zEIRCBFAVuk9kjDnPAR9ZBEE7qqCcL
kWGtMBgEncGqszX2gTdh3qYmkygYwRClSXMjh7RyIn3Ts8SBDitLtgJVdq/gTpZ/36zfDFeSZPE0
qdyr/t//W8h1gdIp5ypkNOOPJd/2genJ0xvoQZjtE+XNaF0N9zEpdIQvIYo5tju2AX/1/3UVgCdE
Q+L1vUcxNJZfZZVknXfCpHLK9+ILxEfBYL46WEvOJmDcAMqmfTYH8IPT3x8u/1ZRStZ/H353MFDp
tIlmzcuc2Rjkujl8ni+Ghk83ekIXAkUqwuOpcYN1NAt2ZyQoU7391tTnECbDGWkzfV4vdNa/r+vX
Ve3ndd2dBZIm68Tuyk0BWwSDf9WdJFBB3Yt4Eh51Pb61Hfe7BWdrnX+ZOrKVu9NYC7Ykz8zvH0Cz
qHLFKbstW9lIgVjNEOA2L14Z0nyguNDmgoNMWQHFTmeQMGhOScxmBsGRIeKwey0+2gcNil8n/zKv
dN8+k1TR6CupH2/0NTLS9lzzRhdAySkQNobjTRoQIWMm6Yt6pqxLUGeP1pHfOkEykxJV1zRNVuW7
VyOXJU9WGj61G4nHiFzGoyah/jc32Q7z5DBxvGm+tmbpRzxi8Kg51lj4oju2qMb+xck+yg/thBwl
pYPKsUCCDhw65l4A5UgcKyugRciL5Lzyng0Z0Q+lMSUKickYw3e4IWg/cubOX2Cy0v68Dj6aFTns
Fn4nmz/jp3pC0sJ7H3IKnvLBk/erUFhWFM0SVU3UrO+j9I/7HZRiaKRBxQrKR+1xLXNGz+YJzG2g
+4BcGXuWjsqJk7RDJm8kwawBqFgnbAcmDcPeVpaSrrVU3xkKWguay9c9+YhMZQlnoAl9JMesAURc
upZPLJgMUuXsRCPNfvAGGb8VBj+/yN1PGF1KQ4/kki+CkhyvE0krSLljm1K3U7d0+Drfvj150FAg
1n2JX/4sXPf7gVNMmQKwjz0LE9zKJJaxa+X4mQcmgQ0bE2LP0Fx0FjjIgci2dmRNGIubaNm44YdO
xNu0oAJ2o6VOcnOEbWeYuRa+EXTmp/DJfPVf4GUUzbi6EVn2Jj7L4DKnnoZlZBCNTcK3MaknEyYv
FsSogf5s7nC0TtsF/y+Ci1emC5V1pWM/nTezWh10JwHupoMxmvEjnWKFJIRgFi4x8H1aWzYsCTo5
XY8vhi/0eRCYKeJYeEFnZ1oDB68+h0M+hsR2jkJrYaMtJPKOqG5e+1HXuJn6+8JOPqMxYE2OXQNo
MTh3GJ0Y34mJ1LWQDLON0Y3lGQJ20Sbv60WdAYoj0KOmziQFwGVqglNEs4k7BCgErmmgdoNw/NAW
rfxWH8lUgmwjsqoq92IQMbSya5nx9KboEEmCZ0yo8quRkfTU7TRMeY7IeMoOdjipGow20tBngDTQ
HImJlEfiBE/IkKXtTEo2pDC/Z4hZ6weP5u9P5n8XebfgBmGcyjeRJ7Ny8HyFOAftysb80dsTQe49
+LRHt+RuixPi4tKJ/QvdvcOcAkZkWw4Jb+XXa3awHoC7ft1Pf97/u32rCMPat258Nf0lc5kAvAF3
Vwf+S1YMYzjLjJk2DAbEEY6CPtf2vGbVG1WzLhsgvrU+dEehdHfTelBvHtyG/nX/Z5eDa6XLELpk
/X5dS6RElYKW2yDH9g3neDt8a2bxF+m5b51lMxoG9DoKh1ATG6AyD/aT7xPXP5/et7B12QJn831i
+7GqKrWnSnVSUOTMzkv1i/qG6OfXcsegsaS7FC3FcTs0nq7bhkB5ICgIalVO/1tGr0TbySuKjo6S
sY+yoE1zseEMzHmrrQUvIl4uzu0krDKVWZpv6cJa9wHdU3+U2ZXTjunu/H0vf98jfnybfvf88W38
+qoZZcG3oQeDrJj3SsyGOCrJywnfL5/RBqviGRY0A1xaCLaybQxgIrJbj/z1xc4OGK9xWTrNmJYA
YxX1A0AWc0rVJpBsZujDZMUkE0UCcF+YiA/RTv0T/9ePcff+qe1VMhL9et4l2qD4avZQ9F5QQZBq
2sykPcIhu4ltaQr9ijDogMBrdmeEmKOuT3kErvjIkfRrBab0lRe7LhA09a4BdmliJcwuDQvCKxpn
Ar3mH5cTEUuO+RohG6LT8HFZwhCJrqNgZwYDvJo9ZgBlK7YlqjF5np4n0qIPQRu3s+hBkUwV/ssN
+3F9992qps4N9WxwfeGcXpGWuz4jy2KiQysUkWVNmvbkIXVhhYV+VQKnn0LjJ5GDWb1ho9eU4fV7
y15MtVQ7x+jnFFQT3W1YbPPSzaUBMqp+qLFN17h0cO4sNQABt2H8jhwhm3H7VbvYhmtBofLyX9Ln
4sgL/HVDqPORfkijnBPdB866eumzlC75p8XlEMkUokRL4JW2z3Ro573maRqMSOdlqE16IWZJCll5
42OKzJZC+aaR/MyeJ0/p+XD6FVZEvBUc5Y+MAXyyeLjp3egLjm+ujLvrSDu2mKEKu72NrcuYGKxG
mlxvM8Kz0tY1gTkojDNmQexyBA5FJA00UgbV2nr++238dWqpSLQD0IyYjLT77ebH26iec7+Qyn7P
a0ZG2bdAkpyldlKMYw9w5FBeZ5fphfAyMrFD8JZDzRhSDChf9emCgoMMs3psdo/WiF9sdqrBNSHM
VEXq6O8xwo/LiqubJ3oal0UphaN/krlx5fhoMG42zW8MsQFtgnPNYrvurI2OPJJkTR4CEePAhB5h
DeJUdtD5dgDVjWlynWfxCguG3yxweZ1JdUVsG15egqeQ9QclMmUxnO3YRulZoW3rg1phsmFNwbcw
UPx5/VkFU8gWRjFMae3ShXxuEjfgAGc+Wxk7T58ihj3ENt6oq0qGrfXGyBBNOqhfqmiMTLckiOhw
RmdTkXqI6DYct4aDgx2IzY0Kl8utbJCJor+TZtYJ8y9fM4v3RfR+hW9K+1Jfns8Tn9b7IW+Ol2ql
has2m8O78s+fMumYGmSsSQF2ud5k+SlYmeQbgKqqN1d/EtxGnkHr8S3nC8QS5ejQ/GDvIi3uej5a
tw/55nK9/d98cwIQA/lLYjoYg3mJVJVopsm1z2XldF8taJDXhwQBRjSEXAmlg3kvpB6f/N1Rgc6p
wI7hnIHI0UduCMGkZZm6nTnyqPCIWkMpGtnVJ8OKErSVzL13DP7GfQTWIbL9dnIhRG14eUEMdD3w
03YTH3ylREdZb6Z1uC61MTOjqh0n6i4mn657kiv0LBi6OQy9ZWyJ1mcWPenFKidzmL5LMrBeUJ+P
ww2ivACcIbukP230oSIcQdhWzdF7q4oxeRXgdjVlCiywM21MH4FCNdscK7LkMKiMsm1IDkw6qqxJ
vmGnEU8MA0gnQIz0KtFmZqpP4Oe4mqXJSg2f0moh4oXtM9tJDjCkUYgDjPSTctZ88rGgV5vgg9gq
6PMJE1PVNeUDBzhYDwlNaZ6gFWTZ6wp9rX7aiemi49ExMeBsiSEkODp7oVfKLIbOBksNkGEa+hou
U6YgA8jQlNP5E0dygeb+ADt8nbpZMxVvuN1tgLGIoHCQM6yV8oOaISkcNOUR5vUmmKYLAazSFApF
9gIOt2sGEeMQIr84wn/lImfL8lOpVjByPcw5pBAg6pYgqA0NziEaAmfoIlNGXpLCscCWKsi7oF74
ud4sl14ufxnEAGCmdBFV0VxuDfJ/Z2KxTtrhhWqqx5UCRO5/KeMMFm7KnQKSAWul655wuOI9ysNZ
RfaPncMWY416I5nv1ud1IflCKIQFlq/q8yBA4k2H2gfOC//8LMmzMLKTYodIMuSNHEnd1JeYcbJa
99RpbLTPdOMpo63iBesZY+yimsnzhv3qNezzpat1T2p64wSSsT5MrNDhfqpk8aQZavwlSjQcRtwh
dQIruNDGjHwTacuDJpPV0o/fNeKTpxIQdOMUT0gOFJCBLUwI5y2xjqxW2Ya9OGwmhfhOBoaZ4eB3
g5jYCG1caSsejlYbmzgDQsZ3E+PR0eLffhZbgGipIhYey1TuZRRRJmWRaMnBTm7Ar6Ngs1ZkbV5N
uy5GbIxD2fUAoBOSlTgcdxDW6jIZ6rd09Pee9MuEX1MMRZGA0UHPNMS7ClE2Iq9oWk3dFkY2767p
Qi1ku46KqXxm+kK1fYvVydUnlFtJRtcwn+gwHf6+hl9MgAjgNFoAlq7S19LvOkeqlDa5n+gerWkE
kN5cETa6t44IaLsOtduozg5CT9HIwCyoL568E8rPMlO+LAT63WUiI7wQLg2Wom7QeSrxoOBNyftq
8UPjjA9YatoCtySU0s5bFgXptMiX5P5Fq8BUZ7asTy8eVKlNFe6ySNvm+pCY0LQZp9FbcDmEybOO
DjMi16R69sqvG1HbeIptEp50yxaEsSafKtiK+lw/PzoLyf9WwJom6pahqjryC1O5O6bpsdxGptCZ
W0AhbuYmW9WxBomTbORP6K+s3BAKRxGF+OZyxVREvM+EY1yr2t3EGkVkhqHGfsPI5tAirF8lMjVA
LAw4oVC1DUJsfk4zyRzvWbd9F7n7KQI0tNBt001PCMHWlHB2tsszG/RYvYgsojEG4kG7DXPXmKTr
1A5GwYkmmCt8qXNjGsyso37iiEh3IVyiA2Oaq5Nygn51zijwwGGhVG1/Z/RYcyJYe6YbwtWCUQQF
sTghjgJWkkNYxYJCdQuJu55hpupDchCKAx5k+UaFagHPDiYXa1Rp4x4y8qDd/ou+g3aapGiyhfya
ZuvdOxEZvq9leSFtU2FkimPFHKfeCqyndd4qLNrWBFbTeUbxagIhNx2gpQLwcHVsFJ9nEDnFDVJI
Sj7vqOhOoexGMmDNUZpuVfGgyitBePD+/LuU0A6WOQxoqgHM9B6TkFHwS2e8gttWdHVlUwsMCq3h
tUNi7wjXQ2ce/35ff/08VgyFF1alAXnXp4jD4uyZmiluL1kIsMa9+OdB0cPqt0LgtlCgBPfvD5T6
p/x/z4F8wx+fePcWnKVz0wQd31AzXKFMZ5nM2YV32qsNIj4xbI09qi5gfsKWqU9o1TS9Kg6m16Ua
PpiC/PblDe62KLJ0S8r3POBHsewF5zzH8C9u5fNJUz90321FnF0egOGePerj2X3w5fvV7/7LG6Zs
SDpAYDjrd09jrGRyKsdnWPG3U0ZXV2EYl0jtRFh5R3iB/oQfG2CXDJ21zD4akSkZs/b6qfaeH1zJ
vw0qpnWMoNgndJEf/q5RayVmrkS1SbNDHOfaR3N+U+jve+G4bN6MPpELiF7Zkie8+/uD/+kI3XGF
+1Pvj3ue5ZVxrenyb2VcRXTURcHRTIHM3iEwsXMiPhKh/XOK7j9PBwusMeoSzW9L7I/PC6WzXsrS
pdkq3quG01LotgypiQI28/TzFrMASzvcMHL3CTpa6GYyQo3IJAbQn268wY155cXNEPi8/30b/nn0
uCxT5e7rhiKp1j1EIM3C+mokcbO9CYtceG20Q6pPI+Woc4nowjXrwXsu//PaKbpsIrHVTUOTDPmb
fPHjPkQR+3VgBdyHIlzcziTb9EImLxvUOfYjDA9tTEADnnuW8awPrmV599GihE8X1myIc4lwCDnF
qPUVDwhKEkMA+0MmxuFMxJJZGu7ZMIZ/3yT13x3TkHhPTE1mTKn8gzALzpdGEpT8tpXY7XzHQqmE
KE8YMQS4jfDmvUOWpbEJlnwgiYPr52UsUFnfkHcsLzR15clZGl3QaTHtVW0UAkZBigUhtVem8R16
Nc+WZAxYUDmFcRY6OXl9hMIs4pubZE6STtJ0nsqnoHywyP8yaDR6PYEGDF+Fhf89RfnxY8hCllbX
i1VtEw8EqEgfAwLeea0HuCZMYeQJKGaGdbD/+3b++rHA/nuJikR3QLyrzSQx0gLdvxE1QPcngEaY
nseSjNliHbQvEWIeXnrj9mDB/0U/yL5rWQxWIf9LinXXKckDQdN0FN57alLXmulk0LYvxeYC2IVz
GDls7tXm4P5G8vLEWgbUG+mwf0m1TTsnwSpEWGsN6LKVG/mN8xL5JGSHpC8KyZBI0sIhf+rpo1/o
34WaN0WSEaRDFje0b0nIj19ItUp8RGer2CtPxq4gRa1Y+FP9GUqCP5ef6xH2l4W5taDX/f0bfatw
/3eH+N8PvlsfTaES/CD3iv3FwX1jR1NlAgtqpExooE+8Se6Eg5hMTzyEdmgnznUsIOcimcO+zjEv
uu1YHpNDuW6mCRmg6gwA6M5btBtx2U7UmffgBf2F79evrSwsmkjRot9riuXAEEz+12IfkJdLic4Y
vw89ajeEAsXJMPjAQOUtUHBmIxLNLdS01UR41omNEQhoAqqJzOK1fU2fsWReX80D8wjJhXl6up1U
t133hWvxru71eTQXd+o++SRHbpi46J8yx5z0crI9zT7CzMkQ3gPBJwM8I2g8t0knp3ePf+OKgP3y
cDyu/LOP872VnmUF3cYwzLs3KatyKzhrTbEXN+VTOz4vs7mwS11m5cxUvSHVzLietgPgGkh/SD4b
VlPz5Xrse63iVBklY2XpjSKqabigRM2GyEuhdAxBB8CkZp7rv4BSWAHan0Uzshme6iOTMnr53Uba
dMv05JFeDnDYjretWy4uLut4tWhfza/0uV6wGjIBVUlg7Mfh2qlzlTdgDQzO98ZK4aGIdtcTQmG6
GfI2nRfLbm9ehsZSutnyXt4pm2JezKN9ujUn8EVn8caceaf0kB7AEaunZpEt8kPgENAw1dba2l+l
n96qmQKW38aEE5rDPmSQoKq5PMbLzYDhTR5JjjqXJ/VbeSgP+eK6k21sRuXB3xUT6cFpHPHKLz8O
LX1LlqFq9GESdyXGJapjXbgVe3URIpuIh8EawzUzyGM+DAcH2IZDhstElyoD5Fo2kiNSwnIEgYZ9
nenOxWk3Bpmc3v8h7DybVGXWr/+JrMIE+LabIChg1vGNNSaMCCKgfPrn13P/q55zZp+6d82e2RMM
hO4rrmst5j46QTMCmUHljebRU5yPm/lp2HFPMmi5JXCNh11JQDoWZDuCCWanY2f+i5wJpitUM7Dm
SG1BTKi3BkyPUw9CWcPqasL8Ita6oiZLrQnipuMbiHNp1TfrQcGoFpMPFWNemIoj1N4/YNpb2scz
f6iQUkF5KbJMfuz1nPu4Tc0rRSrA7rX7T00UFYsHywBSbVujFzogi85IooESAE7XIe2Cm0d1umCh
L2R39UBcDQlWhJ65HqkEwFvexQO9YasapTcLBlqGbtFRYXOVoH2RAAel9m3uNk3FkAJUCDDv5eaj
eEHL2xgXO3OnVGlBwwHvNuUHETAlbQh/17zVpPtgA0xUg4SlDR8rXPnUt2J4jRoCj/fZpmCv6T9t
f2SkyCVB/SsaQpSWDiUy4hrKBgIUBOQoJA8My6FcyDOWn+15+yJ/WfLTnY4+gi8wDFyYfoRIU/IK
BCrdw3PdoTiG11PUSKJB833SmCXz1uB2iKN8mS/fUCotM552+YudbJr/Y02S95PQkdn1unr7V571
fnaqqm6VxewqVqt1JtZRk5o3KHa7KbaZYPxGRA+JeDYsileXrm3Dpo9jYUKZkjscRqPRbrS8iSXV
OvsF/KewRqVgQbnoE0HQ0pBU6oTLP9dbonTND+qTkSIx2Y0yi2eXwmXWOqRO2j+Mvr6+T+K4kQvT
3u+PZwfayfF+3xZ7eBb6e7Tq3PFRCUcj7eqy7MR+vN/Y+2MqwzA8jseL1V0sBtMjQpBisHpwSkf1
qJPYd8V4vB/DvyoQ/Rbbhtg+xGKBpu5itV6tVgvkYkWFB0P65/8+NvLIuxZi/++OVP9JlX95UqPD
VBnFlhaQ0R+M03+4cPPWaHbO3Usxo1wCWwdIwEnnMWhYH44UeUKlz8shxNZ+z5srvbwuHOUfiHDe
u2R4G3Y5A1g52NjqXAzk7bp8QpRsodZslxYGRXZ8DQ3kO7KqSv5OnfHGVY+Gv9tR/3PGH8m/0lI/
q48ukqvNXWHrrumq1w5Qo5QblxVBxVmsA2bEhw0RQeElolm05Ws0S6xZdJIRF7PrROuGyBOPs8nR
3JC6C35EgLe08H12RwZrXmm7tZy1FQTOLHLUWnOCIGgt1lEumiK6s+BmjLgG0Zb3smrwAtuTZEpY
ZD9riIUzIIy26SUHb3E4OW9BZ1acHES9ncmDx8zgJxVnMeMfBspiXG17FpEu+QpNqKO+ps62yZvh
e6fJFBpUCYOXLAI6UJzXlrP6vyXfExzUlsYGeCXkg2u+wgrINiATHTEu3VfLmCo/y/jslqIUo8lk
olu7g7tMxOjsjkZhIoZDTJiri7dcosh3tenDQPKhgLLf1RjGno99q7zXomYMPRW1/cUzlqPdcDis
Jfq0y9Fyt7uy79QbURmE2zXm5BlF4SDUoajvG/Zz+VyinOCe3QPHIs9ytGQvUi4j+BwiVjVRR0f5
y4Nvhg+1I0txgB1kwotjYTk6WF+GlQOeUDblnFwX+UgNBcuWaAlmaSanfsf5hqNNqM9aouP085E7
L17ZsMHy8F61i5mux/+8IOBisXweAT/xDPSFv/Lh2w4rUF+m+FIimXzxyxS4i8wzl4EO4TMaI19y
ziy5o95XvT/scfJqEXXzPaJ66Ayf2MgX8T3/kQET319c468w5El+0w7Dr7Yffn23ZfjNm9X2Rnxj
StTuh9NMIB9qHY/Tk1D/1A6vBjFik59BA+ImOlJt2bDUL483SGCRQkSm+zg+Fn2gJ+pT7PVwf9xX
7FKqckiRxk7V3xeDDv0OdmqMaCg7dbBY3NXWgmKCjx/hScjskbNIxOphKwzDXewH+aDnmfbN3fCJ
daLlIM7WUUN69yOmDUvZgeMUKWQsX9Efj4/TYyXGe3Ua1Mp/bBQhLHZJBQtQ1RHLqcDhIk1JeczR
bUzZfo+GL5D+h8QpdgAwc1/+BrX/Bz39247pCMTRZ+7oRqf3K5zpJGliXO7t1yxQ5oczvIvBevCP
wVkNFm2xGmCN+SXXZV9hl/n+LoLCxkivFit1vXgA9kEGyiJZT2tlrZTRDlZBpvzOWtkQruOKvz/E
eqUsOjzvFsaHfbrdJtZ6zWPAc9vrLfYkWq9XoK6FF2EKZnD3SQwB/iyKauFNPO8uZ4fJZDbxHpJt
O/nZGq43Eq4hd+zZw+HgepgWz2VJu677FpPJoUElmz6PmLgu28vlOd5BHA6MAcnDSPcmo7s88HyY
Q+xdT+rW6KD2q9eTk5F7GE2ucof8xkS9yluMlBM1rVd/5sUcEGmTdTjgBq9yMuGNXXfEB/94yQPv
flCuE7P2wPbw3+Qf1/mQ/H7y87dZbJNr8re75HCHrj0Mh19qd7oYkXAohqKU4XKoduDX189WBEDK
NralcpchOyT0benP5/PpVK2j4xEXSt0c99vfd61C0JPbb1iGwhj9rDx0dIE4sjumauHNIUAU85Ct
N/fnJ9H3f/47Cd8Pn+zhuW/77Ep77qtXT9zj1fLZfWO1nvdsLp6BqRHH8Ubux4uTOx7L6XE6Po5x
e4Z15F0r8fNQcGCQtNuA8UV/vL+5hRgvOLKB+sViwebge3z7GO++WKHIIpHvVY4dvnTUApUXVT/I
8UWO/1K8ArrwZ0hvGC1gwTpoZBpsv8InhN5Op9Pj/Jo9nRW88B5DY+7N0116s145fA+bw3jQHEKx
b9czw2laLTsPWzbhXL8j6TGwnNXnuidYx8qV57baSeKJ5jC9U37xs/J//rxSTlo9QnOzny2kdpNy
/gsUf4DYqEih40J7zXeNfitY8JfMzuzBy2kMFi8HpnWbHVioywNmVWZUpMLN9+IdIXOCXQLvTwxk
cq2VFQtWaxVKNB2N/KRpUfP14C3jg8j456s6A3zkdktMAKrTXr+tt9V2VOxAbYvjhuPe4lTUL6BO
tvOFJtfK67ckUWbboQtnq11+7qsogZ94tUyq0LMxeQ1eg+cghWMUlbA4SAdpn9k+nFtmGbgrkPfT
jlVKgsfd4QAFDb5wMmuyFUa3n62htqDaLe7wLYeMeyl/uFsOv0xha044HKqAFXovRVGHjyLl8M6g
0Z52biEzIXjV3Q4XyaB7n5qrPOjWwZwpMwB9o4Tvk6/oix7uLnv9MOrZJP/sc/oi1qgnD0xd4vfp
gEm4VGQnyiyNzydTZOotEGVzDFdzHh7ElOCLLaV/m+IC0x8PCH+f3Z4z8KYP3u4LlwgBi+zyqTFh
QKrTcBuwzDbc2r6jRv6xalwqcD8fQFpEO/3HlwMSJKQga+EpUEKM1Gsrl/mPY0Ukybmsr8771EeK
bJqiAo9Tw9sw57mxCwi2//lofuXowhr7fAO5h9BDOt2oRZ9QVm84/x4RN3+YFH57EoPxqU67R7Oj
bf7yJJVmFKe60PNZBuwRAZ0kzCkh3GTrExR+7uf46GFz2jl7nTFjKVdajWP96q/aTOrAorTiy8s7
VcR4z6/W9zl2dIZcqduIT6jJHguO0JRITkWQp+nGqyGtvUX1AMTIoGarInXE3nAbYfayTuCfnkOT
nueOWk7RsfQvyLI0rMoWzRYHqD4BQ9oAUMMg2wTvWlC93dxk5gEjgxZo0+92hdaWt0WrJz5Nq4Gu
ecf++akTGeNO9FkV1SC/MX0vW5EaHOw6UNcQ9JAdAuA/4//V7TC8rtfm49FXeT9Mc1FzmuJiG31t
jcD1qj3dzNuj1EpLW598WlEGux9cqqNTx4LS76+TVE1D3YL/vkXkiPAQ0bNs0iLQVdtm9/81eHX9
+qyfJYUloPJvBmJMnznMLGxDYdseALkqKB75J6DqdzSRrN5L3Nny3bBDnenpPn+QQY/b6D5vL+nu
3qanxqwzTzZjpCO+M0zMQRXykZiBZAj2uczOmaIuqn6MAk0Fi7DEDiT9z9eJsLL0gR8hxAHVmpUP
N/TgS9FEoaJ/3mXOZ1gNs33Pr6LbOrNTa6GDM+/NULGhrKIcwU0Sihz3R8QEPOColFbAitkq5iO+
osRFFQakrHJWTwkeon/nf9j4iIZfEhA4e5Gus6/3W0v0XZdoBPgtJj0iEvh7hJD7a/38BLpT4R+n
lz7ohp+h3Z//b/fBpR7XGU1/cX0RBFaIY6vPRJ58FdqR8cEhqiI5W7cbzsvhdjNJ2G9gwfV5nEuT
7m98aEBo+leuKe3POgD3l1xV7yBXTGW089/3N7/Wz5O5yXMcWaOPfiyTfsOnVfiVfFmJ9/TO/Zf3
8m6jLMyoxwlGI17exkcDzWEa3q3cwm32mX6xWdFOU6i0ClIUp5hnbnVIiL8SR6VQgGuJZA4EOKRM
O5o64vatrGGP2Vmv5fSwa7WtMZbNGuZDmT+AEc6l316kk2JW2zmfLYuReFDPCK8I3SEEUXcHs2Zx
r9wWGuAnv+rnfDz6fzVV/6s9pubS1Ghp1zC0Xz2D5FOlnbRs1TBIyTJv+zmznloanjVylcbk/vFp
q7llDFrhvbgDBmkm40a5M3TYkhG4qYx+p34fYFf8dwv6RxTCjmTCQYfHrUUQ8ruXaHafSX2pLp9J
p5i8dPpP1c4EYnKGlXT7127N/7oEjEBhrM2egU34ZazzWuu960bjPXluUEWCjKl4mE6nHWqdShZp
M2i3AlPb/vsJ/tH1UCfITCJa0E36hL1f1qdRXEwjfxnvSVxMNkQSp90psZv5fPM3Fd2/vdGvk3sW
p3eVPDg5JaJrQh62eL6AgbVluflL7MhE42+TquSm4TzBoHIpm7+bbd1GgrD551lNoFqDSi3MEQtX
JNlIEp6tDNg3k1RnLnEhsjUIzaJ2tVogTFGjcBii8/Im8c8OAJNSXGYGv7R19jf9R0B8GaFaP4Ni
cdtbdhZ3A5olUbgGwcz3e0it9gFDQG+pLeLQdC+rd+qZDD3FIiHYmJSr2ilnJ5JaoKKO9saNnuj5
XOaFbMFUXUCsQM0+G5eUd2pZXifFenOWj+RuQzJa6u79UMH/8XGLoMVz5xT667sCp9aDZ5+wJxWN
W59Zoi4gNEbzu1a1NRZAcg5QF6DLQnhnp4kuygUdtq6v30Hh9l+TzRJxGXSFtyHTZgDxZG1YzzD7
etvtgDKzYhcXaIcOwODBmOq8XOCYb7fnlsvl8hIirhedI8jJRQr93OglLiHs/JOCmVyq58Rmhzm8
x/yCsIugcP8aP6Jkbo5XJBeqqJxxFI5BDDa8k/yPdZvJ3FypxF4mVLzfdmMEuBxqSDuljP9Wk7+w
Vg0MamWogqGelrsIfSWhTqDh0KpIYhmb2K8TPZL0AFIeGlenAijlIEAIgyx1Akb/BqX2t+7Qn0Nw
rDgwcEyLQ2dF+1rZkf9w4u3s2mmat3s10eRtRLVPtZRRHbbKk43BfyIOPY4TonLKiMP3k+bBaQqM
ccKEMjxCEpk2wvu2BWO0pdF5vDFvCP2ngxSKSaxua6bVPDNgBWqzN0gZlfgYS+ge6Hy3X3SN5+9p
RuGqGw/LzC6nqe7qz3lxW2gpHPJAm67yOc2e8zL9EbbKLoOzj7BAw/5A/hfmsX1KBmX/NijzIWoX
vaBnhpA3onnx7Mez6x7aBm31KdyvEzumm1jNb6r9CZiFO9+mi/bi7lB54radZzDafysoWUuzaMfT
H2DU1xwUmgO/hMnch5JwuwooCLXtaw2+V928eYuelDNnhYES3hZbjk51ZXIZ6wEN33KeXN0cra7z
IE/9x6WCDYIp/AgMcCKbYG9j6F88vTVPqacOwcFWNKmgqRGXuVke3xeXClIlXpXMl0TctbVZ3YnK
2+Lfrej/tDjNbs+g/KyEqVu/nHzSuaRgnFBsP1Hu79HXkecJLc5DC5NjrMGs3+7Bk5ATeMUHQmSh
gDfiAySjZieOn6hLdS3tvf/ovjEkPbV7UI7/+yE2/zSKBiMCDGTRxFQMzr8S6rf+BMx+04tJrHlA
rrpFmLemF/o+F925XRfUC++X1V/e80/3yXuiRkfUiz/Tfgr2/7Etejfjs6m6bVAP5yy6dXK36IEW
ZByv2l9RWjyfnk6hAQmoFsWmcGpGK1lb3RSlh2xQmj1QyV5edf7WmvkjIoMgWVNwCHYqo0A/pIX/
cVQVXe0sj5MXPFNW693zNABAhY7sdsPBCzYyxCqTVYuZ4Beqt+2E9KMHQVt1sz8n96+ItD95zzma
Vo8eUbuJRqj2u7HcvNVZ1mteXpP42cZTvONd3b7ZmVEOaxTMnq3C69XmqJ0yVtAr+X1qZ89MPspN
v9ku/rZIlBf+r2SEg9E7bcbnuhpQ3p+5w/+4NL2nuYnzq7ph1Bo636lH4wwwM9tcvhj6+cu2aWl/
dNVBL8OS24Z4ttMCr/Qr/NCf97xV31+vCZ10GtJOtmDqFyTB80xNJZ5gJyOwPjQr4HSyH267f550
Fq/p7SuFLRUdFL8NATi9WoujnFOIp6RHyqTG/LB8c/IfciKFU5dbnQLOdVks6f0q7biy3w2zgHaF
l0/qARzNt+hRu/UgD1MQT0eo+U4txtOg/IGFvYAB9mo1ltD3Tw3GCb4QbFMXhgLJOD90YYp8i87h
Ma+h+aQcVa07sLh3LaS6W19MF1/nn8Or33bfy7jfHJxyyUxGzwaTW38goHRRRz8ApOpeRWm31w86
Bu9xehONMcdomxGwaY9pCaF/GfSXZTLo+pd+95jGTuk+D6CfUZ4nC6OshZpIOVRG5WpfIFntwyLs
d7bajGm6JPwM3sGZkHqIvNx11Bg9Rj1CfbzsBK7mbJS476glSvp7gPw3kzbMOhIuq2WjE5IpzM4R
/dP3BtoCBq1fwuRaMqJjCoP5aoiGxBVeBxqs3nO8mWDY64ul0f55LluQbXz9u1Fp/RlJsmZaRrfd
gWAZ2oBfvtbUqzR/vR+vCUw6MTPSaTXIDOs1y8aI6TAGWU+YZ+qlXg3gIaPEe2HUQrFPNd4BsdGm
ZZ2fwbV9yGC0asg3cFuONo//srR/2ru/dtJ/HaUK9v9jJ316ZxKLd/aaQNjrNHfvEzqnSPTKDRUP
03mcfBjwSkOcwh6QbWoeQeUVSz2mXQW/Ug/hgui8vZtjg3Y1QgYRjPt0v6GBQIXjb+J5aIP+mXpw
Tc0eBSKyHF0zfzmH66331rXi/pqYz+HjszYv/dYp6qLoCg0bw3Ro94YfGi6ac57fHPidZDtKvAe1
n1OwfhJznu1ePWxV/VSz4nt4i3obgZabqFvSYbKfcpL27UA36QXXxNXmTeKdrlcdU2QbCniQrRcE
fCNe8MO2evc7fongA53maRrbnfDqwFHLcjY6Ye5ni0vw7oan2Gtf3OsS6cs3tA9lEb0u1ubQuzpt
p5Cws6P11nHLVFzZOkw8MX4fy3z9oYDbtRnPfsDR4yEfAdXV580on6S0wi0ikNfnzRmT6rl7DZ8O
ymYB8ArDaRtk6deaGXUQSHCb5dIYgelvCU6pQL6BaSrLSRR7DAHNGGK8NqzYLR86A3vD61xmjcEF
DL7X8E6MhFfyvvgozEF60OfF2UmpkQSJ3wmT8GF9Bo8t+5Kwp1HZlYLIwwxqBd7nmDBBgF4q2pN1
pL9t9dLwSbUrl+ujVcdzY5B8fHNjZYRfVfAqIw28xcZCpSBeXGZUlSgb6OKcymflaN2QuPCTf3dI
WgBY5fMKGjd0jauT37YKXTpnRNqcitny2C4WT8DwcCDrXuwzezxqW80tCg76wentHlg8BwDrjfIZ
Gk60FYOAxB1tIq3tnBLn9NXeMZD2mHeh7ZdlW57t2/I8aDtxiIz9eQDliaoPPZ1yn6B0GjKy9XS4
EWRWLJ9ajW03npa5ADjWnGHrz1c17lwvO6Pap0VqnwfUvedXu+fcpuYIRUrLHLb7D39zEdUBH0Cy
MEfqGSmbkgxhCnwmzGL1fYNBeYLGpoRiG4ICxhUr5hNS4VwJzUmUCnWwXSqGoF2cDYjgFXSlE/SQ
nHjSgqjVsHJYOSBSAzRMQxcwxBfhaUHmBDsiXV6dAqoJWCxZFQOuT7VlDmIDz96WGQulcKNP4mW5
+hxNP5/kgfmFu0gxraNyex+D3Bo9oUwjSDxu/CTqQZmcIBh0XX/mZH85lfvLd/JNMhdqq25wWr62
5/nmCxCYGvWYv6L3TNHKoE9My+Ms0hXqGcDHGpPc7TnOaXTz3jRxvjoD5jqC1C08+4ySuIIUIqHu
N8foR22m2ioJ0xBTMODIdZokX1jU9uw2NMfoYFfH/NgbZuj1VFOUkgafJZG8MSPijp4Bk2Oj+4zu
qLm6IDZXLfER+Rb/c1tf/DxKJqQGV++zug0+I+Bwz2297QLYod0NLyOkdLxPLJhHXT8X11TkdPGR
ooEXg8iZFkTQfasMBF3qVBdwaDVgHYQ7vEf6wfZkjNncaas7gAnFmVPx62MJLg+WwmPynYTIo62q
AV6qKh0UdSkadrZM972vbmd5C15r2CBjJuOm8SpZM4pOVnobXhfn44Os/hRwKQC3hY3FJ2qt7iPS
zFi0v8g+eAm2ePJWKSiIpt7eGD53XH74XYAwK0O6S7AdXrZAuDElWTkvGsN8WyleKrjub17mw5w5
LHfa+j1impfcpti+lT8Gy3IDPAKb+FCb3OZNej6GcwHmAOvlj5TMEbqa7Giu61XCIy5jqppH8/g5
ZiFigoccxR7YFrafr9aouW0OYs/woQzwjYH2lQze494EMXSkw+GOq0ULLYZDFsRz/evcN2Ztdcub
IyZfg/b22s/62fQa6SHHdJrTSrPTKHh6Pa8Msug+3YQf91WJZtPpfp3mxfY0TgI9QO8hGZP2pevT
GKqPM3OZwFpIOx6yWLLxi22vKymt1djZVNy392XVL2Rj2gCoD/BrVnrOE1J6S1uCj2Upe4xUr+JJ
zpa3+MtmsUZQwQsq21wETagYKlMuNjS9klFrrklwmH3VuesJ1EQHoJGH6dywNAh7WWb3EDcxaNNj
23J289y5BlHMZIa+Zjp3msy7nsoks296jPTSaGcEt5k51nTLiGovcxG9chzdbwOrss+T2ACGZ47o
Re6I09uoL6L9KzEZIapk/nWSOqaLtHxQfa8CXBQTuoKWCof1mL/FllY9MD8mweh5CLjerM8SGAKd
u0dwtxOPrTV4UTZAxxvD4YI6WqChI4xV0fQ68xyoicccmbjTohy3vk3knfudKXOoMnBgCaDc9QDo
h8GmxcfVsNvbeJwHkDYijSYuTmcGSeflJaoROLOm0gtAfYBaCfiHpt0cp9/6MEYDGjCS4g4VncWj
a92/sZL2bfBGkhJM4GuRzxrjOWZ0MSqGF0pO6ExTcusO4D48D4oPlprsN+k/vDl1h+bHKv14vwQL
eZ3NKofClAITBu8BflSTDeAL+aIGTgCnvgE5rMUXlJlac2oS/r3/OMSDcolYHiBPJ2jJ3uAcR9tA
k4tjExqtlHLUy7Xp1hFKjbDQhdU17LaHGDwLzpQkGzRBRCMC1+EZ1OBuXj39+KxfOKAXCQCpNxdw
Y22dD10uFAoMNWzQHG6+uOGvIduFSb3JOSSFLdzM3Tq6W4TKK+RK1hxFC5qtPB44i+CYqF6YoTmm
JjQvGTebMtS6KYWNzIL4MK8N1KSlCnIMt6OkJ/QtqyC2aJi56EVBsyifbjORl3lr3Zi2AQvQ0638
nkX0oAdd6wyzwKCFh3ceD2vBeZxFm06PcFKP4hET1mHaQQ6ZDvD8SYfOmMfrmvnULReZoMHvSGgq
8eQMAxLzKGm3y7ZabfrtyYnOiOLzqWh9nx82uoJjGB+TbdI3XEp6y5uF87wH+qw2yITUtS/gJ5ux
/zchRddq0ApxnLNzeOaCEkaYC1S2+gjC+6NGcKZhzMBXutxEo3cfMYphst+MNW46qiipF7XpfaRR
PAYZS5HrPSloTMRezFz5tmI6OhMTeoCLdrR4XdzFY4tICOp/OkUoGmDB2uyINDofEosUMWI5+TeQ
IWfb8jRaVQjpUoyRF+C0kM1trJ1aJEk4QhIq7HzhPVsK6efDgsrp8XBiDMg2xe5ishA4y3LXiAzH
cpC0jyeKSm+DYa4HSpSmdED7IrAj0uU5aO3bvmaVkKhB249oF+Vj/C4UXGwLy2uNm04PiF9sty2n
sCmD9FuTk4cnOHlokYjzMRl27PeWNHQKvq0jtti2bT1oQFK3BembTaLn9Bqe++ex9nAok4lya4Q5
nL1MXTPdww2nZiYNutOU3ZxLOCrtXQ5kXlVdu013anNoFyFv36+JDL/cLzbXEcpX+Bb6jS6gNkN2
GqLlNdcwHuPraBRtonntxn5v8JgQZiAtqSt+8+swnhFBwcL5sEC51eOc2i0vXDlnO8dYX+OII4f3
d1lA6QeMCnXBjttOycIXjwVr2D0yGbvrjImc7MfgAu+26Kxpwz1EdHGYvqzG78Hdj9fxoQlazcU8
lNbmG69pGMMLElQK/YtOQXP1ASV1GSEs62wS90UuO2wQlR01mVpsskQuairsEFOhPn0NsbVu/bQ2
k8LHRcOsS6xEodt+D7t9ZhZkSiC1JQV5uWmYOQ2vC4iAhljD9c+WBpzEEn0dCta8X/nxJFU9vAjD
ugFTbgjllwxeY1/1GW54Wg9A1C2WVWI9PfRNLafjP+HzWTVXRlOQHZH3g0fRxWlE8Lm+zHK/MUvT
aIZIkCQnqb4Np8Z/EQy3h1gczgrOBwgl4MNoYIP9a/8O9E3zoQjoWZRXCSMDLayOxI8f4I2cOmFT
d0HRqH1MqCyBNyysaTpmUB95VqbUgVjbLTRMTKk5DY4Hi3mePiw7G47MUWzXIRKyyVF/9gsm+MVF
67csu40S6U3ASHu1G19wHq/AL4N/rKyX+1mqerBmYdmT+d2xecn7lKJBekCDeDPPl2TAIxW5hM0p
WQCF5vHF/gylEZA8OnjTWEr95rTEyeYgTLEzXN2RpR27LOdk3fu6OsAuxsSpHCeQ+FEGuGJRLS4e
Y2JfZA0i+NinYWxBljvTJXv26fSshbrPEdnnuBhQReGpHPHoDricsQSYhoUxPKPt239Z8NGseI3a
ec1Ieq79ACb7DYBWeOqeUfVdwAAFAjZnbHN6BUY0+VBI0jEBxRijenKBzFWHrhOAVDSGcGw9MLQP
U1QA0QNqwx37tVrQLUH3QO67EanxNuiu3m2ppyPyCeZncD8bl7loJMy+DYP5UHGCNSRCorNjvWiA
Uw2DlT6DxJpwKNYkZEAPP3O7w3uYrzFZjwPRxAJXQqtm07RPIuzN49HT15ZUiK77jVLcvCKwXTq3
rjU/A4q4ykeNHgGMFGAdMnv/crhT7EL60x27M4+61pP+vm8XDJ2DurXT8W2tyDwAyJzdDsxIyhdc
g8vGfnGxIRyb72ITXRHwtE/KZaaT7d4SOWcKWlRoLh68P7mQXXJXeguWhMS5xZrNnLfN34egcKya
bpZHpd57WlWf5lnUCqsB1Ky4w94skXlEDd9r0KhWyNoW8ps3V4fInHEo2/o49fgeu9AS64BAyZzb
O+KvsOPmi2IdrIs1EJWLc2kpHhndYxythUrwqDEH+CTgUJuX/uW74W+WvGwZ9PznosIZR93lu4/f
s08DaNMBEu/iGZMmPvgpdw53ZKdPjjJnehYo8DMmHPKz4RzPHjC4uOjBFcjZUlhUg/02lNbJhBFL
3wah9NxC+c11FTIb2ia1q6AQrJnmfNobvSSsTG1AZMuSwYj5WRoYzP1nhDbQ0QR8pXvuh30CJYqK
p8eQVWpLFOD40wE2FXKkIAUWEKXwnZDuNGVH3A8URB/oJILNKu3U3XMdEcGTQn5A3ETyuejNIaxg
Ao+TP2IybhNtqA/s8HS15xKAlRpR4XLDKiSVOxPPWXcFDwehKcWSNkYSFiKg9Bmh1GfciyIVHRGY
5pi9l7Nx35TrpuU2p8rTDc/jU0RYtrGSfqPdR37lh2z0bMHiM42n+iRhv8QWm2Uuu3C3S2iWUCyM
NqZdbuEIWgDHWvaI1aTbWuHImS+ZPqYtIUBujVKOMOp4tzvsd0xElXzhbmVEXnZvgm56+HbtUT7E
1NxCYwGoBIFBYNhbtb4eEMPI5Pv4c8Hc2xbhvmZI0JEOsiFCPPhNYuRDuXiB6G4MqyUoCe6C5rDw
Z4zHyi4t5aWGhBcTMGzBcUdiGK7HYhB/BCJIOH5ia//7ZbOALi4U7xYHfJqCdhle3eLwAIaHc+43
JxfgVw12G2wmcM05N5eJhb6Kj5ESgeGOcQ2/Wop+Z3XZniXe3RT+ixTUtt37EPYh7yRkmE2Tq5UQ
d3LXyKgGJ/tb1tTZ4Of6OO+lFkEI1JzL8LrSTHFBp9AGudp033Y5tm/hKzilDpSS9RT3JzeCamln
RtmM4AZeDgFll+r9YhuSOenK8qIs3Xsu+h9nlx/Kl9g4t5BLJlQJeQdZRCztEfvHSUJiI4bBul7j
C+q5IYGTIS9hSm5fzPTBaV1BTNVXW3z+cQqHV0LsyBSEyBVVVPjNly4eKJ+eVaPvgTcuHGIszFHU
snyeYQYIVmcjilG4nLAT9KxvidBnuPGAPAq/N7rZkpDo+3ZjelBtPpjSHPKG5/g6bdvG4hkgvAQ+
z6kiKGLBsTcYDABV49YjbXtdncbU1dqz1nhArw+k6bAAyXlnUIPl8GQs48SQgxl0fKj0CWlL72OT
PJaWKU+HLlEGQdwIb4/YzUNtm3IXORTytj/RDYUVmbj58eNqxzP14S8nql8iWF9tlOH3RNoWhVTN
3ci20HwT4W3RjHrWAFBC3u8yNQgfT4i4YeDohCt0hT8MGV3tjRWTrgaUKDfrzbwHURrH9I6AvYaO
w4LSD+dxryTKaDFeUnvXMfSQOCxGXbBfOYg/ikfN7VWeTBJWy6sdw6qdXNDJPBOh3ga42Q9uHrFc
y1jGAyR9HGIg8PE0G6bUvpZ1Gwv/Xij//jiCNO4P3jCfEAN0bOceakGOykeGkSgtqgGaWw+ZfZTl
KJu/iHBQ5P4pPDrn8MkG/brAzZq5z+g83nj8HbJASNh6k/MauQ3qehJOcvkkfdjyBJQvZU3yEryG
hpcGp3lzB78CtRpyRAJ/d5F/Y7aIfFUR8jbXwjjiZva35HlVcH+LysVDnG1m6ho56bjzWMB94txp
MUUlj9JdLr8wBi+QnNJpRAku2aK5PW68XVUgdoz9yaPgbIDpnWc+1pcjDLgL7RFXAjQrBYxyptJj
n1TF2P3Mzw2npvMhHWdMkVoKC6btJFZnEd2/lf40xUzHqbmQGP0YU/L/CDuPJQexbF0/EREIz1Q4
CeRtpiaKVBq8QCDs09+PGp1Tt+P0pKMrKyuFYLP3Wr9bTKN1OX9FTOwAEtQtF/JvprypPcMG15rD
TuwluBdJVWJNECBIurNDh7icejYQbaFaJrsB0Na6syta8Y+MyALKAbsoJp2VbIm0p9PZWyyL719t
zg8CEcHsko7UPqOP5ebhvXVwmmzl3fjzpviXmjmJn0fMKx4IWu+IS2H92jXX4aF+cgsozPfPE7Mc
bMXNT92icAzoOYjvIDrQ0IIY4IR7LiQ3dZ+/xoavysnJwFFQ4vcBEVptzXZEzB4QCMQzC9GAwxZZ
uJypazTZ2wacZMoh5iKP4LIGYC512V+MPJXnlB31IHJBopx2Fx4Yi8uoeLSfKA6+AQ4wD5fWJ50K
Ux3nl6d1BlzERolgCIQZQB7Og54tvmUBIfS9/7xUuJUMwE1xcd/MfrJ1yZS5b1p+xBhWv042uEIR
osYULaeiXvJviMN1an3xrW4+Ad45EPlQnIu0MtIjmafb7khSYruZNrpjHrCDcMOmPUrFrrV7/lGt
xL8i8wGzwwiYmpN7nBD4O3PIymJj2ZBmV8YOF1zOnJ7mlf0FIuZjXCYu8Or8ewaQRA1wpT4O2nX2
GxgHqq3ebS61R/JQ27rdpEM8ZKfXQfodr4/7EiyWDTqqnHgB/BMd6QkpGXkbXhcGm77m35E92xDV
7+h/kU82MkeNIzGzR3JY7NhjEd7YBokDGJTesLv2fS59nBETHyDoVqzKHcl4LmYnvspKA2OTbeod
fZHilHPCPRYs4KeacDvxyF4QoBSfNyvY+GuHiPOTGyTs8RijN9ctEA4OXsAOfm2tgVo2G+PvdUi2
b+qNdN2wktjUFtzmU8iY8Y8OxtIk6pyxd1O/Aa9AI4j9p/UAK/eJb352nKIMunEBrBxMmtFRB1ai
mCtsMUhob9h7WRU4++6Ocm0eU6bOQqktLWBwn5tPsYCmo62G7+GzcmaACRQqg9udBAoSYc+EFy8P
QpfK8FhdqBfZLqlZ5iZbU8Ph5T4Xqt974OavgGaRWTJwXdiWK2Too88NZYTKVJsnZ9UmrK4hG9FR
f8vpgYjrF1ObDqwWhSxB8GZg6rXoMruFqbpExrYLKjyH0uU7/Cw+VZ8PP0coQaf2cP7dP771SdOD
0OuQLw1e0jOqqyE4t5NqCLOtzw7AhVGBp+SBLiGaCx76EPEDuu9vUpBxgSq027xCZWGhND0bnoTk
dQKTHwrerael0IiVy4Z7ZxAXwK1IFgWctVMYnn7WPWvnsvQ25mEXt/NPPz0yMZZtQbFjyd5xqLGx
79Dofwg85ruNannfe/ctgunr69g98t3sABAPokHtgMWSZmSVbCBp9ABGdX6d/lCyUS02jjvbDQz+
97Td7aS7TeEmrHzwno0Ko+Eg14OmKJgiBWTNxnw1Hq8lmfBHZTXl1Fqq77WBGRhgd6v7rgo4rnVL
mycHllq7+S6/4Ddon8DqPkAYg7fFaAFUdcojQ/knHGn/EydGzrSWbBTvbDQsMPRQrOuWfhGvAl66
4EkSGLvrk4VBVIsXs+/L/F9KVl5+iJHzQ2XipU2q0S52NXTWFYpF6iEK1DNTreaT5unpCF5uvy9P
DyAUz3vQbggWnCBR7AgcX+OV4V1LxnUv07mxYfwZyWCh+8pshNFMtUUTP7HpdBUJiQc62VFTDw1d
1yogMDZthyQ+TCkYb096OeCi8DjVKGwcv1Qp9TV8BzAfn90++9VPYvt3KVfh4SLsyp6baE4iLxx7
xTwKtAenF6q5r5idjCJG87BMPbSzjOgb3TJPQT0KPNNlhigZtodeQZ/LgB/hNloZzAZ7EB/JeW6/
SD77RErBn0tWry/6sPM/4AZNSrYcOCmhdgqrXXMv3bcNx/D8AqcCSyVool4aPKMPFnMxp4EJH/o3
YLwngkk/KCUWPUo9/RgzEXmunjKPuDlSEJoL35g6fhc58Bxvxq6779/MQtMVsGAiLjI9dlf9tI/d
bD9grxJ22X7aCFGmQXNPDXnvnNPKAUqds9yhpnlL92g3QksxXYk0RgbIElZHl716q3bJNNCDdJm2
dAqH4ML8jOkQBoO2s1MJtoNDpbZx2jPi3X6nnyFW5ys5BSGNzN3F2NEQeDnt8RytOT2ea/jFnhID
tnsxBuqCmF/ITMT36MnfoLChr2hWd+hXVTPljUdwuQ/5+qYCSr+MG4NfPPPMmBOr+uHY1RnXQBz/
Ja++29p5UCYjpxktZkY3gLWsts575XbAFBaCFNSPFzn3I2qfcJOssMa0MDe3/LcmiGmaKRAe3tQd
mp38sgiFFcQEvefUWi95t4how/QPGemAfJAyTdkx7zJqZ0SS8nWb2JCmHAoKIlQr3meuUNoUdcxB
TopFl3qiuSK1QaTcukKU5XSzfJ8pfJVTCJBowyNYlHfbU7b5eksxtjK8GncMzvF4AaQKcEkZhSHC
g5g4338yfidF+eiWu3bLzYQwsV57lfoCkRLQ2EcJlNB5d6+0I8oy6S/6QA5iurOHZnHM3ickEIL9
iuRnK284WnnnvWkbMzevcx/BwkhM0rogQkZSyUfNM++i+CqlM1b8EBuirXn1FIs0Llm7gkv1SR6k
z5X0C/1aWN/Nd8ST+50u3Fxg1vWUvfhXLDIKVgJL9uOCKPSEtx0OgXHt13iDvYTWQAcnVc75GlTS
Rt0LpUGMy1JzNF9xmPiIXGvg3sG0L0xCQuGQBv95fEWAoBapFRrS6tCJ6UK00YJxkP6Uap7BIOEP
lh6Nr/iN9boiXeUBMjKePtrVV93j0lxaKjpu9ASzu7qE32F2fcD2WYBDHmNj8fKqdsjclBe2aCsF
G5/UYHIQhpZHk7aJsNF1TvkhMheDp2mDihEV0e2pnptLZbqIwyis8Mv0yDhM/Z87+vxW5w+EsduY
e9TvGh0QNfOztfTX0JZekt2jWP+jKNNPiELknsIwQoetcORTbn1w9g0bQH8Vr8eW30MKtiTMQp5j
SlkIx2r5qLav9fAT4sJGTzVxmqfmIbh4CC/iGR+8ix5J3PPgYtYRjKprBmMgM4LaK5btRcFlhXLC
Y3tXrCc4aOvrHh67SaUzc6U9DBgUD3XKQKJ9FaBQI1abEaSWvh2YfujeVbdcEWuyZ7KxL8z1h/kt
sRnyJj4/jPVsCZN/eO5LG4CWNYb8DbytWTZYqDnu7J+K68S/mNNWdtSlO5xrhkNf1uPdZi9vfAZo
3gD1PcJWQCrbb7hWF48Xecarx2wRb/IgHW1AcDogAnE5lezCeYbetr9SV2o4TIHtJv1ZdIorsEVE
eaw8ZkA5YMNsmR0VWpRPWwkrqIb4IP/GwlTIXOcLrEILj/0x7oY/Ds/PAjJHsmbUNKOdBTCdkw7f
FW9g48XfDB6Y6Or57OPnCU2zm6g1gpvHefbD1rR+H9ugdjnNYWQ7T/9G/Okz7PVDXmaTQWfDQaFx
vol/9RwrlRrgKOAjd8NpWFxixK1IEwzb3KpgbczZLn1aAHJHszMNLuJ8oluAFNz35n5teXATH8aY
7moq9IcAdNpG+oNQYi0B5HAQBwxMoOqbz0Co3Uv/GelLqXAIrGFMc/nxo+QBcdSggwdzp/68ZZ62
q9UBtLEQiCq3zzhrNJL7hOq626MrAFclC/5Lc5jKCdz8ZDMDSoGD1vaX0K6+GY0IK6VCCAie/jnE
rtK6HEIJmFPnxEygP3JB464prZrU5o250L9hL2Tk7la+US71PiXhc1L33Loz58dCxvO30bDnOqgt
b0w/7AMoDWwBl+m8TQE/bvVv9JmGVlbY8gC9yfAMd9R8DdC7WDwp8noLecyLtxa8ifG5OmMmEQPZ
Gjfl9kYKX9i5CtsJV+M/JUeiIq48nA1Iotq1iPJyPEizgKhPE8CJouRJro2b0nS9zsjSEWErCyE9
JYmb05X55JDXngxQGfvDrzZAoSOZOmpkFpynGJ5rfUYJr/uPkonmtP60GqH1RKQihvVcuIokZxNa
Fvu9vn7f9/cKWN2rmmDo1yJeu97Nx1OsBKPh97VHBgYx6uA4+rrFz5VViBcXTbwgzQmSLb88UV1x
yry3dfI7K23xLCC9NB09IcDPI+1wjoE4RAAw5clmzq2+GSjpgXubiitYSFDZQN1TSL2LlfBNxQ9H
xLk6nYjT1sOL/KbyjMFtW1gXRCMkB9XeDDYYBy7PjgAUZKtwv3QheOz4A19w+hgdyrk6zfzcgYTz
/TRLfcA3zUBNHVOyk58n9LdB3f3ecsHg0Hsd40nrvs5yQBcJNZ76uFiWmG0C9UNeiWsm9vzG8Omz
EzMuTZcBzNyUK/UokpEH8fKcLak/gkas4Npw1dS3cse+5ncXYW4CzEwfCFVf+Inbfb4fKC1P/eI7
92L6sxSGrlPmKkEd7AePLrRk8qKR+aCGQwjST2x9sUefCcSEpqPZsz8n3oxD9yFwcewi0JjVrruB
tJB6f8skq/5tvBHymqWdbx44rTcNtfyRPavGVori0G/W9xUnAsjk5X0qoFR6S73z8/iAe51HStjb
vkbNdesoPe3sU10gIOtFdqA35GfoMcbeTYP3rrmp+N3HRbymbCHl5AMNHvWAtkUltzYujF9gur29
ozpBGD7OWXaYbRDjIC2ySm4Km90E+twQtskrnawR+3maoQgqaJinZ+zhLiRu8dHxsHjFvGyLKJKd
cFhjaYqDMdvGKAUgxBkXkO6z0d4JB7Z0Oz5zDC0rNFz3T529j8uiSKDiQYayLtbpjTs+VVT8kflb
nFKs3liqA0S5vLraTjmVF+kEfATOPWzn0d+bBXMS3/buKTISnP+SJ+IbK1ydyFI2ENIGc5a3W4YB
U9xg0T+bV012TxhVt4i40fMJ5aKHU9S87Idejvvb9XSMBvBBo+1KAT0MWw7vr0YpyFIGk9yWEN4g
loRIIxOQdvFeXbAaGtxb4QIEqD6o31SXYDQQ2vSxDIMqXekr2z3aa4iCJnZeN9ax99p347wGfJLs
BuFn8Rcf+iUB/SyxNBDYvW7SWXJOoQ9euiGgZZFUXiMxXsHilX+kt1dDbPcU6k/6275063V/HQDg
hDnQN5tcCcf/PibfrB32mHV9o7L6jc/qYbxSp7KaU2otNq7x8Tzeakoo7nFDKNh9xz3NvdRn1RN0
3C6Kb+HwDEDSXQJcTivxY9VlVglEGNryWjmlEGAeeZ/hMrnM/Ne3YCVbNkugT/2RtRtqfhaIdiIA
ILdU5qIEFSRB72XSx7O0dAqwD0Y7KTrkOJf0A19YM4gG61fmiNfkzDiw04tewjOu7Q1fRQZN/vGW
fJTwiIT3qpd0tjqw99262bxhZo+EHqJ02veuLJ3IbvuVvslDHximmvii7w6zkIcqRQoXhJ81nZUi
4pmhwpj4yGmP0HZGQs8VEevJe4PpSWWNXBWLw2oHYO/w6iP7vCvHJ7FcDLaQlCNdwsCELbAzUow0
5PYoC83DBPz0HJiYZIej+LgzToq5ZNbdlcg1RGsmBOxsbI0RePDdlvr93Vh1sR/GizTbyaJdEW2A
mO1twx7ffxVf7twUGlClQb0kLFRku2TPyR9sfbiyH1254qUpVjj0ztnmfl+kFDXg+X/tMAk6lKOI
5L5bhuDCzOSASv6V60lEQi/Mq8fhBhYR8QYzhcTWENBsQZpNl68DJpiyCbkJdP8p27Y56DphgR/s
0PqdM+wfsB3gMrUS3TeOBY9hJSW2cIk2DFJic2JQMF0/jgurvoA+UIGVP6FfcFaxEyp+HhRf2NM6
q2CllOzt9yPDWIolARO/d91LUMe0wLcLwsXVwX52F23S3v/hexwpgoHBDEemboanZvpLZPf8WmcN
gIjoZlWXanjYFOcOOQe2zouWoYyTV3W37ojqjBlwB3byz36sODjhki2GiY/sdYQZwACQ+d3gpAGB
6Yvku6LQCRcFEQ7L+w7hLRJojk8ZWGsyDdZ+8zD2bNXZlvkeeDBXczIomB83ekO8Lw7F4dl4nYWH
HBE5JSKGdVLyfhERa2/7N01sWfPpYN7pdqZdZjjPGOaXrcaWCaneO3NrVOyM3/bBbUeAfNR52fZQ
AstxKNVWNZnFrNkpOnIYxIcI5MZNdG+SxHK6Ys4W8CTNexWbY9M6RkXgBIGHEo9Va01nRnLhoMaM
YqeWRnnSdne4B3iGKF/EMUAIX0CiXxZqGjMjdSUpXkS8uHVN86fFyzTN7Yb8wrrlzEwpAqoiip23
wogLQ+bdGlQJdxsTWUvmHRAsy43tnYhlUMGsKu1tZnZrRaDQu9PPa4CxZD/PsULMZeUhUCUWmnMX
FoMg7HqdVhEwUUgb1yReuI+elsRHAYUnAK9UwtXzMNRvZmUotjjWIJdxdtTS506u89U1jp1Ynrl1
gZwX7HZgIF8BlNxPeRV0biCKYc/MoIheZaa4ZirDddXjUiN1cVBB84awWY9K8CJBoY07T24kqwz3
IhvPWEuBCOQ9voHx1M9RIUfu5edYaiJxIRccwU0/rqPxeXobTBKks+1nkyxHQTVxydAyqdWhv6Mg
zTAePLkpvPIRMhpm60g3U1AsSf7ocqSeSO7inA5OON+Fevd8+VptHpKCqYNkV6SM+wh5j1/4cXBw
I0Rnli0m375DkRgyvbZ8OikN7QzdHOVYF3HAAdBwp5/aeXriYQutcI9xEfyFUuhKukA/IlmpshXH
p50gcY7SaDsyk5aXX3kFeSWybpVF9zyknfBZjWVQtHnotNlskbSpnSjr1x2mYKjys5bz1YTdk29w
ByeCTsrtUaHy7emFeOjmeGiExhc6bSmcx54dqIW7KYg7R9WtUUrkG75u/d6+1IKY0x5IoKRan+E+
m0d8hWyhSbuQN6EVop+oRSNbMak+5aCPuZHVuMikcj+OBm7qeA90O/34qVf227wm06i/7ivOZ/O3
YaeR5BpJsZvlmlPFzb4vMrdVxM3bAG1Qvkt6lLuMAcDYSwUK2Tfyv/Ic54MtmzN/1FsfV/RPzhS1
dxXs8hqpvuSFQEsKH6pnVjEw5cOEsG/rcwjQWHfpeqq73wIJYq1u5RRbd37dbLRw3rOJaZdnyIQE
AcNWJtvaq/WFe+qkb/nYTgnN5iw/CcPLN2pzJWigitl9LoI27Rh5lbTIWWQgbDXdv9gNalHBmNZb
9Xs/vTMlU1YkA1V2qy/Mjkp0RnLyTIMHMd5PZqyv1fdZJXe6lU/P/VsiFCIOrQheTK0k/zl8WWoF
xZQftf44YnlTYQpRBknMJo5GS9jPUtPL1dJLJarlp7CN9OJ3ZuDsJQY0F9BQCgx8Qm/Z4shpSDRn
HsjVzCAUXsOHLHn6SPD2C4gzZJq53u5yZalPUnkWeAFlWnBIvHmRzPvrqIXNnoW36WsEiMwUG8OX
H785Z/RdUb2dEvQQzQhxo+NdBGeTAxwBeUUdIiQMRyIfWrHe4akv652gdejjOvHO+AlOh/HbLBAq
6576ms3vnMzKQsKWgySsxmG/GpBVlwdReaNdY7czn2DQs/BLeNffZLRtzNnbBSw2GRsy3hexJgYK
oq18jP0pkELpnUKgHpDP2iRXljQ2UyRl7Cuctk/Eiip6LabTqC/Gysa9W2nJlwFqXSV/laFtwtei
1Vo3En4lTESAkgtE9MFfsLfrK3ytYvft0i4e8vKvi9xubosMV3rsB9ZUiYIwiJil9WMctE3HWwYh
zHjrt/2ekcwXTN28sJq9Sb65QJWap4yteaAD5O8UdqDu9J8OAxw5ZDJjrgbicFvyCpPNSzqb7bK+
vmK8OGsQmZQ5XkIwQ3GwRxoPQTH3/7RHTVgCSoXWLaArCV1E2q8VdnEH0HAzxhG1rkFMHfSlysOh
gQp9eafO3EkXAfJjBaY8v/xAgJG283pIhmv2XvSL5SCd7/PC7ua4xIDXc1JkoLR/pb05m2dMeUX/
8CussrWw4xGs6Dtme3X/edY/yfbt5nWAKP7Qc1NOeCecv3t84maYNmkapi0zSG9dzxzjUDyQZTtM
dmdY+RKzvEMKzFi4XLyEiBNzUIC6oyQUIagXUukwbAtazwltyPlq3xJaQCW7Lon1oqFq4L1Iri3P
zTXx2CShTY4CI5i4Cx7izJbU2qX499w1F84jhDPypfgsgX+yEBhT//wn0pycGnEeoqFN7Ms/iVBn
LqJ/p4fpiu6kSOES4VYVwbBXcd8Nzv2PCIqviFPvLKwmMTtTV/COG2sAGcNTOSfmf18+g8WB8Lax
7RNZZRmfHg6jwZaYazb3rlCA6Q6HDRHPHs8uO3fcGWBIBE5ApQY7IiABfnsbnpq4yHXF5ZKykDiI
YVJbup5ncA1g+ZTbrvGAj0VZFCjXpw85xGins0wpTi9K+tJGKF34DAP+3eGgn79//QJYgP8u6vGC
4Nr6yA6vXe8BwxgOQOlJw/Ljp4y/JsEaDQlUH5qui/d2iiUlR6AFLXq2l9MbDsyKwGAa88Q9kpcG
6hvVZ2aWSfxNs4jxHLx/cyqUKa5Sw+Y9f0JzxYtJHCtaJ5MBEBNEQmvArtmfTJeu4LV/sas4hb45
gVWBCeGqSrFd0WMyQAdlsc3vJt8qzdo4daP0CufmDORLexiE8GEiii7sgrdecVVPX6so8Sx+LmBP
bd1pFe/hDtHKh0QBMnEOOi4CfgHjHChcGIbusXOR9kratCO08wdmuvXEgZP/9grABxcsvxMIbnkT
ibU1VsNoM1kncnx8WItzPIWdUSsckyBilR3jbYMK6oIdGZvFCuMJJScnMf6Jdvs6kDy3aXfqYsIl
0KBMdg19wTcjF3VCTvh4+ld5JQGLEYrHJKeT5KzTA3m2FmZfq5qYAbfdrpFsg3CTJgqd6d43cjnf
i4jxKI/IL4X4YPYJmjG7P58ltzesT8Y8Btpot16/6aeFZdcstu3MtERb+ig+UfHlP365LqAoANC3
yhphsCOsM1JIyWyDuP+znM1emv8hR55ZB/7NQYVAhbvvfmaOA11Li++noNL9Ljwm6Bc/+eNPXwqM
oPL69fj7pwWIjQjC/k0cpBqyi1yJxmji/lO72KbcOHZx8WCc3xhS3c7KvzikpL3AfJDYxsbnnUFt
m2u9COKGGHjlYC5jgE7TlrznamIBhnl+ab8LWiKLELg1knNDt4EIIa8xoOxJu7IZhUS5f9F9n9fw
S/578aPg6T+9bG2edIJdAmZEqJ9MqOAcR+Md/mlr6AES0YjbxkbkPxAJjbbbXbYuB3eMUddiuAwz
3PM9BzJeFBgOmJf5Gka+q47xUVyUiIF5YQ8g3h/VSp8HTwvVXwTVz+knEdm6z0/IcP8orJuf2bre
FtvEnwBqTzsom+Ggnc1Fcf3jyFAOCIwOTPy+/zIc4VNnZ4AThqN/MEZJQJL7nf8JR62ErC1dkr/F
J5TyRYi/dYDcOeE05L+0S4NhB/XNXGId7D4jtj1+k6q/CpdD8cFjbPcUhS8GuhHFyE7ALaaPR0ov
re+bRJiXoZ8Iy/EcXlj01aTNazWL4/ip2vK0uVhZ5vThdpg8XF6M84MEc34T/x8X+0aogesAR82G
82UXWs1KPHXBc2m68nfzkLcmRBRcU2obzMB6baHLycqgUiRN4KFa1vS37BJqX0W0Kl9QWN5mu7YI
SYzwVG3TahvJnC6p2luGOed75J/527rnZ2rlKe2OJB7ZCcXDaxtBKd4t7cEXRWzBuEOJBvPcmiuD
djyfH9XZB99LRfMxQrsIAaZ7dNt4jNmc9mhDKpcjiX8kM+cXTTfuNc/MdozeemqbEgRG2pn51Xp/
0e7xiwwkLdK1Wm9fJI2hHKCO75coN03m8n3pXyKEO1P76stwwLsorfUtK508ZRv7eQ9fc66d5APW
fLrvidrNza2+Ktc1gUG4fawnD8+VQ0fjJBhoQ3B0kQnMNs3R/nffaJTFEJ5LQZiH30W4Ui/trQv6
3dMxDUv96v+U97UwkJfx+6jAWXKJ1XFyZDuFLTZcSpPWYF6xETz0xm6WFCczphozWGzKOc4IXVFt
npBm7geMKtxzo904dsf4m4Zpx7b44H8mLqZ0R8yRR5Smu7C0Jxl0g8K3eSiehJVCAKphoRWP2Zal
Mp0ciSf/PLF/fgnL7KPiz7F//CNfN/7BKY7CUtwrpNnT5RBYxjZYHyMIviPzFKt9xQZNjhSTH5rt
S1zJMRClfDZwz9PJ4SMa/jIFRCXiHVmPg/eCtTtKIbqT1yrSd7PQ706KtqZMEq1ui7JXcilnuch2
XTygv6m7kBIJAYPVppAd+fF00Nj7FQWVjnhk8JjwiL08e1XoBoBuGlhpJMiXCGxbnSzkTNtkdJt6
vWPvZHdVc3E522F3vOUI8BoECsyWYI2hMyrpzWlUrZwJdNM6qwjIBO8riFbMfITsy9QVEq/ZEbzD
nJLH5K/ioOcA5xEixCf/UYsAvwjZKN7MnXqi/dO30po3SwPRCYPKldpdTXl1ywWuaUQgeDVnwWzN
05DRnTFzlfICUQk1vcHkMLs5TXWRMlUdHaKiZFeyIN82xNqM5hDedsG2kUV+elX1VQ+yNpIGQcSJ
Ppva1Uuiq8sEJiZ7SZ+N/CcOq7xkhh28v85rNfC+9Pfqc5Rml2rQdScpv8bMLWgcGINb2aB66E0w
fFJwJU52E6WzJn09B3arLWcENBnqA8uoAtQaQvT7ilEIhr//dyjG7D+k+8jEDmmGqCtTjsy/QjFe
sv5On4NeHQSGeidfXe4bmB6a3tWImCVCT3wM0X+Zpfafcjj+50f+K+GikdRaV1M+krleeWgCGQWq
eX0P65jW9v/+etKUn/SvNA1jGuXHNwSD0PTpWv5Hmob+zMW4fj0r+jM3nEWLKB9xwvaIBaBoDJEG
psWOVg4mdvc+8Ssl8SVkXY3D7VByHlBZe2o7gF2VhncXektW9V2lDUdF3rbtcqTK/i9X/P9NWyO+
m3l+M12iyVb5c//7iiNNGOLCLF6HcqRyfLWlPfIGvF54pimDIliO8pksVTPaSDGbpvytljHxopji
VXxGLxL4oWVez48EDwERDFMb+l9Hkv2HICRDZxwcs6N1mUlp/7pG7pLxKsT366AOKbJvhUbSF1KO
XrP7L2vlPwRB/a9P+tfyfI7RMxSE+nXolcztC8kRMycOSaULO4jy3/z1X3IbZ/9pwUzx6WSwMGtN
kv/11eoxjkd9UMpDd79m4WbIEXb0RN1T/JpPFJ6IiGJUyHdYqxKfZIfar71xcPyXVfAf7jDBkQzD
IkqJQHfzX6mWyRDf24g5a4f01ZHjcRiKX3a8kIzLrvopKjduvlJlz8hKq+6xG8Bmz5rgPUqZ/dRq
UvRMUK/7MlcPQ3R7l/hcE82w0rvxJ7TU/YwS6rv/llgqSeJ/2EyYcmQYmsLyZcLtv9JgOiM0mmcm
kYWF7CtCw4AAqzZQ+mLXnIUOM5qXZyThvrmMlqQOmL5+Gpn+8ImGmjSg7/ck9rSe9KV7RBBTrSAv
0SBrnNbp5ZafwQiJEXSFmFY1lfY10qC/NGjwsUmeoJBtkMOyMCMeyyzk1y+MH+5gKul0+VZ/8N1O
WTqUj7XqNu9D8VczjxSBGAI4YfX+RARBO4hzEwLs8bbaS7vmvQMnY7NAHIUtbUTx9O4CavPsZG77
jwt/eFIdIfT4LPb9Y3LfEGmxOHNGETvlDgij03Xu6zRulARZUOQb4UPYjlthq7rqQkfKAMk6u7EV
mTQ7EIisaUs8Q1Ez1ZEglDF2ItUiQAxyli8iop+CnNo3aOQmPyzJOU8P3wiFJN3FVOQm54vJVD4k
m5wp3Fn8obmN5ivB4wP1icDDGgwLdAtONnk7DFmo8KszcwQRM/ACckU6LTy03z1eegn2aCkUCzDF
V04+ZZZvGX7azjYTE5y4Kipttxl9GQoddVx17KB3JEQe434wmZe+qDH7w81yuqNmHH5DSAbczjJU
MB84ksviGao9dru4XwoP/umpLsZx1VDtiPD/yrc5YaFexgGxggVz6CDxIBglae0EIpAv4U4D6pX0
R6RjFLNdxnQ4+O80hsqttiISgMfIRPWGhpksA6qtLReHFIAEFxhd8YyRDzY5Yj46MpnUnvK5gCBB
GlK+V5gxQtCqMF0jg/iH+hXhbS7CVwX29kiURVZ5pYkg0EEgpCAjKB0EJwnWdChSK3Lb4+x604XP
N2oYFC+OttNO8jpfjX/VBhy7kdCq0OkT8VRc0P/U+yeiiA/cpe1HySjqeXNoNRQNhDFq0VGxaEZa
SEJjDdFbj97sinwJoR2OiV/6wTMEbtPa4PCJ8iig7BA+vG7oPR5iuHwnbln5BgMygsz0Rf5Stk2o
DuGHmGaPDAV9FRIYEbxKmc+QKcPVkB1AwQeDlToqfay6e6YnAQPJHa3rRmLut/9USf3bQdala3mc
eEsFYTX8IXDyCV7tZawgA5aqsi1oaGoiJfopJ0egmzHdNw2S5MCfc3NemA9SS2xseLcOsuduq7xm
REBM1lFL5oyeMj+s2YbtKgInww31KINhm11K3RZKq82ddnBmkSUdAUoG5Kw7k2kwQUjym2bxFaKZ
9Sa9gaoS0oypUncrAvJA7z6zwt8ct1LkSrTH/wQvtCCv+/5rPMfHCQN4XUFZjOuLaa/et7wCUie+
Ld+TdRDP0JADg/c92MgFQVNNG1ZbJAQgFCCl8qt0YcBqswKYd0zzs6yP9eC13Z+YcpwAnGWbwQCV
6alW0Xgja/RTbYNuQQZqu4UIq+BFkZ/Tgjy4B6wpbIkQTkiZmnO5TW/lEek6rI3Mdbynxls/G2/b
3MSeytgL2duB/DBIqPMHBqvJy2Yx4aUTHCJ/p4dqh+YIyir1eCo1Tem8QYOEmHu63wyZnrxLAi3I
vP6FbTwz6lhfRHgN0S9A1Wob9EgwriSbmLWtPte9cDLnZUaugAJgYw+gfLN5XD4SgrFWvWC/d6np
QJLSjWP4MQlhGtjunuVHWq2kfnErXi6HqzR81tonfFNKgkCK+b1lrTkaAo81PmaMuK+DjNbNRoFa
AjJuJokPsA/TISN0suc4cxQ8kKPPRLtX7I/oZJWvTPerhyIGrNgK0UlJk+JVdAeGi7gh+Wonfz2E
J7uUbfTu0G9eq9KRPgYCNqpf3e4ehuoV21h2EnBPN8zpqlGGMNFxT0BWqCzM/vRp2s8baRnbdOuP
3UGvL/hBZX+GaKCkuVpsjOvTCw38W5aGTn2e3GhMI0Tq4jUb8E9IcLuaK2JvSU/Qhd6ZlYkDpH8S
WWONgmOIO9X6VonXw660ZcSahkHzBVPxmkSqXuuIK917SkjNLUHEyla7r5Xu8ErzXizCmw7Fn1li
ZT/hYpjnBJfJSTNYr2J+VT5qMC/cRwrRcD4tlpAtw10TH17Rl353tGpZaYEON4X6ofdHFpk5c/PY
fYPCrWmC29aO/h9h57XcuJJl0S9CBLx5JWHonWgkvSBEGQIgDAGQMPz6Xln9UpelkCKmZ3q6bxUJ
EMg8ec7ea+uTe7MJ/Yx4xrExwVnZvcEOfhUadKLUJj2FE+/RmexeJClb53TISHXAeULjlCEOIpFB
ti19hRM33mNc++dlucSXPCaS5YhlMGvZUln3PM3T3wM2joCgVeHbQ98zAFbOn1L2p2U4LekLi766
/Y7rAV9tvDUA4TGubvCyoSgewtW6bpGcotRExgYoA5Tja7SSWzpu6jzj4l+64O3M1DEf7KpPXumI
zt4FJSWHrwTKwSBsFvT0OChePnFkcCYtXGkFNBFWVfZSjE3U+gg1pvWyojWPxL0blLhfbB8vRi4w
RXRTlQEH74sl9JDKvEI6KU6ZHPEYgWTFWB+d31uQu5+3ZTFOpsabQGApuwbzKyz6yu2+DJLWyU1c
kXKUCZv7FctQx/ANwRVSUZpZuI5s0SxjlkEtw47fam/4LGRjXoDn4ccIqAy46SaoCj9ZZH64KaAY
DM2t07tF0H+w2q4y2AzC6HgVFnme1V24bGdYUYZOOthhwjXgGCwKP/SwfqGVF6J8Ybc+3xhePBdv
QnOL4ZDu45a+6KCBy0pKQu7Bc06m3CL5+TxrvAof8USlK6TAlhvy7fi7QUn6qqhPLq70BEITOJLb
Lb6q5zRyj1eFzAigGzEtJfpE7TKBH2aPKjpawgai0JKlhz9w3o2M3WVwdcWVYvu9TKRRgQkSexlm
bXZeXuK5uog+kVxhxqHE/MAVzN0UQXO7as/i/kR3gj+OBdT9wpsI1YK14AvJ5AAOxvyyEA5Hhi/I
mqPNyW3myRwWxcm94EVhmEO/A3dGBAtwWI5qzPqJjMMiBMAwbVHS8gQNT1/0w4uXTJ1cfTv0ChIp
AsAJjMbfDeIJcKUhqt2onR8+RYj6M3dVzkiWl6zhKnQhRkw006329YfObIVan0WvDtqnAjRDhbmt
HAM803V+bhU7IFarag0X4dP0pfUF6aZPuquIHNImzfxEV83FmSsGK2GgfEXeLn4p2edAmA7rcfKm
PhkBylk0ITzm9TZcOp+XN0a8JZ7O0zLefxAYG+RBVA3UyMVthaZrIv4++XC+b6rPK0UtKxqrQz/F
9O2p78qeqQ7BhOzKgTyNfZXOd4gA7nBf0fCIguPdl2aCmNK76QIGGzWYi9uEBo9vHttRAiaqd3fJ
azm2PDp6vKHqmTedU4Vwi6enAXqtMZfFAMUrVjcVq8PwQsOGH/ceB7hl1KPC8rHCTqhNhZGX0QcW
JfJJcFsW4dgetWj/+T4FuXtALTAzBVg02q+IG4lwyj8d2gGfVuH12+ez63u3cvLhDd/Htq7dGyiz
vcU5BqoQ+HHs0cK4Bj5ImBAhVLqlF67vYsq3v/v9mpGqgZkXbh4alJHjdis7DaTldQn8vfPvTyWY
QsJ9iP+hqUwoq0KHEBWDu9Qn6pwx1UdCjKwIGJK2V7zY+l45tF8SD64QfiOUDHTIZzyORzuAoJiX
oJGkDQVdNz0jjcQXLmZL2GcdT+e99GxWx3dLuEeJ/xV6zGFLwgai6cXpXfivTbSNiq+5GQL61xAE
WgpohuPksn/Df/zKRPe5c7F5CskcVHJ8VQwvyEZq2XJnkFWG5Zyft8Au0C7Q29+OWDGWSPY2JsIH
JqyZy7tGX5hONCKpigQie54AXZOWxed9EI9wcQwwY6Rjmr8TVjWs5M/mhN42beYAbtR82bmvAH/e
8NY/VWg3+bTTUbUwnaSMJrAIoUh2kEbRl+7IZdtxeqSj8omfDBLFLF5c37WxxZ7hn0Za6XKqaPkY
fDscmMU+5mDOx8iH6wtRhrRKWkF+oGt6f8erWPokBIABymfaAMUMCLsZlRLmQR9/j5Cqi9ntaWmS
MmI90VhkyRbmn2ly9nR9HHH1y1MVmFPqgpHCEv3nEbG2sXCeYV1bs0vyn9Ivj8XgKx1MYn8PaTMb
YXfZVu55I02d1S5Z/H/pB+hVozET/Bqo50G2dMbsY6d3abzHOCmmnzXB4aOy9a0zAhyxL+lHJriQ
3PqnaMO6OHRGbG7lysZOPs7fbB+ktTJH507BuoG+cvWEQpYOSLCzODQTEsAivqLkPOrA0jcInngG
lPOQMyGDUGhYTxm7QBgYNS8CZ1mgcv3cgqf11C46oJELBiQMogeXbGSrLnFLFgMPSgi8KkPWuFEE
VbtjS8ZPQy6fteJ7X+YIMRD8njgEDsHRRBw5l90iX79cA9GkZj5ywn5Am5z3nF4Z9IjJ2T01K7sY
2Yf+qNK5fxP1yTIHIENSI2ZXplicmV/k7fmZMGIjYNx6cys0V8j4Jdf0w4MEcS3fnDLf9us64I/A
O17d32KNoo7FBKbKOfR1mx10SHmiThkn1VuB88oCHH+TniMlxR6t3GF7rDbVnEkFT8xLRE/fNUcd
Ztmn01L82lQx2Krs1z3lgQE+KiNHXMO3zt3wrgv2Zpmv0OCpGOQqtCnWvw3UT9KJ5OOH3DDUmGjL
q3g17s9HDi5I3ioYT0yrDF9FiHSHItbWfrS9EBK7L20BLVXn3btTe+dNigWQljomvsGtCBApOsgN
kRQBM80ZuNIPIZhXenFeblOqqeG0RIDgJx5XNeCcWPGjbJ0yQBl6pkzHXP7V7XsKEn14F7HCA4dY
NgT4HEIpx6yRzEu5Pc/uzHdS35A8i9L3leWHiRFKB57OJaI+ihyXPjjPaOE6L+yT1MBT5rZGOgqB
Z1NQFUQOiUbt9ILuy5hd8FkySY/G52XD74SDohmeqQEOUTMR9kXvWL+VDgRbXw2yl0ib5EQ26UOJ
bYodnxyioCesdYwOkuKk+DC+1JnxFVFwYqwBGuKchuH0smCUIQXn5zZytSBZFB9SYGCggoRGVfNR
r6JXzMp317E8VlQGDiZz2G5fTpN+UtBEWKcT9UClnEHda5eXyek+ax2fapk5nkmjrhrknxNrYi6F
nVc/ELWp8IA8A+qVt1X9kd4H0UaqfLClrtrvS2Q8NSP3z3ql+mbM3v5C4doeS3uQkBRMJ4NdXeK9
ydf8zfQWP0qfJ6o8FoqXrHU4SSZUIiOFWoO5hPE+xdyWxzf17xPU9lU1UAL1HZoDK5I8uqHtxt/7
uaf+7JjYGENlSX+yd6ZlSDm0tzTMwDIjvSHbEdfdWoP40L3oC1nhSNotox1n8V0BynGQHWsBgU3m
ezZTlqpdvm7Wd/hQtqvMU8Z5lLp8FnloWGGOxVM+uTrDE1zTTYHwAxCrjMiI7fyyZrOUtuzbv7Rj
9W/awqoD8p+2piOg8w+8+fik2vewSW+baqZgk1SHNsP8PTYw0rXgKve4T0vhGHxtlrk9ur1W26V0
sIN2UxKfMYoIb5cUmkAXH3E/0/PbHuFqs4V+QcvszYL56DeAQXFvFsg3BGnEYQ7aD6OZSclObeni
gaUSqT3n/Wa5dPqAam854xFbtrl56I1ovj8r43jvIIx9r1YSe1XyZK/DFW6ENaN8Hy+GcFSmS/Oz
4IQ/Rzz+XoCJwifKbAzaQjU+GwOJJOY7Ep0Fx6IJLVPExjijh0cM7aiII0AQxMD2Q5WwLmrCTU+l
Jq3zEeF2XrU3n94bQG6Gb1G/ibPQOOISJixw2VNEagTrJ6iHuTjoCcntsp7FY1wsvtZ7lJenD2st
0ALQqwUeAFF2NSHEDQIQbOtRuaxXf8BtkAgo1nLqC+udft0oPlBjrMmB/bBYSE+cJth+e9jByJBO
oKk6c2COzit7hKh6f3q+s48LmVh/yBia8/qUq+qN09V7674lr3Bk/eaNP83J2hy9yf7uhuQjGTlB
Py5noRAyEWDysjfXnPl/iZcwvu2e//WMqf+d/Jwbs78pdXbbRFuWag52FBh+U4yxFB/uh/oTZxpd
I8gYeIrroJhfAHF+JLiMw2Vxno2u+4adEgjXDX9rOzofENgo1Zisqy0qH8bl4oAGZGMt5ssmror+
aAJfLkc/vyvkdPw7c9PI0dZB7DumrqsPIxTTtGu1u2nXDc6FVBlUFLTmJ/t9uSjwNzFABxw4N6/+
NYaY4EnPhT2l82w9x5Rn2+RZfTO/YMMlLNUpAg+fIuFaLp1n4+7nW3UPWq/etPi8DC9ZtZsWJd4F
Gy3RdwOFItaM5pjI8hzo3fCETW2l0pQCgbVNfQ3uQLtE716xh6DIZHdqvRM7CfIC9D0hwDlhGOJR
b6bXo/2SIIrgfoGLR6VnBFhJchb+3nMgAqeuvrXmyKulSfqpjM0Ykcgo2UUBE11m6tIq5uR3WtF5
FKMD5twFIBCU6DAkdmKo7YDxMCa3D+5QcPdJ7RPnck95U58F9AgKCka5qeLlMCCiNc+caGoUW3uk
CeooIxSac5FHM4LBtrrguYWBFz+dEx8FF9iuW+2eq8DZd62HSMLCkwWYgXbqfeJgqbKCLpyp5VKr
Fvf7oEBtEj8l8qR+Yq+0RxmQ3d9ibnTx6D6MYTVZUzQVzb2uKM7DGE9v7p1SlPfr5i4C6YgpL+eX
gyWYbGJtfKt3PNL4EyR+sMP1IJO+STKVSVtz6HCGuAX5BDDI1RX5qMpLYwWQxRjbTNE9loikR7zR
GUfzKPj5Uf7+a5Oppjlk82i6/vC1s0LLpSgur5u6osVhTm+4o0whKN/NmcFoI5D6JNDc8WTbGNSf
ckBuGDij9/o2sphxpF8K6QFI1vSP6x4Inf4cvSbnsY2wgxPE6Z2WsfYBUqOGmDdB6YNrxswRiPx8
Fcp3YzlCPGVZt2SViIbHy7BSRa4zpblu2DTAdAACreDDDumlaG7/VU7yD2eZbbDRPjfbbKN754kC
w0rdY7HZ2Ogox6LrEuxpT2OQp0tffqaHfqWPYTpkqXf6TPwtfd70iRmAcsAsJBrZMZvA0Nkhq3qD
3z9pFwSXNDgp3IxuJzUVuV2a207vK044APh83pCX6ydlQzWXtxLOezpuqFipdsbXVwoiNEsSQtcn
3if9UPO/cDuCtYaMQBcRhRG38lM9/nLntO+WMkU2HSIuTJthvCgL/pIPmJVmhFbBnbv7Dk46+61E
xkkSBAkiqFJRD9OZIkgFp9Keo9+YvhmvJHzo2sNyhK1bOMfx7MXDjlkW56VmbD1z/BG1N0Jc0B/M
GpbVOyObc83ZvthnsCH215kz7Y7W9H68SswDbgFQhARObU5G6aCh/qeo20jsxSOLNBvstszmnowZ
YORjsq1Cn/ALJLkcPlanD0Szi9t9QTvF67zzrNwmVNDanLaO3/ucRVxYjTdffo428QdCX1Yf2rPo
DIl2YX0aq+j1liwyVO8XtINnVxCMXppXnWOO4IUglqIwn5bGOOJUQgfnNKTxZdAc+vmn0L4N/Pnr
l3gYLRu2FZ21mLktPcfeml7CJSiNwuMIrM1CXKycQI/afZMkLwwgUmwuXEtKPeFszltlHqredXMm
oIF6smeU0e1r+SO6vd/wNvPPxO7P31YR3+Zxvfv7uRHP1V/Pzblp1e7cVdeN3I9plySk5+gjhWSd
ZHrPR84bk6Es3fTaWy7Ol7ffkuDVb9ZbR6yzmkzRKhv2g8RGr9LCcWon3yTt1BCncGvsxCCgwDLW
MHtBWShKOKqwYkntMmb6ZWsYJau3mzQ/47VD8eIb5T4CkcsGfjtVywy3yc/3SKydD7fIIV1YJz1S
dyzDfFhb0+6aJpF8LjY2+++lmeTmxADxesFNk4IEoz//8+d9p3T6zwc+3JOToThN1KVwd6nnkHLo
dzbd/h1PGv0cJn8wsEnIM6RfNpFvr9MiiVw1CO6x9YcH92Je+NsNPd+E6EZsfV1mWhBrC4Wtt85N
T1IPv1zntx9o6zIqDNkhXfCh/DpLxrVuIhMPHD60G3MPiza6XI/jTvaFj0rNSJLE0Xl3xg7HT4uW
hCCEzZULTaDzs1GWgVnks1++1TfFrUNWqK4TG2qzFz18q648df3JaPJNXL3ZUuTpymWUSWTXhG8I
lkL1smD38i3d+OX2i7/38TH7+3MfHrObfIqzJLvlmwauL1lsA72biwfeQcXv9L+oh76Rm5HCqhiq
ZmiKo8u6WMX+eu9jBR+dpNjFpqMWxzMJwp3d/uJb9jqmnDSaz7h56fRxnB4b4LV6EEnTrl6kd6/7
tJlw6GRUKNNQkzZq+qzEv8VN/rss/ffrPWxnShprca6fLhthCMzbbmDjpC5qNKR241e86klUjdpL
/3rW9gwX9Bv1AGrjMM++tKr/LTPO+jc8ypZNHRkRi5RqqtbDM4H06WaSLZtv2BMTvwhOr4y5sxHJ
Ett0a/jphzbDj9jD4VqjmYXDuDeerrR0tVU94RC8QbI5vb/QRTc3JD969ZeBd+/F+Ag/s2n4RhU7
agcEOCN8QYJ/dY+C5gdWYQRDQscWImLrRR0Ek2iIZmLwogSXP6AhyA+Bjs9lKUEVJfaiHVQj8wVE
oF+N5x10I9oiDJ9Rb8CnvE4LgpYzRM3AtOfFGsYjJAkNBDZufsFZAmFAZI2zZmwDR1jdVtNTgGN9
AUSOrqCAGuozakDi2ygfAxywjkd71zyC2haq5yXOD7zyvTt8i1dGIM2vhNHcXPPpagxiZzABkzev
PuUp7SIyzfQR5/PgvBTnYzMovu5P9SgPmh19zNd8dxtV/s/v9fe/IRJLy1INVjjlYVVFv3m53hTe
6ynT1DlUXFxWU2ZJxJHLXi+YV3uVNtIJWUI9F4gvC1Z6ixiAVB0XA5BfQ53NJuPgbUxI3wSikgcK
e6wP9CUt0AGHt2k8fGkGwWlFaNGIPoHuV5OCIXL3Vq9uy3pcvtzG9Yqm+Od1bjEbhb4xNlYOuJv0
l7Xk35XVVni7iR20ZM7p8sNakiVanXZaXohd9Y7Rl6VM2IKzcIwA8NeN45tNnI9TFbE5UnraysNi
kt0yTtghH1dXACfIujyRTpjvwvO+JamgaaNhRJXc6uR6mNJQ7ej00gK99lJQya9594YwkTbjCdFq
y2xQu189VsLFz7//H6nnf9dXpKpUXzK3Q9QaD/ckUpwquqXsNs5AH9JAqgOcImSOIzDLXTOEf7t+
YmzjQTHh3NGDVUKu47YLxk1vqYsJlxZVZ+Cm0N4KrJnAt5uRvtLpA4UDOqKDm5vaw9sN4eWgBinL
0QWgVkXlfALAReCg5FY7aYWEIWMA4MVP6pRTFC0b08VjQgtpINQc9uj0nNJCj92Ik4Vog6rTnrYa
Yt/p+QlrJmCij59vDJf/zWpLc8QwkMhqlkon5L+bQROfi5uu9/mGnIEvXE9Bucf6K4hU1qD0EFD4
6Ria1RYcHdElvTnlSAtvzWYMziTJvzKRulvEDidB0k3aNd1SBFIrQWtjqnMwxtxsITcDBINCzUDh
eUZYwWSqv4J5QyIY2eN0Z+sIKuDzj6mHUf7TOEg2kMixuSA4cwmPYs4JIBAGIf/OUzflyPnQMU2M
cIO0UzT79F3RfRDLxLRnrL0AXTsAa+qDGsMiUwI3JEdG8muIYNHKHPYMHOWh7MGqdvmXrwf09lzO
ws834gxqlHtL9YJOLJA+wE5v65EF8sGLxvIEoSfTiWpGfOmsG1/8LRCalCBktH0bPgGLAB0x+H4K
r3j+2Y7EfFDd4b9zYIOlLCWcUbkqlblgOGTMPqpHBQT8scyNjz6YhRGMQz7SLOUIdnt7fm4nwkeH
95J5eABNOUCp92L3HeOyZN7A+zsoL86InuuIwnCh1gguh9WYdEioctif3i/PeqA9pzC9YPYR2v2h
T9r7HBvHHPt+2HlXwjT4WvFYUek0Tu/S4P4k+uKUPof6Rn+0hsINNRzaJKuyNOIMS/+yeU4Ulyn3
OPzkKqYhulioBxNznQ0QmLwkQczUNBqD3+dZXqNR0cFjq0d5SrcTb+/FrY9UeyDn+Z8hSpSzXwW4
Huj/gd5aYlF3VcYChJrx9Jcj7giSlimhw3wtkueYs0GHYMTIUJ6QZMCY0EqRPSHQ6Z/OfqvCCu7m
zebMPw5vOHRvB7r4G+ZrnfBjrmOUktgsUGKAsKdXf5nD7kYj6APkHNKWWmria52f8PXwCV7NHEDY
Q1FbIK4Uvi6BQ6exy+czPQ/subGiRh8DIxyYbNOxgNrYeT66YVRBw2Ow5FAdfBF8MGvZ8ACgz+pJ
NG6eHfrZGkdvdGYYNpPVmWJ7qE2RP3A4V4dASFgvh7c5G/a8GVUfKYiAWz9v7GyHxpL2A904rEcR
WzmPeO2BaVuR/rUwPYsJEMEhAq4te8kYdCf/JKEJ4FP8cimNPzTa3fTcubfQQdGhHMvhkd/1hbB2
opykmT7PZ9G2ZW9U3Ps4d2Ua8SCCABTT+u+0IFLpuFTTtBWCf5JYyNO8118ogoFxwpig6kADCcaX
GfCN+WsNXjgTA/Rka0wZsDONHJJOik4RKgBeacCdwJBDEfbi0ZtaYEvxdAh5JIyR5G2Cv0XRM6w4
+JMa6G4B4g1MChZ9Jf6r2jWJnmBIDFKupT+R03cugyKImMTdhxz1B+/OoqGQAkmDUkPg1U5IfEDk
vlR5O8i0dFnHTw7L/5XEGgYexgAZpBuCjkvmiFz5Jrnb7kQimorFth28kwROxn3sfeqDwEYWWtVP
1QmZqHYepdEV++dIZ14k558g+mh8A/5OhbiKfmASQF9BOLzAwkPpFzcolIAUQE8dXnl1xCOWIivo
PQosnhwMgbina/QYOOZgmC2vTGAnPeEsBS/gXSSwl66k0qkdKG7zwa0kXxtbyACVBfAspj5D2llD
WjHosxDs6s7eVlzoRkwkh7wx/Pc2u49IKIEQjCRiFo1eWFzewD4y2u12lQivd1OIrhe0MCch/bKx
cNlHBU2wIOkIhBry2jO1qb28D3ckvcxs87RMbXdjIwQCMjlka6c6NJ/RcWNVA+KNW3bfzrItIzaM
vtGUgQBUYGy9a6Fp1beSzsi9we2SIzJnWPZ+oBsyQlboRk+fsA5wtwFgt0VsGq8alxJ50rY8UHUw
lGGx1BhAvGKydolNtZF6IYDw1KCfKCjKMK6BojwWR2vMT8JY3hnnJkPwDyk/9EU0Te5DqHZeIq4n
2qQ12UJwDAP0k+tbm8zDj3tPXgfi+cpriXRp8ee9kBY0kFecYwXHayDN1WdRtd+x+sL5c5EaQBU8
+emcAWSIyIY9jffzNkBpFVvus9ryrAxO1lIUSNf7qF5AmLi9JR90Nfmjq/SFqB50oNQl+Va8kNZI
O2S8AvbSEtpKP3wGYtJulf35Q/e1L2bT5dgk33OvwQjJEaB0WLjrHgl9MjrprtK7Ge9LPOWAaWx0
4F8sp/nYWNQ254jaHpPNGvnRMj22CtQGp3jpI2xul4U4keqnwAa8z8j39qZb4zvyO9m9LtC48SNQ
7bg4hKUPNnjFEMITEFfQHDB1o5rMaTK55cG8LiTsAlMapQ4ObjQ+S5fVGy0fQ2V5pOu78O4n1UJR
DWI95udZ/YIv4cWBM87e5jEX8NDDEO1ZAN+6fsqoppiOzKm/MCGLZTndoei04Gi+qniYyyW7QSDD
nHyRgP+MTf/8QezfnCfPVwmw1Uc6tg/UVmLxB9Ifb8BYDemAeKcvif3KKw8nH/2F4/J2ogCCoH0H
DI1PtR9RwXl5YK3Y0VD70drnGMZWPe1DXMnCR8hF9dMWAZkCD2dwZdnLB24ZzcJSHevPdImNAK6K
0vMOmePQB1REBXT3UK6MolcHQkHopcCiGInZv8zxvjsl2KrFudYwTU39p7F1NfouNsxsk2PRiG+b
gvPYmdX/agE4m1/Qw/9caar/tlbsP40VGvyawenkoQS/aVXI61XmmwuPdbY343ksh5Pq2ngd2vLU
WYdE0gueU1ecAyuh2XPZG7DQzLZjuSZqDbG/hovohEL4Ht5GP3895d9eJF/PVCxb1mTdxB703zJY
PxW1HF8TepF2cNf3eaf61aVzb9JXFkFTs9yIY03LKxbrGER+aXmYosh+PJ/YjmNYpqyY/JuHTqzd
30pbSbQMoSvKz7M9tO7J9Bxpc36WMD+vMigsEQ/p6SIBdnYoEzpUonbazKOrQOFjAXOorQUXySDv
UQfCwy/Ifza+3Fg0tcswlW23QHlhy8asL717FC0yc5cpT5dub6NqyOTbKI/JdEb71aMbVNRxbXh3
E8QR+VAOzLwKtlBH/EDeD6nM4hfF7mcgsgRcyTwb69JeVOnRJLLwrFxJypaDgusoEGUm2M9io3Kn
NsOWKqNrgQ3k559P/e7nc/jpONo7eET/tLz+amnVpZLnaa5mG4hJcgJ4OJ+Wt1ddOyQ1OzSAeVwK
YK5o31qxujGZxVALFpw0Lsi/YGPFE9kMovpoYoZC8fPzt/tzBn78ef/+dg/d1fIuaRH+1mxTMfe/
a/DydhFh0DUUbkoZbWEVhxh6OK0tk5+wvh9/+fx/B0S24iimRZq8Tfy5Jt7Nv+6OnITX7NaWvOyk
3KH3Ao2RnPbteZE6wAtF16o9iJffRDbXHjsG8HQPUBqW8i+rzrdfhKavbDHkc3T9oZcW0UsLOzXN
NmrYotMggAvlKHe9MH655b990MPr3CtGk5TXghjT26aOJ0qCnSY79mn+ywXp/xphbRUDpKrRcjFp
nz90ltqmVMqbdUo3Hd6M+1DNPBn+AJTGcHM97Xj64oroTth7c5rcjj7KEZMTOAXCTmLDAzZgBM0B
wOJd3tX4SdBsdxB/hjU+mrQcaeZcsaY36Wgp5ZNW+JF6c8tu36DQwaVBTKKng0j8+Wmxv7l3KluD
atMqUe1//JFVdQ/ts6IlG3F4pGTSFCqEgXofXdH1Pp3fTkcm2uZrsUcgaWAHeUcVTSbYiSG9W0AN
/VQvwGB8ssVzxVUrQO0YovoFOgcYgf3iT3JW2s0SaohupqwztnA8JTefKtXkeMXktfSbTyK60J9P
TgQh0Z12FphEzrN8b33JTQAknEoFhbeEwkFBP+ID0gpUcgSR0YhPazmvc7p+56GmJROvUPngmry5
l3arcmSSfll+lH/797ZqG7aqqJZiaaaj/fcFy+49XtjuQgxy8VKfn65ch3yt3NTaWJHHr2yhJWJa
fSt9PQRYJDDPuKIJTAKr2f72+/27l2iyKQRgfBVLsx9e9uTEKiB3fbZJwTBdAhaakpBoZken0ivK
w88Pyx+j98PSpmMBljVbVemPPy4tV/16gmKnIlem7bWu3sNd/uzE3pmsNAxU7y0JVTUykAXeTd2z
ebxRO7GPEQCfvToZFeBQ/mx39+kdDhMLE4a4szsmLR46Ev8wsI6eBj94AdesXPzxNjrfArvDloOl
jOVYGyjI8ODsZGckJR45fsWxOHCq+/ky9W/eCUZjpmnoMvuz/tgla+U2idU4jzc9rZZ8pgaYf/fJ
TCKcVF9ry9uEg1cg1Pj2uqU79kfpE2Rzm4hRiXNQdWzxB8BWOIDYnZyhJD+X2ztUnGpx24LIoe4N
IZz+/KXVb9YmdE2arWmOZivqoxzwrN7O2aWR4w2KvFpbS1mI5pOyodhIzSQVOw2rTI2GE3xbhXYY
C0KCqEf+ONV09YUBmYGQw/ktTILC/GUKpXz/7Wg5Og67tmmo/31n9OulcVq7jzcGCEA45GdymYJT
um/sdYcIPp7bfEOLiu/nu6KJv/efJ5YdiIEzr6z8p5T4azM883qEedRBMCbisdnms/RTN4iU7xfN
IZaQjZxHNl2bWUJ+5gtW4G4TR545oAh7ieu583lifoGrgBP9hjA1m0CKn7+g8k2lrGu64dj8aqJl
/XBjbGZfdWiG0cZWdYTDNYi9edGurzTnLiXNYo7S5HGef3nEle8ecU13eMw1k389rhtymmecB068
ycYGVC7rhpohRrgt7fPeElEn1SKMk8F2kjXNsMiQAImnBzPPz5f/zbiNA4JKLa5ppmY9FuJxX0bX
IuLqVcAWPBE8GhdzEjpvlW0PpHLWy7984LcXbjHaM7nlfN6fd/+vB+Ii63JodhohGyyS1T1ZNXY+
dUorUICv5fpbITfDDvWDboCcTJhlPIVpdzghgkkSoE44nX++A/8+ALoMUcNS+DUMxGiPR6XcUa/3
2yU/bUpOA9hxLwtqhxRXqJ67sytlRPPbLfjnpotPpPS3ZIcdTHm8BZpRxt0pyyA4qBMlX/fJXrIP
ZrI4o+nhjGCicbwXuDEmWr3LWkLyIBaFnNF00jci9jO+ZrT95S78sz48fKeHWlE+6/dLZ/Cd9Byn
jgY3KGULX1TK2ybXJnWzuIb0uuz1zx/7z1vw8KkPheMp7HMYIdz7qzS5SEgSPOqN82/z/u8+haMe
J04KYYUp/H/XvjzOQrW5cm3a7UrUB8e5Ev2m55TKLyfLf8+1XM9fn/TnWP7Xw61yA6vWionxvi9q
oogL8ErFRlPIDUwW9wsZKOuqpyWOZEv/pTb4V1+kywYkWY2dh/8DgeW/Vxlr6dXIozRc826x4zi4
8g2YaSCCM+yoJYGxhJuT8AJwosAtRAKrAcvx8ttGI4qv/yz4D1/j4WZ3htVVVRSHcFdjr7lNLukb
dUbReDfCD6Pr0UGsTKOsOX1Z0LF+e6DUXz7eeajH0rue3KqWu1BdaPrkMUOzLFV8KWqGjWgKl89V
vE3u8cAw6nHfL2zqoPzCTnhbXfrdldmUPT7luwKb4FV5tXplQiH3y0OvP94iAy20KquGbWpCgSne
xb+eErutzfMlTttdvNfeey8eNTMMHmsU90IAqDEvbwiBbT1Qfu4VBqS8wpKC7pXY8ok5O9Gku3iE
zQ2EI1NCl9BMoNltnXWBeDMwl8RVo6KF3eCfx9VcneoLGrB8BrmOlEX0bfUFLQgSlT+s8c9X9u94
8+HKHjbTrErCoqrP7U6f3xjlWNix5/cl5Psnc9I89xs9kKnf9Hnz0g6adzH8UwBySow+4nmDFwSj
gXuUhTpy3AbquBmd59I+n4Zg9lAwqt49OM80VyMkgvzIMWFWeJ4wDv/5/7uhZ5AFi1trDIjZJwEM
Qpm8VJfJqB9JW92X9tYmfHKw72eHM5m3W2Nlbn6+AZxAfvltxfP512971ZKbY7VRu7OWYg6oJ6N4
f+YuNO8qc5qZ/Wo9NTPjXVuGu8K7r6ampxMSIuMc8AlkL7zKJVhpArgDdmYzY5J1fsv2yjIbTPW5
8JkosBk1P57rY4fB6ZlILxuDAlY7AnIgMay0xWlMxMCEvEG0JD3qkHgGjHeRzivvOtUW2iI5GAt1
KwX6kxZoDICdl9OTEtgfp6Bf3dckApCyPI99eUk5xAgB2ugEV+5MW+vkIaZTNut5OtUmtMMn1toJ
TN8G4mhv+ilzRRJilV+eKeufN/rhmRJv01939NRJeXrKknbXB9Pq3Vie9unMZ5Ywv8yYwg64K7fg
MtKmNqcBykvCia1FvCN2jDC2pekCnlsYr6e5yuOCJZvQvS3tZUQ6xNiPckKZ8pE9y2ayD0x6QXA7
0QzCvrJGjS3a6RygsLlsabGbG2l2F2S5LwUTZfdyR3H089PzB6z2n7Xzz6VSilAbUJH8Edb8damp
WuaUCyemX168j/fdexggh5+FWy3oRveR/sHFBP2sAvQPVHoyORF2hUDAZdoRWL8Uxv+upOLLaLrM
OkWBis3pv/e9P5sJ5jG72d2X8cLytVE2lzwMEcR0GBtjHi3MmTFXPKypnrwg1wyA9PL68vMd0cSm
9c8d+etLPGxqehzqNyW0ml33LD1lX+TckT+7vLxfZtYy2zMsnJwX1juS52BlIJHq1hHjzaW9BM6x
UhbOWnqV1vUsnxvDZqI/yzMEYr8ZwfR/K8iHO/Ww5WX16VZoF9756x+RRj2HETe/jKWNtWBqzFHV
DNznzudlnXEeJC81g+jazABmLrIAzZPvyhuThFljXjI2s3xk34G+NifJ030Tz4nUQBwlB/pcfrV3
0KlwcP2PsPNaUh3ZtugXESEhh17lLd4U9aIoC8jgJIT5+juy+kac2lRF8XDOQ3fvjRBS5sq15hxz
hqoBoZjZJz93DKNloqbyBKJSQkisv09Krxjt0jI5BEX/4miBPiTvIoIu7qvsDAZuzNgcrYkDavkr
mngz1L1jH3+IvUpV5rRQeGbVgEkfzn0AVgm5b12nZdTI2N7P5/t5JzWjvK975/AaEs8H7bfHZcMS
Yax8RrJHgMygiVfRPlbDVVj2TUxbhMSMq4R1w4M4xChvR04Y9rhlRQJkM4X9g6fpMlqRerpyRUJd
b3jlc6XheciWlxB1T+gT7fER+blhEar0oHoDMB9jzAYM59RhRt69Pjyl5eT2Wn0cZcAgTWz0gXnj
YKw85CJTZpDEpHeXyuicMFTsd9JrYEQlbfykO5CeapaA09MK+3IRVkRoHvm27ED4X+A5jLQhYh2k
RauJFJ/jPCFO5BoFF6T0eQTBF8Rt6cPYZJFQ+xuWKPI852ZwiljVryNs6gPYrePmqSEVzwiPs6S/
CTOi7QlJdtma0g3MFtFWOyUrh80hPQjtRR/a+lBk8G0Ht4WGYJFzgG3Pb0O2ttc87cQ1tw1LINqF
9BJn0cEFGgqswhwag57fHZWCP4yI5FVbdqa7V1T4sLrsS9AujoE0BA840EbcyfAAiOLCn0XEE6kp
aOFB81QmKoO/6AxAs2frfTO82DT9QuHuE6ZmkGqeQaBe7h0D0x7WDhZglcGs5iJHJPuzf+Wmn2O9
j/1JuMG1IZVHuk2ZRAYbnGxD5cEJ5ks0fbdUmBwou7IqGaZqSne1R7NSDmXndjrNrqTGHW8e4UZI
e2m3bzGwiKIhH5BbigbxAiEBWGuQ8eyW1h5ygZfF3ZhHnT0C+oEvZAyIYXAVmvwFEXP5qJ5uaemV
9ucjG9RXy+7HZWsa0myJwyDDwbtl9loWO12rTzOabv7ZbYZHjCC3p+rlGA7E7S1805bZbYmQ+ATu
zPQdjZYyyJHxNL7iAiSw/l5zv45DP65I7/W6pkmX8Yd8s77o3eLaHk8zB4mMTPsvrgGTG2PhENFs
4KylS1JgEu+jS7+e/P3hv9VPpvG/D78/QZ3W+u7SSLvTTAh5GJRGp7H+IvFkIUezTQC6xAkt6lCl
PNct6BATWs0Hoe7D2Fmm0Dr9B0fUr5nCj9thdLs6lglmDr27iu7QXe+qZscV9UTMuzBdokGh7HIo
wvGQG/bLNmpnSG1XjqMliK4Y/zuq/dTiC8OLFm8faaR/DnfZjkFtylBBVVVCDPrvI6M2MtuNuj3N
EDeFbUjk6zPcufWgeb0tiD58voXIkFrsWVt4vtIin7FUsS7zr0ZygnkyPqVncgpxao1gBpKJeYsx
9jrbwUm1smFlj1ubli88FnXtQPxfTWWfQA7b71BBYvfNtrbWJ61rISgMjY9UxZ2Jef3erxxXHTJx
xP/TpKuJNlynneUV2hXqtaXKgOFsESZtMZ53gGUxcJ+XMxp80it8HrcadDEughJHcmb1c7D9ddAJ
vrZ5hJ01MbvPj7qT+i+1JeNfsJ44U2nfq3cvX6udTQ6ATUPBVRSBure3in343CDp6KFwdBjWKys/
u7qnIgBBSYd0TbEd4GnLn7J5uyUdr/LRWyXmQaivUMysPlYzw70JOjeq7KMlTaqnfJ6hbcGE233a
fxojyauGt1QBb4cB04PkqRMShT4hn1cgwOAfBOdB+yFyTP9+tfQfLR4em+9f9u5B7ii3bNdpTs0M
nz1xWG/rpJPsXIXkJG87rFF4hYqH/npWgJZZxb2I5KhqbHhajBsG+FxvCBJwk14QmzwbMxOX7vzm
a/QzrP3cGKHgkTEq7G0VcAPalCEE2h3olhPftbsQOLxFtZCeqRJpZplB+2YGRwQkDzaBn93Fu+94
d1hY65vrcaXXDaXYhUw2Jq+Tlly3eomYBTXeKQZwspCHf99ZRftZpXJnBTBZMGIZuP77QnbXp+Jw
MLizhLMEjNeI761m7WvP2cxU50MQYqTlh+aevBeVs2ivz2vhsUeiQ1r7VVyj5iECOzjE0gMl9s95
kbgdhqzhPjF6vR/N1ryW9ya+jmbWIuc92FR+q+dLcFyoKOsgTRZR7edepy/zm/b16QktjohQi5io
qkgnh9c3omztqezJmDybQHoHGiFcmh5mPg/5tA+KLykcYmKXu11knNJekfZcTk4IiY9MBK/E9yDK
JI3u7xv+5Zm5X5O/f6+7FfDUrOgz3fiZUUR0SPVqBFrJGBxeeEWfu3N5enreDlbP+lLbBhrpW9hu
9la9rN+kAQEvUkiYlyeBVkGlNTbFogQj5POctCMIVAsEaixLjjpGPfb3dRu/Pijffo+740z3jJnp
cDtQXlv75DCHPGQM9iFcmrR93c22A7iFZ387RL5xSYoYDSjyTM0+kdbSv1harMWr58zZxvIIYh48
wsaGjvRWzlehPL6eLREeGAjbbNdBcxXpLPuFV9m3kU4xDzpmcsLXuOcgm/tZv369LYXSl1H9x4VB
DOlfw51bfWpCNJxdHTDYq+bB9/+ltOA8SdMEK5quMr+8W29vpDzphbFuZqvPFa6NDJ8+do/Bzj7G
J+AtxOqgOY1udrVsRvvUdPQHa6D6cw3kAui5m5relXCd3f0Ax+2m3JRFfppB0xjsnW4fioY1OESc
mHZ2BiGO5zV5Ix52gMuWja2GmDIEpWKdAhH/jEpW9KwmxhTUloNS2S/9tXsaVuxmfz8q2o+5FMNP
ykETuQMbvXo/6lUOZtY9ap2arUkbXDyJwxVGbdY0lc1VLGzeB+N364PmmnN5LT5Mm9OLA0WQJAjc
12bMMcpGpkvHrIO0FbR8dI01+otwo/guNWqCQQkeb0gmePfBuvM1Nvr3/VTpHZgM9xRmodq9TuMm
55db1snqWe2Kuk0OCvJn1nx492gTqUasDqLbQyQT6WwAOomrg8WSdAuKERmK7/pyRddKChXf8E2D
p/kyOweUD/UrSDLADMTbgeYXNcM5BONAdfH3vf9pYOHef7v8H/e+06irY869bzwkA6QjcZo6IX7n
tXwiviAobRBaskck4hEDGP52SzEpsdhAndJ7kqA3VMFxsobLRw/NV6eZQ2hCKNTBH8YX6E5NzqJw
BQRgs1lYhJTxXsPo9KghKBMM5Nq93PWlYWfenRwcYQjbYgdDKbaQet5qIurcnVcMNuQJwcuFCmWE
D9bYXw4m3AQkNhhkeV8QVP27qZ2zSw+bZLeenSPeC0b+yJ4lBNoYEfCpOPlwE1fPQtuMa8490B9o
aUqfQuCcEaF7/Ut/P3v/+3fRxO7947H6dkl3u7ukEt+ntBpTMdT/B5tJwmsjTH5us2QbdZFct94V
0QDq48oFDOnNs1H1ggyWsNosKV83ieocyFKxlD4844IHfyqPrk872hjZYDUUUtfCg0d+CHHMpVBq
fDR8u0c3VrSDfn4LE4McGg6CCO4WwbbedI6nUyu+BfHRINEOFqcGju+k7NCi2bAQsfkilfdXLlpv
IBKLLTG/iH/dxkfBawyRKdLQ3fuf6N3reJ3uiAX7+1YrP/vY4tf/30Xe/fpmw1z0cuEiz9DuOtbU
wENgLo5hE1ITbuA/MEZDRDXT4o+bvRDAgKRaXifkrIVYhwWVsbJwpECNds74WaTx39f3607CsFac
9yX0tLqY+X1rlWaN0ZZ75VhTcvHq2cckt+Mu8viD81al1KKRgrkEvTANk78/Wf868P34/b599F3x
sd7e1HMpUhpp4u2sC5FWb735ZdpQxtNeGQCUh39IGECtC6cSTi2fs2wEg9HlDPki2WAbX9cnzg5t
wD9K5eQ627jDbMBhN/NFjmdwgcjRm68hqBMxxMKiumSC8SQQX4xGPXeqEdCRKmK+ZnWefRLrAOJj
ksyG5URkOZOcSMtgTOQhnEEZcASh0gVoElqBg01pKZPLsFqgdZ4x96IsvloCLZVBrRbeFFKg/C3e
K/GrY4CKkCKQgpLePNRjWE1gNg5Lh0IE9GIXekUzwCOVQDN7q9Hwpxc8VEaCfhdUDUlGKKoZfkQa
SUJa2MHRtA2fXy/hlOjeEZasMSnKDc7bbOl1o03/CDq/pGDRHR5964QDBGlTfCA6CGc6PkAluNEj
ARJERJUUXZxd1Aqp23UORjNUcc8U9FsLly0E58IVW8/ilFYufhNspUjrk3eamuMaV9XZRfs+w1gM
EeJmNXhvGLsA5TSdPWflp659nCjYRliRCwLoC/dZ9THiuM8Xp3RgTZSJRrqd5tCy3XM0WiJiwbxC
H2JGOpSFzJ2BzHahWizSMzD1RKgvsA1Y0LSjyumU1rJIyVl0TJjya2eI0eJN9F5JQqWtgPoPK3GP
gm4ZIWLPrUUZq/wJ5/hReHksxRXUXgPIeSSF9B/6a1dCpIXjx7q8khHtfiT7qIygmH4w1bFnG4+I
+8iMcGzDSVxZRtT6xgtYWt5Mza48PAPhkaUFs9CzWL2vCeK9SYt48CWngbd+7sbnCVlV8IT4YHcH
tbAiHyHcPZk2It+xBMZySLGMk4xj4Cyf7e295daOyleBBsive3YmO+9FeAneWM58TtFWv8CYQBoq
mB66bWbftBc0ZEdcCx+ZWQqKZ/HRfcjwQRbcYt3ZPW0/GWbSYolIE6dVTbmDft2lqYwNgu4CObrY
nq38s6VRcXJIcnQO4TqgQcQPq6ajPmu5ex0cuOlUdyTX4X78nBySqLSDA8MfaUp2EuFT0WpghHS2
37ZzDvGDDDbusodXoIEC4d/cPDDwQpF6YJEE4TFF3cUyz1SGIQyddtjFZkzR7R9gWZb4OcGqOsLf
oLzNI2DY9olUhicGtKHmbz971nJlLwvfP7rbT73wAKcDV7k9F947uEk3z62nUTNq02aE4KNMi4lw
A9LvCq5jXgHH4O3Ml0eCFOyui7tODZqVsH1zXS8S5FD4uBvuzBlD1MXBKylorYjn3nSNJ+wZrxnv
JkQw5/SKO4a7AZCTn4bd/OkaEljniCbvPEvr+X66HsbvlVcABy32OAVx2vpZz4K9y98t/uIeNbEe
IQ8RKOwr1RFgP4xifexn/OenAb0cS+x15VvHwpu1vQgQeOkT8CQ4ug+W5183rm+r812FrykXxu6r
pqYNTG6Xk7GYzM3J+ZNk2CPNL8pl7xLXs2wonsSxAPDCxfFMKMExiHp/H5OGQEw32n2ntBYbhvB7
t3HRteag31b4IT+14R6OfuOMYBh7nailUQbvJsCJM4JkOTrOKja8ixc8msj9VHiIsvTbV7ubMxly
td5uavY8qrC50rWm8PxpuNONfCmmRzimJmvY37fz60T2c7MzwBxJGtoW+e52HvHOmLmW1zOyREYl
nfSmhVXkH0a7EaHZo8ofLhfwXA9gfrwFNNDkdoEieZ2y4GxZpWbFW/MMFzJ4dGHdn0dpcTP+d2F3
N2NbatnZ3BWiimqBTIMHi0x6c8UK9pFYBGrQ2dFhePBIreDkg+RzZUFRmke3B/1YQ9Rrf9yi+5Z1
XmxOymHHLVKAVJzZTQfFXHu6hO0Afa04WUZVaniUq94ro2Tskm289aZd+1WLb8HHySta65DQjek5
PqOHnWdX77tp2Wdc9s6WQflA6MTYkaw+iO3aEYGVeZy7guJ7RiTSOntMh5QZW7sGdfGo/Y1K6sHX
u1OrlPVt31HrSjx1RZ+ND8ukwDwrJ3Gwe6rn5MxIn+ZAebo98a2921NLCKSJG5gdxpqzBDKTv70S
LResZp2btZpdl2y3cmhMlfBsP6PPl4bYdx2xtEy2izVNRtLWkKL3woPTBI1hUfbYV4+97GpBKWd3
YKdAfSAO5Vtfh0aqWy9SzEhfuAC7UK1W0ON71suFQRSurzzqEVLJRobq92z33E6g4fnFQBwY1op9
0RNGdMKRInB6HivTKT5ZD96i3x5WpP00mXVaHwBD/61W5V12LnKdRSl7pgDTmbXFe0Z1nOcghW6Z
1nZd5ZUgK87yKxdzJPgR8OtsFHvM5q1zE+xY68rQn+PJsDc2YOxiZQ/+vspfuuHI1xS6Ml+IIFW7
q6k7ZWEcujqvVI2lYG1jmeiymsvOhiJqP1q9NG9kN9Fowz6r0B/zVc4EGIA+DqOVKzMeQ4aRe018
QdfJckqnZAkWtObUOFi8VSWxQlY+7zIwYN8fZSCFQxTnV8b0lwgrHpk1As9AQCugFtuGEFri1KdD
8feXlKXfWkBwsNB8YophxHX3W6w0vS73xkYc7gmjmt6YJDUuSwiv0WnehJAzIvAHVuplfhMaNMfx
6kvuipBVcdKkOgO/D4vm/IIhI/vUgdEoUTW+AaD2zCeqwycAgOKX9LZOE9I4JXiXVtImvD51n8qX
5molvUHNh3JmVnFibMcSaGH09R6hLm42acHO3EQYUM/bDI/z1ftlvoHdDPLfOgOkpwcwu31Sxh2Q
fq0D253lcUtixGvzcZlJU7o6DxpR8i9zA6hFsmpADhPGA/Nupc2M80ndVcZx1nVLaHUpcxwSqG9e
tlzbGUcWEhKnHAsBnSsQ8c4ppJtYicXsfJdy2gnXDLPFaJNXDdSOCRhBc0QxAXgfygOPEcyI0s9S
TLHUSq0Ye66HmX30S+gTncEqOPmbdO+q1ivHOx/kTj+brtJVqozx1TpGVIW5Q6S9Q3QGs+0dKhXJ
2zPaJwY+zlhDyCrAxbqNyOBwq3QzkoPOeOPf+OsPDH7LqBzBQEBL0PjANV0jOiTYjGl4t3ikqXWo
vKSg9dEEuzvafDWjb8IMqG5JhHINPNWcoRh+Q51lIJunBvQLFhC133HegGy6lUfO0IPT+S/9b34S
ZrNgktDmqPeq+m6Wlyety5aTh2Zw+GpMCoYB+BkGsx3rlaJGHAlPO1z/PBwQc5Uof6E+ZBE50yTc
OYdE8YH+8U/ONIzXweway0szgVAw/fuFA4b8ywby/WLvWgmFvtZ7ZcmyIk80i2DSoQHa+OpiFg/z
AQlASyOBtsHZr0qV1ycC2GjopUrCYxSsnZIfHb/JV2JybFKpHUMk+sl6eEnWdKjdKlA8VnBHs96v
i4ajIkVQh/9VCG8gPljy1FxAPvBhDdjkEHg44VpkcLCj/dY2eA4EIFf3ZDdh0EFDwzZdsAa5U/jH
VwAy0wvKy1swPgGlOAekNNAoGkO9Z6QDnjZieodz1CHdkyrY7bybFPl5VM4IjznFswUitC0Ym1co
BgruG44su0TmiLglTduGUsUxR7Hr4ZXmmRqKB3vvrsjo2fiskP6xj/3avkQY/kdj3eGIxPcd1EGZ
ql7lMBvlbNODuV3aT6vYwHMvxq1X/zPpToRZ/pAQlcGOd7LLRKxH7xzx4yOTVE4tn8h76gA6/Ze6
rZMUi79/819kW/8+n3eNuptyue61Hs9nNSd0oU++UFL35WBAqzrcjWnHcazlFl4sfzM0IV91oPGL
I2lNo7NfBqMyHJ1aS2KZAN78YAdQxIff12tQ9zBe4P0lrVLUc99aR20m7TcnLTtyQjh/inMaCdrG
021KiF66ikS1RsSefeofoou1MBDUNtEJ0/2BlzpRk3oKXB4l9Uj0zh+5UZTfCgUMGZg2Gdb1tPst
uFdobbZuescZnP6NZbztQIiztvpyn2yT+QUWFjkfUWUXoMFAy7O29chQQQVii1kip7qItCzUUZtB
7v/9m/6ig+A3/XZpd22v/JIpG6MrtoFUgtslHlTu1KyY9UJp2UTlPEOTxSFWJNsAcdlRb5X+IWbO
S74HsTcP1sAvz/yPn/Hb9dydTG71Nr8Wa27V6fMadUf6M+LPkH1gmU/XrWVOummxWCfyWzndBBrc
FyJQ05poRob7KU13f+VTmvu3iH6Bl7Gcb2PUS74K4/9owyAakuqIHovxP5E7clSzG2tRlaymRLNE
2aADf3j93EOhRUMl7ISPzjdfhqy/vt7drpvvSvm0Wn09CeCs081LhqAve0bcF+4ToRSmNZe0gOdM
W0DngKQwPtjYqlOEL7Q4eMMQDm18KHX/T4RpQM6KULEuhYYiCmSvdLtMgh4WDL8dGL49KPpdgVXv
L4pyFFcuDzqszTTaofC0NOHxxPsVRaKeGOk5pEf84BH9D2vw46ZRZeO+pm/7g3G63mZGZTarGmX9
MWFctgTecpLon+69HgBjxRloCbYj86nqtwnsmkk+0MO1wzgpuiC73I2ayYdOL66ILgG5ja+FXz+f
ZytUHiyp7JLsBk/KuI12O+q3bV99k91LH5Wd+yJ0LQRDvDUu6zTs+xUrMwQk4qpfALH4HSR7GaOv
zgTGFKv7YMVRynSOxLV3PTmCbUIL7paqi1PwDp5zJAM5Dvb2MvNevhi6JbonTTxoj96iX2S+vNYo
fDG/yRhLv6q/b6vh+dBpN4qmH2cMUHg5+ruPExYELRAgpNVo91Gnp7QY4VsZFJEW7yd7r4CZokLy
Y9fxDC8fcraNmFojFKn5k3KseW1yxNGg0bPepeKfIGsFA9NSU9XQcGjTj9GqOrfEoEYmo5Wedknj
U6Z3SxfRl6zPnZXW9GV5OHlc+5RYTo+/It2MtyFhOpyoaz6PapJfTmXVowYFHQXbJ2J75L/YUlUe
E3EdWaTbXC//Luu3NH9ugRYImPUl3vCn9knuS34Z6imAJpvwTAfYLBAS8pR5sTJfj1bBKoDHxhDw
iHa3QnK/hda0R496mAOHCaBfudCPACcJzpkIP+LBgW6mf+5DkvGAGWXhMe70yb3xkEoiuF2lZ7wJ
UIhIYITZNFzorEiXuPLh91AB0LlHj7iyq7BxYd85wBA5WAkZYOv2oCh1LAXBRiPUVzM9BOHX38Y3
0RLgfxV1AcE+MY8YFRBKF5bdTkKokCMSuDrhybkOzNmVAhUeGCPGDSMS4GP8rfrQdI+ugjAXwAxx
ROayE4KropHbo5HLaJnOqwQNiqkDGw3EevbrJuhwA2R06fTKifPjl1sKgXg4XiMq20R00SKCdkBP
bgYENNM/ZLuK4FFenc1zh/JpTb9XCsDj+EV047xQsBBf3N7gSEdLhImITmNGtW041/Eau6/4ZfAb
UD3xNt4i0uk8Xp82rQbMg80hlmdWcbKuqQrJi+EDQAIhETSY0pP/EbyQi8NAHEo8/V8Am5xGuAE+
zDh7h7RNFxE6qLiEjvgSgJRxjT6Rg8gDRB9762zcfWxy04yxyXbb5aZyS50KsFHJE3u0lhVdeFhJ
bMmCkKTQGwXnRFDxmr6GFuouib8JCVP89HnYeGvCmsxgjUSb34iq50pUDm3zkGZzknkKR5x93A21
tPaaIGNdN1y02H5NWcdCdCEUinBLD6gXu604j9gggXw13rpVuGNf20WMNWAmFaH0dEowalDBGBgF
crrl/Ddc4w54UG7nnAFUciyJGGVH4cogLDKLYHCj8DLtMRVsaDM9PxPvR9NXdNJ0P4NFiD3zWUgK
K2jj4jjHY4T3PcaH7+jMfXQkbLT2eRhEtwrjCcFQsngEBqMypX3Es7SOCAsEe9iEtHXialANzhhI
ztaoIdaSZ2/DOeWIP0V8TXHw4tkBAWRCgdPHDDXQHt+Yhp6CrL9bqP1e/xQgqoL92uHfP9ID/KdL
+bGvfFsk70rG4tae8qbV2NKe1kOxgrTo942nLKrHwolgkOB8ne9e1sMq2k+KkRGUkyzQB3SOgx6r
DP9tvJ20A+3VjI3X7eAwK5k9LaqRyG0l7kVBgVmkNHq0UUHn7+q8ILu3PrA6MGZXPA+7GmHLnId2
oyo98sPGCDEHEFFDWmOIyPMIFYCzSzruKsXjZLX9dcDMB7k1tBhU95fImF2Hq6Sdl/xTAoX5RDqT
nF3OYTfeDA6k7slhluZJHdxc0gzDq8MDQFJVyYPMvsB7xwHH2gcfvDxDcYDCHcDxOHdzBq0M+pjK
aeGWl4ncwoDfABuQLNr7jNT0fo5vZs30RFQoR9aZ2tn2MxfYoJCds0iyxNLILAFwlqk+voqYNCq1
k88243f4zXMf5QqHc+KOYs4EXodBaOZpPFS3+Zm358bfiNmPBw3iGS/2GruCGfbcL0ldQMDaWAEQ
qffPjFG644pbEiChDh/ad0QF/NdTcnfQlW5acTz31OOMGh2qpIwxaTfruEXALLLFJsPT7O3SOilJ
omlSMeRi4bCvQUH+4iPiFBqhn1cDarQHRkFHiNO9FyUCcj9V++v1MJN8EWlsHUjOWtnrCeirhPSS
kqBqRyEwQBuINN8nesc094Ibx80+EeRRE1eF3ztbG1Tf+ZhyJl4DYYU9OtQnIF5wTTLD6V8n6lP7
rE+vJDxc7MPeI3Wyz7CaLxxqKO4vcS/cJGT8jFEFoqp/O9IQtum1KHTTgIcFLLsLGi6JFPfI0aXj
l6V4oePdcE0ikBRISYfc09OA7gSS9y0lJSvy9JowjwGVoFAfbMlGLQb1ax5e+7tnKVL75EpMCOIz
hqRbEYEpZrECfNfJXf21F6Buk2IjbEkOBfj4rLyvI87aFqQ0nsHd4vYIEPKTC6GpHDI1VQG+riA6
uyvkt/W1XZe7y2F24Ryuz9dvKgF3JSVPLPtn3gHSh3aMNuncIWaC3HaKH61f8i8n3u+XcN/yXBcV
a9uGS+jaFUIBhtUO+Jd6xOo0OExA364GmsH++veJUftFwsbHUlgCeId2f984XB3bqm7k+jADvRjL
r0iJBZ6OlrAlMiyCm4V3iPApZDxrhzG5sI90XB5AnX7VS9sf5h5yBzsLZqgYxRDntdXt9uP6+q4z
gdjDozXedxwv5ofg/KAs/gpDuHuVv106msF/ewRVt+mub5eGhXqKwSwgx4UXCOdVO5QuJAN5m9F+
omytNU2Y52vuKK+y6qP7jjBQkQ5L4waiiqc+YUxCd+ogaHwzffBqyDOPDKfJpqPsZ9+mX0P7ikVz
9cYbwpBK5/5EtGyQhrtH7LzgAh2ZHhE2mvOrQj+YAwfyegRWOMncdVxNumRkbkiz66DToJcJQlMm
+bEb6c+8u11WF3n498/a/WGn12g46ooCuI1VBZLDv/fmvF/nICNuh1kPUYnqdldp00Qa8SZFWE6z
IwLKzuj8xAhAe2ZqsVqBCrKgyNQrv6WGIJxtTQ9LfyA5/InZF1cFDYgoGwFyMO5+sWMlq5fqfD7M
zu7pZaC69An7m+fbYoNr42Dd+tmAF+2SArhZTLYuk6QUyatBw/nB3fniRdw9OmgHDXASsNFQd931
voxrddhKG2M/W3O+OfG0eHlCjYR0txdVAUDZQOnfKNxf5XgbkOaLCw5cz/lmg4JO8hlgTcqfToiL
7LOYH9Ad6v1tyB8AU0wAFFDFMWlYvoF2KGetDhtrM6LwpIC/xIjd6ZQS+OfwHDrwf/AJv23orKIr
5r3S+r2wpakZic6WjC1uO64poqFkEwMMMJG6pBhdKEu2ZMJuRvx5Y7zt9+LyeR8dxzck4B/SAoQb
KePZhMbm2b9RQlfpFRVG62cDGus0xLtO4xO+lNEga555DjggrAfdZTnnkDJvOMY0I3QQ+uDo11Nw
kqZKsX9Gq0HBwRTwtgA/6e1Ced6CykE92r1a6/Dz6sC9TKm4GQTeIOgHHWbsLcoDJMNz0qEjxa+G
hf3G8HBrZe7hwJTw4GEsieXSricKaGJESQnzK/Jf6YoW5E9jpgYDTgN1N8ionyui3CLSsQ6T9aio
WRL/fjCUX+ZOCJ81si4Iveh27zWxld49VM252c3Myab/1Dr1rMfhM0+5gA/AtCOCdGMc//1yoT2X
cfm6X6wSUhVTrMdFqKPyy8aPmky/yaG/X9O90NXIDge5lerd7JY0X5jkc6p4rClBz83o8h1Ry9vF
SKnthiPebJd2zwQFg2sdEZcyxMhB/8unH0Y9VoWf+YGm9zU2sA2KDNPlIwPLb9sYC44O9gqDXxdZ
6r8Lj3ICibU6rnezfUiKAYP03ccKLuuSqPLoOPsPB6ot//7ZvvbG+9f5+4felf69bN90FIUPZbT1
YcYVpcILwTcdA2jR6aX66E33nw2xTkuj55I1DYO0xoL5+vdVKOJT7q4CU7gE09NUQOdod0WElret
XGSH7aw3u5zojJh4uK4VfF0GId6VlEkaDWnuZMNeWCUoHdDzBOoEcK8BD6Cd7zkgXONukAf6g6Hx
L1Xm9wu7b/YZ58v1CNdwO+sw5+iG61EHJebfX/4nVYXiCYIUETG43ujsiWv41qJa7Y651CoFWRX+
CXzy8PIqgX3nPLKd5cF2pr0/+LxfyqV/Pu+us2zIp4u0PorPg536ucL6qE+ByB0Ip6vtznPvTSOk
mzS6R7zGX+w6qiH6/pKqyl9QwH+/6K6ujTaX19VMGl3pmK76dE/DFdL53bzDpOw0pr41ZCooNaqQ
JrpVsjWsHhkGNi7wib7kIpnZPynzI/9/Wq6mNZTpPislFD6cxJ13/cZUnQYODYCVQyiKHQD1R7f1
9w3s/pxiaJIuqj7GGJImf33Pbz+YnCk76bTu5LMyKV6ksYJJUZ+hoEOChZRt75Sk2s5AdGh4CS3Q
1ElD7Zd2yHGGFEq1p2gPHqHez5/03yu6+0nlcyafrxuu6DDvfRYRPg7VPr5tgjWOJmLLLgxLQRye
0fOZ73SaklMfaa/q75k/wdovw0tA+zxROd/Tz5tkznUocajyi2mB9FQJpNnOv3JP/SpsmTw3tpJ2
eRu9q4kqUnbxh8NNTskobJD/62gc8g8GxMM9z66ZFJ48ZP6MGv1K4093s2dWUhX9qbfXrdNUetUe
kia0334hVB50OnRYisio7560ojzsO+fjhsMhx77jW4canFh1uBP9NY0bfPNODQYaQmlyHZ/YhrfO
lbEYrAAUwBpipg0n9HLQ6a+wYHkrpq52tYPTnsekInZfV946VYknSOkHWfmVGTMvq3sY5M9w8E3n
78fNEOfqfxdHTTJF2ogKT0e8Qf9+maO+2Tfrc7WZ5Yk5Ma1pNrxZT1/0mRx9NtJi+JQxuXAY/V8g
bnl7tCUhyinsNDeQgoTChJSt5xclOTCS5CUSilgDGII4iFy9Fve18PpeXDSRqI4SZCtmmkF5F6N/
/2U7V73Gld7p49gNE1lnF2T2rDOa4Vp9sNrqYp2/+6oM/Q0TJYbKT/c1eP32ZpnZumMATYNvgsoE
YB9gcs1ZzdYvu+l+rr9vLuw+NNmB64erMuzU4S2kfY/emd7LEA4vCX+QEk5T5QaEnETNaqp7ElF+
S1xyG9+c1RCPIYUGV47iqaTaF0IVOHcz4mYIvwuuMeVVCanC7nys+/LHmVQAgOPDfZq95Cz9oI4H
pCEUW18bNld63H//0r8MxdA8dDHLS90vnNfdZtzpHOUVATnrWdHPl52JueyhrWWgs37vXpz9tBOv
yJlvkquLGD1/l1B3vh6UidY3ooZ3tg1byboYVivxqyrQQvwm1aLyBVUr6dfPdCjAqJNcrSAdja6c
PZ+PuC3mtKxF36hFTIoy+/JgsVR+HqcoB3FJySASBcDg7lVc94BLm5m+nrWO4oVf3Jr1oPfSsXa8
ijktUooNNAPMdFG3DWXrDcURCl1aGsnRP7yjO6LdhjQpUt4f5vb+MmTl4oDtqjq8XY3q9d9XK++u
j/vzVlvPZPpDT4CveUMQVhKfUgEGOSzwC7AvuTIKOo2UBqyMMHhRnNirMULj1pMn8vLQL+iEkzgw
JTxawxdv4SyWoi1B4XR7eJoU6/ohqGwYomLYV6XXKLZKMD1J6sCxDiB7RRYGmx2Zy2poPItwLlUm
Dkima2+6q/AG9x8OzSc+2lD5ZL4ylhfqjfSXzKswBqghbf++BAL0DMT0nVMTmnyyLHbWcbzBYmC3
7wdwaMxEFGLVv2SGwXYB/BRYqH9AiShj734/pgINckVhE2n9A4OWq6cHNYcXlG19zGpkG8QMF954
mjaM826fxTR3N4wltBkndnxHMg3OcyDU7TxjO+80JZDrzJjv9N4ZlfMusZt0CPd2j7Hz8jr++835
hcylgRWCTUoAILlDXwvLt4WjWZsX47DprWc6mjtSMnVUs4S5a6a1+zQn1csp65sDw9rSwSVkhPBS
BNBn9/KO2+eNtgf7WGmT5oBoyPBu76SpKDZHVp6CKri9svVtTLBue3vbDbafm6nsqkjnp+vao/12
dihJ0ICSg9qBT2bMFeDC7C/EuJBlc2LIgfnd2tNBlBwV7slH3cQYxllYVFKiFl36zh8dj8pnghuL
jvGOpO8yNd+lce9ZeyfKfnF6tKXov9QLUPR0mZStHkf4L5/5t9ul7LP/I+08e5RHom39iyyBs7+W
ExhMzl9QJzAGmww2v/4+7pl7ptvNwbq6I81oWm+ocoVdO6y9FtqE12s0Vo/oGF3aanB2a5lrQG88
OeK2LAC8krQ+8bggTedEVPxoqQYxHnWyAWIPhyniK5DeHUDg03G7AcgKVsnVCxEWaVBHvZzeMg6F
jt6C3kXJROtfJvnoEe5BJU3M9/ydii9q0VexlV1A/y2cfc2YbOvj+rW5+1p2qlo2jWdmSLdAxeC0
wYT6J+O13mmHaHNbjy90uVKr70EIQe3vLKj1dM4u8MzOnUTyxVkdAqlZ2JwbNVvt/TyZSKCRlv62
QYM5xVAUGwbrwJ/fmzSB06iactsWPKtrlMtBTVGLLGrrGViE/ZzUMrXI04LkWGN7FRklv7Bwwkgd
UHOMKZgXBWHq5N7r6/AEZwNfs6UWdL3FvSiLTyuPrZaiviCN4jZYAIJedgZ9hE/Pg+mA9jtMGHJi
fsEPRg30wza94cahzBjRA9El3ZAGuQDV/llVj3+StUeZEoFDZDpVSGzUksGtnS+na52+39Gh6A2H
1Vpeuhdeqw95laQO2u8RlAZM8AolS1wTSphOTsFlYPWT9il3MpCZne18P0Lm6dhD6+w6uvmpS8mk
qXdqFTblSVDKXGkPpcMXGCLcmr8fB+VgqdH1epdGWzFR+zMwaMLrdmMPvJKPT9El1WTT8NpLJ0nb
dzt24zMlVYpe9+vNRDD8iVfE21mozuk6UNXCQfxxW2+7JI7M21ka1foTg/41b2GQXb6Okf9yeUd1
b98p2tqWfXrcAC/3G1F/9XmFU+/m0NtGPC2JRuPQ32DUd+MV6E2MWRiCPxCz26zValxbn58KnT2r
7bDfaG0F4go0hNGw6Z3a50nCpYA6+wqsXA8PaC86KMeyFuiCOQY9Ip1FCo74mNByw5OIQE1jeXfC
/Vl0aSrb0A4IH/TcaNwUZ0ltltYrpPDALAAT56EVo+x9MIhAQhfJ8W04kHtQi3pTa+cY/cyeftSa
dDsMEvvyjkY9JsgaF7VD4NiwOai9rNGkO2PXzRrWAA/PpQuhmxVJaS7kV/NrOYLtJRl/xe+Xltz7
OntaeMO1822Kf7Y0X9EEVqOy/AbrCbrRb28dbfymesivzeYQkDvB/NjuBMGKUt70LoLEGdca4w4l
fKgujoA1iUYhNDkIKZi3o6I+3r5M3qBaWOTiktmXBRT0iILxk1q37zAg17n098bnuWUoIpn2nSgY
p26gW34nBnt5oXOO/6UYDOWIv9phKWL/syLz/6Rcg+ivTM0CRuSapZYTGqax1mqXZCuN6B6uewuP
BJg7yBoI59ju3M6bsjMGcvlZdYSfnOCfo5ZSW+tkv8zPRiyNJjcnfLT1SXdkATJ0Rj4J3jb9Arno
nHtDuTVc3cUqphf99QSeGUTyOJpBdwKs1FDl/r5Cu+wRGZsHV6gLtgweUlQ6riL6iHoR3fuXNlJ6
sHJ+oPlGU/tOFKAk902nyLyc1kCV5u29R+80MIAqS60WRqQU8fyaWCn5c11eIumYMbGi6QpKHmBD
5tv1QeshwKTTnH4f3DzAJiDNPatOJdiYpEDCyZNPly3ez1gTUb/AsqQgs3IxoRkJQERMuPt6BZ8Z
IQ4MKr94V3UdftffK3g0YYDZpxwcJwRN6oQOnTK2E4bIf3SRmbOpXdHZabS6oUONb9IKw30nxBdu
YjUX65PoNmkhLY4ZAeiXEG0yN7EYytNh4LY1TcxPE/zdzuktyEdBUZpHG5jUeCb6jcnrL1GfBJm/
vqR0GOXMqq3VLV8yCWdZAbGaHMXCCVut1QH2Mb21avT7My+y3433ERXkK22vfs+3QR0F407Nm9dA
v90/h8Ocub2emlI1tVIAeK1fgLEViwxT9j9LB7ts8yGaOKJh8+prU2U6iLqDwYUV7IxjEewWx25j
7fF6Y2eG626jwmCoT1xFfKYakN3CtYZY5Pe+5+o+SlLi8tGE3unFUXRHwDAA4icBFW+RhLyBax8/
z3ETmnTdTiALcm5r77O1KF6Y3F53Jk4/b63oE59XpeKeNG8UHt1/sytdn+hs7G7Kcl2cSkssimfF
DBb6V7d5/HrwWoPiCbveWux9Ws5Hoy8oUn03c903xaVjaucGjb7uNkDhGG9j2Ru/DRv9o9unuzZA
Rvn13j4BGP+eaikQxlEz9/u6tBxNUGp7YyWLm9NkMxNbyUkw+XYn5V0iky1SPxL0Fjory+lXlRm+
WVbLFqdOp4uKZ6NAF146YzXrurtcTeahFFmk2d2lRX909EfqW/fgjRJ/tHFHPM2DTAD34xea69D3
VeG2j805V/beDWwfz5F/6esTUy2cdsZB43P/TkUs9fuG09qs+rG/6jcCOrOHjcaVQtfyrWI1nyTF
2Hh0ZeCa18maF8f2h090Mu8X5W5qS24K59J7NLs7r/kFMNp2hdvRbIwHcKx+xSY+8wmhC4FihwJx
oTxU2sTD7ZAua8qSTVQXsxkwUBGmDqsGmGnrjgSFLbHdiPbDpsWLxx7c3mq17zb6r7/+203+s4c/
plHYkR9fv8tPD11K9OWokKkjkPTDRTYc8Z6eBT1J+klwGzhgja5AeMumEAz20G/XV3MXtyYSRRTS
+FQHjUbsPhaNRsUqqcURejG9MjbnHitR3bizOVE7EbOaDdGCDQebuHWNxogXX3i4gaN3dgyfbuqS
qRPzS6dD8sENMv/6Ob5AvZXan9eqS6gVtv3VzEq2X9tbO8QqlOVoFmZOuAC0sQhxSVo6fbbhtrOA
2abbNPEsMbpZi1d4SJc0DfSdmqPho7zhFIwxbxveOPF5b9DM93pnn3AkYyX+21mzdDvlY24+4pvJ
AQvpBUKXE7ygGG2D0QD+1Glx5TrpoJM4w40noVZcVDcqxTuKQ/x3kUiLUYpUUasv4pEfpytempdb
rLJIUmMWAmCDnFw0xXROhtgZD6teGP3pVS5Uxv8drvTC1LLNtn5byt8GqYAdg2NodjnGNARsCGyi
i7s46zDi0PAFb4Y02PpN3CFqRESQs67XBBrHJsECJX/cC3f8KAM4fUwovYDKiFzAgoHdAPwMa+2F
Zwkt5bDqG55fSEUFkEYnIaiI0jt0iyN5qZ+z5UhfhJkXLjat9/sEZg4v8po84aO9vQ8f4ot3uw2m
dY+JGgNt/Tw4DScAudtZ241TeAoCp8KjeH7gf0ysZLCO9yg9xEgdcp5UmnHft42uvrdHayHMg+CN
fNAVMFJpXlw33mk0bNI4yHFz+Q1f7fYbBFQfcF6Y5BQBORvkbHjcfTpXewUPxOuj/yQpRQKWAjBK
OuSlat91kB/H7rE8KklsYVtPHtHpSCq8jcNoDa/LuXMcyBNImtykD+Lk2/8AmB5Sjw6XTR3h3rYp
AqDYThDYy8gZA7kQFGJyUQ/nm+a87p5wiTW8T8durJzPqz2B8HhS5Y08gQ79/oLSo/RQ5Gu0LJ7W
Fig8e3FrymexnKhudy18v43kiNHfQti7oxFH83dvGkAJhMSVimDnO4b7fX9/T6N0f/XaTX/sd4Wn
cQ+QlCbl9fC2Azp/3bhnBgg2CfntRORjNA7dnGNZ8GlzDuymaLrCFsGBULtTtOIWkHHZ2RxEJ3OJ
TXdvVh/Rjyb1hpPgZV+1qu7Rd2fnq6mXbIFyu5zutS1TR6dd+1h4R3iwIGQRCMp+fbPMwPxHnaow
e5XQpr9plt/LVrrDm1psJEYx9qVOikOFbyG3odXYdMLQK0j8BkD4axY9kpnddsl/0zD1+gZg5/9Y
3t9TKN3W7TE6POo5U0jw/wsGotobnCoU+SzQ5rjSbzGiC7qPfO/NgbF16e96lvC0NrMUyjQiAbmH
bGkjIvToFa82gUgIFoV1h46xG/9Lr7rreV5hzGlJd6zFhqQF6s0wWdjAcejSppXRnvZ80fSUAiR/
6gSKO4zEqr8yB/2G26NAQRMWD6EOoElxkVnR0+KwiGuhar53pICWFjHGTFT5PPVi6/8cDXgNdUru
MtmwUhZsc1Qu+/vNKsxD2oSNCutAJjdA5tKpB9nb3JwlQOpf74heNWjpRtfWd3l5OTPohCtd5L1I
2dvG7NI+UgSqubMuP4lFSABJwgwWqcOoIOx6ON3u2X5nhkW8BF8V0M/phQYUGpSdfdMU09zT/GMb
tqFeNjk338aUCWBZIdMgctHqO6+/4gnChGP1Y+lKBmF/MvbLywnLqgyB1u1hcc0aOewFYtfYdwGc
VgxXXJTyThm8gQYcBEiFlndqa6539eNxuxyBseoOdHuAlAulrDddBDzDlRTjf/0HE+KJ/4Yr7VGO
JMk+1hmOQGCCwjwH3RCzcITfhG65GAkBmN8GuOS8yaRxgq2ACiOoeGi/P+rVR5fW2NznV+twYhaT
WeEuhcCcJ5AqcDS8URjOqOo92lCfv3chxeJXW6E38rxw5iwKL6E5WLu+cF177M6n0w4MH6iauyQh
H+4bt29M2zBQV7tjrzpjp8rlfFJ1ZwFNkBIGMSgNwyWju0vU6+UYRcsRlCt2fQjzCfWQjMahiB7d
rjGcvQ9SMoQabeW7lmS7uvOB1EA8JSuLhkBvWvDRaNQZm11v1m2KL//joze4NCwSizivzSYcULhl
b5254OlZE6M3P/zme/MrbeyE77aXgpYe6q3C/4AvbOp/jTY8l+6815Tdpg+UXzRHNNQ3pzCziY7P
lr5LcIv1eu2jx7a2v5qjxdJfkFK0P3DVH8QTF9EjuL7TRLpgMxBCB2gNPAKp468CfzntXOxp6gwM
d6EJpmy5O9i+yd/SSmZvmxTymjv4oyxnF1I3pNmiIdHFA7sopEdFtWqIUGlTm689w+HPM4Ln4VKg
a4g8z8UVnYJlFmaIAtvan4XN2FvMlGY/Clap3bqTJZ/obsEXV4OtDa4Wlx/XK0W0zEIzvL9HDgMS
K6dvi00bvj8Vurt2e1hxR61nrx1AC5DOMNWi8FkKIc+ZugZ2trRIAxSWbbZYbMRiQlda//+auQVS
RUfMHQESjiO3qelD6bUUumjTvXMT3nvxNhW/mx0pEmm4OUUHnd8GKCM6096aFFE3czIqbu9rsZhR
eYDGGPvIewZTUMG3F9PmuOyRfMU3nh6Kv7jtDtF7YfVzEbQ/ChqK4u803C84vTkhbe7DBvadHIQX
7VQrkhFf/kH4ox33auDPabxPBaZ0mNqroJOK6dcXf6w9Jh3gDIPAbx6hkSha879684DftLOH9M3Y
/dWYfDQ9e6m/8UgDwmtRFMp3tjWn1VCQspl8rqtu3pNsAhJZtBDUC+gjcnmlPdhLsZ5mR8Ui+Ruj
mBzMUMlE7wRSC/s0gUinSRnDBoz3sW5BrYTEkV6w1ZsoqazpbRw2DDy5QVVK+gkj0s9ZkV3DvP/w
w8/7697Q1po1imBBOXdOtAN+ZYVq7oe7mUcPce4phGgdQEdWhRF99lD9WJB/yG1+DH3ZXa36jcr1
qFWjnGwNYO8jITYkD3assnpPXK1fQ5UC7XhPWVwCiToy6WdS+zDbQHW5uPbh7eihuLv3zfZtZdJp
BdsmDIDGqOoC/n0kf41fcmesOI3NgyRbaIbibRLj+JsAkAj0Juh2bMFnpZNzD7QZDMwVTs0T/OLv
DS49mKdlurnl4LhHRafjEV16ki3kbpsb0USqE7xVvZNOTHGeUZLanUWMpOy+SzsK7dkVu/DMqfu1
CqVXU68vk/XloFtQZuk+AErFuTMgnZ/yUgR0Rusz01tNKpb+bxLo9/eX3rtzujyf6glbf7dlCDKL
wuJ0CkKOjvWKkZ4YWZ1MKwSuMOEqSKb/vkry6Rhd11LdGsHQ2SSsvrV6uKsFMc0JIhX6ayvWUysC
hJIXAnYcrW0cZN50pXSqbkftYj6MkzSqXwVpZtilyQUu7oPFMnivj+CgCbAp6tyUfKjwb430jG2N
hnCVflB0zU/ObaXjqYqL4bVJyuXNxlBCy67/4N80XEmfZ44oeBDqZaQRGw9JqIPo6/NR8Tp9T/PV
Z5RO6OH2yA577UjRYXadLLat98Jq06hsj5rQq+JyZKbdBuBGFmztNEB/U3yvDSrPSXEQXk2jtH37
paEe78uDVKTKdXKsmoebvx6EN2qIxodEgTtzunBvHG0ev0t7UeSCv7LYvioCnMgZxGz4NRiM3kfN
R4vbFdnMfWDYYj7v2GobyMW9YU+3zR46lrhC04dNckjF0Ls+6SHauSkN9PCETPzn8W3RIDqgNCvp
7r6hhpP9u+VQgzrZdtGa0KiJIRmPxiSraOz4LvC8WoTSbZEf6ums1zlSahgfae2GkBAPW0PEHf3G
I21QvE1Rl6SMO1im3imB9IYMOOTtH+02aJ8dPKiqwCVwbfq4oUwOP/uS12/wU0AuiTrLbf7Zj8fs
9evLpzwJQ37dheLXfzwmh3N2zrWUQ7ReHWZ4OEV+lzAeXtcvaTAaXf1Rc4DkE95BzYMuqmNfu8Yb
BJgr0/6sDFL+HiVES6m4UKkwaZwySonndXo86w9kb8jYz2ZUDc7i4BVR+x44MuU0biaqMwLFx3an
I4uAglni2RTD+1F4bpynrYrFUf/awN/zKT1/CDRv1rubZBTVKDKDRxHuPsITHjc8GBSBcPBqTWmc
4jczHdvqNQJX6EMiVlI/JMCl3upGi6moXKe/pQPmpaP+Ax2bRrm5dNoeh1OqH+SbMWotVLs7Svox
7vWAMo/fywZTemzBz+vvq9aE4kvYSlqT1M+r6hdPkvC/J1E6OfXT7bQzEiahYEQhvNtBZ9k1J8Ql
kfd1aj0GXFbX7TwWw1tILxvVrgo7rhQG7vel+z2DUiJoczmr6aX2MEbpzp4QQ3bxvx9UW7UD5A9o
ot57PdgkbFTV3AKXMswRbRteRV99iM+l26+4SX9fFaJ43hRObq2GkFdpU7S1ZKjGTtFGk5MDN/6m
U1stFo/Exv/fNglqSXHQrN/rEWI1SRCCy3IyNIEBa711jLchNDDQh5ASqnhen9xwzknxzCH4zgP7
p20oUuVE0qPiUl3IbtJNB5NF7BUM2VCHTxJAr9Hw6+Mi3Lc3GAmCOWVdqV0krw9ob4DM4xkjvKNB
9fWCPfGwfk2sjLKRLfhbNSAn5PG6D9EtokQu/Rlv/vENtTmSdQMBIYvhfVoQGX++Hv9J0d6S67KO
roFMOYLI4rfpM81ofzsmmkZgsZkYQuou6o43SKd+gSWYLUloQq8wMD83BGu8OqTsAjf32pQh7GG0
iFwCo35l5dl6YgN/zuo7+/nDIMf6Jo32EbN6DGezIzlGYopMjN69Wb4KeVsNqMeL/Nri0V7UbMhJ
Jmf6PdsU5w7O5aPgm0bYSTmymrTHC95dMbitaZRvnHf28cMkpp9CNotilV8HmWAPIJghtz0AczLd
rXrum8tzuXb6a2SpiN8bPLEE/O1zm6g2b95HsYCVpcqWPHFlfm1FvWT4sysQn1POR7eufMBi20FW
Y9Elmh4M7pI4tA4NVI3hfcXhrttkT6lVSc6nFbv9VlWFpXIDSkY/T7da/pBVbXR0Z+F+EIakHFq0
Oi5ttBxnpAAKYpUH7/mABt6z8BO76RGq83jK/dZi1CWf0zPcD9Ql26ooOMoFfIOF+/zo0LQ6Sylr
NRpUXtSz6EM2G+BBOm3344ZP4AbD6Op8ag7IIJo7ZmFjeByuCsrayvrlE2kPlpz6/LcQjqIqJXOV
KZt4l1zvxTkrquNSwdjthYAbBoPB2v9Swc5QCjeHFI3cgEoRlebJ6wv4zAD8mkL5BdGMu1lPmMKM
jsqQdtjCN6SoJnW+NhATTeeP1dwe2wX08vXIT3IKvz++9HKYsZbm63OmjfZu2MpdT3of7fB6vpYe
ztiWYrYpgGv0G7XBJ9mqgkEIgIZWNYunV524h8yGVQN3XcohRPtLdlgnB40XtDULa6hW2/LqKGCv
g3CFs8/t5DLbvbZ7AH2JZt7kjQ5ETkxNwI2D31OZa/kb77MuP2ZUuoebC/3J0m2vjZxJGEafJ9gq
nFmyalGrFZRlP4xF+4w0X8cleWQ3qlLwTwpbv4cvXb2Dcd3ec5nhNRaEnFqXON9r+jshSFd26Kpq
VJV+ZfWvD/Hri0uxYH5cguJTUizPLETLAXjIwK81e2RMbZtowVkZTn9SWUX763X//tBiVj+MfG1z
j+9WbYev8A398Ghzt9+TgLM/KL620wmsSWAXQOPXB/+Z0/brc0vBmq7u9eXhwQq3Wt+Za3jwYDmu
F1nJ5kDr4D/apAavxSM3tFetCh9JK1az5LH9Gr5kdJa1x2Oty6y2IsAVnieZM7sGzmKxIOyH/JRG
genXo9MDwkG5P7Dt1qQAUucBSTQSjMNhjPHEKYAomvylS7+iAHX9eom+uVhezbFklZL99SHd84S9
mS1YlWZvTXQphvbws9qT/3YKXw1WMkT3o1U7X2vfC3JxZqZvYAMkLn+BOWjywPTEHAb7ZoGmbAxb
/QoLXPmtJRdIUiU1eRTfenA4/p5Hwrr35RNdUZmsWtjn5v4/42KVzF262Rpno7jd1HOgBARr6A0G
VEXAotmdo9cg0G2Q/X69nU9PvGxBZF63qO4Z9dJVO8jX+i7OuGrXYIKiLjgmD9tKikGaTAtWlrkp
gObZvLJ2v+K2fb+h5d1V6nSZGCbavqho/b7mtLOfM1mW1AJ/h+tNiBJS/jT9YgZNTnuPHT57bX8+
P9IoU0B9ybMzkatwXq/Cs1BJ/jmT0r3PN2mars9Rce9nXlhDEofh8W4HuuNTTWAFhjC1DgPQns7w
s1/51D976n6OX7r4m3W6Vuo54yvCIVZcLMipBc0mXigevuvGePkB305bRsURf2rgf45cus7Rjo3Z
rDfFEaeeuEfoD48MZI/huujSgECk/11U7fwTRk2UDX/sfOle1050FWjystj5MOymkCGebQ9UgI9n
YQMYGdqpv6pc5eI8vTpvpessxwbv5zbWvkcNu+9eRtKpycPdI7XEc8agdzK4V/H/tcgG8e/vg358
XOpmvuRzrUZrQUH7HbzU3haDjS3EvP2mvNlDykdVoxaH9n/9XEYteSuylmhmulzjrXxX3ySKyBhs
YLfCpZSKESNCw0nRKi7TU6P9P5vLuCU35bLcnYyDymH+tiXvo02RDBo0ex9tG9gN4bMFDd6q/1lh
Tp4GrAptGfC8mVC+66Vxl9Zhl5GRV4ujzBcXTWvh3YZ3ULYRdD7SKPyo27fpd2aK5p+i8qy5U6Bd
nPNO4tGl71xQZvEbJKbo5IQt3X9tZp6a+J8zLHlTp3q6i265po6Kt2wB+RIZXXfw4fvzKzQ7gl55
MAX3RnXU9qRlp7hw/61NydRuZHV90B6M3JqldFNw9uHi6hFC2J0OhqXvVCXh/pcr/t+IJZMqL6/r
TYzNL0xaboeLiEwcj7YPX4Dv5k5nPJQcp8KB+l+O3n+DluzoQd7GO2DDKjkTsLj1Ilqih5+QDbhB
G8g+MCQSEzuYGpfV+Vm1OGB/L9x/o5dsaXJSlmZe55MtSvIEvERsVK2VVr2xFu/Rx/sga9FmhnXt
5YCguvp3r9bafkCtO4TldVrglXdjstlwa1fFLuqz2OXnCSiZXGPNhVHPxQm4MLWHh1MNX0pzFA+b
hSECQ1E/FU+d7TQgf6AgUiRrRXsO7PX1LfiO214tU8kMQ/WX0kVVzGQSLvtwiCw7i9PohmriUSBa
F3ZhWGq/oxqyeO/SU5BAiq06G6gJ2+2T65IE+Ny3PhurhutOlf5cF5sR7XM+sd9+HgRtd0oXPDkD
einJaDaGY2uSzOkGWtEPF/uXO/iI19/z3bX04nvKPZ6yGWU7NTGLx4yVDUPCBc6b6rRtmmvoA6oc
sDhHfwakQCdDGYhK8LdP9yM8kvLL/mAdapiRAiIaLtLeLYWqt7jRbXbwPgLfEGy94ZDWj/6hYvu+
YcivRi9tnxFp0nq5fLB9vGUh1C70LtDOKgaiTR7QJf0UwTw4xIxV3O5vX/THyOiqGKQiac03yUeS
Ri4d4bMJQ3fNyuJ2VJ+YZ92Xrv5976awQS/hsjA2tnmz011gpgspWcFakOYV4MpyxePfGViaTF6I
TsDyyutRcnhcTgpsdWeI/e6Sk58BBWmRn00hA7uiXEsX4nq3d/V7YCmjw8Otb6EAsED5rDv16M0E
P22gqpbrzh2dguHpDOVwdHfuad7ZquNLFOppeLtu2nV0w3IYVZSTf9109EsgyzAk3jQYSA0R1yT7
+kAVK1tESVJxnMv40X++kf/SJ0zncr2cbJQfUlR/qI+4ncDQevflKLjvdiKR/OMpvGyCu77Qqgct
+Sp/Bi293cljvzkkx3vcvhgFn0CU+bu7vV/F3XXsW9LsKH0aqVNPHBhNTTjtLPv/7Q7/Oz5a0nA1
Khyy0mt1XdYuj8ON8e+1vgKt+LV/UDLOlOEvZd+wRsY99azLxs6VSf3SXt+DJOlzwvY1dnHj3s1+
bT2vGVXRWZm2599pWfAPUfmne6504pM4vR63GnuhwnyYhidzHBmIqpzOnvoYGxa8ChA9qxtf04Od
tZ5cdbQe1UPjgpafqQgzNiiu1JzdWbLPyxsswZaXLCe3x2Oi7YNMV8VJ72tSb3deJMnOlW6xrSm7
5vWSOHu6jWNkRc+LzbV/UUACW7BdnGAc2eMi64vLOdjsURaNFO90zB3JXEMS9WXdx8f8S6U5KPGT
U39jIUiq3ES6uphOfbuxY7qqrQR0lQp1rQXJB9qBsuEZRtrR5JUqAQBcL+5x1pLiWxDzHmWAlON6
8FDWFRteL9nQPytbsmKb5WNzO2ZXDpwU7g3TVtXAvI/1zaOzTZSmrvaz4xJpsSafrxuZY21ddJ/c
U74dXbjKMBVWTajwwP4YNwuyqYITjMpPyUMjQrCWx/wSt2O0VE72futuskA62SdlnGS+dQFcj7kz
++szpKjWZ6JV3fviipUnoBElUAiDxcYq15vUjbreJ9ExbtcvtqV8pbfgpAdbeYUgkOFqNX+zsy/Q
I+l19/XdK87wq3FLYcpSjZLHcX3CpqYTWe4j1qkZfRXqpMNXblY8IYX/92qskpnZr2sndfdgLK55
uhvsaJ+Ubz78mq8/6elLhRYkL4SGNaEDinn8eKGTNeLLdynhpUJMAImGS4AlVeqQYl3x/6Lgak6w
pikCcPfazYHJJbFGFVMo+XvfBxwmKJV/THi/ynXN4558Qk3bx+31ciiBR7yDjFLvqqjL490uUGvb
YKMnozj+fD3us3v1Y9jyKdoZ2uamnjhF23oQbVw56ytaeMrH+6RiK8sQw/IHllU5Hpp+O1k0mbXV
ODhosJmmlIEeyNAkUkuSx/V78kD3feda6s17GL1UTetCSa/29t6RLDhR1Zsj3c7uURm/XoFyrPXv
xAylTtubwT+lIOS4lOr7xz2N27Lh6Fm4SSi6b3NPUneN2u3ixfJObO7BfTnmNi9PNFEo46jmn3Yn
kWhNw4K+MelYm6td24WGLlUczXJt55/Z4b9oslpDyK58Loxoraf69hC3l4ku8vu+H0tokt7qwXqJ
Rtx13aV9Xyy3UAls9Z503TfMZXNfh7dgPdZSfWzholi+pIZa6kvbvWvGd2HKDRXavpNliig2hxcV
Pqm1aS9VwzGzqFlL784ZHi4rrTJZz7yGwhf791vKh40buF8qGteMC0ZwC+PVQZjLyamznNZhK7zY
UO6CMbrax9G+frctzNfrvX5qu+ghRhWG8JrL/vuer49KfjwfIxYzndSXYXR0zWsoyYk41EOFfX89
2lPXTNO0ep26oGWZaslLqd/O14t653LltRCDUkD05HFWs0+HCduTK8iLqxXSrZVjlk5zdNzvb3vl
zEN57N8kVPNwLFJ0dvTcOV0X5zXiYCffSCuewzLZxj/HVC/a+DCj1GFLn5ppySWK6nzqeQ+CdnG+
7Xv1m7+v95PzRFcTT5JgevYkHW2vh3dDHVGaxxEXKwtPB1e1xrU7gqDGwTfrtJsbX0puOpZxo625
5t4PQa4F7FhaU0Mz/8rReX/00q1rxfD67d9eb9rTI/LjQ0rrd7HuQMgexYck7llDgJEzuTYd3K67
nLqPePJ6uOdm0YA7WUb5EJGnkmNz4KDmt4Q7ISVm80S1NrsGqhziTxCTRECUz7tBlF7s67GfpIvH
8ZMCh5DufTNcZ4v7ZV11Zoun7s+T+998ylXc/GDJcvZgPulJdjOTQO0aeYmVdDdEEfoh8q4R/Nxn
CKqxJrVzP90/cMbIw0Wr1yvzdCNoJ5INy/yW6fx9V+96faMZVyZSr60yZaVxWihLOIbRl7b3GYfi
9XBPPUwNEBpBhVZI2paSvloti0yCmritEJ0eDlrzCBTavL9JtB6iHhV7j5Qfm/HD1WCF30HTV0et
CKc3342rI1f52TaQFkXOVQEbV26MXcvL2/kkF5Yqdw1lZURjHlDIHIkmtvMYfshtfVHfIXWpL2Bz
Fvr+aO/koWkiYluD2e2WDPW8d66hL384ipox3h1ynBk8/fhtqU4fB94SYxBtdCc1VXHUIzuNj7Z+
0RubCO3G+Cu2FJ/dvcpbcbkd/ZhNV3donWh2TVIrzpz+9MyZheWAHkyjYv97q5O7acW0hOOExNFa
DJckj27W17We2bszmnX3QQq/5TblbStCXF3I8lGck+lxg8IEMfZDpvHo9llPQ1Zjc1L9/VnyjMxy
sPeOakFIkoFA2GydTBloqXfZuhnkqAfCJ47WLY8b2SU/CUsNJDQ6eO3r2VJYe8h4pBoU8Z+bB1GQ
3j/XyYRvUZpR345XCIdzzbklCDXrCGlFB2+3s2zl8HmJSWFaYX4d15F72tcE5ztQtJ17x9qfMjnI
z6eK5SuXof+xvT+Wr5THlIw4v21zzsq1FmgaKsd3ZI0OXQ6QuN+TtryZSgoUh1DUb08DQ0/dizKu
5cFNk+0diezLBQbROTfRVh715saix3LX2tQU14RlNEVx6VSwItbppdvBmLjJJWd3N+zlumPk83MR
08Kzvo5atRhaAv3uba5gW6999ZLT0IZMNKxd4fGKnOladqSoowIBucDwmflJcifU1arTPoXJ/GPC
4K2BqkOT6/Q7/T5Oe2gojKy4yaxHvPTqtBdcCydTDbO9v851r0jGVFiPp+77jzFLnoWupFKmXLff
fjSBqXS2D/WHvYGF8tgnC1O4MtVpmKf5LYjq/udLi4v1I27hHiyz5XoXt43CI2VZpQOqUvm9YWWD
5Lww1b6p7rrLzdHNOfFnSxWSjoYbXvX5cnZ3xj3QVLhX44N92tB1tNu0rHV4hOcZ8KaOiPCtWzu6
ez4ktUL+Ehn33Dh98Qg+JNWtyeNI10Ry1u0iWZCbpkdHqpBrn6ayrDjjT8MU2J1BU9O4Jmsl96J2
lTMShlgIou3zwzcSxAQ3rd19fE1ObsVWFgHs3+Pz31gla7Rc3+4nSV/DvHzqA7O0E5pUXFwoDMTx
FkiSQGHAVpA8fD3us0+kFgYjBuJGMkQzv/dyeUmW502mb4owJNf6eRasL+5JH11V//VAyvcFKH+h
Dg6Ih47GEbPM63WRHwcljcldaPAtpielT2u1ns/v2cY+Rqta9pbt+sayKckIW0WWkNTV2VJcteYf
tjV7R+qJR/i2RnuYCHl9QHXzqsNsdP4/nJ3pctvIsq2fCBGYh78EOIqkRNmSbf1ByN0S5nnG09+v
1PeeLaN5xLg7whHdHgsoVOWwcuXKfQjKYUpvBbmklFhbK5x3QSg9d1XuJUGAXmCyzpN0r1c2Uf48
r2oDfLJLd7Wd3E0q8uAo0EoG4FfOpC0zvLPa8K8K2GpIC49G1lUzNW6jDyujIccpt8PA6C5H8uK0
XXeZ7FmTvu2znsnuqObisJyY4cPj4MlD8V1VNrjUh0KaXTOT14r82pXa36niuHFxiJynwLYxbZWr
5pdU/RUm+bprp9Xs6ztrvkPnTOEnFv168bkdN/0cunrDiOzsksjm93FsVorWuTQFrWbU2xhQNXXl
2rSM7SDwZus0VqeukDZGH2/MYV7Z7bhWGBNsPgX6oTVPLWUORu5E0btp5W/VWLoADgaxn8g/Qx8x
jlz2JL8/VQEDFQ3isHbTMBXl1Zp/Og9tsG6dUzB7Y0VZoaLTKDnyI+Au+mroFgxxo9mSSDGzJ8Rp
J7cd7XXPRHbx+UyiOloSV2nyFoDIJzUpLorS5UHn+0zNW64hVzrT4prydwknDLiNMRBk9H34FfmO
l/nDfvKZFT5sQb0D0KbIfJOISLqZeVAAkIH1PAaONxdrYIxgfsvBE/nzNYB8O12c6FlTntXg6IS7
uaITHjMVdq+p/Jee0koLYqu/29lP1elcwqySB5USZqLxlw31ZCbqLmhOOIF1ZbzlMcKTDMASlnDO
PYu557kG/mltRHCkN+c4fu01vhCBgWI9V6g8i63FitXm6PXSRbfKPXDo3PVbbJgmv4gzBIiH+Y54
ERGGSgz7rB+d4HUMtZWp3Qet7loSIw2c01xWrkZRIage5mJe9eaD1sqQ4Bm0aHY/zZpFpeFYM3XE
1J8U0htZ6TalFu8T7lPEedOik9lvRbhm1ZOXTM5d6r83w3vT5q4+90SgqDAwlqNXf6gzDJP6IDZs
yCmdqp5pSW7eHW2tcj82pwlWsv7WUR+nrgti8VAW1DelQ2WhCM280QeEgMEsYWZZD4X5XNh/h8zM
sqS3WX9Lm21I9aKanlquaXLArptK9Vam/SbrzgU4e2XeCL6v2r5PBkmY5E9+bJ4kfVIVYfu6V7K+
f5IfssKbgOKy+PcRK6EboHL5HMQhP+TYP63EB0v0LmMlSa7cnGau8pQSTbdGvdL8X6q2DUDAtG05
vxC2EE5S3wEl5xc5wLN6QC1xdTsHvBY8oPPPQDEMskYHzJ+vnzN+Ku1lNToa5u5k67RYFNZKM178
EnHmUFpZe+dWwn4V8vy85sLLZVIR5nnFmpWyBVzsMt0tJmtVq+D/9UlD/lJEkeG+rTh6wc5AcEm6
4YiuYhX4WcARNKlVPNGf722pQJ5DpAmXR6bvuMHou5P6HAXGNsRfDEVLLHspIuWGq72WWlKgMWjO
VFTZXEKRqu6PDe3ZlO0Ya+GfcCWKceCmz9lB6m+EE9dPnE5fs6ID08vLIUl1UATFbPTRsWhf+9h3
54GpgxnWtz6I2o+Vo+3SvgfGtzanQ55YleM3Bhd/GNydKOZkzXo2aQ4fbiBFSyrhx1WgcKEJ7g21
ww/k8dNV6ILQceJ5To4+ZpVBThRDT2rF4riKoKr3BvO1/G4rhe+jfCJ4xkuGsLrpKFiF1DmzvHki
fBDoWV1QMZJ2kfM99q271lHXeovyG2Y+H+t1OIW7ryOYa9+PoUGGTLBk0F63CPDr2AkoOWfJ0a7p
QaiHjSHZXq9vRb5rZ6nHofl6wY/4chkxIQtN4z7SJmKW/Z8ntdCzMlSMJDmO5u9mwob6py46ECC5
5FJlf1C13Bvit8x6sNPIlfK9ljqroCM5KvuNCk6VGT8a+WdrMKctf60SKncTuRTBy2QyiZYhNqaK
RoKSe5lEBmlo2y6bzoPMlPHMcnWSUhFnlc5Bx2f3Nv0LuNGOEKwxT3WxlTMXxNYIS6TuKZQcyuKH
Vr4BVOfluAmMZh9MQJ0UwRJc4ddbw7wm3v3fewPvHxKZpVnmwnrJURDqdt8nR8UGRggdr4weM+Qt
R83YEVWWWeEpwbPPA2touqlz5GZ0BOTSXVhSoSMYS6VDlrx9RCOt40Y14pH6NzWv3dI0VwRvd4yT
2MfGS4i3pQSAz8Ij5Y8JWEETJ2s/ZGKQ/ZxNkRsm1cZKvnNwRVzTRAwP0tqVTWWewkajXWTpnUBF
uGpHekLqXqJ3qLMfGkU96ibyPgFDmIqNTdQk4kZJGbbiblAe8nSiMZQb1kRGuRJ5FgFBMYlyKWAk
0a/NuBAwufIY2sz+VhkeQKylD75b1O8qe5/7yarTTtIwP43Jq/jH+FlsXQYnWcnRb53Is0i2OmkU
XHrmUWwDbhqBB7g01AI+Kg4pE8EchROgyFp57YPMM5stn31MMy8cTwmP4dc5X4BTEb1q5VEOxw2D
Mr0hzdew7fY6UYFAPkJiuCFEUiINXWC7IH8yQQ1SfieluqtK1bEh7XGHXAYeJzTUnuFBcOU8AEiM
QMqlE7iXn89ewmAWDVWxrt30ykuTneSEyjI1EZEZEgna1IfTSx3/FrCHaU0rLBu3M40Y1Oy/16Kv
PGU6PbvZj3trWOspmkjZTiMwA9lNCajb6NyU5dYkxo/Qik9U134sc+mjLi3ue6RVj2PwHvNOCdF8
lQD9QKiXCKIj6xaify1OEcKjZNyMq3HshdMsst7RZ5CkI4VPv3keRuE1WuWFytCNW3VlJWZbqBZF
Cv7j2IuIKKUsF3edJLgzJDEFaUhwJixK/HdrfCGkFweH89MTntUXwFBfpyz+UmZMy7lVILsCp2jM
phHKsWSLFDP+tH1gpd3oCGubpYc8eKnBcsLmLE5meChDGj1vF07E2y1MCksCf4pWIh1o688l69zK
u7QPk6OpCDA8yZjZw2UOVkRhHP92BMgI3qTghl+5tunMrRGyLJqGd1l83iSamaxQsawTp+u+e+j9
b4PF/Ar84XyrFHVtLVEHM0xLcPmXcwqTTrMro8aj0DOK8V6pTF/Kg3zNvorb9/VxuvYJPy+2PE1q
l+h0I3FuuZ7d+1A+l+EvYB41PMdtsroJXyvXPuDnBRdnxkY+jRk7cXKU0FIBPlHbF6V/rycSKmda
YbS4/RzU1n7++kWvlVOoP6FaLT4i830WbzromTZ3GveGk9MB0hvGy9gxeEDzD2XJrGqIL5Lj5TES
ckq+toc3y38vpkcnb46lpa4j/alOH288k3CAy9P8+ZkWm9HpBiy0lGcS5ZRQk78TaFlwgurMPjuE
T2i/evbMpK3wVFQH4aJFNk4KdtuA/S/7owtFdxuJ0CXTgTKAkvYBzzIxHwhn5jhMzXOGDQy8dvxt
GDkTo/Jql0WyR4Pn8GQBeHQre34SDklJBciiFt7XG3T1dEICp8+cAAKhhD9vu1nIZld2NvsjMx2u
dveJ9Obn9McqJ5/yf7T6erlrqQ8xHBOq4I4RlS9zQBUVID+UdZgIDCuNXxGSI+H6Qd1Nbl8sQq10
fGxSeR0SEeSEbkyJvVllvP4dmCOo6+SgTPhdIrdJVWn1ZMHaSw8tQsN3U2DurSTfg3k0duaN8sWI
nJXpPBFFBwR9aiwdp4CgkkPaP3Q3C39XYmrNMHTaNnkeHebmnx9h9K2mMUYeCKoYcY4cP5vZa9YB
+T37/Y1bKuzovy7Ep7UWYPlQlEUlqXwAisVUgHlln/govxW133qlxR4HrdYEmWLGxxL0Ot3ySk6a
uKq9LyQPjPLGKV4KWYl86o8dXMTB9ZgkEMoNjjEVXJg70KLwkyJlwlETvwlyHqfLoZYlG7ciE+XW
norf/5TNBYqVIKQL1RU2CnQDchIMbkWNy45piQ50z1mTGET5SdJWYaSLREFcaX2ObsyuuerYLNCa
D3zZMsVt//Qg7Wg4fh1DzTScp3rYFtOhLd4FTTa+kVlffWNSeMw8iDnZx58L0Y/UlFLKQhB1Cz/f
QeK6A77txxvg1FJy4p8P68ANYk4v7VUfCdCnN1I0vYxjB0qFgcvQ9GYflbnH0WWnRYbS+o479dVO
zg52fNbIWxTGZDnltiudDVQCXDsY03FuWjfL67u+iVwIVnNqr8XnEXG8+BCdjjKF0biCUJRhBEcz
9Aa73BP/UlnaxTiwMPqrd24N67vuqj+93eLYhrnUJo1gVhbFmZM7Fa4Nf1E/xHRXpR3KxQcgUp3U
62srfPWYfFp2cV79XpXMsmRZKHeinDCj51CfwNYgVd4w+FftgGOiQ8EPMczkz4OSd5QD5RhKB7Qj
7kUKp48VWa2JAvdmuHzdDnxabrGhSm3NY4wC97EMfTer7Y3aMR+2vjB4mrxez0iZZr7x4HiN/beR
PX69r4ownv8yrp+WX2xskoDBpAp0ttaCf3MapyMpV/duVXeMp5VPeuPWb4oFmDnc2Gbn2ielggUp
W2ZulbJ0IXlRhK0RwPCzNGCjxqF0MSHl/j3Mgq0wScOppQI5jgeBuHYQxJ1wPTRMKoiorJc1ICw9
Ib68kbvIHdo7Z5Q3eEfyZbnSXWd4jwqKkTFlSPViER7kFrKJ5stEwtxi1y3JgfDquy2kaujXWZe6
feJQa2DkJ2EeheomKbZxl60KtaayckoT302Dl7ChrZBpmiDAftYyKZPRT90AETsQn6vJ8MfBex4O
rk6mSsREQQMXMs8Gpf9sG+frfvztB69O/VbZTyLCtbU3rXkSAI14yoR+B8GhJsu25l+mfw/dZ6tk
B/jWeIcEyrdmlZC7RfmJHvbw0ABHWsjFx+V8HjXzpBnI2IxPDAnf3qb73PpkC0+c60nvxz5ndcjP
XMSyOvS1K4jzc38Lbrx2Lik6ElyAgWq2s1jKCWrN7mbOZalgM6WT5sAXQG22sR9U/ez/EiCYuJP1
1sneJ4AFLI9Vvwx3sDZBx9BqrNecImr6la4xZOPGtRHxzfLamEjnwOS2HCbVLa5Nl1uUP/34g04d
CHymBgO66JDIwWP7/qnl59V66J7ryL4ROVz9CJ+WFr//yb/EXR10nQJ3QGrWoIo5w82VE5CCMdzw
ZNcMIWkRpCIEYIGjFwsN8twr7SxFIkIBTFCyxHXSA+gBZbjb6P61D/55NfE0n14rHAsz0VtWS7rX
eKKA5p8GhPIc7X7077oqgzHA1LOS6u5F4w6ztTc+qfhky09qUU8BdWf8oPJhrz49QNnlTl5NnLiq
fKaWb6SMSUG2z9wM8toCtf6hZduo2Rf7jGmo4vZx9m5GD1ft8eenWGxDEddy1rWC2F0JhJ1z1dZb
YEG/eZm6NQBOM2xxQuRktytLVz/4px1YxGKT0wRdrbA2tAlzTj2s3pw5LnUtgdHdZBZcDUL/864w
Gv/85HWaNKjbsl7Xlx7VcYMyADZFGPSme7GKg+DMkdBYZbUTCBYsc0mP1wHouaB43fj+wq//+/tb
HAD5g1ixeJpEzkorGLlXdXPo+teuqF26JMTBJ0YTALFAA1IZP8QlSC9yN6/azr/1FNcMC6UmC6sn
+oI+Ovo/nUJjkHMrm/3oaLUHmLF69ObAjVCKdaieRBHaSPFojbB7t6/g1R0wBXYH1QPFBvFsn9ae
k7GM4vqftQGcg6l0JyncDJK/xfnA7+PuU5beC7BBVIS1dFuVN8J09RoWZJm6YTHnQyb8WnwGWaZi
1KcO1c32IGvbcH5zuq1cPEvOKvPPVvBolxN4PXQD9a2AYlFC9gckEql3nr1TfRW47hyobgZW8vUR
sa9+HMTkGFCq0o348eyfNkibobp2DrwiOJh3SjK5Y+PKIN2CmzzW+tGE+2bo0YPBqPviQBI35I9G
/KqmzdogKadGzsHyafYRzhNsXuywb9v7LoxdASVQiClDdas7450cUWm397b+gENJ6zcKegmDdcsD
dGdCozwJvJzWB2ILYZeBfzfiiIK301Ao1T+sCUgLuFvJt0WXfPN/+xbUknny4oEeiqldZ4N5YdlN
M1drwdOxaIMS/y9R3ofAQcqh9u+iJZFeSLfydcghtStuZtCIjyBqG0yJIeCqRDWqDXYp/WYpaXkC
GKDcuBXXXJ5NOwPoC7OXOJ1/HsxszOSmZfGjSsNHBx/9RNIhoEjqWV9/4mu8Xsa5/mephWMPndBI
/JqlBKEbjkbnQs8IgweiyFzCrW/97DUv18IWjNOLYFuk4SEe3UGzbpy2aziXbcg69QNxH5Yv3aqT
NIZjFAlrHNQPto+sHcX+sDiX+h3cC0Cor9/9mgP8vODi1bXCtqQ5YMGAyZudErjUSEXfijE0/833
/PRqi8iiTVpmDeSsFEKe9v3MlbSfJiRxKkLZrbWWOjQf+ThKx5rOSErIAx8Z7adL6xROodQ51IWo
ek5BS+v2UjIkiO8lOxMJtO8JJlsWF65B8YRKX6iPR0v2RdZnKMwi10/4RbecOtc3Qnow6ESRg53W
MAgg1jf1KIvSW0JxKYEZScMZzRPQxDIi9edWSlctvKBEcMy0dvf1B7vmrz+/2cJe905djs0w82by
Vu6SdRuqOwik2gDPDlnnb1+vthQo+2cjoQAqIl1jst3iqzmGZDSdAzWBuFqwfj6a30aIyqO+F/R/
kROJZmIjRIS+sVeSchnJ01XSOhEFA507ZDjjyYqjj3qcgLduPKIwBEsfbn96xEX0REk5rCN1igRO
asWkZCKFp3hIRcjp3V4t15WuE0gMFy2GgO20x2myXeKKxN+rpNlSD3RazJ7oWKDwiK0j1hJoow05
kLaSrx/3arD3+XGXAZdVaHHqjBGQ48g5I/qpTxS/a2ObvOW4r8La0x8rqH1Fbniwu26sL3zpF9u1
JJFa2PRmKFhfFJxVbgMFs4mhWdazkr+X9ZOMa5mj31+vetWuWeDojJTQGC+5MDOSYc7Q9wfSinqd
Boir+8dKaukmOAjqMLkuLuTrFa8Gmjb91RpNceRgH3yNTyYg7kN10JyaiwKiEOTWui12fW/tP1rf
XbNjHC6mbjz14/ecXjgtdWsjf4q7+zxubn3za0HW52dZvH4V+rNj2Lw+0b0IIUIV+CAv9O9T2O8E
CbTUcO/d7zIuj1pIzNVbL+GsUoHCUn29L9fsh5jsQR0FuQUEwv50q0E8yVXS+eGRKh80ClkeVjqT
BSjit8OBOd5fr3blu5PLsxS6A3S4LdUVdMmP89nCDsP3JaOkzIc3JachZKPJ/mZR8aOlenG4BXag
MEWePkjTXgQNjGWSUwnA+pjqrs/Qc1Ee40L3FZPeEntvDL3bxPIplymgNduEDAfUv9TfZT95F6U3
AOkhh307cPumQ9m+lvbgKcbJLt91miIAA/mCGeCHUIXIjeRYStAi6hSSq+/GzdbMq/VcRQR42zbZ
wdG2prvAiNelXIrMqs9cbpw3KNtJNfcZExbS7mf5nSJTjw3VFfo/nF3Z1/eTsquz71DYDWVeN9Av
ffVvK9vbdu4WEToV/SPGSy8zsLsXkLsE2sQwTxAy33qoVYXocE9W8xDQmUGVqgC3SoJzmR3MDIoM
+ezwMx5e89diVH4EJUM1OtgBb2qv7mOivt6qVgLQ1bZfH4ZrYb4OVcEgnLOpIi1x/97XUyuScSaJ
ss+n7kCrY2RjhOb8NLfm1rG+yQkfaC42s8EeBq9NydimPNip/exOtB+ICFjsfjL91tXXyvn19QNe
w2VFuR29CAvOn/mv0nA+NtLol8Qo8aMIdcvRRF7hHZ45WJwWjR49KYRgsG6zUtrcWHw5gVr4WrRf
KHESCMn07S9cO4UoZu/kWOZWpfc5k9btpK/t+ZTBzyUUNa1hNRvTcdCKdZI3oq8xdoqtEiNkK8eu
ip4rk3Q6+PXNVm05lhwvIKI0U0UfhkkSK8J2+i0Jdzqt84Judv00PszNJUxjNyrfq8FaD7l/EsUG
CyyCSNvIXiHc2kDUBYxtBXKxzdKTXe9/ZiHdz0TLkQ/5ebpTJGhnqQbuBnguW09KYx9gvonzjvZG
Cpat5JfIP0ZN+OCPtEuKKQDtuhXUCYolUw6RS0n3WfDaZ6ZHLzLk04OWJZ4sHYIIaS86uSZPfSA5
J70iF+hSwg/q98U+lIttGulbiX8WuHcOz2af7VX+Rb8RlNFLFhjHXjUO3HlBrCpbx+uz2J3HN7PQ
u1WhPU5Jv9EIAqrCWfMIQ2uzqblHOqc1tMUNF3PCOtt/fRCv/T0R1xT1hyh7FP8naU/I+K+mYjz7
pcNo1nJjGtUmUsNNBG3KgMopJQerqnH2xQ+R9Ami5PykBEzXM4utab84SQzJPnI7HUIYdDiatLxQ
cx6j4GmWJbiBDIMKyxsX8lpbmC44xcwmlVUkBRb1MaVQmy4yCtxyaX6zi+TQ+ic1WyMQg5oNHcDV
cAJbFwQ3p/vRD1s6XasK4n64G/LXSB090fcqmISWBwfNoBrOhvk6MyUxonE7wXHsIbbFe4cYXKRP
TkMhN+OOUxBzIABGZe+mE1j9r77S6I4QSONHVp+sw2TeD/mDYj3Q5wghrVuLgqwz1DsOpFAn0fNb
V/CKb2SaOQOXVGruGKoFDBElSqPPUwsPl6JI8ioSv96Ny/ea2T/FjZhABM7/8lSMYxFsbmFtFlsf
qHbPZMnmI2oN80sV/7ZyQdW7HSB/KN0sl1IgZdoyXFhEDBYRp06Q+Y9VE7WPD7YNhzI4UPLAE2vU
EkQXQwr2StgM0ajzjO4cSY2HB8zmxqunfh3C/zAo8PVIX4zdc6vDQh23kRGI8gqVwFJHsLX8FQYh
XciZW8f1TpQuQCNs9UHuGfCRNcFdCEKTBJpnaXxQDguwRmyepfIo2AtBb9K5uRXAuvDEVBd8htfj
BwgUGjlf5+VWdJYQoZtjsimteS9qRH79PjW/G435KMGr3L/jzOL2b6JmX46+pfE5oTut5Nq3UHoi
Gici63LDbF/BrpBU+p/dXR6aQpZUe5iT6OgrF6Uod730Syolt+TQKurlm50Oq1bLNqK588bKVxKf
P1ZeHKGkC3M/k3Ny9+417OpDlNQ0h5jUk5qVCG24mMBZR6l+QpnCqLJ9PVFkwrbL2i2U7BpP/49n
WfiucJqlyRqwJAAXpVJ4ZW5tmuGEfJcZWBujfBcNP3jPr7fg2iX6vPfaIpgdJmZTSOyAPkRCegih
gDHC6hv7/6oDA0KQQfcd/G5yikVoWQaJSnjJd8aD0i2FGxI8XES0KEKxIN6YQPPr17vWGPDHmotg
vQ6mukq0FAxMvUSqvMmJOgTFGd6GiEU7lMM4Y3gSa6i2Ne4RdFawA2wRoUZn0SkkGNQRamX89OuH
E2v/y6rAobNRc7dUmK5/7n2WNSFDNjBg4otLmQf4KeVMWbyl0Pa/bMJ/FlqYr9bo8snqscoAwsOg
URx8zqUXQaenNXhvjVWykspwZ9XRbhg59TWy8tX4OqN5mBB1CFpxnR/mQIPbc7jZI6FdcxrK/+zD
v0QB5EYbc8smz2wFBNv8jOX4sSub0wDnmiJzHt9VyT7r0/PU2BsfEkrDLcTD8g0pHpMBG7l8DELt
CP98ytp7AelSMhZtEnoP+YBYUOueDCqcCke7fx+HbF/J0mYYGLfnNwe7r3e1aZ5oRgJt+S++sab+
g6EhyrKwMErtlxacSNAf9UARFnCs1S5KMN2wZFe38NMyC+NROkWuVDPXmPqHAJQI7tgXyuGUeKmo
fv1OHxnuvw4ubVQmAQ9p4pLfWFkxN6UWRgNXI6l/t6n+zIUOnfEQGupqbLIHDQrdbDhuSZdyrs9r
K+43HeXd3rbuk+FV8AjUetrNKf6vPvja5EqEdinzOQeU/XqB1/bjXxNhr1muOultTBRXjUo3MzpC
ckZrtvD2GhgEaeoNmr5pImB8iitV56xSQ/VKmZFZib+uHABKHGUE2kbxr4j6lUo3c6sE67LZpLp/
GMx8M9jz6maydt2ia0RDJk3yDPJZfJQhkagEy+C1lTyJg0xjhAq5E2c/tFuqz2FKD1J9Ay9YDun4
yIHgkKOxBcnQoJHmT6syVMGg2y1+pGcRdkU0iwjZOGseXNS2vJJqBfxTpXsSdRSomUFsiX5SAeS1
sf6NPC3r4EaO07rTdvDp1CakE+T0wY9U1TvVqPcC7EC1bdXnxqYvbyn8XT3MuoOGBg0AAC2LIDLr
mtqvJPaNgxLNT2hlJZEs+jWk4HDTCC/1h//vfv1ntcUNHSZs7ihWE1Ikme/W0ipqfc/KQpRZLvQw
V8POqMN9Ov2GOUHECQyxtSQ6NJ38WYiywItZieJPWmeuXEoH0RUh2OVwnG9jj1djpU97szhTs2YE
dSuqDXUHMMsIlo1k7PsfBj193Zrn40zddtxXwyTGXNPOCW8DTac/j1SblYqTQyM5fiAHw6vT3YV+
tkrRAqFZV6U1iNMsFy9MBfCCeptP24yOZqq9X9udq+cCNrFuiUqrsuwPk+jQqIYS4K3ofvsGComC
8GneaeP+Zj31+t39tNbCZda0mY/tzCuD2kv9oQLVjZ8JVUB4KVuIa3uTOHI1FPvPkh+P9AluLbM5
qHyLJXP9PdEvoO0050rhhVP/9T5eq9bpSPD8v41c1nYKJ6dUkcaRUBcUWXxOul6sFbVdycGb6Dyq
DAMJli1lUlRqaNIW15+oF9Tm6ye59cqLg1WyzcQ/vDLdbASfMtuK2yJZFCHY10tdqxroioV8q4JM
rhB/+PMQ9zPwcVXo4VGC1Ybog/KgRm5/n13o6g4YvmysG6RU6A2zHr9e+dqx1eACod6PF6AW++fC
tLUXnZy24TGpZuIqBtXDZ13vDPRt8vCWZCaStPxzS+cMRgj4Jps6RafFng5Z2SVpSyeRHtsRtNjc
tR2kGZKhcDt4fRmfl2q5SwwOT2CaXnpB1NHtXay+NxAm2p9mF+zzlllgyY/G0valOAtS6SqzfacO
48YfzE1K0QPOzQ5WjZCQ4IOROLZRt6eTAbEA4JxnCaWaYIg2AB4J8ijmUMmrCY5ftO3kdVK+BxDS
uzDZ17QDpsGjqmw79ZJV85qh8yelINXRz2RlSsIT6O/lzAxvvftgDxiTsaoH5mLH086CtdCaFxHr
EKlLsBkKzdrgYYGHDPr5TTbZMN+UpFxbqbXpO7rbJs0dHN8l9dULWg9BjOh0MqECiB5DCdfnmCMw
obliR6ZsFFlpHyKukaPdo/Q/xPsSpWfobWSVvEkFzwSmOT0XrpBKaU9qgCQBnY2JCT0B3YKZzeKX
tY6e3p5GbyXK0OiBJBrgN3KIUVRLRNPm5LdujIKcIMvEdFfSBPfbR2tBXMiixgd/t5y7mTdJypPA
fRtpCzoIcUHozcVStRVvOSnde5cSUcFBwCIL/ICoWEi32hewtj5T1snwK0to3lS+j/XO795D5VnO
9N0/kGCgMzc84nc1/n4XuzRcimcRJR8lkk+Jo3l90N9HZkTTgrJ2qswrW2RitnYrw635EUs/KEfD
uRDUzEw/IeOQzL+J/l3UYvUO1gmeUqpRqIufaaqLAfbgKCDCeRjRC4rhcWZF9oyewrZPEjemJpop
CsE+7ET/xenTR9vaKUrgze1LqH7rCoBSurkbRVvJ9hnxCt1a+3T5CA4uIKGEpi40klWpR89DNmya
Pt8USfbgTxUxGGIdlLA5wG5EhIiuyjbgz/JgFr1CtEV60AUEL3JExoOCplQ0z/mouEKmRVA6QqQn
jFk/BCoTR6kyVe0FuDfP/dUvuF+iaBs4vyZlrYR0HnXvovm7ivt7oYlAFCPKFXU4rQRZJArq1yjQ
7qMR8Tk2nQpJyHEO1NPYX+QUTa1001JVMM7SvLOzfuXIwzpXN0N3RjBDNk4NwiEZspR0J06JQcZq
7kx/ryEd0pnRTrQsm3R/CiZ2yrHF2DLGbQdbWk2l3+iirCl07SwjvJEnXGO9659N0cLy5ZbWJmOI
KWIpjI0kCpUifqJHBPm06LWdBk/IRGXdDb9yrXSpY+3BIiEmMsNyGQQnzRRZgRMfGUx29i+xfw8n
Pax/BOpG9NLbvmhRTtALsbvCw3poI9nmxTCk/f+/7f/8HAIC+OTTAxXd8Lql4QcZGuB6IA9JUh44
+ExIX5Gwb75e7lrHk65D1oDwY0A9XXZdBUZRmGNKNw6QAtVCiK4m9fjgXXCjHEybARcPQHCi5wBm
HL2lUeYctPQ39t4ddGdLseLGEwl3s3RHOFuG8/I5KAst3K6T6PUkF9OHPCe0TNL2CmXpZNyK0Hlu
0pUZbIEUYAmkVnIjF7rWhEbF3NIgJqkqvLjF9vcABf040P8wTNMdMC2pRJU+ypbk0Q8elB/mh9AV
r2VJilBmuckOuhprGZquItcJN9Ba8mOzfO7aWYWtyefI+QIEWoN55zQ/A7o/9KeQsKqB0m5SzU4B
izXYk8VWX1n2/CJsz9dfQ0St//oYHAzxNZB7XAZ+ehNqcy+0YTkehJjA8zDR6XVGgYKyAe3NXy+H
+v+1BakCIvaoURBY8tGNgMkjVYd2mu2v8QHzTzR4RoZX2K68Rp7HDNyCH4/CV5yVzA2IyDLXmTeG
hkSBK/n3H2VkCHn76NH6Zp6j+yq5jwfEkw954Zpn9aReumTffm8f6u/OQ5bdo71TvsjtKnzSzLX6
6BguBbUAVxLfOdpDTTsuxJbAxe9Mz80jzUUPpeoSG9XfNMWdAIC8AhpJ8JL/1h9Sptwld8Fv5W+N
khRgQ7tqfkTf/HPgoW/YTc+9uomeG9lVA2Joz/jm/M61dWxulaP+1D3ZwGfQi2yUju/S9LumrpOX
4FG5h9Fjr/zCxXk1yYM1ecquQSbSmzeKV3vmk+SZ8rof3DF3ZXuToQD3fX7wH+3L/KD8kh4M5U5r
vUlxR2lXOyv9PFx+WrSPoo9+RjWDdzHjrf8w6vdR5+X3mb3upEfjh+J7s3pvPoTf7Jjjf85OuXkI
vxnn1PH0X4W6mRUoja501h4J/qTn5FQ9xcWuDX/pv1p9a4meXpo19igiq7+GeDVe+kf7m94RPG6l
5yl9bH/HSGP8PT9mD9n3pnOd0O3PtbrRrKPz3Z9/SycnuqDL340HR3bDH/J9Bi/P2ATOtnzNHyV4
R4/xN33aylDEwoOk3yPkj0DL8JA9GXfVU/8gm5um2VQI05+D+2HaS/fpLy3edE8zSoDORo/P8Q/T
3zQcpHkzRV7wMJ8d46A8Vq0nBwcoTV1wiC6pfXHOExJeF/++fq201QOynOq9zPTt09Ct5fvgu9Bp
vEiXeFce0ksSIg40Puj6NvqWRCvz2PweXYNzvLW26l/WySldflliNMKP8sd8F3/Lq0OwrgImkEuz
V6OdJm0hDsReZ5ztclMOm3EIVpqCQuZdZK9le63rZ/nXfPa/95NnxW5d/fg/pJ1nc+PIubZ/EaqQ
w1cwk6LiSJrRF5Rmd4ScM379uZr7li1BfMljH7vKY69rtwmg++kn3GGMXK1YDI9JDlGUzbtQHor6
3nosVR43CsjPsDytn6XH/BnV1LZdxv22eR3CdTssvF/G4/Qo3zGj0gGS+cu2O3Dljne8gAro7E3W
ra1b9e/itZJR2Hoqbsv7QlD62tc8cL3Gle7ZffJN9OIry/SmvB+f8nsGlCloSjeG6XOLdlGHLKub
3im/5L/YCfXCDpfJbyNajPfDuJC1hXY0f1Svre6iMN78WOfTqvuBkO1dFEO8XmSvUXKM7ZUV3nkq
19G6dFznISA075JqnSibiqSsgQm0QZWu4hfB1YPWni+cfOnvfWdlxksNSPdzAZFoFYXLVF6kqzXv
rkMcTdr23Sr3t17hwjsap03ws/NXATIkQO3wI6F1yBjsp/6M0Ju1jpV1g+yLghjBetKObUHFsMyQ
oqPgpcnxU1pO/qL/rRgL+5b4gihiQRNtTfVRyYtyraaLoHblaovaN9NBx1kAGz6w//On8E6+s/Zw
QVH3VZ6cp+mp/G1FFC4/iUm6+QZqCk8Jy1xV/l4O1sA0mvCgyeuyQet8pYMouPPkVTgtcZdkWpv8
jD3d2KRW8KCOPSog0Q6qOaJONDJBVsLpeqjarf7goTgyrp1q28BCxb/ruZfd+il75OshTjsgIxxv
OumxzpdOtSLdnOh4Bf9NJgJCCo0Aknuk9mdtNcUOFST7TADpgVsqx+p+4jQ2iWAGcAWLTlqGm0vp
VtNb2O9rSGrFfgLaNiyU8vnyNXTuEkJ/Ck4i83mHjPRrEgZhuA6S0jg1x0kCECQHsCf1zw0p+OWV
zpX6n1eaPbTTZ7qftfo/MGj7npVIdCzpnkTLCl8ur3Xyvpxf5qaFmjV8L3G5zhbrCqUvG53FxOs1
0nvVH5Y+IFaZG0WTP7SO0rLzlxGVXNu+BGq1pQjfJPQ2VfljkuudxA7vCu/e1h4KoCd6LN+EGFVn
yGFn1tL/C6GcxlNuhZxFrRyz9KEWsOao2DrZW221KCpitUSQCB8qqARRAWkMneqS+5BiM2Lykqve
vs3lXaMPq3F4B7NUh0jqU5VgOpdSecMM9PL3Sn8j9zHqcTMpSHW1a+wHkqa85Q8KNQR9dVe3Uko+
c8FyBrewKWH4zixndMJ7aUyWmdKjZD5uRwstYlPbD9VzaQj4J9HOVLchreo2AiLF3KXT2e3Gm9Wj
eFnsa3micq3XV+eqZ2sfiFm6kJVGkdWcVSBSFyR+kzHcq+SXUD2O0YtH0BlIvvGXCeujJwOPbT/G
qyT1czkeijYOmBSW5/x93e2l2vVh4APFD7yjQJvo/gL4XRmsjOkhH/9ch4mKfTbfh6TYjhD6M+lz
zRbsVK1vg147nXQteC9RoNqp9bN5b/7SKJPHYJNdky0/+4xCVk1RZMtiwPv1GVuVPmmSpqdzBmYQ
JVUvRjlDfSaO6J1JmnLNCeZcDEG3/F8rzkpZiVlhGluMvJgj19keWI+sDkygNpyYy+f69OPn79Mm
TkGXgQaPct/Xh3PGeCpLzxfw5qNuZtu8sVwnGETpRNyyk3FlNC8VIkSegm+KfyVYngWAimUt2VKo
nE8l5qeStWu9XCtl2Kq+VrhRtQNk46rJrlR+WX7nKmQG+VQgaZX8dmIkpvNkOfT1stV8huSQiaiu
1SHZyfSkkK7ukOaURlpIwUYqXgQUVPTNfPpABjpZJer2DX1AG50sWvkCNXmLHelCjJrqBGdnsmfN
WtRgjtXmp292D8Fdr8ibWFHdsqpWflm6jSIo/QvFD9dq8qH5CaxaeeEHTGfeNOWvWkVLMnwvOxgT
6X2SvkzkN5l0lEmXAwJcH75OdUty/zh5f5flQfRHPBjNU/tzsgK3q/d6hd+SBa+Hv4ExYdF2rlHu
sFQ86byVeUtgStcEfl7WUem15VSvOlJsc0Ll41GeXj3Dgrn0eHmXiMr12yYBYaXjzaXCpJ0dukEu
6yr2qeSYK/so+iKSJT1n1yYF54xRaCPQLofhYji2NduLShdYSmvAbfMQjdNDlPIkC+UFRRAO6zRe
I+dJjIHPlfnOEuwRHV40djsFueHhIzET3m9G8vZsSFhO+s0hgmm+GfU/I53pDCYVKsxyv++mH0iW
Oeyyyy/p3HX8+dfPwkQWqvZYxvx6QMmN2JDGG/Obqf4DSmxoV5cXO1vr2tg242wEAQ/F8K/nVooT
efIli7EltJU8/sO1bCPGrJpUX8pLQCcaephGJkBnUAzS6EuPGYJbsGYhhpvWg9K82SGMNG9XZ1Dt
KSpRHwaeZYbtOgGj0KE0mwHY0ELgYAXFzPgsWflCj1OE741jCOxdNFRscF4SdTOilm7ud+vO9ldo
qq3r6HfrqdugVFZaxB1KiWFW4XtapIsiVBY4t+nem2ThhiQDUau1Jw0AmelfeU30Gc5tXTAvaJ2B
hzCdWVPG6HFADWvuC2zED1r+lilPWE8AjmArTzUqxpGwvOqnH1LR3ktT+6sZOyqB9qYmPqQA5lLd
oVUHTq57L0vEBFLpbpjKBS0k2+ufUjgnAtzYVy/s6r8iin2yBrvLf9AtZ5TX5f2h97ewNQJwqUJY
TwctURkKxdpfAtAvILoCQqLyXuVcc8viNkoXIZoGJRPHYe/xl5WNaNyYZoNrAYq1yZQcKsP1jfhO
OBRK6VPhaqF24+XMVnKfhP6BlnBTyGtIMyHlddv2L1mJDiOWQCnjBm1KNtEhNwCMjn/EqM0WmtUf
tGmkuF4N0noalSWNXmHZUvTxViVfEzxEQdFpEFYUWje8PtHQSctnmH5jjjZoc4xsZV0WL8JdgrGl
YANzZYFlbmxtCT3aHzUSLlTn+7UcVlteGYNO9i1OYAKjokrdrpXNdyFabYbK0peYi6MKWP2xNjHW
ebKCrindCuPt8lE6mzwx4wVeAqaFy2h2lCrZD0pVgYSAdiwM1viWrln8NnrGhthO8lQ4NzqIrMur
zk08T0gA9IrhqYJe1TjDXw+wA8DJi1X5hMeiXS0c8Ia4OcJv+6XR0I+CHQLlSX5gGjoeMuS9PWmr
M+0qj54A09ofzH8MZKX1fO9H03PGX9RAU8I4dhCqjJN2c/kHn7sDTqz7E7kMDb+vv1dtqsoP9eFU
AADQZGAs12KfXV7lXOZD4oOlKhLCFq/n6yolByhNBLWTqQR7BcElYvX/BmZwbaHZ44S6NFjqwEK0
6sVG1hlvCe70dQKZ2D7zy/PzI81ycyswi07zwMOh3oLEkDjkCCFCeyOmhLfq4OA7nRGhkzBdJaW5
vfxCz91Kn1efbbM07nw9a3hOmFy6CmmJ0gZzVH9jGvmCVvTl1c6OQtAfhiyC8jV9+Fn1q1ql2nsq
hciwaxruGAjLqfOzYYhVMZES49IePr6wZAHcZzMm0tt7M47hJUctxVd0hT11dkThaAh8YjmERvjp
937KL8ek0M1pAO3HpRxX+rLsmLkPx8KEr2IAYgaUBPcBXTTQDygF2kRHdPRBmACh7x8KCBbX5SPm
Htn/HH0G9LpwAtLIvb9u8sardCOu+SawrEhoBKGMToHtTLeqdU9AFKx4iSIXiUUP5d9gpMmIyDA+
y6jbkf7AMdGMD8iSAhklzDqQfcjTDwGq9eycCBZ6pIiTK0SJxGTRG9FFHLAo/RPp8VIBmYaCjuB/
qIzM6cyjW6FaLwVzZmGkIEahrCxG92zXhH5PbeHVI2I/cgtCStpGG1aQoQRgGD3XUPkj1dUShBuk
gqZEB7u+NQL0X/UNkdSPTbeXLYyvqj1PKdgdzFj71nCN+CPwnzNtAiL2LuJXmdvr1rY3avYBzohs
ZQ2dW8zJ1R4VPTldNelRMOnz6O9kwJQH+3arXwT5ARLVUlBARIXUew+mw+xperZrLmPG4TQgNBRA
EWHRuQwH3V91eZ4hhP3hMAERkHUlkQ59Q66ooR0Pydgs+0Psqz/HfnqxaolWPIJD4Kyah7Is3PIm
2JSa/hpkzY/Lx+dcpUkV7QhVcYY48/GVxDXUKFBvhYxh5z3LuSimQZ0yMREX6jWI01ncEVprFkwm
RpfotX/diGqk16k+jGCkaVSRB+jTM2mLJ23QjhSaHmFxHQJ3Al5/i4efFp2FeKWrVU9vIFdC2ioY
IWs9tcxrTVjIDBA5/Z4UR/fWcmJtIhKjIgzdQX1CvsC9/LLP3vufn352BVRpawSK4Erj9YDj8MAs
mxTaZYdSfaFJO6IXNZTPQ/Z+ZeFzOSl8OoHVNFE1N2blVJmUfQeh7BSTu84tCZLx0puiRdmtrOJD
nF5mVJcXPbVAv732T4uKvfcpEso5niD2yLcugpXwxCR1UOK3QnuXtBu9eo7zGnAlejJJckBka8FU
H4soh5DTrWVmpUjNLvsYJeygvWnbhIKzOgjWUN+gPiacPxBJBwFcJ/VC/Sls/JIekegDuTZQ1yTX
T4p4YFyM9DHHcSEyl6OHBjd9u55iDkAJjigvBry2wftrbO7H5havLrRmyfvkK+//7NUvmg4GLHQT
8Yavb4JZNkY5Qqmisp+bduX3q7g95sq9dM148Pz5+rTS7ENHBZSPzGSH+bBC7XtEngVYyKxdx98T
s+GVOqBfLn/os2PoUyvn/z3e7EMD7PEDyG40oMGx/qMAOHhLtrQQ6zbTR9AqcCQ7/0GFyte3L1eV
UK+8X2OWA2TgQ9pGkMcBYgSxvsrq32hCQWZZAnq58rDnjxJ1MHIgpgBhfP2WwBgbI0rIN1CMJL3B
04DHu7WnNRSPqzjN08H8fob+vdrse9Lzn2S8SMMbjYtkLOHHZT/1hPZQil8f6HTuDzfQd3H/I+/C
pZalxyjRnyXDQW/il1RJe0zXNsKbR4VZJdw4hqFZhspaxF7UlPAR6OgqgUwjDRGKBlCFPQA8E0g6
jCwU+ptqYGzEFdtRjommVsUNW6ZTiIHLw4QzmkAW1I2z06d4+QAqbj+hWB9WFpaG+bLNOsjJ2pFu
ui+nWyozPf6A8cYg6BoL5P+z9f/9qma70I+KwetDDpkwyABbpJSbmjKQUQzXGPVmLv246jlzNtcV
TZF/NsP8+uyrqZeGnDWn4BEABAebdp+gbsIZv2YCcrYc+rTWLIejBW33cUlWT15dtNJSF25P5p+r
dJqzKYGD3SxwaBlM9OyK1pKIgzMAsMfrILPBywrDpi36q1EIXRhzxGsd4bOsb+fTirP7WTIiozUh
xd8MI0NmjIT38vRGPsa9GNnrUHsVGVlSFhsSKuCXwmeYHhBI0AX0D2Kojg6bdWOyOS+f9bNvXOBa
mXDAXTvtuE8XmD9Sp8tOAa9I8OInF/MpEGjBVbXNs7uI65mWgGbRFpi9cVyprcoJaL4P6oswDBfg
TAmbSvo6YrSjMn4GqmwM6Ku8AefJcLCtQDuOQvVO56n97Jqa9rVfNPsimd8UzLz4RY69QYmDa4Qu
ACGVx7/aWDw7ECAD/dfjz7IiJzDjKteYdiTqR0cLR7hodPD6AwhcymAtFiisIx8t+oqXvy8aZgTr
WXiFRs8cwMBgmdbmbOneqlEVE2QSchHqVL5zWdxg7OHW9V8lTf20x0fEMTZGPC1TK3cbq1oGxl08
Lk1MBJJHX36bkAO0maA3W3n86aktumOrMn+NtJdR2XTm0aZXXzsxaWawNqB6hqoCkzVc+2a9tAHd
yD4SljVqWTpdfknZ6E2yGNp7PcKVhuRYkda55TzVnkJv9IfS65t2RIdJ3nfZY97toe/TOlzVwj80
c5uux0cnu1UjNFN93BUl1bUYrVuYbJhoI5iH3PljoHohbKqalxguCNxU3DZ/aR68/RJ1Ig1fkr5x
BWAL3XCEk+9H+WlS1VtMPuz4lxSkyy7ZKPa9aO0JwwxuoI1Qxe/14SD+zraMYfcCqzWqQzil90Ma
IBKHeAign9D5m+60SDVLCYwRClJTnG2jMF/pgHAxKiL5da45RJ2JZwwSEGbjK/Op54Qhr6zMUFYp
cTrc5IjTeu6Q8i2xfhz7cicyyash9Py++rTmrAcSZXLvVxFrgkWVrXsRvwo0Ghw0ZEB42PGzIJBo
xG/pAJZ46Prl5Z199pnBzxkAxC1bNWcRBVSilJYqMzb4cngMhslLX73B9SGCiQnQdQr5uRpL+Gxg
s4EQnkEp+TUtqjo77GIf8isr9ngL8Qe9A3weYfnvlfrBawZhFZBqpKLth5YZe9PEn6C4Ask7E7i+
/IzZgU57aB/W8E89G6Eloz3n2PEEK2pLWm2XX/K51hM5IJZjOlUVut6zjENVraTHCz68aSlfbAH7
8d9p7dPYZn7KwA/kIe4u0IgyqN78D+G1B9ukMMorgezMU3/+Id8QIMZoBrHCBcp288DgFpt0RLgG
/Zx4dVWp6fxiAupKMaPD/fv6pQeIEqVnEjPj6UjPtAEHx+ApMQjW4fX2LGOT7zGah/v3euL//3QL
x2XW5oHJXdRq2XZgKq116ZKGzRj163xcdQpCJpAdJngbUfTDzm768mMKf2kNuj50qIxFhWdT/cCU
DkgwRQl06RuhZxD6P22lEC5Ey3rs3K4NhWlDgTW0F77pAMYScAzPCk6PCMPZprTEuXZZ1wAzH+Ro
3DD8WYxpASw+d+0cdZV8PQS3idwt6yLa9Laxk5Du1oNuF2XezgYIiMMZlIVy9OkPZQvfd9aaLt0L
MyUGZ2Ddpf4HnpLc8VVfLSJDd53hDpwW+gnQe4tBuzEz0J6EUgutDFqqAaCzgt1nFcZ2MIj8dBrB
mliM5wL+bo57BeWP/Lczf5V3YGwWXastq2AS14dOARBRnnEqSKkMA8QqoCFagMR5JnQ0Iwb5QQif
yWq906IVBj4uAykGoGqnE0YL15Ifw2TXKm+VXKw0v3HL2lsO3q6xPkZdpoR4qeqXtlOXGSSP6M1I
f4uJEAoN64bZikhdYsbl/tuk/UKCZDnkw+Ly+Ty7cYSahUoi+11aqvNHL2mQTLmJU67A6kHHgEo/
8mQZhHCN4fjl5c7VaiYKeBwL0jj60bPYY/Q1fFXIiyJxrrntRG9BgBpkxu8IwgDzaZj0I+XRKNjc
MnMKPW8zedFTanPZ2+DvpvYwDsPfMdR9kk0MPMm9Y/+NFLdOdy2zTdTDSfnFZ63QeCa48iWHmpEM
jU3oGoLsFqCxBxdFMG2EHScqUMgkFc+yl7mlzlBff+6bfis8B3pMBIQ3PZJJnZcCcdibQ+SWMoqk
fwQD0JGTG9QKL7+lM6U6VkUWEyiUjISG9NfTPClFwgxEClBF5ewoxwJnEgi6nIDrPMAz2d2XtWZz
kNzKJFVtIZNq2p+hBTksLbiMiM30JNR4cjd+/uxov8hrKUwvP6ZyrinyZfFZCqDg3lvkNtw/1JMi
rAUTbvwRa7TcCXeCgQX5lz5TnuGU3udb/mvYhz/l7IPquR5Q4SAswF+q8qNmVksYIO6UpUtKdiqF
RYiMowXPr5bMhVD2EtSqQuiNAY2EZzj13XJ0hpXqH8J2b1uRG0XFLmIEkiOoz3hLyKRwvJMhXSr+
rxEyfbmtsyc1mW6CpZN3rhRAMbf/srNum7b83HQRU485jPimOhBsWJi/GLl1WrcmfxFuQ7XyjgAt
7KvgN4JHVkiNGjoLtCeghomBb9c9e3G8nobnXumPknNMI3C0PVbf3YdP8icyaTteiEE3A0X+USiS
tJweQ7HWRFo1LRdiuABSWCMS4XJk+cZqsvFAEFCD/sSPExRv4eBbNeqKyaoIcWWDARxwYAffDLld
s25w1WnsXJyBAaJAOTXIBOa3rz5FPkcK3m7WCv0jWifMIbj+Ca1Xk9kzJSmDSkSB0MwTBIfZ5Rub
od8Ngx3cCNlS6wi0lCHif9NPQxYVkB3/qQnhmq+HlKipWEFgnFYxiw+YyLb6YWcIN11J187NpFlD
t3BqcyyTpb6uNDit1FuTFoj5A8kb1vIvCl9Ryx649mSmaFpn/8gJdEjVeNuyLjF34ByhOC1/gLfx
850nrArTow1YjHtLhS2Hykpp+2sasacZyuWDbZ792kB+8aoUADJ5FlSkvnOsvOJrI7HQRsk9XVZb
+pMkbHZAChiuFPKdXYi+YEBZLiTZCib6k66smthaos16q0zOIpc2CSI8k2CUe+WJJqOpd3rho3D0
4b3gFy4oiYA4bEBnci2TpjAnbFtXYmaZf9TRb9EoEOOwoEPTlGNEzKCqCXWcYECg1tCAIBLgNQ/r
x2CoYVU6SOv4V58gFgFLRSXtwaJw42jhJkyLVR1RlyzKYoLtKi0xyD5ULUYKkf5DG5HY49GMwFhd
fpfniga0zKEP2WghIHE1K1NM2+6HPJEDIdxioPMHn2sasRop/WI5lhBLQJ1l1k86q4g6RcPGrzjr
VylcZ78oMDBbRwcUF63ZHhyNxmyNsQ9uEFIBAUCzI8oSDDzhnnCnRtRuhvosxpXyTpG2Sd8BQTqK
mW0fgS+HgCiR4Fx5M+LJZ40J3sy/f9OstKBasjOn4TcxsBWTouQhAFDbOi84pixsSiz66/0PywtW
sXplWHFCPFxYe95Nr/yAq8geeR+coMS/LYMP0RgJ/qQkC+p4W/fdsQmcLWMWKSHZwPxOeUAUn53b
C2HaEuk+uMm8x5b+a9OYbiBt4gLFQBg2pqQfCPe6h9Rq6MZs8r5DueRoBK+xKliLLWMdNPJw89oO
jbZN0we5sqB9ZKug/qB+TaPuBHhOQ1BgNCh9QgPQpbE/uS9oxZW3cY7gZtIeMoVHFDHRmbVdzVYt
erJrYiHlLFC2AcJssa/yV4ze7PbYC7p1WO3pj4UW1H5iFy07XUPZWa1OI6jLO+Nc/vT558yOTC+P
pZpoLTR/IdbxQoTgPieZDq92P68+uUivPhVedjxoUlFC7DflTfleSe/CVcmjzDWNeoFuBFQHXoYT
/wyLBFoLpQblQ067SZ6utDPOnlCSeAFQNpF9mZ3QspyQTvB4aKprv3g3jf6RHMSDb2vqYFwt/cp6
52YJJo56zGptUHzYzXx9dCMOY7WUeXRAZ8lwb6nvejDuhYtOG74POqqrOtgo/Zq6wdmPa6mI2tBE
IRrN7pYE1qvRidtd6p/UAPAvRIHqqUn3Vp5fi71n5ljCw/5fa83y0wRlUD2SnOCmd17r4t3Qb/p+
o+l3dv6QTn8oOa72+c9+RYtFKZIw3bZn+8kYEEWnkj/d9QkytaCflXdKbpr4ztUIaoh39S2KfVpt
9glTv57UdkQPA0mBbQUHH5kFodyd1GTAjCk940Bsxc9lWVn2TSBBeAswPEjfchXxB7ldatJvCanO
Jm0wi2L25QdLrCQoVGxnGw6ei5BGnhz0uF01EQBOIfsvuwRqrYEtWQEjJ+8O0jsNqpcfwleCFFia
7XqkTyGQDsRDgUYSUnygNjN7Ww70a9AuzI7CRCQJX6ji6Fwuwvia6d3ZDyF2GD0KEPDzXp3TOm1U
xFNwk6obAZGEZeVq5UKJ45N0BjCfyzHrJNv77Vt8WnD2LeK2Vs0oVjm/2YelejjX4BohvzNMAjk6
SR9xvhdmlKqhbMkEwMfJMN2kFB4xgp5J+9L6zWZqbgckVKX8754utyk4rtqfsM5gzelQ/vUFtffW
l30QpvtqKvfWhLDNiw0vHWDQiEVW7tm7MmJ+8T6G4N/GncDdlOnPQP4pFM1JQAfvGexVgr+KqayS
4mYogbnnew+8Ez/VQtWhHqB3QTLh1umLX3GVbQo0QrK63qZVBI7LWTIVjlhMR8TDSoorcelsfPj0
Hmfxwe8LZmUDN3Ms/5CIxeEfJKPz6hjLf1/+YudmMuDuASzAvyKOzbWIpkDNYFIPwU2riJoGLsda
1I+Ig9BMRQ+F7o5i3VN4XPdTOfeQgNSYPop/41v9NfZaDSLQTcfS/xiKEAMFLaTCev358kOeAs58
W5J70ifnRmX+NHudDSpWmlrEhAjD5OS2rsZLLfpkJcfhYzl5a6H/RvneID/Bd0UDRhOWnN5bAtyc
AkTDwwCAGJeSF+0jVVoIr3GlsxeBVd6m9TroCzRBsKwPV8IQwaYINcsHB2KXbuPcaz4wmVh4HVLO
CMMJSDb4ND95a6Ch2Urk0qkqDWRKmNyjMy6kTsTWY3qTgxIuBSKWP+nypZYHGnw7mdraPCXRt1Tg
FJ+J1995xsouOhdlJ6f/AwjMVbSdmOIP1BEpnYOSTQ2sNxn9tZZYJ7+SHllrImPd2Hu6S7x14Rwh
BF+Sa+Kc58Yk1Mw2DDIFGtk3rCQjqqrUpyA4aZPJLTwSjk0O/C1rFhSdqlG7Qw+aEIsVumc4tF//
CecSbchdso7fM3f9HGTsxONg+IzEbgr7zgcAiYwmsnXD37m50OlpZoqAA4tAndLDv7z/zmx0QKLC
JhcHEqE0+HWjZ7ltR/ibOYc+3tO14T5EJmZs8B94+D8tNE/olajILYpPh5IOcsFDlR4rIJXx89UT
pZ+5dD8/0pwVa9bFYGut7RxC6cbAzdRiZDzAosQn2qPfN6FGkqGQGCnlOkH0JclQNjRAxIZVu0pk
OjdZf2+iDt5MI5fure0/asBRPfRdcDbXipeExtnYwTSpvB+2J9Owv8UWbavWNw69rED13DTNN1mh
LOJJWeJiedDQ+e/zo14AXqg078bq8ue8B60pZccEhOV//KbpDDBvw18AdNBc2s/sE6YLdPiET5Dl
36Y0LhCIBnisXG03n0vPbeKzCn0AhehvqnWGAvLWEHiXDDCAehRoIKabaqMumL2xn6Bk2pXsekzc
atoKfAYzeVPq59R6M66d5BNucxZK+TGwQR26U/j1zkNpqg4QXOnX5IKZg3oVTOWtUR+DHmJOiLWC
d3RaIUFmb9XwIyeslQ49G2jq7VuboiIQDVuGVar+h481DQ9SctXc+Mxx+/ITZwlvYGpOmNXgZxQz
WReegsCRulL7Z2u48avMDVNMvCF6VY9B3q81YiQ33dh9oMQELhuw0+Wdcu6GtQ1NFsre8Bt4Z19P
f67gajiljLUgkKO/LQamkXXsddTIOCxo3NvEPeiEe1a/svSZJiKhDjKric+qrXwLPIjxBrlP6i/Z
R3M8ejl0S5RLtxG2VcpCAxGJiFH9MwjWll5weI/8BLSuLv+KM0moTRuT/QuFSmzjr88/pXrEIJnO
X0PaHeoPkMnBHQvd8LDeXAXSnbtqviw326BGUvWJ19DSnPyVOb4lAhn3yDsn98ZNL6s/+nu4c23S
CweHy0+qnomKtm3LmAg6XHXfTqocyCVFJuXrBEk99bul2iULvV434yH0X8fgyaq3ce3a095LcD5Y
ZO1rG60s7ZfVcrlvrfFOCp8mv8ZRyl4lJAARMmfZ1eB1dktiw4IjDv4Sovf09ZPUBR5VAQ3+G1uV
3Un7aCs8UMgJEEKV9+DCycMA6zDJ3jSSeeUyPDcvQYob/U2hX0jZPavxrUgLo0grTtWh1G4gIScN
qKvbHM8T+pX8llho2QUvkQA0pDqJ2pUdefb5KflVGTlDBDj12fPzVxt96lOqfiA06oOa7hlA9AaT
PGQDTN1F0sG2RDS4akN+7ukdWcjoKrIMS2Pe4WiNIi2CwefVk3khyMJkrMO81XjjzQt7T/kF3yw9
cNtCwCp8UvHLe/RMcBRvnXQEk0lZnc8wikhR0H9L6HKpD1XZufHY4IODvoiJisv28lrfw48jdFZR
TkMt/buDLCzSSo7VXjrwjtNRmAW3zg7y3+VVvj/R11Vm+2nKlbiv/AmAzbjQcWztj2RX9I+p5C4v
dAa+CJUBKV/FdhgK4Mzy9dgYahnFltZKIr1imzZJtkMUbBkkzdHzEeWmTeQrwzat7+T2Ry+tnfAV
aAaA7KjsQ1cuspuJQbDfjZsR2X06u5d/3+nbfb2bxe9DGZT+mWF/QyzLNC/7EOXeA8OwMfPdznxL
4L3qzPxDFB6LQnr24R0oC8oD1bn1HX5FZkmoxuQ3hR7sRi6FYch2cWMtRJYBdYN/hBhKhMma+ERM
eMRn4GmjdeGdAirERIYuUdtdoPvPgMhCGKsV/5xYt0B3IkixigK/vPKU889N9UCpCuPK0DT4jXNi
iV17kzW2kn2gSY0+kR4cSiS1Ro7vFdTP/N46LeQYOmoQMiaMxuzeTprMxjRMtg95ephwKErRN4xu
GXSWKYnlNQiqCDmfv51YzdJwRBK9T67rWUgqvYGcpRztQwfatZPBw17DDl1bYXYxeoldRWPKCrJ+
UJ0X5Cwub7/5aZ8/wex9OWUhcMuIq1I0u5J0BxAtDApELrUrufc3ONZpJbqmUGpN5EjnMcyR+qFQ
stY++NETErFLeT/mG01KN3LxLiuvToS0UxxgpLVTbxCmnG4yATS1gys78eSW8u2bgYsinAqC73ye
FE+WHSZybR/6SltLODSFgCqTqBMM5jYw15ZNRxEPelfK3tT0UXcmAPYvOlaRQ1zvHDUY3NzMHqHe
NsOVzfutQDu9I9heGk0dlebf7GtMme5FuVPaBzvcypNKXVUvrLq9tejk5Lce4atQ8dDBgCdMYaXx
w/v8rxKX0x5MLPPFqM/3ne+86Ymxr5VtqVB7VUtQL2tdlzbm9FxgltmnbpsINcgXihFjhT12GPaP
Tjg+Vma7CqZVbKdLO3hXCx3RpmQdTcYqiYoXM1X/5m3cRZZ/ZW+ciQ4qQioQRLHuwZ1jdhlIiNPa
XtFahwxBfrW4nYzj4OQIoe9D6z+8d3jDX5aaVfU6M0PHThvrwNeuzKNS3zKqSMa9fM3748zB+rzQ
fLsPTC2Hqqp5Juk5H+RFFuDbBQvqGrHiW/oqngiII1cIm4b4Kl7upzlQrTn1MOqZfTDUxYBgGyAT
nao60B3aTi+OiqCR/VKhrdeCORm5xcqPov8gAssTjdOfdv5uUVSF6oGf1qbhjyz6a5T/GqX2ykf+
Rr09/VDiP0BuwWa0Zl950qQ+RCHKPgzl1pLSe1DB64E8O4pDPgUQXCVCHmIVRE9ie3b4Lbhys1FG
gDQ2dLgxRvZFWVNyXYmAZ64MQpJAbHA3keDNftc4JbGv55V9yKLcndThKAnhpqTe9RhPBpaJmyAD
eideZhmSyiZN+e4tM5HgoSMGWVbx9LWzNvDADbu3JEhuEmMz4lOYdwFl9msn61ttSjcDOixOnqxS
yRDZs4H+KIFPp3nXYZkVvvJlFJok6AlpRurWcr1sTIgTQbnbFZK2agdpNegIXjcBmDPRs2mXErjH
alsYyVFKgo0pyvXMWw1lv0+0dNVN6g8doTolkN6HYkIM8t03o7vYjuvFoNZL2p9b069/gk66ufxG
v2Xq4kvjF2kpGiEWa6VZyuUVWgWtKCSMAZBMzRZsJoPX6Y8x/rZ81U3qaOe1w4YXjwt1iKp0tf6v
fgFFAjkfd85c9zTsUj5559sHqV75LSolBdKC6ho9L+klSHcGPtGIdqOCWQ4vl5c+kYpm9wsPLzRr
EKCzaZ9+PY9xqPdOMuD+Mhnxrre9cWmDaxoDFRzqq1l7Ozk2l8JDNWpvmyFzGSi4PiqLhRHmblSH
oP4s80BH3bfQRL27/Ou+cVz5NMLA0RaKsNp3+ZNOr3v0jmTr0A8MCprjYJdLhghIQi5I9tmvgd0/
DKSh0tX6TYziZy9G6PjwLxrKopD7+mJ4Y3ULGMAUSwfBhltlLNZJ84RToTgoqnektZAb5bXdeCaF
Yl0bCpN4cgq4r+vGQ1akmQW7QnL2mdosGJhM+AmP6GIaw6MKNxAUJsGPvERkiFHEPPf98ms/E2Js
nlkVznRAXuXZrRNYTjdojW0cMGlDp0iCEpXrH9Kyje6C/1hygU9MBsHjCqi9ps1BaFMq5VE0GsZB
xC1b6dxEe4EVWJgWCBWEFVAJV2lwBIesCmkkPeAqL8zb8PHb68Pj5Qc/c7MzFEfCiQPhGACyvr57
3zZb23Ms46BHT6DRSf0HYx+UL9V4rWt27ivjEkz8RjQMBN5spdjrewD/oXHwqCKVIDiEXbGrJunV
8t+Mgm+MewbKAw42k6WnuZUtrzRY1qQ+z5cf+VRQzvY5WlWUtzotLROHtq/PjFOdo/WIZh2GRmHK
GC3oy66UMv8p7hcs9/6Hs/NabhvptvAToQo53BIAgyhSEpUs36Bk2UbOGU9/vvZc/DbFEqvOzUzV
BAMEGt17r70CgyfiFteNwry0fRclnmpIeyN416ZoXYak4xQcKlRAfIQBGAslmeM5KognBmCkGXhN
MB9leC5the8pNqCp69SYbNoJvryGs2OBVWXJnvvDMBpXd059mzxJs7aLHHMzYWfKK+jL0JvDHHdi
MhmK7+JEmVgAd2JlSoX+2AyaX8Ekj8vRWlnqTGI6uRVqeTDr/lhX5W3tvEM0QpfuKeR0jbjYa0rm
ha20VmFjTKdRCh+wN1zF/LywHbwhwb04RNt+B/8948EvcfeQO09fP/tLmy8Pnseug57qyrkbYNPU
khxOoy7KO6lrNxZWkm1FWqFaenPpwn8SgvSkFwF7GxXSHulbq6QkJX75qBCIiLjD5KBcY6ycQ4x8
ko5jghuR0kmZdr4FdYhB2eYHfc83ALi2nrJmI2e2//Wv18Ua/3flqZQvyBTZaWTII2c73ZI5Q1JO
iS62mWQyX50gfjBLxMYwQ+NO345Vvrd5TVZe+LIBIzleurVSfheM+Brrunj0uqrf8KlMmk0miXEr
KrEwlr023gQqrpn1TR+M5Hv5RkDEGYtO1xe3Gk9BdhsZs19leORqqZ8t9V1X1AXoSnc3NZRP7XSX
9RU+W9cGB3967PMfraqYNQknOkRk2r+fm5Inpl4Gg7ZHbQL2kTPWT0rMRIRkLotX9ExBn947OQMn
XHsNrG/j4RC13UFpbjQTkqe5KZT3xmbXsI41Dnpmp5+aKsRrJFqnSLWNbNiG65FUkTk3fZnEhG7S
Vkp2JFzgRs+vjh7+2L18+kU6E3ZdtrGoOS9e+K4Hs5ByTRTKQdKsIrnYaba0NVKcj7HVVCP80oHk
0TB3SbiuDPtJzid3JtW4c8gfxxm5VIRawLNbE+pErf0cxyfsoOZ2BULxtCBusPVgpavRT2mOUeya
u8SodmEq7ScahUSCpl64kxb+tptsY4/Ksz7h6dXvlkK6zbF7NrRxY3BsUzI0KvbHXG4xok2iEwuF
Z8U4InaITDCen3EFZqq5OubctRLvIoKf636VeBw/y/gyGM9jPMEp/iUuksrNsbaadZ1WnqJWbhYM
m74PNoibI+d+wA9DHYEE2Elk+/uMvcuE/1qcOjdonlZT0m2MkeAOhtAzP3BOTb/bDAUIXw8LMjQR
nTNjjKw3/ELxOx5XirSLm3IbKNx4eYuN5A/mlWUEj8ipvVqv9gIYMKzaS52HkP8+6w+RnTxUv+jC
PmKGmJGqyDTh401aRLtppJZ07mN0hOIftUN3NBTwQwLMWfg+7j6Hys5gGgDezZirExfuTPdKKN/b
padkE1tUtF2S7JuRQGTRc7c0qrUzSH4UxsIvZ6sTvPr1fqGJT+N8oRk4r5DXI3amc1CfSFE1XpAy
79P2h9V3u0mB9xXlDIFvnBzq4IMT/ZCLH6r0aJh3Qdys+vwHE1wEsx91iDUIeWUSg8vUOCkpjv64
kDVPtgEp9KD368Ha1P39pO3ncJ9qvtOuq2tuTp/mmvizyQY5G4CLMnzv87kmkYPZEAfEwrX2Mcrc
oDwhsTOn58n4XSlwwIBQUq3iEPplCcekpPeSU6CwwmFGAnPjRi2v1PLGwjtb/Sl19urrB3yhN//3
/s7wnDGTSobDuronWjLKGr9YfjtTcavaeIDbd4tpY9dJKLn8bvc0Af0DHith4awKW74bKMyr1k+0
e2V8tbSHcthPA9zmeOsgzM2t9Mrh8WkE99+zhE6ELJUa3Tpr2iwHTXmtK+peto6DfmLIkw94h8fd
JmPThBtcRscOr2aIjzpimdq8gsxcAObEw/rfDZzVTYWmRZMqcQM4rkI2eyqarWB9kcfgtAmibcjm
glQ8EJL6OmBnQZqWa5vLWuo/ll73Mrj8XX3bzv2VZvITEUlDO4palP6BsZOFlOTfE6YhDSeeUvZj
ecO459YaCQ1w5+Sw5IQgHOIjXlKMZ3vbY0I73cZHPvMs8hp1Ve3MmqiCmK3mPVjuRvy00FDc6c2a
f2nfFD8Zp/aha+9yaZ0eolfqrWEFTblec7ge5eqQ7qzRa7JtjaVI7+K2rhFZcxvlj9Pi2qpXesMJ
N0413LSai6g83uX8ufM+aVfaiy4dgnYbyX63rAheXIjEe+zWnYpkcIN4h0ASr5Y9JEp26/b7rxc+
Bm+XthZcA0QVZvOJinL9L1RKrial1+VE22vJ7JvL5LYz8FRhu232aOob7T5dQq9kkIknzkqextUy
bSPrPk/eZudI7rMc165BNgup4kGi3hCTSTQAsQZWBUrtdW2Co1iBip5Mzj2eL1iFLW7WjStnfrUV
YJyJuoWHTewW6Yi/HUPyGam6gXrH4GmlORC5MGZQZU/NlQeU2AeplrxCizGnRwdYtPgBwC5q3wp2
xKmb1mHmO1B9C86X20YwMVvJcK0BUQuViasHBqOln0qBtYp2Mji2k/Q17Cs3mnSvtT+qYm9qL8Km
MQsPc3ySrNdUx6VNYMpAIsGxK2664bZVvOQlco6DRIkaT1hkGqtEeLiNry2CqWp8QSkem14yffQz
JEbzlez5zDxoVb11eEB1+8vU3gzjlNrGWhcG3HKNqDTxWkXehXWyMRtzJ9vhzpGNWwzjwLEiK/PS
1nbHwsVgeh3jSDCo9yljjG5OMehP3SE7mF27CyTLD/N8I5kB6bbLKi8QueavpVSieZE8w+DU6B4K
505ub1uqQnxGORg41prq25ARjyDlhMYTb2FO1JmGW0BonvO7mdBwqZD9ohnWkv2EBManLc8+5iVw
VQnJb4PeV/628CP0wPJNOblpsuCmmT7s2fRnpz4G1XhnytMqi8ZtmZe3Aaag36rl3ahfZMWro8rV
i9MwvufRfdETJRY/O8VeGbwKyZ2eup3iForsZU7m1fGm1Dmxy7cimlbq4pXpKQBmK4mDiag0Uk6+
Qbdfi+qnVu609Nkh95c/0ixvmSh4aHFaaavwbeOsZD9p2bbHwTBMWRPdttW36XzLzNM10hITupu2
3sn9Tdyie3/TI8fPW08Cppe157nzIfa7TRnDo7pfyB5Rb3tEf1X0UHKANXOy0eER2qjZQNVk4l6i
yWNavtLloyzPbhsRG6FiInjTF0/0eKuoWZAh8izn99n6segikSM81KZyDLNi1eSvZu1lv5v8se22
0fhs9puyvhv0krAKyN9vUHqj6JfRvDd9CLjokADP9yVyKCABZ9u52gTOPhpOo/XDtDYxqGeaIghz
wB3kfiVSnA19HTZ3poa51a2iDah4fhfoo+17iSw6Q9qm8sFAuOz8MAZvGSxYLvSez5P6ZNnY6DwW
xYfUH9pl2wQrA8lPRXZAdzAXl2DftL219c0S/8RqdiXDyuyG7ddbGYDlha0MVzCH3gC3609yu0oD
UbVrSd3nTb0tEuk+ahI3ZWM3eLcIflajI+1Nuce2w/ZRYSUxfTmiSCdx/JH2Y4QskKi+NrarwiTA
bn4c+56eP943TJ0GWHFm3t0XGvbfE/SiQXPtmniw/Jj7oDv01f22zepbw0oO41TfRVSUc4M5enFE
O8luLrlK2/KwZU8puvta7lw1lYkpbk6JcjJU8YESQJBKqyh+GpX0LlThDphuIJ9wYyBrvXaDaBMq
8j4v2CraktQPGK7hUZYeDGfeK62CRXrky9FbCPXAwA0yq/GPgkevikzjaVrLzveRONioIE7lyQl/
9fZ3frtN/K9uS65pprup4GvtONeigoClyXXChyr+neUfSyt7DKJdK0pd2XxautnlYXlGnN/gjL6z
7KvRIKLmOi96TZAoiHnYNTFx//dkwts+bBqsV/ZqpJNJ8WNJ4VPYKsUjxiyGaCGn1F4RIdBnQP9x
8d7qkovcFcCXl3Utbfi/3NhP9wNYDiwIp4fg5LP7CZUZ9Tc1olyPt526rCOaUptvNpLvsRITk0De
uCjKhtobegPlFlYlINlO0XqqNPvpTPpfS1PUHrueTL+KWlLMU3Tlrj01zAub2fEy5g09VW9U1qvM
UxTy/Mh/iTqRXhhhr/wMKjqaE/Yfj4MkrWusBTLre689JDp7VkU+Ew5njHD57Bc/Tox7vP/cKENt
LO2r+Zb+EPYUCc7Wx2yUG6e+CRJAI3JkAoLTm4E8m1QlipvQKSlAn1NzIdDJQnuwkuUmM1Pys0N7
qzfSTliHqlWxGZdxpeKGN6FIkDhm9AIzf2KYG/Ubhy4o1WuEarxLX7N8F3Zen78MxVOTN3fx8mSV
2rqwWl/DQqeXo9XM/99ndLwTnUrC5wPTGrJpq2erWFM3C2VTn2kMBCiSnGcTmpl01QXEvLiP/PWi
z4CKsV+WbETvsS912UO1tqqKajuNWIVhzhFsLDKOBnaTMK72UUiO2Gh40aJuais6VIZrFjdx9rtS
i50Im1C7ca0ED2P+y9FJtJQXDtVqVWJepCoE0b+Wy71FoSM/yhjtUrJUL1ZGQOZxIKVE+9XkfkiO
VFcDCKebuLgbVedUpDdjeN9VpS9nw0ZLOtdO6k1qn3LOwAWXOJnjcow25czycvAGstO1XQM74m83
z7uvd91PymPRjZBbolsQsDX7k9bKkfNKnqVZ3eNPPxnPJmWQ0RbE4x6V+LnDD6HpGIIn8Hmg7kfS
U1RSp5git8rVJw11/PcwvkEnjZcI8QjHKAfqnpV1QlGW0AA2RcKmfM3L6GIL8/ddn/V7sVMGprWM
6j4CylUUdtZwdKsOOGGMTpkKBbr0cmZzFC6ramjXmsWUpwB7TdV9YPxEy2RwgK5kzoBW33z9SD/J
eXmkpO7BeAAk1+GqnG18RqPOZoXWZ2/AZW03Raz7ofxNhcs9BtOqjlEoV9TGfPn6XBCyG3lhJblD
cFL7a3TCz93BH3gWIjJRkZCSz3rNZG5rM5ZkZZ/Ym4T3WMAp7441mxbilXw5ff3LxXTl3x1WXM1Q
IKwqkL/PYwDVPGoCQ+qVPSJrwY7Si5vKvBGYt5P262neNKlxpWf8JFGkZ0Q7ARyr4cEDj/hs4lNy
/MRV1yh7azp20oGsRZ3c+zL8aCUIk+GRq6rA4l//0MtXRfqMZIZCRTv3kI9rk/naWCoC/oZjDq2M
NL6jlm+LGQ9rAG4YCKF1bbJ/6flCE2bI5tgoQM8R2MBgr5dqWxaw81z6RWRsxQy7x+7EDmdvHl+S
0br2gMVqPX+pKJ/4oY4AsOyzBxyCoPVxUCtiqscD1hI64e/y9NDihWYPW4cfDETBqLFNX2fZDxhs
fP2wP2P6mnBYgrPncKhb5tmcNzCTBSeLVtkDObGcGF8aV0d5n8dn/15DfEd/ddFpK89FW3bKvpX4
Shil5FPoF2QeJMcx3ofOyVDg4TLaJqvHoA5clhWs9JDgLyZ8cfX49S++ABFxOwzZwEDIGcO059/b
YVSlxXNnyGJ5US9kDsHToMCQxVbZj5FpF0usbrD0Bnqbxu0QX4EVLq5vJsdki9tsZKhU/72B3unM
TG0LRbD70glFWPAu/RkpLn3l3draS28/fP2b/7Dtz9aZJexDVA4iohnOMdJRmpckLydlL4N0NgIW
NXZyZBJYQk89Haa8XA+N/oyXei9VNyPVTCUNz6op8GVXJpczyegR7UxaJdqwKyE4NZDfIrV/1fJf
yPSwLcfauE7Xw5jdJDzRdHgU8/dWN57i6HsvT+DP+cnkLeNmHjAG1NtNk03PeVf/QKJANgn3ZKk7
R4r8MIixlSEWzVnNtINfP4pLr99CGIwkT9A6YFb8+/TzMs5TZ+STk4feLXZS+YQ+Qjc8GnNGiqD7
tHZy6OnFgb7g62tfODCECpC5nmE5MEjPXnxclNmEyQxbOLNb3rqo0ucT5EuPVvcqp+ra1c5OymYI
sn5Q2UZhj5CbzNS6INEyes+dB7l6/fqXffKl4qSwVGhDmGywacvniQRdlI+t3bOm6+6khtlDKc9b
Uf4rtnnTNCXkcqYQxYdhfrPi6cGebyaJpF4CXQOJqay97ZbgtywT3K4l3xo9P+Sjdez15RBMyVvm
QIYv3MXIPCQ7mHKnwa1Yfo5gAzLPMyBXhcCKRhJv1TwWg4w9VIyYwV5hmKdFsX5LwWM3N4+jrDH6
Y8yR6FtBAOxtpPfIwto2Pw4FHpnkhRb24CcznD2O8eLEpHgdBdP2KqfgAodFQ44IpwBRKGzScxmX
U02xtDiJsi/yu8I4YSZMYILCiRPW+o1krgE0SzPa6Ixivn5XF/B8rmzAL4DUBJn8D/Hpr/246Odc
i8eICNxYxkvJfqOtIxETjMkYAL3obiKwLjnaJfU2LU+2+tHh9B0Z9krSSkyU7lF2b9F63WadtZ2S
+S43n6nHTELTu87L0mve35cWMl8LrrVkUJPWdbaQ6wLgIu01eS8nW/rbgqCHyrcHF/J1sVypLy+c
VVTq+CxyIvKIzp9NL6eN05hci8OBz7OP96T+9Y0/X5MOXJj68Bb+utLZZiCFao/PElcayVUTJt+N
F9u4YsHtCYm3NZZ7G9ilY7Iv0dCa2mPg0b/LOTmkcbQtwDNGui6t+EjmrZO+aM7L18vk8lPHy585
CtZ25tkYnmlCISeLKu8te8Mjh9lHF0Z3Vy2b61X9566Sh8HgWxMiApSy4rX8tSRbRS/H1hrlffky
aaRyeIM2r9ZwCpPqd10+iH7xSjn9Z9WcH4nwi6Dt8AUa6rn9hlSmi5Y7i7xPnfs0uZH47JccZH+m
5pPaHwH8AVSguxyXBqS6xTJ52iR5QXWMk5uOYWe/xqrsh2Smz/E4nETVz40aS3qEeLz7+lVcqhgs
ShYdVgV3SsDCv4+nidOo1Hq28hpAMuztNdxLGFBUT4pDhpmGCboJRFcV7pULX3ovtBwaclMmk0zy
/71wTZChDDUUVE2U3oBsXJWhd/U+kXJckugNtbnFA/1aiaTy556/HGGXjEeJcAg4X3xOEw/WUuY0
HtpLkRoTv/HApH1iDjSqjCdqFwW3HyjwYWZ1V5pX2LQXH/jf1z974LUYIdp2quz77keufochQEU+
LAV4z7MGBjHfZO1wbV++tPcYcPuEYNP6TPe09WZxGinmLU+A54DaoF1JamDTGa8MJeKMI3Ad6avQ
+Rf4vg03pv6WaQG2pD8j63vY/rTUu2SRVnJZAX2GbgLtasmxRSYiaJaS7SiRQTbOV+774m077Aeo
k0QjfPbtZpHew5NlI6MjJ3iCuD6j3hPFNAMVX1mO4rGfLwviepEX0amhVDlbjnY2jUrf8c0WCYOi
flxLARkyrXFbv2Ms/T2qmwdlTN7sCaCXUf04T+slwEgqdzZi72yz9dc3dPF++CapTCmqOS7+/Tz6
xhgDU2fbGoJms6Dhq1/wEdOS/wcTWGNJMFf+Ywcnq2cX0gbdUeq2YLPSqrtKrtFHYqRWZkhLHgiW
r+1mO+m5nyv6roXeo2MN8/UvvfSS4QI7Jho06pXzjaCwMhvxtcMNkDxUHeHecwBL0cPVqvViXYTb
MRN8ZtUcwWJr+Oso0Iwh18dO/nMCm4DC7Ms0pg4OaMqDREpz8ptrGtdAr0un3d9XPTuNcY4opDph
fJCWv+TMV7RwhckxTDMYrkrx8fXDvKAiQj/w1288q2jKglivkJg8rDNPFghOQBc4BanXp68R+myR
3hLRHg+wvemUNPqmGzpiwestq2uMiUtbPCG5mI7hL20T3/Xv8+71IG4nqZX3IUMWJvoLdcjyUMCz
nSaf4qeLmS+epnD79TO4uKD+uuxZedFhz9AmvGexoGhQ0O/zszFPzq5RQq5d6GwrLyVJLzOLCy2a
L1PU4fqJD0R8uB7ifGkNsWSRC9DjAS6cgTlBk7RzpHAlvdg33cPYFN5QzG4gWFJgk2M9Mnp5QpzV
QA1Jk/cst4jnPebzbTM82Gnj055c2TEv/XiC4rBKpz1Dr3L2lBGNhk0d5NRV+X5Ajm4dEKYg+gqu
LqML8BlyW9ia4riGzHS2NUuxlONuw5UgpTsBtPyFqKPBhbU9WO0fyjb+EWr8oGtHPuQ2fu9rGU5w
xfSmW8EhBLo9DemVZv/iG6HfFnixYIad/XyZob42sqWJmxI/v3jOE6HZlJub68wf8aGcH05if4Rm
o5Bcew4gSulizkM/yPtOb3yhbpPbeG2U05oyvi9OefKjjdL9HFFPgoyIglF4L1wrXS4wScn3QC4C
nqchTzqHt7pYl7TFmOR9VH9rungjpx1MR8VbpMkvqeKCGgLlwJCauSfsyGmVM4lpCnW7rEAgGYGF
QLxi3+kYTKU2tOimfUoWbWXhIib2pRyaBbWYljyiu00JpMj6ZCUkdkxpd0KAqcH4+nqz+CRdB14g
5EsHXIAex8d1BrXXdpkl+hz9aUYEhGXrD9r02yzf+ZZZS1ryKnaP+gXoblTh0eiN9/Ud6BeOet4r
gkuMfMDs5LNtpJWKrHBUqEDM2LcWAFjXgwospqcroVcQyiNTeEXdN71E0pjjQZk5m3T8SIoSt+ub
siABQk2OpBj6jHSq/LeWPdq5s84NCXwhgwbWrpcIgr8CSQqjth4c0i6M3VQ9DlBeKb75Q6Zux4as
4miXpJ5OtLalHtJipUK4m5SfjBqBP660HpfaJH43RjN0gswCzuGyTJdS3ORibW+Shlsk034iPcXW
nhLpTjO61dzn67rRoTVZnjCSQiHO1JnQO2aVLTwU8KdVIWPwYPXQhrYGQ/JMIsg1VzjwaG2D9Eqh
cmmpcMMWFo5447BazkolMIllMrJQEwrdmcIvq7Yx2SUnrYf7gYkVWCVllhuOzBbR5jFujubN14vl
AoFfbAL/u4ezGsbJ1EEySxbLrBYrjUn2KI1eldSc6aim4HNHDYxeMkKUOfVbcgIM9og2LHDgPVZi
iIa7aXMoIzAtG7YPDN6vb5BD6fNm5aimgxctWh6Lv/576idz0GgV6qZ9jwteCybfDTsjfsythwQ9
QT3+DKp7QWNomnhTYZGlqK8FkePRrm2s44gOTSt2SrgPknQVpeC088ZGX1FCm5bgdz6kxS4r3sL0
VV5+aCF/VcHS721YFwBerWWvKnVc1egMV4v8kjvHwBxWMYMBqFYSCkDodYvxkgVoJd+y5Bn//yw5
jeMhXB4m+ZhPu8B+lrpjhIqjjYGkb3N9o85eEz/rzOMzC+r38kuZ9oH8hi4Qd7V6zihb9x1D0/wU
TM9h26+Y6q2MOVrLk7aeYJL9muRbNQ78GhRmyJ7GWcR/74QRoAxZO9cOJDaUJ2c2SJzFHqXYV9Rj
EDsZVpcYMUWPudgw85b0MuuuuW8VZZtg3ielp0YCuRxwWkyBGA3MZJEsvTXaUxX4KsfDkPkxbZ4N
B6Uwkhul1HHpH7EiSwg+G71lig+xqt6G6nbOXxttK2Z+iwmlMoTNIzURYH65iabGK2A1pONwL3Hr
UwkHzdklgbEOF+h/GJpbdnWjQxBo9Dc7tmBpwbeBHDtRfBJc6efytLHSD+ua9/Gf5uTsYETKQUaC
hWxEnMX/rrWhaQ2tjx2m4GxuSXC3QAK1OGMgO1GNjIxoRyhhI2GJk0SAXPeWZ3hR0+NL8SYkLbRr
sYYPkBpKHw008gG36q8/hwtlApG1hCqAc0GRPd/jpqrV9BzWwr4wf+CvzrdIxzHkMC6izdV69EKh
xLNAoyvULbj+nhVKmMlGA1NIdT8FOmzkB5QrM1HqAVaLYNk4U+nKNQCVbJwLn7sGiwsxF15M9Kv/
vgJgo5qxZ6DuQ0PeFRCy0UvTXrSck3rxIUOKaeUbcXYHve7GRo7BZeV1MKnGLvzzz8vSeGikRiS/
lMh0JXunB48xHFGjlu6czHbtfDy2KTu9HeFAoHQvPYve0Ytd38RbMfRTTfJMDI0c1OnQNtF3O5/u
WxPmOuM+ywr8Mkge9GQ41LnlZ+XOijLf5hY19R3oRRnh3qM3q2wvhFgENkftYQkE3/BHZ3yVyNGS
hmY92N9GnmQSZ9tFuo1kTKBhk4BY5WHsWku2lcf6T2Kk9ZxUoY/w0OsXgwRHMks6cxtFT4sWelOt
rgRPUEdVaVsnOelRfYHH4E3QO9maIBx3jk5V3mz05Ng09q7FTdGxixvC4Y991v8cukMGGaspSShY
Bh8/zf9uu5xdhPpWk99Tq8gThDb7YdR+Y2Iw1bFnP9XBTwGzl3D4+Q+K5peWtocWB8imDCCd7nqj
8DOzvoshZphzc2tC/enlX9qcuCF0aVXSXA7EpyT9FVjpT4Ym3pS9J0axqQlB4DFKduLmKqkcDa1I
dztna5STI6RuTYad1O9CfCVrBOxQYWjKiL4Zfy+JMK+6ZghyqZqiJlcoyjGH/cTikLMqSvSA42fk
7YfIvJvOryAya6V25SzG5ezS2mfCruo68yn9vAmI4WvD7B6gyknl/VBhvlp9Hzu2anjsH7GC173x
q8FFU5mtfTSzLyoZzr3tfkD/Q6ANm0DqwsElyGRECJ6EPhNjtxe7g2z4FnVvMHVvJkxnmdgxrBWX
MN1G7QFTFdwvs2Nyn8CQkupo31idL5FjE9WqH6DixG4agiOU3XIb3kXqrWrt6+Rgo1E05prYYPyA
td+F6WCTVcAntEmGi1caTu3LjNkNZHlZHRDchOB/jxKZRRgX+hL75JQl66qEN5W/OeWNqrauZCu3
kem82FBh9OVXYilExH0YOOkxZZqXnaSSypkYmPPA+q1hWns9HEG0AGXYuXGbrvGyMz2tm24jpzzU
KkJ/ZN5hBPOyLkuUDcGhCKhuusSbJIVkRWKy5+9d1P9cbJi2xAuViO/m7ZQn+HKkKLoyL5KQGeVe
DQMqRcy/VL/NOqcg4hjDHDcoELO4qSNjOzDs4SAloH1EhB6GkrDCFcyqm8oK3M5SNrGSrFX5aDKl
kdlfrOJ+NH7MzA8KuIE61ulCDrqUv2oM8CSDULx8XElwEovoVZq2khp4QdPcKMozye+e4Jjplm/n
J03bJmOy6ZUXKFauA/Ev6rV1K1ubAYpzo1lulUMMD3sq8WGr59lR0XkENLtpstyHgm4pDX5RRyt9
zaebLAgUYmWlGc0VsPpiiU6BblNycnoxSvx3c58baahVA74WVkEjjcbo97nuig60QKAvcquqatmF
o7nt0/FOqPXFHtrH/V78feCmSD9+M+2PKGTF3jmUofgb5M21cNELcoo/UIRFYQ754tOQOJOZUGRB
DbEsndHfpisMb0HXTcl3qre8Rlg+vNrOA0eu6WCfYrpC6yeocS1GEikO/Bj7b0wUEz0Kk6WyfdVK
WUCJb+b1i5iAhCVJGPWJJXMFSLg0EBBeEFChZAxKoA/8+4wNlA6h1bCJCKjOwG9q+M5+GvCMsYMA
hB6CFyGy+7ouuXhsk+gsIwrDmumTf2EijfLYFx3bpFxCr7M5zTa9xZY0hr7hTI+c3RYNmCD91pZb
QyScVfKIKWBmjhwnb4CVZuz0K05icsXgYeNB7hqaxHiAQbPykobOYXFUt+iaFUrSAqKTURz0sqZj
6j20+Suh8dOG7+lYbNSW3QP5YaVo6zhc7nP5Xh5eK3v2xCw9BzEcOTg9u4q9Gai91D/GmL5Y9XsE
GNeDPS5VbX8/nDNwR08ZTpbY+YhGr+1OwoyiYVTIgdLPB+yyNG4X2Fgu3oz2NkDwiidCh77IxikA
LSqxiF+/LV18Z+d1rnAIoOlkrv9JLQQ2ZHdxx9vCp4XvPFrhica9MKwZJC8qHKr8gadTwNcON/JE
09zrPoiFBj+Yug9phACFdPU+G9/h2AHtC4blmLxQ7hjEi2XxfJca8/eGraRevqPZBW5cJXLhi0du
9z+b5MOJfsfZ02LnrlBbRP1w7Ti9VElCkQMLYMtBEX6Gg2RWhqK2K9Q9YsXQgReXW88T8FoTqH+Y
1KKI7dniUw7Gbj5YE4zs8lCE11gMF/t8BH5Q1mSM8T45/RfDLGcx85J9okaYsWS3w6x5sH7+sMad
/IGHVspM8NUXVWt85six8Mi4FqJysbn5+zbONgZ1bFIlCrmNDB1FNhgeHHe7oGJQFGGwyKBkoJ6I
loA0tbfTMM8rAwwfxyaxd2H0X/f9ZrLuO31kN3v4ekUqF7B9QZrAbFJmz/oUs+wslVmqfPb7Sok3
PX7hUbGG25g7KvHlpleQ2S0SMpkYaXl+5VhS/vgBnH8Pf1/9bKYSa9rUBpLJPDPf9KPqLfVDpqtg
VNETaqkBq2TyVOL/tlRHe1GrfBPr2f0QRmvcH6xe9ad2G9BGfAuN2dMqx1Mt8meBjQKwrzLaUz0n
yLKhLvbCtOh71hgbAGcZpMosF/j5wDx8W4LEP0f4JkRI8fJn5mVxnj2yPuyMgFi6LTLM3cgRto2z
v8jSXYuvBFjxPMVuEQweBsuStXPwTSqZuNEaZhhv0TWMUKLtSnNxpsp6LAm+Cb25rHe+r5PiaMFK
Mi1rkyjlQS7mR6GBGxWFHbrwtTTb6t2yawlgFnIU6O94p3vhKL+Y7BXiz+hCfWuELBHczKBIWojS
JaI9Me3x5KLxQ25baKzD+ceoj5uBHVtsg/RzlXAfU98jWqlqUQxsDn59vapU81L1Dsb/hxYiEyB0
tvPOUTZkesKbU8GWhTcLgHYhoLSkkr0l8yPppCeucJYK1famhWYPcXljzIRQlqFrOushO4pWo8tf
MKkBpy66BBnPj6kcXcxPYaCOjeWqySuuY6IhLSXalbUxO3y/2JgjYcmgAC89+qAkO+I5EkpBs7bJ
oxTO3GNV36qJ7HWYQcRq+W1I9FsotThX/vGei+Dd6aPH/xVr5ssIZBLApcHVWgjdnQF8FQ4W7B8k
flJnIkvFAAvEmQetBKpvDi+0BRCu+/E20twe7QjKd5VIkxrtOAqkavrWFZM7DIUrLpFTxEbzfooT
r7EPlRVBYwP4F0UEzgaNnfhDzsmKK/ES3IWjcpNTuNuQ66do9i37ZkkVKLP9w6hHazE2GHQJdZiw
NUkB7gO6uXA147EyhcgXW1wONL/gInKINIVdaNHmk0pD3BW+kSr3of1/pJ3ZsqPIkkW/SGYgQKBX
BqF5OvN5wc4oEAgxg/T1vULV1qUk1aLttt26lVWZWRlEhIeP27cfL9kjeUCvhgKfSd231JIvhYTB
F/Qy8WCeUV1mSMUZoFEKd4pfybS+kZY7/QxO+Vj1mIuuwoCxVKV3ncRkJbF6CGx376m2KBvsT9Ra
yBdu5Pxp1wuRUgXkAk7yIuId8kMJZUdIrkuksQJEmFykDUP9o6D32uULiWxjxHclSjguaF4SdIpE
qSeVnHr2JvBPMK5+hocGnkNtJCjzP+VQhhvBe8H8S4Pi+TwoLGaHihedhAYk/5nLo60Bcu9T+LLw
eWU0Q+zR93+Uxw3dyH7Cf6FmZh0u4/7jLtTmu2IIWzctggHtUznhUnFyFH7X51mxd1SsaD2ImAWC
EslUb9TfSeOjhAsVvPlQcIDztLKAbhxjPIxd/p4Ox35AIIDmVw6h6Z0w6zEubKptyvw0j/vSJMqL
JyoZQOnOhsLL6E8J/5se1HejtIhoXIrt7Jg7RVXOfNFIzlQ+nVMXIWDfHyWq3c934yDYrcJz4xi9
w6Qn0bp98Gai6US4j1FcI9/9L8E8gdRlO4aeSCPYvETiNoJErDmepses6vBhb9WjaH6BS4i+QxAb
l/D8qp4fHCNvcKYjfhZWyuhI9Z6MaT7YMWOthrRnMA/DH9Gjpn7kGeVtFCwZnzOqg6RNShsmug96
S7v/Kjh/9HM+9YJwcTykkyOoOL7+n0LbMih2Y6WnQKxduQa0dkMZRLNg4Bhu72u/W14niX0Vghqy
mVI72DoeQ68AwnZB7A8ofHmlMg4ARlFP7IcbvrgjN/kXBT+lL9AAdJdQpFfogG1Fd1USQItywMHQ
mNNTn5m8yXuWDYI6DgDgquXBr6I8HMVgueAw6eePmjVOtVViHKcqPDj3t38LPk11kS8Cj8bI5HaV
k+46FXxGRXMGMnUIaMnXqFgpj/lpAzDN9NWnhC6+hCBFPpJWKQUh1/1PuFFdgdZZQBUGmB4N7Oyf
sZgEDKUaJIY8U9Nnfy9NM7+YJF5pVjrtzWDV8wq3QQa+e/zOCpINaQo0TrE1P3RC9UP0UBA3yXvd
FHTnPrmz+993o0WJ7yMaBxANa8BfeNWo8Go6RGmGapQD09fpAd+/MIeuaPaokAeVyl4GtD1PSkd4
9fSrWgwjiI9AQKSuGe034laKppAWUw6TwGhdWCGuXl8dDgYwZvL6wGUznAqmR7BsPC1hHGOwZLS1
dD6RvxNuf67Zcom17OgbRcaaWf3CDC7YMMEKAWGBGO/+Sff/dkRYCSw9mQ9iLt1oIS4yQ/HyfoN/
y+7Qn00cO4embw1ygt7i8xRhRr0DxFGB5dPuDY2TfdT9cZ+Z2eTuzCzpo0PfEpp3e/2Rl4SuRLI2
RYFHh53tafo4gIKJu+n46r9DKLiz6DwRQDYE5ZLPuboTSIF6vUq4T0MKbAVVl3LXzKuBJID6/TR9
xZDSwj+hR9WM5Jqu3efQcCtQwufgN1WD1yJcYlul1JjQrOFKdbaWfBVuhqG1r7vivRs5Gz4WKHSf
xjvRN9E64vOw9pueP5RnRkUX9WFvV9qAgZTV6FQpbgi/rUGAW2YnGvdPOH5gs9NpVOoT0ALQwH2J
dDajSao0swXq5bDWa+h+++TEdYZXNW+kX89huAnTkvk8XQmnv3U1qRMKTjBYUoAiQ/anojjQrMwo
zlqekSCBKsPxM9mWqwS6PAe+oOV/0umERYCtk5FO9Ohh8f5ccLjbD+NGjuQZ4xMd6WM4gFXjqEzi
4cDKECuphm3jORqmLuUDRXqHD0qjSSHp7X/DwnBCOR7dF7UbxoMPGoKkg0BUzBlsnYA6CA4eeSNA
5viO52HhDAR4Q1uUMZPBQ3xTkVTTNVs+CmZd1TlBbtdX6WWGMQtSwNmpYghZF7v5DRvCGBehjsBK
8ATaLoGvEbz7DccEtFx09/m93YgKcpaDqcYrAwUGb+dAY7Tl6RMSUGuYxB1W9e8inBjCCl4VcnWD
g2mpqKMiy7vemWbKXbntqRefBFcuVKAmf2/CZfeWb7x5TBVamLYvaN3bC0ZJoOVyChJJIAtpavRE
D6OCB8SPPJOUVvGzlFKQAgV2XIT4SHCb2XLhdRnPG8qZwjbdZ5AHiA60VlCeZoMwOR2AHv7DZZmH
hj0ISt9EnEfDhFQ1sc0gexYcm+TQf3IjfykaBng1jBYEz1HA0hE7GWSEQRi5SmNMpSM5fY3AOrfT
U8Pvia3+KWdqJqNnOm7tBm5SpY0E/goJ9cmzbn18c9pr/Bp4235t79NVfJ4xP2PYCGLGhByQddyb
eWnJzRNd48fkCBkJYbhndWZ9biSfMDsDqHEpN1HMbU+3idK4Mcqcd5UdobshuSMe0rmn2oYBszEs
OaWboeAi6I1rUEFvPT208vrQkXG8eR7gghnqoQM35GP+1DdncuPHQvckYf+y4MMw6NbhQzzeS5Zo
M1rtRAepUgGZjywaKmkkrcCfMQjJYjRnh2jd8nvQtBKtMxCGqkyp+PNr+n5IN1dIY6WIl4sd6Na6
eT72NDellAN0v1/4TkPkyXOEhqbv9vSek6rFNGIC/N4LOoXlhvrndoCkq8DgkIuW8qvV/vkQDIbN
bIanai5Olq2V5kI3Xyv79VUzF0fzaM5AYprnEcQKpm6uZPMVni5zaKZm32L+Hb/h3Ra/7WiuFquh
uXp/5c9q7Hd+nr/4sxglZ75/eu67b32uJo+r99Vo8uO6P+vcdtfuOjbXUOvYqg2kxHpRH9eV6fr2
Dz+Z2oH1NbCTsWGDrzXnb8un6dOTZE/f3pb++CMzl9K8sNJRYhIqWcvI/Oiblm9OyaGY07epbwb2
L3/3zc1m87t5Lp3XZ/u7NGPrwQ7szcODfd+S3NBf9KlhRUF/i6nkrbNUUV2Bcuw3gvsT+n16IDr+
fPF0/0wWika4fxdo+RlBRGRByNWIxishL9GghOhiUVH08JtfkeIQE78uiKHjKpPWuPC5FjLASB/D
f9xIi1Ojj9RYfxmE3khTn7w8XFDQAfWDsGm+lcaybSi/UPaeq8Oo7A/hf6mWxwziGw0emEqdsye/
htY1K2y5B6tH9tSD8f7cV2gsPBJgNh2gRpElu7PjdiQZ+b4GwyhHyqsknSDmLEYdS9xo9fvjVNsN
Cs1wb4SVDhJKMO8W0JZKCllxaqCkMPJiOcxjm9WzhtY9FTapYMtZD5XE2cfQrjUu49agq3vJiS3L
qDcmDSMSbwW2QST05fDzvhB0nUj/TwWS7Afp4HDiRCrviYwNUInOTugb5g8gKZ4stg9qDqUVTR92
Pe2oeywBZ8OAaOE0JXtLebaIt/f3ckP5/LFQC4ZY534lFX0WwlSRlCwbgW8nNxrBkN+F8r4RBv2x
VuvcSnV31MNcubwdADoKTDvMvBV5zPt7uuE1/bFOy/z6haYdaSdtBJzaOAFqdmjEHKSAUu2GeZ5d
tZXbd0WSgfoFNNTtGSdSnoZSmp0vd3U80brUuIIBgncK78T9nd06QdrchtSTVApKbdN1jI3yoB+K
RoRgtLgRr4p+iy5s9q0NXa8ifv0q8DufypCJdHUjGll5ayxEDVkdPhXR5/9vOy1t3YMGRcoPLERL
lneaUvGoZNgVuwZ63XKDAJj/e2wtpR2lWg7ipmpm8sP5Yf+orSAIA17rWfCfVeE4eCxnlEH1Lvjq
pVG+rTqv1m0zrxxAVyRKXDYz5sns1Okuelap81Q0WwjmcXq/edcaY1455N5wqlPAOeXbXf6bVQCx
Gt/OcVY18qK7+Ck97EcqvPH7g/Jw/xI6bvtSOby67cMhU3uVkTczKg7wTJAGQQNQh+xMiN2Kp66v
4dJqfLVSrEuZTgKsmdHl0ZTTqqLC0KegBIhjQ+eBDBhuYAbxopLf8+zc4RncUgrXd9FSCopXynFS
sXhPEpgdOLJy+AU+iHBjSFaFnRjuf++fbNeSwlm52m8v0NV9UfJauX5A8ybbxi2J92IEBbSNgx+K
SPdXvGWZmAPCCFQgIBoS/+eKRiDXA3nIijyoHviBEzRhnfMVOhZpZ3oPVASbNGeRlPllFw0E5cv9
fdyWyf/Zh9qySoYcHoZpD5lkjJxH+o93wkp68huHz/dX6tpMyyZJeVZJcAdxYgHlCJeUC/7G/SVu
K+1/N9OSPBKClerlGQ8MSNApXOIH/l9chq5lWtKWHGoZim7OjHQzmAwqW2LCR1cD1S1/QQaKj+2h
VYkE8p8SFg+jAmKSqJmVx5n+RTscSrt3fvdQp12EPDeF4Gqp1obUglbeQmUpYjA2BAUJGTpMqnrq
MEM3ZeBqIfHrV++0jKTsrMnxJWiAGas5uiQK/gMZYFAecR55LvnCZXa1RJD0EyMs0ka0EaL6WIVE
c6eGvSkC/67StjcSLQK7SksuG2H4k8AA9KhwwKTyn+wGLhBQGwppmtajKZvBvp8NODB/vxWWjLcJ
RIT0mHl/nZvCJqbI/Pc6LWFLaDKHwlScGoMMh5uEKGgfCyiSIGnUu3prb8rb1WotefOK2pBOFMWB
97koHBJtaAPuqDPLdvua/t1WS96K/UAhvcs10aEMAIwkDJRsjTy6f3hd2xFfcSVyddOPm1g/Xqwt
Q4dKCGd6WPfnPOuQ7dt2nfFPJAyxPfT0/blSExiZzKwhdMIZlsL4J4tGoqkpqt3LpVUARlLLAI0s
WvPkUjBJv9zf680ThS3LoBMbcGm74b6szzhWFVeneFM4JyBIYqRTdNzeX+WmPb9apWVdNWz5ae9z
okwmjX5FQ/Sp9yNnn3X9UPYWGJIO8e/YVftcs77XrxUhkOfTksibXWE3OqsBt1ehZgt1B7XiNqeJ
bhxTr7fj9tBLUJ1RdINTSumqR98+u39Xabn6Zdjf6bsyROZzGJbUpxyQAGoDXatR2RTkynXSkejr
2ljruqIw1qSUYQ8z47jEVSGGYTW1C7x2c2OkNBkjyaQv5hD9KfzQKiiDoC8aDuHuz8bguigR9LIl
s8aOb52lxFuFUiiGoBsk0a2SUW2dYzhQd0kSS7UwJDm6sJzuciYwMDfo+OKBXaPiBcbqvtzf0iSM
LwNHQFWA3taWGt4l1fBUNf36Up0B8kZibW+QcoJbu2uQ4w1ST7E32rAgLwIVqbc8P41hmkVP12ox
GMHIqgnnmRsvBjA5CaQTrmAAW7++6B/ge5It40v4hEbDh2wYhEjXCoCZMOkYanZxm9txnMLkWSDV
IBzovPrzjsN+GB93qlJDSm0qKqmEte8/hcU8rhg4aaW7adB/TXL7GM2UzK1BLZdU89elOi1pmYvG
NMVodLTLVnG2d9HI8J7yZp3J47MEl5adD6k0fh+yhVFaWpVZ+6XRm+5nyrMBOOj+Rd4AWnK6AFzE
ABKFcQEtyyNrZyDZwemfm9T3HxXUTGgWAr4+BGfea73fgj7u9H4udFR/H+C/67YOsMp3pZwQnMwO
0VTNny5jg3ZPYnCW4K6sMxLf8PXB1u6eUtnqdFpv5hfBp8sy9ECCtqn1SKPdvq4bifUpI+XLHJ62
FZnFMnIlebU7wmesHyxCpdSFvOrwQfNe6W93gRvTVmJ4K31AC/kjxVHaPpW9rUzu38otoIhx/XWt
WykHZT3sA6Gf1aexrv74zD4IalPR3xMtIzHM/Mngu8oekoqqv/IV6O9qcLIMhaz+oW/rNGUpO6AZ
rpz0/iN5oWSDYe3jvLZfvg9Dj4wocW8kMHAoB8eMFhs7XBwmnnS0qdbUvuqETCi5fyQ31RwTagGl
0O+nQrD054tLkn2sHY8NR8L0Kxh09YEZyw8naUGIYx1iqwZV0K1chSL7S0zFtOI+HdlMD2xZjEo5
Hw46s+1mTebkemoq4ASGBr0nYPLELLhBUE3DY98RuC8qsD4DvRRmLd3f+6XG+vdXCEDAkJo2mJE/
937UqjwykrJmaAgjYaoP2uvp0ptlPWPErAnzWDF8Q/PcGtgvJskMksoWA1FFCUJRtgcK0WQZ9GO1
QkyQIpKsx9RN/dJKGVOue6+KETh7sNQVoKMKhGQpK+OsXB6Okl1rJZMl0hENL31/yrQfxtfRAa4U
U03/onVqHlCMFyOmaO2a90Jl7h3Om4CwVmQHU+a9pRxadrB2fBdFcaoYhDmJyr/4XwSkvfC5V+X0
bEcjeT/zgv0oP252zW9IDT2JmAkWfjKZmAygtMy9HVegz/u7pwv+RweWkEGnlei0LTCOplpnPkPv
8tQ6ASmt2aVHf3fgHzoG5Wh/d0ugMkEmyDLWHSBGSxJ7VT/WvF1Wzwpv4Oj7UiTrMmDEJT3kmn40
Jd/tZwAGJwFNpy++vJQo3eSzoZpPBIJeiBDIWrNqfBi0l5SKmBPc5JFzYuRQAGIzjFMHvhGsr2vQ
SEliaFg9q6CrjaNqppDJ988/R5J/QRLZAikIMsjqUzcWvSxiEmCpfJBEZ6o9ee73ur82spjeuI4K
7oVB+S+ZvDqFlgIfMsSuUbKinslFQTGLDr3aysH3puW7Mdw7snSCqz4bqXS1RMDNzzOEQGxMrs24
AUdbAQ8d7keiiXRvpuFXUvbBgy6l80vALIMezuBQTK5Nz5DYnZz7D4o87613ffX1wsG5CoWoX5W+
nGP2jsCRZQWxAxecPjP6McsqK2cacg21q/4DagkI9JBZW1OfRG3IlHQ8nHPy4VfvZTLEdC28YW+0
G8ArYCXlexOcZr7WHzHrW9SzBwzli4bjsBjleUQlD9QeTC7CZxlWY7xr0o0CnQ/IGyebSCzSeuLh
qB4QXB4fH4ARsAUEhqHIpuRC5bXOy488pVQeUaoW0+IaGGpxhtR0XlDopc1n1JyZVITYVEytEUMv
xcSCY5+xEwqzfqr9G11W5Gh2jMasC2PcT3uT4iPhHM41c+5PonLb262O82RfjAWsg4ToYcggAJhM
dTg9ReES1kcCcKhFK58mxODlKGk0StXOnnpbzXwlUQc1BEsLugL8tSYVD6S6RRNvFS/xhgVGGy9j
yB9H11a+66GgItrkQTqdf8RQeHxKgy7lxPihP8Si8fpAKlzWzf2Q1s7wmd47tKQ1PGpgJpgWRPI2
BVQqASv34R6gw0tAVUAGyxaYtCp8pBmB+U0/TEY2Ja2EcR2yl15mSaeEsT3MbqFPjAXE78pw1aAn
lPR1me0nxv61UjVXrx4Zr2YY5eoE4kTUIxQgMOfiPaOT8tQQ3fJsdzs7aHK7VHAL+gq8/rmdn5kA
BK8sjdASiHKl7M8Gw4MdptJYiwf2SSlsJfjWwx9iuKMK9f/JHRQnW/L27h4aARFQMjl0ekrViR9+
osRFJZQRRF5R0qMDArlnDpmOF6Onvedh7ykSrR70x+yrh4DTg9KRlK+XOH0wvr5ZHT+KcE0Dcd0b
0lD6HEoT44BBqEZe9qSChINyQaFblGFju2eAGWQ9jgdvtC8GzrBnGZniHGs7zJZyUc7FvEFtT4Vf
iph8+OyDUt3NCqYFyoB8h/q7aF09GR9ocy8FOoo1OuZDGn3PU8rkIWzKJKEx40E0mDNpALYlQPKp
54RxMT4yS+kfHQY0WTTghxFQg6W/98R9ARxXrECcPjK0o8zb1Iwv4aDS83Hi8++MmXX3XjJFcdti
5GxRPEUR7FkMCDfcMvrsVWsdvslzzuz1dZO9hOkT72yYgoIexwiUArLfKxpU6nF7sPZvhZFOciAx
A/p8gcCfMt+V97TZR6bRoyfoDANWkY980GBeHs9y6Wc3KBio9KNUO+ekK/ZxovLlSSk7sZS60IWa
nrxRcF+inBlHPLvLx/c1S6QLimA42e1iW0hM3n8JaUs5VaDky/dzEI94ljHGXETKZXCec8zi9wG7
qpn2SOvs6JQ1436ZIYtwIu3OVkD/Q7h71+meEkchsDTMN/NWx105ghk/oV1fsN7KJGGU1wD+koRr
SxLF8ctgHlaemRyMZ8jyEv+0ynSmiPG+Ax5bJMUP/X34XoeMT9Pfs/ow0rxqHfNnVYO3YyhZ+xyg
R86IIposDwILut87WfRV4GGEdH8QU4jmwQ61ftNbA2sxJPgGea73/9Tqx3SvnxPKhzOjYZBVZEnK
qiEZWTQu302RpaLOd3aHlHuSITQSHwPRiN3QpZF8BHCT0vKm47gGzNytgFkcytcEVhUyLIIvVEuf
e5mQJLF/EZPsz085F3uOetb9bVwGIvxlWocwaQAC6stEvX9uI6l9vR8P/Xq2W55fiwBGFFN+Bayq
jfNFuN19VF/hMhkxcXW6GzNGax6VoIKdNIF0ZtJEM9GevK7SNwZrQhtjVuO4gNll1M+ed4tm2oyJ
N9cD2/Ume5uepOWZO2MXtvIztDUb1LM5GGfv+Up+HrrNVF2lNiSmtrzRNvpGHR1Hp3E4isbYDbvY
BGt/icJwHMWtPgYj5oiO87X8LD8XH8dHnynb3/txbHXFApoIzu4dUCvlIR96cIXVe4IQ+PhPTWJD
f6JGAGFoXax1ZVIeHuAodgIa2QSiC6IS8ajDE3zIn3oOUDSJMIYb0VwiwR5dStEEH0y4qL1cY/iR
Q9ZLC4YMiYJdgMm1A4U5tbVnVwWvEmoMMbI579lnD04LFHHAsN6o91JW6YNQVSiKPuS2Ig1eNH0G
jsB5MGgmirazQtRc0ZPN0/FNY/TaTh9YtdGRir+VmwFsCHkeA5YUMqB/Sk+eBv4wicjekSgRW8FP
6MFKVL11kh+3BZXx5gBzaWMwoJ8BWvUXis9gVhE5ZdWdpQDPPiEMMz8/xT++Hs2TdTBfD8DXnhlE
Z36Lf3rVzWcfoBcqi38bAkBjDpAZ2489pzLnsTlfN2ZswgBkEi+Y/Yc5KLSXl9Rev4ifdb/Qy2Zi
ginLzCcJQJk13dnPuvkZmBhF/izyBuZTaP9G1vfz5uH3/qu8gDauhO6vzbbOda9CZpGmbJZxyoDr
gNGtAjO/4Og+GWZofvGVbCDgf+vE+Vm/vPGZvvn79PRUmnzm6mi+bvjApye++v63yZLwtu99XCtO
1dRhmNDsprqvk6MVwNX22JhHKzc/9/bWmFTmT8/artcRx/iz3f78hBbH7eIfmT/UGcyfn58tzq21
9u0tM7ntnvXj2eIXGvPj6cT7rs3nzffDzv4d2mzh+XvvehZ2jP9/f38DqbFmpTn7fs5sfhQ/8czo
EWtng+/jvzY3HMPJ3HTN7hq0nPj2jbSLW9Ep9we73Ul1PTdFmGgq4uw/P2V2Li4ktlefufl4ZnvQ
Alk/O/6h4ed/htaLZD4tlx/T33QshPBgboRUBrZvPoQjgU2cv3nmU2w9R1bk8HtP5u93x5UJW3Tn
xtoxfTXIaZxpatUlYJXtADu63r+Q2fG+DB4s3Mk/vtuxZEszgPuF9wAMJHTlgolQbkkwAzDpYk6z
0+PrYjXa+yYyYbpza+xD8Wd9dwWIIilxtcG/VmuJJBxsOv0XR1abLUayuRJXssXuONZ0Gow2403H
iV4gAHcWbItD6IdFVPbj0+NwjK55Xwysx52zrUxv7E6U8ehsTn76b6E7XB6s09p13+bSCE3im1a8
iK3NWXc8q7SCzy6MW5vlpH0Q7Zsud5KRMmPs9PicOq+LxWL0mFrmNht7I/ftzfoY9+zZZtAR4bYb
jP5atOUKnWUGGSpGcnqc2YvF6pMxJ/bOdNfeyHTfHGc6tX83PMiuGSUXwM69O2gVBpSentYeIy0e
D+ZssXjPzclqu3W/zLnjgP5FI3RcejtT+tc+hatwFcj3D1VdSoccKXvN5u/vuTXZ6tZ8PjeAHdsP
9qbzNjse0SWxfLXgoFK8TFO5zZkNNHsxWjxOzJ/Kcn9C98cxHccaewgSHm6HV9i501bChRpxEXgZ
72nB80WrXWwOitx5sx4YvDtB9XboC6EP7l2mOIqrrSq+kux2QnBnI/Totufojms6U2s44aWYXTZM
6IN7q7W0U+Qx3KpMUp7JaPT5aJrJzHRM62lsfcPE1LW1lr38S2xayinLB2UK4enp0bYbm0yBG1oD
e249gBp2sXEdulDp0IVt8C7Ef+HpKAsV8LoYjSb0Tro7c5Jb5mMz3v7sFnR8uHNTiE68w2GOfsZd
n9AlPpdPvLpMKVZpkJHY8cx4el4sAnM0mbj4VpmDPrCsjh1flNqd22wDQjyDfu8oFtJqr3JrlVrb
yc+L62BtILqdbcYd611s1731WornHKfBiRbE02P8SqhuTSYHy9WdtWOY9CeM7Q4fu/M0W2rnrPu6
fkrEab7a8ugd+zaZmMk4HpuOh0mpx7ptdCmAlrvTltl2qU47nvZ60RNrLj5HE2ZAL3bm4wQDtw4s
d/6RmeOHwVKfpOMOHduuwP61cEvz9AoaquviogfsFUZ0jRtpOssHe2995x0l+tuL6cJP0eiV/rtT
ivkwynlYnR4V81WyhH59/GeLprXEM8MVva/lbl/l1YKtq1TOhg/2prwsWNiLR5mXQZvLl+MsP57G
mw41d/thXC0nbvnqHTIibCdFR5ZL7NmrPFpMVpPJ1nWdl0aY5bF9f3eXEOyvd6FzlmIsAexOQjNd
LaeFBrV6H4OsmAtbckbmRAjL23Rqde1MuWkZr5ZquRxFPPTini7kM3h+fe1PccIYlF1b55HwAx5/
BusvXuSL8fDClLLKWhqm82SNf2uTZKf73VU0u+2KXH1OWyME+0RRvMsTxeniVnemOfFGTJ7APxiP
8ewxYl1+1209dLVqS5o8YxDT2y38rtfRKDAnrjQxXWtqjWui4P/3HlvCNPTpkK37rPY8WLzatHDh
ZbuT03ptnqdvJ9sZb84P9wWqXTj/RxlcbbClDOpoL+/DgCVD08aWrbbBojE9nMv13Fkup/8crHB/
umz2//Jy/hXlljtyrJU6iYQFK6czezQSrt7AXn/NyRlMrSlxaaev16r0/bXXlkui9OuaSEoc7zPt
dQT8qPnt0HKd2l4uJex1h1npfEItt2TPBBHobtliZj+/JvOT9aysZq9Dc7FaBc4Egy0vv8ovt3Lc
F81xrQ+OezfS3jbj+5fcJcWXYvyV1tAHmtcrTuKorRlSRTJh60643w88zS4NddPL/FegLgiVq7XC
Qqs873ARqNdFKizaRDXdiyh1OUFd2vCCSrlaC1a/U7/QWYuQdERahNcS4EGjDEuza/RNm4CgLT0X
kOTVYid5lxY4CafHfAqHrbMQ1uzgTB5JyPz8nN5ETFRsx9PajNxuM9OhjOWWHiqTflGeRSCGwxnb
o4mpS1azt37YrmmYlkUH5gObltc67vU56fTmu261pZkGjFnWJB9/LHUWDU9n8fjDrcIwJnR+hwh1
6SS5rZMGaq76Qum+2uKlmI+Eu+J6yWh9OfPaZrskBZs9vbL3H8rtMPtKeFs6Cb61c5kWrLx7rr5o
0H1fkM48Y2iwsd5qSc3PZcPE2h1b/l/cpP9Rhu1cTg3QJ4yEXRc9wsgyqlB35qYzJie32VtdqrBz
vZZmyoJUKf2M9YoR0cPo05yIVA7pWGyb3aF+/heX7H82d/n1q5cTF1Idy7EIBReLz0ehfUhPmnMW
i63f331XsNK1uXaGJuwXw3qvisNEfBAed/tFmsp6eBjP9I6Lu50N+ldiLm7L1d4YUlBVUinWen1f
xTZK/euH5LabmI4IdjeGQ/60Q0pvhp9Xa7ZcoYHWP6UnkfibGe47rtDndqs5gfXiiEUfhhORML+/
ZJcFuRzD1Tb7TW83VEWwMljY9iK30ECJg+HiWMddj6HL1WvnZCDAl+mvRl5mOPALkaxwC9ON0LDL
6QOhdMfm+h3K9aIVrjYXaUpwNuSLecQXYUUR/u1c0szZjDS787a0xg+9yUazv+8f6yVsvuPOX77s
amXvHIf75pLWg9jvGZiXGU+oRIxWk9Q9uD+BS+TimLL1QT++M3Tx87HYXamozssVyv/qK+Si78dy
ggxrJrmoFfkM94uYwrJo6b+/4c6rbemds5oPjFQctVjo8eBuKV2a/xzwZuy7m65h6l26p52qCRno
8Y87UowWwsGdUNCzv5yXOZk9DKbWoQ+6dM9feZkgPKdD8VAWr6S9SJFP1vM3DBYp6a5769xbK0JT
tWPFjF7Werbt98noaJk/uiVyltavqNp0XN3NV0K1QTBd0YLYnmejA4k4FUPSBiG54PfVSmSgSX0/
br9MkjJTux6PHw722O440XaP7T9+19W6rV1CbtTLjwG7vEQo5IIgmZxR+alMnJ/5Wz3/gGoCuuWO
/SrCy/jrbV6t29KyaWLkmgrTPuvi7/wTcW63gbUdjUaqa48+R24yjmau40CI8Ut/3Phkju3vLlN9
2ye5+g71z9fZHKWoznoiXVN8HX8pcVtELiNzG4/PLlwe8xTDbZhkxR4eOrJwt13eq6VbXl8Q7fdF
KHx5mwowD3Y0SWb6GBMnTXAW0A/py2H0QOTdLds3bdzV0i0fUE2NUi1VbACh08Jfv6/Iy6/n7ttx
4ogw6b5s3361V6u1/L7iVCcnaGHZaDFiqyPhdG49sn+yhcWpzY6DVYTs3JOtlsYd+rnkZaK29bzY
T2x10djaaGVu1+7AdAfUa9eu/h6ZXwPcMXvcm493glKl80WL67v3FS1lHA1q+CNFGtuevb+uPre+
TbbscQJR8UhEM9Pxr05FuGPvt03Av2c9aDWTlb1zoFVCj+BIUMsS1f5HEmZEEtOH3y5fQut4xQMh
Z1e2zct7fb3IkSPh6L6LPPliMQt80hnwsE9yZ9Ybn4tFs361iawW+PqTQ52YP9Hn0AoB1FjnpfuC
p7rckx6gqvq94ZVvjIS85ew/so1XB9NSdPAxakP/UlVYiBxBain2yPxy69cX2XLGY1Hgkyf3Bf92
JeNqzZaSkzIYc/siCQP0H074p9DcReYMYiLVGZFzFzr28Io/6zS/c9Vk4trXXPjt3TFfx4sYtLTc
gArnPwWG0iLqG4186+CMtl8vEFBTYcb/8pyu9MFt+3m1+ZZ6M3oDwDsNshGKyh/ZvSMVdCiQlk9P
BEF2Z3qv471d6KyvZHGn+g2zDjlscuGzofl+GJP235ry1p2fLbIWD/ECE/I97vBvb/t3V/tsaTdf
90C2XRL+pODjyckZscmBSVFV5BS7ajedx9pSbgfNqOVhzAMvLcl9TSYLUkDEe25MZi9z5v+H8k2H
sRi0FFl87uuHTGfFg2mTpx2lFIyoG6NULGArO/s/S+z9e6J6S4fFgXQ+1JdwHau44hJ7zkSep5Qa
cBDWjRXj01JRsTjcEqcgsDflS1dWr0uRtjvppN2wNBThGD2/vvfM0eNEpPVUk6zBx8fYsr+7ACe3
M7ZXu24pqEgJi50GEIT86QwSMwjHKHaIaNchg+osu3R3l+fXZtnTDsN8MBAViOfe2H6NJ3idE1dz
KOUQ6U45Y8vqcjY7JElvqSEphcD9v+EAi1XtXtLDJg5HbAWdUtS5v5b+kYehpid41Y8z6siLYEtd
5VPUGEJC+bd84o8FEqDL1RE7uGP09ZZjtT+qEuz8XGLuJBMFo7dyz1bhBI/zZRc9TpfiafNrHqRU
DQcZblVtQVEXPaamWY7Wjk4ga3F3HQb0Esvd21pL8dBtEciayDORQ1uMIhSBzo94retKLIxL80FJ
7jdyN5sOFXs7hXD1NFoaKM0132CuJk7N4r2Z8xrByfwo2y1e8vQXoJ1v7s3pw8P393373XXCbe62
E1PfvWGG5iMoo4hCUay3FMkSc/60MbYdu7ydb/93l20WN+AcyT4n9wQ6B39cnRjoGqKAcfjZsa/b
KeCrlVqqpi/31NrrgwOqwZ0u3pkfR1OHA+xRWboOSRDJPI1/91MS7XpHL3DXq2wTk56yYYCNviz9
2XdW9L415PPWrnO2hGOAQclfyLB1uMWq2NEd4W0Ts0rGHsp6IbwLXINXwoJXJPfR1ZcCGAQ/LCDa
CU1wBL4upbmn6W/89DtmntJ8vAkfEnfT9Zq6YqL2uDpDTiIvi9C+MFQS/a4mW9p6AAqQhJtuqPD+
PyW5pZdoWJKlSmb/1KhgRAc0dJh+zQsisKXzBJDHvr9el/U0Wk7RwTv3a/mSeiMvVLqPAj/ztQYP
JZkPPbvzODvXaymn/a4vFfKOl6qYzwtizHfchskW3w9Ywi9smbMOgeqU47ZK6g9gGOxdrMtsRQ51
dLB+8E6S8dzFn8Yl2cjrjjXhlr4vxcOWYxRkQXyCkP/02BvPbLzN/yLtunYjR7LsFyVAb16Dnkzv
Uy8JpVSi90y6r98TWuxIzVaJwA56UEB3jRQMd+Oac8/ZlMSBIX7xRhQ+JWt19Xbe7hDDu+YRZmQh
cOXn+IOiyQEroLlHxwJDKYreTkiIb+DU74CpAsi3axAWt0CRWb1GxYJsZPBuvObaB/vde2rnVbEE
zhZIURG/qzFjUqNdz9i925r2elPIEhq67uUyapf8CqCosW4tjax5IJjWbqh/4ldFZ2416Ar/cqVV
6mx88/d7Rfw/hA9NY++dvYKiDi7QAbOfXfq5wSYWM6lZINLoC1QatBQBB7iOyBZVjw+IEMz5SZ8l
uN+mNokbMyGsg4DCJjsNzw6cFmDSRWO5U533mVd97olThckqNqIKjSgMNVgehUpGgP4SHy+c1lqH
jzmzMJPl/Ow0/bZnCQOWch4KJHhQEYYC6hYCc+xJsA3EWNKUOHq1gSu0P+ai0dl5Tgxgr7RR1LcY
2QNDsLlK9CPwfBTac/iYq3jM2XZ1YvwC2ecKLoZjRqNtaon+oMyBHCLmN3MJ5syQOrF7IGWUmgK9
ubB74C3Od0jf7vcwQvCqNaAdkBfv0E0wm9Gjv/a3AzqxfvE97bKaIvp0s6ZgdQttAtRZgaVFunI2
lUYP4d+HA/PTPw/pULCp+uw//TC0whxWKJFtHAqjUT9zKLSyGu3Xp8Nup9ozD9nvIYsyhYTdh8RX
7i2tBnIWHmqAA2Lr00kYtVfqdO5mQdN/OT7gggJFnMhCRfCfsx2fQtbIEX1aVvoDIeAbsO9YWwyl
zwIIf35RvsaaGNFQZRt/eGJl9c0mMymWBMHfyZ611j9XcpWvgSYGtOv/L23hXWkKOKSnJj7tLXG9
3SLFDSYMSNPSxpcZkzO7mhNbmvR5nI7gDKXYfiDrYEq38PCQf9VtkBHMjPaXIP5rmvQkfzNw46CC
WmPEaJGKkAHc40gcALF4t7kDWgmQWp8b8Oes19eAkyg3YVrGX8gppge/bmUCEgQEgIPEIoXq4Pm1
7Q8PncJk5lrQefz7Rn4NOzGnlVSl8oK6r3A0aJdG6zisvd/LxoWwLhpFYHwOSKrPmbu5YSeWlVOi
kRPvdLZYWorVCdG+BKdGQ0IIpjwgyOPORZ/y3BJPbKzc3INkoKWqSu99FJGRneHfcmA1C0o4Dzfs
BQ7gxol7glYV5836XHe0vRJbMyySW2gQa8jlJrtLg8RoJRtMYyug8Pyq7d5VXT+42np56cxli0s+
n/r92YB97dTEVINsQBjLzzwWIg3kQEzHkrU3Fl+J90jfFfOJWGqffjkb0/TdIltksZ/DfqG1jd6A
l6MJQ71dEiDi5uEMP7sU/5nfNE8ntmVad/9b7HkpyQY1lsfdRQUP1X1a+l63e4pqgMz13BX4+Q38
Gnhi0XqFgUtIQfs4ETgNBuqGsW0ecQ0AMd8qpDUQWoGb1zygfWsW3z6zrdPsXd2NfqJQfwYXEK3D
2NoHqpaAccALzz5xRrN3fm5fJ7YNMGyhanNqSa8Uiw3slvMGQGmPY8vYs/nXuQlODBtzHwNQ62E0
PaYdsu1yxaxwdtF4Qu+6enbnMut/KRt+bejEpgVpxUPiFcZFxw2nXQMo0RyPuNq0boWVRR1Ytpa1
jtyzC99q59VzhJ3C3BJP7JuqDE3D0eqdB6u6getvHEcHJDUxHi5k3EljRGeJoBFujfzMHwAsHEBM
Dw0FX+30uRMu/lw1+lqQieEDr1TWof9/OCbXa29eO+3pYi9a/UXQ8KxBD9RGHKk+4HMKHWkeBPHv
csm7l22rBZ2+BKBI801gCbVDrtsMnHolMJ8A2JxnHiN6034zOBMTV0hDC5lHelRWuYs2Ruhn4gFc
Gq8+SgRP7x3Qot9H/Euq7j8rM00MgiuT8eMYI6IEg0wSDNwe4YRBI+aZJ+8vgcvXUBMPrRd8oVVp
WQuR52rloKYFVhkDnag0bTNXJf2Lt0T5yngVfepTcFghLgQ5rxP6wMJbClDpIfTGISkFIZK5QOkv
tayv0SY3jkcTUtHQ0WiJcBXgVBGACQEegmsN72xmKT9pTP99Tr6Gm94uIMa5UYwp8rXVPUAfPmEX
j5GgyKRvEn2DMJTcpBzhBDGwnciMfVB4wiy06Gfb9vUh04sFvY4xaTDvK9xugCGc/WedR3ul9xjt
4L+f1r84pV/DTe5HnIqLkWUxbyRKHugEoKkxmmp0qcM9kIM3cz3+4uz/Z8ApLIyPsqCDYjbNZFdL
WlcyCee8bVGHRSEW+T/dPs8Zq7mTO4WGDaD/V9UGY6JKiR5e6nVnNm2khZOzMN//uyWdduzFPBR6
hxaj0Y5hOFVYUgeNJIbro5y+8/6fb+/Xik6imAEywh147ZC/RoughOgXyDfLWDcahUXNZhV+9ni/
Rpu89J0YlYkgYjT0QaGGtcATeMzRtYvSx2UNoxqaH8Bi/ZdLOnnw1T4B00iBJaW4FWB9/3NKGfQI
0lNq/z7gX4z41ywn1kf02yypFQyILRS0TWwAdkWdGTTcz4G0fyiegYoR5M5gUQUHCD8FYPDFMw5K
paM3nspMjbqkScDauS2owsgfNAobtwhFrMxFJbSy8GaqOqDpMwbwhzraP79issRdE7Tg3etxalER
xa7y9kikDl8AlhdRg0lARiMgBWDjyQqRTmS8z1iG2XWYrPnAS9moiFgHRG7P0QJrFxbggdpHYCq6
uMdCaC7zOCiP+HoAB5L1oToQWy9m0SksQ43ePx8DuhaQdVPBjg79yIn7Xtd+rjYR1kK1dR+0K6vr
YhNtoRO2vl7Rj78AdamIRwHmOdELk+uJWAB/Hr4sodJlVFrYaAwRbMlr9qWWoWs3JOISBCd2sqlL
Er+wEC/Xgb3qH2ivONAVlt5bIu//vAFEahXw0xMQZ2lQaINDh4gw2IPfdv3aW7leyNopNmO9sMCk
AdqrD/CmZlCbBukG9+hPB4AeOEaTDNvLLDQI44WS4fvlxu/X4xO79dsCTUxO2knQkh6wQCLhNw3t
3y/P4Hpa5gTEZ6YEQskRQtN7dJw6W9l4W/K7y+3Oa7eLGNmWkpH0bicExC6LnQHZVRzuRUlAIkdK
VGsN8BxtQjOStHfhjprfCEU/bwAtmQ1mRnHm/fusBPw2k4k5e2bFKN5pl2xuLDICVs/OBb1RSuoP
EO6BBrBpwcKz6VbNQjuCbC3ZSAs4WWql8cEm1gTw1FCOlPAFvIG5hswx1OD3LQ6tEf5BYzqY+3yC
PQdbiuuvYCMpalVDiACKqT/JjiFs4t0f+LU+0qOnigxLUaOsKYFx6C4HO9ZdaI4lRrmhN++Q/Xna
tfcePsAwyJi/b+ln0/NvCzG5/2XeFb6c0NsnH0SyqOzgaQ2aTPjrC7pdj7QR6M8fyNclRH255In5
1AvCu+H2Tl6f766GszZjDz57yH77ook9CNlSQi8C0qu5oexE+4n2yBA1qmTdHQJjNmj+d8iOO6/g
rsuo9orKtCk8DDrh/hwR4RXhchGA9M3gBPOOalZtDuvg4KMcPrgReLE7UuBYsmab677VyGatQ+rG
6SKzEAE3iv1lIeDAppff94f9jNqnywGnGxzhVOdCmeIpn33eK5COH44t+64iU5ToafFWpoa0KgMw
BxplZTKgA10j89S83UszGszOzSBlyGmtSu6MlddLCdBL3xqfWj4aihvLXnzGFMvMYnMSKnpZrLmF
EbWE1yGovK84UoMWUL+yTy3YKpzl9/roRIea1K8BukRtvFDDud3Ij3rVSVpQ6KYfk+O9NXAbfBuH
H4vll0S6FZeUNcPebW3ZJ0lrNpLLRUbjdaImql7BGn7kKUfZgGkoPjqAnEEZ5nI7/rCwE0exClP0
ehJJLhjALMAC8hL63aYIeLgCkGbULNVdyemL2qzOGS6R8fxgNPUqGOw6AlNTZqjleckdBKhuDyB2
tqTw9BTQM5jq7cIoBqK8gYdysYtkPeb0KnFl3C+XdUeN/1gIhLuOgTbKOuwXmxBGOPsKkLOjtgi1
RWaML+1LW4L8D+xGAWcyillyp2Jhi5HVC+A7s/FnwUKciIzyuaxn9G9+QJFyAuXdhqyFKlMZLrxk
33LKPsvn4Iq994jJWHOj3kl1Ez14K3DiBd2yLjeQtMErS2yXsxkQ4pIDOCPuxvn3wznlsEWnwD8/
Y3JVU/7ORHm76D/h6mbvbI79BYTe+zfabWa44ieK1C6sg6+ruu3Nabf96DqwIB/HPyoHXfiJFVd7
pUkTeezh4Nev0bE1cYMr0Li2l8aOBR0OTBCa99xktnfbiFx3sLuLjddFESwJPI2rQssKSo/y+7J8
qktPryzHyIqCDWIVWZg8k3wvtmMRi1gW6kW+tLpkSQNNyPVODdfhCCIli4JMwDK22CNf8tkfvK07
oF5uCVlr9aZE1PeeX3YfsK8nY12HBBmmBlkTJNVAqWe+44U/vP/+2T/EhBwEiL4+e7Ka4mfbYIrP
BuEUGol971EDpYHyz9rgafQ9B+r8AXP0zwEnp7jKoLzOFEJ/PIuU5Q554RWldnJkAxBHAFfXn23/
u1kmkB8Cw38OPDm3VRyFQ55gpjFJgGLYvICCKMldSTe6wwEAJ2b/3u3+y9WdZBpyiHGWlYLJetyu
0oHn+mzVppwu7QegyHPhxexuThIKaVsMgkQXF3V1AEEoVo0SgVjwp2sHPBkzz/YPAT7WFOJB0HOA
PjPE0P9pkqChGI0qujNR4UZG8LOpdnMkCPKX1sXQjDXSbnPZmx9K3f8cc3KAhrpoQM6BMc8rsEyT
dA1HFE43cFxAK+TO/W3Q8zvIDWZXV6C79a8r/m22kxP0LFJ2eFYYGbG3cn7kbkh4ZI1ae9+T7bBF
F1pk7v8Ap7ug6DlU3JU9JcvwbFzugz14H7GJmArAyBmT/FMIA7EeBdrqnASm/0lqsEqVTOn8ogd2
I3zN9D+yAQj4uZixcJ/8Bf+a/rdhJpFS3MV8Vd/zHvWvxca3j9AIIekxIjOXZm42E0PK5uiHelZ0
NrvyDCVfTdZkS3k7/H4150aZnNy24fo4ajBKY/prdKLe7dABJfLMBZlqOn0+lt+3ZnJYy7SofSnF
MJwFS1euQsu3eHc9kKft5TOJjLkpTY6nHCoiuHmxP9xqQfWtIY154DY3bm5O/85a4gJ+OwcToybw
uc+An5ouXa1F5n2rQNfayA/wLLe/b9LP9uzbUBN7Vvd5yyQKpvQUiRJo6mA+RntAXBK/92iZqeFp
rZfsh2QPS7C5BYgb1ZlPmFtU+vffnK5+rDi/EvEFZYU0eKrVZkHBktnc5aLn7e+Xi51CW7jgHhVj
jEUVA6IAxk15q0mMmnFmx0fIHHigvJhZ3B/AkthIsN6CiQoiSPKnS/Ntbkkfcy3fxT1A6oxbOMxZ
NuVLaPv7NicLUphwrDeSC5rrS6b7NpMQzvVfe51mN8q9omiwvgla4iUSHOMzxBts8VB+RE5u5B67
QdvXmXMho2QMrppowq409IUpv9e2ZEApxuh1zqg2onkPtAwMtUe4S7unISCuzk8i9HL1NNNBPW4U
urgt9PbKvp2zxoClv7uqWb5E5tu21PpDcQiN2GL30va+TTZtQEZHcakWAsIgSzC6VXeSzRI3HHw7
5l2nOGOv8XwrRAGP1XKAFkHVvC/1V1xJ79QQ5RgiPWHX5tNEtCDuUjQIpE6Ls9eTzhw1X5MeiBaU
Q3zkUI18rfaDDnVZI/NGl4ekhKm6zVl4y9bF2ldsBBGIJCAEDX0LHbpjZ843olfhOiybddeSTs+X
jM4b4fv9qalWx+nZvnDTTedB0mBxKyFUYDydai27PFJNvjneAFWxoH1xjDzORuyZuPVWMJP1+MEa
vMF5nbc4Knv1CG6SmcNCre6/zqdA5TskASoen0XTb2clFdqMD5RFd5Tc+0e5hzjKlgVZubEnW8PK
QBhvUQrs0eiWldusOnuuQXcqHvW/lvTbB0wMNhhDQqGuQjiqizffLpGjuI5OqxDltV9KkDmo9Go7
EtFg3qRjaQVacENhWgWoO4DL3duCzrrVWlShDbXhSqNHHq8n1VoxkxffnCO0+uzS/m21Jma/kaRU
jejH5gZr4ixDzpqHNotoyCSFfp9Z/4GMiVcJmmp2q0ExIjPYKMfEeyIFdgdkp1z2J7CxZyVhSK5D
hD0j3AavoDdcDqWp5MiipQrJzVMK9gS3XeULLda9O7o/rJl9p4/6v2YicqIoSBwI4j87P7/te5nn
GdK02PdBQ95AvbLLbhXvVDNf9+DkIUVN8q2wjDzw/go5kcyBvM98wY8W+NsXTJ6bnIljLi/wBZ02
GGDJFp3z05BN3g50VaNs7C3K4b7Wn4ji3B0VBTucRq23Fltlzc3I2Hz2Xvy2HJMHKYyrVunEe3dc
gK9NMoCPo2zc9ao9MEbm3F8CZ2FmVpqRHYDRbozjZ9ZGaUCAyMjXyRa7vkNOxYKdKp6ICn1yqTkC
HbR9euTPEEh5rX2DAbQwPfmuWODcyutAL4E03I4wHKUjJwRM2OxWXYL10orNaJU+IqtAthh2BCz7
KFkORFojBVHb/eb3nRDmzsLkLXyqjFS3FXZC2d13zEe27Crir88ReW2NEwitVwlH/D20ZxDewml7
gbNjgFGS/UBekzS4gk+d1yrL11h3MBnzuUwdUfuYI6Ngf3xKvw7MFDfJgWekXUTYI68z+GXpPteB
icyuw5FYr3aFO+NJ/uwXfxtv6n5Xedt3NZYFCdRlZ43EUi3FTs1kxkf4MQHEfRuI7s+3uyhUefVU
SkysAznBc8cZmT4YzDmttD+jVq1xF7eUtvwVu3CoyFLWbqfQhHKQBvEU/XCf+Rx61P91FSSJg+YC
WOwZZmLjem6MBabC13Du3VK9t9vzmOu/nzj2R1fz2xhTl9bnOKFvsbSV+XQBN7mjx6zUZbfRZqzM
z4fm20gTK8PydbTIeMyGNZs7rvR+yKAEpYHRHKI7Tx3EEzX6gH6fHv2dv63gxJjksi+o5ZOuoFWu
BaNcDrpi/j4ER1fotzEmd/aeqmqb0MO5Uj3o8jlIvvo5ClXdKUOtyNfyFTza1ztiaC1XSAAvqTC0
hV43hIOawIDi3yw49keD/rXUn/fp2zHmyywWiwbTFkl7XKCmAnZJo3Djman/5fAgVSoIKgMlTAqy
+jaOONTPQkz8/shugu1z/Vxl3gVWoCUqymS/L/PPNkD6GmtiA9pcLpV2wFiFw6KrP9ITkh8brbDm
EAA/L97XQBMbkIQLqSwYDASNEiTofaPVSlhR2ZmZ0M8372sc6g9+W7xxoTxHIYYHA8qkvY/GONEQ
SJMQH1W6OQJ0lpqKfx1SlGBlRoB3KX+mmb4N1rXDgu0ikToZg9E7Tyve3XU8GGRh5WZ/Ctz7bA3o
x4oT923MifkS/USMY0GgY/p2vc9dABtG7Xks3MrazSzmjw/nt7GmZkxSsyLlMJYIXpkGFNa+8fbU
A6jBfMzloX++8LIEoTuBR8/AND0e3fkhSeCkHKGBgypnFBJUijhtPKpmbbHgMySxi0joADrZASIO
TqMtHOUBGav1sC+0xW3ug346sDxErRkOOgrAk01uRgOhPbA1Jf2Rf0MRCf1hg4kSkLmYu+0/5gq+
DzS5GWGhSBzXYaBKz3AJZY/Vn5ZylgaDB2kTY0SbYVWv6nW4HnatHhu++xhDUu7FK6d1686IvWCj
PhYklkjrQCETwIR9rsXLYMNf7vC3X5QFsoxCSfC7SQmwLbbyWG0iEypClgDaRKhWaSoADLV234V2
aKRIZ0NlUIbrT2JAxFvwMnDbThfP/WuuB4Z6Kw/3lCBW3VUGgx6dFHIiRIVkXU7tLwR6tGYV38ol
40EoMdbZ1XAn2Vp4828Diezx406ECxwaX2t2iEXjW/QnPvg3yWMev5/fH8MZ3E6Fp/qlEmiR/2kM
hLEux4iP+mNniCbK/TnxX8U3xlDN2PZrEt3EHGF5CrNXPUbUWEBUcCo0fxMgKIX2peY7rSGYpSkg
QOSuEAAEAqzUCy+DNg1kQha6vA1NBDcocnTIGP/+9T/a5u9fP7npQy8Nmarg60VSoBYTgZqMRwEe
MIrfB/rRP/s+0OSaNxWEsn0BA1Wm8iJZvCmcRU4P7WqLtAWCPmth+DgTvFusIUe6z53YGVBZ58xc
x7qQ+BB5gTHnNf48fQRuUK7gwQ/+mQX6ZlwXSV9HjP/skOUZ9QAYBVWrMR5qZDMOoSD8WJvjJU5k
RFkRRG7a1R1A1X4RFnQF9MLpTfHAWKknbnKbPQQr9pYjmyPtFya3Y1xph8IpcjRMoImQg/p4Dlr5
USKj0LBagMwCSRyBurmEQavXUiTQHvQWyGpWptpq0ktuywUR1hU0qVxmN7iVLjrcnrFaszzzNH1V
auFKJcG2f2qwgeMhwL8sFW1RQOHRZF74LdsRsSOV3n2MOMYy4awkNv2PFmmvmoRu88hqLYDMAYrd
W/WgrO6n7CqsPwSz0sZT4vpmhFdXMTqN0QTILzmsiXTXm2RhkXV2HcMQjF7pimb9WgVGjZfzVXq5
055Z/iBBEW+HlNkycFC0F14i535q3sY3mdXFTbTMjQZ1zLsWrJDJDYheGqo+oKQ76IL5Hi35t2DJ
DHoJwQyoHvqkgykCeel7lmlVRKSTskIyiyd3HEHffqA9DucuJMKH0ul8bSNjVxxTu9g2LGkOz86A
9HaxkW0BQuQotmuCyxgopkKHFf/OvqlPUCZyK/8SP2CedkpKAjeGEOEWdiq+sFveqV0k/bQGYSn+
1NM1VTbqzWZ5HL2X5ApFUigM5RafAiaeWpZqJI8Ahpld5utqGb7GHw1gC084M5JVvirI7anmAu+V
ZMUJaifiVtT5zRNxf22ZCKlB28hCa4kB0ijE/+tphOdxgxMyWJzV66zOoSWHRT9QrkmZlsMkFw7E
wl2KSsi81t1D5Qm5KxhynKPcGE1IlJGFcXdCZB67s2RVensTgQJqLy+SASCSCFufmSpRjPAxWD0+
rdSg0mmxb61eYlq1JWjitTXlZenhNAUWaIv1gVRAOKm6YtxPss7e7shkAkch6Yzlv0KPdAc5rFCD
/jEB8yX2Bjkizu00ZS2tBwvpAhARHFeBtXhXjEq/n/q3EcqTB5zqDrG9K5vYKlOxEOLvY/j0sZu6
sl054RrLKB6ElbDnZAIFwUW2XCwXHtaxgST6BifdC6zxPX0EuCW9nuCcdhBmXktOYfsGCz8vRDN4
c9cEp3iIexxBB7kHfGfhqAfoRbmMFjg5MmtLzEa1OYsnIUMgo4cVQYrNYyHfRusB+qCph9GUXEl7
viwunHYV9t3ufsKPrDCXDbPn0ESeaaLTmNCQu2swCJaII8U7+N6lsKLmQXCzLRyY9QM54R1gLvCc
8A+VxYvwlHolptLf7ppbQb5M1puIBA50iw3ImSKX3SMJs0yO8oZnkXipSYnKdqu3Jg/wfG10BqvX
4FoItM6g+ew77MQjh9iiLm0TnKBsCYMhWC+sDXDYK2fF8Ep31bXKSRWSZqm4KYLB18XmOYCgWtix
G2bd33AD6W7hVLzedx0KFK/YtPbtXmh0Q3PNFHaSNWDLGy/XWDxCjXfkzd5kD5HDIOnt/zm2eqN3
O8YqnhpkVaEC0F6DI8aznpq0DqwX5LpWKp4K7xHue/MJsbBs9fQU0D+phyfB5q5yzK5An0iySWHr
RRxHiiXrLgFksRZoZqHmVd1HG0ixoWx5WQDGh+h2UwPYZnFovFyHu7sD4UMAdyKoj8B2nUXaXOeG
u1HBAdaQbNs0DtLrz+6ExL0PCe3AYK+5omFpQuTjsVG0I47e+xwhbWiI+xGVhMZJkXulJwwLAJDp
RxXoTU6gwYiyCtfqKf7cSTv+Knzkr+wVf8UMhjJo7dU/q7awfz4UqtHq1cqtvRUNxQnKqAr0pvzm
r8FH4KUP+abmZoynVLkyemNxJLyT8cwbEKdZKWv8QAd7ffQf6lFZR7imT7xAkdNvVaCOBJhpxZU/
A0MZ+YUDfx3c+qPX9xB/hDBKr2eglR+Qb6lxnjh38RbgaWKxjihAEX6N3j4wK/Rm6hXYQ057pFqO
1rpy+Ya4yXu+MCdJQ7T2zlnYYye1n1a4Q3YPFQuz3XZnHivcPHycE8qXL8Bi+msGQNLcqrwQrEEd
PJYUdx6ILhVnmYV9GtzeTLbVtnS7U7jLT5kOb8NNz9EyWEqW5yP5hGTwtltzIEd2aR0EYdVO9CIz
hg12E3u9HW211liGFI8kxH+VjcYewdIHgXjNP3U8ETknBv54BfdtlVyQDhn34mp05VO8ZN56V9YW
Rh64TGw9e4pxHZJtc5B6KPdqBU+4xGrfc0gmP414sCGPHOICQ9Q6Ij2vDyCaYcziVhXI3pe8VRQk
CIHU0vBThWRkPAl4wrwW70OvS4mdNM7wxL2HnfS96k4Ui6lIdPTt3I0KQkVbq1VTOzyzlZiVNNop
0l2x3SAKx7u/GW/9JnDS81ARaZVc8VhC7+WmrEVHXQovtasL6xFWvfYiCJrdOrM1GB2fiwU801gN
OtHkHVUl4/Te6PV5l2giUHIoLhkiaVI8QECtIfde/ZFvgfuEXfIFE8VKAZng+kOCT1w5CMTqD/6J
hvX2Km4QTduyzdryg16LXmdeAETNlvFZPHAWbHhi4hAYKAFuYBQxuGSl61bnrGHXuYsDfZ2H1ahX
gOvh76+VIyGYVKAMsq8ALWVJmpLoyvwRG4KtjAUStSbXHjlIJlPrXK+Z2twJSFRGhs9q43bhdS5X
kdIo7fTBVFppJ9bg4YHH/8LNsyESqsgyEIWaeBSd5yM4wXZDCxm9aC7vqNtiFbyg6LSEE2YNrj9u
/FR/fozXLKcGDBlhp12GgBemBl4WG88N76NkqyxVo70IkO2+SdtUIAqSTzBO6Ku9NWbZ6dXybsk2
rmR1AMY2/SMj4ILRbJaC1RekYfUhtbLrwlZpCj3WE3De6YqbOZ8/Z2YmQPUu3Zn7aytqwp5Zhw1Z
eK0ebEdEoFu4AO6gUdPZmvE6Xz/3cqyJNo9nCPgJxMOLY253OwGg+P24rUz5AOli9RA4DdpH3fuq
whvAIyt/B+mKbLYtUIiAQBs91BMxzjq0RivVQqOD+4WAw2D26JgzBrywKdyfYYtyJeFTjV/i4w1/
Ne57VzkUyJSDi9KsUMEajfbYQWgSF9K6PwnSIEZ+ar0Bu3loL6hyen2kcegT0IM3ttBDD1LaAIhp
/W60GChM2hWAkWbusC7o8sZlhuKSvEfkCSE7btvfvQplThz5k0CLUpmzuLIgfkI1Et34eajFtmiH
qwIzo+EK7UtALdoQ6I+jeFpp7FqsvB4vOHYMqp4A3721ZqsvgBHNLXkfv7S2f6JxTo+qjOQtrGjd
awgJb8nlDpH0PUqwxUH2Gqdw8Mx1xvHTOUTYmIKESsCrZ3J4Dx3eHHB3oluky5GWHDJwt4Z7qFS9
wKLsk22r4+1dNboKBfkjhwg80jukjcoShYYMKoERKGgqL/GQ5lACop6obAVcPOOJIc/xXn7jEaeH
L63nr3wrOFcfEiKJp3aBcTs0cKhvabSOUIuVtCzWyh7HQ/kTG+ELygn7xxhrxSG5wbu/ZKZweq9O
kVahRM69ljRkWD1vi1d4ewUKyb0dQ8IG2tEke0+2mZM41VU9NEtOy3flrj8073dcYzylhqT3uz9w
fXGO6VkZvUATDN6mr+5LD2I1WJE1hzAC1mP402IRb+MSaFj8AC5w/ybr6aNGMIAuBR0l4EhHJRhx
EjwMM4TZDw6IfN9hRZGRZIHabOH2NEtoy/pmihpBpSs7yQ1QT1OgUSAtGxvwgxz1G0iYLxUn3MVu
gWYc1QzeeifZynbsQguT9xRJWzSAxOex8VzVJXmAUvVpBEv/khZGdlU7V8HRugn7IiLcKvekdbQc
3+BX2anL6spauWuZlbnDpb6kD/W2WEqrDFEBNXMI4E73LW55jbtDv6uw4acgrIF/bIcuqh/bYjuC
BY7figQb2RPUcWl4cNeLi7IMqbnDalH/HmUR1YiX/Yd0DezAVrCaCwTCiC9DrT0+rd7OECUYsTva
Ody+u5553FE4CBvf8k/I/WQ4r70DzyZzOk3ES4gmBo9LjNxAhALYsy6ta0SgcAAgUO4wxrjUQSDv
0nYMzh3haauEcfP14to70odyrnf5HiFKiYvFaGf1HfAGOBaiNz4e8boGyMRfCTqMAlJDsQkHV8c+
ZLh7dgbc8aZGgySLWEhY09AT6AwPW+YEmxL/nZaT0X9gLc7MTdBjR96FDpAOWPtNvBQNdd08whOM
jpeuFatyYpv38BLBI421VmOu8XGbwjh1I1als3gbMRLJd+wDZQNExLAxIzqWGCM1kkO+SuHhlW6/
bJwIXb8HuIgee4HLf2b1zISPiQzYwmjQSoC2gdMfSGUjyIhhT8Rd3MKmqVq6Yj0VddwRlBGRgir9
Akai8fpH2NMdNnACWdhTwHxbI0eMIaB6uodb4IhE3D5hUjktdTuBDDBkyi7ESIt9hM9rlrWxQMZg
MHBhDQn8efIJwH0EZbXZ732rtUukAxWr0c+7BdXQknbxWsKJQxnLvLu1phocNK8CXUZegMfd6T1a
4O1tnPjwRMN6mD6UblE9UfToIjmi0bvhMQPFQI90/H053ELraabLMkR+q9JiYEJaKzVrp3ILdIWI
Vr1M9pyeuKk5GqzLW/VbBO/EqRCrY6IdGRFMHAtjwGknqc55+K3MNjjDoChHdUQFTKFtNI6yLiL9
QKEB6VXaQIdeSyz3VvwPZ2+2pLyWbGu+S12XzNQ3F3WjnkZ0AUEQN1i0QkgCNUgCnv58+rP2WSSL
+ik7N8ty584VE0lz+nQfPsZwLPQuJAQVmsfYGVvOYa26lbefqKyGqLVa6KNseJ7IqBniMUPKHXRM
kShCJkm/2gldfFNxEnznZ1niqBTMSxFNgcTLJ6feuUdqI2Jpw+SEHkgqBzr7TX3pZi2J0XYW4x6W
2bWbYDo2JWkdWZNifUEJfgYJrJzx2aba6HMBmY25m5SDo5vM1C9tvt3ZWm2r3wZEl8iaXMN6taUR
zp/BRJoyt89xkcsF79y7s3iFxRrHI0bzXuJWo6LJcLfL80JYaYGCuAhtD89cb2KDG1b+PuwcRFYo
AuTBaXgGi6OWCtSe9DdOB8347Kgum4wNSfkINvyqTc9EaROcWB6ev6A3LWqnjOJ3Mo066s/L7Mr6
TMldZidbmrSj9jP+ESx3O2hW3EBvJkFQHxY+hwa9gGhvxyU2461X+zrRtKR4SF479i/zJzgJDIIH
C5y1k2r4h8LjTopf0T8hAaxD4fu34F/Hhn5uREqkj5OByE76LdeTtRIZgRFwbQeWxQ2eL6gsImoC
Rwoxt+pRF322fCtRODPvezet1j2vqfDUpT5WJpeN4V0nSgQ2SyJRT7SRsu4WqpNPMrK5/9SKsf2p
zxLeytWV4Lq6e94bChNfCKWNCBry3lFcSyG4fqgPuDWlQBqWg2aZL6/DeGAEq3nlK7YXL8GKfK2f
qpGPgLXsTQm20LikBl4RHLxd2L7u2EYt+2brx3zffGWeXGNyJLAYtj4j/Pnt0gApb20NvwHeYLKS
wszHtG6lQK8fdX5P5JKXSkDQcw4j673y+tke3JdE2fPyvLPrFaFEClPCV0xZ2vezjInKYLuYKdiZ
k3NYX7SdY5Jwkd4z1zp2hwqp+Sukpmnm1eTEvmwfB2zv7uvKlevpIwkuoBEZTgf7ZWnKjvTefInT
+u04Ps/F2bGnJ2oxo6P4Y9OYE9q5X/qsYi+tTNcc96dP9rV5ibZRm8m0YGm8jq49sAalMXENVx9d
3LPTSfbP9LzoZjJ0YtgmX8n4NEp/inWz57IrgRXQBwXqDH2ZfymIclrQQv+1BsON5sVjJfifm6QB
M3tbz/rPmAZbKG5WsF+0GQeaV8+puNLFKDy63ZyfrZfNM69YyL40lPmfal7KcT+gkHrLPjqAkNfz
644XYL5d/PMQetWkhIEiOZXTvm55nWy6wtmGMO0ik51m+rz95D0ZXgf1pB3rTuYnEcXA7uUwlUbZ
tIkg5504yOaA3JT/FwO/0pXB9Fxxzz+ucx2R1nfZMZE8MtEEQ0FM3f00n5N0UMdCq5mmkUyOia88
IUSoHPm7uLjWKhlYcwndz5tORFaca6R48UzxtJ9dKDnJoM+TdwgUE0efIXEysugsOSljF0sOUH8t
K6M2rELDyQNgEFLx2BYUeEbFp7Q4DY0oHyhUPO5Xn030jaA0YC/Vin2dZ/Alv1py4FO0fTvOtGHK
Scs5m020f0kImXAB9SmKo2E8E4KGQ/aezYvVia8FsY8QdubV8WFDaZRHvARi7kfmnslOlqKTvh6o
rM6u8PIfXLzxtKni9wFH+mQPQ9rM59tNvdJnxuQcFi+gc4a9/xRBPhcxt2LqKaO+d7WdFaRv9ltJ
H4qJ8FQ1qZ2HoDTU5jH37OjImHP/OiimAMYvzarY2e2odgzaTSF9LoCJ7aAfys1zuXv4d6nTAHyo
MwReDnXAcLusN0XFnf+VrFQ3sz8uowNjWmAmc0FYH3Cul+lYeC1B9ifmLI76cRsESBBrc7yvnWxd
8WIH8kaZnBDPREvL3vvUUWQr29jtGD2/Gw51rsDC2dGCo68jI5fN6CmBa9jmtL/bhEG9PvP3v0HL
wUU8awgdczuV+Z09f6x/uypOPR2X6mVqRZBC3Zz/3PinYRIdIyWU3HxBOfa+n1qTag3mC1YIVBNq
tBWp+k62tbCI7OIXF/nBTzvCYP3GLlhIpCAgrVOd2+DzHJrfl9l5nox7U5KqZzETQ4Y7OgWMUbb7
gwNivBjG3zIwp+FeX7YrxQ5FP3tt3vprMnU3Ce+6GF0nNR89kOkYMg2GHtpSfjlRwwMdbWKCkTpt
2H+BENXj/q8Ks5jjYF8jE3rQjLvazce71/4qsSIempZchkzqBP+0cVWXcGUhfl4BAaozeVC6Vzit
qn0I9Rchasaye0SOuDY2xZHILg6/D9Eu0vkRDG2TLs41UKet97F/r19OkeLMSvdoofK7Ons+DtI0
asK+KlRHWwJpOSheLyg3gsv0sCdt4liHdXQOq099HySrEwDZeBuWBEkDu9g+NOYoZcu1tRS+NdI5
jRrYMTaJ652dMege/QnBXTXkUDbJRM5WgRY63H5VhF99kq7rYTfXV5Ufn8jYQeiJ58XKmOWfydoY
m5NDlL/UqUNAn5u2MlcpAq66a703b1fYwp1/QfEZ+51rzRtffkkHjCz2siD9PARoArWB5kpTeS6M
jCVgieXuR1VgDYAlhcAYXxbSTKI1M1Er5yBQg13Coy+72m/rdT5V9Z/7BApXz+3beoJf0HAglyui
/dAanAL6vN9XaMSnAIx2LL2YK4BMBNTr+CV9ObxX7+nb9fXsNX7tZ7zIg99sjnuazUT3ELJdf6Ud
PqRh67QGSsGOZzi6avhReXSldUI6CVfhyV8VZy6hFmqi3Yu8D6yJKQwQ0fE/j518Cjvo0LgJ5X5Q
8G+lUVraBreoRRQAgxzmBOYERQgLB92n1Tl7zT0EPRBR9VWAew0FqJkXv5jovgw7zv7PcU/H2xdl
HnPot+T+DcUUZNiKiGtN4mHxcv3MV6cQ2g7NIJed4grD/kSI7nEjcNXzxaka+tN38buxxEZonQu6
v6uzZcPlPlrAifh1ylx1KkQoNm3oTIn7UY8P9D+Vru8tpp8mcgyJ6kf2+13arLeTFzbOpPFJJMNs
tYsUbuRPq8+0G0ibn190t7l7SrtZQ8FGu67Nyk+J/HNhtR4LHFOHiS7mQp806+Tlst7pDghjrAVG
OxC+rSWqQL8ImpEmv1yBn/V3hZ3RhSIPI/mx7NFj27KBAmOmTqjo1YV5CGW6pnz82S5iIOP15Y3y
0d6PrVBrPApsQDE5YjkEggKFJ86Uql1OT442NKfVL7T0XlhOJyJMPvWFNWAT2ipw2s4Rv6xA8sTw
EIHz8e4dI+fAV16Rs31yMmNrWA2bg71L7aoLKYRtnao/EDkMVZC6JCd9r6uYn1YVmPR6xaeQ+MXk
LGQV1hAR5shC+74bHgJlJlJxSa71WczObufsgsQ98GdX5mf73syO3xqX8LfABVOLkyt4yY6aW1kq
3aqp5l0cGGnYHnf29gL9eWNmkN5PpROfPDXzy51X1dD2Jsw/tCvBa8VBvKW562pSIO8pQgxXPE6b
JjgKQ3UbqcfpLhsKx0mbhokVnI+jUhgqcQRNQwDWTYey6m2tqXWcbLnUavSlTgVUkvf1mPxGiggm
V79tw2Yj0p2eVk08KHWMDfgr8SCpvVp6TQ9TOfVLY7U1ghaYD7Stv+G2G412IntNsHVapVEChkEv
YJgG5lJ4vRZgLRYJdW53VGzVi3wcU3Mrn/X8Eh0DIrMw6SFBUsDmaw9RahGQ+U/ief4OPJ4OB/re
1dbNpPjebdrBJSIxH6H69kBP5TPVjjhA8oDWuXWkRePHy+6LfzL+LgKlmgPn0wgUB9p73hDGTZeu
QnAaGXA3Tr/ZawE8Ff+Arb/v3zLAE+gpvx3ZVGaXvuTkY9nP+9iw83TOnPZ6CpAf4+OpklyAvm0S
//Rufhbz/bu1t0swgJm2tMbmAsaK5e9BGOfxW7Ns5/uhQBdZGNXoeNhzxXvzsgM9odgjtSA9uTrn
dJBe/QvATD1Qv6QOUr1/QgrfOPWbinl1/QNben0uvGpkeBvRTl6IblRmpxDWAFSUM5Ehn/aXEERk
33Qs+CYvWxjkkkpptHhPeoELSRoVCHV9OjjPa5e0mcJ+qE8tRtK6OkMLuRcmvBxPibLXnyQEN/NP
I07p4Br0SEN/MXSjghwiRaA4sAKacJAYjr/ZALzE5aL6zf1TIH7GUxoR7umLwki25capfrlHaYiw
s9F1VEMiEKXiDGbvflROOUS9U5Nsk37Xgw3yd1Aq+yMhbRBckm1uu/4S4bRFh6jnlDDWxwbsJThz
nxZhyiwaECRPme3spqdD+wD4jjDkUjft86qexop7piy6LjJ+NbUqPPpVP2YFsIFiJLe/G3qoe9ca
FFE55dar3s+BOIZ7PrI2mLNsFyLRQOf8X1H+j+RBvGJrcQGpYRWhZTA23HyOZQPT2q/KJluxE+QF
Ia7dbD02S8JCh4BweRRta9aEJtlTBj+vokdDBqfn9mHVrbExpZvZx450StMl6Lpxum5CYMQ+mhD/
4E7touTzBCgtDy0wqxz+/AFg6KgDj9p7KDncJu+kvCWnkdr36J6k0cX067W2abT3DsMCc1mDdVwO
g2PrW9pMoAKJh/JhsL8EajP7FTonVcNLy951TLr/XSg17il2akQZe/9CvSU4lubudVdS3s7XeWt5
KhAbymP4D9QRshPTq0+JDV9NO8nelRTKh912nlgFteCoeiTWTkFnQ3tBS6B1Yava53hQqfR35rXl
q7Vz6qJaj5KDbezd/U9XePQ4YIXsOemQ/Lph1dEO8jN+KA12edLE9qkbnrdhAeO28atklG8dcuIe
y8yixCetszbGply3m26ejVNbXBhE+/fcvn6p86tkS6LPNUPnP78sZDmssHQ4rrIW+ddQL6CQNKZ9
bb1UC0yAK7wiTrhPOGnpiWsGfwXpN2ipm+EIW5AdcNmQwO2jfaQMSjBbtGeBtoTK0vY/123bQfYT
T+XPkgPM04qfh0hYHpzdqE8DuS3Rku2dbsQHP/xos9py5Sj/1aYt/b4348UK8zVPtXWKzuEL10bf
wUq2LvcqrXCvnZOZdbbMdTvTBtfvbghgyLYYgOVSs9rno59F3DS7uTWrw8Pb9YX+s+Sp5rJbX9a4
1ojj3JdHv8kL4LW2KUOaEHYXSG6H0u08lRrOV7v3yv2yM/34RQwvAw4aevbr9AiRR9iA6XIzc3hD
YbCLNG5yja1Ktz6yZsKsikpcctRpnzPTVeUg1GG8FnzBPaVu/5tUGLm+iucPKeuqHkkDeQL9YXu1
+cTJpzrJgpKITPPvE8z9CcPtEWP9lt91RwSsDuJ+u9eqbnn1IYVMe6y35uIQJikh8ToXnEUSykPV
aYLrKH4/rSlzme529vahGsr9oYYmIQxg9M6FQYm10TMWv/yASHz7++6ofoxaPutm1nbwPC7OJ73D
Y5BG5GvsRPKK9d/fxkNHAcWQTeZ0irrIuv9Ni4wr8XDebc9db1qz0t/rEENgGEVnwLDzgg5ZzwCY
6fSS69EzOZz0iJ+NM7isWrphmcYfJt7XxyI5xPX/839J/3d3KbbmSedLXGgCQPLCSHhT2RCxnjzj
I5WHYlpWr++HO/jnd9ysoxbtTm63cQfmAP6mv6of8Uiyv9aHyfH7OMsJ/WBis4v9+mTdh1/yZt27
d3uQk/0pMVkX/M85gL05Y0p6B6aCKz5drN+29/xzVRQVUepfpyLdL7aTBEvAjgwPsBN8TeLQyPLW
468eSd55W+/vz6b9291VVjHdsPD9USwD17H/3jeKuj0JWS33324btAMjPE6uS5EOkA+zRqUVeFrH
QAhGpAU7rmIkL/BHsNkZtIDOFI6j+EWYffTohzU7RRQc474W3TpH7zAuxh3VZ+o3L6dF4Tzl0j58
Uzc//Y7NLV+zVjf3MNlH1UBRHXTB9lc6WMs+deZqP7w8caqTepnBv77MzXp3XyZmkLHa1KwHPkVT
Ckcid0EVKLtQkKZPHQ768PC31e5ED0lbHXfXnA8D3QL4Lx7S8znYp5PNTjjMc6yoSMCe0WYV9dFe
v90Pd1H1VHa1Iig8ZAdLaPctw6WAuR//7qH49bjcWxJafhKeff0dltG4rd304l72VGyTi0dq1UY0
cXsmu1/A8pdKT6cYi9LhTIX6qIwQ+ohOQf+M7MFTXOEtU+zuHaDvKnv5MAkhM4yBU6N2bXmzdKiT
kM66mpYejJIargmNd3s7q20Zijx8STzetdD6jD3AdQnBRPunvAcnPMJuoG21Po8yV1wdpgkSfQjx
qguga7pV2POLlFGS29km9drQ8rZ+i7VDM8g31tmBdTNOxzG0B2hCX+X7T9+/lEA9LhTmAolt69B2
+0GFTYKNjHdBw4Vx7AzL1MdX+g5bu50gQh4aM1w3PmGfk+7T56BB0gyuUTZPGN9UchvTrz2sQFOd
mtYPfaoAqNUAOLjyC0hev0q3RzFIqhUmZqxryMg0rtKlVf3pnJhUbUxuJc3dw9/XtyAECdSyF9nd
LdQ3yTt4h6FInqMA1ohuTB/kPC9CpWdA2Px3P1kAQBPRQfHhRPZZMfpukdbKUIhUEI7tjD8e/pxh
UnyZUxNsP/H6rsgFLCJ3C3TV1vIQkCrK9kcBtN9RfFESUPebiyKQfgQyZWGQTy8ALMIQ2JlIcHAu
QTdnL4kTZVN/SrjTUUZ7MJWm4ugCVWwXKN9HsurtYheQLzVhD0FZoQFflNUiOext+npDCQTAWKHx
2/WFMbt8iiM9LObnn/4vyBN1EbsHJgn5T2POsxhwd6kfD2WeFgdOJYkcGzZz6V5QxxEKebrk5ZnC
6k+0/3cUUBVNUSRFs/6olW6uvO6yFYUk5Vrvia3tC+3yADqmnWFdjQ7pyWXwwNe5vwz+We1ONBBj
fdxduisSR7e3VhA8haYcTlaR6X59ZJCCD440IGF+Kph5fAv9s/Cd4jG1dFUjYfrPDZvDggE7sVEF
wGn4+30n9Y/wtxd6p3MkI7NkptF3SwJZ7oHw5AxfvDqryyjxVx3A9gGm25M1H4ZyRdV1HKw1SZTu
7th2e90ek7bulikUI8k34fjC46T/y/B2IbgM9t4zkdcjoZN6s+Ld1Zgcqq48mGRkDfT3+nVHY3Ek
rkpioA59sBvI/skrB/W37q+eLd3/6X+94Jul727J5KJsj0LD0q/CtFhKY9BSFTzUCuRnr/XhWVRM
0TJk0URTeXdDpkepSMy07HAEZnwcZFbDn7a2h5egr3jhk2/48F68WezuXhSP4vG8F/NeudJ5whsc
c1SICCsHcEK9+slqf3Qw/3qJmmlIiqhJeMHevUTjkpwOOz3pb2G1NxaEZhsAs9KXnEne7BwmyNYp
WkGUSr+KMrKtvz+u/PAr4rKAWlXWDEu7e1xNyKSrpOz6A9lLGMrViSRgaNLzgYRHFwYlLrgOnCmP
WjDo4J0++QEP3/fND+jP1E3gq0pdOXVF2gc+fRiH+zcLURtkB7ikuAqeaUzmdD3wvOWWgdq7eC5x
l/pn/NdHuPkJd9Hw3ElZXuS8Ayh4dLUHxKRwNqm5mX93wbO53I+zS13TTJUCRycX/+8HLneF3HSm
1RIk/ljVQB5Lg2K93tr19Onr/f94tn9WuwuDinzUNbPatksz2G2upETrTYLbs2sGofxsAK38+EX+
s1gfrW6+pbnbG4KQsFh/dqCCEIbeLVrEhp+Rim3Hm3U5VugJWKB5iqNRWD0tHR9vp//5CdRX//0T
TlVWXPSCn0AO+4pmYhDAPoKU75g+hfmT4/sw+v7vT6mKd9FXKfatWcQsBiUOFovACELAo++/n5A/
t8a/t+c/j3QXIxi2cj61O1aBQQ05LHN/CrujN/tMSvjsae7CrHI8Nv24h35jIgQYXUOcgMI2eOo6
9fCWvHlrdyFHPZhtfe7XoZfrGEg4eCQwdNrfKkNBN2iD3WflzkPkAhHp/3voVPEuyghqc93vUt7h
2W0+YK/TDTdtoknlPLsW/34GVPEumGhaZiT4TbYIPzuP3hvsn2IETgUi3U7Ay738Wbn6CB+7fba7
gCI2epqfO6FdYu1u/ynnPi2KlCt0wCG5HCD31nvmd/LQUfN20bu4ojP46HJQ+Yi9m+YWF3L/Z12P
A0gxXo8LQVkbfJ2dD0oiX5nRWEQS8yyLlfs1/nUwDEuRTdNSLcO4O+tG0Zr5qT8Yrdt9jFBCINg6
u7mXDLuoQXxlc4V5Jp0LShkVpjldCqSdJze142mGh/mTc/owTTFlJueZummSXf936LmU1yaP/4Me
Gb74E3tB5w7LWUYhkznPPsDjguFmtbtTdGRcu7GtwapQjBBqI3rjbOmVaHehNvv7k6kPc+mbte5P
z/V4llSBFy1NU1pVJe2Uw4A6Pvh5r8agsfTv9y4UfKZpuhALBsqwc5dQdfuIqLySajswwHn9zRj0
yK161Tk9n2uw+W03f/+pD2PYzS+9O32Fxmic/Z630kFXnurw/Xpa2dNb5uEhv1nm7sjF1iWPk4Rl
jgj6EGiRsWCKYX+hEwlOqyJ6Wo4+TNNuFrw7bmpTMnD9woI1OkJYygj8KyRatK7QyPz9FT4+2jdr
9e/45haXj5fTrjsRT0TnOkbTFxLD+OZQCmeUFZvgY8egkQuNeSHYfkKWRLV0CF7//iMeB+x/fsQf
OPPmR4D2qbl8YssBVw5xxvky7Ynk4d7/JP+U/mS4/4oiNyvdXeLWvjC0MubVVv4eAUjxTbXo4yfl
X4byu5EEF2C5K0XycSVMWriXe8dapD/oYvrheuoA0hiNVN3Jf7YzIt/eEyZb5DAQXXsufwH9vTdn
gH7Q41q9JxQk3ti3wbrUD7RkUGhVW/ST7w3k934PlTBOdLqw8Ux21ZE8sgY74JsdjawJTCpm+dE3
drJ32a0HkpcvyW4k7xevdPuIEzmZVbshyLmXN9qB49LvXnpuxHZceCaFdupn6BNCCSFGL+LoPloX
FbNd0SLHAsExpuUrkkn7F/+3zfV9P9x5/R8Wh+acbugC4QFkgRVWcTuaQbqHshxWs1v9PL2tH2YI
N5/kLuORzbYqTyKfpETdWnon2qi9WZ0FA555zwUdX8P9+35TnoQ47S54H7t9Z14UluwFnr292s41
XSFaNHii6XADe/VAr0dIOXeQkZwraew8G/zi4Mgr+j0C9O2dC+qLZwXSk4h2X6CpuXnJtB0/DC88
KrNZj70dkOH+/fmlh0kEZiWiaKqMDzfvTsEVrERPtmaftsjOzknh94ysz6vNucPjEVZTEVjAb8+e
7nFye7Pu3adutnISl2ejzyOUPxL6Ge6Kfhg/+b4P22bcy//7+e6+r95t84buVbtUAw6KREnCLUbN
S9wG/fSpv3QZWkkVCIPL1nkaZfo//+8g88/y/YVyE85K0Squrcpj9hlKttHCvsDF+iq88Gr3T21W
H6P7N497d2Mruk5Iq1mPxrAvhYfNAZYuACZCXwRgZPYtprLpQJt3NFEuPTXRZT6Jewx/q7kcwoGc
YQLf43J9jo5jBpBzjPr7yabrE7S/vZW72zrTy+25FPgotUcrwV5aHC6Jn/OscSk/ev29YRxGMqIh
Werd7r4IrWjuyGIYbcgoepjcZ5thOLXv2c4qJGi6389KQ+NRIXq75N3GNgVJuwhFjjW/GLySJswu
gP29e61hXxzmWl1eLbumwUAghweMS/9ApalG69qzVta8n8dUTk10BN5mDwUnYLJ9by/++2t6bjg8
BytnLL9tvHSWMFDYDvKsHznoMN7st582eny2gR+W9rePc3d+Tsd4n+r6gTcYiT/LwSn8QVXFwCQs
ZCoGx3b277e+eJIEPETHbhe9OzVxkqfKVuo/G9PhJXuZxowvmul2fWTYGeMVBfd7Xj571Ieh8HbV
u7NjbLOTWJZ8OWazDE++Zr+l0Lm+vlD8UNd4sED+j9D/2yXvDgKDYbKdWfGgqT0Sh4iBJhCWLMf8
2p9pPOWDv587+dG5u13uLn01zepsHDKWaxbTamv301ttHOSLxNk4B485QJTgT5Z8dKXfLnmXwGrd
0Tweuv5TNuz+dPIuMcF1qW4WgT2bbD6aGbO/5t/PXuxDd6TbZe9yWQbl1U15YtlXJvP5DFpCbjLV
xkt0gbhNLCWmVVtOMCnsl+G5tBXVfnHCZz/iYS578yPuc9lTWSkVk396y+srPip/xK746mCD8hTo
kB/lMbdr3UU6QyuwUe8f2GUgyGCQRku8bQYIjvrB0KLrYN8RzvfO97Peh/Iogbhd+C7eyQxnqbu2
j3eRzzQdZqxDu7W7g+f7dp+2KnO5sT3cJifhfvh74PSao5fwd76LXp+e4IfhXhYhOZDIiPKfXXFz
22rbTBM6QJFlxvDe7GU3PeAv03iz4br53EMU1J5dZA/f+s2Cdw9fpNnlVJ6wgbtc7GKsz1XHCH/o
QtODyTz6MI3zMX+6rR7BH9rNonchuW7lvJZ3PCUAwKSdFVOrwIKIMYlnxG256uh+4bjQxXbvT5d+
eJpvlr4LzDs9NSU953mPpIuoQKiEYPHOD6NTT/aHyg2r+zLCgujvUeRhtgiIp9AoAfZR7olBSnHo
mji1MBY1wp0P+z84Lbo1gozxk4X6Y3KfmdwudPdB9VTaa/J119u3iRg65WjNkiXkWHvezf++1ONL
7uaZ7j7jtjgklXrBmbR6S14xDNq5+17VhSJ6ZkRbX9+osz/CisNHO0lEV3CF2ffTvuyz5737oHtL
VdJDy/O+MY4HVSd5COxc+j11KD4ZKfUQubp9t3f3ay7kx4PVu4kKjL1MESVmayjCfePfVZ46QT5s
t9yudne1MjylrortH+NXDeefieYbMkaMs+xjp/vKazV8hm//KRX/tnfubtfd8Wiklx0r4nKC+5mF
I4fxdpkUjBVLg/RHUoNWtOVejCiR7O5fr9KH+n0iAQY3zXJXQ5FTRblrBfwnBknlMHrtzHv5TRQb
yUPqCmja3tFZKp3T1Y4aUYWLExlXDMi3jqgNJfP1/MyF+2Gs0SXDkhnbIGr3TatKNDh1qdk/U/NL
p1LCwyP3pWUdQOZ5l7k6x+bv+dsYgQViz6U5p2pcCeNTZZ8uofV+PA3bocSmniMLupqQaquAyKQu
zkaQJYCJ+OQNCrcyPPRyF87zwdEx7NSCaxsZ7mXx9yP3eE8YMv7RkmlqhnqXjFyFg5gbrdjzC/NJ
0Xui/1wnKdRrOJuwdK+bZxi9bPQH6F+b4mbJu0Rkb+1UuUuhW6mHr2Nlv17whdy5mez6jRf/ykEh
9x5V2ptiYDBjhNpbB1zzccDPsDZ8s3Ux8csUp5YC7N4TO14napRebNzyuo8ydzEd+wKXXRyQAehe
jTHM0b78Tl9rpsrhSSBvZKRd39dlwWDRj3yImQDeGIBX9WmKIwRMaiy+2J/SQlIgQtFiP03O6+xL
QdZZfiiJ20j+LpufD4N8lQ8vH+UwXQXNz26KtstY7PD7mu7QGiBxs6X36wR59OgnCcwdzi123Esu
mcmOIgDHB2T1foUn6WzBBIy5gCMpeHESnE6z/Afx6zvSk5pjEehTKdjDd5p+9vpQnsdBDAxTZCBP
6w1iG1pTCEI6UC9m9+WY0KwR9SnzBLEMVlD7+f6zbD12YhXuDTtjlqGvzMs36wNh6rrBtz+0uLBK
tNWNLWl2OlDY0g66nOojW0iv5WyCDta9AEMUFUAfLnCG/Z1DkU5a+4jPm/lHBHRmvCAe0sn6muFP
p++mXeWcy7f8vKjxsP6GrgQhetoz0jF3OnvaSrsC40EKNv2euwjotlYElBNbhKzoJhb6enI628VP
d3WvnS390H1WljV98dUhmemYRWFu5FcoluB0YFGAE0HumOFWtM3wfPDMUT5VQzRIsBT3fuKeNDef
CtlAWpUk9KLl4r2EPgzPHzr8U2WDjUNTBMkz8O4RXqX9s9Hvk139KJZifOJsQYLnYKFhcJCggy4+
OcMP882bde4S3cv+kF2SUqH/gQIeVkgDG5X4bn8mtC9X8WAjRdeUUvjJsk/OsXaXGJQnOdvWFx6P
QS8/uCIiJLgMMx8V0PwwVMP0K32W8zx+oZqm6BLMa0m8u8CqRjpc9bpj/AoWPXhY8qzgk2R68BDf
pfmFpGTv0Ut3md0aP3ncx+UEEzj+Z/G7u6zMSvMoXVm8cC9Ob5u+A6Qz8erpi2HQJOR72MZIDjMg
ggy9hIRXzT4SgIqe7avHRevNT7kL2s1JzC87jZ9SemB46Md3vkW22xt79GP8aPPRYTw4MLz+fzQJ
Hkbvf17DXfQWlE5M8wK+XPxbDDBIEu0BelGAQ4i63qT4OU7Rfvx9pz18XkOmuamIiqFY8t2aunbM
KrmEX9XiphSPkIRDl+0dRTH6gj3xgrZpH2yRa/DPydPj9SghvFn9nupvmMm+UPasjkRk9rkg/jJx
qNexPivWHnZxGSEHLCdK8ObuW/PbS2fFTLiDqNfh1Cs6kQJA1rey4fH6hxepv1Vw1NlsGZ4Ec0Vm
aLFUEjXj6Sl6NnlGe3TYbn/M3WErTDXdbmN+jIgdqOxoTFqRg9NXg4FfhORhhwmsDh7Te0YUjHQ6
j+IhtGAke2Pr44y/aw8m42WFAg9PDHrw0E6QUkOT721VGif+4GBM4k8Gi9FV6rgdegK9Yb+97iMr
/PsGemhwf/ssd2cXEECxqm32H9qcNE7ooRR46kPxxL0HwXSDicDTYNVXK/d5zu2id6e0loRjfUqP
PZcKD9H59regXzXASO1TLO1ucUXxhVnPMp2kgMr4r3JJ4KRxHJZzVXc62mgYlLUvWDEWOPe9Wryy
MKU1AK0ZCtG0/DlGFTqFeCC84yuH6VfPy0WNrX5vEfK39lp+01+uSK+XeABI83gZz7gqMYXp7N7i
9TCOf/FBPkv8X2XYjMTwpZ7KuIV/yMi4HOni4TfU8G8WpBR8QXHPXYrsEnuooPaVYDehth0B1Bpe
bzuzWygBgsgDpk8YU24Rnf/xX7ri9nSMknl3JNHAPksd0DPKXeZE7l73zDtGNNnrU4/cx54xOG/O
M2NQIoh/KUmGqLgugTjHoiyqfgqy3x3WzDr/OwRWiPvG9W/Fibc2pBUlQje0IqmbFi45gxjqnzKu
8Q5JRYdWlkNytk2cwFb4T5f8VfRJgRqcxrvvHUHlwjP2GvOz4dV/Epxnk0YesowNZEqyTrHe/wf2
yg0M0xZ5HScCG7D6SrE5hr0P3zekh+d6RiTNe8copp25Zf4kdD4E3OCDaGpPwgUnuKsw1es2FS4W
3Q9EyM5xgi0dhqYy5ge9x8WTU/YI+rld6y5i7ExFaZQ9PYxRgjdoinpjyxCczN7INkL+XhswKP9P
GD+3a96dbBhUxvmc9N0dhxrQw7oGNyWyYPuwDv6Q/gk3DI951kZ5WLnfrnt3uE97RSm2Es/6fsKd
tLdfsvs20R/3k13w9xf7h/p6H0luF7u7/w5Cnctb9X+RdmY7imNbu30iSwa33Lrv6bu4QUBEYDBg
bGNsePozVu6jozr1l3Zd/KotZe7MSHCz1lyzHZ/+WjDAzxkPVxs+Bd1MjKvA0QSBDrHVV8ShD7iM
/wMF2WZcvV7nPAo0yOMb8xpGNsJPQmLDOUqzUTbcSpAjTq5wHWAF+LsNI/RUwPMvSi1Xyn6iN9Fk
7kBPobYnu39LffyTdfzLPal/2xG1LNUjJrTEwjxcHFBlaIXTMSO8N2nxryfrP2Xp/vptf3ORX9J7
UI/O9GgJpBBQH0EVhGIDHklhoAJDlqjBUxylLWMZbwKgIVMdUAWpUP3Ly/zHxN1fL+VvbnPXS8a1
EE0WDLPv0Zjk6St0kYgRj/++bP6xUPXXb/pbOq3v3k/tLgrKYpEMaY3CUXRoxzgx6aIDBhlgfYUf
c/IMxsuZ5+b3osz53y/j37aKKuKIv9i+XdlKl/ebrcLDFKQsmxzXH8HHi/+v3/Vvq+pv5u4ufeTu
JsxBvgBTSURex0Lm8U3vE00nsbH4X97b30yeWdWj90WYPMZAgTpRCxS7CdSVZ7r/Vkf9x9LtiN5/
ITSsDXDB//8Hed/1+lPWNNiQMN8/XudWUCcuxPxAsXJo8i8mpbBAcJRBe9AbIRg7/+rWiLf1P2zR
Xy7ib2/THLZ3vXhwEXkoaNnk7pydo83WsqcCd8LK/8t+MeQ/jcr/7Sv/9lLrHV0a+Q4NrZaysQHT
V0YHVfXhjq+ZV98zFtWtpA2JofS1+Xh33oVGsR/e+YgUC5C6w80d7hvdMt8oywh9UjChbyCc5xnp
u8+x/D2hH+HtkAXYfV1DRWBGtav9alwd9vDI6j+ZVIdmEUiQNz6ZfJtTuga9Xu4VuDmX8LXpn/7n
+NmoEVyuXePBOWgru705zdWqr95lcQZbniE0uXxOrqiv7vzr6Fgxa5Q7iFMMrcFmyM9W9pvQTQ4u
L5+PMQ1n+PtCSIMgdyP/3mYnuM/7Tg4Hrb8rYw3lnNK/4FjLtkTf8MdCHrYCxZ2AgNfxlBYKjZa/
l9qhJmEc1d831zQSZPAbfagApSP9l2u8ZXfqM0d14Lcr+C6TERmqka+i+YxkhuloxB25Kx2vi+I1
a2ZkweJOoG+LKWOZ3bKKGnI0W7KG78YqAM8tcDBo1boJGPpeTo1DH14m5PKu322G5GJT0HNh0nKS
dF+n+L1CgXPcLJsuvEW7lbGueouJi+ZHW4ORGf485hUwKnzGT9zlQW1aO9Nt34sO7A1gBujRnXsb
bpQCUD6+fNKMbBwr2WUmE2T8awwjGDe6+URPyamq5HrncvjtEAGtc7DTnPoRdviE+fyg0AIiOW0f
niqv/fgFEK086B/OTQER5GpaKPf2CMLCZ9V146rmMy15dYUR8KaBtgKPS/L+7gI/GGzenTNo7fJD
/9ju61YEo7k0PtNf/duajmo63eq2B5COnEK5L2al6HvTf8opqkhL03R7yF5f+d2+XyxTRV/QZG8d
C97v4RwXiChkt0BLFPrxquiT9InAQfJGGcoRYgPoXBL/Fz6vLqCpZggN+eaODudIsl8Q5ICxf/dh
+aXFrJYhJGU5fX3fJ2yKPneRYbqxQu/M+BBlIObKjKictkyw0owRq781U0YKDFa6O2fdl5wWxBo4
/iLbCR1Z8JkfXr1bqKb7kJ0znXYn+9PGl2NBxQgyVfEDjQdYCY1kJ+fWuzx2bU0oAXeNq/WkDTvO
ODbZVXFGl1kuLSWW8C/rGbI3f8WukJH0PNvVqv3dfUlBFQB52hEySoDaIZUJ/ElIfsvdIYQYSyHh
wAX5jjxEvMNuYrReopwclclpw92BcxfKJytCLp6zW2/Q5nB0LEc/rj3VN6ctYIwWe6DzCXgE4CFe
dPjtUhmJkBZxipoGxOw+0f3fuy9o9ED/bcARIViUsFwZR0OKbpkKwuZEahh64ViJKww1OjYDPn9I
p9x1cdkaHuB84r9TwC0+Q1D9sMeByVcRUoRoShANjIDHi1bGkwymnoWInGa5Gh3zb+ZN7Rwi+hi2
PRtMhaLXBx/n3HhnkDG5q2GnLCMmd53Uk1dyzqS5ID5jGmunxXFERztr0OF6gRX+ZP7Xa/P+bVeY
lEEieOX05+CLSJNLqrunVQtvtEYsprAcMQChoLlRrSA322dfX+Bhju9zVEZgNjIZ/FV+teTCyAYI
bpE2VRmn7GHKPeewDNWfAgEhKNwLhVJ0s9e8Iir9HSTSKgVkDdHv7A5N5w1MPxkhX22M5V9toyIJ
wx47iMuQI76dponmV6DmyX2lj408fWxYEI5mSWPVpx5Ah5bbQi4fckaOgjw8Z4+FsLUbzdOCiwfn
7FuZKTcQAwinJzljXjvg1hOG287OaMcuu4dPTpIiq4ACorg7RmDFf3rn7Co+pp+LAu9wLvHMtRht
4xwYW4SNPgKh9m/7Dq2KKhJyKQKsXQD2F6QONvL40LogTjB++NxQ3qy0dpgrTZtffGzuTbxMwDs2
5OMQlKbbNaC2OL7KVY1e3SCGausoi/M6DztG4zZUO8TToBsWDIi2YS0VQobFufK4tPEQqYwEiVi0
Y+5O7iHsMJ5Rl9qobDgkbVG41VJzvmOWemS/IlhankkSFRIUms1oUFj3yX2OmVqrW+VwmQttjV1K
bUpoKwmHFX4U87AfwIefrLektZBdeyKPq1AqVTJ98hRk90vnXZ62+B9umBbuCtBsnoLFgNYKhb8P
FF4HKQTFYpiekonB8DM7oplWGcYO3C2ooHOGink0nDE83dpX8VTrzirJeQ4RDHlsm9ljgdkVsPKb
2/jK+jbtYUMPgWhXGCnka9CLn6m/zf6V3EmKvi1VSpQ5QjItDsS3kDqrUBMpMsW7gm2dUrBbG+Qv
Sv/KmjZXDORcJub0c6y9YdZPKpgE3HdwyvQafZo2KIMLHcki3Bq6RlxBb0NjbECVHAUbynjwOZkd
pOhC9ef+W9iEHMVSIFI/meGaIW28NFNzlwq/KSF+3YPm+Iquh3Oaj/HrnCM1UJQ97MvI4/QDC8DJ
q/6gJuDd16OM+lHb2yhOcMZu+8Vl05yA4r+zAdPys8fQ4SAGvTb8pW89QFIgd02KSqjTXL/hRuhU
JxsLpwaJl7OQ1Tmjp8MxIPZbnuw4p/2RRZOxZB9AtEMMCDnjZjtsJxW4SFgKdFlBc1I8ynbs325Z
Rs2sXlwXeFEIih3xOso95kvA1wWPHEfhFJFC6uPPGvJ8QqvVdYGr0uIhMT5x97RDfxjNVNZaoAD1
79cAcsNBrNGkJHidhxoRZ9KfxPVjuGj87ofBHmSaqx/twOFieO3q45SREdffKp3bRXbav4hiw8ui
D3uUzAbIMMCjQbciBo7VA5O03xsazLM6OIWXX1h8NfSBRAENJK6CIRLUWoZuY+W0IkYSeTm78lnY
V/QeMGu2lp6ANaKklYppeGCyc3WhwRLdhVw6E38/MFO0gwadeuQZlbtDZfU40N1acbSX30GTG4Un
9ias54+LO2pOnx6UoeC1keZXuNak5/KkE8wXe9ByxOQh6b8xjNUG5mvGtH9arPjUL20sVq/qNulu
2/5UX82s2q/UTMYfVQBFoKa4+nh4DtSUkTVY8dd3p12d2TgmglLUSKsTvfh9CGOW59wRQuBORIP4
4eWbHvIEEmwelc98fkb3qrIL2vYPGttnhC9uMPCRe5eDvj1Ny4ioBBdRS1TWmOjb60MxDoX/jb27
01p88SZ5NhnRa+a0WU/MwqQ0No6CprEpUOSBcOXhV98yHJRXuLuydHpGM8XW7pOH1/kPiGS4rwBa
hHzLAusc/5A2tDhagcb7ly2ZU7ud6RwkiyY1f2DnouEzOV63V4zb8cNpbGS0TSpBm+EcfiyYfndn
uDI2OhCOqncZTEiEiVfZJ2L4VUWPgSHkVbd/r+Q9cce8CFAeczTOWhNuTDsVAGzdgVqMPScjO3s+
gykujoXmR0uwzWfHSuy/vVnlz+7gxydntyLpotvcXiF8OvV3F3HyPcZgVeo9KibwAqekVvELEJX5
ILq2CzvY9+rDUw6nafsj6/ZlvAsR8qBGLa3llPd3iiERs8iJEKqZkIE8zXhx05v7XBAXHck6I37O
FCp3F/Hg/3gh4IIFy1jsWh4c7t7PDX9VqBvgBDxF+xR8ks5nHpEmBU5/ea8k6uo1geQ9r7cqvQGc
Pzsf92KRf9dJRy3oPjFY0yLVtvNXJ0foNRUxRXX7+ALTC5kC2OInbNPKT+n3vXMqHBpczNMJBxVR
Ie9u/RTL61ggN87BpHbPi489uyJnRoPixW6mEE5q2rYhM5zQCBgs5GW7/IRVxhgj52DvEUi9XfVs
yynx1aJP2LqMukFoj3g7IO+ojl9kbweumjEKcnYhmkfSztfi915xfJDdli4J9RhO81r26kk5MxnN
utnX7eu7Hpe9pTx4ZsahikQB8IM6QbcfOMraCD4JKTJ0zDjc+d74PxJFQxw+rgzZKfSIH3NQ2f6B
vm4S9uhxCS3YFxtOt+r98caprJtOsT8F8l5IU1XRl8Zj5FhZ4WrPeaGgu+NTgL08wVxZITDitoHk
FSvzixDzTXtENvx9ow8nqrB6tDFxSw/N0kFCj0plQWFWFBcwVVv95wYInQ++GTYnMWuPvRYZpmWw
itkYlwkn4QoBRDjztwBXlCSg8GngfTo0UqiUag6cTWcUM2g4ANVaHgRADe90fMuEZgiw61hI9EFa
9DBlSSf83uC5Jh3zcBCrEWpsEr4u7H1ymBqHjIsCjIvHYL0uFr2S6GvFA4jX49w+fEgEjnjY5Uxk
rwiB2LUjDmh4kN4T8/DhFR9feCQkPBmPEbwQjiZ8dqCC/LBg43/Q+MPikCPVMUpMR5ImRvea2yuC
zr+DkEbFxxEjLTuI1QjY8QlCeQ1zRIKQyXtA3qx1DIHwe8544fV8tEaMgcc1XL7GBzG/gNikQ4BE
vkEaCx2eggUqNjoLW2xinJe3je/19eY8Ef9wwJGCxUOEpnWr2YGAlzYQrpZvy70hM1S2MRNTuf2K
qBerjFYxefvjk97VI8PjznPMicplXrj8k3sYct/C3QHNHcANGlfT1jd4QAoDFsjYeMqacP3ikLRg
IutMfmokTDm/9rhtEKExjvw7sgHpiziSoVEMO04gz9BAm5db4wYYgAsPPFKx8e18cZ7V4lBFyaPf
MrwPcA4+Ea8BSSlGZg6dj+zChGG5//efnErWE4MvRiEJVxBeAa7E3wJP5NbAE/P9YkgeT5L1w8f4
HScTVosQjPYw6DlsOdj7nBMNWW5aONBPRXWPjH87Q2bN5ZyW9wdE1nkUzVRb8ysiUbjALAOuewmy
09qlPVdIuhlYMHlIgLB4x7cpSQ+E5NAoJrrB6tHTLjLrLLY1TDAySjzFP+tJpE+LVMzScg6z5nE9
/7xmiSUJ/NH72PoGMH9Yzq74pkDhju/xUSg27KYsSEwu0tME6KBN+VrTOUEyAk3CNLS56ZzdGLoz
ppCMPGaGQ8oXjkXu6LDk/0xcLVS+vlvySBfv9Ba8UyHJxX+8ugZQp8Ikm9gjnOTxZQygn7P7Oa7n
bXr7YQ4Px4rFeLOL5c5BEzQQu0VMy0p8nZZRseOYZlmKRUuvrgSZXEjE8Lcem5Msn4TVEqWVUXZd
i5pOQ8/SiBuQVjh5nNUdkmlEl0Qy6LKxNRmZ3GNwifIRuMCPZJkiOchaHthQLFnVArx+YRXjKZDJ
VO0DEjZiDfLtndMld2QLWZ+YQ/zoMycjO392TsWFigXTOuXiHZLP8zWS2ABHvSotp8Lgv1zxDa+U
Thtw9AqzaWfPCGn99UckRZekbazh4v4Hi0q3CHOA5zGw963J9EZuvWP42nCNQLmCnoPTdIXwCNHd
Og7spU53JoMr/NgDNZmrT5+hnr148+KJiVqTUIBBVpq5N4bbPfGMREcKc8hElnx3zTCiwGiJQVz+
+MKoERnwUHTriDF/Vl109kCFp6MQ9ipRISAUnxhwBeaJT8T9o5W4ADR75y52I27knBhT9u8KSYxR
Kr6N8+1YfD/oqBfvr7KrmdjquSdPagIjUZklZyNmZh+Hgq0GmZFMsa9NxKMWtQCxqSi/01c7oiLw
nzup91DGyDU1GYNTrCGTvWM6DH7CKWj5Hu75B3E95+yhs0I1/QFyS+flcd+UXuU1tWCBIh6uuckZ
xR1Up+BFQ/iQrdd0AEhKrAnhebKtWHw6XyEUOqlUOERFk3ptsOTEDoBjixEWW1biT8B1odwMNJhi
MVufxybY7WjyYt5pKKQ5w5xVQUeQXB5Gf1wEqGu4CR0ReU1yXOah6kHNv+QGLHU+SkkKi+E+lA1o
CqNeeXaWPGty6QC2XMFT5oGcUEPjve2gfF7ortkBVBWLmUy7DU6UH+CnsZfiyHxyCdoExVQHaUxH
m+zEUcZXwFRjKZxYSLK1hErGo0hO9jAWy0PhLcjcKBD9SZP0qxOX9uAna2tfswDBmRt8Ys2/H575
4i5pEzz2iCXI8ypTaYbIx8X5HMxOyIvaJjWA9egPc1mx9ycs/Z6rt/v0CqKYt7wwuNr65w5C7LI0
bOIz9iT7SzQUclb8kYtSGIDhzdFOlMNsbw+CRPzkP45RR+wprHAskXcQppP2G+QL+FzYdkx34KmT
8ens82EwkRZAE3mS8A/8HXY253WNJrQT8jBhAkBlsy9LsYhy9i2QZ963Nm0wqRW9LrtFgVYEpHu2
yskTixRecSro9kBvKWqSKeAmKwh2OG7Wnqkodh/ToUuwzKzqZZmcuWrBaBYPeOA2IWxoR5DmxNEj
jPcnUtERFayIIZ9QOksEk1iUbbhvWeT9/13q4lcBI8wkAvad08c3BPd2SR0QzZPm+3AZGHS3zypw
sYJmXKx5wt6SoebwM0Wfxe4QfRIwMzX4w79nCcb7dT9FmB6WGvYHGR0wQ/7OANF9T7XJm1pdRkjh
PWaI+pDtHWHZU8SlIOV38c25OTUYIPombX5yEKpi8hbyb1qs37MSthwg+l2sBjrSU9IXD+r3xY9B
GmtDYXQGKAArR1BKZEJIqdKzc1/teUidLS10IdC+zUk/hmUi+aKn7Hfk06VK/4VIrioWsjSI/zHc
UKEpwt7HUk9UlvHLbTe7+X3/WLG2ywTr77IQSRl9dvazifWJ5upzzpYZf2Ty1yASPHn8xCY8U/kA
0hQzTBrEoFatepXTehlXSk7OfYt3Slo4GvjyBpFGbD9gJOER/pDDk2bHbCh0M5VTsBzYRzxldNj0
BXUR2AcsDvRB6GGJTTDDc7TLObrEdMZuxpvGD7e3oN8ZGBczoE1cHqSwnV8CDN/+fEVzBz0dWWEm
U0GXQMwiaO4zenuS343rL5ZheP5j1m8OGgvQ279f9lZ3hBIYSRkMlHuN0T6zsRaaj+jDy32D0GRH
IU/duKsSG2xyb2iAsPQN+JroBhWJ8SU8AnAwKfpvUzoNnT+dG9bV/x16On91t5bRh41huKTx3fL7
ad/mWBFPOIxoZviYzEjyldWD7QUsgTzAwCMlGeyyaoLB5GkUCwX79P10tCNwb7sa98srHfdm/A5R
KqFB5Qjg33sAd+y8p7WQ2Gt99Eanrpjcr+Hw433QqyTgpfJl5bQ50XfbBcb3rzhlB7wPzgRO/95t
Fgq6EUqENFFpbcMSLZ0pyVN8k+g+l1CeEZut2HZJbTr0HH+PeGnfLVP9Z1b5Z9KRgtJj0dZZgTce
kCwlxfUtOXWEkNry6Z+cKv4mybYS3YBPO58yh5NUaAtBj/zTy1DIlng/gSx8j5xl96LPCem1SGfD
+cDjQccPpgPQkS+/GEuhMhGqiHIs81y7DduNqAZv59ewC366vlvmA19bmI6HlYjjcJ0LDuVuXIFV
Lsf3H/eBKE9v/wj0+8St6KIo7BuZJG9q0PJl+qtfIQjBE8eXDXaWPkajykOBe/uf0AsZ7HRAWS1S
b94JmQzy7QLTjyHY2Vh7g1p9UiZNQt+zd0mz4Vxh0bzD3q8mXYj4BvUL+kDJch+HJBdP1rp4WPes
mCim3YR3F52zRI9Nr/rOGWmOdGKS6AM7s5zTR1Uy7lLTnkRjyIy06s9pWiwfja2zxLEbC8D59gs6
ePaxlSnqKcdbaKRIvkDwd7eQXu50xfqJFFXeKxUEfkRtCO0BjfKGWWweEGPRhSazzalQAqoBUM+Y
M9x+hHsnd/6AbqEYDL5Xeu+gBbg5FdzxS4oUcjOycsIEFM6AobsI1Tl5mve+lNBxbt3uolENrb8n
HR4zkOeQtd4UTYN1eRQCeIpdeU9Yrc/ZfuBjBpPlibTu8KufBKbVkNZ5oDxDnxsH2EexmiBqvcuq
GHKtqJhAD9ot3z76ACn3zJ9RKcArAMlPT/2ESo39Plz8qHbFcbz9xYuzV6dsE6ENgL380EQfvcdg
iEBVgCulHxDwDhMWwpcYJf3kSbWJ5LbzQZKYhTxMnjZ9l3gn9a+QSsBSpEzt0Zzfu8Pk4ZPIwqsO
6aXwheiL5l95t1e34Gg0GF8ntuJ15tl5IkVII9vP7Mpxd7JtiCzYy7ul2P2S+nXCPK1wJwmxvi5f
1+UV9UhEeYX23Md729/PrBCgO9NaTkQtS52M8J8Rbr76N4f1+DWfoBC4JKXX0b7J4piQu4mIa1wK
GNzbXHKPaJs8sjxGfGj+pjmfwMPEoWLXBUw5oZdTOZCI6BpoMVHAPQTsVIP0maPDzC8CoXxyfqXI
RFl8RTLQDjA41J9JM2gHQaNY57M2lHwQFJz5yGugPwWe2b7OeJGc/UPUkC5BTVNUHkbtWFu9eVOd
DaQZhYWXPRxaYEM22m9NMjwyIpUjGFivr77t84qOSrIfCVIGjCYFT1rp42EA779ZX5enwkZ84Iy3
x5OU+VoR4pSwfwRw/Yl1vwH2qWJ6Ze84HNhgsLSK/geYWq1lq9gmO662d582xPDew7qBF8larvgt
VBqsdcWnIIVMAsc/sfiXRLxbnS6PaCulb8f0YKsQbJlfJu46ub1Io+3j4oIXgk94nl+n9NtBth8F
JwpnFYx63bv7uivFkkcFBa2buF8K4RD4tZwTufcIWmTmtihpr/Ws9iijfXchjquDNkss88ox5EE1
wKvfzfOOKCYy3d0yT/hazmg2NmfNYkAQD8kB0S8OF6Cp8lecDY+IX5GHQo3bFe1FpWfiLeqgVg4s
tWw0OXt6LMdnWCJ29d0QfS05BaMhvc0y5kIN7kI1x2kmepDHVxfvKLvO8IpdmtRYzV/Y83m9qhZM
ujChp6MkBOQIxFZHM2W0NXwoxB+imal+qKcY6Aa31Aw0wiAlUjft2bquetR57LoTankVjNIqPL4x
vBNthqjkWqcdzVf+NGgOUdwZRegRcmziiK16hMweexlYxGIUkaDBD6HGSQRdTAfBa82RgBgabteD
NMb3Z2msOBicB0Kk7FK87OkdcPK6HN+c6uwayJA1m8vqieuBGgORRkN0MuSsQjtI3TCMXmfYUGuU
qc6aKDPN44r04Z7i2pccE8uQdSCZnIByhlb89pjP3BRoh/0QDpiOYV9Weda7LEJsSRky+nyN1PVD
R7xLnw3Cz1xKLqkcm+vzpvy+TR57qfawc0AhnsEtrZCZTg38GtMS4k8kwZaMGhBJRAX+35t1TAkl
1RdIMbE+NfvlEpj6j8MZZ3k3fo8soYCIo5QIrTG+eYcBEu56vxJU6dmHHAL+F6o1xO7Zh7TvE2s1
xHG8WigO8wUirL4uh0gY1Ah9wY1+rK4ZigY4G5qARvv18ubtaR1Mn2gnsvccFRFfD/A//onh3HKH
+PgomDlv3sdtS+lJPBUyYQLNprgEQ0TVeHq8HNWTpowV3UJzc8+eCNkvUK760se858YBfrru7S3q
Ceilh0K0FMQ1yJKzx8jRZndUCO/IQIC0tgBQ61Z1PIUfvORyqyJrj2St/0Tc/gZZRcEMk8sT9nzg
PpD8w+c4gXUyWFwmMTHn+Ha3qVe2KdqPArQx89U9uK9pqWf+8Znyqhcd1AsO+u5Is/2dVpSovfCZ
uz+Mmm2DX4PBuWbnxVt1ZdPnKZTlWCM2Ju/P2voz7KWZmaIJ3c/XDv0T78P419UrUTPPnREV/OR6
iT5k0ChX07r3dBhxucxn5fQUI3JKyQWpOFYC9X2NCqMiNISRViHFuhzsHCpmpNqpC6bPA2KHgLoK
X8u6B8JeGrIMOQJsGjKADDfA7hqlQmeX5zBEz1beyJB2ZHpBP7SY7+YkOVy+2WCRLK8oULONGiHt
K6H2ML1tDDKHIPczFLDvY43UF6AQQuEh02RCGqNiZg6OPE1EEKqcbjMjC/jbL4bLOyn5JzOjjCg8
XQEpbyciwTDEoiRFKlTPxNwvLrIzPLDE6NEsnXI+WuXBkK6sX4mpVFopSiufnb6FmuEHESKGkjgv
qWwAY88nTyoEJJ4RYybCXZ+WBUsDBZqL1y6NGAa8cidZJ9hKlYP6kGrNDK/Z/5EAZ6U1DL0iyCM2
kwFdrvKHZJgw1xDIziTapYNGPo0QyRfdPWREXBUQyYsz/Tj7JExN75gQDB4e+VmO/q1PYYf86RUb
fUZmV+Qd0asDnHkjv4BbccOXbMMTCfDJjUgV+eo2fDC/PuHB336Qy4ScQ856IDkyL5UMPelCvyIP
h1TDtxHIpiMj6DS5OC8ywiNEsB/oxovEQ5UY0aTz29mZikZMNxK9B/exaBjkmmmYot6whZCfk2Ec
CeV5XyRorx6lsUcICh1XSaMuONrQD2Ns8OvmikNV/pVQsmZAgSRHS1lHW+srDf1xpoonWI7ZO5Op
SOP1XhFtwGoKsjacnzvuO/LaB8JRMhz3ec+QhDGtV4+9UAa9mqTdEbNmHhEfgtRSwyJ9+frB9G6T
0+RJj/CDhv0806LP6pW9vvJAiTAVJVWcsdDsmraM+g88dFhhPZDUO2jZia6NnTNy78GArQ8OOjHj
LkHWGSN8lGjepgEBgSTZZzvuBhxlOnLRFJpJc4pmAHOOChTO7stVpqcQU0Auh+y4c12pxz56BK+g
GMZSptI6fBFss0FGaIA4HDE701HPm/VgYcsJpxOJMx8/TSw1UxjhrwJ1unvWkXEdWi+QlaSzr8uC
Bpyk9mEdZdhQr3lh8PVAXZseOmMDuyC20JFBR2/yQxedXSyIj+fXPjw/7Q/JaXzkftsFEpWGeTEe
kuWc9AT9PpsYsH4dT2SHuc8I3cXCyZDMeArFqDdewDCjX2vKUhwg4vRFGEPLASKc2X0me/Lmtuj3
4AYqHPjoW/WrVayJ623GI93GK8P4kvSgl3qlWaPQJFJUPEplHu01k1FIaxh1JoZbrrYIEN1mznee
xyePBCF9WDWuSbU+r9WUhBbWm073sWh0Sen2iKXJw1cqWjKtOmVbi4xJ+PxRlnzGlPZaWwpW53F3
uI31Q4dOEm4aSlmiOIFmIVJBEYx/UaggF1EOrcse2ejJBYQf9cHOvrNtqcuuWMej+Rv8+h1NSmNy
pfwQI/T39WQgpAhHb6Td0Dn2CCAJmDibrjNuHVNJeWXJPf2W3KnomTgoBFUU1GiGC55ogfzk8R6Y
XihUc69rjUQE87aeergGJc5IOcftQi3pQiSqMt3Fp8ejSQ/vwPl+OXQB0U538so5t4Xagd+QaL9j
okXKRQaDTSR65awsJ1steqyMVHdMhCpHGTqsHKnkYMbyGh/2MxPyCOigLfXgRIULpwGZCXQRmtq5
sufeTvONDBc+OztODbqYuMJjcc56on8qQtFwLGKbN34gpwJ5kXah/N5v/Nsr4jdGdEEfkGQQanAd
+/secMQiPbnlaXnPn0uQUeqW2dM4TC+O7OvPnQDaZgsJ4eunrSBvN+tXmuHsaJ+onYIUM7W1AWVe
Tj709hL2c08aPEMvWkPIliQxiwEPhI5UtDQJr+3d+o0LIGpwzBjx4a8UxuFe7CiWEsvunZwm780I
mfCaJ4b3kkfVWIoMIFYf/2Nv34TAJlnVh6VFCrmOyxJ9DHuwysmYR1rU/+JneHdiOPXQzlnmdDU+
OkunKoVWFjUNommhH5FKE4VQm9oF3gFoyKd/9cv4fEDgiyYNujiQHaEL+bSv+EJSdpt+0lGQeLnD
iz1843MyTjUhVNbOvrHAN8crn988xUVm0hvQk8ceOzEKIoZuRXcgteF0QF41fa+L8WmDg1sSChO/
JXdoj9Q7y4hQRWVThv1YI1uwLdcMwoavJQocGTki4vrycMeCCAHygpS+bSxa1B3uzO4+QayTRH4f
RoKTekG8641accwfqaSNRdSpH5oxpzWPFr+ZJYGbSOXV10fCa1TJyeAFKsngF3upj7sjjnlLkDn4
eaWygKeThKcHJT3P6x88LnKsdheKvBUlivoH4oFpPzeaQ54bmc56do+Iq3CA8XR3xJJ8UxleqKug
W2LQxdU4pEuZW+tIGXbBMKi860yalslgygkwSvkH+K4j50btQwgrPunLVv0Hqczcpdc4LMPOg5R5
nU/oB5n07ttDk7gjnlqSr8b6oARDQQhBseDE+UfCkPCdVh5ORfJGtLjzjSLQebQUj9qAIDXl5ePr
V9RReLtEWw+KSU1QuQ0dkb3DiWpXa4bhnW+Nbr5r8pkbiRaK/HJxIpgVfV+dS/c5c72ByoiBMv+M
pYQaATGskEPjn9Kvhfg0V3Oa16kaf9xiITstjZDxKEJOd/MiJVlwZ3nQ0GnQBreYbpqIWBWp+dPm
tUTAjVTeREQxLbUXdgbeeec8RQVkpga/q03hAAhKV3WCxDZS9+c9LY0L+as4KNuOiMyH+/HCqxkb
mCES6J4RKWUsM+ZEckafyyHkjPApI1tPK90S6Uq3wOHpI7Q63RcaAgpG0kAWDHM+GXTIzBHGEFjq
1hEL0Fk/oHoBiJxwu474L+EoksgOR7eJKEUYUZV0CdnDwusOHFGzytPXPGOHlpDovP8wwypMcwq0
I+dE9G8I/TJ74t64vxNFqBMGWwuJXfOI3hIK0+N6Odo2BN39+JKc9rdVj+Rpcovp8F8wfrSWUI85
XKKru1c3Zk0u50L8pDKqdSPMLsLlw8/ylQZd+ZVd3JK6XuQkGFoqPVr69lpm0ztyq0OnTzXTQWJy
Tt6HEsVv9W0GNe3LT1JONE2/KCJ8kzZq7ZyVIZjEHV1Qk/m3tr9HvyyLyBGrTpyy3aqjRIeUrJrK
mUEuqJhXNMAFpteEyyFgee/69KrJ3eUAnKlkxwR8CUlwOSAvmjbkE9CutbsDBadQXCllV7rjAExA
xqCqMT7ZE2OG+LO17Ik2L8HTh/WwLTc95z+1y7E5y0+Mq15cm0T60y1DMjyzItQR+/aAR2IfyaRQ
hyRJMeSkJe31SrvFE69GtMxw0FK2E5lfFeyESTVLmxjfiKGGxVyoYg9w9ElFgPRNH87QP2U03zmD
tBl31rfuT9u5OOXN6YpJ1oC7Yt89kkdIh0os0U+aT9HqFdkn0zPXDN41Dt40CVVOV6emXUd3qXTh
AHWOPi5Qb41EQaX+kbZNwC4urVt8WnfA0qcV6ZtuTYP6SMFEXdxLfMUQ3Wkif1rYY6kCfGGXY7EQ
AeAvBstn9tznszJpPWqoqk/HOA7EIzLXNNq5dQB9C3OLxmQnJuwoI4wpesXo6uA7K4fbz82nhL4X
P3P5Gq4/HF9BFV9+7mlPv9nXB4llkvhvr/PejmY/vsT5FuPwMFT7Wt7dz+rcOGW4o4YqEvBqwj2H
RPHnxSC3pS9tKtzYelaFRk62WYg0sX8RtEB8+x4ovrBUD/u2Rp1w/WTHNfj2mKgn7N/ThGO5CU1v
kF4CPtN9vC1Cv3p12raoYMRXhM5JNYdkTUTdLnfvKUUiMGMDfu5mywmlONov4md24uicdVQUWtrg
ZzoP7ntIYoCMyMv/NN7NDAa4wY+4k9IzBTUmm/FJ6MaQvQGNZAZ9l55M5ysBIgU16PVZuTB8DMNv
19rnSROKcg5uTfI4WzGrkLrAp6YeUE5qmvr2HQJ6Y1oM/EuIxbHKTywUaT/fvwj3DbF2vxwvR6La
ycgXs4BCkadfSiEVDwxrtMsonHtLJO5Rpdyf/6jGQlv4JXKjEi3frBuy0sz8WEviAvcdDsmthk2i
YCo4EanMrfFhR4ht0g+fkP9kiQ49Xg0VGVdl0QIxvqRGSOEQUeywJWHFCamCbdGXH/qeDjRNEwcj
eE7cmBmLGrVMJpqYOAFSoM46MpgDT6EWN6CKvKPGRxr5zlO60RofsJYu03csKdacZCvJ7wdDBExd
EWrRPG4vT2OOdrKqw8P/Ie3MdhxHsjP8KgPfCybFRaRh+IKrSO1LarsRlKldFEVtpKin9xfZwJSK
JSQH3bDhGbi7KhTBiBMnzvkXTD2b+LpQr9W4SCot3mN8YW1UCys9jPdoxWWwqwSeWkABttYgY8aH
zsdN+INRH6ap+GSfsgdsNha29FGrLftTcZUGteFzGU9gEKCgfWnmXEdqW+vuiY5j8h11Y2nDKyDI
2ZH4jHXw59yutiM7t2w6QrrHrbQDJhK57XHiNkWtKuqJ8lzVqYsEWetW0ZWm+MqrcMHCD6qfJDVx
7xKeurUQCWt+qYCaJGcazX2Fd1o/BdzF4Xbk6YZkSCEk60M2t3XDxycBwMLB3tGiZFcjTgAMpUYK
tfvUAl5XAaFJ7pKN+byy+M744nVo+tEKOg4oebevWBLuOvxTDHgjCrQkZFHr2Ek/hNLOKaCUlIz4
i/dtjpnZIju6Tm4cmKq4ikmL2behKBWKrMsxvsCrgK0hWPB6vQd5oLK5zeZyQTJO1XtvQUGAYYFO
tnPqgO2AvOSrdXOkGlbUY9MJxzTDlUlBDrTFKgH3ASk5KulQbnwuShuv9gF28DLpEPuaBOTuxsMR
d6jZ1dsSVjdeJSCKh2Im108lUIbU4+lAETuI7LxVO6Sa58aR0itSK/uWgS46zYkBSWRfw2ZZpEfX
MO+n7GMeZqCYJpfIVknj6oA5Ohqms0YbtTADJQoTR7NG/HVsPKdsCp1tffLOxpD/t/zwqXcvAPw8
4VqThdxWGNTuOsKo7eYdwUuaNCpNulH8wSdoj23IwT10Lnr3+skPNPoG+eHV5mFEYK9ptgn72LAS
zSEbwrexh2sy/y0WkCKAEp14ptk1gyrBAO9gD5/5ZmUZtz7OwwvF9D0yGWI5OI2HJ3w2K6bU1bpz
eOlIkFv2t6va8vQ5x6Z2a0mfJ2ff10g+NDJQ3pAgLEDIBCboAt6nbtIEgZ+HlYa5vI4VYcE72JMi
Vjh5l95pcBGWGdwrPECyOkMgi8xHgI4hd8+fEUebD1Z1pcadydA5vpbpdggu9E/MzwK9dp/L+vmp
Qza9Ad18OKDEjvQsTJ83Vqn8tmDs/zRWQUkA0T/5mqKFNsztWdU1gXP+BeEU2C7ES8jVeBhiJVs6
sPiLfxq4ICWQXffJPopg9yugECnvgeCpuMBLBNCQZ5YI8v0NoKL/+td//9//fj3+Z7M6df/6+/8V
34/d0y6+4UlbNt2CpsDTqBz22oNRQTpiZyBiak54/3mQ6ht5XU3S8PHTNTy1qlqBsmxua4fT/AE/
Gn6WleMXDZxQAAsEM+ZmLejROgAGApJpADF/xxXlt9ELXGUpul7kq8Lok63idKAXpfhrbjsgUPoJ
dr18zgoogvaFqrh/DtK2jh5rNo5amw6mTEHJUryRIPjtxxRYzBVDync1gx/TouQCh0IjdFL8E5Zq
ME+G8dq9ehsfAhOdgvFHxDs4a1zhGP38M96o+vz2KwonSkmUBK0wfgXPfS/zA3p36Bwvfx5EVv/8
7sicVKtoGMlVU62phcN0qJ63u1pyOw0z+zoyKq6MonwfAPmunVMnEFdrRFtvT98XBhIg8Zpp1XgB
pfAOm9exyBHImB2IBWDX7+49PNbArcQrwHnUkSJXvKW4xbke0wXPaE88iCmlGUCI4KrCGiZYzHsw
Bes42FdhFvJwkb1TWKVLBy9qsnNXldbTV9oQWgbyeBem9Qe9WpCaoF7JH8fXD0GqncF7rVOzh3BL
/BHAcfFsxhKAZgbNHGDtSb3yEdPHGFxp6dQc9QtvQzDVxI4gXUvc38BZrtSqtjt7S/+pGYcZCBG6
+85tJO7T6OSSwSchqTn2JcBYSj7EnwH09+9QiC2HVHkY2uV6GoImBd8rDBj73+Y4lGBKdpZcNlYh
ouBlpTyN6H5CIC3mK9CF8YEP1b7z2TIPZ1ns09+D5m8T0wryIeZVMRN9ywZL+DKC40Czp6PaMANo
guVerPOOA2hQEs9Khy3oiJwuqbHNTNYTeIABDbuKsgAkaXqztID76Ww31SnJ/LOPqImF/1r822tc
2lWPqnRkYaFkVRcQfa1gXPEr4SXslYxkqn9+xKqm4qWOXLRWk/AF/X2svGo+a1mk3YdwTei/kESI
FXWCYFYjVmFyQjqYAdhs7TsduE5LjlIDqrwl+KnUNz2z3aTl0Vo2JrLVaVAWr88qtu/R8pnUJxuP
W7WX8czY28P+8PTRWa4bnT5eOhwogKLe3ZrUguHW8ZYimTJhC/Sb5HcCAk6jseKucGY92au+5GM2
M+mMlkowpPxodW5ObZmAR+WHuNuPpWgdgcBpBKvPFam40wk0q0/VhdRpDjKBhgnV+wxCbu4jQu7P
MOZ7OklwqH+e7GBj9WkakfhCy3NoOPrihuzRXXDuoRTCq9jg0tbvW/dpR6BEv+T6CJL5DUB9P250
ZWvEC2o0uThYKINYeU5QMoW58HBy91PwSFqtSbByWrPPqz3UPKr5Vn1isjBQLh4O+c2Mwh5FP8vt
NWaOZDWo8N6tUcVq1etzu9k7u5PEWR54fgEqgxvQhw7MjrjVZwD8YEnkcNd0e8Lrzt24EnYKQyo5
9OmOVm/S/8z5byBVKArwLKVDEjdP1ujhKE3JNewWdVfacDOZu3o4FpyI2c760n36ndawQTUQaPDW
odplOrOtuxRMj2a7LzjBTdQAUI5lsQA+750Of0kP0pHTaK0N8nzmRdvVEVWJrmFRSVPdnlhUkHPs
L98bQyNetWoWKz6mrXil+iNTPKGdBTOVjk6n2ez3xyvk8BotKIL+3Zr5/uxgLU9W32/1ZjPeM1Zv
1jpZS2YBe59JtTrwIdx9UwWZrIeNz7nb8UaCt7P39VZDFjUo26AfCRjB3dQ95i66mRR3uHHqk8an
HzRaMv9MtVlseBX82dmQTqLf5iez0nX2tz2BuWVNNvxLm3A1pBFgNToddn9kd8BP23T5w/4KKrPV
arQeljMSTx5BW4HclCFg6YZKfdXaOhOgvTQvbcKI7pw4ZU8v4D8x5+Das2zd7gSTjdXyUiug/8Zo
wlkOu5IulX0gHf320O21qbN9uOvuwLdXmdOHALaCG+lYzc+NZU0FNqfJ5vZBztFScT8p4UEMcFaO
3/cseCGNnuc0gofFUm7tOvgfvupScqeeG0xRqtetZtBv8efDflpPLIilkF+gfVytjjNj69aXI/qA
DcXpJxbVGxc66feOFhyVVbcPWbNVB4gdZLOAD2j7/SavXYy6/cwCntMEVuzsB6kFqARWktU69wS2
cgZ2N5zyyKUfO5SFd7nbjNyPzKLe+eTxOR2EIx6sODGBoaJKyUeJONeJNV6sKe2LOq8TWQuRYLa7
Ag7cfbLI/seTDPsACn/91cbKZRv2T74/WLMHKc/RgLPaLDRvx3HYowbhtaGAufuB3FetzzGVEhYr
bUxB8LvE/X6/K7oLrEabAhilHREIKk5T4MwAK9oT4V6y9wFSuUvdpdIT2+16fdKDSMKpaWugeAVX
IufPrdkbPtBo/rJgAXkYXPzNCr4EDBqsEb3+aWaRIgr2i8DwbWwCnmJFzY+RbeOqQu+diDBtAI1H
DyE4jMBAXaz6NLH9Lz5Y62mN6+0+ghv9L1QHG1e+7xVgpuCYD671AYzmfmStKVpba/riR1ib7sIK
hueAl/4AqjGdJJkQSHXYWoxGmY1RBPhw0e5bfyy9tXgKrw03/Jr2r/ZqSnjWrRA4s9seEHlcys79
7hAbD2sxZ0Jna5y6bMevjwsh217EPlfD+gT4kC3B4M2wvRYKtuJeGUz31sol2XNaEAic9rTCDulO
U4sdMEZ9tJms9OmWQP1BVekztYbApuoAwTSIJtO1AsMwmDVs/kUabePzx7Pd9MeLfntrjRDebs+A
LhIuGqa1rFgT0f45h0POhKAYIBzT6HjDETWFxp24PatD7yIknxv1S522zMFy1zHrN7es9oqoSpvU
avfCHm0sGusWYKLAp4A0aUwX65BZtfnFzWmHbwWv4WIBF2V7tkFEsYmP3KqYQiCWt24PgI0K3ZIh
8c1puzYUAnhuTsaC80l7/JwVOHWChX/kT37QdW33+s3pcGG5ywWwMgu6BEX2D2bsuOBhQrdzbjXF
brYbGBqRGQ2ChSf+LPSiZZNvy3L1BN5fyPT5i8Zwa00WMIPsrF4Pt86iuV4xaFoX1+EqrNhTvumg
W3HG3pD2Jz9lPNs644cFH74Z23weywajGVoe4erDanr91cB3F01q6JNANEssXgAgJKyeYg+7KOch
/MNGFLTg1PZpqin+4G6twbtaEBNiuzdOOQqTBsURezq1m1P0TxaG++ygnZHZA8GnOJCTcNLG9RGw
MUpOABXtOscNcbneUrN68GysxvQL0KAF7yziL9JpOnUllz+7GA5XMy+b2F/jDl8tHt2sZh2qvtdG
vv0TFCe7w+ldfLW9xFDIBpEThu4AOLxmDY/E0B0bmv5oG1iJUMIgOyO4NSLLH1/cThKAO/Mf1njN
mBcXAGHC1OnPgeuHsyMk79hC9KQHW58ryYIWc7D7NHIArEjBF/fBYrD6cKk3RjZn3yGHqq8GHI7I
H2DfDqYJmF93MEJ8g6gP/tgiTExAnboLhEKdwdzFwY66LTujTbXZAEssuDyKNTPdFXdK3q/rltcP
Aclag3UXNkFTnDK4YtOgI1tjqpX2Gt7ScgBRcONWp13IjlzNi9qe6ihxZ93uARkmMizqPbvZDXsc
95ozgQPHjgd9JKIVfzGXG/xTSJIisjWb668wEByvne9SMUYD1m6JwrjOpsZoLbfq3Qf3Vd9vDmKb
vrbhJJ8uYenBvxFZopVmgx0MoWniPwcIdzz8/HJXYW8Uir9h24Es+/Gog6VwIDPwe+gMEM/bvQk1
8v7Q99ilrjC+/aTnwhdswvsgZ1y7tk9X52itF+IH8yMJmlOQHhPOI5yKsNlTLKcu7uSD9amhAQw6
ipuyBmOahDOyR8vhoz6bcdOZUwcwNP+0IdktgNp8Ocrr9JYxVbs47AIfgEW1vwQYYieUPX/O42si
S//9dfR7Fl94Mew0dXO/Z8p9OJlNBuQzuttqOMHosz77nA7PxDB7FjlTWAXUuGYPqwEHBlox9yyr
QqZwsNsCcLe2XG4PasGNqMXG4sF+tIk8GTjeuUNAWk0la4WPackr5G3R6PUNUigaHbby9nB8qncM
toBGfl8CQ7c/44YTuMq+L1mDn9dLflcVeR2xUCi6qM9cVjRGnMRO0I+tcQfliJU/hgRk01TsjX4e
T3lTfPvtlVWoBeXPTS276Iw323c47PuOkIM5Q3i3umRri4wLbGexsg4JDWGhRwcgsL+2jvWh7KG6
10t+z5+P6d+3i/jnLw/M3VlNH9KdnwMcMWysf55stexvL9SC5tJDinKVv/0icsoGYm9OIEqc4/qg
78Z+z7TEgWgONs40/Hlopey7FsofWqJHlUOVoRvgHiden3C2IoqqQWtCKmR0d3Y9tgjl043TYHtv
/SmBYVADRrYPeKeW/Jp3FcDXXVYokNzjw7byTDmVG7jyQxSKSENbq47RbkmtTh8UUX91dtr9ds9O
Pu7cksvwxmsh9gV9+eef8pdU/g8RQinUT5KrnO3yOSsD4YfHXWTP1Hbj4iw7ww7+GL4cTNhnvJgH
ItPfep1th6DBi8EzSaHByAbpp3xE4Bsk9/fFNrw6BMDEhaw4ZRHvbu9htzHo63Lrk2qRHPKiHegA
E+J6c26T6blcNLo1UOjvRNxHqbDrq/vipj/yGOo12YsbP9x4bs67t70uCTLiRP80/0Kdo5pKOz4H
858EJTWiatlfXQi+8/3pVLlG/NW53ekAELU+YTKj/EHikDl1jM8nAA166xEp7c9fVSkJ+0ohcEbS
/G7uReCcjFI+mTMUITPhxvzsV8jlpw7PRoUkdJLYzUEvtweDe1kRsOSwK4VIikNDRTtsqB8dLaIZ
ig7kqBsr+STRpTdfbwHPLD1XZQteiKZbU9GUq5g2h7wVOWzb1ArJbYaE072FBNqXzNWsuQQb0H72
RHfZZIT10ejn9X+n3/8a1hWxOC9xNNbzaFe5cMAFGfqOgErkrGXL64jySD+yPDbCF5+jPiLfFndr
2b0vl22AQqiNNlf5UtuxEkKCQSgvHeyxFkLEB4tUMlexi386QIXQitf89bkTH9rwP3l0dXivoOxi
gba3jk0EuG1giIrVDmOy8J+HfltoVgxNk1TU1FWtVhh6HmdpUruqovarUYNAGcL9yhz7gzjy80h/
Xh8opr8MVAjYUnRTnnnEQKjL8xo9f9DPP5Id/zzK97H8fSl/G8YoxOKLdonvlZhheMQEZxRPjvUY
toydDIXm1iaUsbCzvpqb3qUu3jqy+4B+KMAbt1nk7joUTyDYXVZlotnyn+fq999VjJGqksjGgd8l
jJBRlDr0AMRgX+g+UIriSVyy2m927+/jFQJnLb5s8rPEeEdUEsXuFbV8SHwWmp5l21fskZ/WvBAq
z/pFTfdnxhIdKBBwuTUYzXsbOkdoPHnHcOvNeUn6q3ENuK5gIAGE7kXUVH7+9rI4kX/+DsNUJV2v
VU298O2P6UbfXFT5hJ0KKi44HGCt8eRGRTKNBpVwhLI+/gOPa/HX/jRs4dPmNf30kLdVseXQHttS
8BoLbEFpnvF+C/2aXuGTPrJEkc8600PaDiGce/uK6PqtngAmE7iabVj6Yd+f2V8jFj5sdK3ujDRl
RLBJ/m4RoRSK9C3iTstz/zm8dOT6vrP72AhLrivkKsgRUM8+qlReTRqJAifxAJ+RlH3nsoUQ//zl
athWKvc0isSCu9XRHT7PHFLGKYBc34PjuPHK2vtvnjTiMP1ah8KlaG43WzlVpBNwLb0XByrlke6T
Qj85J7g1OUyhFWyWt1EVyntZIvImBfp98MJFeD3dhUcyH+FI7R+eUzq4Ipsa1581CA0CRpuEVQA4
QFlgpOI+Avf3RgGstEsoPnZxm3OyZPw5FV01pMJNcdg88scxUtgMSPn6un2h+izIT6fhHjhy2fX/
7lC9jla4LvbzmlrRt4x2t03EegUzIzjwcAZbIMSUrpDbDI9qyd0uTbvEOfphonIhjESJYl7vB4Y+
uzUqlUIHjV4dbWbFXZdErLKhCqHjot8MaSNmSfUykD0JVgWVFEG8NEcRpaWS4UoW9TsZeDk4mXS5
bx5mfhq20BF1VjdL8FjLvUv+fJsp1ZdvJxfCRi0jlTnMOZ+KqBmClX9S4Eff0Woa4PMENqtkXu8u
IFUyNU3HmUWR1cIyGodavtvHnE/UVZcm7Uc08T7OZMtP/AA/aHrUpZiqsPxRltR8t3D/3Cu/Ri7E
5HtVutcO5+dpWO1VQ5T6ujpCaahLwwNndOQqD9026IzppS0giqX+qu8i4evECysdKdFmXzs/xCkR
PXShWna0dSqiiFfxFvd7JQstYs1P0y1E3iiNjsY+ZaGpjIebOlrqSNBt/Lln2tNqPW/cKTyUBUD5
7aCyrlYN8lPTKMITtqZauUU1MUl37p/6AnlBuG9KnebVoyKL+WBfc0om+u6k1CRZlxlVV9XvdO71
pNSy5LG/clKQKqD7u0VL7UEEiOlq/cORCnfLUzttj/s7I0Hq9AT9lNImvGOhh14ykjgFxY9XkwzV
0KuKKlc1sc4vc6rec+Fgcjvh56GueWcoCHVu+0JfoPSTvV++X0OJTO1lKDPTLs+NwVDIPKOCBS0H
whtwf9o8JZMqG6lwK2nbnXGTq4x0carsf0J1A9w2jNuy1SsbqHAhzW/zG7Y3V5HlHemrOp801Ll+
kUgom9K7S+HlOxXT2I10P9QqT6YEhzt8TuJg+LULaOSAJS4dq2RP6IXIeUiUR1LTGSv1PlufK829
O0hllB2ntznM65QKYdKs5tJNuzKM3EkxF5ExV8NqkuafRklHSK/Quu0YzdMEoYdk1ryAPC99gZV8
QL0QK8+a8tztNiB/eJvElIYFzIjcpfT7Vd9df6+TLQTJ06OaZ3uVyWY0Va6uDsYNmhBv+S96Zirq
jxROoSBDV+woIZ2m3OEt1ChL3t++AF9/RiGw7DKzct0o4mfY3y0KOsSivX7wliVHsGy/FuJKujlh
XXpjYQXi/IZZwJUZqhAUztD+yh74pdMqhBapUjOfG+3ClwtkB0Vk+FLAOETDtXTHiB3xQ8DUC7Hl
cVd30V4cDpqpOpW3oVBQBob3gb9i/+dFLD0hhfCS6vPD8ykxVtV/etEwX0iAZDAlOdJAOkNX1tYy
vHFi6ChugtdEdG5P4C5D+X7ntj9MuSYO0UvgPs0rh1Te8S2hV6bWbHizMvRUL9b65+m+LTu9YloL
mzPeS5v4duYrXrxW5gK7Im9J6FYDEgHyUTLY25P/AqAtbNBatLlE2ZZJ4dWzFgAvKlx5c94YlYzz
rv7wMimtEGFqe62SH298Q5Syom+9313dRHDhvqAThmyAio26G/dvdllaVjJBrRBxKs9DsslOTBCR
Fuq2eM5ZQr2JXWKVTLFspMJ3u2m3qCLnZxFUHpMa4Ag8L5AtLQ2i7yoPr0tZ+GTXRKJgJo4enyzc
hWdnKnjRpSmRWJg/tvuvnaEVg4l23pqxCNUpviwP/qd1byuABgAFPZyE3Ki0RlW2gIWYkt616jk/
svFTGBi8wYSWmlCeKwMriwX6aWaFeJLMMTg7zpkZbJ4wZkdWUbENPx/oWCDAiCV8+BgBN/pb28OU
papUqwmiwu/h42rGZrrXktNQQrA04NFHx+QE2KY07Xv/4X4NVNwf20S7Pm7sQxyjvuQJyABoSCgq
IgawjvtVa1kysbd3XPXXeIWNYmZ37RJVYnHH4RK9yBbopXDH5cA5fei5ZcfsbVr2Mlxhl0Rxtt/u
ZNYR5Q0CiKDPgPTcLaHklQ31dmYKbBJD0iSzpop//hLxd7H8lKPnQVw8sjfBvcXpPpAjeTCp0jra
2wv1ZaxCgLwdpPNpt9uJaW271RBTg/rjW7/qMNwAriv7aG9X8WU4sYlepqZr5+c52zOc8PhDUb0p
W130Zbg5s3rJ/igbqrDxjfR4v56lvThuTwyFd+EXmaxe33X+6ZwKG1+qHY5G+mBO4q1/9zezrjhh
Fwxh/1b6Q5nvm3TC9viGlrwsn5TtDpUsM+NhQ/dxOG7LINauTq0n0F4w2co24rvb83U4scQvw8nb
efKo5EbM5phUw3nPCAVJTQb6laDO31Y9EKolX+3d3n8dsrD347ymqPOYGZ5dATClWaADARNdEmRe
/b8zmGyownVdN6VqYfOrxi3PD1oNSiatCbtFkkwTW1ArELFzSsYSu6AY/Y2XsQo7P6KJa16OrKVQ
fDIoTEFudIeUrRf0QCRriQ+2vS4Z893N9jpm8QjUOG5SRY+5sm+BsK/wDTSk9mWhWHn70V7mVjgB
TyU+3R6n73GS4X64BXqFjKyExsSuKZj6Vetmo7f9hbCsl44udmMfVCArbxoCV5b4t9a+V5pHvDv+
r3MvXA+H4yk7nq58W0T7HY3qALB/+uLYGJQ/2cvWuXA31ORTrF5T5s/T0p/DoFqplvEl8HM/f9A3
0DGl+jqpQgqRxdm1qmyYVNXfdoX4xK4zeni4b+SIhgl3tevXDT2gnHAAuLNe1hV/+xZ5Gb8Iq9nG
shRL2fdETfrhojKeeR//QVJbsqO+oSAvkUc/a5p8rzIQ2En8zwgDUNt6Dx5b/0G3UBy9H47m9/Z+
GSyuRelVl1hVvad81XDLiESluCcEOlDm4r1s2D9/x+9y+08jFgKPrjxvyVlMb/SYHNr0+Ak/FCPQ
xqnyjOyVjFY2v0Lo2T61JKueCD1k7pjCV3GYEn2izNOQCeFGLK8PlxwIpRB4rpmcVypX5ofSbF8P
ebPK4TUof2WVHPIiIiXLUr2aPb+/3EzhLuxmntCYFFI/JWv4NnyTkklAMlTNLPZppPmuduJuinmF
IxEIpeaAx50eqA6a6aDv84ZQJ9bdklHfHoOXUQv7xIzT6m0/Z1QB4t+FQqL4Sb45h80kYGX/cLTC
PqF9f66o+6p4mmzqcKNw4qGDbFgfc7eUafj2y73MrLBDLtdDdDgCpxIVucCEeECfLbitcwc6+D+d
V+F6kh/H3fWhs4pnt4W0DE4IgocSikhyLsk6v1OGP072y7wK1875vrkd7zt2voMIMA3ZBLtNTIcA
w4MkpDDWqbUsfQB43EG+YIBuTHk57m3W9vITCrdRnN/k0/6hxcN9804SJYyijNAI46DzgO5m7ZYP
krfSOsTbcpnxMmzhbjKq8i1PK6q4cJOmOensl8OxBiPNDqLujqlvYEugyQTrACAlBxRJvLJDKo7D
D4tfTI/la1RLbyYf+uJUBhWsix9k5GTIX2oHZV+7dLySlf5uRb5cHPfHdZ8lIiigP9bc1AWR8yDq
5hb60ZgEbFE13tJjLDmmb8P5r4WuiqDxOmoSpTWQNjG9XCoJBHRBOVOdrpD/hT/zt26Pl+EKMeh2
0Z/yfc53FUkUUSG1pC7yAujqwazJ68uS2b29Ol6GKwQhiLvXZCOzezdt06I4ghI8sxKUjpKBSmLr
d8/gZRnPOkWRLOXjoWniPZpPhy619YWk8BR5sJLB3tXOXs7GN4b8Zaz7STnxjCKyjm4wUgXD62Hf
m4eynVG2/wvB55HEqXo5M6XUE06OuMHj7OTXAGgI5EJZC+l9NvjyqQqBRpvf9VTJvu8LAzPJYR/N
aPQzS4vFJXdvtRBZdqkUn7UT01J7N2dY7QYIjI/PDh2apVBJEHLoJXujZBMW89xjekn4WozIwxCD
btEfQkfGm8N3LBmp5DD/kejuH5BBtt+na1PHGByBQsI0roFIV9CFAiBeMmDZ1MSxeNmK+2x/ztUd
A0I1nneFmHeYoI9ZmrqUjVMIG9LtoF70h7jgbdycBQji7Gg4GYi2UMmUSnKJIih7o+Y6IFOGunnp
HQNQMVitFY+2/X1ZOfX9U/fXni9mtlmm5I/DlT0vIP377n4qD3EkBPy0szuPZgoDWBRIzLHQTL0j
cp2EORSshopLkfAX38MIPt/gdJUsQclNVEyEze3jpppbfpYwCq/QeHc10AQ0Hub8sJxE/4zeJQZJ
aPz+0/RKKUQdPYKBcr+JqONosLuRVf4+LqZfweCjjRCzXTLZknjwTT962cLJNa/trhuuiAdFBBFO
T76JT9UT4N/HzjuPoduWPgDecJp4er98+EIQmu/Syv1gssJnkG9PNPwWgKiaKPFz9QJ/A1d040X8
RF5dQRBXNJAxogHGgd2Gf2g/PGSdeZKPBwupsxgsS1ak5ASo4jC+rIh+T+/7g8wnwGWl+bmz+ir2
CAm0wE2nZKSSK6aI64rv23M1yzhrYKTJBMLDAgbu17Epo0Eb5qUX5/uKx69lL9bCD9utsj3KLLuM
CMYDH0Yk5rnLcsD3KZAFnKZFMj+YD4S+U+k98H5djZqKxpOhVqVCELucappyuOXfzZoIlLjmrRBv
bmKNUapN8v4E/xpKXBQvn/B5RV8qO5DV5RRZj9hCbz09wNIpyDsX9K0T+zq+1h9xaUX+fZz+NW7h
IZYqczPPt3xQDcn578Nkj3flNcK3IAGj+mucwiNMP2iXvaI/xaskc787Q0hhCFOw/6B6VDanQkSa
6+ZuK5uZeKxX7RnIB/QUEnLI0nq8uCz/fHD8mlQhA8r1w1E1xc3z+NoGc0xiV8+e3BMumoLQ/LeO
3q/BChFol1XVJL+wGY3evnlzTCFRaUGpi45o0QuJhZLxxJf/YXLf6d/LjqQcsJtHd/HOGNCr8YVA
Dr4ILWkpI+6N99kd451/OKQ4j69Dxs+Hsanw4dTWPkDQ8sIsh0YQN+SEwseel6NaQmcr25fFwk66
OQv4ZEqq9/R2dXQ4oPojXT8oRauJvfDTchZiCbCf+868iLlxI2ToalvDna9hQgwFZodw84WaBKqL
3rVuNkuWteQ8FKGT2pMG8F1ljhSvKEMIoZqP9bEUbFESLeVCKHnEaaWS7jkNQvRMPIa7OhZ85GCl
5+79LfTvo/CNT33ZJ9kRMOjFYEJCQSNDmGeDAQX8bu4f1EEQXitZwLKZFQLKM6mdtG3Et1Ogmw/x
CUTgPoPrjx7L38vPf02tEFLM/CHX5mdO3ZEyI3gjSOlCkvVvP3J+jVSIJ8gWPnaZLCaF6DmVEsBo
OOxSkCqb0vs3zr8HKpZlDP22u+cHBnp25M5uofufG9Rqds0mGsICyVSaIJZsj2JdRtFPl6d8ZsAD
inlQevHGWWKq1pdplLLva8OS7aGbetkcC88qUz3ezLMMFrXqm6jyKdTd1g/aQRyFL6GTlfn7r8dy
P0k6DwyDsna0fKCrHSORiAXqdOvJFv259gbfccDU4FhprrhPKkqqnyILjNyLl49qXhIYPcr33pxG
/RxDamR5rShQOk/v1Dd8HsPgthSS/4kW7IGf6yHQKszac6TA4okoh+1T25w8mrGHFCeoz6x3+wLr
tcAm0VICofIOBCB29aNjhBkm68lQZwdGV/syngfH3typuRKueKmtuQYX6tN5jK8nWxtXkdCu2Olg
P9nGdrRMMDrndekbvYuTYMOahTSpXK1+C/KwJujSkAyxxAtGuxw8rcDng/1sDG9NHOT9UysayPVs
Zn6ewnnID5YnZ6w0D/UjhLkapPKV1DlOoI/BotPR+vqiw3jicf71DIYYyEIN+YumifBkQznhjoRf
AxQ4vbdpM9XREYcBnCr7pPBzH28fKndqyPy9ew9nEOf8cWDdV89QeGGi+ZXaCHJD02sYTZyPLg0d
c5OxAgB9OW/uWmbisrccE5GN++rZMNC9bSWDxyc6iyecjXAT+Ew/b3NbQq2pxSoKOVrBXOUeba5w
96gbTWlwQdl7bC6qXcxOXVyUotiqIfcnWdWPPb80NOfY3BuBJtnGMG08sFcmALnKOIU+pzQOvOm0
uvZsVE8+pMoNGbFX21knLpbUmo+O4a1zC45VP8OJHYcyGj+IHT8aBl4wqHIjMwwX4hBscHIzPxK6
7Hf/RIob8a+F0qaVGTZP6qdK0dzsRNiVI1q9xSzEiXLvTsqfDZ5fEr2doyvNXe3mazhkXpx0cpda
N+rAlyC7WGbSyy+edPH4wzvDPjyDGJzx0c13wUn1IhiK/g218MGRXd6REVTD1GwfXGirYN6F58tC
Wh8fjr7GPWopjfSRip7OJZSHyrV1Pfm72DFN30QM82lnsZuotoJ9XnhHbbTqa1965pzwZMLzKLfO
h3q8dZ/YSVAADxLoccQGiZ1lhNFQQhofQTV8xDKncrduCEmn1mlhgkLQsWu6+/N4dTv35s/gcguZ
2x0ldtXd3v1o3srp3ukNrRbcn4FxGlV2TX1fPx9C8+DJuJXcbaahwg27QnsNFDxY9I+EsSXvjo6R
Zh8Q36YwcHJuD18DuFdDqPZ4tZFojhAjWO3RQEuRnEdG1bv1YvoWvCp7qCrZmykTto22NkXZ3NoP
R1WE5TNCXobo0oV/wQzQVm5GaErXwM9hy4G/5XSJuUEoxsC1gsc5wvnAEkFgX91ljgCTsqZThzDJ
4IYAMpYw+E3eHSx9MRc5wSXB0yiMm5R02ASVzk7wHlu1QcKwms02OQ/RIurd0FryLiSlSJd93U5Y
f66NOtLLQMM6Uv/ROWFLhNtJ8gGJ2sWu5mxjwQHKFHs4rF+POHciIF9/Cm2x3SCe3XqH6W1R2X5b
6WCIiflXdxw1EsSejt4T01MhZUXRw9ZAFKA92xBqicdRtpb850BvaxUEsBPn7kp4gqBgzzlIuvHe
qnn3EcnKjD8nhLm7x7bqy53cN6mRiCbGvCUPjFaML8wFgcUTTqfbVjV3pPZl8phIa3VNLgcpZLg7
25yZ58bdElN2wWE950ym9rN7YpWvVgoQAFdlJO29pJk2n8MNktnCe4HQI7mqqzXP/Xs//zgT3tRg
97CgQ89lb54hVG8nncg5tzh4PHV1/CzOYOqw0lrP0ZY18MCm5AWygYhjzQ4jCcUvPJ/CaJp0YudC
6yl1JBhzN68C/VCyk6UAJ5xwVJbbQWXAUlQ6Mq73wh8B1y3KZlfSw6N/QhPx5kEUwwTPOjsq4bkK
euTQOn1suJj8TSCTsurTeJx358PbWB5Lup1UEUy81uz5CDrq7WjPsWcCwHZxjPngjtb0s37VvMvd
v1yc1rU6la/uEXF5/i8uk6jSOlu8HDrRvBMTS9ca9ydG7IhvIbH3RaWBI2uirdzmN3PynpNNOw44
rJUBoSo1/COSJnfy6qRWJwrtUYs/1Odag391Zw7iuHOauztuoI2TmtaVjak10o2b5XXDzCxuxq2t
dMgVtpSS9vZGsjZYuE1ricX/6ign4pdL7YZ26Ca8YjOHmjxHM6iG2IsHR3rbuMCjZD6dI6qldCqe
Ocz95Cud6BgOjvb4bcFYautIQTfQVCfabZvEu1rXQOqfew85EbyB2HDcz17jgsb/QMiuJ838/1k6
syXFkWYJPxFm2oVutUuA2KsobmRAV2lHaAPB0/+f5hybsbGeaoolycyI8PBw/9O2Bizsr0eAtLBx
i7f4p9w+68aZb8vl26uu8j8Mk3FGCCREH1lFrFJRNQ3V2+eUHz4nhmIUMgDFKQ+KxbAfoOSAi72L
b56X1dZnMV6bo/IrrD7L9lBEOhUlqg5km6B4NpGiPFT1YuBdnEbZUrkTT0PI+uHkod6KqNhl/ttB
fhju5V+5zLFA5VrMvtrTfAtmLp8UbzS40Xtk8B3dfpvJOvW6sHjZzR9fwXRjVG7lGsuGZfqbc+D/
8sP7T8FoZr4aRVNSTX5VZTbxJu0YHA/nYD6ZW3DAhUWC7L26xoQITfev4Tpgrjf3Os1MQNrGNUL6
P1hpR9gr/1NlQsu4USIlEv9NnlICN80krJZEshlTxr5MTEiCbKd4n3W7NNbv0PD1ZRoYa+NW40VW
m/I6IbitVXRcbumGmdBQ8loknBFi46qIeLJQw46W62ryNcX/6apdO4IzvnFn/GA3BeZWdB8DXFrs
9Ni7bzbgm8wuDfRlg/5ph+jBaN63swB32hwxsxLuoObP/dz5N/K53l/5BvsGKvB081hKXsbai3aH
VXexGI6orJGQYVpjeo+72ayevrhI99URx7/yYY9XaeYb9+COUBkpvrAal3XEtHRLWfFnDN7wlVza
JclQAu9tIhZQUfnJd/KtSta0jPLDxBAjuKN5jHOWLe+/avwQpkcWa+I0mFgddsds25FilQdjTQRf
z3AxLyLt75M6jNkUwM5kgAg/4AIVlRthhdOxp3C3sneDHA2sCUgfLiMm0fUl8Z9Bd0mi+eq1/WAc
nUSzW4nFYor7u/NcytPBbzGzc9jc7JDnbeDdcPNOxp6mdk7Zumv1IEKG3OLUEKQeh08MjH+1o3gJ
O3YaRdXC90r05zMzX+tXiba8YD1xlFKs/qD9yVwwDXuxxmecuQ9SgXRT7cagDmuWNl7KkTQzlWD4
qXIUX0sGp/Ifxcl8bTTTW+UrminhD5NZ+ccVB2+EVit/DeV+TopAHrJ8sbvuSwMbmdYc/t5Wmtpx
abc0kFt/fGzJEsZs+RK8TvCStxkrC+0sbTuYpLE15rhApDAK4r/EF7B6TVwBF6DKflfk9di7ueQh
hAAGFTEcTrcEVLdmqzEs+aCalLGbInkFl5qjAorKagmx+A1hrb9pW21FFMeZm71VR3x3YeWPuHlp
HhrloRL1AO09m6D+RaoOgYPqaOwkYJk5rMXFY5GE/CBKwtlOwt1ohpTm9xNRQ/IniwLEoZh5IqZE
3isvcd8if6TcYXDe1EnVIWTs8h/ZT10pKK8asWZbjeaB0KckloovAQVpYrbIOibYFR50lL6FYMBX
mKMpmYaxJjG9N6uy2UriwRjMj2EuNHWhlPaQ+1XrYjj0mbnJxx8U95UF7+ZqxCTI9pz64Wc7eRDl
9lz2B9FKDLdunJcvB5MDhYjGsIqX9VesfnMT/dfCCsWGAmv43WxynIXeq2JRw24qfMJjUFEoPYMq
Ek8smPc4NF/F5XPTC5dA071J522SPf1f2pDaGGi8kZJtlArvayIQr49LOYYTEr6xMy9el5F+kS8i
MRa/FzmsjGBWJ6bcWANjAsOu653uab4lM4thcQnEiJMaCfsHi8xQ9XK2xTZhI66KtfzCQHt+t2X8
x6IYvfh0WXxhAynfBBLxxnr/DVR7ncvNOVC4AreVboaZ9sdNtIm0YhRLCjD+oLe2QgLAkuGd7OvI
sX4oWDlB2H++1/T2LDKq4OHiDUqt90KkucE/N1npUUU5x/7wlJcZHxLiDmqHk0+s3QfF4u4SgGb+
/Kc+ZnSQOXgC08vosy6Vm4jTmmYbu/nLyrb1lsC+5Dwtpk1EDEdMZBLyqyj3qELt5Kvg10OSJQmv
xpjOgPI14KKJas+2HUzl8mEzYgODgWZjKUXYy5aM/DcnjInO85y6i2CMxXxMUmCRsJetPVKY/JWV
VYx2r5A6Vb7ROJ8mDB5YeDMzOBUIliCcNSwpK/cakwGySZHW5kQLwewWpxa3/NishCIc6o0iHuo7
t379JZX2/Jy91zqm33NPQ/32bs7QR6agMEwJCeuPn74WKd495NbVQtq+QrF1stx6b+cMi6hoAL9J
PSavMUJcYn5IqQemUueTVTqKepjqVY641iI8MNFhFnAkkFbKbljgLenjvb3AKcx+oPiZcIMT0V3k
7NfThdCmnEbiHVlTga0gIU8IP+seQ3DVmkMi+pipuMi+uVHHNbZI+qGJLbZw02EUbPNfnF9mm5yW
tW5PMTj/feN5GJ9S/03AkJD2Lj3BF38pNb/w/J5c3ievUAJ+xN2doXYaM2Qq/FfCDJa6JqQ7sW6i
xPlgIkc7PRHWdt9BNamYBKhrhIktncmkWjdeUa6RkK06judrZ7CBdvWlXL7+usaqIqhX0PXupMTP
gxb2dotw8v0YW68toZHWdMEdhIx1HF5JjS1jlRwkVy7p+P/CPr+8vlp4FGyfpW49v2sPRYh0Q3BD
IRrkFn4RZCfNGtGD5k8mINfpozigTvZxav8pq5i2w7TGCCGQffwNluZJnJdkW9O7lFnKt1VE74aN
PJklM3Pn1lbvYyf9/87T3UUlh+YbBUfqYMEOZnZ5ETnR/YZrjCI63OnKnVzoH3YWTaRgfBxOLwwh
6H5ENWY3WKxRLWRRh87ybIN3H55GbVChxNQj3CySHTX+y++Z+3BLLDKlSF9iI0k9Nz/lO2wACRlP
Vzxx3Q537zX7ngiyHTvryRctYq8o+S2fsrWFEBuKmraEaNaonyO8fudd3o/p+U7qlh6SHebHSGEb
x6eJJD25wSNA4f3lfqAv/7XAO0B1+4+bbu7YHVLWYGB8xj0adCXFSBVlA9XFiousbQpgd1dwAMbe
8Fq+ptg+M1t0xzV4bt3b7EX7/bDEvbghSC4kExL6aAEl0YoXj5Osab/82o/eZOA0OSwYJ9HF5Unx
R1zoJg+vX91GFCt8lRNvzy+5pgpGk5lZqf3PE/1pxPgPsVc4CVciz1ZgZWNTVk+lGZANjaDWrq4t
z3ltvOSoLR84zXNXYgKQXOZbtrwZ/8g8Ie6giAyHPYlEz/T/6Ih/2L+bhpuj15w4V5JayEIGLGsU
rYOMBQGW0jEJUJ0M/I0lwKyVDzZfj2waBmFHZ75+hi3uTpjR6IvOS8KpZANXS+1+UjREdH1xX8/I
CBGpmUEBKRzdfa+UmtpPJDmim/t71U8TjliEm2zJVyUxqVPaIFOjYIpcwzFzT4s3xVi7ZNEPyAm4
/SLzcpjnrAZ5D6aIHmyWaKLcN7f0yo0/2YFLloIuvk7o1/0Py9Xg3FkGdaRZxZaFHJk8kiwi7Xi7
o5/ktSxK6mJcMnM61H3uaGqKUerKC9UFDOLjgUyCAPY848zsLjpj+S+rWchcYp3VrCaFg3JymfJm
FH6IEFBhe/1C+Zn/gLB1oJuK80B5dCEuh4t4Gt3+B4GyzcfVVtzzbkMdPJkOSyusL6O38wxqvj18
lDFOea1ItDBWoJ5FdR6mlUh2c5PWN2q9EPco1iHxCgpt6smPhYYEArkPfO99gS28wLj88Fnq/nDM
1zOCcrJ/g7QM5lW0z4LTp4zPVXO7ID9RnQcOI4wUYUN66XWfmg9709GVXSzeueo077HEpiPoIgI4
9O426P7m589tygZVF/yK8+bO0Fo1yA7NNvFef1zvE+Ja/szD5pLgDEgpC1iDv+AF7BrGAGClVwaU
kOAklN+XBFtHNWjRtW4x00z/PQ904RE2mlwxSOaeOAEoAUKIIWO1XIzTdlUxeiUYv0KKOp274BOI
ifPIjvzvqAcNgP8pp35xKtMGzuYfY19dhq/+aSGC87HJCUOcIzh6QXtS12TgLwfIhkSXo+b0SxXx
68mY7eVkixnV4DyaQTLiQrAr7oVjz6QjO+vbULl+p+nbO0rMFjcNwvEdYssDPHRSsOWfRq/j78VW
HZx9c0hIjWun9WYg06PL600J8vObpwRg5FVQTCfk2RKLM7FKS/eDXngf5tjAFHSDyNv5jYG4WwbJ
ZXpzqqtSiU2QuewN7g5AfdUGjG0xIz+B3OIVtORy7Vac8w83bBniOfHh+wCQCKf5I/wbPCKKW7rG
jjz6IF1weBq8O8tcUWhSBJF/dVuyTl+zRZRFZ1YMPlzu1cUYpD8yBhU30Mt+qVjN+bkxMBOyDX9w
pu57QnomwTFwlWONOI2B+PWDXaWa1Xdvz73ypz7PeJWaV2FwZjkGza7zOgCiY/zvzZn3k+Vww6xS
2vNHrvqXmUPuxbxBgEXZTl/AJQ4/DOejhmbmf+nf7KLu4iAmlKP7TXzbl7eUap7kYascq7D2wNDv
buEYe3AyLMr71BZPwDh3EEVHO+Z4RuLge0090EyineDr7J+Xo01w+tvTvLEL1OWbC0xwCmdcQCdf
Fr7o0x+IQK52ksPrMusNxgJyY7Ur3Hl9wQODLcl0zSqKyYVXmR97EoUq/sh8k5SYzmw3FSqcPeJk
zrUw4BCNJDbPQNC4ErMnv47dy5FBwqmbqU2mSOkCVDqsf/qDd2r49l74qgDfeJCFQhb5xucqLkJI
AqpNAAL5wYTI4tCy1zAlflm4z3G0UaZFGlH7yyK+ErDa6YtpD/O3WV3mYW2e2wNJzzQ4MvwOK1K3
2TeQ5nAeQRrIzZG3CMiucZxPiUdVOH6LZn/QT4/leDN84hUGeoDGtuBVX/dgmNv3Ta2ZXSTcHfnU
2xm1E/oXoOWr94Lkzs14JABqZVc74cIdtt1Uy+mGq/xie6cITjcgFdPSHu/eHLbAIyBWs1+YbbPy
5Yf2TxPqC4mOVx581sYBAfoTbQD5xt0GeN/igxpVPo0MwDcsb4CtiOPASuCweHeqQU8GJeEwGQCH
0EnS3X5JVR6bIGNPUIkyeEx3AKbk/cSyIwWieA0Vp952WJr7ItdtEb6PIpvLva+nykTdtdcPeogT
Ejvd9h+KejWqjni9r6Vg/o+mV/Ur+gqjHtXXm8sltcftffG4Fr/1sdjKtotbEd4lHZuCbcibxr6W
GPpcTA99+OOipxbz2wCBfX1TAH10UczYH1F/Yl6GhfNYEzfNpzNaeEqIC8NVpcnKq10CvWLhPAPD
1slOG5xMyOG5Oh5BuzF4+4UjWeCgU9LwuX5IixJ/gkzISY4k9yw+R9y6Y71oPzk+kbx8HppoyldD
cHciLryRaEaopnx2hd+G2QB230nHnMyvF9iHC1G+1LYlSvO9k0XjqWY/bykKaHxQT3p0Guj/4Ah7
KP8JlyaaoZkctYcrCIgy2sJxJCvInOKXyofG3ZY2VJo5LXEg4TuGHpjHptaaACLDX7ID8+E9YVo6
GawYFrBGYvwHNaT2jQlTCEl/r3+v5W2OXiaXP7ME6WtCWOSlhihovarfwXDEwGwpLrWv7GPmGl8V
sfcgfbHhrrI9u3HPevKiPj79xm7/RmuOdj2Ni464rZ+qaCTqgYUaLhnLhQ2O6wt3ecZ1eh7+aL7e
A0zXTiow+dNsnfZLntKcA/AoaQudyznqg9NQyWRo2EL6JNVaDSR224dbsZEnH7pkkZT2DD/LbYYp
/C5ZTdfGbFH8NdSHwLNFGAe7CXWfUlr0Wm4DX3DmPL9T97qVqPvJaxAKSLYC3U8dm4Up1LD/I4ob
S46uDRWK4WaAMLE9bGPumjs6mySjPkjvdrbuthJtA+9Drky89EEJO04lbzscjrQbdP+xpz7HMzXx
qJx86CirJ+XMq3TeI+yK6V3R70l8fQHU1bmvL5Bezk29Q7rjQHZDacN2ZdtOVmXtnDeXRfE5iXrO
PepC9lX8Hr/nm/t3zs3Iws1uWVR9IZdufzbCeQjj1XT70RSxn6G2TDx4nY+TvO7wsZ3S0PdxdsWg
xnwGaH6xShsWeWsgvejX537z/NduyjUWUBhe9W58nNau2WJPRLLYM+cGSrHnJSmTDxW5L53Hy7Sz
DxOYTZ2PP/wbB6yerGZiFD43UBNWGj20hW79XifFlxMoAXABDZlQ5zoA+Qg475xWP3FuOhdcjYXO
zKlX8b//Ei2cobBNY+gGEcx//JzxAvPxvdLO0zhQtgOmV8J8Q3gNlSlpCV7eY51CJQGLo4tqxcfP
Lf0nfWWJ+Xoyt46efNBx0RaeEkAxoykQAjXQrMLEeuqiDw55NomwBHAMu8cAJx7d6cWfdG4aOzm+
8AbiHfybuAbTGy2OvU87ytEJ+ux0ezyB9iDlnJjxck0xxF2IeOcPQXz4oylA/sGyRzEZBm69mAun
wbmx3MctD552HRK08RmkS2SSsIk2MCETlLpkvj/Qj9FPZ8/RMQB1gO8EooBZ74S2rxv6UNg/yhsa
A2Rg92AEgYY8i0YLkM6ulHFKI+GcRH6mLf8koj8DfTH/Pc0Jh5Amwimt/XBMDUs5irTHDQfkniPB
D+XVnJe+qifGr350dh2CqAxCEUCsnHkct9zMt9Mgu0ESOXXU0vUq+3oQ9YjZaJfuGl6PjkkDxtSZ
2bmgvovm5LcC77SnDJj+gnrRr/z3BLY4c1zWRF/8JqfJudnL2Cx7B/w33Qh0YDA+UxGqztEgLEp7
oV0fq39pMDgk8cFcXDearfwqBpDwla3SsUWnm/31xYmbn8sgBVNyK6c7AvV79W/hP9fDkatl91nK
5LJed+x4gGgPq36jjZYwWmljGz2H+n2swbZgITD0rNrcv2XnvQu7Ob8MS/Xv+/5fu08+YQecQYa9
eqwrL+ccCV9396kG8rW0xxmVNyRUO5Hddi+To5BFo+MPoP+nOi+MMlamqEN5mDn5tV18xAnpnbVY
r2fHFB3Swe/IUKGMcGNPICumw6YRgbvHig3GKz/d+OcuWiXVB7LhglkloZq6uWhBn5CxIXkGqm4+
SSBJ3zKGc5pV4Qk/+lYm518XyyaD/8BY2XudeDL3rG7WeK1DlCIRyG3eWKHYY22rmB1znr85IPNh
JWwMZ/6TbQViexz0jVcci8KuESo5Cvn0aRSm8zEHxxP4h8M7eu13isCrYLbX8toOrtGZPL8KpDNh
1cVoxXa8xBnnSHYsX9le2ubx/f6pcAFMSP2VzSwq1y/c0YzjB1HcHnFEVmPDEjEiHtA+DeYBbuyB
tgFBosLn25jWxkAsqFiIepgLdv7GnKiw2v2oBvo1KZhvld0XHuRQbgrD6Ss8nDmJUrrPdKsHCOLM
lGutpPweh8UwBhr5QH3NY1BwMq77qhQpkNPWKZXCTHJGW1ga4f3zibc1N2BNq/t5vs9Xunap7zdR
X+v9QSp+3/GyfRA5KhrS75VsC9Umx0KpYUnszyFt171sPxG5pHSt4Es4H35s+NpFucRVqPa+0LtK
Rf/U1LTpkKvql/z0RPwJH4vPUhU3mezVeJF9zFb/12O2PLdLrjvJa57XOVR6iqvxAgYNu+P+9EbV
AWflz/EjqvRFi239lnSSfl1OE8B6X+iz2100RNIvSdmUJZLIMQyhfRl7+QZxg3o4SUeTZvQb0fxk
9ej8WWnB2OryQKDa5+fQYKJP6smkSWQbj408eAbRS8VioLKkv7YmOekC3nMhe/d/2sdy+8yB/5Q/
zEQJqbfg4DzoIVEdP5weKy3Rm7NqjnyLaX8ehC+xsvhY4hDKc//TO+XT6ppNAp6QOooQiLi7ok2F
IyxBGSpLu5JYDIgwld23K5L159LIdllmFfxl6ujqL+9UxWCI1Uk9kdRYWZaa03Wmkm6nSmu+oMXF
a1YkvZL3xh04WWTgfz19breWsKLKnOq5LGXbqKwByOXltZtRjB4/g2HpUMwS8/6Y+jE0+Qcq3ivb
UEt96eUXZwNz7i0QWco+zVyNpFYwNXoZD2d8ulX8leHP/XAKPEG6/YdUqeBb2iSF15C8Ok3qf66/
NAW6YsMBkHvzs7g/7AfeHardPFxqguwsX+/F1JCZ1VMCA9yLwPVRefna66cpYPeE0mCTd8mixX9b
1ENEK1cD9SoWE5Wqp1XwCeeQuB7LfmZJaZghBVtbL9V+vxyqp/uefinEu2S0xm/eSq/4VKu15Hav
VYlzPPbtYGqs6it6pua4f25y2VEGW3u4Zb9/EUR6qybLlBej5onJUtfDAWLaL+WXiFQ3KTtVIpgJ
Dyk3U46EKTB2RKUHi0vi0r49ObiPnZaGEre74YAyDzB1E4u/fDETDUqHiRhPwyuV68edroLNv3BG
cskazg/B1ijmyi+y4hfW8lo0f7g9Pafq9nwE9fZBrakAkH74EZClYCujRTGUlR7oCF0SboPkYT3v
23lt5cVPwhzJsBd+x5yeWXiP3ftAg9jmyXtpN1LEFFamR3ljz9MAQt1HsgwiXMIt9C4Xau4meTix
tHorPb1kt4birJpaA5QPAcS8t86cT2GcDeRxWbVqc1euz/Q8dDhhvXYK7sb7+r2aZ6E234jDd01N
L8Bsk9YdnUyKWlyG5VVmLEp5k1ADPz8LdU51U4WfYicXu6al5n/d7UJwXh0pWRIl6rao/IbubLvh
WtKpPersNLTRbKR7zJWeV0dZ2hTD7aXczVioTPrBd/23TBcd1Vy1lMEOxtbSJd4Pd+AbTkFTm4V0
5lx94mDsbCFxM7D3aqlBw1MPD9mu+FvQeXEdx3MzbmhGEXFGOu/3s5h6j2SjibQV4Be+rvzPkLgc
U01zU/13KIMCbxrBVak8np6cAsjk/VYDN+0Ob+OkK9ZY0xN5hnxawbDk2LwPfl7u5BRe36bV18Vn
mzSuotr93OwNtxt4N+6gfD+7BYH1Q2isl2PznXeW3EcS5WO+IDKpsTXvbVXxSnXVis4w/HR5NOSe
DkRYu6XqccBV0SlhX7LxiYKxBY0kVi3pZb6ImXff2DUzfwZJpfEG+iXNt4YT0k5tPPoBj0eYFgdZ
Cw0sNHLZFF4HufHEBsqboz+cKR7SInxZrWgpud1+6Gm7H4ov0apAlgjhJdf3zHx0Vmd8xXmk5VGc
3caHI41egjHrsJGS3xz+GPcIRnW1rSfcw1GB2RATWqIrwQIT3eKXv9d6O8bD5Ol3wH/Y0t99LfHT
vaGsZ+QwL//92kLAEhJfg0xRruIx7BGw7hYfZa2i1qPkXl/7PeuBv64SVXOHlje/CZjLD5XXVqov
fXWqNXKuz40bpaJUnDtkMioNkW4hfnY6nTMyQuNHVmilsbnfnl42JkSNhl6SEoik4Wr0KhzutiEN
k7EG0pmyO/BIoHK0dSgZ7nv+r9SgOEy8HnUJhjwvbNHnE3x6E7rjAuoowL4Kn/iskmjtjW/9mq/Z
7IkpDdtx6qtbWQ570uULTtefb/27dIWcloWQeV1vk7wlSWioofy2G1IauDIP9qPb1JMM5nzD82gb
sjYfXHIjObRufWkj7/g6sqMBoiKbxq74nVFYljQBPn680f5pwWwHuCLsf6cibXYhgfoBQW2tkdeA
BwXlinyH/l4dPhUvnnn1GKp1WLEVa7dLwvIRZm8e/x3/sJHJQmeyV+hOAzQBdrQSFe+dO73o5OXq
U9sCiBwanQDhNGMz6Pt51N+nvFIYvQ7Q5e733Od6HQ5wKp7OR/Z1vuEHLdmhvuSPsKuXKQ/g1HTx
nwBZjr3+ybkjtyRNb+zfX1tOAluAffp4AtWyLv/XqZq3JtD9uOSaJQbjt04ZQG3j9DhSwKLA+I1u
EUb1VPM3xRROHClbeVB4sjHgIC8zepafxcwRgvxN22cexD/db4Id1a7JPT4Qb5h0m6UWwKCPIlQF
DgGJPx0qjvLA5tnwRJ+wOM++gYT3iQ+viwFVj3Rf9aG9wijkt9m6vGXq66sgua/f169I1k+PkfSf
ht5/0kL5IVlAG7oAysLwSi7VhfwKjvZ9zTTcDBev1InGLZX7gWoj4WM+UYdUaL/U7pNzj6KWcelc
hjS2hlPf5nbuin67eFrFT3HIlr/jQtmAF4WgGswQztfvW7LUDg2c09yUvqGim7qXQadkr28zMOZo
FrwCMMnUTP06GKG9BQCq62zdrYVlm1n3HdcpiW5qNVDq/p40xkQy0u/novU/XhaMzhhlGzX8hFT1
NMwYjy3tB1uTebSHNStMY3R6eLD3KGYr85jSVs/vaj3TI0l2xPdqGKMY6Zd61RQuD5eCTFyMUD03
3GHKRvjXtoudoi3vsj+KTvyPtttrU+aW8BMfsl9ZdBhWzaeWlPbD4j+VoDpDiEmnLeJzwY3f74IE
6LEG0jm/SF/7ZbJLfNlXryRk/9T75K/6TX3vC5uWtmKDkhhVaVizRWaUqr/cM7vO1dbJZn7qUPz1
Hu6A3D/9bL3FrMESsTCHWw7WDDeH36h+W9xYMosK3KckPMf/OBSsSkYhl2zv+2TL1akETCOQmZqZ
3/97QTpLPLazp17hFfpUX5PlCck/zUigFgzBVsaOFuVULIbj9fPNp4XVYMXhsG3CbFsddb85Vuhx
8Xag/vQmfa5Qg2RjS5vG/oTCPjkqAdXT5fFN+oweUx8mIV1WRwwTVH5KSkw+52yXhTQJ2bwdn7Lx
WrpRt4/Vf+XRLTnqWJZ2trFV8CiFlEFHD3tgfWoP8Euk8AGFac5vfRbdSvt9wbIl0EBlS6yYKjF2
e1+lcAOy+q+Bl/xyYH1iFMflcc3pPMa4cEGZdRmbCchp7JihCkfcTd8szp/UiBpOckvGTs4ZNf1f
csgsaZOcNXhjVMK60zKs7RQrBSJVz/jXJ5pNveY9827Xgonm+5XpgWkxi3OBk3dDkbZJli/3cdEh
HP98HByq8R5b3BfaT+I819RV0vG+j3/6K0/yo22AvglqtIp5HlDDwtL+5cA8M1wQsiOIn333X6eE
+n787hdCIEezKN6MNK2mxpay19Cjit03h/BlageZHswq46qXqNhAnSbbdTpOfhaUX8Xys0vdwSN5
A68DVqJbLQUFCumMUBTcegUU8jyqKZ48MqAmAAtdZc47gi1hX2dgmDPQzhomOqhpBm3eMr5TG9DH
0RfqQodfxidcDT8TyXH62ALPPGTm/NQsO9wO5/9Gvn/NqjJLuQBtuPJSckSzOTYrCGSPtdxZKs0a
bK7dii0y+rpzG+zZG0qHuiXYxIdywSFlNzDU0l9nuSV+32mjvdOQ5QySYzoBdN1vxQ46ilym7Gnf
iKgSnr6BrMF8LZ06u/vhT3sd73lOQIsHUIvUKr1RWHKI4Ol/Op40LIs7BLrXU/uz8yxj+g6tlo4q
Dxm3eiSe6VBEpJP7+X6+nuGTmNNrvLxOtWy9Tw2laGsSd/Ds+LComv1e9470Zrnfa5qu0XAoTpov
uVyAyyogo/oBHsO7201E86ewiiM+2E7rIMsziYnSHHcGyDkJ7NFsOXEHELLy5y4ATKBb6boFAx2t
Mpqf4hMVXagfacufYGijWrgrNlXQQuWLaCz/9qsHbAsn+VctY3ce3Aih9XKwEwZhMaWDADuPpN2R
NHiv46UbAqhMNOQUsJwq3+TRaJFZjUsWP/fh9XkpTYgUXfS3f/zZfEQYYZPgdrdBcJuWAPk97Vho
KriITL0zxq0O4r70KgYAiQ9hhwvFe5MFqnf5S72Y52JNZ8hczHGl2NMZg6Y4mTS9+KS1XQSit+yt
1ntECXMW1XJaU/ij8JhA+h30XXHWfgXVZvzjMoHok3O4km1//RZs4KHdNOkrBwPjEcafdnpxbeqW
6uU7KjIAWs0ZrL8WOfQKZTI87YO3KzqNyxQBwfhSI6A8c4YlyfZediQXziRqDV1whP+7EL4H2nS0
ugEvaGXfPWnBtLSdRvlFYiZsne5aBj4UX7iyHDj9/ks/5uePiqeSTMbxQcmUvSCaqgB9zCrlQOin
pJ0WycRfOME0WCKDvzVc0GpQbQXm5jyAqXcGFPa5J3f9NVE5hCIcdZ+rLWF1fOkfCZeCldGGY7ec
HdmvjGF0p+ok/Ig7IYgBwJb5N5UAFBgQbNRgLP2oe2nUbbCbcBWTWV6PQ2kZG7jfmJT6xSa+lV/i
HxHAahftdX4oVnB7XWUp+VJnHYkNcCwglFsJqReFndmGc9Nj0AjoWdz1C+LFNMSyz7cCXz/lPhNZ
aB8wfSIA260Mj873b3/c0FL+JnWbtOlFpBlwXTsaii0sm3XibtUJv8ZJu/W0xf0Mwwys+76UkaUV
FtU+jhgKwGSZRx1IlLfTXst+ciffGrb8D4oRzwl/R4f2Qa1sChDtmNXxivWAt3C1Ho+Sn92GoGN/
RvU/RpKWLbMrqflYjSuJsZ7Wo6bd3zlUclgsJ68Y6cRckC34CqMBKgSIOanY3eK9efnxtbhwlRbB
w2QeJw11OPCTafEXQKdHxs1g3nn05oTj+VqwYd9B0Ers8WWKLyYEJnKUK5DOfs825ZbppC0NW5Ad
T1k8+WJEryJB+qzUXxK7C5M2clgH9cHwREcB9zjG3/l29rKgSDmi1eFdt5VRxlnqnr4CfDXLEHN4
Nz0KrMGQOkCEvhzOtm87Xzy816JHpz9zuY7WjFXQga5IF4Al+Cyt0yxlqz1rhfU+MFXGFdSHbzeJ
mShCrwwpFTKpSUya39jRp/KfTOXxina9Fhb4GO9TJhv4lywHPpRA3UEBw8aYhYx+uZU9/haiqS1y
LAXJJ2FKfLxhqS3YTeMqPx/hjts/9LzdfIsbPf2ObBfTFgIFNJ/nh2fYH8aafuKdbj9Wlw6uVuHd
Li2XxrgSFhB5ab7OofUNX7K7yOx820tus6dzvanImNaMUVXfM79cSVfZmfLhp8XK2fi4nzgIv5TU
Ebt0mW3ud+d/LJ3ZkqJcFoWfyAgVZLhlnh0Qh7wxTE1RQEQUFZ++v1N/R0d3V1TlgHDYw9prrf05
yaRJiurL5oxKqmD63aHyqaMB83idI7CAs4zqiDKV6sWVtuWvBAePyED9hrGMtngyt/+r/nhOCjhd
NOSCGM9ZDBLfnry+WeAtNrnPq1zYmu6A0X77M+Rg6cgioHSUZj0vfupY+htH76hIVJ4ezVkmccgE
XwEugoexyOaVALVZ0uJp7FGi4X04YaA3Ma9LxSOWBkPrae88WB8RkwH3Yzb7UfBcPW0RyOnTHDUS
9IPHuvrTEBb4g+PAz8kLf1Q5TgP3Jxm4KYzQTE74d/mBlE1elL8cXBmG0pp8Vr/Y/TNh6AS9P5DE
XdNJpYvyqGzOCra6SppHnCvj6Y6t575d6UG7mGCUfLHe1O7GOLo7sHK5lgb52IDBZTz0LqQk1Jco
7tIXPHrGwPj0gqKgw/qYN42Ves6LgvxvuFZQc/4pvAIaiKT5ftMRTK/qdMgZYAqsmtCnn+bwaY5W
9wf2DJ/VazUIhuxpQ7My8nsIm70hw29BWAEcu2PMLSmOxPp3VHazNilrPspj9npZlWq+l+rX7Heu
HLEz6z49hy8wpmWhY4d/7rMz8/LFhJC9kplrfg3I4eMLfBzr8fR2urub2DKVeh5ydxqQcEQY0AVh
aeJScbb1q6VLy45YRF2IHaIcafpvT7pZKo/5aN/yMS5W/UUOaV4aY0CG1bydsctdStCOEhoclrE1
A6EH0whb5GYFxZSbXx3+8vwwniJMPL+mJkWX4wRiyMW4PKw3/DgsnclUbM/lLf2ad5Yi13bHpZ+t
GjLKxRzyPHswjAx0RO7MWzN9j63zok5GJ+1w5Y7aCn+7VDZAtFF+pC6603Ac+f5ioUlmR01KAwor
fzF06oS/7qTo3LHV2ZKRyO2mZZm1D+fap7vekaXVGPLFgG1SQ29SesozOOOzuZi4SDShLjbHc7fQ
GBfuUmqVD5W4XGTdbnrp1+MKOY9VfU16qw/n9bIzddhmTVI1s+Zu8s/61yvHVgHPXjLrKrhAlkc/
xh9exuWyKNt5TfeAhQcksxYkNSC3q6U3vi/Rs6JG3U13n3QA9QEB9G06lsyPEtLajlFV0d3yBxRL
MurbYILWoXL4Jd/VtaG2GJ1ywR+M4Cvks8s5Y5a//DLn1VGI1VE/ApMzFRSacBiu82/YrqVFFfav
VFKsTz17DJz+EdRUbv1Mkmm/RoEy+Bmo5q31pKGrv6zrkxkCgLZ5vrr6NdRu85pWXLZV2eFf75uH
bI9Qo0A7qsPuYUtXu0Lm2cyGn7S7TW9AIyO3r5x2YPO4JIjFD59zoQ9slfH2Jf5+bU5UWyHRYwpk
jM9MMpjXmRWsYY7ubTqYgOdEk9vsw4fok5s+3WG6hRhrk1NGspDl7k8exnhayI5oBQdZjoUqexFh
R//kZ+t9OFOKxteHzTHRIRqXZBufI5SBWgGvAGQMC66aEfMXBgldbuvtWKf+sfc3H/A39w+8biA5
UgJ+if1E7kMbYvP740cowK8u3SfiKIadkfiVc1kyh4cyGrBniPJyIQX3CFwHDl3nSIvaA3rM+mm1
bteUEJ5cmY8N16tFuyNw6e0PiO9szRRWG3RT3Ekw9VLhkTx1a+eBfhEwZKf09Z+ychpoBD45OSfD
7SKUpAjLKl5C+VCvRi4gTVykf42tTCW27JLv0PP+DgiT7AYC0aYSt6hPZ+3+CxGZKuNTBiOq/D3v
19cGgnnMdpv8afMgRF7Q1r0PlR8QP21gB6btT364T8uBUApjZKJVSNJQfiIbQfdSu1/ZIE2/GeLU
KAWoPTyeNYwfSn+FSkfzakpaYRfe/16tzucFnDOxKYxJ3NAonJlQH7a5+YzrAC00hSZj453zoRUS
lr8ijUgG0jn2B9/I408X7ZPDJ8IX85+Xng0SzCz8adxSLsr8TAszLcIHWAi4lg1iAtt4AGYhflwf
aslnuzODs1clvNddxBzWrmIaJApwJX2xzwyuOD9GaLNAjXAdhq+V71EUWCKVCvuFh53frNsTgUIR
FTr8wAc1fWltW87L2KHumI+HZLzxbx1I9u04IbAN4legcgYBrGj9v8n78AQ1obeYQNfo3Zqb7AzJ
oC9K4Mp+IhYtrerv6tC/GO/ou9cZtZ64G2np7NCSPtZ1dnUeEKgoyywd/ucOEThiw2H0mJaWDj3/
4yiBIO+d0cqNCotehdJjmqfSFr2ZYmM0voSfE3e5gdTiDpmNyi1PS9rUufb7Th8zUgNx/x59kF6Q
Vsz3y6wgrFvaiP1odTIxd/jp9GA2N1+lrDlBA+C0rb4d1GrUhXKOIZ4xYfhlynF9yJFeszcVPdjf
APl3UMeobwf+OWjc1rwD9FFQff7y6QN7vTXpuvj5/NEqDjAsWIjqlXHAduzfDw/wVB6joSy0xcPD
R5FaTugmMfqHvC90nxW7rsdsUiK3m5RCkRxr8cCjwplVcVUvOKLKzqyygt69tNs/XexX4CfSW5fH
SrNIoRc+1Dn5BuA4xSn3uQWr8UYPNI9NUN5uPba23zlAGoIWsSenAU6FYPs7mb3D6oeigYc/9pqA
S9dP2mbg8jL+0AjY0uq2rPdFwlQ0HsH8zT5YTNfBc975VXLFE0xZUlhxugubwp32drRV2YAuGxMI
CdM6UFcKLMJ9s2pPWKeatB5AhoHMVXXgB/PcB6edUstM6dyp3WlkWNbFH86WfKB5dmoPLgbgEB0X
3vxAzA5yysmW8cTwt7CJAnbFIUIZTEFb/PA+7ShgS0teVz+fuNzs1iMceNC23mkXLs5u0VOw5ZSq
KT/xZ0eDi1bh4Z/DujUvGJG4zdW6sfktyjfRcHY77JAJQBZsrWKlY0OALnozgYizaU+MIYIRsBVB
WTWp8yli/UHMF20xlUSMW8T0296dH6m6CNda0EQKgVQCpJAdRgEhIULTrbGONqN2G1f9wATufjnL
d8ZkmSj9+0eov83//uY2VX7RLP88pt+fNqA5mJ0X94jMAmoAXKEQUB/0LF06HoB9qIEIp3dWg2mg
1jX172Up4IXG7X6hXASVpwd3QtrjZhCOFACjev1hDJNO5r2ju8ATASjK3SgtCuuM0vPNJ8pPYxjJ
kFtxevm3bYlzqiRcewwNSrgjvFE68CYU5v337d1StKBOteAxczfZ2pebKh72T/QjMsybf6U3Ndh9
+Zgp4U00JvBitpWb45FQxEXcZgRxFY0o48L0mxEbl5PTI6IVB2ir9g9fP1399wb+vn2z2OhovYH5
je2YS83T8/ybcXoZR4TSH0AOFWHN2AOIZre5S3hu53+7pbJs7C9LEyfD6ccWUbwCc2FivX78DqLw
TCHezi9O4SqL8cieUIZPhx5IKfz52shq8/k2x4uyMGllPtvRzruxYmJ2W2Ow0Bw0G8uM2+/oeAuR
5L89j/CRTydEZVMFvNCM7rdfM464UhnQZySvxTcDL7CHHso1klH8Io/eltX+G5D2ejTuBA/S0jUd
zHjNBox914g5XfZfBXcWXxGW1MLqvQ8vyOaC0pwEN39m3Roa7bILd+YJXsnitrN4RLxExJDd1+rD
N0eKLNTfvNK5T+n9MhpwmFrmK+OypCzH1HnFNe44O1MGtm9fla0u7Nc0IA25msMFqJGN10+mdtao
dOt53c87sEBcYs7BC0rAgGbFuI6M9/QOZKazzhBwOt0ZmkOxYdL/61AOEv2Ypxw3wilj9xwm/J/6
N8k+7Wy4vKB5BiA/mOrFbBMkqCzNAEyCrjknWLMi6wzGp5ojd2RmF0vyH2vJZ4a2UgO6tjiPoKS4
1RSbIINviHRgI+ZeZrH/2IM5FLWpoEWV7ovukc7f2XGeZW9EnGRv97xzGqLsHUWkUMcOtm2shOeQ
BamJ6ua4YOk4fZCBpNlry0Hgd4ttswjCuC+/PawmdPPfvWRXwX+frQoklg334W6RT9wqA28gGHLK
q0z181/SGQmS40EJxP+AI3D0snI98EFGiMXFX+l8SZZLDY7w1xCVeUBxEvL3GA5cEoR5ZcIbmkxm
gBmpmoDH78C4OmsHZHr3307LmD4ezQfxbvoCu3SkTHa6iHCnHSauNKfRpb1h2VjKfs2QRBkymHIx
0twAQgJ/dP596Egr+lpQ0g3guX3ZvqP12HeReu2IFW8UbXzEcSivP0m1aPf113xpZnOqmPbMx86Y
3nMWjebvzZW4E1CnUihoBxlEREfTUG9ufJjG/WBY+g1GBC2N5v2IRDL6OEJKrs7ONqx0LGE0zjwI
0wdkTMOzvqUqUV2gIetiyWFlflO0GRYufRRFGprCka8h94SiPS8dkYFzxijWgC/nV2FV2Jsb3sNw
HCrgfwORJR19Ti+f4K2DIQxKXOexvghlIb8F0JAzwVZs/xFChQlHNNPDTb7sqZIdeVn/3l/g7O8Z
QzuiMx3QIL4BxPbWJKOkNF6w4oCc/2VhF/8WZYE8vnVJD9EeJAIS8s6ugWaUXyCiK7S4ReXleDn4
trL5BmKx0jh8TDW6SG168aFAmJ+/x5SMsrwuS59f+iKR2sVJ4Jp09FzmHZRiQe3rfgH+cmrBdlPQ
k8QlcDThuoiRtY7BkFKSJ2m1JxYov1Rb4cCSFw/M4/VZCcqIbw3vwK0JtCruwSn+imYBFFGopvqn
8XJ9rLssmmyOEF0qbSi4ftnBSnCgRt7pSkE07ca7ZGC2DDcY9uog/XTQ9m69n7i3jXDFbKnJmHvb
7RyAjlK1Yt5tfA4K2oIpCpU3RTSKgpF/x73H02cQp4C6kU2OhZ51l+g+ZWLh1i6AyCUl4G6hSR2G
rsDn683ZPWfAX1ROMuS22Q1k06LzL+yBdYT5q4qwWkDXosrR4DDAW7Rf88sG14MvwDaSLDSR8oFg
XFJ0qcEabCYRC+ywYFm/jd6dWBUxQbLJeyDl0FQ8hNOloVo4mXUU59TLjaCQWS3kCY86saWImbgE
4DqueczvBwVDmVsjgJGvC+hS5dOSbeEQ7dghcrGrdhboq5vqfi5erhvaw7pOovfFRpnfgaJsZArv
G4Nq3RVjAiRiZnZe5CBQ1cW8I3qBufdy8/sWVETr3CGuPBfzKptXf9KbzerJ1AtR/WykWaBXcu4+
q2B4tkowT6x1PyGwwehtgZGck5yws1Gm41RY9PVOY8O/nSkpgLuD6TE9gFmzg3SwvToopRktAuIZ
WeX24dWhGKyT4YbNGlttA8QgQDjm1EazJ6hMxJBAAakSuH5pPp8Gs17kCcx9vrZCFXgn5VJuPilB
/xmnJF9cV9Iv72tr6/sRAMnIfrq5c45Ua2CNCG/t6kpyaNctrDs6ZjUmGtKzXqfEEVrTatXYEp0J
Gf1BOT/0dgsmG5Sh2iYHflRnnKfJMj8RfbAAEcJkPgYth/WKGYh4+pIawXxHDJZ43h3hYaqnw7li
f6b5mjNJHQQTIuVCQnGaURIgxROqFd47JenxyAsH7EUiWM1oIQrFrKlcGcetNSpiyXo+cHBi+EAI
5oNBYLSKjOw//AUW7H6R1LdMPz2K029vgC89BVAJgwe4nid4Y7jzcIYzJRKCXywV/JqURuz8AEHW
icQAcEwd2g/Mq8U4IezHFo97dxAvL+rE3nn1vBAmkMn7YJ/3DVgGElVx3rc8IcCvzwlT8xWtDQ/5
cPfZYR9M6AinOe2WmLYpoW5hc4MR0dl+kVRhGtOcoqTCPRC57vOw6YRDyIg4WsUKZMd0Qnu2uEyV
tflIL5UJOng51l97N5V1Ylrn5C5yToQOyCEYAGoGUSjjoTmD+IJO19yfg2f2zcrNddtFDAnhmjqf
09gZRiwCSM57UDRl+p2jWGG0OF6PMRcDfOXRT+ArITlgUMVUdqVxBwFJnvZeDP/0bUtl8cRIzrhv
iGEdgEDpSIyup1dH9OMDt3RokwheHf0g4zucQyTfANF3OvaJ2YLFsdKQ63dWQOs455ZbqvvFT+JG
0DiOp9C4IDHrxgvFBPGffr903iHDRChRZLAXkXuXvMNXJkNKp9R/RC1wPWUavTfpeQ6kduev3oi+
h3guMpujI0Dd/8sAIu49NipRql0Ou/DhA1dRSH4YQGASj2EHDm0ReasjdVkDdxhpRDk+3oyHH0zi
eySnxarb8LpY1K/Ddf1Dg3jqonol2DDg60vVH/icEUcPADfFKOPpQYNi5Dyw4c2CKklBxXQZ/iKN
vIhJT+d4A+OXF/UB22CkZSLdTIj5DCFSTtfbeiwb87bm7Fm8XXj34Ctp1jElPfV4ETS8zAhPgaiv
1mslq8yenzGu7gnzHZ1HK4gg8hRECdrIJB7EH9vOcjrsuycMKTSqOzit1tcW8z0G2w6ZHEyitmmG
EjEY0EA3KlSDYrYpccRuBDNRX7RJsQAsHbPLhX/je3iK1b61macva+9B1JU3Ix6Er4Q78DWxJaQE
elERKlYIZXZILYXvulgwp+AXReVr3/dNdFnpHoMUFM3llJ5eLpgs4BUUMtt7UkEN5qV/ieSlhEX1
ZkjtkXLrYdb8ddbwRXqn57QRpSKGDNTjhLabZyfmMchJFzq1UAb0GnzNPQcK36HckrK3j2+Fofhl
PFhApmiYMCtMap7xG1yD8pUGXp01CIs7cM8I/Cj6Av6ThzUqical0ggl1EL/D1/IujR3Fz/ghzJA
dvQpokwXH7D1ZMYUTDO+MbAs3wa0M8Ovzh5l7QL4tGQYjhEvLUmmmTp39xw+V/SwDoVtUFqF99wL
Ws0zaJj5oz2gQKYeoR6HAsKg+b4sFqMAlynrtX56ataudftxYOg7axB+9CxCFTY2BBzvHAMT5b1x
duu4/x3DJviuqoRfD6WaB8aRN87IGxDtTqybaLwAMRgIAlZhR8LKdWbtO3vgYFEk/PaYdv7I68vh
S7N5t/ojD8E4/wxvFkAfDqdFVmfv38HN4Qa91y0o3dmYYHDxJlhPiwAEgmD+WJJQCdQ1cHPLhAdm
2hPe4GzklryPnTkAHIZ5l14gscDK62cTG05ZA+9OWuhmHhUnJapCcMRRwLSJBF7vzwuSY8h1L8mr
m46jJYK/coB24TNFAeunEntEE+D2r7nlHdPnL+ZPgAIeXWg4BPV5L/+BNExXJfNCFHvYZ8p2inYo
QtBVDTEi55FSvjML9zso+vHO4yAad/ISNaz1ZbwpBUy61Pj/+KfKt8BBeVh3vwOXUl1acFAlHxoq
XlbMwQKBUmIGYqxHrgjmhAUHyxUXGxQMKi9M0cnuGk+AGSkNpRjAMLZjdSO4S0T7DUq2FGvHdOt0
x2emI8OuNLTPK5RtGAbSGZTGqjD5a7zujCO16/yUUvqFPRbQMbgXb09AqtpSdhd2wLqARJSG83ln
rOikjPDE+JEZLOHbB68aAkAxdwaPFai7GuhuxSznRWbsiNmj04ASvkuzBoSrCAqDN0+fnxcdI8tH
BGHY2PIaZmfj5HmrlYZ4uzS8KoPEyn/uaM9yxpVQBIi0wQkg1z7daWNyihhe4jGsGKioJFDeb9TP
cEd6D76hkSRVkiSi3HwbXLZ3utBcnoP58UjZO717F8HY4GdRaZoZxGgixtXZrclbgqFo8f9Bmrwt
Ozhhw2XP8WIhMdLQm0WIeMN8LDt/XyWNwY1JgaOOQyN744YJ+n7zqRpdZVqtJBqlizlJFGttRMHZ
wOqrN/igYyqA1tjWe6hhW+j99NokUSq92eHvgyzuRi6/mn+iOGSaF30C9oQ7dh8l0WXJJSWaV8EV
KEGtwDCZ+4PvUFzKxsOhNXTh3jFw5E1pQvH9eG96gipg0t8PYRopRmIPgiThwZhJN6vsTwbGZL2X
uZlRnxbGnmVYV5/PdedIZMNobCkOmATpR6GQuFs1Pl0JEgfj0FmRZiRpBWEUYBfka05JCAJmTtDK
80yEexEVQEkPK9wS9xq/vOPYd87XndEibHeQD+RossqYlET7PWxgl7vz7woeFndzL05dkGiwe5Lg
NG94CKSbgD8KiebQ1o1NOEdlYwIQnT3u8Hwu9u8xJDIs2tk6+Pxh5Mdjy752cvO3GQ9QWPsZPHFq
J2PbOwxeLlFlRFu78IYWXCuPphqxJm8EZjRhSF6ywdJ5TUgozKBTm6Sxdhd/heXP1ttEMvc4QIj3
6Ynj4ZEvC9Nsm7jMnF7e4RBFWfrGBwcPI3GaPU4uOzE4aj0/D7TICPYN1XZrmHtzS2FLQJn9lZAZ
Z8yQVNempdbNQ2TYSc+XaGHmpVwN72vlHldKvIuteW4F9nodJXZ2OuGtWvgTgywKnyIJzDnmYfiG
FOYgAhLAPspomNyxoIO4XBoniDJGxgMwbUgTvL524mV4wD8xCGCGD8umwoqO+t484j7L/iaj93f/
dPAU1Ia8nIFrBbeIQzAy90FNc5XwFufOPeQ+IANwvYAzOYu2rZFm3kqON5ubMZ36zs1YHee9lybR
gWMQXEnBHQ5LKBRR9r7tjRAo/1sA+PP7i4kAAn6EvxZgMtzbcIL53dOJY3SfxoaYdpwf9dlkNj8+
nctKAjgDvnBAnJDI4jAD70y1QIL9CVFPNX4mTsxPiz7WZTEOIPXyc2W3iLD1AmybwPQ4x4o9gBlC
8BxwUkR8AHvguCCqBSqc4QNp5SmvhqADcaDEyc9JhZV5vBqbqbMspl+cSFSPuoRfOEGEiisUcGhn
blRDCVpfghK0qJYv/GHUtIgaa2Kd3RKagozlF4NCk1rj7b2ZYIHoM+JwQ0ZxpoKwn0EV/gRGePRM
OHFPEFqxMSjCmKAXuOsnloRpXYPZGTQBc2ABtuVQeC6peBGvU6qOG4girWbNSIXc4UCg5dmBPK8A
gunsaBiuPrwtXvcv54HaDQrqASIeVWjgefSg+JfyX5f5CE7EnOTT0AB5ATJLTE8yLGJvepxw44/8
I+wTurCwNTIm2/RFvVizBAOOmO/XO/MONHhxND0cGFb/SPZcCmd4XrheCm7LQbLmKS+qYJJW0Amo
HQNBnZmJFkqa03yh69uNGMsyhiXOKgwlLu4VEPPjYXKCH38ghY0z/nOW8O2NGbSvuVAhv7w/d2ZH
vP5mxHKyhzOxdxHcNbg+IjzVYFjr2Qwj21ixWkgCsGJRemYv4LnEAwOBlsLhhu43+2xFmEgTtr5g
DMP3T2zeQ+JebcK9uHMjt5UxnPKaIBnArelDZY4Wgx8tFi4kJoggs6tE5OBsL5kRbThfK+72zL2Z
S99di3XhthmcoH+aatqZq1OQPG1qCz+KRP3zgJS5JQkBDDvc+taASKMZpnfMT5wZg9x197jCAHoz
Hw2PEXs4XZfm4mxRJD2xqt4WIqubc6KISKRpxxkQyak15ZA93jyR9Bz0v72Rkk93AtrXrTRIRNrS
f/YtORnWCUDhGXtrugMIk2NGOTefOuviv/gVDdz/drHlTIFlKDiRqElpHrjZjNtflExrO/M8ORGd
GXHzabjufWC4CR+ag2Xuk/0+IKefjgT2FY/b/QlDypbOSNOxEwTeCYzLCb0M+gxvIseRdg1IvwA4
/jfy9bzGCPqwwxU4pE7x5nGsI8MemkDW3pswLywbwOOmmIlxaiGU4bTcm5hzoM5g7twZtzW18ryJ
n/FurazxaAFW1Jz9yKTpjsx9SgY+J2v3xZn+Y92iGHIH9Geg7SFHA39sbjwqQmPNei/OIAWvtV4f
ZniTEX2Mw1ozAir4oZUx636v58cz7cbcMwORbEWYPdDVqYLbkHwXIutS2Rrb/T4DmJNmBJ0a3xXu
vns6Prw3VjGmtZkKtvvSUY0N1g17btzxyETZp3gSuZA367iq/FU4B90A84QtRrQUGazHT2kYEFMZ
K8S4jiO24hBxLoLLJkvuxP7O4rSNLfNkYcMF3MiGAyRqxgobJzyicEUWt/Tfs4S0jPabEmM+fzms
AxSRWnwwgsU+IFT4x+PbsOz11g4EH/JqhB4HOKMSYAWaHxytcIgL/9fBBOUgRPwjUkIT4QoE1RPA
0MYAd6GKxuwcwGZwn/A8JVI4xKnmX0SDBBRllJw1/9mZ11AcMZWPO6/ZgPDyGcIgS3kAcm5ggMLf
OLxOgx8lRylqMMYUJAGMaOeNZKoswriAbQjv4wpja9nB5DhmiAsASbM8cF+0zWeq4LP3gdLQefVG
tS5U55ibWwx8sHQ9z6TDZPqdjhcj3ncE8DIO0yVDaiJwsaDGmaNYDMZRZeeOtM2BmkFwC+io3VpQ
RpWYNiuh1aR8EoNKOlEcBNkmgX3n/YRzOk3pSCC5mEruFrAVqQntR1TAWuet6I2VOlV6muoj0y2g
c2cyu6+Z14USi8/4anMQDtEVuRfIrVVAIc0dzxdDpk98+EMBiNQCxRpvQj4gHi8Z7jAkeI8AQTON
4ySCbJ/hDgW/gOCZTXIbWmitkq2sK5fmApe5xWSGb3QkDhw4JdaOVBMBGFiMJM/6JOecxWxi4qgQ
eRpQyt6tSC6CtTCBZ9sAkcbQ/+HKYEpNiAGlAp4Y8Mayk3gqU6Hcf8nZ2JG+bDp6XngP8IBXm3mm
bIFdj1ir8Z6P0peFF2T49L8bGa5PWrOYHb3PQkVOgFKOH4luMTcfUBcYHCVQyW3orQzw9wP3wr+6
QFxTaQ6tS2K+VHBNa4punoxgwMO5IdWjesYpY4QoC747LoN0KkzhgbfYlBQNUvYaqNh3b77Cggpm
/FH9R1/4gGB+3MEnKMDDGTmiGfxgwRXW2GHSpE8YYP7CJGWq+Ppj6F2Uq9szxOcMuPyL4QQck/n7
l4F4I4uPQD00cnICk0Ada9Ucktgn/psLo0H7o5KTCUNPU7InTJ3dQ+63oNcRlKpYB4r7Qi1hYGVI
qSrmOibauuMHu1Ww0/uyWnxP/3bmqSaCfqghnrCRegPiT2a019ikVD6HZDT9zjgoXXj+4MFg9Jh5
DbwX+z4INztztG04Z/GbYdgw3CWVGo0GRjnCE/D5ggZORbyCUviOMIjPaWYn29oVNqDCGrrFEhSO
Scy7ZTIt9p6cAd2qfpgO0CLf7QY7AeFqqxur8veOUfsYLyroNNCbBuEYQGbi3Kn6sKUViBNk4bdu
PbdnV1vkF6d2h+s7ZhfsXuD1S4fYWcT5tP4TE4uGYpCzHjETN1OGsdcpMwBQMjml/IXgQyTKyBSU
8kOYjp99ASnklr6EFu78o6lgaTC4+L48ffx+3nhEu3eMD24eM3xoWM8yVC5Ohz1EzXwIaeppkp/q
xtGQVMT6n8LG4J3R/HBKYNcMGbblMyL5D5UpyJgnrrKK5TVUrvAssrH3SMlSZI8yBh8gFDO7jiGs
wm8hqhPYcLyErUxPzQkfO5WxO74ZpDkaNT4jcTavQBwQGyo40yvi9uVQhGJg8PBfiweQMaO0bBd+
4t7ACY8B4dh7xVdHBxoYYCzeOndYQRPo9i11M7CpB/cd1ItpEWOYC7DB1876dcVHelGaiF6bx2ko
2E05+RGl30pwIRRwLZpF/mgKCkT6Is1NsCEXhKBdSLfm9Bumisae14MHKCzFLlTieEq4XMiUWZHP
NI22mnqB2LXvWmEmFOGnGbXAfX6JJRtUgJgZI2U2reXduUIzvlnK7zPWfV7LBVEaWonslZtumQMK
EE1zV9Fh7pv1SY+fKwbNgPDouRnJ3g+DHzgjglzPs6aIG6fykxIa3aLfLCr7YoVPq5r1ZEhgZ+Zu
Egs6cA6zLpAVPj8fOv+beZ++kvsSPsYwCrjpwfsX0oPuNzE8bbplyG0vwfSpXAWnft703YJ/hHLF
bPjvva7jp0wD+mCz1gXJ31IY3d/doeYMcFdl9B+RTBYTQVL5kX+G2Owrsb6lLjEaUGs9mNBGF8ng
Z3gArgWI63T387bQgcHgHMrQeMUJ8WERQg8o0eUsPljRr6gLdPRCzwDiv1XROCAt5BCD7JAjUQ9R
5e0HMUvTACSkuMJWwUQn3EJGB5xuEeNBUBdZsPcI/Midxof6JAbcIlcIqPadXqASQCDZd75OAP66
VagdpUWPs4wAoYufPAV/pd+kUZOCTN+iAkbYo7qg26p/2r9sCeRtbEGYpEYFyvVupEOvC9tM9p5z
Gb3PeQXDCE0EDBkL0dQIJSKJJBcLIn4b92ZpHATVKlRqJXyJgLPEhjsJctwYVzSqLvwNpv9AwN8m
EKNGqg4Kkn/bGVvr6dwAsstpMy9UZ3B6uozE7O9KCZkawpkSSf3JSH7i40sYsJhiVqAqYkOP+Vl1
/utHp+ZD4iThrIddOf7ixgcQExjewqUiJL+QCTH3oFJj4D9ncQvewJSENLWjKZE5hG7F6XZJgvdQ
j4Y/cvL22oyK+AkFlqQfc57U7RjykQAvmuD1pc3PnyaSKRyLViPCRwhl/cKU7CFyhkx4G8I9zWeY
L9uE1YgXEES3odTAJhpihZlBpfPllDER7APziQnDlqsAAQZQnWsO3wdONU6hKSt0crdoZ1zQwiDS
+W8+Bm13+TQDWItA6vetDLOI3EA3HUMV+84RzAquyhpPAOrT5O3eXc0XNDj9FP2Rma2/9TtiRw+Q
GnAdKOrdb8DihukuGnPaAdxY8UCzgv8guxuAvSVbC3ue8Ijzf/Nh4Ibi89wifc7kkFfXK60QXjQ9
1o63rvnruEu7xfnn6QpYvkwbl7z6XKjB1S9WX1fx2XnFvESCMAU2SScBhQV0DCiWR9/uC5xz0DRT
odIOABUDDnv8UmZBJRW/mJmX1pEVvdSrkCQQCnUGjwjCzJW5EicNMO02e0TnPZYURJdq3znI/3DW
whL75zsXAxc0QMRyNX4jtAPTy3pIuySpFSDPH1UUvdJCQiT3TRT/SoZYw+06vP3PD6UBtsovtwNb
FPocumpak8vhiUkxtLkXrafGzWmTOhCJKsXbiFshhtNKOvhDKqUbY5bT4SxklmCNM+TWfEge7+EZ
wyn55dqhsIA1PBUImu1qj9qFuVMd3I/X2SjQf7S0XCIetTgSo7j5eXuCkILqBIoPjV0+xRA0uM0Y
Flw5E9Q2QI2QV5zK4692G0mQ9glcejwmdtDczWVkyl3BNTTGx319ONlC63dj2vZeX2n1PwY6KXgq
BesvZqX4IhZAAwbgkpaWm0dKlnfBkAANb4AXAwhlbQ6RcELkOI6O/02/2mAMlzhndKd4n583Tc8g
ltl2VJGucbMWgjiA8tkwDPDpW979AbcArQqkhuhzeuFLdaChP5IYrdXLAcCDrHFuHIX8HlTwsO0z
gaJ02BDlM+VEj0M9WdOSQR6m/2HDZ3u6Y2bCQLcnR4rU0yagpCV5hcrrPB+H5UFjicv03EKgxhkc
Ailf3CwYVVAjiBpbC6vgnu4VCjiw0Hr9dXXz6/XwQo214nRH+Bh0S01wBxkXlp24m7oldK5zPIFP
dvOzghs6gXJE/wlRgPGDxazZKYEC3N1SJR1w36jo33OBdAhGQdIIoi/1ARUEHmtgVdovJIWXnV2n
PGvedzEtEbDGaHYLW0co97b4EvlgRyHFDK9VR9Fd0UPcfmG1oGaLpEVji/m7sM338CUkVGsg2V+g
5/80TiOQeA4sEEb+C/PVv61aasA645pdkYgFaxzJmD00Ti/nZudMAShIZgc0+bDaWQpC2IcgTMg/
NchmUcFxLnCoR9RYIzOoAarUD7P9YXi2Cyp+vIhd1QDo5EKYGvQEangTqGBRmuZE0gsDVPlHaLmy
65KNbiSlz5S7RD/1CDH45I4xEvU+kDFYHrv+zAVrGpVCuPP+R9qZNaeOZXv+q9yo5yZa83Cjbz9I
QmKewdgvBAaDmARIgBCfvn/LGfeWzXFbFZUPlVGReY63Je299hr+AxMTWTqmaoNiNlbImC8YOXlH
3h6g0qn8qsylHZk5Uicd1q0D2Q3IKviXYfKGbgfPOmuel1CRlJHheBXiSyblg0Ao+YPzR9/pAgs/
NTXGbEnVISM8hLek2jnDLKs0ACGn9nQGKQO3MkhAR2AqkH7ZPwBlXOClzZkT2dgOQQSxAwtNYPQi
rTpUbHy4YRFnGu2BLEiJf2JApjXRcCL00sKkl3moV/MWlEbB3nEd2496HkgL0OwjM49CoBXk2AEc
ZWB/8wfrsWg61JH0gidvd+JggyamABlR6uqcmEThu7trcUG8m1WwQ3XCegMhmfqmvY7EIbcAqVYQ
NM8B214jj0ygMTuIHkOIpSCbuH5B13JkcT0yOq1jagJCPmvBAGCkH3fFG7DyQbeLmHvoOdhh7Fd0
JglvHAXsPEJj4VxBBsEP2NUrrH0Nb9jx1Pm1kdFlZ9Wd3gwdDGTTkDZ2EZWIDtUcsCFURy44t4ps
RV1n7De6Q7OqM7KcQLSZHupUH608SFf2m6XxG1/b5vvj3R2gnoZqgvoux1fsgBz0bhEzIRJvkKNf
j48+4vv+/T3pOvVPHgWykCj4IEqCYAtiLSMX2RjoNy/aK+iY6np0WQlYD/Ju/36vnjeRNUI84f3W
TN7l0pUjQYiO3zjLNFPVDjJ+M34a/7iCUG7y/xjJaosjP0sdnN7BPvhzZk5S+VECo2TP3ETyn0fP
pbUhzUPNAIZiIzASCy5u3d5evA+Aev2/TNVAPqlEeLI8t9WH4sYlIDYWmDHRr6Q9QAlFIxZeKsn8
zFts6Dsqi/3c4hLYNGYQckCy9bcMKhmQ0+ElS5hTJww4kUBj6dgU/VhnWiMxaAasbiHqCOjikzfA
GwCvQ4plLnQP2kpBYkIrE7Bhj4g+B5ccXF8I9ZxZktIuNAharnicoKpKq4/OO4OwmOu42mE49IJO
KK8CZHN/i/sGJQeBBOo0I4iEiunYLWqoPEFOQeDlQSKgvQBg1nhn1vjacLun+q1164kwKY0E6i+C
Pd5NaWh01gzc5gqNjRtPIGlhGj4WpA4oZgSfA1lmup9avhjfcMVMTnTUqBZprd8JZyJnuUez/o0q
pXukwTXrirXEJgAD+V4h5KCnFCC2WVVR1VSYLgESJfOiCneQ6dX4opBlo8tbDOFa6NAPzFM/Yajc
0rNqRmv8rykXxQzBffMOIM0TPQbZR31AfykWbDV0b9AgNRr8k5Wt0GCSqL9ecQwwGP3wtciiDkv8
huhezXCpKuZof7MPLmB64Ih05hhLVi+vF1BlYl6A41d4Q2hXQD/mK5NfpbOfFgNax+yemKS1iO5c
vHt/TA5LadZZMxUEAIbqwFgAswyHlkR1ab91sGQGHXaRwCzg5gofhBVrGYiynYs3H0QHJuELu3Ov
AfyMCmaRuIgOz1NADQL5YwBoK4jGk1+zMYEx3GW/eJcTmdar4tGj41vTJOVYA3OXaplWozHIscja
T02mKqtXQw+yNZUxuCYy07ndv4Bo3fiz1x69QXQj3NaGJEEOS3GvIXiXR5p8p2YAIxbkNWnPkk84
P+E9sMrZPJcobyUDt7H2+yZdcIr+4DFhXkO/nIeqA7HwJ4c5/Ub2UsKlRbdQ71H0bNsJZFy6ssw9
KTolFZRq/zhE+J2br2AQJ3CrxF9NlIZgPclrGk5T95kWwY/hPwKm6W9WWIiiCE8bzjv2bnNS6uY9
OvPXrr7DLmSiDA6WjVk0aHeC1pzjQkbiLuwRKI1gumBsnYJVx1ic+KB2Xz7oOhjTP+/fQLtQ8xZI
VeDjV+dmOVW3LyrtH2ZRM+ZgkMuYyqKghEo5Zlg9gR1afU1scKBs8NfoCYBohzjlfxhDCHyMNUT7
Jm9RG1nhuYUADjzhfmdGNxUZOPBTu6DPULGFX1CfNHNA9l59gKriuouW46KuUm2kNCtAOYjS9/oC
7nGyr7qTB7Oe0WeShLS8O60smGSDIIk9xGg5BmthQDDh4a9yJuaoO0GTAbLqz7o0QLT2jLbDqzvO
KCmlxV8AMYBZYICUpyIDWkXrlP4HgC9q06wh7Q6N2ZFZRRgMPzMaMve3MyToj2VKs50Cc5cBJ25O
rEY+yf2Vg/KSMIaL+i6ojCrhaUd+xKvDO4Iai+LtPiGZJ7QJ745GMMwTekPXUd7NevvaecisFLHf
PcJeo3UPBHtbkrBj7U5u0ry/Zs28+RmemEJHKnxhby7PuR7CCG9uYlqz/Gm1d36P2wAMLjwA4c5q
ckeAsyenZqO6kUQqva+5dB0O3G7iHAJpwl8j5YkyTPswfQDXPyBDI50GyUwTr0fhxLcF9RWqQJ2Q
IyHWIxLUwO4SbhnhqrGluWlEcOvAR++jTi975Tbp2mP97bzQRmZfFSYFVLCcSCm9BSYnZOJ4DDJ8
5YCSDbInBYoDHJ55/isYFU6y3FV8NDIEsLGRwACE3p6/O4PiPQYvCfgHCRT9lX6WvwXMfuNYIRCz
zXyD/QS7vwUpuJXMW3gDYlF8YZg3W8MoSr2VOzT6O+Ka33jZtOBkxfPdCHjRdXTuuRyJO7T067IY
QmRHokJkZRriCIlN1WJPzhL1ybG2UD0bsIhAUKYrmiY0xiSgzD4Yg1wWF+ypmRbx+yrg/egQccuB
lJza0WcbnJycg5sjvIwbGD0NZ4xJRB/4aFVfaQwL6YfWjZX8177T3NKxc1ugMxvYeXABeK8GoT/a
d5LJhr7JivIbAByJOKYOdSU6c9d4S6fmeAVnnbEgX4nbHHhV2yG/Ew0JTuQkBdbC+NPuYlSKrZTF
B2jha3vrwGqkMuqLrx/WnPRy4KPTKEpxe1oHc2bABtC3HLsTjjURmAoD29aFjSSH62F8ZXYNrFuT
Ol/46g1B+ug0MGndwhFHkh0AyxneJDkCFAbAenxitSu9aUk1TFhpdHLZc2NIKQxFQX6y2d8YHFOT
CyReiZaoGwcvyQt6LsKTy1GUwIwZyFfeWGNrA9+nCuWNmQ2VBPXmJZS4eQOfx93OsMzom663Hsgk
h75GmIM5K4KkMc9DgLDcUdxTzIzcRUrrE3WKrCmUUZnNqCD7EC9hXnslqUT7BXcpNJaY0ZDe3CdH
4vTj9SGzUc6Wr401ovs60DTcCwkA6J2Iq8aSrm4DNpxgHEzwGlRox+6NI4RHC3AOp2qRx3w62Gxr
cmI/OS14RsDwo0yUtjG9eRIwgYLIlULqIMErWJIGQPsWjCGbh2EDN5nRmBwhxImNldOY0k0E9IA4
C3kjjVRp0Dkob60BAjB+Lgj0B6S4kBFYSuNJmhrn9odIFOUtxOw+UFnogdNjpshIdBMutxzhLf0T
1e/ROUdeywVjP1p7vZT4Tp21/Gt4BUg6oNxBIIsVZQp1mAPtaFHacVtazSEtL9o74YpCHOri6gg/
jUQGe8a4PkEXWeZck9ZZC2wTnQoPZnalcY+WsrPg2qmNdOXCCYI3TCsbEf8zXNzheA/yk4mmfEgB
txxf3PpYylu8JJg/cgEVQS8O4fjDziDcmxCMYfEizu9BRi04sEscU7oxHWjZlnDxQyM0V0A7PNGg
xzp9T7UsuxEz60r4OZNkyjWVxP3DRQCuvRBJEA1oqLSH8qk0X5eCb2G40yYgtMwGXbPgximKDst9
dUWjgNxgy5OtHL9PG59P3T94KUfWP9QeYe6z52lkAjeCdArOmdJIuuXESiY5kgDSl+CUml6BizZ3
2yUl8UeCiI1CXoaIZhu/F+4pQIkzdPtXwkC8k694D0RQNl3Gfg35s3EUxC6+dWSMQFCooonb0Uce
geelRlzXrS69OBkorrZsSUSQKvtgD2V018vrKhJ/b9QYOL17MFrBHPtdwPM9azlbskFGIEqi8QrL
TqqKiPzRufAjqUO8SshwyWBsO34w1KPi1cKcm/Fal90G4x5kBldoaE6vc+QesTvQGagvEWgJZJT5
Cu+SDPHG5XKlZaUxOf1k6MooB9YIxTk/MWcktXRrQGzZZbuA0HTD9AaUiD6Vg00bvMrVzEMzljoN
rkMhYtzFzQ35JFB9LmhtmaAfA/QYuZUyftIFntyh46zMEP9vyTsoOcPd8owsXeOvks3aEa24vIBo
4mGCiwvksBoX0YIXnkSTWwBuhC++HXD3nTxzoNVp2E/AvIzXdC9uhBcMy/2XyiAeYksz3XiiXH9Z
kyAQ7QGfeMV8dAcRSS+AAtjD08PAdgW0Iyw6WmwmmRz04XB1Cugk84bZuMS6FdRDAoTeUzpKhN/S
dDdgcIXmD3fi4fNKElwcM3Qm4oJvLyAydHbdMR8fxhMbFs0Dcn0mo9F54k4d1A7DCX+8caMZlU7g
w4DGB+JCOgpcfJhV36H+0/ByGQt8ou/JUAkcdVx7AFJxwMhafOZFvGG8E3JueNxzZIB/jbr4jgUk
WFwHu9brFiTWtfWKMP30UoUi1lvzQnqSxjEvpy+1bECu5UdnqICJkYPTwD9Dul/YgkA5++zDV2Ct
QF8Ey6K9yWdXadOiIQ8SSFhul1BdED4saI7SY8I4MNhLZ4lULan1cFOBEGC29eiGesTEjhJ04nJv
SulVPa6oueE70esDkjbfzgUXJpjSO1O72eDKvTrh7ngf91A2pPQ+jOyVDdoXvjDXqkJlB0WY2bBj
Mg9GXbwjnP6ME02uw5GO63S1/XcDIycpLWDFhAq4VquLrar3IS2cMynIK0SVKrk9rRs5zbP3K+Uh
QzSJt8HyTs29VHyX99mZDCEZYB2IphDRuSK3HIx2u0f7HN8jPCFSb0Lhvx+c8WblxNSuwFCy9yvK
CsxJfGU1GTNH4d4nxW5sqDfO1SUTv+luJFPBomaDoSEU4WiDzjWXRDEEMkAtUvPRHaO7PxuAjOXq
XCbAugTJKN1QMVREbKGVD/B846+BIqV/CyhjXyf40UswuN3v/HZ0Qal1EZfwyV1mqPReKG5lCC4v
i0bKjWuGmCy7Yce3yei4rqm0rvRR6f75DskKl/cx5G9bmAPvmcNz1ukY7PmXS8y8jwKJkFkivesi
gBZTjZHA40DShV2y7aWpGYusVR5wZWh42fnFqiAX/CyNNVIBs+FMQWFUK7UlDUR+aW95o+2e8jn4
yRkWRMAfXs5VIaawyT5MQJcQKlufZtVmoPSzptqVO59PSFaNcjLgAW6QQ2fd2dbpdQgtgXXcBt18
u5F2FLoslCPUSbegjy037wPCNQOKwGpcmZFikXQGCcSFyntg/AeClxTEqaaLY1OJdkznKi3uQBnW
oYQzdIAtIukEXy0euUOxtYFO83qZH3v6OJG/z0xNLJe2W4Ix1w+GzimJb1ydu6sKe1rwJpcgx8qs
ZZAebfE3c4OsJvM9/MoDboDBftARYTbgZnRUxZz11BI4wlyspmhlebyvT3vPGp+SwAz4oTJSpWog
VjPthTAkaSOGqhE+RhgzyrRY0jktwGqOwlKpvkmPpY/ECcxb+ZV3kxQ3U0w3kvctHmOK+PkhRBNz
v8yqzLYJeRZoY37FuVQl++jqSygEk9PZR+NjHQCgW3PeADhA9MCSO9i9U5OhNWJzk8CQbWpv5hUC
i4XN43WOm/x89sZrcsEJPbqZ7a3fuRHSRQUJbdw3J8bKQK1ycl/wG6xfThRb8GsZnbbSxRkrwjMm
P4dJbiIb4c0+TIYK6A4whp91wLKgzIbLE8m+9cBt1YQtiHhAL45IPlXqHnDM/CSSijqsvqFe19UQ
oG9rPbeHWSNrmnlfxiVvvvFyeTsNiOq7BbgiDRYmbdIDSHemooywZkPImZRre3aLRi5NBgoKtQpq
gPRz4rxZ44RZMv0C9N9S3pLdixnEXJGi8mN42pvw4lTPjF6VABYy6iAukNBpuq9fKZgYHUM03EB3
RGM2LBZmWxvRrl/OerSn7ZoyEdFVpNbCe4N5ptVVSBJB9U73K23B3Eoi9CrZtI6mV2nZr3aPQxOp
UwtjYclr4wFoM6RDsxbKVUfEr1dIauS9M0TQscM19WKiT5RjCFm3ALvR3dZtz1b8hPp+02M6yceH
pFlVAruP5wLXaULT8UaCReuDxSr129h5OdMqkJ4L/UCpZU41Sk6ndV44w5QSiDpGRiIQQkmld9HF
eymoAhdmR1Sgc+S9cqgHasQfhQAC5B5+82liw1hrHGjMDoFSQEKmi/w5UAKevOtaNX2OHkEWbifm
mx6ZDaGpamjxwO6DvZs0kIIwXgrAemCXPqFZs/fZC18MPDsEKhm+rUN5TzFEdib27Fg+JbDgxu7d
raEh08Jrd4imH+yLbZThxyxDcqP9WGagicKsasVi/2wuBJOWtsm2c5IYOoKw+Mhya2OTDkB47d4/
pIkBdYEkYCXgGUaXXIdqX6Rj7tVrTJiWwFzp7jqz9gE1uVCs0nRwi5fw0Ny9b94NSNjCo9rXtJA0
9LPM35Lw7aTFSY+cy0FcEwnnFMu0mEj1EZGfn9Eciw41yQ9hW20Q4MhfzNdDE8pt84I4OKnGG3OB
M2PH7YQhC30dBP/qYBbC6wvEYgITs2J6MhVwFCn9PvD3BpZoyO+GGo25/fRCGjg6BWJ1dKorZEyU
ai29btc33A2C2psQt/lWs2oaYvzIPQjWsH9GkYCqPW2jfgMqQJduKuKyiKZzF6j00IllQsZUvBdk
fhgVACWskS+E8qBE4ukGmazuBF6lMNy0JqT1LYkJAzA6YEQoCvSrD/bz6LX3GDOBNZbJ4EYKGwlW
xE/UVPBblWTrQKuUORyvWgddB54zD9jUwNFIecSj4daKRzHCcUO7q/S3QCtENOn4rhMO0A6SAYSI
vtzAt0y3NRi5MnLt3aqLtHapCctadKDokcNMloY1LaqhA48JyUdgYfUC0g/7hiSCX1pk1uWaOiIi
tRnmLyf0Ig8LDcNiI8zoCniLjN/G8Ecf+C6gcwm4Q4ygMQcAdcce4gmXMiekkY6JcXV1pOrl0veZ
F0iDAgoyXGUOJ+Rc/q3a2JKvsaXGgiYifg6k8UpBhqBPOoaAGjGIpEw4IQBUWUJRgv7OMjgwSRVw
rj0qHhotGTRjIPQCQ4MupyJUQHEPhawN/bkF5ozGdFwzqeg3tJWt6MLMEOSSu7wC2blF2YiBviMq
S2JMC7nFO84dBqpyGA/vZ3RUQJMjdERPJPfgb9STNns27Z97+wEibbOFidxcBwoSz7zu7MgSt3zL
HTAx5tcFVS7cCdCCbh1Ud1GzyKWtwfYDqSM+N72OC2NOqCF0kbTQIUa/HYgpgshTXmKOQCW4YMKN
HAJyZ0MSw/DYWvf2nbx+lWB75Zpc8flI0UCvS+tKaTBYYQvfwgv3Gb8xDFzA1dBEsLpkNlLH3B2F
EdL0MdhGOKH7j1M7eTvS39PBgkMIOvnLf/zH//6//2dx/8/1x7F33BfrY/IfyfXQO26SS/Zf/1CV
f/zH6a9/XV/+1z8s07Z0zdEc2zB11TE0Tee/L+aDTbKWP/2/Ko80qaxPeTIq4LzQqawuGER5bq1W
so5Zso7xfR3Tcvcz53BLRmo3Ialw0ZA5fGzaoEsYUuyBgiLaFpWsKb/7b88mv9OXZ4uN+Gyf1Ecy
islXEZNgOsmkkiJ6hibujg9Rst4P79KwDNdRVcNUXcV9Wm+/VbTz/mEdRxd8/M7+SOowMjcOYclC
6p8P9m0h6/uDHW8X144VFrJJPCtACFDBb+uNOVM+r2QprWQp+/tSuyzPLF2WgsVQv9VJBGW4qIV0
j+lllywmm+Dpg317Luf7Yor5389ltcnDgVuJCx+QGehfc5mJXsue7odd+W1B9/uCl/11cz5rPN2n
SXsWiQx27I96JzgzSDeDo/97n05VZA992ZOGsb5fr3dW1KmD6Ghm3iKpiQhSXvZsP75M07IcXXdd
09FlE31ZaZa4l5tTMQmcUYayWxWvQ2wQRRSEFqSA7gDslK354wn4sqbspi9rpqlmxMmNNaUXL16L
R783615b/ZKNIj/nj43yZR05+V/WiTe7ZO3KOlm1WGG4HY4+cvKeeDD/N+KjYX1Z6SluXTQnv+wz
vhcioN6hPRAcHXcwOswlj/Tjmf6y0FPwOBh6ElsWj3Qhc9JDwPe047Tpg45f2dsr2xlP4eN0ve2T
0+nzTNtdrfDaswjt97ryurAj9FVJDIOSh5Pv8cf3shRVdXVbN1T7aV/od1XV4qt+HBmRih2tiKYK
jM/0GfpS6JZGrR/34Zf1nvaHc7ket1nKepg8RaA2YQrQ/JYZT8mDlS30tD3yW3zTtQsLCWNJMDVU
8IxumCn/vtBfF/HzK3RM07Vcx9FUVX/6aOdczdPcNpKRNKRlCDxr05ItNJpw+McCRqX74SntN1o9
MDuBZ59IqFTNs8Pb6MolQQbOnByQHV2bdAxRAiK1wtCjAgQRadKWAZ+IO3J8h/w8ces5I2xB5KFJ
UNfrKWAHAQWvAda5wxwKhBqgxVI9ehTeaaCtlCr1YBdfKZVWIQMEgEEX6tINmeDuJSfVrghrMjIH
NClqdH/F6hcRD3bd4BZcaQiYIbaxoSKpaqXzfkXpPq+qcAyYZcXBobpuvEOlG5EX0mYW0MeJZNGe
KmBxahuvByB8Q/ctwfTGT3rnB9nFpZbURMlVjWyI7ggONtw5mAgDi5MLM5IMqc4TQ+MWxSf4cas3
e9120+ED4SBaBj1VpYqh9cevgL9JWpO/gDb18tgjewe6OWuCIj8IsuW4FFlxhn2NZIKSw0hLSe/P
6PodNdCBFaD0kSlY9vUS2uwdyO6NNlTBMEMGn79vEvWHGGJyuBTbNWxTVdyn3ahqlns7ns/JiI4k
6RyjJanXqE3o6/3NpZ7C1cmx12vbypLRFGhmrRhvGgBhgTdvFsXfXepp52en/f64LngqoG0+1xaX
ys1Dw14G+SVP9cNx/vYCn7Kd23pnbTazNBm53bbqDaTzIDfzsmSZH8Lht2We8pyb/lgnO5NlpPeV
BLC6XXYqGllCeqWvXbJc2VM9ZTlGsTlp24wX2EQXupZHA5C3JxRf/tYyf6Q2t4etp4bOU+FSEXRj
ujXMmuFJ/N115BR8ufxV7T5bH9aXZPR2bmCPBnkao96Xv/eNVEX7vsrseKqc9yeeRtrH9NAxb5Zy
haYUE3haG7+/PPkET9H9y45QlacL65CcHnaucZzAmtUrTE0vtRfxUPh9lZ+qvW/LGN8fyjFTe7a3
WeYRJr13yTBAlNN+Lsswft9xqvIUHRxjfdFNm5f3hsAXloDA0YgO3FElr630gZ5iQ+KmuqUYPJA6
nKI0G7lVGe/JJK3kzcmR/PMDmaZqGobjmvbTGbIvx+zm7jhD5+ojZHMb9buX9SvVGbP8vTeP79R5
GvoNp7Ld/nOs+J+FHXnVX3b7ScseSmqx26HfDE/IbBSwTIns5z3NLlAFJc/585f753JPh+uWp+bO
UnjOqRjKg+DCbG2M8HBZP+Dnq+qf6zwdL+NiWFs148OlSNNN5a6yQLRqTMpLMif1hxqPPf/PlZ6O
lrZzZ+o+uXIpCm5u7pBsZN7oA7wdzDJQQAxBzHrJWyx7uqdzluhWfN5tWbPwC7Iqyx9I15qUISj7
XvKTftmXztNJSxPDcRz9JIFD8RlstnEoCEUHEGSlEFjjccmjlW2Q5xN331UOqdzGdAWrXJIfiO7Q
BXSDknXKXuHTVWzuLw87vrFBTq2i4XpdFI0hKzyqw7I3KDvttzf4dBlrBzu+bHS+lTpk/DS9BA9y
vsrHaVWE42HJQ5XtxacostHW6mwtlwqiKyjrMgIEr3LFx2rjO13RNJAhXcmaJR/MfQogWZwZ6cEk
gMiAWbwRIZT8C41E+R6/vEb3KXDcE11NCovXePWJUnFwj0EJx75N7L/PURgED2Q37Ib0YksesGSn
uE+hRFXXG9UqOAJpQGMxfFt71Ht5SwRRS1Yq+XzuUygx9mmeHc80MY02NE8qmstww+RVlNqcmkiR
yZygZM2S7fmc0+8fG+tRqXwe8HvwqGdvR3/xYAYDAAWoW8liRslHfIomJ+2xc92MB8yqxw4ySWsQ
qRs/D1+ZqjBNLTt6ZV/uKZZsrGSr3nRiCXiGt0MD+o3/Mo77lbLHKnuHT7Ek0TeWnd04drdA507L
MN0VZPL8MMyb/ZJXWPZMT+Fkdt3r++uD40a9DL6IqpcuMI5uAAJKP1fZWk/hRD1tU/sW8/5soHJH
79AQXEul7dDac0clz/V7GLGeG5eJkahWarEPhYwXSgkmvhGgEcoO2e+ZFk0c9uiXhOehGk5lp/IC
b4iQPFAhP64SrHaYPsFYcv0MyBI1deVMk0VUIn9/TO33V2o9p/239cM4pFLEYKSHM6L2saue+3GI
0geegi/zpIHIBhI8yRtzZrRAymLZ7zvVeq4DrgfXuF/kOpdxzIbMGXvVz7kwlDzgJb8/7P8ne/7v
1IhE+furPuWPnaoq3LEOylsy/sG22T8joFk6GvnxtTqa7ti6a1k0Ir6vdKyol835eiStLKq3HghN
7+MV6EnirUoeqWyhp6M+O7vHWbJLktFE8R/1bhZ9vDA6bmwbv6+j/XgcvjzQ0zHf2vk2vd14IKbN
oQv2Tq9BXKv1OnAwOBmvBhD4M+AhpVZ638lX+eOm/bL0H6defaSpeUhGd6AOkdncByAPsy4DEr/5
aJe2Hn/eJf9cT39OIA7Ho16p8Kj4z0P3O/svrycEEf+tEtgxWUi3FYNN+X2L6Gn6OCSzPQlEg0/n
pc2ND6fh37tPvywjJ/BLeNka16SiOSwjWK9HHLzvOdrgwBH2DWEjlF09khL8+bH++VTPKcP1ODMu
9paUAWk7G8Qbyu8+OfO2U0DU6v++K39uAH55uKcDfZsds5lsf1Khfb17CrfBQsy18JotCVT6z5vw
n8/1lCnstscsq1xjma2CTIe4B0KPbi8ubiE9U3qugIjOGHZWOp+Ug0tEDggSdSwt2XyBVYKYcBkd
YWe6tZK38GMQ/fIWnoJNfD3HlezC7/YXrwBHEDiWKIKCtCwf6MkP++0DPwUc+7Z75EXBfhJ5t7Qe
v+rotfnbEPg/5AwEv0czYMulQaBsXz3FHyOTSHdZJyOrfYcUAYyxNoPyTB2B/DOS3WW3ctk7fQo6
l/tMsbQjj1n0lcaZuAOio6GjmTLGda369z6g9RRxtEKzsu16Q+8NamXm1WXAjWdUmHLnl15NP0fy
/9nJ1lPcOd6YWF5NFjvB1cPyRpBnDtD20mztpyPDXMcCGuBolqk87ZTLxbCvty2f7MaEr+Ldm0kI
S0TgPw7sXWRYSs6oKj/weWtqluGwlOVYrvn0zXQ9Pp1m9+NhNLG9djgaiHYfpKoWSpj9sg3yCRT5
ZbHnb/ZQil3qqrIYDB+/e2Z6P6rX0cyAHG15LQ/TPsUbAsTh1Jdslx9frAWKxbINzdSfM8br9XYw
itMGjLhXQeF4xHOCUciBeKAdHk3KgmzZcnJUvtwg91Rx0o1+OBBewN9O3g7VR40JFHaJwAvhFZU8
3U8nT2OcY/IJFY1T9n05/eTMCnXDcrJtCuAJgELBsOD8TUu1dM/8dBq+rvZ0X6WXu3ZLs/2B8sVg
2AK7HBKjQK9K83w5V39smC/PJa/5y2tM7Lg4XK6sJF0QhOVYCxEktGX+hR7IT9Hy61M931Z7LX5U
DrzDcxUdlLodgmhkZz5wrbSZ3ZVG5x9P3pdne76BiuNs5h55tmZ722MmqnoeXYJqx6K/OVwFv+8Q
46eno82nOq5iOYpjPN0FanKN9Xwd79mQaSufMF69wW15ME0F7AiurLce2NzKVg+5jQa0lGAb4vX6
DrIW+TWUhugHnQG2ZXW9QDoL2wvsxhAhapyoxHcvF/hw4e+/sSqR5/nbW5ZuaMABdJuI+P3bp5XH
3byvNdQAoqRloQe5OHbu9U95r9qNfV3NguMIU0REDRDjLA35P53gL8t/Jvdftt5+cz9pR1fdj2jC
NR4tPcBqkhRBjJ3E8MUQjP3vT8xD/fnIluJQYzkcZYue7PdHTuzd7PC4qzs+ktHA2xcg6ra1b6mM
0sNZw0VZBZ69yVhmRpvHwFM6uN+i/esJb5l7sF9aEMYR53cCC+pUpxib75nZuRu1B7yVbXMHGwPl
YuC9kIcsBv2EwPG+uzY9/T3D2Bcaem0b6rVrBwhczR3AqkHNZBMWaFKShsHtczN/2920jd4dAK9R
VZtg3Os68NTZ62G8Dc4NQPgkyioUQAUTaDR8Dkd/Vz0gYfyiInTh+iqYAi6y9gm56SY0YlwM0LiY
HmCXRHeaH+MHinUpTMIDMhUzjoMLZC1DapoJv+d0TsiU6+j7a0B9jxrMW9HhuuDxIWgzIKdgMc1X
ZbCN4LFhMA6RF+GLM6kd3vF0IjCFUT+wcwSgYA/3mMyA0dkFGEzCnsIuZQQqlL7uVJSGz+HqiBg2
Cy10LEOgmmSNZQGf6lHlZ9WEiacsEJGoua+VEaIOMHjtJYoEH4CeIYrsQrung1IGn/npCwMtCPIy
wFyF2Qz0Wviunf1YJAXRyl/ABW6iiYTKhFmHWRthc5W/gE63AWigY/RJ9WSOM+R/MGARhkDwRCjk
SO9PH30cL+o3fmXMUXGCRZpF6aarI/Is1+5KZPosUbrA8gpKGVcRCpZOpINvjqM0Aq1eK/qbF/TR
BvS5eJgdGHlsmhjIWm0VksOarEPU0FDwBmkMqyTYN+ImgKOOCgijD7Qea7E7aGhhwCNLIYhxFBRO
8EbQF67jPCbgZHMKgAPV3BtXX74WEgsE7abQwezgEySdCVMlDaGyhbkIN7hLnEBzAPPDvI7DDZyM
w7sNe2MDSQxWSOk988Nh/3bwnu4ZLT1eVaN4QLVqY8C2BXyaDwZoY3XjTrISHtvy96Nuqj+u6Fq6
aRm6rbrPbWJ3Xexn2zzfja5VTutmgGiOVYWihsx7/VA9RjO0E9tp9zYq2ll7i3AyUJpGhmwTmlKo
CCGdNU+WG0Asng3f/exve+k6SrTANqp6NlWvforkS906+dkqXx0heuNK1r7rgw1SAcB/DpE61BQf
Myy4unO6aH1kKNT6Y5nDPYWurg8zzIPgXiK/D2AcKDwqcqJbxkYBi0/MWICxgeuF1PyoiGZvh4k9
BLvM3BvEC2VNVj8MroPDvZq95RAMrsFpuN557tZX0fT5cHpZdG7jRNQwkI3D5b1KSPEOIzS6gyNs
4BQ1pAJdrN66La4SOs5NGcwk248R3lwavSSMh5QyLxYwdVThEKKEMAMvvHHAvdtHVCLmhDAyuQJa
20QkDTXkmcIbdLO7jxGg6q/tVjxk7fGVIrNX6WwiC3HB6IpEx0QUHGZIz9+qmzpGRf4+RlQyreWC
89k1tDEtRioodQwiHf27dQuJKITwRNZPuI9uuwGP7l30kmPs1JhoIDcyuE24N1GHUJEOgZ0KYH5c
EQf3+8ruYylDK316YUhw8m5NQM/+BRY3HFf0YMLjp/NMewMlDSHfF1x9vfGa2q3A2lYUneAQr/Zz
PbIR0tsifafUU9SHMOZF/BJI+BUU9RRZCx8NR2jzTCHOQfyi4C3+qEJpydGVUVrXnkjJxpNdfTe6
icoqnK0Mp4bGFcg9bn5kyTAaIxvdVcRCcgyjK0ikCLl1BVHaO324uAh9krn2vtbuX7v5EuU5/xBZ
yIBhAHKd2kzmYOjUW3dvsUPjAxqAS8SsjXsm6hDha47Q+dDCbxKREVHSLfAMbuyRS+D+IdaJj8LJ
f91ANxdDN2Rr/X2f6UargiElrh2IMaiAVl0o81LDh/A7G5BOHQx09v0NBxj/yA1G40gVySh3eRFa
29zmtQjwSXglt8CeJogFIUkBqwABtWg2z5HNxVpxB1EBMbYgr2OpueNyIwMgKcRhFFZPY4dsmIjd
CZv6diS28WkQD4QgLF4bkAj48XEDCV/4s5UubMVZf9Z+dBXFN0eV1uZFReZ95dQgp3OubNRybFG0
jaHXQe6rnurngdEoGpVh2uJAVWfjEwTfvvUGjf/Yc1ezqemfh3eo1P8CcPGHDNVSvsSop6hoHGfH
/U27E6NwdjyhUMPr6dApCZHNjLIQ1sKliiKAWpoafzaVv+V+tqm4tmDRbE1z9edstbJNYzXbzPIR
2jWZ9sqYpCVUexWekh/DDsUuzn+DZFOJA3c6swONrADdkt69DsJDG5tmfbfv7GfhCWJizhyiEmwI
Cyj+greTngt+tc1Ddde2qz3II59S5dta3j01yP4XObrI3d02eHEM5Mf47z4qbQeEHuDDIzvpiFeo
HbmdNbJw5J+oPt68ebYNzQr8qb4T3ripeqTIqA8ffRMTkOZsjlBE5BqBofg2t1/tdPSXt10T1gjY
PyT630X/ryyD/jPnf3qLTxn0/rZ5uNqhko/OSOsjINHIsXttaerbtR9D40TaYxdcjK5xCpNzleh8
zn3U0yquD2rxo5FjYXAeAYl0/Rk7DMJx5ptx7czR0cMkr93ujT3ZyZ3cq4N5/eXDNf0tKPVtSVqs
Gn9Ut1RJikLhYhq6qerOU+2yf5yzong4+Uh5e2zHVzS9TPTmtph4tB+hevArL1mUon2SDBRLHKz5
1GjSoI+FqBMQekzR7r7GkI3f1PIrRt11Gncr2l/6aVetWUhhdvMoslCS4cbAMRpRvcc25GpREMJR
yB/1mo6Emu1bQ7tvLaDaIe4THCDMkwJFyhJy4dC4YXSyb6tGoJ6FlalXO1VKR7fqtGbdlOy0gEeN
S+kxKlpxJj4ZyYGk9ta+X6CKo/lgo0nTPc8Cxh3pGEenDiyp43x1QpLQCmF6rsPinbzw+IqYA/qY
kdpGgzOs5BCho9P49AZD1AkrEy4mp3lFqCf2Gsg4IzPUn24/dEp0WEjEDB2NiuD3XEY3/8hl5Puo
mqmohuK40IS+ly35pnLZ3lQzp1JTVpvmnsnfIdpUiw6g40NUGRZa36bSRLDF9StqcFtHB3po1RgS
MPMIMCIvaK7Ui+xjnXmPlA4bJqHQ9SKd/99K+O9ko5Q6as+tdKluHDWqXKrnQdFOgpwO/SMwVd9B
1PkaWq/2JrzX1liNvGRGYFUWHw5pwnUbGRUvRvBv3bifIoWDCifv3UV917sAGvl/hJ3ZkqPY0qyf
CDOEGG+ZhITmMaUbWUqZySTEjICnPx999+8+trd1WVlZV6UEi8WKCA8Pd8EOGC2amO9D1s9UYd8A
QEV2iTrj62KgY5MgHISEJCaDgc3rYLCMmJi4ITagF/1DokUgDaySGUC7Iwrr5rJGixp86yVZsXhG
CrGmfIkd+qGXz9va8paFnCG+Ei5f8T7wNu5Dwy2084pf9BJ13WnZemK+1BNnmh71z17TFhDHB8vV
z2QgwaJG1hiZhbl8FeU1HxUh/ykj226xdeld25/IRPhw2UjUBiIcaw7FLbJCzh2hFXI3zH2/a2eU
DXwxoDchdFyD+W/5SNG9RQxsi/11/TsZxV+bBzPYP7I82o77ekDGjlM4Gq1kWCQeq1pyRV4mVhcz
mfYzf6G9SsjnFdi+uRhQk9jFhlj5IMRpxqHXX6oLfvVT4vIo8+/0DCTfKm75kign+APM+rq4+IZe
3NrMNJccuatAJdfI16gyjkLJSWLtXicFKXMyxkslWBrfs+PoFfflF5PTQW1mEyduPe1HmWsNouMS
YuKcs9SZaOBklMJv5lChhieeHrJtIC28LMjsr5VOBcWEHr34dTExq23H01wdTmR1xlZvfj7IJc+C
UbVvivhRhJadIy1RcWe6fHXQsmWIUaE6G4qlpC2mhtM/MM0YVfz9+mT8EkUktK/+0pEb6vKRJYO8
b6rx+f3rgMSet0sRH6nIewRoP8jPznGDQJ1KQCMY8QXb2Bpe9ed3wULfq9X/OGEl6V84G2+wOplq
BpNAojyZ/gfwYOgiTON7+TmS7EwPdYA20zCx5Ww7eSGYgpRT4H4Sj9ezKa0Nmn61sslSs55na5Fg
9/5tlX0eOswPnaNFqlrG+u3Hb5oNxlpmeN2OnHf/JEVPnPArFS0B1eq3nWYzaeqmOwmVG78unOp0
15bqVjXO9/m0WMzeLBKiVdpYNNyRPauX9THxBh9BztKUM3cgP8LdFB1j0f6gouHk5xCxsoKoP+v3
TOgu5MITVt/tjVgsMDVe79/OCRtQxOGNzsp3Fc9u+7mEiumgHwvXT6FrYRu3NLR5z1V0Nt9byPs4
QEmCxVB6ifgieh8E7QEz+C1KYB0CS1JpWV/ZpfGbx5/1xSwmRX3iIuLMMLEBHDFJnOCPKjhn/v6G
1EC4QPPDGwdsSRCE5X1PWFUNJ2vcCjVKnNloA7pBA6Iaj16XdjxxwQEkxu8RHhsVyajlBKePZhPM
RI71JfcQheP2U9TxgTssDXXMHoQ0wUds9ukvo9r5BQAH+VEy+sxCR6Dwd2fl7TLC2qPR9RViimka
195TRq8aqor7g7LuvwcJ41/Q1rjDZB1YC2BL06X/yEXau9YHDAS0R9Qs2VrNXyLtAnGFZI3+jXhD
VbrJn4BKUrhqEi/EBEVKZ8PGyI6tPhNlN+dpbEpEycaqlhmWFwe0pVArRYEFkJWgqPCQt/KH6B0g
RRuhU3Ut/V8hu5Rk9VQXzJekft47eOy844tsyhPTYqhjstSLrwg7PrL5dC9HsyRw4sEhNPeBUxaW
fp/NMOIWUDqUPU3w9LF+WDeIig+4aE9HR83QPw3jNPhHcQpQQsQbLTy/y26e4O6FHibX9D8R+H+h
ueChGqO4mjGyJYBI/2/E1fS2yGuczI7KYRQr4zppo8po162Xh/9JCP8XEMuX6WCShiJNxan6n7yM
JEiFoJpAl0CuGr2YzduuLFbJ1u0tGVAIeIZr48hs++9b5t8QyT/fy2jiROJMMv6T1SaVcvy60++H
aEaz334R2LF/mKFFTWWK7+xM3f/3bySb/P8trDGVRInblJh6/o+FjZXPPZ9GsKVKnLCrc7uUmIaY
oN+DXd5TQXLJbf6CtXCYTuzkO0Mz5q8e9TGsBHEEhHGHTXQWd7LiE24M0LLD9NAs2qu8j/5GoTwM
gebhCTcdJHYfBWHPGTb87LoEy/w2viTwihdZRYoYUPyTb2lULRT/beuyOV0qDGVM/WSXOsWIqEiJ
U/0yiXRHvDncBLv3Bm1rVDj0rf7DIXrt7vYc9NWAPPo7vWQ36kq/PE7vZofm7I/mApCkC80P1isF
OTDMcBYtzcV8yRkv/w3Qiu52dyGb8PnTLvwdHT/AChdj96CCG82ZvqjGaXCyta+zjsautB/tIZBm
/1Y8AwaDAXVC2TB87PCxqJ1HXkdf9hzyQUIz/+zey2Q9cUPr7Rp4NqBLckSkxroNtns8ukcALRet
hEWxBug5Sltpm7E0KaD4YDMEZqMgMDK0EWrhfe+Y+ekJWQrKPvHJ+NGQ4siAOmNMVc/3nbxI1y9b
3xpr8mdrA3sX3ZZ5xg8Rj1ywnPkvg2bj9NlRZFQM8oUz9Sp6kw+mH0JXcJIZE2l7bdkZfN57/o+F
Yv8XoJr3lXr55uUmjsYTZfRojcnPSl695sIh2dfHzyrclB7CYz7HtUmwPNfbz2yYY7SLM0nn15dk
lc5CtrbCwxmW3bzdapgGjn+fzdA+mbeX+zh1ud2mq2g/dcPt6whf0EVWZUr+1VtomsZ/+ICTo3yT
+YG3tI/0N/lNZ8Fq9COUr8YaoMyf3jpU/T5PCZd1dYle1jLgv1FM9in8dnudq8LLG/1rJJpQdurM
AjMYJLlBY4DwUTbBouFGB6GAQv6rJJZcLAVUyDtzcklP+UW8TjDkpUnxWaSAcCCVgte381fkShNX
Fcwa/xT9WDfrVpllEPgpNxmGQFGFnj328p2V8XVw6WCjYHpfjLt4yy7GlWOw30g+ty7n/GBOHtOH
2NgaUr0zLi0ltCZOiV8VKnmX5PbadJgv3gWz+qyazgqRpMe8hEbWxxURCWLMHnUmBNeQpxxMRdsb
ks1wIF2TYDC1yBTRA4nMj2qGNBaQd0QWopp3uqdOVpnqNukivlJ3Ig4euzJUTclqTsZFWUq5Pxnc
6DXPEWujLiQudb6EeBbIamUG0wUlTXEm12x0IHhOlbXmtnPFDTzAoIKjW9rR3dKedyoiY5altowS
x3dQWBwvaHBM2HSEf3SVx3+MDSeyrqNiR5ay40tjlVX7e7woZeeOfpTsDIFDyivumujyEtzWWER8
9rLfVYy2lmaVLCb4Mgd2i0RVtSj5bDKR3mpR8ULd6TY9Rn81Qi8Su5/Jjh0624gJ58sPzvalx9Ug
aMIwsPTXLuu55kcIM+SOMPX4w52p/11xSm9vAAKSpWO2VxedjU0Wwl+tm9N2kOAqonvP1kx5EUO+
BVk5JHDGOc4aUx2J3Ix5ZpRUe5d0xerRu+rtBjGTp+JoDmOe070+v2+LVTVLdm/QHcUlPWSoNBKx
pcLMhNrDfB0i1WofwMHJjLywN/YtUEBlhhc8DHdP+WeCONrdKh+dH9xeh+mjmU2W7VJFvqRcCpvp
l/SHt+u+2WWL94F9z069z3E3cYyTNC89Zc8HDnYHDqab3UWfl764/Wz7iSmigUt54NceWiko4Uen
mmT15WN8Tz4sHVSUn7RVZaMJfIzoKaFMWLmIJW0UnFa32LCQveqbUVCl3I8OLXc3vkzvVpT4wuec
Ie6uWvq1kE3qS94bruIf9dfnpUIyiedXWwES9LnVUi0goLNndHrWuC//s40xf4zrf+wDFAwwVdqY
41frmxyVSTRZzuWi3KkXBIbokOVnsscDOpLhRZ6aVTfjLezeHj/P2VCWswom+8cCuvdy74NOZAaW
MTq+JNeXh2cCjeKZ5mCEejIwG0Wn7ye+vP0Uu4IIk5xRgQIU+Y7QKHAdZ6vhi0ic7NXt8BgudATI
yUqH66ZuHf3Mx8WUKS9bTxY8AtznxLsvcYzvqNt4wKtgQXOTU69+1CzJ2nBKH3TkNBrxJRYv5p6r
jx+vR+jGbonDrh8t4o2wB7y7BTfK9veBWtRVUbLxQCqcbIX5tXdfRit9ns6oXQ8TL3QDFku4USAk
Sw1xvGUY4nRDJv6HGs6Qr9vz5O9VPFXBVeh/YQuBDAa+99Gs9ZASAdGlWUpMebuoVKob9QvFVWwG
EP9r/AjJWGGhLISdkPrhxfzEpoFiFkZp1LB4mjjA/v2XvkGg68AfDXYPSenYNMAXYlU928UM9wab
PGDijbbdHMywBlGuZHDZrP+Qv2J6KToaM2UXLcML0Cc0xjU4BXKooo0aKWJx/Rc2maSxEFMyF3ho
oX7JzwmB+Q8EsDJM4fvu1X6CW4DPgydM1H4B/qutFH9cNEQVRrOrdKliiDXM7m7rNycCq6Vw1kXe
keg406XlvcHuM2Mqmno2RdbpNDot4FTBohrmG82nr2HNdkKACIyNKUp5TvizFW00Dd9KsaOt2YG5
9/bbfl7gbbKnV0LNU/r3I/IfvsD0d+Qo3nisKsuXHR+MdReYwbIp7IJtzP3xAuAuRxEKALudrgHm
3LtLGTBFwL5/GrfmaZy0Ew+4uvbXz3XWX5u327E+qKW3oJ10q8cOazrTOISEjDabKf5U13rBSuzU
sRcTLY3vCXdRKZb6w5cBRWrr12VAjp5IRq52zXh7caOBtk0vDPetW7ZIO3MUC/9llPzSrIyHmJES
tZsU+S0m5lUOyWaHzAlEMAriKdYi0w9X5QrqXsQU+pwjjncor/r31K6P6Z4Q5UpWYFg1GwdbNfR0
wSvweUEd+MWRbLifdfwlnwx/suw7Wwtmyf6O5O4xRJGbxoS0YzRn7BBqh4FBftTSPuiI+jK3sJYC
8O3pfLJN6ANd0cbDwQdXr0d4AlVEoGE+3fB9fAagXr+Qd4A+x/c1pq05OGGiuRhPDzQxIq+59eSk
9YVA33k1+YqCaBtD9be8cEgwDOBc0GgBx0XaoDYJyH0+AdZBzx8Ztt/pQ3vEZFPgXHhcVyYAsPp9
57TQLWTuE7IEBFV/8h/+V0g6dJTP8dUg22PzAyeWSwXZew+LE8gk2OGdyQ3RIDWcZkwbrGDVUzcW
KxhUbOXaUXYCiAib/clTJuI+QQokZATeTkmegBllXljBNvTCAFShO7eF9RlcnR472OC3/MVhPr6E
mL7cMIwG8lV5XAsdQSx2sjTPaalswnO6rEdRA1C/mQgPaM1fev+kZh84GGG9DdHEXiUrKtpLcJK2
Ot3P2uxyR23n09yJEN4KvESxC17uTbr4nMRT+CWuhmPgxz/hj/BECy7Zo8hoZSsdIjrQJ5SABS/v
bXqRTvq3oZs11EndnixTr573TrE2/HbbbsRV5MtnWtNXBeFf3ER/2y31Q/V2smSu4vowWAn3PyHv
cT54sQ/ePbcKWiJP5YvkJj/mP+kex7jmu3nPSHKQwkPjyqkpDKJzQgMGST+iO8U8zglPaEjRvkHC
kYfaf7doTKgLdREeB+QDRKdgTtyToWCwj6vzlPecn3eiReuHG4qZ6hYLm1e0r+KO6OgYX5qMhY89
yTdTNJZJyDm7wm3xOQWprSQYLU0W535XPj/dht3+7reSuBB8PfVk8Vg+E9lNEYO+lqXNW1JKlvjb
Q0bB+IOs8zb1ymu5qW6JYtabyrDCcJY1+x7RXvImQhgvBW4fi2gXLWgp7Cp69ERPdvCpvEQnERy4
tz8QZL71o76sniI65gHijY4QuFUx73YEEM3JwdcMW/imQc3zvx8RML5puQPG+2KEs3VUUlPXWFOb
rHQ0HeWjeHijvzl/+wqpxWT/fkhvS97Wng7gTj/cesVe8RzWMaqYVsY1cH8eUXCX7KrV4BfY2I2T
JHQ38T8at3Q/190DAm5YcQZXDW8sAmD/xPyGc3W6brWxHZ/STH05nJko+K6ipUbhKNvRydiHm9dG
hKrCaboaW+/GOvdLmv/7ElJReipmA+ShwNmTEmgWje0It7qlcRtTiQqJajB6T3y8Z+UqXvRzbDvP
EmJLf5B4sP/8IoR+o7SrusVWWOTr+qyF1oALPJriyAQi+YiQ4e39bezav4liSp1b1bMJo8NPXqoO
l8LQFGjnoL8BzlnYn+c/dzUgyg1sA4pCIsFMkYF7jErXcxM5yS+Ht7rFsInWEiDnqiYOomHPsi6p
8ieoj9rsem1TTy3DWKAGd0BJ5Qu2+1zA5zF7gDzZ8EooEWhjvpafnH5qh4U1aBYiuWesD0RSazyL
Vsk31eqeYuTz3Zyrc3Fuj0ZiSZ3V5mM1ZYB5TtwmXhM1+t+xJqJB9LL7mk6FXX1pt0lv5SFJuVUg
MnzumM5DGJJEjKb0Vj5Uy3r93uMgF8+IagSzCimBA/pqHHeRWY0iu0Cd+a05tLvYTw9Y3iAQuJuc
8+8BDVe0/xATHWMgmBbrSBlR8PDMDKnSS7nuK+++qaCUGY/yp/3BHuiKO21gB/84ZXFBA8Qyvonj
+Y3/rV2itcqfKSfmyhp0mKphIDWhlwL3hb4d/rgoGpMNQ/Y8vJ6UZyn9IbgZfwp5R3jmJ0nAQsPi
KDY0G0tDmkoyqe9PfO3Xye7lahj6Uqy8idf4rPyV4zqb1O38XsIlxUNzNGmATSCYKhYGKmVRL3kw
lHgiEkM7gqshNNtaDSHtl1hZAyjQ24LsCIMEbkIyHyZjZ4GTS2/sKPSoCqQz0o6jSXVlYZCq3+2c
psTH7vuRggN/qcDV/WUj9jr5Gb4GVPuIebsIgZ1djh8SvzozO9B/do2lnWB/yMUs23mRu9Xps9B+
Em2H6Lc7eeq3jt2MAezxTsyWK6tGG9GLNiD4HWwFWvWKGVFPXasbSfZimJoderGFTflWfg3PVvMU
pvfRbuV6QlwLLVl0pnfvDh5CNdy5hjZPEq9jEfln88lX9rEjcHcAb9HBf0VK5xjj1TZtngBuHw0z
zcwb24jxZVuKiF8CKSM1t30vw6cxcTSkwh/tPLm07byNHSBnlmhsf+MTXFr0Zzp6csyig5BtY8SZ
0QXHjAlnAdp52ApxXNHeEmYVH09FhBbzxIoamzqMHIJnta+QtY5tA4H7x8cDs+KcBr6IYCZhk9qs
OGE60QneS8XwB81VpLlk7GMkQTgia+zpvDf+pvVW0NyutyuwHH2VwMN72fn7XOczLI/i0LpXs2m8
yBI3jdZGZ6q4npXAxx4pZo9iMRbQpRd3t8RYibQRUj/GqBjnd9QRUq8lq2cVGrfB/ABEj5MGfxeO
9r9JPhNoBNGrHcy+9ercySGhwf3BDIGox8J+xkI4/Nha6oXyrIIM0du0J2lnFjig0RxpLW5ImMJM
qUP3w79NVq3k1ezkt0sBrWQXDU+s0n9pbJiLGG7F6XZabYG93/lhqtHMX1aIuCPk7/NDKeE5nVfZ
SZM8PVpT+30+5qtYcNpEHdi6DrmGnaRZleDei3kC3A00UDr1WHq6pOHJL6dZtuhEU4nmAuYxzA4S
5kiknpwA03789xzKfeJyy9wC6E21D36bL2FM/oZVgtIzHKNkURmbhrK2y5/vbF0rvvCa6VSS7S3B
wxKnhtiJyPYLX57us/Sqa5t7fRyYvnx7ZelLom+QQcBzXb+ayiykAysQNqdJ6letrxHdMNf8K0NA
nv0EGk7vVUj55AcoIjgGVvFJR9WYS1RtBRIb3SKBYmEZN+4ndjg/JUrbxOWfVfqDGovwpAzz4OWq
BMnXqebk0b5UzcuUfUMFFMxa2lbJZRJfGjIAeV/160ybq8biDeOynunxrR+20rAVJsfM2Iio1Mt7
IZ3di10G9Cvt+mb21uxP6VXomVeLQp/F8CshqGZuyhGVeLG0aHWr628CSHRxxP0QJ5nu722sVYID
+pIc5TggjQGjvjsJgJIQzfk8VvqFdSePDzn2eAbSViJurDnixyLOKxA9P3PkUkWUwkAgDp9j7OOh
e9HOSbA2Eq9/uRGnD/w9jl4mtnC7FD25sl/Y12DMJjVWRFsE9QLAFtgHiHIrzkfc6r1bAbuQX+Jm
LM7jtTJ4r9firbCjbJFRHsRsmQ073LGeM1yNkqikDJkJqQ2DQsKxu3YTAjDE33IlUCEGs4JSllbE
yzV6Sw0xmnQTIgUeAR9b6Z18sF4D1ESTmPNS3SmyCnDGwoWkzlJjMensd+2+DGvAAgDn1/d4+fcX
gIGjIW2vOBkJpeIqyaJkrhdJ4NxK9XlReYq0wGly0EfN2mpiFrRHsL81nBC6a8GKeve7De/j48aG
U9AN+olglHD4R1YAPWJwQ7R9VWcwrCkpjuoqzVKt+Yh5ImyKKTwRN5BsRIHflZuLc51pDihkk8Vn
YvPM049FB7B92UrhCi+H/AZmpR7bk8Gc0gvFkIuCozfbxMv4QJAELLeQfyMrtyYrwK+cA3T2Ytl7
hzofV+weJWjZ4ZzJ/9TNAFePLA7qtmGqESrdaH67HLp3mruxJYjAfc4UCQy82DJ7GrmybE4SoEw3
6TgazJFhST3FzCuMGvDtNZwXYj3bg61SzRH6+cNwF4vaNgGsmk/w/yLElisDYiL5OUJKf5gvtn99
55N4BC3d0zErKBov0+dNBqWRs1P4HtEUhiSfxXG4gYI1rZnCkf6Z/NZgyaN7K9rPJBc7XNmgEyPC
kzj5r3KiRyeEVtW7/dSaFJYMNRkqCpYuSFHk1rAb/vAtgdkl/GEorMkub5v07P6inxcubwA84Tcl
YOyh6PZ1T6zimu8HDHvECAKriidJ8FdD9PyZ1NTPtiiaAn5VMA1etrQmKipXZS4sabk4U2Sd9YOA
F4qw7K7tlbRA+tO8ZAUStm7giyNYDWSMYD4a/a8T5Xe4lP+ab+2Z+p/LWHPjW+Hj1nPO3PCU/TFb
+d42p9c1/lmla20ZQxB6/aZ+sI+POu10+w3GTVYD5IE/EOWQav1BUAf4jfY37QubAx0lPpprYEPk
eLVJU4Nf72d4BHnOec1fo5ENScHhcyPAyudJBCEALIBEJwcW9NRnug0mJidFcUGp+BzjaJfPdtU2
NiGLiBeUUyRT1q1wSVp69+HEE/7d5jF93lcCHtfUWU713YEAC4sAihTOl4pL16UZXUjAi2qgQ/Yw
LzNpL1UPgyh0fKjpc3gtwAB/6Te2Cs8CCugW0rhfnA3wKzpRfOvbyfNxhsSDs8+YaUTiZTF62WLz
68e7l7fQ8CHEQXceYsyrh8gRvucRtPRn/myfOix2XPgwP0VBAasYKtBwbhy1awgTkD4IswQIDvKe
nFjQYUNF2wVjddx/7JgUDz2AzufPIjjXX08K/LGD3glKV0L0UCCLtrGEB+jPgWAVM4bxW49JmQ6N
Hn4UQBfgs2LVGgnEMQ48YdTCVr6pdBXBTDTQJetTmd2BkjsSLipZy5h8uRkufJzHlRNDs04dg/5Z
RgBdcBvxE8hTG5aiQWfHpQOhdZe3dFZ3nXDL61lFK4EG53srhpe+Aq3Ib233VYnfXXh+Rdtp+Axw
b0IYnKkSfachF5nM7vjnMlfQeUJn6Q8RT43hqaLnVay0+yIs6Ir1XnSNfz+7+kuAydecixt4TtHY
ryeF+tSfPkB0MRPoMQFSLbHjObsh7h8VVb+jVYtssqiieah6VOZyvMtb76VajTzSP5rIETBW7cbk
GVXsz6FGTtzltwHIPLG4A7geIrLkqvUii/lJDq8l3PmBEhS3FqZYqB4CRx99+FyDdrbmsNZv/OkV
U2ZSAu4OrB2wdBzI/knjQ8HlFQdi0wI7BGQoYGnYELKNKQmjpeOARYHIA6MWhikADzTwMqbKmDVh
367rfXQtf+PRHEVbyitkxK3uLMwLMIIfXCds5iJmySVnp+nWiz7U3VHTWfPNpoKFe1LRccbfZcD+
wWrAj6Qdy3PH+JjxFlyJMc/V3WCwa8y/qaPjmcJm4TTWzeiZGlgu/MGtIBAdVeA9gD8nP2k/Rm6m
G84vDkDosew9HBaQwHzcN+lBm7gij7E1mcyAHEXzFkNE8gFLYSbnt3i8GWQGn9yWX7h4zLRt5ug7
XAFWrI8t74rvhA5541CocCtyOqsSAqebiiuKq5pUdVbHTs1ccjoXRP8VOx0cVIj3TKGQWXFWuAN+
dbTNMPLBpP5xv+G64Pf+FB8BeJ3gOPyjzBNin9xfhLWPZHdlDcm2Q6teIQba8tTSv4ZTSjmmWNg8
sn7pMn5ktvqAkBn6wRHu8Pw9G0EHZQsnphFNPB+G3+5K4UyVUr4tFvYFwIsLtOa1UNyxuyIqnasL
pV4xz44lgxAcpOh9UEi5/beE9yk+LDA1r9Dw7wwmYCgRmXXlAJB+4IOj0v7FIYxvWYIFKACNRUsk
+VKuiKn6tP/mHR1RM1THaaRmtM756jv0UA37L9x1vzxBI3OL3qTTTK+UgggoGYN4DI9Sp4XjTp7P
Q2ZegXYUrABa+eAWDPAoo4lm0jLkzhzP6v3s98WhnxOP/O5Jd5JyMxl7Yhv5Gza1TCbwAyezG6Er
BijgFdEghQYtmQpzUWBfHMU4JByYTmkvk4c+o5YWJhZBoSKPgwFWg5F7GTZ/ECGpIyOb+Sz9wrGl
72W614hRlG4Kr54shdoat8SVsa542Yh4362nfFGpfyD8n7JFPB8O+i08pgw1bJl24TCmxqC9yr7C
lJVOb3fUd8qmZ6JoyXonF6Dr8ovz9rVtaRHcfwC97tv0pq2ZMduFm8QXISTaTKGo5vgrsibHBNcy
8q0nb0NzmV4nh+hyP6lnMBLqHtrNcEZHgpHfeck3Lz4vKKcHk0sY0HBJFegT5oC9SZTN6dWCRy3v
TFtpdu/QX5wXC3CDEOjtVsINuUxdiBRwFKjLI1patcnBhCBv8OA3YylZhlusKIFJc96b4tz8KbjK
QttkJu5U/YJ3fk7VqcUjR7bHBgKWdhHNeicTnA6mSLRripGUKl1bP94SAzEZ0W/SXuSIIa+HnkY8
A2R1Uj/1RQb5ojUho54rtQmODIhRihTk5B0SrycptEUewjMPv4JfCWNqGFxY0+tWEazGdWAsETIj
pjiMLTAuoZiEHGmY87VRZzeCA9RQiKvPx5bvDs8dUx7cHu66q2Z2jWs5Ja0G6XB4BueSEV8WH7Ia
dT5OJIBZL6tVLIVFAtfhgAJ9xKADMJO5gIG0zVQzCx1e+ivTwQbu1wtLqtymclvew5Qcez6lLVct
pvqmdpXCntQWt9NO3BQLJ93NFSgCrgF8h6gqmxYYPvUF1VFFAor/jmdit3xly0zl4Z3bN8geRgSy
3cm2NHGGluk9PVtMWidvrxMIfQCjH/P+gN6p5CtSBXbngKQfTiEkgo0bgt0epY9dQxdje3LshHN1
AYIuQRVtIK1jMeqIk8W7mbGPxO82IQya9NNrUutfYTQsGZ5Eo+TPYI6BDIqkmj555mmxU/L1A952
AEFwZw0GHzCAzawYTHdq4olIcCx3sMJLjjbapVd1jd8OHRL64pSuQFiFXT+lVQL80HoF7VzRDOkR
MLIy+SJ1nSbu6EakuX3oJsXMiH09dxowYKIXVTHAE25PIEvNrld3BX6E+vlTb3V59SkOn3odYher
LSPg4sy4RsMeiq6MB6TGSJSd13YguwOIKeVTdLy/vURy7qibSm6EXx6DP0xcAn9h5W6nWNJwcosO
Hir6rYUaTo8PlV8IQdgxNytZWUCo1+7gvluQE919Cd679TzCR4OTaDyb4r3SzdrMbQnJ6HNmbhRd
NbZd7CiakzEuRD6iL+Hd8pUDIqs0voBmcCtSZqnkyKjvrVm2lzpmkPFvemGSjnifcic4anEow1hl
BkBzFPJr2XwrjHxgCsVcRJV5DSc4kA+UAkaVlK0SP+/NNuxnE/nSCh5JAoFUsCsqBjLVa7CJQnxN
bH2PMzkUpwuPgEkEaEo7/uIDSv2h0psl+QIcjWXibtXYInIGua20Hgn+5xHzXRBoYBQ7Gbaq0Gju
9lS+yNIpqg4fRr8qiwgyjceRgZ4JqsyqCV2VdV/fQ1dlxJqXqtmQIY6jDWuBoTmV+RtbT1mw0Xg9
/23GIYQxseJquHLuDGK2epF9EfZqU8y6gImRtSHsxfJSJ+s4d/N8+WITx/n3O//uQQXTR0s5MEQ/
02StQndiCX/BQlm40dodfBETAo6kX6JkR0MdokViEdayTXzLf0UCTmE27zHW0blZD9/lXjsT2XtG
9H6BbTb1jlE1zDRxFjxrO9pwr/OoERl75YK1AuNmXd3pN6Muf71Bv5PX01Q5ZxZ37zXMdWNV5CsZ
JnPr69vt+3u66L679Wg/yHjvatTrgZ5jiyByJhkUlhcMBWtYhDVOuI2P2gabXFu5Bobb0V6fOsE2
mtNuYzqwYkKO0I/F5rAqV/K6Wkg7YJ1tt4w8yte1PGMWzX/PqPt8dTZBzA8LFNKNdKtjVPfxPwzB
9X55MuZItJ9rq7gIOOLA4rJEkw7UEotxkxrYHscacT/qHO36Gi+Brx5F28NZY3qweVwUCZ3kkBUz
sF3lmDxAeQV/8hM9oku3VaEVXyqI8SMh1qxScziUX6R0lKsiSzCdQ6VbkSdNt/I+eJTw4kn7UJ/H
Io65QrqkK06olIzUxYqJC7MkHFDTebNsxr9kiu4Um6r5u63xAUy2dwzGx101yzaLu9nY5DxeMatm
2SrYwTNAs26XbfKVcDW21UVc68zqNX5BFi3OKlbkdWPPtCfJTuf3Dd5hDoMmJyxpaWqJTAk28+Cn
/h49oMmDbEzuYB/vcKed4BbZ0b6/7j6P0LlW9rLD2pmTXMDgLbeRJ76pUA67J4PS3Ca+V4tRJhOo
H95SsNbMr1tsb6AIwv8DUMfQaab9ENTJQ8RLfItvwYFn9D8ETab/puwjiYBAAXIBoqgyI/d/KcCh
NkzSqKjT4xSvrOlPRrIIEZjko4dvGizkdlUR+stZOyx1falHMOLmwuuUv28TzDHpTUlXSf2Zpuvo
ZdXBTsyvXfddCd+Mi6UEsElHY0T/H7Io0+m/aeDjVRu4E4xzQpL+H6NC+l0Z8lDSmM2fA916hnN3
o1X9ENbBLv2le32TYTxQoqlY/onQ5SQYEABLREIpsakJG3jYjB8cQB6ddlnQIhu+9F3/R9t40Y2c
NI9WK8ouW209WYubelEvQM6WORyt+xE6knqVtjlTzHOUmVdM6BTmZLBp0EK0XeLTdUd3AERyWS/5
vzzQgVkw6OVIIEA3UYkdFF+4fmU02cz+1K/gMqyDwCTlBdgYCZoGphwVmoDdJUmcjpYq4uM6NKJ0
hbwCXFnFFC0XZMxiSGqmzwnQNgxGWEYTP4DjMl0D4+OzHvwK+wrZtmLH4NB7k62QUoDOBMr/e1/e
fzr6X+NwBf4FvkRK+ojo5CeL5v9xdl67kaNJFn6XvSdAb27TG2VKTHndEJJKoveeT78ftcCOipXI
BGbQ011tSiR/G3HinBN2fcyPiPP+gCN9krJR5yI33DVbiVbuPRykExQksud7LD5uUgwE1smTSSEM
+BhFJCgo30z89Qe9WIAQcK0AlBSLpegtVUA8qmyAvABhg7EwPwUbB4acXgXeAkympek91yDcXpQV
7YF7pa6P3D4JDrYtLR5gZdAOolvQ1xWuMDYH2UwO0O6MuFGwlPd0xF4Uy+Vju6HVMgTUBTIKzvoF
90kNO7mgOkheA/P3NQmWHEM+yTwg26117x/rJZ1S871fzsuNdCdsGhov0+dVuks/htd874ZgkYvE
nZvPQzdiATL9qlHyoMYTRogra5b9qd7F36BM8+gQHcQ9ubn6HNBE3Dm1XIancsPhZy6tbb8pDt4b
v1Ugd4AKsJDhzwmUqLmAcshz5TbaJEsJCIL26fWH8MppBhDJn6MvSvzBwqCuSaxAj7IrhmajBvJv
xSwbyzREkQ5dGAqoE+Mo5JFmqrdZ/FB+10dpI3IbQ6f4JBv8n4vNwLR/zH8MXRY1zZAlaPL0sBp3
+C9flD6XqkarsK0pYaJ/W8gVwaJH/wHho0J1AvgDvxqtPTAmSp/qSSfoxtKBtoB4T1B8UFclWAl9
9oqVxLGNGQWGHvEqO8QfYCdMtJTNWnBIDthipbiLHLwaBjnANnZY6SojrpIWxL+9OC/YkHRq6+eX
P/HHWeb3WJoyjlgi4gCkjgZtVCZHa515raXi0nLiNtsQvbfv0ov61X5VH9kHpDEaqRB1o9BBdAF7
nysHj5Qr7yBPj3cUMpKmaCb/56RE5vH3MIe9ViuDFqWnQf0sn6JXLFYarOKe4aDcisSAmDw9ybd6
easd/PBNNg4RWFICpWUwn64Mx9lXwadCt1RVxMli/Pe/ZlzqO7fS3TA9acOxePCUR1Gb+9Y79Rq3
XcEMC2nMG19ZzspUdPLz/ZpliZoqodMQJ3NQSU2duK6QnKT01Y3u8x71xLcorruxCLztzXup20PS
hrck7UVpnw4QbULlqY9QYi8kcJlavc9uA6iVI/dLjheGNmu8Q9o9u1jjW28erAmNUym40/x95ysz
Pd5E3W5sa3l5+GR5sjPHLxnbDLErRVGxpkZCdArprNp301Nf3eTCzYALtHzTZ19RftvAne++cvVo
/vGxbg3FpdU91uopgSxjQOE45okduV9kIEnyePm1pLOvxRbWMRxSLbQuf8+qIcrpkGtWcoK0Iqjf
gnsjxQeImNawjTPqx2tQplR915zT5QefG4+xpSDiJZlxMcXJAVI3XiwqXpScALAaSnYD2Oi8zO9i
4IzKW5stKtUlS0xXUA0uA66BhHujX8fu2ilt8lgwVQFGWHpFoiaPscff297668UmR2hdSE3KlktO
ApWZZl1ndxlEVwoFXMDPEa0AkmWvrbLXUXmAEMlf6NkDl6Iszagj5RgxtQuYtxJaBO0eJvqVYRsX
/PTtdNFgK6DG1CVxMl+pJMZWWwTJKaZNQLoEf4bmVsGeI+TD60V+VPD8aDa6BUkJJJVcnE5NdNjM
YBZuc31rGiDdG9rQ4vqROleOK8mcekWgGyUIlYnpaKYhWdpkv1qOEUdVPPgnPR8tfEBJxz8opy6D
aFW2C/CNzl0CcbjaylKXAEqAI+13Es+jeKxRKJ/GSwcy+WTdUmDx4pWEdpn+4PjhlFs13Vf8OVln
6jyCqfje3FYfdGl6U2x8GVR9WfQjQaP/oz4ggkkqgC/91VQX1Yf/5X+lh/qQviW3IJmnppqJ+Qga
DRv/TbuJgWYpuIB4v6EQ0VU4KCPYUpijLCX76OuD+NqjnCYouolO/hamWA2fBOnmsqHoIqG6kWER
HfLPrECUOB8Q9dPqvL0HXef+pRZd0uKTkIei2Kazs7GgCGO0aAFr5ypVo2EumHNDWCIBQNhZ8s3D
itqw9cOrat7Lh7FGhnUVxTswLeQO8bKkLxq1XHWZUXKqdha+PeWJ0y31liOD64gAm9oD1yO5iNDM
3Q8gaGDtAasA2DVU/rIZOBu/yC3w7CWDB4i9J9l7BRgaXpFAe1/Gq/LgwnZEfozvg01DbLAemEXR
obtTuXjbnVDc+sZrKG+K+sqBiQfSdKkrosE6UhWL5EaSf/79rwun0pO8at0WU6RH7+EBpsIsKLeU
J+leDuQLm7JfFWNFbw1ny+af61CT3uN3CJjN2FCguXtpMJySblg/Rr2u+n14BIY8pDN+FxRh6Gj3
8XEAC3uVxIUEn5XwlNh7RUFHfEfuUq/13Somq00QF7gRKHMBxScGgxpb+RLPFLd0QJllFJEzcd9k
j33/6UofQ3mbI9crbQtsSAjfNX0tElArK+OjjD4VslY8KqI71bjTLFtJXjKs0vIlUiK/O1jyUovt
+rFFSlYfU3J7E3nTjAyjmD8I9NWuR2c23mSbz4dhIVMf4CAc9fV36BWa17Z8Y71nA5+zQGo7H/YU
5d0ggK36oJI2fRXOYmU2cDFxF0g7tFQwgQNty1kmw34iZZkPEFVybUFmMzQr/EGScO4fRCpDIM2S
OVOeFdKBgmqaikmR+gDqvIhe+0Nx7+O9ghQE4TuaCQQz1B+R1tm6+90LhH9QttuD1PCPmw/lGdku
UzjPyOWhXn4V9wo6JSK5bZEvYRhbx+jWz2+CW/gnwaj3eyvfEPnuILraSkZBbmxvsBb7nf46Wsut
nHW75l0jkwwux7phpnHmfDlcXTZlCVI3BisZpYz+cnhGIkJ2WLevDK4hzZFeeZt419wGK3e2Fu+b
JUwdAPFx6Uj7muohEskCIL7fGcMpMGf+FxYiXrHOcPzB5S45BffyVr39Yk09KDf4NoG26fNuWCj1
cRgVE4Bbm+I5AmqmyAW/RkDxAFnrDUZkNmysYpUNt1286ISlOavHrV7eNLbx5AKrzv2xwbdlW+uK
lYb3jfJJvQjPA1Axeuzd77zNfUv9aZGH+B+YJwwMWqCfYPkTQMtj1/s76Q40zzn9WQyrjvGe4+D2
hzbGJHeH8m4jbUU73ZsnCngZcjba0pmkNUDI5knGElVcu7cGPZi/qR4qwToBsn/JVwF1eXABPJrU
2dcncp9ncD7wN87Mr/o+CSleL8SPyFYr+HdbcEpQTe+AvdUMI1s0X6uWvjO7cvbiHQJKV9XYO1nY
KDOKEksYEcjj3zxlhctOsnu8tzbyB24rYwfx8O4dMgOwGNIR6YCMnRJdty7eSbrGBCu97Z9N8aaC
jx7faNJWM/eNu+qGmVuPFJ4iXTb+vEPaitA2umEd69Jd6sAVXqjW2oLO7uDg80evdy6wWLO2vIOD
aSDOmMAEJKZP8IqBLGzxIYCQ7D+0WxmMT9xouxSJ2mPEyOKDxB6xs72wfjc34sLck9Us6ptdtvah
oeQ3/JweFs5nUM4evYO6Kci4bUgm3WO/em8eH9M/w5c719NZAM8jIfFdVckCspAuPHYVDI+qOFYg
0RZnxjEd9hZipT9k5QK3CWJGdAfgGSdL2vqvrbIwds03k/RJA4Luzf2D6gvV5Ff+UN65yjJuV8i4
bjVl5ewJfEOEQBtqGO6thoHHDujUoYL6mOO7D4R+crpZOxP36QoLYhg57h3lHmHek1R/avEzwOF9
ZBfz/oG1aVqraIeB10hM6HeY2SThuG6qAzY16o3SbACQk0c322WP4t5Ew3QY7sjthJXUbIDYZXOE
p8EOv4H1NtbN5QDqHwcCIhRDUwmd8JSyiFYmcWchDo3RRoF/oo4Lxpm5OArU38Je+4y/jRfiOzH9
I2mfXAI6rm7Qpt7f2HULSBX9Y4qVtbPI2Vu4F4Jyd5iXB/yMffliccTXc4/+vPCLFg/NzOEUe0R8
d+qWNINbr+U70M30s9rUN97RpXrTwO7vlkzWgZj7e9fPHpfhthqXFfHPTYC7VPAM2aXAcMoM+C+S
I0TnW3cx3FNRNk8dlQ0PYylqBAsu6Or18jj9m3nhtyobeApoMlmLbE6MtS21T1RPQ0oRw/5qFyjd
oYdQ/dzEz9ofLkWq/9zCJSQH0GUcNQE6WyrxcxIc2t0A3u80O3+gUILqxVkmDsqNhfOp01KY0wu1
p7wf3vK74Yn6/eU3/ydl5MU1kSSLzpakjNMXN9TAJWoowhPWhdB+QPOUWeHOSLY2RDaXnyX9G6P8
/bBJUtyXSRNJwfiwDsloe4zJ0haisgCF3VGNPkBTmGEqevmpP05KfyUBk0+cJAFZFOtqD032hLC3
+hQyW8OUqKdq+dRSL1tigw7l9dsiRjG4Yu7GqBNSazEbXdgfBmlNrhKh+8ifofyqFJlx6yxf6h7W
80xA4tPrG+9Y3kL2zLnl2kNAQJzNsAURsF1Q15c/RpviCmMeI7IRNUM1dRxvJwvNrBypNoMA+vro
taJYs8GAeSYfMkXDZ02uFqVrNwGokaPC5hvLS7wXpVeHeyAXzJVMuJtQCzIxB1GBEvUyWqRRtsgy
0O0YalFl+/VRI4xq4G1Xwa7pN45v7FSgSTES+RkYGalkHwb4JXqcqEcm274XrnPohnJH4yGWuLTS
YH0pR8UZNmHdYvTDhYXw3PBD8lROZW15eVjGY+j3FP/fqKgiiL6OVbM5SaQGKxCGWDEt22/f5c52
xb1QfZikF5cfM83XfpLI0U9N1lTVMsxxM/2KsQUpjjNJdSzbUJ4K/ZCXtyk73rJ77/byg/5Zsz9P
MgCzZJAcSZ86vwCvSbIaDJadd/Lc8+kHhGAL186kwcegiG46CjchVfSkX+Q6N6WIBy80gdxCnZm1
VOAfK70+dW567za2NiDepujsw+EbYKqzppXkSaufXJnKBz+mD+RVRHxG1ax2ofxbj7q2LIFdfXh3
cgYtokzw8JKXjbQvjfs+vwdjk0sMKf2vyx9+biIl08TFEBsRDqbJfTMIfigKRU+5C9cZ+gInp0Q6
hPWVOtDPLpmul9+PmaAWVRGbjqA3lt12y0o9tfIuNqnhZowi5nTOQXSThU9B5/LHnX+sJdNoSdYM
yVQmj9XMIfNDs7BsydmVyc4qoMfry1I4RKk8p2rdK9tOv3KFSyPoOf1WQCOZipcBQKtPHpqoSuYb
uHLbYXDvw8st1HslOTRe8ZDD0Bwkb+1YO40qhqDSZSOW1qL3nkIaVWTpoS7xNJXxMgwOl4dieu2M
6/v3S40v/WsnGVYxpH1bWXZRzzl1nXUsnAKKm+hwvtLsyukgjQY0/wwBoLSBkZIGhjZZVU1bF43j
15atNz7MIieC7qBqG6eDBaaBu6Q7F4VMg0GbpFPm9Ktjpmrry18sjeM8fQlVGUEoxaJlhD5ejr8+
We7czpBjTosOfxKqwwwtHQ+WFQo/q4KxwBnJclfEdQtDTzQFvFFw9lWdNSRtUN0ZfJrLbySf22ya
ao0mRTgU0db67zcq+Z/ZVYNpx1h3+aW+6IxkKXZ2V+xVDWYVEkgVQlxT0aIr22hgPEkS3mQ6tHJ/
T+fUuxpMpss/nFCGpPktat5aRimVApzoJSB/7Knz8RdXXnu8r6cDqWmyJdPKSMRiaZztXwM5ZHGm
hrQCsQVUCA7ZxC5Nl9EYXyPmlVoo/rpLknhCQWRJNjdRAdDDJhP1tdqU4Es7lyJbTmbToSgPUSRe
fsF/wpxxcWuazlzzclxGk5m26LJW5Hlh2lBQ0+QbrlIBKUCEMhQdIP9H8VgcDMJovmmbVfLVNk+X
X+AHHf93hCxjLBcbGGWPI/hrhGLH0uq+60y7yTdhV8/MHqwmOfiDuy6KYf1ZRieTs14LoN7i49oU
T12/zjFI4lj3sZHTQmii+5SJvvxi0hSP/b+R+c+LTaZO97oo0WJeLGjuE2BPwOEAh7B16wHrOe8q
lFP0VoMIEyh8rKS3Lrxy8svnFo9pyJSofnq3TI+CPgxEOW8gYFcx7sFVvNRU7J1A/QwGRKEKqlFc
48aTIctpAa4HxDiVEyLUoqCeHA1F3448JGXZs0vbfHgs1cPgXEHzzhzZFCXxDaPphKzr1mRjJnUr
SJIZG7aq7/uOvHHJNeEMx8Tdet21c+ncrfTrafzy79ViBL7s5BpPk8X4tkCFDT260SC8tO9u+5lY
7z7YTduNx9OxgOpllc+StUqtl6Kjwqw8obTQEX/7S6OnI1z6bLVvms+1as1lLNDxZu3A3U3rJYup
QY6/BbqyXsADiaHt5otEo0we3jQDvvfRfWFtrJTgRn+HeFCN2Gx4SjUOROxDaOqQ4XneN/QnMJ5z
q1wH6U4gcdbBnitEldKAj1CyT3r5tmqO6Pf6tt12WgN+ge9g6UCslBYoxMSBTDx+z9Djeakwb5vw
DnlkQiU+pX6vQtVMnrueErmv35nNKHB5dOHzBR2cbQ1RPh6E5KSKIS5DiOpaoC2zksYA1W0A47LJ
+Y8Pkeivir7hu8EWAQWp/PcQa6PPWtj3YHYNSWu/0xTsgQ1rM5RfhIFXdtuZC+eveZ1kW3JUZJk4
MK8ZbFhj36ZLVYYDJx7laxfs2fWK/5tkWJpE9XXyJL1ulL7rE8N2k52kfQf9k0qDCOmgcIuY+f3l
Q0Q9EzsYbA6CcGz8GOTJ7iiMshcbwdTtQAZW68n8YSo2wtYBhW2wIwCgKnDhSdXsNhEXPsZGQlGA
Ru6rLLkRpXLeiEfFChcNrVy4BEy4npr1YJL1CuRumQLUmidvjnwbFa+CB2MT9aqSC+9F99g0kPis
lyH56NL83RKhoPn6TjPRemZQU+BLB8Jdk3WLtuOCfEgy4HDssWrCTN9bXR6HK8Pws61/HfIFT/Tj
yDVIRliOo5fRAUVcwj7Vwm1tGfPimoPi2QX1n4GXJtPcesPQZ5ml22ZxA2Iv40Pib6Py01T/m/Pv
14Mm95dSC0OrtcI4wzdBehCGk6t9NnRSGE7xf7N2JU3EGJLm85htTlLHsg7lAmqGYSfVUtfvy5RS
BpJHzBMFROXXFu+5SZN4jkbLKZK7Hxzp16SJfWVKzcCkUaCrQNopXcjqsRW2g0wUBscYVf3lZfIz
K5NgwMD3ksoxkAG2l+Pm/fXI0HBJdxpmTWerlOKc5+npR1CsJfMoVCdNv/cJw6srGew/fBCuelqS
msTc/NWkKPX3Y13HVXql8CxbQOHg6V+hhM44xo/JyarbuHwrW8oCyNitSFn0mH/3XrzBiCvCKlkN
l7WTn2KxuI0jjCecwLoyKGciX3IByzJoJwSS8hPB/RqTVMljV65AUzkUAQsUtBZMxDU+xrWnTIbA
KqKAR2sGcuQd8Whb7xB2X89uzq0pIhqNgJjuR5Y6ub8zkYZ+WkVQFQbE261BGIPGK1UXRYNcuBzW
ikx1N9LlW99cx4UdDA2q+10QfHu9nZLFJ334EIXOV5tfI1idXXyAMpLJYMvqPy70MRVusYtyw5YU
xJ6aXWXtrHWeAuvZinY56j2hfDLVd+Ea/+bcmFiqJGom4yFJ0w59epQZhWR2hh2q5U7Tv3zlWUaE
6upj/D9AJ9tdn4dz0/3rmfpkHvS2aCsh5plNXm1FHLIqiH14V6yLWOJMhvFFFlfkz2IPPROjJs9C
lVMslUzEhmF/edf/7Orprrd0icZ9hqlI/2T9QGWaFno+x5qXHNsOLxQ4Du74Etln3z2GGR27dSTq
2FKY80zq0cJASPpA5V9b+Daawo2H14DXENHp4o2UK3DPv2sNdaaF4Q4a8UArjrGR7Rvn8/Krn0sS
8NT+z6tPDqykceLYVLE0c8TXmmCNGy1y83WcPOVUkk1EjPnSzONNL8PCHlWjRY0MMb5yRJzLjnkN
jT7N41EBcP33AabLQIp6wlHtQp+SQ1JKlCBB8O7J3lYpja+gKN49odoYJpKu5tszg3s6h266IZmJ
Baz7Go8wD2z1FGX5c74CgtmWse06+Y0hw6CVoetZ2lVX8jGD+nfe//PWkzPH1Ry1V3SuTiG+NRqU
FNQIO1FDYEqjLEOfZe1oJi66G6mu1tH30ApIkxRkKJTGqEl24sGlnsmWLGL5VYI+Tw8IoOH/Zoop
LHEucPFyaP09tpYLtWrQsWUZ+mOLwoAD2JPCfe0IOwdpFvYUZiouk1BahXjAxGm+GkT/RmvFK5N8
DhkiS/7/F5menTWdpnMzI0ZOymWsPDjBlhkuxHzWosQyhkVP4cnnFVyH4hEIDRqcy0Mhn50wwzQ1
VYe+IYtj0PXrKpIqI4uDlmi2qfGq0F2awUmLLE5vSpcSvxwt8yF6UbRql2cYIYzv4wLDD6Y3YJYs
HgOJIcOIe4CwIAInBQO1wXxA4mnMEutGRB58+YXPH+m/XniyPS3BKYHaWWGhC62UzSAOuGjYXUkj
EXgDMnd4uAyCXY0+78qjzwWg3COaxWgZuq5OYzXYgrFSqrqt0b4hpfIg+7aVJthE0Bsize+EAhAb
AKGikFEL1P1QiFsRnqgNzmujyVFLubmJtpdfSz1TkzEsCwAHIpekEvP8PYVhqXV9I3BgJbWE1AYp
Ra1gcgQFHgm0SosV9GIYa2BKYBED1GD1rY7hvlLMpBT/l64+xL66jlsqK5g2StAtqnzjdfTW6vyH
qrrvIBFVynvghwtJERepKyU0osEZWo+/BKGEy97g9BHUezKzneVp1KI2aFnDfEmKWWXvlz8XXtq/
Z4yJfIJYUlUVUZzqEZy4yCupcDhjco2mZTsjKXY5rWUkeaxhu59mhotBj89xlEoHOX6OG9oqKj3i
J/ROwvDdGNZawgNBcoetLCjb/Oga5dENm61ulDcCrsA6TDI6cnLnCHi6QQ4r9K1k0RuqRGFpNtE+
7H1YjvVel3wc4PZq259aKl0GR3Qf9Y9DBJybi+saBXmFHEcOkHd5+h+RAlQRCQfXQypYWX8k7EYC
Dp+Kcl+AuYrCZVjVz4NHNzVrNXRPQRS6OAmlVF5i5Xaly+VjiT9ACN0u0IM3aQCt7ndFmc8tAfuh
yvlusdSWYaK5b0VRLSMvWdNPCLFgCLoqrStoV3WBnBZTg2r0eqLniRZqttrUx6aMX3rMlcpc30vB
n6aE8aDQVqGBfojo3MV2SXgU8CxJ0+KuYb+Pe00Dw65dXAXgKGQcn77zbgmID/2b1m3Qvs3rEs1p
Wtj9vVE6q9qzVrKP368l3aZe9mLQZI7Q8l4fsoOOI595EsuFTKdMk1H5eRm+RYEDFEkx3ipII1ID
z5RwlYOHCVy+oztIYC51NV206k2H+jbBZDJ2tqJD91E+Vs7423LY5l0/z1eVXN00OK2lBuZr8U2c
2CYGKWRmO9pgv5uxNs/QMmbIY6W0W0o4kITEGCK9fDTCJPNZSc27NsM7L+1xS9+25bFCjQBsaYy4
YeWslFlXU7tscSZQsIKxaltI2+OjltzXKkhnpjzE+IkWiTHzBuRikC0sSURbriG1VzZkTxjMhx0E
rqCkb5Z2Bbs4d9+QF5FrUjyk2j49wQTB9Yam0kjG0O/SwkGVDzX99WrGqItuRCThwX3vnTJaxogx
1WnvSlx4Li0DVJQsBQ0UfIUfhvPv6yZ0jMExRN0GqE9uqvR2wEC4MLEt+7aIoXzHx5Vt2aCgqfOe
ffGeeCN3cOc0HhblmMXPymuvJJ85TqiKUIkAlFXVKdc7FsqsKvRAtxOBTVLgb5dvrHw3FkOIUQba
agjhNqOhYr++WgM5E7ObRJrUGpFmcKBNju6ibahD5uQnPgVrSLLuJpMOWnAl3jn7FEBhaiwiJbjp
BVHmRdCmgUdmMJKl3Fkn70zjLSznl0/mM0kPM2v+hKsGf5lEVV0tl4YWci5zX1DSHNH1fl1xs9QI
BOdUni4/7sxt/Ptx03zHyqloyS6PQ0xSoefp1x2ihnp9FbQ/Vw03R3jRksEXAfzGFfRr0VpZNCSa
wpN6lMNNhUdTjFDTJ/mQAYiFVQlRC50zR/POcvYpKj5Im3AR2/bVz09GtlDbRxcnAJ3uc8KfXJCX
ZoWJS1TuhAwmYYNkudwaAxLQQNpWpbnzAbO5jnNnnYqrHBZet6podkWDyRcZGwDOswUd2THnxaor
u3JGjPHTJII3SZW5XHXFGJuE/f2xjWeoaSGmYBM7AXuddBng6IqFFc4GV2JPyTi39WjsDndJ+4EP
Jss/8Ez48RRKyBIVOzfIFmJjrpQuPlEZ5aJ+pZrtnVXTanj4NJ3sYczFMqHBPiRv6bgLCdEn2yn9
TRrWmAQM+n2cKUtcEPVmEVXrpFoHJj5tm7p2n/0u2GovFjoF7D77AvmwxBGLED1rn8eKbO6galOe
smoj+/GiwDEuLp/0FAcy1Ey+0G0GTbKrtkM4j5+zMe9gu2qG/1zxCj0dAASIU04jvA/FbSAFmyys
d2aH31axE9xP1zCo8tQr133ULPi1e0fW5rUAFux8UuxeJBgMyzijp9iPi8shV+9zsZkDU/QtfTmI
KkDvT1KNx6KJJN8YNknubNL2oA7vpYIoGd10/2SJ2JWr3B0wV2W8U9zgpoRMGnEhKsSqLl40zrvn
3SolZi3KMc8PRard0uENP0YhfBIbGum8qbg2ZyG+t/1XBKOD2VkIiDwyLdhlAa7Rhi0AWqetgqcC
AWPcHWs2QeNrdwmuNU1OFUQYDp1VbANJu22saG9a8nuOXXbuhyfBxKoRvr4WSEs/lHZkWA6ohJMB
rlrwtUkvkhy6JGEmHrViLd0kub8xFLw6UxRboxTWWpeJv+sGDKeQnViHKFE/B7fZmi7EdzGe6VaM
eh4HFRrZKfWj36gPUazelYmyC4c/niiulFRe6DGWhRX+TafLh9I5uoPJcjZNQlQLvHOyfaxM6eNW
qX4SYL8+CQlXqWJn5teYHJRo6KVmVWsfDsEeyyyiN5dY2l2GijdDbh0oV47+c+kStwsESs1SoO1M
b3y/sNw2d2PdHsRkW6LI6nABKPN3vDRjuTjRKAiF3totzOX10t74rdOjZFTkGfD6gJt/goFf52bp
mKWeNbJuG9Wz4SfIdFcavtyIX6gUuAg6MoPu9f21KTh3qvx67PRCz+o2bXRr0EGV10GzVqOtVbyK
wVMCpdW3HnONVmILX70dvGsZ4rkbUKFXFlQP2Iz0zPr77DQ6IVStqNdt3NPlaK/C+q5xvkv9xzR9
qX06ehJzX1lw57Kh38+c5MNGJPGtTafbFkVGF6qV1cgrAUsYxbVmbv5KPVABuALgV4p205vhIsAy
zsd7JMikK5SOc6moqcA8gFskozT9QRt+zbhEQqMYHatfo79HgjkrrHCp3VHRjZOdjAgsoMQdtWvg
//TRL7SZ00A4x0mXcB8gZF6LZMv5H4zVROkmxPAe95sYL4nCRw/RIifDhqd571KUqY0xD2t5qWj0
BLQ8ArQ/lhjjPOVC5NZiXNZlDKcQ57nWlXz7XDT1+xsnKEDkSo3cCIVuIwb00l1lLCgNNVd5U+ce
w76hNkQBw0C7+/daYkZ7wxtXcSd0S84b/DU/dLnHIlPHQpkzk/PSCMjuXYzFoDw7dMtB3p6bW695
izmjL6+zc2EBrBKKFSPCoOuTZVaIWmjqg6PZQhUtK/ELQMAoTiqAtkRrgbZ9uvy4cztJN5AZ0SkN
rsGUJxFHSZn2ca3ZaXoMaOsNH13ftTRvhuceQqRKny8/7yesmZ5VOlgcmQlDLhvjNvu1cuOYl4nd
lFSY4DW815z3FP/dHFqwuDTypwqZRHONDXL2smCvyJCJuDD0aTbUd1GYp22i23V438s7X4/WbvSk
6XTA8U5cEVbxNSbULh3fNZb2Rq92SoRAifu7yncKNJnLo3AupKZKp0k0qZPo5Da5vBShcxM9KjTb
sZp16lZzDY6D4nK0APKdLj/rh3A2HXFuBiJrA1m6bkwOS7PR5cAPeJjcqguFmlFMKwmP8LZTm9cI
e6S8/Uz1ehkowQtdjMQBagbq4a59URYD2LsGPy3HAzvNPpWXOt37jBzCPp2GNhnLX1SWKnyNRLRj
77Fo1Tmoruzs+tCcOS4UpA/ciJXsKGF+joBC+5Bi/L7vK9Siw1tPO6BqGwPhtaG2bXJ8BzFYgiFR
pDDraftLU/Nc/dC5PEugG0fR7sl3acyFCWLmZnP+Bpvh0W2+ue3TK4fs2aVq6BY0fzAwkvlJ1Gyl
RRA2DagN1FFiOwuPHQmcFeoeiV1n4ZEm7zEpujxdZwOJ30+dnEdCRqHCqRKMWbsj8qpHmY7YKKCG
Zl7C2U/V74iocYQtLj/3h7zxzzIxLK5TOG0yBa6/Nyb4Yqn1kaDabBB1gB2+SLCeLfpgX+rySlKH
uZ8DcMK/S4mEXYymaUaJnqv294V0gISX5eYybO4909p4ATGgQ3Ow8t4DzNe7D71PsQYUVhZLvIK/
h4NUVxv/zYxRAUfJIlmj88tk7OI0SWMzzjTbjO+y4tCHxw5QjgXojCz4A03GR4Xv5YE7RwM0R6an
KENGRJI5OdEsI6tUk7mxM0xOKgyD203ctmstK5aDYzfKe4vFY3OCbLL00+YmRB0ZIlWSYdb/V28y
Yj6midXF9O5IAwh9XuCqdob/KHMYCPUjnJ11EyCLHR71IELTdHQxG9cEvIG0ZpGa7UFIwQsxoL78
Mj/U9cl6Yg5Gvikifw1Swt/rKWyULhEjQ7GbEcK2qJEGc9PfVFhYiYO/yPt8KaJyd5VsJw0kRlCR
ncF5VBDKmA0G/acRP1SssU25gB56DGTHfjY0rsVWOLVHkFKNm3UP/yxgR1y9qc7cjH+9/2RaI1mQ
gjSyFFuhT7XzrjS0eAn2hnoocTIiNuB2vDxi1x44Biq/bsaq6qS8LDTFhisNa9wzDkHNBYzl7y7G
8q41/GvrReEn/jtFFu4VpggLfxr6tLWv9OogKWz2k4SSeqBHSUwmHuN7I0tItaJdnO9yzuJaIzUN
1l7VLi5/9LkqsAUayEqhOgdSObmdRALcKIsryBM0RvZPFp4Cuf7Q5o8+FsADempPttvspYzsjlKq
BR+vCNaX32GcyX+G4dcrTEIu0W+7Njd4haDeZu0bAa3lXTvVx5Pn0jPGyf81uWKjGC1NaQ1bC96s
cgsDyehPsv8hYSQaLxrnRUjxo+6sr8ufdiaa/D26yiTQSDVV07s047E+aHj8mAS3TQjE6ryoOOE0
V/b8uRvzr8dN7hA5G9SqkIFZMSNRYad521jes0EHrs2heXRrO0vFayvoTDD110Mnh37GiSekVFVt
VzgG+nsn7BG7LcZHkgRL0qvjbHP5uabTIN2mKux3JRNR5bLTvVUvvl8e77N7WBNp4gzbHlrUZCn5
YWQOeQPLjNMiT9fiE99flXek4cZdLV95mPSPGQDkK/xT/pez89ptHNvW9RMRYA63EhUty6ZsyeGG
cKhizplPfz564exTlgXr7LXQaDR6FZoUyTnnGP/4gyrDM5NxAxDPnrfJAEVH8QdgWmrP5SDZUips
QhdfZZy48rLDFuJUQJfUicGgdylCHA6wPi2711pRZ0a3M6Gutm6K2p29VdoHSBizajhhCVOQsiel
iGXq09B2CznwFsNkPGLtNUw3x3BXqPDeyfD0kaAX8SErT5rPAF3YyyHzS4JwiChG0BBsrOx5apep
mjxs01AfNE9BLOwR6y2kAF5MtBMs0qtwaewVvKY1DOkGDI7MO9WEwU+LGv4tRbgzk9slgYwp8b4c
DMDrGQWZX+/6NFrE4F16q629TTnkW4UpQodCreXJW4+if4hGfN1N+dSrLzmKsRZ7XTGagkwDu0c3
qqEI6fv3/IXo2EJo1qmM91khtE6H8W763oqPLQEIiUy0b3fUqg+1Xnf98Ff3S9Tf2Icj9meeFEov
aUle0XsgHzvc/BVT22TisGld9c5qVCcy/JWgh47ef3Q8WN9X7Ykw6lXmXhwWLM6aYLeY7zRwXyIq
Z4bMfnsckCe1Y3ZQs/SKYujStyqhlpmaXpCE82ohZ/gK1tuAIQh4Se3gC7Y4JOOFfkq01Zgff18Z
l3YiWWRRKBjbWXC1vm+AiYTecXRpwXj2pTfh3apUQPfG1nRx1UfnQk+Pl9D/u9jZlmAWfteEXsH0
q9qV8a2R3EgklAmb33+SPt3z+ab+72Wm8/WfTR1OudEVPr8pLjejhtMgJCXkRtqkxAAvj2GoW/O+
jJdpiDRYN1BoHoFz6CReMsO0c/Q0YfrSyTlC9smkf9d66SZTlkPw1y2qRRXXbynaDSF2oqQnbYIs
yfrYV7uUXUzB8CPIsHMCfeosYe5xOvYZHyRm2R6kkAFbVC3sd2YYodTEicTOoC2bHc7qWF3XBv6X
/Sowt4wCVqAAGLZjFlzCFGNOP/x1Mzsivas3gytn7aVWHGUcJEGJflQVz0FDShGvhjSvOx3uMTlY
bKqtIoIDRfgbsryr3PdQgDaVfpY95GMQ9fC2HB1Pn1IZ1oMS2Vgy/P4aL60DdRIso+ymQdbOPpao
6gop0sCZAnMfESYRrEoJZ21sA4ubL+A0v/IMLtUbMLdkC7rsl5Ha988m7aW2pAOkw8MYvZac3Fi6
/X+xuP+9xlkx2ctKJAUC19CHLzS6Bq5CiZ4dBMxOjHKvCNdUj1+1xPfVIE3yQyjAFnNnnuX3nzUK
OUOUUJGoJklLBVC0kpZ8IhJCg+WkrJDxNFJui0xZbaQUe9ZK3U4knsZEhU0PT3+w8i1iGYpnTcMi
1tpkpTQXxldNs8PiUKcH+qu+WNc+Jte1dGUtX34n0JjRFiNKPadnNRC3wqQEdkPLBeE98A9XUahr
lzirDUyxSTs9/c8rQaVQqR8Qsn//lC+VQigz/udXTJ/6PxtS1BT1KLZcIrBuqINAcitvpbItIZv4
/UqXtvN/rnSOYLmuN4hwz7Sp0JFgafGDXP+eWr0KD1Z75WKXtvN/L3b2ZSE/LIq85eX0JD01N221
047dNf9VybjUDk0FMXoTWYJQfP70xC7MIStqk5BGU0db13BY7IC/fWHXGObSh1FiZIQ+Dw66Tduk
mqKOhxZNa2raVKGQiV7YPlSCferYOmrkeI04JHYk1XXd2vUjeyA5tX1xjfvQJd46sTCHXiC4TzFd
cfunoXb/CPHgyMaxL3G0GcZVbWChkWGjkKf8MyCUqM5dxZxXYPxG9pSofyqw+pxRT0Wyk0Bkexje
xZW7rtTCTlgw4ktIsF5CSONUv0wOaOFE9i3BQdtl3HVbLxEdvRYBtuE9ykOxSjW8h0e4MaMfkmgx
eQi8jcltC56B1EpuKMhK5nqPuqtsh+BlIo70BXaUJK1M8qgAHasuvOomHvXEEuUuwUPkK8WMDEXF
5abR8lBuKcFCwuN80qJPfzQsjzxaPJZxJ9Q+MRmhRgj2WFsRjqo0KzxJdG9XVLdSs/OovkhMQKeF
sZGK4fWqlRbCH5O6FgvocS9L+6kcGyx1A/eIqeqLYQnbus43AlqExCIeMdYWUo3NNYlIPiWvmhT2
WL4a4im23lMJcQiBEe7Gh1YoR8qG0kzmcCaXo85fRqu+HRPsuT1b9STbQ1cdkYIRRR2lNS5LUx5b
ufGqktwChq08ziMRWoMILTf68Fd9jUs7haBeP/2+IC8ufab7OnxJpqHn+hYjbGujFiuA/GQVx4fC
v2fp++WxuWZnd2kb08HumZlAqJG/PFD/2WOkpFe6UeZCfuNwFcu475RropJLu8u/1zhb8EbVcuUE
yFoUGpRH6AADoiKUu4R5vDmLsfePiph0Aiflg5f4iDX9ZuJ1TF9T4Q0P5ngjUx/9/oQvIbPWv3d1
VihYqhdEmcVdSeYmJxIcbDz0PrAkQ+kbVMTp4fyZL67ufl92Ad8PVhFe+qSzkTVmNV9ks3+eeIel
RgktVXVaE4smP9gPfsN4ivqP4l1VyNfF679kwo87rDUUW4H0RcPLN7libYRg7Rp3OZJHJSUnG46k
Kj2pPKbM/fC1diZhhdam8boBHfU/C/gACsk6Ao4BHE6WB+dG7LbVk9avJpGb4X5eeabTM/vx21Qm
Qbhs0gGcO+b2neBZk92HUypw48ZFm2H69egR4oHR36tu3bYlEwVCreQrdLRLZ8qkCPq/F57W0z8P
tdWbJPFdLsxC5kNCmoXw9uqh8mXt+OP3oWJnKg+f+YcqK1Rjf5ALTXUyyJURESyjdfRJc0KZGoxH
s3stVCQX8D0qXDNrUmBomqEN2T4tsJXCUhU+OuF50Csnx4C/UpZe+drGzX1HZF9sOdKwEStrNjWy
YzdF2ajzNFFRPuZvyagiW70Vx3wdhf6t1XW38KTtzCXULazYjTYqi2ekSXUh1Ua+LcJJDQaXnZFE
n+zQ9k7rIsjtpE2kwyRxD1de/YQ9/Xg0OtA5dqoUw+d6ZITVg1SFPY0xUXy6/OLlU4LsITFPisce
ZsIRNZaJpy9+v+6lvYUDHrYTbpwKfuvfX3xnwIeN05g3giFftrKSo1Qe6EO1/pFW9PdrXZoNwBT6
n4sZZ/hbKIZB2g0R3xdNntccQuyXgvZjTAanpBzwLNZZ7G1y1iUlZ49/HHjEWo0GR1WvqTEuFuiK
NYkfoalMjfj3X265oWrhV6w4gkwiAl0qw9dA1m0mvpn+HlinMccXQin3LQtOKNVlyAwHnMPsHMY7
Ag5BTzW0rQixkzSIS1NUN0WKcrPjvOvvVI2sSmUPxaZgVDdoV5xELuy+ksT6AaVW4NNi/vP97lVt
0DgRoFcQSMYQzn0TgYB83NiGr+m4Wq10bTXkV47Vrw3o+1fKZSdXNDQstKznhW4xuqbcR63ssFw1
+IC69pLjbB2PyyLzbEZLuJPGVTb3GrTp3SHPOHzcdReAVVfalU714huEGWmJhgHp4werV/ZrgAC3
k50M1qKMzUOUnjxSbN1omIWCitv1X1fBxsofF2amoRUw74c0fhihSgvdbYbXV2StteLkhw81wjXF
X2u4ynUYgGTJjW9EK0lZhNmhb6ZM7ZHS6tqUUf657aLSw5bhS3JFjX32FmUMsw3XK3iLyaeQqwdi
lEv3UyCaCIZWDWElUBdB+ZYb1o0Wl+sBrwrJumkI8sO9IuuMlZTcR7piV9DMPZ3kqMxJmn4r1QeY
kwZzoCsL+PL9EskAwgpM9uX28s8xIep5UxtBRV/Tvg0ZXB40fqJxwvQjaFPSudz5qI5bMT5Oz6sS
/wSw48MstyW06qJ/Tep/YT/h8QFV0FlB2OAz+L4I8tQzy1YMZScv1/B+fUYzAuV6gmVUnVCpF9l9
nKIOL/9A4bR7aHAtWaWRtRvG8fHKo/lZcXIv6kR4Qw4D1/wM/UIYkmgCtYZTlkSjIgNoVKLC0Sco
OQafo7Vj9i8Z+458LW2EesdcidGnZ4BRMVvqinrhwYG8clPTHna+XJHxqQA6EznsfI9jcfSBZcCD
spSTGC+IZlaBvHq+8Brzwka4hS5PiBrc3v4kVldIgF9F9o+rQ2AB3+Kw/zGA1Ty/GWWtlnFtwxww
IaQJgn0SP7i6v2/dkUAzbV32D8yalh6SQo34es9oMYknklHaTsIzAOGkCxbZlBgEWdaSPzodc9Xx
jcH7c0dsoibfqXWzqLBPbpJ1APrXMxfNYhJ7252K3WWa+xvSZIlcin2LdPZ8lWgHwxTnlfan9eFL
WBSR2h8Tsm8j3pOa6wc6kXj5pu2m0G78nQmZ71qUR38rfMPCYkqbNzGg3DT6Xwl3bfQUcg+pbxsi
gQpHvDVGp0WbCb2xSuNtxYC3K7f8qUjJyY/FbsHaigVeZBaGyBYxfGhp+FSF7E6FRgL4dmWXvHhS
aKhhYW5AeYEe932RKJ7r55KRE/5YnPoutBUyhfV+NVFB21d4/3q1yslfoKa98vH9LC1AwCR4VJPE
AZnf2QGrZHkM71mQJgqF3DO+Febt8BcbmpmvdNCIJuPFO7hFZvgmta9NSpYa7tGCF656436y4xOu
3NFUy5x9jzKkJ5YpvCdVPV+iVasZZT60QHIiDTkzh2IBt2sUb3lXGtgb1/z9EXwVND+uCKMdNhky
U47qs2dfNqmotpkED3ElVHY3LsbuuVZ2gXhbaFugu1FIZ16+yvVNhSYnWGosTaNCsJrfivVSre8k
n3YFi1le3SkMH6MButaesHEUVlq+6IQ/VbxoRqLmcyhKhFmNQAyLTv+UuwfZ9O3OxN0reFLL24J8
nA7jOwkFUUm2pRbMFQ9nb/ehJKYeK3p+AzHhYCrBpwX3URdR728NzW5xZH6RgcZxw833TbvN+r8q
I6cW23+7gu6cNVfe04XBKaDjP4/trCi1ErU1xiqUgGvnhnXMNGHWxk5BpHMJwvbqoeJRrqlVLh0m
smKJOpUZkBfI5/d3JaNqduM0EidWXAzFSswqUukXfCQpjqQViX5a+qED7iGTEMtthR9O6hJ01Zx+
/2i+MP/zj0bjf3jlQaJR1LN1E3pRZ2Uh6tyix2A3cWcYrHqCiBpXPon9G5XXILnH0p+IeXeZV8K4
x6RaE3FtSvdVhnl27m2ichVGNxIC59/v7sLEYmrd4HYj0tAkRhbfH1M79MmoG8g+A/PBlFCtiQE5
nQxzmDJOi0rBmmU8SsS2IGlf9jJKYgTZlYpQQjRtqTDmcuFvPFC3329M/dlASYx3J585VZc5f89u
bGRWWGsJCl1cN9VFS4iAvGMw6wNqlYQ2Lqx1mM10R/og55N4z/CuvklZQcpeEucNkYbaTNBtgotW
5d9oEzxSymKRzZbdLfE5VtdDTYW1OK5/v+sLWxIhCNTRkzpOoe37/jRdt69i5J40IWQvVyssqYh8
X/vyLbIvF2Vapbz9fsEvcufZ1/XtimdgklbkTdiCMTiVuA2pPszyjyscJPUGvZTUMWVzEv0Y+gQw
XGs1L1W73y599oZUIWzUvODSVCMVR043giCP4wbsHFPvl9wDsvIwchfkfa/dula/fTL618DgQOZP
JOCZrhAsYo/YKh1DDWgEk/Y6gCzK8Nji3Bib/4JDh40EAj32b0OEM3t2eg4lgIyZBapDMnZofbqC
eNdmHz7FZuAYiDMTE/Mt5uJX3tJULZ6/pcnEQlPxOKF2O7ts0BeFltSyMvGCq+JU7rz0xtIAJvb0
nh0EzOAQ6Av8/PQrjeWFQ1v598IT3vlPhZ/6dWAVNJ2OBmIfTFakfnFKJhGzE18jyFy71tRt/Hut
KinCkK3GqYXbVv/L+QXreUDANJHfrvk+XqjPGe1PyAqZclQlZx+f0PelEHawu6gpYZKVYAyUZ0pP
zs+VDfzSmjZ0UzVE8MmfE9Qy6LQwaHmEYrjmnUFmJhCJVU3FRX8WD1donl9qzR/fCn6HX5yxaeb4
/THKVVm0htwrTu8eozhYMh3ayEG6LDPHqmfDEK0jHACm7yYVeZsBdQ91gNLjgHQMR6crxdtGDewA
s3fDC7fKNTHQpedhgiwqChygn1h834aWgdmD6lTRU9C+6tT107FA5Yfgt9NL27euvIGvVXn+SMBG
TE5ygs7gen9/JIUrIiIe6wlMI7UicMbGW48Fg6q6u69MQubN/m8RxyQ7p7MEakxEFHwjk07bvVWZ
M3k46J2380gQElN8KQTrYFXhmzDUy7IjfZJC/ff1fgnKUCwKD3wrp0GCdrYUMkuPlVgvlf/QjYms
DsG0QTVqSdvLjIozSVtEBYnXfRkcfcQftQYsSZVSCMF2RC/QgEcXBqG7TTJv27cI/oXrbiXzhh5s
DvxV2KZWcffBMoogL5fBVumMZS8Y/ZVz+FLxRivOXgkJS2UAc37AhPCWXJWfAnvek28N7IYJQcNi
B7aqFZ040QhU/v3xXfjCuOS0QQMCoR89W9vd0GqulqRsJMaqNN9pLSM+smHYA+uk46q6NhxVLmzP
KtMHZTIEAQwRz+p6TY9DMXNNyfGgXw4ATIjxUxwG41nTec+tVe8n+wM/YKQgBwFWBboN7dlPbzRG
dxYyfUPcmvjP+LwwLNVVbV7VOVY0wl8Y7ULzyv4P9wQviSaVZi5eAMlovVQqZVM377X0tiyKazX3
9IzOlgznHG8NMIVkwHN7i87susaFKe0kRrRMhWqjVdG28CIH+nEPI8zSyhtP77Z4589qPrpOu/IS
L5UHOvbQzG5gvpLndvbhNFQliawCLn15H41/fcFb6AEDX2KsysaFitcs3AbFOjiJDlDXSMwP6JdS
0AGauMJYIcBcSmRL1wPSgCp4TM1Thu9VHdzUubtX6d3/P47qC3Xnt9s++/isXlGKTKe/LtubrsWY
Q/07bXEo0GWoh3H3Vsck+F77BC+19ToeFczBsIXUdfHsoKbpzngouuREzSH2Bia2yhyIR+Az8j4m
M4WoWXbmbcU59/tiu1RBsrRxowHpEmkCzjbXsiMsyAXOcRoMZ+BKp+T3AonkFNPaO38XmV39Z9WV
1X9TGCHPglKDZyF6qXNWghzJoDFGITlm96YHz768n3Y9mQgHVannkbshObojBJWRWcY+110D3n+k
l00yNPzzpiIJLilOa9+PliiNy8DTBNHB2KYkzMHdYXpStyvXX1v9J/jyrK1sXz9k7Zua3ldkzw4H
o/6TJW9lCfnkpk5vdfWBP91Xjlfcm/2r3BEuaG4kwU7i94j/76T3SFpuu+ik6rsx2AjZlilgJGK9
S1R1n3QzJV/ALMJOJxx2mrZNwl2fPAj+mkGV1K/Jd0n1m1q/CZOtp32KBKrQy7b6MqvBsezRJfdm
Ffkr1d1U6a2lPKHQ9KO/Un1XV3eB9G4OwazTNg3KiMa8HRoisZ6z5o+ELX11DBmrlhw2HW6O1jYN
Tt01K4BLQwa6cGQrAKl83dq0+/5TFxZjVLmCoSChwsUZ2x/AShDeFVVb4MUwo95DaVsEh8nwiXPO
F19rTrN+paYf/8WXjtmDDsiMhpkZw/cbkSM1hOHV8679tyS/gfnQcJQZ7Ye3Mkt0vkfXekyEeTO+
/37hi1shHsgqw7JJqGZNxew/T0DkDXhq0IlOHWo7U81WeZqv/XautoTPvSsN8U8Sa49U0yKrFnFH
mFX5xPMx2pPLNEsVE1vH9XbEmMZtfMamf8aAnIQhsb3p8LeEtRam9u83fQkZmLhuqNA1ChhMas9u
OsfiWMHi3inl3jaoTYJwK8fMeWkmrZRg+73Z78uytAf3tgreArWfFdYrZk1qtqUo169WVZfuCFMX
ZMrEvCCP1s+6KLe01IxwOBEBFCFPTPjCXZ3fptbGE1dyu6nCXasu5fq2aJw+2qZUqDVDhEWWbYr2
88rT+ZJunB2w7BgGbh5UDOiRzm5mFCMSTOhxHR2ze8SNwSE2PxX/vQXgCu4C/y7wXiTI5J24SpU/
dYlj/raojnm7z++xlGf8w6QrzO7aeEdvoRSLrH3RWuK302et6WetRtJscZOWj8Z4jx0TQr0IrL8j
dopvx5SXlvFgBh8VyUEdDtVd/RJIf0Tm5iE+DBWAn9V+diMOfmSLDWaPY9Wb4d+VwWPo3lu67Xev
pv9RoReLh1MSPITmh5rTshHLbDBJKI9D/qb1OwXKIN7hfrUv5BN96hiDP3qYXvm3cULG+Kkuwlmr
vmjUN53xUZoPXbkmtKXt116/jEdHiD4sTs+WW+zD+1HfR9oxkhdTSjTREVhsJKsBQX0cvQ/1vf+n
hfiV9Z+w2GaaHtpWbMwnupKuv5ZYNJX9XECXaeVHtdr3wieyH4A8lIr9raRu2+au716QJ0DTb+Y6
cdYDAOnvr/1Ci4uyFZ4MuBQTs6+kqX8WctMKsuF51ejIMosTIdOhkU9jvMDVhKrk92tdOphRQCBZ
pAkEOjj/3BNApiKXkxHT7bVP2g8DbWwshKfJC4wZJw1XYKEnZcpyzVPlQgFuAgsyj2ZsAYh6tvRN
i8mOKTH5CLsbKgKoGKL0VNaH2rTx2Fesw++/9Ef+KocwwuVJ12iw0XBOnG014RDR9pJ5w07YuzOB
dF/56y+EHYSZ6ajkZmOO+QiTx7n3WAfz2sLYa67osy6Zd4/eG5GjFZIIPNnH//0rNye6JIE5CuXs
ufPwqBr4bRVVz/J7G+s5AUAYBHXK30FfBe2VRte68H3h1MUBwUNnynIOTzWDHjWjVHeOgaU8vpvr
7D0BPCHdA7cLatF3vFxexXimvtbdrBRm+Ucrz4YjmzPm8SniVexOMkZjs/A5lGY4dOrkfWIl+MTw
Ujg0KEomQuusx46YjEIccDI88QlGmckvzYcRE4s3E45IkPs36AfmM+uH/UWlMqJ1PSWfA7Fot35M
YhRV/Jw8O+2N8Y/3LOI0p4NZz7wXi3L9lOB6/xq+pn8IIDU+K+JppSlX7iE/SsrMv9W9WfDElNJ4
jO6Ul/aFP4CeungQZ8278vj7t/XziTIcmuz96IYghZzz30csyqKhNGqnGl+t/BlxuNIea5MWvFjI
174Vxm98qWenApgIAU5YMluTE8D3L7nyPVzM3aRzUtICGB6WpNPatnFnvhbljKOb3ie+N57bx2ir
rYPZu7IW5sXe+iCG5JQckkN3UG7ck3nijSrP9WN7lx3Hx+pNfuNfhC/DaSCa7jA+FrRR0sZdeYfC
6U4EmtJjOuZnfoPWoaedEnALwSpoNjwH7gzqHpGD8KRFaFDTUBPwyIZE0dlevRjIYfbtfMAJYkao
YNDOE+S0LuZ3M/7uIaQI5nCuqPxrqhScd6lNXBi0/GdsXFX1bs4IhYkn31y3AQCmfpJAb2tbUW2j
3wbRnFfbqoQVz9CGkOTeEMGQ4zAPw2OGfZzxSYx6fc3P5Odbp6Mg4VolTfaCJQKWHW6RKlrr6KBl
uHi4c69c52/uk8vI+vcP7Ktq/P7KZUjpMp/YNBk31DOsZxAYm7gtZwIDWXUg9BC7U7eM50y3zS68
UfMHyxXslqFzydBJUQ4g1Auo0lGUl7MocZc1doaZ3i4xlx7xEs/DcJnnGKDK1cJTEjuxDrUUgKoR
sWM8oRY1yAsGeQmG9mnArCnA8VbE8X2wTepEK9ubxXYwioPHaOvaBnXBeQ95i65D0AFzZcJx1qb6
RpFDq+4GJ7LYTMR9G7Z3uvSs93uZjMTGx0ZyHDa9+O5NGcVqYsNpuq0DkrwJt+y65LGNxg0TFAwK
MZP8/U38fOn4P4gStSHiKKr7s1auLjD91WKrR5+5oWRjChTjFHyUi2yZSs8kI1+5nPxjrU9tsyJP
bAh8Bc57V6yiqnjopM4RtBEfMW1V0PkVA1QR9FF9i2RT2eRwTcu2Ojbx81hWO6Mp5pp6gNtx20vR
KlDUKaMF0vqzB8U1tmBby4cBs0AlJHe09myrFW8rukRf8dZ4iy7c4NMt1T+ZEmxDN7dr8VBZxHPa
kRA/YECP0dVItMlBlOdYbXDezibnwdZ/HvN9vo0NYmpdaaG3/XOPo40ucrDAnpIl5QZyx63f4i1W
ZTel+DHC+La053TU7baS1mJEtpK3xghgaaqT/9G46WD3WZPqxVVeaVDWvkhU7ISYlQXRngXGGqLt
JdZNORrbPKhXiSvfFKJx6MbkCtZ1AW2VAU3orCSoqOIPYorrohmQsqhz6hYL0xavZW+0NZENly/A
1N15N4j3aSIuZbFYKf0nDFFyqdiHiLIEi4HZtKW3EfpxHYsrAcdiNUDYKTwZYrip1HJhCdV9EHR2
nbqHLu1mE8MjV4Yr39OFiTU/AzeOCYTBq+Y8cakRAiFWzKx3jO6mxWk3dSS2ZneqeIM7rN8k+oUR
VYa28qobc2FkbwmH/O8f9YWALzIWNJUlzi3QZZ0dYGLaWYERcoAN1U7xyfY02W9MgkSo8RcULBDs
/I0krvwwX+p9b+NmTNrIzSgIi0J3F/E1dcwFYOz7DU2r/p+S28grhWgWbqhAu8RGnlRHOqU827jp
XUeIvFeSMEwWLovt90ehTBv32cYOKqRqMHincv98P8EzbpSxS2/JQCUtyTQ2pWDNocYTNwv6/qh3
jprsu+bNgOhUjK+FbivyRyWLd4Qz4fLwknfCPIHy4PkZjkrpLBrJCdUlQqxGksZ0wiKCdZHt9NKR
RiwJrVi+HT1tkYXycxov2HA2qs8El7Hx7z9M+mrdz36ZyZaFtpqXDOx41rsOqTm2gYIE2MXiTshe
0gRvcj7wIJUWYS3YRfWh9TI3Sg+lB5QDS7CvMsCYG6SIwcfMjO/0yfe8sivFI4xuIOy1FryX2lq7
p6GJV1Lg7bUiuxHDl0Z4RN7mQlCLemMeu8sp50XLW9wA6VKTgxn9LalCDBMgWltA4V2a3TEOd0a1
ndzD6/jFYlQcezEdpu3jYpiQ2SzjUDh1y4Vb04Udg16bp9a4SPzP0OigB+S2LIgr0xsQJb+EBI5L
UMaKkO/YsGN23AR/+LYdZm3/IaBBLpoUwUtgS7VM2TMVuKmdicXSvFNwwu+NeMXGx1auept0/BAC
bYtYKGyJX+ZUDhp/PTSYBZN9Hh2V9KmT5pl7UxXaQ/SYC0B8KSZBUMncjIRmrGmFZa+8VEQlFthS
ACUb/JeVQV7LAxW9sSmCeBGY9TzN/yp6C0703nOnQOn09CgKDQKJ+/tCwlThlGSYEzfPSSAs5OiY
k1jcdtGtlfpXxshf5qQ/vhhaIInUR07W87OuqdRoROLQMiH5YG720CbuVhGD+8Dala3PWkztWLHu
CyHHcSrfCVV5Z0mFrUjhsuGEaTAeHWjlgp2pH0sqSVWKYJBCSghXGVm0INOzIoSl3tslLQIDVhU3
SiWjetRAKZzUAJBOVqlAhriGqj4xFyoh3WGPQ+OgzA3ff00V86UQa1slpr0G6nRJpVJLA1qmtKTW
981V0L/WHFpFaNgWDnF12y3TAjVVu4JnKA8N4ePjItvnVriU1WFrZdgre7LNC4rSR8wmGCmq84Fh
dh6XS6/DengssBHL52mwGsq/ufhhpsHcGJZFxWtdPPQiWjHdtSWxnoeb6SXLGQlWLIcgfpXq/Mr5
oUxb8/k7ouugmZYogZBJft8pm5iw1S7XgFWzVUJ5purLHD3x4DuKHN2Vujo3U/WhKncoJuyEA0+T
Z3l7U3BQT2ugEvR5nSf7BsFNVRzH1C1mmTA4CvU+68oSV1p2StWUvc/c68l9i2WpZQdusqm7l5zy
zjXxsgUwl5vP3zesL4T4/Jcx/ZWBkDGox1Dl+y9z06AvfSlvHC+7r618FRnFrDYrAbKyOceIfmkO
k78O5DaQ7ThadjqOGPMO84ahjL+qlhpeva7EO6iRLHprWET6WsWpOXe1P3G1TKt47yq70VLmbgJ6
6Io2ona32caqTpGVz8ve0eNhPvaP42AspZxSzv8ry4sMO0bTmjPFZ0shCBwle0Xr5OWsc9WI10am
LS0JH3dk6N2VfdyafvbPx4LJwSTpxYz77LFUkpYxWkkbpwv0pdaIN6M5ECHgL+PQW4Wgw0n3rhf6
qpducD6f6T7oQPiAsegsVFubI3301K/gEVxtIVndy81eEPV10d4Qcb3yMUaPxAeRaHeCtMdkB7Vt
ZYruvoBuWxhLiy2Yhbb2auLfxmLbtXfVqgMEMHyVxqWBEaBQ5e/yFs5WpQ5zFXcUZpLyLNCalVok
c2FAib6UOn2lueMOtwa7wVu6WGrJIqoWqA+Q+HrSjdZ8WtZ+8PaNdOzBHWrzThCcAm+ZbDaIg20Y
G7l4jwd/zZY6hoCk0rwQPwwKVcO4q7BpgU7cmrciR4CEQKgM6FWBNkCT8uwmm4yiahwUPMPcp/4V
RGfqh357RWf9UoIIUyoExIR+8F77d0qyF4Irl7gwX5FNgGiN7ocDnTr4++oICrNPorBrHIShCz9Z
4m9SKcE6GpOFe0qaao4pwUzPj1Qwlj+u+g4+ghfOXdZ8ei2y54t0e/aDMaegiJWQu8EbOIPyPJwW
Wk+KayeCqO86qqvMCR00ym1vHkxtbwi5jTBtPd1Am2ivZXL4fa+40ASiemLOBNjDrOl8nmfWrWbV
blM7Xn6KB7AUWfDxBTwG0tO0+f/vL2ZMRyLnooLX4VmxrEmjFIlWWDul8GqYa7ck4lqbq/4Bh2YV
wOf3q30VnOfPluKcem7iBtGVfX/R8DTTlLTr2hGmqDF48ZqjaRllDbrQCuCceWBpvAHYJn69aCKf
wZEwz9Nx3o7jvAiCZUwX0RDk2FXgOk0F67ba1K208oB94mrc1bI7z8SjJZ6MpN+o1uPvP+CCBboM
tEmIM5QEBS+FsxNKH8NYTjWrcliXXdTNy7pc+EZF3RfYIgGUeoz9qEowZY2/K/kNYsHXYhFr/SxL
GQK/caU3+XJEKT564zErmk2dZWjCjT91dnLjYW+o9WeH7kt41+txDeNunsbGYlT3nrgMJcYHTh1v
NK1qaKZuLJ6blEZshPcFbbMrqZs4f2U0h8WIf6VHvXA2s0EDF4iTdALvlu+vrgNhTmOzrJy62jDW
12kL3Ool8W+IK71yqUt9JNdRWX5wrtkTzq6FMosRWqdUDqa+s3Eo5jpOdGE3a5t0Sd/kVZ6daHsv
JCbShWDBY8H5VrayRXqVhD2t9vMv9t9bOTuheq0rK6D1ytE4QqxhxTGwjNV3SrkixxIzG+d6Tqcr
30jNy+/fmvFzhoEFiTTJVLAiYj53tjbdRPdgNUgVpDnx5Eu7thrs3nub+n1RN+9rr9rhAaPjyT+j
e0FB1s0FQ5q7FA+wntX3MJ8+Cep/XKKKj0J81P4PZ+e127iabesnIsAcbhklZznbN4RDFXPOfPr9
sQ5wsCwbFva+6V69UF2SyD/MOeYIhealxFQqcRpk60da9Ndyt+606WnUcjgTjeo2QsoII6EgHLxh
Ubxuvc+xNLCayBvj1V9lhaaj2uktNVjWuFFGKPZsk9niyWClZl8GRp040fgU6WRbMemZcgc0LQSg
xXUKSUMU5V4drf4oEhLdImcBD5hHMtf7fTpisxCJ14Y4eJN6lVeTHWKCUFGSKk1GmheW7ngAD4PX
xh135BI7oWV6M9i9upw4hH9egv95+EdNe4kKrtIlKBG98ZAIVxJ3vsxcjrQn633Gv9t8ERhyG9ND
pZANZVzehchHfl8AP3TvFq6mFsA//rCGeXQR9RZ+7UrVdAdJ58DLPKMI1JicsFML7YdBMDDoxp3f
EChYm0eH2iRVslFUQo2R32cKVawKFz9VwqCZ+x3H+PWgdzuxl25j8VLG7HFNkXeQzbxVjl2mOGxl
yjFsouqHfLwTKb6L0hva2m0j+PWKgAKq8Eqpxui6935/RD9MGLevznyf8gGkQz86Kcp0EvN8DOtD
1l8kCzOS5m8/vUodDYDYOMw1i8II6vyjrdAYnVSzbX/718Ph66cfHQ6WOk2VIPHp/VQ6a/SQE8qH
gMIpZMXDWW7E9mPQs2uxXLyh6XDolfanL9Uf+I2cEyoGwmD4CiCu/PVkrhVlKBtl7LhUX7WWULz7
epjdAcwVg1w3art/hRLGCM6Jh//jAYUwnCAwcgyh03794NYw4zhfjHZ7+B29ptg+iFxq7bgXGd+v
Fg3ELDnGeBVOB+rfXuDmyj9IxgMOZJ1cgXRz6JwS63yvnwjDgk692e6xfY6Zq3KviOaoSi3mzVeJ
JbqwjiXt3FrRXxApbZ10p/y+TbfPo2VVdbYO1+PXp6B1UogzstgethaqN2d3xrAvHDMv4iTUGyRJ
zHjRZS/z6xx9yuyBSL9ui4HwJc2f0wdxau4k6GlS0Txk0WffYJcHSThHsJLBBKbn8/BEyeWHDT/p
StgSTeeaLpwOQr9mG+qX12mkG+b2RRzhVckxrSubGgHCJoODqcOWXJ/uUlFiMLPuTW1woDKEst9V
f4gb96lkLMY6aZ54GUe9fhqt+4EQzj4Bk0UbTZ7K/0Pz/oOAEoajTbls1Qe1/Wg5wsTF4EW8wm5g
qLdJGRVvheGRzTBTR83BdvDcqIiXUcxdPll2vxZuPYV2z3JO1sbXi+uUGd8Msaik+6+xKwao7DR8
2hYvn2PXaCCo0WclPfE71FtanOyLUnol8tMtE29DZfJGBH4D9C9ClGORI/fxIV8/8qTfKowCaEbn
Cuyjg5KSuBQ+lFfx/GqOEHVAdOaYI188izXLU3AZspTzbZurbqWM3gJRpKwWGheQcEdEeBl3AzpD
kvIa8tmioFlTN2G8kEgpXournRjVs06OpXyu10FHh9U32Pq8yzyEDcnvqX70j54JZjtVQQ5YoybN
ZdzWj0b9HrPPtkp01pm7bHEijE3BFLcpRiNabq/XZ3W2L8LONgbK+lT3xJJR6GMuFw8ZAVMijL2x
92bWSmQdYgU7nDh61K33jLSzGs8W8B/1eqLQ/v3o+GHPyJja0l1BhMFnbjtZ/rMgwkTM06oa6gM2
TBvimpKEsFGy5ROf8x17Z4zGLM2ixWG08s1EMURmrxAL2B9w2WWs+542L3GJnztEesJTBfmyTT57
ebCTcv/7L/x2CvHB8F6oU6Hb4OpwdCoQR7HOibB2pDLhLg2Gd29ZL5H5gNS6HF9+/6xv5/DRZ21P
+z9PM9Vb0ZpGsTtUa+M1jCoN610QP4bMiymNxzzfUR7//pHfL53tM6Ei0s3xcBlRf/1MKZHlXt8u
nbRDDT14CgvJPDDRoCPYQF4pR1l64m1+L1SOPnR7EP/5obmOXJkesTuY2Z4IbbZyGO+t8cpMP+Zd
vHwk5IVzBzuJLviaV497PJFN8UHqrrMBMrw3q1dZ7XVNECLGV8ML5WY2vPyUYeG3xf31Wx5L6BJJ
rqQmHGDTmg5ftMhFmEDPpN6fehzfyo+jDzoqEAVYXoOytWSNcDEOcwDV360R9VK+b0CZIILkGV5d
Cq4OFm0xvygSdLKtP0HXnbJXXpXWMelgsoOqBCWu4M79Ar3GOFEpfOsdj76o/PW9ETqdhKLAeytV
rzCQMT5vxTOH3MmR9neG5b+P2tTUML9E/vvrR1EiZaOq1x1cZFDxVrlIC7yOOcagmCUAn/LwYgpa
kMpWIMIvKOIrJutJmnpGiJ9rcb6EdSDSsf++XX46DRBg4fwO0LWpsL5+K7RXLfdCSRdJgG1Zm9ti
3RolBXfbFVJYf0ripP30yP/7iUf7UynazKq6ojuMcvunJ4PSDGW3TQW02fcVt0Y19P7MJFgHXYhT
1RfCF8YJ59Ug7sOUOaD6HmoZV+GhA4TUxd4rMs2LmPdVHC8kXhE0ahv6R5YH6/wqGOZdtvhC+56R
OCZT1iVkknHLLvJnEr2HI9aWqeJUJZph6zBo05uwmkTVNh4umLedcScxZUmrDhjzjUWZyP1dvrjo
wGxxniisP2OWJG7Hwe9v5R+x5Uv9zmLBWRRxNYxIarej15KJcVoVjdwe8mijUmWP9T46I/O0bQBu
wZ9chYKxt6eNhOrAx0hMEutcfFpFBkO4CpOwBVIp2+GdcbAOkYOl3pnpHcDJ4wbXOgwcbMDc9AHq
kHazml4ZZHeTSrwqjAovSU/ssn+35m8/5+idl0mZTU3Oz1k85SO5snayF16mLu5GrS2CnjvM36iq
9s1fZTfcin+ZYKIDfJ/+mI7xCQDQ/ZHvu4+QRAamlczrCJms7JWEEXgIiS1/hHcTrLN72BG5bfy9
StxR8rvaI0Lp9/fy0wEKYRv9MSxCHazw624JIxHH6mloQSL2OFnaIt8hsvyEgdXvH/RjefDfTzo6
QWshN8aynduDUVzPjB5aeGetVARCe9G1HqZmdXUhM1EVpxP+r99R5m3p/ec3Hh2Jsh6xKAd+Y2I6
mgFSWRP45FvndBL26BgYgkO5mp7qkO12ql746TQilhLit0EUGkj31+fLqDIq53VlnczXJsnuOdrh
64zugo9M//c21rRHoAublpCPVI4KIV0d8ykr2/YwLYXX0AJa1Z7x21BgoIZ/HbfvSRLjt7MP/gLA
OQ5M5FqAVh79vs7qjMUwy/Zgdrc4rl4gfnWqtvNAdO/K8JRl8renuX0agitUBlC3aC6/Pk0rIkBD
S4r2UGR363w+NA8RWN26j/rLk8f6DwA6H8a62VwFiAo6LpzzISnrRa3bjb4dUuUjpnR1U9vcP8kg
H3YT/OPIuDKMg4q5AMAIgb2GjQ91U5sBWlzP1BoAag4DnYse6xoYIdcSvhnbvAy0jTnH5BXJk5bW
Z8XIITV0zyf23LdqlecFkxWgiTyrTU3+9XlVjDb0OY9bVHXg+dlFDkeHuVg8PkNDYejNtOxq6Cav
Bz0R/b6R4GZEDm2M1Xa2sCVIzwx9T9SzP7WofCtMYeCqb8j+0X7M9aEXjcJoDqZ11XG3VVRMsnlT
GVdwGXRsW0Gf0Tws56NwLs7nC/nNoQ8m3wq13fWkfIcGxpdX6Ulw7jsAjcYfCQvsTHEzlzo6ouhP
oScsWXPIe8uPJzxVFWob/FwZam9Mpu3kYKZ+wcDbwks6xm12ZWeVZwroqtKnmN7Kfg0YtErnYu1F
4ynS4g9QKd8QnB7CIq29ph1V5XJblIXUjs1BBHYrDf0Og6fnDNuzZj6E6nqTY7g2DAaxh9FZd5NJ
HQ1qXp9VOB6qseaeWF7befLlEtw8Eba9zxGAKO4fqv6fHsGSkkG2sogXWQR1lToGRceYvAiQMtLi
oIiMif2NjKL9nYgzKJHlhX1n0x+c+B4/HAtQ+STF4tDDO+W4QaLMjZs8BVS1IjYVpGQIIJsZ7RL5
rCJpIJ5gcOq8xyb1j0piu5GH9iztFst0V8zJVkOA5XiK6vvDybjxC7E1pyeG5nTUKQ5h3FtrCGDJ
w5lMUsmnl9iEZto5zUn4+sfPgsixOYnwH/+auf+8iFEVpBy5Zn2ALppj8cRLSNO92t3PGPP9/rB/
fNb/+aijIzhRlQgzSb3G2vw2Bu9kj7bWFaRRgwFZrJ54td8+bbu6Sf5jPKwTz6AfHWBrXErE8nB1
h7h74mFGfZAi3wp9APCTHL5vT5EPYxi8sfH/NTVH55Is16g/k7jDzjfIkkOpPHC1JOq7ceoE/Bf4
9GXjbJ+kbv4e233GKvl6LseTEE9LntHRV+J5H78nXe/nmn69aq9qArjbXBDg0aTVQ80EHN9tH45T
wmpucGnW1o/VeIkyeDhgOKmlU/c+bDSciVlStRhnTf5RwUHMDMuGHYNkHOPAKL2CeeGZUB+ZSymm
X/2pMplZU+PEd4XugLZJIUSKHJYwN1M+XMWw/DkiP4RQflojdCwmOkvGn2XpGYzGCyi/altcSZN0
Vk41KaO3deplCqEpg+7H84tg3qBIsjt4A/12w8yTS2Yo+hLiRLLsoiUwZMQVspL4A1EDtqq0J0rb
H/vT/z7lo3Ko6eIykwYLtDjbL+1DxfAqyRTyWxCVwJOFLOrH+L7CQLja6HpMdvXUvBU31DjKroVB
Pc+b7LKu/N930I/1KBJmWmYEAKw45evb72dRIxOe3kFN8e7aT+q5GWveRj1Isx1SjGo8jyOiUv1t
oAI38PeP/3GV/+fTj9ZeGK/W0JbwSEssJ2HtYIeewZNkT/1fPoq1rXGVbuaIAFhff2gBZywqDYrD
vg+WyhNMXzFxtKDDO/GbANyPryJafQ4ITltKHTKAjj4qEiiy+jlvD0pH1Hk+InT2I61/SuO3EqtF
hRYj7DHIxuwJnhNYfDCt94kYutaifyzNRxwDy9NwEgWN9/JBnZu7scGq3XrQ10MmVRv0++/PAIZv
f2HRD1slNc/ZbnrapBpc9nZMw00nFz42Svo2Yptfain2r+c6G3oGndYodBq/XUdf0KcHKFE7/v6u
Jc6a1I/RZGJrLl5qZqDkQOYbJ0NIcHVX740p3sfR6AiTsa8s0Zuk9mqjPhaL8qmny3mB1aRMynPE
bWZSVYaYhA6m14/Pen3OX+qW0N2MuLs1cIKRoeVunoijSXIb7NY4emgZL266z6iXbA3V5iiTJD8b
/liZe7Em1yeBVh4XjknYG9CjpQnnqQHng/E4w0unhcrSL1sCULcvZN1rrPdYvJ9pgCujhUJESdc9
rIN6tk3DlfGu3xgpyfWaPsI3yqHexglEh5Qwl+bvVkeLmXUrpd1VZ+a7hOtMW98sY3ZqabAHabk0
SWsRkiCWcD9DD2SKn4J+t1UXZHKfj30bSPXViurMUvzpyRxkLNMF1C0t2XGjC9eLuvzfILUXJlcr
PYlxeT+Db46zv+rPRaXjkMPDmISPqmXeT9vd6yOO/behL3Ls9v3opSNoEsrsFZNpKgeD2qKRbyhK
C6NG63kYq2GfRBd19KywxbCzs3OGF8kWPxEZjOlewogeYZQDyA2ZnASyFnpldTE05QWff9lrqFzr
V6kZIV9da+at0Xt9W51ZYbQbcssWZfiGPXI8IhlKYy8NKJlhEJlCvp1iOR+pycnOutEw+xsz09Py
298PkX+Gakc32Jf9dlQGNImCYXiLJV8hvcRdfpbrhBWEZ7Pf7RrzfuTVj6BecSfZfY3wS5xgW7rd
fKd179tAADNWpQQb7Ww5DRpGaLRy4GArjAWmvFCXscpEPyqny1+tuW3ScKMl/v4TfroeNgNhon41
zhOceL+eTn0dWbNcyM1hUfW9PDY7vSdqOAWlth4UcCXdzB4knGXHItox2biulsyJIexKUIHNAcEO
Q9essGyAFe/EV9tugG9Pl4Be2PZEaYvHjQhGaJNUTGJziFK869Go1HAAdKFwmskkgVnBlIWvu87+
wDhtmyZGU+wRqvD71/g3OPntaxwVRKkklu2aLM1BGOh1rbB4GprJR62Dej8Vm/ON44nZM/ojczcj
3MZFYd9YLw0nUy6s7phXdh0RNMdmRWXVm3h9QbGO9p1EYTAMrqEIt5oln21liNa2f0yOsW2uMHYJ
7pYkY9Do9aFPGLEUXhU1/mAhoUcMGSFwCQaoNhgzSRkbwRdyDd1a6uQzElfIO53B+HUebyjxpQW/
cVH2IPQrw1WI/kLpErerZK/F2iZbCLMsIXQO8Dy1xVUZDGa6N0aJL7GPpEK5XEocbLMPQTTfNdMb
oZ2Rd+I0pydoP1S7AEKgo9jmbh6Yx5tK7xCgSm1zMDh3EIkwefUsuXVhrwdGIzsN94y6jAF818L4
Mw3PZcSyUPNdxNRQmsp9tHxE2nSqXvmGInC34sZBz8mKRHN01BbzlEiJCwuWAfZTMbYTZgnZCV0n
vQy5pvhVyfdrO3t9HZ9tzCEpGveYHdCr17bKk0rLFrUaLv9oa+0VAvDvy/Q7pfXf99tyiRmQbRL0
rxt5apYy6xu+H3U7xEqROk/hNJynzhUeJX1xW4LbYQSHJoNmy4Hf3yL1mtMPplO/f5Uf0FSe1P//
JsdomFUPWaMofBNdP1fxM5iul+jh9Mn174kfb0xaSnA3E4Yk7NWvv1ivw2Htw4k3gt8HPoo9othN
ql3XyNQ4PW3rPcIKVHVUBIWwtYkvgwXtqparkVsoeabp1xHRxLjOuqXgp7nfkH9Q0B+TPm0PzE1S
NNt2U7qo6/PhLF19TGS2PwC6TUNfcBy7SucZudPKLtGHOolpT1w0S+qK0nkvEY8Dad6hoGpGeutd
jFWj6a0YOVLVTt64uv27yszwSRZwaz9fwfRjXx69OvGjyOnGS/65lby+wtcUHyxH2pwkuEMdMmNG
2AQpxtlefD0jRcdq/zG97fYA/23mdvwFrlH5Ye0tW2qj09CRIBdR2TS4xwQjMXEojkev6m3oUilf
WXJwheDP9yBivU3VVgDNjmSseNGwixTE8i76dqjJzX1hBaPh1sImhK45cHQPeJ7hdk0MQHuhJkGY
uDg9UyNmENaRE5q2IftDvVuZeLAZGAsdOsnBr4ZhKJFCYuuspUOHkVg+05eiPnWR/DTGxUsHCIJ4
dTbIP1LXf5CBvCfENpNYKUYfjLg+534KxTDmQESKTRVkm6QBZtClILq7LJ8ESTG+tzzxTXTrThp2
RsE8+iqPrkZG47aCowmIeV1SuBP5csAxxYKKC2fWmUqX/7sSu3xQHWPK6a2Ko06QR2Ac20go1YbT
H9cap4SAkBJ04VglgzIHqWqkU8x49WZk7Cv9+ST7cDsiXtBjLl1meIQQtt57obGzGPSS17xfMxeT
G5gqJXubH9CctfNe0FwBSmTi6b2noK55DLOLUg4auqvYm1dM2RyFttaZHzi64ocSvtxkQ95ICG3n
n1+izlFsqpGadHiFKClHexl623wXYIMsrrJ6yuxiCFvhozS48ehmd628X+6j0Nclh+RO7pSwsPNT
btr/WIHH+x0h1eajLoFBHANcbHchbuUKoG1xZnOvLFTmdnrRCmeuKZ3VqrdGrmDZ7U2xa3habmNs
u6cWbcjPJAPI0nmBB3lENgUw1M6sL9TRI5CKpbqNn/KdTMJciBG1nZYBLKoodcET5PvwPrroPcZq
GXwmhnE9wnRHbQJL8iN1389Bb3gEWNErs9Sf1OUz0i+N+9+P1O+0Q053GCUbzrj1kMdnXU9KQqyH
TXOorXdAlU0r2RgjDPCW2ImLjXYniLtkXvYVBj5EPZ7YQj+0y3w8TD/0z5iNGEcw3hSHudZqebPN
02esKmIF0+trWbxTzZfff+l3SRa/VFd1VRK3SRx6iK+nulgs6iRlRX0YP5Q7OBfZEiw6TBoHLLPa
ini3uK+ujczDxgS2Gv+qy9x48ov5rC/22XSOzC7s3JzAJ1spA7aHUToscArwtrwVwr0ZPxlGIAhB
n90MJ4WiP7Xg//36R9VLnA1iP5cl/NBH7dl6Lma4yZeYDKuDnT/SvOKDFjri4LepK5woUZStVj/e
IJjBkCK5Jd5r0tEYapUKTVyFqT64tEMLWHNtg/MSKkcJwgNcNBcrlrzizrK7l7m7ai2XbZI3QSbs
DNFp/6JNV819hAiocozherjukQ5kQaUS3xiYBEspu1Q80YHIP5T5fN0N/1MtvvM3Lc6qyEs+0DGi
evLVgUMHBl7ClEOh8BW4tdcWARJUNGUp8dL56FFAWKR9ocqwpbFyErxYkNtutgEhSTRqN3tqT8OH
idUprP+nxcksbMsQgFkhycbR2y3DgjQES+btFp4qXtbiTRReLbObWN6SX6nxXidPIaIbhmaOR/2d
LHGS2AOD8AmPclcvASagufsNmi0aJ7P35ALeGyWH08XBsPpycis5anZBz5vIDgbrhvv7/pJ+WCT4
8EM/QFuxWeYe/YS2zoE9VvZXq3yKyJKNgwJbYkBNHS6hX8YXaTNdAC8v8cp49nJVnqVTtCrsL36o
pnEQRJ1Ido+ESnHbRv+5kcMsCRs5b+pDUztSdyaFl3XumxQNgpetTji6+m19OQ4uvM0MD2EjUDCH
WWhqUM67CfHTjZ0TvYcTvWPhG7JDjWcZXg/3wHKH3JWTfWh5BbUTN/a/+w2BW6251fn8gS96eqNc
NGcAscJdVrjgNRq1H2Yv5B3eGm531ia2BpSMN++EXYuLhXwn7izGOb5YeqvsYpGSg4BFHt+47Ukt
PUt7z/og8mSbqRD79hceYyfayueaO7Wxq4QbuFAlDNwFpMJb5zPM6VV4oHMwlTs5u8wrf+7dSmPu
76rkGlh79mvS+LUesHdHGkLipkG88j22JgDKWeWsMZYnOF3ib0ExF0DvJaCbyJ9Rva6VndpdL0JQ
t3ieQcJ1cJ6haokxxfh3G0ZnSm+XSP4qx8SrBmwJxgE6IiSckUserPVMW2fItv5H6lwii/MIBRro
RKAOfqkhw9mqxlWwzYynHlBcmre05oPk8AJavlELYGN3Z3Fla3f5AP2zx8HxWlS4uR+WfD/MXnYe
w6UlJpSXx0QKkljuZ9JuCi/M5s3QrmeERYKzvWhqUxqtwlVadyVmMvTm3E/YVoSFY62U2NYztkgS
DMvGJaJy6W3pRsbivnvE7+xOeurIDjZtKMjiuk9VbwnQ7GPAV/FKz+IAVZOCc8jkaaobLfgymb6s
7ATBXp6ECJdATGPcaZu8Iv71s+G8ya4tqr/K76lTqQEHN9VskiMG2cGXJMOwx7CR6NPJY7PAA0wi
e3mbdMT/dnv/2uk+pv9d61Q4Rd1UzABgQCxe8bfyMYYCccStjdVaS+607JTIE1iGMMb0zQWpNjyr
8oGNjchfa3z7IdfeJiGuAWdT4obWfqZNId/dOMvNi8VMfLSq+YjDCWL8Jn4JzY6LT/WtjKRzsP2N
nD+vBLOAo2VtRck6oDRaGeXfh8CrSD6y5bpozufYoBCKbbMzzyBt7+q08ZOk9lOuXiETbpaaJVQE
kkwC1jMmBEmyunOCvpifKKUXYvzUI56rM4EUi+dSnhGXVU6IhkNOLd6agsxkcoxe2JUmUaDquxBf
QKGThSdUeVr1lkZ/66HxtqkaXpzwKaByp3ewzGiEMMU73/jV3Vj74QqRe/gICykYlxiG1MpoU3c0
mJBEfEAzD7I0vTCrmNGL5M4q8R2Ab+3dNF6KyupDM4PsswVN5d40rzJZGxuRQdava7zULOkxb0xK
dlPAxTEKAaCJQeRBDlTwmlUw6FYDJo2Llnvlsg+13aTzCgfl2VpJMKXgHt8NUFsLJytjPXQYQCUD
TdJDA7iiXlDXGNH8OfQ9jgtOapZ+hv5QPOtKt75pr4vikUl7jGrBKsBD8XToSMJDEyeFB+Zjajxv
zwK2QCveZI2Ms1SSB7wJqUbNxAjeXIOJXhb3Ow7j67x28oKezpoZRDXXTbfrRnxDRYmGOeLIqdMb
UexfAWjoM0fHNEanCfP7Lu13RXOlVx2OqnIwCYZXdJMfJ4FZPnXZ7C0owAblKgt7gOnYXZbakzoM
5i5yCAFqFZ9nms6waYxv01JH5uzlKyWRU/UeUh/NIMJglxEke8+eTmNvKr1kdllCVANRZueDt1y1
1Wib9buehx4+HLyc2e4KaV+iWl/vhXzypCU5G4zzrBl45h9KuR+3tEjWt4HLhUA+V9Pv1k5xVb3c
MQ50er2zZzU5qwoPZ0n+gRr3eqWD60r8OdRkNyz3PaUHqbe4JtxWmHwkIly9NF6cqUhdmSZY60K3
ssDc29Yri/KW2T+jAcYDtUAc110hXcs5UTZqeZ80Ft2x6YTRPcoq7ld9uRpoNBaFwhBnhxCaTA3q
xlAgrphHwpS02K89g+WmOOhq4k8ZCn4MHo03XcPxNH/Nq8EtuIS69W00evB0OlIs28nBySDZNrD9
V5B5MTffS2XypaVjdS7n0TjsBMRJOR5nkYVfAw2rwjnVhKuHwNEfGeHohdOmxkW6/BtqxDru0mjR
tqFEoqy0z8XZBrcK0WGu4lcJo7xlpefjrVqReS8wA1lIOuK4waDzfJvCrhHCre6w/SUyzFdJya+y
fvSb/rCKq90O09lGwsyxr076nRTBe6z4BrF209ZwI4ssWNDzMb6Nncgk2T46r7LF3eD1TdyyhoYr
DE8GVifbQo86dRctstuw2fOXHjKGBU6BXup8M1DpGzK4cjut70VyJVC5Gtm8G0qynJcDqi12KmYk
m3xqKQeqaH3fA1psdAV8XgBcgHQZ3GQiVq3gLyFOEYEG+hgacpDEzFA4wuXWx+DeVrx4t5nHPYs3
uIFGsi0ttgof+qN4ke/Ez4yiBJSAhGQq1nu8E/hDigGEgg2hHm0QVHKW+2SAVNEtXbt4kSpBaroq
5j2AVYBAADp4ETBKRIvr1rOrHVpgGDcaPZbmkCF3DHJ8FMR9t5xP1j61nDbbhTnXgj1e4ipQzpxn
mC64FEZEOjdYYko2rhsZM4sHLKkYMuUOK3xkieItKXgGqx2jQtMp33A9ZIqYll7agCR4ckRXRqXu
QdqtV0dGvi74seYbBQ41TgfSwpm1J/Y51+z2an2rEgpheymc4sWUgYOY7VFh2A8z9yRH0OzXWJgm
3rJSvICc2WPBpMu36HaZ5ePWOrkYW4IN41xLvR+qHg59QC/on5+sc/1ts/a7jDOHY5aVqX+WV9lz
c1G+95Q+0NBohV5jNpNN9tSMxh5PQeosXyDVSfTawk/kADWhBH6jee2Wm4b+MZgTV4j9dXxYxsYu
W+JJVZ2kNjYdFzvnGe9+M0lwcAncRm4xUnMvyv2xdpiSthjx4+KMkFLbnh9eF6tuJ88wq+heNN1J
X41oD3Qiv2cvxl9dtuVn4yC8AU3cSGTkpS4xg1y3bezgFKE/T/cygUhYcMk2jgxCtofdIuFWC6qT
2SMVBa/VYjqBypWJJ1MyNxuh3DuwnVkq/AEERTnRX8GEgRIL+nWhRUb1/Dft/Kxzr6j7i3uTcrX0
asMdPqLL0mRloPPyDcuTVDrCO9xcLIo4fbc8y9dVhd38JhljhaEamgkmx0/IDIYpKLfJJuUdyGow
PFSv1juzOBY5RjPwLYQn83EzULER1xYqPA30UxypdkUgBjLniujmILlX+2Dm/o4pX92Ed2K4Ve70
jGdJ7lEcjEWvkRPgGdNQj/3J6LA2FyaPDaKLbjZ4gk75RowV3iavjEiigSE/qx98ylb+6LtwOS/l
ywjxseIaZ/zBh+l9vSvvGfXMDG6Y2zAbpvbNd13iUNdFDOsmt8I1MPKWyQ017gO3gD+BQmvlR9n8
m62sYXSxOE3umpWXvJd/+ofmU6DgQ/RARZduK4DEeGaAJLxqk4Nhr8YSMTf3S44n/aHHqJ+puejM
OUQufrffFe4au+TsiKixE2dGRMU4lP/5lxVL+yEsvgK/Crf1xMYIn5I6zF0ul+Rtky0vTv9RaDQk
UMELNj0QI0cMO+VdfI2pUwGvW/6ocg/SxxyouuP0NHDaMzmxjEcOrrW1q48ZmljqSKzF1JmwRV2c
ipUPI51rRnVSBDLUtqOzgby4JGNK0DiT6hgrc26XNyCs22mAvSack1Lwes0ns3rd3KU27FhY7dGw
WfXqXfTZJF46A45TlTjgiZCx44o4UNti+7ZejdE/jRKDawlbVAod8VUMDDg2H/Kl8omrLc9QiO3x
hatEvFrvsjej82TIq/22pRH54TjIFIahwDx40aOwm/GwwkeJXPG/NBGVtJXhwmf8quBKlmxHN8ag
xWAzfVp6nDzZeF6+7GGzdsS4g05xZUJRKmERMA+yxfvxDf8teJIhdPZXtqJ0+Y9q40hSwCRrLT0w
NFPdkfQ7PNEnainZ9d6Q+OK7iBW9l9Q7wuqW1QW6Vz7ST94QtOyYacMLHIRa4wl7600CZj+4zcZT
9+tkJ2v7mH7shR/sV4/Z+ZKQKG2rj+2d+CcDImMITdEj2fojU4wFQUVHtQ8ff/5ME68R0cgsf2wm
F3/ywS4/xTduS0yZqEXAVOPP7o1hEsuJhY2P5pt23z3FSyBFu0ILJDpvyTdIfBxgQjgxoXt/8SnY
zlBOz9blgjZZw3IwRM/TVVrDpiWhxRksMBFmlX4m4j3tbA7fCa8zf96ciQsXUkb5XP3NMcolKmfZ
2v+h89cKugbve32xNAe5Q/wH7HXAHZXTPPJ6M4Cpak5u1zjbnsh9CoTEdGlx2c2VF1/Qp4rUtpGz
M4CN3o278C9/cftpkECJ1SMwPFv4IXtaiq2RR/yKli4MhOfs3HrPPzRgGTpbhr2AAFiRPtLWi29M
mwzViRXUJH79Yoh2+85zZr21/ITP8b65VXVbpZC0+W9s0+a7/JpNFKNs721IJjnI/ausQ8C3MaOl
4O1ehSfJB9BSyEeEFMNlQkdgYsrIOnM6/JN40RwMnT3d8n1pWPrP8JEPelxAr9G3esRl4V7ZA8c7
3A0pzk5oSCrSxLfrARfMcXaoYMisyGfPhESnuSJLuvJgPJMzoj1gCS4DYmEABw9BJ5vMjaBu03/I
9LpnphQgOgc/YY2FlJLcIsyqVw8ARDwo+8RvX7nh2z8qCfHX28FiOWHpdW/WwPTW44dQf07UDnC9
Vr8l14d8s9Ylpgc3Vv4NHkc9HryNPcvb7aA6ZDpgT/4aU/3KsJc8FMb5vQhr6wW3HmBvjz/LqwPv
7Cn1hkBQtteIB7CIzdEndh5soHTkHA80/HoploRLBOsqLUbt8PLwd/gj3id3Ov1Z7LEszbflz/CG
dRfvnuQSXtrsErVQwO38wK62Q1jD4CZx6jtedvMKcDD3zAYcxkiN5kbxLvkfws5ryW1rW9dPhCrk
cIvM3Ilks29Q7EQkAiCI/PT7g86p2nLbW6ry0rJsuQkCE3OO8adBeQG08KvZ59rMRYU39jofchMW
IwSEc9inU5Gh0ULkKGf8WdcZR0CpzLOyUrsH/i7Pzet9Kb5ja0oaJ85d9hhIHnBBwfSiGx1YUPZ+
ZPnNPn+b9lbqcpJ0xpp9oTwWH/czLLTWhCxV1eRlZJk46AP43JLb/Rq98dYIPdsAyNIMWgAGcpRJ
nsUi+/BIvN6cmoO6K19h8VSUTXYTDuH4NW7lU/OtTE5hOQXIJ+PpST/8NFfWw/3b3F6fqRKvn+zc
lH/p9VnMfSUnKNSVrmAxp6TgHeNreqPq9aMPp1WTvNbaJvCcVx9RW7XY5u8+pWTe+AynbkRPJSLS
Cg2w/85rIzfmBBYQ1AQqZg7S59R1R8qi4o91oJThNab65yzwb6lrAkVFGytjwGlYTkcrX3QJIZ1H
rokyhiqNxrPq4YwYT+QxRYJCu6xfBtLOyoe0+NLldS0SUxgo4kIxVs112RBxeEOcOO/5k+6U7vWT
AYoIOKmF7zrFbyBkRNrSE/gy39vaRtLagJoi8y55GsZdxEFa5c/XhXahM0U+x6yWxWgGsrFgnt71
vrmp65jhdnMt3swlbchN5vq5TdMbJ6zEa3N3B/qhkrlqTkwjmQWEtcJAMagbxbt89Tq3sfaYHYZx
1YrerQxk7ma2GOKgmZ4Na9G8MKq8txzWBPWrbnlptMxUP2+DWrHZEy3oSYo4cUH9dad8wIYwBQwf
APFCDsbBCQpHSO69cjoQxdYZkb6OPrI4ap9p3iB8yD+JFRxB6WKlc9ILyJk9Fe50nlcvteRT4UXP
18mXdLJzwUGDWAkuUVCYq0JamFefQlpbDmBoT8TBSZfHOlvMPKbmsnH1zKyUfcbusGh4zwKTroWW
5kIk9IIGAuClbB3mmNGgtOB78KgqG4vbZKQ9OmQlimRzZifBWrd6EF3WzLqYxTE9xznRwqi2cAVS
44CFBZzLOizfJRRnpeJcy5QPzIu2pl3ckGwZqlef07+7AQ4s8uwvrIg+q4p+cDnk2coGInMGjSvm
D8Ytu5F2zyQ/IlIGL4+WZe1zlo6b6oXgnTt1Ihs5VgM0c2jF7uurBIwR3CKPaTvyzUmwQlAdIx3j
zCWZQw5mjgJ0GeZzXIo0iJwuipvJtLrrGxgRNuX4q7L8jGAjSJc9FQ8Fy3RoGaKGRoCoN/HYPohA
uR+daKuL+jw2oRgRgfRxv79cFFA2p2ldrfkLW6H8h5YEIbplWhC+kiH/uk2/8QRZKoDEZfAE4ltC
AQzuEXt3IHog3wqIz54+ONfzhxln3YPNKDyzlsqBJsTWjhBDxfv4SenaIh8CQUDDMBC/6xJxMHIc
XNjRXapy8Zju/8yyoAn6r+dHlpuFQEWRlZ9cnBpbiWpYHc+vniuBKlpMYF2Fo7cAgZwNnfqtmYzb
CKVxbVVhfV9l8fJe7/GoEAw4Xg+dtrhUfnUL0sixiCv6igibBaYZg8Fi1rw7H3lDWGbIQ8KMvoxN
aVrL/Y4dP00C4bZT8we8TV0UtPlxytaNDrvvytKmrL5iYZfH61Inu/5DE9fVCYjLEJ+qirCObSIc
Eris256TLs12QxVyBiuXVSRvrs0hSjbi+Wqu+viVWSuWHlhliH9KRRLGijDdOg4kZPeDgxj0/tQ8
NNPKBNWWZnZCVbwGbubiTrlbkLuK8fm+o+VjDngJvO1BRorptr+/kaRWMHQYp5mC5GSeY5HFHmi8
Ss2DegR6fiJGfQHSR/cfHXXtrWwfMmVftDuzDojYvVxxOv9CGTq/MSn6XWH0enMx3ZnAHkZX/6Yv
qnxlonR5l0svhZq7I61Y/Zo5G6YU7lRu+UKOmJV+qAltIMX47hP71kuurnoFYoF2GTWPTb9DC3u9
O9XlmeA1MjmSFFBiWTK8QAuxyEUNWmBHT31q/kJ50aRFoz9TUKWMNOCWadsuP3CkRPlaoxfMnVT3
9fsi+yjB8OaGlz6hQ93GSYPK7AtVd0RVZzxgcGAkzHBZ9O222KDo0d/zPYEjrnRDh6PzgQQiTU91
ARXwDGdfpEE9BrW8KutnLd1K2aHWnktjaaV/EQpI0q+4wn/tXL+t/B9COcAzwRLEoXq8f1OEUeCI
h/ozPd0PhgXeQMe4IW2xfilO+ck8xHRb9J6H8WaXj82Dvmxe6d3il3phrCTgOtmuyTNw01fAYIIJ
v1B4iV/Vc/PcvOjL+7arQrzSqUTFzJQCKmcYrdS0Wcz2ONi8YMNnzFF0bj7jk/CRnNlD+TjxnJ+6
T9qcOblkVxyH9+qFevJbWpOi/Dm8UrGqy8uBKURMhBg4ch9INRebdQcCfRCOrQ7X4GYVsWdOuaVq
pUUwEeQwy+M2Tx0BIoC5ySATVbvD+0zxeR/tigoWHTW941LfmG/dR/1xJSgH4UjDiGubaACQfJry
ARnnMd+UK3WTHC5PzWJ4uQPOQ6XRK0dMtJA+oqDZVbv7XlklXyQdz/N/Zggl/7g/tY/dsdynr+Y3
MAE3F5LZ2kWbprTbpfpWrBFzDrvLt0F1/gF/Lj6Vx+GD6FP9m7tdTjY1PVxgdRrPbFo0cIq5uF3R
GDnDB4f+3O3cYNJIGeLssS9zs2HL31yZ8CF9ZAcIjss384iS5yoD4TK+rh/UhxR8bLWAAoxaQi8G
1mR8ZR/pKjkBNbEPMy8FsWL/ouyjd071gTgNsIWv5rH87OX5HBplygdPOTSP3V6kQZLsfnf/5Gfq
kX07iS/9y/Wze4rRJtG7cUrSO1xWNCAQ6xO3RbN78o+ZD1V6xvn+jLyNzmTd2+Oy/ZY+qPHb0TZO
+nuzT7+SdxRo6lv7fTvHJ0SF+tcVDfwTvXByJoutqmzhyFrNP4BgiL0gJc5a0aHByvy6n01OG+gU
H9qJpzo78R+hBdll6rcW2GeXPk6n2zH9apcDixE0CV5SAw+AaeVIZ2wpkFdYPVLsJCcZoOIA1MDd
U87z/eEmUDJybNHL0tEANvLb07DJw/jNemEhEbBHjO6c0gxiTZs06xTLp/RD/jLRougbgYpJ86aP
9th96Ud2jK9+yahADqeElvdyBEwBNFG3kNVB8ZbvIcv9dC0s4Kb3xUZZ5Ov2XO+mY7IXrnb2WD6x
RGhBs5V5ZmiXSKTR/vZ4eRo9wYseOgbGvwk8vllSMndj1QvLq/pU3qv3y745jr0jfjbvmggLaPf7
y2V+bbTXmFW4hUTPP8cDaxf2Nn4tFryH07P+ZnxILGfwGJBPAB7SAr7p81XeVtbqCxN6VGIIYRtP
HFhsB/kpf+j3tNi8HvTeEEZw3AyFuSVORg9Bs/esnNrVsJshg9hRaDweymN2lF7jj+KzZhV9Q8Le
CK1mps/F1j6x7dDuvdfr6xOfyN2dX6tvkML0Vfxq33pWyltNtn8F0TW3+hkyQnAenshCPiuvlzPT
EDey6nbvZA9NhNuiUE2fDaBMpNUzwtl+pMfqXTte13UI21OL85ZGvA6TYnbsfNzT7GIbr9lTv+Xb
ZjSZIJ8nFG7qJ05m5e32Ojz1qqt/3hRbPOU7ZSU8mZ9dCBDoX5ZVqCylb/EDvFb9lD8rrp8Fwncj
Qg7WimzDeXgN0kDAZYokmrQBEL+2061u2QPtAgUkjTUFGMDoU/0YPw3fAxjFm/BFciLKAoDuPrUl
A40sVJ2dfKFWlV+EPX/PWMev+l3ath94yMH7iMjnk+XXSzcPUIp4Op9oXDH+vQDQT/DRBpdgRy9o
X0fNIQWiOJtr/q9axVKQ3o6ALdGCAX4Rm1jL2HbMPPAYyD8UxNZIKMAdXZXKgmvBnRm5TN+JTsM7
s0Grzrfq51j2st4zVTeia57AiddDt51f5MPlcD+LLJU9dryW7fi5P0gfwE+8pCzS9u3GgbBPVsUn
ZBB7JpsAXttGdbJpPgRYDBbE9tp4H+6O8Y7CIY0ZFrnkiGIh8t7URKyjPmb3EcKknFHwDKKJEE1o
8Mmd0JuW4PigI7YkOajHksEZjtEJZSg1FH+xciA2qIv4atfWNfH0DJwOlMZkhFARAvSAvM7jptrT
hcoBFHROyocEc3jKRLwVIy4g7j/Si/lZk7PBMDDsWu/jM4YEg0bnRFrL+JSx78LX8FD4noCyDFDD
lDfal5FZeRCRPGoHsBhmnw2VBk87V/CpTGGC4re7Q/2UnkUQUwSkdNhgrSQocwc/25fUq96AmOuv
GxgDaLv8JLzcdvUWo2lQn/8fq2EB8aFbyGaAImWzrp+SU3ND9UkANh4jVhp8DBSmnZxArODDLh/F
4+XV5CRpHOG7Vt5oL1UgJcGVug2nqg59dxGZEcprMp40prrIdC8MQhsYKQoIYpEv49D1XOEduVIY
iqJbZg8Ws3YtDzml0br31C+5TxAjlkMHyNnVgYAw5tiZDhWlNJslTOq5jANhtKVz9zSdqzM/0npD
+8eLw+tVgfqjO3hTS0o6TnNPg+pDq/ZVpRTU7POG6pMzXFJvs/iwyUHM0ek+i1szx23FGTNvRefx
bOzUDYAUK4/1p57ZZSxqkHN9oupB8DEPYADbZ1DFO62GBS0WfRu08+cKpLDkx+jwQqjHibrpbSTh
SHlS2v7v5ClbDsf7G7KaHtLgnByvR2Otb+Kv9j1dlAfrYoXpZtJtQOiJ+YggNXZMf8Nej6sdZMtu
qLq+5iPrwCUFxYGX/PY67sq16V9JEjDtVlsAqndv9Orchei1fR6PFZDX/B+1QNp2s5828qtwZtlq
byMIPXXUKX+ejrRPPrkTR/1kzOAJMJVZzn+Jr8I+3t2/zLX1CL6i+jCBwE8Uwh14BcuT94ZgMvwq
lJD764HVVoV80LVxphtK/1+IPZAwKD0JQ2sAins1MzPzyf0OV2bxL77Iv1gVe2Edb9RjF6TLW5jZ
ZZg/ShseqHK+QUvMIxscbY/zDZri5c/9JGX1f/WTqPUkjRwOLPU/qupOqbpJ75KKiBrm1CMV81Gg
yblLPXYNee5Qf7STW0s7G9LTZSCGFEPEQiBEv/TUyTOBVLWZLiJgiM4slz1FXYytSzoUTWVMj3V3
CwKZHIP3F/kDuC5lH5UGZQtTaxCrWi5H9kROIgwsDgT2ZbQ4hcNxFrHVZt6VTHhmPkMlMKqO89zr
jsV7cbT2+bnelgwSIq/6pbr5We0xQrPOAkt/SAUGsYVNvNTLsNZIVdtlJaMRiJjwoTOlwoPsvn62
dxd5zwU0hwF6gKgUwRK9lSM1/gjmztbTe/zUeICEZbAlwnQHlQsvEMP9QEkl5yLaf34czAr4j8eB
6QRfvmgy5kabVZa/4RKNXMlpIkklgdHAsg4MYU35JrsicPFWW4m9gyOU2F4LiHedfoHUMZ4QgrAl
VSRbRyITihk/wNFhS4rDflqpc/mPUVCuGBYRgKWYSZgiMYro45iYgVsruOULxI8l3jdwu6vHG8rY
b3YlhX6zXIzzNDQb5Qy1WNR75ATwq1KFENXFPRBUFCaoOz0t2t0uj2RgzrI+Is8FHAG+efGr675P
N/HY0KZ6kDMghfJBBz66LktlOd0XN/rf2U/g0vXUic8YRDljGbpEV8VMYbb8FIOHgFLA0XGwVB5D
06fR6WtXi6HjfAT1heVK2lIjKZM/Myy7eiXH26g7agoQDq95X18ccj0o27/Ty+twkNtAr0OsVZ3m
c1IV1GyI6r7qCi2AhyROuuO0cVDuQZ9Nl6WoBTDhQHLK8GhgT5ssb5Dwn65EYdlm64SViZgRUoix
Fulanbaz+OgC6uhQvSiJzzCdO+g0Ng0mdNXu5R4K0B8FLTmKCFN2FUY1mQ5Si7vwKPd+TTSXHGam
b0pedvNgVNkJB94bsFoFIj1AxdB1SNEcaMKWRvOrFO370cQwA6sOZwr7kDjyL8zWkNEF80Go4Tgl
PfOOAtZXqV1OveVO4l904v9lvTdAFS3WLvY6Rpb+c/EWRt/rRSyUj5O5N+GjEiRAd40OvNpr0kk3
w9bYo/2JiZef5Xoad+zP78+/wTGS3SUyhNF7Wwpisn9eQNpfsrKOxvuDKjJ4ZoOZWk1F6manGZbp
33wj0rw1/hOQ4NMINMe3h6FQk3/4xBK1isz8fvn1aUO0l5AhVBhV2u9BmWl/Kvnxy4TNme7mX/aJ
+Ub+/GSL5CTuM94NpIX//J5SXw05KsL6Qbx/daLTjPshPfz5Vv7nt/v9M37YU4tCqAq1M+sHo1lW
3VK+3QIKmvp2CWWyxC8LU3q/p5LLUKq/QT3/1nCTgf3bt/txX7PpZhp3SasJhqc3oei5tIonmW9o
+cMJqlYDC4sZtq0Zj43KhJnrG+MlyT9dGilFsyacrvgiRupd1Xj88035sTtjD8LqNUeFItRH6q7+
0Lj3phEpt6luHu71e3zfSOIIdX2+Mbzc/MsnKT9w+n991A/bZZbHWq/dyubBSGW/H/ABoplwC+Vg
jPPuJ3l1ZazyK+PykhErIbbAahkbj3ne7AkMsE2cKeLiAj8d05COpbW3yKAQUopvmhicrSh0c6oR
moKi9DS8iHUt+r3JcKRGDP981369978tV2KoSMjFfSPisCI97V9zewWc51pWDDt1Wb4ZfnoqFo2v
pcHwoFm2fCjf1MPYL4ZQemJyF9rDAMFQUH4Rm9KF05NBQ/I10giS9cgkpYEx1I6gLIgBhtWrcmYC
PXbSkiaECpc0K+RPCEOabzRQpte8WgtzXN/eSy9fxCdrgYkRkScIxS56RZMbguHisnqSkdV47aPm
y0EcqOg84LBDMaTAv4eExyxkj8E4SGfouQxPRDD/l8f9M/Hw/98igmtEFQOaaf3YOhM9u06GeQUz
CMY8LPyJ/+mecoKMQWYcUX3mXhuqOP889dA937+iU44J9Et1BcMZntRn9QXkmwnggNvJhVfD5mu9
Tm/5F5QW31joNverXQ1BtEExbAb9E9J+kE10Q3952tK/X19GvpiGKMu6rjDy4QfDVOScu50hlo/m
DZUTpuFxqxOrTpGij2998iiou8l8NoazUHzdlDZAd1cnGyF7aIrzOH72l9Ofl58+10y/LT9cy1wQ
t1ZjoKMxhxL8c7dMx17UhMosHxNxoRJoX2mVd1VeWIxF6bRgUPMUspJWcnxiZNG6IyTt2oruCBB4
6+KAsd+OZb3L0H4GZRjp5yUOXMwrZQw0cJeQDWPs1eWtgvKT5G2J7MP4IJJIMruJZnFr1lQURBd/
hCsaMiRBtNBUGIS5lyrYiJQxDlrwJFQRedsslQrvAnrXmkqHfeV+Q/rfUiWTSiFDSufU1bNe/ar1
AdnFb9QIsgWxedEXZTntmhz02vrbvBume/3HTaRBYNK6InO0Gj835a5rrvpwLR/JQ7IG8UkssBZp
BuoMlhN93sVc5QYYKeM4WkZgkQrhlt20KQDcjUWkE85LOAyC8jnRnUyOZQMsJQvjRqBqicRxUwNp
zP+Bbr6q3bi8UdfBfuFIgTMx0FdmAEajtOo1EA6Eo/OIrRKwLhsYRt+tqukDXhPTAu4ZWQ1aKqAY
XbdifOf52cw/BFSI5J9egIcinME3cV8phwRZLefQIjowWXPsoSOJUB8uW9VK5xCdvGIw8Cw/M+Rt
UxNtS/2cjye5fC2qvYDIuN/gRMjV9xIr9qUJDKuk4sMgYGmh3Cs+eS1MQd9mWr5WSxP/LsnF4r4j
hMPsGb2sMGtlr6YNSAzRNDLEAqkmsRkRd9zhEt43mBmi8lOdSX6J+niVY6dSu+aQKdxW7CsEBCCc
7J7uDI6cZ3YgTF7OsXqSviAc/HrhP8pAIBgpl2UfSam6MkvyPivzxddp7kvfcdDHyuAYyotOlZ/1
lq0KsOdi2FpAX621UHT2IgUbtQbohHlAGsyTDN+YU65Hak+WD8REPL00d8JizPeridaIUTpo+aKZ
Lm23FXK/9qaBoiHwoQw0GYk4YQIcs3hD9tVyfh2jBHhfQOg9xMj29IwdUEHJeGtQVgcCms1biXaY
10g10asS06FlzUPGUN46yYjloAOKoqVmIBfLCxchGUn0EdbvmpiiylLWEX2fkS4stO2UFGZ8ypAe
WAnTkeFitPL1bl7d0wX3TkMYiYzEaLh6CnW1hi6tjnfSvQzH4mm8TQsjY1+eUZA4c6dmW5RoQ8Rt
L0mbqwE7h0Zcu5IGBoqBq6Gl2ter24MCWAhkkd89UX3PSB8ijIi8JOxMLzc8L5OkoEkRFnVp2PFd
CYorsNuIs6qm9WV4uV2JMlDv9M1OAE9AmONSNFDsSB1SK0rbyzP55NfR+iYUvJibxGSkmdMRzDMv
ApVfaiBfIN9GaK6C3V9rlJHHBK6nXWDloEy3ylOpvZgI3Rn9ZD6WRuekVK7YPnTeArLQjXbb4Rmg
MvIqDBgFOBgZ7KX+beFzbyzB444K0zaOUEcZDFnt33VUNMhDEvkWphlGWAMxYV+i1m7QW7JVzrtg
CbA3SaFWfavUaR0oWIGUMV5YibBE0D9L/udxNImFvRz7cy3Uvg74nlR2CsCl1kMgfuQqoVf9dJwD
mZvpTITlENO8RVBosy9EOs778nxPmDgk3wfbjF5mr88dIBOFQ10+FNGnQnYKL0kTiaxpbnby1N8m
aFsEqMNjDmnQqNwYvcY9kI50TOkKJ4jaQSYpijtP1SRZR751izG/La9XJl4y7djyxWu1zdP7izrd
QkkzglQguMUV0cviBhDiyp8tLNfxmLJWZP6pfrn5A4s5moBM1Jd43MmXp5v1zotS4CMBF9OIyWIj
UOJhMb/q889ILxV6e7wvvDTXOeOggKABYrxidtRuOJc0V1MRj5L6eRVkh7t1NqtlUqNcZXX/+YiV
/o/jwZJkohAMUVF/dF7dIDf3zsSe3KdhLz3GYPw63Fy9lbt1ZmDJWTTKQjJP0aeJElkIG7RkzIhs
FnrjF82xvW6rfGda6/y6U8io4LZOzXOiH4dyYahEdYesyJqBFaRb1EFCLpPMFKENEBLod8e478vy
2oOzOnTSBPoUYLjHaXTH/ClNFvfCJ+YaBL/FDoZwHHY09mTNEzssJzgYvOxZQGo2huJ1ZQiLVFpZ
xtrAyzgsIbcTP2VYFrx55QoImB/6dlmz8JRVYRwb7bkgrkoI6+FljFo8FCeRt8eo1iXUTHXK7ptC
34r6UkqAXhZJESamX2QrVUYaCjpVBX9+Duxq/z6m51pb1AgfZGKM/KMzLCqFrHQ5Yx7F9TTJXznq
vnp4NqqNUW5qcaVH69567polMYK5uu/kd9N46GpvIrbnunho+8dGereyHWZKIbJFr2q4Y2FdniIV
PCKo1hmkE14kqvAk/a4jPyFhnWScaq3xlJiKZXUPUx0Y7UM5MJQWXPhM6CF0hio8ZP1sH68aRhuH
F9PtlWXEEr0xvpdx6qvUerzEs8H+lvlqv2zUxdB/AzZT7E+GnYNcULbLmED8hoK49HCysAYYC4OV
KwehyTxLwhPgXg0HIOn+lZdzK0FyikJwm+WVb/iKyI5H11z5qJYh8hWsstT301LNAnh3CXxW8RFb
ptgLHqz+wYhOHcT4PJUlvqKrnN4FcJl+hm74FcqFcICi96XKZYu4Tsi/53x1NeYLudAyGt5ODuSU
MAnuJYlIjoEIGHQrdclxYfwYREvW7Hjt77NLBAPNSufP6wHuSVJ8IHMYg4aOh1maHUNRdBdfCSkx
3KDaISaIj5onnZm0hLOhLQspvurpGRXm8AnsphN+bHrQNqBP3dGgJyKuZnLMaKuj9SbTqPSyiz/g
nUHIeVnNNgTSprKFQO4F8kTJhckfDTt5T87Dr4ARdHzIwyJGirbzD1LQscxsqrLuGVqDupSShiSL
cSHVy9oKu8SrE88IWURkfOmmq1nhyIwaI2Au5qQuijroR/ZF17hhNUY77MplMDE/he4+hpFYEvsr
NIuMIAGsTPDLZIJgGdBdEcmCaFsMAC7c7kXz8TRxc+dgTZJEUKlKnMFcGeOcnZogcjbq0UPdY+LQ
pdJmovc9VKqHPmZvRCC8ahK2F18i4/rONGnvboZCEajkbSUboj9VfMt5IPOrRfLJsozXKGxgIhQK
ve7h2m4TLTD1ZRQzV3YlDEtVCxSepcbwCd8U9mn7AYMk5UGGMuluq01IhY9onyL3lXaVzV9htzKp
VGwTKTwzlpT5t3MY/+x/ott0yg9EoHMHAYvCAB/4IbvmCDqwALFKRM8IOJFBIh8d3trn6QsnOtgI
Y2YvjSO+p1hfegeImF8txe0AMfs1Jx7ewob3V3AhIXQSfRAUz/Ra0jrG4KFyLEZaExtWFstFkwHE
2uS1FQ0aqlnbjYcAHkOtPCH1Cs3tzSU67waNphcLgOIug+0kTusR82vAfZONpSzQx9gKttkWDNUp
jSBCi40aXNyV07MF9SEskeZizUOdO6HdjFcGvzKgT/E7zb1nzvXmiu1KSsLOWkuVzw+UCBBYSfkK
IyCcDEMVmHghDeEc31EuemMpsH0LNpfL/JBhCgrIttLhKVk9wvKw2RmvyCKQ0CE3jchCIDDIEnA+
edJMGUHTQfEUGRMBwWVtaEIIJaih3OIlJLHISc9wkTN5jS6FJm2NKwt3GrzTdBaWPe5DCI43ro4F
xE+hBh5MD0IT8QMROhCyGBtvmJns8n1SPDSSok14R4sBIHVux2I9YE8w99Fj8i7ToZzGWalNRdS+
CJpvYmsdHf3FNHG+SXaabHhKogVgvCS3Rya329XARwam+eqvl9GvsTW1+MSWScvmta1RAkIH3hiv
lO3mSb9pjuo9MKcnWd+02WMOYdB2VzaWbXJfjzmNlndCuuJwyBEK1OqeqlFHo7zRIdBD+fp4mWW5
qG1S5DYK8exyQyTKKha+xO6zFv+CSio/ELi5lzdJICG3TlcJF7Tmf/8bP0LfPyTSwCQ0NE93HWJq
WkWlT+4RdgF6lznEoaEWwiTsSCGlEB6at/xg8gSObNd66detH5NyNT95Ih/8fFh01ZPePzTKSlaZ
ZhI0BEdt4aCnv6VTaP/RQnPtGsghfbTFEIF/Xvs4jiRZmiXXHuhLaFMBjZMzTSvtsk3vAeF7NI+a
uUhlV4ZloHSjqdL9NHFx26LU0EnnCxkRFKq7yJduOKQd3J4wzIzNBPthf8MVBNtL0YcEkNEnI3RO
R26J25SejPZb8WrFZ/8R4m9WZXKsP2Az/jZdlejZ/ypB/vdr/pwsO+DT1nMVpAC7G4qVchYuzAPN
EN04t8NEzSw604k+XicVDNEKKWIMpGYeZe5AHxfr+pMz/G7QQvJ+7fO7i3EbRZiIJN90U1CH3kVD
AJrVrgSNVC/MFi5Lk/Hq5J0i3VUJ/QRAjDdjs+4LBtUvO5e2uo+8mHyuO3J2ZyBlYu4l4XJmxY/5
mC6njfUgPPNI+HDEdEQqYC4BDVKiTYGWBIMQXFNPET8LhJP3/hs16qzJ0T15XnCufJYRiQXKJajb
pc6+3gYosCx+i1ENhT0vSIKM3kXHR1HB8SnecMGT2+aYyBuAZEF0vo0djBxnptYtMVUQ2UWUG6GO
4rPx1kJqA31s4VlRAIobtEcjvRR1y8uFtNnGQxck78e36HDHAW86YrYUe7InQILRE9gJviV8V/iI
IZLLlfSBJoXwCOww+QfXFnEKyW6T+wKjUFG7A30yfO4SwO0O2GSodRqnZOVAxMI4tVS4r4ggOfH7
DYUYXmt87xqcaGi8o0tBXIQQBVGyhBN0q7/0HOBIILCZwZ/mdtIsOZJRW8hII76H7/qAcKTlt/i7
0DfmPn/mvs5eUNpO3J4cita9gRbtigMiH/iAcqG+WtExMveXdA+fhvCIA6u4eqhT5BzlgwMsbKGf
4EV/Fyub8I+TeLohb8EgWSyADFAODeQt4BKjqsDoTyQIxwmEPt5JTrPFsFaXA1CkA+3YvvGV+pQ8
iBDIA2FMlgU1WkScTtD/goPLavxCIWYirHqWjteN8qh8M1I9x8d8gGW8ffRc33d1RnxyY4/kYEdH
gw8NclQOOPJA78D2sUIUDjIZNZvNjGZMY+0i3M0tr1fo4ogFQHz9kFzXyQ0oyuOMQvhQoNoeXoTS
l1IPVJI34XISYzLx3PvnEAyB/Ap2zNkuoLKaHOHuk+LFQGWsWGTwUZyAgBXNmg4SCT4CLBw5HdE9
LD2Ur6Vvlj5wsramthqO4ycJ6ofkYfxID1gtW5Y15uCMcDTutofooSRC01xavUeRRFwgbDkiG1km
KmdRfVFE8M+iu5OZdkdJCgSjORcBr4fdT7jqPGoDVBP4X/hjV/Jb9JmR3eot5ZA9nNm+UjgdJCwP
lenSQkqTU+t0AJhPPKtnw5t12Vx+VIfUTxzKtMLSgR2w4amAIlIAP/y515JmHPsHrPz7dm7+aLX0
qs6GCZDwMWme5OrrRoVeLYaJgePLuPhOpUXL6MHVfQcBSpjdVdtl2ebPl/BfZgCTgQQyPCC8FA3f
P08UCVilGK5x+Th+X59QIJoIl9hL0QtOQaOTURYqll9jdqP6A06cIxyu9eIGblFWr+mwieoAyTbS
71ENcRgNfYj6G91OdP7Lhf7nmfDbhf7gBOJW7axSjNBSmc6ErnBSLmFXvSY9M8OvqbQrjfRRKmss
/+yvE67I3DpDY0wk+jCJT1OXonxzUwMdGVCxHEkkTrBVNKX4lo962DOtNqZ4VmticUmFlumCBHLA
//wlpP/gERgPq8s6M1+YOqH9xDhi04pTi4MNKQWbkG0BaZJIxFH62KLNI7xoYNOzY1va//mTtXkp
/VxqEqAKFNpMPf5air9VPbI2JYMkZCw1wODJjm8LjNVi4V6HDXsQrgZTXpHChvsKafWc8tEFVR/o
+UPTPBvGWyW/J9Krkb0QR1NdPczCFN26sIzqx9vVF6h5NmQwmWqAzy/JHIP9LVmS/CgYq9pcDYyF
rkJ9XJdlOJlMWFqS3y/Tn6erQvgLeST/Aor+/VWZBzQ7XETFmIuo375qrSpTXElC8Ug8jafY2XZy
R+cSGmFM90sT5ZEJ7gqyR7gKoazvlBRB9iatSEBfFUjXb2/Zo7J6QQvyUj6he3SpkLb1bBwWds26
3KYPekAIhwNSYXP82xf7HfWip/j1w8yBPiRTADaevOUu9s1ACY2V9a5+Fahck6W0kkL8eS4zRhwY
aJeoNi8Lk1UWIk2Kltcnc4mjlyYA9SZizxztP8Ljh/IsbhhU+pA8VQt9OedzkAw2h3TCatTv1hOR
AwbA0JoiFREiA/5sDy26I7vGgdQoW3H24ho2amH6gLZ+vOpfxnX61K6tAJ/6khOl9oxHKRj90k1D
0x+CZstkcgdf5abhsGeux1J0MYNiQ7TbXRcUXu1cXTOU9ujrpn29lEMK32X2nOxQlJihHt58fvUp
Q23NIejIA2fg78nV8hDQvuIPtLd7xvE4KEI9xcu95lHb07OdM+hHDpTBlsMQY0IwhuzkvR1eXGtx
2eX7/+HszJYbR3oo/USMEHfyVuKu3bt9oyi7XFxEShQ3LU8/H6Tu+bvdFeWYCYVsLRSZzASQSCRw
DjlHbKsexxvfJVJK0kq6BIbUK3C9ym8iYdddxv/IkUEtm+1abKhqXyzOWR8GdsaLPXvDY6udNYeH
rI0BXFPL2YECUAt4S18D430PuGgAuSRB9QFh6hNcDio4ayD7W0ijJgR11dGkPkxA+FF6UIMmygD7
10TVwfOHH5f6RX/bMTVN/qzz+m91/h838GWlw/aempoutp1NZ/Imu21AVKZi357EXaZ5ipbA4a8C
1w0gnVXPrHu8QwHuKLltYzUhvTM3RF27k6/rScr8KXDb3vkBAABACMAT+3N7rx36pw7/khtBVoRl
bVramwHbkY8pGcAK17vAIJl15I1QnJSNj7FN4mqC78duEq4GbR3dm/PdnUq+IHsowEiyp2NO4Lf8
c/N+NwFphm0YOgF3cma+rL2azaZSjLLdrRsKZil+ivcsWQ1Qo84RZcAStP3/uB5gLeToaJbrfsWU
3V02w1kBr3O9p0qk/BQqEBPkX+2xTi9+k8UjqkP/fEVTJPrrAGiQ+ZgQmY/Ydv8yPZnHgcyL/X63
BqENTK2TCzYee2aY+W0+tzWQQGrSNIdqVWRU0dRG7pXHytf614HqJXbNJwqwkDnYLKTI6wTLt+1M
Jx17h//bsCBiv1Y1SEc1HtzR+a4lYlycWTpQ2qO2UwFzL6F7Vkk4OVAZqp51YE4oqqMUqH1PMYzV
5+UYUKa1w7WsqOoUbgwg1xTk4bx/BgwYXtW7Mytdc1hqdZTx/HP//C5y8M/u+eKupR3EcaVa7NY6
+JT2y4aw7ulEFSLB5TT+86V+x5fCHjkcqZat6zL+/57EqvJy2PeHerduE/OjUX6c7DuinwqOFYFj
G9REwhV3tfmKs0wzYCP55vq/EQUosaDLo8wXOvevWaSu7lyq6tBVazUzQ4MFr2Xak4vGhm3+zP79
6bhws9eD1qxbatrP2s+LGVwqpn9yqupvfJffJQUS6xiRNCBeqmN+SRxoi3N62ba0RVEzqteZU3br
4zastp9gbtahCoDXKTqwAqxhs22db/Re/c2wu6ZLQgqkqCba8WUorPZ8sUATq9bH+ufZfCil9sAF
rqAk7aSkTqXfZXjITQC07uIyMl/KanHqSoiBHvqm97TWs9324c/Do4smftFUl+JjS3NI94HAQobv
Hz5OWW6yk1ml1RrRKI+jx57NcPTAqdIfcJBQ4gKotxN2znKwPxpC2nVwgkWp117qoguGERvkSK2e
Gr4+qme7I5BdtQai25adKkgFSd52umKlqGxt/oDPJmED/M83oP1mlwmaWX1kkXuIkF0zbv5xA8C/
nS5A75Z4wvDEwn/rb1lgtj74pa0llVSn+8NcWWwe8pk7N0PzFyUaBxa1ZL8STXDDDH/jz0367ThL
spFD3hHhwa9+o5OZtbnptFLUGxEfYJqoKa3fZoss/XmmNlg9OnO9B7OM8qTyEmINWA/ZHzCZs9tb
gtb/5wZdl39fB1nUjxaRHUqd+b8HWT+pxtk9nUqB9G1Sltz3pekTHrI1YA6inF3aepICybMF94l1
T6TUoUlRNhTXYOo4Y4UMjYIlPlA3UsyTAgeqTZodC/KZuY80Ap4E0+ESvng1blUbHcugHs0zwlYG
YDyxQ5mzS+l00KdTwB/OJF6bngU7GbFjMz4QQuDILtKGgEKdvJISFfXX4vAuuW/v5/X21zmxP8o6
ANSEkJdCZv8LHo+ieyMqxI0ARAByZeA8zIDtAcRf+caCaf9da0GJQRo8Sx7ki/3Mf/deVl5U7XDJ
Gc4+o0yg8yzCLGpqBwL7ebzEQ7pQ3bVps//mPECcfuzuTBCl89GDRpXR0OyjffZkbTYrx9zSr5+s
oKIGAMEj20N/HujfeJrUKuu6fSUB0MDg+3dToRFpyQgYtuvTMo90oLDHBxKgx2QcMIa9QU1cSSXi
ikR09uL09ypkp+pluKsXBXU87Ur879F7+1ywuP25fycLofm0hXxq0nwXgVY1mvJvmWTnHvdnpFuu
CY/gF59ydDLLrCubcr23pgd9WpJ7ANUQni5UcXZ80l/yUzou7Ofjnohb810S2XXz+evlSWzVXXHC
IPX5MgW7bp2d1ZOxBStl1p6GKdnqOUGcmtpMVlCC2qqQgX8eERe3Yld7KI/vrTI/6hZgT7jsZBa0
ALx28R6An2/J7tXf9o5l0DJSe+F0+BrQuWx1IE6783ZttCw8rWk2dG8ZSBUj4n89e9tpWd3tfqp2
MS9NKo6yAzzrFGEeMDPKHupXiwwjcsDyM6BqwIrnyqIjCWjXC3oah8PdW7FRaZO60+RQ4pBAJ6dI
gaBUs0XxEhyVqFKiVImGhhBs/YZrtqcYsDI0/1OtSJPp5pSsnxwArbkkky5APw8nLQPOUQ0uWUNy
DBmIJ1N7O7tZZOzMoCfHFojMQQVlVdusNvmb9aGk2aRnq0QmvYF9RGf7o4e/L7dPZJqk04x69Hy4
rxMWOxkATELheUaWUa5s66yMCxksBoXmOj58PSI1MV3ucjCvz2t4YsBzYjfcYfGhnY3QcNNZeQYl
R2vigoYrwHGlqVDUkUEEROYFQAXgi5pmPmw0f59p0Rmwbo28Vmog2mYmeUukSJyzamU5x2+4L38T
voP1gPx9wD+YiP/D+tB0la7gORB3EvAP+ACcKk6taVsSRDHYbSHpE09Ycw/etvApTsJXybbFT0en
9vb9zyZE/a9DQFvAIsF5dwydWN6/Tcjx1NuuutGK9QHCBXh2JDPx4gZGQ4Eh8KMj8IOGqfMdV+Fv
5kzVNEyARDSYsAhrfTGydlUaTr49FRBh3ecp0Dj7pQWoV842dLbUOjZXbMkpftvISre6zI3ztIW/
Em4GjdxUSI6/W/P+xurDMIsGEvpxcF+/OGuXltqNMmuLNS5rBvQzDsiKCmNXj1OIl86T7WieZqdZ
Q4kSSVc6NNyb8+rECleVPHmASLamV4OMaRpaVPTnie4+2lRUa1pNOLR+yKr+6ZCl4fZBQFrt7hTu
AHLO6gNUMYjZd9Uov+FAw84ZKkvAEQbFvrpR/3CT8uJSZTtjk63Je8lGC7wPmZwM67LaQR3uPnT2
r5rmue2dEDrVBzfMT4sdC1M1AzJUfeqN+hv4H+c3PQwpgoqNA/pH/w+Zr2qfW2dn28oKkIDBDcnD
2dZTKaTfgfcy3n24+zlFM4KENa3XxOc7NqxX1C8Czd6TE0AkR/XYoEz7u3O9YkuMbJCLC+vg+PxU
b0LqBZOT1yxdEufYBkoOL7DUzFD9iE3jxCBilnnWvfbQRModW9hQLj52YJraoUaGp1+vP7Llx2nN
dk7H1l0Tt05Y/qjYnYJ5AzTjXZhWJGAKDCTQ5Mdsyjq+pHD75JV3IIl/I4y/2cekl6DyJN9Zusz4
Mlttml3pADluMljAuHSzg/5AYNmnMAV3CrBxMr/TKoYlpe6PO9xxUDiplGMrTPE16+7YZVDCB98C
oWiiA/+eRG3bJDxAbBS/COP1b1uRHs2yPY52+gqsvktwiavkFDFOeUAFeBeVU8CMKYxOSFsbz/pX
O3xUPDJ2bCqv3RiukjSo3u3Zn+2X/V/7RZsM1BYWJE2jfPHfbaJiJ3VO0LatdrP0Tp8CX/w0eGqc
BntBDXXdEFSL0mOnFb0FSsFjmLXj+INseJam8WZF3ewMU7eEgu+TTXCgz7Pn/iP7pS2tF3Bh50WS
9Z7yoHjl2/C2W3zo8yMBSaxSPdnHEOOOWUID5JEASesdn8HFULwzgciPYk5Z3J/vVf+vBnGvFJmR
gqCOGIEvPpRpued8X1T6Srq/eAVrDyaHI+nDH5dAUoatiA1dNKYJakFxYPObJMcnNjMI915GvqP7
puVtQd5qfXYzz3uq5ieksAjG7ly2qb5bq33X3i9xuVaBSVEz97rsbk+Pfv+YUlv5DoLxpvMuFQhn
42HCbl1wnhLYBNv+OGVh9KSPnyhrtn/+ufN+42L9u/O+GPgsb7LB1BFewIyJr9sR1iT42Meb6f3o
/31SlWJEXahIWKwa10n3H9YXq2wrJsnBq25mTcog9VfpT4jXgu/ocb5Oo/+p3fmikZk9GpUKYPXL
lJJH9UFr7wgv6yPQsj8U55XCkBOQD+c9EC9UJrOFXOb3rRnm/Qos0D/3ry6D+Q/jcGsKy19VzLtp
fV107mv31J/c4rQ0SU4ih99lHTGW6qes8ay30d0Q7OI8gslGfd8FDmkgE3fBBjnSAKzh6N59Uyn+
JYn6V/cDBIRFXwX9g/lEiXUdWn4/Pd/9ub3al+jMtb0q9KAmqaoQDLpfgkNplh7qPgddzIWUKXs9
rvdvlp9G58d2QWIv9YaWPra8UupmD5pnVl6/IuT9OgrTX2W8p37LfvimRb/rQajQVVuVEmzja2wm
g64qbZTLcZk+QWGcaKF2Z8aE4I2nXXxg44ipbAN3CxkQfvqp7pIj2Fp3oz5xYKJQoLOgKgGmYtJq
MLl/bhrhQ+mOfwwv9tXRKKCzR66twk34dQFl6JvidMk6dXXwN49FTPZAsptpyTlRlrdXRQygFI0u
4nTRzJrZwCNbNbN8IY9qIe+yn+7y9HCc14FscFH+PU+TLmKV7IO7CILrSlb9Y7bTQC+XJ5xn8yFy
4u08X1+mwMcvybla7efVPF2fpqepQ5UeOSb8d+KKY09TUIfvt4lKQc3UfgdrLiAzgwAQMIFjjT0z
OyB5+/o02MYjUDSEx18WbW5m5cPeBdWmDS/TPiy7+MjelUPEQpJndj+Pj07SxU3cxeXPPEojeXbI
sxnIK2IDcfEq78k54IguNvmE3Y5ZHjmJ9iTvbp/J8XIsKDR8ZgfyjZyleM05p5wrjQzOIUff3ucR
CGLX93Yg171dk2w8Pr21AZTvQJ5O0sTyzDmDfEMLnuTscj3Oen0tV7y1QY61kvSOev3bKTX/+s2t
TfJ7J5G/ctwwS2mFk1QLrjq7fSLvpWXUeMKPN/61AVGqXjaANGxAkt2SbbnbPNogLNnLISji3Qxo
8cNCD1TAoQKmnmkbcrt3mk9SdKJGfZidp5pcARS9uHpkq5chh2+Qm3YQsg1ECXfpHf9ocHrXzbYL
eW7W5JAstkiXk5jB6Mewgg2DgU4jEsCItXZ4BdlKjqsW5IE1oE6vc44vHpRlvkjvar53l8pyu5BX
t3fpnRwvV5PP5Rt5lyPVypJMps2aPyLTcoaaz84QZyZgEyPq9YxT8IXLY5S8gJ9y1QnRC0AqE9GR
js9Qbd53gRFab/K6w1vpAnnAuujDNBD2kDyPIo1NVTOxgipIl5ZfzDKfrDrgJQ73pGuDoTTfsX8J
yaUWdWEVFEnxtjtF+j0oHpPzNF+WcxBAyrnRTt2fjMTcjvsplYQxrHP+9hlgZzqwYWdahrKL6zhb
CS72SiQX3MzEeKxjAALm9byfiiRghSLAVgMytNHdbdKHFZJKlV3gPuuRHhVoZ+GMT9N0vZ+r08Nc
jdTpNgEOlcNShkh0rvJlTPsQSphETEC63sRWbHi23wfyIFMybqL6XRS/IpB7mmZLZXFAtQ/zC2fe
xGlY+3rYB+Ae8bB9AFPj01RFVtD1DWou8i+6sUdCZEzrWeeBR++3AL30UTlvp/iGgbssYsu/dUfG
FGM+WD6Ok6eFu5mMGsHrGRNV3EVdRC0wN9KHYjyAB2fs6xkWmfGU4/LFbmY0pA/+PdjMDmsKexlY
dtsYehl4eQ4zZD4plpsVDKfcT4qMZ8vDPLu/cJd0Hf3H280KoCVlIXcFWQeX7zCB0hD568T7eU7P
AdPGDufIB/OQm9j7FgLEFZvxCFE8BWfuCHQR7jYLL68WUtUFTdzTjYZ/axZ3Qcgw526U5eUFwnLE
d4t+i3an0U2AR+ijldyOA7vjVazJ8YdYFLFEYrtGjygvyQnlMl2Lysqg8+STy1SPyuD82TIsMuAy
+HUwrKAk4rrI2KQWe4r2DjxFvm7W7fSQ2+RayA92WG9RZoTLU553gR5tE/nbh0wfngxHHtkCZb4U
pTaSLdiMS5mVdgi2SIFIabpO1xVdNoK8CiE4JzUTEabgqsuipQYDXtOEmzmT25erH+Zyfrm6zBen
BzHXKe2oub4eSbvwrRn6bAVze5ivu8jwjqvaBzUpsSMCYjebb9GDncx8PMSaSFMxHyKUMm0C5Rk0
QYFOtlM7dldkI4jOpst+enu0kYXcamTt3i6tRtIRhp+thmB0HfbjWoafKPy0SEq/AchnNy/RWE4Z
tZFIttiaihnY5HcH5s5qvp/rzFTDzEpAeUkR538bIUpxaJWFFMupRb6Aoj8gQVmcPl0BF+W+h5lM
UjJd1ZwYcJCglXGh1DXJlkT95jInZ0ueiLeoukgB48GML0pr+8oiJ7VlE+fX+d/107B8FmGXb6U7
++ASEmjH/ilhOzO89tV+g691tVmL7adfubzMfCIgKt6B+AWiIHnYRPYEptQoD6GwpRXDdJjKXzkr
2f6z/QzIGKD4gjwcos1KrJSM6ehRRlUEW2SBPCeRfoSFWVLGT2YZ8QCcROZT0QIHsMGb0b+qOJ3F
AieQbts+W6ik9L50IQiIXsd4if0XPZPfaCHOnWfHJuPUR0Bw07/YHLodCJx8KSIgauv+LOf5sp4f
p6TYhyLWcsMiVsNMnCSxs9LJFcCc17sUUyi3c5kO/7cvxSTfbItMtYz9o5zExsMQfRzuxRu76W2x
3M8paMILw9F0VtUcFwwFzxOsFWokrpYIEBxI4X4CaQB2MyYN2t+sZf4FP/SueT38YO7kHh3mNjJd
MIMAbZHwy5C5S5nsLJ9by4A7kD4CoJ8ZEcSd66yohQ22SEyZPUunhJExA+JTkScgJkKaLdImKiBa
KrOJzCWilWIZTtM8zMP9vFjKez5FX+U7WhwhFP4xkOF318UCxNikDY4rgJ48fgGkJ+lRd8ZD+Q4w
/NXiivDKneOFBPrRUxNwjgATk4s4MZV7dINYa+n+/VXG21B8LoDxmcrUkClt0jKhjQL7OlltYupz
8HNhEQupGpwpazuhWCRsYxUUMDCOfM1r4y6Ezybs75u3LiSWXSRNCHIlqU5mUixyvBdiwjFUgSiH
ymn7QNQEVXo0POAqfBPIYfb5UCCZFakwfZVX8iDNiE8bnG1RxwMGQGypNF/m1b//Y7inOZyq3FtG
F4qZE++Wkk/uken3NM6T6+wNZeN1vE2/XMg9yF9pIpROi0OshDpN7lc6d2UEun++v/hqQjcCr0Ep
fnhemb71II2S5+ZnDvDF+Gou2LzVI0rkGV/KnBhrecX+2YNYSsTIL2Ky6XBQZOzlHmQmMPyb2yua
a19NwvFuWIm5E19DJoEDJq+4FyOQ4aRcrvcu4i8O+80buR0nsrLH8mOvRCPErogTwysEQWV2LsSe
LaWptwm5w8aIteqmLibw8Cj2VfQQROafHRooDowTKwvbRxsRToAz4sPMTKCRU5N0JQKg0zHNO0sZ
fAB1qnuMAIYw73GJ9KurQ9SYKzSRhWBayBcuEd3EGufEZcR3Onh5DJ58Qs4tnd4gLxquoxY18/y+
/EzvR2+41tHeg0LI75ggRlNltZuPpqOoSOTdKKp5V89TB8MzikQSu7AGhXVb/NgYTzZEoST2B1sk
++DBW+qLWI44ZcaPi0RZudgw0eeek2hRhTTvvWENco5INecjiJYwPzErHTminp+n2yUYz6v0nk/B
pPMhT8CJhcyDtltkE+6D45KT4PjCSxlCEhk1Id/zv7o+5dPjclhnkeZl0U2B9uCU7DmecNZOezXB
E4eUNvMuyWGmh9Lr27jnHi6JHrJ1yyd6KJ/LiMj/PFbeRKXkNTNPckS5Lsn5Q1zN/z1Ee8VJvR0p
yieO6Gjpzv9WSTjLOEJ5FAWFGBeDg2MQmLiqN2UVp9XwtHvDcx8PzEZiEf737Dny4JnXYyHEuRMH
l3pQjrg90Ru+/b+f7bBe2K6aUnc+FJW6PURYZAJ0Hkwf7Ly/FE0snTwoW31OQzlCpEcshky6N6tx
O0IuJqIt59he/+YI4flVjiPS+0yaLt6o7YshZFub0upYEw0Ws+jEBBnntg+NAxboqhx/ea4ye8hz
9z5EzFas/OcbPgA9hB+Rs8ETwHs8/6m8rPiSfUycbxSJhygdP2IL+68Z/e9ZfYAgcdzRS7iLEkL4
29ds39hMvLqQ4nfqkXwjOi1mowopa/S319TabXL7f7Pl8lc0Xiw9x/nnT/nlDmMh55X1pRilYSW+
jPg5YgdYxtAt0jHSaWJmAJ2civ6KBpt+FdbvzMEJ9ze9dYvlWXSf/LoKUxQZnaZOkfB1GTvYLJm+
U04kNhrvcyqDDkko30AwFapJHqfMS3DiYnRkgpRbO8xlXdSSLyx2ofGVkMLp8ZAcVzIG4iOIc3Qb
6esr+nTDWquLGMPrWqqKwXq6J10WB9ImbRb2EVR4H4sA4U/JQZQ7z9LVIW5jydIVVTWfZMuSN1lk
BFSPZk/9a405E19LD923PDbphQuz503j0MYEeKDQARAYIYnbmZytZc6AszghH4SskJtW7mf6zRhg
uEhHjkpSfcZwm2FixFqRNwyc7BCImytOsjyKeTfRPrbxZqkn5cJM5JRy4tsFei6VRSbTbhv3sz2q
ATXzijoZmVDPAXcTmBjmloNu7TECG6PKswXMZKIm2cJEt0W/ZWzFdRDdxR4wn10WlPiCtuk/yyx/
XIm2i67jZASiLNexZnaQh7y7+bnSR2KbskU/k2vt6VMoV5k9rRdQi0haxryIEIlRunWndKS8xpkh
2ZZf7uNscZgdmFB09kwZHjJqmIkTSAUnYvX2fFNh9272T1ps+1e9BFYZDRUXmRAb2vq/v2inOBC3
v7fWXmdotBGxZgq6gzLYl1lH5h25OP3JEP1y4+N0swBEVyYCcWb2wbA26NqcrUW21Ejs/Kvf2GoH
ShmeIuREzI04MGJwqNmi7/oXvP1rS6Ud1byLsHFMPrRV3NoONcrD050Y5y0CJmadzr95/A1zr4j8
3/6FmDZRAhNvw/KuUhfCwse1bv6HtOgWUpAbOgbXyZTPxEbLekHGp1iI0FiBEch0k0XyOMEBBxRu
GmsPI/CP/+o+GVkn/qu35OWt+/62Xww+oB/TPXckX109Le80PrBCFWdG/oqFyv0HccrFt5X/snwS
Pxw0UcQnp6yHAIIVK49yB7Vf7IX05+rG/q/T0O5VscyWZgiEgLg3hDsnn2LPxYXAnz9Bf5TTE5fF
zRG+SeRtgpAekZnIwN3MkvOU6lV6S4I0VE5epVlemck+AAZY7LJ4m7f5Rb6WQRMDsI0LBPvA4u1m
GlGHl54O7sm1mOSAGSPHMobSyYAyLMUlPsTyt8dJshOwg+n8Pa/7GZBDvnZ/m7RPdy7CcX7dxLsl
uQBi3TecVB7MjmxGYl0nXBz4En4pDktGrpPqy2sJlYlvwbbz3c2IsWWCtaQcGjnNIuwmoNkU0YFQ
CkfWELbCP4ElUEI7ufm44oI3qKRIiuigyIYSNm9yEoQeJ4WSBw+bhTbLSS1u42p2UBMzWYgBEaGX
fpJOPd3dpvyKpYASUiBHrXRgpBzBokT8BukgnSv+7UXcdBiUUP/mYZwxeTfrig3A1h5m5WKzbLUx
hEurcsEL8XrEN9fxzMT9E9dPzGgTQmnICltuXFoqsl1B03HXCBzCBGeeBisswm9LFVmsiBrAvdlX
EzGUQD1hrqhp4AalK4rFftZep4h+pnlF0oVyykN8M+XkRiT4maxnxQn8++9uDuzHxpOPZak7ol03
59R6F8dPXFQ5mJINbIvEtCSQKREOYnlRP3Vfy0dq7cTSHFaH4LAyZgxZx8IJX5ZftZHEQrbPVGsy
TciaUwnISLzGWWvPZFEhvqt8I/8lXnZgc8eMoUy6/koJlJU+sZbO0oqwbJvRhMLhrh9XWgRzNlvB
BZAInUcpvf1QvTt3u82dcZop+UdhegVLYna/yvUutNyHXfkxHH7k/dTBSR+8/ABTVmJuPQ3KgDSq
mufj0sYdvnyQ/jDs+glAEIAkUQYjDjVw2WTIjWWGEAeZaouXmjsUF16JjW4ckHWvjN24fydK24/G
Spx9psGtq/qILVVX+quTf58AWy5xvM/wxozpT14eo/owfmLuD2nqAKblGYgnFgEZ47UL4X1gNXoT
Gu1de2/4puNHmHni0FxehZxBqv3dp3o02Tx3YNcAiQzDC0nF9ZvAk3lwSy3vC9YD4sJvg8sjSDgs
Us7IIDSTv2TcC3IHDj+Lu80SYAMPBl5RI9HVUn7mWe/rUbRd/qKUbF6HUNMHZbh7ZG9wClbJO/U8
eC7cl6ALmp68lHB3+QipAlJSvRNvuGN3nAF/d8A3hJoukuCL44NT8H51I8SFsGNncnh3vZvU2EiB
vVIe5J0Z2172aHtFWMxhMi3erjJox7ZI0CdYDrySRxHSo9eQHuMQ2WReck2XLwj3sDPCZdvrL9to
c+fSzn7KM+rfyTGY20d6k0Fh/55PRW7Lz7UIezlX4vaZotzr4UqsvMplCMwv4b5e8XOZdqdc9lVO
JheAL/sZMGW64HpTfnYYz9VX9yci/qlLI3hQHF+NpyY3e+AdGUygEBtXJThc+wUQiOVRglPvxCc9
YJWkLyVepQCw/Nc5bMLoyquolsntAhX/swy5Ph3Gld9pWURzEMPIfqV97VRaY/n2q6iaHMOw0AYZ
IllAksxdjPE/6ToWjEpsviqIbcFgIonObAuKGWk3SO6IQCNywNhDM0UplxgTtkNieIAnN0FQYosq
azqxnB8jU7n2KF0Zwa/Jroh8zKk/7dX16O1E+pjeZO/3WfHQJPq7Gz8epzkecR/Vn2/XFetSoaSY
he9t/QyTCFWXa+i3AsJb12CU5i/JvnhRltakWqhLfVWshzUcgUBxDJ+yGNafLk+sbJdi2mRVK+va
6+bN1TJKw269YscyJgVhQvvqVNFccgiWCiFisX3ScbLqvsmp/KXzFqzERQhiBXk2vVFKH0nJm70q
kuq6kmY17YkVPnOKo4CDZON714OeUVbnjm8tshAUaALlCAO7JiA8hrDKhc2DhFhk50NZyi6ZBCAl
ss3+Ic/rTlrcbiOJa982fF021eS1pHAvm1nPgpuwKkWGPfg5U0gXRmsJLYs1vm7vXyeDdJnz+HuC
UIkZsT6Ixfofp1cZuipCP8WsKyt435dy07ILdtUDXm2AsgN/hJNR/ifyoKw2dzoaCEuZryN2+jeb
9pSG/ndjXCfTHlRJy3I13fqSR6Aqo+a8PVWXVZOSMvrRnIOWKJQduYBTvo3etDtMMYDtGuhfsEQJ
2koFbRh4euxzKuERuPt2BkdN+m6cvdNK2Y3BQRjVUDtPSKHQ1gC+6Q/HxJ0V1NbFDKgGQiQUAq/D
cZICbFFM0NmBtTe1bi9ATHSbpICihqAZiE2EuKG/LYGD+szPc/0NlDJgKC8LDRiFCekgTdQDp+Jp
j1lAaRCTDTAPRBOihppDbxSXz3Y7/qzmu/s0gRkUhQNrE9Z0YFrmPdnSzBLduC98iF+r4xqQSXUY
X2aQOGRsf8DNAIuCfwCep4nLB0iyjwsQDMvR+BSf4DTwG2UCX9+CqphuVoCOAJyU0MYCYXU8+qrH
MhiMGdAkXtOk9GCf0ftgPyFZ23nFaX0DxX+nwNTo9SS3+JdpMxovmGrgcxE23QmsgDDqaGNBu9sF
7c8OINgxmJ6vpEOjspYyBYekZp0H4hW1/5Tpp+AXjbtFPwg9k7OZH87PzmG++7FXkrpedNuogRID
bhlfB6VPcKMioHaOD5cfJFFRRAgAPczEjTcs2I/9c/YFQHb/lTGDwjfLAEzWJcPmS5JbmTpl11U5
MqZ6I/CCi+h8pyzJVxiB+WfH3UtjM5KxrnoN5FYF2YtsrtlKsP3BZrmpT/IfF4DWPhzqqnc0EnYv
P7/MnPfhrQMaCSBeIqS/bECOQbTT700kl/pISqIoIiBpaXYEjRa+nYcOpC0wZ4tJEW5qP3scnb0s
PjhC6O2sSadnzGFq7KiuI0HNgzdGSMSJatNt0M+XwR7+rgcgSNjiB5HNCptVendk1z6pX9SflLz+
2O9Cqtl76Jb9LmMnhZqVUwwqF9yyYDWedJCS8IvGu/sM3CCAX0Pq+U/vAFAfQyFnWowmzcvRx21l
SwI2Fw98fX3kG/dnFjkZmCf+yQVsGq7xceeDlWucZbuqSh5gUgHfOSf6ok62kIgTQVySoETKPHW6
tjIhCd2uJud5UXmEAZ7LKy6y/UPzFLAmxxRcrAZhL4YeBPCr583UTEDYcklqBiXSq+82sDZ4ZYT4
dLiBKuGNyy6sZrBVBPBRklGwzH7Z4QVoju34PDOLxLFD8qRAwSJHDTaoLmH13D2BJ7aLdpvJA5US
6p0JCNdupt/Zb7AYw2ySehuCqSTnr0HkEWDG+Sn34IAtUI+eytYKbE8S/sb5ZE8y6+LS3G+84r0h
U/mtO3swz0ONft+1M+gHHUFtolVlLl6+/gNIVO7sbRAv+zzySBjeZfH2ZTeasBroJxDnblfPLkQ2
GfBxgbqNDieytceP3OS0wIulpvzHjmRE1NKcgG84NnCvEKBPXBJmngaCu3V3Is190scDu26UgsN8
LMWJoOVQ7HP5Jhfwqi9fkplMk+w8MqNtqlWdL9nnQ9ludWo7zqtsk2hQE3Qq6NoOXG85KEiAwMCf
Xk0syL1ymN8yAPm0NjFLSEBcIwRC5qz/sm1AIVKAHNtvigN+k+QptZOGcKGShQV0NLbgH7mD9mmj
ZVrvnFb5QDjzxT6BqbIN1QeymknjlNUtdQBVNQFsxSNURuV4AzoBjC0Q2AD1CxIkeD9QMDysWrKg
ixBCY2MTUCzlkKgKlU0afQ/Y/5vMYMeyqXwj1dEg59H+kod4yaqmP2mX00oTqNij2y72mjC1wMcJ
YAJQQcMmANG12AZdAUBgBGAPcIfDz3MpLJ9Qax6Mcc2qpgAIUKADtzhPxAyuvE6XYu3agbULzNqI
S9U/GJTCh7oeWYWfg0ajTYdueuRnR7/ZeBv2XDZczgODU2U7Hj4YYHAP4eYUgg3cA91L4THEHRu4
X8aQnlOxqD8Nm/u2jVJqkckJwZUkqQBzhOdBZRt8UnBpANtqwnt/esPwgb9dF8B4RzmruGN0OsIe
FjVprKaxQVQLtLJ8tTXZIHHyYHsM9BOENdGeNhrAkM6MjWeqUyDo6yxRCg+AM7wDZw9KY6KeXxpw
UEDhadX4VL47Q0AZfV57DXTlzC4qAQkAG/CQfXXwm2I6HNeHdtoBVk+S1Nn7Ztr5kiEpKX+WQx6r
RWGIqxpXvIx/SGLRKhR1XprTatf6e7Zx83VKEO6ELwNX9bOO9i9arOyqaMbu4/GjmhU/HNXbVYKY
BK/f/t5+7d/rNO7B/Nm22TdJ8o7xm1kRj4s6ULhsYPz4WjR11tqLMVAPuqKiovqRQ8CgKnPlvHs4
lE6g7ChxZveSUluwiOZ66yunoKH+E4yZww5QtoNXuYBmA00whCfnM4eY7rnGc7osiiNmSSFaSusr
/KHT0/GC/FGX8+GC0laG1KRL/RAcsNBRFR572/n7lqKdkWeNBFPLKCg6r2KY7keH83ioYy19rk7g
4hMhdqa1xkZyGhpEqWE0JWez6oAaoovr+KAtNqDJtcScBIg7gqPewUGB7maIXGtm7RLHAr003rvA
wExaOP6Y60nd0chtgarbu0D7xkod2jY2DFJf6twRr3PigoQ4+EeyXGDIoYSBSp8XEoWLDl2DdXey
ux9gg4NSupjstwFeIMxhI7wxCGDwCIG3q6hmJYQQKVlAOnlFAsKwTgmhoWCj6a7ae2m+LmBAqG0q
vEouBUhEeQoskBXm52ZxMuOymtdWqFBfXK6L089N/pG7T9oQqfqy7lb6ITCrSIVXSBGcTFPxB9LS
3GVfPIIa4wAouAkMZW3Zj6pdQygELvXpebRZHtt1Vc5OP3RyGpkl3eV+92rony4oA7v6Y79Zzo7F
46X+eXEXugIPFtMQxCWJQ9VwBvF6Mjj3w2np5JCOr7eCx0FSVbjbe0bhUx9QufM6nRubOVZCtbwU
p/QYAlEFypfJ5Ew1bRFfhkcwxqrC60YTI/UdQFzBygRQs/VxXvvM2zQSnj186G+ATx9N4iQBJxrq
ifuGTyt0in5x8YDUNLBN8FxraBiYeZ6OyzAE4MtqaQJsWHqMcnKOcX/3s4Nx3xNd6YodHOsEoZSn
AhpwakFhEWJN9/NimJ7TBnXuD2Cj7RnE0AGr3gLX9qW7gOkB9Pj5oXTW7uWuOq07BT7juDXvndFL
u306Yi9d4UNqSRtKf+kg4TpZwopgi9UKBkIyPcYKDN9YrZON4/8fws6sqW1sa8O/SFWah1tZ8mxj
A3bANyoIoHme9eu/R/nORQdSUOd0ujtJx7Kkvfda73oHxFJKsS3FJ8k8G8FzYWzRgTTUMUzPYX6a
BCFdO+tMpjPfATtYr3PVDIHf/EpN2krXjn55H0zXatrHiAH7TRztfH4JNynfJf/QCpc0BGGJT+9a
MM+idkqUu8l45HhrQU+VlRle+3DfAZkOS210UgYEzM/aU9+5TXzg8FGkF6m7mtIS3+ehmRNO56ND
YiaxbtpjO2wTkSzhO9k8TMM+iStipuyu46uue+UYS0sxA+2LME5WE2XZK9ZdIWP4S3AnPdycjviK
7f1ROmtHzmj1ffiF95xwVY6ZQ7Rd8pDs6gPyWwIRlUP9LG5EIB5mGXiC+nZ6Md8qfvcFX7buQ3hR
78KnCZIFqicQR4j0tCK8nISKYHB6QpuJbUCa302Yr3pxvB7JqI778ZCULq8LJrS0erOpri1hUVX1
CKhZPV5/ruC4gcZRvZ2ofQ0KfHXDkYabMofg+Cbd0IJQS+h3aJ101dU+UuR2fX8X4oeNLDAvOH8U
FRW9cQvoehCU5CuCahXLNXoAb4/yXiApUm12US9ts67aiJO6UtXLgGmzWG2Jbg5xIymVS0skae/v
Yz8nQHeJd2uGaqm+1jkhAA1W+nh6HoZZkTutS+ua+y+FdCiCs4wtfYPepU4NlkTtqkXt1AZ+4iId
7RofemGLJdxEBCA7e7qe0rUSrkfZRnGv7o13Bmc4b9/pouNj8IKNPCYgv7XrsOofpRfjRbmODDqM
i76X9/S3G3mN7menvEwvRO8ikMH8TchcgrD6boFjnoJ0brvgLmCdT1Ljmvfn6P2OT/oT95Ab71E7
NgwqZ66p/xAVAL4bEQtDcZmt8aBgipjvGTLA2Kt3GSCe7pY77VSyEUwXNi7vvhs5Ru6IqKqnJfZy
PDIJ39tUyjY0IGVDLCIRllif0ojTvou29zyerCOTcZpgzmYcBnmyEbnxbJXKLGUQFv5Z2smbENaR
vq5P9amhd3z0f4egC+++hO47OZjH5qLuyNDFTBkA9aSucnMiu6pYaNg9xvq7TNj4a8FtJurHHu+U
g76vmMMFD8KhYUD6TIFMcmD6DNvnar03F6IewycBbfkL9zB+836Xj+jn2ju9XFVUhT59ASJFfAHa
uQqqYL3Jwcrry21cP5CI5oXsMQRvLMDikKaPhN7WczqOx+mLnokpGroR/Dzpp8bZSpNwEkAGLlVr
7ISelrw5UAWa2sGWRFt7FV692dW7IoOSPxb3JAA5BP1zKGqPXTEozWDX6mwjboESZyRrqx+1RQbp
JKwAKYiIzibtMR1xrqIMyjAHlAZmVgS4xWWy1Lq1AiiPhW227tWDLDy1UeWOrN5AuU/jX7l8FoUH
UvIsUXIKvBM8pXJksAKlvqnmGcH3kreSstBPzhWp8eDmwMA+96BzB5YYiW165ga4byXSKgDFo4GO
HgQrsMuezl1TXzNyBBGA4JdzR0NeYlrWHkvj2edOl7iRr3FMbqSl1BGN4IRLCwlWgbE69YqDAW2f
HbycsmStDI8RdGfmnjrWvE6o3inCZmCrVTcNtmb8vyc3fBGQcoFFJb+/f6QMVkzG6auy2emlq9c7
Mz5rxr6enKDjzFl1Nd6mP9mraP9QpGAlICHVneWkaAD/bpQUuWzlPkyHk/QbwbZ3ic3S9lgu/oDF
xVLyFr1CpYBh95IqNZdJRl8mH3G3UVvOhENDch0eXKxKHKkaiip7+phdMgNKO8yDMOhaz25b4AFz
ae5ITJ4LF18hGY4UHHXP6YttW++4M6WyxkCB/6T3yG90EN/gsyz/0i/fl+OS9Y8vjJ4LpxFNVVVL
/WNc8Z96PK5rT5hMqT8J+kbO+HHdAqQUBM1zVRD9ZW2dFdNNy6OFVR1MNTg0urGyrNRRh4MkOLLm
0NYr6ewfyirA5j31Xa9128Zhd8o07Ig3RX/q/YfaXweSLY6rBnxEbVU7JUhB459H6h4x/l3RiKkv
enSSu9welYda/eXDiI9WnXrHId/6G79/VGFw5vdp96wKaw48bdwb1mMxomDdJNAJ+0ezvmsQd+F5
nxHT4zYwBaWtihU4AEK9gXIpG+tBwAz/V+0dKjxEe6clgHWuEDcar7+x9ox1qOCTe9SSLa5eRJaS
WWj4uIPYtFkG82dvYZZLv7tMUJ9VXGkOWvrSKEfaJ79Yx+EyZa+gjvcXfnYI802trtuQ4mw5Wuey
WfQYiQ5I4rc0eFO8IzcBq8po2raeQ4zubDyK7xTtKM8+WopQFGMs5R0FJai68am5U9r3bVmR5TMP
FPrS9b2laGxxoNT6Dc6GuJcOcOcHl8QMuvh2M86IAlbQBA47gbqrrXWOZDXZ5DVFzEriluCni78V
mhlYNd0BD3UNO39hlUNLZfBqLpPY0TRsXlxe0fB3qzi0/aPM0ezii152pGwuFCwOwmXQuUb7k9HV
VzXunL5lqHMyIe53f1q2/7yisjTqmSoJ/Yn8dfI5FYvH62CZQbPhxaT3MVPGgRD3ozU5CnFJAbDS
GTiHzAdJ5oG/qK0kbRXka2N0iPuLPEeO3AaCXed60tKQXAC65lfwSh1tUZMbDtY+5cRTJChilZFh
o9CmOnHpmGRv1rPLq0LhC/xAdBu5CJhM0e8NdvDOlMhokJMvWec8KStaqRS8xdbAkY//iHAuKDc0
VAPi/OUPC1n+50L+z12af/0/dynM86oK5WwgZdAZMFce5vMNe1Lsj+lisVnOYyq3paja+JqBSqoK
5xWugQuhXGH4TxaU7ApIwPu17q+pcmN5SdhDTjYqNvkNcKyDL3fdz7BlystdOOIzXQD9HXY/vrEg
7rseVxO+IIT0ZPNuQO6DwVqAlOw5WbEV873ebcII7fTK8mg+ly1RTYTOgr9DOpjs7DrO6exybmMw
TUw2gN2T6kT3E64qeOcP+EkRhexQRQOGMI4aVpG862kGGCpBN2x3ePuTReJh7AmlQl5ypmDBJ8iE
UbhWRI7WUmT5jivjXQf8mFa67JIc4HmOEK1osUHB8e1mUOkVK0znpfcCf2VKOGPZeZyvmAe7vbj4
/qmZPz009e+H5neK6rViOJzSlLCGBcOJhiwC2h/yDOBHq+sGcxEBJIfoImconPqdAUcE94vQmGnV
c9Zy67wFP0kGSMirHi6ncoVZPL0IMxRZm+HmMnYw3SIxvnSoeC1xBqQbyVaIrDlgDoorckJbWLhM
UUis957i52qbnUkV8xzRW4SlC37ENjMF6xa79m4ZDGuTDBB/w+HOGa1h8EJ3560rmhocy29MQ9go
g3kz2ir92WtPpbCrohVDprRcFepPkNI/nA3YIExZBVTS8an77InWlQJoUyL2p2QoeaVoT83hcEtH
JzFejDQjKoMk7YivIpyAVXxKumcRQ1iiWuJkZcWXQxDg2snsuaf0VZp1TzlarLtewrAXo3QDEIiW
oIwTdlXLxv4FU3UMq2oaTv6jDKW5sm9zjFyFmtDaB2XgcJwLXpowCc9UxiN18ruN3vp414ZvHQQv
nWKvkF4VgCCj+5AA98M7PD966DnqssNagIqCOLx+l0nPGcwDfHdU5moTfeWDWW91EQLI3msfp+m1
VI88wYA1TVS0trK6pY6Nt2nj8I3dp0/qjQYuAWfkGKZLTLNNmKdgpUiTyUIef1fRb5BDq3sU1UMb
PZryCydTwm9gqp4ruxiVoO4mKf7pG4o6DK8rumjIQMldWLmmvhLVjZierf4gsFaJldYXbHto7kt+
ZW0FW/BLA8BJpiY49uI904veW2GOnU+OEa7abimDECk7JTx2hLzLHu4mvbUUgnOfQ9/1n/oi2Jlt
kOIetgiwMjWxaSSK29Hl2bKbbZeWAONc2K0vc5Xa2pyJRk8GnD29zycnGTk4IjKGoGYHXuNFYPiC
E7PppKGTwjxgECPsVBYNZMVmx0UnMgXYu9IwrFmlmJWhOoCa2zoUt0K2mDeh8FGWLlK3kenl8y0/
4p+KqRHnZgJ3iQAcTPsbtyX+hTv+TtuG8x55E4O0YxPSGhAx9/t9RFK+uqsCqjJ7oIJTCCv+DPDH
OEtnaZr0p9JCzNlsI3NwZPr0Vjlbg3KnGqASHZbOQg/iHL3UmbKxBnlpqdZlqMKz2bEvDxcVpkg5
5RupIS29u5V/XO6LJc2GRV605ZN7R41RWcll0AIstWrmKgwvrU6jFE92inxS6TJzEMx+jopMb1qH
/j5spkVBdEoaSK5nsWIG/K0VWd3UKXnQaX7wwRf9IV32xNgRakWAwUBrVrenWIaJSY8/duYhrKqr
L59a3cPVgdBVwpPCpZGnbjjnAE3IcNVk+wd6xcrTm5MXMGNNOLvNArPE9JbLHxiNOtkwUtSg3OSC
fDN7StRt75/Gxlw0KclocceBBFs3fCHsuNG9bYFPuxaItMTgmLjJNeoxY4SVeYI7UsgTgLGSgLLV
wHJC2vhu2tbC49TniwAQR6BQqDFm1Phnj7KpDNwKJ9GovGJ6umRo0HOs4VGRKRw43S2aB9IREBID
OAAjQTrL/qXs1b0WPtDVMckgP6jmXSqL49ASusLO9P2L9A/zN6ZXxIti8yPig/jZLsBI08gT8qk7
kZJc0pmYAchYOR5r+lhwexjx+ikYCItgfHJTskNQbSegzZY+0Q86ctFhiUh8caNmLbfripi4CcFW
4x9r9UNm9+zzkcDDcTcq+q9RV4j3Rg3clyt/qG0taTelrix941zpwQ/HhPSPsxZ/Sk02GCrpZGl/
mnePg1/7g1E2J8l8GfF1Ls0TOZAbo7vG8kcFe6EgIINRqnpJGdNm9HLf31v9q5sFccuKbqhYKM6J
stqn5tISBVVpFKE5sRT3fdLfpr48NJN0TNT7tFSIHqhftBb1b1euO4beLYOgvvowmGszICP1XrQr
YyZkRK0tVycA6ywj1NBArCTfVPGWE4NsTsUl0t/7nmwxVPQJPVmEb392ySwc6UHahoMfEkTBIWZE
L/EARruIsDgWsgLvvNKlxVeJYIpkoPD6Hi/DheV1z03DwI0UcL8WN+WYH8YeHgbpGx4zsRKudnvT
vY9EgnpCeMfYUjb5MOStj4FKr4FV0QjQZaVxg7yPyZPQ63bsfVDMYiCLwaUIbfgQACm0aNWJg6/6
j7YSlzyGQ0NepgieCBCvtmeh9dY5x65HXmCcp7u2xDZej8At2DNo5oZx3LfAWSak0UKAO2CwFZAT
bUnEWlRPGnBTiIMNx3OPPU0ULT0+LV8JmMYoUsEriiXXoq1hIHhcaYcbHEVsrT0B2zYHXYcUGPf7
RtBOXedhewwD0equhrQV9IeE+Z4FNUAgJMIofqf5Y48QZ2DDKEFIo2uED9AYQWOszi2F2CRtpXSF
YxQG10K5DUIVjg5Jr1nyolvlXUFWnHYJEbrJBJJ4j0XBupqAgV7mr694UBHiaznrH1V/TW4eiUWU
t8PZ895TgCM7kMr9SKnLh85BltVRa3W7ZdoY8PdMsUg/hXKYHTRxWisjGmv5kOKBWZjBQhxhlwoF
sZnlUjcEaKZwMdtVTo7k5I/vE4leadHASZkMOJZ19NtPa8Kjeva+flgG+Z2YQUUalf2MZ5sltvA0
wh6qdNXp/GJl1jeB51lMGi7gLm/5PmWcaok1CSATYxRkaiL9r4Ju3WwhoN9C6yIrFL2ReAgk5Vhy
TpdB7SpCeVdPulsA4dU5TNVOk9wOANMUGGjBnREtTgH52Os8e8NnuBSOOG6m2JzQjARNvPAlzK0E
r19XcbJhS3pgecTBuIynczocC0Zv0rDQKsOuuuqOeU3T9avekva5Mq0iJkYL/ANdIYBBuhTx9ehA
PEpt5mRheS9D/lG6W5K/1GAePiVU2KTQE0ijHUBRzH7ZaxcKgyl6C0Czg/g6BjfZfCF6fWC8HWmq
M0yHfDya8SU0DgmkrA7jQr1qV73suYHmbWOY1Gl2y3iDuyrDDJuKJCVqxuA1G89FjOIvg5DCQFwt
7icDhkw1vPbNig+2ANq88XdRvlcmeXDBS1boWLGTAgDa1coW46NFKpZb3Z/uA7J/em1V4DCrXPop
fmhEsgTGfK2o3XLGVguLrSFYyUoC0o4dQQgij8xzMh8NaBei6R/nMoKETxacANcTDDLz5XOY+vi7
77DCy6PXIa5tv6ZqzXeKwWuOtCLNHCA6MFz4U2KK9UQ4Lj2dppGEPJ9KMSXvpqaC1OB5c2cKsdxP
FAERBlkxHAuKe60Fu2xXIsysISNDIEUyi/VmbhHifD+vW3UrJQ1jI5yNConkNbIP2BVyWMfaQZWu
oSTZCV8hhskyJYT9YGGK57lOrsKcQx8JlIrIAnXYHKxvBc+0piSUkZOvpIKoxvtAYuLFHmHwu8YO
1rJEcrjH7AsUkGiewIe+WbHJM6ppXirgcT6XYYXODBT3ebs2O6f2VQgaR5noYS/wlqPwwaou8TII
+/guLbNdGxnnWLvvsOzymYgrGpQlcZPH00aQZ4d9zjh4Cp14gMMhJhcx1X4xQVF4n8SU1DOfyN7G
J7AK2JpOt1HGl1Rsr5KJSEhIst/q8BGMBGYG7zVTSkFXWd3nmmoIjLcVJEAiyQlaOHpRvU1grgzZ
Puge57qkiK+54EQ8CqM3fsWxuhSlVxPQmPhpIAXDLghynt+dKXtRRf8jIDyzC09RpL6nPHNxUg6e
jssavLks1PcGYzWDP6xobzFgKMVZB9eumzHrVn3WfWqnwAkpRWuZO3rPeCgcr1XP6CDpAeCYCzJP
ZiUNEsQK8kYiHqoWXluyAT1aX9RmMk9rXhszUY+UJAr+xBI2vK7UvfpCUQBChkPKyVV6aKT0YEd1
JE7d5qH3HjFfXXrltuHk8FkSWVVtgg42IRMN6zFiKtkFtO8AhYu8xbmR9qO5tVJDCgxHjGFhcsOA
vQsuqtBva0I/hZL8A6ZZmhWs+1Z6E4gk9CbDWchJeBU5ujXLLbudFfkfWkEzNnbnUZw2Fpmvld8Q
PySD4rLY8lhed4LwPJH/pk3KgjJY057bORCZHoUFbb2PpET1OKv0yWpePSXG+MODxULTJupW7vh8
uVYa49NNLFE2PupZc7Ae57z41kgh9OZQBEQzfg904TmrW0CSGMtniVbLuyilR16bbSJw0q2tDgY7
BdELPpLrqfOfJVoBA+yuHKWTIsknHd+InOKxxs6NAG6RMyCv0g/6q5i1OyTh+/cF2Wf/Xqx7qccM
DErxHQTr/4ON/wcy68QRD3fPqk9BIZNwCO5SS2ejjkgn9xYz8l0pgAdeRAAzb55cPJp5vzEblM3S
i5LUtpcYoJ/VazuMi6a5dF7F9b98f5HaJyrw/y6SihzqDEb3n43Ai1Qvmrb36lMqj0vTZDJIKnnR
z3lb4N/qgFk6EbFZ+CZl3oMuJh8TaBEji928U8YmydFh+FChpqJxUnRqsVBMVqIe32dVeSH9x6nr
rWIK7vzcpSjamZOR4I2J1sF7ksOSAHJYwwlcwgILRIbwtOYlRxiu3vPanCzBCYZDMzAbBIdrbz2U
MaTTTx4gYIwNh+mdONS0rlt55CjMb6gGZdDDAnxgEqDWr3kf/hQj9Qkw/nPLGGZgyzz/yL/+jaoJ
ZFVXccpzldpyJ6arlJF5kYermhFfB2elQctY+8xS4cizMpRhr4tsyE0FRhucQRuWfBFGaP1wDaIf
qHifLQP//+I0eLcGrTr0tk+WgT2GpXnKKXGqrJcm0y5x0j+l3njQ8ApuVWBnSX9QmA5q5XVKzYcx
g3nz/Sv1z/de1bkCTVE1BZ7T3/cnKqW0YhbEe98QstgYrHmFJrsOGU0dPAj2sg+OdJWyyjHq+mEI
4wfeeIMaTbcuCflKfoashAMvyLN1G7fnIfF/6Nb+9EL/YVP+uU2aCGOR9G2iooxPvZJaNnGdhVxj
iGG8l2zB8TYtFunz2+7VgWVbvIE5dCOD4SHjfFaqP8+rfA56cTuolOfDlVp2Uanp/aQdpMrfydpz
15wNaC0SCoJyPoBI3CahCQybFVxBPM18h1B4S3HLEAdSZgPZ0PCyxPV5rmZSP9ly9KRtAv05tABG
6n0RGCnoTottSbPLhmfBONVTArXWKNY9L1sSNqsApsCYG/fqRCA7jkFjo/7QuH+G/7lfhLJgVTr3
lrxan/eysK4rX22a+lRYsEtlhtYJ8J3HEq3gZktMwDIOmybWgF+QNDAAKeGZDOQGviiXqmoeIciS
ouvj5t30/mOgRb+UWiJ3YPhhnPMnmubvJ2thYMlz5ckSbvB54thMplwqalWd6NLaUnwoNA4QwTuW
9VxMZctGRgNaaPtQHJctzKAxB5tvXTkyHWnq8RnF46LYm1G/Vykj9JhnnFJHzdveUGy7aTr2iXht
Nc/2/Bcf9nNq3ASetRUPvOw5WY1I2UNCiucTLZ/lR49ioJzyQFi3ApaleJMB8ETC8Ka0By0x3FpF
G9vqt1CfEwHb++9X4z82hPl+gAZAceUv/RMuYSVa0JRqWjG4oQf0wM4UDO0ooVTAUGU0HZXTyIpd
AUSC6qs1z99fgPIJGJlfHUvUSb7QZbYDSI9/bwd9PTXtKKrlSai3ZnMvTXNwt1m8pIDUDSgPSqoq
wIkiu5T5fR3tGn07ZsscE2/jXifuCMMOSFrFi4amDUdk8qPYQKMdeHwlQrFy+/pDLuHC7mT98ftL
lz6xSb9c+ieKcC3LehdaUnnKpztFf8kgfFVbrdkl4kvdbytxFU9LD/XEcJb5ePM8lZc23zTRDzbU
n52x/3cdeAXLlImSrnzaUVWz0PWu4zoG9V7xmPy9KGhbVRoQ736u7JvhrtVg3MRkNNk8wYS7OGwb
HI/0bTv+8Eb92b8/rTBrTiXAL1a3Zi763w+0U/2yqaOxPIVAF+qbVeEevKxVnHYwnjAE9P8V8zpb
gydHLhKm09avXjkxM5e7R+jN7XgmX3SjPw2ZY5AfvLGYkkRrC5vBxKE58bRFG++IedPYRN+iI7/D
Q/XHEvyIXrWzDN/9EtzGzpmEdRw9apGDxb7DBAlhSSNQPC31C0RnH1aHBCHeiSIHIkiAyDxa4yoD
nwnWZsbcy5YUO9Xs79+ZP1D4l7ujyiauqKqiGX+48v+p+vJhyuPEq8vTBG8h2mvicvIdrd8BgslI
IX6rIGNoOUSHwWfLniIvdINU2oS3KtgnwYnAQkNwSGnOxj0jMyMkAKq4JKglYqiSlwLhssYAddHp
duEdk3yXBrum2HXsITmjpXu5re2eNeXRHt2+/276Z878nxcRK1WVbydyuP85Jv7z5WLTlzQxScsT
xDj+93q4xvbD9sNbXA3kn1eKHRteikslNntX2zfOfkxg4QQ6A+GC6uLWu9pS2kuEAs6RgaWtLoZN
jEDMZaa4kBfKkmAI13jQ7krXgOJlARza40pH3QeOu+htZs5Otggd1JAu9loLz77ASnUU+7zYrk6/
Chs22Tqaf/L6tAMKX8yy1PP8w3K5cZYHBwm/E5KjkC16FHkXuPxud8+8eIH0yn7LFru31H7avbGt
H5slfZ29A7TjzyEpYtnxOQI+oNMGhtQyWd6QIBGvCInWFd+lHe5lvyhLtTWulJvpN1xLf6dfrTtM
JNlpHeUVZoabXrKlce89gijZjxJsfiSpq9CtVwNeK/45e8DfAAcXvAyAuQ9YdKBQD47pvnG7xe8O
qw5k9yvVkVZwtbfFFcIELk0wJ5xqB40uxjJtNr2amZP8KUC43hVmYntLE7c9ZHf9atpnp2oj8xg0
LGEEW3TJlVrWtsWjoHN2kDa58+OBIr6AGIcB4vxrkOffVMzX5n8L3XRB52y/EzS/Slf5qlyNl4Fw
XYdmfeHb7wxJd+EOojIOrOriDmI6tz947F0c8zfScnTTY8Hfy/lP5e8mVn/SnXfzDsFsznvGihzx
lncREW/yR/BHkT//q2BjY7om0Nva6Xm8BL8t0S79BbT4mRlvr+we27L2MVmbO0h9ZCv6z+1sWIa1
ABYEO3HjLXEOt3/JmHFy6OIEkVvg13YB3fIOQLIldltjcsrgdJ5qA/WRPoY+0MLAQr1jOvqUniAw
Q7aqETvwG97Lt5LUProZ1FC/w4AJ9gK4jr42fWPIRAMHNRr1or9vtviOLGZzpnhjYtm/1W5T7hbr
+pkjUDrm/MzgGtt63zsfkVtskZnvkvWIFwER5Tj4l4/wS/h39am7lrwD9IGP2dZ6tk5onVGK6vfh
r/Fs7IOL8Nj+Cs7IjMuHzCW78pDeEZA8QPV6CB+Mk7JRj/zmpYwPluBkOLaqRxbaXfOkHvJ1sCGs
ZJnvOmTHtuHMCm7rEV/Ww7hGT70jntLRFvKaMSTL5YIHwyPau3wtrhIGojjlz3+R2bATNg8EFp6Z
sa3fHhbvIEZ2tkgW17vb7uOaLFBpsZw15w3SiwPJkZXHcoXez5ImcWiH+Iq3ElzUMRfjAjzFPjxJ
G2sf2+f5g6EG2bgbrzCacx/cZ9F+u36c1+N6cfn4WDSLh94+r9+eHFI0uWx+z2g/ZIsPYq5ZwhdI
l3wzpvGL9RmMCuP79of931A5/b7s/xZbvyJrkkTj//fpaA6Qz/06Kk+U0owjtn4oL3xDdH0Iz60B
AKJmDxIzLaQpk2HeV9DXBqYM6EEZ1s2tozcNDYS1butRdkoIKcr4KsGJ1LSN2YkLJeS1neBq+VjB
JbmrYqHfSsWt6/WVlG71kAlpeMkV2JRuR48+V5tJ/D6SwTv1sqOOmH0xaFStZqFUjCKEeDfAUs/l
yU1gIs7wl8RrKfLBMoYaY+6BPPJc6oUBWXAcYKT3KLqM+i4aVjmnk4CbhMGFCdVlZFKdUNo34Tbw
UTRZBMX1NHvwY2ZUyNK60/cnkvSvuy1jia6A4FDvW/Ov/+dAysOyF6bcK1CZfmjw9hUK8oJ8HUQK
rXnVZq8ehcvC8eEgUsHrBfpb2ITfX8VXDMWyqMzMWUkmkXUg/30RWU33FyoaCR/5eVI9sDYfV6kt
a9xKP9okXTSEF33/kXPl+fktMyGsUU4TT0Iazt8fKdSlaZX5xPduznF0TMJDXa1gF33/KX+gjC8f
o4uEekgkVnyZ+3dpkXWWrOcnw7/Pi7eMrBG5vlDfZclWKRdJCBozMND8odD4+rnMT8mB48GK8G7M
zzzZMczCnhix/BR7D0WwkqYl/tza+BviuALXzFB2xOkWP5DcvlY3nz710031x1HMNUHMT9j/R6Gr
VU7CaCa9R3vEIWppd5a6UxA2dNjwpBu5P3SQbKleRIIIEYoyrTvQSHWRO42nxszcSZ3ByUP9mtAv
kxb6/cOZr+avZzNfLf2tLFukcH3J36qb0iLlrcxPU32eahCAzkeJ+FrBG+yhVjXj5vvP+7rWPn3g
p9e8mTTBa9s6P5l4VAzt1msEO6O00bRbwCSQQU8bHufJx3Qw/du8JdTwIb+/iJ++9Nxs/me9p5U4
eRJxoSdF+5i6FD7Tdka3Q2QbEQFAP73/X3rXT1/50/aiRao/SHk+32NXTh2G5gVZZ7EDtAfoD52T
mQC0hVI//Ph4PxMKdDY0UdQJLyA2RdMRDP79VadRR1Ipx/mJOW0NMWnq8nXNrKsZDDwV5pmCMqlb
jX224mdV5gvd8ENMpPqP200itCYTzqqQyvSldzcqqTciOT3FlV1rdtJCeEXI67SwBxhVDKQp8gos
mJP7yNYDx8Cdb3yeo4uRbuPPcSVGuVRQVtkIVSHBEJaR7rVzSumOoTQnMFO6mY3NjBHpO9SCm3Vq
52y/mjqeUaNh+1j6INZ6/P41kv/xYNEpAxP92bnJ+Pv75kZSlzPmy5JTOd0iiAom+l2m+by9ywoJ
CBA2uaDgPZ5+ZaZiVRAj61VDwik6LaT7r2YFg+wQ1ivJl53vr+0L6MBBpgPgzvCyOTNu/740qOuq
ULZJchokRixEvlIsTOVILPdqED6+/6x/vWR/fdgnhENvY5UkVCE+wVOU2TZkLGMZEKkHXuxI3GTl
YlJhQoWQJzB8Syv3+8//cox9+q7zvfjPci58r+yLwk9OlqnYAbwD4M/5bR7FH+Ycn+Xz82oi7VQj
qETUNFP+cyP+80mBHNVNq5YontiqhkRetVZnvxpSgA1+fRCJhdIYlFcIxcbmRYIpGXjYjUKNgTnm
EH7yUOr1xlfXfoz7OsyX7++DpP/jTqgiNQQEdILtZOvTUy9KTavD1AxPOVgOaeqGMz1VAuTgm3xL
JTSLR4wmEKKVLzmEGHPmYBPNhoHF05wppuOakjqwYECuMR+YpX81Zgz3mrJgYUriaR451c192V+U
ZFlzhO2rt76NwQw+Aphxxg5qKd+/PhD47uFap+69Aan+Oqhc1kNE3liyr19K1LmEq9e0XhnIV43P
Z4oJy7PUuGTFZxtlqWLVcEsv5WHM7luMmQQkTltD3rAlIKs/WtXOqI90BM8WzjEAjgWCvJNqjHZ2
7Ozyt6y/IseWS0fQnbx2s+bewBlPd5T6hDY+e00v4xuw0hPgB5QJTDI8GLhuni6MbR46DB3HTaSe
Ba7PEo6FfPBr1ug5DV0CetKFgEVD3e9ypMsZ5JUUdfQJVgynB35yVLnyltYqqd/QrQvGr2xwe23T
CNfG3E/yUoWcXMN/ciIIKyfsov6MpORfLa02VFcaRSRfEJWFdU9fIe1EZqIKpTTFyg8bxB8I+9PJ
/9e78mnRpip1FyhNeHpq7YBkPLt4RKQ1WBfLn8m6E7Eq5ipGPUEy3BGrF+bpTw2qv2pBQucZv6Es
+uGS/rWPIGsCD5R0mcwd9dNhxSg8idpaCk/SQ3u1fiFGRaoDpTF9En+nJ9JHIVEk0vL7VfMV65ch
3GGKYaDd0FTxMy6a6hnUx9APT+M51m0Z89HrSP3/YBXb/hI8VScVJ5IXVAM9hPdtsJjWMN8lEbE7
9ZGDsIZyMnmsb9Dco3qBgO2O28RBamCUHzPadzGbg9fNJCp2moulwj92xl/FLemc7lJdEu/a6j9N
F780E0ilwHnnIx+I9cudrFuv1ydBDk6Zcl/oawvH4GrdiafQYha+1HHB8d7RT1SMkL1doa6EK0pF
Hz3ncM9wxQzuU2ujZhs9eRK8tRgstZf4VYzOKMG+v/lfHzkCNmsuQDlDQfg/J7s1pNsJgWji6fMB
JWy8Gg2oJpmH6JlgE1Euz2C0hV3u+EPhK8lfjshPHz2XLf/ZzLOaxjcMNeEOxqeY70rc6UGRRvf/
KDvT3la1LYv+IiR6w1fAuA9ukjjOFxSnoTONTc+vr8GRSnWOb5SodF/devXqvIuNYe+115pzTFFz
FWFZVuvOmA0fNRTCDKWFdVlTpqTAKCZIrC0FpAxtn8gylixahWYP2MOPk7Xx2kgOZjhm08gSh9oJ
8DasxKWgMNtyxImjuBiU/1jJL/poRZGNaYZPKllNWMhk94r4+jrTY+irPfO5t+E5emG+nSvWlexX
zP6yI0sjH4T0xslrj4g6m2m9DYkiRhox6hIc0FARultIVAgjlhVoCktEJUQkeOga0AXL0qnpioKn
gvjmNF8R6/BzsAVlP/UfYAuqtMRCa4/NIHHfl08cklaVzd8dzP+0gEQrcW5wj0F3Ze30SpAZkvvf
fpxxo/pncVLIjR8pHJyFZagwd6eEMpObQmwSDOfmRgrfbgr9teFJmLwWAmLIHCeftqU6NKRsilgE
pUpY0IXMpP/3ikQqGaGDvEk6MwpVuttQQ72KEu0WwmMgEQbZjjFsdITRaFeVDe77RLzRHilspfis
sRPqv5xg/1M43139bolOyhvRYypwhxvMhhuECo4PnBNunBMYmUa/TP3VsVz996brEpm3mjhBjSlN
lLHc/euFUHpVy4YqNzzOCpfxmZ9W+kbAPSsgcip91AcXiu7VhN4iVr7JMhiWFZ7lbhHgiAqXpszo
RviKCMKq0mJ207WVT0Ue9ddlrPVYh4pFZppOg9SXNwpJUJDt+pjm8uT1Jq/4FyePCaIzU9hfxBcs
Aj8vNf993XHljV+PJosqSpO7m1lduw4laDLxovqNm4mot7nZofh66X8570h/doy7G0mNiM8BCei4
Dt/JJ7LiIsSXq6R6MS3LLX6wUeX3lQ5Ts5qmwMFAkSp20jtVZast+wlEoBD3vD7anVplJCCY2KQR
r4SweNzuIKISJgukcYsQ6SYHqKn5KPVus0w/5U/CLgm2x0xTdjZLyhUCBljL2on6ZfjHuSYa0+ur
us3OPbD4bc5SdXN9nCYvgAJpdAMK7Td+umNE2gEaR0pmjm52MbGFjXEkQyG3MNGy3HmXtwzJqVV5
1RnLToa+ESbsDoWoudauVr7yX/u3BCHW6oK4B87fUb5a7b7/Ukw64uBxLFZEfPdodRniR9vizfyc
7HiLMVgfcoSdHiwQ6mec1LSEQzr+CEo3l8/uFT/1ePg7dR1h1xCKKEcBzMx+fj7+W9wrKO4llOhj
1J8u/5lY/vX4i0oR9NdqGI28jqg7MOPI+CNunLqODj0podjQYmcsSQb04++gHYRgZ15tTR39PD9/
mMn4rt0/QhOav9RCqm7iCfj3XSxKvSjaHN7HZYEveHFzqZRnvImPmqVZybwDe1Xb0V5Yi5AwoUk+
h+vskamg6UX7eqbb+IkW8TZct7OJ2z6BzD5hQtlhLsW9t4LrhDNcPuQvwh48/kKfU/r3EFveAZYs
663/rkCD1+e3pbCEuQlmXCFAg+njVF4FB2V7YUL38/f9ZqVDW0B3kCxbA67R3V5shmUjTW6a7F3J
JqjfenFTjYgpeD6EQyW/FB3/LY64EDuLDEQJRYp+f2wffbrZ5CZ66WWp27nsGcInNDfUzVluB+kv
tdh/v9pEo8ZRNZXmx39zeuM4kvlmqehlQHLIOSI8Z3BaVbJEslmk4ZdVblzF/n1uEGkouDfYPYkk
va+nFDEraPdooofNIqOU85nx9huZxOeffzD1twvd/WJtq8RVFXKhtpuiB+kvFs/kDVAJKz3TZVY5
DuBvguEqwDvqBxV4D6nN2VzJ5pLh9uRSa0i5R2dzAN0d39xb0qAKvhR4fZHAWHgNsLSz6bBWsNSw
C6FlalkIYmcirbqxVJ1VVLAjkHr+83f7M1356Sberd9pJIYxS4ToCbAxOcyL815npTMeJtVcfM6j
TVrY6tfYs+0chbIN2/tlFkCHPDBLlB5T9VC2i7yZchCXrjO5m4scAiR3AHmaj1YqVR5tzbG6DF4m
J+WzPBK49wi57qg3di0i1l0YiVfpx/Q267SDPDfqh77ZsqriQ/z5q07+u+fzvGDKUxFtsj0a4zr0
16JXDHnbqHUleuJzsDI2TH9QgMyCtbYCIII8CV1GQXk8v3zhCIWJGL0DFkfxD/s3nyprYhNL2pke
31tfJI+mPSwq2FuGA/AuQaVVQaC0GbmGZ/Mpf8K/xFldBUMDMHejbMstspPoHWE37BQKT8MSYcAX
+K6xYdCax8POmH2yRbRpX8a4o12xuT1w5P75JijfPst/3QT135vgD0J+M4UrYTZ0x6S1nK6iYU6n
BIYogFkAZ8q6W1GcG4DnAuR5W79elHgl1Y3SruvEHd1zBRXNPM5XIwTSw1+DyzKkpElAZ7jaFiGN
BpFA2QjlL7/gn53g/mE1RgUp7z3npz8v6l+/YCPEppKhD/SaCcf1dZLOEn96ZTaHhxoqCtakFpY+
YUb0SBW25WuNu55eTIT3+Fp6OHaC+jEPkTmg9zAgoDROazzVcu70l1eZkAFLIk2pzhaZkdmDD51S
JfrUtJCJAVnjAMSMu3dg8f78o2jfrZumytxGUfh6hBX/+6PIbdmV2SAOHkHAxSI+1a0TMstmfagh
vxAE7BsMCZzo4hStC68nf6UMVXEEgwxLHq49AicQuhXAmrO0x8CXMlv/EjQE0XSorBKlhnuD24Pb
D9PGuLXDBVtDPri0lnTCVn5JppDzeyhcqxRaTjGftPTtbIkXdzZ5ZGQ6u55//srfPYZ/f+O7PiZm
Ut83tGHwfFBSpFsIa/hO2W+73zf3VachgGpV54kx1LuHvR3a0OhLdr9bDXUnsJVgk4R4Phhqd5X3
8zeS/gR+3z2d/1zt7gDVBJLfXeNa9BhuhExO7csaznaAqYgCxsq/GhMom9UphE5YHdSiD2TQ/MDJ
W73UEws+oELwYDilMcNSI1xcLFwds1EOr4+gk1vMO8D4QflSOeaOkOPHceGN8VDDy2wI26jsCQaX
nhZStzMegQLCcYAYpp7CMxtQTX3OSB9D8Qs+K/0QPOqsevBIWrvPbP5ItBpwh/rzuHoIkF52S4AF
2HHME1Dz6IBNCKfg5RW04V5YJi+EBQTv8esFIo9VJzb+E30unEZjdTg3A8YAS/Gy+aByla8zIBxD
PsJMet8GpKMSjEFl3/6ytOnjr3l3/w0ZShC/tYyOW7m7/0F15b2vUpSHslORyBesAqI/DKdMMGvY
FVEWO/xFk2MuLcjYls4NJAVsIOhksJq388FqMjYjt0un1N4jfiuFadPv2b6ChLnMSyzPzXSF7SMC
UANzRh97XpHgiPLYpOieZMFmTY/UdSThSWZlWTayy3CzklZ6/Gg2C4ksvh4jMk0HZK/pvIhpcEzb
yKtoplS/HHG/6fmwxSF9HFGtkqj/oTT8tVgWjR5OOrHvPYgjJv1ob7JNv2glWIVTbLV1c+DE8pmQ
grJEhBnPhKccaLM3bn0f7FJoXyPuzC+vPdf95kdSdF0f4UYqhdtdQepnpXEJyqFHr3ZVXXyi6RKP
U++ITxA1yH6RrG6OP4m8G+mLBXouiBZ+nX7XrTWY0G6+uZ2vn7IJy/FUa9CQcX6Pf98L2TxCSQc3
FQrEgBppm+FdJzbLpGVvkV9DOzup5mxsJEFNwVoNHTok25x1XyptKDwSxntLGFbxGcRuRqYR0UCu
OGdxLIq1IljxrN93zYLchsTu98ZM3MeLiHQ1DHBWvdfIdA7oFtEuPwuuTralT0racUK6/HTkB5Is
YC60aBb6Y0ZHlSMwmZa/lHLfnKP4wYFHGSIDEQrju9VOn+SKmrRN7xXvMr7Rt/xNT2cVvVBIKv40
iBcThC+iLb6qCYR6p8W1dgPazIuBnYbSpkWHRrRyBNFxhnWxwOCeIKd008bBpoI7N2KOC+sF9aDh
cmpPSbJqFwzbgtr2TQ+ruVHOfMXBwMDSUhEDAPiO0Ox+Beaxh2RujSZTadl8FYFL9o4wqyU6tvDD
nEntSclKTLxc81pCALoZxS7Dh8li+LXi/QPrv18nVJEjmK4jgMHC8+9uG9yqeJJKvBjmXHHxf3lU
txQKrKs8S3HzoBHYQPuJfuYm+ypWDH1C2RbA9GZWY7KgrAtYaMIKmXyZzNpkrooAFTN5aQKr32Qm
RBUb92xladDrFEsFb8JQ5wt2WWlrW9xoC/1LTCmjLXi1lC3xU0gcDPLI3NaoOFaTx/bZhMDKZm3p
KQM+S30jAukgslY/iBsRGeCet6J6TOp12jmgjY4KoFc2mJp+Pnzx1G74EQiqa2YK+QmB518WCiJB
IMzYKWSmhV3sCRX9jT1QoYYyQICzw48NMxmssRsi+So3zK/EC3E5fEL+4WboGJE9Gh0TZwCKBjWN
98hwGTKJ5DZ/ViQexA67EA8IzRv+KSlGS9/WCAljPNxOBw4/OuaPBcg+6C5X+lH0E8vZpHCiXTlT
ViVbIFK1T8SJySc2bzT+YWLrj/LB3LenArmrZqsEdtBeego20QxazL7d0Co65rP4jPAXFGnKjaTf
zzZJwAFoxNYaziGcc9kl67YitXxdecZHQy84d7kBl9KGzsOuqpQ2zRz1idGWorxR+nZnTV8C8zXR
eh4YftAMkdRZDSiqm2Xahq8anoHLQNIsSmvyOYw4ebvhE++CdyIC0BzDuG0ncwgp4iF4pZIEtRol
IMyghDqjQ49fOrMhYsjv7OIzpoSYKKzyUJCjli2Lfb6Itt1b+EDYgM7sn5AIxKMyLSH2UJDXa/hV
kFJihvAHVpMbxmg+OhLype5NNphM1Bfa5W+s6Ag8QehPljohI3BrvPwUvdCwN8AQaJb01CGC2F1d
OmAiLbJPZdGfq322E8+cx9jv9QdtSwiN7OoIXDtb0JCx4C+bB9JeLZbIxcPX+BOQonq+Ub4xLlNP
DPqFaq0Nr3L8JEP7rNYtEWBskanTkwqoLoQ9iKmR7U/hgR0Hhzaq8tau34Wd/wJ2XvkkeeDh6iqo
JwntCWZ9TQTAoqxnGFov+oq0h+t7Tun0pH+MvzAPRG5d9uYy99LMMk9XT3vzMZtQ9a6HL+rf9rHc
ynDUcyu1jW0w63a1e1mJL8a82mT75BHhsPony20t7RDdDZtsl6NYNQDi2byaWgtCZwTp+JRc4MQ+
BZJagCbDUhyHl2m/FiAugdHtvuJung3A2Ke+QuwCruhrOcuu6zJ229btWxeK+BAufcRAms1eET7h
BITR89S1VvZuBuCcnerEiKbpXfCtQW+l5+ypg9GcEzMSfDW1XcGjhcHqk6esxVZ/hArph7YGQ687
pJp7e7nOL9BGxYfgwd/Ju6y1MNTEr/G8eOsP4hl+FHuSOsFhbGUNYQq0LRZ00PqH4cXovaE9aNHr
UANMTd4q6OXJlJZnvW32+kv11uzITKM+4PHiZ0reQ3ZQDhOr7O3qsi++Bs8mFOGn7iXdy0txf9lx
28pl/lwQ93i1rzIdRkdDSU5601rck6QFUi/VNyELf729YDnmgNLIK6x/vGcvZCNsVGS8wcLQl7dg
yRmv5Z8aoGYmKKb9ZfP8rngfYVXi6Lkx8WrcHcHEqp0oTRr3nqAAqcpP6NeMDAxIl9hX4RQykA/n
cbb++czwxzV3vxUx+aFcZfSDAeuu+yJ2XZ+YWdJ57WDLvBZqsOmaTSYdkqSYqdmD1h3qdOajvlcB
PrN8YkrX95Pco4GecV9Lhun48WJGhml7EoW9Ij91jL2uG9IizNDtsrkIKSHjLC9ZQ/45YYqXa88X
5UVJcXcJmwuIa9AL12VjriuVMzRrf7YwERK9DNAORHhRe9B5bYQf5NzQTE1F4mx2pnq4KDMBtD79
jYV0OWiZkybT1N9IsMZ7N4/XMaebG2uarm9ZNE0RfM0xpekfwWbuk186A0gZ/1tXMlSl7GG8TVv7
fuShBNfrkBXXbpxwBs+XRXPwWZ+f5HzLRtu+lfvwvVDncMmxYeOp6Vh2CKOcS9cDEGks+eoJ1rUP
3HI+7JTQxnWjjQJ0vDPUQLMisnE873IQdKjYZuo7x+kkZQCOfW9im68UiwJ6Lxgl84oIp3JFWg57
ULmF3jet50rsUAag0rrNBh3Vdqc5tF+BRWCmUKg/yc07+g37wJhlxXJOZifySf4eo953Gs0OCM6J
toLoxp/XVULGUbRLzhHhIHSNXyk8xwbkXp/ePvv9z0+o9N963UBVp3GwVXVtpPX8WyzFaSKFcsUT
SneMCpyCA9uwVk2vM4Gkn0VIoSmvIzKrrpAbNg1heL/x5LT/zgeM8bVEekZ3GS/l3ZFBQZHWD0LA
AUZ+Vut9UU3FiG8OLnvnt6dr8WQI+5vImBgEVdzKFtG+l82Nn/Sy7+SntOioG7CrBJhTxknq4aat
hPZJB4YLWJPMRHkFPq/WpybcE6h4+BuC21HJ34zJLleeAHP07ScHWyYyl2Hp53MfSQsiylM9B5zr
E29cbQHukRbx260f7+2/qwNf3NRlBToSN8C4G4zExqTNrpJfezfUKVAXDRhOdn+zJ9XMmGX4S3io
tHft2DnVCyKox8rp3rVDyqLOCOS186I37GRvwgc+r37XvrVf9HiV/ijgqqSHHeFPeIVaCDKSWmhs
LzEZcCg4gmpeG7N2eAjfuh3E92c6X5c3/119b1/UQ8Y+ULy2Z+kk7ttdd7qe8+NwSs/aaWyjASiH
5HROj8Hz8N55ybE+c6raZ2/xc7/VH8m6Psqn7mziV4mt5lycARWAaz7Lp+KYHfVH47HfqvxPv23H
v17CN+F1eOCvnXzgYHPsdnys5/Ilfp68tlv10G6HnXoY/7qsgrXvLwip2JI689y/15z8+HOEzBqz
6gvIEFvXpMBP78CAjYBwnJLKyl4vrwQ9ZiRIAZ6tXT8Di+DK8eaiz9kjzWgW/zbvYs78ze862qjH
4bMyCuH/fafAmF1QqCuceQ7Cqv660VheJoatYA1YUc0gDJldMUojuDlDvMyPmkPEzsWWH8QZLQtH
3oXAQ/YcDzjITaBfO8SABWOMj+OTdLJRZ/rs8pgIU8gwTCxQFV9IwZqCqeAlYQMA54uJiH/bjDVA
/2VaG80d1pI8pjl1DsV6uuToM89qF4ooaabhMGWGQ/DPlSBpw23mlxXg1JxTAuU2XAiLSBfiwFvL
n09eg7VxKHHuRNztJ3RprxIDBK9+8SX+mKUQUCbgE1uZTwnDxX1b/8kClh4EeGaeNNMPvH4srvIB
Xcf1pf+orLUuOdXNgppq6RXEoJE8KG997H6ODLvvDJpn390gk6yRcmSv0SFwx9WztYXTXATFAGph
050oVojuqIlfttAFnVuq7s/r8VI7X9KWAnbysWIWLEXrTt82s4GG2NWaQ7HfaY/mb6XGPR9TZ1TO
Xq8zJUOpw+z87vdvY8NsM1WuvbhhENmJziRxy7GrjsE4kGdaug4uGwn0yDAtNbcxPYlSmiSRZFU2
Z4lHIDyFUMCD+hVEUs0pC/wbmvKqhcCK5thYRpweH2P1KW9bZ1RA5/FI6B+b5OSlUDlcjaeiNzmx
wfYBOSAbniwDrlA+qS+u/EhjDkRBx2x66Tgs1s9ZY9Ar/mwu4NGZsMYGxujwqyaH8PIGyRpHNyPr
8gn5b517ebcSUIpJOQMVW4hHR5chuJfS5RXMCSUQ7Bu43rEnZxkyfdn2FGb7Akgl/CLBLqhoMOaY
2T5QM5f8r6S2u3TZXKbXyW6oTsLFLkUW87lQSU5arM3ONQ0vrYlZyDNAzjFJSejVwM63nQpoCglN
EcwT1EOEvlz6T0AGVgSUqAjMeROqznUYpmKxIO/159X7T7flfvFmLoAiHeYFuTZ3P/J10DQ5vl5r
r+rcTnqm/RIcwcvzU7ZfMurwunjA2a35iwRXkL4e/FWmvdb520V5Mrt1X22MYiebnhFTnRz7ctko
3oRwMhLAh5eGsGVz3oZrAy4ZjI/spa23Gf+5sIMYcpt4vuLepEUFx3ryy66kfLcpoXA3JrTTkRHe
d0/SVgQM0DW15/ewtZctE4JifqWSIb+QCCr1Kw2PN/8kq1eLJClL0sidgHN6jtRjH606YhcG2HIz
FIGYAFo4pIjNJu6tm4eIMvL9NfYmwleRvBuR11OnNeDwZ/Bzfv51fv0Wxr9LsCGovVSUXe0VC3bI
lwxSqHXxrcsHOpW4nImgzgbHYEMFMU3H9CwB7A2W0r52h6/6QPM7Eh3Qu1RxNMaVU30G1wBsVyET
74m+6YSzWc8h5+dP/f3C8de9vzsuSBlwi+Da1l67ixfFIpj3TypQ97EZxy5KESqNm1zyIQx2uIw/
KQzlX5/rsYt+/1wbgJA0URnB/ObdFNVPbkGr9jkJDxwgePWPimLHL+OTrdjqa35Mv4w9CQn5CrjL
hGwKXl3kgFgfmGtjaN8Mjavy2vG+U5MBNa6c8FlCHuOfOUwmhcWB3ZyB1ikwbhA57T/cEF0zYGBg
91u6wDeKTINcOP6FOphX9d45UHdRMGiZX3m8OKjchJwM9QFDYWBAGPsqaAu3112VLbGGh7I4JaLx
l3PLdy+TgUuMcQUjaU27q66Dy+WWjpwQr0ynaMUCLjLJZiUuAqjXPz883xUdf1/q7olnNG7WScyl
5BlxKraEvFwhJjZyf77Md+eFvy9z94j2edmZQsplVIbYk329jp9+voDyyxfR76piue9bDpDwgKXD
DXOibtPyE98pKGEaaJwtl7rwkcMqoBRtpjoRL9K0g3PY0jyz5U8AbvmLfJsnwNIQetGPxCREOhOB
otWqzBZdgu0yYBIOgJ1WIhJdAHpMYctf9odvf3kiABE8TTBA3ifKglntYG9JlVeUf/SO7a5uZ2y/
DbErP9+wbwZBPOV/XepuLtDppVgISo8pHKpa512TuViflYiYLFh+gkN0GNlb4TBvLywki+jGiGLf
vwso6wDJhQtTWsDJkLFS4TKxkjOZtO3ul4/4zRFPgo4gMRRiXVHvX8SozYJUaYfKYzSKBkOqZv0O
BwfnFapWwZPWBd1Ti9Yax2pS32WPWEetXCtTBYoDbHOiXY8/f6Txdbhb5gj85ehlguxQRXNcBv+a
nqVmFWh1gWig7krwNztmIoqpzxLkIKwGCHJ+vtx/7SwcYxmLyapOQYhUa3xe/r6e7E8uilnw3nSe
bD7c4nVQnW/6Pg03NXA5muMt0LZNGBGZQ7yoSx4I1X+XYLNw1fSlhwzJqlo8+FiPDb+g2YDIvdzm
5duNGzrme4lAEiP9KF1ejHSdpWMbhN0rJmioKCieTg1cc1/srGZCwuiz2h1V/b3sj4FBlR++6fo8
H9yKrKB83QLrrrdGsiHiwOrUgxF7MaZaej3VgU4doGihfixl8nuilfDb/Oa7OTu3Cqk/PA1KK7Qg
/96qSFVKPdbratR9xWRDA8gqiEGwSVLLN2ZjmTAA3muYBRzkmGAsic+b08gyF2br+osJGIOpVM7i
7NFcNeSDkBPUocRZDCtiK8sn6Vy0znQvbgEa3L7UQ7ekW+00h3GDHS9pDXv5QCQshGRcBLYyM7/8
83B1+0WIhS9k8rzBLHUznNsriTghefeQXf3pO020gzgvmYcIc5CPLRs13WMA35OPfl/2QOAthBYB
RFgHyWc5Nz/E5eUD1XwF8/yBeWEu2JEXQhflD6Cln5PTCsYlRA+76+nvjULjn5/Jb1SipgkWSh1L
PU3W/1B2/nomu9YAoDqpeCYLAlz7461EPIPvKfxo2leo+EYEtYEYjWuN1qH88qMnNXhQ2UCDEUFN
v1I3cQToaB+yX+q3/+4yfDKF07Mo6/Lo+/z3EWjEoeyMsKy8lgIHJm8akgCMtOq3Vfrb6/CsyezQ
aBrvV+lACW7XSsO6H0Gn0OE/3OzI+PJ/tW/LfN5/Vxu+z1/XuVuifbFOKojFpaeUGzX7Ckh3aDbA
3yhFE4Zr2sVplI3efmb//5V3hC2Oxnisnfo4O/73Tkr6tWz0iV56AzKpHs0amsRFc3GbF/oLyFgQ
qef1I2kjY4ohoj7gOjVTxqn8clsC+lcNFzxYa/5SF2E8uL8jfC5kavj+aIBpxv0xQ9QuYhX3+s2r
l4LLKTEkdI0ocYJ03GiJcczJnHZzBaaCBGoK/sGtnatDbO7CX4BYsctNMo1dFGn8eWmVbvDwQWi5
uCgwZrd5DkCmQEXOImBJ/F/+NvbCA6cx/nQGs6Wa8867KIOTBZO9WWfRZQfhAhZlOplCkJkRGwnJ
xbQ5JiAW6R2ItCskNi/ZWzFLwKrQkXX71eU18C47hLd7HANANJjyzMp5e/T3xoOySI4MAJ2Pm3UY
//+EYc+aGSMp+yuwW4t2jfUlW6dROwDpY1GtG6c+EJJt5Y4/zb3LtLDFnT4NF8Qq2fk0nkUOc6l5
uJEWyqPp9LP+lx3qPxvi3Q9yVz+aldqXSTvB3y9SoBI4cXNljgBFYRvRxOmH5Jey5b8TGZwL47Op
iqS+/peaNdQ3KTNz9cqaB3T/bTLZG58S+e7FIWMOlQhPhvn484L3zTMniSiyRYxxXPuPVvav9S6M
67hs6xzcd/xEQmu7h0LSaJaMhJVMzO635fWbO/rP5cbF56/LGfGlN5OIy9V4ubEz7dPXdMPucZuy
IVcePVJtbz6F++TjutZdkiF5QOgVeMMn1NMVZ1BaGUPxy23/9kMZLKyc7hQDD/C/H6oQ8Aey9xYe
0bJAtoiQHKHRs1qb0R39+XbLf9Be/yx740/Muz228Cc6P/O/F5uo0EFan4sJq5ye3xfy0+seCyIk
VQm3/uqiWPBo5YljatNbNK1LK3yJPif7+IB+6bFprOFF39TPaHdHhLBrLJAbaOtuYbq3hfosPjWi
lX/qaEBFJNgOLCQ9WJD7S9j2LPPSGYEprsJ73B3RQC1JCcfxCJCEZ2xeGmDXZhAKc2Kryd+snHR7
dRAMIDHAdkKmDToM5Yhm5LYKdulTvjQOyjMefZMoXAfg8YvyUMDdkGx/HX75azQH12X7DA8B8TFy
Cms4Zo/5A9ZK/oEJQ08kIiw3jZ3rUyVdmsJBuW7Fch6D7k8AyUyFYdYfosdgQT/8LTpNnjvY9jTx
W+u277600k0iZzRbtoSDzdL6Qc6XXUwwvC29ayjXrAqHXU3kttV+iTuawLd19kkJgtmsfSG72tMf
1A1SD2S+J/UsEE36FBIIf2485YUm8U22SgZXW2lhPKnwqN4wOi+I1xJcYSVthbm/CVZe6DU2zKhV
ubkc9K32kAJva1p0NUAA2rmA2ce3lUV3KoksQkWy8QnOtoPWFt+11OmeUSKMui0LXYVB73AfI9Pc
9KNUxCFGiEBPwE4CbQ9IVXECxw1VFg779jOMPtCq/vxo/mffv3swx/36r1dTL3y9xTlTeLU8SxPV
uRFHItVOIv1ynT/mvrs3YPRljKYJ9n/Qx/9eKO6HRgEMWniF8iH4nq/ugpDRov/l98tW8IiKq+mi
oo3lPPrzV/z20ixz6I05c01oQPx76WuXpL5v9nzHSzjrG248Ihrx+iUXbxdOBwVLUmI+ZSwyIe6x
Uup/W2nGt/v+u8uwWCBlqAAB/hyJ/rrJRm8UCQdTPsAU6pDDuw4PCzY34DsRsJripFPhqNviVEOv
6/OfAyl3OMaDTSP01hYsbaUBR2vBryls7eQrTce/rjZBpOzWvFfIOOkL22vdwv5uHU0GtjW7s+pe
XSyGjojNM3eyKdpUMHfJSNdybg+yo0wJeljnLuL93+qasZz66TvfnV1yv+30S8aDJb3AESZnByEQ
jKB4SZer++So9fOP/M2OhqHz/27x3aZdm1KUGRcuFwQ7WPkYoGuw/lfUSFg87eq35vAfj+h/vp6O
0noU4IJ3utvSQrltyzRV2T0EN8ZBwW8BNf198qLML2fjEUnmZFjEOpMjkoB/+a7f7FzgRScYO9i5
8IKP9+Kvx6kNukIpYq7NfuE/x4yKQKLhDLoQd/PLpcZf6b9f838vxYD830uJk5rIn0AuCBtG32yL
8TOzEkIX9PwXf6VqjAvA/aX4MhpdX6yc5r1R9ZaRWyQoQeHFNHbB4yF1QsWkoeh1pNo2xuhF/ndH
4KPsFKis5DGPOn0WbzYzhutbxUpK3wZUDBpNHaOlNdR2/TVBa8R4dABUPiWuKbnZmG3BaopfKTsE
k9BsSku/z2Y+wVPdmOYY5VPwFeYACwNrBe719iGWRnApe7WJbdCwAAlo7LCjiAX4mdV8KLJFyoXE
lPEE/6PyLZI1bh8N0tBDTi2HmPBCZOYA/HncJ+tdvRvW1UpCdcYWLdtiYinkJ38KAnlMY45kQTw8
+593mVEJgROyMj5HT6PPuj43rrhRnwXkGqjlUqhmNurujHFShQrQ7tHv4vwGXoCKHdvSsVilixIv
oDYbpnCzCW3+SrbamzBL3e4p8rJptvwz9tRX2QOEgwYryQkU3ZWmIY6taMzRZksAw6MRzopV/oMd
Ci/xGk7P5TJH44GGenF1sSt6waN/Sp+kOY64ziUt/sYnvjiD7jT9XNanSPbHtL/Qrk2rmjgp/tGr
I91cRm0gtLGFQqNDrCeohJg4koFUy4bzAYZRY1swHaT/19xFjolB/t18wurBYJB9cYI8X7BM9g34
xSgOKyv2xFOHQ0QcFf/cjWCh7OSPnh1YxZa8RntZHU20vNSWMGGLZZSsIu0BBTB16I3/EnRL+/Kg
vWZnAV3kdVa28wL1PC410ZL20jJfG49F40KyRvmJk+b6ToAkGDSG+/4jGop3elMH3KTkikRP+lZB
Yk1Zuxa9+qSvo030GK1vc/Elu7mwEBooSI9IK4t981DNSBJqX4yD+cbnJ6uG73NtprjN4tzhk5nX
QxSBQpJXVAZg9g/KyYDEv5WQH1r6UTiJR+Ncbg1Cpam2ErtQrfIofdwwhgIvoVeE8e1L+4hAcUIQ
5UiLpIfAi2O5ve3iVQFgSTzHK4RDH5QwKHTRFSVnaavzzoiYOLBoIU3r+EzXGTgT1SfCFkGWlXvd
Br452cM8dqqF/Q19LyndJ5g4fLBkjeiUsPbJA7kZJETX5fjfw1yLuuSmOUMyU+kYXacG9sAzpAJm
290TCtMBUaFBVtYo25I8Yog/Ym537AinjknQqB0i4AOVlqV9jAMY2c7eNS947vciorweAZ2/p+0L
i2x3c/XXDkUhsshjuwvO1buPfGggqA9takxktEWzahxwTRgSWy0ZuiraSH8lYZVW+QKAIeQVTahG
x5Y44oQZsfPvKe1IZMW9WDx1M38qrHESEK2C+wbAC3pOsIjKCKniRA9UmB6m+ag8YocpAys4Xj5h
h+SHfq7vf94IpT/uj/8spKyfCi0trAfiXUN3SGu1jRsd6Ry0UZNRn/5BrHIIxqQrTxnFLt1Gq0UV
xwIVkrmjBbHTBoe88QatW+dROr2Vma2kCOZAe5okGI46SJPmFibJSRJP9WIfyYSGRZmTX29uIiUP
knaxA6JGtG5vMrN+Y8fo0NzX5r6M3iWe81BF8lxLTOCJAMk/xFs2M0LeHRYys6ebQQf+Ah43f8kl
BjYpLoYJ43qEZiFpKM5NPwmgiVTdS5ovKX4gybFhcpmL2OTDhwnnI8J0KNynQrRNO5m5WsYvaXbz
mHUbC4ZkTAPMLuEhvpGSfXF19Psm7bsMjimWcHWAQgmSRuGFHlRcAlhXbyRO6EUwhhgttMs0kj7q
/+HsvHZb17Iu/UQEmMOtJFKZck43hNNmzplP3x8NdP/HsttCd13sOgXsOmJaa8055ggk6vTmR13d
jYRfCEaOrwg8wuCjTiInMbN7IfgMdQTc4biUy9D1S5JJrRav/qU8cwQaiAaI/qXgs1KAnJ86/1NY
6RwgukiY0YBpkCAvInamKcidIoR6Hi2GGhkNOVIg21V+m+EjK2AqoEm3KfzdCx/OFwfz/MMxJNph
/gM8/2Uu9J+6QhYEuc3iKT9V4qMY3QbMXpFJQKyRiXOEGFEDh08+BlIB5058qCCe+4SPeuaTRC5c
VJ50UCCUD2HIVJYBsYHyKeyp+eI7STv2GkkHyID9+qVJ97EAZ/slDUCd9H9Z+SmUV1Zx0LOd0Gxb
8yovruLMTQgQRYfUP/aoT2RbJOsm2XTlnSG7qvGe5yeD3DOPLbhnd6uKzzjtFkP5Icuf2JFJlT3o
G8mCZSMSwLpozQ2fddds82DjEanc7SZiEGF28K2T+ZUc0nhfeLbW3mSpaxUz+9oIrhX4c95+JLMn
eiAOLQkciZRS/egrt5b5qFTvkdQuJKjBxaFqXpRyr+lEfEOpbXY5EujuJFoyVIg5ZvLUwY6X1Qtq
vC8V/Y+3BjqN0ZGuAiLK30s0M+9whTWEbKZfTOZazvay78CdEYNd6i/HfuN1G5FZW93d5d6mEddj
s/ZkUtRs80mjbRCZ+29LbW3O0MRhGtcalBOso73N39+X/FstyVX+nws9A1ysYsgj1Bn5SVBvSuvg
kVZd3HAEAzFQzPkGaxh1XjPOcwSoCMj4iDqLMA/sb6bMNt3IOjaEwoxLDh+OANVyJBbN3xf5VWX+
fJoEEuBrCozz1Uv+Zw1YgmfUeqfmJzwdQwKstTudfGmYRYq1spLr2LAreS3Ds7PFwamFLfoPkU4O
WSpPLiH4jkl6tKm6LbrbdNp4A4BlRkC67NTGKh4PMMFRQnJ2/X3d0m8tpqH9z3WfPdxQNzxFKOT8
xNqTZWd47Db9lcFJ/9zc0BVcjP3+/UGZtCH4sFo09mf9fN+1Uq7pY37qRDhrvqd+KI1KWGmQH6oy
WVly4vgSA0VDvT9mgW2irsZFkn5ItOErIQclRVoa7aBmhzUdHw0WOr5V14crPF02maIfp7Y5SFTl
coW+N4I1pI93qvIw6N5NH4mbnqP5wkP8mj2ev30TyrXOoIBsjK/Uh/+8fRAXKROniqOTupRIVGMt
ybiwowv1+psapXs4Ky7ZAgX9QxUeOobl8ejbXeGt/bSEpfc6YbIsB0/Z9Dndjdp1ZnzWGgk3qHLk
gGLzSST/0zBPhcaRqN8KZN7XazUusRsA5cqfNa/Dtjmil8DOPpd3qeUqQkbxQXSC9pJgEtOP+kpj
AhYb8opAk0WVCPg1jaeRnDXPT9dycFeZ66HfDxRURrMkMW+ZmfOgxULto+A2s7N0u5aL5YD0j0qA
nVObHIXmyQhz3ACAymAz9c1njoolh6C3CUS3pxsIo48kPHkDNi3QQ/SYsMSAxYhEbrJcNU2XKSIu
JZHWkBaWcnhlQX7/7ErYRXnsyDGHfIr486mgPp2qN0VENkX1MfTE3kHX7Kr9qBPrgLN1mTyScslx
uBeMdEHwtNruJ+m6G65yHH4FJC9BrREC5hj6p5JeD9WjBDo4wMHJcEBREclYqHiGwm2M53p80tXP
gGjOBu5oRHGntk8iqkg1vMETcimMit0akTPxcsdpWPXx61wiYVJHHphJNxeb19akkVp4y4SzKq4i
Ezb85PCSkCo8+QEo7p1VHnoRTu6MI43Ui/gVDnsTaWCqR8wNT1ZxKw63gsx2rN4XFPlJe69ptBrR
jccwr4hvJfGUF3iIRofEuo2hJzBzzUdo9MVb0zxUPQwkxtwqO6QFWiX0ryapyMm+Z5Q73V1YBfOB
cbYIDPwwEVfOOJ30Zfb7n0UQeH3dgNykJz9/6FqM7zGdn3kRCK5DXCC1VZPchMnSjO/V0v77t+V5
mzr77ZkfpDAJ4U/kIt8PM0XpkiBo0vQ0YWVu3jejK+EVgytZnrutCBXyEbfneLwbsr2KDLwmPLrc
CMOL2a4lBqPwi0UX2sYUuvqlSexPcxRQCRkLThLRIDtq5yheF8epKA1Reora28Z8Kftu0U/Gwhge
ovFdDgEjjIORozWC8cmo2HjsR7SlGl5atwWTN/gnxlrBMSZbUWIm3QFn7rLc9MVWbrFvvSr86wEx
tulUmFBYu0plKOOI+i7Q3ay697Wtr52KbqPrK58I7fC9FfaidSlO5ucZPRPEoIgpADQiVrPfn38n
hIWkKF52isWXbCSfgwqb1O3lwEJMcPAcfN2W9a0wgwOxSfHwAA2DjFyo5hU1MQpbE/ewvz+KX64J
szjGtjMqNPu0fr8mQwtCDywsPlXWLovvY2s2oW2JVQ/pfv/+qa93+P37U/FP4OAH1JtPtfPvTwo9
IxiR55YUgkiGi0OxLd14Px6Jt9RoUhEF9q7oLwUUlRAhy0W+y69juz8CzK7yNcUfMRwTJg8v2b6y
dXCARWUni0Nnox9dVMdq3bwMn2iUuqO4H9/Ex+Clf4yO3AlSu8+5m4aYjOEoNJhP9Y3/IT6OQBr3
AYrFv+/1lz4RThbUAl44trc/eLutYal6hu8th12z8LW7cTBXGWdtrZza7BrPsEpyOmFnKIdcY0cj
030aP0iF0oe7bnjPJ3CU8V1L1oZYrGqAhMR8UoZXydir/pzo/DANW5NEdFNHV3WKpbcBQRIuLIby
eOFGfkLNqjGb0GtIwmey+dlLwwu76DpNiU6y+JyaT1VbrirYVM2A4tB4tdDBGyPRzBSLBC8uBhPD
moCBeSitxxSGvYYRWwuVPscMtF7lVb7qcjivEZN34EJwkrx+T+L9ZJ4GZZ8Z5BldMJP6Gc89O2TB
wWLlWepP+YuQ1nXhVwqkF32TzWpHkdgjRxoPqbYnYm7AK6C6YkqHPr0rMGDylN3o77J27Yl2Xro+
DrqZAwjJXolUjtjFRT3de8GHKT8S+JBmozvkqIaUQwfnPUa67d/RXzYx8ISUXBj0fG3RZ0sIGo3G
K8H0wER3/n25No0Rkb3QhqcSD5BOf2/Fpy6+91E7GOWxFVwFbIdiQCietfQ6m1lm6bBI0wdU0tHI
8S0vcwFruqtGAJ1t4E+DBctPJukl/XPKVuRxEHrB89/fkPrz0JvJP1BjUcvLum6cbTJh6imkI+JQ
QWb8A+qQQl6Y46Kl1gL3AIBVl5K/VsVtP9mAsSQ6UiMUpJMxWnBMBrYt9YfTQqA2FsgTP3jOAJMj
amdbu8f1yn/CIy/FERDEGJ5JeKK+E7EwP8Vvf9/IL4MJ5FMaXF95zptHbPn98WvmFPpBPgX0xsA6
2XqkRc5qf6nVx4HcDTRVwlWEbDpxigRnZKC0EMHQJX+0n4wqdU6CmndsQyTr5FwU0FggO1qh+KeC
Xs32b9p4S2VsTAczRmjvIIdiWHpXWsDVm9l20DE7lw+jFPbjcEF7+lPZx9gPu/TZHWSu6c8nC1Oo
pUahiNg+S4cYGlvGsHVrKfdNY+f+lnailVYeAu5hlUaIl30GD5gO6ReOsV9aNA3HfioH2FWQrPQz
DkA3+GGWRonwRfY0bbw8LO2I7r7T9/0JHBIzGUG8cKD/8l1r8DtoZTHHMzWy9r5/DrEhNF0fB4Lr
aRiZN7ugAPMkOygu3bI/NuMNxKtwSBZ4eo9MxSv9wzMIa/ccSfmswE8rTN+GQFw4dYaTpXen5rd9
8xHh4VVOT4q4Q4BLnvC2stLlWBCcNJpbkwWa4V7IdKpMXgyxxWJ0OwoAcQmNaBNcOLN/oc9oEFhn
jiSSSU0xzp6rHLVqVAiR53Y6se6coMccLNpiHLQLe+e26S/sFV8Fx/cdbv5BrGxRvOBDcl6QtGUV
l1LDDxbmtsgl4q3q66pHWLhXs4NfPPuosxB4o599Fskiqg4qyCa2mn+v9J+Te67CEuHq4astwy75
/mbN3scjjHrFpRGkJmKJE/dmFpfmuD83xvlnFLwzIQgjHDj7GTLnhxAxtef6OIWny6lYEVYvPaQS
5cG2L471bKSCGYZ04fZ+fa2IA3GzouJWISt9vz+iTqVcShvLLXELQ7rGvAtDZT08BMWDSAsuiu/K
JZn6L7sn9eV/fvQMRvFyNdBSobVcD7ASC9uevv5h/qhqqjVrU8WPqrSsMC+Q91b7UnLITTd/v9af
w12ugKc9P27YitZZBd6GkjgISmy5kbnRCN/GUUp1hHjD2KG8VAL++iVTUc+sM0tGoXm2OyiNkZh+
xo/pxlMO1wy3qqrdpJxeeemwN4r5ES8TRMZhbafNtZBfNcoTMdTBdGlz/Nn44XU38yBxqVGgiJy9
7VEYesvzYoZEHzjEd8G6I2XHY6S58APUb6cmXyufaegYl1jWXy3N99XML9NtiyBZUDPOW05yLiYp
D3XdFWKZWfBE5rjuJL5yg+3ASqv9AwEU6NpgoA36qYhZ2IX4JugyJ3wIxBKF8VbvlI/QC26tVl80
aNFa7TMcgm1a5rcBpU5hdgedv9ZNxGO1PsPOHKukIECqqE888HlIWq/NSLczGcsLtbkqxEvhk9p8
7p/fJkefTqDJXC3rZ3VBWglCOVWh7vJhU9vsiivcbB6NN+0xfIEpehKPpOndmf8IcdBn/pY93IY2
I+5oAQd02gnXg43bua0tq4Xs9PU2uslu0EMtUsgktC106SvjGfW5j60jlTSCrAXzZHlVra//XiBf
9IazO+E2eGHcjUp+7VmBKVWhijJmVN3gzsgX7Lub7lReV7cVLl7H8R7EcBc57bX1aEGKG/BsXNCq
1DMKNjv0wEILAJFcJDOwsBgCG5BtHs2Z0r+y3OxtoiPANvGtf8Y95ZnMMKxrjJeeacOieKgesgfh
mqlP89ofGJi/Ejmq/MMw5DX94HE8VDvpPrnOvxzFUpIrH7VngZiHD+UZN0WJfKBH7UP7mMg+fpau
mFqOWGTBG/sAhPcMRysW/J0WMgfTigiH0oUPXHWjfKRvMgr0vx/jT232bHNAMhlmxIrGCjhb+z3u
kpOYFIoL2bCBhlnZnkmo3BL4xFphmdh1W7N1iE01MqfWVzg1Iq2e9dgMW1vbJ749WynxsoLFYNpG
h1bfFlLHJIQXEyJ1gf210NgISZJikwo3uewwihN1p9CZTGwn7KWidVsuMtkO8k0VOFO0Cw9euVGt
IxAijnyaaKfZKayOg26iREFO95LRN5feusERQXMGlk+3DLSVXuwYX+TkjeDADVvBrtWN7i3lZL5a
7MdbZdNiF3SJcfTVEpx9h0h4NL5BUYTPdn4A96UWtkUfK26AgyEAJjFkcIE8PNxt8uTImQeshFIi
9ivIJCaZ4eYBVxD0g/605MkKwqpSlvRrlF60yXm/6f0NL6KvHUmzIZiU8V7rmJw7mulIFdyAQ99v
BwvTt00+3OpA/EjCo3vsSX3xSi/vIt+RCRQkwtSEcrEobmR8VP5VcErFtaaie6IpXzBnbT38eCZ0
Y9EaIyWafp6ayow1wsnYHsebrDnxyKRwXw8HC1L2JSBNnvfybw9OQ/40d7qU5Zw+5y2Kkoz8ba/U
XILfmagDisIOaD97rJHWHtqdOgSIyCI+p+uoM5e10pK88IJoW1F6uw9Y5ymZEiiisV2foAVcaMe1
H5UVFToOHBZZ5jqbjHo22girqRPDujLdsHgv833V7tOhX1X91Yh1DI7B4WcnELeTVs48RS+DO2m2
eBgRDEB+NbFHy5+V4llKX4QCG6ERU79ZpSfuWugOIXYeWbbOwmO16NY65OtwLlmD2fjmbipvQuMY
W+kigCpkMhDvYSZVGD+B+CYMYVW3yLci7r2vI9Fa3jtWKtNwneSvBUK+HtsVlFULyXv/e6v4UZLM
zwNQUCba1xRJL/5eiQlxqpTlmJruqD0xhGQER7gMX5hZ7yp5VzCu+Pv3fqp/z37wbGuSRU+MciEy
XTUGDN979YsFIZiNWEWCG/bsi7q2FqgMqzspfUeUxcwRdI4ePCF3jnzaDEIj5KW/L+urZ/3+3X5/
DmelcC1nfhxHPAcjrQnkgCTC8alOoDBQoYnXgaQcVkvsXZyRnObAR6NsGVuvfIrA7Kua2WUVr0u1
WUnpW629FBiI/H2FP2uZswd3djTSu7ZKWnOFfuUYxjroH5Xs7qFgY81cK4JiUQjYG31MjOtjnPU6
WIONAu01hmUBIatt6qUMK7lObsoJ/9R6l+Abagq7xr/rYjgUoo+dLJqU8F+jwwpHw4+Ttiff949V
tPYvZez9nBjPt0MTI2MdMkuwzxZiNoZKVRax6VophA+YZ9m2lckmaKFCYX4E6TJTALRw0QuVVUBN
VbX36UiOycBMHyqcJWfcV7wqyo9hXlDxs5UheoNZ2DPEwu/XuFNxnLvwEuQf25tszPMLLC9mvu95
PxpaYhYBOJquJD9IabhtCuVKSpMtveQyLF6bGKCrxBaRhz2J92qHvlHBS4qFRSgicGTBJoxLWAeD
iL9Rv3feQWN+P5C1kIemO6Arz/AeiipmgqK0bQHNWPnayBFM5fH3zfzkTmOEJJFWyzRA1kVwhO9r
PyiLUheAy91BX+f+DgP/wbyL4mMvHabGkYcbnTkZwjkz3fz9yz+jrL5+GZgEtyvGy+csV7Eb4lYP
RMOV0pORonhkuZ0SvPwYAw8hPp7C1VDxzcIQDGCcDSUHroeVChSbIAhsH9oVndYyHRmwqeinlAyq
3a0lPpEYu/z7Wv8vT+l/Xyul6fen1HdCUSpBb7g99IqSSMQrL3ETeJ1p/yiQHeY7HsZDyZWh3F74
5RncONuTeD//88tn4IckVkozVJPhptCtjPEwcVjBNBwJF8YnUdzovlsMz6l0//fv/mSdwDyecyxA
eNnyfxCDE0sb1NwLDDy5EX8IDrpmAjOu8waxwmvOuLslCQ2r9SSBl4JJTfs0ZgqzMnzzhI+SGHGU
rJUhrvSafhM3VDhT4aBxzt0IxWHAiTQOnUp++vuqpflr/f60uGpTJ+6Pnhfx/tl7iqLUJzVM1l1L
/SR63HL95iOh3FeBoXMJBMdm8BLCfdWXvvT6948rP/cF7IAVZocGUCSM8bMfxwlcFwKvogPL7TL4
JzAwU9rPLtQWk2XdZnVNiUZMl5CtJUtaS/FdZoRLiZ3CA+vPXrxhXQDcBuF1wiA5q+JN5D2EbXZQ
yYHoPFyFKs6hAZXIuKjTYwuvre7jXUBw3d838qWUPHuKAG2yrCizXBFo6PvXHtWh5dVWoLnSk/qQ
PhRPzYHR92xuXuAjtWhv/D3UwvhaO7Q3wxtWE/7LeCT2Du7nfXenP5QvNbxnOBWo8mFEu8Mb/4S/
nH4r39HwdxL25Yv2Gaerh/Eg77MHCzz+NZhg+S56dZlR+N9BIsCsk9SZ6RMyTfVJmgSzfRkV0G3+
INzCIZddE2/N4rqA8VkMC5xDwZebG6z/IKXCO2vfhgtULEn9uRoVRMQo+ebBORXk2flrBEmjKIag
upaxblNbVJ0JzWa1EmTs6TeBtbFiPHVX4mOBEGm6hSZOMp1CrdA7s38PtqZviUNKE+J0ET2IvzSq
tdo4wQe096qysZBNcReRFiKG0LENA7Llr+Db2NsGnr7M2kjgOIzYq9KzYsgK0QhekkEyADMVtO1w
ipdT4BBPZOBfi4kQlHo6ANJ/pI2lO7noFMhIBzu7ya01pZ2p2rQPgWALIj7J9mQs22QJNzIjfxWO
yl15bbzRw9WfDZ6wpBz1YGbQoSvgZBo1AqEZMEEL+Zp84IOEiyob1CuvgQkotq6m03ANOMxCr3yT
hmWUrGLuUCAOadlWa+Jr8QRkXNIWKzG043fmotgD0moNd7AmMQEdo+1UbWN9LxTHKXawN+NXQnmJ
vx1TtARpD6CobFfthQ7hF2U+OPP/vGjkxN+XgJJVkkoxpbr4+s/UiEX5L/mgKVDevYfhLd4ToXlj
KMsAo3Hs6chQ2oWuebSusvsMEjpO+VfJYXiKX71j6ar/RKxbGcQAVGRM9xCwoSUpH4YKl7NF8Dxt
M6xAPyOMebBepGXm3A+XJdR78BWeQ7wwP/Rb77bfJv+kB+oNVMDqdnqor8rn8ha6OGUxDuAL8x3L
O/kJHF+iJQ2WlWCTWI0nLECULy/0u+xtuIkJiXoq7/xDfddjV/cC+bp66VzjoTtW9xKGsS3d1y2v
kHfEwmsYVt5IV39vMNIXGHW+w8zeKhpmjHO41xlYNdZeluVM/ZHq1TvlVrpVTt59+MCjxu5KIm0q
x0CutoVbtPgv4YP0LlY4IfAHoq5q4b0Yt+Gr9JRtYxcuTkLrsKhf9X/81/hwbO7a1/ymYh/CDduc
dZhStwj36r36mhSL2SH7xnxl4C0ehUf1s34RHq03njF0HRQG5szzB/oL74t9uI3+tc80Z5pdP48f
Kq17s1Juaqd/x7wPhuAQzN7OxSO6Av9e/khgRjuFO7ySGf2q/POf/Sv5gKaC8Njn6rV7GFf1XdrY
MqZ1DGvfKbn/6e/oA/BtfwJy8k6TDdykPiHJyO/8j3prbsQ7rIh3ip0+i4fBzT9gqi7afXZfIVe+
Rpi90Z4BQtzgHtAmuseO9sgudK+7LfJp4yA9lxtrY9yJ+w/5Jrf/fok/qRQsEbyz6PNnmxPaxu9L
xAuEntlFJ7uU6aQIif8AQgLN5jzrNFtAnIVRMZTIaTGRj6NDliR5aw0nzZtm8MM0bXQtIrlAgUMg
7Bit+FPFDSRa6Ybt9zb6fPMD4anODoj3wjszvHBycHScxK1lLEeY4c+EtGHVyNEgwqCmDYjX7AwM
ZavJTlCSJ3NMQ+8thwEvTBvCchmuyK5h08j4F0DCeIkvDW1+6SGpAL4GgBbP5kdzII5RUPmaBOqW
rmcyeLgSLVuO1zUiv2yFpzzOf2Lk4skK7xyqEOb9RKPp6DnQGeTO4G3iS+pk6jVexdlym0cAhgnn
a3Y/PTvQaxAWoe95VcSfjPZQbstg2b+m3m3LkycbFXMzC8v/bVUeMVuUyAKS78CJxX9FeiD9roDz
1NlRBpHpVO4wWJ/EG0KfcINDTgvatyHUQ+uc6MliL8df1iZAqlJPprRNxqXRfU7Gy6BRPGzq1NVu
E1QUWER6c+ouAuXmGnmPpq+RQKtrYtpyND7shAolpcOBIz4ne74HLokYdsVm/B6Ja9JQUfFMeHWk
Kx2jQcRGG1ATCaFGsMNGJsWhgERvLjT6QLPSnDR5rYO6WNJJbPegZMq4Do31lGzjE4a42VERnbi6
rfs1PN4+vfOnQx7s/Z4idcWKDYYlU5M2xSd7g8ShLij4bTJtkKYRZoVf7FH7gGdBQEbpLbPPv9fZ
/+XlGTK+sUxBRfUMLJmM1g/KoZRd4zSR6psuEcql6LpSB/w7TWxFtgFlDZRrDcxbqoclJ3NH/5k6
LTDG5IghCC5myVtZX3vQ+S9Jf3/bzam2RZ1jEpYRjeT3nSBXx0oYrZp9yNjC6Cvep4pZ1pqcBda9
4u+ZNWXsoSI6xmvDvE5jHHfWTX2nZS/YAbVYU4Xi00DCXfBYKpBNnbmk/KyRw+LSDwBPw5y9IcCg
oN8acDCVQ9tuEWJEE5unvFZbIOa9kdme8OzVe00/FNCzCSeAWQK3XykcOKB9tVPSN+RLKukY7TqS
NvTUkr6RM8DjbT4dDMX1LymTf6sXvz2Zsz2yFSoPb4JKdlGnIBGJXbBj4hgK2R5ju5HtokR4MQvA
gsYNxJV46xE0Pn/8Avw0cA4QSXgnK5ipyuuITSkLzvhKVcMuDLEEai2CtvOVwdRGxbd3ZdqJQXT2
KtOWf3+Fyi+VL3cC3wOQAAuZ8+YmtYS+7LVcdpENdTDgiNSonChxtGqFylKZRSOL4CsioYU4W9gs
6rSzG4rG2BZQkmH7TK5ltyDQSU6XdPmlDPBrM8+WSXEh+Ta/NNie18X5pocqHH+/GYT+UcLJClIW
KUpkaCfXlXeUKcCw7ZMcz7sJHB9Rek9Q8b4CaBgfYO1P1gN4XXmJcfjLg2NB0D9jOsIoAbzo++Kw
xtIPgsiUaKQXGLOq5jK4a4NlWuE4uxqeUD2Zk80QMesdhUgB7YiIRCHwPFiqM7BM8pVTSUdJgG8x
qzdB9GtKtnGddw4SPrRmf79o+edjm68XxAdoHEjoPNSxZlwZa50huVa5gk1HsYqEHjCQkUf2DCyj
BDg1LRh90BNwfPdQ18ZFxSQ13hBNkHdLnZ1oIGWUfoXOltW7CC4ZD8tz+f393X6/yLM+LDOkqpKa
+aFWjNSW6H07mKkct6QdoNpjmVC9+ouczIkW9vm2eRUbG45zCgUQQaCyvvDQfuIOyPBkzD9UOKVk
FZ0hx2ZWRISRszqs2GlqlHOca3zb+/6oklvwUVOi74r2HykR2WN6aBvb99bZLiNBgcrV2GUEoF36
8H6pz7gmEoHJYaO/4Z+/f3j5pCaNFOuSWzmKb79QKNNtTA3ZTagcHFxxa+jJ1NtbA5dZuzlATT9k
H7W2Cujn5tSor8iTN+J9/1HSHijP8oR02T5Y0UOojoxO+mDsoGSHKqTgtWEshxvvA/ey8hBrDy3p
q58lpqjw5fbA4v2eXk8c7eTQPRedrXDQYwC3ZEwVP0qDq47/78ufW+bmmfRg8gnJ8/vti1MextAY
AX0ExxJQY2gPQXLflw9ytGtNe+S+arcaT11zEMvnPD3oJm8t3PiXfCR/0tMw5cS1UGQngqAFrvb9
SrBs95REr0RXB7TPOJtZRbN8LmI7nMiiQX2oTGyg431oHiNYrBCUKVXfvBJC1//HY5FM6NaaTCXB
WPjsrE5Vv2+ayJfcwVh39cbLqN/QZK7BdcAp1ARZfbQcI8xsX6LwVqofJPOpxafo/2ObkbGOlmZi
MsQU/exktKJ8bEcrF90AYKhq/OUwaYuCJBktderyXmh1klqqvW7+E/JwNbEdWmW3GhlQwKSFZWaH
43uapSAvmDhpiAO8e79zY/nej69Jni8n+dReepO/FPfUN9hA65amc7Scl2JGXaSxNuAnP8FVAg99
FFI8+uuXgk7aVu4J14av8J4g9NY0qkp02yuoNRdz1n+W898v42y3EWmex0LlMmI3IB9pK+J40DLf
RViDzxfm582SyF/I7GRUnATnwl73ywHx7SGc7b1JXA267vPr3otwKj5GxfEJN25fZH9bHjVbx5kf
TX+yQON6LDeNA9YhXHW+YwxLr1sX00LdEFiQ7/zHCxf262OZU7Bmy/lZ4Pp9nTUIqbTebCeXRmbb
o9Wkz1zBdOzjdWACf1T/6GPQDuMizqWx4pQ7/2QCRcnL0uGZkYxQ8Pk//31Zvww7eVv/uaz5ef5H
bpNW5qhacYXbv+CMmZvVdrMNmmWrPo7tNsYTwE76FZFiaDYt1FoOovfAsLWVeMnw+Jfp4fcrOftu
pqkwmjTmAck79R8J2XzCNGXKRqgI/9oP/T9IUGSfEDJVJdfhsOzHdTUeoDXMAMent2EEMBOiNLfP
N12/bUxiUg8jCfOMqAdkZkcpvsKZQAZc2vz9EH97tSb+mMDRs3LjS+rw32cY5IU+NPno1jWydpHW
NE6JncXOrH34+5d+snjJfkf2SKGL1haGwNnGVPliW3t9RI6QQTfbHaoW0EhfZniK1oz7h+DJ7N1M
K5FvXdibjflEPqtqcC9kqMgNahrg+/cvRYvKUfUKOqjkSjihKsdHeSbvgkdh2ryU9j6iBjTmG/9a
tpM74NECX1K8wggIh/dNJrtS7WWyCES7incY1OcfA7l1zQEsELMNLODkwSnNdf3U+isa+q79J1Ha
AWFjBYmsbqFbGGEiAFxo1hFcOxqvMKkixhN0HmuFjIn87J2Frwp14YRAjNJ5M0RrWg5ElLgoAAQT
qmUwohc2MkaCeE8kR+3CU/pptTa/oP88pbP9J8wD2cTQenQbB+xC7VdCtYow/ccRrC4erFP7EG/i
XXoMVfLTbBlnhjtgiCbcdp4NtaYbbR2Evrb7Aw0+lSrMG6BpEOUP8z5NtxiE/v1Fab8Uqwiu5qgE
yaBGPBdMCEqJeLItRjeq7fEeDAXCSdK6veKWyEPDd4IoGlImvF3r70YSp9QrEwYZLkMJyMxa9m+M
8dQycoFYEi7jepM3OyPZWf2m6jcMRMJoaxbLsj40BOwMjgK4WRFrdo3gkySXqNsAbvjZxhwg8TVH
thbdgJIOT2mlXYr//Snv493MbkkQgHQNM7CzLVhCo9nIhHW6VQ2tdaPy2Qn6S40yltSNYqWUp6Qh
K22DR5dnPJCCVqsc/DvCJEdGGIQRJu+BpvEtAgBUl+Zav0wHuTri1WUErswJrbPapzVq8uVNqs1W
3MXlgx/+i0acWdJrOXCjfIf4Ua52nkGg/Kso3//9FfzUABGSIcImh/sqGpQ8Z/vKWGRZr8nV4Io7
7UmdLYlWkXbopzVIqLIPnmA9ffklgm8uSOgrI7uDIkilTf80a3sYrD4OcDbUtVg8ovgeor2FWjDH
wc+WZs9crHGcgeWpLsE1sSTZ/n0DX5Xh2e6kwBRnUxQ1hl/nN+AHQ5Xlajy65T90wMLJfGmv5XsC
GpMW/9H+Zfwsmr1W7Bj5AeMp6rqGYbxGLc5eRBIHsujCnm7AzJt/wrre0Gl3hElV+5JB8VML24hT
sKJDIw4Omz329sk8iJgGG0uqwxo/wnFZ4x7pn9hsmguH9C+UNdAr5uwzwjG3TWfzHrE1/bIYtNb1
kSibyxajtgeIpbj+ZvWxPsZfzkTJm1jvvHbRvYp3Fs4245pQ1S/9nnLhetjyz88CXUdVM+dEYeoP
R+KsapDSXMpL2fNcEgdyjOJoY4O1dAAuTdrNmD3iITtOtqXd99GVh+3Dm3nVcjzoW61b+7ld45qV
7qX2VlZAUU9GcuhBG0jH9Lem92D2z0lzq4bMqdrHsnKlKMVN6iSVJFbQJION+W6qPg+aHerOqVKR
z0DuTHP/XrLikwzbaUS7XiXa/Qj9VcAzumAsE2LJIgm7lnGAtY3LfZtscuW6Fk/SeGvJRMMcmI4G
421U3uWzy+PR6NZ9cMQ3AQQpT/GKWmkKnkDL1ERdu5LwGSLAxS6TdYcVbrpJzT1UzYVR3XXJvS+4
Dcc///fpJWp3JL6qzSGbANCRuK8UaSG+hKwN3C4xcOC6niV9W2n2HAhb2T2pPe0+Fne9stc114Kg
isgX03E8HTRQzHQBFVxobglXFplPIxGsSMlNe3T+H5p5lwrrvO8g5axT304Au4LxULZbAABbr3f6
cNv7+0o6heNeSbam70ZyRlH0NsngJlCpTWNXAYSH/4z4IxhXIDoBn1t6b5DUlw5XA8bfdeBmeGWF
fIeDuPWFIxoiQ98X8trnFqVTl9ticQqyNXNcLzoo4lb2gS8PUvf2vwg7r93WlWyLfhEBxiL5qhws
2bItObwQTmJOxcyvv4P7vvS2D7aBi9tAo8+xJLKqVq0155gYvyJ7b6HbK8hufmLh6NUmJaSIACqy
kLwHvX4GuqF4xzggiwlQ901hzq505M6dtY3seWTsG+9kAoYxFqqycIrdgKnV36b1wWx2UXGnjFv3
Sw471mlfUNZvLXfZNfi1FwqUPGtvN4C3Fql5ExV74i71cKDDmc8H68NIv7SYJOrbuisWEQw9hymD
YrS0O9/L4pRBj+ms9yw76nKJMh+a1Nq2Th1hK/1GzTdddJvEl8ojnGub0lgI6pWCtn7AhGe8wZmy
yPBNjrmHbOBQJ3cOInixkOXKJLzc3WL+l9kihkORrLXxMXUOZbcu08fUvg2IaLQJdYHzTn0pxifk
yG161OhThDdFelsb96E42TZYtskp8q5wPof5c9EdiFLLy0Wg8aWWqIBAntMB6tpzEr0Gchu5t3F1
g6bLV88VY71muG9JwelmBVRjb5GPCwATprH1ih14rWBp/+KM++P++mvPnjj8Gps1PGw2t+9jbDeC
zGvWvcfb5s0bkEKm+loxNxmxmRo8fv2a6mspDkW786rm0VajlY0rHEK6Os/Ah3F1YXx3NWCGS5fS
c1Txtt+3nrkJu12sSd5nZ+F0K37qUgjc5CCfPP9NqgXSMRJ9swMeZATJ3i9F4P8rrr5/M6oMBlp8
N+zN36pAK+NJZaATj1j/4DVsivBSQyu7i/tF1h8TfbXpSGkPnmDz5bjERnQYmvOKccyOApoG5roj
TC0wC9gl42oECe63rxrVrcXIAoXlLnOMnfhSFWeekfbkpqfAupZ2Ndda5pU2Y/OSpi1bVXLUxD31
RKtfBLZSq9sTo0rVP1Mc405pnmLfv+mTCrLETKd/Jp03kpxmg+tBCEjPTmA8Nk6yromQCfvmLWvK
bRC/N6w4pyCEnZYl/2Jsh6vgRdJzsJ8lyayG0N87G1z8KZl0OTDFi4NVEUGaY0klrdtYcdQWTFXS
clnbaAKgBmdFA04N38a7BbfIHDEeTLyJmyG1oc3ZK5HdqoRt84yJ0FAqsEvEtwC3M9alwuayLIaZ
6R1kfZYmOoYKTXOoheukt/ZhKZ+UXp37Oc4Mgb0mXxk5HoL8JgcCp1TuNKFoinKui47LbTyvhZiN
Bht5Ni6Y5LkKktptS5RlpBx0kDIjEUUtrDU3f/MQWMiMBi8gDIKhaOzooBA7a8/tHWu3ypqKi6dQ
Pjjju0FsU/7WhcbO6A+p/RoniO7zYz6MSL9Oun6CC3WnkgjrdwSiBPO4uEqia0Ub7Txe4VKz71Ve
gAAlSlI+B9nZqCR7/K7FIVnHL1V1brJx1taHlLQGyXcICRB1TjK814OHzHg3uYDEQ7iK1WiHUmFB
6ILPZUz50ugSRao2H58VotsDY+QSRhOaSMweOs4QPjkKBVIjshdVxaLFr+Ro9Yema+8KUxGpXoIg
O6by3mSC0urK3DPaDf8t/b2bzH4T2bIwSDVPDQfEyPjA+Mz2h1No4XPtTY7gQaBafC5tZWlpLtr7
uWUtB+gEXPBEzE3/xXLP0yrlL7AZAPGdZXF6qnXAkdHXkPmvMNKDugH8fMiJq8/ENIEISBl8i7Vd
qR1S/VXJ0/eurfZGzlZvHcLGXVhctZQxWG97Se5Ma1GPdAVP7mkYdAJcE/rdnsVZr0fGrC6zmyxx
dyLWH2HfxiGl8KB+tE63zhTsVb1YBVq2y1UmghrB3jyXNL/34cwS+NhcM5MVIOeZ8uzyPhRD8yKJ
02GDIvyjm4IhxUkvd1Zlv+SoiSFc4kDwj6XbL0C+m3a6QHw8qIuQBA17Z7cHNzqCnQZGSJJvKp9U
i8Cmsn1s9j4PkrUEoJQbsblBEYWWeggR8fpsES3tJKAmsn1wkwAwUAz4beiecgKgSOAqRrFy8jeL
RndRktFT2nTixyVoOE5KZ5MSX1uamLdJ+swcPPHRMnDOldUsFcMh04d3mH9BnyTzetD2/ZgsCnff
y30m7XVc1utAaxcKARaJRblMJS1irB4gmlhLqA8+gHasMwJfmRXMLPOcq9bcooc5TLb2gaBEJIWt
c3L0K3BqOmLe9KsHp3F05zW6BMGi5RSICpYGInPmUp488b+0i7NHA9SE/KeH8zETx8ikbtzKw+Cu
2C16FPINqmZNie9UkJNiKLdasGuai90VqzS1oJgn27wL9n108Y3orqIWEnTGPbrkVjipa6aQx7pI
N4Zy47XGLqKuZRpGikXHDEUGy4qn2MGBkKB4axe+ztrhGOqRFXrGOoMBnl1VA8tJH6nHooR8OL6S
0O2RAKnTuIrwTbsivxgZAoxsoJYKm+30qU321eLeotqMHMbEzjLsuKUVwyap3nDqvmtIjeIxXSQ0
y1tw2ibkp+khxamyYhH+2e40UrPjCeADBjpZi4G0QHlGXxDSG7XifVsFB9fhIbjclt2Dh1Mw5gBR
XW+Rquqi7yBpg3T0ebOtuL4N3WRjAzOdNlK7vEnsuUZf5t9XvJ+SbMoFfM9TwhKzkx9XvNEPB0VR
kc1qQ6gTBC+w/p5sE8kHqFtecbassq8Zql8plVz9ziJZexTRQ2SI5yoZFnVbvrXI8szqYDFHaUxt
GermxuG0oWD+bSb9s1WH3BaWF+Jo6gBiv75dqWXdadIXCpJ5il67hSKW7PpU5QaNPHJ88Rp16cbt
AiZ7kv+auPajWTf9cS5nYOSQ6+p/Sq//aUm6neKGuBfB1in0RJuZNVFRFe/gtBvL7dZa/+nmn2UM
Q6I2ePrmOoIbUSxrMcz//dT+8Jq+lUJQOHQGkC4kACHMv9uGddxpTeq0zhHlaUp6dXpnso/rHwMO
O0/wcl9rG1Uh2uIOGC4TUzvSf6nH/oxrvn8GZuw2DS7IaiTC/v0ZjDbQfdnhibCMe6K+1X6Lt5u7
wSdvDzYvSaJR1K/bDI+TeG2oTQzIbwmutMCr1lwsGbudErfYms0bVzSbKxyQxXVlBvPKvZbxZaQd
zckSDFQ0TC0LtdzZxDJ1/c5kGRAMNhfPY3Fkh5kZHGU0RtVtpZUHHblCrBjLkG+eHaB2bk1366jH
XjnqCghYS/niWq0wMGkmV9+xpjnuH4T6EjqnOvmQbffLL0Xb78fNnl+I6QQheSo8x++YCJuaJvOK
zjlyjR6FttRG0GuoiXrr7PmYLdV9qgEPQWFLeHdK2aAit02Jx+q4DVEyZbkKUGOiMukHUlMFiaiy
/5TxbRWS6fzmjgc32YXKF968Ocdz04bzPLjKzMKFhnupmzoYRIW25VHjilXAPu44WAgHhERKhRGx
Cfmy2iTaOG+GAwUANBaYbcxShNPv1WQ50fVT/o0qaNnc3ZlCWfhqAlkSixrerVBC5ayije2uvGCC
6yn7GCOfVjBvTu7N1iP29KIkHVPGN4s2RoAbO/E2ntHfJDBwCjO5SZzktknFe1OzmcPocZRhqycH
IzpaxPrwiikN+WUgqqDsA4UTywLlaM6dUjE+ZGUuh4TWPTBqg3ON1csVjV8m44On2EbkumhepYMg
zXwwGE7FwDBH+tYU8b7wT2kJqDIhw5n2m5CUKSP7XxOdKu1tIAAqUT4q9TQ0NwrBVqSqH0IuxCWO
AtWBnsacXy0QvgB30z64IiS4+5uNIn5rgv809uNwIE6IeY4OqgIO8N/rrXMr0w1Lyz5G5TOcoNxz
tiU1eOyaS1d5thOq/Yk4G8jx2cdgz9g08uJ5TPCE8PmAyt4zfhHH/2xzAzjCn4f1UxhE138fc+uq
LFvF6RGfTlcPHS05u07e1SsHIjRLuIjVKZB0ZE4xFDdB1ayJiNJYo2Z/0J1u2/nUiAg5w4gkaO85
VHBHVkw28DoQLGsp1SmmiB7gCytqcSzDaqcEJ9sXN4mmvJTGOZYQnP3uNN1N0nzACH7okJHnvMeF
2hwoM6fynYTgmAqj0selTz0T8nZozptvj7+cpdMD+GtDdDRMVTAeNH2i03yfsxu9XpvpaLlHN1lh
EKArh8AYDYWod3pwQ3H570Pgtz/37SiMmTCEvsGfS1PqQa5aKywEob1M5Umoi/I3yZ/x4/Sbvp7L
oMrg/9vWd8FLJMoicjPi/Qzt2lfOTYwCR4A1pGIJzH7hZXu2nqDb5citE8Rua3ZqLpKFScb8I1u6
xkYWZZsWqIDzUMCkzFnBChAsFxgzC4hdu95JO1lY2J6S1p6Jdj4lx6Hy/PcPB/zzP56UPiEiAK0w
8Puz1P7nII97N1J7bjbHXi6JCUt6unbhVnBt1OXF9cu1RrfeU3FBUbazv5j2uvfeuvyuKe46tFE5
V+METXEk3r30GOY47MtNq6xsZ1wbfCv6kp13l3hrhlbzUnkY7L0oPq38tga+nKlwVnCxh+ecO2Bn
WivH3BmCLWNNBnVA4cQ4BZGOc2yitXbsCFP2rrLpgajOROxuBw82q33JMUWWfjWf/tP3BsTE8Mmh
w3rWljtxhLw9JPJMw4QQw+DFw5acDao7Lbtm6RUP9iK2h9nQ5gulrdeKeHRKCDuKoDe3ts3nyDJW
Lc9hGIkp7F95p5r60HFRDDkvqCnUyIa+uStRCMvmlSJwHXO/FshcPFrDoZwi4P791P4MG74tL12d
thvHYYWxEf69//mBPpouL94RoIFI1AdbxFtGnPQv+gYf9rxEd4XWr5KbYtwm5rMTYqW6ja2HIcJt
RA4RnzyWKM6DuyFeDSka8YU5PDj1KW76WcEMKlIybjenhOQkazzzLf/9Df5jwaLAMYmssRHNMhf6
+wuofWKpXeywgcNsiqBHI6BcmeF7SqBr+jyG7//+c+SN/XzNMXQZFmQQVVArfx8uG2UsxlGxj/gm
FYxWw/Dax29dwelYrFXWVsAbQvzqonLydU8whmRNW4M1S0sgrohzNO9dZRhROXcFvIzO2BSquaa2
M+JmQ0J7mYYLzwvupZutFAN1I0TqsF/QNQj7g1Exn2VfVwNnodDYygKN7fhYuP7c6ZE88DQsA23I
q+fYn4Fd7MxVHZpr7n9g2cQKvC55Id6MWFFMVDTLPwkN760XXl4tyz8DXHAJoR8bU9xrMPc7ZT56
xE+8V62YXT2H0XbaXniEIw1gW61ulO7EjK93+VCUw65HmqyVASl7G6r3TotX00pvKzC22Lzd8AP9
Ji36hwwzWvU11q86zcRoeOnEa8R3koznYoaV5Mj3/vW3x/bzqeG/hIrJYJJYZ/Xbvi70qulHtcIk
y3Vbv47NjpIPzht9uQQr44iRki70L390eve+La6//ui3xVXocaHpwf//UaV1QYPtNOtE34CKM5tS
pcWZWpyrYRwdp3IR8Pd8TNnNFaqk38KVfnJM4Mz9708wHUX/sz8XMmuF1AfIQTYRQyFsAg/VOK3d
FNB5rXi4K9/9Rt/rBt2Y0aR7kLh0IeloqZjmaJTVABEduQaIZ7QLMyfXzLRXbs0ICh120lyDONuO
+bLXPBAm7UQkx8MBmd+40SHJTHsw6VFjRcMU9P97EaSLvOtn0JTwo0hz68fHqaUuCZXpsjdZKztL
+qtMfrmSuFCcwjG1WXLfOYylsvGxMWnoJbAcgcrXl6E7jofmAeePwuVmbXSngXK/srXl6D+6+Lrs
MNyo1oGvq3OHVGlUG7a3TmS5KKm/E0qrXx7+9HB/PHx2JXvS5UHc/DYkj4DGBL4DqKljDJPuxnjA
SQ8zpzrDiF1VUfngGV8+rkxfX2VcDNIStyVXk18+xn8UGEyb/7CrePPxWv791Cupq3FoOuKoJ4Rh
g8tBYeyeYb6IiheQaVedX1v8cm19FZh7A3roqXb/W0T3T/MFLx++GQiH1AcUc98EDXpU0wvzPXH0
vaVD49upPgeG0n6ws0S9adnKBobv5XjKqb5Vcg26JUE2cLpnxogsJYUbEoC3vstIoBBsaBOdTznZ
wZfAfad3v2lNfl4uoT/94aRSmdk24/q/fzZDz+0w02nDhdqp4+gyR2XXJdPtDo1geuzat4KpbdkS
18Wk27L8VRqpdNuvI9tdX57rJnjs6rVaRRfFe+nLF2HuMkbw007qcRgUYzUP/WIjua3ZbHp0kbU8
2k131Jb4l6AQZ8t6ibjORhGxfb+Js/7jEKOaBlfAQFwzybb8++sFWRMboTSNaTvsuWWpeTVrHIYY
m9ZcNwGt2eTC5XX1y8v448pOsBtqVX2qDkHwW9/egjhLNKexE3FM/Ht6TIXzpdavCh1rWWw1EC++
sGbsyJX1hUBiQbO5IOsoKrNFONVBRJF0p18+0bTv/71K+UQGvBZ1Sr37UT40YW+UVkZrn/0uVJZs
dnW3ZkrVi1euAvjDV223rKFKkOcywyL7y5//+Rz485PFnaUJwcP6tjpz15eK79HwZQTAZEVNd0G5
RINGaVhVOyZHpvX67z/p/ucz+J8/+e0ZyC5CvNg34sjYperKzUA8i38NGTlPc7eaeVHRA5GBht8p
VA2M6QwMWbFmbIW0Hzk72T6KkHyqcZY5gOd4RbvSIQRsWHFXrSF0mExeFBrand3B5a5vYtqwuuov
Rr3cs7D+PMyqBo+TkRgTLhUdeLCZz9s+Y/4JSjt05nF5Zwi48yD76SSXYbaJ2mhPVnmfPLLhH0M2
L79nKFociuGLEYXWXTzUDxJkQF9OS3Bw6YG5i87GCNmq3iotD3VFvpgCn2zQx9tkyslCwiqMcsWl
d6rA7ZbcJEuuyqjOmKygF0yLpdPmKyb2geE+65xvLUCtQhIMSK+NIWU8F+PJ0XZtzBSdXndIl9nX
mXATj0QWEhLfhVqTuMRA8dd392fl+/e7863yDfsyFXWfC+j9XK2+Esh47ZyuFYPlEYw6UI1/vzk/
BYPT6rWwqvJ/+CHEt5c11otMkKYnjmp+0SwcaXInyr3CVZXepNOT90DHK5wXtQOey0LwcB1xAA9U
xmYLHYp2/qSZCxadd/aofhRyfpzyIXDB7H5QCPIERit/j8fmGMDxz2R/z96nmkgkfln1P/Xn0zdB
QUbf8L8yOSrOlKw3+CbMNYPqoEr37rZ1yz2jzGkR8N82ziKPly4mfDPD+3+24y+Yb1N51i/TMNmq
2Ymy9d8/8H9/LPhRGBTxDBnfD52Wl88qsJock7R4iFvaUMgGZIgOrDqDIOcKxq8mjzm3+pSCJW/W
I+llLo0ZQEQeepQS6TXl83RIVS0yElpv//6InA//sWEaBL9PKBMNP9a3l0AMqaZYNXjEIg4vShs+
TXX+aPfEkp17YHzT9KZnlFd2V2Ma/hhH2+F60I0z+tFOTYSaxElqOEij5EvlGU910J70yQSg6TcF
mrdrow7bYNAWwrL2nh6vXA0CWH2YTkldvfZ1udFxkbLmFUH+t8mfLJC7lOo2My4xjS2obpzQU2WX
KIDwk5EqwzJpfszbtCD8kQlVemqby9QUoxZXg4KHnETzpm831XgaSapgRsOwHjg7afZKeEjj4qRR
PNkc3G0j72pLPTOJmOUGTgUIE0r2JY2Ry35BYFy9UreFgyiFKloyLhE1Pkwpd0Mpd3O/R+tQut4D
dp+4wr2r5qCAYY430+yNQOnpP2MjWfK+DTRR/ohFspESncEDm4hXPVBzTJESHlF8mueS8JvcdlDN
20xsO0Pbpn6295GlTi9pV3n7cOg3ZTaxo6vCwyDMSP6XV2IqZP86QidAHaMbh9EJolz12z4UBZHJ
DLT2j0PNiC3IZ2pECi+qewtLsPRatlu5iVx6LqRKxSCPhbL990f4KZedPgJac6Gx79i0Tf8uZzzX
HPtYLfyjNl3IpYaxGTKrT3C7632IGh4URS41pOd9ydbexiAF88FetVSR4TmxDnG1BCePRBj9XP3s
JMMyQkhpN7+lJv0cMfFBJ3uvmISzxo/YBL9vHT0PVQVdhTpLsmzmpMlrquQrlQa6BWVipALT7N2Y
OAs/fPHQE9qOwsT0V17Vj7spnwQzBTU5amoNq/3fP1nH8nW8KvEOankpfV4+yzmMwp0bhU1ff5ox
O1iDu61WktUm52F9I+2lO2WqYbWzkov2a1IsJN3vbxLbMnpitj70mhzj396ksfTVUe8tcXSch5jg
CGvwDKRtWCNTtVyOjbGPaMCn3qKkzTzawUdAiSZAArJhl3C36n6K2VHmPkGnJlNjpCg46nBG68F9
jn6o0KxNxHmvtdc2cIlCBOZhTltlOHdZrT28l8D41Am0s0rxpI7JvUuodBh1cwxVd3YqP6fTwUDa
mclm1yuMzKE0GVDGGPU7/optx/AORvkyFPsg5QaDBIxO/Mxxy+1AC507tIbsQSoM2GOUy3TwPfQK
mQpIIGLMa8RYWc5EGYF8aCOPlg2wpxA7HWDlfSUpk9LT0J0S5ySRzSSCyOxxmCfsj6O4tdzk0yof
O9tYNxKFgsKlt0izg8jHpQSFk7a3GcEqlh9DSWPTtA+V0a6c3tjUsXvD506ba8cKVpET+vBVTPbb
acuhC3YwIEDExVKpq3XMD5aBfSJthLRTCIPhiUBaPgw5p4qHQLK/Les3x0R3xbbNFpvDPZv+YVcf
lvr4xYWDU7bPQNk05GSidarrs1ciO43zhTUNgPK3qcjC1TGvmLUlzL8lztjMAlPnT0Wy5hy09Nhm
b9yTKIBmSTneKEzq0vshKpdeszbNc2LirbT8bQzUzEieyqA7V0m2pJ4Q/EXUrCXBHLq3cgzlUUrz
YBrhohqNQ4mAsHtUA8aWuzS4G8Ndlt90cpX5a9d/6/RDTng7MRnerdjV6tEPTj24EbwSoHz07rVB
ghkZaHrIEkgMuigosKZ3VDfiVdScOtd+RA9VC2q0N70/8dtNipEmEdyHX9+N2Ln36aUGNJ6pY//M
KXmDXKAgSa7cTM2RsH0F1rVk0mNa2MGiFwZ4Ca5P63X6hyLxpbTH8jVhSSQtkpo8XSl1OO/aU0hh
3aOYSih5LWr82idQkI6Dh8K9cp7i8t1HriG91zh6UsZ92N8YxkMrXzuTkYGFzzIrZnuTfyDtuBXV
b9R+vfFghPfj+KAMuGt8e6NQgWQcO+FQ3NHq0nlyabCr6vNogiqJCq7z4cpPBlo3/bYrPyC2Tkow
pUk/EQXSBmtQpJRMS//Mu07TfLrCCq8KBbEUdSWHqgupYCBvItPlWv9UezBBTTdLaLrLiqIs3apR
uMki99lOo0vMUJTPETGa8qbDuHzyiYjhvlMVTPf1dR1c1OoewzN9bgdoGF8O4ZE0Pcz/kFLiS0IS
Q4n0lQkCxU7QhaugYPDXkhfMmYJ9GVXPkh18RjJmuJjO6tx/s60X0yVq2sCFwWye60ml2ru+WrTO
rZaDAqZ4qZz20AJH9tcKgw09rE8WtdK0hZWi3cUFVQOSGZ0xadcWiyQx5tP1KkHwqDTRqqWrWsOT
5KL0nrjV2mZyXduUJiSOci8yUVVNPQQJsZaF26Y7I9wFKReT4Ush5ZCemMsO1GTaoqvGBWGj85I6
XedGViViTrTbrKyPJbIrv7dWoihwi5JH5364iTcX4KcIy+gg75JqsRKcFBJwcYyrq5tCP2a1cQbG
22p3TZ8i4xGwAdhZ3a3S7lLlIotnVPFDAmICjcGL6l+p7GpcxfTOS3mepjCZs2uJuADrOyIFhk0T
7RGIhYVFj4QAS9TApXbR1mPzlkAz0fWbJWSmbiV6rD4tzAfuZAG8iwjCjYW9I3Xife66Cz+qdn2G
wJ6Bf1Y92XWwTYr+SGbX9EDYVkY2aG+SlJrFpreNVajnS33uqe1W8xGmsLym+81AaHXCiFpHQFXr
R21SZYVHCU+yZDsbkHBF+aNe3/fWfYa1ajSz+9QcVnXcLIRgqAKVOaVD3+L1oHOeGuPSfEpaPF7K
NbRPJe+n5bQfva/PySjchXAV0hfTPkUjvg1BH9R98DoDq3HKduUv7ezQq1P32O9PU/biNH6YPmWE
1JaXesj2kbNV1YM2lARoIC8oqcL4EVOwNaj3tOAN5bKeXSvj5IHLqRkjshASNjP+nVV3cPRXS5AW
iuMJq1fqzbya0W8XrTymXSZTKmWXDEhkHVxVNmVpua9MTKCcVH0Kpju5lX1zU5OBYXQpsBiNpgAD
pzmA9YWJhz2Ej0bTeDM4+j6hBZ7jT7H1GWLQjIpMQ1jclN2+891FHSuP7aivchumFwr9wl22LfRx
8CN1iSaCA99toxeNZkSuIle1vyLopV1CfU7iXWjggkFa84EpxoMqOv28jl5tO/dxWgW0AtcalgXC
nSNjJWudRilNxYBUDmtdWl9CfHEHWQn1owQvZVWvI+5uHzZB1xEtrl56bgRoye79DikKBKkzaMKZ
1rdIKEFdYeCPeS+V0kKq2sCJDxaWf01qyLLNU9jfkeQ269v7YHwU/itn/UAeciteLHE3eteM90uV
MKwhKWMGBuOTHJDGqvGjCiFS1e8CgfAiQBk8y+CVmRx3zPYb5M4xp4aMvmw0oIPBEmvuKjDEaRCc
1I5OfKBz/y5Xg8gPcWcuWhr0ZW2DYUVYUNGpTjF8pO48a4e5qSuzxP0slae80TlZrbWNrrTjtLBC
3rSzo6+r5OJ4x87vdsJGmYsa12ZLdsdibbPxCu0x8G4VO96qypODVSWYq0yFVRh4Qb3pknWTAEtd
69QBPmz5ih+oHpa59phU7qyR953jP0npzMahvRnqu8FRkFB7NIXLpWI+hDTWvQ4Xpol1m/176h3U
urZLGZVpndyYvbqg4kKDo257XBza+FC7V6GdFeOY9Rox98M+A+Xko80vzKs5nkcLalx86RygWnnH
v6yc+102A/dLjn0PXckvz/6s7VvumThcmN/2ZNx7Jd0N/5N4ZT98tZOVOm4SFMrZbogIwoUvNM0A
HQqDrrz61bllwBMRge1aG0fjWorqzdRgsPl7PZnixFghQ/YQNCf+t12kkVHNosS3CALcnFLN29sE
3MrwqKL2sLy9JEOyl6TUDjsKi6ZSF0o6PXXu4easR8JcuKuMs9x3rnT3avOQECdvG+yJVjErtQiK
1j3EMdnvs6h/ypwvjbhfh392rB9k1y/Y46NVzDfxMBgmnKhx+8hUD/9ww/4bbXM/2Xmpc+/hXW1n
fubelJPVNqqh6KTXtALmyQfV6ZVHyJsIv8SMy5JGeKSxpshS3g4FIfYUCSXWmTBFNMA+bAQKUbb6
q8lFNy3qx4Cbfqy/hsklY1PQDeIukX2iqdRbQgSBvk2pmLHy5Zq85i68R2LIa5KoKkVbrH0RrJwR
H0J7MXISuK36Ls9cNOIIU5WW4TTiygiFL0vvBff0XFgKSRTJHHb5Y8kJoitYtWFHmoayDFqQF1OQ
ISnLd9VW5sfUODreJqpndG/pw4XWlzk8JeVNoG/s+j6kSpEIEwIfCxoTL0d4sAuBaQz9XLWQ0bjb
Ovryy3huhF+VB5GB1mvlr6KgWfWlg1vI2ZFihU+8wPA108fyxYeDLIfiLarDlYJbuRTeXVdbGxHw
wNHIEGKBs2JTym0jt8a47UnssOKdSknqKxwRUyM0oP2gM/FX3BtX3Jm4hcYKp/FOwAzVL62FlxQ6
tlqRxIWJRUKJzvphZdNedBAYjR1XLle5mA9AMui4bhNpLLWuoKWGpFD3o7Mw0GtUNyS24cD0Fy0g
xhY5mR8U4OrQONaX1siPdBaWLgEAhmOeDKvdFVwrqHuWDRr9ykpWPfKV6KLq40JCOgqcGjSMPm9M
ZTFaUENheZa+e1Y/q0Wsf3rhuDUVeXbYgHp6d3Xb7pP2TWKcom3DKHPDjBRGB7tp695mdmuj46iW
QhsZZca43NTFzKdn9Cfq3AnQ3eYrhcQReDULv23x4HzVkgthMrCQrZkuSWE3mzVvwsAP77U4pTtz
2erlMmvhDSLAJk7DMTtoDkr85Iw0sVBvj42yy9G6YL/hTklActTvc83YhY5yqJroqI7GXjU+PZNG
FCkPLcHbVfvQ969B8y6BkA0m9VHj0qXGW9mdw/GJHqBgb3GaG1UjGZGA2nqSHKAw4QN6W3BtVPMB
PtjBe3SZNxCo6Mfz0FuFibssSd7oXzjCop7GNQlJRMGGiDtxDQYJOj8W49VQ01uZ0NVzR4jN6HWC
KFgHjU+kG5aBJycAvXPwzIMTwR4BWhu6ny05fITbLUb7GfP2svPXadSeGvsjJRwote+Ze9QAyfIn
SZWufHkZolPviy7EzI9vOQPdMuCGWM0zPF4mCpjR495KYdyCfWBuGaw9W8CaydaFxgzLLvDQ2NyH
8AQ1XYAvxlLOvRbtIilRjhuP/PCrUZcrX3GWqaesGhCyPUJRQiVU9jy+iqFh8LHiFc2zRUh5n8Pv
jGt8ab0+J2WZku0h9xcxp72YB8ln6hi0JDkEo69MciEY92lyjvODor22VGi+ELABvJvI7bd+7mwH
h6YUtkrr4rX92pGLunlHpwW8ZeFSwrtgM7v3HAOhS4mRbmzrYTSQvtvQghxo3rKcB3oCxrxibX+N
irLUKYzVcW8oDis+Q2KvAVNol7nUMFpZS6+s550BAFD58vFe1Cky0Z3BkNeXLBtarcmLcxEncXAf
Wpd8nlkBJhfBL+DOp0LQyZ3DhaSj2kdL+46gkxHXULAKrPfeonvZomZ59u/ltr7JYfM+V4Ag8/iq
m68OL6U5bC39ErNe8d8yZz458iOgR4A2zKOXM7mU5i3xJglYOdCinL8VxETi7WzCL3P5AL8x8/1l
HBjzvvKOYwbH3TxK/Ij9wQovFeKVoDOf6vRJkh9WpxvT0j+NKF9rBFJVOlaPTCxC7vp+z5tRvboa
To+qOk/9HrcXOJ/5DjrUl5G6teP2byc9QTLvJtdmj+LCAiyZIG9IoE4yxAeT+3+cnUdz40iahn8R
IpDwuIqgFUmJKlEl6YJQqSR47/Hr90ntHlomihF76Jie6a4hCZP55WsjT9i3Y/jLJzbMt98ni/9g
O8oTVK98ZuB31J8/TflDooAKcXpqsZoX+ZvKScGnhGPCzhS96Ly0mdED/kIWGXRQ4iMK4IV1Rp0C
183QvDfFQ0wnQ4p71yllhGRGyaKzUDouD6Yjrg8I2Wge6+CttW8rLEbQVSMPT1U8zvovxX3TAa7a
e18hbGJ4mGaOgumdUg3ErjKJE2vgv/j+r8Y41ITcJMBJD0WBU5PbdJxQBNHVWPtv/0Zov9MGqBul
PMvVcFF+DxS3sqow3aJDWZ7h0kBY1xNGZLQLn8Cdspnflfw5x4FUTw+ReHBtfYnhKJyMkxacA5rs
gb6so0STLnytb4gj0kvs6kSvWobukrTwGQWNKkFjwoxenefSsK8Hwk6ZTKZ1b2zMeBc0zD3XYbSz
ptcLH/xNLPnlg7/oC+wkrbOicYujkx/tduc4BDWEuzbbSvQtXA7+VplkbfDVhc/9xv5++txvYX6D
iUqT9oTyyIM6CGxhKJA2LqftjOCZrlgR9kaUjspxMSU/djNqgafhLkfpi0t5SC+FIH2PkpDfh+Ri
HRhR5r19uQFllfhTqFXFEW3sDsZNI4V9iAt8QjA3uyR4xmjkMuHgLxgV+6psLoX5fDe/8A2EDM5C
/a1JG8rnR8ApOr8LrYYxBPOCdqpRV0NKl0hDmeRsBEwD3W4M6vVFedhPDx+fCJLJK8FfX5j4Phgr
fRp15EHaqY1iTy+HawSApg3EiaGuOSicwCPbk9rqbHIvUXnfBEr8cGJU+PU8/lz/LxoQV03BqIP8
44crHIRy2TuaH/Iy2QKQcwOQH6B7zepkUYrH2W9X7Ev/j8eRiCkEwyoe42/ETRYGE4cPFFLoHxS7
XDPMraQAzMVgjCqhH8K1SSJHfuwIQpFCPSypPnxn6sZee7YnBrr+/d/f6RvByRWBepUdt8hU0G99
fh4C1QwG1yrzY5NzysnoShnea6KYuB+lrW5acpTz4IKI9cfXgExLhP+wH7Ix4vOHxrEZDr1hZkdJ
MMwYWTL2K1w/cS71MM5AupxZPWGztDH/zAnu5QsLw3dyn59tUA2KNNKWqUlffvZMeWUSaxApCThW
mKlX5ms7u8fSFLBPGAIGEHYg+awdFynMQDOdrMJFm1yvO/0gJdbSA0Nyd6dS25c/sMlj7y5ZVrKN
Zv8dzDNoq4TFfcClOQDwq+PNHNHkjGgkPBnJcOEHsYxwzT7zkpjaeKddl6ccnl9Kf/6jd1S1frIN
QZCBYBYMQ3Nf6eM5i8iv9N0VQn8wDMr67DcjetNVsjMM8wYXBcG4xS7f22G4cZph00wMDApJuGAk
RMPbmrIVUfM0Os0aDZNVPUTz2cbqDrmNOXrSsEPRBNRKjjbQseBWV4VFZ7k896vvaBq3taWcusym
BQ4LWXiUKQE4r06SxDFAILJE+ZtA32gImVEID/FD2a8AG5p2HWsvkgOvo0CCnEAg5Yc4sxUt+SSs
3SDor2PXYsSMDuH8lpfR1mGGsytzO1hPA7q6BpN4lF9PhY3/GZsAEhGJdRSotA2ZTMq/Pau/jUBZ
QZ8cJHrdNg2RFesIw2JG7LauUKGTaGtsY1dSgjPnqjx/rUYgEivd1e3JKMalW5+G6cZgZOV5NhBw
0bat3wn6ENDAZDOxwa9O4Hhlvwvyd2EH13PWMOJuexxnoJZCOwv1RQt3zgx9B9thxy8w9lI6HTPQ
RTBo2F8imwpw5ZygW0KxRWLdtozzpYQqY5Hdku1ide5aG6nGhl1Rqp2G05OjyUZeOvkA40vwMp0q
6mHdqQCr8bUemlShY4+WNhsWPkWKCbjPnY+1BV1eh6LtqtOpIWSYLl11nwWwQhhrE0bqrsGFHoGg
UzRRZukGfUjT24cJYL1i9YAGTG7qYboXMbIjYUEgtq9KnhK4ziFSCYx9W9EDGWI51INjb5JhGydE
2Z6x5iiAI2nfsTX+HTq+Yhrv+1LfO8gHgtlaxoxwknoIy2ETQW6inZZ8CJbOdd36yGpeOrASvbc2
bSeTn6PHAC9f54y7IZgOqTb/AcnYPNFLcyicAduGtZ6Yp92a1LTJ5XKiivKrEQEmUnWwbIKUQm9q
IPdgUVrgqJzZJUuDBQiVJ/JoqWpo8ONdCVjWi2cdHlaJEY9xVkLUoHAu6q0MwV/lEzgOjULCiqFg
Qty52o6/DzrsSORhqMTM4EWeup76GwMq4t0CzXfE2SURNmihc/wNlCdiNXpmBRN3DvLxRPRV1V77
YwsFQgBBxjRv8wTpzjuGSGTVpqosC7u9/feWIeTy/HWpMW0kEEhiLFQQX3byMEntYMj65KgOjhfz
Sg/KtEkgEPKIohXjzSnTTRY92KG6H5LhIeumfW6OKC/bFaj/v7/MR2LH5y9jaDQNoS9AvaOqXw0K
gTGmtVFlAW7eZZcdbc6P9cyxM4Y2g8mfUeqHttfJqnPee+Ooa38SlH4ObcxZKg40zusrk04NRaPt
liYUcGSwRyfYK7wYPbrQ7qgX3RJo/sJE8sMexDfndEDGK9lR4quXw297NAs5mUkpAnWdrLxu3YCT
VzTKO+Gtk90XDr2p/LcYgieh5WRqmVKVk9Lpq2z+FVQZZPK+pkGMNoCmJVcGEA1FuXrrsj7UI7ne
RLFwIjYV/K7YKuPyqqdgwryZ6J++cBu+bz/8GMZJGc5q6Kb4Ml4JH6d6O7jgOQUJEYwv7nTUs5PS
3LYNSR3ElAEiuipR39Fvg9g8C/hS1eOVUjwM/Srxb0Wseg1RBgXRthe+2/cZh2GDgDky0x2SGb9m
U4d4oUpCNRR4aCpCA+LP9RxG6I9qBF7oYMWo2ALaPSWJEJvXjrNzX5BsLDjKr2Ik9vFTaj5lEAyD
dhtRjFOzPTSPDdxqGG9i2NuMScU0saYYF940y/5+WeWcggTRIlqb6fXLpBSNLb2Goi7xvBwk1TXH
1TZx9EUKlSZPUbqZ462t11EdrURpv5bBS4nV3rVHHnn3doYw12vC7H3quGGNWvGOkkAvzG3gUHVU
QiRmx9kJV+zPCRBC3te3Qc9hvUyfpgSDmtyvQSxq1vmpqfZyFw7ZKEO7ucF+9yIV4VrhLwdnIFgF
XpZ91pnwq+HYzfOnhhgdfWzvDFJl1dm5ibm/FkGRQBIrBEoEPDd4mMNVFA5724iXg0re9FroCo2l
p9wM8Y9Ixi9qgLJjMsQJkHSYyJyUJDgl2kQIvyI2N0UTpFjpS34EkhG7GekL6r2sea7KceUPBESd
WyzhUuArD+DAxqtMF5smCt4Hg3jZsb+WxDS8wYKKsV/yR8MSdgaa9epBpaWiJ1Oxn9JVg6J/HKqH
VMcwV2bjwSa5N+vxtRTPdt7fKm1wmDVsf2HFJgwaY7snU1TAU/5WxNYuhksv4IH6IdvM8Ir8SmmS
ES6m4gAb10E3UIaMB0t5yy3/AzjmWBgZZ8scPW3Ol12b3xFNGY5iJR/cyK1+2cjnxk0ExR1PzrKZ
zh3FeKBne9PAeKS/c4MrOWW3u6ImmEE7jYXB0WZej8Umxhcvd944LIFGctL3aeQotAPb8NSETK+s
mon27kcOH0Dop0NOk+Vqf9wQObBt8ZVxOVspVSBMRmE2MXLoW0RpKAk92JulMottgp+Fecav3zp/
vnUmsasZp5pw9OjJ3sqpWg5kaTqsGhpo5yZcCHSf0lxj/xmI4KgIFc8Zq2HOM9KalXB8jP3hF6/y
FYC6HZKe49f7FMmj/Ht52QScq+1jbKZkOHhGxHtTm+tAr7y8685yepktA9vVqdVV+l7qVV3MO73h
/7lYl3Asqu4vZeJL35kvaU5MgGxOM6Y99O1a104u1Uft7IEZtMa0zAAgTURKtSr7aknleXEoocnT
rCW1Hyhwdgg8rmkwG08KOtahftbLniqRRYamMTtZ2llBbW8yx5l2vG4N6141N6o77ntMKn6O2nLU
uDBobCJr11Qoug3zwCvctHAKvGgW4olWxhEhEbKQEGEZd7T8umnV63nGsM8vtctgJ7NOnClfJFTo
WIIeC+ZU///e12aEqXKwy8DMNlxsm6mzAnarE+svGkhYE6alF+n7EMFDbj/LDF1g27V8z6RfWwx4
sbVDJ39H+5DRa4KBJCYtwMSnHZ5rqr546tTmjTiBKeVdIZexD8frLPxVlBp9lbzA8OzyDxrEz9SK
up/6k8npoJB0LFEvsbGrREjoZ7gY6aTvqlUq0luKBg+jcLHnU4TAXe3jmVUcvRkpVCmjx5R2u3l6
Lt29wylIJZQGpZYZQPnZLy3DXCgZVDlJshIm7a+ZcphgXJQ9nd/A1AGkMqvZo8XXQwXOqBz/MWlV
ytgAEEiHFGfMc7ZsSI9BiuXm5XpWGR/adaSKYwStEo7GNjQCOmgo4yXWNtJMrylOKSL/GKW+lPY1
DL4c6Bvnbxr/pSRmnGdPioqd6ZmolauCyrO5W7YG2D2ZP4H+Ik2m2HI80ZzzkcwttEYop6aWTje0
T1O4/pB7QWOaJDEwGTOWp7h0CYb3bOWWId+w082oFF6I7sohLaPmzFXdZ6X1263fUFP4JfQqL2xV
9HcjMskWUEBPgg3hOQaxm3IId+qlOhKPnzOs4HGlu1jryQwuXltSW5EgIlu7c7twRcCaJ20PlZtd
Tzh9o4nUji7/lUbxNZ5Kl6G9zt2lMVHqbIq92rxIJU/UdJ4qXwr/w7QmZf0mJy9piCnzacmhhavD
+gnfrC4UU7uhbPJX1T0HjbnrUVCpWnfNu9+h8MjFEngpYJ1wsNRkyVuAddlKcFhjEQfjrv3qNBRI
Z5BJc6ADC5jF3sFVbTDqmcWdAALMKv+2ywc8/9Qg9NpShgXkyUOfT96IeAe4llqH3UC4zjBN5Kz5
UGQiW44RjdysVcGLrr4H7J/SPSX3TfnKdsqjkt5ltk3l31lAXZeV5pX0XdgqvnWEuK5lLjNW3jos
T5EYtjOyogBdcRLtEuuNjnsewFMcPUCVcEego4aTzS80eUoxIVEuzPnM7pdZynd2xlUACUc03SZG
H9Z3rVfLLhH9TtfYFXoBfb91Z41oarxIBTlI9MYQdUZ02rU/qWee2EYkO14ZG6OCURB45ptL1YaQ
rJJ1mryJvPdcnkV5ZeSnk0+GNArSUydxiwNZodj7BMUU/7ggBESudG7CSaFhradySbMzhl2ClEvt
rp7O5K81nEmlVLSSlJJ2YmGLJ2T+jL8x/35EFMWYKtf8PvI112mU/1Wj+l7+z2h7pk7fl7G6MZph
NcScCJul6ULKqcraxM1EbhL5MvSdK15ToaCsVk7orlS0BLk00yTGCxFuxz69HqJ2q6TFAlv7VShu
kpJ8Rh5bhSycJMhPLgscUVtrCuyuQmu8NgiaypqNOdgw19rHca1DU0/OwVKt1jGIBAEzy8QNeObe
xOj8kUsdG2gfKhdG3e+Trob30TZdog0NgfPwCwhkzhWm6Dk/SptKNT8zDlGRDrkgl1KmVKu4BOX9
BKuajP1E+7q2a301XCZFGzS6SUA9lMKQoQHFwF0hYA0MxBZ4/Nks9IbgvhSJSHXoGbfkoyAP1P8e
8i3t26GUn06HK+A6qZXfysqK0ojtOmgAMptsa1oJIcAI0MS4bFTnpnaiwzQUIAh8nZBVJ2sOXZLA
RTE+qDP4kLo+mdnLEG99wldAdpgeGchvDdtcx38ms/ImlFuCTaTnj3WGQQ0AlO4Yk4htn9ORgs3x
NwFOHmY+faZyiQTIGc9EOavrKFppqHOkkNKmbm6oD2DhHphBNPlXYxE8RoQTyo28SEZKaMjOife5
GNgk1cVUj88JgFtNNKbfoozDImReMG7/RJKY1Gk7OBU5I33Vxtd6V9RlCAQsr1hinBi6zeadNCCd
ToGLn/YjA4HhhwwD4EqV2JfPz2hWRZpfo0kFqHyRM5GU8srxm0EdCqL3o5ssf2aHiC49qz/9TuAK
nlEU9xqNKp8/uJ41UZRdkEtSTgLPDkCV3vg3RcNKxplfv5iMJn56Oyw6v8nuJnVUd77wXoXi+FpN
APYRPCZFQ5Ji7vtA/dT+UEY3WnRbBuG2qg+MAezmlfH/YRwI2DFxsvEf7teA6qHp67azkhxKGeyy
cVcC5xoQsAQuZ3ZleYaUUVjdEHvEtS1swFQgrFJpV4kFZTqdc5od7EtBrASN/fC6WpzGXbp0iLtx
vhxsy6FqCZZQ5OmTfK0KPX9LcxVueX3nttqq66JrlXTAslCJKfcX6uiua+c8odrW05XTRl6nZUt5
F8N6uG9RLhaMHiWb2KSP68h8bmwfpNmi4zRdS9RZLeksJNks4IfXJI4kqNCQP+DaY0L43enFOlC7
pVU05zhfy3OQDGdsJE2VYxhfZ4OxyyrOpv38kBIuXU2eMjeErubLOjtL7kQO52pG0okaLh7zmnOC
wbj/0LAmqFF0Qpoc4u9nchOgtIZE9Bxtw4TQAApaknebHa8lJ5wDkBT/s6mHDiCqU+PnkBH8O0fP
UK6oG5TjI51tQ5SvgJs3KK7lYKNZ7LUcnKyKOKrwN47EbZgxMFpX4IASbm8oRLcSfA8Mw+VsI+Yr
UaW/RcRTVJHjiTS6DXz1Gl8yKQmJvqVC+qqlX4SToqisW8GpSF5yHMy+gdagQSvN8qAzJo+MPupU
XGvs05P7oDXzzteavcJOW3fWIvVbDvpoChAXyk+aKod55HkkcVWh6M0N9vJgzl4xlr5Hohh4urzj
BgyL1Yf3kgPFg0uu2FoaXrBxE8+tIWatSXEm59qH0uVu1RtCLkot2EjU20VeqBgH0u8XIfebWJN1
Cao6IsXM3V9k1iaZiv3pnFqTB6JFGGzBlAU49kJDx6p0T+P0d0ITCvQOxMzJk6+lPIdizfylpJDl
5hPztD0WywAAOJvY5jvPd9EXjMTGJG8fzFlL0oNG0zFXyJ31p6BQlhhNlkMLXuoXKB5047YJA8/Q
3uiAWsvZWs72I3RFR8yUVHSMsAqIu1qz/uW7dB4Dq1kMDr1lXFPEtsgyLhbUlU7s0XRj15yWTBs7
hHM7U2pf6P7WSYKnYsyYgECpAKxL0jGndlfm5i62taehecymrL+qgDPIT33h58VEY+MQ59T3LCxa
LvSnirm1jJ2l5vO3jIwtsEj9h5Odxhbv0Dg4taj8GIVmVVzL4VOGAhWNto1I5xJdu+YQJuNwNJL0
RLYjd6QlFE5OxQmyKo1qTjdRPcKJTwmgVliGh873NO3MgZpyuBpQQA5TlU8dO5dQYWUaM4FFIr/q
VO5/gmwX0kqtcCrz/I8oTAoa7vSowC46LgknKInHC/rRM0W6dgXKMLP7OMmES9UqL+yl4qcxxNZs
oGjgUCaxL/x6nrZ9bdYTiU48YcA7dr2iTm03OieqImb1AClQFtlaHpYKEKJ/D0E/7XAA/C5FFexv
RLx93uG6nN0P6wvbG6CPOLCjwmuznjH5saH++7N+3NtsqnwBVgn80Cy59/2HcOz6PpgRV/NJlkzl
z6tdlhx79xpdGsnzAe0hldeTDySuFXOfK+sLH//z51NyAOsJiP3NXOimqRH37Zgdm1aQqx5QkCy9
akMjVlqc/Fa7cZF3xYYELw+Cv0lfpKATMvjGSkv2FRYn41kyjMzI8s+ZoFEJaJSGxNw033Ag+IPX
T7+h6rGKNay94iBjAqTBm94mBEv50lE2Tqp5o36IJ20xWgpewv7ar2U8WbbU1PAmQ4qdoblqsnoL
ifbCQYAzPYkXYEqKAHAK8R+qEopi8kJ2FnGcZ4IWs/ooT1ZEG6XkvuucKafwuSVlXvps87w8Yvu/
xh8MFBw6xFDBa/oh+wrwBoTAjqQiScqa/N9xzAUZwNIVrUADpb1aZxWyC85U+GqKGjjuoaLppqpw
kq0bzqfVQ12kXsFhp1GKM7uIW+prd2xvqsLapaBGZPVRgGMKtO7YTrIwR82brLTe3aqITA2IK5HS
rKo7iOr2pgiv/33rPwqNPlM+moN+Qjdwv8pmJ/kO/ufJqxFrq0M9ZMgk2rNZjdi8CMmZ3+R+H8lG
E5Su8V6A+GFal6pFHRCA4OkPFJvbJwdrnSvFzigPfjDbWhLvZda95P5dkd9kyVoJqmujhwOca3Rb
poYIGg4buvI1RT9XONDdY0Eu37QQvnJdTQk5sjh70rS9HWZzo7DSssPIiaQSL8OEtGWD0mEBEYEW
Ul9qHIqcJF3pirmVR/re1rcs9RcDMD6Ily8Xi95VBntyTxAcfegG/nOxIsvUghRn5NHQgCB3uYnk
ldS4Fwnp7MuGwC5A+n/foO8xky4VJIzY5EyyBHIU/XyDiPhwpqEi1k5iQSBZPheDXTRkK5Qgr0Qe
5eW1QJrYHHJCKIhFKLSRgHHyenpcLQQi//s76T9eCAeNBB5gvh2RDp+/FEktU2HFZKJL6C2HIOFq
yBF4xAYk9UhdmN5mhPLJWrx2JU18c63QF1jeKbax1HnMLJ6tOg83s8kYSbZ90O+Y2KakIMITjZ/Y
mdDzPFTyGZR7GTit5Dw5GSeVWJoU3wEx86+NbJKun9+3NnQ51pDahLdt48WHqTEZgJaCa59vUkkI
AsPR1P3RkMAUNtJvcZCTHnV1uxaFOJqPmzjqDpb5xCokoJ2bY4pdVfos2Zo/Yi+Xjt4Q8oFtj2Gw
kVmmlF8o7RERzmJiq5WOvtwRJ+LKXssZ4TZ6zV6fP/B9UThLs0RbjEw3h11uhq1urrPpJZxQAqhq
91u3M5octAUZD1tepvvetZ5kvkEU4Rch+ajAkKmQkpKTZ4LU0sCWPug8gsWhrlokq3CsDmnQTraz
ynjD1AvRJa+PHKdNZTrSaPO75BrEWb8ypuyxU5MXk+KBstlKHGuKVzLcUaCj0+LhqhDDjgBPFQ8B
htERKaV8xhLf33JKWyQMANLMy4Q56zZyiRMD2YMcYQcZQhTfTY6zrqDhUbm43L85BoPGx9sQTVgz
ZmvPMVolKb7AvyfHW2PU9k2IKTL9Y5hkxuJ3REeZzpYnOK/YkqOrrQfDpWhHP7fOtJVBdrj3QfGH
dXKuO6xyGen8Y7WTNAczMMkWaW+tQ127d/oYq3W5Zeca822h64spLE5lGy46so0tcAlAfAc9ndzE
xvRdZO5iwCcZ+d2mRBEwPNZksmtcg55+AMYlTjJdVJ/TFkt7Q+Iu9vw1WkMy2mjU6sJoG1CRFEyr
hAeDMSXrSDyPbsZy3kvUzmYwjBIu4HCm90os2u7ON0xwPr6dSSSGeFBRz7nZmtyFnatgE3LanTll
0oWcJ/wl6usEjk/kXJnM22nmNslPkrRQ6upFLpeCHIIoI+zKWUP6kcLvK55MTpGaCl+c5dblB9WJ
2EuK551y7ZjXrPRdGu5CkBqpk+sSLHXI8on05Ulyme5NCCjL2CQrCy2AnMyZ/41e8drCl0eOEksQ
cRErqbSBS3hK8KClu1Rz/3bh+CdH2RKQeDs47n02FTeMxyiOUI1rWB/G/kYyRXOisZ+AnMewEhLb
Z3GRs+2w6IgnJbXaIcBaogv/Xs5+mn6Yuxi86IdjNja+8O2Nk6hNDk56xJLG0grOBu74UMPy92hj
3pCiaAZar2VWSTcWfO6lpNrvZcos8o4JsKFbNnI058t6ageksWhZSzpYsiONZ+hP0kMc0HFSLJGU
Tmax7qCFpfqIKbSq/OuAUBF4BhPiBYFrTqVy3KHEQP584eL8JFAhr8VFWcgQrNlf1H0qna+ULsSZ
hF142avhYJGfkr0X9RnPmw2LMo2QHFyTPtlxqWqkuLU7XpiQv0/jMmdLYj90ULK9yH/+n53XtHt9
4v6lR1d/I2ALTrzvz/87igvn/cJPlj/p8zbP1qYKZDk2Yfyu8WXLtXqi3AtjTo9y45BYAl66phRL
uTjIBIJyF+DrDVihFHGSsSsm6KTosIwXJ8W1CXC4+/c3+hBxfvtGQkjtAhIGdJaff36o9U3eKlZ6
zJkA5tjZyFQcuXTHkrZnw4SnkYq1Qmriec19+l4SjrIqEd9ABLGZPGlwzsF8mxGyEwZn+Wd6xGv4
PYpB8yT4M1XnCFNiBv3BEb0Uh5rUAB2WwqRgjPXOBlkd5+KhG5I7STJKRGBU4608pqaIQTjlBkJc
9SdVVMQSSj0F5+ni71xxEQlHKGBlIkZYcYjZR/SIXAMJL/TjvYQnciIaFQoReyfxTJV0DRjRdko2
/76QP7zqiPXpFeXemgSnGV9etKE2wtn1J//glw+6cq4JBMsNQtTxP46brLsftp20ageMMHW3D9TX
tr6Un/LDyy7L5HjT0YbqiJW+3My0bDIt7WL/EOPc1xMCM+x63NDQFpASVWB8MvpnnjH2kqQ3N3NC
ewMDU86zqBv3HTNNlSNFw/pndgxEyaXF6PsLbxkcBTi9WUiKSTz9/Ky5+KhNGF7rIFBVN5W2U7NX
N4IzunArvqOWfA696EQkEmD9bWEpehpp+tC3DkX+kGpkN21jxJxcsYchTkk3ZFFJ1qx2PSc105w2
pTJge2r3Ac9dPh/YW9zkwmL3fZWRX4nmDVgfZIJfN4KkNhOcqPx0PXzxkZAiDxXVmtoHjyxRwNsL
V+D7OkMQFSk6qP7QrtFF8PlKq8gSfWNsTcoO1sSy4JbyFxXYWtK80BnYmm+lSpYGCoHWuZNKIKli
h4Ye2dzhM3fy2PPvb/TD76dVW7PokJAPwFdxV9pFhe2W0BSyBiVK15JGsB0PfloJdqJpL5wjuNXf
VloLjQtieU4ScCZfMf1eF01v8BIS3hFwfONIzgxJx5VbLOR/qzlqOcl4KlkcCtTfso1FVqKEgFf6
fHSl7SA+G9gLw8RE3U4chc3bNEHwkhIT6oQ/mM9GQFjWsCvpC5b9KSSkIa7oTq7esBDiUuQltBER
NM2+ae7G8qCVNNBzLjCad/bkdZYeNLK/VaoMpdWupfXJPBSgpQY3LTsrNu1GZzBqUzwoNYaqjUAr
VDg2ISxwx6660QuYIJJ0IpbvYiopnyEEpHguQsSoqBxC2YxRrFMRc3qcPKne1yZY9CDeSpyY2JYe
i/hgR4hw6Cxquq2WRTcRrRj2yJiMPFVSDon7Igb/1Jj2aqInOl+l+s0Yi4XfpjdZka8jp9sZubaU
h5HZt/HUgpOch6neUBpwZdEPaE3lL2iXbVtQ1yKV4rPW7Kje2ei2F4C/503CST1YBQ3hu6Q3cAkV
0a9cRzZxhRzt389Z6UiINQegDFN9JYHOvnpTbf4geCnl2nIyVZTq3UHbKte1gD8coBySZJ/VKSfI
1cpP9tmIo40/QerlKm/6a52PDG3tjAIEs9tNN5NCQzvORjKfUqsWczqzqYsuEfVGuNK4wQ5JkDJ4
Q5EhAsOb4IpK8KenDUNVSfNCviVvOjD7hWf6h1cIBoY9BhUtbpBvrRDD2Dp0YFkHubsSESLV8SQb
09Y0A6Lhwfj3G/vRd/95MqAPFuBGx4hjWUyPn9eQYc6VfugV81Dya4MklTo0j1WMfLj3suV0WBsD
gcrkLXSjoNL1eeTIirAOJQ6cfejr5zrNDkbwYLbUCCb1zinc1WAg+7GxTVKEBAA9lOrCsvqTjWZn
jCivMZ9ctzlnaA064oD7+m+HkI40XUvc1S3nfZdcBdVZUqu3UY1srXVgEwzV2IiDbkbhnV/Y1n/a
Ul0HDTWIBPLUb4S1XiRJGcwle0n0WwFQFKgw56VueXZJd+uwpbtl+mtF7xRz8KgNhHbSOBm+q+Xa
SB674m/idheW0h8UyQ7tsUxsqrTGgJN8vjGmPuRqqAzOQS/viSmyrXZJVr6Wt8ipyfHXz0TdpZjO
6YHJ7AqRSgaOg5prupuILpbJBkV3VXPlCCz2pulUMT+FxbBWWemS1yo0Vk37yzbv7SFaxqmX0WfH
A505OxEf//2Mud9X6c8/5QvZ62hNao/a6NAmdmeNNH0Ox1LcavULhKcZnvM2XRU5KpG25SxMnitq
/ZXRkXHvU7jFbypJ+aoHfZHne594LnSeUXDfybdiIkmGeCg8dGx+ryK7G9P7hAIrozwIBVrQRdAE
d5jzHqUN6mEIor1p0Q9nDx6Oo6uQb5Cq+irJnY3CnGDrh942Nm5A4uJMw4obXwNB+wlVj/H0YDDl
JTYGXtd91TrihF4Dt0Yug048Un/JRVdMnrqxxEJHheOyG/siIixkobX7KTqQiPdhSUY85eESX9jg
2ildOoqAmEvKq/s6VKD7NkqBaUKvrirMEhFiUMI75uKdBbJyLyw2pvVt/+TO6DISWWdkgQL+/JAl
kVXx1VvnMClip6vU7ih01md/deLPEu4UCKFHR7E6Pc3+S4PXJxt0WtaOjhZ51vhAH2vP1jNu+3JY
KujBWnmnyGeadW8YItJv2ZHL+Ti82XNLquCRRdgfWNAsa9P4oE9pgz0FmSMdkYnZolG9yTmmDuGw
3OFjfgtGTPbYjV6zcWSM+p0ZZ1cNqKgswaSyfRU0q65EAlJDEDQX9N4/rAl4FFkcGS1+ouutJjO6
zs3tA+mgohhuKJc75m67hPVEjERUdbHQ/NDTzOCQKo8aKyTe7MChBmGO0Cyj4KVGWa/8lTKpV055
sb/l+07B98OxwMlat2lP+zL9ca4uiqZi/rURl0XJIzmJdrMJ8leDe2T10bKH0BbT9aDvnNbeGThV
yKrARTHanLnXQX+kIpcpubW4b7Bg5trChdWo4cbM/yZQm7Qxhqi1crX1mm7XlPeaTX3kK+0Q68AW
lOSxDEXzhaX4B2gYjFqVzBm/iZPal59VkQDpTqTnHkLkW4VC/H94DMXCSppFa90P3eMUk1349u8l
SnxoHD7vg3ys40KhUfQDTP5FHWK2QRe5kcLVJJOBElzAw/pVq0CFu0A9trFLrsLayBmo2pUsMbD8
ZZ0cNeacQr+JMeDHPOBMvUPWrVL6qU3CLFnXF2b6qIq/Vk1mH55FXd84eQd4XePt1nEnmaivmY1y
SkIrIk9aam4T+9WqXlN22NZRdxbRSqz3BO+ulD/UUyPxHb2svq3zZ6fhpA1rqgU58opoyZNIY0zH
X0e1FcSgMOcP8ducD56OCwvgziStIa0wn8C0TZSO0gdWo5DXjZuWgs0uX1Y+hduRCWzqo+VFOYhS
owQjHUJ6sVEjYlZw0tnTG4NcDvR4yoj7KfTYMrLp3Z6DRcjcl2me3zQrQxzHqfYsP7nBMSchhZu4
fB2g4mlVWdUUzNegAHNFZxi5PDIhdpZBltHjJB4r5dAxG+fXqTpsTOotNeyos3EqTeRbj0YjrgxI
A7NLvJh0lYH6RfqfCcem9gHZZ0s2l02y3EMyw/hwjdPOy3Wc1Ve5sMKr2abPsz5i1rtCr7wzjZN1
tSl6PNjEWnZW82zPdLqm00kZ14mMWnKmmxn7T9PzIhgAmMOD25Q3WtffV04ekfUiU0nTtIYRGJeB
mh2UlGW/RsB8mNQWKZd9NYLagsHQakUwRr7GHMX9xVVHgtC0CYZiw6zzApl1RRQ//0KEyB0xqgwL
C/MlISSLoYhXGEOj/jav0gtDoPXDNqCZUHjS+sT4o8t//h90zK/UOuFAax+SxNwhBcOaSqdNNrxF
SXONwFWN2C61c2JFNyKS2jx1fOP4IhVjROcFFFIjRmhV3JkUFtlQOI656tKXMjvRLAvX3lTw3tmp
QuFdoMYfzmzmglCK2h9QI540WtNxmGJ+TXd4fCp8l/wZ5/Z/KDuP5biVbdt+ESLgE+gWUN6xaIpF
dhAUDbz3+Po7oM7bh1KI8Xo7dHREFgqZuXKtOcekfTrHeFTIcORkazebgvlhSrEeSrHrNzfvXGIe
Sk1a6Z1TIBoPwfvVGHCo0bp+jVhBgISaHofs7d/bxe95+vfdwjS46wNuQMOmfmsDRVVg9im4qKNd
tSeJDz2bbrz2OM/3seHk2qfuE9HNkKUNd1Wo/lK749zmjLlrSeU8OR4WHXMuVAmKBxKUY9bruYZB
3Ue+ZPef9HG5yoLwmiFbU4Gwp9gxI5utM03Krs2YhDtQC1wuoc8w85xHbKAS1gHv1upXbFFumLxS
wHaRv8qJF/BCDDcSqagvcYlVgkWh9TxInhSEji7Mna+pfxTsBjXBseHUOyGjGM3+SRVh/Nm1sdT/
PrlvZa1AIDDITSiOJY37WMFrFB9G/xIHm1Z6YFkUQwC+6JQrSEqqwK2gPPb+fUQOaIZ6xXgoIZcU
SK6EgoMCIJhVvxvB46g/NEbhlAi1wR4N6rLgX+/DjSLekwm/ar8YzU/ZfirD0zQFQG0HrEJbiHEu
PMqNar02poKR4m2w6OVF+zxouQFCOeU5V9UhbL9CiFkVqTIgdUMKFgJvlwQqL+oiWtEAdv/9eul/
ttDmh8TxTntHNmz523pEGOObk8phZE7c+egpxjcjSFzZrAGZ6uvJ/PT44dzNFz63gCDYm92yhGDF
lkzx75jBrZXWag63YDq0/n0pm45GcU1fYNGPT3p67kC0UwZsVfVXA3MvpIgypwfdf+o59+3s0KYZ
gQJkEmQH2UBfj++FKlTzHiaMCJ331UPr+fdn/j0H+HNJ/b/P/K2rqVuFJ+deIo4JB3CVSssqwYBC
WG8O60tmDur75rqG6W1XsOXC+2RUl9l0lUPmZd1rqRpLm1dcqx4z6hKvMe7joHWD0N6pdHkqsUJP
P1YAv5gvvXfyY0s7J/KLZRbNpJFdM1Vwf2sWjU9swEnxvzKITyZQQ2P0t5PyCvJZU68G+Q7xcJ1r
V79lWmYgGrbIL/GPRWuwXxOzvkeLM3uWVuqAnr0CbiELZz71YgXYZ7lV7adGIwYU8jMmfCXoIbfC
iHpBNgJI8rFSD6VJDNc4LJvyvpQk6IGHHx7137Z7E5knl/4ZnP79aomyxo5EQuWogDkCcOZ/NGVB
k19xY7rVUsqEEk1acq2kzGGi7Qp/TXldJh6UWlZNtDfGBxE9htlSV9Y2gJZBeyLRSI1OFmKY6ZBm
h0a8is7Nh0e7f6cfGjbXYWTSQHOSDuyUHiRy5fOYaDvJaVDSsRgFVEB/2nMxggzwwBSky04Jx2MC
Dzj9qMprGf5SuJAntxBEZm1vENL2KjmhqaPo5xHDMXQD/n5WnihVyxwrBRsq4tEBMSV7Y5+/59QY
ZD2sSGf74Yn+eY2i6WnoCo/UFlTk/3t+Kojucx16+DHj7JQfEnNnRfgzI6bdP6jK/vrV/ecnfWuu
o40tRZDyk6YOKRIL3zqnFKvwwv/9if5ahv/3I81b1H9KgmTENBJ0Fl8dsYl1g3iAM4Q0Qv1Sao5K
p7SrcsR+P+1885P6Yxf4z+f7tvOFttV0WcKPbbQMPFlHC/e10b7s4L5XHu3grYy65cAbB1XZKWzI
ofKzka7p1ZhiZwSXeIbdjgfTvx+Nj95VRvb4YBkZByMiRHUPOT5Sd5J+0YO9En9kwbZo3iSN3utD
J98qsbXABRbJmtqib7bFj5z5+e7y56ezsIXMEH6cEf/7UL2qrAchm+axlx8H/4617puub3/lERu3
zvVXdhLrh9X+F8DLrLGZ8xGgGTKi/raxilEdWj3lQsV0OtUqmJrrfMQnhQNSZcLHUWiATWa+vsCU
FtJ8/tGYov3tc//3V5ivsv95mTSt8ZS25FcImQHTFkn4mmCu1S0ZaSn8MtrwJqIdTJJ1i1ygaJZJ
qkPwvp+ZDWV6L8VvVgCXyFt7wcs0cosZfDjOu7jc5O1zhZk6GjCzeOcBtHDd/9C/0v5Ws7CsGR3T
C+Bi+u1KCj/SbNVOZnljSguevQwSrjreh+KWdczUaLGRGA7yjsBE7kY4ACcdObmm0vuniWi9Zk22
S1rTDez23NbdCR6DjvFGokYBnuYI3YB6AnTH4CIO60iTX2cMX/0pguRi+vIGH4vtP8/8hKdB788C
Uda/V/vfCg7m4wohCLahs5V9+4JMBR4T1i/zWFb9wQAHMDIHsY2l2t3PyQTRuUuqc2W/SgCQsaaa
XkuHCs9cjWedUhToeUsjjtUqvcvTUaK/HnLHZB9MwK55q/K9L28+pD8a/Vqe4yM+aCR4clTgUa6x
Q4n4kSpPsDCzV6Rsjt9lB18wI5erXWlf/v1pf0tvvy1DujqqzG1HoYD/buT39TZshZlotK3ttc+0
IZR3ykQK4F3oT25rKyj+4YVfJ+qtqcmXkwD82EC+tfXNVPw0xdL+0h41VTLfGM0TxSXMb60HzUhF
LzOfOFo0bcQUMXV/iWEpGu95/zgogWtNkdNpcyoaEfCPPSvBVB/yFIKv3Cwa4EdIYSWCiX1bho+x
mi+VVn4r7Lc5HtNagnlJ+Ms1sy/7cWh/Itn9nnl/f5yqYbOjKfhHjN8l/39Wt0KiezBZnXqUxjvP
fPDjZxqxmco9nnkT86SO2q06mBD20YcL8VRp9Vqrb4b1EXEz7oxjClU+Bkk+9BjzGOZgbB8vtK30
AmWrjV+OxER55yUvCZcjP7hWUDXDSt1q+CVsRKNDihciz13D61ae5ZFgc/3hjfmzILcNAkIoyMkS
lLXfX+F/PmLYSIw8U10+tv2rJR5kpFQ4K1qCaGuEeBpuBhXpf4ODjBt88YCVwIniXwYggH//Ivaf
WxELFEKYiaaT0cB3NU2Bv75qkmniWQK/QFqzIKthGQzpKvI3PkowHp4EvNbrAccPgetZwcbWEViw
r3vDNpjvfYY42IjoZgRjAEU9rjdVGAIb7vDeDShnoZsOvEJxITZaQxdKTE7m8ZOyPHDjGXkubCca
siOT3o1Yxf1b498X/t2oPhdMGlH30vEmucRl/9bxK9iZv4m7cpVSKPu0UVTgs3UZLYdZPnm2jXrp
0+cPlc+c+l2B7SnQZJvjwxund0d2j9ngIm63Rv7ggeoJgsptLSxHAPUVJKSwjLmywU2sGG4Pdbug
lTTEn1mLLAw9vJcDMrSLdJkWkeMzKZBHh7ATRw1eZseDrVMsAg5oIVIdPF3daW3EmFDdeGBgGxwf
vf6DKWHeSf93sRC1R5EImQUrmvFdHZHpbTXUgi9wmk65Cvx6eIu1h0bZBQNfATbwf78wf/txJm1F
mzs3M3nj2+HvmdHUEFMzHhknOTlXmj76VUVnFat8UMyu95/UH38BEiGPwVA4+1BRGn2PFW9TJZ0m
uZuOVOkh3hYzUHfHsPhE1mWGmNqPRoeHPHklsLkpPxMjRajy//+hmWRiaLTo6QqSZ7+VG5RTitZX
09HKIuASpLXcG8PBCw+Eoq7j+PbvR6z+pbzhI4MRNFTBoYLw4X9/3pQPYdJJ7USGyx0UMXo8JajX
OZjHoTiorHN5tfftE0z2xF/nGaxPt1wOBzBZINeLjy5/kbSv7BBFeIJIxl105TEST1K5qew3mdk7
U1MqXRDgeN+eyGMyChfte5AipHTG4U1LVz6oYZP6/JjkL/mXlW5yWgPEC5V7PFnFuMdTP05oVivX
+xjE2Qq2ebLNXtRPqz92AV3Tu2C6ltq+LVa58Sy6Fa1hwmb66k6p3eohy7fpq1Wd2BU079EbXuL8
MdXuFP3FSF1oXu22T8mEW2anbKT/S9LyYogeovyz41+8gBqJzU1q3qn2qX2LDTfIPzHAjdE1X8fe
QnoZ+wepuh/NQ6059HuL3BWqGz8F9/g36iVrPK3mSLxSXXClD6Vj2Tk1dPZkL0vniLRrj81vx2fr
xpt+DO8571C5Mchq1Afd4BRZqr8G+XWSz2XtNkSu9RcruuQ4gWlhYlejnoGwcctpf9fMqV2YKVV7
QcFhIoima14sgxq28mW0jl1CbKTTS09+/ajzawggFE86/uMlUmArW/Rny150DxZ/OTwN2cmmqhjv
BgdJvQ4rvn4fy0eBCTLfmC8cFWUKb+4VQJ/ZrZJ1qR+D7DBYh5yZU7gpzaU1PQflHtCLLX3YEeKL
fUDLP17mmO/Bnr9H3SLYEkqlnGfDGrczuqCoQD7szb9f8b/sIigDqJaARKIf/F6h6MkQysVU/17T
Xo/Fcidi8mh3berIZCD8+4fNW9K3HZIfRnfCwiWBBOLb6i1LIaW+zuqFAufRJ4ULi8GP2X/+0178
l8N0LrfmHLK59NW/F15SqWZ+Fk5Hm9FGYxwwrTtw7BaafykV3akqgqmlHx6lof/58dAKa2z/1Hwy
k8X/3SzksWwiHQ/esU9ChszZPW6GPd4Mr4XX/FYI/2wBhxjJ44bpY2YkaDUPhaqsbANDXgPSXzCO
UR6CkQaKl7oKDVLGe6zWad0yHiJaYML8GhMdxcTCl4lmmFNPuDHjYudod1kDXJeL4sqsm2mAq0j5
VtPZj2Qgi/yjpsGxOGxlcRm096J6LVLgifr7lJEd5EHJZcxhBxrF8g9f+++n/e17t+cOCk11HGyG
/e2oUns/KlM9GI5aY7iJXX5UHeoFIfufJuEpU4kKS8Wfq9ZAoMq2fWaItiIp+RQx0qHs5M5fyxi6
KDojMq98hXZySElAfdFOymIqTmHqrSlE3EbDbJV9ZjLXL1QPOQDBRpFQUurQrOb/3s7PbgCeLeky
3Cgyir1Pu0uX/Qh2ZZJ3sGIc3Xw3diVe0SZUlmb3Bct3+e918HuI8P2BoP5QZIUkbw7Ub9fOJJKt
tM3M/pjp7Bv9yg9tpEy3julimKCgcAh2c0q5dq0ucUfxNkc2F9prr35mIDzfTH9vkroQCgjjwfu/
f7ff/vzvv5uF5nLWKjEY+n7kDWUV+mNATs/AxR3tu5uSTqTGMCda9a11NO0O2DMT6Pu87BGt6BtJ
vNcg5htsfzizLOa6bWNvwpCgAoQCYzNxWgabwTjWQ7Od/d49A9+AGw+jtaKgn0hfxjUBrUS3MPyK
VIxkmr4oG0Z0ZL5MfGBFKu7lridiEZ15uWmq4M4PiHqKqGBRYDD8C/qHtF+ppGs2proyyp+Azhj5
/1zc6PAVCL6UQODtvlUCWLxTIJltf5xoubcKuY7zMo0RlIiLTzhA2gV3swKGcYPrNcV1CDxH4HWk
MBNMkRJwcand7ltO+JmAV4BSaQwoK9I5lp96ytQk1rHXfo1KDV+qWykMvtTgIUvUtYx5twdtLmFg
67N056vjsc26nU7jW2SJG0Q2unpCcUcOe4anOlW2UQEWs4gd5Yt+9Hva6oweOBCzi4n5UiwnlgjA
gUUSPRaKQWHjCBQdqfbJjM8E+y4p9brm38EC607pi31OTW7KdNzK4itNyWeoslUbl/dpKCFdq9cZ
s5eWlzZI+oU53EQ5kflXu+q4H5At2/JNpfnbn1ndu1zqXJ82Y5OaTh1nLtsX8QX07EmuzILRGf2d
XzwKKKg9/iPLJQt2YZOH2MMdFZrjQUiamvGpK+VLNRgMdb6mFFqwIAQ0aS4ZwqEyPGAOoiPhcTlu
I6ZHMlunuTH6J6N6a7PMGb2a9g7d+QkfttUT4hhuIvM24Y3vyOVVWIrcNfODR0ZGO+JaMnE9+b8k
ZjKUoNs5RXUWV+RAgDH+3bVSSM7Vo8rlUE/ZYJSbjFQGgOSgLLsQ2yzhjuTa+LQr6+jUKO/8ubCx
osUMVVtxKhkqmLNKT36uvQs/O+eypMTljRrf0UD56Zq3EAREyb23bHhWzLWmZEMAoYXqaVYsIqjv
qtSduneJBMKylImvUOk5dUcm+FJ5G4f3LGZokuCshdX6yrhdD06DjcC/hptDhXr11HPR6As7PQAt
LoIvs1xpqB3ImjdcqV751JoBfGOZBirhRupKVAi6gnEZkOjSeA8wlADPUvQZrmkcW81YdQOc0uzx
3/sT9u6/rkTkHMzPBK3Wb5tnWI2Iv+IEg7v6ZYJ9gDvfqNlW7fuDEo8Hj96bGTYbtKYbpt9Oyv7q
WSd/jAVcvmI30p4asZw1UrYky+Gst/4OLinVsEeFmDTWgmbeCuvtNTatO378qjTNgyXarWigmca5
7gzjdXb52WH6PCn3gU8+Y39TbXmrt8WdnIunBrqg3RLzQTfNAJoG7eYuw/gqg3HWo4bf64gaAWe+
tYKEpZrDfcuUqtKi+1AZ1yU3jXk4UzGHyokb0bwndV2GfH36gSC7xmZnKDezYiSSKmrk+XWO9kpC
UeEB32kxK+Mc6BmBGv5NhidVDDiTwFIl+3RWYxaaCyVggc6tyt77HKBDfQrmeLRkOecpyR0IXo4W
qBCKXS6GZliKPgYRZbAkLVe2Arcr4nXXH9r6MuYKaYSooPLbrGbTdYVUdvo7XbYM8orOA1bNmn8r
3cnVGvtfyASMYaeTfnVSA24Vt+BSOuDJAMkzGys/5jmsymbBa+R34ujHMKqIOEnRk4W0FpT2E28o
lIODyBNHx86JjcxRiOxJ0T2nyd7wzoJUqhRNfC45I6OpyvSXSHJgGzwJ++DbgJ1VKkF+w9bYVZ2+
z7TbFDNDLPPVMAKAQ7kQwcasb7H4IGZl75VMq0E9+KNOfX/owo3R3LerrBzYiJq1HJiuLH3lU+c0
fB8dLYyizN2cAUC69nCCKin0l5AD/mCZ9ULqfvn0XgbkpxpfnSBnw0/BaKvvY/U8hiPyiRIkMis7
38tUKDEGTGR+C8t7VWZxAAlUGNPNokNrJzu6rq46Q1vwnZbFNVbRofhn22JGWV59Dm3mebJ6o4+A
7AVbTUGW4TgsJMxgulwwKceMXT9QgoGIBXUxKf7G1PMVkEnGyRCZNab56eucWzy2FUALk0+cb3Me
CGQMxH00HdDIpQXEJHDlrCoZ7mvPKDUR9mb+oqT6zYteZQLa45jRPg4oXq70FJ8TAjhztqJOQ075
PEwbq6EKoz2dHoWKoS7RwcFRLgyuVV0EsplcVBulhd4inIn41NDjbvujpRph8LfdhWs+ErU5iB5H
HG6gb/oPMQyNbUpJe+ywaaJQrqpkJxXDRqJbrtpQUZ3KwmdrI4NmnhkZzcIsNA5PgcfYWnR+5ICM
WPvjfGRr63F66suPEEWUQlN9W7JaTC4HlBlHMcRE70ZOyFxkqOa+qbqO0UbMgHImclZznyNlLXtp
PfAmeGPHSr+kAwOvkiq5QXoqtqhgNnqI2sIAKFgiMaVrPGPVO5/kn67cV4q5LDlKGvXaTvEbrVqD
FIyQELYEXjFgwQaFsICugDWMYhPej19/Tcq0h2LrSBmsMQTQ5ftEYOqY0YRc5/EOAAFNfMtNx3Cv
8/8IUZSb9WQRfDO4AaNdtkynpzgyTKi4zc2UEfX1I9/9Z6vPSZL8IG0X5x9hzc/hFR4SaGKUg+qI
lrzidowQwczvYIZTHugbkXLeK/Iu8FBC5J8hrHONKj1MMkcOuUPyAq0GI+FotJAsoTYdoOEm/LdU
0ic0aEZGpylsyQ8IXKBLG0s23SK5L6Rj3n6iHOfhZRtZeq5VpGUi3gVo0mqpdOuBHKawf4VTJrS9
JzX3VZE6sHzKHM8L9nRFcjpuVBg0l7XiEbCrbkzeU6CXSPBw8WamY0a3ARFGo1coox8GlULnq+oD
V+7OrQ/KcdWxeUXSpTLlnWx26xpZD5fCuZfrzWyEYMW6jvpyJRFpi5SsHmyUQG8Ga8/w4Cuq7EL9
1QgfG2i59aqpDmk1HWqZpnkXbSf5TucgCMgKa9GI9JmyLr1kbXG8ZKPPgKpYFILLB9WmGeA1SbyV
jkc5XjcZloQddNSIhPue88vgP5SBSLv0bYjSZUBVQmtmHILV3KdWo3rvdf1RY9tOJri5dIjV+tp4
RDF6lSvqzglNaU1QsI7TN0rdIojcWoloUm/7+GpOS6E0r1ECLhbOZeyTox5h82g6IqbfbOtoVS8q
MQoV7P8MgW7oH1U7dWj9lUnmyj23QEtaC8m+NhLoKuiPcLcaFwm4IP+JuY4qUUcCC/EoUckC9HlZ
+pBQWeLf2s9E4hjVriGAE+a2hJvzHY0YdtJgmcScdCzotrTXmjmn29GpqjsiDaBY3Ra6ry/qIXUS
Cudw+KWzHioXW9LAaunzU1hfexNQZbknmEEe+NBuPG0a4m+GvXKLx2ULYZT+EpW/TfzwKowhIG7S
c3GZDLezDyORes95746UOKBiKesR4pFuwBfXLE2A9+SPkWOVOFnk6qPbgCVHcMJ5CCv5KqSVMvDW
LAgmwzjP7bHZRaprV7xeoMvdHjEs3T+WCeS9BFsHfpyCAmhBVytDObUqN7NoCIkU00AQhw4GI2b0
en9IPVRYAcG8uobp4BEtiaTSe+O5y8QZSKR/Uyn102uE/jjvoYRE2THu3iyc8Uoy7BtSR/r0Vhdb
z5YWdCY421gPBlvn9ADOSgwBakzmPkA3bQoZrkhmdwgVeE+1Q/L8PvHOhrdCR76w220rq642yMtO
IdIq67Z6YWIVjA8evUNDR/mZc2fxF5r5yq2n6Wjahtemv0GKd6bkINRPTUgki9KCLb4EUGiNED1j
SWrlUOHvTpKtNB/9A5Tv+86/piWnJ/l7VQWx3P6YGIn4tnZQ0leKCsQJcw515lMLgvsUe7X7Fcce
tgSa5RFmsb7CLFyfceJjerzY0i9r6mgk0r8YVWiuvI8yXzv7OJJ3fYYEw2JlQWli2E2ByriDzGD6
6QMoKk9+jcEQiBSmN38zylNCvfZthb8/2QY0Jy0qBEG2XVkF62roQVj5S72MOeMR316nUbhmgYeE
/+OLGeunpmXcrdBseh+KfFWXpxYiJ5Eji5AOU7XtZuRAD/et19Ew92fEI+DJbQLYuGlw8JGfvUSR
lwhaON0r13GNBqforgnW/M7bZ+DIBVyAGpDZPLxq/GEdIIlOuNeV3gbGE9c/kHQ8Cqug6uu55dpP
0zAfg5w73kcwNi4t/qYF12y5+fRMLPhhOwATUOQBlJWFBHLY57WGM/CBF4aO4LOcvZjhrzF+NcgE
odJBA9dIV1FuBD2lNiek8zp2n0NdL62WlGhCAumMhZKP445tPJJcMTxJ+koEwGco5HrWdFndvKpY
TMP5dycx2c7lis8sRMAy8RiMwzWWcpMCi/hqmoz007hXk4UYXafs1pcbtTgY8rLUr9Q+vL0DLOUC
29ph1ltDLGJEwOkVnUz+SVO66ET+6upaLbYSb5fdJI6ivCb5pzY+0UCjN1ja5Ky++DL9hg+LGQPz
yjS9cfeazAn/XOHKOjch2VjNF2gDl64X26tKOZBMMF9pDS845+OGdISNioFS4upXej28adXNFOFU
NbgYwmqt6KVPbj25r/zvAHcbEClmS55Zpd/LCD50r1mmAccrB4IRZTsDRPCwjAnsMbXJtZX+oiKm
Zy8UMH0f2p4/Pmk87mrwFopM2rJlrYbuKsFiNrD4Hrl0OZFtcgQwRBTIAjNnmsgzCGAyS5cxPgTx
ydNeKwltOo6pCYwIrGRKo6L85FmV/XvNDdy05Is3nouMS1Y2Z7Lr7BRlDjVNphl/HuTqaPmvLZMz
Al063nZ6UVzekD/sPQ2r7fiuBF8xBR6Fy2xe6tptiXqWSGinR0A5qLfElpHjh894VoDXyX2IVKnb
V81nr2PQUlb6FtMN8t2zwgZQwUXzkeWEkgS7b75Eqo+dvbIJJ9RfZEq7zHwYNbLss4NWN+zi7wGe
u7Hd5gjvhakdZc2lx7Wa6zsDxEqnPMQEupF0u+goI832Cxp9oS/l4jPS7nvuAzoBfR0Ng4bzTFXw
sDa3qaIO2g6JwlEEsQ9MeHzQivt0WsniiRHAgbqcKwUoPXASNa3llnqs79xpgJpFuzEzdFeuj7Fm
HVrr3FD5EpBc0ITtDQULIaJdDbwHRwOKwiin24GyE67MAmcNKoEHm+xsi9QieLwMadSN3W8CbS+x
rSXRZ9EZTqfvJLqDlSquXqZdZp2vQkJ4L341beX6sk2+6iFlO5/dADpD34ooqIn4BDjwh5ExSWzb
jxrcwNlDamgkw6jbThrfm9pf2sP0FiEzr0nUTEPi6NrxqOvw4Yt011q+28ZXPZUWXfGumBdtkhbV
9IuMzi1ZmW7vvXoDQzOd+GNqR+gnaz/tF7VYVxjRMvznWdpsJPNG3ofbUJwj21ti2phTZjJvpMHS
nsARP8hRv80yxanbEXnpRZBbLof+Ts5/lXLoxMWbAv+kuUVoLw20Rf3Bjywm3gkbp7kcGHrlojhq
5biu6fWlc4god8Cimw4K+9tISuk5yeVTLykn3c4gN3a4FLziINJ0q8tfTf9JnWhySajEhTuUSdUi
OHJM0ThSAHfQKPdxl92ZUsyFgyDauq4+QiIpPfbg8VnR6lOdyvDR0hcVQWzGrEpNa5fLMKwgJlOn
fuBAKRBRp+Vean/hMF14dvEQqOuWQqLEABca+LNTGnpcnppWWxrYoPPssYjusAQrdrdQU9IJteZ3
G2mkjV8cTPFRMCWUtedMfi3DYWXVmxjtqqHsCjsHpC+zehEQ0qEjzVIFFmeH3ZJJoNGyewg2a5me
5JR/JDqdOjo/UvsZs+kLGVAxGe5hAUJsV8+vWnQSFlGFF6WhAWEFB6XMHiIrftYYUUbeEo7KXpGe
ZMJu45o6V3vyBsNtFGOV19HdhFzKoDHE21+It5LlrnsHKY/xy8r7EPuEnd0YWbv8+GR6qsdDAldS
vU8GeDL+qaZSLovqA6UKYma8Xu8SBgnZ+lxkxlEG3oElKMtunvUZa5+jtzHlO4xySwN3UNW+plzD
AaVxHkwuCQSrSCncUh2Ok9HRoMaT060ldHTcJrfd/B35N41k53Z6mLeOlIBEmphtod3JDUZw7zzj
PTR7E3TVOiLdOZVeRdk7ttaTVKe7vrRoSzK1NZn7nuFEjPCa8IuAhVSvMMzRTaPbaTGjpb+MxYyC
sMYYjAFnlavBYe7m0GnEnjoC79KDx9p8xfa36E36WBI+J05CQyMxlnZro/8qg5DbC/bNuxC9UBVf
xmnaQCynP+PNOuGEAcIQn/K+fOqeZFKkSpu7tdI6QkFKd427m9Lp3LwNRuRA0QV9M34Az8itmAXK
wcmIaeRtuxFq5Luqzz4PUnspvzlBmDhh69EOyO1jFo0P9s9GLx2vmhHUD0O7jj+M5Y1RvGs57wO1
Tkior9+DY8S63uUuGaBY8bB6q08qo/++/fJ0z6lA0E/Zi65yCaP1U1EkyNaqQSzpCfkQqdSDIlgN
s/apzLc/9E7RF/7Z3lBUZq9wMxVgQtb3MUbcV5E0EiCk6jcDK6gkcDTSDlNHXhT6/nWx12SuCMrJ
wAgZJ3tVX1rqcnYM+GJZhNFSVSEstA0LDT2QOa6FUR1mC/MUAEi0PnouGyNsrYzsikBt15X6oQ7x
QgHsUlVPIyXIYN5BUdlwpM7q83QfD19hrMBLJEIqgMs/nhI09QXe05RLwwxhaDhgRuk20cmfesK8
uiUqdyepYclCTtZWU3TqKxWGrgRe7Fp3nptzs4rp1sCSQWKgOAqxGaEVv2jco1P7sa7x93FlIFIF
KgO6s75+N9twqYR7xki+8jz4b2M5w1/aAzL3CtdK+D4LjEz1c7SyS6R3G1pHXO7mLJWGxMLrWBzs
DOmDfCvR3JZ0XuNJ49FdOlTKNXhb6DrZZyq/ZR/6XC+2T9y/3bkOrgfLlYZoJdM24THnaJ8r1VgP
7CoSKDcOsrD7siTL7bpkncY7pT/J0XMvFxcTJaY5XCqPIsG7DTI0hfbMCKBLb0U6uYaxi0XtSgb9
tzeDR2wEVEuK2CtcJcH3LDodph70vOmQMQ+p1XJthikuh+ucfdSmgtA9rOnBVbPpwL3K1LXUtqtI
SLqTWuox0RDpGe9WbSwj2uZjcx+JaYUy1lGko40AWH5JEsUR/kujcJ/whlWTlZcWK+qoRMhBOmKd
FCaYgrbDbZSC5ewcBMm+04dbX+BwJeO8gjCJp7DJDcJ637XuiqIQzQUUd9Ajk7YNi7c8/+Xxdkno
1wrapwTTT91Lpe7qtAU7cJWUtzQi+iDVXN8Yj7WmOon0QhKgbFwSWtZNnV2s3nrhBlARV92zJc8v
mYcrMQdodVUy9kzse7nxGpVvFZk9EmLm4S68Zek177iLcu+lX1W2v8ZEXYRsyrOLNGM7UvqK9Dk0
M8NRSuu1wUGpBl+MzlCx1O4EBTSJsLxbSnAf0tno1C+RHv2BaheFajS5Y2isUhB0aZM/d9VeZjPn
DPej6VR6n4CoFvyWjlluCtohZUzLixNAL4GMpuAXsFh1vNJ+407mIzVLkViughE+pFJjKu2qAXOJ
eNgKWgsep5qsc9tq9R6Ld7CaxYaJ9iHDOg29Yy8xmjQQ5ZQ8Br9ZDmnj+PVNYV3nRvuVE0DJP0ya
muI3eyTn2wJ2J3WlwLwPhoRLj80UN2NB994CAmodVZuaiBtKSJkXz5SaJf2Bx/TR066orVwPz4pE
uB1Q7GbSaSP0jmayeUekk9xnWuomlrHWx3yjVdVK8VeWJz7ERHWa0mDI94THHE360ti4HhF8pBbN
+AlDrOp/RLT8CbKQqF5SmAGMQ8jIwN5r9M9lK9xabZwifg5idmTLx/COjdU2fN+tGSSazeyiDd9k
iTRyVeyqDGQ26AWj2fZy81ZH4TLHssQlfyUPFyu/76uAGZG9moYPpXoubJZPGx8zLvDIsLRW3FcS
hNICQVSdLxIIBAlRyLB39klWr6JSf+xC+n/FUee2YHapgwqMow8kEo57reWT84itHE0aqQYoafA7
hZ13LNlolNcxP55luV+q+Rt/rlJWFhN15ddAgW9z3QvqaB/9H2Hnsdw21rXrK0IV0kaYMoFZJCUq
cIKyZAk5Z1z9ebZH3+/T1T3orm5btigS2FjrjcgkM4QPfXCKSFfnR/ljCB8DryVrWuXha0rFF0lc
85sSfLj9Vw0GaBM8G1Tv6gTsou/xSq50+xHjHG87h9Pl1rePZmgIA06X56kgutf/nHKSJVlEIsBC
13K5x15l+bGaP4JU3Y7tsSwDIB3OvNIlrrRdaM2PaI8qs0RFm14IhMUqAwGw9I1+F3HZ2AH55IDb
nQEsYa4Sd9gnwIxThzDipGlPek0LgPaeRhREYZsL/ZtuoLJPLrRGbpwuwgPWLNUO6BKYUGGMaWU2
QgCYE+9QMC1Y/UEQYrrT6yplBrKIT0xJiHCJr7nO7rPR60tSXSl6V/E5o4rozB1LPvCAHSm0lljL
PIVjsiCvJs+CsvGD8Rag2U6Q4oV0W5VAdoU7HW261KlDLSPiO7hhB2M9K6k3AKcNRF1GgtxH96NI
MJQw4NXRRyaEB0G016rnpBqXSGgmdK1xUN9YD6PEhhJblnT7VRngwPiImSzTaaRLVb1rdeQNPvnD
tBkyjbcUo/oajo3gtSAVM67nVVEAnXfvTuvDqqbblEjSIPE0Ld/2EAVkNF0oNPBsP6LOLN8FQ/6h
9uNHaz059XBp2mAFQ/qRGtYbrb/XxqGBaR9UzBT+s8VwV1B4lyfICcoTJHJQv2IdG/KWB+jWLt4Z
4bRPqSIYJAPrXyf8Hsgy2cjn42xIszfPK/JWrezdDw2Ie0R8qad2l9kk5KT3cj/dKvzGROe973+b
xldtbtIsXJUZi3ZsfVD0RYRzQ2ilG910BXMK7j2FAiDHDU9wS3X4iruSWRddaQfGSg2ZbKok0VUN
Wja+Sy3iTaC2nlnR+Facpo5LQLfgHq2Dag1rwwhOfvfboOkcFO2SBD29xoRk4ZfumyeY1qZ7NYHB
nJyyekqPDGj8POQyRs9M4dKxNvslNwcmBSBlhYM82ydG+4ZAh7pMKWtKuIyDZcWXq12/d8W4Ecn4
27QYtPvkIKz+HtDxm9fIElpiA9iJwFMDSXSjt47upfJJqd4CMKtogHIaiAcqI9Xhk+TJdTC097iu
VqoP8FsOJNGWq7J21yUP1kGBsk2Uk0CGZqGdZgzIWoQgsbFSmQ8UmVwdr9g9F1jIdMHfre07cait
etuGkWcU6kuNEC4slV3kEu8xRhtDGkYqWruSZlGxlZWxSbJ0A4elMmV/mEr68MtncMMh0yQE03VH
G3A+uGQSqql8z83MxcxfLkkJKqLwBpOkhXPIhUSQtsXA1je6y3In1opGkGF99p0jjwQfmKA2oifn
OWHGnHoNwsBzgOZnEOiItiRB3E/oPiPooOsBatUxzloyE0djbrTaOXTcwnVc0D+Df7olf3MYPmh8
uhg6iHIGjt/lPCvybZmrDS+seadY7kQE0EfgOweQxnsTsr7pw4+T55sp0XaBgRunEvcYTqxnp+ux
vUMseH0g9VIwUpXCr7lsvCDV5eh7aalEZDFYVNvQHOKr4gmLIqliSKjmwjPVF3ck2ys2l/gW/AqV
26zn57CrPETxT+S7llW5HK69qm/zkarElqGTzk0lPpRatorBlgaBu24uVvOA7dU3vTEPiHtiYY/v
U22T3XElununiPCA4gOMioNZD1Zt+966CGVVyECaCs3B5Lk4b0kRWbmVchF2ni0CSpOLIT0bgfmk
Z+JC4xRdjbSq+bPsP652VrKb9PRlTAawNUgsPK73YSBljdBajoLKcA7h3BXLLFeP2tidEQ3Sg9hs
+rnbFnr1o2YkM+TGsa3tJyGsTd6OLyNgtw7QYBX9qa8axoXXBh0AE/iM/oEEdr19lIP1K8MxW5DI
ReRBB2c/aYxU9V3vUK/hWG2VpbGN/eY57/unICg8i+9UUI01Dfo5TQqirdvDnA7YtZF9CPfac4i1
3IwUcDs/Gvct0g8yg7RlpjpHp7uqsnMCfXJsEdAUAcO01EoQh0KeHLKjLNhX4b14CcuD5T8yxVhh
1ZaPj9piO+BT2gw0GwyajdqEYRQbzmTijpdpAu5wpzJzMVTX0jyp5jcwZ6Qm+87wt9TRljLirCyi
k7Db15kqunqCEJyVTdze6xKUw0pv+ogj3gzmnySh8ZbH3uwXh9bnndLBTxAGZMpOMRNw7ZYkIx2z
hkZCXVixOdJTOHIeGcOvLCXRgr6Yxsa36+aIsQJvburHQA2cwcfho8NEY0SxS0Z9BM3GKz1Pt11K
Rye6A6cNNgkRb6DYb/3R9oGmZC5yq23HMKfpHGLMtWADXGzbtDSncE09Y6HNG9khURHkr7qydkgv
FwHy7aL7kf0gHQWPho4N3M0pDKFvjpl2je677Msdlw+jdnxiJjqiG36Zy2aBZnrll+leV5/HMyEM
a2OsthYyHguTY6GSsYUmv1sFdX4Yyd8OX9dHmkMW3vHLXCy+vDdvsfj2ouXX5civRTvvuLgc28Vb
unh7W7x5x7dmw7+PF+/tcry8HT35r3zh9ctxyS/DvC7W3tpcRDvaQJaX49ef3/D4rX755l2qFV+W
UaKI0mNFGoX+zLXm2178oz5ToXXTLxDIN2f1TfLWCuz/Sd1oP4rXvTS7eQlht6gPgbnIvPEQr2Bj
vfYZHgZ0dw93sChOmecuoyWvtV3b3ryuNq3HXr/guJWm4afxm9w9DDm0te2NJU0zu67j0bQk11p/
BvN1jl9kcM03RqzIXXRfOMZNyr1+aw+oBQOiAvruF2FG7i/zd4Pj3kS5jH4QK8QChRLYLuF8Jje1
dcTGYhTrjmC+Y34Qa74YoJ2okEWZbxtmSR+UWh1UuKzOkxhZHOxkAD4XvxFnu6oMPJtNuZqZuOth
GZN8o/LgtWNzExKebUlEa2calzzm3K3ohSmTvZ+HoNbTfDApzfW5joT6O1T54Y1TOYMsBc2hIylC
BW6OoGB7dTqY5FNo6ZsGtW52ujRASa2O6O7ZoG47HxFt/1HQ9gmXsCGydWdl9UIXA/AtbAqhYOoQ
7BxiXB1KCJnyVzakeww8Mc5kKLJmJ6hoR85XzTL2RI8ycgEY5BtdVjGMJ9qENlab3Jzc8Ixx/sjC
YJ0S9JHOnWf62Z6QYsFtMCEkrErmkWGdrgwcnh35NkHJoWyNCFETT598RKakB8XQVJj6EHTIqH4i
9XHbDITNuYQFR9mqxXTScCCYilg446MDYa7YY4f5t5w6qGTpe6qfZCSpcqZ89BBMkBmIv1rwhnAw
PSPUEJ6S5uL8dA63rtruLUMhY/Au63lstd6MM9We9VfXnuQ722Wy4wJqoD7IxBj5oCH9NeJ3Bg0I
h+DKtvjplA/aZhX3jAzSnvwNQxKtixGBsCUhBT6OSmLEO/XkjMkpzRe9M3jkx3rVYK+FknlDbu26
6JmhduXX+pODwkUjSDuDrhREQHGw9tmxHf1jCGKj9EDSGDuY80NqoDpKeJtZXHUl4T0Fy055aE+6
J7QfHxzGJh2IlE3+pq1j3IW2AdIp6FFJyYWIBv9YtAQgkvlvk6dkDWhrLSbpIT53sXz4wDYpFCMk
5zb43ageJmJ7WNbRq8vOXkVv4CALFA50QSP9CV4oUVyYxIiSUrYxl81EHDtUtk+8gt/eQBbRTilb
SDCpNAo0dRkiPZtL9TaZ9toISAkEXpHjXAsyYiNUNIN9I4WGgNuNPNmNEEnwjgD0iAbVIXuVWmYc
3Tx6NOAHsiWdZGkqnIwN0PQZPgVUgO/jyVSICsjP7G+UJ1uqtatrXiVWRw3R7DC/429HskPiQ+np
KW7953Fmdm/OuXUSKKb82BP42bHRLQrz6tuvefBlUnGqPSvJEW15a7235a7NL/xHoH3hblzJjIvM
IbgHXDh7uBaymoEWT3M1orByGBIRQApVLImDXuRYXHvKI2eiEBTPB4tqLd5POHtXlDvDJzAKviX3
RoKuobfa7jVnhFADRAqfAzVJ/aqbbqN4lqo4J/gVJDoXv6+REdR8hJW2air5ODEOiXaPedL37Q7F
o52+ZGBBKeljvMWUFRxL/SNN3iYQFvHczh1RmfENVk6NgakMyXxqqopDojjG1gsSnk3C0aBSBQqH
4AOk1MX3hBosQmEUaBaqZ+xW8HPtoG3J2R8VqGrG4hnfGcZPXnlhvfIQ30wFVYrsuqtQp5KlhIY5
kR6psaDVu8KVRRTQBfrBxkWCoo+rEqnCsit+JTZPg7p9MWsavIiCtb0JnG/W3x2R4XAnLs9VQbWx
lY7+OilojiJwMOdzridrp1PXY6Mh0TJvHh/IMEnx/62M2d4ZoT6qjMMdgeRMBQYEfgh8jtQqReVM
x/oSf1XdWytHYyWSCupoG+Ansdq7ZX9AlyxTxPI5tys44lR1qIukRoFCUt77H7pmzyWOtTB9GnJk
8aTCzspHT4qb+dpD3Yb+3WWhGBFxOBa+t9xYyowMSXIRnKVQgtbZZBHxiFJFvirybCdvF0W6bYie
dYADioi19JyBY6XWOtr29VvLf5fT02ggkFDaJe/OmDxjzF2ZDFhz+VxZIXJRhg3zTcYXJagg42KD
ZDTh3FFAIgOAOFEISfYeCGrFnezb5DlFOnVEcITzQEGE5CAOBtyPDpATT9mioyRofA+7sxv/4oIl
3XUbIsVVeEwjQq/9Z1glQeyKdQg5cMqC5pBrGuhMRikqbyDAL6N6cVgjsvZrVoaN/Lj1lFCiFlLw
5PZUXfAETxGG9LTL+DBy9XwgJ/ZiEOQkRHFHsKHOP8jwyOeIKn3nqLh0xtccNLYsELXSimQl2Gvi
/aDO+xkXuzZb52mmEVBG4EH+1+LOV3k1/TkJ+9Jcyc0Os9PAWD091+XNj8h/Gr+76g++VIP4klbX
y/i3hFnBNNqVAu1OcjJ5qWzv0duoltu4dN9VhuGQIokqw+8w96ipnKuptyuhuZRqATsozs3KTzWX
1wTdSteDEsfH1n0mwv5g8GhDnohTmefIDO/7QTomiioIDCoAS5qlYo7hrMyXPaaFMO3WNdmLfmpt
mshCkAAHTHQEyEJXMOzkpBAluEOsbweaWScfaWq3TnBwuSpkiGjdMm0maCJzY+XwZ8dxV2NdqCm7
1dBnmYTsFvxdZYyhTEOIAeKrB+0TWTo8SeaLHaTfxRTtqGZc+n6+H2yHSJXpquJhCH10V3q3dITL
P8TxEvqfo53C7ABGNcBnSO243bEqs+mX2VccvbephiK+XzcJP1bdH3rELLNdE2aqvQj3wzW2Nj94
ywg1OOrKhFy3eUbo/a6a320UGoU9Yr2gYLp6KXubuBcsAwXd6ahRMwTWIgMbBLjH4a4DZc8kbiYx
lhj1RwYFCqRAkL7g+pcxTc/dSIra2vzdir2M3CBq9klDlCRS5c9yFE8KtdQ9z3u7PZt5Scq0ulH0
Raz9LsMHTl4zOmUi9kZbW86KccBtdepH/zBH6TonoQ2WojVLds5PbTgassi2f+NcIW0WtoNCv4KJ
lU9+E2CPaEh0pPX0oBCTGM2eIlRvbF5j7o556tYEf+SBsic9cEmD+1pjAyrdCSPo78l8FXX+jES8
iKKdhfN0UvNb2ISXEbwsQ3ck4zNaYpf9VlmpeXJQkuc+ATNV3mtyQfHykmMWQ37HuM7LRZqfcl4+
ksza5s7Mmo1RcioFCv0tZJi46HgFCO7A0Bk6LTZEXlwdgF7tJLJUGM7eEKYXzJzcCrjkhFqzIEmX
/sGk3uTmCUkVodI0+03HynHWiOnQChhSkdGc/KLZsNgjBsHN478NnbEK5TvH+tvQL+k3j1SJtxUj
huwhIn6RCMCSS1fCDmpKtTjbZQPSq+m/5v6bvrlPO7D2VaqfAhM/ZCmeZpX2yfEqCyZ0pz4yMdrT
kz8wqWNgpqPi0+k05ixCpVHlkhnuJgZJUVfZBVhPNnLmaOfnD39eJRaC6wQFJcMH30N3w6uPGstS
NE92GmrAtgaDg5Ic2vyQcTHOFnF18TFM+1PQHi2wV6d2n4zqHusHCNxZ2wQ+gZrIAMmJIZuvepTJ
JejDHVHo0IYkyJQKdHtACC+VIFVCKaxKekImtlLGpPaJ17GRFhW8MM2fS9mNOgyssIaC8QcgftgN
o/9jdYhgCa8fq2QVhQP6VvfoSnVkYR/HnKhXR93J4rs8Q6qacBuJip5HcSZOkDWEf4A2XXgoyFPy
vZiDaIiyxYpkRQW7kDRNJXI/Dx/BR1aQXuroMje9v4nWP/t98axLj8gU7kI+Eoxu8qE6QqNkV8R/
j6IrNkqF4tRpd4Rd7k3hd1jaEozVPohB86qOHRFouzDFDVKZG5kG72sjR/rdoq+CiUgZ7mPA8yIh
ZIcSLzXFryXQIgN0xz3ptipdN+l2KMi3SOdblmTXUD80MZ8Oz6wEh2fJbucAq8iWgrk/DfV0nEDW
1HnTdv4n8czbAu9FH8c2QhNGHWdq5ONzPc7aPk4U5rNeCn0ecY6ctg5fKlnojcej2DnxXQ/usnEi
w7nM+hEGtSd4CCi8a0mSMdN9qmO+LugnDWOc9w6p+f4I6eFOu/aWV4fGHNc+331Ir/Qc0uREQDo9
FRMQ9DjeG/27yZWLVaV73gIFKx4q/e7UttepP4XcX1kc/RogzB2PAhrQ2QFZMYzlR0iNfO9oBxGi
Ycq59JUwgLkmlCjTw2XVx/4qn0BxElbKHBWPOT5HhP7O5E8r6QAUWzerkgINf8Dbxm5fZW9G/zAp
tOLakJ3zhnhpbRkugliCIl+3ohwbJ6KIx7XKY8w2ngSp9rTPIT823Z1QcL07oRKsRErYeqU4ZJZz
OIcVEjkkMJkbcmHpfEDRgN/X6e/TML0EFjgBajOOwbg9ath2yq6/l218sxrxzlRKrjmHudDzUzyH
X0GONFYXj4pxeL5xMmvpfNaQW1eNfyli3WsVbWGXn3iOEck/p4X2Z1RQrAwcLXmfw2RDzOQ5qIyb
vNj6ZD5GZfOeBugPSnedHbLaOI6WuwncsyHcvT1s255y8hmztrNGCU1Ob/jTF49gjL5ASXdTM+1K
oT6ZlXrKcWO/qxZchBocYKGIlfzpCpto2BavS7V2/AMUjpd2L44N5t3B4fbRYfAFaByqE58wk3F2
1yPM7zaL59cIW/Y3SZUzmYSOO4CWQUbiLGvH90pHl0GymVV6sNIWzc6u769D+7WI3ys0RrjUZCfV
L3jMwdSXhOFzpKOb4hjp5+vAdagCvwuRfqZivkr8bNIHD83xesxRQFcB8mHmMFNqGqu3hIdhVM3b
oVaO7EbYHAKywkGiuL8zFioD60PQn9Oa2Ia9muY7Z0ITpfrPtlv8pIyPBUplOV+YpFJW/rVzeFnT
0eGl0ysjqR2TlWqiMXNg9K4pEE2j+WJFMJd4QcPwtSziSzkOd0WciyxHyxisWSFjgnnYsGWgZnbs
m5JnCe9iRsky9bzaY2ysZQzxwjNtURXNWgM+EGVI80OLXDTa9NNbNzHM+SPx9BMDmVBOeUaEs1vg
Cdefgu41C6yNab2baH6KCl2+26wzxGAJCcV+lZ7i1iQTPEKiW/hv83ROWFpN1CcW5yOkNWKUDR9O
o211/63C6itiHcUo73VtYuTygpRnwtaP71V9DaxfvobaL1zZIwuE/qomoRcmOqnK01UYgKqAs5U8
kdpgrfXGajSVjYjQ7DbuLeFpX6KkzIbSU1E99fga4mcf24GulJfUqq/h3HwGobtCLLy2GmuN4Y5y
Q0pC0lXvnwfqBRwyOpNeRdRZrklb7M3mULR7137XzGYVJs1qiDlihX5wk2nDHglMJcNNVPKDvgr6
VTuuwcrScUn1q2Fen4A4or2cMsa03KT4OgLVeRopnnSJbMzTcJ257i5gYVN5+0rNfgqcYe0neGdS
DX0D8p6ToTEdktjJYdFe4jbbIKqMuVM7F7bvhqncVd5HqFb7s0F2aaP6suZNBY3hDF9RGm9n8xrb
5KP6Hq5Vi2pE6gEFbti2Jw/6PeH2qf0J4UnA8fLsFhZGv283vUUJjsv+yq+DaqyHskPSAObJfCIn
eKtCd4u+QQzOMouB4nzsdHi3M8vYQmxm6kN0MoSbBa5jARYfVk54d9N6CsIVQbytTkDm2N8AK7IS
JyTAWUUgZlswMwMUielqAYSbjGD1Y2QJT1I6YxvWfbJIREdwa8du0yNyzX9LRV/+DEKEbmUs5uM0
f9gG0hSdpj4AXllwiDdKoDvWgT1zGsftwougPgKglzEcd2A9Oc3eRFqOeukRX5ShlEaGl0m5s3Yq
Q5AAqkXrDsYMQ/6mBkhhzFa08bMwIZXyp3/Xqdn/YMLTdKTpRGGRyaP/CT78n1CuSXR6IazKIm/u
l1Lt+2HCVqXvXHdenkI4V2xim6wDROi0TbkSlthVnHAKjcAaCzQx9tzU+VtN7jBfwQ8EdsMAA6W0
xNDoC5p3aKD1xbjsI2gYGlFTEJYis9/cysSEWqx0g9sS5VYE6tAUV5iBg0x/TstkhUAbNWu2aNSz
CMDT0p8hfM2J2GiSh6aNNL0RcBuDROof9ArnrebFJCHlNIen1Uvj/B4Lw2tG9FUWlq1HzelsUabC
EiwCQmlialbGiYcp4e3Vf5U4/ekP+99sB8yNmoGhggR+akfMP1H5//O+mrYSWvDzWAQEogc13fQ9
Hv3wJ1BfRunecJpjtm2nW0z8l0SjA7yerOPkIwXgFJtk/I8ES/2fPmgDtZGO1N8g0Omv2EwWeoqH
Z1ucjCnbinTcUOxVmaSefarKfkJFz0OWc0Av9JUzBeTdrRq2QFZl033wzLYoraT64Gr+V276/xet
Kd8pU6M9gwQM3JjaXy8smrWo4FgVpxLslQmtZukcVGcF8tlUOxVrgww8M6X7oyevBxV6y8r/H7fB
n1atvz8vW8XWRGaODOSQas7/+bxo2w6NZprFKQQP0IJVAiAaWe/Q4Xr+hYKi1I9xPXz2KMuLlCVE
8XcaKq6ERw0f89c4KmvXPqbc8UhOnexF+hOV8i6hB2kXrYsXBwgngTlyW68FwjcYqNroV9yAzb+G
Ls2nABANKJwRrgMwugD5duOWJg9KgqdNd6EcCxB5u/EUnwOMlbZmgkFkc4jJVyqQUvvpXvIIBsrc
vA0PyRSt81QsZ1sDxPxWzWsSWycn/u0g1Ulnh7rQp35yF2L+tmzQLcSy87lnj0jm+5S+FtBHJqzF
aIDSfdbi4aO4tswRSAgpoy2o5ooYaaR6gt0TGrCZvpnhFx3/a7TuQi+JfEKzrNO6mo7OQktQN1/N
7icWt07a5JG2kwB+c8mpUEeEhLCXNqrItZu9O5FKy6q5UfrZM231B3J3m1Byn/jKWq2+w57O2o9Q
ufc4iLJx5yjuMQlejJ6Tl8mbvYpZJDI0BFUHNehW8diCtgu8chyt3GwwT4toGk+R9RkKf+WiMtDp
aIDTmpT6bBw4+6WjchoZahwYEn/eNOn8ZiT5AhvzRjMsBE3VNsVtEHJZQgo/G6FOknq7Cok66KZx
5+ImcfAdtTyOs7QmYiZDVABM7kwtslhYwhsQfTUka87HFdVqbOe3gWwNjcZtaTEGBJ0iunXrcRVl
HaMrU3iWfKsxYZTluMszk3x/4k6hHKwoYgG4l/rFz0iBKY5OSlhKGd2CNvVw/PpNtmmz3zk68DhO
VoodrPtiX8Dk+do7QpIGnLdL9hZakko6tu51weE+eeFATxc7IqJwZ9j5o4odhBtRf3bC3zrkXBGv
JEFhPcwY5xMU2hDMFx9RkOtnmwQXlLRtYwtdcfEE9k71TexGV3qiFxSBcEtZ4oldPOqOKH5IYw9L
woIJR3lDfKL3jP0+iwMp5tHZBeTI20Pl3lE6da5g1RJLVcNUdMLjiHA0Ad0qqrMCOW5i7jAfKblD
jTmvqvSm4pkUibGy6SWWcfTj+Dqa3wafG5Hv0hMLHoegHkojEf1Rw3rEMJIW58XQOAhyHsnFJqMc
jMOgnGSqO9A9IB11U9Cho3XVfghKgrx6qpSqD56wT7EEfh1EoPE+cXXeMwfnFnLo5s56tjRZDdsq
vNU0ShtsDXZ57if/aOGjmSFHvCa/R/qPEiFpqTGTuFtE86GUh0QY+dQN+9jEYEfSuQt/+6c5xLg3
9lOuPVAruqaMUhA6SSMc1h1+Wj9nj0eXJzdur2o0prieFHrzhj2bi2HABuZvtI7PeixIbvgYlE0w
ZNvaba6m6+HTA3NNup8JUjIWZ9a7OhmWCOf644TMzILmVfJbopBxOUjigrBeOhuBGSuYPDMlkdjE
s5Tg68UK6KMtzaF7CDVNuNkL6cqr2U/Fmx4/+cx5aYFTHmlSSn+fkqHNxPFSN+7VmPR7WBjrPqLT
3h0WsY6RgCrqln6VEIXYiNbfTKyzVrwWyLgr4gMKl/7edkJZc+R9AvrZKDNK6uaXmUmDBQQDgrvc
zjeRFXwameaVpTfh2sWB644DzYN4a/1oBdI/djJmAwtGPm2E/ykm6v6SiwwlCBC6NyHLDnemGG+g
bzHOuTFleXUJc4GfnkjdFNKfi1sRgWqCiJKQ+xaqC0vXfYRpJ/kBy6qySJSKP53eFKdftNmbrajw
9pxfYfpi1R4L337OZdTeV4zKfEaK7BNv0Ad848In4lnOYYycY4pODf8WCqmpS581W6ytxH9RpseE
KMH5BDvRMMblPxQN7+h0X+oRHR/RuxXgVhwYQGr3kMm/2FcubcSrROdt1uaLMaY7yxy8sRtfLCwB
cge0yEAJNCJkq3A3OydXbQ/BHNNJHGOjbnZBS9RCYIAxq9TPKKiKyq2qKQc95ZOvrc2kvwiITnsm
jTri9cfxGku0XcbXGZ9h/WGHA4RXtWHmQ06/Vn0W7GxeRMgTE4GfWAL0LCuKhcZTK+CQ20WRjssA
B5NgP2mttZlf7PnsU6TVkFxEeoKbbcfsfQIS1Bgl4BRzVNRQ8wnsXjZHxxgc3jG/cO0texT8cZLv
tO7S4rCh/WwjuyKM+mW07F+2u6/JIjkMkBm6w6aFCIOrayaAVQ2JfX1XdtRf0A88it86qjEzawhK
d3Yajh7seAiVbTSXcJ8DGSqcJFnN4WLp6+YQdypWf389Bj/B/K106MxfuK8nMIR0lB3AZ8OIEX/Q
1oUD1seJFFM9zft0GdvhoY310p1e4C7/RM0DMs2tSZrEu9/ALnQc7f1+xAgTd2BbkMQ4llY9k3lA
wZtjw8XM647dKMPfUSHYGN2DrWzbmGyGcg81pJpbYpx9y2MzAZAiEaSYltBAeO9s6oN8r7nEXuRv
mF1UdMsf1Mhnj6jHu7xMvgLYjhEwgouT82pVbeN5Uyhc8+s6+gr3nXUanvpv7V3h3Bg29o/xar7F
L7bC2ECu46KBuSe5exHoaxtlRb061whvfwcuTveFc2DFmC+Y3LV+bZk7bdg26hc5K8BLid3ual5t
jQzdlUilSdVaJ67BhAjMRbc3ONu0Os8EU2h8WTIg9STJJ1SlS02EFfE/7Slv3WNBHsS/z5z/XzuA
HHxJK9GxDumko1gy5PB/Rk61jEK3qCpxsqdyXUF0JfN+mNEIGXvf3ZfJV+b8Zo3+9+/6d1yj/KaO
Tjw+EB2m5r/3vW5OG7MKDZOwGcLXCbujRsOdT5GfbnSetobDp1d5//49xd85Un++KcyWKagZZiv6
a7gOikzvbBL9T6G9G+kXVs14BdcyDTuD7i+VGiki1bRraBzn7hDnJ61Ym84O0XOh6BscLKhMENRp
1cqMsO81DNiiBhmxoQPQRjqEdtlI2FUe07/i7k5NthU8ympT0y7XdBBOhOFUI/xA9G1bhBAx2XbN
2hwOxBZx5RG5Ze8n+Sgv/Cd5RE69sZMdU//+Lhh/Z3L+eRdoGRaG6hDJ+XcraVsDgemNVFCAlpnG
e4ULmeOwK360/CrFT0RZ5ejkBpGcaUXqlQ9bPPrhYYv5nMyXfiZYc3p3rMjLTggiQRC0tQNjqcPt
+6m+bkHM45gdwPoYq3s7p7tuooMWtruphm1UJ5+apqwV6l7//Qf7xwuZEic6mRHfqiSF/d8LeQgD
u9PnUjby4ueD2SWBWe1fkmZHmFwGxjF4Fea3//iuMuPzr41NV7mKNZ28d7JH//quWpmKauwK3s5I
7MJdrVUIJupFBzMX40IlBXjCvAkwjwO4dv4jr1j7B3cfDWvIJiip5kWofwVtNkk4KA6PsFNoEjWL
skc9Q816TJjoHKk8BvpnD0tKZ2Eob/hxamVnEZGW++H6398H/R/fB0ejS90irZk4pf/77heRoyeq
P5qnXgCv059W/WTzI2SqKOQDhCemyeIycpbqpHtZyaFJianod2PzhQKImGm+JjxGNlnnyatEYzVu
qP94jf8APuhUmVu2IciKtf78DP9z1AmyvSrIWfPkXBGXkeTSAEITKpchrEkPvYESyjrxnJamh8Yl
CeqI9AfYdu5femzFLGNF8h/pdu4/3I46gIhO4YBGU/DfJyEBA06uTg3xUCTWOPpTgU96GiE+Wnw7
M6HQkFv6HKzG8KsFz0fSU3TAchizlPrdxjvtsEHJLE56OqPhly/XWYqNXHCAEHiVYj8YKDdxUEUS
+MrCn50y4yt0NwnMvnhKS+h0pNohyGDqf1IFFHbvAwj1b236CkbyacSXSnMnuqTsAm+N6xnUtHsU
gJlVf4mArlAXLzVfh378yADw0gvBDJH+OivvKFeSmuchpJBzn8Ez7bOMmqTTj7pbNktw8IQAu9Jk
LOplL+yRHEjZ05gSIeXqJNmQ7j5SkKXTI/Tmg4iiCiKcriP1WlshjJeDj2uvK5b7XnkoKOjySwn9
ylL775eO6fzT9c395QjL1IVt//kc/+faaVPLVMxKM05ILUN3q+RPvm0e0nYtilNATwGSvz7m54gu
Fp9Yj4KBtLJNTxy1b2Fy9zkSpg8eawUOkISoVAcVmZ2/k/OIcP/TZDCPlNfG5TYJ/a+QNtZ5htDS
bhEhDolULiNTrL5ZTRdhtCnoRbcfQfPdhay+urUuNYVP314gfMd2g5IRn2oImDA0WFOBeVw2s+Qy
mkhA1Rcz/X+cncdy41jabZ8IEfBmKhKgEUkZylCaICSlBO/twdP/62hyK9UZmRG3e9hVLZIw5zN7
r50GRXqXPA8wZczwNHr9yrTzXRs+cjKq41uCIAkMvT/XOw0RDe24BBYQz341EREyRPeL0a6t0zwh
KEHHUDMyy9zLlD+VJmT6gu22g8P/MUmechC+WteDGTR2krNFm651b63ynKjTakGm8A3LMOpVixx3
ME8mDVxqHXWUCQ6b2rEnhCWsd3Y7bqdGC4qEeXixBfkJuQFXXeZddcq9TBEmwkRiXbiD3LusIW7w
oUUBNR1y7zWF3+G0YAGpofMyXRXIdj+0AQtxF/rdyP/VctHLSwTdx6UbMWaeBh03dlsDDZ5Af5AV
J+cqTCoFfiMFmxxAoqbeWbRQNehIyCHW9AjBmawRYoDFrRcGbmoj1kRXEamAedYe0o5J+ZDfqzL6
wyLafaLCWEUuParoyIh9J8tgvpHSIVUq/vMnW/+Aneu76UNd8nRjzsUNdY2pfAwpJPPomFX4ISCR
p2/aiHSz26iVepiWJAjDLGjm+rak3a0YnwHgQ9LoBcQ2zgMliI+PLjMC1CLeuM5hAeQrAyyBCXvS
75/sHCX+ZmY/ApmwXaG4ZhhRjLTYm7gPQmdr9xsv9Lm5sImp2K3HmE1IwpKHPC/PglvIY13We9JS
h/GYnjWrM/yoqj7BJyFnyrekimOWpXOl4FdCSp4Pr0SKLDkLmurHurkxuRE65KWKtc2QkaQMhEHC
rDV8t6PORMx8npvhMDXlemTnOMXiWoGUkXJbaxAjPGBEUeNtSWM8ib7cGlr3UAM7GZ5QrTDzpllo
Ib/Hlua3FbmYSO1mS9tlCJcycWdYbJ1HOyRQTTlqAN7FeBdFWwl51Or2LcMva08o3WMFPB/KM6Bc
PN8mw7gC/pJWP8n4ooRSToNAqSADabtb4AZqeps0r1r/1cPDVKr2ShsyPxW8DMHrdPmh1DLCW40b
tURAQAtUT8p0VbgTJLz8F3KpTRUVp7EaT5PVPMvU6UogCJl7UFHzU2tBMqgo4hTwuGIq0dFV+xEI
A4gQpoN1hALSi6/d+StLafAodo1MWaG4YsCI7JoJgFh0xiDwBAEgekoVUEh9x7DEMbGT7XS35BsM
GPty7gCNo9cVJ0FADJvXJSK/tQKEWTOk8JjmatHzuOj3LvNXu4IUJCZ6s+LBQXoZsodNaeizCFtf
Go6oMSbTD3ETS8i16HY44YBaVntdlKcW6ES6QAjif+oYk1VIsFC9SqDMrOxiRgbyHgKzrlM+qzVg
OS+9UZLkquhejGSmVm/8Vury2+JDru6M4TVDpuaYEZs1jwZyXBeDhJ1+eNlHq147RGiiW764Ejo+
LDstfy20h2bhpQB4MGIdhoiqkaJmFweqMZ5KUwEOBj4fpkpZkKmbzhuNNUr+jINHLKfEaY4jKUAC
lQoHZkrGeTXTaWuBUyQoEwfAIWfXe3fwFw2nJY0ORS9A8qzReq17FNBqclYo/xv9kNHV5o9CnEjH
Bg4DDQEnI8Ql1pgIAgzJZPEq9wOSCq0pC/iiDwqY4hoyUbu/86xqU4cT490YsEu2znrzAI4t4yDX
QP/RQQOsMNR/BVE5P+n4NBq6RYSQTTiTZ/Lf3yvCJORW7YRtHDFstoBeWN1aqUBGeK6WVwF0PuYO
oP+7dnmv9UjkXbHwTgFTp5jM/jjEGGfUjOsKnASMSOEQmjq+4uwizJFJ2r01PlmItlMG9mz8e2W+
1bXJr0fog7kVxMtuCtkRGncEx6w8hkj5aK4pqdjxI0YwNOajfK77isBm4TncwW9DhXXF9JAGuqtG
iQ95Q1w0k2MXz3O+XDgcC3fwFYTXJpY/NN0SZzdpD62cMybhob6UseWLZNjSRx0yPWUMqIZXrcz3
GV47nimLmdXfK5M/1Y/8yBzHLNTkf37/lWtiwNQwVKlLWFqBXCBWaot3hPwAIAbnv/+tP7YbXE4b
kg7DOcf8MStoLTOu63Y0jgNGkEF5LpA75LcYeeYWIXDnV6XcARVblZ02qF152sWUEThU//FB5Lf6
2XWRBqOx1iTLgur5929dkqxd95GjH62kCnTCUyUIN9fOLirMJDOQ1z2U3b3jGpsh7ba5J1YxAJh/
fAj1D3c4GXz8Ei4rO4///v4p1BDLiy7BGB7LE1D9hfDtOsFy9i5ofSzeJ9FKoDpNNQDF2BJNUQOY
q2V52iP07hgYqejtZJnvdjr19HQ2KsQTJqSU5DUxj9QcKwXhskAfmQOabYGugp7H0qsnpyL9qmF6
TM541hKIoeTX6okjCYqsJ+tNT20wq/eZOCaTlF4RzZvL1zTobnz8VuCM3dnkFRTBjoin4ra22g3T
KViZihTtmI9YuATWnsZaEEXtW+cEpNOPwTJIlnrBicnIkawUvCIm9AaVdxpOIo4Fk/jBDGxM+Sjh
0Glo7+BQEy/Zu7iL0m2e3sbKZ8q/xxbO1SHzYNvJHs9Z0ZzKMvIFD2BCxStK8AwZKYrlp4wLCCWh
mySee5u3uHxm/3Ex/3BHGeSeaWSI6JZKotzv17JXrJooE1U/zi3eo/jRoS2knq8ZfFug1QY2JmRt
RAZZrgqFoXVOx3/0GPofmnlyu2XQkUvqgKn++AjObJkRrnzjKG8Gz/0UqXZnWrWcj6+i8tzrLXEm
Fbslic2l/KKRH0zmRMZHyJ4vRYrnAQ/uYuZYyLxs2Q2cPBpFVh3h5HEntv94Aqw/NEUkydBMq3T9
nvZzlpRUpT3kQ4LjubyFANIzsPaYAI2XrL5NlANoTdD3Jsqd0vnEki0i4J40PKFRbUoI+GnlXjGO
ODe1QyXiPuB+wK6b4WGJGSPgVRrKQDWw642Q84dfiXuf5Jh/aAYKjgZumGu7cTZOE16BqlnDytS6
V7dhA/MyplQ7SDI5s5kzrkbAXO4Qbcmd9RDoxM5KWHBq4ZT84y76ww9ik81l6kzwbAQtP94IXast
6bSE2tEYoRcdJskZ0tTnROwVmGlmjZNs3wPGGDjn//6nv5UTP16JtuGpFjk0TDft77nffxpUO6xn
TANCOyY6T6aDhBDmTzxvyhu772+qJCW/CUpM1/gqQ4SZAWPGYEayvTq5cqK+jpd85YLwN3HQ1Iy2
+YWSizO4QcMIocIzbyCmM1wo++DOmuveVLZCuGDvbgtmf42W7d3OuJ8oav/+1f6gzdBI0NapJlTT
MP5nRjKi6Vq0tJ2PhSP2ZtwFpnJAkunEh7FCSML+Q6MKZQGWo9X/hjtmwz8G1pq8cr//vFgtLc1A
LK2ZPKE/Hk4sw2USl8l0dLWHiT3PCOF3QhpGtIYk5iVkF7ukZBKwvDJAbAQhR6Gb3ndIQCVbvPqX
VkSXA7X//UCmnOC6Lvmz8oX2n+stjHZU1DqajmacrVMUB8XyqEXQ4AAvA66Ab6w2F62EhZCzAKOs
ggnoscQwbehwrCCsZ4srzOgSYVO0LYLxVKAf57Vsu/gZy3/dnn/+/f7fx5Vn6X8+LvCisFwUBU++
Z9/Zrb2ZomnryQWm5vm5SxftQk/FgDFk4/UCS2NgUqQVW7vpNnr50PU6Te+OFSEMYgMzpHWeifFM
vFee5FWm1IF83hXJIBTxeWBhgRfIj8t2pXdkjy/NhqOn7xF/oQvhhUT28N9v0j99P8vmWjDHc3VK
gt+/n2NClweVPx2bMrozuCQ9zXMoA5eMIDTZnnrTP7JsOZz+cAv892/+qLAHpbWLmhfOsYjDQ4tF
Ryjp2sIjniFggY8SCKVmPlCyCcsgIMbXvZutpyk+dcJDQu4FfQgpqTdODamjs/EpvchC2Ydd831l
Eg+G8A5NqA4rnsm+l95bsCiGsVuhd62cM7iFK41GJi+kQmngjsv0tWDkDc5lUh/05omcFpkP1KF+
mBmFCXbFMFeWBcAE57/3y6pOWnmOwRJpEGjePYsdevLhomQddXRJ6KKBIwtxl2QnkyUes1tGXcWN
UyAwia+j9lJouPTtS4h3YeRGIDxKl6QsFSbOh4OChpdR/N3bst0bX6MMLFn5MF0UnDAtSij8o2zo
bFStDs90dqPMDHBcgA4qPqf0wSjRe7KQhavFrhtGe0hWwXExLkOlQ3r8AF8MhPSG/iuPAORPxTqk
oHEClWKtWAgsLD7gRSI/auePeXkl4mJsSMSdbxcv3HuFvk4ilGbus6QB2jKBw+o2f78tOYv/cJNg
uLJlG4a6zfrxnqgYB6ORt8ZjP1frPKoCdxx3YE314npm1SZQClgte+/sSIxokJUNqGcktFj3Kv6p
BBKmWf6C6JOnD4t66LpXtl1bC8+1fEC78gOfWvs0osIc5mgXYndbMkzp6tcSciwjRAudzhcEG6DR
zGOuBsRyN3+ow09rRv7Y6QcJl3c6tqosRokPwKTY64QFadpJycCcG4eyN2HVw9DVNqL4ygE7ezOe
3jMSNuDg84SqBpg1ERwBGnCpvTKGZpePtV8StjyMhxKMIKcXuq/ckYLnLB1RFGIxQ1bvqvm1HTPZ
s/YFrtHOhnOVEDyCMZ1OGbnv2O6mBrJbo173RHrUD2R8rWFrfTmkZc1s+8oG6DKqW+tT5F+I83aO
fsAUjXeIdo9kW43BPAhMcnFcxHjechq8VdYmrBYJezCRtMbmRuH/02RrVITYrkLtpqXSdgyHcvlo
85JW5E+JHob+Xncf55kp33hSDWdV4TYkUzuFVBsPcAGRXzDcD0XLXe7uVNa3TPqUccs790qtxE02
HVogxUP6NTIb9CiaUkYrvBXguSJPQMa0aMOJzah9psjxK+H5HK3rCi3NOL9aX71xV3ClkoEr5+xr
VgDA7yIUD6PlbWfAWbm2aWO8BKtsIKjCzAPVLqnmraB811EBzLqfdY8JihhET/q5q7nvPNxkyrAz
MH3oZ5n8Ei73JlJAQwny4YKMIFTsM0mTDNFCsKsrAUq7Oyk2JgS2xjySq7gKoJhrrCJ7JFOE1Pbb
nog4vlUY3+JLB67Ceyx03ysX37AFFfFO51xsniHXrhZk1chLRe9iw/qsQJ00L7whC/FrGm8rei+7
Y6fAtRTQUsNY8eXcxDPPLDlKhEfgYVYluwxUTgUIJXO4W5wCQvTH0hkBf2jC8AkKqmBsVczzxhBt
UBHb1xG4zeyPNqwoBn/J2o2GfD9DDgCmVQXWJVWveCdjwYIqiZ49owWOGfvOK0HW6DONvRyWVDEN
mdLhovJZ77nLWXGRs0u7Y4m5+r0zqYhwUM/2MYkfUFCr9mM/Kr/E6F4VMeAO5n28tnSDBC9pUoBx
UB9M2KBu5NJBG9vFno6xGu5Kk3vGCDxx65jtgZzkzQwPiuSUjQ0mrLXTANHUWt5ZBXT4Cd8Hc35d
QkbrgxphnwHJq8K8BkVjFL+qJcDWUPGLhN4ub3hK8Ad2E7APFWMqT3NWupuwITzHOk/C8PFhGPE1
ZjHLRuhv+OSQNyzeLTRI2vROunDLojpqEQ7MPnaoVcSATu49jMRBqOW8QIeL0hfOiaZ5bgk3RRAU
xBqWUvbDAoH/TPlrZUQcneA03beA1tVwnzYf2vg+zGdFKwlSCNF0sv2rAGFj8s63qc3gHjNLxME2
1bd6/gE2VjJCkp7YovTDHHeecxyopsoeqVv0Zbs36Ui+Bj510kptFh8EspjD2UI1mTAhVBEX2ggV
9fI14e1WdN+9v9QIcPbwJzqeK2ifMFWwl97k/YcWPiV8LBA7wB6cDXAAv4Oq4e2F2gXOvKwK03rU
F/NmiYctMWmFS5AiXr1StkXsnvi8hQcFukept9MsFlId7yN2rotKdnTMOQsGNT/PzSlTWLxQqKVF
t5u47lrzaS/J7Zghz3bunM7aptGvRE15GfP6iXWYA2dNHTeLdfLwfBY8L2QYSQp9HJY+Szrk92VO
aMiTZETzQiNOa6k/Jd6C+y6hUpUtfo13On2p+DD29CmtMUp98gxxHcXihLgza7f8RUZwBg4yU7AO
Wk8NJXC8VqJuR7ngWGx9xqcaI5yHFItXnrztJYTfIvrSoRiRcQTULCZrLcc44jDlCWBMO0hYKTrO
G81EFqjdudRN6OGBeSLdhXJeGm8jiTuKYBTOnW6GbN8qD7OlDQ3gLmY7xDkREZ+m7sZ+H/RAZGPt
MCtPCYkiI8ck53zHT1AskM08RFq0gw7Tk1AlkmO5tB2Oxn7UN2mq3kf8MwKzW0GX4UVvqdP6Os46
B2dH3ql7oc+3BY6yMAYYY1t4LJ/HdGPzvQyj+w5sMjR3RT4E+0UYKXTXMsxJJnP8vcj4Fsf/7EUc
R7XQreu67NB+L34JECpLZ2pHvHcoHYl4B/URm0iCm71CTuks1uFN7GGubu4jS0MXiuYODTdywzF7
+v/4LB7zG/RMns6uX7bo/2k0tGHWlAGnKQh988rcmwiMKobrbItvPVoMALVXbvKa5/Otab7PvRs4
vEHrRr+G5GP/w9fynZD944dxqNsNW+MWkTqR3z9MqhpZ9J2tqZpofpVXs0zPg0qdtJBBs55B3Csp
yzNfLIAxuIP6mxTRYNh6+KevDG3YEgPpV/HiU1BVcplfALXkElcs60hSyvNh3eXNwcJU52Att6Kd
RdDMBJmx7k5YBg+qEm3BMnT6BxQGXzFe8pE0IyxFizB/YbwYHGdNwHc9vBedARKxlZhtGfY244wv
egyc7Ontz8GrXpNYDeTNOqKpxvSXYc+CaqhldGEdz77OhAVJHmkSxL1g3fvHZf3f4ZjmOFJbgqAS
n4H347LORpmUYaaPRwHgpJuAXKHPJQbWT8itsMZHbaqRl5OlAes/4eZn0atZKmP7x6j8x6Duu5f7
eVVRADB05z8WCfC/X1WjimY+D3ZjADGe9VkgrQnf2oTA3VG+EwOFLahRwzHVPlqZxZR+tTPRkgA0
IgV5WMW63MTwKzsOFKGlB+S1uhjMOjlHFudzDPttgbg2O+Su9sppkOoJDsYqegrB34fsmYUBBwEW
xcQ+859fT7Plb/nz+7nQVHmcPWaRPzOikQaX2TiwvZ30B5vBuklYV8vHG3AtaFL/CJ7Qqy4Z8NKO
nToIRl078oyh1m/Hz8ECSYJBQOiZT/KCieVMKMGc3se7hNmJeESrxDqH30nDyRmui/s+xJxBjB8v
KA/kcR89OZKTEdaBytomaiPe9R3jqkMm35XRG0wsUpHarvY1xd6go9WlQXY4WMoHUDqFNSPtWUjL
MHOQELg6QazIxsMk7vowJQ6C6Si5GYqEHlzZ817hAtC1fw9XM4QYkf3slsMOt0hBCNkjR37IwjZ3
82Bg7TY/STfCEB+nJtm6HlZ/UAjFLZZY9kbvsWf4CiEWNcR9jcOrdr3nUQt99qHUdKemvRiOtdKH
7RJNVyXqbHI/iJt7cqhmB8pj8jkmUs4jDSbxyYnuayqyMFkpsJx7HQBRrR1sTpRSopHJ6+HR1tWP
fIzWOaC0ytsPxaPhKZuWFy34a/LmiDhn1Kc5z4WYN4y+Idfx8AM3Z9fId83nR4D2S7Yz+4taFtSq
bDmjORCdwR+5dCThcIK4BJ49D7fTgHB73DuCzfWxIJ5MKVkBKWC6soCuefWPR/4PrkD0dKaNVtEy
HJ11z+/PWVkgaC5gbx0rNncF1bapvXiZeqUSYEtID4b/BqmG6c8iyJBn68viL3Z5WigjPNRU2Lkf
BmOPy57BwUdjKdvQPcZStXxHXt6uzvUd5JRaoyn4LFJBgB6e9SBhZDBjgmK9dDVOta8uxY1JFqei
NlfVOPtuhv+2eCFWCH7XjacsT4DYetjSMjoqQflmRg+Vigk4Fu9pCuJAnw8OmRU0ViI9aHUM7Df3
7Z4sK6yiFthler3Slg2WQ/JmBb6G4ySIGFkTXmUBAKW5HZb9LKYtrrCggpzQEjtZ5/cVchhaOk9l
koZc1+GYDY+jra6hYOkSi1RuCvVLQ2tqHweqfdMFfn0/T7i8XPDvVPVpRDECkq7FzzvaLmqzmMp0
axHh2xr6KiJcqa6xzqPHIuZ0LYMeOhtcuR2oKCT0GzOHiz9sEy2QmT1Z/sTjPTCHYezNYhCR/0pG
7oC8Pisjt6lzVVL5NQr9CMV7CO9LHYPGCwxStapwU7QK7uD3DPW+59LpcR1N/Nn5/Jpnl5nueZY1
oMSxIdsu561eP0z1q5PiTOucK4VfI2QxVA8YF/nXFAvEhNSbM6ewGHglnvUUk9wwOb9c5SXECOqq
Yi1SUu4sZYc6eN1azu3f7+E/vUo9xsaqlEQi8/u5njWWPAJdvfTHDs0T5rAroF9pNx4gyKGbEEEH
UjVnTuXc20j3ugwjPVtBd/hIlDPWQ8niNh5H6wC1AncWh83Uqbsq03nj3nRJsdc8QoLit7b7TOfH
Xv4KRetneryd5gswtjG+VKkIEE5ohBS4aJfjWYbYTTf9UQfty+Wf84SoRguA+oM+43h19e8hkBYn
voX+IodxNrFbRd+m1BH5VrAUoLMxoI1hmP391/pWYP84eFgrs/zC+2iaVE6/P/BqOUS2nmj8WhbK
D5IFHbhgRcttM8KPpHyisR11cOtWYE2XeH4uD3RGBgQcwrGfsrrHW/HiQoNqSlBa37SFtIdSMwSo
Ja7miF0aQ6ZRuRs4UGfG9tZ0yoz9oJ/1eadjrjY4HwykAVXMRajf4gGSPeU03mK8iEsHON8+58mD
2Q9+DQtQcc46U7zFAPrDkxNrQPPSU9YTblEhB5/29pRj5sc1ojYrWmQpATcBvkzSe9uAEODV4vSY
gEM/mrG55cM28h77BgWdoe6LKt8bJdYOGF0N+mk1ca+sUj155WclkEI67xjda4d8wnaT26fQTlZ1
ITapAK02xbixLgYqLTnlJ7fqH5fq2xbwP5cKsa/NEh0D8c8NPDqeRBGpCq8xg4ewiEvNVliXCEi3
OrrMcWdeWzI72Z6joK6VrWHOdFUZgNVw7RIwkznWTR3dx2TSeH188FDJKbRHUX47IX3Fi8nN3uDc
plGlb6TdR+XDZIUpToSiKNROgsD1hgK4YSIVEsEyE20pYGBFZCEqjEQIDL0d6jjA+1rYG9KnSJhe
Dbwg9OKiiIelGXeGSmAAC/XaJgyl27UTnICafBbxLGc2HOwxkSMDWGqD002P/9EdfD/8P39DRlmu
buiYIHT75/mWTIM6jkZ3bDzGwFr+IdADIikVdUil2J6XqvuOlmA8vAVX/BxLQwizxmQ85sRIR8mT
yhEXA3aZayOAOg/o1nej4VzQSmD6HtQX7Ybs3MSatpUm7iYSdAibkA63ESDB3x9e4w9mczwVmPdZ
SbGr8356u6M6ZBW7pMMxoxCk2VFKC1aeR+wPel+DuUDcvTlj6rfEWxHNRbU0x286X92aUnCfOnOm
D9lceBYZjBUJHg2k1+qpFamPJfK6FnaQWSEa4QT58DpKuL8czlmyEbnjW+1pBokLinZiBNFa/ACa
vsd6QNTRBPL6kFP36OBQyrHZuC4zGGQrLTnKDNpc3NwpqrjIcKAMbJBNxcaNN4S7JPlKSi2wMVPG
FXK1VVMWMlSEWfK6h2i3JHBfB+ELvdhEKlVGh49O8wGteQDPK4SONvNr924Ix60chI10JlkxHjUF
LDzl/zT1+NO6W34sjF68jZI9cRCbBZuWy9hgWXBcaWetqtaDUfPShVFOGPfUmt+q75DnJIfM5YhN
Ju2evYFOLcdbjHKa3ZgXveeuvR8dTlzzTuaNeyaExeYIbnMC1w3P/JdIkIkhqU65s9hBjKi6pbwp
RJkrbKJ0rSedXyOPrKtO4cl+JCRRZjQaBRsPN6XmXoWLBBfcAEfiZwRkX1BSEY0oH1nFvkP33Xif
6fTGiw9GYhyxOwXVFr7PdfTshtG12V6gHz1UUGAAgEX3KrysmfHUzP0p9SoOd/lL1u++lXB4chzE
cbjUXtLOvtEguiakaXjmJlb7NWhQyh8qKu92JCqljdkFWp+z9PVhSbHxQSj8gFMzXoFkIvizKCuI
VDr53NrWzpERKckduw1c7nwEj/fr7LFQBiTY8fV7Cgj5/u2h58g4NqX7dJpbKbykPzNdDDvcXUQx
wNIGM1KAJhsYHiWBp1++k4TIW0iDsPpqGPuGcivHHNpAhCengBgpnexL11rfq0JuLyXoleeJrLdC
Wvu96KqsczBE6iqJeL0yks4t694oTkaTrJlTsaDr8xa1Mdkf3bpFWx7ZCM0+uh7cc3xvLp96T2gJ
0Vn1V4Ug1Uq/FM++doH9k3WnrC0dSz7WEXDQU/kgGOK1zKKbqN7itPSzPAjz+wzWgTe5vhpj9JSZ
62wM4lPWIBU/xZXr5/NT5zzbibJy3I/Yfm20Q1XQTdw7E7g6o9g7EFMpdCfgixohYeULx/NCTTHR
ezG4XhrylC5w1X0dBkE3VQE4kFUVvTZ1+zBILlv9CetvzOAxzBDe5kOD22UeyMaJt2nyz0LkT6tV
rETs1XUDCoP2rdX5zxSJZdIwC6H3R3UsDmE/8V7gh3c8MPtk6NpmuqkW6yYc7l1INkMCybyqr3MA
LnVsP88YvNPS3TZS5+KC4bszQhBGj6ygBU99CotjsK8J8bkKjbtJe4yVJ6V+hdPggZabdPapTwUD
So831mS+VuF1levb2fgAXmMQfIvEvaNWQdRNbUKZ62xr+tOEwq60fZeALNkwOIUfLtvB2HhJ/LYY
LKgwiIoQhi/zx8XF3x/eRO1hxiJOxyHB0LNO8nS6KucTDSBETooQkwKcDj9iT8HwnmZWWU94JKU5
zfA9VJzlA1MkdO06g3EdhLYaRMYN44z5OYEintA1n3iEvd043bGbm3Q/xzldEPiysiCgNTu6SfmI
49pl18uyNXJP+CP9xjuRDpwQVyNZABabHIBnv8xFX+foFUbbwptsBpWvkJmsM+YrmRpUsfUsG/1o
xnFSWTu3YQ1UxDj20uo1VZ9KxilsO1AMK8utzu6X/gdKRsxip8Uoc5L83zQ2MP94mwZkVVTp+7xp
cKi4u1GC9PgzywEXjTM5VwkR3sqzAGHRQOMNB5BA7j4Xj6a7IbQ013yLoqGBP1vfypzD2rpM0VaE
X5774pjsNq9A8OJ5eBt6nscR2eibThRV1d+TUTWkFxDGfsU2nklFDjB4Kj5dAD7xV1GfDFMPEpgX
ifqYdqRfYtGGmKmLnQNYz0I9Xi7BvEAbAoIGf7wbTx77uvtpZNpC6iwaeTTv2ON8xt5m8jKis+eI
WjDd2KYV2Nqwyht2G5V5LZvgGJBrsQnfl7rnl9vheV/Jd17i9vssAb6TUEfFcCJYCM7phwMwqE6g
zVsbFv2uym36pluYf7vhlySR2IbY1PZyM5B9VdKLRD3nwnsMON7QZSaxoh4ym5Uf3zi5eC2H3l2Z
KduonTbVwJU1blga6M6dvMwqJaZWVqRpxnwsUstCLlfbcywtoDpzrLabCc9Je5mGR8RDOHHcg4HO
2xLnvjH2DeBG76ZbuoNdxnfY01Yeme35w5Tw/q4fxGSz/n4NCeKVdtDM2hkxJvUs3Mdzf25CAJmD
zs1wYeSYyT4l2cb9q8lWEs67gBJQgjuJyTEr+/R2ngWOUg8fvwJSotgJ+9wIkAw18pt5CLwo3uXY
o9vT1JxMq9+0JDsUZrYtiwcNnhpUnJSFA1ymhsrDrKFZtAkzQeCzCKhT4J3a9AmHlgPXuiN/W8dQ
QGcoV3vUzqAYppEC8wqEm+xqHGfPAll2K1CkbA5DdYJ9jUQhKTnzzdDXrzQiYmQ67n4wHaweha9A
n+3i8nYpqy0V1Uoj6ilMv+/sFKc/2x1M6b9mPkFp4Znfign/+vyElsqvlCNy+J6VC+mWC++TuiHd
564YPah4R9Z4bOdG9JUEORfehmSdOiQvm1FPyoPPGANxfs1rsFSRXkIuWdUGXPzpKVWewUJwmu0b
7d4q3zVPWTfRCelFz+S0I1CDWWIHRIgqANglDPEGWoMH5RwAXUfSe36ZCx6F6qBku4WnXR1wHHKk
dDG7yvGz6y94E6GYIaks1pC71sI5VDWDNQKX09uqeq+xfEsOxwCsgejVwJQ0AnbUQNBZpU8hUJs7
Uo86hrbcfU35anDT2Ows8XbHhKSoJN6oB2K7Pec8I5/Til0kH8IWNIX6Sg5Il7PoXvXDozleGMiS
yc5eSIoBRlTod3H38SIANZ9D+0413iLYza3mV/bjNH+VVKfJhDPf1uBPvk3Uhlp2qzVYDBn9qZAc
xdkrXjowyjYEkw7f+W6MNlKbjvnPahkX4qMQ6Ss74JWkh+ntxWaHpsHfxzgQgxtNhjPLicK9mIgQ
qB1l8vCAvtRAUrhML19TgzERlk+d+2gxZqa5hP8lqgpf3ndm2mtC4XV/zraFWj7JqGfZQksuwjTy
wr1JmL1lqAay+UGW5/FHhaIHPTK3LJIwk722+wEBLXWIyBCWrxJMZPgJcnOdyTSp11tGIrN5Xjhs
IZ7M6lFlZajypq6La1Ez2oXGKqCzxvW+825sbrR9x9KDUGnUFIB26LLuSsPleG6vsgiC27RBQDIg
E5qa26gr10X85fbGxvBw3upPjXojX5yungRzRvZV723JIL7uPWiF/Wt9zkG3NCxu9u1nxmvN0G68
9Az4kNxgOgn81AS/RJcZ7yUjNjjKDIxW7F7JFoIlwPhf2eT6l4pDox2YQHRkJs5fOoixBaGc52tx
uVZxjDri2oHRSxCpQJYS92eefoz8J5GMm0yHYdVtbAtc040LMsexEbNwUqYsIGo8VQezILy5pahV
rpdszc1tdhVpkhhyzGfexorn+aPX+AYkUlDz/hg/TIAgawR3/GR588ExPkw49oipkZ4Hm+GmjTq9
0ylUGix6ka+UbVBTDub5dCkp8YVD9xXNfieMvdZFO7oEKrGroew2OL7WM5s5II45z0Y58ZaM8WYg
3EPz5Sx3coY5G+Z16ss1FCf81ZLBhRtJFos+puXdMU4qs5npKa9/VTJrxJehVjqoDAv1Ngzl7Vh+
qQgfGsbJoiMEdtJwIa1ccBsJ0hipCnE4wwiFEPMzHG9oNgVho9iX05tJmjkTjrX4w3XJm9PvI2QF
HT4yzQ1EY3wz2ifQdYnJ7Dx68LKH0k2uyZezOqoZQeoOO5wq/VUiEcsFhRRAQlqUAcWuQEW9krjx
KXrtkNZF6SMffqb7yviHu/CR9+eA0CE0e5AWa1KDlf4Xj305hFsM6mgIUtlMxO1ZT5GH64SfjUFP
AV2z+yTrbkbcFmqHLqGFoa0JCyZX40dCFFlCgYNmbSUjI93uSPOWMOCzSX1oQvivz6176tUXxYbS
oZ/HWsIJfQnxlK4aPCc0c0j7pIOaaJbp1dIeQ8xUbxGgqdp8VBfwHG59nU4FOFzhL7K06x+4mK1G
9loLBlrSZVJyvgAQYFHM9MdJPMlDYC4Jp1NbX1ART/aBrRCO+p5EAgDytMylAptrFc47RwSzB7T9
kOfXsVfzNPoNJp1MpqVthQtDcCTChl9WlPFa9OS1XaJlh5TUcP0YMnh7ZObTMAWeMu0gcoetxmEB
hGPheNCKs4Z8nZTKEX6I/I0bFR3R8n+cnddu41iURb+IAHN4lSiSypJtOb0QLpfNnDO/fhYLA0y3
3SgD0+iErmqToi7vPWefHdgPMgh1UHH+zHY0VH0D0xILl5JT3aNYcOMOlphhshm6meCaJdTq5LfQ
vrU5jkfSuVURmI7bMf+I4sdcx3E6eLPC7Fxkjqg+NtJiYAb3Mt0X2b5cqAXGti5vKowkvBv18VCy
UTMMkamMMLuuefwWikA+tnT/d3RHXaDXf2NVMgTCRetiKjo03uXX/9EQWVNGMlIoN0cRG0YRsx9B
fxfIZGkPTRe6ipyj3oMCA/Y6RncMkpY03QR9MZaMc3boEPtbCSnpxMy3KRlBoCpMLubxvVMw9Ctg
Ci4suXbTJTBYycZJRd2tC4g85Lx1PUSXeBmQJSJ+gS/1XIKd49skQtbL/gwlmGb98HkX7uzXz6vK
0Hk1+kDgzS+Te8OU4lJpJ/DNeenCxGcj6lAb+XuVeZSBgqyjDZiK0wyfMSdn6o93CH1/9KlwPC2Z
DQxLG/ytSLOTlEMtHTSmZz1d0hJrojPIrOG6wWeMo48ApYvAI9PweX+eKzJCLfw3SuuY1AZJQRHm
8lQeeexW0S+9wkbVJMSlLpXHkIxPpboIkeGBaO9NbOkD0/n7k7AWZvu3J2FKeEyA9hIh/eVJ9Hzt
nDkgvTCD7MHvyOOE2sU2vZ1a4eRLIUODeGUw+6RcUNj7Uy3ZaRAhLThmJqYGoGJkrekCTFhS7Eof
pg0vn4yfrcARMEu4nhrEG/TY8hvAlYKHBcAu1rD7nWKn5ZEH1S+ZIww3QonDQH3vgBBMArNJYRbk
10XGWcSnoKcMWbg12gKDwv3m0ekQjXnSkXoww/DcBd0+VWW7GutDGZf7BBB5cXrP0t4ZzK1F6pll
mG46l7shVT4QvbC/KJjKVUxe8s9ZAsfLjrE048wPuq9k+8pH/ht4Fnlsef8SlOS+1PWmFmDZjzP8
S2lL4SfK8V2hGiCMJN/ml4RBXFrTs4g/UH0l9bsWEEsdyYSayYuK68cXPFnE7z/oejZvpJbKQiAk
sLRC+Vno/joPLoV2T4bD3WCwP3qCAtFXKZ7joTlLJDWWSr5VQc2Nvr71HVis0OHKXeEkO60jv7iq
xHr4/nNcvDUqRGzKtdhyY59M7W5wZLLDy6C408D5Z9rnIL0KmnknWS6wyYdUHkUD3twE0ZojlqKs
Kmpc7OgGGsQGunAJErSahjM/1WF11ZlezQX4m/6kY+iYMjDry7e0JxooCC8ihopKjHgzZ+/ON9ag
rjVxPGSl7+TKVsXEem4GGPfsN6L2PDbEuxrJ1dS9gLhyMSFbz6Z5b2q8Iso7qEI3JUPBiM/zMk4I
hcqd8cUzG8HueuFc9/KtDFUP2/djr4jPFRlPcu0jmiXz6FU280PPXCktpWuDWy0By2B1se4wwAGu
KV4inLFay01h/YkBqsg4uoJmFjW5XSSuL1nr5uuQoKuhai2544qI4LbIiT7V1xhJ0HSf/WL2rBD3
96B/bUrCPMZuZVBiTGXmlslrIfer/kE0rbPpIiFHD1aBGHgjJ2MwD3AfRFx39M1AQSnThUYxfBG8
qXrjh+1S+c+lJ1tIHxD1YSL1RR4TT9WY6K1BJAT+jgHcA3wxw/ymjZc+xvyzLZw/bT1qtmk4G/3n
AjGVnQsuz4lNfw4iC+nSUk+ID+E832kVBrBw/xdFR2LNrqWEzw3k3IbQN0iRmCZH1stsHNIw2ssi
aobgI4oUIJcfdj/zO+8IKhkwIMoOptCS/IXrkwgkgRYTHwyTFqwH41+5TrB9Qf4MMeFTS8+EL56D
TegKSJqpHtwTDdRMvIb5ue2gU9W8D0OzSVgTg4KHeh7Kdo+9ugEfo0wZ3t8LwBUNCpUBFLftd3p/
JKF2laF1COUXYZo8ERnJAprJU+X6rW35+1y+9WrpxEs+t3iSlyAmp+1OSo4zJrGewhKDmr4bO7O2
pemOlqDqXjRpZ4KBN46ZohBBqmcCQI7NZCv9g2Y+p7Pw2kWgLQP0/qDEZz3AuFK2oU5rMbEdRmfP
WArMRHEu4d5ad6A3Lzh/g8AE9oeMncnQfGPipMxXWfwFpPP3gwgF5PeTSFEMieWsobJDZPPvGkRR
eYDJ0DdHlQSGkobZ7LZFvG3E4sXUGzLu/OiDXAoeUGZrY7lJJ7y6YKanUPTFWHKZnf8KcuysIWWB
5cEe7SoInZHb6c9JMe8qEa0OLAJzxt9LwT8go8jSVpbBOA7rTVEkIyQDuPGhQU2YFUpkxMIKGXL4
dDHUWXGoqYAWJjJMy0azq7B8rKH50aJIgfUqWhMte4hXDUp+7TnRmrWiEwsyojQo3g1FvUlKTTKv
dpaG6qikkx0yRTD9Daa5ZQNAmz2yKxR0y0VNnLkCCNFqtg87MPajVTlSQcmdKxSvQzgTDS15pUqr
jclJICIRTpP9LKjrVGkA9N04g4xUUdDGWQhHVd/pWBbkNXxWJuGJKl1jQEqRtCHNuk7oBZEcL8Ie
JVkvmdEd4HCepefcII6JRLtjEWGaB75CMkevpi90866YaM+lYu1wznmQtPolHK5lWGzE5j4MP/Ht
CdBHMcPbjAyAMe+ZYhSdEgUzGaLjIKLng7leyQ/aKD6GGPnm+Hc2pq+tyka5zjHgH/cyvA0+FdWE
fahSUY13Y3Xuc+UyZwyzWgl8GX6n2ZJNrGh2TkstVuJBLbADTuT9RNu18MsjLyL0dRgiJskfARVb
Ncpk4QyrWX/HGBF81rB9POsZFns4iv8hA5XQCyEhHgTVuhW48QwRoUAh4qFBSe9kvuIYG5VKV7ZT
hcnJfCla/yBLO4tFWYjg08pja5IP2+AMGkpQDVjFESmIlVZcF4F3z7RSWeukNAZBu0Zkw9ifOZWJ
b0dn+ya4Suct3pF4jq0Lc0nWeiYYeKcWwwzOV7o6gopxOgWGbocRQ1T9OTfrzSxD1O+ZkFpIw0ZK
2ELbCwg20b1ISEbw+bALcpInStluxDQGJmnLk1+A8bzuNz5yb0Wj30VrtTwXKYQ7Le2abL4Prdot
6PRizH2GyOtmxUOVCOENZxkoULlmvCZwxJldGITuLYP6WfzTP09ghpk+v0pw/Vq0ZX4hPzBIgkX0
Z0BmMFOon0ZOS3Yih2nrpq5+DTKdIPGt7zXOH3OWXUxdsGeBLk09Sw8Co6xaxEVjnLYWG/aKbbXH
N6vHqodmrmlfsq6BdBXea+S56DO26N0B3TVbWG8nZrse6ShHuO1S1v6hZ1Hf/3HjM3dJ3TG9Akpo
BtIwpU0SQT0Lm2tZpu4ckwTbY99o5hsFpMAM+ptC9DxMSoIQsk1oHsIoYa4IhAZm30SPE7125X/o
2VkBrQhJZDNZoEr7DgIKIC6+ikqw9KMgoYymDZStIJ6oTsh/fMBZAgl07MBbL5noBeDAIwmdo2Un
Y3WM3xpxyR2OHTwhNtLQ7Mz5uYyIJ/cNbKXUhfe0qU2+hHwLEE1UPZQHObajUrRN/aCad211a6T3
hapNUI2Bw1P8mZng53HhWcijlhldavbkhaX2PKUkKeKOb2waHpUQTnc+pSee4bh79qggY1cEpp+W
DGDaFdyIemiuAK0Ij+CuQ+mifMTst1MZHBFWpHXmLq+aY+mn+y7QUKRG40ZHqUD2BUjSWgjKK210
QU1x0JEeQX7BWkQUALwwHcfvtWI2GlluXtb3eKm6sdighVHOVWZirkKSmZbdkgy5ix92x1Bvdvwc
Pgt68zjBF69Baf9KWk4nB+QkSfuAcSjG3FqrQrp+m5uK9MiSNBeVASleM+RwNKhGVlqZXtSOaKc5
23XB3UDcTJM1rkTsRZQ3uB1ysOTFnoP8VuKDpsLTsPhG2256MKwU6QL1WpLshwHXWazULGqMOPiQ
1JSzt9pZEAkiOCACKQOt8jD2xqmSMWULLKIU48Wnbh4xgcO4aHE9DqkBE5XuyeD4CrP02JXxK1f9
xAUUsMq6xGPt0ioQDDG/SM2pB3jB0Z3TBlMbckEyDliTfbMc0fgwmmVU0EQnmQxwICBNL/Zdhbvc
pGE5y3yic0B9LlImHhOYYyJNWNrRdXV7ufzMDOyNOf/Y6Ib7CoFW0oCgTK9aSxoTYSxWhpM//CdZ
OTCvDlnJrO+YA5QK3chn0OhmXcBnE4TWNpVbQtkoTGTh4ZyUhdc6cCLJxKsSb928v5qBRnZI7pG0
eyHUfasRMx35nYvp8HTfAcHmeXsR1U0VvWuKf6eDJbREtwJDi+U9kBoQ8nhUaayZnOFWG8Grrq/Q
ALptvULTvSFsedVspXUJC3Sl7LRdcwDwA5xYWTtrJ+yw+1ijWV3nmxvY2s7ntxv8LgFeRMfTXenP
vKSbcvUmPcp2YROzdg1XIrzqleqZDgYyToCNxm44CC77+yq8G2xlLdrx6ubvQentecPwhAvTi7rL
D69+6w67PD/xFHvLzZUnCem5tVO4DYZ/G0gjW+YXGI9th+3o8phXmX0TVypKB+TJLrvQeYl4trax
23hwqla1TabKSncN/h7DjdVWsqudcYRdxUd8h1ez8/wYOfn6U+M3PgpOtxpW8p7QlA256KvPzIEC
txI90YNlKXuFgxidT9i/ZlCAVtNWPSjcLSt9q642+DbbLAhn4n+JnOUn4CTODbbr5dOQqbcRbdx7
/3yy+g4Dn91N2GEg7PBmrJYrlWtcgtZM22ye6by57XI35dOIHpfiJ35C/Dxzws/glUweeVcvRAs8
oph6ZJB0qk9+t5D3nQAAuIdZHVfzepnkRTAAqd+puFOZtDxGW0WUIdTpvQ4O4pA++CVO1SHBAPtU
AZBDglgRd1dG+P7FTEp0Uog+YhSmWuDNvnXQ4nbdSZHr91DeTNRMxF3r/WeCDOXv5bH0nbUPV4Eq
UdMwnlB184sCXU2SPPH1hE6FbJ922/AltAQv8PuZBDn6FDNPZcwHhTehzmsYFf/9BuT/Ks8NCa4E
5quybnyFHwzc74o4suqjTDxo/jqAvGA5ZwSvwcykxAkQqMJxVH+TYuif0+RDiT6mpwp7f994VVK3
UW5/vyHzP56IBh4iS4yulwbuCx4SEzEBrBWXx26anO4zTTIGE8nnxCpXebcLUnCIXa2RqFpYRIF7
eos2p66NXwJH1ih/iCFNm+7bUwgBIGrJz1HsFM38XJh3sDiwPfkALL1VCRqjTN5h4OOgj0zHfT8t
JQncS9WZMLw1IG/izV8p+0rHp8+I4b/NL+NobDXfR7rcBG9adZ/AbejiR/g1tSbvCnp4khHmqb8X
ovnJkjV4VMRm+l5loobFE9BXjf0iCu1ykw0GNgr7fTwTkiIP21af0Gv6jKzlHZ3BSwSPpufYb/zB
hRS2kOkXuGoZ+FoR0j2M/hwFl34Z2eTj37+GBR/8gh8aIMYmlqt486p/mKT/QI67AWeuQCpK4sV5
f2EPWIgvDKD4179fR1ksJL5cyBQNVD0S9lTaN1OoKcdXZjab4igNHc8JiICYAOIO9lWfoZoq7GWI
tVSa9Wh8EM6DnI9EVqlyR6YZ6pKvy4hJqa4Ib4r8oce4qcZXNUGoYtWE0mvmL0tKGTpvlNwiaqCB
VUi/lz5XeAQVuO1CTNzEkbz+4WN9X8W6hepJJhKGZyh9XcVTErPUzKo/EboiZc6I42Yu/arqm4yU
mlhG6Shq+4lZWHltWcFsvCQKmp4k3+LuA+/VobxF5WtrPVnCxWcHyLLXWHtJlEvSPhGlC3KzCpWn
Ib3+cN/fEXQdSyAsaSRFEXXlK4LeQ/TGuhjLQiW+9bZQXwkD0JXr1LyqTNZgAqvBPQmhZnnLIt1W
lSfBJ2NTu2TxRmtvRCEI0g3oTldPOArL0kUKP2IIJmocAJTdCywkAx4Q+2+XcYjV54FEJTKIKcvS
4D4bP+Lih/1E/77B8Ykkla1E1mTg1y9YkCyXM2YFeX9qG88Xd1GxFarnHFi/aw4iggUDPz2tRtq8
lqiWFIUuvPNJ2GxIQlYBrOwOs0cYdCXqCx0PUT3yhugT2HadRJA0cUDnBGGCHoAnk2yBddEiIoLz
Ed784uEJN6yVYt7jdYlq6WlQf1tXnEU8w8AZzMA4w0hpkQCYFBjp6kPUEgNPsICEB9JUbnMRPTdJ
gGmJPRj+YtmZ6Y1fwsL94Rj4Q9L/92sIcV9TedH/eMTJX5xeklEoiRI1sFMvrzG5rSxHjaOzhJ80
YUvN+ELB/MOAlqPEbqdh3IRA4+9r7/uWY1imivASv9Fl6S2g3j+2HDr2YhYjuT5lsGWEdp/Nlzm8
jtrl75f5vsLNZXEvug5o3Nh///syQJ5Z11cWenT6iRHbh+wZ453wXYZEUta3QvqJlwi3/tsex1JR
GT2Ilq5ZnF7/vmSsYkTKeVefaqd/jtdwSdYYJzwa97UCz3I9S7ALSCf1CEInIJ2B5PuxbzYQipSt
YVcb3e0dZTXa2JGfg1O1CV0sXY/4ie1GQHwEPKvyuX5Xj+qRIJYtSSF7Ul29cIcCRN7HnuyhCn2O
YSgyscMG1LbuY5I+4Mg6oWu9NNJaeJDuxZ3yntZ2CnnkmcJyH34Qog7XYLha+IOBfD8r9+0zWbpn
+TrsisfqsTllm+qYbPDAOxkOUMBWsYl029YZMleKLjQZa/0KTXGF+cQKZdBmdtpDMK+yBrLkmlDB
sVt3O8gxZ/OzOS0mHx+ah2nBFS6B03uxM9uaYzlgMuvkSOu/r8/Rvqsfs2QLED1DGt/UB9lFv+hY
ZwYR+6RYVx+LBQhIp9ec2tnptU2CP87r5ApOfhB34YUa6w2/SbvbMOCyyVa77275uQOXX2tPMmXW
vCo5nVEmPC/vPRHJcHJOykux10+Vp57kU/Vreop+affp1n9F6ahZKya+s5M+SIf6TPP5Cl99uI0P
/ic2gVC5HQOcX97pO8Mu+Q7NS7/H9RUohQ96Sl+kw3A3vGk4vvlocpc/AdWKNwGl0Fr9jH+HADtu
dYUCoO2rI4GkjBqug8utxjTzKYvFeo9/80Luh2P7G0sS1sW01tdkEp71xyRwWvJF8BpuvOoErWod
n9sn+YKFDeAkrAEUotmmuPkv4MrQpIF2hhPmPva8yx+FY7uj+pvv6n3kWkfpCnqF48yv+df41H1M
t+EO8PgBl+T+wNfmDmQQrsL7gm9bXV2IRQdROJZnbs3hi1lba8ktHoILPtU0VzPK+0UNsWqJgcdk
6CbtxZf6kc4H9ra+bffYlzEnJ90TBW4prfIL6Z4KlJGH5i57FW/dXfpgnMettocynr8wzGxYWa5q
SyeOyyl2Fx73r+6WvdZ4Ts+LH3LMJZGM8Fpt0uvLDeWWlx/VfflRXpXNdMguymN91zy0J/EwAQri
7oOf66G8kw/Tg+y8fAjraP0xrm/SWly9sOGvl7/oZVYvbmfDO1ot/SAyhj+9zmSPa2YFdJaG+7bY
i8FjWPUrWq7y+Jt/uuv7z8/bPb6QNmQWu3qo33zok6uOMpv85S2HQCh62rSRoAzyAhwmhyhSO9mm
q2290Z1ynVwIMunvmCtAxkU58Cm4s+a0za+nGBBXWw0X6615wfbzvXoWjsouftQ2RJ4f0z01MC/l
e4udwhPP3nywTsktuBp3Gq3e6EZnJOIi6Svv0UPzzNeFC+tnivaKIwvlQYlB76bdwf15xFCD+U1X
2QaiCX0jiQgwV+pv4o9gfnbaeryrGJlDzvRRymxAK1g9T/ETkNrdpjjgsoQJqPXab3Cp/xSONHg7
5a0Dtyd2y1yXb8o13QcP0aW58B9p4PnqkBSXo03C78L+6FeVkzjtx3BGlwthjoKvbFYQqHhQuqf/
oqzrLv0ipiVzFh+ONSodJ97ExwnrtORMp+sRa75v7q1dn9vGY3Web3KGOc+aNRjIK/Nc2MYFCV85
rronoNL+lmAKykgb9OqXhuGLb0f36p7Ms1v82izp4RsscsVfrdsfUf1tswvtL6iWQ3g1gGx7S85m
sNi1dXsixYJ78QmDolvtqk/mk3Qcj/0Nh1HqpqfsDGD2pHuQDRxSet4bZJSbz9GJH4KTuIu34lXb
GtuBtZe+7l5e4t2wjhxU/g466ysJ0261QeVxmvhB6TW/1q/9rXVpeFcX/d73ii0JWEfRq93anY/d
/fVZsdUNabLr8j34ZNujzRyuk7xVSSr2sr2yZcjO9fDadsR9co9n5Q9Oc98nkYvJlUa9ScXMmbwc
2v84+9NwwrMVVt0pgBg+p9dhcFvlVfXhiIY/lBnScsD/u9ThWqaimpa1MGO+FoRJI0Rd2Yf1aUnz
RBeAcgkrExz1WkitAtsPwzpkMmNwH6rTD32B/L0vMNGV6hSkBlWI9Gck+48POg9aRSMTVwj/KP7k
FwKTlOR1DGFgjhep2081gY/4VmuhkxvUJ/2HmpLWayKUJeEHU8rsWEWQAe1I/D1aP4Vt/Accwe3R
eaNrkxnWqUuN9o/bE/Per6Y8qU5jHTod2LUZEikV5YuY+z2IngMsERcgsMcHf1AjOjHTePt7ffZn
OPuv74cCiUpUhhAhqt/9SUOth0kaKsOpHU9peJeY67bZdPJOGDeYVfXlYp41KlslJQuOAOxtXuPj
9aa/BVc5XWsGXTZntkcKBeEyayjbkkBx/5N7yrcFy02iRbOwk4Bco351WzD6sRl1QRpOqWowgfhc
Vo5Ka9ENjAV3f38i3x2cl4vJNGSEwio0yV/qR4Ihky4au+Hk9yPeV9QksJAG7cq0+cNSyn3Bqa1B
sRPCqzbQ7AoSysktAzZA9J8axG9vz3IvGCOqEgJpZuxfAKtCVtOJ12M46WjvQ7siPxpD9hwrGwx5
NguzeCYK+lFoqxVJcWVh6/qtCjzSQkiWr8rrBBOQWV/t1HcjRUp7ilSemo2DVI9ZFXBX8MP7/h1h
4I5NDAlUESdgTf06gFbFbFD0sMUqM98LZ8R/LWR+R10rXo4Dm1NWLgGHjUOKejrYwhuZ5r1X9ees
P7cYrqx0D9UaaWEzcEO02mmcdL8m68HE+f+oZz+Ny7/uTcu9aqIIZGAsLdCX988qBV0d8eQ5ZTMJ
yI4uv5JEL1bHtCLD6eGHZfV9J+RqCN0tA/SRfElt+a7/8bbXvVLXsdDwph3S98UD2HIIaNUKLwu9
Hu0JNTsOjOZBhyYV7orQC3Zj/6nNUIY2ouREw1bfovCFAI8+CLLIufaYiBWNR6jnLLkkF3e1l8O8
kD1WJ6ROi4HoU+TJ8ICxjzJJ5lnR4OIf1eFavVbVVVStxPvZx1hkqRkYGOeZa+IQHp2YHD5iBuqq
8YOqnmVQ8/qN+gxbFmTAyFVq+Ed4S20VYd32qwgl6eTNiE0ZkSokZe/io/Y7PYI/FFgM4n9HHTbs
/VepXqp46zJL91OA7aaNCbFIZI0UeALF/khsiGpjEaWiWYrPwTkfr+UHrOVijn5Yp39a7K/7nqXT
lKJVV/AeWICMf3wbkSBnFtYy2D+T3njpt5Dun2gVflknehPmZToJ7tVac3NCTdfDFpYI4wBPQwJv
jy/RT8rgPzrmL7ejIhdGSbfAV5b4ZSlWuaDMYhV2J+s+OCmOZGPQcB2O2j7aMeQR7epKsic2MAdz
110Nx3jGtm+LROihe0zwIV5Zq9AJNvUeUvd2do1jcSgegPOxsFgy+YZn+Ry/5W8i9IRNeqoeYgrZ
RF5/lkfSbjGngZaj4u5SrkDjf1r43yAACZ9nYE3esYUe+xXzjrIySTo/bU6gT+SAowIwaLBYfqp8
rFgFkaPluxrTpyhf1SIUMVuZbpp/3z/q9V7KfqBhfcdeuB28PiVFNrDu0b7CA5kAN71DsH4StNQp
/X4D7JYzc9EO0XgcxRtGnPi/n6C5HxlMi6Hz933g+wiA66sa4AuHC2T9r8fLNBUEx8tYfcs+SZYl
ZAQnHpCK0MF18aaRX8XsbjZeYjwV/OgUVu9xsQ9kG2IfwbMMw4pmVVHQjh9/v6/v0nTuCxUnpEhK
NRbgl+0pjfTSkpO0PpWT9tJU1jV5E7vIE8hMAGbZKP7LMF2wHIdWJDtjOF46ZM2i/o6x9V7RHjRG
vD/c0YKCfXkndA2gjANQw1b66zsxEZM0zaVanZDEkfZIFl9n3vcY2qCrXpUwHLLwIZUejCB3rDyx
u5asjOaHUln+jxNYR/TNdETn2Xx7LA0Wjk2aN9UpBawpcyAk+bOKn6oZoV2K+lHeZPpzM9yqkgDk
u6m2Np32a4y6hyh+zQz/qYD2VmNRuOiqfyxV/qMuYmIgypDNVQnW15dCHn+tkilzUJ0COjV8B3Hx
GLLNPDzJldtgZD0Enz6R7Ll4E8WLWmuoczEFuMNmo49+srv45u78p8heoDd6C2C3LztYUwykf5VF
i4ETcbvzq7JYtiRXIfuYUUMZwk/r9RvSzPWwhNAN/iDe76uJ3RT7Q5BLhEnLtbkv5Bf2R6XpcTW7
NQFOx9hdDcVxYQ79sCqt5YN8WZYGXuJw69jSDP3rsCH1dTUzZqGEHQtFYyWNTjNhs2pLhJG1ePpt
GBqF3XpJ7LVW+OK2uBLOJ1l+UONtPe7ncQ8eZ7wL6iZA1AKMDaL45+8ojolvMnD3AkAC18HL6nFB
mAD+doObOx3hEwOmBFDsflm/mg+CxmDihdCDPswXlFvBR3ALcfPfJkc0BjMUrhdEMeolfjIPKR2/
dU3frKt+z9lwyA7lxuC8iG7Bxt8KG7IjnH4dgOiogFEEJhtHDK/s98423Ghb2eQku6Ra72Z3dsdd
tMUL+IBAdlfuc6+yMY/ZgiJsKttauya4Q2wHhxLe3hmbWMoG/uzW/EuHdDYj69kGOsnf4pPg3nKX
rnsLleKU3+HM4UyH4IVjivU8LQRQKOFrlFai4783B1CVu+5QnsiKpiFZFRfdqXfVvbyX961O1O0K
WSwtSH5klTuxmx9Tt9uX7rCH0HE075on6yH7VT2JPBmEMjBxyAP0f+g56RP+Y32wgbJn6CpT3q8Z
qkKdWmJuddVJv6HVP3Y7torDApuiThO8ZideLc+8hdsWdXZ8gO53bXat0zqCQ/mEsTH/udlZnvgK
6/dcvld42bnSfbidXPE0ni2v8BB7S1vLC56EvbC3PAI5LtL9eG5fwHed/qXZNQhGngRgbF68A1I/
V7lvduNZYnmCSl8RXCJgeq2fxWv97B+teyIDrsK96baHpfSAVMukZdxjUnOBacywf4u+e18/GXci
PJ6TcRcc/YfEFV8iV75oJ3UbubWnnDBYB7lMn/wHHyNnR36J1pfgqG7V7fSi3U0XfUucsSdvlROI
qKudhku9V7fxk8j6Kj1rjVed2+/MQ2XPrnmg3S4937uwFNeNU3qqHbgYCXvaJvdKD39gp93lHhIv
739/lZ+CqaHte8EBIun9TJex/J/JYXb5PzbhU+75LdAeOKe41W3JbTfRod8tfyUH31Pc6CCetdfx
GrntqnMaGx7fZtXurc3Iv8DAfHt7QfNnAwOu3j/cdyD9zYUgxRVI1GG6uO/W+l3eJsCWKMXWxjrf
83p72initYKdvZ5P+kHuVtk2wSYF5wooFPGazExZXJme9UICUOWFR3ODHgYbFeEgutqD4FiHBQVf
EPV0bdhMg/YU/G7oJr/0Dd/rqvJKW9rCfrdrxziErrAvNtlK39SOtF2WXf+y/D5oiQ/GARdIfi+r
afvDnvgf5xDqF1PF3IFaT5a/nEP1iElaQMLAKYnBVPMNHv/yYmxmVE6fXJv8hlG3RXrbgGcaVtiD
Jw1Xcjll+WaE+x/u5T8ObKRXlAwmjR3n9peW2SiFUMl8QJU8dQzLpc31WRW0SZOdjvbCJM1+OhL+
85KqypFg0fEiAvt3LwGUZvTEhlUnQUB0cQ6M/XIYkatgbI0an8CNBaY7/rDRfA/z5YkrTFipvshT
oVD691VDWRfElBn9Ke9cWfSa1K3e83mTFozA7fGjj/9/H/P/Lij/+4KTVUh+HOWgabCeoA0u4vB1
ydiI4w/lGROk2M0U74fvc4Fbvhy3JvWygbTckjTlD+Dwj0Ytj8OxSvq5hKqbeE1LeklLIPstEz6U
k14SytHRejLv9ZG317ypkfv3G/iP9gWMgHAVVpMmq3+0X/+4fl3CzO6LGhV664aDm4xomYiotxkS
y+hly83fL/enbvn6eanDdZx5OTzkPwXpP64nRkpRERdJeZGETGxm6BPMOOJpA5PyD2mUfI7POH2F
vh2pV+gX67LapY0rxIxYSJrKjxqVVyk8yHTdo5jYpWAXcoCbRGKnyVUSrAvECIKswR8Wp9JRG1fy
ePMZvkWwjRCX6joUnnhXjeo+M9NNgEhgPOgo22dB8QpKYLWrP8aQ+mChUma7Bp/HUkk2BJ85Dc1k
1HR21CQudgqkXA9x7Ok5BlOahJ+PH+0IYf5dis8Z0iQT7wbsgvDbKU6V8JBI2cKJJ7KEvgNsvjaD
49+f7nezQV6apXaj8YL+Avr67zUsC0kBFwJRYl2njGSoFxSKGF9vbPQ56yp/tNrKaZMQDmAF4Ryi
ZS+8JNpLFezK4TZH6SZroSFSalc7U/3dkhHbEpWIFVeKdUJ7E8DklieqDAu1zDwxyknu29oVIXNk
euFYGJnWgmrXRC7Nk/I4DwHeSBi/5/t+DnaxNO3DWNs35WvUpW5kbisf+yP+oS22eyYzElTNNa17
SJCOgPpYVRO7WcgC5U0H3qYlcDq/2NRR88PCxMPpP95Eg5IGPJJRPh30v59d3xSmHEphcRqZoqfY
uaz91MYNiuhl/3puTtNn2K/gC82/lXf5Kv1uyE39ZV7HQ/KaeJXH91w95c8imcvoET7Zhrsdvh33
8RYJVvKIiQ6YAI8J/+3pLcQstNtMuYczKe5hwVN8EX7hRQv8CRdkxneTSBw8GYqtIexr3/ZhK4Ni
4QGCpEtzDZnDZgNrDa0NA4caBjDak95BEozHRIM67eDLbsNQhlI83MjmehFmAqJgH/aovoFHHrWD
tDVQO65SYU3+W4BWBY65V3xYXARTdg5haoLZXn4ZgQv6ldf+k4iEkOCNT8Wt9/5L4oanYQlpWY+P
xmP0zChhgwXtYZnD7qQ7ptceMssHxa6okmBHmWTY4sK7sSoXBSQae07TorWBdbHK7fJ1OMHOxwph
3S14BfJKuzfwACY6GDOwTYewJdlhP4OhuQq34E3zN9qrfJYt2DLr4ffE8GUXPjIzxHKY8S24oAF/
n3khIsMrnUT1YbbIGzZqjGHaxodR+xuROAQx8X84O6/exrGsi/4iAszhlRSVJUu25aAXwnbJzDnz
189iPXyochtl4AN6gJnp7pLEcO895+y9du/U8hKHEK2x5AF1Cus+UnB1oz/0LcwvmxNN+uF/oOd4
5n8/q8/ToX4YLuYaHP4ydNJVvbC2+TJBWlFtcG7sgXlsoktUYg+zcfNpl/xOf59uHTLaLZZ+tLC4
ZtrH7qxsqa735ppLcNTX/RISOOfj9DP9ZFBxKZjfPdfPwgmRexEviAIMrgSmGfQ+fRImbIMiYd9y
3qO+2oiPQFTgpJ6F12xgGO/gUB1ImLjB7x5uxRXaD4aM4oCh8wDhfhvs5XuUkGfxntZY+h4/W7/K
Z/+9e7V+tamt/KJ7hcB2gsthR5eEk1XJxJJVS8W/b9jhsybZ3g1lUXRTn9OnaskDj/QofBd+1Q/6
Gr1HD7fyhZKFw7h8L6O4/Gls8t0RweIURHGMk3MeM/39xhqk4+JkS9rjADKn3QpMKR+DCKK6RVfW
jbTnLnv79wJLvuR/VwmyVS1afrihORB9OSUgHI+toGqb41C7OlnnS6MGqSNRyNn+J20uKP7wziiW
vVkqYb6FKDMl4MJ3GB3JfSFEoy123Sx7q9GAJoeqZuHcGdJyyJ3wTZOdSHN5dEVOkLx3ifVIPRy1
mxLcdWGRqwR8C9qWtZX7cyy/KCFDjoqKymJZUO8H430U3KTOF330Cw4NkyV3YoGI5Mkxx3geQZA0
7QtbXeGVKeOTd7Lw+cn7GmowjgqJ/jpy1IO/9fzYVRBONmK6UuLRiRm2jNrCGEQSIPpFWEnbCJ7T
mI57Qu3PvdztyZ5xQJAtxwo5iI5MXtZXdYiBM/LplMRuTTQZSWT+ygiYOE/JQlE4Wf0SEuSLgnfU
uvEWw9hDKIpz5X00iNcW8F6QU1zxrBNdzP4T0RSwpnbjxZepKO6rkVQEAAoJyoCn4mK8aj8c/f8L
epeYGpoyxghOoP8VEMuRQfZs4tVHVT779WVIr5r4qYWXSpkD8VbISnn2Gu1WmDcEEHq9kcOzgM6N
5m+aaRAFy+WIRS80lRtJx8yRQW4lsxg+G2Gjo2ghr2uUUeUIr1ZULWudmo7/wLhzC8KVAzncJPll
+DGN7bdn/8s5zNJNdIxo1wymcF9qmoQQyoouGSOz4tah3+q6m+a9Yn+2801YrQVtJz8XIdOaK21i
c2DUQXa48MPl/W4YiUxPViU61fPJ+0tpIaSdT3FFt7qptwDVo9xyuZgqs0C87a7uP3VFtFIxW0vT
Ktc3muiD6NzkPxzCzW8KPItzE0hdxKoGbeu/FxKZ9qXUmWjqBnALFbhYEeZZNEJHCQ+V8Jj3yUIW
4YWrhxahU4P8p5jt6cwrO+0Gx30Rw8czZ2aLckDNGk/E/fI2IF8dxXYxyJBdmnghg6XGFeUIHBDN
g08WYyzdOAMFCGjeyG7krhPBVNH26gU37Ktjwuvbilg+6AZFmLXG2jY860GlS8YBNwmUnTSARAqc
Pq5XsPMdQ69B6cqO1snMPhH9sfRG+i4Ib3WhLeJE34l0kjTTePBHkJ+mdEhS8dxXblGSzaWw3mAU
JrKOGezgSBywKyhpLRuJRruiJ9qJYxgi/TErl+lHVvMuxBs5UdEJqT9VY/M6+vX5RDGO75rKRFe/
ahvq0BxpTkf1sR3PILdiiuq2WqaQjxLbHh/xy1cGKpf+h3JI++ZjLZS9KsHCuih9PQQSG130tQLq
RRdXTb/yigOX9t97yHcPm0VP2yAvlYf/qyp6InJP96Pp90dk8SWED61cdVQR5Q+j/v9uVQx/GUtR
sxOYoX4tLRN9aiup5zky8HTp88rJjlIaG2m4lBo2ce+VXMp//7b/dsn//sj58v5R3THj8tq06ap5
ucxGqi+OrsVB91eyfwnLH47s/72QfBh5MywbGqoJ5ctWbFnQBsSoQglbUtxRMLQVEhPEVlCnBPP2
wy/79tPAaiiGKCIs/hpmLtSSjIuBq6nBKQ6UCi9kwpoFdlFU7vqSDJB8ObD1GUSCzJtFMm7ihsxe
QPNoDYlfU0LxTkWuJcIEg0fZdkSViYc+ih8jbNYsNdlKwJopocbXmI5xPkbbb+neGl0mHZJFRASB
ka38OHHF5IIMATrq6JKgtiDXeZFhV84YXTMVyFiuAmPaMK23tZSWIdTyiDO+mHyG+N0y75qrBwuP
0oqnjtcZQ0o8W3RQPVYrq76KHCQl0lwq81QGycqiUoEOvJ/KD0V5Jalh0QWHrLqJaEfm/UIUhrXf
MCxIiaKB29oyw084hkgsU+KYAGTHl8XRTOp+GF59f0dMCl2KNstQvqzandRPeWhGrJMUXX09OEa+
LeU9F8cYX/99978Zq/KsMa7T4HRjLdHn7/LHg+1Fkh4k5azzSj9xs7hVdTBmDA92MeumhxeYYlwV
s8xtHPU/inb0/y5L88dzEmFbFi0IWn9/fND5JVA6vzpmxcEKVlGA8Fo6DtnrNByb4E2DammsU29n
dkBjo90oAcJbtdGjOH1IEvq7QV3Mp5KcAG2Ju+uHNyMPnKokRA2whGi5ESz7Eckzh9l+NnEeSlW2
OXG78jw8ptAYZAxOr0JK3st9I64FWSUMmA7OuM4Ukmeze3VOw1oMq2EkW1l5MqvHKMZcSfOGAkyN
th6PxcSWGvvgZDW6xsp9QOxnEh0CdWvEHz/csG8fjj+u2JeHI018K43D8Pcqq0y0bVO31TERVudA
rZeDdynbK/6L8lqVPO1m4YRjte97PP8KOPLqp/1M+293gUxxbHHcReAVuOP+voPpQKxC7k/MMtWl
RwoB4ud0xaUKUXxhW4aqijAAFO0E6B841gIrB9AJVFchXk3LyculR3VdrA1mSJGrSsuK8hxFwSta
bhJ0dMdHQZo4su8CK15V8Vps1sSEV8QWmmtdIV5+M4jwGtcaTkCiPpDaW8vS2OqIwE1EuMsfrv98
ff/ev//+vV9fmEQ26PSI5ZHyQ5KBU1vtG8lGhYU2/Ka28Q5jJevkiVHuD5/83Z3/80p/7ZBLWRKX
vVQe6eDQhDNk28sdxVuAi7VIMeKryJiFCBCwpyta3J4EoAimrfPD1/jvAYYLgCoThBg6HIA4f9/w
0c9DTQtRoZaU/UYwIvlxkQ6ufAPHuhAvLJpqFcCFJOR9Ed8GyN4/fIP/Tur4BsyrSWiQ56iqL6+A
iUt8RLaIDjZ/SnDitz67TOxq7a316JuKA8kuTtr/sFF+u1T++bFftmU9QcORRXzs/MOJonMt5pLx
zdCuZnvWipsM/SzzdTbKW27pcPPO//7d3x17GJxrKBzRPcm/a44/lmoxTEojawzGFdU5Vg4hRH8H
9UbfHJqRXsZPk3pZ/K+Qg1MB7WyEb791FF/udE99bDUDGgqCqeUYCzNGu/Aqxw+idNbiJRt0QEGl
ryHlNajvqkM+IwKWoM59ynb63KI7KG6d7AyMNgJatIdQIgrTnUYcqfbYb3Lw/tZ+6JbCU00kO5QQ
YGkemsETPedWXpBJWkTruHvA4oUd4tH3bzCBU1qF4LcLN9ROk7pqkvOkvEGihFqODrAkZdI1GEEG
G2KySYntxH0pbiGbBsYdjQq1B/e8jCXa7WtFdTrxCJ8uqzDaLwZGcoy8mZJwKKHVExyF5pU4KnPX
pg4nFxI5dHU1mYc24m8uKmFBE9cCe6e5ne4G0lEtHRGfCIM0y0mZJlWHZjoi/CGQh0z1AZ4wuylN
1JqzhauVC3EE8nNWFeiJbv4q73rvWf/MLwFxgiaunFWhMSKxq9HxDTcoV5RTQrpOlDvw1eThAqHN
qnMqvwLkCLNjaZzR/DXFmwHFb1hVxd4ItulH+yw91NPa1EnZ4hfYExkl0q5UH5T+MyPKQPITt3lX
8oVpAeB4siAuRJtAPLT4wzVmoRAvhu5tksNdjISnqT7S8K0Lzp58SoNTTudGNz9y5hGp9Ox5tR1A
QTfkq6eMWAe5u1fPODTtNUc32CGAHFndKxyB43wZWhLW8pSZx30bn9XmRNrtv9+YbxppCNcQzKOY
NwyZbsffa1WqYWn2Al4ZenRz9wFIlIyecqERBAH2H03D9MPi9Lv4+LI//PWRXxanaFDg/YgW++G0
iTNEX7W07ullBjDk+vMQ7YR6m0Oa0JYGoNW+uXTWFhWmHx7G+V7POZt3PsA2GZdbEG0IoiEn833M
90kIYaI5katsIR6G7N4CJYnaD4WKNf5BYfvjhfuy1sUiAZxZafLq47wMFpHi8pYaaDLKw9AsoaCL
xg/3yvxutaE0NRjZUUTiAfz7XvmjnA1xIpPKajNBQK9lZ5tRXGeP2sscyVu7TbCQaLK1jiAcxrf6
DZ6tuMbslNWLgCqfZPf0cSx3II7oGIy9TXOh7pyK4TFhkfuCiIYHf6mdgpXOdT40Z4nJBdoWmYXH
Do7D1joIWJyalbBJHyrH+CyeontUt4/6g3Ydf2muQUTenqDuJf4oMbfBXxRHzQl2/UN2Lh/aB5oj
dCGJXsJSGEF9aH/o5nyjROZpplvHDAeNivi1wDYb8uRkkQMAMi0RGH0CrxzX4jA40MJrfwVpYN58
Q/bkH96jb44efDJ7LY01Pvh30+2PrUcOFDntq5Gjx3QQ4ivHTzCQHqzd5LkAYyqHnyndylG+lXl2
mjEnAlGAHnUy2X3beUVAe//vr/S7dfWf98ykauUcMDccvrzamdJk5RTzlboY7LF+gzTghCFRHAi4
AhgiBrtxU/W0hlM6U0oAwDkgao0kiJQxg3WR+PujgjWrIZGUyUMOFV1Rb6rXLBXjl9XfQsJLTGyj
syBOo6jtOE8XsmoDoiD/Id1Y5bTWss8sz5Z1yfhGnm6AWcgzlA8MEnsDY5/he2stH85eIK4UMz+m
PXTZ/k6VPzpZJKMRhYv/Q29E/e41osEz66PRq1Pa/f0aBUGu5LnqFcfAHBYlo/2Cd8KKUQqP1PRZ
iU+1P0p1/Vn608FUaIeRf6r5TiSy8fr5Me9p7BnpSmDyVn/Exib1vFOvRG7QT4es0BcZQd8RU6bG
h9sS0dCDflOnF1z2Xmm62O7NHK5mRF4CCKRWtRXOKFbKeBEWg0nJP6mYNKnMynD64QX55oAkzTKW
2bTEbze+HJB1T/GUplQRmo0HLXgLR8By3kIKHEXCngodU738+yH8ptmscaXRmbLD0Fr77dL5470g
FckSGdviGTUuIGa3ygtoEIx3F1bLgfHN9CpziBAPufarZPgnwAQXq60e/3Ay/MYN9Pf3+PLLNSGz
RkHmezBFqWyk8egXI9LTPo0XPLPRa3an3KtA9z1HAINNiNwHbkn+0kg/umP2Ra1QCg4LCVTq/v2H
i/TNcV3S0ZATe8dMS1G+PJE9CiOzkmZlT0OxUBqOFY1OjvUlEU4MDJiSo6AGSJ/+Pwqmvz74S2nq
WY3ZSCEfnFbSuvSDM4X9uouSRRwcugL2UOgOxRYiL8gSMgOhHUf9KqrDdVlN5wbGixpoPyxb367h
hsKLSZInSqffQoc/npiQtmbCLL44LrIw3KjdtQKa1SH6EfpLViBCKC9F97r44RbM9//rYvnnp85F
/B+fqmi1kBOOTcZKtQ3UW1xKyz7exOIWKKcYrahn7YYi2+SoWSAJsjZ6hwe7WkX+pwKJ6afxyHzh
//N16DhJPBUSdqMvN6YFEGaEpUgsPcxy/4waA5Nu1f/Qs0Vp9M3nMM6ci0S6aEw3v/zsrM7LQUOT
E0NnzcN6p5hw8TYhEUiOqPWciAMn689Zp9xFrbQ3NlZ+oVWoIlBXE6Dvwr4KRFcSvFMeyvfzDpMS
GCszte68bmHGsBXRPsyLaFGjMuc/ugJGXxK3VALEcG696Qzm+wQg1wLvKDwGVBFMSKWePmp4U1KN
A/25QRMwZaBPchqg3XRUCIvRCM9p/V1eX9GkhPF+Hs/kiXesS1aywXIh6Dll7Z8nC08z620n3uf+
RogZ3C6mbEc/05gudd27GgSnqS6WehctomwVN68R55i8KOy6dv0sW+V589BJ4qZC8rLMisUE6eCe
cgB/kcr5gkYWkYXIR/kv04KBHv+n/gudDX/NbDz+To2JOhk/mlCEg+Oa0wkZUFIwFx2l91ESOGyx
cw4zI0mGIljyqtOxS72NL2qLaE4rNlydPdkrt1FiMXJGVwBTxFdAvhsFAIAu3hHa7E7NdZ7kzFtK
FKCtNqjvBreDll6Xo9PADmV4apF3pxN1i4BJKa9B3HIWFHZj4yTEVXZdQjjJZ6SyEsc686BzNSYL
fJsyW7wuktcwDa6CD1rKMe/4ynLwPxkM+dw0GgpiDVCxqBH5enl66nxOkfX0EwbjuzeDqYZkmNh7
abN8OXeXaaUUMEoLtuFLHH9GDM3K/Cz8dEqQvlsQmNXMB0lUiPR//34zilielELjDeR6zAeoniG5
CsdwnrsFVJs59clEQ7XKpXVL/7ujgV+QDMKcyss5XVfJUmPwEv/YZPn97n9ZGxhTQcKFNIgK9Ks8
spejIRMTOT8mcy+pdhEdKQ9op68+HitSg20S6xbyqr8KH8qe4kgHvYOeScgwUrFcx2p/6sPg0RBP
sEt5E3xXRMdOwndiC6Tu4VcHW3etqX1RqjtF52gyM2IAxNDhYlzwb5ju2DoprktcWKGjI3OGAEx2
kOLMOiligom/gD+ROir1I5xCGf6NQxtAZQ0r10x6Rwb9GtkjEMeXE6ImiTnzCg2etPM22tHc81JV
z8mD4GZIAMhxKd30bG6U+/rF22Tv1qGx00Pzfl+8RxJMDzpKJhfCDp1n3TbtV/0XcmfE/+UNuyD/
BNMTTIMRlco2XcWrYq3BfXhFYMCm2n0OwujCOc602lUUfzP6wE3U7kn1kfKIDFEJauT1Nehikxgi
RuvWXEWYcuoxnmeiufEYMTXmbDffbZHFpotXfvRKJ2AqaDx7ztj+ZD3HXfnfZZvuFvMvlKMKTo0v
fafUT+uykXt2q5qYZwxUfkGt5bXnIL/D/5IIb8qcSD9dUibTApkb8Bxp+QWbSkvIJ6A8TVYswCns
AXRa2i80Cwqnfa0GGDOs5xNaMhaoyBiFF2fFf4r602SdQ5MYNIEUTSCwtXRQqWJqYdiU8shq5h/Y
y15bMu1GehjlnYy3Oq3zeZTKESK/cZRQwKFM5SEfri3qzbM1dE7Z3MjgtYrX+Ud0xsqnWW/dkmEO
fAWp+MGCNWB/SHmrGFcxq7IAlbEs9egVO1h3bMQckHBpqZyx+/Ezi0egj87o7djHDeC9coCcokeQ
yQFHmUMIOeR5+ol6jBX+1I3PSUkvCWKmEc64BmzeWDSZzC365DTOfgotWmnp6PDE5npLeNEnU/4I
tq6XED91po1hi/T15yHbvPZyrCEqs13EzO8FnJYZq8S8HneZRHoYF7knrlYAwaiDRcVX7hkeZA7V
Rl+dpv4y0y8VkseuOeQYoRHMcAsJrHFN/uh65L/2SHNGm6VPj7ZCjYCfLLrqkCHSoNBZwERdBrI1
cwdg3ZG2wWadfgb1ocf3UhXEoDQ5iWRQW/yl0REx54aoTDrSEka/uW/DbcTGkJnpSoOz5ef5UUrb
fYxgKDCunUh+Tte9I8laSpUIhtsiYtPRMdLLMnhw7KMhk/NopMLJAUY/4XxzppbViEiCCFdCXC79
kVnhQE8HjUGNTiybDiU/IvXJyaFWTGK6hjQMPYk2YiZuhokY96tQbsfy0lUrf+zdSk13JsSwvrrq
CJG6rlv4aX7KEdC0qUbI5uBYI3vp6K0zldeyfzV5LYcYkYWwsYDG9HcyYYYtjH1BsFPkpikQ9AYt
I4gnHEfnlsmKkah3Fnwuhs9MXKCLzLuzNq40A3+PUO9rDkXBFLtZHZDM8TAQKDR6pCmWezhyke5v
ZaEjxMZOtfuq9/ZAHBbUVl11LdEFen4BkrFbpPmw9nLlDJGaUHrjLIfyxqOzGrQ3zzd5bredyVON
9A4pX5xcRRJu5/eiqsI1ZwL+QLFUyVQ69ONNJoQ9cxS+UhK172mCASgBf2J6D3KB0IpFPyVoZn6y
Qv5AKbvN354k4MdI4VShoPCEP8ZLnZF/1t5yuKlVtFBoFSTa6wzoSrE36O3cu98WrAESXcI28Dkq
5XuPf5cj+U0t830G46+OrwZH9jpw2nHAG8B5XboatD7yPtjxz1WzWFb1VkJ/xirqDHPuvPcYdcGq
VTg0Qtz0lgmi7oYDeDSvNyA8hOA2wrLIuXoDD7IfAoiKjkOKvLYiDivd6SORicWq7A8xVqSUl2Wu
FxJuxiCdwjE99q15VObHJ8QG5OFB0bgRxDzouTP60Bp5DjioRNNZmpKVEmzI+rD9k5pgYK2WxPoW
ji71VGQjjkNGvx23bAqgX7+g77cLnV47EtrYh906GstZvOxPN39AmammqywZ1yoI2qmgvJSFB5VO
SZQEy04i7agV9s14aGNeNxgBWreZd2jRe231g0jGCDN4bRKvEpknFqtPo752vY7y6BQ0o5v46baY
3dy0HEpyxufpZmgC8RY4LdcJeXftQhHVHXA6mk4MxJCPaunCUMNNVP7AX5S+kctpf21JX2pYSWmL
SlWHnAR0AzL3MmjXKO5n8OjccXIL1s5oPYDMgwFda4bbFGjGCewuToXmMgoQ9WUEAtp6VgnbTRA5
v+b+sxg8jHeSuDcvRL2nlJzeyk+P3rBoJyLh33sOIJl6X093anMfd+/e8Cr72zpXt1Luet6bMN8s
EXCAktrWSGZIjdz8V1Q8+RLCYwwz/RYoc6jfe/paNiImlRc6nVEBWcpf7EtO++2+8VyKBiLmdMhV
Inbu50DCfbmqGRFE7lRzFCbYjnxbOhyLQdsZzZvguQ2SsXapFdspvkv8RRv9AoeA36B4jmu3+4ym
uyq/hSSFJE9mtCREqTbXheCCjNYVMgyynQRfQoSqvSDQHLB+njGKIcr9MaZ1KYbw0gPg01chSnYW
svHcexw1oCa8q+RFmylW1XeRkFBhI7VnX99WUMmtHhN8cKqxrVagDnCMScHTD1U0UtjvTiYGxbtK
I5SV7UtzX6IeUeWcx6D58K7+W4JIXEZBwGTMKaFNwSGHpimjScJIwcl0/gtHKE5RgGnqE2Dc5ldb
2yqN5yfZ7e7QunfRvt0aH+qNZB3+HSIZWQe0R06ayS/qKbs9p0ftbjgF1/RBXuvPAnD5h3ihvOr5
DDRACB65MFipkwjaonlz7j6UB/MoPSgvHGmNPVMEAfvgJtvoJDS8aXfZvtmHRyIl5vBuupds3o7x
6F3Jh8UYq9yZALWXvPP8qqv5yVdOPhISD1lRttljdSLH0yXA3hZeCGdxR1feAszTLLt9MhPwY+Ha
X8vO6GAZsQl8X5lHXhQ7Aio335VZwWzXn0XPMMYGbEIxDeFJYO/6hVZbOmUvsyPSvKSf+iX8rLfG
vlggV1uyRu9ApGO2HD4ozc889MJdt6f3b71kJwXC1bHaIM7feKvRNVfVpl8pu9BNlqKrcfld644N
Q4JmYtmjs4O7taufGUiZh/CNqyLh3N3wBcE/m464HV7kc3/GbnrUHkOu2acFQPozfTNeso1wp7zE
92y9cwgDDt/7YQ/Kb0OPQF4zQOyLVW6bq2GpbrMN7IvoMSbFCjTYSXSRJ66VHcltR85Me8B3KyCH
OcDC0L6HdrWIloJtUNpcH1MH9Bd6JwfH8cPwHG/zS7jN7qrmYBC3aSyzJf4d6dEzF8VrS9OV7p2b
gbCedh3fBJDcYv7P6M5YwP7AWHOj42R4pB35S9vrT/46XItv5T0WC3CAe4uvMAGfkxaWXQD+i49A
hMD2zUXW9KKiBrZlJ3k0t8Oi23OdnrwtbLm1seR36VvVMbispf3uuzPMwuKf3sU2PyJaRnfRA0i2
tbclWPPVyudn/omIS8ffafvurr/ciQd/V3Bcm/3Sy5xfLzu1DZ2sWYOeSV6hTC/43wvYe0/NXlpk
CyKM1u8g1vbxLr1XMXxUJwTinOCqV1Jhn9o3GUeuuGIN4gdNv/+FfDXZS1wlq5w/w9uW2/Tc7bJl
wckJc6HdkOkFX5ywTWa4YBAxgQ47RtcUdVPrlPG6AsE+LMxprTLQ/LQ+eOa4JuVT7hp30X42+eKc
L7YKLg/d6e24dtLn+Hk4GZvsJdg8+QvSoBxpo3A9a7iT0X5YMgbm+wB5vBe3xD/P194mdcmRFv3l
XVmGkAFZd3mm4Y05cArW2YK3EGpkALCQhxkiY3vWscw9QxLEBH5MHjBzHXD7PmLxPSd3/aq/+efq
uXaml2kT3KXw/ZTnZmeetPd0HT143LYBTtuzf64PwV23tLDDkCfLjrHmvEYvpnkvFzrT3oDzrZNf
GGVksYN+r0TxfaZZyH/tMJLcWkKe7OijOjEdvtfW6UF5tiC57oKlfjJP+a28Mac2MOQ+15e+d8cb
Z01OrNN7fiPral1eBRA1kAfXyppI63dj3ssdqbHxynDMSOr5L4B66i/tIN/1p4jt653/q1XngphA
wpEKr3Y8BAHvEeDAxh5msxEtofJCjwx2ClPe4hhesx1uGuJBvIdiV+5NcqNVx3vRiBnhXsIHbRzr
jT9x4iL1B+EYyS5YH46MKOHoX6UX85d0THbjSx4s9JfhLTsGx+opfuwfsYuJ73TPCfjGjlKAc+oh
yhdHPg5q3/Spvkj34gOj9OwT0eL0mTzh1T8NW/kFAResOyRrMDHYHEK+J61XAfEa/vvWBigof4gW
gkOb4herJhRBCzUgYioOeKNtmQ58fvh+eIRGlEAvgeXI3myMUW5EPVCCML9hVxAZHxOjQXfAxK7c
3UtPdDxc4zCtKDNO4h3u/o7WR7OajAUnPFlwkLBVltNPy36hTgBHl0PG6eDSo7xGkYGtP3MRUmtg
qQB18hxw0EB+ZYvP8a8sZ73lvDz/n0y6yufyJAOSZB8SN3xn6Qmk/gO7VPkwvE2f0RvG6s10nI6A
BC0O1x7HGNsqHVqvtNzaRxF7NCZHEeobgRy2+QvsoGG4Ch5WakteG2CcDX82jQkb/yKMcZ0gbF6J
7CSAh7G9PfKEBksgw9oNjavndNOtWPcFhBMwW1M7OwJjhFovQnSyjU9o+tyHCDqz3Uy29hm8MTWk
v8H15PtUb8ITnUN5STup3vgXuErcrXg/vysQDp6JTg1O0V3h1vtwJT3HB80x1zOecNylWKPW3A/8
SxE2d+O9eSYtnc7PjncAauIV9Gj00l4GJ7tnKs1drd5qLlwBAlK6x0dltwv1DuzmJnso7lIXVsi6
2eGG31BxG475GN7MR/0UOuU23mI6BOdQ38oLdckAbyK/1qUt3Pt77xF8KQIMNbKBv5aUeARvYVsb
OcGRi47uccGRMqf6suuL+dq8qyfAppgChl2A3M2RDulGOUvGgqTQMHTFxp3jXS0HNyiXjqeHZzna
+b+I3qbd7bFofY6S3VU2/cLFgE2zIzjXbh/MZyj9yXXGpqN4lz71B38Du5GxevqqfXa07ezqzOXl
ZpSPCoU8KzRTiRNRekt9N1/EbfVMH5rqhJ/IU9C86ywEO/QTPs0GDNyF3SAgevH3ypk/uHki0oJl
NbSl7fSkPcEt1TFimHBh3EG3eW1QMWcVohRHgG0rzda2+h1NjsFTUpNtgEwD8vZcY/gL/y59zg7T
p36nL07KrtulGx0nw++PDoihJ53okAYL5Ejkh6nQC+1UWfDgEmUcoX4M0RohEcXQRoHEnJg+Bb4/
EZmkuDHRONTLjhgeNAp02GlKF+44cmCePWbp58x0300XgnP01tFKuvh23618LgRdBY95DZnaNiWi
h03nmrwor+N7+04jwsDm9yzeRxe8wn6xMJfZAXkRlI0mdj+r2/hQP6jvDHev/Z3yVD7yfGeYFJ0E
Pav3G3nwMfLOclP4QnQkH4oDS8qaBBNShrXX9j3JHagBNB70q8VDUC2nD9iq9Eof6p31oB+MF+/c
7+ptdhqW4m7cEcBxCu9Vze5e8k9t75+7tbkHLJGvCAaXNkxFpl+eayjosGxfoOGMVQPerw1bneIg
wQ/ts0bMS0JVOelddEDhzUk42igfmQwdzREI/CBX60Pm6MnyROCFSg2L7spJsDsz655rd0S7JDsy
xiZW22ngHPOApkiESDi3sytyt/ydkOaiwTfjJoYr3v+7mlDmVv5/Gt0GDEeMORibfwOn/pjJ6U1f
SpVOG6plpwgxyYs6QgbvrvARocnTXe2TLuMbmKqyaVtw7Rt0dqMeb9BhuFqvuVKcPZhU5vP4I5Sj
tSKYJwzIPs0/Svm525tVF4M4+pgcntaSzvQYe2+FiZ3IzB9kB99gqJjn6bKOeXCWh379NWYi9nFW
0rMt0wXH8wC3rEdbkhnvQjfcQnkzcQhPCzNxCusoTCv6kAqw9/SHmd838xNm8YqMcNFSFJIFuOh/
XFRB8oQqB6+EnB0j8qoQLsJwrfMf5u3fNaiZ+Osm4DcAB7+HvH98ilJBtZRLhri0SYciXTfsd6PW
33XybEa4DCgcTOP138/Ld1qDWWbwfx/6ZTSEKyo0yRhDc/RALGNiXULxKuAuT/18FcarmPMF0sBK
05xx2okRNcD0SHLpyv9JiPx7YP/lyZ3vMNdXM4mlkL9Uwf4wjaXk15jxrQONRzreIqgoscU9TESa
GJpuqzJ5nPdwg7FmHS1qoV8YAdBa0is4J9HxxEJGNwfeb0jwZwZJP12brbINSuzcp0YfNj1TKaW7
zn2ksaNHrpV7b5xWfjOtJUJCGGL++/p+MxGbiYKg/RGfMHz4MnRI+sqouml+HRkLtGeEI6Z0w/rQ
F1sazf/+rO/upYLfgZs52/K4rX8/pp4Vi0reCXyYdyqlA03gtFN32DwIsoOPfPGSfDdmr0p90Yms
n5XUPc08ne6I1vTuv7/M71/29XZiMxIVpHfgSn/PCv94mnUF+VPIJ3IgpfgqN4mJrpt8XERVI+tl
YaQ7meiGsGi5l8FGMl/TzcQ53fJmNrq2jKnkx9Z0u34l6REbMn2aMR5WnqqjYhx++rrfvOIkz1iq
wVJjzmTZv6+d30vk7NZCdkw8cmp7dLelrdNJiQEz+Us1LJZ3cvyLR8zIDrMnpIrSVV8nbsJYWk7i
tQ8Zielzpp/8lGgv9aLl7+z51QDwHinMvy/ud+NMFfStqc9ieeaZX96VCjXdqFXcaRIV1o0v3gsU
G0WmPSG76gnmFI2WqXq0lcyrx6FMbGArc3JoSGNuzyEyqXkeQPxtP6Alhu2bD5dctlw1wYLCq2Ew
B5ksMKE55anyC8fTPNKOE3Gp1QzaA2JHaur8cLybtUdJ3uwrcI5lcdZJVff8p9wrlzznAsTAqXjq
Bu0F64I+IAPC1XXNKuUBcsw6jYyXef6jMyLA/2WjQHj+93X6ThcDzNhECwIyRmRd/fuuCoEVjkJR
0lkzWRhQjbF6kLq04D7iQurGw4SttGKxYLb274/+ZjFHuqXps3kFt+5XMUplkUUXNf9j7Ly228ay
LfpFGAM5vJIAo0iKytILhm3JyDnj63sev5RF64q3u6uqq+wSA4Bz9tl7rbn6/EiwE7zWEbauPNG8
tvETnouYls6Vz/pnE7p44OgfWnjjLGHHvNwrhyYrWyI3s6MsFXsN2/TgMF3HgNVjqGUmpnW8fNMy
hPO9Ps8hOyZ7Mm86nBSKGZyr2XC7qPOC5sxcEXm8ukLTlEfOae6AhPHFzXS1ygFdzYe4at9/XV9N
Z3WG82yyIorIuly7crVsszqusqON54oct2SjY56K8OYuxz8hCsi6+RywJurSJbwF0Rma84DBmbQB
UZE+5785GkCtHfib2e3lZTyJM2LHQdb0bGRow2YgRcDYmuYhoOLvbuv+ISiuXPavKhY+B4YKm1UY
IcTFgt+nYxIadZMdI0Scc7jFLA4oO6WsQgSlIJVkeWPsuCT2GWmPReluLTUC+jpExVpINzZ4FHOb
77/d/+NdWZYMi1lDun4ha+0xfpbSlGfHfoo3vXSYC/ruysgohKLeil2FBTXBLS6GJhaZBpNke0mj
CscR0jGnmjYwXW+/f1OW+Cr+uWFRpSC11QifulzESp+YqaBL8qMsH2AO4Z0XE+DQehTyp8qJ4RjN
2z92oJwQ1/qDpYtoHAKwmdvJNDLVga61eVsodGdBtXTkg4oZrF4j25bnTTITqFBwXOK3mVW8k9s3
myBGMRpMpXQtNClDeyjrD7NL1l2Rr8vw3IT6KjMfeybFFZM/3XqXh2FLJLsRP+kkZ/SM0hifx2hA
8xEBMIyT/E0MBAXaCKmqPy4Rn83FWoy8EE77ZcZU9kDMG66H30Ks6TCnC6s3oRETT5HRYiIszj2d
le+/3S8KD4Bg3H82+5kI9/m88ilYTc2yNrLjlCIs0VPXoIfCtDpjG56rYQem4PsX/GMU+udy4vhF
AARtAEX551ccW13twob1p8IqJUcBRHHHkyDz+KinpIGCY/gIg0fKEQVSC9NZgwmPXMJQUq/pnb5a
fDk2cFdpKvXkH8/VX7WHkUiapDhDJup1n7k/l6vNd0yAGQaaw8cYX/nsf9bWfz475y1uYh4w47LY
STO1DSeLp77mutYzp0jiXQo+d8FYPpYx1KEFUxQeKp3kR6tYJdVbZb7Ppu4OPpsktU2JTDMi/i6g
3YdG5srF+epZoygE2EAsu4rT6/PFyWefoiaJs2ObvDUhbbryg0IscD4SRBh4zhVrWgu/l0OtgnEb
KdKa2fv3b+IrPTHEtP/exMUdMlStpVZOwuhpvg3Unc73UvY7A3koyphEocJQw82UIWqhw2Zp2xlV
3VEeWCRrWKion4mORgrfT5uBwSN03pXPzJx1Q6Rm2QghIuvhylv+YjQHD0BXQQ8YKlvrxWM02HNV
D2H4ZzmnjF8ZzmPY1X/U+wESFCvXV8wTMXxba9ReIfbe7INySZwnxIXM5jsp+uXEiJqkVwA5XvmY
j8X2+zf553a+vPv+fpPG54tbV+z61qynRyUQx9OYPliT71B/KBiu4jswQ1DE+7dANJ1W37+2UPR9
99IXBVYRRKnd2FZ6NLUIhx3zvPIgOBpino8G9vsX+zfPXjEgjmErB9Xt8MfFXZyohpbokZMJ4xWT
P5OwGXNRncvKUw2XsfKAOBWGFR3qpWq7aFrQtcbSUulXBDGHzARJv/o9vMQWz6ULWIDu40wjkCRp
MgrVld4De/MAL5g0UHts3avQcNGRtsOVxRke81ffmzCYgBwHKeNcKCUHOZuAgVOFCZepI5QOU3zI
okPQPKbmh9ZrL0Jn5qT0aklNSDA/D+xJarWstY8k94Q73USD28Q9J+AfPM1qWB4z3KMCLVfFtsfB
Q9Qe9LIOeeuIx75CdBkWtPnr80RdHzKT4eDczmgXPxKgQz4aWpRsi175NRkOaAihjuu9ofpFyuKN
lJWYM7LgEPMwVsYL3hSGNXfphOvS2gcmwci2sijk8E5l8j+5cewOhH/mKf5+o9/bwUs2/WjBEDek
R1WnnA43/2oCMUxfYpWUhncFjdV8jmEgjyUBACn/jF/C6i07T6THl57ZP6fxxppX9JgtS8iEFnAU
QESpObZRQFvZsHXqe2QOBZalaqcMvxEQ6EQcJUTaLjMA5bCFM48RlFR4YPimN5pwHGzknhr3lvFn
C3+VUfnJmFZZu0LVxPgd3+csqJb36rgtswGH6BaGYiORjwy9De/dAE2Rc23GXW+AmyGtBQIAwhhk
KmN6bpBYB72O6Nc4B7ge6fqSMavGbxK/X5yTVHvc9EOyi2oAN0bz0wkQGC/Hhqz7AKkPp+RwZ9J+
hSg4WNzRyi21hprwUyOYsM2PMClXcljsaVCt6fm5SUuBiZKl0NUVsQZ7eu1gF3jLXa+D23svgnJn
G+ioHBNW39lgb6yhEzRpeh901KrpWTbnDUyX1YAV1+GTOJjAFVvQGwA0TTeGgexnwO0a4j3Ke5K2
CZuuORc2Rf2u04GdHEy9+rvQdUpKyXlxitYhRdkUDZ4QJQYWxMfIbUH4KGW+ElpFGo3EqobL9gdF
mBVh+YY6mfNNVsZh0mAe0p4fx8gN+nVPp8eS3gFvsEtO1VkJiKao1z6CViSALc3I9kAI161DHrqa
PtIAhxv1R7vFgAYggzIzh6gPQvyVWcGvCTDIkM/YUcGgUZSkxCy2putI/UYJZ5dwgK0PaBBcJuem
2wygoHjlcS3YlQnyLg2TkxIGyDaXHIw0Czy2T4M/OHVl60FhYUcFvtu9atGThewPVw+TsQNFdV4o
u4Js1Sw7R1StVJ1KuBN8xxixP36nOTvmwIwCIuGsW735UTT78dC092V/gOYTtq5I8LNcaWQ+zmFc
mM1CFrM+Cj+yOhJy6+UcUetJqZdb+TGWf09G/yO1lQc9b8HP29yx0kqW4hutTNfl2PxUs+oW/Nmm
V/S9XA0/+iiDnEBlkpLsxo/BYISKyoJz9/2y/lWryCCRiR6vQtuPJszn/SusOiMZMj07avfIGzpI
knxRb/NLirqgRcaMEUJZxtFKzpfzXYWwR6iihVNShq/cCmkP3/y1mk75opNuyCqxWJoM3B2s7ud3
NcRqO8/qyJnJfjSN16nM7k3eCrYSHEZhdDbBA4k+YsWp7vqB+MuXF+BXnXQYFljtYofIW6myo55i
iRRbBKmkQuMezNpxGfqvqBHZz5vsMBYDI8srxeJXMwSDWpY2AkQA0cH7/MljRSqH0OlSIqC8+V26
xwrrZCublUDxyno94O6LVpq9GnTXjFwC/ubfTOYg8MjMxXFfN4tCQ4LJqBsKlVvaHjRGng9NEwEa
5NsBJP/+DrLFxn9RhoiwX9wN5FcDG7y4g0a9SLhYUnqsXyJg8kyuzwNLySK9bz465MOvEpmuzYI4
cf6MxhJBVftu0eBC20Sk0z0xuFjGHkkyRB2XsRciS5GWebRSLS9KPN1w+d+4b1awm7vbGTRMh1xw
weiRYZt/xzhIZwUB9YPo9U2/SR5AiIgRI/IiRr7mAuRkd6vkrv5Mfa1bAGGXhew6AgyAbCtWFlDW
D0zuzdkNKi8/+wh+CMSTXrPn778p1RAX75+vStRPoiMNo/ri4o45x8K2S7OjOtw1FREwRGlb75EE
njXpVuNM7UjaEhbzqCZYkj/IfWdkZi8zqUfSxMyrl3Y6weAKe1APLkIewpcCPB8eo658H6hnMEpq
goNrrYyBFuTHXKV0m5kCH+2ZubLGtK2FhMYRdGCS2j7O6BrsHGoL8MwRw2iDsz/dJXKEvO/cCP1C
1JO4PXlaW6yyWAkXPDaLrJsWeVtuKrRwcQRwk6kmTNQR35Ox6fRmM4f5QyOpGKtNt9Q+Kvabht8g
yex4Dn0OzGhVle7be0se9uqQ7hW72+iAdivu3VDGFkFPAPeUsFdNUFJ9RskaiuycE2Syq01tFSdn
H2lykYhtxo7VraQFu5xU1wAMg1W0oFBjLzLNJdDXPL+HaUiYZk6EIBst6LRlVqfQ0SnnxujUJQQg
9R+zfADcWCBGlwZoFu9T/MTOP+NEMIJzTKe0H8j0sV9rqzgOs3RL1slu7n4bFjdk3qCenNdD/EhA
fFfTPxebm9NvhdE2lpIfA2epKZ8O7HNdy0ATy3IjlPkhz0UYbTkjd/iUmuIua95gHHc0AMeYoLfq
gxWnZc/G7ndPWoOM83ikSZNvqEWEpZF9GYeWkZrLUn1tp0exdZclY1eOaAh7wgApJ4pepg74dZ0i
84Q3SpwTjCxHJXHIbeWE7EGniY5TrpoSgkn6u9AKN3p+4NfhHj5yV0VErpYHi+pljoEKIoNnFhn2
b3JDRD37slIaC1Bx8GMGTwCzxfyzSOXDZL86OkfLcI1BdGVr5cqJDqLnIjoRbeVv6j2/VjVLnSrT
gnjj3EoSoAVt2KQcS6ugt7j6Hzb7vbAscaxi+ZUHGyjHm+yc24SrjtQYY1dBWu6AKQ9g3NQ/0svq
bBCmuUm0x8EiK5M5Wh3iipotCvcKmYVsY8ZYBUW6Eirvpgqf+q5dTRsEYN8/+V899wbtEBtiBY/+
ZUPaMDuzLfsqPfrzgc1EtIPwMFSOUNZc2UC+3LsMuowgnEg3Uq2LA+ms5nVBB4RTIYOS0CvRPGXp
Tp6ZeeHzwx8bnCeiPBvp1Y6veWG/GOQYhvCpgx9l77JFb+iv3k9ZGHh/eGyPRnn253VkwGS+lZwr
wVFftNf+fpVLTkBsZHPOrDald3lWOpyS7SGq3kqyV6jF5GtxTF9eO7hE+EMMsS9fDqe6wWiQxadH
hqJMeKjROUDQKW7MK4Pur17IlOnfqUCQZGK3Pn95TtAMc2/wQjxsLMF58DabZ7U68Zh/fzd+AQbm
+/vrlS5uEaWPHQWzF7djsgPhNdB0tjm5TNJWOJ/KNVVP3K9loosps1IEWyjFNfUtJa6XvkpkZPvY
uRrB+VUZ8febuuhmZDMkw9Aq0+OIdrI8xc3a7w5aDajwZv5hWysxBfn+e7j2hYtf/+tulUynySaT
+4iq2krfiPqTyjXHMk4F37/QFy3RT9/3xS0kAbDLDI3vG0CvG4auH24wsIiBqxUe/Obe7650hr6a
OfCKtDaAGIhq46J+9rNgHKY45UFkFaAtVacTB861QgTLvM8ZvmMR4KJ2XbJU4N2pyrJH3cfhEF9q
bxvu95//q/Y0ywL6AmYgYHv+AVK2fhfqjpMcRb8xxt4FAVEyA4Q/D9CaOVYzsLSDdSWjOYAWC51f
GnbMTb9/G+SUflF//fU+LntYYRNLtW5FFNfIC2+G8yR7KLGMlc0iQtCf69yGH+mjXy8L+na/hcIX
MxXKqcfkzuLc83t6Cl9Goba/K56yH/p5ZOOkD+GizSIJktLyvdTd9CXdGi6nYs/0Gs/fpSf71hby
7af4Pdupy2gf7Ltj9ziYKEuOYbRuyL0mUCLI3eIuJ1F0R3NjwpUEbmkhlNDvU+76DBLQmoXeoK7x
Ikgv2R1exTnECbrEzBrqyyjdhPZG1h6kcR9jzuiIjXBD+Vigs5u9IN3YvG80xMlNPK/GZuMgn21W
snquq3xtrjnR9tamnFY9Imncse8+Rr/ACxejwoB4IW/C2p2HvQhV4AwfLIrn6nlmD32VXAqGpex2
29QjEvqk79ulsSz4p45r30mryqNbs0QitsYQQOiSsZh2JXE42imNRCNxfrFO2dOwS7cTUcwqHblf
+hNK9vSd6fq9tccHdkpXzYHrQECWa63qG3NtrBAykrs4DS4jxx+U0sGD/msgEMMdN8k58dB7bguk
6xghl+OKJsna3vXbEyW/N7udB11/oaDKJnB45bxIv7K7cBm7b3Q3FtGmOUZ7Y6/li/Y5Xmlud8xX
mWdtkA+v45OyQRi9h+J1M2+bQ3eoT8itNxibXlFBK5vmgxD5fNET+GktnGO+0U9IED1nSWwRHEUP
R9jiNtrewkFckvK1RQPGf2kdLMTfI4p1lR3tN3mLDNYhgr5FOD5yF1LcnYqdhR8A8fhKWjaudAge
App3B3SQwXvBDyPMyKYEd03szxwDRQQFLAa3ypdYh1FPtryj3MVZY7r1Jlv7BEb1e+tYHfy1yYtU
fAPj8tftT6IuPRrK2/S+PUW87wdlUZ7mfXaYN/OG4AFEDYiUIjrstIHB+g839ZN9ogP+ZL74v+Yd
H9erbpLb8KidoSqp9xTUxa44owXHN8a3g1EabH+A8rv96ZNnRZLTluheT/Kqx+axpvGySbzRTZfp
gUjKhY79A3/FwliDdVvZyOPHh34bPxirfpuvZAIC5lW+ZVDt7p9OIrdtQd9iURwjz3Sjtb21jljQ
PNm1lua2WONz3kiTW4zr2ifsetG80sgMn1GOFylDoAX4+VMtecTekqo4kl7f/4CphqKam6z55dwx
mkRLMHx0rzmiePVWvh9+pb+1O/mWOBBPJr1NOWvn7iX+bTITnxb2LYlZD1OyUngb6VO+ST7IAnZ+
2PfDi3LMnzG8K5NrUAuzCIGxhrD5I4YtH7kxZg5rXzUbOmcJ8TrKecS7IRb0aGNjqdHf1YhmDbFw
8Y0eeIL+0JJDsYo5aPzKiEnNXNV1tqpLt4bWQHLToDElJ7r1THMdmac0fVI44XDkQp2NwC1GMh3y
mFl9s0ky3COtO5OLoeLyPVrzWupvKnNrzjfqcKtPT9hqI2jcKFiz6SnTvKBbQN+Oz7O6YlcJXirM
QhAmUKu9NrdwV6vbfo2FLXhhYku3jbZET0sSuh/mMB057WI40x1EUaa8fr/s/6muL0/dDAZFFLIG
aOtyM0xNmm3ow5Kjhea1XuQ35g6/02o6TI8NlGlO0jAHXsu9dVDO0Y1z9k/FjXVAjUm6ms0dZHnI
xF3yxbx2WS+Np8INPREBhqLV9IrNtCPPYSOvp93AX8ODfXRe8zPKVuk9+fn9R1FEDfjdRxEjs79L
lsExemPiowDXjZqViY49iM7IosQ5WQzFTDHQo1eHWVSItuK5I8z0SqH6FWqC7fy/L/SyUs3tWTVy
3oWYtHYjR/p6XisQomsNSSjOzhQ/epuuZfbzwd+K0yrbuoVxdObRCXiCZB0/JCkvV76eL2vIv97Y
RWGbEMFZEV6VHEX97KyddjtGSD9IYZze8Nyj0GNqc6W4+7KK5KgjEw0A3+JySjlPUhAUM18GZRY6
P05YIFO4wa++0J+8tH8uPi1JzSbXm5T6i3pV0QdtgsKWHEu38oadeY4f8Pz/SPbF2dmXr4qLde1h
ftButGcWnZ/hPc0BoO1rdWus42O0LV5+3UZrc1tuOlfs0MWqOtl7f69uIDXfEu+8SlZ08deseTv/
LjtF9/mj/DM9NNeC4b46wPEZBCKaLhiKnc93MTkBllI6AI+1dp37PzTjVyv9MGROrNsifC6Lc2Hf
4FiNfIAejs/x9YRQQfOc4UeLieb7e+Yr6ZYBLsUkR8lG+2uIaeFfjxSyAr8PG4CSYQl6OIegYNoL
A/+YVsVulvieJoRNIyrz+M6iP64F6U2FbQnKkURETnRXZ24e0iPiWTRQshckG/WqgWC2cPvSWdKS
8iqAiyqqMK2/lvX6ZaXP14iGB+w2PYaLs0U6t8rcqGRcFioIbZhYB6VdDqxBDrDqjyp7pntjD8vK
2ljKTqCDgvTNRM49+9eSs4lc/WJ1Qr+JOJIYWHI6Lo5ws+mUQSV4j/hTY205QFcUU2K3+a3CMCJb
M6X492zUcQhy+T/RdjIWpJihkveRRr2Atm7YZykzuJcxdhKiULxXRbSxSDfPa7ei2tvyJ0Na4Wgd
1Rt+VDytTGLNqNekVTa4/JyGkKrgAOWyQptU4ugm4xNZJIp8vItsiWdrm6zig3zMvPjEI1L/zH+m
z/I7wzo0QgpOHU6B8tIpgBMs1fdGYFWW9AOR7zkYUd41B3jmyeH3hQDqhTOlg+AyvK6tR5VpGZQZ
YBbvQFiocEzXghuLHRdW7TPMF2Yo7NFS7jK340f28pKAyxLRkqdUq1rIo90sFelSerscz9axfNYf
So9gzmERfVA0mbfDq0H0cvejp4+nuMSNyCs9WRkKd+JCOxLB5Z/UZgltqCeqFYZhEnqhTJ9WFBGV
/mHMJ3vcG/kawnaZbiBL29lKy90kcDGKxdGOrmVJbhU/fBmxzhQbJ9rjJ5bJCKvWmFE6QAlYjq5G
TH8h9jAghGpE8BDtxyr3+TEcumqoGw3enc6ErnxQqoPa3ajRptdP5XTX+bt+PiWcIFrjPkqvLOFf
DsEci6htIhpkFXb95xf3ZdkKu5A8xZlsVA1P4ElqH2CGLaLuroXXYuN5LBpMjPMpBpklbRMSc/Fi
ql5p7JL6pUzuGcBLhOp22m8oUJg3qmuDui/OrgTSs1IJmCrhixe9NZaPNm5NzAJJcFBLi5yinrxB
G6oqVQkaHIQutHBY9LNTq3P8ILdXjX/WOlljpKE4beRVieQVweDmCA0V0s2nj6n9fWU1/aLVwQmf
lHCUImDgLt9l08ZO7jQ+Dk2yp0NuE7viyQE/gmtdS7HAY6dVIkou218QSJOTSmw/2SQShTYgX5mC
RWB9t3nDQcwnSoanrxdgZP9+njuA0bS7pXU43bbK/azcX3nzX1RXMIUVwa/jP6C0Pt8GEyme2RTO
TNY7ZAoVaF83ugsknx4Jm1S2Xiko5tBxI94eQeyk8yqamefDOQDEYpt3PSpnI5r3tklxGyPCMW+F
KvHKu/y3yGHIhsmINRZltXoZq6rkjabPbYWIuFMWxkBDDsduSqdO1YelHkDQx22WeQM2wNrfinAf
hM8EZBTj6BkBzJn+lnYMBipmHqpyZTvVxRr/uUghnZ2cMzClGKAU7eI5DvxJA96B/E9DwmqReM6M
prREgs9jPSVkBDK9gUtgZEsqZNr0YJameDtI8tKy5ydqqLmuPRGW2XQPYYXCCDSeLqHvR+ZhYxEj
eGg/2zUjsPwjxaaWzin3mMpJCXBv/ltaw9r1VH3kjqf4RKqWY5ErDYHrpqsSPZCPhTZqtuR9zETj
2qX59w5iCWEJYxIK7sq0Lj592UmG3LVacmyc26nHaIpArkQv1CYd8UjLmfSPXv2wOoO40mFdJILC
RypTu6iGXz0D7igBCR1Tw0NMcuqdinY0GKGB0an3YxS4oOgz5CnVQJMEex/EbaXCOTDhheP07+Bz
f6aDRwNZLqApybdOZhORqDK01pgyofzxzDq7iRQKchC26s5ADZu8+RDUFSpzOQCZVNPXIP1JCcw/
5T1txl1hkl6cPcagAikglC7bZEW4KIOfdq159UuSfWQIlhRMqC2qiKb4gAe+a3PsgmKraknbg0pT
xfm9Qud8VneV85oaqPOhCjUV4JsRhFmqYUG26kNSvw+z13YDiT/0GfDUBhs5pkUS6S+mgVEzOUwT
uDQG4T0GQL9ZRxp3uuTfdErxW7KN/eBkr1FwV3OqtqRbtcW+oirr0mlIDoOHWjZKtwhaehrADrNG
7xZqwXObhuWjOsRo6bQTyVWejNgNbGZ+zKbmp55nCxUzsk52cCkmd7m2SvEgx8rZyPMKRqSxtmFh
KBGWYtVkumIqD3La3MhwVVLyxn1nGWrl3XOeW0+BM6/buq1cSUwmk406xytVlZ8kTJ2zZi9iw/xA
uL0IUKoXmbSt1bN4shOE2NwYRn1TJeha49GDcnSedAZXVr+18gGcmIHKJjyTRIvrZF8NyXrEaiJ1
zk03/jKz+amNimNvql7i27t2hLbjf8gaQTo23PvCE5dChw1mMDnvyVrJxrfSmLc+8uEmibdFQWdS
uWnAco1+6J5j/aiPvyZ9H+Gv0PCIJmmyEzfx9w/VF8LDz8/UxWkBVpKshFjPjnpD0VUmwa+8GVej
4d9bvv+sdx/xUK2cifUP/QzC43WaZMDgnWoVGUyvpXcdSVraQdWYRzwJXNLQ7IgusRaG0zG69m+k
t8rqbmK1eJpzh3tqhPaJudlOwJBA3gqHfqHx9JY2g/oo8V8cPb2PE9nNIhZghYZWjB38+0/9haqZ
T+2wC+EnlemZi13gr2NJE2VzLIddcnSyU9NGGxM5KV5EZl1IUbAE0ZCG5FQDsVYe0jFawaOf7uVC
3DLngfHz3B9K9fn7N2V8sbzhbaEAYXWjRrtc3vRSKh0L/u5RFbPzx9rapuBmgqrczvpPyGG1/kv7
FWq/aWBzFy9yFe8uRiWzD7wq7IEP+MSiUf7P00aA/jK7QrU4nzo9OBTCDUz4b+MzIajM25YuAZE3
My60qjxI0BgciHsF3Zhi3ggjB5NFIVbrJdyRKeqsPCSk6pmph5egwRXNjw4JTdKBBG/hIFQLjUFa
FjsrGc7OVfym+W/hg4MNYqAG7tex5T/Sj7+uV2/5uWTmc3wMbEzlZuOcrWmV0vwgBn7Y+OkOIwxb
scg3M3DNqllHDfGGL0Kna7PtZ3+jxKXXP0s+QhrbB+cnu2gC17aSqItEIwhWuTfGu2lMT7GO8shU
g0XO1KGe5W0xM1/PAeFFcMuNha3Pp7QjNsXkxBnQkwsG5vavTteepvwlUPOTzJ5iaMVdE0xLHYG1
SqhLzY6shesZyaa/r5vmp+b8rlhQBhOTkg5AYAoZzNGTTuNxa/MvhqR5Wa9dUdNpIpW3Crff321/
coY+lxLCfowbl0OBYtqXRwIER05j+einA45x4r6xx3pltDuj5WJ2DAJo3CJeL8xbs8MtZb1SQ/IA
2HSuoyXNAjmRIek+axXlEUiSNF/34Ank6tC3MdCE9ZW3+88dAPoYpbpg6ivEXl0Oiv15tKUuHVus
9FDv2pdQuUlppNJkBSWQgchzJujC9ZsShW5bhsvGAo2L9qCkUp4NNssh9CaTQh6n7HTDSSQK41U+
H3PANzj2dOawBvKpDuW+apfulXf/T09GvHuSzvGKM362LlVckdPn9sAZ5zBnmLqweil26AYF6mLX
pz+qx7+T5CkBVhJLAll40kHYWZNrcshNgve0qNhYOSlnCHQlFkV4OxxIZbTi09ytAvbeMrsTxN60
vfLORU/v010CGl/m0MaYkxBGWkqfF8q4kDN5iCSEp9Y7/M5FVr7M6d33386/XsY/LwIXHii7aqqX
Ao4miebA9/0W3Og57bel6sq5tRjGs4oeVI5/iODJur4BE3ptH/jnuiic+KjzORur4FPli5amnud1
YudteLQHDvCEm1isuLGZ7/R550y/5sHfMLePsHMBkEGbbZekb81n1BAKzajBupuB3widsa96eWdu
fhfzr9As7oRa1oL2GqlkqffHBvDyle/szy3z6crgx1FsYkpFMWwQH/n5yjSxOXQ5ppyjYqFm4xyo
9fc24JepfOLsuADlvhi6R5wGW1t/mTWmJRxbNJZDX3ZuC0u5s5klNg7UjGrrz4YX9kQ7j/Ydve5l
gGxaV3B8EVLa0cTJ8y1yTeT1AXGoKHDQTlmrsCI6OHNuzSZ9bkYYYhGUoTC7tSblQ2vMU4UamDXv
/q4fnHWjR+z6WPJa43WknG20m4i/VcExdOxNUWIsK+hcNpMTIkqQhQP7iIASLy3zNdb7RUPFMHGy
NdM3sehOtWfBYAnl7KHkpkztlWmne+LR9GGbSjeWvhpItuqKxxrfpSL/xMC1R27xs+2z2yQ3XTn2
XRqgj4lOy9NIEDk+SjRqiyeojfgs39SBM0SrP06JRsGn8Vt2UwZErwuxT8QvXHJU6HCRlWdnGpdj
cW9jN4ydh8p8VSWcMmvMGPGj0plkJAE3VpSlOVVbXXO4KGxgUlYxH8KJPDubVoU3hkwSc3/sOF4d
2x2iP04ls7k3YnoL9BcWwRQfSztdSzIjndnY+AFx8cClktnaoiV7n4pmVZnKevazTagXVLxcF6uE
Vzq/alpzh18OfouD1P6RzrkxQDKWSfoY4YLg0nS64m4Gx+DIw93U3Ko50K7UGgh47pZtXoJKo52I
eLFH1tabGvG/MBHrcuByH2sJ6GlzY9jQwINuFZY3xvSKYbAPgfYa5SpMcrdFNl/HV57dP4Olfx4A
xzLpzKKIAq35+QHANVI5ZikFR1Sds/8gyXf29Ghjw9fvUTlG7KnlwGguJotd7l8zc7yrxwmANJaE
hcNFILMHCR89BWlpBahSI5CuFcLJpNsGPfZp9Rwnwd4s2pUtFfeW0Z3aZJPSJxnjg0SNgEKuAeOT
MX+1GpCSzMY2tR4hACmWtvNgspOkzRuEJiXZjCVxiFtZvg0qZdF1zwNHTl29sqV/sZiZyl9fyMWK
YEehNE+cIY9jde7qpdx7+ewKW3bqoU38fv0RX+53X77Yrv8qyOTOVNUqtwJRq2LuOYB/aGk7XxNT
qf/sP2KV++8zXeZdSpJUKW3qUKWMHCCF63vdqGdZfdXCCcND6lkc3LDPCtQvhn3p5yRDSYk89C7+
fMMSljLasEGVqTlkQySXRnZXwXZMrjQ5v5gdfn6jF92tLvQjpWvt4Dj5nlzm91OxTuhWk3UtZIFo
T+lTO7LuzjrQKjBQ/awCibyyK/wp2r65LKb6+bIM3TAA6jV5F8oONrebOJ0n0SowabNB9a4IOKvf
rHMycKuqJRwkwCv+tgA8gboWV4syPMAMACrifGT4YwpO49/fN8oX/bVPF/SihyPVuROIP8SM1Wzv
VOlZ89fcrSXcAEJzBYA1vzZRFT/zu2/l4ow7hoNcSgM3K1K0kmXZP5gKOT/VTsMzNb0W9Rk3Wqr5
TO3Q6F75wOLCf/fiFyUGkUZZ2XS8OJMjztIi2GEZzets3KLA4+mEdhUhwcdFeeWFxbX+7oUv5kXW
2NUhYea8cOAliNkh8YeIkIetpZ30/BEpXpwjSPr/eHK/empVJsUsyioe5T/++L9WBxgsOcu2EfwR
yPUN4Cr5w5Kpt0kFgBaAELD3b/FuJX72rNnGUja3pJmk5lWny79LIhE6pi7jcdFlmb9+fh4Cpyqh
jNflMSXwa3ps+2lJQjProzWAzcMnVT52Kh3M1CAsOliWA7FMBnsi5vnHCVsI7L0rV+Xf24F3ZNNb
NiBCEGdzcf+rmRPEMYfRo1WeDQYLCJZFNkkRvfkjuU+c2wnfGPRtOl65Ef9tHX9+4YuHQOqxbWVl
Uh5tfGBoKpLfSBSB9Vz5fP9uDOCdcOXDO7JIPL3sUOtWl2KTi/OjARe028WMvKW9jpFEf4v8DbHV
MRJ3VpZurcerXn/2uRcGJoJXpuBfMJdgoohMK8A3Km38i5WwCTTfNBJg3y0tV4UEXdQ8cF3xt4xv
/YieRHmdZZXwAiaDEesOBlM8CmFt70ME/GKrwQKRqg+QbxRIKoIQ0yVv+AiE772WHlDQ2tLHRAJ0
4w9LEcgkhP9kmlVjvp+sxJ1wdF75bv9dO9F924yimaConNnFd//XYxXPgUb1okkHDLNFj6NEqRcE
KmALrNuWVARb3DtXmy9fCJptxJ6CVqY6DMGNi1vWVsa5xYcpHSA9KRDgRs6pUT0cozJbz2AFSd2m
C+KqNIVG+REHRsW5aEaDxl1e1A+NPTxYNjSAK0fTP3v/pwWOY6MiBuHiu9B5c5+/jjAlxNw20/aQ
5cw1VbfN/TWRNd7YNO5A3mrEDLim8optE5DWusGR29cPfhHg4YRAOkBUxVGhz2vV/whLejzWIsfW
GFPLtdabZN83Omj2l0qnG4fW43+EnceS69i2XX9F8foIwRuFpAYJR0+mz+wg0sJ7z6/XQD01brEq
Tt5G3VMVeZIkCOy99lpzjskxRZsv/fW+4nASKaNTYM0w5NCeCZZoOn0zYMvmy/OziAFcdKksxF9a
7/WD3wSPXc3gIHFVojNQtUYMSSIyEwcaKoK8m6xxb0wHIVLPZd44Tf5e678hCv5x8yxXSwWTsDBc
OOveVIdC1Y2JAKjgYNHg6RbCpsBmxFyimXrfApurfIrwCUmk1wkfNKcXafwWmfAYeKCCgyneT/VH
LWwVOhN/vq2Nv1yQ//FFUgOprPKSiE9Slkz11pXXSk1v1bkaXyLTK6qHnZp55I3McJPIh73iJ3Ia
GM34K0QsR3RB1h0ZsijiIv3uaj6a02lQ73LcWWF0IGWGZVRNNwFpCA945qMvkNIzFKvrOkx9S1oF
dLk53RIHCme4s6EQc0KrrG3OTWL6luokndNcXQx1U/laL2ESm3R+SwK6e16NYLDwxCuT08MMmVXE
GvGVGjvEwrqxg2+Xlsf65xpsjfpS1A9zdo91LOjuROs4I9fQdqX+ojQHlDh6cLSm+xnRsHWcDDy3
B7S/9CDk4JhXRKGeQrCiwTmixaXzt3YK96/gTMAjhG0ubbrBa9SnhihOFKioY8ZVCxxbJKtn3bxY
Gf4+UIEMAG2cZF0DFYhkww0/2Gq7LnTQ2ajJhvgVPrNJpBa4cpDL6APj2C0kW5+Xv8+VVGJ7/m4P
MFN5ymlHDTDsqdR2Oe7pwm97HFdkha6vPCCCM94FW/4FTjnCiddCdVCfBOaxgIGr33FBgdXFEs+I
y3dgEBraeTL9iPqAFS2QDkG3j4LHQEZY9oG9uDwmn222teJHjnDjvAm+hfI0dH6jO7nhBtKGF1TT
+87Y1KTOAFKvT+C9lzujtetmDYCdEKG5WPcSxi5HTBwMSWXIMcjvKo85RycTvLhWmUM/L/cNSCX8
kblfRi8FY2flYsV3ee7Ji7tu38y79l3FboW4U/Hqwp8M7NSXRrgzBN4YQ0e1Atp0iAVneJGA0ARo
GRphS9iqNO1UGOEx0qSVRi4Trv+G6bvDgFjGe2GtVGaRP1HOOdRN5NVVWklf8tESdwPZj4jcjK2o
+qG4z3UQbQ9afC4rJ5u21/Ixl32y2bKHdHYiGWjxhtRpw9zEAL0Fb1LuCz5bNzhhucmrjZDsymJj
vaIflELXtHzN2heVKwDvSmzxTXmRBgxl3A323L7LMg5yX2sOYuYH06FA51IgcjmLdGGGFBxtvisj
NwUzHvBb4Z76WPIFtK8M6LI1zSTbBO8eIxI8NL3d0tlobJzkAx4wWgpi8xyqG1KhRa45Ql8yn4Q7
sdyK02fbHQtY65HbIvxtmAAS2Av2cnMF2PJQfM3VTi29QbGr8SypnKjR3BC+50iSczVdRdnQ0MV4
5xsY3RIP+p/2vNB6pF0YbtPBb7W1pHojUzXBt0p/CJa7eIhPYvLJcF8SdiL5z8WLHvk973bu3qT2
OZZfOutiZQ8GkvD8kyGYWt9Zugd+cIo+rvJZCXcyIC/Tz8Sj5Sbq+7XdIampR18in07odmAdo8bJ
dKe7urw9aSSThpbIQ4H9eziju4JbRJaFqrjUIfwqS7axHETDdrwzY75KKsEl91uXdnro5/N2xt83
/qQWLCkvEWxXiF0JTjUBQkTDjZ78OF4BGqw0QC78kNQ98522SEWvjNrI3rKz3Gs/85HQnLdIuqi1
X1hn5nglGqfJueZejcZ/3EUyQy6WqG3Q+K1IaLVXX4+qvNfJlEBNYG7E8tWonsTiNMv7nrUXd0e8
CRrnqu0wvGAFDYNtUxzn/PUqwVD+SlUnND1JdflDVHjR3bgH9cvvFRvbAuygrBFPz60jsWTExMTb
WOLTR9YakREgh7J0d00BYzlZ7ZACxFExtVZi68i9F+DZyCHQ8tRVr/V8n5GvUHgdQkOGCKtGCm1V
gagejnDX4F4D9c75/6H6BDS46ngs9fISlw+T/lqI76YGA1vwpPqem6hFaFs7qeJyIUmGJQk90Inm
2ZTpMSQux3Rn0Z2/GD/rmRu3TGm2lAFGtBDJLeHZMF6M8R2ZO/ZilVmT7mXz1ixI3UG+d8rTh1w/
9CBH5cNkrVPdGUd3aI5muGPmWMSHIHkkrwcp+ibF392gmYybQ9BcYsVRplX4adR8FqeJLqO8Drqd
lH+U1mUUXuvi0MMeHrtnWWLrrvdRs1cFO1IONadfMtBEu85dsXPGzuEPReHwdLZEDOiOBq26I2HN
GWanFlxltE0fIIVYMvtxisTB2G1VLhnRGg0OlrDMNT+HzC/j5ek2NU8Z/FBFROaPwatcvJj5Jdsi
ZO/FfW9g5CH+92wKqOsBYpL40Qn3sQaoCbTQaK00s2LPfpsRBg3VUynvu/Zuao8TDylRevKj3J5M
4920DqFICxkUkGHTfOZLRj0Wi3YEjowN67ow1OG3G5JbJTsSeZTxwAJoKfdS9T4GD4HqW9p9N5xy
45DVd7HhdRA5SMEm/cVpLW8MTtxL18KTYqxjvpy7s2TH7CzcKUxYZsDXW0t1o+DYxIc8fW8yTlFb
Yljbjs7XpjLX4M/jr1Ah+dHJ8q0gbweanyXalH0evqmBK0UXrT72Gy16MfKthOdh5iRm7HLrQ2ld
JfWTwjGuPgZmXOi8L4DVwbPYrZX3Xl5V8jbYjeZqgfdkO+T9lDF95UyMKIpfTnF/9YluKjITmRmH
ZlUnF9m46WbpjUnanGrFl6ndpHyA1BOnbSTa3JnRtiDH5kp+j0OUJ/uUeurKraw4/fgswL3p12Hv
ET9JzFx2KoEydmt1PgJaKZO3rNoXqk28CqqTwUYuWtnzznxuYd98hs8UZLRgB6eXmDMwXgBFcBzE
Iz2r2sv27UfcrL7QfZGAUtfOfAGU3O54jPL8lz7qbWd5qUf/9ulvzo493Fxt7kxAGNk22XN0CEWi
6ZdI9aTz27ds36ebIntoBOgdAMJdFcef5s3jOnRKMNmId4R1Gd5n4h3zcjFlQLchpGC5sQpbHl0Y
jcnMSWrF8pC0j9fDdW307+G52E7sTeODgk578bvpu0bHpXaIFZ87MD7/ueyW1Jsuzf//mIy/FueG
RVTe389PWqbWc6nwJRvSnrAoAwGPmwo87my5TvhhNQ7WrZxcM18+g2KZ3EiyWxKZWDlV695cT9fz
Umsxu1ZdrGIWnin1mcwFdFd86bGnKD4UE0coN2n1mDXPKWUIAVCIvEEIdNtM97ptmDPmttkggVtW
IRIHG87qoHBudCVcdI3XVVuRkWDkxvjTQOtI66o/t3g7a08/928NyRP7DiktjJjpqXtmFsZUVF74
DatJAUn21uPy528LmCSIabP7dnt9NxCsCbhPEAQbDIMGjz5ILDnTo3ae1e9ruRdSZw7s8iy6iIKy
Oyk64KyPwY5BafjgQ75B3gwoHvjLR21cEV4VqF5uukgGoHcibcKtoNL4XaWmr2HNURzjcWKgQJjf
JTF3HdQNRipkWLJvsXJNjw0iYXNlPAXCOpt/6fzQduGb/MfjjGQQbiKtJ/7392+67AJTbGojvljy
GoW3EgHnXJWY8th1mZp/1y22JCCkDgN+WsL9u/ZB7MH1GRcaRQ+TFBXYA6KGkqEYs9k9LJ+RrFuV
c8t6AHcrLJ6vTvPa4o5DdL2FWxGmu65yJAuRswtnRETsOTj1N0dkKSEQDAMiRYnAGOkV3ulSwyGr
llbyX2mhHEAyy0tYArM1MlWdlQAAvbKK9eEQ9WucevlqGFiU120D8AR+v4MgvWo2de4xh1rKdjgp
qBpadyb9JrJz8L1Eqq2ZozcyTrS/3KS8tkKKHK2dFSaCXXg3PYdv9RMRgjrCQjuSbYyrGQEmpI+O
7FsokBHjMMgjEmxVYIGklkDUzo33vCAx0bAt3kStJRWI+hxUFRAztn/Cw9b8NDJb+vCqkz4qe+ue
P1Z/fQlXBoKH8Ud/i3f1j/JJbyJ65ZRHgt6D4s8/6k98F79jW+WKoUzkD2aCB8JOifQIKBRcatdy
Cx7OdDJ5DWzVVG2N0vybNDTe0xshIkQfhLI9v9LqqAUY/oAZAJ/AhlgjT034Z++weMcclOhroT1n
TaIpPrkGhlOmrEQsL4dknkMcUIQDL1UQBLoqd8sC1wEIAhs5KdNPAWYtfGX6UDAgEJ+a3zBkhB+c
f0xkhPfxJdoxdlzSJSqPsMglKAP7xhNp8+UXnQjhEUiqtJ4feIch9yLW1W92XUK2FW1VfxmjHct2
yCatOYm4JvpEhKbGHfye36Oer4ierVYltixmb4HdJi6N/GGABgzPa8UMZpSIJHFEDAUsc3cASvBw
VhR2JDnBk06JAFzqB6aBNEdKSGaNJ1LSsHuR1vERfE5gHgY3LSkKwF7hRKYa0iYvRgne2coXQQnN
YsYiKH1dWKvqiNevNskAsgt9tWzZAa0maop1gM2iJRx4ufZyjGoDxv96ecm4eeKNgp+e93StQii6
Cwpm1eIzYCyRrKdvoHkyCShQnnvbSpyg8OfS5nluPxC9ALAjl+qUuuSFYBredY/qh4UTb/wgrqFG
ksgRn7M54jCsdSZZQS4XE/cnwtNV8UHRn6wNsjvu1Rd+BoAHWqpCtXxRdECjZAcTm2wXuVdlXYtQ
kkm1OeYgsxIbDqjCvG3ehylzV7sU1rm1kAbxH0JCnwan1LzOcNp5o7vKT/zQ4Agk3RejRwcizk4L
ACor0igkiwiLK75hcJILfHYpOEkF/K//8T//7//+nP5X+E0fJpvDsvgfRZ8TLl507f/5r78kEf+5
DAKpFwlRh0YqijhpbuXzIkAa6Vok+amCuVtdBbcd7Fp80anDjAmRs9gf4xzvERaDjDs66y07BREU
IDhQaewMGVT5fTm7ynxSLNVfVGBz1F66vgRO+bMIEmpzYLDy0rKbCfCQRBweel/6Vc0gUpNZQPet
+WwyeBKiQwa/sYW8JBJIlidrZYqXyOyN0hDC9JM1obdQVMh3Xf/5Ktza9GGGL1eBFv0ipCYy+Ka6
iYqsLq06zE/jxLNJNJQRA7dK2YVRObYpc6k2WOfD1qRpM3L41lrR/fNbuN2OlnegiCjPlq4fb+Lm
HUhT3BWzzjswUg7De6lzwG9xafvuRa6dXvmtb76MNm6/d0XhoyoaGeGyevN6V3Vsk7GTslNKqPWY
g4Wss4PCzpK18z4qHqv0IejJ+0sQAE6HiNthBOc1T7+QVW4b6cuVx/6AeQMYHDNt82YapZMgjNQq
yk/FJNhCmzgTe36RZPtJ9/T+os2wP6U7V+8/xDxHaKhDp3pcxGycJNBDk08agvj67V3dNIb/eldU
+VwdngqaszfFQW8lYW5mQXaKrxui1tdjb9oAbTjeRujRB4ljC3rUX7VX/3YfIlzi2wDbC8r51qdY
QaATG46EpyXTQcFaILHCVSRbsTRrhP802VoPTCeK2BXa+1x6/PNNeDuJ/utzowIGyw5+Bqjz7fhA
GWra9GF2kozHoX5gQtto3fLKA5lZPMS1sNP6yy8vejOK/u8XZSrGbYho6x/jv/iaW4aYxvkpVGg6
gLE91t2HuF7ydZ4WLRfutmJ+L6L7rPrl8/7LQyfp//HKN/O/0pxyK5156BabWfnNyD2Ud4O8CavT
qHt82D9/0n97OQNljoFPhZHRLW+n15q8rxruqjKzubq8XCPsKqhbV45+XtOf/vxyXMB/PuRoByVR
Ql7AANK4mVKlppZKVo6Po7KphDxrCch8KXu3h18QnTFHXV/aksatTfUGoiLEHOHNl7QluJPtD1GO
Xakb85tGzWuXshvaxTOxsYDk56VWqa0nhMbCBzNjoaaRJIHxIb/2AaW/7kjjS9ba8fSeWzv9qaYu
EpE3nJDorTD7E8eoE0fwNAnZqiaE6n1u3YqErn5FzC0EoPlr7N66cgN2EI2yoHrmeegod9+JNglZ
igDE2+UsIdQ4YfSpjmL0XqNtVn6i8ACF3Q2HiyA6dehb013RHqP0EhVnHcT0YfgI8w8q73Q4JBSP
z2TQTpe8OFEEdJgg77tdmHpMDrXSoYKtBbLjfVihBtCiM9UP2XJwV9cSBJbaRhOS635dnDLruRwc
DbsiBShH8SU0NwZ/AzLQ11+jZ+CcV6JpSBa7kx+y7m5pGyNW121t2hT4pEf5yBhBfRHe1Q0FqSU6
86mkBSR6Q+pXyZYf5tePdnsmXQ3I553YeMVWu25TZSkWWnUP56CbtmawTqzlwGiMl/J6l+YvyLhR
wJIiScHovDTNcgrI0HLPByvx5HIjnVJkwtez5MrYunvHsoWHfsb+cxpxio73gAsYm+Cko59bnqIN
2RKlTUBAoq9zcyvY97K+nS+cDmhU0J2YIdrAZwVP03a7odxfwaGl61l7KxM3jjeMPhAWeOVpESE9
LmJpDVIL2I2qe1UzGot+OLjE7MGAURhBrUjl3onz/om4kQbaC93iQFqDVCdOo0s94sqqT+iCiktT
PRCdkKRoEsvfccoMyDPX1ivcv4LrM1B2GeCfdzDfoE5Jj8w+9oN11H6YSVO1Gpu8O+fV1or2AV3X
Y6z/cto0b4QGyxJHb4hBJ6NGGSr6zX5S663Z6OKcXMi7wJkEmI+WLaAdewCqWe9kz3qhHmxeZuOe
KOMrZwwTXkR72HCYake7oR10nMOtiGgwHi4T+VjYQIM9EME68XKooCOdk2atHAJ5DYZF5XDk5C/D
x1Ty3HFgsYvG7bbLgb+B30N1s+Fmb8DkOPpzB/qv3EKR4LpEPiMySuVlILXsNUCX1buKyTbDGz/9
MJMD/fY1A0dEkHiOj6ENfHqQ3CFxyvaoJ+s6sKX2l3XsX5ZNhStItJBCBo6i34z4q7npIgl51MUy
ve4rcutiP9rgi4h2JDv1z2vmv9Ujf3uxm5EwPsYMaaURXsKZkuRIOEkqe7m8bTbz0SRmc/6ocnjr
rvUmqK780ht3PUfGb77XX97Iv9wyix3H0GXuG3ytN+1GpSnCxojH5CLsIqSnD+hMaf+LNBHsGboN
hyliZ7fCuBKfBRzgH39+efNGk7PcsX97+Zv6cMBJo4cR+Fs6B9oJ8WvzEH0xuKQ3omYr/p3R30Di
Jy0P7HRQXsUVhz/hQT/mHC7J4sCax9ngpzpD7EjfQoTUkkMAAjMbjsTa+K3FdCcYPiGkxVXsRaZr
HLvYJXoJaxvuM4zu3NhYjan485frXbJQZ2lKN3f5V4DteYM8wFyjVDkgv+CwmYBgktzwavPitJ8i
zplvaCErwrQxvbEIvBVvMCCZbZsMQgqwHL8cIm7z3f9xyW5227aUIJJYf31j+kXFJx169CkYcb7Q
3ys0R1iRvxtfgtf0UT6TpPfKBiGex7PyRg7k/eQxORT3zbYlzXLcM918Yenis0njimXtz1/vLVDl
H+/1pvJp56DS+7xPLky8q7Ploo79zrchlrZ7TjzdU+KrvrnLLpxG0w/t4ZdX/0eblbtLJV5BYUGk
rQx35e/Nt3meBEytMnK70Jk08PQ6sGeO2tcN7Sj05dqwDbYK+DikeBY2Z0BVPo0rQGHNoaaKkTkH
zBC2SLR03tJ822PKKXfyFVXJYWgITndrbtL4UXmpYnj16itTrdECvvRIligoqylgd2M28WO+tmwF
AKuGs/4uCSf8YcwPAeEb7T0CELlydaZT6SGjRzZq69h6aq2f0XAAxjFEH2VWVQk7cMuGwlxq3LbR
k8FDYYOnybz+Qy+3sw+eVavulOEQCDv2Y/ooTfHZa09KtoXk0RAyWD0F95F5LzwFPhQu/C3bFAnY
dT/s6OhhZreV6puPfzZfWfGb1O+5MmTjIKqu6nOpOedyg18V/pnlZybNI7bYQ/I82uSFKmuYxB27
vohvM7w+YUCkNdWu4/m7N97IJwW4NDCmYk4tQ6GoQJ7+Rlq4dRYuNxusPcigHPUUrIW3S5lqRBGH
pfCSArkjVTf0MuGxsB45eZrFPfISufqkAUdXlVaCctcJ4VqYGpJU3hij0Wo0YvvPN+C/33//8Y5u
Vrc5MK59LOQhc85PRAbSp8DA8rruf9jlEhIknMgBBUP5gLXHzb4CzR6nh9baM2imixkmsOazldpT
Gdr15JmbDFzb5EzlceaCF1saYDJt75gcZ4BogUveQkHJbzpa4ggK8QS/nOZv87SWKwxTnX8s9cUS
Cvj35ynHoi9LdRhersheEnRT7hXCjiiDmH6FXdBrKxsA1x3Ya+x0jbIxQlqXjzpzXe2gxKdr9cxC
qxIrjsCDmii5HnDWZu/Exl794acjK9iBXkbzZlcNr6H2pkzDL6vnren2r4/AyZcsIUSgUHpuNt40
zeZOTyXOvYJjBMz+oasZgUeye+cCuAku0r451R7vfzxivAjjzfLFtSRRB16Mz2VaG9qhZVL2ihfO
XFfNZz4gAQpoHxjriAYHE+Xhjqa1q9du+JQ9hr9smf8YkfElkPMGPZ5KTzLQ3/39S1DC/moW6hxd
FOGtg218zVydHF4ikud9m3jmV0qv2bLpNRftrskPHOQtzWNKw/x+nj3OXJ1MyeVYJbqjdfDKKiRE
LvAX9nu8TNO8ZuJJIZ0xKRFXeW0ntcvMWidy3tqWjaeNVM4+rhaBgALZmeYtk94m8cbhKWJGk/4i
If+X/Y7lm8MsGS2LDvLWBxflRh6M+WSdEWvlTABke0SkNBqYtCHf7AdKTdNO74puyXB9wRrUJ5uI
Qa+vHKfMnqsH63GCA4AzSIUg85I/MLU2d7oIiGFHp1gJvzXOKIovJ+uiE3/ZAf8x/yEmcLHwIeNk
+gPM6GbSl5dTVWVjapxroGrNB2tRlO0R7LSzL05Ot+lUfzAvyviZ0P5BNwAgYaWeEHyCeNQ/Bagh
zHYCoCh2c1B4n6o3vXb9Lw82CuF/HOFRlwLekIC3Q+ASb1Yq9So0utSExrkQ3gawkMaDPEM9W7PM
z/KWCviZQT89S9nnfBU1L4SP0pcNmczWF8CanemX7HNrKbCF4ZzP3jxw6uf8kBSbYPBjEq5l2Czs
iVitNF96Dh2d4+GXzshzRco4ZCPte1oI2LyUCcPHU2VQE+R/FyRfsTx86gmx3oQ1ME7cao76IJEB
fqyciFIVDQtzz5m7vvaKaR9IEALW3VPkx4GXzOvmUmvvSuf2HfEkK/CBjeWUm7kGE0Qm9bJ6Mp6g
CSMqvqIhMyEeNwC9WIoozALeHTvWM/JwSAmhdqgtm2itTEU79Vaxrp2vEk/fnXQyPNiDA+QBcenG
Mxe4rqNd5Ai/tAz/EmT+vaHK10SzEJwLpc0/QjpDMMt6ipXvzESY88Kk32X6T6sw0gWFieKL4cid
kqzD7V19aMxVZG5BNFW501jHa/ETBU7gs0g1TNHHx5TQgfeK+os4XhjT78a+GpxgretbPdgZ8S+n
U3k5QN28ddg5NKVU+s4EHt/sHoo4lEZnzGi3VvjqX6Z4T6ybvL3uA+r4AVXsw/gaRW5CZVHu+QzU
KEzjyVe0Xo3BYbdUNpJ8lO9oEBubP+/U/3ZZ//bebg5/TV0GZk6L+BxZK6TprS8xxKYoHQ+0W8in
kXbAPw1CWdZRtpIhF8SPwYlgy9HOthpJfucUeQ5dCXzZTI72pldyAAb075Y2/SaSgs31+8+f3/Ot
74mtDBqRCAgZZTgBFcbNRlCJgTYOSS+fqXcEZEFHQAHTJ0Um2nR1n2LFX0mvGkrD35Km/qFRuX3l
m7rahBExRtdRPjOyiY/mFrVqQVcdLdJz+50BjzIRBKFortIL8qIOY3WRHXrBl4W778oJEdWkJwYs
qzh6bQBBfAFUa9bqC+q5d1LrpW33BlbFoe93FnehrWxGoo6UHWKqwYZyds9p7KJsgncWnhktAqJG
7UDwuP5Ml4DGAnKCP19pKpt/u3VlC3+0Qr4WCpy/77mzco17Yejkc/1end9yp97GdKaGjak8J7xi
OTr64MgxfKWfOD5Hw49M+4RVD0272G8YZBfMdX1tX3+InhQhkV8C4pOLyFDREz2rZ1zd7Y3Ol38Y
YyoIedKf7Mt80h5Ec607mDaYxxrZTnxGVEercDWqF9WT7keadACfD9Ze9pj7N+crfrd19s2JuGBY
iiRrN4UglokfW0eCC+BYI23ONt+QaCjzjrgla8cCWgk7gRW0ZWwW9vk6G5+m8JVaG+WbuC4nN6DC
S6aemTtTEga486ceLSn1DDSvECjXNcE5nKtfxYvsjfNq+BQRquKi34d2+YyOvW2eB1qeiR14DZxh
BKIAelYIB5XXK6zoBwwfgtOfMCWHskOHLaPfKA2HeekSaQ/Gqkvc8andRo9xD5ZXe9NrD6ILLoDY
EXnBPT2i+AhPEfWD6jPtB2ICPKh87wbEPN/tvMUeMUdbgjZsFCpV/Ek4aYrshIKHxKLS2BqDX0Mr
d+J5lY979j9EAj2saHs+Mh0ZjXs0vMHalP38ueKQtO73+keEKE/cySyUKEQHt99JXxwRbdYPtMn6
cg7LEZS8/PlOZEb3b3cij/syuiEOVro5/U+yOLRyqMhnrScPzzZOL9FD9pke2opxFblyq0zbhOUH
PGIs0G7dFkwc3vWM0Tu6sdpNLyFnzlXgx8ykLzmkUrDAoIxd7MTiJQ3vUj4vZiF8GNVzG/ooGoB6
RMiDNG9EN2VllyW65qzv98OP/lLbpr5GZ0BaGMjtR8HRK7Ak5+w5X1uE/r4FdrOrGKFfulV0mhaC
qG9RZhkrpGigGrd0vYk2JB5PWyku8bysuiBWIm5cibaErZxQxtcUqWuA5sbIMeOjzVfQ3ipuPbqr
/sj7XMjvdbW77mnKPoaknHTgY/jdKI30B/36Qhde40aYfFrmPbP9RjkN13QVQ3npgV6+XtVTjCXx
I/RwdrcvYEIQCEAvlNZG/JTyMyK6HOhazB7S636ePyASSWf6mivuuD0hrM1O0C8DEKbrqrdFzmN/
hfGucsnFv98FawygU7WZEJL9pZ6dk10cyWhq/UjYyeFm+Mg9xTPI88nucmSLNFWNLelyguSUxl7d
yAz4ITpLfIVIp3ykgAjBHg2Q0V/Ic7SPUj0urS4fVO9RAAs926CxHKz5FmlvK6TcntnBwG6P4wig
8bGPTwimoiU92sExcB9vQ56Vffcc2AoycEw39L8rcpiKvXgP5WI/PRZv2USn7Vy9IRqmkdAY7mw4
U+2F5NZU0GkW8S1XLRVeLyYAP8mlmcRfUX39hPKYNuaUPExIryUw5vkm8qvhNKt+0kJEOI5Ydgwb
PeNeYF0zDBtPl9LepzQdSlsSnV47w5RsOhjgToW+xJXeIKdpP+XGOMxfy+FYQ7JdH6mpwyfN2Ew5
DiF7eilepP5BWW6W/psXRg+IjsSm6qwMuszrYicoj4kroB16EBJf2r5Sfz/kbmU95fFrdInxE6xp
Yyt3iY3oWN+Ip0raJsaiZctqjwFRt+vDrcaeX/kSMuPtBM67f6J2rLlY0aoFmuXUmtvqBDLRXfGH
+BwqbwI6onxXWV+E8KWFp6nEVx04fTL10uM1MJUucsTrOp9t9EUKJhq4Y6ozuuZ9R9LgcZpO5NOo
/jxsIgh8aQ96fISudiXtbj5War8ew88eYfX+WRfcqISO9aoi/QtW+oponRzx20vBIQT1EezvgvWO
8KmgfQmTO3kfBMgk3KQQ6PuSxMdtLDEU4x5jYJYlT3Rcad+jRIqP8YD00EC7j14K4lG+01pzBd29
0UnoeZTgrZfvYkXDxamKu3GXjX4JwPPOrL1UWCvsMxVAdFb3gXstQsfVKfct4YR09ePPDvD6aput
t9QvVfTVdSeZuOsYDnSZXUx46+U2FV4sE3KlcmqGjfa1xKADwJFZSIYECrzizeJjV14aemgJBwj1
XKteUb/hEBhXU/w002UzIgM4DRDV9dRQ9ZM31qvGSqFoCQTsQDu1d3+Sx/qZgG/uNAkPry98TZOH
YqYdEa18hVJDAtN5ug5QoXfRtxL6E2+V3/oaz3dC+1svaanmbqrnJXkGhChAZnyINzVXLnZSnJWC
dEam8TO/Z/YbbmbT+pYHPwflJdrNa7NP2IhzX9j37S6gSqZJw3fJFCXdZS5CNR5WQVsq2qY/1o+M
XjtfQsmt2KA4oL3FZzLSc1cXbEWz0Wk99jwn04PO6qmc+/b8571MXZq/f/hEtyLYqJPMYaxC0sDh
G1XSXpK+LY1pg3oXo3jEyiW022k+FjhfVFqJSvmAgLKKHHK5MG47Lql+tC7osDJbJXxwUl9aPo1m
Pbfj/ZTeQ6FzuynZ9i13ML0YL5HeOQvl+/xLQOQ17/Nio+h79D88on/+aP8icNB0TjoMk0hjNVXj
5ssSr9SKzTWQzgGST2xNzvhZ7ufMFff6M1XYn1/t3y8kANUF1mDiyLzpMVTKJKtBz4UciIe7UruI
CYe8rfzTdU7wIxFdm+6j9F04NTYzHkvwEdMhqUfPVtlIG6/0gFzqORq+pFPELh2IfCPBfAY05s7K
PsO3JXlq5OlkJbxy2H5QRI8xc5M9J9prb/zycf672fCPGwORGP5SUQN8dCPWieQ5r3qaYOeWm9Dc
hAHcTFbIe5I99PqpQ7dO3ipYPiKYJrR3pIJeMRm5mNcqwhth4lj9yrK2Ok7oZosZOhO2uLyKTfGA
/S8Ojlh0xGSbZve1+oKnUmZ2Q7gm5NAN0az47wgd20TXF/67SMxB6+ZPyv3EosUUqnWusp37wdMM
aOde/y7OivoVvb5pbjrYSbeeHSYxA8hKkOX5+zy9NeLZ6KjgV6Wjt8xFcZ+tBjTf1A/zMz0rDU3i
6HYDCr/NfOVoycR/dUqd63OgrdXuED1znqr7heecTDQp0WiODGyuxYFc2ZriXv0UwlNEzfMxV3xv
1vSIiKqWUIeixG7uiUbF6k6M4UpLyP86jNrnuJ8Ocne8apdovnRvFhMNgjLaTb9Je3xh8TsGITSb
5tpA4ksTnXw0L6CtwSA4I2PMRaZA80q4hJOn7/FrHAhooF0lbbHjlJDNa1vDnLxNpFMtucmxvnJc
SxkcGKv5oY4cR+LtrGo+TAKJhetGycdm1ISuInlNtat7b9JfUg6x1wIH54PwKE/7sTvjmeubkxnu
B6Qj9lXyaqyGhDs0/4+y8+pRnNu69S+y5BxuTU4FFFBQ3FgFBU44B2z/+vO498XXL93q0tF+tdXq
UBh7ea05xxxhKdqJOpPaSXX894v1N1QMiyfixlCyayL443/bPvJ45aTzWYhltBY1mzFbturyad4s
TG38bM/NElFMlCx9pU8OHQsdarSpIoLZIVgdt+UPbwbuK3/ZMqUeusbgAWd+66X6lz3x0emtIW2E
deBM2Asrc+fEC8oGJGhIQFNe8AFtijxC5CeHc7QF4TuLr4VXHG9c6KfHnBMhWIs0fvkIx8Haek8N
bAHsZln4u3rPqxN+BPpUO6Gb0xAeyMOi+cpguXz54bHLsT1fMPTqxnJ+5X2UH+ROtAtj2uwoaOlM
1bsRIIUbefq7Pif5J6bgJ7yHKQsK7aEzTEvYxxXJGOhRScheEvmRk1NcotqxRfeQduco+Uy0K/oA
dUNkMLLYZOjfSsYlvFtfj/Ji2vwIcnpu7FYyO0K38Yt5Ru+trWYegZOQ3m8PZ6gby9jaKtqKpSu8
d1Ni29CdPv05s+AnzTus+Gpgka5JvY+gct3MIViPg4uIEBIG7PNDyQmEQa73bhJ1BO2EjI0Vo9Qn
oraigfaBxDxZEm/SIX2y2sHImocbxgC9j9MMeYnFuDwyyeV5MltUqUMXUgq+ttKEmxcs9Haayh9y
gEPQGexGuyLPWeILsc+B1lEdHgvxOwXSKBZCNYWO60JqtRsBRW50ioGB3zrxZtJrfjdEH8oLZVaP
4yXhTsmodqdm/NN59vd1B6GsF7BjgvyCf8ieLGspw4hN0g6s7IStZRUyOtUH52jrBEN5L0Jc8JeK
M0rTjXL7yUZGVv6sFfoXsLeTEDWcOl8nT0KDg52nYfwrnzHAwk/I4BxCfkD08hUD/ScM+w+Ugl9S
Tcpzb7YSfD/vDPeg+qNkAGDpEChv1AMGVG74jb95daswmI2HVTewPKKm7eKrlIcZ9esmX+s3CmrI
atJeQgJIcMy4+dZChEWDiFp90MIZvKo3ZQHlntpIH2Du3gyb2u51E8z4BjUa9HyIRTGfjXQBjIZy
+KMiBXbUixF28F8t5kO2uyUqDWOy7FDDLEiHyYHVK1KO4lcbQGG21S/1jkxcRp1Ow3LN98ZFBl2O
epUPwc9wxUX8fiO7Swc2nJznRqBjOCKEKK5KOxBPLouIgJpqj68fJozE4ODBCfX/wf+qYWUe6AhM
JJcDpKSc6J0z6h5DCPLs4TGTbQ4pehJMyELbOzOmLB4rDZd/wSYHnjabkpy21bgrc1QNjJbfu5F6
gRwGTISLlz8oYdH2cCjWcYMaJ2ZQLx6EM7LOvcP/Pf2gQTMH2iBa01U8Ddu70c6oQGG37qDdtC8y
fx8YZfv24x7OylHz1j1HGZz3aIByR8sGTTP08b7GMnsUn/VLftCV6WPlWfDIghE0sYiIdQaQdDt8
PnKxFrWQ7VG8ezYtA7Co9t19O4VddQCnA4RIIhwRnKg/xR/5PuafuA1vD0M7Rne9Jc4vT8HfDETk
rDKeWVuJG1zMynwGtzwvRn1YfWtr39lR00eRNYTmnuPD8BgbZJNhRMAtJO4dNoJdUUdixEBdAwxH
V0/eyxtZDVBWQ1u+1J+YDSBot/Y03speHxkwim3c41zUPlTUSHIm6UzW8WGwcVxJDghkEuYZZOch
uCCx9OJgaL93OIXzfgCIJxu/flzYuhT86tjjWLUYzlZDwr8xYcavl6wsqcC1F98Ru0/N4gco9KJn
QHM21wLRnF3cWf7DcDEjLlMPhtQrz3Ko7jGmZvXGLXjagCXBwkCBHFlrH2wBTIX1TFTGmIHTyuSo
YF72TimQoHPmHb1GbKisU3EuV4CgI1SPFrMjFctZ3go+hQNkABQDToEO5PHuf7JeOtQtNnpOlqMJ
WxSokvH4lLJY30JFQIF+y1gQnr1LJ9rn48Qyya/FTL3mlFrjZPaY1g3zt1HdTKHOwCcsBg5DIjwe
gDqqUU34qjZwrGHeazL7P6LO8+/S1Zs99/6mXao0/z8wfLFe/6MQ+O9yeimRrSwg3z2muAyII2kH
cjQVSSIh+S0YUEpilCdRESx4CLBs2Q19yme+LwaLwGe4D2LPXva6FQIMwnu7JXqL3KLu0w0HAU3l
O/1DeWJJ9VFk2vFh4q84NunUd9UtXbvVuT2wWZWMZ36tBgUrghEZ6yyzCLrCGSbPRlg6BzKgLawd
7OeRaWI6CLyRzyNiyUfDE+uZQrtlcLHGF9kxBjQk6h3sxsKa+qxdsnfrRLZMbM1Ka8b2/STq481Y
5AjKiRXbK2NsO/jp7PvoV3gn4qXUAiUN6AfqE6Va8qHeUdActCPaKv3L8m353vXkNn/uzIQP42B+
o6STZ0xzAtSy7aig9ZX6nZVilD3wacyEL+Em0u0rthHMWYIsK6tXaNnIn6I9s9qW9wvzQndoEf1H
sAuHs0V6cY1nNVN57jXkRhyZDbs612tmcZZhP592HUEa61koBJRGJKE4gOQ+GGK4osRPd2YL/9B2
PvSPctdcHut8LX/hS+DcMTnZ+mf583EUDvh6L5cQqMwcBq+2xf5PotIhRcLutgWSnjNar3aXHNH2
daOgGSZ7XhGk53lh54hp+teDTTLGl4U0IFSIa0RKYrGDBYV9Y33GamaOmok6lq1eNsdIlDx5nF16
Ct6nudVNGASIq22wLJdTAAACnYAyfeJeygosB5aOpMaOrtA60y1izpJIR8C3gfWBXRGk0WTMnk0a
+cj95tYJZz/BL9UuPsVvBFiyOG7X1pYZCLWVqtg6UGI99gkWpqb77NBBCja/orOAQ/0cEQGEIUB8
yU7A0MrbE5Btguqtw0jlOexI7eZkQTPIiwmdmiphby6yKfs79mLZhgOxuRvz55LfHJvHaO99CCtj
bi7wqEzW5in/0E/pm1wPVAyY19wM9LmfyrOPiynpBYu37rt9927eIR8nWHPYvVC/mjEWYOgBXCz9
qvycBRx8eRhe3XVy0XFbxw+FBwNQjgqGBY8C6DFINDuUsMEi7A6ylc3hlf7k2vkXIgXUVox2cfpn
YIgM4r/dDChkoutOJAITDNx3eEjGjvB1dd5+OCCoDI+9q8wraj8+xa+wZ4fB15pk4P+zXsDooSUY
sPRZQ+1eGVl3plL5e/3mn5TPYhFwC/7dfEHw+Msep2BlxtVCOoKb8N/rtR7ESZuPUNzES+5TOlPW
wR5eqP71fFcP4r2J1/nJuUHT8w7NJmDf4O1UB4964lAAVAPqMK9ZPB90NskELgg08DH+xtK1usu4
RkUD+dIeRYynVsKScdJjiY+AtVabUcWGAHOeUuUxcO8IdZ2m9/gp0d9yZl7YNjPNfiawz7N7swkv
yo5zmefJVgyfmZcCloom2c2VStU5SztCRRF0S9mwr8/vyGGp6JRdt2YDBF9gwkekRfHBhXokW3Ly
4g0/yGs7bIZQYNm526KvMqsVHcvz09lA+UEmQFxPDEv3UF7qKfRr4V3fUDIatElwds7WsYRSfXcp
oEB++ZCIeqI/CxgKwFHE0oV75dgNKUlf/Gxt2X6IjHLvLeiuMBbPEZOBtf9VLpN3itfoHiw5Dcx4
5PuD0OzvLF9N2FV3cpaVdgzkcWIn7rfffKqCNjBbuqYQQHBO+PQt7EmJXmAEPMAKWaEUA2FZUntE
c+SMA0R8MZzHYVxj7oFkecA2mGV98QtJkgEGCFpUQiljvjzicMDhiz9tEybqpC0i4cYQ1hYBtz8e
qGkPlCUw52o4wChf0ZnSO5Iw0c82bZAQtt9b+yk/KR2wHdaWtY6qA6skAuZtB/uOEaJmhWkLIBmD
MYQBxRTrxnjvUzTc8SjaqmxG8I55JkDqYMmwKKndL30VP8qnjBiavowGwO71t+FnThigMYy/iseY
SoUdugZRcexiZswztp4tKPz/6hXMLMAP4KaE7gQZv4YW8+Qui1N1xSbaB84dYYI1FnG2WwLxUTa3
MIXyafa0cyYS3x4a0kOHadKIn0jlhrjD9BErj0vDxgeC5pmsEs1aoOIP1SENdZ6O0Iyk5L9x5rBQ
pxpcAeBvA3utftL0QK0fTBA5G8pMRJKVjiJ5AUgF5IzDT6xNPGwWnqOAQt8Z8muSE0jYOqJYVxZK
h+ibG5waK++EUVD+zWBDK0ftVwG9D2wqGpLGAnuFNM9uKmFsIDG0QnAGFjZqI0TuEzyNJCD62m7f
ouyLRw4HKD1aB87KIBo+1DGyIAs8AW1MNHR23FvfG+EgI8Lb4H0XRp7fa2cg+LQ8x8eu4yhoRyWz
JYxuzIHsThocrlpic2zi5Gc8VUTe3DS8bZjuMnWpTiDiNVYFkH/29aVjFphgGs/tGoif/fG9t84N
mAo11bUWZ8qdniT8JJZWmGgjSmZK48C0a2Q0BLevZXrBPSQQ6xxQDLgcXjy2vs3ia7QMHLC9JCzX
QIJnl5pNNYx0mZSrKlwagPLUEud4lJ/LrYmoxuq7KoA5mChWNLJgKBKVCytFWrE9+xsZdTso4Uq9
hAzmmM0+B96tCRYYrYmLeFve4KxrO8a+UjlhHsh2gxP+GoOo/OALQ+pb4dPknbngmMq7YAL1LcsT
SMqyJLdsJXwTAsDf7z75hwX3j0Q1cEk8+Siy2iFQMK4odIjQ451mSXfi4XINL3+dVDb9YnHRhAlQ
a9zbfY5CajmEz7xC0JS2z93zW7qVW8oD9uULfwgPFAUw/7UXZZMcG47Ui3gxj/XEAiSEQbx6nKlM
EGDTyT3qETsyFTmlLT8VsTO8IUJxEG1rRAt8U/4rX3GBvh0+2YAxmdcM+8KoHnDHPCLv9HGyIaEe
jgDGoNRz1w42G5CfeUcIppyVFW9QUNqMd9W9SY9vGx8+GRL75oO15ju9ut/d1B8mGKttAkjSccBd
wuvwAA7kErGM5AfDgaO4MIHdZhlHBIuZBY+BGYAS3VAw9fYUVUBBFKvA83eHMpZW5oGtml3MQV6M
bJhfSfiWvjmIuPHeTZAHD/oc/sHkESx9Yxjdu29OxN5j+0r9hnMWPJM5npkchpN08ph7W8zB4Fzo
1kR4DpNiRpGWI+lphgZ/iIs767cZyssgH0jZr2ewSXWb/l7cpcAOPJbeKipARk8LjiPRhHsJypWe
5QUjOD6Xu9+8AeY5JpG40oEvjVgepRgDJlzI0KbNBPhfYHBrbjgTQNi+S3ncLgG1XLqr9AftJXXC
X8oIRM+6CnvHhH/2QjuTrLLNE8noNs5BYEc8gV4WH9Re/nv4ZUKdYWFxfrMxXPNTn2zbQq72F/7F
xOfeNtFmr4KDtk9am96Cm91utR1tzklY+Gt94S2IJj8yLpghTuO3y8/60++bqgctvk0hwu9hkscp
zCkTIdbDPpGaD/MGRqpYvLBlMYXpW7T029FtrWZqjEUkKTf973H8UY9xYEteT27lUGLzpGag05Lx
zgOh2SOO4Q3+YPDntKOQn3Dl9JKIawSboRgHIqPoAKRHzVjYz3dAJ+vCiW8QE8wxeij6Dd3GTqQS
7OASSYuKB8WqLcnYwzihj4c2YbRIk4qxBt+DIxJ7iN5nzDrTkyfOvHvjCLJ4kAgnL2Q+47wN2/9N
ehNnCC3HRMQvQXDqO/uUwun6q0uJAO9Wz3Rc3GCDWO8V2y4nLKoDxLC2iFn/iLlDe4rv/DZSR+iM
M3/Giem9l1/WvNjE2/ygsB/gz8Bu5Cx4h42vcIzTRHrG76UbaPCEvuUp9Kc1nO5F4o+gb+Lhtcvh
ZEsbajy49LaEaQauYrtszWKc9UmyPfTA7dtKb5zx0BL5UpBZnT1CmrO5NIf1zNnGs4qsWXdm7qSz
tbUmrP5k/dhaYNA93JXCG/pyOP+pYUwabDsmJU0bPrbdzb+KnG78bVEm0XqQn7UbxtSLaue8F8eW
IBemGTdvBc/W0H7gjUp/K6ZVdP/QBXvCoPRCcNTMNml0E9+gx9J9F2xpQUdFVPoeq7qJux/VH9H4
ObVmZBpA+/1pbvFrlPvfiR5pT4gTCcvAolh+nYc+GzWsnhmth7cUurcqGmIdo2BO6A0pCMBxOfDp
OAyAWCpzFjeHNdw+AlERhFHSM5bEjQ5g0BliLklx4rHJfndGXwqmkIVIsqB0BH/5wHEGs04Naajz
RuXYeKOa/Hm1/0/XbT+dFIUtHGt6gXdoUDkUIbeHn1x4wPnQ5T/ePqYLAUrG3nmTkvq5Ea8c1d4l
s9iyqcpt5Rjd4gX4qLAtTuyI+i7/oBkH/FzG88e2lBfilIOvpUK/4V6CCYlL21/Y4WdDRdpAQuLo
wbVkyPSKJYJxcJmT98MBVckgdAONgIkLRARlr1K/K2ht+xe6PWoHTj2MCviBdZ+ANqCTZ7t+gPQ1
Q2GLy0iG4y/d0E+N2N820P97eK8UdtMQzE4OeXjK7lezOs7e2Nu8DWiOtQ8A+9X3fIm55sx591b+
F/M4+FqLSB7UN+oxTjQP4uYgwYF0T0nP5gN6aV0MrrQYauog/gQb8dZsFPt4iv/YrH0M2jURFrvq
qu4YDzrXbENRI6uDbCZeiyvqC3TL2kjnWQM5LUkJBHvxNyYZesMc/IrTFppfY6cH8/3f90LrcbU/
FrLS64swtMDX/GWw/8yeSSNDFN6wC7dUkhhE/LKBpa3xsM6JFzR+PaS7Lr6IiaSFAylxlTk9CtWs
S4V6U44YBbG/Am2Y+/bTXWlvmJoGbJkU7iYMbrKEBYqjUWtiqjQQhwIqXGuQtoc0moffEV47G30c
nKukB7eTY7Aa/mQggC3Lv7+m9MIo6GStjrNSQLC9665uPHE/oDBVc+UxzsF1efjgSz1vlaZq3NDc
FCOdF3fZ3lkY+T7CL/SOErG3sjWmdI7ivcCYC69Yb2SdeCHTb0xfMZbKzgL5MrS34aA80vE9viNc
wic9qmwMgrs4wyBnQQdMF3pq/QFc9v5f55/dOy/etHmv0lV5x6snfsyjfcc24jHgA0Ie9miFgPPn
6CGymXaDx0j7RMI9LT/4c7CwThhRlCv3+ktd+lc3sCmtkzXhpjdc0jEj6ofeT3lJOch7dbI4dIfO
MdmVNJKAeFv17d/LSu3ntn8sK2S4KgYKqi4bLzUKWXtWVwTszgoq38TmxqXtGPkFDsjMj7jnJO++
6fN64Y2T/sykx01WmGtldnyJj92b9+HPuomnjuM7o3+As2ZbjJt0YO5CLFeIbSeTjmj1i1X3BGkc
foLnD76F8p8KErb4377CywETt4aRpXXdbfIrfHT3GF+lnTi3xu7IG6szZ0wHTmFRfOprY1uBwv2E
F2l/WbOknUua/svlRdRf7mGZGkJSpJgMpEyjT0k4VbwRmECK44Q/0jD6BQr9RC+bYUr9yw4ihULJ
9skp71AozR/d7HmlxrVWG8oY78LVQh2FfOcDDrAluRMcP+Fb0aDgiMoJvoYHYfsapNYRPWBQjt0K
L8txCEGreouDH+hSxl9usI5XDIYtiKD6lFzW0G8TJNZHZHgxdWxn2eo2ujsrY82SWJKq8lbO2g/r
JN/1OaPFYKNdmysb8SzeGCfxroxlyKkoU7+8T+pA8QN3VBnFhU0s9LB6U6a2N8xHxdDYKhRd9LQg
Ls5aX0cAxWNyMsO9B+ZAZ4Tl/Z0iR2rtEFN/3hh3WJ/hb3YHqNvdinOPcumHUYf1lx33P1/7hYPh
PoI6UlKm/OFb9oUlMWUfm+f5sTF7KK07Ofd0D/0CqEy+Y1xc6HbORpzT5SYfTMrYkAC/GtnmCArq
gd6tQXSoxSUuv7OfGD99GVOY8jG467E/3NWZhjtW09caaFC6dwZVUN5d/LMG+ReNeZXvBWYV4HTU
xdv8ku4iuuAF1qE1LpT0nZ/wB2mKmE8mCj08dHobjBQmBMpNcmFVbN961AdzDtnAEpfSBIfwoZ+S
F2TDmXTBtbDbtSBs2Bn4SjJgNEU8i/ODEvIXU/y/ew5+75xjokw+ufE/Sdhv64nY1DhLHVncYJUd
f8IPUmeualdjNj1sYgQA97nxmf+k0v1VaP7xsZpBKLliGv0s9L/LOA8MS9AejbihT2ny7eqxQQsN
alEunpt6Tl/ZjsNypnQo8A9NNfv3RvtHGWzx4vS0eQ02gWro2guBxko0zcF7wV9r0gdUmoGJLFBX
nBNkPeig3ahrOXAda2bm1rgOIPKaJplGBzdo8VmeO9EmepDOOi+YWP1wZa/b1/+urE/7E7Gf+AOd
zzK1EtQ29NdY9pD6CzdhnoNP4QX1rLTemcizNnKwrn4ynFVeuR2/PhgHKplsOpkctL5//n0dOEYs
abHjrXU8Oh1aMqLJRM54GTpuFfHicGRmZTo2DCxFCRBumC160tF8nqsIDM5dSzL9ZJrjI8rgipFL
ADJaMj+qyPxpY0y38bIyvXxTSMurx2ovA1gwyb0VcJysTmkSzeP6qIqHRP1BOvpKme2/mUFwpWUq
fYDprxPjt2+mtqqraLXhrWV98SQGWDyVxjggXpeZpv/xw/Prpye/r+vXD3uZrhRtFz/LpP8wzmfJ
AfZwT7l19iHnRDOBkVbxAXdzmPNYfzoapFeIo//sPpscYzODgPJf5dxvX/QpqU/DVAVvXcpLiDEF
kCgmcimmwQnCqVUFtp9LDEm7iat8Gc1cgz/xw9d/7S9fL+Hl6z8a91GXUuCvw2CeQkDxo2/ysrEI
qLEbFgTQBPJfH2424Sl4xZuRG29ysWowXzVxNS8AeAumiHWijf99YT9d18sLH0c5EqnS9ddCeoqM
UxsuGmUqGh8CB6gwDITbvz/uV2X8ugwISxV70i9L77Vy9kWpEBWFt0klmQ+wUVhEkcA7dK0IJMD8
nmy+zvhh7cl/ff6/fejLpEyrtBqbKj60D8qOaLkKHyJwoNgCHWTDPh6eMyJYnI7AtjAc6HA5fB1n
LGJx+xRGExepkOY7lT9T6VzCI+1AB0pwyaY7iHL2Axbx10fy29W+LJXWUIyH5FjeOpeXofDmSyce
CeZvvR0ahhI/PpK+8PvzkVA29QQyTpyXDS6J6ibr/ebWJUxwRdlknT7M6MWK7hLXmBiXmxBCuOsf
2iYemfUuTi5PTsI8wyas+6lM7r/cy8VoIhstMIxuwGnrb85vr+pDe5YixD1v7QFJ9zaQOj1x3log
H+4sZOswlJtmrGRFHmnVIQgTpmcsm2gn+fhDMMKHyJxOMig1cQweRbbCEyXJvxfxX/ZNbB76N5o5
MZyll+5P1lMtSdTOW/MG47pWVxs2Ed+4JuG+1n9YDH9bu6gZkPUDSvUP6KW+08JADNSo8tbx49Bh
Ko/4qdNiWAWbp3/WiWt3YWt2xAQ7qzQ71sm8qQqQv7UvQHblpHreQmx3YksYkv8RUpgKIHum5v6w
j/xRLnE78CFQEH+qCpervKzaQhbT1jNEb534R6NnK709/E/FBK+UjlG3KZObj2VycpSRkvzomEjc
78u6Man5wbD1XjnN7iK+LGLCcYkRM1px82B4xeAzACDVIaQc5XhZYyuwIA9maTCrdTZaQ4KqSsbI
UD4DKRYlykb9IIdYyo1UggHOUroyybVZ6jcCLiQwJ28mTZ2YlFcMXVpl8cwWKeNDJHfTaCopFzed
VO+6t6qNSwIByxW/8nSb5O/8vyYwJ/A25pkMHfdeEte6D6AwMlXPgbgHvjqBvMKoZR8y88BROC2n
zNZdYlGv8emZzLNgl8dLA3qL/9Z3D8OUUZQ/FZo5YWUVwm/tiI5aglpqTEvrEr1p1SBQloyuRH1h
dv4YM56uXjjRxI+Zhh2yL7ipBn89n4bJQoHJYk0db1cLQ7edYv+JYi2BbJRhPlLs9eiqi2unO+vd
AFuMtplZyOWaoZTvfTIn3JMjMswlUFJeFe8iw7pn8ZGDkyLPehNg91RMUJjUCDkTnoiAGRZg7BIU
S31E7+Q+1KkixcwB3JnuYnfegW3Ic7CQiT+4BVCfrKNb9USPme+jtZI/HOnuSh+GHo2ZzyrVs6eE
Bs4Y0h6yljfKCGfWhhOmlZo5ho7s4FwRrcKbFKwtXhrcPW5Wcext8KfNhdySPpvlmDXT53MfAjXq
4ZXAcPcxgQOtQIEUwoOUrv13i0mqiOsVtWZMMgi0EO8rhsnEDYVkwRtZBRY5XdD0SmXkNuDoWjQs
7uFHlmfTh/XFmIpVhdWjOA+ZZ/ejpzoaPZVipFAYJi7uW9pYrJYAvORm+GN1RO9VAY36S9rv6oMu
DrtfiA4AdulKgbVG01EZkAnhxeSMXhlQxJfiII6ENWAIs0t4DNUhOWCOLn+GS/HUPIecbkA2CiMO
mNl4CBRwaFHf9RxDfQ9y3Oz4UD+eqNvkHnmDisEL/pTpqEJV2SvUx5YwxhAfATApOO46ndOMdbc0
s/0jMzbHnzVYPihDHngjzfsRSD6yAP7ysYqU4p2q2K++QvGzjD+fRBJFVLwq1sSdv9QZURomGjsW
NgDFIMMzkZmQXhkDv0oJhoGqxtqA/pUl7dB3CbVAewE1zBhFwixCYey9YQlOekyb7CMmp3XWH+sl
9KevDEeUAvqwiEd/5Yo9wSAN51nqTwS9ewPZ7h7c8+fCQiXd23HzV4puY0CNgr899s21tKVqxG2B
bPGVo74j9U6Um1B+eXARtAHj6FifK9nkCUCmxl/aWxK9p+mO+Al9Q15y6WxoZQVh0wibnILjqSxN
Z9Ua6Fo3Go4fQ50X4qnFMy08mmAy4fQJwE6KVyBtDWIAx4zqy3cYvgShAMLEGIszVm5JfPHKjDxf
KATaAkdLSRsrypwQeUNsBt1ArIQhCcQkjrzjS+41Bzo+W/Sww8dGIBLqYZ0il+z5nsHMCHaNtE0Z
ujwFnoH75Uc9uhoj9qEsgAT5joLXWZHcahtnhcmgjv2PeqqKdQHgwbnE+h2Q9jVb6XNROGYfMUEl
vcuc2xA0NkFrbT7evGWE0dU4XIe7oJtDyEXj6I6/jRnNXDVneFs2x/R5VOFTMoX4IL1wlqKA3ncP
yJomtFzMn/C+9Igsn+QbJxiFE3JSF/Jc0C+MShIkFlmzj+YPfxK6YzzIZKDU2n1zlE9AmWKE8Gjv
0Lu/q7vk2o3DN0SlvChMDgxzVemYQY70CfQixCDg0NoYL/S7cE1xud5htt+qiFnnNbK6eg6p0kAP
KuLCAoICVdMLlmC2xglIYOQvmkUif+Ml4tWHh4FmAlQaH1T1u0T2nl9F8/CoD4KzDNiCvCGDRHMZ
lBuJeY5bTszgrAUYj5DhhlJfEInggdJLh+04RKKKePhcXLmhj9xY2UeUfvKm6bk8K6LEDrWrvH4o
56e6kY76c+vhS3TqK6U36D1ZusQrNiLRFEeGol5BYaH9hIds9PzmSQ+FEubBrvV8nEMH3w4kVNME
gpIgEfo1R0WqpKMyXBnZ7oEXfbFDre1M87uOMdBKTj6f3hPb2reQyQs+oN4G61rhE1PTIj758Mbb
R4Zp8Zubf1bi5mhlF2bu+RbWicfjDCauOUmJS1M/VPhP8cLrVryAlTdEfcUhsk8Ix4z4hh0Uu7mr
eYMcC3jirOMBdrPTmoihg5gQIj+gNC4bEJohAm8jPjyCieAtghs0QxJNGny/MuHCwIV8csC4R5aS
jsM70hBYzvmiTHx/EuTgKtrXUzlYkP7adO6WzbC9yNoMooRDyADkFmuvAX3ib4ethC2qM4IWq2iJ
AaK7CpTtyHUugrlwy501wy6pkkbQQidFO3SfuClsiFJzjYVmTqpgmlvvUu8xx/ROOUJUIFOtgW9e
MUq/CdLCcSEytAiG3XXVLY0n321a6Cuqhrw71cFChVgAihozAlv7iCgQ9evwa7oZQk3ku4/8/DS3
FDkdw7Vu6FabVF5oaIPCce1c/10KS6/Nw2vd1cOTv9XrhvwoikeQgZIhk9fsJl1118fMuMruKRC+
2Ku0URJwekNMZR4VALmP/n0F+p8AKJWfKfUxm6JK3/BSjQeqlWRKwhU4H2AkOI2UY/XDmRAkq8G/
4jX2v1qH8EqIsZtSHenwCFkXIX5IsTkLYBrsW+GN6k2fpNc7C4Z0kYD0ooGPNUtTTvKlDBkF9oKx
huCQYv80xCkP6vqNE0qwhQjxNKc5JI9ooHK4W0jxu9yWqVxE3NwEnAri3iK3OTTK1ujOSMB1xq9M
MNKBehGfH/lPRFbpl8XZ701U/1CAdiQZ/xsc0OSXfjcXhLR9+EwknXCqWm8VTN4RGSM6JNpuCurU
bIy9h2Mtjg3VOKcK6bNusDaPMNmjDmBixQjEiefOjdLncW9RASD6mrXPCEB2V3bKELeuOp9VLRsQ
qs3o5jG00kfJFxM9CiXZXCRvjXLz1I+IWuix7se9WwOGnjiRUXaAkdcT4+Rgwfu4c9rL82rEcSKs
wg6RD8bIJe+6M4cDWS+qeusT/5HgMREsCC16+DNkZTifStaxq9qxIY68CyGlqjSWsemA34S9aYxx
jjEuQqpM/41DGNuE4L27y8pAmagMjKoxLhNol0rRhheqEJ6U40LpVnhDjjVhlBnfzslEEt4s4LuF
zYkMEqgaWDBZX6rybpoTL8WaiTn40gyWal+d5qsWldVWSu8cpGUxfhTjjnyL/MgoO6VT4EEI40qY
B5hkI3ke6dWiXUjkdDR3Er6fS9xR+ddQgJqBvIQuXk188Ho0BF70zawfspq8EJYGKjdHnhLigBZp
CnE29H5w+ZVf4c5+7fA2YVdumpKmvI7a1OqpPbLOJ0CJsOCIOzkkPQn+gY5JkzbSwmWN0QLjwfSt
St7l/GQwMcDAh8w15inxiOGHzvGqjbONAvfQmkYMJOrvf7/z0t/eeURCLG1RVRVJe5n1+Koc4VxQ
t5smWrcoXZMJKVdKdnTBCDo4NvDMwabhTWYw4i9dhUVCav/7Gn7FYb+8ZLoEDk1cOEZj4q8//23n
Kwslccs8aTdPCJhJujHyrY43l++QvPI4P5ipSe+SaZO4aCmzqJq5j7OZDzHLNbK711wKM7A1HRKw
t5Ies07Ofri+P5A2HuR/ru+lIw7rumAglrWbErZRjU3pxq9MiE0bwT06vbcEc5WfVs8fSOv/PlQ3
enNm0ADzZeeJAqUNm4ibUrdvGPmJ3aQiysYY+eTaZkMn3atooGdltYTVkaLf+vcz+YsBJ98Zo33F
YF30noj/PY2UptUyo4vbjYc7Bw2UKa9FyK/a2EcWUss4wA1qd6k1QErVnCECNO+oXUlYwcK5aGvV
zjBlwttVXIXkjtY7pd0//Xf8P8oHfiEoxXYVx5xETCzKYHf8DMZytMJg3St46JhehukPp9sfsMqv
G/p/3+gVa2qVQn7GtD4bMx93wqpt9qF706uVaeCNMkY3kZHgCa0Dc5iG3ezf9/MViQTLETE71PFo
ZOjyx+gjCrOq0IzysYaIXFjpQPPxntrKAZnDNJD1W4MN6L8/8Q8Y59cnqj1Gb/Txby8vdi20oasX
GZ8obnV12zXLTuTgIIJl8v8/FuDryaLI5EPnw9jq5P+uFqlMn5jEhY9+/iEWt67dueKkCDZyswKX
Vv1hyUSbY1pqaLYFNugfBxN/+br/uYIX9L0UAlkXCq4gxllKct4tsZqaHIsZZkJmSJDvoi5XBnKp
INMo4RCBQ02TVz7u88y6kswc5nC1/v0I/nyHX27Ly8bRCZESlznpI3lfu08ZtAk51mPqvO6ujNtq
MkhSFL2YZMAsqggSA1n49yXI/Z3/z9766xJwFZAlDZOQX3/+296qYSFTGpb3WBfCUmfQGz+hm1m0
rM+JkqAjrqNpXM8NdyHkE9efZs3Q9FaElmRIGvNiUj2J2yIBD+vdoSgACv/04P763GRd573gCv+I
CWoFV/p/nL3XcuNKtnb7RIiAN7cSPUVSXiXdIKQy8N7j6f+R6hOnJYhBxO6bFWtX9V4Akpkzp/mM
XbksEY6EsFZUFc9t4VjiAO4IXi8vxplDqCqwfBzb5p7RnMkuzRw3k1Xfi05+frKjpYdYG1sTpUgE
UNc4EpXwty4/8acsOcsvdFkYAiua9sOwRBryXMplM2QopGEwQa1s3tMUDfw7v4YPQo9Tsk81mlXB
ybLB4AER7vtsLbvWOhAMqBqEzr/L7/QjLeGVVJnusskMT+gTfz+rpdS7fh9oofCI4bi6xpFFUGWx
DS8/6NxP+/VBk+X2wkyRpZaeIe4wWHkb3pERJdtexoKperj8rB/F0+SjJsc/6txcDz0jPLnayrd+
18CrBLg9nMnp5tZucqBVX8/qoeY/K/AfzYkuIBFVeLUqM4ORuQeJtO3LsVUGTZL9hrWThzdsderm
1h9PbrGz5xQn5x4kFvbLg7S8dWru8/DUoiQ6gmHCgWpTxpskX1z+heYeJP7+y4MGKXBy19bDU5jf
0dcm/kTuP9X5mHUJmnuQ2JZfHhS2yA9nMksXwU7mnuXm456Vi9e4vfu/f5KY+VM047BGoj99kh6m
tZuHJ/zNSuWere0ZS4zfZu27PvEDX6M4IyEGeQALQL4h8fz591++KS4TlGMMbjdm3qqiLph5p5AY
9LhG7gxvlQj4fPeI9djWzbxVhKie58CSoaJUfKz29CX/Ky9CC9M72hkeeHcNtxGVtnOiDdu6t+Lf
1X9Ai/mXpnjsikfAC/SDGZfWBY3r5KGunxSoS65pvffMEkHkW90bznYeFM8KLLQSG7tYuuV/Obh3
jO8ur/Tn5HS6AJplYeoH8k7XrMn59monN5EjZwGYdXiaUAqq0m3fxxgZfeQdKl1muqG0WKX2k+8v
hp01hoeqg44ZpIfKpRTPkYTVEgOA1rg1PH/lO/VS0evrOE0PnnCZ7xl1qeV1UNqbAEy+5/UvkWIs
Mi3DItvCh6Df4oSAYUfLxEDNjaPK8R/qYM0ouSrjVcF/vBmNG4uWv1oW2yx7DJGp8Yv6NaAx0FQA
ahWIYkXvnpSuxbijnLttpsA9sU3Qm0edSwN6pH+2mL5sE9nVzKDK2vhUR2+2ujayjQUanH3p6st6
OBB1w1k0yjTy8kyNSbdsMmJmWjkF3GfDaEdKN4SnxD84+p+0AkJvIU9V4TQBdh1n81qlywg1pWgQ
to9uwsRfS5W3KuFY6t3MkHd6+CdvM0WQe5aLC4LE23C5WfSRIvPRjw4jM7PYnIHS/qjvxbMUPAoA
mAkg6CdO9ctqt6mXBkZfhyd7kHa2Kh1xYtzFPi7nyTvo230Y5aua8bmOpICcpuvfjT/cZKq2rxCQ
0NPkRlZeG2TXuXjpuhI3pObgcUVyxn11H6pvPmTFy+doeiX/55UdAEoyQ3B7ylBqwtJwk6TADEu9
07Q/9L5QtXqolAel95b/59vy82n4tano0gMmneZboRHk5aCgAcUXMcgmAQ9xWoBtZzBTvPxhurh5
JwGCBoJmYgwnQzufDs0NufTVVu/Ck24MC6ncKGOxDQpE3P1hO2TmwopeFROU+KBcVd5rQcOnLE+t
AkgVKzerfwtBwBlgWmzYPmkPd7n7XVAFlp2H1fljVZwYvkuobjgwuzrlPUd3qa/eEgZ+XdmC+a4B
R1vZGq/HOFoHOmD0zj6gd1uWya8IQRureL/8xYq4XS598SQkSprTBxJY3VMPfFvo/IT3pCSgWyqI
0WgtBMazqCzmjNOnSbT4UVVLc0yMOYB6TWNMUfRqW6lteEpziKCPMhjnaB849+JW6Agw2eryd56L
L6qDFBlPBDc43bJp0Wl1Y8XhySi2QOu4zRVzP7tVf5Rqn5/l6AZnQiidT6E7kYm7oZ7xWRToY0Ud
BL39GMJpxDdUN65btgZVI+LYVXNb6i0y2XOl2rmzqX55g0nKZwedktoVb9CqaGSik2e8sOfIL8Nw
h2nA5VX9Ycw5/d5J3md5+uAGuvgZx1tHwT0wgta67NL3UnkNPFdkAQzklW4eh3P20XglmYQgU2Bz
J0l0bZZZJiEVi6Qq/X55QO7hUQ3uIuVXkWLMyUq3Kv1sE4Oi7BAYbzNffi5UUAMC21ewicUleLLQ
Pjp7veYHqBPLqBpiVZQzzQUvkVv+ru+UgwT4KUnXdmOjFucuksG5HqF8t1Bnybt6FL8DXVmDHtP0
h4KmRtoz7coOIwzstMGOCbRp2jrAP6NTroN7X2oYvhsqXHi+t2gAfthg/2GT6cjkgbUVHrBmgTmE
AqEVTcbBf4tKuJSoeCb9H2C4eYV/UPjhMdXk1D/5db+2XGWFXcmO/LZ0Xt0eKZRGv2mbZ0IZtg5X
LS5DQYw4HoheVdFw/9ZuoizZNu6w7sxqGWYwjzv52nCMowuH/D+I1YBuQOLHa82kjQ6DfcSptCaJ
DFTzdgjQWrRfPBBBLRbQRagvlLABdLMFrrsKcYVxK2nhFEBx1H3vUMsGr2QeKS3LxvhoVW/Hn1Pe
88/G/T00YOREhtmlWHU0pxItgm5Av8sDMQcZqY8cMlIFPARkaKdZlig91JqFUrOKynV+o8Lyl0EH
MOX1PP9vNiab0DAfMzM/ZNRmHWRvK/Y3vnbfId6YCa85ltSOu5WOTktqo8GTgloaUP1Pn8QfqdKH
oWy4d2d225lwyfzIcRzTBNYFK/F7jaBonhTJFvN5gcCrwn9erK0Lz9k2lnIwPWDLRbzALBvJevLm
REeZ8z4gD2+8dKV1aGlD6eogTkt4gF5+szPhxqBjR2dQ3M+ox35/MS13vNbqch+/TAzwNrL3F2yZ
FG3I3dNmBh59Lrp+e9ikFRAXXuubNQ+ToUrIB0W+bfNTkeyydpF3QFAYVUsHwC4W1xdg2dn64UcL
n3DHcEEx+CFsEtWptU/AZdY1agcSFLPIyt5QUxPYARuCzo2ApQiwdDPTLDiXIJJoAZSmYjNNR5/c
0HJqWl4Y98BBIbsmyQemFcLcgF4kfdHBid5J0DkCkRD64MP1Ao92NVvBAgh7IWO0S0QYwSpUYizk
bqPojrxe8n7n8q+UHT27Wc9tia/vO9mrgROrmlO3gHvbJ+adqXESkG5ro+G4OseWP5e+GArJGsuD
v8gPFkI2lnlnckbFlmiBjWcjit1/AWwHPtpn1i8U+NgGfO3lbX/mPBqKZqrsex2O8rRT7Wh5FWtO
AnieWVONI3QrLJJV6xlIMpsAzMDl5/0Y64udp9D5ozdOZf4jf1GhQ2RNz3SRzpSl/3FRzQcyT85k
ItHRpR/ESBU6gx6AwkLOdXwKPKaZB8X7O/MiZzLkby8yacCkoez5aefDvkiOAjcPa0CBbJIhkKYn
gF2RIoiBGGnQ701JdOjl7K2YK+TPXf6GAi5ZUaBpWyRV38OOW0ZqqciOJ2oCx0QVCCI8yU5kL+lC
yoz7bViJVnYLxLWeO5Bnf3uDZ1Ktwd37PK9fCrasyL2sc3VEjLX7FuRCh0Nzg+Cxu3XlAv/1z1Ls
8qqfPVJfHin+/ssj3T5pvDCCuiL8zzvwdGBZYJOSN5vb+cUVAWVSErC4pm1ruiML7d7vT/NHGiet
byBUkPwT4GH6QiFWc2W3ZtjUQO1ikwct4hIgBiR0OmeulHN73VGRBQf6rqGqPXXB7FogiXUIwpqH
132xkpU7R/1bmThumPuYZDrRYRub8hKF+DIurm39T5DQkpKebAiml1f+B02Ug/f1ZaZoFiszrSqu
avjeaMXe9F5375c6Ak57xhy+Mi6tkBRIXuFVXrf3IN19CIceFl6kvTTFSOgoMozm7vJbnQt7vBUd
PFJPZrufGJwvG6IIvBxfLcJei/RgHSzs6pm9zxase1RPezjIewWTV/nXzHPFTz/ZGo6JmDOBSLY0
Ttj3rRE1Yay5Y+qJMqq1fjOeS8adSsK59wCBpMhtvsHFY1dEuUgBTGOGjmCeOXwOEvUK1aNolWqT
y3AcvVbNC9k7qcDCtb+ecsDDL4sO7EIpXKM94xfVYoD22IM3x3cy3AX5vqOCLnhnlC8cULUqktd4
nyPTuaNAi3NMydahyHQRhmSK5fVbHSxSiMj0sbK3TYvVLlLZ67rY++Yq8vY+Ir7BVipWWngXlnvX
QVz4jS+X/BpIT4+l1rqvnlNwwCfPPHAXaMrGcI8D/t0qOtTWU24KmChJfqWfkID1y+vGWcXh8vKP
9bOJ9RkgWStkkG2M8r7/Vo3WeKbSKtKRZAUaaa2fiI30avP29fKDfv4m3x70KabxZTNavpGVyPRJ
xwicZ3EFID1ByYCokdAeXTIRu/y4me/SJimnXKPuEISiUeaumDzx43XmTWr9Qnv68oN+Rt3v3zVJ
N/2mHcNxZAFV1DnHk4x4o7v103/O39lCem4JJ9u6bF09cFyWkPkqhccw7irEubLmAAury7lV0pkO
5w8cAy0Crk9MFGVa/vTCJ1dKYCujaku6dMxGkHYBSOUWDhHS6EDpVHMr0qc6eknF8CNdzg71zmTS
PJ6SAQYnpF7FnnxwaidlGCsA/ej/jAgeOMqSLFF0umv3KOFdwMVOdT0Tzc9unS9PnaQNeTD2RRax
zGRRgQeCLFrm0YG27Ioq7/LmOfuL0u5BIgEZ5R8VW9h0FUkK62snRxgkBcI/+s5tH0X3T/O28Uw/
4uyXkR0y3oFRqU27yKkcxqVhsFdJRrP4t+KvuAU0cBNzk/azvxyZKKaIhkCjTZXNI9XySX85fj25
j+7gYgBgx19Bt0oRmsPo+5pEn4h8eTnPZHxQvL48VizAlyAjZ2ru1Jn4QPVGQxKqPlDv1/Jf0Vwj
tDXO2gL+21kxIr+Pl5/92fX9fusxlCDT/xzAq6Ql35/t1aEXuLUjHRM4RMZv1IZ1eW0WzyOgczlD
BUy/qaIXJbwZyzt/fKDlF5hIYl/r5S9bekuL32aeX1UyrjfQ8A1snFOAm7AEuCjibNn7G9Q6c/3B
1YGl/d+TKVhgcMfBDVkKW2MSLdUuctM2HKUjESwCMrKlTZahZkTpGnxmy0WBahzEBCq0IrurvQF1
MRKc2azuZ+ogbHHhmTJcwmxmOlNRaOJnfsDZG/sV6BoapLb7MDq02G8MTJKqE3eqk92m2q5o9/TE
kCO6/DOe4dLzBjwcHKUuO4Yxied9FBSd4pSAi0Gw6ADyBYTKCTCQcNClpHPPfJxUzvLLK4AMrigr
aCYwjCWfARh0HaG9aejodBKeZl7t7OLg+Y6BjKlCmpv8SkXr+IZe5MT/rFwU9YcF2cNCFLCkwjIg
BPQVDkHF9aAUhxq6mUgyxZvI+c5Ef+fyy9iiaTvd7tqXl5msE0gfA/fbgsShexiSh7F6DArsVW+c
AGNy+7HCospuvSumJzQa64cc3cTKXQJ3L2mz9XTiXFQ9E6R3c+QKe6O4w0/4uhmEED/zBQU3ul7b
eYp5A7sjBr9iy6ehAsmWC/lCXEmyelnVT77+N6PLOdjKvYoEHWopEN5ASQaoM1nVITbUa+6Qo2tH
axWxHxSKbCc99ilSv1p2aBLrw5bejcDnEcj0w84gNLQQKfrqqcXsUOvhNyGS51bJ9b0T+9sB7FwR
3kjpQ4XMbIxnTZQ+FiRpBj3WAWi2lj/35qpC3rswkazZRjUCQLim+AZykriKKR9S/KE3z5d/jTOp
PrsW7KRpg+EkAk5+jcQfcwevV3jHIYLXj6Q7A93dzkmv6eszX4ck7+P5K1fq3KY8l/9ogoVsOOgR
MDn5HvZG1QHPWoWfCSRRV4DyxqWsR0tgpjeg0Og+NMwvMi9f8CodxlQBW9axqwVo4GVnvBfOTKZp
iXPwY2tauElalg4j25rcApVfpG5qcU5Av/Myfb7T0kOC+shWVe9s91azDglqlvCCRgRY0M4fpTfU
jUPYVYP86sgrE3pKqOCZhnIa7ea9b2019x6WsC0/GvFNl7yM/R8JcUzWWRQKNSiEZ6N6qZOD5rza
1ZsSMcZDr17fygP+3uofW7gBjcvCe++ckxE9NMHewrVY/0OqDUpS195pwTW5fFWY/yp7ZwykADeG
vUhASo97qduqN4W2GJMdSVbdz9RLZ3cPsl+KRZIHOXpqvq6go1EYSkqaF26gRLb8Ng2CFtxEa5z6
DHnroePm3s/s2XPJz9enir//clmPeuID02HPujjtFVtFX4RYGJS08GkW3STgwDGMUp785rZrtqV0
k9tHFTlQbw+xJ1XnrsBzuRFdItO0NC6eHwNk1W7Voe986hPSSwlKiOvkoOYPGg17+oVoToSOcY0Q
L5xocpdehDzoxO2O0r3r5xJvkWNOtzC9PIsi1mIiOf1FAqXM1VhS3GNVrkogL2w5NfgTuP9a5Cu5
AyN1YRYH0bjydqV+7Dtnpi78oWgjUn9EZWyHJA5agTxJ/cs0NmSmI9LRMiAHDPpC9n45vUo5e4rD
X6KhQSVPZHHaAMk2JijpmyU920KIi2r56X/ZK46J0CMcdbbpJL5ZQ2+bveq4RxqKaFCE+evo3pHb
KdlbGLyK4FLWyFJTcPsqCEvYzoyTgDlkqXkdIbDs29H1AOt/5rVEATL9mUS6YNgW5HVS6skWNsJI
K2rLPSrWU9ogqUbMRSyFlWGWyjkmthka6neAY6Tnca7Nem7Lfn36pFDJIl/tndh0RXXWmPoftd2Q
mUTMqGbnC+ceZcqO9TmM10Hhfv/QtEYpQFNyjE2z30XxJ/E3brNVAb2Qg11e0zO9NDG++e+jJtE7
6VUPQf/KPY72AfFue00iH2GQhE1lgZFDj/XFiB04sGYwUUEob1IPDaoQ9636KVE/YtK0UZIW/y6/
1rlghR25CSROYWg/RbI6hTK41cgCHBRzk1v3TbehnkFtO3KfZlf73J369WGT3S7L0VA1fuKKurcd
nx2kxvlWUeVnBzmL5nbxmbwS7gXjAnqEIPinyYNhlrZb9AQbPHoqekDAJYsbMzwS/gMmlvY2jZeq
ct9A4baWEEZLbQbe9NmQm5wjkhaN/EUm2sjTwtT2RjuJ7dE9yvnRXWcNXSGKfkgn+NDHROEdiPYe
LbHXPHiR5Wd3ZeoflfyvcHdJ8mrXa7qqZvFKWKZF5kub0F4r6cpGhqzCUDy8kd8q5bpQ50LkmdP/
7a0n+bhZ4Fln6L0remdy8Zu0oiifPH+nMk+trsz6V4crCw7Ayp5Fu7wdz5UpTBipAujtcmWZkwM5
qF7VRwjOHOU3z/9FbRkp2xQzkOIlgqVoyGtL3XYF4hBLsW30bSd/yAb05I2nr21tru4+c119e5vJ
mW2toC46tHqOsb2mlUrHN9PWICSHdqnkS7BQsnTiN0JNMO2WRjDTgvtBPOCuglSmcTuoNLt/FEZl
V3cGIyD3SBoRdshH0p/FTEF2j0X8glZe3R2btZs2W7O548riFDHPHOMlFxn/J3HD92lpQcidawqc
CZuKqQHHlxHANBV9con6lmvGRt9wP7AGSEXR/+aBSES1s5CeH/D/z0X48qxJOpWVQRfFLc9CgAj9
4dE9LXLjmdSFh96o1S8yKIHWELUrzBwwJN5fgVPwho/LW/PsN+tQH8DP0lD+VGb7ktZphepn7kjw
ojYDMkLPDlKn1XzMLu4PPuHnFzNgp2+BxKipibj25UldNchl3JTuEaiMaYm9VV4xTiZRQaELSEiu
vPfCYtvdij6zozdLV0GtBM/Gy1/8w4Nm+iKTw2gXKdDnkSuL/Ze7Jzu7BQNdpqvR2CTZssn3+bji
X5K7+hH8k6vu/HE/ZEs6UgzojEZfOB0dVA/+Yw0OygTNucixIm+podAB3sj2PSVkLW1sYzd228C+
A6GjPQ7W6vJ3nFEtEsPK/y7o5BhLCOGFfklvlXuHOMFoBHhaX+/cT5xahl+1tGGO07pLKVvinsUF
QaCzFIj5G8YVlOQpfl2QueM7ovDllztzAfNuoGBFQ5oqVwTjLz92W41GbTFCEGvM6tKZYmehHhOr
Ajw2W0SegZGItfjv8ybJlWbCHYtGnid2FXAFnC34cjwoGKUrlNF+g/Ea4oG+luwYsA56t+4BOc2W
AnPfPdnkcdMNgeTzHnSj2dxEV4rO2rz7/7rg84Hk7Pn98uGTzaxFvR/EMpsZKs1/BhokOkxPZ8cZ
nyJY01uf2bglaAYcX32S5qSD4w4tg/FjG8i4fiGerJmLMVgbHlrhWHmBmmFG1O/DFk46whcWciJI
9yvrKD0F3lpBd8a91hUaCjvbPHUBZGY8jdBS7cIO2xGE/MfflzfhuQYzSaDCpEy8sPW5a77sQr30
Ms1XCG70WWB2EV1bMF9cK537jqZmtU6vw+6A4/BMiDmTEX577mQX9DTFjChJ3WPd78nPMvxTKDII
FTQPPHbizGf+BPdTewq4iMNc2wDi/P2w6VGNuKEXuscGGSdzpdRL1Vpy7OlZ0ItO+GJncfmR5z7Q
4kEajliE8ymmOkwMyfFrFna030mvwQhya3BXAkmaxcmoYrWmG49LQ8VqGBLpj+rakgwnkirfPfbl
MrZP5ENJfSOYihHFbNbeNAIYv5T0Lf/s3H8xrB60gCv3fZQP6OCiQUQJXtZHHMN17UZVup0uacvL
C6Kc/Q0McEMOP4TzowD3FSfMhkFxjkAeA+1VsItqPCE2XBmcRnpTora9/MyziRQ5uP1JHWaFJmc/
Gpo8smzJOcrDlmuUVWnRkEDtSxGO46Ti3KoSWvdx8GhnByXby8ND6L4wA6c15WurOjxK9Ymk+/J7
nWtQidrg/3+vycWU14o+OtxOnyM556gWRyoUem7MPhH0K2kHJ6gbmzP34bkeyLfHTtI3C7xSH5cs
x9AvI9CfygHOqrgAo51JpgkpSNtYxk5wGsuFWiwJkV5z+7+l1yJM4rMqsxGmgdJVNPjV/ugwzK7J
EzDbQL2bziboPgqi2hGZjoYphz3ihW39rrJuLzWvM7+B+O1/HBrgPkwqkXT/MTzsNENye5kQRPmO
nhyeczXWfscyahAPWUr9H64JprNt9tuQ4rWYj4yNdGXSKJrFeJ4NFg6kEizMSQimahdhaUqDNRCe
cu8d7hEwX9pzIsfjVBj67cyHi2vox4d/edpk842W3XWyRLSg8USTp8zuZODXhCc0+h3a/U4hponG
ws7/l21vAxeFXmWAW5z21qMmKuQITUuEZYsrMUkVEGzY5eo2QWWrGwCurzOEM8KZOPBZl0w+GYY7
0BmD3xkU6/STXa5ANM5cLDEOKM8E+TMCjTTCTXVrYX7ZPuFx2rRPeYRguHEHxI2/A0tDgFAoObpl
bu6khGC119Bqs5ABpXXubjPnqgw3DZQDA32RLjnV9gOJpGPssH8ejUOC+2SwGIwNEuySfBjjqwZZ
mrZGy2cZIo/U/CM5mflU7cy2RitBAx0Kr5xRtQjDX270QC8Lz/IMh4gyonFjANj+06F1kwzvuSHg
S017zzWPrHoRL9PolYo6xXp5x1Yj6/WwU8Ctw70jQcdcSqtQPjgkCZohULP0G6cdr5kqIJuPrNYq
lO9i1JaYdfmBNXdln/0OJu1kJfTOYIp9/w5J650hdGrnaFPntEj7R3m+4hrtXGflaMnaszJuKSjf
qMRJ5XjIjGfClRzHK9NOlkFa/w/3F1Oh/77QJHjqWG2UQVp9xmxOjq2sh+5JK5agkKUmuI4Ri59j
gZ9dA1tGRwT6Ju2syW85anWYRuKR8ifXnC2nqQe5ngsIZ7odqmyL+paYDMN/kh1VhjYwHM9EOF4J
NJPAxJCXU5J03oMYdrmCm+tCGR2vBmHF7AWgEB8vh6UzMfDbS0zqE7UsSJgCvlWDj1WRPAMHUpqV
Dr4XWfXZZP3cFcwYgLk8zW7an1ONmDpNC8uzQkdAKwhD4KdNDvYY/YKGK2bdZnRAUvPKd+4vf+e5
QkzFy0XQlRDtdT5T8i8HNEuVEra973wWpem/yJAXCj1Qe2HlQPmuoV9fp225BscrXiMmKMtwRWZe
4kzGiJwDxQq763Mk8v109Wpl2aHHS1AU+agnjra0ciu06YQRefyW9aA1/orhsJOUVxYnMKP2t3Du
m/8hzm1yJnIWbHDZxvtqsvscRRtkl0kJ8Ol7xg4WGFuvD7cAmwHRM2LVB8wn1SP6EoLsAz6aKPpE
sydAOWtmVX6+CkwDaDtcUIKWPm1vObES10Gact7GJf3H2H3qu9vQv5EBq2Q35Mhd8hbpN1Ky68dd
bxxpYXCDXH6Jz+Tn+131/SVEAf1lf0j2YJaxWhD43Fs6xdAWoMijaKkXz3m9Dcul6/324WDGw2+E
jRjRtiyEb+9o1GbhvkXE114ypK6iD2XYtu5LpD0H9BB154nyw2puTOkjK3fqeFN1KyM8kuB1waPj
oRudXpd+dJVlWHJSnVYzTfEz7S2AOCwqHV6NocOU/ZhTWSZZ6VGIh6Kj3ViL3hFkEl4/xwyqgU+y
J4q6yYr+fIe4ZTGz68/cjd/fYHKnpKMSuqNM/jtWO9ld2hiM4L4HS/WduzJ6M98ibL9PQrf5IXsy
wwXNINzyPqruynk3oYndad2iucUcRHuKEBT7dI1TbsHYImr7qt7r7kwReSZhh7bJ7WeTuqCjN2XB
WBmOQ5JvOceup0q9iY17zX13clxt76jpdP+ZrK0JnvrsCBQUORyE+qlk5b6eeZFPOYbvm/L7i0yi
s5v7tW0HpnMM7dPIstASBHswgD/F5MbZi1Ya1rM6XBcErRB+fsiHN6d7opwCGW0aLOZrMs5FUhEZ
pi+FMIyCtAPWkcpUpqkuraFwTe4tE7RDgN9SskVY29VXBV7QZf8neyKc995d1KMCXc806c80SZmP
fnn6JB/QCgxvMoNgkeRHmQlPjh+xt3fSVavduPFW1x9k65dO2SArAYWkfRW09+ggdOvBOPYhFvIC
BlBrp4I/8fdW8hK5QIrID/GrNAG9HMPy2KIL26yhwDEC3NR1jDvpwzB7MH9evXyJ4JQKZwpaV9MI
nDaen4dEnKh65zYywTPCAtzC7XF7xNKfAgQvDGiPSzX75X4gqiOhxFtX+MbOQVXPXI68ioNSBygB
RhzTrihy8U6m22QBOviI9KRme+SVEn/L1WwNyMYinroa9H8AlJRm0fZzAUJWz2wpSEdCTU+lU6RP
gm+tGm1uZ5J97Gmj9G+K987gLilWCZAqXmM0EZNVPKzW71p8BHM0wQd+MIIxwEcjhXyFAeyIWVUV
L5XuTvUs+HgHz3tFax6fthLT19i6l5+b5jftdGF96Jx+9dWmtncleKIOtMpdFP7qupOm3MbDXrYW
2ImWMjlXsUvivd1jWotjWJ+gIW9wPRzKBnhefFNZt9AjMHW56tzbuNyibMkFJlkfPdMz8y5COIDz
F9r8hBvQsW6xclE0A+7MNJHDGyd0hB4RvhDJXnsYC+k69QVbwCl21D6dhLQ4n3Gbeo+md/RhPV5x
3TCIcXPBHniO+jXGIgs1vmdPUxxxKwXRGqQLtAI0zTz/0fYeEg+POG1dxZtIWQNlsrJtbK7pfXCn
df2u1l8r71aVdtS+g/dnGH6JP0wOjo28u3FbufdJy6qviTJk3Y6+beoVoTDFxhBEKrUL97MoCKJw
kfn/aPFTz9PTHzNsxUAir3TnuZD33DFYRNLW76otuyipsYhEGxfN5jW4IIYTRr4ij2cCEyEvnm0S
ZzM4Gyl+9qTHarxHtDi6g77seH/y7lGLP3zPv4L24WQoj0KFe2KEq7ciQ6GJz58MGKoaMnaJAE2d
v/wDe1aI8FzAVFpDccB8CtFc4rfVXwXyjd9tYHZYwshsjeh+22w1C/3q+8DBleWeBIlxo6TtagU+
bLAETGv2e0tdM6IAtVN3Gysil9xH9S6oFqO3ErDNDs7GbZo9pMYtb8y1Ks5OcU3nk//fUDm50ROS
RawJvyHsaTejgyhU7kL9pY/2/JcNWxBrWh+ll2rFw2DXljuQOpbZXrNerF2rrrm0sV6j4KXJaEvP
tLJ88yCYF9XWlZ4UCbusmFH7XZmFaztR1zmbldUlgQqsfTu+MBgHlIbfT8UPbhzz4K73tzBQNFTe
grcKSXxVPfEtOSKs3QHSgzULGhOX//Q2Ad7tUA6AsTOdydF3hi4b6pY8lAYBihuVvguGg+ztlGTj
pxs/WMnxqmUKtkikBTLp+zD5mGV5nM2R/vsS8I2+J3/NIDXRmOr2kXPJ+Qcp7MR3HIhG2sjhOsfH
MV23zjXIzSA6gdNopZkQeDYCf32DCQgg8JxaCQbeANl8cUitjeVuA/iXWM4HWz/cJtWGraWhPA+Z
v5yrsn8WJohm4p8Bbg3BPS6k7wuQJoVilnTKRGfUbm7c7NpzbjTyLXvZNUsIRHK9ZMuF+t5UrhnK
BeXMvX6GI0K5rcqortjQTn9gN0ozU8yhMuyjYXFqF2MDyHenOJsieM61bYhOiXbjRfe9gkDPTO4/
++zJ4jd1IQbALH6b33Hb1/lJjFn9zX8CMCsPNYsdSBwHWni57ji79ZiRoC5h05Xl07+vfJt3aeb0
rHyhrxiTMuJlUtJWa3a+Cu2x3DMXhbTFSScocHCBz1x+g7MZFfRSmFsiFwE98/0NNLUtm0Kt7aMG
uJpv5y1C9TYAr9gtS+W+1J5o1wOSI6pTLeT9SZfuIlLN7BlUZz9e888oe8e2GpNIW8d2fS+RncqY
QfwqlN9mdVVVRx1bitILUZqIrgtlByw/D4+O/ffyp5z/IUEKs38At//odNa2Xw8IVdtHLN0H787V
dka34rbjHGOeXTlPXDZRd0sIdNoZ8MqZoQeALhkn9U8BZfQKvy+j5Bt1DHjEOmboTdtrp14XiEll
V2p3JffrxNuwq4X7RP0YN5sR/tG/rNpZw/0ASDXF8BsZ16Vbz2ztT62ZaXj9+laTra0Vae7nnmMd
SxtZq2qdBKeyOrjOHh+Est7Z2lpK7OvMFnBrv0d5o1k44O0lZ8OkRrBxRTUereQMj3SLe+Wmitdy
fmdhOa4YYoKhW2tULGi+NuERsFAsv5KzEDAixpr1xk7vghbHkvHWU+5H5zluT5J2xMCxkVfMYuvx
hKMGyKshRd4SX3DjiJWbsHy+vDHUny0GfhyVxo9wUtIgGn//ccZaIb6XlX3MIqzoaTpBDfE/Onhv
URBcZz5+w+xOUztW4XIwrol2xFhivb4vMNQA5TKuuQONbtviP2/nL57x1rR/ZfXp8nuejQY27yfk
N2jZTydng+FZcdOXtpjWVRoeCEgr4EHm3wWYJCi0H7TxZNrA6343499C5ryqkINXM29xrjL5+haT
iFAN/ugC6iEWwyVq9ANTmiK/LaQ/aXRS4EAhwBW1CLO9xMpGs/eK3V4l4UatjsVAgj1Xb4oi98cW
/rImk7tJsgMNxdXCPsqYtzn6bzlGUHATd7fmZ25KWcwAO463TnyMovuonts74oj8eL4gAiNJi2nd
Z3vjS2docOJSi0zVQkh7TwrNgILeVOXceIjS3yLuhNYSFVlp7CnYMnMpsDVsFw60rSHAv4jnyiVV
FIbTF2LKAFIJvjjEuElXAK6jG8S5Zh0jT1APiCuV/EY1YsUn3NGYJpNiFhQy6RqwFvOR2BYTBQGu
was1WNF6AllNiheGM/0Kc+7NRJrxZans3k9HUgmL2mIXIVUghe90nSgY6VvTwtTD11LaajWS+bg1
FPuh/KNVjw1uMnFaXBegEYbuIId7uVzI2ck27+FAJ/XJhX/SpzutuY0Q++y6XWU/ywFD41XN1YMk
p3RFCgwrTwdm2lG37xX10bfuahtfkbXe3vbNQgtYD6zG/4Tv+qE0N43MsVKCRVU8u80/13nx8U7y
u0e3ea5w7XWS95kzNbc0IkJ9WRoDpww56NhFLIhsHwdeTN5SSDGzAksHpR9SAuNfRDV8Y+5nOVde
ox6FoK/+CW+cXAKS2zQD6hY8O89fHPnZlHfusLXMD71Fx0XTrnL1qfb3JYFf5uJW3eg6LzZDuLaa
fZc8xwXhsEJ3L5eukz69Tql3MQJKy9sO4Iz8kOY7pb5PqLJTh2rHhQKzT+1jpD6XGEa4LwX9PQ/n
N7tcj/FHjiMI6R9O5B+q/ef/cfZey40j27ruEyEC3tzC0VPe3jBkSiBhCG+ffn+pPrGWisUQ99mh
2TW7JRUBJNIM85uof5R3BP64m2z3aKpo2Hakxldd3041abLyZFiBkKmS7McsvmvLq3I3o1LBfV7C
L3+fAf8sKySPbLSFUJK3TvYZe8j2fXboeTc6+eoL8heUQmBesuYbPEF1+06x37T8HjYhh6XDWAR5
8Sbi5GY7GMsuv6YAx1mYW48qBRzrqa7eiJNIcfctrsxIV7MoBQvGCLA8TWq/lO9G6xWkA8nthdl2
9o3/eJaTrOqgTA0Mv46EJhJCql0k2kqHft43M4Gzww+lDMjr4IL+fuEzYCyLsOt/BvGUeZnuYjOx
JgaRq0rd7NC/ZMkKaTKHpgYis4xlbrojbqeH0UvBjera06GHDo5X05qxIYnnzsiSsThiEyXfs3qK
BopHEg2A5PebPSP+8ffNnqyLfN/bU90N30mXNoW78iEFclWA7Oy6T/RH2FW4p91Qi858d3xrtC3k
+EK+kPucO27RW6JDTr0ZJciTraFJmt24dxgzOg5Koov2vAhY0xqIEAHL/YWnPjM3yDTI8my07AhW
T566V+qxzGMRC0lBbH2pdeJShyfd/E/bqUd0ZXjNJkye+v+3S3OIkmvqwCL1vzfBvdFVVRRxlAsp
YOE4i/Fw96JSham+RnUN8A2FSvxiLi8IcfKcLG4eGjktmvTgPU7bf13ZHSJJYlcC9wkckSEeY7EW
PCT/ZevRaB/G+MH8ACfmSGC0RtrKxqUo9Fx6Aq2SzifYPzbib6zWjzOgH6K4Mfr8+yYS65nB75wF
zmPHwj+8UrYR4nVS0nuMw/+DwAR+uz+uffLWk6PaIuoptuV42Wd3pHRcsMDUtrhsbSB2l38G+8e1
xAz88Zx1YrZqHUG0O2LOl74y2Ghbc7moeNF3Ya7PL8zoM2crz2YypxlaAI6nu93e6HtFJ+3TtG+J
wuvRMDZaLQm6CzDkErp1kTmLdLDRV78b8iMSUvtLO58YwH8f+n9uwjpJMbS91US9mtqQF94tWPlH
yy1aiFzSbRNt+3FWdddx/8dUDwtKyMSMORKdb3kGyXdytf04P8hsMzKE5b6+cGtn4Ka8eyheZEBQ
0rVTG9m6qRI8JHgfuI52ig/IgNov+zLpPLQc9ll6khiaR3cX3suZrIvrwtDlSLWBU5zMua61Y7Pd
M+fg3VBW05qbSaJy7Au3zmlF2kfpYNfMZWPOPSD7SnXrIurtjKACD88+7+AYZInmxt+TMZZMtUYD
wd5Gj8N3aWlnPCfyJsLhq6oE1UY14b47LxS/u+7gLqir08cFFd4UjZsofyi+7JMZpCDCZaQ99e6P
BCf6mDwCYd1NjzlK1aI+emHozk5pyxKCS7hg0Iz8+64Z1rIup5ihw+1xt6SYAV73QEkKmxp5NVrv
O8UHLATFWIou8XjFLvzPTLZJk0mXCRtPk2W5ahU9r2xLEJ8F7UmiyziPkytDv1KJCXcBykIUA6lC
izL3pcuf3TyQTRAYCShJp6g8p87i1k54cvBh7Bygt8FFIz/GRsVZeFHswzz7tHBjwQszqtapWm/f
OM7YFVwPophTw9DeUAMtU1EhR5Gblo3A5lBJSu0NnSNEM6Y9xY0l8k+WM6PcTlekUq7RlxBoIbQA
jwur2TjRjIoZWJqpvmOK0XOhPQNbexy3lTyDwk0QGKOv1q269JrJj5o27YNav60G7NU2/A6YYQDS
zDEaK9Qhu//YEcMNkLciX9mFT2wkdRtaF8wB+Gq/z78z9ElWzY9ROZl/qr6zJuDh9rYNouOMtk6W
is4PfQZeCA0V0cjY3R7bUEhRwmK2MUrMAxTCsCyo9UV0YT2cgRKKzBthAEFlphB9ssXLTsYJJu3t
bYVbLbauTU3wem2iCifPydzs8ep4CCihJs07RGhPTecmWp0IyFePuVF4wmz2GFS791LDQWShRgGj
LCxYJ/WeSP/qADdQWZLA82rk+h7FheYwuCrETAAoBSkhTnk3dJuY7bWKE6rj0yECHbDv7n8f+LN7
NcbiDuGZaLEbJ2dnmyQFO3lEBWi4zhQaUciNzREOql/IDmkZsV9yN/lF7ZZzUaFG6R3hFpiA8jep
58eZHUns04eSogI0+kr1aU3ClASbTMbAGWE7M54+V4PLFz6300HaRM9VlOiUfw6nzhqsHDUZEZgA
vOFwmrolwJr+GwhCVlyoN2K3Qf1CX/w+2OdK34ImgAeASdKnfv/8x0OPQ1PVVTNaW3q3gNO5A06h
Q4bvqYkOIRYI+FCwD6jZrKqDnUz71cKP1AevbbeLSX7Hxs083qb9GmewehRatHTeBFmMyTRlX2P2
Aqw9gcwIYomC3sE/OKFxvCWZUazH35/FOreP/XyWkxXS9Jo9JSkvcN8KIBIbt6bdJu5jMt7SU2JL
K6/ZTklXUdHkpiXwPmPp7o/P7ExHA1/2jNoKYtraA4PPQxfGJ9QU5HLoPxmEJ/2Kin8JRImKEu1m
FMpkex2BwjX1nSuQUZNGhqti74tRuDKUbHGxy4oSjRPpD47S1ICG6FNBrb6EZI/eYj9g55Mt2Muy
+r7qXokDpJoQbbiCsx1HFvC4NbtcWZtweHKX5ZYnDkO7Oh4lF6rWRXLY2QAdBzdIqPCJ6MmclACy
MSuT+NBaW3Z3Z9wCCqdCQ0u9JjChns/Fm5B4AB2LrLhw6hpiRz09ddF3pQUDLx7hoNM4Zdg7g7WT
rW12/My1e3AhfX17SGdSe5MfnqVi2WrLbFzsqiU+1sZxPh0Mtzk+F86HQSW91u8AjhjNFj5JMl5b
2buSr+lzkFrx/kyMxL55PnTd6b2L8nYkSqZUznQrYALs4/syu5KqR330jahCh+ZDJ9k1t3xQq0Z4
x26UCXfNB1sAUNrNfrjRLYFBuLT9nR8FsOI4VIBDOYUldlGVIj5afW9DgDH0I43n0KZFDQh5le+v
kRNBQQ3Lgv0iKxZ05MpmexEM+E35/Odd2GRoQouLfenkXdilPFhHmXkwAS0CDGgtpN7dx4F6mKfp
Ok4Ul/YcyMC2fMB0EAvn105GjpA7jNcAJYb6+hA/t4dZugsLPcx2DzTu8+xm2n8NePXVyUu7L7F1
eZb0p9JZHSMKk0f39/3gbNwrSN3COEOY0Ij94sfelu80mIdZbolyFoWFBlHk6IG1NNt3aRDFC9Qp
6e7K8TtyWHF+LU/AUzY0ZPIooJVTJo8EMGz+0jQHs8G2VkaiFcyxSeRJLDYOn1M8a8tLOcO54wAg
gJCPEVUk6+T8O0SpVfVVRq0y9dmFwCqi/gNEi1oMRVLQDiAwmMVgFS+Wr8/h/hQhfy2LHp4Qafh7
yBRxXSvi2gQSVGdhaTTZPS1QRkK0hl6K5rYpH5VyC0oCB0QCf8pBRHu/v7kz/Flg58Z36C0M8JyT
2KuVnSnedbq5PWqTL9xpMAwyH+vDszwttcOLg0euob/KB9mTyd70GZuBeY2PuUzxNcgc+CvtdWPO
JXuupwbdrvzC1DoXoWN7B9MSy2XwzCfDFPdFXh/2qikECwjS0UOBOwRQnTYM87y+JMR0pjwGCv9/
L3dSHhuPQ2ZKhKpbZN8pvA7yLacVrjxciyPl97E/t/2wB1t0CQVG/fuA+LFojtMhahIF4x0Yi+z+
hJgoK8HRuOiPdelCJ6uzSqpjVTVcCOsnQh7kcAiqEdFOL4kKnz3TSKM40IjnQRmezKbempRMTxIT
ZInmjgnuw0S2RALCtwBGCplvA7EewKQwLHDM9v9Cyv7cmv55CyfHqnPIVXZTHtY23FaZWdGW5xW1
GdPX9FUH3gFtzN5DQpgKwO8v9AzhAFQJ0sWACqmvoib995rum0SKo5wQj4AIZAX4dsrgoNdqpB3x
1MyF3mh3EdVxDtEI5QmpBqAdxLWnPJrWlgpDyhpLIBpTehr4W0P6Y9gpssK9shOfhh32JRF4PbY2
eyzcohzc0t6Hpkp5wWpdeXw284dK+Cu2X/uicne7T313m7bo1XiQFS3og9UcAIbzRxm8CM/a2k/s
Dekgh75lYB4d0FwibFoSfgJjokdPwQd0OvS6nbMkoKH9TY4JruRYhtj0AUsHz1aInf+aKLXiWsWD
0y4APmuhkmJSin+9IPJihodICOgkUoRj7JJ/8d7YDGwiX9pb6Q4Np5lBn38/tw4r9kiwXTRPBanC
2N2aXY3QIeDAZtvgngvCdljKzSpCr6wIiRYxJLrYlziHr/rrfZxMwTbLj1WxK4nsiC6HMDLDPZ1C
Mmd1VbQIis5JcsZ6DmtMUcPLHfUzy53Lk72KMpijnqp69nEBvCkprC3CDVJ1kyDnUHkU4YCZAXQj
ZDCyGY5niHTqcShIYHZgmWs6tRdWw/n7sOkcf2vKn3KOsig1zeHICQczF88lq5kp97ZBJD6DIg/c
E5N0yXD7aDZxCKrBQfGw+QAD+PttfNdwTuIrhuN/b+Nk9yv1Y5smPbEJvWvKS0UUwIGi2sS49OYd
SwTlOyIQtieGSRdaJOAqfQjBhuYREWAACg5WsEUoOUDUB74L6JXgFxw8zwFoSkh85iuQmhnW8lRk
1MWUAdlcUHCklMRgs3ho7cjyltlPwx4EJ1sBADvmgCBDICqeb1hMbA78lD8pAXapx31kVMMycbvM
ZICIzGCle0ETBwApcSiLAOQGAva8QCbx5RDlTB8D/hTBCeaKwPVO64JppVuNKeJjc9wQIUEmZBKD
Fd5nG3pGvMf/JNE1wCpFSLZJUeb3d3eG9W7BihCwA45HB63XvzfUOnGqo5QxhSL2l+YWlb/aq8wF
YRKFCse+R9OQM8XSr0AGgRwHws4Qx8MM4GA0gizqF0MB7AZ9fVG8uqhEfkbSiPtD6lmmEyCqeidz
qxlk8ofyYG2b6E09jm51eM1xHdKv0jYwpc9K1dzJDpVpUYyDNxZCAG8vPWKn62jbLNsk+YXE7uzW
o1DeAF9v0x44LacadjKkabenyDDdYfPW+XtfVoSF0KaKF221kIYbUuBuP29qilgXeovnYlqwaCQC
DgIM1JVOUhlTSmMSLcskWiWTvkaPBXAatqlNJ2R5u/IOeHdJBsCaiaHdhgAQmO7Aln+fNueQTX/d
x0lc7/TGYco67oPU2oD7h2L0wUfQfzS9GpIZWQcF0CEK637GFEmOiGxe2HXOhgIm6thkQyi/GN8Z
+I/gzsgj1ZJw69xS12X/4zgjGmD+Ul1johK9kheTV/z+4N81g9O9zoR9hfucyCRP61v52I59pTAf
p7j2j/LkywWAi7EB0rnaw+q1h+/KUo+JGHd0wIrTBudU5fd19Y7TmXK82n+nm4nM8a4qWP2J8kvb
PHNoKRzfenorH0NUCX1NGjwjVnwWIUVpev6xvuZfpp0HDZoqGqw0HEKB5/G0BAOKsaENhX0qrxzE
kDpVLhlWV+w9U7qhaEAjHuQOf47VDbsKEmREBLv9FXNDIYtNq1cYFgzlxZL8dwLx75DBQYaaj3jk
aT/veDSq0jCoPuTplygS2eKfIyIFbt2+6cmdQZsPkoWlflkHV2FEu9iDP8GJoZXM7ZmgjicbtFId
0OscEQoyf09EXcRBREMivuKpmeucBtJuNVQrROA09UolRMm3xvGT4QJNROQvle+U8YSzF5sZlAZ7
f0uND/0xNld2eN4gkY2ANxU+lWGguSSD7VgHcOgos/SVh+4mJwehzWhsrHzD8UBYpGlP4O2jPgTJ
3LYX6oA4wrEB/zN6DokZqaOqGc5JI3JIx6Mj1WKljeI8Aq8GolfbLQm/ZaFkJ7zPipe8/KQV3jat
FwG6sBSIAQlapHPDeaDyFVXvtXljpR6gX91Aj0Z5SOUbqX+kNngsrrRoFkGgKMdX3r9wkBOfU0aD
C71FAD92q+N0y4UpqKKtEOP22BgBgSNLHvReUS374haomnBvNj7xIHD2t0JqnaIrk763PUt1U9uN
kndbv6YRonOaDSv4QHvZN+KQ9mFb3NDO1IvCjYEvqELGQHuEpCRwVFFQ6Pe0JORYgN9o7uu4kvFW
c3QmhXeW+mVgEAcWwZ2B2dGj1i07OoCJip5A7e6Gys2qG1H6rxAxLB8rgCn1ehzD/ZamDbWQ/3IG
ih9EaACyaRt16hfzQE/EVED3t1Tedl0YKdct/h3OtSj8RCh93PEn3R5QpUTEv28yvNozL51ER8Vr
mPjyH5OWHd4bUwQAVpzKQI+TyUu1NT1h0eNEsZgGjsg94pBBVKxbVOMheBGLIsmAwDWv8Jn6EELz
dBuhgO2tBR/DTGVeo6c7qXc6rH9CIRpVvSCd8H0SBA4S3m5hfFiHB0e/NehtNb0rGquQrqics9N3
w5KPoezL6SPsqxzlT9wsaWgSvLEg9+M70Tf/EvUboTTNqgeLFjA1KHWQ6wghMxamSI2xTTjOJOtu
/64WLr+Ozxg2qE0b8EM0jJgo8DV4/RQ2+Y5T3/L26uYYUKhzNLziloVuYUl4V6dvvHX6cDCBABkC
vGfNA/HXmA8iBJyg9Syg6fK4OrxrPczzR1F9Jqaj3oMANrEhg0AL1PkDUo/9nCyKqUYjSYefx01i
v0KMyQYCZYhQngo2HUPd2kQf1etFM/RvZ5XT1Y4pFdgWhHYx1zg5V618aJvUGCnGKNdaInuVJflK
lnnWsV22qjlP7Nqje9mCfxcY4gokhjkV8wJ7SA15c6lMt2qK8WxjuNGmGW8L7bWrksed/RFT68d/
zrVaJ9hHf0o05uqX3+ft2VmLVhPZOcassn5S2tGKUraLo8xGj/XTjs1QOFuhBKAcPn+/kHEubqYE
8T9XEnfy4+wf8zbuJ6c3t7QojbT2s/imyNaJujiqRaAPgk64buskiOsrWXuFgwg8tT4aN1LRub18
Uw0ZqSle3SM41YnjtgUxvlOFYCzsvxKCnRzkB3mlJhAPlDGQpQYcveXFOYLU1SydYEGo0NmLLtwr
ddD3xbzrosCshnC30ynyGV6s31v2s9kpYQre9QAODDMob2ekXll3Ievey5vnvXxVGnsPy6oLdZIz
RTa8zf53fE6i+nSKDplT8iaAaogaibqiPkNI9H8DD1LECfTPnCVzwBsBbMM/dqpTXeqHuh/Mb1O3
wtyDt5pN2F8efTw1d+iaYI4EF+73KXCu2afygBBcKFsi7XFSCSp3nXx0+tbcplnst2RzGRhSw35P
kxYD0/3MYSGbWhJGMTauWGyJ17133N1IyJq73XF5POjBdFCEJmQDVJUtygQXmmM8MNZVAPbE07rd
XNKe0ev0FYeCTPwyYZ+eO0JCJZ3bFPfAAAcH+4FIU+7jC3XZs+/wxwOeZD5VqjiJpdcmkSYMrq9p
uE2NFdYsMPsuxmhnr4WAonCkBVV8mmVJU4pAzBibW/b5EjMDNm6uN05b69BSnb7w7i5dTazuH6tX
tvu0sU0KiOTdcbKuK48zA9g0Lq9epL3+PlHOT0/RBUcsAQvlUxE5EibJ2ifi2cYwhUiK3Vty3RCP
NEIqT6km9zID8dwTon0BA8tRyRP+Hc++O+z2pUkKKrp6x2ZFc0btF4S1MuwUwHP0HTlze20O2AMR
jKS+a9trYUh2EQpw9l6gO7BAOVNs42ShOE3a6xWycKIFs8tmk7pWdphq+hL1sXQLoZfoi84Qh2Ya
3TCTpf0868N4eVHN7xxAV4WIQjzDu0Av7PRwM4u4aLOM2nXhUSifkAqLcOQNxXFuLqtyRh2Tghve
KQuOWeJd4pf+EjXxTLtDRTBeFJHRTPvHfDlx5LHMjrKxRX2BlDk7zA81UX972w9PDa9r1LILC/m7
Ovxjg8ThGacsh41RN8lTAUL9Pd+PJvbInR5rGw3vVdXXbV+NPMJeJNPUIsyQQ8ZzSXenxMuBwqNM
/DztaYn4WeKrKA7KQZ2s7DHcHUOO/V7zipSicwDQWu6CpPXiIcAP3GxWcbR0Dtsu8WMIzuhiTk3u
mpsa55TnSsXOmXq0ix6fdOE0PhlR8Xg4ctHo5tRC9f60x5dZEw7Ve0vdaFd7xBfwoXb1FukfbyR6
vzCWp6v5n4udjGV9HJNjd7TVzVh4YMmLT3lypbdupAOAAqurh7/vHieL55/LnWzCMKecsgFzuDEf
ECSIcAt+gt1/pD136ckuXelkU2zraNLNA1eyC283uqDW9U9r7yGVVlySJr70wk7iNGU0B9UouVRv
oADhNYiWBXhHyB/GW3GpYUVF5kx4YNuocAuTBopG4uc/dvuxazpFGtjj6iB6tK46fwysUAkNN/lq
A8ctA312XHTrMeh8eyZ78WJcykvLHfzdLJqn18mtEg78HdnTXPQrFvkcnNdwpVzpG/kVIuL7dKfd
dR8VrcqlsqjC3aYL60BzM7fywV7POn/ga6N6o6fODN/wpzt70z1TFvfEP42/+hzdh89PPpcrWHwp
4VV4D3rX5UOeKAt4pLnuW+ShcOl5vQvwOYQ7GaCjPjMDlA2WPtrNXuktbv8knu7PlO1h08yr1T2a
Aj4+Mm7nLq6iNyhtLgU5z3KbEP2NoHYRpODW5OAeOTwu97r3rl5xF3djfxG+H9zwdvHnT+wfQ5gD
3t7LPbSj3du9HwVxSF8liH3Jc7w9vwAmx49euxXUkDn5q9/5bACuGLN0MXoyH1l7tSvxZbmyd6V6
vZeu80fV63x11oXxYjWE6MP5Sogihjt6hV8GdUCBdSbGT2YUqTMu0gUGQkFy2weWq8+qdXw/jPxF
Y5UEQOm2eKf7lAVmzbxZ2b692F0Pc+BDM0rtq2ZlXkeb3dr0M88VMl30Rz5VTOCAP74bt8XT4YE8
s3vqdl60qeZ/Ildxo6BzPxwvmV3v/Mb9KH3dV6/N62wzPSHgkUVeCVQjuH8dPX0GaDHsA93DR94b
XP0FwvNmWA0MSO6lDBUEw6vhKfpjai5e18XqwMBFi8Y13cbdMXjxlX1drG4/MHhxH+CMupGPK7CH
sO0MTHNws3c9O+x9kDRevJSfxnkc7Ny3nav6GPj62ky7cTZPRYCTsovV/Vyf66vcR43TxW/ElRfD
LeIztMsy3RejYATZ2r7rlkht+EDkFtZrtADhvqFiupyWpa/Mpu1hrc0mz3bH0HzuQxwuAtmP3bej
2/syCgrJIn3M1mTVLjWo2fRFABq+FN/PI8Y4DiP3T+MO3lPrH90h6MNkHa0p4vOFHsQsWeCX4ckh
8i+BshQfN4blwgwhQi3zBY8RikeVQ8WDP8Z3hyDyVB8xDi/1bnZB5H89GLM6NJbOLFsXqyMdGItf
rBfyugzxhZijZDHfB3GQ+Hv+QYCTZZd6ZmD5FI+CwctCi0aP9+ms87k0R6o1tL0urHxzEz3GC8oG
vli9mmv41AI95J09NBMXmhd5abBf9qt6pS2A8YRmUIUqsxNvgVU51xbjzFjsAmdxCOt5O7euUy+d
RX46O272y4pP4VzlJ6m3JCVxkZ7yyhXWFW7Hx/d+5Hky3+y5scoDT+NXXsJAjL7q88Zn8WacQ5eb
OYskVFey+zJ5XTCyN7QraQF6+p4tJGhX6i0B3qzwHZ9axaK/VPf+xkz9iCYseKsqcCqq3shNC4jg
3/tpOZRV3UhEzxYNx93roflDM5TCUO8ieeIqrKqUpmMFKhYFnfEBoPORHfOwW6vEPN06339kFRrH
tl9mH3Zlu86AW5CTr8zursxaP9GJQQwKwtKjWULuslAXzQbPtqdLR7noVfzzIIpw06O1bvHn3w9i
VFMxKZEo4OO4rUdPdioh60LZaI2sKplq0zxoxzABivX7mX62ieLo0McxhYRhIp+MoJaVO5IrQsC0
eKnkFVyxI27Eh8duvE3qq2Hc9NLHoXHcg2a5Uau6jTUztSurX1XlpeTkTCEDGwhw6hh90k4+TRR6
PTLVLJ6M7bGJg8L+lEifk/E+U65g2kTTTFItKhO551SPsZm7x+pLKt9SgGi/D8m5NuBf93ESfRxQ
jFDiihlSiDmk39bKlSwp7lje7fDpFPaCeQ+GVmqJRr6R1jUhqrM/3mU1+6/Mkokt4lL0m1LHi5sY
eF0WyLuwrjK/FUxBS7r0FkWkdzJ9uGUQ5EKKHEzcSQ2oaWJpbLue3AkjzN1Mjf7Yx6em+xND9mth
aO6JoQjZHInA+v1iWnUmqtFgNIDEoUxLR+7k6qWEylbRNSwp4w58LhjiQhVeM7V9fzjc//52TuI1
seL/utZJBCUZdT5mUsdCUR6VYt73fj0FSNy4kQYNs5tpSn9hcL/ZsaeDi/UzKiY2KYuhnazNpnEy
80DqvO2tu8cDdHPUHFpX5/iPNno/j6MZEr/pUfOMaiaPr6mU+CQXnYTnZPfUj5vaXLWG38AFbthK
9LkEbC0Znk2Lbmm3URy0T+GH9/FdlH6A9pesP7tCxfb6VW02CuTwDm7CfFQgBhR4R1ShLC0rDqEm
wOPGjbNVTuh6aFxHCis6NdPdRBcUO84KToZC6W4CXeMZ/X2qu+nEsWi4etl7mfVCoTeTw8pap1R3
IMJ4U+frboN1MrVl04907xh5v7+905Tl+/VpQnkQiqDAEJ2kLFpMpTeOdjoOnX/IOEGhjTT/EOWk
NCpnz1LGDKV++/tVVZGZnL5B3JG5rGzQsDylSEbHSNer2NS3GUD30WbOxIvGBJM0+truQ1FGb9/1
PPnRzRQtoJlK28ar7BQymert7D+RmgZZvPcLlTVvPE3Ka5c8Nq1vZze/36l9bg/8eacn4zMBbtGq
mPFxqqA0bAGuokLRlfdq+alQmHc+tGltGk969wIcRMLGBowL1BWIBX163R5vQYLESJe0Lk0A4GAd
bf8BH+FZkW2y9lWZ/rQiP2a61Ls9kobpjRYZK2o/ZvQa24r4DjTl+8EIlR7pamdZt3Mb/eZmNdZ3
9Eawca/kxX9e1vt8nWkLdVwUwvbWBx4FJAMKsaVf02Fz9muIJPDM6bpogLHzeVnO6BDRMQQIBBQJ
ig9GLXgWeTZFanO8pekk8BM4D80HnEWtWX5JYlE9U5VngxR+OGjU2vqpIU5t5YfRjhP0Eusl+bmz
D5wxrMegibz2EO5VdOa8VHWPOzjxoHa87KOlxC3Rt17aApMTFiM7OqWJ9WTfI6bpxYB3kvJSyfrs
EfTzPk+y0n6o206f2HL2Bv5A8IndBMDP5FEhBIpiIp19PZUz255F8WxPk+bzgA8DZIPcj8xAvlcV
H4ZHN9ypnav0wYU5em4x/RjDk92+S6oGsENmbGE5A/PrNKGTRy12moCi/P+vjmoCjSN0JCHwnBqv
7Y+RndsHxmHCkYqGhJPWIcVROGVdFAV6cmH5IZhz7uEEBEkwyAECiePnR4KeW42MrZytb1e9d0MM
PvihRJpouSTnJMMkeovWq0nVyVrJGNG3d+nTu++vhGruFf+TvefV3d2X/5m5q9fNo+yp5JyWa86q
Z2VhucdF7q6WMEFIJ/BvIfC+m6/Ep4tkM3M/ffRir3ek/rYn/rvwb3oXd12S1IaKwOozJulIva+j
9ym+L/k3jyI/xV5j1vh8+lr2hu+ct/HJF/hqyRjI6ZEfce+CLvjvwi2Z2o6EjCykpxDQUV1AqNlV
PSoB8exxdff28sDPMjJkUTFw3Ff+L+QyXuW3/BWbW0jIEEqyozEcAvEoL1SCiFaxt5gZ3lfPnYvf
FEmzyOp1ryWJNq7aIHvDnIdbFo/Rk16ILKp162C+LNy3r5jEp/Hbx4bryah189fMDSWO/y8jl72J
d9KTjsHlWCqeNBtJ3ZDscFV3ydiIV0N36i7n9dizPXn+gacSKbGoZcieQ9avejlZfc9vioqL+H7O
q3t/f31dJMvrj2ukObx15+79D93V3Zfg40mb4UEeRp5CCvpxDXeLGsxxQZ3GT7YTo60uRV1h8FNf
JNjEp4HpW97BI+EP0jAOpYAGUIC6+4dIs0XGP8zzGQWBrUT946mbZxsqBHyzJFfdUw6Ilvtw5+ez
Q7Dz/xyocODqHO75UUJCD9FpKQlxb64AViHAAtYlrCDRxTb++knkvX0YXcs+gTqP0q9t/jtfP5X+
7BrMmg/nhLxZpLwiB+QXwoIcVEyIyGtIrUWG9zYFEL/WCKFs0Q53n56OTNX4+6tygyBwZtvty86t
F6OPzsmGYXq6Nt319e3gOp7pTmSQiKy72yX1BTfly3afeqaKMzOWJgkmxlD8ZVThmJJDgBDTWg+V
QHXfuITM18N2uSWDxzDaJXUl9f3vizIZZafPr9/3s/9wc/+EB5YwzkJBAQTgSWFzZ2Zd3BaOvjWY
IxMVMzFp8ZOg2iPmf3GNYjpvuFlPvsLX+z12fcE7qx40s/+uMs2QfKAmBZiJ8lLJL+f8IypaB37y
AamS0RWzh9KFJ9b8y/bp+r723nPvtmGKrVO3omYxsiwVD5T6euK38FZnpGi+eXU4eRp5/0Pif9Gq
9/z5FzWYJRWQwrvbeTerkXXJIidNf2BRs/jw5GZWP99QIii2CeUbxFqZ+H0QPq8eti9vdzILhmTe
fbwwlCJbPBlJ3IFJQ2wQTgKp+Pf2GWepXNiSBogVkAVFJ2cBMANaYaSEsATjYpU486yYH+PZhQuf
iZtgk+BvSJ+JEM85SQvsjhO/pke6BemBcBRhE7xyxHzQrEVDFuEoABFgfyF7avKiKDxIexfu4Exo
8dcdnJwcxJhTbY/6d+QGegrBT+oO/xlFo4orR1B+5k61ksoQ2A0jwXENama4iM///T6wRfr7FUiH
0trrdP8Q1p5BYTliNjwKzWMAtJCtoVx3jjBnIrRzvhCilS2U8rBMuvRCzoTcP4bDkU/AmWV67Gqt
1nRBuhXsFtMFugavehzCuvWkDYj+4+BZ1xYG7JfexXdGdjoNkZjDKYt0TQMX+fcYNE5sONOk6lug
P20WALkUrsjyDDAWZpcq8trsPAhR1vdlOx91QAe3u/7JlBb0n4Zq2fUf1XRTImByFKxXZI5aX7Xe
I2mVQhm+aExy9o2BohXdZhSi9ZO7rXpcAmgU6ls4wiyaqoczfzche0sCx2gNQn4X8gD+50UawIEA
t0QnELjrhRlsiqjyn2H7cSMnhQ+jkMchirgRsHVZTySSrLPoWQX8dtgPbpT/UTFzgNLDqAo15J3A
16PEDAHjuO9Ivt/JUwyFAmVeirQEpAW4e2okZfGWIDw13iF9HaFSCL1QaNVI6yRdFI0gwvHkwEKZ
KgAIARqCtUOWfhrv6IOO1KK0N7YRtf6App8Wz5Ky5qUiMt304QRlTsZYBmcpQVIEPIKOA7KYDmAw
qqAqHFEjbJtZ5w3yDbkMnUZ+B2vmaQzyNegqMHiOt85KbJmuQcCZDvasNzAmkCdmp1Dl7YiuB1yi
HomER7P7Y+pX0MWBUwGzx86R1wG3F71iA+qRYJ7uF+gWjt0SKFmShEAnWeSAqohYB6CXimvb91TR
zFaeFdZLpD4RzTK/uF0YoNwqqhy7bk4fo1mBRPXNfGMeHvgssKpgtAS+GZ/FEoG1maJuuBhYEkl5
ol7cLqTx2elvyKrM9CrKb6wc2sUCuSGoxlPujdlNqdzC7d3ZL3wT0Jad3tBy1837y44kZyYSxRIZ
sqHM6qPt//f6U8doTHZpTJYvrcvm3Sr9ygAAKQVCyHxCHrsElOQfsrBxurlJXo13kO3qlzyAERP5
d0ZDgIch5him4vwLt9VkSbP7XN1Kq365z93oMYkX/Vf/pT3bS+Ue6/OV9mR6xnPM+V1ywue3h4xg
qp3F13tvWJhLIQi3sD60MJtTC/b293EH1M/d30e3zVpy3P5rHN1n7QPdkHlxDSom82RtWYK7cw+r
7rqECrbe3dibfnStZ4eUeim6mR4IUpsSw87Nt82i34gQLws0pjMRqhzE105YzxBNXZSbqfZYW1fq
4jCL6IsUQe87S6Qf7nGdJ0WXW696s1J3mBWEFykxHSxcuhraJlnEt61fh8osWtc+GuEVbcWv/VsX
1Kpv/R/KzmvHbWwL009EgFnkLTMpBmWpdEOUKlCMyvHp56PPAGPLDRcGDZzjdtslkdzce60/rbHQ
cxZUBhhE+jqjsT4A8L3tQlyVMlnmVGY72dq/d3hYUi3aBrvP/cmKyAz5NMetRskor5qnqzJia+tc
QjXON4q9HZ7HR3Ilbo5GWb+3hfBsd++XmGZ05/R9QpUq3/xWdMoYj+XswmWeCT7jQcaPYeGAbEXN
1brGZdrNQJtzV03vb41dLG/k73108bFw7x/G+Lp6ZqYDlhruI4T203yCTMLCbT+8WfZluP1pX/wL
3gT0I0FBNNArEF/6qq56nDtdPJ9I8aM8dO+hMtxPC1f+xRodPNgOq5r0tZThPqc/7Mh/sQIvn/xy
MuhydZar4+GZEiMZboywtht6n29opJ8Qsr/63pdPetn6RbSVhmHySZq1uQcFPYYRqqEcFqEwP7vp
KcDb52mjwiNDms4OtCf44Vr/Kh1fvkG/p/zWee9vtfx4FtzlM81eN9rD2oGiW7e4J7o6+9+fNvgL
RtZQE2sy4RwYsiUKwz8/zWh27e55RwCHPcWTo314DUl+8VY3u0pOQTvkSPLO8WOR+8Y4958w9P0l
64kwFbLDQkRUycCKGDWKXUCb3qGpTU92t6MyYG9wlqa/d5sluVPuaX2gEcSoSOsmcWMbS/QMQrvS
cnSA+NwuUKqeOx+y8Vv/xRYeMsN7tPZp1LgiRNsP1/3Xhsh1k73CaE/0otitXu6y9sAk9LjID56z
4YNDP1xQgvAI7HBLlV6NwEKDjLdJ8s9qV4lJ23CE7OFeFrIreRL0cAvLfrBVuxppUPA9Yay6jGxm
YILV/8XSH7hHONQc8ve8fkBT3uIcmU66n9S51b5BxIlx/95+KoALZ+fzWw+090fcpaKz5+bvnX9f
sfwf7xBWKY4GVeEgQub055O+d8pN3LfXR7pFEGspq3pSzS6Le3wenezW153GKkblyKDvJrzSRx9p
/f/7yvqbjuaDZNvetKC9lOS5Vt+U+/70SOVkhwT/m3pY3qO42NGVeT2wtCmACHKa7Co6NLbkU9e4
XbR1B6H0A6D2qwP7o8bDb87Kpz2T8G3xiz9vxzWviNjVtGv6sCXvYOdh5SHgtRR6WfoF1jMT3z+F
TWGVcyExIMgfn6gR6GGrieIqgET0pcEDPvkUFAvFEj6buTkSZj8hoL8g+d++5/8VG1HAQxXgK31N
yzDKQjOqgul0F/fu1MHNPyBTKOPDSA/2dvuDlexXQfKvT3vZDvbd7iRrpSYnx9URSH1ra1m7BYtC
3oEmk/tztUbbd33KoPLgSU4S44qs3YxYHRCwJwWvKwJU/HvhvjKzf92Bly1ZLa51dej4TgcctdYF
iM/LstndGh3AcJqH9c5J8MNH9pf5r9vwsjvIt/LaEaeHwqvlrnteVnDhEAKr8/cOGcFP76b6KzP1
tw/syzLF4BGbBNLg+vylbf9t0z+p0tkwn4crTgVrH29HD9uYn6LL8DC8jQ9DxcKTnT6i4d4njwMl
1HnVkBJj9bSsdwTUy47xcZZ/02fHelQETGkca8GdFG+nyYhBB8ExG1uNGL7rUE+8H2PJa9Eakd8e
KQGejfZGsJbVRkwcmZ3S5+wwPn21keru430oxcqwmNdJ4zQzPWrdbZaDuZF/NKzt26iNr1HnYUa3
5awZihkh8s2ie0fZblOheRQjFJtvD97jj5kU9KIdyX4wAtfbDrUvhRqO1sFhBsv0cLeegWkrEwbc
JPthgwjXbjaMYXPNdZnoI+OTk8N+RoOkQ0uE7OdiKSlI4LBadc5gWY6vw/ZLfdue7Mcb2djJbszw
vYap69P667w8Qw7aLSn1lVXEsx6wVPuNurTKRJp8lRGTig8+LtGp6SKUmQqujAjAMt6QE903g4mZ
3jfHk21OrstzsA+OAbcDSbtFnRYb/il9rPWdfZrnb6dEwR/vo34RLYr70q+WYkbJP3AVOrJRrwCT
UmVybC0xg5sSP6j7xiVlaW4htEmQd04N2WW6jbVbSkzcAcaSwHeJcHbgsBKef9IuD977+ZtClcHC
E0SzUesxJGiyzFHuDKJBxLhOb7/erk3nMBRikfLBkYPvfHJMBOcUoVGsvcUFpNYndsAw7aNiiQyf
cNOjPabynHQfCACntTXdW4qvZlTNYR5IPv6SsEO8cxuSa2C3jorcpnSOrg5+dvZNGht769ebK7zl
DWxuEFaJFuquBswcXIZk+wQF5e0tbFwBFczWz5mHZzr5/AK6+bZ3e4FT835nYioRUE4vwcE/r3qk
WTKDImRYSzyVP4TxPlWYYTnbP92nyyDnrfWcm87oaZ9T1bujWRLheUi1dY3g24wN+zhRh+IQbY9/
9PsbooXfsrdPL/wpl3SZBLneKRLOthAYCcl38S3Y+0dQYYyCHEfx3SUIygHBj/K7K49PC9kXo1sk
BIxOIChqZ6GlbcJ7XA6R+lnGvELH5BQTDSGf7O88RmqMTPyK1gkvo6/GOuqnxt7GT8lS1w3GD5RE
A2fwg1Hsf0kD/9pMXnavVhebvBFP1/S86uLb93NVpwK9nOAOXDgar2AX0AJokZEQYo3wD0NperOf
mRTuhrvvonWeiv1c9ZfBfPpx/mY4+kxJc2ezn5XBdmT45/A8FTZKsLOf3FL3PBTsx0i1br2D0+Iw
38LtkPcZDApLS8+tpSQnz7T5Nz3MY/Utnx0A3Vs7H2knm5ncQ/ov/yMPj4EL6/2hhvxnfwvsL0zo
6J3c08Pn8JQcp1vvGtwLazev0cLJU7LhecFUR3zTTpY8qn3mSSfbJbRBKI1Pb9fosRLGA1rE4/f+
e+AL/mX2v9k2pOe4RHqPlM8axIBgAXZQ2d6vDsFpk6MkSMqlFAIsZCekXTsPV8eGZMw3c3ZFyRwZ
8wsAtT1XeUEI3HaUkZxoThtqvukf00PWThlcZdLfs19UzuCNGWQ3RBAWgOgIDyl6NF6+bTx/y6fw
mNbevwRa+O/zS9FfDrD/nScDfBsIqYCBXxNh6oG5O16U6pqqa3389C5MvRJqr4F4+yQY2CbCymnA
5BuLcYecI3N9XquenAjB9U2FBzu/lcsTnmLkjXrQ+aeNEuZfD/8uOc8sH9hKRrL3rEf47x8m4Mxa
HNeLi2tEeURWSO5rq2vcBsrwsD6MCfaci7p935iT2ocICO6esc6/lGm9KCYtHgfLgBegqr6i7jsM
W86qwZD8Pe/8MZh+q5uCF+Th96LL3DbZ86nSlRDtXm11SQ4jwmr29DHSVAox0TfmGEwPQd5ndG6j
QWh+QrmLy9MS08D4Cru4pYBQsiZUVszb2kBQpExQi+pJOcSZBD7PcY8mXl7fR0Wq+w1HxdUzPx4L
BVYLBjO6LMqgJXSJ96mM2gj7Y22X6/pL2znHgJCmWTOs/TYZpEYIsBN2CED7QxiBLjCDMlYmJuxI
abFIk8KXSc8r3Ge0i7Esx9r46urTOmT8hXeIhYToyaB5B7vgBJXRfJajuy1+Fl/kC9hoM/kh8SkG
kJ21cXm1TsxNJjzSElf795NjxMxuDKUJylKvTfJgkDTDvUugQ3wN1KmwPsS3FSLUeOe1Xuscstzi
HCZz5gnXmXagCCMTbNoYnRBxeS0EmLgy4RhZ7db8fPE4G3mdj8FtdFxqfGkt0a0tpbFhj/DY5hiG
3zmcIOo+1CkYyFqYXzwNJAX17peacWPsB6WBsBZX8up5sGX+znALuzs/ze4Lw7uMMF0xveGY7t4u
0zojlc7FJbpoHXFIiu+Q6TssYZYxz9p9eiLa8RutOJMMIjxejrpkgh7b9r9fql/dycu2SoykQYVG
80LI0su2Wik3dW9W50vKmbbnIaj2VXAOjE07MwEwPHwf3s2P+9UuqkgDCZIJtEVLuied2rqTIium
J3ahFm9gP5O1WsptBnO/Jx7/zgxSz+wWqh6g7b+0tvwc3qXwdF1VpqOYccd2xxvQYp8Nia2RJUtD
fyxTy3gKWNvtJ0jgz9q33zpUBatpb4RhVOSrhK4Um2unn/eXtOYkiIWDX7X+9WlV0g+9Rn+7Xm/n
75/zgo2S2H3vbhc+53mxzqLzqL0yt/Y/8i9/wylcDjQPnWcfDP/KaZZF0V0vWndJ93dv9wwOO98o
bFXyrqJ/zF2FKUYIkKmi//9TqbiPpCsjrTAJcdHMl1bqVh4V7YBVLi0MuzacovC2+Dw5gsklENwn
pcTZlkTv34v0V27Cn3cVuqePItEY7K7RNf7Z1l6q6nnXtNslvdjGWthaOiLWxnpKzsVML0dvx68d
JkcSsUP/rfstDFAgM+biNleW9+DKLCSCkK39UkQU//2AjNYpUruUkYpOT+drUWNt6fE8/WINfFL8
2RKEBB2gC9M9JP5lBhT7wB44Hqy7xS0+2mfdPvunLL2iFt+6P80x+g/8qqe3sFENiD9UEEH/eb0P
5XC/Hre7S0rki6cyPjNqUyGTwYFnDzoKwdYYiYNklVq+2zSeOtc226yci1Q1l4t1H+vOPTLH0jgP
/H1wcJREzC7OLdaRrT/nAFEpRPywmguf6mTvnD/OnprcLHVzo/V8ryLuVEzVQ4E+zN1PaapMK2p1
wVe+Rars07CiOC6dy1Jge/rhjP+fIvnlUVP70TcC3UExvGYIdrtC0judMNCq92Bg3hgOby5iTPbR
K+V2r8SQHAXfx8VmvqqX+9kKP8ls5iU9L9//kt9LNCt5OtnBJm/PypLs5nsHCzyE6YAWg7LD2u/9
Kz20Fx3BuhsrXt5tePqPWBo/0fnnGdWyBxeHluGBGaCJVK/3IiCI4BTRh+xyWY+S3IZqegA8/fdy
J5Tor13E+OMmvOwi9eU0ODzr0zm9enDNOGqOcR2c4w0Mkpvxv9dR7dbjRyIFhGMGT0cgWMAt1vpb
O69pap8T6sfw5DGnxz0v62QwYaBbQCPL76FSUR09LrlGYaxad+rU50LzuyE9Ynx9ZzQ1MNlK8Dv3
icRhfk8ID3Ues2J6G0pvFEyYhLq4oOKjcHE0ayE4bHSe8stjhArBJ9eACqvyCUnyaXZsKSSdJ9wt
sUIGhORgPTIoyJ4jzj7/+MM+Mfgb/+S+4cxD6U7wMh7fP9+by12S8suDfDYNUZGID6pXl+CXsSt7
dcF9ZYwr1FX+r39jTiNf3MxkMLuFmTEHPUX4MwIDc+lkei9NtHVw2ACIMq7s45kisEXIUYb3SM1O
DjocB8EHpC2MCNoP9xBDDAEYaVH///MdFAZxpaig8JEYtIef/14kv6C81xcFc2lvRoSIQ7/857Xu
zKfYlfrlkqqAaC1fB1jd8JkqjQVCKhxjrXyQ/354z7/JDMnOQzk8R+q0THZU5w/rSYaaTXbduFci
tT6S4e2GLkT97IbSWvLr2dlWyOQkCd45+q2395ukWV2CHVDLSE91998Xw8P5e8UztpzzBLNq7/V4
AVHFOq/PTMo4ptSy5w/pQ46a2YOytReliW6v6NLCnSsED97/2j30Gi8LAWdfrE93FOMViNDBlgKk
VWFpbQZWBhiPHGtONaxZQqCBhQ+GBaWthO6nCLa2MhRdpS93fSwgrT8z/IO19Qq/xMZV8aeeHqo5
MGSlBRRikN7QCDlKAuRdezePBfceXIBGyBM6LotEd4j1tMW3faCAn0wZuczLhPhJSzAxIcfSEIjV
8RaqTcRq89jccN9AFAaEGLriDvToubjMZEfZBvnG8AQfGcm4zboI/Zzf+fW0N+rcsxNlYb9seXcS
g1qRe3X1eMms74Keq/TQW4QGorqjYwbPN2Nys+TlzRJiyiurRyi2Y5VmfTs/7Bz1J46J5/Qfj5DY
V1Dw3nv+1wjAekfR0Jg8QqapP8jKyk4AeSzHI7JI1NW7OpKmYqR9oMCVH/aiBg8BPfKF7Kq5p/eC
MBSLZOj9yFgcotscIsKTcBQSMwkhQbSTXTn7rJrmNPUBwJY0rCPMgdNivD9bvaMu4IRvNsehGoJD
obO3qwy1BacfDQWWtBWzruAq94sBbN5Ht2hSya0mumIfYk59fXqA6nRu7Pja0apnqG6NwPAQjkAq
INyb5B+5NTVxPeUu2D6sx1uKUPVTHfbCunZYfWmOLtr5u7FGsb+p2DrhUjYwm8qnMvv3yzLo34WX
Nx8vxv+70f279BusytRVMtOu3GgjEb8f9qeIuQsE1WYwAHzPLi2DbkSjCv/wvv2EojYbj5F23ew4
2kXYF1EWqtkuvoK49xxXYeUxY0ICjG12970jGQizgGPyg0pLI0183C2w9D0QHcIQfHVrqbTRnjvY
0kakC4bHDyFAOdNbSB9B64z/fa0kZ79eLIYpVaJ2H6hkwELS/nmx8l0TtgxG2KZHTx3YObsaGOfj
aGFE/TxMVmbMGOgdoBOsZaYnYtRLNkVEkz2RBVaBVO7ulZrHWoR8Vj62uUUyUngMtVCc4OOe5glp
WyEYqnWmqGhT5cIAJe8e97yef7eVKO4JQNwT3mkiOQ/duofHDAkGtvah/HXxFacIBMpSSAUSGz/x
lWaHh2Vm5URYVcTDHe1nmDM4bi6h8G3fscn2RwvJsSHx6Nx7Fc0AoxgjQLczk2gRAirYXyMcmXhT
G38LU9S3swLeTEJ78KY+vnNfX6jz5g3AC1jKBuKdoy6A3tNWetSB3N2JYXMqn7SvrH7Xx/uQ4JVp
A8Ldt+fk5dmgTqhNVYtR6egDmAwC8o1EdZM7ZKFOxQ/1Q1+Vn0QUUPFg3bQEEK1yvK1IYYp34ysj
M95qFcKzdYXSql3kqq45r54hAgVwVY/XcCOipG1BssoYlDU93SwLiDi5RvLsthIp01lSKxmc/D6p
Ft0C/QIWTPeEsJX8nqctA54dCJzjx5XhQ7HLGdLV+Dg5hVpEPICnQlSigHHQynfDo6v5SA+OVsVE
1JDX1yucORr/j5sjuSUQM6V9WLVWh3qBKtZlmi/STi4OXJk6B/nNkqG/bDLBztll+7k4bNkJBtF+
0qX1jOmuxkcNIzphh/ZGrd1N64iBNqek8Z7YfYvEiAeJmfDnjq4wJxzNwktA2w6H8wTcV1qX4QTv
3Ez+oUyYCU+7fAOAWte1zUyBbXQGnZXsCMFHgMjZmqbMj7bloMyqZDcED3B7QrX6UkbPt/tImerE
AfRqlzuaiS6sJ73iWpOs3cK0dBStinUa9sgwCO1+bt5Y3Eba27rfnuMbRazMeV5nMsV9UEhWs9Y3
j6UZKvjBuTUjubKJq5ZckD6+2u6H5tj8q659eZlfwIajcVC3++tzmyLj/BAjIctJ+6U/jhm68F0s
yndpZZrWzmBj6r1sdh39T5a/NrHRHxkzifD8iqXciGZbD1vMRJ4O1kYGyYMYG+O3fUjuZ4tl6mPR
5jE0EFxtQhmA6feyuiBS4aB0JR58FfSo/ADVrrTY4oHWcUKjUN4D0acNflOLlIDjezdh9or/vmys
NB+qgbzRPREK+d973N8HJ84+2lrGpgwwTVH8vGxxKvPdBJFJBXpydrpZjRTpkHTZeZoTnbS+B1xc
UoZVWoweW/daBuaI+jsuls8fSsq/9VSmrOK05etgnoFTf2k7+Rrn6nxv8mRH/RxeEuaQIc3ZaETZ
jgj9KfEYEWVi5aPbzZe+y5FW2OYtKji3pwXZmLbyecDUQK7yDyce44z+OgX++Ga/mMbfjrz2UO0N
6brLE2HYhRh6OO9DRNzMNxo/ncd7yygu5wiYtjxxhF8JInYP8+syFyyTQxx9f+XolVN/8f2LtVbZ
hDhrE5VWRSH22doeh2fJfeKuoaEeAcV/DcBZs8oB4RWQ0M/LbUSNWCTdwxYgUuKa4HiE20d3n5iO
GUP4VHaR6aJFLFuyxagYnz6boIl2B7dlKkltmVRhN1sYbedbXPa8XBdqVwC/csMvHqi5oZZmuKpL
zxhYAsTofDB60rm8aXT5/UdU+qifWGoj25RI5/tpBfa9wh8VxZ8P3njpm/LbQGsMsSUsJzqj2tjO
mhkn4coY18Ed78IhaeddMBg/Pprv0j44xahJH+Hl0xxpIyP9ia4f/NfDlkVCIHkfRCTOL50NeWd1
oxFKmhw5V8ey4Brfz/giI9q7uafoFIGFpmCIHNhENubj+4cwNfwOT9yX8Zk7uWNOAKppyogrGG75
d3DcjA0VgOPqm1GT4vyOOfbKGDoW6xUDMpY5kLM5Bqrr0pSt+hKSMh0UGdxGor3XK4RgzsB5dIHE
9RZOx9ZKaLn/732gf7t+ewi9IoDWRyZkG3iNISIvb9++EqTHw+wIR0B3yMpeEOFQzDQUdc+vf3/S
fwkifv+oV8mKKV0ewkFplUQ4hvvWkyiKCCrATqBHUoMf0Scw8gzUwvyp7/MXZCv0JbnpkNx4Owbk
udll4ajxcX099xQp9JLy00jmH+6G9rIkpeNtVz2rvZLsFtWoL/UR0Oxme/VH/Y7U/6R/3HftBVzc
ikKeXzs+6fJdTJ7hFeeOEe9mx4VI+OEPb9pPV/WizymKmygV5x03HjpiIW22eEB51JmE/0j54bNe
WurX9aT1/dpve+Z2S0Lt4MZ6MgxbY0/8vn+XzCiWfwBdfrqk/m3+7WNysVPKouVjED8dr5a49xgY
3KW0TEPhB3nTKy721yW91A/meWBc2/6SVFtMyjWjeU0OHBp0qjPUqPPt1ym4oQVZ/vt9+c9LhB9h
tgu54WhZ/rzES3U4qpeqVhKT8rixHij08Wu/P2bVHLXBvz/rv6RRRGiJOFp04q1JEv7zwwbirdlL
9VZBU+y2Adb3h4rt6vRxaG0V/Vp2Wf7EAb32WP+7rb+ldr1cn3G6dWZrkNpFaNwzlhiPZFiH0sJQ
CE2cD0/Z7efP1JV+/f323gHm9zmK/VyBXh2EivvPCz1cDe0+kKpTSvF6AySIDwe7flcyYZgnzOhy
8Uck6F6QoKjWFh7tk2KEhKHwHGuZ8rH73se4M4e3NI/KCehBr1dA3dfSj1Qf0uyY7T20QrcJd9Ey
UnhrrSetiQva2vV4M1j1dcRxpNM+Ca4+2k6vkl1/1QerynZjtOLTcwioVlNkvD++T++SDJLMDDTv
hP1Ntq4zwPjLgsaPDNbgPOo+T++U6uqSSUo1zfjW34bkvl16WTgRULLDALqIgsriZw0c8eY8ECYS
Ikz0ytOVIz0ZZGeYa5pc5t7gB1sNpijRGdkcD7LnStY8ZaVlmvW9c65jGG/7+pEnDfnIRKLh448x
TkBagEo7z5FGa1xPniggxeTAGalH4AGfrXuakGPB7COkP6eExm3rF9Q0w+M0X0jBCQFJpsJ1Ixx1
TwhsnhkmDQtpgI7lsguFqRrdFpdUnHNPTU8ZKsMOmcqwnGupmbbzdn4ebrMrMiDBfm4K3X7AmDOj
vu8cnRP+05ZJyeDx1+UAKZREowm7smbr07O7rYbmRNpgFSBNxhmkQHJzAytlSefNUJHRDv+klH5J
Qa9OJfl+pcLRnhEkJXX0nN18ZWO6JWLbctYtvnqbHsge6pT1zqczpnx+LvspTGTxTPaeFA+GBxCl
yZUyhigwKB1hrCDxo1NwKf2YCABpPLr52w9TBGMqIvXNeGu/FJgAgqdqy7hZA7ymIGuUhwg3SHKi
njwPZwfU45L3dPZTxp1G+ymS4UkFmjR5TvRQD9XZYYU0ajDevrOBZMeL19BsAg4T4uroUzncuwxa
cUofLt1tsoaaev0LmdxO27miAtGWJNOMzElvNyTSGxBnwBQDZ+tdNCgu0qV4RYqvZ8Df5GON2ZH2
hlHktjzlPkZySJ17o6keRGQ7PeDEc6dXyN2RdemjZiOglQIF4q6WUTU1EdddeVpsrjt/O2UKTOn2
OjD5HlE5F8xTTO4ENGMMvscGM2AQSXktrPVXvT5EpPZiZjjwgM8bbpg+IicrQvDSV9eIXOalXceE
buqOzlgqC/wUURkb+f1E/pU4MtN8xg9mbGdUuEJKvsG8b+e2Hrq3TTlBnzPpqa0rSptTcg/4Xger
HRNqhQgHZCt6JAA3rsq6YgNr48eIOv/ztBKzFngeYH5nCaRGXWx9ims3JU6+to6w1VPTtGHOGG0s
Ir6h3OlSsnn6pKSd8wDnzz0l0cb38VKJtqmeGWdbR5h2I/Dqqll5sB9YmqtmVzzbZFyN79/NO3IB
fDFI+k7e7War16DbCK403M0NGinQzSYTDRdbfYBzxwdFQKd4Sg6+RuqZMKFuzT4mDTyXuRIpcQUL
KDTgcRyXx+EzvV68K49mRdXqXW357c6R51foFeUR0b2nDwWLi7NHZFG/VUN5eLMWMlqSZr7byCSC
EvXWnq2pYdFN203COMXxYXnb/Cpq6zfsGnaPF8ulNcew3VL3bksECXNpoSEbq5KOneYR5yvtuwke
oYyl/PsULnvvwombm1y/O3i0O9wawM3OAnpF35iqU7X2tDFkCevyW1gr4zq+jfbMxCNGpUZQdfL2
RKixhgUsyw/PWGElzj7a6I56srMuszeUG+unPTcmZ28XnPvcuxCGbiT4efZ2tE7I6m/xIR48rMNs
T6Id/mU9O2M+Nr+Lt9hX8c+zKtpQRTQEM7PzDjNgUx+BJNHY+JI7HONdeHp/2IC8dpOOlqf4vriE
bGMwDQzdQUClpzcLsGhI18eTD7pIHEpfIDP2Y4KqCDnizmEai390eF0t5U0Im3EHnjPILlYDht97
Kx7R3pmiJ44bF3WjC+yIFrnmOZDJAp8xcD7B7qeX6IYIaw/BhthvRTvI90x1601cUuKg/ylEC8US
HwlX+8VMv27M9Qd4VHpOgAyTeDtrJzia0PAwqhfBprvjg4TZ9mvQd6H5pMx2/P2dq02F6emItKg3
3ufoxMObvW7XFx8tx6dpLQa/yB8oCsgFY4LzDWGd4D0QScoT0sS9rY+Cm3vXet+iDxHK2rks+9gB
4NbFNrl/fEJ2hKL12QtaVP+Tq4aM4nq4R9Ed1hC0EzSZsG+vcr9b67mSPgCDFhqHHvK+D4PIvrMn
o7gLC+88h5nf+vPCuexICbinnX/1bzxnJOMVMQDcJ6gQPflEw4pABSx11acDHlnBCFRcCZCXfHlw
VPqZas4ici7vV4fAu/PECA5vh9FtdppSRSb7/vZz628BPHlnK0SrMXLKryzN1r09rlYKzovff2Bw
CHfO94Kgx8WTK2pTYiFK5+7LwXncq1rJdliqiD9pqawjmBN205iWUwUOAH3dhRrvkoI7/5y2SA4a
ezBlcTTBPsVDuAxq555e0/oNmRRrQ8sA+nlZ3VvIMB/njmXTYSEU2X3gfu8tJFlKegXP0uwLGQAK
q51kg5vzxc7ili4If1KEvVMdcHLUBLfZeVy5HUS5BFHKw09AsE/u+PR5TyE1eNNz9+DCljbISHtt
+OfZH8v+sNd6whUy0OL7KDm6r2APIVeiLz+0Rc2f46lmCE8JpjMdgbKkfz+aGKN9rMVddloXwcm/
Zrv0tBh/I2Pl/gqs63qKy5TAwdq7gZt+t8MLnB0WVV97s+vpkf+mFoTPbaOKBIydi8rRytd6Ygb3
D+omyUORpHkrPskfvF1ZIUQicUOL1S3EU98HVcj+Pi6CGkMQOPunjEMxROvqMd7WXym8CzeSDPsk
DmOuzdjx3P24c42W7a9ieAQLS4xvQIpkBZujE28DAYUDSDpmwH2xuqxqhMsYiQFr/jJEKIk7LobK
SoTw82G3aS/jilogIWkuD6uocft9hYTP+Nc28rWfX8cy6+ZhRemRD3GPVjR/vlcsALC1hh23p/+2
vDjRdN4n+X32OSFBj7t5ac1xa4xaJnmw0YISLp59cmDUZlt0DZyDABzI2mYtZWFioqiHjmtCI2Hf
AUVUA+ZOwewbk8GILF1qoO1kC0tWADlUa8Wed77+aytjTywdedhvSmoAmG4xn2J5/qodzCNl8oEu
dKqQbSCRWYgDCOAdaN9nHDHfoA9TBB2EyYWWqOIuZowL19DvngyoB2r/rvxHkAPUy+iXHzGhEFgD
iBNhWypZQLIvrY4hdTqsYrJiQNVXk1QRou8hI5DWC8A1hw+6idZjI1R9NJfgsFbMkczzrMnNmulp
H3DJ1oZkshsjWmAYKGEl19XFKrMx9HKkR3cHPRFNCPJRfc3aixlw0lvi2E/W6pgsXA95EWLOPvXk
Zu+W1ZepWMek83ebJ0cHxZvHkgdlRyfC1coo4SlpGFJDoiO7BcKJ7z2cTnfloxlcwmVBkqJLXVWl
tTj6QFBzM0AdFxE6NJ73l824b1/JFg/LqgJyDuG39HV/KuCvtHebM7OI+932moqcLWwDNUTjvxtR
pW+mX/szGVNHL/ViXpb+AkvXlXypFOlxTG8RrgxzJbuPhGkcCEUb7AKth1xUsI6fjUd5rcew2+/F
JwjN4rIajMvR7k2X0bQz0NMXwcxxSACmhhxaPwjD1Rf45lcb+fvXfAGKqn2jFiYzgFIRH67h0zYV
pQ35eSfBpA7a9/0MOhB12IBGL9UmHSlgsD+9wDN79kEzdqdEGqn5LpwTq/KcXOdwRtNncvQLXi5o
c+0HGEMe/Nd31mSEKgODPD0cW3+2vk1X3eTGKI5pjemYrnL4wAMqpv0pyVCZc4xeNVzkY40DuV9W
z5vF2hhqIUeWq0dIlKPz3nkQ8Uu1lFzu1mH8+LrM0fK65Ckzaq7hHBehhcj3LQ80zWXAcRtrQyUo
1iiH3LYXQgGrTW7+icgMi/YN8NpvkUzYJNCs6zn5jOTPNNZSi57uGw82rIJL/PBE50aKXPE14ERh
6hDZohnc/DuTcDxm23qYJBFNwPQHuy9hQnFfJ6Wvh8WYKuTyVaxzGhZ1hPEZrob43mWHuI68IkZn
cIDBgCF2DXYEkS6PwQiGNfqq5zk6itIroBtbS6+s8xAY4Gw172T3J/iABjSDKFkw91EKlDPNJy+A
emo3vczqz7tutbOCf57uI+wini80D9UYN5L5mamemuE+4cwYUQSk+ma7bshQYoA8NBHHsT+mAO7j
fw4uJaEvBp9nsluF3nkxF5Fu6AFRfZE4O/ull7tETSB778biRoVdIE6HU+diP99azjgu3vRkNiPy
d2FTpaEwiJF2Dw/81jVwThutQ9/SV4H1/yHtvZYUV9o03CsiAnnpFAmE90VBnRBl5ZBACGS4+v0k
a8ceWsUuRczMwfoPuqeTNMr8zGu4Q7K14WaDbEAw7FxeDot2HzJMOELKYHCifYlqeqPC5O/WD8UY
TRNFd/yXNLOOOAy9XJevhpFyBiWC6wIYyQ+dOdQVXJEnqp3IE8LHHzpsH225H7cHLfs00rqVoKmw
KSJzhMl+JBPM6ZeTlS3ZabBFugMb1uzlU/doF27Ul4Cc5WgIfV8nR/uTAzUm9yfNg0CLc9J+IJI5
DtYHSsmChp70g0E8iObxLpvxIm/DvtwncmZlW06Met8of9GO9oVCw4C+iQkwhkjJMdBJmhLAQfLn
VRb0MDZEmxtfoUut+vAiL9kZrOXRhuqX+ES6hzGS3Ut5mHWzD//Ic/33XYpd7ZPLFLUSITFpYVtn
1iqXpmrJVlaYKbEAVJO1KM5cvgrX6kVL7Epo8QV2thXrd6AMU67a7wJmYPThqrxhG+9QCXMFogHP
ikUxpY7hsI4dtbME61SonWCB6UIMbGk/2O/IjHvRZBcu2TRbcoq0c5iJVirr+iq4KvlQR04bcFT4
IQBL7VVM4gQHLCLxjQcrCtOUIQSk3nuRprHLXyVpO/c/gzXy+vT65dkY1gl9/3k1jnsBZH0RfSMU
MmyNlBkVqckPVCoUr3tk3O+n4WGB0u2LENnirSL7XCXDYgD91aNcxd8GsXSYyCOJ8sZH/n0juUy7
+sfhG0qXusQjU6PjyxNMrrCE3gGHcLSIZte+Py5sQr/Cznc8lJ+3rbqI4N31YGF1jXf+5Y7V1xd8
PsNwZBKmeb2wwe7aeFbAhGdOFR1XUmF/8e8tLsf5uThpSnpn3WEl24sojhBjgmgCu2p1yBEqTj3f
BC1R2k+bisQUToYJCOeDW7v4XmcvfCnpNxfghUv1/FEikYbUcvrVGt7eC3J7B9bcSh6/mh1jI6LH
UwlgoHitRnT2W3TfOKoK6tWGizr3SiP4uwBvkKiJgFQ9gQOEjGWxyn8f598da3FbgE5WhJYv7rC1
matWEnl6Gpxh8x836ab0u9mCFymlcgL5CUIT97kICVoTGdG2ebqC05ZCJv/mReUybOK9/7bONA0L
aS8ccgwVkP9dmP+hB3E+V+bxbB7TqcJpb7fkblzmnbCFQXLRWnhXOhNXX+/HunfkvnXS1Fwql9CN
Y/+7ul2Gh5tmCArO/ny2r5U/iLUmAWhAqPXvX/xCWuvIouqij1Drklh5rlwUM0qn+ou2CsfepjUu
54ftQRKMJQxjf6gZTE8DeAODaBSMwAzB9zz1Tr0ExZ1odH0poYDtx/v1fg3CcD9vz7MXYIcDjFz5
gyvxJ+IwI5ULpYQGm04pIRhOmrXunBw0hobBsPWKAQii+SjWU2YrwTNGEF+VnjYA2jsjYkrG8tDq
ed1kRId9pEGOpDhJYkU6e+MSMJCps6hwmu4B2XKsF0Ea+gM4vH0UawYBKie8Fc4BpRR0AUHrRWgF
mPPjAeEQi7yR7KpLTNJrjWhow6EECAyJEmYiqbW/uJIIBL22wGK1IaDjOwBCKx4hez5tDW54DeRD
6nOAb11w96MyAMME2nh9W7QH4Yc+xlhv7H2Z22p8mB75S1ekyK4QFMCB3aXUidH7iGu46MPD1RQ1
lLR/hVspDb35GYoPYEByIZJHRG1G11HoFn2800fNzW3p16WBQQTe2ppAWSj4VtXCVcPTUvMSlenU
6uMy8H1Gh3+nwzjNxlL3PNQ/Ws5t9/fXqvyC0NWGrLV3zqZuXG9RlU73L+oieI/faWykyCqjQ7dO
l0d6qzragcqCr2MPienS3VusyHGOyTTLeh1b1JwJbkI72hGwNKQZUq1NyWfx74LUWqJSJqnBMePX
+QO6P9tkflmjw/6RjEBB/aDRv0aqlVKTvPx7VZ6Pq5PftPk0wR3WNqLy5bOuVYV4kXXXuAvyYJjg
7yn+4XZAAI7nb9GhFBQ3qh883ZCHoWsbcomTKpZuDC0aXV6f8tbyMMKuwAHWcB0Z679nqv7CU4gV
thC5AVtEInf/84fbMURuNg6tANWiDggq5CnSTTRtd1EqKii9vtLsu3xQ15em7Vk08Je341ypurcf
jsT0RDzs7QQZ4gWl4K65BMK7KEFGC4hSSuqdfZQqZNHg9Ywm6eDvHy7VLk3Rl8Ru539UImodQr8I
zeNxj0pEYVeokMBW7B3t76JXQCxPqVELbH3T21ZvS/43KO5uUKsM7HbV2uYUQXW+XqWzTEuOLqQ8
TDeVEI9CHBL6r/DP2DtF1DNnGCHj6W3zrZQHEo90Wy4zVFNJxR1/cqBAIUi4pG0nt2FVajfI//sD
uUAQjWNH64hYI4uURDplgFc7VzLb9LtFg3N+gaiSYwDBtwJHpeHBf4aRQFz7f8asha+RIiuSUjHm
lVIJusjOZXQakb5Cem8ay3w+PwvDYQlZduMu2P5wXKvrWfL9PEWtg+otrxmsXtCJALhsjCG7+bjo
wtZAi+swx8LttEb78B1hLY0yIDfX8LwrQcDmiHnmimO+V0qvIk3U10JeBPAuficy9ePO+ecIARVU
Ov0J34YNcQODCbYLClGOLlZrAVHzOrgssQ92UC6Drzun+GXaNDfMmWLnb21St35GVbk1jj8osYWT
cocWwReC0U6BfQg03r/3vZZB3LddRklDhe5By/x+yz8si36WjfJ6bostwIkbLdmkD/8E/vDfw9zx
BQ9ln1/jiO15GMc/XRQvN27yZPsx+VCc9Xq5dF9JiNPeim5G02hNs6rFRcpVlr08Ru0OE6RhNPqI
ul6XvjWpToSaLRPsIoEwjWSMWBoZCyJK/WumtUMdXhQjlyquF0EOEaZBcf9j7cJHluz3hBlf7EXT
fOXaa/drdWtXmlJcZC07qfIk3ty2ue8YM211Hhcwj3q6A6uaNg+taHsN6Nh59acH+GcwEEiRiEd8
t2q6S5qWoBbIm1cdi6ycJRDCzNHUI/SUOrRd7U/qLdiqgZU1e2cADdHr38dMrpXAfi2EOBgPx+x4
1I/qKWHjaQVjHvXRgp+HwJTXgUv+H7vqzCt84P39+r9ufB1wa0RqovoHNkGa7Rfo6m/UIe2bLosu
0I3tbTaO15cpOi79vyfNd/rvkfsv2MHLnqyRXIVqwL+zLmNFzXKNl9+gKnF9P6+NPso0VEyg0gkt
ZLDcY9WOh8clXjBFd5O40nc1iB0aaCe43+fx3oVUsHernwSM5rW7oGvVyag3wVDAMw/NLWQ8xjqS
4bqrfZ7Bj0gr+EDIufgoCd57TFTN8U3ergQiktSCMvOXYPCVKGiw9fTVLTx9yJh0mmkh9Sh1mb6G
bmuEgISjvAsRl3ASvSp7oXxiF4M+qcPMd080PfNPrL/GtEPxJ1rJdPRMEP78dSyL8h5MFRDalCK7
b7JrrUx6RgC/gdXTs4InNE6H2ivt30tml4BDqOajMoEQReiUC3mejPQVBZKee+glvSUgHaV/BEiQ
ORZKOjfUYjZ4Zg2gC2AP9Cn1yTpegCJMoHdRhQetM0gutvFKAaSfjGjY6yv/Xfm5DsDjDzMng88r
dS8TiAr8v0sLnMdhE8kDcBrwYU/dNYCejTFpvZQLcw3By52nyHvLu9a1dxkFdKgDFIlUImgBuBCE
UqHzLB8Q8W4PErgVXqe983tC51GfWYJ001UW6XZOSgMn74xdWAFbE54baJW8G35I09visFFX5kpD
ZHJoLZFj2yTQ2rwX+StDDSdGj0UAY8YS1FRwFVlPXJPAOtgzfvpxQc2HUpAl2K4vVOpm1ay9ugjW
Exw0wDY4caHhhnQJEgf6mmIPFLgLIkc6sI28smFt7Me3ReiYm2Sn9MuR91ICPOgnM2+IPEKR2DcX
Y8BYNPs1XLny/qlrweLvfpIJaj0Nap225S7tFhMsOGnqa91XUNPiXiuh5wVkkruLHY7iOcJxh3fY
bycEFM6sog8Z+9IX2kIGIAC6onRGEX1YJRsILLilB0P6XCVy+vxCVEpExVoCGOHb1gcqrJNkdAUp
gsjR4AjU33IVtwCHICpWQrV8z27O9/MT01xLjtHzhsD4vAkl6hsCTldQLIGTaJ0EYiAcCvc4yHiB
xJUM+4So4DANKCvTnum0SD2Haj8cVjz63XMGsy6x6ZJRnP1u4WiXCqVTOlA6ZOFlSrrczfnH4YZ1
E3daEEd/aPTajMGVj7boog2Hfd4bJByA32tKmK2BSpsdYZ+hiR1u54xiiChN5nSHETDu/VSLVt+Y
bX6KdYt6udmFzurT8026Scn/CJZfa92nM4gMFPobR0r2n2JlA1tz83ekN+jgSfb3wflGefFH5lVJ
uAfkXnurDNv00mO7mEVIBw2QZoI/K9RNtdnlM0KEnDbkcD8JpggnTnIEAGnxjQ0aYu/l+tS7UdjN
nYxbKut7qyGDbSDMpd1kXAJgUJdnp0dnAQUdgnZKf6gSgSXpaD+s34X2ZjX8eR/2YGqeEc1YBMvC
poR5nDgDpz1FQppGcAVrV/SPpHnKfSZ4xrpLuVexs5+2aW8SWjn0T6UhMD8RBI/eDP5RkBt9Qe3i
guzpQ9wAiFfDF5lI8vWElJE1FDkEeirEbFwIgprpzbKRNEdoHKeSQQZUDzUFSokE/Eh/gTpAx/Ds
tuaixQDHuYvozeWT6ggaKO7uB6fZvn5w8G/syZAJuUCIKLvczJgK7BeozX0KDbSCZ5UufsdbKXPA
FDa39ii131DCQ8rmvN2jSClOE9ApV+v0NdtAZz/oqR+n72rUotrng5bQ+zSMe0eKhuDgutRjZici
3utPNTRtQdMuZ77KEOkMRNLXgUxBaN8XXdF4Vdlzkls6rtLAH6tvG7MLEGRmvhBmb/fuaRB3FjmP
H3WZ7wPKbNQZVwsgEiOBO8SAASWEc4e+pDxOhqJzmaIhhQI3ecGCx+L1CmqkY/QF6hJ2JI3kjdL1
+SknAAWW8/d7Kotc7CGC+/Wc1iK41vGUS+f0kk5NQgigBRFceOY9KTu0sPU+BKDlyX6BOtZ74eA3
jF5HI/8avRbL6VoRn69nRk8G6AZt8wHvJ5eS7SJ2PIb/AZNk18Cg0uuZ2H1Qq42hGwmqhv18LTyn
srjf61aSTtEVgliLLfs475kTYoD4J/+M389YEEIdBMNFnxlpMGPttzoc02PcFZiaPc4jSzih3k2E
F9a6RVgNXGdzog+d/lgrRDTFGaITub19Gp/byNnEiCDN0JRzEdYk0SIwiUHpZnSy/TEM1KpzGIOv
sKWxELz04Cpmr94q+6B+D1JpQ+Bg80roVKPB+RFNWGtr3OqHgxYgXgT6wNtm7taYV6+Ht6qPVSJA
Kr7k9LWFJQmtEpADKE5wxcJ6wdzs1ZtFswAdAe/DpIMAQJ/LtnKUrwxnC3Iu+7JZGU45F46I2hdf
LOhauv0rc+G9K1/nnrHSiPCgQ4Kf6wDCP20RciO5MKfKrtxdPJjTWmcGVxAsEVCBNdgjv7CxXd1d
h5z7DJTbz9a8oam6MHsnIH5Qw7jeu+nox+sBFHibCRBovEzAmZyYX2v2cXRJV9vd5aUjf37i5mP7
85Tl4BWCdCsaPpk7+Q/kIFQHUOEjQkLdSlh80qmOEefK+uh0jdvcebJdfb9xITsfahcfNgwZd8Qz
Jj6bVNwx1VwG4DXVuSciGeIMG2q6xQPjc4PQBm4hSIdC2bo9//5IOD5Co1RUgoquAM1mINUUFBRF
5TaaRK5O6BANijE6/lHnthBguqi3kwdrLEtdY6HQGEZcqUPVAxU9J3kHMSht2hRZ3Q9B2EY7l39W
CLQlfQxXZlAdBMAzfE0/tbelRKuPU8jbj6/QEPsAl4rS5kQIkQ9A0/xoOFiswtURDYZI4EBBg577
5eLwCmUW1al8aE1CYLtLDZ1BxW0PPNTYAFr9AC/EkpVWCl1Xwk2gdsceUF3BDoyHdMcIuMC2rhBA
nez5l2+vetGhoZwSwa3zITWBanuYQgTteTuAWSBxlK5mj5NR67v4NNf7ft6Nv/QRKnvCMObwfjBt
//1EYXsFivG2BGR7W8CWBgmprkqYqpqLw+kwo6Z+BivaojduDpQbeEcGd+W1NIVD9qPBt7OTvU2f
/Js4aFykTgYR+DM9O/llnKGJRAjbpZNUYhuSTPU+dlZ04bTuCYwvmBVXCGRjkLo9LXH5pkEvEzx9
ilB+R0Dt5qgOQGTN7euaEsYLwF3Y3MdBy/WIW0a3idyzFu8ULYAI4i8KAhyYnmhE4yrkRGsFZNe1
I80W2ITRkRZaZZ7j+KK+tWzRO/B6Xg8ZEI/mXgry7gqoCrllbpUvyCb76ZEvV9udbJHMVTzj/jhD
mQ3ooeC1hpPVVHEJdBChgdWJnxH9WP0M76jT8FCIq7j2UAjPSYV6GfUTpS6WYamyfLHSmGJvF4DI
YZ2s4Tnk9mGHo2Jmz8NpjvhPT6eMZGLGEnOHciwE1BovonuA8PX3D5KeJIL8IFJAGUEqoW30byJo
JJlvRlmYTi+OSpN2BqMOT9Zrw7yfDoNlI0199Il5MZR/h5GUdiwFZ0q/bzSNOHIqbcGhN5MbWqHK
s+k8jlN7lQJd8aVbyDh5z1vKlDbg7XKziwvHHBjdVhcvIz446HokK7BsvRVAQqxziTN33srCzLph
fWt1JfFMglqiTSnUkKER1hJtqTp5Vfukg6R0EfaYHm/8HmjrPXxJNtYEJ6v+zwoU5jx0rYYk/3dz
tDZ0LSip1FKtzrpyoqFBJoFDlLXEhhn5PBysoQqEtPpFAZtCrf0CjBXkPpiA7vE1aSIWS7LY3vqx
f1yFWoTSzq1rZQbGCY0Y4lesxxYG1paExrOY68S320AzKQwcf0oAaS+gjrYHXAG4hKl291DRWPBM
c0l/VDZNS4ECj38CmPqI8UoEtFeCS59aM0DPEZg6qjfm7tbRhx8AMsj2gIcR8ie9eGrwpoF47+zy
zWu8iF8M9Ing3A6LXbZDhGA2LfqBMyVVXpRtTCM7/o9X2BFS2bqj6E6CZ3LVB6jPNUqtVoq75upo
8bxVmDeDRpoRWXBZAS04oxLV7gAGKUAXAddWdtoXmjXItw4ygjGjw2veajppz66WxzWuldC8Um+n
e5+TFrzDQp1/AMmaqwTcwo3NOQyFStQr6vLdvw/4nXP2a2uxOuSjRvIdiN6/X7ZWFhYacJjd5J/I
KeM3DWZShDRAIc/EK62R+Xba+oNWX/pSJyUe4xv4SO2FNbOoN0KyN2bB9DwAIIehO4YVyBmA1/ki
XwbCQG5FFUioToEdIafOvstX2CYDnMtmYd6DC51EE/9DMTpFYUu8yCCuCf7yjiYP274jbwXH/gBy
uZhVyOAYIg1dsTlpZF8vUMbt9PXv1fgtECe+OW5xy9BhDNM6+Hc11CQ8WZkk4WUxAy8+Ren3vRKo
EMqq1017iCzvFVxTu5s4gOfe8zXwAMzGJlz+P9aMPsHu0IsWsJbAwlO5iF4kmD36mLBJXbVX5hpP
TDe8UqEFg4O3JrBHFV1fDV78CjnEIlzrBlltzPM1V0dJd/+K3/TIUjvhENyRgnDR39OtV5G53bjR
xKuBK6+ikgv8O912C/KgcU1O05Kw6NBLNyGtD39i0JOKOv7Fjt8+1Ag81s1Rrr020hPJCOqFL020
W1e7DfXLKLV6ccuWSO/2zinvG02KToa48f89n2QpyPJrJCkGze7a1ZMd/eB6Ky9HcfUsVDvo9O8I
WWXlQa6DOEDCcQQPEHHMTBfIA8DS9Nvc0Y4hMI0BEErgZ0oJalU5kr/MHe0mEgqEluKX8wdcJXAy
iuujVTOHYlI5asDXdvmWR6C1b60OVIX+1MWZS+jZQ71HwNYWOG6KCBTmuq3RubFbqf6+bJkx/WSD
V1X8p/bkXK5hbsrxCWg7ZojetHgHDpl1CtwWvryRBIhumL0kM/3d60KowqZHqBAobx58oWjd3t6G
8gxfiWnpGoJd3j72DxPyZuoUZP1zNI2x6oPV1vDhaOKk/Nqmhx9de6xkK79a+8vxiCdLTkW52Ahs
AKBODRrZ7gOM3tAgpX05rJQRfoUC/Ec9LfhOEUN7bW1uUwOJ9E9/WbH4oGnHl29rnoC5Or+dUFdL
O1HLRmZ3TjnM+IqFWB6IDjhIlB7+/iLu192veeBLh8+W+L9617ZMU79V6tkRTSRpW0LV7NwG5aB4
S8nfdhZV40ToQ0SkOv4qCXrQ10wOCmefq+s7c6VRPrryJJoDCIQfx0mAUJjVvRaoBcILvXzclntH
HhRz6lqwHqFnbanMdlvvlw19wtOyGiM9g0a5HXHiJtaA0mD+Vk73AAku4tYr+tVH1EtXN/Tg5C4k
h1dqeVSb2n0s9JB4MEQYoK0pO6FohljwXBEiD2fO8fTvdVJ+x0Uc0od1qgWEXnEMpP2Rz1LDtOfn
0jv3siEEDlkUBIK+DqmOSQFhR0MOAVjEt06O6VRzHUJ8ewytRkdCUgUBjPgVrJ+DZ59hJzqlzlQq
CktNN939mvhrX2uB5RUV0uQEgmsqA743CFikTuai64H4vdGjXotWI1CAyySZmN2wCRZ7lxWpj24J
1jfukXzUcu3raN2Sq3RspcfpYRCuM64rdVh116DFwIsjmAg1eUJkAxAaSbLVGi5f97ACzNmnlUEz
hv+u9B0SyaRkOlSUeHaX+sXYIRtIExPE91gQgIyB7wZL3Za7l7XXN7bbYnSgMKnFzmVKnRCXGOxb
NmhP2V9yB1QOFVvqJ3Al+IeofzS1KOsNYPG4YCJiKXjIWAgM3kV8HjpzcvuYeqfYQAUHh7MrpIuo
H22MbebyGfDiIUFOE7w1TNdhH/dhveGE3lOS2pr/M3xtzSs5v6WFrAsRni69m3ijZlPcOq6+XbQn
+4PjF6OgcALYqVvr4za4vlvb/Sb9VuG3ttxbuxvjfEMdGQoIzPAEvDm84B8UD4uzc2T9tpf+ZRVD
SNVn+ln4ZuWmXeJPenDMr+u3hKA3x1nMDwW0w/sru5RQjYWs5eTfOFcU45P3+fc3Waff/1rw2lMZ
HP1YUUoWHBF+PHi+zA0UbdUhquKH6x2PsAJybGb/H4etxUy6kXv6IWPYS6/4uboI+7TD7r5F3Qe7
Io0wDSvFLsJQTcM+iQyQd4UUIaEJoGDP9G/wIqlXKbDO+WGqgGGe51jZQx3amIDoTZD9SofNrrCU
pI1kUWwTSoJfFJ0hxrTW6qINIZWCZzoN57iCXJzgLRlgsYYgpDeMEEAlWFgTn7VunQuyOric2f6X
9RqonZvoLh7MnofdN3RagP07/l45spZaCvQ5pInyelgfnIy2GGoC0wipaht+D4Hd5GwXhltsKSdP
2rAg4l3q0KFyrF28MqA1QUoAJabCMQOcMlGuhBjHa/8Kocvh8YygUXfb26qHdvB7MaadnwuANaof
23SneIMY7SvkDE8dSHUwpFS9k/R8UhrXn2DVCB8JvxLAJbNy6q1VzMuXFm/Yi1Ha/sJo2hyr1pXH
M0jiy9cN4hdYKfzPv3tjRe2oOt+8cBr/0MldGzOZdhGOHmwCvug/5l40KZgf3jnURZDwQlF1Doa1
B4Nb4tEFzvCJ1mC4Jrqz/Y90W3yGsbMHxI9gOi2aFOFZkEqz/Yr+4SdUbZIWVmNcCg72f/QB2oT4
hIwLi5YdIrO3GZCjT6CfdD6E9dwLZ9SWVnmPX9V5D3DUe0FGACRPPAbCAwKcG7WEotUUcptNS1P7
XLCcPxstL0RojnlmS/kFpkFrh2TaVDTLJzr67z/UllFC1BdHan2f5fg0LwAU4CSjbrQ+qA6w29gy
lVsyoYxaD27EgD+PL9cXA9xFtiAFuzdh/Z7y6vPRD6WRuVMwWU462QsiFYNymTr7WdYzqVxRdjco
PoMin1zmFPSjUQFHgHvyfT9EMHmoLix2BK0DO1/7qB0M4Qols6NL85Qy0CwdI2FqTY2uIZrE1MH7
5f5emLCAYMCct403FalgHDDouQb0ohJRzh2huOcU27zqlB90RzvvqEhT2McDYEKbe49CMkrcrmBs
Dw/uyd7pSkf/OnV3av896+2CAhD7BXppwKcTcB7yTYJrCU1LHXnp0M04GdBq1F5G11KBi2XgffIS
zQ6L8A2RIrx4rJfDps0fBVCEaP0D1xC5/0FghChLOCXMufSD0GqVTPQlpcdPvqnkiCBGPtBQC8Es
58J/bp9+3tlTNp9gGAl2D9QJQv/0FbGQXfl8n9v0R2YlKV+GNpsLJNStXqlfOsG6NQk3iCHNc9AQ
1kDShSWMSx92662zwQ8aVJtrZ3XbHB2dEogL7e9lPwtUrMwLCvBdwix0s68fqDvej6qg8v19vepN
x7RWWFTQ8SqOtwi1uB+Iu5TIOUhUTN4ghc9VCv4bq4NqZLWR36OlNwoJp+izYt8AgeACexgWxvpO
jnMSlFSNrjJJP3PknSYa2o3SNBgI8fOXA7qQoLOG5uoGvmPJI0lHn5IxEX/ysl+SgAVkDf2/pybV
H8o6ZqiOnb4qniGXEbidcivoJhU08hZU4gqZXoRX94vwKz6gmNP10OD9Ic4mGgNKM1WHJm4Q08uX
2sXIQy7t9EWBaz8CaLMJaZtmnTM21i30J2JAGq/wjQjrHTIEcf87/pK30Kkgt5NjU8Uuv292a5FM
SxDSZ9ckEjsOsJmYYV3RutB/kVwRPizyoWFrFZX2G80KSuxDj97A22ER0ActhgYFGt9NoTQJhMl5
8564Zxqt6BK0e/IgH15wyUhX+kfRR0K2YRlFAPUQYP1axdr7W8TXKJZCVlF1IR8icK0TVK9pT52x
H9JAvZ2b+U+13Pg+pkLiIQF9hzZyrx8/xJRBeVYDtazkyW0MSxHObg/XRJDWp2k2T7C1yHcNkxS3
cX2SjwOKz+RhwGtLreK2BopxtEW1phvRYS95igObtg6Gk/gk0c52vxpGfba0j6PWljbPpeJ2VJlm
OK+mQqGwHBcQqLj5bYD0g7SXraBMNxTfayndr7WtpXSHm0mNKGRQWCAgkSj7kD1c+03tbrlW4/81
Ti0VC4J2GOtnlhSR/fOubWMcw7oO5pZ948KHgHmxsQ9ESIab8/+4rrXSyvVi5rJ2uA+NY6U0PvVm
Sxfn2sty2P9qaLHX2/r/zRMFa3jPKnpf9fg0PUqZrnrFf0DbG+6E6ns1FduIbjJ9ON6h3KWQ/PcU
n27iw6C1TUyTW3Y63i4C1K3MSq4kYLBCrqFpck838WGc2ibGMdmsJCYH792+zEVnVDjyCIHDvydU
bz39Wsbanmn5XrpkPiOhwo+Q+4HaaWuC3TLn4++Rnn7qD1OqJYyKfrwEqVi6iga50Q++s0HuBg3T
adqfWmBcyoVs3A73dWMu6H92qYOMS4KcvyfTNE4tysTl5CxF6VXsD3AqYNDck1zKTciZpmHEnz9c
j8Y5K/bekWGuXQtDI8R46KDsu01VYKkWjdQPwf1OeRjH0wKlfaRNAYMjn2ULZeR1teG+k7vJWzD7
e+Uax6pd+VEWoCgHvnoSYpahjEKWTpgrYkwzaa3/j2PVLnqvtZeis3ZfvxZSWfEQRgQ62nQATnzB
DYOJL+XXWyYU36nGoA+s185EUZpBWOSePMmQgqK8vDD6Gu50p59iTED5ebZlBFsaxhTn+a8xawdE
DeIyU0P/PxaM/5Wjswa72GnP5c/9J0pLPQEjs5xi0TDu0/vpf+Z6B1A/HJjr1WwfLjpzFVyPw+zS
UdcqJXwy6qab8OnRfBipdlyKam9Z8YkZpmBLrCmyxij505RlVk3V6adPp6q1odXTFqBpV1vNOFKD
wsxb0oR0A2vp0pE3ymWg9ffzpA9paE/+QO18mcJ0O02CzxyZooZ1VZ/sJ3qfbaGnC5Pnrrn7sK6J
cohbrUqS7gq/16E2g8LF7QI0Z7gX7E4asA0jPltfXYLlKJnw3s36M6pmZ8s4JoXEp3+Dr5LMQtDP
MHDevFkTvf7ZC/A4VO3xLDQlP3leLk2yoZgW4nZM6fq/OTCPo4glflhCObICM4+YkD7JfoyRoOxD
SqUsEfabrme5afFqj+eldS107rP74vWkFYIMLoLcQFUAfPdDDqvhHqYlECTa9SLgavr8xYrVP//H
udbeVOusSGVyY67iGcISbi1mW1LzYrZCOr/pihP35a/xFIvmmS70x+XafZrfqiw+tK/SRAHbVo6p
9dnYLthnSBBgcxshGk3D1Q7MoRX4l9YtkxCQ0mbw/JB9EveNMGfwnapA8zz7lOyc1/3KvV444sNs
+DyeXXT6w4xrp+mY+OpJM8/S5I1uUo/HgwcYcTL8khoGevZ6PA5UO0rVPgivR5W50lilhoOsy8Kf
yXCqQxwGAD5SVm0aU3l6fB4mVzs+t0QKokPFdmLTORZOssCuMBbQXypkN6gPeuDBLYRjCtd0KMsa
aCtSjC+oKSDgZwxFZhjMkSfE96DxZWva+1ok1zLKvdrasx5C6zyc0we/H20w3PYVCZaG1Rfb+NfB
rr3daWzGuVwxmrRCc4aKnvCCvwB4rNhveSTWv2HEp1fHw9rX3ppjWsAFzhnx3BsB0mXL3bm2ABPS
aRioYSHrOf2xDDO9JTYZSyJ6lgMRcom2fOVoVCUxy2kYr2EpldqDfbnG1v4mvpgCSVrogk7oXCcq
H85pqgB4JhxpGLGO5LpHrw+fTh1mcbsoVetqXCRsGaCTDkKTuoWMiiOeYMhV7vt4YCI/eR2j6InI
YOWi68WJbfoZ95fyjzN0/9oeHp6bdNSjY8hC068C0EwFeYzb6gv+1UJmpentue/bX8PVbiZZzytP
CZh1YqHXJtykok2B1wrSHUhKlvQhYQFwUyqjqI9Qbs/iuQUWi2vgu/SDLkyK/UrjgyRO7V8/qnaL
7T058M46my++Wjg3BPctNMCNPpo4eDVKQmVE6ARgDfC/GxtDDPXeGFGU2jccldb5EFepRGKBNUaM
PYI/T9aZqLVgf9ua0ETEqtZfJlMU0JtrZ89CcV1r4xKoA2Ft3xsTD9vvXw6ef4kiMXUVFDseRcdp
hJufUFHy39H6RW4P4wL378/teQiiKRp2m2AqVL12TxYVADOtCHk3eq0ZgLErwTGWFOhK585xmi45
DmhiQozv7mcQ/aiWNhlBSM/Kaail/H8/obbwip8GUaDzE3K+Pxq+U/ML+JW6xoeBD96cChJR/NFu
N12h9w/712l7GLh2h14uSqAWZ5ZcmqWSW3kT6RNYK71I0aEL1+H8JttqaWeL6u02CPe9/Xz/hYWe
zPqghTQvUZzmdgpRQ1slfXUtDwx0sZP+ZUhfaNqaJgpYyb2jIDc5L5fw9vIJOBH5A9hiewRi7EhA
ibyVA1AXsRReThQiUGuMtrkrEiH0BcEBSJRT2oMrbyZd+fZABGdn7iNExIYqSJfxvi/0fWUOCbhT
EPEy0HuRbZiYFxL227jUUVpAHgl1dXzhPEQwra8Waonm9DLJVjBIZldIEnc9U2hH6+OIP1pia8YP
BKZijfeWnQ3/PnRPc3hqboYppPFks45Xzoubmvm52Z5AtAB5OkGAhgteVI1AgzZERk+/KyEbBDBa
pt1ZO+ClfzleooPR5v1CDNSWt2Kp/57P08RPfxijdoJ95ei3z5f7GJdxiY3yUtTCfDbEQAa79eJP
Jfv4JXjOeK0um4b//1nO/5li7RxXZmUZp/w+fNQ/gaHLkOiMtkJZuPGWfPo8/89U65l7HhZHWfMY
CyI5HFCMFukWnkYSwgHpjGZK8738LAAxJBNjBjSfJLVuV1RFZZzdtLRNhkmWkgNmFVUY8/M2+Vr8
vY9im+r3wcNId5zQwxVMt0TzriYjtcHKigguGxf9phVsGqQW35ytSAsA64sFFAobSb/tJG7TIE+D
icepiEV9mEoRnVVVRkeCTAth6m4EQRdrWDhdA1H9+N98Y4+jKf+OdjZzNs5i4f5TDZEHSMa9/r03
T7uCj2PU4hWsvavgFmTiGGB1v+RmZvXkAW7scIjQx2iMsJ+kbjpdHsXU0UrEl6qW3WQqocheObUn
HpwpCwVeoJnCoa1xpCdBzz8D1W6oa1VWe79ioLL336VB3k9vpzElappQ7ZZSwlhppwm7lDtiSkH3
NMKVYXx2m4puTROq3UdJpPqedxBfLAdPPIFgKp3rrElc4lnv4XHh7tfywyE/JbmRhcr92JWwMtE0
oP+m8pY2JkENS3ePoh5Gaik5dTWxdETJzMjrepPDEnW+xpGe3A7/TKn23UJpEokdZ6GiYt+y5cEJ
WnDT/jy7HRiFW1xGprL9y5PlECexcgsP3A5EevlAXHWowFEaxf6k+cl4coH/M1rt3KnyvsoSM2pT
hkEavwtelzQj6ft92cGW0Wm4J54kxv+MVjt8WRKqgeYzN2H0ucenAvUFOCRCXqzp2mtaR10cm4dj
URyUJNQ8xhIHXRTOT6RIty7FM88pdw0TE5do7XVCShid5raGuCBWbv8OlubH4OJrgQhk4inCcj3R
+gDNByUDmA0CkZ2GAZ+exYcBa8lYGUnoXuY+cMyF2LmSow/bcxG9wHOanEZ46mKpCROn+St4eoE8
jFy7ek9WfpYuYXjfw0FAMctYHIAPNM3wSeLxz4rWLt7QUoLwePPaQF+FdII/ajog4h/4a8tqJx/A
p6mHMiso0CenkUy43/jSP72aHtaqdt5NX755l4QxSixxxTgpir0mzYWmyTQch3ohKNc8OY0LNgXS
Floa4MXxB256deUndczHPamXf4zomB+qgulEG+CgcWqjrxD8P6Sd15KjarJGn4gIQNhb5AXIlqQq
3RDlGu9BQjz9WdS5mG5VR9cx0TOz93TvXbjfZeaX69sPAgvtCY0Vm0mIECHcBnawLn4ZOP4li0Fv
JQIC/v+N/8e8kFJ7Qkj6SwQ3DsC3W6hvRHXEYEDOEZfQAr1NXAXzYdwmZz8NzR9GzmMyKPOibnQX
GZojGvhx7Fjj1fx/Win/M3K+EHm/rV73RDXq9Mo1hpUSqzVaPsRnao2kw394lX+fz9AwNQXLM/kr
gPntSlePDxoPV0JGyyribcOxMRMxKf/3F/v7fP7PZR42T90LTS8WhJ4UynAZOrTlxb+v8PcjB514
dNrSJyA/Al7lu2YY5UjjEsgdbtRrhj1aqoitfwqSH/0xDTpaUaUQ9ehkhGTww3+u92La3IvMF65u
A4kxXBalGxLkR46S252MJ8g4RZyjTtpiFhWDAjnK3B48ezn1kHSTpaB3AA+j0TrGNxtOEN3vc/iw
u7j8snY6ZsDys5m/Qyi/qmcwXIfNCzUbJgcXCjJxOgaXivOAB7h2ZAWpJaC/LeiCaZEQnpC51eHU
LC2PDB2EyNsywMMnWIjMR5S5gGG1MW0jeCPcgCJpPwxdmL+PK+vwckYDyJx669AR+OfLSQkXu6Qw
ri4tf+Pncjo5AaCwbfo/Iwf0FbgxxsAM+tpMxisbgjStF6vGcVE1gdCwnm9jW8BfCHeHyWlksSrT
9GrZNhr58W5k2R8n+zSxaW/nJ9v2qZrYEK2tZ/v0/Gzb3ez5jhvbdaJars5v55brPrv8t1hCvpkF
tP/vsWNBaPhFfJ30c/1yg+jkAFLILCS5hWWNrek5sTh3nbGPmqIp2M7PS/i32zkdRmM0r9bWQyK4
H5tTfTpdvr/7NHVTUqDd9r1ZSfN2AhcAj6jyvYBhZU7peOX0C84NlAPN39P1cJqbruslf0O+8rWf
rtfjxSHgfDc0vWcEgbB0AM5kyFptfza8vR+myve0xNc3GmDoCn0A9Gj/+Y2axszyq2cygGea273n
J39vvt9ePWqcyhQChJPuSbXRSzoGPMVOEoMOGLj9dzCgbGOAhqrJB318yNC9Hd2sz8XTCH7AkKqm
k2oij923kr8SDS7kwfuBNQxDo4mwjjgaFU8pmkc+AqUKqGEDUsEa1Pib8Mmc39Ee59CEASt005b3
9dKcJIg7JNmQ/HQ4iN2pU4lbJJ4VPinAgEhNiUiZjdBKkIhGq2wOfv4HjwvpseGTKa+MdFWSaKlU
cWf+loL2Fe+uiE1LmKHMe9ycfpW/RpuC5pRqou2Gorc+VF+OOipsRF3Zodh0H9qpd+L94FKIzRr/
2DVnsKdMb0dCEw36eN8/R+USdvtHfmreSfAmlsJwrix5p8x1UNH4XwDPal/EZQzxH8QFmrQPM582
UEkYK3b2NtDNAEW80AWc5w7ADtr+ICfHlm5rJ9NYtPsRyKyzec4v+AhEG5ms3hHw/FJ1B6MaYxGi
374vm27qPQf7Dq/0U4VUc15gBRSsKleux9kl39Ty0DncXaRuUV2kY1BZxlB8wW/5KMFzBmtNXHx/
qmifxL3oh93jex56ePuapPALKaVpPJ53W1i9jV+0bgG1AhsZOHNPEilQFzv6qXwbYFviOzp1LJfC
+f2nLN5jY+l/f/zfLv8wXcJ0VAddmbeujPUD/vNPUohIkII1vZc7+ZcGln+jUlBdS5cGLor/JGH2
RJO28qS62DavzMiiLFPPcLiW5Ym6jsLJVZl59diQxwmr1AstDPSpvGXP4qX5ycdXHaKPP466Dy/v
YbeSblIrk9ZqUS9RBQ6nvQO8dSvQi+lPaSwINjUun+nCWyVPdEdAqcDywfE25ip8SdbmLkVxjfIA
BE09GWrC2iI8GBzpMAviv0NQWk2kijFNW8aHt8c/Y+gAIXv+06pFwef7k+DMSr5KRqcg0nb/57J1
M2/XqxJELeFqQT9g8WTObke6rZtiYkpTWibbT4XrwyF4QWKvkX5nTOqTGjv73Lql0+u7nuEcZqkA
yhJ4+NNWHGs9LEb+SnsT1BNWpjXAM8HiPyDjZHNSLjLUCZh2gl15y99GL3gplG/mNmgniTqhpRnv
ozQeV5+3hXGhd8G3i03cToKDRE9ixqq+ownav6SfQjFNrrMMjzvYfPRpyMWyOceuQrcbICEaxY2Z
glMCK2b0nt6WMfQ+f5nHc1NblfKsVtdKvk/UpWY4WbHI4rFPwzIC/BIv9km5U/kTuMcJforjkGKw
Iw5w8ZSjg4afDbCLKWkY2BAECCAZ23yuh5axate+U44qC48ZPrGDutaiMsFrGs2rTTz1KDtWH8UL
7qUcdEPLg2gfgq8y8XXDZmwp4A0nrqIn8UJBJRDX6VrGD2E0FqhbAnmRLRHiDI7EQHzeg2V4glch
727WbQFPCdcJDQH8KVz3Cq++uq4jtgQsivinr5o6L3HOfKlPHVh9xVXcwAkcaFFXxITPwbZyRGEq
DJWg/PUqDxvVHezFaOCrgIyZF6ehbOFzAtT4rQaTyz2IZt8f+6sCZ7ZzTgfC4ChaxGNRnpXJifa1
opik8aQPAekp4/wiLZIYfmOykW9uuBvlS/HmwumW+eqGFWP1ikcJnvPCorK9mfECGnI72iuFld/G
yVtEBMLG+RbyCpetj51q+ul/NuHsCjqJpohwFmMZ0m7KT5hMDNvwcgXbxwSzilm8KjY18Ba7Z1Je
agNCUpYv4x2XLWT6KWoNVgTeBIuSQTYpcZ2UzvGqZbvlfvkR82xCV19giUfz7Xa5UaBd0s6/EPmA
Tr/UXk0sBFpgNJjB7kYLpZ105apiC2ZkWjVN5TMshbrBKIfSmKkPrXp1PviQ8rp6uFq0JZ8HvsEu
3omlJd6mLazO4WoVvljN2Kep57Pd3ddNYFWFpRwZGA2DCFlmOSn1Md3gN/wf4CcjvOBqOOjhsYTH
Gtaf+lhj/TasawznmU0Ma8pxIgz+w3q+UDnwNnay6d/qY7wyMegC+1DCeJxzexHLKCaMM/Ot5Q1c
onfhDPEPogavZ4Npzjll3DMgdv6FH9gtokN/BgFQuvxPg52aYt24FxpBDp1Buy0/RD3fjrj1qg43
HL2bMP7wlI0hTL2NsH60JYoqnIJw8IzHfELpbFCV46XZbzoeDBBXpiJWLit6+MtVPM13vdW67eV+
SRfaZ7G9ftRr+bWVFqJm9U8pTh0lzEurDydaNi2NifAsDeuI8Vlcmfpu4c01eV7SiYjVyZihMWmR
goaqdcle7tPio96z4vVPGBxrk3tvGcz5rcd3XdauzJPR8Q4RM1j4Hd9gyl3eEIfgyfPWnYf2+2rO
e721g5lVsdExKYXnWa34dhTLzGBSkXmshyfNj+aemeQPIcuUBc7D/SVfMMINZDSRzcz11Yk5Wvi3
6ZWcJURPVCLYYcEE9McsYIk506VxhCsknT2fvGKdjzVJDiyReOYy6yDLTkI7no5sBcwCBsn5Sjyx
VgVbXZmyiuARsCm2ypR5AsJm3Sx5C7MQ3OiVvmMruSMiUtfYWcVuZ+MjoCzphhurK8gA8LYYT0BV
Qxy1thJHeHlZP0uX+pk4tGBNOoS8b9kK5FVzpwlnVOP5Rh3rKX9WNng5OsxrMK4HGXTP5gatxymw
l8vGpTLBOtd7ueK4S4jmb3G8em6396V+utNqon4242JX1RyTcAe1O7daNZeBTVLsgp35oqrjEa9l
J5+bzorMaY059FFh7K/UVyytdl4xQWmTjvkB1JpP0un+hL6SqULCraPN69JmVp+Pw2f/OeY8RG8E
yg9e07sZjFlC5wH+WnTgffYXbaavElugNbBbxcsMM6i70x7o1lubdGEvhvYD/0MacqPRzttzVt0a
DPgZ3STxuGzG0mcpj/vj3Vg1e9EpX+qteqp42adwq2ySdfrULm9PVQaqjEOOt5Fn7WYcHlQOAMAz
OEAE6/uzCa2OEyZwVZm2QFOb1sSAImQo9ukWxUaEF2YIxViBSotJMLX1oTFp8Hes5ovIBQOxwGgQ
70H+WROJ7kKENlJgqPyO7+25WDRU2e/EAqNpOcPkaNrNMeocV3uoRLubbRZfTpOUmTmE3xd3ln37
botvPcs+C/EMM6N5i61PNc6JJOi/WsUtOlnwmqSwwETMwwOf0nIiZAAcjQk2bNnRPz273MhwQBV7
aLtjDh4lZhqb1A4ZernBQ1SC48YpaqHMwhdMxVayI08w0OIPoZfu7niNjF4AJS41imTrxc0WPtq3
4WBBIgB22z495FxAO+cHwppLc2kP2gC1ETlVgFIRx8T98Uv/6r/kT3k46Y/5TPoU7f4zWfWf9eF6
xMgU3w5QW8aiPjSYPFYunc4cNW/8cMFfJJ/YAvE7d1xlPuND89mwlpZW8BlSGErB8wRHAV6pbtVY
0NAwi0cYS+Nn+lKs9c+UDUmxdMEK1InhTfpP71m5Qt0Y5WNIuJ066UEhs1O8N3i6pWOZM8hoYiZW
1sxoOVWPRTbhfVZIkmH6mGPM4/rYEvB5BBx6ZsTdNrePCAQWdLZT/VTs09n1iE3N4m5Hn3ReD4l8
b520k3jT3aYVuxACDJbzXecm4WLEgfVV//oaNaTiPezg21JbmNjRFZb/AmeuXa5kzAcmt6X+GaLr
IGGSz3L0Y9jPwuJbZJA1LpjM0YDYv5LStIUV4IepAgGWa6s3oHqEG9lneiiOdLKxxgEy4SiI8wD2
n5cW1y7TKS7p5vrpnZtLtRp+dvyc04FmfvIFI1tRxuorrsFvwocsTds3k3Mh7CoQTYd8m02741XD
z74mZ/LW+GPcRK84cV3S9/QdkhOjGEgIdEFgyLR9dpYefXTxxDhfPyPM6oKLeFbOgE+0oQzAq2Gx
CAH6HPz3G//SbnQsVt4btlAHYZm51VE6FsW4mSeXyk0ZlJ98xuP10n40++6ieRaZJhEXANESn0hC
7uL3nmcujulMHbgjqGTySXkOPpPPcDawGT27Pw1LTLbLOUzEcy5uzDgNMqbfmnnRjfNNeGj5xTRj
stD4Qr/cEx/lejJiB6I6h4c5vma3xRVuQDytN7xZHomF+zwMj4WHItqfXUlFFFbUI3i7XynMthNx
duZNTQsCkHAD44XA+C2v5pIxZexiovSJ9+6snI1YK3AppOkqGlr/ZYhRo2kKOFXGgij4NCcdGJCP
lk8dfMYG51WCvWniSEu4ScQdBvg1r6KT9zbQhfthz4LeLi05z7qwXm87eNMjmrKlqbe/kvV4yub+
BjoVc9ke8O2QG6fV7DZgUSHJdxNIXxg+DbkWFUCS/KYx6uQFlfMpkzBwQ9qs33pjKq/DU+ZA+714
GMkaq2d/N2g8mo1v48ex7CUrhosyoH6SY5KPr5+jpcm3yTd3O9yInOBAu760b+n5vr/vPLf6Cdby
CLsbwmTEBBBzJQ0O2DcEkHLTy7w0i4aaG5hUckMNckn5y5DQoALnbfUpXuwTjcwWNqTLcELT7Q+Z
LeNbKWS4B8oUQ5QIo+sxRJS0e0fwyD30G+0XhyqORhyM4WPL03ZfX7JZODVIgRILPQ2mXpwi48vt
MzvEdr6P3vVzEc3afFxeOBKLn3I+bnfd0/2VSscVWWmkDHQBnxfMeeJc38aFNyHh0yzMNWmYeN49
4Ydyzh2f62KUeDsTB/MllQUU0jVoU44Zhg+UAoutWboERh9bCq1f+XI0H+G9bXNGFdb+saBFK4RH
qc+vU8SNdzrttRn+Yotsau6kXYJCQEJJljq4bV4wvXmRdmzBbwJwoH1pZ6t0wrZ5vJ05NW+VffHZ
fUY7RsPL6KDsRhvctD+vrmFH+2AfY9IWL7JTtEgPwov54u3rc+AKjrxWdrdfCU6ue4iFm/tenXTN
xPzInv3X67O8o4VGzy1isjn9/Mnx1qAUr8HRdC6IrMRtqTyCTjor9hEnsEPMB/cn+ErbUBeMvbf/
90f/2yeHYgKMWYadweD7MyvQy0qv53JUu0X+0o6A4YrLG3E/7dTxWmm2/77Yt+oP44tSvwH0DbIl
Xk5/XqxOfSXP/JiLEbXWbCtei3J+UeF4ACv439di7vDTHlI3Kj2wEEHU0Ugz9ceER2COmmsR1K6p
fDRC5dRDVFwVLHdvaQCvwdjqgmflijgxs016v0jGJpBx/b2rWy1yM6cQUlcP5ZkkXXdIw2ZarC/E
cZZioqCMNnL/WgodCyzLWVzZslbP41uyFH1z2WXlR44XL/urHMNovzo1QBejWBqVSvttYZnZDc9v
+mNLYPIRLJgSTENJuSosiEDoKBCQhTM4DLILdaLOb41r+LnrS+1cHmEShICxBeTvQ1sJ0uxwVe+r
qw6eRIHHqxiWZuKDew2mWcI8CUfbvDEWMhmIm/ZWX6/bxLvbflSQNmhOuXx7SpJ+LNaVo6Svze0T
w9orBxVF5kRd0tDVE4mN3EIYTdsymFVkbM2A7otKH0sd8RKQ/yAYWXG5kPt4mfQkB0YA+EMs3mWQ
8SVyaqJhTTAgsQnjipMNrlXE8WepghYTF+AGruNG8TdJeJ/eUm2i6/xjAjnyXnJC6bq41/dlZ6hL
CLh2gK9dWU8iwRxfhXdduc6izImv2sSXojdPfBFvA6/wykWCUTVNMvTulQcaZI+iYS/drzNsYtd5
rK5lBbCZFo6bmwR7z98YLEc/DL9vY30A0JgaBCpT1PGXGibeb7XBPOyi9Cb5d7d4prN9cx8kQ5+E
TihYcTrf0jQ3A56F7P7f1/2+jzxc96GCNEpTrdaD4I4BWA1Vs/wF23R9fWq26Spd3I/+lKwZbinb
2wDxEtHigm2wf4JdPLpvGyDef3/6RwlTUlajML7z9M3E2wnvvdNrUyn8UkE3dKHrq5o63CwhaNr6
NqmKL53sRhUX0eLaWwlkh9NXMwL7Bq7RdEcIHCD+960JD3f5sEL4WdtcZZO7DLYjzB4WzS/SEW7j
Dn0t/4Pu0G8agIfLPdRxk0I2NUHhct6nseuQfOLbZYMh7XbCxd9Kr3h1rcPzv8fDI8ny25cYKo6/
jUO/FuXrbfgSLS5B+ka4zmE4cvS6lMk0eTdelc4Se8vHuXVDe9WaDmfbnIW0B0SzgXlc2MqTeDBd
YyPrwKOydTkjPNxw8PNAOA0ydmlp7K6TkJ6ogOCazmj6zeiyW2ea1bwmi2496Lk3xOYS0Bk83rbB
2njPX+gWY79Ftb3VDMxtfzJWl8RvAhLetow4Wh8s+KApDxP0twfPcGHzvfzaUTOF/0Qe7+PkXq09
VU2yvdMLvWqTanaATPeBfwkeHmPSGQ6JE0KjGugRBtcWWuDV0N92tXg3QMzomcBzDVuYcvLJeZvS
nLCWt5KFafHUuU80a799Pd+t9/n0MCUdPjv8Or4MBTqH902F80wWELVlP4UFBemJYz/4lXTyTniM
6/O/v/sjC+vruzOexEHpCVf2C0342+Mruay1iVd37qS0BM7GxtjepNM3wdqIY/tjhdEFzgbO+lc2
YJxtZXXCRgymMn9eW59b54wCv7PA0PFrKGyQ2pzR+ksmqJkSpMPHIp0IammAkvBk1MIgKQ2+IiIZ
m+mcTtlpZQ0VDpzIx8+6dToed9n4VzH+NeQh/v2sXy3kf+z0fOqRiLGcMXiSgkn/81OPVLks4qTs
3KFoXVs1TJiabL08va9Hk/6Z33Zri9vdP83AqllvMCD9j/dPJ5uux+8ORhMH6DZoztLxmTsnZpkQ
MRG5DM9E8zZLgXVcoZ6OLaKaOx80sn79pIz5y8KNkF/EihkFhj6cwv98CFPQo5sq9LhJrzIWxftR
JQ8H8ndkY23PzelT34l+NYRYXop1z31J+SQ+sJH9+2Wq3zcu7gOsO/REDJKpGP55H2ncR2Wpt4mL
U09uGWDkXTb5Hq6yOcFfoyErQU58F67v+47MlQVyNU4nJnUCOnnFZ4MCk+qq0hTrJXKltL8fg5fg
Q30PPsojXgHmEtRqyPl3QYJMTawWvNQvX5xInz4p3GCqXYecCQw0EKxJb1XH9C2VF2QGrpf4B+bC
9+IeEmjUopxHEb5As38YNzQ2Xhvf1yMKJDeayr0dxcnByssuDuFOhd6Wr7yWfcFz5JdGW9XHW7fU
z+1FJmHBwkDdQF9fV8bG26Q4DznE0bQTPSeExtkKs+ujIZGXS1ZXDDVljAuE/WiJ16K/uZOxaNYh
GqsfSu3Gt3KlBpWQDhTO1oNXwOMg8s1Q98NYxB7CTdfZhgLELZ6WrmSXR8nuzpLdusP/I2kfJE8o
aHwD5gh+IDUe7fkqPw4Z/+xsOKkJxM7fcka9O7KDF0yx6ubGmeg0GyL+lb/VNpWNVYfrO8nJ3PHw
pOsx9hmV1lDhzO3IkaBz2REIi6W47zZaTTTuUxglC3pg0V8LNnyv1G5aS3e6DZhpO4pYef89mpXv
o/nPF/Kw/Wm6r+Zp0Ieuv+4cPBpJQi6EdXmkOhNego3EZgc+lrqeHbX4kGLF4bQS0TZ592zTuldp
rO7vaFZ8R92hmHCUBXnPpBtn8TQ6GjGdjJvhFzk8fxO5GKb+8ABfveN/rm0a8QuCZlHSNYKZh2Wh
SQO99PMudA1SuBxUOqd36PrdEZvseQiy676jbcItSNMZiTySqSb83Z80HF+75b9u4+E9RnGhGY12
C91hmtym+G17lCefAsd01C24NMGpV8GTt2pdSn/C3les4q0QLUm3qvMIgUroCMTZxgIr5qVhLIcX
SY5q9CNmTfsW9SHGkxVRAWKNgSEM2D+XrySnEfIut4FrHszNlfbtWz1Uolb5ynjFmdxRsAJ/13YG
xmD5qT0NnpHUBzddOCuz/TA/onhGTS7blBivEgw7SMTCp9jJ9opNojLZpe/CKrA1SrT7CrwpefZk
RdYy3xCtL2kAvzvCyiBtUbim7pA7sgtX3/5Uz1eHz/7wPf54zIfwQveCGoz6NeBYJ2ywYj4NhIrs
YNJdixZhG+6p3mMc0cxCe+jbjjajN5mKHys3GMcNUpu94LZYjQ/pbVzGNsbMs0evGT4beKItmeXV
kRVspR4TFDfz6ogjbDQW1/+HcOXPz/UQrnS62MtZwXOYB2FTfeDjwzoUrvP9bd6fK3z9UkY3C9FK
JleykKnouIlbRD9seuZf1k12XlUzFJxGWD8fIgFkS2EWSB6Oegs4oTvpuT3F+3jRFJZ8jABs32Zw
Vmxcvre3lbgeLUdLfWNumqcB1SPZzEb+dPQubcxFCv/BMRe3lf9q0qPk7weVrzx9qw4ipqR2tkk2
+PjZZfGUO4LbrbyDtFPdYrAtFPWpMuKvqqth97Er4EOuUBJtKChlfIB0Qw44WRgE4TithtuQmoi5
Quzw3Bqr/EBhpmfWucZ+SEIJPwhIvmu4mFcjfFi04TQtIdj/c14N3D1RuCm+e98lzHNwna7vVjbb
xcFbCfU0e+qW6U5YS3sYqSAlN9XpBjQuCZZ6RO/lTwPn6/z6OAF+v5+HL9ZKmpQVd+7HA1dnxAso
6Ztgoyw1x1/6T9F6qFiQtK9Aaf57S/ku5eZNKJjfmNBoyJV+7cG/naxhBKbGPS3wpjpkDqtgxBJs
Zx/mrGDNoGor7Bs7W/gOiUXHiGgfVGNCItmON9FR+iGj9tfP8vvNPIi71ORqjK41N4PscDHIya/L
4iXGjiDaxK7uKiY+l/xlE1BLxIrPNrcqIfkamgWB20/HD0n8y3YLdxsCCrpeTAQeYU+mHt5MKYt9
+vMkELi7AptHedWeFHFZJqDa81fZXNPsZi5a3BgDRwZc7RocDYZmfb5kOi7XyZZ0wVK3Szcgutip
Cx2GnbeKzOXt9GU+lq5VGK8oFIJDfAxdad+sIgQwq/ypOHmH5BQ6kD1X1al1qnWBj+aAt9c2wS/P
Mfec2Wj1+Bq63mKgIJBIDsYxQFMHLwYsJI1Fsve3BjfPxOznwWlA+XJG2TGkHFoDKIivKKMUnaXY
sl2KNIAlK+Xtp66Ev47v39/kw8Ko3Vu1MsyIUYaSAreT3mnd+AjdZZAzB+vSSdbCCtwSW+8PU/1L
EPg4tX67tP4w1XHuwyxd5dIyp/wCxkgjj1UBYoJPnj/V7Yb5j0BiPWLIlasWLzFWwJwDEwjOpQ+h
12416+rcwQbL3eBquBTdELcVyoxnhT7udEtZPt3qq9IBR73Nt+ZKWLX1Em7zE0FAtU+BMUMmbuEz
Mzpm5um6rij/ZivUAaUlon8lwY+Su10OR4pUnkYIK/bhJrsUPStmvhG2wfHfs14Z1pPHl6LKsqSK
rID4FD6sN3rR130r8FKg1zNSWdnXiAI5TUeHhoL/JWYPENAm0dUuPnMwID38ZGw03DcZOcrstZyB
9eOImNqjFhH3bUVFxBVZGcv0h83sy33r+62qKh2ekqqKj3Lbtu0SAUMJwSmpvECILWYlVkaVPUdE
B3S4p9ee88qscs2tvvzhNQ3nwH9d+2HYhm2rRG3Ltf012rJ4n1GfblfR1kOiP+x+6apc1eDPzdnV
QcGDClEYt2626YlNgg2dm6tkDWq0P0TI4RalR6m5fhpBak435aEY2TSas3T9+6b/dsZWVNkU6Rs0
TIoTD982LMtIumd8W+w3ON7mwE9VO3bVtZmjS61s3+3n0ZqUFgtoRd06p37904mO1tu/vrr/3MVw
5Pt9X1GDyjMK1k6hnvdbg+D5Pu7gbCPhGw4WPbpLWjTX/NrHr+lr5FlELsUWfWJqjoVNvK9IE5CR
WdfoApOnu+jmr+ahfxY2geO/am7z7PFUlKD6Z38t79BsBk5FrONeIZ+zyK1u85vr724MVwEdtrkW
Epd4cM+5km90JN6NbbUn5VXZITLzeFty9h2dfG+poqxi5QYE8Npk9pnlMgU1QkTiuffn4JScgrul
oDGzxaVH5S2RV6yvcgUNvDpdNVvdCQPEO1sIl1HDT84/FAetg3IddA2BnT/hVUk8PXrJbU5eFTvB
r38PgL9FiaoukQAwVfYs/fFwM0q1a1cWI2HYghzQTk8pckzUW16J5DMl1C9dc02opeDB3DnlCUfM
X6VmRR/9QIdiGWAncmnadthvlZ6zGQdp5BfdnEpKN6d/xJjlI0uklDxEidVPVmlf9/cw67TBQkof
BjB8vIcV2y+aW6MHEklydqpNsL2CMwp3VIw4EC6Gl46FFeIjiE0bD+5I+cOOMfrL4sj1Ncp6qsYB
+rGwZ9atUZTeVXDaleYKB3grBpu76eBitRmaOkviipNOxmcCxP0orAvs0zo2bb2EAMTiX39oC8Kr
Y/ADXPgr3/HwYgxJNkn/SjoeKPpDhicQPEJqVfM4k/tr1Z+Sy0IwsMddypzVcGjMWb4yScmgyBQQ
bY4QtwW/esDtJSeMkaOvEBzZZe8gHRN5eT91LP94fw/RKu5riLJ13ePFJdjRZo6xi9dmi5BoU3aD
pDR2MXv42vXpVyBf4mh4A62EXbKOjAkKmFmDoq+cmltvzVHAQ7bw76nxt6E1gB/pSjIVcsmPudW+
r7CHo4zmRE64VmcU70n/Vf2keavOxdl3DMQ4zZGCceIv+xft+BO4+dHQhUS2xg0oxpd4ncjsIR8p
mHJVyknjOT6dAslYW3kJ4uuUrBadWTQL3d9jB3p5sr8drntZ/2kz/V600YyhNVkluayaxmMdL0Mw
0Qpd5Dn3ANU4CK1hnxKqcf0uIOd61YjNMO8xP34KcOS/zCkSk0P2nmMHTXkPO2l7zZtIvvscWhGV
bnHgiuM5/kY6ylscZZ3hOBotNDbESAH1j7bp4HGk//fX/3q5j/Pnt5t4XFharesLToLD14/X1cvI
fLphG+xoSASWGs5eZHA8c/JT+fA7xJpv/vtlHzbkNG6LrBIF01FW8KJwZDhIyGIBl+Ag8SEB2UOo
RHpYnagfyU+V27/Fd5RsFfq7TB1ZhPoQUmV5J2ptrmJLvImHcywp8GBrqLQF3HDaqlmxKGovTSj9
9BUBZliY2xuJOJvAPGYwYB/w748wfOg/vwEI9JEuDvoMQ5S+che/nQv8JAk9KZF7Z7BAPIGfZ6Wq
s5lwm0hwLuTFv68mf+8FZQcc2jM1YF0IJ75Owr9dr0hKte5CrhdCZDLxx66aZar4czlE/ngbTAh8
feuN2sk1dUPtPk71YpFXzYeeOPd8KjTy0hCuq97rJpW+T+52tVTKdX8tJ81onNQTL16phbG80feA
woyC2NAP1JXbNMg2ajTz2ndBm3OMXAja3uvHuuDKsDbwa5MmMWoKNbqYWbjS7tOmfKqbvezvWvU+
VyLZUpgN9b7xXP7mjv9MGjkRgi4TcTKtWP30HqXzblRQgL7iuIN2mj+J2zet5EAfr6LrOAUnedMn
Rv1mILwQlz1RD3KFcUgpRvRsr3jX5F3Kvxhk9HoYRzPAAUtTp/eRN9P9tS6+RelSVZ/r+7nqCHji
V0X5Jer7FMunq2ppxZPSlLOWQpmiT4veYteCFenxnAWdrOVo2oMoRcgRodMdnm99QwwSwiTEEa5H
L51r/rgOIJHfU0fQmxmuu+relyfgvsZ5TR8MzkDzOlze6USurNicUXoNiE6yZJkjSq9NC1rZGIGV
WfpnNdvWIUqIScOSQkKbNquedh44nujba9vrDlFME1C5z7CpMYpJF4PB7V6FbM5PbUXRbpn8rXhQ
vHKpZ9NWE95vnCsrf8xTcNM8gY65WNBNa1q4mhanolNrvmVN+mx0EqJ6q+jpITr0/ZwbLzElipeK
/F7TSUCrS4DuF18h9uZevvi3bN7p0STXkZZNxNu6v+1CNDOp5t6t4srzKMKkibYZqvnesIL2h0KR
NBy9v01BQ5VkEZobk+Mh2zrqhDoM2pQYXJwzQLx5Q4QKwjFfyB4tTqhkpiPFumM18sNk/L77MBd/
u/DDJhCEUl/5Rtw7TXRhYI9or0KV3X/SUDdRqZvT/djs7/duTqprpKJiXzJNlOiA0GikT1EQi+jQ
+O59i5jGkhSaDCY/3OJwtvz2bkwWSgNrDBkB4Z9hi9relTIwIxrjgJwpU7GmpE7XRWYuaVlgbPWq
zWhglCbxahirgy9VgMAd/UC3LOTZD7fzbdvURQ7wJGzpcjNoZH84ChslpOP81sJ/QYuP20LDKHzK
lV2mOhWmp/miVce8kAqOa9o836VJI+9G9YylVIQyoVsmFaxG+OlDfsuLPdzV40uK9T68qU3n5KNn
CR0GPkXZDC2vmb/++/mln55/GMq/rd5Ro5fBSOH5GaqsrgwXMVhENACpdGlMMH+o2kko/VCB/7ZF
PTzeQ3VI0Bo9vPpXWLl0FOtvvbmoo5MROuX9UHszls5/P6T6LcvwdT0gP4pIzZwS7p8Pqd7kJOwQ
NzhZN1NpvsmMj7Lb9f48ANCLvg65dGwTFbd0WqCMZuMxzSP9Qe31rfBqq79t/4u0M2tqmwu69S9S
lebh1pIsW9iAAZOEGxW8Ac3zrF9/HvFVnS8xVFynzk0mCNawd+/u1Wut5gfY1pQz+4sntGAYiNxa
gMt/x68JwpXRmzsvtTxCWCaeW2QFyq4YtsjWgnlLvKoytytnz4hKOydfj0X4gqKf09jmiyqiToSP
rfSw69QrYMX3j/p/b/3iUbcps1KmuZwObfdKKOoYmovKDHJwAvi14eX++1F/CX0wERgmAnGTfGgt
lS6yISnu4twME+NQujqZWNb41TYYT1Lpxsyzkl/i1mvzY3atpP2iWr783IvKLelqa8I21Ti0OUPv
OfKWbZxFtsnZ0CnnorXb7CEIX2VzL01nKT7ls+nqeu4J4+nKE7jcUeuVrDwaFVtiFpx1EVH0xMjm
wEyNgyqfULQporQXan8OP8ripc3VbZ6frPFkDVf21BdU6n8+F928ZjFyyLzMw+ZaNqWl5smnan7X
ZaI7FaIr6oXTVuNPjWmHOjlGaha7OvqIzNAd65cMQVY/U+qjKyP1qJfIARkw7XZmJFP8bgyBXapX
auwvnhWX13mxGRnXJRSlGRmHRi93kXXmbfUNSYAO0/Ykt9Cn5CddflYyj1HT0zWF9vcfj5MdxRlH
EP2Yv2OBkOV6mQmhcRBLyW0CLG3D9hA2ylP6kOewV7oZDd8pNHVfKpRbqaxugvzaEllv8c8zcH0E
NIOYT7AWi+onCe+PoCsEUZ/UEY9AywgQgbKXM31bjidBZ5Kar2v1jUy1KCOpyJF86trLlSV6eQbz
+QY3T41OfoKb5MUmhWkZFf1kyIeYwYuxO4Gbx8967CqCC5sJPXF+ZXHyeL/eMomQBe8KdpnC/vj7
sfdylXTJrCOQipm5Xo8b4Vlv7+J32jDhVsSRwkt+ldMmRbAEOvk2HBKkahArUazuBrKCG3DMXfEW
+kgv26087wkhHNkjCg90IvEupVugn6YbbSsyIyBxzb32Iv5aMvxgNvF7gl+SB87IynJo6cT7Bhk0
P45x57+DfbwncLvKbtrpiFtnd674jsxL75ZmI6h+xOjXxC5+QN8OExergdCHvqQ6NWNx5NsssBtt
I3jGUy/fTb9E1St+FrYovxrKRpi8QreD/raaPX12RsHRnqUPKWB8VOTJlVcdlenTOsZ0tef5kTlL
1ERMAfDTH8QHQ/BaY2vqjmw8XQ0X6tc1ACEAQxLdgHUMGe5iH1j5XIBjhvJBLbKdIUzvsQHLp4AQ
kszaJgrIN+TJVc3mNq0HZiumhg152RbSFp2MtLjxsPw09HDbyDQIkxkSRH6qjc+jsGHqnJAgEGxk
v4FAYBowh+LhbMXKtu7brap3TqW0/w0WFhZie55LwwvH4CRp7VsRh6GN282upwLrxWv0mPUY+Hvn
UaGLuFrjxyJC97g4JlKllCU1l6RD0ZNVIvxb4OfkJhwdNlrfveQzqycYDrHeP1ap8DY38UH/ZaKd
5oiX1fegeFmM+9iKj3peudbc/tcozHRU0oeOWehjszxU2jVpwieCcHnRa3t0JWYynNm6yOrbIi6F
vMyUg0A+zJD1xW2lfST+iBlqpbiqO2gHs7nPmRiZ4WJ83xl36H4ZZw2THu5GacvStgscCcmfpuwn
3dcYty1PHm9BdQwfLXllh4qryy5SSrHibf5CwWVCbEsdIdw3WD8Xx4SRms+l6ARgnPpjP+aObviC
bjOpPUqfLYwGrgXJT0fbr7dNUi7BbwSTvYhS6A46dS6BVbWtkd2ZsFQgOCbFqX6ZrFMY/pjrV37t
Ueibrjk/9V6T3eXGbapsFdERglNbP4gKWYDbtR5WFXF7ls+NcRQ1R9K9oNpq1naefun1a+5bwq8J
5Lu0BfW1rl+VxuvDfZ787rInEDQJPx3BhhxXpu60EHGYRl3/CHCubR6l9mae/EV+rcvX4k1NnIVp
sYnHvHW+3gQ3DWM+Eb7hrrM3VC+FuI4ZSOsHv0vlR9w5RbMBEtpGs5PXjqjtBvpt+a0+bmPBSXUv
FRz5xmCu5zL7I9Dpp9bzd/1WH6Jdvu28EJVq5SzcMVw0E1X7LmAJMBCU9hPn5x1CWb10cEhBEalY
Bza3honGD7CPx+4j2gnzU6u9yrVbVntd3RUvA9W4vC1hr437ttzPwo2u7k11H+OO+maKb3l2Eu4n
hNAdRPSDVm5j7a449rCjIOkPRzWDsFlsysWZoy2fVMkIXfzgdg6Q0joAjyaG4XjnaF7a/BgpiCmC
5wNQBf9iFA9aRatT86bEuzbQVvoCC0vwhgyTdcQWWkcTXYQ7YJyoKIxEwRYrfrAGpKn2aN6nmVuf
5pEj5cyy4GRY+9a7OXvmH9ThruNemNghif/V2Q2N60Xd6eG+jcLNMtzOuj3ADpuTxE/Wo4XGPvYG
7P5FvctH1PpeYp7k8hBVvsXWQzJSKo859/+7Fn4vOYDQU4katSAh3w+YzWGiUm4U1KE981zfFB3H
sp/5Vi9+Vtl/unaHLDUofs7zb43lgORwMt0wdDSeIP0IRNmsMIjMLD7UxwhlAx0e2l0S7ZTyYPzG
U0WQblLDLyK/6p2ethz4TrkveCWt3c0+LzRQ99qItFPY6JR/s6+gvetlVy32AjWOeehCXyz2w3CM
ICZBPaq9rtwK+BO0toQtgbLTi92VPMX8mkuDE2jkKkjNGAlmXkS+MgnEIAst+RAyPgWbbeYfwLKK
3Hg6p4VrCvyB1f/cQTBnMJh2W8lvkfSAu4Yy3McaAKAX0485lnDToA8AQd6M7+VxWJwRNwCCf+CU
x47H8AbvG4lP8NwtTnKnPw1sagB0Z/r0rRfYQruChTN7ZBGUNqZbHpf5UFV+pxFG73QVPslRDuMN
BhU9q5gPlGG3u92ONcXPHMzTKDxUw3ZiMm6z8gUJG8gFmKZ7z4vvdmQVA+1i1v/oGZnXzPYSo2Gy
Jd0BtQNVRWatOarwSyptyTqsomQIudPH1DvNuFMRfDJwSkX3V+907FlceTe9oo6XUnfUvM5DLw39
e1aowG5U9P5YVQTkLxtYtqXTDmsd2DHG9le5RVNIEoNIF/wMn5Rd9zC822Z700LYJgE7CoyR8VGD
xZWvtjfiDqkiJYWMJwDOJeOmg9vBptn24mZXqnczZ6R0g0gR5EslhMOAjn6zMpdhl/gIOUxOIpFl
im8HfidvmO1L7IfulqKbEeP/Xk2fVf7leULTU1VVylLafBeFhzIv5mjSPDoke2h2jOLGFWfeBOJO
EnwRZTXWp8Oma3frr/jj3eKlUk7uHPmS4Uc69EwEpe/E/kk+s6paYadL29brrF9depq4EYNvwNIh
/k9a/zL8juSzSQ94rwQ3heSCqcSJB5rc1i9qsmENyom7qF6zq4GTbbnaLZrDJpeH+1UlF1jYuEy8
mfFXTUxiz6ePIi2NMj/CXklrt1XOdeWkE7L+yLfCnTo+S/zA4ZS+qZo/Ge4y/ZSCHcLo8Rrm/8kI
uXiSFC8AeNLaxIU48ncy387tOCXTQv1wa8a+9aOfPbx95OqgLIikExFrRPNk8bYrDDSGLdPqY+b9
4had3C6vxodkudO7wgnT3Uizn+cwGAqqHK8OD2HtG+MKTYaSW2GMFt8jy66vxZXPaP/lBtbRdIx/
l2nXXTQJx15pzECJ5IN5xlFvOz5I1D34JIdbabDRJ07i1tgibM6U+3j4L2zv1fw2sgPI6flWPGeC
E659jNsYczgU/ngOvvWZC5IU4Sho3vfeAq1x0w93gn6kMEm6x2m4Bd4kfyDwEHXS8kHgBQehP1R+
r94O5a7JTineICcTfjR+DvNBnXwD0LrsHUnLNxKUgMTDVWc69XFsl8k9y1CrPQt+gfI4Ws/m3io4
nXZxkm4G7ThVrkSsCa0Gb6izkW9M7MeIXpM/oCYoD1m5S+JtpL2E5L7mk5LvCUYYKA5PUsCgHSeR
zpoKn91l3sY0PdDGS1VHQ8HJ2JlhZ8Sn3vC6yI7HH2K6bRYMWWYStWcez02DQQfuVuNRQBIyeRHq
B+ktoup649yB4C8yTQdJf1E+aOFu5D2XD6J5yjJSJdL25/Vs4xxakmfOlGV8imVXU28r/T7Mj6yV
NVqs0UgVH4b+Liz3Q/IsDC5C3Ux9DDEHY0Q8hjI0+7gIYfL5WsDG1F4KHoUgbcf+1tDuDWkbpuR2
Lg4gRf5Wp4hjcEKQgfXMTV0SDOhbipv8rUrdKHw0mC5+V6HwyY5t+kS20sdbpSCD2LZv7Rsx69+h
SvoiUSJdAcP53wV6kftWsdKqQ0x1VqiQxmmsFNJoS3WPU2da31RifluVM4CNuVW0AmVE7Ci5vSiq
G8zajdhMzQaEyikb2HDZcBCCxjYLY1PMWG+K026ZodlGeJ0b6a+07yCbVDtNFl41lOR1hKWmcVI0
SM19uU8G6yYp4DVF6nOWVG5cFL90IbrRjOq/cmIm0kLPdcgflSGzNt0knyxBvc0Vy+3i9lAN0hOT
ICl/39M0vuvqdltYT2pibOSIqxlqd6r8cEVdASGyUw9/RhXrTZk1NyZ5tFXiF5S8yX3taSknWlY6
8ZI5s6qBxSe2xNgUmvBInh8U+TTVOIpJoytm59pAKVj7PK6NOuOEw8vNsvA0WBxXlENCEvmhMvkA
mEee8c6k3g1n67Zjew5rip0sruTnxcsEQVqu8J7CpgV2UTOf6mg4yyJQbWfXGWljB/tKYMyNtq1V
407vtE3VUlso73XPhCAyrZrbEWWscBp8YyDfOQmgZMoOCUVeQV3eVpq2SXmuqoa5yEJSOlCHZvV2
rHEvor0ZkgyY90Go36dtQ2mODYhUP6oJCjpcSuSc2y9q22juygG0KI9+GA3091a0cU3pOahETxw+
IM3fDWKjb6T+KBbRD43YzUmLqlS6QUYCIVlrFZdAjwGs0duw2/fq0OPiVD1G0vbfa/uTQ3MZe9eo
axiQFOQvJfgiTfpiKZZ0wGWWC3C6xonTnYlfmnWLjR0kxJl+bO7KLHooq4d+Xh0FZewfw038A9Os
YUPWN05OhTiaYgxpNEuGvIZOu+plHXyLFCU9iOY6siqUt1iZ/SCoZSQxmt0UuzSj3LWBOWsMghRg
Gwcb1PSlxn/MwzaIeWcTSvSNZrnS+sQeFPjzot0/osCUQn8qt9jGkOogVspskRFY+AyHm/nh34/J
WoH5L4+JQoWCn1QFttnfZ2zVBIsAaZ3x3wfhDulTmW1K2prWWR2dHL5YXt5ojdv0Ns9Dxexcxu3Y
UZ+L9KDS6cw2tIiXR74cWZ5M3yJyZbCw9MA31SbPYjc484c8nBnNuOkOc7utlINqOLR9EdirLuTb
/3mk6UhncNtvsRYYt4G4jXL3kM/bEPNZY61Zmg8FeyWYUfEPi1eIhU+zU0MXT0PTnv+jO6LHjjZv
Qsh5uS2J+/iX4WuQyjJ/jMhN3cDcoeob1nwPl6uyOxUuoSHsXU26k9EvHLX4SosCSe83j1aV6feZ
pqyCvq5Vxx/wK+yJvAmrUTpInc3q0h67zGYJyqKnhK5EE5AUkd8EayOSwPHbgg9p78NoybYGzi8w
+dKDNt0ogo+bnPg6Kr6i2mq2XzBwk4/pLSfW4ImYkR2Cj2ah821rkUN60MQuAKcUeVPn4qGB1Cgt
H3GjXB67PQnpTPGPxSrvzvK6Pa+C5AofBtPPfsvSrlc8Y6B97aGgnJ6GA9Bneht8kLYSQDsYNq+W
cqC5LUSvWKfy/1LRNj8K5sPkdrjjApNi25vOkD7I9GJuYrS3mtNyVheb0bgfZ4/yhDzGi+Ndg1PV
qTC4q13T3ZA8iMpmUfYx1WT9Q31SHX3c6IVdjjvRdKM70gLqFwZ8FW9Tsc9am5xBzOwZ3bLsqD2b
inev4EsSbKTcSX+H9wmDUA5ZtxUwsrA2EnFcus9/F/Iek6gGF8Bb1oS+FbGugtWGad15/o8BDxk4
1c9Ft2f6AxvtGfVn1dh9e5TOgXwe3ltcH/DtewZD0WT804BQqEtwpyqd/JfZ7qyXplyZ+pK2Yacr
zxDDl26rageBaa/tNqX6wZgqx6vtNcdvFmX3L/JVuzEcPo71r24bRgvwmp4E6S7/RVWG19H4yH+V
fD3ajPLG+hiwj8/upOCgnBHYdNgvrmOyseydJi7fa/eQodA5Ypu+upMR7mW3eWkZQVZt5tzONHjg
0ucOmObzhOZ/cvXWSXGL3BFmsH4BmKNX395Yv/8dbr6wideEg8bdakGh0hq5VDShzWgDs2ylg4n3
OXPU/mMByb76rJWb6bHDGhmO7x5iL/MHK9vwDVYdZOuVU1+GDmjtjXglAMrfBcA/r+iiXIuldDbo
zUsH2YMTqq+N2ix2IpEEPPW5kthL9/1heLA+1C3LqlhtAnFgd/v7EkuU/b+fj3bZR+X5QFcFMdbg
VEn88e+YoRiRXCvhIh5SeFRMYUDMTuumAhp9L+BfmvuM5yUcyNTwt222nFjRPV7Fa4GZu8GHhisX
IPi0ASw09zGyMahAyoMSgz7ZKseS5A6Vmw877TbUbcxRY9HHS4mCLzxRZoZwJPCrumWB4Y6rnTrl
54hPYOqZ6DrBM6djC0CZILsgy660a+nodzevIuOgYUAnHRH03zc/Cu2ktqUhHUbJw9S4T975blzQ
sNRScWe1js18rvVjIJw/MhQvklXbUuRjoDnqL2mwn8Lm2hWpX/tJqi6vCD5eROaqXv77kpp+rkwz
bRCG6qI9gv6sEyv196g/mdWH0fkG+ldV9AL1WJJmjoiu0mqXNlgqd8+1hp1f+Bqpste3WHi3vlIW
zkwYKxteWYlDaG3PnAyBxrV/GPFzjKP+goNUwRC74mzCWMqz+S1TFreT2sdywtgi+EDmZQcKNIrZ
G5kx1kMKC9sXC3V795yraN7ptkp0O/D11N0pPC2lq1R8z0SofaHiLPpdgTRw8mRAugDkdjkPwq+a
BFEr/XYB/uLyU9FyhwY8+r6PnjsVg8J02bTmeeqfe4OiNPjowJGMs96fxPLcj3ZoPCutvuJK6khS
s5x5M9EIHtl43ZgeB64UB8KEaYz0OdPxfcDZWXCSwi17YyWemN1TAgMn84ryVcSzLVTgYlUU5xiM
Yqc6RTjzyicJn5A+A132yVZrpCLTyxRhBDGdg4Fz4iS0/KXEdxM7U6RQxOwkssWaLsqrYnA02o1K
mdhjHcuXW0s5B+t/SNnTeADIgSvKZyW6Qo34JuaxdrAt00zFWHOsiwhTlChf5BFuBCmUtlVxLNrk
LiYGilMfTQP+n6s/KV6fHNp94ZKz4xhoQOwGNnOJdzdpfyU1/hxn8nfOx0Qj9CRM1mCeg/55wX8k
JqI8duOozOOhOeAmnXOmhjf6O+qSkj6kK3/U7wgWoexTd+8pwnexD7oEicXN9xKIITb99Mxye3pt
fxf++JaWFOpedY1g+lW2twqa8AoxaEpZTLu/tA0YjK6RG2kYD1rw0lbPEztD5n0upMniDE9T80KS
pApND1S+eDl38evY0BvA2q1GlaVBKcqbLQguCVjE1mswZp+El2U4Vg22rJu6NR14NqoOgsTBu+5l
yThbfek0Kl1T9obcvUjly1Jkjs5PqgpeVcvG0kNPBFqoo2rbSQY8n3cBkj4niW3Su0rMTdwF9rod
4tGfaEiq/rpTA/0+WgjjmFAZ70bpy4MBQPyuhs/NCFZZ3g/ji6HHd41Fqku3GlfM5cw6H/WS9Pp+
FBmLahq3GtGxpXGWCW7KFc+laUvaSaQ7HFMYljCqKAwNfKMF9RhbeHHyTXVOn+FWwMdbjZmvi7Mu
AafLDVvsdFthm+Z4UKcq2UMI2qIBOLXqCzuxSbLNv0+4T/jzYvHpAKMsPEQhuApedOiNapblojeH
A2eXmOxT+rQfWeN2sGsTD2dvvwFGKex0bxmObO2F6naGLuoXsweKPTjdVRDka4hnmf1xQRdpei1F
Q5+HXBCUAdE38fj7gCjAiJc68cZfxY75CXPoLS9za9fXPGK+aT7CKdfxBKABQYvcvDhfhBESaZCr
A5JTd4SmpvavBKCZRk5iU3Tr9fMwhhRAH5we5WzZquIl1pm1Tpuxnc9ak9q5clMRurTpY0khmTUn
VrsQ+h1qKzCXISjwhX+mDy3kp4E8FyiECMmvgCHawnDC9iMc1Y3W5o4RN65Jj0gd6J/JdOcl4jd+
abV1GAsykcwTk+dlfhGaM90oaCyOUnwoJA269F4wbZW1JALDjXzKwCRfmtgmYbYO/mvrXUXbX4hO
5nyYG/wys5y8lHIzULNdNB1XDoo0nbCLu3KCf+YMl8uNZBN+rIZJJC/67wNcH7RcFHq1P0zyeycc
c1VnmIALSzYKcdSs8UPGFDdfbGF5FbT6UNaMdbhdN9J6jPXdEeLiRq699WQO8n2MK2L8vJ7vrYKj
LJxnulWsFl27JjCBL8iVXVy58TmVaCW+szIusDkGfC5Ck039YZzc/BWGxgLo5BsYRyJbo0rX8d/e
R/czDZINw4xH8kTLMTCfbO0y+9lsm5/d6EuPMwVltzd2eOJMj/K0gedJMRC5oBnooTzpUfQHHJF2
cMhYaUkBqX2P3xQau2YfyU6XHsyP9Dbm+CbUAgO0O0YGWK0r+piiMngE+vXPYMGJ1KkO8c70E7DZ
dvOG83lg2oozYRPc3HbBEwh2mbmA0nQ7gbVjxSvg1YyuDvvXbYMdrWyZUbO7sd9IM84l207nb/Wx
VTbaSxw5qeWh0SPvLTcGk1V/GR+t5JglQq3Go1mMg1+xeSRxYFrAm761CIq+cK6xfi4dEXNg13pF
X80B7Of3i7aNu/3aYT/rT/mxwlCp2lntDRySQdzMv2KLEUGVttUFv3stn8Lwls9Rt63hYQ6UQqr3
qaysFR+xST7iFEsahaTkuUVqmDv9FszHpKfm9zTAt1BvVqdbZn7tzLcm9eh9z+Zm0u0OGD7Zlgye
lLbVC2nSS8a37rC+onOlceBspF/T4EYWnfSbAIdRPKoX8FZbSVwKzsi/Vnx8lxeYKvmABFcHk6VP
0uUfeUFaAqRZRdvRuWJJJKod0FW8KTlb5ZvlZuKqRXqI0JbQWqnwuemvOdGz8YFL+EFFBcLsgooq
25UeZWCcE36QyeQJW1O+q+IrXbYvWhxyA67VolrADcrQzYtjpFL1OSmWvDvg67hIDh2i5wmDaS54
nUQmmGQICBGYanP1MX2RZX5+NJ+MqhHmpapcQGbpIM1hacTdgSytOpi+Im10Tttmh1Aj6+1hP5OE
vwX3ww1ms+nRerFuk8cekQ45avuzPmKZTRK+qV+AN3i4ZkGT1VZcjaCylynwHynl6U58dkdrRreF
mT0QTUGirxmMfFFzXd7KRbnZDkliDWHWQcv2C8uLo2PSnwTz1JR7yEabGmlvtLZiyMVvx22awvSp
aKkxYYaciWNljGc7ASvXyysMKnVNii+iHwkCjl/04yVFv3SARdWgpMkStOCyNBtooW8WfZ/9qjDr
WzOH/BYcivGws8NsiLuysPMjxZmyK9cZPdQKiis/0qUyn4gYiso8kG1xOxmItzdaem++5Y2LjXVx
5KjEMqlIHSV1KWr/31MdE48/gD5YBat66e+zZ5hQ4Myt2B6Ux/lBJD8DsWMo3C6E6/3U3Qhng4wa
F69HxQeWHE6Nl/jtFVL6t5v6z4u4OACXQNYYvsNFJHvO5PzW2CacGkDbALzdHt9VcDRx01ssPkJr
uydHVnxoikzZ21GVbBWXmXL1oWKiQOLTXqMuiX/8+0F9AUphB+JvQ9nPMff1jBY0rcjivq0OQ6F5
WetReEaVuSWSFOGVdfWVoLMyESnGOG8R33Ku/v1OQikq53iqqkMrmF4Km74FxyMXKMtXGjIwGBos
518XLNr5F/LqPHwt4BgWeu+0mIEDCKVZd4WrvL6Cv9Y68UsHfwfwkRiz98mh/CPuCmLQKpkxITGP
TkHzQh1LaVsM4zVE+tvPwSRG05i0raMb+vves0DHe1JhpFjP7J96+E+NEKUFijcI6QGJQhmrnh4p
26z60UK44V1I0ECMpXJCxK0Zkl4VW86lfSdTywZ08rQuaVn159oiI+FL5hTt/70yvvJ510cDf9SS
yN5YHxextguXoSrbDKF4r7hTD3wgDLJrVivRJLyrw3XCTwo9iCEAJWwT4SWn/hk5jY34aIF2RYxe
KRcObSh9Aj29eLK7HpNNfbKTSXuoFSayJca1pHPN2r+80D+u+mKRUV3L5aBw1Y0ASbKWT230miY0
jyuvry1HFbR9l96lw92aVmdDvq8G2ZfJtsP2NpIgzsDEs2Z7bb+lPYaloeCFpNktmH1UPPz7EX+z
+UzWggEuoWGlpCt/LwpjyudJNRroWyZqtneoSHMPz5GsV7uyzL8ktOu7/OOTLmodcSzqvOvr8tAZ
XiKv6BkVhaH62fSSZT5VwL9vbH3IX14CxHPsBpEkfDlBmjBP9LzgxjjbcPsB7RpUb2RkBjYn1ZWw
8vUgXe9N16CqYFKvf7FqsMxJb4WpKA/qINsDuDtDnoDtZrLsQY62cgcfIWMudnKbctvslcwY7EF6
mbJsF8OI5zjNU0a56ZWXxvRj62taqC/2KzRYgdvR664TyHFCunj61tSZS0xv+6AI+X0AKLhCFthq
Qo0e7VWSsO6T2RAckSJBLF8shqvJrbuCEes2hwe04ImA8U2YXrOH/OZF/XllF8ekarZToSkJz070
VPkoUwc2dMHPM13St3+vie8i4J8fdXEYIpKpArNPywOF9TqEyjjp1pnO9b8/5bstxX7CXXut7BX1
4lHLWjaJsRrCybTOS+8Tz1cMJoUefC1N+iozWd8qDhIaSDgdyMuQHnWDXuWjWRzC9jAVZ0ld/BZA
uKDTCfaktz8TwQX84eiSgKQK9doQ4G9v1ZJ1UZbYY8CJf0cPXcSsNFZ5oODiENmk2subUxP7EHL+
/Uw/7+RyOxt/fNIFTNOKclXpgVAcluhBzJlmhVFyofjd3fIsNtJxhmBvwqZp4HgV5v+rUHLdPMD/
66xKQCvsRP6+zWloBgojuTgQSOr0GRSc20xg+oDH/Ps+v3ugMN40QE9dEWXlogeilpFELiQWaw8k
x9tFM0gJoKGfISr9f33SZdZRW4UwjCWflGc+Wb+JnyJzpYrj1UX6xU5kfXow+DC/XHeDcflJuaBG
rWnw6opOcVrz0aLg1u7kIHKk+i2CoywMM/jFbwExsFA8G3SZB/VOgppuTrsMD56IiUFKe5szp2v6
XQHhs2sBoUKdDgXdIl3cGOSuXcfIx7AiQ2FWH7zWfz+ub7fan3dxsQCbZoxGa2arpSpZoa1Xrzqj
85aWUhdwFy3iFriowMNlBQpxHikBGK5cwidl4HITWLgByasDB22pi8PaUtK4rRS9gBM/bZM+crW5
dqwEJmFTeH3XHayejiW0jTTvt7JZOMtBCp8N606tV05AezPVybZIJXum3Yw8E4aOm4aPYsmAJ+pP
Qq8grJ4egr4ZQdvzGPZKfpaN3JlldKrAYXO6m3QMYCaShRyhARN1EOSUgSsV0PEt2D3M4SEli0b8
2VRbZnhHq0LWrPpDygvPsUWb63O+mpMVtWv0wkZ6Ubtx00NpVobbRfek5XdXC24BOVeCfS4lFmnR
uJ9JiKruhxyEICeYFJitZ4UvIzmeCEFLiMp7mUGU5FNps9gDfhSj1v+sGzLT6WgA9GVGZVdWuBWy
0xLpG8XTFSeXf2CKlO4rsn5SI6cXgWmW9xHWfhoHULfhLaetK0cUjvu1b8XPCcCqllXTx6COglW3
Ht1DJ3gpxz2oaEixOrMmrOa9FQt3ANaq5Nldegu6AxejM9S0TvepCMKEmxQwvBm+zDT56UCpeFnz
uLFJs7Xgo8xPiqlusvYlYCZEpMxuLQ8/yBB2taW4hp5eqRS/i7CWxFASbJo5s1Aw/B3k6mRK6rjt
i0M0dm4eW68l1hoD3FAh+imlBh4XbpeEOwvfwrTrt7P4+u/l/U1+SENARCSvmGBQX6hIXYE8Zy5w
G1pjgN/hrLNM75RhxNp0YiUq539/4FcQCZWGpHNqKp+OmZe5r9JnaSlpGSJpc89LyizkRurpf3SK
ErOIJ8suOUviXPM409b+shXXrhlJVzb216bIxYVcZAx6lOmTEDE2RIuocGrMxEKotFXvGl28s8Rj
MrynAzPelGOcdbti6nwWZNyfqpSBIlgbR1AEFiaSRcG2n9616jWNhituE98cTBaJtEVnfm3ciPLf
qyOpEikKhrJY6wQ5PiVwN2nQiLcyrOF/v5bv1sGfn3QR5GS5UrteyYuDFIHJ71XxZZzOycwYR0m2
yUyv5xZr6L4Iq3/d28XjFwVTDOKFlZcbtDVLeZubeLTOzLvCmVsZDVp3kK/HM5t6EKsrt/tNnYIR
GObQiHRlA9XA3w9WlSqtqA3ePSnUmocbcrsnd9MKr5iRvhn3/3663xUCQC1Q/cgygNcus1N1pu8i
GzG5jAjrzU1CE8TjoekgRGJ9iEJXsipm2mwN2WXsktJtTWiMs4EEs8PVk9bQer4W4+nKZX27vgh/
WPxQ6uPl+/dj0MyqEYou5K2PkTNEt0GM9UV02ykB+Bw9i9HLLMsL4CcEPWN0m5PSxQfyIlWgg8g9
xMwCunJJ65P/sizASqiWSMiAIf6+pFnuSlGYtRzv9Rd6dFv09YkGnW/w1vx6COA4dpYj8jiszC/h
qI3ZqYayo6fmtUv5dpEYCqc+FiIUFRfJR6eFXWHOMvPBoD+k1YfSoSos3XW9hPKxR++hWef1bzXK
EiwQOmZKGnG/jSfIloWf8ZV8uJJAfjVDIGpR5vzfi7oICZgw6CTGan7QGGPMZh2Zlc6Qv/whRFZu
LEfIIFUl2BGapwWvVea8kzBRbZUsu/9D2pk1NY6k/f4TKUL7cmvLNjYYMFVQVdwo6G7Qvu/69OeX
TJzTIHTQ+8ZcTMx0VE+lJWU++Sz/5ftPtVR/CwdxQ5F1dJDpd37+VHYCfGBQp/SmcM6Jbm4cYFNj
dBzyyCU/ybonesIeskXio+kqBlX8pjCdNp6H3ezohri4IbbbZDehp+2aNSXHpdwR4woUYEx6A9yv
s51UxGmfQBTOb/r0FeRbFNvHDLpoJxW8rgoxmpPRxRoOQ9FhyA+0JxicfP+GvmimkYQ7DEDhHZM7
0kmbFRaN0Ud+Mza5IOPHPT29ApG4vDik+YQu5ptnPjm5trOtwS2BTfo+cAnInv3Knlnax//+CmfO
z9fH1Kkco85JVA/sAqbY3vv9Tt0hAFHfP/PXxYTUPsqpxFduLWV2aFKpD2zMlFIh1oH2Q84h4NpC
+kAcB2/1OGgiRH2OF5/Xm23CpNaTVu1rzkPlQKuNtgNMxsCXmISClR4QIsryTYZSlp88mcOlkWh5
MFcuy1+VrrkRltemJDN55w7oZa5/nLggYVXRfT+BqUXbuQ+nbWq29AehauJSkALxxa55aAkGANo1
Jb4Jm+m68ZwtMaJDB6wJh1vS3VOBj2ufQLAMnVNdodI4/ChjZZ8H0YvdF1e9zu5PfbeD8VfpjAFk
zg3jy1w5Fk3tUheozoN/EHNxrfinAX7oASmdCpDpChoLzbCpmHOeYyDIiRY96BGCH4HF8wtEDUNX
zj3Xp8acywO9JjK7tMO4pjn5MKYng0kvY3bTCLZNHO6y/F3FRZFfWsnh+L5BUHELQKsBft5O7Gwk
jaPC8K3SD379wwv++CoYb+C406MPpzoUgBdVgv//6NdnVR43cn2J24DbfKdCxbXQsGyYCNleswt1
bQPq8AGpFK1kjoX3qhLbrs/wa9Tgj0iym4RPIuVNURdwDGkHqEzOKGKG11JDwDvO3e837dd7UGwi
hptICOk0d2bnNIiisBuGjEgGdDg8kwDxIrhfAqrf71f6mmd9Wmk+QvX44H4p5+mNE8E8D3f99BOQ
YN8CGkzZjSczXrnjlxY0ZEQgFNooBjfH5yA9SZFjVDKPZihPiPHBD33KYXw5sBzEwKM4WNEK9k6U
LPMT+XHFWWLXZW1meXnBy2TA5YNRoO/JRhRN9e/f5Rd5QsUCrPHh2UQu8WGGUze1qVVTSaxJPOTq
SB85py0YJk1wFO5FxLHAbpr+ys33fnV8fUSQhZagLpOaf15YlgI5IbakpHMXbKTY47KNZTYNCLMH
MN+Wbtrpm9KOf+lyclen6sb0iivF+mH2p7a8NIFJgveshflhgG0WDyUU+VeV8Z9PDPItdR9gDM4u
HFEA9OId6JiihgCgHyjjEbmi67LpcBlFzsua9B952WwbBiptWOy02NiFPcQOFSIbbwNEqKe8TNHa
G1jcVqosShOE0KlcP78BaxiMKRvS9GZIu02rZ27TRre+1dHvb/8E1UHW299RE+6KwXbBvLmBqh1q
b9xK5pNuxnu6CQ9kKhFtAzgBgOawvwQpGjDWrjCU0ZKfWvcWE8EaOb/KZccNsF/GaWDLC+QuyWQg
1lxdWQ1k3ynufRFvQvVABUW/Cy21/hJPZ6P+Y0OBMXwoE0a+6QrytlVdvuVN+O+bmHdjyyHu0ScI
0htcrfz0GrRWHlpCEQuVIyMpdx7ApSBe2/rL71+AMBzyQcWZXbO1Oshmo0nJjQ9GugpfSkrppvZh
LtLGT+p9DSGjTjNXMrIr5i91bR+6K9IcD2Joi6xkw4Sfc+FPxUq8WajvOZTqv79sdiHTM57aLuZ9
TLTFrOysti68/XgEI1SxMBftfxqJY4y0Tqpx7e4S7ie7XMvfNdEH/3JKadmJlyQKnFlvpQ5Ts+gd
I7kJyycHyh+QTuN3790Ca02mX5F/HcvD1kQ8MyMWU2AIAiK8wEOR4sfH+yy6x/BY408rGzoAKVW5
5qsWyEVIcXGSUKbP7hQITeoow9CcVr6wuhhGEfGhOMVoQJ7PjoyOW7eXeY9aD+SpjogHSCxjmFSm
NYzK36BINmqHdWOV9IabIG+kFM1Ozl887Ucmq3cqancaW78qbvpch5WI7WLH289zCNFOoqTbNJv+
TLiue2QM30fmpd1pIsXDf2BhU8x9jg64VZRV2NnJjUjIEgXx2OKU0TLRxnJHFVn058FrVm7WpcTz
45qzi870lN4KNZRnwR4Xkpu1b0F967UisZcqe+UBlxKGj4vN7rjcasY0MM1EjM9IqQVEk/wp3Ikr
5/tXubQNTOKWpmqIen1xcAgNL289VeexwNa1B52N1nWPHT3X79dZfH0f1pkFdF+yqhijESR+sbyM
xAeLoQDw/iATGOnL94sttD0t8CD/76nm0wmtj3qVWzB5nxPL5xL8nvQ3RxCmMOa+DH62XAjoCa4O
YN4bmvOgQC0mJNKEjuEc/Mu8ImlbZ0xuUinYx013YJekpJpy+Bf+FJW9S5HmCnbQQ+r+TY3wMYna
o+jCeO1bA9Xv+xexuI844YCBwP8x7/p8UKLGr8qmrxN89dINu5YWfxlT0BOWVuKyuriU8JXXMZXk
Bcw+cKaXUhZoFdGwFdQO48ZRodZ7YN58fBe78CTlA9RaYycjEZeYz7IqFKBQq7Bwk5IZQT/3Ezdu
jKVA2V/HqbyDHBSM3p2VNJeg9e8ta+SubY+ZsSbyufjR6AY5zCJBr38hJXhVFvKqNPGaHoZWoKit
JD7a0bVHcRB4lzIGF2mcwODzMwWa3mQq2cUgRMfDet65eLHAK4FmbyrCLWR2sWQdqqqtyZnUiguj
ngCTYor2ThJzD+jOwJ1VAi8RQUwjRrN0xSUibj5yPw8EACB/sBiA4Cz6EPCo6s7adBGMieeECUZ1
4Ajm5amHYMEM+fsNh1j9wq1ILxmJROQBmavOQleVB+U06RP7wPxdaRgyNC86EmKg5pjhvvqa85AX
1dEcmbog6NCMAExREegvkRjgAJcBqTI6JBg0bOPrzBw2hllcWx5B0HMQXvHeIg2GugrR16ZaTa1D
hSQwefFJpv1Q5NEOhWylZ8gjeVAPcgvAclFCt7T3fdghpxQMbh77kAGth35CM8XYoukGV+J5NC6e
/sMJ0Ryptp2vYKvhnEgis+ACjkWvshtNGXcyhkj7rk5c8NHi02uJKYZ1xy4+Qf+A1nSW9VtreBaz
nVzHlEx+hnAVeYUrAbSzMsS6MjcMCujjtAWQig13Y2P9Ymjxg4L9pAIMtbFr606ih6Na8PanM4VU
JCGzjGEVzvF0w6oEtGZhXjXAxmuK4MgL9oWPbTC5IAKlAis1ej4U1uSpxfwEdfsOR1D0twt5P0jG
TcKZM2lJi6Zdbcu3joJUgEE9XpxCuCQtk7YkfgVlj1M770A+lYWyI7UOfmZTttXoIzHLGXmlVlb+
gF9FKavkyG52Oydx6NElR3LCXuv2VbqTgrerMlLhIIPizf3rTpHvMMB5aJz6F4p+m0RxBwnGr9T+
XNmKS1kC6EPwvIqOfuSclaIltad2qsxOpGgK4fg4MBda+ihK9tY4gAHHahPibRFLr0X+yzLyswCa
mbWQPdAS+25Eglfp6q2vqyu5xNIZwdNNMGUAT5HIfA7LimRWppNxSfAaTazJm/4N3FAXvZJMrLyE
pfv941Kz42gxhZLzVhzH8uk/MzgdqLqyEZu8jlLXpgjiMi6m50FDdxfcUGkeBZmIgLHyU5byZTB/
UIRJM5hHirfyoZwO+9LOKhEZAFzgdFhPGAap1VYoyeYSCln6Qa1x+CEt+C8Xnt2CXt7jGGOzESCT
idE5lR3BE6YjTEo6FBNK71P418qiokKaJwIfn3Z2H1bx0GSpeNpAeeo78uLiAPNMvPaxhEzmPIKG
KgwMTtJ4/98tPc9+arCFutKxdIzJrHebqs8isNb9OXOKIynX5CHcX0CxTVaSgMXgL+a99GcVarS5
gUSij1NrRWxsv3o1vPD31Bu/VB5SHfKjB+RWCZCE65+mKTs52ZNo3g5RvdG4UYl4df42dTnsPWTl
3u+6cwHcIq/eyBzvDZqqDVhLqX1jGCElxbGRYZgqAy3/FOTAUc0ucdfWrjacRSJhBhXkfGOXcpH3
OY1BNT4NEdMV4A9FFF+2BlHZkdGbeR2E3jRbIon3YvCPOUScvppcp/7kXa18GnVxV/z7gmYtJSWs
TCXX2/czAEJZBgCR+p5rQURuzwpqklB6fDl2xVQFHMHK6ovB4MPnEX/+4QR2KSp9nd+/xx1wmiK7
4TyM0B7BRw9Q1WgB+WOxpb/lqZjQ+O9dNUtStmpSPn7/Y5ai88etMosGqlaOXhwPiQBFJdmWEChq
D+bPDbJgJMztmojbYtDF0wTAgbCrm+NsahmfOtlvkpvBe2yQ3LOeBNkYZd6hXYt072zbr4f/37Vm
Ude0k37yLPLuzH/pydMUeffqsVTKyMLtufX8hGFj8NDZj1Nab4HM7Bz7H/7NvkpRebspq8cGnXgZ
K6+QRCLxbLKhg4Sg2XvwUrdZiVUPffHBTq6oDmP1bZgwZQCECs6Sji+YyxpoiuCV9zC+qHs0CQ46
wAc688hYnIfkzWCLl020QbZXf+TLd/m4sfvyUBH9oRNqNL0iGK0T26JOoSiCC4Caa+U9Wpy3pv3S
0rXXzzZLiIoxei36Zg9EOygV0VAfbco7uEVGgTXj09QfRWaakPw0A6Bu+yKmJE2j/UUAFuhU5gaK
hl5bc+EOzPNfIssmBwEnp4WvInmMURD2mkkwVHL71Y4FGR0+pMh1tPGCsKFPjMuoxIEMTf5zJf9j
A/UxQt/tyT7wRxdJE//Pok6P/Dw/N8jbwm1FVdRjN++swQsXGyx0J0wdLXdqi/dY+eGw2XKEr1LB
YbNpUiCVbSOJPoEyxE76UJv9o8B4DBVsZebOo4RsCupZg1WgpoPS52SdSGmD6dHig4ReG29sPn4j
I8mG74pkXCu9iWTFWPxeB0YuleqOxeiS/B1w5BeKdh33beSHHJT2RGrANwYsBXSBysHmN38fBhZD
0ofFZqmQ3daj1xVRciPD9auN0oWETskSrtWniy2Bj081O5JWU8AJdnySAOyoEZnpzjALROgTnG7Y
3NyLEmIMAam5aLT/d085C/tlJaWRkfKUkiMWF5A25lc85/fLLIa4Dy9zFt9Tkv2s7flytI2qBqkP
caxTvAP6t+8X+mLcKkYjH9/mLHp3HoZhss/blD0kU4LxR56h6dK7kt49CfZNinycPNCL9bW97khu
FdaiZhD7p2pxKlbO4YTnNpJqPlcu9VLilwKNM/b+g15ztl+gTaQGDeb0Ykv/xNik9NWTYOObcSpm
lxkZHHCEe6U0xaDJbsp78uiocuvUgDwYgvHp9j5QRCGCMcgXAzgJp2xP8iCA2wHBjf9Js1CEJbJf
UfBlIcPK8ITwRzLBMEXUQ/xhqD/mDCpxexDDl0QMfNBlNPQNHkGNXr73Zuk4FlW0oR9/Sgjr5lRh
kfTcDumt3regWuDUEp2iUt6vfIeldOLDB59ntk08eLITvDcuwIwgH8IwXDwUQW2tlFhsS2BLB8UK
2X/Tmo/6qm60xwlBhZvJHpDwRhRWPovwmTYWPPJyRylr0ovlLAm1kdCA6EJDK1M6V6WKioOEGRo2
T/HTlGKqhe4YsxsB/PXbF+E3IQKZzcAGvfpCrSmBEaMcVsqhxS7Vx2eYRYEk7zrZyjx8/HR5a/kT
4E1S8JbnUd8MrFarC2KHMN5tV26ZvOUvZfIwBgh6AjqlYKBU9IuLhSy1GyLrDqo2UxgtICnZ67fk
azoQlO+/sLlYRwj0uAB4UCzO6ojC6CRaQfxiK4LrVD0MgY6gVnpd2/dUFqr0O/YkZJYpXH2fESFQ
5ap3TYZ4ZLaBAodW/xObwVXPDVNlx940harHIIWb0UCJIfk9NS+GeqR3Eew12iZJcItgmMGwU7Kx
7jVfExQJcv2qRRLToJliGH+b0R9RPTBNFsB8XUGngovtqmhbeK9/T/fiLuW7urakXAEx3tfKxNR0
2jQOkAKkyXwDIK9G14JL7vuXtYDJISyJuhrakwWoSrzMD3fukAUyAbxIhPRCWj+JKcukeJvCPkmU
EuKmFZVCN7hBnO4EPkE8yMpvWLzRPvwGUQJ8+A2NXxt+Z9MIZZttNHXawmyoDRXdVaR0BAnmlWZT
GzQCz33qSLqpWMAFixljaxfHlV+zUHRzk6O1ojFHRsJ8dvNUFKFROGT8Gu0f404kUlRa8ALkqLhK
oVm/lsVa9iuu7Fny+2nJ+S1k2lkuWWJJ/4VA7yOej4wfeK2UDIjS4j85fho4btq+WWjIff/IS3GK
9bHX5aFVcPWzD5A4nSFZckriNcR7skFxxOmHCoSKSKoRRhJnmIoPX7rAQkISsyF96IXkCwG0iRtA
8cHej5Cfx3Xj3YnoVdwZHt+zjaqfgK1KanfnBIrEJCv9/ucvNaP5+TbANxidPMTs9VWDIoXlxCUe
gQg2052NEJN5T2s3j9H4oDeuqWfx8mLwLFKE1geOldvWd4A5P65W9AsgPK4XFI50QdZUERf6vJvj
vg8A7nLRF3l70mHw1kTsSMkOuXIJKSCcIdrLGe0Neqoguw3t4GQxTs306sc/HgfOMdAahWxAGqLV
j/8DAsXiDv/wC2fvq0zSojZy6K586kB+CMI/XS7tSQ/An4WDfuzbJ/f7T7Rwwj+9k1ny00uNPCUD
X6jwGHVQgPTpM+pDRbDG5V9baHa9J8DG5NhiIfhR5IwwDigXggvN++8fCNzg0pn98BJntwwN7QEW
HbeMpvwjFaCHhW6FhXxXcNcZ5VFLlI1h46XT/ACMgEiSi67GaGpbLf1pkt2M1m1g3liV83vSn5AK
3DX97wCDorZJEOFIf9nqc4lXhOYDT2T6nWXozfUnwakAM8Bfjs6ykCjCblV6VcFnNxLQmkreUZiO
JbcLCUernVWIOGn8KjTTIHwzX0bZP8oPir71q+KWvN5HW9Br6RmZ+u+0GB6q0dtIYwy6Nk0E0wVB
m344CYmYAsYHlz0oHocmFATXfRa8MWBN0XQoDwmn2qStRFO/V619YuHXQXjO0jcRz0UFzF9DZ3+A
WS3rr4kHGCcojQ2+UJzHsw8YNSIxMMBOYJqoJcSYDtVXhl8CdEMWajT3beTSJM957l5BNHbYaBlQ
PXREwpPduF2Cilr4e0CFhMSRUpB0MjRfzXpnIYWuERWYl9mXsqq2wLaTqrW2UOvz6pyGT6KtI8vR
WzI8ZBBYHApHUZMLtR46OuSxgZi8ppc6fFHBWvP3h+pLYGVbq0E9BukwBqNtpz/3yBEKxYhCevBT
dIhbqAuhA1o/2ndlh57ydLDyHyjsXJUigdIffRoHo9+4ppBWqR81D2eMs8U/TKq+p8GNSJep/j1m
10mC+qs1bBVEisbxdWUzLwYETZg/QAL5qs0m9SCdjJo8FbwkmmGeEx5FL4MJrJUJ3JZUILhUG/vv
l13oZ9HJR+BQ2FSJtv7nQDlYg9ykOasShgA85Ok9ND8Lgr3g28eo669N2hYSQxbEiB3wiewQoz8v
2FQoIU+OiWivjIbNe25B8u8JWKP3RnUpuhtCEo854PdPupREf1p5VrNngMXMqmdlYIVpdt/ikWsZ
hyKukZdrL1g4T8gXiU6SPhjndPrdVeZBjChrdNVEwtUa0dapn0WSaoXyEUz+xgLf7cGTFhM109hU
ZXlQ7r//2QvFMUhyDdFHWSj36iIEfsjLOjo0Xa04sUAOZzJK7mg5S3eZdUvx9v1KCw2UTyvN7oe0
LW3blLkzLf8BCL/oMA0nj2kTczJms98vtpTzflptdknYpRQkVcxqLVMG+Lq+/AyWI4geLO+Yj6dM
Pw+0jyZ/EPhPrqmV5cU2+5LtfXits5tjhPo1OhXXr1TvQFi0WrERTUlo2Oq0b9E2bujxRwd6edDN
v1/7q5kEKoKCHAABHgIvamCfP6meKwXGPdxaOWpf6fgzYRLsNOpeQl5Opv5U4aCqFbRpEJAhGkce
vBOrxloi3hZMDkpbJ/lGytcGw5y3zMTGfT4mKAxucwd8Wx/fDCW2V1jCxb91Ui6Ki703/hONUCoR
V4HAqx1srd+qEdYH/sbk7/r+CReIPZ+fcHbUxrB2Ervg46b9I4m7Ehc7u3odMcCIr5mM1KEFp4nj
E4JxGVC8obdLJluhkAPRSDQeoYdy/638qsUI++G9z6poy4lrpQ45SmG2C5snGbMRA1Wh8Iwbi3M/
6NfrdK7F0wsYl4QYppMy1w4yErWGKsaL8HL5JsoyQvrfXXOW8ydfR62JDW6cKjXdOZiVJ1dpKV8x
xY1An1PfyIp/9f0bWDzhH37N7IQ72hSG0sTG+w8LISRkcXeTy3C+VgHPyyfcEOZTKHwi7jnbBEMS
KpJcGLFoXfotTrvWcxI3TGmpHY2zaKPUA/U/aYlF8yJA1XI15puLx/zDb5h98rSLQGWY/AaY0vTk
xE1TPxsK21HK90wLSsxalO6N+BMHOI/EV6LURHtEj7yHDmMCEBsoo4TX2X3aFfcRzSByO1rLCd+r
aRgrTNaWfAjLLKYXFDttWSKLjXZq8WqcpszeG7gfIFJTjY86jIUaHWXuCjwXXLqGMsJP3O0KqBgv
iK9odzpYLNNpgj2QkS0O6NzBrCQDIHvGCDlHxbfVozutu0owO/t+b3yVJxRRCZtMmyLOAlY0+1x2
PWlKZagxaH84FXm4RbgDdMoIPAMIBt3nqd3LTCL1YpMPWEdOKHzyI6XuyeLVDfDAeFKIEviwMP7Q
i8RVIcw5wEdkFUuvfESLnUmJ7e9hBK4c7cWNDZ8JWxFoe848opZGJydeN7wnFbV2wXqWLinDatJF
ivXvX9TyvkY6AFQpdJ4v6DRZkuxKlzSuDv+l6g8tHhZ5mqKTDuolB1+CVUN+HiGBkCxIWMet9suV
xRyKxRGkZW/javn5AonKKQ9Nf0IPsQBJY99znCgcSfvFuFnU+8N4EDLH60MWdfFN2zj9mkLrg7bq
56Xj0Wk8QEIcaqu5RrJzp1rtG+WqxrcOZQwyYaF0tI1SP7oXVUcNRlAUATSvlGA85e2IWaCADz5R
2FhSdxOX9OTg7jMXM02BJAlCb2sj+vf9V1v73bNXVpexadeVeGWMqBG1NozngG3LgRQ9iFWz0f/P
J7IEj5ar/gsS3e67Ro6djsqUgMIuqbHTJm4IyV06zVHxNhJdkghfxGLlIC93YmBm/t+lRUz8kDES
2Wp1ZPZ2M6AwpJ6o3Rh8otNKn0NUh02UHUXPG1o7yB0evrVNsVXrhL2zykRb3qr//pjZfsmKPpam
vubOxWvit5f8oK2Y6I8B4gOFchb6fSXu4NlKivWOEP2S3oFjIR5Ygr80ewdqmTr9NPL6ifu57Lvx
ix0Fx3FCnRvsjmxiYWtLUL0OiNTWU3xWWusIvgHF1ZMy/KOheOlQPQsWa6BUbuHgV5GROjmIHWs/
kCa+kix0KVBU8NEWt04imdEmZyu6KsxMaTKR9YRpdoXBTm2hXsFfJJIeEJlubxpbR3p0Ou1BqNra
DA8FuI5eA7ZaPp4I9AoYUXi0n/kvGOiYRoorR/RcB/O5CqsbzXoHjL9j7YKX3DoKxEmlvBjmtX/P
5RGg0+Ac+pomYqZFYFGCxyzxXoWsuADJFSpe2HGJs8l4kDB8Sqxt6Gt3AcQbso9irR20VGKiCYRc
Dc6mghL7eT86ckLNLVDhZfhr0JBH619oWILpNVBaht6yeusvnXXdYi3GfcLjYVYySUnSmVZhMV5C
H4C6DQ2/EkObQ+sc1zuNS0nlx8VmOZWfBq2klwLzrl7U/kFNjl1A/6Szt9ldXkmQoaOrznwGkSnb
oF/9n6VOogFir7ZPKXO6OvC2Y3CI8Jz5PuIthqCPv0y8pg9xIB+gbcZ4s990SNNSKlSvQypY0Xl7
GJ5Cu8Y94sJF8f2qa+9+VldJfajLXcbr8FS8nJFoZ96ZoVkMWuIxWAPMryw2R4zZXZdbENuAJWW3
9C8suj7MCFKmeZrxc3VbLXGaFHpqCHSwq8g1Zhs5k3TTyyawP9QP4hiNrx6MqgGW2kHPzqn13HWX
//3bJC0DkAwcA8mnWRjrdFnzvUxJhG+Px10P6w2eNlLX9PzKauXTLZ3Tj4vNQvWUa3FTmeANiYkA
KCj+K/NC77GYDgMeqGsfb4kuqDAuYDqo0hyRbXF1fNifrTfiCa8wcYLKdVY0/4fK7FIoiffFwehw
axK4Ig1O5vMUqQcafmfEMW5rWqcSnSoZETEH7k+n9nu9qhGNfhFu1ZJbBzYtG6rb7pbOgWdHmzjB
aSERguT+pvbQloK2C14NnWCG5JDicpjY5kXRfpREzSr40QVHYMVZcNSGn1Ll3U54C5fe9vtPq4tv
N7+iPj7+7Nvq0pRklikeP71VCA3cZZtY/TMle7+41ut9ormNA661ePMwictcykFKfn7pvS+NW3CZ
VYExb0A4/RMb1glEiusp3Z6CTtVupINa3FFO7hycnkoPcH31KhfJzpb/Nn/1081EzZHLf6M162P4
rPebsBhWCK9LlDcxy4ShY2lUgHOqVhhHSmM3TDV9umPBxplEv/iVnzjiNdnc1DKyRA/GeFKkq9hz
M9z+qhWhmHcBkS/vmCwVSoLwcZlz/DUzlybTz5lEWBij7Iv6CnCQlD2X3YST3N8tUojhK9xjZJ3s
C9sR39f8aBY4Gd325Uudgo2QMAw7tTCetZoLa1fgVusj0rMplG3SQGTfopdZNmyutrjH846ZilJa
WwlSJ7OJbcNXkXHeNmkWUr8gRucfKiAearDyqIvByYa6g2SEKTDas2hf+GVA0cr4UrdIvi+VXG4k
/HWyrQP63xYqntS8azpNy2fYRqGJ8p5h/7to6oczjFIXGnEOIbGGPtNzxQKikXBXj8i3t8o44c7N
xDi595K/4i4+G5G0l/2H3gNHg0c23HtgenEib0xpDzHOBf6IGHq+K6ZjPeyl8KoZjxh1mkgd4TYe
vyakz9VYg7hyh6DDOeKxD44hZuC061QkouTwSi3GqxC7mgrrXwGapb9Ergwy8DngyvOknZr+IMj4
aC5ORbSvx5+2eh1ZzxLcGF9oYCCa5f9U+z8oze5CSgTZus9VeTcmD3ZvX5nNpQN91QKGTDGtjbK/
9frkW9mTg+JsPf7WjODgwzLAFkOxbwc9/dlK2bZVbqT+MQxd3Az7tHc955jAFOrM3Yj9sJU/6Poj
siEbJybG0+G14r+FUIHOyGcybwlxJwl/mvJQD9suvRiGtzOnS+90+0AikPW7LtrKzkb3kBi49xjb
lABD0Dno/J8t+GIHYU89PUgRUu0Mq+Su2tjSCz4e+Ds6eAamGNTFf1cTVgvGVVONB2xfyJCH4tEx
7z39Ks3LvfPaZekulnG6zavysSj9e7UmihqNflcIO5TI9uSVELk4xaXKhghhIprhyLOizeD48rUT
gQg/+NJO8g/41YZhtQ3rtzCDjXrn4XvYX3m16/jnXDrLY78J+mrbWNhTvMTGgW6+ka2IhC5h8mBA
iLEynsC6NmdoGNga5ZkTE7kftepo2X9R05BhopTEvou6h2R08WxLYvf7G2MpoWNdoXqFPjUdZJGK
fjhsdpRno96yrnquVBcSTGIeVF3Yx02pyxwNX2xP2a0sKt7xLIRC4yaqIFoCW9ieLWrpI8gV2Ypv
FLTNYS7d5Gh0B+Yh+uX/nN4wCVWDm7z5VQX4lax8/8UXzbfHDtJEKeZLdOkLxanCiIZtCeytRopW
2KaClX1Pmd3G3DN/9MmMVkGwIpObP/THhWcVRIRoH9AJFtbiZy/6VUl3uXJHtdJ3NHA3SL2bIYa7
wXbsz/rPabpk+H+nl7G/n/RLY/3GGLA9DqAAJ+Qh3aFa+SaipPjy6+CjYBWjK4BjZr8uTTwj7zw6
dTixQH6FlNLjw6C/rmaE75XSfCUAFFjRg03CI2+eo7R17QxtGd94lLoGPinOIaOcbdU7WBRE4TMy
/GVPo++g9zvGElV+1lOszYPXwLxLyGBa77mlEUX1k0fBtemdo4KexF9CixA8tvrYgO8yJnwSD3Kz
rSXXKh7N6rqJ7ld28UIbAh03ZIdEY5MLcraLC8Ln4FhYhZo1NzZ2q4H1T2bGLiIsm1xDRvyxjQGI
NMW1UbbHlcWXdhPjTl3VUGXWgSd/Prf4Dws5jpQZKxgBWfjOCs4C6+nhq93494MWY2B2QwccUAGC
FVmJjDi+bcRtrVzB2i4k+SgQyZbG9kbz6EtSNoxR7Zchbp72ERkCzfuj0ymt37l5Cf25VVjV+4By
vofowiA3hSqI/AV/2QGCZdZFkaYQFMEsbmDv0/u5VZD3b0mL4g77GCXe5lp5iIb8pLck851+XYHl
4M82hYNJcWC4sTpsjSHcVPXPYfrlGb+lEeBul5/MCWXQ8NpJnU2EjV2JYYXQqWlCYUYlFKQMZj36
a12foBz0KcIFzXMEHR7NTgKbW5QnHf0RE4Jl/tKn06ve4QreXwVQ76r2Oa5+1ZO363tzTzkx1QmO
nieK2bK0Noxg41AG0SEMqvSmcBkk76ViPIDU7/SKXv8FrmQkRB6ak9NNV6K1TkvIUf7Qixcrhwij
vYNB1Eeh5El1bhQkBKg/BnguWcwKUM5DDQzgW7mjFhsBWdA3mwraGmSiov1bYIbWtD/9Am9pBn0w
gjEBt7A15u/IgbhW4bFPUzJb+gx2AVW+BeI4XIrQZu6NpSLWX359naDcWlpkUZmEkfmN0z3bJLk2
30hwIzWpdqcmORNv++qu4cVHqFYo+PtECrgaDHHHqTgXpnqMkQpVLjaIGUO65dsfwvzoTDLwFLzZ
5eJXkLUYRzJ0se4Gye423x+1pfY09hZQotHuEwo0s4xhCFpV7lsK5hSkvGZzZU2nDrdyIy3JE/Vr
WwZE8yJFyR5CO0iaoMNhFB/vJMFLzcbPlG9viBsGwKduSpSMGK7baFVBOwMkk/3ptcFFIHCj1Gt8
v4VmBter8F2QiRKqMYvqrdUFTpn073Q/0bMdDiQUY0lnnzx3zU5yeTEdgC5pjPrFd09NhzwJDajj
XE6U+415ZjSGn5YQxlntAVtLOQTdPzI4ChOqk/mjMUFSAr8jYWLUKZw1ckPZxUp2R9OGmmVveM21
hxxeK0XbDMx81P3s8Fbwqh9d9ZJ0rme9qhu+Fp1z4a8g4CGiW93xifstxOJQzw8BsPho3NZjd+Rv
1bQBCcTUFRRGzvm7ehdzkYQDxRgw7W4y+Rf/mg8IizbZ1WhAynkRyAMsodghCPbQGFewM5WYi46O
6xkvfUsNaNhbPfiTehLWRzmIlXM3YAqFDZGSbBPpTAJ1o1jSIQCNZCnbYSjELIgBEIOzIXoy23Lj
jW8gZ0fdv0krxL+q8GBHXIXhn3Zs3Cjo3cG7yzADTjP93pKuff1JKuqt7MluDwu7iDxIAPEJxQIu
CPQ5N2pNUStbAZjdaotrbTJtsiK8bwrrGDAN6uoHrwKndpjqF3MwARI/a01+0YMNyiO7bIi2qmzc
MxW/nZwOW6xoa9UqYToE57xrVOfKUnG09p4Tr9qLCWY/WoecQ+QYaMB290rT7nAhufYRos3lZ6/v
BINjSpE8rPpbbdBodzNWqNRjq79NzNk9ebxqpwYzLuOwv3KS+yh6dUzMm5JfU36rtOCtR4BfNc6k
6HEx0sJNVYBvBPNZ9nfAsWxeDmUVjcWIoRLtNz15rlIMuMqrwHQeQq881atSC0tXuCOrqDsgmgMI
R/z5h9TbTw3JTBGZuymyu6Fub3NjJPnkycp0k/mli1yGT8DVMC2LeiIoke22n/IfyAGuJcVLqQwY
KVsVUvdk5bNsoqgDxygdeho2fZXQEkNl5ZQa+b5TdepR0VE3CM6VY11P6GZ9H2CX0gf4gQwdkd8R
MOXP76Fu7LzjA72zESEPbAJkrIHq8AkyynCmeimwve+XXAKTqGwnZF6oe1D2n/UJA4060zd9OhtI
C6NGiUi8kDvvmEcb8j9IJJtOAzDwD9cj2FnDqThV7xrbcOIFc88c3bzoVnLwxRfx4UfNMuMoiGqm
GuCHCD+FQzOtONjSK1Nn5vpoGTDy//4tLKHX8OMx0cS2kMYmkn5+8/+HtPPabVxrsvATEWAOt2JQ
tJzjDeHudjPnzKefjx5gflstWDOYuz6RYth7V61awderwKjJN1jE97U2bBYxVm/hkN7K/m+JoY2o
2IseTPR3AWfHiFAE44+FKQqhzqrxy6UbMZZBE+nAWSMjauYZwpXsSKuaJDSZeA+ZrbFtivACT/fM
s+Kn4zqqGHQsUA2//3QyO8Zar2ghKbqYi6EjQN9V1VeIlpj3XtTMnbvc5xmK36ZuSqenTZgVZRqV
zOehH4KT2hK1lYiVCElDc4qj4F8V5ceFt3Nmf4AfvFT3/33NkylQJeeBOefwTGq+hQnimjpOqELf
e0NZEVup4BJQGEC21XHZg0nkm50mhQELHZazXTGVB/o3jopwQa5iotzyZK1PjdsuLwh3sp9/7nLe
npTkDDEM1hIFxxJ49f2FlGgNmrGDB0TAYk+8uOgp5a9JvLBE/s0z540rytLwaJ+huScPJc4GLY9n
6GhyiqltiHZnJLeTDEgxv56NwVtoYTNjcJKshjDYxQa6prDA40i2lQHD4JngdbtQtXvdlBdVdx7q
2zoar3PhkuHQOaQJpQmIDpubIjJw+P5E4tLo5EKEQMJoh6W8SPwXBRhDWT/7CymRQ62j6q27o9Hd
wGv2qwe5wIsbZw7hVSlGahWQVlbaYn3288s60+1/+2knq6dv816wQhgX7HuLCJN2GhcoaojLxtfL
/+r0u8BOC6E5bLVFMff9KRT11OtyyNR80QARHOzAjET4s1RNtFJlvp/qBwv75PjVSD7gvP98o+c2
+sXN638ufwJh91MTpBAaP+lpITXGNF3jArLN4t85osiyeVqk1rB66HzgrC1OeYOwH2gJtSrzFhMZ
BdH5wnv5+Xd94nn/PhZqcjyNSIE+7ZkD4iGMUobDMJtX5OjAHqFzW8SCSMVwwQMb1m5pN5YtV8Aq
ZiHhFME7XlmdaGwqgV4MeoDKSdmN6qUhy5nSmgk3+Cj+T+gbTyHSCC88CUINykDxCkMyFKg4JDC9
wxyT4ilPW9wo3mhHIXh8UpIwLP/56fzbSZgSNGd5ATdgj33qyb9URnqgFmZZZESGZy7OrUGyDkZC
zlboPi4ylM/sKN8vdvKB4kg7yIKfxod8PAb0y3hnuwI+0akYrCycv4PoFtw/QKWHebwuIaQHQe/0
wB4nOuX0PR9pt6tbhejutIsxyczWkyZvBPHi8P3fQ+j7Lz35lmOVtnk2eCwkrZuUy+VVZx2N4hoA
k1BupaLBKBlG7nA6LopNPwNrIO/FBEF08LfHkujnt/Tvjs/PAS9cYB/2+1OCnGKEflUocXzwH7uj
eRM9XIo4u3SBk12qTBWlbKG3HFprC4pBjxfLV1r5+PNt/LsXfr+Nk/beTOc6TYPlKt0CBZvBRv7D
ihuHC9XWpbvRvm+E6DSpqiQeV3EX3KrX9W5+/flGzn4eX97H8gO+rJoywdylWm4ky92gd6rELfcl
QeMfsBb6S7EOl57ayapJi0AK9JyLETRfyOtiuGJkEEpbuNb/v7s6+ehNpesys+dCoAplF3rzkmnK
WBe9lWWX4S00kJ8vuLyH7zvz9+/hpJCBN5xopcgFe+EKLsYc3F4UrFx4ePoJclzLSdLlMZdI0m0q
2216HY+/9YYUH+XCXn7pSid9zoAzUKRLXIkIX8oQYH2kOH24wAc/P7WzW7ZmQeFUMcr4Z1ScmHpk
yF30+T1E3Tu5cIjHAJsSa3En+flaZ4ZWvCJoJZAAUIHDA//+pc9ZhU6hbuKDoRC6YGvNWkXi8Bn1
epVph2L6aCcyZi6cSmefJewKSJBgXIq5/PMv6yuTGk0KzIIFjHal2kGawV7XL93oUuzdp13u6Sdo
SvgekmNAW3xKiBVSGeP1po4PJJjOOrI4M79KGpPgZ7qvsbWLgZpFDzx5EPEXJhLvhjhOKObSTcuI
NspHZt+VLZpXVa5tre5xbO6y7qoarpR+9EoQl5TwFz8TjrXFDJQJOwcrCgIT3yUkhkRJGn226Qni
Tn3pw6+kldJYWy1SD4OKx76a0xr7wa8U52ysQpLJuMKAWWXqzsQZ3lKvl84E9C01pPrc43X2SQrD
WUzAVMIfCFLF8UDKwF9agI50x3+1+OL6FX2iFniZbzqRdp0BvSvYBGtMwvCtmC2yon3MJ3PNWAJR
H+MWXA+YsRqhUiR21tKi59mKcqqeSlCmcnPho1vK9X9eCvMeClmsHDXt5KPr+y6oAaHigzLe9yQD
ZBHiypVGskCcrsqnyL+uDAqC2cshxP4/r32yJ/VKnnH+ChGtIMpjZA/6IxSCxbWIvo9H3vDaRX2r
86xpgC9c/Nx3b/7nxk93K1MwG1EoWNo4CSTVU2U0NiugIutdXZv+Z1kUMoQqUUGnbwwysMtTu3cz
O+bUHj//lnNHHMsPda5JotE/+RqxWSUQLAL2ZmNdzW9NvsO/CdRONbdF/nbR5wP46dxL/3LBk/2z
EazOj3VeeqoYV/N4P4nQz/vfkVASYIErkZCtlu48lp5K6JeAvT7E3yy4W+Lc6ozdXfSWP4oi4RF/
69BVWW1iKe80CfBffwss4TrSRrddiPXBXYN+xQqMlc8Ep1NVB1jGlB5z7HhSy21i8dBIuqORCDSY
DqgghWpTecoS2bXpI4ckKb16olzNxo1cH5vGy4jWwph+8tro7mXplzdBvx/CtRBu/SFwx/pFzHK4
G/M2wSMfp49skJCrrjsmF5ZwHygSJO6nQO/Au/MNnLJGEL3yhdkGp/5suj4ff78uzXQf9PfF8KSb
+GdiaUNyREG4USfuxOSh0803sZ/oZHE8KQ2S9wiFl8mGb18nmLQiaEqp7vIG7RTKNbn05hlqyAqC
C6YidVNhuB2+y2O3iqbakxjzDLK+tcTexbwsymuiKoJtktyyBVVFtJvqnZjZibBLUq81mttM0zG8
gNCQpJuESBhJ/qM2ph0wv4Gv1emSPUfHWdIYOD2a0k5R8OATEQxiRdZO96n0VgcvAsQ9eFxW/5xq
qLzwbFZD9MiaradHLUC/qyLIyG5Q1nRoDCZgd3+v1S8jhJz+Plb/+MGrL9wA5LT1axj+qvsrsjgY
GrpT/2SC7KpA+vQSmJ/S4z1UBsO61lx1zY2PlKCQNub4ICfQTjxFjvk+/mhTbqfS30C9BhxNq558
W2zrtPsIcSFF4EoOolUnogigUVlWZkE3M7TKLR2tgmJMvC3HeIvlFdZruDHrKrrct8oQ3KG/jQLR
nsgKg1W+rlILV5AZmvN0n5HZTMKyE8BDiwJzP/viwUTRO5nNE0XSJLwZybDW5jsZWsWAh59fNTdJ
+JAu7Yf6rirMZKdDxVFT1Y4eb9PAVV4zmbhg8vfwAJGgWXnQ+VXtqvMd4rlH2TONHaJp/apQHiLG
/Y0d1dBi+UTW+R/cMkFkO4e4jTUpDk6wF6y14l8VkytJBNOulWLbwr6azPg20GEe1Ue/ZAwudvs5
KpzYML0K9wZE4eu66G4gU7f5TqiyrYD4Kp6VVau+TjCQGvORY1TnyLTmK/AKPc2dHB5r8c4pqTK5
aelQTSIS6bQsq18z7mIKx/xHgbGFn4/5txuK60qKXcEX1/PAGBnrZ13c1XWzr4XWa1rjVuA4N0Bb
g7FxSkRgGWPVjLNk8Kvbxow33QhugbMd19GFj2o5bjLkZbzUoFjXaI0HdXqzrHuu1taLoQuOTzWK
FG6li7WrdPhFgmzch7YhQw1/UZXiZiG9RdJT76dOAG6YZCbDLuxgzZIjPT/6bezQ2q1yS/Py6KVu
ohWfSiCsat8pCf4pnPEOVQFSg3Lkm3XIk2/mP/r0B1Ivb7FBdhc6zY6xsyw6KmZuzXtPxuWya0AS
VeUbjE8gz89iuur3zJ6IE7nVZoIty7VluflECMU+CT/6RnyIqvQ5LSaokoFtQKXF4zeCYGEI7bWJ
E4lGpqEh2JoKz1Ir16GF75M+HMK2dWrN+o1ftF76u1bY4EzUMd/LMNBUqmIbk+FjFXZU8vJV5h3p
4MJcU5Nbg4jCyDSdQptdRvLyEDgCpEexirdD7cU1BF/tDQ6LVyswYQfoAg3eAGAFbNZiWriFuNPL
/TiyiHHEJ44Lg1HptiNBVN8SQW01W1abJbGKvD6945PNcvh506avnCjeRu3BnK7Vt1SzK8sjKdEs
c7sWd3m5B8mlUsqT/Sh5pv5aarb4XB670JEjho3hOsdzkPKgqFt7embySI2An+QgMdjrcX0RovXP
Z/EZVz9qVL5xWBimgT3LSUEUyqUW5SqH8cIiVxRHwrWqkm6XQ2zuqvUiy1DC9wUpsdhV5eJjVp7K
DAkf3ifA1EzsVj3Z5ZrGunDCY6kRRmTsLTxIYXFuhjq8UDycrWMA0zFlx/MS0g5n/Zf6nX7RbOvM
ig4twbKR6wc75gVYcYjVhSez3Pg/leKXC508GCWIJ0PquBAnNyXKIiHQih2ffA4Vs7/kHnqG0cZ7
QDRKR6IAxpzWZ1pgtVmq6NFBEBxZ/qSuDG5ASWBgs0a1stP91WN5yfrgbBP29bInpVFnGGU2hWbE
8Ih2fNveN4pnzA4T1ki/w+0m3MfD9udP7gwh+futLjX6l1copzq+rZ0R4We0Gop9ENs9G1JGSODK
7NY6hB/f+fmSZ1D875dcKsQvl0z9qmzFiZdpNUD4+yViA7J3wyGNxjfNt8aRvqousCRyde2QYT0+
NFtLQXeMNx8axv4NOxWju+CrcLYQ1hAjQbZgdHca+9GAv+Rlq0SHinNjsg3IOBZkmCF+NPCNW1J5
fn4MZ9fOl+udPIWEIMFSbbTPT5peg8MPuAf05eLaAZo/t3q+XOoEj9OmUBxQLkWHEi69o45XofFm
MVeMEMD5pJq5FRyLgLnPKgloSl2fY46GYd3gwxM1v/MHQmcyPGUhrBvhe25s9cec19G8D+pGjm0Q
UcGT582s3fXpW6t9CGxJY/Jay26F205mKzLmqke6bTsOEdtZz5KM0bveI1S2bGIql7FsbFwVWrUq
qV5EQXaaINlZDZ3vMlCx2NpTd5Af+xDZ0EYTyBqNb7UQ6wRt3Goj3C7SZfonShPbrBuvk3aWUjia
3Lozyc+19bb4QPqTsQvGq1EbVyVKFcxNnJYMOgX6jjoCNBNZrZhrqnUx3eaKSvdFyRO4IUaTk9C6
Cf8+7PAyNt0pTF4kalMtRQdODT6puQ2fDCxBvZl7YT0RB53z1z43g8QJSkxV4uhIIF5I1hHct6Zk
JoIyMVbfzHp4APinsE9Kn4Afpw/i3ygltoYQXlWR8iIXilNifBKNrgkbnpSYTQtgIaMlbFHtjgPn
WuDQrinkXLfmhY33jIx6WayWziVN2SL+4fti1Zuy7JVKZVlQRlmQ3xEFoktdHmS5Q8ViUbIiq6Lz
igo8ii5t/GemOlyfYQ6iRCZ+eFt/vz5ydeajCstyASuZdxl9YPckUwzMlVRId9Q7Fsi97Av7SGSK
bJrrUcc+Cfor1XPZ3siRsBJNpnH1FWqxC9vn2XPpy687WVmlVZV6qPLr8CdhXYEEgh6k0VWnv6WX
AjnPbRgLPRWVLgkw5P19fxImeuGhajmU/HTHbgE2x/kn1v8LafI5XN2SoBOLAAIaXoffr5TLWe1r
y9Yk9BB2WuVgWJYtV7+G/j0rgJUG8M5hVRKoSNU8K29+lz1lySN0F/tyHNPZLwBXDliCfIjIK05+
TdDM1TzJc7SAJQC6I7YQIchYk4QrjB+PWae9dMVfRe0doSAZ1acDSP11acHK6otruiThtyLfTkbi
LEKNnzfxs2eZhT+SQU4XApXPUdiXs6zyGXbC74wOyktTxcD1tAQc2TKBl/KYrXSmfNqdUr1K9eJ2
DAdnKcYsCQfyND82JNbXQoWvLT/vllzMn3/cuW3fwi6KcEgFPe8/wZB87ho+B58Ql0WHrhmE4jAy
Z9VqUE/zpCco+cIE6+xH+p9rnuoQFKMBMy2G6FAMj/9NjwSORAY5X2LafG48pyXhl7szTz4LQr9J
XZhkCpdKRiVm2Y25r7oSs1EN/VAL46aNYa4xaq6adZwMj5QTeT3RyCGaMUI4Lvjuzv1fqltEt62n
0nRVKj5qzO2ftNQJ500wTOzjBp9+h8cabi9F/wj7WiFiaYwe04Qauxeug/wv2x7jjdvAbLedpji1
mLmG9hoXNG1a7AD32oF2YTrwGVJ4cv9E8/LFsTQoVdWT+we2qYjQo1ishXdjwD6ofCoEMrw80uIM
GT+54QaeZqt5ofHi52je/VVWDiQT7HGyWc1HCJ2CEjlJuzOEGwC/5YjMuutMvacpX8zl4uypnOHU
MjuHrkf+rWC6o9gQi2CQzfaui7mDwqCBfhDfzPJeCiI7NbnQ+FpXUESyyQ7aqyy5UKZJZxSZ5qLq
RWbLLJtmafkEvyy5QQ7VagQ9OQxGcSvGGBNF9DzVIdd0t0ruiZ8IDZC1ZkWktS3p77OWb1NuQy9a
2KkzfKsC/fETsmopOUph5AnXY6fedYEnZLSYw59EfEnL5/hZwIHQepQTN8w8vdgjy1ZUyFvclmfJ
Tjf+qsQPZdgYdMIiY+zfKiieL6gbg2LdwNL+cTmv8vl5MPpVKv8N9U0grZrRcqIy3dUhiFNTACfk
hzIInLJW91Ov7WO47kL7IGnNJkjmOwWmK97tq7LftIK1q9VhJWYySCHRV2q+MdP0BuSYVAw79cs1
u0wvlPvUEg8Y7HoRTLzE1FYQrc3+Dh3BAq+EQbaJZMNmAm/NYKTUEby6NUjIjDkI714CCtW1EedS
wa3ntwUNmUG0FvuYRSqIaws95qyUO0kdDmzXB4j7aaTv6njTiq+yVHl5EXhlOd1N9cYogCYr0VYK
6oQgGbaZ6t9bb2P/OJnKtTrOTxapxZguAB750Iw0njSRwYGEh9ZGs/p92YO62TkrM6tSrOvTzf95
k5QlzhZ9mbEplAffv6a2gfXR61W0uBDk9e1UrNknqMThH1CMX9wfz7Bn+Hq/XG/ZtL98vWbfJrJk
cL1qchPql6o4cnrBGBp9p7AwXlVFF7ZsY2FY4cA2W56nAMvMuE1FvMaRRqBp/PkRnGt3ydOijNIl
fhrxWt9/U+ZnZhIgzsB15Ri0h8zYGxS7krZenDS7uz64Xqy3mUNc9CE4Y7LG4/jPpU9Fev5cY1KJ
ddOS8BvjwZKI054cxM3A+h3EBInJaBtM4pA9LplkiIDkxG66mr/x1o6V26pMR8Jubc7WIZ2uFYus
7IAXeec3bq7TOju0lcTXWsVBHw+LHpRwJATl5bYXbunpNGSKHcbvsaJdeKqfOr/TDRoiskozqVsa
pJvvT3WQpEiWMp6qJibrtsGlKnuxMHHLI69eErpQMUgrs3eQkqu5i9iV8UvaWU49ggWvIM+T5zVm
kjvM0NgbYadb8T4lg1JlagBxacFIO2tdiio6VU8blqFpwmCz7e9NcW2AD5nL8g52y+BOhp994aNZ
zpefbu9k4fRalhZaGX+WoxieVIWXKxtq7kmGF75obrTu1rzk6nSmvMBzU7Jk9DTEAJ0KxPSpHZbh
e7RYSeD+TK+K/8GCJTcXs+YWxsDp/SnsCNoyFlPxIPz++ggWTFBLtywKaSePj2LzwYQaBd9Qo0DD
nXxaskR+fqbn8D/56zVPwBhYlpD/+yY6zNWDgTNgMF5b2l1Y3RoYC6rTOqqPIRoCDGGkeZ8B69bP
GEmbopdIN2F1UK1NBkpZzG6TmasUzYMZgYO3jnwpcPMcVCVDcpYXGQy2pNbJ2zdms6uG3AgP4WB5
3XTVG3C04JXndqN96H3s6MHbjHMzh9LPz+hMUbssKllVcdWAFnvC+amlgQzArA0XgvVyvvIJVMkT
Je2MWg/H2Yt0S2N56N8+BNSIGqAKDFkNhetnC/Blx+77OAvqQtQOVRt5vXKjl7/DKcYegcQSXVxV
Db72A6GbBhaVskW5FYAI1H9iWXwymP2UsUivAqrRh85IWTqF1taAbCMRT1mBZoeFREJufh31xbOA
EKw4RPG+yut9BunMSupNqE3XeZ7bUZQQm7NqjZR3W8yeOPXrHu3dlgGKNJrAoKu4+RgjrIHTI+GD
taY7gYWOb5955Ux0jY+PHV52qKLJBiQdQWGiaeTkWIyOryROJpSoMxIbOZptWckT7r9SpBzacnyU
4CdMCqAPmUZ1cOGNfroPnD5gFBKwnMkKlv5xAZ844pRRM9SDiON4a/X4ExeeSgLNRAa3GTGb1xpP
SfO1OKnOEL6ERIZn2l1HYqOP27+QtiAqA5bByo2RD54gVi6uaDSKFLUkENfvpqBfwDD5yv/5KnAs
lxeNBbiIiRn89+0hMuLI6qJOO8R1twEsfogMBo6hyIsOyscer4NGWs3xum8eNbKZMMs0XtPOZo6T
sE8Xu466zsxRtNlz85IxPDMZ/TQ1TSxWolhx2Vlnum10X3AYmnmGYB2qgLiT8iUDg9wQUbmPytrz
x9cBg8wEI8BGKr14JGVXNV+bUd6FYbBOu4o94D2wSIuNGDV6UxzQytx2N6bwSw4JIuerVNYSCQ8S
SErENHSqpl0yrqy/uv5HF/8U8/M0126Xt14Q5a+53q0qfSCjlOktFQFMBrRgxcek4cCPyLDoOgcj
3I+u6FwdkrUWg15J07ZCAWM8+4rbHaZm04X4eO8S4jn7SP6rzyhzmJ1m3fxaN7j4JpLdG/6DVjcH
Y4h+KRmDdZVhdJg/pEHk5G1x4az+PIu/f4KmSAG4KOhp5Vnn39/mpNWiOpe6ehgnZQfgoehYbple
p9myGm817a9IkduiMBtojID7Nk13mFsGSPkqrFKvyAvqicjLTMuprJG3Yj3FQbOtO0woJqc0BHgN
AuyOcqWHiqNLrGBTJaO03VRyupeVl3RxiE1ir+ghqV+S9v0LAGMIAIlMWjKtEeqfhi4Vw5DUjVir
hzwSsVPvN0E+3YWAkBIkj4U/TqJKtikk47E1aJAIzlGn2okZ5VtoxIbxrTaouDjZeWvdvAvqW2M4
CPVTj49IxCRw8Gmx6idkL2Kzw5NZIraH0TlGFmW5z0j01LjzMl5KGtk25pdqmi8AMVhEn1mQX+/x
ZEHWlon0dSpUnFVedAVRmvY0NrI7VRx/k0i2K8huN11LDSow7VGppuMyiJ8qNkWRuDST9ri+iQx3
Zs4bJceS7bm3lN0gEz7PJL3Lh5XQYTI3zqyot6J7kNPGLSFOhhZiXzF0C+br0ZskvTeYzvWTO46H
0YBK179pdJ1DxZIO3szJd9WidgfBVRjBRhqiwjpwagOFpHqflj4DvMHN/XA/kygWVZtG9Kx0O6fr
pHYpZbHMSLRNHsFOsTW33vCIsRuWiZiwWdlZwqjaLon88+0kcTvG9Lqdh/if2nIOFO2g4My0TaCv
VcnNtK1er4XBHelnR2eUtmF4O6fPgnkYqIiVpruLrBAw+xYN11YoLvhz/JsKwEdpQDtaQD0EdqdS
KWMqBmmWO/UgaPFKKh9EaNhikx7DzmARyezp8qrWnsU0dSXYCghA1+0k4/60UopMgHaC0mxtTo6A
OWwUUguCdjDEKrAv7aiay49w/t3nt7GY24Ov2WangFzKDoGcK7+5MfOPQgHM6Eov0ZAC6ny32lps
5AChKBFM6Yc2Pj0E22A6lgy5E4twbdG/qZbpsB9cx+hdUxLoZCNeCYlql43u1MJzlA8OGw0mmtu5
fyh7J45e/IQwoExZ1Vmz7czZQxYiIkdvTNPNIwZbsMrZWV2NHdaC2JQpFyp147MqPt3dsIewWPgm
463TMW0YZkM4wcCksyP9jTiFhs1oUE1nmCLgi1892G4RNUzzjzkMIVygQvPaFNygsrbozVzDDG2Q
abcsfLsSZXS0YWUnEQ2yZkf9QYzhT+bBdpzz5yAbrnrlyUc0m6L362lxIoONRl63KrhtLqI/hTuP
J3ZxJxM7rDePqZBvA0lYJeObXiyO8qWdDgQ4Z3+J/yICmbIKMSvbVGCqbJv+phOax1w2nD5cjX62
r5XsOZ2NijCoPxJrasRsqBrGbWO8NDV2RyNhSv5Lk6p2Iyve0MIsYonrlh12NyP9VGLlNrInx0pD
19iXes091tvO/2tMolOX2MUOb2ZMqpDEUkwW3siqyOkrMesrpsaWS+laEefbVvQwQNrlunGt5NBo
2uk1CEc8eqvuuRfe4mDcigoMA0oyWb8NMF0NzUULQ680Zo9hAf0BS7RwCTZEj2/5zqz2zxKAt28u
tgAR49gtw1o7kj7E/mExKp3lx0nf5IE3oVZL299FkDoF9LkR96OSX1kv+4wUHAP4F1jelvx2VCAc
16Wj4VyZXwndtIuKG6N3I4txL1t9W/sH2Zw3nWqxUNStIaaPpVl99GwIQdKus6IoVt0xAiUyf0/1
RyV1tpA+Lgy5KnE6a+HD5K+9arc3CwYUrpVDY9npn9pfE1shjk4ZOQ0sm/f6YQAuvJn4g/hU0OuT
P3IYD8ZL+sfczYfiSMZaflMd+0P5kB0n7u+1uNOKlfB79jQPkfSTTgwrwu/rWV75uwaDf84woi9h
SnjJBjpsntl1zz/PH+KHQcrZ07em8CyiNCe2e1XyYV8TKVfFmwlOncV+0j1gqtAKH4nsM7Qkxso8
CJJvUzspVbSWmI7W/kfAyTbGaMpY8wmoWNP8bpth1d2O6i+9a2G9JE7u905RazeAKPhnApbCeoqi
4TCDYfASDRJJyuZmynOH9BJHBdITQtVNfGs157nr49pTTgmKruIw5MM6wq0B/x5lGN25sHaD1GxC
BaZUeA+JnxQRKWKOy3dd4UDaBVd6w2Zk9tvWYtqK8Z4EDpv7Acke4kNojtrKFNtrEBZg0HqPOzHQ
eOj1Qb1PNGWj6wUONfjss1+i3jOheFGnxpCExCrxAuOmDJi8wKp7rdFvV0awntncajP22kEinQOm
1BC+irNsj60bagp8uXonRL9MFSI+mkFd22mkN+hQ32p19OLOzbK/aaTYaq9ugiUwmpWpYqVQ1dIm
opNJ1PhRSEKHUcVMd9vKPQ5WLwMuNKGKM0cDsZOdWxn6K+bTjw3HRCJ/wCNxSk69fpQ2gazfw6wD
vYw8VY2Pln+f+P3rgHf7MgMhsHcV89pG6W2aEdvzb8amfFxsCAl1thknhFO6FdVNBXepXRRK+r2p
pG4A41Jnm4NiNBWZnc4sUYY5AZEwPtMFsmuSjAkp374QZESkG25Xy15v6MPKX4iQ8tRU+JiJni/c
LsNJZfSJL9VpHh1tfIQvyvcF8bkhxEo/Yq0mUHXEMMUx6l2LI6OcNj6AfFchVaPQOyUfQow+syx+
x1KxKvEoEHxpn4wSwfAlRWf/nGudbTIlTnyiCQYLAd5DCng9BTynVN5EQ45J2+JHKN6acb4xunBb
iAjIm+alT0uKm/B3E3N6jovxiLzsQt0g3BvTbdu8xUXykMy9M1RYJWSRnTMkFIvxj5HtCiHA60R+
UDp1lXAQtNG6Zxae0ewMFpzC+CiIB2t+iUuF+DgsYIfOHbKXED6aWsg3whSQIUcvl8H887Fp7aYX
Ve2oorVVLvZ2kCXbbrHuRbqXE/rRPU3lB8iNl45YxsjhqoIShQHxQclVR8uFvZhWzkhjXKiVB6u1
r2XS4WuFlchpEvixl+btuorv+sJaJ1JxXYfDxizjzUDPNTfFKoFiYBnjxiRybs6VIz2MF/fDMaVE
zOL6VtbIGcyFrRUZh0hDMmxHsEn1XnPqPnBz7GQCay31nV1Aw5W4C0uN7kuy0pYTptU4fSkgxQrT
Y7wS4PPOKbY5g7gr0/uu0tZ8cHYSPEacFHKOjhFaqoq/QUlsa/G777cd9iCgqG0JxQOaA7ZNJquH
kCds4qOj3HfrGiFzz8kca9XKigKc34EvaL5C+NI95ilhKpOm9dJFyAND9QqPcfZLZRXg/x+26T5i
aGbJ+075paDQhtRXi/2auZdT6JjkmsZGowmFOzu33iBAJOSQ7KaII86eiqfaOJjquoVfsUzTZoMI
E9LiRazt5GwfUDB1hX4zdgv8tcoM7d5MoCwb8y4PI75Z+BnmvKqEx3ZwsTtbT2Viq4Fihxot5wCt
8y2CE2uJqEn4wWb6ks6im0bdjix4O79CAWmnU7IpE+rAfrDTvn0wJw8O2/0gpq5qvI1UhrU+Yv2r
4EbtqSEZonnsRVnlNXnBQn8ZMeIofdBiWcPyo9tglWHri2s+sspubQxXw0KA7KunKBMYyNWbolY9
oaAgDeKrORfWCbIk+I2C4ZjibZ/ezCFDy0jfm9lL194HY+Fp8Z85aG4as9lEVbGpM9MWLNU1jY5S
SIbom7uSCFU+LhFKhNQn3qgdE2OmPkDmLAy1M3bN1oiqAwN8O0QNfXH0KC3g3kk9uSQfkRdJaITO
n753y6GiTYkQDvKBWFVMWOJKJxcCOob41g/rOh/tvAViij6m/rZsS4/QqtC6EUqvLX51CczvS0Pn
f9FI05Qx7YKuh7qHZKYTqL3AcmGc+kA+lEm0xeYPLxm/u4pHnZJkm2iHNvvNShg+foYi/70sqT6L
1YOMDxAjydPYELlVU6lpJwnPrNgtcJ5CrNGvydvGWBrT0Ujl2Hfj4DkI4gv40z+AhWzKIs4eYLC4
bQBOn+jdzDZUw3DoK1yAXbm5q+SHenrOawKxAEFtvAwE403trvXg3rJe22zb9BuTA4GFJCiPlcHH
vdFVJ//r92vNsvvqoyVdbbjTSFmJd80Af/8l8l8r8VdkPZgWMWBkaF8AXU6/ouUWAPsUCZ6lpSna
CbMoUog40Zq2PBipp/jyanHhwWO+hthabpnR//yyzl0NHxa+EEPVFBqh79+sb451VE1FeZjZ5JB3
ScPTogCXw3fibS5KLP/xAVluDljQYn6gM+D6RCu+gMaqWWuJ6gflQTDW4VYStc0oZPvCtLKV1OrL
HNMZtO6/SDuz5caRJF0/EcywL7dcJYpUikpJWakbmLJGwr7vePrzBfucLhGkEad7rM26ZtKqM4hY
PDzc/+XBTOVVk5abAsl6VWMeDIqu2Kl7m8L2FxXI7Myg7mdHeJ7x1OmRRUv77MHnfx567iruyexn
dvVFOfb006lq8hqRIfmbk8aHkTXI0Vs0zJRGanA36SFBo9LmF9E96QZ8spNrHM0438qx2sUDHo08
jDjW2Hg8xihdhna/rHIKHNgG1OhAe5p3h/MHV4T5A5xL1c42MK8u7refPAlIpZLageK5Ga02Zdno
xl8mqPtcS9dpVvzu1OKn5lAXLh/zNthkHQQh87NPoReA3UMqxyVpXNK0XQsx/9u77gIfJCYTcQ1o
nKqKKui0vTz4ox0WnZnt81ICn4+SLYUbkwsyUf4qubwsOJUppoWq9WYiDhPwqksi1COaRU79PYg2
Del50Qcvuf9VSg5l4Jfbv/Da1GmaWGwF/Q95ivUa7EhtSc6yPVQqEAJ9bG0FPsj43fOg0vEZvD2c
Pm2r/WtC/hlvslRJoVKFa40M/1Z0ZXiNqYV8b+j+sADCM/TGQ2nrG7UIt0Odv5ha+ObXw1MZ4xLZ
9w9Wkb83Ia/OXFmXOo+fsnlxO5u37LBOMn0hqQ7dICoDCAjX754WvgC1gAAS3PfmePC94C5QUOSt
l73jPcWDsuOB9xlwsMbAvPfg/o3Bn9vfezJ5+X5Xnr7XRJvVkgl05qkB/i0QNFFjmKUW5XuvxOEy
kbGSQpcEt8PCC36qSvkg+dSGUFC8M9r+sTLlNRWcu1Ts18fWk/7OpWqn2MpbQH4FwPHgyX8G03p2
0n5dAMa7D7w5xferAYDmGmAIlDgpHE9CZUoR1UuSkUYUVhth+CG5BYKBoEQe499jfZ/ETz2Z40LR
SvpI+V+5km5GS4UX5Tx0PHV1HSR556FSFP0kwXvgdl7ymAKKa+71DljwUM3dhtNetJhkOL0motoc
N2CC58G9aTsMwM0i24+GKYTkbASUYrnejcpaM3nDddZ94KprWEjuSvfkhjcm8RfRbwTBtArsRYjg
xL0y+C9+hP4NnJky/rsoFJEJDzVmizjAZOb4UigjpIPqJR9NPgtnUoSyb++Xi9xq+imTWxFPU9pK
OhklPJYOGiY/tMb+EGuK4DFokXs26rsWGANufxIk3s62Nw668a28MJ4GlHokDFNu/6STC8t0C+sG
QCyyDRKdadO9QJJCRjqJJJdCaAgSBAYGGilQmWJ0qMdnp+ofyzynY5KtavXVDdSlRFtWaACmsgGz
Nnp0osdMoCxM66fVxVvH8X/Wvvrf/FABDMOBET1qnnXn28BxkrHReuZOxBXZTu8kR73zhIKI6q5M
H4FP1Q7XMEwRYlO3sdws+fdsJV3H5WeDJZi27MZfReqsx/o9droFaiwIO92ezRNuYDqbFGP5eSbR
gGRk8iPNVKlLfGr3TY44cS2tMgXGWX6XZi2APLJ7w1gFvAnrcp3BP3KSIwpuRy1K7yWuJyscD1Wm
ri1TFZ32xABtxVVsOSDI8orVuQ94QMsYoeUKluw1D26ZN2hUvtiz1+4UjCG26vcvmW7VKMqoLsTZ
PuZxGIxHiMPkUs4ARXWYmbVrtxQ6AXglgaMROK3zSZO6DE6hGzJpyhaslDpwvSPJnnVrnPmMKJiR
6Z+CDP71Zf8MN91IA2lk7PrZvoi+qBDa+ipL93L8of+dtEupm2mAn5L1yy3xz3Da5OsUd/ANg+FQ
XsOEygW/AytxREap944qlD8fKwm8Wte3t6JYn1vD6ufDJnGDME8XZQK8DrzF7rdYe+G1cXuU0+Nr
MoxCiwcrWZQugZRPvi5oMjnTGoJzUtHH9ZqF5NAHPPgbO/7TV+B0aYDUFpQCF1VqXIDVZklwA1wT
6JbPU72eCRNX9tLZ75l8dugXcuJSx0YTcBeDV7WPkfvFG5URw/A/FAthIwEgAi2rcDFBLZqMpVWB
20kNRyRslyg+oQqxQN+hq8oFWcDteb6Waqq6TKIJFhiwypS0lld5GSWtnOyt8KPDgkAyg2Wb1agK
llS6t6b6ZVAMC63hh20h96IKnZecCFPp5VKS3G1gHKLe+KmhtTBAhpTCmavtyryTolsI8csofmDM
d77d/FKW9AC87T4316qzF2Zbji4qA1jyFM2cOPwFcYWpPxtOnPFviZcadW3SpwH4LZ+iLMQd+xNt
C1wrAukzVY6lchh8OvLpCo02SNG3F+OiNDAZffo+r0tTqaOG0VF+h91UZPHCS/5kMinsZug2I7Dw
pn9DJnNmXHGYzg8bIE78/nhRIqFOx2/y1UVfRK5pJPsUFoJQ4iTjAoTxo3gFiJu8yNWdEHWXIVI3
EnTdOQX3y8B5Pvxkv7eDWlu4eyd7L/xl1Ah9rnlnW/pOdYWgCZ7itz/3ckuR8xkaKBy00kGRTuI0
tAeUFmSVLU8GAiEmdY7Uj4XYN6oCIPVvj3bt41TQIQo8D4D30w2shMHQ+lnPaN4zRkgLaj2o6FNk
TPCXRuqOAHJ7wGufh4OE7GgWCFKS2/PFlPA+dms3BMPkHhjM7Ld59gtlPbl7k+Ln22Nd+AChTIcM
5z+DTWpoacFDJfGiRDh+56CColTgvree8gYbE2Ue4hZLiEK6xu1U71L82ed279XvJZMnWmJWoZmT
n9BCtOFQB4mwouWWT4YdT1Ha5SjE6tZ/sXXEq+H/jTWJRqYWwxGLmFuR1DIetLYifi6F5v2hmdun
V254JtcE38YlTwN+qv/nobkqlSmTC3/ZdN6clMPpA3QmaSOfOGbiLQuW6PaSiuk6jwU6Qv5Czd8g
Z3K0SaaZALoZ0RdN9qP/zHSCax+rZyqSxtwtdyXWno802agyIGQtMhlJzeMl3k08EPhvB8cgirGk
hTS0TQ4lzaU1mLHZc3LlQ3Wsm1WCAUC9CwvjpKwL1yoJerWF+dOuGLdV8Ch4R+l/HtYptn4baRLf
5CJBSnpkJFU9xhEgG/3ILoUuwKFgwM59xcErSWb26mXgQcvaBDwqRDeBb03OhcdtAQqVqMr3/SsB
Ju746gcjlsHuP+dcAgU5G29yNtrWjwQzXgS6ZBHRe3Vje6W2+yK5axrpMVX6QxNDXzX8R/Fq6agU
geNZ+4O297SywUDA3fXgzzF2yvT0weKmv72zr0yI4ITy1gcxCv1pMiFt2VuSWZv+3ms+dPXoRuuk
O/baAS1N9tfQft0e7srxZVd9G28yIWpqmxLgEX8/CPSXuoVRXHZfUD2NdGuiRZANsGfC7cyo4vaa
nF8cOTC3MCCyKoY1GbUP4PGklgzUuX8M1IMaHL34Tbz9kbWVkKfJDqB1tf4I8/n2yOIvng5Mucoh
lxQ1oGnGHvpVJ1UBjkEF2iXwU1AxYglhxIzJbjY2zg02OVJ10YfV0Ax8pfeMxgZrScAQKtBwoP+b
SCEKcf/+smlI7LVCCcSUQvUJqy0aKZDfcBut9JnFEzvw1hROImLda3jUGUwh7r5CmNgUmlq4zs0m
JVenD3cr8HMyHbBpzaMyqRXVyeiLO7NHDQbdHS5NWOf8XMjRMwHwysGDEQzs2UZYnqA+OXhmqodG
ZMO1Bn0v9iPvUurKS3JLkmnN7+DgzORAVwpi4DUE/t4Wehz6iQ74LY9Xgh78da9KD275rCCsY+l/
2n6Hhi33mdN8BUIr3f3StC013IWsLszqjmesVb2vilmXHLE9zlcVRD8oOhJrhafsNAPUE3+ofRfR
uHB8iqJdPjw2/bvRSiuuHLvF/UAoKt21uzhH2j7/io0V/YjbZ/PKXctvoGJvCD6CaDvyG7/NR+fT
mxl91DPy4NlS2nWxg1hcqY9djH+ytG1gKaJaogVfVvbBC3om8l7sa3YZrgL8h5YdRIxJTKrVogek
7vGuUdpXfgGHiLSU91SUGjNR6LR1z2abrQZe2cLRAbz+hdWKWyZuNdRE3aB4y7Ctg/Reezg3A9QA
PdIg8QYUlBL14L832sfMNF8stcPNQqKmKGw/fBMn05w2kDNlwv5DNS5HEJu299iWD9425MaHB/Qr
hC4cq7gqCIrLA2Yit8e/ONYMT+kd7RnLsdHkn/R3B/iSVeFC1gUZSu4mhKpiY4uGgRBYR6vj9miX
h4zODyweGeY22sOWNXk2RtgkUD2oXXGu9QEBGPszSlHBC8CJmu4u8/520ChMtLeqxXCFFM5dRTKU
6xISwvhayS3m5X/d/k3mxfXHIRP29Q6GdoYFz/l8o8tW2sZ6OboPrfGnK2voqeXa6IpVLcXggLBF
Eu2SaFMB8NZUiBTou1HIgM7KP/pRW6X3RTPc5Q7aYdKXb2+zDGiOuWlH8PbDunKKlZYD6s3DNVJd
qvcsMI+25a8y9asOfyW9snxCxo9Cxktgv9Io6OW1FjCQDXUWjBUyR3GP4H0HixwSoQpXHFvbIQg3
Y39XU6lPjHKlFX8F46EwMHB68rHMUYaj+4fn2+2pUsQdeX5SFLp3BEioC9AYplx4r9CsjPe8++B1
CN6laIJiw6k9cgmByXlrla3ubkw8AKlw9QBWaqTQ5wLD5fuReru4FdCuUpHyPDXCvsWlHlaEZ2iF
K5rUG0n/ijDe6yNbZIEbRKs0450gVfoo9JJU1miF0Xr3EnVjzL0iL7M1yh5EaJlTCyHgYuPkYTYE
np87D5blLyPLg9GUw6l1l5r6IV4i9IUk/8HF92VmGS5jxilvRrqL2MjGmGQXaPXKVghk5kEdR+hW
3n2JEWbe08QnXcMdtB/eKRMIdJwLc80FUiggb1KcrOeP9GU5kLOMeQSLQuURVsskgDVtbbQNFmWi
eMCJCJDzbQG64ZlIBvueYqXafMX4AbnJ704DVEsgVWuJpn4n2GUUN6olyq+K8kuXfWCsz7fn6vIe
IbFlnSgLnzaNMjnc9TAAgK0S4eRAr4ja84CxSVMfBtdb3R7qdCOenw4xFgghMlncEpxJ0hLDYalD
OFR7830EPB2vtOEzOrYpoEPwZSlWuKWK1B3sFuob9OMbTKVksCF+N3d3X24QjJbRMWFhEDNBMuT8
q7k6pdKMqngPd5VysMiqR1BatPYekQWEkLEMgYo9hZ+ZsW1n+2NXDsaJ4g5SiQNqadNqdFAlQ9WO
xcmn3KPtSQaFFQ62dalycP+WfkvhjPPwRbrIBjTwYuJTwQKq0+a37brwKZQaY2f/mWbmv74XrYYD
AAwcuyRzLhCKbTNd6u8Dih/0LQiVWgdjNejivQ/mPfU+qELwkSSH1njIi/yAFBMCn+2obm7vsWvb
+du4J9TDt3GTdJSVwG4wP8ICV37HeII1FYd8tuR5WVkWc2oDNqMQiVX2tDtvo5drUmbFgE6lQKch
4/KeSyuMFML+XQWdDWZyOVuZE8HiYl7B+pGOnaSaJ8GkzOwmoMV7cr1jNGSKBc13riZ3dbt8G2Vy
UGW3RaxJ+9f+pCdFXMCj4LlsnugHNcSt22t2IcUgvHUwH/z3R01OI054diZJnMbaREFzHF704q3u
trX2qhr+WgGmj9p6Fdr3fG6qQeMb34kQlOsow8g4TKLavQQDOBckLhAyk5812cN9VYMLtnGcj0lB
yMcK/8tGe5z3Y82rmEaVcNqct08RKd50icXD4gSjRAdjMhtoT6Y57iy4/xVvsoYeSLoSaAoVEidO
nKaygRMgjN+gly9xZZRMb22T5dgpKlDjO3+S056Wq2OD4VddVigGC5QCdlczq3btiJv4K9tCrgKM
3WQrDrhUZXLLqgFYohQj7rOhc5chUKWIMgwHzqseC9RPZpsrl6BLVub70JP9GRRRVtJNY4pGTP6a
vd/DHEIwqLIf4wFt9ZTuA7o5ICSoYliRfPCBuftKuvObIxIJefZlINI6vhbSC26VtaetxwiAqHzn
KGupegqVZamszeK+iGiS4uNrGnc2/jUonw3mbvTu4tKYmU2xqJeL/s9kTha9SeNMTj2CCWMgVx96
WLC3XywmL40WIPbttbt2voELa9SVKLzzsDuPzqk3JmZep/E+KwXlbVPTgmJUEhGBG7LV+t6dA5le
gpnEmv0z5lSQyqs8J+sdzMmtdtmYv2PASab8Y/DwfB6gXPwYq2NWwOVr8C7iCc+zFuh5sKg1ZJ94
3LX1/1gY6KHat8qH11ahuJm8WMMHOtPJfM/y2tFH5k54BFlAWKZPHshCcRm1YYz+K2r42NhWG7Pb
AS2H8KKBp6ZvjIDu7UU5vWQv9gCScuSKDEu/+nxV3IQ2iCwxQ/gegL+4p13Za19Y5TbtRxbh+ivp
AN6xnU3RQ98itAFvFtIqFrnZr5jOV6vh2sYpFBmF5T3icKSNwNrMt1z/arSDhegad3+twDt193b4
GAPRzqQVh2eRJPVmhNaJ3A4BTScDBZEpnJHKXwkg9wjpASMzVoqc3JXmLoXc38XGb6t7NSNtBxB2
SVtwZXfKQoLgVZJ0a721DtQmF5mkycAD5gtUi8bqU8o+7NFauXk8c/Vf3dTfpm8SjyDq6IU2smYK
rXZ05ZOjGyc7ElqOUKzQ8wfEe3vFria0pvCU5DKm/3lKEb5lG+FQyk6EusZer+tt9EvzENfmSkp2
Kkm7Xv0IUH9QZFhUcEBU+758duq/KaWm0XxqfTUaY6ohLOpAOkwLB00UkcXjUrtva32Tq4KlWC6F
06KWjIsOEesWzWIhT4Z4vXibYywY8/9hXJpbz5EVfipIaZh588NPES8rjFcBiBVhk5JSjDx/ksng
NHjTe8qiM9/x9fJVnpc8tst63Vl/UQhgW/mb0v3pI1BZRe1d0cg7lDghRBGL7ffRtDe83m0qzHKF
WhtK2+MXeWAA3BPkQYD5MxjmMkVklH866Vvua4cheJbK4kcB8zROoVxzsbRgN8pCRzLPW0n9zi5g
Ouzkau2M98LLtN2Y5U/JP0rjfbH38vjeHWDBIFLZmOZWpU+gtBBYnBDRL/cuzjPE+wHrycPSz5ND
wdc1jQIeAiPVL18eFj3SoT7edZXPR3C7RYeugWHhvquhBVwN8XYfyxBUzeL+GQPJLn2uhngVhY9j
Mq7T5KsAUebHAA2Y6Soz7/SfVlCDziue+8HdYJgtXPBMWKammQBQUMCZ48IYDMtRsp683kZUSV1l
eG4Lkbv+EBgZGnvKh/D0teRxJdZQieUVWWAxfKoE1SWKP6KV6tXunY4Vol92a9+UnvAbS0G1cb8Y
2J2mgYoyOprhwNdyDARjXkAlKqYu7HZMMNt05pl59cnDO9jmmCBRjZzleXAbZa8YKW7F+9SGfKm+
613ys4+PlMizEq7kFtjoyveNGfyYdlmQgYQiqle6wauHq+58WBhzYxO2wnfUNHlHhssi71CTQPxA
/cqQWJYfUi2Hajm8jWEubCCCdNzU1W4AtyN8/AKeLyri60X4B5HYlYXPJC81nzc6Db/K1u/kwEGh
8FX8yaA7u6KBgqnh2GDSp1NBO9szMUdEsekl8f2DJolC16FXoUR4UUoaas36gdlj+88rVYii3sU4
lJep9wLeAF54PnHKiK5hLcwFsciTradBg4HQ7Po0/kRi7lj60c8EDTszbaBtfvW86VsmVa5Rwo83
ivJSWsOOKpwMKrbIPPCf6L461J/S8Bd+xejWIyiG6n6LWFH/mbm0LeJs5Tcyl9cM8utKTY4tgCo6
zt0nZMVkCxR5xJ6U82gPPxGD8qPn74LoT52PELTeZB5q+Qi3F8Kqe8+TAuRZOQfpuFBKFA8cmyc/
fBf07TD/O59M9nbcGLFwybC2XgUtsKFjrezq2t8Akg7xZU4rky3JJMXPdnkU0Hl6J2byrJLztGMs
7nNF/mIFogA3DTysldyDKYwJAcmhxL8gN9kLV4wJc8DDOVp5QLawLOCKo2imvYZS+orzZt7iUgCS
X3nTXKxQtPru9oV4LYv9/p3a+XfKej3KlcJ3ZsqRX6z2Rx5u4EZIAubf3+Ivm+7Q74NN+pVSpSNM
4Qqpk+wNqSHiyJcwmcyVDEhqHSzkIdugr7gdsEwdh+iQKbH2/1FKupYqCqN2nSaJ6E1PDopeF/Yw
xNEpayNjylosE5RgJSPhoh3Bs8Vg/CyjmKulXatgOewrk3GxJDt5yH9LPQJZslyu0WhvuO+l85GX
NnBOvCOcBJqFqAvE6F4n4Cndg4y/Y8qtAgVvVpTr2op//xmTnLXpA1uWNMJRWxyNFm7SeijsBbcs
TC7Fm3tEXGmPCPyMQC4KLbCLnpsl5Xnp1AwXql+xwl0NbFC0oqgt+TA1yCaS9J09N5hofOEvqqRf
HGvyFfEvO8g/KdbbzJa/uhAaEHKhMKiB9Tvf85KTGWUbip9UxuvRzFao7ebc476PX/CTHkL8Xlp2
s1bxO6e9s/PUO20lh2+UEZz2A51Nx0DbIP/gMqwTuoi4yogKrCwZmzgCVkAOYgzx0hma5TD+Elrf
9UEzDoVZLp5UHEcS039AKWwjcrXMwSHs1VZRCfE18dgVrtcmViLCCbbw4ebGzVqqJTw3tiILqMld
hABG0r6lzqHRjpSXS0v/oQbBy2Cjmy6tdAJIrCF6ZyprJUrg8SLkrOAlf9c68VrqdnH9XnRY/5ry
qs4xLiExaUMFqkyxCQH3p+7bIDs/LUK74z/B2ZaCmfKRdvUEGkKDjihL22VyJbZ+3edDoXAUnFeL
LGowjsKMOI7rhxAdcDd4qhRzmUfQPzFK8eUjCI9VXvy0IeLb94ZXvNNIE7OkGSkNLd4/xrsvZ5tI
re679LEkGA/qLqQ/paInMTrpzFk+lXunkcwx6ZBwOQDJnbJmoyyuotgkkpEWoqURInyjrvkY7sIS
qauifK2Vr6j7gC1JPymOm62SEFGt9DHWylVVOXsM5XlXmDGpeHw0OxJeWaQFVbVzUDSTpNf/a7aO
S52ChY43fuK3uhRva7FeCUkfNVqdUrt4JIVF9pDaaB5Gv4fAosA0d2SuLpgFgItWMmXp6etaHcPU
lLQag/MEpABb00EyiFdTBytcbaWHEdswDIIDtCE4Ja6NcAacCZ8KX6h+jFrw17jgdTdYK8neWvpr
9hl7yr7sxgdqO7p6kKHyLwMWUNyT3ImwR5gOoRIFTsvElsAYX2P+UgggS5JmHdXKALx7VG3VVNpg
SM//RfiGqz+4Lo3EkgcwqWApv3mwz7m3VUG4Ug8K7Are1VIVruSAl09i/R7KbaTbMAh/aeNTaPnr
MqbCkh9Lc1wM8tMabhlPYkSLKbqjAybePQYwb+EdLfV4FWQft6PThTi1yDzoWgvIIyLN8rSmoLZ2
pSoq5g1mjfxL5j6luvkDgqOrotVE97VEmWRQnOcmsui+NgfV9B4Xgeus6pCHgEJ6GbyP2QZ7pNB5
soG1RAj6R/6AnSc6qpx+qpMVostpu8Bk6cNF0TrIzHUoaQuMHB4LOJTsYh/enK3f+/K74ZsU5N5E
KK4SiNHWfTI0G19/UhHJzADKg+r7oQOPvz0PF9r103mYFAdMJ7fCXiedHcRTWPodjK85LCmH3V+I
LIr3uoK4Uh/rL2wS0C9LLo2OeohgX1bkaTH3ugm9RhLKZM5/TKsRywRaXAbpIOCTkxA2+mUUJD6W
2Vn9QeW79cONIn9QYo6onYgdcns6rpRKuEJRbwW3p9KOE8WEb8lDPpRjaobqyTkcXiEXRX3CRfGK
9NJXMsTbw50YD5MAdzbeJP/1shERP3QV9xT2jcBbjSEXAS/XwsCpghKUXbeYwWXPOVTB5kDc0bp2
YVrWUmwvidSmj5p7pKMXTU3yHDyKP4YhSjo8trh/ELdgWpnLQvqfoIq3FBnGMlxET4mLJcVK9e/w
G3xGSw9N7WalO4ss3nTZJhv/4pSTIhE1CDMGGuDo9I4UqggB5NFlVKzzPP3tF3gEtvHWaFHVVe6t
tPgZGuP97Sk6PUSnU6RwPk3NIItQ9UkaQf6GDwQkoH2TvY0eymjez8BElkvJUQSpXuvCQ5snemwd
4+8RVfFeVx9ardv4ZrAqHW8ZJNYa+aPK9NeBZ65cswY83a61qsNBD1W3AkZgmaxK5FlGdE4FSmt4
R1JS93/nFPgG7AOj6HdGNaD1GoQHUVLCxdRr23ULFVochJgYLZZB0v01PPJBiClX48xVeMlRgj2F
ow3NYeC9hj711nDbKE9LjYNAhdNp0dnGmj0ePgJe7hi83NHMC9NtzRJRNemDdqdI3T2vduqkZfin
DObAFNfixtnvmeS3VpeWferhF8/96CMnSD+B3E1cRzlKoWb5ux4KJN7rvRKPGxDr3MLiLUmaGWC+
qNXJRkf0xPZRoxEX3e1Nc60FqYKC0+khG7DyjMkTaNQkOenahOpGfvQI5t3WNw8JNQe3XQI2oUmG
FIBHBnl7XBEsp3uVxgE4XBvklTbVVAiNQJIah5Q39p5T6TXpt6IhRkH6fzfM5OusLsNXB2lhpDWO
5EB8E8ntbHC6OomCP4nTG2AZQKnnwRAcuZoYsRPteRaL0jkED4gWIavIbiuEidKXTnMonNtb14Lw
93EnQbHzrdDl5ibrkw6tXm6zcJX+IhMNnE2GUUU8Rw4QdY7LVfvnOycRhpKpG/ke0ylcDLUjzD9E
tEWOxZ69vXBzI00Wjpp40xguX0auxGwCIx4a6DkHeRYPLubo4ptoPRL70Z0BZnS+dmrkK3rrjxFC
RSrQMfQ21eS+8PVjR9UUrh04dIuWrSj4ZVX4kDTd3e1PvbqIiGADA2Ut6YSe/wAlsnFqavkBng1p
OX0W/TON9FD1Hw3pqUUoQrHc7e0xr+9YSwASBZQGqebzQQPXDt1wzCKhiI6xl+Tk9x4pm0GzuBRi
6FkucXE4RIE5gY+rK/tt5MmelaIoCXwpJnHQjmpNEXcn2hr2U5/OJK6z3zjZrUXnDIkUp9Q5eZie
EDK21G8MK79nLwHeEhl5anjzxboraFfEUL9942RPuUNYW+jvnc6l4XgiEWuM/E7qWjTbkLRQUP43
3jvHeCgyIdI5X+UQ63exq6lVWrJQKoE4dL6+spP7ndlTP8APFgtkZdyLUrRJGig4q2a2PLk7zb7L
LiUyuHwRJlXYUYQJ5XQZfksLG2d08zDksgPs0D1bFbJ25VJW4n1HkVEMLyXJMxAQC7iBYQZbatFU
AI5iz+OJslJgOJa7pn6sx0eylOBPKy1s1O5u7/4rFSd8AIBtgd5CyuUC3qjQ7hg1JkflIQuvEa9L
lxKbYCq7q9qeSV0vnAAYCki/xcRQCLeo356vhetqYzM6Lip/QfwZNfUmpzvqCW9i+q5l9qtJ5a+m
Lx9TVCgSN10PlTiBYFZ2VuBuAho7nV+ux5CUdkfp4iVBPrL0ssdqMH/EzmePJpmOjdvtObp2TEkL
qAwi6IuNyOQ5IXs1mCXxwAawLXpTZMRWCurr1Gu7PdTV4/J9LBEhv2+aJlPRdiRjY7NmSA6ElAD9
QnAfROMNlpvbZHcdrWk/N7HJiWa2w9WM8Z/xeWacj69mQecZEptWse8FbMLLH1O0DROer5bxhDj8
qaTj2umj6P1RTu9VazPquLwX1gKW1Jba/EyAvjr9kKIwYBJEuBMU4tuUpKavFq5MBIEDBwKNzmB8
4tHbc+DNa9hSlZb3v0eaXD9e2lu1XzL52GoRJWualfr4ijPQEMHZtFDpd+w7BZhv/4faqCu9Yhwj
Imfb/I7RJExxnnYjBYXbYCf6xDNbQ8ToaRzT8IvDuQ6g5YXCRtjpXV6iDrhviRD0nTtU+8pEWSYU
Y63+XdY/afoKBJVjFpDXVuAYZn7BlUqTqgkQtGHiW0CX/nxzuJFnuVUQkiCXB2rEoTUuuCVVdYWT
jfcTv6wGbNTMmCI6X3y1qZrU5qnloQRwPmbkoiHa+EQMELWU4issBJB22oMowpMzWpmYDRRJtwiH
3UiH4vbgV98rsC//Pfjkg4dUSgNMjaj3pGusOvkJcf3beIncfMV9QRmT4qhBajvI5iI3IRWqG9HI
7mRmwkeXFDKhjZl6PXNKT6putyZlcqVlg1Un+UjURrV//JH2TwKTEuyK7DVskKin+HqS2iJHc7pP
LW927GaglKLmV2rmnWvcZ+xTKnls46ZIlhRp+LMaL3ndQINdHz4LLD1uT+aJl3v5ox3hGmSoFsTv
85W0i8rM8VcguRP9Xs6WV5vbEKlgI7UOOZqbad1/jUm9NrWnQfk5+CiYOSVeP6ibebn+QPu/1wEs
oOlg99HmVOlD5hoMAyAY0W2PDWkt8N0AAOwdDiAWMnIG4N8YVgVuEuuSznwdRTM56xWGAHcahA5e
jHDZ6aacf5dkN61U5yxGhIaNdjSBFaAwTCnTpbhvp8a9Q5i2zVfqIAGYc8IGBk0ePYHb83v96iCL
JTRYuiYbk+jlypbp55Id7h3vw1MP7Fe8pOmAiraGQRHHaza8XyP1w6HmMDP2tRxLI2FXQF/bij61
DbF6rTW6klOKc/ZC6UFcaQjSyqDBEYpdN80bfTWyiYxy5+2Rr70Yvg88SShk3wvbKnLCfSvtZDrj
prsq7FeuZ3qFUaOv4nwG7Hf1NhKpgIG6I1fSJBlQy6Edq0FHjTV7BPjlul+UBjg87MHbX3Z9Pb+N
NEkFQhxq1Moywn1f0Ew6eDlFD+spy55rRyMNQDsAiD1YPjM05mVXriFM4AMK6jnEcGpH4jb6duv2
kefYSCaGInuFodby+GnYSI39ZqVbO0D0HtuGeI4fdn12/xl1spyDmiZVYGihQJ1lykGOHqkl+qoo
BN2e3Wt5L90heoxQJ2D8TSY3S5u6jqC17MM9YDMV849wFaR7pAtM4vntsa4hslXya0SlQM3YbNfz
uaybMGpaAwVfcF519wXOpER7moAMMApQKrhJgQsTeXcK+BIeQay3G/EkAIgSkSArBchAe+7Mingw
jcfff9VkrnWlS3BBUMK9m76BOFbTL1U9ZNlHRSjlHyLLFXzPR939IbUH6X6ssBvJZ5XhriUVkLsA
FUHKBvQ3WQlJliunHIdQkClEjRJQJdpFZvIhm5ggqZSmw7e+abcza3Jtp30bdhq1A1P34JZ14T7R
zD16B6H+ivgBtjjLUnrp6VSl8YfoewdatIdQt+FZntoIq1KNoG6W0Om4/YOuPhex6YFEAxgbuPrk
erSkrqbvxQ+yvZe4fTPx6OAuy7WXDveiNkAtK4APaIXolajHhEQrdiN6jhsakxSQSU4FxciyMGuK
/mh+tdNLHglmsDOKeHX7p16tJlClAc9EvFdghJ3vZ9+zK6+JuMkDgb4psWMS5iUru8kWVNwcmnKk
YySjs7pT19BHVId4rOJpxHaZ3jNmFUpymknhvnDVDWx+GpaoQeGpzrOMkKj4O6QTnHbZZx9K8D8N
dh1B9Z+Tf85+wuTY+Ekjh6iqR/vSfk26eEGvRwRkPhxkEI0Ogf27Pd9Xt+q3j55UzT3Advog8dEU
b2jSmHGBBxWqqla9QHBvZnGvXajfZ3iSRQxeKiejSC1FHXU0xOeJxyeIIFH5BsIwtjOF6atXDYxG
+JVoP9Otm2ynEa31RAsI+iC1U+yJajAPNeXNQ5h/CZwH6dJ8Dn36Wy/CHyIbDvko8ionqeNvF1xT
JaleotK+jzAxU7tgE+pvofJk0kTPtOjVtmii1TQbqM4UzmEI6TQLccgmWdHugRBCE2Jp5ger+4zx
HDbou/LnotflY+ojH7X8U9SW2BYeWI8TDgLFu5zuKEwJskEybw/HhZJnszzma519rLYuhpfOq7jU
lcredT+C5iF89+uttDd/pJB20bt3FmZzvBeUM55eAMTwCYqWErezSuWsqMGpqdSH35CXi1F+/K3U
6P/yLpU0jDkjPFryo+4075VDjTO/D+TmVUqfpUB6QEr4h65UuN3k7//F9qWeq6nC7pxL8DxadGZR
qKNDXprE4v1e0QjkmtVrHkj87P/dWNMgGlfVYBSkgzS8KMm7yDfDfgCqZQ7/sRQGpSwdFRHkbx1d
NqfK26mfGVhtj4SiZO1jTpB6okoTgRirkpkTciI6X+zVb2NN7si+jMZh8HtyFa3ZDmvNd9aWKy3o
d4AQl1hUTPCkv1qHFnwSb/OkfzE8800ZMJ06cqs1pbFWQmvVKLBA5XLltdo679oX8WwN4nzncLI9
9AciPf+h6N3GGn8gQdF7x7Lol0kl/0oFnhlwtVRvxIYNLXQq+XtEBUJYNyCxileDD7pdjpeeQsfU
sF5CweciT9QTLJprGqEKejICHvpOa0vS2iftqaofezdet7q39v0feZsteK6tBZpK+pRshG374N6i
Ti1CqgTYMvXQhuHhmGWQXXt7O+LaU9QI7QHo8v7OuessedH6nw7M99v76mpDmTsZvqeoZcO/ON/E
Pi7FqVKSpSTgy7ShuM9tnDPqHtr+oQmtLVmyIRQtW/8+KLCCca2Hzg5XijJAwUWMz6LM+1SQWdXJ
QS9wyqFX39F5Fa9YMx8Wpn4cNGcR9Ie8QzZbfpc7/y6q0zW07v/D2Zctx40r2/5KR7/jHA4gQd44
e0fcGlSU5LYlz+4Xhu22OQEkQIIEyK+/q3z2IGGLxRv1aMkCiCETQObKtcBccVOm82ECyx/c4TJ+
Q+FHX8Y3FYhsbOfdBsXHKaluc2QurPrJUTAgm4+/JuC/v9v/U/zoHv53sw1//x/8+3sHxAIqybXz
z7//UX3vu6H7qf/n/Gf/+m/P/+jv/3ccdP+VQ5D1N1AS/Pg6/tb9/O0dgBbVoKvvg/u3z5pCj//4
osNX/fXZP44Amer5cfzRz29/DCPXv7rFt5//5//vL3/78auV91BL+dvv37ux1efWiqprf//Hr27/
+tvv56Pgv582/4/fvf4q8Gd/zF9b8bV3/+DH10H/7XdgDv7rHKYM8W5DxuGX7rb5cf5NGuAXqJ7H
m+rMYgjP8ftvbdfrEv0l/wWVB4CK8HvwwOI8+v23oRvPv0r/C4V5oI2D+Blwzgi9xb//88Oerdm/
1/A3nEAPXdXq4W+/n68m/3YjJAAFBgj+QLX1fPMuS2v7UI0S1Ubg7ESqS3wGizxOnCfz8I/unjZ/
voe81Lxzfre1LBSATDKjRQ1lAJMayJDMHN5oalN/C3z0/Db0r0FEjg9E1QiboIwksyhQCh0Mif5c
ii6CMOAQBGM2QssoetAVKbaC4ivTFrlPfVtHXayWLitJmgPCFPjyvuQgO924cjn36X8PyXEqCqiw
kkLcMbNNn06ZHn2w/ER0kV8IQko5IL8Rwnd+ULwn3OjP4RJDIjSRZS1vcaHp/9fEn1n40+VbG6Zz
4yOcEqgSjyqb5NhDP6ruFD+yehbjxuG8sj8i5/5agrKh55p1GSq6pnetSfyfNVcQCo0LAmW8qzah
C96wEijIEgGwTFVtRHey5Mmbpjc82AtgGW8ud7I2Ve5DXo+QGis7leHdPL1JUP3yEC1tsPHCWJsn
5/LSVVJPuicdqmNBV9zMYhGnugVYfTezxQ9O143BcQYQ6itBgJR3GSd6ullUJA4eb6u317Xu+IIa
pRFgIkPxTweH8whFA4VCK9bH/fFy+07U9V828wui+eTa7rfS4jHUobqoma15U1TR7N32pIAGrxZC
lbezkd1939dQFIYfruJ9QMoyxiHKKu8+EgPQJzn3clzlFwFFTE10Ani516Dw+/InPn9J/fsLHbcx
V53pEKSVWb4kBOQfnTeUx4YWVNwUDQDuf84lLSYI47UyfBUz3dijpFWwPF7u/my2L3hjt0YLmhNm
SppCZXHX4w0x5/QRYh1n9bRY3pN2TL9d7mfFFqjjNka+yKY2tcqKrmjfCpIIxBv8Tm6VaK2173iN
AgxMUCpLZcYjLqG47rfiAxPlVkp6xdhc0hBt4tGGIM3OTA9ho2aKapQ59vV3Myux4S3WunC8BW7b
PfdYo1CvNQ/Q+CRo2esXMCvVJWPXmbPLI8eXnqVtmcisrgIA9hA8BX6zER3h153u1PEXOGyXvMxx
PNCO+MNxMULJwygGZGbASFx/uryb1ubK8RtIRNOZMwBDShUNSNeQ0U/uB2xl/toOY75V5fA8/Psv
2/ylKP3Ee4wpRB5z7bUZZcZakPzRRr9jvrUMYkkpaP/ywEK3iHSAcyCXOgOsfdX4XMqYqfSUH8oc
bmuq2vesQg4FJBhWpdCHKRDMudzLiu3/Ynp4MrywtwYUjabLCgA/CwuBiLAjR0OYkAeBOirkyvxY
zxsP/BULddFaU0JkkFulsnGQCaAjcqD5cRnL9sPl0ay1f94rT0ZjJVjdoJaIa2uDi/WhlkP3F+Ve
kWzM1lr7558/aZ/UVpJWVTKr0rQCtjlW0EGHLPPlr185BtxQZWeHQPReDbSGjymB9nABzsdjkLSa
feALXeKsqYZo2GP1ZXLfKAkN7V2emq1zYMWi3LKQNigmsABidYic0s+5CIO/jLfYYi90QjbOmrUZ
dHxDDMW/WAGTkEV9B2mcejEUuCHGfl43hY5TaPmEFE0oVJZUcwMKgHGgKfLwZMgh3FhxoMUGPIHB
Opb4qLVp5uYLy+Pw++XOV2wpcN8btkJqmeKi4eV+AD3beCjLrG4gmPtYSXIWCS01knGXO1uZSDeY
JAnQlqzl2IpULN9qvKg+eL1dttTizg+KF+4EbqwzVgGplNUqg5Q8yhmt90nMSLCVQ3doARrgSDVd
HsfKpvuF/3piUgJYu3E+H9pJNDX6GFpwtaHQQ3UB1Hy9RR+u68bxDHMkVEz7CdPlQUF6ZOqDTqA6
nUIV67oOzuv0ZBwhz+sBAkEy06n2Ec7xfCjZhukkytNidLNxhVpbFueCEKgl6qoO73ITcdF+8Mtw
Ko9FJwB+1UTkAFaZPJQ721JvS/1obaMFzwcmkiroQh/3c6/227dhzX1oek8htHuvmzjHI6RS12zw
8IaRM3D+u6nxmTkmMkDifxksjR4ud7M2DMczFDyUgc59mYUTpL/TIW730GKR1w3CTUl2ohcyPVtj
m7fhfcv6DiRZrX7fzWV13VvPrbJERUnVeAmeq/GZI5HURB0jbd6Bn1pv3DhWpsgtgwSUO1Ek0DKT
9iyaDiVDxG4Lf6P1FUN36XonWLSAvDYWYAjD+wDehPOl3Icd37o9r32/Y+MlCVQqCHZq1ZTqq/AI
wsOCVO3Hq3bQr0zjEwtPVDfg1WtxbxZz9wax/Pmo0mDzJrZi2q5gSbwQXwZ4YGbVbH4ukHjaq3Y4
8AqqxpHO/2hJucHN4WTR/nWl/QUjeTKQuW14yroW69zWD0tQfU7y+SZI+oehMa/kJO5ASPIThyjq
5n3E+K+bPcfMa8/miLekiFzVFZKv5BtETzeOwrWd5Zi2poPOLYcHKRkdoUgOXjZfEqh+IUu1Yd8r
R7vnHO2jnXge+ADSDihqiCq9HHQ4xLcASh9kTNWXq+bIZdXWHZl45WGOktJDnZiNfBRzii3qgrUx
nDfek2Vn6VT1IXIFWaeq+5rE9WHWAApgsVEzCuj57eVBrKyGd+7+STdtjKI1i3hLVoAeq9wLYFDf
KLwwBiBWvHELzbVi6y7DLJkiPvhz1GV+At1fM7b7GLf/K1f73OmTISigN1g5BFiH4g3I/O7bOdz5
vtzVwZZg49rnh897KFtNpzQ2MhNJ74c7seR2Alwx7rfqY9YixZ5zbCeRqqVRfZcRsZB9Dy6wu156
wU6otttZHvC30Jgr3yQDp0cfMo7v+lCjhGUc7KfL+2BtiI7BR3aO/L7tYDJaznD63fB2nCE4cLn1
FW/pos59BoBPx7GZg1CAy6oe9bCrwMgIlg2AneW+0h39Ihc7bdX8vTwcyNg+X7G5RHVGCFaCLGh8
BXYoO0B4PNGw1pvLI3rZbiK3ZiDqWbH4ZxeTxhrV3nnUHbtK+6+iOtnS2Vsbg+MBynaoSg665yxE
Jddh7kWK0uq22DD8l5cEKInnM6QjsGbWESIlabzU78TMbnJdHrivRpCRtN+anvUbZ8nLngyycs97
ktIyD1AerAVk3U+RWcy+YqF5pQtafAAHmzheXpKXYz9Rep7HJ36gA+Fzyo3FfAV5AIVPsNvgrfK5
peVdpNPHRc06a5SONixmbQc4TkEMU1hOucQ5VsmaQQPYBzl4axPzgSgNvqDLg1rbBI5jWJAWn+oC
k2eJTfaeLOhtgmRjdl3rjtXrgZaeaLDFYPvsRsoOdePgi7nSRpyT3uvzKUxbOGYAwruzXngEwYmo
zFhity6RK4uQOHYekC4aQx+OZYZGH4quVPnQydSrd7zt/MNVk+QyzAZM1344QzR2GMDiUOCZe7Ss
HTYmCZJl2J//+XiPEsfOJTK6Q9gMbRbwtH2cogI91WOTCS9ZULY1gnoqCpd9uoAfUrWcAXM+jHvP
suqrJaUGU0/SsuqgWF8B4gH8v79LREjfDpA+r3ddnbD6gMeUeT8tvX9XJw09kahGqecixw+8WlCm
7U32vuLUHAo2BN9HM/Qfph6FQiBpA7YWOAjcy/dTWnt71FIClig5EKNQ2okAypcLiw6imGZIJ+NC
dNeOINbYNch23Y0hX6Chl3RAnQx8L+Zq/Ly0jBcok9PisxI2fFOafDkMPCY/uVG52idSxI9zQCJz
pLLhd7xgy8fJKv1xXCwUZCOUT71pzMI/FHP0Z19b71sHlq879F3/KeYy+RRoQcDoGxVZ2SEuEbWg
CsEAcQmMUpQWTMbLyqbXJySYvPsu9prbJOZJhCf53N6EyxK8ZSVN/ur9WH4A7UOqdhWxBjGqdESt
f4xULgSxQzB+QpCCva/O8Ow4bpZh3OWJLuR+YDr+mcue3QWiHoMjJ8kElt06jx8M7ZIbHnXlI8gf
R7WbqzD5KOJQzbekBDXSTk8i/9FpVI1ubN41A3H8hx2A51+oFJlG3vlAWuBIR5kWx5AMW1UrK5cX
gOafO942bchiBo9nRRWS6I7ppIEe/MK4OnmF9ZEc0zQJb4OR9vmpTvK+AC8QMTYr585iz4Z5AkLw
y8Z6NvyXjMk51uRgwyYQos1ksej3ug1QlN7PX3PTL7u68lAEKY0QwY5Klb7OexlvgTnXJvr88yen
D+BbFVQ7iy6LawFsGhJ0N10FnkxR82HDW6914RxwUQs6Q9NUXbYMWjGQ3AXzIUSm80sylDXdOK3X
OnGOtaEHh0EB2easAgPJMeCh/qtIRXu/pCTZytKsHGouIJT7TUSmgPJsiUcPNTsh+K72bEzkl8ub
YKV9l7BZd0sFzNnMM6i5Nidw0es9uLu23sYrW8ytEJnzyRg2B02W5tGnPCi7vTZQZdFJIfYB7xDH
hkT3zXD+J6/FFs/62picUyKnpNIGxFeZ9CaQhE/gToraNN44hc6tvGA2/6G6YRYSK38EOkWwxe5H
U+u/KqP8x1KFFHpjBqVuahSxuW6XMcdaSK4sD4NlyKhtPJDLSjWhNq1qkhT5dME/XrcPHIPxo8o0
FFHwrOlEdJ9zxh9Q/Su/XW797FJemjPHUkpwcoOmv9SZBBgz3E0+RH92vAGIvwFisN13oGDZKude
iQJBV+i5e2lRsTmONepxvBr0uilYWHOZ42TmJajwyg+Dtje26uTtiNuuofrx8hDXNp3j2Rd/rAdI
x+Z4EnB76goChnUUv2346hVXw5z7YRMNaZW3QZ95nh1AayaSIjomuUgpWHjyvNvoZm3u3FogLSXj
KYSiMqhPj/dggFHqq2nCUt6jrp/ld+YcAb7hQdq0iOCVNATKcilR7Vraftn4iJXHiYuRknErRiTm
uqztyfBntSwQGWWqLI5qQZRbhBqVjnGsb2rEde2GUa+snkuTRXBv9SqktbJCKfr+TGpU83TLtlZ2
vyt6m3dViOecKjNlYzBNd7k+zElYHUck3CuSfrq8AVe2iCtnFg3VGLEe9S/NAnvbh3DjXzjqgaFs
nwu6UTO21onjjBINwhNECdITrTr0oXi45w1qAZigW9UXa0vheiIjZqE0TU82b1H7E4bkj9ymbOO8
W1sLxxNZkQeMkiY/5VAO+Tx1AB3h3h+gfNp0UAm4CRFglYfrVsRxRKmKpyYhXnJSbRUf5gG3X0KW
cFek4bSxb1cOIxfOCvZN7mtpisx6eVT9YBOS53dAHrXmhOogqY8Kkfzx1hrcTS4Paq1HxxMNEJCu
VTpBTJ6AS6gdUBm1k9CMq6ASEOBM8nhzJrxM42kLRLayIVy062STkpdRTU5DA0DPXieTlhCq8wZ/
44Rd6+DsiJ7cR8ve5p5t4LD71gOUnQKH1hyEBWHgRgcrVhOd5/JJB3WwBL2sUawN7Ky+aVB8khXl
aO8TEDRvbIS1MZz3+5MuoD/X1RbENqdBde1+mGb/UCfBFoBjrfXzz5+0HtEKlAQpabPE8k8QKsYB
F5t2I+K51rhjkstkKxPQuc3AlT++iWaT3gwi3SLFWmvdMcIG2Z64yREyIKzu7ycQLmda+/7xsjWs
YDCjyDn204KLyMvBUDIWsfisGZQ0Agkkb9oAjV0q3AVnVIS/AjlfieIGP7jvFp7esXqqM51ASbSC
gN4NTadPfTFvbIXzkr9w2YocCw0VJDeLNhEZwocpjJPl5psOquKx8Zv4B5Q9m3jjpF7Z1y4ANeGz
QcEqgjCSqmAPCrDkD7Cg0Vsvr/KrksNg4nq+89qCpAQwGoR4aApCG4/oV9x4wfuiWIafl9dwbRSO
dSIoA7ABPGdGDQIxoGhqAQXmXjaP6bixJCub0AWI5oGB7H0S15lpAQO5abmFHHzB2iLY8DAra07P
Y3tioKIfIyUtOvAGBoaBKQ4zguvSHpKf0RvedVuglrWBnH/+pJ+6WgI4mRy8fE1feruoCyDXGXvj
wjZmam0xHGfQBfk8xuVQZ9MSx381pUdfjZz5iOSKNt6YrLU+HJeA+BbKSHleZWDkam9Gj0IwEHoj
0bzvujj+et2uchwD6wuGkF6OFfG7EriMuK2rQ8DmSuxDULqxw+Vu1hbEMXaqADEJPFtn4SjpkZqx
3hsQEl63Gi5GtIkpLzrb11mU1MkrPS3dG7wTz7otKv581QBcNGgwpbYBF2ad2T74qkoETgpFN4oG
VybHxYDywugYVbN11g6DfEhsMu082m1VQa9sIxfzaSyQi0MfVzjLFVsgQXouM69nAs2JtPbVVrRs
bRCOadcFXZSUpMpir9QAGidJUexbAvXxjS204jtcIjIEbFlZR0mZ5QX9mg7LsOsbVI1a+9pMkL+9
vMwrkSAXAipZmUCfJy4xivD14hvo2VC29/MRHCX+p4EEoMyq31GyvL/c39riODYumwmP1zKssnGK
AZkvRz+892ih//Tm6TpYfhS6Jg4Zdd4TZGksqNv3S76wk98nmwS+Lx/jv8jpn7haG9SB9U1RZUHn
k8xvf1Hj+uHG/KyshwvpLAhDbSovkGFaFOj2OxtreleVI/2mfUCMXwtaVo/Klumfs/A9BRmVBMH6
7KrFcSGeuiFGTjFeLZMf2Nugn8ijnqbqvi1q9uFyF+f7wQuXIBfm6Yf9FDWAFgE6o6E7xH60FsXo
xaxB+TODWKRGNJvOECi73N2KkbpgzzhuAWpBUCZDJsQciW/GT+ncbGL115p3fEDHCZgEOXYAoXV6
HxUhMjRT3m3gplaedMG516c7LVeQKpAQ0xGN/9Bb8RAN87QrvPBzubBP7UA3+lmxycA522VsNUrd
EQfpCNQsUDqrd16OOIg1pdpYh7UuHLMX46yhG+Lhed8CobGLU5G/LhUBcUzejUN4ZS+O4feUBpPs
B4RaPE9lbO4GMMClYhj248yHjQvE2po7J7tZtISy2kxOUQhu8mVQr0IzX4cahs7c8yVnSGdXrB3J
CVkokH+q6g0XUBSp53zD/la+3gV1qgl+t07QQTB05QHcO/3tYK06XWVuLqATlEFm8muSnspKVa9C
u3i3irRbwN21bz8flE/sQdiCLyjeSk+jFvENi+YYgA9wnF/37Y4tVyKOkClqiyzU3c+k4x0I0aCr
el3j5yE9+fQAimTpTAZyamNenmRetRBzm7ZUPlesy0Vyhqr32zFf0lM/hASIKzZadSCixNtWl0xs
JSbX5t8xYiQHF4MqGsQyQDGXTZMpjt1gxusuhb9Ss0+maERNb5jWXXpidV0fc50WJyOC9roA6a/A
+pPW/cTqRec5HFCvcCmIplpbqPSoKdiVLY6FjXVeWQkXtlksQQB1Gvi5eGY/CxC1g/jC/0P6oN68
aiO5iE2s7IC8bFVkfd1A5Ucb1EHnIF253Pra5ztP7qqtJ0UkkiV97JvPDR1r6IWkElSeoX643MXK
JnLRmmzRCYQFwvxkJKhZUS//aZi1f+X3OzbcyQilcQsaV37xwU/kPRX5Rwrs7+VvX5sex4rBawsg
U8qLTAJLfDsA03iPO9iS2WnewkqvdRE+dxTpDEIf1gb5KRyXx3KGziWIPCBauVV+tzb9jg3rpG/i
sKpS0ACBHKuTYua7sCfy2vadI1iFxYSyFJyOqrHRR9BtRG+1Gszx8gKsfb1z9raUmtSWMc6Xfile
MTGrrBwBKb7c+ssPLuoiLkUym9lanI2kBbE1AEJICklm9zUEXAu/2/BEL4+BurDLoA2o8SuJPQoa
AyDfZa0gyTxb7yoPgZrx5zsIDPkt0CM9Tvi2AeFKBf3Spao2Ag9rU+QcwZXFbAc5jgC/Cs2uNQPw
VXn8OMEj7UGtsRF7eNkIqAu3DGRSkxr1CdhEnv4CjVQ+/DGIMkheRXj6bFWcrS3E+edPjoSay3AC
z3l+4vAWexONEUKlzG4s88uXd5A4Pm89TqeZouYHMxVpehtB4+RRVaTdqwT0QSJpPig/yTcu8C8/
qmjqGHUkaJDODMiksq4qqAE2/V0KHNMtQxT8GPutuQXjy3yseRtuGOLaPnDMfG7hCqkW+YlG8dsI
Wqw7zYsbT6uHKqVbqNu1BXKsHSw0HriqkBMMEjC0ViNEFnk0boXjV1p3cZdhhatYTUtymvQcHuoh
ZeCI1uFVyRNwij1f/s7kKpwAOjxNvWSnPEbh18RDviF1uvbtjo0D4NLLRCH1FrZFBL3rBWu8R9k4
q28vu8IVwAGENp5/fwESipLl2FJhPn0Zu/STThd1TMlyz82cUdFCld0E7+e5vvNy+/Nyrys2k5z9
wROLVEZ16VLm5IS6ra4HRBVlO3e6aIrhUIuSlrsZaowe1KIjG2wMdMXVuPJDOiWRbitDTmUw6Yc0
nUzmUaLe+qLfqk9ZsRWXWjXUVbggBJmeqplLkNPrQECjKR/iL1BODl9DsbHfmL+VrBeIlJwJTHL4
5wW3h85TcflWzUHfHIHxF/OD9JR4yAmVPoi1W7mABIlJsRuCWNldUqHw/1QI5MCOc9N609tirCj4
+eKy8g7AmWyiplZ2LnMcR65nbToWpae20FDD8y3Etvtlq6BwZTVdOI6ddR8hqYiHUDi+Irq896rx
bp6Kq54oYJF+Pr39MCNYWlDsTwD//+x1g4o1UFx2Hy9v/5djf9TFFKZ+V/h+Z9OTLrwjXei3nhEk
KOr39QJhs8jPH3U7y9ekmq5K4lEXZEglx2uFqhzqQO27pbSv41S9NhAwv+4q4sIMQ+TRhRQ6PRUp
6oyCaOEnQtItQsW1xXacoAK4fCiAaj/ZRe2rCYS8nDziZb0V4F9r/2zPT7wRGLsiM7MpPeVgKB99
cUsmkGjmasNY15o///xJ86bSgLgnDe5pObhpkwlqUB4f+51V8jqEBpjVnncRm6myusMIEn/4XgXY
SHG/cb1Z+3rneqOnMPLGEZ6G5El4ZKrLwcnftsdqTouN3Xme5/8MFf8H23A3gY8u91o8RqGc9T4y
XpWFjKQPrLff4ibcSpavHDoutC7scj60Emigwiv8o1UTuI7U1O3DoNLHoEZFZ1CMW+fqivtz8WxJ
WeaK9hLBQ1n6X8DZL76pKmcbl46VRXEBbXU+IE8XoEIA0hjewevsArZu0p2WmG9d/NYG4BhFyooW
GO48OUkay/c0j4M3HqJCp8secG0tHJsAt2VrWoJd1S8KZB1ybNPMFv2AKG4xHZooaCCYPkN453J3
a4Nx7EOQYGzEBBMs4ng+9VbCA3LaHS+37mhY/7PsmcaOjVQTksCm4PDnXjf8iIzl0S31KvtjaZAz
uKmL+SHw5DGe/eohDRUrbgOwtJK9TeegPKGo7Tsb06Z/VcsuepUSiIJD+5mO+rAsffS+GoaEbnzq
2sZx7g01t9EoLShJkSatPhlVp+8AZR0QqB9sm12ejrU+nMPTWjKKpoI2mqjoeJPSEVqPtIX+NdnE
FK114TwYeKiK2iwTTNlAw7JIIRZm2M+g2BLWW/FILuKtSahcotnHq6cvjhMvzQ4BlGXXTNPjCEKG
w+WJWtmVLqdjM/kL9N4Q5GA+Ybsmst3RqyK1v65159ScNKt9HwyxJ4Q6cJcQhfcOshzq7eXWVwzY
FfhAfr1luRxTiCLXe4g0ofCoiNnOsmXeVXgIDX7x8XJPa7N03gNPjk+WFGElLNw2A8XpV68q9E0g
y/zdda07nmGknSEgQ8U4iuRjFEn7ZsyT8v3lxte2keMX5EQbT/g4liEbdT+35lUYBvcj6s5MTreg
jWvT41j0EJOOJDOuXgR1HjcM9Fd/2GWMPlwewVrrji2DAwbqaTWuXmlIm5OoS7mTMk+Pl1tfMWMX
KGeXiURUjoCy5pP+FIJv8muwjORe9URtxdFX+nAhcqTqlniAVtbJ8p7fdqJddjbqxmOHxd6wtLUu
nBBAI/K57dooQayM30W0PVKff2FCbczSyhq4JIqG+pE0WqYnvsTsvuCa3+ay8TbexSt71EXGJSgF
UXGDyxerG3pnwYj6hwFD063wZ4BdEEhKN478tVk6//yJHZsaaVRGBEK6xfBVGPEZahuvUOyyBSJe
eVS5JIojBwwr9ht4U0g7Q/A5Anx9V6kIEjGtbNJ0j3K7KrrF+nj9TY4qg2GnWolYw+W9vLJKbg4/
zhcoVNiSnSCa5x9TMZNXQub9VckU6mbuVZ6GTV1SdjqjMA+qIOFhIY2/cWKv7QHHT6VxjnBCb3Cc
kqLaiQFqyEijtbsotu8twotXzZDLDknGuPdzsoAqvZf9V6PnJfOWad54p6yNwfFUwvq2YgmMkBJ+
W9S23MeMZClHBVJBy+tgntRVG5knEgjaIKsSFO2bHvoIqVCvZR68HzmAf1fNk4v5I2U8pUGPcDUV
qTp2Ko9Pfdr310UUXbjf0sWL3+cDnJUqLFLgIjhCmeXjdZ/u3DlQwGNiEWh2mowYmv0sKl4D+AGC
zuuszIX8FWaaxUTH5FRONj+W1aBOpWj0++s+33FRkvB+WgKVnMZ5CF5FzQLK+8m/jh2VujA/RDdt
0TCgGkzZQeGjmvjRDFZcuWscG17yfhjTGOsa9X1zigcZnM78rhuJhxXrcgkchxbs431SJKeOJQ8h
96fd0Kd/UNaM+zlOv1w3/a4J0wG3Da7YSeVD/cmXZfhoRik3nNzK+ePC+foQsQtZxzFq6Yl9ZEHZ
HwhwkPegjuo3jri1M+B8ND054gJv9Iz0Sni4IQmHnehs+TEWFeCPV02QC9vzBrwdBxrGp8TYsTja
vq/MDvjHfmP/r0yRi9kL89JntECYsE3G6MtCO5rNTVLcSrsUj5eHsNbFeYM9mSJdaEVRC4GjBmfv
u5FW+RFlX/WhnOQW8nRtFRwr7hhNqyTEgyEPOijcmGHYFZPcijyvte7ct6cWnm04nwBhwY54OPwJ
JaF5Y31XrOyXJuyTyaHhbHlt8XI2QkN8rU8DKHj403jqrN77NuXRhrNYWwXn/TxBMWvxJAaBIHc2
W3acpfqSivDb5UVemSMX3NbkVnDdLHh6gjj0o2iTur7RSdDzjbP+fLF+IWDoYtuGpeWG1IhNxSw4
EEJfmcR+Vwv/gpx1xpP5pFL/uouXC3Tz66IHrDRmCBqGjdiFpIeo7dyWnnfdUrjkhYzkqEjo8D5R
1oegaClOs58cbR5f51R/ZZCe7ikbtmacGazBIh5zKFMNVBQIful1yhQQ735u0WPTJ1z3CS5ebIL+
rfTYvkzHLXKslZ3qIt6aECiZpIAxI9ld7sek+Tx70SeG0vGN+V+xOZeycAjHWiqLu2/I6FvbDtNN
C4b+TsfhLZm9jbNnzSCck001GjwSGvEqvRAUUfUoUvNyiE5cNrdfe+Ule3DMOTdzzEVukHhs0rIA
PV4ETidbsFnuYh+MPfeJD60VgJYh38DbBOwSreLxRylT0v9EeUPwuTAS1K85TeRtDSTMd0r71D8m
qRHX1clAr/T5NkHdr9EJFB5OCTHLXSpoYiGEa8xWfcPLUxymzjacGxovfVhHCBM1CK4k3hx9Gbkv
vOPlSV7ZiC7gT4kxnMQCoae2Q13qgWH9xp2O2njcKQZFkY0j4OVhgPPj+TRFIAW0KOlCuKKdhg95
GExfxGLij9cNwrmfJz1iv0URwFZV+RpbBgG7sLovK/32cvtrX++c7sM8k1gObXLy+ByD8yMWHwcQ
a224/bXWnS2UQHzG94AXOpWhouk+TevC7KVhS7phSGsdnH/+xFdWI/RWJch2Tgg/pT9wMZzfJ204
fbg8OWs7KHzeOq+ZWcArmZ7knMi70CjvONUC8MI8ia97YrvUjDlodlCfUCJcB310jYIeALN3qqmi
5Mrt6TiyOUBOLkXN/qkDI8qJWSg7tKLaYr9YmyHHjxWKpU0+AlTbNXrfFCEeGdMZ2LyxvOdd/p9u
MnRhf6nHg5F5bXTyu+U2hkLZvuTBifXqrhRDcSilueqSG7rIv7BsbTHlJDqhbN6cBEHyo0Es4c0Q
LeqqzRS64D9harJUvMexbvj0IZqI3+x4pVIIzSyWfL68Y8/vlpcmzDFnPiwsLEvDToGEdLiZQ/oj
0P3g7eXEjiTVqKU271DZlUMoV9Q3lzt92QghUfbcTKDhACxKgk49ZpGcDZXeh0RupbPXhhQ8b11R
RW1whppp/2POF1BF6SwtEdqe6BHU5geGp23vb2I0X97RYerYC5+Deh46dEcpFB4gJWpAKUp6JsCW
yuiGV1+bMcdslrGHxo5FMQbt+HRTJUOfRTIwf15eD0cD/J/ZzdDFzyVIA9MpSeJTN4+7MfJuZiP2
AxSJud5N+bBLRnqvA3m79MOuK/pXSGtdB1OHXvX/4+zKmuPU1e0vUhVoYHgFenB7SGzHTnZeqMRJ
QEwCJAHSr7+rz9M+fU/HVX7aVclOd4OkT9+whv9erd6jjFub+PzVLsSUAK6EcLCAiJWey49tt0tF
w8jBdHJOeHSAoP6IViH7Vbbpx1SDoH36379fGjYpZkJ+sD2McqGKqfN5KbsMl8o79cmV/XyJpBs3
xZ2B4tKBiTKbqm5fsmDMlGiODQ3gvbM9pD6BcfR7LYiru+HijkTiaOZ6Rk8S/as2OnQtPJB3jZXj
mDFPYMIpaUvKrB2b1ENsf1Zb7koPvlwU9OplbWkD0tkalO5DUK3/52feodjvwbRHyzECuK9pIAyN
0vM9zc4rR+sSZydAuQBKro4O0zrvcdHBAl2/01K79tEXoQG04hSexuiVdtHmdhA7WnKtYf3791P7
n57B/4jdlxizKBgmxz1SMXDYErtLXNtX/0DzDwIuCdR/p8xKAofhSs4kK2NeljcwA4rXLKjnIM5I
RAKSw6srFIX0mob7uU6hT9dKKswJFunbz4AlcUFo9FmUxleZR5aq8hUSk9Hu749wJXZegtZmCUAZ
kYk4qHk6hmX3KretzhQV7+3lKytwiVqTKg6itOHnL7BvIZY5Q0/kYwQhFl+k2u25VVf5SEDnSEOf
MHnrffWchsnb31/Otd9+EVm62LAgnVHWL4nQ4O3OK8yXg/eI1edP+R+b51LyDl1AGsbzHB1gC2E+
oTnU1tkGSdlCQWJt5/oqfWebXnuM85//K+MWUjexFzEypYXTnxOmj0Hesgp78u+v6T8tp//1JBfZ
BHiiwMRCyuJQUVhc7ogYbJeHQHR+CaGW8tBvneO3XW8G85XMsql2nafDQxMhchVwDYG0igBIB0b2
lUtIbio7Dxn8IhdYno91n0AqFSlxAW8lHcFgxK3vEZyurcBFnkJqWkleCnEwRr6eN/95+8TVAlvf
ZvlQPcUuIbpbVXovBxofWhCDPPyeImrhn0zMe94G11b3IjFRbEkB3ES/WhsOIV9kPDddTdk7V9+V
T7/E86XtUsHEJRAHj9YiZOnS4QS93eZjA10Eyf/emg7afrjqztVm0FRv6zijp4VecvCe6sOV8HaJ
4YuxlcyybgJ3Fo+zdTrjB7o4zcIy+NhMiF0q0kFcGnyjyESHskYekq1QJfqnHsv2Q6NEFp2f7F+H
18Vw3mu1wQL01XTDamHyODLDO6jQa8t7ERpGeCoFm9ECBDZmTn4z3REL/jHsFbuE7MF5rhuAK+aH
MeR1UZJUFIkPPlbIsuji9CYanjRmwN5hkOuroVTd9FVG1SCrUyts9Ofvwe3aDrrIIACC92DcYV5m
6bQ88yoOnmLq5BuE7qph9/fvOO/2/xE/o4sjDCVIgLlbBOh5jn8gmeugGBooaAX7vuXI7Grx26aV
/GbjNVze+c4rK3+JvgMYDmN23M2HNa3rKe9DKIAjZZ75778/05XYeom7I8s0oNbHJBCeh1MCM3kt
WM69T39FseJfHEAKr3//pisrdKk7B1otaqV6RlOyleZBIqP5HgFJ+1S20fCxQ3gJxGtFFJfTSDET
JJG9EejpYbQWtu9MNK89wPnP/3XEh2TUrg8oHmAdxJzXy1o+QNws+Z4g13/njr6yxS7dkkE/kRFc
QwWWu4lBZI8q/6dWlPNM+NHFN5WvuvJ+nfFDMg9o0ntW0Ne2wUVq0CUNw8ZyCF8V/xSN6sF0ceFx
KSIfbqr87zvg2l6+iASwB0xSOazoOUVh+on1lu/HTrwH57326RcRIOW8x05GButtWN8lvAqPthbt
7u+//Uq/7BKeV+t+W4YhZAc3xDa30Bk9RTwN97DPtrvZpOU+TcrmY0flEqfHeNS4AaLsgI6Mncvr
WqqtgA6phMAuYBnvWRVd2dCXcnZQGbMQr6/YIcFhPOtuPLO263K5JR87j5dovY5XwjfVwg6zkO5m
bOQIExz+njrblQW/ROuVXbmFNhz4IVDtuG8XgMjjNZj2f1/wa59+cdpH6O7Dq7fjhzNlcsqoXMIv
G8yO3yPyXPv885//K5q0I8ReSYXPr9kT93H/wH2iPtYH4BenGSgIHdZVgzRzXiIgj/hvfTY6/tiL
uTjFaHhDAWhGprNK39yGrZTg0qvonZ9+5ZxduhovatvCYUFfOtCq93lTtj4Bek15HAbOndjHgUm/
1gs1P//+OFcIC+wSxlaWkbQ+TNihtVIlwLVbKDOgyUqW7Nyvurcq6WE/QGHRqIuRWVhgQJUVdkGF
kpYvGYcbgd7RGrVSlq40cnkTQbAcicEMK9myCaD0BNYoOyW9qX///Udf2TyX4Bci5wGtDFjPgyRk
dq4MRNH108ckT9gl6K5uoLQEv1Z2WGMM+rJtHFqTRapxHywnLnF3usOYqg9WBB7TzMUUap6TYdiK
D72cS6E92nCivMCG8StdjiBF9o+ibz9mjoOC7b/PbbcmMXSjAnqAts1UwJzDnAaP8UnbNe+JrV1J
AthF6FlHFP2T4hRtvPaTsxwgMyrvo1l/KQdgCHu+0P347jz+yi1wCcVjFjCkKB7YAYI67Ga1hOZb
yftjgqd6J3O6kl1c6u0tDSYnMxTjAT5O+zjnQzt+TYNSTTkbGggI8iDS711q177rIjxpSOho27Pw
MIjOFknQizzoqbtnsEH4mSzMvbPLrr22i3QjqkzZbGVMD9p7gxEGlEVMlqS6ZvloOr18LNpeIvVg
GG8Wfd5uK0a8R3hvlEUNbMk7D3Etjpw76f+6hHobgIClWXAgfZLkNY/iAmvzHnj3ylJcQug6vVU6
wgj/APurAYIi7lEHy1rALQKD0vdE4K89wuV5JF2sYetDUXhv/AXsfZXHJVMvH4ol9OIouqRuea+C
8BDNzfIy8q65b7f+Pae4K5fdJU5+GZJ280qHhySdZeZHgy6j0aS0GdFV8CWop2UBQZ2U71Alr72r
i7xAMipcs6z4vnUFJIHbPseY2dz8/V1dW+6Lk7cKDhfKxoSH1shuxyN+O3Viv4raZXEMCOjfv+Xa
M1ycO2eqJOm2MTxMpJqeHXyNPwm9vtcjvXKq6UWJP6uYpnGPZ3Cdk/ebJMltoELXZ2AVfRD9c4kI
9GBdbHC1oUi7K/5Uzaa7HyNKf3zo/VziAWubLCPyluAAi/Zu36PXVYR1+54fwpX3cwkBZLi0wzhK
gsOmB7/v0rTT2TK78gSzEZAkPvYIl0faJdAmC21wWLuwLCL4p916vnzMO49dggBjMVca6IAQTEM+
fq2IH15A13u3VXrtDZ337b9CarIqoRZV4oyJdYY3mdDFCjM4kACb4J2y6sqc8xIHGIsGhe2wYonJ
GL8o5KT5tkxVFpF1uSWSDbBcC9qTHpf2xTL3HtL02pNdnO+YdNUoe8RCCR8Pms3TJH6mLjR1vsG8
btv9ffGvRJFLRbyaa1JB/gtXkmPuJgxXuSNgr+xXX827YTH2nYb/ldgbXpx0L5sQ5QQJDmELi8aj
72F0C+L4YNtdaeNh2kGXoKEQBD6nqH9/tCuh6xI210IZbxmHIThIOGqidQQ1L2Pref+xT7/o0fs4
XpKgOov/b7r6pDQJXzvn1nf23LXffn6N/9rWVvYVdOAkPYSxnXeTqH/CltO/82KurPmlPJ6YJqrB
/8WZUfF42AKSHvuh9eAlxskDRKQ+JhjPLu2MpwFMBNpX9DD3HP2zyamzFPp7jW4m/qNu8z86xMH5
7f3rLZFkCHro+NLDxqrqT8BXgZ5qYlzTWYhddLr9JCe0E27E1i5bts3OocSdiPTP5aC7pXB1OQef
xBqnNHfz0C87aLhugPehIi5zKKLANaLRYtJfU/A2gyxyDV+KgNgm2yCtYOo6yHkCLsHa/KNnd1vG
ZX+7pqx8TJh1j/BS0vkwx0uulnrL5mRqcbGNYUaScc1AyTltUv8TTsGWDWnV5m29THkk3NvYElgo
znw9RT5VgOSre/R1tiLFGKso2/K4cltnpCVTFvWqhJ1aTHdDChdH5bpcAY276OGrEgHZt+34a2Hr
Bqn7FpxEUj3K1f8epvJsjBe+Cjf/hsvlV2GCF0PXKG+p9dkSmDUPAx7lyqx3g6aQYQt5vycgQAsK
/1vAfIe8asRpUeRzVLO5GJboMxxXTTY384Odwqc2FC/dCK0RQZGEdmMk8jmeYMYcBWteKffTV9t0
IsH2LQFFchenMOs04fCSdO1rnbafFvz9Dnarc7HRbTmMZkjzqXNsyFpnYVRHWpUxubrXymh6qDhu
lKay91spnku5kZsaWsbo4bOMRsFjk9oug0j3ywAr1Fz5pMJUdZqKJBYk08tM9qpyb8pCHVryQGU2
iAwQLNXJppvMZAyBOM1+NqJcIe9Of6uSPwa8Fw9E2RMyJAllMgbwh2S/A0omaKx03cEs6W05bqfO
pic4e7+Jzv8imt/Mbc8OGzdJJqMODt+lp8WGxDQDt0nhEdWSz3X7Y26SsLALd9lUQqUOvkXNTR9D
Nx2NfXGEIUt/qjddF6GU246x9p9Y1nd60EkWmVBkQsCGg9P6z1rzNmtoVz3aanyCOFQDDKLos9bE
U6YwhM7iZvoFhSZXmLFbdnEXvIzxsuVYtg1Gm63NXKq246ZtiQGhTgpmu64IUdplpjGvVNjnqZw/
CRIC0mvQo8U5SjDLBWDCJvVzBY9HjKd1WwgPTewA4sCHypvnELJimZqhVqdqP2VjHJo77uZ7HKrf
8Rgc4ypO8vlM8V9g25QFLKU7ooclo4P50vEe9VM4vlkhfoC7hbaQFSqHGCr0hilW0VbJP8vQ690Q
tOFuRIsil7xWGV/b7xNN4RdLLDotk8902BscuuE3V6jzgCJ+mHn4uHQJDDcXf+OqZcjTuL0TPN1D
LKa99TOtcsHQmSwXcuvqzh9nrz+1un7yhD/5CMcGg//hoAgCXjANv8LKMkCGh3mvdILcVolcxCbd
k6i2RUgan68d0EvjWJE86vyboUubgYsJVf64/Wym4EXG6eNIndn18J3MaoSn3AYAjawa6G9dGb6P
SvVLz2sDzOoMbMwoBXzT+JJ3UDnJvB2qnDowdxPq6JGNsi6U4/XeOOvyEBYDN1MYzXD+dEFOev7Q
R3WddVH8plz0aqYS7BMIdWOnWJstEJc5hByisGmyyWe0k8RptETLbA5AHRlZGnwNgZ79OpcNXEvD
MoT+yDzN8jGF6yPPxajpNym6RgMtZaJ7p5P5JC1r9hpQkqd5QrSxgemXPOboYecxFJ/rbCFRtcfx
r1zOgoW8NgvsuOOKzRWWgc6HLtz4cYSy7CmYVHDUsCrZL6zhuHEi/IrSW39qt7NXfBkigG6AUNxE
nJtn4dp5ztMSXDMKiCQ6b6NTd8E4o9coKyF5xlZglDKo06YPgR3aP76uxa0ZgdnItIrVQcFgsuD4
WpnZiNW3wlJ5XAyNbRaiJP9MGA//6etF3wK33/9J66l6nJNRPIdV0nh4YYfhY5Vq9zAwZLN5Isb+
kScV+cXdunyphjXG6ibkk/CyPaywYalwx4nmVjtAuLNhHNx9PLda3Y8w5IIVj4h6khnK2F0am/Wo
mdy6fUU0O6beuCO12n9ZktS+GNgf3xEHUnwG08cmyvpqK4uZnr0sRid8v5tpMv2OoXRus1puI7Tz
HUQGN1s+kzP/FRHioV7F22QAQekn3edhlzbZaMY3V07rUztuoIQwWP7SIJg/j/ByO0En6B5MS5cx
uh2SiH4tO/acYANlEP+bcXnhmeCUNhSjnV4JlbSAxA163hr7TyTDN1+TN4+NdMsr/WibAcgpiDp/
aYMSmySK5QkeHGUGKxy6G4MwyHoHsgTC+JNo41Mp6CuYl3af9FBLlm5wJ6njMZtW0eR6gr1uN2Em
DzL3hrAr58/AT/NCAOOa48r7oRv5qSXoWkdzPOYACoe3js+w/EwinzOhHhsFQ8teTQDBDxhWVVPw
ICKqcJfjsE7wubxRcfdgYEsKLkf5ZTOih2E13XG0+AtjR4ELfJlz6qXLqB7edJWC7uqiJrduWRDU
e4P7H0VIR/ShZ0rmKppIBiPVh86bKi/bjuQYmZPMp+Cn9Yq9yM7p3AdIL5Td+htVTz8wGYYhVYWB
Z4/sJHPMHNYIif+UaJ9LIZJ8hQFaAbzyl9GBW950HrphQfcjkQsso5WpdmMTvkIEts3qMOyALR54
sYp1QLM0XfKezN9NGf6CdECV6da5Ip3JMRJjAqf5tilMAyQgdAlfe2gjZaqjT0HI1AnECsBHjXD3
Ud8luGlZ4yAWNHytYtPj0eZ4X29s3Y9qbJ858K2ZN9uhr4Zgv+B+A8akvF+ASv29rX7OcMkHRwAT
6j2hY7Sf5k4cy5oS9PDBaUmjpO/yRI/xvgoMPBnhpFMV8NiWDaK8a8ZH1RKci0muGNH18BJo74Vi
w3xMwFvfS38+LqgLz07nrhKf2RZMIzgDUJPMRavjJ2yypaBUJzdAZp9Ldzn8WvzU3ET14I9Aorqd
W6v5RxDVYx6rxH5OFs5OtJTJ0UmvbqZU+OeAUf5J0009lfDpbTJqBPlZSq2etpCXD9DljPYknepv
A7iyR7hllk9w3TWFQb/jU5nWw29oHdS7vp78fZIycwvJxQqKQhPGzUPZj3kZNGmXzXRFhBgT/6wY
h5JbMvS3i1tWjWsZNuKrD9LboCqDA4R91t0K8eVH5+Ra2LTzHJFxsvfY6/Sbrlr9pRqR34xdg0y8
YSuoeW7EEY7q1yacm2fjO7rrF5eAHcu6HKuCvK8Z0BWbtWK3CfFib1oRYsu67b7SY1lYFg0vSyiT
U6dELbNE1OCw4Ca/U5Uc5d4z1RZVUyU5i0uag6DZFNAQq/YQgxIYeVO7o75lN31Kx52szY+xJOXb
YLftrVsrvKeK0V0Ec9qfabSmn1J0BLEzbPti4FfzNPftvE/SUu3adKgP0rRjcV7n+wEWXsgs4gEA
0ZIc9VZPx26yYLHxGTI7LFpPYDB3SHY8IKwYku9q2JvmSHm2Yh57/soCH90uOLtFopl6GBczFZKY
FXOIPvxsgNTP9VmQzrZrDJxgRAsbR+QxjUV07AymUJkfUoTMqizpq5YmnY4Q5IHru4nMuoOpbyfh
ZBqPbZbWOvgaGagZZR4E0vumicmpD5oOrMMxWDNaLtXnxq/iERNk+4tvJnhdQ8Fuuy0sf2y0DL9S
GaThqxSVQsPXdRQOANpJ8j1u8TL3U+jKISdEG/q9ScPOFXJL6591qJbxXobjOO6UA0sQysRQ9ctl
Lcg32LyWHeqTqv0qWUvAg6jQtDmFiyDdTlZ2KDMk64wXrK3sdsI276YTS2A+mtN5qEWQjaxs/nCA
cxDKSQvGYVfH0h1hPxnwTKdirgvtwLhHnkrHabeGKRgQraqr3HI70SPcC6DTYeHpPPymLbzPb/Xi
mvLYlUtIMrnI5XsMv9NPbWwEuOLT0kS3FXeR388bCZtMIu+rs9nxcXlcPKf2H4Pe+JYDUYI8SQ3a
NDfJoNIwW0nca0A1Ke6sASZqMJqUZ+LelMQtuIhVhRIJfvNjULit3LD9WizBE8E1BIXaeoa7Amjx
6XAIdR3/6iCovuYgU4bqzlHgIIqS12l/4rZNhpMiJhmzoSehydPRT/6BlyFrQf9U6Z0KJySGcpst
f+QdA5MVLj8oGXwqDG7N2Mig35FZNxjGdsQ/p9PQwydBMMy1E8a93UvCQr5fom17AmWfsJ9ApWIk
TcUEP2zY8/Jm1yN9V/uRb6R9bMiEOcqwNWVZqDmMJKzup2bKF7pE80GFI1M/g8aaABkmYyFKDy8D
+wTRPNac2nmUGO9MUIg5JTYMkcatELZ9dm23JaeZVGF/mJyesAhNL5vtZkg7Ht6U3WiSB7QBYhlm
nV5pmq/pSnRmGZYtA44oglGja1SN8rOff9Vj7IZ7J4TxDzQaYCGe+aCu3U82sKbOS5IgIJBhDpNT
Ww02yVJhYXuLqX8zQQ8H4X1HN4PKIIAMRpu1pO6OEy0rANORJsDmce0tYheUh8tdRwlQo7gJcSor
ueAeXlZM/p59xQLy7WyTzfaWhkimg7ZhKHvdyD/b0jLoI2N8kYmVJOU9c5x2RT0gbhyV9uuSYSje
t9jtzYpNJas02rm50QTdDjGomwRQ5OBnCZuXe9H2gc4YXIGROCXC1HimEXpEvgtTtw/gCkVR9IeD
xPb26bRk0WTTFad3hNYGIv8y7nVozB8txfLTzFBSLlZI1pbHZgAs/CFShCYnSqHulwPNvy0Z0ji2
3cH/y4cF0WM93MulFwYKEknX3wym7MOd3RY2wERtHu1r3LiQvVDNEMNwm68uX3SVBLDS7OLqFAkG
eWNO8J9dCfFzelfVgXrUbYq5JsrNUu9xK6PuY8y2zX1DHIlPFglXA0mDFk7gOILxcgOWnP1S6i76
SmS11OjUUC3yJSgxjMjh4VHpPSrp0b35pWb8AcPTevwNo5DQ/oboOn6egm/ajiYklW/Ud8OPUKA+
LECEMiwTm/PLwxSAP/ap34D2y3WUJOQz7H9nXSSltBIpVTBgWA5mssNlQDnuBaC/0WHaVAOO0aqH
qnDIZRAKrKzlZ+hjtPO3KoCIy0kO1fhza1IpH/lAJ7gYitn0OzUMnckTVyp38olpQyzU3HYgekrH
MkdX5h98Oa7usPSDI6cucu3XqZKmelzWeWGZtes63mDvsDFzXqZ1AT8Tse1Cv6r1QKc2/MPGOvit
lwT/Xx8iSTygttPx3RzrsEP1vSIW+d5acT8t4GncWGFUcBqZ3/wNn9t52Qe8JMM9dkwonjBysOhd
gSvOcyuile8iOklbtGuAWp7hqH+H06x2v4MAcN8vNUBNPkP7uOWHhEUpNBFjC6X2peuiAECnQEO/
uK37+ZabIfFFGJpY7qJ1G/WdiKyXOYs4SW462kcBZPFUQg9juKAYSNG8QeVB9Or3NWz9fkW6W1XB
RzVz3EG27u4w4zbspLfR4Ax73FeFJV0rdmXs63RnjFL2gMacRagvRYtdD7nXOqtHvfFd0szptgPl
Y0KRAFEHkmGiEMyZ7dCGvUVmwOu7qkVJkTfzuvgisITzHUCI5GGZOikPaQU6SqakrzGpBAxRZ3oI
ouYWWfNojigLuT4sTNWu6BDxUYnFWyVv5cB9WxC5UY9u2VD+CRgh6y5qJjoUUrXdP51oqleQdVWY
107RP3ENhFrWL7YxxVTHbCpqu7JHcBim3+c/RN4Lf8lqJ+qatEXEVfUthrJsmPkoEv8YHrTzzUbr
aCxmNy2IvXVHwjEXnWZ/wOpfxW7BDG5GGV+iq0ZZjewIfcFquN0gU9DvY2Ob5qC1GOUJGksRFgV2
o5bmtlRG7lWc1pHPGhyjerdoCPU8nX066pu5gnoSQm5UzY82hXlTjqFQGN37TYFVVDm9EYAetoCB
QGH6bqEnFMIiLuYYz7vXkLNFCp70M+onCeUlbEDYo0BKevKv49LUMGtHxR9lRPJNfJ9bMB0/M0gR
bnsOmZr2GRjVMK7QKoP2QT5LY5/iRgGGJAS0i750jWjmY1cB5b9b0q5rbuYJCpa/QlEl4SmFyDCI
T2HfNt9gdd31e8TnCC3HeaCQoseBVDtSNQEvmtWq6hMuMNhGN4QkasggpwpdeSQgGPjflYCtrrmD
rQUORtqk09ugWKSOfovlBmKL8uoWIoobO0dCV/d5hOtrznCpjzJLkW3i4m5Usz6i3KT4i7LBcGbf
o5n4CRmdqvYzWkwms2ZTrpgi4ONvamSL4YmTIZ5OCp1VfuqpDI/wn9Z3HaRohxvVDYg9ljKP8nMC
k3PHhhDGQtMoGIYOSpTD0cy6jYGHVuJ5dX5Ent6pNkKDRRi0O9qlLLOmoa0popALtFrXbp5/GWED
UuBtyvIRznVoFQ6Ki2cFSr7CFYIu5w44iyrcY3BqEBXBHWsK6I9JfVqTsfwmcZ3W9y0cbTmKUznF
GRSSffogUjkB/O3C0WZjmiwFq+h6Cz+Ntc+MWtVx0mn4Cx3x4DOa2/E32jsV4fJcp93WTgvU7LvJ
P56TXJW5egBQSUboSseDSR/rya0qK8cYzWPJWxiTivopFRGDwEvg3uIhqb7hWlluG3jifSlJGCDF
lcN0GL2fkE822pcooCFj2PRhtaekjncRdLDug1WVJkNUwunliPlwLDPkdg7XJjj3H9t6N3dl87OZ
VvRIWmfiu1pB8SWXlgi0D8st2PVlYDXu2DTYgQBtX/uQDhZF0SxeO43eRbkA9Llr5obsYqPnU4t1
xfAhmQNsnjLFxF438KCFkGy8n8S2oraGSQ84T9p+coxOL2Xb+71Aj2I4tWUFofbQWnSWOKHf0sr6
Ya+nvsPkodYJRVGwoS9ME2odMp7EHSOPUuxx5P10EmGJulgFzReiSjiPENl8LgdDbjZCsQ3TZLiv
2lXALCRKQGnUa7wg5g30gUtMEKolDH7AFcoe1gWU63PIfmmaTRQew+9b4VVzR/G9iDVj/RxPG3uE
10j5PZjVn2FM6nxZ+WazFLrwx8ktActwAa7o/64pggSJoaDMcElhhvbSeo4ZcR1EFjJf03LnGxr/
nKMZAacdxT6tuP7ZmUF/t9NQnQyvza8uTtCJ3xJqwGRFBZRtybDdxyhSfkBIlyJmbuvc7Z3uwUOG
pGjFchqb0RWVB00LSetkeeYWQX02ubCub6xMumQ3zOW23ij43K97lPNvjZcvjeTzDjw79hBGvkvy
EFys3QhgPTJB1Gv7eFQm2HlQIOMM542iP+zW58RX7beNsa5IDSSoqmSpn6EZPfwZMYN5S7yhv4bO
I3nduqDFlSTmIph0hxqpW+abeg2eTEIw5JXsjeKivgd4DDNnyd1X1so5D+ZUQxeB26JjbITrUp/m
4UrKFxbLs/tt6/xudhaqgTXkqDA1WjJP0FmKu2g8dh1L0ViA9S5+Lt9vKNR26VB+HwNXYhi4Jvst
8BLNI9ntcf+abyAjIX8Bpv+h8uUx3kSwCzbYEgji22zpLcj5Xbx8D9qK3C14ba0J1tsucOvR2mG2
OzAGCCZFcMP7fYYI/qQQFd9pUAp3WsPTzCRK7CNCgikTQxK/gS0cpfAendUeMYbvZsLtnYV5zs0U
q3Rv5ATkyBDzHHNI/Ouya0+tjMgpsom+wfQtPLoeUlwbMi2o7GxRQbukfInG1N6kQRjhWAoU5ZFI
3+ChPcQZ7l7/rSXMwxkO1hz4x/4XGxCswgHFS4wBR5ZCwjrDCNIjYzCk8MgmDkGN4tSwUX+OAt7c
aOs1DGA2nEbS8k8DjKU6zNmS/+PsvHYjV7J0/UTE0JvBoC9o0iiNvEqlG0KlqiKD3gaDfPr58gxw
MF3o3RsYoNHojd5llElGrPXbbk+BmAprkjVrhBDt9sQI78QNf+NkXmSes7Vr2kPT9/LkB5n1Pufz
fMpZsiJVa0W4lBMLtFk06mvzt+XQ0Ftz1kztR20U3puUqXppxuzRt/UZUz/UVyuUYAeiC0rwd3rW
Kyc7rk7XR/5Q97uu77t30H3/YXXy9h3SZ7RjXzrcKxRoxu4wuXXSO3LUX9qi5lnS5VDtfc/yE+I3
8hgJd0Nqp+MPCcOUnUitt56myglirJvNXV7MGzNnIMKi8QwSZm54Rjr2UDm2irvNtK5Tl81xXS3l
FVCy2edGY8RGoD4zpoILzfX5w1ZKK8ZnMB/ywVRJ3bDaNIYWRF6f/0hX65qPPTuMUVpR2aoyqiiO
uoVyZ3vbTOt4mIpyprXcAyluUoBFMPUVZkM3AxY6beFrjG07d76WXssvQVWad1PqLiaw8w30X8x0
ZyItjgWEHH81kbqRnIfi5+DmW+haU/m2DCbnEgzT0fKm9FdeGOOJMIfurs9vDByOD/vNW5UFTyRZ
5SOvy8hkThdju6hbg6+jKnQjrJ1PemPZ747jdTO7JJb9yLNonlDCfDGK9rl2GJojH7QIkFv0kuKo
At7FUxwvYdcQNxtmFmFeodH1M5EYFfHP65wNP6lq2E6mLMq4V607w/SN1NADvBwH30pprt7MXS6r
o6/P07Pm6sGbsWbjD1HAtfWMp7FPZNJ+2WoNY58YLu3My4hLsTnVtuYd67nIeUgmCI4SSOaZvq2K
v6FGz2XFb43GY+iTtHKh9/x2TDIzeyaXKdgtmrJXiEDfu2vyIACM0Aor8Yl//WjJLItzyrkiB6SS
iApPu/KiD6EHlP+12Zr+3DeWe7A1DsJhWYI7SQ/EbmKRP22W5l2A/cZLu46QTGZ5oLA1i4ht2z5B
5/JEn2XxoFvVa10b1Z0q+hKufFw+hr56xCcPy9UNlGWhtdm3jSaPTGRrEWbG5u6KzX5tORfCwurT
wzBzYM2BNL/nVW28ruWiEdjele+uXVT7pjIMJmNYDQRo62eq69Zv3fV/TUQ3w1z0vRffshVgdQK4
9aCod3Ojj5fKcJadQ0dVFDi1dZ054bmd2kw/FMVYxQhmsDtVgdvt/VuTTqMX7Wkjz+2IRCT7CAC5
HqVwyWnu5/JDWZPcN9JZn/3F7e42Y9KSohHdfdCNWry2OkblMojLUWyJ1wpkRkHxTtdQGiL0ELGv
8bKaQgEM58zVplV490gM1S7Nl+xSpcEPz7WaR6+9gUyB2S8nLfPcUzmXEH/gNo+26JadLCQYv9Ct
OmoZuZM86/hm3cohq9XmHASjA1HDdDUmRBuMP/FEmVctCLTd7IoqLgKFZJmJ+C5wDJdiAm97M2Dn
2OYK/5wT2f7W5X5LG6+WWLSfxbUZ1GfTIO2AP8TKvhrf37CKW5+y6Jpru1SPtb7a94VJN80A1nSG
LnCSoV7yg+2kzhsdS8GHs43pdS0hJ2vRt0dclNuFyur8DuWlkeh6kyAx8R4KZsFE01q5Nxpux9Ac
sALrDbRKO6ffay8APJSq/dkOAC3KLsBcmnIASpR5stmNkSwD9F+TT/OOvTg9s3F6hxGEccd7wd0P
EHXs82X9pfqZ8MRhc05LDY1dNNznemYjCuhn9+hUawNjInayX6vdUA/Wzka09S7GCeCp8N9stwwO
2I7UFSV9EG/lUIT9jO4GlQKsDamY/k6iOGRuXOUFILK9llYxHjQ/K0/gFHk4zlXHGt1VvA+kqbWo
maMxkDAO7pbFNZVn3/sBamQQbRWbKQMQgQRGtKxgCjm3y9k1gteKbG8EOONw1iASnjNJaWcIFDif
zTwozqrbPr0h1wh0SX97q5G0g1U9GZaxEbkF16GZuhPWm1HvUH+A0m/MYXk+7pRI1WFw5WffBT1w
3mhGcFbLfts694rLQgMHK2V12FpbS4bN/eKlKcgiVt05GPX5wP61MEqU1R502X7WoKOOOOGhDyrv
vXSo+UzxrrM6UKUoTTzHq74OR6O6ERsrtIlSSwOm4cxhyqr/UtfmGLqMpseANTaawQ5+gB1BF9OF
8O6Vfvm23rzpuU4cS1qO2omVwz86zMSPi8yM48DBtKObEzWNxqJ5kVNQPFbYXd89NYuHStCBOdwU
V2nWN0fo8Ooihv7eCCR+p3771jMIJCCcWVQPjnaY0uA6umuwQyrzNQtvifWsyt80po77knizXTnA
ZSqvkncKiuAgcvs9M3j103GWJjEwZR1Denex71vcQ/lU/UJ4NexzB45K86fpsGoL1wSGxixlwEUw
sP2c28q1iD4ovDvhB024bEXxa+vgwIw2b5LFJojMNadqZ0BnMokUBac7mwF+v+yoWyigKoCYgiU2
b+4X1wKazlwZod4aweksLxJG052b1BnOQ1Glx1VJtdelT3Z8k+OxwyF8xmjXhb5Ni73hmiqSmWbs
2UT0h82nQGhxXLcLPUCE96WAjvaqRotV3nzbVrP88nRFKE4g7eyk94sPNjI+omrxQrdKReylzi9L
EaXkmt62HzOh4mLimKv8iqG0mcbdpqthZ6fB985HkTQUwRJp7FpAWd18P99+UiWab75o9Z1PANST
X6fBZdzcIXKnCcJNbM5dsOrfHVYlsNERgCGtjzr+52jUxJX8SCZMo5tiq14ARklwZTpr3mufcXbe
hpcBzDFWCygW4v0tThtRf5Ih2N77XZaGmy/VW1ESfm9YlrgrV609Vn75y3RlxuDtvhaBYyaepSw0
KH4fWx1Izmi2emJ2KPEaYm/OKp0PGunbjw0tdDGZzAVXFq/aomcrEg4OEykJmHHzwOLHYc2AXS0j
t5P5IShNg9vFLM+WpoBZDO5xXTeILXOKX6Ohycgp/OzJ0Dk/CaxCW5cqb95t+MjisR3gSKl5izek
SccaHUME1OqGTVW3d+MtcWrsFHo+OJcQpLk5Nks175uC9ohx6DDaNOS75Hr+RB6bhm6kGU7KsfXz
pGT2YZoBv1T2wG0DYeKNnaW7pXTTt7nGLZOmOUmYzjQ9zlzjd5lWf/QB3O40bfguRMWbtelV3PWO
CwHjV6dKM3+4yvlmubA9KnOM0DBRpiI4SIIgRbKG/Jm7QuvIZWoMeafblnuPe967SKc0LxTC55GY
9MexcOXRRmUYiyBo43Wwm9OkA1TYsypCTKUzdfcSnCNDi26Xtck9WblhAI2GQEJvjmC7KIUMIgYt
gxU180aZ6DaqgoamUHdpPtICHQJaNz3MkJ6EGQqJUGKPiDT87wySdXYZxRycCy7B+8ItnUOu0uVd
b4kpgu0w2vtbC2w4D7V0OZxqgMzOmbdXTxdsaJk0E1AQfTgjvAseEI8hwjDMgcDAdDlsvN53EHjr
A0kaOcpJfYeWYbg0WfpbFkb2ghTHib2Zy1CaRnHKqV2CaCRnLpvU8CSIfYzGjmTtKdfUDmwzPUNa
GqHtwKsJQ/uRjQB+cmnZ6lXWtEQSNapGLkW6KkKMHzM/7BM0Wn/M50xETj49ioEvrNDr13KZ7H0h
UMlzFFS3XL1P+Isicl3t5NdsU9D/WO1tXFXqQ9ykG7Mrp33e51XEp1ZB+zo2os/ix41xjaiat7jq
3Q9/6X/YcK1X3y1qBtDu5HrGdR5IZ3I6FVZl97pa2+NGFllsLkhcLH/Yedr0bfT0116XZHIpxox1
0x66dcO4VDUQ2UEzX3mkLJgBy4qc1v3VDL3YD75mRLYFEE4v4hQ2yCL3xZhfaiW+eQur0Sa7PvRs
t/2lU2R4ZvalBxMdxtXy+5rlF1Hvu4/J9aVR1aSjdA1Yz0qM/ZI77ZsxTuPe72V/cCoRJDAqzkEN
gR+VGiIMBJtIyqOt3MTPVnRkJm/5okU2fONem4BItyGbjas+wZYObDy/odW7S18zFTS65ZZhqi1d
HPw/uZiFuiqf5ECxYDlAOdlujGzMBP9wMjDVzps+At2HD55m1oO1kU86KsJP8u2qzyEbble9dE9D
BuqGADDV7ta2thhuVrSZ0hjtXwHNI7/brKX7q0UVzAXmyjejxoDBIaNRRq+Ns6nHnPXtLg1SG1pf
ErNgaY36lFRaHXw6w8iN89ajnUt0Ou42qsepc3uI+qXfLXZZ7tMt0yPmyuoM1GleCrWIw7oMNSN2
OaJqpoqk2RlW6v5G4SCOUwnRVbjd8CoDMR8KzUOG0nC0DmVgPbaM8ndqxOG5jO0S21stX9xFX4Eo
+bNi3+FV1VD1vw3Omv+EXSQKpKgDHSCTkPhvUDbNKyWT3ZueO0FizXYRz622nHRd76awXcot7LJu
/CmDrRtCd9JXY2etAskYhbDbloyoVAkeK0Vfh1mTege8HeMXrRugtnydJUs0yxiTRH5hNdNOGj2Q
ZzDJCsFaMZnIurfA/FwDooaRqxYLIU6luE9dKEVunQ6ZBQPnNfcnc1+T4/uU9aPuxQ7RyCBKBTgH
264Z+nlTvaFG6hu4eW9iGV+JuzuvW6sHERBPGyDXKJvlAJHWfqpMr97aQJ8vAqUBy92GNJZUSdDU
CBoSPbbb196S1M4aQIU4Xn+y64mtBfLOyEK9n3JYnVwPqiQvqmyK+rq31zd9YeYNA2VkXrQC2iTl
WjMU5rxqU2R3pQWo6xT2zjAXObOclO0Xylavv8U2m6wBnTfnkb4sM4VE2eS2cdlMItmYA4F+qolN
gaF4PvT23D6ko+MlMI3Wta3hsI7p5gVe1CFMcC+zDjDNaErI3651Gz0IhzEo74Im4wFWFqxA4jYS
MMyikrBgYF7grXlhte8FAGD9VKY5qOnQ8KVEI7iPjPuqc9oY26L0dwvlofPuNuk9jEZrB0k/WMMD
QvfgOI2Z18aNGrY6QvmiBXFhaFDEphSVxTg5iU+bYhQn7BjAm2StfLUgbtlWLASFOwZHTwjXIwsa
4yofSNWlfcrxNgTWF9LSqXwUwGNriIzHtE+r37pmhMTMlgmtbGkdSa8A35raqZhh+YYa+RvQ73YV
c9kOByT2lQoB1PicUs5xFbtua6WvU2uO6bNq/LX9nhe1tGpECktV7NwG1vAdjlXNe08wDE00z699
sW+20vTjVDbirciq/qEl1udFNLlXhRqo/XXQBH9LzlVGJcfPvTqujRZY2+rV8AZPZIkY1HPYjpI2
kS6q1yl/HwvDTKOejhd51y/5sMZ6rTyo7WAZiy9oXtt+9AxP7+6tVE+r/YIOjAj6UavgD1wXySal
kjeiZDF9LtNU3eTcK1M7bZnd9mqrVf+xtKXY51pvx4bZm6TPTk9lnfOTZHpxSIOmjonZmV485KHx
ZPSPLNzq5BLxkgy2Ghk4xseibFOE6X6mMAY4zU7NhR42aF1j2o1BYfmLRuDH7XVTBgNFWa+0/VE8
eq+czlhDJjYwZ3jjBEZbfXdW+ciFWB6EKa2X0XbUnS0z/36kTAHzXo+iaUv7fdY5HLmzNb1uQGwQ
0upj1hGAZSXC5CZf8tiHfkWWqbQw981iXxLcdJsRyXwr2/YZHopx05blozK0LkaPIHe+l2+xqlrt
stgdSg0HM/YisVNqCtkJ00S704sipfTVs5ldvcFcrxP7xX0WTMuSBL1nfIeq1DlhW2gsM+3696lY
5bFDDUIwpNb3Z3SS2hA1KKvNiAG9jYt59BPNZyPACcNhF1Z9mn0g8RzOomTrQ1FkLNfAXnuE92oe
fgkdyNxAWWlEc+ALA7NLhaGgEoNCxGMorolgXHbW6Jj3AWwGOCUPFPysfM6ccUpkS2cNvhkb7X9V
vJhznx0Hd62Pw9o5P8vWZCg0m+6+WfPunKLFenYd3T2ZueTWWMxq5FJjYQkNaXf5rhV2R6KeKXe0
fbOwIaOjrJoQd8Z/eLgP5Zkla5XfbqdBye3DHoC0QmddAxUSzJnGBTTekctwTNhV3hzTTft4cGcq
6ujc+zGUSHK6bjKebSZP9qPZiw3lkFfroaR2Mt1/80Dl96aggG6dxFMaaB/En5RQcmW+I0v3WrfM
H9u6eUebUNsdJ+PRQ/YWE+eYJjrIJVtey5fX3ntDcbZkoyeFjoCwaBYEbLqYTmwS2CIMz2FjtT5b
IZD1t2a1b+XYhYU9PgR2O8dbVxSxK2cCb2b/sjVMzH2QVXeF77lRP7lrrE2jh4mnu/qzeUE4lHSV
1Ry2qTwM+RIXHsK/dhitKzklD02DmJoir7cqr22CelvjG3Vrnytcf2jLzo80maOQ8pwXeM4l0QjU
TOhe/0RYdHHHbe/MjXd0tO48Oe6rj7CV1CU1QPXkF573FQy6wUs0ZGa4psZwsMCY0nnOYt8qEmep
Xmat/DHkOtMZhAhtZeCl+dF08nM6IrjCi3aBf/bCrDf0o9+tdI1x1E0hHKEXk0tiQ1zZSWqJiVFP
e7jpUNG984rhS7b6/jh3ef4i3PZqbdMcUYRbRoaVFcwn7WOqMHu1WQ4fyjcfKrBW6JExr8Oit0Vi
98j6em44aK3M2o3j7fRxSl1cmHA+a1uAm3GrJLB3EhXa6IFEs6dZZadxWwG/26m8awb70rXLp2+I
Ls6C9XuASjCHOIWbzqyjCDZQvsVzdk0+YODoO3ALW/TRCit8hIS3ks3P62SeMGNZS+f9DBqILU/h
/SG21zqRdtU9UjQwvbhZAdollYjJf5njfLFXVKrBpWjXjZfdzoK3OXDeOquiVIKlad6hnjlL3ehe
Na+6+GudRWisArqaXf376i7dj9zPFqayxrhAX1fFGe8EZyGU9NlrHZBhjVFxTddiZ6aI+ydsAOtY
fRuDXj3g+4E8RrsQKTdz7pQljQPp3evHwun/AomWxUUPbh8I837GVQUNtujhZHs9tLQwEVh2OIj6
/JMBGyNYNubiadB0A0cakv+x8XIVLQ2y5hOQAmzhMP+Y0Cze2dj5Jmn7u7QwEVgN82OB9IJrzn9l
dkUuoiFErwTvugfTn7nrfLCXfvzZDOZ26MzsiM/tYrO3HAwzr64FghL0YN+LtnzV0+572WanBonQ
PkBVfCGdeY7Bo2Xsz+36nQ/P2G8M1LFWTze/Tjdpd305t3Oor455aU1Mi3nJW+rVKwI+NA/5Gb84
r+TUY22cbETZnmXGaxU4h1JbnHPve+0ZZpspP5+nL6/Ts6M2uu3vzeH5cE3fvXqcSBGWKWOH9DqP
SqnZ4JFzd66WefslvLEYiMEGzoOkdJE4BGl+59uF+JANmRPNTG1T3Vjte11wILpeCWvm/Ma7kJ1W
T5m/of7VXZun1aFhW0Q2SWa3RRjiYVJ5GTnUxFxH6En+SN85Cg3bIsaMrApHyjrPnkxZdnRR2x/S
3Jg5cmpf9+k0+sWlxsVSRXSR67/rzQNts+uln59UORgIR4ogeFP16Lx6lPeKsG+79dJqtTwEMI1i
X/bgQdDnungw7aD5wYOTVSevtbynzMuUi9LQwUiXktM2uwuWjVt+yilVvXsmhMx41FHut1FTK0Uw
kdCX2AmaHgOBq/1oXep1FQaKlX0rc0qym6z6QVR1/jGxUx+klNuvcVv6cxmUxRyzsfvfpNg6fV/k
6wrIUKCJlbr3YPLQjuFSzOBjEmsC87Bhv6AAC5yobTYDWRr0H7Na3jvgBUN/NVHZvZQawIs1dtUZ
n8J4BKtBPYZ36tKnpnbZStpnhlz0KWa3oVE7I83duNO1ceAz98wnhk5X0WgSiO8OyulTZevjUTTO
ujdJukaZM/nWBRFv/WjNfhP7/YK5YWqtizZ4xpkRFV2CICQB9QrimAWvJPb8YHxpGHDj3Liherru
dw8desUyWjrpxuM8VdFmmpALk4Cwd9bvtsn+N6p+ehO5r+2ctbj5phb/sWDzZcWxIEsW7PK7plK/
C7cXj1WAeRdKMe1+FUbHNDGipmeaJxsj0/uLYdrizskrdef0g0OskI2rLm3VxTI3bcczUiaO6yNT
3jYrngiceSuqlTZH7v97iOhnxxjFASXvhixHjMah1G2JexUYHlX2l243gCw569jmVEvkSzC9HiNG
aFTus455P+xkj99vAX3pLTN7QdjjHMtsM58JbJHJ2KOANxY5RbIyII9yG38C4xDu5G5N0MpZLGt8
DgPwwk2pAJzX85OxlbM/cFy/SEuv47ylhHTKULIzm7eMPG52NKBYOTQAVC3TNI9UAQMkuOsUpYhV
HwbDUWuI0MT4yTWkdmNFe4QzD4CYGks67dqKvaJ6APP1dyxmZO7DAaEdXBBdBO5ZjIBufZ4HX/TO
3VCxVJ2DIZehZ6YwszQp78hZYUp3ob7zbb7W2yoQ87oMD0T7xDT+FOzlAQSrMNJ79BpLxDef7+dc
P2fFcA/hXACHosAqxpGR3/WtZ/tG6FW1+C1Zb8JGlQSay9zgdRzFfpW1FeqYVqJJR9qEUtpIMgyI
/FfqXrvWrJFMBt51KY3XIJBe1KKyelj4+D7Qfvy2bhaVJmO1M4T+IJ0m33keUj9wIaBPNpbQ6EmN
HqXMkgLRJguDr4GUeOu9SyJmW2xoaDFm9jezxmgsW0hTshMOOo+9XYHNVYW8ME/U4ZAtRPAuB1ch
Rcsc5HlGHxwGVfLLLBZR27mV1Cv7QpuTiDqJ0dPuiQ5N7Y7ro/N+cxBQ7FSr+lft+HJvb+5P5uHh
vrcEH+cG0ILbYjrJDHfzUOoPVLX4h6n1+6MQaRn6Xduz7pojVz1yL99CeoPdiYEIFqfRqpTHyxmN
a4UGcF+g541KtcLg3frJxUKOkdq693Kubx1LjJB1Y79MrIA8IG6xXwIRQOCgw91Yke9ok3snoTCI
uNxOQNAzP3nWxIgT6sQzaJDB/lcz8FuQ+LRHXQtEj5/5rHmCKWVyTpa39E9ENGr3XM3rQQzzwIbb
T6gYM4fDYEG+1SAMntjV93j3Hn30QifN8SuQ+spm+BWsfyCvx3qRzZNCXjVnusOWxBkRTCCy82Zb
kYsXImQ+EuRzOcgT8NHtPT/XeHsD3frm6msdwXXwpjetgq3HNtB1egMEt3kfMljLw0IT0XVDsPyk
KjnHGpVQV1d5zY6EWbpJWdSAEqqR/6lcideqRtud5mtEYUd5VbrKGNyKJjZ9tZGZMlkHEoye5200
Yl0Ft3yC1rnYGOYiFM3gxiY+Ntb6/K4X9QXt1L1TdtVOjFm2r1Ljvqz7i4aaLbIMnHG+arkYAWeO
o468axX+9M3EGgfRUI/IwerioGzhhdJL1/sibQtcnw1j4TKHAgUnJ5suE07ty9LcwH+UteOAcKap
S+80bZ75MuWsDZWk1HcSHdTQejNMly3Q9tAAKBfavAelmvYDqqyHxiXhpLAnGRbGfI+6+Ju2aHoy
VqkWIkUbLxafe+zZ9V1r5d9QvY+RrlBfdw7jyLBOV0C37Xn0ve48kvHYmeOHcoN+V2LuBXajwkWN
oJ+ZTVd8ajJ9pBwazoZODF/Ik+IIjfRCvVJt+cMR3OJurrodsheZNGUt91aVX1LbtpLZd56dbJZs
HsHBLe0q2cpA3+lZm/F19K+2x//f0WEc1M23oUSVuTjmmgxgBY6HYa6nViCxUKUcvLUUaGzL+piO
+fjqSet9G7YSPQPcQ2NPiC9l8NOgH5lRzmgi2+PBW7cSfzv+XtzhFUdEkHWHzg7Aw4R4tpQaPgu7
uXNNsX5i1CpPaWlmd4ZZ+DFuQnJs2+GzM0qTxc0ZYFtX655eCfljUG2521gxvxeVJU8NnoddizHx
uRpwzDkDouxM01HJWI6JG8O+JycAijuA+YOEDy32NG4q3IL2bESma92zW9TkLoASSgqv8SYd3NR+
IPaUeUftO918zLRpx8l4hyz8bRjzs1Fwx6GdE9HYITv2+NSR1k0J/vavTDUll2h9u6lk6BvlGHOv
XrHmojrVi6tJ2AWLHAdrl+qYZJV2STcZd9mUBLnEaTJrV5rLnWSWI6DsZGKezPbuVqDEq+bfLjcw
QRyeSlZmzVjx3ofUw5tx4Bc/cU6x2FfE0WI7JB+kKo02Maa1fBBiOle1zxNg81RlGh8EXtWPfjNf
OQs/HJjUXToHePhyzY5Hd0aJxXqL5LQWO+7xDb6zzJIsC8Ji7KxrYOUQgUb2itmCl6Sat5Nfus9W
ty77bF0fDZR2BDq0qHo2OMetLCtWduznXW80J2a3/mavqVogx1S+iZnigNFERGCYG6pt1X/3xfib
OBF8skgwfW1G4VCl2XlLMYCiTtoizI94f3pabz26cA9246pozmodKpABpq4wphhbi7wJoVBotbqA
2xpf82wrQPK2K2vYbXSSRZSiRU8cnNOhPlrnasqGMC/hMN1V66IGI0QIav3StpYRTqn5QBE70pMK
zLF0bFw4QHRRVuffM9h3AaJdKrTqvRYJ9q7EL31/h0C9iZy6/pW229sWuNWOMpEb4VPd28LsEYR2
SO1KdKzCwUQapD00rrntDHtT90G5ulHO2PQ2WNscdZpMebvWLLZ66F5vKP0dGSjdCWbNDPHhu7tu
wEAPyYuFMDBPazZ4J5QFC0RZLnY6ukBOpeVHvywpRjNV7S17epNl9dADJ4YSUOzmxhcH0+w/W19/
zfMZS+KSbxGhnBVPNVT2qt9yM8ZXf/KGxLMlVp+bUL8z2avrmiGp3t78hQAINjxaIFINht7Rh/2G
0opKzQKI2ZY1M9rQbfa+qkc0wPgDAyvWVqaFUJUbL4lmVOI+93S+xNxyqy9cl+MHSFYzQLk7GcGp
q3fCM8QJiD/S+BKc6TIeLHuo99rca0a8gk+1e7PXkf1kUiNxxh+CCe7KaYr0uGT5TJRsKbwcjY7q
+R41awj2jjO3wdVeMkedDGOQb0vK4/tSuhK5iVmlkxu2rpXOO3hyMcI4BBuvGvi5C96sI/pC/SH+
LvP7r6KV/kjlS2fHsEyP5drVemTiQaCvP3x8VL//fS7UX8R2/dmDt2qbUkp38EobW40+SskzuB2t
RHm7/k2wt3GLAPtXuUd/hPJllSnx7aJyE7qtGweG6sLgqQPkilYEfMT2tGKgg69xxSfDfvc1TP3q
gumlZn3ZjLnu9sS1qMd//xP/VZzUH9FeVDvwSoM97dO2Zf4Kei42Z/mqXfl9s9a/ydn71/lh5p8F
ehojRelDw+/7xq4ZH9P0zQSsEWGV2Xhzu6LkHTd6tOf//of6108JLtp/jpbK8t4rkaJue2xugBda
tcWzPZjP/7ff/Y94L0O3FujZYds3c+/GrDz2Qddb8Tf5Xv/6ETSD2xf1v2KxmAb0zCxcPisJQYbm
VMdPBNjpeenf5bP/1cdz+6P/1x9RDUGr+whL9q0R1HSX4UMxmQmL/G9yqf/1M2X+WamqNUaDIQ6v
Yt4/5uZ8KO0uXhnHFu3vGj3/6oH64xiARKnI56o38tusrz6FEzSu2ptl7noxtP/Hh+iPCD/kyzM6
CEqhh9IFg1gdLTFhBQ7//iH6q5/gj1NAkc3hdHqxMZzdqG5nbPcrQRV7FBNr7AxGSrRI3/1NTuBf
/WF/vOQleknhTHwho3RoMNTxuswkI9ytWSZ2flc3QFcy+5/0u//4Uv+Z/Wof/ucoG//xX/zzF5jb
ILJ8+uMf/3ERX0M7tr+n/7r9sv//r/3zL/rHS1vznz//lX/6FfzG/03dmTRFjqxZ+6+01V7VGlzT
4m5CMQcRAQQQJBsZZCaa51m/vh9lVXdBFAa3vrZv0WZ3UdeowpHkcrm/7znP+XPg+XP9/O7/LOg+
18NN87Mcbn9SAa5//Xb+xOnf/Hd/+B8/f/2WuyH/+a/fYIWl9fTbWPvS3/780ebHv36zuKH/+fbX
//mzw3PCf7Z6fvn7v/7zuar/9ZsiftfJgbZtoZqmrU+k9u7n9APrdyxitoEJlp9bYiKQpllZ+//6
Tf1dU2zVsm1VNRWhahNrusqa6UeS9rstFFuxLYQnig02wfrtv/+qd8/lr+f0H2mTXGcBkj/+GFWe
JsBf3yJyspAAGyb/0xTFxr138T6lg2Jx1o4WdZHKP/AajXQ7KVyBGBkFhohSsbMzXt8Uo1oZGD+h
iajQbgxNshY16grqE1bUdtum0xXQPkV0bOAFns2whaiDjxj0ERgGuz/IYwscruLQRI/FaNq958P5
y2DdpWu3ki0wC01isT0MYg8+m5nB7nM5qtt0DqLtaOIww0Q8FOXcKvX6SOk7O8fsBDaFZBvlUsta
/TVAT2c6Gtv7FPyUi2JW1LJZUgWSlB+D4YaId2tGNWLJekAo0M+lDsuZU2PvPYS62eUrl+hIWgJV
VjW3Imdfs2wMbeRM6PfzLEs4O7Qi/JnkODu0AC/pIa9Iz9j67B4OZWckqtPVrRosrKbhnzOldH8W
XmLee9TTUOOjeAOCbUZcDJ0K/Y46UDuiUjHHc1ipOMV7uV6bNDTp4ur6qx3l1SOqxf6B1DNAYXJp
GTNANsazLRqjcIrIVH6wBWRHKcUD5DZXR2i9DJTWyjlXgCvfxJXfbSSFqIOlLdX9zZAAs6Bah8UT
SeIA0Ikc2OGQpEgYHa8b1OOIbLqey3RTvsetlZ1T1XWHRZHa4XKUsqGcWUMZ4xWRJ/ZRZWnIB02S
7memZHbPtA0DbzUk9GYWQ9Z5B6MGYoauL4vuPINnRIGykfkVdr1ToWvEs1zkzKjSbLIzJQH3KaSK
962V1HCeu9MlBXEjr1W37h+gpjGzSrk/xnpb1nM1i+VD6AvtO6puBinZLP0wcrfWZ37mgURSIyZw
CFFg4aoyvfw+87y1m/K5I3uwGBKiCVLtseyaZK9adEJmOTRaMSOCrGQDb+bmd8pd41lVAvOA265/
kDGPHYbc5UEZHLTpgcbdpuGUiXatjgMqUPLo/tQk9BC3wtPse6AN5r2LgQdBYT9ZtNJh9AlG8Eaz
A+RIdcTBx+t6Czs2/Wcs4XbHEZFzYkKP9TU3tPza5URaorDUSk45vkG6gqQ0TNpYgsjVCRayGSps
n8J/mmUPtajMeZhXNdasONlqQybRzwmDDW2y+BuGsILeIi2MR2vAi7toxpFf7ntddSU3Y32Mea8f
bERh1x3WCYMyV1y9dmVfXYHjYu7JhZs+oQ7N8DPo3veM5heKtZoeJgqvaC03SvlY1g2cE2qn7X3d
Tq8tdWfsVuowlgJCSmFfU1IhFrOhcUdmRTWszCSndYuPR0NdK+fVKzG79bG0ZeY5CxLcNK+zs1lC
g+sqQ2722td0Kh3AQ93PKO3RRQyxoc44g3jXehZ5KLV5RORKyudIRP0RZNkjKgXeoijhbwht4W+6
SvYOuU3QNafIiXVFo0bW4IUM018csRHbqZlWXdlNPa4MWUcn1utY32dpKGQMdmqXnfPAzIgCqO0H
LYdrSc/V40ITvZ3uXF/x1wdRtyF7JV/KvSadKTON8TpsDQUbeV4frYI5lYYlmgzsWfKZwqIIMP13
6lGA8tsU1WB+b2s/WgA0QVZBSbJ6zRCl48ZTMMQv1ViXzqmI7eum0VEvMhvyRwVrF+rfX7BmTU3q
I0ag/NpUdW/X9VjfZyBGZKy53OIEM2y49SuUN4uA9i4eiUx+sQNFvbEysD1ZwO9385HXFP0zXQtk
Z9xt5imdxCCSWSmbHqf4ZN1Z94oO0KBCdlM4NLqY7GaetgHb18oaF36LyJKXvXFVZL3DeE2hb1wL
xbAeUCVFOkqdaRL7Q4JPoVcVKZ2jp1DQx4Io3KT5IJ3Nqcq6FcaIiCyuEYz3I2ziRU9x/hiODQAk
KzZeh6QA8oZ531vL3Wg91EjaX1MRSj9LNSrBnnQgY7cs6CN8M9q+GWnnIfhpD1l26Qw4PO4UWAEB
TWYj6Zc5B8/XGLHMOaLJtik1vQNS1pLTO3MHyuKL3myrbWT0LerlzLUAf/j6IQ9oy0uZ7M5rjS59
mCTFppTybquWhRti9C+wG4d4wl9Hrcn3U61gH2iFdmVgAFlVYW2gJY1ih3WuX9ZSvYrDBjUwmbxA
+u6RMEdOZebdDq9yuq8Hw5hDyun3o9bWa8+wbaSh+FPQiEv0wjCoWHkLKUQXEcaNNFGjXe+28Wow
ZQEuZoyX/UjJuykwUWjUwjepFkMwSeyRJlTltde81v5LQHNn1mI1OKhpIS1s3Y53yRjJaNwyvBpi
sIeFR9Fw0WiNTmsGGAjh9cZTSLvqEcUcoAKFuFEpM3AiAV5bTp07WAl1t+t0LViQE5qdyqpWrlEW
enMlSsQVZ9TiNgwa7MaUbxeyK8p1VzFm5jV2Oo+kFkqfyAr0FV4QLHrhpvNORsk6GyxVoeeUqFtD
C91lLKHDmPo51HK76q50pWxnap6/Ci08AVKR6dvSFNHUaZOfEadClrUkevIFMrP2Ge//XDPaiM58
mOIxMbNjqxTlWtEJUbUpjOP0cSVkcFSI2DX45KkJfdmEwTnHRbWSpbhYGaGnH3DD9AtZNrBCdlp+
Gxcx73addJPmBjwDaIkZDQqIOwllH8NuTI4Gmr8M8M1OmMsOix5ieGJcqxlpWvjZEJvstGx48mSl
WpaBHxuORPGLDiJdkU1ayukyMoJyRsnH53cp1oJWFexN1uK9kWvN3B66YtVDsXmAXeNilgQVCLUD
066sN/Oi5y8PS4pVVVQkN2MivGMe2lhWx9hb4x4v7xs8Ys/EyCPfsAqXnlRJe8ApPA6WQaPgGIk8
8hNifKsGlsmtb1AVh8rkrpHnGVs8uD5BwVV+naXZU16P/gIHU/usucgH00hKFnLoA7EaLYDqmuxv
2fcNV2kw7UvCtriCTxQ/a1WpY1Nv/HlSSBw2bbYIlPX9nZSMIIejif46WoI6c+jeZqQzY+TKjI2k
Q0jCkw0okJ2DAyCsXuVpDnzGZBcAyAGnS2MlUwCpOKpeqbWYoEW8dnO53gSeKtBGuXjxytzGMRV6
d2ZJ9Vc0MI4glKizWsq1tTGQBYr0w9CWI2asykkiUPCaG4WnhFrhaVQGee9lscZBzNRuDNlN1qpU
JltjgKs3orldhwIaCyFYOB4qIFyIhpTyZDYgTnVI84GjFma8kdEVP6MkMPZ0UTAc25X+2MN+e87s
ghbXyAcDsQkcx5rPLV2GBVoGbY/+H4Mgr81Obm3e5CTyv9VDJz3h9cTXIXJsJSGlXDywfRUejTIb
F4NkGaTYFlQjM6THr3Y+pI9+CWHH0Cv+nFQxwBEplbnO0aFm06DlcnTxomNzs5AOmvFKsax6NwpS
mVhCjbM/SNU6CZMMP5VK27ovIMUUsHxoBuib0lfHFQdWysIZB35f5MG1nbvKGQ3buLZyajx6o0s7
vxLhobEN7UnTzXibJ2FwzSYnX8YUwtdqlrGbVMzE2LLPVLc6H8y5AIa9attGuelgnT+zs6l/IsSa
3hLNmqGqhYjcI81Pi86eIdUur+xc/4b2pppBhqNrrhbk/2p8xNS6D1EAJiV+v+7U9wUOQFNbum4d
73jw2V6VS3sOKeGnn/BWKGircD/039GNqnTMis67goPuntCe9xuz9uw7o1M6gzaZr5599rd8JEoR
zKIgAWQoR90ai1p3gx5b+RE1CoX7ie+MW23gOQ8adC511PEPUFMKrwbmbjbjiJjSs1b0pCkRAOtY
GBamribg1jzeuRtcE1l0oxQibneVUqBX2BSeLm7SOhcn5BndFQsMN0QHukD3yK+qBdp+H2l4H8N1
w5+9LstWW4meP4gGQD4J88a4zeaF6eYh76UlB3wTApYG4hgMJ+Y8s4mon0tO3GQ6VTWtOAufw/Gy
LzkrzQpNgo5kytzhXWUY9R4pepw77H28O1gs8iYTLKB203d3ZajUhxS/+U2C0DF2JBOvTzIk0r7A
w2TQSvHSTZ66VrCojYhwMuSgwGujOINe6vfCu1bsgEYouKdibppFsvWaaDyGtHIBhuXIH2GotQjR
NV60ZUfjq9uNpuJ+V1VlOtgq6QrkNGJnWVTYNTutaK8B3OqwqeOWfkjb0VKVNKNeaDQ9ZgYJGOU8
9/NkLwSkGZy+NHaszr6hxdMDZEiRlkuSe1tDHSxmpZRIZ4Ne9UNdiuqqMlmHzVbV1iA2ChtMkGpv
q8JONrXXPbki9q80OU/v3XgoXxoNcU9oRj+DJNHmQNmucjrB02fyB1uyfuOq2s6OrAe9igHXDHhG
uQ8IyAYnNgJrn3MRnGtYxLWwfKpC4a99lgUnlMuOWUB3S0/x29fwhINwODXChlLSANdBg23CWu6K
oiP8REEMwXexSk4AotKZNkq3llvBFHVBwJgGGWGGCRGXODjHrcQjWKIRWUZ9H7o9re9pkznRF7AQ
RXjBCbsL4xh2Rg+7KJbWkg+1rw+Lbai1e0hs1+RLgZ8tQUF33pYPr71GhdY5AVntnou3zkYfhWUE
UR4RM9FcVexipWsQIrsk+Va1DUr34LupYqhUVQAA8UhxnFSBb70YfjRN7TRte61Y6Q/Xq09jmX4v
/Ai8TwQfd5AmWOcTsVqHyQUxk5ubQGHR7qsIVHICVz/KN1X/rY9IG7CsvdyEt7GFrddI0aWjCTO/
o+d20i7aWrp+1aTjBoLDqc71G/rPC9FKp1yr1gOS5zjOXxHy6I5C/t+sgqQyfes8RzYxWKtCWrWu
vvNttZt70BU6319Xqf2klB4MWy3dyUY74CcYdyRQ3aLCnZtUj5BT5XeZ1N4DPZJnZlTctlq9pJyz
h6fGLyxor3bQmeprVIl7zkb3wtPng2TfVGXgdMqRc8/MGjXoQjqYgBh/0lCWiF78eTtpbP0WQ98Q
LFOAOHqodLMxlPiRyl4cTZqj+Pl1m+RndzIh+AQeDLLvjK5xVEG19r6+GEZSAWjRorx6KbTw2fO8
u8Rv9q0froy2WME+TnAGs5efWZV+K6W40Bqrb2lNK6doOPlArfPqFofTqqkqMCHpjziWb9OSV1TU
rKJR4YAp5Ew4Oc45ifg6Xo3mUWraF8lQlm70ooXhU5aRu4EVYaNG+SsNO4BcqVj6knXbF+19F34v
u/I7BaKZmz3hrOvqa7mNcaGEWMaCM1xfJyA1hd7sLMoG6En5zIAfndoNZCCOylQyZuGE1dDRQOMn
OCtj5KGH/KEH7OxSDGzDE35XtnEYB+LqWAEsUWxcrf0Sgu4SRAdKBxAcQ75IZURUknGCwHzqfAya
WfrIeduJ8ISqBxvpe2VGS0TcTtGSeCGV7mas0yUCyZnVnWMVTWacwspVtWVdu1eiT+61OpiLupr3
wzRdacpKCWFWDdhkPguFtEz0iR5wsmFaGmUI13VwIvTJNQz3rt0SpIcQE8eFQAaQow+uKsdToMog
Ar23DUBGdKNagULc11Yx/V2zONiqvM5G/igUL5U0Uwf/CZ6AI0vQVPiIyU2QO2z9oW2XNxoRSJZt
/Qg5QXqKNjdSa2+jnoIR4cjecUi1ZRE3R+wluNchsHjudQ0Nayw7HnqyZ12fm3p97dZIPw0yNOv2
TBV650HIGfX0Ef3HfEJ/W7AtU+sV9MI6MId5GkJIPeaTwTJAlT2mPww68Mi2V1Lnzozu7IXpDTES
51ZHDAvbYa+KBEphRiqRiueTVwjCa+ulzWoA3ERJMkkwPTWB6/S2XVh4jWVMMRgH7We6dvWWj2ty
rSkxkCtsyJtAxBg0zp0fL5IyCHaGRA1GdpvIgfm2k2pUNhG+3dCUBzbYyblGxMz6moh1nROrQnkJ
kSqshfjgWXDBFuARo8dk0KsnuKsRZ6BqjWcWSaARqFsU9I8lDXTHVQhhkxNE42Wm4fOwgWJHSVQt
BtpYM3Ix4EEGar3xvAQTbtpOL3/cdEk3K6yOXYCrhFG/coWrPwd5qMpLKMH5gQLdiAcg6AdlBket
z+4Mqffw9WgD39kFzhYX11+kFB1vnGaB3ExrJXg22gzVZliWHiKWwc/ugixTy58uoODbOKWKPCCq
oN5zkpH6ILntcR0PsyZN3ceI3ax7l48y3y2A7Q8SS8ah0OgkzlJtkPkUsaVo23s9Clr/uot7E2E1
YRfAudgmyrEaFg9v+gd/VurfVubf9wApy1u2bIMY17DLC1uYF2X5JtRlVBQuwkNK7XjvdOXgl4h+
W1JWv+pHv2/W/X2sqVn4pinYUpKomOozWY+NZashikRQCnahGPIVkc1B9EVb7cNr0+FdC3nqPFgX
DbDErsZQsewZQR9OWeinJBOzUmjXn9/BqdP7rrEx3UET7jlDaOSXXdxBrNdor4DOZnZ2yytB5RV4
PnUKE+cybfW5klVfjPi+qfrrPqpcEk1uWddU4zK4CiI79jYfwraHHC2skVOqSfLFvftoDB35mMVR
3bbMy6vihiZ5z9LTTEZvF5G6aKTTP75xkC//GuJiOli+FQy9LYMS8SnvdaC4UFBLL7WFqAlMe37/
+XDKB9MB7CvznBoq096cWpdvpp/Kjt7oWuyDW305AEBHA1yu6jW5unNWzl2tLhFdGZVjfhHAeCHD
+PW8qC/qUD4N3TTpW70fWFeKAQIFequFuzLX43rMz+Wim5fb3OkgnT1+cZ3TtL6YkO+Gu2jvA5ON
iJ+bhlOW7FSXGD0Cp11AE9jawRf5Yx9em6ngS2NzSHrI5fohqO/kqTfOhlW+0a7CuT9P1808nyl7
af5VcKkyvUqXV2bLJjRkSlcCHc77G4kDiG4VfazwCh6EE0qreEnhc0u/a2YG62gZrr64lR8OqE/9
UcwSMkTm9wNaRl1g72PA2OmX2lKlNbgGO4FLYznMEaIuvgqhVD5YIwUVzf8Z8eKl8AfX9OjdzKQd
zaV64UNRm8Pdmdk8QQQg6QMKxVOw/OrWql9d6cUcFbAwekHIlLSr515yAltlO+yXFtegmZyrM3EM
O7ihi+4m1+7Q1J4gw8y/uNnv8xP/eE3eXvrFvHVbl+o1f4K8GpfjvL1ejidjRQVwoawlhGKzaAPu
4NTe/BvP+YM1/N1dv1gaaDGi8vtzaLzvt3UzozPpsPvCnrrVFzxv3tdZbTrR0lp8cd3TL//brH7z
yKc/7s26pBh/Ds5JYTEsaOz40RVAuKtg287kDQ0D41ajDj2nafzV0F899emRvBnaqM0GUus483wH
ZdZW3mfOr1vNhnE5bIA4fvWMJ0XLJ9cqLmQiQYK6D1ztr+Ui2hWOP5c39LD+F8vFXzd2kkS8vTqz
o2Da8lT/vDp7F84Th+lMe3FpsVx8eXUfvryGahiabiG1kC8GBBUVALf8tVzUc+L47HU89xbTFQIl
CRbqnbad1kXX+WIGffgY34x7oSOq/IJosHqcNVvmLJwOBznq3F2PrIsYsv+NVeqDx6ijCxCasCxF
aJeZ7iNCTSPJpldVbCNuK0imXxc57r9emj5a9d8NdvF+NGpoo0Z+9xijaT0QM3uFWvz/aZKyudJp
3AAh0tGlvJ835NAIoFbkbjjKsjtMk+aPSVpupY20/EfPzkR9p6AmlSH6qb92qRevYKSi0LVCadby
fUmX/jKEAXilP1lMmXgBMSj9YsDpj//rDfxjPBvygiLY1xlsiN5fXGN1Y5/a2F0pN0nhMewxFyUv
n1/U9JH6ZAzz4i1PVFGlVswYylCeYokznet25v3ng3xwIYJ6GRMQLxo38GJaGD6FWnZ5wEYHZ5xM
ZMSaSPQrPx/lV6L7xbXoGt9+GTSgxubt4n5FeoA7c8p3uyIFaqGBYtiRKSZRBnQRBjh0FjNHv9Vu
6KDNa2c4V8dgnhArxheS4vDagguO1dlJFCCns8//tvcfjl+P0mBbyWM0UVWBB37/KHUclbSxaZEg
rTDG6NqjEjVTCwxDgBmxnQXi4fMBP3iuBsxbocug1FXrUrucySrwZayQXbGTZO8qkYbj/26AaaF7
+z2KIoXOMsWWiDoN5oXJs1WtPx/jYov1x217exXTVb4ZBJORa/fETw0wG2f6Y371xx6jXRtX4oRA
OLtuTun9lx+HD+bru5s3/fzNsIDI7bEHyxs9FA/lpprFy3ZdrOibs7MzX+ubdPXnd+H/gzzymP9M
T3X582e9f87/D6gkmexvHvqkwnwvk2yC9OczEUxV9dy8VVf++u/+0EtKivY7jYxfRwndVji88/r8
oZiUFON3CDOcrDVD5h94u/5HM6mov3MmVkkTFaqOoFLhG/+nZlKRf7cMIQyAgRbrEv/CP5FMckFv
1lAc02wjptO9wgHcMhFnvp8uVsviFwbZvmuzVQEuJJWRyoRzmPVfrCLvX+o/B2IkTZUJixeXuyQl
Kr0Y2dw+zSDlNHb5XYcq/ubuX/+xWr4tMr1fqP57CIP1WGbXwP9/fy0D8IWkJKS4qsVLhv/YiAUG
TWmqVc5rq1p9Ppr4tf34a83+YzxwBJaqCd2gIjP9PW9etaioTauRsj0pI7g1Mbh43qJB/PmoiEha
VrqOR5z8oPshb+xvYd43axX2TeAYSpWAkMLjP1dzOTpXVd7cVEHLTBuawknsUlmaxMNSwQRB6Mv0
BzqrKbeGRzLKjBZyjMu+HU6CYt9doQ7pLekg4Qn+c6HeCKWlvi0PY22+RGEtR9u0oFk3T2zizeli
+ZDaE5se+Mqld6bdV3Dj4itTzeNbyrO6CqojB5WvCMIFZnWVDy8T0xuIiG5XL6zMBfoBmAmyiAV9
IzfLydtSDKzXNCdpIxMzqR+iyNW/NXZREKbZCFiJAcSmQZMcpU5HWmRpvhiSktwbN5MPClMv5JNq
2jg3NP0B0mjwPQEZd9DlTGyDBDtJYNJtqiEfBMsGRBNlbpP/kk238tgL2PmLWhK+mLfITDqCDzNC
PXDRSbivvZb8EqpY10XeEPkIqfh73dUpWpsa2OTYqTAfIbubc83EQDRDNWavR0PtjrleYHCc6IqW
k0dJujcCvbgi3AKKmQpaNMxj46EY2ywl7KiVb9EOdMAcFXUZglHZUy6UXzMK0Vu7rMdHXLFomkhi
SQAMefRlDKW+a6iP38AUa7+jPoSdgf04+QZtXzskkim++YmEJkGv3OCJd9R1goKgBDB3RFI7fWg3
BEBgfFy3cBzrkiAG1GLRQdCcRdFl6operRtKhuZO7dRAbA1Qm/3SFJbcngLhRcToqolCZ8OwwnZe
iTQXR2qlNMRNSWusNbSemFKm5fVrHxs+ZBQyqIFBZkOSryM2KxQL0tZaaeRX4Tnsep/GTNsA+0qU
HlVwilAtmHsQBeGWjlE68vy8joRl+qa0wAb5NgE7g3yklCDgp+V1rFtY5qoUrZ8VKQ+FHRcnMAjE
yJRE5VUECK1c0M/doknYwmJ4/YGuojzlUi1vi3zkixcF9r3nuUp7L4UlOlbQtzMgOsFKKrPdUEAT
TQUBUSLKj3KhHHrcaCuT++akIQ2VIdCIuIesgR82LmecsfY6sta52lfy3DQajD1lXN6641AdkQ13
+yYGVQtWOwfG26EwzzStvetzs7gu3KGjW9Uny1JNrY0c5oAGVA1SSzNqSz9sxRUzzz2nEkFhMnC0
hWtoydKS++Ge0r6/wNaYgqHIwTIFlvG9JM4WwalWOLJen1FpttY8i+nAdGae73PJUl9rQcOuyzxk
CbWHlHxQIM0OLSCtUbUhVjXsdFI/VW/A39qvBrm0ODCzttvTuSj3fg1lle6/8VJqUyi5FqknFLv1
ThHVj8HVE5TY8jYCLHgeWgHcu6teDOAYeIYK6SSJBClKMeqcZDqXv68AfycI8IDtC0oB82MD+NVa
N6Wrzlm5j2Y4ags5Vl4IOsFrzUxZF556BZU5WMQ2fnfYO5RmyuqKPt0RQXfq9MLiq5QgZIKgCHKs
bKV5ITo4CmWqOZpJ+2dE3DSvMbXPJFc7R5DtWx/QsI29HO5F098Nad1syrLnNbcjYz2YlgY42pQ6
p4vKV7m2or3SeWQ/ulVGmlM5Prl14jthG4hHKr5YTlMV5kVfDsjQPWhnAMK2dkPrVupGNZ3R1Hy1
yxgLeYCgAHe4DVuzfOkK4zmhd7VAp99Aax+S6zyqA/57hM6wxYh/GzW1OSaJWd3bwUj8qmcOD4NX
0GFHiblI89xcaRPSvwUKiAK0SeB9j/GqGtLkifuh3AVmaIP/UEFK1Fp3TVQDO08GbyGfYpVOoWnl
oQXpjeUFrUGRVmgWS5XXMfC1KavPQIOgeXQPnRR4McA3zMWzqrbGW6XVs/vYyJQr6HIaT0RVy4Wa
tOqJ020AHDjlsSC0EO0t0QvxUYuBRM5CpAXGPEgV9clLDKVfEC1YnW0iih4lUXXGoqwzA61IHpuo
QunWpRX7AsUA986hIMDfo4xbX6GOrvCXOwoiSfJjFc1BGGPPc5U0jDF0V57AVuwJ64gEG/5lp23w
uNKGaWptZWCzdWQrPPUYQGYp7p4tmXqI1YJ6BceQ0kVIlI4XKtBT4N6Nleof6VJAwo8qgja9su3o
51TGHYYQeoZh4AWAXTvqwWVWW/BcFZOoWRS7lRnExSyxch25aY/WIkuuRaXHRDkYmN9ZPgi5I86p
96xtQhDItWRW1dbC7bEqC0SKUehFP1C6DHvdIrSWJLRymRrmY66oyRNyel1GudagoEpsBTd2Ge0a
FTAWnW5FvY1N1/C2SGOLOzEMkxnE7U6oyZJjooXpFmJUcc0LBmxehTjSMv9AYBDLWvMa4OJg2rJQ
ZTtrlPKFkMktsDpCOIwcO+Pn+6XJAXS51cScM52hZcPWaGK93y4J5KqZQNBiQzv8ntTlSqpCeBGy
LG39wDbmElkRi8rmJfYy1Vvji6sWlTDC56Euy7kmUu8l79rQ3dFGojbeu4Qk6L4ovhmN7xpfbFfV
9+2NaXNHt8Fg8/2rfPG3mnydkrsdD+Ye2/7c9n4aEoRZRPodqxOrvaMT3TvGJzZx62Ekq82iR9Dy
ygU3XlGxlN6b3hkp9cyH2dkp7nrwwy8qLH/fuVscL8ldoD4mc0q42H0CUPDV0LT3HojIY1+J8pbg
N/sbgmfvUI5khn3x+Kbd8/vdLuNRriJvhME4375/fDaZMUIKpX16hfJB6YGWyyfgwUuV2rE1659F
vY5pW9grtdqIZb1KnS8LkH+fQeD+OC/ptm6qlnZZMQsUS6hBDMt7qT2qTtUvqied138Bw8VB5vDQ
1QvdieaY4FFkffv8+j+63W/Hnn7+ZrOfsxGMs97cV6I5gxRKyXqFX9sUAxumEnfO56P9/bT0/kov
Hm6fNbkxJuY+ab57fEK1L7uUXw1wUdZCp8FuveZy6AUE65ENvzXztqB9V/4aEFN7n670zefX9NEE
gmJh07zGdaD8euPe3EHB+cyWRmvPGvAKtJX9jom5x7B7dx1UPMeGlDlgf5J3l5nmV4O/L4v88Tq/
HVx9//gkZIbQOK09RAonJfElSKw1+VFfvJPKVHK8fEmwQWJnFAgBiCV7P0zHp6xQY3s/Se+z9lhg
WPDCaw3oDOcWxCLP5A7vPOvu8zv70cM0ZXq/8PtNVVwqELIO6EKJNHT01ZZYm8KeA380vpADTH/6
5aXZoFUYQbEUSuXvL43oUVXqQIK2xGVT1t4QurXuDRk2ZLoafPeL0T543SwZ/4RFrUPVjb/1OHSC
05I6Obiuh97rJaszvspgYM0vagYfHOKpzbwZ6GJi4LEhij5IDnrRSivkucZLSp/uNJii2HDAtGbw
GawV6eKGoyP7W/iZr5/M0Id5DHVdnkUIS0cwrnT9eU0hQhLPTpOL8O2NriXfSoJVSNNS2xUeQWWF
Xyz4RtyGvcz7lLpuHjeAvEYj59+2Gn0r14Xs5FAu+6GUOVYVqrayZBIJkXegXCa0+zwWEM99ZSzn
/3ASITBhxmLGpfRq/q16ApgsKgOlOjRiWKd65OSDevv5CFPR6v0U+jUEk0inc2VQ8Xo/hWDjGUKS
5cMkjbCKmb+MnHGLRgdg2pcfi79NoGksOhBoBSYNy2UTH1JoCy/MP4pQWdRYGISkLCNywjHWfX5V
6gdvny0jhbAQolLJu5yqgFh0Qy+SA5zWdje2oljX7MshtZTjrUagKWgi3JSO4eHqN4Oqh8LTlztf
jP5NjDMKrZ5JOVgisvBYJTnzKrCDKzaBnu2UMEIJrqrk+roDd7O1kUyvbLkq9r2lyU7n63m8+vxy
ProaRWeLxsXItKYuXnNFDiQC+apDYEUgStEwmgQe/vOvm/12jItvaWVjaYm1/JBZ2UvvDw8G4NbP
r+KD5d5WNTaCChfBknUx01SJtI7WKw+51VwR5T1PvPwUQ2r8fBRF/uhuqUIIIq3wxJuXs6zSOllq
m+IgqV21SGJQTyoucLzR10M63AbYOJdhOlwbcbrx+/qmKPt1oocYa7N2PySh02TFjdyoNFI7hJhK
hXy1olFdgPVnl6W5+hGv1CZWYhjKelot8pwE2FQF4FRDXXI6K32MhmBXhAlIMRZkLUHtX6RHW4rv
khbjHgmtkaqe25Hin2+igh3tZE+1T2M51bAMqeGCvhelJG2iHLvdj84bbyEjL5HyodrsNmOMU9ET
a6qEWxkqLDn0oHYt8LtZ2t0EnX9VCuWKnfIZz8qBaGqClcAsa949QafouoARxd2TOgbJImy6gUqH
bAHkMuq1CGVUum6vYZiXop1UdgnK/87ccmDn+EyzTKXb5t+2EXIQSV5mojnE1nDAgLP2YW/Sg6qX
BezWmWsoGx3MvVDLdfRfpJ3XbuRKlkW/iAC9ec1kWklM+VLVC6Fy9N7z62exGjNXYuYkp+40uhsX
3YAiIxj2nH3Wlvp2naFjxphQ+9FIFARo6RpXqRuKDjDP0Y9WHX3zS/WtS0cCiWL4ohbBwlXn8uZj
kaEnfSURp/+80ZkjRSh1NDpYfB+C8St1e5s66tae/JeqDnbpP9vcPy3Nji8JylaOqtwZT2K5knAj
ABa1hjB40J8AiQCBPCWHcWO9Jqfiy8Lkn/70pwvBrOnZe86HOIaHheh0696WbqWbYNdt9S2IeRt3
jYUdY6aqO+/ntBA/XB496Kea0IkObrKvwY3yZZILPgNxOMq06Bqr5JTulgb3bHHPOjjbCmNLkgZB
K5w2+poLDqiR6wO49Odnu6AZZpRPtg0h29s6/xERqL7+988f3Px+si1cCmVIGLo6Xcg/jBlhiEzp
09FRdwIYSrxQt/l9isxLh4H2ddLqcS3ldDL3WNOqN81CAvRsDYD8QHgpE2q2DBJWs9brRvSHoisd
LIhWZgSEEWMdatFFTL2v9/PiXv9PQ9pMBpAVBZ4jYukUhWtLprLtjMegurnehnT2segNCluJp69I
Pm8uroxI+YsSB0qmeRjM8gj1d3UMB1BOZJwCzVB5KKWg2Idap9xFmW7hK2U0xziyhpvUCzO7HCz/
JmqDpYfceZzi80ee9z42qDILetHxXoN38Kj1c3BDpeLJvFdtKKjZqttKCRoWgAA2zoHVqdsvppzP
xmb2E2a7nSz6KrUlklMiRlLX6kb7Iqx/aDtp094B71jWZ15sTxYnOtp/BCaf57UGX9BL2AuadbMB
anqAQLiOCAEI5UpeRf+X3efsWTf18J8WrdkUMzshTg1aFMZw20MgwPIqlt+CCABEL1J3IFFoe5P0
4eZvZ92s3dnIgnChPqNWnbKWcs6qmBIBgUqOrefH730e1nvBC7tdkJnqRum5RmNWqKxwKIACqfte
I2IukeO3l1pLN5+zTzAtB96A5I054Lgqfv4ENf+jGsEJVWsB9H/Sd6ehKtSFDfLSwlbZudg+0NaT
of7ciJBGyIbMxtGyU6kBUJbuSxIL14d4qY3pkPuwRzbwqC2jptRSNu/aKl4rabotgO1eb0W6EPug
6kHiyaNNGfD5G6FXgSBjZcdW7Jd3sbk3olu5uRUx2UO5p9vDNocGK++CdlemG0ITPbyG3ZLO+NKO
rBK/41bPQ++sCAM6Nax0X3Iwz6NYwcI/CI8kSvgiMNIL/b04rB+amubPh2GNBLByEgum2lBi6mBa
cFff6Lfc4bbBVt5jkWDn9kKTZ2uUKQkOCNk2I021wuzK3+ZK24p8yVCARhDrBypGv/lKgGV4DHc3
Ft+KvnvR0uwVR+iFti8NLDEKziACkJY2V0jlgl9hyZmeAmoKg+DJyn9hitICWL3exUuD+qGZM72b
asK6EGunlPJNH3ydFLXj+H69jYtdMSV6grcB76bZKMopeRg06o5ivStKvR41b2OGACT9r/+mHXQT
qk6E/eyZSYq8JSGVndC9rcmrbkcrPGieawNgWpiLfwLTn+6p08SYBDgc3JPQcrZXRYacCkDfHeNJ
P8KPH75VTp8gYK12wia+abbWg7J2TPSyHJPmbUskGR30dtiHa4xmDv63pdlyfi/jB031LjJGRwQJ
53cJQksUrfqF46b4juOA4pPHqqR7BCilDZHgITahjPreZG0jgOEIXfO7QnbNnFI2aPTaNYQpvMby
QDoKaiDgJx7fNi0Gntc/0bRG5+P28WdOU+XDGvYiyey1rgB1xuNBfaDo6OX/18B8rpVAvrO8cAoJ
g1ZL8P11X+ULlSNLnZjFuUdK0mN0QY6BTUAVvsvR8/U+XFqTZImmoixVMzkPPw8SLvDVWMe106lf
cTfwxi95tnAKTqNw9hk+tDA7oWDy1iQDaycL/G9e6UWrQA0BBknUL4TdnnL/ceFIPH9rTfPzQ4uz
BVPCgxD9Mj51x/pWWEES+RXa0brcVLf8Clvce4t1IRe/0ocWp///w1QLKEbRCWs5kgWhVvKgoz9c
/0yXzt+PXZo+44cGokTLEoNo4KDdBPgV+CYFtv6rW764JRnmOl1lVbLwZLi0k35scrZ8Ks6jSk0q
B3AYpgXG1mu+yO6758u7f9M1ol3chVEXzvNyVS92eTBWTu7FgJfhFeUM5Tod8nw1BuU+xD4zD0ec
bswv1xu+/NH+p+E/kuYPY1oSKCyErnaS4ausUIgI1+t6A5fX1j8NzNYWjrWBJTAPPW0LYW7daD8h
sCxN9umPnC0v4JOkUNHNIob8PDOGRi3SQqucSO+MnaY3P12SrqtBylJAb9qmKPSNXJq/sn48iB5E
86lI+3o3L44j9wZSm6RVzso5REEL+YIG5gFH+Ey24bvb6w3IF/KmU4SIGhX06+JZJSdCryzv0tqp
dTw5wjhSgdNJxt73ZXEtKF1O8RUmyiLpjKNXaHdilgcHyGEtqpEytDu3ItzoQ9oRMdvZieJUTCvL
yOKoRLFrb4B4Qdpv6+JGvxEChbr1BGNwsvb5CtBMsOmgTyKPRCM5VkPzer1zF1/mOtlSVTHhknKx
/fwB8xj8ucDrs9qUh2gTnsinhN/zTbvROcM9CBC/loJRlz6YIXJuE/Dl6TN//AQ1tyKja5whGMC8
ffVxE1ro06WZ/7GF6Rd8WFoIN2pNiit0gEV1orgYAFalGsVJacCw5An19a0JgsLF4mhVE9899GoW
bZKckO7o9Z1jdsUP3XVHTK7MpYzZUu9n490bvSAafuNg2vw2SvKdZS1FT5d6P9s5XVL/YxZ0Tu21
uzyr4RTkgObcw/VBnv7KfOHzIkNHraPLpvLy8xgzHcUw7WvHxbelrtt7zoeXth6EFaLRhe95sUMS
N0+J/QUJ6HQ6ffickiHUYS70Tp0E7yGWJrBLngDlLxwEF1shDSySAjZ4Yk4XiQ+twNVQeh9XTZg0
Qk3e2fue6eXCQ/bixzcUJCeEQ84VGH3f1HqTtE41fCvre0n5V13458/PvvwgREbb9ZJTtxYBjN9F
KW+a/sf1735xmKafLk0wYsqTPg+TUcuepldgHwVwBFK9qvSfBmSn641cfPBPCUEqeaZtd36sFLEq
jFKjThpl8yjnoXuvDLJhN8hVj6beQm0qWuSgv3G2PcWhGZ2kEAROVfjwWtErvzVjm55wDDJNW4HF
sg4EDxZvI+OkkJrly/Vfe2kpfPyxs2E3sDZSA6IsbvzbN05I3XeNYeDsu3TS/cHjz9ccjz2DjVqc
yqtn+1pJeihHN+6gYfCxWwreIF8RlFQ6c0/RtW7XJET3XhTpxNNGWJkJ/s3SSDLVAiO2N4os2/hD
BVvVkvq1FGu/R6OPj/hsAUhG44btmP6rqE15onfB5rAaC3BjkG1cKY6hFeftbnBzXAlV5ZesjenR
aCnwKz0Ly9DOcDHPlES0rYg2RqEApytLwTcJQ14yY62H+3TZBnZdWhKEYNPbRG6CmKVDizaOHeDx
hMPVGAwJ9ywDoilYrEeiZMMu5s5m61qgvViyEG/DqLNsl7TwAXObgVxaa/40+0rbya4xbJM8+ZmU
cfSs1M10uKL1FysvwSJ5HDY58mfYg1KN02oD2GYI5btJi2gX0Jf3mQTJqe48c+OWcX+Q4wRyrFZm
e12Hj5cbLW7kXmQ5OisYrlOLPVCTUqSKy7aA72SpbwuhVFZJhVHPGAOolYpmABgFQijB8vAetQ6k
hroW8ePqwk7ErgtF78F01eaHJAyYlSpuvqvcqLstOrm4A9OL8vb6TD3ffwCPE1ciykN84izSgqNK
JxrATPK+PxpBjnnsUm76goSHJrhHTDWnVODMdS4Jnj9mqLbkLe4asdtQILOu3GGd8t6qjc0A5kWF
X1NGzV9vrSQYENj9OY/ks0Mi8EqjHBqJrhV2HIFqGsWFwTtf5p9amF/Y8SsVZOrPHTXUfkq6sUaU
umrjdIvUZqGlS5/pQ1+U2dma9YGOh0vvtDKYTP2Q4xNzfR6c32jpCrrHPyeqyHz4vIlnQZGXsscm
jvi7Q4PJYjnmJY6rg7+Rq/7Yt39XBUkCEvcHqq6mAKMyqZKmY+XD6Sp4HpJtwO9lr27ItWG481ul
JDSRNeShS6m7Czf2z63NdmQRUlEqaoPT8okEmVqd6E0osa6Sb8iJrIBFrcShSFbgWxMKdvAsRQ5s
BiP6IX0X1uFz1MWPA2Y/ZSwcjPB7CWZBHfVNzS65DmXpt6EzWIM7QU5j43vvcksXi3RBW3UhkPC5
F7OvFAgjbuuq4rTb+qDtoxtQpHa8MnbyVtok9rC3DktX8/+lSZA1POnkC/Vs+GRnyXS6N2vtrXwW
oY+9T/X/ut1uouSbtsb6ab0Y0TsPL0wd/afV2bk2+JKGzntwgte22pglVOONZMe2a2M/ib6ytANl
Pa7HTb1rbsQv7uYvy7v/e3b+8wNmsxPreorB2Be7dWsb3s7Yjntr3di9sKHi4f9Smn9xL/nQ49kE
hTGds1GzHN6yd33EKIsYB+DMVWjjSndX3arjU3eKH+Aef72+8he/8GxSlY0VtlY5OIa0Gn7HP6Vk
+58cSk2dxE2QrIF3rZehMBd3tA/9ncURxRhJScmO1uADXmb3ZqIt7GhLDcyupW2EfZYSak4gZIge
pYNitNvrI7fQwhyKAY41pZisd1KBoiO4wrr4eL2BpU8zr/HUoji3Aiqr3LvmNf+JmHdbr9BsIm67
6zcyZBHzcWnmn9/mWXnwBWDNi1xh56e1PgqDUBTeyeq+hElKdRnUGCNbOJovN8KDnOeCBBlI+bz3
ywLXK30cnKEv9pIk7LT2VpO/LAzepRVF+If6fwlPlDN5NAwulWtx74SHJrHl8VAf4Jg+ctPY1JaT
vo4bhLAv7qO+ud7u5WZNRNkc+dbZcyhWVCnpcs3BaD6ljkekMMss10uXmxn45z8bFKlcWaGAhm7M
E6AaaM3eb4LTxLtpD2NE4d8q25nKyryPHjBvT79j/IpKQdlIR2kT2WEPNoIItx2r9vUOX3iaWSp5
jYmfovBWnp/kmZwINV7lqFCrdNqsh021xp1jtN2td+s+TbTAV2DfW+978T39tXRWXFqFH1ufbZyC
VNZdlAqOHuKnlzcR8J0eWOf1Pp41Qu0KtcSwq8h6UZw520wSVOg+UhTHilEWpcpUX+eDEb3eyHnk
7XMrc+lJXyCeG9XOUZ6i1/pW27d7cKrYv2yMY2ajw7jL9tdbPFuHU4OWpCuiSVZenD/dW6yLPVJS
jp41yYPRasmxzgsq//Km/UuzLCYsbf25vcBw4x/nxeRuHyRllxVOZQ3YBGl+8GZ1g7SwscjTYfXp
QcxVEn0y5fA63klnucleKEsceAqnNPUvLVmJN6MWzTe195NvBbvppBhqT0g2s02gZPlbrCr3ZWEm
29EIgYtXofhU6H2An4aSvVI+RTUOvi2D3emq+1t3FeGlrAKMjCTcGFWvS36lUS78jjrX/w32lxtJ
0tbviTEMP65/qPP5R7fYT1TynAYRr9kZrWqJUMlS4Wh6SylZdgeQf+mJcT4XaEKeFOtI1smjTv//
h/t42oX4jVkobzUvXBVG+lrV8ROFzgvOb5eaUUVYC7DlJTTLs62/p/Cg1vXUkdrQySrpBCIzXjW9
snR0nj1omAgf25lG9EN3ugHOAA4CCInX6QHf3H1159toJp6VcSWfpHVy3++Sp+5Guw8WDp6zA2DW
8mwgC3xKmqpOnaHTsYJo022Yi5itdiCH2xA+7/WZ8SfbPp/xZLIn0A0f7+zlluSmXmlQUbkq29q2
2lGGuW22jQ1/eOPZS2U/51eSqXcfmpvd26KqMoOW5sQ8/JkNTUpxN+ausln6mJkWN4mh3g0dZPV4
vB3H+rXMXQcvpieLfAjo1e88+nx7YQQuTSlSR1SwSQZmZPMaoSgsJaHwcyfuMVQqUrtI3HfYBrZY
DS96I3/rdGvfKv3vUJZfsyZ6wyECgmt+hBdlN8q48Ei7tANRNyTpKmVZKtTKzxMPSi0XgDZ3JBMx
KHbHFSm2OiexYUjrSnm53veLXed6A3qbWkKSQp8bU/XOk3yUD33x0DdPFmh/sXq63sTF/shk41Wq
F3CtmvVHI5tXqkbp9PHX2hriTWXWLwNohkDwo6NlZdvrzV3s0QRjoUxU1c/AlBLMYax5KqfQIXfU
g/cbhfqN3zZL3o1L7cz2h6wZ4yrQS6cqfsQ917SaCEAmLS3OS7sQtR9TmSdFQEyJz98nSqy+gM3i
CIMrbP0xV/danDa236feJkxM63tUxQEABk+1k14Cm5jHxdY12sIG8DvedqaZAkVX+xJKthX56yDu
Q7tUM82mKk1YEEZc2riQQ2HGZmhoBOeVKqra+HiuIxoIcSHpvvv1BAfZN/Hb9S98aUIRS0Cso+io
9+YTKnATXXfj0mmkGGQFNWK5+yyN+mOlWl8NM1qYTxf3RyoIIW1BjyXJMlsindjDq1YrZ7rW3Uao
OldFUhc7o43Hb6XeyfcwtjW8PMJWzFdd3Uu2WQk8uGLq0gNTi5+EYMB0+/oYXJh9ZDJQa6GC5ZEw
3yQyIVS6QesdpHfSplMk7uoFPgZBTiHb9ZYu3BzIxhF2NSSuemc31yjxMSUvJUfsiU/2X9Vk2Fxv
4MLnpIHp39Shs2qnrn44aFu1ExqdBoS2uAnNCZ3jYZAWQCbR8+gUJc3uenuXhg5dBt+Ed51xJvYK
NDdzx1h2tLj8CRfeswOjl7eNEv39Pk5UnC1V5SOh7pz1K/dgCkRe6yDYHbs1HLzuVy40BimEydgl
6j3vt4tf5eF67y6N5sdWpzX6YTSTUmr1sGkdrfK3GSVwuDmF4rMWbcZwSeB5YbkzfqLKs4bj46z4
uzTcsYc44zT5vZq9ozBYy1CUJgOh61269MFMUpAaLyee3PPHPnkwLusF7STYzSRi2CG4Gt4g3f2+
3s5kezq/+1OZgQceEgIK9+YN8UhsIFMjtYxbJd+avmTeFFpcPea1pj+kYiFSShqCpcWP6yDi97Cp
8kJ/aXEld5oUDTFc7vINAEL77kZYkq4b3zBbmMG5YPdZGztliOqIh2CNxU2CkVsVxdvCNMt3tILW
plGIAkfe+FtSWwnjRLU8yNSabUbXTI+KmMpOL/ICD1rs5pKwrxdePpdGmTMAeTdohYmz8HniCNAc
msgcndEStr3IBbCytgjXFxbFxSHmJUJLZI3ONMGJFIte1EpOUBXDPij8dKMI2fv173jehjUl20lG
8S8Es9MS+bAEBCBcvj7Cs8/MA/4FD22UPfz/WpjdYbWxNluKkZxa+aXUPp6Cz9f//nm2gTIDKoWY
jTrA9zMxbpNZ7Pp8cfEBPBJOk3AeCSEHG9d2n8V79R7Dgafkznye7unWTlunm/gIQIo4665cL6NY
L44oVZVokKUphjF7cxVlgZWNJjutpB+1MTtGPIf/epFPPTa4s6EMnp5Wnz/aIGbj4ImyowJ+0qFs
qSUzX15QAJ7PcRqZKlCpkyChN4/C+IXpKW6rOAlWtFL/Q+qVVZ83Cz0534FpBFUJFEGRRNj8Sp0q
IsVIkuyYRVCf8NSg9CMrGmEbsSbWvt/2O4FVuHDJ5kQ+27xo1tLBgdA4V4PZAOJ2H2QSx1qOH/S6
kopgLZbSY4IRH24EwbcothwhMR6q3HsQDAvjmmrlmqJTtKgYkNZVWW3XFaUzUcslJ8Hkz8CaQj9U
gQZgKbebpkMwicGrunGLcFsE/QOOcWsfCw0TjhEeo3u5KjBnTu6acCDAXIXbIJXXQ5y5q7xD5q12
uHOYLiRvLFVWgV78EGtqYgvrycvcLTNik479g5oOp8FQdkPo3UDIw7FJ0FdJWd0JRGA9H/8rYqIh
HJdWi+xR8m9G82se5utE8B7BUkH4Yf7U+pe4k7+5ZXoSMCKKtGFdG7w80OuvtN461jJVdoXU2J5l
3RSDQG4fw2Gs5doRrz43exQEQtdhCkLGx86n6fZWo7+EDD98keKuUJubFqH44HevXUtWqQjvsSjD
7E56agrBVrIyWuGPecfg7/EPDLcmNoIr0y+e6k6Vt3qQNrdN3DiuaR17MVy3abTnRl2sFEF4osTm
yYK/hBxmLUbyLvTSvRa1D5ZlpesKGcZkabTr/H4TG91tJxAHK7Qj1T/7vFNsa8Lvet0mzhVbNJNf
ldTftW7+ZmLhmSVgorV0FaXgYkOGMO9/BGPTkXJsn4OKf0hc90sVyLexgC/OHzochmZf+qHYUDsc
2FnKI1meCuR15SYbVafuqi2HpZ0B4wk43Iq+vC0ad127WLTWyZ6RWodRsAVktTZwspNyd8sZuuoS
7Jca9waeNExdEfqHIB+NTtmQZuUJagZLCYNLdxUurzzvFS7yuKF/3l7IWHjYLedO5zHKXiYeajV7
wQdmlybxwiaj/Ck++xxR+VTmqU1L9cMBVKhq6stBeNL6dJOm5gofhVs5w8EOJWY1xHu4n9G6gf1k
EznceOImY9L6sL8s/ztILSSMz0PwHLkVJkqYi1PbJsc/YryslAEMnnRvCOmqj/u9ppu3ddcf8Qbe
1W1lxzWfMh8ek6z5iR04npzYPqlEjFKvpjpc8XatYeyaLiT3aTBVsD7Ug+KLDloJ6UEurQoxt92s
2WatxKsKM6lBMX7nXfAOmCXborA8UghhD4YVrCiWcrV7uAgae0P74ovaM/CWLNpDDtn1NQlyIV2D
mbxrccduo35V8zpK01cxFGy1wWUzXMdRu/ZGRIXCuhiadSdNJmaUX1SHxhQ3Bj5QEfZdvmPKAUoW
u8Q4E+PKfcQm4GJn2QWHcjjW5d6In6X0RYwfBe9JSewG1q5b4b/SxhsNhRdOrvaQk+v2KQdogOnr
QNkl6dbtqpUSVy9h+1a1eKkM701zL8YuXoUWJmoPg/s9kGEPtjAL/K1uFaCmDGxVpUPRjvsyb/F6
f05yatu1gSd2yte7lSpomQVUONxNqhfZvXO7ewUaYxzsc+nV7O4TTNikO8045rW7yrz3XnsKRVie
QmPr3rOb/sytGgPKHmPKG55au0kthCWwPTTGU1u7dhJmGynTbuLy1ivVHdS3nW7mtwE2SVTlrypJ
uRH9X7ISYC+LADipV7lMqgEfImGQbmI3++qqZLFC3V95A0hDM8d8rYBRrY0veApz7ZRv07KHhpgf
c6+7ixJ5W2Lj5ovCY5gGpM2ZN3l+Wym3bqP8jGBvi1J4SPLBHpCbm0IGkE3YKtqPWOyfO9naJRYu
spbGHg4WGyg/cQeqaABBjjoCAO9L07wq2q0VwpusCe6n/pfIkm9gXGx6K3LicmBGthgE+lCXxAQw
AjKXtybqOBlQDa66sqJ+2hD2hPdoKEzZPRR7DD193ZVRsMvSyWgsNn50Wv8U+8NJMcfbqkz43VW0
jsWDZDw3UcZKS24htSPRT/NdY07HNWX7Vh/DfBC3AGP3rh68JvKt1I8/2hJkdJUeMrx/1mmmHAzl
vgABmdcZD4MB47MKBVhiK4GIJHiauuIda/Cr61l7M3rRem3tZ7eJBBQrRAzAx1OL5w4fpCKELOdj
yqnchaZuY3p6AyW2XkuFbmN7euclylGFBSqa8UpWOoih3t6PRizBf1p5f+g12Tby9gax3Y2utHYw
mvuxUVayB1C76iHVhvhsJ5sKE78OjL+vubbpt7smeCWGBdYk23hpZIvRYzA5BoJ7ywocKQAZhFg+
1+iKJa+DBoGFYlHfBynYR+3Var94tXuY+DpJ8TsGBFhFaGTywnYtYeVn+CMG95pUr/UmWvmhv8ks
5GpR7pSydCt0yb3VhBFOc+IulPF1pVBPdOlhxaWkhwZLbD/+yhlziIz4SS3TZzltNi1nTyS2W9yq
nuRWws6v24RFHmzRZx813+o3pWSWWyM2p5RmcRyYKWHimJm+icDgYx4Ya7eRCyPQbwgzFyIBh+ZQ
o+tcdZ7+XridPRZvWu6Z+yyIRsSe5rMl8J35iasBOynPMHjtVisrTm09+9miBeJ37q8/Ay5dVz/g
AuapDqsvs0rrk1OWdb9FLXn3RN+2YB/9m1YmVgrJG6RUs4ffmGsm5p3ByVQqnu6F5mOprBbqo1nJ
xcLReCFBOZ2M/7Q1i06YVNkZQik6GPmp2qoOVpMox0eUU6ib7q041LtlnxX5rA6Vx5SEupVwDyox
qsI+H8djp3YNXmikl403lDEaPm+3wwuxZ0e7G4/FQd8ar8pLG7HyVjU2HX+dYJ7ah7qADhLt8VnG
inxZIPPOow72rnRznAuXQt4XQpSfW5jebx8uHILkiiY2pg4Gf3bxmAKYN5+wjbN5C9reVrOvT5gp
4Dm/3kiKAXIMkgSPjdn72iiGINQE+nMI9pTY7nwHj+r90ly5kImlUx+amT2yYVTnORET3sCjt6lx
xqnW7mE4CY7/RCJupZ6CtXqf3NUrajC5IcEZ8Gz/rtlbt+G3Je+AS2+6P3lTCWkLwNrZFPIjOdeC
nKJFQ/pete2qiZ/M/msyquGq0ha8EGbWWlOim0XCnRB3LaKuZ4nupGoVK+8kZzi6u3zb78XDZOgi
rxDK7ZbkeRcXx4fG/ohvP0wdKygFvD+pUdjAjKmejQHFgAL+y11heXHMN9GzWT74ybFk87by3ziO
tk5BSnLzb4b44w+Z3dA7PEplUaDu/4dX9Q9xTl0jmCCk9zf60C8kKi5yz2RQnRNrX5aleUCDgLpX
yoLo5NZQHoeYYJyeqcVWLOru1VCC8CBpcc/GrkmUClaD8MIl2N3nYNr7hWjBhdAKaewJjDYBCs9k
OE2PsD30RKfXBWLEGNniInh9uU7rZLZcES8ZylTNRvrt7OmTlampU47o5tgvt71/Y1ThT6VwsVBn
38vgzeYiN+zrjV7a6RlW0UQ2ZaKCnGdNtGYIpVYdHa+sgxtJ8Me9PqT5cyW3vFECv+Nx0iY33RBb
O0+s0tdYgf3tFl1P5kgx4EdzOYjh7i38rksLmeiSRZqB/5Dt/rxTjvxgV2enrKLkRjVuAx5Udf/u
UossUMN7fQwuHd9TsAkN2aS8mEdUcSSPQt8SHVJ4K/juq7B87Lyv19u4MH0gW1KfLiKFYB7NNqa8
JyzitqqT+9lj3RanWl8SKf75mbP586mJ2ZkdFbEVeZQAoU9vbZzkd3C/edRam/S3tknu3NsCWoa6
rU75S/ZlwJUpsjFXtbX7pfrdpb7Ozh25MKM06Oir5lMj8RYSybg+mDOHmP/svB9Hc3bkNHotdDzA
nNruNsD+1Nf65B2TNe5vh/IVGgG8byJXy/5hF2cKLooTPJgY6HyJCnpayEmpIctWj/LapLpbWLP1
HrIDeO11elfu/poFxRlDSuV/WpQ/rwOzUIo4dhWHXEZpF7iX7Ty9tWz8CZIt7vX6y78Z2QkdOsVe
0DXMdndd8Kpcq0VuKOM2Vtf5z0mLTTQuux1szBPuqkPN6ZZ9v97spRmjahQRU+hnoDuZtVoVgRmU
VeNEw7dg2LvNX0uEGcWPf382ioNE8E4S/VOiwZ2SpVVevF/vwKWJQdrJRO1EVJyiyM+fSe0jPSpH
xen0yjFjd0tR/F7Ju4d/0Qper4YE/cM6s00RIClHeWQ6JVSFfWIRWTKSVOZ6bon29ZYuXR2R2UDj
lZG40NTn/oBRFAOv0v9cHZu7ej/x6eRF0NmlUePDIENARaNzUnxuBX/mIh550YyJ9myU2m2BD4Jn
VUvbxaWzxJrEgkAtL9U5F2qYEdw8hWEVHKJGrNYm4IwNKCzT9rpsG8KavD58F+YzGz3aOiTPSCHn
RTbItGKdyMip5sa2EzNLKtdRbQ7VwsF1QaOFtu6fw3t+KfQEMIk4RbAfuTvcP04g/cHtAZxoN+q2
OOXFKnxZ0o1fGE3apIxM5b+1M/GICUmKQJroBEW8bnWsu4UHymXcDhDt36tWqcmZ8skTmhlb3tmq
UszA6nI3PDXiMUmOGv6Q8oJI8VJnZB1tASWtuCTOc0BmHgelUkFb0lGLuNqqjI5S8a60L2W9tLNe
bAr8+qTjJvUzT1oHUZxKne6fJugjSZ9on+xDe/xu2pXd2fh0NLfEjKm/sBbu0BeWMiVx/7Q7zdUP
DwdyyHXiUhHvZg7Aw7WBJUxf/lDUZiVV3SYvblxdXpiXF9Y1s1IXuSjzjD5L7PaodinpJHqgNpT/
9Vza6jSSTpobL13dLi00RnNKpaEFYIv/3DnMV2KwgpWjkAbiCNnqufXXiXBEsgQERJQ11O/OL25p
nI2WRQooIyRXpbc95IK/3ys+NjC7tg16Yvaxm5xK/QecMfyH7q///Usfg4I/FcEkJOqzvUgJ1UTt
AYqVtbXN5GE/Elc1cXS63sr0K2eXTzLO/7Qyu5HldTdiwdU4mA/ZhCY3XZCDjsUgyP91vaELryR4
LQruYdwUEFVN3f0wnZMEvAbQj1NJ8Drt3xF8weE0CEz2Y4nfI0ZaZhktXN4vtknCGx4nr4Pzc7cL
1bzWw9OghrUxYYmbgybijpQbMr4bUmO9iWZauqtu1N+u9/bC/KZ0ipDfFGJgHs7mtwu3HC8T6gC1
YFUV33Th+frfvzA5Pv392WfzPAjuit85knuqva9lfFjmf05XhdnM4GEFYwRtHnKPOS1Cqk23Uyie
6n/gQl6t01P+XT4Vt+7b5PDrbsaF6X7pbYCROypMkOKk2c9CBpUcUOAqcCYOm/Y+3Ub9enIEhzG/
1t7TY74TtsPNUnjmUiyI2UEHuTKDw5lfZaKgxBecVieP6BY/tqO0N23jTv+Rjxt1vxSDubDasBOY
2BvgxhFWzqYFaQrD6zoq+XrD9nBWcr3hUAvNIXPDx+sT5MLU59Y02SmitkJWMltuSqnluUzYSRjx
HsPKNBF+ySj+gryz8/i1DeOF3fDi5wORQTiN//zH9PHj+i5koe3GouSqXuX6qmqs4CENO/eh0JrM
loY8YV9pyffdtZkWHtM6zt4nkVSA9FpoVW72onhj9Gb0Q/ak5KCPpXWfVlG/MMuYvhem9cdpNq3c
D/tQ3btpp0uCo/TpOh6LbTvAe9Pau4pqYHjh0c7o2q+YWmDfN66R09xrKr5vfX0cugKHnu9k79d1
GR6KXNn5mYhflbur8sjWMv8gZzmlkuEhHN1VGD1mNaJhHBLbuNgY0RfXjddj0a/ZxHe5hdOe1K+g
f++S3EIxQPA1gAkRfxHTaquLw25Abopih5xStZOk0hE732nwrUzEZo0zy10XkeBMvaOhFHehkT8I
rfSUBD+UTHkoIh3JQ7rTXdyOzXwnpd89kmwWGeOgORpjbQe9eVuAT5WE7LYQmpVstI+NnNmeSf2i
xG3DzDeNr6xyQsNCTWLTGNbYJNl4Ytiq+h1HhZ0vZ4dRUv+LsvNajhxJs/SrjNW990KLsem+gAgd
DGqRNzAyyXSHAw7hCuLp90RN72xVdlnn7k1ZpSXJSAYQjl+c852iZU2he3aoyLAX/lzOHkGIoHcQ
aVDUoT1oigky07cz+SFC9ojDOms7596xdF9HyZE6Fcr6eUP8NqfV68ztCd3ACUMtqb93Ht02i3xK
zA+zQkjqvkM2szFJA1Vbm9WJsx3ZK/g8m6Spzkjxy5BY9Z6C/9X5dpsSnvvY9RkEWYyO2HlN/WOh
mC2P0YZ72JirqSpFRBjmrhBJYOkU8OGrCuNsdj8TG913iuakf0Xnka/emNe6zSYkIg7OD8/jW+Kx
De3lNgYFz46gAxH5YslHOzaHIKaA0kpyQDwVKg+I19chp9DUOMrLSfPeV3PmTSgZ4RFCAuR2hZ+9
7z6dBpdrNHtes101p/kYR/lcCfz0+yUGsJ4DwOT4e39RAxhI6SHtmwuZP92J3bo8OcySnxAgjkHb
cjunWxWSV4v8l1n7B0t0KStA8r0w1860ayKZ9bODB1+chV215YhF9GqdgXa1i+h7r6airdtyVndz
HWeG3MrqI5w/UkiO5iXr6tcg+JqwY+JOiRIlT+O08Kw6jslDM9eZr8R2RjZ8wGfs8DpkfD57cVMO
sitEgyQlMm8jIosprPOFQz+wendmng5un5YKxkAyOhvUdFAmDDtGPhRwI7Vxy3rCPrlPwMPtunA/
xuChu8nyhIf6G0aEMkNmyOOg6rxvUEuQa34dA0gSlXlIL6xJ8roX1+y3bTJCS17559aNS4h9igUp
hSKeNsD0Z4zdOp2bra1TuDU7e7g+MwDIvh6goEhKdR2MrdBAxT8Me6NDk2nNvQzOlxyKjE2bRGcu
7a7p15xPSdnqOz2qnW1NES/4rhpAxuBdJd+HwN9CDbphjdnOKdshq2yXNv1TGCFOwcUGjTzFndiF
vSlb6ZQmVcXSmEsIjYiYbhSczBzzZnh0i9qbNwxrVtrgnzD6G+PqIoSfZQymgjVIVqPjHivgvars
c6y/N8lbNSNGUyE8Na32YzSWC+jdA6iHMf1EaEtTeOBvDhUWBM3ypu0n7I77EEGLdbxAMqhBC36Y
/BfXfTbX646BTygv15xUoJEzyBjxVl4T8sBoBlkUMrcsQTbXAJZMFosWhbjbHRfEiMK/GBQzJzex
Hl4m7HzSGLi7ekZsrS+7QyWW0+yiC25Q32fpFbwSMPNgWbyLK1OMEGu5Ys2XtHpzW35iFumbgY0/
Z+HeeVTtdO2fpB6eYF4AakjvdDvc9S7271KfkgX+gVQUk5d8c1A4eUzkIN4j6WtDIOxbYDFBd4Jy
ft73iKsA9Lq/BgtG0a6f9xRrGxfNutbkW63D4mqRv+qyCk+82gFFkW633vRNtPsONpBokEVHx+0Q
QRw0sh2vyBtig9Z576dVsZJnIe9Q8xSDnYtZursOAi5INEyFAFdANrAYv/S237ks/sXD+vfguZ9q
O4zsYC29mkncfyHIIT8tXpLYu6mDlbwyMCiPzhpVp8kLqg1pQIbVDVzIjbXnSuP0h2QZOgHayRWB
TsDgIQ12PEHZJE+eHsTWr0WE46GGpingbFONcVP4IiF3WkmcBnOzFMQTJofAI9qsTRjsu5aNd8JX
zTFkDSKEu8ne43qLG3jXgi3iQZZysuPyq+Cav672/lBj/lQVxaFy+cQIoNR67zwBaJSronlkuytC
Xbz8+wrsr5bGv+dMo+e5GvZ/z2H6Q6Wx0DVxJVzX6p/L1T4nJaITiysTmhTs6Rcvdx26/XRN//Ry
P7UEAzRHPfHJ77N1iLEOCXa48ZbvhqdfUbX/utbDmODqAYMG92ezK9Shy+JX1U0ouhtf4b4h0xuY
yUBKjTiNvAK5LO9eOCFqEswVwYADRWbopfH4AplRi6QO1DFlFFe/GAr9VXV9ZfCgzcRa7F9CwUIZ
uZSt66XjBsGpz66rdwNekgEe+O/f67/ovsI/vpD35xrSCXoWDF16wxVYPI0DZdaH8X+F3/mr3yYM
4BwMwquz7+degRHkU2IxdOHkIIOnwfGznr9ZiBj//3+XP77MT7cN9SbhY3twifjOcFmE6U0Vpr+Y
K/1Vzf2H14iuApI/fBIYpFqD39GLSBKIxaZo1i+Gz8M3bAu9lylw1jsXJfNTY+j0i1f+y088jArY
/WKCHMF18ueXriCmcGlKLxC4leTVbMV23daPcBeDzRH9grz8V7fFH1/rp9Zi9a0cB6Ar+DyKlxmh
dKgsOY236xy6m39/1f4V6XAFFoOcir4Vy4t/GafAJGA4WdglYtN8CiKi7tpoHrdaxWgPQrCUvtKK
NEhHqsLHyrGdkyOc2cubgeLhFkEzHeUpDuYBIj6Hv6YIur2EXRQeQhHYb0hhXffdGve/2udc+9uf
zij8q0EygN/tdyT4n6+Go2q9SH++RJS6ZbJWXmarhZa05+8uF97tkEb7f/9G/cU1uVoe0AEDn5D+
ixnNh+QuiI2+cC0/VOA+owr8hMD6FwfCX/xeIK5fM/WQ3Ydp5k99fY3UeYDv9KX110vaQXvp+qiy
Otvu2tU9xvafRNL/9X3+T/rV3/73W6b+8V/48/ce7r+aMv3TH/9xrr9Dntb/0P91/bb/+bI/f9M/
LsNX96Dl15c+vw8/f+WfvhE//5+vX7zr9z/9oew0Lsyd+ZLL/Zcyrf79RfAvvX7l/+tf/sfX7z/l
cRm+/v7b9950+vrTaN13v/3zr/aff/8N+I4/XODrz//nX968C3wflJLdF3Z8//2z/ucbvt6V/vtv
JP5bdF1JYZxzDaHCCAnXYfr6/a/c8G9AHeMA8DCSw03S9VIzvJz3N1hcoTu9gisDfJjwHao317+K
/wbwDUQMAOOBoX9Vtv/2f37tP12g/3vB/qMz4ravO63+/tvP9yGWzgASQ0dw/WkYyPy0MgNq1Ta+
35/l/LAAnlbp1yr4ha4JPrLrg+ePn6+fX+Wn025tAobUnqiEAQ8hena1+45CjhdxWp8ZT2q6Qb40
BMdyVQ9JQiDhrXm9F3rwn2rFSTZ3HHlsESNoh+HeAHcTQWLRtFya1scwLoQwuomUnLLOc5rdFUv1
xAY+74JVeGWbVOtjVEnvImQHNmIEAuUSeBg/1MLuaD94Z6vZMJcLVSr3m9ApZr9zslGHLQaZAqak
SQRVPjiS7AJkS2cJFS1y2MKVnQyv9QMdI7g8liEqR744SQb/5/DsoZfExgJr3NyEbXJuY+Sr7kFE
g2q0GcIfYN5aqPaopwBhw3RkRcS18Xdri6FFXuHOOLWixZiCQWXuxBN/Dozw3+KZwi5g3OYSu2x4
ryAqhLzXd+axBMkzhBqWR/bAIsRmt05VPYpI8BKxiNAzO9zSe1hmVpMva+vXeYRf7Th6cgKcrmXP
hCwWUD0RlinKb5r3qm2/+4q0524QSK3mCCG4AZBgfOt4AjAn5heQg5v43cy4uxG4TOLMg0Z2a1e+
3ngxVOUt+DobzNCHbRo48tUNkSzu2zQ+uEu3HibK6LEaYhgcerpQk9VNMh+gwfWPSd/zZzaHBm25
tzp75oP9MivE+6y4z3Ep0CFqD+EMxLjhuyuJup9iY0AvAlJoY9ESvLM0kG+zCbsbR/bJvTc6yIoW
fCk92g4Scu+Of2PwAZ0W7aanUJvxI6FAZmY9Ey2InF3YZ2iI29OAwcBRhYt6TKYgRIK46PJoBNdX
QrqUc2DIXzgDrDvyV+fUEQri3NSxTUvGNIetrt5yPn+fg5Zclh7U2BVG5GzGQXGD+3k4I4lzuBsp
4giB/pi+NaMKDo7PMfCdPFyohdbHBSr0gqogKoQNonLQY7udonD6hPNfbmqwWW6wOPM3KxVfInTr
x6olfdlYYy/Ml2DQJVW00Q6F5cQ0bxNZDsHUHuncTRsI2n3MCFjzaRGivdPQZm18yYAOAPC96CtV
HRHUPmXUbaKD7gMGPSIw41j52djF2GAw/CtR9XqBucRjWaPteqxj2FidoSZH2Uzz81BNM/Jb4VXJ
oA/xthEYJzuPNXIzBrR7ED4Jmy16BBNdxx/JCZEciAzsvQnAxUXzGKGtvl3QD4OmLUwV/iDGN3ed
pfrQeWx4ZtFVO9bO8gJUPFS21cIxL6KQ/eJ5uicdiUvTBs5FwYjwXluNA2iCZh+y8BZBi9KpgsJF
OJPEjSnkxQRTWuVGimRDRdcj63Z0/T248AJp40ifKhtkN0J1GnZ4VxyvE/tKgUemFWN3CIq2TmYm
gPAmeaXeCqZBkRfgc5fp6GJkO4YVDiGLVMYuFRi+Yr/0BS4KUE1d4MLc1VVNl1nRureDSFpo9yFZ
c0pC5uTo1giTwkcWs0GluHoxThMcgDZeHrjbLbk0BCIwzD3p9R1AbC3KLPUKLnqzbRwOeSy62qd5
aXVBY72+eo27FI2s2kNn6/Wo+jUpyBiB2aY8VR0wpkcapUyHiwopEH6sxuQMCVS3fcI5sswcdZSV
58PoN6ZHKFX8F4unWSb6q2tjRoiMM0VJEWATvOGptZcooAweMFNh3OJaDDAWvvXXJPywnIkirpd1
Q6Kr3aLuq7uApBJjqGgAT1MvwDHr8bEZAn0c456cMEVDGqriGLdez84sWhnbW669M/MF28Gjgqmo
CuUdIij9Gp+YZD2b3rHnrjNpEWOzt0Ey6PRB0hVDooCld1HXVjXy6yF9x60YPWm6Ikd9mMRhZXN0
Rg62H+Y9no409yIatYXjMIjfxjW9mHkJH/AI94/UhovG72Tt/eKu3s5y45QdtNlwJcRmoxS8Jpjf
+piqmGF5n0kPXmidcIQmWlDWt9CdYlq34gN4hJBef3RIZi1Dy+lrjyoOBuCGNHdINTKFQ+r+aFcp
96vTYRk0NpjfpaOoTz0n7b0P2yBmkk1LsiFeBc2YTBdVBjommJKQqeM53ml7nyLEETL8SrdtYX2P
7uc+od+GMWnHDOHGLYxpJl3eSOzri4TEfmstQSyDH+Fz6rudk2YyduZTq9EH1k4sDizRQQWb/jqd
te/8nnsGc0+ZhGP0w+tXfKY7OMA/kLCwlnHrYs0SxOybX3H53U6R/uaNOD6DupnczIWX9rSiUNsP
TRUfRevbC0U42DEyV2eo58jufW3QR2dsjDTsa5wup5YNSOeRAya1llpvKiq3Wp5QPvW7yjHdA3Fp
V0Ab6h+UHdxbZagf5HG1uA+arB78oxKpKoC1HYNmhgNvalxx8mzcihyAeBeGV1rhYGf9pZ5Seb+I
pDnjsJ+fKI9noF+TSSGyQQGwsqSR+M6FHyJGSUygq/ajvq+ShENU2NPuTg7BeMttUj31Kce+RQKV
+Fj5DVE5jhHgQtPV3RCMMnbaCWuW8cDB9ifAhfNaNtHMsi7e2mFyThj3Y3WWIoB6Qt3zBWvg8uDC
7Hszijb1M7NO1XGlxnxwwpsTOM7jBdKOoIBL0905eKYXGnETSEG+buBWE2SQGUUbMsViRxKAFxKk
mMNXVIM7E2HJEsygGni60blSsd1O2sW14Y0bn6RwkH9gVRSLkvgKQWZ15N8PC5qPcl0MRrqWzAse
rTiqmtxrgvW4zK65W8YeTQlv3e6Gj9zfL3OitkMYJ2dGFjyzjIJVbEziIRvbMTjiqMXXyMY5Owti
LlSLedyInS1UAXhQsS6a9tXakDYHIJQeRlsDkj23sKCRNoJeJXFyRDXJN48CzNZbhb2D7uLChwf9
4CpCN4KO4s0KGt2hYXK2YoJ4l1YCQ3GguY6IDR/g6PNXfDMQNIcl1LYgbd8G2Dd04XakTv8Mprp/
WAdX263XhYSV7Wg6PGb0qvC5mqbgOXHxf2NaaScDiBEu7SqAyCQJO/EeqyTZ+2r24OoUyQMcc/FB
Q0zHMxJPcRakU7zrYPG+0yQhN22r2gONnLFHCqaMtnVI+PeOWlbGXUB2jUkZ3g7abIEoH3Oq9JLz
cFRFKlYQLfFBKrhD0wNUUf2Rc+uCaRd6uVwpzvA1TJecUB+3nzbDfINScD2nSDI8d1Xs5ZE3phun
brwCfrz6MDkovQHLal7Y7+ZLRELmcGCtF8+sODqN61yQiloXUWDHuyldxtyOBMx3ESTHyaP2yR9H
b6McAetBFTsPTrIE53YY7asllcTCqXfXG4JIhXK22HDJJDS5BSf61ZlWdg4WRHTnfjqSj1Qwrwgr
FJtZvKJ+R8aywjRVIntagjSy9WA520Igk2CsSpZFlClc0JvVXeiLpyuL5kAm18WPj5x3lH3ro0+6
sWhCFwRwG9LoGz6rUQXTMsfybEHW3BcM5X0+KWQVRlRi29pJ8lahStlIYsjjTJi9X7sJ1AR/UGQ7
Nkgo0VDA3zpr36H2TpZTIOF9BY8LazcMNk6xMn2TxdC2NlCPxcmds3rtAdXoembN0CM+6+prTScG
g2k/+ocKIShI2WMYd6caVrZoRGkXOPV7CDR30Sska8A2P0ZnW1NA8xlLl8+1nesamzQ9NBs19XJv
8IDfzzEdzmRSy1snLc25lV7Wgu+P4z61J4DLwtsJay4H70wv3/1xJgVtyQqj/qLuUiqwcq16BhIV
WfARd0Ca0kyjbYiHNp+4cLKuNao0ahRlaLjaRZLUX2bwcWlVZDY2sqPOfGno99EZAa1JFAtY3lNY
yqUzz6WKV1BKvZjbvYv8hQvz5ru05bwtJFP1JvJ6cSCRwHK4xa5KWHAG0FksE7mEYSAxeY2iLfJR
q5IlTD81qXIOq+OMP3D3OmaHdZs0mQZ9BbZN5fdu7o+CPugYtU5leFK6Vip0ecDXYXQ7pqhpRy8s
q3RwLNpOtr65S1JPmyE17TE0sBWWTkPjJyTLTZ+gxyAlu3N7++rUHQkyByXpBbYQ+I95ovUG0Tnu
JuEIpMuw0Os+Y6OadMesYhr7KqWfkCHjnGDCnh8Nnk+3A0ZlG1Tj0QthFDcrOtIAiQqiLle/AmvG
lde1NZnco2Arva9UlL7LeA12Ek7A7Qidx/eUJN6Qx3F3ffTT4S6mhN90aAXOQiBQIeeJoScZ2akI
SGRvWhoCglBj5UcTM36ladTerG2C5nZofohlXPKUenMZrfB/LpPtAJrAUrPpsFGKkJu2JQu0FVmz
jH6OhAL9IlWLqPB0ncGswLIlS9d3kQ5jHhraFEFTO29D7QFgGkVLoZ3gZq79NyigOSqMuPbxEJb1
9AWqpdm50XAdajlOZw6uy6s8HipkaeIhj1LQWYD98Fs3fB09w3WGXZH5rtEg3nltDM+0lVhC1s5C
8TTpo6LCQf06tRU4hIHt4fc19bkBkwyR58N0Shfr3I9IAekwsGyjZ29y0nODtholpTMc0y4R5+F6
vOS6DUORoeYSFzVWfA+qi44AlhhjvDked3IpzfygUtJ7hRLO8n0aSV3ENkhvhcARnrVLyEkeNH26
C2Jp1XlVzSTRClSYAegK7vlRETRgC0/3PuEOPo9Jet+PDkHecYfxKZEV/LhAWHeggHwnQJU9y7mu
sAa0Pc/aCT9iFtLbeiEi/3CB1tJDxnauYN0vWC+CvU3HMVNsCt9irw9vUBNify3lMIG6aWwPylFr
7JQ7Y4Q7hMXxTuJZ+0E7f1wzo4blo6PXczhYUTllw6QDL8MN197P45qQQ4oSVb+IPpybrVOx1Oyr
aeigL56xlC2mYHARvUrqQYIwwjr3thV9/dV1aJjl2rLkPUZSWEaT4AdtWzR5Mz1DrdOC5sVZhnk7
wmRUwA8S/u+uYXxbxbgZXQBKi3Cs36fIeQWD+2uxwW4l67e5x4g38kutxwtdpx/Eqd4kGncS6u3o
difUJo88RnKqQUZJMqMvXaoWGff0fqrcrTROAS3pNuxQXplQvMgJDVkr1mm3CNiG3dgp+qZCbVzj
hCF2/QwiuyL5bmVgFrTo4tz4HTwMWcSRPUezOQxV9IjMEH5GItKQSR4DMejNQ7mg1znVoPGiV0UI
xqLcLJgm9BHVsmQ++s5jF6YD7jDnq/V5Df1P++IaOmRBy1jZLExumjZKkJISzRlqhm8dwW+9Gq/O
02T9UQdocQLbIVIDfn1/XfdV6uFwq+aCIfltaJxLzPqneAaDAS6Z61LWut3BgMUtYCYPYURvfZiv
9VgCML3B1POeogKtGgx1jPWh8ZnZBoyDG6Pn0xCn0Od4LVb80ZzezINzqAzW1BN6nEdtIli6p/Gb
DSDvsAOb8n4YaOHM/Q3OfjyBlZUPGjKW3JgoeV9IwPZII3GRAJ10Z2D4RAayKDDWMkS96UJC1VPE
2GjwEzE/if2cLm2TNzZ5cucYbfXYAj1Ap2ibYqKWuxUccwOAZoWNXJ5FcddkXsOxJnWwfu6jcDzW
aGg245SSEoloD9hIgwleDygFEA2687p6fZxDdl6EtaVegEX02llhrLgymOIXmjeJ7A8p2Edgg8U/
vLaRB1RT00bXTrc1lZ/mNk0guXcjket0eEQYBlZ5Mtx2eKTmwIHQrIvlgzLko2ej3cO4bQo7KhyP
DUS/QohHjLJg5/RRrphx7EFH8D5d7ry4KN0gRwq8/ZhCOzEmgLDg5hJ7nKogx7gGOSEBtjBwuHzX
MSBXyvFf/Vq9JSL91i/iSGTsY2wCtYpYIiDR6xrgbgYSz1g5rwkMOZkrGYRA3vKAkn/cpOMaFhgZ
hOcFlL9iZQnZoUGPcszZ0o3PRrCx61dUEsjI9sYQSt+6KSHka7ZJ03dl080pJhXG7IYUMjbVzi76
O//OlVAxKEbf3HG89V3AFvpuAl5PpBING8AoEUHEjwxtsm2jRT7DgWWOqJpEzkQcHWfsdnZIW7pF
WwffgRG6rJPoWxMFuNWCyJwRgqr37ST6HKTrvljG9a3xdGnH+Oz2fV6j3tyw0XuqEKyXEUDp8l4M
D9PY3caqwjgnvV9Cv8vwkb6r1nhHguqJGb1j2EXjqtSbVmia+Xp5stq7t4K9Blzu63T+nM0A5ZmA
pc4JMPReZjjPOP8x9XhwGhiv8b3rZN+TyR8y0Pgvc88PVpvvfoekY1AxlbdDWQkGEMQnsUYYS2VO
gEtvV6d/jHoNK/pst6Sl90i2e4ups0W+QSaVuwt58wx25aZjfLMgNnqHXnqD4MesHzCwClCLDbW4
l0u988AW4ho7lOpGDHMeB5IDTiKhaUH+RDPslpRnNgggS0twRzrYNUJS3b0sC+rgurcnlqRFO3zE
zEFZ7dKtYcFRjnqHB8F28BYMN2P9Ug0rkoDDeOuKukGK+iDc+8jow1yFe79d0EAKVpKorqGmmo4a
AsJ1DPcBGlOLGK1M9vY5CBWqQZHabRUCfKIjoDkY7+7qCrvxAcKW5HNl8dFdSZ8ZdNC5Y8g31JFn
ICRBIeOxg+NIP9MVmq4QI6xsrTTdVnJ5rjoK3SR5pBylC2xHWBGspoGcBIetke6PRuFpsoQ3vRkg
XEkxlXfWcvTqj2ZJywTH3AhJRNklwydwFYXrJ09OY77ccf02DEhcE4LcJM2KN9k8zADMer0+rUh+
7sMGcifoqYhfQ6FlXECCQRghoIIAbVX0UFe16KBXwUHSJD0pjGdfUgRRZX1fIR/QlobMGPS7hee3
7y1mmiqGe4kg5EgZQLzQt+gmeWc83cR13GSRrTLMCt6XcSiTRL8q39u6EXlyNS6updAk1WBlZ24f
t/gB+gn3loIcYHCg4ltE7oo0d6FBvQq0BqsneDfUh6uj54qMIBRVwa0K8A0xwsQ3ve/fhLq7NQGe
9XCbWv8t8Lzcj8ASh81K4CTyE1roAJikK3GS4Tyx5UTjg2kwfT5Iz4NGjF4Qv3g9APiXnavg4Bp2
G/bLpfIqDx98rrZBXOMdiW60JMdw8ncTaDpQGh30da/hIM4bJPPQ647rXB8GpGa53F6fIg/dFBZe
PBdJbO8EBgushvoLDJqTu8aPs8fOMCzc1Wilp9rZR4P3FkqGNRaAasPAyzVulw2r6yxB4SCr+tj7
6RNAJmUTi2KGECSx9U6MkF9iPmQ+oxXAqru6/RFMKkdQ2lbwGMMZtBD4cimbHKoeB970KYbwKU6y
ZmJFDFlp1bSYNbh2wJjG2TiQqlPRX2AVOxk3ymOsNTia+uMgblXU7tKlKpYYkjC3dF1slYKHsVoB
D32coQM16hX42hLhxnEsz8mA3Qp6UpwDjQTZdN5PARLYaoRiDGazrGan45tu6h+BLNnglIEmj+Tu
jBmz9zSHULUl7SNmRujP1BbpoQ+VVlmDZxuK+Zz73l0UBd8XIJgc7L4kNMZQaAYEejbXu+fe/Dyn
6c64LMcsHlsXjbCpKPcdVVI8WtbRO0Kdi48CiqCK2NyQ+jtE+wWGIKWEdJUmR16ZvMd5SYOxlI6X
9QbKtt5Aynl7tZ0hJq9MG9zeCTATcbjFo/jOud6Yifs60nTfK3kcO+fZuMFGcJ47CvdEMu+EQYWG
nnIp/ene9+VD1LCSMfCO0vUu4SFkFn3OR+dEmqVC6xiUYGuYa64yKD1rPjfqoKjBj1GbBcU59J1A
6Ti2x0yvK+LpoSYoXGJM9SBtxauuA5YDjXxZRVqotEKfMr40S/ttpuGLplMRNs0RuWIXCM0OTAR+
DvDZcY5xMWYnT8DmqesHtmyl2OkZlECKMgS6Um/nTO+GA38VvBmFiuulxSDENWs2m3tOgR5yCxTy
5Uh7XFUcCkP/3uA9pJrsvasskMrbqdrMbg3xq8SsJn0kdfgBGM+LRmMNG1y/DTlT2LipJzqBlOcn
yG9hT4uHBQeaD0iLAeBrnGNFgsLrm1Ol3ccelbufihMK7HKY+UuMR4zAL5vVriqxEIOecsrx2C20
H93RFQdFiIApkHjGpTprj1zk+sOa6cjkeMehdZxXZFkPcEwm0bFCAGQuE3FqK1rjUdvd2bC9heY2
h6sXAxWc0MK9WZMUgtroOC7YJTS2xgmPUjIELX9x8dti86fdT2dEc5N2SOQe3U2H0Tl+SWxBwYSl
boJkFXVY4qkCBmzcBxLSV96hmDHdMZbo1Jdms/jeZnLiF0epD3DQzoMSURZL+bA6OIqHGZqZxLBy
XixmgFiQqJmVAVNYYfmbHgU0Fc5mVOte9sujAGpJRy/pul/BChwkZNODmzfRZwhek5+Ywo2BSBxo
DtJVMYfo7pCrAQnzi0fw3jSgEQ43FmZWX31OQC2tYHSNrLlhcXpb4QsTif+0WFUt9RN0DoWpvumO
PTZ63sxJt6M+v21slHt9+0F0hX4dIS5jheUO7iQ+YWuQ6KUUpHqrB3Za0+UYrD3w5oBQzU5RT3wT
oU9TTvrseMgg8OeNq27xods1AUHDjoRQE92PCd6LlZ86WpcGVtVbZ3Yx+vPZbRvVl35F9gjX6rs/
qSgLFZbUtYKMnhOVFCjaH9HBlA6rb7njjDhq+o+FDpgkUpRYWFPA8ReSC9PVp47dR8CpCwQwgt8X
NplIomceYtw54eVYzSHzdY+h8vZrjEHD/+bsvHYjZ7Ys/SrzAgToguY2SaZPeX9DlEolBr23Tz9f
1gzQVZJQwt+Ng77oPigqaSJ27L3Wt3KTTVJf9Wr2kEvjpzFkXo8ezqzo2yliX+bFSevH26jVA9Ua
foZlfR1BlLNJbSaoC35eI9+YMNo+f/ZZZh5b9AOTdWtZP/oZaJWVOBcuPeWNifJuNSPdWSeTdq+k
ubLmWGw9AwBB3GCJfJcUSRzwoOKdEQrO650yuD/rusn9RLcuMMqj6UepLrLFug0pxynXTA6tyyth
kUaQ0kwDjKoFy9S4q4xTMnnmh3ZUss3QxrfoF97iiAepyr07ju/aUsdsPa6DaWDxRfWz1FrE4NoB
R9uD6ZCDsmTcscLTjObGsclgc6b7jDOwwwKTauVqqKnYCShB3Tetpql7UsxXJ2V+NCcXcMR26QBt
Ls44WgzD46Q+uBbLjaHsp3h5bx3WnHDZir4+9KF5GBIMWprGeSWi+uPUQEHeVQWtpN7waC0GDER3
VBscpd0lecyl6ycDk177RWfRznRRr3Sa6Gnb+FYiPdXu/WYcEYIlYtsk056156RRkJoXMzpkwdpl
jJMf64x+lDW9Vk63iieMW7etONkAhEff/bvTj2FCZWOnKb1V2blVka1c2GhdbpPqkG8agk4Rtx10
3lE7VE7RvFCtoXqzoJW17UXspH5TTn6uJIGw8lU/A85q9oUj6XNiDRkr2jV3RVeSnmod1em1nHog
kXzNeoo1BO4b9VAx/8ynp5SmPQYZ+iEMLH4OTIj0qvN7S+wKdBaNdlPOjZcbVLQ0wPzJ/tWG3c8s
uS/MY5Ww/Noi6JSUUeSVbb2N6g+9utJNUpp5KYf8vu58F6h621co/mEIkuhBE3GcPSIbvI7gQdpO
tcrbpNLylJ6MhgerjsAs0nmepg0KGDrjr5l8BKLqmSqAy3hLVPzGdcpVVmFLKl9NBOkU3gMSGJVC
e5zQAxm3VRYosGYTV7scJoZkc8WNXDfVcSi7DfS/VZneE7tOsbZessgvBdVgUHbM1Zs2UPIl0OS8
ax19Zde6P5xZaMPYreiueKVd+QKXjZU8LwJFhXlvVvXWYrloYhudIpNm1D6FioED2GEomu258yQp
vs/sPqbx3O4XK7qR2ikXRyFhHzqzlzKgnRvdyzLl2iRUZglvOoi6Sb/pqwRpQaOzabRB0V2P1NDU
AF5e2ZcqW5U6wCSxDIAywypDm2CFFkRATrTVblbFShpsCNa6QBPfFS/nee9YU2UUd11ITHnsj1SK
eXhUo62T4La6a7N7lawt82Tn7dbGXp09xBXliRvMfAFFP7CGBrbJVnYomtOA3Ve5KLND3pyhkjkv
1mVXX3UOLX28V5d6HLBEqZwp4O8gUeLh5z8b5UIAXKviixgS8LSUKwPUqNY7xIoVftHch8u9MB6x
EKvhq2zlEcUDOhaTqM3Sh7zua8n5KPvkyh+UkPi5wkNj3S+h9Kv6JAlez1pJ/SIOlXJSJoMq4Jdt
d14TqV7OTIaUzbWs4OC+CxOdwZgGrHOeTTSGimUGom9IB2MSlTfE1727+BxkVo6ZnObI3LcOO8t5
KVmurBhWcntZm2909VBTQR0OL93+1QCZahh5EJIj3KfqmX28d7nDtlFsYyta5fjtTO0HG/UWsirI
d3iP/RCUEfqCer7Q9SX3Ur3eT920IyyAKo/QX/XOpcE2mca+YzgolReyl1cyS69E1IBRvpv7yBNS
errxFks1sNqntj0N4/OsN5QFODzCPUotyRrfPkamWBdEt5VuHJy5lJ2McXWofKQpMVbLHlmOp8XK
ueZZIWlieKAGS5yu07jbhrm+qi3nWjQ8XmEH9BXo6l6jBfFaBrJm814v7XHkA+iGact0wF+K6bBg
2kMI5xkEzWaEa0vb5PgnD+Zs3DQqWh5UgFZR+L2ibMcJtCrZ30MPSoAmqaPIXTe2O8uuXkbzJnXY
qPKfblQxl882dsZb04TNdT+7r6UyXaZGtmt1tqBBdWhD5Wv0/w/ZaDM2th4yGaorpsk0/LWLouDF
qyLoubEotpYk0SnNPbqQXo3Qct3GjAiYcNM4SEmkFjcadUwhmmPaNImXCuQyCe4PijGDxm6h6zhE
BYdFlSMHR2xGWXnNWrssAYK5yqlCvwqzy07rMHjzLzWinbEjqSg/zL3duafa4fRbF8NPO6nuDLrz
lR3taFIhSFSr7UL5wDKzWnITe9GyeBZWIgzCp1GNT10UXbtVhiouMacgbvMn1F8kEeSaN4nXKSGz
ahBbfSkxtY5bhZNnH4L9TMy1eT40aLTjdOqZooi90GbMoIjiHYcX/Np6F/XQ5WmuDJrMryytmlbg
YyngGrZGJcKTzk7hzVnTXfVDzR7Ry/dCKcoTWdhIu6JwNy75g8Kh0iN95iIZG0qgOZxXzbhoEGDN
eIUP687OMR5lRCEkOe0R0DdkZMflJsmah7yPL5qcpkLrcm4ecm0/Kw61lYGuhE6oDbU1vE7C/JbW
dR1Mcf6U5wZdpJ4N02H8uJja9aiBDpNIIVdJlAX6zJqQtIzEAeDU68Yssn3LaW819/Ue6WYfGG55
RTIBLTzywV07fFPUnA9R63VPx262FTijAbrw/kgXFmlE05LBR27faW6S7dKxfRX9Enr4Jd7jZi7p
p0JPNkfxOKXaTTKHgGzllZz754TwcKpv13caG0JqW8NY0bubyuWTrJFdvOb4jW+K/OBG9Z7jwZs2
s2HmjGi2ZGADxzfmDFxvVD6YS1PvY0t0KC4avWDRKrWAYeqzNSRbQXuus1D2pOgbi01Lx/kZ2kB8
X+thSmtW792jURiMmVSnOuV1Rw1qserfuGhbLoaQPcpyUrmrDeQBJt27qoW2WtN9npNyY6TNM/FB
vSfH4irX0VOMo8EeK14m2d4w2DkQnNoEYdjvWo2GRovabiqXauVY45px6V1WTvROOd+FfbzJnOqu
B6HkdyJdD4V+UNKamKNoX0AgDobBPJQ69z3J2dOzUyTGowGV2A37tcAI2QH/sFoIvkt5nrZrXl+O
L13UsliO/RZkOyBoiNFF7rxyzLuK+uEVDMRVx6hpyBVGmeR4oV7ryxaFTw/SlTiYrdYbAYT1O9tk
ZiQMRLbGZhKx3zf9jiR2Bi/YAKu8O1YDDUBUkSs1nQX+2dwvZrqJSfaCDShA0e+1eYr1kDPIiJcU
0dcLI/I9LjUfz2WIfw9PXVv4Dg+1Nut3u+ovEBVc4T66oFnFBMVQdspgXMrZDBhc/qxNdVuY4Wvr
yNuitgAlG9tCFDfR7O6Ap1z2BbLEgkOMtiQ0iY395Fhe5yQGp+IyKHvnAqvihsbYOqGTpU7PIx1e
4ui92ZEXanwe/+k/2rLm01gOssUh6VKgWfxXZXrttr8U90lEzIYKWMFNo8MaDzd242Agr9+qrrik
uAg6jJBWVp+MSV3z6QdGkbw3crocI+NlLuzDoItLqbTPWq5qm26GkRybypUROzX52To7mE1eveyZ
PfRPOAxv9aLe1ZHxI3I7oOZahbDTGqsDjTDHXpEEFU0IZNvZYV5oYpPORmGDo59VWh5EgUjplxoJ
buqi2WtEl/26mdOsPLotIHBpq8V9R/kVTCEStw0oGfcdOY4mfZPJFGZLZyFwQ05k5qqVrWyiVFK7
sSFQNsvRLLZdRRATr3qHKGHWLVy8jkjaoDHdGWSxo903aaTS/S4jZzOXI3cuG7L7LESyqhaNmnuO
jh+sa3r9RCXoHN2stpCyMRMOhpn0XjZdSKgsRTMRST0zoBCVBoOkKnWPYTto+SoxoiXDa69FV3Xq
2mtRZG2gO3nCab8lgoLpox6gvJC/OFanF0uiF++1XhNkhY5Ku6R0stlAO8NLVRI1ibCKlF1UlbZn
FpXuz51pbnKDcYNtEM9aFX1ycGRqvC5OPu/dzrSfzsJhjYNbPF10lsD5XiXOcIo6nifCvJ5O58gI
vmC6dUure97BaKj3Vm9QEvR57g8p9Wtr5q2ysk3TvC6yTn1046I5KuiffJNI+X0UL4y5nWaw/FS6
yV5MzH7n2mWlZTZ2awzmtBnHSOUkpBsl0M6aOSnyQXLQSOF+tRB4X9mLHe/nOq0qT0UJ+KOsqWXj
Mkop5STirCkNz4b3oQ0ZhjQ6fXlb1hixe6O9KUZ9oiFohW856bBXhZpYCGrysjA3zii0cCVKZdCN
bTLk50QDMZQ31dKQqpDoxqEpi6bZRu6MFBTy1FazB0I2kCMFaatnN3jmi5njScgETcgkudfShcGQ
ucz7bOpp4yttsR6bgRZpKWAQxqYbXauN3hyKrpg3OXieNWOtsSZldHDfIL6Uewumn68UIgoW/o5H
bZhoMuXqyGfMuonyYEaPVdS/zFCfDxUWgm04Vw19fJDZV4ZB4dBkHXRbhDLTyYptgTwu0jzNWdqb
0CiLu4xn6I+5VC5TJP2HjsbasQTP+FbYdrTNnS7eWBpg8zBC8CUHbbmVWiJ8E+Xdvqy6ea3WrUEy
yKAqm3k0cEQqo/nTGXuUYYs7XJZjmz+afAomcvEYTDOe/6YvdSzrtUNlkduHptCGdTpGbRxExigB
lROIEXtTlQjkro4p1yKnkJ+N2Jg8TO/2u9BNxG+ZOvzK49F4nR01Bt9v5TllslnMQa0NvqUQtpnH
GnrEMNRfOnMWIx00gTKJTPc1Vx/3/TgtG0fppge1xHdfKZPOWXss9zXq4JsKAQ/6OV7olUTRdNcV
ivQTQ7EObpvaDwxCT2E4k+tDZCKWfnU+jrWw1o1taSeTEewNt9WkM6LQyDFLq/WTLHa81FW7oOp1
6xcCv2pn9gxzlyK0Di3+cs8pm3o7hJ14gOan3VQco/VVDkDn2TRapCF9at5Wuf7Y6UiGV1YhuisD
vnhQJV2+y7RB3wljxvzYtlF2w/SGAUgxgpdwbUa3ccvizj42BnaFf4gGakrXAsFeiKIjbqnP1Uhx
N2anaWiI5zTowdoSH+PiHMdwr6ZrNFXLe8kSGxS9RrsEYc8x6QtbWxFoYF8bOYqfSbTDq2wGfYtH
Qv3V10V310taugDcEy9J+vpGqky3hnF0X8ZZdW86tdTg68fIfhZLjZ8jbR70YFnC5rwIF+0NJWH8
prvLsq84kkVEZKgYLN10uWESwB5Xhta8iprR2MX0yWIG/oMMvRKEDIkmttiCH3mOs4UpO24T8Tjq
ttx2QPxfsHgJKnsjXKiaHAhOoyRvGY7nSSEgcBMz+kKj3/UXWqcxFHTQ1azLiWGgpM2jDgNggryw
7GNSRvzjPWAAuaJvS9d1mMocU3IiwCw0HTWkhkXAQyyXPk9jWN3E3aRcajLiSDPTB1yPEcNBbpHa
74u4RaTYO9NdFDnivW2qclunenk1hE6UIU4z0UkQAyExTbWFHuihJWHs9/jU/CaJ04eqKes9kxv7
2o2b6aHUziGoHK3qnaPPyq3WZ/NuHIwmsKDQ06OHTdMjW1oYcqQwTzDH1y8lxpXNxDf1RE80pZ7L
pyFjFGQvCZ2yauGltPv7qFbthzAr4scOWS+bZc0hxIwyO9AmK4j0bBWKAYnYnKjhGztX7xuIte5S
wzYRQzXzXpd6teWBgn+xFP3GrGc7UHgxPHuknT4VxEcYlN03ZRV167At52MRuxJVnY4GelWUQ2zQ
23Ng2SQc3B4bqSc7G6UwtZYcA5ZyuhSChrqF9eRSarL+xpH50W/3G0wpHOuMsjNN8duc/4flWOuE
o1lqs5/6xdiLqBVr7AeNZ6dl842B2vhouuNSyC14Ix3qWjJEz3/KH5eKO0weTmLtR29ZR9sUM5bH
PuQP/uKbQQJ9v2Mq7DWvpj947A/+UQnGtdhHHmqXaN17bnmst/Pjd1T8z9bn898FHRGGlwad3/pg
Sh1K6aZ2fP67uOErSeL7dMCktDEC5fm7i1mf3OpcjOQfFJ5ncKBpf3AehrhbMttW2BfH8LY2jeZn
avDFhuaDzOP8kqrkfFyxSNxB8Lcd5mHe0FbaZ7FCZwzMUpB2HC+NzKS/5xJVXLQwQ3RVp9kZjjNd
WzRrTZKybsTMj6bOfIMauteXCQVE1T3OQ7Pui2mbKNQZfauSID5YG8MIn2pz2LV9gyTFeOgilD2T
Yt6UpqgDtN4qi132K1+mnxye9cfU6sxdljFwTlSsZEvPMCgqXpua/qkzKXujzTZ9UwRixCapKAt2
sPbRsgAdZFp4QtgfvxAuvJtaoDek8JJaM/NVEkvVXUlskvBjut/19IvK3OsPG+z/95v+nz/8pV/d
f1PVaNTC8jNRsv39EuZqk0cS9rijO/22Hurqmr+R9OShMZ8qBFDfvPT6Vy+9qWsWn5ELs/8jzi9s
NINtXh5iNDAHHFMgZ3Qhyf4ZkJ4tpsMwCEKL7Ifu6PZGd6e2svDn2orp75Cvy/KCILOpteuoEPld
1MT15dSw+eRNYr6RD1BsVGxmjAjMdG0WxvSNLfwznIP3FSYggff8Bv0TF4DGD2Jmlb8fVV1QLgrD
AboJGCMaMxg0DoxQI9LNmBRMitolLG2/tTGCYf+jGOo79V2BCxr892doa7Z2xhVqpv7xG7L0GTZe
KvboyJJ7CHLz5IESUNYxYjeO9pVZPvz7gmcgwZ924fPKZQMntGyMw+YnYAbxopVoyTabjPi6DctX
oUntGwDDF+vwX5c4v0d/LI5CjAyOS7gCGZqh4USVuWoK85uLfAaSnH/Ib8IEX71l6B9WHzKMidFd
rH3+TsfgKj2M9/mmW/W+uS4uort6hxxpXz/+++b9hvR+unt/XPQD7mEWIhwaw9o3HQ5WrU9fGFC+
5HW5K5pk8MwovnXGZMsMrsazEd3/++pf3tc/Ln7+//9xXynrtThRrL1ix6u+uJmze7355geel4yP
v+83P1UDWy0A7f99CZO0iInZL1FiD2l9k7bAqDgdaOpKY4r433+NQziFyk7Fv/sxNUCvw4FSwd7P
0Z0TvolykzP3+/clvvzi2aJw4J9hKpr48HPmXksms7L3+rW8Mh9qtkPXMzYugl4v9WP/W7LkFyuy
C9zW0Hn7XEf7ePuK0Yg0UE4H7dZ6cTbnSkDxioNMPHaVMzqY6LoN0x0mh9/80E+0FZotf174w3uJ
RUlrQ1dipV6BPQuvww1BW365iTdkoz2kjLSy1f8Lr6H1+M2X+MU741q6TdGlkvSAIfPDO8NpRtGM
5ECLAORIBYDrOIloOeJNM3HfNLPxqg5Z+B3V8dObygKmC1eDlauzlH2AK2S4nCIOhQfhluOV4mLK
iiZHff33ff18W20QH+RanIs841MquiHbRlM6e8/mNKytFpdhX05T5nUlnJXMatsSUb+GsGge0+t/
X/pzKacLE+/nmdt9LrM+vkvj1HXabGgHnVF5IFpr2fV9DboOp+ejXnT6MzaGvuIQ5aKka6xaeH1b
VOtqpPgdi8K9/ebv+bT6/P57HPIebapoQOl/P2YJ4ZSyrDugDOMwSxsMo7YfBy44Lc0b8zVT4GTw
+9flmwf96RlwXU5+GmkukD543H9f1+HI74aJcRimc7ofTSJv7PPoJNRI3TbObFV+3Qz5dmTu8d0j
OL9Df62GOnmzlklKAO0ew/1I88obV9HGiuROM4s6VOrCvh4xn+xrhgoHxe5GyIGTtqZ4VVd6TVvE
jVtk8mh+tv+++Z8Thc43AR40+6puCEJt/74JJW6m34tl52vIhv11uHgtq1nIoP4pYoa6AplxStfV
fvn1fZTGV0/eFfSjXZZrnXf974sndt7nxE8fyhy4QcmYMcN5ef/NL/x8r8Xv9YMBNqkS+sfiUoqy
s/VJPbgccLAKTjY7j2ViqHTDgOlYt+0zu96NvcaBiuHAyhmrDkFFGPlDpVSbsZwaf1Yj26u0Vr9O
UjEdcOaVa3IaoQeWunHfygkZcoXj/LtP48u/HeAUm4ymg5w+r5B/bMxaZjFdtsVhbmoM365IrksE
QreprWcBu1Ph2YvVMrXJaXV1ceMNGeOQUWmXb27iF5+KUC1Do6NrqZ8TmHStmueuNw60FR0gsoLD
gN4rphdS9h66iGwFqA9xvjXz3PoGvW582vrOsG2Llug5jUTF6vz3PVAqe+4NGogop4stfvWnpZ3a
k1vDXBW1eWG6HMIZuDG/by2GFxS3qUo66jQ77xJf4GrMDA7TcrI3lZVjTzJi+tzdTobJvWsAxWgV
u/CMAVKnUUjmLeZjSCs4oemA+MR4ibpzG8RkStiSjuiJUMlXnI+QfCwFoiiT8a5d47Cm7bn+95v7
+5j19ypx/uWcgsEPnWE8H55+nhWtEg/igLkYDbgj20Caan/NLbLX0h7CDT2rHBtBzN/fZIo/dC1E
5l639e3cLFbQnwec6JMRnIWNfaFJY9nNsv/PVfnvB/Q/f+b55fnjJRWFpsbWYB/SOjyaJqN9BVpm
7Trf3A7xxWrx1+348CKAlssIhTEOttKjso4vRqyeG/ZXDAVwRTM3fidt+uyr0h9nqfLMq/wphClT
1323agTBvALeJwKgR7QMrzQWX/V+2ilOczPEGq5ivX2gDL6LEdUwv0H1DdwDEaR5H87O8GYPseUT
TPjDiIzWwzmPIVNniXbCnX4eRbuTvJgyuel19+DybzADit6VCrJAsTxafb52MaGuurJ4wgt3hark
GLt0FmiIkYMajt5c4TJ0loW3NzWfZIkBBNRP+83J/nPhysNyHZsmFkJ8CuQPS64ObNCC1YTvvqC1
kmTFgPtmRutdRWjoloG0VaIeXQJFtVLOATFg05oEcOR6xLnCYkwT67821z78Refv/4/XZ2llkyaG
fbBoDzY4+9NK2VnK87+/pS/eHXI9+B+Do/B5pf/7InpZL1OhuYc2hfCCSkegrZ7db1ZJ44vl2maR
1NhLofWLj/z3nk6y49IsNy7p8hpPyPvgVvqipYtxTmLfFOt8UwVEhgeDxTZUe9kB0ZQYVucu/xNa
CyQAR7lOvckbAt3vTtXG+aam/mIl/+tP1P++EXk4LIo0XFoV4MTH6ZHgXz+39HOMIKL3ZIMv/Jvo
ka9uPXoWC2v/GZrnfPhs+8YKmV6mRxf0uD6BsjatXZd+G2H3xTZhwwGxz/zCc8DPh8NCAUKpGM5s
k8FpD2gADb8yuu5SuqJcI2lH35i71q0lnX7fjS1w8lYlvy9n8DKNA/Jtsy3R2ZmZ36uLS5Ov+u7T
+3SaoebjPAE28DwXpVPy952PO3WKozQ9aro8SlLmWRO2GMADVVGI3FN3//WF//tqHxZlfenqRF+0
41SZXI5Kf69OMnzgI1O+eaM+ty7OP8xxdVc9V3KfDkw1U0ieDBtw2xlbm6iyZ6WK4heU8hqCVGbn
P5ROZicBwftiGcbqPmsTTo3/i9/LG0ZGpMHFPiYYduARzdEwjrSnnC3C9IRFfW62hT4o2/9+pXOq
KFEWCAI+vc8F+pTYNtMj8jGiqg+pHYxEcP77Gl+9K/zrdEI5Itrmx19TOWN6DqI5Tjq+P/zbC6g6
EE/u0TX7DAtS62yTPrK/+VK/2Bw4f3H4hSnID+TM/fcrarQSIcM0HXH1bjSOYLiZNkDVNtNFRSbR
d8FOX9Q3lsqObjnMbtiMPn4RyOzNcIzYcoL64QXaCfqA1jsf/JoguiI1npzCcxZS+M0L+3lB4rK0
h86ERpalj93tKKnjglnkERvHwPyxs5F95j0OSqlv/v0Yv/yFNg1tond5mPanI2aCakUMGh9giIhM
0dT8pdWN6OQyyW+oTCvlKHOdKHDHRHrMhnK0rNTZ4TldruzGjF7pHRDcUDJMHitEYEMtHDjxLZP9
b964T91bHYY3j93g6dufz4FFLct+qeQpFjAvorK4qabo6d93w/7ixmtn+LBJSJ6rqR9b0oXZOgXa
pqMDWBlRm1mgcTwHmlLCoS7X4NflTbgO4+Fy6KU/55hdprG/CrPhZAC08Qa3vS1MwBlTMg0AwIdx
rdv9tFoq/bVNMWj3piw3GRQ7v3C7q6LuoYmDj1Cyep3F7r6YjEdck9jpK5b/iXG4Bg4vMvlfVpu9
huayF8X4KmV7hfRtWyb4RIBD33HDgIYtWCZlCcxd67eFHK4Y493V4L+rIp9WELU4x7vAqTMMTKul
01c6ar8AuMqhG6AGYYawt3o57e3Jmn711K7BbGqvTLKqTXr2b8uof5umcQl6G8sggPmdKbPFt3U9
WodVdMrt5sZ0EhBg+VptFAgc1MIB86vvymy+8b8PHag0QJUSYGiBlfrY/jIWETnMd09W1rE9YRrX
rV1UW//9G/zrKh/KEHvozKVy7KMJiuUBCSrPFF7lnQWo6JtF7euX7n9+z4e6wHImvU1FdIJL8xMN
QANxM6wChE/fcam/uBAnNfYDxgcgWT9GHHVpaMC2lCfwcKsOh4kSXXfxfy/fLWFq8I4J/WG3/XgY
ZomxtRGEp7PQuov1q06xgqRbNlGO1Mox95ErIcr197FOYTHqV1ZkXPYLzo1/f8pf/VbaEoLzgwrN
9mOhmwqH972Up6mxlBdDnTF3hk58bU4hHsP/xaWYx1j8aP7z8RBMQ7IscGSexpgEnXnc5kmE2um7
culz9cg52yXkktB3kIgfx+5VzP8RRB+mg/So6uWGMWwQZmKDAPF/8XvYC84Udp165eOmN5IW1hIN
CRFFwapAlIoVnXWxyc9/3zaNHfvzl0yXUXVUPmObF+ZD4S0yS8v1Vp7qEBzegJU4DYWXoVcOo/qo
aD9dM/OK9s5dnONIa0y3EPhXP1vCSxeTwJQyu+17rC0ysW6jxmYIvVTupoP3sXOgVK0yiSIsmYHF
mb+dCnNmQSDAIObav2aFNKDSGDxN7fYqwCpBRsO6rJtdJ7QgLCETgS8hMEZb9ZHYJS3yJ5kHS9Fs
Zbm1Kwwd7ql035t0GymXMU4EawOmpwHEVdd7ib1ZrEM487TqD6My+MNyyrV15ARwssIBeWX8pGKq
gQ0E8oZx0MoAHBxeKRKFvVghdMMisIQ+EjpIOWqK93KFNFMIjNLOKqv3Tb1xK2y+fv9L/hrRI8u9
VLa1tcnJ7LCmANQg+KxqubcWv2zWEFpXtrOrFsR4PhFEypn9Yp8cFYqv+2QQvlxuTPhP6OYacJQ+
jj4n2ZZKMPX16UyaS8SbMl/0Y8/h1LPoRNrhOcrwV17eqlhKFMwh9xEmZJPbS8hT+zAtD3P35g7p
xqyVjRk+dOw4UX6TgX6J0ldl+pkjY6ME9uz4WVd2onhr5Y8Ee1sIEqKzntjz+KlS3li4XsTlWKyE
jawBi82lcuTgavZe3l/KHx2I3n1h0NyBPbNZuoMhA5fwc1ySj4l64wgkYzy7wGjxnaCIOQ+kSjwo
FUkrzgprDAaWuTpJ7Fdigfl4VRYeeWUCKAZYOC8j1QWnNCjRWA2Q6ubKExTd2cXQ6hJxbxD1At/a
eZYkj52VvMMq6VfqyN/nBk2FW8U4KsaxfEnS6zCJ4FN0q8S2vWXALbOJkh8CZ67UiAjRV2nrW812
xuK/xdTtmyMAxup9aQO1XuNF9Mf4EbdMQwKDtLZmLa8K/aGXl9OwozkJ6eBHkxyqTvX6IoORgCTH
uBXE7Yx6SbfN8LWcQmNsTnmpeHIw1waSVt2ZdoZ72Z4B1m63qfQi0O0n1pQLo3sqlgvsnTiyY89W
jBU0zxUEJ093RKA1zg4DPurpW3c8Oeijc+251vd9sybsZxqx+eFDeEiWnQKTNangtynE9wDqkEW7
GsigW00tjzR1xLYF9tb3IlCLMw1teYrS+XK0Qm/CE5Hn28bOsFxiNLwW0XEqcGbuRu2mrYDXHVGh
EueIqU5ZpeaVaj4QEuDpWH7gsuH6wvJWRocEBeEUrTsGNYW0do1RgavkLYzrGlsLLpsUOSo6Q/0q
zUedzCUgPTpMmNiOvJoclwIygOwByhK0cdWr6GATPCh9ejZVIZzm48MjdZFkjxMcx0nPLsY5xrxw
nKKd0p+aeBOr0V4bHjPzCoKZ79b36fxup5DyGKdV9btTPUfKSUJjVXQ8dbdDn3lxEyFWWztiI2KI
2uVO4htsXtzqYnCPbS48Gd46QFlI9eLLVvhl5YkQ9RZD6fCo4JlKcclflSnt4OYNiJAUmNhSX077
YXjuneehvi2Tnyo0Y7kf+QVWvRIq6sJdgs9F1bZLcxq7G6AXKJ83kLyXCe/h49K8SeGz0I7FRlvW
lf1uODyc+G2Ut7XyK4we+vFOjVDmIYmGP1LcEkFZqa+uuSNzJ1O2YsT8159anAvKfX7vNEEufKs+
Zsy/xbiOF06Smwoh/wAfEtki7konKKmLs9c4ggqOg37VLFeLfbPM68Z9r9yTVRxw1QT9ctmZXVAr
j5P1VmXCg8u6DaPbNDahvRzn6lrDXYZG2kvHvVvfIs7I7SsQMPwYIYI43bmPeeZEQM/lWxILn4So
dS5IjIghKnfJ/+XuzLYbR5It+yv9A7iNeXglCYCjRImaX7CkyAjM84yv782oupURSFFcFY/9Urkq
VwogAHdzdzM7+/Q0/DyFDV1UOYyGZgkszDb4wzj03ZzBUiBYo+a+EqyYuku66BrksUJryyqrWpYu
e6Ww65D+Zf17DmHVZ7BKqwZVsFUcG/inU3FTSW6Wrbsz5lRYC4Axel5Df1MWN1a0181T4NsKhA86
w8CmpHiWoj89/2XyRhPaqo9IFpU3XUiLbPNtMKL1pAV71NoLhCd2N1mOhNNyOGxraAdK/aARVPIW
S6pBW9DxRIn3KQqIX55i05qwaQJhj7ikGW4rRQMhmDsW7GrNqFl5YMUgAhY5RaCNTXvHQHRXFtJK
aTW6pVu8AI1FxxIk3qsFx2VkhNU3Y3hLaJmvj/oQYhi4saxTHD/G0T2E5R5lrtf9IJDkxqFtY9qx
7ye/WYIrQUm4ZeFA+L5XzY0vHUPdtnKC+2OiA6twJPTDwotn8BEfEZWFwz7LX9Vo6SsrvXhAshCl
q/Qvs3LTjaCuhxSa0gqvj/YIR6TKoHG4oXr0uvVINTt4jk5peTcODordhYaypXlp7hUWKGMV1g+q
tg9zHTB7sdCsHxFcoG8N3T0qZJCHhuxot+i+6+2RE1wQcGjnq78X1TOVulHGhA1Sp8Sgodt0H3Zr
oUQmD8w3Z6IujYZ6+ncQbyxL21S8i/JHfbhVixujAiN3izSAFhT6VBEjAN1bhOKdNDqDUS/oxu6J
UTWs9DBFcPIgSwz5Owuyld+9gzjqoO/7xiJRy5WY7VIcjKo7sTyqRPtEdzvVZf9QWDdxuCv1k2bc
x/m9l6AOTJOXLt+m+bRJxNH1g+iBxhhQTDBNYzYGYJv06DFo4kWtLnMYGR4kAuT/ug8ZtDlp4bpE
x+Xp+GJG7+DWFr6wNSF8JPGGGNxEyVLpafHlEIpLJ43xfvMg10tfva3ppifwWKCTwMPsvPRO0Q+S
cQ8eP5ScsLoj1g/+KzAa5J1+ucMKAdQ0zN0DojR7aprlhIxzF/sPGoPTK/ZmgWHAsRgfpmTbfe8h
tWZHoeiWSZFTA3qpWKrZqWPmDpSG3mbbT46IT9C1ayeyz2YvbnMJ1fiAXCnsnDah4RvRYBdZd8zt
TR8qx7F66ALE0ZMbtbfTo5J7dhlAmQlAAMVU36SjnDg++KfiYFWFE5kvo26bYI6q0oGWkgjHId8V
hUfdBShQR/83gl+OE8sEfUY4aesU2phXsoSGi0janDmEcf060KHZSey2zvT78b2ubE5bsmRnwrkk
yAReD+QuosQksFMJOqbjfY98vAgei2ojsWWeqChGgDdi+S4tYP+0dHG9ldXWAgZfJm+Jckt3xsJL
93Fxh5Hnwqq+JSoAxRIQfXZXAK5MN2a1C+kdzWgnwrVOeqqL5wbqTHnTtLZV2Dm2uYJL3qB6hSax
6L2jD5widBFi4ckTaXu93Pb1OlftdHCJCKzP7HuXOHKqzfeOHt6S+XBU8KxEqFyagMbsHqG6wh+z
p8Oyr1KOCmkaZUrstqTJCCi5H50S+VRar2Pr6JTqrU1TdAsdRSXTxAROOL1U1qoY32rpKY2dHJq5
JY/A4yR6k5YTZgkh05h+XGl4VzFr7fUDb5UGl77fi1iFfh+6fcFJxCCpwiaekCvDCrAejKQHsUTC
A+rod6vajYLjq8jk4ZBlJyOGUGBsK3AF0RNbWjNyLACXBm4cW/Y2Q+Oq9960mmqUZo8QUjN1cU4l
jXZU2jD/q/LBkm3/sUndejzFydIoOVxshukeOSTtD+NzyWTAfi/fo+QWEdWK+CXaDbOwsSNjqUmH
/BQjBzwfoOBmseHfVCKN9OwuUG27/bjxJPatq8bHSZBt65Js0sJkWxFlFCVxJngohK1vgmk7at1J
l7YcEQCR2tk3/by6wBT0HpL+BuMVKOWRtg2jox7dmOOWnXPZd0v4RMraKg+N9Oz3txN7U2ZfmG5p
8QevREqVNiSEFN/86C8tlFCAPJRR/4Aai/qTtos6IBIkyh78fHg3TLQZajMB+e2WMi9P03bWvcV+
OTBPJST2RVIjcul3vbVtvR/T+K3umV0/CqFfySz1Iu0SE7TAEUmXiFZ7Mo+qT6m6NxYSuptoVYqr
anqTvOdWugFb6tfLSdjGhd1UNwqGmMqxUh/66T4VVxbq64BeoOA28m7UZGt2K7N1ysytrHqhQi8Y
3MZkQH+U4lYHLt/v/MqWg5XQPCbCU10DKqMQXdXPEfgX6yiiREe17R/RxjIrMNoIeidr1j1zVNr0
9b0uHP2QnYsLVkSYQKzX2OsmGz+6r7I32FculeOpOkG4tnzsFe/MYHeeKfmxN52Io3Udb/JwbdbQ
Lu7HeJfWt0P9wpZI01YAUs6/welaG+lg0C2Vh5itW3ZP957C1noI0ctS1lhoxCkYPpipxmf+drc8
b8hf/HChSzcJUkQNnBpM1GkHsujFSjvD7mCr2ym8sq1cBGDBZDnn7FZgGiqrHGd1zYUZ+mFUVrPs
+yrZkTvinsjArqSD/llU1DkD4YtGvwIdIvOcYZZTlZj65AB8L7m3DHJCRjCQ8NYT33q1LL9/hHFg
vWCPLl7r1v0kb82t6V+SNCQT4rxSImdqPI5TfIDmDVbbH5Jd0HfeFTOkT1rmdJ0iBRUuzSRJNM93
gQ7Pq2k09vIdaTdHWgMOWHonBeO3612Pn71MMnyUfWTSif9oispMUbdovz+0kiVw8MJxbjX1QuDk
Uhjf0YQHVGzotOa9LQSoVV9njT7J61EGoAePDP1Z6jIrAKUeOOnEDA9SQV6xwklzB19S2aiKGv33
9cnf7jRLAIeZIfd9Eh0kvRSw9DDN9l2k85JWPwxIrhWHf9aYZ0ltHScvuvPPSVNTnD2XX/pG3Cc8
F/QnzWgQcEfbvjCWLcojPf6GL48LFtqxUAFbQu14VcuZpWIZxd4OOW+Na3dnjEutP1B2c3qjXysc
F8leyUNPNuF+tLDhSWDlN+A4VFwEFI43I/DiGsYmqyiMJViKwgn+UQyqZRJcUWjZWAfffFXn2DJq
h9TL912HZKxIn/wAt1J16O+FIj8oSeVMkb5PhKikj4mBd06EGofgzM2quyUyznvKS27ICm8N5tKP
7joIrOE+NdB0Q3zM91mKafBEEEj5z9nYmCNhEAsqQcRHRQDFcddn7+p07FXVsbLvfdtufZjUMZ7e
OqKZciIxpGnUV0rluxRHtxYZHiWb9oLPkS5GhnwlnujSPzspiCj0/SJMkCRZnH8weNVt6elw7OAF
RlXKVi4U14HcLP38BgsXFF+rhgSPeMAXm2+OhzlHbKTCsgKCPjz11Glot3HF+K+kP/ZP2Yt3NpV+
tOixaKrDJDwOBfJ1bV3ysU3afX5k2N+gXh7eK76QGj/XBpYxUbzCrtobHoP43epvcv0Gj5WFANRi
7Efk+doyBL1gqaTbIyAbblw/CXQVeLXjR0ttBH5ZeceuqxZGKCzapNuQxrI79kxx+00M/YVQQHmN
c9s3s0eDighsLQGNbONI8d2g3CoBC+Wqb/Afs/F2ZmmnKam3lZy18GHK7SKkKXoVu1q1Ku/0dp3E
61H9PgwrizOlESzxWLJjDn7nthKOlFX8VGUf9BsFykEvD2IgLvtvQXvsW3gRTmaRNbvVIjKTdx60
WG0BnYf/NSQHpDy/YGRZwWfxztPBs7jaQY0e5W4nCC8m7If+JghtCM0pyVDNJWeXQwiWz1YEywyL
2lpxsTzgGE7uFvqoXUl3OYzPcGMk2ymGMc5+udmX6lGYDuRKa32jxTuOMb33EGXbbCT5zOavWwzd
ygOnFYk2/XjJu0XOMPwGoHNsQH3t1BAPHUdjO+DtzWzTQlUvbzXjuZno3Vvo+pZFsayPtYmi3Pag
/pCsBcRKruNBZle4k4ZlkJwMXHPy1Vhv8wYnhrVUnCp6drTbEWkiwEHdzuEg+SDJXSAYmuGUyPF0
2LwYu2zVGI0gCeJoob75OObEy6z/QfYnazateNDqrR7Qh7JESTzUS8Rqg/XgyS/gHsZ4Y2J+gzWZ
XjlwpETjxasc65mc6TjdVrkT+6tsYHd1G5YYAkG27rFwFcjeLFEb86cS2+b+FOnLlDO4OUEZwUID
JWyoOIH/DV0fAlJElzQNFiJ9vhDfX6Uo4cBXdB185vzYNgyJIT8lVVIthGAaFzRUmptc09a4mby0
U0kWzDvUuIvDLyG7/2M06PqEc9gVcDJjT3AQqe1rCfN0/yZQtknW7BtrmRnlwpPUTaX1pC7OJxD9
bJHBzpThnjyJZuZ47Q1cnDg5/bQNiAW7BuQyjUfMATC2dmtDsoX2Nc8Tx8J6LWHXWK7Rlpfth8e+
OmZGTiT162NHeaE6VMneF28L8Thqu2G4UUfMoPfVYDMpfGVpAWcDKZfdpv7O0jgcb3rhQynQBNLx
bq3D7AFcmec/p+WulzbAqGnUS6sffXePAp3okXWgx6KNnzqeeKOqHIKEBQFaLh+EiiMMvaieGGEX
x4HZ28XWQcggFlfxoqWk0kzYO01v6fAcSA9BwJRzxm7PvsY2O7r+ZYDTLDZ0dyw9zkv6iNeM9oat
j5UddfOxxyQhb18C7aEl8rd9s9RC6PNgIUW6iKTJu6HVBZNVddhbxWOlntLoNir3k9zBBr9VhZeU
ANOk7xXZfRSWyMorOwQZ1zbPA/S+dmNmbMqf5fQUxY/t+GZUw3Y0yZOOi6ZYp9kzaFfRv0VHBhvS
S1Yqh199cpScPnnZxr/Hkm5a5IwWWIRDI25beTURUxQ88ZZRtgc5LaD0jtJ1Pu2j0IEXidFOSa27
79dgQQF6g8jMBM7UNxOrJWdGeQm9XboBaxFyECaDix8GVLaOg2E97JBLUYPi+P4KXZTE0bcozuwE
nOzIycsLbgJ46EliLRCR4FMRr2B9Ek0VfLaA1rWi7kDijLutDuKsHgTgYJUroRjvTert6qYITx1i
7xykYm4gg8hOw8Gv5IWYr6KWM63kdAKYB0gFAjh0WorJuYcIzCGr1fF90K2AIeGth+aeedy8ntPS
0ZISdDU6GH6QDmYtp5XD95Dpt7YhfKfCVYqOBqaN5x5BOY8vhrExJopxT5g1AFSgybtrN6lnF4lT
S/SQ2PVHVXyvIvTwcO0+qtSOJAob6j0KWCNbx+OdHK6D+F7wycyswnFbDtu+BPevktCrFxQrKvpr
JDfWYSK5tKiOwrYGV6ruyQ50wUloVqMrNvsRQxdj0eZrcDpQh/n60mJkEfum9ZvSvA/9G9G4lfWG
PMK2FEDKCwBfK9fPyWh8qFIkXdmlflbYpCfahHx5Fo1Kyu9tSmU/0vsgMsgihZhSBh8gtGCHdxVC
0ZFxQ6f4lTt+Uh7Wf73jTAWlnPGeJH2xNzqj1n05PPm4kdjRqBW2D+vy7b/fhtMxZLD1UeSzwuz3
BxxqUY+gQlNABNrEkX7qPjLSFV/fRPrkoGGctUcUiGmb+0fHZGJl8lhSVa23ZAwo48Y3/tpykhV+
p0v6M8+HeJJJ386nHFDXV7Z4n5zbuLmlnds1z1KYWXFaiTPFC9rsoGH6UFk7gNhXbvDJJ/v1BtrM
JtxHG0Bnf36otdGRMFUopR173XUptf9qmPm3ffHxX8eImV/y7P/+f2qfbPBR/u//2hT/wz3ZeU/i
5D376/9s6vM/6l99lM9/+W8bZQ0fZdo3OHPRMYlI2mAY/ttGWZf+R0XyTR7C1HTEjRp/9W8rZUET
/wc3orMuSSNhQPcHc6DO27OXsqDJ/4MvM8opmhT5j5Bd/zdmyueR9vfZUKBZ2FBNjDTmkww0R294
ImpKF8+I29CF9b4Wd8GVHsDzZT67/CxkyIGSikIyGW6YnJrxKTV0Rw6LKxf/PRL+/dtnETDuYsMr
4KWAYVbwiVGXSkGuXnpQxDc8k1e/fNZ/j+9faQCzBt+/7zI7o0to/ifdHywXeDOMhLrE2rb4bnKQ
jM19Vf+YyJoH092Vu116ptkZHQ1kqoZjb7iCSmqtrcHjqep7T0sdjqQvWkabfBAUKseH+nlKPQym
wKLXXvqSF9W6ImOpYLys+c1LImb/Xb/T329gFkT0KZUGq2tMV5OfJN2tjOaB3cDjlSc+f61Phoh0
Hpm/KB80EFKFktSmCzbbCZbKjm0OZdvVsKTPxo2whb4yXH4Puv95jJ8rwS836nuvzPzCYyyKm1EP
7MpXr4yRn7Pls2c4f81fLp0EvtGMbK/W3pTuIRHRKmM9THG0SiJrJQ3qj1HuHMUrj0PS2EOjFYuU
8nWI5UkPTAMuNuS8OKYynfp7Nc5uENG9Y776Gg4yxRd6LIRapIKQwEiMD1+/999XiL/fxvnf//KT
TUHUYgEfbFeH3gxshZ1D46bSsYqudOspF0KLNAstIhoLXTBGi6xx+1CbHSdEYbIWcaDYUtIeFNWK
2Np7r5o0QB4BhIgrI9U8rGg18UmpitUEOtHwZODvVEySghYGgIjQlQ5JJFJAk/InrTLdJunX+Bvu
1Vz8KxulRzCSCccG/7br855m2GyV0jClNrJteOqtH/q7QvYeBYDMjthHt7047b5+oxdinTSLdcgr
QX+Rr3GhId0I5KhIeIXPAOquKHYvfbFZuPOUIoWEKlqurryKFmkVzmigSVdZq758/QQ/946fjeNZ
rMt6jkNWkWquuB2fMKR25CNVr6qi+51kwDr+EMXl17e69DCzODfmbWQ0emu4jXgzAj+QsoHE36ui
dVfe1qWvMQtaEBdzwZhkk3TUvUCLC8e1brzyni78+Hm6XStFQSsjit8j8BlB3ArJSx7dS+qVmXPh
p4vnLesvU5P+Z7/D8tJ0BeUxF9wkW0XAMb9+75c+sTgLVYZSDFI6yZYLROGu2mSOb0MwihfDkoLr
CrPDK53HFxYycRZfZCbdoPh84IyWriFO7ECTIYJTP/Xegiq8cpefk+uTETtX8oHXbDsM9rDHbJcY
N1creSvbsJtXcubQjRdvoJ8dOuFP395sjtd5HaTjyHiK+1WxoSECt+yluT8r1RAf345r9f7r73Rp
DMwmu1Awq42msly52CXwjMvotaivFHQuLITibJZ3SYx4TAlIgjXToyC29xNY7yvz+tLvns1rAJlq
Lee95SolbNmBxiuDxMj71y/lwooizuY003n0E5xG2aya29bFHtgV2CMYm68v//l7MazZTsTy5MAs
FazCTcJ29NHIzp9ddzafM99rFLhqmpuDUzw3DrGz+/rKM1rP/67ixrwvPDSreMRC03QLT12a2bgD
aP1YVZZxVvHh/pfASo/WQQnKL08O7EAoF/fZLqYhy8ib71gjkY9pjMj++vd8HhiRmP4eufxO0ZpI
5gPJ8VZU6HRKcShe52F7ZQt36frnUfdLZFShzslWUZiun9EKpDkYw9H2sKYo/vXvv/g+Z/N70Aw6
0hs2+w3JYbe3RUoOgm3YrYO9BcTULbmvBR22V2bLpeeZzXLRsFrLHwjGWovwUiFXJZAeVwp9PUT+
lRD5+Yw0rNlsr+hA1xEAEfC1b3nxHmt/pX+2xhrWbLJLYTildY05da81TmWYWxwKGtqDvv4Yl6bj
bLZHekePZTbovJxdSxeN7Jmrr698nnj/XDSoaP8+jMQx6zCC1jS3quSGikG5N2sF5CL8fUGBYq/Y
CR2xX9/rwlOYs8mf5qPgJz2HVH8EskDW35evXHlWl//P5DdnS7nqGaVkpbLm1na3klbJCl31WmWv
1rjoFK/sai/9/tmULsOxEMg/WC5Pcp/LGqbZACqufOKZRPDvR5hN6LzIRR+8seniDU7FqWxoNlas
jYrVYBkFJPizt7ySnwNBp/nKB0g4mG9RWL8FCb0/k5Y90YMG1DpJdqafFleGx6VHPv/7X6IM64Dg
aQEnXaRMi7TE8rq4gvO4+LyzCR9lNaiZEApHZiZO2HSnusXRshJeQiVHHpIhkzi74UCE74JVShuu
j6IhMH8Mvu+auAsngvqmkYb+emxeCA3mP0JD3xieF1CqpLRdl3AiWSPS8cprvHT1WXTQ2jyXTZXl
tNBrdVE3SYa7UABJUb2yGlz6TrMAoeqR3wamgiimt/vhpZL7K+/lQlg+5/F+HQDSIERh4+Wm2+OU
W8uvoTrcUO7yQEx//eIv3WAWFOQIQC8Idss1WceC7JAM0xKIdaE8/9n1Z5GBLHcR5BHrio4H19mO
iV2qkv2VX994XHj3xiwsyNpQeNTidDfaKA7mybfBSjxqB5oyts0S2cHBq698jEt3moWIWqChX2xq
ohw+JAqamLQd7K9f06Xl3jjf85eZXmEpKlUIQN1+OznTqtyWhw6e6hJS9iJ/oEkel+uld3MN6XZh
Rsylvy0CD4M0lO5KKt0teLza+bWt8cVHmc1l8pGWNBWF4fZLyaHm5yS0GSDjkpYU9UHkRgCfzl0J
1vHaCe/Sh5nNb0gixjQIEsmC8VbFkWC8EiTl8wU+WZ6N2bwOqtTD9sbQf27zu6Py4W2zjWgXp47V
DX/I+/Qo7wf7DBmkk1y/KddfD4cLDzSXCsJEwsfaZDtTSDrO0wlOR6c/u/JsvkdpqPiqWGpuE75T
dafI+mfXnc1zoRpBvTZ8Ak0BrR4J8Y2Vj/7qzy4+m+IareitBkvWrSBLc8LWru7sLsyDuc5UDCxp
1KA8ur5B77Gg2HKv4y0ovH/9wy/kOAx9Nq1FsU/62uK1UFC/oz/tX2mOsl/G6GFsYSvvkty5cq/z
/PpksOqzFV1soZ8bCfMOLZIjv/cHUMxLzMpeq+31rshZtfI/+yR9NruhKwRVIvW6a9DYBkNpN3jK
QVC1I1zb56KzXjvNgObS5zi1T6TTtASzTL/RTn6k3JoBVK6cLRO9BRq92yEWuHFxDbV7adbMwsCE
AUuBbN9wjXEXYvMqUvj++t1euvIsDtCmplrDeX8rY0uM9RO10itXvpA2orr2e+AX5SCElUMtoFnh
hLeql8mt/0aWeCEtlWV5IjN9Ded98VazuV9VNXtoKzPceqtuLad97J7HV8nV3HGVO+IHO66Hr1/X
hU2FNgsGqJ/1IVFFw52k7zBg2MIihdhO+p+dI7VZOLBKTxT6wbPcsth53oa8vBb+2RnjJ/Psl2VY
zlgZrTr10AncQuOiI/Dxz17JLBAI4sRC0lBb0muE1ukH/fgk7LB58K9toS+M0TkCd5AKMSunynMT
GEpi/RooV0L7eXh8Ele02Yw31VjoA5/MToq5VWTIS8NK4M16xodiPg3tlR3QpbvMJq+cZ4Efp4Pp
SpGHFWYXHmg3oYVHChGdDoc0Hvxll1/7zpdG6GxC1+Xox1nAVOBwZTeeg0uFrQ+7Urgyji5tgub9
FBK8oNDE8c8lGWyPmXvuUsc/d6XeitLC3/gPyhI7IJeq6tfja9ap+5+4rM4mN26QlJ0qmUpAWtyQ
f7OoQ4sn2plvqrj8QcQGk6jR7TlalVvmQHzTK7PxwrhTZ5NdJPMF/wt/n7LcQXVBrnS14H0eYZ+M
PHU20VW0umGNWwdFIIznl4R0YdksRiez9Wdg/ddC8IVdnnreHPwy6TM1HdpGbNiwTh2LUhkkdGNP
Hwl+rM2olAt4iuVCn7AWtpJnPBYxMPDHK5Pr0g5BnQUGTNiGehJM3UWXXD6p0F7zg3xEO9nDLOBJ
hQ0Cgytj5MKoV2c7BLx7aqWUSCfUdm+fgVIN8rNXbxMvdZ6YFSdfCRuRzuw/Kh8hoPj9xeLc2WSi
PpFx6vyNJAZupmAWi2b/6+c5f5/Phsc8ZBCUpmHi1Qnl2tI2LX3o8bXPcmnozQJENATj1AQ/M1q9
zSFmpR+z9Zk5L6+95TXy8aWP/7Ng/cvIq3GxS2m9OR+VimqlOK2LVaSNIn5g8c9Xwdu1joMLr0qZ
RYeW44TXIvR0MYObvNtML+Clrr7+DBdGlTILAFWi4rVkUart5H0YrC2IE5VlJ+n715e/+JJmUUDP
6lDMS/a1zaq3i7/O1RZ2R1vZgXWxIoReCdnnDdcno0mZRQFLHAPPmyacmFx/jYTPVlzJrtxrX+BC
mFRm87wXdD/NzBCLEolCNkW1jZxkV86pF1/RbGLnfhF6OD6jci5XHU2CduH4d0BmjCWyg/DYLGEe
3P/h55hN6qAmKTlVJMMbR1yONtYzoFGwwcG4xS62hascv77RpSE7m90eZJvW0Eh9peHzmO8i2ouv
1p5/jvvPPvZseqPiSopKJe01htpR95pb/FXGRY88n4hiwy48VYm+zkkdiQ3a1TbR7nu08zTITYtz
88OiEoVd3ehPOJvvSu8MJgs8mEjSsyLGN8Eg0UpjDvcDhqoJaNFUKl/kJnicrGrbqDHU33qVevUu
8YV+mSvCTsRnNcqAm8uBBqpjQmU0XKmxXpiec0SVyuqm0p5luL433UioC4SWDkx/2qajtPn6U10Y
2/IsugSeVeZioZpuKD0g4hn0bvH1hS/99llo8XNTrfBaMGnE+RgUFN8aNcsBIWk0XFlDLk0deRZd
MrWsQm1SLdda42nutm6+hLVwdnGQHeTC62vViwvhZd7eCD2w6QM6qYADBTeQDu9DJbkFOLhOFeOl
ic1XRcke+7C+soBd+iSzcCOEkLtCH5ukVgC6MBaYLDYYin79WS4lAeRZvPG8qCvA4JtYAgEGCCY3
1MQNzpyI6bhlgKBZyiLEP8l9M4a3OjLlZVLCAfLycFsL3gCos8OCLSlP9CM7fiGvr/yw8w/4ZF7/
dDb6ZUGt8lyVp6r0XPEOuscm3qKuepZPnS3ZwbZdNK9X7nNpYM6Ck5ZmfaSMuuVmPjpvLDUj9DGy
rO5EecIxti6ftb5uHaPKaPH3eHBLwpC3/isw4Y+gotAKVFY+VtlXJsrFLzILaM2YxpPPZsutHO/g
r2u3PFQ7oAbTc7egEHdnHPqVYtMVQuiSrgyDCxF63i85DtGk89xkKYu7yriXcZxX5Cur8YVmV+wg
ft87gnHJ1UqcWC+HqeJQYb7jgHhPr3+yolEEBjZySRTpRle8RXnz/PV3PceVT4bPz2LZL8Mn17CM
jSPk5UlBYqrdRGZ6RgsMQrCY5GsL24Wp+fPI+MtNxk4PkBQDLyuLY5mkcCquucRcuvJ8C5Pq5F3O
uaQStoP/VxJdKx1fei+zaAKwXZwAR9FLgxRHl2AAvbM6I7xXQEC9fP3uL/34WUzBndJKxZT1vqth
peTfQM382YVnGxac7sfOK+nPVIFY9L1ud0bwhzNgFgaEIGnSMJHo00F6NFnlw+QF67C85gpyKWP3
c3L8MlTkWq/otOGD1ra6Te/TtbfB2nQDLtAFoOZYm2tHwwvxbN5HmNLum08jHZ0Ru7lIa5dN+6gp
jkzR5uuPcCFWzDsJa+wKfEUYTZfszi4pp42in/kE9ZUdyKXLnwfuLy8qVY1Q80PctL0M1bflPdFB
tQwE6UqL8qXLn1/bL5cniV9AMYgJRtVaTI5Kva+K+69fzIVhP28bNHLDg8hesT1DJGmi+LsSQIEv
fB7MxNmk9XvQwaOXea4clLfCmeamImdM85bp1Ym7obIeyngKFoaFmatinB2v+/pF77ofeacISwVX
YMhH1ZsuRs+Cpe9zjLAF3Tp1o39IumqvltGuA/5V5ha5hLzYscE8Bjot5bUwIGfrppPVGOeN8Bks
KPVb/A8OaXZ2xracfGq2cpc+iUnhYHqwLgNoR00LXaOpyr0+wEPDF2E9tcqtHiDlK+IHPc0Q1cub
sBg4bdTWR9qCCEiH9ZTIz7kR36AqeVda01YEfLAk+IJTLy8sE9ThAHpFnjy7rzn1tr3xhgT0rCru
UpI6sfyGneIuqxp8JOr0ZLEnWZiKt60H6GANiDDo9dvKyk6W18TLspSXGq5shpzdjVl1wvr5L1IF
eKuHJtAe3xzxZY7fczXYNaQ0EUrGsoPN9IePVDXO23yht4mIgBqqkdF3H+C33sOIKa4pT75a4viD
njJHngl5ehFZvlun9VNVI2CvenDQVWAnUnqvQT1uWoR1cpimC8nvD0KZPiaiL0EvMA4jjR1FAVtT
tQQU3hkksqw3FmLQbnMVm2cF045FJvTIW4v+LBAvbApsQBiH57qr4CdL+k1utXtt1I9wwDAgKqN1
XME66bWl3PV/NXljj2LvKEq3UjqUKCjx3qowZyMwvI5F962wPAhAFe0WKuJZnEI+MNNNkEO3h1hV
PTvHRjOEYnRLT8bHJIQfAP+dKB+emiG2RTAyyoimUS+HQ1YEb3XvbTJJu4VI7Ui1hcSabpEVlNgM
fFQF1A//U81MwCIlG6PhKBcWwSlslABZbLCywnGRmdbboGC0gYnoMh2TO7WC6YlzeboYJX3fBNY6
zkVXGgcREY0OTGbQ4M1Mj5YY2mZh9nwTODNKuokK3EsnDdGv2YjZQtEy1UlVBLdS361R8e+UztDZ
sSBG1vOdmJ/ZTwPQNGUvlcbGkvNHDMXvUk2NV5M57qvexAyZ0CKPP6pRupYc+zyuYATwe8gqpUDD
wLs9U440sD6ajbmf+3XIOm/B/rlLQi32+6WxIOllIYx9Hjbal7l328KFajAIzeQGnFc6bhKAmF/f
60IiXZ/XkuphyHEIhf6oH7qXaq858neIccfxtV3lGw9qJ60RcN2uNdxcWHJRuv3+cIlktYMhKv76
7KwLzK53u+duK72d26pxPk0Gmi6vrbqfb6tQlvx+LyNK47JN8mCdNRFjrIUZ56OPLhZBdzvIp6/f
4KWBMFsGtGGSUqnKgrUqvwrZUb3WmwYK7cI4mO3YlAlnei+KuXLh7bUiuZWl+HFMkhtOYau+KrdR
lrk6jqC7wOy+JSAYY629H0f9XtZyyG6FT78sOrG+whqpvG9D3y7wEuoNWuw82br1UA9jsDttmzJe
a/GwC9oIekIJ9RcwVqChA2+7bhfj61tV0Ag86KSrwgRpV3vZOlLjU+eDVJA76QUJm79I+6pfJdZw
E0K7VQ1ALyRgWXAKsFNNrIwrycJI2zyL0zusWheekYEyBluB1fCu0thRiENZL8EvjKj085swBI+n
ifmLKJjvgmR+b2qgwajo1YgrtnH+FoTJwbcEGvNVWKVWsatb9R6SyrM2+tMiSLHSS9Xym6+g3Gvl
ai0U/S4dy00ThbpTMgTaaupYoLFw90oglEV2W9T/j7Mr6ZFUZ7a/CInBGNgCmZCZlTXPG6urupvB
DGYefv07tN6i27dIPpXu5qpaMontCJuIM4xPUQN9jZHD8bp0boypOuoWepVWKXYztESyCh2KEukp
TqrajdT6J7BpQ8Bs/qBF4/WoQWWQJ6EzJ+eqaO6gDvgEsHzpFpV6a2T8l+qAGwFRXExxh6s43Fd3
oiKHqBORbyv5LSnJVdlRCHzGEKWAwzfRlTtaQgGEGOmdPg17Fk97XXT3yjQ/96AgRWPMoUgHZYI0
bWCKrpnQZrR2jTm8jFn9MDfwOIAde8BnAZqVsXEnXEkdCNp/w4sods5aBDQqusYeshYHBzyT2cdP
8flj68U7y9pNqacZaDNuXHPX7tHSt4bRJyabISMVNLF+quFtYKhgQrKp/1UVZKPhtnYZlT46UFyg
LFbR6NV0KD502a6Fl7H6dDlbrBUSZGYD4SNsu3F4BMbDUkFp0JHIxK7yI/iAwGVtoV8NId1BdyeD
KMH3vlypTHhQdXhBWxmKylAo7mooJadiozKykv4c6bCqkiGxY1wdApU8NvUhTrZq7suSfnEKyoQH
ePPBx3YWSzNN2xt+ugcf9mOBbdB9AgT3N3++dBzh2y+N2xg0gCn/VfTwHnE2+VdrLyCdPg6N1M5o
/7S4CKhK6R5aH9CVgoW8GtpQxdvYUEu0fTVP0vlTGnOq6QMeA2EYyHCEVdCeCqhtIkcdjN0QgpQF
I7bLD1tbbCniu1kFa4KDH9yAvxDt6fcna5nEv74AzbHpoJXa23/AVbCE9/vQ3DXoB0J3M9hqBq/9
fCmyI9VssoQtnbQu6Nvfbfzz8rR8nZWoIxUHM8CV1HlAmWLWYa0CXGlkjfs5sVzd6DYS3woFgMpM
hqjp7Kmp8B1DoF/imlfzKUEXc668CODIwttKsGv3M5nFYAuY4TTLdhJwSziQHZT8D/UHgb79WcOz
2l+Rb21M28o9V2Y18HaCCFg/0SCDOr+6+N7XQtnNOYVNA5TwjTL9YeQQr7m8SCuLb0uRPmU5bCp6
EPrQ64gz0FeMh8sDf31eUNn0CLYQKL5AJjno2AsZ+30fQ0iLW98qjcA9+d/A6KiDr78li0TGHW9v
SjtU2o3O1doPl6JZg4cm4XnLghaSKPVNDB1t7ZtDS+E8WTA5NIoO7tlTONDbfgYde395uleCzZaC
OIYDdj/VAwtGCkn7KvHA5AtMPt1bUDr93iOkeB6qHmrnowrVwumdpa1r5I1rC1jo/rg8/srEy6yD
MSFWZIGUj61o3GQFuxMRCaam2LjA6CtbfZEg+TuZsqZPqzHNlMDJoJg7cySmFgYWpv7a2uRxrpN7
Ry+uWIfsRJnBXdGNr1rSzHDBsO/GdNrlhgIJ4BmnVNoYxyJdzIpnLYZYbg5qIYcROwy0HbUKYBe1
sc9XGoXUkkqMY62nnDcjC5wFxmuE/Mw9+8bcLaCQdBf5W5zrr8t2VOYzNBmnetNpKGU6472aabeL
eFlk0GNtlRosKMi7DiH3MdnSH/rTG/vigP5jE/bX0dYbAjAaZInAouGish1MO9uDpURg7cvA2S3w
UGdXAh/3oMH0w4Xdj7edz1eiReY9oBkImBUblQAGqEGXTAdD6Z6HIXmq0Yv/3m6W00hmgwwaTQrU
Nsybqu3DpE5+11DevTz82slnSbkkVjoC/ZdGCcwH8zUKtTAHSM2EtY3/v7jlrRC2qCXllQxf2rlu
D3HYgGSkOORsZcWtU5kHgW/oBFp5pt7szNY88Wl4yfvoIUkB5ir1fWaoBx3uJWZv7bPMiDbee22f
SknIiouyb1ootPEGMBN8KDbAa3YWKhgi4z4E/pQ5ggYM3cCSrTQEqcyJKPCF6YBIBE0g+MkpxRha
KgzrNPtnN/Or1np1NHJMoHBXUGXjRF6pb1ApTdkoSlAeQyjcyib4o8AgkC+UuEeRWjvNvL28fVYC
gEpppatrWzFbPCRlHwa194MWwf2uhrtP870DiS5P/iu+897pjJRDuDGFLfhYn/GV7mbqmW0ZQv+R
UfkigcgkCpsIomcdYrhmDmqrJuiTnfEKCe0rUfKbqSoedUc5QCklIBzkYtoWrd/Q8gYY3MaDxu4V
SuDfo+pSmXAxM5MXjoPf0hS/ou7R2gIEri2TlEQSp4njWSDIVeN14CfIIqH158ZbRbq14aUcQuZe
c0yOkqrJy8nV00W9n1Zv3EbBmFYb+3nl2JUd8frMtlXVyKNwFkVQlJofifh7NxIqJYNo0GEXZDVR
mFlwuLDLF45eUKYL3+LFlhnryhzJOHSa5WZRwTAbpgulZ+V3DMKZDpy/FLhafSsWTSnF0qSbxmhG
WZIaAmY0rK7gvIC+cZMd4wlOKN97ijRXhtbwfirQJM77H/Bndxv41kOwsYNy6eUHrOQtGXte66KB
luyMxUCXTmjpPnVQyKmboOncn5cfsXJDlNHmjDvjaGZ4h9h4NvUfWgvJ7bfvDS0lxEbrk7yJsJWE
fRj6x5lC0H9/eeiVAJDx5A6cimO7sdATYSg9pwQMJRp8b+hlov5KslQkcVyWZhRO9KUGwK9+uDzu
yqaX4eHlbCaC2U4UVhD5VNHqQ6UMlTeIXpq7y09YO1hlVLjNgIErGAHolVTWLsrnRyHICJKK+TNr
WwWt28WhrKb7XlOO8Dj6ffm5a4shpby6KhMTVr1R2I9jQEx6mpxk45XWdqcUx7aRxWWtguFNnQx8
gba/LpoYWm5kayOtrYoUwpOtx9rAsCopT47CGo7TYL9jrXA9H18uT89KEMvQcNo7BObtWBWG9ncE
i4g+ugJ4H4q6qmcVGwGx8h4yLDypoLrSczwkR5++Gg+F49clc4vi/vJLrI0vxbKo2KBDbw0JtUFp
0WphLcnjlwTKbvMUb+XTtQu4sTz979jj3OnLTotCfCXuxZ7dti76r69AWXtwjNxIqit7SoaHNymA
wBSXszBNBj+aAElTr/Xs7vI8rS32EiN/vYFdl61tRQt8BXrDfHhjMUyJjt0Yuy37ffkRy6X1i0ua
IV1gGqIALmFmLDCLd4fc2PAmgiKC27HHCMz8Cpqvl5+z9ipSWFtNNmj9AAYd3Enh93W/APVgWepV
mK721+VnrK2FFN+JM6r42IgY0Jfqk22kXtVDPQV0oY3bzNr4UngPeY8OXrOMX5mR3wj4tcQVNNI1
A/XTb72CjMqempHC31wB4KoZYXepoM8I7pGRA8Nw+QEr6VXGZGfDMDfdopaS6LAGQBNx3Iq3ldnR
paDOuCLitlokI+DJkDFj7/RT6DjdRmPlD/L6i50qI7J5nugJYg0yQVkEUf1G3MXwYB8rB+rzOoOy
OQlxIILAwpVD26g/WRQ95m36y8hH1Tdb5YYx9J9bamSAVnJ4CKD15lUQAq+cqN+pACa3g/HTMUfY
vxr2Fc1g9jaW+ffmXZY0s3MIBzYFyjfxghUi8QfU0Lc2zVrxW7bhaBulUzpbRQ1K9wSK31DMe6oB
63logU4ojonv+JCeu7yB1pZ5+ftfOSnC7+aWASh1Hd1n02duhQXf+JZfG1pKd42ulICMcLxGQlxF
MXDDg2+ltYVMWDl1ZHQ6ScYoaU1YK5RDG5T8A+ZVIdE+Zvu7U6P/OzWDChOgokcpcBqngDjEZTM9
1en3qEKwU/p3eFXt8qxVMTzjv1u0WNH5v7ykK2eALuW1pEv71NYaFiQjPdu5DgcA9MMbWK/YeffU
ZGQ3mlv6wSv5RwaHdwIgL1isIIfOYPqXsxKiUfC96r2MDWeJmO1qRvV+Lo27PHKucwIHqHyL0LYy
TTIKHNLU3UwJcrNdQcc+Nap3uNNDe2I+QokHjtnlIW+3NNFWeLuwNf93sXNoU1bLXTIwot2iDlF/
jHfUzR+V4zb3bK1C8+fvf8WyDksyZchxGMD74DVNXOAGl/QR7x2vBRSvdMcdTB32m0oDazMoBTgg
bUZcTCDViM9+314t6pTFCagS3XDnu9mDccKxPMBk9YAmHhAYl3f32o6TbjiM6dEil4QbDn+3td9T
FVwedyVb/bl2/jV5ZZ/QPgPBLhhG3S8MGCn0/J07VbWRaNfur3+2xj8PgCJjakIFc0ESAJA7t644
wRPCj7z5V0Y2BSDWXkQKf7MoBs5SXAFTSJLa4DMohVBck8H94/JMrZ5PS634rzcRXR0bvbpMlad6
2c9i3pPdHPYgUxWQEIfNMay3bra6YGsdGRlTrjh2auvAZaP/viB8cuzn4sXa/dGP3Tu3W8rxKzda
WadW5zY+9xjScWxmH4MyRr46dTt09x7g/QYFnZjvLk/fyrklC9UaKo3LPMLpnhZvNDnnEbywu9cc
mLTL46+svww1n4w2EoqDqwl0wV3NHHz4dBJWboy+En4y3FyH60o3qMvdpATa/MHqD5d/9QqMi8ow
rmqsqimLZhYofLriTvNSzWAylTBNsqYGNS7YrUaqGkDu09hr1GqBnsxuiQLLNkXLP5UGRquO45nE
/nn5B60tkxRGTSIGw6zQlh6K6xSmpIBmV01gbUvCfL1O5n/BUCVQXZpAPoDp1x9pX/KIOgbxYdY8
o63UBlmgGf7mhX4F82XKGCk9KrKog5kvElD22O/LkN7Xfn+lvKQPGvO6N3DYkIvS3ud7e2Ovf71b
4Cnxb6ZI2TAogAmCnNDczz00TnnxrWPAlJVfk74jCpx/GBA0IekOzHm8vOwrXWvTWZbrr+RmzEXl
EK7jRlP24J9lID42MK5WfnPFgAngdEoBYmWdfRWrxR6GkrWXEeDAZmV+sYi4mkZ4HrdVK9yyLDwL
jrM6yK3eOBfMTSztFVyzl67oH5Ut9YWv96kJV45/fm/d0UFVJgRkX6C4vJjezfs8uxnGLc2vrxOj
6UgH7lgZFrhPmOm0AN8iy8+DNaaumqE9kg77Vnyz1Wj+Rzi2BdsU4qV24FT1VdU+tQTQ177Yc9g5
ou8EMGIdxo2x8fW/9lrS9TvOh3EwRiiBjvrPMn/hUOiJircSwoJbqu1rm1/KIBHLTMBEFRZU0bkF
8l9s1F5WVlzGYClzkQAAzFhgjzjYSc4HrylgZx7DCHqkjn85EFbSk4zAGqauZ2KOlIDBtJg73VkH
BNx0qv33hpcyg6oKYVgEp5RoLd/o6F6Ni2stoRuruzL3MswqbQYnrzqCqCjfMkhgW8aWHdbavEj5
QcDItePMAYcchM6pZp7qwAt83Jj1tbVd3uev7MNGSnPYNgGlwaG7eoAjRZiOh25TwnRtfCmYozkn
pJuxd7Rsb873XIPuzXQsQOC5vKxr867/+/sVK9N7GyKvwZCkVzQnepAq09aeWbkKwsTo39FHE+jM
dFhcTMDaWGT3Sy8Jmj110ZQOYNh7+72XkAI3t9UUrORUCbTqLS1/WvPr5XFXJl8GXNUs0kiuYHH5
tOPiHgfLrhtQ9ne2ZA5W9qaMuEoWE4S2R8xq+VvP9gZ8CEj/6/KPX1lZGRgF+dhGCI5JsXPIvD1O
8UYjcG3cZbL+2vEmF85kldiRfZ7uVXi30yHZmO+16ZBCFYX1cu5mG/OdHa208Hp6q4uH702HFKgw
wC4VYygU4P+ycBo1n5rx3feGlmK0bUUuNBW4uSr6leBX5/eXx13bflJs2rXdpBaEzYO5fymSHQNC
WIcGczpvMcbW5lsKT13MyRTRBOGZmbdFmVyribVvqLaxnGs7RQpLy4G6nhJheNZEftKpM6xQpi36
+Mpvl3FHsDQowSDC5JgMfSXUk2GnmmzJsa4Nbv+7x3uUfhQTGlBBQXbwWGkjCrrsFg5gZVpkaJHT
8qTUFAwODtNNI7IDN9nu8o5ZuSPJmKJyXogJNSxhdDZfZcBJ1DQBZKUBI7i3oCWc+Jefs7IzZWjR
MCYKJO/wCrQC8d2oKjjzzrrbxdWhmnkZXH7K2ipIIUtrza7HVigB9EsfKxNSXLHSnOEItalkt6zn
f3sapqzNKnKYnBIT89XulRtxWx6hvDafyOC1odhpnum1AVNdcYb7YhduEaDWJk8Ka8syEto0eKjV
V8DO5iC8FRn8aGbtnEHlbn958tZ2mRTbRkr1ueRARhldULcRnFe/h+UyZVBRaTlF6aQVDi3EtDvO
qgfq9+/Lv3plyf9Dj0UhpE/x8QbCrw7X+H4/KsQ3YvHN4aW4tuHaDGZAqwQghbt2BxNPAgugiXiX
f/1K+MmkWHvu4fGYdUh4/Q/wLPUi8vui9QwGF6B4q8uxsn1kJmxZKRDOXyBvzHyYjH6fkt6NQBu3
nHEj7la2jsx/rRkprZHiNQD+PbW0Dkq72mgx/elpfBFxphTT8HpK1MnGCnSeT+4myB3CjjY6Lv8t
+Fwr+GF67HU6oKRxv0UYWdtU0vlME0JLXuDo1xMSGt14RVrYFdvzRmd0JYnIALhK7So4ziCe1VY5
DSK+50b5qLcwYDPz/Arf3k96qr9f3mFrSyNFtS5s2pY2XoWOT5UWecW8xeBZewvpsCYGXCPrahnZ
fqnpDgIFD2L0kwS1LktzB7V1L7/BymL8BwWn6A3JUfCEIVFziFR07s05CnIVAMXLD1ipdqOA+O/h
Df04RRU13qTfVz8W15NoZ78BvlvvBr/1OhgcXecbX/ZrL7Mkgr/uwha3YWKvLJOmnqdU9zqgwJYG
9uU3WRt9yQB/jQ4TNJgBOJgqUt4SMIOH98763j6StVX12ehEPC45HIVZlTh+1KUbc7I0Fb6IcBka
l1vO0MOtCL86K9/yuXrhdfeLRekxz+Dkjdd5jbv+1Chb5fmVkJBxcjMps4wvx1HXcsASCJQOtthz
awsgndQc5W1gQJa92r2q2QwFwBuubQXCSn/JJHIsm4aN6nQNAHji4uvY4+jJJL+WBpP2ow668PIm
WtGbMYkU2LbWRnMMd/c/baz+Vn0ufDRkPviZ+MpZhZmvdgYh4jZSXWdTQWFl4mSUHNQ2RFQQxIWp
4HKefBb187jl/rACjMQs/RsWkKdRiqjDETIbFdRXitd8KHxutOfMroM+Sx+aeOjcoWN3YLBvnOwr
m9qQAl3HycGAXMGmhgsy3wECu8dxEm71zFb2sAyVG8c+y1i1XHtSEcYTvemTeOPEXUuHMkKOE/DG
1QRjj3t0Ejx+V50Bxfv/+21ju8XZery81dZWfXm7v/KVoZTwFEYDIahFjxbZWzUWnmpsWaGtzZF0
iteUiHQacCtRk7sBiFsxZv73frcU5rPWx23aYGQtG/waUrMlrTxr2NRKWX7hFxnRkAJ9QmUzKRtE
IAnmab+oAEIjxwNwWDvyn+Dh7rcQKiuAAtOQYh1OGSj6LE/SbvgztJqsVyD88DGT/Y50t7qq0Nwv
gmoj0a8FogyW60dizLOOp0Em+ZCEydG4146gqZ82yUUrlxIZLadHnV5aGkLdCa2b4rEFOKIJxlBL
veLU+YZnPZNQD6dTFmwF+souk1F0JU8ctYkR6Gl03UXHIX+8vMfWxpXO8ipucivjqISmU+Uy8klR
R7w88krUyQqm8wwbvK7HyFGbukr+WlmxOxhPlwdf+9nL3/8KaVsdHABUUcKZxxOQsO6UzN/82VI4
i3gmmW3GOFvpTwrzaofHnkPNb44uhXRZ0dLOChRWoY9F42OUXo1bKNS1KZGiWW2YhroEfng2dcd4
gOcNSiHfI9OYMhTMmRw02nMUVvQSJtjU8ayRXKfx8JpnWzTflf0iI8CyQvCk17BfbCgo9xCTy5VD
A62syxtm5etUxoAps+kIlmP0ZrAeixaybrayz7QsNPJkA2a2dqLJQDCRaWlf9qhsL12F+bE7a/Bn
wSXfzw/lLe/cKdxCTK3NlRS1VGi1anU4Owvrx0y8uYT7oNgCUKwcCzL6i0QZHJBbxFazm3ZjsrM+
0th1du1u3sXUNwHB/O597M9M/hXGekvzeYYUXGAVSJ3aPWOQCKIv31tyKZJ7mFloqon3GNm5L4ib
AQQcwYoN3vEbK762DFI0D1ZSOyAf4Tpp1K5S1C6ZE7fJXi///rVTUwZ6GYIVDsTjlv20OKMluwGo
SG/xRMuBvrPv1dB4026/+TD5iI5NhY7gAOPrNL9efCW6H8CMhInHD3XipW5/Lrytw2zthJb1Q8VM
xyYr8bBsoD/hm9lAq/2+qe5MUgaiJCeYMR+jboAq7ZbU80p2lMFfRmyMQ5tNTmBpMJaLMYls67qx
rPYX1ygZ8AVHjg6C7xDMoMJbFMGZ31vuHzWTXenXv7YuUcuV/qvHSDEf2fBWL1W8QRMXe1O9goM4
ZLeI2+fXDru/vAtWsqQM+SJD2rRVimdkqDXXEJjrO/B8TtEWBGQlYGTQV5vVCW9V9OjM6Dab7imK
2+zX9366FO22ahhO3JYA+UYCOg/7JIbkjn2roTl1+QEr0FtThurDYY8p6QhV4/Sw2MtU8FdeCoO6
Hx+3YE5r8yOd4U5v0FibdSvg2tG0PmsDX8C4VG68wNrqSiE+tHHWpAbUxtIDvx8ytz0s7jHQniOu
DRFLSDVAVcPnN987pch/gGklbI2iIgGnBO5Mw2NmnaL5c+Ndvg46cNv+vQA2TRO1STTykKRhfbD2
fBf74gXo5HGXvyX7auMM+fqiT2TcWQdxMdBEyiRUqX0Lkby3onsRkXk7Ru1bbb/WKHVefqE/n0L/
DW8i49AcYSTgg0JpMJ9L5os4/oBmywcrJgFVGFP3+jn/0QJLCK3VLPLLHEUlo4GbBDKPz1BZKiCu
7peo9Iej2Ta+piWQjyUp31mEgwKaDa9kzOE6nKvwq9B+GBOkEyezGuFUZER7A/ZB4GHBzKBK/J5+
D+NCZAwcV/MBIqZNHNrRzQCyq8q9Xt8afG1tpG8ArH6TRRRsxGnsTReuAU+V2V/HFVwEpwlV7tGC
8C9V7A18wUpdjMj4tUxUbZEpYKCSwCzdBaSeeNoxu4e0NhSrNqN0icavNoJ8qXBYnE0L0ZWda3xX
jqiItM+Le7u1ccH7OskQ2fw8n5LJYL0ahYpFjyKK90Jtrrm25e6xAq4hsnxYkXDLZqqRQBJV9fY8
nEPmf057ILPCLfOdFXUTIkPXxgKKJmL88wydH/Prj33lxXv9Z/46wsi3+un8D3SIr68ORAawmfgm
yXqiJiG8SlgVNvnG/e7rdExkvbBJ6e1eHQrkFn5s1Fet+sgNX0fX9XJG+fq+QGTkmmZm6YT+bRKW
VaV5EM6+H6lme2lWB8LuznO3Vfj8ugZJZMGwBEHO6hGZq2py3YV2x66v+WdkVp99Kw7QY8Irtm29
cd1a2b2ygBjHV3/vQCcrZJl9HFvjvoVtiMOdDfWftVkz/j1X8oFkk6gbCL6WyjuNnVtRVB8W0NVu
qdcVTPKy/eXlWXsPKczniJsUgiaYtbkIq3zwCptdq33ubwzv2MtP/iKRyCC3JrWNqK9jCHEnkeFb
qfkc5xzfJ1oPQcUynApxa3b2+zyQe411tcvSNPKUDCLoPalfLIXeFJZ2lYoudJTY8hQVxMSUDz9o
4lzXua6cCqK+CzGrOJKcB0XhsRvpxO/G7lchxK4m1TvNypMlyEPT6FdzFLeu5sCKh9bZa5RqL0qU
6oGo0BpJM9Rwimh8WG64RwVi5VVp3vfaS1nyya0T5QSHWAEhA/oYV+1BJ+XZaCpvGiLqOY6ABE4L
51o7uavqJoQ276kj7WdZ6KZv6SMoj+Mh7TQBpkxZe6kRRW6h6lo4xeYjFOeDzJ6vKx1GlTz9UGdY
IU4VsMPg7O+1+JpzOrmmOdzwDuX8iKbCL1VIuZjZnTCq2zy330oOTzwWn7toOuUKuYX92JHoU5DP
+o3NnMxNZuhPj8Lcd6kA2MghI3QZxtBQi8KzaXKc7O6kJ+rg2WX1XqvDsWXTW1WnT32kfsxqftuZ
vXFy0E33VL3/AS3fH/iY5cFI1Ec2zVfFBAX7Dqe5q+IzwVUGFDtJ1cFeZdEKSaGkmeg87BNdg/sW
dWBO0p1Uo9gNhtW4yWCfM6MGy0vlxR1PdcuH+9C7NuozpBnTd2GjDZobuYej4qriw282qp6jwu5M
TDvHLjzgQH+ak/VQxdpNpEC8vzJz5AL1Gd66R5E1kZvZETpu5ZNRQwrdVopPXiiqr85gL+dCudYy
/pCXMdjlMeze9bS/jmzbKzrlSQj92PfDC6vmIDfL18k2fukztKoq6445ygfNTWevanayS5ro4Bjt
Ay+sR1aRD7OKTw6tY1ebG5/1xUNf9dB/K7Rzh/oe9Jj5PteQmxSAntNZOaFD+jIqwP9T8BYIdMYC
3dHR+c8pFByroAdtaIQcdMJUv5lK5tW5EhYpdh7LxBP0wk6jXvzGoXpu2uZ97KHvz+lw2/dk9qqa
HlB7gnymZtV+1mmgIff3c0JVD9orn7AMgJjCVL8ZpLs359xnCb8d0D+freF27CBFD7kniO9DYgYa
hEFW0hhijz18CZK73Bo/MkM7KWV6zTiKD8qgQozZzp+hhgfV+dY5EjM9zmPxO9Gsl9QUMAmOivdm
ihPXLmfu4p8/GB1vIOt/FXc5PPK6CJZiJj9FhXVndP1uVugJZhaqix13Zrr1ODslwFW5eey7ep+D
Jrgfgexuleims3HxTOrBVVU4y2Xl+DkYXSjEAofnn9rEKn9Oq3Lfpjnx2pF+lg3qGX1teFOe3zvN
/Jo05GdRJ1DrND/Tgf5waHsjgK7y4CoweKM9gQqRC2/K0uckj57GLv6hZviUEVTAT7B7J+38rDvV
gWhG4ZYKlPaL+S1RUuIJ6oBCkcNDm3Lk22mf5NpOdEPQKANYCBWrXOhAVS6cOx6dugfzkNRBEqER
NU7wiNDEodLE46hypCHsNdIPV9ARPOqZETI1Hd1hLAzfTJsns2K/9bi7skR71Q0gcRA9uWO1sgPi
IoORNQmrqbgZ9CQYeuCUaOrA/VDDWgKfOekCsLh+TE9mpF/TjgMx3ybnTqt/AE/A9makhVFhE1/Q
Ihyb6GpyMmiM5SJ2e2F8JKztXZtpM0Sq4ZugKu9Ci22/N9tdii8Kl+v1a0SzV1UbeOi0ZrrLi+rX
1IBRMtovBGYCbTpfG5pxXZlJMLY8tPkMBa4seouz+pwOi31Hlt0npP5toJM+t9qVqtLbORe3fIif
8g6zo9bGXWENu16Jct/MYI9np0907sPWEYFOxF2kjzs4i77OTCDNK8qOJdmVaJMcvVG4tnJ8ibK8
OuEn4EwYoUTX1chlymjh/6LkPNXdDwhqPAxV+qwy1UtpxtyJQjdqTOtnNsNPXjggebFKs8AWVc8p
hy6ApvNXXN73jQEmDQwJw7yIgyjOzoXDD20yvxZ2BF1P7XrmRjBG7LOrrDPqoEeSGP5QtCaeE8NV
MHnS4v6aDcUxM8qgjtU7My0zF7ZW9yKnjWfZJHOLGs6TNSCxWlW1XtOau6hoXuOygo5xmoRpE09e
DjuUcmw9x9Yr4KTaM1fM41il1zCwvO416rep85MRG2RrHdIACbUfuVg2aR+hWdrRe3ylOW7eGx9O
nNzWjZm4qWJUbmyz3AMS+l7F8lplezW2jgXRemUXq9FDR8ldFOsh7JlMtwQAbFcXYof3e+C1bRwI
MQ/FCIGPyRqqnWGlCpwL8wRC9vAD1qZe9S0FpyLOuTajjz21XgUsUZKUXdeO2boFISGU9a8cnE2O
3Zmu3sFCGK4lB63QQb1rj8RSz3yZfcbCorcgRuh88n7+Ldr4uppQitCdAiIO+MId+mFPZ3ZkkeKB
zPDBLB07scFNIGe1B4zIixYD8+DkWVCqxnXeTw1QFqbiGmTgHjpPT7VKn2mD4E4J7/ws/hTK7OVN
f62mJ5souqeP7F2hxmmm028rqh6IsJ9zqBhAlnAYwQJMvZmatxPQ364F7XnVbsYAAMlzTWofB6pn
ofQOnDJ355GcU4WhNu78hMPM6HZld1T0OvZMdbzScyj9dMthM/WQUBFOtINNcKhPqa/lVR7OiDeV
Fne1aXe467TIK/ExIaMfN13q145+31pC9VumOicLp6KbcHvykwzzUfP+s2yhs17XcIuJivQOWAA8
Z4j3eUPOlI2dqxF2DXmP24gxSKzFV0Ifr5TB/JWW4g522YfWpp5qa8jKhYrzuHLuaJ+c1dR8j5r0
mjP7XOTioE41klhVeQMlXlnP2IgsHQ42tH+KbIZefgHhTxWj6d25nxERbaaWvtmZ6LQYOUwXwJvR
a9w9uix7cfT+qdfj1ptxKnlTQq4aZ4YbSztW7iDYDwUoVK8qRuIKVoa8Mz/yCom64LeO6ZxKQXEP
KtWrgkXPMXdyF0Yid6QvHgeqf6aW/eyYzclhdu62CUXHokuPBe0+2yTNPZzvd0hEP+Czcl03gnm5
oAdrtnYimaG9C6EAv62nYzMMh9KsT1FX7EzglSudvQoTrLuaPHcNOtiaaoW6Ub9Qs8GVspyPSots
l9ZvomEpzhnnalRZmOukQ8iTyYvmZGc0bJ+U8zPcXK+hWXqORWH6+RD9piR7N8roI6mbM1GGwrXy
XvMqNt33uBCAfq/Ck8/RP+Po/zi6jh3JcSX4RQQkUhSpq1x503am+yK02ZGlKIryX/+i3mEHO8Bi
W10lJjMjIiNAItV10mZTl8iyjwcQiHYqJK663MRcUj8sAvlW9fVxImi9kbkRDrmbLjyL+9mV4UoM
CanVO9f6e2FWdBKjSrdlxWpq8QfytBOynv7KIf9xh/nvkDX3YuK3bVQDjDeWj8EBLi8ZUi+QRppv
7GQnP5JK32BEc+oc9gRNxyvtNAvFioXGtRs+nbo8qGDuv+t5rUL4U8RZp2C0PlYYSldHRXLRiI5o
ptukLeIjyHKSo0EW7VClngV1POfZsYLfby+7e1G2OkLawJD2TX1Z3CVF8J8Jt7xHZFTB/msF3ZHK
vFWqOXqOeqHjfJ0m+xJI9PwTzVNLMzA1FBmXdUlhHDv87fP8BENJ3B6zixU1sFu0i7S1F23bD1jB
3hA9cXEsecRSnotcnPOOXjLiPG85u7mTPlb+1IaD6nZlFjAQ3f25zdsETC+LFKKc8mV84rP7KQJU
LZV98Z7GcJ08FzT/WQlyTRC0/AsSMjZDOYf1Mn3kTbMm/eJMMdFImkB05D1XCP2Z3dCrnbgASQJg
XtYHa/vnymdHn2fvxVo7u8Ai7rDhzSdFdla4QWKDR4CTGR4sNQFBc5d194qp7eD5FcwUqr0zdjac
VvVnEtnrqjiGJ1Q7dK0HsrTwgPX1Pt+aN/D4pwrHOzQFHAiVGJq49Lw/sy5et3VliOjCJLPV9sdt
1yFyqhHiPQyNoStEHiIUSkaqYjjubnBtZ6SlCtO/9sx9mrryC+u8V1nKA9/G6+QvTwLNKxtPjVP+
UlGnYmhvK+tAQsmoaPgZu9saM0vvx2ZD1DatsJ4UoDUQk73YyscKWnUVfnttClskvWvvrYVZz2Td
P21utqRS5bFV/WlsFxGyzfsmEvlWKL1fwSxReXmDIUEj+Sv7lzdL6krn0mJBHJu4wblu5BDxtsBM
hQhSdMFBsmbe1YV5Raj8HpU0KyJCsoun0V4vjVFJT6pTrbwNXrBNH4/K2QkzgYYc1LVDjMHkr9FG
yUUt/k0ER2QyZ/g2+FPuuv+k6adwsSi5xKlPnPI93sbraNz/Jrfaa70e2kkFIc3ZRQx27yE8LJrG
7MK6NSbDxiI24knJqJ/LHsvhknVp1S8HUnrgWJ3g6NfVb51NH6Zkfwks2dON6j7cnOEmCx6VXnOk
3I0Kn6aLh3QwBCKqJoiDRrx11XKr8HBlyxI5FV5EH1fQRpYfovK/LKje0FueRrd5d9f6LbAwBxTB
ZbD0gA17FUqrzk6xvdcEk4apymff2XbEw/RaluTZmby/U5m91otKG413hYjsw9uWm1vzJFv6975S
t3XDP3ZAclB/x1JMWqBpG0d722x3xEQeVVbdt0W0Ye7PHT6D+nXytH/nDUG+3DhA17gQG9KuTknO
TIKIzSDGh/hZCXpfav6vR9lX0nz1K2+hE/R++DgnHMniCQaZN7o4P6vJvyo/+8UeZIW7I6fR8Nhm
2DLy1Q3zEJMskGHtjv/mVRcRrEIV3Mh1nPUeAu2k3GcWDZhf1T2SAtyzNM21GAk0Mqt4ADQSOLzM
oqzrXxd4lqGDfOptf6a2z0/O2szIpcyRMGYDVDW3PGJYuOQDZv2WZa+uJOdVIig02xR6wn49Yw0s
CcriwJgPVfO47NpFJmXv/DfMjom2zv1TFuNTrps3ApYU6MB0lZxgFh2SYMREp1g0FAAmBNh56q0n
KYchytrKxowDNlmGbYpa6l/Eo2PvxuI1x9EJ3bnCx0WBB3TzemZ82Kt6iQPXd+M5aD8GjbENTnw0
LJ3Ojz0qPtDhYXHPwFlI/g6cHkwxJcPCTgs0M6FlFhTF4Oz4oicgTjrpeZd2RXBCUl8QgrBMN8fA
5aA6dRyh5sM6we9VYZQB8KUC/8Vrl6ut3Qq5TmimGnmhDMRHq3Ez9Bhm58F5hQ8xzh/J3jru4wCL
NmK0zqNC+kfmkT7Ew/ynguYEfRC6YJEdFoU2sFi7M8baH+Pg/moD9TxS91/tq59RLK+L71wdO77q
Pn+iHHHgmOPOTmBRq93XCmmGhXATXcOMfs6GLwzGbhQ84qNMf4A3GfKeJv4d+DKpmuCUEVznrik/
56xFDWnYi6yWH8+hf2q/3W2jFyFIjguB1Ku6fM0eqYqjWmLmyNcMQy3DiY0myF7sMqRdQ37nQRi8
RJKh6+xeOidDQl12KxbBYsfrl9hv/eda6bix47Vtg3M78euIPjPQU55yjnk6U+qp4xlu7GrH2gki
l6XEE+q7Cw/pqOma35oPO9qLPwx3Y1lvv1n9M5jsuRRAFGHQfacqq+EqWA4RcvKe9WNwKwu2X+Hc
b3DKQ8zJVTTUHFEUzVm6/UvlLs+BkQCzl72ct/RBZIVoLW5FNp/GUr/zOUh7d9w5EKtknZeMbXEa
BH8aRucPwug/jOfuTLMd3X7FKA8P7aTotouz5Ht0KJ9yW2+V7FOJZIq8XPcsR++bNYnp8j6yhp4F
qb+BaFwYzV4BmFxEOzAMrvkP852vkvVH6U4rct/kOyWo8MvE3ozvJO3U/sk41jvdenj1R+eN1tW/
rsOiVVvLlJDtLof2lKNFDhlGRFW619zMXaQc+ol1XNScJoUJ8M3NsjKkEmMhZ+rdlvaYG8xYQWlS
vlT4Vao/k2qfxNZAQbs1KYypIEn1vT9L33zphh78IkvdxR4RtJNkjS1CRyKSyzEYtfMU7p5NCBjw
Msj20Brxnxbqb7Hme+0W+4kUAMXyGxc411V9okhSVI9L9jGh5fkTmZGBSeUZ18aryfJbo5xvFuhr
IP1dMI6HMtNvpoazj+R15Lv+UfT0044U8xbQFScoDgNwar3RGnGMXdQP2xhy3f0MSu1o3b/rhd6L
HNUW28h8bpJi3GJ4zN6Yh9DJBUmC0HcBBUUZzIP+4srgjl72uLQwPpGz++0AfVIA0BxMsVlBX/NV
J67xIyr0ZZVg823+3Okp3kz7Pfbs3ahgr1XmpIxuX7ry35BVfgTG+rHWJhaePlmOKQZeHsXs3Xg1
/jpO8bd1vX0h1iO2vg8NsYCFS4CVxQ4J6Pshq/aWNY+erP0z4s5BudbRZGXUwHsxRJ+Xznb6UwW1
QR/Y4pdEy8hJdchlgzYxe7CZlOxtgKR5dH1B4D5t5fga5PrqLj3acETdEc5vONaX3JvfdDOFiMNw
YlgW/ofl+TVaKBLIOQFGyV7LqpGR5V1sMtJH3UDeTBGYCHD+QRXVu9ti6MqAb2VrE42mOdvi3eTZ
Xtf60UPtJwjCEayNTIt8iTvtnLq2SYMGoALuLdD1MQyvTgCq39Ayh7qWceXy/WaKZHRErNYxnTP2
ugF1aqf6H/rWuG700QfWsuEv0TzCvRE354W6Qwp09fbwj+BrF7PGG2Bvy59mne0n5aR9taH3cncb
mZEkwPOr5lkKjyW8T959yBQulSVqazQyi/yZZXAcPPWBPLtklnkiDE8kgCs0yP1B1s4FJN2nQOZe
xcgfBNbvNkcnxp9h1dLGDm32fQOpkmTBbkE9CLN2wHeIiFkxyU+aD1FHyUE3aoeYrF3V2G8YU14m
B+GgGvQXhtIp6ebhii22r27eTo41hxXKoXAy6qqz9j5wcQ4CUyBOUO7nQO+3dvmnlN1pQg99x386
MSAuR5ybEjlrGZJj18r7Wxs8xTwROAGgf/P0eHBhdSeq8rUNhlulgUiiRcxW5zaWfkxd92NU2ZvA
SxLo9kSx/zeRGjV24/eOelFOp3PWZ8hGsVegbwbIq3PM5yBhzGHomNt9zvVxdMe/tl0/lxYtCF2R
a+oPJAyMu3cEPyOJB6AjgDhq5x1c4+/Qpf7I+g1oR1oR/YbsoqQa9BpNBAU8346QWSRzSWBgRQzI
CB+ZwG771nKMw13vhMorj4XbRlag6x8D+sDLyrhSThd1ECjyetorNSdwiN6ZZZsOEr0eaO5vRD8V
yBtGOzbQLbS5J0K8/qgqXgtAFOiCE7xJWb7o4VcRDLJdFqO1OcMIFTRFXl4X3u/oACUUcDJZopiP
0EQBb4xIJ8u4leLZteZP4etvtzX/Skp3TWsd4JX0T8CqYzYs0dgGz6bJYibqfw4KZGPMfRXZKUDu
ZW3q5xZWP5Ued6PYerRDxfeILzwZiTgI2PpjDJZ4dWfE3XYccUb9rujMTzk2h9Fa/FFj7PW9MfG8
5VoU5FCX5OgruivQD8hivCFA88eXbdyK/KQzm8CTaOdX/6zflInTmCoMuLr2tfyLGNudE6CGQqhR
18u7afwXPQKlV04NGLGXL5U3RFPm82jCwIA72qAlEL8Z9NJxULE/vidk1Llz7OU1wy8yTNHkYckN
w9rg5yeq1NVfxAGCvjYEYPlhprlMKFkOm9u8KeIeK96nM0Wlp+ufZiE31wF0IqC+DmuJvODK5E9i
LfqwCWr1KOqnTfc3Yez3mnuffA3Oue9iLi4hjlyQouQtcxmyAFnCrZTPJXICs2HcUzCcXIt/vCie
ho43YSAmcZ7c4oTV97DPUAEgCS6yKo8DKoBNcGArkwPxqBXQSCBhR80MXlemu6BrtWGg6Uu2IIm1
HrJfOzQg2goDxsbOSduAJeUEcL6kF0k9FSkyfE4Ivw4hzUHeNW+f15L8LK6Fu7V39Qt4t2GqQxE1
z4NeDlbNuyrgmAdKBJho/7p5WzIDGJsLVM+gOUwBORft4MVFV+BsZH7a5Iga4bnYd7Nzo+NwwDl5
2uDHbtl6oHY9j6bXKbOLDEvWtcmG4omEwHcSlF8WjapZ0ZtXcwLE6tWbxx+bjY+muEgrmQ+hDbwy
7FoKZF88N259q8QQ0mLxo7WY/knaoyfFF6iWx4YpSMdELtin8yyQLJs/lX396rAhLZoGievOCzJG
8qTT+HxpQZ94KWPt0u92/tZUt4c+80+E5Zjk2JKiGu8bVf102YL3nUPe5+MbAfm2c3tDYaUWsLgj
LFS4JMDmxGwBLTDO0EeuW40Haiv/YMrhwNbyxtiIz6pYTgTprqmjQcVKyb/yOthh4f178zfERZHq
lxiIoXpepJmZDzwrxshz2iflbylGoTV09HLM8XiDXaZbMyO3OdiQNcuTeibPa72mfTudm62LW1pe
UO6epclhyY4a0m3qmAdTvWdy+zcvJjHznI6+vTNgImxb/tvQuIa+YxJeeArNGMinYdjJMv+kQXbZ
FH51R3np7LQ+YH0bDjbAx0XfZeFMFwF767AegdsbkV2LCkvLBhm0zdrKi+XwuGxndDTuzN20bfQ5
d9vEG8b3TfJIl0i7tmihyqDxj5NTRPOy/s40W6LGATKMzcwm8Utcgl53GbPlFnQYH+D0/1/v+fFS
uLu1efSnj3hY/aw9XUVLPfhhpRY4OdLheWxGE/pCmshbq+fVhcu3ZXivBN28xFPFU7O5sGNn/KYn
/0D0du68NSX4n5kO6d+WrDc6V6jaAQAwf2zfkPoZ9x47IVO3RPjsckYzcBe92QVqiqEPRFYrmK+l
QeNEJUZTS9ieGpzWqoUwF3ziI/uLSScmOT1MY363vflDq/Wt8CZwrAisACTN9l4AY/hs2ilATVld
lgnq+SddamStKA/5iKqJauGci8ErQtLDO6tYcWsKaApmbnZbK/8Ti30nCBmLEI7tR+MAi8aJZpf/
S9VGkrWRXutnhIOeurzZ63ZxEXLcbij+AI42n8DSKguRkHLYiv4AojYc5um30uuGONrslEkRO219
wmk7T30Rc8BNOHFQeRJ/D8Iwnvryc2nIAbvzaV7DWADlNS5QlRMo/16BjN+HFcPAChUY+uQudlwM
IQDNXteSjuEiHcCoFoE8MmARycmPqlU8jOIw1P7eVGPi5x3MHPq9XXDJWO8A0ccHUuaf9QCMAtmt
T+VoboEwqXWLN6Cl/xTwuWha4GnBMuEkpkUSFOfTvQIJAMFGf+fa+9sBWVjVtteziGnnf8miJnhH
2XM90DfqTkOUg5kJGZLzepfUsVfZ97XMjsAuvybpI2gdnFNYBQraw+k86hlxpc74o3SOOF9TUOgQ
pl0/WYE742UmxX1027TawLEqc/EJj8GjniodeL8VW0+TBZnjdX+nYfzn4VtnA/j8ekMOYECuGy0T
j0+3zjPnSuqrQ7qnBcVs5XCSzmd+a1a4mgYTeLQVKhR/6C6OfG4QfoTEyNRDcl6ioJ+6bPN2rnr/
U6te75pgrZKmdY9gOfbCNTySQcGikZk/bK1+4TQPr8fWQlvrpCrITxOXfyFMQci6GsAtDRBB6qXY
lwyb7KTVqZLZisBWvLV9BQHHUGAlHPc1ED8CjLYU/AX7K3g/VJC4Abm7ueX7Sso6Dsa2jhYoeuDo
uJFwrhAIJLaUg7KLilFSgI0I04bZQJ14SG49IpdySxZVZJhI1CdxxGlkzlO+qjxcFvFi1ylhufef
CXwabiY7saJIuBmPM9YBCg7eF9BaWBC6rwr265v6wtr+WNQjgnucxPEZIrnrqO/M8ILxCYTVgD5h
zlXios+s6fBVez0imye9D7zig8vifbbjgfZoWpapwnejOXzznSfW5am3tulE5edazEcytudeAKV4
hIFLx70v7Rq509Zj1ssBplGNB6AIEZ3Zt8Y96WXtLshM4i5oO9j6taJm2eZjw52PPTrEafeyOnor
+2wsOkikEca5HcH1YaVm9FLzoOzFBJSpmcgeaPYNK6TgskFAN5g/BkS7xlvhfdbLBkdXUOPArs/Q
m+DZZfeBLF5QDtaX+0K3MZgh1BxAwRWhfyern2k2iQiy27gQ2RhtExOhccdQjRs6HgYBIIKoREIX
zMxQH325ebDDq7frx/no1g065zXmZXbeXOvGwH/jjDpXL0Dmduk9a6LcWKyo+IGXpfU4oNuR8gPZ
xn81rk4Agh9ygyanq8/+Nr8WYvmlm3+XEoxq3o9x73j32ZY67rz6aWjdG9c8ynOCwgwsCmZAZhan
QC43TqfPaZtTDlVH3s2vCCi4LwZBpzVdF+yGIfy5oBlYSJ2g8bpw1jpRBvIs6qciWSB/DufCQJo2
1ZFH+2dnqY85I+nDICwn6mza6lkQeReg9ZHm3ulIKfybXfmdFtuvD4hMbZg7e5SWxmYHf56XWAtw
6+WDiCkgroyCvgHHpXugNCXy4lkFJqFs5XHzHmo25BEFHuwp+Gxfssl8Zp04AhPd55UGb4eRwRUn
PlVlPLjGOSDFEoZo9t7N/rFE4EYFwzFwvOPbbNiJ1VsV55N4yf0FkSsLfthYgaaCf24sRvdCtvFn
I/VhrsH/rA+mxR/E5wxySuKGDbXXHfMSqXur2nuyQ64y00+YsO9NN76IyuyEmG8j8uOhgMMpGfzY
XZ173WdPEk0gnMDTgjk2dItuT4vZPThOnZBS70rp7luk5/zHV/fKevxa+LBwnz5rDba/Dh5C0/qc
SXSMM+lSyM9zGPoJB9eQv377YtNRzSuw4JvooYdoDbaAKPR7HpSHWn+PclP70bHbC4prHtePr3TK
+d6vCW72Bc0VG1YbVx2uW4vjnCy06gCL4ZB4jEG4COmFwh+jME20cB0D4HiC2vGfBQGwSsh1VMD8
iM/eR1ZP17ldUfCaz8xBcq9XyQPkk5jnHB2B3GNQujU6atf8P8+WbjIJJ4tW3nxVNRF7Z4MoYEVA
cgulIhc8CTKAo+tYByk3mICmJk+ckr4g2OTs9mpPgYz5HhatwSmeqraJNHJ8c/CPEF5+BWMHcNzZ
oW9yYrbJUHS8Dmdd87hqF9CNEtIiB+KNKZkdu+e2/MdVgYYnA0eqAEYyVV3cwrt48HwrqyIhhDwx
yi8A1s6BG6Aj9F6g97sC7E5bKE73pcyQDjm3kKvIe6Ur8HOt/OgfoRmyw8yclSyPyQoRjdvhNsWz
YTiYyxi6cQwzpOujGpkaWzVHZsT2s3L6Pd9mSCMCF0gOZja/GcJyWIFXjByYFKmvDfRaQqhftBlj
kvvdzReQ2Fpd4Reb+wPyhWrEwGRduHqdiRDqex1b563asMpQCrjk+qP3TTfz6m4jGiYf21b1BjI4
twkVGYx7CPoZV4I8tvmJTX4Wae2xZJttG268fzKe8xJUHVJmkFJfexLA+XaDSVIEpeAeOre4ZEMM
D1kPksQs8bv6iNdwiQ29VY9ijFl3grhy2dGW2YMztiCPpw+qioOC6MEB70dZ+atcGrHeARNiOfgt
fJqdIQlUK0dTu9DL9rizDE3HQKaq8L6R17mFjdj2fQ2krPIBQTgj2HuVdAodvCrPZhRocVDJV0gC
73Pp/PPBesbCdD/lBoAxoMGjjRPHvsAZwAuCr24Yj/0QfPdM/suQcGU3v47HFupHwcFRtnJMHOK+
5MF85tZciI0NRssI6dWFCpcSvUProK2FIRiKQlaJr9YXN29agVSrsK7Uiy3Jo8pQ+CogwKeoeoK7
eTqstjhXDb0wn6krsJm/GDrrsMI84g5VDtseG3UIC+7rfu9LQKMSQZy8+AGgPqEzh75QDfrgAFqk
BgUCs44Bw1MkXQUdbpC7+BkUC8JrDYJKf6phc2Hw230GpH/1F4SPSGh9G71vVpvSBm7eqwdBSJn/
dfWCqCfTChC3ZqcDvhv85ULENoUB1fFWliCasu5MOO7VeZ3ecTvTZKk4JLr93ZoRYLYaIjfo3nPG
YKsNiDK39UNNMcK+eXlrfHKtsgWqcb4bGYcDcQVPXffdsw7IJB0cqh5yL7z0Z9C04qwMhABsg3+i
swJYmtZzu2EDEqbQm92O2uKOqZgb06wFwAbtNjjy8c4KYV4gZ2xDZ4G+h7iwjMY8j/T0NUOJKkx+
8FtRRWPDph0StbrPKRvWXVHJayHyV8+Zb6J8oO41PgzG4YvsQ/3rbZuFzRx44Fl0R+6MG3Cn4MXy
ZYpV3h8HcC9kqW7l0uOqK6d71rVT0nj9GRKccOTqfeTuL7gCegB5BuDHXMre45gf6L0E9xIRD+K6
jP6Wnvznt92Pa9nHxJyXyUV7hZGJx3Xngbb3/9X5qCAiNi74cQ8Q+nYtZX7gk/hFbfKBhBfHkVcp
z2Z8aGuJnYkWHaMdAURPfo4fXSHsUYJjqCC6KS2kL3DmM9b95C3gW5dB36YJkMGtpudxIke1aoTv
BjrdeL1fvelgYMG2b9p6T11cnwhcTCu+pbVuj8gEfPZz7Eut/COfi59skh9NbrF0xsUJexAxcpky
jLzDHywnkVBAhAJ+FAEWjZfCmP60jFNceUgQwgccdtA1hBowBm7CvQvwqfXZZVITpCz1r8WqFw/s
nqFjnKl/rMX6UspgXwQZOikjPtCuHZCD3UUWZNZSrnMqaz8mvPdeA5e8gsj6z4GyWD4ifJsMsnMP
2N24jVFf+DPgzUmhYay7CKF3eJQCkFTpZ69Q+0H2obM8prb4WTcSgbU6tWuLTUQGHK7LMjCUuXvO
VnEqlTNBrwAgQglxavqujYVy5rhbUCxrKkiUg7t6Eaz34tyZfahfrYNutynjBVZ9qRvQKpR99uHy
4M7pdp5K50VNLTooe69Ke+/XYO/WC4OajJDQaQvwZw9ZWctectCcRsn/+sLEY15o2NO0//lb+TR4
3R+K7zmn9MQwyIHmb56lH4BOro6aqx+r6duMfhCvmJ8skj+BCrti/+5Zbe4eZwF7BWuV0pmm0AIf
7OR+ozW5ZbI5gp/61ZAbOPOan8pq8VCjG5lasZJ47kc47vdrrDP32Q3mNHPRIpYEU1/zkAQ2j8mK
KXOr2vqgHhlhJecJWQDd6boRYWUf9E1m/5upgarDr2wEnCPGBIL6k6PfAf/s1ut16bI9qZ23YsFY
0eJVxDrtC5m6W7+t97wfUOJnbKct9Fy265tT1mXUMQKkc+hhS4Ak9Sgrt4NwljRX/qtjOqjR2UND
DKTVdbIXv5dP64AjXTELVB3drDYJmYB/lEUTElkiUwHwKMrFvNt8tErVYzatAfAmc+0D19bo9HzT
hq52vwSYgMR1+Ysv2VUs+BHQUL5bABMzvmEIx56KJf+qBW4+n/jQFMIWY2V+vRtWuuNYq46doUbL
A8P4pQCNS2wCZ988Gb3qOm/BnwHmOBkfoC3LsV8CccNSOUlO/INXgxLq5S+kB1C8b1V/MkvZxMEj
AcJ3yp0/gn0oFJhzk4VdnqFregiQ7VQmELToB6cPdR3swg7bXM+vGxrPuAS88FeDGum1/daBgd50
MM4+8P8LKN9CMGY8oZa9FERdqsJ7o2S7+jl5IzVU7m0A3x7Zs1Nu2vqhLXmXHInASDP3IyUxYXcO
5aGwC/KxCxS8Uc3g30kbysXF5aTbT0XnDIe4BJjWY50HrWNoIJg5tRm6QZyIv/46vfBpffINtLsq
KO4UotAQewPXFpKRyDT2lSEHPu5Lr4oNyc9eoYN0yBckeyg1amzhsEQANhylH5a6RwRLXu0L/MLt
3AHdQYxk7m7uU0HIz4YKMHirvdMSiW5k2SSUwf0/XVicDhgCx8QwqEY8/wtE4cfSwfgqM7IBW1j4
UQbdW6rQ/nYcND0iwbEadMvBDZUmS4MOczhbnsrV/YGlYOL0g47tmH0uEBZBG1+/bYvdAeMCCAA4
BSoNPYdmGm9do0VSSttDQ7yQK+nA69FFAe0zaKaBjte5fMEwduU0uDuOfWsbkAglEXe2VDtvg0te
FqRBHjwVI17YzY1Np3ekwCZT6ZyDFvLOvjg0BbYYJ3HE9X0wVf28otllZEy6dtsiTrtDDUOxoTXo
SmXo478CcAdOWaFdagaWDoiYi6kQsT/aJGMU713hHZqxuFadu+9KsPZdW75ivesZ4kngUmKOJXYN
IMopvzvEhUZy9F8k72T4P47OZLlxJAmiXwQz7Alcue+kqF0XmFRSI7EndiS+fh7n0mbTU9ZFiUBm
hMdzD0MzglReNy5iB+W2zy+9Yh+rWfALCFjs5uEEKaYAStWgvlKHbCj3M8Ry3UTjonCSNzNvP5PE
OqgQapT9CIvRzY7D6O45/sYVIPsu0NgYSnFxOWQZJYt4BTZySvx8U6f1xmyiY0YMD9EjJnxKcnOg
vSjzPjIYaxcZY9mNZrq188Bcjyz4WmlLbvKC9WEJE61lKPpvaQW3wkthr8TJ0FxLskm3HOC/ncTf
LJKJRUAPVMY4El+694dx30YxhF5XIBeZNFfhugVINwja21u++hJjPy+oP7khRfGa4x7yh+wTBmIX
JuGTU0YoYA2NCzvYQDwZ6OV625R0Kd28Bxh4CsLsx544CGwxvscqYYuKtKkxMcr4rJ2NPAJ307qs
ePPaZWAl96GN/8PutJqj7sgfxYhWlLuSHz1y0LRF9tywRA15YHwR7lQt8yEZ17UVfin7yxsMPoC0
loXobpMXP6zXy9qZF+j4pxl3NucNRZvPz5LEG9/qdmMrt5Xlf8RGBoZSfAyxzpmHTRun7Eg15AcT
vvXEopTnqTDfjFEcsoJQEhFGL3YWLXlgDriBmf7jOCtRx7t8pEOw4Tjd8QMKYGfJud/4uju5bXMp
UOoXZgvg07cnC7NDX1XPZsDScRUA8CsWXUs0ABPix66Mu8F1CwG3B0d/Bif8RmOlKNcUroxIjjqQ
98SXG5qylZmTweJAI0Xw9nGHHp8FMNMTgHNRwmCKBBcdcy6T1O+lYfvOQtaNgH0dj0PVJ0zyoSVI
+2XYnYW7ER0b+HVbluamQpTVtjks01Qsab+SdWm02Up3wIpjlLGWs8jAB1R3qLX65v9/m6b0Ulc0
inBbq8KaogWayDpM+eZJTKUSx+AfzOKcqWA3MIqxk4YXCfYFOVuG5t7tJ5viJHgKZLeB8jukIKuR
bBUPjj5weTPL9/9oW/1VABGxCGeBQNW5a1MmOJeo+tsUE9BYFk+05M4CfXlF0vzKab1nOYhVaAS7
0u+O0jW5hIurE7hrDNbrovH+lVkMvZPqC4PMfeebX2kUP1HHsV8oIqzHHldmHDtb1leQylqktFPW
psIOOnDiPwsb7i0cO0YbKS8CVsRiNXTyI5o0woY77jprvDtZekC2FgsZRQdkvI9atdV6jgJjj2AN
rVykFJzGvdfFa2wkx8YMn2nl1mZqPEPAPFcWHYyZk3Eakuqyaxt7bRTOM3ax7waLSO8MuyplKCTI
6B6NAqg1J8xItxejqveecKmqiF+AMpuPonVpoKCGlqHqr17W3vx0Ypbtfk56QPWMAatpKs2puNdo
Q0xB/Vcyn04FsoE5QOKX+b6OY2aWXM5VftNWZC+cvAeRM4BClTs2KwuowIp0t4gy6+LXAWKrk0PU
DRGt2LCccdPSZiCpNqPzDay49uvoU3fl3yw0uxHbIyvlXgmAv6ohP0dQTwNL1FVPC8CV/s6yVp5Y
23lvjJrvF6Ebz9MC+82qKzJQxd7EpDKxnsao2k0ycnM4g9zrsOOpKdloMLebqRpBJsZ5mYXes6kR
Q/RM/KcddQ55Vma8zsrkqhu1McyZsUrxJwlBSdrshIx5yOPwfbads19X67Dt9mPAhrUmLjZgBXwm
MS4mT377RmttjR6NF2qwZejaFenL0PACmRFYmNc/EWG77G2TJy46+yLZ+y3TVxqsPp+2SvlfU+Xv
Kphmx2p/1Ny9tcQ/1POjimAdNWUBkxmXVrZKnY/EsW4hhJiSwU2nPM211W5jv5rWFXaGxGAuNNCx
GoV8B7L6UaMiZ0GkDgPQeRE6omBqB7aRPLJMWq67ygONzUYPxlM+XLsdHhpkoTkSnCFe/DfX5tlx
sqORe0vGiTii0GfxSNHx5Nne8GhQ5/GgUntTe4R1gdQvGGTsZe3fdcUhOLPet7CpIMxEL+oeZ2vT
uSc7BylxsSa3gOO96l8SjCvYfdIFP8k+UyP0V/qqU6BCISjiaeaXlj8sw1FdkrR5aDxdQ7tUX6yx
ulqB3ptdyiU5zQ9zJIamWi2DFLeP2wyrqPYOWe6ufAqDLkASd8K3vBwGnJ8AJH1i1hsWwx0w+5y7
qHzJRyvcVAoQ/eFx0v29HN2tZflrxTJquzVevckGvmUEC6vjs9C7oVlMgkNpdnin7FMa5q+iAIIO
G3dTBYGzaR+YqlRPOOvegtL4NE33C1cJ8Ez3WY3624yR5wjoPljkgUO4udvcL/HdCJv0evJRIcvN
EFcZuYzK+1SIwajF3wa/bzeqf4YePiI2kK8Gh+5+bOSxyRU8vjKO0VgfO1XSAad0ZfFvH6Vr2yz2
lpR/OkZ41elFG968HNvuWcEap0XwTse5rsr0v4AZs2fNOEGKpZ1b9yzxv5w+p5HXHnBHfoRIZXIh
DlM+OsvcNt4d3qGWz7mY4vzd6HGI+IE+1VELTaI2Q+2uiQe8zZ7c2yOCcJsz2TXq/+rCPGohfssC
1LgaWfOmIuDa2GGU2tlXxxQQFfHHaGEiGlKok0SwC95Xl5EJW5K6IEO1/Re4qHPKVhQYtAUo/qB/
BFCYWbt03XAf2DUNsH5SIwuOG7ScOCl+ekMu7RBuYPDor3PxxLUK3zYkG4kNd2laKbVA1eXEfxvX
2CExB8sUjZ23IvQY8x6oLQ4Nz8aI38MlYkesouLU1jQCXJnoGDbGujTBbB3jm2K6Yu8jtzOWQRv8
yxNqHw6ub6PHIJV3eOCzO9op0lF/N5V7sKf+ImzjUubAxdK6+ZmzVp59QAU8jDSoS4mmvGxdeW1F
f+qK8YtVg8yoQCFwP60b27vaBndnVN3kxJSib8t7ZCbvOEXJqFMephNmej2+tNaxN67pfDUFRIbF
FlH1mB8a1pYUWBC9ABdT0/hLkQftkmvx2mKObrzx4hFT0bbWm52osz16d5tgnbIrEsYKaLCiql4H
iXlo8tucKpKZaeO5Fz2qtR5JT6oMFjOQYLisfKzFcbZuMYeVMYxWKt57aWxiezz5Jd/qICu1zLK8
xmiidlOAgBz2wEcNq3sZCkBTVVvTro8RShpWzWFRNHJbOLa56Er16TX2RpjxJijAW8aAr6wq8//G
BhdyMu9EH+HmxE/P34JLy0/9dWi6K5atwc7Hww4gYWl49ar0MhzLbFHuMuEucG+caq3/VCg+6CEK
mIPux9DUBkOGhRsmKdXNw5fczksMVCtkkSUIJc7oHGTP6sTGb7Nv9NWlciNOYWXfRUPJPITeLXN7
aCBr2AVGfpBmOKIDThtDhvwO3S/qrF065t9zbl7KliVkBsbm5aPymuLs6FpMyep2Zw48goOPJ6mj
sBKg5YvMsJYzNt3HTScWRj19pNlgLp2gwvZg8zDncj+bKeEQSJuycliY0txsY9z6XbmlYX5r4u5Y
BRBvWeq8mjULgVmmuZp89mwI8TZwKbEh6mBWOXICCS2VekbO2dMRXpkVbaM6fsGYil9WMbAEjtFV
hq1YB7dySPe1zcxDZiRZF5G3CFvqxiiGopo9rDKeda5in3J1OITgHAZQNXMkVrgOzdso6q2OrLXZ
2vdK6Pe6r3/SXJ/M1mzWxTCcQ+xhU+rYa6tzP5qgXOMQJRYg0dS3MtrbofUCJDc9fqjfwize0k7s
CodamryfLRme2caROZ7jru03IOM0yCEMrT9gXGgz/jHMDv2cQRDGUjvQjGH3DleRYBwnuwLkwk+s
p8jw8cVnkEXzw3xgvmhV8qh1zm9XIxt5Ng/e/HgnPKk/a5I2vZL72bSjf3qIMBU4XJu1X0BUinQ4
kKB1NTwi6pOkfioeFrge76TN2Ih7CP+K8qqt25gHX0JdBJb1YpYkETyiU2mICKz6bhh8Lio9Hs2k
wkviFkd8+u+25zOy7vJtE/GfVAGy0hht6tzNVtSXvzTd3EY4ptBrR3KyeEL2aTVl+7KzMOpH/fCe
jKBJAXGedPEp+I12dpppXThQXfhK7RKtm+UcMp0KLIIYbXfTB/Ka+mI1t+Gr0M59COoRw6P7r/B1
8xBXj3XHQLBtPuo5eJPNYLL2LVxIv3/P2BC66DrgP5I5ctbuEF1wY3y9LGsFVtJFC2Imv0ZDY7lw
1HtS9wiKecx/Od9LtovTNyLiJlX4WqfyzzOAehsubJ82LqudF+qOW1eW77ZR38n09tYlcR2mQ6JK
ObUkh1EA2Z3+9FmLmsUcKQXGywVToheV+R6+b/9dNexTHd3pOTWKF/78XeAFqzy5HhKMAhxtISv+
qJDHj7z3D/3MnA16fS8cdf6/od+yhmNmTD9pbxx0DNxalT9GKAyUHedexRMvbL4ikqhbAuCucBy5
kMzuvh19OpkEXqLzvusUg0M76b+qrmAsHO7XJkxenJ6dtKmMX+F7r1Hv/efM3o+RBa8kinxmoEc5
xanVA7zRmjNAunjJ+K0aZiZmR++RN+nGJ44Smbgi5yS/tUx8lM0q02z+iZR9KjJcu3axskv7k9bs
JzCMk20H+AbS96gBIAny7wKR+uEaf2tNElXmUrym9CAzvv1gnqm/RkyWU3333PbAOpSbAStdD4Kh
p4bjJj5Q6I09GSPyHgEoZkGWQaPEq2XYK59tyzr3zoXj/8uH/t3xRn+lHefLgF0xEGC5ltUlxq3S
jvNH6/WrdsLUpQ0QFc/ssJkwJZjJkZBZt44fx+PEXz6KYhfnD9YvJTrOaJtn16HPKCv7UCc5s6bc
/kmEwNwqHXc15HgUsha6HMGAYQ7UfYy5qqSXTVjaXUC2s3QeQWg0nrDyrG2QFjD1Q1/X5aoTI+bM
zrua2l9AjX6MTYuHl56qq7oPNPCPcJJHbZfsE/e5ERy/X02Niz+2vfoJMl5yY8Pnk4vTJZ0BEMHB
jck7V8a88/AkYjw9duYIn0EwSQqOgQrfTZ9ep1+GVD75Sq7T0N739fAvLIdrUxJDNmMSVv4ud6gj
fFGbmyllwqPSvTCqTzVb91y5f61tvSDZfIfQWpOH1AYf8NMYUUMPE9mALnjp6NL+uiQ4FYilTK7q
m4jVUZJIEJrT3rCTbBGUDAh9A/0+bg0sW5hxG+7LPuDXJkEpe4tr0mtBaLMULSCIQOBHaEYyObYV
CgIhGPkC2i3jBI9eeTSbpR00GVpidNWkb1iptelrXNIWOcwF0RFrBitMaeaaHJk6pGXuuuucuwfT
q9+1hHCBV4D6zvbZLMmFcT5tRQdqdRyOZfKe5jQeMu0+0a8/bY2WZpavpmNdy0hcB8/6UTDplp7r
dauKbScmhl/yyQlp3WL47UkGh6GcX6GA/hs0si3oRxcHP2YlTn3c7x+aKAk1+37GiNKZehMg+gEb
NCzH8LnRFVEhC1FkDOnK4CJk/+JE+Xkyk7sZ92+MvzdOYn6XfbnJSbBZd9H8LzOznd/T+rASnfmo
lVzDtFybXfcslLEJq5EEg/bPErjNZSjUwmmK/yxuUumhc1i1i2lQ7Obee81JCvFGsbQtYxcN7gGv
yIYXecUKx28fTauwUAKZa3x2NTlY2iqHlel7r4Kkq47MVHy43bvXlz/SrogjSauv2unwBiU1Z0BT
oHWr+beazBcDy1fHZ9wxj3gwQ9616KVe2diDzVTklzkNXro+e0tkgLkkru9Gj9yVUkPEXX1vcjDE
UP36jnPNyP3IgBV4rObtPFRHmGOShASzNrAWV2YxYTzp3svlsKzrLFuZvdyHqZx4Y+v4MLUVQ4u+
f+1d790vkLDYiLnszRCftYgz5jfZL4U5q9S48ex6fAmTluT+1vygxHV4xPIlf2yJE4amfIKXaGKe
7l6CJEctuorAYLzwy4SqLT00kVjLyoUklwb0vvfUy+Inb2BjEBHvBmtYYIzgqmJW3DpW3aGyTumy
aIr64ABrHsj2IXMppXw26FHXWTNse8SVinTJBb+HZD0zxx7r/gXG9CgMCLGuiN5MiWWYgCdvCmBk
0G6zKMtXlPFyMxZAYf6s2Blb4LdqJ4j9adpo5HvIDmcPnPI84hhLRnI70rk8+Y79ao6QRH3Q/g4N
9p1JXS1v/LDK7tXF2iUasWTIea0881P0eid9c5vHFm4P68Owkp2dV1ffms5p6WJ2yv+NcyZPxZjF
POzGW2/32HhHTHbzszDULs97m98YhCsmlL/OFes87V4mJmcqjQ+9oJP0i88ohOKsZfGVQd2zECn4
aAv7UHLS0QDwFbvFu5uA9wUxZ25gOa+JNk+py1Jpd6wZYeZxsm2ciLq53gaDKk5TKJp1AMNK6sJK
m/KsShIXAkGTaCX1CbPaNq1gMcdQvJrBdBuN8F2M/lcw1slmTIa9z2zKzdRWeekH8z5uiULd56q6
OUH2K2K+3bnBQRqWp94O0Rvg/7tUkeFSUr5Li7SfXI3gLMXWL/IXMc2YhV1noXO977T1043xxWFM
BCrkdryAvA42EvPQRHdgCKJPcYW5+MfG8ljghliYPmvgMhcBISdYUczq3+CY+yDUK5JJ3+amO/s+
5btbFDPwQPgbhMVFV/jvTMKcZ5k+h15+s6cHNhRSiNrWXzlYO2suxwfedTW7/D79H4VGqgc+hrN4
wR7Fn6alosX4CHP9pR/TQad4dYw0WQqj3iZMxwsLR7jm1YBgpLzpTcB3l1m+/fh7m5a3XsIc8ewa
fXCgcV7z69qUc0zyiIHTSQYPiEOo64SnahExCFhmyCeZdG7kEr1Syb2NjvljGo+WbXAJgE3Tt6yA
ahg0R3L6jA38yg4479z2JDpMOe072tGEJOyfXbf8C7ziu3ZJTrAdaz/N/p2KPFgHurrWI3C84etV
6GEWHzrrB8vlNemovgdVE96D/2NppAzkm/EykcyIvABKm3vQoXXwMzHjGwkjpGtPJxS74Ctyy31F
066M5OpN4SWegk2uzJ+wS57MBz48Bis1PybSwgIPq+1nVlasZzc4ziDcBqfGXJpn5K+d7U7fI1kI
pk5Pgwy//CwAaRmeqpwEe7euulUPQOS6xA20j4ktswNMI8nOwBrD6Piq7Rjiy2vvGToy3uCY7eHx
azG39qXIHtDlZDbnZK4vRlo2m5BJX4AH8Kot/4kSm/uQk7bMGKflpk2XFeFk0NEnjsRqP9g1S88p
FF5rJa5TXDA9Vv2lwNbHqTG/dTIRK8sFjM2U+C93gRuN6TeUelMU4oUdqBx4w3gKOPtb9i6sWgsh
NXD6zwFsM6rISrCQeCmI6hGkHcCeZTdqFXXJOiiI5tBwLC5n35zaxFs97pvIXsW2tws9Y99Z+OWR
QE555p6E94lpnzQTFj3oNN22drmy4/bLi+ebk+e7WCcXXYgzOuBGFr+mKg91O914G54bOWysKn0K
mS8XTnyw/Hg/jJj5Zvok2gjnhCfpMjGDWBmkC26yunhxx/zFQdoKEuM7s0Mma757m2N99zs8yX0e
pOc2iTCWZ2s1wNLVkXPv8pnItMFQS7KQv9Og65+KjG9ucFDPPWt8CirUNlc06rlhZ/dGj6TX5M1x
dItthQWc40IfDSCWxdBSBEQD60gxI2VL9JQWiR5ILbAPnXaj9WwCRfXTvIwdbB7YQe/SzO9DFN4r
TyxzYtTKpvozGTksmtR8H4eEsERyA2uhnhpszgNBiRyB8pbT2y6I+3w1DU5Oup4Hr7mTrjwPgQbE
C+2Tbvg0MzZMM4827VSf4wGz9BSQzJZPl9Dj3UHyXEC6bvtwPFdkhkon4OXknLNt49dvLCDSmNPJ
PQuVPZEUdCw77L80YlWBI5MRRwv6Vhvpzo459bzA3RedWAbs4FzVYuZMBPkwsm3a1W+enw+YbwLM
pt51CljDBet0j4p+F+TjjZ9kqxVk4Fw75GeSwY28k3BWWoxj8Ksw0IjY2auJUBgBg9PQfLJCv97a
Fh/Wb9sNpRBSAE3ZWF+5CZ9caW6NOamgH8kmD2d71VKxAGCcarJ9woQQw4gVZB4RlDV6Zx0O4E5y
a1rBixF1K7zoBA9w5+OcCp6avL0lUlRkHY6fPJGvWnY7d2yPj/t+monwTvuXgqOlabu3IWJQ2Wsd
r0HqcM541rtBAtcS8cZgOteGO7/mQ7s+QB7IYoK4HIY5AwU17Rl8TjxaGJwoMLdOHqJz2v8CR7yS
HnozDYAxWxNDX3w5ZXvgSNrS626DiZVBPKG9NXy3ybAWmf9G1M1n+ZAA7TQ5je1Dj81G0hYIkmMO
sVCOukB0/RIqyd+lgTPbWn+ldrRPmvQjDqu/3Ji/ag8Hosdzv/LN9Cd/FDVdATVhNEGzTGJ46yCE
XM2Kx3wyK9ZJLI5pPpz4tb4ZzJgiS2DUCSzSPB6HSoK1rr44sfdmV94GG9EhdutNaZtr7c8nJoa4
ydJNCME7k+WVsR51Ia1kUyTzxmoCTZKnRKEOCJ2z13M+vk0pLuq234rQv42ed6y6CfwraFrUjeTc
oySM1MK4xe2zAR+3bMp5DajwpIW3R5f+GlWxYYa3fTAa9H8M0cefwsjPrJN4bjzWOIeChLk+v0Wu
9ZIP/lkrH1ndfBNT89/sj0/K0l8g45vRs0+qH3cSVSzyGMKqtDmE5fThYH+1Iq41IHX0oeZudPEZ
vilbTTC4kQUeW4ibhXqpc+KNELavOonXBua/uTfPD/EoFc0d4HwfjgWDTQ0R1fMyYBslxytIzmQX
w97U5ykVZyTCakl45F8WJ1dFfUUt8EnDxutyzXzSQeNkHWbpCbUftYcg3Gmc/rO0e7PChlAHx33G
33YXVkENV+5auz6k6fg84ypZ9pk7QZllT5lq9rUAPiVD5hzEFnyrD+ecMq3n4/zz5vK5rIYL6ClN
hm72A5g0KXpi4cUJdq/QsBZZlv2S+UDeXVj/NoFx04N4Djtyf6XF6K/B6zIHGZkaJAVlzUvviK1D
RARZYZvAfhwvwrLWiUAg6GISEUhRcIg3wU4AaNwPOVVF4C7TMSTBFDNZXsRLQgdY4eDuEO/ia+CB
5Rh5+YE+dsKveY2ZD06iXkICQvnFVGu5SGCUYRTXZWqXdzJdDxLOzInw4rQxeaFlELLPrHChg6fH
XO895gdeMTj80U1wbdvgPtv0sG6HBceRGz8nRqiaTjUWXDVDmA5RQyiq5RDs0eS3UcjnOUqoTKUE
qcSEMRLmx7TPvrl+/WkxjiDnjeKgw6OioFqStH5rnJA2w1IQvjFLDSPGvnP6UXrgy32E/ZGhhxz2
Sgz8+GX8zZfyXXr6OywkY0P7mpQjXS0YNEHeWB66f9lMNyzam5q9Y10xWa8C8W7NIZtk+fakNv/Z
ghhFcsvDlSWDYEXg5KZqOrwrM21UlEsPUbZ8Hhmaroas+G8QPiX/oyXj4Qnx2btv05AgL6Quhvew
+tU13G2byZUYY3j24GDZ4YEgXziS8Mxo8Oo5RF/NzA/sVp2SuFgKnCJ74Q5HEcUDgytUlNDz3TWp
pbjOnZdyhj4SmM3mhLlqeG/G4L0tJboL6pAiTUShJYdG61JLiZ1wxnMb+px/JYbyEC6kFfI+1Ka/
i02TPCgcNKUG21Z7j9zA41gP/7kBoCXHDFGO44P3V9NLAhUddvLLpeNYkQCgjyxXixYmOjDRrSC7
HEGZwSIJk3DpTFI66ILMxbrOoX7ifqUcf15MjWNctMh/YlN8JEXQr7w5/ClABTGUX/xWrR2BhQYN
PTR4sAOiBaMGiVquXSnQFVjYZJhfQ+JsA0K2bOk16zwgkSyNwiMi0LqtzA+Sn/YeycJVOW9Ugbtu
GILFLPv92BK46OHb1poawIjsfWfIg8PewV6TLCpdb01uFWKUgArovrqpwhJr5PxLRWgKzV9s9nrZ
T/JgudTqpt1s28H7s+Dqa+BxiU7bjc3jM+wKEwxOVk++ZZyzgntWENHk97eSzJBeVgRNpfCduX+v
CHvqCGR6JHLXHROSUnXkeDb7FuFcNqSL2MHKSqMTz+o+6bKC+TbSlmsaXCYohL42v0xclsvA1nJh
xG3Chh55ZI8fj1VByTalJxYtlsCDcu1UKOt9E5Cb678VmtWBInwnPPGv18ZmSrqnqhherM45YHZ6
I9HsO7Xo4jKYrSzzOEdqbHchdw+MxyXqoxYmrgH8dq6ChN68cvtlHejXBl6hjR7U13CNnIkiIX5Y
p8m6yLtiPw5qp/DtA4UwGovbTxkUzzk5IUXuHH0cZQtlqpVh6iNBC8+qVyxwytwnIfNtFMz7JLNf
oJ0emVLiJ6yNLxlTI08lPG/bcZOV9tYZp7WKcePAH55t5dC2Jt+KHUbohMNtLCwiLXJ3l9bZrbMY
0Vu1/TWl9VNIpi/aarukHduljYP+y+Q3CZP3psnvoCP7diI+EtG0nBW3kuGQlFBN98pOXwLXWvet
36FZdxej8+6hgws6wE1pN0PBGEu+epW8UK4i+TbBe4VsvIJNhJmcXqzEWkYIk6ED48f64WOnKaWt
MV/GD7IqqLpz0dfv3kCjWzLWtjnEC/FnTyEcvxteAyPYdH79M+cO/RIg6SA2bjvvoQhxsOuNrPzD
6NQraYdLetN1qDQLS+aMbsjW31bLHc78f50+jD/hDGlnduorUbJgxqjOBNNKely8zdNgUGmEv5Ux
/Csn/6ODAlu2XrshRPY/V5SHNsjWdqwqjtHpV8kRnzxObAaWJzCvYy7co5nJP2ClkyrTG/tNyoXq
vAUezB2+nQom1fTQIOaD7otVXFqYRKMl0suK3uyNzRgXLUvMbKn4ievhc4zlumxBz2WxZkS3I9K3
6QlYzktCJMQjm9rDaJnsIZg5+eedVuFdP4KyIDkBr+nc8xkEv5mmrzhixNfN7i3SvCrU9f9o7wla
xiJbJMlGlQHotC4XRpvfjEdTbIQPWKbKV2D/71mVXS1MEYu4o12M7YZSIIj/E2QIAi3aXxCg+3bO
nyKqYyd4wLQs9PTMX2xpi85RpwIdsuREskFCPDQgqdIlOBPlujEauC0UudD41MN+Gw76nMhkS8KD
WJiJf4tBW9lEU3Od8fQbs7cDo38a0+Kj0DEmeAzyy9b3NkpHhyQz0xX/AxW2V9/ygdJH5YOz8IgK
S/pyy9WYcZ5PNpd/dekrY6c5zxWxdnHUHLyoZ5Fauh4aez9H8WZ2UKWnyv/uo/iYzf2w8dLx6Bqw
NhbBXTT/b1ND9lxGykOuwSNkVBytOvpO65BtCmBr8eDepm7iWnOhOaX52k/9ZxnbmyYhnLIUUEQW
bAae3m+qxm5jRJLvRe381k02VtZ8GWO2Gh1i7bFYYrQLQEkfWK0/rFutPnTSE9DtWy9VRz3dO/+l
pfNHOMsz829Y2MCqUTKw9WeCoSlRIrvCt8k4Hl/sND3YkfeukgYnQsFxTujHIZwnWI5A5ps0BbJl
jmovvYxoqigkHcM5z0K9RJEJFWP72HKZnC1Q3faljF/yINzbjrjrgrcwr7Jb3sXPUz+x5APPqSiM
l1gQ1F9kVKiMHNL42R5wmSZyZqw3/SOHyqBrLOslA23AAak2WWt/PRzTfeg/xrrj2o3Uv6aGD+NM
XNRt+N4SJDKZ/SMZedzlWDiItmSARRWM3AJ8UpnXOWw+2xzoKjLNr6KgUegmhOLcuikV7lTUoZT4
1l8T+swsNb+KlGoOv9dP47rvhLGTE9xG3tIPmg9G0ui/XggfVmRviBM+B8z0nNdYAX2JFCLq4jmD
IWFEBX9LO24yhVgnFRM2ESSYTVM1rCyyFDchz7o/8sHxBDLklTvNnGIVcG8v2146B90lL4AWb9Jt
T0gi9Ne+vqHoXCgEYuyw9aXt0QzixPvOUiIdm4G478g8tW34z0Xc2xU14SUmLsQ8RveH6p948xpC
GdkWLIf/cXYeu60rUZt9lUaPmwBzGPREoiRKlnM4tifEicw58+l70eiBL39TBDw5A+Nellis2hX2
t9fH4prp6s/QK7gzCyh6FwaEyKMPecay0PFy0xpIcOkq61oxjBjQmP7DamsoJbr4StS3rbT6nVSD
vhNzbqFDMgnQSh5gMuabWuKwhfx1okn6fyD5ov0R0DyUQneue9X83Wr6m6+T6Nd7KmLKUoCpJ7HV
HNmlFq+p6N2wXyS536n3UcwGuXPDx6TCuAmNyasp98Pe8AZnYs2Ebvc26Cg0yT7g8AGity32UJpf
uqZ4TgvtqgOWL4v9z0ocEV+wd0Mp+LvW+DW5oJ6TJKFwrHqo2+BXqyLaAatZQwjiMBXLzbVGOnnj
+9EplhI2TbV/KttJ9kRxAQs0h3aRi63wbhii3yVl3ivWLP/7f33pyzKzYXOlBFl0HobI/Ydz7yHd
s8z7aOh333q8Mdn0/P75EKRe9X//t/R/xqpXJX8IqNygLlrvnhQyREb5fPnhC15Ixsx2LaxDsVGm
aNG2FPx37UtBXf3lRy/YIRmTI8+n3413KpWo7NSdXOcQPsIarP9YaoJkvVnp+KUWpr9/aqEA4ufj
hRQ4VvtD7u1an1QnB+5Qv/cCk9PPp8ebhWlpHRpiRyfmaf8gNmwqNmvu+HL5+dJS509//9RA7VtN
6XWm76SvE1/imOxCm9PQs1ru+q20zWyB0vyVvpIW3IOM6e+fGqOANJbGgsbc52ZnnircDg2oSvAB
tuaGq2EquA6X32vBCcmYOSH1XlMKopgH3IZyFNKfM/cfC8yKD9KSU5gxs1REF+B7KioCx7zmRgWn
wPFY3o5XtVPY+q38KpzGv/7JOCbfs6cyZpObs2EvEvMgeOpsqrK/Ze/uY2vlo6gLI1ifzW0JFW80
xlbg9CKTWxVgpxa+gciiKF8oWhC3eBU8Dn11l0RoHhX/vmE1QuYLaScQf9XomPUofRPH+mqgFhlb
kUfNqo0bwJnsivverpT0OkjUG5ObriwJ0L6Peck6EnvbRqaySjdEaVPUDUU9LS7KUQfuEWmhZ2jP
ZaVfJ4Z1EGRoBQ26DtKR1BhC7NkqPTll1eJiRk2fkaXZgYExz2gad5cH0FKvzIISt2eVSp2z50xb
W0o/9paJsM5/FZXj5QYWRqg+C02eLrPydBkisl66xTTjPgm1c5aN35sA+iwulVmKU7FL6WOV6Q9J
TlogM56kwdxf/vULYUOfxaU6TtFm12nocKi1O6rRcnHFwU5a6vlZRBrlsPBLMwkd5VZHOrbRbt2D
vg33wjZ1pPta22Oxc1CTTeZcfhV56UvMolJWs0kPxTZ00oQzWhbWZ/JAIcCdaidRJrVRe+Upy7w7
nDw5NnLMl9uC+ggYcnn2KBf1oXUlh82TLWbcfrjZwzCGLxAE/3opcnO1QhVGWftftUO7A+vzfPln
T+PkCyc2ddZNsV96VZ3gVJkpQPZ7pG1UE2mckbkiwhHrciMLXaPOukYNwLJb7IacoIbtb8mHPpbe
pTZYeYcFN2pVnYXpyDBrZaQK10HMqL0GjoStI5VDk3escEpvQMbjgjmuTOmlsK3PWotdLR2GjkEr
nhTflkon+zClHq982/8FgdOCvvQPwTGtrjlvLs2T2UoxwMBsSwUfwxSLaE/+a+Q3l7/MFIe++Pz6
bE1Ac+j2FftIJ9CH3yYcFXgoeExRUYAUxR45KCqp8L1Yos1WiE5BLIYoN3Rcr3YSDkYqchkrbXaX
X0WanvPFu2izWJt1qitHqC0dbvAV8yBqe3E3ee9C1ADaaucvxr/xH2lLkAB38oY7gJX3Wog02jS1
Pm1HzFqQIlVLQKHlnHXEX1p156fdXiqslfG9MEe1WRBORC1pTTLWDlf4AKdq2xtBKJtguLv0maSL
vzJNlzZW2iwcF2ViZXiLebgqvqdlfMqKf0bxo4nQ1LvZfS+8RB7+3rh/oUmtuRlt45Vvt9SFsyhk
VIhaADKSIE7vdf25weFC/akBU7s8NJY6cBZ/pFZsBO7NQ0cTpV8k5U9RAb8+DIM7zjdc4GrdaF9u
aSHSabPYEAFRK0m9sQho9ZWQ++SuoZLjBnL58Uv9NIsDMeItNjWQutrasoWUsp4Oob1+qzbB2hhY
CDXaPCJkujLoeRU65nO7H3aeg504V2V4YlFKYIOG2LsrX2WhJXUWDzSitjR0auAMkKGq5C0JVibk
QiBQZ4FAMN3YUlU3cHDquaZAaZ/6CuBfQ/3jDeR+vdh6t7wc5WX3cPmzLHx1dRYBBj3g5lnxQ6dp
BqocJNTKxa0sSd8bVB9b7k8BBhVsG0kJ8gkuveXsnTrltDle/uWSsvQVpnf69PCkz1W1icqIh6f4
NKHc3bReS+0tEKlNoYS23iqncQxu2nCodnmnXMWF8Zi1I5XQ5YF8ylFVPGuLp9ww4bv4v1UdHMC4
TwzoaAOC2RE5b6yiQ/VNCXmh+wcChrYZcsjJPejCUDJ/4uzKVh0CA/XN8d5UlXfRwtEjEQsn4Oa6
CpUXvKfv0zSPt3lg7VvN+FlnXMl2LPNhyO25jzaimeyKguxR1ynTgNPZ6fEtNkYqxca4T/hN+KsW
zPvORM1uaVRZIDzD40RMybAmTuxCF8iGA+mJc2aRThxM0GYKSPJYRSUIh8Rvq791onH9LGa/GwhS
rjpeVwmwGkklDZc24+RGix0W9XYbqK4q7jg1Ytnwh+l1v4tY4p4u718F4Ee2ZBr9lmTBQ0/yGmUC
2DAugCe1HOkQgxKHMqBqJzNU9omuiQbNeobp+17gIl+kaNea8bWvSsq59R9BaNwCeuLqK253ci3+
kgL3mLUijFKOBQAhHvD92xkeIkbDG/+kCJkakTXEF/dhDCG5a4bHyoK6HyTPWUurVA7kWy0U9obB
xXpk3aRyku2tQqGIU/fPKAiuhKT+GVd4l1UlReshDr0GivCyHKqV2LA0hWeBTgiVRhcpc3L0HCYC
pqZjB6Q1v+f+eyur1R44JHyb+5VJsBBW1VnMayXymJZpeg4YDW6AXZPONY+NMlFz2/rfkAOcGDHj
4b6fspmEIl8pe4+80nGN+LVN+/thpChLsFbm+9J+VpxFxqK1JADHseeUdi5vhn/avjqYNkfa8YRt
6GO5kW1/Z6y0thAAxFm0FEchSUSLxhq/t/E5dgEar/Tr0qNncRGNBA6iHY/WbgcuOPI9Agokvfmu
3Wnb9H38GzwaT5fbWgjByqzLwImO6uBxBDD9kcIyy7pJZBVZqj+sLCrSNBi+2F4qs35KTC0TjEpB
T0YZbVFl1zEKGqOokZNLHPEgOE/38RtwdrcJervLrzU9/KtGZz2Ish9dAGgItHzBU0A+ZhTxQbDc
xyiYBOqSBiEe/cLlxpbGnTLbaEogmLoap2CGwpYAXm5jmyym3UPnZe2X7f5vvIPksTLwFmadMlt5
Rj+KKdbj3URPQMpFRb2BW7XMEZgkYL/yTkuNTEPz0/KWVoqRB0WOry469YJi9hzez6D3ttT9+mav
Kf9tImx7VHSkLR31kN0E3GP0G98GdmWTlj+WJyOyy1N+MFdeaHEcyv9tDqHlWPeelDguRjHlQVJ3
dXmCPVyllAJ2jtG6ELSfL7/bwgRWZmE4VRRLigSF3huGJwv1CpizlfdYiPDKLOZS7TT0mCSRAD9S
3HwdHJKjssNEYm26LswceR4Q2igM3A7qNHVHtvgCvb2200ewBXsQqnv9SrQjW2BnsEmf3d3l3pKm
T/DFbJVnIUJlfKmRyjulZ+E3HOmtayPatpM/zd2347U8CwnMeQOyES8GawqgB4SCy79+IYLKs8nv
mlZmRNl01VfcBfKPMoXx+3r50dNP+6pfZjPds3Ck8IuRuGKJrwrVN2ggxL2Y4uiLc2UgyisLzsJk
l2eTvUgCs3M1xXPkEQmgmUpXiqHiXIZXG5q3y++ydLEoz6d7qFhCCuCGVEf0kh/VHXzmrfVTu5YO
ja3vywNE1903L37k2WQ3Wy8Sq15gBdX0k4SV2Yjd6cqLTJP4q68ym9zUSUuKUUTCQbkFRrKlwmlH
TnFPFeKVuTIjlj7IbJLLBbnoRIyx45bbX5Vh/hlS3+nz9LcqKE+XX2MhRH3cBn0K8IDoJLzDeQtj
6Mg765TGRGs9tPDzpdl8rqn4L3DOEA7mO1ewsLX0U76f1PhSbKOloZ5WO+j7/IBfnbHS5tLrzGe3
2KtgCmlSKqQ/nMbOfpBdX+6ppeudjxH9qavKBPh7PySQ919g68YbfxvsgIZva3M77oBo2msn+6VA
+LHB+NRSH4Wl67e0hJbIPAQOJVx2dC5fRHtqZm1yLESsj2Tkp1ayRvIUust34jC9EQzQzjpJdkNZ
m+nTJPtignz046fnA9hvqITNfVII417eFQf3Sd+MH30FItq+/FWW8gYfffipFT+EG9e2PTfw5SY9
qlvNcQ/KOb4jZTC8GNBvX/RyA67Zzg7WttunP7EYwWlxA52Gobe2Xi6Nu1kwUGJXcRG5eI5AtR52
s9oQrCz0S0+exYAoA9dHCQZ3e5Sax/xi+fFyzy3sIMTZguWHVs0lJA8WT9pecYJDvVP3eDOs7SAW
frg4W7VQ4+t163EbWtqxvOnP0QkJ/bDRz+ojPDd7cLgbWMuQLM0YcfoRn0YB5XZGRMGJB1TXxrJ8
D48Op+odBee7xAZZahwvd9rCnBFnq1cbt1Uq6JLnJCpWt6b1XrJx1SEufe/x01T69BpjQAGF1ZDv
NJR6pyvGSa7zx2osV77J0q+fjdKsUage7wLfyeU/pQXNuHvXrG+GE3E2UGU+dVVXWH0U1OoU8UuT
K1hqZCuBfeELK9ZsQ4o1RMw1GwtVt4VPuIv33jVcnhPLrQMAcSXH//WYVazZimV0om/KJu+g+4lN
2edZN9yV5ePr6YZx9X8/bd0ZTYaDmnAAQ3jCR6Wmei6Bht1rkHVvGkSSItXK3xlGijWf2v6gYnw0
fQrUmYbq5FMpufutKaBYs3nd5COe1tBVD27wR0iownHKMF754QtrrGLN53EpKoPY0Uv6s3cz2tWm
+mvdVG/C87Ans+tItX25h77emmBR+9+v4Y6mR30muTlJ+dNOVXo+S5N/zIKny89fHK6zmZyXtUIZ
TCEcqMZ6FzSwviauOqLvoRjWQMf66r3qxn8Au9hNlG51Iz0WQ/zzm63PJnqio+wnL40mE2XHCQ7x
KbumoH8Laq67XT9LLY3p2ZQ33T4bZIFmwgQbclO7Bqjl2rz5MUdP6qeI37LcMWQ005dfbJqH/3NL
oZizIODHVTvWCP0O4GMOGvUOYcgFubyPw9bGBwv06TcHojmLBFBmBu49YHV0DYBIue8z2wKMqgwQ
dgdAwWki2p6avYeJ8C4VoCmpqYyLFOWysabuWBpD5ixkeEJTWGJXuwf1oP5Td70DS+pf8ZodJz1Y
qay96jQkv+rUWbRA7BNo4BLdQ/TS7aZ9mrANEEWfxT0ydUbQyrf72PZ/1c4scESlUoMLaN1DvYdD
ewAgOgVyKoa3lOIkr+OphWV+QGtK5n/tXnNpwMziSYMe2C0T2nRzXATdO9G808YYOeuPCg8beWXZ
np721ZvNoonS5WitvZ6NJ+Qf/ydmhJeH+9JzZ0HEjXvKVUN8jVLREpBx8VksXVr57l9vBhCT/zcE
AoLyMLGaHl7BQtH3fU/GhHLCyz99cfDOYkPeSDKZEKYqlULlWeV87O8tvGiPHTehZEF3K+1MffxF
389FsWEUuiUe1dO+AP3TXXKP9RD7/H4HdvmHZzcrvbW0Ms31sR4KU1kMaKfdi/+am2I7tYNFy7Ch
/tBe16os6GNQaP/3u2C8DljUa1Hj3KP0bm1121yjwrhxj8Ndf6I4xDpMIk39pn1b6cLpi3/VhbMA
4CIpTqW0851uK27FXWy7x/pEQfPe26/JuxZGsjGb++SK8Q4seClJxp8vtajv99bOmdOI+urnz+a4
jgd0q0Soc9UD1rX75NDw9bVtfaicyx20EETmglkIlRivu23glEV6ZfrdNvQpzIR2WyvnPP8LD+F7
7cyme4otGep9ZEpCqmyN8mkqy6tL9qLtHnOObVisCGKW5uZcOZtaaBR6g4aSF/OAbtaxtspBuPe2
5Ran+JUIsNRrswCQCqFagV3yHQ1mTx8DaJJ+ZpW2wd9wg39c4H8vSM6Vs14s4BiaC76jFhT0C9Ve
kkL78gdZ6ih9erdP57FQHlJXVsJpaNXH5t3fRxDfN/L+o6dsSvkvt7MwO+YqVMhnVdZq3JT4Gk7w
FUYZqxvqhY3uXIGa64GuqDWg5hiKELetwb1A4h4w3CbDveylPnSOcpTfcetbOR4svctspss+BV1Q
u3xHTMClcE649uFDfLOjZlMdi8yYK6WaMNJu+/hvTG3Y5S+wsBjqsxW89hFuYTqOJl6XbnW1vs7w
zwnNNUnN0uNnMxu9tBkUVuMDZQmv85L9sdA6spmv7D+khQiuz9Zy0ktNZbhcDpsdRL0xZJ1IqdGJ
O/Y6gWuwL69/Uw71E+IExWxjeuVna9eiS997Ns3FIpBLHf8eR2weyuxH1v+5/EUWEnVUZv137g2q
19UgUgMnxFl9xwU+4ABcAMJ6dLdFRkFBKpiPuAd5YJDyZmNFxUq4X6jGUP6HElLrdSuf4LCKCZDW
qhRM6JqWIiL5JwfrHwb85FrID1jrOqFBVXTbmZRkwUOLJloBDJ6V65qlzzqXRjZuWur5VBTQbaU9
VcY7U9modmOrXHrgEXS5o6d9xRfL51weieFR1uUVjYQupvC5ht2wscWoh0w8dnTyyudciENzbST1
dGprlDpqNS3ZRumjCR7MN17JwF5+i2lUfPUWs8iQtvDd5VID6CsFyjEAe7VRNR+lEoLMjSH4165R
llOtOUDFLrYvN7qQzFK0WdjwojJ1MyWg1dQP94blPaJTwklRDMy93/ol+108rHSz2uH/elDF8J1u
OKsSliyVEB5VZmPeFfhxG+LjN3/SLNRYKUbh2AYEjtdbx3ZSo6CfTEABgJlSxvc6TI+toO/lId8a
TfRP1JlTbozr7ODDfhiVEqRGeqboMl8JrUtffhabqKvGNVXmB7kyYBW3V27c3MJd0sUyto/vLr/2
9Jm/+vyzKOQZ3ZAEGVs0vy+OrQ8nxTfAnl5++EL0nistSzlHkBdlgdNU5g/s+/Y5mJpYylZWzIUJ
ONdbun5YSK4Eozwup7J5uT5rRpxs0tB8G3vrVRv9p8vvsTRc50JLXLfCxpqk1jWoRLyyt55THXC2
2+L1u4Py1r9o2/ywlgFY+CZz3WXi6YJgNobndFhjD+mbQn3syossrHfqbJNhIVTHzYINLJxoYYel
5Vnuw5cq8p4hVr2MPe54ArbY+xIrqh56HljUh8tNK9PU/mKkzSs+astEBKuzre3A3VKIb1nYSBc3
4eDfVnJyq8dFuAP2/uCq/hPshtjuWtlOq+wcxJ5oB0V1V0ihYWuya22EsPZA2LXuBIoKz/D33lTX
x+DGHxkIHlYYbZ0erRrHCxi0Lf8MOHTUuhPWlXVqlBQHHFO5zrpUYHEkuXL5HZfWnf9RcIJvaieW
bKlB42V/8QzkIlEsw22rlRTWUye8HYoWD/dqX1Hyr+KIppfDymxYGjUy/f5py+0C0wmrlsOohCOC
717Bn1x7rekRX326WSQS3FSP07FgL3ysj8k969A2fZG2uKVz4yQ/rHTe0gCZhSIlseRkLGilVHdc
ruzdo3eujY106GyqWu4FW3lbaWnhfeaivdRoLK8nxY5GR9oHV9FOP1avOvKc8uDZ43dbmZ2BNIEC
M1XTSBrhNDFs8abfZQflBk+a9CeK9sNaam3psKVM8fHTl9dASPSxKLKJfa5t99AckuvyKt+FD8B8
vhuU5ho9EfvkzusgQ1oiZZbhey+v5HeWJs1cjwecyOyUllIwgRJCqfcVpMdlvtFL60Eekn2Y+oBY
pV9ipf8MkMeWyto4WFhgP6Tpn/pNxkhLhevlORHFmL3V/m1gFPhmauM9fX95qC2c5T+C4acmVMBv
bhYiDx07wzt6Ia6WAGMn57/wxtU9Uq1p+Rgl/u5yc9bXE1WZBvzn5lQR6EyUC5BX0w18pCB/92Fd
RtYtboBd8yfBIfdyS4tfbRYTNM3Eh7nPhENpg33esVxcef//5lvYX25D/hBQfRF45mK9ATrd5J2N
jidV7sXI3HEehI+J9R6syvYaP1Qn0xGKKuq1Hja7YIwPReEij266XSW1k3H2DQYgKTQiAfpMAX8s
AAvIDMmifSQ3hzYabDcq4WaXdhD4B0V0+/OQqFy6pOFP+vJodABVY+gb4hjcWaaebsom/t1aLkhI
nBRBheCX1JjXUkfYDVQqV8byJlTKQ2cMdlEOBu4ZPYVhAtYSXVVdS2bBVqj5aXhY9Uj9VZPiyhVg
QgJ2ctyGUXQQBOOsme1DFAXYEMVXoprew5bbC95EtpqMF0r4ZWX1KoBUnyTimWS8SkpOBUAIHcPv
WnWjRP29KYCsLLz6Pk+at75QALB57i7qDPplKCHI1LKKhXR0F2XQKtpQYV7Xvb4RhRxUeJwIWwzr
CuCJ+LeBAnsszeaOs+WrLCpPQp9fR665w+py5+cNDsSi9Q6WoKCQEzHlEP/+gOugffVkbytgBRGK
2RM8jr04ubaowxlIYAPWlx+shFR8lLL4O2gLD/sNDbMhb0xZ6SO4R+rvNqmOdVQL+6r0A3tQR5Df
1HsMBQhifHVu21o2d36PTV+t3GJadgUV/aqLw5eiMG47vXdaXdsqUbrLk/IAsvEqrq03TW/fhNr9
IQ3Nz6oV8GwNKSyLI2TVYyDeVlZ7n1bjexkZ14FXOErZXmlFf67G5NnFH6TmOLAxzCralWbXbpok
e9WoGm9UnMYM18KIKb3rZBfOfETRZPGvHUHpTvkwNT5BTH+P9MlxWXN/eyUuW7VUbjBdmmxMPUB1
vvcahWGELQwUuYxKGXvsm101dgTFunlj6oW2n4l7NRmfrTj4E2oTbBQCTxDexxjpdULykBTmcycU
R9IX7kZxa+yIimLbiQbkobExN2BTsUAJBJAq0J63oTUkZ8EXbhMBrEunqPopzYvX0DSvU6rIQki4
IyYHYAP2spY8SJL3Gip9dNVq/LtBAB/vtR7mOEKDyccse8uK2vH97GTEJEmg1Da8Vms5cpSt4RgW
Dhdzoa3X8I0qjbLLiaGnxHC22oPp+/bl2LOUtphraiPdqqMxDzyHiv0H8WXKIgZbiG93yi7erWeC
F7TvylxW6+EtiXcFr4GbE1ZKEGCe5F1z8HbWrtp7f8Z/TMtydRVfSpLM1bap6qq6H8Kw76VN9dIC
figOUPof2tO4ZZKehHfhkCBQVtZOsQvb0g/52aclSWpE5NYB/Si38rZoz2B3Vxa7pSdPf//0ZKEM
wOLg5+jofbQbYOdkxt/LH3/pydMO9dOT454TRzdV9IoSs1T+V0crMpmPPc0XC9pcVxub6hAbFgdJ
JQlvosg6jOb4pJv9dAyyk2EAfjv8GGtwTr1qYRoXyPCZ8F3Wi/je7MVbzfR+jkn+FsbxdRcZV2lf
HkQ52HOThhV9fEaS6qiai30s7jFQlgkZOClfpZJJKIIpBxS53oq6BJkAW24FP0NZFg/egFvS5a5b
HM+zfYGSZ22hyTW7uSZtt02On6OmnXQdDFIQ3NXUqeexwj26USDSBBHV6cmLIbQRrr+QXz0w/5L2
8M3fMjtRGF6dI/ZH4uhnpIHxar8rVFCJkX7nYmjohea9oeHklXXQuv76Wruzeu8wjJYdyPEfS/ZX
vvrSvehcKxwbI1X0GSLHdt9SAf6mXGEm54GN0U7YAjvylXC3JutciIpz6TBoPwDTrCCONV5lE6BR
/NWTcbvcoQvz4iOofJoXYtr78iiifAxF7U0qk7OerEXzhY3yXCNsdDLwuYrJ7Nfm0a+QA1TUAozZ
CbsV25Lzv7rVPV5+i4Vt/1wkHBTs0FqNo7mJcbeV2yp0ltE7upjrXW5gKcjOBcKxIqjsKZgDrSDA
aUzk45BIV4FqvjWpgPI5L3VY/8Y+VvXXsSmlXUflNjkz/lusfm21wEAxx6fO7e7qSlpJki7JSD5W
uk9fL41SSUj9iqurnfcQ/JReJ2lp/QvPvH1w154am8uKYwydZI0RsxTtPg6sn1o0xi5mm4u4VADW
aset+RRV2smV+vIe12L22Fpu3rsGbhVjp+yBF6Psm7zXZSs4G7Aeva5zBteIMMxlrxizFSsRWqt9
jq2kAhlNoKxKMsDvdGJ/KnVCmh9pgIiBpZlKdOqE5i7otF+KXiYUe1evUp1d631wq2fCEfLe9vLn
/vrQJc+z3FJlRakaUGwwVRRJjn4cYLzAj13Lqnw9peU5DCqFwBJUTTsJNXp7tGO7RvUDSPsBpS46
h90k/BHuwnolLbxwnSDPk9xGZ8We29HedDsCuvaA/2B9anf6fnBUbxP9uNxtCyuFPOdCxXVeQ5gY
BeRTxut43nN0sa2tcS1tqzMbWgT7a0Fx6ZXmqe6iElVjDGmqfdVP/XF0lAfhetLTkMa9Wsvbfx1X
5HnOe5SMXg4yomMM5N7VTJIm2BI35rnNny932dctKB9n8U/zKWsEl2MkLVg5Roo/Ili5vszO2nq5
/PylTe9HSvFTA1qT9Yo/NRCfpf1ol7f+Ptn+bmzvDQCDvXZh9ZGG+2IXNK8z1oow6VKRUiZJi9+q
LHrLerYFVY73bf2K5cWjkik2VJhjEyiPZWDtME7ew299jhSwrVkovnpa+tTDKsYOSrof1JzzWwT/
oDXNvYYlMv5PmECLVfd3LK0Dgk7RdpUg3FQVublIgNSbpDqF1vVvrRGfGj9+EjrtbxL4nLBMMGJS
ha8ebixkeEayX32XiO+KDGfBovwG/xZ1a0rqz1zoHSsIzr6a/OqBOjauelVL/llI3OdOhH6ZV2+K
KhrsgISzZLbXmIesBYWFpXhePZ1YAwkJ/A4pEkjP4nY8S5tsGxyE93GrIKtarxNZamh2ueimYOoV
jf17UnU3RRX8MCprZZ38OrDhwfzfbXYYA+KMddZ8tMsHkcIPoQqc2lRXditLj5/+/nkwh2XsBz57
bUP2d27bUscP1low19bTaRf51SieeuzT8/WkVLw+nz5Brp1TcbwqoNSI1nin++Y2VfKnwCjOPQJb
XOJW7koXAsC8ioLLDajIKk1mJnYVMMC1FqPj5K2oVoLy0teW//tOmLiqctKHnhOMyhnq+UODOcPl
4LL06NnBoPHFHB84BlIgPWECPMTiN7/zbJdfuIYO/5ndteJfiUJwCHC6GgRh5TN/PYrkeflEJUp9
boyDB3rV2/YVjG//OY5+Xe6TpYdPu+FPQ6hoMfQTmxbAtTe8tkFoK4F/B4HkcPnxX3e5PC+dSIVx
kNSU84/Eb9c7cedV3xMUYS3w319uimJTR0JDRrQIDn2Vnvyx3n/vV8/mbZWriTUqlApxAvuJ7dNd
ovUrQ0WeBtv/nLPyvExCNMkquNxeOVBP2foW/mTHgr/YEGfXQJR3VeXakRoeuflh2zP6myoXH/Kq
qplt/p+uLK8sA/xjEwzRrlNM4aRriD9iJgnOeHd9L68oDZcGxuwGQkkELzNK0vJAg8geHiPppR2T
lV5YGhbyf7+d0TWhVVkdkhLLLDaJzr0Z6OeV3bD0kRH6qo9nEx1fLWzFA2gOo+4+unV7IwyKdZLC
DJCTJl+l2HVsat0U8e0o1U1mSa84Dw7QHsr8RtPyA0YKd7WAS3lIyRi88uGBoqCNnAACFwuK3A09
Abs/aCGWUv0hijvTUYIxOxRBB3s6a+97AKN166dbDI631YjDZxC0V7GV7yJIPRaSEd+wtlDdSdyr
GZCdGxz9cMIJrgyjeMr0EXOa2DtjdlJqD2bPpXSolxi4RUVOzapy1+BclyQUOukhziT4TLi+/Jrm
2sQL/TUYySnxqdEepXrjZhp6Oz2wtWDc9Z6/1zztBO3bcQWUT9gp4x8barai1w+yrxz0wfvTqvmv
avR3lRVXmzKiv5q2xeY+dzfcip9hvTkNUtdNV+ABWOb6teR6937c3Fid8QMbu6fC1U6yNxzFSjC3
dVHv4qa48grr0MNlx138XwNIWBPE27jpfnTiiBEe9SARTicdqbcyN4+J2DxTT7cvvPgvHKMDyP6T
Jr/i/7hP8OlDnH7sU676MwPKlcX1kVycjRYBppVSrTxdijekBhQ8X3GbzmLFwVdsP1a/dSR0bX1A
DQRepoAn3ucYpqg7TOeeVEvaZ1Z4I2ficxgpK0f9hWk014cOYSdkOGYSvOV/chghERVsOfNXhvrX
dxbyXCLaijWOCmwC2PCrBzYa1cZKxntTLxpA8Sjr6lR1mqRc2fLpS9N2ts4l2IQHgtlHTgXwaAde
/RSYJqtpizl9dJtW3Y/Cw8C2UXzItMIVwPLffuMVOFJVGRfkQr+NXflBDLX3OCmuelF90NxK2uh6
eq1LWb1rBeVGJu21Vxv9tlS5LQTfHmyaanzmGhKnov4+cJM/rgIDKWgZgoqFVHJEf6Oh4RoFd59r
bYothXGOfWVrSczzJlRGuFW+t3ehVOCj679XXcWsH0hZWc29WOEkDbi9GrVnTSiPqWc+keQ9BziY
ZLn71tb1D0MbFbtXqx9ZLFxLCmXCPQaPsUIIDsTgd99ZD5cXnmlL+0XgmlNh8ZjrSilgTaOuH/69
j791jSPAZKD2KICXvtzKwu0QOeb/ht8IRxbIvzkboTx5NfM2h0MvHbUyPJrY12MEtdUK8aBJP83W
37eWtWu7Z4FUo9AWB3xc7VJHlCcGKyTOhVE1rwwzJjQmxVKRU1rKpjEpC22/p0iR56VgsVEZehOm
kRNwGDZxorD6lY3NgsZVnld4pUGuGqXCGlO77a4vkHfKOX5TRr8ZVAOjAgzPqvEQihhgshm//OEW
7nnM2ZYncX3Ns1ST74ZtTLfXgudC+Oea12Z09vPHqFnTlS4ELXO2/5HxiS0RIHNPl/8WO0wCf3Rr
ZdILN9GyORt7uFChprKg7qmHkhLabIMt1wlTu2vjfvxXHdtD/rymYlu4b5RN5b/j3M37Jh1IWHyo
bBQ73Ecofzddhy/1tvBsKqb6bb/L9um12mAidIrXalSXhvRsf2OZgp5U9QDwNarfYkPaCUn5enkM
LH2b2d7G6iTinAHfDouljdtQVxjIGyH7d/npi8N6FuItAcVagwCdRAEuLYfkUO2Lo+6soysWumZe
9KVB7B4Q+XGAbN29UAl/ZEtc2bIuXB7J80IvtdKNps358f2+Pev6pn70du1GOWgnbztMAM+167yl
l5ji96dTE94pbWp6GVgf6Iij/hZoK0vs/+Psupojxbn2L6IKCUS4JXTTwTmNfUN5ZtYEEUQOv/57
8Hvj1ZrmK99M1bq2RCOko6NznvDZdP3mBDClLc70MtKFgJZ2M+XHtKn/dppNnUp0+KdPz61KZzhw
cyhDZqx0ld76lRVJuR/nyYAOTHkohHaeaHvo7fmuVMnBzgHCq7LFHQ32QtFgHsqm/qOy/gWulTA9
H6ER3E+7NtW9yytobWqk2GGBT4nkAGfLYFvAF9z3+fPlgdcih7k88cukj2MbgoQPgnm/o9C9gMDx
TruuA7KP0b8yX1N3S/1m7RSWwkY9wIxYq5pF++utRkEuhPFvNgAAnVr7tpg3TuFPxOs3n9qQgoRB
CjGYMxQjxpztJ8t8CuFzA0dQa2cVaXwAGMc3cxh4wZ48pyn49EbnNVDBwxkJHXSmPSsNNEBBAXyY
TZjE6eyp4+nrEOYAIsNBDmT814FPvijTkwKLmg4s64YCKzHbNnPMIffzmZ3R+n+v6/iqmmAxDs9J
xdbhSBXCfXrSJ6eGTdBuhr1cypCZl3YOm9Dkpq/5PRX6kzo1D5e/7bK6v5sKKaiNxqQbcHXFwVaP
Tyw6D/o5gWgxhbng5QesLR5Z7nvsCz5Pi0AW3BCP0WnhgALs4th3FiQl/z8KQCvrX+a+dFwNC6ZD
0LmAAVlbPNMtjcK1gZc7wJflP7R6mpDIjIKo+KjHe93YyGTWxpViGWd80EmT8sAKr4Eddnt1i2Ox
clTJ9BQ+dqKbCUaOAPiCKZ7FoN1jblTF1joqTAo0SR6jLAaMRGC8jWDaLiJeMEgbdjBuv9kmD6+9
gxR0mNp2SaOhUYDrPLJHcdbgUEWHrU7X2vBSqDHbkJV1WSLU1CC9gOaneZFv3rfEBc/WgQQLUHLp
Mbzf6hCtfWwp5oxJZ+azgdCmpn9j6/RDujtl0gYuwNyxObRKAiDK92FWgRvTb3zoldggy3LbCotU
I14SRsB3WiAprfJGNLctrMgux4aVB8gcEU0ZitlkQMjCzhbiG6cR7iwRrNEjbWOHrXxkmSUyNNWc
wucIxxRwYm2hXiWCoB6z1exfG17awHaVZwlMyeEtpZ4VDTBHv5zuL0/NWodUJoKIkYDxLWAtBc6R
fswBQetSHx2w+MNwiAv30qAMwn+mTTGo7zsaVGaHzG0vFFYju42u82uxw+N2xi8k6O4PBdqoTAIR
aaMb7eLrAiKNB29sN/XGINovyhzQ5PUuz9vaJ5G2NdXA/2ZWjfxfSe9ihfegaPHITest4tHaA6R9
DEplDqMvPEBRZjeM/ylq07GzLVLzyj1Tl3ZzMySZ0VSYI05e6+JqijIX5m7oLDsNlOSLwmfp38sT
tbb3pOtGYpt2DKYUTsvpQY/+mWH0N5u3kOpyL4+/Eu9knoVNjCHpBwjlNfxlhmOjZW6lb2vnj6yK
zDTDTItl6PkGmuIB2CJwDXHoA9S/dijINhvRaS1zkbkV+tAnczXjOYtKxnLOzYH4Dfy1/gAu694+
JKXX/0xYhMoUi7HvBmvIOaZL8Gd0g85FER/bpt7Iwj6LI9/keZ8wna85DPxweKjokNy3yYOVZvVe
qYcbYUDYT0mrvYhhQQx0Fyqk6e+mGgFDBXZ7DNsXGpWw27TMXUXjP3SuPZbBulhVcRgDkOPpVtG5
fRufBgMF9zDl92ZXnDWN/Am77EZTK+qE4TS7MZrhMMFFnam1+sGbYg34BZt4ZRmfuWqiWm1M92Nn
7g0LSiTpeKJtylB75x9GmDNAiVUOXujgR71VgDtceZOpPJvhBKtkO7ldavTQSMgyFLrDwUtnLZjK
8aTXyR1IBPdTE/1V2uy2Tk237N6hpBo04/iL0RmmzGl01dDspu+JN0UaAEMmrN+HeWco/DSDw3go
2/o3Y8nfgoe9m5D6d7zgnlPO4AOOAa0sugpzHZ2wjN0Utv0nSup/0loF1nICLCHvlHur2VKbXYkP
Mm0lzuvMLnHmB1lTnGa4TSsMkAXNgM+10imHMVMGD2WXfdTZjX95I6/VLGUey2iHamfDhTAYLOPM
R3XHSmishCWFbfpY3WhTBU8p1rpZ1l6NFtSy8DVa14rURy2mO2VKfAqWRad3Z60nTxs/agm3361n
KQyXs12kLGFLtWTyNS/ehY/zvvbhmAeRRGMrBKwEe00Kx/HikThpCPYNlPiz2TxoijiicbZxWK1G
MikIxzwmgEHhLQRIBLkxgLxR2E7Bs2ORKOdchG5rdgc60WsLp6drwQewjYyNisfKWpJB9Foq4hHw
BNSD9OlkELKrQLocJtgBT+UuJ6UHQ7uTNm06Zq2cODKqfkptTVMZuumtN3owwIad/DGEU1JyhnGR
y5DTZHegLm3pAK98Oxlcn6AWU3XUhJ0Dja/GlnhzH96bebORHK+cbzKYXlfbVqEUu0Kr6d5MQ+rM
ivn78upe++nL378E6yZJ4OhT4WyGUL1OAZloK6cYjNfLo699h+WNvowO0+aRAc0bBxGhrpkUbj2b
8NJ4mqqXyw9Y0t9v9qasVt1SO6SpzXkwVsONMRVBqoe+FauBbla3mkmeLz9mbZakEGAbFVMSgeO5
j8eAhZnT6YBambeXR1/7vtLWT+IB3KTlCq0W7dmukLHCyvvy0Gu5PZW2vYoAqSQKSo3WGzoW8SN1
GyTDoUcMD45HcFtbNIW8bOtxK68iQ9CNcSjFkMHBaYA99r4+JA4BYAyqPJE/H9PnRcC231L/+cxU
v/n4Mgi9VCwVxDoFyKgBDfpmugrrBtQ7UjpNaniDsHZlrv6Oev44WOUHZ9a4a8h8KjR2OxHrzUQ1
NbLiEwujV7uobkAfwwkLqWuSR0dKwMnTMFetMjldrV0revKrbCu4oMGxU1TjbiSNU4zWPu7A+Y5G
WPtMdwKCm1PSfHRiDKysCko78WD7sxcV3+ijrazEz5Pzy44CuRtXmxhZBR8pbrDHzvqH5m+XF8va
2Msu/jJ2GyPrMEys8rAGzWVWbGjEVtTX0YC//IC11SEFm2EUStW1JbRoYuqASFlzfWPhrY28/P3L
TyeIkYoNMAfIvRGyPab5Sa0+/exXa/8em6bpOE4E2kMpoSBhVkMNKdKtHbP2w6XIAk0jOogKUxLm
H5AbcbL+cPlXf4bA73aHFFWKKYm52qO/JyrtThvNyFMYccGQuS+MWXHSChYCPRqMSas9tAWEJGGJ
t8tT43qcm9IXSitg49SHgamLjyFRr9TeCoYaubtG6e++DN9CkB130ILd8mZbW35SqAKpGPxDE6rq
rK0O4Env1eqKKRvTsRRQv5kNGQuslepUlgbmmQnhjPyxIEA0QgNgjLwE0FtQcXeX533lLWTEbBnb
mVElyxoH9IgmiRs2AjIRW2jTlfWiSnUgNvYgMizJqAIIU9+oiWtXCEiXf/vaJEkBoA9j3H16aEUJ
Bfr5RtK/1BVc7afiqHZs9rS02CVN719+2FrjVhYgB8QonxINC5TQ9MRruL9bsVeU5WsIqylYx+9z
5CFJOIMvNZdXehyGjmCDXwqlxpWouTVS1QVmA9r+dnTiHF3myz9sedvvlooUS+oJNEkTjnfQ2x9c
G1XhJi+pB1du6hB72lI0W+tjyiDbOiniDP5x/7vyz3CoSHxo8wa6g4nYFfv4ZzFXlQJMz5AAzAX0
3kaiX5Wi2gP55V2eqLWlLkUYJZkm3cpQxzP4UdcfxukmVH//bGgpFuA60E4VhdaEGk4vAlJMbajf
Mr5pm/T9NiIy3FYomdXEFNIcUxpOHgzCDmEeJg63tN4hsQLaCyjGwPGDTzSRMdnxctgpLZjrlWVC
+Sf90ISCy6bOR8eEF55rlQRgtXI3qPCZtUb8zzU5mUZ6l5itm+vzTY6X8QZSABw7i3/MljJXH+Pa
4VH5pA/m05RlJy0toVOqhX4fo9iQheKUmPAZJzlI3BlkqcHTDM9lUQKwlyHBGeGMWYv6XaS4hM6t
vQ/N6a4v4LNHSHnfMvGi5Fnrayig4Awf/vbCsPetFT5mbfYGZCRIPV1mHqIJ8lPYQv2ChIQKAUGt
4pz3gBXmotzqtq7oOBBZuZ1MGaW1CdmYwR382TPchcG02Iu0V93GJfP76EVkGDKZMc/Qf0avqE33
YTRcGQrz2sw8WQpdxLsbkEDVLVXmFYgvJBL/nRU0oxomVQ7F1K64hlXh0D9pmTsAMPe8pNjVHqWl
dm8ZAZkP+Dc08bKzT51teML3u4/IOu88jqa+XoQctarySvvc1omfbbVS1waXYqCo1bTLCz1GR+yE
SMyT86j96IAksrQ76yHdoCgT9EDD8rbUlVeliXZdTjaC0vc3QmJL8Y5FERRkrBnD1+/pfCsUl3S5
39qR02hPl4PTWvCQ4l5JSVv0I4JTn2o3NZkeMyXeuDCvnArElgKfGGsYi0IFJ2APvYfa2y72oG4I
1vzsLyrGWx2S7884IsPxEjWPaYTjN9DBey3ofdZlDtz4HJNtXMxXFpAMykvLkU8h4dBkm/xKCZRW
d3Uz8X/0AWRYXj2pGexRKyBC7fxKKa3HOt90jLW/Pf2JDL9LgaaYaISxu0T/XSvdI/QmHiOSeKNa
vQKNdBWypvTCCuYloQZ3UsVngsPdlepXpGI3WUoGhy+wgIHGc+2USvShCGPj9rdynScyaK9sFFbp
Am3A4lz6xr59XFpbUIw9pc+dp+EuX28C61ZWuYzhy4uGVq0Bbd2FWAxX2pOSsB9+P+lGhQYgUCmL
bC/DIZR2HzrfAIetrTpp8+sjg9iJHoNykMYOtJqhkwgf+yLfiC1rw0sbnw99rCUthp+7X8AK7af4
Ncq2vLXXtqS08xNhMZpDZwU8suEK6BtQGTSHaSYYBexnv1+G5ZF8skq1zCH1aMOdpVccMUGsFNnV
5W25UmMmMjTPoqka9wTj197kf+qhHub7DJ5SFN4gm82ylYVpSlcg24hGvZ4wUaV6JdBW0butzvTa
yNKZrip0BitDg9VlEflGApGIPtpfnpu1oZcl9aVAoUQh1QVpswD4L1zEkf3lGwn+yj2KyJC5MNP1
zNQ7LPRjeMRdkMJ8x4SN85EEyb77Fd0SHB0KKC6Fs43wXDuoZDp6wu0OeFf0K/odCm6LSLkIetdw
RhDFxXHbRn11UUl7mupjL0AO5YDLQ5wkszWoCyfUx0npNdnwpzGq02ynfkvh8SzUP5ZOP1LIvG0U
llaSSpml3tA47G1ockFbtMJdu0wPPIqveAEhziK+RS9zSeM31sjqnEohYFbbaSDwF4Bp6IwusPlC
TvGudRbTwjZyC3cLILT2IJmoXmh1OYOzyoPJneAo0Dgth5knMv5D4bejE3lbnZEVqCuR2eqjoU1t
Ymeobe9hAXOLoHAcuAMcu7Zjv1nQXTHY4bpw2X7Ud8WxQefVtY/aU74LZy8BmvdBeby8AVfCq8zR
sTQ9LLpykUlETt48GOjB1ukzKijO5fFXzob/sHTiya7t3kDiNulunBh+z35Boerh8ugr4UPmjOhp
zcu6QdmXAmU3ArBv310eeO0e8x+aSDqVcBG280DU7KzGie6ElNmQy56ehpTsiQ0xNGZPzOtLb+ZD
4mmQcfP6RAEgKIJKBhqJvTH95dwwnQlqQxUVD8ycuWe35C2fATK9/EPXZkDKGWATPzG0e7KgGgEf
gIRHPGwcW8u58d96D5EhurhCFxRaKpBGYeHLZPD7PKyPORSOOHRro2p+vvwCawtESh4A3jJLISbs
OTqCMGc6enZD+o3PuDa4FDmqJm/mMYW8ywhWcmSC0DNk962wN/Kqteu7DHglGvhcpp5mgRLoMAmN
b9QD6H/O4jG8GZSWifjmO8iy7nadKnOjAIammvY7nyOo/o1/tJn8QkLH3d7M+zO6fL1TqcxLILPw
DnG8rVvjCgAHJsP/Pp+TypzDAgS3IHrvKvd/Lks9FEKgAhw6OW5eP0ONERkvO4+kNkeGBxnTtOuG
zLE0yPTyLe2klYXwH8Bs2mqQVGQ8gPfXbwE5QLvXznNoe5cX8drJwZbt+SWPGau56nmugMflDX4P
S0p/hmDd6Br4b6j6/D8U65aN/d1ykDZ8P9EqHXmXBSmc5/fwmnMhv2F5oBcW/vJJtlfeytHApAxj
asJSaEXHIWlcAOMz3AMcWrPGS4Zud3naVlxQCZM2vxmzOufWcmO1jFOkRlANsXvTK7vpAwYm75CB
C/SsBTaYdO8TmR6Aj3ivCIoipgq9yCSE+XnYFy9IsJ9KhRRLaXynR9DvS4d9PucZ9DDNa6WuD0bX
vSeVtiWrtzY1UlwhaaeFGlvcuA1+SBnbF1F1TTt9N/aboJ9lmr/50DI0ty4jq5k4z1AaVF0oc8Rw
omphPaz54i3ZtLtZEVcnMkA3TybVNMiYwoLUWTjiPvHEDYd/nDMJp/it7VEH9iBgwF63vJtX4ExE
l4JKhi0+jgMYYjH4rf7kj4fiJrkLPYYKr5teA0GECDq82Ifx9vI6W9n9MpIX8lZ2YlOkCdmInns6
wnvvAACgf3n0zy7+d19qeeyXzQ/6ilIpFSBh5GEB1uguuFFQKfA/eTpIH40qaLzier5KdkbkbFl7
rZz8MpgX8v4Ahpsqnmo/pRDm0lCZ33ihleUtC6kPudo2sw6den0JMJAydqI3Ojh1UMOdeEfPcYAl
4ba6F9ruxiNXwpouBZumtTISU9yRGyyI2NVOuWv6YdB5yEzR9Nk6sddWghRw6owBTTlD2cG0Uedv
HzRTdfVio9K+9kWkqGByMTYARyZBYs/neKAnFQDFjflZiQYymLegFjiPc404gAMGmhdQdcUFYXRh
G3Flv255yKzkfDKudzRzM9fZiDUFVq2VQyjbOmcAqBZZA9/KrUv/2lOk/Q/GVgrhuJijWQswaliB
1bPLtMYzMuivhltVi09Vz2+2pQzo7exiUOiAbalAbHV2O+gx79A9haOoMjqtjyL+vr3qn0nshk73
GKHb46T+NntmLSeQAb/KXE0W5QzLgeytPfUHwHl/m655l+fu/B6e+G6T7Lu2OqT0gwDMY4XLo4w3
XFLqA7bPft7DRYIdoeW2qV+7ssBlHGrI6lqPGuQetfFPrL3Ow882jiZt/rQTkElVcCAUM3c1Ubtk
q5u+st9l+OhU6ppooJsVmPnbPISOqp9r+EBc3pRrg0v7Xe/tRED+GqAjpXHb4bkK3xu2aYG2UmKR
waGFVbOuUzWoE+2KA/Oq0+BGIJ4g4QPaN97Rg/6gxG77Tp3Y36oGrLyRDBBlGdfrssJ9iYpnE1RT
+6YaNnK9tRq9jAadKmMQcaNh7Lt5Z9fesiUgqeDTyMfeg/c2/B9CN/p9+dus7T4ZHcosyAVFlo3S
wF10HwXVfukYKVf5YclnlJ92jGSB5Rzwi8Y2sCUaozkOYPVXbePHdvK3jLSPy6+y0nr5lOf/kl4U
kOGzkwqVvqiEk2oZsd+zrUIeJLWubWaBidQmoTMWlDiL8apz+aFrFSoZQsobuIKBDM8D2NB6FYn3
Wdfse5zSO1Lz16EGQdYU1+FsE3dWxzdhzy+8DyHyx+L3hIjGsch8q+tg7KZGAPTPidvQZyv6x8JU
QYhMoUbD6tGjUBI1YPcHgi0se3MA3f3LL7CSw8haz0Mf2hyi67j6FzC3PRBohxXkphn+XB5+rf76
WTj68lX6qh0TK7RxQbnqfIBh9u2JXOdn4oMR4JVb2sUraZGMU51MoVOUeBZJSHGo/4L37XEXakiG
A+uHvZ062kaKvCJ+QGSI6pQUXEDUhUPNycJHK7KPsIHLphof+MAB8eHZ5Axw7Rm68NRv9hVX1raM
Ve26cdYsCpy1gv3ijLm5C5v8PMfsFFcmiNnwyzMrmD5SsVHV+py5b7ICGSkK0cZcY6m6cOAG3HWy
Hf1YYmq5p0+Rv1jjdufwV/5a3wlXOSg/LBTJAsuxBjpw0QFCNrL8H5bQdzLm/8CC8GTrPHUsI7/r
OtivJOZzp8Ard5jtrcLKSrL1GY6/rNMUUl+RraBzLvT7fKzdFKT+Scl2xnzWzdfLm2ElL/isHn15
BpwwIoiBQV5zBAyo5uF5VrdsUilb2QKfAf7L4CI3qzYhOnLSdoAyvh3ecogdZUKFJYT5YKux6vQV
yKUiKl8KQ99ZuhHM0wxTjLbZ6ZCgciKzvE1jJlxoZwE3FJZH9OOcpGh/6QZUuprCta/sVPOMIb5u
dXWvaMmOkv5Z7bHTCng1OqDpaeeosZu9YvgsfCUwCtEIGIiJX8W4E81948DM2VUi/TFt8tFRVIyq
zwJ0Ek2Y3tzlwjPC6RXVcKhQm29F3rgEqKJqMrzZ6BNHb5MMdtYMYBVVfZ0qKA7lgqjgjHd/9UFz
oAl8UCCLN0+Da4q8cVhiHu28vEkGOLrV4XwcVeM08/qVZyJ2Cgp9qg43TkN9GwzjzGZ6p0ZiPgoV
xRy4fg9OY0MpoyoDq25hBR87dWm4IkdLZbJjB/IZNwXJjvmcPaHw8sJYr/n5MD0mVumHFq63Ri/o
gYkWqtlRb4Bd1gImlrzbdvUmsiQ6mOQY5Up/rhMQMywt7Nxy0p9guNFf9ymjf2FVKXzgXbTzYGY5
AJT6CcXldFcY4nWcgKlt8p3W50EdWoNvdeKmSy2/UMRzQfKbSGUVjEUgIScEKDpRpziWpZ9JbqIO
xnPIgdmHblKPht7/Hvs89GBeskhMsA+tyPs/WkgATWADcqooR4vHWCTrmqL3Ya5SOnSKQg+Cg7Vr
NpFnTPDKpkCYGTHe1WzFQ2lVB5uildj03UtVt0+MmKYPIGQQW0njhTPE62akZoYwH6tBoJrJbjQF
eODKtB+IBcU2eAagSJhFbjiC1IguBiov1Smd+UcsQjDyRsXLAPSlk37SAWwAmphxvzTDoIzrpxhx
2dEnmPqWze+kbvZJZt0lIOfVfXYY7Hp0wqSASa7+O0Nc1crMi8YeYng8Lh2oENxAC+OJFpEG4l/+
aIkhgSJQDI0Ybnlapx11e35TuuqONt0p1auzbYU3S1cZR/obM0IfCOGzaOmTltfPQp99XZmhjAFF
8COt7V9dT6+rSN2FQ3JAy3sXd6Uf90AdQJ8Z+PAk93ULrRrG2QDTTnKgKqTPTN51uPjxXadWgyPm
6Kgq6W0b0twRCriAdYUPDc7jXZIk0PKASnEdDndjr8+OlXPUKCq9cpKJnAUN/7RVP1y3Q3GoTPG3
HtFQMGzlvoHxm1YZj8wOAazteLd1QH+fMasyYkjrk7zR2xn5n68hX3abPZoMEAYnx9ApPfOf4i7Z
bUlgrT1ruSl8iYQjgJlZBctF0G10J+4N7FKA+pN/Lgfx7xMmVUYPTSmUiRT4bwVJfhInkR1Jf/X3
8tAryRJ0Pv/9yxVuFmKEajTsy8KHNOqCNm+vy7Y59yg3YFmQh2o298QwrhsWQeDFVm55gRx34/Hf
n0+qnKTznhbFXOhZ0P6a3OE5diu0dYWfPau75Taw3cVYe9Dy9y9fqK8sAJ5KlMyzLr+OhglqNMkG
nmHlOvg5tV+GVoCuNQHlxDkeqb5RYb8qTgaR9tryDMWt06170/evQD5bXV+eUw91h2MLz1lEyBff
nVT4II5jh47Qti69aJcLfyx2lz/N2tOkK/SEbzXUAyiCY6PcFF18XdjTxu18ZWiZ2jDB94anwkLF
rHqc7Pucb+iWfL9PyH+YDDkUEucp5MEwvun0CngPR+vh3vR8eUa+3+REZjJMdsW6sIVY6KAfwXmF
oudJT7c47muXcFn02x77EUkDrqsq/C/d7JXs/sd8q4P4ulf8BSq3vRtWtj2ItP/eDincyKGbCQaf
8abGbg0LxvCQvpjC5Y+aX+zJxt1l7Usvf/+yZMMJqvE1W4iC8w2ICU6ePl7+FmufeklJvwzMRD3S
VuRFYKUvcAdKooesBbAKurE/G5/+e3w0d8xeVdMiAAvnqrDCYAzLPSnYaRiSH86NVPDuJ10nsExD
h7rkp1QFC3SqN/i3aytV2rssgZ6/NmZFAJKJX1rKAYqrLs83AVzf31xUmYyQoF7XRtknR5PDTelA
XcUpHsJDCPH1x/xcHqJXK4iP5mHemKuV9arKaHzQlUMgX2iBlpvpWB/TUwwQKT+Mz+HvaLOh//20
qTIeP+madphGnOIVO9XWsRfPI92IpivtelVG34NTXDazIOhLgpO/GJ4iOMUvzc7eR27s2AcKMsOW
dNBKhU2VkfaTmep2zzFb1tvg86C8Ei+6F/UABtTudArdLSGe77e3KquGD2pL00nHVUDNHgpclej8
5yfbT5Uh99DCUZVCWz43ZCTn6Zk0ud9YRwr/9csPWGmuqjLqnkZjRTVmFsGcufVZ9Yd9Uzn8yjjE
zxDTdafz+MQh2EXvN563tmWk3a6PY6SZUJMLyoqUO8CX3nqV7OKG/u1i4wz9wIOeWfeQKHR5gySs
1HZVUtxVnZ7DILDcx1CZmnF9YumWUszaYpdiBNEUQ2DULOiz+q+gxSkuBXH0pNrKv78P0cAu/zuE
UpojRJjIWtW76VifZw9i2RBVja4gDpo5EB/SfDWA8OPW85Yf/t/ykSrDv3EYwNygRRU7Ija6VVPj
DS1/bOzEJbzbcytz50Q88aLEm9q/Ln/WtXeUjiErDvNxarFOi7x0Ov5ngBiBAbm08uny+Cu1P9WS
zqFQHbVypkDhLm6Luh8dm13//P9RnjKWBfjdtEkLEy2FpKcdjqFeN4HiNKzQz43yqQVvMMM9o6+S
O2FMTyauyX4LnhnSoJt+gqYQDKygMiqQ7KJ3MAB/Z/WuCBlYBu27qSd+UePuV6BEAF9PryD8Pa/g
5Dl0LGjUcQ9vEJhVdU9QDw/yaPBDZvsCtencBlg9Gs8wGtxbdRfA2+dXRNO3wYKUNsm9qhvfFXzb
Puf/ZHb4DK+ZzjUasFaR08Nl1COx2jqZgf0E81vGcz/jQ+GoKRx/OdZiEe360jgIDQdJqV1ZLHuD
nsRGVFnZU5a0p5QCkjh0wmXKJLdUPeXGvS5eNlbCsqS++U4yFL6OVIurdMgCS8D2y2kccJ+fRtU1
YJrsRG52VzxpW1yxlWAlw+JHEzbJXWMU4IIBQzn+nVGqy/V7S7wCzub98IWWh39J4aAZCUFPivgw
3C3u3MUu3onTdLs0zvOd4m3hCtZOXlm7to10K9EFXgbipZ27OHcRZI2wQHajRwLP0oq79mELE7gS
EEwp6DWcgwve45o5m9wpq84nzS2pStea7f3lefvE3X23EKScms4CfJ6xx4ZdKkyoXkbEQMlSF89Z
OwcF8FUFQ0En5Z6lxA9hM/m6yffmrHhiRIWxJ7oPCK1fFpqj6WPhCi58jTXQJG7UF0LhFdHQ/j6D
nKSX29CkSqG06gxxAhXLkjltT/cWxfaHIYKrWLiyg23twJrZy9LuOm8Sn/Ug7Sd0n1J26HTigRAt
XDFlHujDR9Vq3XGqTlVReiinv5gQ0LK5fhKaukcHa98zpEOjelSUcF9y5R9aopR0eeK+b2iocttM
6RUDPRNc35g6HFQoUcTC8pusOLLpjzq2MHUGGWFutsxEVi50qsw3yEgpqKJSoHRNFQTYkp0Vfd6P
emI41myc4ik9iNi4M/v5ylD1p8ZkDbz8et0pjNCNOWqc+nx3+dVX0LCqbJWnRHgCpH7KgA07SrPB
mUwNkMTcgrUGcycdiCgjgSSNDXOGvntA+rqxy9f2g3S69LaoMruFin4EJxi1d234EbeMwXdc++ET
pJg7hAIhl8P9oW/IC3wWWqfrw9NUaLtxGjaesRLXZfZBpVqJBmAsgL4zvJoJUeGYQbAH7GL8mXSi
KtMOWjBAqgGI/6AiqqfNf8YQwL7kY+P7f1+iUmUuAUCEVltyXgbP8RnOszgulx4btOc9HdYw8Idz
Wx+HL9oBqgNxmI0dt0SkbyKVzDCYJ8tmpgET7mFW9ykkyJrBv/xCK8tKZhdkZZfmE6A1kPPuUW87
dKMaTFHjjkW90Y1cu3HKNIOi5HNb13UZ2INRO4oW1c6gRobX90h2dNDQjHwAl2axiB8H+4xKdxCq
7R0swrcIBGsnlyFll5qt4VcwXOOXj1XBdJKdoyN36Y2JS+MIzOIWuXZtfUtZJoJhFBoCkF4lui9h
7yu6aT9H1sZljq5k5p+p55eTPiwW9BqScegOzm7fY/u3dfFCMrAxsr5+qtB4sSrTa7TuV5GQzDWh
4gPje9NNTXKqOfpdVn3HI3XP9e6GK7mnxx3QSFW1sZpWYK+qLMM9caNsuokgy/7DK7c5Tm7zjhqc
F3vwkLnjsR+/j/6i1P/DCZfZCVFWAcTJoR4cFea50OyHWRfHNqm3pFLX3kimJgxUtUOBxnZgPA3H
3kvBYypuxpcFCVF8xNfwuPYKtKPcLRzv6gOlbI53JNWzrs0DC6ALCGLujQP4EPs+sAqUpy1c9uJj
0jrplbrBLF4JLp/p0ZdFNXP0m7sYa3bSVY8I7UO3EJEvh5e1sZd98nXsWYDbGgKJoE2gmZNJvaWV
urHYVtIQmY+gVlozhhzX1DirEXtr46rM4sphWeVxrdnXFtupTQ3nX57X7s9eR4ojpCY0TAvsv5we
k/ivwl42xl17FylupLQIx9jAN9C4CKZseoHC0rPJ686pyu45tMrmqFL0eCHMOd6oIyRNKU1y+EZo
rgalMdccu2aHgAMF5xqt1kbLRy8fUQor6i51DM2+1QrdGzkqjR0l/8fZdTRJinPbX6QIEELAFpum
MsvbDVGmCyOcECDBr38nZ/VFxdR0xFt2x0x2Jubq3nOP+dNAK2r6JWmM87XkCj7AYKlv5bFjkmbD
IjiWlvSUa/YQINOPjEEbLTCkjMS4nRbdnhrpIiAeho5GrsgL9vtTOckhBFMrrP0eK81xOWgjPqyZ
pg7/q5v6LxP2TylFA3cV1TVwIaf9UmaA3dMSvia96bMC03UIQsGL6wbIa2puYSj1CvbY357jX+r6
T5PyCkH2OnCgILDc47B+IaI8HPriL03RLy/JTxWExVuHBDV+1jzcjNYrm/7yYv928v7UPQCC5TVl
Etb/j0jj2c8ZSYY6qvY0/Wcu/Prvh/eXa/NT6uB7PRs7F2Cvs2Qk8CKa367yb3mKvyGwP3UNLofO
pdNTvausrEH8dXVAWLRAdu4Y0rRAEC3sy/42afx2I35Uq3zx+mK9rDZnkBiqa9L+ZYtwKd3/0r79
lDHkpQ4KveFzV+8ohoP0nwfxsNUnaf8NA/ilfvxUMxSugriMoTA19VVbPtjkYdNX/fbdkSvlZYT+
pU799kN+lKmgUnbraB+KUWVOsCXNgErVwK+2Pe/nE6Jj/+ZA/A8D+N8u2Y9xpyvHCQwc/CCT1jfw
rdt7KdRBA4XnRXlN995dFbV7RJkkQXZxqa+PbTpk9qv/AU+wTH7A1On/V/LZj6nIbuAzxnN8EVGL
CBGkQCWH7L9fnN/ez5+Ch4FTNvoTPptlTqoi/Q87r7qSe/9IYrv+/53BPwUPvVZ53l0OrcUbI9fa
BYv/l0/+ra/+6V0+MDP4XoOPdsMlXp8uvg/Lrjn613lYg7Ld/Pkbw++XN/OnzqHeOi4HiUpWFN+t
u7Po7r9vwT/0+395zn4KGEAmXvLqH27LNDzLfrid3LWNmgW5oEXO/LAY5lSS/gy24p0RVjaMpAur
Uh9WT3SxledPk+nrxA2G81bRw6TbrFA1TkD8TZjjuOQKvsCIEj20jXvyFv+L9vKWBP4psPNHn0Co
lXftRzWXj+iO/tIZ/Xa1Ln//P11XzlnjguwHDYNQd4qg697+1p7+9tE/OqDAEoPvOx0ws/LOKg8d
e/3vG/Hro/SjtDgEqSJg9AkgviHAk+o9z4Y031tf7OKwA2+JHlDmX1cql0/9t9v+o7zkXp4P9eVf
W1JY+8f1vQtl+X5KbFSP+o/7Nw3lr2/4j+oBW3bWCLD5QJ0CMBujma+Ti2a23IkUPFKwv/5y+X45
hH8qKVzjg8O3YcI1crifAWFOdvPpE3V0BjuHIVF/8nLvy1P6SjrLa9CyBxo4Qaz6LWwk8mtJOzz9
91f55Qn5qa+wNjX6wWVGbbZ07R6Lv/lj/fa5lzPpfx5qlvt8cgP8wo39GdwX+28eAL8gID9FFP5g
OZNVuA0yRv09t+YHa/MjGaDD8/3hb53YL53rT6Y+h0e9188F1iYwamniPqsyN4Mlclge/qZrY/wf
EPJfnmr646luSrAqXRdaP5C0rjj0CFZvmyMYdGerN1f2ipB6Z7vljbMPtg7gADtUeRMzxIM1uXjJ
vXYFbXaEoxxql6MGWPDne8mCzF4A7xfqhmrIVzm7LjeEFrgGoMM63nAMkGEByXk5DNdbj4xMy0ei
aT+RFMTFIvQqCOlHCzSusj+z2j2a0s+UsyKsEyZtiCvOuEUuXF/3YXWcsz3M92sZAOie1nsDQyTw
fJdU6fI0jct1QYcbTbsz5cMaEtBgw5HDNiSgRewodZ7NfAjqcdfm9XES3qdr4Mzn0OK22sy1LPIb
W9iozfmcBoh/tR1phaLsqhBgyYn57o07QBBcm5VEull3dg+ofi2mOwuxEscRmHMwb6loiueq6Hc0
GN7Uwk8cg1UB2COWBqSZgY4xaUCcpax+brzSjqWgIlwo38OdKhaeTFs9taFHmq+2rFy0sr6H/G0X
mtpp+tMq/20k7qteiYy1lKdqKd96Je8n4UOUUh+IHmb49epQTgjUduFDVhdOoioQSyuOUcxgG1jY
6i6o+EH4XRESv6TIiNherFysaZDXJ5Hr4EJUHpNlgDeeW5BY5SNM4Bx20JTTqFqnjxY/K/JxGOIq
q/d+0i9Dbx2N719XLeB12iO3d9CYC9eagQKYl8iUxQYyWgOSTo315kI1HhEkM4MCnZbMHkNnsgGS
UnOrXPG1SHaNTPfj1LevRUuH2GN6DU3Fi7hsyqNBtANcI9NBBm081F4Hinl1r0VZhtTIm6lUjw5v
t7Bn7s041G8NB9RW8mfDNytScrpZLn2pZgaMvrZ9YIWP/5aLhwqOuSenW5fHkjaf4ype6ALPmR67
gtqRfeL224NpQCcmcFxJbKruRp+acPDMPQWBsxovtuH0W07ew9wHx6rwHucRVOV8xECd6/kNc2kf
VoEaw6X0jqaqYenl7gSeQN+1Tz1tsqGHiWctKWQYbMqE6R5ZLaxo65qnqkSIx2JtITb+74KQb+xZ
Xssg/+jHzQ3bgu256zqPyCM5j+2Y8aV9VNB6hK1XfnAtAEzl8x2BaDqC+vQAm8LzNk0g6uayivuS
R5vTkRgLvCoqfQZn4nH8EHiSU/ARrzD9iwSy4WiyiyRvSKq66XUjyMlyVf46SGQCQUMPLMVNBxLo
sOmss5y2IlrGAfsfjd+Uk+8agnOH0T1S1ThEUVC4lEh7IU1+bPUAbkZ1k3NnjDR3YaWqxH0R5CQW
It83fGaRrlQfzUMzRNx0+lTYeVLZLsEmWz5MQ5Hak5U5GumuVnXIc8eKYND+gJfjhJV6VhMD40fp
eCAplDcq8L+6xTmvvtk5XfFui5xDkVWcdDs8yoAe17Gtw0F5bwgGy8YCPnG2698MBVoPBFGW4VSU
12xonxHujo36lpSS3oncu6treo2QNeyUGtBrJYfpTd2F3rK+dabI9JA/DLO8H4QIMgboJrLEigVz
AbFqOYkQuk9IcJ381YxuDOnufuZVgoU8vFG1Ti4mt2T2T3VlRCxYpyP4jEaBMs/NhpD14JKHUszP
ZWMfSdPBPgAwS0x16X4at7JSWrfXgcc/Vl258Tbp49ws52pxX0kzwm8AYYsgRjFVRI5nf1ee3s+A
h0NSwtIQ3lqwqnV16OXs22zD9TLJ2J5mFnJoMvJRn/nUtVdN7eXwFrBiHYgzL+D1tWLlgUjZcBvx
lSG5QRVp+I6tC7yW9AMPaIJUnDfk2n/0FOpgTs9rsz2M1I+2IT96M+zDivJ+CPqoKOlutQWKQL18
9BXeXt+NJrz6EXb1sSWxPidOHm01CjoUtBSLtTIon1Dlk6qpv2bpJhLPCQR9VjrinZ2rNYNYL7YR
BKw8uRvtOl3FV1dit1Ejir6UOrbbOqIluVq67tZf2OcKU+ZwseZd0TjgVPBHHL0yJCBRIFsiHf3q
U8omKSZ2V3vBh9U99bD4FdQ9N8scufOy99Y8dfUW6YtvImlijaI22AQL7AaJK5YnEltuyBndnMvW
N8PzG42tG7Wa3Y8A7a9bAWdv7iVO/UcWmwzzQQ9RPutPEEdudA0bsM66qsylJDVrtJEZSEsb9yBH
K1WhArp9KJouZfYSCW4qbJytcOVQhDbepfR6yVDOcVENIUJi4bedZ5ZF5tjyppSR/E4SngViPqyk
+swdHedTboWG24c+N6CMlDe+M2dLgJtMhPMAdC1VOY2a2b9nDj9s8hKOQUZowPuDTXCgbIiDCKln
bUm9MZ6ME8LcuxLC/smrIu3jhca57ygHSxjHhSvGVrQ7OeNRwIq/R56kY8gNXLfjHhKl1W/icTCf
gQxivzLwcT9vvgqZ+eO5822uTvBwTicAssruQhBlY2YXbxNTKeHkBlDxmdHghhL9BgnMQyuLpEO+
oDvoWPkCepwuI+W6Q7cOk3+ajIRWsWqnRzIt0eaBC1A0mdM5Vqi88rTx8WlC/NTm1Aztg3xTdXnb
rJgLXSbTDZE6q0fxvw/PFYoW6rlMiDPfLjndt92AXwS8arKCixLqil8YVrSB3sjzb1q3+5pt8aef
1VVJCURDQ1ht7Mqn5ctYFrd5YE4b/OXx4/W+Z3U2wrLAH2iq++XTtsjJs0Avmb3gpNr1eoKCDMZJ
K5Kw82wa3F3lTMetsz6cscT1dPj94Ljv1eLBy5aWkWB0jb25faI54WHbT592OV37TXMXQJQjlkpF
rlFIBlSVjmpSJ/0cnC1JUllXb8TwA7KDvvuGazDF7Ve3xA2HZ9cz/vHQ9ppMrBaiswp4W18UM2aE
UzOaq75dbzpXpEHDXsrRBnFifahdSMG8iYRLQ24rusQTraAbQoyfpXZu13UxthVXykIEbmm7Aqtj
SHHI/EnEeLRKkwKWStYNKuJhmY+aVflOl4v/CtGQcAF6b20IFZkNq4T2hkB0HHYB4pWD7mxwHA6e
uK/6FQYmUu+Udq5cHgQhZEA3SIzMsF2QSUvVjgfYjnYuBGaLY1OcVjLPkALOELdsbPjZ2+VD3y0t
pF/gI5cwkF06Pl5pl7/l+QSFHuTNxcIOI9E0HgIL42ZtMBt0dRiU4/jca51NjvlmU/GxbqxLCCgQ
4E87+jARrWJD5xtVs8yDHLocvaty5g91jwBsLtanKQetvoFhoSZ5rCu+xEMrToz33uOyEXJc22H+
xl/DRQ0VUMxtFVP0/NIrY6n0uR71A3FI0qzmpFYaiUnttm3eNWKIYWIJanUHaaxXHDptlymfJjdB
LiEw3/V+Xoo3xC/CUUNUzyzPaYqvgVLTY9yl9oyiaLrYBOUfNbV+HOQISCAWSFcVE3w3Na2J8EDu
wISBkgntOBUpDtwn4aw91MDoZhvvCpu4P91mIVHZTgcwdkJno8my1gfHgfAaqWi89g9jy/eC+gMC
lZ3bjlhnXrssDAqccYg1u+KCXq5q2Ltzd8q9+qUqWIyH+lSq4lM6dhLAlHrMp1Pn2M9T25zKdU5L
D6pKyOTqyGfjPTciRenf5ctluTJ5LGmYPCwkeA9UPSXt4NgfasQtp+U8Jk5nI9BNnYq1eejn/Gv1
SuQgo4NspiLxwWF1e3qnSjcRq5Ophh66vv2TO3TDd1YQuS1bvAUms7zt3E3bnY+RTVX8rWfqPAbg
Hg3wyYyWonMis3XHHB8022NkzLyzR5w6drfsinxDeuHQfOgl2MN17Loia6JNyWJ73YYkV/Is2iKI
OJVtpObugTKYNrfsgwy4+rC5P1i5MTtuaZk6jdaX69GHgdtcibx/XMrKShxDhxQVGxEbcydjuF08
rJa1pEL30Qa1ArGq2wrEqDD3EXC3NQp6m7aYUz0i/dYgWQ73NWFWAdLUll9vhX4Zi+ra8YolmY1+
ADbfZagfoAd0+nUS7AbZ1c2xq+Y1Lg14BcU0XFKu+21Hpw3zTVXCu9xHjprL47UVyQx/gRBanKjt
MXUB1LVT3dlOtGzr7cTMSXjeAu4jlBwwumpwUCKBThj04r4Oc2QHJaNCc9AXXIZ1hxhvyAsT8HDi
0dE3Ref7N9UwPnb/zHL+W4PkpScLqGUiPXJQUqYFgbuMJAWq/vaFlu1BK0+k40YyUbT3uq2ysoPK
FnGse2PEtxDyel3Q4giNOPDgVJQQbfIBV27YYFKElGgoNLK1EFeC5TGuOqKNpj3MkjIIYBG6aN/0
tj4UFmxYWN4meAHuh7U8ohLT69Gg/Lsexstxv/UBrooH51YOAnFVH0q4NgYE4LpNimjyS5LAYrYP
8zJ/cufq4JTYX6iZwsmsCkya9/pj2arECZrIKotPyDzJLtgwVfozVOfQMQ9DfwW+dkpJdV8S/xa0
zqzFP5z3Nk5FdtVxnKw525UFgv4wvzznw/yOolbtlVW6txhhyxOFi+jB1prfAVmNrUbPuE7rFPct
TKeYd9W0Kw+tZfbj0egwgHp3GmF/YzT4eX1+jYRhrLaDq4G73zZskUq8f8OMfBFhUlL7n2K1b6tp
2SM37jsYaZBoWqRV095uur+tDClOenKR1tj3gHgx5+k28LdoVfN17hewEJPCx+TKghi39cvWLYsp
W3cVBKcxa+gxaEAOmxfuZHMlvJ0xJbJLHHO/1esJPMIE6tU7UqlLzOHk7MYJGR1+We1b20qQzOk9
DAF8NuvAzImvMTb527SfVv7Otk1FhEGkPNdN0vrldbX6R1HPI/qrTYVV02UCkWsy7/dbMWXbVl4b
1nxC+/a0ab1fWfXVaBOuAlN/4SBTYkBvMrDzxeN8HbukGJ0vp632IDQe2cxisUJW4VVTHQq9Holr
PizPusWD/jJ5EDwKD5F+F/RD2H0iYIzrSK9P9LLsB4ioBaTSK0MjDOI+4seGDg/y0OaYQWUdEhsn
VU1P0ByPJShUwY0vNqieu/tWdQqep8NrA9tkdzYILVxfuVeeWa92trvASzmQTShLeLODF1e1KB+B
u4KN4ZFjSyYESqvtY/PGJWwhh4dOPSX2mGKWuRFeDs51ty9NdcZ5tiPceSqc4j43FGMg/5JceGAy
Ti/eBHMNrz15np12bI0Fyk3k2rCSRZjhjKMAKExzOzrk3DbdFsP8YG+NZYrB+s/qVAkDCwja3igf
iixXxW0XMBLPfv+2rC00+iQjtn10veZYyfo5IPLBFOFCrBdS5XeuY8USnQxsw6KeVRuCuWAcaVcv
FnITOzrdrGudaBbAvEp4YAMYN6uLNYPVbWKBIuAv/BsRT3iPUTcsaZ1mz39RrazTWgH15goNC5t2
kmx9yPiI3CwPo+CGhd5YDpjxmgFpI7aE9LxRUSN9TAQKqgnjS0SlO+LZcnC5bTPCdGDGfYP1oYgH
Rd782Y5nPpxrsrpXi+/NeC/9cUe51cZw8BZnI8h8MKxeQgDFfrLo+R2ZrQ1wD5bInoTWNEwoBjzu
BRwZwTqPGsSiJH5Xp7Il+3EZUzTh2UDL88YxQw5l80RARTi2yj0GS/G+bNPJR1RAWA9A92TQwE3I
xfXTRB/trrhaly4UZBsACdgmsTYLud2SemHZ+A6kugykkc2FCzNwJYxI9rsDe4VsGtfUrwp/B5+F
o+0gsxp6ME92B0w3MQ6uA+ayRxjittFc23dFG6xo57r9UnZvvkUCwBgk7UQQY/a/nk1+tpE5G22T
7CK68A0pr+JF+DDGmFYGYj+ZYNztnxD3ktXK2m7ZFtzAWaDbc2J74B1CLr5I5zijUF0N9fatRd/i
JIRJBC4zJjQbevhmKa9k07znff8y6eDa007seXA+Qcci1vaeF/TVlPXjHOASs63DGqDPZRJw3AtE
dKLmTtncABIdTf+IO3voWdckc4dTdOq9OnXmvow9ka97rJ8lbBoCtONCVBFfpj609LJF3aBug16d
lrI44Ms9axD+LlhvieA88ho09Rr6OY4a1x6/JjhIwFEg8FLd2IfKqKOYxZtZ213RFrG8DGtT24WY
wTGuYP7NbZwSykKEKFKjgPYkxpo/Z8s/2UOxny9UQlZfkRr90tKCnWKt5p0j22+erLja8kMrgVX7
EzJ9xxprEPRIQPyGc7UBkxfjU+2g3uELXkbpGRDTeDXNODnJCusY4ulTB7Sc9isg/L45b2r6XMA0
xcGEykWDdECKduDfNx3gH6/ckqmAD5u3nFT1FQgbko76SJ0uqxSehwDCu3mKthnTcP9k7ABQqnW2
0Lp3eEJGKaPGmfcqeKHVjWORvSphjQN50VbA92As9ov7SQsPbuSg8z03wUPptFFFwMef+yxQe45E
FCOcyDfNFaHrnUERg9Wx4fhsZLFSX6UdoNmi9aPKRZAyMN9qClIHeAntYlcGaQ854sLe3dEH6l3E
vYMKX9excO2wsPjHUM08nlcvo/zMfY5xNCFFc5ohKAmF+mJtEGH8a8JxY19lLVFekDBG2LvxgKh7
y2cb5NFif2z9Ixq595JusUYR4nAzooNlxUh1+VgceMkF5gmbiLBprnu3el+52RFdhqsjQYtCiXDN
vXHNma18D4j6tSjXHqZOdkYYvhkdkI3k0LAfq7ByEa8AM6B73/gPbrXuVkhhKgFr1YrsbDBTK0w0
WoDLtIwvfUAjYLwwSwE4x817CYe1On8LqmrvTPPJZvTd1MEjU1e8u9POCUBZqoz/XFodHlWvuZpx
naXsaSTH/h6C7YhO9AnH5c3cwttWWB9ybR+dBXhn4/7p0PihCuk3Dy4l/bCFSzGfalIBfuljzIbX
tHJvubXgyYMPFbYVQ2gPVdxOW1wAiqtRJbvWTgb6kjs8dO0ppgrrbA4NJiV3c09irro7NTRZZ96x
80tb5eDK7ez1Y1Z4efEYokAkLch6VVd/LBzYJvIDJhxqDK+F82TDhwsxVCnOGJz0AP1RqdthRPvQ
sn3jVZjWV3BPYF7Dg92Et7tXXnxJ8SJwoZzIi407G+g5qus6nLCekN586gmJWwz41Sz3trNmE1Y6
QEpxvz4UYpU6+VT2TtJU7XeOcEpg+BEkLzsHFjDoW44BJpSF77VeUvj/W8S6m4rulhU4J+qU4R3G
xvrYWF20rsG+I6jtg/IBHUCNhSXEMK6R45B9Zfk3WD+H46RDkg9WNJjmC6/5UZTqIO3vkspkbqDF
rYtoNvSp97E1NtBqlLOJp62HrEf7qLrV9bjwOz5Pb8hHMxFQ35eJ2bcF/GCQnihuhwnLMr/f8W3j
sT2uXaIkXH58kDtpbqe9tN8NMswr08DHq7jrRhTm0s2UR07rtlaRdAAjo7bv6fTZ1eOX9LAronE1
aKyqqI7WKkcTy8O1AVoFr38kmPpo8/H0+M2fmugUqB+sbj+ozcOSXiO9FIanV2v11vl/KvPi5T4Q
bbAO2bmvWTTr8rZvHwtQiWvcS8TjhcVmhz60lDaukXD4bt1mhKWJRAWvDlKEqk6dApzzcCXDDzIH
3bnnvPz0KMxiPes4g9YKmKPecIyw8nrQzw5NxJY/WAYEH55xPqDII5/RYm2k1V2hr5w1f6jb5nPN
i8y3B7Tf0xVRnR91ZP7IrSGkONUaMSVcPW4Mrxf7RHcYMaDGfj7ekNnDdwQvWr/4IIOq+YNaPCqE
TJRZI573kRrZoekAb03qrMH7QJsKAKjQQG9f5o2hg3PwaTW8YGncLPBICu5yfpPXsJq5+AnXbgLW
xzWGCjLcMpjIaSbC2d6iAFRrH1I6+9QpjEpll1DPRjI8/GQm6FYP/mSQQ83/GOQwydw/GTGFG9oV
xWiKwziqsBrN2zVqRmwb5NmrnhHdsGv9JoGDTwoVAjDu/Nw568FZitByX91NPjc4xL0B4pNui3J3
Z2iO0f3WKezjUMidgJpPuHnoF2c9WXjd37f6ga4jZH4itgmUJZ44ljaJwSSNXODNhUAyXjFGOHLv
UWBS6bMs5zRdgLL6/XoVFAHmLDSmE7Ycsjz2sFdeJjcE/rL3tilrJ2BbNe7dijnFJIAGYu5Pp7Z9
8XAj4E9brzAdmkHYhTq3udkK96arcQ89FfHteYFPCmm/O7B616GMTGDFi7jVQEaw6AvNOGe0eYVj
CA7+O9N80/aw2Y9+2aWTzSI5I2ei30MreZ6RLgm6JjqwbyRohjy4LdDUdAOs5dx7FwXbu4wLW4DH
Psg0KY7bbKGJe2FbGzf9lEo9Je6KbHb9AWQ/0+N0wl8ny+xFRAOPHuhprUS4FQ5apRVbK9MlgwYo
w18YPJGw0MBWAouCLbad4kpStElO/mA8P1sBRzrwHHdRvCm66c67Xssnm30L/IE7Ptbb9otnw0Vq
6fYTIOYA0A5fgkR0PK5hI459Fu4EtjwwCedZS1QytksqkXg3zF4sUWSg16TSjmT3ZKO+Sm85jH6B
YK6nBod/YFAUnJ0a2nAGiboWQBdk8Gcy+W6hyysgeRjJujitL2GHw5Ea/40p/eAocpejYb2Id26w
c6rDSqJ+bP1bsGJA7CoEWjo4fXG6lcCMmwIrx6JD8booB6FfVQYS8UrgDertULDhAn0dCiwsRiyy
N98c7bU5OlhLuOWEfdwcBlgIOTW4ZWsdO1hAGD/YwyEyhasViaTVviK/FMYMa+4k/QIMvPA/pI9p
pHjZxh6mFmXaF7OKfcvsKmE9zjX8vxsd1x7f+SKaXSgUFNINVi9hJblBEvorohxDYLNpMW7HplUZ
7dWZeutz26p0hL2TnIMQm2Y8Rg02q26dFZv/zmkbe6680MHKUNtbTGcOgHy87jtYQBXLPXzTPjD8
WlkpkZGNsU4EzdkVSuKtmaoEdr7ghzUPQmjwDfxkrgFnIQ+KF9YJgGA6Tghp1EEyY6wu+3nPILLw
VfUAX7gbWBqex7r78GT5pYPgnjvza1202aVLq2WPAkizCfGIW+cn28LiGUZjYTPJO4whN77v3dYK
sgw8TaoqltQfXfhNAQVVa3+NQ+WeolHoBhFaFZbV1El9/NmbOBrd24D1jzPs2upORo4NvLXCibyw
jNvLkQsW97aLI4vdd9J7WphOB4hSpDvsIJSJV+PEc9OLyFBn31weQ9dgBVdEcD+LXJiPFQRBm+3l
WevdNTLli6W+3fKrA//Dt6B/YTqCq5zkftICE9Az5uBGgT3QQdDbwhjffR+t4TyQbkqRdOeGOrgA
RvplsuZ3HWBt1Y+vzCNF4vmYerhbyoNpc2yBHRdnEzvBnw0B5hUapwW1zp3HlCIILJw4fCot/BDQ
YJbrhowwX6b2k7Dg4DYHzmVbiBEYNUqpe9vLwXDAuwTqsvsGwsl8bTV4oK0OoCyOJwmaCqzaDFJH
e3J0GZSokD4j9tbsChcCUyVAn2A5Tvfi8oCXc/AV2BTLjNbleHZBiigVd1OZlx/gIBxmDMIr7kG8
FIgqN9Z4tcBgL6B2mvttFTF31bBS7ZH+YztYe9fjzSjBsePVvUMGPPSwRkeHC2R7KKo5XlBuszxw
gGohxwTpG6DbwK4zFrRV1y4N2MuyrDtczcdlQudHsRMzsGpPWtZEawnI1M3Rn2ChL6OtpPt16DlI
9POj2JgbKjNAp9GAv2HbES6HEzJnjQoHMlblwGd+3AAK4lDHfpmfttX7dgAVodTELniTWs2vxt5S
Y9UZE/C8ZtjqdfbRZ7gWyktNz45w5bqyhbUvtoJHI6Wf0jYv6wqgfySpDwWuBVNpNE5yT0Yc2wpb
Nzl1T45CfzBWy571dMW9XhFvBW6En3tYq0gMVRVMQAAgebb9AYXLdbOIB+GNaEKhaOuLFLR7bLzc
xDYejkYg4Nih3U3LSoDy/h9h57FkJ9K16ysiApvAdHtf3qgmRKkk4W1iMrn6/+GLM+ijaLWmiu6q
2htI1nptv2oL+1gLMogGoLasgVkoZlAaOeKkNiOv3TdGXiPEMJ3bZINB2g4SJOkHLJemvffBWVj7
yl/S48WdRY6kFiXyd2kp3LWEfYya9kXEwb60tQ9XHt+Pvp9tZWnfrAmmpB0PSZ9kvHbzQ1PMa9VO
D0lLyl8PLwn1uuFFsk4D8+S54sWO3QcKND/GqPdfPFGvoLT8fUOioxLC24BFKcZiTqakiW7+IiQc
YNyoVzKLTd+0VFd0YMDMcmOPqVC7Yj2Z5SNFettZTXwB9htx2x4ANviIHRFHOHqYVpALkU6YedyH
rvctiOddZgiIH2zRKu03jjGtRT/svQ4JUOdF7aYs7AddM4UJT3/jIqarsS78H60RnG3do0UA349d
Rk9kmCXvB+k2P9kjNv2AgZnAPx2StFPNx65qboJ0x0QHyVWMYlcZwZOqne+zbd+yVu359JuitV4x
uVzjIBk4AvE0ZeOUb/xggPqyEpeaann2CvcUe8l7ZiV3rYg+coapXpkvdklgpWTQj50f6I6vPIJM
TKlGX0c5VjlOL2XZrwI9fXMj2FIz04+iCS6YJm8C+YpgksSxuUEdz2sLzX3VjfeEJd55OKOHQG1L
xQvTl+fWEyfRlVhyekBub2PY5dXyu83cDoc8Kc5D11yD1D70VXfCObCZE4gUI+if8rl+ltIArI4+
zGmmd0WxSYQ6e6um4Wgr470pvfts4l6o3PDg8zmjkLBG5bzNYbSP5uott+JdO/+Cqt9ljbNvnAZH
ur/hyDpauNIzPV1Iu1lPYVoxtbAaCr3vzPFpTsWRYttz1mXfbHO6AtTgtjcT1oWKeoaE2aiej2NI
oos2H8fYfCgy71LF/TPaPXdlG+quZ5XAC3XIY+OnnxBUOcQ9dVH6FnXZscgpjtH4dGc/eiN677n0
2Y/C3rkErfVUZ3DOeWiz8NJXaAr3OvnGU0oA0Lo1JsZ/EtbDpr+zrekZpd8ttvKzOURHyzKPsu0e
pqE/JciUVqKbfg55DqhTBgM7Xv6sE78nkx1kMOH066NgwU2Gb2ZpEFKT1b+IWiOJdzZOWpJckzm/
poxAVrjZV9QKe9/JP5pIBGviPy6W5WyjpL9aFCFunVH+sBeTFmcQb705h4vNn+tmgBScnPEYEkc9
VWJHWbCztr3yNGkKq2dj+sYQvrZswUHSU9pRFue+8666bBFn1GhZjGx6TUe9y8fgHM3tYwpSZg4X
S2jIHJiood3L6jUcv8HXW063ohtVJIwvMbnJPkVuXb7WU8nTGx2nlLms8Y++EWzDTJ8SosAyv0Ni
U+GhSg3+gZzaKd7apb2eGDB0M69bMAzDui2v37xkE5BXc3bPBaHwi/5DoUKyh/mltwd6/+qLHQSP
pitOXRIip+nWQQbMn3FvutxgvccF9NkLogDCuSyrx0aJPfos+OhuS2jLWcXGuy6SnVEwZDXibIb9
ldTPZ8ucHkQpxlXg9z/aKX1XInpinejJoJB0eff5RlYDoirBmVsjBuhc42LEiFwnpqh5IXMjlCp2
ktyZNaXfdtLzbjTzF+BPlgXixTHxxXc65z1hOq9uJb+C0rsQDLIb4T3XMpnijdc4GIkJjxfs2k3C
e9dRFwWtBOoarNIBZgOc9W7ox01tQ9Mzpq6FH21jr9nJNL0aURLvU3Dcxp5eUlMffNnXa8tp3sux
e4jibCeC8RQ63WchxBfBzN5+WMaaALqkmSFsUldx2HvOfRxV9sqNl/fhiMRwLOY7kwLRlQ0ScJ6b
/iUUxk36gHd2d1URhFbhtO+VJZjcUnnygvEgPPtGYsNXtNBojWdm68RX9/Ewj+t2QuIYGfaOkqll
DMN6ERKIsbEk+RJu5H8PY/fZUaSbz1wHubLkwBJq7J0e4KDzIZCqdJ8xEZvsH+McL6Tz9Akqn0J+
hmvXsK5WOgLJt6YiOilXZEf0RbpvmP0PvmfdwfN+OnMDHJCYGzct8NjCrSdljz4aqVae5DszfaGJ
bx21atdl+iGUi2Km096jE7Z7Fc8vjlkjbkxmbnr1Cht0JofnaurwMmoBGs9Cmpvx0xjIk+FXUMsm
27IF0JUG8fcyZqmoxqVzO9rOjuL6C/WeEAIbp0wITsG2qvp0k4P00hXLM+iQkGnz8kpNgqBn4j/y
MvipifxoUWAyH4fI/fiNznBpU4sZuqsJru77NwD7rZNYqIdlAchAoobRvzVBIVdRSGawUbX3VuGy
PEXh3nR7fx341dY0y50wm4ZsbY4SR220k7Eq5sarES+VprUkWLwMwXZKq/ySbXKXz8Ctfiweayvc
J8J/jmWzZ+JBuzhcja7f216ebnTRsLdzsxX2eOh0eZPG9GIN1t08Rg/haN1NIuWtoV68Vh+cJLzX
rG8wgrciAkEM/GZjOtW28+JbYXUbk+VBElvZkttidgTxIlm1JCI7UqENa9ibyKGAK96LvNt4c768
rbZTmZ+UYe6m3rkXQXzwYrGLsvLYDP3Fw5Hr0TfNQomkl4f8exElJ9cdHmU9IUoPOjoxgjsAvbM9
oioPcgsmW/Ksu+24K6MJFXN3I4242viN/yMpu2vX8BZu8jaHxdc/Z1EcyyQzduCWL1MboSFLxLuj
OHbBnf0oi9bmAi6GwXDvJo65HXzpsVUiUaor871YXvGcZw9JI2955xDGIwZkLhoBvmNDUORjreAF
WRbKan6rm+zoQb2YNWVXuqr3E8aklT0YJ1f2N9etCRWG3rKbvRGXX6ljvKcd//8isxcpwHvOeWxE
Rx36jJJKc0ePapu24V3dgMfyJK1bW1qor8zL5Fg/hzol6ti1KwAB+SOFOspTeS2y8nvmw06ZdXAz
RmfvLbjG4MTPnp0+FEnqo3h0i+0oon3pNajfilvA9XAZETYcw5vKI7ugGo6EIVyGunkLCi5N5l5k
7O4yLb7c0vipIN8Hjk5QZ/h+Hp2JQ6Cn2DEpSMAyk2vJwY+i5tllEd/y+77ycb6wph1YwTZW2D/a
iY0AZNhPnsuLXO58/vxZE8SMeD7UCERc/zhwOngSbUCfoJ4aYpRG6hXQiH6B5iiC7N4hxcc29W7C
O+gNIfxMBAkrEXwy5KbDnTfPRz+bH+xK761W7JQz38h0pic13pE0s0HtCvjeg3XGSbmag+CYBQM5
XNSJ+AWiz6E9xaRPE5BzmCPxYAp9JmD4OzoTINyU4KKonPbgTIcwKi+cooDJmQWO6xWMqnq+FX1y
cURxsk35NAVMjXMr15UP6K7n4NyFabQewLJPCCQXBGdEZtOqixFl7T5wDFTSizakS2rUzUi3g5kY
8QSLgDnZuyQtsRw4H6PhHMsAMqKnpahHg8zcts0bRMf9uDNS53VKKflLjKs3CVqMkKPIkoBFsy1p
GA0g5wxtI4MsCUVUVarWUtUfXT7tRDheCmxzK7fKAX74r0PktbkroV9MytG1+rWoGRoDwsdrP7I4
P/Wut1YyvebaP40xLyurf4/m7nHQ6d6orL2fIRqspp0ny48+8jkBx+GSUNWj0BFlizRYq42h5mcS
U/bc6QJtDGcMClrkGUC106kYBOR/d7YC1Azey6wQy2RTvwnb6s7J0xDQxTqZ1XCKRXEbLX/bAs5M
noG1Q61Sh4hyK5x30u/t1RTFjED2pwQNa2y9Rxa5neC4NrOLekai9htKc5NUxSMft4SL40sTZvBZ
QmDkoXGn7f6Q82BV3avVlXdwhuNGmPMrm/iuiUh4BdmVVfUkSnVMdHRWHmhqpI5jsPDG3hU3x63p
w4skm04tO6/lbTuVvc3aPoRWe+7SAPEHyjjRbmP4vzHNb4X8IT1ArYFwKF41bckB3W3J874oK9hU
RrwHrNjEvtpZgDp+tpxiFk96IkjOpToCSSLuP69kA/aNbV3Q9iaRaCuHUObAuBXtyCaCzsNBKqrN
8QTQwHsf5UEyrYMi2QRtxzzcsuO1m9aZuCTPBfRTS2KhZ/LPY8CrSx+bPNuEOH7GZSfCW5OG8Vva
RewaHVFZH2Wefg/L8E7VwbCKh2jdQWcJx3seAv/Ta+Ofrswga+N1SN7X3DaEL1tHDFBEy5dHr0DF
ajyjrfo+FOalICbKSe0LWeBAY8WLP4GTDYwslajPZjy9tCnvkNrOz0bfbHE6rSvOlGj+aQblg06D
dV/px6T0MQ3o56KBkYm659nSW3Q+sMUk0E8MSQV1yc2YHsuRN26L0yoMDxjOz53qjmNsP0fltxQY
tnX0T5VTRGlHbJZUUQ262PUhefRR3vIJqnZV+Ma+8Iq7AElmC4BclP5ep+Mu69W2MKy7DkcpsVr4
AsJgZxfzrz7wyKwN+2oLS46SAmkfQwIdGVxHKlqJrFrFFWIgiYixH4i36K4G9MTELrTQ1409PreV
vx1bn3bLr6hoTmUyHdKieJc1ulj6YNdG/5k3i6bA5G2acqE5S+xwT90pkIlcdwC/SZytO40HDJUx
x/2qtJONDkFZxuLb7PlXfzA2QHdbNWkUiwvHmX7FNtipcrA6QP63Q3dvJgSyeWJntt4x5yun9YL9
ETUtrGYCLdsOwaVbFMcDlRd14z07C2PfhpILTsytEPeNYxILQkRcG1wNItcMDBVMGFEffI97SgUX
O2YZ0EKZccawRlTYh8YJOq4gQK55yCz1gIB+ZVcc7f2XBx+U1f1ML4391Bc0LVrqxdFPUxykK3+i
4isy9Nmvu62I4o9Z65sKClY25jhuTn+cVlYH4K9ZOhqxyjqg5KljGGjWSCV3WWFtlDtj9sNYayeX
sFEcgAiV8ijcpoMBXlwcK0mVvBy37TTdlyJ7SOroNJR6n/BJpkCAFwso3cY+0xQabzQvgs4rfUav
mp8370y9OBXAZVc4i5CrhHd5RgGSn7W7KRGg3d55AHKQ9QCeLisk9nKHEP5jrhqD60q+Zez6q8Gg
MQdR9tqLMzDNjAtEU8ScfctC8wOVpwBwI8DyKAQfz8u/VcEvOVgH0L53kefH3rbeEFBv0hAa2Bpv
YY2Wlg0fIcpr0spjMbbnInXu27AZcW1Vm9lPH2RGvgQxe1uNrKR3upeUtxw4DZYq1d/D1m2TzjjF
Gjefm2z74c1SGu462UhDTgAO7i9p6Y1XMe/NxalAPkq/9mkq7Del/dc5x5Lr8GHMfBvwhDCyAhjB
Obv1Q0E6bxCSQ4+rknEcPQbyAK78OTGz+6Lrt1XOS1QB/LOk36ay3LmqPSZ+TPAxNKDfZhfUZeuy
mB7nrgfzKE+1jf1obI82g0A2WOvKSq91wwTqDtFJWMY2k/awbuIBfi6GEsNnNFUt36Ulvnex9Rz2
sGkifI6d5FMnJZROuusYLHzHQgbq7/xZHQ1chLZvHCv8aDbMUT+TX8B5tIdnPHudPa56v3qg42Ml
avL23W7tTg4uTImlDGg3GD5lju22BkksFE9XzqnGDth66dp8iBqEG2rgF9XHtq93fLg71kc4g+Kj
n9kLlHuWASFYUe1eWiEfLH84s79dPD/az3SWuy66xhxqqSr3GWBoavhr3xjvfAV9nI78AnIfAwRP
tn9KJFWKCU9gYq/KlP/Wc+FbcLFNxXWGyGqDGbkOEtfKmXZtY26bsEGk0lQ3nu1TW7bl1s6TN+3Y
2G7Sg1lJNPfOo0ZzhxJIPXYuyGDcGNshqM5eouE1BdFrY30X9El5h37pmFO8nrRib7TNPcq+G3aG
X0YmP9vMrXh8NNxn2V4yM7+5RuDty668RiJ/qpz2ly3xN3nlebDdK9IohqZE33faPmEF9rk7603o
pI9G1B11ayHy8KYzE8OmEf7P3rCJpzQqEGbmjxJhzKqe5YuRB6dSD+8oBJOVjAPUNjq9FaZejwYk
BoDjc2pa1kIBvwO57RJtHrtZXEs9boH1ee16EfpltgC7jj9rGpRcLyNuyERpjHfIBYyVyFQazHLW
YPwa0eH4lio2+ez9HFrjUhbZ92F0XmyZvNg4L1ZGKzHioEpJ+5z6m8avdtWAxzZL6vu8je9QPqhD
6Vq/nFz/bAzz2R6tXYpBucQRYUz6Qxbp/WwFuxnkjysJ6k2GZo5gd5V7JHS6uOqMCY2bG9WkHWGB
Fuz+Vr6Lp/axKljG61q/xpO8IWIxwb6S1ySPXhh6aR3iYPSGBG8nmH8yoOWp1SltrH2vbJSsyyra
+yd/GYUt+3WY5Qb84rkCCbGZfJsck6Rhv+rInc/jYqxtTBSk8fTY9j0mKueZ8yleJfiYlxnZMeeD
lyMUMG2Q/MJEWMVhYkTi4mBhB3bdhANhUFoTEiU1kHiyjhF4mZALpdVh/Ecf244fVLyNl1wD/1bF
bsC6uMpktvcG85pEnN+Eg92NiX2ey8WHkLAHNAKJsTDRSA6PhlLbCK2N2zBPzsGMUF/X7Nz1fbUs
OZrOCO4OvR5CE84knJ7mSD4nmbWWgD3bxkeDaYM1+BqlUTeVPBTW3jO8cpPhUlq1Wh2UkV3itrgz
x2aP3jz7suL6C8KOuh+7fMBczfoToybRByHFIXMi/zia7neE6qSAJtBcY9PsUII8+nb1o9dIEE2A
CzKiVi4PkZztXRZ74aYzyKL0vYzTuOaZrHnVUTcM/+SmxsMwf3oTpGdZ8OodjPypq8unZDLQZfcv
czdsDSjBMUae5RGu0iL1mGNja6HXYOnM38MIskMM2X2YjTCcuntzA+dz9KzD4OkD1tIHKxPrenK2
mZj4KOEjJgdirIZrEbLgm/V09Eb/BcHC94p7EmUOcvu5ebcd59yN9aEyOReKEPu3G11r6eJiwzzv
d91rXojLQJrcOsgdulRy47sPgCaZf3jk0ffmdvI42bxqgrK+qWSmxXB81c14pvRqo3OBG8z5nJ1h
W6VUIpmURpG9bu9kDMoWFJxwvXdrK+AbI4TsafzxMhfAMHH3UCNUjCWykIbTiDPkpkYQkUViRcsL
ySlSMhmWza9+SsdVLqLXNE4/XZ3jfh33FfzlSnYgTCSUXRgjMP024bk1QlRj4fjeGn2wmoRBRkOe
nnAd9yu/ardo21/E5NzZRK14iCRkU+0jMzrSkGKugjDxIDOYesntFVAgHoTmOo+Hc58ET7oRn5VZ
/vBdFy7WrTQ382IOc8kpIP3rQc/qV1SoJycwinvDmvAvG4v0Afp5im0k7dLZGjmEnO9rnz23IyR9
7nJezqXJflSjzK/Pqu6etcI9w5m2yvsOBJPaMsMjua0Sa9kg7aIk69Q0vETdDvBVamIL5gKsyHHu
MoEvqbc/qYXbp9oFdULFPNSIL0oX4i2sWlCeAas3KjTcQpIKKoeav0UNxDDB/GWpZ+mZp14ASAfd
T8sxnyAskQdm/d6SC2bPkIJxEXlhxhHv+u29E7S3Jou/6qx5Ia6BCjI0ABtsRZQvxCmuKged6VzU
T9zzeN6BVhuzhdWZnY9OuRTcAxLMGQRSlNeMqc2zmSKNLAyELUniXHDiJhDEi7bH1z/U2FF/1mff
yx7vcyBxJ7hN9zFW1EDF1fSdN5C3ygbTWWcYXQKVI1Sduk2f+BOAW/hRooJdebZ9xqf8MjYtZCrf
s6eB8gc+HQVr77lAB9v4GN+i8EMqKssxiVu+jVclUyxwzR0H4ylT4cWhKiYU3jZLpnvgqhATkPqV
RvVrkUZfSsovvA5qEw/T4zAQn+o4hGEpxL/t0J6dhGzmEV+Ti9a5xk0uUv/Vi8RZYtSryte21N/I
2r3HLCI3bmNxhPsxOyK2xCY1ISgmeLrxVoTuBXMgZocq3xl4JtPKBnPJ5bmMiq+claxMg4ZYcRSQ
cH4PDZnmfPvDps+HCXlbtU8cbO+Sk5Osjewig/49nyRrdl2ePeppy8C45I2383PnEvaAhLaFVUbx
bNuD5AH3+vaIyP+WM2NBSRyIGce1Vh58g5DbRHH+UAM4heRXZzWGwmmoT6i62V/8n6xF194wMM8B
I0wpbS/BQabolfLwPNaUZFU9clq9MzMXSMhWMBcxtLFxzpZhL3ezj5gnLjRDilCm7tLwemp7yA5Q
ZYaUQv2qS0S6BSKRxHXmdVlh76+yV9fPjLWokKUvRuI+rvFrZg0zJynJWMXL7TzFDwkrW5+Ls+8H
iCBDj0NmnNaun+ylRPVS2OFj14wbpdg0yyXsgMv/5Gelt2r6YDfBx6J7SsvVFOfQXeIElTVsyjR5
GsuqWqs4eJ0U/a+2OmbZtOnq/jUek12BTe9QFGlwc61qgz9yD6y4LmbmPM+xxb4y6bmt5+7idcY5
8JNd2AgsBYO3chPEmgqJ5yqWvHYHE7xd894Qw93UG6dgmD6ilD9q9tFCheaTLrOL0um93/rfZ972
/ADBoOB9Zl17Io7zZVLWzXWIzLCZeQLWclXIXRYhbh+g4F0SOu2meuxZmObJf4I4QBQePcPxPGRG
BTqdXoeoRWVZPmRpcy492CWzuvPC4n7Iyye10Ft1Ve8YVG+q0dHKRgSEzfbsBpCC4/JKlpQkhThd
ej1dMwnW0pm4QZ1wZxXNfZwMzFzJIcwQylm2dY/5+NksTDxRHPTovfehA8pFfEGFIY+AXVOf3Ta8
mC5Jathf47IikqOA240jRo8pQCCqZSpXgmlHhHz7Ku9+RWV5Gdxur+pYbW0LMV7YB+WqhvFbd3N3
jHnHb9PG7XZWygnSZFuKJweoVTEp4quNAkaVa8/ZxTGLZYv0lSAL9RGWEDc5HKIOecXNPmEvublg
EglmCiNi+1e/CFi9DdQ7rN1A7YiMf+qjulgHsb8xFyi3N3D6NyiZGMuRghrvhrJ/dhmxYj7pAOtp
LO/ttMgfoZ8BJyt3PySIHoMObIcNzl2lAig+c7lhZWVh7yYfU2WnoCnvKS7dmoE4LC9xmm0QhAEL
VRT7JvXWB6fJfBQrrhsuizRZBMPceIyb3ZeYeRmioYIXRIJqxjxtifsQueZbEbOvedp/R8dzssWw
cyvzJQzKE0sH20dLD4tYtOqDMs/WAJqXm2O8FUb9s0CXU8s8424gawUoCyhx2OlgrLfuxAvWUQDF
RvEwwcUGpdtA3c1ErbfY/+K0eh/tztyXQ/YtUvFnhfVr04n0VKjkYk7eE9ake9dFiFwg1E9V9svz
xMrH0LB28/iuYbRZZ3n6UHIau3P24MfEYtTdyc6K52ZmxC9bYOUZp1k1elsPLyXun0s3Q8vasvvI
UMA7Awk5sUBx7Bgxc57Zc+MxHqZi+rCrQG0ClmjSdWLWKBpi1v6C5ql0JIs5f+A9/a025HsyI0eP
u61R4kTr258jeJflM6hkPdpRfgx4rHWxVAVAYgJ2S4VmWBJw0iXURVFXiaF/y8Tx5HYacWSydSwA
RifsyGp19FehUHrXwAKqcK4jy99odVctaB1sXLwLMXEBFSF+6y5SfOktwl+kb/yl8ZuqG8VLZRbH
IKKcuBVwKJVO7voRzZiu7DuzX95rJaajLoxfORQfIqQvArZsHRgYKiuiEk2ZQEFFw0g+LUwR3cCI
YdHrb13CqTaM7MRVuCZz5fiCzP4xGNybOZWnfiKlFKoOWe/8avjzG+bwoyqwkVU5xnjk6U6Imm8q
n8nec7ZNO4P/mJ+5jdm5z066k3S65pexoBFs9n5QOPbSuAJBEdkbIx63FO+WD92YBxK7DJMB4wGq
YOm8NHF2V1rVbpb6I3LGZypNvyu3/Mp4HSRh/4OFdx+O4BLkJXkHH/GqKT1soPnzkM6nriu2tSSl
rk0OZGpw6+H5jJMDiM3iooQCRxfgaZClMYuuWWd/iwuQIFz58arwkmE/TB0ir3pa9ZG30enwRmQ3
Hag0+m6d1FnGWxSyjK5bC5HYnGPFaHAjrpJcZSi//PdZjfB6Yfw+tfmF5YD+iuhA8NiD5IurZfhl
si2sbD/bM7ahwJ37Q5cVT2Yjn0Qi4G5cLlpQ0jDXtGplDaSHiDL7AOc+oYq+61xuEBjcU0rjoJ7U
KYS4Xglb3jqqYLs4XDPpHQLsRcOYsHv13cGhMnnlq3p5Dt5G23pH1bVPXZyUllBry1MkmlQfKIpO
ssPrOI+PgymCJ0JG7utJfdZecdXGV0VeCu7+X1kbv8IPvi4ZL/08vk+y+yEaavcc6AWTSQ6RXoEO
PSAEilNj1Y6U89pl/TQi3W9btVEstr5XHvLaMlfElZ5JIrjLEJzMcPou5nYcbOgeO30eqB6B1rNx
oMtn4doEQQYUdzbYWp29IFOL7aj88H2Hl1v2zU+7Yvff8XnWn3LufosMFNjQC8+m+ka9w3nVv7qj
3KNZ0j/ACuY1YTGbau38JXXxD6mBvxeilzkEYKIJjCvkc9HuhwIYHWrwvz/JHz7I773ndWCFPn2J
BPZR5MtzcG7Bbv/7R/8pV9H6LQwwdYEtI2Usyal6m6wJnltFm/5EbsxmEZX9JUfT+0NMpLVkBv4j
c3C0EUvrmdKNfm5vQ6RoLRcFmWfGmGw7yYhMjBJ2v4lJE0gqpP85JrQJ88a+DupTH1bfsto71R6P
dF6amGWLnKrfDr0c+XNIYOZvaT0RHlHee673ve3B6ePG+U6bzDGf2S7qJWWXAExh1jhesYOlBvZu
VX/lYXOOoAV8nV7MOv9h6G6jokHvZh95tOsQPqW2CHFeGnyXpp1d4eW2AmHcoJ0XT2JqLGkz30XW
X6/2n26l5d//8VXFYZtNk2NUh8h98IYfVr1vxvEvd5L1h/jE/z0r//jh4OM4wCBzDng540O1y6/E
pzlruCoqNo2/3FR/CDe2fos2Fa0b1Lho68PUfSX6onHX2ujeINJWo29s/nLnLj/tXzIa/3dH/+Oj
JBYl2ukc5pQolTdnMx+gYld6Z63/l2W9/lt9kv2n6/FbFmTojpWpen6PHU/7XNbbKvTlqsczo5cp
aKyxoc9Z+qCc6b3OmFuqLDxL397rHgpKsPuPAoJeD+eSXrCFUsC6i53LJY3VY7hjTPDqZ6OKXkaM
VH/5dv70R/929jW44ohooWHKpsDBQT1CjyRrZfKX++gPJ5K5pGf/47sfYuHHpst34pPzG9bbQv4t
JfoPf/jvhblFImK+a27QJghPHV+QQqCODfwv38ufHoDfG3OpQvt/f/mSI8vouhv91bSb10sZBOaB
/743nT88ZuZvxx2CO+YCJyiQqPpHomHXGF82FMMAyKO81PAyfrmGjwDW2ZFcvXLJcQNjwzp87hHw
d8kZVf+GUquVheAstc/uVD6M0sY2UbCpedu0b54ywyftaj4Vc3E/4v4b+qNklPzvj/CHZ9j87RTS
TWwomc+kdUsihoaWhKBRPMRT9IKa+xzg0P/LFflfnO2/PMfmco/9415ixvACD9DsUPWBcwgS/Q1i
ZuuyvkYG2r4Cq80qzaePfLQfcTbcFsPImHvrrI8vcdHvE8/aZ8jQWJPIJWicdCPCFMcDMn/Kw2G6
Gezo1Dso+H12+I2BlYvPAzcLc/rfX9ZyWf/tI/x24EGfFIXdTPTGjYVPStcAt+78TO35uLQY/vfv
+F9C97/9Evv//57UyJgfV0ZxsAFu2tZeZbZ6ysvqLgYKt9v2QPkQhPGlJukjQgOhg5dxCve5CFd1
BPkdt2RWdgEa4qsIsBKP80mgqcuSeRcrWMXUJoKiPPvIdLxFaWbHezG5CE3KU1KMh9EAA5nMvW7k
ngTkTR66f7kD/vTI/3bAgleBwKUVL7wpueFH2RlDeYdF8S8X50938m9HoRpcqYXuQcqCmZuF1U/c
quo+lRE7xcd/X5x/+whoQn5vH3ZM2CM8bYx/+Y6As5eZcvJsMP7yLP7robX8+KVD6x+PSNaig26d
hhfqGu/3c7Ur98Muv29OyPDX//0J/u0WXn7Fb3Ng3cvQbSU53pxcu6ro6akMPvIw+BlZxo///hX/
diGWX/HboSh9QmVSDHQHRJVXFat1nSG/QfOqMYxmf0uh/tOlWP79H99Vj/F37OIlkDwyTyHohNsU
JJlZj//9IZZT6fencPkQv51Wo9lGBMnRQNEMyabKeXGIv1yB/41H//ajfztFsshyiVrwlmZy1kME
4DWJg477f8ydx3bk6HalX0XrTnqEEjx+aOlqEIGwZNC7zAkWM8mE9x7P1W/QL9YfeG9LTBQjQqpR
zyqLZCDgfnPO3t/eYPyUnTq2rDfRDMU2L0royH1OfUNti0Nb5cjDQhN7jI079/RZfhXONp3lfKzp
ssiEfpptc09jveKnBxgvh1bH2KfbdKJGmh5GeSYm99ijN3v/lV6B8GLJpGGCjlmkfX9hZvKTpcYP
ZqxuTp/Ql6m10xnNRgG7lhmW63p6hUiZWzPR7Lq1tNGJ+z1zhOnafHH7xGxNJDWGVLvkD22160Le
yU/R3l4VitP+Ct70y+TefjhznOlx+Oo4s8EAnV2k2w0pMeho+p94bdehI3YlOQJL6VZZydvizIwz
ffGvDjQbEgRTqTBsTijceVsYcJvpgkH1P3dLjl2w2XjQGCEa54pRzbytL/XVuNV36rV0C8l7DXHv
3G2ZbvBXZzEbDyQ908xMYSWc2hDBVTT8mQsT0QBWPKh0/AThg6Wp3VD0+kbNdn36Lh15psVsmEiL
0fUlME7kW7UHO7U2LnwI25WXSiCdu37Hzmw2XtgjXK6h1tJt0gz1OgmIB6fH0ff5N8kqtiM0Zd0s
bgYBTD2jdrg4fWbT3f/qes6GhsYMbbcY1GxrdUiqtXACoPgGorDSEaK7wtq4On2gL+s3vLJiNi5g
H7VyW+dI2HWvsle4+1s60T/HvbWRnXCVHs6GWBw7p9ngEIyEO+URKHpPo10Rh2Q+93jjPSiJVY+q
S/Zv8pKJyp7+L26DHwMILD+sr2GA3bZaj//KtZuNp9trs6LHevoCHBmE/xyvDNyLTgQJIbjH1U6s
wxZciOa2BcUTZdvlMdqO6vL0wY5Mm/N85UwZ3QIfT7ZFXE3eOyU/6rtGcm5H9FHo+eKx0WevIQ0J
E/nu1FfdDOD/ULY4sSNuiKpUNgKdwbp8Ndfl8vyC5svKFo+PPnsFVfTVOPmZw4ACQJsJNlmbugvT
97ehNB5QlDsVrFMlNw5j0+PsIlLCzn+cvpq6cWSUtqZH7dMypHQ1uY7TFEkJ7u7Sd9cqSNlSV2+r
DgWnUWkoOKkBy/0yJkrhFg83tpDabDdQGeXdaIh24Zqy5+ThtIGXfHE5GlTOGmukB9t+T7TGppZW
3vhdjeckW6qjcSPV1jXLWvrHelouFdN7F6r21JSw9g3jJbCNu9Eq7goz/CH1HU6xBrRM43mPDZFX
K1WMj3Kf/hKl2q3JBVg31O8Rg+g72wfliXfrMZLwLfD+v0Id29W5RBOTSHarBnOkd0hd7XuPlHEQ
1jqBBcZdEbaZY8S2o4pAOPScr21FURdSi3WSE7mCVrhz1eJZR4e2Mu1ErNso3tEHovsADWSDyho5
Q6tjFxf9s8hc8AsaMjfyFzKnqcnArIq+WkJ9emnBVbmev7crMNahfy+pdAM8zMFm960f60Mg9VDC
xre0Kx79AtG+isMN8PyrP8SPfYKpRIozeVMVwa73CFJFDg09o6HEiIHKCOG5hInSOCKRomXaZLeS
lj0MFZlZxP41lrJNBBNv7W3prV63UkcgBDFLMDhSiDXqPhHgbtWOvb3eP1gJcB+aoN/6TlHgZnQl
DFFx17h4DgHbTlccZVQeUIZMsosuINxMLpHQWRqdeMBqKQ6Katwzr+C4HS0wiJD2aj1DgiQQqw8B
9Lj6xre7gxmPt71Z34SG+Qy7DbqWgikVq4CLYqIzyruwbn4Ypnarp/UvqXBJO1Sa77w3tNxd5aaS
3JU6qOqG+bNa50WwBmqFsktuD5BeDrVSSouKUMMpzH4pl5MgsvEea526f2mlr0YZrFF83TSpeavD
HmdBqTm+Bwg2JfEghKWbKzAaQnyfSlHj3pdg0tAnkdT+mhhSrPxkQ0OJ3aYZ3mn2cHdNQLAECbco
m5U727WMJZTBTR6mmE6znzm9KOjO4G8T8qP9Ig8dovQ0Cl/hhWEUb0YgXkFLU+Iuq3cjyxWAunnj
sIxHOJSwARG407gA0jKz0LWVobdnvbjXQgSROVDmIihelBZJaS9+oYq/koqIoLHOvyuV9MrqFGth
0Y0BjXoD9fAu5v1fyjhV6Mtl+1aYmw5kOe1YNOaTF1yiLeL4eh0vBhVTsj0ZGnBNY/S80GQysWKq
gV1oOjYia6f00hfcGclSa4KXtPIjZ6ysFFZb6XRlurckgk0DcWmLYNMoPeRjEyVG1C1LZTxkbnUf
tPpUgER6MdabEMpKao9UHfX6La7S+8LD0RD4xsPYs2qwAb+OevQA8Apuzhg/S2X2zXD7p6aJaMaX
6Jx7H09gIe5SHsncU+1ln7BUD4iwb4iNLMvt6I/fCOiankiC7NX0xo+s9x5l1qJQrI2m0ISbRhTF
i5d9A74hlsZ36L/jdpTtizD33lASXA1gZ5Zp119FnYTZ1J4AHSOqhu7eHOuLwIBfCKggWJaleqe3
6Bs6kW9BqaNmLZmQ4wYESq6U1UoS42Xvaw5D3oXuNbssTx+HoVp36geIHReGn1+3bvqtzandaP6b
piMwVrTwV1rzH67R7W0LLYQK0MHLHNXsbsyq/lbj19c61KG9Wl81Mi5o4gvcMKauHlUIjGq09hbt
fxf+iUNR78krxkNY2ysbzyCgTSTCyF1WOWiWxdCkb3QXf9U2dGlodrKj2iWIokk73oSTP6Ecn5AR
KAtctiALo+HZblywIAWgD9XXasLLuYmF602OsSe1woeNvI6+JDAlwivai1IdANP3qCmbeBOEU1ax
xVWqpPQyH3FxGwPAURujt79qZaj6onV0TacLo18aVXRjdcm7oVavzDQ9z65+6ZrmZYK3wM6CvVwp
7xhKd3I+0ELBdFxC/xdS++ARXcMgaO/iZnj1TaqeTIDrwR4PBUzfFSweqIZ5tEkUTFhKCaGQoeaH
kUsA+lxEEpCbvAguEAMHAqpNOOKyl/OfilreI8XaNp62DyK/AwLbMFlgpUn1NaVX5G1JTlIbHXUF
NSKmjdSpePJLyDUtNbIW5pbTp+k3WZMv8omJhTnZW3ZG+hINkc/bXh5qDN3L02sBcWwpMNvnxEmS
26WiRls6L98Ifo2XVcrslpiXvcEOpNJxDpM5BtKQbn2U1bcgWbnvCqRgWatXE0HdAk8cmta3SEPL
InnFhTF49xJVcVUu71OleM1xyIJvIUahQCo3ZNHVgNTNK8VeRxe6EC22Xg/NUp+/CNh1w2ju07JA
GmL4ByUNLpOkvJNJLwAawNupGyuZxKqgDPH263xNMvzK9DImcIhEXLEFF7LODQtHiRXvG01mB1XJ
l/ag3IAGfK4C+RLO6HYEnxObUCdcLT9YcbYvsUrHbg8TrQZxB5TS1p7KrNnnqbHWBM6EuszWkZpN
0L3uAjmntRqM7tCrykMqqTetmExy2uugF9+NPLuVwUHl5lsSa2eqHkcqMELM9jZZjFKsGTPi/hxl
PWUw2vHBfdA2hL4s9GfD2wfPp5+Jj9DrPy+HxXxvEze9MQ50jbd6qdx2rb4cCd3pOpZ6trXrMlDM
hi8voDY76uDu+/I6uQjsFbEceyXTM2D3QHOBPsm9q7NXKZA9xBqCh0lwJgUb08g2WRpmjiUpvHTy
91GW3lqAiR0A1nGChAxwyLBL+wcwOteVpm6I9CFfAvtVGklLOU5zjJDyZYVcEHWeoTqICTZWbxwK
8hykrl+3XYUU0oI7V5vWwtQT6KvRHUrOSxskWcdsMfnDmwUisF2N+7XtioJEKibE01fw2PLemm0o
EpHUCW6kdFu/AJ5cp2t/De4QvtsmWQ8/sjO1qWmz8Of7hAr592U8QFalVKeiTkkmS5rfR82Z3e2x
/dZs8x5gU2tCjXpUrj+Fya0Pwlu3zu3Rj33r2XNsWEg5ZItro1Qvef2qhWeuxpGKkDXbkVtDVodS
i8oBc+3jwENWVuqr7zUvnlSmTpsJFnjGa0t49pmbfKSMYs025n2luJI9UDJWN6xYinHpbVlsL1ED
+sv2dfzlLspF5OBQP/NUqUdqKuasiIeppiQOjfvtg7pj4JqEh2XygyU4Mnp/uPbLqMXL2TlSFK8T
O7lVY3QDMvqr3iplOHfhveXxRrvNvhyHCyjJKOCi9jmO4/rMdzwyStnmrAAo4blLc5m6GQTGOlj8
45IEyzxe2LeykziBI85MXUeeI3O2ia0TF4Isy1lgxdoziokH1I1/8aNnk6INVhllRZVtddbxbdMw
nP2FjGj2/eZsYOgqDNiji1pGd/uK5T+1GyVe66ZMdUGvn/oaw8qZx3N6n74YHczZ6KCWmgyLEExG
wrZil6+DW4hwgFQRGD0h47vSzsWfHhktzNlo0StyGg8tV8uXIicu21uR63eKXK9Pn8iR18yczu9T
saJN4PqjXM6Q1LIu7uRsAa3tHhXNSkpZfJ8+yJEimzkbPMhySTP8stmWGIZ1Lb/V2RMEfScO93b3
cPoQx85jNlyA4SoE1YVsG2TBQfWM78QKc07lQbMQLZ8+xocy6oubbsyGCLMHVqJL6HPCBp9jpX0v
+ubas6NfeSJftJ6HEyL84QUhoF+KKJl/BUXooYqTR7OQn+pSvqnJY6E1HZ553o88Gx9LjE83T/WC
Lqzw/BM/8BQZP0roAe45FcCRAcCYDQApaeuQI+JoO5Z73X4zSco8fRWPPAzG7PUvtaaF2xxFWxBl
jplJj43bhZu2qp9IgPwp91px5nYdeSSM2WjAXtVDiF6xpIM8GcNOLIi7GtRHYDBnTuXYNZoNAmlm
oSUOsUNJ8TrnUw1EB6cv0rGi6Udx8dOtZSDLEnnko9u19QIOD13rUg8c5a5fdo66KJfunWWuuh/J
mfn92KnMxoEi8Jskg02xNaWVhy/QAMt8+lSO3e/Zyw8aKwykTI23dr0Z/HvSQy8aWFypyJdB+Ben
K2P2+kvCKpWkr5ItBf133LPsfYfy+vQJHHmO9NlbH0SlrYYGEAPVU24ILlnZ2nAXxjZOBOGcPsSx
HqU+m9jtUbNsI8inLO3sCqL8xtsVu3SPheHMA6UeuQ367H0Gw08WlV2z7djgaF8nj5wPoK5XzUn2
oDxW1mpcKtRCF/0jmzokoKytxpv0oC7yA7aKM1/j2LeYv/y6niZ5xvJUlvq7LjEEflZ0ySmcDeKK
K8N8OX1BjyxXde33aU0lWiCXQ5vjtJhL7frKMEh4CSptB1Vwq4iiX6rDeGdYYbs+fcRjZzZ7gbpE
qd0+ZwIi8ifSnxvUzUq6acGuWMmZRs2Rd1SfvUmtbOAuVTgpUIeXmqptAmM8c1+O7an02Qukj02E
atmcxhu0ZMvinUpqv5TX2hIa24/inMbvyLukzd6lBlJracpGuFXgZU0Vdf+6S2+TJDp3HscOMHuR
hOynBLO77FN+2i/NFUxqnm0P0puTLyZ1qOxEDoL7c+fzofL+YkmgzV4rQWVtLAKum7ohztDx9pif
mzUtQkclEIELSLipg9ee3mi7HrbGua7akan/Qyr2aX5Qo1wjUYjj1vQfIldf4Z+wOuNw+mE+8qRp
s6kz1LUkhIobb0czw19FFcl6OP3JR14TbTrip+/N8omaEfLCrW6Gy6SUl1r5g9pQaP4whs3pQxy7
NLN3P858ihghh5B06hr6mwHNCGTK6Q//0MF8dcNn73mc2AZxQLTeJdJbdFW9S6c8nSxTD1iGnarR
DyIPH8iXJdJDLpaZppMV1CmrMBbIDoMJQ7KdwDSV9iJp1YVNRBImpoMLfiZWdJy+jXbhhrhvCKiU
PeCMfbUZNboUIoieYctvfBf6nMIuf0Egx95ThrWla7ejN6ka64Ha/gA1MvRXfi9cbEjdRm+JKxJV
RsnVcK+jNl2bXvKt6K3DCMs4osZM3NBVE3ZvlYJl3NX1F+Dy70mW/SqMYRfVFGUTE5QPLKEyB+8l
hruOdCBlAr3CyKXmo6liMVTklwedShE+okDv0xCf/KsBnApVpjyQJO+QVW+ayrwYFRknZHuFyPCu
cpNNOjlcGkM81HH/jkn2wrcjHOmkS8PhJszAvJqstH4l6Y4N0DFXqC5lU+b86Xt65IGRZ+OqIkiN
ixoKMjSKSFrIaZQosOr7vzZsy7OhVZJAMvaWjmyC5BUzuCibu9Pf++u3VMylh1Fj0nAkMXPjgr7V
Ah9ho351+qOPzAdirjsEpOvLWViwats2q0kDJC0xVe41rDP/jUb9sTOYjZ6S2sruIFN1rVbhA07F
ldo9CKdyBmcywi+IpZKr5VnV0ceg/Od3V8xliGrfpomRdBmho8CQO4M3pbACUrYo9ZFrWV5gx32p
6Ju6mKDAgYI2yHBbxm6HcbKOfxKBBYu2tHctoMARhiL8hgpuJMRVw4Al4g0ADNwEYmD0DQXHigaR
AkkWrxtihB+1kJDbek+KRacqLwsZdFa3qWoox40S+ss6Lgsn7qRfRideAacxFMjyTk1VdsrecKV1
wLnKBPv+aJQZclbk60npP0i9ducZ4hlrwj1ch4MekeFWVJdq5X3zsvxe2OGFZsTE0SrGDY4zCv3M
wIskJAFwEM+gSve8UBAkgWM645U2Yl1o9eFHqFUrPR036B5X+JohrDb6Os5RyVjNxvThZCpZeDEa
GTmP7Q08AgrCtrvPTWXT5nRrNZ8e7ofNmkz3uF1i2+FKWo92CsghDt7JYPiZ0e0QJAgplkaOXc8J
9D7ovFK6A/tD3AZpE3lwmZlIt6VkBbTBieVkD7P7vYMA2ijau94FN/IwXExAYjdQN42O50yukp9Q
z+5FrRzCPr/OgF3JTbTTif/FKlq81DVOwtp8CpX8wmzqKymiWm5ayKYDl56vITuK5V2YvrtXfPA0
5hRkE4/rlgBJkjVqhvtz2sGv1ytCzGZauze6VE2HbEuhqja+E5y2NbxfcdWemQyPvGFzNVppN2Zk
hFQMy8r9VQB8Xcituz09SHw9boqPrtenudxD/GXVNbHKlVaBf9VWoiQTE+bqX/l4W5sNy0C5Sw8p
G+JwnKptFq6J7SRSzD6zYP/629vabFhuIknCymJFhJlsfeZaCDVnq/Bf31VbnS1z1axucwCx6PNG
d52WtCRz+YeV5/uWh//01TmykPrwVHy6+JmPc74FFL6FfNMD25ac2pIY0wL8u9mZifHjWvx5wLQ/
NpOfDkKBgzJaGFET34nblKibl/TNQ4hWr/RfpbeJb/QlrLdnBD2v0eVkwJry8OIt2xIisfOrol2M
K6iGbCX9v/Q82+p0xT99IzZZ+B30mlsm6J2KzKMDBRv59DX9EIh9db6ztxFegOsjwc62tUkmBjV1
/UAHdEl/nDYt5PShAJJDMKmU3I0msOgQOQQJZWHk7+t0p46PPTxST0LgBiMP6roFxai24nWmXEfZ
o94+xmiqdcnYJm0PZAjatk4TFW5EINbB+OS34Jpw0I6kcXcJ5mItWFbZru/ybajDhIvzDSQWp7DP
1R20aU381QnPluOUfz1aiGyJdT9axk1xgPv+IEfGTRRkz2LCmYLLo2LZ/1KkUSfxPgGupdzmvrU1
ATEPmjQsi8n5ZofSStTRQyePDo3kTSYnguDmLnRqGbpaG3frEKx8JcpdHcOcaHPyK+y4utQzIPRB
+Fgk6kumymdbJcdewdkuQJFNU9eQGGzrdbdSp8fUYSnhEES8BnG8mva1knN2GziNSV9dx9muAM6R
UYnJ92iJHHCHrXkL24b+5LUPYSdlS5NoGic1JVzSeixv1NxdZsV47rE9cvDZQOlKBUsZwcFHZnlL
+iZb4ZkRfto1f3VaszES1xHwDhlzS4NmRfVuNVQdAN9tpBIsPVeKtzv94n3ptKRzMzdRp4PbdZIN
hsv75V2Vl9Cl+HQHhty2X8ur1KFuuELdkD+NT8ElScmvwQNp4stgfa4+dqRgNDdaI7oJMvwN2bYI
jX2YfYtJLMsRwSQOJtBlKLtrjW7V6bM9MvN8tBc+jWF26waWTK7gluxu090qHZnnT6c/+shT/1FO
/vTRPU7U3rMQDufjhQcSYQp2VKJNTPD76QN8vZ4AWMyT8ukA+TgmTaXwrIXaqvTBdJrDmaty7KvP
hyJoI7pQeASkMbouQEoQUFffJIG81Vw5OXOQI/sa+6Oz+un7E+aW+3qQxB9mEICmK+nOWpFKinQg
XSrfTl+kYzd4NhqQIRMnmjrJ1zPZMQjdiDeecJ3TH65Pn/LFS/lhFft0CsQS9TEIiAlZV21avbzK
FcOJSn8v5BbtR3chyb6jp0SrQe7SC7K9MmL0gCHh+RsIGEMDCwf4RcCMvPKJH+1cY+02pBIYyL4N
UE116D5pRagsbLW4A1QzxTnDwbfG8KmapiXEHS7qZPcn+ajgP7tN61OEIGGorOODRYwASrDr0KMa
EtbtolSRl8qAI06f/jFvwEcJ/dPpJ8DgkD/CJYl3kEHztYEsalzQrF/q63JDqqMfLWiOnDnckVs5
tztXmRZ6td8jQ3BvbIV8rju7OtNXUKcn+4sbOTc8W5ZuqLJHPTfVQaUhDZZv/LzY6Mm4BOOzHsp+
qcfEYySRkxJOaxXBatBfQxD3CcT7CwXyjBcRBlqhpcYYGN2CF9erxJHr9vn0xT42Ls8905XfsrXs
WRDxpQ5sVA6VUt4bhnqjYfOHAOlP+q/+QOB0AkU8eqqaCZGmrtKxWGWZtKrM4YY1wtZqJ4mfRSad
XUFCMiE1xZ47mZgJ+2EofAs9/bnU/PDMbTsymMxd2OEoatudpkRLskHYBZtS6t78ABmJWiAUPn11
jswZfzJKW1XTFuqYbcXQA8ivrNvRzx+NDl25Ej0DIkd7mO31Mn48fTzryPMyPUefnvxUDkxQz+zl
shrgakEEtxeBws+ray9yNxVREKePc+yZ134/jquoVdv3zE9CJ7gH3k7ivVpACE9/unZk/JJno6PS
S27QJbxSrqDJaPTdY9NwY2SJQNa8RChrvSYmqaqNd5npBLUY6SNs3CtLq7E7UaAEi7axBvEeyUjK
2pFNlVqg0Q5vxr660TuqkAp2frka2dpjWkB9SDb7XUeBtIHdZuU/xlqGBma/nz6frx81Fnq/X61K
MWxIZnK2bc07v71qFIN6L9kDypm7fkT0I+a+U8qeJmDYqURwHb2SEbKVVtq40L4DQ3fkCwCx5+77
sTOZ3ffcokCWBBhXepKBDeTwxAhdV0Gytk33zK716yFPzN2lsIxbgjM4lxJsIGjrS2EUd6fvw7GP
nq2CERzLwtP4aK+OwM0BtxzODYNHuvFibiHVu4h1MEVB8Iv0cqK6OgCSO5glcnyeJ2yF73EiXVH6
2qZqc6/IyqrHxRPkMYymmiwK3Wmr8czzNj1Xf541xNxs2tYy2dChyyjQvirpLpeejXZ1+hIe++hZ
88y2JDnQvJxyrG0zriMzSH+YfXRmTD4inyEO9fc3RfjCIr5SWBusBkhlwIEa1YVeagAsf/ljfQWe
6nteAvQjjyzRRpiouJ0T4yJCZpqy3a6DG9+Pzpzr14OpENNL8Gkw9TFpmmPFIFchwPfvsYljub4r
AAz1zTnmzpEXSsy2T6VBTBySZZSeIIckEHJl81QInKeF99fep7lR0AxYMPg5ZwHzYuXCGR668cz7
dORhmNsC9dYMyVEKGNdGYuRT35FMQdSIuzj9rB3RW4q5TW5sCyOFPTfV/ifFNelfFyzlvD0p1sWm
2wSrSexJvh26xjX7MutmDM/c+o8K4hevkDW793rme5HIMQab8m3Sq6R0WxfkGa4qNboCkntraxY5
BeoCSmamNMuouw/DB7d68brrQaqXMmEe5JpstbHYRCWuiDEkAkQsGiqrvnrre79KnHiZlDutm6Az
MJkQ2DAHxvr0pTs2HM2lyb7ujcRl8J62a23tL+N1T8u+Zz+wQMPneIC3F9kaR4A4c8G+XugIazYx
IMsIm3E6nr5h/rmot8aGhub+XGPmyMhtzRYEbWsOWYH0EKQcrUsmtImee/pSHXkD57JlpVRaiRcw
2yYVzR6zhCafhe1I0ElCHgvA6NOHISb261F5rkmv9RQOTEmTL2jahAgl/yKOlGCBKPpJEdFFVxJI
3bJYq6JHM6AySFJgu4AUmy7kQdsNCm2HVCPKrqnslWik6xBR3IJ8enKdZPknSC3QrrHvLRqXWKBG
yWS2a8VKgiQqjSROjj29RcvX7wtyKnJFTQiLJtXO076NvX3VYYdD0UV8tqrDhA73bdGTWyU5gdnf
GHbxKGRauYasfy8hsAad5q+KwKIjI9GdhpjORw8QgFzPI2aPOp/PJKiH1U5ujLVkI6qwhU7CUPec
AlTVDViVPJ1EZKX+TTy4v+RKfvGq4hoj/HVf4fG0peEx7RN+XTx2pupwue4ViXga2ybYlVyPmkg1
stTvU9falvzWUq3jt1Lg4hqy753RgDIXxk7q69tI87tl2PdXmorhydfad8ls93VbQovrKFMNaXKA
NFot89C47RuhLuqUJl4lyOTDqAezum/wL4RrnH/1El3iD1kPNkE+XAuXGFRbespdgI5dkbWXPZPR
QoqlR5dQ5Z2CPa9Wq71aSztzoFwxtkh/bXUrEkhJpPvZHjEhpHuL3IfoXi/yrtwAPnhQC50W9gDB
v7yHePXLHZqrEO/NlETWmRZhi1Y5rnyRvrt1qDq11pRLXwKDGRFtFypwXhO7BsApPZmy8h5XqtP0
tdNGzC9kf9qEeXU0Jvv8KlRG+Uwh8EjdRMzl+HpSpsKd/DG1061II12Jb96G+7zBVvh41o0/vfFf
DMxzDb4CdL5qJUBHXU3krOse6rCuyfcWGz8et0Vi78nquKxCjfLjdaRIL6UV33+8wv/6s/837z27
+cdRqv/4d/79M8uHEjF/Pfvnf1zn7+l9Xb6/14fX/N+nP/3PX/39D//jEPwsswp73vy3fvsjPv+f
x3de69ff/rFK66Aebpv3crh7r5q4/jgA33T6zf/uD//l/eNTHob8/e9/+5k1KSDdu3cvyNK//fNH
u7e//02d+Fr/+vnz//nDq9eEv7vrXtO31z/9wftrVf/9b5r8h7AnEgMjgVD0D7N79z79RBV/CFOx
ZFk2LPzG2qQUSLOy9v/+N0n5Q9axvspsz1RKhfIk9yKI6ONn6h8CQ5NhC9U0eU4NlOf/76v9dpP+
66b9S9okNxn2yYqjfujg/+uRMeBWmbohFGHIiiqT6TNNLp/Wc1nru0NtW/chpuG3uvHJSu58VCTZ
w1gq4aOq4lWvbDO+8snmuVMKPT90sFN/yGmNCwGxk2P5FFo82jFXkSvHS6lM5Es58LB7q7L6oFtj
N5khWZ50Omxt+4GFo6SQWKp0HmZ1v/Ju3bgZL3QaHisflxWCgNYb1kNglAcLe3IPjc8Xe1vVgmLh
Jha9nlivdlZlGc0u8XPjmvA0eR2NXvIciSlzKvT9HNRuahnfjbGChVEMuK712GJ+xOuePatlJi7C
wihNbNLCfxKpXt/qUZ2Gy1TFYMtwEfbKgqRUVp2eRMfBlQBWgYMHsTt4UrDNU5xvmMOyGMESVKH3
gGgpDZF+0zwNniBcyiY3crSliNVrqElvnVe7hzLMGI9KUsNlHL87sw8kYxG4GpnmBhw0jPqh/+IS
Qw5RtlzbRYvIAr0Cln1PHuQD6LpoZ8ZFcIvXmhijDPLvyhVqRaQ8nfVG7SzSrkfpRyzyAYQzFl/h
qdZ7GWUVzlULFhLO8ZKaEx8qb0Y3K9d6lOkoivvSXCb4TJOtXsnJuO0KQ66vItVqXVpqIQ5MkMZm
8xYbKclzVQLFIBtEpa7MpPAv88y3wyViB1gLGpRec1EKOjr44ALroh9NcBVS725FUObFZdu1RD3p
la9cVq1n4puE3T/6sflN8zNLwS4/+N9MH8FGN5buodDi7E5IWYCJTqMmkXVMD3HT3KoiVQQAYqt+
CmPu8CKtmiggDsASe6hvHh8cqHdtNvrBppKSlhZPajtdp3qrxA/ELh16laDlvrnp0b59awCX3yWe
Ot7GsqYdhjzN7nKCty8UV6VfmZdWt4pEXx4CHD7oqKJQhMs860Zpa9lKRUVGmeLherl89WKOt0hi
yb3WsduikUE15shCU2+9xCDlmejRpVAa7UmL8uIiTV2DinInffdKLf0+ICclks8NCdyNMZUiU0TF
ZbVNfyMnLFUqcAiwayBOl5aZBA+5Gmjuqoss/dnXbftGrqtedRITdJijkzXkL9TakHY9hOV7fLV5
CM+iYW2QhAqAlsIEYbGw4DFrq6pO84bANc8DDKD2qFvqvo+IPcd02+1IIA3JlnBl9VlJU8TQskRU
iV0QAYkGJ+5aAkRsC9krL+JGMYJgG5lp/EhiuL0Gg4WZiIeaYBFFsk3U0S2hEmVjgOyui3JVBlV5
gY853pHaQGZO3YXrTI7cdReX0SFvSFjODFlVCfxx3XXc+MOjIghns2G2r3O+NjFvAS7dvmoPoayP
N3VXKK+G5FkPceulq9a2cNMaofJdCjp/ZxauvetQD227MPP3kIyIeBw6aZ3TFFhaudCdIu2lR8MF
wLKU+z4uoE9bBUkJprFQxATxLHGCC9UbvltBK56bwkIXzZTr1DrW+Spw/XVOsud9EpTDMjDyZEcs
2/jzfz7rHp1Lf5t/T87N/x/OusrUyzw+6y7/z/+u3//l7X/t2iwo3z/Pvh9/+I/ZV1L/0G1dTJY2
akdYAaaJ9B/TryT+YPaE9W7bmkE7i+CB/5x/FfkPS5dVpmZdZWVvTs2Lf06/+h+aSeoD87mKTU7m
o/8ns++sFyNky7Ao+hO4ZLASsPiGv0++nl3mUcWLEe+6cVktYqe9aNbxlbYhnn1RP5IBeWajxbn9
tkScDmkbKPg4L2izLDGmn3+a70u4L0lAKT9v/bp7KDpdh62hmlIoHhrTMm1IhqI34cnZkc3IobTI
FSShh/bP0UfbrO6ATwYFKpWkMhqXTmks/FJdyQQRlfS6GcbV/FJtWumnHGtaQ4RgNnoXLpNxuSPg
DWeZVws7dzTPGNTvdVmUw6ohsHfK9ipIhdJk3A10yzs3lxe4qdgw2LpsOpYSaYTTExq0qqJiSiT2
Jky/Xyo6rAOTH1/bUaCWL1Kn/1/2zmO5bmTbtr/yfgAVQAIJ0wU2tqMVKdGog5CF9x5ffwdYeqfI
LV7te87rvMZtVERFSGIyE2nWmmuuOev6I/a/U3DXJqik+uZAy1SNl7EDkyIRCCuRx4DN3uA2Wtp+
jz6+LNw0MuVwOS7khxvNtFN1o46Kid8HjcedN+dljKXFklYRfh92Zf/sG5QHe7cImiG40FCntSkU
TnqPvGE7WvguytQ4tIPaBPuwCbPyusgXCorI0C36UzFGbfZotC1Wsi59FmbvqmFUIlbJx6t/TM5g
xTS2m52NfV3Qtdg4xaEK7jIGJpldDTifO1jWHNEJmlF06dRyuVaMZP5oFG1SZfh0KEv5OXIi3vVe
TaYWURjTbH0ysHhyQ622w62qmtFy51Qo0XiFMdB6SR2ZZUBuJqBLNjOy1tgsMczMfdtjwuHZkbDa
XbzwNBTct73eH3peEsWPejtOYLigifIcTsFjHusmJikQyZHjDTAv7EOMRbahpegxeZ2hi61TTB2S
qZhLOzzcUZn6cVDpzsFA8D6A59MI09PqrJtddo7ypCdRg5bTFP0cCXXhMzqKrX0QTVXBVR+d4L6Y
FyH9bKAIQ6q6aO2uV4d2ILUjNyTLY89CIu7Zo5AS5FM4YzjsLlpT4TInUINzKRD16K8Uev/RMWKE
2vq5XYw9/S/4ldDVzjtqgqiCkeMpVO1l3c5yX9XSNo8VId10YfR2NtHSPeXWTVHPWDemaGeshBUo
PxcFDzhu3sTTzs5pHVtBTMAo5bZA2YJOIacYEN4xE97HMCScdJIOE7g+dPBEsczObNwFxaTEs0FE
sPGordQ52mEPVW7JcRBstImRxj7HQ9Sypmbw22jVi6jGRc0v8rCHXdZUYx/vi1lB8zLQ1Ky/jqzJ
UD8sdlgNe5GWSnaZ22aOiIYI2txTR23CYkGmFZYV5RQud6aW5GLLK184hJ3cBrdzZdmFb1dNQndN
Zo8YFlsWEjCFNk7OUUt7XBWLTE3MHXYFBduYj5FhQBRTbRqGAFNsU9ZJwwEG1kTDB9HZK6dBQNdL
lCxHGJwIofYbzsddHC6B85Q31rAtEI15qI0J++cA2AHoLjetbqvIcYivNbtcAhzpSvVblTtThThJ
5agej3I9Y2AlrIdG5oHqgruE5PtpgWGzgZQRrA9Ux9vkMsIfQv1QEWENntpNjrjKAhP9nFhigAfd
fm1gUGmyx32kWpD5zVMN9zwRhaF6qBeZUrUt49VaBkkYE0MoW4v2NvRX6aaiSLVtK4mTPTwcS2uj
pzoCnoad58GtIhY7oxyZkYNluiJTvJnMQUNZC+IetbmleaycQME4h9PybFhTHu37Elt35K01kKUE
q5bKt2i0PapKn2A41yIehViKAFBLF2EjWNOoCIfY+bQsG46yggx0gzkAaZfV6cgTZJhrJbDXta1l
WVFzj3Oz4rhZm2mmKwDAzENrqEij44VU4iuZra38eopo26ZDsSS+FxPeREfDbroO/fScfoxtGthx
dMkaVPhvdu0ndH8I0p1IpBl4/oKrjlYHxexXfRcqXkixI7hZRJBCYS6HEquVMOy/j0oWYOlbRh0V
DQqH2m42yC8OYUGQjZex2jCfuLFIpvAp5atqeQXckqH1gv9cUvb7pK1norneTh6saAyvc2mo2m0z
Zu3qWtI7wwUZT7T4giaVa0PN5/ySK234CBV9dXpSbS6r0LEwzeRm7klt8LRCuCEuO/HN6Ee12IE+
qtaVWTuiuXBsns+NVvMBNlOSkw/pqWbrz+OiiX4TFjVmT20bzMM2aBtd28ogLxRXibUMF5c0pMUH
m3SB7zv/2JWJuYRe47RDShfevIRHgczWVcrroH+xslB+UmiggxBeIba4YY1X95CFZ8bDqDnCbLUh
gorQO2NJpW0UfjsnL/axaaBTsuR33Kq5gnLQqNYJtlPsauj4VQilAnUU2l9oyJnUqylulQTkM0yw
aBt5Di6dOobTXZGhZ56jhXP4N2z+C9J5g1b8Cyf6tyCl/w/DVrHKNP73YSvoaxoXX/7P9ktbvg5a
X/7Z30ErMatK9OEQW75APysH41fMKv+SGnYyAErC1FHINl/FrPIv8keiWf7AotC6ChL8ilmdv4CS
jBVpgiZPwEfF6N9AjGxzrb79gxhZOj/LJFSFHqzrtqrLE8QoSyOE/WrB7oKNglt6rl6T40nTjR0j
v457XUdhK+fexFiI68PTxdDDgkqm7qdtZ9EXoHrk8LW0XPxcWipKToPR+rkz4lQk0C9BhC2P7hM5
D9Ir89y5GRdTrE7fMnQVpdL5WVPdJWDljTg0sqchpBQ5HPdlnuQHXS+Tg474P12Yoz7leMwZ8qaY
tdXsvE6KyDXCXPFo6xXPWITGACYNfdv0cSf9BtIDcqVpWqsZ1amh/joMhqVtUpqvPmiDnuFgN2H7
rk+puEjbnLKOElVPyPdAsdRpENigf6oHrlPl4XMJOgJHpyqsOwyBw9soKNMRk8wC57CxAtVqVD34
0uQA/jK09EMr7bG+nU0Hz74GGlnJW4OJUEfuzLWPeH9hE8q1AzIJejHyvwp+7RsZxdpni0tzftDG
GvmhFp9Upa3VG1YRoJ8CsGL4QROY7aELJ8WVzVw9TyLEsrfJpvyojml4K7V6OoZdvNyIroxo2tEL
Ch2glhge5/NxCa0Hi36L9GiqZrbBGQpudz1qm4DqwYEoVitpalnqiynXcoxybedTky7mc+eo4qs0
EX5xIw1zBHw+LNgXBepZWaBCuddlUt72StbslLELD4kgis8qBXvkohAXSWMExyGVGu14bf0YLrKm
LDjOwVddjv2DNWnRIao6uHJZZ4vDNEmkvmfh8COyomNpYN4bqBreTmZI3GhRy0q9aOybQ9KX8sGI
rMo0tpVdowU6xOl20lAmT1FIvJGagpzaGn213+d6VvGtxFjBuZunyTH9acTeXQyOBgqjQMk2lOgm
VTDZBl3nocDIvUf+aXBq81JbeJincqgv6yAYLzWE9i6qPEGYdokIYkWT+wYm4E/1QDNnoFE0jbVc
bgE6grs1Wwrx5FmsHwlEiitzyIcPRjJWWzTE8h0qcelFW4/Tt6QZ8++JYqzelWgYqrJTqNGklacB
PN6PNFdfdmoAANoU0i/k0G3LYpJfWrwDNXd24A01Ta88y0adLpPRCQ/ZbEGRicJ4l2bSfqYNqNii
UKceJhqnPLpuut0gUrFVW6zrcKxKfdnGw9eG1NIt9Vz92mFddC2Iex8T2RElphhsEarUqMsH+o8l
b7W7hdLIpjQx/KAPDGmtOAvwRFzxQXtRtKvGYS2CUpDtOEnpz7XVX9qK+Kmr9E0iV69/xcQ1vTEq
OR6DWar3nDbD5w7E8i+RqZ/oQ3yBAVFMg68cdlWQaDs8/DDjJsH6qKSps7MyPFgxPU78iNh0S+zT
f8w1WhlFaCSHNKzkT4WNBBEfCcQ4q2jMzLR2g7tt5XVLUl0lxZL5yohSK+tQ3apAk1dlZgw3Q7UE
PjJu9aNsRmWfW325MayqPOhZjFCe04/HCKtk3YsCLaDZzFQXwkXC7SvU1MpxG+pJmfnCAFyXk4y/
CzvvfZucFfVis9jNaLMeRnx+v4XIUm66JLR+pF2ZPOB3P18ZSxBvNTUpb0AZE0LxoU6ukdNz9vQl
JGyeOpWgf0OW9I6G0lKh4+Qugy12iO2148w5FU7Rbtu+y44TDJ6NLKSeczXOs1c2Y/I5rmXpL2Wn
XSrCWWjuW8C4rUntr+p8oQxLU2s2bnSlV1cEPc5LJAgNBW9SUT4OVVQNvAXFeJ0men9jpJoR78nK
sHcM2z6sSU0bjIA1xE1Kv41FpV2WZaqOIG90BpbOPimpRm5EY0fh4zLlAmNUq6hg2jvV9MXsMrJJ
PQ3vnNHOv1bjkOaUMkfLi/ogvhZAQjiMj3O9DSvS7KJ25MEWDeFVl4WoGjYY26HhUdUWDrGDhYUr
ylwaGfpk4lY6IX2buxiLWRUEU8XEViSIBK3EE6MEJLRQUUPcURFtM8ztmOYVEKPabiZMjvcmdqXG
dTdXU+lZpolQqSKz4c7pM+djmYv2rtVNhZ4fq1xIvbArAxHoMzR4okk390AAihebDmzCjD9EyJHH
pyHd3inAFl9IaOrPSh8sjbHn/qoOHYa1j7VFIZSuCshXG73Ks5Y2YzNY411tFe1NEt2TSw62XRdl
pG9NI3iohwbwwEkEnnQRmP5zuKgcEAv7khoOKkwn7ZstklQ9dFaJeR2uPLJJodYNCt6XiSocXIe1
Wquu2HxFCFHcDsbpEBROkXG3TOrkI+y4kFghTbl27aAf34C8dvV4yBbLnO6TXmbaj0gtIusH8bq+
YKlJcPypU5bWy+NlvOw6Y9mrmplzQUwTIo4NloBKoUb6VbksibodsrC8oC3VrDeB3QbGDl/nLKBT
00aSrDaE/g3Etn+OC7vnHCbJFR0o4pPtlPVtSCbw1NF68iBUFt43axwjg6iieQuHbJKVJJ2r6yVs
xHcnVZbGG1IEhEqpG6FHZb9S7joT02xXRWj6opF6RCYq0AfeYQpByj9ToNfcNIuauwr8g0xYj+IH
XBmdj6gbhlf8V1Ojt7regE6lYwpMhRBb66F8rjREJ90plVjkLHLuMroqw4nyexLi0lg2iMqLpb6b
40BF5yKZ75MgCKKNDXMf4GMKm61Jcz1FD7aBrKP4KUa0/QINK4qsQJC+oY4WLoxhR/OZtij6NdmA
uMuyGoZsLSscNqLpmDljCGXULq+UKEPcFz/Upyy1sg+gDAsJTztkX0Hu5Qc85EXsYVOBU1qaTVrn
ppZjIBI/J/PRRN5zgE8x4J2N1JDhT0HVoYOqOOWq16vtuN9ruWrGjR/KqnZSr6FCWbixHhX31Dlz
jJdBWTatlaJtnWtA6+YyU6LCyZf2WpmF4j7NGueJIirSz1oZ3gcdVS+P8t0L3cjRDtJqu+ulNYpH
KwnpUiuGnopNHCTOZl5NXZ12hhYvNN1PCG++MUcDgUkbzV+tM/G7xb8U43onCu4KWzW/lQXV8tWn
EQJGrGhUW8ZlKHeOvlTZzkIIR79Iwqq/S+pcG129DY3nDljnPp0MXNjHKK8fSZnX2znXrJlmJ9HB
hOotHQFgOS2Erl00fhotkf7I+zy415yGElqN9qxKov4zNgL7TgeL2xIJzxdibATUj8LG9cnqP6qy
DFOvS20MZGceGWQOzYdgzPt9zSk66uaib3FsbQ49Sn6fpMSvddEm+8ekGc3GcmJLoE1rR4d2SmYv
52Mdw9A27m1dAaHlL8IVZlu0lPU+ZqK179QlbW/SNpJe1y2xt6TGfI1raODpVQUIspZZqD9iqOc0
7eOkBvUjZnDKsXzxKzVlsskd2oojSwZeGMnWTQbV+UoMQg06j9JtshaIQKJiTwLCuJhGGMcKcTzs
m6gHhtN4zElsMV3GP5dst8jDhyrPCdENMqRNUMT1zkwT87JBgQQa5Syvqb1mP0TQqY8LHIFsmzix
9iQAWGJ3tuvmK6m9fZXwUPywa0HY2quNfVFXIn1CHHz+QYV/yGlKjyhjFQFBvgxmq9mnTa/6o9bB
F0ryzr7sTQ2YVxeL+SMrpmTYILOWRwccfNHfxUsooT16HMFuQvN7WJQBg1c1L4IijI+JGeSfweSr
a73FFd1Dv0z5EiJH22+M0iqfNfJ9TNNpBbuhhw778WiwuW9stTN5BeV4yM1GRdhDRQJ/npYfc8FF
ai4Rwu3JGI81PfO1SeUv6W+A4Cqat6KI3M6a+eNlPCZGWd7MCSxzjUD+2giT/CkQasXhMDpw5DkB
zKki8yZXaRl3qONdQgGav5IR2j9KTUt2barNSOYiuGDSCuEqyDoTIgwzZs9aDYgUaMU3Khftbc55
9w3TSm5A6iN3tLCghE5G1qEkuJ+amnFjlhUsYXgN0Za6q72TRW49FHM+fyJ7Sn4Cj2Ff2SLtbXSS
cBzTPXlvBUp5BQijfgimpbzO5wK4sYl6nqsIE0Eabeb+Uy5r/OZCvXsegqbeWmUwPDhOhf20U/fO
Xip9fKshDv0gsP/CD75skKHVabd+bohDfSNucfMOJVp9WZJtgSvnbWCr8Sd4Hg6i/4n6Uap0tQ7z
aPjh3NifSkW0u5bn9NJuV5XjmMho2w5LexGWoYPCrD56OPkB0MylcpETNz87Tqsd5lAN/dDIuGFq
yPw4GtwTV6lkWWL60M+y+I6AiX3TDrbyOSCw9IdM0APLVHZ6I4UvEde8KC3K1XrRzRszbTBWmKT1
rAKZIdgN3heCT5vdD0EDyGeF3qEnkVvjvS3i9skWUf6AOHp1UEm2V9g0jp4KETUflMBcjkOsOfdL
oeG8YaiyvSKGi+8zZ0q3GGUYlhtrpnzOrViHHdrIO6vA1FqHGnYbdYWxKQlA9qQs5nPd0LWB2HvH
vPTI1Lw2sMeneXLmI+bfqAaVELxsjFgRFl/G/aIgwSYjvcVBvYtuStEDN+c9BvORaB8m0rPHMQhN
0vtMFFgEpxY0FRA9L6Bsfx8VUT9vwqrqpFtI/O50kaB1EYMa31c10g4TYSLiFEr0FUv39C6NmxKD
+xEL7IJLwLcRFueqwzw43CiBFRruOCMhDExYKIf8pZ4CecB5MFtR2e5QK/D4W9p8HzrFUm702S6w
oImGZ1BaHPycKQF15KcJajIv9Zn1sh04WaFzJSsVDkxgWVhxMJIGcS1re7en5rLTg3a4EaZtIwAR
qVeaaaYkCE0Cc8bIBU80J4KKkJ1pYXghIvRn3UELmr2ARvMxajF2j9yOBMqP1ZYT+r/F6m5eKWLo
bPwJ9buOwx/Na7jv5e//Dfdp8i9AO9N0qK3C4dfWguzfcJ/6F2VGgECKzbZALtZaBXZ+UcSEDhRI
osH9SfFaWmuT4y+4T9P+Mh2dorUAo7OAEu1/B+7DmfsE7qPYbVIdl7RHQF+Tp91acVPPcYiNRBBm
YriAClTSA84Tn2Hjq9QmiWKgWnu9oBr1EOeyye4zs8anwW0MQwy2T4uwPqSbAKJo+FkES8IVMKuF
muEAnKvTuKEqay3Sd9Q0cQ66Zjb40ttrXrCVTgOzvMMHvALYGkWCCns1W5e9UaSGPDpFpUc3NRIy
Kqlc5tTFVq2ipKh32hzHDnYJi9ps6cqcgs8x/VLNExncwvHqsCuOcPaYl6EZXMjAxCoYWcT9srhV
1eBGHQ19m97XDTnR1jIpD6obs2sqdDqoZIh7vGQGHC9i226ng95YNH55E37M6FDludSiHn38Kkuw
mJ9HNFv2S4jD+5dG1la1MCsnwJcpbU31JrVE0XzgYh7w4KxAPDey6fpvo96n5m5eOke/bOHZ5P4S
hH3gtqqUX0hal2JjTE11lATlwyFr4u7DVM4RV0FJfRkYSq5pXg5C5KkaNQq3ygcrOJL/Fz+NwgYh
a52IeqaOIxIQwCrg0RCKPumFpLpTj9by7PAq3TdBOieeEwpVh1TXdRd0NUaaX2Yyb91GyfHsxuSy
jbe4nKbfyybEcaNEvuun3odteVnSGLB8QXokqCDVB3aO3Sd1DdM+zlPdim1oqrPxyajnNMGpiSiC
7q/C5kdYNLV900NRoL4z1lQVnYiKxoOY82bACmgMJvjG1AkRf7EDYVUzbO956qqLqC2dAJmv0c6Q
XrMRLRwvrdZBW5YIupexCWssL516y5rqfflTaL1V5ofIcvqcNBfwIYPaEJaqthsB0qtDCVugd64i
abb9haHW3UTzZVNMtrab1NTBbc8hMRTiGc64ky7XeSbKVrpdi7DAY1KxLMk9MGs5mpeiTSK6nQzU
JHXDxRHMKb/b2mwqHx1VKxqsIpISurcbFuQuFoW8wWxi3rsUL0NVy/EOu0EzvEinvcT1bwDkiXNY
R36tDzQoe84iTWxslFQV8M6SeQHEvqysylq+J31i9pgCZznl2kHzdDSYdKrhzQjtUuYa8LvRB3N6
W5eZpoyeBpqvX1nomcqjlZp6d6WyoJ3vLFnffVQyswo7LzY0O/FtOwwaf4QlNtRbEcsg20FMGEBc
RnJ1mKHsmyoqQODCbLI3SMsGGXV3Mdfj92FU5/h25F3snmDbAUGEbZUoF3XEN7lg+Jh9mczQaMuD
mfZN+8xyRa1rVcnAD9FnKzY37QuiEoO2GtfRMOHw1xWKntzMpajyK/KdOrwKZZfHeH9AwTly1GCj
h2Yw8lCzfI4rjS7/WhAmAfFkatu0LYBI29XIqMlSQ8G8T9qh32p9YY4H3UpqIwWxJ3X6Fos4ybdp
jy7f5ViHpuaOlGDx9NBsbdSII4y48dW8r5rPZpWPNrZZMtQwD1CaxFVsBXBmaeMyuakDDU8TOBJZ
tc+nsfxpGRVIa2wWYenlujVc22WFxhPQTTQ7V5UVG3noWRDi6qcmjhXjOZr6bNllS0WPRA0yQL7X
loSZ//uC/3rBV62h/75ud/GjmN9wvCFm86C/cLwN7S/qbeQhlgDn4U2GxfX3C67rf0GxgqttSYM3
3F67An494JTrKPjqazmOB9awV172rwdcMaCfEZmRFdgahiqC4OLfKNi9beGhRogClA1zSydWUHU4
3m8JX2rRpkqgwiCdqoruluVAVXoTGdFV2wSHV2vyq177mk1OqfNVZfDXUBZBCfQ5ZncaKogEBZV2
YG+bvbmfSjqseCaqNHn4fxtmnfErCls/Sn3MZ4YxcHuLBsWby3ZX2/b2z8OcdNj9Pp0Tdl5giHGy
1nGCz9MG5y5/QAynul3lcLp9vaFS8RTsB1++SL2eE054UQT5p8z6++gnTaUhFj1duo5Oz8o1fZ8b
UK/ITb3Yyw+Fr16Ii/MqxydtKr8PyiZ/vbQySRajnRgUmb8X9Z91qiRljFjszklwrT/stxnams45
sBj6tD0ugm5T1lQ6SZJsZBsKM7xGsF/uFa21D8sq+Gku4mHktd8EcFDOtH6+t1kdXTiE1hCvKWa/
nSrMfGTXelATB4wyRJVByzAkUArvz7torYafTFIYBscfiqlBvfNksxqaA1UtQFEEQk/vTVl0azbj
85/HeO+zvRnkZKdm9lzNtWCQ1seqQfjhMfXajfZzVe79H+ySdz7cm+FOtqYI4oloh+GmbyAtF1jv
iNmNL9LPlt9vp9mFQYM5pYaEGeZ0m7Mn421G8rJJ3wx/skmxPp9hVTE87aR4nAofeSq/o/Qo3MAV
7gwU4P55gQUX9elXtCEKG6RUpliZD283y4BtY2LCMHdHL/iQ3LZ385X1mOm+/jjdlzvjgLDbtvhc
wWnbpM8EDgth3KY9s2NfJFre7iUcxHhFdPgctJKd9kXrVhNjw0YZQLrDZjisBsPoiu2SY3RGv/hE
M2FdYgnPAxKKEDxB8lRGXwn0iJOJSkmle6uzUrMxaJcNNoMHEGgdoe/vzn7W30/K2zFPeCVBGghD
UPxztW9z7Qkf/uSH0Le8+JBdZ3dyciP/3JjrRn27oAxJfyYPrc1JFCdvo2KLdJr7mAVVvtTJE5qV
XtulGyOEZMzMteWc7PRJ6/GvhX014rrRXr1dzaIZ3TAw4vRNFDvjYei81kMVyC++OIuHKty4KW8z
H9bAOer37/fd27mebGFZmr1lloyclqGbKAq6wN+1kqDnX1HR7d9L9zoCeH9BdVsamrRVcSqyEOlj
FhgB33Cm7RALTwP+blT/0BBEWZk1DqD9nwc8odD/3wX914inEhNjBFzVmoxo7GZf7pc9onEHJJr9
bhduTP9/sE9/v37gXepgITrlF272k01jWGlS9AYjSjd4seEud9Kfn5DIQSNd2ZxrHl8fiNM9+nq4
kx1DUxablzIh4lOpPw60lwxISXtx+PDnlXzv+L0e52R/zFNhWs7IOHW8bIrlEJIQ/3mEd27Rtyt3
csITB+XNVGOIxmrmrWlS5cGs+iukxC3S85WXozDfZ4815NEQPhn2tH7tDHdqi2la3eJiarQIDKTF
ve4gwpsXD1kbPcaZdomCw3YMz93651ZkPVGvzmosJkPT1xWJk5+tcRfZzpln5fd39O16nMQGuYrb
ZLjeeKs+QL/r9uM22tMIfWbdX0T4/rSFTsIDQa/30K63edvQHexSz8Ms1G9ui22ysbnTRe9FD+Kp
crzi83lnsHeerbfTPAkX7ImS+8rqcIvLYNfvaA7b1QeIQ945MeCzI51EBk4sEMBrXxZUeSq2GF5u
01vKlZtzcofvPpCvTsvptVM62EkGL0vqI+gqt6vH2jcpXexLoTVuz0tkvnd9vx7w5NZRygE01WJq
XfmUK7tG21d03/z5gJ7Zj6cqQzNIrh2qjJEcwv26fPqOWtbunF7FiZDN33f267mcXDXaUi4Q218+
U/9F/MSpU/VX70goZPthbyBJhwieww45G2S8k9O92YunolBp2vawzhm69fVtEm7GT4SOLnyUp2xx
49s1wlkzunTrbJqNvWusc2fxzOtxKnsV2rQniJlfoNkEO+Gnx9yrLobj4Cf7Zudswsc/f9J3t42h
UWgziXDEqRIxNCeFbg2GE2COSvplLpNNa3/+8yDv5B9SUr4wbaGaRI0vp+XVTZk2oF75jIdW68Pk
x82NyBRmxoH2SpiTZ7vY3nv0mY6lMabF03/6BKfZiLSXQ0fOGggLL/IQyMs/R1tc0jcLlhF+fHMu
VHyRhzy5RN+MefIOy8iAiZiwkupxHbG4UdDZqS+ji3mvH/68nu88PG+GOjkf+lBYcWMzvVotgO6/
q8PtfzCAxXag3PRO32GJwABdAlQr6sK4XYpsn7bn7uJ352DbcCocALCVdP7m8RwsGhGnkBbC2n6q
ym+5mZ+5rN4dwCH0AeAiElt5969fZ7vUi6JpmEM70/qmKXTRLGcSrveHkMISrJIk2ns7REM3voUR
SeQmdEGUY8nJOSfS/l5CQJXvnzFO1kmdKDHTwxi5Re+h2+uaKD16y4XiGe68rUy3vBUbEp9b88xF
9JLb/LafXw188iprZZ4VucrA9lVPgxzhxyVWT9YWaVcfP4XrvkRF6hgeYiyTv08ezUPH8cIU/8FW
BxXRiKPXTthTk7B81PpyIH53F9u8oCy3yWnI+fNmX1fwdKKvhpAnamJOOzlQz5iooXW7gH66shKe
U9zSoefV03JmQu+9MFxL9GEI05B0HJ8c3gxCJkpoEuqKp23pZLU+9lyKrZceh5vkPr3qUm/YUy70
7QWpZDfenr2p3nliTMfgUJikYYLS7dtty43ZgHtx9BAg6ijll761L3e00O5U42GFhM7HQ+/uJscw
ASckbJy/q8ivXoDSSOJS7XGuNj9rW23TVftebupdfOzuwyOwEAZS+g9zj8exhWvR5+kHhJMzF8K7
NzS4BVenYQqLyvnbeY9Y1Xdhs1DFOUTfq+3EKveb4Uu3+48gMB68f8Y61fUJxhaPeNIQ0FmIXM7O
BLHQDqjJIu5TXgZo/O+LyR1Qd72sb5dPeE//J7v61S9wEg8mqa4PKqQb1wqCQ10EruwtaoCXWIm7
HQIifz5D74VsUBQMChYAJqtczNu1DZa6SGaUDcDchk0ifwp/2Zsb+2aO/LDzx2+TH3oUULHJeDy3
n9cf/dv5fTX0yS1spcFs2zlXRL/0cEBVF9YlEjFnLWnfPTavxjm5iYtcsfPa4OAO2+S22qIS4kUJ
Zm62q/vzfs5d64yx0fsb1tY0S6yVI+clzHl1aGYZmEFTMmLrBx+gwe7FgazXbY7x2YTlvdwbKolG
DUijLsiN+/YDtmkXl4GurdfS6K8Gb5Rms2pDGRGpEjWlFcNzmCwENkjsXvejAUcpKYUfxEW///Nm
Ws/hbx/UYb6Q9cDFT/fSHC6RDFZdEmNXXrfkg/quum7OpxnvPd9c7f8a52TjlFJpF9QcIpegLQO/
XI2fi611rd6q35JpA2JLZnjuFnoHAaPVTrNWxSeTm3D9pV59UzoOzGFM4elbet64Wd19o5GCzpy6
+CrDGSpbKm8oMZ9Z0vci8DfDnpxPpZrQmImmdSvpW9Ft9X26o/PAj/Qdcv+b/PHPn/D98RzY51Q8
QcRP898RKT1nhmD+EoFb2363vJiMz1vdNx7Pze6dD2mpjoGIug4Vgvvn7ZoODQwd1HzZu1lw16YS
Ant15iy+syffDHHydiA8OVlhvAYJQDFr+rLaXZzfk+/cZch8oPilqTRQGr+VvKpaj+WsE3Q5+bZW
7mec/Gahn7ut3xtGaFTWBEdd0kT5dsHiJUyX0WTB1tlg6lqN1wKpwIv1Idb8KPOLYUPbyPnY451Y
yyKYW+F0blI4a28H1rMqQjIWeiLb4yNKf24WeHOR+cuobhDe8v+8C9/bF0JjkmuBTfxWby4cB/WQ
kWk2ReNHCH0N9XBGy/u9VJMZ/TPGySUy0a3SJwhlvIRz2ibZTljR2Jtxu/rGJ5NnIh+VXJx7887N
7GQdHWibPBmMCvVtC1nLU/PxTLj0/qf6Z2Knh6rkKzYZnyrkqu8K6akSlwPb9ugA3kTFlz9/qnOj
nZwvs6ZxF+O9yI3DlZbs4gxnZcdsgJhunZnYe7HK60/2ghK+uoKh44ixkow1bJtDSjHUcjaqOnio
SQPtJDDqL+LhliLhUrmIgJxVYTzz8V6e/VfjA0hD9Z9etsy0yfAo2Cx73NlcqDkd9VLPvDgv7LNu
w5M39c2cxduDR5sOTToWY/ZD8/RfpH1Xj93Izu0vEqAcXhV26hzcwS+C3baVc9av/xbb54zV1XV3
zfWZpwEMNDdVLJLFsFY3YSq46/P9ounXpo01pfOHyf/CyPSxho7XvczSBOdWFlVgvcVK3C5DJbl8
nWw/96v9G1Hf5t/K6+lxBQjBlaiowNDFvlcOKVn6RzB9+s2nHVQNoDLGe8ZkvBDBIgo/sg7gY6C+
tJ0PusWgDcYnbfWmHmXti2wnKqZzP7RqA3cRhQfMuTCGPE6g0SpCBIpcwYqxPeX7cckjDJ3pgwda
NJEtc21JUzAErOmIG2wZBTOOkZRRXJrs+nmBjGGs7ySp96sQawlSYvjYibvsAMnqTiM4IVRdPjmm
fasY0RW2WE7nD56r/ObXMD7DyC3J1Fb8GiDwfi1m+ZfdKGAm166BHrc/L4qrOBoDQDIgoC22xFe0
C/ZB8ZjGHpDptVPnSnW7Oy+Cm8SoyA8tW1VUxGPGywLT0ez15D0RLa4L5N/DbvA1T3XBEevloktD
V/DTFd1IYz6elJVghMN0KtxSf+xvpp+gWAaSoSvt9YsB3DL3Au0oo/8kzwAnJXYhcUXZHj7mUIve
0COAEJeOUZ5sPOGw2id11tWk93bjVmM6fQO0R5f7U4x1CD/rs/q7HgE5B3DJ6fxF8Hs47ytLUxRZ
xbg6AqpOxrW5u2PeaE6InX2kqEAAfpyuq2bX7CmU6uBsOdX7UJAe8PpeHyQy54vemhFCX7gp7F0B
EysA7LLtNh4Akp+tL7ONZjt21K7G63Gf7ETTGry7slWXOe4Ey/xyjB1ONy6HCzWdb1LLfLQrkD2K
YPJ52d5WEuOSQs1RQiXBO6deFNdSpMtODfdWkQiuC18MaitYPIAnZj0fFupAo0xOv69uCtNwK/1p
wTq1wEoEUtjgPanZ0psqlKHUNQ93YXZR7KmurwTGz6L3gBu/DhhqEtVTeI9xGMs/6rFRO9azbhnV
d/NEb5QalVSmwxYBAJf2wkAmUpOcxeYyYMfZkKUQalKOkr5g5WGY3fJm/T6CkmkMtEBW7v9F44Tn
gzBCBH+nG4A4ZOczMsCBApX3P8VJGpxqRzRNQDR4qx5QvJlE8Yur5h957DNRcpJWaam8axoXtFOW
6YlbGF/O2wz3phlIC7AGY6Hcydy0wrKwFtrhptXWd2LnpkXrrnbVVNSv59V2LW0jiblpWERRR2PA
58OY+ezLwXClPCtYJHm2Mlf6NntoILoNno2lV2BzDSt0sqsczyvLi4sYyELTAzO2FpzpR8OhWfoU
nS8w+KiK74y3XTwF5yXwetsWiscaVoh03fpUy9W72ghTC7aJtYCTjbL1fIipRxrfT0cZBeusE4VG
3utgK5FJ69ClUq0BM2c0oIAJl8IDRVe9qzNMRtHVD90YSwHBarpYO9gZP87rKxLOfFEJbBqFBg4t
wFK0T8Wi+5J9bxX62wwG+nZ9PC+M/hgblLeaMkEQwHPYIDbxbZP6KccgRhYdRmfxzwvhXojNATJx
T0Zh2MixLe8CpOcR3KC7SV+PIAl7ayddQMIm0oe5eyZoDdNWgqjGBtBNafiwWWzui/yI0CaZm7f2
mHEfbTgSYj2ZfziAufczOC4lSMBAfUh2onggUExnSihzNmMFjAreyKMuovjYpJ3XGYrgpERSmKrs
2GsAm4mRgVaNrc4XWNQckaeUcRNjwqMaa9FF0znmh9IkzbDKBqYCGK0qM55K9KbgPcCAYnrVXrtX
9H3jE/tJ5juY6EUfdRXEdJ45ArIMmbwMaDLk2R9dlpx2Sw5gFcA96e1Bq6oddtl8EHLsJBGHFVkb
e7u2kpioGq5A6S4TSOparb1Z7eJiSudDXadAjwclsK1gQ7CbBFeAWyLaSqXEdxPLASpmaFUPqUXu
1ses8cBcE3vpTgpgr9ZdCbiaS/UgqqILxdJZb8Q6kxxZA42y6GAbxg444IPTB5oh03e4E8krnIvw
9cu1n81Rkj1vZMogMCg6FTLTqdtb2F8DUM5538VVSzWwrAKQOcTz90bGRgR4Wnqs5sGj9P7ihSc8
qbHkh7GcyQc/SoURS8e3RTJ51xCTJHhtAqHm83h3laTDoCrvaVF4F96horHLSzf06WKo2Ap3+z1A
HARSeT1TayuVOcC+Ap5GSHWi/Jjf2k/yF4DTJaZ3C67sPdi8LqTbEm33DM2uID7lng3IFMHN5B0n
Hr74D3093WBvZmvp/+lVl2G0G9dXFbu5guMkx8xeya0I5kqiwjjadfIfx23OIJMGOhkII7IvFiat
ADN2iN6m5xoITYF11C9Es2Y837MVz9xNTa+TFbBnyNhCoL+CTqFcLuMW3Cjzq0BRXhqBZrtjaUib
sNHNBN1eT2enTPDYzI9ANgR88/Q0zD7V/izEKawttk/R6MGWsB4gbixwA+RWPBOIsQ48N++lGfQS
93jFgAaD6gurZ5xkv/ds8KAKMlHuyW4Upn/fXFSnmtUwper7WrnNau96MNPF1k0MurM6O0Vj6leV
sLPBO8/tW5eJJUam9FZNyRpNmunJ1XJt2a6CZhd95PbbdCyBCKP/i7of1y9tJTOGnOb5IjcKvizw
h4/hr3TaZ0GB0IkeW37UL7HAJB7c5dnUViZjvc6SrXNE2SJKRpeLuauqvfpUHHI/3lmotMaRG4Zf
4osSY+5CnyiSzXin1OpaderxpVtMOFT3UuiGJlxx6AMratmNT9Jp3rdXw/f4i2j8jVuX26rNRJkG
sElaOkNt6lWjcesD2mR0ZzzG8wCVMlGzhWtTWNsEbTAGG7B3+dGQVSMFQAegBMA8Aj491QT68rK3
JewxVYIuIy/OgIbgH0mMDY0peLpX0IS5C0ABihXjGk7eYWlgtvpA4I5ESjGms9pdadRkOvZVC5a7
/MHY5chItCvpCyBP3NZtr2zLdR4FYunPsu5+qyFjNQArAhTiCg31/XhpgcvTctMddVPhAFEmx/DP
v6hqUNZ6TihjL12OZfqwhFDVrAFoiWlapwW0WHHrYAWlX4Hj0g4Y+cr6uykXJX/ca7I5UjqHjRes
JEmJ+wLvBMqo+94LwT4dP2QY37P201HPvGa67e8HHYw6gXjagGtQNlCPMAuLjoTGeP1CxSb+RA/n
epJqt21sbJ0POSAKOtFLhTeoiEwB45YoOsg2gIg/KjpaYHCzKLfOLwGJCyRROYBBYR21/oVRQfsN
eQrN9ItnrXhfGPwNWCfCMAega5jrCfjeHKClqGMDBU+fK3eUHa+X76KmcaV5Ed0buoKsLW2lMVc0
LNfOLOmxspyiezVIsEmpP6TX1Dd0fGknuC6889tKYz5qNcl9Ys7ocgBk/nLdrT6QTG6iILkCFdSb
iSLTHqhJvXteKi/r2wpl7miBsDKCBgAZdlF7GUii9On2vARusMRiO/biTRUzwBqjF5Ah7RpYgYCm
OoZ37SOtTGfeWwc7cTWPkmmRD+fpZKmmZdmGZWK2gk1GwnBV1pxefhIomfaF3YPxKuwrMBkJVKOf
zhqI5Ri6Y8sGrfQzklQDeHwGPYGojZGAVBLDIuBBUsipevEpLFzRQ4H/Nf+I1JhXO20WA6cEImnY
EIvonlYdadgddWJv/WkrXnwn+p48w9xo+U4Bu3FrRhsqoFTA91Qy2cut1wmgbSn65ec/JvfUNoox
l03Ns5x2WqAY4E4HHZCGhWCTVaQHY4iRZWZG3UHCaH9p1COA7Fxp2Z/XQng+zIUivorIIdco7+29
4mMXCHuI7TPwwLw1mOCcr0RU4xx0ADSDN1+O9N6cT2qNcvWuV/cLVC1LUESuAvxAFEy7XV74DchA
8Zj08WoUVXNEX5QJeHhLlakUQdl5AGCu/dXGjHMsKpNynzNb/SgobPTD6NCswi/SKpL+q7/Nfdq2
QNoJaj639sSBVGSJTCCtc1AtZGQnTmgHhY1JmP5NYCW8jGyrEuM4nH7Wh/HdFHch9vBGL3sa/eUb
+UbTB1Ztsu7Ke5CKfNEE3pinG6InAMTwH+oqjK0AfT6T0xq62aBXzvNfMvhQBbpxRWAqAzYJKIVP
o9da3mkRCOtwkXfFt+pax1JzvJNfZw+ofXgc/eV719I0zAYY0OwTLFnzjo5OZggIyXAPHFjsLSDp
Sp9KRBi9dONTcxAoybX8jUjG8sG0Au6kAiK7oHtSPT2YfjrXI9acMA7tYufIj3aG4Oi4Haetmsw9
kIpFAm4afVi/PFYH2inQMZjrzegsPVd3sd/jXVReL5f2wa6O4iIV/yJulGYuRpWZUthRYDXcVfOS
g3JBq13raUkwqVz4iTCSC1Vm7snQlBq4sN5VHoLwNEPQSb4q7rq7/jY6Gdedv/hrB16HwLxQD85R
NOHDd+e4LbYJTB/DZoc0QVKQGiqlgPT8lNzSx+Ppu3MNSCsf7amvy3fpx3nL4hvWH4F0uzbOLo8d
cxjogqZYR0nWx7k1TqOlCC6pSArjBoYJGOgtqYWRaC9cT8WguIoumBASfjzmkswyNkFM6jAAMuIU
nqxDkvlAXnapi9ffNzcJWkWCi8l1rJvzYu5IO4w9eJugmBne4uthXcwFP6zaiFjK6e98yvw2cpir
oEWaanS0utlEqPEPzp2umqdeWkDx8wugwudtgv8hsbepouiq6KrOPHvKdalBxgWtuqBWffUb5uu8
0dVBIuV2l6i23Ymnd3leHCNt/4hk0rG4A+sdUAMTcI1Zu26W/CIWFEB4G9rWVgSTj9W9ZRQZGeEc
j5cOOGKqTtkPWhSY+n2xGk+1oR3tMEU7cSf4nlzz3yjHXDIZYENy/PtWry9wKthgucwHd73A6BVm
odDqdbVvaSAqQPMd6EYuc+1A8YCdFZILPtug/TF8iXd4vwbl9XBbe8tBFwwsc7sKNHsN1AQUtDBk
/tGZTKA8NbB/gOHAAyizgmEP6HH0F++s3l2fJS/HdjUC5GV3k14gT5Q887oS3Ef+l/7zCxiNU4Bf
N00DjfHjAP8HRvnuMOhHwXly32FIgpHY6DIQShkpTl/2E1b9qZU5+yhu+c1V7NeHNmiO5Wl6FhUl
uUptxDF+rS0j2YJrw90wj0p5Nc5fBuX7eZW4fmwjgvFjgBsLw87Eo7mtrbvIRPLUqKAlQdNitSL/
vCzuuBN2Wv/5fIwza1CmT4sZZqLv6yNQrA/2kRbv5ct+L1rfEH06JqAnqyK3KoHCzPK1bbduod2G
5t15fQQy2EEjEJQu4CuGDG151uqTVmFGtfv/XwfG1vI/n8xhPHJeR6BrpZsFLP6gRKkxjUJBjFYF
Vu0wLrgCC3QykIzJk24Wy5Mw8Xa5+gB1XS/MY3KUX+Q35evw03qm3sOEqbiuDdI7IQAUHf+nWLfR
lfHTZlyCtoGGR5On5Hr1kwvtUOyzzB0PmZddlgAO99qTepH49v0syHm5Q97b78x4sMyRK7Ap4qot
2IiOX/Nb9B6S4Dc0g4ou+616Y+3JixWA2xlFKDX8wLtRnXEs0YyVmoqAkuRT3VOQQP5i+/pN8Ygt
tfsW2BB/VWzZSGR8Sy7l/3Fl4fBFNx7bGmuUpsBfci+ISTtBNOT4adF6KCy5AnsTKnJAtPdbM31I
tKEDL+F/WPtAJh39rG5/28gWAor//f5IYvetuznsB3RC4f6/DsF4CZwyvHDpbdaAd/RfPRnIID4Z
6z9TLZ9WrlulBwg0cFAxYGLfgwPrpjNE26EiEYxN5pOlTCMpBR/tVSAlwnzAeQ/GL+lstGDsTgZY
8u9neu/bd1rlghK6xL4R8Fz9+FvyWD2if/IvHtJcw9iIZYwv0mKA3FLxCtMraDL+kls3uwd0J44M
s3cYTgWviaceRHmRSCwT7Myl1hcMwwNhzhiynayHF23Y+JiRTnzBd6Xq6DnrYCJdPOaAlqRIlz3Z
p27fP3c+sLoui50ozolshIlzUp+VkUUqraMCYN/rovgiUIUnASXn/5ZZ2L2+qDbyrKQXCNWeQa4U
KOCnxoAkjW+pF+G9iZHT5/MyRSKZoJeaLfjqKO8pRvAtJSd1yYPzErjt3q1WTMybVi2pFBIxdWv/
MsV2UCXza1ckd6oxeUDoO8UY26+x4yepxn1iK/putFNRx5QMjjWT7a9gIl5Yr0oOWm5UGzD6hy7a
9BxGANMMQzxkC20CXeNf9Zq2Iunbb979kVmvq0ZJy++yThKYKY4TMQfgdU7qOz/Of2hiuz+rIt3J
jbwx+m+VbvKIefpxuW6w9VH9olHAwSuPQ+KBaDo0/eIJJGSdpwCNyfLCB3vwDCyJAHcOvw7uCJQs
UnYwWreOYXyNAaJrF02IA94UJ1E1hucnsPZrg8jAoCcF85vRSBoxpATjSPrE182HHr2WSfmbQait
FMYJ5r1VxiDCgRSAwE7qgzw7u/MfX6QH4+9604mypUNCpWBW3DD3w/ziiMCeuG/NrRqMq9NNrNYP
DVaM9L2Ctx/ofQ/WFXaycWroBewN/7xO9FXYK7MVxzq8ErSS0YKv1rUmKFQ7HQzmKC05yZ0uP5wX
Jfh8bH7fqDN4nxVoZuanSmtfk/UNQKj354Vwe9wbhdgMHzSp1pjq5Im8HAMnL9H9OqLdRumLfNvB
OnRvBp6IuP3ATZqA2UIIOCo1dhjvY6oz2PNAruBqNxjf8qsTWLDQ8QC9EyoV6HjkngiogJtvbEUy
3qfrB8XRY5rM+9U9ddcEaRXfINVFM/qte6xPxU13kQmiiVAoc53NVDXWnC5aekwO0b0OGBFouVM8
c0cQIjXsVNQ+5Vrp5tMyd3swLQBFEdxE0Ty1jubm0ku7EKDkLMrg6JA+3QcdQxJA1VIAAMTESsL7
Ny0Cd8XsgIQxPGAdeplng5kYc5zNj3+x4Uah8ZNELIMQRQzyenYbRM7TcAypZADaV0/1wFwwY2y1
d7VTegF2gb9yxlgmREkSPR6LxTZaxqSRIlrKNGswqF/H4UNRvJy/g9yLvhHBWOWsERKojYteRHdy
9lQNoMvLvp+XwW0xOBshjBWGAB2fshAHRQ31KHI7vC8R6mT8D1DWd71bXCaPmhdexEGaBfWV6MHH
feI6loyRYwy2gMOHiQZ5DWSxbMWHbP3ezzq3/1F97b60oY++jo5CTHXsbmVX/Q5zxQC7uMnCXY3c
/gAmUkh9CQbf9P0HRPc1MLw719mVmO6D7sfRQEcXUDAJlvSBy+gbkxCNmFsIxiAcKI6AlgWsLOYI
ZGnUMy2E5QJr8oIAN3KsvRHkhqhqww+KG0nM/a/B/BYlJKn3Ze+9M5l5oKNFNyfy5p/53hHUuMlC
P93JjTzmbNdRmjOnwqeVxy8tFpmm8FVgvvQXPkkANwTqnljhANoM/n2Txw0hiuaVCvPVr7S3+LE9
zi80O6Se5F/WjX4yblYgGNH+ovTNHtzyyQYJZ3dojivQv2ohzg5XX2A+AsHNRAyWmZNUl0Fq+nen
kCU3pbHsbEl0hlynsBHBHGE4rrbeylC4HuuWCOLtznTLaYFrzTPHFCHGvbvNTx94I485wi7Ww8Kg
pNO+Ml5SjGzfZ4cqKC/jy9GffWv0tIt4Vx+Uu9WzTnGLcvpqe8sl2IHFGOV8+938GOaqjuADCmMD
P4bakeNj7EV3gEn1pLv8ACCXvfV43rpEx8kkdWFc9GtlIVyGM9g1+7qusKs27M8L4R+obtlEKaZ9
wsFZwe9nNDKEJJoEpKSDlD+snSjD4V4TgrDHCjyAItkOGphLw8bBt3OX+XWIgczWBkMlgcAb0BBg
1zmv0f/jmP5Io1C9uZSaOrWgecIxFU9TYO0qxP7Oz46KZyCrEaPd8b/gH3FMwthWhWGbKb7giK4n
qH53Q9UO7pTE/nm9OHJseBjTMHVQWKjs1nfXgktsIOwlUzV+gqgbFKjhrzItBHO0HKujAU+UJrER
g/1yRp1GlZxZSoGnp6lAp1ZnYGl0x/OavKdfzK0GAw5wpDCi8r7E+/GEmlrS6hBE1W566RzMPaG4
as/O9brHWAyaY9hoB3A8VbbzYDo4ly0IogShgZfm20ifkK4BuxbemzGSrkPvE5jf1AysnvrHLOhA
FIHZFW95A7r48ij3iLQA8juvOS/YfhDLfN0ICHTlUuMmrNbkNdpNXoxgGpaAVl15UXoRjY1LnJKx
aN6de6obdenft3eiA39vOkOuU2JWrP7Vqs8CzeiXfzrTjQQy342EOALj3dxDApVQhnsF8P+2b3nq
C01jyhdK6goE0gmdE8iEoqnWDMQ6CDSvTOB+Gxfh0emwHC1hN2HCMoRAHP25T+IMQK4AbwE8wuy0
qTz3U53RF/y9CoGaDMCLwicn6AMFQCXqc2hjKM5TOyEEFc+hYcT1H9Hs1Gloqb1pru+iZW88RvGR
QEQJyVOWaQ0PvEiBQFuOx/4gkk1s5Hqu2xTORgNL7N486YH2HSTT1d4+gjkaMAWP8mX2lp9wTUTF
W96b4INs5mqO41o7LWXE0oV6Wh+1i+RkXRvf1+/6rU6IDF40uMXrcJP4YdC+CcVzDxpreHg8ArYN
BMcfDbkzQSKorPDnQDHz28cM1PLFF0X31J8FsaDcz3hE5oekQDFn/qljHf8udTx7B+JK7Snb9Si9
HM4fhugHMWlHhiyuNSjA4KGLF8BlofxYaaa6fjgvh+sjLBkzfICSAg8Uk2/EDYhsowGev4yvR906
5Esi8LoCCWzVfJJAbuv08G/WXO67VfuWGSD0/Z+0sBjLNWOrLlAYwKBFh7ORQCfa/m/fyWLsMytm
EGYQdEcyJP6kweeYAgn8G//nKNjBt7odh2om3PHol3Zj7/UAPOI+aIBl9FsBG3jqRKUZXunfljcS
mQBhymOdIFj+dt/KJaZGH/ILdAqPcKa9sHwhFMdEi2wBd1xfwNbokq0+sOGC/qIOaK9M8kUATHRB
PrnujW5MpOgizewHQgId17J8nrrSvLQV8LLGhQVsb9ClP+tNpQZyYjYiFB3u3d2IZpzJbBpDXDew
+HoGS62ceiacl4YmRiiC/qfb+UlJG15LQ0qDxhTF5038XUBtZmu0w6xGazBkT6UWuZP5XAKqt6X2
8vB9nPW/uWsbmYzRFADMNNoRRqM7o7tgMaFXBZMeZAfntGLsZJWAqGUXkNBboPu+GterWgRVIBLB
WMdkTEXRajii0fqe618m4z4WAhPQxz+nBmMGjgEC2TGEDFrhpBEpDEg9ExKhBEijfK/fn/eBvOIu
+jR/jIEJGeUSjoY143qpd+a+P+ZvyqG/aIPVK27Ha6x6/x0ZHIimNjKZ8JEBwq2pFOiIhb97DIu8
UuM6Q1tKVjHPFweiEij/FYHHJGg7DVQ72Fdlm6/90iZQcn2QipsmPZrKXttpPm04RUdnCSzDVQeg
Wwa0WfWWParIRMVbcbwSIhT/8zuYeDAB7MtUad9c34cnNcOQcvMl9HUMMwILHDtW5TVxNmrH8kt+
+qvcYCObufVmDC5ameBJVRAVN0broZ0PuEUgvqeiWgzXlW1EMZe9yXHA0wpRZVa6ZYt9ejXcpRh/
KhvvvPnyM8CNKObWOzZiX08YmuNueopBRnmb4sbID4MfH+zn5Ifyy7miJgVy39d2LzIsfvTdiGc8
Qu9IkSQN77Hwdy2/xYsMK/zAsH8iBAhhL4abF20EMu5hKCM7ncb3aKjsxuN6HEs3Ckig4k0/VkD0
C+M91yM5MoDI8doHmiUjEvSiTm1Qkq1e9X57JDIoCQ1l6WoBRkGyEy2x05/75AA34hiHBJztVprp
PaGgjp3LlT9j9SVtpl00KP7SCqIG11Q30hhXZCvR1EUR3YryrZFmoHP+qFNM0ww/zxsq3886gDqj
xRf90yruLHX6EBO3ir7Xf6WaW6372TiY2a09uaavncpgVS+WWgEV5l/M2lPhGShoaDoB3ZzRMdJm
wJ4T71VY6cXBzpxoPzZSe5X1zXCqBlkW1IW4KdtGIDtNlpmh0f1+limAb6dGgXal3BPfZrHLr1RB
COPlbFtpTBqvpI1tjCXevPK67Iumf1aVcQ70CrAWGsquWoYecILZh/MHyruI1LxDBw9sm/CZH5Mo
fciSQQdtIpYtX9FT0+If5/8+r6+NqZg/Aph7AKKQMFIKCBgWb/Fmf+0P1VeAKqD1+uLsbds1vq05
xrzEM1H889Md2gFGoP60CQxW2iVZMM3pTjJ402u5A+Kzcwkw6NSbpvjZic2bXGrBTdXiihpa9rWV
0Hrr5+P5T8DzBMrmZzBhpJjHSaoUuputeY+d+b0cmQdAsh5TYwistmr+IkfF5gY21gEuCxYW5p7M
6grEcsoSkqTFipjSZi62OdPdea14HmcjhS3R6K1qTSMlP2HyM9MM7MK9yuXtXIsq6Xw5Nug/8ECH
VqyBzvYo14T232vafV8h0QEceRSDG0MWcS5xbVUFFRCQyYHHCYEfLwPA8QGYqiIMGtOEgnamz24W
DvE+jJqHsJOv51Ta6YW8X2Tb09fqEBvmQcOcYlyZ9+1kvE1Oco2Og2gomRO5sNoIbGn8NDT33qP3
5qHTV7Ki5lQNa/3sOn1VDvGD4y0v5TV4T+6cW9FoDed58EEcY6/TtFRLRnVNpSs9U/qVr1/jddyf
Nx/eEsAHKcy3Dku0+Sfq9VD1lBj4sp/6DwLVkw9r7/+PwsjINl/QlPQmbjoIS2LMtDu76ARUyemN
KCMQ+QVrMPR9mMj/QTPGYp3anMywRrWkGizXjiMfnUNBvij8eoxX7UPakaeZHUMCiCtx/5iPKwDD
dj36PX8xLwuFLGROqAPiCpJ9br5e16+53ZKwrqxvB2t4GRP5ujGKx/OnxLe7P2IYu+ucwhxNwssy
sq9V/DgbthsDZui8EF4b5IMyjN1JQ1UuJYVZjD9cUh8m9efvkvdm7VV/JupsUUGEq5ZqA0EEYRBn
wrhjo15TkL2TwLjza+NUg3rWAVSUQC9OlAGf/D9i2Cm1vjL6ue9xSL3/+z7pr/d26maY6dS89III
HjU3+x4L7jHX2DdimawlGtRltunQ8vpVl2s3Es5H8h4nHzRTP5pfvmiVXETQDOwCT7QFTAP9yaN0
9dcT/R/EMdauq+MQdQbOqyIQFOV7NP/NsNYHEYylTwtoTGKC3mzR0o+qC9QrdrGfPxvtzlnQBExP
5t/4pM0xMVYfSoDG1CRINEJkA9JLaomyDq6ZawbQgNAtwsgbc0pRpDo1GoGQIGv3URq9KEp23UTS
m8DORXLY45E7oxrfv515mNSjvk+ASRb6RepbIJ2I/Opy8Ql+UjQ3xTX0jX7MmSmVFYJ4HPmOlJQu
EmZPTQzRHaZv9ClybGSwp4SqbdWSpRPSLFD7bgBZ5ZkP6q7apT9FD2JezQHjT39OjAmK0RRPciu9
e0LZ03boSB/Wi/ZZux7LU/dCE1FlkO1A2LcvLka4RyGVBx3VOXWZQFm3jZKWy3v9TF5cA4j8NHcq
faXpqAo8xiKNRUfIBM1ZiUJDAn26m9XdVW9bx96xRbAyvOm2D1+VcfdZqvbdgpVDPJCj2c/MXf5Y
Q60jtprR0dCuwwfFuljRRwSHT34lqjrww9ufQ2XT8tRy+lQq8E3HnfEix5710lybiHH2EWBSuZea
O124TyPSmUXsGc0CXGcZ7HbCA49iapE8pDtqFK/BEu7kR+eESATuR+fyr3KTjb6M21mjQm+kBqIl
rTwW5XxspOxyifXdebdDpnHGVFlQKbmf0DclIDAQXo0aJsH1PvMnw5ryQ2QDLfm0yKvmgM/OMF+1
tFQFUEK8p6yj2hjZBCg6KJXZXodZjBFQYqAmRQwFSKZR5FkBnq5oH0UgtvTPq8t1spjRBLI1BrEx
tvIx5IL7V4pHxChXXV7X5BFPn6wQoVlxb+NGBuN+pl6V9IwWBowCuCnql9jRvPNaiCQw/sVK67FS
U9z3ucY7eLoyhuWvPPZGCcallE07NEuGmtRyyhLP2pHVDy+ExT9f/YvRWfomn8xwI45xLkrTgAVj
hkbpsbrWRq850ayAhGkvvcPyeYTxoXIKugvRWj1vNxjEsv8YBFsKG7JKjoBPT9llBb+VXbbDCWVN
bAiCTrZ1LeAijWid9h4mv+H6dn3hmy+R1wIu6S/Q0T/8FCbjtFe9U+IWddx4xo6sXsfRwVwtILN0
k6g4xqt2fpDFeBdlMctEoe9NyLbrZX+7fBl+zgecMbi+5UezAfKO0IVzs4DNt2YynCpbnaEgm9Kv
ZHAgoO549db/oqxGDDUvuCIG/fvmaRdO4Kk0iMnazh/G6Vco/zh/BXnjXw6grUH5AQZFTWNrF6AD
aNSC6L77JQV6SKFaGOAPr5W18lVJs/xBMyJ3LtarvHcuSy30z8vnObKteEY/I8Ze5EhF/1KWLwz1
W2RiC3k2BNGBdy2xP2Ngqk6Bz2QfyHYrYdyeOOGdTIncaC0V19YiAEG11UlL15/ndeK99BAJHDBU
Ad8QpaqPZ5ahPBPH9EnnLg7G2jg4y6U0Tft+NgLVEBXBubrh3CwbHGBA72dCgbqqSa2oeOBpN6Nv
n4Z9DMiwAvDDVepSKTxFp6/rgBB+Xkk6GNbTkbn8Vyz9rI1hlphnCYuFigFj4xdr4xWh4NB4XUyY
5B8RzHfEJPccTytEjDvZAymUjKGP6bS+KLsSyNkTgLqfI+z6Z7cjliT2Igx9ctXnFGQixxQburU0
kI4lhANBYBB4fn4S5Uei78hEDMfRuq6fIEZfpyCzVQwIZYKj4uVGm+/IppzzvMbzQFTCoZq+LUYU
wF6CNSmOZeM07lgXu1TNBO9ZlXcJUKhFTQW9cGytMYdnjeM0FkT+0fpLgN2KU1H46aNiBNqlcrD9
9BetsjTH4WYNjFOnus4VZqMCMIEGJYoHvqiDyvvMKhFTYRMBCOxsftgrc7d2VHO37P2shYEhi6hx
uBIwhEkrXuA+ZCfJhsaJGt1EupRHi98lWIgeOtGN4N110B78I4MJrQmWkwyzgWcJv1ggGWpB5QBk
uwTAPdltfE1Dn5mfPIiSTZFmTJBN46WysxLec9U0164fQ/nvXpoWiAxtdC1R2WecmKR1bSFPUIyY
vUwwgJiefRwx1khv3OpGrYRvIr5SfyQy/isvERMwsoQiulTcj/Pw2E/J8byL5D8KNloxd0BLzGEN
6cPRQuOI0bkAS9SAuc1e09Nw0AS5Lk+j7TVnjCMz0w7VCbwsMa4/Ajxq6jNABJvTGgv8Cbfgt5XE
GMRcFaoeYz8Uz0nZK7FNJAX6g43ZEhn2l1+JygK8ts82ELCXV9EKSVckmgzA3K90qI8S+EyKn+El
YUiO1wug92QxwD7vsm21pO+9iXCdpmPQiwpZ+lWN7aJLrPncpbv+YrktLisM7oBwqniIfNGkFF8s
OlyyBnpm7RPvBp6Y8WrBW0vGfduDZD5rAFcU+3H+F7gl+Kx/JDHHmCeAFjRsXAG7D/1V/janwkIq
2dznIPpHBJMqS6ZTNDq98JyH34sv7YHG71PAnQs5NOlvnZPFnJeqpOCGITrUxPLDfU0FW9lNn+ug
/qaAuX45ZPJf3bg/2jFea5zsOJUMfEDQd2KDGP3/tQ4EPoR7qzHHoYLDDlvDLCuTFMlRhU4SzAGR
pQKKDTjcS8D9oe4IuVioeyPQbNEQF//KbcQyzqQGtmeFxUx6T6q/zDsbVVxAF6OuL79Nb/aNgsKj
GbmipJI+2KcjNAASq6syeF015gixxzdqFk1jjxlI3trVjxMTyI2inRfuNwUkvoxumfqZibzRpSQq
Y9B1YHjDy/ARraK7E5wbXZ5PqmxkMOlj04ypoQyQQT5yRUGomL3x0Pg0T9ybnujAeGuJjraRx+SR
ygzoRkDeU7I8++Ox2Q/evHMOI5gIs2CwMcs8n+IDtpgzyhJ2VmC6VMbtr/4qof3zQ3SC3Nm4zTFc
lnwyVrxHlHsCktflzBd8W/75YQQAy/Qkibl3RZ+HhrLi2/Y+cYBkQRKfLOwjAu52DQq/b9w48gxh
k5prnSYogXWMpVNy8FEztWzzsgGlA4oNtCxc+j3xQBH0tBZgzPG7mHiUf6rArse9B2zjp4HSSh2j
JQcG03sGkWNTMD5kdrDCnkDQNvrD4DvPxdffcG+RN86uAyuLjtOFmrwOnTdWXlYL283cCLX5UUzc
mHNJk/NRhT+SwofIAiIOKj732YCF9EUxRAV77jtsI4356rpRjnlqwbDzY3/s9gCZO5qY7xIxFomU
YlwPaJBHux/xpXMZJEwoKj2FE3ZPUxmTUNn4ct6CuQa80YkxYHNw7C6m2Ypeina2ej9GlXdeAt+B
b0SQvptrOJSF2mWKTHcESOLwop5xYUr31JpdPUAV3y1NgHgfpp7IAfCmoB3wWMrIjxQCdGVcUTLX
U9dV8ADUJVsv0xiFHVRePOu52kcAiLb2zSOe7HHthaqP9P5hQMwWkjRyOy2bn/Fe+dp8gTrTSgQw
/AwaYGlWt0sAyz0fegPvTMXr77QZC++iCMbPjf8o/z4YspE6zGlqlg7MFTOslxYGggD3b/8faV/W
3baObP1XvtXv7Mt5WOt2P5CUKHmMhzhOXric2CEJApzAAcSv/zbd3ScyjiT2yX1LJItFAFWFQqFq
77jfCL5d0q3rl2ar41TMkVsiN7UREpeT9oSYESgVaP9CQO5E7qK9KK1fDcmP+sKDYSpWmVaCFoYD
oUvvYQ2uqS60n5Z7XusbuZmuxvtiCNdn94Q//EO13ufiYHabgg6Nw7Gm+kVxb0f1XXlnPMp+A8ry
f+EIyggX9BQI4EPEngFZisaCIi6KLZJH/wU+3tFN/mAWFDsWvYv7hRGvs6BRmtgRDI7ADGn/vbtD
GmPNstYmXbHpTphDJ3WIQ0PiTs53mfU0UXdz3nMcd4S/plg5tOptZxdyKSYyA+1iSlGLJcytPs1b
117rHzeOJYlswE7aaDJG0KdmSnklQK3dLvN3Ud7z+7QN66iOrOv000Jh1t2ADc8Fi8l/cVg45oEP
JSvhWaWTGXsV9HdBXh5hnnu5FNRvlo4UNCuhO3/7O6t3KFJxi4bVgnlqaTALZgBEouv51jPTyGn0
Ojy/gkfzDgeSXCUEE50/2FTA97/zpMfWF7SRl0A14XuQneKq+Tc05lCcclawZebyekA84JXFhV7g
nsl9q8idV67U0B8tqjsUpHi6xm8QD/qYQYJQoIoBxxOPoZXY2/p2Lft7zAoORSn+Dc1XC1sswlfN
vp91L+I2rs7tr069Vhd2XBHB9QnsYCTT1fQ96/VqDnwoYq+3UcXQUhvsVtRhTYTiNoi0p0wQqMPC
i2jFzuU7f+kSB6TheK9/IesZmzWRihOpEd0EzYRRdeaVLiP3ydgtvRy53Ix+ZP6Y4zEptmub0lGh
y+174IK/+E+MpVPdd0IvcXpccol7EKrgjtPp1nKVx+JRkKoBUsu3cfmuolH4+lz46PRHyFJd6qC3
9L1mN3g/QdYM4o0ybJ0n0+3ilSX8s+f3HGuBOERQhWIKS5nPnDq87QKUN9gJSsadIDSQRV92GqBM
6z+siwWXIr1Zu8k9Esx8FKt4ScvjQ137EEtqbHECAIWL0QEDq5vAbbl05QT/15EqXrKwpZ+Oy0jJ
vrwZbpa+xAWE37pA6TGgCnMwrTVrMv+8jX8Ypnpk9c3UN9giM70u7hd4lhIZ9aFA08N/cz++Nqtq
lyBwPgJRLOKmC+22vV+GCPjMjfHTwDFynQJxRXdUXBGvGfgsF3HUvRf6vTazcK7WfMyaEMVfeszj
dbMIAeOTd7sQ0bSR+FJeLFRkuNp5cT7/F+hHfzb4j+u2fH8QDRK/7YNgUc8+Tu9yGww0beLHVkJu
0iFaFm/98v+YyMC2wUDqg/0l0BVDZOisrNnSVTHz71rehmXw9bypHxWwYJkaAAsEyfUy0Qdj0gvh
M7lwRnr1Y4Hel2ENRG9NgLIb+IXTzMVS/d6mV3ldJoUz/XWeFwA2HIxBmaRSr+WA5gzEH+iPuitu
ljNQ9QUoHfmT+QM4bmh5XeOxOlIJ8lGm4qq0qXGq/P0a3NvT+Z46dURzL2qyH66WJcL4JKD0VnDp
i4d2aKJhvhHgixTFGoHiMUM4HLvqvwqpo+QaY8/QXNCXzYbWPx1B49/RElScebaNQ7Za0FDnWcvL
FpsQH7SwLVhY9d/OS3ivB/6YwFwm9JeIRY8OFLFpWTv0C9f6EiGbfux7Mb9BU+ab86W+Bubpnl0t
OPvTgw/AlSE0XorneVevhHzHZ/PXSyjWYLZ9W7Q5XkKQbxmI6+y52vhdcn6of471Po5UsQiZz21t
aYhfBToncj3Myx1Bt2RurRQJrslRzKLIumCyQLAUosUptlgQ1uARLvQ3Tf71nBkOpaB8Bd046h2B
mfVx7abZKabMQjLLHvtHP6d3UwVfZdVlbFjN14xm3+nMNp3uDyt6+Z6hV7QGkgFCDuY1HfRYyhg1
QystaiLWXGo2kL+P5M4BPUN91wJ7aYzA9Mvj/ou1c9/o7bKzO4kVeU+IQzdY3EsLZNVe3DYRHPqm
WkvgHvF8H95NcRH6DKKDIsP8VyDibBBJsWEl63ZUAgjRwMoEslFb7U8DNLljIfjECoNLsrSwBaWr
NejLW6ozjAJT3cIm5Bhg9/24tnraOpMsMQq+0W59mCAY1p/YDdvI7+7XNi4f/Tpkr45A5mP+jVtz
9CEcCFem0ISbleYivJqdXU6qPZL9K7vHEZP/IEJxoMB/60jBIYIZ7Q6p/r0/8rjrrd1fNnogUqJb
WQfiGqIExbP4JQtsPsNEBupvhW5Hg25Egf1VlE//N0GKd/HMlnO3WRLLLpBF+8dc/mjQVWvwNfLN
I+4FI8ItgWuCWBfQiR8VYywEgGMqTFwHuLo06MKpbrdZae5EYa6Y+VEdPBC12MHB3pBy0Q+piTFN
vdDCTJsvAYO/wAD6FH2m5oYTlKER7/78TC6a/SfNP5CqLFmutXqXL9d2GkkfG7e5TtOxRAY72OR6
cKEvfRnnBR5JrULdF0Z2XLwiJFPv4qlhjKO9JNzqDdlPm2JnN1u5C6Juw6+mx1IHxeHaIfbo1B6I
VHIcQTOOrg3g/3AsrsRwOfhfAQEUMw3wod6XLmUrHutY3PRhiIrWNL5BHU9CnrYbQByRXU437R15
WE7r4mf9yh+qt79eT7TMKoDMAe8EqGhLGWKto4C2GhaRfbBl1L1Kc/93rPtAhDIqMRNBmmXhsOdG
mmwvMj0I/dkFJtpa8+/xBfs1GsUWHG7WerqIcm4Xsix20X4Gf0K8gGXIZMGGs6+KH00UxGtsbkcd
5cEYFXPokZpAvzMEW+TFBrysVidiHFdMYE2I4r3soCtl/Z5ynqpIJyDucfjWFSsobGtSlD0NFbM0
FUsevRkuZufTBFbw8i8GXx6ApNGZbaHfHtsL0kMfXZYh2dBSuyOh0Oh3M++AvTr6PysApUZ+W6/h
xaiBwLs0Gyk9wJkAjEM9xYkW4ImuQAWubg7aFTS+v0AM2q1Ex0eloHAbyXP0nf/JPelT3bHcRO2J
sFo9qgUbbrPCH1ZKOdXFWcZi6iBtAn25g7IMJZisizrt+VSAd5GM14NkcdbdTIbcnPe16u6lSlGc
gt2y1NcrSEnrYhcgQNN6M7aNPK6yh/OSlgDicBtRJSm+AUA6OHr3kMRNLTQKCmSNq8zTdikSy1S4
O79JjNfzItemUPERqGRue8EhUm946HpdaDbP5fR0XsgxbThcJ0XDA2tmbttACClYZDmo/yjWmrOP
LpIBaFrETcixqkETrlOt3sohIsuv+z648Mo0DPwqngz6Fx34+yIdSFL8DtFGVlgMktLGTUTpXfSG
zMKROy+lIVaOukdX50CW4n1Y4w1+tciizNnbhH4LNOcZhX8rGn50fWzMnGmi7A5b4EcPxNhgNXwo
CQCHvHLTSaP4TByp353XAvQYHNNvz7AAC+ssGSpFvwu/LhzbzKEHJtHmyJwNdtG4Dr1vGp18seuu
fexIRn5qUtO+6bxIb1FghkJDx05Ftsknt3o17Cl/7oI5okzbCFnWb0HJKyPu2IQLsgLwryHgEssm
qrp8Bqifw/P+rXcIqDMqzOYAAg3LKdB2xIZUA+gYWIwzC7ABnOg0BOd4Og5hVlfaAJ7EuSMIU1tp
0q9GLUdnS9J0euGVL81QVIWpRZ4RSO/e6Xopb2VdN+w5KyfivGQkKEC7V3laN0WsLvh3Guh+Fs3m
VPDYTx1nU1EbPWWyEZkdyW6YxXbG9eYc8gaXklExC4HmBTefb0uwBD8FPENqqAK7lHspBy0jYdAQ
GxAUjXRuWr6AyU+an4XzKNBN1bhmeZ0SHB0ED2SwN1N3KtBOaXgDZMmhiYsOqKbRZJZ9sZe0pOVG
NIAj3+qunEDd5iGq25gs60EygWNpd8lZWT96We69daIbSMQy5mrh7GotqiVSCztBIqiXD1FRtUyk
WVhkTaYhaV1nht/f22JoSZBFLemAgbgX9cQBEovsUdEFYVdqImfRnHlYTrDUpS7dlWXKtVuAMJZw
tRoTxs008wHosha6cW4BPdS6oZBCdLtg0ABd13Ccxz6lxsRFE8/M5va3pUiLPiFnP6TZpRiazHEj
dHt2DuZYkE5sUiOgHQ9TK2vkXgtketsNkywS3+KFvde10kXySsuM13HsDQuIh8VU74BPVVZ3tsP8
YTtUKCaJl4vTIO49Oqd1mOkdaAto3Zg/PZ7TjUsdu070JmBjrLl1Xl17SK3gaqTzTR8NRUJOs3gu
25Exc2NoQRe0gMASrfyk6f6ItKDuefJuLG2mZdcuEb756tecV9gZhD0YfVhOA7Vj1zSAlXQxcHd8
nE3QRlzlzVS84hDSIqExaI4WMd7wO8tLJ7aVXU3t61yrDPcakUlLARLsafNWNwT8Z2H/0MC4DShA
wPNWxUxeaCqRMM+5CDY1QNXdS18Len/j1bM2XqW+NjsREYNnbz2X2M1G1/wSqCyAtJhCv7Coh7Tm
VJS7JiC5E1t2zb2QS6MmDziB1mj1RX1Wu7OK0hu3tj7Y5aYHH9S867U2xVqX6cgjt5msLgRrgjc9
2o2cx53U0MP0KjNr6t+krZUyRkWNXZWR4TA6JHVXO9ZFVnkol9J7GyxgY9pTY+t5k+9HnTsUIkRs
MQ43rpByvmq90nVC1mgS0CFNM2uXnE6T+TjONq92eZPKiCwk0LuJDxIdFL6oLDiBuSpCOM62uNFY
5zVh2xh6uy/TVJRR02qURWaa2tj0+lTX0AJc5/PwNAUTGrkr2rfzQ9kxRxqboeoDb4h52endxmOu
j/0/QJFoZHoF0jn1JhtrrRdbjVh+aztRUOfd+GiMnZGj/X3uMg5kdH8cPhF0Jnlxn9LACw2ja+pt
a/mavneh3+KSzmOmu2FeTHAACZuNhgAcsJ2bPt2fd/ZH92PfQDIIhDsoolB2rtwH3QcIYaFPQHOc
r0xcRTqEbh1urQQwfyone9+PDyQtm87Bid9j2DaQ1kMEcwEmuG5+WMhS5A4l+Bf6s//DqDYw8ul2
/ZLn6K55IFhJB9WGhpvVZTfTeYkE7bafP5+fw+MC0KPkgF0LXBDL9wcjE7UpBhHA1+vF84jqRXAb
ReclHI0v/F8Slu8PJPjmyEvLhoTR/W77lw5/q9iP8yKOK8IvEUq4ZBldJysfIjgHGxgHXET35LEr
5q2cotQUzLsaBKYOhFMcbYBX8nEo2EFBVjdAjmQo0A7QVk3QtjWWMQkMJJvd7flhHZ05YJ8BKA2N
9a6jirNMNFIKmHRV6tuqrZO8GuNJN1fOUR/FeKgCB8aj6wCHDq1VSKEpZmRmXt2k5fAqcteoN5a2
+JKeGDSNiMzZWqOYcv+7iFuYTZwAIacNgiMVJzHNtWJmlfHdEVVqmM/CIAKbFB39+ksjB4/clSg1
du6DtJ+0fc5rFyQy+Ki6Gy13nmMnm0cnTTpRc20KG+wPwb+ZDP7nA1Ev/+f/4v8/6gaQtFneK//9
53Xxo6t5/bP/3+Vnf/zZxx/987Z5qx767u2tv35p1L/88EM8/9/y45f+5cN/kMov+vlueOvm+zc+
0P5dCCiFl7/8b7/8f2/vT3mcm7d//O1HDV++PC0r6upv//5q//qPvwF160AFl+f/+8ubF4bfXb/Q
l5kXL3/6ydsL7/FrI/g7WLkAEYeGaT/wbTiL6W35Jgj+Dr4lF7Rdnmu5IO6Cg6zqrs//8Tfv7wtp
CSq4kWi2AuMdHg71UMtX+t+BEwzGEYTq0Ar8GBr+n7F/+teZ9V/Lcpxe+aMea4Cg8wCNh9PZR6tk
OLywwHJ4ErTWnWwkzs3sCZeUK7vNR+P/4/HvfboH/os3fi+rOu8T4ZZhDbrxztIvjOBR14GmkLKV
/P9Hf/xLirLD1Hqeg1N87BNZOAkumLY5DVZydR9PRr8erdh32XeVDcBAtMmYj+kAWvTyjQ6f3EZc
Su9GH9ZOySeW4X0PPZgnz54znrttn7iYo5S1m1xKlFp0mwON/PeqH5Jof/T1v0axiD14fJC3Fskt
PD5tSegTCtDa62ACn18Ndf4fRa0OBZx6f2UnDACaYtusBr+sBOyuSUPTWpBx1+4IT72/ci4F5kvq
+X0DLR2J2OIEhpOw7WfbIijaCEdibXd+GOYpTVJ2jVF6tgm+Dp5MUb4nZqx1cfVafUWbyEaEdkzR
JjJcpT9Q4NO4SNCF/pbFuMoIvXitlvbUTKpH/Sa1zQIIw0mb21+Ixr96tRt6gUjOj/DUTCr2ngcF
upealieO3aOUn2S3LTpNYy6M56EcVozmhBC1ij/HkWeu654neoAyswYl3lIH+9KTn5a/NwxdsXgQ
AGXTOA7o6cj1zdzmCXez3VTpGxzDVmzmHf/kV9LvD6NR63U0BgaCqsZUNb0GaItuzrKdIwnuSC3h
pZdja5g/y5zYtwZvyY63ksajoRexa0zygs9jCY48I3OeBwCAf82MYYhw+apHQcP0C8JZJqKyaLyX
eZqDhwBAoFtNuOSzzus+CgoeUqfEPYoRAEHb6rU4Q1yw7dqSJkWmFRcF9zM06WjU3A98bBMpmdz4
juj35QBGY6GBaVnqlXNX4Bxym1lBfpFNQrwW1PGrcPL5gCRPY3qPOHrWV1bKyTUXGhgj2tzlT32b
yk8ts6un81p3wqx0xT1wZoCUAE3tSRP4925RXQ+ErCzTKV1TXEPLHbNCnoEnpoN7cxwd++kzqT2k
kVYivVPvrriEwZq90jMpTwaj7iKDg1aznNlKovxjYvmXjinWLpsh5ayqeILKgNegyN/ySl7XHWB3
Ne9l5PxzavDEDprP59fh1GQtnx/sA/pYzl0wwr31mRPl4k30b5Z9R3Gw/r3nL07t4Pk1RSFVzuG8
uvS75rCkSm9yvYmYW/ylc9Gv+VLcF3elH4gRG4EcLODX4trd2NFGj3/n9a1AOTDmOAdVA8BkE2Cu
b5DXCbGrhR5qhziybedFHNcmAMd8nCEB0HE5jASusU3byzpLi602W3RFV5Vy9//MD472Hx9valUz
0DaDPknpbmp0MSGh4qbx4LXItaIiNxoDfb5wu7a4RHICBfAF9+7toHVXdtBlpf/sNJFI/vgC5ex2
goBINMmZc517/a6VZCPr4LfiDFQ1f3x8gcyxUzGsP3PSLZf1ly5Pf+i5vnJWPbU6y+cH+kt4U9nI
E/Ikc+vNOKCS11/rNV9W4NjEKH7K9wwpe2eCNRNwmXuRL0OgjYBhjcdgz1uxv1Pvr/gqxkVnOCWc
oQD1XuledWRlYo47DhxFPk5MyvRyoMuD3cq87MuvTIgkI0gwr9XWnJoexbAbEDSz2WI80aRxVTn9
vh6zeyG1bwOtruzcWzGQExOkAvai6xCgQC3UEyWKYGLPuse8ntaaaE7o/nKOO9QeI9OwW3slQL24
e63L6kF06KCr22rFd5xYBF8xbpq1QLybMUdt1l555nCZdjkBn9t8O3Xlw3n/dGoMiv3SmtAhD7Db
pfX3tpShFF9xclhRz1MDUK3Xapqp1rHbgQRnQzIzKfLq04w4CVdEK2UBpxZYseBmBP4zH2BmCGhA
AxZVxrwy+6dmRjHg2Scmrl2wOZgF4DaNS6x1OMg1IshT761YLkp1qeW7mBpwyOOI1leJy93X82uq
1OX+sSuo1/BZOXRIAePV+6lEm5DuIBU01mLe9DlIdjRh5ncWp/R7Snm5Q8Jb3/WkmWINpCQ7W8rx
wTcM/WX2x+yyJ3yM+zFzL9C6lcUF81mSpcZ4Ke3MvOIOkRdFQPjKdn9KYRSvMBd52bsO3D1uEDeI
ITdEr17GmaBKsu9/z7V5yqY/dFNnprMEs9H8RXNfcpQnTKj4YbhAOT/9JwbhKW6hNMHa4PlTn4DU
LCy7GzdDa+9MNj6ZV6bphGqqufxKTL5NLAwhnQr/uepr46JHJ/G9aKvs5/lBnNBPbxncwc4oBiR2
UwYRfb4U2zh2G7xYwcTi848/NUfLyA4eXwU+tY2y7JPJuxyNOWyBQNAgQVGRcntewqkBLJ8fSODu
1BlUkD7xTP7AGicm+rjy6FMvr3iGjsx1iWZxJG+0NmzZjZtWkTRgHLP9mwuseofBmDIzy6BCHOw7
eRpjZwmNvFiZ/RObr1rz7Vd1NY1V0Sdt992YRDj3Xy3BQpo+T2s04KdUVLFkTm3Gx6ZBHk3osTvw
DSP1J2m3D+dXd7GlI9GVyvYptWK0eM/6pCyn+UvKSmOHK9LgSW8rsmt6AoQPPTWusqAeVzaaE4vu
KlZNzLFA1j1FpJ3l390skwCbcVhYZnrctriNPj+uEyuzZKAPtdYYcmsOPJcn1QLYpg8A6HpxmyAm
Dlpy10rpTpiGuwzxwDTSIPPlbAaIK8xuDru++oZu42plBKfmSbHspiooCI8wT0X9NNpPI093Yvgm
s7XeylPPV+xa1Kjbcyier+Wyj3S7Apg5v01psW+Nafd7q6AYeItzk51Wyyr0zya255l44aB/4vJn
hdbN8zJOLYJi4i7N0r7RIQNJ+CZ0iuF77unJ+WefMD61fMiSk+ZOy/uT+jZ3gyib5yjQn88//JSK
KpadV5PL7AC+iXv6vgGX62Q8+cUUFyjnyKzPvyXEUTZpSkbDnQIksB2vSawK8BBMfkelC4g6x+pl
kuhkOC/oxFQ5ilnnVinKmpo8mac09gHU26U0Rgf2yuNPrLKKWuD1lZBcx3ULqZ0rO5j2tZmuKOmp
N1esGOlQgC32SBf1WhoaM4tbp9s0zI7PT8yp1IKzyD3wEtoYjC3geHE2LnvyPI60jQntvJhqrflg
ZzR2OjkLIPCS4JNBCb9gBMtjoelkxUKO58pQsqS8QDMGTVFhaawgtF+8OS6zjWSJXccaj+m0IuXU
Cim2PudFo3UEkYjt1f6FOYxBPKTTWhfEqUVSrNyZ3AE071h/MVWXjLg/y0p7aL3h/vwinXp55Zge
mCJ1+1kiu5+ZNxMO7WiImt0VDThh6CpOeMEmZw5cJEd8Ymxn6xn7RljnOLyBltQXfMVCTvhz9Ybb
mAYzmBu/TfquTDcujtIbCmbjHS60+9c2G7WV0ShX6n8cimzF0uVEzZnIok1yp93X9hia2gy4Zf1y
zrQtAd5yUNAvXidDhtueEbWXcuieg/bz+ZVSut5+iVd29tKeKNqhZJvoPWBMdrVZgnFR70Z0qdcB
SgRzu7YdtPBmzrVlN6gvrkzJQIrajJdAjvafqe+UX0uUcv0EahqLmN+bn4ac6besRX/erOv9BVQZ
R0lGES6WGTj57PHbaFvtnoBr8OdMOg1gVcQMNprsxBOweFFC5476dpwy9ykznSnyp0A+Na2ZJ/rM
gLByfujLBB+J1WzFUaE+oZB5LtoEF8N4g7r7PFfzRVqLXTWXn+Qkrpu8/r3DnVq63zhMa2eSdUlR
9O7GBOMZStXvqGf87Hm2Ugt8wi6Wi/1Dx5iavZzbPu8SgdZJFJjBG9lOzkJGzR3V0NGHYrI14ikF
/uaX2ijuKYDe2H6hV4mWfSemCeZt58KzTNQ12hc5zvYmWtpnLB3jgFkYAUyzVJGi1g01RLFGnS13
0E9i8xUjOuHOVHwAC/eyVVNMVZL5HcDRLRBnVNqMai4TNY/nteXkiBWfNhAvzwdqVAljvbYpBDV2
c2A2QGN2rU9cTMVWDBm6qjrNjgmhXojeIbkbG+qhS1WUW2uqnKSktIw5KiC+mCb+FUyul5x/v1NT
oIQ//jDMnZxsmhCuDVGjAee45aKMx0CucV6cUDBLCX5wrmjZWMwU1xJmM+FY1gB725ut4rPhuOPO
rhxgagyDY6xM+YlbcOC8ftRoOhuodK2aKbGz/mtmNvfDPIau9YhQfu+ONOna6taa5r3X8G1V25tm
RIl0MWxNL/s5BTSyTG2DzqZQtiiA1vUWfQtwOmDPZk6oTTRx2rUWnVNTs3x+EJTkIDni1egbuG6o
b+fJ2FVoLJ2a/MplxmMFp3d+kU+JUVxW2k2p66J9Fbk/z0L2UmPXROub2wnEzlGL+h09DIze3Pye
tEXVDgbFzKbkM9HNhDSWuB4sLb8ZxdRcMcN1rrzKA5+yNnli5QpycVNH3PH7BnUgzQlmUO7WvpkI
BHc73WNf/aLxV/yv0g75h79S8Zc72qeNphMrGevA2+UoCtgNmQZWGNJaRmRrerYbkH54aFu3ALq6
WV3koPFDeDRpG5pW6cZs0gC0uVW6lmk9sf2oLYS97FEVzAcrqfACQXalm9rPlENHZ4D9EfqMa7nz
y3hKkOK4LK5XGazBwl0cuXHrB0uWaJQAxQL6BULkVmNnFa7/lH4qTsgx5soK+sxKprLaFp6zYbWz
NXBy8YP+RtQrKY8TUlTyWc7Sjlq5ayZpTpBZtwWgHORCpNeTr1Y+fJ+MPl0xgRNKaSoeyDLBXEK5
bSZ20wAuKdCzsPfN7fmFOfVwxWmgf6uZ8j43E6slxT3NJLkMUEbwm7Ok+IrcN3ivMVxueEUgthLF
Sp9yHnR7t02Du1G03mdL8OrL7w1FcRUe7YSrjTVLpvSqQGNI3vGVFVhe94hbeN8bDtyCtDsfDRnd
lGj2wsrdbiwPyLVIzZbmy/l3P6VOSigDKvCMomiWJiOa7WMy8foSLOCgsdBo+iqrYf6sozfGWHHh
p+L998uRgwHldtdYjLSon5HETXg5eq+pmLon101FnFY52dW6aCJU3hs0xF92eyoskri1w2MTITmI
rIhFVrZYhUPnD7/4DoR68DYTn5nMU04TcFtr27Q0Z4SnAZnQs8CyrogcHvggtbKnB92vqxG9VdT8
ATYfuZZSPvkGis8gdlEIy9F7pFPGZBr5Z4M224J0fsQZj3UzNaOhGOtQL4Farw2v5xf9hFNUC0Jb
DVxrXa8DDMaq0jhAh+hek+hP0UddSzyR6zeDntF7fSG6Py/RWgZ0RJPfGe4Oppr6ds6I7oyJ7SNU
CknXoDdpqu0uGvo0242WVl+iqCQGNVNceTKZAgtpjKpFQVmrjc+13b/2hQXIctYURggEjxLtG4xE
OkMLbYjAut0iCuW7FEFwjFYBtNwjebRB9xpLevCmXLVB0z71mkgfplw6t1ZD0F1plojiVrRpsfZj
IzTx+cEINY1bTe9qfdIUDrBTW69BK06r6zdZVbT356fxhD94TwsdyKBTXYlSS98vgLrrHgfV68Kp
Mx31MUFw7TBRdisLdmo0intu6qzWUHk+JMLutJ3HMrobbI1ERkXWEqIndgC13JaOjl6VaT4kZea8
WN7sPfNi+s1c5TtswsFMlRKXp1bnjYnOrOKiYoO31+wxCIuW8esiJeQO6CH9SvR2yp6WER4I6/Sh
8kWaT6gJ4Oy2yqm2pWaG8wGXUl6NOBVc6DagH6g7TSsiT62P4rftSfJJ08spARIY25HOnGLUhwzb
3LL9FRVQ4Ej/cI/vTutgWIVujWUjO7hHh05u1NgFELe0Nkt/ECSyb7WAazhngbDrVYNbx6WVYaCd
2Jqtagc49GFjjLxb2c9P6IpazCpYyi3Uk9PEasxt0MFPkGJljz31aCXKAVN0J1OSsaTQ3dhofhQI
c85b66knKzYkvQ4NBhJxAe7J0UtK4iZb40c84Qh0Jb7B0RBIPpXd763UG8FH4GuxM3O2zT1L3DYW
zVbm/UR4oC/qd6ACVsbqUaDhcl+ZOk1ap8WuYNH63rZmIPePbraxa7N7OD9fp4QpZoQ63MlvnXnY
187U4e5/KZ+a0UXoBTFDSQkaafW1QOSE+eiK+WTM1OvAJHwPBrkOTIfZONx5g9SffLugn88P59Ty
mx/nDuknp3XAjLmnNG8eR8d0onl0u935pyssa39Yp66cbNo5YMSu/WHfBoO98Wk5h+OgfZ3BubA1
Zlvbui3NtmVZ6peWsI1rp0jzTV1DyW3kpvbAL6R3o1u0m9ESfRxQfel4NPJNlbpkNxOcy86/6Kmp
VkMcWXXNCOCBvVb1ADfS0UT7gEbdNplanq5YmkKU+5/JABb1x7kepiD35y6v9+hPcC9KdABtAAlX
XZisI1esrMrnIDcqGZZ9E3yxqZ3e0hE3e1pWyU3bIKuCS2nqRRka+vmlQLSxkakz0chmRbsDILy+
ViVyIuIzVRp5WjZLtz0s18dt+aXLiTeE6D8ySOgWHo3yuWJxSYF/WZmkyUJrYk4Xammhr9VAnsgG
mGr5Xc/7xkRH7rif0sH84qfc7GNaOXMdGlo3xznuKC+DzrZf/QzHg6g3mHhyx8GgGxLURpySadzp
Bg7V6CbgyLKtrOFxPTHVolzS1EgiubB+V3riAtel133RwbfNnljRxONOE2yrH5Uk12mNLNUIi5lM
44oQ07vOLLv/1thLisMsnfh3NB4tiR/lOD2p+SDosE/h/+NZVPJLakkAlTjdvAZKfmosyyweOObR
rers/3N2Js1x49oS/kWIIMEJ3HKoUVJplqUNwpbVBAiCAziB+PUvq1e3/drXEXfbLblKHICDPHm+
FDWuFli7h2SVomB+4PJ5GZFHsfxpDubfCxtQav75KSAf0LSbR6zIPqEb8jBD727qjXoQm7MY4A86
0CWAmQDFZvtTZ+LfO4xAbfzzM2E4Coaqnedj7VvynJiwg4Ae1AaTFBjlrGqffkT+Era5r1b/jpF5
+99EKZr+smCnWg/WVmI+JmTttjwIa3NmIGtEGDtRWBlxRgmfWX/VqVQNU0j53x+X39RZ9Fdfb8rZ
ElRDMh1XSLVbGqjzrDcSFzOtepWZMWwOsZHmzJfaFHAvt0UUdP2+adtOZcsw/anr+u/7L6Yd/3nl
QzSW0wXdpmODLeCNI+63cNEAzEa3eEXIpSlTlAL7//5X/+Y2/+qj9TopkAbhu2OtSHjuEfme+2Ds
nCJZXSdxEnecuFAYGoZ/S/jVnzBtf88E//9jGvAR//wjawxXp/MS459fhS17hHfe6jHVT1SKIK+S
IVryLsbJUfdLAtzCzHZt79hHpLb2ZuzRZeG1zwtTee3J20T82MhFl57S+r1aEUurjG1OeuIkczG1
SSm7sXm1UtjXjaf0tbdRnGZTEnWXlnTu3rqkK6Na8z0UWnW7TVU7Zs5wDntIvOZTsHVF7FrEUK9z
dFs3iHP475f/N06C/zcJvq7T6Lmojo4KTuMkC5mbPmnYai83pGUvmtdbkbKOvdh47OesjkZ230Zd
etIcddof1vzgWqz82934pYhJcekxPT6HR5ZqvuYzxVaIPU+xJdfaVT9R5UpVINAYedfbWtUgAPe2
1DrEPN7Qe6ZwZpFpbsXcf3VSslfEdw9zNg/Ics/qGtJC1qa0ueU6ou9gv7A7xWXzlEx4czAo3OyF
RMpMHvRWf2fOATvTkVlcWjurH2pq9MO8sPDGCQCM/nDdf7Ok/opgAu6BeyHyP47DwttPXg3TUXuU
YiiXuMjLQi3IRxSvNUJetbdf5Uy/wkDJW+RATk90SuDZmoKI7dN2oTk0zgh8jRjjPWnvee9gnUx/
2MR+s8GwX5Z+rmnDO9Q9R6/zH4BUefFos+uDsJhG9acgw9/UsIBe/vNlbOskkDXa4UfWkWbZjxqD
Brmh0p76eg6A//dW8kDAYntVmkiQQfDevbB08F6wjbMf6yKWAxsU1Gk2hWmdm57OII9541bCzD29
LaTSKoOWtT3/99v3NwDu3x7YX6rZdklE4xRHNTuBc4aeeTJknCCCNAFQ6TylIPdmbUjJ2zq78ICG
cPAY9YM6uor5DxilQF51MpmbK6Hk2KxDBEhQABQQYLO13M+h173TjaoH7uokLoJ43kp/wKwKiR3G
AsNVgkS0JsL+bzf5V9s1J9f1aFwdvl5gP5Nga39I5Ko+JQiGPkMXtH8qOn9T3P1qv7ZROw0r69wx
CBy5T8HEfh/SkX+DFD+QPywmv1vSfnVgj37Fq3HGBLpZxo7mYV02mEIop1bac4/3KmebrsEj6g4w
CpxY/ybc8Kea7zevy6/W7Grou7hLSQsd3cNIbz88xFYcTJi6fG3E239/+n53FX99XUgk47hd4K5M
4nTfOi8ttjB22VzDmPo/fcSvHt5xARt2A4Tx0IFUdXDT6N+1idbHpJPVH3b+3/wVv5p2K5eIuGej
f6Bqm3Ys8YbdIpzZY8B/+cNz/buPuFY4/1EdozprJtEZ79Cp2e7TUS4ldKl0Zyr9p5FXZHdcl8J/
WQt+pUUzO9FhTmJxQHK0qoskCOe3Cl7hMlkNf4mYVnd4GELvSsiYHwfBgMqSlTSfXd25JzOM5JAm
i9PXOf3Az64a114NrUV+di8oVrs0MjfNKggtZrUlZuc70tw215zBHUYZUAduNbHgBBscWjFyOJFs
psv8F6+7Lc7DNugh14movo/G1vvqE+MfF14jto10HRAwYgQQKuvdYj86UHSeaNeqV4AoYgYHqU1h
cx4dYlja2ZaoReBcAaLikevQe2iwSd44MrC87pX4S7KpK5HQvaJQTipymXFYxC418mEq5jEYPiyd
tCq9ziNI86p9dGDBqXwe+mkDO8vNmHr22fLS94bfkqQOnkcWuZttlubSKySKZgMLmyaXLiBhzgez
nPskHo6aGnGLLzHfV73HUji+PXoc1PVHO5gbvg1xH7RXqqb9a4vwxmdI4u0TYJzBxaobTMjethXn
t74cgy+wsrCxemKab2NHp4v1u+BtTMLqAFC/6LNmTg3SPXAO/yS69s8tWgrfUlP1b8nWdg+gKgb7
NO7HJJ+NjW6icCOZNaP/QRe6llEYhHuuK3aHtKzAFDYIxhsegBTD0Qf/C2QIdPcadgqrrvpSqARd
RlB+3ottml6mKNhevS185WCwHYmKDMb4E6U+e4phHxmk2yOd1uAGiCcfRVGVrEcf6YSlxdn2o8P6
0GXC9Px53eKoykGmCZ/SRrP7dJDNkDnANXCB0bI+mXENj0OVBg1+ygMKsLJqvG22rTtijw0uPArU
TqsNZbOI/DrCRLFP6gJ1iHYIQuybneNVeOJ0S0oeYnbhwFYPwLGYT++4/vXblAYgDk0UVocsxCkZ
zCmVjq9QIabvYht5fdISXL8cotY2ZQmZoiZzIkja3dZ76PLUqMuLdUqZONRVGN0EEPg3eG48/hKv
Xb/suC/5LQ0a9aCDGkVqjIAwBLpt0zgXNLRxmPF2C0QeShrLsmu0AZbSj20WIDvyFvofw7Qg1R5Y
Yd3GCjxP7JWNzOFLo/SPMtls/aGSYMRBKbL8LEcu369ItKMbViToUduY3KhlRe6ZTdObSk78abFd
fHXFVOfBh29QDJE60roNkH0aTlOYA4nG5sMswJzLMCrU3CUx6uGaz/33aHEwtaDgJjvZSnO9I8H2
k8Y9eYUJtMd0NJKKksiaQkwd/WkmmDyy2gYqyNWgg5c1luN3jS5bVfik6h8wUV1/Ip2In/HYybqI
r8csNYXJ7bJhZMa4vjmYMQFzUm3sE4bb8Hsv5RxllXZub+KEHiLfLsgtUiO7aGgcz5Mv3WsogbFI
UD1/synaOCgmxlfq2kkU4wo7YdZav0nhtqhbEFpN3fSZBHK3WMBEOxAnfVrOQC0hT6FpxQ90MYYd
st2G3aQrfy0apGCiyDXUvdFVzF9z6mhfRID2NcitMOtfpGbiOPbWlW0iu2/QRcYxbzdPn7QLlx9d
MmxvEV6RN+lxctGin2+JCNM3UFLsF8OYyM4ss4ecuq3y7xLGEA6zbg61N2iIX3NFJ0Ah4Or+GC2i
lLJpUmGZWJ6+tEkzHoz09H06T82ZNB17c4vUl7WLoyfZLPVQILwnfWJLeg3Q7Oj00YYgIk7CrhAq
W++KTvE2+Hbr5PqkV8Tgp3iD6x2l8gzqsN8cMUWD0XpKq4VlibfZc6ohuGD8zo3Zhql7ANQ3p/ad
Yv1LpMcNTqgKy6gyzUttJQIs6TbJV87cyvKe8/awks2dvTUQQw7QqYv+JvBVWSPgYsg8Mo8kS/pm
tDsRsjbJ1kF7Abi63ojAdD9cQEEbdPc28mqpDs0cbABuNEP8YlJLD04k3ReL0qmMcK1AM4NhuM2S
rRvvY6XVG0Xx/JnyZOY5a7EW9I1Y38cuTT+F8zeZEZ/bF3GlOI7b2P10XUQfqZzb2xSRxLjd/myg
V7Pa3PFeyxu6xhEgNEOwJoXPVr0WJkqX77qxUE550OPr4zrN16Bfi7s64VZ2Wag0gI7x4nayE/wE
L3X7I5nBYvS91oPgM1WIPYNRNYDU2W3VvqX4lggzMP3jwGdTspZMTzo2XYuvPzbHNU4tUitdF9yr
MHQ77BHhpUXRdGz6EcZThXPplQ629RjPjPQD/FTed+AmwgMOUl3hnGIX7M3ujoFZeBKV9u9bqAb5
SDx9VHprdzFGIG5iv/aOrhumMm5Vs2NoXJ9tSOilbhd1ZxbPP4iph16EfVnnc7eSb80A96C/bkzi
EIFWqE/hKs7hXkS4ha5XdaNgBauzntFuJ+cOwcsxa0sZj3gYQ8rylYSm4HEUn5qUYleJdf+Sxnba
dmNMJ5y5Eri1ZqhU3YULQPiz2HBAOwdviV+AwUcofR0rrIgxeFPvvo+dMguYch9UMkBAI2FhqEaf
1gxZkxqe25TXl15C+Gqc68q+6nWV934ffGtZ3951nCCtDdUKCGpDEiE8FOCDIa89Ih41Tk4X3Cz5
PZgqZJ3FzTTeBYsnWcZomx5xhGLfdJRiDe8aNt6xboFLeOZgfuUNN/GjnNKq9JzvHkZBk2MYXDnM
gkYDYKpo3b5UbGufV7jg4DWImPyqsHu9mB7YRH8jBq9bPz4uwyrva8LW0xY3Vhd+NW6XGZ26V7Np
UOyrkZyt9rZy6XnyfUyx/INjC9vkAAbmzoPmn8UM1482TOYcnNmD4Wjmss2vdnYANQI7wAAYfu/l
vUDllqTJdNUC1t28DRIsoSZ9m9UaPpmOjU8pbXmWUI9+a/tI7byR9vvYjqpkynz32Rx9rBslwHg2
/VBgaigELA8Mh8c43MRdtYVDPs6Vf6hiTwXZmFKUKOCvz11RLxuCoIhKLy7yyb2J6VDtQaKLbCZD
q1G2xrgzxzCe6AXPjtZF3QWzu+kStbzIuJ7m520BQ7YMQd1PSvg36vcuqYIPPtD4maCfTTPhTYi8
xO4adjmNPGg50YaHuQBbx0+yBCXpUdIWc/1LajVmeNbJfO+SkPRPiU3kXsxGf2pMvYAN1XHZ5dhN
YQjXrUDWtQh9LOPLtpCnufKmMYd/ogtfSO8sOyxIQ0YK9obekJTDXI7RNJfM5+FTJ4QptFhmgIPT
1btVLG13C0sxl5CaHtgb50ZURnaDPSXVm3hbUC7vOF3IrXEkeUhgzsg3o+pyZAOy90BqPHhNpYNM
IjHwrzmpgCLFtzpIDX25WtroWNsJaeBwX32vJUty0bb6sdvk+mKwAu+TcaS3QTAkrJy9UH1rAtle
gN8dXrnp3RtQbOJoK1+dosTIY9OBGhzUrX/qfemj1YO95RTaYfk+DEHzUNXJ6zCn4g1LpD7KmhCo
+9iUuqhrP2bbubt2QIQstm3+PEyVd/Im2Z3XMVYHz3nICpVX3PM0svTA54UeQ0OrF4pTxIuPjQ7r
xRbggppmJ+yMttoW+UNeRbQ6VrhA5TYPoi1iTDIjIBEohYcqlDXGtHXnHgH4NzjGTMIFRYpl/Gub
sSLUtuq+1rneeGa3OQL0cfb9Ioyj9Tx74DSrgVrYs7Xp57zjPlYLwcwEAbPnOGwYGZXdlPYPm5kQ
5UIjMpyM14oD8TzkLHEgaeE2a6U8OULpCWlg890wuO5Q2yUKYQ67Ym0Ng5vJLY19XlJWX8Ze8rNG
I7LC+KnPHju74iWIlr4ASMO9OBGpb0RY77np/RQuqH5qcxDa2eMkMSXCvTm46YgZTjPxlxJb1JSv
/RieGFkx/6ZrTvfXreGYrmZ6iCO0bbGV1j+r0WCPEyvJJ0kRzkkC6AIcznBrN6WggCb61g8jst96
bstm4dgvsTpMN72eEDUvtrS/Q7pZs5M8dOARzAbT3xO8v2Ji/cXwtfYyCMCAGbNgrQHU7cntSHzx
GE8B4p7Wyd00vIrOUSPoBYympkixhnaGLUeGcf4nGcm2yRIhK5th+nG9r9zi7et2hpMLzOL+qBPR
f4k19AvXb/VPonv1hh27rzBZmwJy4IfBga44gqy0YidWV/Z1mpP1sKZUnGu91o92nmFObjG6A9Pi
qFaVe+0UJJkcSXILZkJfCMHb91USdiDoc6JWlhuYGmMMCHZct72XrfVC/MxVNP0ILIlvwdjuwVew
46Hl9ip+r0PnZfHobZCWuHy2Jhh2c2SCVxOTZo/j/1aii+oOZGiH75BPrtlgoseUHB5QuesnjSE8
hxbPBZvrcjMokv4YKhIcUlE5ckqFZ81+9GrxUyRiQcKrCqtT0lh1UwOFd2R2lp9pIskPYG63ssVU
Uo5Um2g5ob5qgcMCNv127RU9tr5JD8nVI4Mxfv7EqOheBhR22FmSoTtNW485ATIi1WR0dYH9C4k4
eFo+sNL7Py3pg591jTO2A0o7R1BrlYDr1/FdiOmm51Ct7YUDzQymvwl9m2Nyzs/biSQlVAV1xKea
W2oS74SHgeVXI15WMfTRGIVvDM/UdLSY4SyhWLgbVrEBVDoXdpiSaVL7MiB47H5giymkiodbMRAM
4U463cEE6p9mnCzPSRXjXRzD9COhduqLJtYyzeJB9H4x11fZbRz9tik6bPQVDtC+2QUyWO/MSkWF
rmjf3SzKwbcCLDveIeODdo0A61Kg2n4UcIzt+lhX93xsHRDQtbs1M1tvBg/HuzVM5Tfpmi3vVICR
ioACtw800f6aZ5Q3JOJlKtCSFAPfdt3Yuz1Ft2IfYAJQop2x4dFsAZY8GmXiFh31SiHQ2aOj2COj
stmylaz13lMxOS5DJb50vOIMinmzU1XXfVH70j4i7qrFXGe3lBXfUvhFV3aIlbS3W7KGiApblNy3
w5Ke51EIDKrFCX7RGnEGQwMn3pjz/dbx6J7McqNQnBw05401dy0MIg/VxP3TQAL4fJSVt0DV00sU
1eZnpKNF34YLo5d0iydMAAYmflWznt5DBI78WE097laZtmes3vAoh/7aT5lYLJoFoHg5oKaxpH7q
bYSrKoiG+qw2GwFxIMH/DrFr2mCk7018hRJUkDaTe9YQ3LgIFoWvZRuXO3+W7TG1UH1QJUZpnAFs
yR49hZoV8eNpe8DIuStkrZdHnD6Yj5SCypYKwisCz8P1FHGXnNBEJiXXW3oKE72+945UD6h2pp2r
U1JMK0DvbjLiG3TvUOTGT00peaSwxwo0wCKO8byxlV9GTXTLQ0zF3oUp+Olot5vwjAmD7i0Mrhz6
qZlvK1/TZwG6/5h1dUTLVrr+3kcqw1ZKY+hd66/YNBNKbhaRDPs49ubjhKoLgYUmnS4w97sL9F2/
AF3Rvkj4XdN8Yzq92Ty8x1h8w1JhKhZOmp4kmPjp1KUjrppLiVks9BbBve3z3kICzbRG2kJmvQlx
DQFtZL4mrv2h+6B7wxroXVYoaMcR5sX7CBXEe+2bKTfp6B5YuvhlWPME6GBJ1sIfwOtHaRC/pF0d
xtADYnXuBrWiHy3hPpq6qIXKaIK7QfdeqZyLHrDDRI9jTQEqQZ2zvaEp4s+Fw3EuR8BoXecQu/zd
rCZ/vwY6OCDfoD03xtMPcpZBzqQPmzBrzbmxLcJ+sEgWfbRhEXGN/0i0bh5V1MmfVavD8zBI96nm
BWfiyLroaa0Vz9Nh2Urern4mhs19oppEKJdN1xJo7LAMIbcW0iO8SOKOwWA2YqYdz/BpEQ3F2dfS
fMVQaNkO1Ow8M1IFIkfg7hRrq1eCdVDk29zVexnYZUeMmS8YzLL3wBS40tTIbsgYwlyOjYIeHIuF
lcTzJ7zBwyz3KlnhuFK6uTMkrrDIM/VogWcEBz4O69eJ2eW8iMl/AoUYP0l4vKEmY/JZar3ewak1
QptaQJFtQ5yf0WeGFNRWrhRWaXaoO4hzmRaNek4rMn9SuIJvuKt6UXgrntjbLUXsi4z1muRTH0Aq
RNbrfBk4qu5cY9/A+5vI3eQLhanFUWBxiT19Tup0ZmcS0CQs+i70kQEbYjFbDGvug5ni30La4YtQ
lTxMsAvNmRHj1YA9rbuAt+SgvWk9wLQKT/kMPe+mhuxJ8rVL7euqvLQpmg6uHN8k0R00Xv6Eksh/
bOjUwKA2ogZC194vK1nBqdmqUUK5jqX6gNAo8LyaeoGeFtfpHuGWo1cIjzc+pJ91yHu4bvYQ/xZy
Bv8yTZApEic/rNeJuyAl1ZHOJniI135LLxMhXuEv8JE/B0tM0p3wpVfnMqDBdOOWxEHj8wMaV0/L
FKjvUjq7xwkah25qQxiwZ+uxCeLe2Lz5JA5t1uH1rF4wsx/3xaJIBDUXQQ238fXYbUJyJWPh1eSQ
znMhKQroFGPQFn2Ac78011N6FEVZQ8P1lphI5FMyxlHpVR5fbmKPb/pQGWyeOMIAjc+rY8jJ0pCM
40UtvAj24GyFcaxUamB1hqZOdTtECW8f/UB2L3yArlEkRqRtUW8B33LR1dAYU8AXf+p6nL2iFWYz
uECQFU6D3TB8HGxkm8tAo1WIMZdVwJQp4o3kSmj0J4PUrTKjsDO8QPeTaz6ACb/uY8+26wk9kgrR
H+uqyUenezTH6KZ32IqXn8yXYfLe1sF0nZXtkZU3axnV+yA2AsO8/oLokWVZ/SeJSszbAdKhVozA
dI2DpmGwHxsxh4V0hl5cNcYIgu3AN4USttBHG6n4O41QGWRLtMkLMuFx492Wgr/athchZb0zIx7a
UXftay1qVSDA3RbJOm8nxFLgbGOp3DGQU4N8SQg0cxuOiF8O69o2WdjQ7qBDwssEtVjusbjBAbGb
qc5Sp9RuNK56rOlYD5nBg3ZCzA3SjGOsUabfmt3sR64qYD+Y7oZEjPEBYkqVC+jWptThMryPyTZ9
QWgdd3TkIbCzkBaXCh0f9P6VhEhE1VlRWm9ZXG0Oo6+RK8xcNcBmxpDM7hpp7V9DaNNDNVerh5e0
lXeuQxUkPQcTxEgrscfqBhQ1YDr7pXbhh1jr+jCvm/xohYKtNIBz5bbm/fwB76C6BHg9HwWrRwh/
bPhyagRDc5ZuR20tYUCvyTsWwV7kYO6u5bp4SBE3bMVxDG2Zj7DGGJNbp/6LOvB6oB+ffAy3I/QG
KlkQ1/QmHMj2FUDhiZCCYPuXqZZitwxW7Kd6lo8mhICbVC07Qb1ZPrEbrNBHA4N1BTdJnRYSD9+X
VImziqeqyVYddzQLhb9+g9EFwc4BBY/jatETOZYGyHgz5ky+epwBHY0A1RozJB8hRklDZ/L7M2SF
9GQom/UOVnHvaWpnLFac9UsRcTlWECtEXK6OIwEemZnQhmP3iFiU4WaDy/Uz4kmFL4kw5mxdyMSy
QdLx1E422I3U9JBiOJpniFI6C5xA/0KGW11C4r1uhRsk8alibM5D1nSfZDH0e1x34tSTrv0Oir36
xIjheBgWC0cm5zEp5mak7A992t+1N6///T+aqBwBCDxNjN4j09w7Rm4KS6+27k8GpOjv0el/65/+
4reDy27SHKz1PQDOAyS12F20X4Ei00l/2wk+hEeUgd3L7LbmUGG4+JT69XaSMerdvm4qFAWjHHN/
hbYP48Wc0bgkvv9kq3ZnebPj66dyMK20FfRzAUcWeABLk541zoSjmvdjdwvg/wGrROksYKANLVK5
5PD9lIikKmjTP2Bi6WDMeMs4e43xM9DYYLSsThvp2wyVwKmuIpUvQEX46T2ij8oAKenoPX8hGh7y
ds8h5CENObja+BBHhPyqvre5tO4qw+wTJB3hnJSRGYIGjkMxX7LaT7O6o8eKQ+Kro3eBCi6JGoCn
xpc47XFMTn7q2btpFeSvHj4zD6sQGj05CZEjyMku3LyvOn4hXXW1QJ+SzYe5ezk0VypzBOZJo8to
emwcWmzeiGykeuqyaejO1Llntq477egFIQE7Hp4a/kMH/n0are/h2H/a7rJgaMprTeE392vzV8h/
SmiyUHkt6g2sGT4kAh99sGAtwtHkFYb4qAoPpjJI6Ju/kBOVDaTPHd6oiB9ifyhptJ8ohLH0eYRa
zxnivNSDkt/IwnNfX5qpflZduB8d+hz0OeAOiaDAeULW2fx3CTpwX4+Y9Y93w9AeA4nhL9nGhUii
IziOaI0sGXOqqJqvtR2KDY1Br3oACGs3wCfUd9hoZpj5YpYzo0uL00dIT2ujMCuEZsRsfwS+t++8
8cgDe6yZuYFCmpnqRMdv3bYgt0rtr/GN2spsTX/M7U/uTcXQuscBeh0EoVyA0DJ+oUMBgeI8UXnq
1wtPATudtUH3Hr0g72yn15jqcwS1krqPhqr7AEfA9QOiD55J7FCTRseSFLrab3A5YQ4L1ugY0KXo
GPh2guqKpcXpJk8mmE3mB9O0xcC/oEfkE49udNQt+ylYjzEe2djDg1IhI5HXEsLYczg/tpDvOGbV
MNiDj+gzT6Apl84Hndh7yPwPTtqLSbubgfGcmD7OOtTZEOTqXeR1xTIOSAX70eF/2nCBEivuU/YX
CpUsWiFZUVKw2MdDDREoDfMQR3VigH6QsiBIntHhnA8Y6K8kFkO2R7MMIcTpdnIRfwccHbrfiF8Y
abawL4OBwIU5uHi8+dkH83OsK0RZthgXjCAmkZ+uZzsMBpYOrYkVzZoEAVADLCAGkp2i8Dj2UX32
0W9zA6RWLvYCRx2URfdiTneRa/NKPE+JT3BObW/aEOCsrvsC6SIj28ecsIvXP3TqfmIt6A8bWjau
mFeHYqs/WzbDGx3f8oZjMzl2aHnyCa2zqoUD6X2y4U3buZ0K5kMzSWx+6Fn1dj/oNxOYC4K13v31
xsems8S33nYfD3eTUrlVS26mb23afOekPU8E5ucAkY20PtUGJrcFzlQXlUMHXwJNCnjxcx1UpyiO
fqDPXP7tKTB3SYRQvbokEVj2yw+BiqsjwU4qfx/UGi+rfk7E+kBnpCwQgIqUKFb0yMgSlghc+nQt
7GwaQo4HzAIiagEezqbgpedV7vV4eaIfsfxp6bugUwajAYya+OWBR1B/5M4pC4aa5Q8RSarcbsOO
xwiLH7rdkr4vy4JiqX5bKsjjQN9b/L0MqjxS5JcUz2kaH9B+OcB0WChvOETdNxSJZ1uxfaTfGwr3
t2++EGZ6iDd5WhngK1z7+cQ4RK5vwzDvG5QLU3eu7MVzy7MZbltDIArdkpV/LDjoeAL7TERPbZLm
fdfeetTLqUbab4hVbqtzOEazdhVFgyaUijEWgWNggJE+OY0Xsnml6+9S9HIpEsc1dPIGi034dR3w
8jDBS7qftrlHT7rwk/a1Ut/Cys9R9SNsMwIeYCuQqAhT+3zYZP9/zJ1Jc9xImqb/yljfkQY4Fncc
+gIg9giuIinxAqMkCvu+49fPE5llXSlmVcpq5tJmeUtSwcDi7t+7npx+OMa6uR1l7U9l4c12vlni
d9VyGdRblZbPdS4uM62jdTSdl4Zbglj8WMelnw/DJssHXknhma0esDTsGpaK0sxvOaW9GWW2FTFP
N3Mkm8R80RDHSKFOzpQdQmIfzEyufi6EH+e8oZSnRnXqx274uqSfis7x9cTxwSi3dQNYbBMaIvt3
7DMHagn8cRx2bk7rXItpOHE3azd7qfmiT9EhNivU69XdqJPfFnW4k04DT77CA0myNCrPeNfkqd+Y
Ypc3b2KAsk238ZL5TcYwo1DDINSr9YQF7hIVfHSWfMti8AD9k6CBsfCormH8RfXTviRQMOCbejmd
DGUCkk12imqiRfx7kgTJKi+vqvCmtgpxg1oJOHjUuYT6aNuktsTFu84R9RGuoghCUdYPgBPRNm/5
BjARKZaKde5OmNSH86x1NuBsHU4PRRyllyFejEOmZYwWBh2NxwyXOE2HnYiPCWRp4S0yykffWpLo
tFLpyMGyG90jyKOxmQcl4TMyhmWjw+FCTpz1I01S95D3ouDNJIHD9ihshrZvHMM5uLr9HPVSndt4
7W5B81FA27msgJrKtyHR9mmjn525OLSRlp9ak0Acv0M5frdURe+RsqXvIO6GTUR2/4a+Lt0jEBIs
aH5a3Pi6fYIs1lF7aHLz64jn/uSY3IdKsDJVCYojGFkiM37ornNjQdZKo9qvsjtVncGokXTbEVHZ
Uxrp59EuNrSKcvkq50zs07RZy+RzFOZA/sDz/UWHJO/JSbhp5+kW30i9man2uknX9HG+hnbSg3EW
2bDNxJCeKjm2vt0I5RnoshBMEDmfQieTgIyApxkCPe/vM1ehKKrQ91Bn9GQvygmydJpOmXIuuQtU
UBoscLk7Pk1x/EKbpg5SXlKRHg1BoZzQI2qOtyvJHtZ6fKFt7JDk/eOgrDOA48GspLYlhvtzoq52
l0qyezoZBWNQfxhGQMNEg5Nsij0jbQefv45/sE4fJtEFWd/vK8O6k1V502TuPjG1oB70l7EpE58h
72gQMOkbajm56/JSGmQ3JVDVvRzdQxwjxFXNga6Ygg4SY9Mozi2gYmaWbpO4P6nOPpXguCpvy1PT
Uc1qNMtr0s9zQM3QMe7RWcVpeOxoX9trkfCIB3oKVxpGc9v+ThFJGPRr77JO1b3hlWNFXO6ozzYH
2zbdyrWyvlVQJUBxfbKnuU0mXuJGcbZJmbPYHnuVOp5wa84VGuWXDU02Zhxv7GFIii0Je6J8GLpc
Fr6mLASqnUGcrVaZNf2pE/OxGXfLJ9eMypd8hUI90Sq7ODs6XouQ37bSd4nLJQf1rcpt7mrGva4W
8wRzNixMzG3bcO4m9MkbOF59laGZEbhfpY3vRCs8+bCOjhmYuaa2aVboZ1XnTIgujBhSerOHGUKf
3XZKPPQ9aZyjsF0fbVPl875k5laGaqr3zNnTmyGujp8xXfrFK9rJCYSCr3eybH0ietHJfW2a3Jaq
udXddS08oKf0Tk+2IJbZMUOU5RM4wBKSx1dZSmJkkmU2atsTDT15vYENasmj4aqN3+BYUjgBzSJR
cUErsc0VtZc9uMgZ663OLmr3rd8UcYMVx4Ak9uyRoZuk5mTkZx2wqmwqoA/n+JIOebJX8TA8TFrH
dZSTUztHC2EKJxqXnHNPGE7WsFzmoOauxRm1dp0OEEfr2N6zJqwOEFl1dRxMkfWHcaaWwTcXOA6W
6pjOTEi9tdzJtCv7Da6Gd5nr1SOFtrkduAtT+7YWzHDET2p5BP2FzSUoUS8jmx/DmWLw1Ja3aJgp
qko4wXDQKMzmXGDL8Sd0A62HoANx7EgkoOGpDCk3RGKjPUdlLW4QZTb3Y28Zb/3QkHO6aOSdd4Ze
PNi2uTbHonDzzIMBIBItx25554RGv7d4nncuM9rJjmTCmQUl+nGU1kqQszG4p5gQub1pt+kTNi91
i6aw20TFMj/U3IjZqy1rvidYetB8pwir26py3Ft7iI1d7+j6pnaHbq96g+OPvZg3ViebS0uhY1DO
8/iY0ELqT9aq308Rg4uvs5NvgYPa3RIt7ZGIteRUOL/D5Q0BAkq1zvuUGulDWZryhgbA4usM7L2p
8OHznQTYq7geJ83RauOdW8dq51g2T1gp+m4riWzaFVCzrPrJchPaVntCS9kjJmrrbatLOgchO4yZ
bQCpP2d/aTc47VyZ1ecptZDQXOWZ6UGlVyFXWRpqgwVhPFZxUz4O2Rieo3KKtmnh5KcuiaZPyO7C
LU87clc9y3jTJ738wfkmD4ai+7rkdEWHU383qyrmWI+x1NaG4bQ45rEtExaK/j5iBPGcGOQ9B44M
jEUSOlUnP4ylvmT2Gr+m9vS2AmBuQ53kprgNH4QYGsbY5gu5tJEP4RRtJ6d/0lE2+SrLO/gIt972
oxtyi3qQuRU5ts7PsUK3L8gcrokW5bNGAd++CwebMCyH84luHKrOMXcDOpW9gMYKVCMQv9ILBDc2
n0Lqkv1G6dGlkknsp81q7nQ3eW9CVqXUQUYBz8fXTSts1+5I5HUybZuwKG6zxEjOqg+vmbY1hL0r
XESS1RIU2jIHYzRogdFyEu/r5XFC//3dlYV60vC8BPNiqRtewiVItE75WZlGfl/K4XGuVXJwS0bD
au2Vv0ZSQUKazkbqafgQEhB7sjp0DenEVTHzMuco6rxUQ6sTJF+i+0EC9CWMaOpGkrFuzbpLtqKk
xQ+meZ+RxOqjhrUCxUl7sBg80Uso2lbt1ZM4XH1Za+WnEZL90qeL2NHAUXKID2NkMFDU2OOuMDRs
FGwudbPQUEdRd9NDUmlEa0YqAhspkCV0kQ0sM63vS41FDqvMS5+bAG1l2j1WpK6h9y7W3VrlE/bH
TmOxp10LJURx0Xp0YMWkj5sC/PswqfZTUUfcljR+SItkDfqsSDZ1n8xEECbDqxWP/WcUjZISleY2
va4f6OVqn3i5MXBiifcsrz+jtZeIj6jSa+ImuoRr6+zyrHSJ/+QiM4aZN+ZUpxe9JZWgL017EzEi
3eqtG5/7bDbPJohrQLgR4iV+2lttC1Q+rgHBW6PQIGc7CDlnegHfp0y8HGffLV12dSL4vUZMKKcb
Jv0yKn7khf5pMIf72bB7n0Sxu2QYvuljYm4419/Tj+aQ2hmv+CTLYkMeZPIU6y7pM2hHPSc1n3Il
y0eLWpRNZ8gxqIb8vm/ZRQthFjsbUHvXud2njCXRB9oHYplYsLnnzWapi2PbD+owwahA3Y9vU7Ii
tLFCXl1i6rwsbr/qzUCxu2HtXSTqu6kQ1bORhc2mo7+aJBCUidMYvSfOAGVEI/Pt0hv6w5hWpY/Q
iMfSUIeE8E6kYHG40bEQkFocp/gF7OfegVGFjKv2ZW/QYTU31l4aNS2/+vTckkoD85Jy1IQD89Jx
PYHA3syJq9jFnGE/Dq7jT6Hm3uRRS686/iML8fQpcac8qAWtVWH1HinugyrG4owkHReK2zR7+ofE
1qoMtSvLVJ1ajV0kUbACEDqWZ0T9Lecw9J3NeU5ZS0yN9Q6I+Duak/aOP/6ukv2lNOiD349NxaEr
dXKqwLuyuAX0EdmmzuY18lU4348WUigmr/retNfpO8OE4AGh/Vv4RjSMbxG55wgE4qQ7SHCGTYOS
Z93MjiJOv5DFvV6h1zbLRXvvGki4xMythzUpwmCdIw3fQlxvmEOna0T3dHDbyg3MIuZE7FqGJ9A6
onYy4rvZnpxTxHvx2Ojr8sSIWOL/GAcCTBHTGN+dWpIl0YQdmtcku4ur98w2m30xMjZmfbLuZthp
NnD66peFSlyBEsiIdWZnl8PTqShzRAh2o7vPM3vDJ41D3BOV4e02NSYMxpF2TebJp/sFCf1WpHEU
wps33Y8e223QlSGOt2WuMhupzlScprZjunJLwb+vF2n6xYpGpH5dDY/A2sBuEpu6F45YKVvkviB3
FYamNjQe4roonvqukQ99J6utMQvn0HYai2upiVMcO1SvuwOr0QQ/TlYmOPAzpy+XgI32KloFcFte
cR0SlrC6s8TJsjjAN8YYUuMyMwKU1Jw7zHnMc95aWu3FWrAD7KtxsFk97GpvrKHp67OlX6icde6N
iFu3cUskHTRe9ns44saLDa75dRobdgJV+rGGgoLhTXkK0eCnp1oz5BPaGR04Qk/ADfWwbz6bemV9
h1lyBj8u6JrhdAP8pWVRtgkbVz9rpAQ8FRadPGNShW+QUk65HSZEAoQkJWB6TTyza1m1Kp4N1I+o
CFTNGZrXGCaY3p3B8WVJj8qGKhvcFWuNLOOe0sSkvVRYgqCs10nixMyjyUtioETkLyRG1qOW7jBI
04U2qRVB2mLXDr31JsVbaSK9ioUJdYHOxfa1UoY3YyNzSKEx+e6kjB2eiqr0VIxW9C0ZoXmdNKu+
ZCW25asggFRfTYNT1adkPLLt4IGxq6tX1DSzxk8ooAhGQZ0CYMHiGJuMYLHS66RW8ZZ3iSlvidGJ
npe1TA/9kvTf+jg3nhAm2d/n0ZSBduWJwyiqtlHcTHdc3OYxTwXbXu6aTBlZkQZIkhevp/b2Wjyy
hrtIk2YQq5zOtdxxbnC1i0+OZuXPra07m57shjNaCPOl6MvwM73W5vsoCwSQaWbmtW+uah28okuc
s6NVbrwJbaW+CRTcSMRkdleuZu/btPltkiw822m5fp1QNJxMfO3nNZRJYNtTuxmThLW9ca/MX9/l
38pkyL/YrlL8BdG0DtsIhyon7UGL2rs+tfTCT2WvLRz1spRsFpqzUUtEXxNZJEGjlcnWkVKcZ7eZ
NvrYYYkpxh8JqAUbCOW83gjj+4IdGZSNdflBLSwyo70ekMTFQW8Xje/Ocwv0l75U4cIjFL5MtJBU
NBTsyU6MHmJHDjg45qBgJN9oONm8KM91j3sZkIQyknZO2q3SJR8wqrPTDHflkJ202qm9sZqwzWft
FtIyKYNxYqupGE4COF130xOwcEpXHZQ/a57KIdypQdtfVXMbSP172TQPRPAZ5Mrm1mawVrY9tIdf
0TgHcdK89qhJ7k0av2iaPzNKoHYZRw539XdrXL4IC5nGwh8lGs7VlRXYKjuHk3XWtXHX5vSDysU5
ou3b2FnyLo10j8gNZAjkGEvTiP/qMEU1DYdklJ3GIr0DCN8LmeZnZBq1F4cZR1pROMDgvIVw8DAf
5Whdcu21QSVSac9FHOMoS/G7ZtG1RyrZuWH9KtNwE3XWOUF4582G4556HDFm4+7gCnYDjVHOuOxY
odRO4O4GPdyaecI0WrArm7da3mn+XHJoh8BxeKnX3bLEm1ZPi0s39KdIE669A1odP9s25uRfsIL/
zkb7IQ8gtCYqXOVc7uJ+PiYaQpwhf9JiFPl9efv3Dtd/9xEfHNxVqlPQFBPkMJBEvTOXbtlamCSx
qE3aA93s/8g9+o+62D9VBf99rFf/qZZ9915dK8y7jz/0v7GD/Rox/j+F1H/pYD8nX9/bDxXs19/4
o4Jdk7/BTEvbxVLwewX7Ndj6jw52zTB+YwWUts7OhzLXFhic/1HCrn6zbYNhyJKmwtxsXxMk/lHC
bv1mwinrruu4JrFBZCd/6Mr+uwp2x/mZ7mb9ANMTwgFTJYVeN/Wrp/hPtLc1uOZawZ2NoVWOKN4T
tr0ikdQSaKnWclxK4Nx6tiuYjs7UT5npZM9jDn3FVAXPms3yhyrz5lNYoWENezGi0hb1gxuL9Cla
mvQO7SVHT4L3mw3eG/cQEjw2ekiUpoMixWefluzAcyIGIDZDvx/zYT7OnOn2kZnYN6NS486Ui343
RSrcRq3e3SwU1x3wdVU/qDY1v4mq7790xWzcCwjMDgZHFqMPIC4vLlWgj3Wl4w8tcnpiwnVqHqZW
WwJ9HsULDnYGMIcMmCRtrS3C1mUDiccoWDXt3spnaiYEapdLPQDEEtCEokWXVdArjCbaYLgHQaTW
uQZjTb2hnsJbIj3WyYtC5EQMSlOAPCcBvUQyzfZQmMJXEygDdqV4y/lQbKtJz8+5GsRzO4BZTGaK
ALqkVJrjdHgv8aQe+wTt/Crm6m2Q7vqYF/VyYZzQT8ms9Lu8N9JTEqI15I2OLD+dYMItzNibnnz8
hlFNn265zO2ntJcmR4wJK1A2ZrpnODkGPHOU/uKo9V6WuTiSgJiE8EaIaoNZoCzFidBsM1UlX3NE
LXuVWXCdVmEsYDuiP40u3kA4eRLxUSmFQdVE5Nw6VzmBk2q3req6Q1Fk1UbpkFG5FONlVoZ2j78b
O2A2rk8YEGtMFUji0asJABgrWR6Z/3lOdK3311xPTg75/i8LnpHJK7VkOfWhuQTa4liH0BY9NgVt
elynsj9Zo+1uRRj1+zXibBFVsUnXYGEi4KHE4Fts1Bw5V7RSVr/i1Ep6xF5+1CT1Fy0dCp/A8xZG
rE1uRgTWp1xl7UuR5dq5T/vxLowWNPhVL76ZXauhHMuSbiesOtpMqbIvoyB7tRD8eSBI4VeMMRCJ
BQG3DpaCJTknEiDTY4+qf5Dy1IDNkp88xLqD2xAHJ+65dCNG28Sm5vZHBXXNg8z5xpsTlKIiNCgc
rydzi1hGfyzddg6iOKc2u2tx3VXFOsEtawVQimNrD6i70D+2XRs/GKVUF1Nrxm/EOonHrpvXXbEg
1kfCp73i4revSCi1tjUM1BMH0HVTKWNA4G6LC+pi44YSnPjQhHlxJk6M3oU1NXbopuOnQc76heoU
85JK0hh7bUUYksfMa5r56DgLUpekAclwdbKGHBUyn2H76dx43uGKxtDaC6Qfk6lzMDKzfNOsDzUR
RSd9huyLG1SaFYIcLL4yvIyE3YPwtKRBmLoZzERbb0GOUX24WDUtGxKa9RJcuijq3YzCjxDhKnt2
3GI8NqtTfuuaZtwsJk6suWpUoDmMj25VtJ/0xTA3lBja9ziJB88SixU4pSSBsbTN8BBmaw0z7Rob
qIoymDWjPXdGWF8pyIJIXi0eaFWX/XIoogrdaw9yWhWptmPZ7QKVloDeKRU8z3aGFfqqEIw8panq
risWnEkyKcotwnash0bbfbK7/qqow6L73cT4uJF1j7RXJAIDoFiiOpg0gSgjnHT3nBRt9TlZMIgj
vluQwiO72toMpQcMc03llblBUYKs4jzeICZnnCq7pfoeo1END0KX8jKE+Hx8g/f1pk3F/DQaNSCk
llLbBcrdPF5hyHM22qm1txVSH1FV3b4YHPw3LtE+VIZl081klrpXVXZ4ZG+ASacPWlwINxj2s4UL
j5DF3C/bsvfsEMVi3S7rJ3stxMaYMLaE6eg+hYCc+8blGfWmiXisHEA0mAT+QmNGeNzOzoBnz6UT
O6xJmZ2wDOtGUb4sKhJ4Q3Ix7HWCUII1roegTpc4WPq2eEn19YaZP3rqG9PYW0ay+AMiHN8xlvxu
Ie7hsJZL5UdTNm3wZyQHMRk86LpbvhhSlaDKep2aPqsSrTWrAh4Eya2Wc7/a5UbmSn9kEKZTc1qy
bYT/ya/STm4iqYkHnK/RpuiHeu84WnjrkJASQG6aYKG55sPkae9lhJXMryWKLhUGhBpxIu2cgXvZ
FtbGAWrk7K4NXxjko6fkapxOckwz2IuNKd9OJgr9bbTI8HPddNauVxzdebPyTY95/X4ophayTyTT
FDTjkO1shLOHckIQvSXYvjWOKu6z7yt7GKNj6KBsxfecb50VKao/AlQB1oUKwCnBQX7Xt3W1x/Lv
/MhHq3pqSZjkls7OSYYh5nR6e2Y8tFq9hTxXHRqrWbsFLmoe+qbISArTXDQ9bZ/6wrgmxMwVGoLR
TSL7+qTXLxORKzsyrPSvoXCrbVyY0zENG3yLBRq3Fk8uBp8BWt7KSS8Fxqtv2aX1e0dzykuTtP1Z
rOZ4V6w64QZ0Ldu3CWLZ17ouXMxXvf2S5itP/zy0XxSA6lGvW8cXACag2lfNh681kwkEbi6eOasr
IkFncBBGoGLK1rzUMsC8BWFc63p0ISG+11k1vqgGuVZQ14lFiVFYJF+KfOwJ4yJBKrDmKHxo3dB9
TXSRQs8OzYMOduMDGghfSIc3nZ6ed3csxT4EEv0yCnLWxKice81gcudDs+QsLWcOptqSG5Fo5mZd
zeI8EYG4c9GDHMxY4u7p0UBBJ6A2sjqEWWIdHQaYyKpvJouwBoiJtfpUjziVPJfgPX8kMuw0ru1w
bwz5fKp+txi3yVXq1rjh8nV1ZowMsqs+hU6zGv66hgKH5jWWP3HJOti5aGjf+l4BygLWDRwHODSg
izDQPndV3IOSShemBkUjAfarLgwIu6z/suhoTJWJpYtlv37BGBMeqmZGV2YUy5E+UwNgxzZ/9BVw
2V0fC+umMkdoq45j5BeTL4NYJORNBimLb3XFKoBgW3mcbcvIb5OEtUFzkjzZkjkBlJnUWJEz4uqK
IkIY18V5WvqTrsONUMb00rVm8TCPsrqeResGgrtMSWRbtKAlRt0z68bapYPBno2ekPVRqGUbDhPH
ybiaCAcA1f6MXST83IkceLtu80AauHN72N9bG3vUo8XKeOlSN9rqWjXtTJahYFid6MD8nILQ4Mw9
muMUvqPUDF9kFM0HJkIsiIshnXeY5sgFKptktsmbKHpJytj+rihe4jJM6/jASWJoL4V0SOUoQzOl
eUZaoqsPWI/RWzlCI8+qbui1akj7Y+yu5rOeW9NZ8nbfjPBZkHJY0dzUfiYRpBkhfMgp8VvLuWrK
B1bIO12sbOiejXNA+GbTZtlzlcMCtH2BDKTI0vDg9PigfTRPY3Tusli+ztEgP0+hPevHfoyj6iHD
q0vplokRHFncIsztiu0pR/VkR+gJ4tSqn+s6Xi4zEVzDTi0Zlh4OCOJ24ey9+qmtYY82rHISWxyd
RoChelaAP1G9zc0uO88FAoqT0Eoa+Qry5kI/sfIxKMOx3OhSEZ6fLiNSLQJRKbiRRcgBWSXZmwM2
MUJP6AIXXYd0BuYYPjs0RxyOTTxOX+SMWdJDmWGlRCyQHzCeUKNvQcj7mv4rVOL7mvyGyCftK3rR
VNHcGVCEladSqdsvTdJUM4zChA23IQDpkOsxDlYlrOiW7Pzo2pk1WCw31nV/x92MhrVRmy5kI/BE
ura1V0z4Iv80n979ITX+P+VQ3FVJ2Xf//V/i51YCZj5HNwQMv610ZG3S+jDzAVYtddWSmoIGbz4J
f/zU+eu+/arO4nO+n+6Gwdcu1rbaLl/vw4dfZVH+nFL1x6c7DHqWsKVUTLE/T5w2W0hcm7Yv1A2c
r5GTRvTl77/gX2ZaRzepoXKlzais7I/do7iYwZ4zDeFxtEm4GVH3iw/4UOjx+3ewdMtR7vU72Lx0
P3+HMGtr00iiID4gITqCiXrDVu5Cj/PnJveHX6ST/fX7SJcvZOK0sxxbfOxSj12EzmQWBX1/sYbD
lXD8++v1czjj9dugRnVc17aE4xrK+gBDdU6qwh74MCmbjWUeR/EUhbt6voScrO34V4VWxvWf+6cA
/o+PcwydR8BwHQuU4+eLB84VWdR5BYzVh+I4nqgJDLRdeYyCX124Dxmzf/mo3/s5/oRuxMbC2sdH
NT+YqIPkWPicoEbf3VUcJjwZ/P11/OXHfbiQzHpLYRtlIB8JpkGCGkDL19605V0avCT4//48YKc/
gzc2ZLHlEviCQn1r+UTT7MWBtXgn9m5Q7f+fvpyUumFYlgFQ//OHDVm7miDjQfQ8Bgz9eTCfeDYc
jzQYTnPkV/zqA/+6UEjXMf75gVdI8083zximGNNMFRD3mR/0DYMAIafksvmWNwXiPD6Pu3y3/qr2
+l+82z9/7Ic0vZKAKTXJMtCPEQXbjOdbDmaHLrhmOHzO77Ug9H9xZf/V+/fnL3r9/3/6ona+xEqF
ZZAf1I+kwY/uITdP3sPz9YtawiMd9QlPRf+2HLBY/eoyXx+Sj6+jyx01lGMrx/k9+/NPn95MoyBy
Ffv0YT7TkbMD7ts0h9bPtpP3q7X/Qwr79YVU2E2l4UoWTfmXhyjCigXf1QR9UB7yO6DGe16RYPQR
M3zvd/FG/aIw5K9L58+f9+EZ0mjyWEynwcHxmjCwXoWPv7h516X+58vHgmkJxVampMAP+vPNm5Yx
tjtBmMRW9+eAsOqv4RcrWP0lQLcK3f8Le5L4y+qJg8C2XF1SS6WUcj98HlJJ7FDLvBGv+nENppts
z4PzOL5gWpl8Spx2xEJ52eAtX8ONeshf5eHvv/C/+gOEbjimFELqV2z65y9MpuTI+XndkPG3w9W1
0X17mwfxVmPVMWDYSCfwKCz0CQEgI+cb9ZzVW/OLh/ZDIC3P0fVaOwLJs+WaAD4fVtoJuLrFmbdN
D9E+ZehC2LWLg4SlITqxRB0J7t2kD81WO4hg3ZCmvO90L36dTr96ov+ySH34Qz4swSNoxxTKBjli
70OzeqU6FekvF/rrlvjTQ8anWLwvtFlcF8SPJQZlmtvW0kH4+cj2/c4nQKMWX7vOK4P4FqGf15zX
DS1Q6K7s+VNreWrz93f9r1vb9S9gkTA49PD82R8eu2GyzcLq260FWepTN7GTeDE83Kl+u9NP/3jK
/yMW6ZJ8Q/hR/eg/ckQ/EUm39XuJLf/9vb+81R9/8n8lm8S9/fds0uXt+1v01n17a2GQCEoFNvz+
3/9lWPzSH4SSrf92feK5CTQtIFuVPHB/8EmW+RtnN5dFARmnxf/ld/5BJ12pJpeQUdMlFIFFnnPe
//BJmrB/c3THIIQYpspQ5Lr+B4TSzw8qyZ4uw4W8HupY3C3ETh8Wh8rWzMKNiEo9mFtSDnbTVtu1
u1+tgobxe3PIP1+J3z9JKqHzVS3Mse7HIaYTjW4TWSD9nMhJdBypXpPuNxlFAszgmGZOpFJktPaA
biKd3AWBbWSV2s0UEq2zU3Nk9x2+V4vB1s5N87UlQ+TNUlr/rs1diiAcZbnmJSWD8i7DcF5DREfy
lHdhPwR5S+j9diBeATE4KIDuA0Ku/dNIwspcwq8sIZAYUd3jbHhWv6gZ/qcgt4xYz7rLmP6ByaHe
Qd4NC3GPGWdEv3s1dWPVHXh/nr1EWZtAPIuuB1GrQdj62cvtDt2fJ7M2vcJspGbpMDxk1GGKjOwC
jb6HU/l3RZ1cSXZgDC0bNGcjoLZLFhhtqxnWIeavBFB8zme0yT0wuWcXk9URyRFmbkJqrwWc6m6L
hvH8nbpyBXJnokDGg7ISo2BvZlDcfGuiMbX3CH1L2jAiTFz1ZR60Vh3dAtUrY0RpkuGXCrz2QtSm
+03DmENSBJBE2h7jscRbIGv8h6818D+MSMwYgk2wmsaACB7coVeHy31fVS6MmePsbDUszwQjZEGd
o5XfTIOwM+RDEBuIHq1+3KSCxnIG9Tm6QChM+zXDXlfLvj2GjN8F6npR31SNdE86gpDJF/GQvixT
r3+K2tFGSx8SNY+qzWfs10OQSiP6mhVQeDV41FkrdeyP0ZJz46g2Kl+hzCaW4wlFfVelyRcLFSHm
68ZU4Rld8nqZ0lr/TKRrciOnFjS1bIryOE4kBG/LRM0uhnTHeTUaW/l6vk4PmhVOl9GESZsKlzrV
hR8Mmxi/19BdM2U0Dcp+V4HJkW7RrmhNNWWrNxRZc+TLKbYPjU0IqOGAQSKmNp7xx803w1hbz4vI
iVwtSrVEiOCt7KWtri9MtYB/YCiP1Owh47rmBhBP+CXHICODq4jxqWtRY3tmUVfkOrb9eINQSwSN
0Wlb20mbI/yauCe9iciQGVNDFQiMgjerInnW1bvhMW3a5W4pZNN6JPdlx2o0TMxGyjgvtSSYYE0X
92CObiF4Q4kYtHsnvSNATFxQ+Be+rNBd87ohobZIefMsQ9JkKBCbJihT9sBUzWsoNSPIEFqpjWt0
ZAmU5bycdAP1flATIr7H6bnuudb8DeR9D77tRNgl87W+ini1V1WupBPmCdLJkPTJ0MdARKd00k/J
E7wxpt9wrM0vWaJPR0dTZJhyve/Kog6vMSmLdgpZfdy9Mu1sCqJEpV96zOQkv8Riot7g/3J2nrtx
Y+nWviICzOFvkaykklQKlmz/IWy5zZwzr/576P5Ot8QqiKcPejADjGe8i+SO717rWUF9NCtZktEU
E4OwE6jAPgYjOVQ7r2sBSehy798iZwvuwBd4976RJuRS1JaAGy1ucBGCG5z+opCIPC3hfqjYVDED
Fton6o6NTChMdm7Aotl53xo36mhg3cBl4cc/xliTURfDGd76eRn+Ui0NMU+RG14IMzfU9orRolc0
Enwd87JS2mJFEInNeoHJuWmhdtj1EETPFrbap0LH8amlIcgGIrhP2MvCF3kYtLMOEnv+ul54GwYV
lkfZa/UtN0gYasmuhLXfND3ttqQpoQSOx5NkSKPT5FK8i3RxOiNCsHYyyxvZFkK+H30jepyEQfkV
ez4h942eg+my8HOpoDcPkZbod3pQCD8nzZKRZZvGKVeyCLJamMC76Sw31+BeaKSEHQ3F17bcXiEe
9GpgNVVk7AsTrM4mEdpqm2dWdpd0U3vXTECdCQWTcVBFkoTEtjMqfLJCb0EeEnMBqZuVScixmwas
EQXMlIwxsF3K5IiQvXZCWLMBljH+/LJ63zq0mZ6egsaXfgWQGLboP+qdEo7978rStFtLrOSDp2OD
8JirvyQ9M1NZ8Ec0O3X3lomiMJdL0j6KZkKsihnILKQ3JTX5Sf40HA0/wEoe9K26Nbj5c4JJzA9d
P+GhjrJxmwZt6vpcN6D4QrBHYppx1Ae5+tqZobBJc4+Y+nFSnV7KchvZvrBX8kh5wg+tv4U4l0eM
/SkcFxn450aPvfqANF486OQw78VK6M/44xTqxIMQfpW71MfcEViOCsCB2vHsU5JlvGt+znwoEfGg
jmr2xUgi8ax5WvDs9bgAmTf9L92IFksN+Y5ZjRtzAmfn9mpUbRmSCfC1OpVeAVSj7p1S6vwwPfNt
3CoVV3tCewQV0T2nAUaRJAbGBMpYQG4cKLUr09ZusuQKN00Qak7rjcLvvBwx80FldFXBt+xQA6SC
mEX7Rsl7wNk+VtUjb968AQzeY7Os0u4hTbTelYFHpi4YqeQrKwNni6IvQ9syPQ1Tmd+euiRTHUsN
rIMvqabjddwbxVIR3pM40VF2N7NtYFXyE3uBfNuKAIf0IedaaYAmgyA+RaqP95CcFnyOSZNF4OLD
0ulLroc6C4cstj0cTGZQfw9GM/4JHinB1mRYOPFqwa1zRJJpyoTSTGAye+DLTjEW0mYExLVN2zp7
NHO12qdD3ti6nvg3UNXSzYRDeSsotWgHzDP3qajlQA7LHBSuGO1MICaApc1kl8bej7hUsVtF4l1S
NFBRNbQ4gGoCOygqyO2RNn7Ve1N9rjFKu2EnczAYe8Vp2GbtRKFmz5JFrZPHgeno+QRyHZYzIJpq
OI/iJLuNitAce0H1SAE0eu37XtxbSSR9H6TM/KlkWnqmalxD3e41/N9mcKs2QzmXzKs3lRums1GR
putXUf8impLu5DqcmUbFlYzoSbvBP1NzuRQdW5+4m0YX+gfWCUZ4WwvIPcMS4aYhezdU64vHnGLs
ljfIPdJQV4e4NPIf7EIjt0/U0PG52XDUfKAK1ejdOQfa+ZfVBPU2EsRuO2gDe5rE/JMd08BDaAA9
6a32Cz+uVZMAXIbHUNaxLYuZciKywJSIYB65wOwKsObxIJ3ZckzaZmqtfmTnCOadBY7OrqPMZXDk
WKcaWfsZ92L7IFolwW5NFvjglfzioFaJ/jaiEHiSxWwEljYEX2WB20OWq97FBVfNRtHyLE41kwuS
by5FFRZFsgZafB+5Yr7h5ZtY24celqPe3oiAT380+FjdybfqB7OD2hvGGWGn/aBsJj3EKUkB5sYq
DOBmeU1GT+9P/H8t6auZxeVtTjFxW+qTcOonFCWbEZgexqZaKwkKGetHSUhRbphxF7R7xAhyeVa1
aEScys2n58SGAgYtlzDylLof+TtVgYCE08MEjzbfp5VupObed4LbI6Tngrf3PUX5GXAF/n2KC4K2
pKGS7TiFukViSXwTjlHgEIWmndlyAZ1hXO4MNQvJcxArt0e5sC0QID9YYFeBt0NQAnWdZRlZ2FXh
yF5AHSHgDjSpO1g/Ydq/SmyBNhqdkZM/NtnSL6Qt6K9s19SiuFPUKtr3KRBQlHDql3j0S7qH7zk6
9fwH5P4dkvZCs7s6xbpR6hZYMIi8itJpj6M84pz0GurUZsghJsCJwILT2rrhlVBqLDI09Mg41kC3
nKEWKaSPbfirZBTqysz/9Qq0y42QQO9XOLhHOKzLCJCZWuOuBXnuPTZIUEjt0eCklI3ikpiQ3QZ6
md5jcTNcUesqN8gHw1FL5AxC2pskLuhdcKNa/nSyErnetommm5txaNM9c5CJjSGQUHyBbuV+FntO
6GfdgStDYxdX0rDvhobUE7MPYViAjWJakMvEjlsz2U/McDuAeMVtnZntd8uqgGupylT/qCZJfhOw
vW1r7ge/+XUe3mQad9eA4vw9MjpkQ4nRgAbAcVspQedmmh4eDKAqv6PIU546pQO1JUaaiHZaMqov
RBABqp209IALOLkTja7YCUkKNMAfol1aDZEDjybejtMk7+AB17x9LlYVqfHvo4S7QuwvXI0nbc0u
EpKU0yct/CTd6ze10IhHowvbA16a6dkzAuZNjX0xtCzdGLZRmRU/MClIBw8MELqMSXAMQW12stGV
Tme0BEL0YfyaipF6nOZbxbTvTde08ik9pEgtjrxR1ho0KUnyiFk95sISE9ZrrwcafLJS8nObJBAg
ImM+vYK7zBxlUpS9YZri6ziRC1YGaO0yX9ilpZViIifx8KxKIksDmL1p1lL9IiYsujd5ebtoYMXd
YOcXcFll00PJqMPIhjWT+w1DRxoBICD6Dp5ZPZtF0L2UssIOYAJIiYnS2GmRaXwHJdfcZJkPPUX+
c0rV0DhwL58lEO0KDPvWlCAEMCypuG9QELgUkPODBPtg7/XlaA8tbkMWheJVMSbjrp18Pd4O2Ble
raaRz8YECnBTct/024PMDBiDyAunKjmLYW8L3bjLi21BhOdr2TdaYmuVYhYEl6th4fjM8dZGmxJz
O4jWdCy1YNoHOTLGMmQGNkIZ2xdQ/JFNSYE+nICQ8IisFKEObPUJeF/sO1yM+Pi+LRiSsGvIFQnh
cr8lCjAiojfi+3KkvL+xYBQjzRDaZB/M26TMmsLXhMnt2MNS53QbsNtr8qj4FmgewnnPUs5SEOJ2
KwdhOyQg8QSzJSmh5gTc+VX9m0hc0YkDnZsfFGVv+tCFJwujKLRJBI4Agiu6hERowfOQRPGNTAIA
FBMAxjrKYi601bhxld4YT8oow/KIG8PEBiPH1m0fF9VD0cAIKisooA86kU/EcuhkgQhl3d9LjcE4
LzRoStiQ82PWcSbUZIliQwsM1N/4kRXfxXkz7pqwVjO0VIom3Be1KTXHDnMip4GkrG86xE8bAbmE
MxRC4Qoe8TuBrmaHKk+wgusWzq56al3U+KLjTd28N1T9U+dV3tepHQ3qvbNGpson8UmwRAGXC75j
q0yozpgmPaeWcF9E6nijFoV5b7B33wuNgRotSsLxbGK5Lu2kMeodC8CwZRrOMXuaGBoRWoJOZn2k
dx0tUu7PHcP9hS16/1WwcuO50gk9CDvNfMP3UEGkQS5bs0PcRWWob/qWYyIsDOPJ7zUZdZuRnH1p
tB46azIok0dAdJQYZdYACv1AV1Y5ekqTrdWF5fh1C3hoCBNb4lQym/H0yEEvDiHaSPrz2MceaH+9
i2TUGmr1Q50mHwh42BwFvaZnQ/27M7i+BjOjE8rFNKr48RaB96g4stb1D9os92FYaJDRE+9Z19Js
D6HSfMw0YdwlgBUCMJgW/l+zD34BppdO2ErKDVaQxypUcKMleILqctwPI7qJ0hAyO8YA5tQ5VY4k
h+wDtAt5pe/0VktqTiM8+xohOypgzi14WBxKVT1E27KALeh3kX9in+y7bGa4S5TwlAUEG53iGggL
ilXY4bml4tmuhR/YuOeAB2gAO6qgAE6oNbW4ZaFLaFJDeAjVjpxincreHay5CsC5gXeJy7AzB+Ac
k7ln1cvgJZJRfhCbwjSPhmAlWH8H+SHyYyAooph3FLpZoIQ9Eawxx25VJY29Vb2joXYxZXgqjy2a
oUn6krSa9MOqgGmiaRuN00gV6CTF3Kpv5KIx9M2YyXhgzK7zHA3LM/7iqcpiYBmWxn+RWM8cGT2g
VMbwBfos8lA5wuQjN7HMGccID75qNSiMDGP8OqYhisUkNOA2JhFKR1vqDK7tokY6y6OXfBWUgS+L
qJwkIAtufrmXsXFP975ujNBsfZMgAs4/P6sobJ/HVIQWpsp988I6iy03VPTkcYy04UUGWoo9PtfS
fDOqEzvisIil6SypJSeUbgQzSd8qkmODd/Xeqof6uVFQCNq1XqIBjdDffA80Sz2D9+9vFEGv3pSg
F1zEkWi8EW/uesNnJ4jJb48NKLmVDH70hglGaA9aEagjQUYUEsYWqmrZJsYbO/p4L1SoYSTivF4n
gbE2S1X7X2iqpBf4xtDSQgxRz2LLlIzefyIvwszR8SKBpfQRdvoppgBuk2UonjiNkRukR/rAjQog
bHBxkw6rUUnk8atAf2iQP+QjhPqOLNA9WlVNZDUY8Z77pYfrCGcz2tS4bMAPCJ1F/PhGVBrcRxTo
g+4r5GzFesFiRl82LQEbu9ziH92JnM0jtFvETD8NrT6qr9h62YBsxHLE+RoXfsR6NIZpZ97GQVDe
gU8Q1X0ygD08tKS1zJCNFAaaxbMKb0ZBAACkGWoU/rdQCUoCI5KKYwYVoIELpXtRTeXuAaBbqzyo
nWh6D2nLIvI0QVCRTp7IKRr0cjXAtQswf9ixZzRcdANvTc8RwWUNyJiBU3Iu0zWPQuzJygzSMsBz
bsDFJ/mXpOy6gGRizhxnr6lws+VyEUB4h47KXws5U2aVkBXPHJ+jNMZoN3gZq1pEZod59HvTCw6w
Q5klai/upVeSYdlIT6nifRXUoEyfm66GCWf5Teq/Jh0HAHcMK31fl2RibBp8JNmGzlmrL2EPA8aW
YxFrHWz/jhooUezBbt5Ep06alCCHKefNeRAUVZpXTsNDeMTyXCn82oFEW0TjKbU/2wpyLX7yFcjn
923epsED9RLBOMqVImYH+g6Rm6Oqls+hGMNURsyuV7uW2zNYl2ANSWDNsmb6ScCVlX3rrGb+Rr42
tGLqiJPQlwcjqmrPxpynyduevzk4mRQJSOoZOCneK4VCjVQuqtnXXkLD9l0POfRExUJi1zFuPG2S
RHKDvTR7LKnq+DPnrPn67ubp/Pddyged2Mer7fmKxURpKKH3418KesSPlzl6wgZFC0ATEhu39Y7i
l0RxVPR45woumgM0dgsactbTTDZq0eLeSFjSNgpHIXv1BvTjPevlb1ncs46A4YI44rf09rSVwkfZ
1u3oPralna+5MLvzMyqJ2zXRy0f5wGWri7tubuCKlD25hw+FIAzGZyeuveT54vTjPdbHlzz/hHfy
i56zbIF5w7MJynNUm40qOhAqDtytF9v5Uns+VNoQclBJBXhdHBw1TvCQ3sMtXBdMrT3w/Bne/RoV
r29rhLzm2iXUDAyvO+0tG1U9n9jb+MjbQBzan/ez658WSQMXzCL3kPOd4rs221AdUaPzBtQAqK2w
nyZgo9bz541IHw2Q//Mp/2lFWhgh1SCViJWhldqVwPZutH10H34p9unXfjs6uYOdGSn2HV6rlYYv
r0TnD/xvw4tRlGaNCTGChrUn8Ugl8aXdTXvt5/Qa3vZba1c9Ni+yk26DIybz/6ZOuHzoxagJLepx
cknbCvb+bOTC09Lssjt//ogrH/CPourdBzRyKA/GzIjxUZQa3S+rfquCtZj6tde4GCfoi002EDRC
tXenl9Y5CClwml5xU7FcKKSAUfHcNlbgfP5wqx1nMSRaVm9Lnmcecefdjr+rA24EN3SNO5gvjcvG
Ygte8UZdES4p86e5nBdMrvpViVt1YyG4KITRU8yc522c+iXYkY5+KrbDPt6PrjHrbRx/xy75ER2O
k+5m2R+14CMQWkd3lbfcKQ85ohdhRTosmSu/av7zd5+a+2NusHCzMw33bncotp0zOfUDsjybU5kr
ntR9f0qdYqc+fv4Zrk9M/76OxSSBid5Xm5o1k+I4xvYX5PlrA3WezD954+ZihuBMRyofOa5oF/z9
TFjZUqzeIHM/Zw/Dbn3eW3uZF7peJdRSFSEBU9K0ze+0Lbf5gZPatfNHV2NrR9xHNjv9df3E9dnw
n9dpLiYGFa5K2il8x+iggkV3q0N3/0eu6oCNo+p3ZxxnB8zqhLRQV/7PjPRvw/NHeNeBwHeEymjy
kmsXC12D8nx+YnXTcQPuyCxpa+rK2WD96WddThwUsLjy4FG975AJdo0TnAO0sqJtupVDVARDy9j4
ezBb6Me4ASSC3dZuIwZ5DsQdZaK0Q8t3rmxOoX8BGN0Udvn6eee+3hMMpF0qfm9TUheD3WtySpZz
T1AfgmeSekhsAl1s3IRuantb74m7kjsIODJRjURxrXeHq5PNu/YXwzrmFFcEAe3Pw1p/mYU7pCLa
9XPq/C8Up1e3PO9aW4zlosVXrXKws+WdDrfqLLvx0RM2zU37rTxld5oduFa/qb5n9tp6eHUW+bdl
bTHE0RJReet5TuLqNgL0fLK0Pv+U8loTi+WeyLSs546MV3kMzpyV2Kb+mSSHX7EruJDmNvVzh0I7
ZG7JOdYcMzd21ieXq2symlQVqZOGnWXxM5K4LTtpni+FgpL17Vg9aOHLyqNenTBxkcgIMVWUaIs2
dLCqSmWV7Gw2FZUyyvXsFvWDeN/uvG8wBnflSdghELQBygE53LTP+j7erkkTrz7pu1+xmMpGLnGo
u/Irpjxij/Mip62jCH+tPOvVCfNdK4t5a4oC4KQjrRC84goV85b2ah7xFLgW47S8TXfgT5+VXfFI
Aijm+lvph/qzeake86c1Be7VHQmEAZ3jGaKBCy3mYE1VM3U558cQyOmGlEeztGPX56dwMx3a/rcp
dWQncDGo7D5/Dwvzxt/z9/u2FzNFpFEHlBLarl0Kq3tgS47+HB7UbbolO+bzxhZS48vGFhOFWIpI
NAoa67Z+iPA1sHndbuRQb34yz/IhPkSPsiO+6o/9MzkS57Uf8McfstwSvHtafTFfwLfHYFTzA1Bl
sNFhsrrXDwlGEuO5n9Xe59oOj7ihCWM7pFvDrdz4mR3ZPtuVe/GYu/m9vrIvlK51dxP9DQE2si6Z
S7n+IASCgpxu/gCi7VF0+uvvBVQ6ylsiW8BucfxeW0SvTWqmoZqaootco5jzj3q3ateFrgZTM78H
UIyDeZuKawichTPg/3/rd03MA/BdE345wKao/rzq8EfvFr+kzdyhwwM7+3kO8Z21h7p2onj/UMtF
N5mhKAZESLV9RLxJ8ZFaZ/GYlUQPmQRPU16shpUufW0z8r7NxfCxOkSXqUKbbTYRG/+kC/eS9MWQ
bqPmRde+fz5+1r7aYvhUXjgq8tx7lVAmO2XiwkZaORBc7Y3ocE1Lw0UGbPbjV6tJkk/CiOfJzC+k
vRnTrVCvLDPXZl42Rf80MT/lu45R+sR1VDO4c8TCrOSUaxUCHxrXXPXBLYyRf/qgOm/BqF9qc9Fr
0c1zGfJUgfLSxvuzT5zoqXliH8gODBeX5aYn/6zYJSd1Fpryp/FtbSW7NrFrSLpVTcNhIZtL9bQx
Akdp/GEe2/Ed6I/qvskP0HdPw7Gn+KN8yb4ng83NXX7zn3vKTCdSDNPSNVhEi8+YyJ0yxhm7BVO/
KcZfo/jr879/YR/482bxm85bEU015AtdOFmEVhyBMrDnutZ4m9tMmmSBNe7kNrt6j5JlbR82/+TF
1A0A2FRVXCqSLC59MiKoChh6bPvFHdC2N/04nWZzDilhOUeO2biWcDXjzNaQyvbe9G3xkOz+owHx
z3PrPPDsreLN4kn92Hn9AimUZTFb9+rW3KkuidZ2/jYmtriVnXC7WiadF6SLp/63PWOxYOVGRnwN
5EqOyamt4Jgvh58BihTRVjSWLiVXThLxsp9/3SuTAA+pATTRuMa1lMVEqmObnro5/SdUHohysAD6
xYg3Pm/kyjRgqKJCFwKaBflq0Ug2il4LQcfjnlF0/O4xIQq2g7MbxP9xLOCQ4EuR8Mu/sR5Ji4Yk
xG9WQ1aK7dfbkStY0HArj7J8X8sWFouAOTTEoLU5wdAosnMFdBMoes+TV9aai+lkbsfA/yxi+xAN
acn24kw5UB8zKSC76lFxOGRFjkUQ0M/OBnBgN2RcbiAUiBsUGJ9/rIvx/nfTlsgIZIOqLg3SujZm
OtQ/Mnk4aIuZq7oDdeTOtcYNsVSBu2oIWQ73ZYOLVaJH2t2GhThRRm9O3UG7iR/Qj9njVnJnAryz
tjW89g2ZLf95wMVSYcRtgfzMiude0iHuKAhaClZmzbU2FlsiLZPGEKXbZGfJD6qdG9m/GYy16vuf
/vx+yli+uUV/V7OBDLmEVuYrHcq2DeWHH37uxm6662xjp7DHnLZcYLX38Xb1u83f5WPrzIzWvORx
LOefxcoDcxFrSFclcz3oMIROP9j5DtDsziNv9hA7k+n2+7Vp+fLFAgVRWWSBIMgY6xePPIG6GVB+
DLY3Zvt0zmsuCUZNJvfzUTD/NYtnY+CRacwg4MJuSTqoCeTQIC13tkQCD0mYGxPTuTWWbju9+OT3
fN7axWlJV3S8oTKQO84H+K8Wx/G4hb4kAyuxze/h49fqFP4YHJjIDttoNz9GW91pSQ64YTdNJNXq
Lc6V2YbmOZIqM8qQfcSi+ZAjcqxHCOZ727pPH9udcKcfJrA7NxA5bURZVO43HgDc15XnXq5583Pj
ieS6EueZKuqLYeLFYVbkXUqF3DF3yrN8VN3w4af42zu2u/wWn2JIZtsm/CWf5BvBqVeWi4uKJs1b
IB4Vc/5PqvWLzlS1EelZRch6wfsOgM4BMjz6O+1B4k2jkbSLXXD7+SOrl6MGN6aoaVAbZPaJymLU
CA0hOl2Xc6cTj189oXgOWtKlfVnj6MceXLPusz4/CZjeyDB0e+2hkb90pMSPHYofX9mK2F8UU9gU
Ywt+SkA71zLJ/K4Kfz8JT3V7LwinXPzlBZy2q3CrijAOU7cXe1uqun3hxxju5NMkAjgEVxaQLdnB
/UFScEPCSNoFW4s6ZSq3RyuUVt73ch8wG4/xL0rw2diqyrMz8v1xAPEuhLcJiRt6SfTzskvIBWHR
T0FWrwzfqy/535YuioV+RXJLZOFvLitcJYcq0p3Pv+PlmNE4YsIen03qTEfLTU0RhWrEjSjRZ076
A1xPeGfhtKLOwYWKWzu+chpe1C0qyJVHu5gAF+0udiBDE8zWHol9wARCn+wv4qhdnL+7z5/v4lvR
DCcZEZbp7EtddlP0bo1aeDxe0JLtCUVNHxs71ClZoWr+vKmLuoiuSXDauS4jK5UC+vIkamhZy/9k
6uzklN5Z9UE7Rc6wsezpKI9bIIzmttplt0ax0u7c3T7M8Ytm50707nQq+GU7KOIIwWDbHLJts59p
H/J+7Wh40RcXzcwf9F0zmeZPmItopknpj/lZQva78gLllSdZTKM+btZCiXmB3RYyNUFemLzJlrxL
n1n718u2M9320ze3mDezthsbcZo/2CEG2uq2Xwg3PMNq2akv9V/6M9fyp4jLgGqH8+5X7igqmPVV
nsLa91uMhLQRBqLW+BXgDI7ZttvHB3mbHNdqtpeL8+IDLqatEAv2oBCezuroPVSHyiGbbA+vTXHm
a0aYYI6+9Q8CJfP+5LNkrJ4MVz7vspTZg1Mpes5pf0qZ7Pb6x/JWcIn0CxFJb/4XDc7f75ORsdwP
xAMSqir605/k37MY+c37XTOxUc6jVk6WxA/1rQn5vKt7yosNwcd3rc+v4t1gGTOoujHxZXaa47lJ
KqcocJyS1RWXh5YwPIBlu7Igv7GaVia8lWGqL9bltPRwI8x9epI1phxV9zFvyCurxpVZ1WA/qUJQ
MZlZl8e6CiNP2eQq+7yUeNrW3CKg3LALARAprDR1ZZ2AACuxg1VwJ4hLaU7Sj+gALZ4nLn53EGkz
+dtADs3nM88fRMqyp+DckWhDnms2i+8lVLpukuQ9zzza19F0uEmybpA62PXXzq3uWqd08sOwN9CZ
EYRzN59CkpPPzWR/I+/Xes+1T/j+xyw+IVl3fdKUzLQz0QMHDN6448rzzjvhz553/gnv+qek940p
jzSBY3dDyoa5j+/Ys7qBozrCA/COE4KrDW5FB3dgv9knKy/8csvKAHn/jIvVpCHdTTfnqT46xI+p
e+8d3oYZWHOINrGzChi6NsW+b22xsJSNHkxpO69dTnHCtxjdKpvRJjDUzu3qZ2wL34M70cncji+7
ttFZ+5qLRQaRNjEP85NOyfd6PFrjj8+/5cW1xbzteP9wi/Wj7YhGKwYebr4hCvfwSYkZ3Ai3+LJ5
l5Yz3qzO5NcG5fsmF0tJI1d5A0W3s4ctuHK73nWEJm5Se+aoeW/yqbrVvq0Bd668RwpJnLFgY+lU
yBc9JgmIeJxIcrbjjvAy8kaFcqVTXpnVKLvrujhXiSmAL46PKgbMktwLdPll/0AAx7PfWo5eiLs+
lPrNylebB/FiBHJwUmeSDicofVmeSjzgyuNQcIfHOVl2y53pVK6yG1zFTrmMX7tpurY5/dDeYsQL
VZpISpTMZ+MOkWeNPWFTqxvvgMfXGU9YgiGA44N0P3/Oa+8UOYkC2EWBt7fEBhkqGvoU95CdlbeD
eMo1NvoD0F1/bfN4rSGLaqk1nytEDsIfZzRoEYmpFWS9p3HsjAZQEs9jW1GcBBKrP3+mK73fetfU
ssLtE9+YAg6g9wOEVowj6H2wzisH7HnULvuHRcjCvCjN6+xy2hBBFispsSqtd1KISa4oWmrGA/Wr
45ScMyFa+VCXD8UxSZVpjUsYeuTi/VlsHHxc0gTjRkK+K+Wi2LUFcVfGVKzx7VaaWiIRlYx824FE
Q7vWBntG6qsdwg1cEp9/pssewfiCT4Z6kQeTlyPMa+edtVIg4YEj0gzT1gOTgHvXRsa30tSV0fWx
rcXoyv18TGUiU2z9FnuLPd6m3wMHxPvt4Eo2uY52cRt8+fzxrsz73HaI0MfAZlKQWE6IvZGLCvvp
HsVWeic5aOd26nnmcJWH+bZacNYEzFe+24cG5xf+btPQ+v2YYihsbD8ZDxJHMgWcbmDU/3l4UVD6
wwLUZ9nQxRUogG6spj4zlf4kYHESkwwnWvzfW4HeJnNhrFK9uqj6xlpRymNMMUDWu00e/qX0JL+9
fv6JrvRA2qC8QqVXhRS3WFCwU2HcsLrG7gYj2pUNIANuSur7ptHCXZJIwn9VZoBmVfBJMDlBx0Sd
sRjEXZ60siX07Bo3vdveZVtiGm0LlC6y/WNwXOfCXukSNGioVHyBHKjL6lGuhXoHDJ5k1NqS3cEL
KRfFqXqYQn+tlH2hUPz74f5ta7HP6aW89zIjmPesGWgvfAHOBHO0BhgZPpgOMA/iJjb+1/h+bb8z
v7aPc/H8Wv9tefFaA00by6rHzJWAppqM7iDqoqtaj8S/eNQ7NT059aW+MqdcLgA0yvmMRBwGuXKx
AODckwqLVyt51DX1cjMFrx3CNkuYw6ccX51WDgXXJhSuN+Eq8g9UxeWpDs9kFeRJ0/CC50kMAryD
2bZ4lUR7xoAqrsD1yPnzIXJ5TadRRn7X6GJS0T3ysVlOgX5vpy0Yxxl1+itGzVVRgJhWWpun4cWH
/NDYYlH1ParM2K4aW7VerEndpELufv48hB993sSil05jMiZi0UCNMrmFEEd9k7aghSeTzKDyyVRH
N1E70AT+DoCAIxnBXe7DwVZvg5ECRQ4iX5FswgRtBbS/1LaHMdTPUhdzzLYcjzBIdDs3as9QRnqX
TTu4dI9WfPBMi3hogUR0w66x0APeWOmP19Y4OiP1bo0LJWaXxZMpmeCbo8HdQu2SdOxKN0WzQZ/M
GdmR7PyXiCrZd+Rg+/kLvTKHfmh1MfbQ6E69RNykHbUKEYhk52yievrWdgYoD8x8K2eAKwdTtKSa
xMKA+IbpdN63v1vkQBQY2oTVwx7eOlBXLgsr1TFuIcEJsjMPt2vXuNce8H2Dc4d612CSBG2ngLuD
+EUOXkxUnF5vU4HwVyJ6Pn+XV2ZrTjfc0DGXcd25HOAKXtohUTm2tf6DmT0myWssf/mvTXDfb2my
wSaSCvjywrGZImR6GoK5gUiWInksxu+tsbbduhxj4MJZ5kD4zuKaZaFdDoacsPEAt3BePhojhuFM
fvj8OeaZ4ONMAelUtYDbUt6SLhCz3Pso0IQgsGl+BDQkE2VgBbJCynviWbc10aY3qkQu7OetXn4g
Q2FDp+pcL0HXXRa7ijjlgFMYObfBII3y/DH1sTNmw/QfNXO69qGdpRMtNrq4lQlptT18ixAHYHl4
dg7a4P/wOODdRLYGEjKWxXQbgBUS44HHUWQPxzaeuukLZaeVXn3ZG3gYKoOI1SQJXdeilbgZI74h
4VPCtJ2JLU383w8sH1tYzHxxgOo6JHUN+hTArLxx6/oWG8nKteKV9fdjM4upDts1CTUpzXBpqs/B
dzYRpY70iMtL2aHCO8JHCVfF61deH+wo7uzRhkmXUQziCPZGCuLcntrXTD82q36Eaw0wp0pI+9iX
XsimFM9LjDykrNKF+ltsJi+B8vR5P7syabM5e9fE4gP5oR7LohJRzANDL7upGxB5b7d4G4nfeG1v
1tQbFxp0BpBFdqssgruhKLWUSQrxUPZJzulcPIZ74edMEJ8FBvU5emj3nz/cldc3z3Uqh3LK4PKy
e2dQcWYgM5N2Pn7TfCiCeqw+f97GH8n2x+nuz4T6TyOLF6iXQVwJpjxXhyp5M7PuY2rB8jeYqNSJ
0lv9GWrPdnIRd/9V/ZV+S7cwg5zhbJKNtrICz01d/BROEqoKKRia+eLQpKgDF7pCTeBg2nZHy0sL
sHBduJVqadoQmaNthNT40fZWvTIp/vmbL1om6NIUucEVuWv+uBJXLeDgMgP1MRu8+2RTkNB7AJa5
qXfwUoY9Wy9H+N3LhCsi28yd4rZ/XauXXbmPNyxukYn25eCoop37+CPyqkvLzqcOUxmJFd7XehKr
3/Vk0CCgZsKQBm5oZm3gSFpiJDcqWdSmXO6mSPsRW78ScJr61yaS/kr12JruJP5cXilMXVmjLA60
8+0PXwjp1McfSNuCp9acS4o6PAcBp4Q82IhB9/PzLnm9GaJNqBpSdViaDLRS0aU+ljnKVp1dwutH
EVwUazrIK4dKA2HAXG2YB8DFfmXsjHAYCRhlUxs+TlsMtrvm/sB58qA+WQ8/mh9zDd2/Nx8/f7rL
QY2nY55yOTNfsdbqvkAqjeIRBtLgAquDI5C8lXnj8gXOthFenoi8jMr5YhwVxVSTAUoTYIbtpqXC
FqZ2Kq+tjX/2Ch9Hzcd25I/9werCzJMrNYUD05AxCfF0C35+ToeX2gdVG7jhFYJ6T8SEtmcz90to
Le/w+dtce9TFnr2b8+WSiketokefmVLhlj6VvvwfGvnT83Gf4JFcNGJASK9bSU7tsWlIV9vpfk/c
35oe59qj/D/SzmtHbmTZ2k9EgN7ckuXaqdVqmZZuCI1GoveeT3++1MZ/porFv3g0+2ZjsBtQVCYj
IyMjVqyloU2BXC/H/6pkZMR9JLWxcAyYgDJA1MBFulreSJm2rCy+meYX8FFlrGUsnzoN3q8vsbF1
J19n0NTVbEPW4W/UNXm5X0bn11U5YQPRCxPyv19QTnqoZpt/Kx/6k3a038xnND7hFhy8LUTp6vrO
bIvjd/amQkkRFYGcXazg9qMG903raDhI1Ua9bcuM+PuZGTks8ZSBckJY3ynW9MFUfiJx/Om234l4
ujxfpGe4HC7Bw3Rxjh09tUdDTjMGRplulxCgmQc0dnWvVcN3DezVKeSbodJv3IZrEerc7MJFxlBx
EsdHnNyq02RPzyC8C4v5j5Hu5FEWw2IEeYSyCFSXO5hUY+REKa2AMPxUFAF06+nu9vatxCdMQBwN
vBc/vGIxQOvJ9FNlojRvD/C8weokK68BonzTnJyiWH9Luv6vMk9fEi3a8I+1jP7C9iKtgsFzmjqb
1Hf+0T62H50vHU+uXX2SnmyubRfKzql1txrO1155ueDFBd3Hkh0y9UHfI2oh25Pm91pefQl929iI
Ir9Tz0vXvLC0pCvQJy2t8hZLsMUesnfNu+gBLdGTQE9TP9kPz/P36nlbU+v6RIi3sYziAc8JkH0L
pwmL3NHh8qR/BJ1b7bwOCsIqaDdqcrmLkvjgT8/jsFEPWNvUc5uLiCIV5ehMM3J5U/FTkn9k0uTq
Wy2/tWcMpXsOuaNozH4tn/9wEeuSlNFFku+1wpVc6yF8lai9om/1q/223RReXRSARUcBu0ybUfz9
LH5ZepH6cMmBDlc/yNLd1B/9zaGZVSc5zxcXz/PBqFQfrnOef9DAfhAaYeFuZozzXfwLlT9UhEiw
wp/2fvxBieX22b8urZHcnaWqi+PXz0Zg9xA6ehCGHpzuPolQAol1L5fUjSrltUsyu0alHtQnLbkr
4HsohQFylQ24WVpNuyxRJy/Lk5Pv+4Br/NFrSmjypdjO9lKq28fby1xJYi+tL2J1gorLHEBT/rsy
S7tJ+ysb7tqHatc8FtlhforvBbgugUv0I/D/TXTNtRtdml+cRwntUiQ2MG9bnv3SfG/oycyyG/1M
DI8RVsFzz4BbBFQ83gjuK5fUxbYvTqWBXEATRRTbs/yHPT5Yw9fbO7u1suUBiY0qShTx7/ulx6N0
Z2nSMbHSP0/VWYapM/BFH/eqbQfXplapBRtYo72uvKnmBwSEb69kJRvDBKeB8iKUDMtGXViB2JFU
VmJIiX4v6UpwXyqSdRjmL0P6tS0m7fttg+uf5h+Di7OHCMw4qiWFYKqm75JkdgMn3ti21TUxQaNS
/JEVc1mESQtUeA29w8SEWMFdj6xIpv/s7CdIwG8vRvzYy4sOD//dWuWF6ADYuQyU9QijgyzmGVOr
e0ynz11DeA6Hox0+vg7dVthaP89iPIjALNDri5BJLzUftIiFTUf9RXqmDLxvnnL6qw+OV++FyqeB
cuo+eR5OW9WXVY8/M734bJ1mlpkhF5k3239B0AMt8TeHysPt7VxpJbGf+DtNRi7VKyyX7ittRKlF
1Fe6z5Ibvk2for3E2rh+yg/lN/kh2JSqvPYW0DTQVQAosFAaXRZWSsNCXgkYlJfPymtUQC0K8mQK
Js8p85MNeeLtNaoi6F76zKU9cTmdXa4ADPwyqTjUops67xTXQqM+2aGxnRnvx/ZBCFOJ4d8Zsuzy
EOyMv+GfDpNjsQ1Hvj6Llz9l4U99MwYjOpaM40bd61AoMFR281aT/NpzLo0sPCcxM8Z5eouOSdf3
O0m1y8ephR44dQJtIyyvrkdkSiZqtNcEFLCg2DBv0v+B81weXSsOmxeEkqS7259wpTfNks7sLD6h
Jik8TQyeXr7ftvcGjzMPDafRfEyluhfs7oLYoEIfWgrl/mWY8uYR2LT5FFed9WlKq3KjQ7+yxQLa
xpgzbnxdgtBLO5ftkMNZpF+iVr+XG9Or1Hoj2K1bAVUEbE8F1rR4cEqtoqYoY+Ek4ZPK431MT3r/
c2NrRU6wOB0M5cApTfxGAHqZwzcSfH1x9/t0/Ec4NnxOntCwQoY3A1Stb8bU61yQYHpmcJEqZEpm
U0Xk+AsBQ3Ec02eK27rBOIubCjVXpvDn2K3yu61mwfXlIcK44EuhrAPB5OLySLrAzCqFVqI8K8+p
PHkxxaqdkkeR26TOWwD17b5vBn8jyK59Rt7V0KVQCLmGv9nMj0fBgKqSHN4lObwYLTPr2W7jO65t
K+VTiqcAA0hhFs4y5IUGOzZWmv0AEjjZA3HuGy85tnvp2LzWCBm9wBYBMc8WHnhtWzkHdAjEI/Rq
MGBInKawOrGt6UPV6feR9qRaKN4hQpHou65TNqLB6kpVVSHHF6PCy8eSrA3o26O55I0QI7vD0B+c
IHo06VdQ+dQ3TvqWMfH3s8uDfibaKFBhex1MpP54N6Ch0Mndq1aXf1znQcfxbFmLuwEZBDnKEzX1
ZkXxHEjfE3hO/o2T0CjToQCgiXV12M2sqGXrt5M41Ks+qvvmyLCIY8H47Fp701U8GyEO3Y2Bn250
VVfuCtb3j+3FubclLYyCFttB+FQU35Vx4y5aqS+xgaDDgGDKcIssMXfq7EiGDezHQwaG8F+cWgPW
QsmaH7Ikf4DKJ3BbuKJbff4QlJS4bu/t2imnM8gUDokirchFcGmgiU+T2pk8q9Lem0XzYkXmz9b+
Yx4AUlG+HhwbEE7zvF14SdPaCV0AZuRD6cmJDNcH2VpvAXZX6h+XVpYphG9rgYOEEGMFMGRLb/IT
0M9KSOk6R+07sWQo7zdfr2KHljcR8skUXRhj1qlCXh61ITe0PBtLEcEgYiTB/qo9ZE8TQ3Inhhlc
sGKn0diVn+QT+vCHrUr1SomQNYvxJjrJtD+W5V1TMiqAoZg3X5RDjuogEK5nyZuP8iH5SibcPji7
bONMrIXOc5sidT2LLmkRAJ9yYP/IfqXK+yANUI141svioDDBvEWbupZFXaxwscExjMe0CGAzoUr4
phzGu/kUHNGeEAyjycH5+48PBOQ+gqFFcP/x0r1cW0LC1od9hpggY7EuwJQjjC33mT/+cUHQObdz
NZrdQGpvxeyhDH1/r/euMXz15c3u2spFcGFmcb8i7Ao2LGU5v1lM9ulu/suPeTu09+imeNCXPtU/
2+B+K2pecUjS172wu3CRrhyr2KnzFESF5Q7fq9nTPdHAQfTzffisfAFzSzccNCLckQf1UTDEZrQm
nraSp5Xwze9A+FEA8q6fwkVa2EXhs34zNJ/61vyQKdLbbY9ZO4IXNhZhp0VYY1KTNGX47z/TTMGL
xbyxNzLrlx14/Vpft5a1ErYvTC68VGhuGl2QYFLLEUH8gEqmO/nWxsW7sXm/ycbOzrkRtwi2dCys
S5GSVECpKN3h9uatLoTQKc4bafwyfEURinGZKcFQ5hC6qgjl9aIZTxqZ7e62pbU4osK7JLqvNM6v
hk6rpkRNIvZhZmHOTQUbxXQt3BrFXQ4weZPf4vpWILMEIgm7pZCkXgQtS2/Nxsgh1/HVe7pvgLHq
jZt77eOcWxB/P/s4MzMdFmD9xMt65xil071Rmb9ub9mqCW40GBMFMYq18DIa1rAZNrAvNbBUZeM7
Z7y7bUD8A4u7k74dFxfK3aC7lmlBMBeogjZtwuh6cNJO7ck46ofksDW6vhYENaRa6PbYDOYtr+iq
MhDPHvjyyCsi/gfpufHEgJKL8sn+9oJWd+zM0uKjwGoygrnGUjd9kv1TmPx9+99fdeLzpYjzdPbV
xy7tEWISrFQUSlz7vmbyVXtCeHjco6mw3yrKrK7HNFVb8JbRRF54QB4lpVaFgp1ejtFrubO2WS/W
TYBZkmUZ1JSxSA1VxZR6O+Wk1JA2aIf8UEOo/Syi57iHOiFx06dxA8a/GrHJev/X5iJipzUVPknC
sZ1X6218FRP9/kl/tt3oPfy+O+du6/G3FubODS72kcJ52qIrODOuhjh5PiIKqx50eyOYbmzlkiCh
tKVUoS5ChBvCOzmTfzWib33bA1eP7D9bt4QF5V08SkmNh082ZHxJeTCc6k4uKGhrZvWly1A9jpii
8dPkeNvw6hZa9PjBTaJ2ugR0QbNlW7GBKxajrJwMBKUeDclQUIkdtI19vGLRFNmLdmZLBJSzU2bq
UxogmpB45jcoxRhqZ9413uloI34qnoJjW4pZoXdgosSgnP+hljbr6CsIUfET+CGAx3k1LYHwMPtV
QdpO/wmNUoMwxXsHPh2RUfTNty3KgJWKukOlTnC3m8zuUBW9XHFRlXJXGoxDCFLg+mNyEgWu9iQo
1JP32t7+iwLz7vYHXfNWKiGMt3EF8AJdHPwibFppknU+aAZErkLClzHf2ybWAv+5icU5D9GTnJNu
hj4QQkfTedMRKp1z+Mur8V/cxjpFLIMCK865vO+7BNFaM1KgAoiYdRrfWVuzeas+eW5BbOeZT2pR
m5StmQCNOAjW7urYfYgPzrvfREte62oTBM7FoTyqmRvs6qctD1k7fgaDjiqfaoVHg6M21FqLg2hN
8lCgH4u+sj//+YQJqSBzMxawDNosy+mZeB6nFvQVGaeVn/JyRgIxeZxqZ+MBu7qZFFSZYwF2d42S
rai4NX1aC3cf9sYh340PQpqkefrQuw2w7wLGKudruj+Vm9wua25/bnoRW+Yu0PpZbfiOhYP+8IvS
dPvbXr9WBwHNzhinyo3q2MtbWzK1kMk/VifSKknxDPgxP5V7mCUZbyzK3fDXVp6wblIMEmtM0GNZ
uM+ZdyLw1rSyybVQ7yipRiflJHkV88vJR9Gj2iavVMXRXaaOvxdHbcB0eOFdGqSp3qS1gj8KCokJ
BntIgD4Gp5AY/S3etQ/tXbbv+REijcj35RE1hoYkaf5clG6eQSH3f2AoEhHrxm9yBKvP2SaoStXW
qJuxCQwv2U3o6u2hTxTent+zTarn1S23aCqrAN+oUC5DdqOFRj117IB4z0j1ThCUUulCMZS8qfQi
VAM3IvZaDDi3uHjUT2Fhx0qAxX52oPL82WY63bpyI2ivHBDeTSDDFS4+ncnVy12UQ3Uo5VrlbObO
KyKE7/vU2DghKwsxZCqukErAf3rVddBsCJaQFeVhA/a81KlQqDVion/fPodXCwFSwFgJ8UUGiUtI
u1zIaEpaDvIeK+LKQbh0DqONvfr9QrpwOWyI2q1AF9DrX9470M0rZRdUHHVoETl7zl2YH4qX4L51
m13/OeN/GOtv7oSWgrOTNhKlq/sV6/D3w/tHyQxkw+JT5YOpz/JIwlnF8qPR36c4hF8XbolK7+29
vDpavEGZEOdKgJ0DapVFspB3jpFFXAZePHF61Uy290o07ube+jIP8mOTZlvYS/HbFzt7YXGROyDK
qFCNl3jBT6rnN/LOKtLH1NRc5Ekf064+DP1ATsHjC1YpQ/8sCS1xZ4sS9cpTWTcPcLIyKhbKVX0+
n3S/rfKcvCKVTkqfHybrbyBiG7u78h3hGAfkD+0pRIfLLkCQVWOqSuRJTUX6AglA6Cam/cborOx2
5ub85Zo5SnKKjLoL5Zhl0y+ubDtqQ/TcEq04WFPx0ve0b+Tpfa4OGytb2z+Kf7QYaWLaztJDI32y
SCU46VEFrbKEtCiljMAo97fdc+Woq0yt0gTQhQTgEh7l+INf+BZmQuhiUZN2200uz+sUXQhX8Pqh
fsHNfkXtP6MQCkcINgTr/E479Ci4RMnRksn+zB/zXhmZ7pPRZdjYwrWvxbAahTOyPxrCi0Oeopiq
OD5XOxLNPzQzf4srC7a2oH0lDbi7vY+rtqg3kPmJIYalIxYDeMs5oxgA9vKkTFzapnnXdxn9MOff
LAu+W8Z3eIBcUb7bcqv4VYETljFSTW2gvoRIZ5hT/X2upK05ofV1/WNsEUzs2uikSiVQRn4e2i54
8qDD833Dv6+KJrK9MDMy+Xh7M1edEnyUTFeId8nymKlONDSAd6lyJOVpmpGekdWNTVw9Xmcm1Msr
rmqCvMlkTJSOdl+gF51a8m5EiPL2SlbN8IkMMaFLq23hgkwhqVoa4oJSAx9ZPeyM7oO2pWN6XVsT
XBmiA0ubWcDKFlZKxw98bSLiy/ft43+e/NY7BC7vBQh9i8FuxSM02JnEYCb8a1d6NDkk/dIADZOX
yL5yiKTw1U6z2VUbvXB1pJp3f7yDDCYyuW9AT0i+uHjfgy0p1CQIUq8yu70ixe/GVPtY59rG+V25
poUAqhjGAOdInebSHwJzmsbGidEM08dn3Wr2aG7dVeQfcxLfqfMWueM1SM4ktYJzDQCQol1PiBtW
qcPSCcJKP8ZwaaFEAy/fsK8+OKKQ2B8sT39G2fnNBpC47+l4mV+kXbLhndfNrsWvWJxubbDjdpCY
dWn29nHe5TuNBxdcr9+CAihz/Hd5iAa0A9Df3Re7TNqZlHN+DPmd9D553exHr+QtF1uy+ARaCK7M
jtiSGpkvlC2hKJRAfooeeL6PXv+40XG59uUMRxjHUWiKL6BEnTtSru2D19uuuxLGzhd0xYI0D+Mo
OeyuI4dePUxu55xuW/jt/Ytc78LEIoyBsi/iyMbE4FWfnZOoQ2en5lPwjWwIUMZx/txBaVvsmBO5
z77E91tTuyvBgFesIUgO4Bu70pYJFcSbJkUDHuHUfyuWlLqGhnwnSc2d3VdbJdw1ayQKgsKDV8lV
ItHxVm+kCvijVDaVW+bO51lSXrqKyYYihVz29uauhQQV3A66JwxPXWkj634a8Eb0U69UP/dyvG/7
cVeNX6zEPCjxRl1nzVUEnwdpt6gfLQkjBl1LLD/Glpn134eIhmir1633bxbEZ+Ib8MmWQK6xb5uh
zoWR4j2jo27GDNaU/CA7e6ijLc3glZuP1vU/xsS3PCspxFVjlf1ESSW273yUgfvpKfoX71SdByT1
X5Vk6Op27fpoNPIR5O2kvATOAw+fDRdYXcSZAfHZzhbhB4nRgp+kW531B0pfxr53YFg0C8h4bn+b
LUvi72eWBkebAoXJd8/MZ0THdTdMT8Uft1kIeef7tfgmpSPVlpbxTdSp9NrwY1P/i4h3bmDx2K38
XpWniVXEgoNyhlo8mjbygdUYcPZJFlfWCB6ybQXaWuqOapzt1a5w5XTyuNc3jsuWpcV9lFd2kWpw
DRC6v4zNS1oyx6O+WNlWKWQtzmgGvEG0veEfW6YedSRlcTUYgL94vVZt4o5hscuZuEvHu4gRqj93
NEoR/+mLMw6z/EQ9bM92DSzQyHg8pMVuFr6wWQtb8+dzM4vPpBm1JtcdZlIx5Wy+96XWVeUNCOeW
kcUXQpbKZgIeI74to6GBQq/yPok3BojWQvPZSpZ5QpQ0/ZCrGJH88VFu/QckMA63v4n4nctb/NzE
IsdlwKZUVAkPgIIscX1Neous+KuTBz/8tHkMstw/OAoEOMqW+PGai58bXqQPjpkqeShcz6Hu2/sv
bVecVBs0c7I1srRuSRQURcp7NXFZF2kwzCW72Ej9MYjGfZ1pj/BwzekWR9aWJfH3s0ga5EVVDA1r
aif9sbV6xHFf01RD22OrvrDufv+saXGU1Nm061J8Nkvfa3rkScX7Ti7+1XlFlxqMuXhvaZfLyZAb
VfKCKBQ4YeHJZhYxDjtoauhBhdnY/yK6UoWjg0V3E/jZwhN1rbTgeuAzhamcuTje3k9/wKA8uYla
bdhSVt3+zNjC+1QpGrqiF8Ye9RftBwRGXoYWOHKgagw6WnSZfukH85S+DF80BEz2t0/d6sE+M7/Y
WdOQIkbN2FlL+zW1T1H4b6LT2b8v7J85ohNkzijl/PsozjFf0Ze/qiILvC5SN14BWwsRfnpmSG1i
2uICZT4P8a4K8p2d393eqtUrCkYaSBwAC19NcgRlbQ9BioUcLcU2zn9yh9hu56cHpc1/BHXz7ba9
1ZP1j70lxjTLIFDrdOyBxnQrJPKYE4ULZ8PK+r7976qMhbM7ZQgeSeybljMQp2qe7pcbG3fNakTK
Rfnn/+2csfBxZ1SmkFtfwFiVw/w435WvhuKFhwhBhdJV9v4D6ESAXVtd7621LZybqeuMajh2CcgU
nRp3yrecYtWEePfB8UvXe9k5rWQtsatQBFq5fu9Hw14t9cNtP1g3wXOFf59y0xL/Js2+aviJMCFF
nlL93QdbHHqrtwV04wzUUfy+Aueoo9HkRsObaBy/DNF9EqduX7+Li++3FyLSneUNz81Hkgev8zWH
vzaEYYMCMA49GNMhziQAF044S9+DUpqeG1WvPsVlFNaMSvl+uHGFrAZaZvS4P+D2hHJWBOKzACGF
fZIZBaMugxe86x+rz+Z9/NX+rJz8rw595kiwepm9K3/UHyDP2LIuXG25dir/ossGu9jVEMyghbnj
x6xdDKD5x+hU3AP9A+aveYidbRL+r8UOxF85dJpgd1heYQyecglXE0gMs49nd6qquPWkrHFolOaV
Ym083FZCI1PDVHfhBQPlIgsXPttbK5f02ewCnohKd6zq/HVwhsDtZ3jbMv1xQvVnw+BatRehFkY2
YBSkQr6kCe9jrhFb68TcxrhLTtm++kkzxXOOFUqR3lYgWd3OM2uLdMoK/dYyS6yp3NHtrzp+KpO/
bh+O3znMlYec2VgkUqBK5KYwsNEf/KNACPk77YOIkIIMufrrjwfo+ErnG7h4m/QZ82vF2HMYpeSu
YzCrkYY7q3oXm9XO1D4F8taw4NYeLs6f2ebgz3UM1qRttv3Qm0xOVBvpxupVA4KXqRrRmqQNcOmJ
hREPhhH+9ov0oz57RXtIFTd5oYiKhDUNbkbN+nRfvW5r1K/7JFxIjLUjtkEZ69K2nPVFbI0Nz73H
7jMCQszrT4fio7YvvW1ra9sJg73oqoOndJZ1rKGaBwm9JQ7A0Lwr/fiQdcPHoAp3t91y7Wo4N7Pw
/CZJaitTuRo0p/6oJv4pj9VvRl2+66Ctu21qbUUwn9FQpoUoECSX2xfMDFTnHSEyYk5uSPXdOCMY
mb39d1aWC8qU3h5qrNStsQuGvzpH33fdFpH0amvDdlDjFGy+15Mr1RxHkxIyzGaWM5yRadFXw7FO
TUEsKU3+m2xAXGzLNWAPWVBb68bQ1m5hKrm2r5vO/G74WumiYJy8hXNSZbuqCMrhqM/EX5d2ZF+c
qk6B67YunOCusSnRHOZMKvdMLjhbGoMrX4bmGvVqhdb19cS9FqbFEElMksza50SmjD79NbfW/vaH
WckOBNW3DPJN4EmXgKjUKZTQGjFi5OVJDulJZFMnuSqvcIakkU+T7uQoOt42upJbgebjoSekf5Ur
vu+uNXJJ9mkaWtVLl/2wxq0Rrmusopj9PrsaF/l1UidzqiriajzUd1m/0xgq9N0ANeOj4MGrPg67
4RAhuMWQtsn/v8tyF1WB28tc+4DnP2KRgDPHX+D1LNOJ9X2sfDLkzINOYMPKNep5sdZF8GXKfszs
hrXKbYIzF81zASlPZRVfklrfc+o7r7DhBDTb6L1V6T8QYPwXrgqEkZlcigV0zZd1RDU3Bq1uGKhE
EPclCsZPST08y0p+uL2h1zMIXJ9ndpYc2sGQaL1fY8d6Nu91L9vHh3DHc/1RiClF8ONuZZCrXa5z
iwtHUsa5rZTh96TqZHtt4dYVEEGR/hQfrFN2H7yUD+bj8OaEsFKg/Cs0YLZ+xOr1ev4jFo5kdZ1l
ZyE/QqhwxI9iEkvf5yg8R0fz1ToOjxUDQFv9tbXN5vEI4ggIi+CNWaRGY8ubpSlizpBDgzhr3Mar
YNL7YXYA3K1fYpD0X2R8wBgVMEc8VAABLi6j3hoRGU6ARjBscj8ZcLHZ8b0W+xt+JG6bRdJnCHpn
aMOYrr4aNCunqMyyXjyJai3o9tMYwrqjKa38l2k1dKemBAXvjWO6FvNgMJA1g4eBdgUXk9M66yON
t1dSNxDslum3sig36sUi1Vmsi1kgSwzPQS/AO+TyLldDLWmHfgIJZCqhN+v0c0wtyU/G1B7HrLmz
h8Q1puKdHtdbbE0rW0r/QBxOCvwUahbnhHk0wwh4lnuMv6Gh+PfMMHmTN0ho/Yvu3oWlxWFQ4qSL
JwF19bvIQ9S6idClG233dqgRW7XcSlg8NJBjQPevRpqdWtLTPGc9c9i91eV8lHxeCJX5OpvFKTKy
j7fNrVwVjM5AJ0DtE1bb5VxHWVPFmSXAOknj70zo4IdQd6d5q6m44oQXZhbPjyKf67wJuZFyx/re
p9P7QgFxfXsp1+QMJsSzXAREDHBUVxW7qZCrJBHzb1E2/xWq2Wmcy79jSBqCUDpqXXkIe/0hk8y/
p1HZONhr2whsmNaSDiDpClvLbKJa+xZfLQtHVLK+20mHaM+njQWu7SJ9X8HeSGH8iniwDxodDlis
wMlguEL/ubL30vfxXj2gdm+7bGlw2JqGWzlgDF4QPERoFF3ny7OdoVY3tihTeJNWD24whImnKv1X
OQrflKLZvGlX/B+BSw30JDTCECMvznNbmj3gYk6ZdJqh831gpIuJLucvSP6NzC1PxgtxUvtcvKZP
W9fd6vZqcHEKYO21CJPBxASCHwBrW2M44SeuWZkvtz/hqp8AbpWF9iScBYvNzOMekLIOjnFy6gNt
G7dpv9aZdPxzK1xiiDsBzATMsQjHFBakYKgNRmh5G9CInOzJjclB/zsrizNtFpLZBzNWrKJw6a67
Ken0HP74cytU0Li+4F0hIi6STDOuWn+sANLKQejJ08cASboQgazbVtacnD4dFxhPbP5j4XVhYQGo
EV6nIbzUBI2bIqtUdCUB/s8DLtNzApsLOPgavxEnfTA2I8epSbJIMNqO8S5sdP9Ns2Z9A2Gzkkkp
8LhAMykoR3RSj8uzO8nxpEpjJCanZE95BF3THIujqH8iafC1e1bbzSL8tYcL2KfgoQJUyNDWYicT
p/W70g6hGwmp1DnSHQBkT5u63e0Pdh0meL8xCwISTIMibTlR1FdFVaFBTcYBt1DgfKHpgKqk7VUS
yMJuI725DgxUcBEGEikU5ezleZpyLfP7kNmQro12bY7ywh87BQZU4Oiosdki+lx+pyqn2ZCYfKfZ
mXdt8dY0zS6EVfX2nq082DADTltIZFKyWk7lJpof6Dkkp17lvKuDKnCdIQKBOQbHOCj3mlIeUOCW
QN0nL3Iae0OxldqvbuTZDxDH8KxwXCLP6uQSAzBzisScJtMP2MrkV4ZsLhe5CH4NTOZJGPWgnN+m
aV/faTuITA76XQRp2fv8ixC3C0/yadR36oeN/VX5+Ze5G6YFao5bkmrksqRVcz0rTYrp9q1ExJWh
NtSkAlcdD9aRsiB6kBu5/XXYwqAYWSJ145sugyPFmy5WLDG0lP3sHZ4Szc9Cr91+k9tcBIrlymij
MCAFBaO4Vy4/XCCPTWJWHDf9KEv7mmGGcGfulHvJOMBOutvuoKytjElqJhRpoxD1F19xyu1Jh8yC
VMeZ3Ai96zE7ldO7yfwXR1uHWlzMsAJDXI59zXNPuxV9Wk/OTlOgosW1NeC5FhBJCilRkyCK0H+5
da065IrJ4xKoBK/0wNiZyaPR6Vtne/ULCXy6UO27fsGS/I5G2hZk2JEbwbzNDPyz9iH+rHiwQ3/a
5o5VV78QCS/CPYwigei+XJdUx44atqyr3fW7/qN8nEEx7JN79Cvi5x7Wp/E+ep+ho6eflH19pOg5
ubJr3Ku75HXr0K/FFdFvFm9PeKCW8TPrtV4qQ36LZVIpUOBUH7fAiisNRSqiMKIBVCVvu4LGWukc
hm3O4a72ziuRZSbp8aLAFVK8kA7sjKfZy5M7Wm7/t2LMmh+d2V+WoCwpG2vH5qyPKdP3OrJxOjef
tVXBXDfDFtJM5GAs3TXK4nDQo5hXbpu7jfMsjac0+74RKNdub6E6ClklNYkrgE8QyfYk+YSTydN+
mLVbfcifdcktv5iv05uDmD2T/4hNPoef2q1X/EpNCzkQ9Mkhd8RfruA+XRzRf2YaQvht5AoWKGWX
3GefrH1+mpH1St50Bsm3pnFXukXCLM82ZpioVyypysKxLyvD9GmCvdV3ggfA+jCj8yZovXJvUy56
7SsKUUFq6/AFXnH10Ej1taZggzWL6rNkvxZzsQ8ReO3KD72lek07wdXrnMK631VZTyKQIscR7+o5
9px6q6ax+mvIm0jTAIZcoSYscvvZhjjCS9S7DIG7PH4y+x8bPrUWAJkt/820xaW4HJqh/6LLBYJE
njI9+Hl/P02GZ8QwL9TFoxb8DHTVnQNEaUILXNKHuTs1frmRb6tbv0EkCGf5ja9pGdBsFjp45lGa
4H6g6LBrT80b5+lrcgwerX3/UMOWqjwhhPCpA/YFgf7p9lasbvfZTiwicwkWMMkldkKldhpaPyWd
gZrNnvyWFRGTz9Y6l8TCTGiypkz+VY1NLIqgNUv2/91ixM84M9MFTW1GvuiyZsnrwEx215lea8Yv
t82sPZUAifzjPovUtE/SiYYkmya/RN+5PdKvyhfn3fzS/6o/lx/G43TKvmyYFFn9MqmCnAc8A+W+
azIlCFwSEis/BtTg/NB2YgxcNAXvCoRn+6+3ja26JmUxmtVCc+AK9COXpW+GFZ+rPXS1m1Xe8At+
ZOvQPUlecIzu9Gf/sd7Pe/NB82LIJ9610BJstxSu234KudY/P2OxzfYoDXYZ8gRB6ehglYUb5Kmr
QYNSyabX6JM7OFuQ1dWb+9zmIgNjYLsIrZylx4926Y2dp//q75A8PEA8UXr1wwhrjlK70jH6Ed93
p60xuxWoB2sGiSRm/pELWUoXOFlpa7VDMK722WeDsbP79ECCdJcrR+lonvJjeLz9sddSM2p2vESE
qK2+rGYgNVdQDRAL1lHrm74OlXMo4LvWlK26yeqTEqJrrnEIGwHFLY7nkPV+HHSCRYO6WZ1XXmO/
76KjUkKkWI6IHrHFn1L1J+JIGxnvWvw5t7zwJHWep3FSSHj9Bq5Yo/dgoPGgKPJu7+WKGap1JAog
PShKLvOhdJD61sqpDJWG9tZU5ruxG77NdrPlpSspLBkJEAIxdwyCa+Gkvd2bNMDF7Ps0PI7K8DrJ
W8x6K0PpzJLSKwVuQSJ7dQ+n9izNWkn1UXtOTFd/GfbTvvGg3UUb7oNWu/EHxD43k/P/j1nmxBWa
XlCCLe6jdFbToMoxS+rzGP+tQssleeZOO+bfUdg9mQ/Z858POoqV/mNycTnFg9wEoQkRuR4O94Wu
3RvF4bZfrJwxFXyEBW0kjJhXqhZdzkC4ZjMfU9nTTkpfcic9zuHrHKm724aue2u8a+B7IGcjleO9
f3kBDrVqRjRhOcx3AX3f9jQcwlN93FKeXfNzCk9AW0XZ7oqzw2ga3U59ArNSKR+Bpb6Gcdq4VN4+
3l7Olp1F1Tj2o6gZsgoG7aq5c8bmLYBczy7HrTx/7Twx8geyhJc9SeGipJZqldyidQzwZ4RyR4Lx
rpY3vsxa8FN1Uk30UW1LIBAuP00cVVEgiSw7vusfu2N2/CGukhb6oq3WxFp6cmFqEe16dWiqIsUL
BH+QGBSexKRw5CUfmWIM92Ke4F+kkULAAKULEZfQLr1c3YzshQTKk0f1nH3OreyhUJQfsZluYPhE
YFtkQeJupPYJjxBj6ItNjOB9y0zREunCYf6QlWl8n9da9A0pkYJCpWy67UzN/8+9EMUdavCwCADh
Wxyq0I9TI9VYW2S/FeHPdvo+bc1QrZ3bcxPCQc8SVw0OkxwFx9izGKR0raqt3C61oBxPyi+hVTxV
OQIGUj5+4jBunLG12ETxTFCQEHQJ95emC+hglLnlLNet/qEbs1fg5Hu/mN58ZfhjFJ/CDC9dJnSx
4edYFgYVvWhbxyaHnTLflYNfNZexOn3+869lMf6MpLgAcy+Rlsag2AmP59gzjPQwOOohLaMTHbbD
bTNrIcNyfmsd03wkd7rcNqDsgLZLQZBkAGeupezgd8xz3jayFv/OjCzHPPSgt7U87WMPlcxPmTa9
FqDcsjrfOFUrZjR6+oDf4cgQU9aXa9EKMwx7QTVVF81uqhi2AFii2ubGataqKRqNMUpFBknLVW5b
M+8TOBqfRj06z+qv+qP1H0XI+0Lz/GfDU0/pz+5hi0j/2sGpToH5BT5Ib+uqjWoHteFLKStCWhms
Qs+bYvaarock2hydO8sqw2DjUb1qEqluuu8k1Fctml4unaEXyseyJAOPrfz0NLXJOzID6RsDmcO8
sbNb9tTLD1gZeq/PM0ucSngp6Ey7Yx/NBwp/iFenxhbCftUckYYviD7BFeykUGe9U+AU9ZLSGT8P
baC7apf6B4TFmeEpwq2Hw7o9CJKY/YW/ZZnu8iJz7P9h78u248aRbX+lV72zLufhrNP9QDInSal5
sP3CJdsyOAIkCBAkv/5uurrbEpM32T7n9b5ULVtyRmIKBCJ27F03Fqh8rdT90euOODZOZPRDDCKA
QK64+0VrIHuCk5rKJfPToCeZJ0sTUERQkAXPGSiRAKT2KAEPe5lUR8bdNQqXRYuTVva0UWF2Fn5o
ohsQ0AN3WdI6tKtgn2hWAYykr8fK7NYoMk9PO3pNJj0SpBjxuJ9XQwfleuno5DS6lLn1DJLz55VQ
5/TZ/sHAnCxR0zi6kiBxEtUJYFwS8oKxBKbs1St7EefWAF5HACp+QHQjb1bWbuH5jCIvxONApIWz
BxzKx5OQFIEE5TSmUkUp0Pyx/uxc5ijolRCrCssx1PdrydrT0QJiA3QeHCcC3JNHbTOopodgXBVJ
qPHY4KrR0u9a8WR77KLL24NTrYHYFrLDGBoaGTwArlFlmxfymEF9YUC7OjLGWyO5C7ybNu9Dn2Yb
XX+jkNMYk72n7kv4Am6u1dJPdw+MIzWBGiL82wnBYkmdILEbDLfpv5jswU9sdPeuMfSdXq4fjcz8
WV7gLZUxGPEe+FXyo9irI9tlx+5CAxIbwhL8iATF+at2aed8GNjsEhwan+bS7AAt/2H/sCP+UD2N
130kO5RouictXmuyOQ1lP45xmoN3IV8VSIEUNOxlwJ11VhRodjRW9ZZSCrWV15XRnaYPP1qblvWd
NdPpS1YoWHOBOWsrGgUWaFzBCSLth1YHsx2cnOf0aNJKtpX7dt768nIGqP5hvwJhNEtXNAoMhNyD
xKgttIugMqISPX7nTSwfCiRI/2Vj/lTM3FzaDmz4R7Xxts2O7Kwd6MQiPVxPTK5am7kZZqdWn4+w
BpnK14lm/i8xZg8dHBfr5hbysdPq/Xtwc4oFKDTWfjnAnHMjn/styPN2ZJvDeHoLB7ctf4KsIbBh
x9kByUl1NRzKu7VH/+kthS8BUlX4Vw8Qofnbq6rROWhyfImWZWEwfOqIHnrBBnTFK/fH4nZ5Z2j6
Iu/2apH4tVX7UAAc+ir0y9vMXXvRLZw95GNQsQRCAfjq+ZundZGOEQZuCTLmn0dgIbLMjGqj3XRu
cABN7YoqwcIVMRUPkfkElht30mz/89Ylqd33iJcy566tLlAJ2ZB+2CiniluktTs27M4fhwUvjV4Z
oErAROehyD3bn1qltZlNa2yY0g/NBAzK/X3ZHc4bWWBHQ5g0tW8bIItFVD9zmZXLlTvUEGvV9v3W
35ngoQU1mRejR3FLNuZnY+dc0DY0Q5yOuL/owdL2n3QeLOwXYOM8PPqQLzROJMi4oQrQi6NAQYxh
22syHo39+ZEubH0TAo2YTdSBTzMAgdNRixBcPYKXFyNE3lu6cawk6rtVRbzFwQCti9MOHOMJ6h+U
EzlE22AKGiB37LXYA4QXAbMDhHCEBt04W2/cmDbDx6QK3mTvTE5f6d15w30+1nYNk8HevOiuylt6
lewA77rpvjr3+qE4dK/NbX3BbtbFdBaehB9tz+4lG2406Ths51f0gAokVCcu2Zu2kVvzk7pyt92X
SUAqWHnwLl32QCdBCwyRIrpH5kUPSVujHgNoUNt3YKoyN8Y+2DgQYZg6apPLbJtszm+gpVUFIHWS
qZmg7fOwFPS0eKEynEeiIQmD0nZhGlugr9xm5R5c2KkTjBcVCDR/oqgzm0+0UMkxy/DorFWh7hsz
tfdNq5uXrMndUCr39xmzEKqDfmDqQbABz5i5ACCggyTrwZhVDKO3V8Ict9DCVCth/YIDnV5/KHwC
cxuckOOozqmHEm+KiNXOZWdhlYi+r/M2tMbd2HbhuKbdeOo/gRPFcxPJbUB8Ucn5eCTcQhEoIuDF
SRINXNBl8Zj042dkvNd60k43BoC28CmQlwBPxAkzaVD2rSdd6C7rraF3ALLo5JOW+OT+/P5bGg9S
PHizo86BIc1emEmVKzVWeNMabQ1IfKE8EBow334TPRErwIblIf2yNQveO9MipZ1jSK2TuCyG3jf7
jjxaoK845UU7Uz8w3rB4OM/ReFVCFBvEgFsVWswiroocysS4VpuVs3t6pLBEFrpPIUq+sPlqe+iU
GMepNXHc0EHrIZhFg8shUeowkjRdMbc4rHfmpq/zzhuDODbjPsWwUOkxbiXVtPsscdhakWBxR7wz
M9vhtEfAyXWY6aSrod1LpRc0H4ptQ5vfB9xhAhGLIPWmT2Dv2eYzBnQkex5ec4yK2ou7TtPHEMRx
zUqYtThzSNgAE237SLrNhkSKrg6qCgs1qHb8JIjP07DK9byPzx+m6XM+3pfTeH7ZmbzVuxUqe71T
pMXUserCJKCIL+pdNWJMLVWoZFv+yuNtcVzwrqaNsBsllpmPbZycO1mN+VNYsSN6TfptYa1Sty+O
Cix76ItC7HECiUI+PSuVjZtYdaCig7iFHtao4W+M1tq5HoESttvkv10QwEyClx60ST4k2+duloue
d8b0aBv5kG6sCsGqXWokJKjurFyMC/t9avRCROWjoeIEI8yko0Y2cc267rAPcnEsVHOpUjTKnt8c
C3YQhvroiMdWP82lQxizyplQYFchytsZmifDVIChu0/kj/OWFmKnKeL9ZWraN+/2Ic8NSAhoE2tG
HNyQEuS22b7ZIUgNAZMBUz34pqtbM6x3a8j8RcuILXxwMQDRewKhxVnmue1BqE4wuvOaPg1Lq3qx
en8z5mUdskA+NGl/05E7PjS7FoROmk+fCrv7Tnt2PbGzxE2ycu0s7F8fCTFsSQTpp1hUD8ivoCqB
/eroTVmXcZZ9w5MrtOwuksUKEHyhwur4U+8e+lbARnEC9IC8VcmgxQNixaPPw/q2uoBiE2RPjQYa
LRCg+Q9IPYzTIAg2MTRQR6D6eRIEpeWQOS7PQBsx5jvfIXGgt3jy6+JG+HzvVxxEBW0caHrcJTTM
zZs0M7atraKuVxviYLd73qFxa6hOa+1KfLEA8PbxzewJ5ABy/5M4ZgCDrYu2LjR/23Y4DiA0KPUw
MPsj6Z3LRlhbzUdwr/ojb/gmENkdydoLvIIeg+CbToO9T77XbQ5QRJshTE23XtM8JjZY5wOUhgoV
y4rFeGNrYZfWK05oYTdPXQoIWBCHTfHl7N6gAII6bgdIUpmF1neHbJA5RsduRDZapNmX2hOw2tdA
ot84KxfWquXZTaJlJveDDJaTL+yZgNqvQpV3A2AAv9a3YjPE5UX2sJawnnkojBMAlAmDAJwDWI5/
vo3euQ3LyDRucbDBDtZ4XSCVD4XWvD/wHDv5vIeaXVyTJbAOI4DGxkBv/rzFBYyIlYIsnRmVdhCn
qtn0Nl9JFc8OBUzgERdMBxFHHk/m2d3YD+7IedUPUWuyS0icvEhSbeyqf2UmfU5G5Fe4s8ZNPwsI
f9oEYghtVkjCI9CYJVfMElSdhNZDVBjqumz7Max1vCJRY4Ykle2ylVk8Xa/JzlSJmiDRJ0InorMz
y2/sPsq7JvQZZjFNow4cOL+3WIB54QA50EkATAlQ+1mUlqi0omhs41FqoQ0JrP5XhtWtrNZ8KHMb
5scbCzRyftc3sIH+/0sTTda5zB6NLli7hOcb76cdLNFE3mIhMzQ70RmzNGkPBo945V0SyJdDy31l
VeYbbzIBVwwgo4nPP6lld2ChgTr0yKMmK4/cMw6Op+00NrSbioqdwRFlQP9mxejSuN4bnc3f6KcD
2lJhFGxL95mT762yvz+/DeY4JchIfBzY7EQZ0G6smhE2/MI4NIN49ixyp3d6XFAwGaBxvGy3VnDJ
hvHOzIqH89bXBjj9/J1v6pKWMTOYZrXY2/4Q8WyNLnbRQgCB2EkOCVC5aYu+s5DlPAUIa+BAf2Y0
j1KWsJ2R8Hat4XmWVPs5jVNOFLwkALtAheajHXCbNmXZ1zySrAxZekwacVEL+yBctBbYQyx5Gxtq
rcdv6YDBz051efSsIDD5aNUGnWoBxVYedRkY0uknXKebyl+rQC7N4Xsrs2srcQw5CAUrQtcvSnBZ
hR3oDP4He/29kZmXHWxnoEYKI3kr93XZffOKaiWMWzjDEwVi4KJVF9HsvAzQZLnJK91pwGfBbm2f
HHop+C5VTN8y07oze3QuWijJn9/jc4j5tDVspC1Q70fafAo9Pi6SB2Y2SzolaEfQDOeWF+4Q1klo
umGAoKPffwPJ3rfKuE3HsPgsH9KL38TqTfbRJwkANh6UyCHMvWNaWaXIDZ9H9uijZ72LWXpNKr4/
P8z5LTlZQZUa3Fm4JKEcOduKgyorjTN0EdWdc51RcSE9cq18CyTkXn08b2vhsAFRNCmpgU4Dkcbs
7qqZziwTpCERREvsqEl4KCqyhULfxuq8Y+FW15qrPXHRrUU4C+cNd6WF7CfyGiConxkuBAXircmA
sDSJDAE7e+56noWsKj+fH+HSbE7ttADo444+wVfycSBDlwVwjHZ1kRH2XIvhEfW4Haf2p983FWDd
gC8AGOukBxWwOSQ3EpNHyOPFPSa1zbS9rz942uG8oWkHvMujYB9OGSFj2iYTvew8KW7bveGVdSsj
MsiobNM9NV+Fax2IRjZGsdYCcDqDPjp2AbFBuhrPqDmbRuog/956pYxG5uJJmBvNRaOYgAiglcaO
ZpW786M73Rof7M1bMMGdNA62KGREq6shvx7NXZp9P29i/n6YZvD9mH7e5e8uM+ibaQZPYSN2brJ7
fmvFJQpvHjSs0yDKUS0i8W+2HvxlEsgPlBWxO052vDEGlLuQXo5ATXVZ5mpPfLJZGdbkAGcbAyhi
PK+RsoarnAfYJFPEIyyTYKVF/qk0duje2FIJEdSeXkqzjzMCmTw8B+BK8qPu1Xe80J5z1q7M7+k9
h+mdqFHgLBH6zvmOtNzSNF3LZZSDtCQY0xDdzfH5sS7ukncmZlcpJ8mYgNVDRobbfTYr/6uZ1ftq
BAbzvJ1TD/lxKNPP3+2U3h4VEl+YUnT45IMNYCJUs7qb1lVxUXwGlqcr1oh/l2YP6YqJ3wCqHUid
fzSZK1x/1NBEZBRfINWw94J25YitWLBmqryuZF5mCIK9yL00rhzvphv9Ljo/c6dBAhodfg3Dmrl4
3pey8VoYsXqx8ZM0TkG175nlUepf1HCosnxl+y8tFWhRLNyakMQ7YbSTPJPJUAUi6lsD770xbOiL
yF6E8iMUukF6CSFI4a5kz+YZrZ/n+r3V2UZsLc1pyzIRCEqMLbQaAmi9ovGsi7wdOn2+MxlmQJyc
n9qlzY/ULzqmILnkn6AUmqTnVHMxUqetWDjk6E7oyvGCQjZiZfsvOf93lrzZTknSoi86zRdRMVov
feHsSxJc4K69ZFId/leDmnNSsSR1UInAoDJqhg1/Klw3dPo1CO7yev2aO8/8eLqMuhh96GsIYKmR
eyCXYBYATMA5Nld+aG2ApD6uef7/h8mJcgapFjysZxFdSpk1dBpGRoydDU6DGDrcL2Ax++RLKLft
TDA2rGOfFu84aABOHIjOAunG4Lq9M0DTKLK/BDd93D82d3nc7/0ryNm+Frck6p+ym7V6/UJoghP4
y+i0n965y8EZHOFNiyiC4Nkwsyj15HXSmAnEv8lFafLt728aeMqJahZ4hBOytjzxU0+0UkRSsSeA
/jfU78Di6VXfz9tZOgeBARk18ImhRXEeBDlFX6VKEwKUYo4WCqeIK9XSUOTqU9f6K8+rJfc8CbCC
YgSMHyddYr3eSBu9GHBk8kGkRy1fSZ+uff7MZUnwrssB8OKoSq59eVOQ5/OTteSeQMoPoOvUFnYC
eJMulI2wB0Q0Gt9cBbgdsrN5uSYguzyKX1ZmW00FYDugLayk9bCpHPgMbIPzA1naze8HMju4pqaE
nY/42K4VtNpKmeY6XJMGXYOaWuldaoj0s+8M1hqv+9rYZiuU6r0dmAPGFrT8KTP9u5wLteLa51ie
nzcX3pcANjhTr/g8SvP9NBdU1Tg7Q2hs+0PxBQwrdegNEdi94AmDPBy/n5/QOeHuic3ZwAwDUhSG
CZsiti909MUOwEHu2B2LgiiLkgdym4Tqu3gTu+TGjPX9Gnh4Xgz66wvABYNhDDQ+JxoHlTuKJq2x
97ttdV1+E3ZUbJKD+IlEpfuJss15bboIOfcgXotZF50IuqsmBh10Wc3vAYa6UoamTNhWEM7M7nhg
bRivQ81ai70WrxyUlP5tajbPpt4JlyJdEZHXPgYcZziCnysmRzvU7sQYkm9a/LvlkelN9d7kLGyF
5FdTI3kBSQxHRCiucf0LRdh1fgMtr9+vgdmzgGR0u0RLoO0Vuccubp8TP6rqXS43ehNWRwHq4sCP
Rki6WDvNj/qduXfvz3+DlUWcp/tJp9CmUeALGHb1VfKiiQyei7ByAwp4NnW2583N+VanDYumzak3
w3fQ6jLPtWWqHFXd4kZtDeaEQKKjZUhReKT6e9XxLGrHhsTWMNbbOkndNLTzeq3Qt+DPTeT7kK+Z
8MvIAny81CFh7FWUAEycN3ej6EOKrKz59fw4FzwebIDTFRrnFiLamatFW4ahOBqUQIuBFwl9Suy1
vOjSKFB2QOYOecvTOs1gayD5RSdN5Imp6uC6N4IGIL3upBH//lgCKGOh7IwBnZBY9UPekYJ2ArkZ
n+zMsqYXTVGvYfuWZgywFuAV4cpc5EM/rgqv+1FLAeACJYMR9oYWasmKt17Y6uZ7C+ZHCzotfUEn
C0GWP5IE1SbTMG9R6BBhaq1Jsy8uz7vhTLmNd5Fjag6E2xbuWsq9WB9sYDFIiJO+Ob828w6En+cJ
ORjQQKDeDoc1fY93diDwUYiqwtXabZE/9rYjZKibGPx3YDz/Dyj2FspC/pTz+be9aZLf2SvGoXXt
DvZUic8vAZlnEEYCI3lfd2GvgzN2/JIACFKXPIRe40oEs7hJ3lmfHavGyAArdGBdup9H69EvHs9P
5+KqgW4F8zjlm+auwa+NsW4IKE97tHltzewZxxdVf6/kK+u2YAga7YiIHcDUQK452x6MMm0UBkXM
qqoBzGzWkzKaY2Xw1/MDWpgw4BkggYRMp3XaplWxvuzdCn4BSOOLqqlvvHGtmLuQpwCXAZpqUQef
KsazHVjU+qCxESYC8UK7Z5c/awKFY/qNky5G5j8skmpl9hZGBZOTGgdCPeBYZ75C+UORaTlMInty
tAdv55K1kGNhgWwLqAiIkKGGdgIi9AtRZJVNkBdm0CRsgkhPJdRm1iq5y2bQYQrakQlKONsHjuWX
etdqqPfosrrqUA/fZU3t34CTLIt/eysgRDSmWg+AHyfAPoqGKydHZRUcbl9r87GvV672xaG8+/yZ
ey2HonTdaR+ADxZREy9SCKYxHQzP5afzI1lw5GgyQeM5rlbUueddLS1XHlUMVbnaN5MDmoQOdVmK
LXWLH2UT/H6AZKMVdxJCwH5DEvOjw7OHgIwunUqA3a6iVxRlQs/T48RYOalL0/fOzjyJSfykdiho
niMCKt29VPaDm/QgYTCK/fnZO30ooaMEGQao9QC0Mo3t44h0sI/4Y6IaAH+SeCg9vIuYPkSUtGNo
VuYrK6ncAPbu4TWtXwUkv7PTeq/AdRT7iVyBgpwcZXwRFMwQ2SNBgDrQzKMnDR+Q5G+hRuI18mjV
8qtIub07P+STDQNXgXB+Im4EVfsJdMboVE4Byq0jN4OUe9r7+wEUIakEw6i+Wtc98Yc/jQEmjh4d
8GnNN0zlWFxA6a6OZBnsuNlfml4HSr18+NE3zm1QI4PQZzaejKQ0w/PjPNlDoAi3QeEBKlf05KJm
93Flc6vTpWuVNMq0OuzBR6FZj94qidb0KR/KMt7U8u+BKwRtVuiamb7FuxBgdEcnUC0ax7MKcjJy
vAZE9CvUCzdpUdcAHObD7976k0EbztFEBgkNezMnydzE1qsmQXNEB5pJAL0AazXYyrFYmDsYAQgA
7xPAQeYc5LnO0FTSwsio/CI0aH+kwvnUdvzl/BqdbnhkwNDngEQFWAxOVB9oAtiG33vodDLMncjz
r1ZuPfy+CZR5UHXXUTwDffDHBap8p25TAgB83VYos9fBA621cuU6OT1Tk8yXB9w2oHsg4ZkZaaty
tHiKt7hWjcZGVvLC7PhTGZT3pTRWoJkLawOSXsTuqIIAnjE/Ur6bVkTUGTZA1V42GtoHizwNTUF/
2860MGhrn6j3TCSSPk6cr8H9MQ1KdrK0H1Kqb0bvs+2jzfV318cC4nLyD8goYvZmV4qqPF8QxwKd
hEFDvQ820B1ZuYxPdxmyQaDv/9msOOEuP46EybYcTAqiu7TWn7wepAdet/bEOQWwADw6PeJBooxq
wMlbvkC/YKv54HHhvf5ZqergpO2b7cDzGdXz0OWXBehU89F4sYeRb0pKbj0j3w4e2QZOHzpWczVW
zU1Oy+zOzOkrgFgre/RkFqBhgEblaT1Bn3OCPTGNoeiqQeRRhSwgFVcDWdM+PPGFsIBq7wSiQeoR
M/FxnuXoOUJPQbFFrazaWRr6nKSI9dy46A0rA49i/9uBKW7Jaa5ReZm6M+ZnQctz11V1k6MkQfZZ
m4CcVkWr2jRz/j1AoQBXw2mYeqOd0zaQqvZkMZIsj/yn+opfDZs0KuPusr4EZ0B2SPfVTfnkfT9/
Lk6O+XQeDNB6AcKDSuAckNQVdTuaQZ5FfZCEWWeHrmxiHefkp5n/863/L/LGbv+6qtp//Df+/I3V
A89IKmZ//Mcx+wYSI/ZD/Pf0z/79ax//0T9u6jf6IPjbmzi+1vPf/PAP8fn/tB+/itcPf9hQkYnh
Tr7x4f6tlaX4aQTfdPrN//SHf3v7+SmPQ/329z++MUnF9GmQX6V//PNHh+9//wNc4+9mfPr8f/7w
+rXCvzu+ltnJr7+9tuLvf9h/Il4AlAOEgWgpQK0eG1m9TT/RDPNPvO1QmoW2I2hPAVX742+UcZH+
/Q/T+RO9NOjoQtMOXn6gs/vjby2T048M/U9sHgR0KPuY+A+ehf8a94cV+rVif6OyumVAgLX44J9Y
j19BB6KpSYt20p8GMBmM5vZ0Hb0LOnwACIgs2q3d9rqzl8zoNVRJIL1z23hZQO6ToK70e89NR0g2
aJXLvlecEHrIOq1P76y+Nr1j5yiHH0YH0JEvAH3S4E4FiLljTyXdZrBNX+5B81MEF7wrcrV1yYh8
rALDr3Fpgc6o/lRYWtreGJ09NDISfR2gzcRvDKf47qvehTaGEG6mV+CM9nmxZcRV2YtTNF0Ts7Il
ySUZs0a/T2Q5ss8G46Me0yAv3EeRpy1BA03yrAqj34k2oVsEEF/bPofCVu+zobhG52Y5/ECKnLVm
NBBF1b63zNzKo7G2OmOjRi9HBTixtN4G11ktyKUIlNF+sbVcQ3usPtbap94HwRcJM4ONw5E1clKT
MevKMj6zVmPNJ6uyGRBD3pD5T4Ork+66sitZXMmElnzXg6+H3PoFdFN2SW3n1ovUlDdaUUXMNH8e
y1yAcaYRnvW1qs3C3lcOkfQVwKRguJIMXSvPTDXUvCzSkpdfvJwZw0PnY66b0EjcAh1MTUCQD6Ee
CTJIEgAdabyJZpSVHg4cytTXZV/pqKd3dWmZJNINJL/Ezho9q7FC1hpjYe1bj+X1CGhGXuiHGqT+
5jfXS7yGRL4iWnMYG2jn3YyWXaC/JNO0XLgh4Ih8hKB5x2i3a/0gYQx/KQSzQkq9moZyNBOPb61O
Fn7syQ6xQT5WEvmBumiVeOwgB6Ffw3PnZhNqvPWL75Yk5pCHrR5k5bVuDSygW9/KJN8GqnZ56GTS
CDojqq2cDFC8Zw42ctiUdpqYEPUrmBk5lTOyW70xc+dgC8dML5TjZuMjvHNhfe1Fgzg8tlHN1bsw
C1IK5BcrGnoD1Ygxf0m4Z9G7xgpwG0klS/9g9AzfOhQD5D8eHFN19b0UAfe2SsgkZ/EYBMo66pme
OlcuUGWQ3mxNNXQ3PNNUf+35vaw3kEpwux8FMS3tSuppnkHNCURVMjPAWMhkNrR8CzgHG3K5o6lm
Q9E5dH2VueSTBAmbQW5Tmbple2XJAVEKiawsSxMDSmSaZgh105m0ot4YWX6OtGzcOB1P9QdkJM1W
7w8D+CzVxk7cfDjUVT2Qr3iDuckrMRiQkTFD7yrfu8wdDyofXZKHquhVzIVfb5UXcAl1Z6xK/+rb
XQMQjV3o6Ba2pAzaC59zW91lRoUNEis7Ad/10BJfWWHdM84wmKG2NuWg+d5bqfnIOPAmS6sHowKQ
l4fuaKX6N/DlsmBXlmVR/iCe3wSfasNtyh9d5uvajTeQQm5HCPtWRxfvv+JWczTNMiNeZ4b51W8a
4RyHhBN5g7yd5z/JvCutR7vrzR4CwDBD4yD3a+3Yp8zMHzSNYbP4fQeGTSPplP49a0wG+V+w/OQd
AApZnUGhDy7oWGS21W0MvTTyY1Ejwb6zEk2H3xuqOrukyq3Lg+w6A7QZeGyBOo4iGh7AnMMysqOV
2+7HkeZ1F2naYLf3dNRc+8UUXBte/NbI/BtDyLx8aViq/Ie8tWsoTTRupQ1X8Hd6l+2TWkNXKZiO
jO7eUHKor71K9+WhyB3RHocAjvdGuJ7krxahrnapgVLEqGJPVLZ2NLV29K4s5UNaInFwFm8rdACW
tzxtqzwLc9XW5C5tZed9V/nQJU9+yoJmZwa94291czTdfZGXPohxmF2KDSk1qjAqUIZc44AM1UFa
Nbp5oxzkmioSlsXIJ0dXnO6gFp73e+gOy+HWK5s+v9QytKFfV65SxRdjbL1EhiRzoGQLWSmoPFpc
gu+LejwHWRTSrs5N75YVQz+iks6unZZeqpJcjJZFwVbatblvHW23a5yL0rFGcVmO7ZCj7GjV3s2Q
eITs645mcNuCGBokykHs8E/C/P8fEv0BOMD5kAg4OvFKs9cPgdH0j/4KjDT7T7BZoEiIcBtttuga
fhcZeX8ikTZFx0i4TJSEvwIj70/EzhPWAk9WsEe4iMv+FRjZfyJLg79GBQHqXfjf7wRGSOAi8Hkf
GE30zqARRusbPnT6Nh8DI5wUTelNeu3mYFjB1WMHfCMsuMnIalu/+6GZKXV2g104DAWZ0UcXyoh4
DjLSyIPEgidDGsvGUSn8CEmb/LErpNduC6+l/nObKf+zELLsQmrnbhr3AQh2dlBi8QIIjBpSfGdc
+Sqsa8YaFSeCSe8+ULpRXVhGNYAg3zECLZ44MrNro7FYG1kDJIpDTlkm7vTC0JpN07Wq+TbwunJv
scW7CH0RSLZrDhuvFCvd+q6DktrGcqnfX1R+MAq4pZ9e3+C+Tr5K103gkKSe700m9Q5IuCExUnKA
ZEsCeLcw4Zkf7L/uE9pySe41GnD4ON+qTFQ88S0RLJo3+FsT4tCh7+FRan6ppZnz7srRRg2FcDvz
mfOJqCqwxttxIkKCWJjrV7V1Z/Spzc0rmvbAgsSV3jhFd60TtAcLEjmFBg2eIuSpk3s+Wko1wuwu
rCDcLvxHizakSVFOyyx91Ldc4kWjLjWjYKUFfSCIYkMhg8NfFizETQjm1NBhpEt/oOk3IO3GbnQq
vknkAsSjLQc/0UI19n7pftNZahjsGSSJaZfrmxR+tI4bz5M1EHrIHGhh0LQ9OOo7Spsj1Fbr+koS
Dp6mTvfvVEplHgvlgJdKInzemwNl35vC/tywQEUGbT+7vMk/aY0HGm6vHMpL0AfLODAqiInJrkX0
p1oZmwHjl47fkas0D+wI/DPQpi9qd68HzRBbraFtzLpovjV5UVx24F8/4DwBsON40Bls0e/4onW4
IENb+u6LS6R7qHNQ0YQJpEScSNCx2IykTF7a1K0+A8imIVIUDYSutQztixDnkNdZTdRGwyNt60jK
PrOkZm9+W8inxMgz6HJzfGwcjEndhtB6B5+DnvW1E+KXO2dHqEnTPdEHxOUJbp8rzFNiIkRu5Lay
RvdThlCsDGUL4e0N3oENhu0kKhroYPlhqquA3uZAl+892qGXovHRYxS2iZdxtKTn+tYowEmLinRm
3utJ721TKZJiz/yuwBdNiksJ8eB9ViQCIB67zQywP4MOlBKTXrdcyEOCq/XWEpVXT5GOc107Im+O
WV2aR4RH9oVmoIUDxdm0LMK28IMy9AvHjK28ZJFHEi8BGR/uoQga9+Ky0LneRJlgCkz/diP2Bdq4
Hzw066ObgPtSu8SDD5jgoLafJaSltiPUjZErLVIGkWh7uLJ6iu5Av/Dslx7RQhmbbmVf0EqO0NZx
7STu+tp7K/iQXCaFJu8AN24eeQHVwqzV21gAfv81ZYgvYjJ2+iGgWREcWoKM90Z4HtIsg13qBZSH
HBprJi7sXaG5dY+W8MboIy1BN+Y2MRvzTa9NE9JitLiCiEZ+QDtu6YWmxRDTIYNSWFclcfzm1XeF
bR2KxNCTsLdbZ/zWl8aYgT48gD70hTnqyjiOHvoNXhvkWYIsRNTGAKrKknLT8yaNzJoF25Q1I+Td
9cadJBJy9PEiHi86RtpLLntw1kSt6jX3RwL6Du0GHXO02BpW0uVXZqZbjwMkaoJN3iuGR2fZGcEe
LLCW9rkGCpS8aCQvso0GreXq0PeW41xliRuYLwqm0WPUe4WUW2yr/ofw9YrtG63of3i8KPrY0BB/
HEYua/uyCXIz+b/snddy3UqSrp8Ic+DNLYBlaUVSJKUbBEUD7z2efj5QPdMkFg8xe87tiY42Eeqt
XFUok5X5m+2oK159TxskfAx8maxkggGuc21MRbMNTQDKSCI3FmZP0dRF+1xHs87WOMgfDJ5TpT2F
aWUeui72OltC9Ab+ZN2aL30tiKbbiK2U2LGQy5i9h+LwhyHhTZnSgTb2hpRbvznNe9nl/12XOEy1
/YsRstudgYegurHYQo9Trpg3ZizMgPfA1LpwO6mcOK6hCNKtPgXySxdN2W0nisWrRbJpgldSUKBo
ZcW7RxfCCB21pRNoy1pSyG4Sqm3yyxj8Gt9tXJBZY2ZtpvxxjWSVi3C8fj9QesH5ztC88LxMhwn7
+BQkZI9gXjp1tuDrg3rpVaMhORoISssVdYELlGJFJHEPCa3iTG3ZSNtYtYrWjUFEKDsuAbr7UylK
+DrnFM1gmwaV2xZ1o19YWY2OOw+mUbcltOyDPc4bku13iqByMSu8pHjFau2PXJok3Z4skxcBfyzI
xXnN0TVS/M51IToWctQnVAHjQFsphS+6hOxjPEVofFM+ZdZo8izyijbJyYR1+a5D0a+vbwo8MWcX
2Lp/MHak1Ps1/5nPtVraFfRCqP3NGEYog7SMPucxMiyp2huxdkgbdxxKmO2bD4ndv2pKH2tIyxG9
R0AuA4QCtFh8zhYRKj/oSiEbH8VjuK8vVM0NtjpKb6PLS6WOHeuwxmtYjbgoWuVBypFUjI88Jzc6
kaaN4k57w5l42buFv5X3axpLn5uPf2eRyj/INsjGNAHnbPFDmSyptID7aHpU1GIXGpWR/EpzuZZd
bYoRV1fwRX4au6SpzyJhxKjPqgdfO6zMM2nvx4z0fZ5VixIupXG4issyrjrmmtfUyiMJ0CYoUfYI
dpI0bYRewjl4+mPK1AWiuVYW2xHdbaG1zn1yCN9yeVq7iCjJ3Wsvt7++/1kLlcq/U/PxZ80/+8PU
lPSMYmwwH5XY2MaJ98ew1EuUKXZTX131qLLr+YNatrbRh5dJiEKuVE2bYor3XTo4KGQYPUImjejS
ZaBa5SvUb+TLXOntHGkfQc0PNZ4h3//kr7YElEhUus3ZgGsJiZtoPQEvVh8HoXWQCOE5vSYYvxaB
Z8/HOaEEZDT9pD72Co6GzUtLzvX9ED53Cf9O+schLFu3U9XPFrGPfhVum0Ak+bjV1Wmvh2ttkS9H
Qs8TUAMwOJr8n0fiTY2Y1Jn2OAH8xLdiSKqbqcq8yf2n46Ef8g6gQTsK4NHiVPTxjTIMT3psYvw5
SsOX7KqITNvTGBtvszW+0ulWMuiE8JMhUCMidQIPskKxIV97HI32TI3RUkXCtdUqZ/K7syH8OWEc
+v34TqeRgBz8oFbhGJ/g0rjxBlVuhMdRVtBmU0n+zSleuVp44S4PiM9B5h/xYSeaY5pIvu49gv+d
paqeeJNGz5Ptuc+6HV5nwka4QPJmE9+aTnJOJWT1YF4b5eImEPVO71vDe4zYsqZ0P+ZrwiMLmOS8
7mnrzmxRfIRoki4hC6PYl503iY9NKlu2ipIrrqEpJ7BpxHflVBrYqmXZRve9XzKm2gdFqbvLWDTv
v/+aC9z8v34G6vDUIrjMeRd9nunUCgVtDJXHXo924ZQj+Z2Upa2w27sCOAw+DdEWOTdqsFb/Mqha
ZRuTH22LLFYoXAfmkSemsP3+R301+WCFZp4GGqcnPA2xTwwR3brHUQJ1PmbanT/IKwCI01OH+2+2
PgL3iEDPUpA4pH+EjLv+GHQStWer/8GzGVFSDJ1Yev8MiP0+x5+CLVZzCKKnlRP90RKoYZjJ+dhp
d1QZV7KXL2btU5TFkuW6V0qdKDPJhf5S9ciHXQkx/xUfKknzmv0UYp7VD9tSQHYvKUP9EVuIDGnQ
zKW78gsbnf3333/RWv47YRItRYUkD4jlMtOjrl8kWWQ+9k6/kaTrYutdiz+9Q7UZNsNvg76LBltn
LTFaAKVPoy5GZ1ZhMOrxHLVzm7sMTmtjm3ZxWRzXyfFfbX8UxP49xMU1IZV+ljGdBJO2PBr7nXfo
nG7TUGHYrcl4zH/X8rN9jLXIazI57enOmY9U8mwheh5Gn038yyoQpBRuvv90Xy3Cj6EWl2wA0aGL
CeVLuhubExSNt+8DfLUEZ71iUwXeiZjGIkAWUKcI6ugXcJ/r1BI35pgdJrnZfh/lq2Gw9KjMQrcz
To4HJeoM6gPCoyzitBt0m5zT+fsIX65xEmCSQc45spHFAhDbmgJWVvxClRHRvb34U/CwXkstW76j
qnIQ3dTNZBD77vdxT+cP+T30XNBjBBpN+M9bWOuLyQs769cYStVDmUzJVRPRdKOyi1yD832sBfxn
3lGz1h8QXPJTdE/0+cd8OC9oyceG3Pu/PU2ksjzeFGmJDFq+bTDbFYeU4mhw7SeG00gPdPU3fo1O
Yqpcp0VNuUJxYoEUKpTE59LItpOwspK+uPr4ddYsXMJzD/jnYilNeqhnUR7+ngWvsSI6kswBEjCu
PVlMbH9u/er9Pq84c3Q+RNvYfYgFXx46uZ6snXgzi+vzFoVLBj8DnCulvhNaL7cwhkxy9Ds6hPvs
CqViZ9zq2+pi9ZD74vsTCJQEuF7wyktw0BiMeVXl8W91hzc31P3A6S/8Y8jRk0129aS9c0LWtOq/
CEpdhWTRBFnLABfrIJ98ndJS8ztDl65qz8JItTX5n+kSsNgQFQdlopLDiDxw54bKx8XWZ2jtl136
ZNxK2zY5KPvhTHC6o7gVmwPaprze14Z1uocJOR9C1Aqop51oWdI70KpSLJ7UnfXY3WITBqXTwE2k
w7+A5/uFt/lXavT/23Agk9h//+e/EECnyCT658/P+ace3PxP/KsHJ80wI1SdyOc4TWeS77/RScZ/
sDZ48rHsASPi9/TfTThF+w+6axAEZpNh5MVV7oF/NeFk8T/Iz+f1CtyXByOJ8X/9tuu/G/cvYOxr
dNIXuQWSk8SnrgRyGJjUYnGKQyT6ivin3khb3ZH2Uezo18jVbJqdL2/WmKlfHG2EAzQP9YEixQlV
rox60N/a9AfJh622nU2pVdf71diwYXfp1jftNaFfoKnLE4y9gOY0YeczFZuIzyOcQCk0ZBZPOJ5b
41mMs1dwkXhKbgV2nAu+f291kVa4WiQGnqccCj0dkvFRNbqoPZhxqum7RIkK4bnNfLO5i3pF4J9M
CysWrEOjpT5JS6pkxgwVKWurfPDlvw2w8m8/LMoFcahNt+szKRduYqVS89IpkY2E4d0VTSWlnOHZ
VCI4G2dBddVWWVjfVZjV3BfmMIS/cqmOmtvcQhl4M6ZZ5/0urVKTjioFs5FniNTJuyEGg2T7GK6F
dhPrCq7qViFoTimV5FYFqPdhmytSfR7qAHzcsaMhMzvYY/po0KQ6WA1YBu4Qwb8o1SAZLkS56Pka
utkCmOznyarEbFT3cVVnsV2KVvog6gGl6Z6OyO/KnKqnzNT9pyjtW1yx5SG5UEVkGF2xSvpfZY8I
swP2UzlioITGr8aRuE0StaJEr2YZat0Rtpd0zSa0SBvUf48J4KlNnAThPpbyzDsijR4ZW0sdY2EP
vnkGNsFzvozHzsRQsmtoWTWthQQ8BAZETDuASTtZHzN/U42Nd6yAt/0cJSm7UdJe3NPaRT1CUwda
Wp5SNJYrjL7UBTuxsnL/KkTylTpfIYyDFQG/zVNZ5sdMgX5rjElSq3aMShrivoj3iMFDFCZVZcvT
EGyyYPZcwGeC+kpsZLriQ9LF6XoTVAJNTAWEVuZUQaSgb0z79kb1yym89yIv6zaFHwyU97s6rQ8Y
WqY/ykA2EkR04jJ2TbWtX6ZMSW/VMDNfMXnnOyZ0mOmHty1p4NCY0Z9WmoS7ThiD55TS+HOGiJy3
GQz6tS6NGSl0ooJlbNODEDy37yXh2A5Mim3wEpSOoRcVKIHCIqDGmQmJpd4mHRzNwk7lsBbcRknp
FYMwC8LGHgdB0jaZlgR0iNOy9F5kWjfpdSsBgbtOaeXK4VbOO4GW4oB2cren0eDJOyFI43SP9PSo
urQeK++8MfI4OwCfU6MN1TYpe2m9QvqlBrFU3sIy7CXP1a1aCBB7MJHkc4oy1Grbr7tUdiUl8PSN
aExyflUPig9mRWosZTtmSNu9eT7puksTMsvOq3rwFBu1DcOwy1AJm00d1Y1lK2Hl67smj/2ot2Pq
GeW5gmxXzVIqR+M6EuhyPFb1FGjIDWaied2kgINoLWWRxgOpREvgNsxLU3tAO7UR0I5uW8+dcmwK
b1jmmnyoJE9ijmhM43dVl4J3pUpDo+0zlM9ohqp6mV4NShNpdyLtJCfNzIo9E4oTLRM1HK8tLZan
3ZDrpMdGEz/JaZI8CpHvd3v8DzI6ZBr+WoBsxOG5bWGP76OxqJC0adPpV68qZkYhRw7TX8EUybKd
d21S7y2h0MRzo4DCZI/i4ElYQdBJk414ekHW3go1W5HpIz9UY9zndiy2auimStzJdmzWXl3x0Zvi
MKMZNlPRY5hhW0XTNHykKbXih1xUiqRwJE/QNX7JoNtpI6D3AIpA6IONkFrB4PZV6tVbqCBlbWtZ
pGOG3HBr0M8ze3rJeUSDUEhDq4c70cHT8QSr1tDCzQTatmFlaein+dWFb4yQo2MBIAAkbMFMG8yH
qQl08JanVqjtOodLlGTJdqy8LB3pp3ZFS8cOXYTQbbykw/bAGtQBEFTjy8IL4IUst/VxyDXXgzMs
TDxQs/gqGUfvEpyAmro6zbGaOJaB9gnVKV1IzpRB73F0wVFBmYDkZmEGc9oIdLtjOdp0g49CW1xO
+vDT87LL1jduiyakw+9JPwolzTZ+ISqX9aCHjjxJNygcngcyPERNFu6ybvB24iib571v1m7RS9Fu
kNU9ZNxzsy2CW00Kdl6d/iGLf5sqYBpNnuf3QFi45/CWdvVsjIddoYv5tq4N9Cg669xis94IVfnT
AAIg1to+LnjQjOkuTrTjMGhXhtb+LIQssFtVx/db0s97toBddgFycvNFahaXoaLg0Z1W6BJazTZv
cy7E0nOCVEVdf8p3IHX55w3laRibXzVNga4Fkx8IbhZyKTSxaF2NAEtuVB3ql9eLbDPPfzW97LpF
BF8Y8j/soosiZEEOch0QJS0OSeiNBxU0X9V3gR1YRXzkUsidQkp3dSKNxxZt+z8SXaPLSA2m2xh4
smvq/X2rRddCyR1lAR/dCjEfZ7DAU/ZKo21SVUzP+qmUbcDN5cbP9fuoJQForU0utZcFGA4xTCcH
OKZvt2Oi07g3Krq5sOWrWJB2olH2Gxm1eME1lTF+rHsxOXZG9svzar/cgaPBXc+MTSfPK9Ot2vKY
WlX3kk+RcN6opXwWSrHO0RbX6oGXRHgwrTaFaWNys0HMw+9tDK3kDlagl9pU8+n3y40oXOfGyBUA
Zs+3bNOKh8N8y7FDctWR6qZw+tFKZTsKRssGR4WtAkCJ8Xc2DCjgqkFga5UBPFbzcqfxAkA8mT+d
jwnobzXJflJOBVMJYNQuABeBBvIHG+ULyQ7SyLBRWFBd9NhzF4vb3I6qzHzUlKE9BllxY2mBIDql
UEV21Xn+zwhk+Ww4LWgq1dusEQ6Z1WT1JlJiL+EjQHW09dkARYQNq8TDn0YCb33WhaPeazbPtOoy
61HKU9o4OsqBaRzBTQQPrWL5hwhcjsk/PUPi4QvUjqHn8aVW+MkGLEd3o/nRT7n3DHtAT31ozR8N
dnnZoDNu46Lywn0g3pV6vy1j5dglNVh4wC42HNqb1rC41tqYDCb27JEG9y95onxQURKfKqTeLM0/
6FB795Oa9E5RSD3eRDlDwRfpstfTHaDN2A76BJSEqU2uzhHlmk1gbjBL2wPZ/wU6fLQzU0UCTRe8
C9nsvE1HmaSyJS2hpZzVpHHhiJ+6NsFsKaTzFiWkzdgUIgSeVrcNo6suhUb8gUN0eaYWfmy5A6cM
sixhVxwquULhIEzD9hBSF0VusHzrxYyy/phYgw0+De9e0x9FR811UtpJNY5SUB/aKL9JrLB60fOp
RHi0CC7MTnmc/HgabYpUxmPEKnaaUkR5RTDvc8hTm0QLgVFEQn2oe+FZJFO2B1KD10TPUnUHhBSH
ja6vdpGQX2SFd67XGXC+5IKSisiBUN+0ab+Bg3+O5gUyDY32EJr6YCPjrYDrCtVtVKjaIYrCmZYl
ZM+DivSj1oHzl4Redvy6VfdT3R7omhoO6PV0k4ZwuvFL9M80z8h3JenoQfeKl25sk9/8qD1X3Z9x
FkGf/AZr96DhO5owfB0vLM/CQMGRpGbPV538pgl6Zmeg6WxVqvXjlPJp4q6cx+poRrNNUmWnVCQo
gNSTGeiv2b6IbbfltUCWBtncWSbGXyCuEJVqHjg4Y54ORebC8G1dQy2iDZptg9PX9WBLo1jTis6d
PufqVGOeGZhLPhfoVvPRsvA8nbOWAsbcgazEd3PkhY8y54DbTOIelJi+w4Q5nR0o43tFKg3Uh9gh
Nsj+p0xPYzcHr+K2SNrsih4XBbuMG3+veLK/DcKieOiCoruecjnFkBvlMBkT4tr4mZZmd8VpUVyX
cRZd5qCxLlmP/TlqaX7tQjvRLyUts3ZRVFeA0vp2q0s5pUTgSLsQ5PUOhJc8kbMm3VYQ9GqrVihB
GROyOVaFBQkCz50TDmqwBR4mkWvWndtl471Z9+y2XgxsvxIeAwk9rrGe3cBMy1EFI95Uhhy4TTHc
WnlyllX9XQBBYqNy/+9B6lvJY21KSW5LLQ5BoY8ViVrUfn2EEiLJ2HB1Sns5yF71BEqqd+sgqHXH
14bSFkWgc7kKLIhHX1IFr7A+4+baCMv4h9XJvuoCXxufgdilL1quwSSU27xS3UifspjqeRVugiGg
aqqHeTNu4sIKX6KgiZojkKLSPy8KmScBgClJZYlaBMtMOo0h8HpBxhAVDlES/BSCKsCCMxDijeD3
Uc3Lw29CODUYKj+IEP3Scw31xv4n+Fkz5M4vgHXmNqD0VD4kIm4d0zZOVYUOSeeRdR57adKCcz50
jkMxOggRfJlW1M5o+43y0afb1WquUAL9qW11CAYEZ/KyBksolEqYDPYI5C3IHI+3k5rYdWDJvq1X
CPwEtlg2VrwPFMHU9hPB1H0BLjE9K5D1w2ElUsWCop5ZRhQfwoaU3YZ5pAapHauJ0b10UlfC/SSD
iuq9kER5diPDOPhdepACXOgrkfHsG52aJbOuj6Z6TlWJnf9KXi0Kb7wStAqBJjGdhgtyBci3qVaP
APCEQun/gBwYLidFl8BAhGqJAmQi+55NHQf5UG+AN5w7US946m1V+jwRqO6kwYHMOMf+hSzbuJXl
QPD+kOOEIa/kAufaZMhiYPPCKEgXpVj32kYwulgVnQiEmnxXj01X7vNMDYQfRZqm0Xk/Rjh9kAXX
9X0gtwJMIaMf6h23aqvWZK5pPmLJYeWDK+hk+AcJhdvkbZiJPP58oFr9HxGIdPlYGpr/0qFVu9a6
Oy0PUTyZ8TC4kfMfiF99Lp60rS8Yk5c9cRjuSNGL7bCfS7LDfXcTbNZqNXNd+1OtGdg5wv+z1CKV
qBNGatJNVaQF6lN08PfSPt71W3XLJbH7UJ77VwnsezDVHIa+BtV/dBvg1n4ekwpyVI5C40m5Ci+7
89oh59kbv8fttEk22brT1PzXLUaF/iL1BP4T5vSy1xBKrcgrPfyj4eU+ubUTx1gtA4l1pU31I7tY
Y6J+8cn4YAYQPvo3CD8vP5k3JuGQ6RUVPYAxbrRNuDZc6DMbkc6k9rIymXOLbjG6T9FmwMSHTsrQ
xPJYmtWf9ojy2ybbzvKBNTyyS++u2kgO6NxN9jv5yXVwWIm8rN1Ls4IY1hQwEVA9QNv6c2RlrPoi
CaVXeSdt5U20zdRD3v+QD+MWTj9PAs3tyx2QxzWh05MJXgZetGPFQMzUtpBeo0Nz6DWXesDeuDCO
6n6sHbLyVSjeEnPyHg/sH2rlMx982XT2zJYyhCy91sfgUB1g4h2Gm1keEX3e7VqB9stJ/RBrMTah
KSGyKdKrSi+9LWwxRpZtHWKy7GIuR7QoyWoNl3dtSK/S1Wi46WTj/n1EveJSbm3rh/HW32Y7aVWv
8Muh4T9Ab4kG6knpWYnNxggs6dW4VUf4aLaX2LoTbP2fxk/hd3xdQuxAUG/3v5hRYmHvaeDqRrtx
sUw1q5GHsgbWPV1M9V1W/THGH9/vhIWUJ6V7Fbuyd/ModKjZ/IsQehBM2pD6b+oOftgk29Au8mN1
jZymazjhnXXsbgpUzez8UN6p5+pePFtr5J+gBvgJnNrcDyB2dOArizNV9vxEn3TlTUWuE3D1VSD6
+5hSRqTN2P9tNLxYeb+LMZ8V48fvh//FfqR1gT8HcscU+rm0Px8EZQGnhx35PLcwJBfmHOWj2chu
gxHKayw534c7XbsQqVQFERna1ADqFpMd9VMfYdH6rNOcjaPfwbh2rq0FWGzBQQtaUezGZ3HXVa55
DBwEho6xo9pt5ebXMiLma0v0JCKXLtehbmEhJ1FVWHw8TTBKdSz8t0KybL2487w1rObpJ1pEWExa
WjckEdX4Kux5kG+lve7Kt+MWKMHWc1aFZee/7OOVJGkYWqlcgfiAwaRcDkexWnPwzfKlcK1bOT3L
DsY22gpOFsK6tYNLxaGAebUKHf4qKl6WUNlYiSBAFpMYx+UY4RHwpl25Mijtcic4z95t6/o0XPeZ
s3YrrIWbv+mHe9dsqTKnfLMu+p039611TMw1gbf5FF7O48cRLT6aT0kECR3hVR1KWE198YB6uAu4
/mjqMcWdNaWcE2zl/N0+xlssfJ7jYxDk/huJyxsAgJCXP+eYdJbuWsq2rqM/9ofiybPzrb/VXJUm
trmyt09P0sVPWFxMQTtCTWBWxWMMG3abbUEg/PijTk69Ezadkx+st3LLRBfH6md1FNzVxv0ynVrO
wfznHz5rxZup7GP/bc63YVhU1+NveldX9c94V7rTGzyvUnG7i+CYONbd9wfb2uees/MPoZs+yAvZ
99+mvrd5bCRWC2XmIE5vPD3WMEbzZvhmaS21g8ecV+P8qcHI3v3dKyTE24i9GW1C9//1sy4lhYao
LEdKmm/UDnxwPm59U1zhc3SVuPMNKW4RmvbsGvnnH8N9ZNOEWvWcWT5tFt9VXaTJoliG6sSA55wx
PcZAMZDq2Blrd8fX3xD4MyKJ8wtqsWVxwwq1kUyg3uRPUedAbMqPylnsA+CqNvJWDnjEueqZdaj+
+Tvn7xD/HXuxfY0E7RMpmWM354mCQysy17FDKzaxtSd9cv3t6nddtvaXIRfbVcpAlCrslm4bXc/l
aMVONzB9sA9Kz8uDuW1+Kvfivt2X28JZ/6anSc/7afHvES82a5c2POot8bl3RAfamV3/NDbSMdoX
O31FavDr0/7fkRZ7cxzENPYi/60Zb4vwV0iCV0QrIRby1mSRn0fz/ucf9j92e6WVc/aNx+qALcZ+
2vXngEDcNdDx/+WQ/e/BvE/rh0Az7bMp2Y3RuUooDZn53YxpVa/9g39tHRG8f7iUjqJbOYJbn+Vr
cKyVPfKeq3wIP0bNqEFOfIvvNRcM/Q63NSdy5evwh7WBYmq3d/pD6K7d1yfIl+X0LvIDZCYoxrE1
3092JKnai+FszuokB/b1D3814LzdTo5YwJQz718G+bLYG4MHUtRgO6ppaBvxTUcD2sM7XMn+fH9t
fLE0MXQn8zcRWEJ1dnHkpENdYTClvskZt6R2S4fXCbWn72N8MRZrtmQGGsQDBxnFz1dTX6aQu1P1
rTD2w3DfqvSTI8NdeUadDgQlYDIQgK+oDp9g5mKjRfNDlt8k1RnE/rZQaLIOwf77kXyRCX+Ossjb
Kjlp5VE1XufHChbiu+ohPp+LM/E2cVaLM/PL5/MamIPhFDoLk82yl5/nzfK1wAo0+a3BpdGSbWXf
7dutccQ/O159RJxgDsHJzfnbO9YNzavlJZulct91nfyb4/i5OA9vVAfh2W24o0CqaLaxU7fxdq2W
98VZYs2lHwP4GqJrYDkXIyxmUS1V+V09+pfKVt1Et5XnWpfTWUqJbdg0lwYoDkdzYGmTrKkXZr75
xx/08y9YXAJqWg5Txy+YGUE0W+3INV0QDVvqXrs1oc/TfWD9FWZFlQM04fLtCYwrNdI4esqCmz54
9eQXIZlm+v8Ky+mLi404wI/xNbS+kAaMPaHM6OQ8JQdxM/4M8IUvLaoHsitAOF/JuU+2HcIfIOZN
cPMEo573+QuKXiGGcVY+5V67QbLCzqPkiIjS7vvPdLpQ5jAGrrIcI/yPJatJrSK6mE1LIRvmhpu4
BWJmiD/8mROjAf77XE/b7XvbeoEHrWjO6rXz5Tg//IDFxo9imcZ+1T5J+UVy0LbJtnlQbqyn/FHS
8MrQnPm2W710TtJORo0vLCc9GSF+SYuDEzmxqQinFhywv6eZ2J2pL9ZNRy8zsy0neQudFDw/WBzk
OgQboMloud/P++mpMP8CdsgMZZ/r0osN2vt1rGdd/6ReJLie1PZ0rjvJledmZ7TI9CvFadkyx3bt
mD3ZKYuwi1WVRkVaI7LwBL3e1F2VIsplfkT+OrWVm/h8RGbien5rCKvOMl8OWKdSC2jeYK0t632U
4qJg6FQWmpU4I7nvdn479gXyaI5wMW3yrfiggy24/l9MND0GrDs0dFlPuhp+3BRZkBjEnZPRwMmu
fOp/KgevtJlR5snFWrvmNKXhFOKeJMmY8csnQvNJOIHhm4ynbkuxb5Nd4ft1pt30W8mp7Pw2yp38
4ftBznvk030GOQCelzzfaVSqlqziKjasLpey57ZHBedYC9nKu/R0j860O7SITGRRMXRdvNLCJErS
Uq6f66iygdW6TQkvKV6zADjNAdBc+hhmcS3LgpzTAq+ftauRK4Psc6se9CvT5praK2vrYt5gn+fs
c7DFuQNPMgPHUD3H98G5uuvOre3sP1Q8SDfKrjzQu7+ePVaHX99/qdMx0pKZN8A7U1KH4/f5WOeB
rxa9mlGU9XbNVbT13GLTvenkAMZBXHu6zBP2aYwG5mxIpLPdZIQYluuilfKxaJjQ5hGBxeG83Xlu
6MTnhmaXh9wNt6vFvnkhLAOqxKSuT2r1V/LzwxvCBxygIhP4mr517tyrfH/pIovj4B6wWhQ6WfUz
EUslk1NN/gvru89TadHiD8YseUtqJARjW1z14zndyIsIizVionoCvk9+BTvrotD5Grmd3TnleXEz
503Jbu1eWp7O2HrwoXRuezSYOUEWFftWNNMEZci3PBOOevoytC9lK53nwtpTbz7lP36m9zgyLiKW
Js+yEouZK5VUsQqpfn0XsXDCjSnYsVMzuJ7Oj6tdjtsRNhuQDsADmrOyA5bJ93twWiKzwhkNJ3Fx
84lJkgP1rV7j+tzczSVoE4jI2dydjLer/ZevZhTSMLceLAeksxcjHaS6MrsSt7bH8r6/T/fhpnsQ
kcDc9lv/urnMjmDFd92qcd1yH8xj/Bh2sXDKMu8gS9Sv2Xl34Bwz7dTRXfFxbtvXf6yXlRldboT3
aGxvTTPQWWZiP2+EcdADQN3Na15ta+uyoEoBclHAM0g0fyq/80O2CY7/VNvlPSaW2zKkG50bZ/EV
0VaswiRsX4eYbnpqOQCbvh/Vl4P6EGCRqTQlS0eQm9e0jv5YGVD7TjZWb5zTIBwbyNRwOPJvaVkM
6BUwKGqRvAFOOwhXcraxttGVdy5cZMned2ar1X++xenOyyIyPMgOMn2LzDPMhlZvmbfEfzLEcxUk
tiXuQ2nl9bW8sHmvE2U+RQBYwKWa//zDORykpRCGdfdqUuQIxbu4lDfdmvrKSUa3DLK4yqSySuNp
aN/7/Vr6w9S5QXNHPbQuXqraZtgl+gMQqJXzY21oi4UnKI2M/lf3Cmpsa/iCG3jZ3pemlShfD47G
H2ZEcKSg3n6eQaGugiIKB45Ir7nxi0uPerF3MDbGRZIc4/in914OX1sdJ/JC73P6IexiTkdLMIcw
GCiDAGqfQJs67W6uiud3Y+2O2f/AqXl1pIsJRTfaQs+sf52zVV8Dc+C5mD3FO9XuNvVBGfCab/d+
sDLBX37GDwNdbO8ISmCqdN1rM9yq8lln3jb9Wqo1n+2fbzk2wYcQi62W4FCeVHr/ql8Yt96u3c0u
yspv3Ra3slv8YzzD4sstzX7QFIyBYvevadXYlXn0fdVWvZUhfTVp3NqQZfEt0sFNfF6UmUhiGRjE
yDD48e4sQNfGsFLk+CoGGQgJKm2J06exacJSyUjhIgsyzlXbnxX+3fcn++mdTNIxN2HekREnL7Jg
NHJDA6DkGbeath/L38A5bW+8+T7KV+P4GGU++j8cgYAafWlUxFd0Rl3NOqjypdqsNVpOsnk0OHGR
Ar+G+g311yXEIgiQmo5GBIqdwc1vlD1+ETtxqzhz4XrNpPtk2haxFo8wEcQpT3fjZZDPIVs6fVO7
Vio4fbFm7bs6qnljfZg6XfLUUB3mUfWb8ibbxrvG1qhTlrfrozo98RbDWnwnEY3pMFKMl+gQX0qu
cha+WupVcdZsQLNvQu9XuZb8nuRmi4DzwvkwOpkXSlczuhl32KEaMp90rVsfyqv1ZsPJC2K5QBbn
ed1WatGyQDRbdHKm8kZwqDLZv4Rdd/E/CHeSW7+PDRt3iPWUf5fZRSl5k4EX6ot4lB0kzfjXfHkI
mMyuVZJOMieowxKQKsjW5E0n1nMNDgZ+ZlISSEPHly+VbuWoW/v7F6tdGq1JhKX0HHf1WTyU2wku
7PcHxMkjaDGCxSqfkj4JyrB5jqqrHLlX07wesi2qS44gFm6gPH4fbW08i2WegetvEN/BQbHc4Q+0
1dd8Ludr+tNtx3AUqj/UvzEJArT0eVn7wX+yd17LkWPJlv0itEGLVwARCEEV1JkvsCQzE1prfP0s
sKq7kiCNcfvOyzyMWVuVVXdnnQBwhB9332vXzdBU82tK/96oigfR6nfpqF0E3TzapJfPLaPPHgiW
gohvB7ZzHxARVjbCJy7EV0xR7VqtL4q+cEJlsv14Avvpw+EngUmjdk1OFSLd1p/p0chr1wJj/fWr
ldflbpxzuEj+81NWi6y1omqoaurNcKYLJXDF4RDgWWZX7fd4+j6jcInpGSnk0J61uyJJ3QgxaZ7d
N+k2FYJ9Od43nWLPi+bLevz6t32yvb3/bevoSh0jXejE1w6uLA6uyLqfqIQgHH72JRdB4kP+YJ5r
I/nk0+hQ8+Ar6Kgt4GO+nwqyXlox2v5Xy7+0cF0Y/HNWp58sHbgdC4OMLDoQhtVcM3v0Kq0wvMZQ
n130/ygh2m+1Jl+H0XyA8X3okunuzIv8ePyBAPxnTG2ZBH9s2yBhk6qtRhJnGLI76RZrjE3TRhcY
ersRLfHNXtwhl9xUg7/zrWErXHz9Az7EE9gzcdhzZ+NvhJWr2CsWdSQ2ufRq9JIdcTN8Wno4vx7i
A35nsYD6c4zVpqfKc5kjBn8NfpjeUoxB5ndn/rKeILq5o9M+gnqe7jqyCXfD8VwNbeVbTvevDvAF
TiskFppGgXy+f8FI9YQg7Az6K43rei9vcrim4Vs9hDpM4KRXwiHbRtvUO5dK+BhvrEZe3QW0KNQK
JByvSzpqcbsvvHan2pZXuPnDuZ7OjwtyGQyxF+l5ckIfILhmbEAoFXXmEQBXcl+l5hl04yxnpIB4
/dvfBa7/D4ABAMOR+QUA5sdUkHR6D4DhT/ztTqX9i7s1RgvIMUR2kKXr8S93KhUHKvLHZLIsZQms
NXaCv82pFuMq6hsLyJjcIaWCpXL/N/9FkJQFKYOtAyQVbhYqJbX/AgCjrNY72VGqOEQ2LAZ85amP
vl8OkoF5UhHqJswleatVT1qe0LNVGXsTSVjbJ71dWtNtP6SPMY2g4EIRaFa07GdD68jfhow2TVuW
7UHQD13VbJXYVoLJmxRIAjgCYwRzwAGRCK2aQzt/sCS1tfUk+x1O8YlG/Qu1iY+RWZ4K4xTp3esf
H+Lmr6jgT6mPstrAeTgIObxDi7/AzFFXKw5hv2TGPiCTTpp2vXgjwnFH4n0RRvHJz5VtMMvO7Ma0
BCIzc4b6+xTMdyFg9ywpD9SMHzCJ2o3QHLIw9di1L6CmtP6NNMougAJHSmKv1u4s+WgIktOm2yjM
t0oIo15Mr5WyuWm64kCLGN4FDQZDv6NCd75+wuUE+iMa+usBobDTdEz3DZHw+69X1QBsZms2bWms
N7Ec3XDr3OtGdzkhA80j1SvT4mYcEfB/Pe46FnkbWGN3gREKPEhcHxN+r0plg42YLSmPRYDwts2P
deMfByyLlB5DLbz2VLRVxbQ158aJcvEoZsFlJoQebHRbHuqDnEqO2V0Nau8m1d3Xv09fxUp//b6F
qbR4rv0FUPrzGB0tAxvRBOkejOON1ozPVT5BNj8MbXipTdPFaCjHUR+voL0Bxwq3APEujSbxxPqn
3Eve1AebYmwPcfecKpgVTqnXFfp+ULrnpK2etSA68VSzL9QYJfg7LMvAuexF+GFGqdxXk3UlZwuj
tLOlsv0mdznMnW48VKHwJOEu2cSxJzck9TKMwxr1QM73OMrDxriYjXErXhWlcgsuGMlGAOlb1H/I
UfZUZ9l1rHFi+sa2zVJbFYYrS0+vxejcncRYRVZvb4+6BTlVpBXLtvB+WlGfEZCtDggf5+pKa42T
AfykDY2DkHSXslQcW/WlE9WT0EcPspW/xqH/3ZpgJQ/9tQSStSjvMzF80GitpZV4Fg13DqULtGIv
bRDuZCSrta/hjxhsa139njSSF0HWS1WclmYnDTs7FstNYGrbdhrsQJ+OhJebtAVDqYf3ogSGRHC6
BnPMOnBLa74P9f5HnIQPvZQdoaNz7c3BrTQ7WbDcIIYSMqTzvV7E+zxl6xKFb2ZnboPixRoyt5aM
yyLsL4eq2IgC5fq4vBqz9NDo0V3CVPVbwdMuxMDY6WJ5Yan5SUzDfRZ8E4LIIVVxlfjljc8Yt1Kh
/9Rq3dFwDhhLHSMCtA4qTjW+dCUO3Z5qyd6CMEhjABrba1MsPDNJDnrc7/XWPMS6hDA15Z8LJ51G
bDeo5ItIpZvLYeiuo0bfhbCoq2ej7o9NWGyLOLzspcYjRXLZzKKjxLpj0O7QahAC/OKiiKZjLlhe
G6gbuo+329iK3EAqbcBJh1Bq7FGs3BGpK4CVXVVkRzOarmN5tM10PgQdUr5W2v+ah/KS+sFVpMbe
YrWjtslktzheC5H5Q678HxB08vyyNaKTEMoXo5yBYzCPseyKjdnZYVEcRglQxkCFrzKPKe6Hip94
eEptaOs7+MOwgai0E/ziOhqCB2Dn3J0uULkesjBxs7jaDUGwgeOz/ZV1xU0satu5NfbaMD/GevA7
74ydn96qpba1pcG8l/viBvrdXTyqnj+Xd4YOZUxRPaOfU7vXxJNvJM7iZIJ93k+j1/ch+49hJRtd
su5bXX2qpYegVE+ZJnrBbHrJGP7Ucb+aJhr2FBODv+xiBtFrQ+e8ryrtKkY2ZvTjBcD1nyhpnufR
R4Rl3k/LrmtAoZiNfd88UWC9Uv3uUpPy741c3hRTdgHb90oWnaQAXvFcbiSJOSKgWlZswdKOsTXQ
jN6qwDZY8UbFB8Vypq6KOyAzmP55U6ZfAY6y1Tm7kISH0gwdCV8etY5eWj+/q2Zza9Sal6CbTxsZ
4sAQbNVO2flFthGE0W0w1Atn8bGF61VU2YtgiDY3AhZidYczzCbowhdZrU5ZKOzkxL+HCfQS+6IN
hGpjtfGLGOtXlZxXdoKJnW/el3p3qWjCRpukU12VFViM5ioIs22n17veZB9OfJzv09DLzOKuNpWr
IfAPs5489D/ATzX24nOeV8ZmtMjFA40RpupKTIFRWL/1qvqVycVdlQ+PuYDrCoaITFzOVXOMWbf3
pZDcDkc9EV7GiI9bqyesgy+6dLhsQuNKq6s7Okgf61/0KAl2WcuSPRwD80q12iczsk5J3LoR1Acb
D8x+llNgQdVzEYU/MauT7dxPHmKtpnky63e+UR4HzbwPlAhfdAWEgpXZEBB2olrcpA3kikiCWJJ+
L8L0Qi/wW4swadD2+EbdKR3uz4EsPiaTf59ZsiempVcY5V7AJQj2wwRjZQklVOKseJZBb8vibzPB
kjNs8he/1hKXsCWaq9z19Yk+n9Q8GiaeLUZlCpsqxw7HV1yAf7ndG6onxl1li/OcuCH6XzO9q5t6
F2MaZzeyeqJ8dwXb8zc6t61Y6vdjI9ttqb0ITb8fcF8RWgMOUa7YcSIcxFQ4yCM7DF1mtPi6QOke
kXF7nQmLFCRQAO5EUG5nfbJjY96GYuIUfo+lXHmXqk+NEV+Mc305lsIRJxWXDP/BV0ObVvBHVcp2
WtDvZSl6KoT5uu+swFbJYiSo4HG8f5py/7caVW5rVKfaki4bP9jEl6NU3JZBtZHFerKzH3qUEq4K
19JU3HMt2gCVOApKH9uThBLYjK64WG/m2dpkvbwVtXgXYd1Jg48XhdFJBOo/pt/wHt9x4d/Usniw
hslRxPg20miFVypX19KT3FtHCcuNXuqcqpEutCyES2Tuej/ZR7Lnp5anW/G+K2dP8Md70No3fpcd
AHttvw5v3i6p67iPiwOZSSJcAF6rwDYrsfbL0x63RFoXscUxBxNO1XVOYmquZ1ceS3uKRRB5gS32
QF7azdCeVPFlEO5VEEplwH2GK89/dfu7LzL+s/YafudR/D/zLvZ+FYvrb7P+Vy2/5j9+x/9v2BbT
dPTHl/sAB737Nb2Gv9L0V/Pn9fDtD/11PdT0f6FfR8Cu0kgB7lPn+vX39ZD/hdYYroAAkck8LpXZ
f18PlX9xmaTF8N8GxSo5jP9cD8V/URGn3ZPYjcqTwZ3ov7kevo8ENTxnIMhCxqW9nwakD+mgNsJn
TIEA6EjiEwv1OsdYaJuN4T3NEN91sTcuSSU/iHMGRiuudDfsrO8isbc95dXFYl5kD4W874ThaKbK
icBSvcobH9xS40jlrTEZpl0IwGVSJfsemdPer4rtOIp3syp8l8buKYnDXWlk16HMvzOWk8d6Ks/c
oVbtzppKwxg8Vfpj6eiiDL7OI05xHaQdgCZuI6BaxPimG9vdJAdeRVgeBOmeQNluNPUbt0wXxtaZ
u5SyXLH/WczL+BCI0YZzlUKFa66lo/Fc62U2RPjttS2GZ35xl2vJvhCKK8Bte7xWD+0Qb3vss9TI
IvMbH7C32JiD7pWF9q1K5aPV8cIDCbRPcx8E5VFO95jgeWmW/Ijz8HutY89bds2lb0y/mwUjinct
1LNnVacd0B+v8PHLbLiBGz2cvldsK3X4+495/9lVXPnwkHSCkPjDP2ER5q7z9jizqVM/9okj10R0
g/ZjrKTAbvTSd6vBCJ7D0Jxwl+N0HGdocqE3j8Wm6+8LXXRnMAtp5XWq4MDS3cnjIo0USmYNpoTZ
XG6aUI0d7ALJvJcOZjm5YxRw6abnwai9qjS2vnkqq+c0+im3567C76/gy9cjc8LSoDlo4RqsG36T
GsiSlPNg6RBflpP1oFuRx8XBLRQyJCk2wIF1Ac7oTP36fWrjr2HJfSN6p98LQ5dVbhrP25iseAuu
Nz702qMchCzAeVthvGvVbmap7tcf8C3x/H6Wmlz3/zPguvBf5EEg6jUD1iCBZL19zeXOU8yXtgp/
TRnHd8K1ZewjHIa0ndpd9lllOOi8TvidV5vWL138c11Nw2oTbGYmWq7MrgBVbpcaxc8kpPWpIZnU
du22GlrXSGJbozc+qFpXMstNNiUPokVhoVa6m3l6jovyYJL/LqvhphIMbKmCzTyK20kWIltIVU/r
tR9p3L2EvXVdgrcSI9NWF/Rsqru+MJ7ZRD6u4fdvZ3VjNqyxoUWat0PQKffc+NO9PqkexsJnBnqf
r/vw3ZVVxicPsFZUJwYSsxdSe8g/AFdgb/r1115v+8uk1pnaZHjQj/HX9wkAAzV5G6sp9tikMJaL
TGGdvh5hlaD+60F0NIecUoCpyEG+H2ICVjxE+Nk5ixSq7A9W6Y67+Va1J8h4m8JEXn3u3a3K1P8e
k0yZsTQ8ffA2qH0xna2EMZcueT/3Fh7PlCB2FBIbZF+LDaYjlGcRLu9rln8Ny96HN63Bxmd+QFCT
/20mbCydqJ/RtSvfApOsgFiTxrG8OjnTUbiqMyzDLZY5BnIXJFF8yFWFA7aYFQ2TSJLFHV0NFXvm
Qf9aCg1bYX+2z+Dj/vd+tFUoOtd9GfQFo0njk0ncWUOSHPqTrl9FtX+pQ1fhelKpP+uUTiu528bQ
FnHAPhrWtKuyjsY9XcLLUTjmYb77eo59XCvvf9pqj7TMUJiUjp8mlJeENmhNyo1V3H49yMeV/+cg
1ht//I+CXdC3QjWMy9tuOLwB2CGChtj6PcfT+OuRznxY3GTfL5kAth6hBENpE1FI2/hcuXLjQdHn
zTj8NEbS10fDr1wzRHcy1HdtlG7/L3/CavtRfbFuZ3l52jQ5kjx4WEDi7cy0FvZCclSs4rEMT6JO
2nuw6/LMu/4kVONlQxQmjUXY/IFHljSdFiozw6f4UZAiQVcAiXqrbPpf53qqVynuv5fRH2OtHjUw
C1CHxoQp7KX0mlxlt/LGr+gbhD56qRh0koNodGWymrbxC6jO7pzK4OOu8f5ZV3twFdWDnuCBRV91
EPO16w2oSRih8oNBD0KUSuem16fLhZY7YD60u3xoreh9CLTGzIB4Mx/w3IbuSJt8vlt6vcJdt9d3
59kzH7dkVowmmbIuaoSGXFzez+kSP9FchqLnWEOCrf34gq/tTZqXz1jG4wGixA9TIdhjZFEQxtyp
nzjGJd0YoT0Pl2l5rvts1SbKVyeY424FUXeRQH6AKQ2hJI++MYeOX6S3sdHRMZOOrjKk23kID0Jd
7HSz2opS6cHHPOKV5DWFuMvKfBMl+HJm/Znd/K0D913chX+eSf8RBhJAlmh0eP+CmmwAGQm/0jFE
msU60mo4mbj6iEWzUTq9r+yaWd0AsbchtbtRlG9r8VaQ2WxTbdcLgjPBxjSAC2oitbm+hm0LeSKS
9v44XKcd7HKk4UCYva93ig+zl5/NrYarFddRGhRXe9VkJtKE/hhcc06HaP8NXJKPm3rwoOT/9aZg
yXjYW+hH33TbazlJJWh61RhB4PRjdzVHqddOglP31Y1mfbPq8GY0QKjGhac16o2YnWsS0T4sG4Zn
1mA2rKniR1VuVIWpLFWDYIu1dmwjHBUU7idpFp0iq3VaQaWco21xiXYNs+jxGyq2xNGOVMnOkKgb
7vBAl4UHhADk9n6k6Tcw9vbEBXmw8BlI8ejEnhkev2FL9a7Rghtz1ly9Ey6bvHNBYNtZ+hyL333j
QULfmFpPcvwa4SldBBUIW86J2us11GWWtu2VjdFCYeWWlXgxJY1qxNNZvQ/HS2CVdjONbjrx/xVN
5fLr6fDJOsf0Q1pSVejCqG2v5kMd+GJUiJ1g+/5iWzu7pvYsd+UxmWS3GFPXHG86GbFWXB+NcbLx
stwkuXbR5dqZ0PZj4Mn3+vOXrPb1JKjlLuv4JUs3q9LjNNR5sZu8CcbxcDtvc/bxJFmNuFrC1ggg
tmkYcQnI8shtsNoe7VJ19McSJbC/z3fq9Rt8BtP0Q5A755Xyq56bZV/jqZeJqnNHXZom328jcyCD
v6eWZZvYYePJSgZXoP1dSF0Y3RSsb/z4WvIfyDlfxZl6b4mDBwN7o1TqXSb+Cg1/2wLsxYDaA159
5pN8CCGh1SzalIWSx1Ynrr6IUuF+IfaWYLeBsAfYfxUbiyMIBUTd2IjlcK2VnSO34+brOfkhcmNY
bNRIrgEdJSpfxcmhGQc9R6xAaV6hpy/GoGByCuAqVnDmsv7JFkH5iHYqBZGigUP1+5ff9Gme9xkj
hdNdNAz0IAw4TQxnRvlsZmO5u7hHiph1SetUBFiloMCxM4B5LTZ42fs//Plk9NQxqC1MlBX9pv2R
WOZGqssjDh3X2I8/15l4RnO68ite5hrnJr+CethyZK3vO6GGT2opLFHaaN1HOUYbyiHHSxmyuCtQ
tp061O5qieGN4apFQcHltip/Tc1DFwGZz7vwAK+bmzyl5FBX7XlWqIll92lHE8Y4MwGDh69nwidv
7v0vXl1ikkkacQfhFy8Xw/5CdSIDWW6N3124GwQ3cs/2Z33I36ze0WpK9Fo9R/TA/TUic254lOzy
GoW+Lb/SpIUCpvUoy/D3s938y3bzPqJ497BvvRN/3FgyrVODemJo1cNOnJqhjWjEo0TnVPt0o/vu
WRHypw+rE1liKggsZg0iqQwjpBhNkNcGmpMSJ/UlTgZY/VQhZbR9LL/AgMCJaDxqTXdjpeNVG/U/
QK97hmY951Z9pZqp0zfqmZBX+bjz8CpABbLroIz7sDCnsgzbyPBD4igoyw1p3km5GHW6NcbOzcXe
nag/a+F0kwj91qezJwWRHtCKOdKwoE/mSVOudYMuYOuxgDKg4EKtNvczHQNt4eiGN8TYARvGpgv8
p9iAxA2c0teGXR2K+zTE1kaZrmsFRmB8OyJm1PPCberbaPj99fz+uP9AdQTEoJDKX+ywVk2lxiwK
ZZnNkMLNbi9oqauHhh350Zl9/LNltBwuS1PaUrhYB/NKopLLrhQakaFi09pZXs+75Z5UYlIE4eJ/
IKt420tWkxn1Dv1rCkJsujpXZ6uQ47Hkzww5pWi/5ZpmcNHLKAmO0niB3fyxbAY3EaaNH4Su3ne2
Uon2aAjbUfEJkTEr8UtaqZXRjUZigTxzKWMcZuwMQuEbtNNNUVz1CKONx9EkqtRPhhpfxk3naZQr
29K8LAGWpG163QzGPte0jb/4LPDZCwwSevXIjWFfZLOHt1JmT1Tc6xa1ghJRIRbctEeXK2deAFi/
iJpvqti8DoW51aPfTfdNb/WdbML9kye31+MLPWh+FqZv58JEO0W0bWYLFwHlGId1jqOReKpV6Vcb
ZzcFOdTah2ceFZ6BfUgWiqdC6Dl2XumTc2pJdWvOd9kqdvGyt6oRPQTSPfX12zbBfiVWXaOed77G
SdJcl5l8M5vCc0aCN+zMTRg8osa8BUKxlYV533Mp9iVjN5c3ejO7iRxfRvrg6NxZE0j7Vo7fVU+7
foXvBm+lbC5SKpRZWV5n2k+r1zYzvgoi/UXYZTnVKG+K0OKRAzeXXkbJi8fM8bXnsR82fl3/GCz5
epqFFzVIrkqTADjVMUyyhs4x8m5TycJVqws3GH9gipk9JXQlAN4VpmRnJfJBXorUkDIu+2ZysQ+z
jazZKHV1nFRS5qVCg0Lxw+9Gt1eDy1CnGFELmhfQSTLTFiBK6Znt55Pdh42HJB1HNmRnfcnC/rER
Y7VUJb3K7pP+h3ge7pBOn0mDfbYs342zbA9/jGNQSlLr2gq52A8LesxLMKuj0zq5X8ggw8tZ+sMn
+z3xFKwCRGMi1Z5VsK+bRlqEgoHlBq3OtFQ52LVFySahh8zhVct27Q07haKfIxr2eWLC58ODg1gY
FKSLVvFkKavd0AkaY2k9e4J6Ufh66UycskqiuyRhIxtfijM3HPmTY5WH/mfU1U5kaH1Z4QYVOuOz
hF/W1fTYef1R4HBtnwhnNyzcTe3kjrL36Yd1posOzvU52bD88d69hLL//IrVnIo4zeZ45lfQj+Ch
WZGB61R8duxtQI20x+jQY69L5mq6wMR2oR7lIPaTbfWyEIj+O8f0t0jw3a9ZzbxirLPFHCR0dJPC
XC245dkz/JOMzfsnXsL8P2a3WEpGI1JzJnZT0YN1XrQRnHlX7sg4vJFa6d08s3DfhOWrUwfkzZIo
g16hqWuwUqXX04g/ROhkOoRraltp13h6ikVIYzlaf5cGMTLmY93ehX7mTkm7i7OXEHKHUJg43ZmX
orVpTdmRjacKm5RmejHnTdjje4Q3UxYMeFI1NkRN+rI0p5NFT8hqy8VLzw2N/inBgmMjN8+KEtKf
dqdgd6aGze2kvKpTQBecSI8jOFVifOtRI1FUzt9V6oNS/FOj6FDGqqdI93K2H8SLoTYrR+yku7Do
sB7CTqq0DoWa7mQcvtKouOxx+eiG30o33puzcft1XPL5t/vnPVqrwETt4l7CY3jZKJTXFm9chJDG
5lW3l32QxFH2cl7B/DGJTLP7Hx/PWu1OJu5afa2+TRjcOX6+mVrAC+1P58N8edlq1hOFC+3CO1lE
GPKyVf0xOQfLnwbZJDTst8pWeOo2sys+jDsdIDtIkCXpsFg8OfVsK79ArYCos+7PbcefHTOkV8my
EvzRJL5aIPjy9JWm8RumDNvo8NmMsLZMySFK+iE07ysThdagnDt0PtuEdU4AMrvLpfQt9P7jyQUV
Axuh5C2PNOw2euAqxfxAOINqXN6FWvITY0TaHuxQVWyl6ZxR97f4Q27liAKg0LEKstNgFG6SZE9n
Zt2yB374KP/8tDV+uM2mssFncDkPR3fusb1NLq0lnY8ZKIFqldthdbYI+Kak+GrU1bRLZnMUm5S5
Hl7oHtaOp3GnXZkLa0el+Bg48694tFmmZ6+an85BKo8GeHxQXWsSTRVK5ljIhMhvtIXACb6r+0V3
1N3XxHeOdUZB9mm4Qb56aR5ig9Tf1sQfX55p6Mtjt2TvuUxTYiXzbC91GsB6TvBKv+M5jeYn1xuT
mAIhgoZhMn4g7xdZY+hDP7YMKE6MKD5y/3ANH8/r+vfs+Hbymh+C7Vkh2blRVydt1o5iGY/Yrsd7
hZYDwOS0gjp57Kh2cD9vjB+4kETM+u34v8ivLPUvUKXUelHCrnZNHD/r1MCN1tFP+U21WXxluHse
DTwDNxx+G1ImzoLAmp15EyEfvG+dEPs5j3PizEr6bGohEYAIoNAw8IEwKmlj0XQpU0ukWV+vkeLS
wpHm17N2yDJ/O5H4SQFAS2Ru9Gj0TCHbf/0LPtvb/vwBq48gRIrYV3oOybB5IffgJlqzoZnNS2UI
8jVuRYWF5es5rOFnn/7PUVdhTdj7VlvPMse/evDDq8bwovrMpNY+26TA58BtVMD5faAdtUaCticY
Q6egVMN9xgwE3CZf++bS6n+VfuHFtbxr5datl6k3GfhtoLrofrej5s7q5CShv0Hb4RpYw/XKayPv
lSbYC11jy9V9r0Rgei8w3rXFSbhJhcpu5iezNYkMXmeJBnRduJ/p3x3p2QmLk5U8aw0Of3LFNegq
QPlAscO2wn6Pt5U9RRgfx9qmwxhPMobANvL66JdwVbC6xiT1UHO1/vq7f6yFc4gvdQSEvwpWTmvc
bKUaeRbryI2XTa2xu8vC6W3pJG+xB3CVb1+P9um3IJVJ/has44diFgWuRpI7Ftw8/5aBR1J9/3qA
T/dMkheI2kVKfAg2329hi6FqTFMHZcfv3E4sqgKhi6lYu1mwgD2L96wX+yfnM0UribsCZbMFcfB+
RBpOyzGCcOzo/k2K5UeOwWbdHKUy21NZHYPSPfOIy/m2Ov8YEDGRanI/4cO9H1AYW9SRek8opP6a
EFPLys2MiWuVwXDQKtcfiuvSyk/1JG57bCq/Hv2TL/hu8NX71XtMdUuF6aIndyH+hwGlsq9H+GxG
IqFErYntyOI2v3o+UcXx0tS54S4NTej9jtUDHiDKoT7Uv86Bjz/ZgOjvBQtI9lJddKXv32WbZ340
aFXomEVj68M37OSdQqudM4/06TBLbywqOusj/aIxU6EOspy31hO4xblP8naJ2EjJRM1BAdSkZ/W+
1pBs9O3BmDH/EZMNhqd2aMqbSaruv/5BH3/PwjKHqANzkXNvXVhoykj0fY1Ehlg/Bu11N99Z3blr
/HJ4vp+m78dYRexjSa+lboXscN64Ta4WIeMGR3c3vbrpjwbmd8N23PSeuBPus2vtzNH+cVEugyus
dGTbIBdXi7IY5ULuKjIXEn6nfQnVJMbSyQo2pja6VjKcMB97+PqdfhKXLmPSgU6kBl593euXB6Gv
ThN8k6U6Od5XV7qT35nfYmzqMspuW//Y0HIh2Occ3D77mNTEeFICCBjyq/WSN5mFHJ5nnejkNcGG
+4jtMOv9+vE+LvwFjmUtcSGtLepa7p9gu9hNGk9Xkv4JpF905Z5b+B/riO+HWM2Y0uoGrIiZlW9w
aeHyjXxO0yrXu9Ex7bQ8BpBdmwizo6+f7ZNTg5FJuKMfZ3ejZef9NhAOfdzW8jLyAaXaTntqW1u+
07lQ0gzxS8Dt/tyzfrI6aI7B54uAm9Tluoxc4mFbSgG3uoUpP+6lXQnSUt+GJ//Md/vkpS7EwqVn
HH0xiqXVo9G1rSQll1a5iO0iu2qixbsTuZd2ZsF/TJjRDIpOglCLRA5+Ue8H0md6meeBgaK0dS2K
fYYfbSSuD7idu/HYnPtmyw9f7S/vxlvNFr3gKG5qpr3QYlpYjjvBkJxRKLdBlDt5Mz9oEebktH9k
001Y1giZ8MGkaBon6tM85LYWd05caLeJ0j8BSPpfvfZ/3sbqtetNn2ADxK8bJoFCw31Fu5Us4NN3
+nrq0uT78T3IYJw5xZhKi/Ti/XsfuyAKp2JZmBNICqnF0xW19pD8yGgOyXTpMPoVAe+llOY/27bd
t91gpy2qxnabqIKtir+JXvYIlKH+QMFHkVkn6abLZzuzWAW9aRuL4jPtboI5cJqgcMbmwp/wMU2y
N7KYYXildmmVviNZ1dHMId/GNGKE2XVqxtecihe9VDhN1x9KLfMiSTvk2jWTxcsyykhRln0PMQ+P
c/TjxtJB/NDSjl1X6H7DZKtr/bb0heumpxSTFKkTW9WFhibaKvNT6t9XpNWMCn0lPD1bzst9pVgn
s3+NuvROze4njp3ZMrwknL2G+uBIFSexUq+gaXZmBytVxOQGxs8C6UJKQvg8U1XPdmlySpLWBs7s
5gD7eURBjTq8eAM7wJF64rqBr3x+G0elJygTPeoARwsoMvG48ed5Q35mC53iu2ilh3Ic3Xrw2vBm
DsoD1rePc6C7pnrft9SbUv86MXx3zkV3yEIaQ3q7XtSLdGngcUsLhbhXhINmBo85IYrEn9D8q0LQ
9rl0k9IbqiWGN0k3xtC7tQp9UpcuxLbbNPFwKKnkNVGxycH/laZBvKHuglhAoRvsuqiyAxrrc6He
W2J2nGTf6a27vvVPgfmjMy07lD3db16iHrVhe6vJN+3wGprmY61cDDk9Yem3Wak3Fm7cNuJPJ80I
52nMEPRdTs2rtMJL/iudfjF+ou7MEmJnS7xK9NKLyzsJiRMkKEdLH2R9Q+OZbYaqk3a93XGjGq3r
Cc8lKcUAtTHsmJuQmFwhxDF/yHFrK0Xs9JFmh/5dlGmXbRB57cBWrQ8XpfLD7xU7LEtHlY4WBL9w
aN9eZKvcmPoJ/3cny1AW/hDoMBaRvYupv02KCyTOqFNf6NWnqJjbRapj2SU7WfKMZYodzw9W8aCU
tuSjLJqiCY+kXxpLw0zKGzUj4x9HoZvG8jPwD72VcA6fsY9kXpWgCg3MU1vhogPxGLDxFML3Qf8R
pfIW8/NjIPheCgNEmnz6f2mm6o7CCF2O9dtljpYwl5LQFSumhWk6jY6QlsVUF9gYPolqfigGazsn
wcmiE7GrThae4H2P7Fb5nvnmVvYTJAfdLoNBMGjAvKfwN6Lh6yBOboNGvA307MEce/gcoW3ON4H2
BG56oyj+re93ktNIvRMaupuljSOSVbeqblsqLVbo4f8h7TyaI+eONf1XJrTHDLy5caUFTBmSRW97
g2A3SXjv8evnAUehr1isYEl3tFCo1U0mcHBMnszXnM3NKw7e4GG0q6LFFrB6bNJ7U6qZcg9ZmHnD
wgUYlho7NyPFNTQsrzPtYfnynw84QoigY1nohk3b1tVMYPx+vhPFGr55AAMp2A1BcSlPutcb4bqk
k5wwmTD/Oe+NYGu2O4M9fxQ/Rh9Uvj7cllW9jenFyG2/rS2gJ+RaqVE5Qx7QPd11fbaaUIWr5/oS
iizQiRFL8tkOA0zAJVALE14nc78KJXHVVpjwKGDYYt0z1d9D3biy2GNlXW97WbXL4SVda8UOTOBI
E7wzzrSg+hVL1BxpMw/lY9jqdk6lIJwAGicP2WRtFSv3Mjk/ywPh3GyHTQb5NhtNL60Ge0rug/lC
zl/SrLyYpdgJxPQh0PxdbuY3Wn+rtFf+1NpNTs0BVFJR1Si9xnav0N8wuSENqlcrUQPnZ3AjJV/J
xkcOYDEsRLfBrwYkEzmwaGfJ3cQ+BzD4olTVs6RSnNE37ZoCU9pVkMmjXQ4rF5Pcs1B/EZg6WWKd
BfzCUDxrytIO++h9lmSGLNpWwX1AnVcxrtjF4Yoxv+arZFQRrYhe+sS8Nn0M0afQnRVrPc0S3OE/
UsuyTNrzBt/52cKy0gztzK9upZy6sZFeUHV1Rf7e5+KsaJlXoSbbCPp1b/jUhmQvzN8Us/09IDsu
08Ju6WtUN1LdewuHrQUcMPHN5IaVPGmOJQzuLDSbVoHoHb+ovbSdtWzVt9LabEUIcA2rdkEn+Ge9
RbVtFBAX9z9aE9pcSKcV+z5VkD2zx2QjbdaT2HnczZBkuDaFZscLI48xbS2NnrOWelYT2GkheZnw
u5BTx6+l16wvZO56qjvMCGeoj9lUMwOga02jl1ULqOve8C0nCCan7JPLsYa7MzGxddoKYXg/CMvE
mDdDKe6UGolkMC1mOVwk5ewaygoaohPAymtwkunk+UT6cqS3Q+6CWDfNdAAIlLy/ZhWzqKUFSNrQ
qYNXRbzT80cZgkKTsRNbF4i8uIIZO3rBxItPXN2OoDwJTSUKKxvwyGSuX0PrulpOWbcgUapVFsZ3
Ro7RUpywqfVV6uaCdqeU6hYgB8mVqtsam7g85lu1Fx+ESrwu5OghtS5VPXEsPJHFEpK79Pxz1nWk
RrE8o/GJEQQ28ymOtleaj0A6KkBGqBvEG39dUmSCCwUmZk2RFveC09CDo/eFvYAH+WQoATuIfPJJ
cxfddmvhtlv1j+pGOCkbewTgyqshnIdMIy1/hLG+Dv+MmUCFGlDoBDVExOxWae4BZwnyGdo1cBLH
GArvU9ncd9JgZ8UfeYIx2lnnaADVcrQKwNXnSQA8NtVPpLqfTLZvGf/eky2Z8N6gF1OTxOpylWny
J0D8DjIyLXh+rcSQRrtVObpHWbLzGrEgVXHLLrNLYzdaDz1rUxv1VaT9CeXnHlEKMJV22Ioc5zoN
h+upuI3r0ra6S6MI7cm6bfj/JQAWYO2cHvWIVpghAk1rS2hIZE1XCQG5CmCjhtkJ61vD150xGpH+
fm1ilmMIKw3ITqH9isRfTfhWBud6YPBEa52KpyXfVIZkM8S2TKaUCtdxdzVlv2SIbSem6dFZAx8e
VBdNpG8dpMxK2qIpaeiEcX/Rjf06rKzHOUsu2um3FVe3pj/cj0mH/o/1ciL0kXoB0+iv0AcbyKRS
DwGTjoHOdJcVhTcgqyl04zMiSJH6IaiDDf3Y6eOaBCN3zSpzg75moE+OwdEHoWkrLrA2kUvS11mD
iIYSmwM1Z9RHz6VYuDaHcqtb16Gy0SJrBbPDnuoBSRuD6kmPkxG4+rSFuhOfsnk40sRmae09ysHO
VplzIWkpn0OC0JdTDWoStJKG4jbCYqWnTQ+HfNOpDRJpCTi86qZVmh1cf+jdtaOG1lqTV/GkeUMn
237YXlgx0KupvVDn25+/3tG7PEq9lHsA/qAT+3XMuol1Hvhsb23+IlrPql/bYg6vmGQDLJr7c7DP
0tG3db3oIoC2wf3uU31ub13PiPRgbMCwtG5bu2pNj3/yGlsxbYA2myZZse1JTnlbuCAyTtVHjoCs
ES6n6CNS+oHoeYi1NCdwE2ND9DK8XXxhrEC5bgB6VyW8EhW03fQUlTP+RdsifKiA9pkm5zOHcA9X
PpEGJxdFr1ZFdwovpSG5z2Zs3ub2Mmp2YTCdqBsduezzsByBS2sDIPDBqkrmKLRacWlvCCIIMMEW
NNFNFOvUxrH8nsNPwm+HGA7tCFzFwXFj5lOoz+VEMSd8GqccOWUoM/l0VhjDyzDUdiS22yQoEH5p
rxSxLdGZQUookk5MjWNrd+lNmXTdIfEdnkVKVGZalvNt0m5bSBjFyydL80ffdEHXLZ7tqB4cjGjX
sIfXKt2UEWkgDOWadTMgG2ZLHxPOqTV3hNUpMNexciNauH/FXF57b8J3chhpeUzLaCn+LcKtvUST
vfUWw6/+gTvpqZ7KsSIgZG3yMlghunbYMip5li6uloC96qVgba2S/iOWL+LJBtyRGfqllHpwSC++
agA9KaXWn5DF8G1Yx3dla1fkDe7oyS5DaiHKdGrGHokL9tNcqHIokFCl/jqmrTTHqTTQwB6caHas
zWJI2zgV1SqEqJw491pHfwpc6+3E5nWk04AtCzXPRdZcNA75eYERZZMvdKQh6MMvIA2ZAoGXeNFN
gqL6JdfwLfjoy9rRJc88wWnUj+zTLCzZWDgxPMJhFbkWzFriAoDabmraSnwuZ919HLOHobllCOdZ
BiJZLCsQz+GNYFARavNLq9CfLP+9maSzYOTujQhanD70ir4V9NmeCixEGvAl01lklY4QcqFaUNAK
mhh5OiI+kb4rVetkSmALWctN1VjpsnUWh8F5po67Jh0dMVHsJDBBczSLDln6YUTCbShlMLvBbYmY
BGSLfNQ11eiyfTHz8CEtpieh1zu77wpMHCf+WWfYvSC6FnyBmGtaVuwGKcdc3N9m40MGMFRu/Kt8
KtyWy9yYPv78WT+rpgcb4HL7YAPkv1k2B9uCmcy5P+kywO0gew7naD0lZ4ZQgYQVbSNNXU1vbdND
XgMJjulGKzErBQIEaoPCkoIFJNzyMKbjhL5dWSECOLgi+mqdIq0S81WVupVZcLW3xHUqmn98AOhF
JTmDYZ7YQI81pWhqoGAgfqJ6DjUMjGHuMrGqAweIzblmRSniP9OFHl/3wbwVMslW6nQlkEWLjXap
i8PTFCuuz508lqmSDsLdEOXez2N77G6JHAb5GF0ki+c6yC70BCVTuWTLRbFzLJDrKbWLsUscCrJu
mEhc84dfnE12qqbbMglODcn3Hd9UAdbTPP8kA3/rDUaVHkRtKlAISe8LfANsLXtQDLJhROAgs13N
8n3dDSBCrUshNs8rBRYG6/zUjrUU5venGB8FjNXCj6ZPCTblYIqlaW3Nc0nRuQ8fABrbhamS89yY
i+ql6BW1M5CNBPqtEHzQVzmRSBxuWwQHIUEq8dnz4uz7ul0mQS7X5kxwQXpT5dGpMgOlzzttfvUn
9Qo9rf8wozyMtwzG3pE3yiX6r81SYbeabQZwuspe04jbO+VXFv2Jt1sO0IOh/fJ2B0OLviMU3J5o
RnzrhxB94xMBvu0Ph++zPMHe+/hlbratRIQgUdjYtPh2mKxnEQoTdZrrULfutKz3TKV8Li1xFYzX
cdF4NY3uGJcmrfs1SeqlHz5JHTQ5oV4h5brOA1QR+ldt/DOINxPtDF/P3KbqXEtJV1MtOenc2blx
X2b1ibc5TA8OX+bgzNZrXae8wsso0kVs3k7DzVy8UzP7ed0fjbKw9RDokrmPHix7C1pMHy9NFoW+
AZdVWzcfYJ24pXz1c6Cjc3sv0PL3e98mgIA0WnQeKUSkYMbvqzLYZsjwmxFSqRVwbP/EabHkFt+m
217Ag9zDbNVh4qV9u6PT0vilo2i4dIaBY1GXjOUOdsa8wjjrxGc79p4kkTBUwa+gD3Dw2QQ/wzWw
1QHn11eGIF6IMLYqCdV/2jq5RdvM3Pw8sN927mWisGdQTpC4piH6/3VkE8Rls6JUwckhH1bpxboq
3lQpBbUYbgrrMdKpiBcfCGM6QVf/ORH82CjvB5e/Bm+KIUesFLaZuo5VRz4bUrt5pWnkxleZU3rr
ioL6FiPkJdEr16dyrW9J++e7o7K0IASAzB0Kryl1OMl4VviosaBm2VDnmqr6WW0fyyj22rHHA0Y7
q8VasbN4vpnK8CWK2vNYL06wk48Ng8n4a0tVluzvYLLpc+H7chX7tHjQsaiCVVCrUM2mzZBgZ4Ig
ez1InpUkq5+H/8jqJeriF8MQLEppX0c/7dsY1VnVouAge3E/urp4rfcU4eTkxAFtLh/yy3KicPRJ
RLTIbJloBxtF3pdtg3elafd6tuuzeAdk8lmKlfcg7mFfdFQB6sB8Q8YOEXkwsp1/V4zdAPkzUx2L
XrjTzuVOTl9nlcpSEF8qUqOs/ThcuscaAJwi+zUi6lAg0VwIVPnYk/pS+9XieptNmSsY8qWkLB0z
KUP1bl6jtGoP00OR9GfZHD9EU3wxg+SyzQG8n5FOVGMM0UvnzKF/guJabreh4iTyvBvUKHEHLd9Y
GRquqehUvkBeO3iNZWzajopXXf/y5c7rSspjMbvH7Hu5JSMvbblG+Yi02y6r6zc9tG4T+VGLIrsM
KDVb82aqC7opCBzWfXXWGjRZTAjpiXUOTGeTQb21hHEdIWnkTzjPi4Hz83z4JkRB1USVZVjp6ud/
DgFBtQ6FFyowNwhQTi098Tl4MHWKpYVYXg3+u56PTM17tZIBD4BtkTj7uwZHEpiTPz/K4dXv8EkO
9ns9t/wWyCBM3PI9TVAxtBQacSf2+O9738H7Hqw74ByoI4IEsGMkk4TfgWfhu66v2l14dpJouOyj
X1cAY6vgiQwUCT2Rb5fKuW9CKaczuhQIhkvIv2v03JBnqh9OISC/72vLe+3FOthW1Q7lRRPIBaIa
80p2FDfxMvh2kWOsUQJ+CE/AhI5+rL1wB/uImQIzjzPCqWm+STNayW9icUpe65vYzzIluPYAqAfx
DaP58GOJZjklFArsOERHuxsCV/WL39kUxJtJ1zwkfWwxbjytpr6/LFldux4F6qkfTPhzpIIWnQT8
qBLlMQ0LzSbWelb0TZdB80AlPqAEFuam01mn9A8Pb/SfD44XMM0vSjXfbO81xWxiyI88eEcrw/wz
ptRAA3kdDe1OPXWUyMeiUTWAWgpeEeGow48hqoPZ9nyMOWprD5Om9WDR1Zke+kxZjXNwhpQsDUoE
HwHD+3l+PoUsLfl+aNL1WC99g3sJIHyZQDRDGrUSQi+THuNxoD75K7IyW2qVTa53Z7PU/6fsmGWk
AHoDR0Rj6nuN2owj4ATA1+3GS2anfFsExXQ32XYrOJmc0mvT+3mb+XYCEhAGAbh1zifYmAfHElmk
ME3NbNhi92ohEA162e5U4KWkOz9HUk+FOtjRrHAYMbOZDNjoxoWRiquakowavaXxLxEGGDq+qsKl
Ic52gwDPKuZDBUBwdGGFpoKtxtdGKFxXmWJTXKWX/MtXle2glk4AckA0MmfuJi9v8QrQziWsAMzm
PJUML0AeNkjz87lSneV/V/ltWPyuRgQkVTwPAQ4WVF+gIpRd/AeyyBMy4K9iUwPSeTkxAN/2PxWA
O7hdbH1Ywodl7m4adLXtStUu+gugHdyChhNDfGwb2v+YBxtEb7TGaGB9aI/hazbemABxiuefX+Ib
KXOZoXsxzKU7t3cPyRtLrzKNGEiZgytFoup86ROrdv46ekBZYWyfKoMef62lkbGoE32TYJ6zMc2R
NTXsUrruChqhKfIYbyfe69vt+vO9/gqyzN6991KAnTWdQhAUZVeF5eAfvhL7LRK6Niiv2Ystb9hg
F3Mi7DLpDw9FqCP/ereD9TcJ2aikCetv/NP+oV4SPKFE4EVn1NsAs6G30OMBGlwDanmYNqcW/zdU
wufHVLEAW8gVXAAOrj4UsxRlyj5f2lw3HoW07JUulcOqSB7mSyoo2+hecQrcXMGi7Iztz29/bMy5
gaBsTjFS/SY7BVZrGKsAlv9QXVgTLKZJ/R+siP0IB181N9omFVWGVxssdPrkNbDAdW5l/+nlnMlj
sHNTf1sEow75Rr7UB6YiL4tClTdJrdxHeDAMoY9OIDYt83CfGPc/D93nfeHrxCG/od6weFcBXT8s
PMRdIftpOKGBHHAf74GW2JEppq7SWpRo6tdcyB6bWHmIDHqPqkY9uR5zOquWeJHIb3I+bppsBuaH
OmBPiWb0WyCwGL7joOkYfXVlGo9RCMrXvMNPpwAjka0l3dolRvys18/REF9PQnUu+Y27NG7LTHgw
5XCNKaJn+saJlsA39QQkrGl0c1ODbfJ5Vn1dnGplWameoPak3elrQ7aVTbwCuFc7DQoKK4RDECxY
1CqErXoL8sCpvHOg2u7PQ/6tqfr5FAZ5BSweHugw/8LtopwDg1OjDFQ7Um+Kkew1hNav1qswTr0Q
uGU8X8tgbJsJ/Ghym9JNDKLSHZJ8rdaoY+eYZojvel9fMXAjvBxLHR15NNylHPvz4x7ZqRm0vx73
UNdnRqi+XjDt7GjLJHTqF/Fh3ghet8pfu4vytrvDg+vUkv5U+j6Yl+Rd9ONQa1tsWA82NEVN5qZp
GSQVYJ8fxmtpaJ5atXCD3E10jS0tWI/ddan1a1W4kvPMNqEAdpoTpA8iou+AxHRAOIaIZOL4KOe0
IvrnYfojI0tiKqkzp08ZaV1uJXa/qMhM7z8P25Esm10PHbZPj0s+8sELxLo5Ac3kBYxu3Cl4eHHl
E8t3KAZAbncTkjixeBuNd7XxpmcYmJmobePdLUSpl4DcQhlmZeBpFxVwI2NartOIwuVlBtITEyl3
AuL78wMf/c77D3yQV4FaR/Q7UlRyxpHGa+QFDz67NYxqyQEn6UznzZN8YkUeCfo1mVm29r3jkiSp
jk2zgJzuSKslaLsxr5sVmpOr+Mx3is1pY+fvp8XXkEuasBeyVtrBbxCktBNddFoNENSpREM6hBZR
e/qSoh0cF1Yxh7MakqKF2wUAN278DUB5O3GbEwTeU+9yMMkiIQoUISKQTNN6mlK31rtT29UnkOBw
KXIp/axm6FwdD073app7U4pFEDi0i6Xxuag+JJxzNOEhN+jnmr+qhno8EqJzh7KAFvm/ukl5Ubjv
mMEINsay/ew9B7ZcmKY9AJRLIhVrG/gUTXjBL14jroWPnbaRlOtiAdaCAxvC6gxR7a3ciptEKlbd
VN0MvY8fvD95c55fgCIWN35YP7Rp62kld069GrbAdjdtFW06YMdl3T3EQeEaxuAa8b3a1Bd5GnET
UtuVP+SeHkBd4ihPLFziRuliGKOt0Cz+Am+IXXm9/1QvcvH1ALucuYkOdpJcB0kBYwUrtFCv7aHv
uc+Fl34WO1KjU8oZLhEgtQtr22jnouj6lehh3+uMIyhg6llDk6+0wAfzPdhd/+6LG1EpHb2BA5Fc
6ANrwL8y/HcxvQ+s6xYcXaCft0XpVvUfqevA1mOPBRVl6bxSJqNT5wm+tSrEXRL8ajUqXEDS5eK9
KH8PHaC8sHCE+SmOz+tyE5UohWl3ZrnL88ch9XeVrrlKt5WlwO0rFr2mOVo1guCTnaAHr9s8hzJ1
O+16Dte+mnEL9lqAYgjLK022qmm/AApfSVjNZRTdrFJ0tQLQYOivVICAInq/gQmFkzZ4lt/J/Ucb
v1bDbJd97ChA8ecYqHZiN+rsGOK5EP3CdkURdMfXecGYQQGV8MmP0C4FTbal+lcP4yYzdhCKV8Ps
cyY8LVK0GXgQFbLKMhXHuDir2/pchVbkD2/FfCWC4dCla6y8A7/YgRzjOg7U3rhPVQjk/M9eZff9
lamSl0tUjCffDUSsSZvUbRYocfEiTrcSsEUT1R99ERoDx5pVnujHDkZidtK/R8lL2z0r4ceoClul
5zhils/JlYatsGLYBop7HXOoTWMAA3CJwDqb0sYE4T9w/8yaJxrUttBf9QyONJzKjD8pbF8XrwpU
zcCImLIJndSDxdubfQVae0StQRq6nZTHl0LUr3L0E8kitOZam1P9PpK7EFxdjVhPeSaZ5mVtlpmn
j/2dGLXXvmxe97G0a63qTQi1R2EMz1tR9yytM+1IiUYb1ZHE7sqhcvQ2gX9S6mAbRPRWApLqW1Wc
X6VtkkZk/wo0rKx5XR7KNtVaXpk6qhFCUGwhiawMDT1MIVvPFIPT4JfR4+r3YCYolkSKJ9fTGaiK
EcJoX15DQmzz6LrMSwido8Qi6rwI67woN9e0jj0/7nIu7NE78qC5PSgC+efisYa5HoJ5Gr8zNx9y
MllU5sbmYU4ewuT3TOE7SgKQWxn9Mb56cNlh7SdghKm0z90CHgmZcgZydtyqVF9lflu4EP0qonWU
nym1gkRBsfbFmyF6heRuz0Z3MQr0uZJpPXSF12sN1WsNRRTSZPB8QEfsUUOfRz6rKT9oY7KI4eLx
bm30ot7UluiVxuR0MfY78VsFaTAsPjrkJjITv0QwXwU+COYtmbTeQOXRzgws25vgQjFHlLCvGvTb
DaVzW6XctL513kqIoY1gsXtlV/fCs9QFZ4hEjoifhy3Tr2SdK/jMS4XAqoy3aodnNXaXQXAWSxuj
mt3ceBFTzRvFeyMBITuyl9N1qOsr2TR26cKxYpS7It7EE2yYcJeohZNkaDJa7HEl2DhTcUp0owPZ
dHwKh1kL52xghLIyWDepfNcpqCwoaMKX01rBtW+mYZNW8Vs+6OuqV85bQ3TjOHRNKAhBPds10Hdu
N64IR0tvLC9WkxsITqOm38/NzP4au4GRPFspiasRrWbk3RO9tSPpWUR6T6V8txiqZgxpBZiDswIb
CcXua4xh+MxG/qj4XA/ky7DgT5jsZXNyn6P4VoimIw+mZ+iRG5t3EFbZtmrbXC4yAeZJKAJOjXzj
y9jSFbdyhvtvCF/O7zy5jZ2ItQD6xM2MCUWXSxn9rhZB6kLfYYni6rnu6bixax8p/iv0Wprooxbv
iwTrvHZemch3qdXk+s1aSjHDXWvZrpY/Al1cy5m89futFN6WJs8b+vZYhmu8lbUu8tS8crpFoTGs
nbT5oLictaad5JAaUUmVOKfU+llKJJp4j1J6rY5Ps/+Wi97UXoGDZA0KTP0XP7hd5Loy4yIUG2BO
lyqi57MPs5RWrobOV33VUPmEkBZXb0rxlOmP+XzLu1hU0iZw4W2r4ih3IwwPCuJkM4mLktfskaUt
+zBorqX6qWYDHzqE5/FzLNvZ6Wkdy5HsiNxJfcFw0xCBQTF2R364TelclZe92jm9hvow2Ct1IQKm
INPhC6YBwqlJsxpTczVW6SrFWzJrYY/wsfRBRKgsw9CRdpV61+HK0gwvUUU5Kn/JydANCr51/a7w
OGFyhf4J1MNopcleyTW5VbLbQYQceAsMCgjs7HC9JJtY19aTb5gAujEawgNIzG7qvHUzdR1grhVz
3IqmLZgvJTM3Gq4GVQJm33Na/q6pvFvmZVVf6f6jXG3z+b1SL8zwXOkyN8MLOlMAPWS3k/FUkn2p
Erq6JDv5mLlaBHdPvZsUPob+Wxzv9fotkArXMs5Mc92VnWsaqGIFiVv2z3Uikw9Ai6v+SNhYBeIl
vCu9f54ZZpGzt8ahpjeijZQorqwH52qHgnv5ABfUaVrIdbqJgjWaIflNJuAvrEvrPgpeag1TyQSi
WIFxkqqvW/HFAFVpSOFaUT9y60ULOq/AXAlGHnrxCDVl/maak00UzXfqREezh0OBKJdG3Tio8k3W
tKtW6VlX2M5Oj0VMoRDxbM20aHi2b70wWhAM/BXnDojwSv89jcqtmGWvcteR2nUIF7XgowfabnXC
ZjymyXXU+uxP2MvhpHobCBhGFlCJfr5JLeXRgyMXojenrQg/CHfogwuGlOVKlFXkyzGKm826x9ti
UZo71Zw6lvtzFlMAJhbIkYPcn+6EMlddT+pW6WS2wXY2TrURlic9fJP9EAdXwrEN6R+XhFB3HQo4
iVesldvk4Y9qS47oojuL18KJwTt6d9qPeVB8jitJnJSamOG23Tbr0M2cRSD79Ph98pB+eDv9oAQd
CnIlKxWRWnf6kL38KlmHH9ga/1k0xAq335VOTDXTIvn5n7wk9AGd/j29+m/FgWwyS4SiGwpRbbhq
G/Gs9McbKajcQM7XrRFTCoCXHvmrorBOXBmPXrn3Yx98VEGX6rmSiJ3Od2UPx6YO3RYL9QJGNKA8
x1DhMc/BhR4C7M9rds7xUaDzro6kzIro/bxYvndzqIEthTDaiAA3DpEjhloNQ5jVjAR3JTXa1mEP
7K4li05P1HCPzqwFsE8WTD0LRaevF/9Yr+fJmAiVX7C3bXzaDdpa8uhpbn5+pyNtY15qL9LBEEty
agSzTKTGetZFb5xhSbcXtbEzwsEOUSguhY+qfdWwIpb1c5L/E/HlI+t2P/7BGhKDLE4L+n+UcpRn
kjYk47Jd/CGucg8n5VMFzaOf8K+3PVQ61DqZ2+DyCTHXsi31IR5Up+9/h8GpL/gpZHm4Yvfe67AS
YUbzbFQVkeSb+D6/F1b1RbVBi82JNpnHZReXa9t0/0wrSGbRuqdLnz3HlyCyVgNUUacxTqzjY/vj
/vMs32GvlBSWudWqBuOsJ1Bymvta1hxg5CeifCNULuWk/TDK1zByhVx3ZPLa6rp77dZAuWBEzE70
Im/y02SB5bd9G2QVwyS8bhCMPmzlxmaEa0RENOMKIxFKcsC3d0tEa6146S/z9ufJeqR5tFTBaWai
aUXUQ44RGAK6WuC0eDu1vNzN4Iy8wNNdba1kduWKq45uHdBYx1yFnvUinDjk1GPn6H78g2Id9ltV
pAZ8xCy18Jd7n+Hm69IDmQzc+qsQ2N6clo6p1K4GY6+aHi3jNU3+NOmHlayhIeHk/CF2vtuJvd1m
FA4q38m724lLY06G0lN0zmEKNRWrwx+5snTFruzpoySjM+GsriB/0d7ojWKPheEZsbCeBGPTUU9L
od7NVIFUUhTfME7sh6fe+2A7DAo0eDKN2iHuA3HwMqqnKspHV8fehz3YBbkQiBPqrKwO5Szpmk2j
/9ba6QRk5vheuzjPgLVCH/KwHd5L0DvMnCjcfA1KjR+pW+0EjxryeI5qhHNa1O4I2mmZsX+FXEZ2
b9nrpugHlUUFeenxNoiw9eczooCpF12dcrU4/pH+CrWM8V6oOEomdM55O7SVnVIrSQxOQCaXz3y4
3NHLA4xGzQfx3sMISRIz31h+uXUVgbJvM+RwuVnQwXNKuV//vNqP5cb74IWDOTHMqabH1TLpPnPj
doPu0Op0bnf8pf7CSBwcgLISxGK7TIqqeBQp5szCruZ+XZW9rVHs+Pmdjk7BvZf63OH2PpIwVHEe
4D3MZXtXbhU3OJNuAyItjStbfqYotKbc9XPQY4trP+ZBXW+YutmsVGKWEj5gwXmBdLclrX4OcvTk
2Y8if51+dThCPAbUbPer3g02xiq78e+VGx+9yII79vXP4Y4lEvvRDs65XpfDKfJ5J0W4CabSlVFy
iU0UK/T/z7bTZ4t274uJozxl+RLJuovv54thPW6Mxi52mldtMQpfFPSNrfb28+sdTUD33+9gqYWT
0JvyvCzmdYJOgbkdzxCk2f0bjiUnQx0carrc/hMklPq/NPGpKbUzLafOiCi0jGmMbL5K+rqR71uf
PAIrDp/yBfI4Tl+/CHKwmor+rEBix7Jeo+hOyh8M808kqLSasZuuqTuKtPKrAVBpi1zppZpLqImZ
mxHaPiZHrhVObgKEUYyVVUr/doyujDlHMWemblbclcpTQVWnVe8UufCs4E7zH8ToPpqoGQmvyRjb
dES9hf2TCq2XiTdgFIEGKJ5Ef0korqXiwlBflKmwx2RV1Pjv/RKE6KlMBhRRFCfDVseaEa1pq2tJ
q24BA2/7MqWGMOz08o2C9XbIZ2eKWm/pucQW9CI6CcgBreh+7OJOt0s98NQyfUMAmXIRGmK2b1HZ
SCShcP2xWQ9Sdd0lwTuqgquuAP8IEyswwUAWykuiPM1ouGiMZjQ/FNXdROulpj8yKfIZ0nabvCzO
s6l6PzG7lrX4fSP/154nH5znpdgY/rg0HReyZXuPAce69pQzjPDO0/WpFucREMOXFueh5nxvdJVk
zawgJPzBUqAGQSfw0rqSncaeNxTh2tBJ1tYrei8D1+ls2250CQnywqUt6P386scOSU2SVKjwuJ+B
evy6S5Vmq0RSz7MIU+t0CU2m7kSSePTY+ivCIQbCMDF/UDUiqOsaAwEkM/+tks7RXHjvTbSDXV0J
JhkZQeIs2Ob4WnEXc9TqJvJ8V/O09eTmXrlTV0srOT8pcX5iGLWDzV6m5YaAJ8ET3IESv3A1GMM/
f6mj5/LeOB7s8GUttKq8nJRdcxHWoq0HMl6Fd0H3AZjy51DHT+WFR2kd5eOgnpM1CaY0dvund80z
ZVNGK5qP0lpY12dqC8Awj90TMY+uwb2YB0Oog4OWxoKYizyvjrtbPLukBY5OjqPhAXhiWh4BmbAK
9+IdjGfmW1qAn9CSTqX3iOW+BL/1tYa6nvOpCwzlB0cY86L1Klfddi7246vsKt+d1Ag99d7L1No7
T7ssCupy2Xv0G3+du4uwtO5KWPoqXnT3z8Ln//kz/lfwXlz/vz2t+cd/8+c/RTnVURC2B3/8xy76
U2NI+9H+9/Jj//pnX3/oH1fle37X1u/v7e61PPyXX36Q3//P+O5r+/rlD4B9o3a66d7r6fYdofn2
MwhPuvzLf/cv/9f752+5n8r3v//tT9Hl7fLbgqjI//bPv9q+/f1vNGn3Jtzy+//5l5evGT/36zX7
Hb1++4H316b9+98U5X/DY1aR1tW4BC2a7v+XvfPobhxbs+xfeSvneA13YQY1aBL0VpRCIWmCJaUi
4O2Fu/j1tcmsV9mvetTzHiSTLiQKBK75vnP2+eMf46/7K6b5T/0+PEE6vXswoEf98Y+yarv4P/7Q
vH+a1PTutFWCjIThChbkkuiu+2uG9887/hkXHQU6xJXC+eNff/q/fUl/f2n/KHuCvwhblP/xB9rz
f5+gSN5EnXl3ZnFNIm90/0e9tauV1mtYKhZtPthyG0OJytd9PM4wBY3YEyhEXEfTvw2TsVwnSL2z
ByvwSsMM96mHA3TvFzpKjWUSuSad2pb0jvjcFU5uL8uWGK4fCYsQWveDOyfFbyT2oj7aliSBrC1S
pbbDmIb1pq0IJl0WbpPLQ1ebsOfrwXLjlWHFEZtUErlDhCt50QD5JC3ZB5Jn2doURJhV2wMhonG6
1kmDQ1LWlpVfPEuWOP5XTZgNP9xpifsKpT+Up7GraZkBfEp+Tr1lkvPX61q5q6RdDeu2D4tobQ6t
Nz6NonDBafSj8i6ukU9JUHvsX2CienrC3rJuAYA+qao1jX4Rku/WPoXukOEX8kpk1OUmy8chGhG0
xx7iFhDOfZgvyBwUX3cgM0mAGa7icykcrVl5Tl+Hq8lxJcTtuVU+HXAb1N8EOUW/RE3WqrUyCdPz
wUmqRRqRHbbQ+IEN9Q/fOrHZyb1tM9cN+H236j9SkCxPuMnQJMKMi63dMOv4v+oS0B0BK1n2bsZ9
hYKmb/XijErHIpckaqpkDzUtc492Arl5G6e1R2x0ZZj3zmhRvROPbev9oppSCZO1mOd2EZYVqUK1
8mi1DchFl63Kc2vrVkaiB5z99DcnB8MO4hq9JwG1jF39XXmSnmwVGYW7kyrVoycnZsWwyFgxtPuy
KoiApRwfprT6izlcWq1Ws8wcld2Za4KVoxpVTlrM56jvxtfRSgYBsLPPkJ1AyCr+DBMIF0FV6AOI
A9NLjWtim2W7qmNiX7e+RuTb0s38yH7hqHr1qmsJRQeONfbpnoZ72Z3T0O/liV4/6dLkt/q/UESq
ETqeKuDYZ3ntLiqyOOqdsOoMPJ6bdNPO69MKlG9b+j2KVWPGYeI7ZVcERmzXFetc6Xb7LBbERaXR
5OOWpxEGZSHNa+9QOVoZFJirblVPGDkNbMM0V1GCXgIBThkyZ+rl1O8MEXNhdFOaRmts2ya+zhFf
LYTFAQVrylWrdRoLZ+WHqwFLxbSuXakEujAVzVdXQ6CzUiRtqp208tzcF+GYI/saR6N9M0MzUhvg
3DPH05l08YmtC5NGHFbxtKmTsuqDvk3QOY5Cs8ylPRXeKlPpaO38toNcbrYFoePScRqIuGahrK2W
6j49Sidq6varycyxqHAgGn1zJo2Npv1J88cWuqFXJKAtM2MClxp6irRBfxwstdHjoW+ugmsix5fY
Wv4qq6usurqRn6DgyjtjUuFyzsD//EwxoBJuN6R59xUnEWdqmdjUmKHZ13IV8efaNNrpnC56redL
IJgAbYHZGum8nzh8kiDkIjUk6lNLesvME+Z8sCunGmlwKo1FNPyr4eRFBpCPSKSdFqCATfrV2PFg
jd2mQIznTKbcKuFXpM5VwvzVJURg35U4ebShzRMjO51VOMQnX+t6DJZFRVa7hkMB2ipVrPKD0hLF
LPQp+lDfs8v7YdV4Y6VWhiH1r6KPfS7BZMIMmmnQEPQu1vKT29dlAZk3VRmmSgcpFyALkYME7fOk
UZyOXUpkyNROX55eOf0LxoshD+za8lOUZTHVz63nC4w6o45P2UiBaoZ5N6cr1YqyOBRjOz/NOFAY
Dxp/q/wiTlZpFfIVGzFl4Thl5VhrJj4dREZgMvWi7C9a50pZvCdSUmxppK2Ie/D5UbdmKBEXyPDO
uzZGc+aMdcglD0iOn16yMbZ0ykTmPK3NIh5QBKHFFnI9c3m8D2mvOdRlExJ3rMgt3UBodaVvjdkX
NJ8HbL8wdBBX3GI/Ur8yGQoKunoK+QR2imf9GTd15S6TIpnY77Kzra62O9sdkpKM/t9yihPdXiej
UdSnXlDIvGYxAm/oHhGkvlBps7Y01Ugjv2wblW8boWBRT1GVJd9x1iJKiFt3vLqpQad9xOP7Shj1
9JHj3bMPRtQL/9B6OoKnySim+UhU1vRSNYUzrVk/WPNOjW6Xbzx1l4NNcjbNYGpMozpI5tTntpjv
hnK/yOog1DQHhaM+euG+sWrX5jx0ELRkJB+OoP/KHCVo6llWIDqIqgwLZPFp7qw+oixviJ+1GS46
vQ7nnd2OnMxTWHNkYaKqZgFh3Bt2+mDVTCl6MnpBF4dJtDJraE0rtwDSk0s9t07M9dOdBdKCMtYG
W7TnGZuxfdWU1CWSLcsCahmRvOXvHROKRJCqyUGkOFdFf+pNXzq7RJMUOcexar0TX1Db7ikTGONb
x+T4y8/C3NjV6V3LMsdOMR0LR0dL0Go4vJeD43C6NgkNgoBo7C5ZJMxC2MkqST7fWMpVUzsxe0RR
Je2XnGbThk9cCKZCZJd1nNXduUrHZKRW0lvOC+f6pLZh6DXIpjAkJQvVe6ZiFhHKXmkNXw2UX0s1
S0vm/rzwWLeZ28ISXXvShCp0jnh3By0aje2twsxI7F3TzP5MnYI8VcRmVRcudI9KPwUbK3WDeFKZ
sUV0HbnrZCgNzknNpB4UkfDRH22tY/AgRbx+m0zHhLs910J9ahQ5po2W2ZLVmu03Ymv1dhxtbNLM
69fctzX7u8+rwf3qVCitQ5Y1OuJBYYBWt5OGGl5hNR6SUoV32w1KDLd0PQY/XXGZ07Bz7YGPY/k2
bXY7R3r5kvHNTogzraLqhVrZOnOOXPPhh6KOg3qmb2otG1dq/THLB/kry6BMnbU8ndJt2xkcyFDl
8ZgszIZFLxTLvCiH5xqYsRa0aR3PP8NWF3DrnDzO8fZWOtUiziSM4QuPN1iXVA09qlYmxBr1jOqZ
cI2mAfztVHZSOTejtRtKoqaZm6spKlP71dInRy6SKMrtHxFm6G4VN277HbZWK9dFqEFeXbBMwRtt
RNZbwVR+rxxlMDnzpI5B9/l96x7k7Ml42wxeHl4z5MXtWUmbb3ARYrD6KbxslG+FbXfQmmNVm/t5
1hhKgGkDes/DvlmP9n0qasGqjy8qoXm0nPpaUoNKxqH6HUfW2KysZu7/K/rm/+/J/nhAJP7XvzY+
/9ee7Pm+WfrH//7dJn/++87szp74r50Z+yjkBhbLNt2Aa3RHX/61MzOcf4IeJTORdF7arXeFyr82
ZmzaDAgPBJ6hVsBTexdG/GtjZjv/xCHmC9ql+sNMZP4/bcyErd/rSv9H7fBu/gLUS4Ck0ElRhJry
7/t3O5HCE5zO6CKnfh+m46bMw/C5Y1+/Vn77XBFofKmiThwF5AdtutheXL5MY1sdQMux/G1M9dHz
vDM205ZoPn2ha71xnfWp3UeZ8/F4NMZpuIVm2aHSzbVtU2e/enwum1EW5v6OT1bGgIY4mqHD5PbY
7cq20J87z4n2wCctkBP3l5sIB7UtSFsw3Peh0tjLFSEmw9Anm7XkbXpbWj80EPKa1nsHMEMvia3H
z7m04mAaqmpj2FHyXML4uzT+uIra8K3Txnw4Z5VqF5EfhzssKdFLFnUhtqNYIz3C0557085WzHb6
scIMiD4xaz69yV0KDFn3HpPDjHHTo1Rcel8gCp0pGDu5Kq8zEsurlxfpMc+LbVrOat8OPwsrmw5E
vI6HYXLHQ4IaaR+aSAZ7kR2raMyOpQDy7I/U1GeNlT9s7Lw6CFZrUmripY27n02nxedZKPGSJi3Z
9ZHp7lqtdV68biLqZihOOKyKH+WcLQtND29eW5Y/Rm0+hmR1ntv2TTatvLDekRddCbqlHKP14Pd5
YPQCJrAcx5ur6pUQ1Ljbkn22mwzgAysBRF/VCN1zQ5bXYnbeHHpg+76pxHZIzE9/Us3Bvd+MTlTX
C/Iim0McR4J8heE51u1T0U/h8+OGVNOLWdcgkt3I2tu2HJbJkF+1sbVvYd8ll1GSnzp/s5dB4j+2
yZ41UL3M+ZNXbWQn27AbcAzGoffe58+FPxQr5Df6aogyMQce9aUFTMlxY2mWe0I7fdFS1k1sovyA
NUiyhY89vbKog/Vf3eSwYhs+3FrbiZ+znrA/Oz5VuhzOc12g93dk+ib1ZJ3XmBeKyGxeE0P5a3fS
7VV2f1hY/P47OXzJLz4RSYEcxOTw7VkVuHvpFu5WK+1U29bGmDyRBiE5Cs6GT6x+9pEsDmZk0WOx
+s8xT8xNXDXl4XGj6hnEQBGXB71lbkZf1CPHYokBZR1BN9sEOt0jTpp+HAAs/f1Y3h9bY9buxdg/
z93UXh83UyMIFRmzM3zh9poPq0jmzqnVHG/bGeNNheZ40P/7JhbdeAA4Nx0e9x4v/P1cXyPO1Lxf
/VAku3yMt0k4h4fsflM3SI6U681rwerAJEtdbvIUEmJaimRtx4V9bTVjXIyhlp2GMvmEAxie0tz0
0eRWT1XSaNfifiPyqbi24f7xDInm4TWVhnZV1rSTBTJlBvJ7cE3WHKW0frANnjbN7NTHx1OPm0bv
yEe5v4OzMN+4c/s+e6ki70f5mA8yL1/00TTdswK4BkWNFH6ta/FHoqKMcWtMA3OkjONKuzjjLyjO
qZv+1z2RR/Fqmgz2WBJzxeLxsnd/T0/OFxE8CMwfz+VdCKkknREt2xaxhqkI2ZFOuF1STcudAAeJ
dbIboD0o0O1yfBJWH/OtzQ05BLUdIKkoKqgXKeumf706/ferqtK8PRiqb6dW6pyVmn8yk92Y+E+5
5r35wsFUo+LqXNQh3kIyULjragOycL1c6W7Lw2l+mRPPPXRpdWyMPD43jtuwjsXpa7jwSkXsfdmR
OgxzbLxXtY9dR43RC0fLWKfCd7BtKWwTCeWgxvgYcYsjsZ89SsIUGpdaPjUbpxrktusytQoF+nzD
aHxv0adecW3IYYqb1Dl7SRwFsxumQRxaEMTdsE0PJAgiP4ZXbWzgTWx8lpCTK4eXpBXDC7zmXaTV
2fXxVG2W2iKy7HiP+j+BMMTxZ92bnHowZCdtaIEz+dIMHg//fsHLGmNbhcM5nJz4wHoyOVA3qmhD
/323qGZjKUihYLVay0saV+au99yfXpj7QZIb1tnou7NTdeU104v+hyUw7KoML5mtDPfg4C/isIqV
NlfyvRx8om3m8EvXtWJpWLK7kIKXHBsIKEEn6+6TfdR9O+4lNbYBw1DH2FVXUil5OHamsW1NHZlD
rM+B0myXGWcI993QuSyxUzvc202O3+Rx19Csmzs6clsDODw5+MFP9PeTPTW3fVwRWBw8nnPY7p+q
0B5WjJrJ8q/n7m/OSjUgiWdSSkd4A4sadyutBvwDSGnrEylr1VFSFbWZti9WWq0Z3rvboOfdLWHN
se6ctmRnl8NEG7T4Nzum/PB4VfrkhygcdgGGvg8qoM6Lng7zbcJLxHwqXh5PGZnOKZpkm7ypAJvc
Zy5xn7nsxi3XltWR/HJ/zuv7jjm9d9fCleUi6Wf9efSF2jh+VuyIAimebA1HeijnU5aN+smgEvxk
s8lcxHlX7R4PHzfFlGbL3mzU5vEwmYt93BX6cSja13rKxVthlMM6qUHXPx7OUXkqlJE948QgtiXK
zyzVv03Dy98im0mCjZWx1uIhf0uze5qRGXeXpJfjiz4kfz1vFE20b0r2249/5Q/tSFC03R1wS4JS
KBPtLKkOTGndvKrQSjnLqBRF7pC8gbCJ12PeTxu/85O3zhjeZ9PtrxZg2mcj07Y6da19VBdeQKG+
CWq9MM9dZuR7R4srSEOdd/NGzaA24g7fvbn3TdA0kcfOCL+jf+5NfZepmrHHGGe1rCJT2zyWVapL
/DNWtt1kVfGzaBwjiCIhgkTUYZDblXUooqq46h7qy8m6g8FyJz9EPpMoH7nfqWgKX5y7zcxO9U9H
1+ulW6nq3E62d0b+RKrD/YWs7l/8CLpZXOrz2WIZtJJDElNwl/5LW1FtNK0PUeoW2MRKWxEaLNcG
ipIfRTZoq7FkF/ZYF/790LwvEx9vfrzazJ24MU6sy0arluBtxdX2WK82rk+MRdhGN50O+yLv5fBt
c6YWbb4dFCnANFhqakljeEg7K7r1FgtZNzHqT5VTms06MV80toE7s0yP2RDlINVm8aaFzpUOR/Z7
AvgYO0n+JS0CFRKC429tPDYbAlPkvpS0LpxwPzqi25EUNO5NQHN7qzemXTQX3cEB3L8lKmg8mmNt
b5zGn0+zVxLbVOfibFpuvq4K9ruudl8AmcklDPHOJOUsPusxvc2UkgKjSb2dpKAYpP0onxLR5+tJ
T83TNEb6VmWqh6AjIOTK0txUrHhT3av2ViyGA2Q4tRbUU2+s4Ek0QPvUSLnvis561U2dZWRTvOW2
QwXDgv1n2+pNRzJJsNREdFfUqrdidkka8uwfVZ9TJ+tqHG6dePfqV5GGxacOxG7VyV1bNtZTpwNh
Nlpl/WnOBXWhMfpoqkgLVDG1R7dIs3MCnD9g1LIXoVnN28qZx0MfljYO3KY7sVjE/2JhmWuy6GdZ
ECVV9PNXXcecmlRgfsDFyhauFmnEGlLbNZuPYazA7X7PqT4884OoInjAhPwuVtvHQ2W05iEukJBM
97ckSEhzzyyC0XXmdezvnJ5fkJl9Glgid0+Z14qjl+e/M11kC6OUwxNnxLDKrMq9ZDYnKTjc+uwX
tdz0bu4eoXQO25Ki+6E0Q7FOwqla1q17MdK2Pz9u5vs9PeNy4kREqOWoD4ti7q9BvzeujAYWzJis
kjlpvxkGfykt1X5G3aCWSZ/KG4SwcMVOSp3cQWY7b2DsIWW5h6YQaTsuf/cgevLhhrB3iZtK59VU
zcWtqolp1RPL/+FHsMBcd4g+TIsRUff7b8uDyCYGatJEfYqUaJzegnEX6sZ3olk/cxpQ9AMYHZit
Yf74iuQzEaUHa6zSdZhTVPIN/VVmzvQtw/g0ALN6y9qxoPNBUgde9OxEOLYg8Ecv3stx3FGMmb4b
M/0SUy9/DHoIrn6Ww97MrYFRohmCfKacmtpD9TGOjChpafmnqh3GJ5mI72qKKwJGYEcwXJF2Njjj
s9FaT7Riqo/BdOgtwbbcM3LrP2Q0bh/PN4Ca732DbwztIki7MPwxusW+Sq3sU/g1LHAv8Rn6jOaW
G9H3X89LCJkJcbtnO7XjSz7akF5oYX2auvaLUmx8G91yG0uLvV+YfmBjM1870gsPqiZfrCSvEGNG
p2+6qm1Wj1fLkF2MrTEUPV6VZJUsPEczD4+HsS5eQkNql8cjrLlUYN34KTfa40CHesvCysIb3hWc
poW7zwWzT+wIbTensbfnrMh3DWXsAxgLudX1xjz2YWJsGlMYp0r0wInh1p7lq5zJKsz1MjmMPeqH
xdC0Del1JdLoIa1uVDL0XdygiGxk2B37GO+1Ml32I2GvryeFvKxV0Z+jdMdvK8x2wpya98q37KAq
y+IUTn53VCGtpGzQyzfNSE/K70TQul5+nHxCzaJIskeIOhOjamcTAJXmXNSX0Zfhhw0SAMpjRBjc
XGD1ra1fj9dtP2e176jk5tB22veKDhNhF3jO9f4Qlxhutcpw17o7GE94hIg6d0T4JthNhxRLo0V7
LOKKkb6dk59ONs9vtBFMOgKifYrNKt7IsOkPySDNQ8UXujTr6GerUbCeRi/dOFE+nooM8GandwaF
VxrPwHLcQ5Xq8U6brOTgt9Lahdhj9knFABzbVOs1mqwHr8r8bTbU0dFWRbWVbTpQYJ3lssq6/BkS
q73B02b/9fDxnFRmAI9CXtNC5M8eHpQ1Ky6m6c9S+MQEuuV87v3xChmjfIExVbwYitRQ9kPXHtH6
izX7xMBgdwVTeSnbsNmMkWMcJm0w9x0c7q02D+LcS8buVjfVM0WffOmA4nw3xPBOT6T5VYz90ncr
CKX10ARGGzrfZVF8RWVjvCUSln4li+IZSQHtp5mRMbNHd1NWg7bRJ/bEoq7EHbfXbHU1JOd5SENC
xQrEJiMBV6L2zwm2sZXpxrVEMHBPpwF6mq9cOkc0XwtrM9eMaWXn+Qz78Vc+WdolnePxxfCxTd+f
Rs0n9uFkgaNm1oZ+PnzQ73+nJdbetNTyjmpk4d7ZcfYhbzV4vb0t/Q3SBJlu4sQctuzznvzJ84F9
0vGCozFvzHmO8QNwWI+Pm8jOr6PTZnu+3HhrtF2z0IdsuHSW6C/m/R5V9xgcBnz3x3N/v8B4mq+9
eyrk/3ihaf1m1XREyeqWBoPOBvI16sWtRPUIJcYc1o+HjxuEiBcnZ0itqqi8mT5Vs1iYGykqRvT7
U7QQ4s1YH/jGmR9kM93y0pxuKVtY5OGhtn88V9JLPBeatXs86pNE3SyTSWzQ5nr1+AePmwpnrTba
93RrfoZG9EMIuPeACD084pbRWv84J3P4103ZpKoN4KBrq25si4OUYpvleYWEUqfpZg50t61ul5fp
L5ATd4Zv6O21kRr+1JFFxW/o9kWOX7TmSrB7YDmD1+YbGamjmybbwYBSQJsUGz/B9/MP6TbLNF3m
8SXRD7TxFmH1QdKSb++Hcu/OP5Kw3xIghF5s3lhGsrSdVRRBJeGf+d13L+KgrJ+1T2eMlpotDnXL
il1v2JoC7BdPSTotNfMjzztgWTfvKJ1yWcvfWFB7Vt7Cm0iOedVpfwltWDjluMrc18ijAnBPzOpf
JzJ6K+/36P2asmhL9NKunC73dpPnrGBrkC+DQJVY024xkeWqHwb69XZ7cYyf5kSJgoaLW08rrXt1
Vb7M9c/7x7HCt9ms146Tr2T+ac3vdfH9WLVMZTDF7PhBN1Q5I8zesjZ2j+wwrDZtdld++Eu9Osnh
0Ils1bvwdd3Ptul5+4fvVasJ+JMu3yN3wgD1STcSb/s9R2FbjS396XfDtYOoe4+6Psg5zkOXBRzr
kQ8aGvevol3Sml9qVEKuDm0QkPdbfldMyAyL/p6/1kBqHBlHWo4BWJnlLNk5SYY8ijU6YS3tzbGu
+ripmYJM42cJGXimuc0X1aMOiLzfLHUWsLIK69bkQMdHll30aEX5p0q+nMZY2MlXUTSogsIg1X9k
wkXge7X4YgRs8pi9cz7dQgAFnBv5+DESktynGsJntewQyZhuFhThBzIdNCecAFSteuuqlX9a7B39
hv3tMuOYKTgPjf+Nx6fSNiU/dJ4x7DflL0+3EIPExN3OmAUQ7aDQGatoE8Wv7fAnUXEcwpQ8RLN8
sQ0TPQKSdRD3XW0t5vDN8Y1lWbITLw6ZUAsND3VoBPfTbWj5WVlDdMawyOTWTo9D8+fcrnuOoIID
TURgUBBE9212wfSVQjRRfN20A+E+LOwaT/U61wOnXmNSihbTnXgg5hHFh23+dp6TELDgKtNodS/b
itjewEzJGllQFI0XrbSNvU9E72xGr33dnqjpJF1gf6sU6M1uHbMS8+tXy9whB6cTCNy5aXfQpDHC
9z4JvsMyI2FM7ttiE9vruVolkOhekBSPw1Z4azWsWnaWmPApzFPlaPbaTzjbWfGa5pc+Ws72Vv7S
hM0UAfL7QH3RqtnBr6X76vRbhFZkPM8KnczaTA7syxrz2XaONjYDZs5+DQ2ubTZzuZPZmcBacGFd
wyy0gRKla9vJYi+4zaYaTEQA4s7pT15/GlH0mEjQF+54x1Q73yE89u0KaAEWUwAY/cH3Vrh5rWmr
awF1ZCuHmbJs4pWp1lq215sn2e7ImhvQ0UDUNXDDrr3ikgo2eFQHV6kiTPinb7w0gIirq2Xsh98o
q/t2xyVRUPgFeMoiw1711aXR9qa2D6vLXQ41fNYSrVPzFJGTa9+i5tTM17khRizdzky7zRsRw5xs
lnjqFF9htHDkpbeD0ntvwD3YgXUeSFFbKKGo/ScvWhgG4ctscHYZP9yY8NDNRMah2NcE+jrf9EU6
azdhgJPLND8JFg6WB3d160x7UFsq2nsUnW0oA4GfXKT2W7eebe3WgemJSId1en2RbbITeay1dkjq
z67mAFIowF7gr7tsSUeHWOEgdK+tsYhSSgMLUqdhbwjn4n852MSpsmWr+5ncbhjyHW0xNxsEYRRA
cvas/iFEuDWMRy4rFkr07RFX2UazSCh2TIyaVKwozBJA98O6w58a5hEWE623SOVmmukkQG8jz1e/
9Uw9HY7o6k4dx0pxT3a82BUbqoUT732UJmLT0y8ad4797BAGK/SbLT96HQjdhiJWN1zj4SzNdZiR
Tm5/GuNvp7+U9ZbNcphtvGjXWwffuQCs6gBPJ8Esq4AAwLl8YpfHiD/U23i6tgJAW5ofqOEEzVSa
d+UE5nUEMpGu4kPLZ1unkiy9o/R/FGRlE2Yz0lA4O9laOVvxMaR7tGCyCfx8de8owMFl3xYvOTkK
izLIlmyqdPyTa3emtm0t/HTfdMR6r9k1MB449UJELMC3aRUQWCzDrVkedSrBw9orSZhaj9Uawc/C
pZzdoUrWeHOzaLigadZNe3JuEb3dz4/0z/SZGeWryriyOGGJCF4iLLrfIgSwt0Iu71qqibFCD4oM
MdHnrI4gdzeouMxom4xb0tft9655hlI2qYDPbcB759MbKxgSfqCmDZ82lTTsDgoVqcfyC30fVBFP
wmRf6H66yD21lXW7dY3oZlgqWrJdQptJSrvSxYl5UZzckc+DQqWZ91YUVasmGzbojOYlJa19rvCg
MFAGdrHuGvxfDuc7GCgjoEoJAtABXh+92vpZl9X9nPJ3bcO+VnONnZ3SyABtRL2mdA4zFeUgoWe3
AB44z9ahdLmop+RZNk1MoFS5NKmvHXJZf/lRl65dDbAQYcvbSU7wNnLn0sC1O9jpQC3CcjGFuCLf
UF5kA1Jxfkx/RsRUu2yVWUQgWXKQCE0vHdrGeAwRosD52AMryyLpBvf5KJmngyUU4qiWy5AUcgEP
qHsVTKd5gbRcS9eD0V3pnS4SSfuDhTwkr6X/WUVJuvfmsNqLzFsxFTDtYjH8qrXmAvzvo5qj031C
dSqL2gIrtF4V2Qrp5EIX5VVrJAKd+w31tS8UgK9VzvcNeSs/oG1IBJvKTjDzpGN9hrWAHa6f9wVz
3ZRlhBZeckv/nKu4X6YspfLxqDqFBoRJdh5MoqZfUOhx0TnAbXDYMuwYg7+pubo0acPHekQJ7umR
LXBf2GRyW6hwxLThyBjhW3ivt4JSYhYjq5m5uqiGjUX3KIp3lkm0GQuqIcEKlPVOtG58603ovdrb
nvs1VXttfjLil05fsiKopjVKcdSBdDdYapBwZLkL/zZsoxXoy89kJml8LjaRe/SSg97JL4ZisIy2
zt8TUnAa6BJ0nxYlQCywgRk6RMarvES4Kr5nKqvaTlF4w+OpudEq0r5rSEwmPbfSW1uethD85+cx
oe4g9caeJdOr+d7cKyxVtkW8SEJsn5ztKz9bn+NtGfn7FuiLJva6UXGB9r/M2DjMY3FIrfpAIPh2
LreRE514RYGycb30OJomazneEr487qJmO1KGPw6LkokMaK+ly13jzNfB+GHVyT1z9j1x2vec/w+9
c+nVfzJ1FkuOM2G6viJFiGFrCyyzXXbRRtFFYmZd/Xn0n5iY2XR3NZUtS5lfvviuloSB/TRa/VCG
8F+t8xTTMC7ED3kas9sg5KFfztwdtD9ag/bd1FT6ZTD6UsQSW/CWaUmJWT8CkQcky25o6WgtDxAd
MlQVRISvsVAy6JMp/oxybDgmHPdeSTSbZbpKWzgDrTE5wV3THHol1awczR0XV4uQa+VmR6yRvm8Z
8/G6b6KxZaJMmB+yfhQwpSWoE9TITbpW91n3xmh6pdVteu160pfGpqdNexz2TfAoW0IQ67qndDes
pL3W87eRFH9JhSBvOGBTjb6FD3DS0kuFs5JyCyVrF/gZ3FFIj+HIKt3uSvGClmkDb2NBPzxCndxT
2assn38Gk0/oEqchwJq2/l3C8aMuGq6K9LAmStrTkfpX9HTFJ9nBjignPuqQgxEXdgGYrrVeMp01
/TXuc7i8l1Z0pMAV03mjJ3+N9BY1NSK8Q7KQ0CV6CcN6p9h681fT20394GwSDd1PH/M474MKsXms
ezzy5Sl6Kbec5zY00nO72zTGBDEr2EZnOpvfo3LXlbtB2bGvGIUvjsTM7dWYuVp8jzVbQv7Lxe2v
MnW1PF0k7822+WMajlV7hkR+u8OvyxG1uI1SG2kiE/1FMN2EpkeCi92WGLvK1naZbjBDzqltLjNR
SNnvqG2DwjWlgzk4sr41SYvkVZL/xAJT8Ja/s9pJiZ7scQhsSz58cr2ks9CcI+UC846AM7GxDfa9
HciHmjkwdTpibCV3wks4+AVr0fS66sgIJNHsArIwQpiWMd40Lm/EdOPQl4jlW+ZNsYCZOmXqcEfw
78Jfdn/+tBERAS52RFrsPr7xTg1lx3NgSm5mEvL0JkuHWbUzVJwUspY7WrPicsvVkAr+KRLqhEhC
J1DP7bibx50q7Frh3iKeJCaXaa+7GIxAdJlq6W0UdpZxsxjr2vIoDieDUC2TkBq3M90le48CG3BJ
IhaoZa9zRtIvFQ8RiLl4luYXLTCMrWneUHtxuFe5Au2W97totCG6ZgIOvQsHX30Mq8Hu3O1Qi/ws
h+lg3NUrlMT6IXliBkOM3C2bkuk4dsQxom3JHGmuRW9Q0321lhBRQJAVkQMmdFM1PqoBYxKIabQh
0maeDrDXSvF3FqvTtM7Sj6L86XTRJ1gMEJ9iwgkEqijriTdGAm4FyLTtdMWj8RANUjdINiWfp04y
XZjPFCvEVWt4rL8C819qepK0R+Mh07ueX5r5EiZwougJnRJJaU60g8tJJ2A+S5OjKLh95ebZa5d8
WMmFkVXXt3F9XNq3JM2QUJ7rFUk/57mxVfKToJ/E9LVTO86seE+Woznvy+ILs1cf/0bGqSDPbvS7
9JIkH4OIfzBxGUUVoIl6E6zHlfa5Xr3E4HweFl7Tv8TLo5f9XJaQy9IGVt9jBAx5RXeFcZ64kF2z
l+t73j3pn6Xc2DYEewl5+q3PIaDqob5b3VvYXtmSHeJb1d8+Zg5UucN/GyoLJUDE2Jt0L1SSbVfi
4hB/BeEhNMkuMk+LYAvBrc1+sPw48/LIgRIIkYz8nnI/cnPFnOkz3A7yN4YbP1r0Tb8wC8o7hJib
SnGU4BZwTQP5XZ4/ppe5XUANM49J2XKtAYrsgK7baBQ7ke+V9RnxrtNiL2CAztn1v2pEsRRaq1yQ
ll/CmA2iXYr7sPg21uvm9xje82vBrRYsD5l3oIqxncuXGDgorrz//38hC7D7BI3FLWVY4K5no1eJ
M+do0nzUpUPSp5jvRosT63c++9h/7CS78/KE/MlL4dczB5CBcuRV7kIsKEZBheeS22+0IeSLwuVA
UlXidjVsO3PmhJbdDDwzOkc9h+zZthd49g9J6iqtp4zvjUyj07wdQ2tTGV6tfyCAWhuCI8MTgk0t
s3CSeN3soY3ZzfPdIkobqXo3J99qbQXuUYa/J7e/lwBUBqk4w8Vq7gyGZkSK4RpMOp0xz07IZRAI
NzZ7ekoTy04T1sOmH7ZmPGYuzQ4fkh7htDQ1dutecYsPVEzEcrfagmI+3zJrNI4UCzU3iInLq+kJ
zZVb4CVnjnBgpyTxGqZQ8ambgauXv+akHOeYqa5Tk+lUkRZlUbDMsx9XzpIVN1IKmkshiB9yNXpz
4VjUytWK7muDcMnNtL0V/uKGa2CgeC1AjMdBfZHh1NCqQ3wJ5NGPQ6O+DWaKO7z/iTMowEKdJ3Bn
2LtWZjwLKrwoRGgGRf+VaH+Nb870HS3pa6+XP1aSg3D0bhuP+3IOnTmNbrRObaqxedVlQk5FRQJF
gtopxnvbAEqFKb6PGYc8Xe8Z8KgQehEr9IivBFHTfz//z9elso+ARdTH+hutBUkXs+aoREiukHu0
DUtOnPIUHAWd+IJWvAxoqpwkPAQ8TaViArnQ0LTBLBHAuvfnaLTOaiOcR2aFKTdcITA8ctfeq5Ei
gEVx1z9b/05dyIce2wHFuP9Fn1bqkaGpo+o85wbaWRtBiQAoWp8mpnQHHZLeSVjtp6dEZE5ZX2US
GFUSg9NjP/0LCDwsh3vEgRGFpzcgJkmPSJn5pMiydAek7GkO9h7eYHBhyd9HZhZVOpkmBg1+qaTP
ur4qwVODjco23PbWxu+C59op1jyS8NzW15ELOzP5LE7dH5WOo/CZSMkg20fZU4s3SV5tU96zKnuD
eI74ijEpsnZxfebvhIjI9fvsKG4tvHTCpVS8qb4ENJ/VmzZ0lfBAovumLdiE12DJayS68mSn6p6Y
r1G6GO9qbveZD9R05y+x9EDtcFqMm2ukHbvOF6uD1T4KnladlqWjGbqisu/Dejtb2669lWQhtLeO
LacJyQ4K/IHTmvg2xydRd8vxSxbO6kSw4Z1aBVHyi9jJM1802aG/0/FL6vypvYntjxmf9OFLrs/K
pG36c6EQSOpa8UaHvIeglJhKA596ws5kE5Gvy7CZ870pfUbDvm9+C/w2/N+8QF6v5LftBh9kCbAu
PKXc5Rf1vS2d9CBG74lJ9XzSb+jzfcXWmEm3SC/+DLMnhrS6itHy3caTU4z9LspN35iYo9vyuxq4
mCZo3n8/ZIXpqxbJ/HLgylX1Oyqswj0PSldBmQvTS7mYBxyA3xZUIpHL0hvil92AzEUNV2JZQGpj
ivNOXCSGQynnrGEMnhk37wNUUCt0P6oc7pH/dDizjM4rsSx1qnlvmjgnCzTdxAFpe+Os6YSmas/M
GvgXQnxBfEKjT255kZLOvqbv4tmazlUVLp5OBx9/5Ex8u0s416afRO0+UibyzAk6AskFN2y4BtPw
kaQlN3aCqyfBR1C0Lqa34VFjmRFCa1eIgbal0sDsozM5Sqk96zhjqoxTSiaV924ItpJVeBbyBqdK
ZGreJ44qkjUnqJ118yjCjvaa9t0ifDTRDNhtkd81U6qc2jBkd2kz+tlH9t5m1D9UwoPVdGpf8cXq
+7gynyImPnaBpn5v4+yXCWA3LMN8ol2VnT8WJ9dgkkURQ01zctD0qn8B5mAF538tGUYR0ulIxLhp
sZt9qKmFHVYGM2sDySmQuQzTS92izKVV8GUMFU4gRKKDMsvM5hkn5n3bApbKsWiAAqtM1Yg8X2jJ
/JsSRrcW3xmGGVus4OTEqhLuTRCXNxQiBBsbBwst2lnN5vJkrho94r9/cHIFl4xQ+lEtLy1amslY
NByyhSsMtBCmffYXjaHmlQtjBVYuN8EXvRGkqXbnJaYmYkiQZsAadjiQgKHJQV6KjLpytFS0MXOa
GXLOUFko2rESWUdl7tAv5rErheKr0huDswAsoLYwKN5pyDPNkkWiCk0VvqPC8M3OGG1LbNmoR7cI
v9NDX+CFrsAjrRkqJMjyo9oM75WRDZtYzq6iyuYiIllTLVfVdeZo8tAoSsFIW3hTQEEM5xCcv1tm
bPN1qWNfTV/QFrP872hVxFIkHq0aSKNo30Y2I7X/kk04Wp12gh2rX1KO9yjRwRcTjSdrBNWq/U4x
T/HyL+0Hax8Yod3NdbGPob2x7BrmAY2ipiR8SyyZ26g7CbMR2HOWMENk1p22ddLf0XoeJKGL/RQJ
4yzyH/33g9INx07URE9NxwWNgOJMVXqRm0HyFuSEpAlrwq6vQg7Q8jYLcvDYSDu38Vzt5mAe7cWa
8m3dpR1KQYM43Eh+Vo2DXZ84DAHh3Maquunw3w9D/6amYemFbXmSB0U6CEX/f38wxrCFeyszp1lB
sv/9QY47kNr/vv4/v4yWEcEKb/gLIZujYIf06fnkiCs37E2t6gzDCrBlCkd4nV26+pLV4mcRWV6j
TtrRWEeM+VidOrlS/LDrHlJKilwSksVtje1Hh0N82xc4fnNqnNwwt6qPJV0uFISr1yiLuNvCrWKS
fVusqTpNYxsmET5iSasUyPaczYpPr7InJFnOcUgOSgxPS+JKnTUcxbAYj03CLisORomNKP5At4Ra
KYCaGIbgGnQ8kuVi+bUFUhKwNJgfQl6qhx5H3RYrn2RKxceETcznC+hpJw7rATxCnN6LFlJyoZQk
eolrosKzlYkXk0CivQRlI+0CIS7PlyxPi0PfrsVMpW5wOqndUNb0e4eAgRQhQoYrc1qTxE3LnjBc
2wHUuZHK+zirgRHwfAGKq3sd5xsp2f1xQaULqCOd1bEZDnIt3cdYf9YJKJkIT1/Imr30deEIifze
dVPFRbM6Nxaq91Iylz29Qi19sEJ87miptqVFxTFczh7euJh0dEAuc7TIX1HpuKj0FT9SDb/uy/mQ
FZljdkl0hmw81iIHQANBdZpX1UGopQ8M5b2bJMjd+xL1rNqVvdMFeJDlHtgPEzLFx1XNENQanEa1
Y7OgmMmRHQLCzKY7Tvqyc7OmWNXvtZ2jXOaklCeQFMMLmSqinYUj9I+sF3QD2dhycuKElG9B0kS3
LaEBjZYw0YCTV2ukGIULxe9rK7TNRF1YQehLFL5ka+ydohrucRxyhtVGds7iBxxV2qukbd+mme27
7cXPJZeOuG/iw2DJn7011LtOBAErB4olujkR7Diq7kafKbdxSqRzoM6gDhP8itKclDqP3NX0aOfx
/F1NOsKBqVb3YzJ/11003RqrnW4xO7lP3wfkUqdOtzLPncpizBJTgIxxKjnl6STzVlLrVJcmjFxE
sOYNWZp5S1qK9XpgPQ5YbON966pxFXtZ1TTb3LICW9dIDo/jsj4oyvIqfCVL39lWqrqBovxYvIrI
vM4EHioaXEGAfYmzKZWlxT9j3RNloWaDqLeF9Ug0/EThn0ZJer42zodQPYlpCyICG+1cZA+FgHuN
1ScioCGkf4TyiOVYjyfUTxtRh7ctdo3OxKdCVTSzt+Y1W1S12RqDQRw0MA7yoYovaO83Rg2v3xdu
vQZD5ne2Dze3VIdPfRMpu7Z+j2bWy13bZo5a+3N1EtDQjeze7V6UV4QRJzGTNjH7toKsubk3xW7m
1lAho9GHYSMaZVvlhjZfIu19hrJS1yQF3IUC58DowgUFOpG4bgCIgKcZsE8vH/RCc+vkMEaizypa
zEfqFQgBoy3rlMi8EqrBrhjy/5lpnu/KOsY3ND6GVLZcpcR+zqZlVG+zSbmiSInBeyXvLM4oxfRZ
JHtNfLKoDeJ+MM8yMEn6gnp/K5TfuYEQM5Q3fJ+tYJ4jIANtPxWvjYE3Kf2Lx7eYYw8/TQwrfSw6
Y+jEtCjFzyx9M1tnSHwh9kP9K5FufXKMO0+W6ZohC946TdRChuYz6fstsiQ1RzOBuLd8iGNBMwvd
ZnB4hvwYkre8QiD0FpseKPZGx6sqQGRX0q2sT1P60lhnAxo9bTW4+J52zRbX5yQVhLH7OUcBwj6J
4DfdgTLQRkbgNXLCgKz8R6EbZz7AGr5dus241G3JWfUMj27aOXNuT5EF9GkvIVhoDnIk22Nw74A+
LUBUCMvSnSW343jXQ1bZGeQVN89kV4eckDXCUll9tDV5Pn4NjiX/oB5vAbCpHBBLiOrv0EgUx6TN
TtLZMOZyVRQunqF1l3CEfcwLT5nJkxARcjgMNtC7o13F/px9mCLwxg7BM6e6ayt4YeLBAwLm9ZDf
UThvxf4kgqN1WkPL6b0n7X1OD6BQyfzXYv/IilMWlyW9Bz7pG3ajvk/JHpJpqyAzGWvu6nzyFAPJ
0EohWP1v0JpejbPakJ8K/2c2usNqJ+oavzVxA8hnkQ27pdBAVCB5vbUHLByRmlRv4lRyvEqIduMS
l/W+jq4ZVCLP2nov1jFzZK1yJfi8o8sM5Mh2KnUF9OhLaO6SPgNhu2TiKQ8uLWeBQP4NepQRJp0m
kx2L1za6U+gIfy9F9PYgrTBpbKD70PQC+ZsBn7YVXB5k3QjHqCc8xK60BjnsKeMwrsiWZ4QMraSl
Le2dxphTXYluzEclkg83jXuVewUhZmo4Kw0PVYMxDefxAbZhAKLR6RrHrmUboDAy6BAqf1aheDfN
uykLwXf4zKU/XfyjMmMPChrh8RmB0hsNPUohM/eAd8Vvc4i6QcGfU1ZcNmQ4VH2QUitq41aMIDeq
k7GWUpve+pcQI4Tyr1SiHai/Rii7sCKvHC/mKoWZJhRDFDP90BsTAiXxstBXGSMQNlinWkVoZQdg
GbeD4JVZGsG3UpVbo78VBnK70ygd+3Y/LD6Paqr8QAduE2n2Ik0/dsWPVXzHNSC09CtkjS1ZVzQ3
NL1sdf0p1LErRk+rUByTUVPZVC1Yvr4teU9xRNNCEG6L+VPq5a0l3SbtHbOp38HXEiiDoRJRGof0
VeK6a9pjEursCRWJvyF8MM5VdW/F6zJMj5WEkX9I0cR8phmcWXBolbOiXNLuI4EI10rHkKovZSIu
mC/D/tT2JN4eqa2wJeJ1yirz8MAbqJHUJgdgxcuoUl+ifIrSUbBwA6VuJEcnkiZsrvsSktHTKZtI
bFw9OVpUfqAWqcUCZmRdpgGW5JDpqSL4g9SGQHmdCha35sGrJeUJBNQA2Lon2Zu0+PIU2StvU55r
PwrOhQTfkmyD5j0JT6bxHGDhOOcnAJiNs76U5IQeXIlvRDBYlVcOt3zwWYAS7RRweKX41rzJ0362
XtFwLM2Lpp1q9Q2tjNihYVd42vxy9K1U2tQ05iRTjPyAsvWrWbpN+mj4Ok4PRXdQqn2EFVXF0X8v
mpf4F1ZiSczz0LGFSK4sHlquEko8YeQKHcrgJwzuaY9JcGdG12icQd9PbXxIO7vQbw37A5xrhBhs
31SezJF6o6V/S37o0TkYrqV4JSK1JXmRB5jfrW7t2/k8W6e22dU1rVieTur8Ok9ydxwybCfWvm73
hnBMpH0q/XbFWZ6AjH6j4C0mn7m8gPTLwWlsHZTuffKcqp+zOb8pwTmanlrzrSkf9JIwTnX6oSFE
QippggpOYXqM2/dhgOV8LTQ8kjvuePAJ0Okj8qMwJ6/kJvftto2v8fCIKqeQoR36U6GdYukg8aEP
P2mXb83pnTYliNkBBVVh3JLgwAXgnQbCtzTQVFN/omgqWODWZT5E/YDpkiF3Y7EtWzhq6EpB1NO/
RiuhcOAKw/kPCgaqx1TsJ/3RW3dh+Bbl86hc4+qUqG4hMn9WSKFOsuhq6mlA9FPXoG8MMCuftZr8
thBpoenMCjPR4I5iiJ7mooQfWUbkT4ivgNTO2RZyPx33onVXCihPbIEeJ0Mj3zVEzI4pa9otyj3c
MQol5HrFZ+T3hj/WfpsPPNmXXD4SkQHkziEqBWsI5L+653XtSvk1UO9aid/oWTADtMd2QSQzABb6
Ynnp69NRKw56u5eG51RTF6OS35wCx8NxB28SnHLjBw2ZQ/LfUPy20xtajKiDOvA7CtIkcb1bkvIs
qKTsxM8p3XcFvKhKfs/MTrpD3zobz3F8k1XmN1/Wv2ryGnVmNmdgcilwTLZ7c3LV9f2B9ul2scbl
PALzUki3oT3mzW4pX3MBoeFeTN3c9EzD0xDzYfjbxEi3iuvc7rWzwgrfYIIuoFl3mYg+4ypxAXW7
N57oxSQaiJK9Lh2T5qviJhPcysG3M33WxSW3TqZ0jIKroQI+Oq18nOK3mp0gTo6z4RPWtObE2laF
0QwvGxucdmistzT5hLzq9S8lcOhBkswXrnUyX9T5XC27xDpHw78cvwL4q/zHojO1fET3jMAPKpfk
6iHyOQTXvPbr/CPTDm3F9rgte7+Ozz2KHyV5b4jFlTUcEXejOYj9rg/tEnlZdGGDzuJLolwk8tcQ
AI774Iiai7L5TZaeYqhCba9MX9H4iU4X/Sr/K2KLeTpbqHlCR5kczTiL+tNCYmT4XDBR/mnjT64C
wsNQcHnXen6Jhc++OuWdJ14a0aPQdtafqIEX1JqC/tFbPxJPhbrqnkDi2vichujU43OgO0t7zuWX
hm6HXn6j0COUDmP8ClOwqfM7vyXpN8vJkwwI/dLot9h4FVbQiwNdcF0ym6k3ZWNle2Ew1ZZTEJsb
nYb71vQD+ZhyeKqVrVnf5NAZrUsjPzg4cpU+leKgaZsCvlGm9nhHZk25IOdpj4G1V+K3rL2j82qj
52Bs5/LWpH/RdBmiizR/TTTxjsS6NcMr1sqtTnotkqwU92PTvKBy1MujnryqiWcWTIylP6VEON3y
9lMeH/C3igp+TM9Y/cyUJ2t7Oz3a8ZTC/jbivWyexfRbhy8s8pCWNc4A7aWQv8bmWak5JFStOdRg
od1Z5ST4Elf9vKcF9gPZYEnSQ/2p9ye16Vx8bJuaEGIlvpiQ0BEb4dkEpQiSNSrfF+d9oT5Ty9w2
tMaBj/Qw4EyRSG4zmOuORmoHPeMq7g1KnmgJBdujYHuZLqV54XOullOW7ITJYfaYkpc0gxrYWHAo
tata+7WlaInemGoqhATGP1FCDG05SHUq4chtPHYnwsE2Y+HG3UepbXsKIWcO0NwLVB4Xz1Udm/6x
ZCV8v3cBwW4QHSvopvwg4u+dr1Nx5qBQJbuU8UM9WFOxyavbgtjTPJNjFZr/2HhYGA3zrWR0YztC
c4sgVh5epuxXsa4sJbXCHrcBVOkizrd0FIqvPa+zrf1F9GYwgOFtGT/X5cTwSGTTrCvfni2/V+8l
S4v02jWuMaDyLK+ML/QlZdyE1zH51LNtROK8rLJZK38p4vrI4c5jVVUlCB/pFrTvKn8Yaa6JPqhK
d4nEsLbSIqeFRbB6pKjnYx8YELmgAZnNHRg4IecwXy/cKrnN1ScARQJxEH8PKCHye9cexuRQWR+W
5BhA1NNNmH5QMyzjb5gessYTyeXj7EwuEBlY5c4qJNsdEySLSoA3vxoYk0VWQTWfrO3E1iSzX1qZ
+TRolqjDeyXDvwfRpWzir4JvjLsG0JMAEYJ5XGMONqNIps+csNgsO+KV3ImoPA3xBO9A7JS9FZHk
g7iJ+lgvbj+NPHpLBLSLphR6AYQP1oN3qRt08J1/q6lNsjISq2A0ebxS5LlmZGwX08RfZ/HUKshH
7806Dee0FiJn1TNl2yMvB7UEckBMJEI1/Rs0Y7M0SLxpDGwIgULfpm6rOrgZNEPBf5R7SY1FWNqq
5ZGOvXT4ULsktru9BqaftvYifkixP3LHt/uydUwxIjrJPybtvVlOyOc4EKvGs2k2zcxGLn0M0oNF
XgxtqXylsnQuA0/gfL4n3brKvXh8geBvGg6g1IluKFHDdwPWIvqoZovuF/V0JKH6WMUvI+fb+GD0
v8h9PQYDAMsCaWD/kZW7vrvoV3rpEMBgfqZqIDFvyHtGztgkvp8Fq+4OWbbqoCkDG3sf4nzocspl
b7XyPWOnwBEiySLBK7u1KBkat7Z6NyrO7XtJubNu6y/j8EK67JaCVaP4bqKLguy/FQ8lAXvkxhBi
bhbHar4v9YuCc5qhukXiUxzJZ7FpK9xkxg2wnB+Z8WNkevEphUl9k+oXUqzW8Z8vmuwkdFeNqg7R
OObdpU/OVXuosLqq8dWgdW++V9V+RvTK7RpwgqueSIcF4WAQqyfPeopVRSiPtC+hhu1N7oqGPbEY
aIszVmJN4UBTIoFulfgVtxp+YOnB3oVQ3Ej2HFyr7apqq20Daaf2pUY0tflKczByH+CuTs6aCmvw
qQ8P5M+y/DJnyypbT6f9ovgZNi5YtA9LRWz8M6hoJAkRAF1pxuOA4TffMh4brJjLaWApFBQO1y6O
BjWGqfEmeZdheI5d5gZocct0A3t4U/rqI8mWp2ggPhwKYcKtjZF5ZiBE4IeyrrxicVUpzyup4CsD
YgYu4P+sPOZ8ZkaauK/Gt0KE8jqggE+yv9naW9OFyWrsPFY9auRXACspfgva6rsVqCmvQ0qYxHFs
blbxN2fgh5/NypHCVDyk5ntYLp2Aqt7NMoY1b1Fu2QT2czSqs0SymogcCvbzqhvfdO1Zf/jd+T08
k8PisNRUk4HzCfmPGxDY3/pp7kY5WqyLGHq4njWBDfxlZMaXH/L4hmI1qFF5uCB16fgSSXsjetTA
4PLbwAyQnkxOs5JToekSfngWrEBzAqSx5OwQqzQyB4/pjzh03KK1sUXgWmyE4ZlJXsHMspqatW+1
fQ9aBA8v0vyZJ09hRHBWn6ySzmIg9MjZrFYN0fqHyruRbgvzinbguMIV1KfzQNcy5+yPVV6LM3db
aRwzJvd7khQaKjgu4PveZ8W5CGoWnWM7vPUjquVkN+FLmDEmXlrpTzS9rIC+bXyB35U/cvFqDf/C
5W2anpX2WCXO6V2iBbXzFxI0v3XN7yI/1nZm4hLZg5CiiHclW1m8a2p09L5WHykdrA0vm21iTjpO
0sgZA7/s/DTw4msn7uLlLQ+eoO6J+iGnR6u/q5YnVx/kT0Wypxu7TLh2o91UV4ORJzhVVD7nB7Yd
xjjJeMFKhDFI17DhwSq6Yn4MWWDRi8jVBlOopNvCdJ/lN4bKqfJyyS2nClISgnhL7h8lrGF8BYZX
+9OkeuwchnoSWs5dOFN8hKlz/Aor2jmpNv0UQbxL0aNs5yhh8TGMZ05K7DYYSCeoAxuEejoVKQfK
kL2msMX2ZFR3kiU4K5OCnKGRZe4uxNCtVAqrCG5qln5TvRqRzNEvQKJo4nPD4cViHVSsTaCoj7S/
kXaIW8F4NbR86yA32coLSVnaT68g/N+YDVGq1UtgAguDgYXWYOekIhv66DAEKcmbbEF2IumgE84v
co5NZ63cB7SD5gbOV80OFdfSPTTkRCf2CDwirq9Elk8Ae0gghTT3lGkeQFxFbFmR+BR/8kbbwik3
N1PoOGA/zVb8CwTVAw9ZvxWCv66Jz2U30LJ5IoWCF5DmW0PbxETbbiLpUYNPm4Tm5Vh9w/iTqQ46
fOg2j6VHVIACUW3ApdhGLV63WLY2M4gZ/pNyxONfVfEzQnzge2fRZSnCxxEMoBdOmHrVq2AgDFEI
O9hQT7zsKFD2erJ2EOC4bN7EDQ+cyniQ2XvsrPwW2F1giTYCUi3hN7RSmwAwpy6U7QqGtdalx1dR
ncXm1IzZJsfaWl2XACvaOVG9xroyD42m14inCR1tSBkxjl0Z0HgmsCzU7zU4zgwbp4/zVmLDlM3W
1RUdkSiDCQ9alhK7xc/BNLkxTeODyNiKJKVm2eW6j7qwbVk+8JHsa4GrTxWViC+oRTHLfFa91j06
8Cue6i0mYgRZZ8tY1akLIvOSi+PKPF+J8K5JoUtHtFcMr/1wq+f3BXttpTqJ9m5U32m8Kce3Ghxv
Tgs7mr+K9FQb//r6XczuKQJX4D9uQK9UulMTckZ70fPnTDIVjVrjMUgFHw8Z4dn/1p0A4aUFFN+A
zBn1VyCyPYqGgx6KUObDoJ6yWc6R4OK0QhAwS5U9xnTMq47M7QAmRUtWZj6sc9ahVYvYaxkdVa9C
ZrYBcY/VH7PZ6bno5DktRgwphfpAMVDBiEdegUEhq7yqxlN86OprHf/TWBRwwzD1M013BnavF9bo
AJFnhMQ+5+NyahSU3vqIc5BCpmfYCVY7TJyzjeojUjxCuk2yJTvlPUV71yaRSw7uLk6Scwk4a2gf
Ib60LRlLm63BvoVgf4fGDWK32fHrNb3HrZhOIgM4pXE6C1NY2Dnxx5C/DYhBKA35fxydV3Pq2BpE
f5GqlMMrCEQ2yQb7RYV9bOUctqRfP0vzcG/VTJ05xiB2+Lp7tTfCbkaQWYZUyTKw6M29Ksyb2YSH
ikFnx/yDOTij08BeiJonOPUXfXuwkk1enYZ0M5g8IO9mdeeivSUFxnpZVmekB+I4DEf8nnM/MaCM
I5L9I2U3MSfXLGejMPUoDWs1yvE6bQF+NGthkqnGUmSJbzuT3KK9W5OGBp5t9arBo+aj+m7wSCiP
2h7xzferzvmaEttVTLBKyEpchUaSiUbx3Q/+0Sr8dZehKFRYnaua6OtAwCrlj8sxjcgtj+3o/NMt
89Y3YmbfNtshIp5Z9MT4YKF0ffQehgOpOtrqm/DL0FU3w0er4qMq/B8Vrbw0Lr6erkolWgV4xlLk
DwWjWa8cM75rIBq2WYkZ3t7L+d2iULbANZHjADOcLX+x1ms1V4Nq2+NNGgyysXr4EkRSYACvTZXs
I/61+aVNCUyWW2NOrsmZ0aZuR/iJyz2JyXXC4QiFdohoRlaWPSdbjm3pLDLiniyWNU20fiVwT3NH
kjR3TmU0Dsjn3l9Iun/kuKUJPptOX1ec3/KtxvqfScEeuUGyuepjF5eVZWop+6aVd6MusV7Tu1J8
QE5fdlzU6qx1w/pHlksiJTAJi5MSENG04+UojE1nwxxs8EZiZIjwb8/FUgDucWpGnAo5JGjvZTO6
IeqlXDxtOq6t+Nx3P52FA5OrwGhhB9TYdTi/O5XtLnRg1Kbc7lkhecx/2pL3sfQ42TWJca+lcdW2
GtQSdaurrFI+F9YBO/k8aWt6qrihnKoftWqsm1ZZMGJT5nn8cGpkygE5ODbzV5J4keDGxLw5/4VS
sbCGb7tplpXsn52uZMrW4GD/MqB/GV3J5XiOdzgQY4sG/7XVo+hQd0TAstdXh4AlGcu9xopU27c5
HSbS2J1V1SiUl61h30CkTcti2zoU4YZuiPcsH2Dufo74NprmQp5kQ53ypKH2h2TotPQTgtlxRMas
XIz8UvA2iYMB9g2ZFFYrY1J0V4O4tN0/4r718j+K0ZbwjWkvYMmIQADAsRW9dJFmTdz4tQwNltw1
LgYdAbDHGUZ7a3qtUSDlLjwIBBMVDRONCtGLAgLEgDdbuZV7drCosPmYap74naoRYsQPUGjmeWgK
r8FJ7PtfcQCwkCxpYoWICWepIccldjFsS9eJYwV2dbIEc6u6lsANb2QmNzdemt8sLZNf12+P5nhK
MS6nAqaJMD3m44AmcHLLHnBtpOCTVCQfZYvpWQmPFoYTOtOg3h4TJ130arZrMEiqjo5uBL4azFPi
LHHRZqxlHBYWhiFWDmfijI3EVzacyoc82fa0ms7W9IDa+2WZOelGyCYdpI72DUrTnWWtec6DS+jl
M3WFvYxvZK0G8auLWfLhcgTMYS7zR1HNcTImo/VT1idCCntJvmvtO9M91kWLuI+dNwf9X9iA6OTW
yxld3mkqxs3ExsBJl6KDsaR38b3+NiWrvQbjGyukvyZzxxgrdCWbpEn8otaWt6YWySqVVrX00Di9
xGwMOnIUtDREcKs+GBQCs4docLOtxS/xJ1c2AP4ZynjG2yZBOFvmjAIgFuA4XnBgztsPpxkBJtYL
vbl37K39t7B+rOmtw20rMG1n4d4OvmW2wzR9ZPUxNgrujFKMi6u+US7AKF2iYHx6yKrLbA6pAuZ7
Jh3p3ljq7I4O55FwOQItsNhntaOek8Gbiu9kygF9Y4+GUmS8VTk5eHIWeYVL2ABMYX3Pd3JmVE6G
IN55BnBvhQsV/gD25WwnOl4Qp8oIjI893JLuiTuR0oyGcQ/e8Xo59F+NkNyKV8T9mPOfzqEcNxKm
1lOhf8sGsEwdghZvtyOmhWpL6wHEjT9Hd7wpnnwXt5DbyTXYz8g1iLXWYORgnbHiR5bHX5ERZYgF
bJwCgL3BzJDbiYyulpDupDgc96/pkAVuZSGuoNm2jo39M04VNv448UCi0fE3xli6Bw0rLiKXzAF4
MFXdZbNsCaMuwBIt+BJ5Tk5AC3ewUnpTW7pTstM79WXrMLgyCbRVndv3MePysup5npUpORqYOh0m
nDFHzymgupfIfOToRFeyn0ycOP5+Z9yqlO+p/7SzS24yAZMPcLFNGdNBKnePNiCJWEVdvRoY0/SF
wxDFSGblbbxPmWltx7qL6CI1dn3QO5d8HO9QYPeZohx8IalLQ+B4KB5OMsHV+eJ7Z8v2cqzUlRZp
9yhTv3PVmsfNfPV9qfYGQnjYlhZl3L/imTJlddail7lngWL/hDe0UFqgXXAJzBa1rCAm+BZwONGH
XwcHWdj8tpx8LAOlSrXdmY051fqGe+lIOIKbRxJaDEFMaymPfIX83ncWGsQCbEAReTAGc4yBgnWt
hiRKzeqHp1NfB00buo1d34PY1E/MaHUHo5YqG5tmAGzifI4pDpv41zc2Mr0SefMRV+dBOhEHN8yT
ar5N3QES+D/aWJ5FfbR41PT5mbRk0lxAOH/8YNhAnDBIbMibch4optNPPPTHrBpvHBDSjgAfSGAu
60xLW3fSXXxRtvhIpE/SDO4QTScnGj3hl+umx6rKtNx4Dek5J3z8cmhuGRgJDurCqhv0mqsYpw9D
iw61jFtF1bN3G5PDetDkpxKpxTFocjwI2EheoKs0TayG6M8AQ1tXuMifNVs8UdB3e9zDwV1SoHCU
wcsvK9MB2pe0T3kGAavE2+mYVLEflCXnmGEDJRdEQppg7pUZDxjT+IjZK8Ugfw6TYrKICcs1g2ir
Jl9JoPPV8oeWjZDbTV9HLBkdPnFI7Tu91EcUw+E5GtxbUWyiuv7XDNFHw7GrK55xlW+6iviQymMX
/AXdrRy3imgX/SlsfphY9joGj4ojT1MWO32KjyXuKq+zzICguLOFE4v7QG4edL5wto5LtDQzXnUG
VKJkLoTRg02WmrjKlV3hq8uJEKndPQLlFElvZfXPZ8ra9NWlVbaiDqZjrtmPQbDkVq2BpUvgi26A
kZVGhXOXy3LbcaW2bTanRpIfoQbHeYy6akeD2rLWUdg6UIi8MntBpHZys/QqlcECq1BAlUPjp8um
Zgjmuxq5P6s6S8anif/db4OlST4BfiqXT4lMo+coG7V75CxV2exermbHTL+gYDjF1/nXpgzHUx69
+Na1XhQBVfAEkwL6wbxKj162Sd59sCVyjyE3x156ZEO10VpmkWRZO6636ZumMbGbuk3DRSPT2/dw
gJEMCquz3T7lfqwMa9MBZZPdR0n6sWMu7cp8pI8p0eGCLT1yoGEkApmFx9XVkJNXIMKVRDeAF8XO
MVXUt15ubvgL3QLCUBD4i3ElR5ike2bZFQSTwIsphKCFpe93FlcabKOIC8ZSbb+beFv8CSU5dz1h
sHGsIler1rIO5LPJmt+yc5vhA8qx33uGdjH8W8LfFGskW2GXROai4M3oxD6dl61l2107qi7DCxyA
8UHjzPc0OmAgpKUdHLTgYTaekE988ZfcpZkJcTrQpTcNdlc8XvLkR7IOUUiberCtaq/p9oG5Sauz
7BwjfoLshcmu6jZ29KPEjO3z66Dt5cYL7b3O3PNUk2QTKlJG8S8Lre/R/Fdzz7A4CENXYLbUkSKd
Y2fpjzIRzg84eSIjwbZc64H2KzjogPlTol2q2zdnVN8TPfjRejYqdsNbA3aS9SdClAl9y1Wa4KXH
rQ7dLHzJoV8vFVv/8RlWheFhVFvaLbdRQuEDDM+3EQLzwHltR8nNT5nCaFnXxbUnYPs2csexfVcn
q4f9wuZGyxA3eVbJBUu9FG4Mha27zW6dlRHplrpXzrPAbRZByuj4YA2LH2V2T27UXpSqd1jXr6km
DQz3HaxH+xlGyiHVvXY6mNNKJGcLFk30NMINi2aY7mztOg5PuDuHSdpnPuPe38hxpRaE9g7GKClJ
maDkiBa5c5KLM13jgeHXw06Bff0L+7Pvf4QqOAlMDsbT9uX7lHhZvxfOpg6PKNwo3pAB15GKOVmw
wFS9hX3VZyrezYVj01vdSHsIetOLBBvlQ4IZWzgab6M6bBDaAEJRIgftEyuKvSZdAsPmSbQUyZw6
MTThZNiC8y4N7uHyMSlPaExXzkXMUUVu82yuoXA9y17+lStx5bcu+KKaAEcATyzDdK+LdaKtChz3
5bnknhl8WMGbab5qc12Wf5J0VuN3Wsb5oztZ+4cSoMVH9MDhFZxLnxf+LkoWu3uqeZn0xhlJjQ6U
wCT+LhmwTfAa152YM8N6Gp/g0r0NUW0up7SEtVZBO7agJFQh4yQrONuZ6jVKC9B84Y75RxgAgTua
BjqMVw+4nm0EOzzAwpvAFajvdfjbmNSHeBD+WkInk8assIFWbCqvNCS6VYYjDqG7rJxzOkh8rE9H
5EjMOKUGHuNDDb0gPWRIXPM1PNw33Woq92F9jpRTKzPn2kjlMsIpGlz5nQP9FFYPTXp2tGA4WI1a
OrMZhY7+O/YPB+HcYTIywfRLZrIQQ+KoeIv9hy1uBka9hKq0DQ4d2bhG1jfSu56/OckDRU5SLg2h
JWBc6nhqUWgpW8I0gsgO6wpPTCc8o/Ri5DhjhzIi5bueL9MMXtdO4zjd5AKoP4py9OlztksAAZW4
uPGcscUTCu0umvwwSabl+MUFK6Ge7hL1SBhYkw+2BA/7qH9I6rW3j2Hw0YwvsvhonSuzdFwNK51z
nOorH7vK+A3FS0QkW0C+ZjogFWpeJj5Ec7isa+sqpHOo/qkBgxUtzh627lbM7ywnOgARlBegye92
oG3oDGDj4WvIF+7oz0WW7zrEmWrNWN8y95bF/OlkRRtBszb6S+aVEVAlMWIA4T6VMclbABHU0i3j
Ma3ABjofR4tFMpq3uCLqYsbv0QgNuJIyNzdEj/5dEM3EpOZZKtxhBIplwKSNU9wxpk9i3UbacWTI
u9Dar8KPGEmcGboOE0QOPqaYXcBITrr+PowwL6/95IX1IbE3jvnk62U5+yguvurM+GdECvMBZlii
jfAbpicmdLmNTe4uiufEHYDBVRWefL6VdLmwI/9zqn/2lOyTKL+WlvmhV0QKlK65xBIbP36hXNUt
zg7qprefVZxtmBkir+FzyhH+IkSkSbuVkE6sS4jKWDl7Xeaz3QTDYaxupbjrIw2oUQMQDR8cSdnx
2IfbUtuPIQkRcSqjXedfYhkzA0bE73TWO8gZlIwt6xFUVDKF+GAc5GL1sOpEiqk6/JKinnsoSD3C
kzujKr9F2kZrLKL0Nts5uYQ8eBiqry1rI/6WTHGIKidcSkb0GeeYiBSHBaxNnkWZoTqLg5ZZ3ZLQ
XrQSat2A2eSWnc/adYqXuSkZZvtaxTj8DyIKNac688SAB/3AnGI0r4O87alAL/YJqc/5j64wXSrZ
H06txN4mOPoZHqHHY/7KJZ1EsJBvod2xn5H9XQi9PGGv0hdTQaCh4JhjNaCGFIUbXBzUyjIO8fWg
3fO1tlmiWm7zZV6cOjAT4VL/siIXlaAXdwmlB+tIifXX0c+z2l4tJ/VKFqiqwfC5BmlR2yVaAbMo
KNeABTplO07QQ1f8gkZ3LFLuR7ui2Jpcf3Tu+8zoNhkxYyjNyYaRkIEdVmgHu9n0EA7fbe1di3Yl
vxUtIxUWCJcXyYEPsd2QV3H/4QBfWCel4i410OiTEmGMbVB5QOqQANwE2WFQvTFaMXZT231G8j68
DBbRCt40tlOxH9snOhzukDCRD1nj3ympYFiD0ign1iuNA3zgC1msF5+ybb5ZDcOijuOJnHOYwpOI
bck8W/1XYgDexTiGJFoUYMlcTd+zzfotEfD04icgaUaM0GtFw/o+eIa6XZT0uqQnUlzSt5Wd+O0g
Xeot/kKQh5sp6V12jyeAghzpIT4DuSbz52rpbTHtG8AA82Uh1znnFgaLK3UwmHf0gZU5zG9T8coc
IArmIlR3wn8b/IcarmSKprH29iOu9XbDjmo2LI9kZDl5Vke9v6RY1jGztVhlA+5FGNcW0CQ8y1rL
zyDH9N4sCIcwTx3eLXST+dq4MNq/rliuNY6M/XqL4a44iribwHkraOwF1qPj0n6LwhWxvS760I5p
CXtS25YMo7h6QVB1yOmdh/4D4XlMloH6Asq2qmjOqL5IXajDDQn8N/UZ5VN58ikYzxfGTzA9m+DW
1zez/lXVT+K94/wpjywXkrwf439F8xbmR1QT1tn5XbLLNyYY8naya5gvP770pZ9ZEO95Lb6G1jXA
XKnTOenQZ9cDGfdQe0hYoNtN6Z8rcQ//QiBj3Iu7t6TbpuN7gWcnbfccnxRD8kx7/LNWgwr7dK0w
sOAn5GuDjpd42ibmnzMPUj5pFlFTehG7eA2oVFfgLwGnDzaq86zro5nsHfLX6j+2uqQHHeg7wy1C
RKReNVQ8ODNK/GuZJwVyBaMoCWIH+kf5nnZ/cvaN9x7Hx0J3fjk5LCxcW6JcpwHFMdTmZT9W/1k6
T1/5C+oj+51Ec6ASs6FIGQrWwE4v+uSQqwkGuza/xXRlggf7pLhngz2HvV8d9iPfFynQN6aOPcSG
P9DSJgiAa7FUlDtxstmFjwESz/T6t6thzb2nxSoYbzNOrGFYCmDlQypWqqBRZ8VgoA9Zhror9tN6
wBwxukY6y6kLRvB3YZKb/zYJJxEN1u+dOE/sgfV+HZbbymKeeJKIExXhtcZtMW0maaV+lj0aIiZ9
islWMZlmjVRyyg+kGq4BHqJjUo9eGRbwWryWvVoiaU4ujmGrQDHm9GOJA8P0WPvXOTR8HDQdE4B+
S+t1ZYaHDsirMkThmozwu28kWyZyH2b6yrAUaEdGO9pCrQQ61TW3PbcWNNc+K5jBPaQLW3I1OkL5
GmFhRO3CB8YUxzWoejLMpZKw4HG5h1iVM5h32j+qCLcSU6qctH47pdhc90ksVhJT4sb5yzjRUYsk
9wCX8TTNniuCJVoM5oISTeaIJoLU5GiboLpbBtDmaHLWTHF9o3CXCYqnHQwT4KmItcmh35EZpW9b
uScnRn2Vx7bcZJmcLeqOc77qRYXefFDm+cN0alV339lgU9FoLBYZHfGdANYVtxfkFiz/tIkEMZaM
F9fbxFzWzbesK0sMg4r2UgYpX/kcxU1YXr4MIFAuMAVq62U6h/m44XYlZYL4D4Ti4o5S1GEOsC65
BBQyO5qDk8e0ejB3KTGLjDYrTZCYyQn3EB/dVXq4wvHfqTm7VA7qxYC/qMX2uiURvTA1YHdjOD4j
jSmiMjF+rtognWeyNBSPMEckqH1W8NWilvAmgrfrSocm3h1pi4r5m2UrSxWWe0cShAEYgUfV5nnv
3j3HZtOqi2dqMavsmA7Jts6aKzNxgDT8bXJTKJ3+K8euUXMxP3A+ITumSEclIV0dJoiilhjXmW49
laY5kUnrrLGCZmJipCWizlgIQZsgdBNTB9bi+bSKeaJL5BiOL86xDExPAzbKpoePaMreNsM/KYW1
3bUtomRYe4XhfFQ6HbO09X62I3cCuwXdUi5GremWlYNsOKXSi5jmu1/gnpV7jUg1BDwE8bBXCWdA
BbLgp1YKj4Mcfkil/EyxJVJl1QvnNvpfRjQvIFK2iAw1XkpcmmAyyGbn5uC9QrMMkas5n4QHbN6m
SzKInsGdJhF1agLm76XkeFnZcwmEM6ShEVRty8/u1HsdF73n6HMwssbXEVbFsKfMd+n7I00jRUdy
lhqoiEvzorLKGyPvy9QM1rId0X6qjNY1GLwOu+fsO1dFuTSa8V3Ky4uS6sompWKbcUDLsaGM5QsP
s0GHJ4gVmlMH294FDrYr2kV+RRtXzLpgOQ8ll7uU8ahWEVgIq/S9tp+IuxzT1fJRKKWyTiZE0RbU
VpLkvzyqOTGQpDga8/9RcYXqCpUfWZEFh6FTEV9UMGGx8Zn2EYhO7rdT07gnKZFZbUedfmrJvFWD
dtH6a6sercrBBmHv1IAah3mAZ+cjlzl2nM7gLJRx9u4GDctNdS2vOnJEnnSgZGjaoiqCA6nJr4SU
qUS8nX4dwyDGVE/sLKOAC2CKEdYdADR6wH1VVb1hnNgr5n9MEzPyGkOZUd/xoaJrwJOUnazU3+DP
pxT24FGvvvBLdhO5ge/KVBcj9Dn5PBeUkqg9t38DhSREchy9OPq8hEr/Naxn+0r7l6mpCzuUVgle
w775468o65+EG6t6MEbsNlirK/LdFUkOVFjmtJSlGVxKW3xaqm3uq1pdmcmh77811E8j5lhVoI/f
MwdJgrNMXzG4IJGxj3z4qWxSTCHJlRTQfFAPVmOzLZweQKzqTj2z/VzfcHkClN26hNzmRWhYROPI
d+U7pCIukc92eeeHZQgqLPPOtG1CBjHssdNiIghkujo30MbcMGSi6Ztd5DqXiYsUVFfXEnNFWypO
hratlD08UcEFXqqxzpEuLTHo/qUt7KpLLiz4ywm7q81liipLhDhpq0p/AxxQPfwHYZefjMZeMOJE
jlPxtmgGCC47RW+85XjT1BJDhYJNfs28S12141fboSfkWeN40oQlR5LRxSyr2OcUq8Qa/zDOrhkp
mI9tNVQT9Z+GCPLDW4ruGRKmspQdhgGOZV1JHxZ/A5BdPJVkOeaW73baGjxgc7IiSb66OljaPOsp
H0qBjS6FR1QR6I2MHyl1Oe7H9Q8Gxvlti9TfyiKbyVhj5QRwqiA6G8YaW2JQIOnKfH5gistyLfrQ
NeJNrxOtUxC0i3uIXqxzboy0ligzq4xM8MLcD9ORpFCsHHXtoA+PhifO4euiRu9gGhehc+MUhS/H
UO5WjmFm3aubqt9q6WqatqGxx60QLNqYLebgDzup+zMa3iQwYdoiLT6qgljjJi/3OC+L/iaqrZbc
hAWT8FzpVyH2OLmwMFpkJ8IzceRW+1I4kUn8r2G6ItEUPPxLVbyRzT614H13TA3MS6bcbNIcJFcp
LFsIwvhTVuF5eTk+7vdvpT6M5VG138z87svYPD0Fc718yeJvEhjl8MaqGpkHS92IKViOBL86QMT8
heYGqumoHubWVeYIheMV0WzlXgAcUb7k4TbbE+U7hmW7+fQnuAWwaTDzcvcugltFyiFNb3555MtY
/SzG/D2LTpnzx4HJki+ReV31+Z8fvKzsL/ch4HIuvYRCX2r9vyE5xuFbrD/79p1EGemkihWSeK0q
zfIodMOBzeUu+jnD8qOaW384Bfq1Qn8HELCAx47/q1N5h4maCGILQJO1t0TyNL6olfMax5Mm39m7
Vz0hjJqup8z5zSQPScTRn3hcFULIITe5Q6x6iX9U6y9hPPzorKkvHvJQfPBvLH8/57Znvq3Jn9vY
1YYp1qTsSIWX3Ro+M+k5VTupZPN+48J84/kwbR9DUW/th/x35oRj9Mcu1jbXjIBR996Ud+bQWX9h
ndTDU1BeTPmXCxp1PDXGR9yQGqrWyzG/ivKVlQG3RdJRR9U4ZwCKO+wRyYhUZF1UlIRP4PGYlG3k
YsJ1vEbDusMJf5AqRFvXfHp7NlW7q4MnIsw2yt80PKrZIctfo7g4gm8JIXkrQ+bCH61QR8rMOHG8
qGbD3Uc1o6nDZNHu7bwhopHanpfHPAXf0FiLkMss7ep4hB+hfR/MHbwcRIlFDPyRrH9QUBatP2hg
lMuDRqCkczWKdYObaohFXOD32VrqtsRCy7S4Q1yK3owREP0uE1tDrK3ibWq49e9abdVIj+hkY/sL
IZC84ZY0im1WHPR4b6onVCpnVVVuBOK72a0BXO1a/LzBrrDY/r2qZqzm1fG9LB9kZiJ7XwXbBrZD
C+11O9UXla+qxuruDfYWuFCbHhSx9/Pz3YK2muLGxM4VHOX4XQuOYb1vLQzJR4gTrX2R0TfD4Ghq
P5W0lqwd2acy2jBkXOkLwoaCoeRAtGNjTDy8u9HyJkjeODZGb/asOAx6VmWFvkFZvaew5vc4WYvD
OnMgnczH/X3sX4BQZfSUmsc8u4SwOLKT7BA8cQVFjMnJWLXY6n7OYQQq0trH3KGGBxeo/y3huvOG
fZelLhr3AR1U9TbLn5wZ9+Dfnr3yCV4+fQwY9ItdIe41mmm0J+CoajAaV6Hx5BBMCCrpvE458Ggl
PtvPiddMzNqOT759gFjX9y7gni25MTO/Wv0fJHiuCQmfBX4jWJTRSjOP2S63jpp9F+mKwI/qb3Dd
oZIZxSYzH8G4FQyCYMhqB9N2xbAlTSOpK7nfYJeldQsTZRd5jOd4MJktaR5rUBajmnlxTKxsjQcF
DARsOJxMfn4g66pqN1JsQufUt4lWGOvUpTlWWwVzW9cTn8ffOUcSeUzIptU6QXYyF3tGyYpGwEKc
k10IXkab2B0uM7akC3ZzzV/nqOeUpthxQF2DlMwJkhG4xqAFlFH+pof+bqAQIujAYZlT9VkGGU6S
NHuKwQEeCqRIgmsD/YIgw4QongI4if4NUKoMjL/1jtxkiiDXp9MqSu8usb63Jnrvg2NLR0XNbAa8
ZmCXG2uuE4KkkrtFna5mlSNs5JefW9j/sS9FGVdHqZ7b/Vo+oUR3vmq1/x2CCSRxIjHSzOp+NzT2
3eSKnKm4PooAmkXFfzU43x2ZTazInDgMxYvuzBUV9kuiEv2l18H2n0uqfKdOWcRSbq4H1ZhXgAgc
mvDg7gUud9Et9xCp/ZMZBert27pCzWvfuAYeB/8ztXGUxi9HEBcaxAjoKgnn6U+4UbHXOhY9aaJs
b9j3+/qgdR/0jPrBri93kVgZspYvCuT+zK7rTTlxzMovUjiaeyXf4D8kfEAuyRa9s45thzFFzMNG
jmxbVxtcIXq/UZy1gkvaXIr3UT/h/xaFMXihA0KXGHA12crWguWv6d5U9NNFlbPiqjdqsjNUGH3+
v0ISHwATWUyPapd6hMoMRRzLif+mJWXTJ6CN7W/aUz2sgLg5FOnmEJdzsbw5PofPAPR+6rVcrGh/
GiA2yqCDnK0wfh04NQGWWp2550gwFkm1LU6JeiA/Xo6bXnkFNWNhSKkfBUFfTWmvgvCq6Y+LttaO
fu216V4ttwztqEHGRQrFHgcYT0FZ/APYxsBEmxG2LcGh+5heTTOEoZVtcaoD5mzYVPnuIVD748OZ
SBQPfHSe3e8DAm8pFasadZBiQZankNayFGfLDnzzMiJXKdsfSbCj55BHnBkhwlUlPh1M34gjDkQ/
x1fOki6ZX5Py3bQRlqWnmQ0XXA6iQhEEhBx85O0laSkiOOsQBjUio3uN+h+4humuY2yq42aRGOsa
MLfGrZN5Hab3WSdM1n1Xrx2HoxlIQMUAae6ztBHZrwhDCHKzMXHsbHzgyBXROxY0Ipp5vk0Nzwg/
NXQbYa/yJMRMfY7GwKPl3UsZtQChylGGWHMk7ofTQw2IHm4qeaOzm8NeogkEm7iNnkOmuF0Y5AOi
7hVbvHig4nTYFVHyGNTsKg3dNeXaWQmV6yz+rnKlcsEGHkjlzSvBNcjFnmGdBVCWaOuRNzPKDxxr
1vGcssxoDGZKPPx1wzHJaNvgdHEOu1XTfFhdySoGwHQbqmhdW2viuZWyqwPNpXBISJIN7+1PdDIE
1Hy8xg20nu3QnivpX42EVJrbMtz3PXMcbwyepsXsFHyfanPXKQJmd51PQlbH/lC03daEDEZ0S2v2
Cit3lmhMlb/7+HMYf/PgHS4rDYo0h3IFUyiW/VdilRsnnF/DusetKEGpNtka5uMXWlO9N4j59qjU
u5AMYslkdGHYl7Ja5eBHRLjL6ndfbGtmpPB1SzOCCz02+b6CnKomybp+4FDSVma9Yu6KuNCY/t6Z
youj7MD/ihqN6JONwQ8+wnwj5p6BLF37Cn4QQv/t29x/wVcp7hF0ESRMt0o9u7g5TNGxbGbKNmwu
CsaaPP1SdR2KI5ZHPO3BsW66QyUJXltoQTXUvlo8Bh21pPklts9G/Jvqe99hZrsp6R7D/YmIKjJk
ODtjvVR6jAa+JfZNQvOS1QT49NpDms3JT4dINPFv5QZ3Z4Eu7or8KgU5OX9sgVaL75f8rJHthXQZ
uX1ATpD9llHVLgO7KRv/EBm5t8qrQRwB4lPw7gyfOetTwbiMrjmukfT6IYMwcvQzN+BMMxpg4bkI
moHd7gYkGsMwn1Kaw5pRN3XEldIoMp5M1OOMcbY/jF8kzpbTUo+/rPrbNDfsqJm/4UgTa+BdjjJY
IvmqzjaBS1Cxot/wvlo+fhiPIQmeH4hc+0jz8Cnpzsp8WTJocwzAj9w+FhZUomeO18VAs+zdqd4l
tMpkmPmO9vTVTvmyK//Bhg2Iw/hYAgl1Kq3njCZ7HJOzXdd8owiK8hdPUp44+MDSt9YhCouNH2Ut
hgRTWw91ABs1VNKycIL9YDpMxsclZyYjeObVP1wVWPyl+pDGF5tDv+LvSWTgQedSDueNgquVPe0r
+SYBbMWEtwhME8LIZ+QvIGstW/yRKS+tlQ5d8MPfkYBuGB08YNlL8p9UwIA1XEQRtXWPhg5UZZLd
XONTiL4M8mEbO8ErmS+juHRHQdiKZhs/xeVYQhaKueS+2/8RdV67kSPZFv0iAmTQv2YyvZHJklLS
CyFLG/Qu+PWz2LjABaZneqaraqQUGXHM3msTarjAijr1pXPEt67NgdKtM74/3KJOwhyzWZuMhfT8
tUYxNCZvPR+8G12ZKq0xnbHch59cbMYOtpSJBSFrYVGR/cV0Ool+FliPSQEkWEGV3pUOTww4zOhA
PKJCMucOwbMaHCQ7j2X/nRNRmYd8LBIHmJUwqcbAz8Bylca2dahzbTdR1Ed4YrWe1QkFDi086OyK
l7qf/xkAerZywUg26OKhTWj2c1oNa/PNdetja+a7KPojJTNcmZq/8Lzmtc5d5tNz6DQ7SK9pNDPs
KZUPeSGytn3knGcnWSv0ZsZiPAeAnlAa2uxaCZQjM8tnJPjm9V9Ks7eSr1ei5m7YWJUc6RNjpgZL
gWwbKraWDtnmBXcCCOXrYb6KGcFjwnNJQp+OvQwYQGuUfKg20tMoOo1ERxK5yXS3CATvnQkX3rsh
Z92BmQzIAg5gMCRqwUVCVShs0FuufcFumaEK5KU7bKOoINPR+MlzL0JpHiF/BdNnkvAyETyF2FkP
KguU5mvB2C36b3WQvNsN/iuveHIiRecGtLcTGnN6irrIvJKUp6uNgAXKClnuDS/m3YXamlrOIXWJ
LVLFe9kcmoykSug4punui4GfxaBvygphRAVzo1Xxd6rzHEfcXFNf/hTpeBqcjq1md80anm8asLlW
4Ie8c2JkL7oqgfJZfyDvngWM1EY8FSYTB7IMtivxIBZOWlr0WxB+PJjrcH51BwOjq37FdbZqz82m
8Sq4mgPnqLwT+QoUEBoiMtXzAFy7A1UMYzmHyD/zV9zAMpGQ39WvlfzqfbuJ5YO10SuGjmLgJ6nz
kM+YPoiqGgd+WsdaP03dS8Lb7TVjoNqHkeFee0qZqWT5VzP+ooDSJl4Hc8sKNswPzrFkLpdVv4RZ
rxW3QT8Rgclmp+OvGL+YhjWlc3l6JiQZzSsK1xIAqur8N4GInNa6T6gDVXhkrzk7LBMoxESqrnEJ
Eq/AephhAaUQdLWNTmYE87DRmOitTyPFhI4+Rh3gi0QJjvH4n42ECm7knP5rMkz9y5AEvZy+7Hlp
J8q3dn7q508dmUWTf9rej/ItarBlvPVP69966K6mRrp7UlAzRH+K/ErQOt7TjN1b4nCIvPhgw0QI
QdkMrP4Fv8Hix5Qlbxm6Vi2L922lXdMOeDDRQbaGRZHP6Ra6xrvtktpjPjiAthx/YvQFBPUzHghB
q9WHl5Yr2NqoH8mSwbM/pQ8ArFZmymjhovQW+423wX9/dGEP6NRhNaMONy2Wd3CzCP9VfYlLY2My
1c3KNKhHG5+OC7EEIsJEgB0yBQ+c7/BSVcStNnKvU1mR6zdkR9gTHfHeg3Mc45++/2icTVk/TzE2
5hXO5a6H9GCaQRM31zL/ifOHGrGz6h9UzBntuqsaP47EX2V5/QmSLxEPBuuc5Gzgj3OS7zj0gil/
GwDRJYDWh70Oo0mnPuIYi+xh7dQhO2N3mRJzQN/kR4eEqw8zvDtYvRtWUOEx5urITFScbL9cxpfS
elaEICL3XduzvzbNzxTdRMNhG8YgppxV3fxIqm8LBXLK1+4vSWAFt1GFXr+01f5SWk9T+h5q0M6W
/Sk5MFkEHp0sQINUESnuVPbgs3JhPBoOKRTRd4NpZmgfS/WoYw0daQ6iYULI9tKx8FYR6WUiezVR
xQ56FZRusooElRepBVG3j337LcbsYKketoB3i6vukbjlMyGkO4O+ZmayiOuEEvnYpnmwmGcldqYC
rVhBXGMN28ONAWnjQjUJe4lBG1i4+VuEimo72gbmsX9Vzyq2Z1v58W0aOomqIY71OciBURAZN2DK
CL2/RiRrFxOqITGDoCJof8leFVdT2Oht7IBwyZGUQhOy0TT8JDU5eK63tvXvISMeQ5SHOJp2qrSC
h658K9vuH6W9liHm5IIdaX6ALdaAR4R2sDDzJArEPogo3N422E63FYRUcbmNLEfVYlmDnHJnzquZ
uDYg8sG5Kt4z2uWhw6kMHalyTszd/WgIKpA/zNhIC9OHu6/cvcsMjeLYTdYRUjq72dVGxaedMc7m
8QCDKbJHnfNlpM6H18PdZnefqeREscMt528ed2sD/wdxTOn0MkVv+aLQ/egcnVkDOq+lZ2FLUmkj
H+qM2fdY8kyAvZL+6+jjlfkK458ywq//Kom3tCGFLmbu9LeJiZaExtEWigDuJpDc6u2ATS5TT1D2
1ybu1CV/Axcc25LfCSkICH+yed5Zo/e9HdRwgCDwkNK+G3lHwQIZlB95Nm9HX1I6M97kNXXuyDfS
mSf7CDEU0qYTn0p8p36HA4MpKIKE8ve/GQ5/bF5/6xSaoSKkbbyNxq+WEGbznef8Qh+UAYGO2D9I
N2BSBaqV+UFLMFfGfw7L22Vb+2Wiyj8jBe7qF5iOw49lka2pBz+iJ0j7oEEOpuW/XEO1cZua86wf
ZfGSQ5WENQShCLUF33AezxubrFhB6+urD912jrMClEyJQ2RzxbrJxn1m8qPXnGFvs8Up/UWZTKXF
rsnSPtOFiHLJhMau+x7XJ5m/RN63x7KkrVNAux/V8iaxQXajcefVC+1znMjTsVm7POkM40XBDYNC
boJ96E1vxhAU1BpjrWEqfqhZ20bcMRWDJHMIgx42dzgqhpQQvuurl72wg4f/idqThZM8xISulP9m
3NoYFXFC78k2jSi5TPNhQLCGjkBQA9Xof3hN4/buVuhRXPYixL6gDWN83qEyW8jHtseKBkJ6xpC+
Zkdg/MZL5YtkXg8ZLMWACah2Qc9PHqk3FUVkdvfTO+ukfJQsyUj9Ykjs3U11wf3TtJi6PnuHmUXz
vQDhaBJNfP8sS2buceczb+1NG2IEbH+G+K2Php3WE3kwF5sIyZwnXlGfao1JFfnHdCWp30ySSVD0
SAOZoLbrluRJiTXZelTaE+SViApGRkR60nQ4K0P/8mENiohMayKKQB9iIkcBgerEq4j6omOqOK4t
PB66++g7v2P8lDB2E4TVyYiM0KMXPRkENc+Tj4CWD8qkKq5PLEeA1zX0W3If2luu71Y/6uaJ6OKt
h3/emz/T/h5XNT9l1kPEG0YY3m8DAgiqKad6YdzQu6+V89TTbks+XObWSfyZaEfBKEjjY13WkpkP
PpUZ0q4Ov5T12sh7RQLE4GOGWGybDVx/OWwp76ETQFok595jMKctWwymPimGIxf8GHmdObVxVL0r
gTQxPehvHgdhOFBfEdTpbsmU+geBXC1xT/4/RiWFgxF/GIMcfV5Zsm0CqQDzM6tQosa/boIGsIZw
B8AlQmHVYI+jDfbw2WTl1oUJM8gTskN0CZVuf+Z4jzsEi1FHBuOSbnkUGj5Aeouu//BcFqd+UCDc
1LKT1vasWr11bBIccyfMcbKRwsy0jNSG5mkgekWgvGfT3szu2tq2ESsfMIAI2NBYAAL41/LV2yzF
wX9Cpav+RPNm1BQyDF4JDwiw8a96HgYDPmKy600Yon5A8jOfCpAIbvgFyEv1qqm9MIOMfKPhJhfV
jfjJWb5b4tezoPRovPxV1nVIHPlVZNXN075TF7Qe60kLWbryoIQPYfKZu2on1E3+lIQsJOEnBrYa
pc7yZmcSmWrxPnO6uLYKZP1k6YxWGD15ibo2KGsVppJxudinGxni9Dv1imE9+/e0ftVYZcA/QXOq
uqOGNb3BmaKoc5cOLA6xw5PDtmlZATW0xJl3GOdrjuzU/Av5hComllr12kFQXxa9jvnD+Rn1bpCb
VMsesID/UgvSXd/Z/wwn/UW36vVAIjLx4ES9cVTeN9Xl3c0bH9X6UzkKFlYfffjS8vROnFc11U1S
TQPVub2fFd4P7GgQO0F4pPFwi6rxudRyJgIVDzk2HqzObF7K6Wa2ZweTZLbGBbHKAQcxz2TZDghG
F/pm1ixaNOc1os+xDVotSHlCp7R2252wHq2JfM2y3IvKeyBsYEaVMZws1P0sou2CmZEmuRo9etcS
fuggnFdz5BltcNTmCPP8JPwqdOomN2QQNeXN2wicJT1aFuEsIW0vNDoYhaxIFqtqdg/5MCQz+poy
q6qa3RAXKGKH4qQ7JbCcunufkFkLO0p2lgtn1jHjYZNXw0ePrBnGjeU9FeyDFW09d8Vn2V6mmfsA
05bONbJxk3CTFmxiobH5rFn/dIRSxohGJ/woJSdJ0W2L1sFCG6Nj3cYCLyORMVUcse1UNiwEQg2Q
Ai94hWXAmH95IU5BjBJe9F6kMy8x5VpZM79AP8sUkdmhWXyWEL1RfGnTsPIWR1M1rmetouzfTDra
TDfOX0rlX8kA0oB2YG+LkebNNjijbtRWY8mMfk5/egMTmiUpdhcCjSe3lv5rqItDMhTC5wQOq0Ti
tYqyReaiF0kgRA83obBf+m5GWNawuBS4jpunMWQwNclFKQ0eG4VK5v05EaGtKc/18KDHLTEi0y6t
UEmHjcVyFXR/p3n7Kv6Op50LY7fUY7IsCU4CZDNq714r/1zSG63qQVkvhk7maUtIQz1+w21gtA1v
xoOGYsz2Rid/gFcFUkfEkHoAVBZ3OhdlknOYkJ1jdNYN/YQezi/pcuwI58wChzUjaXzMEQs3f2bz
YogeY2fvbEewDhRZxlYawLZHJowrMUZnuZiUnPlV3Mfu5pIJEYpHBNJN9ZVbzG2ZAqgJda8o2A46
M0JH06dL6MfsWHT9xpqtnSkM8AIxcR3SMUhSQbnSuxDDK40dJhL/MP4iNGPv8Cqiv4L9Y4z2Ke65
OM3c22ZT9uZ50NSUOhUZPTGropNosZa2JBVY2zTMz9aXSiMGr+Y+VUCzgUP0IbnZkk9O9NPKTbA2
FfJY0z85+EeB27M+sdYFldSUkwwq3O+JuCi+LFqJykAR1yyLNSdkLSnj/oO0T1ESgt1E47Ztm0es
oMcBdyGORQIAMc3C/oWojiax3zo6Tt3aH1kqcSqrBQ85dLeSSHkO/cy8kWLzIkb/jU6wgYpvcttl
YbNxiJdh90OooJ7fhjRjBvYV9dpj0WZ3y5yfywgpey+2Cet49y3qoms1+vHFsg36kE1XcdiJuh8v
CnoUNAWKXZP0QBUjdCZXzsSnot4aRhhhfwnLl5D+pIiCMX1Evlcw8/X9d/lr8Fv4tk65hHo/ZM9t
Su9gdKtCM/aa+kJXUcCdH83PQuEAsjUQHlX4DnIB82j3zQqM0mfkm8ajfmqrmCCiFltq02BJ6nXt
YinNIhlZrK7tP7c6cdhZZ4RsZIjkgFutInB09qI/YbOH+e7gBhSrCjgy8oqJZkn2KZSb7vUoEQ+W
zq6Ozm70B/EAQt+/DIwBeYvJT6OOY5dv69yGcyMZOXO0EFPxMOFF0KdHlQS13DoOa8qNASzNDa9J
yB+nP0LAiGXgoEw3+IPGgamCb//2aUEghOwx59pPOCiWOiM/VEPEaf+az9kegiDP7NmiQtbGg1Uj
D0crVAW1uUnDs9++UAkX7tUcoMm5d5f4uxklBTYSsVR9CIQJ6027V8Nh8PilJoJpIFWkvEUljuS+
Ocz9cwWBgLLWSz9mbj+DOwjGX3GtR/dhKAGkNEVHmVSNwBZchECOpKwaqGQx9/2BdzR2urqieATm
3h1dmuom2fag5wl28A/aEjmQ2MHoSAayGCCKvJRM1RjP5k66y9418ihnsn2MGBq7Vhyw5VJA0gbx
G/qjiQu/xS3rSOMSumzJS4fQZcVcSC/3Dp6axEGTnDdIt9jr1CxznG3bN9SW/h7bUv54z6Z+P1mE
cIU2LV6BhTjZZ4xZe5nuQ8d9Zg4X0SwVLAIkoYeheYrD6jmSaCjaLyRWwjr3VVyvBypi6Df7lPs9
i3mNTMM7akNBWHv70Yxwn1n5DFjyzGVW8JZNDctGIt4zOu90kl5AjTVyKOYOVV0yoFZq2vkWzfnR
LO59nHySVHPs4D10a3Ri3G8J0cNuuRhqzTPf2HlO6mOfR7sC45yGmm/U1EdWVzfApUVe4X/E2OCJ
6OI4DCVQGKgcBXQSjj9xgYKycOAdGdtKyz4TmZ8RYR90TvDUPCI6zJQfuMJDv02BzRiFcamLHNV3
h4luFCGOL5+SmdSqwUWcFtaEEAGtWk7PKABGkiFWSDejSzPSvWezA/BOZ1U1fs+4is5uSAlJdFUS
tANjJsjZwJeIFHeniIhiBCJpxScygJ7TXMl2sG6moIkYYDq+a5FZyRgxN3ycdwUGRcPuSFzBYFHZ
3ENvskjuYa49NKg1esLFIj9pObGmLBji6JyWN0UoFc4LLFKFvFXaRIpFd5kiRbChcwlVTLaMc9QX
iUP3kyQ0lJ2BsTIlBpVc7sgL/3r4iOwMoHUIiQMCtq417l1QOAN5U2Wp783iRt4645YXtJaPBhtU
4Ark+AkCvKidqk2MHlfv7HMm07ektc8OD6ttPUVduXUQZSi4ZzyYPmtscham1N3rpkFCEopb+1N3
jZ8BvSjaBpMSv9IxWBiX3psfpmJe2xDcMT26cNwdA61BUzMWAc2SEjDTJGq6TQ4Vf6o9DljhCcKD
nyf+5uxWE2KSBsnFfGZ+pVWEKFnNo/ZRECSF+YzxiJthG/T9i1Hm4tCGDLyE96EaccUTjVBMt78c
Vhs1YnXW53yEwz700SSpb/rjsYWtDrnIf1+EpGiKIhzaTLnzh2iT5y3+nhK4M30OLxvszuiSZZgA
z16zF4zR8q2DlARRI9uss3pLYRdheHPpXX+iYcNcvKGVw80EGkcePJZ1aYAAaR5fBUgs7WRp9D7f
ZJ8izNOsPPDsZ8d1h20yy9/SmQ/4spnv/qV3Qg6YSTMqQ0sQMRZrwgeZfDtQZdSznI5GeWTtA/7L
sC5jSPeENUQwdArV23/JWS/g1xtvu/zPhHFz4wkS0dryvHIL+eCG1QnF9dc8e3/h7ObrklNzY29M
D0ZzOwFb8CaCHxCy2Swxvt1e74+TPd/9jocgGtWfrR6qv7r6lxAyTJmHZmkdslht8ILwXqczHs+T
p9EcBzEhKeoLoQi9V+Q/5729MfD+g++cFXF069k6KdqQmPxgcQCfBeMDT9zeIPlAe4PIpRdn5pRe
8krkiI8AsffA/nTvsvf/xdzbtAVE3nJX9mSggzes9mG/9GEa4NZpAs83JxdPvbm55j5ChASrxHDG
wTdhhZ5Ym6NGCFnDU90VooZfldwIYSgepo7/I6QbwHq3bam/mMY8ra2JHWy+OKFshlhx8q8O0YcH
7pw8EDUPZJsbb6Q7rw7Osu1PX6sE8AzCd/oBv3lq0qw/WikVhT1WBzdlWt27PP/DJ2u8k6keUMTv
CtV/TwLcUJfLq4vqhbCGRS3JG4DmDlsqQBNkO/ajO51JWUEnwxMwDvuGZ9qwd1N15InjXzNjausg
JQ6EZ+I1LasNGB92aOH9lWXd07h+kqP9TD8URMc5wTQy8gPxnhZvYwQNAHtRssXQMtpXQ2IODnSP
/XOgj/s4pR+ZfkdHg41tbBRZ0vWnb3zJmOJivFjxcbb2nAOthhcbB+dWWFc3xzG17EDTK8ZRM04e
dcnhPZbpFXmyQYc7inRvyg3TWtSjOpGkHMi4OYjFkOuqY04RrwFSc7M3J3J/RfiTM5hDSSoZoU2s
Mq2LXd276cxwuo8sWEMIJ1YO3q18hD9yGMQnic2S2n7UfpLxyeRAOpQ97g6oZXX9Ac/boMazxecg
XtSA55SbkDDG+QufD8PQN/4MN7u0YMbLl0VP23uITWx4m2uJddxe85RjhVFse5MHyDH8vxCcndAT
a4dSQxx/WVAr8zOBD0y79HcYnnW4pxwrwz1BNfkdxZ3FMQrf9nuJRRjWk47dRo7oGEL8fVbZ/Q3+
bYowp6vOZh10ieLNHD5qMPoQFkv83n0JhsOb9yuFxN+lAEbXzqw0fTLraVPpL1GFx8bHWKZL+jdR
6Wotyycr3MYunla+m03n4H2jVS48wFprX25A4mYanXBzsJGzM8kmvKbQtxGkUYvSclxDEwpCOijj
BR8TLRjr42VCnHF08Uem3ePYVjfhGT9+9ZPImW0bQgK8SA0D3H8aZll/N2V3qjgoM0CqWHiyiiRY
jMEDkasGsJ4DrmCuyy+f8reXMkKo4r9yjdlrAnm/tcbYFw7r5ajk8hLTozl5TGdJQeyF1a7nnp6B
vWIUEef92mDKMewBvziVB9Iovb72gP1tZa/Myl8xSg7sBegwlicp6ptRDM+z1t4MXHVhTP/QGFt7
PgGyfNTc4kPiMowbnbuj2roFBwJdszFhFuQvUsKgwhVPhZi6faEQ2jei+ratEYcOSMhi2NYTDAAg
njaukEG/ZfKOz2eV6XzmArhdPNmQU15Ta/rLdWaAerIkeaGfgOlHD9swNo6flKFButrb7S0frwQc
e+XObA+To/EpH/vs3mdw+EJ3uFlogPJLZfXZRhdvc47oJRq6beTORGu9COquOMOFb873pLAfTb6Q
AYdQp8IRaUODxKUe+3XXGf8GG/ZnZQXsoG4FUcgFCfUEj298cuwwJ7F2wTrnYf+xm/1IKTLwBzP0
zz16QIoZmd9alo463p81sF8Hv56kAwZMAXNJGJ8zoHrlOcygHwuQDyKXQbfAAwquasHx9lowssjI
Bizx32iYg5vhbQQtk9GzLJu15fGY9B9buIQbMcpZ9/pgMZ70cTM5BhrgbqNb7j13BP1Az9JXCO1Y
NgKKyXBp17nkggXz1GY8B79dE7+PNkr+zPqwqK2jk2mdCb0mVzIG6o0IUrT/8qm4LBviwj6TqlvS
/jojeETzWAmcFYW/ifghYIXWg5bfZBCsloLPaNXJ7u8NgnMkJdnwbPa72CLFpezxPScvCDMDGt7G
/FVYJjokzuUTE9DWIggHvpBQJfA9c6tRpJkAVGzy7hZiu34WobPXx/Anica9KvsfaWq/gGw+ZQjE
8zFuWRrX8AFbfa+lSIstI2iR3kj3pP6YRnvZMYjYNpRPmfaWcsxNzx3VWk52By0AfHQwneZzyL7N
96t87Ws00imRsLZlrcPE2Fs+wUshir8PHsWQQ1qxbWDY6k3ZJhOoLr0MjH+LHUg76Y37kiPWw2S3
tXFP9eA3G5xIjv4xeEDNQSWEYX7CWjfQplq/YcLwzmr25SDPsaWtHcO7V/jkogxrmQF7iw0qj5Kr
SQdW0UbXWR/23nHbEvBZsCGdxW/bnu10+vQB5UZtjXUDzDT7EAdZuxXHkMTCU2yhZYZ2NG56PkGv
wsfSkqqRMsHJET4OXKmvs5luYZ34QLXCJvwxMNxZcQJcotOv3muReuS5oqlv0ePb11Qh0zH6qzXn
Lt+Q9ZV1Pnd2GYy48XsbsVyGCngpJt/iZGP00LpR2WYN9plxX+cu3R8kbRrqWP304ezw5HF9KNxd
HUL6WfgbvcbxlAv6Xk3TtqNrHmLew4kRU4HcfIpIkpsYRmi2w4xGHWKXzszNmO0BDWAkaU4MgJjv
KJfRMqEswNm5eHsnvAl3cWpQUrYIU1FddIOgnUQmksWHORc+hGkKzLDV8MFrgKeKraqB+VTAkThZ
xIdSL33115QEqMzbkC7AWTKUID9YhrarJAZubTj6jE15e3f4F4NyWnjuzxCqtkqmO7g0/3QTLLzb
rZovS7PPccVrErrnIp9YkhjPUfOputcWJIk2jKutMyUo7FPOSorBHIp87oZoq85htOw6ypVT/7q6
geOy21ht9KRnyalI0ZCbxBNvRAyJP3KDQZHsh+rLBazVFW9Td2rmc2PvS3VwIk7e+p0wOmwqAFHt
v0XF0sG6bcBeJEAAI/NoMAo1cQNZvFc1/eS6MrQHTfFDba4Jd42sTk1JWEJXbb2mXIs/B8PCHLO/
L0eNwCws6IBmV9rgQ5j08EKDz2J9hvYTpz9p6EBGy1MlrDXnjqRlbNO/dnwwCmLNdESmnKOx669F
/Vm4w0HEKGhDTDLtp00bEdu/I4qsVFiXmFeCU8VCdTJvNTMG60ZfWQ9stGSl7kWjGFIE2hxtoVZw
hrXPPtb9EcOUx3KXi29mWhaCTG/k/FB4rNiLEcZL/VA55jFOQmicv9Zfb6Lks34ZCnxb2uuMTJb4
p6Bvibagq+/2CTqscMqvOg+6Hc6brid4YT5ms6DbgictXnIbbGjSUKTYQ1AKhF78Nq/C8w6NlIzV
g0i/2uGpD5/d7AkHck+N6YYUCpkgLunmdjdtfOz8j3S2V7gnJAXXSP/VxQy902fHLvYdP0qnetSn
fLU1GTJVsEEm/+AsW92i5LP5s0iEsFwV+PWTVxpbze6vWZJYQZllG09YiO4iGlxVvjSd5IcHfBqu
uEQfWzLqJt/skVEz4nkGpPyExupr6GjbrE1lcSOpDCPceElY8YlcZwLdto8SaL81jPFLgU/f12iE
yzZCeeSi2KstwsHU9De3MvDQMzYWEKd4ZZMbS6OGrNmxkS3DoL6JF5/1bYlf2IjPkWJwVu/rj+ag
PrQ4e5btq1/Pj7US6wybAV3BjHumi99hjF8GIi40yq/EHHZAfp8SI/6JqBHTWB7KmRT2IrIRIGYH
Y/BOkxy3KRuPEi1lqT3P7KXnmMe9pJqs8FOYPVut4amNL7npPljhgnOj3GrF1tF0lB9cJq7+GoF3
WybGKelBKd+nNjsniQFMPashCMvQ3bD6Gtx6QSz6H62tLtPUTsFQkoKpg8gfCXkvySUzOsLvXJxY
RAfBUql8ELOx3CT1i1Ztyl8PAaUPdCRub1JPdbSeUbPttfGZ/EJqAf1BugDC3FVrt0Ex+ulyNj1r
7BmpwQiJOhQGktKI41ovbTg72Lv61twRpfs0RymLe14uPsxRfCQMYyhR4GQx1EEuScdKY9wjklPE
kZUraXEtFt8l/TmyzGX72Z6FBxbOLRI4TjtnnC8dzQRe/CtonbMZ0sTG5c6y6GwLCHuDdbUcj1kJ
uEiFvoC1zBnvDHct73o57iL48YiwqAdhNZQm+wHF64UNN2JcnXBn1WRsbsdGvI/zTPFQJBvYW2sO
8wlYpFUc2uo/Vfquytzvom3v1oK88+d83w5DH+A23c1TurNJKgwJmlK4YSIHuIBAySOZ/1rWNTTa
PS01Suki+TIMvljbPPtF/O7lxDOMAC9IEsVzDE9zVaONq+AoNkiKQ34/LnRcWgLlUMbwhxK9OBr6
sUXEF5NZakTj2u8/NVa/Q6H9tsOp8M02sH5Ua5OyMWz91oB+ZnOIUdueR3RmPbJ4UtiZVa3IyJHR
Uz2Qv067zjaVrbc+j0BlB0QDIvnIOnI6fHIaaC9NjSvD51gUry1Nd05N6JjDdfReHaenCq9e2yS6
GBWLTm7ZJXetbPmJhB9yvHfhGNQYZlsD9rt8SOeSpZm3wRa186Y8cKB2GISHuAmIJYxQxeCBLsZF
V2ikx2WfJQOBKsfS45UzKVctHth1SO+fwEdpwiUxlaG5Sh5iWmy+/63h0ObDYHWLJz98stlmF3eH
RxS5IBXyq3GPOuaVpQoIJxvd1xBAfeWVJ48Fa7Noqfv+bSTxGNTtuCt15x+qPa+H+UGg+o5d5X2Y
ta1Bf81Psm2m19a8C1fdRov1Ucs/eXKtN4hZOK8Xlh4n/yrm7TMS5ysv8M1JpPeJHx71zr9EXYY2
if45Olox2/wvXrk+ZeQwDTPeEdiI7w6cJ5Q2dHlT8RDHDs+Ry2i46SFgRKRaz7r5p7SCMSPO66Hf
TqH+aNqOhSbEfiVHe4YTzwy88p6cweDsdxQqI+/sEwYRM4BvS6BcJXGhziOGJukIdiVW0IphrS1h
HelPU8ZsL6JNl3Myj+khKDqS7aEsSNYYEw9nAvlh+eVtiQXT/JlZH7BDPcSldqwYDo9WkPqcjPZM
HoJGB+OQRqrj8951WB8mXjWnrTcV/E1OcMtPN36UHZJugCKR8MJmWVBPRGSF/Z/DWZS11iklzoNU
xOeYapuMnW059f8AYl9MbvAhZCia3Agcg1vQB4bJbFWmG+w7/AQGa1dCPmWtYGxDXUcpBZEr2dIm
Ys90nynRuTBSULhID+Ka/Z5uQLKZRPXSTBwgPFmNygK+lRLp6jGu5FMHqLYAHTT8J1kLjx0rdn18
zzl3U4NoaoltakklSYlukw12Is0hsiU9TWUGIb2/Aqyg5lp3jKIKkHklsbFbP3S5Q7Jjjt3F6Y6O
j1yTZvckbBphEowap7oqbj87ZqjfN5BBC/XopN2XTJKNTtSsnxifqCvcTDI+wkEks0W7x7oClaxb
fi//MpFvKs//QCdRnnsqwibFNwQxHqwN5N1sb2XyOI0di+yQ2ADvyrQbBmf2k0NXbrP2K1VouiPq
bInF1FbbJYhzni56ARgz7A7kTXsGtPzSOMKD/iZWGnm6MW/ygSArweG5nini8P0s8dGOx/AeVOdo
NxZAeVAgf2NvbcZSC3ov2dVdvhuBa1REaE2dvFp+TxjaffZxrlTg7b2EBfM8lremYK3f4xYoyht8
lcssNpGnbxr4LS0biZEY9mQZ7QgbEvmzGYGiWHzxEYM6SCdEJ2GL16Cwjm5J0k2yK6jDyxTPFxKt
+cRSfUP5yfqyWDPulDQO4943kAa5eTsjuiTiwnv1ofJUuYPMmU2rth+cjyiVGzzKVVFtIiPfWexQ
Wf/vS2QK1aBt59jeS5vYN5I4ivSd3cUi+40LrITVhLppILmIXNRiPveDVgedI05blPPBNgITxhll
tICeijYpjqNt8zNrWT7KXKOlzcA4TfAzJbme//0zjkc6mf/+9r9/838TlsxH5XQMJXIB89ZTIAqE
IYsjGFDQWIV7i9UMz0erC8Kg+bv//69uXT8LFtGjwZolW37Bf1/Ff78UnX2OAP8Qlk5J0+g/sDmm
q12+JKvpymOWewSILv8Vku5yDkm+rvJCEATL1//+hDIj5U0B40Wt3NfHoc3/79+izjibhkF2WzX+
j6gzW05dC5LoFylC8/CKJGYbjDHGflFgMBoRmqev77V9uvu+nOtrgxDSVu2qrMwsoYKXTP4gqwwA
Vmnm/L337zz+/vnvtB5WiCr46XiM92k7KM2SPP5QW+zlCVb/aFPw/LsO/71v0CSHacfh5hHbCHoZ
eZqiTPW6ONgVDaguXQtpZPqL1I/MTNYlbS4nzDjt4dwU4n40Q+4N0Wf8pFcmnhbDnp44956mBn+M
5mED/pWQ26eWZrY2vIrjkQRyhcQ/mURTI4POkqTVRE8W5KHSY2tJjw5BjhPvI4OZhpUQ+zhViEGG
so31gGxfMpaquMQBPMW8UZNVkpD09FL7+ne9//5JNfCTFHcDFC4UVIY4l8mOizXKTzSM6X1MBoQx
kdGpgJDql/7/twD/XtsLnVm1bmnjw0muivXfO//utN3AABuj71qr6KXFwzotGYqdM4w4k7TVf1fm
EWWm32rGZ/9MM8X/u7m5wg7w0HAufHpJz36S9dWwLs0HkzZbBKa2HbN4/47x90/eMYlTcYhdf//L
lB8bEFdc/L9/zI4BAIlt9DM9CUzu+gPnmyEG/dWdS59P9VqyrXr999NDfBWU/kqZRX5YmBN7MWCh
g9TfBphTqL//PTW2Sat9YKYQIl7uL1q9bLT/fS/oWP/7yX8f/5xapH5ONS9i+f9O27AtwLmUvPzv
SerzavsIJiZ6t2KaaBitZOf5Do/qsY41hhk8CuLW38EGfRNl5VKHvAEKhZEdHJhXuX+8UWZBcDcP
MpcylQlt/31/KX5HWnEsklbxm4pQ0WEg9AghAPDkQS89yaM6Z8oKIwqGBVHg3X4Ca5cdHlNxCkBj
BZDoOqGzVkCmNX5g9vUyr2D6/YWLxHiMc3dWbapNsMSFAjYATfp5uEByCj2I4qBbVctwMbhf5uxK
53BQ9qPmDwVmJqGZzPMOXC5pdnKP1sLog9HLGB+/CHYT1JzHwpTm2ArgkmCHPnYBmA0yJG2yPIu5
2tDjqjl8E1vxsIwrz8yKfYY+fXVG9YppdBQ5lVfaC2zXGDOClZTduOAN2BwyeU8FJKTRyFRxZpfp
WA7At2X8g6dZLnLqCCIV43kjFwE74/pqNKfUd/XX86p9d64M2PIgEXENXLF8NcYukXm8tjS2kE+S
UxfCI6T+7Ua/u0cnvpdgwtGvwUoUDCGDgOlmtIHJsTXh1igxJ0cFqMXCxn0+XJh1ejfD38Rg9/fE
79jVQOapmUzIvzARoBa44CiP24jcH2QEDOWGwRmCdAPZIj5irkWpNGNWRWQC0eFB5A4XJlxt88FT
G1/jiYaWngN8e3LEBCC/wC7BIRwydMTDDw0yERpxwA/iyBZHCRI2LN8vIeo5kY+voBRw/jj4JZOr
cI16j2sdxjOJ+hzrB+a/0REmI3MZVFaRacL8pRFS+eATKSxRvJm95Nl4wynAzAuKKDwE8XEIsPkc
6z6cmCjQA2wwePCruZA6GuMsxyUMhN6F8RffnDt0tuYi9AmPOapCKmdMl1BBMG2WpmDs4jBeXbh0
uENJlifd+yMpEayO+oYSKZC87ttBdYBIC5NqnLxCl64A5ETnF9S0tF6YiyJa0dQpxAPwH8+AZPuL
plJjluB3eNahPq3LwmNQLtyvt+5beRleaWwmm341XHocQJdwjOFpq/OGQYZufMxP+YUimUKILxBc
q4t9fR55ASeaH4x7Qv3CEDpxFVRBPZtV+BA93HAfHab788j/PdEfOLOsdLMLN5WVwHqoLqI5Nbnd
ia7QiEh8pl+Nb/U6VLPpzuD6UhVv4zXTqXiN9yy4hnYBtpDidxhQ2NhTUQy1LsktHeTiwKs5Pc5D
tD+gVuLCdSGv4c8RloDITyd6xzPnnoOrNT5e++jJLrzDPnNA3lBdGNFStFuOLdnMT+HMcFy55AdY
htRWCTTbi8Nk01m85+bwTbn9nDw3feSsaCC4r/aVN6dHE35SNtPPUIW6i3bnP/qZDwhvlFYP8VcW
S3iLb82p53tywQdY5S5lIBdBtldVQ3t4zyJNabcw82T0+QGHXNi0COCwOaR+NuBniccUlC87qZlY
yRZeTISdb9QIgYKfJUWbS+whUAxr4zsiP3Bm9nt20t54RXGPtzT26nN2MpFswFn2zZ39Hq/Gq/nO
E09IwRJeXHS+L6T7LZxO9Whj8394OLMR2BVFNSz3TSxhXudW9H4R03Jlv9goknsKdz9fy/vkB18T
DAM+rIO911dkqAlNWdkdvyQDtROeEfw/kLPDVD04Y090xBreVXlv3+UA73x05RtLpgova8SCBtZu
YywxURJjH3WAPtC09iLVG335zFtmy1I+LxhVBznGuVY+7RgEzQcmI73xJZCXkJ7hwPGLEoRWqgQJ
UkhOgB0hNs7KzOU7UxcYL+wfK0zy6UpxAiyuGRNqYFtCUpuNxxzfzF8ACP4nIIB1bj/NNXx6gWFo
T9WeNRD1YFTMNO5c6TolQILL3cUOjVXjJ63GzEPrN2qG9FXFjsZ+pq9KFQO/9xFXmxOs+vQzrQEj
H01/c1pAh8ln4VBfs3LaFotluiy+8kB0RCXgUi5AWcaKCMNlIUhjoAGhGiMilGz5TpgnMCuKNjl1
dgcm5OqImkdkNX5Yi3Hckbk26LID+IVTg44/UebhrR4bbCZqtH1aViPIm+yDX8Of5lmM9wTkdmXd
7XN3Inij29viI7TCm/1snhuionUPbwR2Fo4IEffkIFdecFXuwiXUS/f6FVxhX7zyVEBXFAzeei4i
Xboq+PnCAwTVFZsXJnWC4LhsQGWF0olZAWInYmewvvtzcnK+4wjClau9Mak6Mc4M1+7xvEDKML0l
p+yUrsir2ZamZEVbzKzOmEs1owdEDStqBJqM5WodM7Rm8Y7b6LJpEerNsKYImZrEPGRueurhNgBo
ZsCjkZdN7j+UPU89gzG+ny0q6ffqA2HsCLdV8uBVW3A76V+41kCU7SgASMUGxnAD4OPTuZAAKFAl
MdkWnzjEt5AdTsqJqI7Q8SliEUbfkafPH1/9LgCrBeLaBZ/1bvpQPrD+B37PZ+0OLl/NRoZ7IUOI
OrqFBODqkqO4FyHRPE8n5sri2Ea44wtBM91A5G2PRPcuhAGROU+E54jYvebAH/C3vGknaa2c6qPB
+1Ss8PODee0Nn5iGQ9whPXIVhZPficfhsTKglvpEHfWqX8Mj8YjElY0hugzjTL3a+I7taLbN2fyZ
2k1UaUhY3vO7hPQFjeDVhPbNoCIaFbvK0etVBCNx4QT0lysGhXWtCb1zjJa2/sSEoOvKV+xjaMUX
uIFQZA26vdcebYGkZGIYj80YQHWCq/Rs6h+zotBqbDlxNa3tma6NFT0jqujJrFqTzh6USWi3Xdgy
3NhYKrU+LeyIR8IwLB2qFxYpimFvnnw6m5dZzKlbsL94aZcW9Nyny2g3yNUAFXhHpDRFhxn6IWaI
r+1lv1Khf3aL7gNBFyBe4XWpx/wUG49s5KaqG19xbu3qC7MD4Hs75uwiZ+Ur/TwycP1HgzT0mb0B
i8YQIH/Ym1WE1v7wpAik6YUebDZBtSFuvnW/wwcGD9mbjIsfk4Morqff+p3PKoaZSW7L7p+63QfH
aD7MH2gZ2J+yEEEssScxfskVyvfubfpleFzVec339PuwZ0E8D37Cc/PNBCTz88GiTr71T0iMPzFJ
BGg+JBh51n+G7xy//9T21QcXqQvd5hd5JJPZcM+AtogFPpeEsyhepK+AwSaTh3TpiVM7KOovaGjD
pbfhGUMoRu6HjgBjEnGCSTqrfqNvVAskLbyCJlrPF4A6ATJqQ4CjgYu5N7fFlfH6+x2ZZsxNLuj3
Op+w7sntYLDJDFGFrAnHGJLJrDvLa4C2b8jPPK8kSsjO2TD5Gw8rE26RV3w5x46KFasgpIvHCk6e
7KafONjmXFqmZP4+meb3KR01Qbjxkl96XcEBUFzAlcxx6GdMkWDiJEInVmCi42HCe7IPRZnjc/LL
SyBIPRFOFb4d/r3kZaJN9asi3MONmo80Eo/+RovwR3Llz+aXe119DCAsTI/8YbE1JkXzjAfBxCcM
NWzvJ/iLjIsa4UvqxcYqNBdav0IuztVkNZWSm2LzPm6z3ueuqPSL0w1iauHnzKVL3YTecuG1wKvf
wUYCf82YvTcTk4HwPUJL3iFox9R0xqQfdi/d2uG8rl3kYzxtkgqywAx6d4xNAJmVKdJVkqbEnBOB
kgOpWHqL99lrSshgeib6JzItUqA8W5LrTlgrkD2uJme6hdm3U5QEDhVWYJIaqHP6UEdKPtBrS6r3
nkl8DgUUNQ9qOHJtMh0DBxa3P4+kghU8wDWbAbFF+u7KQfXtTPutGV/8uIKjEk4hrbGncH5R7pUt
yt45qlYyVNVe2ZrbW8tnCxq+JzAk9Vxu0f14Yrs5cYaPfXWhRCFTI4clSeUHjXrkTprQ3eWRrVr8
gSRxAmBzivnUUu1F/f1R2Xjkz417R+Yfi9eQ7gHlUDqdycg4aX5E1xNdkPow6xNDVFJMvlfkYpVG
ef1oF9RIYHFj7VdAOLr4dxqxtfaoQ5gNiXMyfMziToQNK48tvhi5bh4NRzIXaFx66cnXWJ0hIMXw
wWL2M0dHwCwsa7dV4Isq0As6Y5lVEnNEU6hXKMqu8q6FPPgenZiwW5GScgmg+SviX0efcwBolm8F
JQiV5bgjqW8FfZZT5cypzzh5gR9WEBEh73jA8uy+nCe3TPqOLhSy0iCkR6SO/IArD+qYUWifSBB7
3EUM8Vn8EfNaR8wGoJqBhAAtaEbJyvxFdg+yNrn01PfnlXQyVphmSYZJK1+FJIeZ643/wdoaNFOk
pDXPJrooFust+Xls7VKGIbYLHZNdHY0Gw9GvJrlgAAHNDYCNHK3Yl0NkrJQUvRgWZtBx4n2rwZ5N
nla3jQc6iglhMKlwk4stPqS1kOoqNHLybZdazHuXne+m7m6lLt0fZqF6di9tSmuUPcMaTBxssGLQ
AmWhT+gC06qTlqlBb6IDqW3Dx0opAa6aCC5naz5ZnS0poEI/0Yc7fZXzJFkXyTGJ6R5IFho1wwhJ
YVMida+QCZTWwEhilDHqo30dpKLztUT/6WL4HDLqVYOWYaGH8z6iXfc01GWVSI6rxDDt+6KFM8t8
x6l1ch9PAimyISVXOgNGJzFyB3pYnKElKidyyypg+N1YskiyCWv2sgGwSfMJe8gZJ52YGwoJagQI
UdQqYlXosP2mPd2+1oaz7jAgIMkcdSOlfHST0I02JjIzpYXfIaUQnB4nqH6fDdjhygo+cYFiSAeO
z7OAOYt1wTrKA73yZEl7i/+MFCa8aGSM0WkNYjthkOhGJF7PoaN8bhJnC7384PSMaZDBvZnLQT5e
fWsDrLEAZhY9dGVn4C2o1wacBYbE+Zk5OfAMgn4+jZCxIu5ANJHimEDKVm8dQ0Voqspp0yTCNPfB
EMnByM6suQkL4IuICrDgoJ7c+S8IlhxuqteIGYIjcN0mosB+bp7NWUAs9VJHsDL6jOJgLokzLXsc
JNsFzHrtTkhNowU5Jp3DlscKL1U8mofNdlB0RLHVabAgWptXfkX1RKimgIs8ZfRNHVs1H3wJ6XOP
8yMlQ7JMhXsWU29bEFZcJPN53/qwlvYGNrxWdc2JLr0W54tRWmp2xBkFZKco2FDxRdK6w4x80kqY
N2OA5Y358KRQGT/VVfqYWjyiDcOPTdz12pE2cofeBUnmLE5J1YZQvyt2Qz8AQxcpVfMNy5FbxfTJ
oMZWIGugTUO8TSzl3OoTJRNMRM8JJyymIcU8AsDtrAfVnWDyqnq/qh3E41L1OGbT7rVCv06hOaeE
p8I3hw0TewBXuAXAPqKEtt1QpNNsTOj5qPlNsJg7bVMACOIX4BlVKvZeBqYjbLWYz4drTAo0u1sr
AzjUU2ecuxXj7QVSk4eXR0pSleB2WdVy41UqBPeRRq2R2mhGbRjiqOdmHWbZq0eTWDACebTlYRM+
v1Ro5i33pCkBFeWpRXgy4fwZS4soCpmFEd26CuG7WTqvjz2PYf5cPMPXifYSWhRoRRcFWXaK+nhT
BjvN3FA9sVfYwTowrkRcNFJsK4zTIlr3ku2PCHrHciQwmsbHBG0OIV3pZ2lE7mS3u1KtPuvaqZkg
bM0rKsrIF11BKjBbFJJMjjGmXXock4+g9sEeHHAxg4aYz4qtKeCSrQpp2HkdzE1I8jawKzB7FaFV
+IKPdVBw8+pPSTfpiavHoVKYGA6mJwI7hXY2Qthbqc+XzppjNVm1c/xty2Zn0R0gSUo8uNWN0Q8v
xjBSz/ukBHBxM/RFzrqDkCIhYFpMLVZhTfbcwq76ME3j0PaQfIsMsC1EJEe9GQ6EcCPE596u0wGm
gvHWMftBZyqMFuFk18s4fuiWhrdszE7b0wg3DJ3d9CKHwdooUITEReHVWw4JAiW9sWYYF03eUJ2a
E89lcbHW+hlaENs7fThgmUJdT73HfljdEbOA9EVYwMD9WgMRMupb/5IOQ/YSf5iIX7TnFK96KT5W
RT8fJMnwi+EZzs0OJ46MS47GEr8C4JyAjhjsTKbhkbibjyZe9LL10QVM99ZNxOx9213iUg2Xg1J9
5BksS6S+rYHAaBr6i27tE1MFwGjQ+OLvtMGtASCKwRUoWvQVJFzmIPzNIW95SAoGfxBHOsm3a5+y
nWUFqgt6pDxYQRRIpMtwuedkLQTi/kqgByzQvg0603NTZTii+0DYPRzwlq6xUG3sTSTDBi/7ZSWB
qNQy8rtcHlfGY5iXFTqXkh2C6KmsdAPnekW3F13e/1qKuWNAZzg6sFGwUEcsVp8KpXqyPGwGhTP5
owWYtivLx0ALxBEk/cw4s7ViY0aBoK/eZErLHdP3PH+gXrr0XsntEt4EKxOA00RtOOGwSWU2HEZF
xrySXKlVoGKVtsaUnTI1V09d8iV6KlQ1p8z8iJDZwijEDbfSfDoa0ZstbBsZ1WNgIh7BZGQ+MzYR
udozqr6iQ+2wf2A8l7wNpmEsg4pHKMJSRpfGBp4GiL5id7NDpcr5RgoZq5SnB3ADtBAiWYbzSlef
PMYlcmLWTvDgNyR1io5do9fdIXGpZ/MK5wdglej22rE7n5JX9QzCBEbZnUhCwVVOMhqk/8PpKdB5
NsSvLwrQDAg8OxXBkrtOkkvyy79Ux+GtZO7FCX8mSn2QJv383Jrv5OHSG78Y7nA0QOURxsyUu9jw
8NMkEfzLbW17wSuv5LbB+1MVyTQnfiuZTcDBOG3S+Kj/iF5Je8ndRT8EQ2o+MfJpg3CePGaASuA9
jFoCCupO7XY6JUtnDURgzuk3gUaQfXEayWU8Z8Yc7EF0N+j5sU+jyvKddA2iDyzwPIZfZOWA5wwl
xV0MUJlMla2ORByoNhbpq8/1Zt/kcPjO8EtOlC4L15bXgC9RW6TbcOU0c+l3WoALZncy7k/CLBAU
oCj3iY/mnAUo9xa8g5qiBL5a384HMgjpMjgblFEyAgzqSAp3pLRYaj5mz+t4A4KUfuX36D4cgq29
ZwcSs3aoOrWlccBAiXlMiNwkW8COnT7hDshk5hPXnMR1zacC/ULfh7qP/ovQJPJ8wg83DqajOmwg
h4XmQVx4B18Nn/SDf8UgOmMujJoMZjBvBP3/7zHnqFwzsBrWWHcnJeGuque/KiYNWCxcEJYOkYC1
yc/SN30SWlUdKbhD+joju6DlZCui0uAQtKu4clQAPPQs1ojNC44wEgJWxW48Uwdgq0zb+qG9OXq/
zyhBjar4glB+rH4wMzJSgNdlF2x6iELSzHitPlG6PUrmXczobGIPIVEvg3lwSSW8QcX2nUC5IM7/
1C+8QtvUjBTq5grWJEgJERZQlkv04SCZ0lkR/5uS2+2ChiwdpNcdPrPd40M6PNA6kPRCwcGsDpC6
AFYVr46Q9qe+XlaIuTPSXh4wMxo+cO1ddFBldoqSn2HX3vjZ8uwB8AmWqEQ7DIk0LKpdFybWqhjD
XY4elEH0bAf4fM2yXKIzBr9INdttztTO8MH5ckTXxsSoC1dBkOBlJphmcIIYNNtH5ltTrDVD++hV
AOUe9ivcIpqDdgGNdiyA8p72qq/BGjzKQi41IDz+W5+4CyFQccJlfExV8TRI3wBxDi78xYsI63hs
49UN5j26svkjPU8IkGg+KqNbC0vkVj5Nss/eUs8tXP02OW1uWZaWfafyQDZQIlPZbV7bVXcZLiXN
bgqzLXYuzJNz2Fleod4SXqw7RTVtG6pjmluif3ILG4iwPu0beoH80bjL7YJ8VjTDnAWvKI/O5FeH
f2kcjxlVp36V2Y3eCBuspbt85vkzW1e5m+fw1tBkIZqp9VLgEvEMFzDgTOYuxV+EExtgUgRHWoUl
TwC/gOEsNjMOSCwJ3p2X/MRWztPCH3ubQWcuzxlAA9eMood6dIY+Yo/Z4qFN6quJnsY1o9vQ5QGi
d9knVTDuxSX8ql6T1/IIKHN03sotH5n76U6/gpuSNfTeK6p2mkd0LRl4ftevhLRk8mkIzSsXaN0F
6xRvmwPouUQMZs4Toqw1glBXngeit6af9XOGFeK8ejXoSzDK4q9zheRoFh2wvF+lR0Ljm7Y2iLg5
y83lnv81a5uWzSeN6+OoEGSbZTXa9sbq+hfTkQr69vUL0T02fLoJXbLCR4jIAreO6jzVMENBjDpr
z8GOflWWC58b4jXtjKDCmwqbLhoSIGn0lZODla2n6MWhrCAkMDYg9zt8O+huWbOHBv43G73Ob+co
Uw/01dfTOngfrxC6ATmuBCDuwL8yRj0jf/E+gg2XcTxL3+q7w0i72if80OsiJLHR9KTALBmQXdvj
HhPi2hBQzCts4CIOM54DsmUKLbJlrgOeh2KBYS5KvCObFrj25NItfKAg+GtQs1qAmorH+4AWkn2S
m887GLpBdUuD9g/0oslNW4I3imk0eCix0Cu3OwCe8RjSJMwPvFS6q/aSHmjr/GAEgVFL367l1Pyi
OZDCT0/mUr/UHy8hzjLArgIU9ZVfQDoZth6xjgodh7J+3teUttsg3aEU6Tcgje1PRj205OPhrx2s
cqZ9QOPTSGGQdw2z6ZeggfPtE1JJ6JbvJcZDOAR8qj8FICHI2IeVzIwv+1D+ZC+3fsnQ9U+z4knB
b2amvzokMb94TCM+Tj7IIntf7/YhQ3Xqj3T8dUx8EV/x+Y2gjDDXMnaF6UhzckiMhlfMNKonseJm
bjLCa4wjASgt8qSllcFLxKsZpGiHSqnmh+jVUXGeVxlambshLUSITbOc0smmiZk+sA2zNiwhC4gL
eF5+sd7IG9phozZrtV3QiqmV/VDu03BPi6b5rtH0Kge+/9ND4+9Z6+Bqnp215ltA7Mm8CLbT+CYr
h5QbSqM8YVIwUDTCFjyuQia9ImVFcEo7pJDdugWsn+F812U+Q70Qz0h3IhJzCbDtkY+6hEcVLR2g
9wE8vvugOsS2I1aJODNO5l+/Z3gsASQoB4WNsOwhXuBl4PjcD8B99UcxCS9e78xVY2c+l07/wi1k
UE96BQBCZ1kfgzOryDwXl4QeumHMafcBsnezL5Kux1Hl+5EWsf4JqixUihTCKD/wWEL6RBBFLzKC
ZyKSmSlCCMfzIdY9uE49ztnNxdMOmUAB3V5hyEEqQTTkxTxeqi6QBHYTNnvQRh4YEEj+SieOx46M
jdDAngHvJBjmVIlvxgswEElAE/ggjnSZactBpsE8+j6RXWD4SefhTNXwD6+EmBKibOoBP0Q3WN/r
GAKwPdMUQLrNUn66bPMV7Q88y3DQcyO7y7cad4USgJ6Spq4NjBwZNKS44/UR6G6Yj+9jzM3GC/1n
imOKcmx5SD3UpXVzbjgDwRSTjmkzG1iZ8EN/MPgFhecXMkzlJZArUBjGQKRtGO0oc13xwf/Dbj4l
Ho4lUFnjmNEIntMt64Ayki0UW6hZ/0O3BAE3KZXzvKTGri0gx8vnCkyVNkMI8i9WBQkLHYrJw28n
+m5+wetplbAaRmtdqj5oPgYp+Xd6BafvWSZcAb44KjRSHFowcJWYEsCn8O8va4S8aXzHw2UfX1mr
uFg0r85pujh3qAzZ63ACo+8mH0ktw9EwajvRfkYnYN0Jz6T+zYWRQvBslIV61kafUg/MmeUxPXyK
+dojZyMZIOmjwiVHZskEzYLyT66WQYltgV/3G/s9QBkp2szmO7edpA4Uugj8kBUhxiG4bBbUwTlP
ogXt6hYq26LfYrzfgLvilgzFinYzY9Inlc4flFg2W+SImpcAhhJ6kIHGZJCqzV3LIgRUPnn6cKdk
of4mB67nUEpIJYjBoD1sQ3A1giuwEEUQjwclHsuffQmaet0uoJr8fe+w9sgO6NB3jBpg7onJB6Cn
weEAY61502HZxWSXFwfbmNQ1Ur9FdQtDGl6m4XFPYtpKL3UM9XtQv038xBMneq8wvkbyLcMbcgGV
G1o8jceoXakB7NkglwxpwzDcEnHR5CnAHLgfPOlqoKfwhm6VpL7x9ydmX9NoVMh6odswnlyh2SP6
XhL9jF+icY4L4M5aGasRJyacIZi6Sm0BQErXCTcI5Pmth4qjIadVN1m6mFQ0lN4DOa6OR+G2lb3M
8UVDkI0H9LiW6f+7BmN4Xic/2rDdPJEu0V/GFhVn99DFEVgbaLl59nyaPti6aVsqQe6F2kHHya2Y
JUvSLGJiLvu48koDfDq/M7/0AKeEGY0jWPxTzapd8HSSCsrgtbrLRg03jHmW+sMtjzRqLPQ2GKkx
QQBVRL2krwQAR9KnCBYAjSYa0lixPY5swlQktFboyMQ3mkps0uHNeYsOvJFSiZXfnKhuSDlY1ezY
Z6o66mNBT1AFN4d0Lm58sshMXpHUIWohJWBr6e6QCAiCWbIi0oEN0qXhYSDToAanqsMAvz3LNF8s
ehwuOUqJYwiGWriKPNCKuRFoT+X2X2TzazjYRkVNkul0Lx4GdbMkpeunrvqgJByIZ4o2jPTrFAvG
GCc/Rea1BuP2koi+S37hXPkG8VF5Eyd4xcnIXoqcAiBEd0loud5c+hqDMySubJCxy1Xk0g6AhfDh
aLHRHisBTX1SruQgKv5TuaUKf8y5rsgxyWF4REhXai4lxXftNdkSE0mCg4bmbRLpGfwyXtzZoLGu
4biQH7ghcT5PyTjRzyl0zmEezNAE8OJk9CA1cArYT7E+sG5/Iqw6NJf4lh2ex/qY4iV0ZzvippHM
xrPyizUxvsdXAfAWLt8iAhdkhl2BDxa2F0t+rv+OZXeLsfZsfVujH3fgVFC4TZi0qaiLcHTFTvKR
zB8yiJrLE8xWi7swD2jZz7nc+k/126Q+XA5b9cklEqxBardXgbPm+o/5XPXmAoYosbWw0bRBchMN
aYIzbdM8WpfG7qGKFmqVbgz9XWl3CFEZSvgSP96I1eJF6oaueJYS9Od5esIjlqcxVP0chnrDqDWs
GHxNIY9G/IFzBK5258TJP6rnVrJ8q/EgwbL2GXIjfJexCMDRjSwBTpz3YBAOSXLN9OSZtm831o1O
HU7b0t65ma8o+XNX25eFn3/0n9It+sh+iQYEgf7TBPjsXXY6/u/5E77XG/tV+6IrzfGSj3YjHZ0b
NGIyMjVwzYPBYem6l5/Rh4W1A0wqvOCQrb3wX44Az+pJ4UgRUs6S71YWF4tutLzJijmbFTsTqdNg
opRcER2jgb3Bf2KUNEB2EonVs/lk8Ec1LVpzkSbipoDqiZvFbcp2U7xk4RinfkvGjNg1dKEWQAUg
JpGO2Z/VN4QGgnBti9b1QPhlYgcTpRXMe2fhFSUm1ItfYfuLcKBF2u/C8NBQ2Lz/IyJwczkAXvpY
eCpAAuAH3/jX8j7ZnhHKScfgL7Cx2viBbthsCX2YThEP7WZGSq6lfl94bNQfHA+WQvVrah9cHWsf
7uRPjkuKzLWhsS+Fy+Q7fccokCBNJO5/uHjWHnbAJyosad+8tJtcXNNoEPyO/if/eCou0Z45C5/l
T0q3A2nmERoCtl+kh9x1OCb05rWZadF5EvyCx2f6zps4MDdYh0v0E/MyFhJmHQkuqh6JSIY5ugMa
9RxEPmJqSyXZOwndirlu0A3CwwiywcPLPwo6Dd8IUmnTYnVEqw/AYXBHh2rNqyeGzS1bZxHhgTEB
UPuwaenPBUzI075IvYGIdBGO4WnRLYdu+cS/EI3r1caCApdsD5tqISUwx08dt2RYS9krwPHCWLdb
gToSoO6cRTDOicQymiC675Tdd0w9iXe0xQbaXuGCxLUQoQtEE0LvoGMitfjXvSeMM+sny1+jCl8+
0UKHiikAT4Ho5ZAmyFVBtfg9eQsZLl0SUt38pF6dt+IEfHrMLs/tHx5JGvs8MgkEE11pTnEB7hfv
pzsZMEQDOtEowr6xcRy/Yeeiu0lnfnBObwKa2GM0DCiXew+N/RDZDAVCHSwiPCuUGvUghM6FCgMZ
nwrof6D6GDkyIoXaEAQ9wnrFt04DbNMGpgAIejJnVI2U+uSDA9UKP7eevineGGkQCA5PROGjEgA9
ChfyPevXYGNm3BEpNdJHoAI8cmlZYM76O71omPNTm/A6PEN4FB85Usa5ijAt9RRcEFOP55YoyTws
ni+IwpY6T7I9Kx9qSDIsrdTX0oVc+gaR8RczePq3cHpYIvl3xQNG6kBeXYgMiULTZqonvCUYJZz7
b0qQsf0JtR9FzuDijEKk5vvwrSA5UWEZ6WL4rWC28OwxP41RJZF4yjlTWE1RthBftpzzcNoUZ0R1
yMl81Y/gR1g2NaJAo3qOaKozppjazGSovNvuseIjkzCBrh3UmGKnJGtgWdVQxVmbQDPhW+YIXjq/
FDfutVAX8KxHanvgYkw996BEooWo3emq3Mg89DNQEEYZwKq0qeGIAKKYV2AAEk4KLFIKSv+ed0J3
5y8sRMujPuPgtAwRogpWs3BFC2YJla9oSjr34EwSw1MiNkSBNbBZruIbdfBjAY+e5+EfmC6waoh4
V/IQ4w3kiMOHHtSN0gPaM0sv3SpvcPsBrxCSgkozHLaPt84fw/PpUHW79DTIz98jegIcDN9poUWA
nk1q8NdoyEUTgZSHTwjem5EZvj6fCBQPlY+T5T2JQH5xvQBdS9cU33QEAgB+3KcnH7CeEFBLL1i+
kZQDJJOg8X4qdRIY8KO42OE8IUw/wUVoXLw1d0AXuttcDZCTxx5cByQSes5BWwPcHBjWglCAC86h
uYhFTivWzS3G6rlGDbMWa2eMBL0MeEFZcSMbc84QebhIQbGLw1dQxzT28QiicW46aEAWT7h4YGkP
TMrELefTzMhz7iNUUgqkGpYPLVZeIVIi7uS+lV/h70LyZFGUOFjSlFCRR8HR8WnVwHOnfywQSf1a
XAaGSxwZ7nilod1dZLx5uFmkYVTgGIGfWTvhjeXF7QTK4nh8aZqsfFuoQ6yLp4wvpyjZWVbcDRvj
OeqvGJ8e4jGQMIbLQJ0iKPID6AjF3JF1kaIx+FtzAB8kd9ad0t8OF6xzyMZ0n6GCFAewV+nO17Ov
AF5EN/sqn5/GYQBCudIjQbVBxATvL0A8mU7Ilz+zrEHKRFl3pZcLlUesc8WjW02pT4NlZMqDT6HX
3JkPB0Kgih4E2ChNF+BFykrAR742RWi84mV15n6iYolYmPeMril5corPksh6icuf0ofzEp1Usa4s
AhUcCVzfaMYdiSXMB201QQQCq2hI4LUHLjQBMFNJ6RkNuQT/jXKst5g0r36Vz+4r3cINxEsb2Q2h
/8IXY81xNmwRQBjPLRpKvsPb9EoPWvjQliKBB6YQCf6JJwLazpr/5cR4K3CRRjLhQ+HngFv2D5Yu
R8rlPywYBjI0Evpy4FUclIlBcNoqknQ6cTehH+GYJSPZffNK44nqujyjk6Ga4OpyGTkfbgBwCb+U
rzzH/KXiaKIlAj7C3eB3oCZcdwHFvxlvXCL9nbKDs+M9Cs6FBKXdeIVB+weitOfqrkIvfiz4aN4J
PpNdxCcRtohSf5EB8pTxLYygv8Ft37MLjOgtzTz+yAXja/AzlQ7HbiyPGQVCX/HYJif2QdpMqB5O
8rU/g35zJQZ6/ZWo0bpTiP9dCAAV71lf9CH/oNk9rTHjG6oWlT3NH94ENABIS2uI0+EUO7Z6ei8z
vsE5uwTv8T4FpQZe4gKx1JA24FMrrqgzS2hvRLgYiZZ6cSJmOm+8Y8d+zqI6TXcO2JMRjHN+4B2c
NXkC03ze2LTxAD3Z7/1cvnJC6q69Ak7wwbwSgUR85Ij69SlWKtcJRZY4N8G4Rxo3g+RGE1PcOrYF
7k2N661oHE5JxZhldsEKNr8EZV48pTxq7OiiUv4lGSYfJBWNsMb4iGFMnnoiEgXyIZZeiJCiBQcm
RkC4qNg5oQkKb8lfvcYWIGITdxb0mQgBvX37ZNqOx17G3Ivi6VOrweNGcd5vyyPwzXAipAWMh3Sf
N7IBoKX4bF3+h6rzWm4dCbLtDw0i4M0rSQD03kh6QcgdeO/x9XdB0w93IroZko5EiUShKnPnNjRN
AtsSPgsq1AObho2fywnr8tgD1O95Xsx9zdAB2TMTVs3mTKTJG2DIB8fmyQlIg0ZzGFy9bxpqFjt3
PO+7W++TIwYW7UAaojaTEItRI4E3oQUVXgXGM/oAPUpMxvRcWmhatKrB+nu4NAY3kMlP4D4UYyfs
rzQ4Cgt1YstT2iihGKFI84vsoCfkocvYkw5K3R1DIii43B29T8uMePJkz8UaCHbRV+bX0bLy9U2a
jOpW1zsLtwqzPMUYAuDB3ar3SSSsreG5tm1gBbyh5W8g1fq+q81Z185wUlPJsZc9xlO4aTFagaDn
xFjREkSHis5Dtg202GjbSiJyMWtJSSWvbE4w9r1LW1nmrsvhippWXH8mQu1aZiA8U613i4YmLxz6
7lZjCnmCHLYpZJNsrkTiLlHCgwQOnHsh+F3eYRjqifVvMU1vUqSW775UoyETfN5tGcMCSSHm4O8B
+bm4lg00NDpTHCtKSUJOZfmBHpV2WG2ETRFGyiMv8v8+RV3a7ao6AH3NR4jZfiQeBF3tXiCJ4ajj
rjUM/gEXNqSLMQvPF8Vpk9WY+JqBZdH5GwICbD4dMbO84PRaLGHOYaM9f62YH6yaQrQwI8X5+9rf
QyOW8cos6/j/+9qUWuNqiqGl/f3Y3/dVaQmoDu9WqhIR8k+g3eo4mpGp7ktCe10tVW3cDFU5kiLQ
aDdFDw0Qi+Czkjow6qTsT6kn9qe/j6whe+dSiSg8/s/X20LfWl3aEI1poEjPomfbwqXFCoszL9DD
Z9WC4WbE0a6l+V/rsIdUq4kVVlDGDG62SDsNJTjmqkfMhVC5f58N5C8Opic85BB++oTpAcbTBsTY
pPwo1NB778MWPaCmmFt4daS19o2DhZD3PghS7fgVNL6/b8M1rQ8rQJA0MNaWX+o2eBGQhOd7S60p
4z1RGY+sZFIwamWxsSS0fH4uD+wDuXprVSD4Mcq0D6OPj5gEhM+shEZuyGi354uieZZw/nsIm1RF
JwmzsiXer+uN+qZlgX+j3v/7RBez5lYUFieRRQ2rNKik69xQd/j+J7veJ1ehjQv8NwTijMgJuWhS
qK5LQyoffqk+8dkYj/X8WYjZNDpLU9r//eMUieySFZ5Mkz6o6yb1w41B7gAxpqK5S6qhczPRjE8l
FgC20an6tUqAhMNa8p5hiyFbG+KdGofy2bD04ZolrJnGRFeTe4WOwossBQipP3QFeTnQq+nGrmiy
/luBVG5EXfkh+WNDXqNSvoCOQcxxsWHeCSFnKgvr0kQmelfD6k5tGRsOG1B+0BS9WYPCpTtFL5E+
S0a58YQh3k8xTF+hBPfw+t64NFZsXHr8JFWtKNZdxi1fVkb3zEMsZcLWeLe6ynAMUx7dv08zAqnw
oE62aUtWmzXJ9bWNR3CJRI62f5/GVmC57dj95EH18hN87EVFQZWRCzAnk0G6JwEm5YLfo/v0BkZD
rBcpE9lB0pOMpv8uEp3KH1z/8w3F202+OrrI+6+ezmdh1eLi2hSwceO6OhrzQ6qT4TaZgGCZIXPE
zF/Te8DKxd+/pImyU4Mq+iT/xO20YsSkpK6glSrDvuuUaJ8MdtNgyJpKE8SDLrvIiUn+VJGWILvz
h2EfnKoC1BA7N4KFy+ISBN1vrgXxh2HBC9ESRcDnHB8YDANygjPkB0NpoorKkvRc+BMH7Be0TV5F
56TFIQpmdoHbdTEecb7yMUvzYJuEVoaPGjEdZU5Wp9+G1S0IfQ36dzGys4Vei1WXGGAS2qHY6K3i
C57zpxxKzVlWaJDGZKSiLCuYk8T0nk3rklY5/lnzw6BE2sYzaczrqAP/xErg70Ee8AcQ5wezZvFx
z0Kb1p0RcsURb8DMxcGnO3iCIjJ8Nsx95Ic3I/a9zZiY4r7mBe3MGUnKLPGAKZS3TRPMfHKoxqSO
ZVBbIXdTYfnTw0P9jUuaLg+B3XVheBoIBBdLRfz19OZbJ26WkgjsjGGXG2KKtBKjBucSy2cM3GUS
q1OjtvdVSHZDM7lCDl24jwaZqPbiLVaVAqi9Np/mQE56bo3yOWVtJzrRsWmLdZiCZ6sT17KIWMUK
1giy5F2viiIE+Qpkf0zrnYd8UA1Kda239eRKPvtgZhCUy4XMv3DWJOyB2A9e/C0LA5zHAm+teFNw
+nuIpPCdOx42bKsLl7SmWOy8VP/pX8U4DD9dTT9JvuB4GXPjtwlabM1F2dioltYcVNWACFEN+k00
BLDoIZZcdtpyV8wP/PiuGeSXWRb+o7BMCxNK4prroBfuQt4dDUaHiJbYlK0gdApFTJ6VVajboJJ2
1Zh9150QHaNsnKkc0jhQLFC2+BNjbbHoL2yQ8jouG8XGNb5/T5PyMigSPXmDeAdCL2ArstBJ0/sD
cYyiI+dBv5062T82VnQTM8m/13XijrqCps8Aq6Fa0J5jmG+gfcJwCBgbylMDqi9EkI11HJ+ytM9d
SxOFLbZp1Z69IHcKrRGuVEGAPmFEXHMXv0dj0ZL1ig1yEhHepGZhf6482r9GqIQ7CRfaegxScoBF
VbgXWIQntX+TBt5nv5e5L1mp5MTN2oXDZGooNCzoAOkkajtDgAiUpdxUTZGlRx01AEQ2qV/VtypX
h2MQNcR0zg9ir4xH3RJvmZwNG6v4SKHapsQwJGmhvGkEra/rXregWHB7BaXE2ISle+X9hJnctZ2r
4bOo+C1lt+GZGHyI6UUbup8+RwIXMh5Zm1MKico3iAiMp9vfQ47BvSmK0WXs0484QDpYCxLLbPTD
E5by0O2Vbvv3pb+HYZKw3UmJl6rHXt//PSQTe18oYRD892ngV5aTViDkfhyTeOYVj0Sqs7MvBv89
KEELxEso3brKKm+nidpk3zxu8tNUoc6AlQviT+Ctq/tNxqwtYahEJ6QotXhoW705KK2ZrEKR2Z4a
ybKr4suGJlAPsBX2/vsI9jkVrx+uzd7EV6qc+f6WYjlC00IK01tsGZQknk3H9Olq1BZcU0M7yVMq
XtOyaDft0AMLzv+IFaG60odOWNYYn+xkeTLpXOcPp3k3ytsIHlyhSitfFfVjb6jxph5KZa1X+kVK
YPbUmWFC9BuDDjNC8iKlzu/OyYRQbfR9caspBSN8DypVFu2pHrl1Y0/aiSiWX1IHxtTK3sPoYhTH
PcSIya/ILJSAtTsj7zehV8S7cdQHYHMjhWDHkJHDY8ChU0OlhgRi8pU3NvIszdvXEMnCbmoT8pzV
8uiP2TrqPeWQd8yN4xIpgCKP6qGe8v8e4lpMKawImgyDKTsIDeBGrXTmJvNoBwQaiVCTy3WlwH0a
J0/bUQxhiNBS4E9d/bAsM/oVIIq2SKDBdMxFotLV5nWY74c4NC6DWkZOqIQNFHD9pLRBcYvjmuzM
wo/PfUnQlFyo+FKqYy+5BFogmAQV06lZkUFVucNxpB4m9qMRDkdeHcRxNaiKevBY2xs1phWZ/MKC
66ILLn5+5tGP5TVl0lfvp+BIhHT3i/8pJ6+M+8HAW2GwrhjVLosJOR3AWSCG5Iw3p1EPvmWDyCEv
QYPDQbyJ+nTfVMTAWDI86aJd47aYMfDQrwrIlIdlb73Jic/GpWfZtrIriLHGoevKgnwrlAzF7Z0L
gutAD/ojK8wVsRBGuFlN1b8Odxo4GxOQL7VTluifkd99Fa3KLE4avqaC4Z0JLko9KuEWekS7gxY4
05EBt/gIc3fnExnHQ7+TWn0BkC29J0Da9Rmb7KZ0U/837dlHT6H5KOrvoP6O8HAYXqhN2vgRSRfy
WRPpEaZXv7vI4VPheE2UU1VdzXRvGXcqgAJCDz0FkqYZGlWgLbjUv39iRZC/TxSDwIZyR8IvJcJs
bpImDtCl37rUtOB0DCpBaNL9XOFSrc605HrP12cKmTLDcDxbw2BgY5krnl58E/5ZLoha/haG81Nj
2lzvRQX3OPrwZTBHEAFMb/CgAYQBMht/uIj6SW1nOxfr0ZKpjAUNFny4l6FzE7Y4kWjA+0x21vw0
/yiwWRzi+o0fZmdI2435w/fQMdJhD1cMFnBNSIfF+GN+D1cq2DOIcrFTIoQlS1KPWvPEn5MB6NV7
Sz6hz0MpBNNfqI4QZiEv92d+N6ZmQCQ6JuN1ccmxtvsELddG2xewVP0FYeQPxqAt3MMuwvte1u0Q
QQ1eEMly/MF9AZ0bK4rR2kFYDtduy68UfqHNpgueudj1MCj1pXVtydogbHuhasua8RZSNRGWv9O/
AQsxycGjrj/zm2CLmDCp+YhfgQsZquF1/qufh2vvYwDNnHI5MQMNZ0LpxPufXM3v9Gy42mFYW1ff
X1Yv+X245r84CEArhQAyW9mseD8H8qPdHCMHSkX+ULzPkCTg34VNYbYOlwLsFdAZuJDX3AXTx3tt
Ad3X3/Jn3YfL+KNMGyps5dABLpnRykD3koGYw9AaMdRaBAUUG+wXVsO1+GT2NekEN6/GxMnfiFb0
JmWZWTs9uOIizYsvufi8nm7NKjDQU8wUMLeXj518klGSs9bgN4CQWTfJe1WoMTDLAh9pXJSaPCfs
XaptgTUfrcmEYSPH8UNyEuPiq2eo5/CgIAhGK6jcnAbLsDxk0Sb512LgCePnLmd3rk1krGCCserb
0B5ThyGBF2PsRwznpii/9encbYEhSV4iVNj3t0Zi4ywllbRAjkXmNEQWfgEJ5WwLz26iEnmIAkrX
ZYDQGlCz2nRkRuYOUalt8vS0M9xrGHxXyjuCp/CghHlcDFeFtIeSHZFAQtkELYwP6LWs5pjgeZht
4ubkZQ73ATccwabybUGEQ6wv9edI9uMi/zVUd5A/B/U072SDy1LTJBuTyJ5teD/AWiuX3LYoBKoj
XAZugeGLtU+sJnb4eDmSkQE/HPM5Ir1Zw2lnW+m5z7j8iI6BCcfioSUHAbKLaAfVTsQvAPHOs/rB
Y5EFQtJ3C/ZcE/8AUrglvMPPH5hOFIUrFS9LeQvUTVTafAMLi+/XmOflBokwS1xYuRbc7mXjZtlx
REsfofCxilfenNoQhg5KB5SXOR/q/FXMi9ujQW5aaffwyRjvRTtFQ0K0kIe1StQhc4SF/K8LSUVb
DBCkoGoZh0JY+kztJXsqtqH4JvHzXxITud7R4yc+6AtdP+OxFbenhGkdt6l31/STIH/BmMfzl9pO
wAUQAxgwcyTDwUuFwCHaI/yC6IRBeDgwo9rw14gd5snTPjOh6+eH4BY/iAJWQLV8rKJ3tUzUck3G
xFJpd2G4NVh0mbHt9IP01YJGky8gBz9i/lkkF6iiPGspAzm9mAVxXRfteK9Fu1Ns2bQx0K8IydI/
HNHa98n3qOzIadYD4DfuVg1j+UvzIllDjFaJesrbjVxiJ2KwKMWbvp8If+9++RXo0vIcj75Ho31w
0YsBkscFo8mYy5dcC9I9sk8/vXqiI8QXKse8cBJtY+yUPbS/JDh2EZaHh6r910kKL+U9j7+M7rfN
P63qxjVRlV0vEUO6wVSxTLCF4RIpDADgyjAGYgpNpl29F6BaGdRAaNGshfcUXu2Dt5IkYRLPcazB
H2OJNphUYDnH/8l4T+JLkrzpGCaoCzzKquYSm29a8U7fVxZnjzFlt/B3+Uc5brvqBuMS9QQJ1kRB
x8kxDX9RbKtr7t4uXzdUOeM1GL8q495quAfcJzJG9TNgkukxQcG1nzjHjV5iDfmcyhf+9n3EfOIw
EBjEadniDTkLySVhX1i7Jj6w6EuYCiNEMts8ecEVlJhpUvRpIBH84CzRyS07qAK2wi9D3RjTSgYv
KTaadFXG30x3ByiRMdkvn0O+wf0Zc87ZZdP0f8PwRxi/1RYzZheLZIsygxjmwCk44DBtIDVpNmeG
KbRqGCBhWH+eAsewdvPt5M2sEMnh7pTipSRgv2UTmzYxouQySOscgPvwpb2mzqHggxl9jl5+hNBl
6d154vjRw2BNsMdUbgRxZeJlEN+74hs1vG5sBOndsw5D9yiaaxKvzdldFs7EoiVm0fhXcy9j7fkR
nYZ18kVsD/tEiWEPfLJokb24gwTjLmpc7YD787PFhcJbIQPJmN33G4O5jnbk8vFqU/J4rgGlpXqu
5HXZ2Xnwk/RYYSUXbUasltVA9dd/a7CBrpbpUBnqcEhMY8/xUitODzrP7y/zPf4oZO1y55odqh35
pggzNdsh3094SbJdASVT9eiYUDEHImm22EWIY64yQ6PZAQ0SzhKJt2MRpNmdWZx3Odi2FI2scR8O
A1YGLcKWZXxkc+Rd97Jl7G/lm0TDv8CaQSwQSVKPRoKt11uCC8OEPkLfiDq0mT0gq4/UbdiOw7bv
NngMl1SWA6Gy9vBFiF+gHxp1PT5IQkDio437iLQ1uDSNPcKOo4DB6A7+N6mQJvYOzJrriWCFqDvL
4cUa/imSXcPq4casw7eoi1aa9kzkY9SRpmSL1M9Cz7AEMIKjiBOdtqBwUv3Iu2j6yBa3bU+2m5vX
H22/DklnZK+0Vjl0IPSA8tuobEOMPbuT43smMOxTa89qWC1zBJY6f5Y83Y2g2fjDOvW4J2scF7xz
1uyD/JurTZFIeNKifDjE4Mbk2Hdsl3q/zLHOkYVXTGhuhplHtzcgGibWOvc3c8sjqrMRIocFuRUD
VCEdbTDxIMUJ+qz3ihWYiA0yJEQrw9ZIOQlIu/WFtc/EP+ZUwYYHT443QXxUXeoWOOIIhZtCN8ri
t0q++KjQE7iuVrZgUHFgro37S/qQtZuc35A9LRB4Yz7wTxV+Zf0so1Gk9Wzf8uZqxjevGBfKm8pA
34fwMqSnTDgY8VVMfKLCceArxJUJETnEGkFA/W34u2Dc5VhMqgy4clmwJ+CuiWFSDukjU7/EX+CT
9qPGDWrR3cbD9JU+0t/ghgyMc1p9r8aVvKl2lq2vmjUSnwX2WvZ4HDaG0x/LbfRm7WA6PJhqeSr9
LYXnQnlh+6Vxe1NFkKwKWzFyjJf21f9yKbRXg2r3MK2nV3SKhJX52+HLRMW50ZxuM9GHI9DAe3dT
MGqC2RUvBpzPO2fQ3Li3E9kObsNrIGaZtpP4w3ou8xH8mtLOUNYci7qwNin/1FV6yKivTFvnNDcd
Fikfm93aj23qLtx2g/YodhtKX+ocTcUqZpVB2+Moxd2mR1+1SGDJD6Q+rbnhLJtcLIpCIp4ttsBx
RQWookiKbD2m/47eC90VSCATlgFWCN3Rk3cRL1q2BZhybFzw85NjHm59No2CfWJ+LOMzu7EFS56k
LqQ9kmMKbtmtSVTABzlwWCITbur1LIGENt32LtUuIAVOZ3TvORIlysPpAG1cLNeT4bBNaiJW1zu+
jUgtjtw6f+C/waQAGTmqAiyopMqBvYu6FLqrSlcvHnLVTmubalQgEwUPJHIEpa2okubs6t4WV2Oo
LgZyb0ZxgBGVfMJm/l28gUCKGL/hcvwGf3ckaYe8FAbjB7qIgOsOWRC0Df4UDEYNef5GoKLqD1xC
zl3+iXoparFoWPoJQORc9WIf0VHjQI/k1wSLGjuHJXJuPmQRUYQgX5RepKUQSlhzyc19YJwCbO+Y
JHPqmJmrIaxlJy3e8YTTyGAwVwk5injS/PCMxq5/pB90dCzq4Yvum6RukwlBhPXSUniawYJJZ4r/
v7+iLwMMx8CBr2Clg5wb+wPwTfqGul5D7UMoBbsg+OODwBqC1wyDqNGQPK3otea+0MIWYEE1zjVI
/bWEcquw1Ww5oJno5yaL30zbRJuoXcHyeEdIhde1lUhy3V7+xPg1JBrtU5kcE5rIP58sU9KW/J0n
HM2GeBcSQZBFoHad/1MtW9tT1ZiIjiCK4h3lQ/6fbztR59xcevqZApFqqQXN1FYdBukrDiNSJ0Uc
CEFD+yVrOwfyCqm9EL+vQrIuMwe39JLlLZAMvGwidmBE8whXtmwMbKBgNDxeK2lJLiwu6xTSQk5B
ZSMPJRWlFK5YV3OvWR7KhaVPraAszJ/sq5R2+rumuZxnxhdbDjeH9cWJzhk3QaNAcPKpf7IdVGfv
38gAC/M3GsjWNXD4wAcdl/5+lUAcQrTGCkYmCeNjZl0umntxnjY9Az7H2tUfU+S0MfYSS45TOOCf
SbY0eboCzG2OWYh3+G53EEtBjtyUBKnSjhO7HjZcBYpgDXjBR4O0arA9mI0ZlsQNilRVN+GL0wjw
iw6J5IGBKDfKy8hHRAD1D/SBO3lFXR29iQdNQF+8IlyVszTu991JCVfCCxBaE1c9fpoqZpUwgBbZ
D6J9DO81cz1P0sgMEpdomalyUdAnygLXgR6Ja+760ZKfDjm+u1WGGG7mB9r5BzeJHNvlo/ylM2X0
pbC3kZOEQCaH+rX0OU8hIpgMI+3AvBRY0ZUuGw8dCFaJDfrd6tYK/0zSnDW3mlYiqpGajQUs0Qk0
V2ZD+uVrAnbi0W6SKMOXRb4qgCMJrKUiLFyPDOpsaxHPKNJ5zvsQ8zg2IS2bSzOkQgNLz2OGVG/G
ZgtJVm1dNXHkYAUvEEQEepvofbbmhrsNRs1d8Ow6mb2doNhBcfOsT+TqcGnwt8R6Cg0l9sAATAgP
5j67WmOVwRbGAS4ODp6NjbBXoi07Y0UcxwAD0s2E/SzAiR0MF2TRSUEfIzuH9Q2KyHJHUtJi04Ds
Y8E2ipFcq72LMmdaR1uxkeQtxBqNbNN4vvmZniMkxWRG8F6ZvJ2F3t/8kYDXHoKbGUpytWkTydvR
OhG3rPJ7ZwcQKhuHdt7rdxirG/WeKpdX4cNis07YjcZYe0vbSboQMBiPDmgB/scphR17LJ4uKwhD
QbxGDbTKIWwpS7AxWEBKvFX9zzJx2LIgAimeDVsti9c53snUgLw/QJujHZJ6nGLbtxhPdJulsshj
J4xsrl9/BipCTUZ5zX5EJay+4zf6I3J0QI/mEntQFkElWT7v6rv/y47FV2FJUGRzWpb+mngHNhO2
EXjLX+xy9CJCRSS9bcLBRmUJ+/8SfkS38rf97fu18lUeCD2oTpQp3PeXRrjzfu2MXXcydto+pUyx
BcAlou6o13bDvb9Ke5Vg12V9jY1l5hQ34ytzSAhbD2tE7MAx5iaPbYou6RV+sOkljvIi8PsQncoD
xuic5JvuFZz082ylysD4F+AGhhtvV3jXY3PVyheMLqGsta51ylPs9lw13oqSSwjcwFUx1hWczAo4
ZiGcdNBCOvt/4UB3QEnpEC/owSsvl1VtNzCjYeHhw5URv4aj+EwJVgKiaZa9COPZblz0RFVyNvRl
g0j+Ay1diowPUxEJiQjA/bmpNqa208xHgNsRRtaIQxDr2qTQC8rSgPSUABxlqhtwY8Swj9Ebryb9
o1E+ve7APR3TZACWzansa7T+5W/6QXXHxtWyMwCOwnKcyJx0BZnKcSlCbNdsAfp46w6IveSVDOMO
U2bMQZH28BJUtzHsSl0pTDwsdFi2JO08xFk4DFL0Uuzks+yip1AheDJwJrAHTpN3hjiQT1IKVZgX
BFpCf/1HJBCJ3VK1hYwizgTXnknjUkFc4pNtfWPTYvKeCPiGzR5lKgekt8vFnVi/S+JsYKYq0NnX
An6TE2Ela+zZyLCE6gcqhsE3UM9segZDDQTg23OSF5CTB8OTPZsjkqSGzgFBmQ//edmS0GuLMWQN
FNnkNC8o7kEuwCmp+TirahZrfskvsIYe+XWArCfY2rAbfI6h02BuigCUdaF8iyMj3eXI7ZlSayz0
D1RJ1TdNyRwtayz9f9WbdwgwU8SYDxIljZOJZczGHG26vhh6PKJTlE0wGBHdc5NCNcN/A6C8uE7W
t3HF3IcTuSEPhAOXtDEKB2DtX2/D/UZPqr/Tw/Jf88WZTHmE8tOCxtEsykvP2XdLqXLArZf8mrzZ
1/9CGQekBRqGUt6q+g4jmELYGhygSBVolVm+LA4Pxc6CxVFtymN8jc7dvtpk5+7c3KjbwRZ4z2p0
SqBk7/TUJjAuWMB79TXr2I/t+4iGxZoF8P9r+cHlYH4M7IkzePRP+UhgfXwYD+Gp/lCAFV/5r/bF
dOuNI5LAI8AX0V/2HxLQtLWrKHVF25y4hxYcuhh9vKimWw0kGXuvAyMABfMLaihcQAgqqKFYAZmt
gxvhHsf8u/xmqxzfwrvhQgKGUchwot53z/81cIG9p23zu7FFSnofnv779BRXzbLY+vnB+CV1GAKQ
Yic4Ev1IT9jBUJ/hq092fG+e+jdzJs4m9mFoqFTCEYTp03TRAfq4ye6UOr4bHuhiJwNE5Si/U+8l
XwAe+k+zlsA2sbAkQTVweNPCBw/6ufkKbrRMcx2I4GetqWsrZ1timkkeMayC5ciOobs1EvVh0T6k
YjVvozf5V9ubT/mvSsKtLWeeotNUrtizInj2hHVCGmaoYS16/sa/u/s/HBMqPQwmVBzbKFx52M0T
P7UkOmufvFdnDFQA1LIfLXCpmrBSodBm/+iRddPhgXIWK5DrjmaJGqE90iyF1HEUicjBEAR/cSVq
jgSkQVwbLiZoCyORB50cLR2FPvs0L5ZXotU3egBeik4xhWMr6aDdSunQ/C2pxT41RnYdvMqlOtFb
naxqlZ2pmMYnrzVABwYoh3MGzcAyvfIJCcZCYJdHgg0VzmU8HUNi+oirxXJlKf4rIYQyncKZa8KB
bAlqWGGFL25maAAJwrpFZIfgoXGyd169CF+1WDQ/41F9tPWjB4+dxRtzPTjfZbJtlLalrhkTs7m2
D/F3LmlBVKBagX2hSAH0Aif09vCYWMFBCZtzfoEKSbRo1n+pN0OKdarLYsVQia2JJsfjtOWNKf8a
nq/k1D6K0wR+US3jnb/Lzs0duy1IqdjoQALGUlBfeHQ+llvcRZT/1WHEDXp6JWQJWTOeMeGx3dhT
6gTKijpYhe7vL4pzwiBpoaziNTNQyzGf0h1QO/r2nnTj5+muPuBKCqy5X+OLizTqS7bM/pcPFXFR
+5vC37f+hrUYUOKidTH3cKjK2NW8FdtQTSOnblRImejyeCWg/fjoY017o/CO3qp3llp17odVgnM0
EoR9d5824yFdEx36VP8ViEdg/yFajzd+tiqYrkIFfuML2Fdx7jJvYDdBhrkwJZfjUQdWcpLN6B84
urKN9s0GqiGJeAOtZ5sFv2Jr5VTnhOODEn76d/4pfPvXyWmfwonFIeFPtun20Tk9sgNmd/lf/2w/
K7x+UL3wpv2T4SIAMc9v+zyf345EDUAE4WXcZWQtzKl+QMZoNckJZJy3Ho/Ju/6ki5HxQhWd5ocr
Hyk0os3Z/MRQk+XAW2E+qwI9GEFd88KdewHELITPbsfP6txtivdxYicvH6CXEVg+4nYuA57CTv6t
HaJ5TKlxj66jr3k8/KPjn/NbA8FwJRh8Vi6dN1ZihGBxrs47C14oQDfIoXBiBpVhMwfuQDv4Ai1m
6YIItxdODFimROBJ9EwIcN7FZ3a33sLr3/gDMJySEFI4hPOt9E0muc+N59kV+92XdocAowPwYSra
4xGOIdCqfJXI+Ra1sg44VF/I99Dj6aC/ncOjQmg4RtLgg9pyroM43Y6oMg2F2mBWh8e0JpGNOdAc
sgneuELqWTOB6myUlwJCP6aI4iy6xIKDH0LCKfPU9e6HX96Hh0hIfqLBcsqLB6UPovLTx6WhWQLK
vTNh7+ePTXRR35NMNCd3azwgZpk3O0pP6JlcjfZYvFfvnKXtAwQn/QXljeod+zozRgX+ZWeXzSoH
g0CVZiwYTpfdHcTsiykaEWsmnsR4WXDJCDFONqTtGlhJgcdAQ/9U8WV/9iTTaJBWt8RvpcM+MvZa
uEv1LXQY/JB1dPGRTS1FbHcg7uIU5eIOKkY9nRKuCGU+odfI9MVNMO3gZSrW2mjWRbjyczsFCFKh
07Ped+IAwcPFIlQMt/wp815/tTAuxCCsXnf1RpS3LcjqbNDu6tquqci4OSvhw5sOcYy/+1IH1Kiv
JoZJCS8BCxnmhQsY7CmqwtjhK1R6IU4ICsPzVdfYEmR/yCLZJZ9ceaDvRvq0opnWGXZ2K/OTxdWH
YDt2SdZtTKzeOp42ifHoRXegX6RSQHNTYfGxk6RVm7KMeZOJdFlSRPklDkIgX/NNW+H2zjZh4MTg
WL4rU72QdNlsPJ72Ot3BRNixSxr6aU6h4wyeoFf06aeC9LGjyYmWFHof5bX2L5PCYph9g5eliKeH
4ycv3o/MnaH5xs5wWMDkorcZ3FFcc9Cp+BFETxAPLrU/u0qv5hKk9ewQAWAyaqTRIYMKYuqtsLCI
IpxEdVP6406yKpdJn6S/1/oaiuhKTgY3a0hD61EqAcnG/B8VzS6PfwxUkyk+FXB0SC+zDp1UnQKv
31bZgTDx38kKjzoJgGQEbyvmBWaJFJ1vRwRNqkQXq4du7Gw5ZYqmTs8qwnOG//GZDDNi7qPf1sBP
A5EEb5Kp3dRCQL+Y7NLJFblUvT3/cwgONVQGtNbPTLjzM1PNYYaoyFKP87bhhcu4/ahCkyI4etR4
AGII7JCD5qPvKfBZaS3M/8W1qBurmTVBWzhLOiVIO+6kMvpe8yhW6k5NrmPwLSGF7SgvDG5nn9me
Qpw2EfSjEh96k0K3BlQI2bAF7WBx3JdDOXM6xI0xggNrEhuS1f3r8q7CxqQV2eC2pSifLdqrRLXu
daqiblOOhclGRTOvy/WT6WhH8mrbQImImxAlA+od7AKUfDwHEGXp5SqQpyi0+ynCOhLjlQgoGo26
r0jLTqAhrGqqfbNKOqcogPhifdsn9aVKLKcKQR/KbAA2VFydTsqT/GvpEVScfAdd5G2aGIEQWlCP
zkMUZKeosZwN+Pu3I+HltLK9Vx3LNL60kM6x8UHueBJ0HLr6uvbulhhv9SE+K2NWrCTLkagaP304
oGCvW2BTGpyAyDEjGJxBldjp/XHYQF2yc1PYyBX+B3o1O3MXaP7LpLmP2KBHYXse8z0cQCcbMUeT
ktMYoR4lcmdUIZ8B31bSVZdFN1d01g3iwIUs/FbqZxisAw8i1aHhHGiVV0OIHqHQ4tXHCoJTB1EX
vkEaK5aEB3kHvlAmV8Pbmd37JH5J0T2Rbv2hMLde/gkbroUtFwm7enyL2WmS/FdVIbev/h9H57Xj
NpZF0S8iwBxeS2IUlVXJL0QFmzlnfn0v9UxjMG04lEvkvefsaHVhX+2Ki4oDVfI55FiPmUpY8Qju
gEvGOAtQR55z5U0lgnQfBciK8htnIQALvopDPx319JIyo3C9KF7+jDGwAZ4xLcipFwG1grCCTaOi
PpmixwjI5kqnqsHCWzBVgTMBSm8wzH4ykKESxuujFd46aNaeRcPvS1rFXBFts+itIEbisTN9najy
eT+i/JEDHTR5te6pcElMkjwnzmR008Rt15cBhD3CRcaJiJiLgLwNy+OoVGQFRkg2MC4BUSKngSHZ
18WPvDyU8qo8qbsGL7Hubvq5xAjcQrg6dWFXmIyFOIRQnzmfNL+svgU6R8xrYgQrH4PBXkQrMcxv
PyODAQ50y+hN64BHE9b0Yy99kH287DLBjTs4rntl+URyU3Kexa61np6y8sVO8TCuyOEglpxGPMQJ
uYbGeUM3xLfHulribcrDucyYhQcYfGE+GVUC4CljqMnPqdSve00WPotO80xQO2exoMq8IuZMoM7Q
15VHNngMt6J4rkqWoMFX1LAuKXB7SXCRJzbDbl67vJoxakRvewwXRQwXUosKm2J0NiVxvZIUKzeU
1qOZxzroKyIWwV0yetzzJsMk++4S8vss+/TGv1pDkHWPonsAyeYDjA86lIdeBpvlzYorbpRA3eTZ
14bDhINcPsDZSrW/EUNHlEO/b28Ss6VESNlt3LzRplFaGnZpSU/Luc+vpCNNyn1kgTdaFhjmfb03
Xim/pAV9hEtbMkKcrDFg4tSAlTbeY6UefOhBBN5FfmbcNvnD4fI7V+GxGw9KEpaKq8h7Z7LcNPen
GKoI4ViQ6weFcuv4qDUPNb/r2ofZh0wRXO20ybY8ePJ2HPNgss5iwOOI70IGyiD1KP0SlJCaRW10
IzlohGNdEFTtCRTp9E5j+Wt0aguvlnlIPBNcoXOK1ZFoQDXdbj5kaVhIe7P0NMPtM3pJnFhiQUD+
y1DVgi+JZvqzfGAZ4t0U5dccN5kS8LrN7SmxvJYGKm4CRh1CleSwI15YevQEnEtXIw0rw0sQrTtg
JbHCJhnp0CH5yFyDqnfUpfiUm+tNQIkx3CeeeohLBEnmHnfbPht5bvyq/jQMP5YfJTUJPY2LO3qp
a0n3h/aqRYG8Evp8TWr4313XCe+VZL3V19W0FRRwBGEqtkjvFOF87NnAiMgPN9/UCafz0jxorDPi
/PkwmvdGCuvRsSrIAy9+8hHnZ1Bbtt5kdX2IFBZL/AdFJTkX5ncUa9eSRufJtQgngziHjgAj2rcK
hI+P2CBfvAWf6IRNc/E4ydF/9gXU3GPhurAQwsDmOTqHIs5v8OjCQ2GwCUEv+hbyKKpae+oOCrJK
P5WRwnmSO8x/FJDKfdhEYIdHBLeCDH4ZBXHmS5SgI/NEOBfw4fHjnP82QQ08R8bEVdTXPxbFk66O
6irPko3OZvTVltcgYVyBxl/A+lLD0fX7NN451LfO5aQ19AC5wVNbNXvGGg76MdbfReOCFHjGE6H5
W+Pxvws8Bqszhchb9Aqxt5FrYXpG51vtcVrerfxP/yZu50k4pkogiafMuKVlIAqnTLc70UmIv9VP
wnSS2kDDl8IASFg4q+dPelBtw+FlTwcnS9znGYMVpj2tUBL1IdIPlRC07Vsselb6WsccPsRKzRYl
18QJkdoXH4fsVWDa35Z7tdzT5nfBdlpLrX1Uq7/NEFTPqThOdtlyWMWjYvqicCkRzeJMpWGAMocD
dY2rdZp6G51SM7gUZiboBWXlOCaOqviIlxInImBcObczcSxty+IpidvFEMejlinXNpCMY0omFe1f
zNHlfKZ0p1KxbiDo94b+ztEN4WqViNmXvzTKWv/fEOBlXNCgNVtxVCp/4MDiXEQMVtut5EUBNvJd
rZM3w690MFCsIBJp4Xfp3qDKCja/hSKm4QQugkDleyV8SgNyM4/Hb1UYWa7lSghtKFhuNtGe5VIW
KRF1YkbvpXiUoKrzYMYgywY2ah8UX9ebb0zvFkCf1UKa2vV2VLOglj0hOUR/dWn1ElM4mmRgZrdm
PYjJkW9jBDFr3QU5VOZ3YUXk4b6pYsAssvU2z+LWXSXtV4OI8M2CQNMwtzDVuJzJhnmjVlNM0b2H
HDKNCpqKPgWbrdNXrkwEQ0VKprGB6HdcrAHlxxY1C5qdDTaIL4eq/P9dxO+9jQFHM2KnfPXoWm1b
8C+mv1fIuN54lyIEObaUcl8QWeYCcESwkhyaGV9IVf7RDN9k8W9wMLwg2WGPZQ9m1TNifiLOPn9N
PovXOjtrJcdG39foEqKcjuhm9wdIrGex21yUIQo8O3pCdKIk8ec2E98DQwFCmwTenL1+VBwFCQqu
TKi5/jqTkVCGdf+VAW6SQg8i94yy12Af7daigs1pqg/Sgo3s3GVnQ/wu9YsJQ0ZuG8RaAyg1bbe2
ive68NvoAKOtG2Vv60zPCdqENNgOkYx5mxerKh4Lw8V8XMaTYPzR8GUaZxw84P499qVcPk86SU5+
qV5nPGrmk0aJbzMZILEbQ+/VD4tvlODr2TWbvBbv0PucsWUVHz3RagOVshDoola4Tbxdq4TY1QnD
hTYJn4NvBjUskxLAB68IqTThVRrfx2sHJAvWvBXnbHx/LjSZAFCH3kA+jKT7/13je9F4C/jLsv0y
LlWRg2mOYa7SKRZ94C+RilB5xrjcNDU0m0OsBnwQdfrBRr8WeAuP4KLsTM91rdHIO3KI8IS4h7OP
+79PNquD5EVX3kVPVG6jNU3F4u9yd4gkQXPMcmuMO8vwO8NbOF1Mg1X1WXB3WnUoOZKM4R8W6wzr
o5wz66VaaA+6Tcottd6n2ZVbBxNuxIfB6fqZZaEmhQZYmxLq+IjsKk7hQehC1wOdHJpC+dKrW7KR
hlnDXSvvLSEzkB9o26CGUdVwz0Umg+oH6td+V3ah1rsxSnPYwtsWvwmZo3QMus5ovWnpY6ttXT41
41sfeYXqqqOP4GFqXdYfaXLEJNAbtMIezDpeQ5DQWHEHDC+gtl/NJ9hId6dFvdlXOX4DBIJvEAra
N8x9re+hwafH+P9rbyA4GtwMvQu0C+elkREJqHsFALzEBsUgqJI1E32PFiGhUqCmpLGOyIhGMf9b
B5O8A4lga17NC3sIwMgK30na8gUMGbEIH0eFlwGkD4V8R/LTE9ygEGHi9VSPyTHRLmA0Wv/JUTPF
LAuuMN9HADiYz1mOvsp4/mPGRF+CzPbqZ41YPaEzTDUOT8UZoaQ6T+co+VmBTvA2yp+WetvAcckO
mKdXrfxUFrjhf/wQTwIwJYMNsMhcn0zpWpAhBUMsXRd4AwtUe4wqTAPJsVjfC8vnzUFLKNeHhmOo
IkJKUN4s8pcZygYHzcNz9BGJHySjAkSL8GioUdhrcyfg45CDGLk86ONZTQIqBDTtWJCpylzaH3DX
5fMVXdS8BCalgeVHufhsGYBalbivE282bFkPq+mtenIDmLrmsJtDVT4lxmOwLorhaFSI/FL9wcDt
CijUo0e9XAmp/c6eEUeNPY0sRc/EixjSGkOICh5+sDK2tkARffJaotEt+4ZcuFcqga3Ux+heaUEG
dNC444TZ97vQaBD2chrQkUOwz0LT1WdV/1CUv7rOavmVEDchkGxwBJbSVnxTr33JbrEfEKVadqd6
i3nlyBOVu9i86kaIVBe3apnzLb3VK4XYdtIESfYQRAJkPLTMOrPTEoiRNyUOOv2NxZEMeQADoD2d
29Xh8ytFf4oCNfOX5Z1Rcx1CvgY2QmlhwDiuMlvOicVAlIJ589P4OJegNDbtmxay3yp2cc/gOeL9
3MsKS8Y5m/2Bw1fUjpG170mhq/bgptTf1KtJ6Du5rDPFYkiZ5BZV5UEeQ6v3YHn7MUyet7ENm61L
KPmckhqSzus6r2cjZmADiFFYawNVvprNZaJXY6Jo5wlHJ5GrdUdz+DZbANp+85UlQfDoF8sBMOvS
tcdRet675rWWHz2/VR8YhrsI1wxW1jDhsrT0tMEKKe21h1KdS69vndF41+ZTah04T0fce8JrOoVj
e2L0YNVTo5OYY5kNJ7It013GKEfzheQ5yxiUgt3THzwfigiFtYuzswZY6ZLNn4CVGeOBY3J9+8kr
822QoXGlIg3+iOSAKlCtbNDIC8TTMn0IpIdtsMKIE9bWmczfvg3hZhDpSuR1raFiELlFA8ehRBYd
vTXaOeYyrG8oGWbZsRobFcw6XcvF5f/E2aWhT7C/LzPHNkeKlT8s9TzG9xShWvKLVnWejkv5Mc2Q
BSzqVIKi6DE6d009XXOeG1XnDdYZ5BD5wNRcs4gBj7MZXrOSt72h3urxa8YgoNiT4JoyQeLelp5m
9Y9uXMXKX6RDFXskG66s0TpnMVuhjUAu/dsuqytarK/58C1/RbI7EL4+huXwsxaeJJwhhdAD1PNT
KWSYzjycC4WRJtAjT7egd+vXlqc/cxyQWyVi3SC3011UZFqcHG5feFrs9v9jHFliayhy2IOEsENH
uVWvjDhDepDjT0PdY4Uh7PCUd+8Jg4Z2UfTwqSbIauTNSCl518Rn1sxwyY0txGohbaTZoHnXTwm2
B+NoxWGXHLb+OPXXJuO1LF8GaEQtvTEQssDjuhC5+pLPHINwNAEuJ38nyD8QD1k5rIWbteeYZo/h
W9MoiI6fuyUjWRG5m7DXVzdbf8f5U8sfEh/SEyARDuwqW3Fd40BDGATcX4WreLBK0PJLHHnLcq4i
+jb2Vee0MKsSnWWA9PtOP05t8BSANS5EYp4eddKUOJi39X2zXrXeTkgLsyvenfLfkL7K+d1AOBzN
fwhPqObDU24I0h6FsdhQLEuUi0p6Tq+/7AvT69DJoBMS7JTMIoRKKj8Z+MgtW/vaC/lxNMXLhkpb
CSLBNsTTmHNB8WmR/ct9sTzdCjkN31B1mYtUnX/lcHsCCtTaaR6/ucBpE+hFAJ9YJ8e6skfUCQSA
gRH9r8LEvx3xW7Ut01OLqN0bl5OU/5Ng1AbrkCYoENODZn3qNQxKmtsJgLYBcWMVshdHb0Z+NaTX
WniqmqrtTzbUHDwRRIDGTmGgwAhl3VOG38q4msM5yR152Vf6s4AOmjr6H8FaQ6O9G8jdStg2pfgX
zVCYaZikZzEO9PlzoUVGvGet9+zr235T0vyIJ8GGRhqyGCKxZ3CZ/4KdwF8qTL44NfVDE7ZkoG4S
Bn9Cjeb/IRGvpP1zhuwX/XF8lQkq26sGdVEeZmGdYCPZXIkb7EWyZQn8SSWZnQqiu8AFAtZczreM
TUnSv2IUhn0aQOOPuTt0TLiHsQ47CQ4SDiAxwOvBdJFWp0jicj5p0tiPRnM08HcOiGwqZGCSDVu2
a9R7tuL3DiyMWNjT+nM7nAbgpJI7zbcMty5tjUeRPCNrN9/A/9LlGFshxoN+thE4loUPRdL3TkmL
yWpvEcvgXnyWpolXreURJza5IcyPy1/Buf5dIxqLiKWruXii8ptZsDJvevebQLmxlgFTbJObMsyV
YUHdU/c36t+Yb40RMdEH+FCihk1zruvDMARHAa87o5NTp37fhUUVtmTT9V4+EtCMbcX4aLouqNfn
NhgPj94C70EQSYSnNuCAPUeF11s0Anwk4h0JrCS8mjHGk1BDFd6+V8NJnXwxcwvVF5UDtoNCOA/5
qx6dDLLexhCQao0fhultCrLcw0pzruzpC8ajx9oH0nacWw+fJU80AyyuOMYgq4Y5DxsCdzRW3GO7
BZKFctIzE08jd1J/H5UnUQIAN/DuJPi/sT+TgoT3DClakJp3VfaWFN+st9ZB+z5Ft56/rGkdrNGj
/MIE3FnJJL5OBmeKF3tIELoBKmE/mF4keq2JhhjE5CJhl+22k0pkQwT0/zMxF6RjqCNC3JxppS3N
zWMHfgpYH0STFwVtKEK5NvFRm4LAtJK/PUMH3Sg61ewuBX12NtphMIJtfpvVU2uEOCCryjcUX0rP
/Agae/gnSXczZFw8pvnXFDHwH0drJ8AUoxXy4xVTtccw08Xgn0/wd5mZcIIa4XPmZazVcsAlkbcY
6QDrCIRy+ppnxRnKK4LSerLzxdWrUMwO2E2S6tj/iUDke5eVHVIyWv203s+mM4rffUa7VSgZYWw6
aeKAFnfE7HPhj24Kr7rsh5luZR95rBIfoAANtBCQm/hIfcXw1s0r5DBZna4HXnTLzhEJOgMxiDBd
Ott6mNWrCI45IcVbMMAcFOG4PIEHN6I97vn98irWNPKJ6F980WpneJaP29VyrSpSO8CoryoEDh9f
uyl+the0P1i6ICCowxmjt/IPnDuvFnY1K3GZyjKLoY0tkZsY4vTcUmBsXmf9j5W5lDrO44kWG1KZ
CWccxOpYVZTq8k6LYwgDNRZPtnYtgmpzttFFeQWrtAbmsG+2m9AdFMKH9fEoVZ60hCqy3REfywsu
O8pAbWN00XvF25l7JG5+FTacdn6dki9dvkbtGw2Pi8Y5EUzxgVEp1R1p/EC21jYnWXOQXSfxge8O
EE+S8syHDaVW5DqVQLLneX1Nue6JllYQojppYSMLifB68eUILw7cKAxpph977T1rvHT+NEnijigm
qDwxZUU7SF0okiG3/smXu9A6rAbsFxrZBglbwNV6sp1nrHsK5z8mO/JW232dsil7QuOpyb2pP+bu
iziPhl14cJxIvZqLD/oPJ8NTDFoqbQctD53NhDqwGxQaopuPqPTGRwW0MVVkZsoXKjdRT2oIWJOF
WohUjr/ibp68Zn7kWYTDYGVboD9zqsxjKrvlZnO8ZJvDSsUmpa+78p+s5K9KfrY031nkW87ZTFBK
6grTc4Eufse3ffeT8/FTrEIksxGO40lRT3uyoSOFWzPjxGxBO8pc5pWZpVd1wr1VG8iB1kr6V5g+
ehJqc9rsOFvAMg4qHUvdIZoHrUKlaOJ9BZtdATPtet0rxPLH+9o6De1xqLkq9pF4nOlF3O7MfmhY
JtQq8aGLT2QJCTxZugMuqsWnavT4/dfERwk/gsvOzqw4qCT0wWkVl4cJWQ7rRV546hDO0X1sTp3l
DkDrKEjfsHClioOnI7XCVTtlFiPGTZ7Q8Lo0FeCqRrE5zwdUzrkcNtoBRtebVnwQp01GRJFeluwh
ZlSU/MM0acrPP7ih5pWvW8CL+1Pov6vymDdErwC1vtIeuwXex0UXpJicrS4v2kRu5RcEMe6BKtnv
F5zUJOJQpku3Y+NmWBdeFYQ7iTAG2bwrMlaroFV8U+Xdpz0A+AltvyYiJ0X9oJQmM+lch5L5g68C
nl8BNlg2BAmhuMJVfSwdBzx4uuVYKDAFEJQ9dq2KIoBM+1ePoYo8QfsrkVhoLAfiXVqafuB2aZJ4
JtnjzSSkfzeqR1E557y53cEYj+W2L5adaARVwSLOO0HLdP0L6Gz0O3UFKHBRpBTFA98bkxvbJ+yG
ZaD+gPYN9M3jM+fybZQQAAU1n9VfI6TzLHvkKmPZZcLO9uh2yTSnM6EGEcbpZDpG6sJhiyrOpZDH
DVBOVZ2649MMhH6f81YgrQD/o5sg5icEzI+AQwp/PWiHF3Yg5HjPCQMBh6Wj13VE9alkeeqEqQJ5
HnKqv8VeE3MnboYNBaIvP6PpDMa3akZhpbIpUt1lsNgpPF1Ze1V767MYW6YfhLsiTds2IEyf+tvo
GbN7TTdCn7hwwdwGpmsXVF9C1spdHCL2yjDn4BR86ofs6ITSaP43VRZyxVhGiQcqtRFrXepf2wJd
d2WEAnzMBGeCchIClZJZXD4Ev64fQ8ZJGGz6pQC5ogdia1u/oQyLTZnJ0JZMByuFTqABWOwTC3zp
ftGt5V9xCSHF+sDXSmiq3wHCKMLPSKcB8aVIR3/B0RbcxA1OaD0QWeRIW38qB7X+uI7funRUG5SI
CPDr2l4Ict32XbYjtViOUaqMPpYdvGq4OckxctACovZc4ltRoCQAFfEYn1T5OCy0ksdOsVxwswhI
ZovrKH0gLF2+8fUQ84prkQKEgl05tjyp+xkpCwIZWD386HpF3cV5yc5PI1cKjk36gguUh2ASfs82
5Dc+DyQS1kdMYbjsttJRES9ChEDtmhYeUVbpRmcwQC77J4pI/O4Dml56NMNU8kpknuj7kNb/6MVe
awnn2JfW3qz2iYzQ8KhwwuZPQhuCC+es/g/Jj0ATObWWjb1hpZIOlMnoQSUdrMdMGrZCXDZvv7qR
8kVToteUoSFDMJDhe4B27NAOCF62wGczkJwaouUVGdDnqNRndiyJsBuSghldf9l1qT96ASmrV6wi
4SbSImWTCG+2NrHhxODr36SXdq9kv68oJSBS1O4iDo6IYwFqCdiKgI7YGQubnTDPsQMmZOp4WYvl
1VWK47CGNZ18pNj3B8R4NG8CNuDg633GBAgpE0EVJjbZnZSQK4bvt/zVX3nptdqbYOxz+FEoPLrH
KSF+YeSLRRfiIaucTLkwlZrp30Y/m4rTDT5DMOa4+q1PsA3CoezmBQqTsxAuk+ARmgb8ejuLA3Gi
b2uFCOAEDJpQSzigW/fT0u4+iCi1GoYH9V+0KuSJoUkFDTEfJj3AZshihUIbIJD3X4lthGEkGPJL
MDOAdWmdnxJWDdW9bzcbNwT9Z0+EiynsBQ4LaxcE26TaqMByc7cAYGfU+4UawnnpYq13k4pVjBny
Xicy+KOgI5J4gyoDvHlCu4oWjtrVKl7Ldc/5DIpDWiFreYfwN8dESdaWP2PpJ7Nd2hnv5l/uSx1Z
BfZAEqNZ33R8xDuF5m2KRBoeeJp5gyw7jHowsPcTNzGShIlun6wk9ZbWxQX0nwiFPWLUfDvj/UDM
Ye469qVk1/ZOCzHMA83yAs9PNgo2hJ2iw7BJO1jDC3pUcvLyzdPLQ4O7kqiXYt/nAbtmFx/mW734
2RbqiApI2pAdhdxdFPACDm6aDOCzfHaBjRmXuxv5Wwnl57ayr7LhGYzLZzjNqXsw7WXCWab0yLL8
bnPE5mStFKraBqeb4emSC1cDSyGaewStEO26vi9ICTkxwMe4/JDdi3bGvbw4aVpc51hyhqdjM3ph
7EZzK/ZO8sntaYq04npTfAJktk2cHjp3EqOFjxakgqypfDFxhqevEAnPmbxXxKCuAciByExx+Idz
qU6PU/lnPwzgyU4C5I6CDYM47zJso7BfmPcyZ6v9HOAJlzETv7E6XEuC4aIEiAAyseEgY/rYWr52
AqWRXbs7ub8r8sHIUbJSu9jB2qPNliN93zABRsSI+Vru8JnxbJBdXHPlUp9wTIFXyFtEC9gR3nPY
iI7rbW5N5EZJzy8l32cPbMAAXq082Y7JPg3gKvq16CUiPa8OWkXM8VW1kyiiafaoAet7sWYn0Qaq
R79oUoFIKkBa4NELjMlJyVFJbSZI1iFX50AlvBq1BO3m1ELlXjUEsQA7+vzjqVpy2ffS+ENv3zo1
LKmPGxyTmw6OwMDY7IH/m6/6ov4MXesX6Z9koQMvJCkA1n0m4oGIR7xeq2NtF40OSv1AniryDCp9
oTUKVHOQqNwgpQbMAwbNQINWRqcDGpU4ZjKL5JXHyLsNWpgfO+W0nyU8U8KaYcAQSKnGx4kJibwp
UbugjQR14lvWz3sEwrlkP6FK8sc1zN3kwudRzOUK7mVlQJ2t9dvX899nUtc4rI85kL+ykfsLlMLV
yQBH00BTmuAsKX/b3UrqrYgK+AVNKne8Wrot5RkiS9eeKhld9aUmXAVilsHlRAYmopt0f1XcpsQ9
fGuHb3ZgRsb1CXn/8EoBZSNkmgvsnmjzaaQ4mYRlTn/5LVUkr80jUznddzHn/DLEBeVZaL5F0R7T
4TAn607aWNjUJa8cYiwXUsaKH8bxEp0eOkw+Awmnh+JVdyCorATNdrndeB+S8qnAdWLMMqTHLeEm
eIRo3kjB/IL0BZgDRSIKZTRtRMyL70Av8fHgMZp+gJlklvjxBTJN/wspk2g+NFp3tw7YRdW3+vR8
KOl7x8319LXSnfoyvRMP45UeC6UTfyn3BZaRiYMCLmzJk5PrR6YzOXVWInWYCUGwBMogmOp2LJYL
2WUYAra9gmm437XecrFExLkv6LNh9zqHGMuDGOsUJfWxu+KQZUPnnN3LYiCWhwg1p+GPPNmYwvD1
4J8hSvxI4MKh/hY87c6/IszF2rHxNWPGe2r6ht/sEx6C7xHvHyYmqFKl85/Oq7v0CYm9vMbSy51I
arBE/qGkQ8LQSrQFelvA30hFWV8ryAD1Id9juICn3g79bvwzswu/dHfmtPQwPMY3bG4/rZcxa3DS
Pivq2PXVCb8pZvncaU/VBQCjIAACriyMrlpsz7YeIPNwhFMkMZ+85G7qKn8IRUJa23wTtITazWDc
eKHwM8Rc4FQ/600hNePnaQ1DmPy5SQ5jDEguuRrcs/lwy7k12C9MNzqWbyqeB3xU6MM8auFkO2oc
0JFj5Y0gLp/rZ3KeX03+kAN5U3RJXOVjRfDSrrats/Fj3dH6pP8S17ikDmRH9H/1HvV8sukwlLxs
tKW/1G978HMEEWCp7MJsS1Q7fJBZcuz/IhRhZ19UD61h4+Re/wUGMgbbJUenT0zVp7nuewMjwE7y
x4keOKn08Yd7KVb09sZzp74NSEe8/JqdCX/PWPvoi8ZK/9K8U9oc+Uw8BCWUyFkWf/1CzLTnI3xX
L0hGLTu1rQP6H7Sdo93trcoBOyBmHlkVpn4UE7b8D1B8GoNq3x7JHUL+ahyKS/4G5B0d6drB5vDC
YNJpR8VrfmF4Y5KFmpfpIr86vAE2o4OXH6MLx63TOLGtXoj/vaTkFL/Mf5Mf8RWPAJPE9/gX8xIG
ymeyJLbBKw4bJ/Vkm4ZDG9fW/FlnL0CSYXeoXcnr3fkI/PKdnWlv82lHPtavIz/SHpUbyZlOdKab
55L6qQuM5U53Hu5f7addXyDVH9f2OxJ3Gq/k/z1S2mU5r7fym0h3/G7I+EENPkwbgRzLx9/ovfAG
GpKUz+SVt4nvDL+w9rAgah/DRaUPlS9WPKYHUJJw3/gI+PbjQX4XfCG0HvppPMz8N7+vXnRi6mcx
2lJyX+5Y6M58aF7jx7f8JDnUsQXplSg/R9mPp/iw4QVEZXHLPttT5x+FM+9idEWYcFn+9yS1p/bU
n3hLRn6xcIeYR2AX/Yleo9c3Ubew8zzH5Ci/5h6fEPku7V/MFTyAGyMvt7hmo3mIWJvJTHF4NfRn
gNkD7GSRd1nvJjMBaYTNgSf5mMhw7psEzkq7+Sv+Yp2t1+e3iXRbxlyqz2qeF8lhBzVbdxLYOblw
ypRrjVQKzYL4CUyuRMwL0ZsShxxYWXlG7PRnRROOlZzghRobrzPBtTSEeeI+gpPEfE+AAHAf0zw/
FkNczDZOKeEdnRZKQ+2AcKq8VndkKoi61YsJnMSjVBNluFLm8waAhKVo6e2l8/FvLJlNf6HxGb9j
qYBlnaVgSG7QwgaVAFzR9HLIIRpVPIYhd1xFWFD94mwfmDmRbLyx7rO7blaQkEdkvGgP0m0w1pvy
m7Wija/ijVQK42mYKZVwZsjUQeyNpEPMRQ9o/j0p6uzkXUlxnoCPc2kwPyjZey/tCFvGEZATr0Fn
7I2oRc865AcER3bljwg/XqJ/OGPR2qIuOqKM9TAFesSWeLjbD+tJfhPfit/6Nn9xlx7Xa/kOs0DV
2vy861+Kvxq+7fjp83mWqEHhga0SmOFQq6vVxyEsHmIwfMzDLT70BHvdkkcS6rfqmCO164Wa0AGA
PDN91LNSerI034dx/FDyWreTFHoybYV7E9PjlXLYfg53QtA437pHfkAbxZG27CHQOcdExTMRaKJU
3VARHwZGPF/52X4tw07cJpxPT5nAswc9esCCc3qRaIMMrr3tOZ6HH8ZkoIo+oHPijMeINAvjuww4
Ht6E6Iy8LLMwPrwM+Nls8xNLqotM7rZ8SHSN4zhLgYx31nn4iP6sq40R5Bl8grxuY4P1i0cTVtj8
8dau+/EbSc6f9d8SjkDqL5hFmjO2/ZdNog+VMtw96DRyseQV/pcrlY68uAkExPd/yc17b73hIwlb
TSYLxiROZvqkZgsqXX7hvfw6PJ3EO9ar/is69gFOCPyZXn1XQ9Kw/LWN9pgiT/LfyZcc+ou+5/fq
KL6j7P6JVRMLN49RqW/3FESE+EO6pGeMG+u2AM+kfMjRQrKGJBH0K6qB1dF5kBQ/U5OQgaNjOaz1
PD5FbQul1ud0gL6apXBs9F5y4lR8B6XKpdeh/dOan31NIyQnwC6TaGi2UaPOvDCsXfwZ5Kqg9Hb5
QIF6Km23dHZKZ+pPZb1gF8pWwFgCUgLtiWmcshZHNkpspHGEigZG8komOkSbkqLkP4+cs0S8YwAy
95DbOQLEhDa3HbQLz6t4mHH5aM/+YWKVTRsAbaL7kfzCKgReJFhXEg8Nc4RKwNwBvcYCVVbAia1l
0px4nQfhowXkrOvK8jLpQBQTKaoWV4nUW18dTg88voqytxoZtQbrQ50oGKkQrkbSHDSa9s4UNNcX
bFETD4exY9xSV27I3bQE7XjBGkd94oC1+Fd8pqHtrqpM6lPSVd8rgjMmuXXT5xNjG4ESuH0u2C8R
ERH9Tb/T1Sj/wH50611UHrH6qCZ34a+9YRATvfoJITJf2yVdsTaQDv4sHXNYFsb6QWrwyWo3vtH4
WZ5YQvOW5iRT3tGdNLEr4AxiJ7KW+7KdgIWi+tJvR5YsjcwUbTdlfKfcmmOTxiMirnnAnxc/GABM
dxN5OXNk+W7NwVQ5tFAgjp/y0zDbos7K9NKfN+Jw6l1vOSuaje3GU9LsWQInCkU5vjjzf7DSRErY
6A5uCl0N8zIUEh9r95R6iApBjBQjVMGTxiPUp4A1FFRAq5weg2XLvWFHxGo+i2PtaGf9tu/1e/If
Y+fV47iaXuu/stHXh2PmcOA9F5IoUVROlW6Iisw589efh+2xjT2G7QMMGtO7u6pLEvnxDWs9i3gy
deV7KxAIrGn1mi3nyddoDLstw76Wy0LguODckB1RdmRAdK1KHXuiBdLBGmgHUGD44tyEOGs49bPO
Y0VU5VmVH751F61Xk8ppdOMQhcgC+O6CiWnQvSrKsxIdW+yoWb6nRWWFS/luCc6EL007ju3OGg6e
uJcI65o39eCy1rXqPNqTT3RNj1n+gl4TeNTIVA/MrL5n3grOUWUHqOEAYQ4B9QVDG8fyNtXOLLN+
2npb1odMdbtkmyhIxDekxpX32sR+eLKU16g8C/puyDYDLLvUzqAHxocYexyR6NADWfx9AgSI8Ok9
h7jxuASZOhs33tk4goS2n7oLD63gq1JuLHzBRMoPLTqH5qXsWDs4WvwxdHcjZCh5bpujSQnsf5Gu
YbR38mLYjtNnx6oD5bqLdyL7fYL7qFxpiEaCn/elfBRS1pKOwkF89L+Qfc7N8kr1VybzQNBY1nBS
hH1Y3OvsFAMfqa+E2swB3syefTBfv22d0Zk9IpcnRtIFfveicD1AgtzHa38AHrYDltXku0E4l/Bi
SBbcMk+d0C+woAMzxNSPxHg8rc/NgXGucVBPKWY787v2ceY+yflBgBOEvi3dQMI1MsgHm5hsFWmv
icygVz2ZNkCn3DBz6hER3rrWdrT6mgyYoqZyIShn7x9rYkvi+cTC6c8xRpNGTZcvy3VZnPh4yOzr
jB1i2cYkRn6nT2t1WldHs5vj0EYeAWuQcKvqEHxLZzE+ROGxzZ7acGs2Dx36GZdr7vJ2k7VjDntP
vySPpLPR8JjHEtPSHNQGXncO/CNgIV17jJfs4SC8ctf03VOTvdM5VEDOoE7NgauL5sDu/AhSocSz
PuyIav+JiwWJRoUO4gbRKjlLXDRxcSreTXMLOsh86bfpDbbMceQk5sR60Q+5DS9wQXO3gNVwJEUu
0H+jpBk0fo234VHTqeYrg7SHZbEZOF0hJ/vrjvKNxpV7V7ExsRkMdWVb6G0jBmJsF2hlYqSgiznT
aUJ2NcaHtNbztUrSTD0SiQXPA5/xsr6PqIgQkTBa5Rmf9YvS0VYDnyxnL4XhFeGcq9C5Uvii+QW7
C3JdPotCwJDQ6qPV1CtfyUEvBcGWcpCainhsOI0J1KtthgIJZgXlOlQvU3Fp0agKdJN06oQYgjlC
GTI5GTME7TOULxh+SjquBaM/BkMVvSwSYex5BFfDo16yrkTMQ+XI8GlGIgTL7qUiHEleyh5lIbcl
U6h+VqRT6jIeThCHqutUxaeE/sYGvJWGh7Q8WtYG1TbTR+pugahfbnKInhu4o2oOtcxVocMwJK82
WPFYvqYOoojxB+YgwgYkC4Z0lkbMSrNrz3yfiQOnib4MeeIa6J5KBe/yYN3JGlz1dQ6syJtNA4wc
VpR9EaM9VG5UjIC5HWmGxWoUwqkP8sD1LoqMAZSKpvocuxWDbcFh9uCpaxZWyGn5lddB9UzNXr/r
6Up12TAejVv3wktn5ZWByCRKF40zKtu98aW8IhsDGbsgpLtXl9IjuMS36KBsSZxFnc3xTh9Fo4sZ
doEPPesvYoGg6MTpXhsE5hxptqthEwB6AOACXebcSzY7CxUFqbcrkWJbK+ms/La3034VzCcRmC/8
l5CQMHWnmwsPQRG9EZOXN/RH/XZ6yB/xTeYu2pQnYjEFTjhyU+c4UPWDp+BhOObn5Cr8cJmV25h2
HrMel0XjcMPzHSYEacPaytElLUkctuQ1OcxGzjQKMuRq8G/jc5yhsF+2PJCeKch5gDgx661r/qyB
jWYwm7u82nmPB9WuY5k4u+6NHkXdt0IuN90pP1w+P8YdGUkmFENvyUBW/V3eI9LkSSlEO/4R4bXq
bVTnmQven6aoWdyiN9oCYQuqWf1ovucc4jf8izZmxhsPeeWpuwzvVPYjEaE/pH9ewZ5K5orbOccp
DGSIGQD/FnMlFCTrutkJPoQgcKp2hpEZ3GO86rs1P3r2xve/NN/EE3EI8SrDZw8wEVELqF7LbTg5
tJ+9wU59P7KppvKIcFMzS+GX4iX71G7iJfukxmT0Nre3P7gFGXpTqdSutg02NZu++TsH/TZoZ2BB
9OCt6rEfwNezVsIXNxhCIIk02yVKWQ4SClh05vTvtEHzxQUmAtIBWilvZRigGZkW8+k4egnG144o
Z/gvNDFf6S7Y95f4SfqMcKpfuLDRsGsaogfbNwCRLKxFcWdipgN5Bu5D/YUMkBXIggseAmhUIEL8
orqkbuUHYgFNs8z2ewV0mXRlQpjnHOXugHUHntBHaa4prKjWmFaxKOD4FTF4cbR+lYzweNaYIHIp
aiAO3k3s8TSnm/BZAwaHWPQkFwzpj7irldaWuK6IUuSHQdn0Kb5V/pVbk7fRPPhP8nE6811snFj2
uE2OyTW4NgwKx3WxIiASCTfJRaQMQMwC97iMqxWcM3wlyTVzs28LNcBCe6jBygjo4Y88PQttxmUG
PBHRfIJqolv5ZJSpo32b1272yGMPKmW1qUxCLBfex3wdAdekDkU/gvU1QJ7mKs1Jio7DsBHO/S3a
gTaCuZa/tMIaj7vxQ4hqBajzm1uRCy0XlsOBMyMdd5gkeDIE5RnjvyUTCeuEwD8Ij+SK4bpt+90Q
fFOu1w7rdyVEdmr3xjpmtidgmjhwBKrFpzzT5BY48xgCKJ9BdZnWhY+nRTiz+J410QCHcSjzJC43
mcqqBYPPpfV2jAS8Zs3+SiaQjlgzc1MaTJSxXcNZWiPcstg2ZgBFl8QVI7O3foJ8Q9sHWWdhPuds
FpEgNMkmybMVGT/EvtEuTwS1VHgykQRtNdAHyE148iaQtKAU7wQmMoR8xV9kIJFuTPwHl7DKGCR1
RtnpjKcQNDv3FKSudh0r27T9lmoKZ8alGzJXOhboHv/WRuLiEVflKw3+Z8DEjwebumAmrWfbsn+q
YsqDpW6ufdSv6rYhmJpjDI5rZ3OHJ8RIATx5ZdKgo8wK8eQihtl7ucuf8L19nlsy3YUtAz7ut5X6
XAevurf8Qd6pYkGx1pSfnnnPp6vp7UZo+dFGRanUrnPd9XV3rAm42xnRrkwPqn6I8y1zBj72QeY9
3ebN0uvWib/1Wox/C5K8S9huT6CP0VMKkUvSlZGtQCFAb4doCy8VoRSrEmYLogRfhnYAKsQqxylE
KGXJnUp0wZ4ylULUihfZU/46PabfbwZbF7BsI0AVYX5EDdAWeFoHMCqYXSN1Yac/B7LHAuUe8uW9
LO4jy56vUfDhyIdANHbwRpaTcTS+idij2Yhz12gdtNsldXl6tZSjV1SLVcYlnxwKmtrm1JMdEO88
E/+kY8BdQcRd2L6C2GxN/4e6hPYZ/gLy4YFB1AXLUlViNGQGsELgLqOroxABgKKvLAYDzYJKnpHQ
Fx48lgO1sQ69HfZUrpZwQgLrJJtgdAOUr4PbkFtNqweUYg6iXKnwzmLbU5ymcywB+c826g74fqXw
0+SR46XsknEd23x8jAfMfBXka9y4pbrhIuEBwzdiVdN3LCwXnA99syHqln1U7tsm2wdaT3gT4GBy
h1k3C6epwvK1ZZXB+QmZhcqylcHsIDB61oUVYD9p2iTTxrPWRn6VUTxxg8DREJg8rQbLbuEDx0c6
OzRf6L1UIO0w4IUd1znvvTggowA6cyE3UkZ7Gu0K/AU58nOkcKdK2BBmmGMRkFYUfl34EPyrVNGR
8J1pcQGu0Mbj19ii2clVXBOuQiPaHg26RJThkDuprGD8pxvm56zYuQHn+gMM9u92jPpHZy0EKUGm
Tdmwu0046HnHok3YrbnZqwOliDS6deHSWdP0Jihh4h3vv85YLwiw0V802OT6IdVPxXgBTE3WeW0u
+oLJwb4B45g7tUaPtA/Ne9JB6977VDZzTWGH3GK0ylO2L8Jzbq554pY4sIDbCVzz+UEeHSZmXcCy
x21AWWSPlLCNcBch5PDdifCHZlVzhJj32LpHMpfqJW/pz59LgRN+J8IF9GCvNLvRcAX9LIyEIyzJ
+5FzN04OFZ5LlgQG6NlzSusZgvaaadKwdFe8idaZx3igraLkmI13BXBjF/2UgvjlcQs0PuqYlnHc
IHI18EZwXzI+sy49iIgRA5y87rMXWT+oPtw/c68NFxEaQsDD3BbF1YRI8TPG/m5PIdNPM2ovco50
01TJodXtiLskcdA0sapXmfczkQSxLzn675kUMoK+X2XjGqctugMV+cZoW749Zjs2op7kCtGe8Qtl
0rge8x0moKR1FSxDlMG1HTHL0Z0KXH5N+AMiKewOJMBvuLoQJ/H2s32WMSgbTsRkPuUdgK/HpHoP
IGcK7IAMc3Qb9D3mCrdBnP9gAWmznRUjPlkilmDqHrQwveWbJRLhZxPUKYS2DPwHKyiIH9/OfxTM
f7CF2J6q89eKsz2Qqsdm62Zk66+c5BgatYxNTb3LtLOuoktZGjj5E46qrWKSi8B8p6IrPg75wSfo
owp3JlNvKT+Q59W88hmrycEAeWLnUAIju/AdCium0HxQRcQYZsN6EyYrpctKeTW2LGCCQ/nMBtRp
HhwOKetcu3uINJjDwMxkQQ3O+gHlSD/Ag57wkeWoOIcaI19TqM1mmvw3pfLdbMOwkBBE/kHE+lRN
3rF30tMtRdvF2pKzZVpSoTMtLe/y2lx3R3U3PAbkRJxxj8Cn9/S3LXsyUlpoSBiPycFrHa7rDx5X
FsEo415YIaWw7n56SDBrwvlYdfo5RQjEBvENggc9xHPzpiLTXhB229qMwCDpfjYsFJjVvw0Qg1x+
CktfgJ5a03oAUS4cGXIcdxVwjjU+QxClYof+cq3SjvANVJIgGOIu8JRveJyZIGxn8wvPnLxx59WB
cB65OBCsoT0xp5WUuCVO2Gpl4J8XccaBkjhPzbqv2NIueJV0BFH5u5cgLoa3LTlSNRQhRsSV9Z1k
qwrAVewo1bphJtIjZXx4rW3xwfDGESrVunOMagw5LxOo3qgv8xFnbaUeJ9TPHuIL61sniGuRjqU7
TepO6/IdxIJ97QufXtSg76htTTLWXt59IcAttqoevoWR9fQVKhwLJ1klCfLRdk9We6AKwJlPsBJ7
WxMkCFTqnAV3eJqINsBo00m7EraBMcvS6PLSEHcVBR0x84RmuDI5NoBpcodnmawhg3yfoq9yQgK2
MejEtFul+sthuGcxJetR5TiJl9VxpIYXN7J8NCpi0M+EO5GjxM8Mkpy6UiKVhAy5iZ0HB/Jah2bA
J5Q+LKT6JUL+vW/QXwEOZ9xFTRAs5kENAjx1ZbVb1Iii9A6NpPMAPzZnod0qTC7SxUiPq2x5wRgX
pG6bsdcIKE+ZchAQhVx1A7UdCSo7hniZC0xW1qG+jTUGTwcNyhc6AoE7em4jKPxmEShG0hk4sFXN
NdnLvdMarjh+eblT+jj0L4m1lwH31JuKPWrodKHL0RjAeapcVq49U+ZTD7AF1xxv1zAnRzDIIW0F
RyEYJEcOSAxp3CY/isXdZIyfPY2WK1U7HA2572A/LaEV76fvSlm3bEJlYWWEh7CfZ8fVcJ9EeQ9/
hEhaiPSUBdQ6dhEe6/DelzezewqhsaOQSvI9sy853TbquYd9Kuh79BpC+FmqZEYxOd0rIGzxY4nX
Orkn2UeIVI5R6pbSumCBjorGupTNcwPMoz93hCdMblEtNdaX3jH2HiJDVswR2Ps/88ru22dTDq+x
2R+kqnkeBCiIlc+ImuYxwEse8eZ/JWIRrBi+gTkhLEJxUvJtBGmHi4tjTYDpumxZDw2r1ANfp9nE
mA+b+sZTl7y/yboG6fsADgNrOM1bQ/odPy4xNeSqTHtRxem6TUtHnJ7Y8XTDIYD7hJ4n3alzZB1D
WjZ5xiK+hS9USXJg65rNSRLXCD9m6D08A0YupyjS6OxARk+ZBjTr5sfpk05eViLeimnowcunr0KI
FLZUTUexgMdoCQ54WsE6e/bTgKrRqzgQFIHqMEA7llekDqi0NIKKQqRi8ci1lL4U5h4XXFQwcuQ0
HdZj+SLqI5t0J3mi9/pE5Tm2Z8t3h011DL9yAaGL3dFNQSvcGShoNCprxBcV8SduBZ1SjNVFhHhu
KL7a4VYCk0QLSxRaYltIEPCkgmevfXu2SBGUYOyC1BE1UlNeLYTvc4ydMY2rBooM63IUdDxgpTWe
ECS+KIUzsp0oAQQHURYpM/I9ip+xE1Lgg+XW05OGNJTNljMNj1J9EguBm94xgB911wyBQ1zM5FZX
YNyM1Ax1UvOkAWPJwtUE/pu73NevoXfKyzvx3Ibk5vE+CQ8mGA0S4at8Q9SXxbaPRz9qXozYAj8p
c2VhYwx2MREjt5XvcrgJvauQbkse4P2nWs8x77iu6Vy7r8G4hNSnGulA07XS3kr618GdCQv+Qt/H
W/33W1CvLEalCpQ/mu5kTp8orkN0iFmX7ev9kCJTcmL5hzmOBpLVA0i/G7AXcAOyxE722rgYYeby
g4UbEOVcVVmLMJDAPsIUK7vQj2N/biDiJDsNwZWd/JiK7SNXpeGPhTfwgOFzxIAUCnQKeJ5dKUVI
ZJclgUx0B214DpojMR5WtdOUk5ojOVLGe9eIN0np9U0Zco+NEpkq4fSkt2wJG9cy01MJYZjiESI3
MwTy3tAso0mrnAzC6Gt0uDD8Yew0M/LiI1Oa6ca2KpSXhs6m064tSPVI1vDwOWl6KsznZsbxbNrK
TSwgd7YYriQLZhZZkAyL6BdcHq1jAitiweamhpOhI91cKBfN7bfjbURNlmx8b9281V/+F7TjHtBd
wEBjj5PRaxnaslVgMvOWgLEwHQv7br4RoFiRB7JiR7XxQc0gOdIfDL0KptUhC6BDGd27joPyvfFd
Vqoh5Ssr/w9uNbLbWLbQcGI1zvah4vAglLpLyIXU0vEtBpSC6I0t0NrLrCBh7MhBhCSLCpehY8iM
ndlSQRm2UvIDhqwM9d8n01ROIGOO5GHYtqZb0mE5fJWV7WPwQT4JuQvDL6nWyjEaXLamOOCZvqfY
KSFvNDcLFpe+kXkaTKjsLjoeGl3ahM30NKqEJ/SQS2TSi2Os+r5WgCix0F/1Ddg52aS/06dkMco9
26oEvrlZZQ+ppJyXxAb6GqJ75pgMcw/DZLNCYnCTv1rT0sQAMayi0dHKfV7QTpNCg/1iJ1obvXZ4
38dbg17QIjppMyb7d788abiqxl2Jiy9B6GoT3xIyCC/OVrbp2ZEiReKZh7SNp2CAoY/ZyKsSvyTN
sZdvjU6lM8cvtOqKu4w7Q2d0X9DzHBqwQVzTGsHiiHtxl1ymj9q0CddJD/Fw4YzB203gDcDKmh3j
NN8IaNQkdReaAAIYc7mxTFm+VIo5YbHBfwfrA/4mKsfYNdF0mJiqGCPj+F5y1LgDwhjD0fKzL+9N
krpF9MbsvJd8GekKWXYmQDJTCBpwp/qsBPe0dmMiqeD7nIZ0Q6CjwMpG50zbSPK2oNKeDp4Jjczt
cHdoKPrtXJ4zYDiftYeAzIv3OQPMSUc5r+IExVFQkBqMPqHnGmaEiFDFRKNg2ZaWqXQup3VQHtl1
ghsC3hltw5jF/i1P1+2XgZQPp15HOb2SkNt6hwYKn3dU5njxrTfszABgBkaQJaeuQRMa7b2ayvEg
ei4pj5ro5lAvQEJ1h5KnSYYR4UiAEIFq0JAKw500DPJ8ciuLpIH2lbRT8TOAMFVD/XcLg8Ehg4K1
zLIoXWd46FkMcfGgC0F4IjlVsSvAxE5rtnHp2UJyzCS/dhSeZFzPXCOSss5j7VVvaDy6EDB2580s
WtNyfQmP9uCZoV0HfMvhEZSsYRfYw3umlyPp6o42bro3CRYlOeeJTbaijX+c/TCLCp7uFHjAKqmJ
YD0K46YhtREtDjIPaEUh6tAl01bCguC61xaQTYBJHHnymEAUb7mR07OZaNKm9FmMRB0Ww06oj5kv
IrMyAAxNMzZUlfxPqwRAG3g41zQ6JF3GPV3xlkZFny/byuNzh/E41eKPkY/rKLEQCnb6jxILmVsN
Kkox3Co58dfrqjg2cvEMHxNfRK1hJKTgCZuxBmtbfxd9N7FBA3Udd6OwDuUGJlO9q2RGoR4zH/a+
rq6RkfGUI87VOaaQnzfYC5A284plCa8Jd16u7xVoC+zNuPb0Ca92IdoWsXwjSohC5fqCzp+XTI+E
SWwOPYbLqcZd0KRCTPMt7YN06s/haGKSa3ZWR25yIn6bpC3BAgvDK1VTRGazrD3FyjnN36rmwbrJ
xOx2z4lB0IJDVn228pPas28sD6V3MEab5A8CPkkphUGi6fdYuQkWkGxG2eLOIIulXkmMKjnMm6tA
RyQXr6J+7ftbju2R6q9vt711LYon7hNZ5+rcxHvVv8oSA7/ZONFi0sGpHn1EIeBhbrFRcPnsVf2q
ZyzIvHc1Z0+5DZS7ClWuVhhqOr35sLTdMG3JoWoy2KVP5OnKLZCJncqQYjCEcMeChCYkoMEo+5eo
2JgkqfwUEannS4+qzpLuSr3vcGBlXzkYPx93s2fZzJ8ZYCwrX0NOJ7scnQidvgfCq0LT/2gKy+Kr
e0wCnvquFqxGvBSWvAnAkQazZ2afVvD8WjpXP5VrJn8f9LxkYMGrkf2vXoC4OCqza5RmNCSOQo/5
8iiIEPJRJ8UWqmlZhENC+IIgFCZLYrpPOdgZ01uewtdHjUiOMVMP/Q2K5lg5skEVHU+Wthr720DQ
AtHIVlgwTdE/NJ9DqEiQpAQWyY8yNv+P2npQsUzHTrwXCChE7yekyJf6Lzmyg3SrBM99dBatJ4kc
15q0suDMB5zUV8E6axUukWNR3TjdiRLLA7cG5IO+sS3bGbpOj6uX9B2uafBA7XYVsj2fbZ35KlD6
gN+R+3VUmnQNGjFhFrl8oYyCY9dBf2m45in/vq1M4N8VYQQJs3WC9agBmeUo5g8G1s1IQXqJELP0
l0oGCi2S06hD42LZVDTnFNPQ8FYByuDs77BigC966TH88haGPqSk/lJHm1g5hsFn4J1NHixS/lUK
mDmOgrLm2RwGX6F2VNDT9jl//d5Wb2TkFuKHPMe9KOzCBbCaqCB086Ojfh+xWq8zdMaZeC9ZUaXN
K0OMsrhr5Vru+QinBpaeHWvnTHmI3LZh8IOVKjfTasGGPsyz50BqWqcy2QYGAVtwAfCKNz57mnDw
6wHuan16nX6a8qmIkBJxmhZYHjT5tYQOK4E7Ej5xGrDg9IiKqHaCfh8NJv0rkG06AMdAfKSSfh6q
mLP1UL/247ErjlPxTVOkcA9AR2Ayw6I7SDdtv2kKHoPrKLr33b2cOtwSP0lGPkm0y6qdjDTQqt+t
9JhBGlAPPUVBlZL7biw8tpFYqgsyoTlMo0OjuVJ4l89xdi2Uxmn5vnNofDd9gKK09HahSe96e1Lg
1hgIHF4C+d2Snbh3s3rfwvGrdpAVApRS7CxaaWfy9Uk5kD7SsI4B1pdMi8J4TRETAeNUwdH3LCwe
Xhw+SGIchPCmkyqr3dP4OkgHKb3VMqPn99B7xMjLGv8lY9cHEqy5B3wOSFOmt+zoIwaMHFKzp2N8
LzAd9/yD6h710YzVTjHwVFvJldoHtwPvmwxXGWrO6L/DjzLaa6W4Q3hD1VEUBLAusyOrN918dBCX
UBunBcUDc9T1DHOyrmn8Qb2FYJfKpeHkjOJbkn/GXhgAC05cI+sJQxMADCvcyax6WTlzPYJ0NKVz
kN0m6ZD6OxrpFP6bwm4kmUdy7H9GT1423I9evRO0c0uVxUE6CDep2CUotwcWbQhM8TkWhwDNtF4c
1PCh9hQhC0lzNcK+kNQrTpJtzfCDaFM13RPIrs1U2+2wpN9J0o38FfaHpH7OtFOGN15jD17vRNDY
E9ifl1FCTdPKrPvbDhSAB6eO5Avlp0DW3oJn5COSlavw7fs23mpxt9CBAEbm3eDD7nvX74Fzjohm
eI5mr2n0pgPFjpkss/nZR7Tp3fOoXOVsrZU7DZmbdpZbjMzRRghPpnzTMmx15bpOX4dx21D1NO1D
MZ+T9l0X13EIZ/rBUy6sy61E/kPhMTHqqmtqbvKknw25BSpQKRCXJuzM0rMtmYpHDEzCNtBehCMr
2ozpVp2BBzEz6RYo1jWWQMKJAp+QnFmuEKI468QS1eurVA0cYhluMbnZ+riwKE/xXIZi89Lo697f
Ub0rkHPTWxy+J8plGN7lZB9jDjPom3vIpiBhUvlMpyiNb/kINXmtvXFuVflnG7LkhysMsUzdi8W2
Mc66fhAqjSHqhWcJOovAsapHjMJJ4tjxxGtUPTqMBWpyrwKAZyslcXx1n1CM7/2aBSViiGzFtcAE
sCqWlXxnC5grn6pwGYNz9VEaa58lEIh8tnkbshBzbQWSpNGh3L1IE2J1VcKk/GyNH1J5iyswXP2n
ZrzGPQqYNTPC1nIy+RA2d9Wbpwx5dG38w6TvCkBz4kZnvcaanqdl8WSAINTSZ9Xbpt1OKfctDPvi
u0/exulolE9xDZj3I8tcY9pQdBkJww0QC9BuYBT+tCyn24SZGNoG+uGWhY/utHgDgzXRkYZxjNil
m8OZE44INmS/yo+f7lvu6ZhzB5E9Wh6WmoW/jPgxcvQRFI50YaSF7xu05Yi6ZVdWbTIXPc+B80/e
azybYmmTvfJNk0/kGprg6PVzobyjaLQyl1vfyL4DKHzeuUkRSzhl+ObBnkki/t9+2pSeG3zEBUGJ
skhRVIe2KhzkivqLRPDgvas+a4P6ynjp0lVaHUJ1r3k3T/1q0h8Dq3z0LJqPCJ1uRX09s/a2PoNq
grhSV8t08AIXD8g5FmHGEAKqjXbPa2D2JNT7HONogpGgnJAqM5PvU9mpcktftzpkTqELUWDK+9+X
cp+yeUuoZnwEvkZ1pmcJxMMwtItEQ+Che1dA+0mxYzxc01EIrkSUHYMyHc2LUBEm7L2ywJ6qR58f
em/TlODTUYqQgUSBQ3II3IxpH8cnYZWlH5J6E9ML8tKIpyf5IxYfMpTsnx5eTXBh0mzWJXTLs74f
ZA4hN4kuXQ2AXvvgERKWh2erZujTBrTzpuxRJ4E0Z6s3umhVZdOp9zx9EWWa1PBa5YMu/WlJ4OyL
rVm8yvj0SHCwrXh2/zhefpKGhw5esa43yvBaTRtWq7X2qIU7Y/OcqpZTolpJ40kTMBkEHQvqi4hx
V/n21SV/2EtHETletuLFlP5OhCIM4rZjFA//BGW+XfYQws5VT4AYfkg4nkxSKsIBOSV+98hD/pRM
MKZechiO+TndyvULZ93CmhzDOhqIhnwE8dJxKtdcxnp/87XPDh9ZbxKUuRz0Vdi7qnLOlWPAGhS1
W9QC3Bbhvi3Vck4cFbB0CuckeSZI0ETG4p19IHaRsepyNLAuYtNMOLchkgH4H4rbp+tIcmgQrXd+
yEoXgGjsEI+KJqjwYDGf4Fr0qrfduY4MNz6x1W7AR2B+RhTMvK4/5sERyKgV4Tm+YgAs4qeu4AGs
HRPMdeHUMUR+LdrTOK+EWCo121QkiBR65DbzkbkBb8VnbXOpJRXA7KWY3dXS1oez6l2okTLlRWYv
ph87QBE/fDa8oYnsdsolYiT4PY2vU8Vt1lJpZgcZTx3en8D1Yzaa+5SzjECUWHsr4nNpog8B/UHV
HbrD5EYT09/LKH52ZB44Y0nAJrrFeYAmW05iLJtLOu1HlPYkGuGwb5YqsVG0ufyscYFfF6bSnguf
AU6HIYlsqckeOlYYi6S8yikl5FNVtjJOjRfmLhICUD6E/p0+N1Be2f8x3TSZppVLXpKgrfnq3LiO
mCpeahWoyWYiiikkEcFeQN0NG8LAWIgDG/n1x7/8/V8/h//rf+fnPBn9PPsja1PmJllT//lLlX/9
Ufzbf95+/flL0zXZUC1F1Q1VFVVJNRT+/PP9GmY+f1v6P6bRmMpQjYS2xevCBBewHH/wnJjIphJy
cIgaBNm3hkkSZ5jlJdBt1QjudsHQXyIrWUWmcGYHNQWOqp1qghyyl2Lc1L9BHWJ46pC9i0slgx35
v/zksvaXn9yUTEUUTRnGuajqliob+l9/cq/X+tjw2PfHQVmC15tDw7X2YmkzI6UTWDsgLPECH5Zc
p+09AZ6bPEnKi0g6Ra5U3kdvKSwa+omuv7IEpEgGmyuxuRq8wDaqTl1sGudGV1HmQZ5fmYpvberO
O/3Pn4Bs/PV18LbrdBuSqimSqBm6bv7T6zAJPylSUpOqAEe3WED0ClV0MHKQdufewETk18gJ5CRX
LyXTfrHqz62S1gdLNoRjaXoWdV7xUcaDcAzMtcYKYp/o4S0yzdG1ap9CVRFL3CZdj+bDckypF26G
nnlHaczYBgSN8b98NJr1X1+SbFmKrMiGphuKrv71JfUMlbxct8Bc68htWkW/VqneIQxWw53vJeKz
6KubXhnaW1kTLZb57XQ0g/pSjFXyHfYlcAIDIWgaHwNxoQySevrPX7I4gdIbRo/SSG560lj7379M
raTvg2tWw35MBrU7eXCYVnXT+1QYJNyVecF40EDm3nUAQvs0xPhTD7WTFzXxm2lzrkSU4SrOttWU
t/AgmggHn8GqTRPG5KkwuH46FWkTszPq0bbYRcosc5eYHSeBP5A3w2+NLBcZ5CWu1SUsY1Ig7ilu
mN+/SzRiz35fPP/yl/u3/n0/f+a8+tAPmn/67d/vecr//nX+mv/4O3/9ir8fws8qr/Of5n/8W5vv
/Pieftf//Jf+8p351//x063em/e//MbOGmZkl/a7Gq/fdZs0/34OzX/z//cP//j+/V3uY/H95y8y
FrNm/m4+3fOvf/zRfG5JInf7f5xz8/f/xx/OL+DPX06efbXVe/1fvuT7vW7+/CWYyt8khbNOk0RD
lSXT4GwBD/D7j6y/KRqIWVURJUMzTIkDM8urJuAfNf6mSoYuiZJuqpohKtKvP+q8/f1H8t8sU7FE
Sxd1S1E0S/317y/+H4fwv31q/82h/Nf7R9M0WTI4CSxZMzmaNVH86/2jmkqbBLGuQwfLNi2edLUM
GfShC2YLO1B8Q9qp0fNEUDu6KN97XrXrLM9R012bYQoUo0tBXkQLkS8Mx6eA0RZM80MHDg0qK8QE
jUBq2USzBJTJn8Lntu9etaoAUwsDNWkBpnhvxf8j70yW40baK/pEiEggMW7FYpFVnIszNwhSFAFk
IjEmxqf3gexF+7fj9wN4w24p1E2xqpD5Dfee667vPrAgo7uvOiZDmzJqpfru4b661UsBy0MTZVpF
wT5ANZUU6Is2/1j+p5tv/vHu/S+3VPw/XhAZ8H5FQez7IQdKsp2h/7iliqifPOvjUyio/s7yLipx
/gSM9JvbIhPeN4fKJpz2T4sVdCKaRYIIWq6Gob911CZ18LPiMdBucphHbA9V9zJ7i/OuRPBernVw
xv8Rc49DPVoMBAMvgfUuRD6uBDG4d1E6l5ddgDBa+213cjXJy+V0lDmLexeaPm1D7Lr3pUKS66HR
XdzeP85L8jSHfnrs9DLfVnXhnfxjuWGmGgemAIEQay/VRRfwN69GknRrPW3Z7xTb5dieN4pxSBKg
klp8BpDasm0BCIrbrcMlY4fQPZkQxFignITeQiRARBn6NiG5Q8yO+1LDHstscmyFXEkZJouha5v9
sPrdbTSH4yFVTC2XaGz3YQNyfCgzc7e662de9DEwVdwGXVIQuaZH924c1+9gdqjCUvezXuxb9pZU
QXDltNeOzyzl37/bPs/RP2uSIJBBGHqUJXz0Xc+Pt5v/H+92n3fScKKmzKnZHc/6o84LPHCpho4g
DBk/rtktNcmfvVe/xx4uD63MRzLMe1tOzSmpfUFIS3+2iq0zr5xHQzxcXw79fd77lC6WFVbbrX/o
oXFhFbG9dYk1Xbw+eYwn4SOQSZB3ZtuQ7O86PHMuhoWkiZ5NQMNkb9+slMltXBEBh1upNp2+8AVN
tF0hG4UVgXb//hXxthrgH1Xa9opEgety/Pz9x3by/PMVyePWG0VS5LghM57OiZ1QJSFlkCayd7jn
IfcVycWYAAsvetaMXuL/liIqbkESMAOMiJ5Cz9E7cId0w6zP4s1Ew+D1r35u3evBd29T0z13jkuE
iDGQ4ePf8cLeKuj4JIcEtv4fP1CwHdj//UfypUw8X8gkESSyxf9yxlV9nfhhB/3NwIpopCYgmMFl
UbR3IR9DEoi8EbBiDWDg77+alUJ7ieb5fC5S/8qouDzmDL85uu3RmWdMvYFC4FI56BNL/JeeuxxC
EjyjzMKmQqmbLchyYxGdF3Xy4DsIZUuiWoYcR2FQ3UVe9jiFzKrysqE1jMaTSn8yAe3Pg5MnwNUm
rj2ojuTzBvVU1YsTZbKoPWZgsJHaHupT+ZwuLUM6twgx1otj0xQDYTXEqHcZY07ZtfiJkUQmynvL
1viLXLtHdi85yuQa9JGaH3M1PXdFS59fpE9j+N1gmLBu/5ZW/i5HtxfjNq51+aSi6GaYoHqmCpva
nzVwoK60DKGjwAcFu2XviBVazIQMcvqSfnumq+yaV0/9ylfScJsx/8riFuNr5CDl54Myi/Er77EB
GBBxdRU89FOvr9MM32Se3sSFv2UCEH5csBVKHf+TqT7tTjEdXFm+r/Emuw3pV+y8lZSmUfcMORY1
v7XF4H2lCm66o+VX1yoS9qLPkO1MLsj/a9e7xpr12A2ADyM53um+vfNb8ZmKdAfphzG8x27BnzJM
X+MMPFDDCwtqeRMm6NqFnJ+aERFpXvYfjUpZXiJ2ix2GHk7jFTsfarfPoNnEDO+Bi5OmgKWKnjZ2
7QqUp3j0DTi2IoWdtSI1Z9opdqKxtGoSUuWosviafX66j3PwGDLPzrx1ZHLCoX2lve7KX8Wn7fPH
Kl07eFWuvF+7zKJ5YtmplgeRuaxnQgKusM+OXv7QptDLZs9560f3NHrwOWqcCxZxs+875rSE6ChS
cWfyBzFDW05sdRu3kPcMOxTfQoPNy5aw2kHexBoUL+JtfheF2gxBwwQT6hU+HwJzWxvbb1vAeYwp
/WclprMhSJGHhk50FYSk9AxjjAR+ZcixWKuQfxYPLdUu1pqM3SnltbLldyVDZjRZ4B5S2/6khni7
hqVdc6i79C0QcNGq+a1pAM9VUXEMvemil5U571MS0vqqYAdffo1dEO9g3AE2VEiT1g2DJDehbZWw
FMpx0yU9DJs5ymDAJ+x39NdCsFQnmc2vNvmcCZLwWBCmFsmRYRSrIUA3Fk5LzZ4lpd6+rMBAtDn2
0xYNwZqLB12A/3arfVT24I6iPLkJtoMyKH9XRcWgoCsVv6MAcGGYm/oOMqU7tazAE2SOeoguYhaL
sq+vnXJ98Afc3WHS33umuXedMjkLA/9xjBAdQpUsDw4KHB0tw3FqmIt7dQbEr3ts8eRfLY17PrYd
04hL49riavEM6LiSMTnX33cxC77d4L6NlQ4JPKWPyNRrVHX37uQRT+dtnuEaU3yXd/fh9CxSD7D1
srAVWx50HT03Jr+LoxHQ/WTPoq55D9Lyc55yZPYAt5JIRHvVW8TxJSyhJTvvRndbWTjpThqMnAl7
KQdxO6z3htROlmpdlt1EVGL7tCGHs0XTPwRbPkxc8+Gfs3c/VY9aFh+ZhwcTyvmhlXbT6Itn6ynn
Vlt571dhiMIW9JWBUxkjEXNV9hBJ0ANhZOqbYhFQX+j47v0EhXkpU4TERp4naWpofhu796i0MLXF
xANKIAqJxgUTp6QkR9lNG6JDroYGfnrpfyzlRejbV2/gr96q4TsP1hNhgIRNi+zDneZHI8V0MQAh
+ZVjXcsLfLsU/5azgVEq1R01HLTnpUrz81lAYvMZBy/AbGpUEPGMKK1qAPomDhTzKZ7gBYE+94sH
J4++bZiDbTSQU3dJxhpvGidUboy4lEAy1ve80evcHVMJ9DF18NNbK25SxK6ywuAydgj9Bqt+khjP
IQq8kqDPs2GwlJireNTzJqklu75bcdeJsa5/+TVKZEWwJGIAPNewvSoVMXRK8xcxBW+5jH123Qwf
OxF9ZpW99urka519zIQOqD9t8vg8QYzKrqB/KmcewoRXcHI3UXz43TfelRYpFp/xlFXsBdzQ5Vnt
QIN0aUGQC2L5bFWHJlj3aenKG0d/VLV1f2nqV+gjaL+mmdfUgwLVusAosxvHlMQMCv/HGeZjIsrd
CEg/XTluV5F8xhu409ibUoRfehrJrAu8w1jwJzwOWpRWPmwOHewpRiGBje9dcT5mGaDkPH/IansZ
RjljW0zTepDPc3g9SR6+2idOPBu7cW8b+eXL8mmU8JCd6UdG/ZMKsXoFJJV11XRXhsAVO3/GkIo5
ZfDE/cgyLDVIX4OMzTgB3nDupz77wRbQTjh85l3PY3kWhAxFiWnFHWUH3ujCXrYLyuD+17wIZhKI
sObReSztyKEYjt/K1IyzEZn70ErXySiwQuI5MS1Y2QFb3lT/zKXHqLlgK6jgeqsC/7jcOF+hxvva
YCkM0/bYhpoccMxGihXocimj9itCa+ea4lh5A9WxzP0dDn4nCl/Tn2RdsEjajQIa42tPRPUjnA7s
EcxMyx89D6FaOMhX5rJxzmIPDktUq/PR1UhYeZ5gemUnR5I6ahkfRSF1GZRLxiU14zxweQ53XN8F
O6k7AjZ+y6R8n61nzk1izFknfLLs5hY9MMOYdGp+wkp90oZD54hTZMvcwY3eJ22EjmURGLiy6tTH
ipQV/grR8hv1TuOAbN1MvSOcOUM6Q7zWr70eH7WpUSYtiFlE/tp2SGnz10TBUuUihATaiHu9GR8x
LktJOkkRoARbPa4BL6gvgkjnOymw3GUhaV7u8hK1LnLoAuxuYo+uz9TeGjHeuwNC8iXF5SS4Ov0E
UaHfhx825lfxyLpFFCsZjKhvsm1gvmbIrBGbjH5yZT1cDF17dMSt6DritiiqoorzclBIgScH1UcA
9L1W44Fr6BSG6x+lNxFkCzfbich2765mb8SwaUsFF3RTu5XTp1OQXxV57lOrETVnfXbog/TMHQwq
gg7k2IQSt6+G11yuHF/45Ron8lCXvw54V72sxfcqs1M04fxZlpmPen2KxUAjP9yEGoltmFDc2AS8
PE3VIWX9r4vlK4lYerVrfTGUbNuZJd94/fq4JGHOitTlE96iUqR12Y0RR0sXc6u0YNW3Nwx4zV1Y
b6w1cXBjuqrJdC56m98y7uJLZSc+f/O8D4Q6VSlW1gFGbbHm69lUgBIVuJv7w+p2bDVcMgJjneB7
jg3ktIocRZ/oMEP8yuqdehXc15aIZIUAcWqGlrxGT12ajK4w9G5aCKRUdNFLmK24CTDOIFrVLHW5
LLY+CH0dundZ5fQd4Ipsbz/iDJhYv8UXNOBkZCG/jIdjoStTsGC6+mhwaaTxmWK1sQ9GxIuLCD8D
AdEHrcyl9BXJHiW+69p5SrHiGmd8FdPmwJ3h1qXR/KhtSoZqvsuL7qxw22MRlc9O3X/TLj23Gdrz
FKhnlcNtuWg786rznPoTU1g9o8mPuOw8QBBN791MNdKiaSTewpWkFPmGvdow21snnr+8hh/czNBf
TNH9OetiTLBrEX0UHvWBu4+b9s+I9K1ScNmdCU+fTTSq+L67D3owAKH7sebq6OYIUbGhDSvmeS9s
6f6XX9pt37Svf5hc48LW/bWlbip6Lj+bFn/SpHkpaft42qdfas2/TYYQKmzQ7+Jyk2V8oyJW7vlb
pfqjr0BTpJFBb2B/a/TWkWNwAuacWV2MrmaAPBHAY9bqshlW4LcJMqNgjD8lCaCqKgj1tUiIUWiq
j6yU6swMC7RvQtzGW+MXH9EgP9ZkuAiT4TvM3Y/epm8FFvO6JHIoJpACLuPM2qJkqTvzI5q2u1uY
uJwbQdGWCODQbUD2Dbz7YcxgwjmojvoU+2dbBqRe4VJZIlQmOTFHa8CyRCZYBeNNVm3GbO/mIaZc
c+xjiElplN+IiIBm2Xb3xsB6oVb51cTuV1ml3UUZgyyxkJhzCJgN7udp4j+26fo1a1Ih9XKRzgBu
R27lM8d6t0vB/TDmDbQhzpOJFhjICrtOWAMxsuc8AHXq5ua6yPFH2py3f6zwPymLj4fBjo92JHbR
o2cSMeLMfJvNYfFD+/dZWYN1jvavdafpTCdYfP1qz6gyx5au7zVBkbuyVxSXam8jmqrJNGTzzAfp
UWV63vIUGAdwuZ5+6mh+GUz+St8N4wrbVeaKkwRpYUMokboscN3UjzOi3NiAhavh1Kga0/Za+wmC
wvncDxayMdmkoVyCa1NS87dkU+0Lp92WfsuvIAW25YRfpsBy4Y71W7vohySrxvPduIKVD7AbNkBW
FGuOSkyff1/0MequldNTlGjQ5BbHN8rNs64Mfxd++DIsI6lLPT8YndmOw+JKRcOCyIvD0w3LY01o
au2VL3PN5tE4wa2HcVMU8daFFA9GjU/WNQAkS+8QW/8xx45z3on8qq6oHUzDU2CM/1xsQv9M3pph
ZrDhHRdGczR5kp/CqKc1DO8Tj8xfz3lGRsOmv8CGTg5wuiTRrh+ru2YC6py4L3Wdn8ya/O5rMgSX
3JKUBkRrWe4YYn9pB67Jsp6iuL/LcDnHvAUB9n5j7EQG44zYAbGaR8SD+6gXAGgydb9q5WMi3iS2
go6tSgrU3E71EK8UNwH5GovWMAojaPOrOzH63KjpNUF/fL+Rj9Gq09NUZV9dXlw2WXA+ZyglS5o8
Jyt+Rk+xvU/xgy12eF28sLycmtY9a6vvvpOcMQ0QEB0XlwnNtAFkpYvvbIKHbfFkj001Hjlpr41a
0eyRJcC19FgH+ANUaNjX2pehxQrjeu1OuuGjFwWoD2Btk+y2ZsBBbeqcRUvx46xEqa0D+qG5/q10
/u5N65OaZjKaAq4LtWLIhQ6dojJTkPUqA5Etfp4Widn408pZY8jNf9osv4jjGM6ahriIFyWjwSgW
/zVf57cUnYExoIqc8mEd4BB6VuyhzwgT7KceWDoAL+yZXMExNGXxp/aan3yI6GQGePEoprjwQbso
sl7HyoA7SbEaOfjMl4ynr+a31Thee34BX57PTN6j+Mh1+mcMNEjbqX20anpQxnuUM6jxoZ8BWAf7
PvS/woKg+7z2CGPhqm2j/mFZGa0utCwxtryikl81NqOpF9edP764nvc7jSGE6IqohNe/39op52O5
NDG7PXaManrXHRgSRN7t/DVWLg8yigaVjffEYge7dFhebCyZSlHjDuX4ZoliXZZ8PF8toTY9Wc5y
BJuRs3hFFI6cgpO/NNdTh2lngE4gsuhPLPgjRuqHPEbhky+6pm59U5F472z8JYnV9HuXQxPFxjL9
MC9HeM60hAEJsvwyG3aTlbeLaaYzU5IX6RkewygZH5L3ZUurQjSFG79j7F3VIVNRFJXLCAOoiiFT
B/37jEsvUxQGDSF/mtNZlmCo3TwlCDl7qDv3wT8vY2ZGKZutcQtNWNQS7UNUSUvBi9dlArdolt+Q
1UKjh90tHSb4N6JBBQoDaJUzRouiZzbi75OlOizA90e/iAnZuCLIJaPmWJBNSAQJYrnHcjMOFitT
5r52RQMWaEbCjP/Ci/3nUprrVuMQqICaTi5ZsYMA3pLcVRRGvV6yA5GjQsjw0hfeSzVTebmwSpPa
ITsqNHA9Sp9GI4GMFbFxkn7xUvR8gjubmfOh1AmVFV5KuwJWrnwX/RXZb2tXbcSxnMSc2H8YIhAB
8RohjKvZPASD8zKVRO3xWwgrSXjpsnp4WlP3XrvLZ2xJpS+ywaLfc5kF/TRlkj8a5Bs8lPelD7qp
SnHV9T20gDFB4zTOrnqtfR91CghwAmqBmDULP26qK5RXHLKXckhKZJty67GKLcRtgJ9TbbOAGiPC
KJiboyjPq/sMyaGmH6fgpw5pZfvUCqxksd00HnHbPjU1OWNJTsTyjFDKytb55N7FgmzUd8bt4w6+
f4jKKLuK0C1xQhJslSqMcwkQ3hS35xirR7zuJdsmEwTw0NgyMjYJNtcfRUfUmNssnac/ehkxOSuE
aho+h4rtcgk8Xx2XbjgvwqT5SmjSmTBYjKK9ifczZ9lVXmCCHZeFeWY55c+xxwR2Xgt5LUM25TmZ
QGxvJhcXQFRPK2A87IgmGdpLqZXzUDo4KKPeC79T7htn+c8/6XbBdO+upyyfzYE5FbLq1Bleiljc
cbSY3yJ2LsWM1C3sCJtIIpf85bY+oVEur0QKFKbFRXUWLFVz7esgOfbMyhm1lDfu9uXvv+VtBwar
jUJaPlZ3WUNOumDw2qf5llg2hHshibjrzUnWg7nVZirv/n6J/BGMxgStkLX95eh4+KjN5J4ai2i6
7xVs25r4JOm8DxlGs3EeOddW1R86WfCh4ny8cXP38e+v/n5ZgvwuGbMfOTFIXnkleU6G9orJAss2
AVilzbYvffPYZTGYvCnun6pFf3oT5tzAdSDsbIYBVojpQzkskE309tHmZ0mDAH5/X7OuErnCOekp
ICOYt5YK2IITV9hd7cS5IGKQ2+XCfzKpFXG43/H0KPKuOz1ACF7iBnkx3j+dnUIHzNxjV+np1ugJ
EZqW3VmeUaRRzXW7eMKJ6ZAPmCWeuXdiOqRVOKd6RVNYGbzSZV2Xb5EKv4suJwnBoeJcAz5GfdsD
kot+Fenan1qnk1dR532we4FohEiZu1HcxYyzpegxHGz648ib1WW8LCO6CkmQ86bFSAuway5D7kg3
8VWQT8lBY2cImJ+DJknAZFUtcrHgLIpte71gJ5qahDlbnSJwJtGk4cHGeTLbzXm42POyQFK9cGRa
x+LwJcTBjaYeqhBnc94yiCbx+p7PZrorN1iQi8A4AbFwG6yXSS3w9sLcCTM/OA4RDO7e5LAaQs5L
2ur4smsXeHlLdsVOPwZX2jy5Hdp+qo5fQdLPt97qRL+yzEkhOnrO7UgEsKrJHZsmyJzKg2oxCpy2
cbLeCt//GcacVL45BxpUA94YV+ZoQzbXt4Fpf5AQwYv3ImyTHig+V7X4qpICwa8urmZtDpO0jOZb
e5vqrL0tKwc2VAbEz1AnN612T1lw//eRa5Fp3rQdCQUM0cJdyE155JQ6OApMB3ImOFkG8lWA2SFv
h/UqyluLaFABaKny+aZM2oslXhfslz7Wr4qcNTwwzd7xKkXWLDJ4JphXWUc8h8X5yDDrmBT0pI0z
EblURYSz9Q0hCkKMt0ltX+Iud576qfvDa11frVP9YkPcUf68RveSmwTWBrc+2cdZk4qvpBze16ir
b2ekW0BvKpy9vXSOfdezhiPajR6GOWS6ffF0uVzltDPDgjE5cYjiWAqlH/5+0YH5jYskWskNzKVU
D0nDI+DyAa6bpLueQnWezVB+Sk1oK+vOIzgk1DsEsGXxO7ZOe8EAXc2Jx4bfuVMdY1q3iNDiTvK6
V7AoU9SPl6pjSzJKHV1MfYNeX6g7M3e3PBUc6lMd33gIxs4as+WohRy5MzOXtcEElRRyuOfTkVDv
bcgf0BDnlVqRT8rpehrNhBRgc1E6BdY+DKDTSqpqMNtrx7B1Fa6DwcZfHoqFea6PidMUP+Fd6Pcg
PbRDGEYT1WczgZ5tWqVANQCA0n9dhK77lPtrx+1PpZmqFIDClJszz0NTzb6GfjFd8cVa92dw298N
Q6O9L3G00UmHR9X5jx525854J4GC7oI+/9CXDv5F707XXb5z4DPmijw1V+frvj6wwA0vkhrvvO1x
3DhzI48+328o2YD6fNz2kWfqW58447ZPilPNZewvkkdQutcyDhh/1M2EflIWdA+QOnTYICqBSzg5
LcCZmocoAXeQMd6JOuI4VjAmdiKlZg3de547eKTZ4KEGJxKp6YuPmnnFRT4q76JW/X0aYAkRzgT2
Fxi4Czl+WMvj0fLxJ2jSfSkXsrO5qXF+RI+Qk+8623KtKwv/lyJbIU2bTVvtMHjRmbGA4vurQ9ve
jA51Fc/mZDQTmYHIb4fInFIfZTjl51KwRh6L5WGtehZmybnqI0OpC+x7FFeTGCwVbk9wOQkOiWQ0
3AZ/So9hdR7ro5eV1x5qjWsa5RfwI5vFcWTs5oXyWq8lK15/ak6zwZaNFlh3efKn79STr7LkNUHC
BoeB8JAoJSCvHPCWZ1CuJ/zKF6sX5qe2ZFSsMquvzUgyZeury9Gfuuu+gVDWE5mz+kTZhsMMC3xg
+tlmJRwWC6rZMYSOjL55nfKBYI9Nsl2mcXCnMnFrGu3/mRscUUzf6lqnT1U5k6W6GexUzdSkW/v+
xvdB4+EHHiiH2eYlxduKDjpD1ur4ZGFmbvXTKLQLRRMKwrwmwlbG5g8/7uuqXf9lsv4JF4WERIMl
LPBTRqfMjdwGY7rrifQ+kjnzRTnNjKLXG8asbVlBL41nKBom7X00zgVIpkkzM2jt9GDZQVu3ZX02
t/pmcpzr1CzrTYjVbEU56XcQ2NBgBbSkyL5598/7xJ7bNYp2zgBTomj7k4wSqKDxOOxYKuAyU1G2
Cxk5UsPGv02i/+jSUmWqEs6FvxyMB3QOE+B4vszQ4XLutdHQqIxq9I9RmpCPznNNu/sQwn1EmwuX
hlBnDu90NwxLu0ubkGGBTJ7jebobE3vRdSDXkpmIjtyjJI0gxGUWLXOdp+rMoblA7j9eSBXP52Kc
gOdpvzgsy2aMHJLPJrfY6yXllIxBz5Xso4cSDv0sv10WugHTzUvdrBdJZH6Hotp35UxSX/0Yh/0n
YPGarGkeEqxzHDbDOl9GHi1133AFTY6ZcAaHm0MnMxigFJVF05T7NpvJmFri+SyjvuIhIsrXBXDl
d716iDqgRulIgeTP1alYOJm6fLSXjEJ5BMXOgwTrJ9OrZ2vGvH5BllUuYeAx3mH6/z4xlwaMTrlV
NMCBIvkQzlJfN4kTn8UNPtECVNZeMgiwLENaNyJKQSYcbSinQhTXaiKmxEeCPg3ZzTCXhKHF5008
gxQcYRKy7znv1tVAi5tnmn1m3VlTH1rR/cRJUCEa1h9eBLcnF+gW0A9Q2XftY+jjN4yC7bY+H1DK
veigPwTUM2CamOlPDY1xxjiSCxuDipieUVbeGjh/cWSQXRt3z4ncnCoJW7saWNjFyMpPBifOWHr5
RTE7xP32yZsz6uUxIq7Mz7W47pmZHLY6ePp2E0KENfBfbLBZs1SkRmVXTl2lu84wavD9YV+GPhqi
XN0tjOMIga77W7kiANeTBboODCnKgYykcRUeo6K+RK8LKnO6bNrq9+wzcBXibks4iseGFwesGVPe
6hiOPYTBMP4Z24J9gZLHFpl11GT3rJh8lnyo2j3O8drb3AQ1kvNx2+gKH1q5mV9+bAnVqPG9YOc3
kGfrPCl4tfhjbsIK2YP436Pd1e/1uFywNxlqS34xOyoC02G354vDrgt0/n1donaMfDIfA5rFszrI
DciC4qGv2XH2zVDu6gD7aGcDmFFV8KHa4j0okB8wOkyvZVS9OMIi32EezfDmV93Tf2ohQBKJYi8w
TaT9Cg59in46D9N7JILbaaVRZliQMvm22R/OofFABQpKKUqBVRX3ImZsPTKMkGn1nPWjRE1YcKxi
6zFu+8RknVG5Z757ChplETBOS/8QpWKbQDO7stILdxEJESmDivNoZAlVexTHKmxOeUpEcrcGDHIY
cSTxNuPL2B6IvD7EHP+RIo/NdxRpF1lN3LM/sicm7mR+XnKe3DiBJOTs3Jm1FX4JIHU02ygIRp7o
3bb/hUINFgl2yQhIoK1R4Kn5w+gbWXTvTdpi05YjuCWJ7aoe1B2ZIZ1OP5hhvhaCkKklenTdZEbK
EVwZ0QwgT7zosS27lvUn1CGKAncepmNqhqd5BneazO17MHtsv1NiTwdkkY6S/WVXjOvFPCRkOrBL
YsuaX8qEqWtG+1S6Tf6c4slnqhKTugBXajCkMqKpZJhngR5J762DjlyO81NbgWRyTYojP8DGgnHz
Ji9qHH5IIxggm6tiNOrY4TtGHgFFYA420hXToq1pve4aPqSBOy03oRfnjyss5zB9d0Q+3UDzXEvF
ATGizDJQFlMQ9aVoD3zA2IxAykaFzyTK4Rars+85zh6dwtJvW/sLKyR27ThFuFC++yMrNNev2Ebm
33F1acnU8e18N/rfCRaWybLp0Tp+bdNXr4Se4vdtgDsjfVjgLbEqZNWmYGLZDjY1i/2zfmGr44v5
Xq8kJIa+Oq9KxKAiaw5VLx/rcfTvi+0NKava22nXrehV3fchID7bj/x3XWfd+apYglAM/ogg21N9
HGQWUTz1CjnbljGAhBbKeoKPjFtjFwYBVN7gIRsQt3F+xmxQiUvIQ15WSnlWHNgzOXaOY7AiBmAm
kUOplGJGgqJBE1ft1ZDJ+6JRxa8wypiXqG195xGuwISJC37U6xUfkIOSw3zImxGaQOyA/7xci/7Q
D+w1gy5qb0lh61jZhOMpYZzJpD3djXHOfTVQBkpKmKgZvsoeGWfRo8hoySraXJwytM/IbZnymxY8
0/DWGv8piuP1lyN/CwaADu0doc/5DSLNP4VMqXk0/ShTP3ZY7r5siVKrguoWl2mJVYWTSLzVIQok
BaBDdsQX9qpFk9uBhnFJNmwQuCHJ+dUKBV+in6gTAH5WVMT56h2rbDyFq7+fmuVt6eFYq+htqbPf
7crLE9XuDyOkjwlrwnm0lOVVci8QowV16L3NsUNyb1S2KK9ghrqOjG4K0R/bHrAA/8t+L/TAzrJq
brXe4ltCAlRzxVxEBpdb+3zt+utzP4GxKgdwDAX21kb3n02oxF0bOTwk8cz0XFtakhWfYt+Y77gR
CW591Hk8juiZGQYh0UwvxJZmKyjPwyhx9p4HwYgZLmJn1/2OJg/mVMhUw68ZpNRAeGcKrZ3Xclko
QU6SVetEtrdzN3ZpcFiKgep2hCuZIHV2XdeeO4hvYCXa7iYbGHnlyQPHP6xZX+SPARSSoAS5y26C
v5aPmq4QDq8RKGNlZ3XXdPZP7bbvWrq32kPPImaMog1dhdP7v90l7M5s3NFYv0svnZ/YoKf0Vxdx
RXLsurQgWQRk9rh3Z7iapTxWEy5TrvhHWpzifqi8tz6cpoMcwcyMhY7u1kTDw6rbu7I4DizGzoQB
b5qnZJVZfEO7rrFfdY5hsZ6S1yUS7nXjNet+8ma6TbRIMERa+BsxDCzXHJWVX0XOjixzsO9GbJyP
4wBqu6nIK1mSN83zs0eC/Vh4Ge6tSK97VrlTHB8bOt4gHuG5IyPNCVD898pf939I+X3p+jS+gnsw
8YT4F3F3WM9hSUlFHYYZutTzlePxNqQTIUoaLaRJFjjRcisNHFYvA37iSW+kLprMTOkY+gk305Is
b0z7Xcg53m0igIW6LYLvv3/V/7KvcO1v5rh/cdP8yy//X5prvP+g7jzW3EaSdn1F6AdI+C09WZbl
ZDZ4VDLw3uPq/xeSZoaEOMTpntVZ9aK7K5iJNJERn1HAYv93cs3z9+S7+yU65db8/D9+c2sU5S9V
021dVoRhaKatsQB+c2sg0OiapgrLIB8GyG7z7f/FrTH+MmzF5l8ocG+MkQT3H2oNCwZEm7D4p5Dt
v8OsAbF6Bju3ZBvGuabCrbEszTQ0ZcIkUQJdl+PaxyTYxxg90iFiV0Ru0T2hoGf3Ub+XFTvoF50m
4bTqCHRb0lgAKMhC98UQeibzaDBdbkKJNGWh5aqC4rQs5z8Cu5QPfm6pz0ZRhJu+z5s9N7GEspCx
Ckrrm1REI4iqIncSaXzIPaoZQxXgMSJDe1bb0n+MA3RaQjezVXBiaodUOYrXVq7Res/lBEFQMwdv
VRsNqcTgQk8G6TZaJEv+d60GWi5gJVQLQ3eklyaX/A+hD4lVxcpy5biNcQtMkz/cC3WPOh0OWCIz
1krfaa+6Yw2bSEJkrqZRfmMYgbZNFb3ft6kDkYgfCZaB/KxrA/tONnwJT+Yc4o+dNHek4vIm69r+
UHpO/sH0muyb2qA2DUWk2VOqGOXjoWSQAro7qdYVTCXr7shZaiPeJ0LlTc0Hf2tmqvzZDi11X/lu
sTWE6x1405R3ahQHt4OiNSs7toy1ancIUJLeP0jm4OL+FynJwVWhYccVD6ZO6exllo7Hom4VNG+b
HsC7Z4tgz6mGNaSq8RYGX7FL8qxbaS3QKK/yu9u488unXpNo2Be1vnOt8YkWBpX45OqS9STRuvhI
Wbbb+X5i7ZMmYjortClopZPVCszge7rR1JPc/utgIbANBz/nnSUQoLcKGQuaMkufst4y0VuocIik
o2CNZn6Zi2qIXNv3soW0s+YlOd4yNda+ZB7SQyel+T3AsvzWrgGiZyC3vpqB17/QLRCfjboBdSir
6WOWFAEGPY4VbPKqsXZt1wRMmAwKRLdKatyk6lSZixaMdJwa/U2ci/w7fCbo+52TbW0JMVS0FCNU
SozKwOCdzVOUOKlUxlqn1dKgFfYgWbX5yBWPYE6oyU65bkoXXy8HRa/bTAoRs/QBbaiB7n7l66L3
V+f2oVEQTmwsNEdSi3TEGUhuJXgR34O2B1ia+RQcwyrEmayKNfngGCWaI0nYtAsocugadJ4DRQWV
/crI2Zh0oNdWliV30pA4G1cN1J1bDVgnmKW8rTTFvwPNkYyQRaTX6TPcGYrrHItuKHaBJOhUDbK3
y4wGWT7g458NcJ2PgZHLH3zTo2kaOPWdq9SARWm0bZtIKRCXa0kgs8HV9yTS6aEK4uI+ojKxrxzh
obccduW3oM7ibGklavtqNXH65LE130I7zEDJgwkGDKTSQ0EldhD9Ki5zQWfFagy0X9ISyYo68b+Y
Ya69+wJ9nI3dZi3OQ2VcS+BIe/NO4fd/duoyQAMpKqiv9lqrwqDPAQC5pJbfAQyjl0GzRkZMqM3e
49Ih6WxT1I91sw3XuoAkEzWhB6+scFsc+PC0DuGb+midmrjb8HGQb0jKMYkUSW+8pr2wbiIh0+gO
5CJ5G4yyoltKFWsR85BFqblv9Hsjtpxn/qzGe6bVKmQwY4hTMVj2O5eqDsglNRnB33LNO6OU5Y1q
2M1jP5jtNuuqAAVvkAbrosIhzuv99BH8X/rRoikuP/R0AB8KP2rui5I2eKmVKYWrUAoGqPAajpy5
kiKclEpeZIztKB6fTZk2N9VAYz92W6DEYVyoYpPpeUIp0S0ORmJ0P5ISOVQjkootG0vHztfusJyp
kwgNAM/lT9mhVi1ljtJ2nSnx8Myrpn8tbTUsV2XuotoqAi1G9TXn+Ur1i4GYPfmT3sCO6QZ3uJG0
GItNS9Wxf8yHzFJXoZuAzku1EHn9VAQPURCXN75u5J9MK6PKqlv+1nYAdOI6WIbHssrbH0kkpHed
q+PVCznrpTJXb50oy18HYHuol3SaerTqTLz2LgK+WIUIGm/CRy5aaU3nsS3k4qPuRuVjEQz+bW1V
+sciVEfopdIHh9ZLk09ONZRHVln3GYgi1VW5yZtnI+uUA6w2FOli38c02InAQIJE5W/nqIfFgNjk
sMEHUqHO9DYoUgH2o7Pb5wwp2U9MlMJp0Q/FN0VKQi5U5DO8bFSnHtGYWedFD6mRiBvb6K3DYDr1
XjNd5JMtK4kOgzsmf8gO4TIjgSaKIvOmMvMC7lsi3yghLUt6FJ3Oe1H29BfoTO0Xq9e0r3ULz1X1
Iiz7MprseZRTjRos2AT0ZqovICKCY1TWNmXd0k9uQ5mHI4BHCKTL1usFApJy1zyoUSXZC6XrO9as
gwVVWDfta5lHPliDhnxg6cPdQsKkkpVVFLbINIZlJ3nkshWQKT8otVsQ1BjkDbYBHtswxqpAjkZm
q5j4PmZxgLUbnFO0WTX5XhkQr1Sy2PwRt76prW07S3kLDsMxapEswCIzpB0igGoK2oclIJ8AeTXk
0+GyAvEJlCegpuwKJxKqzUGgwZQI4xK6VBhLSNiqWSRvKin0XkKhBKvSd6R3KyjpHbR9EPmrqivi
H+wwjY2l4mXSQ5Sn6lb43YMtPGSfWhlA3sLK2vJJ9rqW36IXOsi1OpS/RDwGKbyZRf/oUo+5B+Kc
Y+bjaN0zGQ1uCa7cbE0qKuHCkLLysTF7lGFUg0avnAm0OfNeM8e7O/OfeDxX6qEPNZU1XXAHQkAM
DW0Xg2aWkITrSzhkitPLHQh+MNzZzpVcExqmUDQAnWoL3Psw4IBAbzytP+hJLR6glSOu4erBzgOb
9dxx5G3Yv/ab7aNiV2RgvUYRiF0D+t6FCYqlT5P3Ah8+B8RaSP5FDqkiYKnhDyM3yNrnIfqdMFHX
lZaigWkZer5Ig3qo4O4Mg7Ed4qERO9Av4Gai3gm+O0FOMcNRI1Q96kQL4lUQNKaBmIhRWHR4zU6s
osIybNT7awQ1ih5RaECszieZWvAmA/CDm4Tr1svMT+y7XoHuvBG1T8k8zE07XcHpyzFiobPUsapR
OgabvPPVJHlNrBjblCpFfSVM49vQUOpPeRD0q64JfWS/ZDcf3+gZxu/JUDxULiWwuB7rdpzj/Y9W
hwuzoq9n/4hUW9qLgISZ3WajPNQ05icT+AgmOh6Fb6lNnpy+lHG/SDoZQTAlf/cdO8B01ayf6y7z
tmrjOgpunUraURpXoRbJFlthpVY0jFYiRNpzURaGgkiDJ43Ibk9JbqiOKGZ3V+ZpiNN7P8hvvPnJ
jqxOpgAxvvu1TdQF9XOTZ/A/lFqVPkhe0SM7WhQOUtqyZcWbvKn7PaxJdNUU2fK9PWiq8LVPhfdg
+pb3vTGjvkSErq9demBktDi4qp2+jMoOeScHqRSfW7ESKfe4IqVbnt1evvRML+Z3hg6V2NYyxAdH
tvoKT+cMBpxh9tShORZ9fe8bHRK0qu411tpMK08A7RakC4FkZogTw2NtczuTN/SApA+220LvBnw4
us1ZgSWWfu9TnJaBJVVLNdAUBByrKHsGCGtgjQSSzMbq3DMxyQT489YrDTViD2FT4PIwSasNuZSC
g40awvHI/CoCwRF5sJ4cG/oBbFD6kVRjgpadjnnzS2Jy/CHhKwRqn77b8voIO83ianZbH92noXmQ
1VLVFlqWkcEMDjxdIJU9JB9dgaB+AxUUd20VNJPDVWwg+mzCruozM9/oNXoLe7qjqHeprCts3BS4
pCSJiZLhzeQ6n5BFwK4RHH23igwRf8gHQAN9LSUGyjokiiszSRArTySnsF8AQ3FxPYSVZ333hJkd
M4kf1qoC1aoO3zoTav6Oo13Z9QnvJd9EqKbzSaughubrdLCd1wHoOrowrqTf9b3sQqMsSzel2G+H
VAWzKLHRiQwlc+9FoX/bqZU+oGYjJw+NcFRcBMVwO6Agg3+5rtnUpPya/0DxB6jGCuR6MHO4bwYk
+axbEEIaG5T6kUFC1TWmT1lUAt9SByTwqyyqTaxCFGFt+Z8gPkAfrpI3F2aURlsu9btdq8D+McDR
Q6CQTWDSZVcMHQwxqiYJ7S0lkdkW0JRcIH9q/uC01JAx+6SvvXF0Kw/gSxVWZIT3Y3MevdcIjrj6
4A6IUwvuXTo/6nsDQGxFXojkc6QVn8qqDFa1DEQ3MYG9FeR2AcxLMJk6TFRI9Z8L+JDUzi3qXT3v
/605pNUqHgKmw4nBorVN8mRotIadJKETw/GZf698m/5KIhtLVTKae7XNWyTfTRu1BNlDdbFXgzvD
xTgMvob12KSo1bVpi7J0Emjae+P62lZVYVsIP3O+JN7gPtF3Um6CTsGSM/fJpXxEA9ZUirUtGkCj
yCRoiA+R7KSbihzsMfNd8Rq3+A/bPEJewTNJ5YLHaWTveKIl32x4ZAi2KRhB6IU9ejYiD7Qo8xb3
VRAy6kIXSfkJDfDku9CQ51gMoWu+oiXtY7pk19HNSYnldynqVKfpj7KFrSjCNtBFoKyiQMg6FwAI
JaG2iao9ovaxafoGFQkU9e0GPcYBRhvQt9vr8c7Z+ZRJbGotBoUalQRYRpzoPJ7MmKtUM+hDI3Jl
9fsCvA75JfzcvrRn1A1GNaD/iBv8imVYpmUKFU0VVKjOY5Xo7lR9LR87S4VWp+hte5OHtjUzg8ql
MKZgBi1Z0VUqkOdhlLIJAWDKRwDGibfyn6ioLL1NjgjfCmxDeSuvEC6eq3aeCzf8GpsJGxO+C6Ut
VGPOg5aFojsN4OD+MNRLGV/gXbnF+W0F4+KHh2Xeyl6He2XNQyS9nQ1+6SOeBp8oSwnbQ1wGTUZt
q3+k7tPeDTf+HU4gD1iz31o77xBQP194M2ItysUxq0JH2cEQ9h9r1VDbyCTZPharDtpdvsxu/V2+
pYxyB496wTW/V74Uh+E1WQa/KrZnakinu+TigFUdVhraIZZiT8TMOs9TmnoQR5QEAHv9oO9Ntw5I
pT4jXzGu/umKRT3o33HGpXYiUOLrqcxjDn86xeRqDuJ3qYOQ5mQ/rm/Ciyv2JMxkE7qchUXUiqPZ
oBVYpxLOhYoezHyui0E0mpPgrSxVTKV1KmWwIWuox7h5j4132/1+fQwXp+rkz0/WYGjotaYE6jEz
1UNU5gSw3qzOnJGMGVWZ/vwiqNlRPjZtiomTM6RvM7/IY14Od/S2192uWSBjvieHWuCuN3Ne/awR
//H5T4KNP+bk85telttDoh6p9u6iBwESD7fIMZVd2EsEXpf6UtvwcFFfcUF5uT6dF1f4SejJCgcZ
y9skU4/DQFWnBpxyCAJnTUdyZicp4x+6NsbJEk+pQZstE9ofA6RTdskGbiQ90XW9Mjbhxln2T//b
wCZrXaK/KBmheqzB46NfQTlwpePvbXTSPxoZt4CNAIIC3X8SKYvZCZ6kHqsVRXV3p+zAR+6jm37D
BXAEu7u6PrDLM3kSb/ykJ6vFj7k6VeJhZPbVOo5HISran8ZTv/rsrefCXdzOJ9EmF45cmgCCbBWT
HSBK8Kn6dmZDKxeX4EmEyY7m/e1Fiasd/TewvWy2ctvd2Gtz2X9sV/LKuKFPt0rnLu+L+9uUkVYz
aBxZU5nKdsjtShu0Y0wdNoeTbKOBZcUwo5u7oDNXPnQdy/wqRWiQmfGLgvfF9a943rX8fY+fxJ9s
B5EkHbwX7RhaiEi5SM9G7sbTagzm7AXqWGsEYTYtrZ7rUS9O9UnUyVJtDWq6IaPOXJQ8wngnIQSR
4vkptdXr9UgX8ktdkKEYvIE0kvTJ+Vn30HCC2DiKwpE/0HdIXgKRYQ9Js4Tqt4ZZkNxCkbkedPz5
kzNGVwmmQyEzaQyOZ9DJzjCMPHC02jyq6Kst697P1oMUUY0RyL5ej3QhJTmLNPl8cmJYUWoaNAGk
6B0mGnJfrhn6eMPIynfNd5JPhRebq9ilWHg98oVPqKsm8leorcgaDcfzMcqukTVqYQFPH/C+jmFb
Ro14RQwCFS80wf9+MNJ2RAgNkyzXmARrfNXVet0+QmLCWOyrpyNIYR904/56mEuzOarw2eAyCDdN
agfkHihp2EcZEkaEHpsGSoCGL1wEU3xI3P7Fa3VvJpMWxoUjQFfHpM6W6eyrPzu7J6uFalTZdZEF
iAPcgF1uypKjG38rYWEhMwzbzBHbTNCryKHy8iEWvDFvms56kaIe0exyGzruQ9+YMeeie2v3bwVe
aG2abcoWHHb/rVDUGxm4b4Lvk4JDV5J+z2wavLZ/QGlpDYZoKYHkdO2PfvQplb7axVsWj9SV/mDK
1KQUH0l9NAwcG2N2edmgExVm5QZcK+IhFdrR2BNk2otR+R89bOztLNzH3RenASWmIzs/6grVLVhe
HKg877UvpKcYc7SqI4PlE2BBESxH3whZlqCYAc2IIOthgBZ431BBzMW9YtBSRhcmTEYEM4wsxUXk
Pu7ChQVvCihq8oFSDiYh6QdzcPZ58FlzPzp68AUDUggF7p1wkHXoKI/rwbCikY7kFHYxXWguW+oD
evGmUN9CYgAVFSa5tN5Tu4MiXcH71/R85wltWUa4fNTKsxa8Rk2PUnr7CFWAuYHNRe9LgnVmGAhA
u+aDCd00kygvJSbW4uajKyMN4vD5YmyYUuebQ28l8ZqtDt0haQP8bu1VVwbrsPhmQv5ctCJ8csKU
agOWM9oAvBknICdHFs1+ECPRHGSf+GHqeFLGRMZRstL1nXB32EgU5qcUTDEdqyLFvdvceAPQXhlP
x+LWbL6o3g9beZach7ykS5pBmQTpNiRLy/tkZV95SC56jw8uZ4+5Kq3hyy7RD8aWlQ7NsAtzSGuJ
dYyTHpSk9kQTcdGk+kMMpLDCwdEeUA0J6s9RqqAxheYE8iPWVqkQTcbk1sWxW/4oOXsZ6lytlks/
wwpSKckts+RJFJ/MdEDy0tm6CtZl7dbDkaeKHER9R5cGA8CO9lH1UJemuwZXZ7QjRpxGy+9iBUEc
DVe0YWmAtC67Zyv8UlPvEpayDAqUH3T0Y0x/WWAprsmYs1aUpLhWMzySNMiDCnePh0WUSq00r28F
RdaS5m2KagFdaw9KV+yXO29s/0hUeRKAyl3XUUMyVpWFPVVSP9J7w1Ek2CkGfgw0tE3d3NMGwOgP
g2qENHA782V32avoGIRqzZCbId0g21RhnRotXWTlI0R8rh9ml24+TmagSLpumbYxKQsEnoQDWCQd
E3gZi1Zv6lfQVw3F5RxhTjk0vHxd+Z7xD66+k6jmRP3QU6j5IVx3dAL7Cxo0t1LVHaOBs+n64C69
i3SKHrpq8CayeBydXz9BlOYSsNWnatWtxDJe53f+9qu5Tdbyh9lyw8WZPIk1SQyhfWpp10vH8Af+
0OObH8uM925nL90XzqnoXts0T3TPHvKZ5PBSGnE6xskXNJpIo3HoPtUSDuvBzsaVHjnt48xMzkSZ
6lX2TVHQIHWf5INYIqeL2hZ2yYdxPpu1vPLLLTTd+Tm9lD6cjM2a3Oi6JA0+RWJKOP2aovmNewhf
8TnD1URe5Zvg4G7oFs7Mp3JxqOootqsKFbjWJKgJaMlTZfcp2sdP4Rr/gDtnQxd3gzfn1llqd9Hd
XOFmNuR4+Z9c7plj5VCPECh6DjFyqjFE3HAorqJNtVMOUYb83BKW6+xr6eL0nox0koE6sYe7V+A+
0UpE+N6QFOQbMLn3e1r1Ikufr6+huWiTLBRhlD7pWvcJ2ZwVqmwUDHh+BiHCNeCAroe69OrUSdGE
JVPSUYwRhXc6oXiz5qXovCfUFDao0twAitiZS4RFt9gxyot/8AE5YxRTGw9RJO2na6Yq0ypq3PoJ
ggLkCuhvC3MzlmHog4CuXmVPxk24sdbXR3npxGGMAgMAFZz6NKgaAf9QO/MYiNTb0Dzch2rzCDf5
MUnyj40tfb4eTlxMQW0k3qjoqhr82PNJ9aohKiPZOrbLQQVFvyj2GBtsh3sIb++0ReXH6Ca9VZZi
AbFxYwdr7CGPc8fsuEimjyZIeHQUTYtUf1rGtrTKttrSOkZKiPSFaaYvLkDAOcXhmSj25H7Sqzy0
Ut061qOb4TIuY/8OvI0zM6GXo4xFYnwCqMRMbifHHLtvjn2k2vSK5MbmJ379+jcbsauT+TpfmJOT
RXIN+jtK9RQNj7IC/AVlI+XebZ/DTHqTCwzpcKCqbWc1E/bPpcK3sehncPdo6MJPzlBVJBCz+/DF
2xf7cK18aCGdLaA+bGLsANdz229ysigyfQ0g1YJ3psxwpy9phFN7pcdu2auUu6Tzn0IJslyVwuCr
k8XMyMZffrIAx1imQqmAwbENDH0yoVg3OKi5qs8BIxuXP1nTRtrSSl7nu5lQk/XxMxSIX7IyBWk7
a7o+PHeIzLjRnrVt8IjSwZLM9PF2ay3Sx+hIxWBmZHPRJvmLic5kGdbas22+u+Tg9sfroxkPh+m8
CcVgWcBvsuhQ8O9PrrhuQL2ao+x5rBonD8UOf8Z1cChn5uziIE6ijP/+JEpj9AGge+1ZiZJj7Smv
xpB7M/P0s9l4bSRj/nASo/YsJepxdao+Zvtu4+6KeiuWyirENzhEWWiV7fC1Z00k8ULbNU8hRyJ2
ug/J0pm55SaJyq/1cTLYcVuc/BDYdkFW8EPGt2qY3FbRLmmtmdFOb9JfQQR1Kpkijs6aPw+iS5DC
NUN9LtfIEKJss4235isS2sijPsI0Rf7nf4yoTg5fII2I/+kqy75fm+XdGLF9RDMCc9e7MWL44frK
vDhEKuGGqdD41X5C9k/nkbILYHZhP/NUHzbxk3jt8NT+EG6Ldb8yPDKGuUtsmu/9nNSTiPpkiFBn
2gLy9HO1yvb6g3FonvM7b0UReUMdJFiEq3Yxt1gmIvrWHzGnR/KgVaUp28/2c7G3PzCVeJ7x+F4Y
L/Qm19JSPJtbiJzNXXZHs3SJuvjae2myRflB3mar9v1vlup//x4U2VVZI0WzJgeCXVty0sQO0oV0
YdXC3QW6/f5PvqwJknc8qlV8Rc4XL1R7ObQU51kBs5tXbwadfB12YWlse1XaRt4NRZ+vqOoho9RR
mYSNCDVx5jdcOpLAYvz7N4jz39Ch+tp7/AZQnQc0/orHfAmxbOM8tKv+JVqHsy2XC7chnWeF/MyS
deOPNrAdiCEPE/uZJjToE4+qzrtvPlVoZv0c2d8iCP2/Wes8ZN8TPNu/f6/uvmT/H/jriJG2dYUC
VH/7cubH8/O//0UAUq2/IPDoNgVfixtbG5PoX/wfofyFaxdfRWcl2tbPLOU3/UeIvwTNONXmmqeo
TOb0b/6P/RcZlGVRmMGpR7UoIf8dAtDk4GENsg14E1ELsTnQ/1gbZBRQGpF4Y4Oj+LKKVv7BvjfX
HW1b7qhnjDJmH5k/N9l/7ss/Y07uZNWI4RKXxKxWQN4wq92iZL4M19kjloNbxFsP2qYCL7z2X4xN
v4P7g0Dmyfd5/BXsFBkx6dr9+Rsmd3Yv+kT4AG8X4VscA0MZMzf1Dmfztb/Hp3AZ3acbd2PPFNcm
N8u/wtokpZaF5Nv08ixSi/IMwk4Lbx/tYdusgwc40Ivhh7sMV/MAkP/yef8db3p1OuhWNWGWATO5
RS7qdoQC9I+PBncnPrubdnf8dn1ez5O6P8Y3NWYBX+bZkcf4tG21p8WwVbfaRuzmsrpJHe93HAUv
HPaNov+B0ogqZHy0nDglTYalWPsHdP0x6FshMeWBcZi7LC8HpCKsqIagnwTt7iy16gOqx5DXjUWw
L7+MFS8gj7tm2a5iaNfz+cCYW/+xRTR8tWxODsue1il1JbGrjLtogerPQ8JKCXfl5/Dgrs21elSL
hXi2KVr279Z9+H79C57fTr9nVpeFpVMvoZ852RiOgqp4W+fGT2ViC8WpoGtnnrnnaerPEONZMw5P
jPXRyTPXlW2lc3L6HR66eoBNg32ATxPIx2wm+Z8LNM7yST48DH4Uga5kFo3ovuzSJ4ChL0aZH/72
lDEe/Bk0qi604yZTFoeDMRQlYRz7GS7Oys3j1fUIk1f7v6bsPyEmmb2rgpKt/GJc7/F99vOV2S3N
gza/s86fs78ijcA8c/QrNHAtPJ8zw80yEIdEGjO++h5M4OrX20zs5pBxFxa5xuY16HebNDCnh+GQ
lWPXFqpSF6E4mOZLGj+e9ZiQnln5OspmDt/z6tjvkf0n3PQsBO+YoEtFuB6HpdSjbVltoIZgjxSu
DITmrn+yC/uIwRkyME5NHx/t5/MYhLmbJA0HRg+rJDSeumH2TJoLMVnejpnXWhwzoGDv76jAexs5
WSJGApUG8E6IoQYs3m0jzdydl3bV6cimR2GCsqOACLJQVBQtxIjXRgVUKmbCXLhKTiYQY4HzCSyL
TiAKzuhcRd2Xvbxq/XRZ9F+Nolk6eXfARsVuZg6MCSj29xoxAScAiLXA3062Mgr3cirlaOTha3DE
8GKLge7SXkL8ehvBc+4seO7SKAEyj/k5fQ1qOuejTCw/wryT7eaiHoXJ53tSqT+SQt24gXbXYnOY
dO5GL+eO4EtbD79YULgcwypn8HnYVu9bswHggvgrJCj0u21xa7vapkSLIkzldSXmmiiXzpXTiONi
PjmLy6CrQt8kExmTvu6lBPXVbsjzgJjNVf8u7YvTUJM5tauorSukwZCuG/BLTXnyVESfWZ8Xz2QQ
2kDC0VNT7Olb0ktLhO1H5xxtW94nGyTkF8NSOhTbuWzn0oY7DSTOp04aG228JBBuxDUIZ8oeC5MG
herrB9al3JSn93/GM1kTjqLEamtxjaXrYaNvlF0DPBqJl4/aRt6VN/LMASnGvzfJcYhnClOWeXuA
tjofVhzYnVklbHBx7DbQKKzPxUZ58O/NTXhMX/E+MPboX+wRnFYPGJijCEDPS1rNrZbLs/vvnzEt
7RtgiKsmH816oAfDde6yEkeH9czkXrp8APObpI5gkf7ECJH028WYiNPpDtCG1RtkSvJE3YcJ0ikD
uoobP++ReYf0uNUDLNmUIkOlxRq0bV0I502NhHuHpCxg2qgrX/wOELEX9/336z/00nlEaWKUnhjB
RfrkTuk8F6bMmMDLhxGbb+2xNN8E61mA8qX5OI0z+fhIA6BLUTHrY5oRNEsKIbG8RD/4ptlB71mF
zZJBBgsMgqq7uQ0lzpsgv455IA642VJ95gk8KQMlRdqmccYokRdbUHH7mDzCjusW7rpZrL8i476H
0A8rfRN8lvZzXbpLbwntNPpkP+tpi0axydjLdc+b21/LYzNkACVdLX0s65fXP+ml4/A03GRf4wpp
xvoYTjQG3OVHJS421yNc2kKY/vAcQ7dK5jl2vpObEE1ja8x1HKOFxhtsW6VBk1N5uh7m8kBYmSN+
nhLIJKWSDRdh9Xpcmyg6GgmWTXbV/1a5+a+ciUuVAU2n7ovbMHZcvFPOB2MlrZCacTDjRTXcQmR+
dvbBSuITmVsV/fxFcJh/qV+awtOokzVh2l6Xmj1RrQH5YiirGapnGgaZ16fw4to7jTNZDEGnD5Df
x091Zxz6u+6mpvDYr8QiW9r7uaP10gfT6QzzmMQrjtfE+VQOblwPMgccToKUVDVLes9TZSarv3xt
obijjJQiFaX48yBl33l9mJHKgELeDnvMYJawHVbd26+y+dyYLs6gCodNA++pClho5/H6HCa1HjEo
41jt0erGngMACoWAb8XWfJxrwk30oX4dVSfhpq8WLRFZnDZcHGJrHTDWqzgYt2jsb7ED5oiyNt7T
eC/Gz9JjdDcHJVIuHdOqqjBOOFsW2/t8sKGvhcDNGOy4GUp6xathQUNrbe0RH172q2pZbeNn+/Hv
9QJ+j1rVQLyNukSgbs7jJg6CDX1IbpAY5bOE1kqFBPDMVriYA/9E0ML04bqZLJxh6HXz53tQbOs1
yNKX7Fu4dtcIN4/1MWSst/Eqf2QVbebAu8r4p/9IfU5CT3a75MeK5ds8M4L9WCZrbgZY6KyhdNXv
em/mdL44To40Q7dkg6mcHJtSZkpK0jOXCHx8x/HjG/iIj42nP2rIwi1yCfmVJMkeZmZ33AZ/DPEk
6iSRULNEltuEbYnm6Q8AS8Zd94AdxTbbuIdKXqDKuEjdrXnI7il9bmYbanPhJ7sUlw9ZwkSSnHmF
xPJ9eNPg5HKsHrwNRp/H7s0G/ycv0NndvvU7a+aUvXSYa3AcseymlvVHixSNFQkPcWbcw/WXbA3N
jI9m++n6DF86XE+CTA+GZlDCoC84GMLQf7bcBuusTh4W/yCIYOmMZFTjD0pC01X6yH4gTUN0Mq2Q
7BPl6noI5eJsncQYB3ryMqQNYg5RO74Dtgkin6wRFKhW1U69sz9bD906WnuHudLTxVue1wcUYipQ
8F8nmwIvhwbWA/cgMqRbqK/bpFxGIGx3+tblOHUfxA55809WOTOhl0cLZZn8hU79H5ipFJ8caUTD
kGA7Byx53118MBbBZtwQ9lZfdiPSfjm3Hy4uFkjF1KP4ihx353NMA8hOHWlManSLHrqLz6czM7JL
VwUl3X+HmJQoQcxXSakQoskytAWsZdN/lhG66nRKN1htzayauRFNPyAyBl4SEk5C+vp2/Ibh5/AV
0sBC3igHeKjz7OVLB+npm2VyKam4h8ixRkjF5YnScuULgXndjY3VXKw9NXMf7fJaOXmMTXZGFITO
4I9Nh2LlbMsnZVfdKE8B3l88FvoVBhbvzn09W1a8uB9Pok7WSqM1FSLI7MfxaTbcwkFvMK/aoA6/
HtC8XiSUOLBjWc980Et34unsTtaPi18Kars/U40GqaPFcJN80Em44TP8XaTM7wfgyRgnqydojdrt
xyTf1UE0uK1dP4R57TyZwsOT4frIxh8+vQlPsuApth2PXyuyx8telJm6Fq0fYrfo9TgZwH/aNLbc
v/1vASeJDQB+Xek1ZhLh1XvcCvASaFOER4zPWgTh6nqwS/vwdHTi/GRJ8zxzAsE9j7rsATzvzvNm
tvp4VV+bv8m2G5Im8SyZbxXs3Z26G+uG3m5+d4u5kUx22+AVejeMT6Pma7ZHoOyILf0IsUP/7xYC
E9q4LwKRMWDXeBU/KBhhewt4PAD95rLfi2+a00mdbEFX4FAWjGVoaZftQyiy4VZ+FM+cbNyF5U79
dv0bzsab7D2spJHN6xi6+RA8YvC8BAv0AdvqhVhp7/9o98Fb1ZC4oPwiAyI7XzNGGnRl3bNAXRMC
Z4LvwhEM5czCvPRy0g0bnBo4nwuQ0w5hLTt3oIhFe39YVLf1F/2rcSgelRtjpW+lfi3dKUvat4Ky
S79TH2fm9MJ5RtY0kkgBveKmNPmGeiolcJrGbS/hakhy9Q4dt1yiTpZgXil9LspyPxrxJk79sVKD
vWL4M33JS88M3STNYI7tn42283lG+21oeqZo0eIqi2P0J1OLb5JEWUoZIoyYhTaNWFou6vZNs/O6
aHV9Ci6V2Xhz8HS06O+N030eP/ZifpmL+Pfw0B/0ry1H3h5TuJuxtKw/6cf2k4557CL+1NzJO2c9
x5K+cPDqFh1mmtg872hpnodP5aJtm8ofjR4y58ACt7b4axQYnwywvjAG21wf74X84Cze5MlTWkrS
Vp1noiulZwvJ8m6T0HkcMg6Jbng1BHen6xZfrge9cDpaJl1GHRjyiAqaDlJF9a0MDRNnp88dckd6
6e38EExb6G9LiFtCTx4qRd5ej3rhrDyLOvmyqaoW7UAXmWSP4+H/2PuOJbmRZNtfaes9ngEIyMUs
HkTKytLFEhtYkSxCBHQgoL7+nSjOG2YiwcSw7/aatTKjdTpCeXi4Hz+n2Vogw/oHFlTAgpFqgY7a
NECnsoomRDRXOFTd5ulLkSkLBmZ2B/yP6AVBhgqZ7okTUkoo/QEjbjpKl/oQ2QENW7atSgXdpfXC
QRBrMLnBTkxNXIGJNrBWhmCdU0eQwJRApVZS0Jl9LRUw5aaPlydO/NiZMVPgC9HBB1LxyYaA9ElZ
NTq0SCtWuGhUwAFH8QSCj5fNzE4fAIUgKkK7Aor4p4crSEioWzbMZNiBHojt3ArCJCaQXI1ULszf
zMGygBIH4TUarGXAUk5tNWiW7PWYWs7I7RW4DlxLqndVW3gaoZBvYg4gyUv5i5kSAfJdIEeCOR0J
58n4EATXwWgmOLJUc02JrmNa7YqcOHEuP0VK4Wtt6EoUsnvQsb08tTPDtdFKjBc3nofiBjkdblqX
LXilCXbmaPgNXuaQ5Yb0pgHx5laOHBMN7+B1bReO9FxiU+TWcWeiSQNqBxOz6PJJcvws3BeXvC5L
HuyovgM3mVz2WxU91GDdORCtfB/Rhl2n3zRzKdd5vnNBIoQj/7mlgEucnMguitIeUFUEeoy4pQ4B
GAWShkYRL+CPJoxMIvo3iQWGH3AgwIXIn1nPo4xDmQUkY/zzqVF80XZd7w3X6lN3yNaQGVhZkc8e
2W1/IH68CvzLazs3RrGPwfiOoj84hk7XNoQQr5IyeBto464tck3JrS2xpaU8d8/gj1B0BB2oblmI
90+tDGhwR/sp4jm+G7/9bEspcjd/RiOa323lTWc60sKmnbns0e2GplpIO6LCeUaRRhnkxBIBbURi
w3Lx7xjsP9vci1atozll5bZfULEZVsONvNKBdjQ7dylunhm2joKygiIAAChnWWPIL5VNJ+JKGakk
DiLkaBG8fX42QV6BaA5iRjCA+/Z0ZmlXKHVWf24dMIKjYNl7rNhDj1wUzEEzCL3I6B71efSy+N0e
TfKXt8/8CP9jfvqWhHQpGA4NBJVmjoINQyt9ni7ci0smJq9HVPc0ahQYIaX1WktfwZP6PxyEejqH
Av4vjxUSDG1Rumb5PYVs/OVpmsHxgBYHaUukuozPHOypCdWQTCloMU+ibgGlbx+drE67Ievy/SeK
QFkI92fONQyCQwm3FHC909bLeAySfhQFC2Owt6YFutwh36RZ7F8e2PmtK8b1y8xk6kCsyDUJ/Z9Q
EoIaJlN/QDXbK61iH8hQn7lsS9yqp4GEoBZC6AzxLJGEndy6ETOhTCL0QqU42us6OIUVew050IhJ
0HqOvMvWxMG5ZG0SPEOCiEOqCm+VtCu8zEA/OYFuQWr44JXH++Q+LiGIJfMFq3PzCYkmDFM2gOyd
XrVSFkYgpIBVrgH4lPqGofosvNUhnHN5eHPuUcd0ohIKvwEXMrncamhY0rE2IaO+k8DsfhuUocN7
r4W8zybcCYiZKW9rYC0UiAq4QNP9xJv9edhmnnyGOP1HV58BwuHaauH/WQolqrJ0ZXt0ITbiMGNp
/8zNra4ifgFbM4DEU6ofq4iMsSgVpEvLEfQgXDG2kC4P79JQVXfJwKr7y1M8s18NvHXRJmXhyCO/
fjq0IWlzmnDMcJY8p2CJMS0wzuT3PAWvSL4Uks4M7tOxqMAKgvjwM6NyNI9JkEikG/HWg/TQrdYo
EOZNH1Gf3oPof3N5XDNXjkFwmQPqLngrpl3WahmZdRpaOBkq8ZoByMT4duw1r6TcBU86k58u25sb
Gh7LqFtBzVM9k4SxKggumzIeRi0IYuICyn0y30ABHjTQSxmCmZgTOGPxSEHDOiLPaQ2WjQOIqYPU
dPpv0F/yRR8oJOW+ETdDN8RSeHDuo0UTDsJjVfTNnGVkUEcvQNmKdEQpQejQupK7Z6NTF7zmnBHc
z5oFgmNAf6expRSTShpqEMUA9+YS6NWq5asqLaEpz9cIjQFHVibeMklGm3WNYFJ/Mm+UFQiUoWPr
5VBt8I0HHAGCpkHta3rIni/vjZmSxKnhySED730WlaAwc5QbUXWpdrE/gkxhgGoxQufCK5DcflhC
i52HJCdGP33r0WEzs5FXvILRnO8k/tHTJSznwqJNoZwmy2wVijo6OLI8CWDcpLgnZGHqlmxMr25D
DpM6hQ0rBdoGesq5dtfG5sI9c+4ET6dqcs2oo9pAawhWuIS0X7EmEJQ1u0043FrB4+W98Dkrp1f2
qa3JXTKomZw2yAI5aeHoqSuwbNpTemPdls9ccvJ9vhGRfvFQrLT98FzlToq+0cvfcO4bTz9BTPrR
zpCBWAWpGE6bQR+K4MsQb83hCvA+V+1WVF/Ip84gVk+tiVN5ZE0hjR1kPayJZjkc7eYx28h+Vrn2
S3cd+4UL8psdJEfWxW38HW885T1+WWb5mEnrnn6G2ANHn5GTSg1BnYZ5v0ILmSuyqTY6hQ1Ms769
PL8zdfJTWxNHkyllGdQctpiv7ertGwTCqUMPYN527XWxKp8iX31esvqZXLm0syZeBi0Ttt0OmGhB
nwIaNSf20SILgmrrNobMkdPsuNd50o/EHza6R9+Dg3pgz+kfsgeIRAFGL7L3yBCKFOvkLWSqlpam
CB6dMc4Bf5Ch87P03JoJDGEDjVAAogIHjVbR09WEiBKuKzHDEPV6Gfx+OxxS8M4BnIIcvQIi0R7A
0GwllQ5Hral38Bzr9kth4cyD6fQrJlu7qQGSgOycWOfWA+Fst2ZPELh3G7S8Q0/i+h/18J2anGzj
MAJOH+GOOE3KiniJp0ATG3GwoP/Wb5durvk9dTTPk52sWH2Ua0zM8xbiZgg1il36ygUH+JOObJ4n
QF+q0zy194kf+DpK3ut03VTOsHyoZr3W0adMtrdRtBA+H/Apjdd60BRxqydLckjmqLfg/HSNVbSz
b0PgTV/jm38QBIF6E2kvEaBo6vQdkgRxUNMMR8skVxBYyQfuSChkXnYbM3fdiZHJzUCpFljQzMBc
k++QS6P2R2s8XDYx55lObEzOjZbTvDVCDCSF8qdjv/RbegfKhGuborDuRPeBk+zlffHVXLj2Zm7Y
E7uTk6IOpI5LMYFWnzsE/9wE+VVloA1qyQ0uzeLkgBQGrY22xCyyBhRu1XvOU6evF9owxFJMXO3J
cCbHgoUB9NXFDUpV0IRCDC0dNpdXasnCZLcnA3Rqa8FI3KTIIcSPhfFx2cCcCz0ew5SLDq6L2QGI
9x3tLrkdV8ZT4ymIsVZC0IC65eAm78l1895tAeoEG/OfcXV/3hIn5ie3hFpLYEcUOzFmcNnEl4w7
or5WfCHon90OgG+hMQIPTjTNnF4UJGIQgBohZ1Nr93VwJ0NLJC9Xl6dywcZnz9NRaKFBU7HPMZ9O
DfUSnd6w4rEc7y7bmN0Pv8bxGd4c2ehUpoVljXGgbnxQo3AdJ2QhCp55V2KKkCHSkOZHK+u0uCfn
Xdjb/aADQAFEYb3NfLETggpRg+r9Man5zy0A0mYCWhzUK8+6PSs5jUlWwZ7IN2pu6kE+27q1cXdL
62wVJO4SMnvOCx0bnBxbqkAwDA1DulMZIYR9Aj80bjWme3Ya+gUxl7DS4nEy9RIqwPVAgELMFu1u
p3svNqgdSRTmOvqsUmhJq3SNwixyno9SjNpQw5/we6tCCYB0gGw6hYzP5V0zF/WagsHP1tHDK59R
J4AKgBvBgK3Zl4/lVvRAg+a1BISjuAXw3luwNjfgI2tTdG3DoJ3a17AGwcYV0BKJF3mCEAdCUVD+
WVTqmN2wx/YmEyw1FA9ccfDkGgxSZANFFrf8gYtMYOz/C4TR0vjEnx8dwgoCUJHZiINeg7cs8/GE
5w65Zx7EIUEetQjInjv0ID8xgYURrTVTmAI0EqUgzXDoCZh3ZEBgOFsICGZcFwpr6LFDrkw0r4k/
PxqRYrchWAWQSsrjzsNj/os52hXS8dqSbxEX/OQsIKWJnhZ0IKEINA3YW5NbUm7BEG6ZFbCukupU
kI3xWod5vc9vktDRn/Ldf+Flzg49qMrEawSjRMPCWQOUlBIZcuRI7+gPQGZ66NPNII+JewdsTbX/
uXJD5Oi917//F5wUZDruifWJy8loFSkNiuXAU6Ho5TQR2uUE3lZxh0e64vulcvA5Km1icHLhZabO
jBYcZJ9OlVypnw+S3mVX2soCa4qbLq2sGMHJyp4YtKct5y3PaA8l15/PTvtlvNJ6B8z0ycrymDd4
I1Sz7tt1/mZ+LC/u5bUFp/vp9i0MachDvEGBNzDWdvsBHUxH6gav6EBCBdHFP/VvYqhocQOAQ6Cj
pvWqQFMDBoTDv1MZfi7gjr7ocBOIP74QAc6uJMqxeOLqRIHznkSyNOKD1CUhGsFCEJwRL9xBpU19
pJAJw2sHumtu8L4wwLndemxyslvR/SENqRCvrT2mr5qt0DWJUelwkuscLSf1ehHAPLeCxxYn25UG
BkTfYlhUUje6BYK5UZzkW7jLv7Zu76PkvSqznaDdCVeGvzDaM3eO5UTJGysJAQIBLTjdPXlslChM
QgUZmbB19Fq/iobFGGZZ6y4/3c9cLayhxAJkJUydk0bJBUDTJEGCsdTqKwSl11Fc4u4PF4LRcwTn
xI64VI5ceg7Bx6hXsEm1u0Jf2aFfXxmu4mTr6Nl+Ux+6xFHWg+ooPnKL7foftIZP7E+ulNLWOjUe
hP0YIl0RQkij2WtQ8F5Yvbm9ejyfkydlwo2sbCPMZ36FrKLmF2vqQlLgShVAZ9z+S/1J59meycAm
59Eyo4BBSlJk8cdVwRzmhn6GBpQs8hSXYKeG3iL11ZxzPR7k5ECWRpemnZhMcW2Sqzr2yKbdoHkD
9Fd3V68BaJR+pB+oHyxVD87uawxWkDgitQYCb4ACJrsoRsOrDjlER4QgbhDQzJX5AJ1tpt4rcrLg
eM4CHVgDXgwIKgVV3rNOG5X0oVXWADGB6WvXJ0C/dM3r5f2yZGKyXZQEIK2yg4kmTB8ApoLGtpTK
CzfE3KwhQwT8GbA0gEmJPXt09qxSAwuJBCNZMu6UFhIQY/oFXQWQC8nLfunmnfGdwLvhyYaoBjnX
qTWaBYXZYe0+c4GaW+zaYpvpXvbROj282LBVSy+znEFxUaZePA4zYz2xPvEzkUEi5CdgXbCWKcgY
JKuogs4PuhQFYoq4wXPUvLW6Fy6yT8xdjYZsghNZUGCAUnWyOzVUIGt5VLBfDvVWEPCNG9FqPrrx
908O4YUkgjLju9EEBjJIGQGAddbRF0CFtoA06M/WUyvajemdsRVEZoo/PoEdOXpL1NUQeEvAt/MX
DpYPzzYRv+KWPAP0qtQyc8jWi4674h3EdysQ/d2Z6HgDuel+cUlnXOqJtYm36c3IZvUIaw1ap6KX
ZGVea161zf38kO5Sd0kBce6qMhQsIdoJAbo9oyFnkKmWMrggJ3iDiEj6fTjkD8VTfFBvkcDf5Rb4
FBs0aTfr6K5r0OS/cFpnZxcOR0cpwQTN5JS2C7TvQ5VS6SfgqW1dwWcoeDSy79XrcrA6c2Dg3qB4
pIPbSjvjzzASZlEWgJFGZt+kbhflj50UrQCr31z2dHOb9diOCHuOnBDv4pjyEXaK6I5K3wtym5CF
/Oe55xGMbYKbHM8q4AYnkVOZq0PDAXgA+qfsnVw1blDWxLjY2rTxxJH5EkBA/ODpIwOHDjkMCyUl
oGKmsXCm1uoYxNx2OpLd0CB47zXVDUqoGdfxtq8kp26/1sAVX57J8xWDVeARoHuC9MlZEziceRiY
BFbToDzoZuwMmn3PVHOrde3Xy6bOF00jaBiGxgJA2yANmLxklHiQbYh5QyKHvrH8a59B4ytbKpud
34EwgsYW0boPkPQUFNMMat5zrttOwRtHyWOHhks5r/OdARMmMojQNQXcZVr86wMayFVjwYSSOVAu
X7V6sCn7YqPWgxuG3+us8Cr6ASCSExLbARGFl+K/Veueddq6Gj/yli6gDGe8N74JujUQMwMN/Jl+
bgFIdqR3IeBbvgU27HZrghdSNA+TdXYLoRfZiZfFBsWCTXfssdGJL00ZFIFkDqNCslH1R1CIZtvQ
RYpj+To8g92rpwOcHMcuzRSNQ2ceV7ExQDMj3FlX+XsLlrDFPte5YWFlkVWDTocY36lzGaDBzSgr
TQfsOH47jh6lbFsWWEmeQIg+WecAalSV5WhZ6I5qurCW5/AJDBUy1uIvAZyeQsiCACwiDVCWnwEx
EHgoua6rD6SSMte8xtvN1XfDlak59KU9xF7qJldLROdzJxV3EtgXkTADbm4S49UWgi7CG9MJR1+t
cyC2Qbb7fNkbKDOeR7BjwoKAXSESP53moGlwhZhoK2ihZ+Hqq08NG+QdN/EH4MsIrvDCgW6W7Cy+
OGZ8xLHlKal6kbFW7wtgHbMv1nq8yj3lKwVIQ3IF8ZwEZn7/zzu2Rfb/12D1ie8LbDkD8AaDrVEH
MFegS2Ggh4EkhIcg/UBX0tbeLuXJ5ocpVBREqH6GOONBDrH2oDcdiDA7qhK6xFyCvc9sFAzrl4mJ
B8hKtGLpIUykeDwVEQMUUHX7JQDnkpXJTsHrrTFJOgAFQJK1XGu4jV/h3v2FDXkeGoo1+s9gpmiy
hGcVcEMYDPP1l/HFXFWCT+fO+BZtRCPoYilhYVjTe6Tu41YuO9iDRkjoG+t4I4oJVeKHj8FmwFZU
neUIbW5ToMYPLCyAjjh2k7nM9DgaKnPEqRtNjyIu5fT18jyeV12x2fAwFEqeyLajLnR6sBWSaxql
MAHipTuwE91ztwGawXrnh+yDJK6ybjNPflFXmVce7OUu4vOK0OQDhOc5ig6HVE6M1sJ+6dzWY9fZ
TjAyK26FetDiwZ65LE4GO7ksLIim96SGrQG2zBV7AuWpE10Tv1xXSx5zdu2OJnZy2oJEG+VGTKwg
YBBc0/xDqE0jVfoCeyhgk8fLSzkXVpyMbrJbyKBaENjA6CBhXDiam3vJQ71nL4IEHu75rj38o5cv
0E4a+grwN4RepoFwJUMkEoG3uBiUlb1aQSvSzSEKulXBgoRmt8tjnDuFolsRF61o+ZzShNm5HQWN
LaG7zcADn9puoV7X9iK/mtgHk1hJgxEd+R/oBuMpdronMxJKVjqiVbEanHFFN9C2jd3oRa0cRDLw
MuFjpblBvYa4ZrmYgp7ZOAJyLADVaEHBP0+Na+DQyOyeI0+SVFfD0Gz16v3yLM7d5jCB7idDh6ju
WRsDjyrTIANUZcTeNAFi/Z6iwwt1deJWNcpfuR/ejLfplbXwTDvHXoqOLohX/OSvwVvtdGxSICvg
wB4sp18BaIouyC13rbXqC4XX6DNlInQHIcycvmUe26oOfSjv/gGGHJ/xuV9BICXqjJMLvmpNqRgS
dHLLwbUmF6tGebGtpV00s1fRvwcYAVqh8LaZRqY1b4mRU9tymqFxlTBzpEzZdNpSi+vMRXhiZuJn
krgxIvQzYS1Ll9arfKv64ipMAp8DzQuuCXn5Mpzbojj16Fi3kFo8a6vNujjXVA6bwBleVV8+80A+
0hXXZKeC0Sb2FjNBMy8K9DEJeKXoLTXNieduirKIhxyTqeHm5QdjO6xUXLnw20uptbn5PLY0mc+g
QNu/mcFSeC20NKpdsP3/iTy6WsYMzATWKPba4oUqoxdg6j+VBkzVBc/wpOcI3j1tANwSJKo6vUOO
G/Qk1YheFH/h/M+MEeaQt0B3iIl308TFZLUpSWaf2E5emSsEneAgtOW1UrBt3H2UKt0Y1Z7LyraM
H8wQ1NkhczV16fE/k+3SLNSekOiCdgn4PSbOYCBFKNchhhttjZ2olzS7HHohomVqeZ7F5Tdx6cjV
YM+i+QYZtunNETILeUTKMM+fZH2Cf0bxm/VSmWLm0FuQdoH6n4y7/6wVrY3ABD6i2IboN99I/IWF
/T4D2+jlBZw5f6KpHO5bhoLMGQ8xMAVgrFagX0zScZuaqsuVcmmPzG1MCFfgTQtFBIKc6KmrBucu
qbq+R4bL7X6UVy0QV1BbuivWkI6GaHK6qyFoFYI853kpTJubQywR7vlP+ctpMk8aWGIX9WADJI13
M1Svy0jxMnuJKvvcDPqjMHeQhEXy6azTrKsTE6R7to12kc63JMnrs86VUs27vFbnsQTMgF0Bylhw
w2fI8C4rwdgGFRnHSHZlcdBzSMEOyntfDWtqZI+Xjc2cKVgTdBvg8cXFNu2+x4wlOq+QtrPV2xQk
WK3xoTTBHTODJwXypR0I8owo9QmzXfTPP5E2W13+AuEeT8+ZYPtEPRmEQLaKcZ1um2RsDClqcaib
JroaddOToDfvhsS4lZXhrumSLeHtgs+eW0mUIyw0uwHefpYDIl2kAwQVwG+W73aF0j3LHTmuFg7d
3ELiLjcsXbFBxDN1V4TWUSSP2C+9bdyxItsC7LUu5eDQtZWX0EUnrc7MpKgDiEOOhZzmdcIxMJjU
YCmZ33uiphR54ZOyFlBE9rxEZjq3bDbIqsRp/2y9P122rAiydAA6zwEHiG9lwVNIbjPNcmJ+zcL3
MCj8y9vk3IOhvHFkTwz+6NXHmGFw9Gthyexin6cgM2oX1UrPPdipjcn9gpmtOEdxFKm5gW5a7gou
dMlXH4fUtW7iwGGPtUABPi3ics6jlVPLYvRHo1OaKo2aCBsyjpOvuYReG6Jf6VXtqH3qxNmrRJWV
zEsno4fL07o0ZHFSjg0TXo+AtcFwhxIEDl4x7CB84LSB7l62NHsadJw16NzauIwmAVlX5JLUDtid
hYmTNjSRZwySDy1oF+Leq47/uGxu9ogfmZtEZTGSVwFSIShHNJEfo0JmlaBrbBaszNRxxcL9GtXE
e4WVVMla+nnmxgbc+aD2vB7X2Cpd4dg79b9giZs5CAhqAakQ3dUoCEyeImmnkrCSYcFqdTe0w4PZ
N0vPPfEbE58M34ifx3UncLeTXQGu8GiMBtgQsU99I9TZhDRcsF9Wav28nC/ZEjv0aAeCEhGMRQ1s
tSt6TzwBghmv4yeIzGRXxZsN2Ogt1LORkUiBB6hBvgMxFrD7vkkP+jY/jA/haimzOpPiwooeDX+y
VfUQAlhBhU+qV9kAypQUTyS5cMOdeZ89WVv1VkxGabvpJvLTj8BdIlWZ2bsn9id7N0qDaiTCPqfb
IbC9SL2R0yVOkXM6HMAAUYrAK4IIMY7pc5MOSvjpdBCvqSCltTQwVUKUz/Lkm24lOAczNCThYlQq
VJeWOs8mMqTI/MA6OusgZAi1KcF4dLrsZWMEWUdp4Ghv3K+33YHoa11Bzquh6Iuili+YcdFavDIg
ukad/GC+1mvAQfT3GpT10iYU6iSbyz5jBiB18lHT0kESSLHSp/go0empQpswBpIf39F50cbY5Ovg
mmwXTM64RRQzQYAki15AvDZO56FTK7CtVyHmYV1vg9opr/TVcEhWQJx9L0CT2IhSCQx3obPIhjx3
zEG1hmYJwLMR2E72uZVVdh2wCOD9XXYNiN3GvhfCLyCueyZLZa85t3Vsa7Kn21IiDJSImNpdsTHW
JAbgzUrBLA+8DRB9ANm7FgApxbZYSZ5+m67VDX3Q3+PVYmZAWJo4HMSZsikg6XitTGdcYzbPi7gQ
i9ziG9YG+jZA+BWA2179VvryrcA2IwGjOemTtFBd/mwgODMumK5EphCUW5PlbmI9CLS6RCgBMpAG
MrAeGMl9uvtqx84q9TLX+A5Qd+5kB+FyRRNm/PoOhlVQf60rpEizm8VNPxM2ApkPfycL+Dz2wukO
JFbWY7bwSSKfnt6Ctnyn3YoCBXsIUX+8vN9ntvuJsUkY19NekxMVxirpOdUhm95HbhSBObqt0fa6
ROc248lRejRE/wp04cFtMdnhkdVBc9eGOeJwV7/JIrg6yaF+IDkcakPUbXe6j9xzsgd1tPF1aW7P
Nz10f6BnYIObDWSY07fNkMiRGanguuzDdzn8YVZ/Hn4IOhKs22dEdfbmbnvFNiEqEEDPNKhXNUQF
hC5FBGylCeQ6CA4XVYVRrZ6cHxR0kaoQ6WBggS0UgU73iwamkAaPthcArbjxGFVtBdbvsEoSub6y
8iw0P0IZb2VwuecjK+s3rekgNuD3cjGYh6wLDTXxqyyzlMiFcG7WVtugJKRRrwmeuLm66lKNtWRd
RCYv/LAOiEIfkh69SKXHpTjvcBkECbRr3d4iKYjxwp5ZxtcwiJIBXffFkLNm1cHjUnOjpmMUu4Ut
Jdp7IAdh5wAfDujLOouSmPi4Wzno5kx9KKrEA31HoD+NYY9ryZFoYu6oAQ7X1G+CQa09iQrSY6+H
gFxIXUSTpnyQ0t7gK7vruV67lkl7yB+nJWJ4J6FN1tdOAZKTeJOxhJY/CBB4hcd5ySMb0pRg7QS9
b1ayzEVniVFyF0C6QMZVYwZl/iOTa6t8lZoYIlA9eq3sr0OFz7xhZtyQfaNQmQO8ZFhhtYVs4oBU
C206S64cXc0t8p6lPSm4x7jRor+6JlY/Dg6FAgVk9PSqoIlfs76OIUVEexusXwzT/JiOkqr3XhnE
tW249mjFbQHZxE7hj7EUkh6dw5jWxqFApPNHHKth1DdKbenSW2O3RL/NO1LQbzQeM2PfVlIZJvgV
rVW3YRmTplpBEIZFV1GjkYy4LdAlVuckPE+CN90ExcKqJ2PfQ/c31TrrPqqkIH/KFTulTx3T4iJx
h0TJpbXUymO2t1KSw1FayP3wPYjLet1HFpYEV7wEAvKLXqst5rRjsJY6FrfS4C4zEwPJyc5U+uuq
rzVEmgUNNI+aiSYUGyyW7ygEhvg6j5A9cNM+VpK92kmG9aaxkpYrsy6hXeYmjMpB4eUESHUwveYV
tiGNQo1tzTExbvq6brxQkgPybIy8Q9lCD3MJ9I1VpNbWBq3YKTnQgdpj4bQhq5ttVEVpGrphh1r/
Ax2BXdPwJ2YaH0jd5hy0WHFX52twbpbY90WgQB4tkBFAHXI1j9C7jkptfoXGJZGzGYGd6wDybvO+
dxMjDFRXUbuqWw9MTyWn7ykxNoGZ5rXqJlpZNu/DqCL0GSC+WcetoC7uh445kWaWylcbib2RbvNE
CgXfdxpHNejuKmUoY7cr5BBFoVEq2tjIXnSlZM1WqvOulyGuYEZaHT0aYRIhEN0TBmZrdNg3pkZ/
qEQLTciSB23fv1R1lVRfW2NU5buuqwCEo5GZaboLvYQOpTuW5LJyiGJFo2iOyatM27LOYNZaIhoJ
nxsrZeOuMnRJgu+QeedmUi5BTk1BV49btu0AAqNUapQqca1AHtXB0SiRsY87fDTDrAdqXrwgeZFq
H0VFYpkgIQS2LIwyCLLylXG7ke/LbowD2ZVxpKRvscXicEVS5JBqh7NOah+TBFnOapRI/qDSmqh+
NNQBEGoNmsbSt4oUupGJ3JbUHOo+SdMvJuMM5GZ9aukNQOraMGwazqPhfshrg6Zenvaw65CW5VG6
r0xqNdyxQWGf3bZm09LAZYMpjdxJzD4PD609VoAQK7SLN5Bgkgw/zBNV+lrQEWL2ON6RzqBrP6jK
DtvMjG67so2Tqwwk8fQHpJRY2vhGlm4CnCXVK9jI2E1ByojsidUCWkKarKudRlbD4rUdW0a4yzlP
GXcCKxnLCOyslTT+G7bxv+LyfyNvdhQ6ee/N+18feRM3w/V79vGvvzdFHv4FvxX+9fB/7//+9x9t
v//r5//3U2ReUbT/I6hDEE4CFQgcEB5RP0XmASuD/rwMoTsZrXk2yK/+/uuXyDzgwigcidBEReIX
IRgDnib619/QnwfdBziygP9Hgx3oPP9EZP40+JEE5BvlGkBFTuMDOYyyLqpbeZ8x001DNHz/GYDt
1y8Li0epgnZgWV6pnbxXEu6MhnRvUM0fumDpGXj6/v71+5PgHKdqQIafyfvwnYOm8nvXevyNP9Vf
9QO4PWnilBiQ6crPSy8x8dj99Sr4ZXASDVtymag84vK+AhSvqgH1sL9r0CjSs7tRuoJ+E+Lij6Nd
dPvzR//K4QOKOG/Yv/7+3apMovycKJUajDAlhdcNuzW1pWy3yNPMjUGkNo8WpeAgn4rBxL9vOPM6
MBja+l3QKihe90tv5d98+5TiL4YDkroK35596a+aG+DdmObUzxpx6G26Kd+MxoF4jvL98kxNHg//
WRVrEuBKSRwMcllCMIBnV1D5XrexvevMYqPT9obTHq22vYuGnw1G/hqiQmjr5ZWasPs85i4A4NuE
ZQ8JODVKuO8qrL723ZLE+ekz6tenTd4zRQnBRbOQ5X2vJy9DIDsNNqpERkczyvUQWgsn4XcTPsnJ
KWmLGlCBCY+iN218lvOFlfzd705cA4KgmqUMriFg4Gppf/Tsy+U1+928CINHmzDsi74xZHww52SV
IFdHmudCisCXKq+jZKF6ZP5mq1sT/xA2hWoW6SjvdfJhkfHQNCg9N4Pb04MVJczhJt4MSGqbiEFs
QGOUIt0Vsr4KFf6U0Ryxtu2GFvM7yFpHSu7SkW05yDwkc7wxUYZKusLnHK+TUPJjLT8kQedZFoVs
U1dvehnEymrq2/I9CKaxz8AKUyZXiL4RIqDWU3/ph2dLin3wK+0K+sTYW9kknt5G14Oc33CpQKzR
eU0AYCDvr7ueujRXXcKJjzBsrYSNb4L6t2gqdwj2HZHWDPPIleKQKnvNvBlj7knVa6HKYKOJ10n8
LUsyp7FMD9VMp1G/jvZzMiJ4J/Xd5UX9jTu2Jt4xB/gussZE3tPxycifxgDdgwv7Rf3dUk7cYZK0
dcZTHCRDIK/HzLHR64bWQD8xP/S2cSteOH2Fo83BQqZFLlejVZnrfig325jqazV7B3IOoVd41ZR4
dOnaJqfqnpvJ3srIfdCrb6FSewNv/cuT8ZurYkp2k7Ow4iX0YfZtW/p2u8uKDAViAB/C0C3ql3G0
HKotVbw/s7AzTt0UX3F0nnBM+1GRGhmxX/CMV9cKnaOOlLwFiI1HW9oO6YeSmPuM6zdD3V23Web2
mb4NDXNPYvRegUqsbUI35fKzVORvlf2dh09JWLhAW6zHoF0RPryCctpt4xGQPMtNkp1NKsfUXrVC
d42Gbyk2eJAxV0lD9MaALMyABlX8CF5+L8+KtdqPbmMg8SA/dMqXwBo9dCehZ4M5WfNnUrr/8bbm
5CIIJIt3PMOcq3hrG2PvNHR9eTUn9GS/fnrqyJUU4s+SIu/RgOIOFncJQhpb+y4lr4UNHazSbbsH
rbpHuBgmLwrbdRy0CxKkefjg1kggxNa3kUZe1iQur7ptEt8lWe0Wo+LlKhqYLn/mb/z1pyM82gZQ
7CEA/tnDHmHrJtSaQyJ9u/zLv3HY5uQmsOOEI8uh4vxB97bgfm4eqBY7hbUji4I4v/Ef5uRSKLsw
ie0Ot00j3cTxdy24Mex8YWYmGNpfCzi5CyA921I2YG8IBF27JZvkRrsl95U3ggI+X8er4Zkt3Tvz
EZY58YNlWuZJqcAUlSCaLTGnBe2mIUe+wkZn7P6ZtzUnHtFIc9YqDFaa/lmTPiR+D192ebE/S0pz
7mQaIxodOKHDAcHnvtuNq9ErV+OeHmIIL5R+t+p9NEmu/h9n17UkO25kv4gR9OYVdFXFsu27Xxht
6Q1oQX79HrZ2R32pZnF1YzSj0A0NUQSBRCLzGNBBV9Cj01Xmt5x0XnelBgVMtmN4FxEoe5lzcx+X
W5QBKvVBYOwAjw8iJS9V8SQxpwtiK0qNg588wEHHZJFvRlxtCXJqth01W792RSraaad4iuqbqa7Z
Upw4fi5uihFoJ18zo0LaBc1Zz9qTnN3xcU7q7LXmqaVne3WsicRpdoT9yztyr8Kwc1g5FGYw2X9W
oTqLUFynsWzwNd6L9/7BcKJdfIvBM5k0SI+5LyVD91S+7ffqJk1Iqu81bkOLTe1bejxRqpO36x94
1tX79++YhTO1HCB0HmWYcPiupufsxnDGbeJlkDRiHvMCGOzWLujVFijHEw5z359CzURnMb/wm9Rd
a6AunOrTrffnsVWGEBsCpm/E1RPVnT5xuq7zhPKNT1Xz+psuRMR5Z5w2I2qkfoJjOHS1bNsFt9ef
uxAP1VmsarMoxj5HPpJEMJfkrFB5klMJrMKYjMUaKH7px89iliwXjRLF/uilwXtXe9W4Jne/FA3V
eYiKq7IXM+QLpVXbyTHYqNCl5kxqNbbhCia8fq01mZCFqD7HP/QsFDTNF0dPrUsnzzVLTDRPlO+v
fwd5aY5moQoU3qqWIsxRacUFUeFUQWAZB0qiaiaev2N7wYletdsQmqH70kGHeJeZ1eYMEY2tshOd
zg626YP6ru1yaL8wW9rRvXHRdvROhd8cKscr63BhFpRZghZM9WceBWTcpBLSUlwAfR+GZwW5Pg0L
y1GZxRVw3QK5GircdIyUaMkd40EzRQ0QVD6x/7g+xsJMzx2rokHKWo1hjLJ76jkoWqnRyuTMwI3/
hCNlFgeiIq3aoUUcqKzk2GzbA8VJ0+3SGx2nzNqxPEMN/HuU6dv8yI7CscsaPcMojUUJauzEON5M
B1oLQ+/A4farcj9LMzX9+Y+BygbXOmooIw5P9ZKe6c5wGFxnIqys0a5Pzf0aoHZpoFmAYEYVsCrF
G6k0BhrsXKsr5IOl5TqLD5xYlko7PTgITlm/C+pDmd1cX0ZLZ+CcfJm2Q9R3PWZHRSufuoUbnlJH
tg3H31ae4MZHXLbt9IBrr9O4cHU/9N5ff5lZtBCNOubiaQmIF9XlD7WrQBVfttguueMQAfJ79nz9
LZcW2xwvE2SjETQl3lJ0m313ZziZnQGWxTvNMfRwW1rHSSzcNOXZ3hcNta4oxUjM0Zz+oELhvXMm
1f/WjdzSTraSm5y7m/E+3K3N48K6k2fpAyDbRl/VGDILLkx6of3n9VlbWHbyLA40SRn5gB9h46Q7
tBQJX57SYFiJkTMM4D/7f06K4FlP5bTAUTG4vT3uy9v6PjjIVgahuvyCosAaeGQpff4+q37s/zQI
Rz/t5NFD1cxPSX/jPxgeBRIt37Cv/MilJHsXDtUhPqxpDi2tgVkgCCP4aWkNJq6gUDUbYpuHCh7w
txCIrU3mwzS9Hk2Wr9kYLH3/WXgIAH2F4TWGU/lTxx6ScO0ck6eN+MvNY+5GU3Y17YBCwD0boN6M
fPQEmCpiEEreBIg31uQTdRPkKgz/zMljRyabbd1SkbiUBH+ZqQtfOCDNPlIzAYpkjWK9uHhmkSML
owT/kUZPuoUn9Lgtdrgf2JpdP6lP3U15L67chZYChzTLFFqujKExioH6HTh0BzA8G1J5yV7YAdF2
r9+k5qrm+vS5fpnsOTJEGgXKSRAr9igQfflZ2p/oTtvEjnpWIDGK+uLOcAE8cKPb+DKQ8n5NcHDp
+jGH+fRNJrQjNZj34A0m6qvmw0OGzwzbAojyOKGTmYYdmRCPhDTO8z36OGaKH7AaCBYWmTQLM3qY
FzotMMWj8cppKH0Vo9NUvcnSyKqDJy5yZb6zoub8V1FNmuUdiVAJfldp2C2Klw1bn52F/O3vHj3L
NDLal1pTItLEAUoLPnzLBy8vFef604WplvDbApmFFeh9GSkfIHeHJpb59jZi0zGTlh1sa9bFbheC
iTQLJjEsictcw9coAoeplihvr//6pefOCiRNrtLcZ/rogc5FKm4fhSsGlUsPnoWCAZw7AZkkHlye
82zrNytll4XTb06LqqQ2i4HBGL089NI2BHTCrikj12dj6eGzLKGSg1oypvilM7gOQyqliy5FsgpS
XjiAxFlGAAHePoCZJjICv9vFimqGRmpy2aYFBkJIBNtQ7o3AIEoWEFnAVoa0USDcpILLuG0KfNZo
RG4r7KIoWLlTLP2g2R6P2qjgpAo/qDXObfHlZwlYZuJmAE23z3Oz4B8bafVwWBpstsO7IpLLFvwa
D65mwo6LXmBBQ0b9tbGma0Zmjq6aPafIBgZcz3JhJ7k6QaHL+rtPO63TH+kG6yolLFO8apTt/PQt
aJ8q7uPvHj0LAE2N5mo7LclGAp2gyZwsvYk4ceUbiQsH0Pef//jlKUjqcNwTmSdWWC0dI2MX2sUA
TdaCArKkwORvgAMzCnj8ozi0HqzCCR8EdilFVi8HpCnhGi6KEDWNjuCrWCls5GNO3cqhtDK30xz+
EgHnqiCjKsBxr8deD3l0jeBJMqylOjNNun/S0e929o+XZ6NGU4AGEffs0mqs4ijb1S2Eog6JmxI3
3PB72MrsJlWOaCWeT2v/l5f5/iU/RpTHwq/bZBpxOKnD3SQNq5YbpVl7pe/d/tsAsyBD4wq2rlNk
7LHWI/mi1IXFqk2sQs4HoFcurF1DSt64PCadMNqZ8pVrdwKIumjSR5lhNf2r3snbJDhGMC8aM1ts
GsiihC5Vmy3ltUPYvVXy4/W1vTQbs5BV8XENd7Zs8AalJMV4l2cfmdCYEG5YCbkLa+dbpOHHdKNn
2dJa4gdP4CEr1Lxy/QoZbOmC8V3W+/HkVFHKMOLzwWtNtOYctoc9pR1aE80FEkb2437iIPx3xhb/
rNPvRPXHYKNQJMFQolasQbCw6z7C5sFv2cr+WgoBc4B9BDk/gcX4CtRu4V1VQubed/VdeU42ka1b
dK8+6U/Grt2Otk9e14ktSx9nlnVIgjJWVSuMHngeJuCYpi6ukbiX0qbvP/8xYzQFWFqmBT6P7bsR
ZHs1W3F9clyXElkcYpaDGJ3M1WqqTNPGLP4eousOqBBWfSvcGyufZmmMuTgRBzjEAMLzNMZocY/1
BYHXHqE/Oq6PMUWGXyIGP4sYBnDXXUJ95nU4KtG4iW2ORysgA97fT0yxu8iWDHOFDML1alzZuVg4
YnNe0wVdSIr4WQgolTJoqgaIhQ5Binvu8sbWqzV1zKWbHD9LQdq4jJSwZwgwLqDSlmRBrhVfqbN3
r4nVkjUa3NLVdK4n0w24AxQ5xpmiwYmDCQbyKRdQa4gCodu8Es2+zWV++1TTTvqxqpnfBFgS0+tA
eIiamauZk+xQvqqPs/Q1ZslGz3NRWclYb3l4Zor4QtVXv6ufrkf7JYgEP9vwlSr974aHtK5J9WeO
JvsouAgATgd1cCnoZzVQM6iOOKFIa8R2qH/2SQo3Y2b7OnTvIojmCMD43MVpZ9L8EIl3JbuMxr2W
9hCRvxvgKFEBfqLxkcdiZnMcKJF6vkXF6RREW1XftOIO9MlNHXAHrvKdAaJKkR6avoyEZ9wNMBnm
oFiFw8LXGrPmLxW/8vIzDuE/MXxuW9AoWjb5CU9LZHArp7F4uPVlUORAZ9GiVrLV4UWqQONvjT+0
uFpmAUozIvjeBDx6iXK2U7XbIISSn9I6afte+NTJwhRQp5dgtcH/ezwHVezP1RkyvvFzilqGztl5
vpGHFSbYTFLp/6YOOhJ/PjiJej6XDQ6FH4iKSU5tSt4IlShAyCxYS5qyl+Gmtl1p6i98qP9gXWsG
SwJfwWiFTe0BsmK4dBeudsM/+85+DzgJ6Tfhgb5d3xS/7zhAjP98Ny6LhSGdlkUuVPBgwbtBZV5K
1mBJC4c7xEb+fL6UjQGUD/A2k87i5B1ID+FJ38rnzM0OHGxJNBc6iCCupgfwRz6R0Reb6282RfD/
DFZQlf9zZFWGfopYjcwTgOuUaUbQHDP76i4VviYdieuDLH6tWcQy0kbCrQUV5elbTRaYBhwSk82k
098QCQRAYPXc2CvNNVLk0gebBTEYPtddJWNChfGsAajAU8k0um7tfX5PiWVjVjJJAGzK1ATvo17g
TrNHNfCtPHWb99Zqt/V5uGUHsP+d65MnLe3YWYTw0xL40qYdPC1+TaNir8o7Kastf7jT1fuxkB0j
qyyxAl/CgOBjox6oDqqxom6jMCSFgr5G1oIYlnh0ELBoB6dhkaUa2UUEDjyr3sHQIUX+ydhGyY+a
aAt+ScZctbqGN/V6tOR4TRAM4mK/L7c54lnuhE6HnPoEZFCtMYCoqJJYUclbXfoSw4qqph+tGLgi
hCm0IXVEEIfDtDZ9A/pvIxla0GgHILGlt0SMtmGfWFJZOUWB5E54ratjAA9x1tgiP8JKXLGbuCdM
3bZcYPV57IZVY7Z4Mu3uKH82ktRW6C2vdiRIPyTwi6qev2GD4AhBeQmgOJWkEKfINBIC669yqkN9
Eah8GENH9AwRFJLyslUnz33kiUFrR7odVx8JG6wkh4Fwfyr9Ry49d5jdGjfHwoiJ2kCuIX8WOGaW
zT7Pd3UqEDEBWarbKxFAmM1NmsIYVYLGngb4I9VNKQBYIr0flbNWoEaiB8e4Q50XMll5ePIH3cwC
2U545djqD1FwxJokwpjYdQ1+dbuV69xMU7gt6s1Gj8GwUjl7DESzBC1QK1A9Fh66UD+DS2GmgvZX
5TkUDf8MKWOoChGdSgF6ve+0Q9Q81fJKtPq9fgSS5uzR8IhThgzRqksgiCTwuJb3TlYeit43hyq0
QljS9Prf1YtAbP5zNF9KCpAwBubl+XMWHxRoJmj98/VdvRBB5sKKuhCVY1dgU/sRI0HBW3pxN1Tg
6oIz/ncjzCJ73XZ80k5nSj2eavqiJts+ek3XigLiQlSaY8bFvOHgtIkQODmgDOZgoi9IKDpOsRPA
v0uxBbe3Aih4D6jf5WaPDlO+mmMvHZhzCLWQRqmUlBgdrMttjRvxdG3goGlgoNlUetRS3OfBkkz0
RKar8Jph/eJbzwJ/L4mtAl01VEtNZg124NGbaBOaAXkHyR7yeN00om8i7loq7OPFzbqLz8JJ/R9A
6bKsBMjeDx4qjRYzMkulmHg+M3N2Ew9ZtLJslkL0HCJdcW0no7gEoFDz1AfPPD37PU/Q6EF6AJ1r
AVSh9CH672Rt/ska51BkmMK2qHKhQpPlrtbCPFguoE3ir6WJC5OmzQJGO9Ail+E06hkb0RUcWFk6
3UY55ptyE+wlV3RgjnxMHqW763tuCnG/ZFNzXLGQpNIQTv06PiqP8J/eNBGuC8Ds+Um9CaXAHGCI
dH2omfLCv2duljOqRdR0qYgwC+djHeceB+nQkT/nIEuKY+OUxlvf72HgRfL8xOO0wlkHaDJIp0Aj
R5GpDE4CAm/elw7fG7bSZTiFPrTOP3CgA+Ry41Y4fEEKtTJNsNNkD8W0lYxmgaQAOt2fgZWpLJd0
YFU9TX1XGPyaWGDWGcT7Rt3Mwze9xYnfayQG+bIbbsXspJYfnB6YTIP3bQZuypgAHUc9lCVJXYPY
3dpZGxGeu2XpUeU3Pigl12d5IcrNNTUY4/TKaNDYkwH0g6f1KnJ4ynx/Wynin1Mwyn5QIEeb7i+T
SA1CiF150b61JGCGS1Ne6ZIvHJhz8DNAkXB27FG9K8u7Qt8z3tYjMxodJmyKZOsX27+bplmKGilB
GDIFa3H0t7QSSIsM5/qTl7LfOeQ5KKqo6jm8gca9qNWrlhMDXLzKeEmLrVZcxMapYcJlaO+6/zCI
id0EkVvE3S4H5YJF2THv6mMooA2iheCM6yT02yeZe/Vr1RzT2o593zT09FRkjuJTMIcMCHzuwvgh
VgbSIre6/hoL62iOZ25kjfkDx4+ewaNo4jvow1x/8ALhQlZnEc5P/29+Sot3Ua/A9THZNZ5wZDdl
RsZjt0MubIU4hnNXPnKAf0qnytFtY+XTL9y05tBkPRRirp2yvTb98uve8stt0J6vv9zSrM1CHASu
wQagU4jT3/PizK0lX9Bo+337zWHJY8OH7WjgQl8JIhGrggTVTdK/ZMIpTE0pCSZ08lteOW2wEfxz
Wr5cFOgS7CT9fsh3bXRMywcheJHoAAJVbEI/tsN/aSPviqCR6ZwZDF9p35I8e017aoLkBLDpM2tM
Pq9MJXFr6sYB7NaNgjRGYUZ6awmq2VZm8FV0XlRBXABXNb+zuRJCEOmBDZ8+t9eNXVhdBAWNGEuA
7U3mlfmBHw+p4jXDZ1NtStkRuGc1uY3GM1fXkVP1T1SPtkFSPBgCPXNBcurl0FayxFRVwxGafdZt
NC25KEhdasjxUEe8q9TnoT/F8ePQ2iBjGfGtor801b5SraB75O8QUHDTgS6Irjr6gDqtUYJMsNVD
YBOxQZubKCjw448KO4yxJwP2zZywPam1lamHmKlmI+mWJEPOsQOTCmx/FOSDt1KBWRd4pVFz10Mj
SiA9taPyjEkcyj3tb8YWl+vgzOe3I/zp/S3PHZN8E2T7kp4GehvRbZru1ZCzenjXM91h8VZE6TW2
Y0A+jf6UwKh3rO4T2Suljxw34zTej/ntJFkJ9RN5YiTWHyHkuUZTknVTYdpRi4WnQchfQvUxxLWv
5i54f7n9uL64F7DlkCD+8wiIxZSXKNQXvHpXQ5QLd/RdemKPk/kN8NWQ5JU3ytplYKGJKn8zSn4U
peHmE4/ROLX5TbSPMFh6q721n+OjahmH5Mxc3Qt38Yv0HLprYkELudccohZ2Uiw0goTUDrozKUXV
d8BdWAsidDz1EIa7KxO5EIG+IXI/Xi3opaHVmxBtfaO3WuguytFbrj/83Veaw8ygF6HwpYav1Dnd
djgWu2zHkD0armTGnr4ZNtFpTYJ0Ae4lz3FmXOEHY6FjrMkOOdtwj70LlJc5/VWbI+FMgCKIYN5n
Tm6rmwjO75mV2/gbFw7Ouv7CC7M5h5wxSWqDUetQOSufK+g1j0wiwer9aSnuztZ8F0g9LXic5uGe
OWhkoQfjA5RomJ+VZ9wgDbWx/UwRJuGJpdvRY5utpMtLR8ks34JfppEVDAP34i4xDmOwUpFYaOXL
c9oGBZE0DEKG9QGKooE0GSJJuTxaFLVUCUlpP9z14yamt8JIDtK457RnTnkXRqAx+W1YPASosvJ8
dQxzEO20l1SoH0aOmlwFz4XClaVqJZFamoBZiubzTV9GAsB1Gesg2+PwwUolY+HBc8YGHWFvE4NW
6w2cQcohI/6wBkBcUCyQ53SNiEpJW9XN6HGbycV6WjBvE+YRMFYvAq61Qp0/+a4ufKxVjpf6GHP6
hq7mOfSBUKIE5dsynoSO/Cs9l63WoXttpzv1afIKu77dvtHnv1wE5pSOJFXzf2EsYTeISiNgPf1L
pbgRdPdpNppl/lbK58goSZWcMB8o/VGr8M8FaqZqGcHi9svnDwNLgAEHa31E82h4L4cji9E66omm
hqSsb8vywNVHQwzNYSycCGz7Lk2sIR33Y5VteTG0NP2YMEhC8qLbwzGbfwvr8yg7oBpqwUmRYImM
NGNNWmNpyczyOgPm4ELmT3haeiOHHgqGK7t8gTMBOfPZmQrhuAQKTFNVSgEWWkQHNrFjCxqnxEe3
d0LKQlfC7dzSDHe+CfU8ssZcWnqpWWiTFFXisulGN/LvRXhWC2Fl5y4UFZRZ6Br0tORazh886X1Q
HtvCVPTeDe4EqjjaKuh/IezPySY5TOr4vh6QjECBqxmQ/+aPHSLF9VW+1ACaC5CGeSjxoSIzUH0p
qULNk3stMrUSSt4YhOqfqEa7XNHgzlWVplJJUIROLS2GNk3FFeemFKHXxr20tYLtCP2B6z9rYWa/
W+A/MocRRLMMrMfB07UYsl7gOT8KI64vSBrjcpvcXh9lgbUFt5k/F2XQ+4msCDjWoWS4l5zmVJ0i
tyF0qzrtKVthIi2gG+Q51yTQxaiUKoyS74EB2029NaTZ6K2hEAmjttUkZaGFM+eeRBw3DnGCTFJ6
qo+aJ2wk/B1c0lP2GR+zMxL9DTvwm/KgbQ2Lu1uZw4X1OeekFFKmUq7A21G72WvOxHzrNgmIQpCQ
gyV8ustysubx+52h/hKT57yUjo/bMmzximr14Xelaaj3OpOhkrRPtI6oxrNRbI0YpW7U2uTwooeq
pcI5k90oaPKMUDf3ed5RqnwfsHtR3UkB6CbsUIiNadSDm+pPctPZ0EbhOIqqUmT3+bHJH0fxOBbn
ULMht9fCCR4c7Dq5i/vXoViD2izEqDmgXyrEUuWDFv2TJjuEkmHr2hoHd+EDzcH7CpqLhiIib1Sl
5xyajCWIO/paA3kprn9Xh37sVEnJZb2enj7FdeaMME2qiQDBU2RKNvA1AAvB8tmc+v7Vd68BwvYr
4XdpzmZxXSzloKHRlOBROG01kVlpob2yqhcC0BzSH/mFwnrxOzJQu7Z5OzTZRrd0dBJqSydHBYk9
DMtW4JALFzJp1rzQeCRqWgHcUON06CXmBDz+xBTWkPNLEzXLMJkBBzu1xctk7VunH4f/0sH2n0r3
HO8/chWczcQWl4at4gAZawP56qZeZ6KaR77Qdj34tm6vGh0ufJTv29mPtaaPDNVvPpmGg2j1E5jR
FgzkHBBtbdGptxVcPnnnX948K8tg+gC/xJs5KWDQIDMgafGEGKvJXUCAzMFnv+/XoW8LQfu7Ev/j
naJWgSu7ihEeXjhyYmRfkph8Xf/5CzXm78rkj2f3UPAbUxnP5tEDDMjn8/F+DR31nbf9NjPTWvvx
bL/OOb2EsoXXK3AKjIcaVjjxqy60ZqUaD3J7qKML7l+2XsDhAXLIeQ0skAoPAf1cQkaQ1GrhDvEl
jO84HdpVUJ8OX9gAzxkro4OnAkGvsMwuB2MkvcbZpYBoLUM7GYK2rBihYy1EIZSHe3Cgi1uoIW/a
QtiosUKGZHSkvjl1KdzltU1QDVDuGyRSqe1WDVADzVDAy1G8GiU3TESHhcodXEWQlPq5uimktRla
AE/K3xHzxwwJbc2yuMfsP7283QX25+N+FxIIXK/CGac499snmKWfBcy6pNCIsHSeXiJy47ru/v7r
4/rSWdpqs4gE7VmDtl0IaMtoWINx0tIn2od2mL7J+cc4utdHWYh7cwKB0vgS7SlYJ3lZu+WYOwUH
4EiMrpx6kw5P1wdZyr/mpIEIwFKZxfgQHmqmpCYj5mpEiNrl5spsLcDZYbj+525IBF+Vkwn4WSg8
1F0zR422HTj6qcXZQrxR1JLwFWTbkGMznIX/H/ewheD+/ZN+LDOuhpOYzHNopEqNHRg3Zayu3A0W
Eofve/iPJ9O2rxgPsruX+Lc6g6+dAoN1KGqtfJZpmf6yfOcUAAD3RCa0+OGq4AYOoCNacQpvoztx
PKqD85UZ7l9Wzr536I8XEbVxCAMWgGOovbAcNR8FSRzz1ypYM2ORf47B74X34/mZT+s+j7DASqtz
RDfc4p9TZRAGpyJsHTgsgxB3XNlqdhXY7JDHc1CjJK+JU+Id1/zGF6L99yXnx6/ghoIlnI+Ouq/7
aHPwViRdGANbDcixHotPVWOnHlbRCEurYxYhgrYYVQgFD54IR0UoF8PKi2jcPVz7TIgBkyyrCE1z
VykrK46YXTa8xfswYIwfklUbpYUIKMwSG0kt+r6OEAEb6+ntdHdzftbJ/e3Kpv5OkH9ZoHP2QBUz
lhklYmCZ+64SoCAhPIRSfJTyJ974ZMVgJg1cB6Eqn8uKXQI4nY4Q3k9PnCISXd6NYW8ZDfRiwd6U
hAdZZ+DWbbn+PY9vEtY9wyiWJIbq+UL31nevSX0LLAIPYjbM3pqxg065vnIF/b5G/OerwH3lz/gU
Asjv+3A582LpQeKgEgi8ga8HdqZ/dBoHjahNBdFHgQkkxwoxAEhrBgbuEvpHxq5M4OqcvcaiDCRC
XDsa9DSEUkRrJt7EBdoW6CihaUTz0RxA0m9K5sLkkJRSSQz/1hhQ1eTctOcstRFMIVojqfx+RIGy
+uc70QR4O0nw8U7Am0fICAocHGV+5vSRqCATJ9q4ux6qfg+xcHD7cySchblotBhJrh7SEBz+OF+7
Zyys4Dl7JM6kIZeUCnd24ayItzF9Fv3aqqCx2g/xoQo/ueqQ1TAj6txW2kbizfU3Wjh457QR6KND
oyDG1SkLDy36PgoiU3mbGl6v/216ws++z6DoaoMdCtm1b8+RkXx+viO7vb+9XH+H37+KPCeNVFVc
p6mkMy82fNSgbhpupXO/1JLjpxF/RNIiGCPN779/+ZT3xxaSTGQNuGmgYqmS3E7JEZc/e/D+TmJK
5qfl8WNECk3tGBgadMr6lPD5K2P3xd9JkqBO/OezjaCNylyabk3KTSzdx+xepSv528IZMCdlwKCA
j5t0hMiOcBLH1tK1myoPrOvfdymp4mfRvc6qflBEHNsooU9O4TDu1ifcvfv+fB/a3DY4cee1ytLv
byLNyRdVNlRlJ+ADNN1Oiu+adEvF+5X3WHr2LDmsorRqIOSMXknE2XwvkTCnROIfKoiOjHlnVi0j
UgTdr0h2dOHDgHF3lhc7sWsPhTCupFu/7xZpboYX64HQxCqu6rz+xBUPWX17/e2Wnjvb5REfCUYg
4OXE8iGXtmG2uf5cUf8O5L8cWnPuhdzLeZYWOaA52H+V1WYupAzbxOb2AqRyE8KegxvaOFQ5yr6Z
d6SEiQoulowAfKZ2dlE7gX6WYksEjg3O3aE5RrbcWqn0WlA33Ueboj/QZKfqlgaug+G2uunHZhO4
SeTAHKmT8Ye4NhLgQYR3JTD9YhPHdhuammpy4UcleI3/EXaEe9Njr46tFn5m9zEc+ETHGPaZcRdD
XOWLKpaiQdXCBogpTIh4iT8q+b6wq95mp154KlFdwqWncdUvCowc8H9QfFS2UnyKI0eGimEGD2sO
rg51ZbbHvtmnutlxeDtCkSKURARI/RwrwPQCIyFsgzNrz7lPyvaICmJV7lLVbqXKHYvW5UaHxuKG
3kmVZVwCid/IDHJlQrHvHoYvTeoc7QsQQ/GpMXqHe0ePtBz2qXqjBjm2A3JKUxmHrVC9a0ZHpGJf
Qp+t2GtfHbVp7KbxLj73AXCAZq1b41a7gXIQpWdFfefxr2WiXUGnF1qydzQgKaT6uBs9l9xceS3P
4qV1Y2pjQ1R3cbFB1qoqAOSbo0hGnpRIVuoXKXYS3KiQVFAbTs9UvW3rDx366L6Ffy8GrgbgWwLo
SQbnDNIf0YEJ0a9Oze4OKqYMTATIGNeAjG+zwBZ7kqVQEP7se8MytCeGbZmI+wA1t1Fxha+k3AVA
4UF/zlE+hAJaE6b4Vjv8HhYu2iXWzHxj7AVKjNzuoTMpHkbNDLpLT1+SHpoX+yG8dLVbNRuugmYn
SUWL5lY02hW36S/1QLKbwOmapzGw09CFskP4HIAMUJExtMbC6m9yz3ik+ikWzOkXUDfPbPmJvXSh
WXF2f1aaow5NZHAbRIq1vkl7S8u3gmFp8gloU0mxqWwpj34IyW96lAd7zBxYRhZvEVjtoz3gkpps
+hsjJKIADTGUSMRuqzOn8U2oefbU4o4poNKG2admU2xVtmHGJqgfcqygBBZ9dn8D/GldvfuZ1SYE
ShnGvvFJUXwkxWQd1u4ioNutIX9I0L9pkAA++P6BMavID7p8Kul29GHVHF9q1F3gBA8V+wwORm5e
7MPE6gTS6Q8oHimPKNuHTyrU7ag7ZFb8XmPxw5ERPGG4cIewg8G/iM1DBP8UXKrWDGurpIeBAsRi
Mawc5QamzEbjAkyE/8kFN4oDFFKYmULsloIVwMuxs9XX9CmByK227TVsv434Ba+n8Jx1IdETzAYJ
HmGGBL3AytQUE+Qy37hVR5t12E74CHulvqtTG8tVhMLTR9FvfXzrlBhPo7SllPDtoZp+sIkBwqdO
+Cjrzchc/6GKHG7A9NfCLvtMt1rk8pqJFlHyMVE6hws+BfU/sVuUxm1kk0oQmLnlRKK2ViXcR8Ou
TlzEJ3+jh58qlKmL8INBY7WG2oRCIrSSI0csWlJir8E5B7Cr0OH4o1y/5AD/wwNROQSiCyUDCAjp
tUszk4IeY6CLeaSdCZkIrKG+PZU1LKdtBf8fgUDcxHfqdgLzF8CSwt1FRiTejuO27ojWWbqQmHW8
Z+IF2o0Kty2yi6RDC+1U914R2128TS7Be6ybOgqEEpElRAFX2Wudg59Rtrs4sKRqqyDYp9sOpVZP
l2B8RUC/ECXApUHsIcqwGeKjnPwPZ+ex5DYSpesnQgS82QIgCPryboMoC+89nn4+Ku6ig6MSb8yi
Q91qqUgkMk8e85t1on8FFc46xm4ANQp/h05z/dygokkgaF8yxe0fp5wI5BgB6CMUH33FQPrbE1GE
Mm39HR17Ao34rc+OtEsa+/z3noev/gnTNuqHAA7U4Fkn8WBlh1paLZ1TzE+G4sN3Sj6MXbimBT14
nQIQ0SboCcWjiGTnj2q4zakH7NTYua8K9vA5GqtodBr4DuU2fY9OJTs79S0QAZMzdqsC+ztjnSfr
uTktCX7Yb1mAiY+9yO7iY6U0P9aQycd7o7nLp22Mm5z6radUVR02U/NNbT0OsAGUXXon7DEheEA4
xuEPprpjnG9JUtgZryHLlqv3JdtXGhCDfdOstDvzdniOvmZ5V09+87X0DuccCTZ3THUX3yd7njWn
6OjEVuxxpbHVKIWChRRk07uioTijRgLD2e8sZqaYGOM8sIrPV0Pb2JKC4HFYeG3Gy+SLZj1RUG/W
GTC+PiZeyJMty7umSe0h/Tbq+KgyVotJ5TX9dkEeXx0CR8907uD3bFqrXex2veYDIzjls9uKbs20
YZWo97V+7OLPOH0akr0W3gfhfdjt4+A2yNc9BCsjWM39sSwfq/Qom+s8203LthweuO5XS+0NottY
K6fXjoNwyGcMmEO+KyGitfbq0rmLdawzlFy4E+FWTyA5puLHlF8X6UMOXk1zPQSvc/Aq9T8Z/8+Q
1iIWcnE5bOfsJg1WubGPjE8VVkO1LWUQ0uEXOUkk9m7Ad5NNkj5rlYenEhbxFCMTx7FSxGNAMZ6V
uSuZj4w8vFCo/ZQL2Ai+W5AlE0K6PQBN82EJDqlcHaIZMbkU2FZabJb+TlRUvum4XiZsdBFqHNYZ
+hrFuqsyp1THjapyj3zMJWYCVu0tfXXfcDCKgkpn+hiFdkNrbtWxzlz4QruVatEXp26NiMamxV5q
tHJnNLX1JDbOnOmbpv8OeHZYsrYRnzLF2knD2NkGahSZgb9qT9zFWkuBYteID0qQ2p2g2IGg7634
RlNPBna7EvGGS8AQTCRVcieK1UNlCqeoFXyzg28wPwT0ILOEO6jba+yDMZNcYdo0guTgwsfRxVOh
+mqmlDQgWzMjcszFdDUU9OcFRTZu3BDbtZDEu9AgpwmjLYE0bbLCk/rTMIKPomsBf8ev0s9MUh01
0bd1Qw+vNu2x4VUFuVMqb7EANjgrbaMf7FzubTPkmtVqR2n2Kc9s5e9q8VOUozv08tow2TGLsivi
Pw0yI5NX7UA6SmKi9w9KG/tW/xZ1J6vYJUVnq7nkJNN9mJjvdV5BfZRso0rczExWeLh5VfqUyqUb
97eiWj/HxvA+WwbbRzhMVSgDpDXRsyW+cQEETe8nYubEofQqFwqT7PApVAz85nj8/qDANYxCYV3l
gRdFHLbUDsPUS2m/A41pFiTkePK+Lpx6irYlf1HuGketo7XeBCshfC7zej8kqzQ9Lu2DIrwV0e2Y
cnhhZDZ5zuCGe1Pa1mJzaq3NJJsnRisrRHB4j08VGzhrHuXoOeKZh/FRb431HKCUEraupr9EHFI5
KlYWvGB9ELARq9ylkEBjp+uIHx6oXKjiWlTWS3uUBfht59+QHo0/LRPJT03TqWBfhhZNtLB8jJW3
okHwHxETEYki4QdBHrusbyXhZExvffXVaduo8/u82XTdbRV+Vnj7BMl9aYSeLm2W5k2QvifD2EXn
ADgcKp2fNBTMlp6MaCcZh4aZk6Y8CfLozMpoq82XhbXxcidTsdJZUYV9ZWyz4VaA+VClTtliMpwM
djaPnwtg6mBEun0CQqpL7oiaerpVqtc5uVFlCgk47UH+0ffEiFq1helnWo5y8jRIN0M32aMwujGy
dlk4bSqFzBAXTlTlDS1x8wSFu7l9HIbMVoh5wfCVhccGJivsomGg1WceWsC/YokUpcREjtl8eW6P
J0HhtOl9V6qrGlRZdk4BeQPzFO+7/mlK7nIkzrO91AEi30UTVpYkLcq6J34FwPGFp4rRtfSOzUwe
7ovladFv1OkxFV5L6MxYw8XYvuyy5lmXXmtdIgE4NJLkNfXriFzceeo318EqQM1d/habyO579bsN
Iz+Pwk3NqsmdYI8aeTrZsp4Iu6Z7DwfBLRvVbjO0w0TLN1kVLcpZUGMjaiN2c4271MWqXuqTZdJ9
ZBKAm0i06ZR0XWobKz9ZSm+LbMEQ8+UYd5PIatfCiBugMXoxYfLs2Diex4jGXT1D3jA4IG9lBNJk
XvXS4J0j+5xxgsfmWKKMjXWLX4JHiaOfNNhFPfzut1l8SeKdNj9lCt+NtLYNk3VYfefJ7TgdJmqU
pHW6ScHmaV8nxPOR9UiwA5u3I7mP3KV2GVauQeSag69EpWrUJLtSP6qUDh4i2WW57bDnsFSo1ONB
Dp4n9RQj11FukhFmUX5Se8meIVVI6SnDo0ift5JQHmelP+TC5Jc0h+UxcmcY0QZWqlK5wA2dma13
tb1UzEnL9q4imeoxOzVymjFL+tFNtT/1K0PCks/CCySo9/k42rL6aYGMCaRq1WqT3RivETDJOI5d
s8NqRBFWcvA+Tz9iAZJM/pSljSWRXqoH1DyPCjWLijoT4+Vt14IhrSanqUrHVNejlXhjh1GyhMtk
tkNzC770zFUCdUZ/rpXIG2rRXYIvnSYAPoHcdpyo6kmvt0X51BuRv1CLiPRXmrY8jWfSeIflcXCs
gmg9UEIMHZNm2XLiSl7lendvGhE2PSoHUXZqqtmlG3F4rT0d50KRrPHQdhAvFWll0m9IOkaL5ApL
tKaTa0Xc7XP8GA0oD1nbtD9oM4dmnMiXD930aI1HK/e7FgHnJLzJMIWUpCfEE3GAoM5PFI9SL1WG
fbwE8PxBkbfCnjI6ZJJgbISpwP/WXE1M40CpUnAqXirMbq2qLz33aE6bQ1B1Us65wEXuTFp328y4
EWbZZQoUtDdqnW50o3tRx9LFc4UGXgqzr3Wsfq/ME0XV51ytSY6quUPTzHCi8TQNCNNzHfbUyEZR
U2cNN22Z7wzWQLaUlZDAudEnR4SduEx3Ux6tswaT2ETaDqrhq/WyXchwS+0maqQbVSvWQq3gZtXj
gKpS7lDnNruBLARKFlDl2lmiya1zczPpSBznJEfMRNSGMkdOXKAAAtE2OWMiFZEmgugqgZ/F+GgL
7U1vkvnU+iE2Chj2kY/tqaP3kmMOptPSbQsLk2oTjBLJCAavblpn6FUWW1UqVlMnbMcYC9wxejHG
0W2HzFHTHg+hzNa40aXSsPsSg1lIB+pMNAL5iyZDFmZOizpcWg1nE0ugvB3frnKWnvgxYgetTCjW
iU+WUL+MJAeYqtGPWewuJxi9tAppapzbkjSuUDHxjbM8QP8UlQ0jml2VCnZUo2eBgzW/owwdG/dV
JkLV2Tronroy3mbZ8KpY22neZNKzICgrTdha06qWM3fWFSLLYxukW6s3nDH6TGhndLmJ9Zfl5pnl
l0hPGCdDoSxcEM9VzZWcKpSfhWOlSE6Eoj9QT+d4qaPV7U0x2uNjfZwJNcrY+r02uJGMyJUm+4tS
2CHAjHr2AjyGavaKln+bIUnxYqzPYUAT6YJhB0zdmk7Pfa8/hy0K7UhlB/daLTlG1h1yFbPQqHFN
/aWo12Z1DoW1jzTfum/pGOFC+pAjmghR/6CEJ96WHS4EEFajbajjldALqJ+k6tjAQRXFtxJdFiGZ
Sori85Duy4jBAUyIE0KUKuXYG+jCCmKGQsHI4zaQ44dx38jkdbLpDwExY05XBW+tWh6LktysXTxt
vM9MeRWWn7hO35OL3YuohLYTLupgY3WBZfSw5QMdboi2OEheMW1wf0ZPY3K0cZMbwOSM/RAMhEDL
keXX2kpXvTU4ljE6BQTgKJhsc/oxIiCVdK+EIfxsZWU/0EuLMG+0sOTqZGFbw9hZmrM1XOy1QrTS
C/0hITuIResUjIsjWYck30uBthNLqufuu6b6CoTOHfTMWToKmknlyo9dyVCgcr6qaIkVotOlw746
S2vQaLSC24aeatqVfqZkbpAqblmPDsJgftzJdq9pJyN6iqzZ1iTh0C544FbHGnCw4hnFMUT3mcat
RS4aP2nq7ZK9MrEd57uy0u1Iy+R9UqVuImnbcVTv50E5BhS9aZndIAUOGQz353N2v0hvTZD+Sf67
NDwoqbzR9eFFQ5ZB7pm9CmNoT+xIqSJPq27qxAJVFAMePgcNjmxfeYkqeJo23A4At/lk2qVw4HLy
WyM4lBEVXLKSunkvj40jShmu1eJWlWn3lJTkolB4E3Q8dT/o5kqvuCSm2W5wPZcwqc3xxp0nndg/
nrSm3Ld0ZQ36M8tJTObNQL2jWAKAvtoRO+02o5VgZWSPRVthqVfuRTmg9yJtTaU+4i6PnvMikCUZ
x4YlGsNvi7JLSlOn51KpotvQRA122Ux0SBQyt6jIDm1AT5E+hJBucThnhNQjSULREDBpKN7G6rHg
Jphn6gRZW6XlR4Kl5VjtRGmfEQ+X7Oz7SYEOfM7YTcwbVaCUeXRXRc8Kki1JZzoiZl/gsu3ceFfK
YzfQmdXfW6lZmWSB2JLbII9B4CJaI+zbaVO2gtubykbvC9tQVNtofyYqLxJTAMFINY3Ymy7luq/2
GQoJlfAqy4A4z/5/KX7h1ZGppCPREMXEaU38c5QcsqAQe4v6bUUy1r/7LINrBeq8kiHuVotjqejQ
IL/Ta+VaLOlR36pBTAymYh0+U5Rze3iZU3+Igmod6tTPJPS9lHoMEh05zn4mGl2q8RTnXNztnVR1
zqh29/TLs+ZU63Tuw2/ToPssoiNRyNtYK/xo+JYlOjBRvjKyH2FZJxZ8mCrfKGW9jUTDRxfnpBv7
fiSnwceVQ3/mm5pcZcWmK84+7PgqjlCDx+WwTKvCeiskuhUi/Wxst0cI21EcPva4fGrFW5VEvg6V
Z0gC6Kqzq43PJWHOmuJnIX8JkoqoezOYqp8nCaOGmDzsq0GeZiAODy/YM8t0W4X0kJKuyclzK+00
MDDamyYe5Jgim01m1eUqiXRbbYfjsvzEQeW0quXit8w+VV2JEF0m3kBzz4rCvThyERcj0VuAfYl3
p1ptC4mm1DCuasJcnGf4jAMNAcSXtzQgdOZ4w+TmkkL6ovErsnO1uM+h0JaD6WXtc7/gNzm95R1S
ucEJY3sEkE54FrtlfG+ZOm2lyBbpbtZdsjcHERoNCb2IE4Y4bDo1BXpBzU05b3WpM0jsmQDNRVUU
NylumIn6FSyBb5lrs2toavMNDdCqE71PKyGxi/HOpDFQdzQPtF2rB9s6mrcd7crYlD1c3XdJzfQH
TnCeal419XTI2cpRuyrLyREMydewDVSo/CaY76rZ2COGlZPKnMaMfbzB/V5/1NrcbZbQ7QQCQdW5
06gexZrZifouLAQdoXdxk1mTCnuteB4mjfsRMHBB361VajtS5Ee5ze718NOk+TpYsVcCGxG4WRtQ
ZmZYuFpBwmf+NMZb174k0bl+yV4LJV4VJYIUmmZHfE7XGnd5nrhiO260btymrXnISfVFVMboJexq
ZAFxpqeESg6VCGQpmNadZRwydDNkYSP05rYMFLdmFgbcxzUmBHGpXwe5ZKZAKzwPh8NSoAARRuuu
617FeaJxnT5GorVSLIoMtdKxZm/eOkPhcu4rV6JjkSfTUzFEFHnnWtAYYj9XF0pLlKZyGeqeiKOR
jH1b8jAs4b6thnA95m+jXKxHufVmDY/IdBUKaWRLQuRl1GKVBLFa35Yz7N1K3iblzuLq6qTbYtiX
xeswvart+9igwhG+SAuigrRddLhZQS57glW8JhLLItkanVvaG4lerKJgBUa/YKCXHidNcirzvRJf
Ywa4jZq5aZfBDazpoX4K8yZm6CDz9sxxF0xbC+iZ6rdyTMmiOsZQfffZuCo5XGgK9uqdle4Gun0L
hOeHVH0a6IlL1os6WDjXopMQFe9lODmmLtGTjPw5Y2YlTtIzhs6roW7uY1F8mFCokmPhRmtvJLLP
Qo9XcQeXYToK0rjXym5d6LfBspdy0wtS+Ssa99lwyBl91XV/sESzdUa51F1Va25CHGeZiD4ai0bS
uPzkeWTYrfRUTcFXWvQcvEF2hmZ2A64FiwYEpPIpL48VrWwrlbfkaSxD7bUURkaKZ112nw2pH+rd
sYzoTJNvupig0jsnRAcPkZBBgbzRibiR0q6EDiiE1jB3aJiItRkHigmG1tD3VkcvbEpflm8XRodW
5Znk6YMl1vbYp4CapkctTPfJULyb8OmntPciS97M/Hr+b6w9PSVYNjW/dhGsAX4VBSp8wkiPyaet
N7uKd9LFheYMfefoQfm0AFnOjPAjSrSNMJABEtJ6MfWsELILnX4kj5h3xO9TZbgBqgWKjLhDRfdf
p/dNEwSlEjcNkYPZoVsGdSqfvUlp7pEL83uFXiKjRIoWT67mu6ndMlDfIDdwnkZa5sw0ZtoHUQ+U
r0GpKX8DRqdPP7H5Es4fBaPQtpW8TqvW+QLmlOpLDd9L6bZGetsaVjNr2YwHi2GQ2gWuAg3IFDyD
P14t3wpDNmuZ0bc2PI14JfDV8UywC/59bnp6PrgAH3LNcBRpcQsyTwwgGNXlxT7vvobsPe5rX8Gz
sIOVxdTXpMc2UCzHxq2SHYvoPeSqwHTEjvTPRptJwnvGTfm9FAauMJKlTkH8MBjM46pC8PMlOkbG
pq82dK9LpjZjt2khL4XjqRFIWkXzWYjRhA03S+UnsrHuBRoPYecWtbHSmT9KyeeI5J413U9s1Qlh
gVR9ntVbNetPpjz4EGHcLEfKIOaAKww34uRJ5iazz1mnkfQrKU1kW6hUe2GkK4WK1y8bkUxAyLbD
uBtG0ROnZos75prQKPRnI+bhRyf2lW3lL9JDSNHC9ZVoWMjOcf9ADaFSlcefZoqLUqJ+KsO5XlQL
aHSitVuWwi8Gk/ApYuG03KLUKjlWk6wmDBuJ2PuyS28x/tyPbbo39cWPYvbxMPjduBMaalMtPuS6
spF6nHmIkclEFb/U617V1gvirVgHq8qXwPhKeUxnUrmPVvqAtxQygJCUfZruO8AQY0+teQJGoeu3
Wn+syQPkcDoJTGgEJn/p8pm0z9b8nAXf3OggBI/q4PcRROWTxgTPCjZ6ui9QhAVo2kgUT9INoAGp
YX5X35jCjQmmzBI3Qredxtu0OYTVUc0OUnSIpYM4f/KaXLG5b/vYLa3Qm+PkLirfinDeL2KCDAXU
AmtOXsdKxEDyU59faiWzwU/elBqdkjpfZUwr6frRAdTv6saAFHYfm5sq2oo1U18qXW80MbqJ7vUG
hQ2mlHV6V02CfZ4SLLDHELsmaX4YaeX0ypZ9G1hYLYR3anJX0bS26sfK0G/7Xr4LpfwUqr44+hV/
pBsUVlF3g/wH+X4KyH0vfqZz+dEWL4lwuzCVsYx0P6HGm8fqOiKcWDDIhOqQmee3inezchTQ/Qc2
0T+m6VeFZ+gS0tHcjSl1XdNsJEPgBAMRqPNhG0kAWRZju4S359tRzyXG2AXUpMR678v+NKkNeXL7
NjWfVv1SGZqHMaUXWkzO6ifdvC+sgnHeRxvlt0to+e05wcoKt1q6XZtHWACbW4kiSlW/SyIhLszd
1hDJiXNr24pH0zoOCRy5kZxERAk6qhAmUR7EonOMQvPGoPbD5NnC+SNMfLV6N1owWpqyTUEjC2X+
wfXPlIf5vRrjZ+2I67pA+eqQiPeyeaP/GKmnv+kmI5DQIcoZ9JeoLIVsI9V+Xe5ycXaxRJhHmuok
wU5TVzSpdgWPMCU3WvAtJ+pbmt21VHbySURE7InMZJA9VfxQgDaI1PCw/XR52ctVwNiE2/qZizh5
XCywPtwyYXKnjXbTftZG71SZL1t+Nr9Lhiv8RKqXC6cu9btbFDdlkwzcWX4kQC7YnraOfuL2EOgc
ZmAUnKTycLDiD8knkzXGpxygErtwgV7L3fU4r022buuAlg2NAzhZIluGlva4meAtMvD4WQI6qSth
9FNNWatFQrBGqcPu1ZX+USuyHXZOcD/QZKmspxzJggpn+xUZ1VLt25J/BQ5L020PfVEsd4xByWHJ
N1NMMXUaeM9C6i3Zed5OE7N9a9+DdCdnW0DZWrqns9Yz3pOD3fyEofvRVG57MFFIM5SGG8W7fnzM
kLJPVxlsr8SppDtBvJlaEjkEqW/DcttXVBn0Sh0phWyBqFn8PAgbI/3g8uaja7fFC2o7VV/hWTqM
zgnYJieI8Kp9NJGeFV8oCVL9thtvNertYSX1EHt4XvlxohYgMxfJBSyP8JqWflftSS0CUBKpA5Y6
Pk1v5bBeHs1qpRoPmebE1Lw/Laqa10QlpN/gbuff/w9QU43CtulH4G7zdnhId4xQAE9kO/0+ujN3
4gelu360rgg3//ZZF6DQhFyKPIXPMltKgZ1QXAH//mFY/A1Yd4EIFeNYLLWZHzxu46O5HW7Aywwf
1fN8w756H25J4WvRlr7+jeT7dc0umALFZMQy01x6Pk6yWbA1zbftOnIZs9nRzkSM8Qrd7RfAqGJd
AEbDvFamjmHGrhRwGlOpSIieks4MGtOeLux9qadTmMlebn2bwXRfzzQhaZxEYF1SWkigWTlEqn3l
uc8QyL8s86WkLkpWWpacn3tel6vOezkxnXHO/zAWcY+ifXuNavbLRrnUdR3SUTfTkvcp5sdIXbfG
NWbLb6/OvOANmItO3pjnqOwdRAATzYau/O6sCsOOdM9qDdkVBuxva3UJI1UaMw1k9EQGPHQM1IEV
8xgHiV1X5urfr+MXprJinuG5/zm6sRh2whAL484IThNgp76U1gJ6Cpgq2qaMbNAA3lDi+piws6FV
Ssub6rdejWAFJ1AhpXZnnXWN5fikhsJ9HdA2bSraa9Veza9ghf8w3/62Zy7iC/XRIkYhMN2Ebyh1
SKYyGZMD2Pz41SIjTZw+IMIZ9TeDdj+CmEHWmOKPkfYc22YF8g5uQq3eSdZKlDr3ytL9naSqmBeR
iDdT0nSyYBr+EQnfnjneYOE98neclhfnRnCeQ6dbR1vr2kf+naGgXOrI1jibt60Io47ZLEmAh7Q2
1PLJNWxgoptsfxZ55cSuz6Sq9qX7ocyybs0TuCCPTOLKnvl1/1+ErrFsSqNZ+BZPgwsGa71AAwjt
G9wOnNKrnCuB6zek86WCrDGmkipY+rTbAbqzq82b7JwYIdmR9z3Yn8+qDekAD5HtkebXh+V+GVdW
+byr/rLbLhVljUZN6zFu5p3KYDDPch8/lit489928qV+bA0xvFj66KyjycDbHs+6+a/4Mh47kLXJ
UXYZNtn9ztikz8NrfkXh+rcXdikrG1mUyOEwQ8Rcgfl1W+Jt7nzqdmUfO8e/tjt/oYYp/0tONpYF
Q5sNVFNUeJFKsuZGBZpSuM0E3KgcKKfUcqOlwr6eE78PzU8NvKxqpLss2DMuq4xVI/sGLdP2S6cu
jvEMlJlktJK+z7iNRNAQ+TgdQ4tMShzQA3xbyKasYrwJG3lV1zGSeyWVi3QlJ/iFTGVcBEdDTphx
j2A6quJVZ2o6KgDb5zB9lXv5I6605s846ko4OYeNv22783b8TySeUy3Xs5ptN7jIBjiDT422S9x2
Hd8isLCVT8EJrXY3OdStU+4Ez9qXV/bHL1RN5VI2VinUvpDUGNlVd3IRdjy0h3hbo1ky+eAJ3e/B
z9eqbXK+9ecOg9t5d9arQEhyna1BV/8fz91FAjboqPogKz/tZnNwFKOLnG5hovTv5f3zLH9b3oug
pcFKlBSNk6cZM02QO0DVovrQAyKoE/oOKl3j5GZJXhm4Fnh5Fx9R9MGUkuuDPtwZ/tIzVJmeA/qd
avth6kcz2Wa1BbyFUZpOf1nQ8ZqKVwOERYm2nH4jGJ8K2mL64JZs3qJ81AJ0AHpmYt2HCjAmYiSV
lS9dDE5pb4kfcXIbm1BtboTlth+4U6JTbDxjmgtA5bvOx5MV7BT1WDP0lyXd1mLYq8FbQB9XSvo7
3ai3lWHaaczoJfOlOfpKs3ecylCZX+cKA7H5ioTqHwbv35byIqPUY13rkh410ho0Cf0NoK2Zm+Ti
Km6/1VlYzdF6jB6LJV9XFFeqMLlWGF1JiX4Jzpf6ukySS2GEFLab6kMY+KN87VI777K/PNSl5K1c
hmok5HgWajaAPe61yebFuq8NvPSvf+9B5bcvf5E4qkgvtGMDGTkMnkWgEaDPywIjaXlBCUL3rH7y
277xVJMZ3jx6Q5V4AA5RRNtE6caqfLFba9m8EmUQYYgBZ2V9SjT1WRmrO0ukq5rpt2ZBLi18m9je
Sm3u6IbwYtG+pF7dGww7gu6aVvkvzyKff/8/4YpZHRz7acAbM1qfPR6UzrxSIvz2ky/yKiOUYlXJ
jZGR6yEfHnJw0/9e/1/SafkiwOiWUo6FoY+7FCR1jtR4GURIbqBXWYjuvz9COoeTv2wj+SLMiEzV
LRZm3Il43iZwI3QRYcVmqyaqq4NnSoBl6I3GROmsXncluP1Wu16qGjOEG4sllRAlsDX7pcaaLtgE
G2P1aZJOJFtrcy1G/5ZK6BdX4tC2ZdpEfNLT2dn5g0HKbeR+voZO6rGtr6zi+Yf9ZREv5Y4b/PvS
POeQg88wli+o+77eTFcaCL8u1sX+ituxb2rpHL5W9XuFRk+Na1G8LvzRUz11n9wGq+T/RAVV9Isd
R3mCZlLFR41EyoqhRKeUtjReYQP+ETH42zr9r8225LnYY8ZFM9dRyerOpl+F/f7/I8Xz27u4CPat
IBdtNqFokNrk4W8fEqn+ZHf25+vZLPoa1fcXdrGinfUb/hNOUj1shaHlUUqEpcw1wlKE38nhH5jG
qPQ8N2QfqXddGOK3bXAp1qmPbRmM58V7etLYyidkhu4+n4m2qDRdo3v/kkBqFwE/703LUoOcxZsb
L0Nd2gAJWD+O5aMhNl5tXqtFf9sJl7KcaiIgxJsp0w5VnbN+JMUYCuoOKINrIeaX4KldHPxkCHUx
NtnKlds7L29gFw4Y8m5qd3HuQRy40eGagtlvMeZSFTNvYsMSS8oVjA9dxrxO5pbryf4ElerKbupd
U3z+7ZEuAoGshY0wyjIjLKX3rXjx+/o0nXlioGz+fR38cni0i/OfyuIcmVIx7cDO6/UZo2PL+hX5
it/21sXh78UkUgSQWbuxrrxUfUm121ltXSMPfRFMSDAF1/K939bpIgQkmTrqU4oWDdcWbiqP9L+h
40ROzvF8rjeBMqEc/wwR7Kpy0C+36KXSJfPBoZ9bibM5O6IT018YaKi831919v6lkXKpcamrZRma
oC92T2TwDD5osn+OE1M7bPnOlTGqaY8CZK4CoFZ6VYzml+1wqXmpB2HQSOc6PE79dE6cQH+S6n71
7732S9p0KXQpW2JQgl1B10zfMfmdlSuX8W+B8lLLspoTjbkjLwPKgCfYi1c8RMgYqpsGYTnNmdbF
6ppazy87TT0/239uAUTPahlFXJ5BftXNGvTVzcIQWICn9+9F+u0NXB55PTVDJs7nRXpZmJMr85lA
dvfvH/7bG7g47Yo210rYov6WZFIMJF11S9Dg//7Zf5LUv9z1f8Q//7M0oQaLtDf/n5xSsa/cetf6
lRus1VW7Lh8Rmd6M3rKVbuEAoUien661iH+7mi8F600dq/R55rEUrn/FV/zMK507GtJOS/AHtuEA
w9kFd9c+8E8D9S+Peqlhr3ajZqXWOO3EFjKdNLsJ4OMp3CcheMP4OzOwxRYhVDLL6DIqz6JfwRbQ
FYAikKrD+yUrj1P6ZkEr01qEBhKE2uOW0lv3ivZ1AkIRjcJ2kRsGxQdVQAC9yW+gT6zSOQNPA9VG
MlYmdrLSuXZXsWsZz77FBWSEY9r1jlKUmOuBT0llB8m/XQ/lIhusTTyMdskX6qN9pIDw0IF/LsBg
jfelR5VevBEA2swpxhGgAELwpBFSUDOqAoMQ+d1ZVHUAzd7us3DeiEGx6cGbLAL0kEcLFGlufZXl
/7B3JktyI1mW/ZWS3CNKFYMqUFKZC5snd/rsdN9AfMQ8z/j6PsaI6mSwisHORS9apBchQdLcbYAB
Cn3v3XsuaX7ilNMos+JH37+b+mbRzVSC6tK3I2CDr399tv3kTP4RvRnGgYgSCu1j6d+1+L2MX9xK
zJ+dxtYP9xKtcoRPXQDfrH6zENmm9fVsop7X2U2X0TdPq4PdRKt+CjBB60VgMx6eEMU1QXRnwSN0
zxtpjq++1ulzo5ha2dmmLdpjLcKtO0Xr1Mq/2NlbgkmwGdoN9d76HJCRO7umOSXuszjLLcd38uX6
DME5druaCjBoTlKc8Afp4lRln+SJLUvrkjDGCvM0wzATZZaHDblq/H2HRqbVb62A7mgku5SveeyK
XeMFCL0y3POfUnnLVhkLF1+GX5N9qMXKTl/M4Hlk/28RHTKMaPeis1JquGzVuE8d1NFXRebs7XBj
z+4urC7DYp+P9lOfWDuQTqi4MgziRCdfukOHJwJhuSyau9zuV/AsNz22LD9/0tZ6Lo9m/6gdc1Wg
0dPl0Zv8RTfpTUSeSHcaq3BvnFW+mBOTaW/lB89OEaUA+UjnTWzcFZ5xlXXktjOfD4mvHCR+foAT
I+otZa3sdemAntgEOK3kgP9iCNad+zwqlLY1hv+z8aUaN6k7rXJSKicr3qWNgaS1uk0w+viTs8tK
huyltSyJhutwfln1S59cmMkFMzVMyX4MKuTVyuR6xIlpu59e+GYDfS/P8mh6Hzk+dA8FfopgyBeY
r6ptq8uV6+iP0iIBxx3XIrYXeS/2mGpXfm6tU52vJV28HmJA3nF3VxkKHGRZATTeftwMhX8Tzyag
WXL/UiKBMeH0jfHgVfPSHoudJ75UcFWCeDWyhxuN23BKV2KWm7S9D+ybljF8PaFJtj/zctrPAgGy
6pcFaG4rzjdZh9MTMe2Ion1OnHXcqLtOI24y+GLEk+FHBx8T09klXTuYc9PPuLho5LVfvw9i2ooG
PooWv9g3Oj9dX887yu9uJVD/pKSGHyDZo6U03ub5zS8/QjikYWhsh97CRkEOm5stSvqXGjm0PWfr
yTtnV8lDThpbJg5t6C/NhO8RzkTuSxrzUCJMTgfv2qhKRGf0B+ZnaV3VGh+8WWznrMfFzzyuuWzr
QzzYmyFI11lN87VHVWRi1tNLWKTHyj7OFQlrbCyScgct62AEoHM9oNmKGM2W8izXy6nrlnbDSUAH
V484OxyUKdEmzfoNqV6+Z67CEBFO9wRCeGcLf11O9w5KmT57KcxXH1VwgFyu56y7keOtTW0eVlcD
Op5kwGdhuIQH4U0onE3S5F/m0jkFEeHoaDuJZF8E0lv2uV70JQhLstZqaSwV3sSJGDiviS/z6WvR
uET3+PuUeCU7aljEnE04qC8hgmdBENOQWLegXgf3q5SMfEYIV4W1UYjnBdreNHookL4XNZlzm7jC
ml7uOjybcL1X2nv2ZswmzE6G0l15qoZ0Up+KpCSddbAuXNSjHaYGe/rSZ69THuDq2WXV21icpvoh
FO6yMq1N4V52HWStYI18F8eSfBQGyysfvpkMuuPqwY6MVZLxwUX0abT9tiijO0JFyeZtbuIOHY1x
bznNzdST6xjrlT24OOCZGURXsbgcGjRUxrzrgVcMUb+PjRFoT7GsEzRH3j4rrry6WvdueBhhudmX
9ogHC9evK43t2UajJmMh67sos/hfvk1C7pwxytSt1XarQmQH6TcbRz2X4rbEr9UxRwN6JMQu7bJ1
qPEuK3s5q5pBAqtWgZhdfba9v8maBGoLlzCn7WhXN57D0JbcogBVnciKTe9E+ISfHZmsVP3pAy01
Cu8yNd+rEnJPiQaN1N9wXBSht4hTVmTd7Wea7JgQl7K6PgsZ++apTbPLWnzo6Sbh0jAwGhrGhRe3
F6XEnjauM/urEsOq6l8a90ve7USpLrO83/dmuS7ECOIBInm0Yz32RpA5Ape93umK7yBxGMG/iQFt
+vDZ19URAh+sjFeVX+DwQsRuLUVy1RZvRnUxlPCGWVbmYu0wABd+eidY35LwEfv/2jSIu8dVl4V3
XvAimoMK2MFInuxOBsjZ+mJXD80GJ+BaJZ8aNZcCOeUWD31zdFBTla56mhNEoVG8DrPnMKw3vPqu
q+8ydV72NGcvEtDE2pfGgcw1aEHTymUXlcSfbXNDBtJ6iPtFW24ccZ2X3E9MfC0fvUXPEpNzxSU1
5DhMW28p4JeYkIo7Doa6S9Ktm3/ofFf3OJRR/8/pq2mQ48otwQLOOGdEmEXIxlLmK/3RbE7ayyE6
YLJVONz87m4WZAuiGMYHFGO9SQdUWo532+tjg7AdG1wZ4XbcWeW4UbW66FC+6+arkSYIMJA+5khm
c2BJI2AMFZ3mIPiIbRyC3UM8lmzwHmWLUNgpd1nDx/kgfgB0WXtVnsUI5ns2Xo9AW+yIzhZewiHb
9fJ2DI5JkOG4OHgZJW+U71oUOnqU+3K67e0XUX2dcKPM4aunbLgZjFUytbNB9FNiLIyiWAcdYml9
5ZMcipg5u65Rg1ngdVy0eGLKj5GE0mDimenbe8S1CMh1sS6S8COV1r5ubrPgqw2RsvUxV7LKyfZx
yjMoTcE2LeY3xw5QXOgPV3oLw2nZcfmLofHR8RfGyjSxO9jPMZVaniIZz8LjFNRvGa7IKcvAZGAs
ZdD2GgwdvBVrAh2IXCSlQa5wGhcOx7TFDpLX6VXdq73jXcf20bfkG8ONVdQkR5VvrIjJ2GstLs3q
Ucgn3YU3YZzh2c5PhXorENOmXrWtg6eKd2BVD14CYtTPL7w2wKjKqKW/78o7B7rRlOv1MKt1kJxP
2PI4SqTg5kVfv5r9wUV0PZv4qsF0ijjBdnBZoB0fu/uoeFUK43WbXtbzXW085cW8Ykq5YD68mntU
exeAKRajJHy2nZaph/HYu+PGuRNoddXE2qzUYYLysmhVz01ObmLyQSMz2vriww6RQ8Uxo6AzlxsN
jfLuqqR+xTy0GbCTKRaGrHQ5RjMNfTSp2fzpTdnGTN1FhgZeoXQkjmQpbbbPULxISfXzr4XzbI7j
RQT8yQrCuzSiR9P0tId65J/+KSivfXADyiGDsbX2DbrI4sKUzgXSNG7Z52fLuWLbr7V01mOMyCR5
ml02Kr581U2zG2rU73F18HHwOT1GziTBlvw4FcZGDkAdHAQqOaOIqIcYFWIcMY6BQ6Ra+PaLKuWb
Sul/qhR/6K8WbdglZcgQquKUDc15EyV3teXfTna8bdBVRjLjkBmbVH+pyvnUVG86eQlYBcxUkSgO
cKK/C9FD1q5c6dpYBZg60twj0hy19fWMa2uYL7m5oS59MjqYWk60HKGQGdnWE/kam25JzJ6lmMZ6
xBnhV8gAr9V82S7+skjfev2x7eq9DukFQIbxvBfhA+qp+s80H5Aw7pV8rOOnkRKomPdOtB/ghEUt
MezcXriyp+jBB9fiFfmVg0M4rh6cEhajmBdRgeeNm2plxHu30xdxgmX2PMdeSew1MAx8/8mUwGs0
aqlx2fguXwCW67QGATRdxkyWWY8Gr1zViKULNH7180xPQTibAnOjV0CBUv69H5zl1ECpEmfVGadI
MNB2M2x6/tYw5Wnqg0WJ6Fa7n9P4nlonxbVmTLdBfXQwtzhGsbPMgLu5i1NHL6LxguB23h20meIm
bsk4TIPNkL4G0dcCh4Xhn3I+taiQ/iLotSuGMuljrJ7t7mbwPizkwoHsVrFTb2MuGlpoRsk2Gydr
lAxHy90aCvaZJU5RepmyIPoZ8Ft3WGEOX5X9TYsLM0ai7eLNCsytAS3kRjcYibG3wIIjhlvfWnyR
KiUbPMYygoFzsq/EcI9FSPeHxoUYQOLm6D2LkZ1e9Nr23sqeQQDE167Jfvot7XvoJQ9CXIfBq2Vf
1MOjXyWbNAVhxTrXcaexI6xSNwTFwoQZmD3uSPVZhVBoYhywWdSylGkDjy+k/95L0LPUwUqTCmnE
wZolaNsMB8+UG1f5N5FhriN2fM2Fy2rmWRpXrTi1GZqs3juaOJXbfn7BJUdBrVe6fCiaZ0/dGN6t
RL9euyWgLvsxLfNn204xbz6lxLmp8Rr9OmcyS2BO5cyJ1gQ99v47G2MlbMuzl/3g44KxIvPo46iI
jOA2zyu8TN11Z6mrSMD38eQqMvulL2+wvy1qdsue9petfW+hbRAzPy2Sk2/dYh9p0psWGAltuclo
6fRkx8E2Voa0LhKgI3O5ysoHq7wtQwLhWYXOmZo7zs0qvsjpRuW3utt04bVhPJr5yRkum/m2RiqR
fqnz22A8SNDB3qNKji4qmuolwHPput6KZIQyOsUSH8J40wXYc9xrHz1hb9x07a5qvgTAu4K+uNF2
cJ+TuAQ7zsQ1AK/CWeV8pBLEigWY8MEnxpdddpZseWQqryMAUjjOKnQQmXzz2wk3cD9RGLCN8C6t
8mCH2zrnQoJFwYC4rkD9kV8YLLNkFSpn6TaPMmmYGZprD9WGU8bbvm/uXaM5yk6hAlDAEj+pn9Ow
WdRYwcNKtsguQaU49Mk14ETXP2BYw/AYsmvrVibNEdujJdWwFYEMRRm8qbJ23aOFQVKSBOyV436n
Om9f1gnosEMPMIN8SsNeF2O6yryV0hGVgTiHEi8NpCdevfY7pPPs50vaWehdkvYKHTiSqMvMw1wV
wTrYtCOMYFplLSuIu3eTQ59hEVOM3+cQU8vCD1+aHGYaKL6YzV5326ly0w8JNf6IbwohOb6v9EvU
36dnEWq0N8O1BPJoSpAmuF6kcm/KWS5GzqekY+NDi43SG54mbNGckCIOcFkoHNYMxMrwHlTXCsbD
nsikqzh9q+d9RGaj3yCheahy8+S6PcAb6zAGd0ZLZqyuNj50kAwootwOgsNk19eFH11Y5Lm2zmU3
pWuyedfTwMRSpetoCMmhc/e2CPaZ3Hl0LOYGZkSMA9/fDs6TocByy34VDW/x2N5FaDatvZU99vo2
gorZePlj29q7tAj2od+fTArwv75Z/kzkZZ177t9V/YVWQFpcrrFine85Pdb9XXXjH+ZTvi/3zdrf
Qku5xhG0lAcsPjfFnXeQ6/qyOzVX2Srb/Gok/rN2snVuzX/3PgbZq8GmQ3R0u/ZeBTh9MhObK2bm
mdGr9Ld5my/djHwA96PyQXHU+KoRSQ7YCoZKX6HiuCnifBl7waXnf/710fnJXOCbYue7N1XPXoWz
URGtBmgmNnEHe9SgwS9Hmj97/h/mDnbi9n2VaqanuITaWdzDkA0nFlY+VDrfWkAAOntv0ytgDNmA
up9r1vTgOZp+sVf62RTH+mE4QZpuoXzJ129JMEV1vBO09Ua3xledr3zM4bWtVvTEgfs5G5P9dNXV
a+gLtAupWsQvxBc/6/9+Ozu/O9BCTYHwyxHZkAlsMaeare7aqIMawx1mvhnKrwFUPcuH3di2u5p0
9Cav1ikAkYF7ojFgJa9jWGwpRWARLxX7ya79nPHJ//WJ8JPO949pSo0fy7FtcSZbEcjAagEL6RcX
4E9OgW+S4O8+eT5Loaez+kihWTXBiHU0w0LwK3/9xn8yOvt2uX339Gyww2xGNsgWWyz88hjOTGZI
zSSN4hev8DNB9o95LrHfIo12LD5BEsAwEZBL5YF5M9CI4FZG3oZM2U2W2dtODVeSFrNbp9vuHCge
WSuwbauuhPQSW3uwJYvEMD/QEu1aOIKMmDYug5PJedGm2OVTt/rrg+Kcxwr/Q4HwzRTz3VGpQuKY
OpujEmIz70br1NTF2muHPRCjPSnMVG/5Ordvoyl6c0IXPMmt09kPXq63rpceQeVlBIGPFrKgDq7f
JoHAXJmfQUy/N7kNQ28zUUpKwsnc8x0golsOdS1o2Dq1cGV8samteqPSVz09Jw7NnQGY4pQ82Ka/
JYFsGUDBZu3DcHOnhnQdp1A/5vGV29pj4tzXxvtfH4efnRznf//uMEwJdl58PcNRpuSpskXv0QxM
5lUafnx7gX9/G/8j+Ciufj+kzT/+k7+/FeVUR0HY/vDXf1xEb3XRFJ/tf55/7X//2J9/6R+XL32U
fxY//syffoVn/uOVVy/ty5/+ss7bqJ2uu496uvlourT99vS8x/NP/p8++G8f357lbio//v63t6LL
2/OzBax4f/vjof373/9mntfKf//++f948PIl4/fuiqD4bz/+8dK0f/+b/M0VmGQ8VD5SSNM5i5GH
j/MjhvgNjI4jPc9zHC2ke15o8qJuQ35L/iYZZfEbjq1NW541hE3RnR9Sv0lpWloIaUtPKE3k9n+9
rz99N//8rv4t77KrIsrb5vzEf7oqIAnA+LBdrZV0lMkb/UFC4lh+6rgEnQ9LWksn5+gyQrY380Ww
+lXK7C9fikP6/RnInL2HooWPdtvuvWOwNpbjEizZJYiPX2jtfvlSP9xrQwNRT/LtpYIds5ftRMul
JguvRa1e0hP87sv+46B+fxDPwrR/riz//RiebyTfXVoE0TZtAJkWTPge0NnW2dqbevsriZL9bb7/
4+u4fO1In7QmbeWH76pydU3s66cwZyfYWSFF+6Qr2J0REM9MgLmbM1IfL6YwNjQWIKClu3wUuD1r
uFyXswcSU9VBuIz8zFkDKDPWBp3tU89JAvjSrpujLov2XeqqWCVRqB8s4AqrqD8zmYHlrNg6AlhI
4XwlqXC/eHNFP6Lqaa4E04QxFzXdRlVhdWg9qTejPapjPDCXNDxpgiygcdK4IbKkRlYbpD00Y8s+
PTqBP2+4SuJVFQzJWkROv7MdyUlo9uU1iKh6E7mV2uazZ31EkyE/Ubr271Vu+1spBLMjnx29bQTV
Zd/NVEK+MVNtMU2qDbu8U6UZXWXeDAicrg4I2/YgylkdQBZWJ6NJpq1vEXKe62QEDmmGx2FsASeh
QKDFYSbI+SedRl+sQFRrO6nHQ9A5DOgEJqwvZlULmnJDND3RUynna3OwXevezsaou6pyERcwP1u4
bbSR8nHZBQ0g3LgpCyh0AGps4FyBVPdl7NWfnkUiITeWoAWAnxbJuOa2UWCvY+XL6O8XpbTWFmFK
Bfx/Wxf70pFAQ5QTECzVzaORf+XIoXeAIUO5LksqtC0o0Pyx80NjWlvCqbu15Xcwt8awqV/hvsF5
tn3uZXaceNaCwx9E1wQ3T4G/9qKppn+Z5GO4bTokSifAclSDtY/s4TSmibCuJvJTfDo0urtLpZNE
S9HNUbDGQxht52oSbDvMIuubd4YJDW2nMHW/0BRVy7Ho0QrDVFo6oS7hwVWBdqgEpcPmILqY49xP
rw27bT6DpOk2QdT5kLeavLii/RAcKR69T6eLqoOFDHkNMb80FoUyM7V0rIIp8iAxSFDLEeoSQBZV
oQ0wJFRJfleQBsYK1DNcU2bF5j42m2Igtx4eFCgKz9mmTZwIvt46vMRVxJ28zB3nNhuN/kvSyaLY
pyYVGRZzAyhaTF+o6x3UVn3if20rqP/GXDs7orRHqETs8qqqstbt5CQPWlCxlF2nj+Wcyo8c+8Rr
kaX+fSm64Zj2EbgNwuM9znt4fV0etPugtDD1ibmM1uGkG1yY4Tkoz83NIxyO8D6qGgGkDZtcQxvP
MfFJ8b29nlOM9jpn5SckogGWrxqXrkbEaA7DTpSNT61tWSBmpvQpG8b6RjWRT+3lFswsTGJxV0EE
Fg2XuDOiKzHE1rNLkHaej9M+62paogzan0CPQHmKJeKT3jbcS0SI9m6w0rlYqArPPmFBA4QJh73N
YAW4wM2Yyb3wsvJeGGH5tXZjcV0rd76fpAF2IpZRc1tJwZ44CuEJBKizlgOBbS3KGyc95fmI+8uL
3eLdE045rFIx0Bsz0AnSIiz0l4BxwxOhvsZjZgb211SlWjB9or40letshGN3a0hy9k7NSbGfoL5t
dVRFD+WUGrcm8d7D2vbD+aOJ0AWNRkIojTmmAVMzGOerUAzCgoDmjyZuIEZ0C6C5/TY3zPBWlH35
NsrBe4vjcKZ7KpFklI1Zv4ytHK4IWUe+5jhOfVH7sJ+GPiqwuuUZPJDCvlZc1AQkansHJOxMp6Z1
OBtuvGzKBn8L1NztUKFNYg+KAi9zmqMfjSH7SRUQMlfWr05a2dd9bqTdp86c/sppsU5EceNcDmXK
1BTkxHI0M0DH7mytY4CrH0nrV/DyantFwUB0QRgO7zNbhG1XJQ2Qi9jeJrI2b1VveXuzoZVTjQP1
hJYwdcwKR5QzRe5tExbh41zo7gYoOk6f0PctsNFdfdvVDKwMK7OfI3xl63H2mkPTF+al6G3/MEUw
7ovRcy/ykP4pFstkV2Zmf5NZfXYxWWP51Obem82FvCy0cYY6B9m4j12/JryCgKslqiBECoaJnqqY
dOeuW2LMYT04jAdrwZ+m2NOEJtjWZRTmxZ0V2z4Erz4ErREVHYtE5ZFOf25GZZEBPUFiyDrOns+d
O7f6YWUnGhpOX5O+kfECNK9Hzg/hRo9QUknV0X6lGW44RID0Llov7Z99okF2sn3fWftj7l/YdWms
WRUqtjrsR/A9BmCFGCqRF9PWZBy6Qh9bx0E+YUbeyZEZASJejAKh7Ft0PmGTQN1JgJbkLozRulLW
i1ODTOIydSZaJVM0XhuZU98Ps2ssmjacD/lUMfANpNE81kOods4QNDvpZN213Quw/2EO7alV6SVj
qnnrVyF5iAWtyinQ704jjZ3ohfdUuzVwUeQEhC80BiANzvv5ZDlIk0o9pjdu3TZ7KgoTcGJpQY8P
skbRv3MzHhfhDQyVEHOLig7WGKj7JqiDY5j61Ze5cEe1tJ1cMamQuXEkzsD5GKLBAvsZ9OpUSBZ2
Og8jvdZANHw9sFjqZgf3mZFwMnc2srCmNR+qZgYUXzc+43apmvcwyoAMGkGo/1CK/l+oaL6UH/lt
W398tBcv5f8Ddc25fv95WbN4qV9f3ovm+9Lm/Bu/VzaG4/1mm9Q0wrSAY2r37ET4o7ThIeUIV2pX
S8HMgQbIf1U21m+W5aB+0wwoEKB5bM3/qGyk9ZuwbS095Sn+4NEw+lcqm/Me/5+7ZddylecpiyrK
s87P+KNNcMiydOanjGV4Mp1FcNPvEa0ma8AG/q29Kem/bvQvNI2W+Wcx+R8vqinqpHAtwX9/LgVa
+mtdPDsGrDn2xlIVuwG56Ma3BPOOGGkLI5r8wiBIKO1a7qshw+MUvGm7mVF6Ska5xDosEyj5zVsj
rluX6J+qOzhEcMnyAmq3U/lbYfYjK0S3U4hj6/xitK6GPnmZQIqRuErQZo+YEvi1599IpFN94L54
Nl3GkkEZ4uRVN7qMw67CkZwQIoRIcNwCBmdolZeo/LBEOdExMJzzPGBRCGg+DQ5ks1yFiEB7Nq0U
0agC5Lbq9dKtxSkFxWC7Cp2YZ4ISof8Pj8aqaPr41T4dGFAUTN87dzF60CQmg/E6BCWDpaJmXbdh
q4aXmOLWSSjuA423+0tupbvJ2M8DjDgxMxViYmsxtrBXzCYYzRJQA5z0DJVMmA32RPswe9DRMQr7
TWlZVCmaaJ1841Zf64riKHOXGeWSHTn7oEJ4b453PaMAp8xPkctsKIzuosrbFL6xqojltH19cBHp
sbFcxYhrbHde5oxJMcAcPDZJI5NQ2yfGquSmxdNM+XNsl2g67DtjKOlrasSOpvEejtnnnFQrJaeX
trcJmTAg0GdVeM2pk7Cy1nsTUVKdIKno3XltZRlhahHqVoJiY11D0AIOlZKnCkh1imF19+l+KOiV
O+9IMTduByKpSTcN6G0ZdZwYZ6BYibbhup3mp1LejXO/l6aNEPmxRU7Vwq5nTXbG13Z+z8GzMTkH
3qFeglkjgAQfpneed42NgPstCSDjsyTWzZ/O8QcEg7CJ1teOFRBj8FnO4UE1BH2J6qbAEU1tTwpS
SGAfvENbLw3Ytg1IfLOZ99L6oljvAyBIiKbOxOsNEOe9GdAAb/ZV/QQm+DgNclFEFt3AV+4WF4xW
7mbN9k6Ahh2T8Zp72MkuCDUw3WZeiL7ZlKK+CCEiNW516FTiMyOvbprWezYAo4MIghSniYyp9sUY
ba1C7TURW9GIi1rwvlAFx0m5cuqRfDD3SMWNYiO4svv5Zg70TTi0p7lrFw0DvTZBkpInRHFkL0Zk
3QPL9uvw1rfUS2+qrY/SqGq7bWLpV9QeVyPv1HIK1BTmW1iIfWkS+sEkrJmKU+EgdIsgq9fN59TO
D+bUfLXFvFNMzwY/2KQJWpewvqnFIW1vMjldqMkiybUg9gjYf2uNxAhouQ56c4V42O99zpxoW7vu
e1MZJwamb04hTvoMUmUt4Gxf6gE9T0B91Woof513Gme4WtA5wzoDJUVHpKsvB8/dgGzfDCWTnvDS
JgMXaN6zF6lV64Vr10B4b9vFB04meIPlq+2Iy9nhkjKvylSvvbK5rhNxNSXutvIZ2iaq+Ze6LL8v
rZ7WjqO0Kzgc5y7M910WtutGZzEkEodolx2SbbK3N+3Fr3pH35rwf7pv0FsTjnJcGi0MgX+0t7a1
13VVUASrc59KBif72seLSEbh6i3az0uxitcIixfGIZ8P0eZXXbI/Dx34lLy6yS1LKGU5JkT5P3/K
OujaPgwh/0mr4Nx8RTz5+3H8/7uZv5lnm+DPtzP0aqPX6OX73cy33/h9O2M6v5kKlLuQni3oT3nc
2n/fzdCM1TaTGc+iEWZTGdM6/2M3Y0j1G5sMx+SMOfdRv/Vw/9jOGKbLYx4bGfYhnu2a9r+0n8Gs
9acNDS1ii46vy1tWNJM1W5s/nxplMqLKQ4K8qEdG46iafFmTzRVkZrNOhppO3ugPCOcRiGqiNKa6
BaPSQlkENjt0IxLk1BV74q4TLvuOuuZoZfFgHLsikwCVdd8gJmhBX4RZSgRAFhipIK5D0WRxd0UW
Fb5amaEbpxbGmcnglUq6T3o42ICJ5xdJDU4HlMo+3A2TbmmPWFOnd1LP5WuoAzYuremhJJehDd0D
JTCwfscvDDTDijr1wgs12fba8iNMOobI57cwH/N3Ygbot9VZmAPHkIZ56wuz8lHYBCK/lZWNhphO
EgbERDvN+T7Iuz9wJ1X1uhaKewbNspQPGXrWKh3TKtrrmMLrHJ3Q2rFcdHRotsrJCByIaC+S1ee1
yHScinDgPZZa5z0J0qza2VYk201ZTEN/LBnYIHw0bORVuWMBaSjcyfyqBlMTV+DmwFxNCrFmE1W6
fg+b0G6hcVqt/VCn9BkAyOQxfw5FYq7N2q76TQTNb0x3Jb0uMRDpobypbD5yw56QSBaU1QyIEp/D
RTCGF3gH+v3ETsVW8tUXBu4UmhO1dddN2ZAtxaCrbIfPUOAJSvyuv28a4uh22OndYR3HspIbwF1D
+Dk1vVutZ8/wwVy6cWxvCiNqs4OwxlFT0hI/M71VuW5nFD4zLemXETowjK+2EzBbY89671u9z/v2
1aDbSeyMH4Szw54FswnCSBwCucumW0XW5Hw5X3bNzi2JUFhVjhniI4eqXa4KX0Sk61U9GXrXKNTQ
ikY0A7z7vsJGQfux7uJD5rfoSDyzrna9i9A+WnRTroi/BTeigl2FljVccVCC9G42qsBalfTlk9tR
GzlJ7UOS0SOOqrzYxlZJXlyLn7V7MGVInFZlOPFwGc6hFM9lTsuM4IgehAOq+dKSAnjtbMz7DmMI
ip24jo3olDZJXr9M2eyC4C+jsJQfIOwnQmu6sbFvSdzw2utQZIN5I8g1k2vDShu2rOFQDEojzmxj
GhmDkQ3dxvNyAwFi6Vk5XP9aR066lD1tmA/axq5LGBUXIMEkZW3F4+MkVO0eZimxuNHOmImA09Ps
2VzYfj18zZVrA3YPrASOPH09OkoIX3t/upxmq8lviSeMxAmAtRsdCctzC84xzRYpN4qBHkql6mSr
yzzZFTV5UFQXAvRmMdGVPsDsk/rGDp2G7BMtyNe4HksG93A1w9raiVm56qhmkWGCSApCMBtL83yL
OFBm8mwGviMIsJ1sf+WXkm2GCGyjjRdZoUKAtTSgouTg+MCWVoWp6qbCKjIN44G9X6gPTkrY7rHo
cwU6Shm+fVCG7TbHrPVH/WS0TgvfvJmQmg1Q4uONlBVZTJbBwrgu/xd757FcOZZs2X95c6RBi+mF
uIKaDDLEBMYQhNYaX98LjKyXJHg70FU9LSuzmkRknAvgCD/uvtceOXYPszFS0zeFNpqdqJKS0iPD
LM0Ew2y8v9jYBtqxZ/Kb5p6641w7ihAuwiqxlTAUjAdU4Y2FT8wuFlvDPCjjIgzKy0wYfvlJ05c3
/dSM/mWmqGJIOmVIdW40hiGOTp3LBp6sfThBvPXjuKs8ICTjlHMfmOPkXibHRteF6Zv6YtNQNTK1
dbMPvozTCGc3S7KmuqX1t8iuxBAeoBtkqTh7hmVSYI9SrTecLpbE8soyQkjtGt1Ruu1nUkgRj6Qg
XGXONIue48737brpEcUIWYkXwUg2PcPapoWeLBOsy9+ynKZUt05ndHNz2MzNRaonMyYPCPDG6IaJ
EIDc5u8OMOuT4ouGPKY9SRK2GY9WM3a/5CCdZlKYZYm9aC35waUwpQUNamQJku6mSYQufBwM2s8P
Ja+tQnigWxj8zVNq+i/wKNsWankVkOYOlMjacq5fwqd/gjvOUJMMnahbMho/yp7rILLIzFTpUupl
0ym/HdzhpJ9IjUJaPf7ApKSypx/CXt5FTkCKbiM5sCpK/j22JCrElkteRFl1KnPdylVFXZju9uCm
X7FSczGOPEqPwnat9X0Y+TqWpBGtULjmxapL1fltsCxMyswJBdtmGUu1PcC0hKwu2lEPHdrDdLEV
Nr+vgX4ccFUDDfNEyHKfAeNje+TifVT24UE+bA1z7iVSE5dlat+iRkljVQPVGrOfuubvcYpT6CQ2
mmd3pGC9RexY9Un9/UxvxiK/9fYlyhkiDFPECzq/NE+Kg6sM1TW3/a651j51abPB+tvbkjyf/XJv
Bl19OaPKy6iGvY4xDvVJE41zZB3ehL23v6f723r1itr18cFWHwvlhgDYnjGW2WGedDu4S67gtNuK
3d1Mh+Lzn8d733Lyr+GY9ipZv+VO9f49+s2QNWNETKWPN0m5r0Cqzf13fXz68zDnv5epm6auc32j
oPl+nNjMuViFGval3BEHV/NwmnTGC/3YeDiT3JJvutK2tPjnPhc2PUTjGjuLtG5mmxI9NKKWXRob
dS8gL/CtvBwvsSR5zKqdcb20UirwESS7d6mWfAJg48SP280BS651vbFxefnf37EWVfdySIKj5neY
Vy3DA2C0EQh9CWy8LuwtNsOZ0XTuQhKXIkWUWQKrrSydA4kuAaySWo9qEMBT/KdxRGR3oanwUBkb
V3/p41t+P97qVkynfRnJy3jY3u6lS2qDbnA13+sP9PW704ECR7k15PsevWXSvh9yNWlz3yo1RPrL
hlYf82NxbXjFXj2WL7ho2gQye5Ii9p8n8Cr18HvM164eNm6VEurqtVrUdMuETgY6Sepj+AXCueIs
gy9DG/fyUbrj6uWmBzwvNfli+LyJ9Dr30OpyYsjLVIIq/34FUcgxOTW5a/Te0jjjH8lPC7j22LJH
Tco2r1H+hNgZO39+8LPz6e24q52WtogmjRLGDS9nr7yVDqaDkOyZ+NPeTrFIHy7SfFpVYd6aCsUL
cY2WwdfEr2XdQhZJJokGwNBDznycjvL3bmun/bj1vRvqtSnxTdIqTaYOWStDpZf4Zp/UhWg/szbT
XXwvXEGet9FmbeIzz2zw74ddfcc0reO+qxm2cQdXcrq99Lk/VA5NI6f4Lr3aPCmXQ+l9WEUSBBMc
XZEkKi3riTv3U1FaROj0dkEftssbAW8D2rusfeHh2Wp9/Q/iAOanyC5DQEXv8XqmVl1hjWWCPYGY
PUQZJoT96FrEdTO1yq73DBnpjrLnNuqNW3v+uW/KCaNq/O91C3y/SCw5M4ym53ZYjQiqRiwDsKzM
u2OoDFvr4tx6fDvUsi++mT5JFeqRlTBU6+j78jaD8xJ7ia3uBmc4DpfxaThsJSDPzR1Vps3MggRu
mNaa9TNDF0+HtF9aArEZvV7O0MyO7OC4hI7C161458yprTMe5T6uKxxhr7/nzTOWQ0P6Z0IHBorB
kRyUJr90GHbC3vQSx3IO48aRvaLgv+6yqqIptFwoXAfooFy91DTPSHWgmIxmfW/g902X2y9DyXAu
rWgageTSZuExz2h2C4WOLk8KN7NengypeM6S/mdmNhY2bd1VNuUbPfHnDrp3v231wSkWTinpFhbS
FdgNQDP+Hlm0iw9m5aD5v4sP8Z2wMeiZSaYqvAaL3VDhwy9//uYD1HXSWH1AlcWErZCh7wkNFdrJ
sHG6vfaGrzYJVQdLq5HXppqy3iSyWsinsEFEvChN8PH0S0+Hset7sZM8jvd0Vh0q4VMzeJm+l3sP
Rf/GmX7uQd/+gFUUoXRlH+oZP4C9zU2tTw1u0yWGU38+zJZP9P4xDVU0RAJQRTI5SleBgy53majl
6os4fY3NL5m2Qb2VPm4/7/79NRM9TDJV6yv1pffMPZbY99mpuMLeZq93sPFqoj3jGNxsvbrl1awf
aulG5sFMQoN1CB9NvZXLvfxihM8a6j+zxWE9v5HNb7n/Ipb51lT5+KWWjLvJyxM5UdRX+cGbKTmG
c1ELlvKikP3Ka/80jsKlIVWoukkb5cKDkrpqptllfNSXtYI4X+gzNJmKLUnFxvc8+8IlSTJ5emIF
ygDv18fU0zpPZ+jLKL/0ZGqrQnzwUdXTIXud4iWT9NVuKc+16IlzWXb83jwWGIWjrd0LNOlE3cZ1
6swGxtvhCkzD5VIhWkffU0ljoqhLL/kX9S64J6ZwXo/b8HPzpfginWgUssXvwk+S4X+e2ecG1mRN
A1i5jKysMxhd6JM81aSXxYiwFolejNhRxK8FqbHFZzGPL+r4ahqvze5LTxIbg+OCjgLliq5a2Ngb
v+bMHHn3Y1arOZNNWhFD+SVKP/vojCuNuny/tdjOLGYGsVSuOZz4rOr3354Wj7EwM+llsXcILtRf
yWnZjJe+9e5n7NaPWx0k5x6KahL9gPJS5VyfTUYcZ2oQ1S9hfF9rV2p5o0gbhPdz01mXNapROo/D
JXl1yZiaLqOTLXrBTPkoP1mN4+t2RI0IktpuuazO804wXUyAsXTfSr+d2bsYeznqdVp/Piylci6b
ZppDxjb3qWqPtDuAxLFRrX433OQybLzxiVJLud+8YZz5kO9GXh2sYl80STCGL6jNnBn7gxqx78lw
jT3gMVAuN9tU2XPPqtHNZMhkdyUiqvdTBwpALAS19WtGtJaLcHSwl56xe8uoWfx5XX7MvRmWZmJb
rBHWSMQ170ca81JsiL9/dmV7kEIQS8NjQN5VPOlEcaP8tTHbjQ36zE313ZDre00vtGkYptZP+Zu2
8/cW/OT64B8LhNR2u5u86lN+nR4iJ7flq+03+2GRWDIBC3IFVZE0k4n0/nmtLk8AklnfZbQMGq6+
ZrqboHb++aV+DFcIgBHusFBkTZRVcfX9lEiV50xNnscfuOi6FWJqssQ0/Lj6g+bqO9lL3fpbcoNp
ZbC1wX98wPdDy+8fkKqlRNSZPOMyLAJ1zp3wpmCS2gm4xclhJx15q1tH/MdL+OqBV+ecqQqZNPjJ
c+uQ03mkekc9zTb2itsD5dsEoK7Ev4Thq+FWK7JNDCWsYHHAeoYk1O9oG8/u50+Qr8SrpduCFh6K
e3T0Psc4qX7fTpJ/WDarH7Da2+soqlKzSZ5TsX6a5+qWJu5dLx/yikahBYWH610E+eTP0+rDPrQa
dNk13kY2TWNhvJU849HaTZ+olmxN22X7fheprQZYbe+w0sYAY4Hn3vP38ydcocFhUNhSLhZjsdYV
nRCYJY1E9HJ927rLvRL/14MvR6VhyqyYD+WVoaUxoMqXKQTG8jL/KSHCOTYnUGcUIVInf2iwjT5o
++6o/cLW3DR31U8VvO6mtPzjBsVrePNLjCUH9OY9h2nQ6noXP8dHbBFdo7xriFjvLS+7Si+S6o6p
Ze6w6HS1vbIkmbZTMOfW8NsfsNo+TAkfmrlYpjd8VvPCf4JS6kj30qm+NlUbsEDx4F9vXd63Bl1t
HGHRBUoVJ88x2gXqMVcRAlvMw/88hT9GEKt3u9ooUrOVW8OKn7Xd4AYX4uP0q7qy7MqhWZ2GRBHj
uumgdt5m/Hlu7bx9pasdo2fSve7IBsiKKJPdhm6IjUc7t3reDrHaEyYE+SLiJmitOytwwm4fCG4s
Y7nptJ+KO1Bn7c64GtSZbdg8TBdbYcrW91vtDpFU9brcJs9SU+60npQrynvZ39rpNxfHao+gCyIF
WBs/V/XOeJhIEDZ3qbOU0hrPcrNHGQ1odSyvzUN6Z93K9xvv+ENgtJo+q8C9VWohUbLkeSk+TU+I
ooChjrQ3VqfkLtpPnujU5XeCsuSh2Yp9l/n/h/1pfTe3CpPuoih51m7gUqHH40RXnewYHwZzt33A
bHzN9U0d/Vw8iGHyXAbiQZNA8Zf1qTG3+iK3RlltNGLbaNnMnGlDVOfG9dgDP+y//vmbbSyLtenc
WHSNlvPJQAzYuHrtdBp9J4nua8R0g7U1PzfW+bqJPssEXc5ZhJo/O6I57dCKbsSvW+9stZOIcauj
wYufo+KnBHs5+jymW1Nt2QT/MNVeeWVvDqBRMLNI4aCvXB7Ekw4ZWVvzwdwxu+3/cKpRfcTjXtU0
c31vrLomm4Yyfp7L+ErMGhISl3krP/55FnxIAi0Ll/sFqQeaJJGlvz9TaW2fgzmInoHm22YECbGI
TnIUf9UV4RIbxCuaudw/j3h2JtD0qFFjVGRdXEX6XAKCMeIQlSuArINpG8rDnweQz36mpUsCMRIh
6TopaUpFZ0bECboGDRnNwW00u0Z9hPIGbnZf0rROHUxwF4+LCFFp3V62gqskn43yJ4IEZ/tyc/aR
3/yg1e5Y0nQwp0b8TEbKXkRRWHf9+ZHPxvnKmxFWL9WYKOt2SfKMvIDWdTv32gMyC1u8DOkm8raO
tLNbxz+jrTdBs+6xYBXi56xpd2qn0tkIknfApSbkWlw8bzzb2c9JNxNdvLQBfCgLQROpsKWPOFsU
As9nHJdt3yldtBHjk/7/Iso/t8rfjLcKuCKtSicaQ58LSJaGpe96Qr0/P9LZrerNCMsTv9lHMD0V
6MmMwJ6JJyW/7mh01ZItItTZSQdUgoSrLtPjvJoSk2jpSQyIq64+pca3KPr+nzzD//7z62yBPgtN
Nljhc0V46OdQoRGDaLDD//9GWW1PeZbH2NNAEwO3Xcr3ggixst6aYGen8z9vam3nEgkVIH4eJTzO
X6qnSt9JlwnNMwb1sd4d9V2DjGoHOtdVN3Jn56ImVTPImolLzWqd9GgVX1e6LKICpYHC1w1PaUMY
akYHtVqpZe/ffZdL/l2mHEQhg0659bss1Vqf9O5bZGA92DxWMNxic6sQ9/GRqJ9KS1c9kbtGQun9
1A5myZrR/H5rXOhpRKFACpwZz8v4qYfVQdS9D7zw9+73X/XD/3DhfvONFwbOO0bNY/Cc/2S2/+bd
vEJtlv/gt/hB0f5C9CKL5NQo7yC/ZAP4LX6Qrb9g1pDv51CgEi0ul8G/xQ/qX3SJIIugTGNYIEmW
s/Vf2gfpL76pArUDhg3CdZQL/46Wkyzm+31Wh1BDf5Umk0aFWGNaq1NxSKe4oWXjHh2BZhyasbG4
aE5dOOxqVRWvICbKffRQSZ14owVSYCNT1w9I1aMLddaVOzXE10mH83eHoD+7pyM1/DqqZndbTKP8
ye8q89gPMkiaqbWcWsh6t5b0CPBY2sn3KlGvKyQJMLyoBmIiVQrjRonRPpE/lKDvpl1315kURKZk
nk9JXqr7Uklh1GmSfxUZHUnnTh0SKM8GNpm9EQ7kvqXJELywrbMji5h4Oq6l5HM4dW27CwJ1ri4l
Uy2zwp3ptxZDSLRqmoDRNdJ2ptnb6Mfq09wXPV7goV8iMbOLtK2mh7ZIzfKin9TAv5OkTDI9qCWz
E491ejP7FreeYixrXDUGtOZBqniBVUGmDIReu1diqb3mjJggLlhmcSuCUEzsVpDEZ9EUYq7B8Hvc
FgiiZwEzuJs6+kn4mPvUKuevo59MhyGzcGkQ0vEAulGw2wbZ3CCP7dehMaE3DB2WSjtpboXneqyn
n60carGtyoA7+3QoAJer8KwzeB4WfgqTVkc3TC/tqqja5jSK1iji19NQFdQljDTtNmytzMkjFCtO
MQ5aa6cQ5xd6OB2C+A7rleWEMZ1cO80SCjrOJetHn2sdFeeuR1xYBFbNu4it7tALMwDPwW9TyaMr
e/yet5QXEy0s7YbGf683Uf06daBnvluge8eNQ4XKmYpqieuF2ZTWRVM0cYEK0Oz9r53sJz+krCT8
V4lcwajO0vwQyalMe7wmjwZ2xml2GjOQnHOagJ8vu540czF8ngKa8+0pROupJy2aE2Maaq+RLaA/
C+RYHNr4Di54pT4FWQJXUkSSUe/8QFaeJjlP4GAAiVm0OcBGs3z2d0mmJJe1IWUIPAvUpiiIShrS
w17WcicwVR+sompptVOzoMkDCCP/QKZO8+UgVNGXqdHzxxY6m+erYTzvFQW2j9NDHPU5HDLxMCMG
vY7pXfhqxP58kAQzAfIyqMNXNFVFtzNHGtbtodDbn6XlF5ot5ILuO6oZll/FRhUQtSDm/5ZkoG7I
A2P/6WRoO8xdq+b4+FSStI/Q5U12Q5xix5VYPKlTITpwgIqLKMIGRTbwGWlxdMDDJ+bz012/q4M5
L3ewDcoTghzz+5C2hp3P1fAplfN4bw4CqhYr0JJh1wyDeV3LMpiowRIo0IxpWPGaEoSuORSOu6hT
00OuxMl3qcyl2zHkl+7TUYh+mk0Lr4HyeLgY/+r9p7zs5XsJ+1Iwj6hJ4Iu71GujrrV7QzIVqA1p
UvlfpySw0pcgq1JNwLNBn7tjAPmDMlwcGuwGg2I4iTVGuHDQhXitR7PUIEbtm+RKmSfaQuCa7JSy
h+DfdAK+G53c42cB7TiE6+PmZWiaEHKTBMPhpJm+tMgV6hsj78rK0w0Z7UIgieMeXqB2NXaJkeEr
mydeqIkzm1s6N+a9Nsa4E0E3AoWfJPmPLpRafg8dST7dSMPcRSjQx/qEyCTXsZbBOUSdgvRn12WK
EwyAY8M5Glp7bjJwPnz+p65Qsm8Se9HBb8fq2mTNHpohGC6rXG8d5G0s8qkeUJn3CpwqU84JpIhz
vCRu8RkRweEIQ0P9PRjieScpoHB2WdNIz6LAkqF/RQJMKyWfZPFzQIUE8S0Si4dY/0xc9XOsy3ln
dHHwyeqLwfErbHtIxBrxJ+wG/etJSKYbGIEAbUsZvpCSJhcdSnZP6qzuwuim+Z6lLMluW1odgCxR
xwwgG9M53JV0IEh2XWAcsTSGhKj/Bf/J6tTZjUa9/xGrYXshGUGeOGVlWPs89Gk9yfW+u80EpvUg
mBD9xbC8VPJQ/YH8Ib7soqDK7Ax3K7fAikfis+bdN0lM8MQRAZW6pDHn/XIhp/c4MsFii5GSgubC
r+dF5Dvfx1LZfOvGAukaVumsQl+Ey8zu9H1uNN1GsTafwkjHlygTgs8cJeMB4glOVS0uonykXSuQ
nKszdXgqBb0DYy5js+WL4fSrtur0ZKVazuXRjCCyhFqLe8Vk3vcUzBF+QwXDPQOIDR7EZQgWWWrb
6SXSo3rA3GpKwu6zLyCYQgdYw+nHTCgfsnuRXmqgmGUyPCcFHhbjGMY3lVE9QTxSdwZz5DbQ4c9g
62U8dXOfPESa0cMzsJKU3R550ygLMIx7A2f4jvNb7urInWUlONVjHDzR9yqdAlSP3+esLD4HZsYL
k4M8tZNS9Y94Q1S2pOAFPgNWuVDCnBZ5zg3dzZIu8cruFXiMp3WmpZCSTCu0k37KPZrlGkfr4Hu3
3di5gW4k+1rXCjtPEU/FAaul7azckQMLUGQEq6YTMt2JTPqsUI/qj/ABZjdZ8Jdmu8wZFeYABFLk
dFKJs4peqxcKOK0d0ACi5EzLPauBoyl3lnbo5IGO/SCfwTTIxVVcReGxmWXhZtBj7LjL6keSCLkt
FH3qBaCR3VEOY0DJZXcSI136guWOcG/6Fpr2MZ7Eb/UctrfzODQHPzbYu2WjwHUC+Q866C7wH6RW
BqDEMv/UjkCvqJ6JOL+1iZn8wtML9HnGKT0jz5Q6T0J1aOy6UM6/DaUpfmnaIjyESEfvNObDHUIn
CrgBqCw0Q+lNG0owQLvSv2VSTi9hMaV+bSfjCHK7GLL0eWJ/gB0mlgdZ7sTPURJH+7ZQq306+OFl
r3N0WbnZfofUw944I3BAe18PpuzVgLp+jfjFFGyhcj7sJHyoxl0npbrdd0b2o0x4PRPsva/dpCA5
HIGMd1NCOqRRe1cf/ToHtZ3oEvSkSvw2yb4Y75LcUrEhM7oFNtQVVwqyUE9oxuHO5B/mXI8IdNxx
UoQADIKKHGvKUN36YWk8lXUr/UQxo10T8kkXGlHZY0Ovqx0MkXEBuES+09UagFGUkJbp4kqgFaQv
X+p+smxVMlN9hxdL8/cd+r/Xo/95ZWj+38Xhx/q5ens5ev3rvy9HqvmXLsOsgeFpqFyNIG7+fTlS
zL/oYSFviLRFtrikcIP9+3KkGH8pNPAgeaRzgL+ylL//vhxxpeIQ0Gii01Su8rRC/jt3o/epG44T
0WSc5fJGfxKdlatLtFj07BTshTit7QPZBKm/6Sj8PufxcYjlHv8mBZVWfpwECUM0XNM52V1UnHa3
Lx71Y0/jYW8vKoxyLwnatpDtfcXm49jLb3szNsuSMCl/HRssOGOjwXSw/qIXeTr4KpYMjf3mWnz7
O0X/Th31PuP2ccjVXVOMirosw9chceOycaKbMXn4tQz6+pgksDTE7eN+q3r7msP5p2bwr5GZGPRI
LUyBVdZlDJVIGxpGxnatPlTcFHoAE8pOL39UeMZcjkflEJ0SStjZZf0UITLn5NprbvrUXKozEQhu
rJieuVt1/VXF9+MPW6U55V5II1Gcfs8A2sVc/1gDUiob09UdbU9EcigV7JbQeRbbKeTzH+Sf17JK
gWpVoAeJyeg1RplTQfE3nRyxirbyUe+TDB+fcllqb+Za4E8JZs28fuAp5VFxllZ7xXgtaIfuVl58
lYb/ONpq4fpqVuu9zFMRIjHNKMDGN5A8HYj7eyW+3hIXrfr6P463WsVikFREMTxdwaE71vjL7SR6
76q9Rd6yYXIvvtqbM+fsOyXzK7Ph0cxrrKZ02ReThDq+d5bGu/Ar9+hDS7Eh+ppt0rdW2tC/n/DN
WKtZCrExFBF19ZBbgsN0FbiYDj2Eh3qfXm0t1VWj/r/GAkUuAjNDhLL6esT9ct2OfL2FEqP+Gr/X
B5T8tTHY7WHydC/x1DBU7a33CQPtbVnx73ERUUo6gpuPaokGl0AwF6/jBoeR0P/KutYvE8nwZK7w
u+pu/I5n4TXOO3zXyVtWZhoNt2qJT1MQbEu3Xnt+P+xZb37QatEgmkduHr9O40VqlDqp/q29iR/a
AxSgDjMT4b5R6mv4o+nYO+JV/CDfQqiKm9JpH1LP/DrdohQyrYfcN2w8q19/8uxrICMjZqpEmQDG
UwoFUN5u0jl3eJLnhoBFYpGC5up0GQVL9TFZXL6i4tWXS2Notc9sodlRqNoXZM3sLeXS1pCr06UF
kzmB6+0dActAf+Yi2W5UjM6u9LdPtarm9BpuPukyROOOztJ3FZQeQeOuOiKB/ZVyk3I2jsxlB15P
gjcjvjacvNk5gYKY6ii9jqh4/W3i9t/HnfHYObObeWb5n22eugUKiuqEoShrzUo5g+GSM2Zd7+kW
W8ord5s8rxofJge8wWa74sfPZoEnIcITTTTMv9ncb55QgHRMbnDuHL81s2wnx/jz1brQbJ1B72si
y/pmHNg/GlEduPj1g8XA4SY9wuBKOLTO6Ghe8238jFudN/2IyFceC0fAutepDhtf8OO+Yi3SPQn2
EcREZCvvzz5BSeYhAW/hVK+KwdSJHiPiCWGfed2F4G2MduZtvhtttQjMgpA1VhmtdZbOQOR76CcQ
KM5IWAIbM8k76+fGkB+DCB5wwTtR6ld03Vh+0psPiBkR2d9SWB6wo8LvkLssPRwbnfnUYgX2M7zI
vAk/9T8P+8ojeL8ylmF12LPAbSAyrM6/YI4t5GXBshZp5X1qL3HrcvsL0sTfloZM5tMu+CK56b3C
sY9P6hab/kzo9v4HrA7FMIzbEAA8MWW9a56kH8EBtssJkMGiTYcqGfLKMyd62NwTzr5wRFCIM3VN
4prz/oXL0Wgk2sALH2hiDn9KTs7rtu4tdOlYxpMy2G0L08+/7jeDriZW2grzPMKNZtDBFXa5UxFC
/+74jz3jWv+0tHtBOfrZ0vOZ2uWw+/P3Xv799eeWNb41lSp68td9OHnUxHCHmNhzEdhwllXa+BCm
WFSEZp1EbzbqWEGVL38edaWhfN01JK5+8AuxhvjYJzPEcir6krmsJ0CjLn7YE3SR2n1dTYEt84XT
vfHpz6NyxV0/7dIMpGogFxCSoHWjnvh2TRltp6V+L/KWQyEiqKtUCeOeTm5Ftw6rOTz2YmaZL0K0
8NcLupLDO62Qlfoyo6ak/pC4doPQQLugLTz9trzOWtHiO+VgZvbi0IyBZ5HPgtGSa5lx0udGwT9A
qbkQPAhaHllfrLyLvERUsZkVBknEvnrqlV08jtZizibANIzUwY2sEdPmTsOGfRBxKzO1Al9G2pke
xrqC0a3jjjloRTbtMCiIvAxQ6kGzzGQ8VmOThDtsjxVSZqOY7YbWomebMun8IOWZH5988PpPjTql
Xqo0Weh0AQ6noBq7b4EZVzdlGsHUF2aM1kcKKOnU+6e490WwSOUgYS40BfzUPm1HAzu61v+scNVx
K3Wkz2PuyuxLGE+xcrm8tdbusjgzgHn5S7HDF8JTmijibZQW4oVY1nBuu1w/Kp2mepNeUXli6X9V
5KTJdgE0opLF3nWeMEyyR/a+KW1jCouDaJTZheGDYu2LYriTgg6XSvIZ9R6LYPG2IMOmXMa+Wple
TWGlddIJ39Sd0MmYlPqRgViXXC2BklqKV13IU8+YBUodBPqF/ZqUurGfpX68H0cqN1i2zeJ3mSx4
ibU7SKi9X2q1hhUNnvPJXVX0w/g099CJTDstKiEL9yZtQ/WuKocAUYDVxRcobsan3MS6uWrT+KRO
OUXaKPdRreaB/KCnI/7acgcfVxfii56F6pikhK87o5I9SW9lL1Egt1tVpdpyY6YeBP1xb0bYjVsB
1sgtauRDn+mKK5H8bV1tLJGmjnDNZKXXD0HRytfgxKe7vhvyA3Rv7VSYJAd38OCU772WW4epLzFb
pKdmdifJ6I9jH6HjCAfGD5cErSqIHkrR6TYa8vHHAhiEP1Z0J7kc9C+t2E6w6Iouuw8E6sPT2Ev3
NO32mdPkuLQOkjq+UImWQi+mcU585Per4h1WTFOxD0J1FtwhKatHtZJSxFwkP68yrCS6YyeNFe6V
ZWQeMz1sQ9uaLEk95lUFD9dX0ss6KiZxD0GfRwCkbgIr0KQ5O9V6pT3khsymZpl+dkwExExCIZnH
MJixsCP8c8MO0xVqXEaU7cBd1QJl7A4ISgLwv8RkWYbVn0xqe+Rh40tIXgaAYFkp7Enyc3kfN2P+
XCdmiRdflZH3tWJMplN+uN0MoD9sorN8P1W4SNpgq6JHEvpYLY96nD4awNicUVeFZeXBEqPk13oR
a+YYDnhPJRX9kTszjvDbVPSpdbsSJJWjxXzjS60LyitBrsHWWtGIqVPXRM3jGJriAafqzCRQCM2b
jiL+fi6DEfynZU2VPVaFkTuRIjTWrpCz+VanSvsrlMfmpjKzCoZ8Q763z1Udm68pTaGx1TI3fjLp
Kfn3oRorCx8KwRJ3kIFrvAb1tpEcn0tPcSGKZdCCFBQVPNlECtVewSFPvT6Uq2aPIXM+nSIpmDFD
aBVrX81girzgtaZaFmPTIspM+/yYlPgQQtczmUMsRtUbsvFUlzG+3JmaSZ9joa59OxVb3LKrtEsj
T2n6kfMyEdh9/CTFGBMRX5DZ9VxAD1aoNc2fZV0QErtEAiy7Xdf7BsEwJZxd3UjdjT+rseqSPp8w
0qIqCH22nkRuoQha85dcKdL+BgkpJrSoIwRpP05dkFM+z+TKExAYzxiK+jR0CABsa3x40WzvU2Vs
hxOX12B02VeH6gAyDORh02hm4cyCtvjM5504O4EQYU0pdol8r/layHLRcUXaaSotEy59egEYAx1r
YDkqg1+WWavGY6UFV6GpZ0wHkLbGoYZjsTh4mnFwCqCUCXcdR9YLFDwjsDvTpJQS+T2lHmuxS3HI
jFrCDjFuxTaRBpJAbR9r+qME+kxy6dUVwkNWN7jIlEZKNa1PVSwOe9TxMn4XYtDZaU1V5DrDHvdB
Kq1Stw0w3KLXK1kP5cXg37elubL8HfXdpr2iMSR/0saiGCkihSF6sHJgUctqUmHpJYXhF8kX08V7
rS20hvp/249XkzXgzl5QMLFp5aHhwtSGSvH8ABf0OyiORu4ZJucp3zmnZG7lUUk/gRIIozONcwdc
Sy2M6FDXix+AmStSt09bleppGY3aT0iXmV2oRqrZoM9T3I8mVerthPKhvleHFD/NcTCm+mdam1bi
8rym/rOKpNy8pBjfGXscrePwRhpzDGprMU+mYy2LM5bBadlFeEXn8WOlVmGJbVpQTC5ku1lnL/ET
ykFVpMDThPoEqnVXqLk5B8c6tEBgujP/J3+jXJTirDLiS9Lcz7kmCZNtZNUUPAVhRbXM7sW6ZBHK
bWsEu0Ji7/8spAFuCLMCshAAtcCPsex5QR2iGorbuR/vdAmJd3VhDnWb/sjaXPILlg150gKnh0Cc
ym99x88/QcEe/Rc1yUMLY+g4kdo7JZGD+aGQknn8WlJeEKYroVEwSLerTtML7RoXBGkCETiqZNQv
sDMuxdIOFbUak8uimMxxvgVHaIkBxWMz6gXa8SNZMESPnJSoM1GoE4TiRRbhV9P9ZkX8tz70P3/u
nrOfs+/Fz/fw4H/a5+iNo0RkGJJOEUal4YlL1t/sYFHG72AhAKOWNy1R50/+5YSg/kV1iD9TCSUV
upW5IDW/Pd4k8S/u4eL/oew8luRGlm37RTCDFlOI1FlaT2BkFQmtRUTg6+/KHr3T1+xcexMOmtWs
TCCE+/Yt2Iq3pITbiOj/a0L0LwzWx9MDa2Kaegv7BqjE/8IqTU4eCE3rfGiGtcM1PA2nZniRnoRl
MNrdcRGeHxoU8rGf19MRC2qCwnpK5lXvDuPg+AfNSMkW8EWTLAXUiQAXj10vmweHsXooZ3RYaSr5
h7ZpILO1XvfFMqmoa7ePTlbz6+JszjkwACRtGZxFlRG4iDkjP7DO4VC6Q1Tizm5h8rW3DeRObenU
e3tKG8KP5/dl7A4MSo3/A4T4h3X8//Rqt8fiwRS3bp7KPJ1/C+GXNYBPO+TTYdadO6JPh0OBeV0M
/xDzPWspolqjzp5se4wHYozO/zyrTlfO2TDWYl8Vw8eq8lOm9/cewUwh93INYaN7L8TK5VSPJ45H
K+HmiyR34N28WrRnTkAqspHriayMx3xOm2vmw3Upmwm6woDOgerSiyEPWbB78jZpOoF5/ap+q9HH
YU5oH2ug4Salk8LlaEc6syNx4k4cmLLazRly82JfVlt3bKz81fW26kJrkfz3zu9fMRc8BR4d3oss
Kh23MNwE/rPx440Mepl54wG/DOdM2yETHc1uTTi4zWuMrMxmPu3PpCy1at1tSxP3tYCLY/6ymCTt
ina9GlhERwATrwFWzne+e5CTmkL2EcHwLt+5bRTGFlrbRfzhJ1oHxyNjQh/Psqvj//6F/tXI8n0c
gtmwBDJuNn44dP7n96n1pTRlbkwH7/abcTo9YFyrxbrZYa3fGG9NhnsmrA/u8tX4P4jd/xKa3x6m
g6k97TPPysFQ6l9w7UynMnsa2v1JBEWoy8Y8Qft5aW8v/p+Fo7aPtbQA8HNIOQhu7IdsDqqYlIbh
gCXxXxoJij1T7jRNW68tyWtxu2zG/wFl/Xu88s/ndC3Pxb8BZ5v/ZcCfltKBZsLn5EGZkYA+d6Tm
j3NI8HW6pXiNo+f1fMV7Jhx0ZzTNs7KJHPrvrwpDqP99ngHh3VTGgPaeBT35P9+W29d2G2y1wE24
PuntHTWepM2xfJhAepmwCh9S18RBdpEnEE80NNv4Z1wdFZeGc6c583NWKRzYADeu7ma4h2pN48Hc
WHjl+NF6x9KudxZxrXlXNtB9ey8UI7ZEnn7stPVDE9Y9iRCXFePkkGjCMly8qHFN81SrGyEZF8aL
bF91hhjnvq/X49S7uwbIM9lqi6JWGt4xD6Z3F2//uKCmjvOMCqcIxh0DVHFKx0qcgO3ECdAZLqs/
TIlDGHOT9Bt0Jk/z+ruFnPgpI/Fdb7rj0A8iLon4PFp+h0lOU1nv5EPtumy9EQl7b6/MvE6GTavC
yTLb+67OHMI6SIJPczs7C0cnNkXlxEm0kG6b6Qzfu3wMlMjeOqhIFVffTgUIyYPFv67b/BfC+DOc
t4eNc/4I/PJIFNmDtWxNYi6o+Uu9/6TXuTFz5UetZ87OgZQDI0wFk8XhAHGuY61Gja+pcDM0zMc7
Ddvd3EEZXRnFIS9dK06X7gwva9htdrtGpgF1SaZAaJN1hTh63BRGRCU83tDsNecWUKVDnYSxZU+k
pmSO/9yMRBvW1hB2QfY4zvMXF1u5l948YMqThnatQzN2rN+QdvNGDgkUcLJOHMnO0h6LW4o76tj0
ZkluPnuWIjxUJyuwWC3wtJWj3K7Udeb3azUBJ9kUubI1ExpbzI7T6V2RYngoxfhHHzAR8wIYs/Vy
DBwOSrMH8aJD1qM5xQG7NbK7Tu+KeHDt92LYW6YK7kq4nBiwD3CVTMZnW98nc6M92zO0MhPOMp7f
nLXGq2lMrzS9RDL2kCp/p3i0NwHs+AXeXZzl5tlM17sxOGKgf9846kBaIYln80Zw9jK5ySbsxHbr
s8plcS1pwX1LenuYgl/aunF6z/E4q4uxWQ/Goq65Nn5uQTBHuob+bxXtq9OLZQ8pXGvzS++ACpRQ
vo41xEPVv2RdQdfYB0wyKvtpRo9Pnh/6VLffJhzUvHzXbtC91y298kd39tp8Z5faly76LNJNc2Z9
TvnDWuY2KZ1OGno3hmMQjJgc5eJLrFN3X+Zc0m7pkqXd6oesMEgkm9SXKqx1p2UkYdo5YXBm6TwM
C4Jt42flHsU1kJDQYUPLnQsD1nWw4LCG8SaMsHpX2cZ4qOqMbEsLMr4/OffZSDSzyr241QZ/7+dM
WN16vujzGK6DDkxiGgy4TfUmHYi+UuuuacPnChrAQnMzoYgO3rtN/F3I0SPwbcd/gY/UCne9I83y
jOg8uw4+JIDVu08zDSPeYNRoZeWxazHXD8SwA1o2SA6oIPwfaZuPDTJMJ+t8roSU6bMMDem85TfS
mk0aYZl3fyYgkmeDo6rOxc2xafugc3y3cfjf1zijR3DE1y/t6E7doZrS5UhkgQNLcYQGDBNOwg8O
rax8qyAqk4yNB5Ktl4fFn+D/bcZJdA4i/3Ik+LoGysd+/r3SRwDL1YwlfnU6GQx7v1uvmg8kgxl+
UvgGkoCg6O+CDb1ARySvuYmf+aYFbDr90W27LixXpNKVvbyvAKSRtlVZ5E/mNd2aqPKJovXK8TKO
rJv5A3wAj5JZs3dpkZsh5zkOBFjnh56W6ZG1EqhadtUX6TmHdjHzR7O+C5Sxnq22TSTB89VGENNY
Jw0RfZEyyZHCCx374CqXu81ID7NH5pKiIY0ARn6IKWDn6PqerMkviWyjtD4mJTRONeIDUeWG01xg
a549Flb75HXaq2cUd1PxB/A1rmpt3K+F5SRZPiJWwQne1FFQKLLzFELnB8QPDf9tLPqjLJxu5zdj
vXsBL/ESE0pmMm8YTdaOwWP9pvQkKKzr7ty5sMJlhpwotMcZN/nQ1HzMN0rjgMgelCqbEbaP3rVW
wbZLuybUyQ08cleOe0Mvz1NF7kJq2uzSYLmD75mRabpyDxJDWQY48eflDhgQI5/KsePRz95xvef0
zIYPYjHXUZ5ox72i22vrqEcayR/VNlantIYG4VKr6Nlrac4h3Ng3Io2fvT59boL01zDeZYsoD+nm
flVecAzaoH7gbkimdZpiI/OGGF2ME3majfVNMdZszF79+H09h/XcfNaqwJZRphEwaxAuqOagPfvw
TdvgD9puG9wW4qq9VPupy6qjAflhAd1spD8cHpphsR4Dn8W2nhxhcOHpS4zt7ptmcvOA7t9bXgAm
1ZtNSFrAi+POV4zPiGEQ6ceAaAQA5Co7wlW8GW5xnwx1S2wsJ8BOa/HoHZyXWWvsuM5sidK1PWqr
92xbSuyCqnuo1Pfca97H5jSKGC/tYBbTFucmjcZW/FjApICnWx9jpX4tXDnufC9/6gY53pl+7ARC
7oC7RvAu1PdLmS87MLA1Gh01JSTyYUyGkU4ffBHSMO7tVlex6ZJnYIjxRPJcZ5mXrDYieNXb6zqp
GCwIJTMMdttxx6NBeuUVX1UvDqjuADrFfOwYBJCu1uxH2ZnncoAh3WTu7RDdC+QjYVfWPrjTcpVI
gy4Cohhv2+XV2mOxM5vFOa9isy9kdXwV/VZccndNL3U/oV8QzX6BCxwXQMNxs1hHzvXvIHe+ls5P
99CIt12bESkR4BgRCdl/155JokKRh3p16kzjr5ZvflRqRAuD5B0VzPPr6C+vvlgh3nhDnTjbLbbM
qsiMWpwl6rvyMFQO63HDw8ArJy+S9t9ScsFVrvtllfVxIbePoYYYQh9dQQL18NGr/e7at0xrt5oO
uRd/1WA8+CZHVY8IbfS+DLncNRpBOlmv9iM88LCyWLKDke2BUJ1T66vpjUifLyDhkIJLuxSltj10
Ptlbi6CskEwk+/LZDapfQUaKn0ubDFKdv44gSmEa6D89u0eg8Ui2/kkjEhcYuf0igDcJGiRRiPUP
vTx7tf5ky0kcnBRmkONkn4G0TlD141lPX4hDJP1LLfE4siXhFlVR0/rgjaSOnjKirXLlxFjZQuFb
zLeMFiDyjfwRjQZbSX2UFCpq5mX0f/3Veh9dguEA7y76uDEusoywcY2HQR/uc9/8Ap76HPzupSt+
qmD5Y9jp5xxYgisL/cumk9w89PrPBvvllr+S120XtlNr7+T4kbp6FZlp6UeV2TJHXNO/WjN+68v8
WeXA0v/cESondKIUgoAZldQOMcWpq87GggrCluJOw1MyEcjaotGnWB3y+6DJ/6TbvWaI+6Zdfjfa
kMYkXfsJOJ4eOrI1Qkfgnm41Io/b8m0IzvmK6Kmcoslu7cjp6m96fuU7j3O9IS2RjAWrGv6Vy8Ka
gHeo1YIz2YCmoRGylEF/qZw94Xgq0typPTJNKXA5GZhpbNW9PtRdLDAhMrtxX/bj02zgXexUy/NQ
IHDSzJ9tJSLSEafAXV51lX7IzSbNOXVwWTQIkpyksXMoMQh/C7Q9znYPjr/t9D7lIsXBO1w0g8gj
Yt25re+KLHgwAlgrTkPEH4EhD3m6nVc0aGpQv1PdQqWiP9e2+K17xmndRBEFgTwNKN08zXVOBi0w
GTCVRYT3io2SqilxpFVGxK97OFpTZy7l59zI3UK6nGf5V6O0HsDoOR46rlH2wF9qUjIrl+FaufaD
hq4N4B5zr7a6LEHph4wK7zPN4BzwvU9H0faUvT8lJvqOqDMrRa7UHOqKiB+C714Xe6hQA+FvTVy6
RjG+PhPp3i884J7NQ3GZT+3LVM+oJ2lWnxBfXoNpNUKIjsTKzHjkmYJ3NwMgF8yUDwHiTDiQnqih
QFY2HYPyRrAc+5YKXBCE3aDsNlC/BMF3nQnr0P6otDiv4xqEul7+6SudNkm4+4a9ExJv1YbDqmH1
kfuMu+bzUE83FL4mCkZWMfSUsODam0qM3F1llIQtkoZs6jWHmH+a+btdqbwmYgwabc5GBHhMrBYG
p5nvJ76TujvUpE40WthQsu77oZl2je39rb3hnK6Vzyaoy9hstSe97zdmGs7FypZnlQ3vVY9Sj/M1
RENwP3vth6le7LEddn49n8yVwkjvyh9MMCq3/CHq3QlHwORwxn8ft5d57zsOGqxluQZGPZ1guO87
xiGX2gqipS/6mP/7hMHAKcjMEkUqYZ5kfo9bZVDSlUzSt+13xy8gcGyvhP6cLelEByjOHI2JgYoJ
oS1iXteb5qR1/OvSGn3EzP5tLhSjRAObv9p3cI5w16MSQu08s3wAEX+ffcMPa0WalFifdCZfDw18
gY47JWDo42VoAImeWBSDg9VIusHyjogzFE62DuXy6sc9xxdKIRLrZxW1i7zThk47rYoq3nZR1RH+
RdjmUAikifUZI9qfMlX2jld4dK1sn1XiojnDq4OSswqeiX/so6y8QtaY4iZbj5x5/EUOeLq2N6MU
72RMHLWWeKDVfko9b9sVDkxu0zGeLa0n7cvMFjSWYA/FNMintjXlk73ddDxFtK1tvQ/MWoaD70xH
bI2A/mpZJV7HYCrjXBn1cdwVjdsjO5sQQZKTHFm21h76euof8POJpzFLTzYpUJOlnUQvtOQmZ0CU
pMfQ7fKHStxABWSAcVPJmNzwJhwRxiVtKU+p12wHDalYJvSbwTt9VrhWcj+6KXT1bQG65Jq+oJnc
L4vlXlM4JGwI2R/8xfoea85NJiH9zjfGa4OB0SFfmqtIm2ZPrtcaNWn11Kx5v0O7wzEeZta4nTyA
BTpf07zv9fWl7j66IE8fGzKkw6UoxWlr5LM9pncAt3rsWipDxlrshfQJcjRX78ky9Ivu31C2ud4X
yrmaOOVFqOyyqPXEYRE0/5woQeQBciTbuO4AavCSF5TCvTLeXcn5J7mAFqBBJszpg5mCcc+BsQcr
V8S0kDGrFUeSlbzQKcyM158mArkc7B+mSPb40+peGjfzuBsxzGmMYa+k/EbVFlXatIDzlH784iqE
RWPtzdyFHUnd5pixff5ix8BwHiIHc0GeLlcKzBEr0ux+TDKLir1utS9THx5BpHGu6UfugamUcbCp
NmJv4TR4EJ1Ce5fDoHG3UwpShljWfDabNSV9rjn2y0hOaGeBsg79a2567X4cctKS++bZ00qTWyb9
GgHDEVT5+P5guTsVn+zILcSbYoktYbZgZGOx19Hg5YXzOjZCkJ+14iyuqZfZc890MpymM0gZ0vxw
SEmlmnodbqqnjYlbComWnkfMYU8ZC1AcysHewXmYaeYqK9FocIPVxl4jwARzbpcO1gHjjFwTz1uG
T71TXYt1AFNaKa9o17hOrGOtV/VJ5nMX6tZ2NfoKsK/27MgWw33bEork3+5ef4KK0qVG5Br1XTX+
aWBnwgAg5S/nIygDsL54KCfQm0x4Xphu/S/r29ZZHXUpjlvQnmShJr6uxfGrDQtVRIPZ4uh+5tY2
noys+lphd4ReJ2lswGZQFxLmu9patLTDfFwIdQwnuD8mi+FSinI55NlA/my+Jlo/kL7ap5d1SJv9
bFN3tngvwbTQeNckDlZV1KH5DLvT0uvk3ragAnWTRp5+Fyw1MxmTgtcct1/LjP350CCElpLoKY7Z
EKnbSyO1eM7WX0WNQJDBARnPVh2w3daOuXP719RKhw1sPTZ0QjFg2YpxevA9zHIJndydmQ3pbSR7
f6dsYnXl02qMH5mtL9Es1Fu+WRwST81NurFqphNnhDDanuhI8DVfjdk2QkPZ341uPrf1ZCdm2v51
unOXqodMyauwkBvZRlYS1NccpnVDbk2VRyZtcDe46hnj7XmvQcKxcCInOw4kjvsXd4ghYfYbxCLP
Tuzeu9wYvMvc6b/9UdAQ1FmsZXw/nIo5NCkyYohWXYQDapjTCA6zb99Vyjza1XbDVBW1Kh755GqE
hTDyZGia73ptgh1hdGi62xlPBGqJcBt3bXMrYWs4Fe50kIN31TbyG4oZb1Pw1bZLuf4OsEoosHuu
kbYHFF7VuHO6tY9N0qV6KWC6PM6IsYElWIO9Zr4MTvpsDva93Ko/sxo4CjT+2nhKdQhnRjEoMoXN
hRqmSIzFe7HtCji4IfdOQKEyp99T5+xcM/jwcieFHrVrJvrjuURfPCDlDgGBHWIOSAZXYxoOm/9q
l1UXZTLwIjM37zaL19wijifnrvwtPMDXidjTgym7W8Sw+qxkvtNXewQ+ax7rrX6UIEFh7tRn2d9V
ri6YbDGq93NtCFN+a8vxC3lOAVsFEpynHKE75C94HFOHKAQwzaod8tFAwt1toFLtQfOtieIpW6gB
eG8anVIV8NuDGUPIKWew78/6J2vHYcyZZpwwoHIH36rI1cz7OxOSGr5R+JZBkI9I4Mz2RmvF1qyO
kzV18ZBxzWBNSJcEYNe5HmWgV3qPtSeuxDZvd5tasAoY6C5x/OgoNmsKzax9WslxTLxBlbtpwpJ4
InGvdSdYp6L+leXNFjlzegEFKEO9s58a13k16doSCg1w/XyJrDbwYjc7ad2tHnV9jnTVU4lMN8oj
4R9idOkSCjT/mgZuSosXCWZVhVOaJw7Hp9ZQEYD5H2VUd75cL5rM981KlzJrjxYepCH6uWc4U260
WBbPe6i+VXYSTXF2DsViUIiVWjLn5Z3rzH9AFjoiBNVCRzn1T4t57m+t/GZTdW1YbCeLX9LxUNQG
fKTQm+fqAnxVN2QNCuYgdTOfqmXbdtK0f/CgCK154nfilB0V62rHjrdelGG9elnxHaDTbir/kvby
YPtHOUKFBNcGudDpceouxac79SGELdFCRQOoX/9xTXK+6+4PkQTM5vKpDv3QHe0nHDgwGMsNG6Kp
NGPnBDfqce1GI+onyhrDreJ1wXnVR96LyRpmylpPf6g/dmiwjnJzieOEughTsPSoYfrjtJTa3h11
EEnv0UjVkwZHLE5Fh1E6XNDDwIpUYt2PxezEguFivAhacSUOmb3urMU/d0uxz1iBZqDpZ3wzvEGq
66L7vDn9tXOGDqOUuU+s1Ai9rAJxGw20GttzZgMqaS2lirYSR9uWZQI75WtjToijgiWx4UimviSk
kNLOXFi6VbkeyAV9tAraGtPsyTJqn4BtmS1UA/QbVtPqexxTIys/DaChbbOFUXi5vIxjYJ1GP98Y
ntAvFnzeQUIFc1X5qLYN2lrlPhqF92eczfvOz6hHhftZjjKxZrEeLEucZnTunJvklSi4UzqjLWNw
n1K7eE9dwCnpnzcU+2f8Xmjr5uWo3N48+HJ4KrMFrigYe9Fp092kr0nZoYopUqOL/bHuElNvCBXr
42WcxpCDbI3YGTP+LDC5mEx3tMpgmvCF485bm3NeVtRWUywdQBHQLGZksgiiZhheayQVQfnjVH4Q
r8Lq4zpY0fATcczUrllCSFMlxumFFjHmZAqk0l2WtvnxwHzhaw1K9eyUswf8c1jLWiZj3zZRPZpn
UjBh7o/qzdIDrGrIIXNGzmbXXatoqZmQNnUdGrjghDMbB3uasoX+ZV65HlzYP4feoKy0OQXTfEMi
NXL6u6l+3HxvtxoplF/pUVrZrOCm8ZPWdI+oRx/03P9DFaJ2vqoCJCmtYjYIfVDzzSVeKopfRGt4
PPPAe63gYPVXnE9qeOF1+WLRysQFnYI11IKc50PBSGtXCf1+Md7akdELhohm1JZGvKXlcgoW9FGD
DeDCQvDc9mOWP7WB7UGn5e9ttTz0S/NXylF/n1vhRDLN3rZuwDmilR1ECrGHxDlAVTaezWCE/f6R
2vKlbbogqSf3tPirftJBvz1baPBGspfOgIy3DH8ohXGS8JLBszt8KxiAaQX/IrgPKD/5wtTm1qnh
3cTKbvB4VvmHJ7BfCjTtoAuQgNmpyp3whplsWjziqfePTQ8MQrIIioShws1H6FFb+K+jdbTISY5E
/uzL+saA7Dy+c72XhniG6hC3wfSID8y+uMn6IRBARwAlMLbu0R0ZN5jM/IwZ2xa9ccxYbXJX5NVL
Lj2T4hvczHPELkdyzl5gMRsaejy6Yqid+2m7Q4x58z2otEs2mMDMA/gr7MUw7YA7m/IhG2kkRmNv
6XP6BpZ0nvjiUUF8WzTjfq8L5kyaqo5maf7SDXVVXf3hWtP7uk5UrygSPddkMNC7GQBetkZpjauU
1vG5K7kMOBO13futojNTbjyxjNf0wen5QhCVk7VuX0XVEYHZvDj5ku6HYngWGQMi5mBhsLhr0izB
Sz2JMWKDnDeMSdhzbJROLFE7u+fZsqNe5wYxjAUrKHmLxi7SL9z6oAtqYDYtrH1cDbpPLf8MarxL
7aD6qKuSfevBlO2X9hrg0rMvbh+jd0w0QmYNEUnLP/x+++5mcC0Jdd/yObR6460JFhH7hdaG6kMs
WEWZYvzRtexitpO+2yhCwq4h326YtfNqWgx+mIG4wTG7ddaFoCw2dblrAOCJDzYhFvibG+nZRuxe
+tz7xl/Azv4UqHuiZq4jXl/X1LoZsbj4WrmZiG0sAAX+Nde8+Si0+pQphSxym9P9uoEQrtZvzG3D
tDCBOZj2wKQVh6LGWkSDvB75ZXDkpkZ8bAaf7uT/dvABQhvxjn0Evi8aqJWz7ruSrLzOkG+B0rAV
1ulMoZiFFe18BgSp0pRB4vhuN5xi9XrtZps5pjmTeVGAbgi5rQc5AbtpC2t22cw22pgy711Tg3XZ
4cYHifReueslc0V3rfAF6nV13zlc8tS3mgcTxmjheG7z02AGp3l18WbKUVpUTveEe4l78LrK3rl+
9UGeeY0V01wdgvlpFqLaLxRukVmSIu4hVVWTCB2j9xPmJRHGHWyfRjrJoJiGLau8N6xmxnTmI6hW
GU4a0eFmmxIMOFqflVlCZF/w8LCtif6yhAmBXZfnpUPoDpR3FoBJnpOZiNFIiF7hFrhc5oyfmf4n
NhOyM7jdmqTBr0Z4nOx9UySkIEBiAtyXKeRvb5oqQFoSyVPMSSDZNlGWEgzWeMUJzJY8eGO19vYs
yVDN7QKETv+TA5og1RBzOBYKPlk6YI12h17+sxf+edKnJw9HudAcIJ4IEYTrmEeUgW0M/RMXt5To
Ybov8LJBJFaxTSEx60SHGMbOk8svEtHjpaN2wDMOQ/nA0JPMbqto6MI8Bx813LVOcgcHAQ2aqusG
p81dmY43xSerwIocT/QhrqWxtbbjflv8d5/nz1c2p/oxA+mlZbMumYMLzfjYooZw8+96rrRjXjAG
1ZqX0u8+8tQ9ISptsjR27dvRalYB0z6NK7S4tbGb/towWI/mzRcXPb8LZKvvK9WRE1pN5wBnmzHN
fq1MQMLCVgh7XfW05NZeps7jTfYby4QZyNUO8rfyaV16+ZTL18KflshVAcNrrt/Q6cnM7thokQv3
IOhEGxmefJtNhuz+2lAkVOlOlLgR4bGFiIBo7bynysMIscYVLP+1tT/4+5GkN7PqC5/KGG8yotnD
atL4sQJNYqbhKOU11gXZwcvQzkHiYtPDe912s22mB4cKYXKNzxbkIZFd6e/pIYyDhokvE9n1rc1x
0GFu6MToZ+62ggGtTguHrVd6rEe6CR/DHKQC9rHALctRaG6C2+034F8lDUB3N9gVZV0mpdlu/PCs
7eGVP8AV/ENKHwOFhoFeEeS7VRg/6MUZhjTQ9dMcs76UXJ9qU9m5teSD5uNeP69sbvIRHRqNHdHw
cT7DoOlqNr6V/a6cjJ2Se28bJa+1yuWgM5ehdpxv4muLbL5C/93pZEk2pXvw2+4ECYqGHoJGr8/l
Ll1RbuH9c5w8EAev9XctCSrhaE7zntSfr66g4tDFcmmA9LqMmY0FwLjMP/oi8eiVG891syM1Mzqj
deR5bv0lKzuO4cY506JghGU8TC5CpcLHzK/T9ZPzD8Opw3yrUT4cBJ9r2Bm+mlyd/JbKqHDkYZm7
DVZJd1mskoGBBKDNbBz5WlYTHmzaPg+AAFv3igJjPVfVlyo5MsYFh7Sh9PQ9XUM8evqjZpeXWgMg
MsWKEKlisgtplN5nTFq5/LFWWPTT0iYo981d5hkLy3Fh4lVMD5rNOqd6UIsLfNnW17odsQss+oOs
xF6XoD4WTJezBQ8NldRRoU86BPAGedvrc+CuGFCLRr90251NsHeE7OjBhXCWeD6CHAZKu8kK/tbM
gNfC+MM2xMBKMtPPKu2MkiRh4e5XG3YlVIDPzOcKHRoS8OrsraXLcHNdRfpm8uzpDjBH/PaznvBg
hxulxaKqdpomEqxfzOQUN1mFgW857EVBFI0/fdes+729LXCpsIU/bM4zLIUaJyYsqZoB7CJo0Fka
Xx6U/z03UkCf1YKouNmXNfcx164FErgmA4Z88WQ4nzpyhcjPFz2xN4xW5i1IIc0fPDFmcZuOVigm
Pocpg9fChcBk2hhTBvhOuVqfpFkL5smmY+29BrNq46odtGhLRypk12OohfEaPMWWmk1vPo0p/8JR
7WdL8buaxke/be9G0cxRO9XU95N1HPLuZWy8LqrxogyDvHGOVQUuKYlfU/eT3rqQf0FbPQOWbZqT
+VaNqD6F0YyXduX3BFT9U9W7scBXMDLn7h6sDGHGcvOx+dIsBp3KNlWIieML5fuVgYIVflLE2rDt
jH0gHcy7yuFJySauhmUf5LQ1PoAnC84NK42Dty0q+ujMWvD/wxtYK+/TBY8rarIsUqMWMAWFB7WM
Kc+HOnHzVmNfHUVdvHLfH+bJtK6lzkyv41jwcoJTqZQO2qzQMvjrqe/tOrEms4/myfvCZV6FBF9y
4djfa1lNEaNVGVXTkVH3r1TJ6oQE49OqSepzmDAWbXWgFgMN39q3vr5lYUlQW2XBdHXlhwDkgBPd
fGczPWpVtCJuxa/ZM2ouKgoMHVgqaaBwZtP/kHamPY4jy9X+Ky/8XQb3BbD9QRRFSbV39TpfiJ6e
bu77zl//Pllz7auiZHHmGjAuPOjuispkZkRkxIlzjrHl96QENZ1TsC3bRgm+HyRd+6aaY3pMzPiJ
MjTt7L7tKAjXe1o1AaM/8Y8iyluP07yTgCLCxWhD8jjN+T6JNgNSkGRAdmaTUMZ0HXTgdwRtoBAZ
85gzKKMaajCWRwc0zNPvPDWPehz6hzqN7jZ9DorLAOSkTqAb6BZQ7fkUGkHzMg6JRCcGZJi26RJH
KvxXO4lcOt3zjgZr4AB+2zIb80omZz0wFaNasbqfJ/lE9v7NjxlPG3RiCm6kO/FQDFwgQVL/K9UK
GNsl6QWqOnqHuv2NlufO7IP4Vc3so5TUHyLGdChcVV+a2UhdKnpHrS6J/b1LG7Rj2izSPpLm7gCg
eLJZqmCFx9idrOghtwZ1z/48yMGG4pFIajSrZBLMbodtaNUJY2vZz6ifvtt2caQNADTbrH7ZhQ9p
Z+hFzcZkOyR/F6vJV9PfAF0AM0/XC3/+k1Lraz3438GEPGS52nggocHlTfPnaPQnr5Sjb6Ekn4ws
A+eUgWYzN4obmrq/V3yeKpEWfjLL6vuolsyrz/XvQxF9lrQo9SCcHXeFunmaFa/Kh2+KMd9pZfal
m6r7cSyoBoQUalT9D/qG4NVLrzYZFWokXpupEfLybwi0jLB/tg5N02nci/pRygFgKdnndJKDfcFD
lGMlnxj6lrd0LvZ10raemVFSLHAFWhZtg75BtBp82m6MWm+YwPQUuv4DFl5Y9eXxAA0rlTA96lyN
mNtM/u+VNSreXNtfy1yXtpWdpZ/9/Og3Y7zvIsXcjlP8xe5JBnjo9W7qW85AndtRLZuGaQykb8Of
dep3u4kAlhXVb3L0+6jhb0PEEDPEVNQ0U90w5B/2EPjN9rh5NGIqTX3zqWWwYzsUGWNfqeExtcFd
tZJoh6bipzYwOa/J/EGjdYcvpeERAv1q5M9tfVDzxstCyPUEiSBlty9DpORuN9HPY8JhzzWOjfBo
jq1wETyDcsV3YmY8gpLOR6TzAlWHOHOr1otVKdl3yDgfQqX1DKN0u0qpnQqKPgeC2jKKzbuOAVe9
TJSj/l2ZTAlUEr50GKPvk0lJt2I6LQvgBmxnYDVMEkPoADtpnNo5mpwCMB16lNV0Bl5Gk5k2F/iQ
sotrkB9jRG1+E596tXzq6BvC5BjeZ9JEXhxGd7FcW46/SQ8DLbJSGkIIiavcLUv/ZzRHkyuB/oQs
N94zDxrioeIULlHKyr2UW7imSXFsH67lkqBv2GL2uuAlYvZOrEhkplDEbuccLEIeAkbaPFBE6e/k
1KIobtF1j+iNAuuCqFQh7QNiTHEjP6ET9kMZ0nwbww5GDcw/+jkVOHOWvo9Z6Bi9DINzEHyT1Fbe
MX6a71ojCg6pPvLGmKHHHSSbrIeHhnbY6DLHKKeKbZv4e59ioFZFH2opPPRkDGBpGe8sOuP7pHaf
wfXdqcNHCObje4YGwUZqgN2NOGMmZm/lXQZyozZc4KKnxtbCHfSqGa6CclMB5ylNmOyLBJp+R6uP
2XlfPeGjwV+pm/qer8kq6zR3wVQBE6Mw6M9R7xYbLdkDvMQ5acFrEVGO9glyUdrbT3UFUrmSyr2W
NuRgA1UaMF7+Hc3yX7MPOEiMb9jV+DQyQvSUaiVUMMDOXNr1wy70E8h0ixaV0uBQKKGHQoDy0j4E
WSc/mtGvdNaLx4EBd71XPm4KVb+Lx064wA5AQKTABo5+emjr2xYS54daLT9WkdlDKaBUXhsUPK6T
Vv/Y1YprJyc+8xd9JjAFFtgnpvdpfPD8hJL24e3vvv2mPg3NO4UZZRpa9NEibgaApW3QJcWRrsgA
WlNPoFDqHRnep8cgBDHQDg9KAyK8Gkd4cu3gQ8jZu7fGzssaE26YdqYVyIySNnaU3btJurPhCci7
9oPUc5LFOJYJtMGBniE+lYGFQwqbYy1PfwS8JE6bgZeTZuZujZrCdpNr5v5tXmsMCSa2EnwxRO07
6kbNtTuKPVlCVQtMMkn5ZDb3WVDtuooEnkgM8Dx/KGDbVQLNCwE8kuPE82ud5Q9fE4ZUHvswzumC
wPnctlEsIGEsO6DcOgYewPD4RUqjD1kXjR61ThqV1B6B7pHKNJmv3YNtyx2JFgEc7kw5A/ncxRRJ
d3DLPsut/Mk2tE9mnKXeZrxTx9F4mCDeZBI1rt1GrmdHgS92P/ZZtaN/rzhl/1Xm4jyDrtT3zRD/
GC3rvoPq/TVN5t82vL/umIw4Sln8mhRMdjDMqb9E2ZztICF4hs4z8kqzLU+JnwEkiKRHBqjsU6HB
/IEe39FWm/RY5b5N81M76lWpPfrj7HTQKJDeJdsNbxI3R/mR+hFzb7kGQoO//pCn1s5uGwax6zn4
KoEugqB2B7GD/Ajn+32Rs2yj1vNjZg37TTFl+7xDKDnQ7NhTANfd5YoEOreAdFgqtxmshXVB27AD
3Q9+KIeBfqKVlqLnPPl0Rtg8+3nK4MSg8D/YFP1qie9BwtNqzXysZ52byoA58Uh9hMP1oEeScdro
kcArpu1eGqmno4lKApRKRH59dDLAJdtI9eP9JvYbQMSUg3lQBgz38+QrWvXnXCHenOVDcdTF2ied
llqraJBvdIBRNqrhTvZYfoMlYt5FKT3OCvfZ9F0BYB0QMNeXp5/u5raRua3Y0E782aSX6j6P+t/e
ZrpsMZ+4Yai7mYkwseYHH7o68YDYRcdKjRlzYDZzZ1ZdeYylZ/wloBgd71vIDSMEsv7j7QePNcWT
wihGr5DL0W0ZYYO52J68CN7mHTRlPxKDVHKKCZGQ2EtkKgPsLxM3AlLfbKeq4yFl8HIbwrxBS3Vr
V7zHu81s3BeRv+sjuo8yVaMjiEtzWxr96OqlfCr0In7QxHjkHJdg5KYEV6Jn1jEYfZdax4c+Jm+u
ou+MLiYfmEDfbUaemwFk9m5T1eNzblr3hHIwv1r9wS7o9r+NMPq0lilEBkx244+tNtuPYjbTb1rO
91NBSd+d4I92ZCUuDpuqvJeIw46uVv1dZmsVRTib6cJAP8jgk+OMftkGplqnjsbp3jeG/WxEdDDT
5IOx0TJHD0dJgIUmN697+VGjPgqRfvdodLTvo0R7pNTrQpxrvnCOT4Go4k3oGOzHWOd3quI/5sSE
GF6crtlutG3Y+8ZuU2YwjaT295ah9yyWosdADiiSpUDCS03dvx3GatQARoeK+8eGQ3fXdYU3FTMv
59H+oA8UdMzocxEbHBBG6reboiLGpt2zCVfwvQbvSpADjdkMQBDhKtdP6VDdRTHtR0BpjaPZnBC/
2QyHOg4lnkXjU6SCsoAnTNtb1fQRwYLfiyTnBeh/S+hK/zkQ97dGsj8WGf/3H+Lf/CjKqY6CsP2v
/3j3Xw/RD6buil/tzb/l/Swev2c/m+VfeveTm/96++PgZyFURt79B6UEKsgv3c96+vCz6dI/f4t/
/M2/+of/0Cj5OJU///PffhRd3oqfFkRFfs7Qi/jIv/2//53Q92MH2dL7ge23f/GTyYD//DdZ/ndY
zihHoU8CjYYitEv+nNg2/11XOEJCCUVQy4nhwn9S+uriH1kaUg+SyTDJ/wxsq9K/I8bO7C7/VIwU
68rfGdheMGfx21jwP2BHY3BcNpbiO62BsLEBVTd5YkinoLW/hmLYXwOueLYj16huBenZ2Qj0haXF
HK9vJ6UcKCXyD6fNU/UBEQ2HoaMnCrGuDHPfcPcP+R1OGt/4isWrS9N1VWV5iNUpi0HbXo9TX3gE
hEKPEb2eUNUpqOcr6xI/ZbEsjTFtXbYMFBUYoX8/INqEPpMMAfMbTIPtKnNvKyBY9S9z++P2/i3Z
OMX+MWOnqzYgIV0x5AUBFtzfA5gVltPvw4/So5Hu/uSNZUb2C8Oh/mvihnv5sdl1962XO5Q6mFH0
bv8SgkdtuVhV0U1Je2OTljmw5yRcdjTDXUEbmhZdA+/XQ198mcMR13lqprUDc21j+Xa6CW8B5vSF
ralHfDxssSV6ZTqd3M2DqtKaWRvyvXIutXM74s/PyPq6pqZ6XmNHr8QcAFhmQF+3t00WZ/ti387W
smBF2EBaNMliLcMpepxc2tQ7CEBUzz5NrxG0y7fNKYuh5T+Pypm5xcmf5w7JmhFzoGeGlx6xq7KD
GI8G8QtIjk/Tk+npn2OoxVr06ihNuAx6rrERLjS3UQ0T5/Xsl1hw8iHLExQ5Irpbzatc62VCvrd8
incIXrvjobwztvVn9XuyByxYemuEgIsZ+wvbC2q+wVfMdjbZgI38PEqpQ1hnLPRVAsNSbn6DE9/t
xt9vb/oVb/NuuQs/AANQEPqVnPGi5vUGZMunWpEZ7d+cjF8uzVi4AbUwStB0U7YlYypfBrTaPLqj
ZOEj1ZAqnxgIjb6Z8nTImJhEEuarVChf/+ZS4WKASIRoRuFfM5cuD/cEwFBlqRbwOvD3rek7XfLx
tpHLO/PeylJVm6KINGQlVtSnzlVc+ZB/CT8LymrwjI60RowgvMm7GyqsUcMEeC5Lsi4trszUpbrd
J1hTPPmrsEb++0ht/Y0iNHr627FpYW5xObK8ymatw5w2gnXfKA7NKTrXxYon0C6c28LO4iIUkhVP
NW1t4AIIRqbyK+yZ9K06NKY7Xs4AyJQK7ekBnbKsPxlMTaCLdtfZM/Ov9UnPu/1oS05MnTFQjwZT
+ZrlM+b3c2N+1iHgCILqJUQ4tKOq1zPN5PsBoHMTbWDToSblNFa7Vys+X2sA6/ekDOQXI7N1Ym5b
+dVgMBWo/dZoGZCCOK+y5xXHexk0WT90G5ommFcUVcgpnDv3pClsvjZOKL9vP3aWExzkg/0IZHe8
i17quxbWSmtPG4IWxT2Nfq/5Er+sKkFfuOPFL7FwDZWvAzQsxC8RSR6qXOBy4WsL7f67teE/yO5d
pZE/Sa3iwctGQ0jKh+Pt23Thnd7/CoJO6HwfpFhvmBvCIQKO5S3SOWJgTlfXtvvaLdKhIkXAAv71
C+binhM9NyorNUEuP2aPzFFrJ1pzbvFgu8zMOsPRPGX3KI7t6638YJ4Ch37iiou8dubPfwkRjM8C
em5A55HJrDVXUVwZ4P6On2/vpnx1O8/WKfbhzIQRGdCszKyz3mmn/sgE6QGwrKt9G53ZMT9To16X
XV7SwKuK+IZnRheJSjb5Uk8dB9WyJ80TZNvozVIS2BdHWm87KC1W9XTXlin+/GyZ+hTlumEQa0q4
SXic7qvupUiVle91kejB7CNrCqRUTP6CiFh8L8mkbWgkJLZAZRlZAEQVplBwPMv+Znf7u12kBcIS
tFS6rmigUZaE10NfqEFmwnscqjkdU+AuWmd7Bltq1fohl7K7yd48MANu/k2adMEarsOMhegzCS3s
Ngs/NLRpURijgse0HP2Hccr3wBDuVNT8ou3spi7zAR9vr/UtFz+PaKrGiwTtbEnmySAowd5/PHMj
tUw4UQiGSvSkONDbb8Od8ixI79OXYbuWdK7aWyxxAvwE7pJrN0It6WUkedLG6/bBs7EvPSbvpsNa
EBU/8dYKF361LJqqpf1HlifBA0ulaDsGiYMA4LOmhU6mMVWprQnULK+E2FXDFKmCDNu0+pZ6n12J
WKfNGPkCYgv/SjpkL7md7aWq/nD76y3vxNLM4k5oBZSeaoyZ2qBmSgWWbWXiBOqz5Gek6Sv34po1
fLahQAUPo/NSktnqskmf45moOLzavjeodPCNY2F9u72oa3sH7ZSk4x3hrpMXJzLeAD4BJkHbJwk+
lf6dPEd3ZjOu5DxrVhbnsPCjCVAcViz72RDcFPebcuU6i190efDOF7I4eLBO16kiY6ILaPPC4hGh
H4msltuiA11nh//Tti0FD2bFoHulYk0GRdk3HwHp73pjLQEW0ePGmpYHe8zruElGrGhe+hzWbgF5
0dZ0ouf0AEANLgxtG5+6laWtGV0cc0hATAgqMKpDpWNYd7k9rBzti1AtbtLZtxLFt/MYBpF5btY5
UcX6rfqe3NHw34V7xlpPwVEETmixN+taH9cvlKUhrqRKlJ8WgTP2lRZaphAKLDd7HE6I7w6/6mN2
oHu7ixwzea2O9Yf0tJb5XLyZ3hZr6JDLaYJcdfkRmeE2kkb4YOnN4xuJF6I6IKElpSfUhPyVq3b1
852ZW3y+fsoMhoYxZ5TNs2IfoStYO5bi81wcSxPxDUWwVzLz8/7zMfvlZ1NGciBI9jWnocf6LUMG
TCim2MO3YNdtb9+2q3EMBej/sSi+7ZmHl9uirTSGXbkI0aHD776GKJrAduIwKd2ATvdW5ZKuuiyY
IXmmaKasGuIBcWYyHYw2HkRpTwgXCWGYMf6GQKaDNDkYPQfcdZvs/kJGeXVzz+wuvl+hSrA/RW+b
O+6oDgHZ/kXD1TE91TXGXyiMrtzGqwfmzODiMmZTi1QDE6Rbxe6+MlTw1Po/b3++qxZsFKAUBcZT
wvT7rZzl3C864VHsBmB2sDfreuXQv4WpiyN5ZmJxQHzVaiwjxaMYv5XIpPxCa8OZPhUPxjP8QQ5T
2SHzL1v6TMe1HGttcYsAKjeWWSuhyJCTGkYWE2o+xbu9f1dD29niFtETumSfIrNwl4bp6uCc9RIq
VyiqJPpYY7Jy2a4e/DNri0A6wvUtQStGIB0SVwaEQFsTyPDx9ppWrCwrSXBWt6UlrCCc/RKojQPD
1PegStYOxsrnMRfXWOvHhiocZ896GFxk0LsteETX2qVb46k5FkxqesVKJrJmcnGD+VoBcgOYNBPJ
hZF755erGoVXvcQ/P9KSAnOS5MbsJxNRQAQ/hAsOXB9ZRG0rKsfrS7oaxCxya02iycX/Lg5FODGe
rqdnLn+WPmzcZmdjLrJfzJXT8ZY/Le/zmb1lY2UIOhWtdzgGJ4fK1aF+ylygXcTp5isz7/bD6H4/
lU76Ew4aIG1rNZOLZ72I2ZaCGrACgw0P4YXHaqKJ1n7+j+UyY++oiUb2JeT5VKf8zUrMXftprZFz
NcqdW104sbiEWH0MofgZv1qeuWcg2Kl2I+qa8UFUElZDnCgwXW7yP1e5cF22Ng9VXLNKoWGn3iXe
sNf26Sl31nzk6soWHiwLomicTXKveg9of4+KpcfwtUcAd2MXMMLK8ZGX1b3l91scVxktA6uqWJmw
Bglq4Irylux2/L+r2Yn4YYttNHnWU0mAqhbpn0UANc2Qqt3EdLfYxuTUHop7oeFYrbgVsUdLM9RN
FbiryErIY99HUWQa6B5lgJeL5sM4WwCZ1T0xb6vaSCpTxWuNNd95xcmQsP6PxTcC7bMUqM81+g3w
eVJRm/egNnZAQfcUaJEhC+/KhzW/eS2ImzalfovCCF3VZYaeQfFTMSjOmDLcIL8m13BUjsrGNZtt
AYsJOXN3pDPlpJ98aWWtV3y2hWGLl4EGufXSvyEHkswhmCmGp9HIiM1YPTZKZa18witB79zK0qtp
aufbkKiTU2q/mGrymlg99OPpdmS95qstikyyikgkjenleQzBUIXSwHkUwlvVh3xvHY2t7m282gnX
nzfXdk6hUkhbERpgSIbfH8sSAnIzBqwMna7L2MYJqBP8Gwdk0UV6Xm+hc/kLsqIihi4ug3VudRFj
mxyeGL0UxZcHy0OS+CT0DYNnqIcp2/0r7suiWAhbvyEKJdDxv3sLGPNYKUxO5RCviv6+sNYTChAx
ccK/Yu/SMSPAh/YVVx2tQRz0e3uTMcDxtykZHFYssNP0L2MG04ZvWo6YCeT8c7yvGS3OdfXvP+3e
W17sq4I+icl0Dl/zRYjSGsNRPMzFY3XUttGP8LRWL7wItRqCikIijuexBEGrvnBrKpQ2SEsFNC29
yc1c9S4rHBDj/v2wF0qOEvN3g6N9WLkjS9e2sLrs2IYFpCtQufBeeJj3orXYb6kSubOjoj642a2G
2uXNf7MHz7uKbCvexRa/z5krTf2UOSCxyvgYHfQvxQMTVcNW2xpbiS4B9D3QAbhrq7xilBeBDS6F
DQazsThGspkHs2qrMC6mPnIsNpDEr2a2spXL+8/K3hlZnBgYW2F0jUHK17axjS34D5hfuv211tax
2DxFnlM5nJh3QZ1qK8O8rYcno/hy28iyPPS2DsK4SuShg24v7rjOBFhZwTu57eB4h7murHddnN+N
evfb1Hfq34w3whpND8jtJYL5RSNgUqpZThS85lAAoW52Zdftbq/n8ruARxMIKHoqqI8sfYiOUFoG
dxRUFJtffeqV0d+MZZxifr4opSEHoCFf8P5E13ocTzLMDwydx7sEZm9lvpPVcqUYeflV3lmxFz3S
KNRQYpfgzNDM5GFk9NWgi7BR88/BPK+YuqhKvq0IxB1yikQztEHer6iah5h2ryiEeP3O/9U46X48
MOPuqJ+Vvcg71lPHt69wHseETc6cSfZIDnnR/TL9DJEPkfII2VUhhOof87v2S/JiHecXePTqA9O3
6BZsk13wCqIkgrtw5eBf5AvidzCxjhAJ+CBjmfuEMNub8DwwXKK55bHcB27iwCAi8i04r9zVZ84y
OceeTJeGbrToL1rawi0VedFEmWgRiXw5f2oP0DLx8BCRu1j7psL7LPb3na2Fd1IbRuoMUfQVuZDi
GM5Mwy2/EwGNiXbv9pUTLmJpTAh5yDpNGxUf8v4AZXDQ2Aa9JwbIP0jxH7XUH5nW34Iuh9+n3t82
duV+46j+x9gyOTdbJmkjFWOtlm43DWws328buHY2FVXmBWDqdGgv7sNU9kBF9BmP/lQf7S/pa/u7
9m0ju5tpx5DHDiU8t/wERMYwt/WLAACpf9Asvv1LXDuc734JsQ1ngXNj+TNIEsAh+hPD5ojnnhKn
PSELRvFmn3uGu2JPXPLFN3xnT8SiM3tKpMhtFvHmabiQ8DJ4AcUihNHc6th73d3am+fKVyQnAAUj
2pacm8VdwKvFM3RI3IVB6p9Ak8I+ok/ZypPgMoAiY3FmZXELWlmTC4nJAcAu9wBbAuW1j/4VExA/
aoaMIzHfpGLP9k0wPylWypwKr1QogRkfLauD3X24/XmuLuSfVpaCs5leF3Hbw5pbVt+s/qWyf0+q
FXe4ZmLxRUZtGGarZyEBJEGm1sJSoB616fVfWIhNqkEiwC1WF7GmzMyuQR4Y7E/1s9Gf+/53w18J
0FeP1pmJxc3pkny2dNjZtuY0Mm6pHdQ5WXsuXPF4rIDwL+pkQN/Fn5999aDWAqOratFTGyBrdsLB
Cymp7vuDtu3hJoc3yan+KE/FU0vq693ew2sLRAeI9AZFdgsAx3vjndzIejNS5Cns2Mnt53RYOW3y
leyD/g9En6ZYnL0sSDRqPPd2xXs9vg9mx/eYPnmJTv1degfJxnwadsWe0eTusPpcWD4ACZGUeBgn
4PFsKxdozrSs+oIRHgwfBUokOmlH01N2VAzWAuQVf0ffnzF5TYH7kLTn/SZOepxp6iaHUdwdd4YT
uXC4wMNmUy7T9tKh7x9WX9PXbti5SfHnZ4cGor4yRtILbY7j4EouhQJ0EnlQj26xi2HbIa7kD9m/
cBsMgTgklPEUWqb3xTBF8tjC3aeOcPvL91ny7W+fRioDXGawFFyE5QsvThsrKxPk8CAZdgLJcMo1
hJtIHxah6Z2FxadKRoQzoXSDGPFYH9WDKNcSLQ5r1+raqX9nZ/F9JOYwFatnJcNJcsZdcujvKzpA
e4G/3fwWfNRPTDaX3prdi5o/h/6dXXEbz87FzEyvMokd7KBCfc3JROMdFXB1C6Fy8UM8zv2tshWJ
RuVWh/znWiP0omq8/AUW3gxdKsbrcn4B+/VPKF+4Uz+IsnH2tLbYtW9pvV8r4vGykpaYCorPwSgI
Jz9n/Rdrep0luN7p7W2ggrl9QFe/6yI9NcM2hRNKvDnJheEdgkli80NzZ2ofXreDRplJ8ABaOs9y
b1u+4qip50qaYgqglrwsn9UlmJJuYkKeGdWtrX7rIOa4beFammjyihapt4mtZR7ly8gD9zUjN9SK
atJEEMWO7PlP8NW46y3zK2HvnbVFPqUayZjEHdaU4tFMw19dajKh8rixPoeKtRLlLnonmixRHqO6
ChJBpS21+GxdiwLAEDD7X+/kfcgTMXPy39vt7Gj72tOf1ePtrby8hm/2YAZjgsrkLby4BcWMplCj
8+RGR2gHc93Otz+3X9AL64MtzCn459LbfISVNUBFBAqkbfpJjldOzOX3XPwSi/th1nYcpH8uenz7
JWyESwF8zG7rTb+jmHB70Zd3A3s2Kh2i60ALbhnpqfAGgR3kcBRwN6JD8EFyG2/DMRJ8yKIE4DSv
ocuc8W27FwdpYXbh8qTMGCrLZK+haqV7O5v7tJW+x3Z0miT9kKrNp9v2Lm6isKfbzKzR1VQuypAZ
2hFNjTQ4kuXQ5qsBPFH/ynEV2FYJwJMFtHZxXNFIa+yh5l0qjqtIKGJkUEDNiJYYPQnYtzZ/ahL/
rzOFF1NN3BByNBlzIKzwMotkWtKYKCCRESVkOC/uZ9piW9E3kr/A3OXCHNR/JxP1xmeKKPvh5faW
imj4LipjXCNb04AI2RaZ1HtPvslHe1MPcK+/ySWmgCldG3Uf+K+6dO1WXLOlI7xpiV6LSt3tva0i
jmVoPTpcwVfIHXJlJ7m4A5BXIUxQkKJ+FRXz0F0NjBfpqBi/ObO7yDyGGGouKcKudKo/qof2AH37
fnxABmftHgrPudzNc0uL3VRypM+qBEv93oKIiuCUOKoXPHPvHXRzV67fNTfzbmGL+xfDMqZMm6jC
nLzXmNWcuz0ssPi48BShmPHx9llZtbfwrQjLWuUGul5860B7M92NbGZOAUzbKwcm/lfMifNwazcX
XhSeimIqAkpQgwNpUbTrHvqD7Q57Y188BZAyrA4nrC5wcfsTprjMKv/v76fuKu7+eMqOw1EgGNae
EuKnLdbHwDVEeMDXDPWikmh3uaX041tLvIYlnEgJmUMwyTBayDpywdHGQJI50Drt09zpcEagGFav
FD6uxed3v4Q40mdpa0CPRcpsgNrxsT1axmPlGYA2Rjc9RDJUMW7prdUZr7gBalR0zIAlUjtYTuEi
+l5nwQDAqK6U12Ecnqe4pCDWTCuu7erS8Gi2iRnm8JZZFRx0c4NcVP7WJfNPUK04tht+7l3VyfbB
bi1PXLW32MoKVWnG4LScx6jvhU75CqbJ9V+hXNzWD/ZOWSlfXImGyvnyFu60zIwgoRoNnJT+xf0w
dMFJK4ukWLmGF1UEGVCBatiSpOkoqixrPTMa3Lo+0GuM9T9G81fZfB6sp8r67fZlv7IYaAdAT0BG
gsTW8oHb6/DWTAn9N9ijXvqqOqRW9sdtE9dut8qcOUEWnAbS3wvvjIZ6YoYa7iuG8ezR9zoPVbzt
xCwv7nm9y38lO6IzQj2RKSSNR/vCXG23gY30DyphNqJaSGQlUGluXqWeewZZ9+3FXblU74wtQoEx
qW0VwRi1jZVOfZxqo/4doXXpiwwd1v62qTecx8JvYQsWCVo+iqJLi4MHGZySx8qQ85IX2DaxieAz
TvXD2jPz2qEAPkB6IvJ57vB739QFsM2WCR/Mto96fS8PH2+v5OrPx/UK8BOf6AInJ81yWUj8/EDV
54eh9nNKgLPq3rZy9dOcWVl8mqSKoBTPsVIFL3P61a+PBm+R/5uNRWRW5Y3cDNlIt0aLQL4W2yD9
LYq/3TZyJV5RG2fahmK/QJYvKpYt6IcmjcCRSKf5PqVKmt2LwB8/3DZzzY+C2jJMYHAULaHZeP/Z
7WhECLvFznDKOWGNNxL2lT+QK+X5lD8oa5t3WTmRJcIR1UowOSZBabF7SV0YjdG9LSw6JC8oOG1H
h6t0kA76cWVx4pdfXB4Dug1SbZZnXdRGfR2eGL+sxHt43Als5gxyEQof6qPJ6kz4lQMuoGgi4+a1
dFHVG6AWy1oV6EGVHmUiRQGD4u31XEYHQgLEkbYpWm241fffqrfDNN7AMgsHEXQM6Z05Bztj/tK2
T7ftvDUE3+8bkwyshTqMoLdZHj5Tgpq7riHvrRC7yRHGm9AWNZoI3RZ93Frzd96ObCqwq1+lbYb3
+lSh/NmVlecnE8TMwRDCDqNscgeeS9u1EDZ4ncZa9aJMsfeb2vot7cAIO0ln6Icm73zUeTbNL8mc
Htum+UGfXxAXQsfYqAqU3HAxb4JycNJgIkXsKxQNKoSjSzSSoG+MIHltlOKrNVr2H9pkIPdZaGDy
JJmxHRvVRVDW9UdFRhhcMprAMauy2gcJMmaxKvfocvebHfRliqeBglipmV+eCYgWKJbTrhewpWU8
V5GTrpGFp0wIW62e9jvB33b7Y12JtBpjtzANEfsAni0/lj+bkAe3nLv43jgxy+/5xx/gML8LFpm1
V9CV9byztfAW8PMnTa9gy9CJsOlObsuV2HplOaIqrgg+JXITc5mxQuWVJbPJZIbm5Ufkjp14Z8Pk
MDvtY+2tDbBdKebwyjBhaMLDUjJbVsxS3gubaMIaQh6MZOe7GTnczKt2vas7iDnkIOR1617w8dz+
bJf+XRhGORORN8hEl6UzHKOu5/QoQSXWx8Zr7wSbDNJN3m0zV7fzDWsJIBHPu8zDgraGxM/GTn6v
w9X+BkhsdsbXv4gTv4y/LAvgqk7uSkRZtjYY3RykDMkBvh7yYQ2iOk74auxalyliZ4L8zTGjv5D+
XV/mmV1xcM9eVnpjF00rs8wZthERxvqD6Zovoqb7FwavLrNNVglqFioC0RFbJtDjqOXmJCMw07jo
N/zZAMi8xA1cxPKc5qOgd3agxFwveoiw/94zv7e8eKa3BZyRibBcU3EVtyM4pUBUUMJYHc++vqfw
bhByqO9eNJ4BOreVX5PfIMC7Ry0YyUYuhrTf/NIO68jZS9eiS9RUaaFy9Rn+WnxBvwvQ4AkR2Uv8
6WAozU7XgueVy3C5e1xzkUmDpNLVi6RqTovGDAIIwWM4HwYcpewN9wpwrb8wT395wd/bWrhKxQxa
pYemkJvA+Lej/TIcuF+p4OSfq2P2Ldo8TF+hwLeoF9fOZrfmqS8v4nvzi3dD0QyTCdiy2mYFZPx3
uvFRQydtZT8vExKMgM6SqDMa1kVOH+YGPL0aRiq339kdA5cz2aPuofzxmH8wPShZnHXX+VZLeH8J
3ptdJPlmUquFqWJWtB2QK9vpz/UufLb3BaMigkYtcZL7+nt2VKkGRLtwLWcWn25pXwMIw1AVhG7S
Mmg0htJ14cwjA9wnXWmU/V71x96pjqkbr7Yar50jTQc4y2OaV+CyYo3avI6MoEaZE4T3Lu7Hw2hs
xm0x+p8lKPL9qT6Vrd06KLqPfztGCeK2f5peXEmtT2c5jqhGiGL5f3eRpdUu8rVTBDxUMkRF/rLn
Zw5SVZFVl9volyBEjh1Lv5dJ2lcOqzjxy692bmbhOjfqZor93CgJ9QQIR/4CrRKEvm+QyfqT/2h+
vG3w2g0kH+MFB0n85YMXvpCoH4G5IpDyc5B+ZvFeb1aH+64cRZR+gEaqhk6usjyKmlWpaNKZULS/
NaM4k/4ucbKjsmPUOVj1KlcOo27YWCLCk84ukzOpV3DTMtUIgcfsPOuYHMMDzZrjytZd+VZUpgTZ
C1wdpEgL79WkTd73M1hMJZuDcNvnQ/+lQG9uGyX2cISmRDvWdWMDzzCLCbHGrPpWdERFuq391hyL
Df2jfkJcaJCfy6I1MifsK/0ZVLCCKJumQ3yNdul9aH8TNbxOr4anuLZADfrV1MkPcTab/razRjSq
/aJREe+Zx9yZ9GR8DDUIaPySHvKuruUnpMRQHqubPIJftoMmpWrrY6Qr5b4oOp44s4SAk5Ooer+P
AGGm1MMyIBF+Ub/YkWWc2sGP9hDDw6oUqFBRICYTuX5kIW0wbebMtdM2/qok6LDWpdSs7PPlRAXz
iuf7vLjhRd7NeVkRpEr7yXcFLRGqGI0j4rysfBQtovXCv/iZi3uow4RE1oQqDC+jRQEgiLK2YMwb
Semsrg8aUkk7axiylYLttcxeBqAMUBnYObg5cXPOMkIjatAYHajvN679VCF6HwHpZRiGhpT/Y0Te
UNn+tcgr/Mj79UHFcmZ4cXZzFBMERx0pGhDXqKy/ptV4h9iMM6BCvx0q/y6dViLS5ZZiki1VgIcD
BlvC23reEVCIhyX6uMXXUis+5ekazealN3tvYrGdwDGMepwwYalfge6VSLDY2pfb1/7KcYS/zoB5
DKQjAPPlU3aM/j9nX9YdJ66u/VfO6nv2J2ZY6/S+YKrJLttlx058w3LiBAQSCCQx/frzkO5zdlzx
cu393bXbcakA8eodnqFQXut6LYQUimOx5SnADj834zpVh6NAM8NTLbsI5P09iGJZH0/F8jEhCs9B
J6yU1iQslEcVOmDqvgSUaKXSitOawncXWgK/cwfMt6udnUMBJ0Zda6wmUzNzYTzMAEIpgFXu0/5x
hMgaoAXzIU8/vrfvPT8/gKqIBZYHEu2zt06OOhRFDdMydF8+NQaBqxpPIbN1qR3xzjpWuBKX0AAD
IOR8ph+MRWfCFBkG6vpqrlVUwdIFep0fX8w7XUso4oNSioQIjVDAEd++3C304Uhv4h5ad0tmXnWY
NtWxzMRLEYsYbar44/XevShUJStQYWUunt08dCNET+DhF7XGkz+9BvYPq/zy8RLvVVs2wKO4d+gI
AGS5fodf4pW0bTVZo8ZJvldXfrYm0jqrjgVIZmij/X/cQBu9IshlouvrI499uxpSymbpg591erGt
U/atygKMIuEp+CV4ulzcvXMD3yx3Fj20tcDH3UObRYVDMkEisWoT6BJEH9/DS6ucRV6Mhmr4FmIV
wu7r8LGtr+zm9PES65M+C+7Y25jRgYYDLefzBChvm7phjtEisAOjZhzn7qQ8JAn6RwdozsdrvXOQ
oPFPUH+vjDxyvsmX0Fj0ogsBf5dX5lmRS+885A6Diof8yOcL0Jh3bt6b1c4eUWcHPe0oVnOa5Sug
Rigz+sS2Lw1o3jmqMGHyweME5gfv8Po1ftnm4IhL22ycFpbdyMHbreWrCy/re28Smq448BAjoJ93
zq3JaelxZeJN8u+HhG4xZH8tdiOUZ/tNmPzHrAwwNX9Z7Jxb03K8zSD+IRJVsKpwtsK+CHT5vWvx
domzd1VUzhDA/GDtwzTADazBLr9yMcNQF4eA70xn3q51tgsMsVI417Zkc2Vn3R50vVjBNb29hQ3T
5uPt/d5B+ObWnb2uqjY7rTxcF9mbmcjMg1HfhbFKV7Ci2WbqurwLjpe4UO9t81+el3fWO4BhQ4tg
jjaT9J/qwoLUMou7GjZSFy5uvVHngWLtD6Df5GDSdd7f9VlTjBJiVBF/nNCmM6PliW7yey+rE3p/
8Va+91b9utpZToE60+qb9fDoIRY+u1G/a7IWtqIRpahvFQx3o39DquPdjfnLNa7V4i/vcignU9Qh
DpHgGubcG34NlOd19xO+cxG49/v9BMt9dVIIYKYAcMTZZplqd9aweV8L3fZxuILGy95C6+enkFiF
Q/LS5nx3PZDzQszCEYHPqxTSD8QQCsXhX8JlLBnHXZAMsZW1cFDdXhQZ/h03h+v7Zb2zJ2jxTs3e
6iUc3qM7Af0ab6czuMZd7La8kzutK6HyQl0Nudbz2nqGikvnes16ZRNQgSwZtt4O1DzoAfWb8XBJ
YOX3rYnlgF3wXRho4Lmd5U5AW1d93jIE/GHf110corX78bt2aYWzWzcOWppWjkdVwMkFMK6UdCr9
eImfAq9vX2dcBWjxoN7CZ+O3LhzHDIVPPrb68k2jZSQjucFuiHTCjt03bETw2Y9rt7ETyTJG+cvH
y//eIXu7+noHfnnReJA7HrNxhZ0L6YpGQdHb3xgijKm6UDa/vxI6PJhKrQInZ2dN3Wgatj6eVqcx
uNWazEcYRQ2pU8F+z5/b8NJh/c6CkA1GJrCO/NCVP9seMpjhA2a0q8wtaGFQpwKRw4+ar9YNCPWx
v8eo9r5XSfH08R39/RhY1Yr/tezZnqkNlzRgozUw2Qsy9HJumyZPPXaxC/HO3vyZ5kDyZOXXn4/f
gjxvWBkgJZ379fpS/2uvoiGq4U4dlVt5QxOM8C8p1LyTAYE+geTqf1c9O+RcYoR2LrFbV3DcKuVr
Qmklg/sXaFp6a75+fC9/E+MBUMVBAxL1HpCG9u/6hzqX3txwJFyw78yQodwhQ3kd4TQPOPwAjXZo
5Txt3dv5dGHhNeifvZWYq6+8NzCPEc3OksnF7zq3hjYzjj16nJLhgSVlEgIFHG5MeFNcmtlCGeed
FRHFcNR62KwAsZ0fQ2CIt+bgfuOsGERcVaThDzb8XJfjIEjxBAE5RrYw6GSnYaxdmECRpcvjFSBA
N90o2HjktLSXO7dc/BsffrFD1iAjAWhxYZ2dWeh5nnKzy0sovDscmjENNJJjVDUQnq4mOMfF1iRp
ENXuQA9lO/EbJJwNIOVlN/Y27NL5OG+cvlltmBdlGIeyJOTJhggcnoTMK731Cj0baWia9ZVfNg6c
cKdm5/e5sV2YIDzJdVlti7oPQ1ikUqQUsAerbzkJlwPjeZB51YxTt5+Ke8+QL5UP480O6Ta4D8va
Ap1ho1gIN6JT08CBDRaUuel3qRcwzComx46kNcLAsPa+deZcfs69ooIxuL3qt4EqIHjcSTEWN2Io
7K1k02qzjlGerdxoglCX+uTrvnRhTCc6NyGuJiKCW6lRZApDEPieqtbCZDsc0WhlZcFuzRbEU+iN
lHwfSov7EVWeA8vL1hJG0g8SJnidcINiMztL/0SEMfBEk7xQGc+FezMNChFXNkHVZ22tDHpdNz0s
yyFLIPwjeD32l07BKAQqqlBlMZciZrSGBbWa5A88J3nC5L+AyesYwup+7Mc6wbxM3DmLQ66acXr1
O1NHo6p5VlZWGQXBZO4b3KG0W4I5y+m494z+KBfwryBG5WWVWaHTMYTyprCn62k0171hgkY75F+g
0LbJQ/FgUBfXwGAfZBXzjd1N6OeCdJD0biESU7o0dazp1M5dCdO0ZirmSAH5LNsFRude4zUkNsyJ
ZZU7dHOKPePAKQj2vqrtm2cXZpm7YXSNqFLWXuSzyharkzH8B52IqDAOgmVn9RIujQJif/Kx9fLY
HZzvfDWHgDPiDxmSISGKwC5DhKBbkRIsD6aWVDejyGylrnM1GTAOzO1NJTHCo3aKvlWWSwo7WQiX
tTK4IwMM+Co2PXGW9ycN80/cBoj9eRYt9gXLp01ZeNvCJd9qO3xxlII5BcDmUWmKXQB5k8GXWaDz
mwKdzJEjFgtrV8/FaV2UG9ae9cbO5T4q716rHUi3p1AICDq5sHa2ytp6hlVywGO024BhgltBgscY
W7W5MUPRxLbw5msIcleJ3UNlXJQwKQXmzfrc0eGoYV8Oy+3ndskzElZl3PX6lugu4aGXSFjPz36D
bmfe3nJF99bk70wOQ3PX3XpuDhNbr4dTVXXdD+X1Ui94YhXuPNJ/a+eZRh8HFAbtdSu/6rAJ0EmE
M23vw0dzwvfgAKSFzWyneTDemwP8Xn1T3zMBxR9WIoRMupORzTkUlWZ9G/hmHwvHX1LfMDZinjey
yDeePTx6RbNBb8J6grm62Ez1MF2xyvHSgNNPebU8w4lsW3Khd8LSctMt9Y0Qhh07yklpGcSlWz9h
WPO1dYYT1MASSgDfLkJ4Z05XusiTICeJ2+bXkwk6l8H82ApmvGrOKzEwkymh+9QMyWjnAMI67ldz
mXZjF95K0jupZcOmu7UZzIGFhLH7Muwhj1tHCK2nsjHxH5DD6gZyz00VNTlAjg0D/cYynrBPkVnR
6aakDYt7BRqn4322GmNDLXHbC6i7CH+zKL+PMHjK45JXwXHquzAtZutxsa3MI1V7rQ1LxV1hQn+7
LIud2Slj03nVpufe0+A1p8mBwbQD7074rMOo3YXEf1S2ZZsKe/zMDNhudBNbbagDP5qBXExl7uYH
Q6JLDG+iQ9vANdBDiE+5Hex0N207d7ofuBHX9WvbmwZ03+HWLcPYs9Eq9xhLNSKnCUDVFlA4SMb4
7bPhDhv4Uj5PZbc1l/oEvZct48XnQNRwW142QWXhLTFhzh7Yhwq2rrG3EIlbN2OEocjeaR0dCeDz
ItTR8RJg6xvQTSzD5bi4/ovPEaorUEb74bqEsEBGW3QWe/E0OwDvFctTTzqZwvWwvLFrjGDh9roK
/TthtjDSp3VDHpYaiXzVCbEn3MZDcmBOZphhSiCIXavwmlBgenNJTrB83IrcP8xB8yI9DCfg8fY6
rwaUrbODiebBHczPEpJhsKwxDnwuHiHVvMkDeuV001FQB1GdhTdBbXwuhI3z0Bdx3c9Hn9eHZuo+
cY98bs2wzAwXHvAdXnRrgHdppOBfmwnl3vCwAcICHPHGyGlKjTKIAg4CoJhAnJtL3qwfd1pqcuV1
xW3n+xuHluREwa3VaRUML8iaijuGW9Knk8/L6roa2xFHYQ2D61LOYSJAV0t6Dpe2sBlwfBThnHWF
28AJlqD6qIqvmtXNRnGLPCKcFTZE7OfS3FeB2z8Gg8oBUdaFedMbjG58OemktDA3dZvZSSrJ5kz2
MLPhVWPGZSXH49yoeWM1MocZXevTcpP3PTYeGVjstBWLocxJNw7nQWx6YJIEvdPC1Ntc0JWC//sX
06gnHZGxDj5L3RQvNvr/yajMOXX8SSTWSripV08ELnx95LasPoF+YyYOYTz11Uh23PLoDknTk0k0
bD2Z3Xfx0o9TpDnHkLtkrDrQArF56uxXPc8NgEmFZ9LUq7ow4cZCn5cwNJ7QGmQMjui6+zTzHBw/
rmeYkXPfOlLYDrdJn9uQyp7QJGkKg2MI4+EpwJrYVEvUwf4VOsBD4GyMpXBBt7RzuKYGNu5ZMW/6
oq7TIed9XPUqvwlDqV9rVfWvOUVCGIt56U8UkeTBDKW3cTwF69kW7sQqgTB5U2QoVJEbEr+eYBHr
z1zFllooYKhLUMejhVyhx6QqMurgW1NKEY0G9pUPKXHT9F+1awPtQaFHzEbzCmqiu8KQx2EOHLjA
Lqe2Dm+DBU9KCP8bp95GtNaYsTnc04U42x44niis/K8WK7yIsdkCUHk8dn2fTbZ88NU0ptpAvQAh
w+nAtec8FEsBg13DyFO/C2FJDwLQYEdFBWoKsnLzPpgDtrGd8AE5BG4Nf81dvSuIv21gTn01hkYH
1VGVb8XUmK+EkfbO8Mxj5VR31Ak2pFl2lXQ3VOWprhEKhMgaaUSDg3FtN+zAQ/fgISgehnL5oU3E
v2LUG0eMNOb1aGdyInrjqd68k64Dvyu4v6c4NZp9OSnAg5epv4du4LwhbjXjw0uRoDn9sHD/xfD8
MaE0zGMnmFZY81ilkz24Sej2095f9KM5IxwiC95oq/js9COcep2O7ATRX3Jj2I4V7pNq6jjn6q6y
BXxt6adwQnhlxoaoksCoPtRtzJfqCY1ieH03z+aKCOmldUPnIo+g8yMR8nu59YcaYqZkvilMP98p
4vTIREDUtAvMq8cGmZF/XRmejHjFjNgo5Z2HEyTyh7aHYlRpwRRZHmY1blnZwNcReg9hl+CovcG8
IitstplF0UOkRmdLX8DaWsUaVigRrbzrMF+lOGGkYwaPYLV8K3LxvS6cZ1jH7jtt3Jh2PySernTa
1Lnc8DG/tdr2pQzbW4fWABkbmIVIBOZknJmXovWpo6nlIplsE28Xc5rMzLtN7bkeZN21EeXmNFwx
0QbXpm2A2sgBymhLcc1yCuDoKqijaB+zChRrOIBYrdiMcDNf7CAdwhBJmaO/mE6nDvlcqTjMCU1n
y28+IZDlm9zFsN1q09DJ974oEyfX/sFSvb6nDpTKWKtQabRoPAu4sTd3Xp3nL4XrIsQH6rblwTqP
hbdhARiSslgQVVMxbqsZDurRWIWax5VqKYvLcpwSDShHFSExaHiywDIcka6bDegMweR78je1fF36
bh8qVMS2jEOz2cJ1Kgaz+uCN3X7slx9NVaygFbXpK0fCrWA0M4tzd6M9hiKnqo/T1FgZQFqJoNPJ
p559sM35hx3M8egvMiZuvwtgjkg12tiM6PbZ1NI4VCSHHBs3l9Qaxz4L82Xnjx7FTNalieks03Hi
8rWZiJ9xDUtiai0LnNlRoi1y/jwvmofRNPgGgC5UQqPRLYcZPWxe+cMLw4yeHBD7qmWDXNXbEq+3
o7ma1xglkVRFnje1UPgqfeRWODPJV2Sv7ZcubPwpqYSbx/mYcyedpDdlOMlNgVs+ulv4s8/XS+mq
K171SK4H00uLaZoyPrp9EeEJe2Ak+AM0RyGgzwdk6LlTomTRFt4XFJreIKqXTsHNnI0i3zikyYeI
GYH+Ln3RPS6E8yWuZpa/2KLxq1ibcISOjNxjVUx1BSv0UhfBznByI+1EOaQoMiEgLjxv03Yu9AtI
zu7RFrB3cKRbIirh4oIWQRBT15ltFAbjHMIZYZjvCPAfNDI4RcqjVEWK2JHDSFNOZnE7TeaMHb6M
7AHN7n7HYL3uRkza42NgBOWBE1ndVL7DPjPY7V47QZ+v52+ThWCU3Ei3Mb63vFv5FyMfYLFtgTzu
l3abAAxWgCc2B+oUkCmIfKWhtVgZqv80W/bIkY8r69kvoKoTAZumx8RTzvRCSmr0OA1bsJlAjxef
DEtWT0U15VdzC//x3hS3rdEVWeDOqHSl/BT41DmEPp+uNbQAYU7IJrYzUKCmFfSBlthsQgk1lnFW
B6TC5NXu22Dj0XJAOJOTtddkgv5TyaC9oWV5pHWN9wwa7klh1+ahd5mbBfNAr60OgtWz9CHY25T1
J5jMW1teNHNSYPultC3ZDXjuiGQ9SguPl8FBDFSLWEF1Y1sqXyTa9ABcRm+4vBrGARB48EYyWCWb
AFISY45sf+x+WLUXQFbIKVjmN+1wBcbY6Byg64x6g9PCOMG1rX4MaI5afaZOTaHEic0ckRnZLHT8
mlPdwiEsCn3locr3UGhkaAogMJeE5XPcgp70LCEbwSKzBXkFDQ4POU3ptOV10eHYib12FFaSryPR
sYdAdz/mr30NN3HT7EBLoK281hXNP7ljBwfGcK5Jxj3ZvfRuMB/kUE6p51dIWxqyqFcLJc/DMJTs
UShKh5igYt6ObQCNk8JDU27W4XQlbUau5eDQRKgZsRAFkTmiCRDOEbLAOS5EDYfgcCTHMDfy7cxC
Y6tkZ+kIecwAHF65dFfUN8O4YhzJmRq7MpFqrA/O2NKtYVv2tVvUJsQGV3EDv8X/gG+lX3x1ct/Y
orZFHJi8sb7CM0YmCsGioymWNu0Ig3B+F6gHT1T5TefP4qHFi/pNdxi7TINp3DpWpfe5qgHiK2Wd
NG4Le0tKx82AKLQPfV1+Dj0Kg97cdTFtQ/Z51TNBb2Y5125U2bK/qt3QP9iWQW6GSSkSmaVoi1Uc
DN4IwpmfWDP26MlJA3w42rdf9DTYSV6XpRmRECETTTHffa6XKrhq+4LgQa82UiOUO+8npGZWDH1H
VSG3QylcVKYft3p8FKSqszGQ6nuLDXfQwnG62CQzuaahkhgt8El+q6wlODgT5AZid/L1M0JC96jx
Et/0jSMASKq7rkxzWxjwTaNSbpEqQxd4xK+UbSNLaXhwC1mN8bmVDtkVHixlEeDMBC6liLSMVuLL
0rTTg9H4/FsdtmI71RDZijoYbi8Rcrn581DkwXdh1wOKBZM9aKnHT0qw6abmOUX20rORJp4zu81h
7W/jROswFDHQ6IbdSNU9lJXTTDGaoNXBBeZAXUHnlz/CPWb8TAMNi5CiY3DGqTpr7yGw4fUePX2L
UbC/CXwmYdvKRLlp0btBkHNrfW0JVW5JH7SfwdNCqhi6+W2PJNpH9digfWP4VUr9KgdxlZR7qyUs
dcNG3MGJYriuc9P5sth+eXIN1nxqa+mY8Zy3S4gjLwheaV7DGwu6uMjFKbLsyGrs/qrq5lDHDIMl
eTS0ozfhZFdHKzQh82fUFR3xDOoqnce5NzZOM8pjQ6EQEQ1k7FMC+wuCPt0EuQ3ZAfIyDkpsS1is
/nCBNf3GB/QA4OlKuhp9RpxCcVl3GudwB1fDaFmcMeZFZT/krbmoGLsWFqcgzJJmWzmFgYirgxYn
Tm74GCQoq/MexDIgu0K6X9Edrbtm48BKBw8phCeYBWpei6Ow6o0atmCC+MWtXeAR3RumU6FZAihQ
7+1ZAaTxlSd6bt3UkAtoxkjg2C9Vgja7VWW2MCkOrkBA9RCuW1ZnmfdM4R3vNkw1vp+EygQtejfa
SIt/fNzpf2dc86btfj4Am7026Dga/Y38rNm3znktjAsArHeWgCM5RBChygbu0jnOHmbYrRUWJvRu
+q/ERHJBkXtn//Fl4NNDaEY7OA2B9no7x5ON4+Z5BT0dEGAiPeCx40ixi0syE+/M1DBIcwBzwNgV
Vlhnc3lRzu5gm6DYrsQd4OOSOp2+hkfjcWX1CnDHkSvGQDF/fHHvTJ0CoEOIGYDjDXmB8ztYs2K0
J4rzdgWHq3sIQMRIKONyC/GZ7SWLi3dXwxViDgPIHKwgzu5lbQe5OSBcgEC3AixsEnFAVVBhbLyM
ltElSPo6EHw7agqAWAYbCuIhK3fobNTEeGN0JgjyEYJWW88Raa9N9VoD++1bB2tYLsxF129/ttwq
4gVVbsxgCYrCtzvFsocZrxQgZT2H3owoDrnLr4OWJeHUoaPW3n/87NYd8dFyZ+9XrXwn9zreRDXn
/g8wmeXO78Zl45rGeF8GaOa7dW0fqe02+0KjX/nx8u/cXFwtoIgQIACP9RyNSO1RBtOCq0VTYTOg
LKgJIp7nqYRy96oy2X6y+guT7vcv+V9rrgCQX2bquSFJO+RY8y8qg9qOWblVl1Uzf58AgwYNpDsM
1zH+tc73KTEtReDBC10FTHpSflK3YCglTuJi4J0sj94WEmkXoHzvLwnsLeAWMBEIzvaqvdhKswLD
bTe80RKUEPvrx8/r3d25gnv/XuBsvlwNhlUYMyg6GtL3pvEwFWYiu70n7vjsXHgT3pkuA+OLORlk
x6Fj9VvQ7EvHGqy84BHZFMc5XXZwYAAmLVnpXX28ElBqyMz5O+OvYP3/3oiFyX/+N37+1ooZ3YxS
nf34z2v6rW9l+0P99/pn//fP3v7RP2/E9+Ze9d+/q+sXcf4v3/whPv/v9ZMX9fLmh7RRVM13+jsa
wt+lZurnIsX3dv2X/+4v/+v7z095mMX3P//41upGrZ9WQObgj79/tXv98w8wnX953uvn//3L4wvH
3x1oT7++KPrbn3x/kerPPwzoAvwDOiFAzCMYehAnwes8fl9/BRLCP7DFgatYJcfwxAAfQZ2jyj//
cP6BcbkN2TOk8ziT7BC/kq1ef2WY5j/w9js2DExsaNIACvLH/1787V9R6q/ngpvx98//1Wh+20LI
Q/75x09ps38FszU4m5CKX8mkAF3giDiLnZ6ji36SvLtXc43Ru5O1YTfEs8DYXJLajwPWGFmHtB/z
MRstib586gtdx16lvhNtv9QTuwnQyffDOUaXtMtIM1sbKkeWdg3MW2dFMEFe6iY1ZensfrnV7337
t0Cw9dtjt686ElBfwEj3HIEzoy0N5Q+zuu8JzJAbeCdhru22of8McMGXNqSo0BZy9Lwc7Zb+VrdO
2oAlMUzGD/S97WyYQOfpywkWHnS+DbVzU3AvC8Wnj7+ns8bHt3cZGGgAySBVBJAtVEjfxs8aajUS
/C3jFKAQK6ZuWzc0FosCdk10r6XlfGlCmDNp7T2WS4szuWgdzDDcpxEiApnrsflok/bedOnRDAFp
ail5Bi/hvnJHdZwdqOugi45quozy0ExzzzhZVAXZ0JXLJ8rkDzBFBOZqpMsMb/4Od4kgmy0U/71P
vxqTa6OtWu+N0kQ7vtz37T018sQr+RNvp4uJzzv3AhJHSENwI/BenLPeQewpFi9UwalorJNceWvL
7GxkgCcxjJiOFsI4GHAjhVwdeug1YJm2Fc9WfxgLFz7wYUtfq8V7adpH4qCzpHuNqbnSG6sMdOoV
eabbZpMbza6paEKXZWePtEbEpXue8xPcaQ5WiIOEKgSGb5PH9jZKeGTM0UyyyXz20FRi7MCGIh4r
MGKn67K/ryySDP0TmKyYBpJdyafMD5eEGE/Kv/KQB6OHDmzEbTv8sCzM3/rqJqiuZwUzU8AcdGtd
MxS+bvipHEXcOKdmHhNfmZiGPZTdDJhItzFc3Ak0aBJ3Mg+F9ncAeOxzzk9mM2wNK3/EGXWVh7xM
ma7R0Qz8LUO1ljCMBea+3tgd5lY+hD6MHpvhgfIN6eFo6ZCUkP5WooMTFfl3zrrnuv2UF9VGhgBL
+MFdS7u9I5+dBVXNCAxFiB0a9GjjtrdhLfcVa29JOW2CFraptp80lh17kDFhNT7ofrZ2ArvGUIsV
LQ0BcHE2Ia1R8UtsdHsF0719hYDSAoNlxfYDvHRuukPtxstH2oUnC07ygOCAEgdXy8keEaww2h9I
iEnRHJWi2ZQaIr+1Zrd1IH34tDCMgMawzTyFacDcOy+GOz3PFbZVXTkYngQ8JQV59vz+zka90YHa
iAoHzOilAwam8eOCwhO6fR4nN6nyOVl0jilTDc6hE6u8yrgBzJ9GC4hOX8YAt8cQz2AlJn19cjF8
Dcsngp/sBrWF714z/gxP8AgYZIwn7KwJdgOdVKQgXZ/Ms39EE+Jbr8z7zoJDW/A0jPMAhIi/rdjw
EM76sXPZlSGb5xFz4Jg5OgWWCc0585n4YOcvTYQZYVqMyLX97kRKJ+EARQnvKI0C3xzyiBTUUGXm
gGLJWx+Md5i8z0lto4R1oWpvdEGiAkwIDXmqw+VucHjccw7pl+UmVBA4oB2WUwIoDOjzeRGCch+3
xmEmdQbeym2z2K+VKQ+VM35xyTpGCoB0Y/TZx3ylcPR+yAmQMmN5P7hSJDUNjIyZ6OVIjAuCrw5Z
rqFYnU2FRAN00QdPNVdeCH14Gwivji53VseSBfwBeDrcjPa8Y065k/0UCdv98XHYPgOy/qxcXBwD
oOuDZATVp7PcsGsha4tmsXXygumEswbwizFhvIonE/c5FyccThFItZEDSHLkze4X0dAtAZ4KeMor
RwDAywAlm/II+dSFMuDilzvLK6Ul1hyQWyfRmVDwEtcze5V1/uznxmGyMXzOAfcqmmxEdUkcPKcF
o2YVQY4NPehDN+ZR6/abf0NY+fcA7+IlBfycIHVZU4u3h13jaupgmmSdisB9yYPj2sCVxgj57eCZ
gypcK0idjPzVMmiCcXbWufpSGrxmLefBwkZpDeQhMm/kw2+/AoBVplUwMzitSjXsdbiF/n78bYrz
z6z4z+U5142CDsXKJwXsGUjgc6sft0YOxVjgn2RaPgQ/BR2brzIJInXqL1ZJ65c/v7hfFjt3O4SI
INSGZeif2vYHU6A6Wdd2f0H18J28EHR8axUagI8cpLrO8kK9tL0zzL19ciX0PopXPYDiMnRxlRdp
OWM+3TS7nJTPKHQLD/ojBVhxGEIvtbGr2a3n+BuBNnus3XrvVKhHuLD32nD3NqNpmP+HCr5/vam/
ft2zmlxbNge+FMglQEQf9MnuIC+z0mNcH8aybMuewej4Pt5diA/rK/b2SeAmoWaEsSUJ0Xs4S+sY
b1ugBXGTfgoKSMB6xlgTONF1ALyPGZkObf2pIlsn2FrAEn+8unthdWtNjn8pyjkirioNYZ8Wu4s5
8hq0bJ1sGOBoruXT0t2XBf9MpJtZPt+rTr2AOJf2OoitovEiU9afJ+cas0E4K7A9JkrfMPO7dwmg
Sp2RChAOC284DXb+jcz3wgaFuTKzEEesi3wHTVt01IHzGavMCfS0dbsH+EEBYUcfHMve0eALVyyD
7vA2lDLt12NpMo6kCZ9DAIlcE3F06dC2voJh24sg6onZasawU26qUtxBITXzxHjBq+KMRPX3LvnX
8zrXXa1FmY8WhoenCtAwXvfRolXc1/6NBsy2GK3UJnk2zpAtNg/om2ewu43KuT2Snhyq/iLy/PcX
+c32sdZA+ssDdHslG3NYtw9PaXNodk5aJTy2+9jztibQjjuMEEHD+7tYf1Or/1r0vbdxILS2igpA
0R+STG/XrVp4CnVQxj8R8drZn0Pzi4kpUHuhsfLe1f2yynmYGl2HY+blWv9D2nn1xg006foXEWAO
t0NyZpRGMpVs3xBOYs6Zv34f+ts9ljgDcRcHhn0hG26y2V1dXfUGT4gzWx2vw+YuErdQ5ur5DXDh
4P2/d/nL0Xs3h0nUy9kiqeoNmrgzZdNOfG3XqKUtRH5gC0N43au42LTKHni1Y4YNXXsc0dLRC9tg
77eGM6iS0401KU31W0G+YlJLN5GEA2rLp6CXPGUUcMkbehvcPuCVb+E8uenwKNbXDX+2g7OYAabg
nK1etKW0+dW35MFxaD7klfhdiLbqfytZ9v/OSt698mrZTKCOp7FRZU+TfmdFh0j5z55eaiOnXi4D
1QxafNEsxNIK4zZOjb2UFPuwMU+JPDu1LD9nYQQXpjzkUXTvc8n7PCxd3GTvv8jq5IjrJKjUgu8e
X+Gg1nNfechY1/0urG+41B6K/aDdB84Wl36lh/A/07II6CIjSEhenfmWhuB4J3ayl5uoH8oqq0Fw
i+5Gy51hMA/RItyh50Drin1izI4UV1+DQd8bqb4RmFdqGv/9JFxVFk0+6dyvrlbULhNrnsR/nmzm
YPCaxe7sSb/v3fjoP+JvhP8fOuifz/zFbf1v2DW71m9rI29jhi2yh7LzVBQlu9Qr9HKr6vKxAn32
ftoqwdMAIgu5xUBZMj7kKfrfUXRXaPkBfugxHenH0QzFm3zXyoAC2v4QTAqw1++UfRfUlh3jy9oO
889Sw3l6DG8bk+taljhJ/hDp3c6Kfpd94RQDuqAxyKgaCO/nM3VpjX5IUVdbCAOvvAnURPbq4RAN
aG6rWMUkxoOU5m6bhw96nZ8mMSb5EZzc+OMb4pVPkSVto/tWFzbm89KG/vA0qx2T5rpWiD4JMzI7
u0HhEtYNt4L/0Em/mvqn0SsPJsDi2a9dSbj19eJ+UuPvebWvmluzlg5lRvQa69rJtA1t04+18b8f
GtU+RKkp1FC/XPPNlCjoq7YwJK8AL9GL37vxbeNDLK+2yqA+jLAstXfhu52rVIjwtvHE6+7H4FW2
4Ko74c46jCfoiY650cfYeqHVyZeoUkIdjheqjK+5+iMnY9l4ofMyBZeff1O2NkAOdOBOQadJXh00
biWPtoKjSzvKj0Yl20BnwblEIDMwJPG1O2tzKV2IAR+GX21NH9gtUEFfIg82D7MzncYnFJLQwWaJ
LKz+zMkew+9bp/Df28Ann3EtjBwWugW3gHkVjuIbGGFnRlFS+zI48bFGYmRzvK1ZXu2YRAja0qpY
NgCXfqUA4WmkZspdaYh2UQtHFXSWbHYA/R8Fqicbn/hCYvNhjtd3jTTJDFgJktc62Y8QW5Twd+el
e8FGNAloFYI89v9Cnnnry66Ot7mahTqsLcmbrs1Dw05BNNhOBiAGO+UwOAraq0BWwCVtSSpciPYf
Xnd5sHdbtDNDyFKdKXmZVN4qnXk1oa89v1rJV0kWAJanG/pMW+Ote9Ul4ShLGK/UPEv/YWkQhdMX
X4UnNXGNB5j7+fe8ON5f2wekhnAjXK0ldZwNQZlFQpDIZWVMH5sxO3bqBBBkou4MGCiyjp8PeTEM
vRtytYKKuQ+1ppYkTw/7K6rN1/2wZfC69Var5aJZfhWh+sEQs+5BHHRwRN2TiR9ccS4hNPWHz1/p
Y5dzOSp0DYcEbCNRLMf9YRV4oqrBFLOfWJ5td992OnjQJ0nK3NQUDokw7D8fTT7fDZxGkmjSS6FT
TFfl46Ls50EBylFL3mwUzlRL7mTAmgBrzHrcgw98bEDKL1VuBZPO0c92Yw66Xv7ehvfGJNtGKXtT
dh/WFIz1xI2T8Xm0xh1AZSebfxXiuMu08mXKcKH8/MGX5/oYKD889zpHi+ZEMkK/I3D1ytfecsJ0
vu46kXQIfcWWC6nUuUqm/5+PvY+jrj5OPAMYhcoqeREcOkTGF3qo8/mLXfr+7z6ItsqoNK0bKYQO
kqeJL4a8+JKGjmwUXwslsaNyC7Rzvrp5IVmSJBqWHNdrZjFqKPLYNBnHnD/thvDVKvqAq0a1L8WX
GqqGBsx7VNtd2XJt017HsQKdjdCwCQZYVco7q+zv1NFwwiTbmIfzrf3xyVZbO4/iJJiAEHpQtU6D
Px8s9CY/n+qLa+jdy6+2digEtNCkSPLUuHwR/HwXWQvXKdhB8nwYg8I19FNKfebzUVdqN//Z4Qbd
YvJAk2lfN2BSQe2A2QRkNgM9pSLY97J8kBSEfJTnwMekQnAbUbA7miJzLbx8PvrfYtbZxkHygyK8
iKbJ2nFD6cnX4RqLnjRVtp40V5ir2zjY3sAz3QlWfyeAD40CdVdNka0YX0L9OfWxAW5Ggmu7N6qf
EejiqrwH7/gytOPGDrv4Td493uqQbE3QXHliil48t1/bNN6P+SkLqIdJ1Gen6i3pNbcW4i8bs3Ke
PrPa3g27Oivhc4VlRBHXG9TyegKdGEHsLfXwEKo/g7hyhzK4a2TlOm57J4nzB0PKDpn4MOfURxea
l3qCeLCXNJbpaPBB4/3UvU2CYOfCxpF3njQtT2pyOsBOPBeh6/OgRs5MFD1zvFd01UOM4JCG6ca5
cCER/TjMKgxBBOBeKkii5w/FYQ5/SQih7gpobwMeXfT6ZgHXs7ijaYSUxNA4efm7K+uNrXIxBrx7
11VGUdYUBSZ5Fr25QitDFZ1C3ur+XDz/dFkBGknT9Qy1qCfqqIghQ/Sd8qcdHuAG3sbxdB/HwUZA
u1BXYcMvFh0YgXHYrnfeOE55kdadSG+DO6Zsyy7UecR9Rs5Ob3JYc5v+cZcWy/shV7tJKiDkK3Iv
eob0JmbyTTPmLvA/9/Pdc6EK8PHNVrtHoaPezcsw/uhG+H4e6MY6OCjYfepkA6ac5Q/FRW1ly+ji
UrB4/3rL6fYuo9brPkODAEpuDZmgUO4NuBPmIB367EtRcEpVw0FJf3z+spdOzPdjLs/0bswUllCX
J7xrHMd2IZnXsRG91rPqBHHjqX13VCmPfj7khTrYh/k1Vg2KKBfqUQd54M1Qfd7qB+Fncbd4MiW3
lGEDW/oj7+Xd/0J55NLmePeuxird6doUiOHAuI2bnDTrEN3EzrgDLGBLHrQSu2R0i4E3dbDOi9Ef
X3gVfcSuhasljqInt/2NOj+hKQKIYKDtsQ8nZT/7X+VGcOdiU9vl4hvTg6RLDYfqLPuu6CQITVET
Dpr8VS2bG9jaFK1PZWYS+bSrXNAOYx/cwfJ9lYruAG1S21Er2Ct/a9fJThG2qpGX48a7Z1pPhmQU
II5LVhzWstq3ZDSdlHUGD/GKWaT18rUL6Ht0sVM35d7Py2Mhxnd9+vD5KrwUjM0FNgISzwQltlr4
UdhEgSlnLEIpBB07HfN54xTeGGGd08sGqhZlnIqeijD2CPSyfP38FS6Gw3+vsK63ynNBzYqSsjeE
uZ1F5Slpp9sIqZzPh7kYIt4Ns/pgeZv4cB9i0RvhJYpQhvWAFmpa7if8ZYs2sbt2K1u+AGLgW78b
c3VUWjJQtB7KPx3UAKw4ZzVLY0pxnwIcdVCRP4WxnjwOshM8xLvaDjZdQi5dXN4/wfJ13wXGqTNT
Mdd5a7lCW3w8FvRTwQMacNEHbaMltrVSlg/9bixJ6IUwQ9PY69CBKMuHoNyUUryUEb5/ndXRqWjR
MNLaXWJf/GTsR7zlF3Pp2Q1s2F/2ltivvPVKqzO0qk2ljaVI9NpSOFpD/9AEIYiXwLbK2Gnl35IK
eRmaUDih465c5wlU/RQRHGkKcqfqlL8LGn2GaqdE6p02zbcoqP2C8u9lfvetyzvRqbtu3n++1FeE
iP9cZhavBgUxLjC5a6A5vfzRwqOLxwYg0j4Rh77ocN3txe1MPLatszHexQANLUoFcKcA910dSSiM
JLMSarMn3Yv27ED6XhAp8LSxWbP9HThDR3mgyXz4fNyLkePdsKstPcVZH3a1OnuZji5pdG1k4LK2
pHfpGLNu15czEPsQS7iZqZicfFzXqPG00hgwTJVcqRESJyH6RV3ozLiLQ/mDXJiOrkAnLAqAAsk4
HU++WyXaIqotuEGWXmfAyfKW4oRF306Mr0NtUeQ8jYVqHct0ekmsemdqDQ3Zdl+GP432Wa/BHRbt
S5jRtq3yW9Wfn4e+vrKs1J7G6Q786D7IrnSAkEl1ozewl8sg3uuCslNF/aQGIJwhyzxGs+nIbaXs
FB2XQkQYbmYLE8x6flTVx14q7HwhdSXTF8jKbhOPtoZS6S7yx+Ok9ED+BrKbxh5VE7RA/luMHhtt
OoRpYEfSH3XIH7oUy+663skz1qHiQyiijTCjWxFhbJ25TfTLMP5MBfDSSjxiVrSbJvV6ylDwENDP
KEYe9MrPfZwQqt8QLXe5Ps1uVPbXqTRdZQaiNoX23Kk/i974MlbyTZSlbo26xVwguQAnnbYnEmfh
fd2mB0tCyjzpaA3Tjpp2CC9EYFKT9jalrgzIZz7JTfPVF/D8VfxsdDCqO/W9zrYWbiK0vrKwcWKt
inbSDFdVyBpQJNL41FN3plcWYGs3DwC9hz6JbFWIH8tefg367pspjKJtjkh1KiiDmGr/2g4dNm9z
97OvtY1T7DzrXApC+LshQwoi50x/fMirCDC8VnsGrNzU4CpepzuUGo8izbzCDJ1c/94O6HpoR7Wm
ReNxfNummthgQMEwif/XLbg8DuLrIkh/Swe39XFvzGOS57Cna6+WKhvlNuRlNbsv5d3nO/3sTrEa
ZnWMaXGmI1ky154ZDI+B0rgZ+lQZvBkh1b70/bexKG+sct4Y9TyOroZdnWiTUSplqAw1xw0mUSPe
6XSbFqdv0RkTZ2o2xdjPItpqwNX5BmZQ9fOO6ZyDbte1uLWr6q7LN2PaWVqwGmd1rnW5bjRlrdRe
qL2pen8qp9Sd628DMzqhkJbr8gzd9jXw+zu59p2hXAwXRlxONVcBJFsq0RHOz8bavnDY6jjGQRhk
NSHvu5ptFaRuhETs7OkdKqoEMKXfaL5cuhMbKGGC/UN4HKnK1RAo3gmAbCHKaDt0nyMPH91v2g18
7f4G1SWX0lL2IB+3bsSXLgsfhl191hhooBVSjvdqDNyjIwLXaLNAUoxsCO42GkzRo3L1+Y5RL8wm
7maKTAsBLdUzEmuRokI2+nqH+lCh7UQFdrCh38zzuFdn8bExRSTyfGfSb9sCFvYgHlTUPfRaP9VF
/KgN/Dz191GFgpM6POtqv58aNC5U3yn94Qi7PoJLhlVsIvD8r0nR79NAPSKLU43izTAkh2A2HHN6
yCKQ+SXyuBHs8iE5VUFzTM3WnbA5tywfWSThkePlPhP0razEWM7/1cHNFOBhDExXpL6zSkvgUSQa
LtqdVwinoENZRRG9MhQRP4l6d+xmsuEGykwvugg13EOuYYNbNgx7dae2RbzjXtnvMohBx2pCyiwM
c68x8kc1q98k5J1Qzpy/KDWtGWEKJlu0zPtWjTwj6L0QvvCUyd8U/Tf8dLlmDpZ6raaVV0In7LSs
kU6WMRkOuWzCDXHy91YbXkvKnRnAWOXqiMXQZHlTfaXKAwpM0wsqGMGhnxGgymAw6TmWpb986X6Y
630dIobSor+ol7e6QXmzG0g1rnpfdsw4cZHcO6rjr0n7UQu/8qRyBr+5Fq3fTQEIPTKmRzgECEgF
L+JcICMWPUxJcNJS8I0FOkzZzySCOaBeNxYX7J/9jB1AkdsIzODnmGOTNFqwRdyolxzZh6vSKTe9
Jj0ls3oVcQ4VExKfixhzU9wgy7EfpJ+pPh7aXr2TI2CjebxT9dxBGXFXx+PVrCAkJpa/NKn90bfI
uwil+XPWi6c8D546FSfioqP5lr0VqGaV4+RaYgxEbLiBgPZUTeN3KUUPLKpEdwAj1ffmwZwTn2Rk
UbcQd0FQv5p6ZyskKJ1kHBXkFoDOhfZoFteRLrKes9OYFldZO6PBIz21bArVqt0me/PT7jY2f0y5
fiNByhlF067M2K4y03QlC+0RuUKTNdHDZwvJ1L8Ota5WJ8peiuYfKtJHO+xqZZuz+1RVMQJ4Miwo
nJ5uBNS2dopZPWZgyPJcOc19iU5R7GYIZ30eFbStA2ZVnGuneA7nUqq9qZKdNJSeCk3YyXQYtQDP
vCgS7B76mxy2h0jnptNFbkGtJZLIK9LWwfcE/Y5fZoAWjopcI9/ckHD2m056bNrNqNqhfyX7b7M0
H0ScAyT9Lowy1Aa+Vwi/Zui/1XXjlEjRVL0nFMaOtgb6c/xDU9mFQmFPbUKt3ryqSjyvtP4qnQyE
TkvEjW6KEDEtQ9jHRB09f0pzjHt/NuZ8Eyv9xv3p7DrD6UjggDUIMEiFOfgxqRnKvgmh09feOE23
KJzZ2FRdD+Foy9rGgXTpHEY7EZAnPZ9ztpho0Y1oRvIawbyXe2RZKH/MWv9YdsG+k39+/vH/PveH
eIgFlrjQ0rDcFpFpXiVrhpLUZdoWw5fAwpR5qNsvMqRCCDPXUDGfq9Scd+NsIsBDrSBJi2ulimHP
+/JzPUGhSXsuBEF1EpTyoJgQbfv4tW8DL1KnqyrQN5qgq3IN4hk8poVgrSxpkEjXdXn2Db2BQUIE
LXpFXBbaDxyY1NpVCgT/HnTIlq7E6qOfDbg6o7OMfm5SMmDcflWKrzWL2UAip5y6jXNplcueDbTK
vSSFPmNfIO+WYYEbx4PbK0hpzJ0zpp0n1gMQKsTldH9j2NWELhCGD4fhcli+q860olhNosZhWBna
vhiqpyANXIkzEF0gZVAf1Lna2EbndxWGRItbW8xxl+Lt6k2z3pxTfZI6r1Xs8nYGs5vuGnvGl1Dd
yV/BFne3SET/L6yOL+U+EJpAyi7gvjMrxFKN60gN1Q7oOcKGw9vQ6Ru56nlpjxhBDolrkg5D92x9
pkqeVYnSNF6Ujvjk3Cbxnzl+HrtvhfCyVNjU4DHVfyOkAl9xPJkV5aPa3/kwBZSiXiQRkWzeKnGu
+PHUfZaH4qRj87DDsVr4+I2TPJGp/JSNR/77OEUoek7PGYrIYtQZdtiVvm1ojZsPv3JwVQXi+kOI
LY4fPHfG+OaT9iBe/Cwi5bYxW2ffY7lu8HS4eWPsybR9fC4VlzPyHFoxpvWqWHSvt0ADl29q70ZY
nWtWhQzc0EY0ew4z2mVuQXW1uJXs+Igik7uF0Ptb8vkQSZcX0pclzfoiqK5OCEsZG6WXgsaz5ulB
jEJ7oKaRyP6+pDQCcCNUaMaqpwJJRGuK72CyoNMT3slDDSGjdsNu+laKP4KqPeCftg+KbteTiPgx
Elv6ld+r+6xSHAR7vmRhcd0Fvxvlx+dnwaWD5/0LrKIBGSf67BqK2ch425kuuHFsPML9ctI6eGkR
4v58uHN4xWrCVkdPyF0WbJXABT6Xr1lp14iAPIqRzz36q1X9povjhPnoVEH2oo/NYWP0swreMjrb
woLAttCZVvtCQACTPEfnHi+h3aeENzn8Exn9yA6BXWReX0Yfz95JfI5JvjfGXq19DPY0NP0lbIrx
z+XXau2XY6WoFTCsB+4VlA7H0m1V9Nia6UEzUVAVyw7jB+U2EcTnQZBeK0qDk974X1JKXEi/uBuP
s5qKv6ePRE2Y8hHC/vz+uBWnBNI8sCzhvqhTO7J6II7qXuPa0/Zo8uYF+VXh9mWA8ul4/HzsNcrl
PyffchPjPF/i1Or2XaSxrulhON+jBjxZ0CQ07UeZI+85FQdp+DUEkVM0omNNw67OpUeJbBO6pWMo
37uh2Un9T/Qzb4u2dUu/8bQCOMznD7j+VH9zjnfPt0oBJkAuQ5z7073qP84opCe5tTHCGgz/31Og
EH/RCODgWO0DdaiVWfI1hlD0u954s6LU6ZS90QyUEF8iP3T06bWoH8XyyzA0tg9bSx2bXa9cFbrr
j79nU7SR+thIQy+mJPi8/M9TLRPzLjdQINtmcaVO92Ud7tX8VU+tO7/AVDui6Nn+MKgut5blfD7b
W4OuVkOZhlNsJRYZXjK6tcQ12Bro1FKMoK0zjfuiju2sGzYW4fqkOPsCq48sgDRuLI1hG3dyQzty
jWBH6xj/nsUVjovd52+5xuycjbfa/74omq2Jfsh960j70E4dHXMC/BUnR961f3xX3sBqXV7E/77l
6iTs1VGQ8s6Y7nU1ukrjtxid741XWh0eZ6+0CqexDqhIEhhCjn93oeLUofLAUrGnSt2hztcNhwaB
fVjlqM8iuxofm+Y1HFHFbChCxX+0qNx6omXbvDuP10+05iXAMEmVqGNbjc2AclRkI+Wuo+8So0+l
xtGuQCM1NsIvioKREJh5jkZHHDbX1tZjrIJrO5sBiGACSO1gWOBErmLsICfQAkO0D6k1MdiKJ5fC
ufxv566pCW0F4DbvWF1+hnr3hBGg1ey0Sr2dfZAYnW2J0zEgjImmsDW0vDHnq1CGCCH5vcTQC7JI
OYZ7ne/uLMta3BkPWbdxm9hY1/ry9+9iFJKxuQCzlxgleTEZbGRs7NRl43+2hlbxSBI7YzAaZbpX
1HgfYRKAqiOdn87Bc2GjU74VhNbWg2YnxSX5/3SvwVzxY2hmlBy59okyha6F1x06nY/8iH89j+F3
BLw2JnNdkT7bMKuopAZk+eLMx5vUPYAEFbethXHhI3Jqh57iRg6o8q20Wb0YOP5d6rVV4KgqNcnG
ZJpIPrrfUZa0tmokp9KvHVPTv4v1vNOrEFLdJNoxgg4ohLqSHD116PvuDEX+TjZ8Qg/UVuvY8Tke
tAaZmi5U963UOEZvuLLYUYfO7VZ469tfYt26HVXTREcJQsDpSMChIW/QV/kzdA86hstRj0L9PSTJ
e7yHbKw29iM9LK7K13P5Fs2/rKRH6VzfjShjfB5ELy7nf1OxjlgGmoyVHsicfuVLn+a2DNL5/2+E
VTDStb5QJVwR7msdo6Dyix9s6RL87cicbZl3L7GEiHd7suhNuYgz8oap/YXWpxPROxbLk1jlTlLj
ljjfZ8NVaNxGQuyYFbtJiCk50AMfX30k3WN65xhcIQ7zuw7fMv9PJJ2C9Etd/hLVcuNY/EvI/uxZ
V+Gqq9JZU0bKLgrSNtT0Qnm6tebcnQPk2QtsI7PybjR6TIWKjZRjOXE/G3kVudqy9yWl51NH6VuY
jntFxdILpw2BS7hKVbEqNz0KL8bmdx9mlQToaRQaYsO3x16FpCO/n4YFjmEvvo5q4ZgboXMJjZ+9
4WpfW+pc0mbhDcXxyZdPVf9WVYfPV/PFbBFKP/c3ZeHgrKJzhX5CIiq8kT9+H+IXoV/MAeEcqhw3
qILn6Umuho3XurxH/425ShWVWYhJ1nuidNrvmqbdD8lWSFwjjP4TiN+91yoQm43cAGliDPLt45C8
1nwp03el+JtoPbb+N6yZIiRFO22xUafFM3lRcpdH9PwR4J7z2WnM+0QcD4kvsNm0XWkgElD0yMVt
3BEuf+N/k7FaUiVObmEajkyG9FNHc6kx7iw93IiKl7aKshQM6dYtxnqrTdqotZyGejPdD53kQid1
h4co+T7xsTkL7FjfOIeVs1WlQWNHIpArOgWCsxupEchyH9KNvrfS+CGV2n5nmfFRM/LebkX/YcKI
4BiM2AKJ6UNqLvLW4Y2WhMjHLX5fjVgeawPmd95+jzscZOoQZ24dWSrqPXNdHNtee4T7dEhy/VXr
UqRm8qg66lKJw8qoOk0tIsvmc7vrbriXX0/RwLnWaT8bv3wxhnDaRwN0rqgDsdPiCrixvBdxxo/b
ls1E5wF1QVlWwDWt1l7VBNRPo6h4NOLGTsLKNpsCGwPhRwtIzRhS1UVNRMbQge5w12W+G4o4RHRy
iGSWgvWSdgqkDkmGGruHvrYn7cqqr8VZtkUBOTIhdcQq3dWpeGVW+Gj0Iu6AsVtk9OXwErTweej9
F8HMjhGMEqS8bAOrZ7GYX3DXsxdFB7jFklYhXwHEqvS/+Eb3Mst07ufk1AmdZ5bZK5JxTF90I8VI
fAizDbjJMYPErf3R5h5AAo7WlzX9yUvpqkhkuw/ba8x+juP4auXSoe76r5Em2ZEObk8PqNqGWPxF
uHs1oS1YM2JAdLP54awjHhjjZ6Bm14McUrbKXJrkJ79MrpI4uMcZhmukBq7ebPR9rVftThDDxEZD
oXYxiHM/j4ZniRQtEZznLXgCBrIfa9hvgHp+OPuW4tE+uQ0s6NCzfIBYSuf4MUymDWUZ5Sw1/jjc
GgMcNJYgFmmqetiHeHE+I51fEpDqJkK32uyvqDb9CEJEl+fF6UrawZA89JF8E0qoY4rpER87bPzm
Y9rNN5Zk7sYk+p4h1dhWQwlyrn/qdfNuksSQdGAClPuNxtzRyBrAJ0iZdxZi1SR1kqo8tmJbcIMe
Q3cQwO4WEmWaz6f2LCQs76qpCwPNYvmvKzQ0hLUgDwVUdJDRCLDQjOo/iuq7k9XeacaN2n6Thy2V
3rPYuhpzlSF0SjVPWRiq3oThTcmEBu23oO039A7+MhI+HNOrYVZnqBlMrZkOiuK1TexI0e+8/D76
4XMJj683a0+CQ4m/S5vbBX5EOUoXemVc0416mkQ2qy+9DYN47GvDHsf+az4qZG/19Cq10h3KM+z9
cY/g4FHF4K8zDRQdfpilseNHGOXgPI4AZKHzz2b5NHXztyR+rCLNwXMF7MKNpv5RAB7F2CL4QApl
EVYB9+WoQOMS9wW93w1zuA8kRAZ78v725xCqN7H8raaNDSnLjRB1QrjQ0eTgKh49P/KyRW0ialzg
Tbdq6lVZiGjHW1fea0K4S2rFCYd04/Q6r+6tJniVMEi5r0eiH6noEwRHAYDCfEtzeihvfXmPzOUP
oBDXwOMw6Wke0bHTF6WYLczy1lpaBfUIc5AK9yTVM5TfuD9+qTmY0sR8+HyXXIwI73bJKhsQS6hb
MWZgXiSKTh6cDBHHBb++otK+cUZvvc8qtxTMvpxLcK2eLMNpsaarSUACPU82hllDwwD4ftj36wtZ
3ilSjGAo+PhgRs9HHDBj6p4Ec7jpESMxDXesT3WE4Xdb3eD+dJWBGsH7rbNnQzpk/aYk6HI9+2Sz
rgmp4iykuDjxHQV8Ykbh2zDHONZ2do9JyOTr+34ubSvgr7TSJp4+fv59N2Z9XVfqk3CwppyIpGrT
3Rhfx3K2p2G4kYFcPMbQZVPJwcj51kCLPhIiU+w5xiiROrWp7+S4xrJnvAq6Zq+bT5+/01/FsfMp
/Tfc6rpqZCaWhKmheGXZOEPbuQJ2cZZ8vfjEmXnt1iptujTaKwCWMyEAy9TbaqQ7usJJUIkAMX/k
8rTPJeuIZJfb6Y4gja5YZhup9uXN9e85V1kwFprYrPmy4uXEsYS4maTsM9XW/Ojq8yk5L0T9XfX/
hlqdPJWP+P2QseqnBvHMxUgm1I6JgiM5irKhgD15gupyHB98HRVYYTjg++duPMPllf7vGZa1+K6K
0Kaj2KiDqnhGft/BnUuqayV4q3PrJGkA0ITfKizeMehxOS0Pn4+9NdOrgB1UhZJZPkMv2PXZujEg
5MRYIOvxVrdjDRj4T3yx8LiRTdqAZ735Yp5rVQehhkoBeU6NKxm2lM+jUZJkl91TX/Y/C0DxXYKY
jqzdy9M879uwPFV6e5UE1lPq55zOZfKgGMO91sdbe3FNc1gYDmiym6BjuTDDJFsdHBV6J4Why/X9
nE63iEtUTttgFNfl4QGnD8CbdQwsxXhWK+FQ5OaNIYpYivfWqRVyvJW0+k5qpCv8bJ6Bg9DBywCn
+5Zw25fNSZy0N78y7kcmyE1bRdpFQvOmNJEz6jgK6/EVmnSgYam4gkFzxNS67ozWdKuhGUCeodke
cBe3h7C9KZTyd2/FiNFBZvh8NZynfoubO68Ox5BIr6xmoM8jOVWUvvTEzHgeK2M/VcUNWHzcE9D6
yKbMERKSh0EdNpbhhYEVEbs4qhsKLD5pNXCm6gWGmErrzZl2CCXgdONiaNo4oExhWvzOcoTV03Yj
H7yw+a0Pw64OcVZDAr599D1SOBgtzcGEQREWk23pKVKoBjcg9bpDbw5V8n2fDw+9tcX0/vtqH2My
BB6JdFuXFMvCWOXj5m+qROanWeFJnVE7uVUeqql2ZnPodrIsx05KgEKxO8VjTetu4mY41mPyA7Xl
5xqdKri+OhhRq04x+ozuE6TWPl8Sy8z/ezyUIPDoWYBEEMPpWnMl+Ph4fpNX+BoJJSTq6CafTFtq
HzTUTDLMk5N6YxnAa/wwHBsQuLIGpEQBpoehzXohyGqQxAKadsjbVQfcvGxTiG7GWXvNRD1yEStv
bb2f/0gGQP0q8K09+s2PQzv9RjDq2hDGB78YMIsNS8jsHF6y5nN1RVIcJGybkZFCseET5DcGtTpt
sI5cMiu3HLX7AeMrYZDcxgThXWkJLOL8MRStr8k032gYBEsVWJevMG4xfh5BdKpOOT/RYboPivFR
N9NnAbupRMp2evA616A3ZzDfhnUvNFcmJHPZwONk4v83aAjCmKPi0bS0xqr5gN4vF8j4upM07KWB
ddIZH6OfQ0EDYFbsmIOPlMDtB+GIN9yuKMVTOqmuBQML0cvbpMCwtRKb696oQaUC/B0014/mlz5E
+iYQv6hI+Ml57lpTeEQ0UbJFGWJFXf9IfURFVGZJl6+lrHCxlcTUr/+lJAIa8xPK6cJR04vjQiyp
fTwH9orZXbftfBspD5iB4vEav+gJMiFjZo8zTfJoKsCbQbaP2lMRxHe5iWT88M2oCeMSgtUJ4Osx
FuNd5w/XpdihVQ1uuOzKfSr6dhJl+wlZ2MK/GsVvBY6jI0/m6w+h8qchLcF4fR+CHsqlnIokV6cw
u+skupzYu0EWSR6qfm6cOq2epxoSeJNzAwnTP/Ni/xKmZbfTavlFNZrDUswQcv9YVeMds3X0m/5Q
5xGqkfk1sq13YyofzCY80A+jhPUjrIY7/OQeUmPxudCDkz4FjSPGkr43/RQ7cK4ZbieiLtTX5gAt
poZ4lFYvwn+Rdl67kSPJGn4iAvTmlmRZ+ZLplm4IqQ2993z681G7ByOxBHEXezGYRQ+2szKZGRkZ
8Rs1iFw9hoYFMnHlXH5xnX4+KYvYNWAzJ1ohJ0U8oj4//ZQdfshWpX4Gnw1aBa+SI5DR6VF9y66C
tYM6p0X/hIV/nVNd1GW8TQhc4tLxQjOa2kOGrTwVdLTBNe7YthvdVcgV7WFDMHLV/Zrt1Hm3ZeYy
/DOoNfeCP+RJwlS1tZkF5Sm5DG6BlV/GJ8kt7ser4AYNfTs+oIf8nNx4rrcFqrzlV/SO123pMFgr
j6WztAlwJXrg6hy0oZYsayRJhzcd7hsl7g04w1mRjc+Yo03txi/X1EbOrsbFUIsEFW5rKFIALAH2
+XsFvm+zUbfVbo1KusAmEehJeBAawXJKxsQEmOLnxTUa2WqRsMlPhvFbxPCtL6xDXUybSmkvASU5
lTe+peqE/XP8YsJCTFrl2SOyaIP34CV/uyC3BfOxyC87kmY9W/OC0T7Xas9/32K/I9fZZ6rJPSkn
xnXaBLdaA64h7AbJhhgHpBKQUGOi/TVW26hDyq5SNqYlOL1HWRlUP441uP0+hnlxEP3Onas8iXel
lMBeJNXJTDaJbqD2Lzg6hRPKn2T8xEGtMjBOEKGCNK6MSkquPxa95iTFU+u7cnI59XelcZc1b/gP
GsgwtuRwJrY6KhI10jVvO7v3b0uKdFJxklv/ChDesWyeijBycEOJqxz0k3cliNYxileyuUVq8f93
tzkj3mcRNXPxjKoLJYAFzdbp8GYYhr+5PhLLg8exx92rVk4qnoyzuU8qmbOXm39ZqNBduxtcxe3Y
a/Z+/yuazLXQ8fnszL9q/geaG8V3matlkVFkJeaRSjLCzfY3KZRg7BWO7XX/4h+zPdj2iIr5tGfB
3XC71mxaJHxnYyuLCBK0kZoKUAROQa4+daQYQZttDKOgjYYzeH2dxqfAs8Dx3HRp5Mq9+l9Pfj5l
4PplVK4UrBUXTz3N6pMQphK7mDJ+6kiBjUYMLqUUAdmU/kwax5cQe0sHknS7WhtbgLFYgMX4i/de
asigBSzGpzm9aa95oaDXv4GNhlSSY5BJumv4r7PPvRhxEVdQlu+GKmzzkxame73C2Fh9GuanrL5S
kftcsfn/qeHxpkMLlsC7fg5gNcDK1Eo7Alj2c8iOXvKAR8/3yfCXMQgLiP8fYrF6ndz4Zu4xlwIP
mRQtkCJ9xAUwqCPkDZpNXq8JaLxfJP/cs/+eFE9SSIxorZzJm8xuiLo475e+w2zmGUDMn7ZyZMG6
STrgiXilSCVORuQpCDUADQW4Ml6lCGINPr4Br0GI2P1IYybdhZ5owx53fJI+PVXsfjA2GTwmMxuP
pej3G6mT7iX/KYXgb3SYO9KU3Suxhl59f6i7prUNOYX1diMIDwZmYoMuORN29r11VVjJfqr0HS06
9tBbjD88BBv9whek9lL0qh0GargOtYrqSJP1+/tv8jkT+dcKIQCPGLchIV+17JgWFcp0dWVlpwkt
fBun+65u+pWWyJfHBm0znD90E721JZES6v8gDLi2n8TE3BJu57TzNrderVraC6EFc6/6aaGIXZin
yjhUAbI74epT7Dyec5Qsuv/IdCkKb6fFUcLSufLK2MxO6tX000f346nY0onzHL5y8qN2h40ZIqLC
a4NvvBo7vzpfH0dfXMCDONS4rjB6A4c3PyH3oLjDPnaqWePCOJa30YZhxRXYijmH5MUJQMIDTjSn
Tj/v9KFHoQ3hoOanplUQ3AvumxRJO+O3pPzRu6cgeAji3B6QL4gh3Qda5eYNVG5NYc+nbjR72gHM
xJhi3I40tJygoaEbFs1DERnprtd92qt1LruRdOyNpt/FfSzurSiRDhgpo38rlnA2IHlK5iGs0Sbs
EumlROvDln152ihK7eCegmsxx8XfaBLuoKmASEW8neAFNtD2NNBTAl7BRfOmtldJAn8+EqiXN1fY
jdkl7tENbpiT/whz4jqugtZWzb4CrNmioFeisG6OQupoUvBKM/EqmkHfU8kPVkr2GyqwrlFNB5yb
kOPEPCwIQdNHUt/UNui6Zu81YuDk+jDZvoixlhDGGw1IKNIPP78/hova8vs5NGdANzmkTA3n7OWu
KdMM+WZ74Ffg+bhmsc4iIp0J4DOxMe49PePYiIXNuw/TCPPYhMJ1KGt7vyUVm9JtrU1HSY/uRkF8
7erOs30w0Zy6TRJEf7//te9R4dOuQmaSUiRkHAXRhnNmdCPFcoOH0CkF4d2jP+RB0U2SB6OYDhVs
FBVVkKQ3Nz0E6Ex4Cot7SxGcisTYaePkTs+j+sIavf6inbgGBl9oQRHK9VYePRX9DBSVQjmyDdrD
jfq7nTxbrGK08nEj0wJbHDrbyJ6NzqS1a9hlrqOQg8BAqbtS8Xd2YotLExHby1AsLhu/eBjTbgeE
A97fvHtU8tqCahi2fmZll1N0rXjRMSxk3qq4IMiNfhfW7R39kSe55mnUA7geKCrtIVa+96epSuJU
YKCNX2q0Ekm4GuUpE3kfa4VtQmYNsuonBmouVwACDONK0+MsI/icACoLXF6coqI1+CSA4Hrsosp2
Yyjemol3Iar6WoVvbaxFx0PRgkDTehI+5Z4+5EZy0+Ns1gD52Mkf/FvfKdAvX+tAnqUJ8wQRy8Ei
Ag0iHMY+ZyKBmikKbnlIo6XbRpMdMwVqP6V3tepde56J9YG1sqQLZivDzUMSJy2ThPqcj9WnTTmU
Qk9S7bY4cxIAN7R4IKzK/tbY+8fSBeQnbgUU+OutGmy60JnnLqzqbX1+rp7/kMWCQ1vVtdHkoZSZ
kR0jh5ArDx36HbLg25o5HjOSzARfx+/P8/mKz/6rKk0nHSzIGb9JL5QUr9UUO4xJsL3xgWLfUetk
GyX3XZBme/pIT9+PuCB0zRP9NOQ73PJDMaIfY4lkkCHnTFp+anfdfhZGUZ7k/erbfF60ZbRCwwFC
Nj1CmEOL1LYKmk7sBKJVmatvnOl6Y6CraE57a+wOgt4XthA/xKm1V4ifbgBcKAMSkDZFshFLHnhN
HrrSGF5UhbQTpfIKNC9ivjFfwrRiG92LfIW8vCjV/Gt1qOdDC6VAMruZfT4CdDuHUAuH5ETmaGtx
5MhqvhP1ZylqsWgheEV2HR0T4bGUC7uXj0MGLTPfho137Rto+cCI0cwX2WrsUctvwhL5qBoagai5
NGloUbXt4fvveZbd8Dk//uBFdqONnieJSZ+cLGDVofBH0VFU856/H+SL9+c8imWQt89W7eLiQyLu
qPjaMLEsmxq5rP20Nx9qd3KmTbYRV/fNWWo8z4mgoOnw67mVF3FIMFKrHaG5nbTIdHJoPqn6ujKh
tSHm//7xFORZ6VuUu6lOKVvTvwkEN3BjJ70kF/Xstr3w6XStCsieZ8KLmS3WUYxlAcZ9ycxs+mD4
YhaAFVD83ad/jA0+my4tK7zoB7pp1OZ25ub7aStfHEjeZDw3MNiSUHxbbG81CtS+MIv4FMrjxdD+
7AcK0EaCsevsVYrIhD20tb/DSsehw4rpC8oB2Mc7cfqseoDdWz97FvUfKBm7mJi2tlnWu1pR5+bE
bRVYDrIMJBwVtqGSGB5DOXYnMVRsCcPj1It3pvm7a1XyCHmlZCTPW2IRaRSyNFXUEM3B3mhxN2fW
zB8d2/hkTlejEkGK7G66CY0KSXrt1O63PlEsqfX02EXPWTUgs9UXmWupHSj31hHTFvMt7OL6QnIb
wUhcLVWbjWhC8hOzYqeWRmyPcbASi89zT7Q/Z8IX9g400VAv/7wL1V6LSjTO3o/Vk7prj8GucYtD
iksgzrmnsrcnZBKHTe42j9HmPxJKnL/4YuE+/YTFQVAjIUy9CJxVr/9MNTyC8/Eu9wIHi+U7NQRG
YBYgTH+MJQZ7IwQ4NbYNf8C3ALim1NxPYb9rC1jQAsa3LVI7YGXBNx60otvnSvual+qhSnUXT2MV
TNj32/k8SZqXj7Yb3e+Znr746EYol2Kb6skpLjF6bZ8jQ3bjEbW8tFg5OOdVZr4UHGCODmR4gtPi
4Fo9soCTp6cnigG3NJRtnZPTiP2V1FubwLrQcwVQUej27bM03bTpQUA+J+0D2DiyK0TjpjPr28m8
HTvfzmPz8fuFWGCg3q+tTz9vXqkP4Sye+HuFxExPIBw77WAOv8rk0BpoQJUXvoxOBBIB6M1ihU6a
kd9E4bUi3AMKWfkZX4SX+XOIgBHwLGG1Pv+MTgqs1PTV9FRYiDWNhgV0t8Jj04ceHF0XKPylerUp
DKrK2t1IBdwf1qTWv9oTwBQUCxVytFmWdANBM7RJzvlQk3jL/3R6P7L7DrPN7r8uELIlPo60WHML
YX21Ca2U5OYChAAvJGPTgC1T+pXq3RdHlFb2P+XwxRGt6W9P6kDTRlFPQz27DUe2TAW2Gw0bdYaV
lPSrO+rTcIut3uTxYMhzi0zdla/c9sbPuHKwbt7gHXpr3UEH7R+Gx/L3fyBU/UUUt97ftUCkJRmI
9Of9o7TeECeWWrznpjAkbPKMg2qPW9o5TrFbg40sepHvx4bxTJ2HtIil7JJTHwwG4kgyIAHd6I5e
oTxns4Znso0VLoghQtBFBXgu37ZeaCu8qlMrP+pyg1eJbEsBxRM1TX9Q79qSk25XztL5g0QEzKNS
ujOR0zHMxVpkoteLU5MXpFzWL1DZPzGScRqTVrQLbg2PJURhqZric1rtKJOsa2XM22pxM3z6AYvM
EgViBTEWfoA8tE4v+k4nrR2htSHmNfgQtppCwy5DSYpTkouwZMCL1NPKHbEyxLL3KrZmOHVGxiwo
mJjQ9IN+XBniq+hLqJm1EXSVCudS8sgoPCPPWnNuTgQPA9u2dpQGlcB3aXcHmbYLf7vGAfnipSKZ
eGzMjSiNMZeoLy2N/FFA1ukUasUxNB56pGCFW1XegxixM0QSdb3cTFm1R/PRTeJGBND/ONX5fZTW
F63qX6Ei6ajTkUrTRhECV8jzH6onU4+DQ2LJ+lOYrTxVvnhFzD+ZVEedjTjVZV4fx7nmNzmBbAg8
Z5JQDhGHl6D73bbQovrsJWlFW4Ux2oqK7fUxWrLBfuVUncdSfgK3goF9tIp9+uKGikMkqfKAVcu9
juw7dUuVqkpcD7YPAkVBO9Ayn+USyT/SWCfTQfwF+XQl84DTlGIPbmVX98qjaoT//SZC3IPMVZdl
3jymtTgLvPZzZLj5ZeBtNrTYFBf35D/Wa2c6imNeUDhzYgxUVwABC6mnOQR+HNYSF51Fo87V0osI
gVH63OfR7xguiipj0eI/zKdFkAFJ1BSbLLEjBDY7YTqG2Z8ILdGqPgRhs3L7zJfL56Dz+ecsvs8o
D7EeV6xCPCECIDxEynMq1CuDLCil55Oe85gPcSfLFdPoBa9A1Ca0k473uwHBMnsY6AmEaXAhV+Ay
yn4bCclKgeE8HH2e3yLj14Y+qOq5tV3Xb570osv/fU78eYD5B3yYWlwC6Uo8pqYXzV6Fp5taoS3I
spuPK1tnbSqLPCEaOkuQM3aOMJZXWZJcd6rirBzXsybKYncucixBEJqp6BljHPKdJ2HCqhc8xApX
1H6NyUVjgblqd42fr3VvVrbh4vKlEak3k2Bxa3ilbdK5rDIB+9gErDvgruF58leVMOY9d7bzofTN
3jnghZbBsckw6MLtqDhp1lWlIrid1Ai03nsA0/ghtOVKp9Slp1y4w9jhQW2mlSf0F7cYO4deLe8b
MnhxGRoVQZr6LmdrItanGy7bRoVP9K4uYNLAspH1nTb173S75hi/0DT493H8MPLiOOptPOpRxsit
dKxSpzyWjgfQxc6iQ/B3roqUAIfqtTfd6oQXZ3GuR2dpx+YKtOwha6/R1qPieIwD4aETVFdJ/K0S
TMdR9m257Gy5a50hRUg69fcRWqArW/3LyPdhERYHN+jL1PD7OTJsTCiMyXZOI4ASBu4sNtzAxSRU
gU9jL6yMfJ518+FReZuxvHz+ZVGoknIV/xdCRgF66mkCVOQG2xBAhybuoXBhbrHWaPhyrh9GXKSW
ZtT6UqOy8mr1S++vrKy2zTW/zi/eMZ+ntbhQY14YcVRxoHCBHkxzWw0Xmkcm6x/b+DHPA7cPQ6cf
e7ecpJ2lxztePdcB5Y4wFJ97dbpoxbXb9p19c3bI/5n4O5T/Q3Ru2walboW4kgrAZ+ipSuNtnIs/
rFZxjIEQg6iHgCH4mG0Ks9lPlrYV4ulRi8LjTI71Q/rzcX8jTD6ypsom8UWomebBQvcilm5QPbX9
7EcNvF9/RawMEGFYIb8FEzNmC/VICVYhY0SuL/8cwF9Yw67IhUOGCKheHuCKOqVvbKFs2nnwDBTK
jvV9RFKmj/FOUJ7DUAE96iGNgzy+WTLA2D550rVWvwYiNtqzv1tr6708V0cOFAgeV3bqyr5ZFnzS
KoHj2bJvItxsJVd0dBPXCnRly0drY1yJE0Qvp7LlC3PtdH4ZnT98uEWIQjawqpSGDxcdhMpVXP8Y
OuMWGv2/3F/WDsiCkPjvkPhhvEVsiqcwFj2P8agrtE4gHKPqqqPbi5tu7dK7xw2sgtm6Yy/ZXfmk
OKkb3q9CJ86LKZ+O0LtU+YftCq00VsY5QsovvYMwkmxHUOHRprb9yw53YwTCbYrYFAjttVL1fDq/
OynzVvgwNOyeOEAGndOLlbgvWZd1+TcZJ6cO862Bqr2JLpIvaG//4w5bJBygKztTDd9nDDx43NQn
ZW+ldnIxX0Pd3+KadUbSxv1+2C/aoJ8XepFviI3laYHB5w5AU8Z9dEixHdKGfNu0L5ZxL4M8l2va
Ln52UPzkSqImPRh/h6Fwi9671BvQNMIrqt3XYzG4Ij9Y807f/8RzKNGcin3YkcuYjYCpWBh8kMpt
ta2IYPYmd2Y9tBZX9CekSvdrq7I65CKCN0mPpnXOqvhqvaGPcCUYHRD52zh+HIXEmUD5eoG465LQ
HoS/SZjseeevTPurB+OHaS8Z9KPVV3HcMO1xRF5RpfHsXYvSLDp51cqo36OpgN6DKxr3Y/An5Qbt
Ut8d0uPU3PgCqNBgDU3+fh0vT4YFThDbDjCZZ4an/uCFla/wi6ThIoR22fmDI/Q+fNLyomm3RtBu
BfFHMFoXEeTuPDTg4+Q7ebgJK/EuCbOHaYJ6IwXebSJ0TtepzgAse8D0NxzRqAcOjYMNghJHLUdP
8DCUoCxzRFv06ybzXnwF2JI4qg9aNBm2Vda3jZavLPpXYf7jDOXPZ3/QxTiJ57DTNvoupNNgxeJ9
rO++/7RfdF9Yww8LuYixVChovsx5T3LwKlv8i5BF4ASSnZ8AMyFusQmwDBm31P6I81T80EdIb839
f1D3XHg+/CvcI0wOTg4QKHCRxflvrHyKtInKSFyY27SgKzXGv3QTCeuy8/5MhXITmiGCBvE2LMjE
U3LDWtt2kfK3Er2tWb5UtbBtZOA5vrrt0J4EvAoy9gkfYlcU/uomf6IdBaTs47pxAhBVk7rP0SxA
vMCeQuTDAy7R6U5Q2S241yZa/Ksa0H4A81oOW9mc3szcgMEV8De39pgLyAWZd50RwuZr92FqOTV+
LnXuIuHsdFN6G/CyLRTYOsmbpvauH6MYq14WsmwrjXfrWd5WjNTfuaXexHOCXXbpNlHjrVqnW5EM
Q0r6WzESr+qu3E3DiwCvTR4fZVSYx3wvxYVTqT8S6TnI38SoQY8TdEbqZ7tK7biQ2z80CC7lIkLU
ZaSA2x+KyLKVzNrEMR4Jj6IlbSnjuoEfXdRKjIi3TJdgSrTfA3A7K/Iu0rHGAD290iRQcIrvY844
Yg3Ui9ohh0Wl4MHi1OV4Z7XRa0m67scSO+QyDW/6rBb4CvCKquJGYClN/qXWduYnBxHgWE6sTANb
EAY7j2CLFZu2qF9bobkNBumx0zKKlOY2B4raygZQu2OswIvx7yK0EUfROOAE3zud2Pyp/N/fn4fz
U6eYOiQyCRjO/O/FHrTintwqaavZLUvP423uvxmesHLTrQ2yuEWQuBS1LmuqU182dkcfNit6KE2y
8/1cvsifPk9mcXXIVZ52k8E4/lN2iU4efjG35InFzexvNkEet4tNt5G3MMTwMxn36Y+VHzCv1uco
Pf8AAzaqBF7vTLJ/wJIs1aS6Ool37Wa4RLVCv0ruTQTUJ0eDGmrj4Z7eJ1fFbu3aXBt58ZDs4y4X
oKC+myA4otTzzqihkmC0hspUTJ6wMtM5Gp/NlLcySkwIWp5JavsZYbQqGK/e9BvFna1qhU2xV47D
LntcI3DNP345GHhpkxKyQR15yTo1BsRBTZrmJ5qIjp8A7F7FupwnvVT//hliCZDSgjhUCq/gHGyy
Q//a3Mu5Mze/2q13PzxFF/pFdCTIrab8a+MuSp/hlCdD2DA14z6iizAciptZdRZWp4u3Wf4QXDRX
48WaAtwXSdbn6S4uW+y368Ywq/nzYa12Pf7xoOF5Nwq4HpW+xRom7KsA8HF1F5duXUoqnRJWt21P
QwhYQLxJwrUe5togiyOAfVA2eezK01A91AHGcBUQ9zVPqpWt+F5e+vBCaYW6EAKZ7+XlAsH6Fo+e
lZM1f/FvNvt77f7DCFNVokcmvu8I/ajsoxvoYI5pS0D11pyuvgA4zNsA1we6oHRnllA909cir5bz
6qR4r1FCyaApcccpzIsgUR+QX4RAKk6bXqYnW40Scp/VhSZSEIs78Mbyjx5qcNb71xn5sOyLb3rv
TQ7OieXh+zV5bwF/XpM5W/qHhbV4oHnwu0xIWOIJCpa5Q2sf/mR8a50MR7etXeuSv/q78tLcwo1y
jcv8b7Ab9ypeAlf1TexaruZ+/4O+6CF//kHLa5MEMwpnWpj8gh9O/zfkrr8NHJo3uxqnRyAXjn5f
/+o2ygYgUbV20Z1XyD8Pv7hQc11PY6XCcb1KXsLuj9CX7miJm3RqHAQXNqZ2kNBA1HivfT/vL/uP
yPJjDzKjrkDPs3k/bE6/0eKhDuO5XqlPe2mr3PSmM75KnDb4vPImBMKkvUhY5yLN+eBZCIxtrh+P
pD6rVC3umrOTwu1D6dJCekPFU3nxERql0JuqYfcKpfQ2aNZRSKMHYEAB0tVCtm+0yG6aVHISCUk4
3sh3cu8F0HtYoLATnHaALOmFHkoyoXJU+pF9nd4VQm63JS3Bsor3Q+UVuy5P2qPG8+tRaPAGwdUD
MIuuQpXMn+qoqBBxFO6CMHmu03grtWGFyZT1Ci4n3vU95oN55qbjNe/0Uyl2W8+kM4si1ybv6ycO
+2NnVdleaMHGZ5krKAmI71pQNvSA50eZeJ1FaPpp1U3hN06SqX8jj0zVDDEcRCOra5EVojZRZN0+
LBRARwalmbi/NbGp7breFYarYjBSRGHkfZKV+H0G96nkkYp2All9/yiF1pU+hiekuCR79tWqh/FQ
ifVvKRy0jdxFE8x6TbQzRX9KqiByTAXTT5iWv/rhtmmy36qU7321/JOVEvYwWbYPCtVzTCuJHxAl
yt0MHOC2KqdXeexuS83AQ7lp36AdKhtUnLqNH/fTzi95RAsgI+w+yVI0CvujpEIaUttuJ3rmbx1x
JbtR0fUs6occ2JVucU1OMP2RYUbIW7MNIFlCEYab73f8FycdHwqgGDRJddBg7zfphx0/qE0UD2io
0+b3dV5NtvxaOhNMInbRjbXTnHRbPOEAcrPuZ/wukv057H0ee3GjjRUNKXZae9JNag/oW6Wt/tL7
zXWgKKcY99BKS3dW2QpbjG9+xf244WLtmvrWk+M3MYsPZQ41rpUgEKDvIE8BK/TaN9Ic0Z0pPUVK
degy2jzZVToNtjGWe4EGaIG8Uz0JV1IQ72QYOVWDpogR71s0HoZpOOCu/Fv3pttO9t6iWHrNZUwC
8x5mhlVuZUHdjF57pQ/GDy/tL0ut1SEkJTcRGL28qx2o+PzjgSypzVuY+c/wK55FP3wQ1fZ3j/hx
JI63ptkYWIwhhx+u5SLnNzix8wP5YJGLeLoXU7vpcBbXf42AWMWgs7/fM2sjLD4by6SXmQW9QQje
NOHnlKw+dM5Tnc9zmP/7h00Zjoo1xNUgIqcwM9t8353Q3St380vDtI1jftvHMCZkjL133tqJWBt8
cRkHpRJmSsv01J22xTxaHBxJeEZQ3h3hQVeAS6zL5k+yW3sFfIUk+XQUF7Mu8zAf5IGjmF3m19nW
O/wanOQEZNpZP3tfZMgSiszzLYdsp2m8Xz4fllhAIbRNJdywsNLc6E54hJfkP2YX41YiSTZPSGF+
v2vmq3N52D8OuEjJAx45Ety+9pTWp7j6nUXYzSSNejF62gbBnFB/K/z990N+AaD+PMnFWaCKUsqt
rs3BLbdfIA/uPEexpy0AuFsclCk17uzEHn+qP6dNd+ehq7ZKwfnyq36c9/K0+H1ieBW/Qd1lD/BA
dnMTsr+cfQn+g9HON+/nGS/2EDIoaZl1jDYDblAhcSzJETYqnW7Fyfm0sDLv1soCa192cWD6JB78
IVDwcpMEuxKP3ngwYg3qJ6ba04teR7g3xiuZ2tfLiuYSxQiNbbw0MrKiKovxLeWw9D9qHAnU8KXC
9lTHF9iXg3tlFG3om45Y9ntlug7KNdER87xCwEqDuZLAumvzP59jVDnU6M5kVntqi+BWxE0tTwqy
QC9HcKPJ77pOS1/9Arszr4leSchseUhueg0kXU6OYMqIJ6YZNJDIyMlDdPXSEMNLMdOP/Zi+9oLV
480V/wE3tJcarn+sYDwtciYZHVEl3XbkC5n4sy2tbajfWwghR3HvBmiOhsrOa8J9nj/1KExwvx4z
U3xM+/QQKNk2SQ+Zqm9Li/2hIzahkcKa4k5OYQvjeLM3RwyBRcVNdf42+qtFruw1WUb+ll6R2W8H
aJUmnIlak1+o/UpOnoNwTOrJlvI/8qjs5WyXx08tcL02gHNpAP0ffpvj8NMX/EvNIlfU8KpGacku
SjQjB/4EvvDGUpTb7w//+S3F99HRUIHxhKLXsq3aJlrjCQgo4bFLwVujHpasYv++ytA/jrGIaVGc
ATCMGEPdmcfyiFAnyjeTk982u7UOydcB+8N8FrGs7dtsTLAKplmLjaA52vS098ZmfovIruZEG8td
EwJeHXMRu6zeQ8PCZ8x8tNsN+dXsIqMfYiR13ZIylRsdhYfvP9uXAezDNBfHCrNTP27LoKOWWvNQ
oXKdzGoc7e77Yb7Me3lbodiDLyN14cXjqsy0qTAKzJGNvHYji/zRr70DbMVx8h2B1mRIsmfKT0Z4
W0u3gT6Abkg2BkWrNJIPsvmsoWfVKWvgsPNdy6GhDGgqgEnB4i8eoLFm8ar1Ic+IVPDbpgN84K+0
/VeGWIKHjbKpZGkUE8DDe0rjqKdpa8FZP3/Af5rGEoPu5VXao3qWwCxBGSMQ85cW1WY3zGuEzJIA
snQ7ZsfCCtObJI6rO0mG7IyaaWSLfoWCQ+YhYIUq5WYawGdjuEIzpQoewqLMwLRm90aTvjY0O3wF
pEDoNRvJGzMY2SYS6Td5hqlnKj9UmnwxDf0+zG9STbwpfeFpxPtxmwe/Yj9/rMRHUYSGy8voOrey
u9wQUyeR8XRBOCsQ1Tc1MVzaSG5U+m7TxadJM7Zh9+YBkfet6moKT2oOjGu4kod7pW4vzWiwIXI5
pYUgwIDYGLiC1BLtaHgo4pl8BNcpMTYTdt9Fs6sp4I/NDzWFbx6Y7lx3kmCooeLmqG1tN1m985Tk
MaWqnkSx04MR1OvhRcwU1zSzbR1J131hXgWovcv6TUADSxyv5DQndLdYEo3hEVgJegoVRuLt2EjO
oCKEEYneVRloV3lvXnGr0TzIprdCq0YbyczgpSzk+giSbrpOvUp24oSmqiHCmq66NoKBXu5msfys
VrdyVMxi+nD73kLrFv8joGSD3fXeq1f0rlQj+ZBVdyV/FoGy1/wreXwKKI0m/U3mJfj5jXsDGC6u
eg4WtK44XYxNikX7D33UQfTcC+hkQ0qY/y8wCfi0CbJ5kPfI+zPUAcxKhbOKlkoh3YWG+ii28T6o
q30k/OyN8FDqzabzLuXcBA5eG6fvg8faCVqEfV7hMKsDdreBcWOAEjL0wpUjNFe4PmfLnw/QItoH
Y+vrYiYnp6qgNkHzCq2tlJZi1t+g1riLkjXo/dqc5v/+4T0g5f6QpgFRoeFq6aV7o1iBYp4H9s8z
WgR2I0la2c8YAFKQk1Z/xkLeavFKWJ+j9nfLtkhFzSBCNnWm9PqhuZGng+7v+yi4GIVnn3P0/S74
ckIaMtHw/FXEoxY3iI7Wol5qhOpIKoGSa3bdhDt99P7HYRa1ULlCGZNnTHIKptsCqFyVTY5srCC4
53U5W7cPc1lcO1IwDWWmMgjqtltDSi8Swm4tvXrxas60MtT71fFhoyF5VfmJqiQnINA3BQW0CkEG
L7msxYe4ffPlltqManuII4RK70z1kxi+oJBtR8FwWxPg/6ePuNQ1jxLY4UbPruyF2wxjF59Sc6gn
/9s3XOqXl41klo04U2Jzde/FKRLa+H6h1v79ZJCRO/+OJoxhVJEMVbZo1n4+xWFi+oIQiiiaBXD2
fPoH1e8ufwALxGtQn36oMhxoYi6URSDBw05KXoUa+K15bLVjOxKXER2vxL9hZLgdIn4IK6FmksiD
rWWPAvLfOiwgyp4UnnnJmEZNDhRLiZ0Ec33ThJMzvWWjbof5H5y2XxUpuMHq26ny6EpXBx013fTG
bCjh6ihTdtFLiZi732NkYkW2Vxl2Lb3lYFmleHhIfcSoLVyhta66FPqfcljYTVQ96XnqY9mh/smo
DRso8WZz/8b3aOYobJi8izBXjORLY2wvjV6ykVjYFfN1ofWjnVv1KQHmMOU5fwnuCHYy+JdB/WPw
gZfpT4L82mNDLOluwlGLNbCBMkY0+n1Q/fLK0whsT69+CvFzLGagJ36amrGbASgF+7nx78cZQWFk
e72/LrRfqZ8/GIPoaPrgdGHuiAUYiSnWQd4B8WyEcpsp8c73f3T6vqYYHE6xXed3ov+zFIefcis+
6PX/kfYdy5EjWba/MlZ79ECLsaleQIZgSKpMbmAkk+nQyh0O8fXvILteZwQYQ0z3bKq7jEU6XPu9
9wjkRSG0LbNil0l4ORgbFQg+TU+hCt94LZQC8/hDgsypOdxF8YGoHybYEYA4RwVzWrX0ZVJuadof
kjDb1wDZ0uRdNaHVmcn+2JKfcBF6wYDd5WQIqIWXRSx4QOkBj5euKyBvTDE+JU0dOzFiW7xMt1IR
nUPhPRf9VMAlUaM+pXN7xA0eIRUb5nzfytqjDiku26DZXkl0N4YUlCz2bmgVdl+Gth4/GYB/Vild
p0jju3pZ3jGdnSMi3hMYrnBI7wnpfZu/GsYWwQCIXPedjCqhmlTukCXnQu06L0divAXcgBjvVA+f
CqnbQd4bCmoRKI4N0ofQ43mApM69In/T2wIsfWXh6Ph8kF0nKWfnvyo1QJ8TJClBIXcICQqUW/T8
bTAWy2HTe+L6dJ5aAiEOVSAQ4+ZVKR3CTY3EmHg2BOy88JwB0w9bSLvXmW0C5ANfVZMeEnlnhJan
DEuERvlzT+XJjBe+TDp016Byd32qAFJeAj4+lqiKCQcZeDJ40YA6UrZ4xu1i/YhaE7Kj1EWZAECj
wPqe2JMqqiWc8X6lkFMKlpLc8o33ET5psrDWIZGOJXv9STKCA1Ub8UmSUAPSaiLRrXdG4WXZqjaY
4UB2MINFCziS9giOAY91b8jNV2p9NPqTEu1LGts16zdhC4f0QYJ4sv6jhbB7Gst3War4OZSevCQk
pZ1K9bMwZKVflenSvXADIjeNLLj+oFjecE5Sa5lLNY8BCoS5ZNfXXg339iZFZZeHG0AiV3mI6leR
lj/JgHpThFewqDeoSkPgUEbenQC/3gCZjifVaEE7icpOGddempsPAjhEYrqHXxBctdwxY15en8zy
W0xNL0UmSiH3VQkd+U5wJUhgwXnME2XTiTiAWiMBuL6BhCLgWfhfVg4+EQ3XHM9fX1g3iHroP2YQ
QThuLH0uzkRYY9QmG8pz7/cue8ilQwVrGsNBmv9dcSTTjRq7h0vg0vq5wc5Bw8a0o6b8kDrXHi01
valpA/HISSoF/miJm+TfovEXLUX300OlPqsUEhoLD4Ffkh3XWxn1U9TZ4BoI0ZnPfk65lOWJgQKz
dU9Wk8tpvGu8aMWDZfGnGylSVLInOXsLrNRJ++d6j0DymytVWtXnxh/90U23iZs77XdlU/vRKVrg
898CpxlQrABUSoaUzqfMhZoNMuqUaM2qQXPylNzJc5B9knvdTdfmO9wafFZjddqQPMdys8t7uhBh
3P4EwIcB95u+Y76aVD0GLCBu6kmFe1WYtrhTtsRTjyQAejhgQfcMKTjElKvEy4IlbcQbyTIM90Xr
swiqLzVO8GytofrFXRVIclgVTGRpIRjWqdtu++9fb57PRyBkQrQJrIAcFjhusyNQseI2C1XAAwYI
Sgk0e0RVeZtWHPHxkzhUu1BbuvFuDbBpKDh3oXoJrb45IiGOW6NALg7ooF3vRhDfc8Xehl48dHZw
GaTAIAJ+6KLQriNrkkN2xcF7UV+ipn8OvBRw+qDOBLINMnfzN7um12Uh5Sk9axFE08TIL4aXXkrW
Xw/vFPLMdupVK9OlfBGnDNhSdRkm9GxNJvBd6URV7VAhu1ejcx+WPnwT4AYjL5yINyFLUE2btNxl
zOlckNkI8zCnfYwaWWanezB5IaKJeATZln5tbceVgLNRVhz5Xf7GwKdCNA1JpSW05a2lBaEqAKaw
oVVTn2bgou9gTvMUD2MKtU0SgHfrSGK3ApEa6bAPWUqdtjh9Pdif4xZM6UWDs7gFknEpH3hEzz0E
KTJJdsZ0SZXuBjMSbRg61gvkiHHdzI7D1kT+pIJI43lUGQJMru+IxmG1AJ+3sfZF3KZFB63c4g3y
pF7XxK9mI9ppDMRg27x3hbb6l7sMpVxJNCaFBV2bT/RQ5oYGKjD4oeA0J3qxEpdU2m9dAJMYL9BD
mq5Cq242jaABsqajOCGoVyO0AU7WTp4RX9/BuCL1TaBmFgLQGzsT1WRUxETkDqEqNBtiXiDQKiLS
nGUZTLvRLoXHrrn/etw+P0Yno8nfbcyOWSp3NM5StMEkoM0jyYEpjydBuRWIBP/rpj4fAaY4PTJN
3UAy3pjfJzh2a5Lk7YgaebOeHiatX6+XSzufe3TdzKxHHQu13IJc85mUo2OW0lqhbCMXKEv0//Ka
u25ptiCsJgr7QeVoSYxWSv/SoqGvh8z4XBK7bmK2k/Mk4qSAK8y5GsYKqKUy9OGz/qh0XerBrxbM
KjZCyazskrs2V6RVONSSK1TI/GcDAD8wIhkj8EHL6pyq6Q5LGLbCFNwD1BKr6mHs2wcr27cG6AJH
OdxHwJWZYwYKBl+p0H6l5R00ZgKE4C1ptxZVV7HUv1KhiT1R0e8FkSIlr6SOwPHU5YMwrstcahw9
j5Huiq2XGjBDRxf7MOB5j+/N7agVvSQVniFVfAJNDyfg4DGIxOnmmup41KSiK3XnXJXt0DxrpD8n
A4G8GjBUcuzoYQUdPuksl/yhVT96tUbm45sFptXCqH+6q64HfR6Kxh1GtWDjmSFA7GXBh1mC04rp
ukhav62Xiu+ft/l1c9P1cXE9qLJRpkgmjGcVcrVl3cJJ810BBvHrTn2+E65bmXbnRSt9rQsGFbD7
JCg0hc9Z8fr137/BpcY5BecQeFzp+D/zCnGf1KYEsZ4BwQeke5GSAXALoHi4HiOr5RXUF12otLva
0eoWyZHQ2LwxZxoCWF1UQD6CNsp191hltbCwzoazrgsPQ5KdIFWJ6yb1odZ+hInZQ4S6XJ7v1WEi
NBVI/ZMcigmJfM5qEGpqam5jSfqpbkRkFlHghqhLL4TPOlSoA5Eqfii+VB0UZvMHK9pPbsIN6EZj
XMAK7dCCTGlFj+LwkVPNQMApexEbB4STGurXPVShDfhjwHSstcnwmkWC10EWm2TpY6ZC5DFdqwoY
5o0MH9UBuaYM1sJ6rx/qsF6JGQi0BnFV8QnAHl7cUXLOYm1loRZV6smrAEHlRniMldLPCwZB2sY2
AJaL8/ZEOxzohor8M+Jgkvpd37qdjOBMETNb1xDhmztLLOC4DE0ysETVMt3VNF1N5iIhkeHdAXUt
eMSO5ESadqVXqMxAKWtF4Arb46ssqKuyl1AoPE2B0guDJkzar6oG2QCubCt1o+vZJi7bfW9yFKbk
XQ0VSZtZfJfwJ1x49zokXM1U8AQL+RdYRLsy39ZG5LBeudORODVTCiK65UhVDGXoD43zrWaZQdUD
qE8OYXWyamXfNmzd4GwoysblUuO3qCHmOM9kQM0EbrqQO0XC3+5qfdUa4FC91tDtSmTq5YUKGUcC
Dj2Fd0DjaHB2KgvUE9t90oN3M4oQUEPyT31F3sKv2s5h+oNlnGlUuSPCMS1/gondaZTVA7hK6zG+
N+GRYBtMv2uy/lGxElcLU2jWp4rXpbAHsKCH8/WWu3XTXSSyflkCX2xpauljWYWNeIbsZICA0SZl
uSHCqeAL78mlhqZb6qKhNtYskIOoiM43dtQh2Ty0qJxs0uH96x7dCOivcnPGLEygSiLD7aYWz0TO
oFcf+5SclPaYiScFGIbqkXDNrsAtbuHO8280jSMS6QsV+L1PtKEqEce0SRPprKTxpkHxSem0dVhB
PI9ZDyLkTSKDPVZjLjqG/pxliw/qz0V+E5IqEyIBD0wgKGa3jhRRRoaqlM68fzYHGFv8KgVoigbs
doZ1OoK2iBduahMdcPmcdwu33q1JRhYFaRRA9mWEwdeTPABlbrG+G86ltKMmHGKiF0HeDYXuLQz0
rZtIt6DaCwkrcMHmDeWK0MmaytFQtQ0bIMPFLGiTaNNo0sTiRXk9SMzXGoqQsSpD5ZaMa2JaAe0R
vn39Kbdu3ssvma02TAI4cC26nIO0jzRKkqmOWC7d79PEXYe+wFNf9He6ui52D1PSEC9ftGKRvdyd
SvKaDq2Xi6pXEraQtLk9tshQacDS4Q02vwYViZdJNw5nCrbrkL9E1ePXQ3YjaYEdqor6BCqCweRc
5VSHo7uVceB5gXzYmypggTi8bR9IObBr4BJHbWuTr6E6CPicq3vK+uv2b63Sy+ann18MJmLsbuwJ
mtd54crVdwP1Eiq/VvG/jHebugnVdUj8gO6kzSatjwZaJy2OvBFwGKj+uCJfAA7dWnzG5K9mmpD1
1T5BhikyBQYEHM8RYpMML/IYBUOjW6Kw3x6w383M1nihqBUM71Ht0GAG2Mncz/UeTT3XS0tvqT+z
EdM0CNUDQw6kPHRHS+2hgHtgThfyojcSOtO8/O7OLLqLGlPRhh54fAgJ04neZfiJbzkp6Ks/Uofu
0kC/l30E5y45gGfQOfCk+HoFTltovp0vv2Aah4sVmDVjSuLpC9LChayi2EwMdk/kzyQXobca8OL8
dYM3Ui3XfZ6t+bGCGbvQYKXUEJL4Gcl27wp29zgJMKmqB4kd4EbhKLaUfviFuf2qp7MbieTCIDMF
Pe2KH7BtSQ1Xeg8D3SkDCw/hrbye6HTiO3WP6Q7ZOz96hZix4jSwXvg3mK/XYzALkqxGymFWjPJg
3dh4NPelze8sP/OtPQnetYAKG4KGid8uzPYNBYjrhmcnqkKootV0GgSHu/k2WqtB72LRuXw1JRAN
r1w/xwHgU7KtOU2AuG0pfXgj8XT1CfPqSq6PQgWLQNAHA3Zn+GQDI561af/vDD5uQDnR2gV7cra+
w0ZP8wqF9nNV2vByBqOHmvfjNwQDIDKRIMtsLm7a5A7us0Npy+6w4ktyY7eOEqgLAHChwqf4E9EU
mjUmHAu4dC6MHyYw39Yv6tZSIfiXktZ8fcOeS1IQMoKyNb8stQ6Y+iwcpHMrDCtK2SrPWOOGUx2Y
V6Nmq/V4pzd7HekHimI9hBgfK9K43YBynwIbReUksuReBi7EyLRVORCvL3qHITCqE/5S63eVwoK2
SFyxa/ZqnT+BZ/SR0qy3IzWCkVMCA3RuOr8q3QZkw4FTFFCLh3LKHZOzb01bPcEb2f36NLl1fF10
eh405N0Asw3eSecyVoMkEYMQ+Nv6QxrDQ9gCkFwZ0CBfNBm79bi9bHX2uFTbKhtSE0PNfQgdrJBe
sgtb2MAYaSEnd2PpwMjZQH1uktmFG+H16TwyEnG1R5pj0Mvv6cBANqpdMgrrr0fxxjvrspn5lkw0
riB3gBSRTqTVWB91Kw8WWrgxUVdNzIas0EdRpiIdkcTX7qysAg1UcZRCB/iklsCyVMhKrUt5x3l8
HKn4XjPeIKkwSMB7jk9A3Wp+pVqJA6ERnBXNi9ZnhmM1T0Bz2ADgYenBQXjUVrI2eHm4C2Gf1cH3
sxn3rQBnaJi/SrF4EnNUTKwRrjZJB5mVMvsWhe23hkL/B+7Z+l2WmIknaMLgRc3gd5nkR4TBcQrE
HM49y3gddGtNLBk24/rCSr41B7B0hy3QpKCBrM/1VHeC1nZs1IZzTPM1VamP6G3h9L9RUUfR6KKN
2bWjRSyPuSkPvwrbLbyoUze5n1jbYOq62is7ZZthlaHUsRCM3Sh/mnDDM4BQgdGM9MlNpVR7qaBw
Zzsj+YNgQca1W9zHuOd8cAWoWyAMXCZX3Vpyl43OHhpilHejVofDuUUiRTphvYEXTkavl6HzCb7v
qvJCgLNRqqTeGB5FH/7Wi9WyW9N6+RGzaQWB2aqLGj3PNOobnegayFV9vbduiPtej+58WsdUbRNo
J52NcE1Tr28hphrF8hEmuobxvUPVjOvGNgyNJSDyzc5NtirwQLAsVH+v12xZCqAQaWQqTsS2NT6S
pTrYrfNPuWhg+oCL12nPWwlEbmGAYKmwG/shkCD4WILC/fUILjUz/fyimUSrczMRo/FcJPDveBwo
cqny4/+tjdlqVEVVqzNgtM4JtLb0+iUxvyXq/ddtTItp9gSQLodrttiUTDTyLEY/cmG8y6CbJYiD
PZZPFUycJgm0r1u7vauhKa5M3gWSNY/5iFTnqhYlI/wgkEUcwRarAd3I5E1GYClEGIGMC3+BhEFQ
Y8sXltm7ip4CFLYkJY5D5LrnqjYJrMsSzNVkiDlZ87J/WEK7HyI2zQHWUG8KtwDrlGEYPCThnSgJ
QUTNXZMXJwlKgw5TujioKg6LZRW6YuBAPGVCDkvoWEb0r2sbUPc+BJMmjtA0SKOU4PzLcoJfBoZV
KdP3uEb2XRUAK2uI8N7rNYyUqLoF7v5DRjHBEUqwzkPa4SoJ83rFZPlFB/4C5oOGW5iVP+R0NSq4
g5p0A0Oc57Yh0Urlrcdg6RzH6c8O8gpORNXKtsoayX0FaJnSsE48gq8pUfZRWW9HAnNbYUAZYNQk
zxoh6J6wAl7VFoeHW1t6QmP8SEQksuVWO0x+s1U63CuScBI1YaMK+g5KDztNANCSJdA1lXrTztLh
lJRP8ijvOQeL/h6WEBACKkCT77W+sccWQpg0kiW8owsLoAccNEZlEA9aCBDsUXnvVUkruD28AHQd
qmlNDNOGrHklpNzp1STqE8INqWOVCu+zLAdesYTrlIbxEHvriYb6W8gtl4TJC9xWcpvr5GwaIOOq
zSjd055xtytQQ2jjQ1SIHkCwfdpDRpYHWW6c4PPp6AqDHaNlS8qayQDTKt1H3WT4LdljcBqV5A7a
2YD+Cco2BcCt4ePoGfKw7nXhRGEX2fDa75X4JIbxodHVp05CZTINdzQlW1EUXRQEXbhr+K3GYTUg
u7SqbFFnbg8N/ZxjlGJvLPPd0FZeXYFdW9GNJTbOgLKllJYOWKE/e1QFKzyU+7ZdjT314T90n6Tc
HsIYpeqD2MVnpQshuGB54CfbQvvSJdCnNcW3LOPgRMKzKWZ31mDaSGN7dVa4aal7kz0lrAXdVsct
plbfR3XyEC1R+N7lJvguqbIuAe4TpR+EPQBM7CYtRglBAu1au2pg7yMj+wUXABRsPLXioH4p4CAB
dEEsXzdxQ/Is0MXnYWygVdHsrBB05YrtGPtBVSOQyvi7UEN7twP8lHLso1IRnbaK1yOFvBLHcs62
0xJS8jdWq64Wcc/ExIxm6IVQhtNgFQ92E6D93AZr05aGZNMkO+SZUBSFUwa5a6ratwrVAVPEkdXU
bXrJ0YbuzSqbNcMqlbN+i1dsYA1YVgJyr6YWIEkEYbsEog6ab6o/8eiC2wLWvTA6LeSQS/GtyuHJ
jKQKsSyn1g5R2TkAYgchee7lNbh9pgw3KtSYsZ4KDnET4aPMMEWDk+WpzaFUno6YxUrYhuL9KD/Q
BLq0E9AYu9tsN0KxwR4TQsnJ261MI7woo10Zw1DKjO+HECwGCW5ysT/qMIhVVpCrXIUYI6ki20yV
3U7KXIqidGTGz12IEiQ1bTPuNgWDZ5c0OpnhSxAMGVHPFZpzmm9rHrnt+Fxb56Y9FE3mlGrpUuW+
KCnMepQADCzHstgO0ny4Sfe1OqyrotoC4glrJPPQZZUNP9N1D90j8CzuYitZxeEZp6AjlYKDnMWp
1+6ICOh9gzq2km2UFkcm409cMZyR832pFmsk+10WI5JWUFGB3XS0LiNQ0dTvbXZS+7cB9PPwg4ad
A1QKQCAqeh/6Qqu+NToLxvSk0AdmdRuoNHeaui6y+EDBEB/o5Dlo2WL+OLQ9/F9CzwKWjECyeVRg
XNgAv9idOMwU1dQKmLIP443UrsUeDnMxsjsZHMXqnaaOnp6NYA4e2cSysASnGFbJANFNobFjsEiS
+l7MEmcYNqEOBeDuO8rXkmDZeS6s9EjYwrwckGpg4hHA1HcMsNnECu2hfekNzU8qNWiUMgDhwVEh
2TgazxJDQk1NgqF6GVtQHvl9yvQnK1fcITqmgrnOW8Qeo+xGWPlV/AN8R/i0OT0JUaQFtoEBJYnd
pu1yaQOraVsbXkMN29Z8bS1q18OaxKc+ehqkbo2nEqyUn5FzDTPBiyI1iHPRayBQTbMXLW+fC/CQ
6slEln8XjcxXy9pF5GmHIrmXU+jc8+LBGqttHHcohjYvBUD7jTnet42XWK9h4mvEWJU4AMuqWmns
ZWiPUSn7oRy7ZYjbbGxcgTQoIQub2ORPqdLfo05vy3HuxZm+GlvA00SQ/OC11oD9WArKOckqr6mT
k4WDp4HjXJW+dvx7NKncRcAk9dKOZJDoqflBQyXUTMJDL2XrJD+XCQPzswtqSF6q7CRO1Fs27s1y
0j0Lw8TmIHiDNQLlb6PdyZP2QIOVoul2Yj211XQcmVCKrU4DLGKQ+CkNoIsnxy6zDQyWbmUGa2G5
YCud625rgtrYcKAnunGtxRREgx9xBC1Y0vpNQ/wQKwuIao+wAZtExa6W9rHUkB1P4eRRWA3QyiMw
8LoGf+Bh3xL1UGfCs5TDm14zpRIzIRmOpuXAodSbjqkhxJcUaHsVImYzRN2ab6sId3s/wDUors0R
sPkEX3Gwonfe7CqsWRNKXC0un7Z0O8IdwpMAOup2nMknC049Lu0V5DebBJ2osnZntBZeNsXwA8iQ
Z52kAhwn8VYcTCVcsaEGrRCagJCdnowg4lG3NSEdVg3P3yF7IGID6HsJPtxJg0ia9FivaZRXvpQC
c4kwG5+SCbHHkwiOoQko/SlEpo6lbsCLm+U/YSusuLLcZquKtspR6rKJH/KAR5AYaGFsul8/U6fo
5+JR/OtpCCEIlD5QBwXwckrmXDzuC0tBrZ8V7QFlrV2rD34aH3nIfDIYm1Rk27ClL1+3OAs8P7U4
y3U00EqNSi1kBzUgq3xjrjvf2ojbRZz6LGz5RzuAMxvTm1/+JNMS6Q2DiAna4b5xsA6jW/kZHOVd
ssYlLfuwlIWjxLJso3xrQC+anX5+MaCIqlUSGQI7JOtmLdg0YFs4AwKoniJtv9jJWYz5qZOzGNOU
m6pQwKc/TMhp4ENkj2yYTYF7dYo9jk0v+VhKz98eVw1xhAi/8U9odakcTJIPFjso6g/W6E6qFA5b
itXm0dNfHftnK3Oq/WgxwFEHzB5jHUS/CsdQmtUkvGZC/0KdTF6aHhIl0GmGsJxcI099MIVwYXPM
s/GfvmK2VvGsHyWkGdsD4irXor2vYtHU9Z6EtdtABzE+lT1uXQkMDBytLZRBv94rt8YaZ4YF39tJ
auHXKF0sJs2IrbRX6vZgxggtmlUIL5RqISxeamOWRQjrMAKdJ2oPPL6ToONfMceENeTXHZkn136N
5GVPpq+46ImpRlTvQzy8EqgianXiaALqOmjbHXO65nhfMBi0h5w5eabahtavzREwjAxcQ3mXafeE
kIXy+c0lBkqYjtwMIGzI0sw+SVRyWapYe0jxhOuH2ufNxoSOfAOh5yYF76M0dpF4ENkI7eNJnrfd
qpAD/3pgbp2GFhQKFcTmoNVo088vxqVLCsHiw9AeIN0eRMJbxboNyb+R9EWrn+PwHeyqhaz5rSPj
osU5i7iiZtODANYeoMKzoU0EJYh+qVOfegWoCgI91NQBx9cMY9arAbaNSVOS9GgI9FsLYqWrxpR4
8KUmDswb3lKVq3tmGJojy9qhUZUIMXP7Litw0ZYipCDHkD+X4Q/VDDcMoReMTvC+hb7ngM2Pd3hD
PnKpgMzfQ1NAVNISwXYS1xXQ72ldOBEYdgYw1FLeBFm31WMA44TnghKXWC1EBmPlqWTFVi1EqF+I
K1T8XAM2lsjROqX+VIjf9UILxhoPV4E5Vi55LOQ+ASF2lKSgJ8QThbdWVuzJdDzqc4da+KPju1wW
dsyVICbDPokPvD2TIX8f9OxHMlRbXZJX8ig9cAlC41XVIuIFVYxgkTOS7/sGQj4lgjOlwVYoK/ac
ZuRk6KCTZRZiUK1jO7nsVtwYDlqRBpnIfyQjlIIs2WtCZd+Lpj301riqJ71xIUsUX47iFNLo9Jgm
0WOK1ztYqMVCif7T2THN82QZh9WLF4Q6m+ekazLQa8LkyOrTOH4U4EiTdgE7MSecgWV21cj8iVK3
ocaHSEiOAvQIA/2J7mCz8hY9ye+mnazEVbtql8hmxkLHtNnBL/RgpmKTpMdOjre8Z4FWlq5ZQG9T
fsZLGFmyGssN0FexXqVMPY7ZgyTLGzOqNokhHfMWj8pIg05bCWWUsbI+kkraS13pj7DjzZPUFrVJ
mS9EPBA+QWjxI0ZpwuFCv9dLkGaYYf0soBLfpMWuM8qT1akHBBFh/aaD7VjnkAhppM3A1dNonCTx
mYdQ14+fkERyJqEDrfs+MQP1NHIZ3cvWWw2vAkGV3K6kp7wvPjp2EGH5WCHL4+YFZ0c8oHDs6+ZH
mPK7jpvfYjHZywn+TsnX0Dc5IIN2lgwGzQFjzJxayVC7LLOPUjUNR1oyF5kjPz5N+ewRJcWCkhsS
1pU2wIEPiRMtslwe1T64oBqo6Kuhg3SIjJpqMymf/NCsD21AnLSxolMjblkRqFLqcuRpcnb6+sBe
WhmzF5cmgdQdIgd3zK29BmCeksCGNVySETY+pWxni352K+cyVUcJLtpHXVPWgqy4VBZ9galBRp87
HFa5aPgCShaW1jS2rL5rOXhj4PkPpHBizSTBqAyNUzacrM1MN+ysRTpGGaXXmkrqnWkmz2rxICMp
kYjpjip5AKdkL6qhP5NXWyH5pgBTxsKfBdIBA+yzc/LGy81YI0GYIU6BSG0TjUFXZ28pFs4ELc7l
ykmGMzd2OYR/K1PbMdV0y87YCYOk2UxuYWQTHxM1hLda+cyNyKuIepTo8Fpq6XeA3Lxh6FaZHG2b
BOjkHqy8QV4lirmGO4TLTbYlZgvytOYW6rDPACSm5mh3PaCpGbJVvRV8PdFzNMinRTh7H8hprPNE
s3C4+XogeuWm6x3wgJAfdaDeDJ6VLexC0DFjaB92m3qrbgtnCZJyY7XBQxaUNuOXSeocKDqEBgMA
DhdpKJ1QjIXvbuoQvNAWujot2qsoEL4xl83MamRdL2sNzDtw3DkS6Hn25Dhv7bkzOroDyNW+diUn
tIvNBPYRg87TQ1DnFjXTZgWaacCvvmJ2m1jhWHXtCPnuzqmh6bDK/PB73Qe45VwclDY871UbEk9B
clpCEsyxyPOmzVkYHKZUoqGcpEcLTgxrGkQH5F6UAOiylZB4SyHUpyfYdUfN2e0yWnTkrYXWpHBj
DtRNIUX99Yx+jlx+NQHCHgAvMt63s8ULmGPWQ90vPTI33U9qlrR08h3QKwGIOK27qLE3A338YwCh
OIwSOt7S+vwlUHUWwc2gp0eZy06cIPkYDmSljcgXlm5v5G5nvFT1Sar7hZ7eHMvfDc9fB6rVISHX
mOmxbN8NOD+l2hJ2aM52mfdt/hgYwnGM1AJ9A9ih8SW/cA/EVruThX+6I+x4ZRMPAZvhZFqskM8B
gZ8an12FYpPoI5cMDGyQPQAIGQaV3z9D/RLwLJscjdrJNstpjJvnzsWoTgfGRVhCpH4IhXhqNeq9
rE9dqf6ZZMpCnLDUyuySEzKVoKQ0tVIndtqedLKNSv/rnXDjIoVIwj8XpjbbCFnf900SYX1kyo+G
YgSPRfEz1x6/buVzMDntt4tmps+4GLA0VYshN9AVNYhCW/RAJUAlIwVYUNmoHKJ90Ln/V1n7n9bG
rKI9yIqRA7yQHqmXvuJ9nzvDY+lgWaJiFT/WWJugCPV2eBhceg8Cf2gtbL7F1Tm7OEJStBRK5Bjd
NVurCNS8GLz9Hv+EMpED1GIg/N8X5+ye0CDDqgMolB7j+inie0j6iPnDwnwuHCvzKJlmogLpXSyb
SZ+0UDzq8FV/gthftsdSdVHgTFF19L5udfrwT9ewYSF7CGk0yDDM5pNnamT0SPkcwx1bSyuy63zd
h3vlQjNzSMxf6+Z3O7NZiwwIQBED7RjQpEH5biUfJ/Hq9LCUn1zq0GymIgS6ZW2hoSnXK63YSgvQ
zCIQcI5jnXfoVzxxsfsy1E5zGRaR2AiSj4pysZ5Qu5DsKB9jp3rKECWaDgxtBLva6f9GfIqt/8/R
nAM9UhZLLRHRuLgBkgSaAxtjG/m88pjdeFaQbJEzXJRav70+fzc6uxbgyZf20B/Axsucaj2ZwyPW
4z9g4AdjkWFVh9vueQkk/j/s9t+Nzm6FAXVO0Sh+nTflq3aXARedOslT6EPHHxDl4oX45PnrLbG0
VuXZHUGwgKioYnTzp0k4I94Uzyioe/lh6QmjTK+u692nGtA2mHjrGpQ55ygZycijnpeMHyUTtcXO
qO4iXt0nZr2zkvpdpyEUo+BBIOTrCrRWJY4f4oHfwYSb26LYiRBiRv1Y045IDR0VAXKtMNcqbKnO
gEixHN53vhxDB4ICaFzA6SwyyV4V35oYUUymlDixoV/hDWra/WO7/+d7/1/kozz+owv07/+Nf38v
K6BGSMRm//r3XfzelLT8yf57+rV//mfXv/T3Q/VR3LPm44PtXqv5f3n1i/j7f7XvvrLXq3/xChaz
4dR+NMP5g7YZ+9UIvnT6L/+3P/yPj19/5WGoPv78471sQavEXyNxWfzx14/WP/78A4m9i9U0/f2/
frh/zfF7x9c0puz18698vFL25x+G8bfJkgWqFqYq4ridFkT3Mf1EF/8GARO4nusG3I9QGcO5BVIp
i/78QzH+NnlEqBDsAYJb0SysR1q2049k5W+gYUHoy9IgQ6KL+NH/7/rVJP2etP8o2vxYxgWjf/6h
Xa1GAdU4EE8gITLb2FIyRqk+gonHY544FkS2SB2D7auz9cVY/NXgZQPXJ8jvBmbBB5i6bZ/+P86u
bElOHNj+0BAhQAh4rSqqem+7bbfteVF4G/ZFYhN8/T343jvTrWlBDOEnV9gSSmWmtpPncHRgW+Uz
9FRvaoAZ9jWtnaK62qV5FpZeVKTgA/nNRxxm81aVk8EyrraY5NxOxxrXGFHAFFimwtvURVWaM1/W
P/71hvFvu7jaojhNuP4CAwOLPHmlQv7O8XDsFNNdKvyNLalpANrynoxZm/PegmgDEbeqaZaN9Tcg
jDaaN0ysq21BY2oJOquSRf6ckmM+4lJq9AAjWzeP6eOX318sse7QWiN14Da86Ypj7NfXYGD7FNSb
wMnFCv+k4X/sryV6t/H8aahR+V5xdpvn4jMq+m8rgeF07l2d21uKVct8vtWPtogxR9ljIDELirIj
KSCyXo1fhrm7BASHKsuZDtVQbASEaUxaMPuO7EHSBjBYB72qm7pCpa+CdE5fDCfilN41Lftu2pgg
7S7jHwNqgd3GCRsC1XtRK4HwKMRVoc4kd85dfT/UDy2gXVlwzhXeQpyNkDF5nBbv9TjLtkSJdhSP
qAsSUt2XdEvhTdsA/D0cvbqjkAUuH53Wi8Dge+moda1CCKZV5NxTyG+V1Qe87V95nryWsvu17uOG
8fymTnzh4zzr8UTJISoR29XPrBB3aSne7Wtai/28sELXXlJj5y4HNRqNLd940DRE5m/074uvBpaR
4XI487B3AOkpCEInAEXkeD3bm2+mJsNowZ+4eH6xpxRqGza5TjoAnUAMsM8wWtjPVIbzSBIP9SPd
fVMMn6Fmts89HS3SBzwYeHERo+mSjNchnl2OwRxvlXybbKLFNpsywQvCVUSBJcvC4Ny7O9dR/UQx
j6NH6iVtZHiVDhCuOUjE1s1tWOX0k5LN+5Q4VoASztFe6PAzoOLwSPtX07D84IyFu/FCaLDO79Ly
F05JPWcgTYZ+2mz6WlbhHfNotGsIvw+DL5oGcLmfOAGZkADCLPGCB9AXVQeSIbMV3b61VD+JJ6iJ
8lQfo48sdC586ItT47jtPp//DZZ4MQKg3JmIh1ZFNcerWkYjWcov68bRLoD/Tpu/z3Av2rbAZSTc
SdEI5eVHYn226izi7nvXEu8q71m2wUmJc44ydJ9YtwEYb9b7Nc23FsbQ6nbjPu1x8yO8W1p4D0M+
bBBkGfKbDoIpZ9Zb2FBOUQ5komhQ+AVdoIdiDH/u+3QtkCe3DIeajDSCsBeYaIbh4rn9t31ta2uy
Q1giWKpURChwiV62PBqV84ZhDDuZ3yvni6lu5Vg3OK+Ccm8WV5MIjk4KLre6vxKh/ArvfY8twWl9
HIa0oesslyhRm0NIY0SozX7oQfST0yICLfmTEP3GCmmYZrKM8sVo7AzsBSGk66LZmRhEzSZ1BJ1C
8blQRbAvqom2CDM5WU7eNCoa3eBH4dEPZRFuLMJLE2/sKsliuBdfL2tPTPnYT+CKn6zDoGzAnesj
cEfvfZWdR0k+rk/EEk9v9aOtxMNspwvvh4p4P17s1nlqK7Uxx8s56q2mly5fDCHnKrD6sIGmHcXx
AUgbFXQHF2Q4NkizWoCEygxQyq0Mq92c/52oiLY6F9ybhYyFQvWQ9bGXgP23Fyd8z/Bo7+bJnWvP
D7gUODCwxFDvTkl2qth/K9H7p28t5LNYcuY1coqaNP9SseLWLrfkQU0TpEU82GviIlh8DApXiygA
HrwY+Nk3Vg5THGo7bh40HHVA+HDcgKMIBQR83QhJqQQURRnq0Nd97G1fxgXIa0dwK6cMcgEfQ+1E
lFZ1VHlfrBIQgRig83nrgebt7IXa/9e9gKh+oJaNiGnt6aru/ZsMBOI2S/9EWVhUJh1EaIt8I7e8
PSmoGX/dV5Z7lQAxCp6ymu5LiUsXIPjTjXtgU9ta5BdiTiT1l7w1Obj04CH4wfLstD4Vb8+3HWrh
ngyOVRGBZXUY/EcZe7eM1yAPZhEj0XoPv89T/w57KL9ptrHlwBNZoQtwmqg2Odmuc+VVHcT4pubb
kD2FbvF1IGc4AQGj+oSkUCXdEU93NzVOZCWY8miPwh5wKlm8vq1x+Fz+jRi9hx5Jw0q8G9Q2H1wU
QqgO5TLQ7SvkRtY12V7LIcJ1cxp0JQrSefXRw3I0J1vqPobzJ4CMr+2istpvUU+PHY1jffLJX553
FwzuKfeenfpPaGEVyO9ITOuz8HbuxWXA685oBSKKFmwRkRNA9pCVEAf8PqDuqbaQ6SdoX4B3aTv1
mrxKyyKJC9b73slVNFmfQ2Jdd3I4SqDiJ1TZLHNnAVc9ZvfBeEO6ImKOOKlkhkDAtajODjRL1sds
mDydxjHOvcay04UsFKUQEbCOx6Koy/O+xrXsgu01RVl2PgEh5kMruIMUWDdUOxvX0snYDX4eu6mK
XGeIDyyuvolqer/vw5c5e7EKJ45IRkEwNxAd++j4/mVk1tN609o7zv8ve0Btvm477FGVlkBr7fe8
C//U8e9YdKsp/T3zyxzDx+rZPXYe4KTTs8LFMwB0kCtZ/wCDlwdaqkHZR+sntJ2igoafErxBHlwI
a9rh+B4VNOcx8E9ON0TMnjaiyuDngZYeBntCbSPOcijSnZ4IJx9lmB4zLq9DqGGvD8nkxFqWAFbc
aVIbayXqTcIzyJWTm3EGD+q+1rW04JNOZgFHiHQJCXHLhmPoBP3hfauiDnry88xym0zMkUXn5uuY
CvJVhGV6tf7thsnWMeAZU3YZtJ6KPBR+lVN6YpAzGiEB5HpR4IkjPG8zoxkm2teivXPtPlOx50XU
6s5jAvmJRj0R7C2kC1rf9fEYZlqH4rWyEETOsJaLx7vUre77Mv24r2kt5i0nQ64nYopssNeTbvxe
QpNnX9NayDeBaju7q+doTJKL7cVn2Xb7nNNfDPUiUzGP43XKwlfHTgOCn6b/NO68AftfCuAXbccK
TEvNXE+R3zcQYc6hQT941q91myxe8caORycezYmcWF7LGQdYfkKN2AnyVctRYzmx9Z5Elf7G1tDk
llr4cr9IAIdzsU6MxU82xQ9hIK5lPqK4QGykOJNX6ks5CVDcq2ZcMJT11zmbgfj3NwLY0LROmTXN
mSLhzLGEZt27Nqs+J9B3XZ8BDbjx90rEtIAtiExFNSOxMcu+id3vNYfQtvQfpuy+rbFvLO/d8X4c
L6w7u9kHlHkuZ0B/Hq66+id2YJPcug9d4uANX2DaUu7ObjGB7QhFz+n0ISYQW7PbE+m2IDcmG2qR
7SciGHwQUURVU14BQ/gBtBXnnTbUQpuWDQuQkpwozfnB9ei5HqwD6q5RHjdGc1vcyG4xISmesXWn
dYbae6z8+D0Lk3sb5cswKZ3njSk1jXT5/UXEDp1loU4D2UAI52Zw+VMc/jcSqH+cRVvGkxmvZ9Ij
U+TNw2ccV25YRze+2hChurxgXZBgDEkzA4vufmvhWVZmfU9GO6IolN9YOEwupmUBluI61k8ZFkLL
eT9zqIqPYM1ME/pp3RFMltdSQDxnNM9J40Reo25VQN7PYb9v9dCr06ZUNimhcF8/xrYfWw8rmnzW
nHZ9uKclgayOBW2UM0WQ4bkHsPjKiruNra7B5v9SGO2CFJU3aNqunC8pVR/aZPg4lOG+1OhpYZ0m
Ic0BmXfAlpWWR4braD/oP69bxfTpy+8vAwkM9IxOEx4H0ulH0cxf68L/4g/tz/XmDR7vaXEahixt
VY6XDcn7927ugR8eDwK2nXwNoPy73ofBI3VC3YLYtHJ47USOcE4da2/KzNrIektefiNfe9p+mwV5
NTdsniICOPL3dODHStpXPtTmfCQFD2pPn9bHYJoGLWodORVWW+PG2xrKZ1qwE0S6UBK6dXdvGocW
tLxzcjLjpjsiuLFouuADNCHGsjw55DqYtkpZDPOgg/J90qrJpzAWEGNPuarAvRR+WTePqWktdmMG
NsswwGWxmxR3RWi/Kyqx0bTh4EC1JTmj6dS2Kb4auwQwekBntURhjQdRb3LHQMoDqs6rpqyv1wdi
iAeqhbLs/LZN8myO0qxRp6yY1HXfe+l5soV77aE+dyMmTKNa/OxFWBdtPIDgUyKVgqb5aPXldHFp
KyFxLtt7CBN0R+g0hEfljH/akKk47RvdMn0velVT4Nl+jBN3xewfwRDcQdLx2DnuhQ7s274utNWZ
lt7YQJEVq3NND2kQnjmD4gIXP1Cf92O9C0Ms6pg4RUNfsRBP7UEM8iQP90WHDO/4FW4q1jtYvPaN
rKLrmbSdlZEa+TYKujMIKM8B5Avr9MJboFrAuVxk7YYXmEaihb1bOJwlFYw1FvxuGqBMHwbtqYNz
7xqIjpEbCzaPfZhgz1586KcvqlOQNgH9HIQFMmV/Es1GP4bw18Fy2HK03HdBF1nlKHeNE5ApEiji
7rtUcbUM4NCxIm6zyAWlSVuf4qRQj+AMoP9N8/zvDaWOlIPyQgU9D7y/hzR7V4zlTdlloOFl11M/
nPsp3Uhkhsl2l99fBF9HWFmIEa8ODukumR1An4adytTbcFpT81psV4lH7LnGSq46C1QKGdizgmxq
zy233X2nS12VrK+hfJNOGe7X6/yDpN3TgDvVjW2xyYW0lRy1MsqmSYUFFsJ9t+FoMcjaNBtPWKbG
tdW7J5zGTYGHgSJpf9VJXGCTNm1xN5ga14KYjkVrQTEZZ24IGx74XH1aDo7rAWx6dtBhb20WuFMx
wTepXz/IqQEp0HNZ32QFRDlRhi3OoG74tnlxZvAhHfGmrLiqJ4Z85Obql7THM/HrryNEvTZ8dInY
NxKro0dy5hSQlcBo2gDEizz/qy0/x3gQDwr5E48J6zYzLOE6AK7r+9qOp3RGYXz+TML4JsvDo2zI
UbQl3eetv/nzX8RyYoXdkORwKEekkNBOwvkCifZqZ+taKGcjxEkGUMVGXiBuSdC/z92tjabJOO7r
JJQ0rsRGFlf7WVvfcKd6tqT1kMTeRZDhtG5/kxNpkdy2uGAcGPLcSKarIEMFTE1Ax7e1ppma12J5
JJlAaR181CHNUYT9jQ92LuJOG4uNyUBaNLNiAGxmwAZwtrrkWJPp3ksl9IVBWtJRdbVuIkMnOhyu
y91RQRtGRbIHKLdpTvFYPttgWkzwvL7ehSEr6bC4uEi8oqowC4Jl35e3nDAXG0AjwwzoaDjAS4M0
FPh60FQfoch3pTDRRfDfiNb/Xo51OJydV1Nd+yPeUHryNXWtK+B0dn75MqIXYcvYoPyssrH/pTMI
MkF26fFjn4XnfTbX4rbmbdoHU4V3M8utDrjpuR38YuPTTfOpBa4layCGUxC2K4irgzT0Q8njT+uf
bcjKv7GDL6wCmVxoYtlwkbory6Mv7PsEZ6ADVX12aqYpuYote8MrTa6jBW89WX7XhCEeeT3r4mQg
CwmGKwEttvWRmJrXglc04H2QCVL/SFXzILx0uG5TSFcO6RaPuCFydeRbMruZTQEMh5Qlu4HZPjW4
qqZN9h53r5/XB2GYaR35hrONJRI/wNEQM0FkdctruWEfU9Pa+qsSvPML6eJg46oODIf9ddjRjcRp
anux2AsvCjKX4fEEDtoA6tGl7W3IvI31UCu9/zslkGW+/27b+QNkzC2V3XJn6j+mUFEeiBf9AWVj
kVQOnhR53z3FoKQBs17IuQtCsdmDnHboWBn0NpzxVvRxKw59EEPFM5ZWX1wEHsHkMfDy+EHCPcqN
Jx6DAxJt7Wsa3LFYFAYeEusddfhtQa6sfks/yrQb1PXTHD4wCZjnEMXFX5J9g5QIpCu9yzSAThyP
FHiZx46wCeaNyxDTlGrhNCUgvC3cEuzN4fdGsPfdnH/c4+MQnns5ofYfo40neBxTmmgUHQiGwMhV
be0x3/5oogPJCiXHPrcVICRVftcIF/fg7Hn9q9+eXSimv/5qa0grxhXuv0G4+hxY7k/s/kAx4Y8f
1ts3fboWQlAZJFbdzpBa8FvAqHgAFrJ0UxbM1PqrILL/SJMx7nLIfUaClOV55mAlDvJ9tT82WTr9
O0LtP0qnapwiw8OySsFoCvXNApLge6wCAYXXTQP/0oiOILGAnBT64fEAGlsQTU1bNHWGWQ20mI19
qgY/QC3OsPDNOtjw9enZT4N9k6qzuwjqijwPZlQRWSC4bcoMkrNAzG2kxrfXo6XI9JXdnYITm5cI
JIjw8qewHj4HwFfkjn8uCxnuOvdDnel1J63PRQ2gdBPNY5eSqHJT50ORlbl1WZ9hwwzo2Do+hWnV
OqIB/V71VzHWE/hmIVUXemDHXu/B5Pv6viPMWgoqmCaC3HIBmUnrWBf74BrgQX1tnWmePNvJ8fWD
S88gEn+uMvHn+mcbZlfHxM3DaKdKtDA8OAWLhlzy7KdqfjWy3crwy0f++0ROguUK9GXcWnFqizwE
wTxe053JOSnrJ6CNefBheYMPwTOa4XAYgNEc0E+st2eehOkhdskpc8Mb3JVDj616kjgdxX5/7ZX3
LAbFfHefJvanEP8rzLtjAXFeMKp/DHt6arw2quobPK0Kbv/seHPwUutPEsrlYgPiCUCDzrfAgkVJ
+G7dhoapD7SkzaVngTOgQVVN5VPwPQOsWoJB7bzeumFJRo34awOKNGZdyVAuQri4+EBIo0YrbC8o
tswCdoX6SgiCHVD/f1zvzxAqOmYPex6IK+KSPZqJvANE/xsq0K8HWv+13rzJ4bR0MsWNF1RB7kWs
ZOHBFfED6FXIsQzqMwikNrzaNCNaOqEkF1MHps4o8YBp7dL5Xnpb7zcm+2jB6JduIdMW2TZ18gik
MCcrS5anlI3pNjSvo9jqlM9+1k+oIUyGd0MP/Qw53Dr91k20wTI6cM1ufV9Rjpr2JIQiXBKHv7gP
wtH1uTU1rgVChlJWO5D4dtLH1yxsrpjrbWx7DW7zm77wRRaR3G5zN0c1OFScv4v5k4KkMa6gy2Pi
l8Fp/fMNBc0QKnwdabQQXV8ODYviIW8Pc/opxTrtjD7yy/Cp5+rBlvS7j7/6HHohfNetPQRIX/ea
z44CYicDzYBnP+ZVeOWlycexCjc2NybLabEwCCdrxgZQRadw7sscxLegzKc4n1hbwCBTD9r2JgVt
IciL4FNNxz4UafqXW0OZB2bD3daWeuOyWryxivja8kpnnzlli/JOXLdC1p5713kWRH1aPQTY17tV
c9973X+jzfv/wyDRZQw91OzGjPvoLCYPLVeXLN0Z3jrGbUQy93B4hIt5qX3b5VCtj2den0koxM91
NzZMhw51w3yTgcb4esWHZ2sm14xbV7NTPAiyFeimLrRATwZvcjzmeJHv86895DL8WkLoZzrIOXy/
PgpDHmRL1y8CHoV4jZoAg4jmID81hXMhk7gthL8vVTEt1McpyLI2G6HU49txNMj8fVdA3Wb92w15
kGkRHeeq6Ica5mFJe28vqlWOu4WpN9lFC+eEeKja6PHhDgh9ea3mY+6zx5Ru8m6YPl6LZj+NSzqn
CtX9qj8yv3rwynrfRkknPOp6j5VxOniRNdZ3fLai3E+f1k1uMou2KidWztkM8H3EMwvizeDcgApM
AnUc8Fyv92DIQDo0rYuLok0o7NLeFOSEd3ueee+cuT3V5ZMjy31ur0PUWNNPE3VHDzelvDg49511
VAPEctfHYLCSjlLze+Lk4wArBVND3wPbUJydKZ1uBuiF7FvNdKQaH9sgKXzMsVTQorVI8TGOIXUk
uo/7hrAM7WVesK1qUDkoQCwR3HtFfpPPPjRErY1ZNllIC12CQt26BMdhVPb1BYRnx5wFV2TONxZj
0xZDR6qB4pJYKBFAdOXNdbhwrzsTlxfUbP8qJ/vP2R8fCgRFTuyTB+14VLbXyUbfS3J+YwnVkWxx
nPRdtoTIRLuzp0iBwoLsa1+x7y7jD1Wu4g0vext5RHT6UmXZfltPGCO1nuvyEQcVu+Zg8fis5q+u
9Wx3ELBbdwbTkLSot1FMknaFxM0HhW7T3GIrINMORHixyI+S0u4IOoWtaz/DoqeD27ygI2O4eF5v
jfPHkcvqcRJpE7Wx+kZIvA+kijL91w6OVVVBEhA0NNC4eip8P8ohh75uLkNq14FutgJUBwHKIhW6
jyisPfKuudrXtLZct4LU2Jn3DIrxUA124gjAyNO+prWIJ3gwBWUdJrkv5/pqtj16bApQ86+3bppV
LeBr5XROOydgJ5uT43LegsAC5KuDy6KWtq8Lbcn2pmDig0xZ9Bsy4A+XAVcUaQcslpB1eVzvxJC4
dMiavRRQ8wr7JRbHnxRqEY8BKijklG4xPZs60HbgQ+0ry2kwDRVTxbHMIOgF/cnpx5Ra4Y99Y9DC
OanBFpJQMGXVXTOc5skq72nX8mNLcRu03oUhBHS8WlPbCsXxmAs7m7wzx+XmIyjpvO/7Wtdil/cD
HXsbzpQNfnUk5V0JobR9E6xj1PikEtX2aDuv+Q/qz48qTW6g/rTRvMkwWgA3TlXVaYxTKFQ/1AG0
7xUIXbxhIwRMrWsxrKjlE5kgdyYuTe1Tppq5OeLhND6vG97gnO7S74tdgWiowOejTD1EAWsTZycF
fgeIv13Wmzd9vvu6eZblJZYZ2B5rDdQjJSTdRgYd2vXWTR/vvG7dcWogsxv4pACj2rHKKFS4pZBX
9cS3uKNMXWjB21ToobMZcmhN7pJgehSc3JR4ZF4fgck+WuDmZexP0lv83k3EYwgy409dPiYfdrWu
I9SgmjuGRQ7XnN3xR51bEJhw962IOhwtg3BN01XgYOxkXx+L1IH2aVNvKb0bzKKD0XwFMV5IDYHh
EeROWGzz/jCy+eu6VQy7LB2EJuti6FSNKXXTJDs0U3eD17yPEwuuZxx8PAbp+pE8ZVW1RQVs8CEd
kWbJyvFTCxdJ3FHXdQYlPb+/WG5/Wh+PyVjL7y9CuBhTa3QLjAf0HCkWr46c/R4qzPta1yJ4VLFs
wwa32owBNE5nB/DkeEu43PTpWgDTYuZ5FS93tjGFynYe//JCa6fza5GbKZbMTOEugU/DrQ0WTD5V
GwcC04RqUZtYXv+/HtSH5dni/lPQO5fS5fuOsjoErVBhbHHIbUHWubu3rYaCHUz8YpI7G1s3g9l1
AJqI3WbwClR3e918HUJw6mBvPlP8jtE3Tks6BM2zprIEdB7nTFfdy2n8UFMomPbkMkBVAoeOQyiC
9xy0xPCpJehSe4AAWM1wAPGOOGHdjwP5lTcCdxwQCnNKqABwaAgiedUU4cpVesC204fUctecuoy+
S8d266RiMoy2litHxAzaUQglWnkHB4o5N6Hs5L61XCd8C0LF0qoCPibvOWi5BNS6g43HQoNH/lbm
epEDEpHjomxG09jxXTioN1laX7Jy2MA6m+yiJQHbB+4y9WEXryX3Ays++7zZWmFNbWs5gNAmr3of
z0LulOV32Bnzo5dXWyRPhlPK7+uEV4ax3AQM0HiUC/LrNqiAPA6v4Pq/shS6Sesp0mR8LR1UsVd6
KHSDdWq/h5gYVL1ViHcQILbjjfk1GEnHtikC6g13xAQ0PP4Z56OM0jHJ9/mljmobaRLUaYfGk6A7
pZ17G+T1RhI2mEbncWvSPo7Bw03xhpJCuNdhAYRfClKAhNbhCd57d82Azuk2KWhjOi26AWdvDARp
DQi+nUEiqUXVwnoXhhuT1zg3+4+6zqTIHLhpV8qfzBofqfDrQ0aL4kDY+Ct2vHfrHZlMtrjAC4+N
Q5qKokVyJnyonqbkh5+xUyMZ3dm+FsuF3+CVg2Mgdl9EsWDX0KK7hn9t7K5MnqqFM6XcKuMB97Dj
kIN7fxofRG1/22cabUmXsc2nzo6R5Vh+PyfOSfTDJXGDfesu0eI4c72yUQyfHgrn7EE5/tCnSQKO
pWADh/mmD4F9ftmRvphaUQNeO0FRILKsCuqljD16U3vtDykEIaR3sqERvm6oNydhkU193VFmC4jx
1pjjuXJva269Y0W4RWxnGsTy+4tBQJRhsLCkU6xi490Y+teQHj4PJP691pfhFlnbm2GAIWhL8Vy0
M+kIhtCk4jZn5U0PBEsASYs9SXtRAng9DMeOg5ZSXLdbg7pXmf8hDf33aup3HWHQvhbGypISvBww
0zBOH0CGfcIV4l/rs2uaAS2CPWo1AgRguCYuLgyK8Vlh39n+Qx2Km3T8ud6HyYO0MLZtCpaeERnV
r5wFsz2fLZC7bqRrU+NaHLuUV/EAiaYImn3VcXKCyMfl4cbEmhrXothOhAp4BceRPHnvpfzeH9Tn
daMYDK9jvnAXQGtPLi98MT2ykF23XjCc4jD9ZJPkqsqTDcyGwfd15Feel8CYANSDC3Pnc1idMrs7
l3LeWO5No1h+fxHAqChIBilB8kxqG/eRSVJeg7h/vuEZmCNdXGKB0bPd2jmaOtPCuBNiaHiHqe4K
RU9tzPxjRfr23E2QhUQNLDt4vVef1ufHMPU6AstipMrJYrcyF09tHt9bwdY1vWkcS5cvjGZV7Shy
jphzcds9x+Q0odbmUABKUTrOVb/NG2oagxbcYYydfDrisqBPmntUUT/MyRZk0TQGLaYtBcB9HmLi
mcg/L/xbZdN8EMVwN1cUj2bWhn+ZRqBFd0WHQtpy2auO1glg/tsJi9C+CdZim1k1jq4+9kacgMiq
hKj9wZr6rdo+g310BFmRcR8AW3y48q6s2bqOxRcak1ve/dpSMDKYRgeR5YwMc7acL0ldXrugsz0M
WTpvJL43jzoM97WvXZQEruXbuKWJUAh/GloBveBnaXWPM9/AGhvSkg4lQ8YmzPddGjUh++5N88XG
o2vvb5HcmZrXVuTBLugowS0doYIzPDgozUD2zo9Dm25sTU0daDFcBG7vxjWFokPsP+FJ7+zaZTQX
8Z/rzmmyvxa5/TCwpG4d5NXQyk9lA81j4s0HVPpdBT3bFwE6I1oSDoNi0C8ADAqVm1X3WPX/TXb+
/8Bb8B8tbjsnlbEz2fh+AiD23E+Preo2bsxMjq8FLkkS6QYuTF9W2SVMLfBYQkhrYzthiFsdGkaD
PodG1ZLXciHfu90wfGC9HTw4KGm+BCDZP3LZin1rsw4Ss4bcBjQaVspK95jE5VUFTGMZbj1pLDv0
f92eYQuhBTFUoPvSBpIFO6KsfiKok75RrOLXRdLw0zQofuSe5I9O327uVN+GVqBPbY1uQwt0lZTQ
COBoSSCc6FbHqoIWxDONf04ZCEbzb9jcHBpn2JgxQ6joIDKgQec8cCUOiR354CTlQzCmd2LOH5Hb
NwJlOVO9ZUgt2GcvlEq4mKfSE1cybm/cNvk2VU4U9OmPqsQ5gkDx55R38MX1+Df4ONPifxA2ChAU
BtUz/wF0xLdZra7XmzZ5uLZyewV3iOyBZB+6fCCHtkJdcic61M0l3LuMWW+fYE7xfb0300C0RIAX
kNhjHIjBfPB+gWFcnXzIH+20kpYJIDw8V2UCzKviQSTc+IGPu8RYWKgDzaSKrYoKvOQ3YnBuWM/J
0abl1jOywSo6wKyzWN6NjaRRCw6D8BBSD9xwYZck0S6r6xCzBMT6OYlbCgaPMTgIfzwMll9vBJzp
47UQJ8k04+gMAAspBL2vLbDQo+RsV3E1DK+t3HUwgVqoh2mqATQOA97VcMkPKqh1wxiShc6D1tos
S9MWT9QFld9d8LoeSB5cV3V+lVVQ8F3vxGQgLXgJHqnLsMC2e2rZaQTs6pDYqdxo3JCLdACZl8Yy
SAjqXOo2vIQzOB2DuQWxPSqHEF1nq5TpTWMlzXdK463qM9OAtCAu23YohSNoRAHF94CipWorzgz7
KF3IuxlsC5fPeFZmoECXif0cp2UNFfF5I3UbPl3Hi+VlEdulg9dfNwURcSBr+9iTauflw79gYoqo
YfQh2cT8+MggkOKzLW54g6f+CyYmcJOe5zZQoqI7dWF857XlyWrSg4Ca1YYvmfrQIrkUY57HI6A+
ZYYTNE1DyHCVz3nu3FsD2SXgiOt5LaCnmIlQBT6ch3SPQ9lf+sq7xCXfOmmZZnj5/cVpuipyf4pt
wiIEcPVAq7iPJKrTNhKGqXUtlm2n7V1P2Wjd6SSqNoaHWsinXXlCR4vNlcoa8NND9LOc1E3B3ebA
Hbq1uzes8zq7mfASN3OhehEx+QOsL2fC72jonnCCS/a9i2NutQVYKIizCAEcfFAM3/zew62MStrz
unkMqUFHieH8XIq5Lmhk44OvJm/yP/vpJO8spsJP+7rQ7rbDxipziQe3aOQQP3Dd+t4fnZskbfYd
VXS4WMOgi1pxsQSYfwX92FO/WYn9myfljU2pTmfGm6AqIG+Cd6qhuhtAZ+aQ8lzCXgcrHD6XjXvm
ZXj2c3YoKvotI9UnqiADllgXf8guTAaRLMmu4moW/ov0DPuZ3O6xQ+buAOn5tCBnF6fjUzDE475I
/Be6bGjjjsucRn0fplHGRAYwzz5cMQagxXkuVC7DAK1XZXsKCb1IMJuruo447d7vczbndaJyuqSe
8AcF6LPd/d53FDF/SsOtKxVDqlqEjV8mwrru85AhBlEBRm6Tyf0cNlvllqamtTiHdKoKveXm1eb8
3dK0H2xxJBma1nFlYRxWpBNYHjoVnoImu49ps++ko+PKcPRkljcGuASq56u2QJHI2HwBc8Ykv8SN
6Df80pBndXxZ3Za9mEWHW5Rpuq34fa+uQ1QgJ30ajdPzuuuYjKQt1HHchgw07ziAJj770/P6+Csp
2LRVkWJqXl+ia04sS2VAFRP3tuxJcUirYuPTDftVXcndImPZ5GWyhG3/GE65fWw5SqWbxj3MbXCt
xuIXdEDrC6B01WndWqYZ0WK5KoXnArdCwe4+0q+FHZPyqKAoPx3CwvHvwqzskoPIy/bden+GhcrR
Arsr+ZCJIcY1ThA/FqGkhzapPw6AE623b7jH0YVBJXMhappiJUeBO/moumQkJ9n44KAOJTgVIjEq
zzpUcm7rY15V1i75PxbqhFEEmzWvTS03YhkwFsrtf4Dd+eiV9nsYM1ofm8n1tMxST2XYpuBYiTxW
yUMPz4YyabCLQx4jWJzyxd6QpCihh8AVUqLDPkPqPT/aNt+quDV8uo58c3sJQZuYu5GQQ3aoGL56
tKstnk/DpOvQN+AqrBSkXP/D2ZctSYpry34RZkhifAVizszIOSvzBatRIIEkQIDE1x+P/XSt7unT
Zvu1rTMqAqE1+PLljisfsjsIdl9Jrk5Bhy5pTbC8wIYdOCr/Rgn6hzf4by02aOG7Ore3n+LHUxMZ
+Hr5sq3J8b865L/Jas6pSAU3x1PbQbNU6sg9YxzM/4Wg8A8R5m++GjCELDdiyqB2xZGd7O0gVLsN
MWh9HRzp00QEQ9HmAbEVpHGSRzf32fgvEO4/vQR/xZpw0q7uMuBbUL2IYTcVBfldTdT0X61K4A3+
K6lv+WTDtO7SHTM9fZ3j2FxdJt1/tWSNj//r+qEp5jJocfBp0pQTz7ZiMiT7l/byH57N30Qzaixd
OcfdximIyjfsbHiz/Jcf/lfpniRB3mUeH05yMezDoP9uN/9vCM7/7lSS5H9zzdDzBeMS4NNH5Kra
biXftisaj6ewD5/SCWPtlv8O6uE8dN2TxRI/azF7MwHEVEYbFjHggBEWebIJfs7KfP7f1+gfQsLf
zDSsbw6mAV1gp+dx/5/N49GeRD2E+7X3E1LcciLYWfyXa/VPp/dXUTCtUDNpeRfvsMnuQZnPvm4b
Zf/3L/mnz7799/8nLjtNfCfDHDtGuob9HYefTVuRyJB/eVK3uuh/6Y3+1pKapGlkGOBJhXz8Wur6
vkloNZnsShR5/u9+wl9JP5ywEucXxGfn6rYM3NBCa0v9G8b6Tz/gr2ufhH2u3YSIOQeiygR5JNvy
4oy01Uh78V+ewl+XH3IRPKIBeh6xvDBGD7SW/zLdhYXgLQD+/0eQ/c1P43m2hXwBNh9EmZNlm0Wm
KwKWEBDtwvAiRwi22DUcq6Dh6uRBG4XyUeRPwg1mT+fBH+FblZ27wG9vbZTKI9/CCQo16faIRe+m
anlKdzxZkjdtpk8fbuNhmmx73byzF74y7J+3y3KxLEuuHc31kxQQuxQ8I0UEW/trPDWgOwHS8OdU
Zt19vJj+WzT24kCyhl/1vCB/2JaWNuvdAXM6fR/U3XYGW9lUiRPT0+gkcGklYOWA4ellWzbocwHU
F+vdjG8NpSNss2Rd70qdSPVBpk09cLgzFHLK0aUvKdbqCo4CuCkzTmF8KsPmm9K3rUqW9BKunFhC
LqIUMqxwgqy/1+2sLzKG82uaTsG1i9oAKqF2Oa61hal7ko/nWEyyaOn4h4Tgks5e/qwVRourcEHl
piDcgc0kD0aQuDTB8DMJtu3bBiWunTHTWObNNp5YPG5FTrYgr5rBdCUZ1qslpj8FuSJ3ghC/Hy2s
coZAto+E5tMuB1Gmoiv2fEeWCnS38QlGF1dH4d2DbTNR6mUVheP6nMeKHHyWbPsQo6evaDXzgQ2J
LpbOiNIqsHrHm/NvuCXh1YHNAAQ9vAisalfU67QCcvtIRfASuwhqnAv/0aTmxyiFvnOxXEqqlu2Q
5l7tEpfxYxxnvhp8Tbti7S2MbGd0mHUYK9htpvVxGMiCsa6cKjotYpc5zYt48UZVwzZ2+074P8Rv
+SPt0ZxCJ2kDopFTOG4zcwcRKHntIWiI+9nHpzEdaBnGIb4+EKrCTh4sxhwLQYx0QdU02XigyWyq
SOutkDF2vJmZMHKfm6Zym3jfIjhifg3toq9KOVM1K3sisbfgs4kMFnpw4S5Z5w5m22ZXjNQOl21W
tQfQopOi0QuHVKacq3Bqu73xeoR7M6r3vVkytlNpK7FVtWibFU3QogsC7UK+oxLa+N0WJza7yEA1
/FF6Oa4V0yEeW+bbhBbpKu12FqnKlyrLWm/f5NZZh81E1uZTtfVhGN6ZmLQ4fxCwD2FDaVjJwXY1
njFk9UtpUsqqbpWq33fEYkDBeTv8zCY+FG5mEPGk69B/AAIQbt/hYr9yYsW6X6JOjDvpV9WfV7lt
X3iG2b3a5qyHEpmnvICZI72fmi4Sl2UkISkWmg2PnnX1h4FSzBXXax6LqIGrSDF5yEPEfBVvcL7a
8ioK5xR+tTQhZGenfvwkay4+YLqojkqMhJULmces2My8Qt5jpfQkuwb25AuMyv0+j8gcHnltKIJS
rgXGO5C6imEJSqIl2y28XptHrGiNacHHMWOld8HaY821YbdpDR0PhlEVlTVNpnzngWFdYQ6yPmLe
S6ainxPXwHA7ncxDi/JSHma9dmPJ43ohRQAaRQ9ZdVjSVDkbmHxxIheykmLVcj9HMzf3XWRytm/r
SaJZ20xHKvhzjG9UWNrvky0mazXiJk0nNEY8K3qns+ldjJ3f9nxVcf4Q6bzWH/E2pe0OBIFuAosD
wsSikCPM/84uI16dsGtPv3QdZ+trlDCKZw2Gralfuz4Z5X3TyAk/n8lp1QVk2qdfNSCS9ZWLbUjv
OAvABu3yJXvDomud3g953fIy0gPsSU0Xr+rKpGkpOlu28IcJIDy8mzdMtS6zXZM7kS2ynuFMxfRy
nyiTmQ94w022gP6I37pCYG08DwqbzMp9+DTM1Cn3cC7EDRzWzRmwvYi2d7Zdbf+4ZHOs9vMkt7o5
Suy9maNFGggec7LqZC1oi+OT1ZZqg4m/HRTTX8O6YAxXpCNc2RGJpPdjBYm4jrx2dcNoxVt0srtg
64m8ebSFMST2WMrwOnY8rdpaRx9DSoeHpKESWniYXvykfmLsiO8Qj0+CRzbcTTUftzIaAoEE42as
zK22M/c2zUheedJ2vJqgLt4VE7iPAC1JGF5ZGiEoNelg1mKc1DxWWZuwpuosNMEObHLQ2QE3QrlC
zqSfdoQsVhUh1Qbi6kuHD3N9rVPoV05450CCXNOzNtvY3o9mZd/WMfExDjqmU+ERM+pjz01DDjct
Y1GJuXHjT9FOZj4asW2qWFp8nbukWXT43enQjKWqaRNgXgzo+RF3VbanEfsJ9knBU2sqR+tlXGEF
JkuLIE7mb41MxvDBKngyH7KI5u+TCMMMF9ixoJDOxS/N4Bd2FCtNYRky+/DiU5hIVo6l64hpqPKo
JsK8ScsooKkv45Raftq6bmbPm7W9K3g/t6bQcz2vp4Rvlh4ZCjk8Gs38dF8bp7DEvHGtD3B0n5uC
J6ZLCxlAKfMydLknO250T55DYx3YWVxM8R52jJqXXeCy7tFHysidSaRIT7FLkcOHwa+gE4iBm5OB
0F/9Wud5OO9CyaL5OTXYzSkQynMo/+h56F7zLenC0gHvy6AY5xbdIwfcpo3A1uYVsTrKelyhBsOp
uG5gNtnMxMTFDKuN7rryOLuVdos1T4zE7oeOkV4qqK/PcRXO4/YcxVEaIJ3mRn7OucXUPQTgw6pW
Net93dgmKvPMug5wJmW+ZOFq4Cm1YCly71Se+6FoZA25jzwP/kQ15D8gOBPjpStGj3vxCIWnUOMd
S/tgemBQNe6fIDA5T8chnPJvbRIS+iGyAJoopRzYuH5lM8tz2EaAWVpfsm3r+3YHq5lxvhfCxP1+
ERMmZTlCNj2OEhZs0GJsyPqkbr6bVxYLzUrJOXdQJPOD2Eushqa+QjIhZq1ucAE0D4e1BaXDD/U4
VPCRTUXZrdMa/0KWG+p9KsaAn1GE531RQ3CBgFSke/EZR3q8X2sFb+466fvsR5evozkkWGHQz6A9
Ndu+dnagxy1L6rFIVBaOT56MWDFkKzaCd0DtsJWYORbOZRyYKcOePDYgnlc+pATdygSNM9NEdV+N
PFOgjmZzNNyKRBQTrcn87x7D/+3C+hS8DhaOUCaJG9FGZ9YuxMzl6EZvcfVDRJOrw/p3cpfLjj8l
Pe3iymBtcC42aPj3QGGT1VRzNrL2PhB5OpcBxR/chykcBI5bbLFWGVlD2pdEr+RtbFEgHSTM9cgh
N2zoH3oFKdeiHyOOXjdG5VkhJMbPyYAxRJkYnkH3JZj6FEkYXtMozDIRD/uWCeqLTKx1gtBGbGoK
sgwBFOJzkwf3a0fMU+36CZkKspRqP6Zzr578lpDszGBhpcrFmWm+D2uJl9Z0oF8WZmhgI8PHtp9u
QoFz3Rcb6C7j8xIOaF3VBlGqnYHR3fDAlmaeS9x7xo96kwFgzRbB4WxTJJ1iGMwy/xmjxLOym2He
WC3d1K3VVK9ZVw0Dp3AX2YJ1EMUEOlh0HkhWz5XmcD3Gt3DTayi1acsN+vF32Amx7NBTgndonTMV
7FdW26jQNvL93cbodlWLWUxFEkJ/tSaiGmbYg87gFNGupHCS1hhZUIpYobj1/SOkAxZRbkjO097F
bEruQcKGyt8Epa30wAKXkj2rUZ6cYKTb5RXLQs6fjV0H/rNXJMB1WUe3HmIa4MdmNMRr1qxrjePC
69SUXb/KdCq6Fu3K0W9g7h/zuO3ZQzq3gd/ju7nlknCUejuo51GoJEASri+hJRYAft4IoJKUkuwq
nA9tFS5pnJ5FmCfNjmW1h7cW5C3aU0ADQ2/5MKCfw8xIXaK0xyYriqUpGY8JzlKm5ZiSnP+YewvT
m63FnBbq+wHzh9EtLoQyrYKodVX3TSzvRIQpaxlxvI94FBlc7SHzHN21XLnlZOIWctIFhFPSrRKp
cd9zqqBbWYxCJ/pIuKYhZkMWhhzZJq0ploUJvjeADJMqZPXojrFKY3uH2CLdC9Q126ZaLKi/5eZR
TheIQMocwy6FhfCYwvCtqh3ZMtysJp6rDVo/7cuQKaMvubXeHvVM0hw3mi/DSzPCT/ISpWM//jZK
LfSgsa3Bv9uw23gl6zhuHru6990zWwJED0hH1VmlBAa9SZSSb5oS+5BIms2/tiFrCVhNQ43CUOkZ
GXhyAm1hJFRwyhtQ8J5Y3rO5vGEt49tqhTX38M+JclxA5e70EPXJSdXb6gs3aGbecCxyfoAUjBfv
dRMo/glZsT68EshA1DB7jZkpZduZa+44F0fmKDJKPc5JvwsnCjo9JpKQIG3hGODe4BYwzOCYbAz9
R+Tn4C5Ik9qeIwP4H6EncHO1DoipReaCPn2cJ4EDQ5m7TGVKVU/LsU5mNOxME/kIqd8ufYQ73LIW
0MDB614MRjRJt1M5jgVNRha6cgPvx+6acUW4KpgYTfRRu80091NeQ2517oK4/mllTbZf+eJ6O/2h
FBcq3NXZlrJHUbsVfCTgySAONUk/vG1gxIdoNHy6wZg6RmvGFz9ze9Bd0jDy4yYusbpLHa2D9o8o
rYLGl/nCJG65BckJemJbgMYIqrVD1pVUTKEAJI1W7Ap1ZqjMoXozgHhatArPi8TqPvBYLFj2aYUt
V2bRKDdDakiRLZ2PvqGO5AMrWtC3+e+BObSua45j3y9wIONHpeh0WoRskiLzyGufce7G/DNvRjo9
z02r0melU7T40erRPcsgJZ+j4XNbrXBr/wbS8Ih9+3x7V4hHp03hDSiEjsIfxi5rNTsqTkND2wQz
p6Q/xJNBVgxGTPE4EezKTXLLZcYv+HxUwmW9BP1VwXEE9TmOJMfSZZC/WIGgVpDJMwgHLGwZrgFC
K62gpr7kpWYkpXiPhvWFDrP4zNCMoDTS0OucpEAsbRUqtABtKwjzkTr4ceyuhtruuHRAkOxk4hC0
DhJcsBCeHXKp2580seGjM0N8avLOXGCUhKBDdH4HTz71a5iTusK2WveA5kzuNVnIFfvM+fOt4vyj
xMaOcX5TiUFR8Yt3aLJXqunziLx1ApcNZoUIeGEpBhNiYcXY7q6XPpvLafXq2OHW/VrC1R5VMJAH
uDIHlWfpdE0A+vCSNShZYUusvtgU50XSq+SQyFk+kwRJRSVb9gHzjezdrGqpoG1EruAkrfiBE/bF
a2Gbc4gzfBm88qcQdmLPAMASiETBOzmwjrzAc4AeRpj4AR5Q6K5qZLoLdqqWX3y2qOm6Uavfrk2a
U9Mky04pKZ/VmCf9JU9rdVf3AAY8GgOUn8FiDzc1jz2AKRyfNf6Mt3BYCrFoubU4UCflfu1CFFZY
bCuCBFuX3Vg75IkBfyVNoTq12B0UfE1XiZzhDUluUbT0GKlMcCZr0+7eOnazAZDDrGUP7wvQW4qI
aHSDcRx0TyKrEdvRjfxp6ZTwYqYroEYaD/RxjEzqdrPDILswC0yBoUQ5SCSZTsVIB0GHz2jGCQkd
hsRol+kAueRdErWsRXcBNPGph6QnjEY4chGNggq9TXPXBCG9xjJZCpigRB9Ba0cBJ91oAFjg1yiB
dlkrdm1sCC9CuIQA9oq7+MoikfRlPCmITgS9saj9jM8AysRzeF5gt/42RyYuN1yTrvJrII/ASjq+
H1BR3aGemw4I4O63nex3gKLtMVq02A1paPC22bd8iK926uq9gOLfWbUwWxOdIOhpYJNT1LwdS4vm
IS3CBor+Fdqd9MqUxSnlIO2oE7CHEbLzDUum67ZQTGCDTMLDoJFMlGatAS654RvavUeHrHuilM6v
fHP+hWzdS5N4CyQlah6TBkinpFPPP13a2zNgvjkrp7FrkYTa6Zm1cf8GKkBPdwC25wnGLXHwIxyX
vpwb+VCHgFb6Lg0PZDJb2eMCwdh8sJyUPvf0BB0f3hUpgKFn54nWRQilh0oLkn6HLtFaYdktfsbR
jA+Brh1WrjV7mdXS/MI42RSjgrldAqZp4YE1vpBZtQzGdNkn3DjDQvZLD2oibWAnjHaYNMuAENsL
6N02c1bB8A99dN7oh47V6Frd/M5db6pcRnUpR0jqnzVS+0ersU5btfA4qcsbhFCum0wrZyNMawbA
mjmMfpJ53dW8ewmglXpcegkvG1h04JJqaA245Q8qpQFg+XJusvjJaYwvVROiGdbTa6/0Jez6S5hs
3zgbYCBMGQyKpvacAExEYvnt+DyUeDEPY8pfbO6ew7S54tKdoxiRRdQQ6SeLfhFDd48a/i2q/ZWr
5rO24MawBP/uf7qKGf0lItXL7OLvtz8OhM5Kr/Jn7IF1T8gY5zRGk7fR9VsXQ54W5YOuEj9Cua8b
DyvkmksNu5dhQicfWFGxvr+tnTbJGbCfv7RZmJ6ciHLIC8XxJ8t6YPVjbF0V1OYgNblAI/OdNfyl
hY13gcL5HUXkSU/xL50ZAqLIoqsJab6E+/lUqIXAqQL8B2f5Xcs6jgmm7atMr0dpcdPMnN61frtH
+/9U9wuQsropo4ad8rWuEHeLAF6aC6vbnSXkV+rbd3T/P1vXwq9mmguKcgFw97c6C84bwfFi7fSP
1ZiUN+wYsLBM2u4LMPEFGPt7SNgl8BgKqum14RjVB32PsrJ9AjIIxlpyrGX4xzSmhKlCXY5j8BhO
vikxIXngYX500/aClvAesNO3Osl/zK39YmH/JuLwDegWxNyzD9sCng8sO8r4xk0Tj3oxr/nklpIl
HbqZOh3h2YGiuo76ncqAK7mmLdtOH1YbfEFRmxW5MAT1I+VHFyxFxNpL1GO4KUaUpbAqhYTKTU43
uZnVB3vkCHRTInzT1ENeZ8COnjlpyH5DzyB53DK70zLajxBL111+mftm12vMwXMRnIDG72Injn1T
H8wMkxvgQjOCblAXOhtLUPlY4SJN9g5CUGrdJkSP8bNv8ES6ZDiLtTnW0/ASb/0xBn6PeUqeFM7r
qZzS6bzFfO9nvVuI/W6gSh2mK8IH3ETgdhW6NS4WuBhFXfRCAB8gitxzuJsZwJf1bD4wzvlKmUZj
YsPvbUT7Ao3IkavhHT1wUgx+3mt8VogBHMlSqNxuh97M1e25QxX0ojCMC9ao4GZ9hUfhxYEWLzD8
ERu8qTJYba1ZepjqVhzjpnsZJ/mKUnUssZWhCtp13wl8JOcEyweJSQ4uGB5S2mIB2NfnlpOnaZo/
s4x9gDp1Vln7xnJMzm4udmjwDlGyHpu1vuNDK4sm6y+S9xVP+4Ne+X5t2p/QINsljOyAc1/y3AoM
kFqEPtTqca2Ofe2eUWpm8Eqoq0ZnFTVo4mPAI2tLvtpwGArVJ2i2QJwrdDyJAgJMAjjeqqvQTG9E
CYlw3TXVuMXfkASeY7bsAZr3BQf18OT8duU8/oVi6QAThVPjsofcz39ygdqybc+unR4i566p3rYi
bfyh7tHjoyDJwuVliRX+W3MMVvcgeHg3p/qXm5oKOh0VR5JC97B8yIhDcR5lF+dXuB++BIk6tJ16
N1tyFmKruhw+o2MKz9o1KESDRByPyXuo7TFI8jvIfrzevJcFTLGxMnshsDUMGUSjQpX8GYg4tkFw
pB0/Au++00Hz2tP5nHtRJVS/bCzZd5jqYya7c1P6BK/in2lucfPAatBgUBQuZI8EubHwDZqQbslK
Gwx/dL6dBrM9dc1CS+S1Zzn3DwEfHkI/HtObZP+8SWxvBCc6ApFAMHtOIrcH5nbfJpko1ij8lGR9
nKX5Vi/8JdrqHVriYyv6b3rYqjRoc6A6/cWZ6BWw2X3KR1sIsfwe8b5na1C2kXtxjflQnp87rvdz
Kk+dSHc8M2e6Qb2c2tOahachZ/czRfRoaF4DRu/3lLZVTPVhk/CRCtZHcOzfhZwwcwnvKDHYelAB
x31meyQh+O3OBIZ/xj6tQd0C8wIKDlZ1VKLZf7qdGkjpJyji7+ptvB96wM0inr/Z0D2NnH1fDcpC
71bgl+E5hNGZa7sDwQimjyWYSd0zlB6+aQRIl9vTEoxVNNa4/+oxtXhRU+Wf02a5xBILJOHWCETf
7Ni5+oKFtwqTjqPi6Yvn6SGd6q9hXq8B7ZdiGoe7YFju+didw4igmc0f0Cw/bH78fntjJ0VLOi7N
Tm3dIbAA0QZ6zix7U8ICRQvIqdPiBQywe782XRErCldmgh5yxkh3IPSkcvXOHPu0WbAWMowfG90g
/bbvecrfYev7kCMrOccqQZeHmvLXAaRmZSkMzaZdtixHiULstqaXVS0KEbhKqWvM7a82s184kRcU
OtCxtXv4cv1addOUa79cTTgfa9Y9rX1+2ObouEFUbgLE47W6g/3OTzdkpUsjSBvhYuQ6ulDPp3Kd
seMAy/XXeK3DCj30dbHpd2Blp7Gp5Q5EyiN24I5NnX3qBEefBVGRAlPcacyPC40HRNT4w9Pm8/a3
vodowuIvNI3+QCwcdpZ4lHCQePSUHHvRPwL2OUKs5nnyY9nY7X3Qwf1sbioeYX+CW2UB6VNW+LE1
VRyC3jX7V5oKICWItCy5SzlAURqZ9zRPLhCcT4o8gNkfhyeIW4L7OF/egsS/Tan6A/GshyELPqMc
4zskiL4TP2KljmPmHuRoLnwbzgkd97Hiz0unf3u2Pk9N/6PR7jUFLJLE7cd/XvS+NYetTs4LSR7s
kl7lipeNRPxxTWhygCZ1U9J+ewf9gBed5ocBDr8VZh1IfjjVZmSXCQ7FeF8P+SQfBspPcVzXxRDS
L2yx7NewTopN5ffJuIyFBtYa55jDyIZXjdQfCAD3QUx/rCq92ID8UFN3ukWw2YmvvM7jIhmnazhn
772CsEQNqkGC55bDW3Wy2R3bYjRduozn5rlpUGLntxg/S4l/CDBJklcGmTpJyaEFGpYSWoRe6gKv
9XveOF+AK3a0fnmD/g/eQkl+ZrKjAKHB6EilKAYNsxE5YMolgvGpdeibVvghoTt7hqrtxQ8DetHE
7PAwQoTF/CuYBCJHRx4IEoudw7QCe+ExUAANuZ8LcPo4ShD0WpDivjQoiW2S/JQ2vgtEbE99gDIh
Y2cMlXfTqMNii2gGmhbJ77NxewUN4M8cqcvtcakpPoSt/B6sNC8k8vVk12zvSP19tZEryRp+nwP8
D4Wao/6jGXj/Y9bbG8dcAIcxoDBMUcQG3wGMs+8ox+EgDw1/PG100Zj6yrbdL5pMZ53V/UEakHAB
qp/7BadG8vRVAgU6spUkGaDSSf0IWrM0xQK0q7R5jMm60Xtlo6ZQU//F4zgtg8DcJXDR8ngmdUZz
yB/22cGz7fMWgJLe/x7SABnDiE/b+zMTGJdYk7yoJnkb4YBeUofiAiOeHPk0/2ZBGVmMuqVDWA8z
de+Fu48UIhbyRWtA4Ugb0u2cjE5sbeWtGe0LEQ4lNkqCvY/T9ecGYmNWLkEe/oZEYrJniVKHGvf0
LlpUXaQetw/KpwFW8YP0iOoerwMY5QXm13SHYUdwFc0yf63ZWpcYLmFY3HYYh5oEzNlIoHst6Dz7
bzxNRbWoNNtbCuCPxHl/H2qMEDavCSB2MfkqyMHR4aBfwXzTZC9mljusZ2M3bphbfbc4JXLgEytQ
WmhxvznnUwbUok2qGMq1W9HlLVrtIOuzvFg3wR/kqjU6mlAcMKcIPqZWr3uLGvnEuhR8EZGsaIGi
lO8lPBsgAJQNu3zDCp7wG3zPOia+MgziX1Fvw+VqiGKNQWiDuR0I2VG/QldpCNeyhZRQXMYuHMGc
iaJBvwXCzxtmWS5TQPBs9gxqDqwaYPqhKpgtb2d8LwM6UI9ZxDC65M7XAwPVQLMVpByof8TlEHH6
BYFuYYrOJfVXhzfuDj3VdAFUE58mSIRjfJVs7zwhy7mbAM/mQmCyRO29D8fwqVkkp/diVRxqmkwZ
Xph4Gj8bATD9TvTDFOx6a/m5BUdhF3MUDMuwIIBEqn4gTTvORb9kZn9zic6+qcmxpEpBYmqrDuvT
2UMkl34nBIseURexruxqn5wkzvka5dG4W6eQDlBE0/Oz9Iyd53lIXqGyI+4dJv73daxQJ6x5cI4H
2ezx5stqyMPswOBuVKQCN0JQbBcxGSfgQvTpjq4NPecE/UObA3bkSYYPsMChhgFkoeJGr9gTH/k9
XJeCT73Q5NNOoXqKOyLOAGpGv6/pqNHuuOUq0jk7DDy2c2E2MZe+Y/xjm4M0LUg95wdrjTn2UzQD
zQANbO1dtqObsCfLerFWAwAmqLKkLaYqaKogNvY6d5P/H+rOrDlyI8nWf2VMzxeawB64NuoHIHdm
kskki2TxBUYWWdj3Hb/+fqhWd0tsVem23sYkM6mKzEwkEOHhfvyc414G4Boe534ymSk2phtnonSd
9dFyDXa8a3UxaHjCPkXDmxwiTZaeBR1pJwtrRac6Bl6odqLu6MAM+8HIvXFphzjMDyaVqopVkpil
22XaA8VC5XFRgZtI9SrqlJ1hO2t9tG+BdFWWhXxkgtAnWySPWdGRoFXnoKZnie3LmeTyGjutxE0b
RgbqHcCOlJhglRV/Vdtf1NJ+m4ym98rWzrwhbS9KMjw0maN6uVRib4QOpUhxouu4LTPn2FlR7IXR
eNMNPRaH8fhVt+dTZtaRKyqx5fleK6ooTzRXjjExdEz8EyDvVp2UxGMMlLbqnM7eaOW0t3L9cxpr
mLUG27YUm8nSjxo23b5aXoMAv0ZKsR8zY+MX+U1eQ2ILUvtWCcej1dami+18vPON1JMJoIM9q9tB
D3Q3TNN6w4QHGE8aDVLARptqoaTQW4h6qtmRTDT5GkJTsoKbQXZZrXI9L1w74WjIA/2h8Of35Vv3
g9iW9fAqMGkrO05l1unKkQNriKlpbb6dm26nNOp60KZtqBoH7NKJlW0mvAFW5FyJw5TNX1Mh7mMi
9CoVWD/MVUZ7VHA8jV8GRVbu1HQPCUsG2WtxbuEfFlnVAjF3m9Gigacus2q6gAN6YL59SyCd8qBw
tUA59b15bU3jxla0bZowt0uVhEj7pmwnkh/zHur6swit50ln/GNhCxAVQMZK3yzX7ijjNq8sHnuk
71NNv1ZsqoQpBAwai7j0MBo+6iyyBrqaNONTyd3eKtLON5oUB0TAgK1Zc+md+WYOwmMDddqPqZgL
Q7XcQUvkicd8H+G2UmOe6HZNw+PBdWvufSYtts554JVm6tzNgXkf6PQlpbj4eXyswnZlRP6eczCB
YTJuwfzOCnddD3JXUXAqaOQVllWbVoQvWqacw8hnYON4WL5Rb2O5ljlPidHdNJX6WdeUTSecT9Ao
gY5DWFVpv7JClUpY0BVO4pUN2mL49ZbBBW4+jo+gXAFUAqiipbElyb1Z7qjWlmdpJbvSr66NKHmj
TQV/bV6pdXPbWrNwO1gheMu/4aC8qp3o0e77bRFHO2HAI+y7YJOL+JCEo0f9vOv829EIHosAaotQ
xBdblRdjMFairt08Kh+WR5UwsnAF5WplSJrK2Rc9Uq61IL9SNe1s2L6gQlK/GGq/Wn6Qg6uODmCr
TFz46ztItBssK0m46G1xOBxh169af9zRUORwtqvJ82kZZIIzQm+80n/mEm8zXLlU5UGxw30noMaM
AMgM69NfIVat9Fz3AiKAUFjmeX+7XEdu1SdYUXTj0xsqpXMlWHe4hyUOI0Ibk2YGXI7XCTuPVsYr
TUAKHk0v7rqrALpJ4ihe0DR3ii190qZm3o45Zs+aGA8s97Wm9Ru17W44zL26p7h3AFaB3kjQla1T
vDIGnPcHxXSzWPdqJ78uo+wrfcuLmnae4YyrMM5flkmSypQTdsE4w35faf6Xoo1P1lgdcu25VeKz
UXe7RIhdMr8Y9rAvCpv7iNgVInhtPilMwbFbdSNUufMtKjZZlXeOzHZ41TH+zaIJYabecheW9REN
42oOdRqUifpc5/O2HBYfO5/zqsje+i79pFTZTecvQ1bVYkfJ+v7tK2C1t9EZeGmJjmovONRDso0m
+ZngdYUi7VUGHYWD0rHQ0rhz2zh1pUze4FCVV6Y6xts5tnaj0T3BxeuOUaNMb4oWBv0BVCar3LKN
YDD5hp6y62BjdJY6HcTod08wCQw4AoQY1YEvYylwe7AA3zR1BiED6uXGaOP5iuTHuRF9lT3IMbD2
spyidx/G68psevWs9YQRYdOWcrs+HLyO2AU9xyFCT87Z0EUOhg2bV7VgD8xCHR9FQJ2UBMlNl7YT
+WAZeslAhyaucIGaKPfd0En8GScMwU3RSEUNq7ZOsz+GJ8ic8yZvpL5v6jD3ylGXdKiamoK3jraD
liOvCUMTFlkMp4Oi7/OkWrWnznO/nzo/XjsyavYyCquBcqh7MUu72QlRR/OuyPzgEvr9fS7pvHdB
YneuqSsgdsskKRMkfx028Lyn1Di0emHt4zl5LFSNTpg/Fw8hqCpTATmPY/9R1uUnUSBMzftkozEl
1J0M9RzGXeLKNK7cyhkSL+sSY6eGBQQRJxCuJdvAtaOKbjtEmV3KJx4Z5XrTDqFYt61ebZ1x1j1N
h4IdmNp7FeP0o/cAHwRyc5/PusLyG5Ozk88CYBUXs6Abs1Oby/tYV4+dCblXMmMARIBWZ626Olfo
jnFx1ejKe2vOA1hipuzGQik4ZJP8rq+acNP1JN4woRvr1SL7W8m0vbX0uv1cd7HjwQhd6L541qVN
8xUk+dkX+XXXZguURN9XTMajbYtnZ+HHIGoGwS7LeotPC1WXVj0NjDmCLy7vWZ/2Fa376GBE5nmc
hp2aZ9yF4SCSYSvtfm8q4kHaQefm8GWvGgPk2m663LOxUWti8y6wsnQ3daSuhWOVBK0+XYmBQzmq
+FWRVW+paGwOrrndVrnpXwLbfKJ7B12hSZd2nqLvs6SYtyEhyLWs+UVXe3BefUoG1hecU8rk6Cob
OONyDTX+aAWHEaaIW3Yqp+cMuFOBTXvzKHJPS0e+NMVbMBlwDEa9QNYziU+Gld5QPDNmWAQvuCGn
XkdHZl3DkXJh9jlreOy3zTjGmzage6o2hYMKWVJnTe2ltM2UAxwGjm0bx3nS7midVS62TM+BhiXA
YlRLrWNuIlM/KGH0GQL3rZZZr2Gbl4gXVM/EjQTsiJpznmYw/LA/T3n1GoXaFwhad3naKrTYKEnY
MtbKcEqs6gb5FOrVdRJNqdcaDg8gh3435YN6xLJD8QTTxRm1Arhs026zqqyDZZG9LpNEp5rjBk5e
crR98vEw6Z9UCjJ7WfWlnV33fn8mcb2PafdCXm2eMnwGYL/PZ4zrr506+IxrdAI7Vj6pi+JsJnfQ
4umgFvMJBnXvRkl9Dzc3Aexa5u8KOIxBHoSIqkf7ScuH/BBPwBCZtMAj00M6RVci7zdTWO3R5VyS
ar41lRxV8VAbsO1y69g46juOgLXrN7qDtRbM9hSAcGUv+VKr+6Ce464OJ209GjTRQt/huXVAs7i9
8lhLMWbz2bSjWbpDmkGQGup5vIBEh0+qnMJTGSTXA0Gy0JPAlU7XUrwWHvHzKtHC64LWMDI1y0QH
EJzMuX2003nfQEpwyyz9YurxNne4k3FCGLEG8WRMU48aQNJfs+dHP4B9Uxi2uRHUl+7i9T/IWHeB
bveaikTHUA6WoUvQv3KntfneH6djU8e70pBHLUy2s4C+PTfBMTWDS65ar3D6tqnssF60x5rFZRPE
lQci+imX8DDIbhon2zeNgpDZuA2bYdwwsa5n1QAa9DXk0cpPd61Ngw9CCh2f0FlpgX1G1vWJW/qs
RQT8spxXWQZfsOrWpWmgCVChjww6N2vpSHb9YVQsewWlyl8vZtKBPz3MEBrcUSF3H2Otg0BiXgJp
C2pYHRlOlAMh9eN7FiivjHC9hvTykIVBRPwl/24AN6UGDpHHwBaQ/t5sqzlM6EHiXL1SaugyAxtt
0f1ZwXbxgm5nZ9el+qvlC9i9A+nskJKUDp+LsXh0iuJadoL8QKQPSTk/Oy0tC3oajWtjI1SO7dkc
U5YXgsIiF6TBtsc0VlC5S13Zu4q+ZT699BzsRBwOEOMYMwvCwCbImW6zSiAZOGbN46JgJEXfjNl7
mxjXMB09ydsXgCzDzLMZN1FJmtqRgUzOkRQuYDw7pl4ehOzV8tuLb4lpxcxU970IN3Ocog043Pwn
jXuwlyrwIFvCUAJ77dEQEGxqp94EVnwMsmGjdBB7p2EVthP0iBjKHSkseildU2+FARIp74Pp2k9i
gjyXCRPsarl4tsrKV+p1Mz0xXT3VRlq9LOfevKTM85i1HPgH33Puzaznmxnf59R8SIxhzzxCqAXB
W1M/8pUl2b+a5JthGQWG1dfQNq/BmK7qTF53iWSt1x5XIXLfk4sFTFQffNwiDNOgqp5ux45yP3zm
/zSD3F1t6HDQa9Ftkpdri0nYTpGs7Tg66WDpEONeaU6DAqnjXUIS1nkwauVNDr/ivmwsS6MsogdP
i/Fz25mXDrlLzJ2pW/B3WkKq5bu9Gu7QHxHnmNlIqyWiaay9RulX0KWnZdR2MoA9OejwW/rIDajK
2Opwg2u6lFlOP3Xe1PlGzZNrc54gXZP8zpmPsD59HkX2ZnbaUXBK8oZQmdeLRnXR9DfmUyYe5trn
nKs9vww3w5BdAS+7yy5Af3PhJN9aDb2uULRu3Tkl0SNzW7P15Dzc9oHYJKMCiaQBjS93rA1hZDuo
sqvChCxO9zHN4xs4W6fesC6CDwKWGVN1S9/3iBZw5djirOXKLoj7bZykm9mmg8uEPkVPzoYWX+xx
AJNEkc6Jzzk1rwrZAeaVY7DxlbRcxYqyyo3ubBnpI1KAvVnXR24EfPhlZjgZVYX4w54YvcXp0awS
sZUdvOXpScX1xc0gYwgKNvAkBAHWdMUDn6z8EqTDehic1ayWZzPddk7zvCwiRY3WCXhxoIPR1k/R
MuIp1BA09e+LnYvI8dubBa299p7HGMNw8cVRJOrKxppytOtbxgQulsZl9k3fGQC3OLSEAdcI7c1t
1DwIXZ77pr62+hxVi3EUlnY1wP2G9l5823qqIV8dtb1fVkA64qpljT2SnfK5JARpjDNYHMlSTbnk
DVtuukBz3No4qxgEZqT3u7ZkGkFfTS9G3N8kZrdLp8fUIQEZ8N5noUGxpYqip3bK2G5ZzzmpOi0e
Q+EOL09LQclRzDcGGYZWt6uEb08R46XAi2PRrI0qdGcc6VTN2MioRdFRwNOb9mOZ7QrcPysTqWXp
hVSTmX/Kh+sZIky4KBUpA5eFhOjykujRnjc9DPAGk8T+FDTTjqzDFa3vNqhWIe0cCktc9aNxY1vK
6BmyuV/QP/zrefSxZp6T0F8pfecmU7PLOlIETWVs+RE46qXt52PG5QLwk9L6+8YeXCOc13mzEKem
e38prVuh3n/bcItBa20mTzZbPjNuxZislCDbSIIUw/S+HU0SGFahadKjBMigEznoAhCKE7y6aPwK
KQjQSbhDArEPZgjp8q4CypuqzfKiuE22vXSuiklfJ6N24iuU5F08uK6etgPPaWktQeU4qy1bznnz
nZ7qoEG1MOyXZCOKQUJVIBBGrsCg88yp32CP5CE0fPKHclNp2aFVku0S0EX4XAUGmpC35TkRGU/L
M2E0rWcDjVtjRC2sr1i5S/hYHrFZjLtoflFB1pfPtS0qkuUlBkMmRtNfN+G4cThTxmqzRBTuMPTC
VYIivmC6XZ4lx6hq1+XE1L78ISTMDtghLmE7yqJreIuf+Lp2I+gIY7Rba94YRTdBp26IEVkG4ROF
rMkBARuPRqj5JB0ffldG3VJAhRm8Rjr7wLE9p7I3M2OQtFFu4tpeQXqiItNX0ID2fJsOXpi3HJfx
HH8yB5QHTkYIwAfctQr9lAKPU03tRtu6W+JriZ9oF1dv1axe1TZ0KlqR/kWE9P+L65iFRQwFrNjW
E5Lb5iHJ/ZskZlB0N66WG1/QB3KyYr1cQGKUK5a81qkekdHkP3P9ZOXzRS+jfUxHlb9dHjeHr5pD
Gmfn1DATlzg2Y0E1hQNQjO4ii7riN5EfANcUHsbop8LWLgZFYhv3AFr5cebOzSzyMP0CA5D2QuqS
I6TFAauEDZfQpfUKCJGSsRagT1dSJ1V0zozbg+1R8cisGwdOqVfm/mEonZHcG8PgjLahi6RIB/Ct
AYDy9CVKhxemUnySjfOV2AdHUzESL55b2P81rQnHZ0SpxWY2fHy6Oovmk+pL0EBzW/RxiENOA2a3
rJ/Efuk0/0kT1n3VIuxZbiCdm1Xq92KX00hLlzcMQ0pcyqz7erHbVXzn1tDnay0FXpmp4kwjbb25
mthkC/tuicDLz5mW+kn0+XvtD/kXkYqzXYx0eIznzK6pE+q7Xl2Uff2lGKYbHGjOhaF9sXr1YCkN
q0JnKo+Sd1dpNyCbGt+WZUL/9mtizi+Y53JvQ/na5+K2zw2wOxNs2y7u8P8sNuqcM5ZIp2KKHeV2
WY00cm/bLDr2Wf45iefPkVGTGZQ3AQgroMKGm7gPlGFtZs7eHtTPVqVdo8I51k58J8zkZFvtvULr
26AvAoFMuU+KHnl4Gd2qvjNdlUw53CDvPbRl9RTE+sOQaM+BoV/MlEQgMp2t0HBqzQw1XGnGQMhx
qlu/r87ZYFzPVnO0SQ2oJ/C8rjQ+pP9m0xzb7TrJUNrIrCHDTyfKVi17yzv/GTLdkXIlhv2b2fjJ
mQtjlG5tklIYLfu+LazR1dEHjBjWzLCcS4ABBjZpt5DzIKA57yAfjN8B0A7pOCL5cMAiM+NFFVHj
1sUErlO215CxdDcwimdC+73GWIY1j+OpsaeKHoP21Gj6JxL4s2Wal0EWr0Ex4SOU5ptsttd85TVe
qaiv7fs41G8s1DWNjNa9JL0dtOdKmEQYohknKFhumb7VKJ8g/zT6StWYfja0wEAMTZjH9GsvIGpU
je9c4ZKzXGCKisRCa51H7Yzsl1aN2chhrVI0jG28VuyqOaZj/lJyM5KmvRSo+5ii6XvwNM/LDrYt
2jZDX3lppT8OZAxlQlmzBKIlANO0c/2MnTOYQ+HphvJFLymMatqOSZW+lBAK6qF9jsyx8KKseR7N
6BVkJ+fkNmlAdIhhzC95DimllYjIakPdNpb/ybHrBzr/m8Kgsy2IquaYPxVDhdVJo7jqVByK2rkl
xCNKa4i3inNp5/hEcvZglf4L0grdtZX5IGUPEdm8A1u5GtP0qYEVBKd7p7f2FZYhXDqX4oObiyk6
SPG5o28VPiShs/FF8qlI4XNBFY09fGHQZqb7SMyo3mYSjFILL6pOkMLs7A7ifu7NLfwDIyawzX2y
Fm3+1LYavcL4bkrndxn1Gyuep50S9sMGORxkHdiFlTvLsmLyHid8HFLqKo309y26BvZXZ2PNENxY
ohDbGcn7pm3mdOWrjGw2+yDyoDFnNPi7C8aAyRkgA1Z0T/0RB/mwc0B4dkifo4udRlDBqncNCY8L
kax/5MWnyrSCN722s0MD/YE29jxvxgoqmlWKG8vIumPiTxDHJx3eWGD2rjbknZtKilwnVhNk7ahW
1SKJtiK23ke93fRm9VqV8qJG476KzYsfduY2BtRF3tJkkavFRN/AslDYjKmFrzsWgLKSYpO1geKZ
Zh99RSbrQA7289P/sawOcbdv0NJztMILyu2Xch7AiqzaDSrlOGfhLbrv7Zgm+7KiF5hda0b9/leM
U+THeVIoxxZZRoQ3S5TJA90ZyhTNGf7E0+SPjVOks3jC/cZZJhVtZvHEeXcM2RePHMHhqfck64NI
Xn/8Df7YX05+HCcVRIyR6mO4oUjedqpFu12zrkv282L7s1j+/Phj/tgkR/7bVCm/12mejRi1j6pH
f+QksvRP/Fm+99Yf/Hdslakqhb58A5AbtHiBhnlNY6/+2oV/8MRqjaawixRX5BTGhSuxbFUn/y+5
Eknng+1OMQscmGLcA5S2uW80eVPAfnT/2nV/MN3JZrpTVZcZa8l8420yhq1rteqfWW19s837I0ec
D3Y7MyS9OOrZdElW0w1yaq0kw+xtrDDCyazyNaqT/FExMq2HxapR7w7tPGSrzhrwEsfJOtM2QwlD
4a89po8TqKreiIpmwtwECgHEvLLU1hEEhz8x3jbZcH/wbT/OnVL1Ygp9O2HWb1VnLeiXP91FgzYe
NQiL8ebHT+w7u11+2O1tV8WgaPiSZvIup/oATEUaIO515eHHH/DH3nJSLh/8m3AyTTGwXThjIGgs
PZzP1C/gAEH5KsK3ZbenwA4//qRl6/3R/Vru428+qcopepjoio1o4L+WQ/ZZreWfGWL+sXGYlMtn
/ua9u9zGXDrkvSnihuIygxxbkKCxEUFqUq4aOo4//hLfe+gfdn6E/4wZQ79YIxd9NmTrmlW5Z1D7
n0zF+d49+rD5dUdMeqcw8ihcpng7KW46fffX3Oqk/LD7MdpBs9bknIlLYrfco3BAPfjjG/O9K/+w
96dZVZGNLyoQW3mF2tqu1CA1/pK9ovw4awq63pjpJnNeGsa7rDAVrh+bMrf+koe1/DhnCoGrrXY4
OJJIq+G1ivYYL9ryT6LEd+6L/WEDh6XeDXTPWDD+cLXMqaA2vf3xLf/Oov84YaobZ+FHFoMSVObJ
h0ZN985aATQMCAUrE0MGJD4//qTv5AP2h60r26IqFZXxCBzQ2Smuo4IGfg+xlJoR5aOd0+qb8vOP
P+w7Ic/+uJdN1WLqQ4gtHzaQjNZRPw+VsjeEGnlLJffjD/neY/mwj+FhLCrW0lynul15NhT8jnFj
f7IXvhMk7A+7uA8QKc0MOsbS0nlQcIDLg/kUOub+r137h32cjREiQZthmUU0eErU3xgoLX781t+7
8g+7uLfmyrclVy7VaCNgxaHfuyhx89cSvo+zp+qyQAy9TDvHWHb08IwK9mFaaKsfX/x3nunHYVNy
UplT6jMoPQbGXi9AkFrN1ubHb/6dLWB92Mem6VgI/DC6T4euKAHGfdM/1AIKi6uXOfx8pGoJfElL
HYO/f5///jL+3+C9OP/9bGz+9j/8+UtRwvYPwvbDH/92X2T8+z/La/75O79/xd+278X1S/befPyl
372G9/31c1cv7cvv/rBm7FfLJPn3erq8N5BMvr0/V7j85v/vD//r/du73E/l+y8/fSm6vF3eLYiK
/Kdff7R/++UnQIzf3PXl/X/94fIFfvlp3QwvLa2wf3vJ+0vT/vKTrv2s6gaGQZajUSVby/4a3r/9
RPxs4+KsE8Phegqhk+XkuB6Hv/zEofkznDHbdEzdsg1dtVg2TdH9/Wf2z+jsTU2oEPGEalraT//4
8r97PP96XP+Vd8g3orxtfvlJ/ea++a8Ux7RMoodt6VyDqmoOg6x+n47oQa9rGA4r+OPAlqlo7cW7
WTM129UKHZPjGleHqgFWrXCgpkMdGLPlAYwi8FZUH5eFyvkqTBpFpjLE2UFnfa0itLb7IWMUDl6K
+brFkMZFPZK43dy+Ij6ZPKsMIRt1Ujs2QQI2gOGxZ9UgtYoxBWc4VXc19nVoTxgota/QnjkPKpZV
sAwykPI6UscGHVWbFhji4MZ9LDolPAGuxa5QzABm7yCq6yCHEDtGdXsW9YKNzUFs5jd9UGaSYBRk
IjtpWSejt0KX0M6XxZ7DvXUU3KxoqpqUqb3j10jeBvVUhGp1bC1fwdmPZoj+eWoDaK9RogE9lmUA
FJbFiQxXIfre0wxjWXfrUkfXqpsz/QW0EFV3rUVzo6/7ZsjPTt0Ml8yw4o3fyeCI34oJ/xpelRUB
d4rehlUglGZnT0V3gKy4KUZaa1VeYrhRO3u6BXibdzZoLy6kd5QN5u2Adf+Vriv72Wpf2i7U1jT5
522AhcXGUVrI4fzxFufEfBMaMKNhLeFrsYqp0vNVOxmi9KoprFXITxD7P5EzirhxNYVbes0ELmwg
vG975T8KFzfle37X1u/v7eml/F8RENiN//2PPfdvAeE5yl5fXof33wcEXvJrQNB/FhYDEW1HZ69h
68Np/veAwKbXcITDaNdR2fVyGUT/j4Cgmj9bHPKOoxkO8Ki55H3/DAjaz4bGKG5pAl8ZjtD0/yQg
aN9mev02INiY+djCUdGKWUKDc/z7gIA9jpywchFuVCRy2vWwgmOIKrkmpIqtlChCee7AYlsMXwez
fSmGBkcXysikWquKEjGwYHZGNT5CF87mvTrrRXNrCIaSrVBlTu12mgABtyIxVHhX2BBl4muAupUG
SZktmtwxTDq4rRaHYjXJKVnZqTqKfdkq5hkHFdX/YkLOQEwRt4F1VmoFi/QEBQQmlrVWdRvfkeO0
1nHy6pm+EWoRTtc4kKwiyNwaTc0JqUREi8o+tmFOv3RW/Fk5SQM92pYhTFl9pcEt3FtxJ+G5lHlF
yijRre5En0ViG+EAHG4ZuIsgJYFzC03AT5x6a/bQXq5qLAPqvRIqofnE+MU6W/XZCKUR65WuOFSQ
XWj1ZLOKThNTUyFcBCDRpy5pQ3sXMkGPuc11y23XVf1gRknLU8CyKhjN5KpQ1EPXx+oiUGtGrwLj
fmNMnXmpDDiOsA5GTezxhdKysybEMN44SmH2Wy2ZYKLBwQrjKxSAFa4+yoyC8TbD3dW/KjGtjVY6
I0WGu9HGf2QfYwXAGGQclmD221XXbwxRCS6iqZjNi62kk+OGITWaRNhtdEp5xh1Wc3Fawj0rbDqE
IRWUk7I2Wv+1iwvHVQay8NIor2hHIUQ19BZ1hS/SBFkqLhNhfTP2NpM2TR1E5t7kaeHml/jaNK4b
kvfyHvuPaERvNWc4cOr+aO71qsIKs9LCotzagULrhwfu5Hei0gQU+KIXYbwxjHKur0bQ+hHCDMOp
0G/AwlxMJio+fB1XdTNt4xT2G7LyOAvWfW01/X6AEYZ9W2XLcis5NMqdVdhxvEeqBb8IjwJdfc70
YYyWVuBshvdKZXRQuduMSeFqKUREe0x3slK6UaSVxlUutCLYOKk9tADcKWZHMG/NRnvIBtkUT5al
iLdRDXTYJJxXSpaiPVnonbDo/EXVF+vNzqjmrttXEAUZOKGGah7iolKiyZ+jRV/bz1U/3PdGIDoI
Un5XbTAvrVo67BjOOmGixFe5YbSYVclkaJ76UrffMmEuHg3p0Pf19WBkS9MAD7WMz+0RAEBLi0Z0
3CbbWCsx/tpXLHqaWlU2DHBPdcPEYWsyzHBcYUTTdI/R0GeDa5ZKX37GycQJ9gH2yvaV6QzCOveJ
ldFGoRtXa59TTI7lKwum/QpE2RqrMbGwdtdLqY/wfKNSe4qNCdmNs9ilrOOcA2zVCl2FMmsl9cBb
j/WoXJKwhvWaoaFtLjOGFeVxmqes3o5+W9PkwHq03UJHZb9i0RFE3PjRnrNtPuYt9heK3lSwVFvV
OZf9wJQYu5ZBsU3tIKjfAsYFapE35mGO97xtBk9orThYjYZ5aQoWvp/mSK/6lWNE2bDza5/ezJwh
AZe6eRySAcGyNRkOysk6CcS4byjiYFWXbdXPNrqgeqBBl2GEc5QFoze2ZuznwS2z22cEXzgl6IvF
U8wIG/jfzbAS9hw92HWEms6w8PJcjfisFjSjKrwHrYWmRmu9Ke3W2VlRG/pfw1lpytvBUVEB5RkS
pAfUjuQZ7jinar6lNRjqK/h9S2PJwFaCviLds78Xlv/REX+KvtRFU3xtPx7vvysR/tclAguK8f1E
4G5J2P/rrnt7+X09sbzq11zA/NkxDE2jDDDJwZdU/h+5gP4zpDYOYtNgE9ms6n/mAqpGmmCBrqnU
E7owLd7u11SAF0maLI6kYKBw4J//JBPgkzjp/5UJ2JrGJRgkHcBv1DDUKr/PBHJVWkWJv04RdtMQ
eyaBt3JxjZE2bdayVxD09kwuZo5LMShIXzJVyVpmr4y6jq5NCe5aHYaxB2MAHaXLuYYzoDkkxcNQ
N4q+Q6pb4jdh9k1yGsOqz1cRAQW9bCGCaYBN2AgjWtnq0GTXLe7L/mfcJHWqBU4bIWHbOF2Ol6Si
9I4ybXN/sLoOpZiSQVvCO1GXmBKXBOZiB6F8mlZmLax+lyZdbUFDNYrFDTiflYNM6xbiqe1n1U3V
xCVpv4qfKjoq6czKpq4iffQCpexVTzgxhNA6yw2UdlMz87u+A0MEAj+9AwGvwq7TeDuaqAtwR4GJ
x/hetbO3Oc3u+EtY4yu410Tf0r9kKtIaD6TI3mS5DA2U/XD517WyqBtaY0ba55pa0gnPxOEUYple
QyPaMTakmYHVq15Z13WhFeukr+doJWQZWU8q9t8uKtuIGfEI+VNSokA0+cHuIJWgtNFN/y1Iwtzn
EssJWAP9R4/SvA+sHcoWpz1i31YFpyjAnWxPP3Z0YMYVo3GJG6LVMadDSTTDKlPcZCY0wP3CmX2Z
odtC/Rvi2L4zBoyY3abryawwscrsjZKOuBL3eaQusiW97pDQasQZNZB1cjOjPi1PiORydRc7CA9X
tvBr2OQ2elnmwMbJYcwl7WBVF+hIzb6r7oYeHA/xBcOrPKeTJvzHphGDy/juIcSrNB7zjdV0/4+7
81qOHEmz9BNhDMKhbkMhIhCSZJLJvIGlhFYOwCGefr6I6p6unrG12b3duqCRzEqSGQQcvzjnO8hk
dQ42YyeVZvY7OMnyS5smdJ4aXkp5LupUTTdtNlV1ddDSq5OfNMODQgGRe1uk3BW4C9Xyfajw064i
Q3Nv2uDBdm9V3u8szdZRZ7WdS6UBeXDceVbDdtCMddf5qTrGLaOhgy3FymMhyY3sjPAjire0+SNS
01iCvoun/GO2ROygkK4M9v+i1qfuVUsE6ttlnlO23CROO8POb4grONcya+LfEVk65hFse9sBBIEF
zVdfMNfMQGsnYkRXGu5bLM5O7qX2t5R/D8SexLOcfB0trnvLwLvqdVBOC0Vziy3c/gZHGfTjmNnQ
ktFKzlXX77TG1aZ8p0GaxDgyaEsSQI5L3XwXNWk+8m1IYs6bTVHiRvC/EO/RloeswyuDPXaIKGbE
BP/O5AtZ4GIvufByHqdQvmYfK2rpGcm69GrdzLZ6Ztv2pWrrDCEtcC9HHMuEWfe6yy0S7fdtNoBm
WbzST3xe8rHRACDlOpTQlaM1Aop6orjzYizGczNty2YxLIVNGIfWW6RQRH6iXLCrm90XWf3pYm76
BK1kXuN8BhqX6+LcxeIukRzq9tzMYWHy2AyGziYvWNgLVcvcmhZmovqBoas0HxQWxKTI9cWGjoc+
YeS2TTU/rXGtzArwvqLfP1S9BSeTjHfNXHHm5VCvRFRviwK8Ea9bhwWFUwTNYepRyyLjzeIxrM1o
BkvlU3itM23x0FEZrfx8uNOJr1Cj9s1NXAS3A8SRJEQkM+icy36COg/oTl5AkhGQEhbTL6m8hNgn
/cR9gfPHt7aLZjcQdeIc2jbPkQavcyeNXT0vozzWi6d3D8RMhgwK0Btjg1IsogC4hxwhmETfip0O
msd7ceBHqVCX8+ReUGqAZm0QhpjfNQQvyz4j64s5NYOVM8hLMjsWNY3tO+amrN4tAAxG/AFzUQSV
wT1wtpmiuAHZ5JA11xxHOuor2HcpJ6AUDfNR/+GbHasp/zVX9FBbB7RAiQdYdDxHOjERNdUlkRGW
i+9zG5sUmt96UHT+CbtnIr/EvDrNFpkhmV2oPLzMDYAoN8nvvnMSxOelaO2Lj+v+B0dAVhyU7Ub2
Hqa9DpJvAfK9xboOAA3jnF8G2I5BNERccO6hiP1ebbu8yCGayE5VCFabCsAbHpYpGBJPmzG2mPJS
80sv1gg/onFtYn9jhZlIYG4t+225rivkZUfHbzxjFdMywNAzCktDZsiVuKF3SbJzMVsU/RVPLtqm
NMuXK/pnlwAICXBwA6agwfxGiYfXl9L4VGlQabYi5+uvNYR4fzKmgS3gF8yNOzV6MYYntHDy4HQW
kz7kcN4YipR0KL1jicIZ7lKm6u2ivntjNdqrIq8RnCZx5uR06SYvAbXL0uzwG8scWdDMHdHowDPW
jUuztfZkQb5DYyp8u6nXaX88UytxhFp1frZg5iHgkRXeZBzzhlfsCCKoxx9u1bsbZxH4ExKpz79G
7MIaLuau8b6B7XRJoSE6NQdus3Q/cO1F+QZO/AxvrPESFThD13yPDEJRTxGMnQ9MpSPo9giLekhH
Fhdbtq+eH2iGwz02+Mw7V8odG6BQTq+6y2DiFACz8UCukZaltfhQ4qE8IcchxDXGcCIwl9Uqv6DB
UxTRurC60Ooyf/pa+JNZ/ekWAV5TCQ2yKKJivOfc6yXy5GVEBMcQVkxnCAlOC9m2NmzOyBpPBw2n
aW3NeMgmZAjCAb9f9/JzsYYFIzlymWndw8/vDo7BhCbojKFtyfxozGm75KbpwOhEFYSaq9PqYB50
W+4XXXgaTU9KLhKqqkKC5uuSeFt3TlmvIdBlcACEhl0V7XI6McIx05RfV2x128w382njgKtPdrOX
5H3oMa1Bh6wpFSH3MBO1TmyutiBrsH3sDT9l/LNU0E22/+8jwv8/+wfjEfD2f+4fDj9/F9+rX3+f
Iz7/xl+9g2ZQ7fvU6I/NwT+K/X80D5op/sM2LfoK2yfq6TkR/Ock0XH+g4QL/sj1XboIxnv/1T04
fEGYiLrvOy5sLZ3cwX8OOf8vFgvmY2/wr+bBFkJ3dfYTPnkaPGMc67G2+5vMIRNF4qcATLZJ03j3
RHhnfxb5CRzQUeHs3vr28NI0+a8CwHgYEa9zkYup71BHriDnLSdOHG/VF4V7snWcqFPeQu6WDp4Y
+J+LXtj/y7LsmUz4bz+wYfgOrwDjV0IYXPPRDf3tB/ad3HHSSeTbvLfGo93gfJ2dNEyE/s7Tt1l5
5jpXOBvBLGA3TW1nB+rqkscEv0aZLfauof116f/bLu3vy5lng/XvP5IJX4DOyxcWHd9/X8hPS+Pn
gC+TLWpHsU4WgPWGd2g9ArOW6jrD7vnUlHuwEnuVlvGDsCUBOM3e+0CWwZR5t2UOhGUOn7h2w0aT
sDU56XZFUoRd6eCUmDW1ZgDw/W/X6T+uhX/7uR9L43//uV1+YFeYDv/R3j4EPH9/KUstH5YGP6E7
mcGCrvY68KRZ6VPafoqx3I5O8SagFm8dt87WsRiLuyFKLGV1FTgjUSWRx3JCFcMb8+7ybTD/KHCB
DpCNCnp1yPPu65yO8/8me/D+5wtuPkbvvNDYcR1e+/9+0Q6t35RYoTc9l+9KFrZ1+tebuBL9geL1
8K9PzSRInPTHG8eMHiE4j3dbIks24M9RBP/XF9CmTpxw+uHBZFyDogyvKNyDKWRzNP/13vNzzw/7
Jps3FMHuA40whc8/GIrNKNLlSsh4emtqKa8wrsD6ZTeY9tnt+Wmr0MctMW8/JqV/9pG+3Ds60DvI
4mrrivLeaTymCwty0t7nIW1J2YU86Hwencq/+6BG1/5Sp98qoyVkZAi8pDW+zkvcb3hMGoAzyvSY
TuA/PB8PcLqYp9zrzQCXKKCPilhcBEz//Fg3CGUTk/Gn7Utjb7vacOlSUCQVwDawrU1lb6Ye942e
uxiwQWx1GVeI6PMHB7FuT8/PxTAjkHc6xxkK8ClC9XB6vsfaRJ3I+iRmXfHD6eBfVpUn/CNmPlaU
vjFtuMG7cMrKESp8b67YcJnH/PHGrCcCQmVcANZ8flbRlGOj9D7aR/HWAP/dGqUL05i9R8rEmjdE
KoitjJjZL11ihoLVxd/ekLgQh/EMr0R217wHw6hp5YeVtuVW0zP5TTff0sTQvvbVMiLIVvXu+WkD
NlXvqfZj1i19n1m/sR3pGzak1ftiYIKFWEmknO5U72wFi+1iZzPWXj6kmIzWRqfkQdqOcYukdSro
IzfS9NsgT7XuNeZ8Pzdd9qIYurw+P1WWhGxFsLvD54fGKLMD5fDK6KAPQM+aXiKiGF7GjKmJg1j5
8NfnytK+xqBNnh8lj/8NdBjRGEs0b55/AaI0tINsiQ9Vnn6RohhOSodBBPNMnMtp/OujvrD6ozVH
H9LDYQ05YqnDIiKGgQhNeyOTgVKDb2wPA7taZjNnTV82+SLsS/RAnZUDeQvPD2O958x9/AEZ2eMp
ITBG89t0S99UrN0J9GwRL02zer4bj+AvozneZwXZJysjNQF5mdBQVvWUKrgH9bR2s0aFAMZUGLHa
JQmx7zaDy+ylTBLtSGw0ygm7TY5F+q1HERLqKiUaWRrxlf6kC8TcgtwgmBM8RystYGENZurUOHU9
jPSl6fNwGf1VpVHiUUfaL6WNrdeJuzst05pMK8ztvmad+aUwSYeCfGzoD9dwF+3zZLyPRuperFw4
l1gqljtl/bP3+ixQWRVvR/bPX2wQeGsbH+i2eITHaWSmRSIsSSVfp47GCEAMVThnZC6unu8aM8AY
d4JXEnudeS5V8UIJuE6J5L6AniK0o8zzoDWSaFexPN4AasfiOLrzQU1qO9rGF2ZGu2zo5s8ZlLdy
CnSXntadIru1TxJOOAJybgFw5dlF8sRfJ74VXSpGJasec3fYROrK/Mw9Za63zQzR3XCsaHvdctC+
g0189RvHvLaszIpcwESiccRjkKLsh1d3nnEDNG60McvYemlGz3iZzCSoO63dIH1IDxMZAeekEYQ0
+y8Z99p77uaEICh1idn43zJO1E03HfPl1plQd0dGEBkTk437sNMtrr+OEh/6rwEiHr7Jxuyw3fYN
REbyjRK05jgqE7VlZHTyNKNB6VBCjzGaKSiekB/xu2adRABQc7KQQsfm2F0JJEQTKxJeNgg0oEhM
DCdRtKFTsg6RgtKs2y4oRvatB3+Zfvpla9wYcXz6tdPtYbiD3KM3AcSajvs4bljGqskdQxtwBvOx
lByA1Mw3NfDdu4v7YhaleMPxK964HzCmcWcwCRjBHw7RR5SITZct9pvkRGKFNgN50a9jlc3vACY/
Wo2YOaznEifI4/LIAfnmCip053TnRpXd2cs7rucMnr8mzB/t7GNB86S/jwr2lH6mftD4DBfHsW7c
Gunb800Vm/sIQKsfzSdtR2hnejYbszi7sAbP7YIRf9WZpLDN0/KWeaDJp3xrG934WkzTuaAn2iYT
jDZKxjZk3zbdStZqe23WXmCM0gmK+e6M2NlK4xRVvn4S2rBPeL5D+tJJ4+yYb57rochX+XAmoNiA
7GonMBYm71xm5JS4PuM9LVL2vo467QyDcg9F6ccCfWAbdUV9rvHdpZkcf0YSkqal5yejij7Jgmca
IiC6qTRoOpgRONfkXeHUY6kaHcFlusQ2LjVpAozygmJgiyqK8QyefNNi72BmZ4dmTHpjYddwdzo9
uTDITC4AdXJWYemyQw9zncEZc1JOlyXVtQPCTLWD4wcX3Gfuk7vFDNkIOnohkuRtxlxBVN2OCBf3
jo85mTcG6h7mYknGJYtHTRYb7fFvUjMYkJ4GGi2pnE9F3f8sbPMTnDR0EacSUFK1ZRtFSuyZEjVQ
a6DtM1JtRGMDHUeLgjMrefHs4cfEdpBKxppD5vBtk56oW2VYe696UzjnrHO/j5Ac8cW0/qo24bSP
PZFjJYTPDSrNMWCadesHV9sIK8eqVfNdLGvyAiMdTuji3qNpANPSN26wjKBvKzUaLxHFxNDnv/LE
SM/Ks1kezDNMXyrm0H3gKR3NDQejv9sG0Z0+qZrrTM3ixIjrT1pr/S2aTowe0iGdvyauq9aTl3js
5ElzhmVeCGZyrjXxeDHmOcxHC1XDlNQ78LHxseQIXpxqXpXtIxY1UXAt2gKvbdv/xL9R7hL5gX35
0mbMbgzLcdDCGyen+cnsl547ngQqoT4GeC1PCcEwZ3g6hJb7MbYDvSJrl5OJ/fIj7rYWiI6OXlVG
HEFcZn5bY9UWiXnqhf0+Q/kMtbb60goARY8Q0qGdGEATW1CBvkZxWTBmAAcKJCG9FzNe7qTjqPDA
kjp95++8rruOeiKPY6HinTsVb7k1e0ekQ/V6NvAlLwyqzv4U/YlbBl9T5w7hkBgflcPewp6Hl7Sh
rmAAe6E5qcJkAtEHaz/aJbiuQI0oqNLMksRmgEzNFAqIgOWa2sryB2vbGm23jdofY24QYdd8g3ps
h9ZDMDDMZMomZU2oqknKH+O66g2m7nFO4MUkRgcF2l3+xJrKQ+QfedjULrZKRq4bakyLp3jEtsp1
DnHijo8Ii5f2ec8m3s6Y6uHQK9YqgHqqjfG4CRRpVVsub9sgRVBLCRDvZvJ4JWvY2EmjDRSdgoIB
3YVmHqtHEcnks2LFdMSzDsFKJeGjrZV5yXK3bLj+6rOn+v64AAda+xyKm3yKvJPU3AOkwHz/LCv6
R22RYskvCls/gU2pmPNE6RHByp0q3LtMtNUrHF/eNV62ZL7k36ck+eEFZevb12bshgCREXAwJtvH
hgw/jP4xWFjdVidl4LG30uHtAe/hARudmKDKfc3KIOwcKycMrhw2z7PScPJx29aclQAKjRCYG5Mg
EnS2Hui087/eGFk9Adh7mKpn/YBGo9npBoy1pAckZEJ83Nm9Y60cxQ2UkyCzZ8JcrhsoO5TD4/du
Hp0TSuk3yzfTvcWE8TC5841ZrnaXxBa77vhSzXDtK4ZZwQgbts0WZvf4k1djnHzz6gkNtyvry1Sa
+rYQ0QIz27Juoyu+pZHHqK0hv+9x/o4D4kCLPKGU6fV8RrAoT2l+trFMnwgq63fIaoo1IhGe3daV
iIhQEFP5Jgm7xBQQvwst/dkxmUP6UVUbdyaoUonuK4l47RbJDtZUbVjpouGfQnPqlMmqJh0AnY/R
vdZxtJnQB92xl4Yec9xN+oB1DJr8ZE6WBpwZ4O0kwFatPDRZ9vF8HJWDss5TW8LomlrraFn2FZ6Z
fx6JNoXkkzmB7HiopCVAhxIW8lQ5t0F8CNPqv/zjHhOOe48Aam3ikXDkVqn0wo6LdNoFwrBcum1R
VccFhs+xLD/N0Y4DUAnfrdgO/XToj3EGjcb1Y4RCBYBL0oi7q+bG3wZgvYEOazlMeFLwq7f6zZiM
4IvniUuG7ca4t+sc+XIi4h12sPqlNZqvZAJ7oR69LEMzUX2K6qTyNttGBVyphBTaqz2f3PG3I7rl
m535R9ixp2Ww9c+IDdGux726b3tNAHVJiAwQIrmlPb+LhSTUj87pf7Juqn+6aO7DmPSaUxflw4m8
F5KpJ0oXn3TxCet6XJ9N1FKt/RCkrSMohIdnjeD27QcoahGAiPJOUZRAriCdDjXUa+umc5B7tmJa
0XQVEHN0bumjB9QmJwlJq/zjeV1znBaSlsbF67hhRlA7lt3u3aXzD6nJspdcOAsuM5sFcIzp0OAx
5sBtm+jk8YLcbFWR/lwrLagTyO3erCp+JU7Qu/ASRN2/0vOmzG+KN4+gnNaVJQdyTsgHvfvWhOx+
InorpBgjxSJPvXPq9u65W0bS6PSx39Rdm6zjtrPWC3DgMJYY8WUFKiGDbbMClma/azaaucV1oMxW
zjm223StooGe0yvmnSoqwutMxWjIis1wTprvMdFEb7EtL/EEmX6q0+nU6d4EM0AjjEBYt8Ln7jFb
u9llRbdTypGsvoo6ZJwOfaEVbGzKMiYnyy72aX/kWDJeiNWipi4gH7U4qU0e7QQVuNChqrE+1Kol
4WkoNyhfJFfgCGSmdtytKDu0iI3MT9a3vy792CydW9lbgvF2QvhyJ4nZsVLj2MYG+QYEG+2N/EtX
2oTM1cWfQYr68LwX+6IiVl3Y62mR3dHP0pfnCVjnfbpJa3RRjgleTRgLII1eguJLvHctJtx60dwu
7Ak1tzTLPS9kl0Jgf5yH0py3xex9q01FYkpknaNOt86WlhwRS8QXvxp78sGGY2P6/bkb9OiqcVnA
NV4ROYY+qm/0Y9v8Qpvk3SMy41E0/JGJbF7MuIVCMcmY1Xnc7NN8somYRBdszsMKUC926ixHNvWA
0lkjUyC9a0lpeNSDGotCtHxe+HyDTNLe5RGuAKuW8wsJhhnOg9TblQJiQUq8HlM6pv2F5ei7LGeV
/BzkSF7cSFRHMy/eChwiHU4aVFc2QquNgJx81jPMNpaunbksXtMi7vZObOSvY/SYJJTkHclaRWGd
6/VG5BzP5WIt28kauR7NzD3nim+OEDKs3Eo7x92UsPiaCTZxtJkwZfBuYPnn6l21r5oxRnD16AQW
UnP4RTXAdv0oCuYxfgXwWRyaajkXZhzfsXZpN0N2y65sze+L0f80Wdn/MIAHVnZeESpm3euJ9Hkj
JkTEWKLmtUX42SArXbtaXe499m1vPRy5HMlY+CwI2PgSeDBzqhQs6saqONuPf/8sZxb1WSICmhD/
mMf99fmwEozFjq0/Pxib5pfI+jVFoFxnf0If15bHdLbkSWcR5mWqD2U/F6e6cT7mpsMaWLh8bZcU
R1tF+wQ1a9C4WLMjTYhdEw0voOnKTeVCwB+9fGYP3L4h7moPGlpTTuZHwrw+eMfb825ZyAlZRdFU
H/Rc7Tu2PCvY4O52jOAYPY9K161/d7V9aYqShiUXbzVa0TebHXzvt4dZo5L8685sZAgjsT1Hbznr
Kwdl2Tm3e5K5hNMHLOfM+5j4gaFxElNOo771aus+NdZ6aJd1XxfwMO3kaMYmUzO0iTyEwfhURr/2
tYYDxqV+EBWHSKmcbWT2FOJz9X1g1MXzX9T7uNHEa6E141Fy1Mz2cNNTQkNMoLAa8C2zYitHiqy5
G/oHTQgVa+ATeR3OX/pWTwPsvBZxVZaZzGGWFqgJEmYlQ66ICQPrOpL1fiV5qdp65GGzbTV5MZFI
QSSLUuNrbpebDCPNG+mfF6XLIiTFZTg1Kbnuqe+e66YlsAFcYb/0SUik4Q6cuTyniU5UmFluGFlM
64yc09sD/PBoRfucBL7UINpc93cVqJadLLTfFMo0ktFNjsxSFqSijBLhOC7OyL2tdZJSnWLJLHv9
Qm9KP5sTKEhxB6EVa4P94AlDWmKBtOmdqYczJ51DKfNhHbudFpLWnGw8KOlrrajmnc68WVGsA+1L
tci5jwgSSLmNUrBlcHXN/GcOZOyGaiOsYYns2P8vpDJzF+mNRtLIY/SWSy9YSi1ktv4t0oglK3Vw
4UIDtGga+s/Saj7B+5HrKGWPpNRaeXUjKAGjeNeM0/zmVqwjbOTPWZLpQdZ2R68Z7TBnnblyFlQc
Popett4KWbnOtcnTLbVZSC6grzFFCHlPdB6Feax2g1fSAtTJjgmeukjdA8HwgJQVJKtS29JzH2Bs
nVDrknSV1G1Axzpfn29sXEdXy//g9SIhDkbRxjaS+WQ+GuRnlzwsEbPXwSP6l/wbbjrFhTaSrbT4
ebzVYghYFujyg1PZu7Yb3X3lxVYAPf71Acwgy6Y3ueByIG/14nurznLKXavNzcZBuLsuIdACG/UE
8CID0HOxmCRkafUx0qMb9Bf3PJQxfo/KpkjBhkOZZ11KqYxLLNS4n9lbNY1eHzjbvUNsUB+kGNqD
v4o7z/nimla8FQPgWs/s4pvudrt0lONZY/KZFEb74udqU8sqfamn8r2rlbd6nltzMl8ac5H7lqud
q9pll54U70YmAPZ6Y3waqPPJnCl8qE2+CEgN/fhX0aSnScVa2f7ZU0ZQxM7jB36cV0tdimogiUik
/g4XoruODWM4xNYATRf8z9owIgZ1wq+ObQ10yBm2z4YFYuNqELG65dnghm36s7KNG321uLluKXcJ
OycwfCY3BteltIM4KbNfEG8/tCa6exiHgK62Gec08K2hF/oJGmyzszqYvNpjBOy4Y7mbZpjPwpTO
qUSTGBgPjo2NP6oXnf5SOPIPcjHnqC1txRBhj75WH7IvAwUpk6+YAWlrMkVP0ler7Jr16EPmxt5j
HxmrkkHh1cdedx9gJOFtxqYrQLTICxDzkoiOnj1Fqoh+sUDENtaQB/FYthsuknE9s4I5JlNbBK6y
K570EKwG7bwIRPCLKfttxLjBGL273kt9r4u4hyncB4Pev1puQ/cR/6miDpPkrINAwVUBt7BMmJJA
97KcJZhFZoXxDshw5mbe6+IM5hYKK9aJopNntzj2Q9N8EEzzg5/T2zuOPHm6p3aLlxuXVG8JfHPE
gzmlv6NKskNSv762ftVv4AX6W6xOWRDF+bgiveF7iR7uCHPmGwl/3rnViCer3hYdSo8/Dic3jcQJ
dzlZa5noN3BvwARO+r1c7PqyaCWF5RTtTdTabJRmnsQGKJspzaNdUd2etcYwS7KLnGi5IZXap+MI
9qeo9Y2pe9nLqK5jInImXKL6/QJFp6TT1DwEbY89WE8msJd+nwf0JJUDKXWxnAOUlC3HeBFGAE1W
UnOGAP31EjiF90Om5a3RUhQsrX6oBtouONXlmhyaluLaqQniIMYvjZeZjQ+IktGq1UbSImIlE6St
N3m/X9htp2M+rzO26kEqGtDx/aAFaq1JMi3n0djoDaO1wiTFq8iWq7WA5lNgd45O3TMjUeCt4rRM
Lv1QX61Z7GJDirsRo9x1SOSqdWvbdZ67GS07SLBvsArBLme2VRpYRCQjvoxaYu/QnHXZpG8Kl9ys
dJ54+nIg7QcwUSuK8gPZkvlBjf27P6jlpXWnTTwX3qmbAYcNb5NpWWStzMNhyvVhZxap3Cdlvp4g
SK1Tq4MA06RfdR8vIDRNoKWPTZAlpmE75ky/DG32Vk2U0/3FRTjmdoBcUdsmJt0WxZUd/JZ13K06
JhUbxbG7SxQjzRFONEMcSsK0kcu2KYce/A67Q4KN9TAW8kWI2TsYugm3VebfHXgL21q5+ZbZ4QMq
5hhnhzHMBpwZs8/Mf8kRPq/FGOFasU30e3C6SdbwxWnqZ32TPKb6jklKegsNeJVpvbbxlim7Ptx0
q8qOC1IU0dhmbHCB03p3HENho8O16uUXe0kITMGQEaBTrkNiNcet9AqIRarvLn3LDjF+REY68M+5
YrEqTG1kr/IFeL9qceiR6hfdpvqvinKqL8aSeQidDRlKPz3oukmCnDSMe/PwIbUzCeVwwiLq/lM5
SBa/KbBgD6pQPHGiEeis5pjsXJTKD5cUsbVMT9P8YINwK5Tp79FMf44GDRrsuXtPWfwqCIbepJ73
Zk7vtdY0p7ItyZad1C+zIr5ZRl39iAjpNsyCSHVovgyaireSC2LnOGMawPBIr1knXomO+q1bhX1c
ouGQ1CR3uEvs7siWZUwdG1Q6I6axvPKJyKipg4pmYIhOEbpqk2o8pE5nHAzL/tXEY36Ke7Wy3DI7
Zkn7m3zo36pO7maTFse68l56msRAxv1yqgkwMQZ7vMT+IwCsl4Gq5ybEq6UFQyNu5RLohroQ8/je
MsKiU0nhl0/VsuEFHY+TnusH7SL67leiV8ZRKQD4iTbGL0RCE4Tc5jvpGEC6cVLsUw/OJ7Pc59TB
GNjBCUfjlLbReKZSP0jTXXVK+IgeiBty46kI0HI8wnGQU2tSHEyimmGfg1IU0nIZ/et7mKAzaavI
yrdRWXyTE7Q6yzYn3Efkg7nF2Gxba47vcrBMIkQfTP8J3NmQ0Xpmfb1dLGM6TcQ+rkDGxq6tf9dg
QKZ5Le8N0+BVx+h+S2h3uSdBZjoahQ5iVyc9U+EGBRCq5pu2uLhU7UXtmypxGUknxlrKRyp8qSwL
11X9jTS5KIyVdo/cmDE59JkLXcm4rsS0bBmG5GcypXCjz12YkTa2dlpTPeZUGysWWKSiiRjw3mNs
oTPhU+pasUk8aiMUe42nuib8mO3fQMtl5ib1TdzSpOTuPfWOoxjcK3qiAjB6LEK7JzfJgTDh6A2S
PtHwoxbVp6qy8tymaDT0ksc9p9BJH+f0apoV+sTGfAEN+gc/H1r1OWU3nBcxZzqrthw5Y2j64N66
uq6ZgoCCjGNXnWun/0o+JoJTqX34k2iBvnIMZgYnoBZ1xworxQUcxSbOyujQiPp3L1J24WX/GAF3
4vCsRRJyDVZ/dR5YEBjEd/ox+6L785WhGxhCCaQcQOPEK0N+ZpWNJ159d+syhQpaHXUns/8PIpQo
PBcwkouy2+NSDmJr2yBeR0migMEgsJzBgM6l0gNtHF/5Ju2mH2Zt63amflxYqaKqrudj1+U7y6Xt
LxMq+5gIlmcHKCEawk9tkqAh7mTFoZmf6mLtqzYOSi+Xh1pPkU0bub2OJk1t9CyGoe95uBtiKKB6
8kpAR/OZOLUMFmZaGy+rLTJlHJrbfOhe0ujMo8s9xYRDp2mmYUVvshcLLdgRmTRW6rEj+qHIknvO
Kld0xnKvCER49kwym+t1HY88nfG3rMaRjJ101t+rsq6+EPOBUp+BLTt2BRdA3cHCWXtpL9k6p8O8
PasWQk52ePscYO6zvkYIqe9TfSR9DrHxqbDyM0O77v6ws6xG0z2U+GJec6C/c35HGPwxSDle8t73
iKUpumuyZAT6lNrWVLDhk5qjErDE4+r0nYOK3OYUTRaRi0J7EWbZngZVm7s4Ffeia/UtOgt/PRmS
AC2atsACYMovIjnhyfCv5MRB+qUeDtieimuaf6rYnhHVDj/MLIama/bdsTSd+jNPN6AzX2xdgTvu
SVBsmiNBCMsm0WAZ+1lBRHHqfsWT6N+IQ5d2qGKqGJedHKuaur/57XYom7f+8X28hGSCLvd55kaL
hlYrG85CIHMeG69ApVYVVwuONc8c1unz4C1Y+LJsX7iSUUbEMcOIXLrpa2UqhgMTHhqT+hJ6kBmt
dPKur0U6V+QTUxmhY8u2Td3Ye0ka0DX2GMiRMg9MX83fGEyetPrDAbN4iLL4Jma1/CdR57XkJtO2
6yOiqqGJu0ooS5M8tncop5ecY3P064L5Vv07lMZxRoLup+94FJgTXDWeKI75ORI/+ZN6wU0t9b9G
GWsHjKLGTWftvFHkd6a5gLNFpLQbxWb1xkPXC2LhWt9w1xAOOzeHGZbWz4EVPyip55xJG4fPG0OA
/yLJQaBu7qncE4eyoy9Kpe2igkYP09nd9MinfA+VELEqFuhG7Jl03pL7KRjB51cXXhVEOzwfyWVu
QM057eYiNXZVU6ldXqlrUxv9XYyUlreBSc1qBFQ8E85gasmr1mGAatBwHlKK7a9RaxXnNh6JxUzH
1156xzjKCurd6HQLHe8Pfv6KfgcyHcNo2psRFWNF6r1Tce8QUOnMZ8ckdxODzfjHXwG5mqb6HRA8
eYmLkEqzy35fDySBrvRSK5zhEmIR1xKdamldL1jTbUWeNShOWmvpwSII8WCAAdLrJQL2sbbemj3p
xTTtlic42pEc28Hcjk5Z8P1QNestvH43vLjxOyYa9yyc/q8KlP5WeA7nonR4hejzHpppQ2smFd6a
3NYuqQynq5MPd3tCO0jdCDadUg0XN6OsjXgDhxAU0k43OizVfRICPEDWLyWfdtA02sNh/2OiltEu
mOzmR6Fz58cZXvN+0p5so886gKcsRsTsyTL0sbjgDuvxeKYwRHeV0fSwKsTGl35qvLO0+6WAk2YM
MeAiSShppWaSulfiJNVlqaJZKg9toqmdwkeF2xxcgKdD09NvjX/Fvq+UDvVeGjnVkLid2Z0p5q0f
KFOQTfWz3NFC9zdy0LO0HLZzJ2djLewcx+pCtSLY+29awF6SOV1MLHCNyVje1puLMqhFuYQTz9MM
ea0brKN6BBVtLrtwXeIZsx2t+lFjaj3ZRl7e5Th8TJOnHcxZ2XTvVgSkplAFZGDeBpoZobIBDU9d
0xm4gOEebdlHb+GQ5nevB6FwZqSck2G5Z9ep1NbJGqovtb65OqaZXcoW8NdpB0gO+kpqywKsQJUF
YajdyqD2fHekazabxuEtbVvEMEwp1ElCHenAs4ZDV8rC8FgFv9RIemb0ptmt8AdBJN1yj9DTamTW
XXlI3IgJAdFhh7zTR0OiB4rDGkrxGlcmwJOm0RFcupwFOMi2mnC3qdHHOyMb7RunkBNZgeLSmvpv
meFqmzJOinTanfKoReUxtjSs9ebZ09LkENHQdZw89zrWGnUZZjudsHLJQ0XCNt2pS6EAxaCfjRO+
4dvJMdMUys9iwayqnEPpWR9jocltNAT1weuMvyHAxkgfSr9Z8eRGhhlaaEH9j+toW0cKkrdHqe65
TRdkT3clHY/1020n8wSQ0R47FlOK0kbv3Obt1TWT+VZb5Tv+L0SDtXkBkFno9JyTTY/ZKA1esE4N
VwDxS8ZiciEBJb24ona2QWHNt1alGc5lfEzSvRRoJQ95QllUIl/0yf0cUW58RnoUnm3kG9D9NosI
QaqbJqHP1ySMDjwMV7NykFzmXfFqFNTs8NFoTBZ99oS66Hwvm0wc2wGUIxUFxD2bJ9NpmVvaPvHH
si73VuoJUtHrjvcq/N7bHJSczqIGPC8P0q583bTOBWjmbWns8CH7y5Pu0NVR28hYqk+NVlJmgojg
8PpN4F99HZ3pOAOU4sQ0zX3gZOHBYDnydQh1PoWLSfPlsVPOfPRqCF6rM8bdei96PcHrnlWwUy0D
th2MlBalsXHuOvpFND36gsxhyPJ97fE+6/znh4gU212hNTVRyFcdr8t9kPoTg1t6DWam77wu6LEg
R4fd1gLvYU+o7Zuz7BlhYMndhCeR2yG7mIuqzjCG3tcKukBUxGeomdK7Y5D/hspbfB0/ZU/xmDB5
gPAbVV/fEmno1rHGJvhAFuCW0bVs6XoIHTTWA1sYhHm7p6E+g+EHHMYWgi3+IhIUDusIaFngRjnd
86zb7bbU9fuKwRJ6jy1djhhs5Wyf5uVuSzKEEEn10jXztLfJOuAI2Jr8rPaQjlc9wExEZSx9EGH1
SS/Ps5RR9FTtIgCHsGSCs966gtkjBP40kgxN3gioPGk0tzuBvMf63luQYjOBns0UrF1s65yUBrGR
Wq+/9BwhExi+JaKtpJWiVOywBbaeRSjWMCb4Ml6azjtw3bTrdpWo/2u4nbZa1UOdV6FxyMr0yK2t
rqYkhqNJ0mcFlP0YIq3bUL3dEuDzl5kivK8XeA13b2m8QVvyqR1f0cJ5Qy5VX3G+FpJkiC6z3hi8
iM2nXm0sdd/Q62GfJsiIVpmEbQXxpS1C7VmGQmGZplRNaLjP8oVSTbifLyFGz52q0ECpZRywHXQZ
STbwbFSL3A/Nop1GL5M3Y30CiNOzDAEb++xPYGVkfGv1afCsS+Ov1TKrd67UtjVQ68ZtqUikM5U3
yBx+WdkAMCGkdUZKGFy8tqFzFO7J1+LrnBbFkw6uTy2Sxo3J18EwXf8J0OrikyojCpN7cBGW/60l
KvRKdT0ASuvwGZZEW06gMhHh2ZaUk+qc5Y7uyxmQbA6bC38ci5NT/JmJob5My6U2Mka5skdnmfpZ
Y/WIa4R3sohJ2EBDEGUeJcGxpw/6aWCSPRFyQZD4SzCbwQWgiXA+zSCqW3PMI6yguNNjRBbMgjkZ
KaizphfeIanlf5NW4ZCexN5FcrGPet0mNZwG5Smoq0Xx2pHKUr61hqNTCCenv7h2Ix/dDtiZ6uAd
ctehrUzg3+P8EV7m5RIvWi+trl51jpgI8GcBohWHnzk4gTsUd/R5pDvE+AdmatUPHbDryc3G+cVJ
9rNX0G5kmu6nIg0DYqtsD9+z1rFuVfBXL0L7ZjYsDsZy6aVJCKfrRe9JOLjHLgyEXxuYiiW26Md6
0VIHIbYQj7Byogc+256JjBDtVbgYA41uTGI7TihHmoMkY32bL+to3OiASjVESja46J0tMScMKLyD
romZMW4QYBcKfaBZvkgXhKyK3iKL0TzGuWdY5t2y++jY9cWwiwEbCL+ZvtmgF1uvk9HFxJ68wa/r
+VI15L0DjfhlNSKdmMxzPzu5HwrIdmIEwHbc8gP2bPKVbh2lwkJSZbXxM+uofSB65zjZlJo4GntM
ONTOZ68+Edr91urYQpFjmC+ehH4VTe/sRTSoW9ahXFZTxfeVcEhmm/9o8XA/CyiZPQy07Q+mQYJO
7iHps0wqNgEgzGLyKdnL/cEwnT3pPuo812DfepVjHPFqqPmaSP+B1fGZWgyfaYFqdBqL1J/Az48z
aAMLkVdccQQAl3hzziNhj7dBt176MHvL5lA/dVpPg20Xl36CYA5hS6Q2JUFkD0H0ShvA5syO9aDt
T8JRddNJK9t40zQNgrDBJUHalFRF/yQoojwl4HibrKbzeNJ9tDxk6MS5RK+FlqGfG+dE8BlVUTjS
qdwVwb2vsUxGTYTxQZk/MNdqH0C6GAGJIxLB0v8eTOl1tnAaT8qL9jTej38qy3WuA6v7duFl9pUz
/BtjSsZry9tBc9HDYaXTjUlilyQdIEdPsuJy7q49LbjVSk10Ylu/qpQ29igw7R9zMUdglzUqKyt4
Gh4dlFb2yykYKXW71E5jbDxgO9UrHtONKovySJEgUwoG1rcutP6bNUe+mQiRUBKY/+XpB0EN3bVM
x2BfGvZbB0uUDAu6lLjGw7tlGd2WIUe4Q7Ysz1lk00xj/HNbInyE2HMDeY8g4ZA7u0w2ZWpP6H0o
FhONkCcFzr1nraRIXbPf3RnXqMXNgZa8y844aUhQiiMqk7XGQoqufkMe0G0DkU9WA4oNnTbeo5Eg
cVwIYbPOjgOTg0Ev0Z1gI3oCNKB3BneSmVx9m05T7PeEXDHLw2ewh08HGE+BVDBQpzacn5NhTg8b
+dIWSbDjc/aZ9rRF668aQraafTXiuGEg3v3R14t603PMR0fq3Utc9u8SxzFZ/47mR+Tn+RQ/kx1d
UV9WqI/Iqhtu1Xk+z1EFwOoGL/i6PtKZNiVplHSdaZn9OuYgLJyZ3iemiUuEbT5vVbD3okDcbZcI
/lWCk6GjukdRYX7AFFoX0iGozekUDTSKM487fgTjtIjqtOG0CtdV11ysmck7V1289zixd1+H0cFu
x6tN8lGZXyMO7dehgzwMp2TeYRvQr3Ia6n0YD+VpXfh1h6UZKvvaR0hyJre8xy51T7J03R3gJpID
N6PCnPdwk643ajvjHYGdPYe2aWz6EMhdjCI45CFehxK++/J19nJZMmjZoVBW9sEuSTU+00k3H96I
DIH/I+Gwa9pHyncfQTO6VyoPW19TJPfQSTnuSUjjdG6l6rmehGNyTsBUPviEykveGcfGxIGN8JiW
7Z5deJhxSMzpAs6mvfewpXbMVYgmosAlQRVcuM8ibSJ4iLMSgTG39YJkzznYlQ1OHJQ6fSDdFF8Q
nSGzmcZzzeFoNr3jOET1A31BtG0z72dtxvRWpeF7oebxrA1te9QWU/CI692IhPGBjrzbGnb9S4CT
7BPD1d6h48XJy3t+hG7YJZnp5nTXT3tVWOUJE/Jva1Lpq9n2kvgODNLO7BDVxj13bpZLEbr1bojm
6kTd1ZYhPHz72n7zxypAzlzuhS+QVIe40sJ+eDOIw9k7NEID7jNYh9pcbtoWQfBoCW27MjZiDu+y
EcG5cGv9gpr8RAj8TGBk2OxRP1nnLhuss+rT/miE+yj0fHPRpHUoxNZj5VhS6hsjSQ8Jtjuur4o6
LY7FKNx9XxkIZaYaPKXoq8+AaZ7GpK4GP2WupbrWo4bv6tnxNyU0qncm0EdUX922ssBSmrrvbt1y
kdxklwV2q8LunwpRZ0jc3Jf/u4S2FJc0lPHBiaslJxKcoUnnqv56uX6NVIIULhm/KLpvdyaihWes
h80jxcxSuYW621214xRnHfOx/WmL30Oqx79Gu6H6rirppq7BNaRdc/IPxs8qrJEJ9RVMOnxyOaeX
rxNbOtTFJa/4saqJ1ZTVB1lNgyraGBz7bOPjPw+dhJt1h3Y3ND0WVs/KUxZrRBqaxVmfVcvZOWM1
Hd0sGm6hNwebse5SGJIUwk+ibInpXM70tnhmJGJRJQhn/eV5YUwIPpX3jh7FJhTtaA10uBuDvCTL
RcZExPMoWBReUY1ZLPisx3hyUosYNTZdeUCM91fXACe8INwbAWmjHOd/VAmweQS1uZGYKERRXeOE
eWZVVSzwmLB7eRk8/eCpqP9guNjljCPfcT9taOt7dxR4VCSi4qlogXlIEzHbuEMqnt6rPBDPsa10
Qgz1naUQMLeuQfOJOSV3SSTFfX2lpdSA2aN0T25/c0h8fomCVN1MO/BTFfLogtSQyjCgk9Wscy8d
qAi3ZMfVPPgZPJbXVtN0vJ5crHBk/yFfZaOxzFSmRZaOo1snHlI2Wb0mB0eFd47kGg+wBfiUeT4c
dLiVMmpuxdh+hBz4SL3DajoAg2sIQrSwS393TniD3TsMYdk+exzMl1j2f3qP5yo2Ksj5QH8MM9EU
8aB7B+6/6N5ndXQ3JueaVeHr0GvxKQOzeBuzML6M2rhUgNo5uxma93bxxLYZwr5K2OFeLquopFk5
bLx017soAqNleiWINj/nmnuviJq5pTn47pd2TVBNfCI1JtyyTVS/HcgLNyf0pMIxt40XHE960e9G
qtknHeLipEPxmieiRzZPhlw4RCc9jupNaUm0BJPfpqX1EsOSndwEGqDKNHpE03g6YiL2nplpdLTx
Nqj6mvJU6wGfHjGzV2Te/iJmfyMv8kVzXPdFT7FcrxhrFyTiPBGbs8mKlOOD1gR7JyKwZjU3zW40
PlEX80hsrLBp4Di19rUrovw85qLaFHXfHnSNpqL1eKIPLsOCid4AkNG6ZZUWXiPJTcG0cSPHjv1l
YkRg6jquYh4LwGRDwy+1d8jJPuF359uYh/8U9hiO3G7+hH/W9l+bmuVB8JAugqEPbPUtrB4mOqCN
Z0jibYXLE43ELCav+IkxeD8tjq+s7uVbS+1Tr/BO2PYgr51Exzvgt+3kR4oTxdfT3L2a7uBiD73I
odEIaWz0q6BcfcLzdXQcTuVDQlWJMeLE1CjTgt7Fb6JulmunjxQ29MiB6XeVGTDg3qiwmi+WrljH
hGm6jKik8L63SQvrf+HAUHGcB1lZ7V2VSxV8qLHMAdjtkmAs/QlzI3+N828NBAw9tGhqhjdsVSip
4+k2NxWmyDQ8JLCylwRRwmUwKbY9Fp63zWnQ9GiZNbpLz7kPO6V+DjEjLulj7bcwy8NLS14H/Aa0
dt2pFhYVMQbaUUJw6qq7uSTn0MjIpalQN1vkM+4AtQaXmlYL2XNbpXtlBjvTKp3zejGWV6k+Y3qb
YJnoBIw/nMFGWdybHn7abKessDtGkfpXAmSSwRDDqnox38SSvYCHUW3hwb7HhHg9HTOz9wx5Hmfr
pcSvDN/N1ijPHHs5oiB429vrrbpgzW6eHYqZIuAIUGnXRcvgF4bUK7s0sgatTvPoUGm3LrFJlJ8N
v7ZikoR058OqxxxTrHgDlJ62ykHJw50TaESdaq52avNmgjHMI8R4CNi80NFfppblxlPjfOxiUnFM
pdNSH8t9WVctfHirIeLkxLec4b2g+OgSYmOtcBYUOmvX0OiOq/sSb+i8SSHZt+MMScIdwB/vS+0n
3Wc46IwZKwCrGt18NS6iZ0Y8UTRUz26OjnObqUu0DKX0zwsG421emslJs4oPYbXdCWiyPuJWV5ep
RmmKf/PVippXsuLd7ao1JV3WPiF+GF8bOR41OV90TCroEDVajymQ+VqLoj+laXVP7Al/yIKKLoBy
ITW4g+cH0RITG7c/gkp7MeBHv6XC+cXG49w5cT5axMXbohKnIXbEK/hAvolnHC893r0RUROLRKcO
GQPcLabnacf+MZ/ylJQsLGjGDkT9D4m5h0hrT1HdEuXiUROE8yg9lmbw6rCu6ditDNXkf+QkNoM/
iD7ACd1hz1vkZCvu1iWy9F2r7CHMrO9Fl+TIEWhzTTG57wFGMJiiYT2GY8mObmFHXKf/9VNLia7b
pV5r+l2i1KuaqE+PPEwctpYBXAzv2VRi8ezTJ1JkrHElcfWWUchjwJK35ambf9gWi52ta994K8rD
eu/M3UXMdIvpTmruXEiAqSn+Q7NbHTrpoC+tAfNme6CdUTu6hCZdQPb+xDIrj5WlGLHTNrirwSy2
PXmgvsja+MQwSeiPQ/twMHWHsM3dlx6N98SMOQJBc9hu5g318NFbH5GnNaKdSb0SKmlomtdyLP8m
ARrvbkJqlVMGqxfDu63SEUVbFeA6s8mabTgzmj0R4F2TdE+1rMBfqiCE5n+yQiLSLA1YdDoNDzJy
/tP7Ntt3cmq2wzjSs4aRF5NL9QNioTjpAV2XJJ5Gh2KKCl9h+N3K3lRnMaa/NS3LMdfRp0TI9/js
sa+6JscgEzX7pktN7Sob3H9m0bPqjp6xnQOyMNq+RDbW5PrOk2ij7BT8K88wodYum3s90GqcbJ3a
4cEmQndjmFTlVlHWXR3Fk61NGI5SiCw/JL7s2C7iwKZKNIaIIjqLClIK36MLhPOeWqFxhxX5ToDu
Z4bizWfORTy4ZC6s6QtzyAaBBvEeznr/5Oy8WTfwpkxRVGo53d5xhf/TxhWLTeIm9XTatIhMdhPR
GTsrPDbZuRiN4hXjs7WPnTY618uK25N+leTuhGUEWsmb4uSmnm7QQEFocXLx7CQ+kvh7casB82xa
N/uYdIetajk9ZkgptobrsVI4yBWCKG0WWIyptMt7wu0oiVw5uPViULSLH3Nc+NF/9ViZr57yJN3A
6YepEYKtbKj8bng1ovEhdDaEuEjT45epyWpTniXNfLcs4XqIU4iSLINuItyyw9praO95ELfv1M+Y
M72OY27GUOcEFErGtmuqI/muhCK2XpFH0mbim3Bbyx+dAesZqPhdczywtVJ7I06yPa/oqTC0YqfJ
pddQ/9fHBGiN9vhdQ+y7k0GzIeYZyoRFYh/ibwSc6YThp7q4Cweznt4ykXByvHnIYpEdDS9DpmEc
QvEh/CAQv4rhZcRw9ChsO3+MuWWbmwFik+2CagyUtz09KmeLXEBy1aDc9lVqEp4JZHZbL6Xt/e+V
bvGwYum/Zl0n8NfzGbZUWq9f6VY3HKYc8U1i9t0FTApsmFrEN61N43vflD+wiLCt/TW6AlGoKZ56
wsgkIwMXnK2MK0Lgg1biO3BdxvY+s1CxtI64orVtXyutFRu9+avqNrwV7E63pEKezgFlY7RB92pB
d+0mkxQSHmE8lMsCI3EzqpCBZTEsilkYDweKTzWgBF2a1IS52eUn0Xu7mUpCWhQI10A8hxI3R85/
XS+AwP97BUqGkYgHiRxEQN1lNo7XIMrUQTPNgfyEPuSDBNDpHKjs78rUWEb3N5e5eVj52WEhaWPD
RjaUwJ8BDL5EhPGc5Nhge12OEnPW2tuGLGm/r6lEaBRHVNfJfld2/T0lXfNsLtkdsVrCYHkKj4t9
/2FoLApmhBhn9G7rz70qwdaL2zg6uxTf29zpdw/xX5gb+T5bwCqrw5BrVQAUIogOYhqdTy9pjoEJ
WizJir6MFgaIjn5EZiDC0Z3hXqpRHkqCS7Zfy6bDt0NkSNg+2hGKMSSspiPwFKzCeVIo8od6B/4z
3UJIZFfMARWhIQDB9ywwEro6EZR9Ma+5+bpqMtEj/v8VefBmrJdIwy3DqI6YtiCicvvah45zrET1
izzYXVtPwQvp+lcC/Wi/pkfhlDuEH3mt8K0USRg+MjZM4AXPxB0FeQtl08evjvs+T7r+A4s7FDb5
BGlf935jhn+CNon29lJgHLZG/Ub0a78PIXYJeEhQsWkaKXQDXNTXj9+avY/oCEVF1/3JoQYqJlkZ
zOMbqUqIEKgAeMHNn54JkW8O/xMPLGS+GE4Yrz5W6yIpkhqnd9Uf7G6pnBLMlsr26kMVloy+gzqt
flvCKI6KJlVMpCy+rYoudqa9EPJfPAkj7FE5ot61M/iePoxoRi6cFIKgIBkMCRQLSEAybZmkywg/
cGIkEfCbIS4r3b2ytAu7bqUczhxY6uUyqB3ay+oc4wpA4hK8YLYcrtLLbij38GKh39zU5pge5gq7
qhxzh90vPrh6Zr+Tvl743Db4Vha/DMYl/ZijEVuOzBMDVpMsCuoxulX17/VP0CVQX9CVboQAQmya
iYZ3l+Wcb+kkIZbOg1eiDGoHsHDTeShXu68PdUla00alljwmsw69PGWzX3Q/LUJAz2lnhH5NVTpB
KoNGRIQ7PgI5/e/CzUIycKeQChL+4IiaWJPMo3KV8WRPTotHjTluclrYxbBZv2YD3JYkgqPAqoJP
jH0/hryuvwkDcRmIhG+hrMQJZdr3fgmUGZdL774FRkNxzLICdUgUlrNmhPafjEI8UJdVFSLFNwLD
tlmJjBNQ4kOrrG98Q+6RtQc4ln/gsr5yHHQvRkmdurfQquvFWV5xCt5L4RZnt8sW7dYS0TGybtFp
b/jAdfZ5vYhIIjCR6pXgOgDvxStOTt2vkYRfP9UYnDfkLo6HIsFAt1gmdWKicyW6XYOoDukCDPig
gvcOXeNVeXVydjClf30FqnlIKhMYg0iPD2voMf2XqFudlmDaAsPbNmiFvInRck6mrZ8Nuhsuo+39
pdkLZ0PaF8fElD8hlOVnoBn1Nm0JxELc+G+lROuCUmS3VadOpz6A2MsCgTZUaWq/YGLDwAQEZPew
AplGZJIl3QflFd6euGFkP6PZHZB0Z2R9euHeLpIfUUVYHo406Ocg9A66md0nPr1rH5zMBnta7NGk
qtVwFRZrhh+jud+Ch2NTTwIdgiEDVIrtcKflxVvSIy81ouy3s1DuAYG/mM+qe2sGh5R7dQMX8x4L
CJt1NSjrjttbdP2mT7Ul58wkUxZl9ev6u/x7+n2lS3vlkoBmli3hEsOMVQ7xLkvKjvjsbD9ULvge
5O9tjPT8YOkYU0JrHl8GWb5bCH6qxKxuqayjvdvGiBJax3iU6XV0f+PtxuLpWN/xoT3EhEIyHTz1
sz/yRGL3kCgbDDmdhpQHxo1kvRPTI0MHfLNTgsMqITJSdxr7vCqoEH4wby9QPSESDggO44OdkX2p
EcK+s5atyhW+aWE5mZye369OYewpLHIqODb2DD5gUnJcikGQk5KJm6vDbLZYCopUAcA74T4M7O8Z
wMymdXFVY19cJO6U+Uyjnj0s1CHnsHVfOxtII/Bo4jal6I+rRLWd1E+nb72zO07toUulcdRa3Tfb
XJ3SMdfxdzXWIbEAh3vL/VnDBo+d1X5TOYeHAA76WAUVCvA52gKThifHqBD4L9YlJGjxoUr5DPIx
wKTq5Pli9eyvFDnzfrhTtOundCB3BNo2G9AMeGE58vwgn4JzI39N6n+EZTYXQKX+kGkQoFpZ/QOT
pbxF8NAlcZD6hD79BD+iebpl10RwMu5ndJWEQ2zHRHG8LjFEtTPDfUAkUD3Nu8kxv7XeJ4hdh5i5
PdJb4CCJnJyLWi7rlzJl7ptMUGIXH9fJI0GDnKFEfyEmQX9pGrPfO8jpEiy8IA2h9+YBsTDFWdd+
tB5OFHsvqdF5L8TvHryAY5LnZcGGDgT5krsVemSJ5IKOdGMflhywW0756K2Mhtwc7iIrxCOjVOr4
GdJ/jEB5dhQK8JI2CYOkjUJmfj8w9ItZkgexmN5UwSdUUFR7nPRA8UwV7SZeXN8o8z7JYCd6AM3B
Rqjp4vQe0eUNwbLL2tDks4vXBO2lwel3I/IAa06lZdfgmhRqQlLo1OFBLtrqVS7X6eUmn1PKtRal
XuWYCBgR/sS0QMAZK960XlxX+fgUMmRGtofUP8oO61ESUXGyBUMC8+rMVxy72Y7MeUTUKGyuYmqu
GGF2dlWp76JM3oWw5AV3zVZUCJCROCKtIFEv8OA1dGpkisVsqLWK3skK2ruXla8SR993gde8BEHO
soSpLu5eYV+3uEy9V5KC9nGNeSl6rvb6qhXqgP7xB+m5CRYBLqC2y6K8jI30dlnbJn6EvSleNQOf
gTQb8raEwISNgMd3A2hDHaS1QunFHj4alwIAarsqt+nc1reO0o3710QDVvY96sXiijFxPiR+Fzru
d0NL91PKuk38zi0L/kExwAIFM7ZFEb0Xwtw4jRovBnIOYBiqwvqJtC2nxj3ECnDpUzk+0LGkAKtl
ACPkZNfBi6aHVianxoLyXKWivL+v4RyFfpWO9053jU2d47xeh2/PIh/FKWjT4cyd3SJN7cuy0c/m
EDocDQvjxYQPJ9e9JuNkNKDrqVrbQqEcLEeaxyBmRWSd0/b9baDj9VSFVJ7pdP69TylJ9iW+PiNv
P4QmutMEEYoGdW4/XFTCZwu1InnUVvOhV8VPR7DrycpqVvn7Vro6sWKKLTtto2ualxuJUB8ZeNvs
Qg+xAwHu3G4ewKVlUVKP61ff9kNbHIlbIwYVcRHIC3ShRzJeKMS1cylUa/Fe5YvPy6wEksw0c9jA
46fXhJGf0a186afOQnGavCKtJvGqopWE0pf+wDENjrHNj4NXWZec+QwZhGGj/Yiqu1HXuGizNHmS
ik2tLenJaJA1nxkBlBX7J9FH20TPctImTbHNuqU3qaOtqTZKXD5Zu+m5EZ4TD8PLZBNDSn5kv18R
BgyMaAmNGjtAGR+TFr6ldZb1MA2irQPcqmAikBjbv2CZMJvk6JvrY+noFywbxcnTU3AJNzZptBP6
blrWivXC9xdeGVgBwqtIY96arwp+VC42gQIqhoPevl1W5dxNWlx4bgXiOI/c5p0Z7Itew64HWRvm
2BA6gtttjMCXyIq98+h9lhDF9/USteIHCQqYRHmQL3KMNbLOk2eqLPs2LGkLRsL5t445tRqkmwEi
gD6KnI0tK8pFVqCr5gkefy/zpr5T7KPYcAmWpRR9WeBgV+cRwR+g/3APfs6WW1LvZfUnNvsNATE/
jcDVD66BuoHCgemacH676l5C/F1UEugkE/0hqxeKiRmlSaz9BkC0K7P2O8lgwOp4gMONQbMHLOSS
fxTEH4hDeqiRvqfNQv4LVdUzAuUl1hcuBCGmCYPWOu2tF6mJ6dhMAwdmpEpLPEG9kuJ2whNbtzm4
ZZG/TGP2mK2mvOq8ell/KXaCP4axyA+M8FtVpJ2/artrwssuocaoO1AC+n/UBbfEufJQYGUq+SQq
gvA5oPt73Cb+OjyLJUhj8hBwSuJ6XANVIJKiHapHmj1YTV89ue04F/0enOwYRJX+I5Xyb9BV/xVp
ce8rPby1hOZvEbGq7xlxIDgLmVm08YbkL9tlvcMUqFDJaPUE3RIS6m2RU/WdVgFo2U74VH6TDZjn
yYP+ND+UjXzNhJSvmKC8ncZACpQz0cnigQW24FyisJcYIjicYkFKrXpuTkYtUr+b82knRNQfxxgL
AzeI94aFe3yRltpWX1/l3ltq4qGWOa5s0SxfpiSmE3Vn79a/MBeeex9VdVt/M9JhfnJR/0qyOiAS
EPWsR+OD8rvSXSLDpiXZaKa1osyMx5x2v6ZKHwbEDhBH/3sZuKSceSCS6y8mgcp9I65+BGngnpMS
C4ETFd6ZTIhuU3up8HUcRH6dMwoq1EKjw7HZFdjRRli1jS3nmACDSB7B+s1xTO8aGtV71zqNwWmT
aUJzGtKGEirb/u+3A6F/t/pYP5oz/Q27Msqye/H/iDuz3jq1tFv/IkpMmEzgFlbv5b7PDUpib/q+
59efB9encxJXvlh1daRSVLW1K15ewORtxnhGTC9V6gjoPv6Gj38WxmomdGzF5+WO0W94qdW+JoBm
4NyaUMLWJUgpdJnnj//98UeSVddmJPtDqlc/5g8gXWw0jHmbA+o0eddTzjGKgu33cdePa2fcr380
jvMCsSJENtdlB5T1lx8diVW5tCXB8j9//LtLyUT3b472f5X39L/Fu/4W90RGLP/5ayLU/8p9Xz/N
z1/yZ//n061hjP/fcmJJR/rfYe7e9yLMvr+9t9GvPHeD/8+/ce6u8S8FkF3p+BZMg7yn/xsF5Tj/
Yk4E8suyBRNkfQ2J+p9YSEP9S5nClQTICl25pvn/oqAM/V+WLdfoJgv8uu78lyGxv/G8PzKgXBMF
AD9HOTTBK+/7F553Hhqzisg2OYAcB8pex48pZynYVlChY8j2LZG7Qp8mLJJEQ32AFH/5sv5AFBdr
1NT/I4rb0taBIFvSsonLFeQzfPoEBVN86MxFeJgDACqhcLd53ES3HXtmU5G1NFM3+4JN4rZ1ixzF
5fpehVDuTa3F4Sa0H3//QL/nmP/78/CdC7xiRG7Jj8/7yzdCfseIUU+GB2xG5a7A2+ZVMWrrVNRH
x7Z/gIcj7bZn4fr3nyt+z3T++MFSNzD0mpKjGqf675eiGJp5qRQIvY6Wv9wFeTMCjZUaZ5QrPXfM
H8xu9NcsLC+mq6uG8aUJGKrbpcMxOGj3FjGQM9Etj/d//2SfPphDUplJ8+xy05nEdbjrFfzlG+n1
xYbe1eEZkGHPpj9gj9RX0LzIMcbiEY7gx+TyBSH/I4z0l/vi46cqIVnNW6Zt/8d1WGda0M6W/MAK
p/D6oAcuzkm97dz5BXf5EtbF1Ryt8rMaf9qixAvz2leLxMfnSQfMgFSPbVA17p1yaU+GyTsBbKH9
1VX7dLs43CkOywedL0aQMuB8yhawUka9meU0B4GlirAvGsyRjbQKwQ9AMaqOaVb8bMcDuWcAkcLF
verMb7iIkDdjLr5KN6OKIpzwlXNJmmRnCee/Sz+w//1FWkQf2Ix+FZ/x98vnalh8Jt1mLhZUyEZy
lMM1OOwMFeDYY4NmwLwZpFl5lluluzosH0i5me6HpX/QZQ8zN3S/iIwXn+Ln/v2RwMUoi+9MIEr/
/SMtMkLznAV4hjrxnNWtOJlufdvmruWRK5et86vBNwFA8PYNXvFevzhmmRwkEDqJRp/z8uaLW/zT
KfTxibh65nrkGq5JQsZv9zgoD5FniyoPAal9ADxEt12muriztS7atMIlx6yXMGUDk3lPpuyfXb3S
m5xDFs3NW+Hu01y/T6emWxUxxHcS800FGZg0OACFkri5QrMfHjIzY6FHMKgfmUCy+e06Xw7ZC3H3
Nm3bKS2pjoXuBvsi6ppjZNksaYXNGgMwHBsUmWEUnSWOOPT8Sb20B/IeMeutjFC26evOh4NJGTVz
ojgKCFyK05VO9SyMUrtZAnJhVKcNJywLm6lIx9Oy/kESNslSgVWuwW20OuW+dRbr2iosbYeglgFL
TfPftNJZ43OM67mJ4fZP351CwVTCdc5AlrM7LaYrq5DjccgM3Z+sOjnMUf6Mvqr3/3651gT1X18a
PHWGKSxBiKFtK/78dAMRnWFxIIj6AEbzXdnAzTlQqWv7fDqGlQHseYHrOKMHNmd1cK3KvLGDuD+2
UHnyJwNvccqoD90PYCzGGyyruoNy3dQn0mo8a9DRRye2NwbyFA/L4bTt6jQ68kJ+YTpTUDgzJ+Lu
ZLKJNYwIcBdtwZnAIN4M7JCvVMVIZkB/IWrWiUzz75POMr86en7PYbE/vgTD0CkTDMsEtfXpS4hL
i3FMpvMlOBEDeMCvkMp2c/3dqq1hh6Hbd7IVc+3g/MwWefriGnx+ZLgGBFM7nCvUIrq0jN8fGa3p
nG5Yac9MtpOdcIbpmoyG/VL1yakBoB8RaHdV9axFZzvbovyVd2qxL8K2EF4aRfIwslHyl5HJahEz
wHWd6qTpPTh6M31k/fTDxr1OptVLYSYQW4XWvsDL8E0MXF1Zh6+Wjh1D9u4BmNZeJuUmKrr6zjBb
sfn7b2r96QVI3UZMpkOKDDXb779paelJDCO5PLgRb+JF6o+Wq7YG+5Vrgr/Y7RrayzwbPoZT3kLj
WO+rAF8IoSIv9VxNT1PJGCpu3qasL/ZMPMKrtK15wztp+CMyoxoXLgoPChrjYMrohF01ZicmTnZJ
NFiuh+EOnBSijLG295ZGmoLbhaAVUmCeoZEaDOJAAmDg+4EwlWsuJKxeFfAvJOkO5WDvpQw6joyc
3GzRT0ZE1lyVunInp5oxZxxf0t4F28ZG7JwlTCLOcmn3SNy0Y2kzcSXaRAvL1ZvtxIe/f7V//GY5
cW3XoP61P775X0qLZZR1ahQac1azkDv+GwQXUVj+PLbqkOQ4ZDigvrhxDYKQfjs81nqGyG9KGijK
1NKfL2c08zjMVXkwnXD+0cwM1YNgJUQaEryXDWm8C7GscWB4CalYhywkcQsDpb9U1nPfCfIJK9tC
AcAbgGHMkybjBvL+MGzliHYSImV5jpzz378p9fnI41Pr3H9qLYVYiX2uk+m9y4ZUxvTQdEW2LRdl
H0PSObYIv4dqM4vSuBglBD7DCFAsuZJ4cgIydsSks8Mlsm4j6FMbYAVHGxwIqXOZD2U+PttBe10L
IqwbM9121mvqiA0JxIEZ6kh/Z0CW1SYYw/mmkSwwhGzsDdZbp0+x/VYu6IO8esmi5sIdK/OMoR/e
q2HO0ELaxypS6XEuVbBzEizvdlyqU2USYjP32W5YjHqnoB5QnoC9dZYdQVDyhlB63DpF1XIBWAWl
CwjWHJLKhYOFmE1tReLZ2KKdS4CoM9K+RmiOzIngU8+Fb3yo5ngb5kP6Go2kFgRDGeCZWMWiOC2+
KFHt9YT7VKLqrgEv3vio2z9X7FXH+D4u4vwAFft5sG3WYirXz1UgH03IvVyAbtjXZgKeJax6mLuu
e2azKn0zDx6ipam3WUNwp86CYGNrzIWdGDo2CxRAW6ECFYZSejPAD9xoWqJtWHwbvlraS6hvxYWK
7gN3Ki5kh7k9AXnokXdIbl8Qk+tQbHGc8cLvpuw+1udsi+6OjUkAj2cm8cdPicHYWOQ4IluIj00K
SSMBE2H3s++WJfiMxrkdFYu0CPwF5PnEOaatVYFWMNWTWYW7lc3vGaZrf9cZtJnQ2pgzZc2VXUAo
FvUI4LnTDlVcDTcJV1AVZXZFaOF9o2ma38W40Bj24cvECgWe3z1La4JHmTCfb9svioW1dPuPq2Rb
LAhoqXXk2L+f3ho0sdTRouwQMiv17GSGN0h4ie7wpA+x+uJE+8NjCvEfFpcgvVTKj8f4lxPNsVDm
sLnPDuQHJDBSBqKCUtx4Nlmlu4DkCrYAroZ2TcdJ1NJP/f2Y+MOBKnTLIXaatlqoj7Pvlx9vT2vP
1PDjzbwMmfg9jQjG+Kyc+NLxe+fLUkyswVmfvl7aZUeaBo+Cso1PwVo5wYih2bY420gyuBDxtzhy
b+xR6dcUjTlVZpPsoTHtI7Xu/xeq4SiAyYzlBve13eEPGe4WJ7v++/fw8U7+/LEIOVW8sF1qI2O9
Tr98ESb5eXqGu/yQjajNF7aiVtqM/qLPgCgHMGTDFI5nK60VgklE8BF35w5un+bTtFBG4ARYNns1
iubEmmf3ocuCWAsdKy1uEoBTW0MjPeCD95uLxLor3RV1refwR1wJjFSOX9xZf/ymaZiYJlnS/c9G
ThvxggNuqA7Arv2u4+lVnYk5BYr6KcCTHhoZXLgEtjm+iGyDvMzd1D1v9kJkMKlnIDmNSQZv0ddf
nITiD69UwROmyBLnzsUd8Pu3DYINkXzE/tqMzFtT00DAa2eAmpQqLiQo5eQX3oE1yLjT0Op89dP/
0E4yvVLrMExYhqs+/fTCieu2zlFsoecKLvt+8s1SmhdcBZc2ap8z2dLRH3qRi9Kgdk6wEEpsjE21
bYgz2YgYyOIXt9+fngqbilHZjC/4Xj59pBrj32KN9AFF4Y5+ZbIioWOglHDwzA8vKK+ccxxe981k
X3KeIC2xs+AySm7DLjvbBbCJrAYtEojTEhIdZfToPOrRnVky0aSElX7RwTo+V5AcKToe+yb44gH6
U48ubJosG3evBX7507FJbxsMhK9UBxnpiuEcxIm5QwVpIeTKKkJ3LMBV6/ggacqTLEacJ8Ycoqds
MQQ3aeCRlnT792/1j5/JVYjvICYr/JefWg6HkkCvkXQcmlWLC6IdZylxXB6y+/JQdj1wlzCLN4Dt
Yn+srHVu2JIGRjrhoXNldtuMaHkXzdn8/XOtX8Xns8Z1DVunEVI2k9Tf7/5KYNpOIR6w+MUXg6cq
2rCHOgJZ9FkWPBc9Df5o17v/+qca6+xU0AmyYvqI6fzlhMtdYuNZa1SMlqrHWWXibKs035iYmDap
SqjqppHCvU2/uLc/DyrXWQkETOJsmc4JXECfrgJAr0GrtJFzaPyhOQ7RG5ApEOHU8iSQBOGxa1Kk
9MW+EkCqjBTUWtT2nIg0ymGI01bonU42JNdHX+p3SB1fHQh/eAlTe9CaStt1GRN86oybckyHCRXp
odXam6CtgDoJeNY6k1R/HHQXXWAfY4VpL0gYhKKL8KwzuuU4DcPFiCT/nOKZS1k0HcuC+a9tIFQo
c7hZo6a+SNT8Q3ViABdx6VaFsJmu/n7vAMqUJvaB5pClStvMk36KKrEFRrUfB8f+ohT6GOd/ulOp
DBxKBFcZxHd+ulMHxCNdl9LPNE6EBmmeGzyuGnvG/ioq7Ic41a7Z+Y4M3ndLUU3HHExYnfXDVxfo
8+yAX4rFse5Y64mti8+Hi6n0llAhvWS4OxlbdxV3WfLUmOAmnI7ElaDWKdWkfIX6Tf43eEdjImcQ
VSxagCgTX3wvf3iA13OOQbPBQJJZxu8XwWbU78wkIByMIsZVMixPNetTJm9RuCEJNgndn66epl88
wH+4Sy1GlRwY7A2o2dYv6ZcHeNbrrpiNOQPoyJoSmt6tms0fs6yuG+Ved12LDItMBJ9cquyLZ9j6
z99Y0rQwRONsV7ByP53ueRxqoz4FIHzrOfeDDhFT7ULPmqNkV2eoTDP68XhJv2PlTjZIcGAhJeaJ
hbXrWyDJ8WlCkNR1t98Q761H+bfMxbFOnHF2ZXBL0Tnr7b6q2T9L0j2/hwJcgyTe5m5OEQWTUhZ4
uWqHJ1jbo/lzjSlRFbO1cLRDNHNgcUG2QBYQTbp1UuVQvibq0qlBYCZNfmBntRrTjJt0ym/UomUo
OHR4qj3xGjLJtmmlI741rPoMOq96pqozu8LL9ZJ/R0AsHFcNg1HgeXbGTdWbb38/mj/u39+fM8nx
Q6mmGzqHpPp0Q9Vybq2Z6R++Wohg2PqpwRHzRC4OmRT1O8Iawg1IGcwZvlhDfjuAL9oj9MXXVBqr
v90et4gFmSfWC6Ao0uCypIX7xq9bUO4eUxFovuwAOgxTD38CZbRXFgR9mUHFFh1MHbHs3yYzvVyK
/hp4tPTkkAR+LobMy1wGakB1aPLzle3eDxsVZ8ce+zp8iAa42awD1otmF4Bmtw9D7bWWuIfKYLxE
pLXsR/Xl+suiXOR+//1Lsy1LGDbLQN2kufxUM7lALYMwFOVBxBQZduxWN9itOnD6J0iu9+5kQa8X
hXaNFY5pdF2ddMR3Xsfm7NENXmfX9ayktZ/MAQpvFyniXzCWeGEfBQc5ivYqHK+Bquic7gwo5nF6
TRyS/MyMES0NqTtaT6kLGQUO7UUYv9TdYN6U7yXeq+usLlD2hvqAFSZ7S0YaZ2LhPLuyV3NQg3Iv
wDMskFGZHFxZ6W4yYn+2oxsdnAGnRh5dZvE0X/R6/s0c4aeRDO/3qFtBWASQZZLLKqqZ7Wcy3wcC
tfHcPjTusmx7Am5qHeBGad4wm75zJ53Wuaq3sqqNOwcsSogg4zpxTG+wXL8lF9TstecAqNc5qMZ/
wiJaPCIedl0xkmAiUx1/J+2DSAmsSWXppfXyXmkWn0QPB6+Ia4AkQaX8UXU/FsS63hjgEVJ1fGgT
/K1jou5aRyU+GRQiemvcQNuEU/PPnGkkKJIfbyHrjrJ/cKr8M4Rd44/sFjzS4DZFg4rF0IizRNXL
qaF1q+0oP9eVizkcPAxynyx33lE73wd2vu2mFAARNgqIrgYeso6YPMoav9PN+96S6SbLxhsSw5mr
tOrRxO/H4bFE6FUhOsLq2Q79Qkbju4kmZssKodxybZ0CcgbWEdiNnXVvR9MxyJ0r6fRPaYW3bXF7
h7qVgaCzCl7KLMg2CNq2sSr3AyeYP2YxjgxnfAlt0NuT8x6xMzrHpfHIIHPbiehiBaduYJsSN6or
c6MGpjdKV2+YpB2v1NKKBlLb6HMbs6sxAVXp1PlYBFNwX1zvCmj4psk6j0giH21gy7G8EEoeIBjN
09Bz8gZZ5mJdpl3Z+MrQN0Krf7Ztv5wMiB+p7Sy+zbTXF3BWbWIExi6pT3jafUYGMegJY0v+0biD
Fd3ejBlSvbQ5TwQpH8NOnccEdEOmlnjTznjiM8u4mUn2WMIcBukcOpdaDr+1QEawzVWPaIAg3bI0
K/KZSG+JxD8mYoazkcz4Q816zT5KhouJcu9gDu5JJBN0sKJ+1sAHbh0UB14nugWGkEFo2yAe6k5H
YmwQ3cQon3DL8SeGxJe+iiwPMF+5YWW4+ISgEz43a1Bx8h7tchwd5op0RIkEvW8jZGxrxnVev+GZ
uwjiQnl6eDtOOhSVEO1dNg9IACPYqXF95TrfDFx1zBCdK+7u0LfoEugRQVp2uoNCdbD3iAH3gVO8
hSa7umThTTMW+I9GeP649zzoJFdmxdUMtR75kQ1sdsEfLh8y5RZ+HAYGt1ECoaJmKts11h4/+raa
I4mir71JGsYzmDJvVdi/2059ztrpCiP5K6EHGFeabteHYbkLxyf2jLuuTh5BWCsvy87oyrkBxz7c
izUZFqgrGSot2oD8EIXGd6ao8XEkP9QwXtJoNo/wb7zISMiU0mgSoCD8zGfyo2yzEzCPqNJjA1tq
cO2C9vTsIoL933M6VO1xxkzIC9u5kHZ1HeF5YjdISlQNpBLt7bHpg+5CYCFbhWWTXbQXgrrOkpXB
lDEjn1Kz7vFF2Ze0ymdGvDEuWZ6d1a2VVY610/P4ur9UE+YsI1rIsm31hy7pKk/aBCcXJtJ1lOP7
oG3IiwM4uxh2eZmW441Rrbf30p4BESDNa14AUx7yoPWXISJHIcTZWvc/hZoqj3XhRTVpZ0ouk+it
keZ0vUrLcBOYywsmlpWBn/x0NLYwIz7wOtJvo5iUGWR8GuGZdlz4UTHs7Co7WYZ2FvIHwZnQROrs
R2NwIidtHu0AxoNUpI737XJpPLSfr7OJw5AELWQS0DUDuZqAjWETBhNGMmqjwRNEgmGBsQ8hjRZ1
S3mp8jTe8iIMIdHK5gTN7IWoPj9Ljb0luVqxKN9dy/o5Cde3l/iGV9ONdIzcZ8/+qMDAhI8I21+I
xPCVa1wREyhAhLX5Rouah6UZL/SU4mdY0rcEloQh7RjwSJX4whqOxhDlx26hHmhqPNGu8zrK7J4E
kQcT/fVci5sQ8ig05QP+1MCD6Np4TNeBO1t+pDtYr9jZ1Dl0v5hYBUdf/KgsH1h9Jxt9sHhCU2qQ
hBHORh/Voxsaw2GwSK53JhO9HHdeBZMcp/wmy1vcYHXFK2F2j4DEyPQlZ2roG+HpMTqBNoU4PJjv
s5I/a9k/U8E+aHWy8mM550CNlRpQylHnjaFbpEgB+CLPzjgkZk40wIQJoXjBInEnaXO8Pr4FDKPz
9opR6iISaRDN+mVPyFpTouZTRERxL6zfdBkI/g3z2RIuJgbIu3y340PV5080L6034yeOK8PDX/dI
HD1Be7H6qUR84BAIPHtqsPdyDTWz+BZDhW0q+5IV17eVAN64bKZzPnk16zCQuGvrCVsrmGLfvEC2
Drtrar8Fsn2eNeeotZhQWzd6XVLeMslNgqjAM6v0Hs0rqD/QAZadXFnY89AN1jS/TIaJ6qNh5k0w
betaHSSAMlhrb7WtdoOZ+zY6TDhnboTWyXxIopQGH/0jsd4X03jVLItzNiU/LQwoBIYF/Jqg2DEB
/OxjMz0Ai47Okim3Eowh56Q/yNa4BMX71IvxkedwDTSN9kMznbW0IPldv7XEcmgliTVJnHtmWP5j
kEJEqA5hq4I3pY1jV096v1vkflpCjlezuYyk2XtGmPqg6/sdGnrpz4G2xxP/RNAEejHeu34NIrKS
2m2our3T5ffTED33DGi3AY+TN1rGyFSovnOLSfdbw3A8R4xvMiV0aHE31hQ+JirM9sTUsc6D9rdJ
Ijy8gZoTqHrIJCI7YYyHZ8iKCDFFupx4bhXlqEvjNx1/yDYNbLqn+TQWLBFTATK2Kkljc6CXZ+pk
dGQV4GLER+8QMKJPED8aTChGRBSRwZkJSDj3CIL3io4AM7sAS6doyXPH+Sbdx0pzUt+WhMJQTHf7
YCEAErwDdN6rwGmeIU3Wfj1xGeP5mSb7blmmAKhuXO+HjmWwmCYYDmjdsaYtXtchZ03b7Jp8OThJ
KRRSoOFO6KAq73ZjxdGbJ/OPLqsyYnzSyMdVCtOxhe+A05ugZoMSvOYdsSO98phU9nvfxBlOkcDx
rHHyx0Kn2ErxjERxQPaja24Kx06gzkUIjpYOm2MX7XqHE7Z143ED70RcgkzSz7P1yP77ylHjZZku
mFR5v0TRzLVSxbgfADvG8EEWhejC4ds56ibFQco+SSAq32pC92ZwvNu41Uof/2fOkxDcjDlCf/Q/
8REQEyQLCl8sh+jwc+AUesaqfJqCTRgmN01RlSzqKuHhVwLwTJ0FSb+4rHJ9vFiLq65cczTmFWDO
6pISh2LMdOrqtjFUx7YdHKbVGHeIoMYNcjlIVBUo/An8tQKzUVeU1FibK96b+lG15DFmDeJlsgEv
ygoiTpWyLE30KwJItmJYIi+YwYgmFVoXSbetwpuuXpTXc3iP8x49THPRBDzqPLbkl32z2KpfLOU6
ge94T7oE6+CE2Us1TIfRNN5QMmdOm2ycsWu9SdnPabQ2XQMsWjM0r+ZUe8PovF1C80dI6AcIjmaN
fqi64r5dHRegA+4URBAUUVTV1pNOj+kX/eMgx9sOc++2tjSCL7JXd/ie9BRKWlM9Rgb4Vc7WXbSc
SKriOSalnL9z3JMkdp0E09F2y207EVS00qKolt9ltoPP0lzA4lbb8MaIvk8SiwZDsp4pp/7ANZUR
L5ZweQtGCE3h2G/wf27h0F240+JlY035nOAolyO1a7MYl1h6UKAgpebp4YKAqyAmti8uur7RcOUn
lB4hMBMbBhuELQKsTK+u9AcUklSXifkN3tXOrMeXzAnuEkJqemERFa01G6PhxTRJ6y3WTSqRYpv1
OV44DWdZuc1t4CvY+UMEf15QFK+h49Z+K68mDU7yKNN9scQ/A1E88nVejR+jEGBBadldJVZ9N5QL
Z3ld9NjvCkDvPZZLwqIu4wz/EZG1DnHNgrW4ySTPNG5hub533Zoz5kbz1nARbAXhzdByljGewb48
bkEYvzOqZl2uxFObyFs91PbE6qwJIf29nmvFHrzbuE1jAmqrVGcWB1Etp/NvqEXgkQV8PAYaQ3Vy
NO1xhrUU2Ne1MfgM4oG4LPAgi+qaEAUP3MGbMwUnfY6PLuS4zVDiAqXV31EUXLYh6eWi1J6BHvqa
XZabxkp/RNChlxGqwmIj0nCrtzkdjguMPF/B/7c195WwnewIsiDZpJELyS2Ocn65u8UkCoukwHzt
LsbtkCb2VlHjFMWyq6al3yoA9IoDlgc6VfxD4UZI7tM1QZ1uoevUu2MToDFBdlsiafixvVy4gxX7
ca00F1pRq3k9SmYGTM71oop7RFBH1bfvgWCbCGnp0qycf3pJ2OyUICO+dpWLWTas5QYcyqmp2uDc
kDbi98gBUrM5gwL100EdjCpfzrKsty57IpisOHhI+aO4dKH3uWbhywQLkZlP+PBJMjFb63kJVycN
sZNUC9WxAEyaFQc292Jvd/SgxIiN7bvsyYPOLHNbgUnKRPzguPzVJelQRQBJZ+x5bjjrmvsugC7Z
BgXL0kQ9iyI+aZ31kBrDGqVVOp4YZgRDjfqpLdZbk0dyU8zp7HW2/Z5UYlMmurbpl1rfNHFPEdW6
r8XqTtU9SxHmpVtGuztqWpczca9RWVbaMZyBYCTkv+wtTvQxbCgGbae8DBJzPpRt8jzavBSb7PXD
9L+U91axCccJbmMsScFMKEBEC2R45laqlicW3NaGKdoKdAtYwhoxmAYOJXKvOMbpa7tkeExlX9Mv
zt+Z68YQAzAtFpBs8j7Vt7MCRNXd5Y1xCVx23GaBiz0vXfoDMQZ3LtHqokgDOEZdB/UGkmpF6GcK
izB1v9e0kZuw7sSGw+m2Chkj2IycKqgz+zkOD8g1pBdqxK7im9qKkKVzoxwvDsUz8bzhTp2Ldrap
GGmv7TT6qYi7QvfasK+uqO8aXs+duesc/WEuatfrpIHAYF6p5wGG98B9HevxPAKJg7CJTo3hDcyI
vMx5DyZHY3ZWZ5C1+IllVfDLk3tYYdO2jXAYFRO/kzXEYIbD5M5m6X21GHB68sb2CNqo/Rg0MC/Z
gPNF+GOcQ5NoQD0UdchwyXhfsINtXHpntOrmNe855DbZJnSydNchWFsLdSoCImTI3Yv2TWPw1mxw
HhYUAS0N1QZFxbhB/mvtMOK3FxhBg5AgL8vh7I2An/sJc2F2ANkzaLh/DALExASrWYsNDQBsArNx
1JHBYajL2drsJDO3MFnkBbEJlKn2gk+uWW56Tmvac5OQiIWYi3mbdJlkbMozJqroTSQRYo2eZjCJ
CTUxkfbscbnRBVWnStY32VJhDm/XmA0HNp0Z5fdGUxJqVP4cugJvYhMQmVfEm8WyCHPUxkOhR4SC
assaWj/c5CAEjsFQuX7RqvtipOfRwYNHqE99FVsBLCPCM7KcXyKgIUxsdR8xOmICZbSAS9BGWebA
CIY+MPXzu8gmWBXqdEHEV5Ucg5AEykjnnnUHx7mfOyCFBg6tbsa7PU4M1YrUJ79cu4+5QxJy3/yU
zThqDMpHxEH5YBDWznoa2TU5Zbl4i+LwR72I25E04p0QZXKtV2xdoyLak1FTe9+y2DjO1vLcrLit
k0hL9ejYRCyG9Hu7jCgaWrHFk9xnpCCL2zlrvjmcRbt0pvDsO7glZUgAHAcXhlhmJ2I+tS1VT2S/
BnX8EMU1uaCw2bTRhvQ/4gOJQ97hQVPY2P1Ma4v/oFiwuQ1TB/s4V+T2ch1QL707WnUCxgW1Ah4S
3Sw2PM2S56ys+a6jMdraedrcqlYeGESHJ4Pq7gzpdBj6cksyDLypJpSMdc0XTTe2UKBz4BYtq8I+
eXU1k2CEhRCYKGSuRnPMgzddgUUe3Imp6rr8niL3cbF1BsruMU8ShNadumV2ne3QS8dexHgGs2vw
GI31k42lwQs6Bo5aHxKTIgrktMm3UnDYW2ZGUFknieGF+AOaiWK3GS+RTYmVFRBfVvHVsPoZoyIB
+TBP26mhlHAqQUoWHbvpgpW2Y9JLoCz7si2nTZshLJAh5hLZ3mexi6rONoZdFJr0MwWdsEuPXZJ+
YQ0ST+OaMJmuFm/wbV0+QdOKysJHGBr5hk6LYOIPZ3ZZ3VWzE2x7wp+hFAZACKZO7Yykfo4gB+aB
3PX25OP+LA+xqaCNr8pJKwlOTTcww2ArEaKuBqBgkg2PHoIh9SoiFOoAgpxatV3cO47gbaIHbLVp
aI/gvLC7ns3AKydRPmrku5VT5SNEfg2ole+dAjNGjxl86nqiIiGYVAxvhdnji8ecYRmzvCRI48IN
p3CX1d0R+EG7GWcEaEmmcSS4BNjHhG/l8QstQE1yrLbNw3ZYH7rv2gQbIjTgcmcDJDWmGGxc4K7K
MB/Zj1QIonvyK8X8NBrZlXAUJWc22T5b5Z2F7vTEiXFir2ZiWBcPy7JA5isf9O66jNpTwixoH9K3
pNjTE5AUQ6huqcrwwcixuHCa7FJnpBuDfnR4vN20pHs3azKT8bMW6FGZ0WLpFw0JfWUStecumk56
upkrZkwN8XYc3fBtE0O95GUy3xvJNpYJs6a6eHIbYg9bizp9yZ6IxJNn2aMzFqXwh6J6zcGm251t
nmwnezHqaTdTvQYmFPoqVtuhWMh967NDZwP87aIGgT7oHGz2iJm1XaDrwdnR9myqhJfTKAPCtvYx
Dh3fWMktYjYZlVlUM9KevzUiirZJUQOQnVAlG0ztLaiuWwrB+7qnEp7m7mkou2o76Qw6lXlTiwvU
jd+mbNB2dgaN+zXNZbJrUPvuRL8kN7GW9keVyXd4JPhsjYzqDn/vaWBcpaEU9PV2mzOf2uomd7Uh
MiAItXUIGajXQxQe7J5n29XxEJON7bUDhCVRd90BOMph6A3n0k1G0sbVTDpHXIdHjFq829hX04mF
tCEyOCUEztQhP8JZxlfZqnhF0+1UlDCPbFj5QnJsd1jUr8IAA3W/ba24B99uE87LhQFpem2oYDgR
+8WxZz/OeSJRUJrVJirj+NjWNWjRpmIJY4htjX4UdFvkmXVEIl2gb+22xG6O/Ml0E8Z9KcwDGwqQ
iG77YDH8UuvPuqyRSOZaekE/TmaPRs2TwwUgaPsb+3MYIJT6SWBchobNbJRUcssBOl2PJS8+0gaG
wrkqyWjpjaIl3Jb6AytEcBjb8jkUVk62EFJ51pVaQ25hkQJwdYp+Gzdhs4MjU/ijFhwVRRNcAhod
CnT9pieQykqE4y3YSy6Ab4ujHmjMIlAx7KzJUd6Eyev/kHQeO7Iy6RZ9IiRcYKYJpM8sbyeoThls
AIGHp++Vfw/6St26OlWVCRGf2XttpD1k3NTZ/KWX8pfltrfFyuwcbjtkUlT8i0OGzblki7K2CLLW
sfwa3MW4CBOTo9K5WWwImZxDjr5z2IPJ3ugu2ZR2l1Y6dtD4S9Ty7bDN2jpCy3btbDC1y26pFx2I
mEwx16OhVF4jA8Gyi7XGgzursyArPmXS6RpzAlPqtgtzGEuyepmOGX/MLrXF/eK09c7s7CxweRAZ
lpAh2FdOF42QCEKL+PTZoTXrh7UiOuAmsh24SSliXv0LWFPC0WbYUmJaNi0n2E3q20STqO6HuBm2
wwz3YKgYp49MEFde5QKBEjGh1nMnq6/WXfPIMycKozinHWZv6hGj3EI0GnoCJrX64JoOZPi1ZA8N
wiNtloOlJe8YyeptljN59Eqg2mAX57BFu5aJ6o9c2gone86oeWIMnJoLybTuBSdhjBIYrYDm1TNZ
HRO8zoYKDEErDDDQWNqQbtZe9feexW06DfK2Aja2vT0CSXJSa5vklGhr6zKGqlwn6utpvrC+my9V
JZ7gDtE2iiUyYATc/fd/Fr0s7pJdX85phHgedkS5kuo7GY+J56o7NazvbD7kRfhM3FQqxbbU8y60
mdj3raXvMq2HM2cAIbYc7ADYyFgNJpTx9AWsGVfvuRxAANa10ok19AnF7DV2CwY4oZqdOX0TmSL+
Lb2WBeigxUHNZYSZ4Fut7HzJeqYiiituUx67mzpyqtwa3STrqNZkaGjV0jiwsgw18lL8uiGUomwD
lc7OtrWbbBPrrdrynVubgvGcNoiXjG0AayrtKemTraxb68iOyHxpf+yuhR7qzAbzVS2JcEV1pnes
iXFCqQ9MIV9PpU+0sU64BNfdat7rS/op5RRQsrnbxe2Gk8bBt8YdefTubZE9iS7UnTeede4mr92b
g2JeRVLkBg1BUIYEYj/OureAUSS126i5FGOF3lKqgk+q0nZW6f/p5KxR5pPXO1zwsIhzbD0Q8pvv
QHUOgUeycbhocbuzLdAsg7LpnKrlk1rtvHaUy1bbfvMHxOGo5ftpIUVyKobXnEH7MYcJ4FU41MYJ
WZemU8wk9mwzd1HWERHYsWiaawaQCca7ZVLyVNvY9LnRsI9QA6oTiYtN1NUFs4ycH8voJ9PMc85K
oMnWh1xWf3D1IRV2qRnK+dZVlydmao+2Suug74azlwEyROzwyZ4gSPQcVBgp1oyCnVdnBsoMbNmt
+uQpcQGTJy0RoVO7HB2bZJC+7iO6UDxr7msmF6ZEo63R8nGirqSCgNt4npoY6pHtv6MXjlTiz1GW
14TurfwxfZWvW6FRabZVgRgBKnHTG/zzjh/1XY/dmz2QBoth7w3WnSTEA8TnAFLfQHhkSwbEvpVw
Cls/yWhEuGvdTeopFyy+827w1MHAc4fABe2woVHbdJUcAumA5MngC+eEKrnuc7nYFA9ateIr0I5g
AR+gws07MCWS7UkcDn58AddwG8CTh0XawS3eh7Mhr55q7Eidp46G6T8iOAlq6bvXbvi1av/Hi1nh
fpQtjszcu0jIQ0x9rYubyatepwxQKlYU5Y0EnCyRn9vEga1vfHnAcufp3Vyzx7YQdJWMDGF5WwSc
UvmljGTktB71Xj1WRGmcJfu89ubIdFXx2lryyJ3iH5cx3xZW/U67+wzrTlH8puamaYHKqvIRrP34
AAh/ZxB0NWHD2WguBF/s21XQ5h7pRKMYNklJN1/VBu0gpAh/pukoq7dx1X/zubx2yqQ5M1PE6wWT
bquOGs0wwm7m9yHtJDu3vetHtXvHb9+sJi9ACVedHJPsdkCzIzyzj0qjziZUOU/bN2fCBOkRD56y
/YEzmwUK/C8tjHiBrrMxWdQBPd8O9SqvYyZOZpqPT1af3cfTQ97OS8D8EO9Qs76QJkE2rFoeOq6t
lvg/qyPrqYkVIKr8XLG73VTuoPGDJiBamKQwijMr7iLH4Qda/cRMvGw+psZ8i52cSZXr/bQkyIym
OcB3m9qI4CQqCDUdlwxCoTXd/nVxj44oiUBXn5KBeiJ242eJia0nZHdTlcawTVviw62//3493v2G
5PZJcC/79wNBHpy1pf/MFgkDtmOi42lhfsAHbdbsSSWZ2Pbuw6L6LSEIPME50wJvyr9Wa6UpqYhH
hlK4VZbH+tFu9B10xg82ZSyYyKZQMXkS+XOCpSRKY5NdSb1zVtOJUGTQK+NzSspvfc6/Yrzr75Ds
KHol9jaohe7AWwVsCoUStfTGW90sHNH/9eYHV7sbdO74F5dkFFrCoIDzHhadMZ6lTiBM4AypsQ9G
vtx5JrkHBfBIWgUKNzLFiIUjUqkxXwpWlCzmx0ZeCFn4ANGIG9TMj+kqDpVGEFSvmImUX8aoTtKp
fs2sAN48Ec6Ev/IIlwYEXON9Mcdce8hpuf1ejZq/7eQEDarNHpkddYwUeEEaO/upyh6UEyNZRgKI
fOwKzayHxYdhVzAwf9PFxARxcBj05PDy1+KYZ3O7rZzy13JtwniBtzGp0CPrtl9cje8GpiE0Kvue
z1hsWvk0xeMdobyMbRA1l6sU1JjuzmmMt3rOXtYku8Rt/5vmTOA8vfxloXUPlod9n2KyVdcUyiVs
RsQlT1puroD0nUjW1u8MZ2XaVHVMmJOv6BTq8QB7/aEsicL1YOfVSfuMgu4FAx52N1IE9Fkxapmd
gMHrlywJrrTM6pnJ5maYCAWLyWw3TWatPj07Gq33TD7PvKYs3d450T5HNEXcN6TKa/W4E50JEoj3
layuP8P41A3a/Y5ze8O0moi+ilp61HQM8WDEkDwtJl6tDlb+JRsXFU6dzSJrmt+1aryUcJXJL/7L
85vMr9GjqahhacXJW+4RTebRmTD+WFZiHlBbKQTzSZvP7BXmSJJXy4YbWg1cTd5ZnQ1t/uDJ4ckV
EIqtL8UG4zQPOKY9BDgg+Dbd1L/bE6V84xQNB0CFLIyYCShvqO5Tx3XRHDIwZoVN97AW+wJ0U9gZ
fNaEpUS1TmBgxx4Sbn1AnuRH5hLWS5l3v1LJllo6hsAD7hWMwKswjUNam/t5oQcHpUY2NeXUUagT
xkwosgpvYDEOONXzSQ8X0Ie8ufGT9GOWUfb7OBJcXD+NOpz1BjEa1VloWUhFpkXf1VaiSBLrHi2T
9TSZluB08dQFMlUZeHO1mXo/3hKdC5mRVq/QUtbSLvkSClfVjK0b20PGS4YSbVAS4YyuXQTRv7bI
U7ovk2SQHu/oRIkI1OIsTRiztbM+Oqrk4eDbpLF6HW30RCVxtuemIQnL8ti5rD0QbpGimEsqBEEk
VLkpRBJ0LxH4o8Ap2OFpxJKBnELIB0jaC7t1ZHqIW/kG9kNZoD6YIOy4Vq2IzTxvU7F24brKrzh2
9uIm46n917w5ulIgu3xeiGAMu94SQZ6mqDpgpGHvWHdubj5VNVQnXwSjPn81uolsqSs++xkBRDpT
ioPrYHcyak/NCnzAH4ajV5df9dxScDjyRajhueIwiVRu8buY9m9p60+iJbPM7bNPy+jDDCTKzpAt
EVYQZG2beHSvSx7GsXxtG/BKc0ISX+FkSAC94Zyh218SjckdAq+UjJbWWV50mxQdzwFuZYvuuysS
sDVM+BvCMWb/XsScsH68mCdzNPlARyJBm+y5T7utWbQXpj8882MeWbhqa9cjJYwwyoghBrkHXn6w
ueWgiox3Ku+vXOwnnN4MaACjdyvcd66Mlswr9bvYfr7pTHmBG1vvRG9BglVNE6Rzz5FTUBI7ZG+l
rO1IRS4Qkc0v7eRnoQeqWFhih/Sdd6LMoIJ1QMNzjgkzJuFEp3veZmnLaaBT16dlEmjt0AVLgWiP
cIZNwuCON/itFPvGQSSxDL2gyKq2XWX/QUbHwDM+2WTbu+sC6lP0L5a1RBYMZZzSVOS+xej4Jii0
gtt/2HC1G1P447HiiIh9+KFYmdTYoQ500NjkXAkoKN0nQawRlF+wqEv74/XxSUEh3HczT48kJKDh
eprU/YjtL4TFuMmR3zxlpUEWKWGJPepblxl2Sk8Fz+xird57OhlvGroQSsGSEqH5Z870lT1LR9Wt
1OYuIbZTm225/qhWLyhg6gDr7KkdivlozEde2BFEJV8niQj4UUiD35JGC74O1bN9MImtTOiOs/jB
dHsEYS4Dz0YjJSN2X21AyBu/Sx9KwUyZkEFqzedGrdcm107APMIm96/DAmotj9FvQDjT0tu9Nbjn
tCww9EpuB/bjJWRaOiLuRlMv0IFkcWCqCplK+1MiJ9zEONaCpuIsGTDJ3tCINNq+20euEweOlfxi
CsHUb/VdVHrNS24TyIttGKZD3QP5Z/Jt8qlwmcGkX500kNBbmQtZkVmm38jLHWp5pbaeRtxWpXk/
QkM+b2luOGf8dF7q7GCav25hUGBVg7n5IpjAOqhxB/auDbL4u6JQ9tqacl93YL1Wkao9kwxioUVN
LsNm7JjyITfWcaVt/HydNgMz0tFntK9XxYn4Tf4XIsEPbMQkgwB+I7ssn+xEMGUqDdpWaYcLAa/8
et1J79spmnkeCsX6Pb2q5nadxtsqJlRi1LurvZLy3cj5c7SWO7+295lbbct4uJhj8oNpngDlScc8
nbAayJgbYRP4HN3x0+5Y4rjypaQ8uX0kRHOUdtSt9vPS1ciY3IK0o14iq0vc+7ZzEdrdEu0de+Bw
1C92TgdexSNWYWPcWrn/o5Zqm5C9GtBineuaqVFnQ0Zlnyw68Z42WMxUE5PMoR/LxN4xDbtFuXWh
iaSb4jqa/eZTpMW9a9Galov/nU88/rrs5shE246gGs6WXO4Sc31BW7ts0ko+L0g6FZm7wp1LpBcM
IgxYDW3FaP0WA2fPu0GQ7NExVnU1FVIuv5N4Bb85m/hOSdhxhLMdBJHcFaPzrRiLWxT1Du8cKdXt
pZ5J4WmH5F3H4t9o1o/RsfkzclaUup94IUvgpp6erGHmshjJg0Hj0I/jpyKTjgv15Gg2bnL/zCgm
6NuWCfkowtU0X2MYoz5tEWmFyQPJm0Dn65YPdLSISkJNtZQMDVfGOZVY7EAHZr7PHf5mF1lnlxR3
Q85gpO/7ZwJK6TKxLdyq9d5rQ82E71006JlEIl6AaBaOUURKim8zZ9dMVDEzzOXeqbi2xYBhoMx7
bsVCos2bkwctRxqEBge0K9Tpwm5e1UBYyzzMb21qfVtl/6YKTBCm1kyb1Pdp47oK5CIbOJycjBrN
7JIUac2Sar12aZzTuy7cgmv31xJbyw5qOuBloSDBI7p19fIspLOHaE/xxrL5HN+2bnhgGqc8sPDh
vOD+Im00fYMdqzYKIOyMhk1ZiPLt2vkpfKZfWs//pBWME9LWuOb+iHmjn9+79Yx5K0NZ1z/ABTUB
ELicSkzuFmXh6RHNpZ+7fxlwiqDdppmw8CzAmTYTl7OXwHKse1uxeAzwuF4jjALv0G8i2RJ6rw9V
Q2SHwSeRGtvK0+dt3zDoc+zdtKq3sTWrUKK5Sm/zt2L0lh32zWCM2U8sr3zf7saKTScc3RQXUVJ9
2zkJ0ZYDQm1BKg64vzo34K3JwHOoo/Ij2vPrnKHJjW0aTvz6Vux5W7FRKOp2uIRo2nr9pPvLvrLQ
MffjcmbDXfHAtU+WYd5ksgY18yoJXSepBa8YyVJrFxltaURzQpK1tfLDORlBuc77me8h0FY+VtuB
3FzwbpuJB6+gI7Z7WeAnp2LdptWbl1ozcamISgS83mlBb6cX1adZEXVVU7zyy6JSMcYsGuRNeYKu
sHbxGsT++KLJvxyG5FZ39TdipqKybvxNXOfJNlnUgXArUiwz7Tp21hMZli9y/c+Uo2ZqyvFvGezX
WjH19Nv2DxRbULl8P7TVIGjh/Vg0pDMThT34aVKxXD6wAikZqeoUuar5I3T4A53AqTBXm+UBQx9j
EQY75zYy9Mw5xDqy1Cbxm5CAkeVYruU/ZyxfpDSBeuiEjr7Uz9qIQ0PLAcZUt7FN0pAYtbRxQG8M
s8FF6JclI/LwEcH7OM2PpHQ353z+KIdlDRM2dxu1Gh+92a4AcYkREav3b6yYm2uYxLaFiNnrxDkO
lLUFLk5sVTsBBiUuaq96+9fWOxa8qHS31pzRB8srivIeYy3w8aJen1Bulpi6QoZqtw16jOgitkgc
YwPkMLhU2S0wmIqWBGCTSqhG0WmGReEMYTPE224c/iR7nn0B3wUhyVtvUdHi6D2OcLu3BvyYwNXz
o8US55ES+BtzRbLRSFzZI+mAVtIRhE6eH5PBTYvFL5K+c1ql/6EVxXfBBzIQB3ZIDIt/MGNmOA3g
uZbe2i8Jd06rJ4DDB/+FncNRn57yaTI4E2kntOodNLC2SfW1DWRW4OGf7nuTUOmyRuTcMTfa1tji
TOFUUTaQfuh09e+wgIXNG/tARcOeFYI5LHiXs0Ue9NVnkj21L5lMmZFmvDsOOz5Fk5lpn1IPM32F
7AIfe6eVPalArJ7MZj20vbBpc/V3kije6X3R56hYBhpCg/2aAiSZGARCez3E5YrPBiE8gUXqkyy6
D2cl6RbmkQiMvHwb9MYJHZk0DDk1jVqGy2Cy1EGbhzczrlDPVQ7/rrGDhUTl76RVWFkPmV3cPjD7
tZyXf7SNCF+7xtvykZ81Rl4n3bL/6OS2jo8ermcpNdnnsZXtLutrBFakQPXL2UnXv4nU0sgX8q2s
GMHiPnoBjTAHoIeXgyttZnMGpJL8qR+hL1fI3sBVUBPDdBB9wgwF5FQ08I+Gjl4lQdlUE0eG+V6x
G7UtGt9Bb1/ienhf0/TsirkIsfHtUFK9x0b9IeIuhguoBQ06RGLUgbrhcYyqjgTRTEuj1PoyTbns
09X8nAbxOM1zcVOA8vMNasvZRZc4k3qV6o+ZB1G7mWfmeP0ZZq9LrIoDNp+pjd50d3q9aPBX2A+J
lTcsqd0CHVaRHxt9fjYI3ibozHh1szboev588NiQd2ftmenprulYWxM+GZPtKQ5pI8mSGuTGm5He
WEnbHl2rfnGKbg/+gnxwEkXT6jRa5gWLq9rxcizhWjlsSslBaQ0VdRO7DIf0kIyBQY6iEwfCQTTr
T1ne3iqcIHWZUafGQ7/vzemzTJ5hMX3bHvHW2djD7RbW0daZl6WIh84DNP3bPUBSw9hdCQdN0bwS
DIQ0dW6XHwiCPYJczqjh1FrioudaiRWGSZGRwq3KDbplrOhZpCw+dXZIREFX9e8I8u65WuG0rYqp
gGuPrHQzF2nqtO6Uy9s3LFTFc/s5Dx2O1pox4BBr0404CSFZGNx4Ho8oAMeXilxXPxx0SlhSdb2D
DU/nJNlr/cfmtQb8nrECml/rhNj45d6Y6y4gN3I9W0US1kCbIvzCP643efu1SC9jws6+rX0RDYyJ
YePMrJK0itXlLXLTdNeJztj7nsA/R05BlAW7k00K5TUQMwMCNZEQSsXh7ESSiDAeJNDJPsZ4RlZY
otyLnqZ11Oc6xVs66ieUY3u9QBaw+PKwaOLXiCmZSpvzmWxGbD5kD07s0JiStuwm0HUXMiEnVJVA
B3AMpY1Gg5WQI+4SDhJDsafYsDeAjMlStcSHyG6zPXntG3TLbmO/I6L8S9hMs23i1B4l9ifWqbsO
ygpzZhRlBEmRSIQgg7mRRp79vp7XLfAOccaj+ahuxSEqjs+pbuD5QDFknSxPzeMwdMlB3h4XUejX
oufCIxYIscGkkQylzwgpfSOcIBPAaJSX2Oa6yVamSIDdb37denkrEq0LhrFkJ7tk73VpVbt1nm/8
ef3S6CM5qYnLt+Y/UEHgo4U2MrTcxy5BGRroHZbk3R4z1Mhwi9C+DkvC0M1flU2SXo4UnfnjMe7E
M44n8txK+ZC403sv2WUxSqsI3ui5ZyVhXJVPVgcSIIJsqNq6jmHKcyOuQHVeB62hhfMS3Nusea3q
SuIvUZdpQa+isaYmh5o1v5G+pwQgE9Lo4SZIh1D3iL7JProJk88884wj/4jvir59SRv/YSwcEQ6W
xG92Ua536WCYN7hIoJGzzZJ3jZlecfFirvZ0PVRj4R8RDnB0kILV84FnpfttovJnpLCwxJzSNqgb
m0kvybSUZiMDMzD0DXEd86437T0aKMBgznJXJfTd6er/6wzGgkADMoYy9qZL06eKFyKsclMyGEr2
3VTbZLCT8bUw2RerjhMjcx+Xfnn3EcIGkEzLgBDAaOrVBVk5RmaidRivkzebmTGBnr4edZWlsyzn
9Sd1McgaJMpl+i8eNO4XXids2Xx1CGTzcHHbO0rF38pKS1LF32D8ewRCMmmhp79tYj9khu06hZqc
98P3iJ620CYqZPeDuNtv0scg1Epjv1TNt06yOLkmbCakWf7OvgG45KZRqqsC/hfgTXPcmWsc9XYO
w5bZL0km5Bv4432311ONDFA1vCRKwkGkz7LGO43WTszunZl0h4ke8SZcf+DyepCxg2c63aZ9jwKe
qpjW2JF0xQpQryCiqqqwy/frB2ggHg7+OJqR50lk17IxQTk52ptjHuqGvWxsI3mpLflXZCvSFnJ6
x85vT4Y1f49GcejQXjFp7n/nMqcmspg7reU31hAZFTSQAZB+EACGPOZicGAw+WM0DHy280VDvs6P
9p3Az7iJaK8r6THw1GQcVu4TjYfDihNChQMIv/ST+1wYIkCYwVzoZg7gyM5msReKDRQxI3exIkp8
Fvre7X5w2cb8uUT9kdE4vMOUQAijc/tx9iPO4/9Jd9V56tInTadmbjni3GIilmvAFWIxuBqXJFzs
gdGB9q9c5LsmGR9k2fysyBJadfGZ2e5jhUaehSL6ern8yoEWWpQnJz5KQU80ViG2bx48jPgbpacf
NnvFjTm0eIwIOhxTC+Z8EtHzfjg+KQKOA1LQPyxO8rMutMdMYkk4aIO4yE8kXgftXDySQ9pHpnJo
vstbate94yiiHFfYkTw6TMwmMm6Qrlk8x8xNw1nr3WjGCbLphvnWLMYKufTyY5OigToL9W2anfqk
aUOWxkngzP+YcG/UULyiKCtYM2R/Q1qx71gRGYuULA6EtUt2h7eVjTdjvySGqSQHrh00tsstA8rb
6dJ97FHmbi0TdKC6KUAQgJrJSijgMm3MUf5McYkzQVasn+20RVewxfVhTO/cG5ve75nz41NI7Ult
dRTzjNX/8G//GdqusXSksM5NQifIVcYkt8zVJz4jgj6Yk8dIYqb6WcWOE6TWbS/V4llRmlugScUb
7GtIhcy6+63biaB26g6dMpHokXSBM95VYZsvj+qAE28ELboi4vKNJytpXsqv0WkSwnaYgIqOY2xs
BZ5jRlLl4l6NZNKixYoflqV6V2t8x1M0hrSvMiKaGpm/qgKf6NvNmChcBoQJNSb73GntD4WOzoDJ
Zs5zgjRivkk/yGc8OLr7SxYc7e7ICeqQilgO3vbGBcFUq2iehxQ1f/qVkWYc+N5CWvD0MPltGlKN
XFWtfczK+fWzAkBAbRSYKMh0NvUHErAw8xKzoRx726Z8HCtWnEQZTJOmIZo6VOErsUAdb7r9gCbg
Ia75CEdeVWKkeXpUffD6+TpjUuSr8qsLLSDxNaiWXCzA88BOmv7TdqefWCgaiqH1+LMvWqs9z11c
bNN5xf7X3OsiZUejMQzK/fcsq9vTjBr9FvfR9i19ov7VO8Vv6rHwIkxPJz96s34tOKwG88JZ725H
mAR0riLFl9xyE/EM+oo3vLQmHyaah2rNWcAKfOeMDjeLSl8xtzKfZAN/+9GuYxIE4p4n0bmEELlg
CBP/npCrm/Tq4Ka0BKkPDNXo/BM3W4rpKv1nedgPwIskFsIfToRTV8hmK4iZolzsI9FW+77Tr4Nj
YXWrXlzgpcjXOzwvDMFZETLF7tCIunr/j/yaPS6TF1eHy9cK8xXi574w+z4se6C9fCErzstt2/NX
0t7t8RVv+LuniOScCxob9X8iSif27cD63/YKEH/qpRkNIkbxsFBXzm9gdfksvJVo3zmQilphnPoH
r2vSyL4RQ+RtxmRWtC9en+nh5CC/KGx8fgkOd+lHCIpYGtrOQ23NxJWnjbXpiEOjoPHfJQO3jSfy
BE/FjvU9GZA2yZZMmhTCKJPQnXy70IhLDeW8WWHqqSBBOPXFbLK/ol5+ke1fpY3JJykDFOPdtR+H
x7LL7zzCSohEnNjVDJicTENubPzcyJVurzvC5YkoNLekLbV6FfHnYToRCNKsmp39clEL+Wu6bHYM
dKB0k0y4RnGd/C4xe2E3mV/tjHTWFv8isbG7acl3HEf3pQ0U1RuvqOpDtI93mda+FcLdJbUsd/hT
WMdZ/P4dBS3tC4G0FuCesdhbWoP0vKtF1LlYRVRRIRIWX2x1eshJJsu3qWwjFylStuR9qJba348m
RQssSHxgRgyWM8Mh4wg4wFJqoc9OG+xKtWkqC+anKfIoVT+js3557KzbKv81LKLNaHsQCAkQY57i
3YBMRrHX4uVY3DRopz6NoIb4Ll+GgVw3pHsncWWgDWiE/Wv0BRLg3Hl3Foy0KO/a3S3S5lqjdXcI
2OK69fJoAYottcQ/WEnFjrhEFrR0a0w4enFVWGBDtmbnjqOLAFV5qRsTEZfjpceptcfHtMSKq7Fq
oBv0I03p3Q52yKFRsAv8RhE32sE5EoP2uk6S0aaSb70c1xcLYQ9HhswsyuDGnCKNMdrW7Pq3LM+P
WibjdwKa4DvsiiG2j8vRI/XsqbWs9qvMvftskPkp/jdCu8CxjDUUuYxxmATrZlu7m0EZN1JDTFTF
ZYSxZ4tKKzkPyg96EAZHuxMG8pDUiCqRX2uS4mAosJJL8dqCo3lLBzjKfPAWZbp2Zwkm3WTp3iUW
+DlvGNMAlrvcMVJai5atV8YNVK5oJNJZR8nqWJB4E9ThhtEQPD7/Q7Pv8zuJF3p1iDKsmgulk5Vo
DfYhFw+GIZpzgjksHCCSA0zz8pNwyude0KLP6PZlXdyBy+e/zPNjW1XTM5kJTgDc2GX1VCDVz5zu
5KbORafzOSO8CmqRaJfSp+ZhdGqdWtWHczP8syBFzzEWNE8y0W9HqV9bkwIUwROXYoIxHw9DESAz
Xi+mTkuhrcvLMD3cEDZFbr+t4ICfGBFgUZ78s1SSp93WdjhMs7B1sUVpfTHvUjbQs2mu5FrK/lwb
9ndCjPWe3FQDjWdsn2sUQBvp2fdWCzXlLXWS7oFlShopsxwjkhRgvAx6+ZQima8KgSkh80n7pi1W
JWgLYTj+yZzZpbpq5iPouvRUG5KTdHrO6GLuytW1r5gYjtrgP6+8hqeVUVtpxPuSTTZ0YTTRQ4zO
GHflcN/iL8YaxuIKY9JXns93thhnoLqTDCeJxOcGuoQ+FIdux8AE+TfLFtu6OqWlKEOYbaEBuiKp
iJlAxd/e8CkUp4Pm98eaPnJTd41/0D0QWqgnybqqS/buTjddK0c8Z20Vn6WRdYGbpB9tznoIKD89
2woWa3E9/s3OZqjWIdnsWrHrBIOJFAY+W8jlHTzJvU/63cnv+8Aiym7RrhPu4Lowpp0RI720y/x7
lOvDINV6zmvO+T6TThAvVpQhpW5nME+pxyNpau5ySBxCP1jcAl/7A6Cljg7J3+FApbgz6lmixJ/f
2zrO7wR+te0sqg4uQl16keVV/R73LJpn01WP9K3MXW0IjJ1e/YNPMnE8+951u2r6P8g51amC5JTb
lRVAFOp20h9uYGkfc5/5DjfqNTZRgYy6fZ74Lu5jGTOuSI0qXOqb+8HjhI2zxI4Sdea11yeau2KZ
tXu/wpCld+1pLNIrVVhMGvQ5AydwhhFWnDKKbb5fZ48FNjT09DOeyqdkwFAE7hrChSAiQ47Wn17S
iWT68Grp7XhKjfd+MSRMrWl4KyzwCoUeY+1lIk+UHD2X2V8AtEYVfuMAhVt/cPyc/qxujlUthsvY
2/ODqFLqGdBe6Uw53vp0mThn2dU3E4QGwlg3xBaO57Fx91yH5uW/XHIs6Ae0U0eTGae1GvWnni6B
++F633iPyFjVoBJAjjP245QXdwwYc+iUkchan633zJtaiR9g0WrvW2WEqVE+xqKqzhOiGxgSKpCM
Nl99rQEB12lr6NbFshPT6t55Og8kDBgD4Mw6h2Pb/Y628cbC3TuIsq1Dw2PKnombMD5H6LWiyG6Q
uHhLk9whN/vp48rYmU5xafo1uXOXn9bU9AetNsJqSC26X+YMaT0Yp1Yj50dSAm9WefN01fUDw8Gf
RVrl46wldGn+MmIsmhA3m1utSPBL9flz40NpUX6HIFwDG8DdyY1zrIpfUjbzPYVfjh1Qq67Fekpu
jlZP9AhhqH83lZVMVz9vToU2vrLOGveZZ+/0XPpH8+Zh9JGI31LCAqtckRwAauwp6hSP3O6v6OdN
1VpMAPOfppumk6NnlMS95+7qmNFeamnTnVTpn+60/WUSlv4M4QH/yWoxDU/M/S0l5SAgHW0YXVIv
Oi0rRovUWEOD37Xoq3FN6JZGUWIQZF8aOjFyWRsBTFAw1A9HgozvSDsfljF9/B9z57XkOpad6Vfp
qHuU4I1C3RdMpiHT0IMgbxCggyG8B55+PpzqaalaGs3obqJOZGXSwGxss/Zav8GUfgs/BuAoaGZC
8uc7JjWE138kNUn2TYBUqfKh6ZbuTJKpeZOc+oF8mLyZJtqdiAt0GDYIh3AqpY5mUYKDYy2ra3Uy
flxVBlIuKE2hLhpuaqO1Vr/6ioRg6+IXk1NrNJBYwkGu+AVJDY8V6Q3FFPMl1QXljfL3RVaYq6Ra
ahZyaHRLUQFHGQQdmfkMZOkQAI9VWIUsP14A+o6JQsepdtUPS3xB3nywTuB8FDuD/jSKEwAFhc1d
A6i6bZWtPxjyldAol/N2qeZ4nYhoiSERR98eVWv0kMecXBH8htp+cq8sKPlli8CQXkrlBtM/uxjT
WTaK6JRRmX/R8+YUKf0xalyYkJmx68xAW44j0AS9u4JEvCAHhQ0dNZYZCPfnaxRL1WLsoo9RSrQl
fGXpve6UUx+VUPqMbEnEMM7dXNx1DSQ/qdCyL8Mk9Sp1cv1qqv5R7vHiUTISSHJC2SqBKmUgHQLV
q8M/MgO5VT9Jo4yJHr1HgWCis5LvgzYHkZq5NemopAQ/Nlifv35ASn3tMtSXZctXDmVDQu8Zt+FX
4mbLPJbhDArgMJLRLV/bHucAUaxyzpLri6dAPc6NVLCmtQy0sbawRZcWMuiUD1cPKd9NeiiiBZc1
Q5kFDDEZWvT/kxmZ4oMeR2Ay+3DdVLWEW5NAOkRKnT7uzHfVvNU6SwvoFWTzZGttdaUGqQC/q4I8
6JDWOnJIkGUKvvfxTMNdHQs5/hfP01A2wrrImTzd3v1q2nSnu+MEzO1V7GjCmqrZOkQ6zQ/G56dc
p1fT7MVFKvlIqJB3bav2o7IQH4haNPEUn4x8WlLQw+bp3SK7/DNUcgEqz+w/9ZoSFt6tn1UA9rqo
pXjZysWDObuJ2+dBbbLgLe3Zn9Sqtex96a5aIO0pMeE9buX1q1r3pFuzH1zd2zXm26R9rPfCiqhM
D3B20SgE1ALc38en4CMotLNb+wnJalH8DoBf40/zJsXwXk0NwAmA7SBG9B+KljWg7Fdi6B3m6Sfg
KJMHvnqK1rzvg3MtGUdMep+INWRwFH2C+to3i1XStkcE+9ghaG/4sLUXwwKHA6Yl3idQPdn4Sv5S
F7OvqGEz4VeJvlHrJdVlCHZl9JU07VXvOi+NEQolk9ytQXv3bd3uO+LZoSh7vGNlad/kqY5xmabg
3tx+RhW4eQyDOkRmGmUft8uCNDVYhQqYldSNK9dkzYW2L71qaohEoYQro+GiKQ1BElx+L+qrFG7V
Sw/bJGqfCmlfWQCXqpufbEgvElIjXdZYi7Qv2JM3wmQuIwReZYKUAafGeA+M7wpYFhI75yBx7bSu
y3e1MdsFBrvDXDJ0sP8mwuGxwsyjW9gX9cZ7Dw4ULFWRwOF7zmplIw4j0u4aiW6z1PX3Cjfseqi1
eUvCEv90ZZ10obpD/J5ybDd+ZX5FWDguksIw5tYo9etaM7M3GWFEAA5AuIznWSFW+BlxYiGq0xpb
Q0cZFgW6RBWL8AzA06oTge5mwzSPt223NOGDEUv5S0sK3hCHWXddAKAkGn4oCJMVKmG2CK5eflFc
W5a6oM8Je4ulWaAmKmtJ8vIU2d6GA4EqnJHiq4nC7F2ROK2aS2RdqyL+QtbDnyHslLyjngCIplfy
NWJpxbp/wq41fHknNcA61AjmQxO64Sfqd6yew6CARniKn2AaG8Q1pXXbZvhap5tnOmSfvjjRuIpm
KuDX76Ka9DNhTGuAy3sjwOOufoLDMmL9rGURnK+oWmIMNx9Iti90OBBjEiWfbIXpLmJ8FA00ArTn
8wNJ/xQ4PEWBKXjQx3TJVl5c4ISlvKlN4iV4Yn/pmiIthE56bzsqnEguUYDUe/yJcvhnMDv7WZyC
kFGsr6ZBX06r3Z/QYuAB8sBuD37cNxsqc15afkO5QRrnuYIZIRspmIIFm4va8Bol3JEaat7GoH4p
KT99Q2ndaKqY7QkrYdNKX0BjAFHkKaCrtMk/+jo/pA2GU/pgMeNJbvAZZPkthBSPGg8KGm0PoeKp
GBsSBv4y0cUTVQQyqWLwFQ1xsddlaAPA4rNB7D5iIVkmbcFWyM9/BhdD36rWr8PzKwbJKj9HCsr+
t5rU1Wc71muI2ahDdPKRXOBHSqLrCceT/D+CvqWuLXqjW2EC85kV0WIcrOLdJ+J9gXtosIP4VKiG
0lEaeSlK7UckS80mIUitDWlXxa22lIbnQmnYxEidAuE98L+Sp4Z8X0uUkfRJtdGBHsBjb4BpuJD3
cgtNBMF6bZgjkJWyhu9fPxT5KczZ9NUf6vNDTxBs63XUnhAyDpZa4jNWE9IuUdDtdbdE5qJaZBGW
a2IpDd+6L0awl8OCvSClg6IAFuUqA3bF7rv8BK5m6v7wEytiu5BoYBXcIrwljaEsZyE+yvxwy/Ld
jfVuQSCSYN0+goSKoMTDscRrITIWSQLfPhmS4cVs/J7Ue7yG3uB+NlFzEPVK+XLD9nvAR+9DJVX7
gR/UQ1QrLOh75PFHAUpnLUaFTeKWhdD4bPzcOjdNMcx8vhEayadbT8BiKrBvk/8hCsyoFueogvcF
kWU3JZsRKHgFA0pmXjWlr0rDX3CI86WcJyWpYfRRVejhcLIQRBQINuFIdy8hdcOgHL5coBZt52dz
cM4KOjmZ9W6laOi4vrVX0VrdPQXpFTa4A2wACVKYV8vSRObEmGF4If5IAtmdzjTl2TDi4+ECCGXy
Yd+uT6T4Vl22sfvcSr3iIyXZViS8ED5QETEcND5ORO6TaVawQimE6A1uQzDvn+pez/T9AC/7JRhU
fxlOm3+xyz6tUgoRJhClt0SFOy0nuT83+/LT0rvMn6G4FgbLKMGtdJai7GPEqNuFRiUuCFuL+YQE
1dLxddTU/Wh1w84c2CdTS9bXRgX53i2bhQtS+b0x+8GpxOcedXRpo8ufUHqqpVugPUr2r/h46kxQ
Qd63L2oJeoy1qQeCJkFn1q1gSXLYh2qFWLcF78ERJbAtPesmeBicT0hOrOsEFtI8N8OfpOiDXdU1
HRJwSP1WygDy2AKmS7b0xo5f+rBEKD2V1qRzuYgOJP9B3CVxY+egjb45xIesZQ8Ybs83BN0mwEHW
/8TpigRzMUeRm4EUtWM5b3QRCK4+sUA0TNGVDo0B4EjLoQghRaoTJwDy+Js4UJ5pR/fYxZPjaxEg
7J/AJJUrfoiG0R/Z6HLA7DVo1fpdjvpkr1JS6gK6VibSuM+Gak+cGyA4/QgtnkZCq3Vy8MpgYvlm
nX0TAwBmfy+zGkwGgisA3Nvx3A4qlLV2P0o47AXk977qYZLIGcCyRICbXerYr1jo4Is51M95Gmj+
S4Pm5NKNfXxBe7QRoNIuRxfiIZBz/NncEi6ttRkCRTrl+VvV6uXZGrsSBoOIK5uSVecSoS0Txr0h
oU4TIdr2EkTIFvlK38NrlbQzJHZkEFtzI46oMMkjMkp9E5Km0jJ8oH09AAyW6w78s+JZFieEcJuF
ZqCb0mO7pLDlYKk1RjYDBdByk7JEIzH8aqEnKsvdu4yJmIEuOxmBXl/EgQEqPo7XQ5rkKyT7xY3v
q2+kUd4szc33flez655wZwW426gwoi1e8UYquxGaXFRr6z2AP/mEgv0nJXdjLyWCrTbi0ZKFag2E
CfUUOD9pJRuLOgNZKrlW9JlXiHf6GgazWl98j7EiHCYQ3EutmvdyMMRvy2qbeZRqOJ1JEuKEXbNL
4JgQj7LqDZHwE4YBk0QVffVdBNMUMPiPKbIsSmYJmm+ETqbClh+vmixLLxKaSaeuhG8dsg6Fzwyd
JYwZX0vkBl4gWoC0wOPbllEYARVVCVKw+vXDGizblcAEU4EV5zIu2q8srnhkI2D0JKmItCCVLaAL
yycFhJWLtDeOuO6i63AsgN0UgXgADSFQBn7NMWdfYGC7MKlAbRkVZEjYPFEuouCeWQAIKeG/1wp6
h0LD+GjZCS70AfUZub2DUKp2eYBOH/Wmpa+G8lzt8uKEiwE1O9NAlq6WiRDhORVdYy6rcBQQor43
hhZfwiDE83OSOjIapfvQsXt4y7MI9mYlFK+hkN9Ic1TL7mnmr2D32rWPTNGrBmnrHRwIlP+nnB3o
/ujxavtBSYTXXmcw9k3TM86D50KKM3UjwSCaRbJqvQM4kr9lxJZaNbM+RXOpqIPyTZ01/xrl4cMK
NWBZJmuoLyjfgVJ7Gj4Qe+pnsFuK4WvAzX2uDJK1YFsJrbbXL0NkKG+i322NjmaT9YJkYQKx1mib
iz4ldMoUAQgzwhZAG5CNM9ACeamLpF9XxrciJ8VnC0oaNCuRQ0CWDbjPgUD6msCkeS8TokQUFyQq
sauwUBFyQzpoLpfiSi1ISxM0UKXFIrD26nuodQDK2extjKZf6BSnv1uEiWZitc4CGS0lQQd7IaF3
VVXhBiWJ4UPOU7BAsIHZqP5Ig48qWFWwG9FwkpMQmsoC666pqb5tmYQBjFF9BNIzE0sX6SbCzrdR
rNufUK66T6kN1mkW3WIf3fVBNYlQ2DFDERwADpTiawQcdK4p4SLJcjL3UcUiDCpAKVQqqL35Dl6y
A00a49g3Jv5bFjYfWFeCwFOieHj7pcMPn6v4qtEmog4HlRPMwjI3sRsdXDaA8CW3aRMdNLG39hbw
UFLzpUq4XDVU82URAIUEeA3lS/AhPZm1OYSxCZ8GjdsoA3kNEuaD2TWYV/xFIjx/IPsSfdbAUWZ6
Iwd7ckkS3HrkE0Xp+WMamsu+K0je4Lu/NtThfsU4poyAAPZ6lN3EUfkUygL00/Qb4r3Hpquij7fR
YEbvJMStBYH1SoyRxGigRC5FwnaCBpcqEdzFNgTPImuUJZ4uUrcW2nVSmX3DKKmWliLzOMUFqgnJ
VlYybDnUeiUjEQrBDl7rqIQfjVj85I82jy51j16yoQYAjKTyU2gHqOVcyjLV2zeytx9+LlSO1gKl
E0YF1X+N2TT3m3TZJOmrnDXtOuhCAY5/BHkcNE6ooIEpjMtRRoPGCjLjRcpHd5m55HMrFTkarMDG
pd8YkFxHsr61GZGzLMkGR9DpZGIELy2BmtR95lFCSL9AqBRvAonRr5Bh8xmJovYmt2W+hYK+MJPi
UiPPci2S7ydT/l4U9Q2Sq+Gql9yzCxJ0gdHFUcjyGuZSXS0ipPvnbYsuQliWBjkJdBG0Uqx+Gskq
Noas3ECwS3vRrRaYi2RvSlror2FWm/v2Poya/mEEcTiThPSQpc14AHYAcyyrv0fhmb3p1ej/XwxW
pP/sdWJobLR0XMQVbJKsf/I6ofEEUTTN9EOToQcW6qQFl5O8f5ZyMS/q4WiOPurRqr+FqU/UOFZO
RDz80kxBqgUR4ItNM1XwPDYQDYMM2IC6aSV0VZjbf5l3/Mu1/1f/nq3/cJyo/vZv/H3NcrYVflD/
059/+w6vZVZlj/rfpq/942N//tLf3u/Zj0d68L/90D5L+PfPH/nTYTn7369u7tXen/54TeuwHjYN
y+72XjVx/esSuI/pk/+vb/7l/uso+yG///W3K1Km9XQ0HMjT3/7+1uL2198U/Db+5T8e/u/vTbf4
198oDtfef/r83avqv/5myb9LsqqrlqhiN44RHI5Q3X16xzR/NzT80XVJViBfMmH89pc0K+vgr7/J
5u8K8EQFhxQs+tiD86Uqa369pf+u00f4D70TXRU53v++rj89vn9/nH9Jm2SN12ZdcWDjz0bJAj5V
hmqyhvyTC4vvpq7a1xq4Cr8YJtgFQcALEywS+WZYLtukZ13QmxKCAVBjpH9UTdeHGaJNUn0IsYGw
zQB8IFy9THvUYQ+faUioVUI4JPRNm0671GnSxtgNGO3EieewGhKIsXXqERQ8d3Kpb4fAF3FLg2Cq
lokVrS0JaXoqO/gQTWJkMMEx7PAfDATkBmpJMPwvQe1A6fi5IeUzMR5gE4JHqaAwpKDO5mMM/hqV
IbTHPpRUI5FdjAPTp4lYhE4SlykDuQvwAa94I4QHyY+Y9EoDGROKthEyy/APwHgmgFJQ8O7AHgRu
ga6bYsUVnIFWf1cQNf0OpD4+t+yUl/gLYurQydA5hxG3tQYRVXDkmGKQ9o6tVVGO3TtMmw6CnRE1
KFOa1J4LI0G7X6rlBFEdmLD3BPGtrzGzSubpPHy+xyFV8xShrXMFAxCApe5/65Fs/PiZYm0Jz+OD
2+KXKSEhBoRQiQAJ56aRrkatQMEWihIgLQRZ5wnibMc6FrUlGy0sc6pYj7ZxNhZnlK6abfJU+73o
W6S/RFMz3jpNLy46FZ6bqsbNm5kTs6IxQ3A/IPuzNcFWSWxiu4hKrwZgE9vLYtULsQpG06QioYbk
hNH7VBaqWgiwpP0M2alGL6Ge6ZHKLjwKxpdSZ8nK8Kv7UNmmfgQR6lHVKEkLg/0CsXslQO+UUIz7
eop1ujRcPBdm6ARxk0hTsHF2C9Pt5lmqI0Pkh20ffkUKmUkkI/Gpf0EyBHZCr2qP51Am1RxEqCh/
BE/ZBaKj6vBYREF7foywlYYX38UT+gWZcGUlSiDc523SwqMvtRyUVSyDbdEwdwoJvAakrYNE+rZS
kfXBMLR+CQQeupKKJwxQIB9875tKkv400ix7RKqE8d0S/zC9IYiVBMl/CCVl9oTknSWjqVFEUs1m
FnWdVxVdk/DV4BkSHBnyFkY6wvRlGcCfEZWpJzddIX4LPcJZYGyMLVEXwjJG7MN0o6ioLlVDbBaF
jLgVfiWF+pEGYrgoWKhfmkwO7glCEogYGH57LRujO0JhTiAjZtAuu3QAO6lYdeu4SkPWxMokRXRI
z/o6JM1MAzIqZrXXxbXMXgCXEePV1fDpQVDeLfEyNVFXRvzf12b0Hfn5LhCBXsmExgvdHEHxVrUQ
r814pKCVPifSIFtFIAUIf59kRctWoywJG4rWyofQTU4uiIGRv+kr/zvXyT7NmgiMBjkAv/mw0g7D
DiS956o0ARVDxZfORBhZ/dIlI0YduagpBVROcVICQFirfZItBIXb1N8mbGo4OgFV7EnADJmYoSGH
IbVkTfzWTRdKpsjrOo6GbxeBDMrUUKIkoIwkbKAfF/6L0Xe4LeO53EN/SrSviH0SkqUaaohUxYY1
+hoA0k0xz85Wz5Z8JhdNgjphqL/7o87FdGn8ZhGyU7xsS/Bn+HN+Vr1i/CADFa4GVWYfgOYyVP3Q
HbZZJR9k/7s2K9fJIMoccpPxiZgn+Xs8gEjbun13/58v8f/1uvyn1f7/tL7/f7h4Q0T771ZvlITD
qk686i+LKvZS7Mz+CAmmdf/XV/9YyPEF/N2AkCpCRQS/b5j4vP6xkE/vaIoiG5aKR6HKcv2PhRwl
/d9hsbK+TlVqVcPR7x8r+fSeBoTRsBRLIaRVDOl/spSrzBx/MgnTTUuTiCKnJV0zLUNRJwPk/2Ca
hx1L/dRKWfoQQbZ6SKm6Z3A55/bkX6RdfXW96qGefU89i+fEFjeoKoo//dq4MXHvwVaN696Rt3zm
O7SbB+8iX7Cj2Jlee2dcCfv22jraLgNGN6lOvwzb53F0Wke4JnZod0frZuzHlfiovNAzdr4nbvoV
qdDsktjjaaI5z+X31BG3w2PcJZ6046XaUXbmgQFu7XsnPPpHcaue5W3zmAIGsgdXvt8cp3vQruKj
8WTPWKG4xCn6fefFN/2h2oaDPIJ4qDah9zQ/+310qneDx8Kqeu26v/X7do/OsWmrtkCSZhvdmq3g
6I/h3l6qs3wQ78UGd2/rqF2qu3ZE/dpCTRKkx9y1q7N05GBnjgLCdl+d+WB17w6BE8+HA6TIemdc
hEu7AsAOm28H9utqerJdcY+IQLR7rqxdqPbwE53SU7Nt13x4V21jZd7vE30+7pG65OVVuxdtwYE8
KdpWONNt8w4sN3BCGEs3C8e7rYLaCra8NyIi0642nE37so79fvipb6P60vxA4jqZnmqP+3bNKYpZ
u2vOpm0iNfeTnYVjtal3qNydoqvMzTrMyeYjOOn6GxrklFbAP57MBzmq4GbK71WyjE8y7ZvTWNFp
wjnsyz1eX0zN0znbVTndzQ7ePXP1Hn1rNq4CTdXuq23nDQdaZWrieKbazYYHQuJ41q6gm9EqzWN6
LzqVO6hz9YqErOE80QydIR7sqDZ3KD/ER3RDWyg5ipuJcYr0NuC2akZ24YbGluiBdYvg3aCG4jwn
DgvqCVP78Ht+q7b1rcGhaM7X1AfnTO5ED/1OfUxnpnlL8LueceVbXI36GGwJbP30delqTZ3yeZQ3
7vn5QwaR82Xe09P5YrnDVm3cuzYuQmyLxfvz3NDe2uV5lzb9ViUfEcyajWiLHpFmdCtYLenWDfxb
+2kyWHzPfXB2rpS8iQKS3Z3RVA/uL/EaT3wQhdRrMqJIiXAGL74CH6pn9SVA8QapR3jvZ+OSnZXj
pPRyhkZhntw9STrlgpJVvWrOxlE8lDuuort39+RMdr87DAfYy8KRfiseukMczETkPo8W3aHbygee
4V63u4NyaS/9vgKV+cNQSWlCeuahXlVb2abnpTfta/gRD+Tbis2kf00fq84RNTSataQSc262zUa1
TXtSOuIhM7ACHmV982FIsvpjmujTNupBPSSv2kdzHw6MNFDf5JL3hqNdef6E+qx5UzehI2MQNXBa
wZGnmaDwlCsNIzhI+Ac8EOFaeYLD/GA5aPsNbAPgBc+wrzSuvChrbwP0AyaQlcKB+QU7lvb6vKhM
eiU0IJCbzIz8zGbMZ/vqEXr0pG7LSKg8LDf4YxrR1Ua4NAfr0tPoxYaLucZ0PRQmbCorXJ5yZZqb
3CgZOjRSdGrS1xbPKoeOSnednmv6ypkElfzqzNqRDeVaOC/XSkoJZhDOAaOTeOM0BlBSG14iZkuM
y64Yy4qb0O6ZHce1cFNO7nlcPz2mg86r99Pw4LjBKWZSkb301KKdQdc07wzjek1T1+t2hfNMhFqI
HdzaL+XNfQw9xmZw39+m50JRsvIqmm06kDr1wcqLbgkoo2lThc/R1AjTP7QkrurAMAuTJa191c9T
2xF0s1rs1UetvU7zRnpzH2gq0gqGU3nWleeXIirRzmKKAuMrjU60TtUpYSwxbrl1iXWDIyGywGd9
cEkz2ePZMRL3wgmJIPUYIPjoFV5wEh/JsTuq25CGCm33QE8Z17WTOsaOR2AbX/3Vt7OHb48r30Yg
CS9V92wSLW6LI3SIrbB3z7wGqje/+7a17x71Pjg9veTC6nMaV9KVxej6pGHTU/fD8AxtPp7es51x
UreATb0RcxFbt3mQwmdxjLjL6Q4Vhxvkwo3gVbjyZKF6ixumj9FBk7q4lE7uWHQumGB8YT9sxqu6
pYBxNM/FhdkuOz5tKu7w1I4Nw9RwlKuxcF+4GlCNN7pJe00ddCYnx5iZds2Ya+ITD5NGyhg1A5IR
x/HCaFNYudR9AItoH4Mo39KZAE7sxB/jNGTz7tJeqUvQtgIIrpN7Ku5MDPXR54sXnzUQsEF7QW3F
PzDL4Lte8PqauPuin5535WiewrvFqGQYoPOR3Q3IYMmscfxDeSGXmt37S4zaAWsKsnv9zD+zEpgn
/GTLI69Il+7OBMGcNKyfd//MRCxNp6421ZZVhYXONgBqTQt04vW76hxfhpW8iux+V2wgWXXvzTtq
s7I7f3ojT83aGU67L08wz6Ganvqbdey2rs1i3zCdifdyh9HIc97usnNPsxqX5MxaPtynASEeOCAF
eWAk5+e53ake5m4USuoA+xHaLb0Ft+ZRT32THzxIydGwXqS3Ed+M5qJ76MM0nhnMdAhlGrgngL23
6h6f6AkBvLOZejC9zmPFVu3nuZvWnZb5LTqpB8FpPNOud/3OJY6p10w3J/kxrVTwaEyb2XcDyJqn
y8LHjLmt98IRvueGxVaG4cua5+6ze74DfNVsMCPZMZfTrNmZSbm54+tj0NTdfRKPPdPAz7N20S6c
PzyPF/qGeeJFHjyZHlbE7twdeC97GY90oIrwgKZBhZBnV++onIy4t+EIPPWtZ/zTERYVYL7OxR3i
Ol8AnsdPPoHSHyccDtV5+DGEl/jq2szg3XZqY1YE3Q6eb6wq8oE3+514SG+yJwkvfAfhDTs5F/zH
JKvOW3rbeJGfrwDnpx7E4enLOV+JTyz49Zo169JwHZC51YPM6jFFND0RTXZGje55ti6DJz/cR73W
7xIRn/gYp7WBwYwghdN5WM5sxEPI/8HLVtvg2u+aqY0dYgncQ/c6j4ReENzkKXDrvJLjTOupahdb
HsM9ZHXdG0f5MLld7WriOFivwYw4K7s/DyBCoWMRNH6z42NJhh/iH0yqQTv+7tbx0d0jiSfuIi8/
ujugeedhVYSz8K58h/fKEQ7WWd+Ft9aWbGKJbi46+tf48GFuAR9cN1zQWt91jnrF1s4413TNTeCJ
1/Fn3FC5f4zbanp9YNzIq9gDA6FsqyuymnvlOz+O29Ief553cydtzWtgi9d+Ky0RvdgluOZ51lk4
iI66GxxxV9qv5o4CIMHJkRNeRWfcCmf52j+wXXb3gad8o3u1008GBX1vi7azLe9VSIAgnrgAeSev
c5a4vb7TttFROUeX+CL9BOOc29nouONcsrt+Ujbd2v8aHGVL6/AvP/KDN766U3oxtqQS/DtzzHjR
pimE9OPCvBkHCiz1MbvT7dujelL3nJSvDYf+KK51NIloKP1EkoBpDiGK2E5tduOetG0cwJWO6UCQ
21l2ckJZBU7fLPZyzz9lzC2MaFt33M8onfc/9dmyNd4qTr2NzVS99W/PE2Jl3b5a59sQKXb+rvbF
qds1q9RDm9DWDs1+ICy/uo46fUM/UoTWLw2swy2f2pEUhJ4Gx1bztEfJsXmIIasuLV45/aP1klO3
qnb6JUe03qu30neHAtoFATX5iPrdfTx0q1R8qT3TEXnMD6jjOUfhiQBEROCAEGR6RXmY1/Gl+JKv
6lUkmLZrW95FduQNq3FLl0N5gOZay2sF9vwhh7DLHkFk1L/SUfujtqX1aBbAD/D6js8zmjymRDpr
BocJqZG7Hr1WjrwTr7lXHpVtjxfCbPxRNjIdoqOlnzfXUez+gDiH5FVO7WXpTLGfN+0AruQSn/Fn
8E8mt+40q2bVwrY7jPfwVG+f1/aM5U97gJMMsq+jJgxRH1+eWYNp5QtPzOMZKXZ3Gw8awTPaPTYE
X+Ve37vdwGPwTwYj4rvcZoBQxleJJZgA5eZeyy2Cp+dqHdvKt7TJHzxQSAAeT6n3qlu3Ur+a9WjX
Hk9PdtAVDGxIHKqDQqjX2jyl1KPzbEQgufwae8pPYOde/+gfFCnVKyKivFF7ruOfVEe/xp65k68M
1rB+1R2eEtfChYwPkzd5WpBSx2TuXhumedu/GcOMfwz5B1/hCkAQkITloIzlcZhFkE+RMJLnqYeQ
CsSY5JX3uAPVQaOZg5Oc5G6UTUtkxXrjlA+zQoSFIwpnLnqnbIartMkIMXE9tcNTvqUVU5tPMMXw
1Jg6HO6x4XAle3ONYYisL0Ol+soWXIx8HR9I3+nMI+KVZHXKJJLasddN35Kdfis6nJc3KnnW0y7d
unEQNhfXkT2smAsc5Vt0zGtuR1zQ+MPvO84trtuHcIgfwyohfIept3uWc2RQuJNv1QHnQ5LRaT3z
qjv+jW5ul+jPesyVRcvdDqTHUZcg0LoOTEr6zv9a6yutnOm7wlE4KFfEzZjXxuFcTEX0w+HF3QmH
flOjPTarSQTsmlPqpZfYBlS1E2xmOiYe6xwc5avBNGydhyvfrB/SY9yknr5TvqebJizZ5x7SA5y1
cZg5pQ3T3Q0g4WlwfKIrm2vexx6f4n5lp7taBxqHK89tFuf3graoOSJDWFyZTkSXjDyainBjKztM
VY/gUT/SI4/sGlw6J73oOxpaZw6eeoC6p6+JOwa2tHkyGpgweZrHiolb3/H6SWbJqBx9Bz3Dzumi
4krcmTem7uFlWJFCZmY9BFzjcJomxnHrF0wRw5qwjNEQzwWbeaRnHr/KjGZpE3n0nHDqqcJZdEAb
XKMLrjF7dS/v+pJeU3IvAhKYK2lDp1kJB3OncvKBuTg9jj8sVicu50vbKtOE7t7qY35kJuGfemLe
luG6g4j+tVoyG11YUJDHQ0qMPW3I39EluOCNhyoWTMC3YDWs+ez0bzus1RPX47g3eCsAgal+oI7J
ZuHg7jmkj87enGVA2XLI+AIJ3ryNP+7N3deXaYWQp4dbHmNbXPssv/qXeZvWifho3sRdeikv0+ol
bVnEM2Jcdce8WfIo6B03xZjpX+K6JBQu7vUlP3Yn8aR/0etYwcVVyvgx9wn9XPlWtoMz/tDGdFFs
JG/i1T/wlFfiquE3HQT/SlwjZcRUu0mPRNIb4p8NEOICRaA9M4DyPZwIwb/8g3/gLm4gmqZLrS+/
ogveZonEXuyon9AkoAHaI4HvnqnbBS99Spitp3m8bN9on3gH0xIjLPO1vkyiU1Njt1NQ2Agf2JXm
hDfjT4Si8tG9DSeCfXOfHwsU0faqOicqpBZH+Ag74WYd1L1/F/8Xc+e1JDmSZNlf6R9ACTh5WZF1
Htw5e4G4h7uDc46vn4Ookp3MqNrM6ZmXEelqyWAOZgZTu6p67tLcymwOivrJZkOhEpcONxGxInyx
T8KOj2qWrCXGrj+IhATDgvJOfHOPH+LJvnEA7vGpWzId3hOFGFTd8rdEAeuCIICtCOOTiKm/suQP
u4ltflVrOrFGhLDQIGk9VkcmT5q2ImLgw3A4an9pab/aQ5RLwA9VgwvuVGJWYuZs2l4hBOmnIYKl
p6DZcXLKAZJwMOwOiGPpTHHONNbqcAA2KG8tQQa1ReyTNhU7fxlJz+DNu29vxiFbscGodsogEuaM
1/bq7birwZ3/i+4lSyPXy2i/lrBor9y+r5HIRYtLaV1fzW3LyLFPjOzgHl6Fd7DOeEgBbuUurcVT
F3NDvp6kRK3YMA7bA3eA/4bEGjs2HsVOWXu75kQwtmxXwxjRbwrvNxYEJt+w4tjHds9X8me+L6jG
YibfJJbi/ELqkUjm5vFqJQbKSRzdtEex9VjCgptzoo0pODabdG0RifZ7l73evtrQWBiNs1uzNfbi
ViHaCdDWLt7JHqId8Dnl2tg3NJxHC+/EerwNTvla3PKjr0U8PvNH+2qZr+1rsXGOzRa8Rb3qz+m5
Xovc6JWxL8/EO9fgqF/zVXuX2pGyyzbpuWJ7cfeOxa0813PSkFeTW7pTD/kuvsd38SBfhRtO5v45
xwwXiA3epgNNg2iL+KG864RP/anewRi1Tt0hvRvb5urTspJM+CvrxC6/ObTLFM2bX1GvyTW+1yf/
jv73Zp3Su1BPha2xBfAqrv17dojvNsbDLaRNlASOk9/Vq3zgULSY6/it8EY9p+PyjQ5rTj/4LHf2
wb4CKivP+d0+qF8X194JhJR7tsnPyr35MKGiE+1xpsO/gnG740vpXnKzCIDytbKjlDs7Kbt+17dj
ylA/7GN+rj7UK1nmbtMSgXJ7VumqWPaX6AZmJDgpxBTEAO8Q8gnW9E3+UD/jCzGK8si2rIs6ryve
9ilBDhFkvQ4BEnECNOEerUdvjYObSeBoY4hzIXawj94tutHgUw2R77K95ATSVHtT9HjySvq4R92R
TQWfRxvAuljWK2VXEGnreDvfCDm8k/OpX/tdvSdKv0hvHuMsWzqf1QfBID9vturV2NJLm1/EIwFH
fQf76x3bi3yFcEnMQ1AgETd7J/VAZjUbiddq079VS2VvHjl/Spz2hFS8M1MCD0a9v1ePrEzOKY+n
+SVfD1FEzH9dN2NHpayklXJuVyxlJ/U0LDi8oGXCB/FTPtpHl3AOBEm+co4EpKeaBwAyy5+Ul5ZN
AossYYlGwepFulgEnXy8d0zP7b1ecSnObQjRkBI/c0JIIJFEhLyzD/khOqtMV6b1EAPZfI69Ka8a
G6jkUzwZO5tX2Gf4aI4BFGceCQ+MoOYrWOPf4cz8zLZDyDo8IuYWOsPwFL8e4LHctw9pCCRJGcYm
8SVPRHk4N1ojdYJdzoiS76XFdwiMRZh/J6Z1u+8f4jG/8EsxWxw+juO5l5hnVLItGkKv/qE9Mrw7
L+rn1Fo1H8MdyC+lNXZO9RDFsF198NT1I17afKnsGbPqmH3Te0X6Ydq+F1vpkvGUmo1yqTZsbqoN
iBKgH+IBihezmJlUTfJ7d/WpesPSdureF8pJoUz0ilgHJVKa6ehCh4CdEPmJXcG8TK4SP2fbchXf
61NwGCavR9ZIX5dH75qzUVsFV+3ULxuSTzAZD8oW/W+nkgczbu1Hs9I28VEG/vPZf2YoBvVW+USQ
u7TH7mFAQiMX0B4jxAOXcU0SYWTusoe2kT7BtRQP5TN7RHt0U+WzHSRTVDW+SBnHb+bZQJUuEKOS
C+IgUm1/zC7owGKHTF3yKyStkKiF4S8NNm50yVyMYytPFOJ9fEb2PdIpv28+jE+FwJr/8X4lWh9U
0UEapQ9Am5q0WQ/fIjnSkn1/SGTf+E5xIX+fXZCPLJRMJHP+xXEajtkfk4uDZB7sES7bT+gY0qd9
Vjbtid/Rz/1nxfUh2z7vkUnfQPQcmpWAETot66MUedzcyev2JK95k56+XoWDIraR3yTuPm/CwBiV
p+Lab1Sgah/WNjvYOx4Hi/V+eF76WT0bp+baL+2zulZRBJfajT+T1/bOuPF4+TRvb31WFy6HDMl5
SEUi1u+5Bi4A7XUprsR3soTnZtWtiytvavulXHXX6grKDGUzvIvlyDhpm+oxiLAGxfUTY5M8bP5A
2bjc+LW+ix7urv+QKSoiJ4B77aU89htt2y/7TceZNOQLEGq9A6tDf2L7Lq7K43DqPdKysQn24b0/
sWz0H8jz3epLywcDdaAwEQrbFTrH0TlIn2/alitU15E9aN8SyrKzJ++6hnK7RdPul+oaXZgkU8+N
aj+6NbQu6STcjFvOrmAtnRCbr8qJuyLcSAFw/Zg18+y2vBHZGRebatm4VGyz8tAJNTQd3ZRbNNwS
1rPiYJ2KcqRteSyn/M53mGWAjZhwzK/0jp4e3qlx764O0h766RUD4rt49c98pnThOzmHuIb3CmmA
nM6BOcj/MJFJCbdYAw/VsDN370M+wtgmTL3huqNDduBYElR/5lr+CfaChdQpR8oWHuejZ3YNeYaV
fZHfkMR5uR15TAYJYOfi7DVSz81KXjO7EFwZcclDXFHTw5SSNiRAmMas0jISIrlm+Zw8lK+RZ9y6
tbp6IQvYPBjNPNpu7VLwfXcO1aM+KpSvb4cp2X44l+ggrzm7wbLzRGHwTWd4evtuVfuggCAtDhep
rlvS2wzbHWOU/LN14yE+GhopKRNBTbdO0klcK5v6OLxIsoOwzY/lp8ULxWTOSJvhaJ0+kd/aZURM
gmFcw9PQtsPLZ8iSi2dnz4vpIb/ZF4asy2giE8BolzYNXl4j5uY5vPMcjW19sjnlyB9zq5DEl+Fd
PvBSPHkHbevfmwNTzZ+2wwSS18nBvTPg+Pw1tygYHk95D+/53ThlPJZhVorvySM9Sid351wp+Tnd
rG1ij+NhjSWY6SkKMLbR8MIQPvWHwVKNWnJ2yTZRFsC0la+qPfbv7ae4alYGqXpnX10lZOCRcOKO
qleGNcPVPZNGI4QfPtY9ExrxDVSjYUxUw/CsvJl2aiETnlkDmBCENum9uTIUofx0E4HXSyWOMPXq
rvU9OTAW6126qjbtrtyV7Fg+yJh8BXWEdhzWeOXTS6Kv6gO17i7hWTGsITZS4p1fL++0+07EA+O5
3DG4xS2ul4hd93rnHb1PQjVulIoH4yE+FzKxT31v785nziKn0217yE4Z0SvXSNdowb+Q9K79XkAE
Qsm7x+d8la8Fc1xs1SE0YsEz9h2XZR6kQfwaQhNiMMy09gTAzFNpJxA8bZpNfVYPIhZlm2b4+EtJ
6NDe0zOR7j0jccOMHgLgc8f5ZBv5ah7sQ7EZfBTu3BAgQ+mZ8xavg64WTNs7V+YdiZfbEbh7tDMu
n0j4XK6yU78zr5k8Vnb5MLl14tH8bANA+DAPfB3wVwHtNx9FOW77kYwwWdyqJQEbjVD9m3oIz+VZ
QjkcQoCKHsIR1n/VB/1F0lu5JuxRX+EO13dp12xw8D73u3JF8CHtWfqX5apv+WheepxLsuFkzWuD
AJjSWkBoPjwInmB4D8/mVdqVZ75ggPAj81Bt6pW0q9BC2x2gUXYC3BP9oJB238GBGc78s+N39OsA
GT5Xw7V07C24nXf/XvNkDF7fl5xf6JkE/R2THJuD2FdcF8M7R5K5tcY+OzGYqJpMz8V1CD+YCPLV
PcfDbyQH3n0hqiH/VvtJTgMBP6KW88opFh8cntnBa6EFr0J2n3ve7urV12UkVwxyxvbZ2PKCXdjr
jnXBPXsH3u8n8d08M0+Y9MjAw7Jn3UhkAr67McfWUQ9AbTTkevtN+yGujdPwWmlW3pCLtLYsbewu
ThxLOv37pV7/F7wA+CfvEv9rVOX3S/Wv5PGvDf0i1ER5n38r3/5fWN6lUOb0i9rsvIrv3o81XcPv
/1XSJWl/KBpV9zoVlBKl2RRn/VXSJal/iIZEpZduWJJlyRRg/1Wbrf0hqpoqWvyAyi6Tkq//V9HF
31CUZVo/1Hr/G7XZkv5TORfHVURFlhVFAW9nKqZKDfqP5Vx9SvOnKjXRU2xcfAO3NIkxRR/4SOus
bekNMaCITkyP4lg2wpfWjqZiBck8DG1qN2GE9z0dz5Z//uH+/VVD/mPN+FB8jikGxlDxUBL3dV4G
BehcKvXn1K9zA348L8MSks4SxfApkKgIqIGTyGV3DWvY8SFIq4WTwEHUFPaDhuvAIU3nFfyfX5/E
P9ybn85h6Kn4odRNoONU6rIOBlmWYC0UyK9qa66koMCfxzRXvz7YUDf3iwv+qqH/4WAVHIUwyKXw
CQjLtU2z97gQLm48IKxuULp3vz7aP1yaInN/MWXWvmoKf740YLtYgtte9ISrxoulxC+KHr1oVoor
sJ9Ofn2sYYR/vzSFphNZUWWD7hN1+PkPl5YVviK6QI6eStE+uCr9Pq2Ma4RtzTBVJzeur+QOGmfa
PtuNTmBm2y0DLqRxvfjUfRyhKWrOx5rwqDX/oMnDOiDg2FHowi03H1Yd2wgDTjfKZNZDBT+FX5+/
Jg6D7ednI5u6Kuu6pVAwzqX8fAGpQHeTq1l0MVli8pQo1VQqIfZmZa5MLNFfgJDDl6gbSMPd1Ob6
0uIpqEp/oiVUnddOnL5HTTB1A3BR8J+Wmu+5L5kV+3SNBykfYe1iOYC3COdpEuW9SfEO7F3Fo/HL
rBFJOFg94Ea8rF1VjVfQHEHhTVc4a6fFf10xNTZMrY9/qq2qK7VuYKA9Zy0EtMZQiqmt+PPYkT8p
x8/e61YM9p5qfcQynyiJ9kqjRMYy06c2z9r3OChPrakvyuRdLSx1ETrlazW40XQRKmpCuXdSa7RO
D4Qxw5EyAG8Yrfp9+xy7xFyZJKfLpk+wOwYbNUtgIzkh3QKdV+ChgO+hSm/Z2MJweOQ6YN01E6/M
rgP6l17od7RHRlCcRTtZ1DQZLHQpuqmm7M8ymxjAJVNYAfQZkvuxTTskvsgJ8lHeQZlQtfgWNDg5
qbQcJ0IKqdtFzjIjixq1SHkPJcl9DYD9v1rBKXRDRE9A7mJNZCBjLoHTE7jD1P1ozSIZxwKOIqYc
b9RU5u2ig3ER+uxZDeKFLIcneq6fTAd7WY9ynS5052FXHGklQBFyNbBQWv4SKOA3U43SgErDwaQ1
FnVkFVPAZPKM1WJsG+nOTNpqLEruW2viRREKQjVXLBXxJcVlRMlkfJHsSalX6d6o6mrSe3o7Kowc
vUKAzdE7hkyVSD2qirVGAR+9PJgaazAG5fwVtAU2YAkyaVuPB3Q4wLp93HiPnJxLauo3N8/eaTcR
obGPEZyzspkBsoDPEmgjTqd+08IaIqEljFpdVNmirHHDE0d9BQmZAnM6HJEOgETMctA0Y67WmBt2
M00J0aHX4CmlIZhHWUheym+npu4d3LTuxmXcnHEJ07FyKY9+IuHE6lLTmzN7BQ0ZEnckf9zKrT6C
6EIZlaGV7iSKoaTgWfnsWTYVZpa30kNXnUQqOnCRrsxcGOCN/U33k3gqyY0ybtV8kYfAW5+roiP0
S+qFJMYmuG9JZW5RXKYZ5qvNJBjWvMxRXrOkuUa8ZpVIfm17bVenMfYQNOAXuyhMMAWJorOuukcW
BNoyHSx1UxzJlUJCDvCtkZEVY9qOgGr4HgWr4cGXmivYvRSnii0YpGji9ECOcPSVyxcxfq1zO8A9
Cd/dQrWTidpH9kvcaB+Ka5oTVSPNquacUFVBjbSSFOBss30VPVFdpgi0HhiiTJbeMS6TxraYyVOx
pEhPsQ5qJAugSenksDKs3jp8s0QzOOuxuuvzXiBxYR0y7sJIKUy6dcKN59DfoKhCBE7dOaZ6Njfc
HPI2snBQfYhVga99jocPaCL0Ml95DSW/o3sG89fCOLRhPimEqgXnaqtPEnU4QkBfeeea4rFTb2Jx
dGNDO0kGVgQ1nldwCaWpn9jtSWGrZrkRryUv3jpSvDYdeGRYLeTvHhWeYiwZM5o7MRLMZH/h1GQv
etXHMiKvy2fsMQhJLGq64Xp5ghSdtbJ/0/P+KbUq6dSE8bvqIXz0Xuq+mQLilcZzHYWq3M/jtoe+
LgGqFjI6InS7mpcWKB2xcbJdOa0VbRaXlfdOq0mMTU9XzqzApycKb4YiRBYN5Vp8AtUYrXs/tacW
bnF2ivVX3Ijp0k0SkNJO89nHWvZuy9hFDuuRItUPS3HEF9MBzieRLAlqZ1ngOj22hpZgE6hKzg14
djwmXOpjbu1IQ5YtEbORmwvhuAi6B0uhR8+sok6h7yOyCAA8CkKUSR4Wr32UEpXIjQlYJnMnkkI6
3xMioG+hMwOx6E1k3mljPcpWRkSdJgaWGJhl/iNSnzBfx9lMiYHLmBH+NZ0NTMwT3jBIA/3yhmNt
thZ9X3wLg/6i28XGbOUBOETRpwZKf3gB9k5PcgzYOXw8BXYzrVv6zuGV92TG6djKTX1U2NhHS/5E
l6n8EthdNzBU7GQQj02Timma9MMiaye+XppjF+oM9Nl9LDgAzYXCnOh1bIyq0mX5QeJ06nfLU7Xn
qhNe4NtCWsW8AStHDY28W+u1U9BFi9jTg4kgFRr4fjHNYmWdFfZHbaNll61Mwo7CQFBh2KTX5Qbi
xSiWyicrTY5xmn6wbIEKo1nLqGz9BYTBUwLDARuiD8sBCIPx8ohGHXtlKhVUKS9ciolFCEIvMt5e
6asUas2o6NjSD7D2uK9RYQ3SPQqAY4xoJWucDxCmJGuPph0ftYTdKw3hz0lRzJDQgBHBczJIR3tF
ymcQE9b9q6qWmOpkpjs2kHJ1kDT4BzyVKQuGo7o41CN6C7UMqTRndcqMQ+o86KCmILq1LhE0HP7u
w25q7UnMgxe7p/jG/6u356fu3R9Dd2VoN/kWLqmmaBmSptCUwhvtW7yXZlnYWth/MRNoxCvFqGa1
sNfwpmd2GMsrrfwCFumICjQKlKp5NEV3aEaS3w1d/igTB8eZsIbx5ts8RAvejsubEuRP8K5l5lTV
pVOh006fqcbGZqRjX8T2xOyK1xrintHlFCVjyTBti46hgr3swpBoZ0gVK5klQj2zTX/iGi5pUMGG
6Cxibd05MwbKVNKaZmTbxibunEVSdC8Sk8nrMdewjWZBf06HBwa6ZUHI4lbZzUiOtt8B8MtCb9wr
ovcS6PUrBA//2ZDwNW0yYetg2mpmIc6PhPhjy3IPaglBp/GunYAe5ZRuOuF1tVRiaYMHM1g/bRr5
OW195j2EQjPircmim0+hBNBCXxVTpY7eq4G50mBJIMcfVlvXT7JoQagO34I+Ul8zXyUEpPxfAiE+
VguS5QOB2X62qkB4KjOU9NBBz/Ia8j5gtj8EI8UlOlrgM/RWDiuxl3gfbtTTIOr5i6qnSUYQ26ch
DgMBgaFNPK+ErJ11bcOCQ6ahSVAvwFXiUOlloL3Vh97ka9e02qkkdS8OcNqRFCEji0W6IF5dJlBf
kL9UVNn2zQkJyCqZKjh8BfCowTgT0jgmbd24ydRqJOoyRja+MM2MhUkBQITQxWGCVH2ptR7/q2qh
G0TZUMdTU5nTDfXJctGPbc0/Fxl1siW86pLtYvQRwVkYRbRkjkKbsEniCsB3vmi4L9qtuNBK7z1L
naPSi691QcoK31PEevcZ77VbTzLLxSndlMq5kOuH2MveC8ccXF/aYurUxiq09EUhRztXn4iFvZS1
HvtqkagjV7VVaWDviaXTNI+6a4N/2SjQC2skNXjS0jo7glIKHpV2vRFWfOceew8wkS80/u0ACVzp
IPZnUixeZSOmh4IZAdSLDLwLiscvBciMGF2INk2cWf2BL0zKViDBFj0OEjAwuvGku1QYsP5dlcon
qY15Dz6CPG2b/pWeEmryJJ1E2U+pQb4ILfXua3A5M/ATmtZVY7ulDkyljJ2H50hS/t4k+VboK8r5
6wiMtWs96Um/jnsEOd+IylkZLVVdpzHCUYD8FMVKq9tuFDdtPc/0+knM/JAyCdSwLQhU95V94qJI
Ikh5MqB8HYRjooNzCx1ZG8P2WxKa6jxlTrRx/Hen0Jcd3aMwRqlllAuSYtg90kStv0HYeR+8DkZe
6pAm0ayjKBjr3sWnRHZVdxLwo9zAEMc0iw2I7DWRe/Ua0vXKt5sXs9O8SZUK51DscGyWyWh4D6WI
TcAHTKYUZ7Wgei+CEg9PWUAxVPMnUUylN6N8wynCnVWeaEDp8YBtR/TNKKl3NSIbE9BUWcZoKCpK
Y8G2pK31bR/73kQR2fzF4Vi01GekBg/wUspmJn4W1JR9Q7lO4VlMxLa053odfBZGM9cyUBpf+9xB
TfvPRv1voIVvX/6f/0JT5v8MzfC/UNtT0Z7+/9reJvf+9XqJg8uP8t7wJ3/Ke6b0B1AFheZoi/9D
H2Cx+1PeM6w/gCuJpjEshQh5OqrBX/Ke9YepaKZqGbpk6TIqF/LMX+gF7Q+L/s6/WjXFr8/7d+S9
n2U0nR7w4bxkDSlMli1R+9at2fREpXEbV1N1bhyhmC2gg82CpTNOx86k+o1Q8m3h52iaKksomhak
CeRM85tO4mkR9FRDzafZtJ7glPzWjb1FMVcp9uvH/bR+D2bGb8Slb0Lh345pDf2qP4pLrp/Ifqhh
8fDRTNVpMlcn2lwaD1cIH+d3V/i3+/nzFVp04f54NAINp8wjjuY+mfNgAQh0DHHoGVrQJB7bv4G2
DLfrP2Wnr0tTDEO2voaKZBjfHp7pYapYGB0WG0/OIngO5s1MnckLf/7DeF7++YE/BmzSwH75dhyT
iE1G4dK+xvDPFxX5DvTOgoKKZiyOqXAaujKE8Wc16Sb5qltki98cb7hJvzreN203z12UD09NOF49
kffVPJqzuE8o1J4XvzvWz9Ld1z386dq+DcnYyELRt5QE09cRCXNEi3gSzgANvfgzNgxjtkS0oI3z
ebbN57+9sz+Lun87uvptcNqdTwifcqXlZJgQRPTTaE6P6eTPQ+O6sPI+moX/m4EzZA5+dYfVb8NU
wbLa62ovnepv5lyaUGiokIuyJ2xfR2QNx9LOeYMQ8hRO3WdYX9okfvXf/juTxcS7xBzGr65L33Xf
LnJDWYm5etzfZ/I0m5cH4EGv/TSaFYffjSrV/FnT/vNmkxdRQcTpEkyt79sOdqcy3gjJ1C8qleIx
T4TbGgXJ3BHk9KlqUzb02GO6qyyPgnmBCdkIE8jmOYTvRZuuTBY6tYWr40fBXksb2Ht+hW91k/fl
Sq4t+Lq9W2A51yraNlKD5qibVZYuMJOn3SdgfyFbfjSV+1Q8d7kqj10t1F58szRe1Tzx55Hm9M4k
12vExAjj9lfMhlxvEaSwpwxVDdRpBb/SnohqjJGuhE0KdqVJnkMpwbcOohekxhEqZnCAOi9PbVOj
T0iWO31l4q2Hd1lUmtVLh1ROYOMFUTpW7d4kwaeL5biv8vBNKzvPGDVxlFz1vs3fC0/plg1MSDYj
TgO62k5WSSQpF+T61HmqTEW59yqmmlOvkLHqCfQItKnWR7VF40Bd0ZLdQYhBS5DcbOdELHhz0Sjq
5kXrxBz/Gs2ifbfAMcIfaU1nL2ylDw1aSfCzGTc1tG83KOIpQFDjIy4tXSUCxRF9VKeCsYINRGWO
LNdwUBsxp1cxaZs3vfbwUWtlIHk0uBgAgZJarZeqVbsnL6kcKm879pmDBfHgw4rBKNp02XjHxler
19yQ2rOievGMHFuytqtQ2VZaE36guFCoavQVBFWp7D/8PnC2TTU48YEsnEdJa0wzbNRJ1TKgydKq
AOjSWm2op9TL584KsaNP0uQ5L9GeAt3FCyqQ5InHeGR3mppEoZn3qqagrtVYQw/IbRL2aoX3WlhA
P+AGTko8a7Y6YsOqtPL0w/cqKpUrQVn3CWRtGZ8AHJNb6R0GNj3igPTmWcZKJMLDOaiemJqjqrND
WmTlOu0mld0Y4lNeB0m88LUwes1MndIBKxXCZiYVUTpp7ARbMw/LTulGilLRJ1IQ0cUNxpGiPEOB
rfIoOh4IT7honWofczbGvsoGfCmZToqTHcvtOtRWMQonZRt2mHMJah/OqoYNL55CVT91GnxqbT0p
qdSwjKAay8ObX/OFchUyeM9xhxlWVuI8kMG2msld61HVmZrm1QpLDyXIDEHj50VB1sf1jRkibWiO
G9uR90Iaae5bGmt9h4mOJI3SNm9HEFxojrCj6MO0h5p96DBwfRw42Z0N6izV4JULZoP/LhBHhfs2
F7OkcMeS6lfKwlTy1Jz7cuCoAJ1SDStPAzx+7qsbB1I7FRKCnM/L2Hfe1EBSPuxO6qddbcmTXtdi
ztbKhAlMfvSt0M4SeWzkOGmMoGbb3SyScKNrRaHaF06GgZjEhgr4rYSy5KVHT4lsLCZ0RZrmlmRM
ceANySjY8UtYPVw8VNRFD1nSqgyTJFOWLzwwm9LG1V0dOUNnp4kxr7UIaiFPJpkIKmgsikX3GroK
1nAR8sZrJqoYOxS+3JxsSWf34UKYGZUdaFiwwq9Cn6IJKA3Op+PaVBB5XeY9qTnR6LclzrvPbJv1
qRZV4bOkO6QjBN5vU0d14leUW8hLcdle0WoleIxYy+iZ0lKO1wJEmzIv8xfbt4A2EtJQ365nUUCB
DN5A3qL32iAc4wGgLrHryDH6pn6hKhWsFjAty0dy1VUWdplm6U2iLE4TzDyUXPrAyZr2yFiTsMsI
rQg0YB7ajO6cxLGC6Llsa7TtCZGPwJPTSpm3j+WQr1Lk1Denhm/EW8/ouoXv4nIzsTz4kK4OFi+C
IDTtkDJmliUo2KNrq67s8cSQ+3yuuG78LDMbTn4r4KNJaguHRpzZLblnnvk1/CLiunESi1spcKJz
1+JBkhVF82ykNG6U1JhnTQMan8k1SY3OfyuYGTjV5diSxV43yuOkn7dWuFICpGk5kswnmGMYlFrp
loQGhUGVvPTI40yAZz3jSH1KFepIOiXJ8KtUVR3zRqiDoGH9mRWZTHgxMp9FvS4xi0MktdVk8EwO
tRgPorha4rRXPvu+VbwoaqK+Wmj1z4FliMvYgrea21k/LeywHKspnWoQrXhnF8TZTRbzOkvADtuh
sKkr1X4YPl0SgkSRNylyBFnBmWetEG2qaGjHs+PYg2SO2R9OHgIuPMxXG/jitMX0aQOenrrD1l5X
zBCAa3SOuVQp4fHz1DIiRm6UZ2NNdcxnCRzYWDMzKK+YE+UkfVCsYDtJE93ksUA7pS9KSOOKNq7e
V6nhizzjbnfYW6Ztlq9rTGAXZkQdPLZz4JwBdLcTNY2cW6uW9kvE4nu1jcLCbMqmrmOlOlHQv4a4
Pptjs9fzed60S9WHjjSGvMuNw71GaTrWhTB/T2SMYPAtTaeNkUvwGpj/sdXp2Fe28qwbUnaJ08Y7
Xq0xj4MVyiu6AHsUWkIGe5FZG9rNzDPrDx3BcFSpVBt1lK4Ch/Ke89wskTobcQ5psp1qlmeNa9Ry
QKKN9+5IST8Oaq3jZQrH51o5XbDycsXeG34f46dXoU5lGKrUtVzyijcN4KhFPuoVF2VOqM2pXCrp
MknSZqbLuf/etyb+VqRRoO7GiO2vidvZwUqyyqh+bgRodmLYpoeyjt13H6VmnyCLYNWnWWH+llGS
sexy3bFmOKxiChwIqTgp84pNmg1GepF4ftAtYl9N5oJdyk+I4NkzaZXwmpNdAKCbqVL72ohB8Wom
GcuQZntvGRS4mefUHXWjJOlcqSzaRY3I8t6lbfqnJvKTJPLbvRG7cFlmW6uYpvltD1aGYcGjJKiE
3f6OtTJRrDBWKZUliibbNfld6P6PmzHMAg0df3tJBcD082YM1Sd2k6zO2EP3M3UcT5IxvVcQxUbZ
k7qgkPS3R/z7JkVDgNTZshNiqar07RKFKm4TWeYS1XnJRHujE/9Oy9WknsoTALpD30uozKqlcPrd
5l0eqot+3glyaKQTyzBNzdLkb/sUZAszjVKPdfij2tfscqEezZJxNJfeq3m7+ISr9zrsV+hRpi7k
PZrIBwNftd9pCH/fAP98GsN26gcNIUrFOIWkFk9J7PbyRB97UwzSJrwTZGsE+HrEmvWbY/59s6IR
sCncdMWULen7lRuNgsFQBUQVw/e5TY2Gbvursuj2jVF9/nq/Pex7vt1kashETZeowuGWfnu+gdGa
qlKU3RTjo2One8+YD0x4u21+fZh/uCJr0LMghyqyan0nzGIygU94ZLcYWMI296A4Q50TgnlKNc+v
j/QPF2SZBkAzlDLKcr7nl6pcUXxFyrppqX1G0YtB3YvQzX99jH8YmUPmSiWLJSqW8X3v2vbgR1XM
HaZ9JRG9PaLiNwf4esLfHstPRxju5w+DrinaIK9KjtCMge5OpJn5FqyjaCBuGIt2gWc4GQrSPDP7
WI69WfWSTc3fvd2GR/+rc/g2NJIyDoU+5BywYaK/GN7aNJo6q/yUjQXEkXoqQTnsR9bd++8Id9pP
1/9NBdJ7L3EUQJBT6pPy0aDcWWNlTmvQmDLt375X5W/cOp6lIULWMw3D5LEqyjchiMVJqZI2jqfV
c3RRH85LQlXNqJ4QwrhjQDcLEnQmw2lGcOKMSVOMf/ei/bucxxnokoxGrCum+P09a3ZB7KQ+S5b4
7CyURTCvkPPC5+p3ktffxZ+fj/Ptxqpd0fwHaV+2HLdybPsrN/x84YvCjIhjP2Dsbs6DSEkvCEqi
MM8zvv6uam0foqvhLu29HWFZNEVm15SVlblyLUhiwE62V73hKfLo5SEfFC9x4ztugo1njZnXAHV3
TQlhDYznznJN53JCk67uS4DiczfsuafWRRScDTqDmqKyKVETL6Q5WGANijb+dA1ZcRe68KCk9wdf
vILE4c1lN7CRXtZl6OLBnAIwAzCTp6dUGaEv2mt64eIl6ODphHKkBVpQCxrj9/Muf71s7tyznVg7
ki+ufEKcJk1XKrBW6le59ArlkDD9myOiRJJrvwMVzraufo1odCGs5g+79NqwZFvaofZlXx7QuRs9
HRBzs0ZRAqimgAEly880R5PUqL9ftkDOs8mnJuiWWc1Zj/rkEMQG8kgHwze96ar1okdUbH/DiVDY
NeMvT23R4a5tTYuu9RlsqZZoI8NnT+aDMvsgikVl2uleQsSEceUMlUcqDzyx3IQybz7pBlp9ANwY
eHPV+ACTJ4DZ9QeE1Gs78nRb9BRjhzy2De1dhzPDG0d8fQZk5qaKhFkSBLpjaH2Ajrp/B8ESCkmG
h24bjvvaOgKomqGEJMNjw1GfjnCCbEIZQJQK4I0B6M1HLX4cR826PKStaVwbYdaxyqVQKksYyQL0
0zxk85fLv59s3DZQrvkYBbNOU7xoEEKDARpT9zcgXbGEm2gn7rTby5a2duTaELM28JBKhPwidj9E
GEdgW/HCrQgEqu6hrGorJOeELZvHbW2QCRlaaJgrpMfIRnvx0Nlkxwf1VveFQ+wZnLFxbTE3WQ+6
9KgaMTgAKwMfhJtP6BzfJ7ENUim35vjejeol0OkoH6g64mQaXp7uvBK6hOh3MFGukG00zIkv6lV8
KF7NG0CP7us79Cq5na/vL68f1yqzFfOkVnNIK5YIgyCwhfsskXcq2KeJq9u6DxCqP0Ets/YDiXPQ
tiIivC8J6sISNH4Ie7XlySS3ENaj775wF6Q/IvDDQofc0h60g2K3D9FdakcvwHrYE15pkPL5NDRv
xQN3Bs7di2Ks6zbMFl6QlYFM0LEcOLqLg8ZpUDBYCt672tV8Jd9fnvDzA3Nqjdm/ShaUBalJ6Ur9
YzAAkxS8CV2wk5TvZn1fhAHPeW5cT+tZZq/0bk6UVmgwy9R5YlrBtaG7oie7wv1fiY5ObLFXu9CG
UjRjB/corKKz3UbPwR0k62zAjO/TO549ujCnrwfUpWQJOD9Rga4IW2VMq4JMUx9VLjKOppVBSgYk
vGA2UAYouF9etXNThgz4AkEARogIouvTsxkPxoAkqFy5ANN5CSoMRuyKcbZvITB+2dJGxHdi6nhs
VldsXuolGn+gHVfVst01xZ5A/whS0bJXBWgl1e8guhv1VwLaWgeOMzi/lk5NM+tXicaQ1AFGGREg
/pIeVetAHjkD5EzlsXa8Gh8Ki4DgRRifWMWOMqMttA+1V6x7DcHlhLNu57f56YgYn2oGYlj10M9x
ZSDJOqCmYlfuOb1ivFljPCjJYhQ0esxaS4DIQHo0WVrOnG0kqk7HwdznER5uWU83xQz2lRIMCOCx
LTw8jvey1+IKFOzBlj5Hu+IFi4fWnYd8T1zyqbiR/vydePpJGG8J4T25Wkx8kmQf78oHoNls1de8
8o6P5+EtHuMqswWNEAO0QqD4+55NhRflP5AZ5zhI3nZk7vi6EUgrV3TPl1+EVPQgToyENk03f758
sHnbhHEhUZEMsVTS0WjmTqq65yyen/+WCdbXq0kQqgY9v0VEXjSxvpkhJPqnTejIlCJxaBCiI892
6gjTFJodDSlaN+4AE0V192YqVe+yjY0cNPLPkobAQMX/InF4agQa9tqk93WLmMR4MA6DYSE54yIZ
C16n1InvhGuOwfNL+dQgDRFWPqksgzzIJxgEf/8h8LtnvJ7c4EuKTDsOkh/dik7uHBv+eY+bje13
MlTGQcmB0GdxDMs6iMdS8Mv2Onw8Wq7HL5fHyHRBUngK9FhVVdTRWnQ8wqdjBNgigDoRBKRHe3Tx
ohHA1w2ZOc2PvizXEBhA0hndXuAytxfduc5uiTt63Ztw4GeI6Lk9vbdPPwnjQkxUYQt0AuOTJOZ9
LpX4EJN6SHuQ0UJZDciB5c+fCyS5JYMmU0W6e0+HbqCHVY4aHUlu81YJARNv3y5PLiNv9mty0Sqs
IRYx0T7HpoQHKMGaHVpTXNEHoTLYbbzhOXcTL7whj6kPQfqXGK2FB9kt74obkP38BfM0G2UakqIA
1cl4ShP6PklYp90xiId8hFsfxNBODxF0Y5GdAgZcPvR7NIaCkQ08+1zA19aJNWiuGvhLhPR4eJ7O
MEH5XAtHKnjvy16s29NO+jLYpn+kISMA1vyFbKaxtsjiLnM0ugQy5E/dEb2hmQ70TPeQqi8S6jfa
7WR+rgxe/lSi24Tdt6tBsuBLaORVhURKSCvk4WsRkidVTH/EmuIUanyoIu0KZfZbrfgUJMTXSvC3
FuF3FF9dU7nCO9JPiXaLCZx38ZD69ZzL1v8tJqE1VRWjWFDKDPP9bHIfABu+DRMF7BMcNp6XbPkl
gfxxVms1Wsu84hlaFoBEgQsQdXl7suWD/BV6inbiFmgLRZMpN++9Fc4aQPerwI9ib5hsxnQI1GBG
hbRzuxr0XpH0VImQ1jahuymDjTwERWMo1Ld5DP7OJBBteUlv0UfJueTp9mNXTpVMem/hv9CoOd2e
Qih1SyDMHS75O5SLU0xDWb5JBVwhso8gUUMTBSdk2wheMO4Pk4yTq9Crh87hBSvbID18i0oD9J95
9xa9ly6Nizn30VQritSJnSv5YNrylp2JGwsEujj7wAPzDsB/WcuPMTGxEmzJpVTAXGZa1Z76t+Ib
+gt8+UBcqIC7l73a1jWxnkHGp4TymPZ4K2DRyPwZ8lW3i2G8tpFylaZexlmtjcwqiusozOCkKNQo
c0VMQtGoUdq3LpCoz+mjhDpU+gBxgNlZHvNrAGWR2kRQWDkysE7+5YFuOpa1cRo6rsKPQpAARAhh
nF7NZuRWrRMaKAuVDxB+30d25tCbWQNVrF3mNgiiDQ9djbpmQcCa81k2TgpSUCgOwbsCrs+GXlKW
iCYQpuj/9eMd2cU+ph9pQ96Q6YiYjXtihgm4xoWQrBthRu2eRhl8lQXhHPmNwIo6Ow3/kVHpFpkj
b1ZRKi7jAgtZggY0MA2Ed40IxGrIOYQb/vXEEHPQjU4qc70GS4SOXktd30uLcdW1zZMRobnYS0qO
uc2ZW42LOfJm1CGWmTGuMVd/lAWkLFuFk6LacF0m7jmFiHDcCCYYE7MBveeUIFxqa+nZjEY/qmav
bRbOU2LbjGIoGqIy0M0wK6RVRqVVpYTGWFF7lCfgpod4Z3ZfLh+uzfnSP6wwyzMqZqBUFOBgkuba
FIAvjUQ0iP09I8yMiRDrnkWDtG6OS9TQP8X9/rKBLf+ENfkYBuN6gUeIGq2Ehc5BG8H8kl4tVrD/
jivbXw6/2k36PUhbfd4DZSMJjjLCyjLjhnUyzrNOYPlX9aW1w0Pg6Yjs5p3mcka5eWg/bKm0rLFy
hFqZxOhJOtqSqeqVABw6fJ90DyxC8ljUtuaBL2t8lW6L75dNb55ilOYRQOtIJh4D3JXlqIjMaMpU
NFGGQKsX+W0MKTBlnJ9Tys8PqWAr7wk3bt88AgZalvDcMQCSYR66bQvihXrBsyHa6xYEWdC2pHr9
jXaf4x5fkEiy+E0hmweCwp2AK4E0L/tWIEMqSUeGh56Ee1ECKrzNOWfu+DvO3PvKBrNbS4iJhuUC
DyL5zb67Rt0aQifBXkf1BB3oduFWvrLjt0dtTqcpga4JcR5K5oxHATsOVVgFzclMgBBH92pJUrRu
tn/ltK/MMC6l1DMFKHCYEUD+DeRkCNbZy7uRbC6SqSoaSItkSB0y4YiiiUPbCLhUGqfYm6BM8Uq/
uBoOi20ejF3lh476lzzMyiT9SKsTEEZJXKN/pXWTa/Np6HzDl9zwIN7Ttq8E8PRDj7o22DNcweH1
zmyv28domXWLQKkgKxlGO0B/Aez18pdS/XR5Rjc9y2p0zJqFbT0KoEKj8hGoHSPab8hbWiboiwgO
ly1trp0Kuin0hAOxeQYPSxq9mMsOrkTxxfGTcUgPtNsqzTyIAou7wModIPS/cYzSG4Y9cUD0UTga
/kQj6OnqSWjAMFM8g93Om22U5mvNAnea6rV+txMnr+994maHwBY80Fny7oit3aqhNIJiHtpMFZ0x
3kkF2jPQA+62WnsAoxf6x/WK46C39sjaBrM90b8i14EKCuCxv26H3G7MzwBdcM7d9kA0GYBbXaRF
ydNZbMhAkHnMOlcwd2P2Fk48Lq+tRAk804cF6dSCCK1jdS5z+hqHRl56ZaIh0Auc2MYNgy6I0in8
ROCMatMdr40y62MIcyOaEYalqBDZqeanoMmxIYeHHg8aoVBBA9l4Sid6i9reBbr8YmbTzsyrHvy6
EAIv5FtwVT102cw5Kttr+jEZzJrqs5CgCwafS8pey/GhEntL6V8un4xtG8g7ABQKd8pyp2lNBcBK
G3bupLyXc3kvQwttSnhZFo6VIx5j5TzFsE0ErYQVDXoNlA/GJIoDnCtnJXlmmP1Z9i2Ju1kAs0jS
fIpKxY3nDP0nAxRdL8/aljvRgDv9Y9aOmYDVeEpZIEsYwJCcL/tBI6+aoQAckEWgsy2u4rjl7dHz
kZnQCBaBjiQ0DmL9VxOqtZB2w+yaI3pQdH+pQKqnvF4e1aYRPGhEAhimrLJvwk5D42UlirOLPjhP
A3duA2z5pHJKZOdzh6FowDkDWa2iq5lZpBq9mjHIBGc3Awt9NNeOPqYOGCycOYZQT/FweUw0/D51
/KfWGIeCDt+yTgRYk0DmlhRvjaDYwgSuiFlB143iZHgpVD8v2zx3k7CpSyKYBdAqoLFnqq1DwLCN
ZXaTSXGjCqoOXFTd+X19YoI9UMmkk8CMCegMFU82/AW0hHa7uJqdeM1V4wbdAb2Tsi0+R3xUMp0y
ZkoRjGtgRtAALiCUOGEdCQmKnofLaFBkdOfojaO4y5Xudj/B09Ii5cKDMWy87UwTb21aUTs+hRl7
YTz0QxW1swsyXPGreod3qkdLut2hRbtFZw3oEhcd7VuGsJkXem0872Ac7LA6hSbDPTLGuwGRJjpb
Z3DkiXY6df6kDM+BbO4nXUQv2W00Ju9g2Nr3g/AKaNzj5Z20sXtN3IaqTsNpXWPLiUtQkQzHZXGV
cLRVdKmF8rNS9+4YVzaBysNYQaItKDnebQP0hAzfh1n2ndmXclB3JsTLpNkmaMz/0T7U9vStuAKP
Zu9AAAM8QNDX8ReZY1k629ca4CMqqCmAwAaFrkmdx8qxGrj99bFAqwf6E3yo4d50XonD+pbuMqfG
w28G6/cVJIkgjXAIbYDv0TEvepCwdsEnp3ISPefzwHwa5p2WtsBgJCMYUavv+h0EEm5B5TNZEMfU
LYgZgqLeBtP1jGqBf3nZzxwIY5fZdA1pEq0wcMIEYbH7UXBzmZfRvWwCGabTiUYrtpAnSGW5WbhY
nfFkosPs8iDOY7mTUaCF59QEOsrHTs/BsDofQGTmTiCvssT98vALNtd9EXnXP8OWjDIjtUhvLnAL
SuJZUpPMCnq7Q516pvIF79rWrt9zPC8gqmNPbltBZafx+e/q7X2yskt39WrXgnq2ypA4QbfQId7p
6Ir9GrvVt7G3EFJ6yQGxDl4V8zfeu2J7hld2mdMiKJqOPhto0tL+lDYGgQVtTIGcW/YyuZ0t7kRe
jePMITEzzJwIMoRL2/cYabLv9hSbPnrRLvd4KONzn8/YYU5AB7A/8pD0jjkoBwDlDuS69g1nsEFQ
oN7i8QZAfGJFD6hiNjwEFmeM7N2agz97DHrYFuXJLoLaLrN9rqq+rnlp78UytKl4gOSzyOt0uMdb
aLWBIvQTq8KIaa3Ad5qBmThB3heJOIdzJM9iL8aOdLpRi0hT0P6FDWN8XXBtQ0MS0ouH8EreoewZ
uxREEpgzbTZArZPHl3OcuJPAgbHOvLNGMJR1vQTryb68Lbxh13vFrWTFDs9/nucYGEvU+63mE5yK
SSIPmE+alM1+EI+eDMUhh9HRvAZYaO5RpP6SHRuexUAoo3/IQC331GKBtnigIBHzTdknsZKcQTX9
Wcf5Bw1H1H2ththuQsDzI9m+vKZbW2dtmFnSLFMRJZQI2lNcz8YhozI6j3/PBLNuQd+CK3oS8PgI
hn0nJflntb4KmmT8cdnOWZIZq7YeCrNqEngORi1EUDu0D4sBQCfYYCxSp548P0lVas9V/+WyxU0P
ujZJZ3e1UchUU35abElQAZtPsme8tb6AU6AvO6BL0UDMPQR0si5tFOauiCLDAOsQNopqja58DShu
5HXWZBPbfBGvRW7PEp20c3uoCgCcKyOHyGzMDGiLstQnYF7K3NVyyRtagxOubG/BDxPMFgyrHMS0
CkwEAHWUXWWr1ZUi311eKt44mE2oDVEQZXQcQf29ze6DUrQuG+CNgtl9aLqCCx6xMAGqh5qeuAo0
0Yrl82UrvGEwG26ojaRrtBHLMQ5XstBAHawBH+plI1s3mIx8wX/WnNljAhgM65Q+scFW6ABILxqF
LUFRJXsUl+tmRKCQ8kLlrcB9bZIJRdRw0sgSg3a1c8o3sfTbr+gTt2tncnMRLbKWtOMDLng2mWBk
KrVFKgq4vmYCW1YZvYbiEF+joS32qlLnJON4C8dEJP0QhQBjY4BEQR9u94XSdlxetc3wdTWHrMZE
JYNCSi6xbNF1Dk7sz/Fu/lSAh/xmlhFJ1pI1XpceOPoSfhVzcyoN6D+Az+6YmDn1gwFyFn2tY1ui
RnsLtvEICkOPYMhw5usegnQeEvM2nDG/e21zWleG6QdbOeCilAZMCcY8qplDZggAFyPHPZ3nd+m9
YqKbGUSPmgrmhlMbmtHIuRbjZIuHCTKHKCS+qR7ZpTYEu00/Mhz5iAfiufrNU7gyy2xP9O5oOjp4
0KPe9ocBnTn1dKWl0d0gL1bbyoKVt9nLPEw/L2+jzRldmWU2arogZJX0ATFetG8heluAxehvWWD3
aZJHAOUu2CxVikLRmNlT9emyBd6S6cytNWf5rDbURDtb5QwhRQ30OFb/sLw2V/F10nr1Hp0swDPC
rfCSEJtBAZg9kAEBWhN/YXx0NddGXWqYQYo3AhFxh3YnPF914AHb3Nbf/mJUsDbJHIMhVcakabBF
KQpxei5Hl75a873sSq8k/I2u0XNQFQ6FIoL4FB07inRGZJIEadkGvxw29AEeKW5Buy596X36Bma2
r9Cfr0DuDcvaIxUAdAD7skyoal5e6M2Ez/pj0N28Ov/joNTZSPOzqEq7shO6QnnQ1YMKXK7iD5b5
SSOo9AdWCZkJy3RUJDRNJ7UkX4WwnR7fgg768ifafDsgq6kjN60jFc7Ce8CnrSYpmg9Qn4ReRax5
8VWGEhRI0p3gqe3cPHb5qINj7wEbppmGqGFF0I11xgLSd2JcpTUC0ex6fJg8JHR3ObiCduVt7rZ4
sAQ2FFLRwg/UG+igb4Cg/U67mUE378SQnqP4e5eH0TxPfmKPQMkKCVDAxEASyZzCHBxdgajiFEpo
k1WvSpgDfscCkubAe7JtRV9rU0wMKYAcCPQPOHPZWO8DqPRqYv6Q6jKvvX7LKa/tMGHk2AlzUnY4
aNhdg5XsIatj7EFhDxShF/vVz+KtvCfEJz/JS+fzQ5ZN37K2z+x3s0H1qxiPvmXxQF/5K2UD9ZgF
b27K+su7hc5RqRpa8gx0pKimBrbPsww2VDbqrAKIl/aRRqpN8ygt4rIIp/qBz4q7cf1g0+C6RXGf
wCCzZ0yx0sZWxQBFLb4Scv2rKEcxJ77d2CyEEAOoOLDZUGD/qdOQqjJKOxE2iIb2+vrbJILNOK0f
OJ6A7jnmTJ6YYS7wKpXmsA9wgYNFXDkAeeSHX+VH6CLY2vAbULLzLjas1HpYzM2tgT0UWQvqC0H5
heZt0xPuJmf0pZfMGV4JeGlBY3kb3ZkuxDzs4cFUnfQ7P5exEQuuP4bBpIbL1CjVItVwFE0oboaa
XbaFD4IvR5qz3eUp3h6yAp4gEApA8IxtjKhyQOcWSk8iqRbOpEt2FAxS30Q2KJXdyFOc0cv3ASiA
IWUEjurSQQJ3X75e/hib+0kFDy4FdaKwxVz4etHWCzGpUxAoxZ0CBYJOi00rSo0/C+qkS7yyxNzz
UxMpYxjiyVIbgDIDY9NnrsR7Km85GdTKAF9D6y+OIFtFGYZiRP1ApY8x4i173KBX6U1zhRX0Si8U
bJ7z3kqAnxhkTgrIsow2ogYHL9wNT/JV+ADQxrWBapHg53fQVP6N7Pfm8VyNkjkuNRguoS0Do6ON
+oKdH+iLsztQlMj4jXsXbuRtVkNEneHU5+QZBb7QIVIiHco0o5c7mikCZeAeoMuW2DyT1IuduR8U
/VRdog2FLNWGoKbdCCk+eLnyWQ1v57K3JsWwuuhp7H/8hQOwMsXcSqoQCk1owlQ9QTNex84vUVzs
Ivuyma27gazMMOdMI4mRlToSfMDW3+li/ZqXGieg3Lzu1jaYEzYXDUmlCipXkxeiAgTMuVf7JsRV
3PCZtmHMvOaZTXe5GhRzGWlqKoCTGnM35BAXV6EL8nWO3lQehI0eoUu7gTlieS6qai7CTCkY90j6
xlYl4YItVDcGBqXXxl0+8dzzpl8EhsGEOoGOihoTlOXa1EnyDJut2doC4DrgB4UqEOFc59v+amWH
CcrkPJzIWGLNgk+qDBaGzIlSW3gZXP3QPGpXscejxeINjN3vkIhTtQQGa4inDiZYqhZIYY+8vvSN
zShpIprWJOia6HhPMANrtG5u0kKlfX/jS4435HdaiMQ15v1GFfL8dMEYjdhVBOw63P6ph4JW4iQO
EhqC1LvALzzwxJVoi6H8jPRxAOHowA45F+f2AD9ssrUyASSpU5ETALsIGoPVXX4DdWvTkiFa/1s9
VucLByUcWtmlbJjgmWAmNBiniMgE5L/lJIDkHBxLMbC34/7P+qlTK8z2SGNtzDMRj/Cxhuq9cCfH
L5cN0KU4PcygusMAUCvaYlHSojQCLysZcF9qh1+VMMlT+NIR51fIqR1mIEGZ4HVXH+1MTjHYUBvC
ExvoUGT2oCjpNJDhQM7+N9oiNjajDnkxcLNRrJOhMa5emSID3OPYGK3ehwfg8HQ7NKBvBDkWiM9H
wuhqXQ3TfQMOJDDFj36TCOETaJdTr2ir+pMpZsvOKOXhT99B4EJBq6UOGkwYO/qiVcJBqQVU6gtx
cie5h7ZeXosQkpQDThvS1sGg17ZMm8m1cyhCl7XRosUaBbImz5K77EK0yRvoPGx+5423sc6QclCA
fUAzF3KczB1UmDqqI3UDh9nZ1V526toSv9RI+v8QnxRrQtgs7CdIqo5WxKe82NjMhgq3g8ZA7Ogz
YqapGXHdLjCuWsEDIEHQBHPbR6lG3swmVujqbvLWvIQ/ogUUligE8Jz5+c0ondhnNrkcpUGjgpPX
VYOHNIuAewZjf5h/DlPJlmRQUkfzn7+wqElFBg5OBiMvmxgxeyVWgqob4NcBU87BOozIE0U8GeM7
vuJ5Yh0bfg/BPGhb4fx0sLgyvh21PTTwpwkYPzVs2gKqZCGJ9gGaIDhDO49mMLIPQ2xud6jSrEuL
bECaC2LIRX1oTONZr8rFAo08xwtyBsUmeUE0nSxjnQ6uoL2Zo+Kg78ASeVWVzaOxGhATw1SlnDbz
AiMEsr5z+QwwH1i9n/TiFTJ2f963nEweczsJcp7qnUlXaZygY4tuyoRTBd2aMgN8ThAXpNWMY958
5b2aYJBrJYqx8dInSb9XhM4pisK5fDttTdnaCBNqRoVQGUoPI1nzEABgOUHQOUsncHHh7/j6srWN
x6MEJwmyZeRbFejCMLOmR3WoV1k4oMsrfISKixU5ENm1wG/tUeEmfqS0PYkfBhmHEdQVMDAlDCbN
g2k+RItgzf3Py6PaOkfrQdHPsFqo2tArxRBgo5QrJxazB7FOnSQvvorzwslTbVy1tBsZ8TOmTzuD
nmR13vQSiFLcWm0fikZGp0TZ/00bzCkaxFxGKjjCBaNCRkLq7BmizpdnbMuNG5AhghCRieQFy3fX
aGaBJyiGUQYyNHsBj9CHazF7U7pXAM7ukkH0LhvcyPRj431YZPmAjCSqTagu925RWn0GCkMZL/rA
qwX07M9OdNXYvchtBtqAtp1aZRKkoUYGETIvPUB7CURngTFwEif2a1Aa7vMbmmFfbNWGEACiBY9w
ItuNow0sNeJmoInRB8jm2zSI/I5R0U5ulgPkMoFNJyrqH5BZyu0JMtyuDj0ojlPcWFcTYSBKaRTC
fEYdkEC6KTIJxMcVs1D3E8kiSF5GzW2xkGK/iGriDGUY7oRA5fXPbLwrcSuKaB6F5B3+wubBQHbX
VHMSTmAt6K5FdwSTh0MpIKCA8DZARI2bbN8IhTC1KlwzeHS0M+Q/kdScRNBddcFUeOhqqHQEvWRp
QXyA9Mf3pSGBEw3mj2qBqtnlzbzh08BuIyuAnqG97SxAoNyYi9ymE9SYNKdrKh+8nLdBwE29b4AU
KGsHCFPQugGaZxboZrbQLIR0DsWcKodur9m1HaeWcU/pMEsHFYy74BWIPs4m2ihFnZplHJAxZotQ
U7OU6HnYQ6LN111qMTrw4skNnOKpLeZCGtVJQotDg3REXxnWFKX+okNwo7mphM/ZlNv9Er6ogfBU
SMLu8ipuuPKTyWVuJhKnYUYyWNbrz3ogOZ3My7Vs3EtURwKXLZwA9AaYl4K+qNqsGRVKegJwkFIn
HnpTfphmqIsvLSq+f2E8GiVeQkEVZWbmFpSTsTFiCatWTRDVEYfXVtJ5PYPnRKmaDNQ3lDwpcAWK
moyRXB7HMooTWtIzwDPkLtcQpwicCgLgVnmo3+Ob0FesY1o49gCA4oNYNnYM/QiQtqNKoyi2MTsG
3TgSZEEEgK4JpN/HTFNvF+h67jKpDa/bcSI3dUDwTCg74vfSEuyraJr+9P2Jz4AeGUSgNK/APhGk
TE8LU8pxMNV+sGUF6YQx9hQgfCFRYy0ppKemrOYY3XCxJ1bZ90I5iG2C5mTU7q3epXzDRLRod77u
z/vmBtr2HIPn+/fUHnN7kkYPigWtlm49K06OxkK7haQQQD26ZGUGsEqXN/C5Wz01x7idttfmUB1S
9B4Z+nMVQoNezCOXdDqvo/C/TCSqYGBjAYUgK4AwKkJVmUoB2M6N/lm+BquCrUEqNfxBWcN/g3hq
e2T/a4/VvgzHpNQhufjLoZIWSQNKj9Q7umHXoLejpFfmPc+NbxuF2AlyI3g+sx2GE1TnozzEdC6F
jPLlcg2dE8uMSvfyqm3Ah+iyfdihu2gVfbdjpQjSBDuUtZnqxTSqL41WbGsWhZKQF9wbrjxa4mMx
/qUd82GacbBDNQhQV6Kmw886QMtUTUxuFY6VjWv4dITMG22pTXCBSDBD78MYhExi6tKCKc1CQMqu
OuYhCjs3OEHz9vn7GB6TiOjAdaJOLZxtJt2Wwa6EPngkWpXMQeFwNgqbV4a+X2SGNY45KHcPoaRf
TYvmhDxNnPPQ9GQSj0HHapssiQh1UB2DyaE1iKRjZS9z7QV94Aul+C1To8EeNB77B73DT3O/p0YZ
lwJ5LyEcC6zclMavglwaTiYq3AzV5jqhDkBLN8jLsZUH0mRyswyYQMi3+Fpt6cg0fwHVoV3dyjmS
841t7iUfIMSad8aPnoMdIJ7z6IWgb1KIy54evjwAM3LQ4TIkRpJeR0Ef2lETQsatI3Ngi0kAKZtm
+GTQtAI0326KaEhtuSjfy7B6gN7bjBITFEjzAEinqJzKBwShEA4l4AJYFPKk1WLjCEJDLDMzRqvI
9QzyZA1kNLOa6rcJoV1ryrM4wVErWRoAVTrnr1EO6TVz6aYnUBEv1kzU/vskosqpGEW9D/VRsSD4
E/lVLAg/1UozOQHs+cMLWRsIhgFhi/gcMfrppIhZ2BnzFGJDp9/rIIA26GyXRmNlMToIO0TQHA+4
tctAmmOAzO/I/s3YGzFxi5r2E0qtNTiRwsa8baQldKdGGJ+CcJwcVZKHQxYqmtcWc2TVdII6czbu
W6OFBnIxzneVWYW8cG3rZOPxQMlAQbGDCsHpRACz3sTjtEAbr6qsogr2YWFapbpwJmBz/CszzCkz
NC2FchrS/PIU19Bq6gxPgN4uB0625UDWg2Hivl4dKqKGBMWETHAlwADq6k0Fl7umuT3YJMeXy6u6
dajRqinrCgXonEW6Qq9XeS9KkytJ2KigZcyQYZ8Su+4GTpi1tUrI6WuGhDVCTMuc4RJxZh2L8+SG
5EHMZKs2M6sx5r9wKFQFKDE0OKNQwvI7pfEMplu0/btFs3g6pE6r+UZQkJiYX8OcG2FtbYm1NWZL
LI1hQosM1qhLRM8FZLeR1MQrMgS0U/lMbIArhOnAaw3bnMrVIJk9ovfEmJQSZiMZIeqEpnnDsOqC
sxM3nyCqJoHfRlPQOs1mdmoox4/1L9jqgAcQla8ar3OPTzt+TuaL99bKEkstKzWVtJjxcR4nB0Tr
slM9gdaDUp23IHGwgLJwzP3gQz3LDT3h+fIZ2FzFj3GyLLN5UJSJIEazG4IdGa/LW2HQ3i+b2IzF
secBYwTrgAqailMfFY19AKFH3GB0pyA951XjDyTn9jQobmOvU5xE4Ry4zaMNQgUdDlsHLSNjUlB6
YZxkvN4SoAWEYfHrRn+S1AA8hgEnl7uRSwEsjBKqiVDOAqcbc7jjto7irsbwCgRyhziIG1+S5ual
K/Xam/OsdJRFS3+qXUT2sdmZjwIO8HUrdMUPzkRv3YpAWuPJrOPRI7HvZjFWzDhXDdxSwKbON8ab
+uoJ7hCigRmdqKVlXGErORJEiguO69naRgAyibiRIVsBKMHpEmOQaRnWcKWGPsef6jAN78xeMzir
SmeSCYWAvUUyEIRrSLeeZVsaJAOJJgFIMJLgnsx1+21ewvZnBB3kBDQCILXoSByBfRMETqozqULt
caaYejX2I8DrIfDAjQEYCrPY+ZK1RQhArgsZLi+bQXktGm6YB7cSWH6KOXUmaFlAQNlrp8qPVf0R
Otv+5c+wscoEqWa4JmRFaYPT6VzXXaFrWUyzohOk6eN+BiN1Wd3OengVp80Vesp5jc4bPvfEIl39
VWDfLSTUBqVBNlR4hRiv1SaPVcgjOOANizmyk5SVSVBhWHECN5fnP5R4Cq1E+tQbIMhoCq7BDR+B
wgiyynhAAALDVkhGOQKZqloAuj3Hk1v15nAt15LwoAHdbVdxzVPX3ZpFQCQAYKDJ3jMod1FIidLQ
GLKYhTuA914aA0exSSDbfnmDbBpCDVsHBz1Y4dg9GmEo6tDDkCQM2SO6POurORDK0lKUpeIciI2D
jxQZPRAGOnvgbE+3hpwgXwUxduigikFr9RWAEQUsHQf0/06Eidt//w++/l5WcxOHUcd8+e+b+HsD
4suf3f/QH/vff3b6Q/++q96Lp655f+9u3ir2X578IH7/H/adt+7t5Au36MBr9dC/N/Pje9tn3dFI
+F7Sf/m73/w/78ff8jxX7//6x/cSou/0t4VxWfzjj2/tf/zrHwg8V2tLf/8f37x9y/Fz+wKkuu9t
/Hb2M+9vbYcfV8g/UX5CKx4CPhXawnBX4zv9jqn+U8JLBclTXREprSNibQiMd9G//qH+U8NamYAS
UdpdUD9g/6CESb8lEPGfEB5CxIPrDL8V6d9//Gfw97/c4K91wWT88fVaTxrwHIrjXflLRBa0WoQL
EhwiVOSZOdW5TMRCBSzwxiTLg3eTdA9lrNnDpH9elCq1JjM0HZEAS6rmmTeSqTz09I+sI9cgqAcw
xO2qVHCiWBWdMY4rK09SHcxMfYjGpjnOHbxX0VtFIIJuJ0JdHPSukPJdOi//+evx/z3+UUDL8FBm
4g8jN0f0YpVz4XdjUx1EI64OSauA9INoUCBrdJB5tnFxqOkfx79NgIseYjB9/fGd49cZNWhG7Qxi
R/07Gvv3v372+P//91/z8av/+7/59Suo0fWvpF9vfhwUl0R7DlF6L/IRfQbH8R5/x/FvdSgYqXWc
lF9/Pf6S49fs949ff3wbogPi4goQyh510ZWM8mffSbeWNQqIU+dpbwBYZi0SkrnPcVE7eVhau0Ot
fLMPRpxb1uH/s/VlTY7ywLK/iAhWAa8YY2Mbb+1eX4hZkUCIVQL062+amTjz3RMnYoZAgu5mk1SV
VZW5BQn+GJ82deEn20j0xTaKljDcREbV7KPOE7soqox6n0aBKnZJhByNJJ+i1HNVmqaJV34y+VVT
cuIlGZCs3f4i2oTCvXCRstM9w3/7DSRZt5uRFPHm+fcYinK2p1NkD10U7XZpBFr3OEqjR5ooS8XJ
Y5mqpANBgef4dzCrJSjv/oqSVvpZ+kgNWZ/TyyURVrDPLiIU9yzL+PhhtMBaKvXLFHzPROgmtAxO
Nbij8nHYUJOfuzr8tTlvtzU1rpvIz4NrtD3tokDUSbRLaZ5/j6AhsfO84hEs/jFYxDbaglmvirfR
LrINgou9pxQQ5/O+i6K9L+09MMhntTy6wZoRWW7ieTnlFSujFDy+pxTx/TPxhhjn93qI0sv3RDoi
SrIsKYWKko+PWD6VxNWxn9yt6riMTd3sOqG3hY+EsmppvCjQ7HPh0D6HsA5q2SPe6jcwrn1EUqtP
q3V/RJy0m4Ap3MY26uYP15+fl3p/PBKa34RVRsklaYR+iMsyVPtw0W/adF5zr/4RpUizuyR3PHoZ
OBs816+vRC0zrrDrpkTOqVPQ02x0ftwVH7MakuQSmjpNvrJk4v2uibJjvNRtEh8ZRcFOo6KmL0+D
tRy5/50WDIV8dg01iQ1YrpIu8E5RmpqS7/CyU4A0p0QKtsmVTBd9EG5aVLmTTNI/LEG4gXDDfpIy
TpGKZexN34ijVld057t93MkG1z72xzQtIihBeXGSXhKzdzfJJZPlvMVHERTZbBfHtqBs6wYqGjSB
DiuyUtR8bpaHZOzCiDymLEoM2BLJ5ZJ9ZZldh5vs43g8lv207fESUBR4zMnRlR44rntoQ/dp+A6p
7I2Wbo3biR5JoLtdcnlkozcfkq+vrKPtOfvIZE0jz3gdGpXmobOrUTzMvDeLrBXRkdOruCTLaxRR
e9zvkjB3tviyUjHqJHngZjqR4JdxZFbiS8mc8Bt3q3gCB1wu6QOmCSRPKXKhONTfKkAWxHO+5Yu4
WQ1Q1ukGGrcdwnG3KIoEsW7pLs3r8CNFBgKSf8bE4xauPal4uUseX5evDK8yJnOfJMfYo5GJqnFZ
v0AGsT9Uo/sy0CWPpsKcIu39It1yb3hwsGRxdaty21dlZNgv8e/9Xulhvz+8HLYzWKyLTUNEAsbw
KC/8XUfKduNCV3E07civigOolc6stDYlJefAH6Z04k5CGIoYKhCxsbSs2Z5YyNX1hsNk95inlrfN
KYpsNu/xfcOWWWKS/4oK3Ag3q8PzoY362DQyyZIEiFwsZ/coWXcSYKIJ+/Le5IPcl/6c1Hn/NTYB
hlutd7Lpd775DZPxBQ+rYNYxvacYPFbl7ZPLF9Jz2QEDwoOmWeFkzYLMcjIWYIYrnKQEEV9V7mYT
8GzySGBp4XPE5FAklAUbFXrnqg+vuoFNvoAoqyLPQc8tutHhcqvElJhla8bDpBBoQ6zUsSDH/RnI
2+CwQxrdUxhvkfBZjImvnTi+8cslFNNrQT5FWx1mzr8j/cmdxe9N5CoH8yuuJo50McbaPUaRw8Nj
dE9cV7w9H1NSi+CaJAm+HQzkxDcunS0jzEYasxHrzfNcqDmeu0ceNj9pFwcj8Fv873rrLdoBvr1h
0IEAXUyYzOwlPCW4W9fCx5/6oYVfPJJt5TVpuEC83HXjJMm46g9Z9pEEc7mzUbpeNpcsjpem28fH
OC57N2JDvdW29eY3UNWimGKgKPfmTs13pbWOXHBSOaLYefOPwrj7hnMam/qeRkvn7PF8iuiBt2h3
Gk//ks3Sxp/8+shiR8gDM/RJvfeqSRwlUWQ3sLhhg7OhDpKf+qGeN2XFUrAtPvwG+aXNEquo8PhL
QzDiTF9drEEHWAJOVT9+RLtT6vTjIbozGW7TezILssXQ7wbjLbno3sHNSgzGZg8v+1OUxtUYAzwo
89PNsR44ow1Na1otsdPKjA3DviX8PYpyq/1IwY6gzutiyj18PRcwYj0yDEntY+rGzTADt4jM1wHz
qEI9Ucz1r76U10SW/APXgNBEmqSYNztMWOcLVlE/zi4fSUWqJP7Av9hIOrbhDjmAnk7E/iCPeXXI
NJb8bmrjOJvZsInjvlSR9GOD4jvAOwrUJnaZ3sfx4KQUhMTSnE4li4EiPUhfjk37wyjzT4hpicPS
qL8bCk6jaHCR/155Lgwdy6rFwXqes+6tJ/7v5v+c8ufos7nuQT7h+RvGZQb/Yl7Hq+mzGol/9v5Z
UmubPW3K/5hX9UDzv5bWf+yrf6eu5tXoKhbVc1FsG2bCeHSefz1gOey6pzG37v3rW5s+LgEpQP9z
znr4z0//O10K77trcQn1FmkPx9UenoAM/d1dn1pum1TsGRObyXbtvQe19QN/2sBUM5VD0qXIcxgz
SOswjIJHlLXNgaqlBiXk07xe28VYvdMOkl5z6PWRi1flwuNwb5bZgmunHmlsQ6Q+7kbkR1VgRgKH
M1dgkSNGELlWKoNOZ600m7Ms/DEKa4YJH2XAGJpju+81VnAhCQr02wE5/e6iNkVruC95N1n3cLm7
nuO9rD2CQsHKHHl1WPtI92UGTX/2UFbKbKYzN+fDhdrTcGG2yiOaN3JbL3V1Wny+RVaFn5pBuQwR
8EmyM2iZR9XAdayKAiJlE+cHx21E2ruEvgDMgzzCskCR15H0pVZelVkUkTKQaR50UIyRHRbO6whi
4nF+5d4oXot5Q19K0c3wDl6bwvLOOeDCiAQ8P+bazY99o/5u1r7QamawbuJxdc4QWYYurMi36+bs
PTcFGdxTMb1zfMhD4ol918IXqmuiXrhn5ocQMbfIaFn4tMusY0e1f55Lh2fuUv5GpB7hprJWNyyG
4aE0GURpWFh9K4Ob3xfqu+GXQxxomJImC+WlBTUF6TsWOaIKH7UczHPrgrvr2QKpJXuZUCi5tv5s
chJPyghvpj+Fj6Aqv0FThZxK92J6i/fgYdBs2BCY6TgY3mMsar2FFlYLmiw0Lat19lPVe5u1aQTC
OlGYaAAmQLyq8vrmaGe8eUWZuGqs1YY5XhS6pXtffxuYZz6t3Pay9U9pSn72lJpxuNCbAaUzqD4U
U4XVGJvGYHKL2bZIGqa+innwvj13NPe9b/MMNiXSkm8aO3PRzZ8CPKhl7ciIl4xcujLMzwzpSRHI
YpcvgCZ/DwzPA6509mNjHEbiS1j3OdmOjFknObrmaXaleYK+wHFxzPHalNeJedUba2l9tbX1Nk+6
eVeLcNLFNMrYFTWM7FldZtShXP1g1ltZFagqZqV7XfuU3foHRvK3tSVrERtWgZz7Tp0tixk3NZU+
tGzGg5GX4g5dx71FtHsGuZJ9UDPyTvzcOa9dPgJD+4nScjNL9uV5ZH5nPfwnVenpIvhg7gufNqkP
2qdDKeSp4zA7JmkWx9x29SkYdL7lRIQv9fNTdTvPv+DeHiFCwFYMYJsAfcVbyxtF4ZJ0tYnZhFNc
CWFJgdDbn2aoPHqepHPwfKUyhLKNbWfVbkzlaPKNbK13SCfBQMtDYzeNPLhCcQhqTRWUuLUD3z9s
3OImQTVyQoF5vlkPtBY71rINX31XiP0zXXsZiRVTKNE9kP5cHJfSMSODoemaFN97PZ0bUCo8xOhb
jyVZjwx1KFKFkuAN0POLFVLjPFZEPtoQudmT4Vcp0bV6hKXMk5nOQbzMHYg6bVHEttfmR871300e
hiwNnHy39juVBsOIIDcPIqPZHPp803O1fDV5V0ZyNumN6J5kxAEh7exj6Llc1Zhrg+GsOoe+SB1W
6ZTnYYRJck7CSlTJjLkZpgg2cuKfvd+Fu6Hv/nat/UMpkJJbqHrb94EEX3bl+FvPavtomdz+pIj6
MrU17okwDTsKjNHK2PRelJV7dscuHYZAvqiQ0s0E9DRTs9L3wQsfxuCQT06WMO69BVodlC7vkrkR
pk//czSHcYfvsYyqYrw3YQg6oXlsX+zAUEjGFioNeh/co6TwBlQSM45cFzAjxC7yweIJlkgzink3
WKLL/u05pvxvn4e86m01DsBovMGSsHVEcaxHtcQNjPUvq8mzkVT6YrIxyUcQ8sRVPk1wGWUduTY3
4sJk8mI6skr+117jgi7LqVvgzGGHGB815+u6Wbx2zAJHJ2NtzFdVVGQ/MeJseFjjydmISrMcxTD9
mLtZBSQqxUJs7sG2aJwRE/HiRVlRM7k6tTE0HkEPdqyhqoxkbXb9WKVBBQ1nIS18XZVpRqIZ2grM
kMvy57l6ZfApA05u7UC6c6eCv8+b1oRuajNfstph9j2nw4M930NJOkRePWNDNPVOi9FNx4bxIQFI
lb+4iItFXl63RycU/VbPwXEZzeClkWzOKmmHkUZ4/5MUttwwVKykZsdf4CvVyUQr9iH6CdmY7dyd
weZUvI1I32vNmX04CIEdJ5qDHVS23R0sy99mze+WJcnPMLezSejuQyvbiMkID68aiq1bDoGVqFD8
cMmAYkURTBnmwzlbm8xrfq9d60bnwbw3FDDGXTmYIORFecaNkoPRcH5jz4azjNPJY+S2HkIw1bjR
MFh2piBPpwgaLwGbT01DvBeQ47dm3b0A/UfjV+ki58XPeXgqq6l9t8I+tqeie7jVSG4F9IYD0jR3
8J253fcgkG1aLPIMch/ndzijHA41wj8M+JbRUocDnObm+2hMZaSQo1aw6Re35y6iXSMfizdXWMld
/7hofLiFozd88rsnM1N1mYyyTbv6DRS9pMKohmskCG9Axm2ZoNIBtJeUnliuEHSuLk9FUNWrx7T4
7WfADGdrWnzZ+1PbfVZhH4Vl273P87QfvJI/amr/BPNBdQXhSIv47jWYgFug5KnCiwDotAMhkSl/
VXmVPwrNoNNby/6m0XsspPNdDnqM7ZC77yaYPTc9jKSDzDvnvdf04COsWrULPUyA/i8ub4fL7Gh2
Ka3IQ/E8als8pNCBO+2xBAhJDX5d76jD1INVc7AP9Lhs1qNTP7hbmxWwnZCFuDGCufk29jp27dr/
SQqwxYhiNh/l7DiJDdvoQOuluhRilJFvBAlxWfuuuAQ5hyQidZ/NsKy/5dKcL1UlzTMl4Wdp04ML
Wd6sIMUAQ8jqb88u3+r7jEqv2AdV7xBkcIXLxlHKOmkemKcFJDInSN6xrdUF3+oWs/90JbR2rxpC
gFf3uWdP4tMaS3341985IZg6ljLcdAabjJdceDeUVZKfRsHSwrX1p98pFVMTuX55Qca0VHm/WbiZ
f18QAdGe/wGzfIsXN2fOjHEFFUkvXpscq7TtUnFYW+umxiqBQrIFzOBTH7e5qegGSJK9m0dgQut3
vUwe8ogRJj9hvW7ea6y5i9nzh12IIGm7XkS8lkip0Mw5LVa9YDTTPil8IEGlz2Rkz8PGs1vrJMJW
PFqu1EY2NNgPU1g/eujx7g0I9mxAcJD0llG/91DkilhDzDsoJKdD05hqG86Cvxm9kfYoxnv1tC5O
1oykUbiIzmttOydfI3/MHzwxxA2SdzdFxcN4Bp8NbLN8gRFnFxF97uln37+9Yhr017/zqO4Ouiz3
/+uEhkzQuZ6B10+udRz8jsW2WaNoyB/9jD43695il37WGF8N78wjU+Ds6BBLiYF/wgrEW8ZjbBu1
Z/PyrQfyl1WVXz/KkBTbTs1msjZnh9cR4bJLPdDdX9YN5ptvJuIk/+myWN9dgg4anzjJn7HeFnkb
7ICj1RtlDfXecozh3s39eC/JgaCeO6WhEW6GwukPfi+6/WLAISe9aLYkb/2XDnG1Dcsn8tlZ86ML
C/N3iPBpaF7yllQ3VYb9tTGsbHVf/qfleKPz6g+znxQu3G/kP0bmHPIGuij+HPPSWhK8TvpShRa7
PY+uXtHqKbWz/feMtW89Qwzwzw3eQzBUVOnqM7RmcbLhA19XnwEByzaa27E4rQcrhjGvDTAEr0d5
P5dJVzB/C5d02AEKMsN+k+vxqyDLdCp604KBZxlvQ9uTXes+Fe6fzZoLkJy1A0/Ndgwyr0V5tGR0
LwHhf3YQvNjiNchTky86M8MJpoEKwy+3hxoCYQFcISzWZsXnSExjcw/r2tn7xkJ2MHCsFznZcMjB
7/czHNjeXViTeDlMgYZ5qNAhi3PHSDO2laxEZk++nS4qt/clkKAz+pqtbF3cDyvDrfCFkflVd+kL
qdPFUrbahWOOnGMaGJv16Mh/d0Pe4BaW5dwFYjkjnSCMOMKqiUbc345CGc6o9wr7BGMTTsjYsRTT
f6JVuxyHtvi7cZyihVxP6czHsfMuzKzFsQhpcNLTdPI7V+KDezZFNZ40pGdVV1ibAdbzZgipBDY2
2n72Z9fgZzPqwS7AxlM/dhSc7QyL47qBsdNkg+ZT7EsEoZgqNgt1gf2hPOP+lMjbeoDVUcMbDHdn
NMmG9DBiet27NyWsnadH+7WoHfe22BBltr65vh+PTeUf2UKbM4dGVjKC9SBRNr0bMLQvylX2q+mW
93ogy0U3xD+7Vf42mcZtPd4955cZZ4fPs0tqbLpJAlMyssE1zDfX0PoMx5TDMNP2DYEmbwsn5102
brN3njaIJrU3xZatLMQhn9amPYoLgPKt+RyQ7XNANjPxEl/2Zbz25SGJQ4OPd8nzn7WLUFJPeBsh
M5PFM9wxKzI7581bjXtmFCgjcbOelc7rkucYk2W55b6x7/LQvFmWwV9kWaUeq9x3huqMw0yMTyR1
vBoW8IoGHinggwSBuTpZr2W9AgufSA2B8isRlnP0m/GXHebG1iGkT6wnXFG3y98m7b8qsxU3U7jL
rRiO68+vGwRluk3vDV21RYg0BjEcjLSimZ3dGED5yaP2cBm6frgI1EI9MbuPxivGy4QhhUVKl52I
Gj5bj6D1p5vhdVvtwQjcdH6/Xbt8XVmPwQD1pACCigxPTiOQrRu7fhoq1ES3HohOkEKx5fhW3FbU
26Xv6hPUjIJMNg3k3TFlfuuE2BhFXf5EWrMZycEDKFozOxENPHJvMQF52ZW4to4SV9Iv10BOWe27
xX82ZohSYhF0gFC78YKZpvr5/+0AEOB/eiak/OdmofbGgg/J7hxjvz5OeFfg9ewMA3nSYEluRPeb
PAfsupHQ6zsSMibmOl7XvtEJlnPbIyhpNcbF8t1yK58+BZms5VoA9jjmqDf+06UqkVowA4YESuLY
cvHHv1WbHMIYRxro6sPFykSd5WOkZX2Ew+8iKzxoEkV5t5sZUu2JZuI4l63zXiOCKyeveQjaLYDG
DG8P4lzUUs8IxQuDLx7CLiFL7LCW27IRzskbOI9RH82+u4hXNcFUfDpg74O68dM9Dbt633q53Ni9
cF7Nqg/StdktojkPNjyDPIQRWQc9CDR6EjfT0t/+9QWWk0mnurlBc9SQfANBZBeCBrPvwggZpaCU
Ko+FB4SOPicApMk+h4/fN2eznGkSWvYPZpuFTJFKs6Rt6JWI4obk7BtzQjSv7muXFiYWUIps3tJz
kZmK+t2jRNrHfW6X74HhTX9aVTM2SQ0rL87bnr64IjAPdquRSk2qOqqqXh1UGdTXHI71kc4Iyj4v
+C/IOXcw762SGMcusLJce/N13RhutVyBDVybINDHgal97UHUKLZmC+J3ImxiwPoyhQ0Ocfii+ORI
abiIOpzfVLULMS3sF8vIo3X5pxIVd00vjmtL8bq8GCDkNu4qGPW33h7tGFlo6uj2ZXlX7USj9UAz
VJBKb5V7Ld0nrwZY0rdcOFO2CDrDIcNmbYYaJZENvPLE8dvuKL1+PxGz/USp74ZKn35fDLOJ7dBQ
J6Z6fh7kFOGh6M1EavJwlft371/f1I5WNC4k7rlP72AN0AhOt8UpN8fqaE8OuMzHwrjWg+VvpFfr
Q2v2Ruz6xqZ5OvG2X+bbUlY0tfqQ3Sh39+4EOLxfSv9KGm1kdgN8WXT28lU39gukGkSEYBCPVwSO
rHaaWYcIZXjC2Gu3O7lmbn2wivmwjesmg2uBionWMLZh7VZJHbLxEShUoAmPqV8GSrgDI088zxnA
Ipp7R9ZZfzf/mp0v1QErh7FMCLROiIAt3TerKn+sO8hk+M8Ocr0fFdAia5TsktvROEtMoCgax6gr
gscfxMeRIT2FQACSSVVmCk7FOv0z9j0mijMAugm1BqBQcnzSnke/yIwGODkiPgcXhAUXWIlwZ+Gj
xV4wvXGbzNDGMO3XdirCbW/Y8s8iIJ5NWrg0ITzzPeBHltOfZyAnv5YRKaO1zr8CYuhIA9lCmpB/
LQwi9pXtidQuGnWRRsBiNnAGh7wS28JAvsHyhFDXPaNw50+4pCJa9wSBAvoTQ4KGjsX2MhTmcfHG
eYP5dvkgsrU3DRhLjmMwLx/lre6L6R6qhWw9gQQCRlHRUCnbOhmuCb7FHO6jGdZ3aXUwTsEyhtIz
p+Up72b6QgfmIcChX6TZXwBWAk60vElukSkO86sMjFthb9YzK/n8IG3rUrPWSVunqGn8Z3jWKKCn
UunIVsR+hSahe5x5HoW6DI7m02YyR6QI1iUvZLS269EYt9yAazUX4u/htvAfIIRRqfP0h4tQD5cm
AYLWXgyOMmFm5H5aGXlMBpv8LDrEc6nWQColBTaGwTXkynnV3RQmfILTNNS2/RrUTphMkwTO5KpN
zbAa2Sg+cSK/a90zz22MUBcOcwjrdxr1zwaB6Yv0S5oakyX3s8YiOEL8eYMyN1S4GcgMXNfDErmy
WU9VkVmeB3jkiTxJD4QJsGu+OTkQ1mIei4vJ3ekQGs4XrCgwNZqUn6clyJP/a6/h9n+PNt8oMrGj
3B6RpDV3EztQlAfBTbFODWibkdCiR6REcP+8OoX9wl5Nh/ELZz1GK5uaLbNoEWvJ7cvIAgaZOGfY
Y722rk0hvwe9fS98Vr0GrZg2657wIGAEfh2daTVm7OnsTz7D46sXvVnd/hUAWPtsAyEo9qN7Bn06
iw9HFlo0cmqFyacc2liHZNhp2uvUtQt+BQ4gN0MHq2TURrXt/BwwkrFRTyQJzDHey8zn8C+At1+X
O/VcB3s4gvtgBAPHug62bqcypGQKGnPbzjezx37jL867icg5C2yr3ZutY6VTM4cXlxFU//aDmQQM
E2a0dppVG0EM7FCPpsjWv973yxJXTmHABgLGxWVbndqRIBaEq1o3kGPdYfaTaWeMxmnsArJX/iC2
+Jq7D5JxNwQqVL6MBatOFdaIDFjHsPeKZoj4RBE8m9p6Z7CevHSmaiI1KbEPlrrfS2WCTpaX+QlW
r3pTHqpAJaCzvH4NG00ulYGfBlNZvZupS14QhohV6zwCVpCf2gcdQDuK757lLpuaU74RQIoio8E6
KRqne1/3GCyM90lhvjRKx95gqSm24XOxDfGzZwUZv8AzBNbLYfAyxZoJ4UdUs+41r1GqNfQwYvBR
l3lofU7PFJS8a1RiLfbWBahpRd1IyXbqnbsjEOmYu4FuDdvwP5bnkDTa/qdFnR8B64pXS7t+EnSV
AX5IJq7St9uNlHn4w5+iooUCJujEoC3o6imiFnLG1j2kliTVuIjzaup4FQuQxkDrDUiU6tNIyiXy
8StjM+AVUL92zhp3okez0ndT+kbCXC7fOpNcWic0Uk9TkbieNWcL5Aj++HDk2aRdmfIeaR5GYI4b
oG/9p5TXNdbQz7WXGKjjezJaIoDm/Z/dk7wGAI1uwmweivfsXpnRCHyKI7nNnvaCAFQitXuatUFv
oSpLQGcm2K89abz1lgtNPZiUu7XZClhdSnbq6BVir9yQXmUOtQvE98hPjjSMqgTC53IvQKI84E8V
dONBDBPSXZBf+vh3rl1bMRbr5lvIbQSbgdUeZ6ehL8LLhwS4kh0LPA/EGxH0CWva7TQHwUTIsMZ5
E0LJavSHi7MGhpdyPjPvqJ/xD0LZcOr+REY0EoF6oc6r4Uhd2zkIi9JIDx2KKIu567dzDSlaAJ/h
0Z1CVHOARydsj4ZrAKSVkAmFgqw6FgvWzC7M+8O6EPdOP+Dzm/VmRuq66Rvkq/K6O6hGw9fcpe2O
95MPNoOiRTwN4c/ZA8FCrWd7Ny2WvALaiFYj9o8lizUklSWUEtemBwpEYOiFmdB5qRZknCHOU5bA
gKrFKT4pbU8AJOaXdsr7s/JNlGSNnH5yYbexhIOHfNWGfPjXsPT4QUi4QGZtT3cvhFNFDJAahnB0
rWoxb/oZ0HXtscASqFGw8ozgqhIscDmgYfD1lr/XZ7tu1kfthTh1Men5j0/hBOFX54DUo7Ltw1LV
xuE/q1YF0YmSUIiGD9rcI/alHgCXwRFv1kgRejaht22dmB38XlvF7G762Z3PQ+0UcQ9+jO2fUd85
XXew6+GrnGuNZEFkgHWQq7l2JPevUFmZPffqzdr/sxmJ99r6oFL/11Ujqavy6l3lmNXPHvN645Cf
Qg822G6J2o5zAXeJURqHtdcmo/UcCS0PECVynnHt5xQPLlf7KAf5GVRY0Geup2x1EocgBxskN1Rm
P0E2mHt/j/47bz1l4O3055T1QEHCJqqczj+DGmOJAyXnZLVdpnKubgKJEGurabVIqOVb9REBtHlX
eu9zA+aayG06VF6X/W/W19elRci7bBu45n5vvo/cwkFrJi/LzL2Yina4BqLUCdztJuOMufuA1qCm
Xa2BeUQdfPOEWOLWX7L/R9h57UjKJe36ipDw5hTSu8ryVX2C2nyNd2vhr34/UL2nZ0Yj/ScpIMuS
wIp4XUjL7k+jUyAIsJvuAg2oHRJbzzdrrVkwdWAHLM5zwyqeRTgFa/WSW2P5jLU+UKRFcTlQvbdl
S2hm7OhbBoIar+DMxNSureUwh49mk0X4L3iDFF375DVV9PWTHGX4sxtqSvvciSzw/nVo/Yb1K/5+
P9Ojebx6jrYjK8k6w/AXe66X17QqKtrY5ZhuM6xeWlnlW5YWP1FzvzaZaD4bKPzt0Ar9oOReTYuG
yIqoO8tqu+9Il0uf6KfsOWK41aElg/xQCcd4zskQBmbP7J91L87SjOKPcRIMOzHS/KwM0b633WFv
67V6nyfH9nGJFT9dtdvJ3FM+4ggeJMnHbmcXhdIeWZ46VieENas0JGKIIhmQxmc1jPJR2sNp/csa
meZY+bPwVOla+54oFN/LX+yhAYGhTPtDrjikU+UInRYsISU7ye2fI0MVj31rPoatabwjE8yO2mAv
zU+Z+qaNWuAL5uhqVGesRof1I46W3aQ39xWYzNZa5DFtBW2dxd5p3VtfjIhCyaiV6g98wWQYhh7l
Wv3uMJfahMih9JlZoBuQgNKw/tEWHMHIYgMe2v1HHeLpbBnTjxXK/J+g5vqOFTs3AkwCTvpCNnOL
G8tL42QUfq2Jpm/Z+9ezgOZmY3dafVsPqW2YBc2cEe8wpO4+iTT1yIzo8NZwaTMXWA4fSVoei/G3
aQzKm9GM/cmssjlYdxsFUXJnuqTMLu9SsNUB0g3roLuq9BUsYMoQZpdVzRPbMRWSRjhZUXYgh1n9
0pN8cglnXT5putCuDkrn1kMBpJbxSSydnIL3/pANXkv4RBxe8NO/UWeIx8zEzi+zyGbyRMpzKFn2
TQPRuOpGk888rXMoc3HOcMU9rC/mgtkV4fBvx01duRpWEiPwQqJR9dI8FK75tu6tCg1Yhfz/Czja
PShCf12FHetXJI1rbjoH5qTxesijDG1fUhghjZKiaRdbMrS194y7Uk7Gve2ccpcZ5m9MSF1QaV31
ij62CzwWoa+t9VibyqPDAoWOsQEXGlECzPx/J9sEUI8ksQu95WovmOJazAK1+1PXssAxK/N35xgP
Tq2Mn9NEf6NkzrB19ZJhpqYy3lB5oewr9PrTrnsvSAZLnDV1sN4kmcrmztO7okJEUuQbp7aT/YoA
MUi5vEe6tfH6mQq9oUzkWTHdukStma05hecsqebTemx9kWEhbmQwTIopdkYJAp5rNtUoo3OLW8js
0Sk2xnsclVPgRvF4Mibz50SW7XObtfkJ1tPAFE6/NchjykfqJ0qs7Fk6LZ4fBmBbMcPFrvtdO2BA
VhpjX9M43IpMhjwZkOYR+Dbv192/byQWqBkfxM+YmVmBnU/lfS1A15e6szbA6X6f1xFyPMr9Kpyj
qxi7+lxrRhChG7wPRtRdBqkd1z2vZRnM066hjONCjJrwaCYedOp6HSqWckRh0G4wtcbBmJTp4P9t
Mdctt8O/0Og1kwUWLDa2w3OrFOFJIK4IZ01eVmD5C10euhlVal/6EQq0wMua5Af0B0SFU74B6eWH
LB3k3rLKOhjMKB8f27g/CISIrD0aaJ/htc2haMfwljtYM9cXWWT5Lo7Uyv/CVWRv7CTRn08DRMvm
f21VDcOqlGTUDpCpdbHxEk/dt035ClCx4NwItV3lHnkuWh42UqMVqa+pdzlGEL+R7RwnU0mf8Ki/
x3qH1GLZW7KS78kMarLsjY7+j9f10y5JGvPiZo4ahC4M5+Q436Qj6idDROZFQFsEtQXe8tWjN4UT
7rS27xFU1gqh7prur5UtEStHr83H50yN051RSefgaJn7vuTNVytithzXluODesUka97WE94bttzU
3WRtVjw/tkGE/zAfjd0c1/PXmOEPMSr2n/O8nt22x1RQqqINomr8HREn9jAw7umIBdz9WsENPq6v
XTxgIRlBjb7XQOG21RTm+3WJWXfzkTHLljcZQZ2G/Yc59ABZgsKlRKSWo5m9RLbi3GWPnKmBe/ne
d8Yvi6XryZKGcVJKTs76DZa2dPHJayHLSy4EnjKvaY4ZmOErIWEPgqGy3x2vg22vvfRWQ7s+uDa2
KYsYniBx+uJWDtl1KGzj17KhmM3XxrQcGczkWqq1+WtiQ4ksC1I0+4w7rQ20KI3O1qo9yOIrSlHn
cba76iWdGPq3cO6klDiX0kqRhixfpRcFSGgN17F+UxKPLfVtX/g9r/uOj/Vo52Z8bF2zvjZa2wAM
9vWjXbT5ZgDfe+1LWkckMOG3qtIfp2JUf7d0JzUKI1R/yrtXOwi1TG8+k9g43Tt10vCG9f2PTIgH
L9Xd11HJw73ZNNY+H3rfUmf5amHXIX2/etSJKH3N3I5HhJ6/M4w3utluVvpdKdyXf3M0/g+ToPmf
dlWXkSMqSXP41ukYTfyI/20htQuGhDnGcI57f6zK8NzFk/vuih2RJtMHSnmJnS8nBF8gWnHamKeV
ecrMXF4cj8d6lGmzX5kGYFLjZs+zykgKjKT5M+DVny3YRL9yy/IqLAwJw9x5O20hFEogWx/LyxCE
iQNF0SyKkE5yJaq9eBSDW2yTOVUYhiklu0Tg4XB61pvFL+SF0WNPGerrUZb8GFPns3Em7bkwSJSO
pIx2/+cQvzUn4a+XkkQPlbkRjA2zHNehrP/voIGyb7W6a9txh9U+3KtTm+8RNbtXwvuzP1sFc+dD
qfChLxQY7gaEqsP8tO4VYjYOuZhRkZqhu0kbDzH+QlXEFi+KN9pnpJI3bwVTZu17k7IMRvo0PWUd
fJIZauJD86wfEMrKL5U+0JMuQRUKDs4xks2vzut+G1prvWth9kOWKgaUqX80MmAppRPjuVeT+Rw6
vbejhxsfOW8q8UW1/WFF8VvutNl2sqtQbPVQHc+5rRUbYUgNLW2hsVj2T0hVp29M9iNviUqDXt5W
n9W4fbImAP2wRT+8q+v8HZaj2iQtJvL1U3SXT3Y9Vlf6b8+I1TOC4VuMGPR5WtCESMsVErcWHJgg
VcCf1DD2ZWbG13WLZZ17/T+Pfb0bWQS51MDZo9VNO/QE07cy/ZmauveBIbo6rIehwy5ziUDkFMnR
h9LNF+Re3UfL1qQYf7bWY1OekcKEAeSSW/TnffYs6VheRKjhHIGdP6+7slDFjvq22mr07MD2/VuZ
TBmJTlX0bd2iJ1I+/20rG9+c9jNZxPHR8rJ27CRWoNdzSme7Hsvd6v/I7Oce/k9zOGEYJmE32Ott
BnYwX+y/zb8Ms5jarkO3Im3F2jId2nspQ8/dQfVlW3JwvJfEkd5RaBZw/fKuVjTTlTSF7+ub3AL2
Y9NlX9+5foEE6pmnuNhZWkcU1fI9c1U/T41t3L6+xyvxqpnSO61vxnk2bDIySfbru39/+/puW2ve
0ew1tMeulR/mofMCHJjDU+4cplEr6ZF5EXbWbXpmr+3W3XSkok6j+pCrcfX1FazuGW2I8+e7an2a
cfWEH39/xtDnOUYFUaCnbqtnh7zAk8gYxbl+ydilV+LbafQ6+5mAz+yaLJenqRTi2Kg8vL5wLmQk
z6i57Y07JPg5C0U7WKnnINYq9YOxbI3LsaorICyEoR3MPj3arRbaJ83w8nuqSnuP2E0LukVcHHe6
QjXn1gdNqPSKjaofv9RjTTUWaOuETv9TyMdG8x77Pu2APYGoPf42307SdLci1iESRcyACmv2d8sJ
h+9uKhk8WTomVg4xnarGeWvCRWYApv4oSlM8Sl2eCvUhMg34vrEJfVW61hkt4KFBvbAp7Fl7l8rw
Oi28lGqkm66vph9JjLop94Twq5Cx7wosy7AxwHcDALwKkosMIrf2KvprPBRFK/N9BIdxmTxK+CIy
f8+5d+rIXvmm9l0ZOHmYPTHh2NuJCZw1L0qSUtwTUDXtoAjnZCPD2IaYlG/lIh0rVSR9UQmg83dL
YRbsfx/7+24pWS9l1b5MbVm+YlVfguoAZ/t0DMFJkrO0ZbapoAw/8sjKAqohJhI3lneT5KdlV2pV
ayvG8fCFU2vpwKVc4T8eyVpBo5Uyv3WI+ytwUxPIRVauk/uOXdf+qBy32KzLJyr6o6IO9IolhpZw
tHjAVp0ShIZVBKRtNRdw9ubdiJ5XUk5Vou9pXL0IFLP4v3Rtk2Rq+1QvWp7KDT84vyEpIxyi3ZoU
Em0Qi7cIbNDwDaCgx7lvWq4H3XgtR8Igynpug3QSv6pMa/WHagitoNKLcBtFifXwdyuqoWdbuIWT
upBvoMqM5VQn49Q4zFQsPfWiTLN6qWST7/oc+8vfY04sWVDU77KXxn5WHe+zmekX0YkVqecd22is
bv3ykuJAgmSONpFbTWfBsNbzuvX3RRXOeFTc9usr/h63IRQK5aKLmAxhaTGsbKlC1hevddRNP6cL
CTE5t9arNxbBv4/1onmIe+wp0WyXezGW9bsfDUr5PkNsPrRV9TMr7Ord66Dp4kQdN80ErUnxz/zk
XK33VuNKH1Vn88l0pZzLZAxPs3Tb90wvv47XVehuR6vYaMspU0PUy458WXfy8T2yohzTVX1X0l4+
psyE3VdJUQR/b0ODpJivY1nrIHBJSMtZBaVDwVVOqS6/OClQ8M/eK+hpU60t/Kqm2pCJnb85EPSz
VuefJK0GluVZO0twO86iod5ctC1d3Lo3MY/+195yqJ4qK1C86Ge/yqKUsC53XTSZ/tc1j6mv3zvR
pD0ppf17NqbkR0adA9+VKo+5maD3j3Nm/CE2/bqWU2U+NH3TnRunN97N3t70XjO90M/LuxaG7+gu
u5vFsU0Hf5zlWfNZI4bYG6li7frl9Na6ehrKlDnBUq2vmfI8FOlir7IB9xXxElfe/KSk6iIdZwxF
Z0Ybbhv1KJdLnqDkP7fBegfko/2edTVdVA5btcqlMiAlp2/s09poWaaya6vauZaFrHel25PyZeJQ
X2/LqTQDpRUA9MX8Ten6cDNbLTN6WeYPZCAPmG9ra1c0Dg4xs+42jOh0jibO76xo+t/LRpzYXxtK
/GdjfSselI2uNb4Yfpq9Jy6r0N5elG6oE51j3oNshKIQW05fGugqEZ6+7DyernpPFVU6LQ6dbDha
uWK8M676ocPH8BjaevjUiuTU4IdvG9u9eUupBdBfn6aROtSEfbgnFZJgA3fhvBTcq6TPa+BJvi4o
M6nuX/Y+r4QQEQ0P8xH8y7b06LlQDqJRUCgBvB47PYVCriLbJWPDQ3JeBI2w7ppTZH+ejz19rY8i
q6JnYmHVACCPqUgxsCWmBG1rP5EOcYut7zKtGDVcscj6FVOjXlweabbIXfgqk0muy/NufQm7JgqG
1CDYyRm/16icH3RLeA+1niHxKprL196/jnuD5W1yAjQDQ+jY4DljaubGO2oWsV93Pd3EYx/mFiJE
TL5eXOb7bt7Krl7UQKN5q3KTQU7rblWxnDM8dLO+W7hzGkyL+6Wysv36v416md/HOd6GYzTvcGOZ
x17HQoVRvPrHkdtmHMJ/BuTQPsFZ8rUsjY88FcYxkQlUNko+25zzYw9q88Uu2TdjMVSsTFPZ0mfh
WWKtseIBrJ2slG0lFC0o6vmkdt0vs8zjo1FZ/BiPNWWEBj6nEA20JpmPnj/KhLNLipGUjHFEUmlg
Uh5dpjtCZkkRtkA4SbJdkeVu2cV5F2/jPlcYT+E+rF+xHlpxAic3/nyDnXTzRQ4wMU9lq+dbdAs0
8GEjbq3GlKupnK9rnYGxF6hyYGrU+gzElQa8CkruR4o+vxSVStGV1VfhYc7c6YauHtbSodENcK0Q
t09abNqeCFU/o31FatbWl3AyLWzYyH3ozn3TRSnW4OrKR0kOct/0NpWp9dqmuXmbY2CeOjeih0KL
vOcsq4+QlONOd4V1gWljyGWtfMOcEW6acepOTd0oYvulRSlD811W4mhqQ/O46rWXPWPMXT83GuvI
hKb0artOH1ithejfyOHEmdak+b2niR0KUb8uU3vbp7l2dGPoHlOaH0SnJz96S9BnL2hKpJXDUVMS
PFVNjrxI9d6bZHyonNz55VTFnSFV3s0JxW8h7WanzUIcu6qoX0YXiR+f3A84b1TWteju42gwdBny
cd8WWsCJiG+FJss7Fofy3hL7sqvRgvq1JY/rjx/Mxo+cVP2B4bCndG6ye+947zGO3X0S62ow5MP0
kaXKFJTSBL32YmczyIqlPjEz38ZQ8EuN8kA6kYz8ojdPlTtLPB+EoWEA0KE/c3ObKe3oWzXwzvrI
YyjiQpjCdWwG4sYA7XQ9iBPT/u50Q+Asipz1OKM74lMZJw4LMyJOM5Pu0fMK+1GdQUQAAyjrxpf1
X1tfFFjoexJ7115ptHNshrYvslm5JAtt7aip8Ti54KWdHWac5elueiiTJO630G/bhTkZm9cvw49Z
yPmUKXjLSPbOnnoJVWK1WvrkSnLnNRI/Nua8XYvyOCPrAIOTvy7Zuuq2ezOGq/0qys1EOxoGvNZ1
irn0BjMNEQ61jj/NrO6Yy72rWGQv9kLhTC2TCqrJwUc6QpUxwuVoLcoRRRCE2hiLE3TRuMRTrZzj
Wj+Eon1gEBR2lrTc2rmifJOapgQIcUOW2uQ+Nx1xzKUXnRdK6hih///aglEueWzb1X726h/rZV0i
0r414PRCUYSfYFR+EI4yP0Db4o5d/+OaruKaRm30LPj/raRWbpXKxxdlstxV7lg//NdWFDG61tYW
D2ZrnO2wxFm06u2KyMPKW+vafnUriS5Mr7WZPpCN8rZecKoe27tuKJRdpvceTu5wU+m06Ji5fi8b
lRmDc2YTR6LoOHQoXJuFBNUMCQm6yKw7I7q5em4GWtx1R7OT7VNrNQh2vFDebVIZQiRemUdfUY1B
n6vjz1YL6lpLf5HeWgShl1Z3XUDNN7U77ZoSnI4gwDcpqOyV1nT7Jycl5qFXidOyy+5l1QCztMb7
SBtCYEgzPpSCII6j7i7hMsXLrCUTQSjtn5d5MKZb2rToUdLytB6P/vXmpEPflNp3AX22VrBmbbQX
U/bC16LmZix8pdGO9OC6MTx1iFl8YQs4hKVN7OSU7U1E2MFaCLSze41S/qaoEuN1XCSn64uKCjzo
0i7d1Jn8vkr9VNCH26R332mSMmWoAOumlhQpLtCym90zTPHP3itLjMeVe52Fg5/SMVDDLw8JqxkN
Hx6w8cdZMrnYLs1XuonFwDh90BWqx6Y2nnSj+7kSGetLLNTm5oD75MtDatCc1k+dCK2GKYDaoRlw
v+TV8KDntn5WwMe2oxLKoIvCPKjnONsxOso6gH7HF5EXvc+gJXlUk/yGVPfPv1nUkOYDjNzOXkgM
Te/wIqhCPWcKgg0GS/yx+0U8+jTx3DIb86fV6VqQ5U5/84pq2ql12m07/bn1Snkbilq7dwz5eZzQ
aq1Xa9E07l6mUtmOpoiCyErSSzUZv6KMUy8mzdskDYCwXX6M2qCfGysbgj4K1ccUP2mv4FkS5Ovv
VwNQqIZMRVjPQRj1p44abbM+HNaXutQo2mW4r2x3PK7gBHqltyL0rIuq9Tw0YsUMjIVr7EcvxBYa
6ruuNrD9mE4wZBk4aqUS06t4h7FkngbSU9tnrPaDmf3wunby3cjSt4mH/nOuntwhPdiUAm1ZPSea
RybL9Dg6yEUFWQPBKGeIExHYfQXCXTRnWaEzNVGEA4ElAQG2jM9AzzR2TF/WhoupeApiQhK2hlo7
jSPT19qw80WHqjIkedYyssZPCRknrwFgOOQvzlSuAL3l9jbDjrxBnK6joXU4jx5mHdjUSUW2U2P6
qkw/TIlmoZ0HEG27yYT9zA7d6I4bKObuMmb8XrfIdp47P4PBb7S48YJxRtQYquYhR1MZZK3yrlUe
0xbLbNOPmbO1h9r21Yh0QEu1dt3UbZrYO9B4pX4h0ogUITzt9gTtW7a0TvH0bHmtu/eK9sKwVcaS
kxswgP4eLWHvmrqccNhiMScKEx/iUPhtZRQBZoAoGD06bW7ml2JOkFBW8kfVDbCX3zr9WyWCsk6z
nV6OAQ6my9z1yaYJjdSPEEz7DKjhGgkrZaM530bbPDiF+r6cL5W73i9jL/FjdaLvAm2xKMwobSiS
JDjGkWE8zDvKnEdLkFqhdv0ut6aXyVHrrVeJZeH52WhZvDG6S22XP+2SFXx2mSnGQkF2YHkgLOgU
68k3V9g3yTiIlCtAG7CKGEpxSjMFLngevgOb+XUKmSULR+wma6ZQm/SRlSqqGaLq3EEDfg5t+V4l
KAUkqekuS5Wh5fo209GRFk4/+NAXd08op1x6yrXuJ/hQMvFlo6mIbPr3nkYZIYFzUuviH6vmVh8M
Y0Oq9I+urJ+TuLQ2WqftUFa/KHNRb0x3+aMMm/A0S/ejsVR2Zp48l7XGIDjtTdGMCEI3aTjRxOnV
1T21dO3YXGXDWpbOEwqiFPabQrMcydFzwqn1CT/REMEj2FVc8cxsweTW8UiTCX1TK+JN7xKN3ymh
QQzDNZSEyM0GeVua+Vr2wghcYTgBE4UyLJvInhy6CzRE8aelmJCSRqAXseOjs0cVFIfcu1rys66a
g8iK8RzWSbElceqkx/LZ1eFOWLPNLY/jdzHMn0UxwNwI8AE4qa2ZZPAOlRQIU1jKE7X7ZuQwODEQ
QZ9gwjUEsUgWhQAypqfSmMqrK9OPUCl36kRcup0sMf/NgiL+JNWNmCsIeX8QyT6dtY8xMS/dLP6h
kun3wokeTZupZKYD9qUb8U8GUuQ+MXTIkSukIEMtu1NbWmfVneqtQ/ZSNwE+6n1PAclQNQxZXqDb
l3agqBon5R+tmeuAGuhuQXveiHa7uR4IX2xVj43qGBsQ0gax7PyrbdVfbcNH3btFhG1wPpLZ9F2Z
6000Du19spVkU4Sxuqu66oTA6o0H84M2dVPgJEAdhbvFsUQFU4XfvEIiC8gtYvkiMXMt59GGeaLt
dlATWhEb9wWlltqm7ynoxSZq0cfG1j6txYPj5I+Kpn8q9hzSDiZveCqcTRV3HnLd1tmlxYRyYDJe
nSpPETWke7tzKbmkIjaxYoPClq9RMmeHEQNPRTSAC/ezn0X9Vtb0Jgp6+kiJfhXxkNLI7hDuHIfC
hDk1r53AsR7q5Qd8zgP67zSwuTd6RJFbJE27XK+bfRbO+7qV2cWIPtrQ2c4KeVBzU+E26i2/8ACa
nI7uarbzc4VRbaeOSuoTZOO7zii2apk8eK0k66yRG6FkGCW5+rMXvL3zq+umuO7/MUgw3BOTkm+y
WA4Ylsd/3MhINrO8x7H1nTMrsrp6w9VxaSwbPQnpEqqSsbC0z8RHPPNZdifEO+ZGRPPIclN8bzWd
80SgRQu2nsePA7+gG7XHKvK0xzDBfGqEBOK38WdZE2Y3qsaniXkt8MLwo2Us575GTR7A+ozEQJA4
YfXqtRHehgx6nj0Z2ucx6mw/qwmzhKmp/NIFRVAc1IZKYgzBxHS+fYLVYVbTIKvc3aThSHZ7FAih
jYxRdJFvewPBelcxpD2hf9qbUcN5FlRKGyT9bdBNyk61EyIw8TrgrMeUkpXxGbe7PyikYOBOhwlp
7rUZ6tspQsqUo2fyYey4/MTvOc0eycB+FH1/yGzkOH1cbSybDBPZPVZE2uEXBh9FYhpaTg8E+11T
ynJbDx0zgtoEpsaEZxuUFz3VP9Q6zslNTOmE0U16wsuCNHRetLkh4ZPUZwqC4dT1VOMTTXjfTP3F
4bz5Rjd8xiHOX0tFKTgzQxNqJTlVYf2MDil0J32XgB36dZadQmYZXuwh/wf7+FOpmsw6bxzTz1WS
OQZpzJvGnqPANJqnbOgJ4LHvLv0KDyA+rUw+Eo6iElRX5VfEjNjcJCycrPVNP8VYeVLlJ+HHT8Ws
3wcVFRYc2VunlMXpBqT6EyfdPXRgtGo+PwIivpeGxrWDZVlO51hTorcEGQsEKzmOIX+YPbuKj5zF
vqbWZ6SrZ9F0+da26JVHHelo31zceAM74gRpSS+HqZ9FcKx3Kjp4VWvIJNWnA+eS5ys3kSfTi1tx
v9dhhkCuieKNY7mEx6XOBrXQ8lR0X+wsfHRUkGtciX5v0Aii7ynwmN+zDh4sS7VdJgDIQqKstj3N
GiVyFLCeHCifnAOGzEfuQXTa3RgG1C+/HZk8d0lYBhKPE1y70kBpauRjVeM9QldZDhWZO5l2ske1
92thnZ08RlYXadpWRDX3aTcs0wjyTZ4wUbhBGUkEFK6cVJ9xJRSfRYdW1AJlKqT7aOFH1j5xG4jN
oFMkNlURJO2wzfrroA9UPC6dfJoiCWJGziHttApNUUb9MXwYQ5r56PGdazbKezN27sbTuzfAq34z
jynARhm5h0miGPJ0SvuoZ57yJFyDXPnilDk9ers5IjfLHrwtcCCzqZQk3+kL3ERC1tYNEVOrjsaF
XRd54M4Qlk1Z7YZwCU2rC9MvvYGVQMt/tEBysBxjtrGV6lvECdaU+sVMlJpnu9X59lLihCH+J9Oi
lTRiY5vFlR/OnrtFx/SRSOenWXDpG3OjvozBIDFROUqc8eSKLpleUwvUxu+kwGYphcUKByKJmDrc
EE1zYrSRTi0OLm8hy5UVp7AxanQSRviopt25Yg3m8lkSNONt5qR3s0zksR/qXU14OUWzbB9GDHgE
89MdmdYH7m8Gn9XUanrJtBg5McI8nN+wVqBkzFm8Ju72Xre/9W50UkDdL6mX/ENbE13iGdOX6S0y
9M58rnLrxYvHMjB/jFVGMKS9xGZ53t0tWiIvZEUwqGpd2wohWIwwJkFeHEiionzZ65UvIsXjHu/e
e6rxXFfznSbzKHDcf7D6veUlwYkCZ9tmNBt6kxZddYwFZVTImRiykTxO86h7BpE08E3YxjRGGrkp
YH2zaTsWWq0mIzW0ywYFPSVx7rwg1Boo9ufeF/v1xiRfMwlSLD9oU+J7wmzhdxuTS+q8dh0wzGhX
1qHqr8vd0vPvtUjeVInWS4mwxFcf6ZTtKj7WVG/5eaG2d2J3h4a/Rvc8Znutje+GC+th6ZQLM4yc
2iOwVcPmRvvQWMZZwQ5DvzQRB+Wa56wufrkpDJWey18AGO55EVEtwfAOjqwNyNqZgmpAU1feonQj
/MggfovKw9rVZnYbSu1GU4ylT5XafoDyGgw78d0OVawH8bPBs7UgUNPgoF0keYcHunKLxviX7RVX
hQyq3krURwUJVyuU+krUzA61DkE0Ax8CDPyPziHep5i4SsPpl9mUR8mtkHs6IF7FLWzrV3i95zJ/
YimADKAs9IykOhE7dVKTEo1bkT8bqnuO+i7xhdPrwC64IcEuyE7o7AMJYz/IWxHopgjSchPTuc7e
iy5Jp2l0blZ4N/AM9d4RIDYSYrFpt1bivDL6Nww6m97Fmb092lPL18lj4fnF1bjcyKo7/JoGTNEa
XdrQ9jiKE/3iEAan1BEEESaPIH+crL0zZvk3aaAySmeiEql5tjivBNG3t6Zq1Hsv4MkXr+Uy8U7Y
+CmiqrWPGTjWk11F26nv/GymsZrJZ+WaUTQ05A41bNn+bEMSuWWYngd6Pqw8D1XU8rvxLPlZU74T
UfnsNZ4dmAq0IUkxDEQUE3d51hO147aorpT3CXYT5wGwH/LwgdqZgbcI1YwFTHJOhqyKHVaIT3sA
gmLm9N2LSCENqXW3rXZC11mRjoIANIzCV890P2VJcLbEJ17X1b6wktcwbxbDHP9XaUXf7Np9QkjA
PKlaYvqo0VT3lXlpVfCyUpmvNVYLihIK35ixcmj4YT7J6ex4mjB+qgWMzOStqCOuURWJGMbh1hiE
r8akytSu0cJYxLhfSxnvspA2HP31gWG7Lt1iE24JmvYR/EDsqEYZ9JnVBVro6QwxMmhLeXj9P77O
ZMlxY9uyv1L2xgUzwB3toCYkwT76PiewyFAmGkffA19fC4j7JJOumSYhksrIjCABdz/n7L22Z5kc
VtvqvcG0uImdgbkw46xjn4/3RRwA6Jr68d2p/mAhZZPNWLCaRZfsjhp3tjtcBzvCGNZDsKsiZrm9
wp451izn7vDcdu29ZQlSRWfnw2DYnfau36b6vYq0jPPQH8TNMVf32h6BFbo+PeOmSLLxKWm7xylP
6rNms312QGcNh8xgA4KXHr3CTso2sywZDAOuNbO2O1tx4GyCHj/4OM+XVk3NK0h9jDbUhwp1bVTp
eNaE35GvvmWnorZ0vKcKQuUpdC14bpn7NaoBz8cYtQ8u3i4z0D5wvLZbCJMcctvwlJW6b9wQQNVv
6ZuPm7nOoMBw1aXUGhsVIYRY9vFsCj6ceLlooU7tgLFdshxsC43xDVZLABJwbkuRJwcwl0wg24ws
a9vkAKoePNhA0oKhlcE3k5jE+Ts4Wdhav5GNrHYAaxArhp13ogfT4s02fhuZdS677hPrPmNTyt5t
nkLy1WYDkndubxNSKDii59FpsUhu3ChBC8WGXnv173wKvgxMa7vcMO/1OknPjA2uQ2UzsO0rx/dw
f2yZSZvorjU/RGN9xvnLKNtrfmMXp8B0Yb5jx0iTx1qLGj8xy/uQn9OORnEfV1BcDLJHUM7XXyql
+hgNHSkdUBFZtQBwmuFnwzCtrwugMElEAHYsaRf/xibn7DjGh+Adqi9PGL4T4bbs2ImWMtiqzZBs
BOMti+nHWWHg7brUwhCmv8yDs0mk+2CHUGhp5XEEzrRnzKkvY1w4W11M76JquCWsBpRCkV68rLLp
084P+RRfeotjHRLk3yVN1ovtMELwLKh6td4ABIvR+kTkgnsTADIJugwJg3YrDHA6ro2aWQzZoYDE
50B5ypH37EdIe7awdV+rwukQiOAyjuVDqkVQ/Qf9uR9xQrtc6fDNx5TxK+PCUJWoNK1f2pCfsUTG
XgKVaVTBto357DQZLJJrwqUkJTS6Fd6PQX/qm0runXJMNiLZtfpwXv52a7Rg5VhnlntFEwo3kwLd
tOk8dmCNsX3DZmu1+3DspV9V7Q9X/w1Gg27QgOC6mxYYwcCJldB1b59wsq668RcuCvxzRZifm4iA
Rhk5NchI7G1Lt3vXSA6R6I2gbjUpJ5QCZ+AMbo1hHeLKBFtZM/f4rhOTrmE3vmhCfcU0TVWfoCxu
gaayW6AquQYZHcikC8+UQY6fwevfemP4maLA24qu5nJeoq4gpgXecMedUrN7lthELOO5jal3cu1g
G82LCJFSaQY3kamZL9GkJIWa/ogN7GcEYh2jZ3zIk5alWozhVi39GAw/G73X+Pw1RPEODHd4KJE/
abTBPKpOR7c/TfIO8YlVZ2fwGFS3CTuPZw8Lu/J5oI1LGfLl9RihR69B3127WOxopXveV6nMlgL8
gf4OU+zQOBiZPR5h6DSbQBr84DYRAXPEBcmfWJwz8dZgy8sg522YTiBAZWfeKPtK+R5uPWy4Z90o
LoyyyaZcboxgkFe9T8dLZlR+aoUVVAhs/GHgwAul/T7p5q5Mklu6FvMuWcngk33KWuvdy+b7BLul
X3ryrgJptxmh/sxCJ3QA7P5GjLjGMJYU0r2T2QChXHifsGGfGqe6T71gpwUM6WRS6FtzwI05coSI
DNbLvtC/CK/uENQ4hFGUvMtaHv0YNZyNaqYrPBco3wZ08TDfdpXWHWc4IBuoGppv9P0TBBnmh1WH
mYqzNMonOAuySQ5um7wP9pRRjliY7oPuM2lg+pndwaz7Zjvhpstp1NE1Eb2PqHvg40afkA6nQOf/
b22PrpnGKXGoyjtyRLOtS1P3Sv99H7hI/bOaPAhNeQ+znKHrD3hfPEUdr7w/omTejSNbK2CoDX2V
r95dKNHxSxKTIZIvmrQGO3+Yo8+fyujoBdamqjl0WXmV+4E3zjtnG6hw4Ufz6cRe/GwYeNbjkVaG
Pj4wR+eE4XKqj/LupYfwc+7CEL4cPFrUMUr3R2fbJws7LqPkXuRJM3unlwkw/JQCcd6+zI48GGVV
XcNeOLQg4TOM9U9LAy87Vra38caFjM0WbjiR6RdJ+gNW8SdEtBdcmvFGDBWkorgMkEDVAb9B8sek
WfEFRsOxGpN3S6XTvtDSxQoK28qObkPweDtsZ7HosbtHpJN5fU2bazj3RZfugT/lWymoWXvm9FuD
kylY4QTofJv7cvI4WxvmQ+uk7BiWqvfZEP9I6wC1efuQIABu4kL4TvI6KYIQyP/igp+jfel24V2f
V9eRd0TjxvXpqeRYaXajKJjB6oa6Qe661Zv4xau5qF2LWjJrFoyTVRxi09xDKKt2hqv9yubsPioH
cYola5+wYJYGuI46L4y47UnNKbMx2ulTxIGrsH+hLl6wCsO7FaFjkaG+aGrzY7TA6VCc/M5cZxNy
6vc8En2MVjsnBCzTjPxljR3lZ1DfBeNUXZDmq+1AbA2NsIOWpO0eFWAHGteZLuxgAGlTf1BNth0j
dUA2x1lCvKkaxD1OUHvHcG+b4m49ygrNK7EzYgJXb3X8qq3OL2ZiJ07lawP311Lua2xRyTQGvnxI
yWwIFlIiL3jPZ/lR8WZt+o7EkDB6UalrbfXITLZlYFjHujXuhxkY20j2h91bxiGtfulxfMqH6mh1
rfYYjMZ4yM3Gn1VAuw1fVBxmvkzb8cwp4COcRmubhcgvIEQgGeIzzGd6XSWwWgVLAZreJz/uxS7G
I7QltYMAeGGbQPMwYYYr41Mrwh8txI5d7bm/9RJ/DprOvBN/tKN7JPj5nCKWNadxOANau7NrbOBu
YiZ7uCrRxNnUzSFqSC5qemRftYApjgjZ29QZ67yZTjtgdR78lnLYtCLf1W33q9uVcKAOvWMFB7cw
lgOTDQCruHbuAOMwLiByp5cuDz6CMgi38xCq3Zyb9yQ5tNBMi3kTOOStNQykaGz8jPDDblE2UumV
5l65Y3Azq54V0WzRJMM6Mu37oEWTD0Uo8Ock4p1hnNFHyDpmPbix3PCN7Tgaq999njq7PKaFUOYA
VguTzBhZ0OUI5sdK0cXAo23vR5tTurDQTNng/6uQvayue/O+tgPMuIGGJKSnfUIlaxDit2nsqDqV
TOVQDzIdGaRegeRIUUNP0Zc7ZP0O64/GKtcg0zKnTxWV7aHl1xpK6O4IOBxVvtCRF/TQDrE+dAeE
nhZKTwTH4Exw6aFZ4yx+hQ/4ggFJoH1halZD6UJ2xCR24OQ3BPm+vOQpHe0OUWLCjO45Yxi1KTqu
WWrfQ8R+1TVcxRApCvSq7U8sodQCHvzghksFd8Ax7oHzFc0CEAjUvYNe60prgeqo5/TtAIsra245
R/pBZdywquX7JOmoJeFhMUF5aW0OKWGqH7hol3vS8/w47h/QofbbYcrkzp6S95KTZYwe4twbxmEu
ivYkcnUB+XCZEMToh7qgLJedieq7UE92ss9G9VSbcAE1tkF7lkzHwvZqV6N5ArpzxDLlAvKNaa7i
XYQWWu09R7xaZfiS6NskmYeDmchfZsaOV07Hvh3NvT1ETAACgS7KEBiOmQ4LUfmI7h/zEuFBhSZr
chgoaSo+lnTPt6UjAtBzECmaPOXimIJdYGGHTnEmbgtZXWQmSJiM8q0NbXcnW+qOnj7s2AzNMXDJ
YbRGRI5i6KuzRPYVT6zqonCPplu9Tsb0q3yroj449jKhyFLC2YjKy5GqY0oKnfo817rjt8uRUM+v
RkMHdw7TnIMsoqmZzKhNWaFCpewtp8An3g9VwmIUb52zUY7vGV34jUADrZvul9PeWnVMwoJbfZqj
+EIWsi9wJGzGsjy4Y2YDngiY4I6Wb4Pk3aGpPAg7eDaa6Ri0urkPKyZ9qrrpZnwWbVCZG6MPoLaK
H5pH6e+617qLZxpVg7HVK+tFYSy6UOd9jUsSW5w6G3Ma2lNjkqix8BCoG3lnUhO+rP1bxN5X0rHC
AZZgnc20W1nRUs2t/EfVgnRy0R7v47I7zd0t5OVAIQ3Wwz0tcIqeu5G4ZqyDI5QPfEZaOP3uKoZW
idfqu8nur6bHccYqB6guCRLMrHypvSDa0Vr5URUMStFD0yS11IyF4lOzxJM9TZz39MXE0yBr8Zqn
mhuJk4PgpATGdTd2vyx3n85u9II3ZQuYMjx6BCqbFSrLFgYWvx7tCoP+Zx95HtYk1GV9Yr4oBClR
Ld6ZMXwWdVXTONF8hA6mkx9mMBlduRQsN3Wav9gNumyPiC401MhT4x9FHn+pqj5wpGm3iFlnxCz0
/8eREBlh3+e2JXdR9jDk1C6DJiNoNtlFFrOJGA99WDzbl4Ce1DbD/a9q94CkPTtktn7o7bRG6svQ
nFYVs3uWIZOBXSvNbZXTfPS8VPkcNzcxQJkt8CwGMja/npchSJfi0rc0j0XKYtwyt45p4dPYrMtF
4b8HSzffeXLeULREF7DHfjaIeR8X0R8NU2LA1MsSH/Mmz7RSMX9JX0ecIyE8XUaGHaFgspMYAl9q
2W0zHFNt0Q9+zqhOU/ZnNpTUFLP5rtVcTgZR7TuUhw67OQcelWNUE19ab7jLVv1SLDMMtHXpphJV
cqTcPY2NDLF1CQZ3JS38wfswJhqImciqe3d1Ci57Tly2e0dqn8KBOiPk79z8lIr+phiA3VBcPNnI
ZLScD68MOobien0BeMy4iPHPobPrJxCeFZAl3ZdBhic5vHRlqk5ohGhzarVFB98t+LbgDyDYzAma
8GbJRdLGDhK3s0hnez4f3gjL7pr9lLXPra6ZeyJ6uLWIYMjsz4A70p+U+ThD+t5woMFfa4TbqHGf
nflnUbk/mVaTt2h+gnYIF/bpo51IWKGo8g0Izxsj2wAUAp7W36XBzrNB83B9All2QaR5sthSYJb0
NMV0gD91cIQe3LplY21NDoNqblNo5MWZxvND1ToJigr9Ve+0X+UyKa3UANZOp8kNrq3aoiTAY6hp
1xqlez21knbXAsMf6x9Cyv5aOGb1VN2S5GZdasfO4CQ0tm+39FUsDOfACwO51cco/3CD+CFHdPi7
SMwNPQ/r9tssCAfD3S+lHJvd8NOp3J0ZFcYpGuVJLVCrQVXhTbm42z2Xm0lWBO7xLxFiYaAo5IBR
qJ2a3HcB7AetJZWaxWCjS1BmY/hE4V+rcQ8b1PYRO8O0b9odcqHiFtlou4W4U4FS0/LbpF4AMGl3
dGyreSScITp40H6AIC9P9RQ1eYYmeshBesA61I9FGWiL/1dc/3rkBumHrWMTXLMf8n4Ob+kd3ep0
lBfpKYqJEGz/xWjEdJOGFB8kaERbx5lIi3LxvLTL7SJG+TaNeYKYoAqvEOjlmyvU1ragp2VowQ51
yZS2wrHCaUiIG01DyRgPJSqJUcgjETL6TYbqsOOVm9yN4zMDM5PRIArQlS6m7DuaYhJ9kcMIQ7Vt
fqjK4a4uvZG6E22kI9x830uzPqWscjtHeKSP6fFwR91e3E0mQrBhwdiu/0PYeP8UnoH7MZvQwQf1
s6Os+VZZyBOQJQNhWf8dDUvDjUYp5g9GLe+mGXnvt2mTyZu4RBzuKi5ZPGNx/Fw58fcz2lz8gst3
JgxstMSFQhgEgx+4Wrp3FkHHSuhLm5f/vL9QB0jIM7h9ivjXCu3BxPb9bBWhr5r0oE9f42qGkMkk
8AvAMllCmfWjjCCBrB/T0GbiM5OzLwxj/lkmGEUlW9RTh9QCt4vbXMeuyS8ICf0pdS4pVROjR2AU
K3rUxmF3kF0DlU233iW6EbVAzJRj4EmLBudai0zeoYqm5tXcwK+SEGG2Ef5R4/l+yEczYUFv+m+e
5vI6+R/3zaS/YdT0/BUwaPVDu4fDG3wDBmXNGXiQ6iPvDONOM4nNictQQBqlvwLCeTpaqleL9l1d
57IfmSYvz7OgpNJcnbO91V9b2na3fTPV907QUtN78Tno6V3Gbln4KyoWCXx2iLXhoUq6aziKHzpW
nx+zORrbIBqsbVclxXYlaIVelvllX+f7lXM5m3pGvSreSnv4aFZJvj5mzKi9aL6ElbZIaZGCSsHf
5DTmOdeN5Kr1yMVzZWn+t8K/Jq3mHiDoBk838xrJVE9IJ32pEegix471G5lk6swWGBMc4p6nxbEC
B4+1Aj8db321X0mVswNsgDEqCL0FXNkmySGCaNBoESZKry4YujL6Jnxx0YrMHC20wgr2rQangOap
foNYN/LnqbReASb80LJpukqS2xlMIyN3fbIAkvtkKl0XzZW29PrZCgMrnE5JaO5WhiDNmouue+1F
wIg5qLxY7uBRuy8s7nSNWLkbhnLhTmdQRRM6Z9St68d6Qh42klQ1NuEQbfsKLRaH4NJPHDwUsnfy
3eCN7hbtcHhrRWV0g+Kl2VkVKXVMXoJdWZbDURXRJ4tFAXnEHg8UHGgTUi27tzRYHA7Ik3l5tr6U
TfJX3ktM8/Sbdm6MOQgC76smJM4rvEznsk5tuKRz/1zoaG+tgMQdb7VCtUNUH+A8EHaC0vgNz1e0
b6OgPsTLU9T0gDZGRx3UQO7pemOGMrkTsZ7cz27RAGZGThct8EdjSvt92aAr+l7j5J/PUc3wG+vQ
l4j99Nfly7BFcbIdTFdlU1fX77d+qL3xIgrGbYtEN9FKqhRG+DedStnJs/rRXX0XClDTMRya3+uK
4ihEzo7HXYYHWt+kYPWAfscADFyELTft0Hfnoen3AFw5jRideYQQxDs+d+1zAEYRZ8bd91sxxfyV
fce8h7jTMzYBHiWOt60JIju2rCN3YFuaOzK75q0c0Ox8v4bRbcdP6R2KkZlH1nj1HZot6TvkgDDC
5gDTgjn/Qv9Ahlg8/ZD6u0PF3yZESRZWm/zhmX+s5iE7mr8GKapX5RFZOyRpyrCJocwq3Jaj9SHi
ur9db+8ucj8sUGzblljdrTUV2FFs4glP4GEIRVnuUCK/HsamTB8zDtH3xE19tt4rgQbG/crvQo29
Q5qonb4X/WGIpwf66kMm0SbuhkLY+BdbVAa1kd1OUWRvaTlmX1N6nmJ9EZG002m1NbW5a59Le77/
5rVFmqudWpuqEKfNfPJCB/FOGfdPXHfH9RJzFxtgUVQmfVcusVRHizUF1N17zQ1/eqkxf8qaOKOg
b57RN1jYRC3LX1+Pb5OybD8TjAm+lorpRIanXHKe6pO1lPaeGcqzO0wNM0CDtGS7H67/APIgibM3
nRwGegzGgV0LrY2RTN9rIdVd96i7H9IiDC8Np/LUh1PKEfY570f56dKR2OVtMF6H0KUjzEHouPpd
VzNTjWgX/du4SSIjIk9UYS1EJOEgXfS/7RVua0jk7Ul9C3nIj4h6pwHRf4lw8k7VVOoHBF32Q15X
ijaSlf4sIo9BeN89DHFH4KYZxtsSbdS1DQL7FePfJum78e17W7BitrEAeBq9lrI51BlmizEii+BP
QHvT919mZONIW1+aqDhQVHXizkPq4jemazz02NQNJ7ee5uVL0Ej0A1XunJue2fNIv/8vCn7nJdc2
YftecfYjNeA1oVeUV8+zaVxXkBA8Lez+iLxvJdkCN13Q08hXEIbUnBxKGcs3nTndoZnN7Bhrmnpd
vnP9A+t3Qu9ObyJijIZxjB97R7tZjadaY+qnJGOYqVWefKvR6Ox6fBcarrtdS00rIQmRryU6pJdx
XC5z+868NUSM3pYz23GOxE23eKqkos5x4kXfONX9DX53a1tPnv1KruKxNtJrwdrxiOeyfizT+bou
iE6dOqeh1rKdSzvArzp+9qhGPsgMLbhlfdeeIDQcrbKcqEfr4WjrFfj3CHw8qQWg7+o6vHFNdzNU
Uf5ctczn0y6rr7Vs8+d0ajo/58LdS0/PnnPegUvMCAAc5w8GjGBvjdF6KidO++DUYKLwLNI51S09
UXP2GpTWXfE+hTdkRVUfuWqINKuHyo+GofowdP0jr6DNDzR7brXcO6/OImhDL6Kv9dexs6Q/s0gH
VvAZVSXiv8Vv2CxrXgF6oNZkvUdZVN5ZBfnWIi/KN890PknfMn9Xr7lp9b8tmT8LZt1vsL7FTpfe
cFNQe18sPZO+gZDY/3b5fR/epsiGeq3HtzW90kWOPj8HiTttOifof2ZWfZibCM/ZlJZ+LKL6y4EC
pwckOfH5vmF1M/dzW877dRnpR7vbRLam3zBjIZqYxOSzFFHnS0QCSziqfLGWp5VWwe4FTrIoHcKz
RwcDn4g5bD1Tze9ZCndZmRYDdC9xzKNdGtd1GzFpejeq/n6yvpIrGorfv4cgvWer7IRoprBP/LAI
kt36dP2iW5pxxis4HJMiHC94ZVO8d9diCU+c16TMviMS4BtdIvWBE2nCvsWs811Mrsswrkxvangr
Vxp/H0Fi/xj/tH07k1IkaUQ6OgCKzr/+B65EBTUa2cL4VWEkRjWCxGM7jKaiegkjf2zcu+9VV6YV
SvNiTm7DxjZ3NnXUG6TeN9Wawa8a79RC9ztDQ7DoLROvbQSFdzLrLH3tPOOwgm/X1x3PPaUzPhqm
PNZT3SdM9ULab+spcz1b2uYBDiCBJIBmJ1bLrSmC+J4YU+NkWBxDiiB1t1O3KPBmqwvh4U0Xm4ry
2XOYZA96ATgwNfsHr7V/d9LmFG9jK0DBlA+XldNZ95p1dueA2d2CKndLE6/C1C1ZefS06Bz2Oobr
NXnEy8x89+94Je+feCXXdCxp646tS6zi2MD/5/+UX5+PYOOb//c/xv+tjbLQiGXLTnQ9KSEHyyQo
M4/juxC3/j7/85FL6/X7tZYbyTPn+iXiROCFSfBC1l9+xwAHLWNkZQ9TmNnNvsjQZQ1ucJmppHxz
HuuNsJUD0nV5EbWkcYJIS8vbHe+1vrrXmUpevn2OHWJcXzcrc0f/CZp6GebzqzHcjwv0ul+/pGrm
wIteq8q8u/V1NU3yxo68Hy7/8pNTGGpv9joO7CIoLrUt3X1i5NkjJm8gi/GraXnBizs5ALSXR0wh
yMHNIK20SC53qiVJWWbP65e4QaUZ1k59XZ8CILKh32c+MY0tRhIJrk7ny/pIRMZrhe3zpte7NwVN
8LY3e/HCUOltQJGNbhmwRmazIhozkdyujoXStFrwUURltQNDMLt5KzCV7A2jwSS8fAnS2ISvRfJ9
4qjnrhPv3/hVB08yWhUc2DCwGR3Vcxoc//3yMAUf/19QKddmzIatCa0ufAbDcXTj75eHyGIXkCUy
3Hr00ud4yjZxV7K+JUZ1k2am+DG25PIYXaWeCviE+2q0HPJA42g/MIvzWZY45bU9Z1n4ux+r6dfW
TiiQ+rtgEkwOl6qmUdq0EToZGAMJckUJhKCN4IHtbU+/jOsxK0fVmKvwWQOn9bU+gJyCfiN9RIVk
4UwyknuWTutoKqCsbVMGv6TdvVNg1gcTbcRDNIH/+/c3x/4nwMgDCWBKz5aOw39pq/79zeksl0sb
P+qlMLxjXrbvpEPhhB9nnZ4r1guU7MvzvMEDqJE3B9oe3Zfdta9tFnW4KmJzsx6NQ9pFpDDhwFmf
YmTtvp8a7sHQbeOHjHU6s3xa97osW/oDPQEsZqJ/WsDKVGLWb8Gi3iARuzqEnIuPdB0t88h52mZu
DUnfQ86xXz29rhX29+Z97w+yRj0eBr/iXOeWyPL3bNkjk8iRt+korVMCD23bSeOrFybCzJ42dDkk
2mfKsKRcyAGKb4zKwAOZxd2Wa0/f/aS6tK+Vi/MM8698Qy4Y7ZkV1AcPa/S/fwJCLG/x369PYehS
6jRvPB1VxT+uz6Q08qKttfA6mfx4aTLAYnLcFEq9znqhUoThS3eE9/dVc0t6JUaMFX4pNoFxLiZS
/df6bLWohikTLqvUL+unwNDp5BYqf6htqoUkRmk7QN1Yjw65p67Y0i8I84vPUrvBOMNt2E3yqhGq
/jkEcI4BXHTPfe4qH14Pdm8XnplRSr+sRPzRehyYwin7mj0yRVytZBHUOudMrZNuq6zRdoyFQoSt
/3uaWc81okthzsXt2RbA8ZO24g8HY6xt6nYwjpGsclqx+mnNNQAo7O7bpNS/cw3mcT5msooe8HQc
gwDCGnum2OidC3GZgW1Wk5mHbKZI6dl0Jr6f5nMNJUxmuOM5rEvhCg4lVkJ/uYTqfAn6DBG+5T0O
S/aE4cTA4LshPRU0aHervVazMNg7ynwQ/RLxDPVHSnFQY2s+rIebLDIPaVZuY1SPYpDlo6PjkMTj
XPkuE4ifJ4Ps0I8hDzk4TonjHmlEU8uu+BRtYD7kRInPGajfYGqjtzQ02PCaFiEZiKcKwuwhrBh5
ajnRQU2LHmMlCddudxrZtcG3opLm0s1PztSJA7Kw4NFGF7yh44PSY3KZhmiL3lCOnntwaXycKmbW
95NjYq1cjPLzjMrVHS+DRnrjiOxrs/4B5T4mBhrdTa+CcasXBZyJ2AP1GWvf7N0VuwvaAxkMw9dj
aegYPh2LlKCs36/kWouax8wL9ek1jUK97jSPNVEr8TiXvkpoCKSI0J6QrkUwZ7jVJm8sP9p0uK+t
qdyOukY3BY/loYzd+WSEM4M0ajRQWTERYDbSCaQEpUcJ8tcqnOMW2jZ1rlMe/XcGruvWj56obxvA
TZseYQeGmKA70Xow9yYau8GufSxy7kFkSr6FMvzDntV0V9VG/+La9saS6TP6w/PajtEalmWDdrdv
TEzjs3yf60F6bpYWreitEsk8Lpl158wtNAe1zZCWs8UefHGBRZEvvabTg0ewANDwf19bH5k1gogF
bWZoWnHD0XxiGpXaZLQsLfJ/X3+k+9/Lj6t7OmEksC89Nsq/7wClazez3c7eZdSpmEH2Wk+EPcqz
zJjUrJXP+prTQu5zTkwA1HdtshYorelUR6Wb/ylaSosI9MqlnefgmbisMShpLckNt17c0hXfr5St
894FmBNX53XVeNdwxt/TDqnmT6Oq9u4wAyOJdWb6Azlpa87eVOJwmzHlHXqOkMfJMQxmGf/+XvzX
SdLzBGcEz7WlbTu8Gf9YitVkWXi6neDCAe1hymEt6W7ZnlaCmeGA7K2M9iXINJPVkijj9fWRzgbK
uqk9ZUXubHEpw1qxKvekp9Z8bKakxDsO72i0xabWzPLdqVnHnBB5NaJG9KOxNd4lkxPvDaqGO5hs
CcJ9XgszI0YtgordcQDbsOxMTZ49ucRnUhjrx5WYY5CcfJmhOmCYUuIRGBk2ZZUV7WWlZkSz8Bn+
aueFmHADYWhDtvfvSAzUTEtsRJ3MKWLPIjnk6NXv+9hObq0pRrWrovv1pfWLCdKJtFuwk3+9tv6R
FAoHCgXIxcu36yXs18Hrbsj5GTaGcsYfSrkcnpJW3TEaIKYzsIHtML1uqVa/8EhfVZHlb3pjTfsW
d4xO0/m7pPuu65a9IxHZu+eO+kkkXXri2Q8lTZhksfOrbwjswCQk+sOodHdT4ujxrarWbrS4Ov/7
xSHcBdP6943aMnTDkobFkdIw/kkn7RHpqXpSCOsCQFYrl4Lc1t+WVSzCSDRweW6Efu7Vbw4xIVdG
kh71QmWu0C4zlRau9mLxEOvw7JdHA32jbWGSF2L39ZNpBf95/a8/8dcjVfzGLRBuvvsCkpZNofRr
S/OeE2o3PNR/PjJnJNLra6FVfpaS4N5x6WfP7UAu/bpN6m3xwZiSmI6ZDpFL4hb+Yh5ZtJGWVdhO
H/IqDj5EypluOYgmaXMuZy/7MU8mlVyib0Qgy8sYBRe4VqDA1p5kLdGwf/fcQmXhxFqQfX0Q7Kyh
U29ZS2MvsHsWGTo9/OK6Z+wISy8O1F7yZiYdl1LUFTeFICUs0zWI7sGjxuGJXNrW1K9KEuAGuHA/
lGQHN4imP7pJ+eT+wdZAnQfxWGsOJlW9v+7NszKbAyg9bdt2HnEDwFkiv67VUydiitgpQ3KspjeN
wG90r+78IOLqPcy88qMYVeeH/aAdyWSEaPA9mpwzOPKZsU8R60Cu4SyQElISJGHKaFsjhDNvzvhj
nEcxm8FDMdE0XoKlbcIM/e88JFDtHI3+3hQhv0s+FgL0Ckeue96AGo1+8Z9HRWPwkSm0iubCskmi
ZViJBasZxHVcVkTB5rQr/4R5xaP1qVhfoMu2HfFvOq4UBMFojLv8nnMcUat2C9Kk41fGB0c7PI4N
KpXcwQAptomWGdcpXkR8hpQWsgItOZoeo4EZYL8fLHHNM789uvTRQtJt5+dohIu1bphLk5Kxkj6c
vBKJjIrHmim1nZxzRejUiqpFDGT4YVm6W2MZMTdo7v2qjYEhZcYHABl974hE27QLFHbu+/kBCuFO
uB1lppFsx6AiELw0yhtdQ8UxVFi46MN9po3xsiK27BHLhmw7wYhDKz9i3ez3VP/Jjii36ekfj3J0
s9IY9Svv//06j0ZyBsVO5DjZqYUT09awhMc5wkVYiIrwoN3sAv1EFsm5SGvq6Tij05IyeFSox1+c
Mq0P/K3MniPezDF8MPL5I4+66LJGG+QWcIuJHf0403E9J0Vw6qehuYkXJ6uDvWlZEkvhvFoJ3K9u
jXnKh147otJaRwvemGdY3Ojgkwl0CeP8xgA7+kLGIHp3zuFeDWRWuLv1x+cIS8dz+ckrqD37/0/Y
eTXHbXRb9BehCkAjvk6O5DCIkviCUkTOGb/+ru7R/STbVfbLGMBIFjkDdDhn77XN2UcwJmPJ1AvO
kF9HzrgrU0e73H+rxXbGq3opzXjZC7f64eRExiv52rygIVjpWlde74dojejXMAVELgS3yJSZlZl7
s3292WDHaRHJknEiSvNqEnf4G8/rJE9aTR1cdUSiHLd3WPLjYTS7JTmWqX8fuFHG/GXgdsFKu7ow
TduiFobqwpEFpD8KRHoTN53rheOOvnN8yMGHTU4Qfl5ST2wbMdGYqEJxDrvqQ6pjXFb0Kb1sMHzm
E83OXmvPYN3bcyePqsWEAInDca3e8LDu+2s7wZWo9iFMSV/zNG4+Va+5BJ+GEywAfciDfWyn2pUS
aI8ouCSpq3EONTFJrLfD4AlXYruCYh8/Bz1FWbLjnkOiAY9L0IsTFalfR+oaindxSuS1cELqIrAW
bJy6jh9Kr7Y3tDGaj+hqPo52Grxrbn059lOQfqu4/xBdhuMVFfJMzwLDSC87ZM9/e1sfunwLBg2A
TFXZhyLwIDSQOfUAULneUvkdXzMDLJpR1A10M6CMXXyjpT5/7l17j/rf+uIga8EYI/znnPQmwl8m
+9CX/dYQWvuMJLHfFDlQU3WqXsAUw/kh6lFNT6ljeBcVm0zzQO4XNkmIQK/KScyYo1iypb52iiCb
Qvfelq1VUcF+FzhBzlocmTeRfDOTePxBtPWPvqAuPk0OsG1yf24VbpQ9hk8csKCgDi3pn2skljTp
jS4CLTBUTwq5B3X/e9Zb7iNdg5/q8Wuw1u64vWB4SRREOQzHmf3WqRjFcNSsliMzpvxhM8B6JXQx
h8gbXbLTdbxvMDdi/0bDdzg4cle2TP5VNVJjmaAoZJai55XaSV5XZ+p6WR2LxSW+Y6igk4ZIfRDH
TK/AdOdbWeck+0orDMuIgzuM9lb9nHqE+JCtOoHcNrBAHIlE09bio2lV+VF4hb5Rp15Ic4kO8R6k
Qoogh2TVrd4T5drTY1qpHy3x23HbaT0TQ+fSjrSj6ZidShq5a3MGlFVUoELnVH9FgzhTVfOi7cgY
ugoprV7USyYLYfY0Out/f6atv67FeKQNg1KJJ3ygLyx2LP+vj3RHE9wwBgJxmTm0Qx546SnP/Zdi
bscz3bafHiuBUcaxBUX81VgKnfKohkRsHOdT224VF92g5DWREvKoUOlZW/9cFrklTh0KJnK+Zaec
P3mIe9RGRWjWxuwTAJIxCzgvAZKFlax5YlwzbyUC9BuNYvOG26e9dfo58JhLMcbLJAhKWK6wcMK4
EvSb9f35DkRlqgJ1KuuH7veK+ebxfoxGbffvn5cpP4/fa1c+L8eDVa6zaEVSw4+g//XzclFI1wh9
oITLPYdlQuIk//Br2lPilQfyCsrtbj3W9fTwv/ebuP04NQ7NVQXO6noKFYqruijSIA54F0Na66/Y
t//opHxgMLIPZqK3H+ZoemtG2h/Pxjxhw2MpmEJSo1bdWvt//+3uX/fvX49fznUtBnkycjwCBHzr
bxu3JjH0hj5fgQiykyzQnCCvb4yyv1Bl1UT3eSDseBstieRFR+nrnRMoV99jObovdrxo63ChAmd0
Bpv5ZjAeBZqwlWoijmh4t1PaEfW9hG/5aNQ8JvbXMkaqtYlkirO65sfeV7fSft4XjLXCXRZzDvog
KccLeN5MKvbUiwqlQQqyarG3PvdB/cmaXONBDOiru6jDmi5Ba5DZXoWmzTDFIgKNOwxpdsSs1RfE
kxpR5e47M6dgIVt8fao/KfSkHpf0GbX8U2TQgQpxMm20FgJYI+LoJU/Rz4Kj77amZVTPvrsrlACI
biO2qO7KDurN1yoIKTkyIxPzlVIZKoHhXPXFr7IsXnPA0HyUQaB9ddyxYeU3X8jDZT6LC+KMvAwv
YSQHAvWCoTXZ3SMMogDN5YxljuTNqkkvxf9eInqmfLTx1lEYwaXWvojJQAIh96vEzWiXbAo3KtY5
VtGAuN8wG9qmjiVat4fnmj3FrRi+onOHViPzrpsA61/XeViRtPwhpdiwiyqHwYpFypkG0pFimfio
UXM76S3q+EqeNlowbLBWE8MXRvFT6xGCGmFjYk5KPtyFG/dWE12Vt6EcGizziJnUw6teFHSP2fwc
tu0LAsCFGh2dAvXeJP88lCuf4sYQXmMdIeX/3mQ1faYHkVzUH6Uy7v3HwPmPco9HtIavC4+yP60y
Kj5/HQgoEqSOmPTu6GtE7TpuBWGpnH0DVHSBtxPT4QM1qL0pUY+Tv/hPqHvhbjrLh+UgugUKI9ia
15BMdoLtIWQGwHDGNlueesYjtGyZdeypM0hVdnZzKyPcBGHdfrLq5kNeWOKnnnzog+UxZvWrnhtd
atDUkTMuW1D242ZMTZxzhlt9DtKnGvrEv48WrvmXsVCOhHBdhUGBh4HE8FRcyx/LQYRUkUX6+nSs
jPHqD4b9VrrGdGpqMazrqrTfHFhwu7Bpop0r34XcFm9svR/gLPKuPnmol5GYX+mOAw22rexoz+a7
wqs6IsLGlPmfhwlq7QDqBT+k4a9V20h1irwaZ3Y2acRUy4E/q51fz0UoaSgYID+mi0EGHhYeeYJ8
BGIdB6Ky+Yyh9kMGwYIhvPyxjhbchNy8X2y73UQGwa4UJCNcjEw9YphpmjQmhUs8zge2ZfhMoyer
hClS97PUCshWOz3HaJ+kLhuuBhPiIJ1akTxN/ZgeSK5/a+VujGghBAKNrQEWbdlK1wH6/0A8qBfd
Waz7ke15/9G+E3/vUHnUJRHK+nR4Bb+Vmtn++LbQTJtEY2HzEqMmg9rRpQWa9a7ncURnJ89f9KgK
d6SX+YgMteqkR7i29GJf1CQtMlovO8W//r1Hzvr2R442udL6oDsa/ejuRx3loo8T+r7+1BLtzEbO
+x4vBqGza1b2FHc6YBi1DrCeVgUhLCmKwzgXI0tZBG7/fosaEE7/cZO6xGmgwEfbbtj/uElTdOM8
p2T2JdMQn8CUtc/TkmwdZJB00ptqV4o2wpPLiznhIr6LxQMk0duxL+bTIvJkk0hCaGHiQ4PwaNJF
xEDt2e24y5y8ocqBIU+uT3FDo2L23eHC5iO98UEg4cxC55NnPELGozmwQNWpiwazrcerKcPb1As/
eLk3RfBddaD0pV9XSHMekfu3T8sEufxeDZ6UwvlenCR7y4UT518SKXSAGnM0Bmd5F0G7rIfGY11r
8PRlQXXrALhS5deGiO1IMOzUueRwUkNvoTWMRQlir4ZG0NMkisDFaxqAv3mn2L5tgoeQoTu+qFN4
fuF+0cBwVJVPwbax6lMDsLqaggkeVxRCXdWRQC465S+ytdZLF9iXIliS433a8gLKJbrRx18Ac93r
l0U499hHktO9Vckjv4Ch9MZr7k7lLqVdescyq2vwFJxxEwDyXhxjvmXCC18Yh3CoD02CjoCgnibS
uyva+SfEsRSoatv4y7vIaq924SAx0RrvVjr2fBKaAyApMaozJWMzvZo+kKnciorjog1iL7rWf1ab
zKruzLf7L5Is0zthXDkzvIFIOTXyQ5la1nZpWtxX6Xh2o6U5j/Rr7jViVShW10sSxNWZegkKQobV
Eifz4CAAM2y3oXAx7KsCSQfhe+Nac7z3FvdnU2XBa2wAizU6iExAlvyHQUzXe7XQ6uo9Zjukxm7i
7mSqxU7duqY2v7CJ9o736V7N/HlItJyKUdIxheiMyM+kJk4omIF629bjnGTTt561IOJiGU6MNPbU
ZSlwYc/onyxZni5ZzoEFoSiv3tABcZ5EbU03dGTuxa/HGS2QBH9QxbHxXrFBGzx0Azkx5Yren/SO
t7O0XN9Q9LJfphSldmzZezCqzuZ+M+S2gF/m4Bc3hjbcxlNAu9OyR/tRc9foz17vK5aIKOZ6wfCJ
nXtVtjPy5xxpKg3OpjpMlRG/KDJ159lgpog+O6ibOY/hEERxdR5S+GoAGcSB3lD/MriwNW2wiczS
xIJg6A4QIs8kahP8+VGg3FQ7/ki39uHQXCumoe8+lhX5JA4wH4CIEQ+rE9uz1as5RABjfVKU5IZ8
i1NgVu/qTE9j85DUKUknotFg6ZHTlZLX+TZr9VNILOq6rvPlrPepf8Q03a9tZIZPc2zvDDnbx3K9
DDsMvZz/ozLQqagfVjRsq4OBf5vdeve5L+ptOmlsJFsznj6YOlYsVUdTP0KsOxWlZtYxZtpoawgi
7c6WIgn1Bt6C7jjKGEcmK8wLw5Lt7WqegSgW8wNUm26TU57c+L0/PXTLkNPocburETkN9dUQJIW7
gG0FmbMKCIO9m0y65o1k9ObNGR3nobd/VOV4naEKXtQLhOdfR2Kc9QvOTeQwzUPC779JxhDekGvZ
7gaSUHHmyVlLA6byc5gR8RvyTLlx1Bmq+I3qHBp+qav3RsaCdRxHwX7Q+uaiXkyVj5jScDoDBopZ
1A4OGSxGTAWyCMt0lxX71kzs8+xb72oHqza1sAfBT/ebMk+610VbrPUkzPa1NDGML/JoktfUu1Rq
f6YVvpZhNmtSoqq1KYNYSIyoX0zkkHY4rjVt8G5q9Op1nMu6bpJPVA0Eh6lWVDi7mHvVZkB3ejqm
Rfwpd2YIWaOe9auedt9e9W8rs7XPbCoRIrEqKoy2v1qhuVFDp3oBOYekuQ60bW318THt/effY5E+
Z1CSZ/eP4ekZTnZBPgy5OJkfEqbpGkB6/OaLmZjt/WO8f4Lqw5xHctNdvquFmDg2kNxaNVUvnvwW
Sd35PuB0BBCs1Yah8Xkw4yB56mxdvOiEVajLLsqJVZoEbFREqBHmQ6BeuOjT40x8wla17t1M/2Fi
lbj61XJNsiS7GlU00M0osfspsSClmgw0pQRb1JexM+uPrgsIgdFR0GpfjQEkGNJpog0mifmT02EE
JB6gvvjIepnhsBTkWBG2QRZlR1Mjq7E1269U2Zi9Y4fgozErdkhpKXjWzXSZ3cjcehhGn+5bfE0L
bq0faw9QYfudPXTag9ctYlUU+qMqjMaob85hhONnMuwRThQ2v0Ue0Qwa70fqWgji5v7uhLBkK+2Q
m99/WB1Nce5h7R4kgx9zlqdHn7opsw5xwlZCOajw4a6nvHfxAcvAKDyTGj6srRoC1GBA3w0MBBiY
oD/oZq1f1Qijolii3L2WDot4ElxlZpjEpv3vaFoaA2HogJmrntgL62evngk1l+OTYbbarzV5FuX1
gaSv8NpGjFcwOOmT2JhJYfvEhzqPf6jyZexS7S+170VUQ2AWVeHs2xknOoES4H6s0duUqbbvtHCj
xr7fP2PIHDrWJID2DoV+vJnO4xjifXAdf/ncTNN9kVSHkBuday2r6X1VaI/CdR4DPyAnxdEchLgh
kpJyKPcJYiIMJZyqlwkX/XZw5/YKbWpcRPYpoT5OWw0SbUus2T5dFg/8Er8eoqLo2lV4cBzGQHUJ
wenqvtktF2AaYYP6nz2y+ZhqhrZFeBNbSYxLRgpVZIY3EphDmLfYcFPozONcvTDhICSt5k9yB43D
mRlWT8VL5wiNbL/ee9N5zE+kFSEEUvWlezTIkIxgFOQwoF7oP5xCc6ou95EhsM+eY49PWTbuVduD
T1rQV6mJBai0L+oDjr0R7I7WeisbQf+D/dW0SvNcTcJhbOIbgsSmn/Vh/qK+PZSy3XOD8Wwz88Qy
r/fdVU/AVsnfczQz89Fa4nDXFrUB421G46eJOLuqf8nLm2tUe8kpGiHCoFkgzCxx3UtunTS1DPLa
aM+msNrESzx8YpJeRd1EImAhSIKVEVrokpihHBKoGmNbF0Fx1KG07KxunN+yMHkkHwZD+xgad4NR
gP1Ur4HWlrRzHwr8cwkpLt9ytE6Ai8gqMoWxw513twcmZWcQKgGGSOpS4igyXkqcIbLgeUx9gkza
xbVe5qR9DqIWLIX0H4R1ZTEexTq5idaz6M3WfIwDwqTqKSbixuk0BPH2tqDx+VrlsDNKEA3cTwQE
3O/EGryr7reUNeL33IdnzZzwzvo03y6FsZw1KHu41gDRVfLF6zHu3U8hL3z00J6sRMA65q6aDCGz
bUSVzwDsGvNzYeSPqo7QZu26nifxLaoSSAXLXD4ZOnzqAiTg6HWxt186t2d0yedtOmA7bwos3J22
ZLS6muVQVcCiO6wN+Hzy6VrLZXvG/ooy6lUlUDlltkZH3V1+W01YUpUPApDt5lf5dszDrQd9CfVq
ZOxKgkLLjetYzRYHNtrFWqu+UpayL+Bdw3tcQ9m44EmIFUEpBCKriozzPUyaDV94tURwTXNy20Nh
2deh0G+qg+aaQ3jKrXBX96zMY4GfuZb1aVtmm7ByfLgryhM2bSv618hVRUCd8a75n21QYSmuml+2
uFz02q7RXSCqhv4x13B0lJoLwkveIXQ9zEMZL+99lfZr9Bn+oZvdCcahYIvtL6+Cu3EddjHMpCnP
9h5ht1eLofl+hGEGjJRSYU90bNYSO/fSEvpzbUT7JkaDzbQv5msdre4lUrhe1q3HNrYFCG6dLXiN
jz7Cr/u7mCv7kxe1CAACGY7ny+p50rNmtlA2o9nq5/NAU/sciWHY84Pe1Nnv679PidvApLboIYr8
BT5mo15hdAdE5An93BTrbiZprmlZ5eBm4Y+oN+3KB90216Siyz8LTybfxQPDejuTMuKBH8Mj/Ct/
21mYFKOQxFxM/t2+VedJlx0DwslhuGIEh1h1VvHincoYT8sXJ5ydszbnzi0tD3peWce5dFpuWX9+
j2IZ+Bq0b+q6FZEUWNX2e+3Z2mnOtPnVzU3c9fZz0y3t8fd9rJT2XTqxigMKWVRe+jhDRjmCpg4J
FlhoajSYew2Aj18a8kvuHoilCG/RjBtv635HdlrfApprN3+xwRobub6atKPTD8tOFeuqzPxVtlMF
PBp+y0q929dRcNSrNnI+lQa+bZPu3SLqERBi6b0ANb3norUo2nXw9+wDApSucrsLy/1QRqlTf1XN
lGbUD+qpnFWrIQ9zlvmgGDbTxFdO0gYP7B9vwR+ooA9zUW8WpsvKJ7XTdcur1mYJUM1BfKhmCdlo
iuAUy/DRLLWPFjPXAxxWxrpWVunkQzgo/cNSI7aO52nZRqimkmocsLS5FgFd/RERc05bfXavuWY/
aU1SPcVsaqemqD/Eo/1yLw4nkwAkMDXjrgV5sVaZtKoHro5+v/H7WlvTCSirilQm370afn9aHK84
udnQU4CR/55N+swV5dK4muf6mVibbvPHt+SFOvp+DL7yO8uCYb7FbEYvIukeUXPsHWesH9WYEYRU
g1yrZ8WPJh4pTOTuSZ2oH5kA47UOthMzLak/izSvaGhvnss6NZ7nEbtEmdjGSV0zoX4+6BjS1Jt2
nPtnFHTfTIvoElck7XGeS+N1RHq2i+nmbdWp5zYJmQBFuFanJll8jxSrH6PUMFibAoPLR/aak23/
HIRJn1umtamXBj08Iea3SF7xRpvaeTw9iNEj0s/QKHMCutB3m7vZ5D6eV8GHxqQLClmVkSNwYMp7
UkWuPoQMlAgoYVCJ93EUQf9TCUjx1ycERP/+XOQEh2DzCjFykqmjxJ/W6L5XrfNK6GW0jKsgD+q3
1pXGAlP/1OIQvP/NIer8rfLYezWdGCRG/V79fXXKIr3fgxDrz7h3wkNoDedoDrWrSuoTjVlcnGl+
U3VL/A3jDiUhdLDfN78RvTXzQpZBPY04MJgPatu0r3HRPGpOIC553Dze72V1W6sXjRKz12ifDEMM
B/V3DLNezsvc/9Q1b97j2ZOunaImkMVJrYS4XDvaw22q32pGhFL3xOrX3Je5zjnCuv0Ywhg8Itf9
nLuZQTiZvNZQCFr3I+pD9vc45aMmOmYXPOvtkwquA+BSPGUXdayuVvlA7s9pln+iEN02EBn5D7n3
QX1ejkEHp2xHSG+hqb3FU/ZKJc757sPkShp9+QDrcLNULNIG3Q0OYonFx64WJGmYdB31MtwtdRHi
B5SjC1ByBzgdSy/lqlBHdYS7u+nCfTsF7YNV5vCzZIcbQB8mhZ40x6HhC5QrBSB/HgAaqD3qHkPv
1axc1idn3W37PUIesqtl2VVO/pWdA7pCKbymsMm0PJhxcnLC/CO+R7PRxo/VEuaXMPLh+8u/EzTD
FrJ8dSJvdfO3IVYNu1Hbx5eCKC7Qrc22suZyO8ldYN/ibokX8HBTenFK7yFwuid2Ozy+MCFhC450
krCqg0Bki7KKRi1m788sLNs8IQozNPgyOLeAuHzyvOmpAQ17uf8PKLGxpg39V2rG1rXqQFFZaYBk
hyQ7qBz20yQ+qltpov560EI8T/y3AOICvJwLVgtjtxgPWtk4P6Kw/kPf2dsLE7KiHWh4GQ7qHlUr
odQKQBOlMGlM+Ab7ewGZDXdxGgNkVP9ebodd/c9qO+UXE/u7Y2KGMf+mEAp9u/Li0RLHJUv8r+TS
Qalv5757mGKew8EHuSWAIqzgzO5zmDFoMUhkFiz1ryFLYrkHogdLzF+XUJBC2hY3DQNp4cyH0ue2
Td0sP+phdTVpF97UJWqB1c6w68/t7M8nbcy820Do2cpJZv+ryN3v6v8KpDjEnEuigF32J2jV9Kdl
DcZxyKQi7GE7mXpP1aOrN+kI48bgmdmSZ+qBNYgA2qRuBVOHJXTj0pcqxAcCJAHEVzoozcJebmlQ
fRlquqVGLDBRjNl3zXOiY6KHiM6WOb8RTXIgCTP5yaTCAdBSqtLeVllPCk2b9hoOobUqL0Wl9ZlQ
2/qo9reixDjh0ZlIQcuR3iQYoEUEJUqHPl9E+fxKyt4rcr7oqxaUlHaswuExy7FR5TiuLTeUGgXU
Q1kFz3gal/JjiWZupRG9VIZuSyQdYiKrGKrbDNVfa2btUoz5q4h084PVp8+95s+Pvhx465SOAgmn
A3GWTClUKK2XruswCM/zD29O39UPPGqVu9PqelxXpfs+g+JF8EUyptwZC+ra+yAhOsXG3xYXwF00
y4u3Y65vG3AwiI4tSaqpUOC56U5J+YpM/6LFk7v3nIIxtLT67ZKXEJ8TL78Rg6ivC3UnTdAFnz0I
0klplFcoqZ8cdmAP9dz6bJgAsnny1KU7iY0zalbq3Uw236wALa2pZRczgSkGKx3TqKyBLoSY7YII
Bi8Mlc9OzyzBDhPCazf67rYcdNDIhaDasSdP40cuPZslS+Un3Y7JP4s+D7gcqCpT8GimqIB8FnyL
x/IiilR7MGyX/xvxFNLxD+ihLPxK/pgArnWy3I1s/OgmI3xwlLPPHYGq+2HRvXXp8cWSetUBk/BA
ucm2U4ZXcZWkunuCcANTLxHZhmSS/j1L5l1OTfhi6ERbVdAQy42mE+lNofhRGd+r0dOppU5EtA+h
ufM7MgUG2bFIDce4BOUAnQp5u1ViOZtYo2GMX05O6qFOkAV77Lt7otfrg9NCyNIcvXhNo65dUUjH
DLOQ4dgitQZrU7yHXgrRRoaMUi9YbiG5zAltCUr5YnlVBmpDIL1b5qU+Wk7JU1bPwY7FDLRPmykc
HJy0JJ3jRI9fQh/UmFZamMQ9f1WO4LzW5HumD/duUNWgHENJRVKc+8EvZiSALo3VdCRvrXGPrkaK
STi67Y78PtAJcrGrXmYqQW1z/vdB0fD/0Sf3CTxiLBSWqXv+vUX5R+fVM4nCmQ3TP95HvMp0Xuj9
lytMq+Nnv5UwmGwOHpzE+PWrsB2nn2Ug8Nu74jLpRvVUmelyLafikhD5tW87/BtBNZrsHgUonaYm
sk6KB7TaeMEUFn/UC1lO1GGBodve01ICwbfMWXyGMsdCDUzGY4i/eFXKt1FUQh0I8XmLsJnhpj31
wNpWTaYlT0uEXtfPWqo/U+vslmD4HMdkGoSWmN87kiOmOI0JqWjWc5rhTHRZyV0aUtNtZ3zVs4+l
kxmPYA8BBcpIbdOvSfygonCya4KVAQ5VWxWxOWXNc2iDqUZE5F2SSXcRcnMU/e8I5gYGylQ8q/qV
Kna3Sch4XREMUBsmKnEm4dFt2sPMA2h7/Xe69kiwyc7U8IYtxUZo1DPSoSHw1f8JHJD9j980AGsy
ryWThkc5UmqhJLhAaHb3cHFA/8h5gvXictH9Lz5lZ11eKEgZ3unkj+q95mzDiBgFdYTpL3icCtvZ
CqRgkEMwL8mzSOM6BoN0bcTeblYyJPkPUpcONxQGi104TjtVgzLzSqp/oDPo6KH+Hxp2HzDsvMoA
tWrFKdBZ7aRQ06BIUt+WzgQvBUDCD3cj8iDb1E5WXAPuSONMhMfEQ+n7HxLaz+sIZxckPdf7apBz
Q93BBQtEdM0WOrq7vY+miZWLq9BYcnH7xt9mlKBIdFdjvfyk82gfp66HoGz6CIoQQKwoUWZP9x8x
tWsCUNTmr07rYacmYm2kRl4Eb9qY5K+TZZIeVOBOm6luH7SknB+prmx/V4jsCDUMI9wZjrG6mhTm
l2pq0/MkG7xjjOtNZNbKW5AEaSmtCWDED+xJZLrjXpUrfr+oOkZp0n+P2sE4mWrknYZS1gtG7T8e
938qKh3kMJ5n4sU12eEZf1MIdm7Vsuhim1h2VAi1tu+vYQuFRUxL/C3cqmTUqoDbbE080m1r9XxJ
bb2e7w0T1dNQmt2oK79bczRDcZBhsPcSMknwF3YV+gZET/Wsjoq5r5+B3cN2kUeF3n25t1ncprdX
rLvgBi8DPXOR/IjMfALALMonkc2nzmDnltljThk1TegnVWdRDMFzBnjuVpriA+yG+FOLxmofo4rc
wtSMP8UjM1BGvs3238dJTxrkfmsPkVZiKfddQzgmS0dcq1Kq+scw2WlznBgGY97dW1NEhIAjP+0/
GNhw2TnNN2xx/Qe/rF6YfPJHeho+exz0OLj51mamQ+ewRx5hB3eFOmrAKq0apCanqf8EuL3BJs5v
5YWfGOzqfZ5o2MWZ5Jk70oVsrOyTvizlMZf3ktbm2UWY41X6bpQBJ3VmsUWiP5n3INRRmNCjh/ZF
+Slo2p17q40etcR2jglkG2QiJbUFDVNvW1vLt5YY8EJSkZyqGDagzrr7/3dYHAllkpF03cKONzDP
5B75TyVmtA5nB8lbtiTV1d96MKHIKhebHu0cYEawu35PcAy4UClMJnqHLNAESwtzBEE+aVofJb5n
l7Bd2jiNgcY2M0wIOzIswiDF2a0RWitdkjZh6kxkpKHULEWh0f6Hctb769ZAfr2mjTua+dxFXGoa
8uv/4+sl+1XHaRSS2m209SUv5uniOu50PypyckpmG6HD/y5VJgoZIkzzdRqGDUbBql2r72Gxwp+Z
J5xHJ/iupgKbKOXDaMbzSp36CQqzxhq+OLLIExSwU4lZklUfUgfcq7q6IL+h60HYgtJnIL/znfQu
00ikSNJ2nuC828c2rLrT7PhCX6tDYjYNaNeBsREAGbMFqlIZkFubLf53JCkxsJdsfo3cWOw8HqUT
6F7twSf4et1rmvMeh9a2MxP/O7Pqd9es3VWBpmyTeYZznrhR9zCFn3OKjWd4t865gWDAOrUC71JF
JfVEkPEHT4f0qzbbqgDqAR27X9M74Os62XGVlECMXvQpJkeB1IuqfCHpHPIJQdsIBklszuu4oejg
Wifq/f5/qIidf2ikXZOlus5G0HY9y/+7TSTJ/ZAmMVkKhtlre7VbsjG/ryxpWMwN2B5qxkd53mx0
mTGnTjVKCxsNafy27ER1q9pXpYWq8x6BobmMUGYBSuyaXqpIpoXfgeV2oLnnnsj03Rzq+ofKie/N
3C4VP5OGmq1VBeOjX6Ium2LibMDxg9YMp/k7m6f1rPA8ThieMDrJksTvJnkyOiDdSfXJk55I3d6t
N9TH5gefftyDOwQVueu6TjBVwW1bzulVdwCgYOYaiYbrxl2xwBA2qMkh9hNUUDN00Od8+RYXo//T
SMfbbIr8S2mGUN4J7XyjWBlvirQanyzbyncU/YaraEL/4KZd/B9KQPefT6LgG8J8KSzHd62/D7TQ
hzQzSId0X1ZAr+saI32ZGOUx6d0viWx6qhd1PWm32vTmef4zlUrxsZ9AgE7egIldDjglj/mqJslF
PZcsddZo7bSPfojdJdSndGdIaqO8vlTeA4ntKTvvxnhATWg8uKmpP+TkeK70NGx26g11Tb1rF5N5
zebnhl3P0dWr1zakeWtZBV+EnVW0SydZWSpP9mgGVFXN74XhRV8Fdd5VNo3GU5/IkikgujwgQZDG
wQ3276+XcSkOQeWaryhY/H3hL95O6ept4zyy492wVoEkrrbFrq2tvUILduo0sez5SL4tecVFf1QU
rqofELPTiHqoW7N6aNK2W7d9OP/HQ+X/Vb4ph084uYK6oGvRlWYU/evwCciIwR+0yZ5sqvShp9H/
4lMdxESJZuz+fLAzeg8LIVGI+HBgfH7rh1fVG1USHiQzYp2KQexEl36O0alcma/GU2CBa9BsUtra
wCRk0aCIIEkZT15rdMcAVz7IYguKHJWD1C/bjc7K7cgHwPK2m97HptIf7ZEM8QnNIsgyPXn2azhy
aRF2R3WqXuauJq44H25unnXwfn1jq8Twd0W8hO/uS288ex1d70y65xej5u4k/JiaTZ89j8zIe9et
zX04KRZn+xZMUwGWwUXBGy/VDiYiiwcJ1zIz8k96q2wfVPFHrSBrQRewgPj7e5WZCAD4BRCjfdH6
zs3xwq3a1ira01gW7xQo8sOoZN0tOdhtaizPae18YUlR3CvYlRBf/AUfShTan/SvrOutL34z9ltz
0aZTVLvTs19p/1Fnc/6xo3RNn+Kb4dqMso5h/G2phBIOd8SIztwJqCfQy4pZUxOwh07xJsEgwa/u
UDkZ7tmV5kVU+NE1s/v8GLClLLKw3t6NG33GItHRWFHOivaZR9W8zRYw6W1pbw3oixdVlJpS4IFz
RB1povO5Mbt62jedwcfZTPNabb3UaSdPI4t9g67ZxO9KZnvUzPGzOqIBFj+3MoEPDfWtqqTlV9oL
PKJPbvpC0gJb4e29Y930g7XuY8KMqI9YD6VT8u+ktn+pJnYO2dJ+Jynaf8ncqj/kdU7m4Yj0KuTh
2XSWGT1EZT8BOQS86hQJEJV2Hv9jyWr/Q1zsoqQWmIFMXJEsW//2UDo2gTGC8BCCxNtoNVj522hC
k7PMU8aygIRdr7yyaE6/VKCUOQvqVxw4+ZYMx+khsAvkNEGy9snwFlPlbXr5w6LLXOA3Vd51Tvyc
RU65UZMTEVbvRZZHBzVLWYaWHe8bAxM1+XGGH9QZ0PNopeuHsB/KHeux6V1eDxA0rTJ/FgfAJz8U
1jdwcYqT8/wTHiNCtP8/04LUXTvF+H+Enddy21y2dZ8IVQgb6ZY5ihQV7RuUI3LOePozsOFu9/n+
U3/fsABQliUK2GGtOcesT0RyO+epo40knwj50pXNTkvL7r/smNgd/a+VP2QpqsWWhY3CNiDuuf/0
UpD80umG4uH6psl+jDtjfIwtQJB5n41qrD+YJmI/vSE1QNXH94hV8aGM041npeUXvwi/+HH9ZSCv
6Pt8wJIt3VYJufFyR581KeuKFIlzOhgA34Y2WKQ9eS+Gi+Kyd/LS+jw0sXPTNULrimBStl1JAcLI
oJmoxNc8TFz6h1JTp0PTDsMqzAShMVq2lVWQUAfYnQ2gGnL+rz1dP0bGFjwq+CHrkkRO/hGY2ibz
oYhNfbAbVe7YyTXd91z5JfW5k2Pec+q7JCQK/wUNJoF9symkNj8wS/agmHvjWLGLhCVlGcytZfgZ
J+A0YcxezLmETcpw+9QO0Vcs5MPRwGYFsC0lxDkv7b0Ef0gEiDt8MzV27zmEOgSKFAZAHK/Q9OSY
BuDHKA84EmS/a+onQY7NQUV84I5vC8Im10dmBhNeP9mED4Xy1YPq0bBpESte2hog0iL7nxzg25Pl
TXdV8b/hsx8/A8RnZDdpGPRL/90unOd6NrlBJlWj5FfkTeqdYB1qTARbzUBUouB4mlZMeGu3IHh6
LTnB8qXOIrw9Vr2wDBdUbqUG09bMLTL7DDO6K6P5RZnpmp3r5AcvaEjHHaZsP1hEHVhlMyLzJ2Tt
ks6OKbX8DvXfPEpsjjKD0QGT7HwWdU8hIoT/OOqnLlmPNtUN2asfbTRutirU/zK6U2/4f8Z31zEw
GKn0UUzVss1/jO91l7fdkIXeMUdIRbpbXpDhy1/quenS5pQjYN2J2o5WQ5YANkrT+G5Y9k/pkyan
KdmpE/VBeZom6hP7yvjJzXuV2L1/uad6Oyq2/kQaUKEO31NRkI01t/IKxAz7lBxL6nC5s9Ghnm6w
MwYXi/LZMplq4fNgdSlOfnqPk6GsJdxGtG76Qm577YM+4rnsjt0Ms4f4VT1b9UOeaDSisVmH+qk2
eqZTI2hOjXDw29K42MQYWA5AycNN6OvtRW0wXlALx3AYDPlh6aFhFrZWY0MnjYCemMQ0oNkwF/A+
JHG+lhLvQk3Llz7eJF1CYKTWQvqhIYBuIBow47Bn30auNwuzoOzpTPvnICH9xnYCfZdrKVRfyakL
a/HNUcUnxS/90M/jspbb+6KhmNyhTtGMaTrqWk9+FeHP89Iy2jDKJp9BP70jW7AenhJ8YtqoLvLF
s5N6OWLpXW9RMvJnzfuI7eAQ9WtHsfutTfOPUCLFw3YJnVjeYxO82ZVL6AFW64JwdOH99jINXW9J
mlJbpOkR/Up6t8ICgJsWErPiGACR7L481npynWbGgKeMVbvRSoVoqzKEnSeLQVVYdhdd/5xNZtj4
GmWVly0G61VXxBqxPrAURdB6JwRMz/Ls74tldDj3KdfnN2fKz1GruavE0CCZN0K8mso0PSW9c9Ug
Oj8mczIeuqZA3wAAV+tUxczm1tM1WuksZA+6Wbm3wtDdWwbn8+YY7LZB/y4L2i4aiHwdjYcbewkV
q0l7EVGzlzQQNzV9eNwks+lOx/zG4zt7pwhQrgtt2CihzW2YZcDrpXzQ10jWWsgCrAHVm8LdgXnR
7l6IUkX631ewsZoVZSEYIbO/M1Nm+bRnAaMRF0Bn2T0tqIyYeCJMxUPXPN9YDiE0e7Uumic9K7+i
FqQuLKblTKpM5XuJeNNYcynuazfDwaxIP+tgpz99Nmib1AZziuZBewo1BBWzyhPyjXOwPTqHStUu
wOzRVVU0MORMyu20V4XacjqExid7VPMBt/pKFon9xp+lPiSlmuy1JgsIWjDXYfEk+W2e2f5CBBO/
RWDadng7lVU2CnftdrMEkqydjXAS46tj2TwjDQq0pPb3UkpgiR1O2HxljGN/wMMw3OVLY1QV4tcg
QKFLfa4dCNRbJGdRoLMhntUi8kX6tVMnrRlHUL6sWZN6kME04xzYSAfZVmVXi6L14v0s81MyDISO
QPm+E3frbah5VGsDMdU2LeYwWIq3N3o3b2Mb3X0Eid81BQNZPrC8yepXumfOh5d09zFX+mthV+mp
6awcMC/h1exqKDHMY51qjfV9mbLQdI8+JVLNbL6gjzDK7+hy7cQfIPsM5TVvsgGyD0fufC13qPkI
D0WWiohx3o+U179frHQRLDntP77+7xeYVo5LLAWiM7QsSmy6WIVb3po0tp9r13nP46r8UiE5m1uB
9gG9UkeSkO2eDNdEVIKSQkSKvnIdR7n7htmdGhLFtk1QKhcdJPNqQC68VrH6PHl94pH90YxruU1N
wuygT6Q/EqxQHfKm/oQs5P0Cl7VuseH9ACjtrFKPJi9Nwm4vB59wKH4iZEoP0Adtb2p+6ep3PKfx
Ty8gEzgxgpoGYE1W3+A9i7KOvqT1RzJvPQ12AqQC5smB5LOT2RXkT2mzBErFpJuqqJ3k599ESPw6
LxkOhdB/2FVnHP9OUGWkbTyVUnM0KOpNj/PoWJV1fYjUUru7Ib9X01JG7Q0RLDkrUZU8U6gbj3We
+pQlzHa80NpGVFSaKFEpAc4kaBj3SOgt0g4r42mKSdmIBsHiS82LJ5pFEMPgQUrGjmmXyhX4imbt
CWG0C/Ehv4EQOsrhMa31Y6pbH4keb5c/qDP2zjrytFWWKN3ZbVo6T7qC5CkjJG7OxylOAV2/zSJQ
SRy63L3QL3Q4ccbCm09aI3rJZl6JanibUMvUZ3mUpZP6PBLirSStjtVuIsunQmCO7rqgzSbP0zSL
4IoV1fLdfw+52SOCYcO01NIDl/6cB1qMnt6MkurcC3hkjYKX4DEgafZE0fann/SkllFoB6jlVb9c
Ez14NCbV0zJd9T4CsbwPKZBjjd4EUA0/0UrMk4f4A/qdUoXtyUSss6GoL0C1ht3gQAHHeR9cFS2p
t+4sYS6TEFENYFxqsQ+S3odHMhnnMLD6NyWjiL7rUVkyRpIfO6/i7P9NAWtGY1NZdvVH8Jth0D4W
ffW9UkVwEX6dXTxhEFE5CffVT0iV8DJyJvUOQeZEh3JjG0l8kmqfEhX5VFAEVkRavPZJ+hHqSfNd
6fMPJaKSKoyDoSm/Y+7WlxF84cHChLVv3OxtqqhSlOXoUmGM0yOCZeoBatht6I2Fn01hbUe2Ua/A
FpFOhMHcMgs/x0xTdtNgDxRgONWA87UzFKSfqLgLYgSCgZQYUqn2hYnGPXAFHL9cb08BjrVniAu/
TVbRjvQ/iiK7tQXKNGNAfR7Bdro7YTUcygJJESII/7yglxPD3qS1I7ZuxELVsKs5WELLqBsVMNFT
FfvLoJIf3VhN8QK77FUUMPkt1Ts1un5btvUlrjwK5n9o4UKx83jrWuzw2Wtu7NHS3nCWDKRxpcaq
CAxC4i1SkKR8R4wZ8nSz6+huatvJd3+nrDDvBNfkB9J2smMo3PbmJPQnSH61N3hnZ/DpxFikkU5T
jXr+PvApo5hfY8RULQCclbbCjdbdHc3oD9CdvIPStvbNGgZ3LSrhrcNcT1kDYRnSc/Wz1Kpmxti3
u6rJlYOv4TU31Hak+pl6+KDpGcvTyKURrM6nBHdWcz2JlE+LQDfd+KjEbEBJhXJtxTTdosI94TP6
oY6j81zQXblmFhYuWXaDC3G3ykk9F0ZcIVLp2vK0PD+qxzjg2e3wFobhjq7pTOkMxr0yo9gMr1Dv
Nt0Oqhu4KEYVfNfghNphkWnM1+pDl3j5Q17I49w62CHxdspkuVeF5PpNNOciMB4RDaMQ35M1DSHI
GdWdMvUg3HledcIhAsVh9qFXcVk8wk5dzpSu3S0/pIW4X67nLVXtdimxFACwKcYR04rcdBzIeMzF
etSa9oa/LznZOR4L09Gdy5jz6zlJY1Nqt5JvjMKrkDr9egoH5VZU2D7d0nNf9Up1tlrZZ8jvuLUn
h/VACtGDnah1lUdBXP85ijRIAlWGprnIgy9JoYxP/GsQ2kn6xe8Mtq8Dm+Gh9dZR6nsvQz15CGQm
90Ve80nv/oPIU1HsrTuJXPdbYo39Pq+eeQHMCXHyMwrhCg31UGysCA0KQhgDQ/BXpcLhNYmCyrit
pm+1G9xIkpi+WSgh1hQzhm3QDSVTPRShVZhWlMzakNRB31Peadmuh17M0payfrSZCkyey5Y6Yg6v
iejtmrDe6TWm4ZH+1prRP7mP5Rif6bL3rE+c/osB0la2i//xFcLgF6OfEoDD+hqCiCvHUPveAC4i
kFSzr/IF17WJsYM3LHNGssIcFAkhWZWVa6e2pdNg5E6zSvL20sm1rMgh5oXeVLNmj70rkX1nqQxD
zu9fG4SnRM3y6IVmYO3lXSbvN36NnLjM+tDj3z6EZKcee3Uo0MnT8vboUn4mdXUjrunbMIjhRVPC
lu9TaK9F245bbZqya80geGqTagA09E4avHRzdk1xD0rNYcL2rmjP6AUo8SuNL0ZNpAGhC3ROT+1z
4PYkABsmdSrabFcBObTUOyAiFFATvv8MejWUadip5hAQNx1PS4pLovTvqW2P944/9UrpLX0btmmz
9SvTuGeQg7fhfOTP1+SRvOZXU3/DSbMZU5yX0nsgm3AkE8VHeU0ubIKy5y+ne3OWMcw/pRy7u9uV
/ima/R84j9W3FrJZrJGeQ+rfHdI+calmo59ly6tR+nUUsxsKSfHY1FQ0ToNwHvQEpnfW1dkOh4Z6
MoAC3UxkGGtGJ/tH9tq0xIymJC4fZbujSadmjgokwnVufPjRR0DI+JutMV3M4S5SzktB2wMBHUbr
JlDtHQVFn9RpVP4X7UY+KoERPsAdb36xI3DRgKZJfQki8kXtODxFMG8e7Hud5yp1n5Z8k2hixFGh
UWMIrLdW32pf3Fh9EHZuPfw+tZCbMKAXna8hcgRfCRq7wm8PxcaLYTAqlaG8X+VrpWn53Ujo49Ah
+qj7VuDWgBQAFdHa965ID04Cc4NN52/NU3Z1lZu/Jw6S+cr8Vuz4Fh7xqb9EIYv7wGKBUHq9di8V
4E353DBKM8LClReDRKpny2udR+uO59iqo0+4dQlZppO5iTIl/Jzaifhc2/ExIfWghShEriqasqup
zfJXcAHZjmwv40wZc7zomtC2qnIfizC8OIpmPFd+/zYN/gubLmxlVZlfa9acV3n096VqneyYdDRm
wvS4LN0AkKXv6NhuNpqFX7XwaHME1TcKsvU6Km627cVbPU9DMtbS/BrEob1RhUZKUl6cNKwuB1WZ
C5bogwKSKINDMVBRsLtA+UrndU0HMPrZzbZ/HPDZIxKBONgs9PZTandPSsGmCW7dp5KnyWIiMS3L
OuvB9EorPSFrNm8e8sVosONP1NP2HnfgkwL2fpJObuRfl3F+cYaIUdMrcQfW7SOddO9GL1iD7zVQ
dJm1YQF9cG5WyOV9z4qNlQ0xSaOwnht2RoClkfjOOyN13hnxXJsvIcGZZFHswziu3zXPFMeoaSlB
zWvcsidQ4t/XNaqMfWK9qlZKi3aBbulEVyZRcYVo8SsbzALCpyf2rW6TTEwKpHxxQhXwult+UN7a
6IkWf2RpWhw11h7bdFCJR6KMQvATnBi3SQCTNUb3CycxGdg2sitFvIeda9wVAOTLy0BTDqT/jV6e
WK74vVlCNdMR/7ZNe5SuidqLBXJjL98uvpIm2tAAHB9SHh5RjF7eVJqs3fi+25O3NEdoUUcnomRA
bCvdpIUdaVfPOjQRQlmmoPg6pD18Is7sRIEDGEzvYu57y/4CqBHonDbplf/qhMvLlpr+0OLc3ytC
p26ajmS/ZNBq9qU2YVU24h1AqHRVezYNCIjw2xaby8UKOz6MEWM6UY5nkpy9M8ZabzmSp4Yf5GcN
yYb34sdURcYM0ZstEvfBQszYxyWyyGVvzopJ35oUIteKWntfKwtNQR+QVeCWT+RodHsvYZ0m9YC+
jTGO3du0k5wglus3K3GUw6Bo+cEE8njs0ra/9VYVbsp89J4DFWnTbLSQL+QoEb5mG+16wha/XMOt
35yXNe80Kj+DoHzHQGIwmDrTQSO8YStPgXG0az0Yd9kQKCBlUeMldYs9UsJx2KXyv/oaMKDU/T5k
xnLQ/etgfisw2YckpvX1//66ICy8L1qDYkKNnqgEWT+nCstAXbQfomyrLQqu+qIk0HvqFpZxbhHi
oLXJUx/wUAlEmreuoVZvRlF+SlXRfSbJIZmfOs2NHXC8wI4U2KOizT+itCs2TW01x6YtCsJK0i+F
4gLc6NRq22C83PfiXaJqwz40LxLvIE8jlnUrvwXBO+MKu9jvzpb2ks4nfwhmbkKAwMzw97k5H9AT
Bvy+hKvq+koyAOVLqxf+yWvA9Zfz/pSoHeecBdwrTWiz3EK+AaBjKJcWSSEOnYOCVtTOXUpCsMET
s6T7dxZe46Zjx3fGUgt1cwKXWbe9eChhh4cLTMfaRpFY+kN1lpkPA1TDEy147kN6UF9cOAlSVj90
gEGdNssublvmRxpFVOxUtFZycdbgEw5CktrGMlfIlPVfgQenPyrb+W0Q9QeEncxhDaY97qC62zRd
a69aM1dP2Rj4axerL6YfN33gSc9Z2d2oTrjbfxwFBF4v1yJ5RMlzU2hTfeBhO8v7T3S1Ahl2Ymky
352aH2E4zb5apVt847/YB3O1h3ykW2jFNnObdcjaxFiTmewforjnr1y14Cx6x71OjZZ/GJivEBn4
r1n7klvFcDVNSmnTkJgIT5vd5Ds05DWS0Iv+Go3sK1dpgq9TBvqQlqCcm0CcPGtQTmA5kJMLf682
QXGRKAgjb8ZNmrnRdoqr/Ji7JK8t3ee/5xFAa3yvAqfX9NJ0YXmXf6NAU4v9srWtB+TPXnfyLbP/
NR/U0N7lAdZ/71LqSKwlXKlKM+asf7OWSGqgHFD4F3kdheqRXkJ9ldNYTJb7NjENZyPdY+kYJsjl
wFSSMRDC667bX14dg9vQ6x9pFGJGVgv7ucNuthdIc0mzQQfcZ7WBGlr19z2it11iiN+Tqhpf68H+
3Rfpn4MwM7gTqzsCxHQT5PR1ZPHXyn71ZuO9d9E0XRqfeF55mRaVsaoyHKVO4m/EHAm3hMXJQwfK
vavuCq9kGTp3tsgKiC+YMhmx4Tx1G8IoIapjTT+xtkNaPm9zk3+fekRdPo+tt5VlP3N0pnM2qduF
ypi2RrZq2qk6Ki5J9WZjvGGGrF/k2ewRiTMXSIzwk+EZtEgG7dMtsMJqQAoKozwWVPe3IsRwAs37
7M4v8qgRHXdNpI39MZFVNsftfiMMf54cJ8SJkfJ8khBi+BuZ3BhaJWaWOPTvdoaQV7O1VHoB1n1H
XGJjGyQJS82xEhIeVpmedixGZVyPuutcIV1OTy70gLXkyOppc+7SgnWJn5/KeV5SaOJvaIpCZiHb
cPkB5Rtu/myWHgu12bIulSN9UWpryyeuNrBQg+8jwzrXVTC2v6pIzYl172gK6vZexEI7/32Z+ODK
VTlr+dwOWoS0QbPd+mOIlqeaLqKD5yZPFXIIpO4ZLrZZjSg9GP58pDftW1aw81w+MvBNHc1oxdxS
g1dXkoUpqZiuQUZ5uICkK+MlI9x2m+LJ5laPq9fMaF9aaCTf2HTNsdya8eSh5H5SLD1bhx0YiaYr
BVjx+LultNFjggN5yScLdgD4gT29u57IWGZIUURnRxTOeZzPpGOxMXz7lAYWRii0+WOAtfBW6v5E
GTuyziaiwa0WNemKIrdb74rP5cbREkWw02e0j6BnbqtSDbZ/XY41suBtrrbMtdL5SI2hUSpxbIa4
O7d6053r+UUeyWsDTv9zHTrUnsm4LO3m1laeOMmexTB3KiY36DHV6fVBNi74BFktCr1ctxMfJqua
FmIOP41GbMWVCWcv1+gwmAscrB4ZC/MK/u+LXMu7thvDvK7Pumcdyc2pr8sko5vRHiMGdvvsh1p4
P6fIsRnRtI9lGGumxvpuQCn0J8P90fZWszLa0Hil+jBum3hKDrPG2Z08djCtBe9DzbZjgJbZs6zk
QCiuu/dBY76alfEpnxRavt9EPXrU7BP10pbzakpRjXUo3eGVGh0qCmO3ICSqL9JEtnU978Wl3wOQ
qGj3g+tphzChCqy5RH97eht/ZfOwG2N2OHOGapP6RBKY5XAvVKp1rhcZW4U8zC/zV6jj9DNDp/rg
Y3I3ONfbkx6E9ZsxDicjiA2QpLW+EazfsN0BWlyFfv9S5L52SIWafVrMqhIohkM22/HwH1tEo7uR
XfbDIFZoZaM/uP0patOmXrEBOcifKohTjQJqMxJ6XdprWRwnSXWr5G5xDM1kE0UV+peg/lL6iJ1K
uhMnq6RMHtFLRuUQD6XyfSr7X12dBO9j6FbbuhJAEifHoIrehEe5N48GnYTmUR3XCH2JYI5CxiER
o2QVqlqitPDKtT/HCestTqIyLYudgZJsLeOwVIW4LJp1bFxRHkJL3QyU2yT0KZid9A7P7trxzXfg
QcN2YHH3ytT6rVbc5jlp1U9z9kfWJKsqQTf79oiNRzJanovU/ZbPepEobPYtnooP4l5W3awRRBk5
HKfCNlaTm1gHgyXuskKv52W62QH50z3vCBcl2Iuo6vfdSL6TRGiVZSPWGoQY+d9KNI3fzw+Gpsb7
UvTVa9haZNrpt9Z2/TURgAiMZsgFGuk9u9XkKUkmNCom6hgJxSAfNL7K0xHiz7lFhLxmhvC3pqeW
ALt1dS1TMwKdHJXGN/QNDDdvLR0wVnL5swgP4upqarl7K4niuWVhXqLT8cyVED2uaSMBVqiSz7VE
3pelUW5tHKh0vY0d7CTzham2fjYqCpMzpMWNIv+0fOdBkMCX++7XKHT0b/NB3TbLgdqb0aeV5Fjf
8p0+y5KmNk0f85m0akRVvFIJ6757TN2o/Wv/UM/Dh1zOymuI2Ypd1KXE5vKH7pvcu0M9XTuj4u2X
PQIlcfsp716tCXeaNo+nchPiaXV1iIeM9GzD025J30ztL4HAci8kmDRXumqbWoq7srTs2Z/8HM2l
+0fm/lfwruUkZ0YQXdfNrPetfM04LAwes92Vrskgr4FSBS+ibWC2xQ95rY/jZmXFBEH4AAjv1F0e
qdFZ69JTKSfAvMVfOAdgJeawxXrY3noXmjeUhm45quaj2BNMmE0n3odqeErpWL8xtLWHsRijPWk7
bEJlSwG77zebfE2pLLXMAu1+mxW0NNGdpsOo7Km0lFtd6PHJGxWQhWbmYPizVwMqPZjhkbjLo2hS
HkEG4EWeGZPID/aQ6uV3FfzIzqJHwZ70IZv8kSjOdUmSCrEjIEdmVJIy8WLmjXKtNBQvlgbmiDWn
u05YgOxty6wfTUJaVy7MmebAqqHM+h8ZaqUZhmJChGGoLZN2IPHPQ/6dMHnw79uzH5Hq69FLwmUZ
z/b+AtXCx/I3gJIo9n+rDozU9mYcm3ztqq/RBKYmCkBhLQjPoCDJXCHsKpiLkVGc69sgibK7PCJt
ILsPTnOI+mhaSUECbQ0wjIVI1k5cAW7q2li7yjEHZRnVMXJLUDQfZZFA1gYaO0SjIIV47rSv24Tl
1HzPCCHMkxYpP+xat346CihTs/rJ8l5ZFWqUA9CNCY+dPcGGRnPIsTr7QM0Sl6hpeKvlF6WUQnMl
m/a6mjoXpZuAOeZYI1Y2GBD2XnnzaozNjKAZPitd3Sx3xpJxWQmjWhk0SzA2x8aHlxrFziENgGr0
YHyADMtWmUZ1eQkvVejiyJwVf7YDGcLpD38ec41vA9q7vDpuZeODoQoYW9bWdULkO0hF92xJD1Ud
kpLOasXe1JmSHc2w/HDjXiXRHYeC7ATXIuLxD5Gp/S2Z1Lbm476B896waq4SSKBLsckNoAtVgXmU
tCvS7avjALwL/ehnSbHvXsQKNtXae8rVursy8vrsXWZdC4/Wak5Eu0qBi9UQzMT8ilswysZ9keTp
Woq7dZNeEWomjXqxw14RaMpNHoEaGY+6KrCauOXvTnT6mzrGOhlW+W+apeFl+bzq8pWiU3eI6Lk8
j9gq5q6d+XPr1M3v5XNTiTqaWRGCBMuGWZkyBiUZom37rSVcIrDnzhO7kfQw2PiI5CkO1t3SQldb
BrDZnyH/tCaLXJJC9foy5IS0gzCjENxPo7N29ZZ2T+0qa7WefselWlzhD1bw+0KqlW0xfmXU+XAH
297EVdRu4jQMV4zc9onPtCG7shxueQJ6GU7r09IxtDLsnnN4mkxsibWSyKdOGc5R8T3yzEfmGR3c
LHa/ip+3XyhyzDVPqldLckxjlu5pURl6YV+d0Izsi6yGZ5ryXC4JTPBN11Fd5gfMifVFHvnFWF+C
+do0X/P98V/vxq63XjouoJOC5XdyY6hXXUSrdCSIROSiOLQEsTz1tCy3SVHazFPCX3u1Yn1JjOFV
ZIP6W3dfmyIhaZMu+rpRaJ62evJhpD7jj3wGAn+4aPImQgoPqS622Dd4jvHkqKO3D0iKXYkmE08m
eNILNct1CxYQ4FlSM6TIvcMpQ4t6CUejuhT/Pso7XT22Xr/PiodMnpkCiygN7SG1xPXQyBP5jtP1
+sqa8vKgoEbdC4PTv6EcARnSSBXnFo0p+vjZSpRsH4zlsBWl2r6XnRJvTS0w9qCquvdQJec5sGF2
y3cbUnxWhT/V1ynL2vdIwJhIAufuNZWJlNDV1yYdf5KYWC4oCSSOxot/q35ovnPHcrcpgMa0Rmev
Rz7SVu1TF0RM+5olo3VRmct3Itk5eoMYj4Ne7ZRoxR6qL0lNsaLGPUg5ba9TprWb8ibP6l7tD7lP
jMCQfv8rJFE8GhdhFXxPBlYeKMFRoKh6QcUy/KihgH/4sUtutWaGT5VXgEhJehL6Kg/AZlc/YvCM
OJgN5zsA0XU1Z60GsbsfdKQLs/Qv1WK6XVNaXgyjm4NExc/cM2Fq+FW3buc65BCz+1KM0tgW0aQd
RZH+lP9SqmlHvf626FfCMUeTV+SOtlOSLtz4Fss/ZfpXmrEzGwjGEoaTNXjRqatC/a6b2o4y1Bxe
nE43qw/Ek1Jab6wX8JbOapsCy3XVeU9yvAzTkrBkr4WYkeJxbFM+Wyc2xYt0eyQ1RW3w0es2Bnyd
D4OycXs2Cf6cvey18XiyaRuuYLaj4qw3o4JhwPK6ae3oVrOLq5hcl1JD/iPSOX7VYrjQccgvN/xy
Y2vbWJ20J2LbYUSwI4qvTpyCoM4a/KLYxtlsRyHIiwm6FeKmnygkVk5Gml6vlPbGLuALd2TjHuV8
U8fKvQybjjRv4vyqJsjn6aIgdcBvNpK5WY72LU2r+FVeT+brqTJ2x8zX7G3ihhMr/y44YnwWrwYe
vbofQgj1PgQHYZ8bLd3KTmjo5fRQc1xTc+s7zaAGyk31sgnKeXAuUIjac51l72TUjue/L0RH/Oep
fGPMjXhlpugkMzwrG0nYQG6eByiJR5iO1Z+qu9VDaOiiiFofssHDmLmkGaKOZGbMKYTq3NLzgL8M
84O57nrEonJwlcNs/2KbU8dUCNDCwGa061SPQsYczzNLJw9UmrJVoANiTiKPxKaZKwbTFqKFpXdX
OXj8PZXvolP9864+ZkTQdgH9Xa2hyhH6H61XpE9VASlH8zr/A8BNfOyKtN7Id7skK7ZKf17U1Ere
aoembKXY1hcgFkZ+FBeim9+YFxmzqxX578lAMNNGUNIpYEdrWe/4W+YwmSxWRq33B6e0TKAoFvxG
PVWfW23elFNek2eQ+g76XCSTZ5TzDi6NCy1qL9K1jro7OJZVCgsiHo2z7pLlLCc5YVJf9ZXhRV6n
1QbRI1fts05AAjWsrHxm938zRFh8hPUwnvpgVNfmfBrVNPkju96IxkLrlAEGW/VzTvrIDzwZXvPE
E0Rvw8fX2JF7tk9cF+4S9BiUvjX6JUYS/ALV3REarLpEEN5WKZXVbHs4uYwKrKZiIyb+t2xTzCEz
yhJbkbgU2UuAceE42D4BjSWmnnRss2NOMZXHHGh5MXoXxrfgRYtMdS2M7CGEG5wcFOIneeR7q8wq
xhviaBrNs5CQKBrsK4yATxpA81tTNO0q4Rd7FVZ5zuZl39A4X+o8ie6FnjqoqPyNz/15LoLZ+xDZ
1cXQUguUMB6MsBycXQj7Zie7HEqOL9FPO7qYOkacLArrvROAUo+RGxDK1ZHzNu/VkB53dNFKWtyC
mUWWKlsnbI7sbj3+IIV3tuYYe3kqX/ASr+z3mNq4aV7JCfnzlJgQOnbVyEKDffO3vFBU1uwFIcc5
E4vSDMZqmZm82EmeMkDl5zgrTZ5MlIspi2PTDa/qHPhsih+SIGzUXbiqwrrYiGj4lIYKNvrfTIUa
3XKr/1nCVBQMvXlfI9NQiJrNDvCMu1Xcmj/+/yb+/8O54Apsv+pshjLZAv0jQAiFlULdjtpKnb2E
Spjv/7aIQ4IJ4EtEd1laFxDSdwLt8NpTK4owbGhl30B2EP7RSzDcbNotZNsqcFhbCo/2Wl8Hh6Qi
znPGZEi1mby+6M6G6FLRvCFsM+c5nyb/XA8s5DqK8U99zKo6jV/zirsL2Bo+PSNE+TbmzrawGZzb
tMM4GfrjyYxc9oXzu01T3pXBPMlQv1KfhhPbrL3cYTiZ4dB2lQi7LKyUzYDqcC3ngFrQNihwiNJh
gJPsMrhXMjQTqtNbNjY7u3YAvErjMGLfp8X5VnqkyXYeS8bSzK0Vxcn6Wdr3bb/r/4uxVKj/NJu4
WFR0odmGplquKf4ZDKJW5BYallGdFGoke/SGmCO8SJw9N5+uYV9qlEInwtP9LoSKqCLGm1ztKB1h
TkqFrhqzfJ1ap7LWnv+HsPNqctvotugvQhVyeGXO5ARNekFpFJBzbPz6u9D0Z1u6VdYLDXKmJJkE
u0+fs/fa1VAaX8w+Si9J2X3KZ31uJhfFHT7z2H9G4Vi8N+p+6oEe06jZJ1UtvhWd89rEQ3kLUG0c
I6o6hvxmCL2V5F47Jo481V3QV+gupmr8SmQkHpE2UA9VaIi3eqS/regbBFDuhmjZcR9BsVk7ffwo
cPmeVGPYyhW50RyOqk0Df8vVyqvIJoTn6GMaV7f2UvTWtoBaATFVS780nBmeSINj8mfBAFjceMif
416JljoMqL2px/mzllgJFBSjfegVO1jXfdlTraJaTrBDnC0odgsEV80la131WSsmCt2vPgktjxKk
qcY4bAahPc6qIwan6H4kjJu97RtQi/IJvbSKEtKpn5Dc65sa5MWxdL14R1CMduotcjZzTX/ClJff
AKka5wkH5AxFPPtSf0xsuLJBuVfc0+Nr0iKOZhiiWYQXlw+jf4p1m+zgKJgbpY1y0E1DX0aald2k
uovYRspeQCX0lMJoiVBkPrCExZn6gWVsZqlnVuItJpw3uEuxcYOg1TedMimk/3kbx1DHvY6YeB31
DihYPWO40vUdAxfb8I+D7WOcm98FRQmzc64P6vZ+hV2LEZKOXp0I+GTnYTLfZqaXg2tIxLnO3A8v
b+qzOqUNqXLoYM/3516bH8m5WcmX5IN+/5XxrBBVcpJTzDoat2PVj4c4Ez/ngdbRmQr1wR6TnfxY
8qKzNgUwq0UwDOEqCA39qVA5pYyu9Xnv9BAcwRG66bCUjH0IR41GT2cqP/wyfgndyiQTk4CSJAnC
vc3w4jxp7YuDxPe7UqKc6lAP421blGDgokVDYGCq2/0PX2fTd0WFuKfBGODF/WutKNUyBy6wSyr3
QyRxdLTiJmLewpUe5Qw5fAe8KPoaGZcgIxTcwgkwQ8zOsar0+q2e2u9WZE+7EEAsbtzOIrZCDtBy
CxFMb1bBcizGbObvRMMi0CyYxhMQx57FcYefDCzmXHvKp2Zv96s+n4JLZJnvZuXRY+5csRgM4e1V
NRvWJiLa9VgM6jnq4rPsmMkHPfexfKuRx/g7+yJJR6I9lPWYfjoTdZERHzlrh0+laBG8QVpYEFhB
M0Bv1A8ntY3V5KvWUXVoJ5d59m4Zast0gx63qFuTdJBu11lGjbYr+iZHpo1DyxX++0VVquLWBMlS
jIrHGmNlp1YEFLol2qfeqb74tl9vrHhyD50Tw6l3B40vKhMZBl3nUc3K7TjoE3Kr2FsqddAcpAMp
azp8lEH8NNSUXLpXh93e1Ys9stgYpW39LLEWmn3tQ8S60ocvHzIlfK8juGVD0t8oQFAdty1i//kq
6Ehl6ZTWuYR2+2jaxnCVaQe+2z8OBUHywkNOn+Gm29KL9w5hOgIoNRN3zd8cPsM0mPg8Ebfd221K
Mtanhm54Xor0M6pZ8WgvW9e+QDWhTcmjZtMt8AX5TbLkbge+/vLpMMT66n42D8RULuTxj47BjNOa
mCbQaVsGDU6mgZbjzhzL9OR2wz4HOoFIjwgP8PrT6SLTPDTHJq5QJpLqQTqt5HTBLihetFZUZ3lv
OYzaF52ZIvHL8rUN82S21P9IZ8iH2jTK1r2f2kUzv5WpjpDFsw8BNy0RNd4lwVktjRUl7r3taMEc
bibLOrrN8GG6ywbj/3dI3MEyGzuUv2lm7mLWnnt9ZLRD+k5RQvD1rNDgY8E6No9a5AOqQfoyHTMc
u8PiK+PX2zmInREfZg85tRKIY40ezv68cpbM5Q5BgDNZ7dp9qLifEs4lz+Ky6u88jSa0oTeb2Cf5
0wpybxtnjF4VM8KvptBqIBEp+YPNWlf/n80aE4fumRw3dYfhkP1bbVbrg9E5CTiMsixj+oTiyHRI
fGhRaa/6skRSanfOrcrT52D0N5lSVkf5DtR4+1b3gtJIU+fcl81qEC1aBJvqhg5++lxMSzUiTLyI
1eEmrxItZAn3U22pmUH0VGd8ZnqdtvAUUfeHQeSd0cLTQVPz5skRzCLBfRHIEYKO2XShxZGU0SZZ
5WKD4qnaFSaGVZRdLryzmecipun1bgkv58AkX8fJBLvYjZLuYs1dLdkvlVeukj7mGrMt0+9vreev
hAmJWfIt52et26iP0gcwP6PJvXVjazu6AweyedSDbgW3U68DH/U5XJv5SvZwq5ncnYTJIpsm55Io
HKtj3Bynu47eZR/bSjmFYMaoaIG5G6MLIXrlO2zZJSJ/KJIZfkHeJnMzbz16phSn2iy/y39YT8DS
eX6ma6G7uPcL7YgMBJrs7tbz8mgf2KF3o9WK0Dx0Cbiyq+5Ua/q4ghAU7+SfIp8mqNJQKkXTS4Fj
ZTNoGQuOQxSzO45IIGsdwkeYsDXg+wZ30ajaRc4BmJO3Gzi+8L9nySCZNmBS3JQ5h0WCGPJrQjGa
RBf7bDS1l9FM7lEjVhmDL+C7d+/qjvEE4VeM4WsaEMkQqeFnFNPJq6YhvcRRZaAc15zNBH/6NhJM
DKbOCT/jwX9rGmE9lbRzlsyhe+Vp4qDadzjLlBaKVDDbjypSGQxIrRvfhk7hlUTJKURH7RQivm6B
p9i06w33vSyW6ujs26b0f8Rpw6EANbw/dgagCqpObvs3zXGzgz8ER7niGJ46qyGGlzwz31IUXMei
hj+Z+Lm7szLiDcgTD/YyJbiY8o1dQdfLWuMmy8yWOCvTic1HqZUJUlhRuhEBby+7HZ7X4RSYBANJ
I1ZZeG/C8sTjpCbDiQXFXKozMkfVlbecY+St077KnkPUkJ8ibBQksg8BBpdZZ0YK9dJkJSaGN9zK
P1DV1e+lHcZ/yNFzZ5DFP2w2CA2GY7kqXR1myiwhv8O7VAUsp6Ew7dcGn29v0marlgbhSiY8IAwP
j23uXYxaBKc2sgEaSmB0GGB18bMna369/vv1jNdVI47AOmVwtSaSM7wKn5DhAUuUU1lg6OR/ZNpA
yzt9wmL1teFi2U+euynAoLosG65+4ku9601vWJTplD32PXu6JUT8PjDJXgQGe4IxztIknjV68tfr
8EKMB8v0kehG+Us/amRQQ4sL1/PT3FMyUmDHyz+y3Yqj6Y6xJhT7WcpLoIBBjQGCSOtKzPMtZuB+
iijm1D7alX4hVgJP3kqO++5DPr4NxgUDEayJbZPWzueQa/NUY/ruEqz76wUy8/srGheO0TgL4UYK
Fnz+V+HpFCfFbGvg0Oqf2M2G/ctHPAOGOOyQ46mSZso28Tu1Sw80BRhBnm4N7Ntkrn5MvRcuPDQB
F1yNTGnBaPLcm4qbUsC+NkeT2QzCqWNF2bDJirF6arxRJZaPVq5RYcKu2fghfqn5TWW8KvNv9cKj
xGwi0q18afVTxqC5yC4iY7ZqU6pQMPBcRqfWpdYwpxTA52zBap02WiFXojScBY7UiMfIe//v7oX9
K2QJOB0EErD6JKprNrwlyd35F6POptNZBrY3blBHiLuDrfQy2sFJl287JgsbijuMXmn0JCavuulF
Zb3Yww7tbfBiWa3+wIzrmPcGUahDNkMxXOBM81NdzwSpPpO2UspkXzRe9zrM00QrMH/SECavmNGO
IxycHyhWH7DVtFvwrcyUfeQZUnwhNd3Asdql+Skqy76S6HnPNfn7mZzA/P1srJr3PgjaWxbTfMDZ
Va/lqsnKXXFAzX4GQE6PIxaIDcg1+8QIfYLrFGacWfSKVHUCB/zK4dsyQh5GsGszqefcpzNI+rSy
nmGwEKf//ggkx+rfKw0fAcQH3bRZZsim/R1t5A858RcZwgLKuh8SXSQf3LwOz/IKctqGNNpdlNsO
VSzYdV+Dipeo/WOf4uMaFIL/SGQkxCLTPoSDVDZs7fac9xGR4fCkVgFWgeVUgD9nqkO68miJGkOw
HZDPWS28GdWQ5DrYHT3s7j14OO0vNOudi9SxwOt4mdtKqM89yt7BshezBd4MhR0uXA5Tg92AHy9Y
BQl7qOYHXe+5j7FgbgJ049lyjF5ay+oeZP4DOrJ4h1axXjY5DPD/fkO5cX/5Yru2heLAwedD8YdB
EvYiP//XTd2V7mRnQYU0objmwIhfkcYsHWHlB1WesEVTKFtg6UCI0HXumw7Nt+H57yFs4WvB/O0l
c1fCJdHbspEGmuyN67vVEYWr36bNS2/Z5v6f18NW2Yiu3oe1rT71Lia6QDeSQ9TnZBITsrpv0AR0
dvkk+2y4+lGB5dZwCnWnf04GMa2qLKu2Nkvlwg6q/BxBXuc76Pj4tCeX5ACds1mP8dMzTG0VmnG6
rS002gVZnk8EgrQ32JEbPn7CUNoaVtncwOsrm2MzGUzyb0VYnCxRXej7+1Obga6GlGvkQP/oTKSw
yBxMRIYhPbjj4JXghv6GeEimhzs/zRAYMexvvVuI7YwRgFc/juVI+GV1aGRWQWs6ZH8MxbQbJot7
0bcYCcx1JXN6AtsQwSwgcPQLp02sVY54d2nLiPtRT6KTYR2lhginbbhQRkhi965IAiM/0jH4R/43
OdPvU+/md2OzzxrnmzxRyZ///SxOTZdjlW8QpxPoV5SvHGXKSHz4NTPZQRPRtRlw/Fq1B93dI1wJ
PPQMlc6T7SAG54sSRhsvLLV3G3fgxqyBZiCzVt/HMFr1HUTVXpTXgab90Q4wniop9lbPr9RF2OjV
RVC77BL4vIiGmpsxe3msPiVaUa3jnfzdCF9ZZIngsY7tPdgScfAzDMFyDEBC0nGsygxnbvbYTCnV
o5El783wIouewsOx6Y/QvRXqqPnlzKQ+Jr0baYJbGrvKhN4vj4daD8lcTQ31EsNIevZdksj0sn/9
7++c8/s+YtH/pkjSNd3xXKjHv3HBuhJ5aj8SkILy3F3VtQaBl3FGY5IFag6Bv7O11HytRvXuGc5j
WCby9TwJ4jVRrLNBQdfwRQTGXroaMhb7U2yEr/eeiPxpZ0b1HCN9sAx7euPAspWGBL5ixqJAxL4o
6obhRBeri9oQ0TdUqqssY8MZ8QOD0a8+qi5oljgsDaZAI+caKz7zDvU3eQMRYnA2fnk2+kF+uLeo
czFXwbBoaN3lBSIKrqhri8dojEBdETH9SDNJo03bwWrDK7uSUL1p4jQT68K694+jLvd2ZkJmyNgY
u5DN/gbd1oOfrR1Gp+mf5UNWj6AgPPWhn18yp7pfNDDkGAChivvvTw4k+2+rpUft43ngSw3bVi3v
d/TSLJfNmK4YB4X85PUAZG9lii9OU8abvutDbaHZP1MrFnd9MJbai254KYkzRv4htGYfRxy3pIkL
nVb8UIQoE8Wj5Tw6WgiEv+3IeW2Etu7BTtI+1s4koPx0GhyjS3B2eLjsujpahtesa73x3zxzbbN5
p3lYvPl9B6e/yKtDUicveeMWa9lhd40kw6zhTvCd6ngRhPp47G1/jSCrwCoEQyeM2QCnKrsFyAm+
jVzAQPLkBUeprgyxFiUtyaiWDmq2i4Mlx8G5yh6As3hJR6fCdLF9D0NzjGOTE3Rsjww/0hqhiDZD
1TBrGJBVjpILqpD2MjSB+8ybSW6FyrEV3QRTQQ0gZR9Wl1ZlhxS2q1wbN622ZJxdbZnBZur0HQr1
2gZxR2QXRA09nvJrozV3Ve1ogMCnw2Etpe5Sb0BUDFjNjrJLJvwcjr3RtRicPRgrEJQzRI8EXoWt
7jwVJgm3waHWzHo7an0iFm5GS14eyiffAZtHCOymUD3/Iq+CJEXC7MCsygz0JPjs2r2tJO6trdyL
bWXxa2w5J+n2qRT8pEL7gi8/+RgDA6ZaU3p70yrbrUFsnKSiOMGJZAMaIuQtEaKkqIck6FiAkqm+
EThOdJzSNK+60XxvJ7OnRQvIBxcjVbQbL7jwaqV8QnLiMVvauqiCXovI6uaf/P0rwBxpR5f0VTL5
AUo14zCVrAXMqpf3riAGp3amrxHY+bVuvPrZCa3Xckzjp6gdnIUWCZhhfp/c+D7Wi04gEXcLD+Ny
Vau7MWUsLCVnWdSFO4dsg6VUE9Z+oi70YLAJUEN4k5mdvZEsZZ34yAnW1ereELCCql+nrn8Pu9Rq
zzq5GiX2TFOTjZU5tYQqlyxXP/ghcMjUTm+86kB39xqskBXmPeM1U1SH27VhDK3GG7lHyoc+UppF
STrhXnrHCtre8ElybyEnz71vgdtQR/NOncyKWWpSljsplVYj+hkxORbyvDHBR/c0xXq01DR4VNT6
0mnkv9ccXvcE+DVXR+OkAlXhuQodhe0J81ekus7HCL7R6/c9mLpHuQ7kmG2XTj3ZC9C+3xmOglDV
KgdAv1RpUQWHi4GFbmPRQl4XY209+fqQXeO0OFZ5Ym4ECN977JnnF90uNhx3aRUh0H9fVDt4+NUp
1Mpw7RAMTZFkXAC1oP6v7HqDXBBFFwRibzdoVE1CXeQN4wcc74s8UzICvSaxrkMiSiqZldAU1C4M
YtklA6V/pDul7cZOEQu+8d8lW7Wn0KFJ04uzfJ/CH8yzGG2OocW74dUPQ+vom2qO5fQQWZzsYfxI
LVJDSPcUGwwrHsky9s8IQPG+aRD0xpCXVhX6kl2muu0xRHu1DEFjLWNh69t8bgDTqmbL97DzlXnx
Qx5yFBtcxPys1ANlNxBduo0inKlzeHnYJc8mAUwvtqVfByWAwhFq+v1j1UoUzbHQ7DPEn+C54X4A
HEZtpWX6RlKqvL+hVTCoXpvKME9JAWuvNeP8jK1gWOmB6VDMcYdOvRLceQK9aD4BAJvXsjG+Z4yG
7/y20sfjpNS8x6HlfgOF4+8YGCV/aM9Y+u8gUk8zVULbHFV1LN1wzRn5/K8aH2tR2Ux1OR2CKP4u
uhCtCyj7ZTHPR406VJdpYrxR7fh3qCYaIEyIbk29q8TKyZFEKsZJ4UGGZY3FRCR6qp0TT0u+zvIU
IxDYgOdw4cS83vdB+o3TCqN8iECftL9/HuAyvYDN2d09Wp6XjhsZ+CXTFFXPKNa2IbK15tI5sUim
PM88w2fyvY+9cMp3YHV8ErBd1nk/bnTO2WRqhc3RjXvrZY6UUceoevdrHL1xQVIZy3K/0IZu2tpN
hGKri1A0G3nI0h3pC7Ct1RKEeHsnEPZZTyxMVmOoIe39SgV+KDSlW6mIGh//uQpSb+vWToUlj9hK
6c26Z1nK57nN9232n80JuH9DpashLShhTHR582uSwdDNjVMR6Y+lVSkHUILeGgmiA24OBbkLsv4j
GOggN+Ulnri75Aw6QFuyHpUw2DRVmj1VpL3Of17iml9zWnR7+Tf6tMMPvWu+yAZ9MASHPvDgXHtp
tAI6y1nDF95m5sXsW0+1kIHSeBY2aRlTkIfrvKvdo8/a/VdHWktR6vmzi73QERbK3y5mYKyE2EWJ
Um8DpdHWeWD5l6nhhihMU7zNdediFjzRRFNJZ49xZs9iJ5WPYBXOT8PGvlRpTHR5Q/BCndDRY2BC
9QeP/qFoklsQFPYtGAmvMJyztE3LqoU5OsJFLJxklSgmLCcSGeQPaEHFfuxspMffVmBB5gl1dahu
A6NMt+kc98nLSImZAPUlfDFwSTuzHIjJywT3aq3034CH9KiC8Lb117uVIXJt6HDxo4EjYJ/YcXPN
AgUNO5Eua7L8EO5b4tUe1HyvwJe+yIfGGgNcNWP5HkR9sZcbTOUIhAg63Qc1flRzpSfjwIKogjLq
WDj2tyrsmkejTnBE+sJapvHordO+8rcmkoU3Jk+nSKeLSWPTOvqmVx7ambXHcMxbGJkybLtQHW+C
zvwNqn+zrdq1lIs1AnuV6lm03DBQSXe4q4iCHqhtPqkdDVkzUPJXDqf1trEKxNW4zhi15ygzVkqP
DqM1h2KrdBUBxDiJTlapY/FmQlY4w2eZ+8nZjLvhcN/BkZ1N674fMuTKob6X+66iWt3+Xl6Eww9Z
E0WmsXRSkX5YHvSqli0lHkvrodDJnHAU4wXdrHNwE9t8tjLl9Be0QWg0yoHEyXjo+yilZGlG7seJ
WRZ5svDDG4B8TdfzXUWKVhRnEKzcgYahn/fN/v7P1PRioHyct9umVYGmDVm9kWlcY99bK8P0YWHO
S1fQO+y9HnC0Wb1SlUQ0e7Ss762fKc7sjTM/ZQHeQcf3zrAWwqPP/OGu88z1kLSQoVoXOv17KuyS
Ysst3wuhlgvYBj+KbhRz5c3rOiHzTp+hY+lMe634wiA1IN21I4kcZdWKtayARFMTpd66/j46yCOd
j/BjxdaFJIZaaZUGivp9ahN920t0Tx+F7HHjdJRvYuPmX6JGkC4i1PYeZCbnznreMsMi4nbBMPvj
nxlWULQbm7SLh6wig2RyiqschuVJ9KxU0zuYi2Yjf1uWaHlJp0v6dQLX3f3jfNDCq98Y+gkXJX2G
gMqMsjV/7MKDznztHe+Ji9mnRBMC5WMNsppDRFUIAomN7ioLzbuXbuRD38tlB7Fxi78iKQ9pWvpb
nGg1E77ZjxN5YkS85pEeJv8l4PI7uFk+LQmQqCgKRXHpLLwQdt1rZ43O5bJxugc/rAh9tBqQAq3m
nQetQtgdP3cM087y26vnqgGfMF7KFU/+I5zciEFieLuKmcQDbcVh5U6BukmwTB9TJ++Q0Hfqpq9L
HBD0dlZGCkJYr4di3TbecIJxZZ5ydtl1OWqIExPV4EF/LprO+yyE/VwkSPhz6PuHiQDQfeGqGNrR
WOoG02rOEMk+1foQijRWOik81sYJb+DAmtFo49e/rDEpNw4i/X8eOj+eqejVJZvccp+L+ItOlfc5
IlQxdEIRkVOWiwamx8rTauI6503TlftnzyFvfZ+2B+AaSkN1VuEoOC2VOKDWtIKrVZGp6rGykp/R
rJC0o5rTXOmKWzL88MxS+UTXy+JZ18a1bVc9w8ZrXAfztwd3Xl7WoP0mbpCcQxrMevskN7j7XIfP
m0VHalfIC/JWcU03ISYWzJ+j4hmLyQLFMwK+THVrHQuOoMx86+fKLawdvPwK5Ijx0pjuTzMcs2uZ
9rtEc/SDrE+c0+D17omaYjx4g3oQHIOAaaYb2iWYoqIE1mOqFEu0kXWpfvHQJ74ZqmhxCQ2vCsdJ
ZAgjJtRhrNeC/6HBS8xVbeJHrob+HsJjh0VxBHIGlqkiWSixCh2IPYNW4Vf8K/hWLek/1NupZ5Bs
zimDKlIbGshNfmhNxI0sqX+KVtKs/zf612jBWjYdcc0CKi3TJf5VH4Yp2jO85+6hb+hWu4LFLgpi
4u7t/olduTl0OZLFujQaOC+esVMxjDxVdbkJUbqhNuvaZ7ccLPhUL9x+7RWB4JNJa8PK1EefFJHn
1EefBmoIu68ZxteSaEvfLYav9HbzKhm+x13jIxxk3Nt1MzI6jZ/T3orO8gbCeYR5Peo+ixy+kppP
7aY34x4oHtmDQF2xcHpxdrRdGhkT59Zk9Je21wyLOsiNFahG+HTFLALI9WAjnxJBli/ryXuWt9a9
SEOYWTB0O1dygIjMoNwAyIWPOhdpTmfNwUwgJe4j7jFNNFIwUhCSpS6WlDvu/SqcX5sMQg7w9Cz6
McBSiOR5I31NjSd+RqkN7lOqXahKCQOZ0w6SfArPQcjUrsCLsAksraLHUDP3ZpJ6/xuxXiykaSIH
GbhyGfuv+t7dmGEdfzXVaunGzURgO1dDVNnvXaIj/PoVsWQoXbgqfaoUnMQDLjrLuZ/NjeTp7oUy
deOY45lagzNpH8w2iDBINC1NE6f/KxA8RAO3ZZsj0401blM2hbe0KidhMaKckvswORmpFSZfDKXN
vtCcc0Oc6S6X8/4ZopHywktftPHr6LccfVOVZXduL5B69MWAwLr0U0e/lgHI1dZ33+M8H5a55TQP
ijbVHM2RqFRTDG2kXmttz4RmGkCRyYfCJTnWLfQPeW+QK9GdRc8bWrs2HV7Hv+YictZM6eo/dAY1
9dcZ+DwgRThB3gbfH9c0bDm5+td3yPG7UAxdWG0RDYh1r43W02hwFjAz+0NW7nHtIxTJNXg7cLhA
0LaquvAHXbAQc4rtBJON2p2GjY6Xq5JKCtU1STewp7/4Kk09J5IRjQL7MZxWUxRiaSvyCaQiV9P8
WgDFaJG3IjuSmONcBiwT1Sw9MtyivlakPKyl8NiovllN+CajyRTTP/sT2I8kIt5U7uKIaczVbBWA
CfY/1hXKMuJtyfVYqoWSz0Dt8t0w4GI1ZSdIL2DcLSfZGHfwJeLzfGBPvECSpilqQeUkki4OKYi9
s0vk9WKCFLQAXyU2pUO/LJ8fRH7OE/1rXFUbp2pKdrWKfUS2QcaooyFQ4TPNOlpKDGeDjdqAfLA0
NET3BBddrO6uFwMPx9LykQsZcY78Epc4G4y+YoM0yTLyl5PLoHThZQ4tTOAFy3AwtQugoxVfq6eY
cvk5QLi6qkiTuvhx7RymbEaQmmSI6VPBRGPuZBQzJBrWY/aH2BAGAb80meWtZLJ7MUbVXZvB3Lxc
/+tWinW8PuQvF0gzw44ZK8tWPTq8gwxRHuUDZdpPBSfSMg8wOLbUewqJpgSI5d2db0rr0XiYYB4E
QXgIjvR+kotUwvfM5NdSKkl3FAFP236dqrC8JGnHsSupTua8quJ9J4JeaasdHkJ3AU4pD1dgeYh3
GaCkMiOP1zKOpANEiENizt+qjXwppcYSQS+vdCJJlwT4EiRKoHZR9UBXh8B4l1ex6Iz3sELmP9b9
yZoVdaMmoHHV0ZvsDIZea56rxt3r+VDfdYBZW0YLxWU7yFNcetMY+hvMPG9yIpFUTbRGB2gv55e0
QTU2OWy5jcz5GOZIzUCzb8zloiU7QX5BiB6tKBzUtfS6GXgQT6Nvugsfm9xSzhZqo80vvlPdJw3y
JRXXpFKNT0FKk5ohor9V8OuvcmwmT/nA6PzuozYANKMx7GfKkXeOMt9ZsS8nr1UxvqH8cw8wkP01
9NOr1znuGy7HbFWIsbgK1232vQ4dRRnyz4guzDloS5WIRa6kBnoodhFmPtTIlfHqhuqzOhnuzYFt
iNa12dD1yBYk6RUXYxqiU2Qks8cK74+fq2DhA2LL5NNYbXa0tM4eTrTPhoI7rorkD/N6PAK/3sue
bjgGPUoLyCaloPP7eHmgq6BZItIOJFSF16S0uw2zP2/t1E67nMEjybkwlC+tpwCEQC6ylNqgsETo
GtedehPJsA1ximzKIetunVHUS/jo4Te//pbhheaoyrBfZJG4If8pDnntfWh1K27G/IBOQ8PdP9+8
CNZRC7WnuMjy16DHXQKHSNuDTD4nJAkd7mLB2sXOYNffORZS+ZblIRrb4qFxGVQSQUXTqtaGbQzh
Z7SRlfolS3YhjCfTypjrFopzcUajo4PEdDMRSURDMhj2vWcSM48hajuq9BjSLH012zLfVJP/Ux7l
PVR0RJBgLtDcqlkyWrFp0CuI7WZKhBCiPE9pd6VLsC8nW/3iyul8wu4sF/P5dcFUiVbIt5qvMmtu
+52m0KUxWu/JdXgrmzo0FlVi6GDnud0WQwmw0NAwes3kywTHxKdbo/YLVeWdLS6DraIOe5ez/zJI
o+nY1lB0O7jy56gk2uJuCmePL/d3krnLoBYrUpuhxvzWSl02nNXvRRONf2hmov795Y5yCYnUNdu1
NJP/sNeZv+tUPUdAf/YYAxt2tgQtUM2KxZKhckXTX83ZHpgahCcp7sSTrWyUMZ3uCRApyIqLrp1D
oxxuQZq+ytwJQ0NP1thFvI6CtLk4BhIGB1rw2opV7wkxO0hp0fifTCdX1izJKVRiu6h35za9izbx
LOtI+aCqQ70BrfVC3AdHgdEbvmXlTeYroJ4eKa6ZfozkP+1ltkXf7twaUCd6X+8qXwm8MdplQ9ER
teHcqmC6DOkgWDMwHETcT1dnnlkXSGmXUY+QWfcHmAQz/UkumqTlmqe5jkOykb4VA2do/JF/XZWu
tcEUOd00DppQ2trmQN5KeqVco+ryrj7MsquRsEuaOswHNBNxN33JvLYFsplVD+BeX4Q90kksKo0T
VoAUunEIb26ZWG87NqkzNDT3zGRZrJESIwtrsrq89nnmn/Iovh+vE1dMrEhmdCJUYU4RD59o6ppX
h8yOheIfVXu8r/aQMLzL1IsXubxnYUo62dCsEmYUKGyao9SCjopdLOMSIX8Eu2JjTpg0SS8kEjxN
Tti4YZzJ51ZbQSWdRxeKSXmtFCLb5KQYXYX3LCqcqyoHPDLsSVgIveYT9Xb4YKtKdAtagjvJa8Pq
EUWUtr0WMutq+1OpKwm+2gwnRGoGj4UVl3ByHWh6DMZ2Ed/pZAYxAsL7qYxMghx1wKqc+0sfuTiw
eLV59UE1TEMLS74hocLzrImAvbF8tMzxh6n49VfT1XRA5YRkG1PwLZqys9p6/WkM8uGUatW49/Vg
p07DcMriFABvWpJwvJC/0zVbxzIAGkU+MMGo+OLU5nCIEm5i3+xR6shDyH8PyK1fSxeUoJrjEDYB
W4cevMpC9WvpwjYX+HhFlIPHxrQeQDk2dq5+my8MX79fWHGdvZpd+dU1O6hzWn9JdX3ad0FpLnnX
05PFeyR9ehXdgH0ckuJjWOrJNZFUy0GwKBHLdrb3494IpHWxButZg9HFjy68IqKWLZcoqOoneSJR
kPhi9a2faofmGmAOkHCleBn0ePys/3eRKP1LWKnwj+M2XPwDVWsI/025707yJfkgexYVr5tlTtIU
AuQ/1ICoZ39b5dCo2WjdMEQ4jG24/vWNZNHx0xgh7zGux78yroNGOwGRW0hVrXVHuqZzh6KzSihq
/hRtRqPWAPt5OoBFINJ0bUTo5Jua9KxFTdjsQ4ij8FxHyp74Jv+BAsF/yCcMz65okfPMr8mHwKzh
ZhTFoUbaiz3JJsgdGOS6QsfJEb8+2fHI4astr1Ji4Ij4eZqflYpTcRp2PIYE8fzN02OXrTVbZPhR
Tm5rRCe80gM+9IWc9/hZ+X4fliSlpT5kAjuynTvWQ+9p3S4qy2qbp5yPCxEfsyCrLtNYcs4IvARA
dcvP+g33jjgoFj0x+fB/hJ3HkuPGtkX/5c0RAZcwgzchCXpTvrprgmgL7z2+/i0kdW9LrRfSQAyQ
1WqpQCBx8py917bCyVzFUUwBt2zBgIxuNFWEj3JDxuAw3tgLtjM/SHPgOBNzhevhdXbcY9Um6SGd
K/Vegzhq+aURWv7UtjjFKYZfjUI0t7zlEYK2a91ayjoJwQ3j4VPWrdxqJHqwqeXR8lMjs786RQjK
m4/vf2D5o6bZsLuKjepWFjrrcdZ9qe2mXudpXjyK2Fd2djscTOK6HyqilOQZ7v0sXxWMmsCeZ1dI
Ud335WAOEbcpqpXTMCr4noFV7KS7SelIX7LKNfBuB6Ew4VRMaTvPyn/qR6Xm7MST6NeR2V8wNtMU
K3kQ1SVaZ2F2a38J8BgT4yQob7QeU2pISrgIwoyla6PFxslU5x8Y/5tNViQ/xzE82IPyLdcrc51C
qx+F/TF3Ve4ZeecAnnK9AAhcWmZf5ggIkCCeXCdpt6j1Nx3oIPUU6ulwTwAJ0E3lW6ARL50PCAMz
K/zexe2qrKhhtX5yj9y6Cn0dNj1GtMUeQIr2yN9YujTr9GiHZZdgntisPbNO+O3VgPCwbmezCfeK
1upIiVCPwyQQZY9ZsrFB1bXb0mKQVFTp60C5FKGf2ScBpkeAwqKJT2ie+0XvgsrBLrfgfAyt2rV2
fy2DYEvhKRZyZe0lwyvcdHWTdHV+7pqa64AGdOzojGGIZycmYI3bZTqnboDmpWmCJ0ZMPkR2mvrz
hK2pfPJ5lGyHuTk3iNmo4Av9IMRBc2r3bNeGu3KK2KTrgq3LwZ3YJfl4JGH4RYq9cMz0G3Ow5nVU
YZ/pes+K83FDHsFKy+hVdUNxKJvmU0ULlLV1PpfwMony2pNd9X020TbM6oepPQC/SFY6qTQ9QSmZ
3eDrnYbd4uZBi8WVHncULL7Lfnqxktnzc+rGJR0eZZ/3mnnA6QghJiDdgIzx7mUuxHHKKxp0ln7R
cuV7rWkPFn/PRIzJTfW7S5pZJztu8Qcl1rnquZ9but2odHPOHw7rtmtPrhKRa17HDA6Mblcz/Fot
EVi0nwBwjG6ydkZ27lR/eFubC7qhZzHoHiaOxyb/qWIR9A3cqL3+eZ4Si3BC0Hdh/uKaOfmhtDT3
SFOzF6NdxqJdeKaUfZebRbltnJZtY4vN3qiVvVZ29tZwUv2tSaYrY+JvUT25zF7VdIuMVt3RO+yf
43w4DhHjQaNLWk+DW3ZlOB175MQae7tvXycNYF/oF+VjO7Rvbj5cU20Mjr9aLXNFblozsz9SMRJQ
TWSrAV7Wji0hqPVr3hNZ2c7ZUmcQykSihvGRGWKlU+ViGgdF8k7PdgPecYOAeN2jVvX5ykZOVzZV
3PngE/hn6p+Z5KzCgc7r1D0RI3X1wY/61lvcpauWGi0LUrrrWIaJX4w+SoP9idEBUT83QJ7D8odp
nAdiHcz8plr7xtkH6Kux4CDp344jgI1olQaQ8a2dHVyIYjX9VRp9GjpnXVGjmOpICgOJWZ6TEPzD
pDi2ufKOk7rN6qNGdwgF7FpTFQhBb1aeuetAfYcb8TVn4bk5yZPklXRdrq0r7Bp0p5UnFx7Lye8Y
aPvQExwRrJXYSk9avrhqjbORHtXRqTczbYlTPtJWHMzsR9AJd0PmX3jTgHTn2ocxYOYvm9UQU3BS
Xq+wm01rAt+CFTYmXLdo7GebXOmeFlPoZKTvgeY4Jv1nR4BS6Bz/BWVl5jH0fJ80FSNkUW3pTL32
Q1Jd0k4B9OrYJ+4+9RCFYCHrReMzzQUPCdVAKFmLPVHL8akjjEGdWUamskkPowU2Oa86AHwjVzqC
2yCsi4s1mTdd1f1HnHmrLvlW7NxJqTy31b7Y5tR6tMrHVYowadsRJTHVhyCZzQMIgi+J+976hQoc
u/0Gpw0L4yITlrV2Ffa71uE5jJJ46CJs4XpT7p1SrfD4j3vLSsKz6tuf5LQVWQEOcifT10SSWAAo
+nw/EwV9rUBVefGg509ZUQJ2mxtCTzPNxSoZuFvHwENLEpUBs7Jm+1rYxtVA67yFerTQZflM/hTj
e7FB9iaSy2DExJIOxLJSGLlWXl3vTAycWxTmzdJniprhHcIjM+RK28n+5v1fzdym22ta5TpEafBk
IN4H4lrgueS2AGkBlDYvWBazxFSBqM9felz4xAEE5F1MsjBee48qSiUPgFgoKTJrG2XauplDqvWC
HOArM1ARBc1t6rSAFA0xb+ulY0nKV0iKRoyZXTL/LIIeQqCIO8FOjwZee9/toKFjGrK8LZIGRRdA
R0/iJDChLWh8HZdSbnn3kd4/l+33SOg/+ypcbeE8qGyo2VobqA7+Wm7qVMGWylV2agVzC2q98eI4
rbVJGOSvi8AO/+jDytodSsm+Ybl/q1v1M9Zh8v3cad4OUJcugztsUlCZz73asnW2lb0QVsUDNAeW
KmfwQxh/Fo3YdHGfv40lm3E5tTGK71r4JIuXcBiQhxHYccIw5J6IEkhWUQY8nqxK/znTCdArSx2t
S+My1Eu6IyIxKspALTDRmMpLO3IT0Y/6EoqS2RnE6hcjVuetrcQZEueODPiAgLWyYXAr9xNcytMm
sN1vwwyDjhnt/DyqWrQpGp5wQ7YxRFW9K/Yibczs5BJ2pvE+F2j/K/uaRn3zMOEHwR6TfUurOF4n
vcP56fPHZLRV9oqdtRmWYnTAbUhT7tIQjm1XZse8Pg7xcc7TLsjznR641UWqS+q0+qIMXXYfz5Q8
VbYuEXvokMJqbeFguHQBeelj7zSkb0bdaYrY1eULq7CrL6UNRyhVKaToESygUsSj4Vm6NJ0uSG52
90qbqrne1QEgUdsLHaD8Nk7RScK2HHR4T5noDy3WkG9T1WQQxEbzKU0L7976+ZfLT/Zs/nL5Wa6l
WiiqbeTVQji/7XZiYuknsxDpKWi66lUVCo0dLQne5FFhVsr9M3kEypwGfvhFWzQfSFKak107JuUh
bwk5bE4ZmItVODnn+xwZH2aMrmrgqRdW+k5u4CQ3G9lXcsyM6FlKeKRoR+LSGXT4uzRzMLH2M6Ih
UkzRIczquXOZ2LC9HL1fUsBuCYrpUH/S0g0nu97C46xf68n5FhAx5hRMtMNI+zxGk4XazA6vfhNO
T1rZvMjPkVHmXtxHHbIi13k1qVSSyN1NzTg+9/QiHsHYPMnknAk91qGLtEdd9/uVvE8isyYwlx7b
ZWHMeHdW9sLPItQoQglf7oN5UE6yLzQOAx6WWKn2g51fa1vDKzgo3VteM6BPSC9UdescFRT7YOi2
f2AspMxmcES9sxKNDVIVX81Qh9cvV7kUiZFWNckm07W1UYOPWKkZmX5aAl6/dfKrtKT1ec/8m/tq
5TZltfIr13gv1MjZTjkpo1K8awYG3AB4nnkV1nupzJWdz96Z3sVs5uvWHszkkqr2h213xUPhjBTJ
OVIXCUWL4ogyOo+elah9MBTIEtRh+rowmvCrWke7woiM91IU1a6vrQ/CocprzUxwYVBhfugud5v/
GHHnqlOPGcPoW/zMPOd033Yx5ZbOzbSg1N6fJP987Rt/02Yu23wcWBqbfKI3pXbzT8Meh522oqKV
P7WZM36bS0iMjAxATHFkhgPft0XuIjO1N0dzktd8IbFZM5FadQ3E7v5tD4UmzqWpbhjdW1xxHJVN
+8fR/bPlp7n87K9/LojYA4FSzL0sB/Qm1bMxFMJz0vS3f/5Vzb/1NPCQ6rqmutwnsITd33KrQ7VH
4G44/Ukl5v6Q2RMIxYXnmTWqy/OuWvVRlmDlRztIaO22TBzjhRbscFaLUUGy4xwU3Y3Rg0A/loks
SWXPx27onqsIW4j8KAqKB+57bkYeL5cJ1QOqc8RzWk+DDYgNWxvFePBJGvMaRMtnBIDDuRqS0sMA
qb73vv3gMIocEOB9UjjLuZPkPyeQubmVRy//fELE70YgFzkualz8jK7QLfv3ZQ9VBplCkzmeSqoQ
quGatsgipfXt8TAiC3qvXeejGYcP2QPA8ronbe9JUu5jUWtHu3R/2myIHo1cRIexr7fSRftrJyGP
SP9EFqu1EamTtlV5BHcGe2OySagaiG8l6318UMxkenD0Xt21s2uv5GdTV82nOlehH1Wl/sp12Ruv
8nAf5DVQOrfgsbLId+SaGnTTIWoi4yQXV2YjOMXIjz8OuCCshQmszs0zlu74PbPHgVZ78/OfT6fz
/5xOG3OOpVHAYGX/fQRPhKFihGiLj32EoWBttqq/MUCmenmCV0KGhdK8+BSh4XmY2Wxu7qM6pDEp
BsvB2TSooUi6ScvnUNOUWwjAOwwmki+Xl7xrWdCtd9ITS7C4ybGoa4aFGszjDVBqd5MsAE8/n494
IPJLoHTdsbH1lr1/icwaLPU8qu9Jjii508ejJIDWvRCbiPwcJdnVpTt+isLmaYxy/5HWw/eegdyW
x4HYDTkwprZDgCSP6uVIluQCaskKwzib/oV4gHCO79e0Adb5bPvSOa89X3PfXGSE525JXEeNFDCl
ik5V7weXYaQIsQ2NDsfCwLNzkjm1SoWmtLylfp9o3zTBxU/bnMAAB9czla5a5/hqUWs9L+9k5DRf
SXBtApf6lHiCjcQk5J3mnO6L6z9/0Zqx1AN/qRdshuPqkqNlMGD8W7k6TtjZFL0LT/yh4sBCOD/1
LZkQduJuwZg0WzJ/pPmvdodXFY/QOxEjXpD3E0Fx7beymM6ZAU5Z9ghh/2SemxLRpjg876dBm9fB
MlCpdDXcZJPOaEtKzkzNPRCoiZO0AoxiCe3G+py9DJNanBaeWKn6z6npBhf5Iktev06dP+AobYur
3aUzsNWJgCZDCtm2lB4RtXy6a1n7bDFoMWtaS10nQw2oAFF9rsOlrbXc6B2ev1U7k4bHsB6+dfkF
/k56lJlZ/kx4ihnoZLw05r4Cu3G4a4fUfIgepQsnggRu+ANw3lF8bdG4epHT+jS6FPiokcHgRcvT
rbz7qXEfOsscz2Pkf0/VMjyNpsLviE7lsc28RPexyBaadbw/gnRnbo6yZYJAQjnNBtoWQa7VBhR8
sE0UTfHy9MiIAvp6kZGCQI5b0QK0t0M3PAkd505UGv57UfKwW7QMtWpbTD7meo3IH4WQnedHmHMA
qZbLWL74ecQ+QWCpB7SeV0a5Uwpjp7WB1+Rq+ZhE0xUpp/I2Z6T2WeBE1+FCA9UUNd4FTDM9MGjh
U0wGUkEEZGga00cLPW7TMkCYSEV9a8McPhqepftVrBCF4ckrI68dQlUWCUyQl+aeVfxdbh9nkNH/
5tDW/+bQ1vCLOoLywELwo/0OTewVp+9oz8e7rI8h7/Bf7c/BEiKRlNPOD9PhU27q0XqYNB+4Nf5A
MBXbqqwU7HdcQVmLhNREc7Aq+sT9Lspjt5BOsBKHKzHn8S02xTd21ew2AG9/KTGuTFrh/xii8SnK
i+JT17gtRN38ccJfdQvi6ev96szFe0ig7ksnemsnHEFShumQVdz3XwufTqQQcL/9BSdKE6ze0c4T
K+Dn7k2JYO2tskEMSJ4tZzdlI/dZWOaXIvWvPPUrYg40ErESg+79QjyJw+CGm82bUC9fpsXniT4H
dnQY6Uf5NmxGWMuAiz35dlTDFhhgwBWEXo4mykKRVkL2iMNQAcmIfuSLGbw3QvFMs22fhoOD69lQ
vcol8Gfbhlp8LTPgi7qxkPJJt99aCN4pTp3hUnepYJzS2p58i+34kJtl/azE7pdcTUEQ/ucgr6Kv
SkxLSzVVeu7Qp6DlR+noNX3ynACfW9kLW3XOhgc84NUrE1N9n1oga8aonT9VeL61LEjgik5MNJFT
ezNTnSOLmfuq+3D8F+fgoLO3cYX7BB3JPfsisACckvu+zLnoOSGqNXS1JRBvXgU8+r8Rnkq/W9Tj
Y2nlhLDXRXRoMn/4lxmW/buqVMAW4EGsCkunxHGM38q9tq4bQwGWvRvjUd1L0ueU2ng/1dDeyrck
3Yq9Bbn5s1vpHWwBBggtEJxbXcAI7Trd3SZD8t2oq9BzI7t+xNagP0SkwbgqWo8moSNHMOFjM7Gi
uFMQA71O8oulEMjAWIcT6/Ze1aTVJ3u2gl1nhZfQMcQFQiUJ5X6jPwYjow4Qw/ojnaNHqy7IsVbJ
9o7HHx3alY+7V0Cfc+sF2cFKPqM7sy6WxvQZUNjwoo1mQwd2GA9yHwVy7apacXhhKWJWMMHplt4N
JIrb2LLbXYg+B4ZimCPrh4Ft9qXKyEvdlWqzFjCwvbuBTVHxRS1vJep1yo10M6CKjFTXeWza7PGX
ltshIHdblKxZ8rMuUpV/+Sb/xvfhm9R13dY1W+X0QEH5a3eoDkdDhYJX/MGNLZyAAb7cCKqzciy6
rF4X3CyXoBwRhyYDLSyiPf44KoZ6V7z++vmvI/kng1E8yZ56T8ByooTOZ61D5FN2KbJE3HDnzsE7
2CyhnamvfdKUptvAsAVcF0QnLUiir6WJQ1zx+/Gqxb1yKQp7XJMqtFJ7ofKgMIOtoQfhWSvj4jzG
ncOlpAz7JDOyjWzvy6eWhl9hd0edC4OdrBTswnJaK1qavLU92FMs0F/GnNzgvJqdS6qZzgFRBt3D
3K8fcjdhaM1ddJmc6pPULSdJDGN9rtK9WeWsLFLIGM5A0eSPSbOGFa4HNwXCFeQLKIBKGUJhFqX2
mAZ+fhpgs3uNiKKvJmigGmOuwlTwleXrkBdt/umfqyrpXf9zUSVssCrWAlYB8kPN9dv9mmUprmNX
nXeFA1iIePJoJVtzQdQ9NaZdH+9dgRmVR6sSXVi1cXXQRn1+slzEKRb4CTePlYPQZxSgFoLyqz1g
rwRWo+MwsnmaO8FThaLhGQ3hsKzicrEG8fhql0V8vS/s5CDTdHzETWzfQsP+qSNkfULI95JbjTjm
Qc+k0KEfP/i8c+z58NuRNCwxL2D74dSExEHwfG0qenealePfSLKrhNMyaI24bbCY0ikUz4Q9oWsn
m2uFrda28psv+ub4z2fY+DtsxYb4wGpocnEw1v99s19XalmGTWzvXHQiV5qbIaKewHmTaoc+LcWm
6hNnjfANtzO0XZXo3Q5VVrrGeKetVGcsD5qhLCEzWXwLoD2Mr8SOKPvGVhzGbcoC9mcbgObykA/h
lvzrct0sumsz9HVK29Te0L8W00qQQ0RvWo9UsUdwHKxMIkK3qBbzdYXa3d4EZbXXVZJpZGMsaGpI
kBFUhzEvDbRzkcZ548yOLBtbPSg1r1OnwuuRMG7SJbcuXl7k0a+XxrHY5JslyhBr8DduYJkrXQoF
0Mkl5z8dZvDHuVVxlNZ9+YgNMPECoVKwOTyd7clc28uOsumSq5NQooylHXg0idwzMmW8kwVy3SFI
7McGWtBKrhJm7v9ADiSe4n5s0PUVKJQYAqxKAtbM/dQQ9NWP/rwNk8z0pLlHvqVlzAxDw57Aqlft
pZi6IwVinQAR8FAV5qQ60S7p3YwSGj1oSuBsOt98K32Su/a0saZb6eZPgc0UKR3J95wytz7Vls7U
uEjdz37EwlfrMFVGs7toVZasbVTUFxQr7kOUT9ixl4I4HZFHBXG7++2Hkh3y698agoAn0Ww9pmP9
VuY4Ms0ijE/BoNZYi2J9XyS9ffrzkcghYA8ZM3H5O6RzqXHPoh3hfwfVjczqrfXC8Ah2FOae2Fj+
bNxb4qwQ1rrTqyI8mG0TPM91/OaOAp5vq1bPsjYph/gLUhXAH6ggzzLEqyZp5nb/IouO4mQMpxGJ
SdrsisgZL4XVNDvSf/84KtT0EIr80NOx3okgZsKg4+QylqNx+awxyFalJbqVl2PuEMs6j9V4asaJ
S0YaKVx1ofSW5DER7RYMxR965kYN3JNi2ksO8RJ3xsBw2NOWuJmBeJn6WX1iDxBvjXHIiWcyEsjg
DA+RrNi7DEbg7kzSBq0Zp9I9A7mM7NzLl9i2PsquJRvLpcvkg75rivlNel9jQ5+3riNuWal3j4tn
UM7bir+8i62qe6wTey8Y3aGcCV4ZRjWnyHfUtXwuNT3Z0sqHQ8jmPiPRNmSoi35Hvp8qndlBluE+
8LfIQMyfKqHn4WIkTp24OEkrG48tIK3VMB9Q6bXe/Uur2SRgRuKLl36vGiP1Nq8biLPLZwUrzo7r
EGJbO7/2wozJSovjcxj+7Jh8XeVyUgsQkr68BNSw37iQPzxkEfOHHwP5oFn8hhrZPMjPW93pWTSU
YSuV9OjhN1kd6Ff5LugQeQ9ujreKW2MXKU58ydmiEBvR6TdR9OKCcypYSAvx5LtbKxu71T2ehFAA
2M3duO7Af6wbvCnP+jx7ZNLOq/tGgCtoPE4tgb+TkgZHif5ZhBxROfT7wbS5vPWMkNJSCZ7VMQHw
nTnxVp640bVf7ogbpYdqqgT1uMvVprooJr3tqchvRQtRBSGCupXYOvkyakpCrle2bSxrOlP7Vyt5
NdyBkPhl2fR0N2mDlzuKSg0cr691E5RGVzI+H5qVPC3SeEC9d4Mn35z7wQ3wElU1ta8OtEXtTBhh
dbBNtSa/0/w5W+fIKsGAsF6+9oX4MBZ/H1tCHgaD/7nzP4/yFw454UhSWdFFiknYIELv4DBBJwuL
DLVs7tEJYwx9ZfyrrGLDp4HiPAdFzV24DAtVxjUb5ERi08SldlO7rfxfkokC8iXR0n+x3NA4/r0L
BOEbhBIlrwl38m+t83HWBySoaAbukw+mFyXfgVpcOqyssj51c5uph+1A9Rr7lVEq0fdSoPjq7O99
6OCjqSqk1myFDtIpz3LBvHKM90VteMDfmkcZ86lqRsaOW30g++hiEOEcAG646in1pObW0HHjEBKN
NC0yKCQ2wpjJ72ujdbD4H0unrIiIpLezUmjcr2UCb1bWyT2GNxyr6AAoBNBRCCUfVnLz+S7NnOCS
oVVxeTD89zzTJ0AIFGadxwg1R3/FL6dS8i4077Y63GNTARWKkwxU7Yq5YThLn0L4dnuNhrQ5ab32
FoiYRcOYu+bUUryyidRMZd04rf5qt/p4wesLKsdpTJo+/XCv9ZEl1OuRQQ7kASoH+eJ83E89fyd3
GIslUv/o01hk6S6hlbIvk8h6xRyCipcad2E9tAu7N7MmZCIyBtxexIJ3Hg+GiHOnEdGeYkn/U9C8
i0efcFO0DytbNRFnheWGRVU9yxdnOdJGI9je55lmX2ySAcPtple6mt2DWyJbJF60c57b+wAaKf+F
JE76vVUIQz4dfWdh+FP1m3qqbOV/xEpO8m+2B81GfhDtKj5+0JX6BzF+GupqwabeEM7KNaz8IB1c
6ahCvLQpVcBYfJSLj44atb7e7TFmYjUEXISkx3dVv70DeMqBKDwbzwqmYuZRuO3+UzRNpBGerIUv
IT8TEeORrE59Io9brLmj1hGyhQtJsnbkZ2nVdoe2tT9a4lOpyzXz5ttafRTTDOiUd2obiJs8mnUB
pA8W0Ea+9X34m3cprU66HdDYbLzUS6eDLnm7i1Bh3huJ3HAPXSwsBGFIMuF2UPK3RLQSaUHWlGHF
ENXKLN3IACm1CfDJ2m25kxoonnzZgWLtJS68IjHyPxHpJaA+wEaD5QMM3xjq9WrEwfKg6IZ2zXrF
WmkuDYH7bdG03FNwNBoVwxcsn8M/F+nibwM5pjGGYSPAdVUHScRvs2ib5UYr1BppPCr6JKSz0NI7
fJVHjmI21xkUxMYhBuGlrQQ7mxT+BZmG1kvahtOO9ue00Za3GNTz0zSQ8qgWnUV1Huq3tM0u8l+1
47FdFwkZY/SdCkqmYgwIAm674wAg9FPVTQ+k3YyXdHkxBenqaEnS3eCiVCmHdpv2jvFaBtp4mgXe
DAnboycGaHaOxC0eau2hVgZMbmGpfU6JvAA/FOrb+/jed6r+fdAWKzWxsArQvZVRRc2zUeTTv/k1
nN/OJydSo2WAacI1IRE5vweINFGYR1Wn6Kf7GhioCVbarsCFkrphezVp0uUK4wYva4sQDaMC+joa
uZzyBj1Nxl3ZBzSlNaqQVVS59MHaKjnbZIEizfnDCNaN3XQtKnM4WGSm7nS7KR5xr3JvcZ+eyHDp
QOlR2bXLytWCf950sAC8nN7+peyAui+3Uof4DRCTJ1L0aqQ8PEguV80tvHEy0GYL4MqbOh0UE0LF
1RyI4CCb8k5Ud/tAZPTXwuKRbYf+rQiSXwfISEBLUHeTkOzGRxqH+truNfEWl+0IVggaZQXV783K
EhvfcO4cJj2y3njGQx6aQoZ3lc8l1mrimPgO1INQy14n3/mOahtpYgMERrXTdhewxbgU1cLzABZu
0TjwnNRodyQuGK9t7AIxrv12J/kNlWGgOi6KPYlOP7QxNrd9xrW1gVa1IjU4QfFVY17970uRmhH+
6lbZ/PpMHrXadGsSMwVjDZq9cKiD5OWq0y2HDQn1Ei4NAXaz2r5XhvOWtKb/w8dYbTDsPQYDsyri
/WhRUpbEc1itGpwRz2nWMBWzR1AgQv9kwFWoB/LPUPuFsOPY5xVOAYjW7S12NsQwNCE5sxhpQGXN
zb7RYNTJhnzTmNZRvpW1VtCANMjy2cKi3v1AzE4fPHnVBIapLkwnPLntZ5yXJvQdJ7jIF385ys0i
4FrSlK3QBLzEicwTBvrxEyFByROUkHVZ1vGD/Ag5YbGuRFMlHt73L0iNxrfe6n6SwpH+TK11lgzm
T0R1H7MNIQ3vgnHXW0XLQz5hQ5SJZjqQM7/PZWlPGC5QKcvRvSIsD4T9hF6dEooif6FISTV61AUP
sOVLdpK5+pfm398sfI7j0Jx2dMNAoyNY/pax658UCmbE9rtlb7e3sw4evl03Z5zOq8hu7YuBNfyi
LS/ySH42kttFoAPJJfQdFF987lFUXOVmmIr8c11U8QnZ8B4GoPUMQIU5bN2PO3UJXK5yrUH1NRPl
YlaoGOTmPHScYjO3jsdWCEHNyBG4GeSYAXycogn+c+Rk0yms+2iXZ8j6R+I6+y4i6qeeo4Xt+jgL
xzwVQsyXIbfxv5TNbVhy5+RRk9LUTJzskTjVzitbZJ2K1RTv3WzVK73zp0tN6+O9SmnXtmFGLW0L
VhZQDV3rrLkbgytDgPCi27gF5rTt96ZBURRgfFcBynxdDthAuvvZL81dVQ63Zu76p3IOyoe4nL8t
Y5ozpgZEKIzT91ZKgSG30K76qZiG6HOcGsStaB1wI2JUqHPNZ4zowLeWO4csolUfC+flXs0vPIRG
sfPdwIgfxVhpnGoorRJkJya0wmAg2juTiISy1QQL653x4SGa7fEVwkR1ZLKCpNIYnX+p2s3fpwIM
stQFI26qlmky0PpNadhVZPlE1tQfBGqQqx5nQwhUYWdkRvhgsrjqN1Obkt3dIx8ZEdF8Y/xJLN1m
RXRcEoo5blJ2Put7Q7UqY2dFi4HJShaMi2h20T/d+wuCkHQIVNU3DW/WXlqMA10pz0vCnHwe1PDF
jxMOMNG77ua+9ROdVnhD+dIk8fwk9XCjTfqpir9/H7epeM4ZeoO+zLZjalBGZVbxXo6BtXixi2O0
vNWG9MluiCywxsp6/uf6hE7hX7c9PFANZHJoNVlrUNQYv3Xjq1G0LQFtNhmZk7W7g1EmhUxOzvzs
KVOMVqWLwG/EVp88hMIO9i53qJdTsr/c63XXGH/Eqhnt4boHyHkr9QUzxUvC5sLH7Yb8rFn3djNu
s2UnGS7J11GlxRs3iT7qFJql/Ej+0AZrA3yLXvHc1X9U1L1TwslK7OylKqAcWWS/nFqjy16oSzBN
hM3s1Zn6regD+xAEIsU1QSiQIzdrVuqXnjG6GADKwn6oLRQ5KRYQC4GK/MQaZ/tBm6p3nfr/+Ouj
OFLfp8wa1wFNzFUGH7C83p9VtX42SoDLQ04CTVLAwPgP1EAeodPe3ut2uigbaaUMcGje6hMwtkGs
VFv/elegVSL8nJVufQ7BzN5fOt0vtvNokRYDjNrLlgeRtNDPUnBnqMNzbOnBgccfGOumDFDKRfqm
FWwEqtp61KMu+RSm/g/kR8qXicAnJkU7wlIw+Ac80peDiU8YD7bXbBHtyI21gIKZNVqJdYAviDZi
tblvQFWru6VTlpxJz03OqaIZx1xFXfffjxj5PjLpNx77grEN9oHuWpMics0tCKAdNcNXOoZzRSSK
CzVpiX4ngZrhaMMtIMKB347d/96xK3oY2pf7RrKbk2hvZYS/yQYFKbz1+a7BCTRdeHV8MifKnXHu
h2thpRnEU914t9qu/5dhufirOdh2dR5TgltDxT+6PKt+m2EEdWXmdqZ3R3rUdvscK1r/rDaOOIkI
oVk3A9LuauHF2JY3RMqxCZbv2SoSO2BY1x5PcbHMDj09Hpxb0iTbWmuckwuGXKMQxVbh51/DIixe
8nEE6cugHNkz4dXq+M3W6Wf3tTM9MK71WN6NfauWPQpiDaDOIg9GYUdBl30QWUN6vMhViOLEh41G
8qRYvvJq9c1Ghur6bLCI0XEIZlbUCs5SFAPIm9pp3aOlOAjW5QFPECoPeKChnUKCAVu9kW/TMlVu
1fs/LzvyzBUpsZ/54fv//s9yZi0Hs7WGbE/nBP++6ojZKCnwe/3oyO1qUsPGrOwofQ/8/pNbBMoP
oDBkwejdx11WlZTIaErb3tDgtx5/HZlQ3kI/eodEw+mvUiMhkoZsYkX8dPo6PcqlvjN5LIWAJz3c
YevC6rFk0sL+4yjkM3A5yQYcqJVcuhFuWigKyl2S2j7E6K8kwTYNi0Vogse37VP7pJn1uuUJTBsG
gRaI/3nnqx09DSY/FuqPs3wJzdA846q1AVq4wSZlek+Y1oKdsNKXzMrHJf+0fTLGSb3ARL3IbOda
ReWTRSnRH4BFNBg5p5E2xVlytGaHPXU92cljOQ/OHixduG9E3O6LTLPuW2e5fy779KeA8XQYlKZY
hRQxe9lOHlvbJ2xMfauVIjgDawo2sHa6rRr0PdEMCcZk0SonOynfVILVPKwOxluWMGITefU0KCSg
WAijVrS5eFJqpXpT/o+w89puXMm27BdhDHjzSm8lylLSC0ZaeO/x9T0jkHWy7unRt19YBMU6KZEA
Ivbea82la7Ra6jrctGnoffvfzxQ51/97pmBV1S02jEh2DLHE6/8u+IbQCsEQTMWpDI1bHOIIcy1N
vweYvFdBZcSPxexEawfDMt+wxW5dzMHlgzRYIlhIkUHimKq5N0lTp3wY7G680soEmdzV9rEeTGtV
arayi7t+OtmZ+Vwo4/xQAwFZxPWhk9VHHF7MLKBfzzeUabAkZkXZ1OJq+nsoJ+7NDKT6f/8kuJf9
z6XaZkMJ+Zq6l+0OWoh/26H9wAT/FdUKcvLIX09a+a1rkKsGqe8dWxoNABxK/WseX+agMHdaG5Pk
Z0/2Tq/GYV/2AcJx6KxOQvy4X7cm8aL43+2h0z5jwQWfopQOsV+foUV2V+7JK09XUbUl4+htcC4x
lMhQt0yj/6BA+zvIWEWZsjhY3RxtJjPd8zEkq9q0CepzqvQ2ucrGFrBt+RD1ZbIZCxXKv1LfokHF
7zAJltIMBGBkCrhfFk6jpO6wSRLf6uVoHqyhrD6T4FfuptrdLRnbZjlqLiVtlimNZhWY5XqLfEtR
tZCX+RRA0lkHkc+Iraq02+JyieN6A3y4NjYl+eKnpFGuS0SaEbbk4ynWAzpjcjpUxN+OrogzPiLs
YbSSd83Pn2SHlnsAKXAWpW0Do+WRZOaWhImOHu/ooorLsq9lpdJTIqdxgH3ItanQKCPdCMGNPMT4
UxGp0PEVpuG9Y0CmJlH7lqa2ea2vI23ReECtkG9bQQuTVouhKrrTgqlZ/pgZYoRAktG17dh8w3r7
QtCV7eXthGZW9zRWD8vdJFaa04zv/EBe5moKFOemiqEvOwP7qFZ08/twsA//n5PV+VejBu8P2g5V
EyoP/PuqVCv/V51X5jYtgCwJD4Fd0SniHvgIk+RNGiv+OWLNMt7UxiPlMBqxHMQkPzupeaw8c3qd
ihsSbmyiqd1f5TurDOhT2zCuWoaLSq//dAAbXnOreAzNjGxYRJVuQryf0jgmHeoqe03H7CDn2DGK
Y/bv0tAAu5kZdcQJEdjKs3wGH/3PM9i0rDCpCurZ2kNQeLKT6EckNHJSKKfm5SZXwLOANSwPOFAo
Csv8C0Va+7B0Q+zyq9Hy9sEQgNqKI6sZHRCEuGoVZ2K7yqzwfRzJF5DV1uCdU9PCn5WnhEjKQA42
o+qFSf1TF/blYRj6DOmWHW86ydiWaoiWZuCqrjSCiQWHO59dd2XEA3tnkzHGVv6+vTtY6yh+c4X9
CTyEsUz8LAUfFme3ftZJjFlZ1IH+rgg7BeoKDw2zkHcVSHiGX7ZWGRmbhBhC0SLr9W8rI8GpvMrp
6m+X1uIoTe/2VvZrYvzMK7ztPxK4wnsJB0VI2x4NWZORlkFPltU+marwLe1Nc1/mszCTQBbX5UQ4
Nyx/AaebZhCfaEjR1TH7+NBHZrFhygEsvjeJ1kin+pUVZJ94TfzS9CZ/P7qdB7nWSU1UN6JjLSfc
cB2Bh3E0IPUqvePyzB+THfLfcwChZWegRt1jF6s+9YBEgzif3wxDzS+lirudj6z6rBNlawFA3bUp
hh4JCpOjHqPw2j+nVit/BZSFw0uYqkdYaGxh8kRbI9Xqb1mHWMguQHOT7XQjt6840v32QUul2YMy
eN4ucIb9Ujr+71ekTn32r/WDjYjKVlZnfQQxq5r/wmnMyDpMA3jMXqf7efTgHK7YOYY7D57zWT7g
fQZx+/fYRHJLF+bbmKTfpYqBRIL0IaN3FoW28yjZzcCikwMywe+5TqIKSZzKxTKAbMAlwLQpyXNu
pZ1n9KKbtutQJ+M4f+mY6cuOKF08bgx8a4USsY0gn+rRsoj+kTILI/JvUnmRRcpaavYCupfbIttH
U0aHzbFMe+cnfbHyAvVNye130yiLgxyH5tHU4fTkcGnW2Ui93MZ/TJRMPxp2yZmKT+INdnkKOddi
5/09A/WyUTX0ezUxgZqh19+sltQSM/bSJ8umwQY2H33dhO5F8NpkfWLqhH4OlsHuSbzGGLxbD4pp
HmrM1OU4aM+ymfbPkfxtxJGtirAmMST952d/fnGm6ZDQQsKi2OMoQog7ARqUSD7UVO3zOEwDXmHT
fwh79PQzgrQVfg8yYZcuRisTKeSkzix1+0Of2xPMB5u2JBRvI+9Pne5YGz1PhRidpn3VZZvUqvtv
/D8/BgBSIPhTYJNKS4Mi79NLoIy/C8t3n2zS9dBYJGtZzMmHTGV4Pms92IgGwdFazcyLTTDICl2i
c7Ws2DoWdpuuqqJpnhxBd1xGL7rX0cklWv2EdQa6h9gnZDqCm2UJ7UjwDbLWW8lqxaG1cA77bhs5
1nCV7T/HiB9cUIQowZqB/I2semWYTcNdMe4WQVPn0Gjp1Ff1x6KHV7DwVxl+X9d8WKq10TY/q3DU
bpPi59vOGJUjVUL07qThoUOXQ06Oyyg0IKRi78q7H/u94wgkxxN93KD8viwnLEFgLb2234+9M71p
Tv5KKo+yG5mLbtgJeOUKk0l/rvUcX0BQBhNXgggNcffFSkVszOyEGRVYPf43d/PfjU0aSDYVMMcb
qO1M5Gl/ozRSFt2+bt+Xf9gaMIioIb7qICtZr0QP1M7L+ERUr7Gqi27T1NrAqMsZdk6Y/1bynC3Y
lLnaH6+XDi96NU3peEtK5V0GqpDviVct6jH4BMyiYJCmW4eAeOoWtMOWOCUmv4uflLjaxAXfj5r2
yT6RamRzPqF3CB5iN0ES0lb+u1IF1TFPzQTlf7CXvyCwn35dm+N8kE3aGePAUbVXoa7WgMer/CZp
f/KB5e01D4oMgUNRH3tXnc7qnGCL9MLolfxfPvVJ654WKNvQf9JAz56I1wSmn5jRbihpb89+Ye/C
krEfu8LsTv47qjzb8s7odJmN07ZVwjbYWQbZVJaESePBCdc9XDA0I+N/h7tKCFipD0f4tUMXg1kP
Evi0/1QcrtWf+zLvV2qPcN6rQqa6ras95GxYk1XrFNQoXvBLelzSghm2Rndh71Xg0hXDt7eWn1eb
v44ENZ3JV6iqM0snhaVPTJ9tsg3n9eYio8QqNvwbdEXZXh46peUc8sKZ1q1VUnJ2Zr6XW5bqa/mI
3JG9QKVmlyQF5mcXlsLgtjBeKydHxzQX7qFUOgKaiy7AdnqXIiiSsV4IyA62JYXr3cRtLrxB2kSE
sbz/12zH5OWgNdaMHn20t/KwHNVwv0yrCRA1mt3IUGMbi4ym0O2Mt0KfSkp6ZeUnQ/ha13GztSkc
SO+hnBpnKC6qU3fn1C3cdZuNBh29OsSO7FJa812qwJm6tjwvf9g0GY/S5Sn0KyGcneUoTNoNk1DS
aLtqn4CEOi1DesPE5Sn3WPJBzubbTFNPy9TfoKKUW7P4xU/H6adpmN7Khn+3DUlqQ1HBJnVTp2F9
KWJrh0ba3ztOhREccoBGErsNwBZD0Y7EuK3cA4bOqO8xEDAf4rS3OCWP5LdoD4UXmlzn3fDet/7v
itL+OgWZ3RD/hL1EfM7kVeyQwDqvwRQkKPEn0qtwM5Kk0h5wvagfKUH1Us9s1+2vBYaeQP+nNuDm
LiMKWElf6K88pkFoPtqx15+dDodimrA37FOVeo/gL5lAp5TqXS2q+t0yH0OnRWEgpIK+kr9rdfUG
16VZ58JPCTPt3ntV8sSNG6cNC+baCzne9l1GMvIMwEO1hUPW0Zy3qIpXxLGrr3FTW3hl+7taNZ8D
JkMYnqBqMdb8SBJhgNfNvYwpdkoHU7YC9WPgV0R0md9aNbTPURl8ibBK3Fk8YOQ31l1h8R/jBr1K
RQLfYGDB0KuofJms5Val1jVxkkXXbWWgo+HUCSjnxLo2xAQf5YmKV49TiTjCy5g9tXqTXcOCrVEj
zsPKjiBmcpmv6KgGqzQ1YObi5qPULqYviNyEz9nafUg4DwzdRnqpReFVkv7lg9cm380ub06tTnhJ
6bXjQSpu5YNbrsoxCfcp2YVrqb+wcqckiydnKM9WwmogduuRO2+W064fsokklWozCYafqej9sWA2
gmZA7HQipTzMStLsPYOdjjfk+SvSjeihjbQX2T0vei5yABNkDbEcYDIs77VdlIB5IuZXTlDeVd+1
oc1b5Y7cnwtqeO8mAcFFQIKcfBYMAAy8khusj2V6k5bUNeRLWy9qyJDYUPpfKOy2ydhl75rZAG/I
EvuSZAzDoRB4O/l523GP9gZZxk6uqWiYScnsIH1B931S6wpFxz/P1NrQDstaN9PyXyHeeY3FR/w3
Aibw6g81TusrkuFDF4b5D1ebVRro3bcyJTQeDuqwJ7UhOjlcwg9x1s8bErDGBwKBGEKzQmuhP9yk
it7sSDKxibnYwNCmmgwYzhAAMNxkrvg41UQKTMibBk27AZLzjmpelVt5+fmZsScBa944itHvmbeZ
D0i3uQRFc3ps7GpPkRXuBpFoJGqEUxhkBdOimb1W0xlPQfjTo+H8anefsoiUB1H9Zc3qzwIawUWq
gwevsy+2hrkgrfTrstubtd/4GcpVnFRsUMVoq6KOWe68eAvA3qBJ3MrtldcqFbhK7UelNeOPan4c
BIxJoiTB7lvrRfoFMas8ewMSUJr1T1KNlCE33gHpG0lhFnjpfnQOy51qMFd/WRZyA2EPx1bP3HeD
ngXklQ0MOGNtjilWKbu2ny2zustPDGIva1TolpfeiJ1nBBvL6x46fH7n8YNoE6JZxedXKZDIdTt/
K8i4e6zq/DvQUlYOp2huXdB/qQ15sa6qBVu/UbVrrXZEgA7HcXQQYPmO84wriUi4LB1/iP46BL/u
lVCnbDVZ0fBI475YW9nkftmwZ3ApbAfC2l5Jv1ZvRpG8S6yAD53+MNjmm88ublfb7H5qMZKOvKw7
4Ker6Ang0NAiJTosGWWUJ0pLHM+kbyySSImwQjOSE/nLjrYzF7hL5MUQ0tqpZo9GwwlO/j1UI22P
qMjZjyk+/a6sT2NPzrk6Uo3LRAnqJndbEN61sST3o6ajSzffP3ZjQquYGPUV2y58RI2D4D5ouc+0
eit+wrE5Kdcg6+4eptczdxgazBirX+TpH+hkS090lk4jSV8vupGOZ0O8Rf60DNLuxl10q2T1G4PT
5tZCynwrx3sjZtl2q6UPU0E8YBqG2WNkWb+6zEn3dmbPO8nHc9zg0w9z4kux9j4lWf4iwROsQf9+
lzmp/pUUCqJyTZtJfWI5j/M/z4pB/fPa32dBGLI6592f9xV+UiKu5EsxjHzvlIj0+6QJH2aNuqck
q+Juaf29i8h6VVk0ri5ytxMT+nQTtE1OwCjd6H2ulE8MxC4m2K+76nIyjj214zj94NXuKqkUNVk9
yE7sgymHxil/jBDYgF4TIqAoZY/TYDXZy0N5V6cDqa3U8i2GHnR2E5x+45S9yiui8smd9n07X3ll
aZ5xqUaIZdFTBlaXrxMwNVzyVbAdM11MQzDOxmqWPo0QUZdn8rVQvDaL1+Sz2CW3KvS1FfguCiNc
QFgD3OwkD1u9OuEfNjZghOpNLBTQuDwb4p6zaOenIV3UZETlaYYnfxwtDLjk87oTIEHkuwU0Go+b
QcrdablHTx5+WyfsXzIR9gD0AuMtGuUw7BicEdK3r0YbzYr44WRkA4rpyVhXOC3QOpGkTLIoiu4e
D9bkMFHR9Ye26bszGWCkuBQePMBS0/adOTcbo1abW5YyzPLzyeREnkz6o4myN/0xfYTDEGwtV29e
UQ/ULNvIXFU9ejKcQT/jIjA25EFgpkw/zNSLPjHoSKQOnvhpF8w6f2JimS/gBbyznarvqtlvBwyf
/0VV08Ne24ydVh9mhKxFpZKXMPIsjhLjCZXRb6l4nOre2HE7Z7ppVsZl7iGkRab9DW73ehAFeQ0T
hjhN1dyrgDpQdDXxFunlIAjT+U0+dBZZt6lPK2lqd0vdWpaEVf4pPdVeW+VO9OWy2J3Sf/5fA7mi
G1B8G7mvCHtULoUz15tOs4XAXxzHIYLswmWNUlHzfdejiX/fchl7D1wySV4dMP5UpyDRkKIFwbia
46L+CAecY4HlOm8JTIaUVNeNoY3ZeSCA+D705sqUgbsURoc5jtwtCZskfII9jNeGZffHWmmYwCN8
kOqHevafVTQYl1r7JskytDKqVeQFweEvhTg1awiGhp6jN4WKm5hNK24v9u5PKxz37Zp/JtnEaWqd
oe73L8IyMpRO/54GI/aQ6FnK8i2tQD8aN8POSmDOj0y6T6jvNtaoOB+eTezkkJsO7F43fMsz88lv
+XaWEGTs7Q9FrLwWbHHfNe7aO18vGigM5IqyM2d5ElHgKPd1HEZZBcPdTaqtJMrMpuKtWyUmUmZy
m8fSrZWVUVvGJgks9mKzQv6hmiWPXJnRM0vXmyMGHnQ9NIy95FcR4o4fW2z5EI3stdCrX0sb6Zwa
kWSGjeFV7hdkmJI4ai09ODWNp26taeRLq9vgm48dNXYH/XcXxSuuQ7LDK9JkFH3yf0Im/2xTvfvk
I8S2P9jFbVA5AcVtIA3JQek9o96Ovo72XTP7732OlgjlIzWYIJMrEeXm5FThJdFj501BLEWPKDp2
zAZ2Wk+1l9W98lRPRrCfUyM+K+g3Lgqcr11qhMXW7VtnT+FzgfA3fWEqNDdp0uinCDHxifMsXcWa
CDwVFsUgIeI+NPrujiu88ekboJxRL0TGpBeMvnRZpprIFtO6avhC32tjMndKpOAFDm3qr4o2WToO
xqXJRhSWYFgD78i0U//1P5+EoXPxB4DriiKqSS1rr15O7yUI4uiUWtGXzT9xzugnP/ut3z6UeX40
EMEinWM36Ed2cyoJW9jhEGg+kCMf2FqkPzKPqI1Q4aYWBiGD6BaCe9h1V2ax3X4Wz0LxmnwmXyPz
BUiXUnLRArDd+LW4U03OSZrVLOtaKT5/Ytneuiatn5O0uIWNBoK1ACsqlxuYyg8kSeFoMtz5lll3
cuJ7kAOB9eJWgBotklK/0Cg8uh4i1RUajNQdIYBQeL4YZOhs3NRTjh64v10fgyCsxUZ/SAr3gc4p
LQRrN3bc2AHUpWfyl/r1FJfGXWdEwS0BaU7cG8+ekUUX2XLgG/e2XYiqbLCBWfl6RFaUodnr1G1m
GpnDf1VGTaEUO9sEWmTUKXLWrvlhtuZKCiSszvxswTW/h6Xzq7O0ae3m47SMGbUcIyPuzL0LLl2+
myD47yOz3ndvbpMt1013Nd3meRk0Tsi0kgzTZ1SM81peRq07zcea5K+1UfavFlfdC76geAW9NXum
+LVPmYszsSHz4Uu37obxNgR68gmiJDk4E5poWTLzcunF6WdlliCIqEDWEezco/1TZpulqZ5eDGBD
CoBURs9F/2hkxBintZJ+egrM/TLprg1yRdzt6u8+0gbwEypWtID+NDeb7oBEiKaseDbLZ6iT90vv
QgxOiExtcXkym/mdj22ESjEonp3eVo6ycerPTblmqctPToJz3EpLGpdB4e1MElqX0hPvRom7tYsW
ZRsCKfe4LDih5pKevWR0NSFgrKpjv7Fq9JgSm9vaixcNNKMZxBZew4WYlL8k17FBLXwY6zDY6IKt
5sdfjSvw0j58yqJyn6V5OtQZGyFAKddFNITHYMy6s3wG2aE9tNZM7hXYIDU8lFz9rxhd8e6aiUP3
NK8TRGp/2jtp3J6CJhjXlT6Zxx7zwK4ZcOhm6uAhZMuC29CG7jmLImeT+GX6PRJAXUX7jm+1Z8nE
Beg1xGd4AwL55QeqwwlpVuew6bRNYkzBNVHrcltGrb+SZW2cM9NLw/mkM526smP7CMbmgG6q+F3Y
wNP+x5MxrQ+xh0XF7DJvJYMXzRrrX+bayQbgFe7PjGXl2tf23s6DtaYTJiX15gj3m0fNN8pzHVvn
wHTzNSFx817WHODiBoAwkJblYWq4wUvgAu0nPfss+ZWL6xp000jbPMcwK74pIzabszykVtZO2qBG
a/la3NVAgsUUE5lJe67MkPhgbJrjkzoRjxDEX7KoKS3spCuXlLFzw3adAhj5KKNrWIMMJZ2ILx0A
4HNsEkVRz9j75IMv0i2bsnPPFP27QI3HjdHMmHHRzS3blJ6T5vRHE5C0xspFzyrbKn+7LJYPgtc3
MbA4MZNVezAV2o/0PurIHM6Rjb1laX6w3UNi4FwU8k5970XNteA14TyGU97S95vC8DUq7GI/i+6J
/CkD7OgxTYishTL2GITNU+tr2rFq5vxQ2HMEb6cEX1TgGJ7y+D0MCuUBOOK0zvL0Q28Ie5ireD5O
IXa9jDryy8IjQcuy3BcIc/YBVf2pog+7+tsRqph3b+wkaVeuTxo6uLDhbjjluWGlfF/oEZWW5MBt
irO8vbn5dCKaIP2iJ2KyVIXTkbJgcSaUWmZtDT2dlmtYsvacIAaMbOmgdt1hz1Z5Pvgh4ObFkVMq
xoOusFPzJR5DH3dRn3U7ef32BbzVGOjg2lWIaBrbll4KImZyDOryq9X9XaYH7mb5thYTktfT60BD
krHgZsN9Hq5RAeNy2VCVkNqXDLK6LEEqeh5Z4jVAYCdcQCRurufbsfMVOG1T+C5e7/Gf6QSj3MvI
zbfo7Lmh6crys46R8JpNYbS3uFnwwWY734LjntsJVtBmoBSMzJttIJf3O2DZ6JJ/TmmLV4VfWSB2
9c3yW9OrBsjLGFJCXbRJp5OYYkbwSkJw4lR5jVy2FSSLEmpK+MynOdpgfaLyDbsfGkdmDvBgrbsS
B96zEoxvSmyZ3/Oh+feTqiA3eVphrnZ+5QiuzSpmSF2zLYvZ//xUxvw7gRvGB+zegvHa1L6YOroY
wzO7c+6j58+yDChGY19BkKG84a++KrHQ4IhngXgtEj/99/uyQXJK32J2Xjvfif1bGfkNkK0hfLNz
xiRGSIYmSttPaMLkSzvaFi8Bdhkf04qfuhDCzOASZ0q/gzg3HkZPp+irqDmdqG7RAFvWIWQudRt8
JqH24JElHJvUnHH3i134V1VPeG3LeNyzV/Yfhzr/APdF81GHejJPXU46L4dxBWoHs9ia7uT4TPgM
SUrVGP+IyM5rBXJIUcoPcQDuo7y2g4c82Gcs2lilfSCKgZIalMjBTiiVwlAIPTT9m054ehM2waoM
kyfwVdZnVaDqQ7pQP7eJXe5Sqhqiuiute+vcdv4224ayioo8fJxY0B8cD4VfDQf9W+NPZFMXQnlG
gtCRun/h1uVKCpjICH8ovo3HO8v/cEOrAks6Oz3oVEYdb2T6tDKaZAYD/ADj6VZPi5uqD7IXqc9h
KuBdy0g7yyOarO0z28BrWilnEj+QztJgfSO1L7ks3hEQ7rcgQ2CMTBm9bvjbZzhO/kqUrHWxLYaE
vtHdRvlE81ptmd+0Z8MvXnHiMFj1yCRyBDyIRLk3tUvrV6eDx9Hnk7+hpYPfoi8p3lne6yjXz64Y
08pDg1Afp7HMtSEmab0wQMhncYPtTs0LbzslGL/bRnwq4i3yBwl9SWal6YcU8SoN+iMSc9wN5Z1x
V9txwvVaBZhLj6U/oKcfKAOczlVwyIrlShxG8zOdivJMrEX22ndEeDcmFH95mLpYUR2Eg6vZzq94
34tbbPrz2Qa3ihyXNogxzESDk8i4h5UpSTcxqmdcnm4YH62pO+IPss9aqxrbPOvpx3CFnuVD6tT2
8oyvv1gpeaZuFd83qtXcG9q56pv/PFW5bNBKDvyhfn7KMr2/Oqxo2zDyFSLIG347MrN/kpaJI6T/
OTiO+e50wfPkhPNnZifNGs9f9gxBb8Sgp4GqdLMeuUjVbyVpDuSMdnZKnYG54AF3uG5WU9X1R3nC
0MlGn4p2V545YY6RrfSZvym2vtjFo4wFEhADh0KDEDnpQCwHkWMBsyf2MS0o19g/ojB0t+RlGl9G
8TxEfHatoXwmXnaUHWX5YIMTXvd67u2XLrOVBY91nx7rtNlqQV48l+hrnxtU+VLgUIuj0lMW0xG8
0myHgN9de0r/JOt0YwzrfTUMzLlsdhx506jXPNKYVKd6gT6Bsja34/JDCZheK0NkHLTUs7YenWBD
Cfvf8bQHTMhl3mnZc0Q6+qc+Ms3CnKId9X5Wtm5xlFBBU/SvEs9+bIPxKOUb8kFVSHPOyiDat7Vx
+DPDnJG5QEowjnUTiDvo6F2TXtW3aOH9Z8v2sGV3rfURRtXXpA/BL1hxKyYJ09dIj2Cr1d0jNzJj
aRpbho1xQDfatTLScuo1S6Eawy/tT0x6w7J4yvlSLlNMV0AKAP45pIDyD2lHTCjIMLLh+3zYVPqo
vBXAgtwRi98Yxq8SrimOBq+NX900Py5rW546nz2dymMR1d6mdUfoLjN7ILeytVVJL2yTiqrWReCP
92n+1YlBm5XE9rXHDaUOSAEKVoBttIjdC3+XgtRYp8YU7eR75QNfxnGo4/LBqmkq5kgd6ES64438
k6NJsxFhG0eJlU+3prFrYG2C6Z1UD7W4i6v4uR/CariV2uw06yGPd4VrGwfW0x8mEsZhsdPVHQ2u
Fm092SLLby3/bcDGrSjEYgqcergu99QgNbQbztJsjT+8oeLinwl0RGMYEgjby8voJdAcLWN98756
2P3yLJDqHq+tuks1XggRPeKkah4jHZZjNF4UnW6+Tpv+IUGpI3Nd+1bNzr1j4yOt2RnqgZF/MuCj
iSkIeT2njwPbwSjZ3/K1xdvAqYlpErAF6buIQo3KaUiE70UAhsStjtYCDUt9/HPINFI/ljBHtIRK
PmZPRufaEz06/piUNZngvoQM4AYtnAdvzvGceKu7SrlTCsV8iVQ1AomifdAOdo7LZzPMOrZrIWFg
hBeeKKCnVV6Y/U2JhxE+/H+ewbQRIWf6uJ3KZO0RnPogaRR5Ej6gTlLPcVpMdEsrKJN0ERdgJmnN
1co2oSxTmfcPtOR6NGFVaFMUqMWuGtp5nzt+gu+p1TaV2mVfAcRAL6CXRrAWjAO3d57nDCFv7apE
2M3NSx+R6uWy61yb/dTSGq8uaUaMmh+AGWpd5SMdjB8Wucqald3kr1iKzFJMXkSbJvEqjwb/MORe
cM51rT1O4plisqIECcJOeSh/IN8y9W17ZAcVngfx7O9PRVtz+Q8s7+vmdw0aIX2CAGyrMZarMQ7D
Y0FTb21FfBXx0FPUUa92B4uUMpzuBbPgovQWSrKJTluN5uAZ7vzw8qexOTJy9pybNc7dw38tobyk
lM96nYDhCyr2Mc3wYfZ2xcDHQxImPHCKX5m7LC1e5A05d2cLPMy8bsJqJ6/6aCiCo+ZBYOr7YjgY
SS9M6DDx0l59WYLNspbexwBXdxS2FLO7WZDsf2oe9lr2/n96r+1U3JNhah4L0U/rGZ7crRZIj8i1
g89tToFz9QlFXyeGZWyHzO32hkiPHEzO9Yh+7dUSh3QCKCuyeQvNat7bnQqQWrTseqNP33S3e5fs
+HB2fwyDPV17o7nIb5Zhbr3rmIeta72n1JQvqnm+1RptuCaiG+7Rj+ayz6JrPPVnz4/I6MjGM1d4
9qvx23PCl7bo0dC4bmonxLdIjuu9qqt3jDz5zaT9815lT/L3Hsvx3enrDKFI8CyV/m4WqI/D7D8x
xdU3NtPBU1wCQdI9Foh2ojMZRla2tbzE+dBaREyiT5xyqbFRy85KHJYvCgA1shqYsedJqq8UbA33
/JqQv7ppnL4/yn9ZjWlRu8zBYLiO78bE7jmJn+my/lIHtWCfTc8YsG68Zm8WXwM3716rQTtq8Jcw
yGivI3SI0+wWVFCini+J/Di5A5sMeZ8hSPpp6BUmffLOrumArup00I+24MSiR632cc9f9eJ3nn4H
fGpfwf+0K5kaipHX2dRhtCXDXD0EqBleCmv8LXedYouZtfhA0dD0+4kJzcrydcTXYuUNlS4+zw0C
Y8Yt2gYsRb6fiMx5Cs30KNcweWSzfnX6rF8dv1dWszMFG8tio5i4yXeBivntptfOR1u2wpl4q2Pf
fTCrrEGR5zUby2Pb6LZq9GAMzJvD0cp+2O6urPXmOwSydnnDmFURxTuD5//7DbUBUoWw3+O/3qRo
uyRN2//3f+U/b5C/R2NkwbV1wzPldnwZ6BSvQCMrAHNwygVaKOTe6vxidqg9xesxIYjbzMiNY1wm
5r0jdkm+34mZzjRVWuwZCrfrsdA1KKWa9zRCG5ZnZBTNzZ+FD6vTcUD2Ruko6sSxsOn719XnrCq0
TRFLXBIH34432drZjCK23fCqLzRm5deuWD0OM0UgwMRZAGvwu2K53cauxuwxSRGA1cJGP+r1Q5g7
BiZmk6a30V8mLfCXzZ3jatM+L7M/hxmZ0fualOAp8slmC9QIjYobrHV77D9V17tHXUhWoYHl3adV
usoY6iQVm6loGr+MTjHOMLBL0LIskpVWuOARI59qGF1obmXevVeta1lZ9U+tc+5qGntvJNc0QBEY
tOhcjI9JxOQ0wYBBaibo02qECFx1bv5sedawy0cnuYQIFc/gPOGG+a516xLQOnmBhknOFmo+e2f+
0sL+4HvtkuK31HyOzfXsAFKCjLKySrN9N7qxPFUi/ZUquHloCYNbyZGSURn+E9VLcEZvmGylT9KF
aFhhLppNrdz2mFevncF/KPE6yv0IAh1S+wwtfxq+y2eU+sGfZ1Tc7P4JJayp3pUZGW+IxHeWhe4M
sq/Vzean3iPB9aoif4fOtp6n8mtJzkNx3V9xDsZKAfKWWTNW8H3VKJe0q9ybfGg8F9g9+wfXGIrH
TJtPwZi32ATozsn1xSH8gZrI/a5OmjA8ip/aFAtYahK7na9wNozlXJlpoyqtYt4jAlEnhdOEAgmA
npuljyYJJJDDiXLM2nFjg5j6SY5StHLMWH0NjMTc2eiIMjcoQLEJ4pA58pekoLPWHuXsDswQ3Wuh
2mpBSELR4dBiGrhWOmPeZ2P50kZJ9gM0GBwqNhybyQ2ov+spOvmWUy83QtsuoxNeyz+HlvN/GDuv
JbmRLcv+Slu94zYcGmNd9yG0TskkM19gFElorfH1s+CRVSTz9rDGrCoMiIhkKMDhfs7ea5fIq2ba
UqgqkHjj+E41ecPKWNG/ypk6t6ChsBAEFoLY/CwvHZATvUMUkZ4tR+68pkcam+H1BQJX++rQvjvL
VRfg7ed8wrzpYPVIPXE2xjFDKwWftMAUtEDF2i6qbDL3BYssHPVqtVEHqrXXN4VTehcPVEblIK6m
QXckY/jn3SSnwEhSwdovgvAl8xE8KIAx3rZy98xVqLvDrlmuUryXN6YbiV1vFgS2ZhqF2rkuZqAg
iHDa38ZaoVArmD65k1bfy/k2OaXWkjMNsTBeAb2z/wEYYfxHBijxDTpGIstQTUcI7Z1poUW/ruqW
Vx6IMPg4jv5MDsOuu8oo8NHujZdSU2xFmnJHHwPNaGaCTlZpVJXq59C+oxRkb9R4UGGvesblSr32
Sy9CXmFQxP9br+eUERRurEDbnkCmVR2H2XOpRhcNFd2rZUa7ug3cF1qjj5PwI/Ihmei5AaaX2B1e
5F7QvlzZdyZdFRs9/lb+kCLf2D1F29/7OYT13s7hGprFN6OJ2RDI/7MD6yeHld4HxBUCCz8oztjv
1SE0jomfLiVBDfYhSRglMiMpJ54U2goOQeTXXTUMlQMpBNlCaQk4bOoPUpLMDsy8+kP6pNVKfb7m
ILXj0uyiT7aBgraCtiLgxAOUNpryXo9zAtBT9U7Tq/ShBdyoxEP8KMr8QLSGsdPdDk+d5RARi8UM
n1dZcSx7/Ve3JyOtsMIHCfsNoL3vpiTyjrlBj2Yq2gELSADaOavFgz5vDUpWLJGOEvbWW0/FbFlo
VDz4SZE9k5k7930Qxs6AScTf7t7N9A1p3WTszDee6n0cPaVBD48BIR4nn3Tvbwm14pseTMoCV3u5
qHDf9ggpOCTcVmwKs4xQ3LHUUzznkNB4O0offt/YED7mdSC2ooOm48tKc4wNz/SnzlpPCyPzPWSp
HcVcOiWw7H5AgWOPUGyz9w+xlSbrH9E3soXih/MHDuw7kPn99S9/RAYmMulL8yamiYirNmhRDpSj
8QrOEP3YgYnviXZaXTH6Ji6bBYDFiblmsoVl1j/YOM4RDo+k4Qon+USiouYD9ZgG6pOjT9u/Sxvz
nGaNel8Z+SOZFMazP5BqUoQUPHK/ULd2OAxLIkO9o7yZVEgFrWlwhfr7Pibi0NEzBpNtFVNvkqvo
0R3Fxpj7OkZrmZtKQ+IkLyZDb5IYIbQrQLe2OhOPFUZ00cck3KPzUXrc2IpBblZCD3go4g8UwV+l
XyWrbAxuWBd/f079p9nY0LA9zTBdQIAmq+NfT6kxBMfGI8ah7NKTtCpiC1A2Bqmqa3mKtFZBArjm
v+36Ma5xkSx7vbGPuevseqF0wfrv3bLU8T9qKihXDXmV3dhndNX2WW6Bi7JJ7xLDuTNpenL3ZHbf
Z8QcIYVJfB8YHimDRnT3w2pjDJoOsIkmkbxPKSLl/PuvwPmVeYDf2jB0nRgZQ6BO19j/9StI0qqp
CYVyD0mQOOsioy4cDflrBS11UXq1/QhTr9pkBmnVqLSsc64KscpNZ/hEkNvFnZ9rNfU5HVRqYUU3
rsIwCy62nXZY7vPyoOsM2aUePOgEmN9GHSQk3Lhnq9Mp7/kVkQgqyn4Uf3gaxOzVLELsXYbfd9o+
MiOO4jjh4b5d59jKbv3BW3ZF6i+cqtxrrZ1w0APq+3EjRGXgqXAwpOFIvskrHBfMqOtF14sE6LEp
jIVPRfJo1PzZfN+YObDl9I6Zqj1WN6MiXuUyZxSNsZ1Eq61ZOBsfmUtR4Iuoo40F+jJvVtc5OKdw
7+Po+uUvszI1tp5JsXCyw2ybliNNXktP9AXKu9xNofoFdrCA4lUt5A+rlfRCUhF31yNB3heg/l5l
pk5eOF3Of/Lrav95NTG5mDiuRkNO51r7jgPTo94EKMTljGU+052BftpJQRxsOwZMpqBxV0osjE0w
jgoTmQqqyIyjDAQp0uZMp7Imf9UxKG2rEeTK1a7rhm+78twZCfB9I6xBJJ2Iv4Q/IvvPiWqJnaHw
S5Ilc1dGmXZlhVtdiKKbFPgi/4yHyF7AFNduakVx6LPN0mwSYu/TYcaWJX68R9qvPtYQNaWebbI8
baG3+XAzeY8jyNe1NBfkdl9tMzc8e1ZaPit6GB/lVaJKLXsVFl54vY64CpmhV06LZiboX2hnt+GQ
csD53Wb0kO1OvZns3IjyvVTlYh4sD2ncfPd9DSSx2ixb024fKqcA7yzmzOR5txvD8dSl1st1z8uQ
SQbjUzuD3JM+yLfGlOILTgmmHnHrEc7FbhSJfFeZqbeUj2KUgg4/m/eKnnUc8KW5gK3b+7IYkm1Q
+d6uVsnjaHWrI+qENoicHrZu05/y0SvfSouNvqOSMR6klL7ow3pRmEO+Scm1O1gpcLLZkOcwhzhT
c7kJQ2vaCloQ6OUFnQBBa5OhlBo/c1XEDdT20UAdbEX7B4Si/v7IdFxhatzACdHU/5znMC1tLdzk
5p4o72e8B+BvujB8aCcgxPE0LUyL3qAGwwhaHeskN3LEDvLZQai+dUlyy1sXHrkbW+Tf2iYkuvHs
GoDgo/y7og1f5KfsxthhzjJ8KWYa0VwiUJzhi6IFxs6wk5geo8UhR3cUwSN0gN8PuaYxj6n53zQU
/pazzmWCZ9jC0G1dvLvstIQnIdNOAuiaducuTfg/129apRy/dlJlWPtj1t3WzmQto7ZeBmOQX1zd
LxZM+Yst8UzFhqXVhFYObwSRT8xlKKDFSybIzUpPcy+fy7DZUe53ZkqLe04M8v1QbGxwRssEWtPG
MAmDlXLwEibcckptZ5m2Bcvqv0JyTOtLgWThzqxbOudRL450LoelxeoMX+SpGd3pcaT9s5AMFxM9
ZJPpXEkTYykrTlWCnVYejbrdkE4YEVMYdzbBG8EcIEPQ9LzsswP9K/PK+oM1ai8Z9qeDMbbGRbLj
C3IKdyYgapcU4jEvY0gVln6IWBSzWsJG4sNM/hxlQFFnIJ+bdKAvlczesbqpTr7nmg+GOcdag9Ui
3LGf1SPEETVBrG9rqJor+ZRJKOQHF3m7kIqpaCR7RkBms7pIbLpa0z8g8tihGN07qtd9RELymsdl
98lD23Rb2OH1z8YGWJQVAxK028GAXGqHa2mWN2YEZ5E+jZ4Z3Mq6q6NazWYygS12zM4kHdqp4hrN
D4o+6a3MDmqtOngJw4xUJ6xhvTCerWh0v3DemEtAH/tAETUagK6+K6vmQ2G0Ay3Pt7uvbLRYVbY1
VlxfGE8BM+CN6o7DGhspEjiAgRINnBFegApMIbzQMHNvac4AV0mS1s16qxgKUorYIJMk0vVt/2Uc
ZsWZcBf9WIwPcqSPqf+Dju53vp9btxFZwAMTwktkMF0aHK5qDlyxi1fW/OHQTXB7Og2KrRWCDvUh
ifQznEViWvJ+Tv/BDmJGzsFpkglaxeiIFToUjOqBlxDSi8brJSLXOE0U9wETmXHWBCeMHqorozS7
jSw1TjVLYC//ABjvUU7sAK0XN0kWPSpVA36TWtGXbjaqmP1Mu+QqsRQMu92K1XbXbiLCz+AZ2F/0
Khs+ZKOTbxDuhoc0Eu3VsVi2dbSawtLcgS/FxGsuh7jN79HQKfC/Vf0LJJulq43qIVI6BbAaHtKx
VYp9VIdY0efvuDLV8izU0v0i3M2Emfog1W7zv2cIv/6S+90epayx1uFnkSwZW5RErKlA8rPocdVu
08CAi5x70QmEi/vFcdN8385zLVioN20gCDePq73ERUiEhF+qG6fO6WerZbVXwu5Rqtblm8mSGmsv
BMhNmcWXdjLdQz8vfqIsU44oTB5wrUVw3JOOyG5oGrbSQhJo3HZHVKjY54qD4469H09TGJkXppZ3
GC0i/bZzfVYj5Bj1XfCaA4anVUKtYsKVM9SkgZEF4Xxx88w5l3R9L5Zd3aKLbE6ZRb8cXeatlE3F
k4JgO4ZSWpD88WVsDojFiZ0zo2jv+q2zrT1yLFqjTvcd0MKVyKKvhaNEj1Vns6eMa2njaAE8XlpW
z2iNKvyREyJGf2QMQdW1vHqwwce8FoLhNxw/+Zy/2LZw13UMBX6cAvMTVrnB0Jju+8jD+6/BjO45
oLbFaGJijPL4VCu8a1s041VwT0IzrY6R47grknwn30fSE5qedkNK59srL2PtQn3GSIIfY2E3c56o
CttwJerEfrr+bRR5qFT6fivtrw4U1kPZwsvBa3iuE2Yepr/FWu23+2x+c5mKZoUGXfOUGfUXJW/3
fpa2T6NW/3W3fEKv75Tcju6vT++H8qFA8mtF6UVeL+UN6o50WXnw6Ws93zpVY+44BtD71f7Wpni5
TrrqWxsRApi0+ULjWL5X/WepGpELQMYnHNYBQviuYRku62GDriEptfNs+wYBoOG77vFKHyJy+daA
SYr7hLYzbpAObpUvNrKP76clBBA7vbZo86C2qO/a7brWbybRN5+RSr6weOweNQU3qmFhHHfMEMUi
fYGFYQSLGtzlpof0vRZ2lV90ZB1LpZ5jSeDmXIV3YzKepJpOBJMJyMfHKvM0UBf7EIXwKOi+HkOH
XG98Hbhmoqa6LTOEJNGA/TALKozIXknCW/BNnRu7GPHKRTNm4wn2wPHq26W+P2wNkQ2bUdUsAgb1
AZNdxwhctHiyTSNYSvu9dLkmmxqQBm8SF7LZGPkRPtmDT2BuSRcOSQsThIRi5kqNOuPVRecBW4wC
d3djR6219xTEbIFdD0e7nJ5a9I4L6RW2sa8xU/BHBLZ/YQ2tuvNO1+/gWnW0rBZIiDmn/EEfRYMa
l6c41nJvYefwH9voeyu0+CCn9qZp8iM7oJhpUmylAUrewOmAAzHfJw0qdhtekqJKj/J7ZaHG6TWD
5pnLjvveTqMl4ZIlaB9sOdaoVHu4r+Gy7kwIV1r4bETBTlRV9X3e0AVzF9xtOi3pRN3qOQWorpnQ
GE6FvbqWZphOBds8+gA0WiG6giuISAuCmZWJNLBYfXI9feuEvvWtsIvPY5R7cMTdLL9RFLjxmWql
K9m5k1tZ6X/KU/WecX06GtQKSK108hcl6Jem9gjLavQXFYv6ZLC2sC+7nQMO4yA6HbiQpN+NRnlC
rUSIvRfQWdQxiViz28nqPHFUhMCxpuvLvLHND0qtt2d0tgZufdoBV79mhwj4WFe88X9Ajlnu+5mp
q9m6ifbSBTzmOoQ5/VoNYGYBDc9J+kNo6+FhyLtNUI4XP+zv/DEKv5rWQRq3sMvh+24Q/SHLcfew
KExsT613m+PI8gcy0qMonCgpsZWH6njdCv6+Tz46EBv+0/Nox3+dQBMdbTcfT4Nmlstq7l21/cx4
NbP8DNzbOcaIFxdtCvDb95SnBM8L8GAiMeRul7vTzhLUsOUuKjF3RfHzW1NFqKNSTfvQ0AJdBZFG
UvTcOejkbke7U1AixA7qLQplpuiyKN1i2R9u5U1cQzFBXe0ten02fs05hEgg3Ztu3iprdCtxHFYb
+YDLKbbIXE0Q0IX5DtUhgbmzQNExen8fVXmD2Jpd3AXPokIWcJeVNbIvpzp50AZOcsuZtypqVutS
CXuFtJThoM0uRGW4SA5R36Ducq2WpsM8lyDZDChLkU4reuQxPuW5KgefFU767L4rAxxMGhhBsmyw
cICibO4IKl9EKrW/paf3D5bLdGGqfWxbf8//aHXnb9EUwuEYzEoj2YwG6QbBpOcXD37TynaTdttl
gbau09pbtyUwUVkINGY3e+Amb/eFLvpfTEF05xCFnL06+fmmCfQt1pocmzn3R5UBEmcgUyQAYrTl
Ot0wOrIwIeZ7nmf5xaFH0PexxOilpu22DhOEVZq7tAJwdgqWiCcXpaj0KyWhlYO0VZgUKIWzSMte
XQ+2rt+CXYiOYDofFSU0mjVu6gUSiORGdULIclUJS9PSvWPbtd5Rbkn0HWid6Yi+3WdJ8pYExKiG
Qj9PnhrakTjE/gpEFpnbrx1LFCuQhclK03Kxlo9ObWGfnDHcX5NTYehoJw7hW6tfRtM0fA7wr67b
2GnAutT6ve1V3+M6IYqlwQA21N5dafX1pxx15Qo0oX1JVRbhmsLFLBjrT3VSc62YD269qlP6s1RT
7ToeSA2bA49Any/Mxs0uhLXFH410LfPhjT4fFrWrMEfNQ/0MVnNaGXpUPne0xzqvVTeIYgxyLowK
0GVYn+SWvFHFAFXbihaYznDfN3311OXRSnK1Bqv2d8oI7Tioa3HA3KSuEvIb7cxvPlbx4KH6m6pt
IkYULXW4cmj9fW5bdVr1ZageR1pbNXhTuP5IGjZJb1Mv00gEWY59mp60gBqi3aUT34XwgISxltaT
7Cl2C7VdqCDTT+N8k3vZyqsV8RD2tbVSGRR20riu5dPDmDgOJfGZwfF22QdldnCimhVSTATz312F
NOMyr7F+xQtkVHeAxMSqruphbcGr3CeZIFPi7wcGMkPWPYWWm4g4oL4M4hsWfNWinpBZh2OUruy2
cA54vfuPJAsu4laDflsRDeI5bnRnxMlBnV0zo0nWPKqNdtGopOoJ0Vrf1oXZmd+6XhEMg0trph85
VUaNwFPro5bG+scCEW/TeeWposC0zIZ+hjsn+gt9NazVHslnpjjFUb1pNWOnGT4T4LIwLo1kzTGJ
6zcqAqzrtb8W1nR0dNs7XotjuTJh+B5a62gzddv5tm4deyaaQKLXndFpH1x73A5abN5Vs1veG4ct
Et0TCnmMMlQ3AuJUCU1Vi5VOJRz9jQVBJVXRa7W2ARGv6taaSNTnmqEKP92wgvdBQCVOQIR7jWuv
2xH5eQU45gGOenETlBxgBcNU4vfNIzK6a7MIWf0CwLR6dmtrfWUVBT2QDz8QFJcDGvdOB7B/fovU
RZyjbhJWnTqaR4W4chalnp/lytZ3hXL0VO2pBi11XVKjU0tvRgQCKatXI8mLByrAGicb5rXQyR9k
FaGCEbm8csWDemQ23AYvsoygG82n3uIUy5UHpdKVp7IrNkjhqwe/cKYHOkrrVo39jy7UrnPZunSq
1NZ9sHpiL9TEOXtFPkCv0zi/bPuck2A0LfKsDo6knDLiO3n8MRGlOCWVrp7i3OdEoBa69NHPrNzQ
hj4z8xwQ1jSnYRxOFPIuCATbb1GZXjfwxGwa18OUqSW30goU1tZFjarkNsswpqLuRP/eeh2i/jkk
VbdiLNkQWrvYK6moGOmOYLcIKaIxLBOKsgg63ADMzZifkjpo1ylZObg0tdnUBjPM0MeXGiPhRk3M
iYRcnsa42RDvoQ37UEsoRlIcGFurOVqKYV2NRrI8m1s2WF5nOpF3qCwh5AgyuOrymvYZpGLVeRpl
GjRuTOoiFqy3iW8hRwJY9TCl4/18sD2TJt0sy8wL75WymTZF7fgnVx2jYz9+1IjQW6GAhEdRpZQC
G6M4yd35ZMcg2C27Tq8gziv5wkmb6lluCRTj1y15X6/BU4jUF65p3V03CdqGll0uIQaPL6oNhhXT
26JM/GoPU8LB54y+20m14rlrOPpTnbRY1MXD5RoinaU25O+EOq3QEpQXjn3T9tltgd/oCuQvkL6d
9T5ZaHptxmcDj9PNNFcVG3odt33ctOt+MDMKFsq4MuFW3XWap92aaO8o5B8M0//mx3TTfVX06wjv
DSRq23hANBBhNJmDosqIvJ+wTSbaQzODuenqEGqm0y0l8E1E41eibbVlr3rTSiGKBnkrFrYrqCTt
yAS0bAEOKaZm6WuNeiyqCQjrX0YC3842mqMdqDHY38p854fogJ1iFrpNegu1zlFXY4BQZ6yM5252
SU9TVKKHq7fjpDe7wjfHpXzPOGSb+9rnCLXtfeQV0wqTVYrpMShvBrMg/kdmqg5T+hJ49pM2o8gk
Slne1EAgGJhcLm23KlfTE5mP4ynx7Gyt1Aj2lKy+LcHoDaWeknAfGpc2wTMufKYLRoGGubLck9v3
6y4cDU55n8UkUQvIfR/Nsit314IvxjgTYcL0xRtBppnwCK83FiYvijrc5+gDvuF5LeKW01fPc5yd
HGdp7FFZbZgxb/JWv+1Tl1SH/8e/UYXw30ZzvJQwma7CJr8zTtQO7pU5Ezaro89jnGqf5w0fBcJy
4MjeS0F0na9szXdvS4vUJ8UvBgDTR0CWeGRHNnINxt+V6W1iGbYshuKxIhuu4Pu5em+aFpZHFnxv
RucL6/H+oFU0xt15+qz6gbJxqLcs5W6SOi4fkwd6rJc0y5hw62lVXGxvwEyeumc5s1QHHPUMPkAi
DP2znBh2g5/ufQcrnzQTxZYuVi1crJ0Rse5XTVIGsHp+qr2+vBU5+qI2Aecg7cveW8A3mqXy6BfQ
9q1g2uCzGZHIteNRbv24IS1eW3lt8P33TQFare+aAi4h16ahq3MzFkuO+m7p1eCqph/idgeMckjT
e7BJSzWn/IxAjWp010PBDXPmPih8MLfPAVso+A/MA7D/G0a10kcgWEbVPFlChxzDetiRPwwTN7I2
3ezYZPZH+ZvKbxHoVXb0Jvcjmd8jyL4sJe5cASrTuV9bWhC3Q1WOt9N8g3p4XWsJzV+jwy0ahjd5
TY9C6arwVFZafrYiywKnjnZmojk+n5RRFtOBVTr12NWOtYoC0o9yiw4FXpDk6W3r9WpDnNdvD9hy
X0yC2BEjcIZ7OAPrqDSfwiSe/en8g0Uw7NscEppQz1Oof5dllWLeG9iTxQe6QOFSDXzzqAUCRggL
ENAv5ipSYViw4HU3VVNiBSEk477zlPuotn3yuXyqFfOap86KgbxxL88IHAbiQ95noiCgkpIOKe4w
kCkeqs66RxgW701rsNfRqJsbx6/KtZOo6lxOHi666IcTdrO7sGmyi0Xi834KbBQRgQauuKy7A0uY
fg2z8VSgnTuCOfjMpLdcCZDfq7IudhBzqkM3X/lcaxRbc045bx1zLhOS6OWkXsECAvUushPOub68
sWNzwwAx3UxWRzu9HV4wghIUlarFUY6S9jMS2XL7+6OWvtz7o5aCjj4fuCDbTUu48+M/iZLoOwTN
BHjnmAZM5yatb45KKrQU84idLexZR4oGGwFeXm3MLGL6YGWHcsJ1ZhGU01dfHb2khZq4WxbMq6sC
AB3ELRhWFIWIV64w/g6SSmv4K8Ah82Srzbvxg3OQ8zc/8OHXNeYstLXXSaHlJ7hIXMX9kQhjDyGm
2ubuwuUIrvK7ULWKxRX3c4V9gn2P98PsUzCmjLqWRvBrbjkr18uDg+Wa6scwGBc6srdnrc6hYjbR
E3hpVktObN80dXtn5TFixKA37us6vpAoI3ajo5Yra+6nlvlmCLr2PjHqmimIVu6QEHvruK6Q7jWT
cwb20a+6muGuMIhk0OirH7UBwIEkBAkFLpJFWNX1TAmzfi/rxnbZVzufbomMpbG1FJtF42SUALvv
13UM1dN3gjeyJ+LdG5kFc/pCdxp/1bqZ+xKiF7TnRpwRWN+DTeYVDtScESH4XIuuQuuOASZY5MTE
nggp69ZBWai3ciuat3Kv+FT6SrCP1HofzHkvzL2R4ttmctEoW3HMCjpMlFcHhBrBGmTxd4ZjFty9
aeP5SMXJlb0eWxW07e3eiM80FcaVpDpzCgO5C2PI1j6agClQeYDxcCGrg7GKYGcYPWJ9ZspMZSjm
utVDhJ65BfgG2dPXwhr5nFN7vMIuJ4+qjDF7E3uSHHaK4lEiDuJQLIxBFEun94An+PwglPzIa9B5
n6Nq0ZbD86z5Y/o1jWITxlDw4nghCWylwaomSr/b7lhtqWwxeFdZQuGlE9amH5jm2Cl08a3TPoZz
9Gkm1V1egSz1WgfG6mktpPqrBHOzBhJpLYwsaQ621u1+/MChb1ZrGg3d8kdHZyDfA/wgKMqZCS6s
wli6TmNhkNL7c9SB/S5L11yBcwy3otDqVTySoNv1tKWCVHvbqhPYtbgpr/NBNAWcEBGJM7JR2RcB
FoTU2E/IUM5ySIIo9Exa7Qn5Wntb9VRxnQnFoPwe5O4Q9Ntp9JGiA00MzSZYIasii3JMi4ey6x9x
VDygqxh3gTLWwZ2Vqc+dyQEdxupaMgxapyvuq+Rj5jkPMvqkKwJ/oaGtfqixSdbCOwyuV9/iz3MX
U0gJ8qpi8ZQRfyUKKymK1INIOc3T9OxbPKT1ndGR+NU4ZcgiyOaEESFvMYifnEF7iut6Eyt286F9
kKGJRDI5CCp6cW3gmmn3ibLocHHsUKyIjlH3hR/lT93AADWbqar5Rh6uEUmNMF67duFgzzcpnNPP
5B+iHzkjdkhjqFEl4FeVgUWetboSTXtLhCdWaIyX8w1Z8vu0pR8dM6zd8HHiTYLTYWVOqX5qXSNa
WUO4kwNgAZLjcB3MsN4waUUgwbE7S2JnPnCP3ysuc+3OBKmzcKOq3Nkc7hvsMc6RC0lzUlkXrkm6
UO6h64TLrB6qR3Dp6PN60Eksikk+qXN3FVjoqst5/O3m3aY0xToxYU/OzQUPjSM5rsbRHc1g41W9
IIeo8HX4ciGauWo8yXa+WZiXQKmL1dXAM42xukx16lRJ27KSZYA8x0EIZLTErEDHTLsVCaZPe/Yq
d153Qv2NRWHQP6MCfZEbSu69ZGqn3wnKCBh3AelbolrBYhgOPakafIVJpJDGFHUL2QkmFD05ZSrq
V/jywMKGLv4w5UBV7QYdRk5JumTD4RG58fdDLKrMpH5EG9hitQH1GtR9TQJV5H/MRclEIFZXroiS
gwekYOvQFCBzTx8/ZV25MQv3g5631NVnFRUSJus4VpvKuG0UTA1zC0pKPLguFgSJDdFKHitQ/KnP
Rc5pVrNGAZF2vl3TlYpFf+lEQHOyKW86n3TsHoImfRdxKWqsJl8iJ3MuzTx4F1Fv3ib5RoF0tcBq
mdI2Y6SgwzoDmzvGNgTTpFCn5v2VLtmOvrbBvGXCeXPcReXVIDBmI/iQ0q21ytrbmpNrorQ30cLO
+ll5Y7jH6yFoJkxOc5pYEiglh1kU5OhnY71YO9XwodIQY2SReyNvjCJzdg7SyJ/ui+w6OV8r2EqX
PXEq4jaGw7RW5y9KflupJO/+eKSYW8bIB7Wjn6dnRVFYrbaZ+7YVqrdT5FusbpFhEJjqn2kpmnMm
E+aO+ME3yNE1fMI1pVKlafD2yl3CGLNVMpliIyDT3JQdVCGqu55Bmpjc0gMOE6Zf0brI6w9B1xn3
E9diRLWAYXOyN4HF9ZtmGDrqNX7IvlcdPKXr4B/xXOxEPWhJIEKDD15yVlZZTnBXCMt5qK2pO/64
P6As+OP+sqHyztlJI6EaHiwIshtPKeONfP/GvOuOcby5Wg4o0K6b/s5z5t+5EflL9CpfSsNthEbF
HLY5SRrcC21PYTmv6KckBCcWswA4GGi45Zzxv78O/8d/zW+vOqf63//D/te8GKvQD5p3u/9+zFP+
+5/5b/5+zq9/8e9z+BV9dv69+e2ztq/55TPGvfdP+uVf5tXf3t3qc/P5l511hqN5vGtfq/H+tW6T
Rr4LPsf8zP/fB//rVf4rj2Px+ucfX/M2a+Z/jby+7I+3h+YQLI3ky//++Z9/e2x+/3/+sXhNwun1
/fNfP9fNn38ojv0vg4wMxLkWwjjVmpOC+tfrQ+6/NMQvGFyQMluOzSNZzqT7zz+Ewx/xZ6wrLZY2
qobCEwSGfMj8l4M+hA6fQPgsVGH98dcb++X3+/F7/lfWprd5iOn0zz94iZ/UbCbyNpclmatpuoOY
WrXfLQFaLfSFpav1tmEG6FHxQKh98Mtp89P38fayP7/Mr63Jt5dBNOcSi2RiDXknWB2n0nW1aay3
rQIRg2Whg/ssE+mhZJXPJUqbFiPTlN+/qIyb+iHVe3tV4L0scxxQK+67V435aLQTJ6zVpksJkFyp
oG4/AYs6muO4xJt5sCxsW1AMD62z8gt9i2nz4nfIvJCd024al8ADP2idcqNRYAmhDwo3fGlb5YYQ
zvuu+CpE/NFt/MdcL/dMRZe2DT26Vp5+/0H0OWf1Pz4IUffCpC6P5PBdDqvodY/e7gCUxIleNbvF
B8kHwue4aYItdgAqLUnMjNThJqeQ4LVcUWPqpoEbQq0CUV0jWGutR9+u7svxodSMTWFv8sgg6gPe
LwKZLjzCPwAbZ+LCudeTzfw1aERqLejGr2BPb61YTRcNE9J/+HDzr/D+w7mCDiLpfRhMzHeCygDd
2hRzbQKTbF+avL/x8qNoqw2h4o9Fot85efQtduyLzneMhGmdRkxl4RB2zJQ6o9iD4dpUtruemdpa
0m4cGEIcWieDhutEGmXvHIRFvp9FwG5ils8h6j4nHigSm5dw6GGoRs9qn11+/7E4Df+Xj6XPJxVn
v40omsd/Wlwrpq1TBeU301BIj5GHzxCZ3SK2JtIFREu8WbHWTC1D9uwv7EQ/M6TfNvoh8oILmm+x
bPQY9b3WrX//xv63Y4k4X0JYbcMil/BdqUpt0ThTr6khmROXa3l7J1Cef/8Sv9YVONsw8qoAs03H
0qlXvRciUIF3yXmPaiaR65S2fzvWO614rEtnmRDUEavin7wg74cx+Yq6RgWOM91RnXcnCDjjdIyy
oN6ijlyn2uM0qc+2GT9UaXTfUxHEcvjsi7u20ZaBVS2n6E5P3KM+6XslTz5YKJQ9cEh5PYKZTO+d
Lr9pwgQTvVjaxId5XnTvpubezU/xaGxNpuxg6Deu7x4RpZFrDZbVMGM4te0naOVff/9tinc2j+v3
KRhxuCSoxCq8zwIySaRIYJtBDXRwfdcpjOhMm15G3fiYidHe9613Cr0KcBuqyzWE3n1C9NMGHqiy
IvL81KcPCi76UNVvA4NijIjcteYFpBZM5X6EhrvqYuPFm8LwFOGyno0SyQr73hwnGywClSgquiZE
K1YFaklRfWsgOENCIyzEwWliZe09YUTPVodaNas8Z11V2WWyBYmFFcez+xhg2F0JvUelH/iXwW6O
uVUBC81DPBrOCyrRV+g6O2/Q/i9pZ7pbqZZ12SdCAjZs4C9wWvu4b8L3Dwo7wvR9z9PXIL5SKXzC
slVVUirzZt64CQfY3VpzjomT3ay3kbAfK9PxnCG+K4vFcoOCUMi8/ZkswtxIxNMeYlpO9khUVFs+
mcCjK41Ws8yBpUEwit9X9hNwQlD9CdmUaPhTiNGgPFpYrPQ1l2T4CQsENUfHwYnc5swaJlqHJEXh
pTK3RUNUp7IjhB4oGeXEsrXx30039thGXhtbb+Zg+zRJkDcCc6EMwqFu2dBIAfcRTj4sucWlbd76
nDl/JX3yo4sv1WHs3SzGC+sQLlJrCNKU/8rEOYFTOhZ4fVyqkzTPpupxjDa6HH/BzpFVcC8bLHKZ
49Uie+zNnhBTC0/3jYzKahNXXCmxGkQsVaUiAjUhq3ptR7ycptwbtUQLoE58DOl4Asmlc4wKhafH
/QWBYYDMcI1Hc5K4grN8QP9dKjgAAbJ6kgDlsLvWx3zyDSUpvGmsAeyqHWWS6oLzieONVkn1rYYH
I3DpD9VjoTxzRtW3tNo3skHvohcFZ4liPw/TshrEX8NwQvgQKHxobt2b+3m20H6XPycK15yucSh1
B4fiIpq07aRr1xElNc+2NiJ+FnK6W8oAg0RcRlDfEAg00J5Gvb7TFO0ba5XzMRLvf8acabBhMSxN
k/9jA/hr+i7z3sZb06JvqINoU47F73SURxHTkSgzhkhm3ITVHbkpxPKRC08g4x12vwwWYJKyDag2
dRTuy4KqTU/wRDOXPzQSvTxCBzByOm6RFKc8Y4In5kFMhen3tnq/TP1NoIQx1VL7pW0hbXd9chmy
P6NNbLuYkF4As22R7Gv+og6lT1Rm4amrqx4c0dgL+CRG9FOPxtZtMTK76hDANsF7Mopyb8XJS6F0
W6nUb7qixZBjxpMVpr/7ZKRAW5HcougvDegT0E3LvRYv1HTid85K1/M47dPKbYy7Xsp9VXhxGlxr
05573QNMwDg+nNa+Ebb+yKVyK3tq81NDW75q4Gk7Wfa2xJgfYwZeHN71KNW8ueof18aultOI13cj
y/TSLuR/SB5n3vSP38yi6zbi723GukSYlik0qt0qG+rVufLXC8U5OZkL8N1dbVTP+TjfpYni1fYF
xc6BOAZFxe65IIq1jy3PWndOa5k1t8nZtGDsQxNu3do293Wf/f76zs48M//7U3PIYFRBEKmYSj7e
GYVyp2Hv3+yg2D00WCPKRpXeweTUjULLbFyj5cTLXmAA30TYDp0B5xDjWMbfwpzfFLMnluRYGBml
s24/iPzaSeWPQJAlW5QpMmq78hYgg546/OgNJ9i0Kak8qp0ekQYIN2u16JsFWftsQZY6rkQWY1wy
f+Lt/nraqigbreqqZqcvielHlbovE2x9PS1Ut8sy0jfmbRcS7sEmifonrgMq8f8pzo86CEIPyAOf
0XD99YP+5AswdEL1HNtgV/LPPUHSNbtMDardUlg3Zl/DsMwMmuUtPi7jJg6qX19fT/tohvrzYvGL
CtPSdAKCCMf9+GI1wqLIREMjhRTvrYR457bCwhmi3PZQL9FpPQYVFAHyBlGM7L6++Cc/lmuv5ljN
1tcP6+O1oQgk2RRjn+uVed/J4RGhzd7BBYAcCyefMRX/D69c6jpv3FJNTWfb9/GKNM9sYoVqXrlV
/W6jyVXbCMDLiPwaWblj9h7u/is2DBlJOsvVSkARi8+C/rvT+Afy9Jt906dPQBjrOdrSLf18WMka
HBVSXnZN7VFFMpezMywsDxz2FdHE3xxwNZ1fdza9SOwqtsoh3+DDP/v1DsEKHU2aZleZKsS9fpOM
ZOwwkwCU+7WY+Z2lZc/jmD9jynvtKP9WEEu8r9/5nyTuf27CMtnVA6GwpHn+wWk1hLhGIT6rGTEe
TXrsksfwi2BXo8QOIeSasZfph1oa94mV7bHBPFlJ8bNQYFXbem2h0EkW0ks4yc5UybXK8euBSCI7
eza0Ftk/dTaDxgReIdVt5pNcmtWP092IeCYDJcy2XSyYKDOseUJhWbF57V//yM+mFonxlVKKqSNE
Ov+y5SoFLUKgg2Fl3FsRC9lUaPe1kH47XI59mrk02WcXo9ibofY37A0e5MwnH4SbLlquKPcW39zS
eXWD9YQ7IuxVN1WYBXL9Nv6a7KjJJpQKnZrTR3LXOePOdNCXBHig0/Jl7Gocc9ykjLtvrrt+U+ev
W1g2gb1gNygwiY/XnaWC0sc06122OEe9RlOL7ODrp/3JUQ5uhc7+hzKVrp2fFkOZ9FmwjPVOTZUr
uySA3KDw7NVY4P0WIDoZBczfufimdGN8NnX+dV3rbLUOnaiYWNjqXVikP0NDCje0y2d7CDrPXC47
PKB+q6qRG0vtOk76t0aaV1hATNeC3dIJnPeyxHY+RvH1IFrHQ/zAulpnzca0ITxXonOJd71tqEm5
SVD7bZ6Bq4ZkpeThf60FuhaiP26TjtDt4Lo38ye9Y+tHh7Gcb1MNDJI2tac6Z10LynlrRNk3Z+hP
FlCJrZ+tp9TW6txZ+WAmk1gthp6hrDBGs+lEa+DKTKLbr9/vZ5/u35c5+3TTvo+k7Id6R2nmLi+S
Gsn//YTLZMg2EL42WBJjd+z17zYIn31Xf1/37NMtMwIS2O4yZAY8nxSepmAzzAH68uQQYKqhNv/N
A/103viz/lsm5THtz2r91yilPYZFOENGUcLD1c32WHbRwzhzwrV32kUR9px2i2t6+6dQlj+mUezS
tNojHhJ8VOHd189d/+R8ISUbEZXYW1Pwr49jFxYXmeoVH3huwffHBsSBm93weGqo87m9PZMSuWrX
Ky+r6QO7DR4Stmzspmcxoc5hZutSjr/dUvyukmabIttYh3/Vto9f3+pns8zfd3q2spVdPOnkadXQ
3ga6+BDMwuzy60v8U6ldZ1A0PDwIlk9TO9dPFbLXJww/1W4wzH0BGqjtiDXRwIxmXXErFXm3JhLA
v74Qo/gNVrVy57Hx2pQTBp7DhMDLevLLCD9igBKfJFBfGPW92SASbxnITWRcLbXxnNeDy0r1tg4k
eEEXNPG+/iX/lP3+/BKkDqwEQue0sZYF//rK4PBQxQA+t8sr7T8mnGcToGdFChlM68t8qfe9Er0V
mC1MaGapCcLLAbsZCgo7taVeCoTmUat/83z/p0J8tlRQg3QMISW3hpLv422VMZ9iWhXVDnljuBlz
eR2F1KunsbWwpVnXsAUubavU197ljSIq5oB2ognOYdS2x3cMfeqmWZytiXRDN5rKK+qBvlgEpzKv
t7B1OQIPLWEWBuUAraRSPFnVEzog7DjkVqOPHzxQmv8pfXtfYKPxx4b/NTRUZMKqrwK2dKcOcio+
eUjIxk+rin/amvGWwJUXOgxQnbJGd6wb7T/TzAGDlvzhagWVFExQmK5dcg9X7+LBSkm4GBSIfbOy
Cjk7ryT0FF3ZQQ4LRSRQtxKolk8ybZ4tpyyc9W2u2BdJp24GlgG/VdA4o4f0La2A5pbrPkqackdi
8Fbp85eg73ZVXzwQPWeCQhxNt5M8ybpMxj3Oxptlqk6qpDoHU3kiKEUf8GMagEfoGXexQcbw1OWc
PLam2blxoBPEaO8ai0da1jm1AaF7yFveQ8QkJszqqKl/tbATCuBWfXqVFPLV0hBcRwPvCseuEt0V
I91kh0kaZe+PfJG0yiN+IJF5hdvPIvEWRGQ8rB44JYmYIz84Syj5DCP9dRVBi7uQONbUzkHG/D3R
DxTQ7zByvgeLuGZR8NEJvlqmEvozzu8gq8xHcoFAPT9pi6O7uVWT6lnwOmX+NATplaJaF91Ibgla
BTyxE2EowiKcLiRwqravcroLbaC8hoN8ncYMzh5kInAypV/aPWbY9j1tivewDa/0HN0QuiwxpBzF
Oy/Rf2SoP6iEGOoGhsdLbWIbwSQEexMkS/RLM5ATgwW/0oDRut8M7U8mQlsVDB+6crCC1bO1EtEK
TJ1aVNBUbKwK0KQThe1e7jrTcqe1yY2aDyfRP1EXviep6+Znl+Z0ahhC39zIeqGzwWyrHLQ0SwcX
z19+HMyE3QsnV2eyKbQ49nKU9BwDLxDLV415gbwVv+ILbkMs6+Wxgm6rTD++uYNPtmeMPsN2JHve
9Tz98Q4s25oQWNXVTh/N28hO/ivt8KrqjAdtqEn2C7ZpbN+JuPo1dsU3Jy3jk3OdjYgcma1g+2/K
s2sbTZTNZCWUu3KpdX9KOT5TZGrcflBv1H56CUX1XlYkauvtexzrnlY7F7gDCYn9OYMSBLvuGcgB
u3Qnh9TZZJFJAooBW6I0wrt5kO+JmoE+MJu70sx1l1LGFh3FY6bXlwRMOARM9O9Qmu/JohcXgRR3
KOlJPmmBYxeJ9HXU4k1NaVVTzAMfEk5ErLd6gIi/mnd1YpyEMudbM6EJulZFv3kznz0dobP4sIjS
1vpzTv1r/ZntPCUpKax2bZVfzlXyq1EVbxCkPSdtSRhW8yM363vkoIQULz8WhBXowhF15Bungkco
Yi/OoldsKM43J4nPbgxqEudw6gOqds5NMeBIWV1vlbtczz0z41RU9VfJiCETJG8o5m8exCf7Z1tC
RuLIwtOg9fzxCxVtVfX44sqdEtqHBTxrU8ut5Yjv2nzrPu18LLKkcva3DU3q52e/jjSGPmmGcqfC
iAh78pu09DFNkvs0VY55Gz4uywAdFNdGuhinvDlYjX5hYBr85r1/NiLlun9S/2h6/9lBpUnmiEkt
d1WjZdj57G0zNQTlHs02v5lRdc7lvBmajmk7Gb4pln9W6LI5qNjmeiSXWDI+PuzUbmwaA1q5S1qV
2PRwutAlGj1QyoOmXZcG+Bkney+U/N6AfP/1L//kBAPpimYqJADewnmZp5/pHE1w2IjxlXDQgVEQ
07R2JC4qqwQWbt2LWt4nkfrf19f99EejmJC2LjWLXfzZF2aO9F/wk1U7cnoA8ajI3YNN0kcuDrGd
UYINr2ptY84AlJs0ff766n9a/mffHd1A03ZsG/g9ALyzR85WpTWLqNo5o/lEEUzin5qvKX/eDLjH
KBmbr8g6HmV774Q/QgxbbUUGzIKkz6STNykDpNH+diYT2uust1aqKdakVvcHkT2NQZ1tpnq5cSSZ
3oQqwEHdthAiQRaZgKt0fWsP7YtlsCEziIAsTOs1ouLuUmDKXTMJvEXq5MFoz/lUsDP5hUvoaQqc
fdWFW5EOP7W2uUf0/uqk3Qv2c5Tl9vx+r1sKkxMpKL0J2ro13SqH+O8vDjuJcmYC1wfIkgr0p6F/
DC3joKp+Ne3AjbPZG8rKozts0t3jhorJ8UXfP5PU/sskFySeyT4f4vr+67cgPvn41mofuhmqL7r1
B4j612xrZoasHEwHnOJCjdJa99TWhoJhFo7XQPqOUWVovZJ8u6TBrhwb3a8yE0h0Tviw0r50FOzQ
mNoXatU1nt0oB7Or6Kyq5muzFLtF6bAy0skNO9YTtYfkgBESm1mzl1Z6zXnp51StW9lK77Y2LZ7Y
eMWql6ORx+GIHTibSYQs+CS0zvJ6q7G+mdM/O+041LtsW1DxXM0vH7/CLjTjiPyEcifi/LWP9WNq
oNSsm0c6T6mPuOZqgtWtGhBy7VSlBibvKjW4jBp6u8RXNRK7F5k839zWJx0VDS0JghlHSulwGvt4
WxkJZzruLOaj3GLH24qrnnhpgo/Um7mlEApR6RVSdeGhg4xcna+xINjPs2kQbfI5eF9ScTJzFMIj
He35IeKPL1N7nxjaVtrwJMqeR6mm9k5vx5dFxckzDN2LJikVTE/1TI6mkfWO//XH9kkBY93tCSxv
aEccZpSPvwoNT1hbvVFQ3e12udkrXlyWjZcvEPubONmmY/IMBaF2B565tgJ24Y1Fq9jkucvEU2zk
i0dR4ZuH/ck8qGkGu1CQE3AGkLt8vK2yl3Xn2IDOe+psmR7sNJKgXHpxXhdpfPzqISwRCswem/Xv
ykj/lt2FqtpYLenqGA6r71pn+msAouWCjIW1agf4ta9osMzzRlOPo4rKIeLc0clDW5uXuQnFZS0M
2OM3TaV/CllnN3D262uKjlGuQnhvcJzHxMhUEWbyickf87iMzENqBP+3W5uPlzzvZNoDeaVWnbIB
djA2oGZKCxbcsv1mo639M7mt19EM3WKVYXqTZ8eMEMVxLxKeLUTNg20wZU0Jj1XtjyYGstyQeDKn
Z3s0H5Jufsrj5Gc3wOCzLT+pd44ybpasfDQzROnK3WDkL98Mh0+fvG6rGhornQPB2TlAX+xe2lrC
zitTjrYiL9sGq33DzjeCNB4oGzXG1u442ODcWEv2TAV+I9bmNsj4tIRze5kX7dZpX7+5sX+2nutz
w1elW5bGEUWcTYpVNgCowz6xqyvlWPTituqs7RJjspvqAywdmuLHuTA9rY0f6q4+OG3yUra3xIQ+
NlREv7mbf06tZ3dz9pgSCBlRRL9mF8ZIBxw2wnI6UUDfRMGxnKUvpHikUnCDbPGIIngbxeCtYgLE
Lr6+kU+/JkOD74fSFcmC/nGkhjgmljF1gEXZr9Gsu30r9h1xdeFVplVA5uhqI3j4+prrb/uwSVp/
+1/XFB+v2RFkY42DVexqB7+3rbty6P3R1N0WA8H/36XOBgvc6pralU3cA0aGEtZ9GHRobe70bxtg
q/b3k19lag6rm2ZQRf74q4TRV0RAMS5BQnN8sjs/aaZj0yFvrX+KWLs2ygXWgGdgf0yiSyWv3+J6
vkiJMenJLc+z/EUdwl+TZW7F8sLm2rOS8EEZ5ou2g37z9XPR/zn3re9g7YUzjQBsts/W4rxho4fo
sNghJNlPJNVOiwV7vN1WrXqxTiJjbXqDVC8iZWcN1qGKCBvIOD7nuld1xZ9hm0XBDZTI5xBgDmNq
NlGSLYx6IKyJayrJllC3jegptPX9N6vup7PMX7d/9tlaYzr0es4nJE16h5SbW0+m2sUwFPtCTTch
RJmvH9gnF1wFlMi9KO4Icb53gbOkFm3J2x3a/oicC+vjNrVSN+bEPE/t1tS+U0/+u7FYN8YIT5hL
10OsdbaGGaUck87ikmPYb51pdHGq0zjGrBPWuwg+W7XI7aDnN3aE3moY7+LSvrTSadMMr4uYN18/
gE8nCpYcQ8C0RCp+NpKAZAIRSYJiV87KcRVkV7ZxhZXlCFjrEom0n9MgKdPku+Xun47M+qHSN6dj
qlLaOh9WLWI1RG28aTz/Le6+fBMtmHr7yyVQvVKUPhZhvzJ/UOH3iD45fP2rP9vJ/P0SzhUzZd4E
RdyxnLFrv6hgkVc1Vfi0wApUkahjaa6zVhlUC3Kz6toc/Kp2//U9fP7p/Z/v4HyoYgtXGgKp+A4w
JYvgOkpeMAey7DfbWqf+PHXHry/4yfzMb2ZOoIJio8w5qxtMC6GvVcHapBTzZrXWBozjsCk8CsHf
7NM+vRSRFCbKFL7y8/NyCMBJLgm/rV4xQgExUz3R2C1pZor1XS3mkw0A5gMat6sWBtv/2bJjUHJT
u4ApbyaTO8J8y4ad7FPCaVFiHUTNjqrON72yeEUxu4qRX9ZRHQOKnXG1WPdQfL6pUn13Q2dDqjcq
Y1Qn1t46ltT3JJu0dotG+O7r1/n5N2xSCqNfjS5BPzuhZKhNZTwxhIa0TVwnzl2VzBEfXshVbJkH
eurAVuih2CRDLvmVXhebllbYN3fxyUBe3TYCZ4vFynOetYHOUubBzKEUHONlEyM6t2e3tF+aOfKm
ujumeA1m1PehMe4LJ/nu8tT+/l2g6WXaHEE5FWsUBz8u0ANFlUJJqApMLRwSW0fqDAJkIp3J7cye
QwoCKmTc2k7khrto/Ntg6fuWzVgFkjY06gdF3ENAjrfjPMCYMm2/aWlzVZq4wM5CPm+FckrRZOZq
9WEEs95Bn9GXwFdTAHv8kREJDo1tYsl9vvPDYEWPSgbzfTJPBiz8PZSYbUniFrydZtfN90VqbVTw
W1siRo+a2VyjWnuMoom9te1nIrmqen1ndcYFJuhb/GHU2Vl4K+3Y1nm8CfvsZAep7YIaPlJ+pF0F
+ipv4pWNrrpRFV3lhvoThN/TFJXRjpQUqk+hOMhJfa2Si4mO1m4GK9qK3j6oVXtV9vpTABLm0M/2
/YwYeFOpxeU4zpM3wn8DU3jKkmI+pW10WsauguqWuX0PlZsn/qsZE8T5WDUFvHfgvTEhnFI9Zcv0
W+40PflPKGZ0O9S3ELYbb65/W7Jztszp4E/iZhcp2RvE0fUMG60SELbMREIjVcQrNBibIsh/Wum4
6RQKadZUJtumETdVZNi+yJrXetJ0v45E7fW1fTSb7gAXUbnOlfI5DiaG/MoIahHSyEkrOAr4UxmY
2zl9rkfjFePGvdDCbF+L5GWaRlI2aG+0nK5dZ27fwRd2bUE4jp9oQJQhdU9ewN/0ELeTaqBsusSo
yeF2fne9+V73dxZk3z5dS3QT4GSQFKW/TMYGez1i9zI2/S6Y9v0ygaWRr532FNTcN0m0pI1zVu9t
5yoO0ITEyzDDAKjx2SJi5Bt4LUYPTdR7oEygN4T66uTyMeH8VczGsVfK31UaXHVD8jML6ldlr83D
TdMpZADI/6w4fonGB3h2OGIKLhfiV3Qta+YZWEeL1NfeSvlWuKwBRcRNpvYhkeZDXPJfVlK+UnT3
sRJcmTFQu6oaXrSKflwfNzMUfhTVc2oCq4PqUCKHEBXtr4p35AQrCUI0zLBGirYCAAee39HPl4B2
MYAMF7w4imojuptrA6LJZSdVpOehNvqdox2mUW3dvOyMo0oVDoGuiyX7Jm3SN07IyTbX+F7qHOmX
Cvc3zuKXAE6bCl0pA6DkE+mC9rqlKQ4MsY8WihOojlU7egPdCkEpw69dG9cyR4MSepAiGuhLhnBN
us4uZaX7nuR3b2g2wkFKhngG/ZFSPEslAaqXjk9d0d/M2rxR5/ShAJOxsZbCmyc+f8LMOtfMM9gT
cXBZdvb9KKa7Qmj3syFfnKse+o7b8EGZDiCEEofSaJnXY1W8FRYVJMUKXh1wAp2dvhVFeZTg8JBe
qKG/FO1jKSE/mm99lm8EXS6thnw89ePpj/IQIl0FlYZaUA/+Dn7FW9QQs1WbKH61bvyB/BdBcJ1r
nmxuh/BHhcieWLVpb4b2kbr7Y9zeGR0ZbxlkezKRcWZg6nanPL1XnGEnO9SNFFyuONOgG8iyHuQo
abCafbQsa18NanEScXGhsZ/w9VmdvCLob/rmqpF56KHIIHXWUn1m8X2Vz3yWSMrsXNjbhWwND0iZ
y6+cT7VCUc9RA+rZCE5U29q2mqG4Y3OjJ0bnDQ9iL8F2g95vL2AYbQil6/PsZzaNAE/sHBDSslua
UMWjkYPvz/Lb0HQnNN8+RTXNLfVDRCp4OTKINWe4URNdumOpXI0mn1D9exq0E6MP4HbNAoCPEh77
OnnoYfqzZAINwtkHlfvMfz6vvFlX0RvCWybxSotwr60EHtG8DH4htVd679fweDfSgLmgB9qT6Kb0
NDobq1YfShvyZEWBwnLkW+PYdzmFLU47ghlm5sXg27JifDKpdDi+GxsL1Zivt3buVwhC3bYdiKZv
nW06x/sJziMkEN2toF4yWzluH6UvqRVRFTObYTu0i1/1koOc7VwOxPyhg1jf7GQQQFsWE589h0C4
9MSg7TrLfiQxavRtTWdtGyyfYnjoYWMCDx2RIMCfq6vyYrF6QMhQHmB4eLqYR0Z7+haGIQihttkg
ZRl3Yw4iwHSM3ld6Q8cVkTcbvYQy3becl8tO0yjKOOoRqOjoYnWMIVitwOm5S09ERyubFPwQ80Zo
X0P3Aw65MMADVBJukAKOWDHgW2IQCFlO4mlTi1GnuZKcNFaVo03UVFLP74vWjGQ/ohvJZ6B5to5u
oxPWr0aBCTdbjCxq7TRwhqckMP4rley5TBFrC3MuQK7QXtZbHOHNDTi8YxQWb3nYP1aSP5ExF+k5
g09Uvy3Ht6fVAqVO5CNLTzjTqSo06bZh81gFKvreIs58OKYO8JB1uPn9JE9wJW9abT4lZXKppwiB
teLWMed8EzhMV41usZ+bTxYW941Uoo2NtdSFiOeHeEFwScRoKsGY9+1PiMjRpqD5RuvrTkmNJ2Ix
k30iok06VL9VKG4uDITZ1fpNpfU9qYf6IWNxgvpHqjgfechaydY5frcUZDaRqJhhQIF6KXE3ZZf+
xJxDBMUicPeL5CQHg+ORnWZ7bBHuWCnJfnS0/yYx2YB6Wr7pN1T6EW4jSJctkFW3d9p5h4bmdbCm
AepVA6F8CcRhjJcLnDfzpZxtFkeV6r6tbulqo6Rumtsk6rYiwbCc5dwMEKHLkX+I4/njPHdU9Br7
d5THBwF7kVaNi+t1XWE3Iby+wnwqbQVObOvZdj3DE+fCqS5XTg7PVqgveREseGEgB1oyvZY1Q6LP
qlu1TVJ/FupCiE373HTNUwenkcDZyyHIn5SYWaQt8wttbB/Cls1VOtWbGYpoNpr7PI8ZTUSwbBvi
Bz0Sph+svnwfGSyeas5r9lLS7+BMlazx5F0sTKwImWBWZFCuc5V0xQutiOZjYxuHgn6nZxbOb5lF
ns2LwMxU+kGHMKeZh4cIZC9yzh0+VhZqI5dbNZtcja3wKpoFoAWhizGpTJ4Vle9OPt1nCxFM+ZwT
48N6blT5nqO28CKOal7aT9t2qQCRYIPdNFZ1uWjrMiLnEBBv8zvngO6NorP96d2quu4KEx/ysyBN
90bMuANLfsSvtUS86x5a78wiZmmLRO3We0R2vTTVW9amihfEpXB1fbrQsgF5GM2UcshuDBtHOHPu
D33MOnYZKQWnsL0wAYBtQPzgitQHdhnylpRv4adL9suph4r6WvRumuSZ9OpFx9rmV+F8YwKkxeOS
6X6K+x3pRewZcuoJskzep5YMgUB9NysZXYFxO3Wq5eWI1lRszoelj2ltUvhJwDu4Yyfh0tiOPyR/
up6Gj8YD5/fQse3qr2gu9jLrvAWpqLsUKyPPebQYc0inhmOZTNVVTKazu7QNl8yqm74Mur3Nhrdb
UofJq7iI0b+5TlqcYDHTFrPehRPcV0OEDjj5pY6tdHF+UtqMJnLH5dFp0uOYD0fdhOQThsD1jVOC
7Qw5J+UjIAs3zV41bqrhXbFuCXHMU39ZfDN0BRN5D4n7pq4eCgL/mFPFL8GwJKbVFeXT7Fzn430o
Xxeyv6x8dpPqTZ8a1yI7paexWE2hr2G7DBN6zuN/ASQ77UkKAv0WfOOLtdHC/GT3BRng3SG2okMo
rV2mHpK2PWEO9QXt2aK1L1jlryDsupgjjqVjXbQ6MOepuJ70x3QhcUTvjjJQDuQa7DLZHzDHX4cZ
U12HWgYVy3Q7pSPN2WibGAlNEf2kieikZdqeCIlLRVN2go8NMQi9Qv2gKTeAXjbUBHYWpy4qixyM
rWOmA/DT3CVRj5XmXIApO5aGgiP3neWUYyuJdo3lK6yodjeyK5w2Rpxuq6L0FXPZNASSGkF4kYtk
z4YODZO8jwfM3UXn5+xzKCntgYdweDG2/bBOe1tdA8Q/R5dB2D50zr3V1+/KEGAME9ehGd53w3LS
SoeTX+AJawAPlQESie5TK7my1Hw99mzmYPRmGsxpbp6ceb6jGXLZEXnoKvnoLYr+KMRw0Tf6L6fr
XgpnuGdrc8IlXA3tSUTBIY8yRHQk08f9nSHrC3QM28jQr2Ki4Kvw0DHIzDS8Hcx2D75uH0r7LhU1
EC/zR9HlB8uujqERvCxN/iNjsGp5+KjY4lnF8qw/5u0pFbR8cB6V83QMImWfsWbCk33Cg3VU1fEB
GZLFxGNsnOSQLRbxROqhMcWOFNpbIkj2Xdsza5qunImmLwm6tSk80xcJYv2tUm2/SsSm1+0rEpT8
OQ4h3EYXSxzdUrdmKQuQ5F1PJcftUfWAl29FPrnJYu/SSHgEGG3IbNtxgndr5sJJIqrOrIs6p1nV
we2yLKREUJKxSOrWsFGdzGtM5sw681Tjt6kfS+D6iHAOyBno/Sb7bFF2WsOfYvdpdMbWMZRHtfcM
uyIjeJWfrX46JmubTHdNR4pWX6QVa6+TFfeRbdwMlXW1gCpCntRHymEcK4SNFnmtyxFwiT/N84Ph
0LCadoFTbfJedXULtR1m04BMOFu+hnWxU6fpWHPrOYl7rZIeIjy8MPvdFNI66dB8SYoP6gwSh+Wb
Cjc5hp4xSKbR3itYNLIyPDaWtQ3s9tCxIDQ0IgziHnoCr+NiqzXWlaYlRwnLQhfFISn1iyY9YJo8
OpG2bZVmT8dvB+D1TgjrYeFk3ZjOYWwV+ERckd1YF4asdmjtjWQzYpcWZEIV8XwtK7aSLLboTADD
aSr1dswmzGLBSuutJCWB7iDTfi+bxKu0Ym+2Yjtjq65mKh9aREjFsQdK3nce4CY3oP1rKz/V5Xef
UwLgUIGtgTxlc4tweJMApHKsHIE6HNK29kdKUnaj78EHk3tL6sWlHa3HWMUXo+HTRdzlKJs8M1qO
TcPBxqiONIUwPis+zll3GN4iNgcp1+VBb2LgHCryk07hXFu9tCO1YjvcLF24MeNlQ2Puhv+XrS56
QJm6L5MEDlF+mRgvLYM94KXHqs4WO9xbliCbnjpOsMDBmv2cHNDoFGWjx4nd1cOXNdcpt/ZWS3xo
NW4rts+BCFy7U7ycjM1Sv8v67H9Rdx7LdSPbmn4inIBHYtKDbQg6USTlSpogykjw3uPp7wfW6RKZ
2tjo2nfUERUKiVJlIs1Ks/I3pGQa5UagZjjp2We/9/EPSfd9C5qin26zFG8deq0zWTd4WDARCdSF
ssfNDfUueNMcUOfKuEoqsUMACqBIQK4AnfkSw8GPVhFczUgozbc9RE7FVo9Vd/ThCrU5ouXuQZvp
+Sg55KXOJbba+Zl+VDAKAe79O1C2Yy66Y51V9JnjAd/7mmX1o4quGk866gMLDTmf9lBjyWDAt+9y
/YaCkSXBC7JSOO6guFI0XNQ4ooVkyIPMg7hiRHwJaqW5D4pc1Q4wENEuzO8EZBqXuko2PaWyecZJ
9jhJcDRsuHJr11FZXAklveqYFAiJwuTa1bO+R/PLyA6d/+dk4As3YH2JHGEFx9yfnrX8dzFqSNcc
+gCCsK8g6nDXGy6fimvGixDGM4zylKtqj4R88leG41M0Wdeoze+6gqwLyvxqhLb/WB4SLObwYgYp
q+zB1u5yJADd1kTMFCHEpDwyCzwVA2KIfkcHSPtstgcsu670St2L0bwtG+VYIFbuj/Vz2uQclXsT
boZ6CDNkA4DfJvhTJsH8FFW6p6Oi05m9ZyURcmzztYHXRouNWleOX2dhvx+AzUbYzZVDvEyDKwXQ
fmNytMVZOFG9SlOvVLXkJRvicseGx7On30ZejUPFMAkwEflBmzgj0T67mO/TGes3Q8NFDbJ5dezm
bK8B8k/NhIMVYg2uj9C5spwycb5T9nh37Ts3QfDBh50AWB8YuZ/cz1VwzKfpCvMJJHeu+mm4Vf3v
o+iemZ2cLMTV5GsHcyyPHBUP2UBodtGhd6xjwLp+LEWE4K79ZClfIaPdall8XerOTVPP91hX32U8
vaH6utfNRR9i2nc9XDQlOuRXdkwmA1svPawAvye3fV18GBZjlgS1xZItYZ7Ej9QhYRxjLeLod1Wh
olHETVEZrzE0B7D/rQzFQ9INh5BMe+D76Hzm12kurvwIfPJgHlP9KZzRWNBx6puP7pC+q9Twrpx1
BAbzxxgJOSGy6779kQE9KvvsvYJBAAfdm4h0dN/jO4xTnNvl135zaNPyCtVWHiyrO4R/b8pYfbD/
jKvhQaXbAvbCAe1cOKpXvhO+55KtuiOHpekqfI8gy87vj3Hwjtz+H02FdXc77ltIfHkzeJ2ZHo2m
Oppixqgb03tyez47lRYHIN+elanbDdzou67xeiM66i1C+G15hXQxnkLDQzxxb4+H7rmpy/qqGery
9ucvdaKWt0JNPvRaUV1BOsTj3g15b1x+9/OPYZghGPnzz9Jfv/yF9LOXYqZ8/m+Bk64O4Mn++fPL
X//8/zb++uUfOggrFCY+gSTI+js3SIa7l9/9/EX6GSapcMZe/rpuSTpocT0ffv4bcx7I0v3882o5
0j8x9flGQKK7ln7+qjqpqL9revnhy/8TpZV6MwFQ/Pmjl9/9/e/Ig7dF0AKhSdnt7PC+Mq3P2mB1
npUq7b3e1U+NAde8KpNxV/rt90npPyJgHGzAF069nC2yO45OYoV9Yfn7V/gyBB8rxIV4lR0s+0Zo
/T5IUJVSrA2UwamXM4H01SIQB5aO97O39agoZuhl2haeX2dHEPg7W0Wt206/xNaA48r8Oep4s5xr
8Hw4zOCsIghy29ki8Z94e6d2iBUCvWI+R0I75JyD8hw9Fk/FPoELJze+qnJ/V+v0Pu7yD52V7gwx
/5aqYbHR0b8SIg0V39gFGIRxLOQFCYQwlU0fIVpYeOmYHjur9XTFXbTZFiNEW8M03TkkBTQzI7Wu
m2RBeA/qTksEbyjLDbmfyg/z3HKq4jqfmfFjh2ZmmeagaLMEf5s23MBpLG+mErbo1fdqqvTWWSo5
+A2HrnIacbNAzn1hbmC3TrxZLzAIZsXi6aXKkyKY7SpFN6XwrAlNeJu70IOBx7pF1v38k+kJjA60
S2iBGmhm03kBm7+a5Znt1qE/sAthOUkeHg2pxHxaXCGrJrjjjLeBdThZHWKAqMHzSitknMHMCQ+P
FzCTiGvtx/TdhGi7O33iFB2AZjzftBN96OowyVEhMU3A+lIA11E6T3rIu38xs3XPmBYhEGChKWmZ
T+drOjEhXB20JHhEJLxA1LwN4THNccYhMLwxQhghI/Wvt+Lj/64O6WU50EcUuVwAEzHMuJSMMBSz
4/kqls+U5jXNAJBhwZwBhCQtARC+2KJ7JfdaV/0siuivvjSvke1WNwL+5MDwTL6wlGyEHKTu6nkc
GVXMfj0cND73WfwHoKKHRd8PIZGLmvSzKqnX0LntK0R8Ob2kQtnNSX8YhPhYZcG/XxLosp/1LPP+
VRjhGGqMTkWTVNN6Uh3jScnCLUjjyVlmoQFnoGHjWrrUbd1k403iL5AZB3M2X7+Gm3nJyMDqc8Ew
OCw+EnylFJPgmZ5m4O9FQmk6+Ll1pU1/cqrfAByd2G4AbcMXQtjSoknSGqr2bp6yQAD1mtMf4dQf
FkNZM7xDpTNz7A9Vk93P7hZp4+TEw9rKNMCpaL/AmrXaR2i/snI0iErcrHjwW8hZRnqM+36Dm3Sq
KihZBuog9KezqMi+nhBTqiPCk9hMvNl9cBVui4EGwhF1p7iwNzA+J8Bb7oLgQ3TRQfjHkeN2QEHf
LdTcG9LPWafd7UTw7MzBI24K/36BMMGZOaa1cGF/AappdWEHVr/g87L7fFT+LLggZU60wa86tQ7B
bkL8FpYrYyXNDfLlmQhIznuGg7piMe6rOtjbRr0/35pTKPfFz12DlcjhC1Lt2zGqsFlV8px6mmah
4JBjoi7b/1CkA/4HNRJh6V2gRlc+eTS7qciJ2N+5u/Wm4elddi0qCOuaczdY/QEdlI1QlCw6wJ0a
nIRMNOkXNCSiv9KSMjftLPyUydqRXsS2xw7Ko4KyplNaVwr5GwCLSDxaYEzwUQ6QUWu+JjwUYxrM
Cy1QEkyFW7Ezq2w3666XFPgZZvVtF5u70Qhucy58ipNc1zwcL2kvgTX9RvcuwyRvJ68bIB1sm7Cx
RLPIWwU9VBUOtrxe6Z6p/zUaEIUM0k1mfTT1emPbX/rll2ot+J+qAccWWOfbUVX0rLOLishD5Xsn
cCJXkNdQeHYcix8O6OzzrTw1Vzk//VObtMFkWOOmZUxtZqcT2tBpO2dH/5+v5XSbDBJ8HJIhQEsz
FRuBthEjXTla025RjxrV0AvMe3Qd9vipbUy9U2sXghz/1CatJz24kBg/vtyzrB8TD36OMXmW8jnU
N1p1uu9g8OgLdRSZmbcj5fdktrOS1ILA31vJn1S3QJuhuqg1P2uR4ijtZzwYbT0He/YVBuTOnHqE
Nq2jZv4vmyPN9xK6fz8ZVNSDGBbZn6n+1ar0jfl2ciZAcDO4YqtwO6W7Epu26FnjlwNN4ynDD8NG
1UbhlUgbwRG5Gwv+yZnwszZZiwnySNQ1A7UFZnMcAxfoD9qrQmeWi41hOt0wzgOweoCQypPBrtTS
UO2J5c742oVobHwJPy+xlIkt6uLJabecPP5bkzQhUMcUas9bnzfhxxgNt6LoDoD2NtpzsusQEOU8
zaaMAMvbyd3kRuTnHbOhLZ6W/QUtlKNRfQ6b7KKKTCgWGr/8woIO8LHNbYfdHyvNQ1kIUjo80YWc
prKNK8ivQ4S2s0aOYKF98lgtraxNzIUOdYfc8xXnatHkbtAWb6FK+ofayf/1AZHKUB/Dl8R4Ech8
23+9XoZap7OwLpWBmvjcp6UXauGDkoQeZip6c5cjWHx+nf11alApSR9bVS0dKQtpRUpmN4UQBf+2
SGZsK76g1vuQNcNGDJ9I+VANplxgOjkDc9V62zZXAweIxRdvYrvRao8ZdiE+AtTRN/WeV3/fvRk5
YmD5gzh4s4G7P9lC0gQIRagqc1N/W3WFppgVVIRZqyzyoHDnYetlw3i8oCNtKoGcKSBySGvhYBZK
EPAM7wU+GBseP2beAxTUlc9Xc7InLaRIXIPEEQqqUk9iZ++7fp+y2esteA4efBQo7vNzUb/LDU/t
w8NM3sz5oX4pqn/fRA3mDEsVlB3YuVLVsV6kSRhPGYdhpMUL5Z6RRtg431iCX5Dzb88z4Mh5HDUt
9mT4jsuIvrpaqrOpNFEiMq8KMhW4jLlP+5LnuxGbe5XXaMhP78x5Lq9hcPTIEpERM6MG268SiLAe
66A+4ZG30fxnZMDRT8R7w22/pA390phbFKZfVz0+lpOnC9ASlUaZwhTkfRq1rpl5Xaw/m0+mVR5I
3T7qfrRx51l6V+4VQPY6b7rmQtmRllfe+FIjdYwMSWqA3MKiwZFibezov15SNUsDZgBrBKkFjpNv
u74VMYD+ds483Z2I0i9TZfGC/w170ft+qo46D/q5mf9xfk4vhUote1Op1DLSLQDLgFtwB0cwH+0D
wxrACvJ8zzXExQWrLpqv56s8sbDDKSRWmc/o98uKKaC7VL23e6os6z12IZ5vzV6Y88wW8QA7N1vr
3680DQ2qCPuIjT4LWRPpODu5TTjUapZ5A67UjeZgBMeDMHLf1lwdIa3uHfwZpum6mxyEprfufada
+7p2aQns7DKZyTuikm4M+zICkd2Px4jH+wBgfZLZf68T/7Wmefx76CSnHOmP/2fN7+aNkc7/m3UO
Bjz89/+BcY62WL2sO+fc5H9Fv782znn5938757jOf7C5YCUxkbND5GqJ7r+Nc2zxH/YUHHDgcS17
2HIT+q9xjmH9h/WGLRVBFnYd9H/+Mc6x/+Nge0E6CTVgWI4Yzvwb45y3S4/CMcsxyY3JC76rR73d
pHiHtlbIbXaep+lLqNvjxsr2dnr+LJ7ee73Ox46SILaeO8e6yVO8YdMYqpCj1s23vp5HdOO1AfRp
i55HuBGPyw7yc8X5WaMUCG42g27CWP6Y1b0Wv9dTFdubEEVbbXlqceqbV+P73zh47QS01m9StCMw
YyMzn9vHcCp7XmYi6Pu7cNaLjbTRWsdJ6SLH5eoQu5N97KCD8ISsOOK5VbDHuJ9EC3ZJcWakFbOp
Kp8vapBMmi2FWvbOUmGfus54W4SdD+iq6cJo44jxdjf9Z2BkayYRzYPaohyFNy2O9Z/8KDRaOCNu
4i86BpWYMJpsrHT8cL49kp7Hz/qWnn11xEBMsUmsZgLtEpAvB/4j4KeN9b6f3FT52nU2znaTOYy8
sk+OAj6c+2m6R15LzzZOO2stXn7+6guQYsxgwgzWceDisTfq4kfYTzeVCmJkGION3OzKRFxMt15X
gsGjPQjA2mCkG+e3oK5BJxlqunFxWWvCUuvrJog4shujto6JEUXfVUzS7oGTg5s3LLvYmW2+KTz+
NsH2c7iklaJQBqusED/B19sPgd7Yn3GMc/aB7WZ7VBnBIgNiOwBb7XewAj4lbX84P1HWOlBaMOp0
iMtS5xDUFsoMAlWr4wBeNOoHF1YgLRX6GGgCuSf7CAELBDluzSC/RiuL/AsrkNYKPZ6UvGhKxcuL
ybEf20LMygfcOThane+ilcVIPpc2Qu3UYbQIIMc3vSEK2xRNphC12iyu6r0yjOE1+qHGRnUrIyIz
1zFbQm5In1CYUsScXQ21VvZHjMeL3jvfnpU9wpaWBsMsYBmWiuO1bae31zkkHfU451o6HqH4DONG
8KxVI8U/zpOVb4yZ8ErIJx8T+Lrvq7KtHxtsWTfo4GtVSNE/JKPQBl4CQBeM0dHUoLPduQM84ucE
YfDxwgFZBurVKhCKoMSxrETXNTUnJMVn9b0bgNHdnR+OtfGWQx9ArUoP2V7nVDo+C/FofrVnzIDO
F7/WR1KAdz3oaGhxttenDAMQ9+bIzpqnsO1Qtjpfx1oTpBjvIgMj1ykWntlAADsiVDYq8KInDuLn
K1hrhBTjiatYlTsuQ1DVhntVhV2sHiNRdvC/lTT/d3mAf1ZhS7qnOfpkwO4dbc+fsvmd7s7VQzO5
xrupxz77fEtWFhNLun9mbj9YsCoIPhP7WugT9lA+1U2tJHdGNcNWw7rRdZ6moDC2gBoroyNb8jkT
XUZyDI89NPhTL7QmrT3kY6oYG5G+sk3KDHkQEsCq9NrxNGjgDizIzrYOpdv5WPlmes99szPraKOy
tQ6UYh4fs0DNBuYaRtC4Hqpdpwz3qa4jYF0EWEI/JFaP9LbQWm3cuFMvw3/iUG1JC0A6Br5TzIPv
cQsJtYciMOfmz0afQ17vZt5Pn5JYTwPWuTTEwjnWS/23ifSW9XR+yqyNn7RATL7N8TdRfGQJFdLa
+CvtBxvX2fOlr50ULWmBsHr8Syq9cj1IaXVxnDW/b4+LscvkBc3UBV9KxRyya3MWufUwcoPL35Fn
FfFvIsE1cCPA19oorSAijy0Yw5HplY7fGFC63O8ljPlqY4Fam6HS+pHW4C+mMXY8bHsGUONDfKxF
mj8ropi9MfO7jXvLSjNkr8ROq20Rx4GJR9Acf4tFpTySygw2lvK10qW1ozKCHAEwB15eOkD67DSR
zS9U+S3pmJXYehFrfrXTNQhLYeZVC0QkBgxPTAcm5+eqNMwJckUHPU1HnTP4s8zmZusRbGVlN6VT
gjHkKfOotj1b+Bk5ZUxyS0A9QfW9n1gaN6bXWi3SojGbc1J1NpcDlCWSI7qmIVSCQD+EWnnhsU1O
W9u+q2K4Mc4ej1HAHSMbBEFpOVfno3Rt6KU1wNbUEKv1avZiPYIQDYj14E+Ill9WurQEcIsqBBJk
MwqY6PirofYlD8ytHN3ap0uhrdllbo5pMHsR7N8nDOl0A5qDYm4dz9fKl2I7jLu2NOpp9hQ/c28U
1QD1XTTmZV3zohn7KiSMsrfKNqH01tdhvWbsZuiOb4lAri2+MihU4PyJsRXjqiUNrJDuGkbtO6h+
v5lu8mEUiqckCF2XZP0zZyN3sxLkskxTrCo16eiGwS6xylUiBX4UDNDURNvBn4Nq77bpRlUrYWdI
wZ37UJ1mTYGqr1jfud4m/RUaECUvVYNjb4T2yvAbUmgbvdPnceIPnkGAP7ttEQMDKJKNG8aytJ7Y
+mX5sjZn8Rtme/A0rDB47J2/KUlyP5QmOXzT/60p0m7n+luqQ2tDI0W51mapj0ZX5zWWpWAcaFiH
YNYxa+ywrS2ABpZjutGwtW6TQp4dH3K1ZoDJL2IfzX1Lb2Byj0l4OL+krA29FPUWfNQEW0DyXWQv
blvbRhYpK9I7N0+2npXXmiAFPolbpde6uL2qu2BoPvhaADoOM48tS8eVJrzY3LwK/USL+iro9RGU
RDeDz50/4gTq7lLf2eIlrLRAfoyyYsQUhIAnU6UhCdoG8Qis1f+dmOU/t5kXLcdX32+Usan7seiP
Za58DcY83PWN+75s4tu2RKX7/DivNUEK8aSca0Vp7P82wdQrfWf1MMYvK10Obkv4nQi1HiITskL6
UnpzeQctbXrVQYnalz52mXz7vMgXlRMmsPZDJ5Jux8NvfGEbpKDGEV3wFqeSwzH170CwxNE3EYu7
rIOkME7GLBVRQOEC8ZbjbIbTMRjscANhsLIevbA8XnXQiJKJD4WQT9fra9OtP4yIVSxPzNgDm18a
R002+mitIimUsxAFn8JQuyMvFaAe4Wwm1aM1xn+EBoo8UbaRLV7bbl/go68a1Mx1WxYhLLQg0q4M
f7wXiXut4MllJ8p1UKvHsDefMpS0Kt+8rGmadGhHnLA2plBpEfKaOD/EnojRkG7G6HesQj847njZ
CVF25Kgad4w5pGNVaWPba8dY3cLZ38IRrqyFmhTmjhHjDqy47RE1AxvqH87WEN+c96yF6cZkW1lJ
XnRNX43N2Jl6bjpuh4k4z+E7BaYPjMgxdJzD+VhZmWSaFO56NbpZVwYLWXUqn93asq/KTCx81Fnb
qbVrvcswXPHOV7bWGinqNbyg6mLMOtAyTXrrQrw8NEm8pa66NhxS2He1XxoByEdoHcY3lD7v0CbE
AhqH+PNfv1a+tHuPzRRn06S0XhQqCDvqXw0/eErK7Ol88cusOXGqegnPV0PtRlGGHZfTejx9Zkjr
IKjVF+Ez9PZbN4m3YNcrjZCl7PMEIQFXdJ1XR9a7qlYxgNb79609fjnfirXypcjmJXsoG87oR71G
bKfxP0ST9kW3sg0eytpipS7z+FUviWgIFI4Ik2f6s+oZI0/FiZ+0aEzC6QqKGOURvzb2Zo2vxBjN
izhk/e+QiP+cHWToZh9YiHxRMlIOsf8wTWkOD9rVr5UJzbRSpN3GDWFlJshCrl2V6kiTFJ1nRvH7
BBOwHZ44nlGim2ZX7o/zA7VWiRT4vogqp4/qzht6BAS1en6fZbgLwNF8TMPosp1YlQLezW0zKnGI
9lCx/253VoSH6+g8nm/B2lST4l1v9RapqIjVpB8etCZ4b8z9XdmNz5cVL4X7bBZujCRh56m4f+z0
ojj6Q/EtrcSFny9t7+ZgosuDEwyo8OExwVBsiItbTTc3do7T4wvJ5G2gFAMu460RIMhhK0+9Wo1o
XY7cNItFnBWPgPOddHr7ACzythZNK0sHNRyF02J/1yLzGvTFJ9/RDkFVPXR6tXFGOT3UeCG9rUYJ
uXLUBX2VdBzoUOzQjebKz8Lj+Vac3peAq74t3iwXWhuPHMdi7q/rAfcqa2MU1j58+fmr5aqcrNYu
Si6vhtbelE1xnXFcmM1uYzlc+3ApiKO0HcOu48P14oNa8oTsfr+sR6TATd24LueEcdUK8bvuVw+J
61xfVrQUtkjfJeM02K03NbH2cZ5a3Ys7ozmcL31tQkpRC+LexNzObT3Nf5+Eple06Z1Akh9065Pe
bPEI12qRYjfQ20ApTRWhycp9mtFUVFT796qZUfdUcX1T0ssmppCCmFlfVanKmcCah3LPax/Gfr2z
idNeaYaQolc0PYLHVq8cxyvhjTfhb6aJMsou+Fa3u+l9f8yPhXJIn+pPfnHYyrStRISQQjkMwgqt
ran1wipACi76ZgU4EBWK/8f5CbBWvhTLA++I05T7zVELS7QS8Uz3lfg5CsW/s9/7v6cApATehnTd
dRiFp1QgUutRlPkfwDbeAdy9aFv4BW4N4G9SK+E2SPcYj6Oe/JHq6bvGsTaKX1kxhBTY2hAhLj1q
LaZqhvlgF+hbVOZob0TfyqYjiyuEjdmnnMCVozF3i/1494czF3s3Vz5pkdFs7DlrIyyF+Oh2Ji4r
LCDwUYZoMama2oMl6jlFXLzY5J2sVSPFeDlkps/rWAsnqPxdGfovg1X8pvrpxnF/pXgZXNfji1Hb
Bl2VmxGvIsuWrKQcx40OiYeLQkGG19Vh75D9H7lR6OF9PTvf4mh45+fi0/niV6aSbImI8ZhqOqGB
0nxlvKtjJTpGpoi884WvdY8Uxl1Qg2/tei5b1nQw1foGN4tjOswbOLy1b1+qfbUv1xZ2DIGRNR7U
HH2v18Y3d9S2qFFr375U+qrwKdRiEk9t40HBuwtT47YYivdVn22E8EqQOVII6zxzghhWai8Z/OdQ
2LdpjLgxn7+v/Go+nu//tUqkXbqwBkQNTSqp3AhJP7e8FiL4ahfZX0qeXJ2vYwFMn7jyCkeK5K7U
myTUhtqzMdbMGsC/lqZPELqsv4xBu6963z3kQXjD40yyH8KwRE6y/GAqLd7jvrp1SVkbLinQB8Vg
xTWRVTJD/X3TWs+I+n6E0Pv5fCtXipeRcu1gNGFpFw0EL7TZdOvdWJY3kAI2jsYre7iMjOt9gbpu
atbe0EZHRx+Nfe83T4FRdztdRO8aq95YTVZCRkbIRbPpN/WYNJ4blvvEnB4yceEpWfY7HpRah+vj
4EuQ9TBXa8eO31U2WrpDrJMgvGwclvF5FZUWFnJ5Ulh01NQ+KiyyaWh+Ucrk4/ni17pn+fmr4vGl
bVKb3AMrSt9cZ5Pa7sGpGofzpa9NIinmAz20OMvAIU9N7csQx8+g94+mUm7M0bWPl6Id17YyqV80
9XR0wY96UrjtPuAJOdn4/pXlxJYi3YRhi9wwmrDzqDxhOP8xrcrHMUdJJu+Ol3WRFMZpZFVkBKii
8ft3lQjeFd143UZbD2srIyDD4DBY8bOqn2qvNpw/1V5w5hd6+4TmerSxJ63VIJ3GkUJV8XlkgnbD
1OBuot0FaIPtwPxv3LzWKpCO3tnoK+2Ib6tXmygqwn5974fqe5xK/7poBGTIW1ubXWe6jAAL6l0/
6XdJCOcdGc7zxa/MIVl9CD3VtIuroPbyJPoM2vy5qssPdh+8L6utd4m1Kpb4eBXEPPIjJ68ntbc4
9lqYhBhadY+Mz/1Qi8umqSVFMmnX1rcHpfIaW3yxA5ROefpPk+q38520NsZSJPsjlnhBGbOl0lc7
twqQkLYEio/mFrttrQYplFsjrpS4cCsvccdP4zg/1Xry1Cnup/MNWLr61zS4sKQwVlUuh7mlVp4Q
KTIfYVwRaWORfThfvMSo/ef6JqPR4tiN5z6e+Pyq/AQ7+bEW1btIaf4wKhjCaoEph7Mo9laGtYsT
B/V2t9V2aRVf1j6ZMdzHlu1nwqi82a11vBjMh34ItiDBK50nY9U6JReFNRaVF1hz2EIIxomr/C7c
PtnIZ61VsATOqwAxp0J1eTWvvKls2tLTtKpC0tw3q8secbBTfFsB+JGJYIACn9rxtx6hclcLbn0n
uiw8ZHBBT8JsTHUDvbnO9xo3vXXQAZ8RnD8/u9a6Z4mZV90zJR061JlfoigSYHORjE7Z7TrXGeqN
u+/KAiUD6nCMVM3BVUov9oe/yLvej3bb7CstflBrJGPPt2Ilwk1piXKccUQ5Qi09I6k/WUjq7lQb
ZQcIsxde4WVT8TYFedoYsPKdec6/9/M43WqznvyeTGO+hSNZa4W0To1RbdfDSFcVYVzsWrs+lIn+
PKbaRWAheJpvxzrVsUBVnK70aizvrqdGba6GtAg39uqVmSRD7HqjN6YyHZaBtuYvauEH15A1yy1s
wVrx4u3HG+wRFo5BWCzmftVcOZ0wzJ3lF/bWHXhlosqAOt52kyIv+9ITTh4Taa2HLvenIs9/twLz
wlOxDKVzkkwHZF8zjUwMs4LmKWznL65oNnIQa50kRXOAK5CRphiEOrn7LS+QPA6xiN+I5LXCl5+/
WioqFJWE0mUlnAel/qagYHHTJVl/4fSRQhi3kDB2DOzhfdXak49WD3Vq/5fxDVk7+F48/r0ZbxNd
cYF+++n1pIAYSSlcFG2L/xUO4PkmBG9Z6E/s/7IEVBWNgEtxT0TwYIqUT4Ez47m1i4vaN55ttTPq
OyXEDguTDEdMj43jO+VNhQRfudfMzhI3XaUnCKqarj9MHiwlYzhgqhfXv4/Y2sfYZ2ga23zS5vFN
NvhBfRuM0PtQyotD69FoEt6NXUO3+29qmyTRB9cvrPbathpHHKLKVqerYXS16GhbRpN/HRFt8B9b
E5eyP9QACf2/0twJyUMm2F8+2CQ4tB2+9c501xptPhyHsh6nQ1lrrvXsjpmO8ODkV/WVlhtTd00S
eQ6uB7fPcmgNpa3eDLkfuzeFg0nJczeOoXanVvgwkyLpDJEfzy/3azNRWsiy0ez4cvZEhZf7HRZl
JFNxhThf+MoqLOPtrB6gD2LgJdIS7oh/n5tgghX/BYN9Yxleq0A6kdRqYOBWrJWkVuJ4V7AIGIPy
zY7rj5c1QFoEYhjQfe6ozEfkUUAeI2IPHTC6LhAZuSxYZQ3F0I5U5PdtJO945rmZMZPl9lebz+cb
sJIgevHafrXQ1FnQ932JsS6StPEe4G58x5F3PlZjrd/gHFndd5q6kYxaGwxpZajwYoEU5NJZsLZ3
VlJ9rvNK201+t9GYtQqkTV2NasQUBMandVtZAZK6VnGjAw7+Sn4kufDk8KJU86rHtDzSZsVgztpB
Zo3HUInK72UXjn85Ck06nB+WlaiTUXdtVg2+EiKHLcz0B9hpzHWay5g9QobXld1Q99XkFNyUC/tj
Xmbdb8msFH9l5jR8nTB6/nG+DStTS4bX9VY1G3iHc1iv3FnsjAAjoh04OP0emxkDxWqkaqbdSLz8
fr7CtU6Tgh3PRuxLxoANXxTfuqIbvCiKLtwzZaxd6Qx+PAdsa8bU1nu3w6KrVAb1ssOEDLQbVMj4
VkTGK0cB+DYUeXLXJo36+bKOkfb7Js6DxC+Q6rbyzrlF0kb9xiV32gjrtW6XwtoZs2rOGg5ziZ+m
N10uYt7T2y0I4jJ4J3Z8TYpp3Ug7N1qufCITt2ZaPnAM+mZE0+euxWzzsv6R9jit1sZu5HLsKVNu
fA8hFHyfsy5rN3a5lQ6SUXUWhj0xNjXc+2ynV24SN9f2qj8M1gbOYwX2JlTpvA4Z2vftFEk6EFtt
8hjh1CH2eAHp5WFoCgXvkOxBEU6vX9kt+8mtsKd6ug0Vyyo25sDpldeR8USDE3F4z+rFOx7PkUDV
xsPcuvFHU4T61flBWqtCamQTm3lh5lrmsWc9OP1859u6F3Zb+dXTg4R019tjazDyymPXRe65sWJe
G36IaXJZXnYXwUL0bekDmrSiTxDqMgscMydzrj8Wsdlfh06XXyZk84uguOmOEKBzJLMcC2/XyhXX
vqZ/qKb50/kBWOuh5eevNr4ao/rAx4zKw9tyuBfIo2Oc0+uPl5QuZOhmjWC1ilwaRhNTFYq9ksVk
obMwL9ON+XP68+Hvv/18WzVmLoRse75Rx9l9MjaCNBt+6FsP6msVLBP3Vf/MaldD5kfr0jC0iIPs
EGNZFCdmvyWBfjoCUIR6W4HdzESYTgVNEP3WtMl1OHdfoPT8edkISLtE2mZT63bIPpZ4JO3HwPgx
t9bWt691jrRJBBXulU3iZF6vmlcpTj663myc8ZcBPLFDyGp7maKowYDGkYcRerZDjsPLQ/3JDoN3
SqBfNPeFbHbRhmkdaBAxPSTjDWQz+gF5mTrf2CBOD6wjC867QzL16MtyMMYcUL9xLdOab0K8zKfD
kCqF8+OSAUZE8e38QTDJx48C6fwBU75yN+auGPaJsggOn69grR3SXp0pUVP1boRSYNo9p4V26Fr1
OdD84/niX/b8X0facaV9GnmUVqg1DbDS5iAU91rL+8fKzI64TuyrYrwqLPPdZPg/VCSo4RNv1LvS
LBlnl8dCKAlYymOD3+61kbQBBlhK+SEPrXxjcVqrQtrc0ijXOlVvcIXs/PJKa6LUKzPD8trIEpcN
jgytK2clU/0sT71+Tv8sqvROV0D7Tv68kfxfa4K0vnYT2k7dxIdz6BfhHiZ6+S1yrPr9nLpFv3FS
W6tk+fmrNRZpJN9HESfFUtz5w0qTmyIMP5TxtHGSOr1KYQL0tnizV3lKh1IKMbrw411dGSF+we0W
kuH0jciR4XWR3uR56C9DgIcy3IOyup3C9rd4MIpjmig2JvGZuTGjlm4/ESsy2K7Q427EHzTFGlN7
F0dqtOuyGsqehjIWQj9bl8m1HpNC3rVnZ7Iajvza0GqI93ZgX/HE1Kvm5nzQr424FPMCXeWS4zPt
CO3poCWG+b4p9Xo/I0Rw2ajLYLvJjsjVD5WCjXcwFrcx4qAPul5aW4yNl+zkibGQoXY4ceijbXdM
K1gOGXzSSrVQJUH7EaKKZvWLCWHRHHh/VxMvrn0Bryr+H86+bDlOXm33iqhCiPEUaNzdttvzkJxQ
cQYECCEEQhJXvx+vo/X3Xh1X5eyrfAnYSHr1Ds+QsvGNRGC/Sd5IOKqG3mPS2BTDIgdkIIwIWeZx
mBUFxFRwrIFBno46+xOG7eE1pHGXo2vZCsaeNnm2ZQzWjP7QhtszI6AqPaiabe6O+QDEnjrJPPg8
Dh6DO+1IVVbQoB7XL9KKCwt4rp7u11nSBHLqd7OlfVw6bpf0zxzKbdm3BpyvLxbxP+2L//GR/78q
C5wGpqgIIVOR/g5g/v0LyiL6qOs6exzn9Z2a7puW6hSrzV1Ztur9JJb+sQeUfacH+JVbN8IPkeu1
4DR8gDFAkHdZ/xW77dJnOKsvInhZBZ/sflgQYh63Zn12Y+Ju2JvQ797+6aic63Yzr6Prtq791dJF
r3PtlziGD73n/u0kngsHoqZ3gxeb/opus8x5EB6mbXnPpq9qyAvR8dyEC6pEQ7PNtkfXRvAANCqn
ll3mAEkpt2HytmMC6np6mDOv+zfQCExd/2+8J1MGp6E16tHc9uJd2BteNdNQwaahzRcwxb64Gi/E
4nNrGoYOJ6GK9lAWblpIpnqIw4E7SgGDSzN/Nf29tMPOQjHxYVPQK91fxVy3T4Duh3cpa+wP2xHv
i170hV/kHK0ILEej1xjqPE2L+UelIwtX9g6EhnbY0qCAKcNX7bYLPQ0Yl/3fpWkY+kq14v2VP/yp
03fAuHfLRv/IjpZWyUNP0h0wSqdFffXG/z1aSs4RjJ6VBC0T0V9twttDYr+EVlDuL36xTUtuybAL
+FRZGEn/02E9RzUmtO7hLJ5kJYR7kuWQ8TmqxjQDVCJuVu5/sfMu7IlzswKI3CdxCxWZ0o5a3tix
DYtJj+KeowL4Iq+8kAHEZzkT1N6mtnUYkiVJtFRxCwPZ1vO/ampcevrZCV1bNHSpJuwqdjStVOva
ouPNn7+vwaWHnxVEfiwJh89SXZK1hZ8thc1S/MWHv/Tos8P4qag6g11Ul9sWgtKFioFMV3//qS+t
6VlGBOvtsZ2hglv2LUzA2bLPpnvV/dttfQ5kBM4TxlcxlEZlZ6Yj+JNdZVvvseFd9U8//bmaXx0l
0LSlXlbCxTfepULOOfX8aMc99vvvb7gUOs7V+6AQrOoIMj1XQqjfQTu9gz95guTDg7K0qr34zq5s
zcEy+j3Ir/bphch4jm5s4qTx1kC3V9wFvFrH2h7JhOg404YUGBSlX0TgC1HqHOboOYsR16BaKJHS
a0XDW7iK38DbYBdRCja7vMG+23IBM+W/f8wL+/hcyM92/qRnOmYluh2eqcQnswZamOlW/tvzz843
A5R44iE8u2sX3zRrVLlo+vZvjz473Y5Z2wwNMi6+aDD9tUAo59Hj3x9+aR3OzvcKBsc2NmMNn/nk
tTZJ4a3v6fx9QC+FiuBxdbpo4YD595ddWoSzE79BTWteF9miN9r45cKc/lMrkX2FC7wQUM5Bjxng
6GHSR1mZhuMW5AthU+WN5I9e6837t1/hHNioY1GLZKIZOPFbbvsHMn41j72A2YQq/f/NFMJ4g6sD
iCBXxHl0vYbb7UB/JLEFDAQICXVkLgLq2IPUOqSIN+tnD2ZRMEJJQBxefrDNqPBqQeasvpiFXFit
c30+600E6jXLZzmplubQr2Joqy7h0vu3Mxl+ruN/NUFE2y5xSlhS6gxOzMe0F85WUHkHi/7v++1C
Jn6OI1RLr7e1lnqnRwh29vV639bDqa/V78g3lZ6+opheCJrnUEKkjBGVdMB7ZMeQY/m3fdeIfNbe
fgiTL4Dzl15yFgZksoZzveAlqzZ97g3kFGztwW3kLSPzF7fmpXecRYOQaajHaJAVumCrhNju52Z9
T+LoN5o9H39fk0u76iwGjH2KrjStl90awNUqhYtQOdnQr/7p6eeAwiZ1vR96FGI1IBDnY6+aE3xl
lte/P/1CgDmX7AvRCqQknpbd4s8ib2M4ecslIwVLw69oWhc+zzmisFWGjJidL7saqgwvslVQHIv9
Lfki5/qsOv5Hc+EcS7hFzEyLXiEErbBB9Qz1fD+6Ddp0L+AOLJr0jSVfkRsv/Spnxxv0dLpRePns
2owMVeQLUaD//JV+4oWzfS7PR01ANw4jxd00NjsYnJ5CCih4Nk9/NAGfrnO//r7ml95zdrFrM0HQ
LnHzrib8sY2b+yFh11xOd+Hsnj4JS19cLJfec3a8o17HHp2wMoaQO4URN0bEj9x4fZ6IunTtV+Cl
S6tydsThlTtMNafQwQLXqszANywQ5L/ShLt0Qs5O9wZqTN2uat4lMvhoOTyjlvHPKJsvssYLP/w5
bp4NDJ72MtS7KGNJ7sHFuyBbPe7+vtQXot85bJ6THqjKEeXZWGvNdk5pB51YPbRD5eKAqypUMvhK
iv/Cep9DBuuV1iHp8KvAUOIn3AVu0c98X4OoQfchPUj7FRPj0i/1+ef/dclKVifLEuM93oBu1xSZ
k5VWFz1L9ymgfv/25c6Oet8hsKRboHaptCpfuhUXlJrWPF2C+3movxiQXthc5wjCDFoUyxBFarf2
eq0GBufK1kv4TeOI+bdTeA4jdANcrjZl1I6gF5CDgvBzC7uboWF3Jl4/yDR+pd53afnPjvvGhnAb
0U7eZRmf8t6Tx6H3O7CYmrtk4X/EtH5RwF9a/7PzLhKXLElay13bryyXYdTAA0yKXMWrypX1vzg7
l07m2cGvw5Ar0sV4zTKxgjc9wZym019kiv/Bj/2Pe+scR6iJ22qtGnROgBpOekxjHa36ZjQFBIxv
jAGrvffsWxTaA+jWp6wNpwoCrSonU1Qtkf3K9P7Csp1jDmuKV2ngwndsWv7ENG0htyefmoncSkgY
xtO/qQ4k55hDjFQwuHBZVoVelGcrvLm5eP77Wb2QApzr+fUkIHVPp6SaYj0U4WREnpmo3tfzoK/X
rdGvwIQHV/1Qs+rvb7ywN84hh4QDi7lBZa/aasujYiZkGa9jwkX6RWC49ILPP//vGDenGrWKzKqU
pbtxnnLu/2NC+R9S/389GlJ70+ICPHoNgqutXcosmct/+yxnIQDmNW3Nkgmf5VOSLG1APhomnXwR
yS4Ey3O8IeSBQBNxY1ha8AEi0d8IJe/9OPniRF765Gfn3Y8AQ6LDEJbQD6lsFNyFon34+3e5ELHO
UYBCkqnjekwwUxDdO5845oIb2YBQJtMRlofq6d/e83nG/2tpW6+XYWrquBqkN+9B63Xid6DBfdk3
w2bY7YLM4sviPv5P5/F/hLBz3Fbiglqs3cR3bLZG2ILwlgdyN0agJs254hHBLmATyG8FU0GWhDmF
syGydF+GdQAk2TLBVWPkMmZDJUnT9dBjneqZ7GfextN3Sg2gmSiiu6XPnWqMMmBltJRcZwx+Vad1
rg2JD7AcTSaguiIj+QvchtPxeSRC2XwN4J4EvSIfuqS0G/xJFitZJisrt0mSNKWbVgPLujAbkcjX
7ejlNkm7I+3pUgAPIF/geprknG/qmxq38A/sCsDwTrbJS66h0D3UeYdScsszYcl4hBwZO0oT+7dO
ZAuoqK61KKqGbPDmKxHVYfvdpER6RyG6sNF5Mqr2CPhhfGVEyK+0z9RdMDuM0foW2PstZT1MKwYK
xdoxcUOF7qluis6apoq8LczbsD1wlm3vDESAN0FgM2qbisfiMKYq+tzCGS14a6wt65oORdz5MJzX
fsHjcEeDrD1A+Gq9SsUcVICllr2Mfknlbhg4NgVJ7C01UxWNoBzUq7lyK7+agmwq/VWRooXr9ex3
mMU5/sjioFDTLzged6OZ8tHORQjxZHjAXUMZFq4IVTaxq3niR+seoWxTCNKBTXI9jLjRoEjN+rzV
ELQ0I24GDenu/nu48as+8OdCzzqf548GMX1Q+FfTcqfC7SPWv2bS/YKdwwf1PkCbut2m4GRTmcte
FM741cLxrSAcpoFJkt/X9Rcqttg+muBJOXWEnlKuVHtoA3wxqfLYvcyZLNk236Trq2nYCd/8FqSR
Q2SHD9XPUf7ps8yUa/Oo3e7BXpnyT9h8sQCwYfnYPgLnC4WvOh73NgMR2XrrfCLLEhYprccTC5r6
CgBsyvO45+oQyoi6EnsTHOam+/SGzUq1uAwffpal26bshE/r5wa3Cn4HzCXHMfxJXXCYhX3qOh3n
ykTHQfGb2oVF0tHTynjlu/Q2qNdvam1eOrb+pnHEIZktS3DuejBaDWitHnsLXPOsl/k+2rDlponm
8BiHVyxnH+MW/SDCe4MJ9ce8Zbc8aYvRmWvt25J5wYuhMbSfB1f4PvN3ycTeUwjmgBJd9sFy4m2P
fTGsPz3TzTmc13ZhO5W1fhrSBvlZ1UjoPq0RuO2O7v12fu0z8kRbWoZSJbkb5SPdIGSb2dsoeCNx
UsHLYWe76EYECQY1YfayGn6b+fyxgSWJ6+wNT9JdJFe4bEylN/Ro6B9onFUeISfOBgmF7fk0Q36I
zapsmH8Y/W4PQYtdq9O9IfYKaiXXDRP51JHrqVnuQBRqyrEdd5o1BxgpFm3ffsNxyzde3zWNe6v9
uYSPXrGRb5nL7vvVVl6c5MDTFQ73KcIgA+RN4L+7LDtJPFoakxNxF47jftlgk9jLHTDM93r2Kni9
nhpsqVaKHUx/dgZGFWTOulJpfte0aq/57yT+GdD+FTSpKwG7W5TVu7iPjkE9F7EK3wLY0ZKN5XQ4
yKx9CtLg4Eu43TQoW2CKcBWEqivB9bsJqF/18BPKpxZrmirDb2YTsVwH6YcjXZWu4z28modcrvQD
UtloYqUfgZSn7dNLw67Hhogbl7WVgkFBDndw8xkxnmHEdS/Mtm/q4GmwAGswBxof2J1Il4Os2YV+
co/bCJowJqL5SCNZxdqv9wmDk2gWg6sh5wFmBHzDptDlitq0tPHa5s0CfTntheG3ra/FEyzjMpmL
xW71TsO3/ll3mOfkgNIk90uQhk+dtVmaJ0boJ0FaV05sxPL3ihdLC5q1q39FTqlCQG4kLvB39fi0
Ds67D4mGbnI7jcBPdx7BuR78Gex4lvbJVRtS9hYOsBMpgigbYVrAeDLlcYSP85oZeJ3mICVAR7zt
wmQAo17WS57SRT+H6ypeh6yBxi0JEVLLDXJqY74yOezi2W85rCnUtlwrNPnva0jj0p2rgSc6RmPM
f6QYOr+nCbpYo1L0FIaLdxvYMSxqw5GirJNtRDVbrbzdQDIAZqKN9FeDFy0/qAcsb+LC9htkfIOm
ANx2fB8F05+s/7Bg6yZuatOmhRsGcWABnlgGlvviQPmko3KooXB6iDu3ZjdyqEn/O/aiWT+Sbgif
bJMBgBFwj9N8kZ78MVtmf9R1IF7TfvERJmR4sJhL3kLQz9mdxK3/23G5knKaZXYLTtt7P2Te9ZLA
BHC3zFOEI7Z6mS75nIKBCSwWPYZkjKp60UJVHV8yxHIdvLZB2n3bajiZV5rjwnxa5nk8LAlpn9QW
+T+bBgIUcHxilt6sQzb9aYaZ+jtYQulvYILZ3+3QqbI2TV9uXNCD8uLw1Lc2+EWDNZRYRzruG+K7
U4tV/N4DrwPZuEWdVviI/qx9s4T3m+DZ1YyL6X4I4+kRmh3iyQ3TtA91pnAGwzgVxTLG6KHVVvn7
erTpYWMNyddwSN9aPAqnNFHIG8J5e5mBa+iOaRAnh6mDczZ8cb4rEs5i11vaxo9jptpvnxZrQe6j
7/hz8QJdzTqbg8Myw8/hTkNp2JZ8xUU8uXDE+QozgYvJhfwutuO88+Bi9sBMZN6HlNiXcPaT53Eh
wxEd9qhqhTBXcmFtBQXuYJ9FiTshYK4/4tVTM6woTFf2y5LuwwY/k3PAr30aIhdZlnoPkQMlwMUd
AL0JviLih+e5Atfc+qIsEV05di5aMWoBqvpmY+sQFckW9n+MT4b7qJsdtNFXdi2MSd4T2gyFxxgp
ALOkhYmIwFsm3GCosFgKt9CeQi3rd7RBrZkVkCNPoMRhpkmpU5uGxBabUAi9znIqH6ESYr0C7Lnp
Q9s19WmO3DF9V1kWvvG29tntBLPiBgRdeLt9COhStyVMEElSpH5D1kNv2yDaWYEEp87tBmORvQW3
2e02sLS8fFutvI+A/51zYhPIixdxBKWwCjLpmGay3m+aPJHM1H84Nqrxcp9vfGqgO5noVe/cINHy
O/DQLFrtZAA1loEboI8yhgBx30JybCj6uM+qGDo8xRhbM6gCRnfevBaT9GAEHoYR/NZtJOhj23XB
d06bpwgqQcXSTF6Ngm6qn+Brta55ROsYsc8kw7O1QSOQAKZNMx2aGgjdLWYREpjaa8kuidziFT5S
bH5NBVWy1IiCj0I1dXtjuj4qMrtZVQ3OSlfAYtj3fiDh0e7WH5osuMrSKAm6AgwREd6kicn0b63h
mvhkeg/kI0PmJTuKwBAVAroDCeWtWIMha69brvvkYQxh2jvmclz0fGPWwN0ixqSuCtqO8J1pBy87
TtpEXgl3Seo/mokZKJnhY3+TaNWlyBGD1YfV2kJfYBzQrUXTU4PuOR+6H439BAuaJEizq3CYxJi3
0Mzacl8E4s3vkVqUltXwlh643aJyDpEwDj4SecAzRZudMmjWuVLUMtpuOwW/rfu1C63ehQ6m2LsU
m9Him9vG7vohdUnJDFX9XtTQ+C1h5N7+BgVLd3s5kG56w9o4aMfAT1IXtGW+Lmoc+LXwJwMhtcaf
kWARQAOBo4XxZI8Z4hrXFei+yVyAujzS6zBYUr4XIF3pEvZsW3iCt2PywWeB4CNdx8adkLE35KsE
Db0yZl0j4EX6fvkxBbMv/bwxlGQwy4li/rNVE5SN4KYyOPEERvbobsEZm9NiCkYvhDMgI9mhBVNb
PfcbTNGLT+1R8aGJmNSh6YPtBLpRg85VWPfPftpK9phJ0D7ufSM2GLvV2kZLWM7YveTYTKqjv3qA
e9h1F0/UXcl4WL29T61xL11Iw+AbIMph9ouYvj6RcfWOwBhtPzNOICZgQB1u/LAGaAom3eYIG791
20NTlL5zNMgwwobVV/wgEsu3U9PKSe/bGsih+8D3t+y1a9xMok+v0CQoxoT0Ns47P5v7PBvieT0S
WC6OiOIyRiGJaVKYncTYIpoUnnR+imwdWwrp7Qhc75ZAJeCmG90WPDHrq7kA/yTcdgKXZ4qDhLeu
120/Z3WJK7JmBZhfEPTuvEGSo/+plLOXXSfdK2NZJ4tGQMGgy3unZHLFOxnKw8yHeSlXHadIEHlK
E7bBNAYesT8jRKn3JLWIDigegFIM6BTba4BME6gULnzzdq4dwucGkvsUjXEHZEiNCJSg1G18WzT4
wPoV6p8R7im0PHgLpE+/YfZqILdinh28wlWNyn1JrMjJJg3gtyau263POzwIB8jolUavcDVUqHBh
59z3j52vZwJvX/kZ1rQ3Lb6uoiyolx++twSdzRcTTv21sXPDeG5hDZztIYmAvpaFdFBzihAz+WPW
aBPfmpDa+WHm2NeHddlMdqUHSA2Xkwlqd0NhLXoPldFmfh6lrNFkdhhaUmhm4AL+ydpwiK+3dUz9
E1oCqq5E6AXTcWp0yFOUUXwxXW4sTbG726bld4SCw32wAOSp29HESwsGNDwvkclmLp+MysiB0Gxe
7qJ58sSPoLUpv4k5ndF1EGzg7Jc0So03GhNzDuS2a7bX2iPd8sD7IWInkMI6eoC0SsxvtQrggbzr
tc9j8Aw8Wv/e4OFiUW+oVX+sMGdukR6kJOyOrFvc5zYZaNDkAJOv/m6WkMHI18WJ4El4WXqkwUCn
AwaEa3DryxbWyoUiXo/bF1B2U05DApEquF+Y3ygZB0REmEQuMh/AYaaIq23Af/bBMJqHUKZw5WzS
lpOnCK1p/w+ODAsOkReiPlsUIsNHkwIy3uVJP/btxwrsrIfLjU69NcU8JaE6EG/1tw/oErPlUEu2
BHdiMzO5gsetvU/GRRxmdJjXG6RvMftO1zGu33wV0eXNtw7oVXiEexof3dBmQ69DbhJSojmLyab8
fBLCG+7SZNnsLw/uhBR4BCJAZi3rTLQRLxLT6Pi6rUXgPnqVyOa40BTkATTfoIqaN1irvhK8bdLf
0aJr8ozqprbVijRovfeJl3rP/hyk9XEaeKduszbqtzJZmS8eOHjyyO8B54KvRz7HoAOkt92mE9/k
kOzkWzkaf7NRkc4Z+AKW1J5/WOrZHzgGU34Kh/UUN+yKShcGb8gHKVpW4b6JTCz2FuDSsIwZ8/pS
+KmsP3gsDWpQav1hQg05sSDLYfNgJYBy8RL3QAJ1klxHpA3XOyJ86H5vkqXZs5UB5KRS0rPl2aNj
im2X+B6waG3MOgjPRnRDQ6tP5u1a8nH0LLoukeIYozR9h78QhbO6XVqFn+UT/Nc3txPcduUzkoag
kXnYJXN2hA5at2A6LT4jQaPQp4oLGCHGdKf8OpAFvCh0/9b1mI0PN0LXymW5n2LjvUocNPqqOuUo
mi0+7gRaJJyO/hs0khynZbMkETpHSbxysCN8X6Lh5K1qWK96i9PwLfKVWasg6TkpcMvO9uiNzdLt
InT5bzKkMmbJKRHDeky5SduxGOIB8zQDFNJS0pQQvfdmt0XXGL0l0YtPM6n9XPOarI+Qre2WoTAz
lENuQm/69MXDhDF2b71BFmSKoeYdJnTUwdT8Cjc3LhyxYABwNwVxTW8ZbTJzT+Dh3gGoEc2MA+hA
EVDnfBWyb6qsY4ju4P80y/d64PPSVdEg2k7kNaRpUISm4yCiMeescwJe7HPcp3m8hGbyi3COvZnk
w4Z2Lmr2XpPkrd4Gmh5xuw/+Cb4581INY6R7rEkAjNVTQv0k+NCeRgKZh0754le2srQTRdehlq3z
aLCQxygEpG6jHwrAjNDkNfUoelT4McKe5SDUaX5INp+1v+Cl+omIZ0saRSLnM/IATF9pJ7aKkS0i
FUxo2+7BeGnGYSwXq8wv6Ly65RXl76ZPYNhQUpLMRtmBgIBr/7Sgcg13QZeNMZRT+jm070J6tVQV
zi7frikaswtywjRSf+IanEhI1i04p3smEkNux85L/Vc7elny2kd9dghHLWA8N5jkG0Mlvv7olWiT
srNjBHKNVVuHbDqp0Tqt9drDfU1pi4YDdvBbbKBO/JoaHNX3VAIyyksPHeAF7hsZX80DsJz9+Lqt
kIrNF/APhiKrKQ9ODt1df0SWB7nrKu1s2zw2Axqq14tN4uFgB59N6N/GAyqZMBia4CU2jZNhnvWu
DqPczpybDCmJ7OsrFVCZgvPTzZoU2yqxBCUYjta7liLqpsKt8vNyIG3A6EsUpyNvr8AnqsMmX6OW
T6Xthj4+RGphdDexLTOqnNDwHpqcgnAOFfQuaICxleM4V85PYlEJ1LI/IT7pHRESuvqnGHrGdtvk
apvmIlGCv2ZxQoaDG6f6ZmwCVF34X48qcBhTorJBd/nBcc5zBf/6HBTiRqOb6A8q2KkGNdJxkhZG
z2hqBBjRLnox80NA0Ulk105mtIX1JBawPs5pprqkgA1RMlfw3rDso8XrfajQB1rXj4bBIBHDZNNN
RxCUpNtDfZG+UAGC6W0Yjbz5ridfDq+Kpt1W2czvddlkYeIf/ADNVZjxMtKe2llNEN32u5HdqoTU
wR0oZQS8WH9E0INz09aBP5H3moUN3WH7RsHB1oEfv0d+B+PUJvadPvl9aL33kSzr1BY2QXPzjyGS
O/jxrDxkV4lZI/ZuzTptNz0b+6UkVgKJkQ9xq9u5aNrehEccCxPvJhBYebGOicXFOtakLSf4jITf
bTAOujCjglsFgjLo8TlDEGfP6zal+rWGwk36e1yY6fFYZAv+h0elGF2Rjai+HLrD8NkGMuITwZ11
Vnm3YM3MaAJLNcrhPd1Gyu5qTOizl0SMtm7h5RBh/FBasyB+7iFnpIerkTPYTDnZbOaho36QPYAX
to17DJKS5FvKsmZod1489fW12bx4ZLveNWZYdx708OObxYBLkVYINm5ThR/xQR26Dpy63NEofXJp
BEOGXJhYJy9et86mamrw4h5MqkX/LYDAVVbULeP93QTH2vQF/coG2ygyW4pctEZtZR/ibvHUk5wp
FX8iMcPvxJKG+wUg/sPc5UibavFrAwgtvhFb0gV/FN80SMo+rG9ew97q8cYFZiAv6xr3/nGTi132
cgSWEvtbhpO8RsUJhXHKfd28Blst5p2ofTh/arQ8gvsQxeCY5Oiv0OQaNF4nK0OhHFmxEbZWU+6t
qRAHTHdi5ArRipFUkoe87ttDNy+x+7muWRvP+ZjMljx7czPqPQtNArgBavsYW1mwpt67UCQd7jYP
umovkHXJBHrcUdgfR0btiv4TTtZLlvp8kIWXxX4jDhhYDDX61y5bjnVLE5rTLQI9kdVoOz9E/iiR
3U/pUFN0FKIgaeE1HPadCHYzcJ5zdOLaN5m5dVmDAV81M2gDhlWUtNy+eYMDyTFnZKGjrpBdrbiQ
xy0m/XfGZt5hJr42tL/tXN00d24gs3FoakNJAqZYPRLaBOOoMXPxLlNbwzFUQcoANA8at6NEg53J
Djx45FI6veNZ1pnkgJGdHONio12i5rJZM+27HI29VHc7k4Q6fQZzchhwzapQ96/Sw9TkHsmBmh46
1dXpb7LE2foU9S2NXhiJhP8sne7JY+ovgWchNwnxjw/oKdbWgnE44IKDgSlOGS39KF7SayNX2+A8
92l8Q8KtnR58qaHVwxGszI7zmU8oHn2/9oteSD1fuzZ13W0SoNX9UEfS2DenJevQa5pDtNP0kKJ7
NS9gGg2Rn6zPGwfQs/gEY0Q3jIWb/ysln9izPQPuN0EzsXYKDWTuYaaUBlruJ9pGYRXABMx8ZLMJ
u2oRWR1eT3W/osEs6RyZ9YC2eJO1exf7UZ0vUJknqAXQAFOFknNjC8UdqBDYHJhdHdHkDfWtg8C/
aO4EYGP9DaTodfo6KQJpsNAObtxNelnMDnpIQuxE7/wb9F79xw6xgueZwpCpbIlnvw/egtL1/zF3
HsuRI1nWfpWx2qMGWphN9wIiBINBRpBMitzAmMlMaK3x9P8XrJpuEsliTPXqN2sr6yQZ4XCH+/Ur
zjl3HAgniYt1+YcvzMGtQnaPZgRTRl7Kim6EQM16QgpZHqij5ZJiy9Qp810QaT1VMqua0Kfq1GQ9
sM8r6iyAkS9w7ZR0N8lm0lxghBVso+7LratPA4XMUS4FIrw00DQ3OXl7h1rG5lxZxLHWoczEyO9x
qJB3Da5nLTDq7BINEn2iTUEpTrPo0MxAF77IQzB+K1P2me6ELdfQlaCJZuqYuAGFSy1m8G3BiEr6
UJz2KUYcSf9Lswhn5WR8TFzsLhZJd+sIpTqixRxpGpLrL31qBeIR310NVynFowcrhVR3HZDqKlYa
ZY7BJVOcU1esp1y10aWXZfQafZl0s12A/C/JFGiRhNeejoPx1dLCZP5CQoRgppkAdKqTNfR3gaSU
py49xcEKLJ5JbWJjuIpnIzc3Cpjc6IoKtpE4fc7jrGel8Zt1EhuVdpnozMdWBpy8mzCXhMn2s7kR
NxR16atdRk1u2EE6DI+loPrpPql86aFODZ34LW6Eyo5lv5OvpaIV08uqDtX8UIiKEa9hoNWkfTPy
ole+FSq+UzdRUb4kqB8TGY2ICGyKKkpgUlSVMO3Ja5Xp2mgDTT8II66Go1XGQBVFIQQt3UJDFdoB
QJfB3/QVCSOcaPqtWhriE+nELMbDK3XfTgfcZbcTgPTZfZKIXLH9bMUOFPnpVjWLqnBmQ5kTx2/w
j+yJXSpuJ8vXHkjTIy4RqgI+PO63JKy0RMc5Eyupf8yNBv8wLClsGLbeTCE3cZPFmrzuirEYbhMU
YQI7SlOkKdWKYGsVQnoxjlpuhsIabUjOazTGdEyeIyX6Ns/jWHqEab5oaxClxE2etuX8HbMV+46u
MmMPz87qdwiESbIXJDQA3PtFw8+Fqcqe9KltEs/XODepmJGGBeIgUnY1BIG6aNjQ91nEf7Q8ro3R
cJG/7XCrq1bd89aS0Mm4mV/UVEJxlzolvdNjXUtkB026KXcwbz6wqgy/3pFlo44vJkvrjJ/jUMm7
Tg8N7pU8IgUA7GPSj2aPNXQrdZBD1yS/0O+0UR8DtylwfL1iitSdito8WbOkmLs9atR0CukUUS/I
wctJZTppPmcDD0xIujWkVB9tA/e8uePikWM3rPVUvS5rah5OaoFyFe2MD4gk5xvlbm5q1XAyORuC
jVYI4jczLZon7gJFWqkpdWEHQcIu8ZQ2KHfdCMbALVphTB1yEdY1xbpMsAdpjn90pVFkdhKWVHpn
yqYvtBoZMtfQG6TCnBa3U4S7jyuxDi1kn26KvhEp2QlGJd4oGXQjcCtaRX1fqkUagaUD6hKXnaxP
IigjzJ+nzn6fukrbSqpbV3X7tQ39JF4pClZxbeiC/BKONIeh/Dw0erzuWmJLBzEBK93VaDHDKB6A
KblB0Amylw3DTIBGqLeDKdsXWykQpm91ruIGTFMVU6GmzBpeY+PT4KKQQq62QZIzwxUUiky2bo5p
y34x8vFaGCKUyjIhoSZHL7N+b9UIBGZuHcb1/DU0Enj4qBP80IMROIBdAcrNHAkwZvvckfwzTxo2
tAQZ6e4A1rvrqY4hNx7Ud31iifqFn8wF+Z85E5w6boyerLup6LfguMmpFfQYzmkcU5lzOT4JI/eS
LeBDNpMd6FHjX45lU5X3YwXW27RJ9FuDJ2UaoaVdm/ocCQTNpFdiW+MybmebhHGT5Ta4lQ6M9SB2
RWV5+ajq4VOjdROYykIqpKhC8gHzPLt1QHHNp62M0QuSWyth0k9nEHKvyOuPMFMLXLGOH5cVeZN6
7SrYAPjcWCv5XvRk3VE9eY3PZ6s2WN114vaOv5N35oaAz1O/lw47HM24M2C3v8DSLQWrtFTpx6bh
MfzgUTRZgHDXU4L6HIb2V9jWZfvQAql2y48MYyVxzjydWindbYqI8iR9uexQ0JsHyrTS1pSqzsNr
ICjJgaEPqK0UtkElfdMmAGERZjv/TCcY30cLv8AmInFK878JkChRsdys0tZUw0PBBUFEK+PC24NV
zdoGVUNk4Po2MDqHlG9oOSTJinMt4P8KCLiALgfj3FIbr41VgTVO3SjUx73hg1PgPlY3FEV1c/v5
O/irF7xAM9ZVMzWqouirOQgr4xYFmDhzpYw07iaJino4Q+H6GDSpL9UFSUJWVjbI2ko3A9ltkcry
qqiM/qNJ6MsupWWt9Q1iKtqqNzIyutK9WQWZbZTTGT7gx4ukL5UF2wpJiTLwobbSG8kG3LX1rfgK
raRzUgJ/tTynffAGkNmCC6ZKp2srU6084MHAAkDcnzlmf/XlC1Pij32EClwEqopEqm3WvW9j0vsz
FuKvvv308zePLielQsmZtZHnTLeN1qL/7FycAap+DDrXl7Jqei1lA4QQtk2IGNpLk0enu16fUA+S
cBdA8XXwCTawA7Xy6vMD8VfzWZz/0AwGA+0obUUXbe1BrermKpb0c/10X9HTv5oX3VqcbCOeFL2f
AnXVxX5leI1YWYWDCLqWvOhZzkXrV2bQ2olVNvK1EEZz/CQ1s+ijBBMrwS5U4zK4U3msyFXDYhCC
P17jf78TfW/++T/8+3tRTnUUhO3in/+8KzL+9z+nz/zrb95/4p/rH8XVc/ajWf7Ru8/wvX+O6z63
z+/+4eVt1E7H7kc93fxourR9/X5k6U9/+X/95X/9eP2Wu6n88Y/fvpO0bU/fFlAl/+3PX21f/vHb
iU3832+//s/fnZ7/H785z1P2nP8XVdLn/KVZfu7Hc9P+4zfgur8bMihY0RJNWVQkmSM0/Hj9lSn9
TnNuWVQlHWAXKF6Obl7gX//jN4lPaboFHhwZMtArJ62Vpuj+/JWsyyb9lHVygqLGM/7vEx7+2CV/
vJOPdfpf5RD+vZlMVRdl0zB1SVRlQzRVc7GpdGr55RTW4goV4h3oHBdgRmhHTRfa0hReg3W7i+hm
YYtxeqil9ivphossHACNFLnonUKoleVniauXZnArzfN1MKuU6prhUhAixdMlEMdCQKFNLNN9e5IV
Ny0CBjO+Unqy/0BTLmYkcm2VXiWTIO4bSjOipZtO3snkAsqu4MfW/TyFgVcIJ+gTSBgHkIfqKFbU
A+YRSZfTX22ly91woTXtF21Q2y1BmEIlOaw3WntIxnY7Nwfe051sZC7esSMY0zpnGKpwf+smeV1R
S5Zl1ZAtllNeslAEK0LEn7LBSitjt6TgNAIJFNtzSqavkjSLN2fJpNsQEDOgSi9JFoHRw0kMBHHV
09sH9YeZ2qE+P8dZd3pBzjD4exPgZtviNRtD/Kgq+NBatIeL4wWdsS2m3B0EsV8VkvajpUcq+VzA
etV0Kc4KsNJyaFyAT0dBBwuhDgBvcsTzk4laCxi3ojwacr4CPk/6kbNmN2Ww7sNmR6f1R0RWb/wU
rGPop7YZUeQym/RFVovUmZvuB4kHoOat3wGbhLhv9pGbkNiwJ1m4FrtwhTAZpC5fmVFRoHJWVavA
1BRHnvUL3RDvWjnLnFbqS7svEjeTvxPAwaHzt8jP6MAGsgtdNux53BanbNmbE/7n+Xnb14I3+c65
O71e7ZSp4c0aBoSNpR6krKGCJaimspKU8ESWntdTFzlKbjxHnfY4hANLT8b66EcRyK5kPqazcgGB
dO3Tp9wdxf4GhbdnWQg8wqIn+Iyy3QuRbJtV8kXp+T9qqD/L4rARRON2Gg7W1Dto8q/SIl03dMAJ
kyuxjdy6y1YUG2+FUX6YtUbFZfHXYa8/BeG8UqpCtI0URR5lpqxbKvIzFMCVP3bXaSLd5WnNoHp8
6PyE/sq5eRvkhTfO1hPPuTfqZN1F6SM1bBvdSzsp8x26aNtMH68MVcw9S1TWc5Gu9LQGfN8zpwIc
f9N7BDiynVWST1Vd851YgoZBY/lUE+0pG0nekhCiS+HgImu67rrkuplrbxpSr/abjZ7QGriKEIqj
+JhOFRKlFvhjKzDWU9K01EDmi3aYCreA7WFP4YSBMgwvILSUssLWwMj00l5MfC9HS7W12vukPJbl
vCkrorQmuaJAet/FxpGV280JG6VMLvogdTpAVSrZumoYXZUStd0bul1Mm0oXvs5Bc5laX0Q6ZYrV
E/oSAdBgPT4hM9Zo29l5tg2RXxnK8LqLLToJxVdUNILmdhbCq6x/SeYIMYO9TO8GrauoHl/SvIFS
7bdAuPQNi16Ze2pXLlR1b+j0lTGKK7EqLsziKMXHAEFbX1zrwg8QEY4ZR15SwRHQf6ZiQBc6a0c6
ylGS7lsr6BtLT24Vod0VSLHTN+SmkcB+IYsrqzm8FgUmxxcdCAFy6i7auOS1CfGhEpA3MArTHTJ2
iZatOg5mSmZi1FVXSGXQlIrXa8FFV2pbFSHCIfwh5tnaPMVUVGBqPXNoHsCO8D0aHDlomjnceOBe
sxXYKy+SZUBk01orHvzQp5WJBXzOdOhpsYvUyQvbZ1J5jlEbTidShEeVSiK3Gg8pwHxxaxXA0Xuw
zlTogPesaDDqQBNxpPG2A2VCw0Vb07OLWq9vOzDwsgr7IL2K4p7iiDeNCXAI6lbDuhDplJj8tNJN
IVOgYFXBxYQhXwwZKEpWEYaRxjIQP1ZzU9iQdMA0ruaUrAy5LUPaxuBhDExc127Jf9mRiVGzKPIX
dgwaU8kuRH7aUd6KfE5JZwOWxXxtfSg2pzSAfx+UDyAE0unbdFVM34Rp1/NI85b73g6qXQFYlySU
Xc87al7EaajEtRgvpFKi1NZa0GcjVYsUTM5Gq3UbORXblDZ4miQh4JhYm4wHDC2ubWWtnAblywZl
HXGVlvyUP0gYYmhCe5YPQy7Y0/Cgmf1OGv29IqWO7Ou2PD0q00SSkpdu1hfobv5AJKOcdbLQXNwE
1tzibiA/w5DzwgGYb+NoBhQBsO8SKIovzQSsvwWFEe2LqV8FSgVnEQUsNbXDgoMgOFZ56IWM/PQW
2NIcp25DVG50fAEJMF3lrUUbpaptAGRQpaQrBBACWJbFl6Iu7lF0VLQrWbAgeomPFgchzO+rrren
cddNxzDfCGNrN13rSMPdPHnV/OL7O6W6h0GJFhBOBGV+89jS6aiW44OoHCRpM4fN1tesDXkvGgWB
Ei81p+gejcDaNUPoRbF3Mg6009lZAUKaDTih6tqav4cWkzcfymLYmBUAPzaPmiibRAC4U04tNeh8
U/a8sPlpUq9r8pxVdzca2oYL2x4yfd1WMLL6ZqWTEjMw3uH0lATkvJIH338RqVU1yTacvmvC99L/
UqTf9OF7GE6uDKATYJpjjMU6SkmQY2FjclFlc1GKl8TJGwFTGDaFK9em2+dfoxgeko8ks/817a1N
dWotyLUpV4d2vJeUHODCja/8LEYDdDckDoPwselu43xNZxMnGnXPSMZ1LxeuEKlu6lvO7B9rI/Gi
XnbN9Lapp52k4U8MGYiJH2p6lUzf5OBRzr4ZEmiWqAV9yenLQjuvOxqWCWTH403Ppq6Q2A3IfJsx
F0ju+d3XKArckBpYqAHIKJymhRARxnZZWvB6kD4JIBrI934MB+FB0MgIokvm0pfTRWjCMbVtETyT
LnVM/BVTMnaVsbNIEuL9rhIzvw+mbVUiDQrQsZdsXb+deVGdBW6HPtxbxa+AnTxoeW1XRrWS6gMJ
xi+D0TuAuUEbGXZ+4tlYZuHUZr3p58J3RqgSE/jbk/50rlZOMj/Cb4khLthh6gjDRJ6Z2iPeLi1P
EcZFgNmOpcuC6wsEoC1ll0UXU990A7aN1B37DMV4DrTc/ByJ4MeYFwu4PU4BCDLnzKuS4YL0661Y
/RRwpRLtsjUfAvEiHGHdJw9RchfBFAzFPYkSZEwLJ85HoKaZLZczBUaPRsr7oRrgxSluvXLxE5vW
zrgCSr3zMoBW4Lpy/zpRnrIpdisgaRTAxmNedatpuKHRJk5DZMf1Y2nAbMIXkSPhOasntxXaJxLV
L938Na9uMvEue00hAwPLr2d/D+ybm/Jl7HZtFgPs/lHmp3KceqIOVJ7ZGtDHAGlIMVh/iJPBLmoE
B6UCai3PIdMPOJpKfJCUDOxnDzz7rgDY1ir6VkyPUhWt6ZO2HoubcOArq2GVBrch3oSu1AijyV6L
NQfS+2iOGTAFQhmhu5T9O5gQuAqpLespEqPpLjCCDSpu62K8I1nsQSNdWdZdxJ4fu8yNAUdMM+ix
WKGiJLhNvc6a0CtKyVEKYyO131rSwFlGliRKnBJvKMoJQFLR6/r9YPYYwo3Vg8qsD001cn3fCvq8
kaDzNRrqKPKhVHx7luSNLIkryQRKH18konoBZvfSmrExdbYaqp85Z08+AWeNO2l4ltRL4HKOJIHO
ye4L3DEFod/gAbUdnL7RScZ7IR7csHXD8QZNPyB0Aw7yRZFtZaT3Sl59HYSO0lMN5LTp7VUzwbvi
MfUpoLMj/dHKC1PN3RJ5RE0t9334xcBDGrLcSQzcc02DIHZVgkrG/9e29D0DrqXa82Q4PeduBsHy
yuXhpA23obJPpqPmX+bRo2Z8FcbraabSUAGCEe4EM9mq2m0zBHjuwa0xx1dRQrhQdY48djDaXoRS
w/uJDkUn3LVD5ammRw+QSPPdAUBbYBwQ/LNxoDoj8shYFcH1UH5JUVCfqkPDX4X6PaSplU+jRAGx
Jtm6KsLbORVWenY7GdUzH3f14snSb2Eq2bliwdT1baAHFtDHPJq3c6Q+NsbX3AqfBDNz5bjYd9R3
7Uw7uej0i4UhiHcXTY+dqnUubdhUF/bRdVS0j/owrqUG8mkLvrSphJVZ+xvSOd8lsX7KDDheldbR
gQv/VlezndTH92BYAviK3A55034bInJvkWVc60P4BPrlckwyV4t0eCZbOs/RGteZ5wGV1EdUjsWM
foTB46xrlC4mV1SuE2EfN1/ybHYGg9piC8YBPFzlSgCnqsbcxGr1U6ai77Rhdh1DBcUZcGv9kXKR
MaP6NVUXZiNtQxXgZDzbZkppPUvu1Ur4Mespy6+o6omMV9tp0B+D+G7qhksru5nay4SKvTaIXo4P
0YrFzijEo07Vh8+0mG4EQ83iIJaHVBy+KF3oGlAnx5imVwEVUehiW+ouq3kSbUJ3T73IC3mLftw6
TgsvM4ZbXtIZEen3mfM/IzzVkEivWLIoLTOHFb0FVKUP1ZVeByt4Pg78CJvkuRMQtH0eTp4bapEB
zaciLmKJoeYwP8ZzZJcQZTGqcnNOcZOE0ZuaxJ+T0kRNQ75YM7Vll3VAbFFV1rG6QqXHEeaXSXgJ
FWD9EHgMuC3ayB2G2/T59BZy3L+OusiIjiVSsxFU9JV4YXG97AdPd7QdpXS32kpesQIs4hSHdh24
58ofr/oY79MjxOmaYtHfEbVuMiUsyJvkspJlPp2eQRMNCpI6g3/pz5qDx3BN7Z9Ce3hQtBqHL8cn
7k9e3E6S4m1shC6q6y79vs7kuD9605Iss6skSVehAb1/HODSUxugX7MaC3Jhyho5OifoL/z47vMl
f597/mPF34yz7JJhwfZLwA6rKynNnLB7zqenzwc4pfyX6/p2gEXCEDSz4AsQRFeCAkXqMpTuxvRM
/vzMWlmLXUMWSejiljkYyv0YResZk41HuJbnm8/n8tGheDsX5f1LwRkYLfQ11dUk5C7sFE+yEhwo
sydmzqifdxoHRPSIbj4fd5HC//UtLc59MIuzTp1JXdXu8DPa0NHcldath2V24eF5f09Y7NfhTu/0
zVmQRk4IuQl11TSRM/jdToHlFA3nWpx9/N50SUUDS5T111zzm2FKcFtmo0bqysqvkbt35+YGP91t
8u3ny/cqKPXLHlTAgookyC1laaHjid41Usnyqbq+KfLvUXvTZKkdxxSymxJsDFJ96cUEI9yCEKY/
W5nmRuN0KY3Eix1IdevSyk/Z0Bs/uKyEy1g+iv2ZTfy+7vTnmlP+lAFlWKq6LPxlQ5rCqOMZOy7d
sE8cRbgUpK9aOdnh3+u68utYJ9WiNws/Y3fomc1YaXVXZseS1i6yfGbPfnhW3szn9Ps3Y+RwpeGb
neajU0tWCtfKQAbtU4ATivJY5XfNudP5qk/1y2tWdQMDzjqaS/1yEaUcEDyFusovtdsR9iodGlxl
Q5LFEW/7i+ISsny4ib3AJTv1EK8/32XS+zL+n6uqGaIhmVRZXmswb2ccRwHHpe7YZev0kHn95rtu
Jwd105zR5ft4IC4r0TCZpaKcttKbpRVBhGdK0HJVOdKqv44ugrWx7rb1l3MjfZi8llhOVQHiBDB9
8RKh6U8UPRgpeO5dbZVcNDbZSwdvOPck19hUX/xt5EyrdvaM+5IE1BUEc+/zdf3QSvz7GV5X481s
e2HOlXjkGQoCcEOfH+iybJMvPRV77j8f6mTXftlAb4Za3FWUEIrSj3sM0vxdHx79KLeHQHI/H+TD
G/fNIIvbqlNhaPrSaT6g+gXtmGnPnw/wsbl7M8LimiokuQpSSDrcFqhYu6FT7bM9we82uUSpamd4
2eV4n3riLnWaC/1obSLRrlefP8Rr2eqztVxcWQQvrUA0dtqk/rHZoJq8VTah29uj03vtTlkL634d
euc6f37ox73Zsq+/f7NdGsmSgtJg8ip5KJd8UOT5ruFpa+iUP83Hwk3c9If5n3hrb1b8tIffDprO
gSkBCQaZsA+0CqlUH811QtHkXDPzhXD1n1bmzVCLw1+YYQh683VdSfbsCjgHrmrrtgQ2q943Z2Kb
BV7q1+EWVwVCVmEZjI26SpSjMsyuJbZXuf449Vc+0Oe8I7pXVMHuxJlce3Av+WQugmhVdS+f76eP
rICuYNxlWYITJy+OZgFTFwkrfIXW2JI8HIrZLkqo3PHx83E+dLUMTVItUj3EPUvjGoaKMlLqwMe7
iG6CXeWE7ncAz4SsTuL+H+KO03FfnpO34y0W2EJfNzetkYm5em0jGLjW3cYdqBMwnuD+J67d2+EW
Fn2Y0ykciglfOYxQFbvLimzTTnefL+JHJu7NIOoC6RUOcWmUAnOaVQGZiNIJrTOXwmlVPlk1dbEd
oL/oUHAZIVHuev9nWwNbV4A8D09FVG4k7ZyY/kc3w9sZLYx2MseIvQErXemCdBGmxyFvwLkePl+2
D8Pft6MsDHfdjho6C9w/2jW1Rac5St/ajXQM1tG22IouElG3viOuw3X18PnI56a3MNbDqEJFbNkV
AIY2hjzBstQ2iXRORvpDf+LtBE/P8cZOooOMMALcvpW572GSeczR6Xfkhy4Eu3FC7l2uB8mR3eCx
uawOcI/X2vY/mapqAYDApRGXDUDhJKd1eJqqYW5j5UvTbEv19nWIvwVs2kffa3DuP9slbOkd0um6
/JHftvWPH+3+uVz+5f+HACeC3zerfQJQvUM4XTyXz+8AUa9//weySdKU3y0T7Anv/A9AE7/8HUdd
NwzdUBSFX/4Lz6Rqv9PoWpMtEZKX8seH/sQzyervoqqZhHG6Kkp8Wv47eKbXe+PfhoQmXjp4KQOH
QddURI2W2yGF52FCxFEB6BsuDYOgoXwPss5VtGijR4ataZdatSvVJ/4bxXctcKFq17dfi2xXmjgz
4b2MCopJ4YQWV2/W7vDHQ7zFjry/8l4fDV04zTAl0zqhRxY3fSLKTR/1lnk3tV/jbPKdKl+p8yZr
xcz9fKT3x/9/R7LAHhE0Sdx974+lmWc0MwwYKeStOHC0N4lJwz0VHdnPB5JPz7xYbpVOW5DqTImk
orG0cBD3hKac4EO0MiD3Go6ZK0imsNHQK5ydVpZmSqLWkF/KYYjeQaIqh6AwjbUyDbInjqHswcrD
fWzj3KUDHMpoqiD+zDUQ/KtgUGenQq94TZom8YYkhHOKDANJ+QGMN5R4sAwF/MQgbRF0KP1BPhOa
vb+WTgupUSpkq6MSp7GrFtcSU6q0sZeFuxHetM1OmcJ4o+f7prnUxn3bKGfGW2wRk1ODWJ1pgQbU
ZUteZlAGblkD7I907Ed1j4wHHhlcK5iBtljkZzyjD16dhnXWZJX3p/2SrQnggqRhICp3dZltzNHc
5X16U+YS86MaX9qf7xTlvV/0uicBOaJ2cFpIWbEWV0WliBnipbVyZ6k1om2zFu3yIgDTQmH6Qmur
eA+fMd6iT4DENmokhjMjtr1P2mSmYi3J+uU05OJFUfXCg9kbwnVAs9xvnLLIKa1uwlMPu63ZmO1W
rC1wMNKgruUqh/9SwLdA3IcuKcIguMk4hic1RG24qZBau0vgfgDxLGBCSN25nn+Lg3h6nybpc4O3
SmSvLo9HaQBxhog+H2oxvVV1YSvJ9VcjLM549e/9M1rJMoxponSjgQjlKC7O+zBUk15JdXCU5j5b
Sa0gekqsDt7nr1A67fY3h/11GMBdYEVJpwOaXgwzQsRCTdcIjqIaSuuial8aM5u8jD5Oh7xBSU+k
gaiDnsp3tGe6zRwl1MUEjeztmQd5n5n5Y76WpANXpUmMpC4Fxa0Zzmo4yuEx1pDEsktfANVQkELI
LcvLxtjRNMQ/ktAor6zcpxBFGucMG2ERt/36DIvFCCzNb6Vc9Q8jGglf0l6sdnqqv0i9T1vtDH0L
gdL1ZdGOQu50c9MelDnIkDlLh4t6Qsfg8yX5wHBwqfxrRZbhVJAi3wiwuzwiM7jnjhPDbyl0rdQf
zwz08bwV4GUylkg1l1taMrQRSUAlvjGsugR5K+31/CKEtbfmZAr2AcpiQSMLv3rQ45H6I8Q6pyzD
c63kT8v7y15UXo8V2Sx5GTBMPr3Q4iy2DlTh1wigXILA3FUCKEOgXPfhiMqp0PpXVlCdOQUfnTWO
syUCvJUw1ItbPAKy4yNVah5qlPRtSyn2vXTuPC+unT8OGrlN+iZItJRfXjvlqEUDQFzxqKCwmsXw
gZHzIIgFVRY6GJWT5/D5/vl4Vv8e8WS93zjy8yTTwAEO7wG+9oM1Zje9Lp/jan1kDMmE/2tWp9+/
GQMGVAY7OMoPQMWcfroeY6R/z9FgPjwIGrXbU6wPPHfhkJjyhK5AI4pH3wC2CEItREAEOJX4LULc
7PNF+2BCJ5MrKaRtDcziwjtou86qhrYRjyN0T1kHcTLn9/44p2fG+WWvE9ZQQODqpOu9CPT4/cJF
ldBEbTR1h1odRAjZk75LAeXYQgJECYEvojz5yHYJUJqpkjO+5K9Wn9FhMZpUMkhT8SDvRx8UQUrp
lmYdYJBTwR+ynYn2gpBIIEiB1QvWUbLKZ/TN7+i9cFSy6ty++eU0aAQMhkHxGjIE1Ifl9MOsb9US
OJJgdocqmp/Q6HIj5C1Qx9ZELxanO9Q2ziYeT1v+nYVhWK4XXbS4YIhZFjspxT2KNbVm2JTUDbKC
J7ngQzLkoEsKMJMdivfalaRHewvaLEpXzykdP//mDjs9A76ZosBJMo1ls7epLjoEj6ri2OVk4wVl
JmMuJ5sAD+pvD6RSt8OtploliieWytuziUhDOSDQLRzNKkVl4AQ2gS5Jp4taOHdV/XJqNJVdxFjE
ejoi7YuhBgKFVqlL/zDr6ho0/S5PSSjDdz5zaj4eh2XD4xSpwi3eHx2PZDGHfn1EAD53BjGSN202
o+yKt+Z9vnq/WM/TlHST6JY8BPIbi6HSxijUwrKyQ24Vj5FUXclae6YTzcJbNxFKlE6RliVR00T+
ajGEniLvVMalfIBbCjQ93YpRibAtNYAs2IfFtP58RouaFO7NaTxV1yxLMbmBlrU33VQyg9QVMrpR
vJcaY1XPkdN0SMzW0nXZZajeS/pRqSxXHswzy/nrm3s/9snGv7koqjbLwYFr4mHoptAFE1StdOIw
N1AQMzozzw/GkonrsCqWCi5jacP72awkAaGWQxv7za5SZPQtAtX67ktB9UC3hzqzWyXU3KGlz4Oh
DAap3Di4EghGvfHESIlFAz6AIYp3HSW8u88f76OnI5UiwvLBFlEiXKxEcJKkG/rkiFhZu86TZAQa
LpurQcqqM6bmgw1Geob8ma7IEuXWhZW14qDRpiDwD3UkVpe9LySgE0+0eOTl2t0cV0jDDRQOvn0+
w1+PDmdGNTByaOPiUi1ul8zws6E15voQRgg8kQROoAe02sPno/ziFWga1VWJPX3iupnLYnyVoObW
SaJ4qAx6SFdaswly8v/+tK01UPKfD/bBSlIvhqisQye26HLx/qUJgyZOYWEooA7z72quvjQTZ1VH
+8YNh0ryJJR7zrhvv3gIzO/NkMoiQW8lBmrseVQcBVS63Fkc9+gA/2jkdF0M0UPdgnCKG683wjOs
5o/G1TRZM6FDKSjnLjYNrFskxxASP9R6dSWlaL2G6bg/tehwIh1sbd4LTxX6DqCwz/UM/nBonWo5
Z9bU4UO+X+VqbhBzRz7ymJXFC+TLRzxpj4Ym60IZ3aI2H5W+fNKCaTrzdj84ktTosYzYRIpKS3pf
juCVif5rcdSH9rJA2N6M6B0Rj/efb6Jf4yztFM+T1cYwaZqxTAWh/6fSEb4QD3Nf7ehlsY7F76SH
nNFvr6vmFpknOx1v2lxY6yfVTJTrPn+AD44Mpt+QUECUNUDHC9MjinWQceEkx7QIQkQq5T1a5TdB
0a7oF3PmcvtgTQmpRKD4cGQ1Um7v36U2NHFoDqBwEmy0I2TjZQUK0+mm8uXzSf3qSoLFkUmI/j/O
zmvJbSRZw0+ECHhzS9C2JVvqbo1uEC2NBt57PP35qudcNEEGEbN7oY3Z2VAR5TIr8zcEUY10cvZR
VGAq5Md89RTIwUbXUVFP++onKjExOoPQ+LJK/mm004/bo6rX5hLMH2HUpNXJbJ5/n4nYTGaYyA3L
dxFAbS+AGEOOJa/MYPirKMO/8EXuVi19DNduALsG1q90cngked4ReBHmc4H1E6rhPzpsq3WvVv6a
0uUGnaGdlqJv2EbC5qZ7KUvjKQih6Y0wi25/w9VPYEdS/2EvIgV9/glI8MSyTbH1FCj2Q6JNbxlS
XX0gNNylX7eHujzZIudGy1WRLXq2nx3dL+Ef/aIs9mAevgzTcfDijYHNBHS84L11nuv80a+thVvs
8sKG/0yAdWSFg0Yed/5tpMQdBDJVO+Ux1KwYq9pYC3Sk4WodM4563HRZvoAOu9zx7ASKvVTNyTws
ezadCiolXdRK5tFP899DKq2LeoLD5TuH23OpXK4beDyk9Xi+GZpuzNfNxhGgmHq1PkmjJr1IdXXX
9ubbAGlRhlEyFug950H1DWA2JubxAzpAIP19eWObycYCTOqqVffQOtFC+ezKGnO1sZFUoYhrzJPz
KkjqzpZS6Rg7OVp4CHVLmyaJcsEFyw8AWLttlSbGO6dp2ncyLNuFebkoIVIe0CgQEDnoFTnzeUky
Bwq5wSukjYjIeUbQSn5n5tiuPEpGyQS5PW2sXayBxGqd/1qvZXCTJMtWLV1HBHiWzBtp3oZa7djH
rERPbUKNyq2dagmyc2Xpz0YRqdeXc4RrhIEKmtafnDp/DpzKHeJ8L3cw5QdnIXm8NhSKjygZUAVx
nPmRrTqE4tF/CU+aHL6khfdXFKCOb5oPZrTUkrkSGClDgMqj2UvfQp4H4MSK0U5S2vhUj3a5ovv1
jyyPlMQk/2606p1UFAdFLxPsdtStOhR7fwhfo2ap83Xli/GTZOfaqDTYF+GxwwQuGVrPPw1Rd5K1
7klLjb8lpVvVYbRf2KuXOTKtA57KlPktCP/zhFIxc9sueYscRyvb61G66aHiWvb3NPhRwTJMkMNL
O6Q0P6ZyGxgjCTQ08WKp/H/lyFJv1zkrpOnUP2e3JEp/sWH3w3hsqlrFj0eKH/Wp5z4Ow+BY54q5
lgu9gTkq4fsTjEvFtsvQbeqIXhAXBJ6WgtD5bqYOomLIpUzHSQ/CdRQ0+0kZD6hk/EGX/q6uhCHY
kjDNtTEdRTStBVzSmAcGGFOWRXe2PQaNjNmkrLzkNfxYzUJ2Tn+2yuRl8qB9317uq4OCU6K6TmOO
zz3/0AzZ/tgmdBxNGc0LpHEMlA8cQT/CottUKnOn1pCTNNMPNrdHvhKUeEfQmlZoJ+m0eM5HVqXc
c2A3JqcQ04Q1cBEPEhOK/RnWKgtDXTk+IqnVuP7F7M67CDFali0ay9DejOCjhQO2gov7Xutyv5n6
ZokMcuXDkFExKaDxh3jenn+YltaxqmuNc5TbyYS97ikrSc6Se6HLeLg9h9euJ8ozukjc6b9TDjof
q3LglmSZph0HRa9x9Kp3XdIcnDC/mybje1/6v+Wp/lWVwzEx+AVq/62OYAre/hVipc5rl6ZNtcAG
bYH2DOjz8x9B2InbtDSmo5PYje22tWzj19UFDxkctCeNEtw6QeTWvT3qZanYIH8HdcHTSONNOH+z
mNMkt4M9dByTtIbgiI5eKbQPsN/RnmscCDZTUqTf27SDfIg4i9vFghI3Nv1CeL/4fvomnB5w7xRv
ya5moa8y9QZXFh4veM38sLUOanr9KTuDkD4+IFqWLAx4scPEgNQauZjoStJ8OJ9wdE7McgopMFQ5
pquxE8JjTqP4SY+qJbPoi6MzG0r8+y9h3VTRFU6NKjwFBrIUVpE+kR03KYpvtfJ6e0GvTiM6Q5ZD
E5sANNtGaA9HvY+/xIullH+PCS6AafkGC26vG+OfoLWXmosL4xmzMoYWGSNF6FCFeGy7QTncjbq/
U3sHNms8rOWoWrA+vj6VDoUhHhqCtXI+lZGBYGXltcXJ7/HKw4rPCLcoeLl96i/sj4sQLhYNjBr1
Al4aIJTOR+pDCBrxqNUnYIfy2gttPFRMfSGtvPo5VLttyyQWMd75IIiARp3Z8kaTLDScqjZ4RnEU
ERqyosTTDrf3xrUvoi1EDsZhh2U32/GgEPS0xX7jFMZwNLtOKdCz1Zdsni+vFCbu6zCz3R6hzz10
JmWQGmnXMr0rhYpF02zKpH6om37V2jAI294tnZ+mk29uf+NFKBaDM498nmaISHU+odaghqhLxskp
Vkv70Nf2tFEx5rlLZSn/Zelh4UYgnH+hDxIvzO61paQQogPPkcFxzZMAA1nbDtcmntv98Ijb25uR
dbgZKPeBYErc/sqrYwn0iMqHOjxLz7+yrDUNGXE/PQV1dp8WeCuk5Q4K/H1jlwsR4tqEmtir0NRW
KI/OCz2x7dmYnvb5ERtOO9phARdZAmiHe5e/ROO9OpZNsBcRidrkbPFqKwOl6KXqaWyUfVJqHxr8
khQBaQSx8HcIHnGbWTjl12bS/DLkbLOOdduWmjIkp0LFLtGSC8eVwlHw0l5z1Vy4vMTvP4vxbE4Y
PJSzCfQoUs2+L8RdCnJ9Kd5cAxiE5i6Rmpdar//7TrRMhUuFE2ChfjWrXflSoNYO+j8nVCbvmiZ9
slv7IVaSbQ69/fZGvHKloIInaj8q8eai0ZtqUtHlWlAesc7AiiSNw1UGtOj2IFdiDPkJdQOFugtP
8Nm0oSeVNYSZ8tR6VnUnxb6z8xVMSx0bJ0atwTEMzw5vf3vQGe2CehnYSMvgxarSKaQnMJtFvDUc
KQ3t+mQjmP9Wqul4L02JvTZqr9yOMcpgIOim57LTsMyUqb9oyIe5jl4iHdea6rOBjuMmLYr+v5a+
Pn8XjWUedqKBMDv7stVriYOb8Km1yo2qjajBKC+taQjto+hoj8r29kRcW2KK8UBnRPnnompfqWkt
W4WTn5y+/6PjaVBX9Y/bQ1xb4C9DzBnQjTaoCCa1+Qlf1wwkmJm5Xdn4bmbhUT0qZfYyED0XQu/V
QUV/SVPZW+Rg53eok/StOkDkOZkyBkGBd4+50zpR955V/PYHb+Hoa1fOPoREGh8iOCj6PDCR2coO
DZ/mpDfxu+894dv+lHXTS9eXf8NsfQAfZJvpthkKt8rHSPxxaGtycIxx1zXGj0P1Cxb3fsL1Z6Vh
11TF6QcOec/NkH+LuuzQBB9k0A+a0d3hxrL3sJgzUuYw0Y9ybT+NvvaMX/Y2rIBCWGjIL9wEM7bZ
v+cFcCoXj+0AfZnHvwIQqEEVMD9BAZbvtQhhcd0zm7UTR+MuMLth71X9ezZKyqaWjMmNkcPftMmI
XGCN7abSokASF2O9cnQ6QJrTqPeJhS/G7a12ZRko/ZAXg87AF3H+3kF3zURGL9VOaVBJOIq0+Ovi
uIFlZv//4qqwB64LdX5G4dl1z+OK2rtCBZ5atdiBX9J+H5GuOA6z9KRHA5ps2dPQlvhqjRsssXir
Y2tcjQiS6f2jJsXbeEruJqt5BKi3uf3NIomc/w7LxLkJm2+BLZ/dnza+pkFoNtkJRBQ4tOCg2sgP
wcbuXRXpGxKywHVMfz8uVk2vnDEbaL9M7Y/2DeXs8xkA1u/HehFVKP+/mlX16AV/jHFykW2zx/LP
7a+8PpZOffizDjMvMra4BXU1OISTJzXGmtNduZ1ttTs81dBOMnJ5rXfhUpniEnRBMKc+IbaT6EPM
qyI5rhCGVRXNCbUXZVsKqwN5wqpRRrAIA5JOG7In2/SRRWlfpWHh3ryysA7LalNYhZF3AWKxKiyK
qlaKTk1v3k257OZZ9hcqSHclohihLv8VtsjMZdqSBsqVqSb11E2F5hJIh3me1g12WaWEwFMU+M17
g/vvtio93FXGzI/WEZ7Tq8HXl2oVV1I1CiOkoaTYoAXnD7IOGzy5wOj96GEeuAekPSASkqk7rxp4
moEHWwh8V8fj9YekL5BBOjLnmzcYSVPbUZKOkQk/r9sY0mPtPMtNtXA8xd8zO540M3iviLYK98Rs
nEpHOmaY6uo0KSyhWU/GD6SP5b8GVMgXbr9rbzO6qZQpKUpTZZlHoVzVJSvP0/iFp1OJe7MaZBtj
iJxHPHCkhyZFiClvCljRXTfhjhfn6VrOEMUesP1cxISLCDv/cB0qC/9ROULzH6NqnRU5kZwdk5Ii
InwRELNj3a+q0tY2ip5NK19GElgrC3yhvNp/VJokw63CX4J/XHl3OBxeHm0UwoBMzi5q3U7irkwA
p4OLN55x0cLiOX+iAYlymZ8UT3Ktx1ua+tlCKndt5XVRhHLIM8HyzVKQsp4ar4NGcwxr9dku0wO4
ooOfO2//+Wake06iwyUsngXiGvkSh2ykIC2uoAzBMlTH6uhU5c+a+Wj1mCL5S4mOoV5ZVUNlg/EI
p+Uzf5umbdCqdk5J2qo8bLogdNCQjOMYGITt/yYhi9w4pkyOvSTWwlzMb1ZVFUg2yubKxo7H7TBF
+2HWuYYNRYdwZ9rX3rYSTmSIs8U492lls867qVknudX6qxKdpI1OaZ8umdX8Cbpeux8KzBgH8tZ7
q9fBKU5TnP9G4jpsVnnipLvOl0GHtmVKJOqN0JVGz1hRxm+/4X1Tu3oCbKvDDThZjU6Ru+ZYlndx
ZtLxH+VuR4EBCn0Jj8UHXLtSAPjtSsM3D0aDHTG1a2tHEaa5a0LT3t1ey2uX0tetKrby17W0pA4n
KcM/qYkvHcS1sY0NtXpJ7Pp3jTHiwnBXTwYsKhYUMK8zpwClVoS+Yh9Ix9Er3lFQPDRG85QXW5Lc
EdMx54OS+v9wHXIcwJbR572ETpdxGShaPoS06Crka3V42J2OE5saGEslm2vnT4CwBFSawzFPGbB0
KxNHLqYjvki/IswTXSt2jlHh/H170a6OQ51GJ4oohMzZ/RKoKtUFzF5PoEHLTe2FhotwtrWCJ9P/
Lze8CaBVICN5kc9TLgt9WbTES+VUNNnRqmU3CFL8fCfzmKTj1tezg58oz05aH1QDZ+c0X1q/GYX6
8yHgWJiyc+Ho9GjmD1S7x0DaKSoHwVLNRCuxGZ9zPZXdfizQR+20Zt9JxvgUqJm5QkbF+Uftccdy
eM9sKrlElBN7s1OIFv1bocYSrTM5Pci+pPhuqSXNwhWsX7mtRIbuQKu0QBrO7kZvCBs1qTTrOElD
uve9or43m3hJxUUs8Hmk+1SlA0PgKCSo8zsx0xJNKb2uOjU4Lq17sD897DWH8sU0pA92uXBqL/PC
8+HER3+5JKw2xSW4kysMqmvpPuqbQzjqO0+o1ZnD+BHY1oOS51iDjfYCLOxKPiyGBkkp6G3guGfz
afXg+SYB18qN1DUTddXHf2u4QKJfOE5/R/S9Bfati/7zMtLFYsfJVF/Fc16cwC9fPADQhPPghCcc
OkWxvtfQLmb02+f48vIVvTKWEHS/MImdxWsDNoGJU4B/SpC/LQA1Kb20k2PzTgrM/f8wFK0woL1A
qy4SNZJbFLu9LjwVrY1Dl2e4sh/kK92IfhRKuDDY5f1ESiiDHKeDjAXC/B70pZx+cd5FBBX12ZOt
+0aiaKBAurz9UZeHjXEAInC9U0vC2/B8lUIVHecojKYjviZ4zk/mvayG/8PeJ9mBACOsMWC2n48B
eznNCq1i78fZR9+kf7CbqI+6PCAijXVurvi9q2vBrpNOtz/uSm4tGisWTAx47ALcez5yTIqZZHZu
HW1F+p7VGFfGnjsFiCbLffmjrDssMkGaDCid6mXzQ9W8hUMgBpjdMuAVRaGBiiXFjdnZQwjc47ZV
wSgNpds2v02lXIXDtpdOCQ6/t7/2yhXzdax5yY6WSmzFXmoe88y4r70pWElVtzZjze2z4W5QnOfc
Ll8K29neHvfKEWRcqsDgedmy84aZ06UQa5W+P4VKhA161j1NQ3/wkQMASfTj9lhXtisR+1MCAQg6
gXu2oFkMUCZ3/FM7lOO3Mayy56hx2vXtUa5dmTqYQrYqyjroUs+KJLkOWGnUe1u8M1M8PfivZNjm
1UtApS5F+tLHqRHTwAU845UVpGogSpJQQmnvzK5MSbD21UouTq35bkxYndHUUes/1CFTPT3wD2Gy
BKJTr80omaSoG6CpeQHbTJBoqjMJCqjdov3hhUg7o+GYuFVh6E+eVmNfosT9WtbT9BWImHzoknJa
0zw1wSclwUOMHio/Mu7WaZkHewN9u0NHuN7kugXwRh3MtTRG2mZAVzgWOvl9j8Z90tnKwi1z5aiR
NfJqhwQhjILEI+hLvDEUyOiSXitHHol33DB3eRS94i+9MetiU5r+28Iemd/QFCxpQQs6EbmdaE3M
xjPx6AhAxDxlfvbYiHqdXvM0AT8XfzP8Dklwf8M9t04a/w7jRLwNBiiUWPmsdSXZy80SxVCfryQ/
yJI5hAgDgHiCVHv+g3ozzDCiyavHNO0fsri4y6fun9rABDuP9ondbWBRfNf7BntLv/NXfqEqmE6n
2lMJ/j+Iq9HVPC9fC7SAFXk/9EALPqLCfmul+Bs14r8xzXpUHG+XlvImoV678itieqMWaN5JY74b
bK1co391cio53BZG/BHjhISxJJr0g0u+7a9qaUDsGzdZ3JSJoNq08pLgNQLG69aF8hElyD/fXqZP
mdMvNzDQIQCiOi4z6A9S7pxnP01O3tsX+vQSF6HyALBE31iWDzCCmliIzHf+bNS46pZKov/jU4AO
D2GPOwdRAhlriYbP1kcX52lCEPt3PwEDXumi8rKNE6vfSlk97Sqs5p2dM5hoaviWXm0nz7J2Tqvw
Kg0wD4SZp2F0MKYAYrF2VXiMrrCAzly9DfsnEPYjXboyf9dMqY7v86aMrU3TRFThBw2cWlFU3XYg
VXjGDLLcdbma7hQ8ude1DzsXF1A9/shLSf+7hEq+br1y/MF3aNOaqsU2UV8tfKArq8LpeJpcDCOw
1cCKPH4yMz91w6A2MfOs2jcsW3ECwdDjm4oYPPq9o3Lo5bbejOqonobKqv9GtDy4k5SweE/iFoH4
wBlc3VfAPdOCR10Cv1/sLVYxxkT5KrTskKNnR/u0RHZCynorWplqq667WgteMXjIv6UOmFMUrCVp
O1pOc4DsorjoWzShq0Sag0+4b5wmPQogyMI7rgxcSbg/05UTpPHP2xtldpwpYwI0440GzksUFo3Z
3VuAAgsUEEgvnbw1W9pPBbbpSdoHC8372R3/OQ6NZigh1Gphp8xCS5GWpgmu03wprffQQfjcKJHt
p2C7yUWgke07S64xe6gR8Lj9hfN2kBhaYEzgUCDjRpCZ3VixlcRYB1jZKYQf4Wq1ib673JR7LHox
bkj7wXpSrEHh3iiSrd73ykGNWn8t2d0Ibx7F5Wiqxy0+vdVab6oOEzH9V6f7+sLvvLISFB6ZHtCG
ADeENNLXi9wq+s6Y+lZ7qfTgoYqpkWGtlYZLj+LZdSk49JRQuBsoaUCKnl8MfZzaahK1ydHv1fHB
8LV4Sxq+RAicf4wYBeyXaICIB/hnD/JLVOokjkGdqcmRkF63e6vZeuOvhXVVmZCvV9znGHQ8UEhB
O4iu8PmExQkPO6vw81Np3NvNtmyJwj9i7Ayc7HEyVB56/t7Q25WK9kHYLfVbZvUoLlgaPKgxAe1R
AB7MoZp6EmAPnVf1C9eXa+QnC+ey6hea4auxqF6l7P32187C/MVwYlm/TOiUW0Gto579MibOSR+U
ArmkJ/wNuRQa+76tlkQsL84rWa14P9uwW23RpDwfz6pkA1UWHZCyPqybKv3InedW3ja999REdJXS
w6KMxNUhQakTtLiQLtgmZqIUQyE+0cRbxg8PdqoDVA8OQduvSuejC6IHjGUWuuHzt5KYWNEO5MSJ
DPTidmhiKdIkNZBeQGe22y7HSjmapBZT5vhRwpzFtuR1G4XvUN3Qo+PNuM2zfAm8Mj8u//4IwOkg
bx34UWJqvqzuqMc0Lht+hNNhbBe17d5R45MVdsbCJTNP8f/9XCoGAkbFE3henvDweXAIT96LhMFJ
rX/3RuzvnOkBosNWo567UsrJtXEC8eQF1o557eahkEqHRUiYXcx0RV9S9wIjOZYJblBTmsZurKnJ
s1YX1AYHq7uvbfhoflyFmKck5nPRdVQmM+Mf8hxnZfWoVhSVNnzzSgVfoUQzNtxv+UPalM5LRoN3
HcctOXqqJu8AYFqyntDYKmOnYzc+qls0WWt7pZdT8ub0OAXCZzLXIzGJlruEWxooxL+sIDUPGR7u
z701NK7TWFia6Da2Snp3DDLq7HU3jIdA7pyNHLbdJpYaZz1MoiCij8VeUwu8gDpuoCEHSLRSW29c
lX2AHnzveBjODQ2WYvQXUhvcg+b4r9MYtlgs4ZkGDbPY2VZurrGYLl3Pyf19X0DXm3pN2uVO3v3H
O4ULlLPNDSaSRapVs4jTooFVZWkSnhSjRr55VKRVnI/qXicvA1JHQyPIAnPh2XxlFwCwQe5NlK4u
wS55kDmqPQbyMW2KD90qrJWkDAsfNkdMiSDnKMDbeBJB8qH8fH6eDA6a1jpZcUpGSV1BTED2OA4V
N+u4zaSxSQ/4W+uk4SHOPLYsyXvD8DMOHsTRJCzafVgPaN+pi8Ig177+6w8TRYUvBx3xtizv/So+
Tni+I/U0CQ/KKVg4avPrREQmA+4JbWEqyRdAqbSTijoZM+lkkk5t5XhQHoBXhI8jDoULyzlHE8Ev
FixfBBVkISF1UWOX0ThX1R5rHb0rcEoLKZEj7oV3pp3U9SrunfZe1pqCNt/4T6Fhf4YLpOu1GSr/
sqdt0yDWHxpDCZ/CGq/OIPeLgz+q3UoPQ+lVsqx+L5MT7+NukrAf0TXifPsTvSZ9XVl95dZt6nyX
ui59tq2++R5NFOdt3uarTNETLrgkXhel0m91SmJuiH/5wveLBTtLQgw65UAeYCADmr4o95ZJkbWB
7JfHTOtdrcS0IEqflFR761JvoUxyMZRJDquoBGNuURGuzvcOb4jSMDLHfNYLXXqSCnv6acJq+l4n
afZI4rgk9zzfq0Ab6BLQi5BhjVHZmKUAY5IpfSqn1pM0ttrPMqlkN6Wm8fbfEhsxCoodDAEeCHeT
2ShGbdswV6E3R2bvJqh1xNj46OGwBgFLotNaCxFwfjb+HY/+M2fEZtFmDxHHK+RKCbv6lPHqtPt0
OxjdoxIucXS1+Wp9jmOCEKSkRb1kjrA1UD0O5Tj0nnjuFqnbl1bmwFNynAfBX+V1PGYZzHgs4CpJ
pwYbBuZLNqgYGZt6t2YLwxnLA4KO1cbbMkQ0uZZkbx+3uXNw1MQ8qVIVPPQZIW9l2plzh49o+jwh
uPDNqrrs0fPj+r5Ik39URBCP8lSqqJmm/rvmh1zslekVb7za9ffGmMzRhfFHNG5L49EM9OHb7SWe
9+EQOhAJDhqfABuYDEPk0l9uvcEaKjXR4uIE/Cu+92I938ZjnG1yrekPsUpHZvBV67GMU/1bamK3
1aq1sg8tv3n0dHm6KzKB8aZ2dlfjwf4olVW3KiH23tlMyZJGw5VtbykK+10WaGKwpuc/to+6mqou
G6S27BiXMT92J6WzFxodn3/N14uD/UHFijhEs4jx5jV6MwqTKumt6lRVxi7TcCSUDeWl6atvQ+S7
1qAd4EyuOxkUUzRtwCrg5CeFL9NkLaBPr62OwJvgWCUQghyJ8w9WNEwlkW8zn8aqAzLcjPhnuqUJ
8XeVJSmFtGQCu6XqQ7a3WLARnzDV5+iU4UOkxKyd6fdwGuviDUlOm3JFImr+cvZzchIs0WApL+mB
Xi6RBujLRiIFAjRt3tkSmQM2SwVW9SezC374VntUAm1ze8/OHyNsWRIiIV3BnSteQueTEilRi5/P
CLsHMcxfXo+Ov0PVcF1EUrYtM2v67ZchzotGa64btend28PPmYDiyHyW4DkwJv2F+S4EydeWiIQU
p56LwMAgod838V0VVZsU7YTBsXeqc7IlrJtJmTVr2N4e/9rni7IJrGzC+4V2kOmkepVmJFCN3aAa
iODqymxxHpzUJyXufgZVEK8GA+fwUF7fHvnql1My4MNlEgtrnrtJvmkXkdwXp1qu6kfwTtEG12b/
fiR32uP0hy2vimkcOC6YQ+gjPFTYsW/aKtPWpWxPCxMxrx7BXOBNRoIMThq4MIWk842Qxnpb+0HY
Ho1ufEozb+skkqsrAIZ9H8uOAOysVG5z4WCXhw+WHz1Ehb4uweEYXYejKXZ4IZ2ayIsWktzZIfj3
hwGFYZpsMJBzKMcEwifuJUM5llox7ttQzteFoS0Joc3fx/8OA8afjpBQh53T3HSFXY/jCp1SSqy7
muj8wwwC+1Ga4LqVpU/ASvTmuyP741q3cX9k1YxvoZnmC0diVnD5/CGgI9iU6FJD454dekhwNo/k
sT05RXZok/IfxSmFfbydUzUMH2q73fnG+HJ7N16ZZIYisRNKOpc6fhE2zLYc+9qRh6p2HxjYUCqV
rS60S69NMux8sJCoNJIwzFvFpY1ciGxJzTGmKJpjLCyZrxXMnKj9aORt1UhY9Fou+T5AYnkhIZol
KmJeRVdf5vKn9ADx9nyDK3iG09pK5KOatL+MsKJVGv3yTF7YbfPn9mxeHYo6LO0aLlZqEedDWQDY
sj5o9WM6Gc9aVO/TqMkJHfk+ijDtvT3Ylf3CswSdJWqQ4AnmunpTh4CfL1XRC9/XHNs28ne1n8s/
MLyHz2z21je8mVMs5RGAXZjS+fvz3zmlpo6/jKjozpNaiXVuB7wbjmNVdk9lO4a/1HyUIMflGBnn
le52fhY+Tq1iHGsVs+NgLKddk4bJRgoRYhhGc3iOPK9auFxnVcTP38XzGmQAElRkILPLjHaW5el1
rx11ByNBaimr0cSRi0bSR9gjpaJO/kJ2cXVEOoWoESBYc6HHYwX91NjTOB3NUL3Dlu+xqIJ3P1fe
q9h7CUYjWpj6a1tMgH44q5/Qh9lu7gmlU0Wz6Bj2tGRS/1BM8S+ZwkoweK+3N9jVT8NAjo48+wsN
s/PdLMRd434s26MTjo1LiGjRDXFwZU30aaulzZusxdoCAU38/C9ZIwtIgkaxEsQ0cF24s+djSl6I
i7TZRxDQhldHrp5tST3K6RK2YRb+xTDoZYBjssmDKRCJT/+SsDttY7WZCRBc8LbD8JDYOF9r49ps
EFX6FmVv3RIH6vK0no8o/v2XEaOo7YNUZURh7yywB02M1zS5Tz8day2B0L1ws1+ZybNPnM1kX9Ry
NiSJ+SIe7UHr6N8UHzfq1muKhSNwGUMsuF1oX/FmR4Rk/hJEXh33K4XXj14ZOj3JTtr0BhXB27vR
vNyO0D7ocdERgSpw8ZDO6DyHve3DTdTj+H6ozb+CYUrXwdg291VghnulwESBqlACL0LY7iaOP+4T
ukCvfRigzoZsPjXRPr5vlKE6dGYyuVI2BG6N1sQqKtr8peeAf5h53/4oFTl6BM7dvaRK74CNTXGZ
DkDHT3ZD2dRXZNyYJGEdI2Pq4ieUbcKIP6TCd5MsDPaYFXeHqdXsrQlNE9P7tEIeuPybYnC7DoAJ
vDlJmP0JAmT1u1L2nuWuC3cxT5jXUALzLMOV2uSpgX9ZZtmP9jjkWzXU8ddW6Y2oWak/+UaFr3ug
qD/sPg73iSbJoipFTl1KU+Pqka/fBZVf3qeyNn7L2kJzE7oeG7UPKU+3dAMWVujy7H6+9AT/CPvm
eZCf0jxsk7guTmEH6LxqMbcoteiY9MVHMhYL0W9umSCOMLRbaGU0p6D4ztOlsuuLHsPv/BSMebMx
1brkZeeF68y3/zhJa0LSTs11nA7VPkLbbGdMnvysNmWzswPEBczaKDZtjqbY1JbxEUtv6wCmXf0o
vQh/+CxU3boIreeMhvchGXX9frBreH6K2bqaFhRu1lK6qXxMs8dKir8Huo19dK2ioCKYMkZPXem/
Ti8NDZM6nngaAoSZ3Vlp65ex4/g10wsiJaKPmm2xgt0Zzvj79kiXB5oYCs9Y1DLIDOd8TbT7KTMW
SOaZUentlAlERJt39cJ20S6HISMjK/yX8U6N8fxKNKyOKo2uZSd0kFXDzUffdDn4DZRwJKsco85d
Qp2NKbmXrnkNZ7vAU0sXNMGw8yanfxxiq3lCJyd71QanDlfSUPWveZyFySqv25CasCodyzx+7+Um
2nhpXvBXe8b31sziXykmBRsnVvI9D33KLXU+/hkrtDkV3N5/kUg5Kx5vdDxsKX+XEqDWC5H88vMF
OlOICZE+qOqnweeXiBAadRCm5jCdGkX+y+fF4dvNwp15ZQhuS5EN0eI2LyB8SlyrKTRl5PihDqKQ
HW99a1wAWMwLPRxErmQNohMZEJDrOaS1rcJ4HKEvvATDfQz60WhoUZvjPpeTRxu6hPwGQAG6byHA
yHvu1LvJW5KFusyKoFzS9cfViNToAooKlS3pTS00XvQca4W+2QfTzyLot+QA77fPxmXmQI6Hhg1v
d/KTi5FCJx+tPK7kk1SVgDykZpOrzQe38FvutDvdrx7GyD5gzrqEeLpYS4oUqI8jEKFAEQfmcX5a
ksL0ozKYaPmUrcH7acpeKqOaNrc/7yJrYBRijI2uB4WnCyaeQRtQH9I2JbGnm6fKmyaInu22WHgQ
XvsYocXD7ocJC7zh/GPGQbzGjSg4eVEuQ5Quo2MXQwhZ+Bh1HpHE16DTKkSOKCDMGRp+FJgBAkfZ
URBEYR9sawRSot75Tm+/a4KHOi7BNx0aqXnUrDeEDx5TPBcSClCa2WxV/61VaqQW3xU/XyspqjHZ
VkbVEwsR046O6vQOJoP/DSo7bxohImwb0gq4M/8HSXtGxXEVq5FrD8W29VKagW+5+Qo0beNEodsi
Kim06LIg2/M3xeoeSO9dlbzwDym+dMnCpX5tZeEH83AQmNALBlzbpOROnewcu7G0NuFQUoQHV7wL
yrZY2ETXVpeKCvQboJQasofnq9t5jdxFTl4dwY/6B7ktg32ixkskVVUIHp29FVhduKafXlBCDXX2
PilrYrgX1+FLHtXkG9MgrdVIw/lBTf310L55Cj6TVbwTuWBgN/lBG4ZuHfq56mYgZp9DacB5b5DC
B8ksvFU1TTTSfdlaoYmiw4hLm4V5ubilxA8GiiuyZCq781JTlEmNqoW2dQw6tVk1mfziTeY+KPEv
kSri1+3df6luKobj8YaKp8AqzXe/4STZSPTzjkkmxHxzpZX2khLYCCEE/+iNHqygog6PlVkldwaW
UM9akPTf0KnW157c4xlGBL4ztSYFIhCE3n2OQMKP27/x2k4R3BW8cugTILdxvlMiujTxVA/yKQmy
J+gg32tLOdwe4tqkM90iZ0J78AKq79S+k1VxZB/RMd2Fzv+R9l5LbutauO4LbVYxh1uSSq0OUgen
G5YjM8FMkE+/P/pcHLessmqufbPmqnLZEEgQGPjHH0iTN8SpSCnbM76Df491ZTpQbNCDUdXQ77uE
H6J5MYtCGOZJlO20R23cB4Mw7Rv3rStfsq2C2NOW/e17f/F5LaPIBDoS9+TkVh6YDTFxY9zYgaMt
8sZQVyeEo8LqzEWz7BLnQVLqLQ5Si5PWKIcWl+GxNf77vsTr58jhIr4mDVx8xaJJvLQ0pYmCbiKZ
WbV+Rku5r1J5Yx1ce2qrxTSYOwRNYuTeLzWM+8ktLkgs6ZAAH5U5HY/F4A0PVSzG8N/L4MpQkIA8
1gDuXKzrixdkTthyZZpinPpW/oxbIYEY1K2r3zLs/qsW4aTmswa/56C2oZ6+n1Lv2LWae615Gupp
V0dxH1jD1Ptl2W9nSmGangWxjgodSOd/eJhw5LnmwXL5W2YZV05fFY2ITjNOKht3bD71jQtNz3Hb
GyNdErpg4FPz6LjJrhAu8PHlFqGaIp2xYzzFmDAkoSILBDC8wnOHfaBfLG78RQoJi9hw8reaP933
Sn3LZXYd5OKogWoDzkmFubLOL37EWFTDElWZfXLH6T6vOhw5veShRWOEFudojuX5P68gG/tnb/Wu
WtkJF+MNfb3YTtS6J9NKYV/L5kOiaU+DcH/8e5xr81rpeDipruyES2y8WTypCFHTuB6WFMjStb7H
ETT2qguYV2GZtwLCruzGVOmQpJka977LM2m29FJxI887eS2YYqWmaQiZxflYKQvGLY11qwT8C3Zb
dc0UkysvECfxSzawlthKFTtZddb1z/pQP/ElNFX/JEXr292wWidaN86AqzOEe8xZ85s6dPHxl8pC
WV5GNpkdonmWpSBjR6btWXaAY1Ypb7U3rmw2lBRg8UAPXPEuvTNgItvjouXl2aDM0bQm95cxOyRG
+/I/LBXUJ1hnwKT/q0+GaiTK0cVMZ1Prn71s7P3CNu6mebxX6xg+8k0J6LW1ueboMTtDg1Rx8Q1g
jFt37apgGsz6Ph2ixwEep+8NJgqLZCj9zulv0MquvTp6TA4xXmw2f3Gd8OwkvcZL3FNkzjSktI9d
MWCSpKiHohhuLJOr+xrkIxicfAhs4RfrRAEz9ZTUdE+DOFFrHkf7W+04YTHcldqHcnrtZ5U7x3yD
Dnx1iiTKrPAcF4FLrNYRSkGGqDaeFrEcgE920MjCVnq7ThX7fy+YKwsT3gcnOr6e7OKX7MtYjZSI
fMn+VHRZkFQooktrOCmGU9w4bq/M6beq/DfATizTxZOkx9ZpRSQ4BovRioO2sFO6PU11kFEiA2LQ
bjlfXjJK1jOJphtRGRACmd/l9lw4vZgidzJPKNDTh8ZBzuJlfbmt9a4LJtWJ781FTe8Gq47v62Wu
AoIuLb+bWnGUeb1F/BAs5gjdLMqL3cLZ/kU1ijgsyU+7pQ658hVRi0AGQy+LR/il5FFbMFxB8sQy
c62tl+i7uqgPDjmvfiKNnZ61t2Qe1xa2A5/OoKkMYsF39L4qcSTJ8eaKB3WerN/QixqK3yRG88w+
HCm+0dZk1qodmfJ9G3MJ0WkGfqjb9pbF5bX1RxQnsBCqk7/5A/B+EcnFVGFwob5aufZV5OlXo05/
/nuZX1t9lEArEZXW1V/1a25NU651nTiXfR/mTrNTSiMc0Tn5jkaM0v8w2Fopr7UlTcd1zn9ghg3v
bRoyWz+VQxOR9DxMu672oLdhb+nLAhzz3+Ndqf+d1S8HfgjYM6bk78eTtihds7WN09BVQOtZF+1s
tR/+Oxr0bpSL3lg+gRgMHUL4VoxB3T6X1od/T+NaofznNNY//+OxOWNE3oGTD+S1dU+OM2V+AyAM
wybQamzya+8roP0eoOHG67p2BQd5QocAdxhY8vJwTq0qGvgml9PQNxBGikEtN7lkqxXq1H63Ccze
VUnkHTpMsWmWjPMmF16zLzRVha/vzhs8i+XGKyvMzjzu5XaUtP/90ON34SHE5rCGMV9cIszcids4
q9qTUccvXZ0RNC6fSJh5cYzxBh537TVY8K3WsehfX95XZDxzoFVqeUKf8TPV2+2qXhJavl/6FnLm
8Ev2Gs5mjX4Dor62B0JUZS9YV/JfZgjz0EKgLmz1JFu5jRoJw6Yz/aVMYtyKvOcxn8SN7+bqiFSb
NDi42VLvvl9wUWzMkNKX5UQ1Uaa+oUvxzVRxxxtUJwpzt2txKZTZjcP92vMlBdVZGSHM9FKxLxyI
GHXj5WczxdurM/FUcmAttTQhFzF/nh3rEJnuvWzKGwNf22rXvj2NDECCv7aJOu9IJp/Zat3IqL9o
vcw+1ghegkW5aZJ8bbvloKfHyAUJVOJiByzrQspYG2DzZM6vCezovskWN3AWTdt3Va3dmNm1DRDE
HaoAxkxQiC42QG7ypt67k36KBOe1hYf/Af/z6UapdHVSMFYgbZuALZcvborGxQDb104zeTuuiN+y
EusW/Byx6Om19MaudHVOAIJrw4ZryuUdbNLSeVnQLZ/MKcLI1HrJm+nrvzfc/8+z/eLGzIEItXSV
LuooVd5/AXkzalHhJsUJLn8WlGPtoYhFn20Zg7pTpPnFKV0vxI2g2pSWWQYAXlFYLvM3vKBlEBlu
edRHbTU7Hn3EGfBxqbmCWmRe0GSV7hsKt7cmF59BAIZQHQw97GCX+7NDi3A0RR4gjXkjDxaHWR1V
U17nW6J6az+NiSA2GyE36qi/UR1WW1kPCS3+bglT1yvusIAtfUIKeQN9+ZYpYLVO5tYbs2ziez0j
ntxLqhqZLCKQvLbtMGaiQW0pyPmmaA6sFukZXAXYo2Viox3PynDxlMqflcLyVVlUtBiMJujS+NNk
T1XgJeOPXhmOhCNGZNN0kpDC2iW6Ru+D0S6/ugXIGHzEyp9G/l9iu3cZKh6cGRQ1kEuu+GXlPaMv
OKWy+jQ12XOd9nYwWqkTmONyZ3njz5lS84AaSaENOP+wR/GlmDmRlqn/gQ7icyI0Uh+Rf8nR84LU
bD/hRZ6GwkJ4afVWjqBf/TgnsCHpHT2AOR9dm4zhupvoqc66HmSieXJrV/HlIm1fcafWb+wWXbul
vtQixt1tiZJtyy0SIyYSWRVPl2EexQqQX/Vadovtp5Mjgkwzx40XVfod5BWE91jt+bXNK2BdPLat
8zWbEshB2VtZeNYD6qjZnzML04ooe0UF9iYqTw3gnWuHtGofdALgsHvNmoPRyipsh2gBrZLdoZEV
9gXqWzzYy+uiNlA85vSF5IZ7pesfMYlMn625xyJQzg9erbwqun6cRPlAS6nzu84Q6Kxn+60u089a
WXbnSMbI91WMtco2Lp61xMv3JUYjY5ZlG+lqMKes9K5Iyu+yc+4ijGLWptcmneaEeTMJh0bYIUpQ
hnqI8oJJtP/dSIOuJaAdJogYqf6FKSVlGsXQHMxTLGn8+06di0NU1/0myQTgcdt24Whpt9qWV44G
rksQ2blsUl1cVkB4I8ea8LL2ZLkjNJsmRqPh55lj7azMuWW08htgv9h1aKwQfsWGRHLFJQCvuT0B
ZQt4tdHk7WOSNfVpSfT+Qy665Pvcm9qjLQZ5EHZmbdYEsNbvmta4r6Q5PQwIIkO1d5K7JkK23+oC
J2gFAVvdu8rdZNf1vhAIM8q+TcJxsrKHlJynUKkwbliwNPCF3UcBp4V9X9fzGHYl7vZFZf13l/AV
LP//d9aLarnMcH1KBn0896MbgJx/i1PkYDf272tnBE9ydUKhYwUy/3771umme2jPrdMaj9bHzp0h
necOppwt0o80xsmGrN1wctQNTY8srHL9qWcP0uZko8CSvvFzri0iYFC6N1TTa+T4+1/TWWMBjlZa
p9Tu2d3zHBO7VYWh5UX03w9H4qxAC3F9p1b9a70a3EaarCnOWU8buMsNA7JVfmOQq/NZEdcV2l0z
Wt/Ph2JD1mPlGadF77a90XLkeK9Lpb/eeIvrv3PxObjqH+Osb/nPe08UuTmmxdRlefnFjoCuleWc
R9kvHEZ+GrUe5k15P2FK7fMtbhXN2f77B1xZRSgmVSgZa4Yxvn/vx19mjMelgtJ7NJJfcce6SP8H
03xYh/T3GIXGDgS992OYk2UloxJjbdvNAc34blDCf8/ib/Y6ugBGgHu15scQUvB+CHvQZoVoGu3s
YOFYZNkZ2vrCkUHfX+s/qF0D7xkT0/kJLtWNlbJ+zJdvcO2PovMwKKIuqVgjLWs9cnFG1pLqDLrQ
+PMEMRZnR9GWP3Vj+tB1nnvjc7v22qh4cRNZ6RlEW7yfr5I3XpPn8XKGxp77wtN+aGm6+fdDvToG
nUVaAboF4nrx2jRbbRbVEMm5TcZ0m4EZnfEcka//b6Po72fSqHIqqAyqkxHVIRyNmfrn3yNc+ZQB
i9eOBnXu37FCE0C5PjlxfKbicoI6LaYNgDyEA2WxbnxNV4fi0kM7H+yHM/r9ZOzUcEANcuVkZ1V6
BnjFU4Yc0MNUmeqNoa68HT5b1hxq3BXtXH/KHxvHXEEeRrNaneTYw1tduFIacvfvJ3dlab8b4+KG
MDV1ni1eGp2wPvnQDdWLzlkrpvljo1tjUCkyEN6tMNtr8wKVXJ2nsbv4Gz9DP6UScmyfmrrVQ69e
nFBzWuXG07sGgWJBi2UXJCZ06pfXf+imbd0MvKTaze8jmewyU26NdjilinPAm/mxaZUnF3K9j0Lg
178fK11JXs7FnoFJPqaZxgrx40Lw/uXFjY64EULFSWhq/2D3sfEBS1wdIzMrCwtsP3o1aImp6ZtH
K82GUJgaoa7u8imezJ86Gbcnh/psW1lc1+weY5lxtlx/0Zf7SvyCmmR6n5d6nHw3fhLTh4WMc9wB
q2OlUBnHxX6qbFS82lEmLtopE2ZNMWllCLWyCDDNCes0bn3TqI2tPdXzLrca3VfGOQ1LEsWDcVaS
wNIfZ20o3/QBgpVM8q86jlrxbHtHmFX1mLWBredmqGm1ShODPDICVruHYdRT0oh1vxeq/hppk4rN
ulrsvL2l+mKmYWViCDZ6P/Sncg5FXUK1UhduKJ+qyMDVokfrBlMa2wIdbnRNmqXfNGG+m13fWc5O
EC+YJ1i+VWF1hfYi34KvtMQr4LwV5WqzcevB3mQeMm8Xsje7mT+nx8ktI7y/tY6n+JAM8UaVebh0
X03lITOCevQIpxiwVKWbhpWQIhWDe5NR+xb00LvUkzKsSwcT46XzdjoTxJxZOJu60iMfLob4mJIA
h1NHg7q5VYtg1j1MnVRRBvTEs1DMHT4gtktIeu8Rd5Kpkd8XWMLBK/gyg8HfWzlJxyo3oHCpIz0Y
6Fu8krar3SmGOe6aOZJB2XgaZnLzdBCuik97X80b6S1EqbaZvWEG5Stk9R51YmU/qEWGpw46so2K
j+DWbbIotPCq3YLZTCEELI9mgJyRAQketOj7J22Ii+1EdeAj0OruF31St91UZWHO7eqln0GvHOzI
fLcvFL820iWIuZWxqHLMrpYkvSNL0Dy5XWZtYRDpW9uNEPZOrngs7FgPXAXzp7hr4OII7BLwMimj
r1I36hAz/s7v3bm9S3Kj3uizjAOtKWHOJ/DJmqqtDjSrURgkXhTWAr5eXzvZll0zOcRD6QZjqRCN
zj0h1KXabLMSRpFv5Q28QGTEoTSVaDPN9vyZLPky8OiHhXrltoHXQsC30KAgApHY4Rh6vIllXu1F
Q2yUbRCPpSu9ESQ5B0lJ5RFkNjkmXC+cUBVO5GdS7cPBKpPtHMfNYaD17QvFuHdr+KhqK5KXwWqk
H6e6GaSFEu+myBruulT7FiF8fSMj0b53gAp9tFjIFwhOCVttoX3sGJGP64sRKAAzuxRZDEajavec
TmkTCr2aggpa/sGdM9wGuQH7uP/ZoYuOJRhGOQeiwAlQl2b1YwDCDssqyTaakhL3JfpiF7tVERga
loUYZQD+uKJ+U0WuBRlBrhtt6CWuu6q5W2qXhNWhyx8GiGh7GcvkMWOb9RelcTdLymIYY1z+6qby
Qq5k8SYhsyNs5LiwLCCQT7OTEGnU9/veUUu/GSaxSZJW7so0MfexRq6027j5zhWt60dT1KFB180D
F8L42V7Mbl9V6U8s9JbQnj3DL9q0oNLjZYi2edS8sQ7UpR8Ce8mbzaLOzsbsDTSx8C43eKCTv9eM
LAyj0DfEkKkbIVRMl3KvCNvKdfZG36MidVsR6CVaA6vLCUXKE+Pp/wBPjNGUG8QUOL7d/6rUG/XQ
tTOXMwnKLZ69AMUX57rVZeWS1opz6kWBuHj21eh+Vn/CTg09d/KVLN/8+zTSrhUtf454ccqLsjcI
AFzmc2v0LworBlrLKSrdk2VGQe7Or3GcHC1v2jVFdnKsgR2e+3nUHZvI3RhsYf/+Pb+LpMvDkTgi
EhPgb2NtcgHoJmJOazO1nFPawMzzTRXcSgd+PZmLK2lGeqayAfjBPRsbo+ToSCwW22oowtgql0Os
tsPWLmQWeB3u1wvn8ksqpEPU8qL4GsY7gQOl/2AUCg6IeRb353///isQP5FPsBPWkhOl6cULTO1s
sGulomjqbcuX7nzo03hLjOym1OPvcaH8auJo18rsxrhXXyOlOv0TTmH6We9rCt2NlsHzRuvUL+XP
RKmeFEU8WoV7Y31eu2qt7GRwcKT5q9/rxTh2j1KuakuuBdqydVNrwFSkxnPVN7ypASscRTA4ZeQP
0yg3EtbCgyGnfpu00XLLePnqnJEOY+e0Xl8vW+dKL1xicJLolHR4RvZDa+yj2qVxpFY3XXbWi8jl
slztZrnAYg7HcO/nPSvRJHRusWcP9E71PRXW7qiJR9x2sQSVRY9ziZ7myo82tfpPnlCaL0sy9q+L
Yme9n6b4tLpTJv2pkGy2JEk+eXKZwqLqqw0OIyQKl+64ExNWgVU2LHDTnSjyvSaJVX8hca/1dbvZ
K+RZS83N4RA2fbWd55SUQVVoSHw7spa2SToqkd9FkRnWI6EYWVl/IhhN0LZMTEDuotH2SiOqGCM5
+IHhZJX14iO8jbOAjTjhKDXTbQe6fcbtzjhHtXTIQ1+SKSy1wdo3Q6L5VRUrR9uc6mdDMbMTucH6
E0ELaPcgW2yzWUyhEc0eSvHZPpNVMP7iMGasOVZuXL4vC2lI8lwSwBVW/vAasPL+pZizPljJmucw
O4RVRkP7rFbJz39/0H/dFS4HubiigtxLm7Vbn1EqHJsxOg95/ZpaU2gm5Z1dxz8gj22KrjhO7a0A
mSvz45aAYpNELSjilx9bPbR1p0ekxicQFYrxESXLjSd4+QkxuT9H+D35P+6RuIromWcQtW2jnohY
TNpobIf2P7KUf4+i0dmFFAHb9pLkZ2YjypgJqSGw1uBnuibW6vzf7+nKs6KXCyrCfQut0aXhpydT
nc7AJGGj5dqDiIb8hCLkVt94PQ3/3AaYCfdFcoMsQFy6ZhfbX9bXUZISX3LSc03dlhnhdZPbYMpS
P06tfWNPv3Qi+e3aj7oP6w+IK1h/XJyFOOHO1BoWIkcEtaX1anolaUD91jGGJ9OEIjTWzmES2oPd
UILG1muMB8m/H+uVBQJdHmL56vCxducvPjHibtvEHe2nibaJnyzRJ3XC2HC4Zf1+ZZzVKvq3QMzm
PV5MFb3tDMXFcJ6mok7CbtCx+sD0iFwY91a8+tWh0CivLh7oFi+PDaNJjdx1a+vJXAb3h46JyXPf
pkbopjzR//z0vJXcSjGA6uCvDUrTuTolqZxOQ2pyHevaXRSrX9xh0m68piu7FGRdLELWNs7q+XCx
FZLllVKQsTDpy6t+YTn3Wdo/NMld4YTjYu5MS77okxLk3XBL6fv3l8fQiA+ggP4uey5eHW6zwqkl
lGGcYfdtlm408fbvx3hZVNERQ0IMVZHSiuP10iPaHSNBOrfjnWpDhpE1+kvV7I04P4AYAtJXxjaq
bp0tf3/pjMmTpAiHP8gyeb/wy5TGO0GRMOjbyh+rL6P2dU1DVpJbfnBXBloNlqjbYHwSebA+3j+2
4HSwFXuyk/pkq9IM5mqy3lyTK3Y0T/qeWsC68TAvlz9Mw5Ukj94U4R3n5vrnf4wn+yRyMwwWHguH
QACpdEdLDgjq4ltw6F+1Iq9tDQFZ089wGYNW9H4kPJsA8ywJv7rVNllnHsa4249CM7gzE4NTz+eS
hlVe2EcxRDsT9ceNz299R+936/UHrFU4DY61Jn//A4SidA16uwJw3k7OU1bNx3oesm1CmipQBw2q
eOxuSV2hl6p/fxIrlRPeMORGvsfLYwJhOlzotHWeug77VBER+dQ31bxbsITe1bkZhW0Wg+gsivEw
4ToRJMTA7OpZ7z5AiLfDTjGKQ2li2FKro7mTQ/uhrjD9V4Xy2CTpUzO4WyN2Pjr2EiSueS9s+p5V
YVe+07k/MXUDBMLGIDP7Xy3xLHfW0lWkzOU9FrstAoxo7A7tXL9U2phtSOxp/GXif7o4tv1mSbcD
TUc4IRrhcsvYEEwxI7ZWSoT6tv48x/VXTj16/1mTreyAPEizrtigiXiTbfx1/XHDZD1zjcdlsHcf
8Gh7kRYoZKR1Y5AMy94Q6Z0Z659FZj/044yPVl9h9hANo992AoxGx5KBrHWLwIpi8Lusz+/txjsI
pf9WtN3eqGqkSImX+Jpd9CEnFD5kbvzSR+Zzg0kANYYXRo69s8fho7STr13j7Mdk3NZl+5wOxB5M
w3hequFpqopu03uzt4n7/Cmdh7tY4VdIPXuzcvtL1CSfus7aknQd1qp5qNM87MuSxub4aLb1U516
u0Kluh01722eLCfQemvYDBP0CqGa3zAHfcICPTCU6MVcqK+GtHmVafZpUDUsnnvxsS5o4ZgoELYQ
PI9cQTAgrsqNbk5LaMje3ahN9jXNcudHojWBWfdw/7LPnWF8SdSFMLAEH4Vqm6cYj8lZ+hWmIsFI
WzH1F2DWR8fs8ufSnodNlmt3c9seKlWLAMpQ8M8FnSrXPiZarwc2HTLTrg9ymD9BShNENCRBlooP
KH++5tn4YzLmhykydktjHsc2eakrcbRbSOpeAUcyH+kGTIRTNoniD3ImdGTyXvox31dJGZR6tGk1
zC8U515oXogl8qGBe532ZpB5LXyQZAve+9TW+SsegNtFFYdR/wilLRgqY6OIllybLORiudUUB8fa
5GORLY/Tkm88rT6qdXrM1fIYR0ngQI+pleLQ9B35WsI3CDPOxDf2oZBeoNZmm3UwJSVbk4BtdTQ2
RjUdCNoDVzsI7DzUIj4m5nxqWneTD/YB7uWGhJNHJyeAOzVI8zCot+rvmSU+x3m/Ac3bEyxnEifc
an7ZOlnY6r+WFPMCCNw9MPgitU1bi3v0Gf7k2M9aW5l0rqEZLXZ71Mpo45T2F2Eqb5kBZOpyQ9Rt
iOZFNu2xr322dPbnRAi00Er33EzppzQuS5++shZEceZtXHfg19sHL1kkuaHtDxIi7gZz+Ayh6ZOd
t75iRh9kIV5als2AsbCDQCo2nxILBN1ww1GfgkaNJ39a75xZFizSYR8YA3catjEVRJ/USQA39EeR
fJqqJFga7dnthg+twaqxWvktzVqoXYh9+evkSSTQhoym+dkVTiBs65A53cvUL3c9HQs40qE0Euwk
BnhEOlQv6xwrDUZ/dpgU6tOQNcHMDqbiDpI14J15292pFJx9A0jd484T4c+9iAr34n6/mhCa2pHM
mXstah4x0jaDKG13HnYYjtEQQYyFZqtmAVLcmG1hCYwcx+9sBRi7eymTjxlrMHL0j7NWBqzXwteH
D2oODcpSktInNaUIvcI6WKCnlsClgcA2GX2fYqhQ0xHnykDUzabv3ENr9scxNzfrBL3+B5nSYWQO
SFqzjZr1geLCjFNb1jlZ9ex/VUzSZ+d+sifJ89ZeUlqHPr1/OKGzdZ8N7h5MGfat9Yw0Ks4FjDf4
ATQnevd7mw13TpFuaiw4WikXMpFsv+DOnThaD/2pvAcWgfSSbazh00L+VpZWvq18WP8ZMEYfpAhD
WNpALmuBp+RM6Wuh4aTpSV9dPkZc0JimmZ7XXcEwytAmaBaNguTdD8m46dVsX8fVmzUYGxfsTQVE
NYYPM3+90Iot4dJ3YwXanFn3RqZ+i2gjjUvaBMrk+gD1rq9SzAGhob8nskbTqgfyNu9sfpnd/+Cj
2FczXzuJ6SZjVzzPvinuMq38LNvhztXaY5+M3wwOJb0wXwir/FHZMgRzKfzeLh8ijEETkZ1dpzqm
mUdLCXuShLYEXysdAOyZ46DG87VU1Qf6wzAOa9+zRmyim3ONyfAyLY+lhZQprz9U8UudkSq0FNFR
6UEdo3LaxtNzqdes9++N2ewjDsYlkw9aJ90twSutr4JX+hF8wzW+w/BrZ3m24I+DEn0C3SxDXYvv
o84JZgFIblVWMNjOB73UjoBmCgSCIjAt8dgJ7VPeG+je613pdAd6OB+F4VJE4Gjg6TsHE+alaTcD
MDrg0dP6SQAA7czOetILFrCcyqdRpM/Ede/MlIo5Nc6GrhAj22HsOg8yxLjZ9dOy3QLgq9rXme9k
XZZtN4RRU2xUzmydyVvpORYfM5Hf2ZHxNU8xTur1nTHWu3SZjxkRMTSZPmEpsI1lthYi86nV5B6v
Zs6x/Myh9lZMq7Fyh8lL+q1U1F3eOn6iybCZlaNVFLtWrTdz1/q1/LKkiW9k9D6ididsJaAxdTfm
xq4iHciabUBpA71u5a+bycSOPzb2HbZG9Cy7vvfjpbszygY5TfVYmkPYqbXl6wmBuU61GxTlOROR
Xw1nZ8k2lYfoSUjryEpff70083uvGo5GzYGeuTscSwR/J2avlfJ7p9VPXq88EF+ypf1zhFgFXpYc
AdT2E+9s/c2ZStyTmAkVHT8PM/0j06PLU28VV9vPLKGY99Pp2IN4wxNNom8tyorNaqkIK3GHZxRl
TJsHTkXyC62QQ8PDx72kUqOjS022Bb8LyrT5GNlCHp0BcSZcrrulbh4yHDMUq55+f94av6SkuCey
46Ermg3xEoaPqW7oRTPWAWlAs5KGVEoWGCniQ9BVy93sjnA7JXQSqX+ptXw4QF/bmTVnljVlT5Cg
4LtWkKHqbp8U8o5gSXlfjEZ9b4jc8zNuSRPjb+gRbnrIvjbzEMN5/Y/rjWdHIdqsjx+jUglUTjxV
+TnHZQHdmFKDnWmho5cmeeYjwwzMMfncWPXW40K0nk+4ZcGBNneJPXzCevd5Tt0PBsEAixk9LFB6
Jp6yMYht5XVPZIueHDIpFd1i86TfxN+z1XgTIWtLnPF+La4mVWzNyqboqVVdCXMbd3hteNU4FUo9
f+OC9CSdotawEq635HIT0DQ52B4p849uIB0ujr4W1Ou5jnNRQyeolHO+Wdl+va1nr2kS38HGMIOJ
mIFg1EExvGTIn6hD99JeEVRaEKNBr2p5VSOc8fvkuzcZT04BzTQeDDxJ6r2qcPpG6VeQ4h9SVT8q
JUm5Jrsxkst0Y0T4pCQy3U1dHQJWpUFUDuYZbgou9ikdMPtYRPOdXqzWGZg2sZ6HpNmQ/PVIdkju
k/TR+JLzknCLMnTIjQL9g+/65iQOVne5tjVduRdpspPpsnWE+kSSNCPqFFXjTFJT63SBO/c7PdV6
1x9s2o26S+XHXgWALYkwz6NXTj9f9UifhkfyNS3VDw250K0Y7lVvejEjY9MPcttJXFkyR9n2hWXj
1NLcl3QJcwHPtrXWlVHSVU6djLP5l6I2QcLGIfo0JBn32HvVITVHFtQcGsMnj2MraTR/0Ap02edI
Z2PSuJg0WR7Q5rpvtY923QcRXt5DLjAIO1udFoqqwNU3efBa5VDOxp2zNB/W073RbHaj5pCr31E7
fEmM+Mh172NqEgYfjVtFMXOkZJQjC99AFHmhEuVUT/raLW38evF+mLZ+56rV3oB72iWmDzuAwm74
6sYgaI5CYna5baN85/B9dAMXjJikQZncLQTpcfyuj6/MrbteSAqjISz7+LC+xXWh6aUx+hMkWaxV
tnHTfx+zOQDDC9dzJkuUs5YloTU2jwTQQtURu6mMthKlgrrIXWVnQWx1oZoYgZtXJHsshLvjp+w6
gV6lfLAFHu7UziDfIUpL9JBsTJHbhW5H3ByHxPpE1399Hc3Sqrcm1u8cq7EC+AiIqEiiUw6G9nHO
24AEaUPjhrOQ7NV7h/WIgbtEh2CV2VhwGoU/sP813g8kCeHs2YHiUWva9XFukP3USZ8H2krNUMXG
gNKOsxiGRI3kcWbDyyT6be99gQz3NnNM4Px7Ttqi3bHdvPLomXtlHmxvzVE09kYuHlG9PqPd2NBh
j8MxMiofaPqbbP4vS+e13aqyRNEvYgxyeBUoB8uS8wvDkRyaDF9/Z+9zn3x8toyg6a6watUqiuTJ
vKMV/9lOIIZEuT2t0sziDRTLrnLDCw5Qp09Wrmfb0STmzpeMSjfC8eFBLCTCvTscU9XEDfa3WTdX
XbgEQmdkV6qvPSIdQkWax8xXqTyiQ2yOXZth2+2mGGxfiOQgfzotSTKGq8sMxgJEOyelAdhAzNNM
X5lp94PeA9FS9m9Xz5zSZHYflsS8Sc9JqybT8kp/tB7zyNpLP5JzdDQeZHCa7WzUX2UybHpGiXWA
dapbBghhbMPRuTWNFdTjFLjsuBnv66ZPDXUkzy1X6twFMNH3ozZd46p4HaEiKbbHu5svdahtKmZT
GzmiSNSRiqx9kNrxMRPu3ah86GN7VXbZVquYoEOQb2fPaTzf4o4YBzxi0Ga+qSJPRQlIXxPzb1yO
fFi+amb1aLTLKm60HfS9QPqTIb+pVFOBWU+U6YI2tPd8JLAU4xVFdCYXtNialD9xVkhofpq98+mh
IUNLy2YhjCmpa0S6HK85b3BRe+Q+TxS3aCjRH5vuzC7V3OSSTVJ6SBzgpG+iwfzKCjoQQ0Art4NZ
1K09e3kPlRiBi1DtfSdFNm2ZD5GOUj3D49aoGjKaMDxoUNidMgHBjvZGkt1k+wLHIQyH0zKr21S0
13IpIt/UEdcaii4+dIynk6jtulXiiygGzmf2bx3lInUeTRy1pe+jloMzexzMJL6OTr8Hsv7Lw9Tx
1UTfxV5312Kl91EHCP06NGh37YAB0Nbxp2m+SYMGhfV1skLE1AlisBkMoXPrrUbdwE/DeoN32plu
DqVJe87SzN4UlXOQOcDEkrNMXllcIjtdDwriJW67nxGOq+pmx2mhVShs1/IiOdsrKJmaMMNZbizx
MpjzR+ohc+L0X5Rqd16Tr8DryMS18Nkt6dIxekJ3kccHt0k+4mn6aIRtcfazKyKVzNAxDklbb/Sy
wlaZP16iruV75uDPNeK6VnEYHWaOFlCheM2YUx/j7Dsi31e6wdyGeGUTpy7jtNPaeI3GAzSWRyWH
bpqWjOIz/DDvAZKLrdUqe09bAviBe3N0yffbc8qpF9lXrZVkmZ6vT1DPFnGt3PQwhOLGmMcvL+/8
xjg71RLUc3uei2hd1/Fh6OcvL6sCPCPOuo04mtFOvsNCjmqxX7RUWQ8YsNH6lG5Ka8fE141s5znD
enFLjOC0YkHSlXwlnOedavf7xWQk2JKhhSlBPgq7xPI0qPgI5tLH2LSnLnbXph09Wn28rzP3J4nn
Z4tQPW7MtQxPNQAShbh3VABVKmubmc3eHTlZDl3v8aysZbqklKQ33nBQGUsoXRULIOr5lsD3kBZw
5J80JDrUiBM4DO8YR1Es2zDJEVKrLqOdrTMjCsY4fgtpoHHM6Vk+KAOrHuRDZcV4GTM3KGvmFVev
LhlyRG2kZ0gzAoJBYkyPdl/5atb1Ky2bU4hE7rs51XPg9sk1w7rRbEV7FhlK7wVjRwqZpzyIuGqh
Dn2rdx8Bk3dtTdt+5Tuds2ltLRjseF8Y03qGuWpnDtSSbNOChdFI8sYMkFWevEU0CRm0SGSRfUic
LaLYfq+Eh66bTnL3dGZ3hUWfr9zE/bPmZPTDNjwkA/mXGT0tbfZCMeSeKCq0gPx1NooPr48+TVTh
V/Ys/pa635d5QsdZUfxpXfGOsD3xJUdGE7oUbM4AWbGjeaed4tq+D/3wgAzyUUMguFPyM2MTt4W5
7GwlNMFJzfNgph99T2eH0d+k95QOin3yZpfexXLHL6NUXwpPiQOmxuU+UO6VM3Ixl/FzLp09veov
bW5s+2V6T+diN4/GpeFKY+QehZg8f05ja8VePUWGfgO4QrSx3iVTf1bG+aOS0r4YejGLQ9k5L0s6
/2gx/KGcySq+ntRnQ8321TxdiQmKVemQUg4LKGD9gBDt3rTEQ2RkrIWRAk0wLRG8aN9qDMw28408
ooOtXErS3UwkN3p7dNg6U7mynJZTzVXNAUdlqgQihiDEdXtY9kuX7otBbNNm2DWKwT704IHCgvS9
Kj/NpbtV2D+Cf4FUTPpQN4/TkLTXgvChWQpiHI0osoX4VY2L2PIhh7SxPdi589JZTAoduw9dqa/J
UL61CRS4NvtJF+NdnkMkfo+9h5rupJ0XW338L0RSPhkoCG4XE+UVLVK2Yy5nZ+CjlPpIkrVl3ute
acge0MMIYlE+56H+QD/gZdS6uxf176UV7rzKu4kiPOdd/t2zY90BlmMqtnGcezBBopfOVBBTnfcV
822C2EJfNa10wvwhOheivbhm/AFOH1S2uiuS8Wyr84PRFEymBHti5p22qiP9p/eGaaVk+mc/d69s
5LchrO1VHHO1IR1/84Ez01tLvwrD9stqnBA4x7nJ4LGABezqxn1BQnu1mDF9Cfkl0QSpTGvu3DDc
Shudas3f5A5PJQZXEMMKxu6CVzP2NfJeu0TfTCFFD6O7CaSGFiTzZdhn18XOaASRQmWAyOvvnlUy
egoictmr52WeDu1iHiKDKBF9+3hVQ9tbqenwGRsDUUjC6JdKtQt8hZZQMSi3yL7/FaYInDa6W6n5
Zk3VScNTwEbzVRZ4lTH1cGW48XrUUmxF/kcTkx/qOJF4tI2gC+2tmiEsPRkPsUfG1ivAH3Rn5nHj
V87wqCpgs6YVPuWQg1d9p+/TtDiYojnkSXOPLGi1RqQ+qVH4NOfieQClWjkdojlKZh8dK/lOHHfj
RemPnkVXGyfV24hwyI8LgKZejOdm9u46ZEq+Or6nabINhZ4FpjZs4Ort3Zwh08W8bFKSUKazFPcq
7o+1mH3o1RtGR6+nKt9gbLZty4Mq7VqetLZiPjO5SmJFHqxTyNpZdpMvppUowNTc85hZw1BSg8h1
8NW9vp3ndjs3hMVW+zza4ZFJ5fHGW3Lwpc6iMpOwJ1NntyBesxSEZrBBD41Q7FXvzBrNxvmrS7y9
csqmRkFL33PKABnL7EPGP4rWPVVGdUgrQmcnJ//QR/fXbiOTvHXZMAuMtW3NaK30tIE5Yp7XHkqd
cOhzdYWy9KvAa6Flte1zC/rMoq7IxrcpGW2oOfTIjsEIecNM5ptV5s9jXz1Mmrd17X4dDcPOUXF5
nXuFmPOGAMN7bGiXyms2tGQegbzP00w6Y5T0l6LOk9j9s1fX18rsyAQoEDUMjyFNccpg7LWNjDOq
JL2r8JObxQKAQTqvZz+sjIEXkCYMgygYZ9KK+5Ca564vz+QdhCytKSjnIV+TFud+NvZ0tRb+wELr
Sg8upxHgJxh8vaYgXuO1wChVQmXvEBYGccXasUpDMkb9ocqDxRHvZadtGY1nBe1Qr8w+2mc2nQ9M
oVwt7SyC0s2BtKvQD7NxN6gMF4prz1uVi/UlK8bQ/FqXkiLgaUIEL1+S8Gq64b0bCPwpRRy6bfCu
Yb4TjpH6SuJw9rLhfTCH0Y/08jc1tQ876w+LW+xjUE9XBUNJuke9BaoqmmCYFCyHd5pQAfcNuXy1
2Giqvil6922Kyo8U3TgO0Kn0qoehbT/QTN3SYHMv0+4FU4hEtUrzqgplLVV4W3HtPjYyT5jyBxQ9
D40677Si/pE7kmLcrvCidxJs4AP7cwmtM11qT7OrHrU8eo8G9QXNz3Ur0gs14+d6pGLEiT51tnpa
6vQR8YiLiiK0n5rLwXSLi610DY48JxNsm6cWe5YUypmxQAgnEipVtBbInrQxrU5tP42BZuurtgsT
v9arPSz6v1lH/lM0xwjYItTKX1dv1kZElpa24HBgvwwst6Z442biTxEhCnAlYH+ZFbuBydAiz7Zy
PhTqUVBzuUdF36m6uKGT/VmVabxzTeu5DfORIpK5nkr9jos/RtKninr50m1txzBK3ljafxGAAjf3
lBrVuVy5PRGPoA3foDmrnkLqEtFzLpzfSc8unebtI3Okx2nEOxTlT9YW9YoW89LX+Xg39Y9hMj84
VvUrA8fOIU+j3eRYS5EXJMe7YDCguBPhfnvZEqTusB8c7bHsQckVToFIW3jxjAWfbeehbjsAqXAT
40mYaXTVlvHMePmjNY9XhTYJW1EYxpqfZ25sIaKmOL+R+1ID6ChKY6fBgSf4QuQoYdTpqojyALbE
TSZHqO1v86n+YQ9e61Q7iyn/qwf1mAqhroltar9dMHU2gzwHUb6mc3yUS6HX2aEQKIiQ52zI1ejU
IJhH72KuY2pQZaDrfRoobbGxk+Ura6pqFdnNvXOo9dXpYZoQNyiUgF7Wa8bvkeoeS63xGfexUZ3h
rCZ2oIf51k1RW8hl9aJ8XoZ4pxmaL3PlBjmYSFQvfdt9F0P8hCj2bhLNc5tGx7SGN+h4Ou246ecY
1b0/GepRVby/OtFOYz3RWz3UUzBH4YOlMHpV0as7vTv7oqn/CpESeo5fncrb7BzwM9z8rOMZFeBz
fUb0sLQMCfXZ9zix/hrP/o674rMu6JTRamUjzKhfM1XICtyuPBaL+cSoPINZ0dHGdSje9xDrlS7k
ydofpOPfurQ9owXwuGRUzkXnbJ1pvKuJuu1T7Tl07a+lLUbfoTDrV7r+5jCp5h/EnKnZTZ7ThQKD
P6RWQBvNkwlsPiC2Stld/EyhrF/1ybe8EZG5x0hfJKif+n3CCFQZfJF5/iSRDklBu9uwbmIorOms
D741dsCws3U17ZdYDv3j0z9FqK6Mor7TZoPeRXsPM/EWkZJ2YnzsTRD0AYyEYe2HSlSHOR4OhWI+
ckY+6rCqT9LpMl0SHoRTb4hYAq3WqqDNsoKpx9XPODRfy2Re4CCiqIE6WjrnfoTURTPiatL+21NJ
+/PQBQiljcbEtwdxFx0iTLKMmmNLpfHLjotApBYbpEcEouzDr0zJ10Yx/+at8t1GqbpSSwKeeUl2
btMcaHPYW1ZyK5HJGnA1Ct6ksrSnpCueUjfclHqc73VveEqMb21koliaRq9LyABkvUlfRor/DH98
tGv0gdVl+cxKJlq6DdXu9kfeeyaICykCXpu0O1lJdjDT6tCl1kOc12sJgxPMgOBbA9Ejc1VpetyW
NVpLZiSD/aG42rb4MLzmsZdDJN1iW6rDnlEZjc944GEVRc0+dcdrphXf8o7Vyj4q5uSbc3YaFP0g
zW4z1Ge1G/8SCyr1VOf5S1dyXS98JSTn7sWG+6FDzPiBU07VsKB6nw2rziCmkALFVHaobybtRSNk
HtPY2BftsC4TxhZE7mrIVB+wVFt5uXpDCOOQaMOxymhb6cptMQwIzM3KxW6HD12M26i1PjI9vznu
AkagAaa73Yq+9h3ae8iP0CAnTSUc/CAqZ5feJQpfdEye5qU+qcAPlZqsS8XufFDQloKP+yMs77pg
cRwluyN/s06yBe3yYd2WlY8rAYQ1sNrUoIfqM6oXwEgnveeM3Mpy6juLR5jPKFxpTRqDI2d6P3lk
F4EbEaglwnx3B4+/wbwRj6wXWtvUodk2Ja8/Vja5CmuH7IIprW8uOLUBquKXzLTzIzf+LgcWr41s
BgjqJ0RMvymKoKneXJXCfcji+khLw6ro05R2xSINUMN5EIpYOxBiug62gkZXwZC1nyQHuwSGv5Go
7/lYyWiWqAaqD0BK5rjbEbMJ4w3n+6P3b5i4dV7C8eh3BbeH/h7aNTnz6m9yneWelBCsShkLoAjc
EhCh2CZIxSArb0ziSQJn0owDw7vUHnIn2mVeaxEosRP6Z8d710IL/Grexm27zaE76O6nFK2fED+Z
jQe+qBqHFS0Rm2U0ggotHFQWL2rsvYsB/ICobG6Uw4J2Q9Icy9RC2JzBXN2rgf1gJoxkp5wlwiLB
N9rYFaibxlDtNJwA5ZckZJxMASskC+k4t7qNZiuBrUkdTCwaTAUk005NfZsN/SCfKjL7l2hqARBj
PwrHQ1hf0KY5TrNxllutzkt2QT/4Q0sB0T6z1cPi7uruatQBqhkvqKN7gkgKkErAWDEUZzYu/jbs
yJQZ38UqsRyBOem0Cdz6xtmjEkEZ4q3Bc0jhUa4pg4csdh9ManOFqe/oZ7voy3DSEjCG7OaV2RP1
yFtU0cU1OeZ6KU9wxENZaOg2Hgrs/WizyBpF2d6H9bF0DtVYKuy1Q/ECUgj3MqpNkFM1Jdcx9HNX
NoHTbcq+xG8yijqN94uxEGWSK6ThjtEwSONQV/M7iECFDsp/NRLzozREoBJgl0Ynt4/Eq3DdjgNv
7FMUhyzcyYl4PU4Ci+2N61rJ/BKEIwHwqus9/2JO88MYi1uZPEuagNJ7fuFsnFgLzG4T2eTk/DYW
25aN0o5PmLCbXCgnMenXm9V1nVjbwi13M1uCldOtYsdfqGw4eV/caWn9SrYKXyU3lkOCznyP+5h3
F/h3fgpi0Lfj1qW1dmz0dF8aWeAMYi0DS7n1uzF/dGpjLRZnlavfpc4Zyc6cI8eZAhNAoqMg05Zj
0IivSHcYcf1vFar2z1s2Q+wiu5SAVMlj9TJTH5A4fAfWb9hMW+h33DI7lpCdpbK77lrW04+j5mv+
iXr7Mz9i80FnIBWsg4L0ZWHr4QYM98CjyTpzVr/KXZmycTkFfHsPVhhi0PXyQR5//o9njv/9pfJB
+YDZDI166VWOgQ4B6V4yalvgZ23R0HIabjqJSJFkyAXQin8PU0JoYiIw9ibdiBGyILhQtBxKRXmS
/r0qofqW4TGDLlIiD+UBP/O10i92+W2AmcK9VN53lJortITXmA2WUcLI7CyKlpx/pC4Shimmy11W
bCSpwWl/6wKZUVAVzrC07/JXu52PRbFX0EM1jD824Yx8jeI+GW26GeGbDW7EhAQH5Ow1Xr5kaJu3
9iPYN/fj8oDR9Ma3s6pyJWW6l3jwSdmcrKaZfJfKpxKbvp3qQcw/eIQT3VisPKpQskS0YGNCqJ96
7awXrd+ww3l5mSICr0CMh+ZwHqWs92IeH6PkW3jq2rXrv6E9Jt0rlNA1mv5n5EYDHp8zIuBKyv8r
T0053RoOJfWvPUcYx3IdB7ErsRcskHDowIbRVivRSzX06wKraDosDotcvvIB/qOS9rTcsCN3EuVO
F4B2sWkFhFB2JE87Kx+UffmF60vDacymL/0ET46o75pWjTV7kBt12Kwl9TXLeaYdJvDG5MiJamf6
ibnRhp//bVpOtrw/bWJKFG4dC2an2TGr4q982Sb9cynL7uaD2b8pSB2LsQ/kz39GmRzbHJDpGgPL
ns4979gt79wab3pwf3ENsvTMmKtG1zZzK1ZaHFNk/6QOEjTKiLMxd/GkreS6QCTZ5iR7y/wi9Y0x
GjOVAi4hb7hwqlevjnbSDA+guFaLGFpimC8S28/o7GJWxkZ6sWLneHsaz7b8UhCSsJqG9VgCBOsJ
Pc2IkjrOiwIZRIv/O8ItNkiW0Cys6dw7m8xhznC/FoY8zizXYNMc6tzk9kCLpruCeG5yF5al986Z
0JLHrH+We1D+kTRUnErpe9WwovoOlDYiM4fhYPEks0saorGF/onZFOmP/ANpDuQWVz5iwifWTtp0
+ZxYgcaTPpUa6ErJo13pfRvpmbMSDc+4OQzGf++Pe7WJxDUjCTyO6rwwNponClvmlvKCaoL1WQus
3vSrkBfKeuf1a8XgVvkplzNE/ZlXAWmVK6G28DSEnN6ebalTwocVxe2hqr82BoDA+BIviy8L26x1
yrUG+5CRQSswPHHT/5kuhAu2MotDJxtS4LJSs9RnBVyQ9Eg80c98sCfIGfmNL1Q8mN+8BB0OI2+b
hbZ6uvZZTr3s0d1cEro7YcWopFiYFBYIq8ep4AyMqf3kFUeLscAF8NyMQRWaeZgjdR8nW6aJrUzl
RUfSQO4nHHJOJStjC3Bq2R4pdqpTQR3YzK1tnDlOUyQ+ZM4/Uuljbbv5Qe6//06a9ZhBLkJjRyMU
N5VtGn9hPpk3uskKsRZ1yxweqsbwwmNYd3qxq+AAKC88T0oOh7zqIR1K6NiXJGvXsjYqVzedAQb4
RH/IxixgNUJ8fjFVDLc2zu1EAl+/S6svdyxDHbCitzEsLu1MMyZBadu5+yL69KJNhJVrSc3kSeLO
5wVhQ7lTIzcQw7KtWU5LeamIEQgOpmLaWs2nZVDXqn//W43/nrKru4tH6IcNkF+XjccuPXP2oTqc
5NDl1vK20ubIME8mXpmdyeiIS5ArWu1vI0Pe4SYnBYUXoMs4hL3W/bDa/w5oeGGq+jPGQV5Dr11f
xdxn9g3yRCveLQsJvVNdmv6/ryhIGQmbErbzkg5BjAovEVCJ+YkiL5BnNrN/Uh1dM+wTxo/z6UnA
bn6ppxuxnswrUFNFQcM8RnKjVu5BF+DXinvvFm/Nq3RhbMijJjcX+zPDNcryvzzAbE5VTY9IIG2Z
CqzUl5qVtZcN4dq5h84Rdi4MfbpaKXV6g3Neykd5171eUYaI3yrOvvxS3IHe6evQpFcXgdUVwofv
KK2Mbnw0In2Loc4xBWZk/LL9tD6jMqz+C1e0xYa6Hb4xRzHtq7UFS1Re0zDKu9GKt7RWrwbvry4O
dKIeCygpCNodc0COUolOirC/KGTBvpwmDOVQuDh25cXu2numPDljg/Cf/dCM9jMbtZhwzcmLSsFW
9xBvAElkT0o/SYMJr2lZSffQgaGbEgAgc2SHyUhDqBcZFEnLQhgibRsPYcfWfmpFKU/q1Ct0LPS7
Lu5XeaW9Up66jfp5WpAJIW5rRbgxygfeewho1BbaN1ujhS+k5oU8m90uxaObS0jdmWS76C+Yl3/3
ohJxHKMhegdxAEbPXunFYewglRCnXCNC7ePTZv3VGBi5BFrceg//ThBnWMyvSWlAXzR3rVMcpOlr
EaX4z/JwNjjTo8uSf9Jq7MeRuS3GGf4odD3nxekWxJRYC3l8Q8v7G5zkQafGSm4CNbPWJz+v6o1I
gUTqbGsQBseMJpAxsANcHRnWTu3k7uws8yIymK8i3Upn4rKZCCu1Xpzktbr5w+rfpAlQI2ubDh/V
fJcOxcKZNkr0ys3qHRk9YTR/JSMP6Try/tOT2hcM7ir7L308q015gdr2IsX0SWvWngj3vaQ0aPHj
rBpyxjX7jzvCZwlJGiQ67BrKVCmEP+nCI7PdhvUTpCEZdfOtuFLecOrdWhX1k557hi8kIfB+J03m
ME6PS3WY3DekSx/w80n1avXVSl6cj+SA/onQj1xLdaptaEVo/mxaJkavNPp9CH8m4morUo9y0Hs9
xaexGCgTmQ7Ysfx6kN5zQdIhE/u5QitIh6ZJYyhRPhZGm+a9NNFcnt/+mRA2xz+DyGv1Fl/QwpIY
9j/GTNf/2BOipctX7yIxOWoqRqxdhRHWfD7FeYjTUsAtdBnhGkn3LVcklWH5THwSUv2cKBnxPZTs
QEoj6npdIPcYDQJ3CulywRRkAPmBw87JqlJbfLJp5bujPjN/hja7FBmr/y+DNLdTW+3iqHwTjQhY
d8mGwaZiqYuq2sgHYftDvye4jswHmX3JUQmp+h0CMqTS0qZ4fkUnQqRSUeebrHsM42/cpcxT2Nsq
2ShmjmSAsKjKvtjoEetBVN33IPKlfFZeezl9UNq7jkW943lpmacOOVcvBEMMqOSNhTXgXFO8JTxB
S9xY7BRTf+6Qy62hKNLG54e1tavoyuBhUz4k74s9Bonwp63n58KtzlZZrjUoxlPPBvcYGgvfzQ6D
pP1obI+5qYdyapDzwThhYBZg+l7NTjN5OashcJxgCbuadAVLBFjyLS0yi/svmGPgiADP/nej5mo2
9Y2Hh+dtyu9sbWU3qUT25K8yWEK3ErfrBjK+TkALpVmj5hFTJlbJkWDLJvQ5ycDj3/qrl1KlIbi8
m/0j8zoDRbf3tT78whCPQHbFOlsYgO1NooJ53F9dPf1SC8j7eXFYAFisGdJqRzNMTJZXC+1dy7OD
p9c+bRk+DelQrNTZXDETGD6n5AtAKBAJMJsKjCubrC5p50iZJDPatXZDtUHt77riXIaJPmmjVMgF
rWtqyhmlNfTzGmJTDL1qrkt0QIn7c/qvLAx7DAnRKtSvshTPTUkRXq1cajMWiBCBDO1nLXahhpiT
mPEacvEOVuHj7NZBN1cno+PcxegH75JyRhU4Ker9LJr9ksW/Zl8pa8hj5rFVKXR3HqY+U72veCyu
SzLBGuzo33Fi9zGpqcnl8L2heCoa3Vsgp3GofighW1KAea872Cd3mlJ+S7eSXDaPAYGVNVx1AEJf
ytPulqT9RWmiXVU82J0ZEioqU/1LzvCBVTpRGHSZV7SK3HA+ulSd/GxYAI4gLqwaUye8KQaHThJr
xxilxyVxfxpzfBA0PsCOKd6tdpkOyDIBPYUPYYnWoLMYfyUNx5uijN5jBCYo+9PzZU1Ew6o9pxDO
lEc9pF0EmPsA6U4DBNaP/VweUJSjkaoPP6y5gDBs9pOf5jBT7Ua11ua8fFShRmqdN34vIkj9Km0x
yoyec+zYPPuYzidGRt8TZ3pRkYov0zQ+xBaKXMDrtNRVzXsVgtRPhnXQXUC+OhJXRir2xyKMatpf
qO7tEqVzrllcHtwkSrcTjH2YcQutE5qdYAFTuqPUySUjoLcf0D5ZzXqNppASvhYuPU5RHf3ZOcbL
GNEek+UwYVLRyxKLuipSOX2TXZJEYXTSkl3cUX3peG6r9q66OcC1EJX7MLfRYwkyclHM8gkIed/P
zX6Ev7mx+vFgFsbFpCwSMAd0r4npotKodgFO1dcdj+KP9rwxO2wJsAIKeUxyFJ0to/kxutMWuByW
WZtPjQWkp1VujK5yX9NLEfKiF/oF2qRZMa/aIBHt4KQz13ftxc54QrS2POq0RQYUPiJAFiGOautR
KWvHhmhI0zZFNCA/3YtPJam/qUNweHUmYpsDEEqG4Ta86oeZJgRA2qxHgRYO4e9MA0igJg6yJZph
6Z+ZmVdv3Gq9GYyBsHRsinY7NGV0nAuKSPQ/mvGmhKiPlppLddexjYtXpeo+4X3sQ9sxNhxUU6Lc
6W7Kx+SudFgR6JiU3bRAhDD0evuUe4V9RiDY2HdeuxOdeQgdb6eC6lZFfplLAiuoQAdVh79IqWZj
9H3ngy991Sl0NoiDtqbQuYWzYRJAy6YDBKZ8kj3qFrxa12wsYFl3MxlzH0BIoXPKGTjHFmYjLb1T
ZlCLTik7dJlK6AZFYz2FY/qkQ6ndCK14YvALNOSy3LkqDWN59FGJ1lklWXYvMvxz2GPvM302ti2n
rrGK96Fu8xWABBTNlhlLIYl/Ta8tE4Sv/eCA9EDAjgWU3sUiRLb666ylV1sxLYZRo5NXhQDNpP5h
PJzy2P5L6Kg0KQqYROUMfL0vtrJ2O3FmXBX8U0gi0DItgMCqvwChpBToRWnQY9jQNwjvCz4f4FFA
ff4mEvsFKSWmdwyB1WKu9PEElEqoAVZJ37dbpOustjZp5XJMM/Vsz4wgjubpXEwTDIMQv0rxdC/v
pKEgwjyQiwm9ns3iN2PyUpkqhNZ0epSdtpFO3Wy0dizWGxId8ICwnupUKb7jic+eVgBdhzZQFQ96
sij08agwkqPo2tntNZPjfDwzW0cVoB6jPmlfY8Ll2pSs+9LbN0tMg7p+BHJ9oBNi7S75NbXNP2vw
ZJuYSmW7zK+6OoZBlaU2ZLMU9XNHIaYerUCvdMj6/YUmvE1PHasmRQRMieirtd6hx1/0saKjuYhf
k9S9NwwUCAxwmB3x7zlzUcEzHGcbTvnGzOe1xvqZZXOb3eKx0pJDmzp31fIUPuBRw9erL0UtcoCJ
YoN4xrBWS4NEl5KOpoUbnNXGcmpYlYC0UAoG6FZIRj8WifaOQIsTODlCeSK2vE1nwPig+2paN15W
rFyj+ENv51FXxTZpBpU2PxtQXrH9SKnfE5ToB9X+yhmXxayT5belwFCP7aYtlndRKw9dpr0aDaim
W3Y7SCXQY3tSqsq55GMHBAVL0wMay7uIpl+9pwGy2BgKJ3TWvgYEL1dWCJegsE8pKm3od7zq6bS2
jfwVcX2KeEp0D4f56Ighkgk9RQF7Ih8RFKmNzrgghniitPqC4/gSDgOb1Dmju8kavqFpb8IxZjcp
z2OeQjUjihgYekRfrYgJWaHcJov9pE3jSTPowbbD7qbF2qe6iLNhZuewCdPVUFe9v4AxDK17c0r3
dVCmdjVF7GqLYcK7aUFCLocGrVnJNk+c93QyFopytAGh0tesesYqGFW7s5LOh9Gorcwie8pq6uhd
U6q7dpL8wdSL1z1pQp+Un3aI3ntO/4dRtNfBIowwc7OHxD79j6fzWI4bW7r1EyEC3kzLW5JFK2mC
oJHg3YbH0/9fVp97J80WTRVqmzQrV648IJv7MqH/tDKr1l0VGoO9bXOkZY86fQtXVAsMMOro2fTD
J8+c33HWr03mncuO5NZ2lkdEKMlbVfpGBStas87Sc8QCFFx5wpxyKgBZAvPaox5iWMu2NcCg6eHM
9fTZj7uTIwFiFgV08HYVQEXrvphlcPK95RNue7aup7ZFxJ40ZIj1E5MmbjoGRqE5CR/2OqXLpfH9
78kCskyGCdE/7Qgvpr2oMT529ZShSxi99d34PldGsU1Rx4ECNnIwdXvVDOmJGiwaGdoBokFCodTa
eDO8co9ZztIoX5fZlgRpndNjtKJj9DI53q0pSngLyziuUbQqVjFmXJ9JS8x+R9x+VJDHtaH+3Y/1
duxIVHoautWwUOBizDQDH3+akQjU0OkxMrrkuWiYe6dbAJeldq0s+tAb/ck3qKp0KTwbb06XtWM2
G4T03wuQy6Frjs0YPiI5kNC9SCQ38E5aaTxnlIrs3ljTtVMjGT8sNDaGMO2wcsp6NnmjLY2t7LUX
bmcHWl88eG/0Y++DcpqZWUNnAj1YdAAXzzBULrWr3rEbB9pGtjA7n2zgY88AODLSUzGZ5brPFKlb
dQrRY0AfgtKEXm8qeovirH0oneCr9KavoKkh1HNJIZg9LJn/phg1rhiHEefuvq49iH/ldub7GgOb
l6551lKa3jQVgU6a25KxQYVmHRKvec4HusQdpilUdczYG+OsOdW+g4ZNs/5zPAPviD0v6cFpJSCV
O+pxsuec0M+d9Q8/m3+y2X+O6/GEzPeTY9b7hgQ1Us67UcbHzB+eq3y8hMv02vr8OwsudjBwvMex
2oSLuiaTOnRUyzd26VFfTKaz76ZHDuZ34WTbMh0flGeetHx4aeAXoXWzaUaT8IsQGEUzL15FYUlF
ptjFun9CfPILvAKdO87uoEeUtrEsRO4og9GBqwlpCJIMNL8Mfj2M1A2ssiPFz2/ZEBP6om8m5ooe
Z9qJpxzS+PjHt9pHxxp23PhLYOaMGYEAsmg6lYRu6xgNNI3oTDWWGJ6aTGJ5kIr8R4uuSUJpChbG
2YqzB6jb+zgNHwbQbd2ov71+upYE4FOpM8Yi0353hndC0RbdAJgLaFme2jE+G6MHRBQc5YdD700A
PPG+BrSg42y3ONHOg0zPDCqoQjQ3VDVbZ53k0Bmp99TE8w6BuGvhm38M2inmFslIFovBB8DM3MAm
duFMldPRGouLbU/bPAPWALM0u/AIHx1t+yz4pWY4++AoKcJqtJ+t/AwpIw+keDFOJmGG1zgnQIE3
oHwskgFjMz7oNTKdmfM6OeZzCmGWLh0a7Kj8DoLoAwnmuXqz8mInAkidm++kwbzEmg4QHcBiVdbv
EBGlNEi7rHS2AzY4hCC25W7N7t2r7X1i4n2bPFotBu2GJJLd1MEDhGsHpfuQAzWTjxzEs/h6uwlD
eET6CDqD7eA98iz74zXm0SRS93D9Jip1KnFfaHAYyLWnn8QLToPntjuUUQ/oxW4mFRPgZqccTdcc
plUwVNKND5ZgFA8ITNBlB3qqxiPh85nZvsiUcu6alp7l0tiT4W7kfQ1Dcuj4PJGd0RE5nPyOhgw3
WVu9tW/cBrHGij6sIDmYffzSoUhJ1xl1VSs81oxWoMTZq63NVUeLcICkE+yQ3wN+0ikgoKIwMFWj
FeJrXJBv+h0qnTS1TGW0M9iRmZ3x6C8xy/y17Ksj7elvYkEaLlhvUcxllZs5unjtQrNwtpn8dO8A
3C158jKDUKIjuXdd64+zsGr6WD4MdHWH+rBXJImGX69Fb6+tIdwAyXrzuLXJzvMScgDHRG7LOBBt
mf0+UCF3V6dIQg3X9OmADkw8bTRe2tqnW6okvPaASEzesIUvy9hgPEvo3Gp3Ps5d947YhWPT3it2
rrOWBxcTKg/hKamF5keEcC5LFb8nHeo4af7mE/76kAIRsFpPXgKEo343DS7Hn0O4HQ5CtQkCEoDV
gFMWvZW0DU/oJrBrhZaPqMhZycpn3C6StzNugP130AChwXT4mZQh+svZg530aEGO4xvloK0sS9Av
2zxeHskrTrFduky1tGHF4Cm4yu8WefhQ52+1APQzfFayk7jXP2o4RQkgu+5R/O214pEM9iNfWB/M
8sjEbTTu/2qFsdJ7xZzhUMeGpQgOawRMw01FWgQBkWWAEJ02CjAG1rhG63Rsv9HsPCDbUu3iwt31
qEQs9CCwOzoy2P1aTMKCyfLoO08HdW0q7UAjO6oVbBNNFuXOQJECHQeHHiCXLXKMS8QJbE3r3Dgu
CTwPbNlBBPEJ2YB5vHSspN4SVS1vDIe9DfRIjnl1cag/mctHSzYYorfip39KXa0jmla7H243LQum
r7b0wsWIYMEXRNoGMasTJerBklQH8gFoeDcRbLvOro2No2/1fyY/Oaf03IpuhL/cXBgonf03dOeT
N+ZfVkcZc57d02R3H12+nOD2VTDf3Dcxk9XU0XxiwE2ZLmY2bsia0eeAydk455QQSEfDWdzIVP+u
euPXFIYrd0xoYIKqqXpvKwOE4/hFn8yTQ3bkY00gnTx1ZDG9AIHdzo7UqXPCfQ9p2lbJy+gWTxnM
b7eAaAPxAQPL565yxCNc62mq6d+s+qvLi43uR4B1rHtKWASwsnVFOF27AAWJiZrLfFIpyqIagcRQ
nwRGbMm05CtZz4tnJockN5+6xKXe8GB1P1VlbpI62NVBwvyijvag7LFMeHCrOhrmbwkj6GiXuJUu
7vptSvQLUk5rAmrKCp8JzSWWe2ViRweXlD1rWRZvHLayNVU6UgDuN32vfokBpS0f/fA/Yj7lxxla
Yi1aWSMOShx51t8SPfplzepf1H1QGiByXmcga4b0nRLggWhTTjJN1KJG+9wbNSHR9NLlyeeCfuTS
+i9WnL4kRXGQlc58yL7ArQ2dynSFQOQZtnyIlNCKxrTrBEE0qoDTsRtqgI3LhYeBup/SFK6MhvZI
tl8Y8oJtoaSdQR/p3I84PGNXHsS3TXpxpCNq1zjNW62s35ZPcwVqOXozbxGh2BQtDLIo2swjoiO+
sUWmnoXqpvxs98jfTvXBpsKM/jr4QXEbVPu0cIHTedgh0XWeceaK7CpKqpfA49+Fhw5asZtS++Qu
b6PxCbq35ktgM9CrL7Z5PR8odbRsixnBRqiOCNu/ByiE+2MwIZlO26JZBNKRf3YZZRjmy4H67WnW
B1IcEGYmsqynOT4Zfnjxq6JcSUpqqOBkB/1AQfIjCZEwaw0IGwLMZ5jD6CNroMdXar8g19yi712H
2VaufZlYV4vWQ9n92kOuaH7MFxT7fSJu2oQ1yIdZGe6ItI4ZIaeFQ3DxRLLZtjEDdPy0FEhNYQc5
5xz4I+cnFll0jJhEBPY1obEex9/pnD4YyYQBH7aWfets5n3V1aaAzRcRLzQMqHPiG+uCD8HRosmL
cIVUgYLsgWG+K7g8B3GHLc84S2M9BQHOXuIjGDS0rwbmL+HQchZt3jxs41vY84mhPwyoVVlcqJHh
VcG0l0eNw3FLf6CcE2RlSCJp7HJsf5vLOFta7buAZKoBNMN8sk0Wf2Ilt2ZRj22q7cXMBrx4Tsy3
xPE1R3lP1qYH0OPjrYrgR/ZNnG7pzc+G4cOZc3bykYOCj436GhsvUVIAOMUIxBOSFdD0oxVPz09k
+/iS+dlhDG+GkDX40DqKB739d+ilVy9/HdhDd7HgeTF+Dh8cmzQG28kWFd11wZSF1DzIxoy54qNc
W24W8RAaLx4u+zgwoEDgR3HjPca8Cf6guPe3ZkgCzuXUMDfCb2xwzrc58O5lGpqgMHb1kqzneVr7
ZGBp9yhBXggxkxCd0R/0IHzn0O6if91Aslh8dFi3mtBfrjhUlsn4lHysHRI0JudtgclQVgQYP67c
2n6E2xXb1CLiCHZvvTEpV4QIP8g1iQECpz7fBkH8gEAxnB2IesIp4nhwACV+i0ebDODLniBL8IJa
0Ox6VqharLWcFNu5xNTyJMRpofeVoNqhk6FSkqzv0VcDsacCgqD1Z/lw/c8KZBOoklZ3m47gdz66
v0inszQf/A4rMnb2XAMvAtYz5qehRHiQ++5n9sF26k0e/PTAjaZz6/3vtmIILrGUjfMc/G88XMmr
O1a4tQFD72JJ1XwzMqbQojtmEo2NRK6z+gKD2llptEFDdjda1Hfq7KzldPe30bSTd458JDy6qyy3
BbTO27U9idEQ7If5xDm2bH9v5dTcnW7PdMIzEpF7CfAlhEXR/9hiTFNvwPoncr9WHfW2ICaH44TC
d8DlLPXwN0clQg5o2UCtbg5ywvtphp4QwqpiFmMqIONPPmiPi9xLzQXqQxkRRGgkqtQ7DbJ+t+cv
Y3w8ixlkyV6Fc0rRFgmZen7RtPRTAk7l07FblafEBnPQKMdE1ikjCKIOvlFoPukwaXXcB8cyolkD
YYo1prpE4i8qB8QYzLNYpqK/sdsliTeJ5rZe4q34DYmel8WBlNe9dyPjCUilZVdL70DNs8vnc+y9
1ROqUIVOv8+47hIQe0Urt7ZvVHTz6dGMkvRozKHof2GnimL4Zbvd3vE/JVcpxHvmOi5b29SKsjFV
G8kZardQ6w4H6JcKsoF7rUj6PBpqY1RpxrqQpoG79bCo9o8mTVlefaDN8yUnI5Gn7ogJfI9QvFkO
DaGEo/WsTHAgs9yi7/ehWY+mqy6tRhm+sbZM6TzLn8mOuUhh6PEXvPhHn6giz0iQWRfXXvbUTiPk
hcTI5oRMCqqg/IVAPGUU7IzS24kpdS7+2K7NeNw6RNTiL0h7H6i29hjVkpaHmRbhu8X2p0e8ndzK
EKZfQFicNu5fRclWHIGTzZc+3MnBwgyU7g+9lusUBWZGmND1Mt8YQnqQaRdWUDzKnvd2tWbuCbWp
eGfYtwTpMEknK+kIpdnvKQ5Uv9aoa8qJRHBn1Y7ZN3pF+wwzWtbFsa2mfcyMTjGftG4lXJWCnlUx
kTqC2XLG5H3UdMQ5Za637YsTNr5lIZba2ER0Q1Tum0U4m9QZAQ00mu5HQAnu70QsL6YaFcPKSI8u
pB6xIpy8iE2lqm1E77iwlcM+DO5XDADDo93fjxilJu4Sy7kQudNsu+6NT8KmCIEbSgkrjpPp0PqF
8FBJinaRRcnj+7uzDjQ+biXELEMY1L39FKC4Je5C3p4LX/XfEmAXMsnBZ+Q9749y90Y+8EQBzm36
TQDIZfcPEjJE1TutqgS2DzUJvPg+LaJ9QVYfiy67SlgviWmXVXuMCz6Jb3CgTDApIkqIggM+5f+5
P7HEGo3UOVIAvDGq3uuEThnXHHdoCosVNMe/ihOcGc9hHjxKSMfrSQ47EFdWMJXwVDxUBS15hkMr
rkD8rDy23Bb8Kj5cjlS16HtcTUlLRpbp+5orZRofA2YR2y2OVY4nF8NaaDrC6qBUAyVpXOtQXORi
+mgWitWc+f5UQP/jdoQtyiY1SioQ30B/A4KsIvsSF4O9kSS/hTMgKxpX1KyMZ0Ts3xYq9+LTONPi
bCUokkgYJGZrx7/lneRssLtMYwVGnTY8HiImayyPR14kMTIxDMdOYhROFB/PcOMNnA4+q8ABJumJ
vEnEHo9kVB7XhTXz7Xnn6vaVxvaPAd3deOiPbaMdmaezNrxfZI/eiiNEXpJA/1+M7ZQtD+WgvYYj
LdPQayDzrTSASsQaYXR9RTKmCuygonDfmkTjGU2qnCecyyjek/GyiuVqTVitUfcD5hisg0Z/k9kl
AesWu/o2wXk7yAfSNUbPPI0MS8m+B6h0lmemB93zCHJqqvBMi2P9A8JudAYsqNP6dhqg+lpflicT
gmkupPQ5E7X77rCDqIS9HB6FtmsE2b4c9K1clpwjn5r5hxXB82B5J+FkZTdkUp96vYJ6WmhniQqt
6H0ZkmvURrj86eAo75RaNH+zsXIDJZzxQhwClICgQXGKmIN8GmqbezRx5Xb5SERNmZbwpnupavcs
F4QrWjb9PXuQ5MbQoE81zRZjZPXZvsNSeYRIHAsriQ/ypA4R7UgtlDES6wEIHMCI9kmqpc4P9ERJ
gMQkJMVPacLSN739xK5XQgkt5h02AQVJudVtku49q9r4i/PCIZI7y5GiDWWP0sRVEg272+vOTSmI
NFS99JheHKY/0yqG7JqjN+ehqte0Tu8mODmKe40cKBULYuGyNB9j+KGjp5jJZF3QD4Kt0MI9KGeu
oDqIoy2cBK2+dD9rSDCDDict0FZrTWvdkyoOHWT4F+aKPLc4gij0HsF0hJpWMyqpu1RZ/tS0yaPE
dG7gn3vdQgTJfaiRrx2D+vdkqmc1a0CrySNZz++Y++C3xtlttDcXipskwLIKntV9hmG1b1Miv2bO
HjTIVVb9zRDhj66mT94dm0+wZm89GBn1eVc527g2ok2JkoxSuHTbbSE59o9Olp8hPK6McQSTZCju
2F44vKcSGVTD1m8p6DjzAi5elpxwhkuIfGgPTC1nQEqRAYi3HFgTWR7J02zAtzxNPrK+IfnTLkhl
oRqnHeh0PulVdE/fJfCdSVQl0ufOJGS5UawDISHcTQPcxvPmhzjxn0rb+dUzI5V5TXuP6hZCce8Z
xGbJ29t5OfZV8N3m+DR7Rtc0TM2VK9OGTZ/W8LDU6bQBeyz98hbqy7dF7GiWyUYnTRSXSEPE0Ric
k8QDKZhaCxancWAcQlKa2B7RiuGVJnJB4KulgXFB5xsmjrrOllznpKErIw/cxfM/Izdf+QS/81mH
Eqryl84ITigZ2PdgU5YAUQWO7M0Ikj0zCQBMGof4Zt55M1eDS1NSxJQAhqGjR79ARmZqKQnhXegW
Q06J98W5wB2D78YuSBQB9xkpqs2IyYfU/BiY5R63UkAH68ErJsuHEY6uI80GwriNf5kSGmSQ7wcp
Frxq8837n59qjeClop7AlYavJ9khEjrSGeAnT0QAFXky7yn+SGIonkNgP/HKCCDsob3xgJT1JDsy
4uzOVZTktTZOhAO8CqweQAuSW7iG8iI8hKdRxGNEFxd/pIsGAJNgrga5y55bIAreokx/NBQStbIE
EG43RBRi+CW44hUrl0YSbnpGCoKBJgS+N5zIw2HTNC/a9JU4I3p2KUuW4OriMvkMQVNeALQEpLiH
0xhHOiau5oIuOVzGkPUUfh4zhlRMDyE1FaeDOaq98xGl2AAp+g9UqDUZ+YjNDhHpqKMQ8bR23TXh
d1j5qJdACtmjtJ/xe1XyVnVHhTFMx4vslkCwuPhg+SUxDP4lbNUH687ryweSrSYjqdMfGN6yyhAC
czkZuMlqGtdCcGDBk/DMcE7c+/QqbkO2Qn6Zv5bN44joEfVNBBhEi4oEtTbgOfzkwYNBelI384Yc
fiMLzy8kZM0jxede2kUISQ3jlRXCbgsm0VU3To7i3SWu4fXx1fJfWPUD2KCk/IUMxZUjwKxD2+tP
AktxEtglSVYkAx1xyeJtbZ4Nv0l/PsxuyIssK5QddBUlyI7xZ8ijrBxwJoMwXAIQExYPP2qSt3sp
pOCTchyUgOrZLrMAbSETG5k6QVJ0iTT47oB4Lj0OMyUMQCnbiv6Y7pVxRnsS6KMR9mcai34TN+XE
TePsEAGwICRJtn4mahCyhjhMARsquSdkcTYq2KiKbGxIIV3pPMhi9v5CLwoj7QnqkN4wHHM7OsWr
5jFoksvCc7hkuqlq9mJwWDO6RKAmIl5RvUkpOQnJT23guZrjnmwn03+EWXkT6yJxY8ppTzALjIR5
SdEhYTklgBYvSccBZ9+JjmVYHdWEEjtCX4ZAJnxyuyxXDOgiQbndg0x0H8ez6y7HNgvXkkbk+XSN
dBs0qg4+WFba1E55/0a/4Uaq2r0b/MqH4Fj4Br1VAmdzlKjzGQUaI5BXcdat9cTDZX4uHYmcE/Ig
/lu4w5XOCRV70hbEn/KcPLQANHQL8ZvCJzFL+2TjaJAYgQ3v0t3Y0jvoA3vuXFL8afRfwgbkgwJ8
kucfbUp+6+DROdxSCHIn/1HyH1ZBgoI6Li93FA6aTrnUNwLyrWdTh4LFbFFmihjJBlceIMwZm0ti
o8ZGIQn8Zkz2iQfnwHHXeeyv5Qk4D8xDouGdiJBmmhTSj9FLef4NSq6pGA5IV6jeowvsP7r2Q509
80KlbQOWMcIy/O4p2qG4uXUxcJFrPlQUf+NBu0wwbZGtoygcbNwklGsxuFSPvO53NQIRY8yKpD4h
9fNL3telni4MT+2qZ9EG1jR90PRvUjpkQwUyC1pAJaoN3AluqSQPrm2+TB4CN62qUfmYmZCQMXmL
S9CMR5C2VW0TqS0fJloSuWtv2HPNwJxwuRoyBmVgXb3nDjVW2qtfMLtqRiZCBddFIagLsWLQg31S
f/HkvXE0qzfBHr1+udtygnb23jKRXdESrBo6xUTy7LCxfHQUtBAFklQR2Zq1QCxEMtiKhPagmGBI
Omwk729JtwUv5dzQvn0QiF1seQu5Q16R7ZReFy63FjZo0nYA8MT95zZ9zshq0EkQtwB3Yj8YR/mD
ViorYPb8oRiLYQTksG9kOyBSttwkOdUj4xfBa+gD6zTvHoL4of2QhGIur4n3FrXzSZKliXDVDbR/
QxidJXAPrOHQYGg985vGpzQJTnphfaEetCHuAJTX6ClLNj39Hby8kAYVMKI90fCM7p6UiSVwmUEe
kzg8Ck8kC5JTnboni27MAYwQpXjkvtwd499oT29WkvBIwUYKMWKYBOJsJprB0FRijinI+83qQWjN
TzpzNgCRco2DwLqncxES/XK8R9FNNh9ShK8X43WxbwOS3mIg3NT5V0A1njpFhRE5aRqHI3DGwHmx
0wThGgZ1ZAkx/FvE1YB5jAAU5ETKBsYrBGeo448QYzdylbD/SJSR2Ug6Cm4ilsrSSIHlPGE5+1Ba
T7ze3oifH403g8JIzBJLmioVKH6/xygIGOIn9Lpe06LdJCEtuCwZP/zP3GDq5NPMoL2CfHBgBaTF
S0n2L3Cc3Pn/wh2eiBPXcdL5P2wMvyuHtxwvkvUNqiEShfdBXMKhEP8iSaasMZFHDCidVV8kjzjG
WiFZALeS20qsQdPXHfERkAFDwGPxcGQno8GUSKJU3pz3Y14xdrWN/kkFs/Kio0Eiz2+107EZUA9P
n3VaBZQeitmMq3e5R8mNlLqnOYfKC0VHeXIuesopAeIiiaChVEmazc+EdcM7hxACFHTQqGBiB83A
KEJlXwJog1TgdJiwTirDvPr+Jjm8A2xsTYDftTr7+i9QR+yEVOEVvRmTjzY/jn0sGHlL6GGQuaJM
Eb5UEYp9LLeE7NGCX5FVlVxc8uN08OkaT8/8pVyLPKplNWzUcvmh3DeB0fn9/33BRRn0zc1GvjdD
pgpwqFh7FhUskRUTLEMuy5Cf6Hm0HMBZ5rdSXMM88CLkLK1hbZf557+zoBsfI9Ab7kiqnXLTpCvF
ud2tCcdILKbOVeJVufNynV3OuB12a4wsT9wtDKCm/43lt0b5RjN+1QFzJpN3qybp5sd8U865ML9c
gL+BXlPAGZ6FHxAXjb57aKr2QS4d3+H7QfLEVrbVU0DOZpKWI7a9rrL7tnpZtgEv5+Fp/wyqL4PU
W0JjKSOT9RJSEqDFIJKsCauIoABpDRiEhhDES0OZoF0430AURNX3YiNVmvlWWP8WyiJAAMiEGx9T
KFvEMxRTKr5QgF+J9JH6NDmCWWLsYRjuhFsljAlemcAFqhcYaAQ7lGPCnxOYTYgRCwCZOPFWjpiE
l02fbUbzlQcVwEhRtJVbtBiyGv3kAZ/ha6J3LprEhVxVCRZ5db4QxhIKq/ErREIJ824YV59wdwFZ
cRLanpKbBXUnYo/kyZIx3EnQSM13lPyHjYwcEw0p9zkFUovAp8SYgkvIB6VhNHrHRuXa10CaFhvJ
ngcS1ylXHjIOx7z2vavPDAzBXCefKR38uQTIUf0l3yqoDEqal1KZM4DXu7g99e69RsVLCSeHVUmh
J0vArl9ieDayzZAe+GC0YGwYcbcaWQx5HlDwGVMCfxPCCSCNnL/onU1tESuE/od5K0DX5ahxMzk0
nOCJgQkQqNZihQvjbzFQPCWIw/Qt7c2lj0DQMTjcOx6Ybpp13UfrHvCfF2ZdOVU8plR9ezOna/0n
I5BemL3h/uSZszGmxxkzwJ0C5+LNxJjLjRRLDuI2KCDSVIn34CqOFBpl7ei9zlKaPKiZ5Jyy4INy
eUQRqqci6hHLSBWUK4okMZwh/u/SYRCdTB2TCPkDWqHuYXRzx8RsZ4DMNq8zAmKB1iW0Kyi3R9Bs
YGTJR02n7B//J/AhfqLIUU3s3wFuxe53DhX8ImNeFd6Y5Byzaxo2TG2yg/LdMAWn6+95G2feRn7D
RPaF4M0BhwJkkKMrp0kgGLZg6QF6lLtl0Mkhpx/LAR0uKO/GtLZi84VEknXmZpmog1L5Ve6n+L/m
ga3HjITFZ+BZgl5ibNArBo5yD/f6pKDmQEJy9CXw6HGeAsSLGdc7JIXwIiyLSTDEH9/dFVSR+7ng
fjSA2aWXPEcD8hjkL5wZvkhaSm10O7EnGH67L39LkAB+JB+P/EyK6BANCndBZY0QaUGKFFSCeyZx
CNH+yoV0Flb6Xj4l6zbH71o9orGIuAiVMHF7Th5T/8iPU/wul4qDJLzKnBtRgjVxhWJwcrkFVPOE
7ZZ1VAkB+SqmbqQ1WXy7kUhHB9hglaTg2ZBtiEvHkTLyhFlgd7xIT4sHcuM64UosHu0h6ulezaLl
TLBnScSqsT8LtMSlkjo8t0OD9kkDLVpjq4jmMeTcsoWizkIzLvgxX7ABslAsA1UuiawkU+YWAswv
5T13UPgMeSPJ0XV3FlBY/slecvZxtfJ5MNtyPwkdxZX8//j2v5q33J1xIqotBHkhoFWErpJWe/m3
B7Ivd99eIKsn1NowTyUlzBQRKa/6C3rO+8jdpMLthyfstZSfJR2Tv5p0cF5YBoKB8XtYQarbBAQ+
KQ+xALDmTPxHVJYzQqHvX8TPyDtwjqSqL/cXURdAxgaDLprC3QbB00PcPEiiJN7zf9HRPfQksmso
URMlcGrufBTOBNfLlQoBphurfy9sZ80zTyyxEqZVDFOOYSnb6F7kZ7GxXxOZswDwSW7veQUpN7BZ
edLsMSIuKLCcQqFXuaZ78PpfiokMFO/k5LM31myKr5TUBO8uUREhi7y15jkHHAYTM6A4C/FpqWuo
YgWAJNyUCB2DwQ2Omq0d3SndJcjwhWEJEaZFVE85Oy+5CoWDd8Dr0h1An13/yTUVch1fdD/YMZwp
1OlA6vfLWD5BBHk0s+rJ9AzyN+3qQR3NvICyi5E/RwrZS877kter0oA3Bam61pe3uBq+Y6Qm08Gk
5uW0v+2ZRD5YIqZUaE+5rR7VlMLFD/ch+tf3EKmFBJcCYtV9/Vz0+IYQAwGZ/Qol+0WK8rL8cWGd
Ez+kKTXZZW30DTSODipE/VY1OxCkYtONyaMbe6dSNY/zoA4MQLg2tXtVrdoJRSpvQzLrKXqnhPke
xe2zFMi7cjqPPZ2xvP/oWe9Si+hyVKnC9tXLg0/JQJjDdWbq1dkP5kskigAopyiFFQgd4Sj3Fi2b
fXesuuIhVeaFw/6CEDBzqIaIu21hxwLtM0X8a5X2+m0IY6n17T3VHaYOPluCRGKGK3P0mNg5Bn7w
+4gamJmdJC/shuAT70/2XmwFdLGp9ZdgZ1Ir8POFal9ubCEvMQEHNSrmsGSqPwsHImyat4ywgeHS
kKZJghOt2QdGRNbIJQlcn66cproxAeBgmcEZvygsWsvViE1AlnwFiSpyamcdcEpNezmXsH6C/oNJ
SC/ItG+1kX421lnccJzQZjjYF/ppGFdP4tZQwVhs85/YvtjyYe6giQCHre2co55VRwfxdJUHzBes
j+OYnievv7gQP1YNMrlAIKd8ad96w1k17Y8wKAeSx3tZBfJDCwugFx0pQc2M1H6yKNoN7ofEuPSu
C7N5T/JKn/MfpGO/ZptZJ5HFBMXyRoH7HQXOxzpCtzTHf7UtY7RHFx5nftKoJBbxxDQG3zjFcIAl
sukwmDHcFhfcIV0WKcXRCIN+AX5c4F6prRoiuOi5PzQmpvt4qehErY531u9IzGM7iEwx/gbz47IK
Bo2ci6/IQADs0qX7bDWdJEhvX8uOWeAglO9SELUztOCJI2taMttmuttoB95j4CxfDnGTZJbZMu3u
bpsozku9LUiG5BhSyyQ4ee5IQIVgP9h/GyDsfKk75hBNMvftIwjtLd2nx2nJIQUM70OCGjZYrD5p
a8EacYZG4G+L6TmDzzCbr177pDCinBKxjcJBSdxqjx8RG4yRk6Coz7uL1EB9+hoEUhHifWzjNGti
RUqcJGGCywpaz6MllLQsCg14VpMkndk9K/maAzRL3Qsr3hE1Y2uFTSX4ISmZlQ7PEpthxPLsSxyj
pG2O+x4m9b6FSSS20qiipyrJfhE++EUmiXXXjmubAkzKw0TlZyeH0BpfiKhw4LwWzy+8GKrPxH+S
cvN4/DWuxcuai8ArGHYJDmbqCtzFuU/+8ToSdcaqPYqphjMVt/ErJlxF1QHLiiOBMILQgjhpQY4r
oCnd7L4k9AsY1kMLJOI7dBF5tpSMyPGxR1TjHhSiKR6Y2Bzc5LNStcCnAKhIAoGLJccgeeC7PCs7
PpefSr/I0CdwBFZL1DTcgaqmNu8UdTdfRPZZU/F3QoZBZbA/Sq7Cp0+4cBNRgfjDUOJrFpTo6L5J
9XOeEGYW7/BBVUkLpInWQhie9D54ECTJCdAdYEop1QreoRlf6fPXkLwRiJ2bx/aJlRLW0X0CT/Xb
yMajTaG+yKBZ97dBVDiNawpdtaTezC5k+H4BxfCVvKpJYISnI0RDnlEiEsLC/DgE0zddhiudn3ZJ
9cx5BEKd5fT2JZMN84vjI+ZC8cuhfmrRm1UCqkm9Wtuzox6yrpJXywOC2I8oNEl3D48j+SXldZQL
FNZRmFg5ok20FT1NRXHq9S+j8VcR8sgC0TdADbRPvneUvDkZgiJJGBjGMawS2pjDBwkQbVH6yim6
AN97b1n5S4AkKUxLbcUAasCWwC6J/FeSppzd5FNzEgv3Rw4UxD7OX10/wz7SXfjtxHmkInJiZHXA
Ee/RS4vKEbraRgii8ikhLaiMgoRHdGTX8VlNf6SmQjJwEHqqeFP+WupXPBUvKV7F53zPdLASbSg/
O7L8vKuATwKhylVcYIY4YNBsLUGZVMl4TLCD3iNewsDLXTf5PJw+cpU6efvvSvlEOuK6YTmrBHU3
YOkeOH8ktCUzpu4FpxdeNDh3bz0lXo986z9egrlKaakzGucL0sLWzeqtFHBEJYkfdrTBLejV6lDb
oLyUjyZAWYBSJYmI5BLgTC1RXE3/sKT34Npi1UjceKrcvJsTyWDRpBJvwdERIkEehluJ6kki9Kra
Rt4bqL6P1yMdZ49CzBmtYmCfUkVhn7iLbVdfwWSkji9YOOrsZ9OkXyiBmUWtm291xg+Jt6S6EGbl
WUjR5egDt1ozioVA/vw2Khrr1Fl2AjEwKmHlIQsGVCs2qCOBTTmDUlewKQqwW+yZ7L9Qc+TxxdBz
qHki2gO54CdLf21ALbgAUD0kipILzVmXjbwTr1Afau63VIqGvGAJfukpyJn1s9xSbFZjj8+E/Tww
qwH7lbxO8A4UTwRfE5KNZ/sn5nLHqMsIP1oOkR7S3aGv3Xm5U6OTW4VwWTld4gG5ThgILU5dQTok
YjYn4zBi7HQ/o14BvWFGuywt/vfppJoxOhD93Q8ee4QYXDt/l9bYsYN8zJSLzBcek51pOVMqH0FL
ubbdRndR19DGq5SVDGgZfTGsJVJz4uKPnteb1jKOgvN09HUzRce/05dC6CM0a0SvDpqSiukUqPZC
CpueiwBplMKDd0On0ehlx56a7aLUi7y0rOwY9A9dAyzYx925MfTfyvMfI5PejQ5JqB5tJSl1BMCv
Y07Nqff0H+XAE23BUaRG1iKyNc0/etYwAFSVya5YnO/ZzubNWFXXBJ5ep8bnyNfJFGw0Jb2Gcq8Z
of2uWubBJCWvl0XMUG2pIZtIxCrmWpWPQT3/KguK47YnHoVw2y59RJ2Go4A4VTWgPNRyd6xb30bo
jKGoxsRUiONX0+vfBfKtwwCYI2rCfQRb2jD/j6bzWm5cWbLoFyEC3ryKXiRFUV56Qcj0gfcF+/Wz
kjPzcG9H95EhgEJV5s5tAFjD0fpcMhv4EW4ofqLzJ9Yp195b/myteqkWF29QXdvLDjwQoyCID3ye
rRWiJCyNNAKejLGGw54+cKuTWWME34SXwc3/DNs8ZRiD5POyHq3uF/cP3FOWDAIWGxPvvr0bEgK9
e6xTCKb+rO2MwjN10GCYxV1BwjmsMekgBS/RPZzt1dUa5h2mQuSLSqdbw5eIvSez+XGcQ8FuhJtm
Vf2yaw9MqPlDMO0bg0gwQL2/+OWRDU5OQ3CLbcQwp6WuEN4RkirZCdmzZNghRD7ZFGUDCWHnsj3r
MmsU4Lcb60Op5QyPmS7PV4xBCA3wOIZ/QjgFtOMzC0d+ALuWfAzpoQVOZNLN8pbXWmokQWprxMOL
Fvw/B1mwKeKk8dqU8aMAzwRp0sSwC8HHlPshezEfhA850uFViXl/q5CyL6nqhA7Mm8394sJve6+3
lafGx2B/FJLNjGuewOd16d4guKzCJcpqyYqvDvIG8VZOcfMpO1d9CGRLi6C7pjCTh6cUWQhH3wga
YZs4Qy17eG1SS5AbQeXzOWm8gWAosOXa4g0+yTOfpYH/zrbGh5n5PplxSGutQRlLiPkIZAxDeSG3
ZNGI3wW6qEMmWbjl/cl53n8w7A/xTZPH6Nb3cu52U3YvOJ38sKBD7jKtOWCwUAOQ40plUsEdYnub
YWnaCTwdct/gF/KPVmdDPvzgKgWmELZ7bMaIJuEtDckREvfZCuHOWIKqhM1E8HJtvNom4lN2JpSK
QGbtI9kODzTwFBUiC+CDTpzbea92sg3za0kZ2iifKhJ4161RKzcMJU18WAaPAFIOBBMp2+yVe4pT
Vs8ID0t+qwNWNRs1yptui+vbfUulHXbZm2LjnjA4IyBzY7Z/uQPXVUXqv6jn18pS4KSQslhqHxdU
AicivImG1BS7BmJl7JX8JDbYNI6I6UYKjH0PM7Cj6M/5CDwdkKukTusNtz8N8LEpYNXRLUVwuW3C
6CgDQtFFpXCPHKAHn/5Fi/AVD70EF2E3J6ci2Bd06fB48EnItIOCoY2Iij2aeY1MdUpf7YXCQaey
7gBXaW0S8ilr0/pTtB8iy5QLEaXoEKm957sH4RWkDfMHTXuWHsGmR5Wp51TXaylfKOlk7CIgIF0+
n2cnxAzZmTA5Wskv05Pw0+nLv2rJ4ZmXSJj7L0d5aE3ijaUjOq9IBgLXo7Bo6BnC3D8IP6FxvznJ
OIXkk8hAyaP0Jn1wBVjDLdIUzkCIVkjThMzbjeO7PWNR0uX7WDpTtjvC0naJ4hZyoYEFmONrGabA
4AiQiosZ7XFrPyzT24iLjFR3Nm38BCWOd14nbJDY5Dsw4I2MkLA1v5NOInfnjUzJpUURBI59hLlY
BZGIlwypFMZTJ61t5F2jUOTCZOyb7DP4t9wgqSik58GLTdsJyMckkyUuYygnd34Z5sjvYVHLHJ/Y
r1VIUxNQmrlQP3oYMyDcDiUpf/A32WPYDysg/HToD26MOoFxDS2L4IJi+yFEqDbjbKTkib3yOStq
6OVNuvc4qcZgOQYD1DuAhKJ0H3Wv++BP+amBo2A5ARN5/trJvszQRjrwQ398l3p/HesjCNgp0ji9
DzGwJ9aYtixFUQOm9ihTfYwuJ3pBRZcxE5nbFsyPkyMPS/YKCJK0q48GPk8ZXEg2mVsJJsxV3u45
vfIhVxkSbi32YdAj8YEaCx2D7fQGos8Xbm5VvdvT9CGTxgysmGXb57fRzoCg1sN9HCT4nIbapnPQ
GALEcVUjCM5IFKkDTOov7BMMEkTRJG+27AvY3CCPTAWHTfGEoQGJymdz+pM5JnCOZzOVnSAWU/eZ
BPrw1ueOtFigeg62fRm5JMjNqHmOs1edR+bv7oDfHO3Z/718EPHFvTYxcEN3xvsRrZqBL5P6kwF7
ri78N5PyrexIhGwSKFReJ8cgD5QlVLePjo83odwH4aQlDEmHYcDsEVI/vqv1vQsEosVNwu0HEfs/
zp4oQxzfx4rS3Zcs5pRelN25iGsZmNW8kQKj8lvQtONC9Sp+cyWu+uz3CWL8hlAh4R0JuBotP5z0
IEBypHp9tFPkN0JCMGmbsoArB0qAISD3orPE8HVLfPu3UJplRpXx5uAlmyT/UoV7VnQjuchoKq3y
nTQLZRFfhDhFrcnkgTkCwHIL5Mne2hC2RyL5l7dsxzh/o+AvJbYAtjpqkSeDaYaIiWSTyu3orOWH
hHmFUBLJCtk00Et6h/5sWguKw0LgaluStGLcfKTNFPBMTkO5Bo4vigvuaVkhNOFFZXdjBuQQxReF
R/69F420+yZr6LbrFSXwHmbfbwY3Wk7gEJVO6r22Cq8hTNNhwMh8eOB18BjiEhfN89W3fI80azWN
IBiQxU/RamvHY3ay7OS2HMMTZCmUA3iOykkqBx1lfNofptJ4I+tspQMsxgJHoMf0nuQ8GJgVy8lj
6PAeJWKxukAoYtD9LccT2IuVH8Q4R3jLDqT1ov+FSzNyAnYGlt09Rbzj3KM8P0GMepw6IjgyBBwE
oKa2ewzNn2z+EotDIXrLIWFimtZ5pb4ZDYvd7tpGzmvnVjQagPysMbOF8ys7mMArswJ+UWKKjcTB
gWM017OAofgaemyE8i28zDxZViWk5gcpNKbSujAbUxPWg+5rCbpSzjEtAQgBmz63RE3zRl4SYceJ
dUTjxEBt4rnCC09pF5bdPY9/iz/HU0qZx2+QDUDonDwfua8aVpo+sRUeumOvao48buEZygcdURgW
i7r4KFptTil2soPZaW/tMPwkiX+Un+LSeDTQimUZubO1Lyg/ZFnIRarRPGiKlCr8SuUEK7sJ+zUc
Ttmz5RaWpXvt1PKw0MSIk0qkmydYNw/yc9TUreXfZWOQ/V+ALjn4AMXicbiEk/PEkQ2eoN3MG31K
yY6xFZQnUXpI9cucYrolyct9WEr1UANDNjgGJOMJN22wHIoRE5dQThrxd+5RA8qpH5HVLkaO+C5X
nFas+KSlAjHoJgaIZEYafveJflwI/KJcyQvtHhgZbZRx4wpOAQM0uI4eSz8yitdmQQhbi2Iyo3iW
/V2ea4Qris0bpWHmlmTxUVrMNB3/c7tqPTDyF8PqhVXrvsuSoMegORIlqwBhlF33Hnfd1KJLwnDE
wRMo7olmR64RkSAvNUaLA3NfOy8OmSIx8Ong4GXTRd5tJihqK1bmSo5kIQGY2nAxkUf09iTVrhSP
NEYMfnyEEB0cPguT9p4ErA6TBvuuNn4LswFUAthEpH1Y6BiZ5vUrF9YCeIci7Zga5IfaVkkrrDlH
oYoyT+shIfja/NBwtSLK9wfGiM6uCXJSSGGdMz+wed0GtB2N4R+ErwQGIzNaSPIgQhCwqpzIE5bd
pOsnfBI/B225GOwdQlsYhjQ6BFb0j+JAQD+BhBrN3md1TJihiro9o91fkXcJ7ZHnqkHVRicM98d7
tSv6piTPtJVT2GgA4JYwf1zL3A20SEZlTvAZaewS7BBCsRL4Ee7ou1XGn3FRPvazJDKij+EtLAtr
jYs0eANHJBdNAsJdMdhXgQyoduwx/Jk5f0lbGo89r2PfM6D2f+Oa/QolNae7vNdSKjhzc/aH5cZm
kMUpk8OCXoudC6/IrZxcstYhFGSop3MzfEYVcxBkUTNMnBfJ6MJNyqwK0Cyki72GEXZ1G5RkQBai
+BzYJ+Xkk9p4In7GwiXWpFGJsSyY7PAhaTuUUKDH40m2KT9pt1U+H5SnIKdV547ca7/S/4rRQPnL
jEI4u/Iza5wfshQqNcwR6geZK9uMT+RLBLZ36Xdvn9456TEZX5Bh6KVtNnEahJtGCRyEqz3o3igc
IDzd3lwP6I8fnVe4sUGMk64XchyOJlRclI4sXrnjt62IJrvWg/eJI7DmBPfN4RTRRcq4VzpZV2fv
5STAyFIArwaxDUcUup24P7S+cfQ4RWSZWo7zKFsfGSoPuVOJAFnD7s7E31l+lRh6cnr5OIS7CQzb
nJmbzKBrWAYcnbJJC1rnAfEBrpC/i3CIZiILiayD4Z8qZl78BJpPFpyX6pshLxHUm8yPkIV1/b2k
DNlhsAZQlwO6z4KzYNBy9THv+lQ2kPxe+xDnyCrej/n8YuYdgEp+MkbrfBM7IIZvQ/2KCxfATW1s
ijp+cEzjsQvaZ7fyr6oyHtJ+ZsPRUgu/gOjN9E0kbmxXJr4b2dIdcq+g8GfrnNJ6B7qUYrmnjTut
TV5Loqe2pHvgbR86VyssznVl/qQ5Ohd6ayDoNqIgsvPgmDll8ZVS5BamtenDAsroPO30uPmYXczq
7xK/hCIe+2+809odn+53dKefaKbSw3YB0qeOfWtf1tZhzup+g83WujBJ14y4MC3OXmxlf3qZ+eKg
2yWssWdV297ejYMU/+0lWE+4ieys0PbBoDUicXU80I3iFpBUZpQDBBBiA9821MSe1pqMWnmIZYtZ
UsPAN+O246vXzStL03SkHSyeuqIEJhUVwLiguIcze2ZQm8J2c0+2P9CIRCOF1YRnGxbCl8bk7O4n
EwwY8CDJqieFOy/ec/o+NfqjVpvxT2kTMu6qngkOACkNRve8lJCC6jYkQbWr39sgxy4oT8MDOCA3
3erHs6bKz5xy1iiTcm0sw0NtFed2VB99lR/Saf6lk/+bw5TsR/gDuwXcL0B/7BcuWFbeXCfct+4c
zW1YjRkMDbzF0tExHvzMnL51rMyIcnCuBkWiqxcvjOXEg4DalCV1X3lzsbG8AjKH3m7GcvpxKdgy
azBWbpzjxluH39NC9at0WgF7rLDuckJydHFjYw/47C2Sk0VDqlF2oaaMc8oP57VyFC/pqB0wH5YM
dGYejde/MgCJqdWMf3oIwyvCRALJ3ivxxxdV6OnJcYsrqcv5xbERI3Uxj6ezYhMnXIe+2OvPuhSr
Dg5xTqxb4hb2tozq1ASwt7toXbQObqC49bPfdRxl9W+nT0ghYJ4nuUVLVrR7TcHC5hXzfRdKTFa8
WzxVpmr5v6apv5ZyOZlG+APfHSVkh4dWP14xrv3E8HczqApWwfKUFhFAI4aAXVHstNl6d0jDLW33
i5igF6tmvdejFZ6cpn5QoCONm50qpDPOYLcw9Zx8U/gWruResiqM/jPKaRANwe3FY9aump+hmZgM
BNOzUWawgsn1Gv3pHXtnm/QE+82pyFDFOoYgohj1mX7EZhoDn26BWNDDzc/za5xV7iG0Bvs1G4LD
UoWnjAFHz8FejYQ6WHliHgJBlCJvsDZVpwpY3QqeQ7vWu6A6NC2eM705HlriKzFnwqox6L58OGNa
SiVUVBEdsuC1bl8cJgMdXWSTNzpKU7coa93o6K01NyF9REvf5HRKEpn5Z9+jE5wz3X1qA+/RYTHB
gH0xSNRpIWxrIWQnY8j2qZp+MkOYmkwfSYhdpcRsl6FHEkb76PLQownGjmcBcVJSxnDTsbOCZmPr
zxFtAx524YXa4GmCN6CFKBbly+YO1MpGvpkGtAYOGehGqfl3E2ZXm8kn32+cIGkYBadCnkUQsgzq
KCscYEFQWUK14K0BBmKAC+15cRu4z2RoIAwYiG3ETPdUkmR/XFQFHi7fCnOA2Zptm6sSfntH9qGg
Lp6C10JeUtHH7waxdm3DLBdkaEfG18rh0xWVD1/Ecj/tIQ8+vdHG926JsXqZndekinapZeEzsMTz
erai7IsQwiMnP3hXqi8EyM3A8m7JenYzAiXrEDUeg4EKW8eZ/RtrNOOxdeA9xs1jOLNrZua9ny4P
TkEX0Vok2Caunz6oZT7rtYOvdwovyjcmc1UF5gyZr7i43XKZE71ZmXbn0VLGrwYsSSvuZ2g2GrAx
7NkgiaF2DLyNRcxHKg36lLosR1haWER146JBAbCjh3RUT6NnojnIT42bb/oFyAFL1iOB7Wetj+iB
sG9e6yF0VPxzaMTXTU3MbTi6/T0jD+QHBYFknuFWa69K+Rw1gHozk+juaLguuh52xRHsLD2ADsrj
VQAyphYSWxIzzDbyg15QbbXefwanPFAwoUVMOewuRkFQPYCMDE2GsiOGMZ2jHfVIXtcOhh7s5ZnC
GLR7ZgcgUNTKlAs9KGXNtMRn9wAMiYihWZgT5253DYLsmDIIEySONuxO8B59gEgOcMY5ixqz39Xj
ci5TKCyTjq8WaUvjRMJ7TFXRAB3KekpqcxuF6j0r7K+J6lJgViUDsLS21zRme02nKo7rxzrvsZpp
0QjOIO4srRD2w8LvM8KbC4nJ0hP4xcC/1bBwoyovuhHtq3a4GFMmQQw380ndjNEGprcmEaxsn0UJ
PjK/jYROa28y8ogwA9Sw6uFWSXvXF86nEMYU/fJEYUxPLXfWCxmptOa+LzUMfPOtxdsq80nZ20zE
KyAatpnA+WTFRI79OgECdjSwhUGAL88vx5Yp1zLyIkaqQ5+BS4+xf3zJGMAM5DrWKlhFmfviSP55
VfSEFzSPwgvIKPRlskoD81YZE2Tw6q1xAJGAU6SFnyKUowC1HiWa3OiMX9QQvtN4xaEP1Y2ubaIP
oXwjvJ3k3v6cWPMzhabAnFODM7LDt0ZWc29gCVoA2cqddgEnwRQzihMzjA+yFjuhUnHSeIwjuAqt
aNcLk5h+CTay3BKwen9BnzklmyiZ9m5Z7/J4eszZdZyox3a1PmCELi4lPrMkJ/fWpdG8Z3MDpVXB
hl9UtOlsiOM+pzgSNr053XQBqtokNKtTzQldxjsTVO5Ots8bjEPtHBXxgflIr7AA0OpTn6cY69Jb
xt6WnOI/J604vCCRdZicdbTFI2SwDgkjBdPNC4LPlCPTMvg9LSVBTENLjS2IbjUsR1GTiSu0rAc1
HYLBOsqUoPw2RjxwhftRAzwLV7WwXYbyLJ0xAQVhEx4rlnEGDG1uzClbYUdNYm/wLNotG9+wHF+9
xFEPRZUeMiCd1o8HmWAL5mB63hoeExDxOabg7Yv02hEmnGcMLtnK60m/hgWUi2z5NixRh40bmbLK
dTu9tUkMLMexck4xUjXzHDfu6CTfn9SUtXb5wDMoKO+7QZ1jXgHGnDvH/UgRkYQQL7W23+bMN3q6
YJfpXdVEH1jjb3NvOpZJ/ycTe+5QMAcOmTxsOHoMmwW2FWTqfdKT+wYnO8PVxV2qf0z2mF7SbeQu
cAWtbm/joBhA3mAoMVLkiKSw4jF65J4KrC3xnQJcyxrDCyxa4wsDUcBMT6AQmdUdWimsETFrXzaI
jcOlQNvKPf9RNWCiRq3PDGIo11qv+ktz9SPoN6zb5yAnLZv9DQjlYFXZB3XZg2XGW4q9Q2VqSJag
9WtahmkltzGG6OLr0vPzWYgVlPrgSmn+wZxD2fGlosEeMhvXVe82+1w88syJjsCdw62Osx7866aY
tKGsxfM2fuzG6ktckMJ4+fhfhgNCyiXZNiyeuDK+Wh2KUlM+yp+srxJQnnb5zmyck0xn8LW4RrQF
yWQKVVwuAyYYsw66x/tkLneyx5RVwHqzZQJYNeICw8sk8LiwYnCRfWJMvh/wKBF6hHBylKWzgfFF
UlyETSoLGzvBgxYnFyHKjFy5YbOh2eA6g2WsHQdwwZt3IYFCbkHQsfZeNe0+YsuqQTxib2IsQB5e
BAjNkzRYxLprvTLBg9XRrWYn2xcLhpzKMsGOxv6mYYntv8xIXmN/uIeEfu8kV6NN/oJx1u48HxNO
z/uEFu+yRwlWIJtW5jlvCQhSydkrLFiZF3gC/oMmQZ1qan1lcTrcqCPD7207seEa2NNO4RjN7Omn
8UvUu8mjqfVvAZ4+2HPfNRw4rKleKZC+q4yu2ISSMSWdyD26afJKfyxbILeft192iQr9rWhFRIaX
D/56CWDhhg073U8GFtkIv0tdhOLNvCmAfmEUy9GFi6Xrr/KqOHRVZt/eB5q+1i39opr8IUyKw+yF
N75j2FGNkqbLzFwjdooco8qf5Qo9jW3Q/Ixz+7+50y5WR0RZ/isuE/Lph1i8NIsdOL6MoHFhOJNP
RUBctrZ6k+17OwwdSbmImghxXSymH6V2J3l9cfOCheC3Pw7ZWgZtblucZUtJouh5ytRDC3gtW2PI
5tYu1o8KceHWk5MzTZ+MFW4sMj4dwiRM3QHGy2fZHnRn2lp5dE4oEPwZYZ9R30g/CFeBxYUyyNEr
jD7uN53eShkeU/BKe3cVsRE1NQKGKUCRgtc13PIyIU88VTtf166VC54LAlEHLsTSrsCHgVDWEB9m
4QbO1r8R0qcITmI93Go6AZ647rlxs/aKYobOnq/sBLsl+qilus1jeWB8jKVINvC43zKpCyYy4Adt
k8bTQZzsAt9ZC+FOtnysEhB2ZbyrCCwZ3OgdiSi4m6W9cUFKPPMkkFyNRnQiS0fuNm9Yog3fbvwp
m4GupTujw/zXCzwKa795dpJ+Bw0HoZN3tpT1NNhRflcNWAM7/dPQDX+yxvvKupvjcOswTQxc3IDb
/NJUMe7JxqcLpEvrAp16ukxOfb9kiPGdlG4sTN57VT3Vmr+XgapAStUEEmaVcFUaB7Fce9CTgL2Z
OzmBj5jT0WqNnTVF62W8lyOmZbMScI3SEagUeiOmDv7yyVtjQn+VNS+32OvzVZimbO7vHvZc3OCb
AWCoP8bep++pB6dDYE54iYtzklVHV5Yy2dHnDvGonEayPU4tEZdlfN97DsNXr/yXFQOWx6xZhrby
q6fw9mLH5bCXw3vO4gs7hwAdllbuIkLEBkQYnaQQwtpU4wukpo80KB7N8dxFGNZoP1BI9lljcxi+
lZn936JTwXMXdYUkJUfhKlfrxDn2DBYugjgxU3WfpIadNP+baNfnznY/Ot5FiABM+3n8kl0k607m
n66bMpqXnjtDbaKjdOVqI8c6jhaJI2qcqNPFea5ABbHUr7Fh7jw/PrVJt0nS6ilS7SYi8hhi8ynL
/ZtVhlXENEKVcWAqbPn+ptfR71g7k2iFLkqg5mZHPbharnEcdfg+qbmyi/THnsVjNCQIKP/QJ0di
9MA9JSiegCRtBO3UK+4DfrfQ9oTcSxqozkvk+tkze0UCo11MkvXagFZNS2DnR2PqV1mE+GekdXL0
P5sNKAI16lyiBZKQgNTJ8K+4q3/y8JcCuoI7PjJjnhykUW7WXOcOqzh2P82gutD9B1ZAFFZbeWxy
2hXEIo4I3VHrpX9kVGABW/F5ll2nk0ANLJR0KWE4GvnQ7YsMxXlS7hid4jnVnwrL2xCxARXRwjRt
9I5+ir9C5tbq6qVQrtRk4m+V9yyudDlbUf+SzxDg66L4URq6kBq/Djt9GtrssynH4+KBFWZ6mHqY
U+b/2cPwbszGU6qsE3Smd5yxXsue0V2suXiYD6xOJ8QuVurTCMiV8Q2qOIby7QvbPPg+a7dz8ZhL
aYtL13/uByxLFjIF8foOt27WdzsSMk9m0ixH5Ybf0Kefusw808LKd4fIWNv8UR9Z9zkm8EEbPQ51
82GogGStKP0nv3VWYkgThITcL69u7z9NykeclL8Hs9dsszr47hb8A/zgvY77SxkHkFomE0aBlZEp
2VY/FrBWSgE04YkkP7BQ1ZvTNrTAqfPuduW/Im45vfUOF9y6uQ7z+OsWKTMuowLE0JDYZ3ASxib5
KLwaF7RFUC34flKpTK3zNGbDm6UjsqpIE0DbPX92ntqjiCOxoHQDSCYu6zSIbHhO+XNke4dW73eh
RjUcZl85vsGyhyxkCZdJu9Pb8TzW1ADTgJw5+zeUJvYGwRNu7Ye4mZjd5NOxVv7zWCXfqUbc0NiF
u6Tzr1477IeIJj3von2rGJVKqY8uh6vOMRfT/C/P0B4Ny+VATp7LKUnB400O07J6rDDzD9k4x8D5
9si7Wcv3JrX73nfpD6k+V+zOr3o+cpjxHzQfxpEwfapkR4AJhEqiCoYZCsgyY2fU1kSbwApLKveo
wRO+OTzMyjvobf2OryDmafV4irv/kvTLalIs6z85qrxWNPXmowFVOe+dfWYzGYIYTXkst1xnPxLj
kkoQGlEidICshEAyeZOvanvILBGlBF8SedN25IC1GvsgMZQeBhZSnfepdP/6Oi6/b/I4WBy1CRSv
z4wQF+scm+laJp9ynPGyGx19TDuQxwlvgNka3Xanq1XnqMOE1YBcvOZZq1Lo/4igpcpK+AnQbqVa
NrkMM4BGIkcrZ1OMKUnMnkBBZaeESsSoz/hOupfbSVQsHMqEhXMkjugvfcShuvWP4Y1FcpbUtAxH
KxDLDjZDskT3MmRZNG9tcZTpEWNXWL4pn8jm70nw6NCT3Vq740yH0HUYhqEXGCi1hUfqgMgELcMU
XkPZn0S0a8Igk444roMNClZGM9lpxOLLpMzKUWGOtJZUjTBHmbEtRyLcnvIhepbeKnDitRx4aUON
3E6nrEHe1FOeKtrp2UPZwZ5blf7nEPAg03F4xJ/9yQG/cRvSXgwPDmMzPFcZNkByu+TeBPiEQIKX
V4FqLOy9x8RuMF+H+tYAWhXW+CrzLlrS2c8fIkZgJKD/u9H5/PnkDPGvFGMUt9JpdBS1o15uxdEE
lus3x9jFVsZXgbwJAxWMzUua+ExrQZlx1EyNjROTiILVAQodYbBPIdoQcJs0sZ96SpqEM0VotnOi
rR0T138QRjg5bv6PcI6VontN2RuZru4d5DES8IXXl1QPtw9IXRh6w3+4d5zlE5lsZn4wUSpjSsq3
Zf2y82kg5b/NbQhPDl02f7enPzl/vTR9gmK1ka5cHp7GprCoT552g2xJ3hw1DLvO8Ta2e+4GwDKu
fsD3MUIcESEAo7aws/4EgWoImHlh9JL8hHC25NuExmJpzWq0UVmk59B0mDaR7+F+Vx0qQubtOcRD
mpdTB7LmhT2xhDvH01/bZXpq+UVIFHb8As1Co9fhxewpYsYIlaF4XxAM8deuMfaVRSUYMg+avUd8
BDL1OIQTeoEBnQXEHQuHFc+FgusANjDzDfQn0uhXTLyEtyL3Ysmyi2YAdC7Rkzsxt0h+SGJZ5ybU
mR5uT2KYTNGhm7bjXQ2Qg1dNzw5lregtDGP+N3kTcq9E9x6WXNYJi0QF+WbUM/0wVh5meXp2kXZh
4cO7VrdtuVzVBecwSomatE5TKe4UFFvaCyJCxKdUJvnNossmqInxuZr1ly7M0auoI2cZUQ3K3MUC
m9AKx3R+1COqsTejxw6lrJKWr0V81xbhdlHmiXKbuqSy7tMOFxq5K7pbP6R835gn24GXiwwwKEy/
PRdJvgBM7I3wdewhXc2qPrp5fV2i4KtUl0E0FLHz5sD9uQsSst5TdhnhTqQtATq8l13i/UcE0qkI
ZjwqzOfBUF+16bwV1SIBxa2l7m1rOkWuhibZObMj64l/1ZR9kl3Y1qAvB8NrHDQX+F/7hMgt4aLa
6XCvzSRN185Ree2utUlJG0rdQB+UvdCPbeI43vvVcow5ZAsjuDTs6wQ5mbeW+gtGTc1bQzofrB8T
7d7kY5POimErlGJL5L81Ne8AjMn+zAy/ABpqqvfEHcAG65MZNe8+WM8yJe9lwClcL+rZTy0wdFqc
kZJcun2/nt+QXjNyYYyuvfWGy4iKNIRu+te5E0ZSVyI5sVdA5rYUb/007SyrQp9+BvgB6B+dcZ9p
WbV1cUwbR3wdnXDdKLJ8OtIeTHeTZhHBKebGMtV+KW3IJ1xKkTvM921Seap4W3fJv9YZ/glmYzkd
zknGCx38BCmCRz34uAo6ame2gsCWQDKA+Ry+BCjqvLOadwgds3zRfGToBeGVoKowWEz9pYZZhoUV
xkMEuCT6odbtg9s7n23uUzgCGJTDj5MNAwkvWAM2/km2f2cYnrUO95zWLq4Q+dep4EeKMJrIuHRO
dLXZHVo7vW+WaJWZztE3xkNkqmMBaW5iXjBV/XsUTnvZxTwSEQy8ZpaCfAu7eCEI7YwfP0sd2kod
+V+hpr4rSh3o6MV9BcB1RyTXc6kBQk+DfVDsWkNvPJeoAuNYf5DtSAwofOH6GsOpERufenhsUut+
bpJpZ6ZRvG6ivN31YdhtU9QAGGUe87RJ4aLlmzy96RUe2MRokwP1ZkfIChQm+agOGBMiCkr/g7AC
c7Q3wJKNk567JIKhVfQguc7BU+Tq7/FMCFTSEQrSZwt2D0xKqTQUpbHsMEUW7Ok7z3YVqLuY2qHM
K75ST/cxiEsD4CePNW11Bx1wtC3AuL3ZhbbaQAgaEh1qT3euyuhxVACpRFocWw+vz44Cx6ire3Ti
67jRjqYBVZpvhNIb/xLWccpzhjVTvlfWfC664ahi85Eh8Y85xrsoY04YTRgfcGdl8wk5Xgu8ZM3A
3JA3iuZ5SvbEbK5TqwQZKKGeD9iypsrcu5mxm4BiTCs8o00Wuah/as14JxuRAcG9WbRjVGGM1c17
Ffl4AhqnnODFvmrOgzngm5wQlNl1B5NSBhUMvlmhhn+2n9Gw5y8FJqB3BbacFoHdloF+Z1g8PEDi
PF8tQ9ExnmDGFJVwy6KcXgndU7BHNP6GBAGAfRj+I/eDBKlSe3Kb5NTgwqHKFtJuU6OJHf2cwc3w
jI0lPW5CNK1u18fGQuUe9cVvWs0f+BNT6C3ZsK8q3PdQCWOfXYTtWlksF8+wQGSChrSN4KsNitck
Cflffkf7MjNADrDCTme6Coy8JqRfGhZud200PRHx6m4ifzgwk44xobIuY5uj1OtflqWONmUJwymd
HLIpu/Y/dkJ/1TsdfWNjkr6FRpKxuTjGlgWuyHmPNS6d6s5Mxj9S30kDjvFz6meMKpcBBDROHmpt
2AtwFS1H6dmxqAbCqOg/GNuD06wDxsn8d0HyCIv7Guzu2nvxd8LTmrTxQf4cQudb69Dyxh9xnRdy
RMXlce76j8FZTuIy3jcxChZEUtzOgi5Esawpre+joYZN3D3WPcR9wG5+kWhe8rF7aNS4ySN2djVp
W5dQqogsReRiFocsLB2QhMEFE/eKLQmTK2oHQawplZAkSqI4FbfGibmQw4zZQbbsZNsHToGsQ7kM
yu9SDojOQgjUYxPdC7oBwmbB/ZPh1FC4K8kwBtgBPQHlYQ1RmoDVk7Ejsz8CBwWIkSMBavu6hI09
YeGp/UyCeDFdJu0OX/yDNOaM94qy2ydY0BHmgyOLWjU+0QrgzlxL3yPMexJqL39ZtOJQFdn+dkqB
gDvclZYZby1iCaADH5ITmTbYNdJ3pmdOcv6fM2nVUdfN/GMP00t+MGJH7gOfEH2hm0C+1l8GBpED
R42AuhSi9OUtd7Rhdc92tOMEtZyDF3/WREsaaQP0+c1PyEdCZsgGA6NB84Rhn+TZec61gnQhX4TF
GH2oRh7QNNCXY4jHv+goM750pE78O7Mygw5LXnOoSuI/ZGvqVjrx0BiG1GwUgg/IVqdhj3zH96C8
3cmigwPKTssusesGyH5TJvZRhfvUU1hHXfnd8JgTimi9TTfSfsk0oEFFb3ZikMWV39hmZXSSCBN+
oLRxSh8/7BZCGm+8xwS+VdC+M27opcqaQ2wzj9xCgJIng8wa3YahU5As9XpKaBu/kawhl8ELGq8u
4YKhT+yIOUSjIe2WLEAuoacOBoeSFo0bVOT/aWG8xnuSqHJs8sMSzvMr6E7efsmWHyns0+N7PjF5
C45+VHCuqculdZVJUEHhosecEMhIh18nqbdqeOEuSzsmaw4IAKK2iIpZtw10JFGUCkxI2cYrYGhf
WIjeecSCwjyQ+k1+Pr9G5rXJVfoSfFxlmmR+ynghpWuLQb616ktnGkq9j6pCKm8KcT4V1x0v/f9w
dl5NbiTnmv4rCl1vxWZWZbmNPeeiu9HeAN0km5ybCrop7339+n2SUuwhCgggKEVIc46omURmpfnM
a4CVZUQFn1lTXQ7M0QooGZlH2/CoYs8uwZB6EoX5oLsSPg+w1cvvcxtsWI8xBfGj8qtWqwQhT802
0r8ijZ9SBHMkZn/6pLM1vPj2V86OcAn2D1XcXmYKRTAIZeM3U3yE6ZD3Fpq/aoNrFbwmVo+sQ7va
1Igagk7dUOPUkwOzRKguTAUYhZ42rTed4FN61yKrzIFvnbDlWixBWRINtGQx9C2hjwsxWwmgHmho
iGJfhnlcsWiBJcjpF3n9aajQPXJhpGwzthxVsJzkEJSV/tv1PHKn34T18jpG1n1FitL3HtcKx1of
Jrv8qPfLiCKXbvSWpGI6RtUpGNksI/+KKzl7o4S+D32TXuTIMdaVwwwSpBOOd/mvnc4l9Oz44yWz
ccSvbI2KAieMAzOoNzvML/R/3ckQGV7vNUZwnf8lMQZ2JRj/xNBKr63yI1sH2BGU1WfUGDb6WPJJ
czDODY2RvPgM1f5+xNUCaJXWCn4leHRbWBhITcXVnewIh/J3NjI5Dg0f/plsFzZ6m0z3lBfYtEPl
PVCDQoeY8CkP0TTwetQf4F8ERTMBUC8RRSjvOiPA38jEGIvcTr0A27kAfMcL/R6avxjxOrXRu1U2
NjKTZcv1ca3DKIYIZHyF3HVMbT79UXKZ6e03OfFPU2800h8rNq9AWgHgQ4mBD6YBrEJbTVJ/47vk
hnelz53V+0R/iNHCKZWF/9Tl4Ub/Ysn1rfds1he3NbUVQaPJIiCCjGq4EQSG6I5z4tK4MwV9DQBa
OkfQ1SL6vU/6LHbJL9hrgb87QBfqkFzWJmis2vdvuNH14Jxa1nDukfLy4nsn0tYKHyQlTwc4XtfY
yEwhrZVNdyOlZqV7MkwSNqHevyy7AVYjxCRQSdzh2Vj6ffR3iUEhTKMuavUhGVA4jwXQ9ng32+1L
5MtPMrbvBw98jKsIpzwcUUUjXkrHhUVZ3GdjCPksar/ZY5dduoaKr+YUi4+52+L8t3xFLvw9ctyb
0HO5yG1yYIxKmhwecYnGnA+VsV7ek7mi0EuViOy0pWndhBkV/NFxPsxRiFR1tajhZUwbJLDtaGhu
iHCCx0HhrRUNgXeXmP6iQfo4vv3zH//7v//v9+n/hD91HXIG5fuPos+RAim69r/+af/zHwBD9X97
9+O//ul6ynOAPArAy+hXmI7v8uffv77GRcj/WP4vsfhuiD07OPayeC3D4G4Y8FzM8uH2j8dxhHJc
G4SXMlFZ2h+nSvImddJiebGSGfLpNFJuyRQpdfJyeiDvcEIeQaZwfOFK27FXE6J+Fnq966uXIQsN
1EiEfDEq8A+qpz+fEB9edr1Ht4lqvn1mLZ3DoX3LMZXjSdNxTWntz1FkRhgVQWi+pHbCjsRgnug8
tTRxlDA6e3RSb/l0eraHn88VlnQdx/NYWVuuZhvSNIz6fkBRLKRgalg1mkPp5OyWioN7eij9hfZ3
imvappCmJzzTVULuzw4AnkHFzBhf6DKZD61XhNalGnC8VXORbQbkl1Fwj6sX1RK+jKFJXH/6Byhx
+AuosFvKMpWyBNnv/i/wSqdqZxmZmPikQM79sLlBAhEBgGEuEFca7LEh5EOGYFHRfEdftXtI3BxX
jqWTKD8LhXLnEtVQIxC0XL434JDumzFToJ+kAeGts73NaMYfVV3mu9Dj2oMRY0OhbpHr75z+dR6j
mpSUULVbcvmQopiOqYPdNpra5NH2DmB8XJa2SWNiaOTLhHnzBzvIu/vQz5frRRpsi5bAgVqySFCS
VmC7Ty/Sr022+kwKwC273+WoyfVnArAm4nZ2h5dcZOGNKYf8oWnz/roZFR2MrrGinV0LBCi6kJT9
r8mpq89mHAY31dDmgIAy5dyf/kl6D/7+i7hdPNukZCht1/EQ2dr/bGPrdFWUNO3zTGnlo9c22Qc3
NvLnAHgkiNkMKbsemZDTgx6sgy18FLss5bq2csXBheN1nRU3TtQ9TR49C09LrCoFMnHcemAu5t7F
jymoKTS3ULuMBy9EZMkXD4ZhX53+JesjakvB3wjgxcPb3hWO/vPfblgzaKRri97e5l4kNDbU+2DG
Ejhw7SzPfzaU8lylHOVhNusqy1lfskqgYZAlGNKFbtzezkMNOISDdJvXsnk8PdThXeeCzuaDcplL
B+rk/qwkpJfOGdv+BSYajyI+RhcoPrkf8lbbdapebk6PZx+5fhxLOp7rS9dUQq0GTM2ubbzQxR9v
niErVkWUfatcs3qL6hqeQUBQWHst/h/5Xa4J73kDS8ayrPBvNGqjjevCz7ObrHnOaas92RHFqaWL
nLsopKYRLFH/o06LZDOWcrlizmlPItRMN6Cp1M1i0i8N7My6hTNliavajaOX0EZmMByg+QVeaRNf
TD1Qzz5/CxwrfYZ/b16F4dgDq1HlV7eW45OfZwH8jwaDpyKoS3bACOGm6UbvC2A3MDnTBEhoHuAE
mF73F6rN30SomscZ6bjusZtnU/uipF9GO3uKZlxOQ6K6G54dG4djVJh/tFLN34rR685sYVMdHGHl
slGkBIwsXF7V/a9d9SlS7v6A9FU++9vCTtvtbBf2AxAwTLLUjM8e3nijvcVx97td9LSt2qy7T6tO
a8g5of2hdsLyrXMn+z6c3OyRbhBSPiKk12CoaX4yyHdhpoPGmcN2gTchog1cJefMRFZXEZtdWA5B
jvKVz551Vy9IlxpWPruR+1bP+WNZlPfeEHxoW4qYjksPYR7OPFl6XX6/+jiQRATK5i+OzV9Xz7Of
Lk7Fg+W+gAO6GrNWYqq7gMoTxeXp43HkdPj0jTiTlm8TCqwGKmVjeomwUdKK8Hd3rcxLL9IccLqZ
mkgT2Ev9EGSJ3FnegEIqm+3MzSMPwy52h+cLXwhkILjs93cIloJ2nfS8eUkJvM1LqvauN3mFqn5o
IIe6Gd5sluO+LtTebqtB4ZiDvwHKehBJJrNoNuDTUKYf5ioBSdShubckBS0Z13uI/Eh+O71ch/vZ
tqBKsl4WrwM3yurXkom3ppraXTqp5t6q6VWDwM6+nh7lcE18QhWTEJu6sPLEak2ioW5SA5L8i1f6
ElRKXFHEMnI1gk31rM8kOGl6EQlvQSeE3sjpwVdb3cOLzLK4m33XJlmT9ioYTW3bbzNeA6CFJt2U
KqWVFmb1zzRd6quyWfJ7uzbKM0+91Afo9w0Pb53A13M96SkeYH81Kk6A/RAEi/XsZGl160+Dv1WN
Lz5IfuEdUouwAXO+s1JZAJUfrT0nCuYbGMry7z+aPiddSl5/i1fQlsx19UMCOw39ltL9W+22QHLm
J1JTP0zRzrujJXDmcZLm/rT1aATfwuJOcTjm5upeGfsqL4M6N9/4oldxB9rdvCMbHaIPurww7Abz
LjW+2cNXtH9Pz3O1k/89suUBxlXC5OXf38lF4JDalZMJrmwmCiXChOcjzoT+q2vMt6TpQm4B6+J7
FiTV1WLiz+P1BBMZsmCZRSspTPBy69JbNzeNy9PzWccVegNZ7CCHqIl/W6uXJrETi7bmghVjMb6P
NQ47i+VeW+7ynACBO/PdVvPyfg1m2SSmvs0CitU1gH3wkrhjKp5Vjs6Wo9KPDZaaQQhV/fSs1ofx
XwP5gjNBDuW5qwWkjdjMmK6KX0o9cf8lC8LvQ4w1U+x9iN3wTOz767Zfn0I2P3ccCTcDrrajgDNY
IkYnnq3Q1hj+KgKFJr733fSRM/gae+11n0HrLO0PikUAAgUGdRiDBLay9yzzCidldVkIl9KNi1We
7+UXizM9Fsq4MLW5me0i3CclyKQofPHk/JebJfdyKX8IS9EMcGbwAYE7bpZ0/lYtNkhkWXxuUBpB
JGTQqkYEQPHN6TVeH0L9NfW24SCSH3L7rb7mSHfMgGsUvXQKEu5Y4gY3NI1/03uBh7SKlejVR0pZ
2In36PD/w2jIGkTsfP/ZGsv+TKyx2lz60HieSRri2IKk5+BFzPAIFCgHvM3DDMDSMUKqfMNVkBrm
mTOz2l16JAJ+MgxLCkorvy7l3zIM3rGlj+egegUXeb/kwDkF5Txh29Ct4O0k1ZkccxVsMJ7Fq0Yq
w0F1XVZq/84ZwcfJ1HWKV9FeeJrRjiw7ae2FiWEdHY7ozPQOF5J73PeoqwjHsQ9CC+qfTZBYMn/t
C1Aqg+OBZc92MhvPXKXSXU2MHQRizuapZg9J5DZXE3PqMqazzptZhWGxCQb7tZlt8QkCg7wwEjV8
D9KeBp6uLoB77a5kE5Rf7cyRn9EBm2H0KHW7BHHwPAm8CyC9lNdji5KA4zgIVadNtZmX2nzJQ2e4
Am0fTpf1PGLOCL9Xc0zUexAIA4p/H4MBmJOP2RwNX8K+yKi7Tz6MMby0EOKZ0kkzL4wB5nw9vQVI
gF9Wtoc/LdjQbYiX8dOQQsLwx8p+KgZrvIokuAncYcKHFjb+tWxKpJ4nwH8Xi2c419EYO5C9+sXb
mGUA7L5LYzT+y2UkHxoXxHnJWagfC/XDSmK4UsooHsuWgi8xIZg9aynvK1sWlFvq7o6Sg4Xwuliu
TBUvEJioAo/+mGyh5eOok9b4c2VTc00UifpaElQ7gFIJykjt+KlDW/oSkXj/rZ/UottPqEeHAQ32
WqCXAbbwpwFzN+oQUxDTizTxlA6EiSW11ghNlu3iY3/QlYo+GhHenbPMLIvlgz/0sZ2swz59qCkK
7cphrN+yfPTe6d8sn63K01ZRMU53sYXkhOQTZE7v/k0hK3ntst7Y2F0e024mnGgQGLxPgRNG8Fmm
YjsODZJ7LeVMx66aG5nRCQEti9941iXXc5sB62s6RHbslqZSCYAOh1AYBRRnbitQokAmu+klXLr8
slSWi3PsQG17RrrOb6zyVsHxhlGjlnmHrId4jaScPnt1Fz/MWRk+eZXr3XU5TAj46TQKKWttAtC2
FwUt8HvbU9FD5SXjVQ+D+WauUwOXzbK7hGbUXSx1rfXx0VspGx4JXCGRwp0H895RTfLuRCmEemQH
X4oxH64S+NQPWGuLje82+KfBm7oaoaRd+o2TX6mEIlNF8fqmViAn2tIY79LeQ4K651dBJQf1XioD
FeSs2XTBggOin8+gIjoEjQ0NDnUWCSjY3p5+FtzV7fivQ+0L0/VNUxEUrh7Dpa3mPhtpYo5yXj5n
YWOgCEftl8R+efKjzARzWWWgQLvwxpsy7weveP8wNrJ7wLKcbkhzNecNTBepBIYeN11WXwrElKAg
VZu0GQHM5re5ZaHd0lnV9VhP1nfHq0AR1HmNYkmFbW/YVY9VnbobuZDYzikKCw5Nj8vBX/InfzTe
gP1aj1XqdTdpBKN1CIuQLnA43aeTH1BHAEHTNyq4RjzCukyqHFpbAC1qJuq8RX52/tg2iXvtz2gO
ztXo3LUNMvltg1ZP1XUjMhEoxAfh5FwtLlhcMsMafXSjuE2QYvgydIpGhRuKC4M74UoaM3XrLpVg
HDVoA3g8xnz+NH+eyQU2rVdWn0TMrW8YpgFimHaj8iX61pFR3WU98taxVVUfW7UEZ16CdXBoOcIn
msFkkXfHd4QOw3976MIxzoc5m9TWHnx1F82ioxEYD18q9DruQbNYZ4pc662zHk8H37+NN3aNapHq
sLdjunwPUZXtEG0A8ks1eZ7an83Y/Fmg7ekBHWFRvyM5FcrUT+FvAzpGPyVh7kLi06qWS6c+paOB
QtpQ3Zw+Fas39d8DEWlTmYUvIlYDRc5g+15reNt0Xr5hffkyTuJTKmmBnh7nVyb9eyj6rxn9z0D6
k/42ozG3zdIHa7VNItioN3Kua0TI7fjWq035LQNu8q0y/PFnZYn2IcqH9iGmXvI0BSm8kqTObnj+
l2e4stMVoh3GhYLAhCdgN58pYKzyqF8LQrgsfUX4iMTMakG6yAiUWVZ4dzgx2A12NuhDZIFOL8ex
DWXZpMVkxy5VAf3nv62GkZdtkY3uuPNL8WDOfc0xixCbcJGjVB2AxSU+c/0dnRff12YzUXte1yDs
PM8XM0/yXSPDH7VIXjX6//Sk1lGT/sSWZ/ncsQTe3q8LeG9SMkPvw3S2I6IM+MU3P+iePuaxtnGo
CaNsD1NEB7V5o9ycHvnocsICtbjXyUzXNeGulz7K+3a5K5b6C3E4sAr0H7yKuMZUxndSljNdzGMD
UnsmEKVjahNq73+/VJq2hDE975as/TAq5wpCBGyb7m3ucT4XhvlnkfavXcmHM02iUWLTdXafu+NY
elHvbS2R/Qia/NUJl/uEbm8+I4zR9jgR0nK5UCI+cxEdnagiq7Bc/n2QsJZqlKkiy0KHAJwuNILk
WZYBJhp9kz2mVvM14J07s4+O3Un8I///mKvbtjPlAkLPUVunKj9FlXsHwumDsQR/WqPS+5U6KS0Z
x2Sw9a6heUbr1xHhzk7H8CGo8vDOAFJxU1d1AKkFdae6B6c986cXPvHdDRJ13UPmiXMTluuG5vqX
rC5HRCRUTJbgbU1d9rTL9u9Ezo9NLd4RLUGcvfreUB0LwnpTBGl8ZrmPPaYUJSkQ6teZB3V/L4+j
0/hGqMv58+I/ZDYofTk6/s/Ks6O/+rn1zzymxz6vrrLYsOaoVK3jMCGGNLWE4W4HRMLvkWD4PIQ+
PoYyq87csuu66683B1FV+vC6WrWu7qZ91putnUS7QfaPaJC/w5T9VlfdX1WzaPn7T03X/HX6Jjp2
zYI68AjPSfspu+4vZm2TCSakOyBhHEyCrYeaq/w/+GCcRpoJIJboua2y0ykbx6YqcWqo+/Bj43T3
EQZUWHe+h57z+fR0ju2NX9UEy2YyQq2nUzewqqog2anR8F8CJ00hPnTwBmetH2YHwe70eMeuG64a
z7fhmdJNXI2X52k8wjwvtlP4Fd0jwHdwqsXXAGlukOanxzo6NyUtS1KX0Rty/1N5eRvNmV9Eu6TD
5tc2LqgrQZaYvfvczd5Pj3VsJ1J/p2VGAYM2wGpe6eCMbgcaB3ON5rMXefSYh/Y+dZcPzPZyKeZr
cswzb9SxrcjWV45p6+bGuu7UE9hV89gW21K19ypy70ZZp2e24pkxXH2x/fbkj7VfIo/XNuBM8Euo
sX6gp3Xmvjj2ndgQgJMs04H3v/pOVdf3IrAEWNkAzdKAHP5hKv2LnEbwXZqY6Znc4tj15AsWjUIT
b+a69hOG/gzIzw93As/V66aKSVCNxaahLJozq3d0KJNWNuVg4fIO7a9et7Rm0E9YvZsGAgBei4lo
Xv3lp8mn07vv2KlCt07q+4gQYr37xiCtgCml6WuJvs1kuzsZYDkhkMxoGhPphXo5E2we2+58L7IX
5kXTZTUx8ka3CpMp2uEP8NFcZkF/vHgfRfMaYAljxt59lPfVmdU8OksHgR0fySy+4KoDUmLNvpR5
M27dEtmg2K7qh5zu3rPfkE2PuVh2jRmXd6eX9tjm9LmtfLoHNBHXj2dfm0Wnk1XAJOVTBE0pUuKu
douNHOTHPx1KAlJDR9pXEtjDelG9ZsiSyG6KbRxG964wtkmGhlNOQ9EI3DOx0eHO3B9Lf+DfzvU0
+rHKVRRiKJxAaoaI9Go6cKKizE7OXVNHxzIdMGtcxZTHV3djIcEvU6AstpZmOcbY0PUXEWJ9E7b3
PNDIgnuwfcZtk73i22O5n1pTvra9d60dlf9t/9S0CB3Y6L5jKYiRcgaIwkZ+d35B3zszb/PhWbY/
uZnm2rwQ8Zcsvpf2zix8gMvVZUQuH0I7R3McTqS2m+Kf6ngf8NnUdqGlUDenv+ThrcnqKsIEQhJF
urSasWnYSWGjY7AD+XhDbHrnG/LL6SGOhJSM4UsPxJNFO2SNy6nMuZtjbuWtl6GseEGHwkPRMLEQ
RZ8L61MfD2JrDEv/tfQp7jVz1Nz2dVO/n/4Zh2cS4BmQUjauJ1ywifv7iDcoK3JmuYVDkNwP9RDf
SHS4N0vQhZBz6UAvIjwH7jg8kwzqS9IScmv6sev4qG6zuarFsEWN84vwAKUMAYJC6maaVHbm0jnM
eWm1ALUAXiboWq8fpzJHfdixzRHPDdSRfwB/z4teG4csiB73xecMksnpJT1APwKrpMElSOJprysO
zv6a2gMiOMpZ1Da2e+c5NuC9ACgRFvLucr4SfawVSJIGbwOjAlFfo6jo53ggWC+9irW5O2YTPRIc
uXVZVqHB3x1jumDaafEMBWmClCdwV/FaBDsR+0U2KxD4BLbOF4To27/C2BaPBsBXXIEXf3xDgSe+
qcw0wrOwgWMfduanYfSRv7R4dS6a+W0OVfy3SOJhl9t9/ldtwCWImyHcBrJUX08vzrG7BJwfrhd0
4K2DWEFNmYkahhx2AC3uY4S4m6j8kTb53//BMI7GKnBnCYTa9j9BinEV65WKrTlVP6cq+YaRCeZK
89UfDwNkwfMd6QB589bv9ozAjIzCRm1RhbgPlvIau9/bYorO3MBHFo2CF2goj/fLt6zVw2mkrbME
jbeAYjftbdfU3QN+1wOOKETgp2d05GjqvI+Om37CnPXCZTMtrdimCjW2Zf/qmWV87YfW+M4hg545
FdGZw3J0asyNSg074iDycYQY5yHsYYFESwpZCF5YNUevKGo+nJ7YsfuW0INSEDEW460rNJkZSp79
It0VJbh2pzEfhhaXG2ex73u4Oe0IBteCRL+U6sKW5fXp4Y/M0wbTRuoEMg942erK45lMZA39c5eq
6SNUyluzkt/r3tmcHuYA3cXdwziKp5pRTGLK/Y0fTZYfmkhC7Masgtg91pT20Kp9ssuyQgHUCp+n
OG5uE6fOH9NWoNbZxvIaK2o0UBHRuoph/V4NGZKnRsgb7QRxemfTRoVC2CxnYpgjryy/lRyZBq4P
EWC1rZvEsLt+hIfP9QyRLK20BeuZdP/I+2ZbUu9lgl0S1tV6FJ7fo43quruoEhdqbK4tdIdd7EhL
H5skSD2n1//olHjYPEkH3BNq9Znxgeyycsi7nVZK0OGPV9+cHuHYPraB93A42cSSSe1/YYUQYWtP
QYHW6/CKQdRNzJ1d+GiA+V9m6hms9lUJNDyxziG1jzyl9MU1eAPkID0dvcd/izkH+osDl0G6iyPk
+i8UVubARyGWtRdslbo/s5YHEDW9l0mOKf0RULsHpU0cj4vZjzNzRxdN3k6mzD8kZhNtMg+HjgBz
MsrwnkFvDeeDm0yo5FGE8F7TGPbUf7DotusLDRE3zYMsIkRuPWxis6KcezvAOeMvcB69eAtZMAWf
jNNK5yVnRj12Z+gk13Ph+4CAXH3puFAB0uRNvoszWvRepq6mJUIRo6jO3Y16W/7W+/kFfhQwD3lg
yD45LPtf1qsn14qzLtuNnbwp2wQlHNycffE2m3xcy0ivwcJsGjT0oLA/+461cdLgHoX7Mw/daofp
30HRnqogtyQ4mXVq39JPVE4p1W608Q3wzewTTOMSdYPsMpTtc8KAPEGYOGLN8Gdf+F9DQ7Kix0bY
xtW5vwQ9RailS02xBVWybDwvDq9ir0J5IUrrK7D8uLMMsrmNVD1/rATs2dbuwzO39+qD//oNYCE9
QCa2c4jJ7CFEoYq4WJoinqp6Y0XQz2Zx5lwdGwURBSVA6FDkXS+yNQNvWTo8dWy/eQnL4CklTEQt
Ojnz5K1CCT0bwm1wZPRfYDisN1UWCZRxG6OmxhBhhep30ee6goZLzd66bhy3PdOCOTKvvfH07/nt
ekL5QrVZ5Lu72QCokdTIEiGNsvTKOrOAq0v+18Ro/upmrKsx46s3ZUSkF+TETHbYd1cLcT4dljPP
1pG5QE+DFUNrGWPfNY6zsqkY52habM3Kep7t58UqHyx5pnV05LSx0XzeKvqbCjTnasFMOXcRNhi7
OW0vsMzNXUyKZxTq8UXXpFA5GbiAnHsij43qcKtZFFuJT9YRCvzy1PYKKtZtmb/kqaEulkZ9rwbj
R1oPj20vnuxlwef8j7F3wNIgwXi+R+OY13N1wFtbVm1tokDslvbfE/bs7Fikfqv+77YW33E3Wc5c
Zuv3S+8TAg6YeA69OWKP1fr2weLLBg7a1o29O9jll7pgAjX93svdm7mt7qNqjK987ACnJbnWErin
77QjB5AKvUlaD7wc+s/qQCxeHGUz0jLbNOjKqxShkVvLGrsbt+1i1KPSsXs7PeAa2PmvGf824upk
dLaoBTLS9nayUKUL4+sWveUOJnKlfQeN5aJIHurovbTRrFLvC1olp3/AsWPz+4xX37grqWBGPidz
CuEgO/LKiNNPPCpnHosjF4AmUrGNeI8U/9f+wWlscjUhB7FLsyV46iLMg6zACO5OT8bjn7J6lPdG
WX2+oBmjKhmZjHSXW9vBtelWK5CYeHqi+zc34ZlZHd0uPiATffPIg3fBz9u+FGM2bbsRmx2igEc6
gZhDL/5HcxjPHI5jg5HNQnQBjMD9s/pSJuSsXBnC2+bW8mxgQpuZWGA4qXUJEPfj6YXUu261kBBu
XNJaaviaCrf/uWpVDCNuTPY2qqCcunEKTNItvw9g6i4ST6bYyZy7v/XPPxiSi1WQA/Cvdahsi9jG
sTuO2IjtrS7qd0v2KWkhlboWwm9xFb4s2fihMtQfPxzMktIaKTUBuljXoMlsKkMuTbNzbBT0vPgq
Fn+Xwzns/+H0NFeT952KGmi9dV+kwYVZsayIng6eBr49gkF+aI3grUMNiLj1zsrkA9Xpmz/9kPvD
6hPz2wsfFXVPW6IfdnbRatuuj1iZbygg068g0TKvT492fJJUd2yoFOye1bbJW1Rd7DEfX3nG7ods
RkYHWat5ju9FWVy7Jna9ff1aJv2Zo3G4XfUsKfNQkaVvoVbnfqqABEqc5HZpHX2m+f8TWtAjROo7
K7JfzDj/fnqahyeR4eCJ81SRZ4EY31/UtoUuOA1yeA2H5q8ENwpEtSvoi819USJYfHqww5uTbhMV
EJrjJBsUnfcHK6Ye7fmOxFXGvX+hagqQjnWOULVOkXmG9kfRv+K3fTKkQ2r7TjC8tl4Geau4Ln3r
+2L1t1Zd9Be+0zyi6XBXx/ZHe17eTs/w8NZmbDJkwGmeSe1x9TZAswzSse8wuprxpcWnrm7za3P6
3JTVO/fM9eSfLToc26iMydUNXoO+xWq6fqDyFChHtishEgzG8D4r9QPn0ye0eF8J9a/jOHpAPPrL
6ZnKYzsHfxh9hcM5pYm9v8ytMYkJnny+M+oPOFhjG4a7ysWQN9/N3ok29vJu2+j+8E4u6KDQfL9s
y6fYQcgt/Tr09V/Um85lUEd+kg626KbAH6UVt1p9uw4STNSD7hVDoOKLUdCIQtTh2QF2dmGVUXJ5
egmOHFUHkCD3IOcHBZXVyk9N30yZDMXOGAO8VX6OZIZXYY8jQzIBg/T/kKGuN/beeKvpibErptkd
xc5Essu9QDX+LIfj2AqCmeP2ASNIC2P1UaWK0aFOJmq/WUPgJgcT59MWX6Yww7PQOJOC6B+8/06i
iMEr5bigm3QksL+FggGwVpZU/Ws6JZjVWqFChzlGnL3B8Of0tzo6lK7T8zpS4l5HAcTiQ+3Hef9a
DVEON8PObDRuAsxI0RoZzoBUj9wCtLmpoQMz5JN5q7ejSNOqV6iIvTZF0Fyaho/yV0VR2cZacdP5
IkLbxEh3czXYf//5NAmrdELHx+NG2F9Ro3INwxpl95q0/bNMnNvK8betdP842eabsYpA6V3YU+s+
ATo0disjtkkXxjnCospBqx4Nnq9ualk3p6d0bEuStTGMxv1Codqf0mJVeaC6qXuFko3nrJWhMFrk
W79rL+al+n56sGNH+teJdkzSRW7w/cHMKWG4Rjavjed8EyXVRWQvkMH8Mk74yyUZsmWnBzyyL3Vg
ynC6GgPBcX/AOJCU6uk2v9o9wvejIwpIPOIT76P3xyPptJvSmma7SSpA+yNV8HlsHN2iV6wQrIs4
NsKrVCQ5dpXxcmaow/2/P5T+pL+9wClCJnaDkNFu8lCUjINb1T7l4Ve8uh9JY+KzXd7DrwZO26Sv
o+9hOPyri9FdRO1WcjS3To4bGBptaLMZ6Fur/vMY92fwTscGozUGupj6DIhq/ee/TS7hMuvQgCtf
yyj4ipPWbVEN34bJR0scYY2LUDSXf7pFCLNBFgOc0W2S9Z1ct/RnFp+rC7dLDC6Tr56R3CKYfqYM
fPjReMZ4Y4TFSOYB5l0WTqg69Fm2TeVaHyw7db5Q12iu7S5LHxRoq1uI2tFV5MzNn8GRGBOqIsU7
WlaEoge1mcTpwqxDIWqLVUx0qTm3pZqeh777UtnhdWC7N6VZ/HGmBGQNshF5Eno3KPDsf0UnnR3E
i8z2FfPF/qqZ4UTiPjltJgW05fT30wdr/5Xz3V+IBwoDpJ/rTKLuhV0UblZvO5H/nMvyda7St9ND
yGNjcN2Da9egCgoT+9Mp2mIM6XGJLYC7R1H97Hw4T7O10dq3qXkbiPgSbvomNAdoaeVNZ84ftYpb
LLv707/k6A+BEc7p1gXgdYg/RXM5d2VPn1Wl1ochHVHw9bjQTo+ip7NeUkuXR7XIDCCdVSLhmOMo
prJMd3WLRYMq5s9VUz6iZ3BZQN4M4/Qhl8uNavL2zM12eF37ECe0uJWWbiL/3V9n7cuL8tLYvMLK
CzZdESxXsve3edD7Z47jwbNHTK0bxg7SAboWvNqgmZJm1SWLsfWX61q2TKq8dIvkbhm9m9OLeTAn
BqBkRRjG0eOqWb15S9INY1X7wdZxUUzsMyu5sSxU92Q8mn8+FOA4BCd0lwMY9mr58LKVeVRaamui
rbWzegu/O6KLzyoU5ub0rI6sH+fNIdojRyEAWZ0Ir4JeoqST7ozYec8CBJ9r/xrbrBvqJ++nhzos
fJI306Ek+SI+oda0+la14y4RQDz5lsp4IxJ5E2JgWPrLXYVg5+SOT2iabbhdn0q8WYDqYJU+nInI
Dk4EPwGMmGlRkYFZvn4CaX4YqU/d5c1DvzR0gRRhB6vsGz3iiKpFel1JcWaJfxUH9o6hvrYJXyiR
mC6TX+0cL4izsbTr8W0eY3XVtQKVVZWKS8fLh02WQVcFPBIDY8qKm9KYw22TxPV7B3Dl1neD8Qqj
uj+PPSicwDkk+uU/JFfi/gl1g8Asx7Bp35IRwG5WYVbvZG36FPpe8CUeivA5Slws2mpsGM5cDgd3
ny4U+aRNZE8WbKDVlpNpE3mZoaq33h3eHIsSii9uz2w1vaSrJf99DGuVMiWi8O0etaK3HHJ72KmN
zIy7TEUb0Nm3ptvgpzkgb8VfezSVrRYnVbVpmuLb6d9xeLpIbOjV8rBRAj/ItGM4gh6y+e1bFZq0
wMtv8NEjQBzJrq7SM0/K4f2kGUAKmrnH3Qvnf/+LpkoEM5WrCoGG5VI40YuLdFmwnGuD60O6XlkN
44KQAh7/IArhDhkrI+Xr1TWy4oaxqOvOLsxbNyPTiOPZvMibLDpzIR47QsSs7BWKRqA51nFI3ALF
8Urk0Zw0fkiG4sHoxQuY/RjresxWiXlfRFK8V2i/5s3/o+y8duNWtm79RASYwy3JZncrtbJs3xCW
7c2cM5/+fCUf4LcoQY0FrGVZVqhisWrWDGOOAYl1GO6LdEXszBjO3Kmf7V7hPYPJIeP54eCscTgp
c2PXD6m8wMHtDDd205x5lZ+v8f+Nob5/leNgSkYWOzXbpruPYHtFzwJe2/Z2RCU1VM+R0X26S/95
pI19ikd4eOZQqx9CK4clOnnsVESYOBxoVZwJ+T9dPXYNLiUEbB/Q7VBW9kahypxLc+yvoX6ghaQe
y/uvj93n2+X/htk2dAwAcAgiFf0+XjIUvRV8n8cufinVP3rSos44+gkt4mPpWfShSRmiym3lfz2H
T4/jP1PYGFibTrtR6pr6wVbRI4HKTG8QX0iXM1vlLfmzOY9EqtRsDGp6DqSM7/dKAZtegVh681D0
FKjXZI2vnDDXLgeDVFSk2R3t+nMqJB5o0pdMZd/VVn2MZoh8l6LrL2cr0T0J1p5dOCOhDvwwg/rQ
QLMoXcKg01vNt1GqODPtj544JgR/36aNiL994LMckwRDRrUZ6H/twdqgh7/N8Ibqq6skd3FxVPId
Ap/tzixuRs7Z0pyjYflk0zMBQ5SfoWYiZfJ+3XDt0b0tO+xYlL9Usnq52kpgtz0yHrn6+PVe+GTX
O47gChXXAHi0zVj5bCzU3rQeLsXI9DSp2peRei5F8vGBKBFi4NkDoua6TZG05ZBalV31DwnC7W6i
wk5kVnBT2NJlXsnB10/0IQoWATCgM1AXOkX7rUsjN4MadfSts+sQbQ6lpvXTDFLzwczmHUEzhAux
GV/rarz+53MF9Ao6NqjQKJF86DbKcGsIc4vuIaEwPupPBpBxI1/OPN8nFkQgvMDVvYXdH2hOlZCs
9QgH9YOcoIBmIwBQ3EAvD6bKV6JnjTOjDJlbDUeperWV5zE+Vz18Kw++P9jMgMNBsxPRDZ2t7zdo
W8JJpMy8z2pQ74c5uluTBiK2crcUxt6ERD9yml1SSrusqX6G63opxdBU9ZmXZvoh7/JDVcLhobRn
Aq6Pdg3GCoVeDJESsD7ElIVi9ya5I85Nmv8wqv7CGOiLWtAL+XqHfaxPcVygtSTrATnzx3grhB65
SQaretDTqPeXOb6Rw1vhtjfTY2ovL53lXLSqEVDa/Hrkj6eVOI+CDREVXfjGduEreCTSpm7bh7Ic
EJ4bZeMRyodzPSUfTxBBK62AOIUa5cut3bbaGLbpTG0f1LaCqLMwl/WUo1u2N5dEiAUt1XEEox1E
OU0JXz/gJ8aXsTF9eDBkIClMvd9aGYoNZqURnjd6d4Po0BMquQcbgXKy5X8GTf3ZK+kPp1Zv8xDT
nNrazbq26BiGexhaHr6ezEezJeYA4JwOIpzKrdta0Jk/DNOUP6jKfu3iizAtD+XCnTAkZ7yCzc6F
fQDzKAIwjLCoxW1uyiRfplxZqMSho3IzyACKlpM1RC//6XneRiEPgbWn65JswWZtJU0iDz+P9m2J
uQYcAltUO2uZt6zSck3/fXZmt24LjGJAAMccRqq1pAq2rrGZjH2tqp1yu+jISOulgzInzT5IbM9F
YKRqfm+ntuwruVk+yhmMUOTZLlsleY10E6FHZAV2OA3Fc7FW6pVjquc2+uYFv80PjDIgdhhC+HOz
7OkqL2pZ5sNta6Y/yC7AoNT+bos6cJzuzBtWPnnFVBlFwyuM0RRDNouPIkUjqY0t37KjbgqNckE3
/UFqPEg75II7U32dJkTRu/zWkaXv6AWdOks5OPVyAi/yOlXjuc7ibc7j7ekdEg5AFLGZJI7fHzWl
Gc28mebiNrQhmIzy706dPM/heoXIx70200VBbY1i7N0Q2ruym4/ZGp3JxL9lvv+5Sf7OgUIvmwQ+
OGzb+znMQ0oHaS4rt1q/hHeRXqK9StFrp5MzB3yGyPnYLOOujNvscTB0ZBKVUg+aaLFvJsNJfHVF
KDNSa+mbNUdkRE1rukisrPeKeDZTN8t79XIpHellRcwtUKdCO7WVUV4slTp7/aiY3EvLMr/ISWkg
66HaR0iqi1s0JFB+SsLmW0bh6pROQjF9Vpq7GtrmwFpymFTnLvPjvHKCelg7tFaQvbizJwVxMjDW
adCtSrJvpyXbJ8ZYnppRXo6TFDuXNVjQpznXEl9S0+dlzRz4kJGJUlJJOX594DfXhQ3HB6IFb/oM
DgCCD45kVMmzWfTztT68hsX9iijKfx6AigZdRqIihTewcQRGNdaqAqqo6zWBfDhqUIVuRv1cn/2n
RweOTW49al+Utt9vEnTN1pZ+vOo2Ds3LbFaMwFGmym+VrDhz/Xw+kghayCGSDdyMRL+qIyXRqN06
0vQTou/fwxDujbNQ1q0DIbY9nVEadS5QpbSmb9ZNqy07Ursmvxvj8maGFKQyqguMQ+l2svIqKeGz
4uTHwkmu0rU64yVtr1j4CuArRrmDvLTI4m4hZuVaOWNkx+FJHbUjLE9o+kruMiDdNgMbXLM9qUb6
i3zT/llCYaQUB3juhcLq13tH3bgZb/MQ3QIAXygEfLgdxp72RE3SnVOuIama3WTDnUXJr0x1MWZb
lzu6NNTM3lnzdDV08aE1a3j0UKw7tUgADXfMcwh/0RdaLockC5y3f1/H8knkSqvhkChnjPg2ov07
ZTLElGkU0qbbRHuSRGs0SLJzWqpfGESmKTJaekWzRRZ06XQDMhjVZwXV7GBoG+EATrm9Fx+GZyv/
NTaHaZE8TT+Tu9DEhvnXjop3qvNS2UsyEdaHgzjb8jJUbXjqqJ2WmbzXUoSDadBuDilvbrYhjVsU
b6lkb+xltyydHz3fqUXPK5QPHaBx1GaPLGU6hUHSPNLJXSJXF48DhI+WkP7K2ANZECFBWJm/a0lC
/v1cmU1cgR8eAuiqMFuQ6W4vJL2e+74vlfCkmNFlAuDDa+nPPC7VHPkSbJGuEp65f8QF/9WIwoD+
UwmmT0trGnMKT2ZoQf6GEpwat35CZ3FYdqc8t/YImv7MovKMYf50XFHrhl4Gf2B7BNHLmeq4G8PT
3MeXprSiTI3s6tDH/lg2j8aIkF23nEozPddNvfV4xD6BiAn/DugHh3/jhQgNkKiqS+lkG4OgTBT0
iJGJH1jb+V5Hq2F35pCLbPZ2hYUwCOU2IUe05ZvJF9si8zpJpwJKjL2t0cLLk/8Jjfq51pE3i/K1
/0UwHV70YTkcdHusPBPPt6bBhd7OSCPPU5kPep9Pr5010AQcDSPqeYp5kxfwnhml3Z7J0H/ycnDC
39CNhFjUId5vilmrFGSzB+nEnXpXhtJ1o5C0aKuRmLr6oQzm02QUqHoPZ7BUn437xj0GItdga4iv
/7MZ68aI6gJVnVPSWpC524WxM0I93auWYKzkyvKbZi1hiEimHPWYNj6TvvjsYsAPE1eTIbbHtuGn
1HOFkDKWTnrY/ICjFkxEczUvIXJ0HSJP9h7Kkd95pfojpi1erd3Qpzt0MpDijc8YtA+eC6UJ4gZT
UDorcAdt9uls2l0nT3J4Ii37nSbBKynWzkQnnxlznZuQRDkdTngwm/ecTvMy0dYanrLYnHZVoip+
v9iTryRZs+9oZ/Utu6UlfFLYklKmBGGZJp5UKs4vG0HnA6lcdN5JebmJBS1Bq465Nw1qelDnEMe5
Hp2dGq36mRP1yQl+uzSZOuWxD/Xrrh/LatXskBMsuRPC3Hoqe1yGsZ6fSYR+Yo7pMQOGKWrlgDI3
ztCQVHCWdSvvwND2Leqo0pL9r1Op/NlSIA3DmQfbttuIy5XxsBIUL/DAtg3ec96GxbzwPuS69efC
8hGu/mnpzkvZV8EaanvVSXdrOT4YlX3RJOqZYy9e98ZS4cdiqwCoQfuwRSTIWVsatMHhFtEymenT
j1kC6d+dbav7bFl5QPEfvvmH1gLIe1UlyobodjT6o9rbL7mRXLdS/ygN5p8eRdOvLfCnw8FzqpEZ
g/166zxrKKPJaQQZRFU6D3VJVTc1b+3CPiIb/EdTzzGWvyURtsvIBUNrCIV04CMbKzY0q4pECpVi
fPVeqlD1qso+Ko7JBN+FNbXyAVblxUXHKPXzGVnozsgUt9O16BLIr3mhONNwXRSjHigqOiFRE01e
CmfoqdHr8lCXZvmc9ZB3dtOKSA+BYWAvkw7r+5TvIGSZ/NBe67tRSpSdnNuGZ8DFS8vtbPu5VkK3
32otwsGmhF6Lne77tVEvoipT90sB53I1WDnSzBE+aUoU6ujr8GtYqJC6s66HO7lAMUdWcvu0JkV1
LDHWPyKkXa9qY7A8uZasi6hW8yBPMZKSCBAHu3MgHO+XfduZoWvi1ezWKUQjTRtsf+pXdT/VevNY
Wv3yUlnpcjlIhLCFQruu1sE2opUNVKyZUXmGkwHrn/XQ7SsMTzLXkl/m6rCr9RHKp7yAVnsa0sDJ
te7313tom3IWRxPaUaIGklQkxLamEpWbQbGXxT4NI5LYTb+PGzTER8SfOzv2JOhGk2J9mHrjqMvT
SXRS474/zHXy5+uJfBIyvJuHMI7/XJFNTLVR6tnM9mKGV32bA4qKsQzwq6AQldtojcZIuReWJf36
euRPzC4ji7wZtwX/C+vxz8hDDjbAQbT7VBths69GR95NY4LKcizx5mEoOIOo++TYQkSF6QU1KBip
NsY3U+3VzGu1u62LEeQ7RQsEzKlllzp6nfhNXz/dJ9ct7xXVQQhvUDjYJgoaKdYR6tGkU1dZynXS
2Bn00nN+/HqUTywsNk8GAkzNAAqZTdRrWHJh1fUcnkbqa3SjJ8oV1YoKQKL8X1vv3zasgAdCTiT6
xjZDtWmJ2jna3redGV20LfqkaWzuh9H68fUjfeKzkRf+v3HU99vCGdAbp4/cOVXYCMInOCOJqdT1
ZellEUdrTrj/esRPjwBoCuI91hD/5f2I0KzA8t7CFUkn++06lAU8fd3BaqVvRavfO1lzhcLtmTE/
fXFAcjABgKS4pN+PKeeFOYFMGW9zo2l2PbHLRaoU04Wc5t2ZW/gvGnxzgdDhC0CPIjwkKNvYCK7f
IlGBsZ5a/O+jpRTDBVavcg25lK8Q2+2f4jRD9zVzxhvTbFIf8TF734yDtZviUPGMpUQBq+0HH1p+
YFRDZF6u1aJcqza5+95JseNt3e+1cB69NkrH/8UJ4DKUaUs4pbQUheJsKNzKCtMnNaJ4hMjcuHOa
CEoVA5GTNHP2YxsfJ9TAuRXgrU/RN1cSPVBzZNStXI4Ofa7VHhWOyGuRxHQXmWYzvUUhBm4CiDfa
EdLbvltIDKz2VbhI2V61p+RYZmNxVUdJ6TX6sB6rLqS5OjMg1ulxkRl10C4ge87v1KmNrpJOgiJm
GiRumEluA7OYtF1TONMuRo5+N5EXfI56JzyklhF7A7wmF+MCLIVel/JykZbhkrp8cVvHZnsRDqjJ
tF2UXtZqlNzWSZX7pVSu6EV3KNHMU3eth3q7080Y/29NHmnF6F1ZlrQgL6zsAKWJsouHFcHvZU3B
+MNjqg3J6ldW1FxByk9aJJJh6clXyU1zOfercA3drF/qnTanY6BEahkk9pT7DlyUfpc5w7ViR9Jh
ULTYm2Vl3K+8ykAPl27fDJC/TJJkH7PeXH25yWw/GfrKLSsDlby0lq4iOoyCpTCbIJtsyy2qTHKT
Ig29KFato0ZRcl84SCiYWreariano7fUSC4lGi1taZTNZ5zpDxYWRxX6INFMQvccRCTvj5BSNVDy
wo4IxWsRPcphNb2MDq6897V12JxUyuua6LHAURUpKnBm74fB06sp/iz1ndRXiBzrt9Vs/0SdSzpz
YWzs3nac7YWxCNb1dHEo2ZS0wqgnMiniQwYswnH+yPFrd46ge5szfRvSfGs8pAcY/OnG8EGxSdEz
sqs7ZxB+83NpfIOQsCz/mOMDn+rLTZaeY9PaVrAEXAGQMDxk3MMAv7cY1NExIMmN5OiUjONw20Rj
eqCNBL1JFuDQ98BVevJyO1RxDRgB4tLnDMBJZReVl8xdsqM/I9vJYap7dS6D61m0c4qRH9840DMx
RZwF/LRt5q8srGGV52m9sbp9X8NxutfOVoo2zgirwBjgDSiG0l6ubH16G0NQgbegQbGEOjIf1+M8
5aPrpMNtUdWHZO0OhZP582wHzWzuatu+XPRkp63ms2xOr7E1+laDJnQ+P//X7f5uYm975h+vrEaB
SaE0tNwM2VrdGQ1SW3hvVHKQSDyTndkc4O0abIEyIewyBhCc4m5UKlT99LtoVu++fppPhxAtX0Ib
gT/Ea/jnaUbJUlMplPI7pCnEaaqbbvf1CB+PLesFZuFN+OLjGVIzI0+NOi7uuuJl7RFoHV0OKn5L
3OUuSQzfUB++HnEb1f9dN1G7IaNG/9fW8GVzPxQQmKEDNMf3uYJmpgJYJF1SyLvpNjWMcHTDULum
AHmITCdwwnOgiY3rLmYgoCqiE5vwlw38flnZC8aUEnbfaHlePy2Qq+27lcS4NhXNbpGzs5x4n6zy
vwO+8Uv+8x4nNcnHaGarRLatBMiKKK5WlOQSyvB/OkJRWRTvnFT+6Zjp8b+uNseQzg3BgA2iAGjK
+2dF19Vei0hXbtPU8Aal9vR83xOi8cFapIMMfTREWJmbyBGMcOeyyx+AQXBrvRt+s9QdKm+ysvKI
ljYNqItGWWAZUuK3ZVn/yuoUtJ9R5PbBWi23pPzQ2I5XKg19ebOBig6dGbeLQizVainx1aJ3x1pP
6m9fL9KHY8YkwepSbsamYdA2a1Q5ZUUk0qjX6khBVCvXpy61a//rQcgfstT/+LHI5wBCtqlikHoh
x7+9IuU56fNYSsfrQrO+T7la0aeKDHeLDHYUArmOZ5+peBOEsd1gHSW7P1TKDE64OVphdptCphNW
euzJUR1oI2DQGAAH3bUNUlC15LZ2fdDRV25X+X8URx/GQeECMCidh/PBLnHdpgpq3UH5NpPidjN1
DNDv+N312c/StO7bMb2PU/No9bqvDnnQOdVlVeveOmtD0NvwjObAtiz5t4K2edHk1zkVwdrgrSb6
8LIm2o9pUVK3QeDJzWPUVnGcXpzBuUDUxbdTgtVC7+4dBeHvgZYB17bUX/lcHYbEvhMbsljjh2Eu
7ysdYWZ7tA+pUd2scRyUQ/dA79P12k+Lu4YFktdR90Od6LrXO/2eJ+T7awNvt79YFiqCkiJ/k9HQ
0qYu8crJvI8njJlRREGkhI+Ljn9oTqYXdclDUQzE7/HL2iJzNkracyfoiwDMIFMeJn0gSxYcbUn6
e63mW6OXb81I89qu8XM931lVfozs+lfXZN/GzHqRyhya3bXfJ2W1W3L9cpVp6iOdVPdD5Gq9dJx0
zfHTYTBdK3VMD6jNztaz7/iHNV32I9iWGfFAzSoPVRVCbCIll2YrX640odEYqys+QnV+1en7ikZd
1xlVSrXEFZZTd674ZVpplN7YrL2XJYgsI4LoogV233ceonixP9v8+tBGVLtP9d08tL0LEqJ3k0g+
wefoSeM39TQqEhFdkUQeWWBnn2hK6MZqH/pG0g+n0kibe6AYdoyIVzW5rVHGuyQVHjT1kEC3Fnsv
VXJ7gArI8SUU7jNXn0z1D12j88mSsP1wDKYw2bKCF9NcXoRN47iZVq+u08byfh3z5jqrMj/P0v/l
yXid6W3oOnY63Fc5BIVfH8qtr0QvES8TwlcDOCpe8saFlFRHMhZW5XqN4uzkGFn9A06Nlc6SeT5j
id+7THh/IMYYR7TWkDvTjU2XBxJ48dKXS389KWido2Nn7pd2iJ/m1Xa+TWm2BlnTR3++fr7NxfOW
phMdMwwNqPdDahm+DpUQI0UEu22QtZtuLYg03KkHOdygaYco0Quw4++JSdH/65E3K/t3ZHouaOZD
mBegxvt7R+06+tkJeE9zN1zEYfwya9NDhQ73f4tv/o4j4BkGTZIkI8Q8/rlaszpBaXjJ7FPsuH85
FOJzmgFvTT7/GO6/Y0DGQZhGIQAk9vsxWiwPsbNpnfARhp76nxml9aVB4d8VwnwISdARlSghmdxW
J6NAYH+D6p58l9M5dYAObHg26SZ8XZJs+dbozijyEuvgDks7v0SNGpO7sKoL5FKsmxKU0q7vixai
dTMGhlFK1s2ojfKxquv6WEaV7sPkHJ3xmzcu0YdH3NzTZlhFzMaebhvQDLvIkmtvHNrQn6V68tPR
PFNm3zqBb+NZorRIoMKFuM1mtkav9xF0z6ewJyzQ2+c2Q66yiwJGPRW1GmDV93bSPxhydMxgB/3v
u1NE3YLoAITEB0DrFEWUKkPrP+ya9+edehGnHCiPwp+iPXJLHDtGcTvraWOeElW+nVUrc+HcerTt
4kWKPH1U/iMJ5N/xOARkogU/rr7ZpHoZlfasN/1tNcaKV2SjdAgBprvkSM6RpIjK1Htf5u9opIZF
KVCjzWkzWj7aUUbmZb0dASkeSXQk9KbMg/JLGqZopEFSTm6GBgVRSzJhdurq/rdTh/VFN5TStVwN
tbcCp77KLXN0yZv1jzRvq5dN0qElukrqjd4kv8YofalCZbx2OONuqy/OtSaXNMJIjuqOvYkwZzY3
+yylED/3xez3NfGu0g0KrlHfzt/CzpIuB11pd0D8CNHlSDbcKtL/2I3OjxSCw0MnJkeMXfkm05rb
+KGuGE9pnGRXcBZqh0pf2v0oS9MBHsplF8+qfDHyja5mLeaODt+G0lFKBg23J6gXKb+BdrV/krMl
v1qmedzTAJUEKW2TxwHRln1axYVfNkm4Ky2p9mo0nANIsFAMbTTcKo1j6JOOUm+iOtXu5044Rg66
i0Fi2smu7oyf6EPiDpJNvEpTudjnRpueUFKgI7PKQ38F5bOD2TXdoYCZunGEzB308VS+gKe72Zj2
XpTK8gVZh+kkrcjE0qDVmrp2tRCA+loMA2+9FOtRc5L22DvZZTkNxs5Gn/q+WJzCJznW+kU5wm4Y
qcldFGn6hdU1ymmVZuOinQxqE8tQ78Y1rPcm1UW3n5PcN+DecGMrNa4TeSqu0rBR3KjUWj+MMgR3
o265J1hLj5asL0y4mQ9doeIlhZG9i6bF8R2tIUBopvUQmmvhGXbVeeVcVo9mOi77wSiNnbZEWQ4s
CO0Af9XD4meXSl6GCUXJwmt731iu6uEgtdmoHJU61x/StJ8DKR++KWqsfs+qfvbKcXFcJ240r1s7
OyBIHAlF1jE+FjXFErdKlm+DZMIA0yZysw9LK/RD2chfm8pYYr/tEX2WSkvDxV2X05DXSxCq7XQ7
j/oUxMpC1W7VJ+dxRVjuB4gSWkJKXJ9dQn5xfJC7FBBBpui8SA7XTjNm2fCWIdTu81rjWjCm+tJM
qX/WSiJ7oRN1vAa9Cco0ZrXTAm6YkX2JHK6OWnOWKS9tsdYvq4xWR9RIFhSOZZp+IzWjIz0hlE31
MpGP6bQm+zlFUD7snG4fjvVS+Xq3VI9lAW2qqzRd4ReyA527E84uZcj8omo5uQhc0LIFR/MlzEL7
0szYPLEfTskVOmBuOs5ujXLb3FRUKCuv6A2vaGvfTrpAJ2ABjVba+3ip3aK/A9mXzwEgx4tSImUP
/5v4wqwcuXNNlJRAHWfZK6UUPp+X3/oMLYfAoelL0JRkmpvJH8N0Jy0/BUbQOKLz6fKtFu9zhAA9
l0ePfow0gzVKFz7yAYagXvldxN8i6Vc+AKwpA8ozpdTAJwhrxVORvSppsaN65cmrTnBQBYPyVJhP
xlwflPG73lieUsu7Glii6SxY3Nd+rC7yLr12CnB29i+YAr0IYhTGZU6AEdWs8pzkSdXvwAmumuqD
73HX+DUc0KBeTJLfz73zc8pS18FmF+CdAPogoYySRKG44t8H5ac2dkCNDr3uBGGTe5XReQKGF15O
jVK5bR35+dJ7kFfChJrtylQiTY7AXhShqYQK0ZWTWAGPn6Q0THc5Vej5Eg/RXSD0UubCDavFh2rG
rVoFIr5ckPEZdorkLSCfUJOuyiS8VM2LSe08hR83I/nPkA2BrcFgmdXFTUhXCJvgYExN47V69qAo
hE1RmlzXUVm5srEMu7C3VTfEUrqOEfVuOEzsvuhUQKaG+KfuWk1OvFO2V2NW3zSw5Hamvc9D57ds
NW4rcALN3NWu5Ug36IaitJKTclSHa26lQ8UDK1L7NFXFLp6Ul3zOrxK1g9N8cu4zpdplKLfVDtnp
CWvd2PCrKcYDCYKS5EN8I40aahwUicLEk7XhSpeAvdYZ6rPdpbNYv2BHCxRKy0AdboDN7cQSapb0
aE2Fr2rRL63W93JKGzeIQWpRskfH74ks4ZW9ljdygyVUktuSKXBuf4SZ+ZCZijcZ6W5RuqDRVVSG
A4fZGtprBit4OGZPM+S9BlSyA+S2lnNEKIcNJcfVlUDnGvG0G1FV7sU7rfqeGg1L1MhAXRFDMV86
51Q09/yYXEe7lEi+nuKA3UdBclB+g+LUYM4ymgoTatLGggBFQKfJYsy08cIj1C4H6LVdzA0NKBwC
OT0CAjbm6QYguduu+S7O+qCqgG9Ei68YxzYh7Q9Z5ZQX+55MgGhULM3fgF07NpcGgWS5WLzLYg9H
BfITixeNT4pyzVFsAQkU/UTErl0YKPit0OwVwI2ZldisQHrFHk2zV9D8cObkzMgmRWnvhxq0PYws
34Th0SbzxGrMgFjF2HpaPynSXtcabwbQbBVL4MjjrQUqF67eHYDgAdIkgXW2l+KHZEye1XUeZqbU
Zp/fkzUll8KNpn7nGvY5xmnZHxS9dJ31Tp7+ZDADxV274/lEaL6k1/Z6h11jkViM3h4OwLVzaBFX
z+atthm2OldKrwjthiMHQc0EmHqt/MFqdvkEqfaavNmMooxcWNtlCnhCIMmgs7Vrte9GI6PE1rri
28ZucZs1Jo8RuVLMljGutP53bYcHtoJs9HuzTEd4/MNnDKuNQelFJ5EyuvTgCWBvmTrfrXoSu6lD
Th2cqWAg8upYDdpkIibPgkrS/bLojx3uBp8Ct/otDcpFx5vSIaRRfnNpBqqNkyH1qp9qiyt+y5rX
Owm7vKQVdTab/IES1oGwk7K0OFcMDUuqry3dHXZXMlQg7v2dLHfI0Id7czQuiSb9RVF3kWPsxdYT
u0FaXsVDJ1xsy2Dcr6t1ZYUVoupBYY+5yyOGs3xY++jgxLbH25H4wI0x9N2O/T7QQlV0C6Igr5lq
XRgo8YCPA7/5jbjOK+Ooo7D5dmJKtfSNcI3EvstBSvPDZSu9yV5NERIb2Ws42WxUeJukY2FEiTg2
AuUtPpjWQ6g0YjYpQGlWtpeip7Yy99q4umDU4cp0W6YQUsCVwiCsY7GnEnhgZqXwHUqSIMFrGcfT
fOrsl7pL3TwE1bf8rvrjDO85twzxLftpjzYZ2bArSyq9tQ0PvJ4JDowCrHwcXvKZeFqMN9h4PklJ
w1j2Y8uJjFPjjl/RJs/OcqfLl2b2I5suIQtHAfpSSnF6bOliqlNfAHlqB1jUAIkZd8/IvmOPcffw
zXNEgGgL+LqjVT5kNIeJ247FqabHnDPTmPPdkg8ncdus7HOxKsyDNWJOLCl/X3hifuBtScryG823
wvYhdSRuU04glbhAM475XAYsJMd/tiTO/GmNYADbT050PYR3VvMbAKGrry+wJ9bkH/ndUvltVH4y
SUfPfXLfvq1eJNX8di8yeomVzZVnOU4OraP6fN8qhYcFIrq67d7sZ5UJ3os/wj+ZgahxdOy5c5vo
he5rWzuJiaHF66Y8p9iPRUQ+m5WV5HI3gtBitlWx+MhJZMozhuioznJgyp2vGdNRUoGQkwTnUHMQ
HCkNxqRy2QRF+SxMIv+Y67bbjn/quPUE9hZtzt2ohQexH8tn/hQ4Ayf7g0QvW1A5Skbkiq8LO1Et
sgv0E7seGYu34GL0s/mNflvqeNdqat7hA8QWrvxBSiPXygz0RoIok8myhTc8b5asgUQP6RBVhyWu
fZBd+GIHy6DbXvz+JUS7sNSuK3w0frJKYSjNgLNlXoPjwdqv5ES4jzQbfqoHBadvTh6F/6fl7Xej
ii+q5RhLQakFThF5Gv66pUS7fI35dtjq/XHpTtK0eGwy8Sga/WbCXGAD2Bshi0VP3lVf1ftq0H7S
3kDrwZM4d9kNh4u/CBPRNfa92K8KbzU2ZlfX5ku2hDjHVQM5u4ypy8Q2HHln4jpMVNUL83WnLtqd
k9u+U9F2w9fXLLvlCo31/q8hMB0/zn6H2R9TEmae58eionPXm68i+RpKFqTQaiAuOswMa8wmFr4u
v2qW/+iNdrLLyzU0Hqs1Ep0swk/gQd88WyPgORHIE3MZiuyRPaTgSuAGjKrm684iXEgLrYW+H4LK
SI9z+zqQzRXHokm9Ut8r67NYU3Fa+VVAriAdzG7EccSIxXiYwgXM591qBcIRB2D2ZhCFZ1nK5lWi
xW4aEpXZs7Bb01+fQhx57bVGb5rfGWKeZJPXoPoWP0W2KGjy7kmKHt58KrzrlEy8uHuf4VAVOxmj
vZo6ikQAXcSm5yTNTaDxQvhMrggW+WiG+bVYS96G+KzWcrG1DGn9n3D7/v868aEnfBFiguIJRXhh
cyGzfBG+AV+1pTe3tgVi6Eqd8f8oO6/euJFtC/8iAszhlaFbnaRWtK0XwnJgZjGnX3+/0hzgzmgM
G3Mejj1Wtxiqase11n5rTLHPzTHqmbY2tM5OV5xH+U0WzjDh6a35k+2gIwS5ZBoqaSkJEPHjQFC4
UQ6GXIV0GCdfm4br7BaU55aTNvWfPOc5Tn9onGWuLmOdVjCebRtv+cEE4JElf7WXeEemvl+8kcL/
dzYv/y9XEXQgJrgXr6XT7sslP0qj7RGsT0SjmGa/d2u514H476VNZu/xh9zCnE55pnmria5Ggyrk
X2OQOjJU3UrzB/fNqISjPQoo/+cyGW9zu3goSdg4Wy6eBGPN21+7N/YvZ4XP896SaYgwCgX+s212
nJ2DaskYbyLAb4fsRk6HZAdiMI0KmlCevTlWxz6qTmvzMJfbkd8hFO8bfziZ/qYv1TkdrD3vgtbA
E9bnEz/J1CpiJtgjf52gjg7JFGh1evM/jwLZGR3J4n2LrdVzM9BhgH8k7Q+PyJ3yBqT/wEIOiRay
0XEbcgdq03by+lCee3HlQ3Qh2u6Vj+ELbEpBhfdda6T5JfKyTtKnmc4LL5fHw0MrlcEAuV2eKedc
e6hj7cZTv63l5m90GXuSLj6jqydvA8cwvnDUOZ6xeLPVzzhYDArHXu4kQsBToeFoeAHDuJeOgUGW
Zr5EfCDH/vCDWG1CeZRbGV/zz2vaBpP2zH9gK2XYxL9NWHWeBF2kz+BqfZGaxASHxJsvdm9FlFFD
L/3B7yrGo3SZMWmO9c43q+bIKWSEOmH0Bp0JnpY8XvxKwoa/MmvpyuP1jbPJL5DbCloPJoqoNZtG
KAovMWbPKV55PNEx+4jyB4Is8yw/LuYv0AtkDMU33O7V3UbQVz+kw6PA/543cilpZHgWGa879ibT
US7Dt7kkphW4tVwTg4VIp2f0MGQAxNPJViM0o2kF2kb0RYzDMw5bEZSUEtb40dRcubryWvKtEeth
BtRbmxCdstdMSi6DOM8eAmk95D5ljSjWfx2XJiDhzjRw2i1mmsNinfi+tBujfE1YUUmT4F/TAigt
g39kApQRiQ/GEsx1upPbRfrvDutJfuxIgo90wFjG8i8SZDtgHUW3JwZhR0gDuuLpahLnfNaiac59
GfPK3cdLlc/A3XOKV/2J1yPzM8GgV3lvvCQZ+lnNUTq81k3k+sntiVUiaqt5NXb+njABTpf2aaCe
Ix0Uh2ZuFSpQZywt71MvMY3ioqYVjMJ77a8tIRd/JIbg6onXhTLyGKwMtPvTMDyjCeUr07DnvnjR
jZrtWtJyuZFxMNxXwRu0xXbItJakxQwqYALcALtBrjhf4TZUoR75/tjnAQeJaYPnIc3JHbRgXCn4
bhHu/q+Fywkv+KV9kVx586xMbhJbvXsbGc7ybWqre46FYQDvNN4Wcz/S8JaPaylMNerkTmeJ+YRM
kkvL8FPvbbHEqZwenGk6ZIv+rZhu87x59+CjRTbcatqZ9am34bmPt4cxf3Dxk1CYw7kllbtfY3rw
MzNcpkraA5PSU2Llr8Q2HAAZ9EzksvKt8Nw5Ek0yl7SkoMsyNuGqOBfynJ18arUlnV921mxFdmbf
8njsFWP7RA4AFNj+RMxGwG65TzOMAF6YDBK54GJRnEsft4lYf/mf41Ux/7wNXpKIq6BIPFTWFUJt
kKMYKL6kKVXEfk5zXcYPgKhBT2g3MiLlTSg2QQzpD1/nFysjuXTZ+NwMZ9Kcvi2LfSv3G1ET9jC2
4iPp4x6fNnMnmFZpkBR5aJedPOHyvMRG6ctc1ypeESKQr4m6vK+VFjNH3Z8m2VSsQdIg+ZBBAq+4
nG6ldbf5lPwdKduGQ2Av9fdpsneFMA6O7jzkmUFV6Z6txm8sErEFdpO/yA2L4dUnL3Tw8breEZkv
79U5jr+8G65RjVs4DN5dZz6q8duS5pE8qVNnwEhtLwm5vaxs8Ir+t8UoFoKgooKJYZelDdd5ljlq
5xIVDOAq3ibjfWRSQz2NCt+DQvGMFyATpzoDQ2Gq2Nv3jYc6Fvkoxo6h8tJis5JTWhxkRVJ+2RlT
NHgyH6K4vDx6+m8ySBNQiLAucgnxJuz5juoNmkTyjxksht8X9rPR3bVEVRCJGzuRcdSk39t0ECfC
ttr1pd2LBXIM7td1bvcWvUZ+kdwRLLN83MWoHshCKAQ9stlYhkVfnqUnbNY6zIok4k5KxvoJShAq
I5jHIqak5B4HsNL+iFFAVDP35ZOQZ4nua6q7wTgZkGym92yHEcYyOCy3bo+X7c3yO6rlgZB20EmC
HFV5kzRHc4j2qEGuWSWtt02JyorLqCympyzJOn8csjdLsb6x8jbOVWZt7DqntjDLqNRhd4m6m4XC
SzdB57RvYk+n9vq9F8opju0nOdyKuF+JtTOr4MSIqYpmVy8a9rY7i0UPJqKyvlufavsZPpWvV+JF
YxdxAiZxIbNTRR/RgY1cofxQzPgAHI36znB06vSrjMrrSrJmNlqg6mUrRKilb3Jp42S6kube1F7B
XD0Z6V0HzBbeUNqruP7cYEJE8lO+AIUTI2tx2GYeDpvk5e9Vt2zKDlgB+SZzJdnNBjZcEaM8fuxm
aYPJSOS5qFWcvOoebBWcJOf6r5QCJTKZHK0WYU9haH615IFmMVRuiGV85Cpm0OP7wOJH6Zbe9/Hb
kH2i8eXLel0+d+A/FudBXd5XBvrKWcaH69L6C9U2cpPAy5drpSujP09FMI7S4FCWU8xogu6UpN+S
vKbemt2vWuMn7WfYTWFcbAcT5q1JSDZhQhQqAi6/Gn3rs7klF6pe0piPBCSOeVt3W6Tp9WUiyBnW
eTdgJjYC81K2rywrkh4cAzBsMch5M4wtfS8TPZZya2bgLoPfU7Fr0Y4SJMhOU+RBTNlOLZ076gEJ
eX69HoqSoy7PWj3o+4qaq48zdLrXVPP2chgatjkFMc47TSiGCQyis6SAwEvwOAZp9wALmioEJMj3
ooI0ZXgwgd8nUgp6XQ0afYgmfdprk/72fn/WFo1rgv6pI0PsjUjAWYujPDkeVZ7Jy2TA6Kr9ReaC
ZRG2dX8rTaO0FdKY9nEuWxcTw3kCsELk2v3XeZj92dF86bDk04IRvFi9y2sgFa4UJVysJBqayue0
cy6lQWgFJyL7JrerNNzzfF1VfGDyk8IpRjk39KOYUN0plr3SMrCZP+WjsHc0TgoOQp5oqsaWXtyU
dO54pzo1ykF7No1GXgd9nh/SoJHou8OV1SLgWMF4bKYqzVAqCy3vZQrVHQ5qDcJ/cEEbpnMwWOmp
70kxAaSA2BpwNAPA2Yehbg9N3l+cyQgsoP6YXflbTIIZOnontg7vJXb60ByfZtHfO+wrVq6mj+fq
a7SluIOi055tUZ7i1gqp6O1SxdT8dR6vmmJKW2gn1g2JZuRW6AYVP5Yyl2ctqTNC6G8cqIrprpt3
xQ1V7JghNu8cou6Uw+oJQVOjOckQ1paVBnBpx4JwCPM8DqDwyrY7xKnj640F71mn2NkFyqrNvrRo
dTLKkpE6UilhAxk/5adK2zoW2XHihMkKuJbFX2LLPjNRCo6GsORbxpjQ2qK2O9zElbdbCvenEZ8b
A/9CJmTQ4V+d+lobOj50280gNYphSv0Geq7ft5JwAfSanSadopN8rQACOHp9U03ivUwrfYKrOZ8L
vKjQrKtsF5UEbBOBsOUue/BdQZ+90KmSB9osUpmGiSYOalQRmhxY/4rgeMHUrc5P5+Esw6N61C4a
3G+1BcpV/JBGx63M00JeI1c91u1wLhriE0pISXtMJ+cnd7fTjTe9zAPoxIyoP9eGu0u89DgA3Naw
KXqJheAE6E16trAv0mOtBEe8H8xqrb7Y5bZv0+EWY3ihj1BiNbVFv9OX6brA9HLmV4GVFuNlHZW9
x+31lNvM7CxN66KCYuuNI7tengEKGQAryDusIM5aPPgge3I8IaJBR9aeqTyPTWowJMC9M9za13P3
vE1O0DVNYAklkEHOaJqwWbxAczLMQEaTG7iiowUei1nQ5zLy6U71ums3DffJWMCa4pxWdTi47s+p
fuU0oJrpK+y3rCXWlCxGBx+ZlDhueiMyMkHslgCe/Birndj0ASYWv3hr1PWpoTBf0zlomLWKs8vX
/lWkn+WJtrE47qbuZQnMHIanmDG7NFFGdIQrOAl1NIp7Y8DvJ12oxGOoznNQiH4vY59aiUPURJ6B
aT876pz6jLI85ESDNTMAB6OiI16CZ92Y2OXsaGle23R9q1sbnMCL/L5cB4R8/JoSoVFXib+uaZDp
yV6GXGXe3uaOeaOr497eiCQKY7ztHSKsouw7v9RoVVIBjtPmZjZo/LkENdIzofdkWA1aWUg+MTE4
SbP7sS2WUEYbMVRw19zokZbPw6rZ/tqM181uPzU47rQl2HK19FOO6I2kGr2NmhMWiXoAmAXL3Lid
CbNsa6JUlUTMP/o55/Y+xZBB5Aiy4rvbQuBoqhMCUbctS1/2tAOQqJduaYYwlGYeFKPiLqYLPLJ1
NTobtQYC1OsTyCFT2HLSQpc6pEHuW5fmZWNcDSXm1MQp0AporO2Y8Xo9fT3EW3mQ102LNEpsWEyd
fpBqt9qg3KbLdlOPFqVjuEQ+w6KlOI/L/CuXaeeE/OpNPw3Pjd19L1aPeLrGFdIUyE3SuBQxyGJl
63mRtYivrdE5YZ92dUBb+2nrB8AhxbOT03Zdq2NVkY2vYFu9jotjf8pqe0Dj/iCDnHizcUFoh3RG
Aqyzab8nuaX7aD9Tcpw1f5mhVnvWdLSLmWpvC76VxjeenQEO3GQauCaDQnPzq3SCpaUpQbJ559xd
P+ndeLUMcdG8JPBoL8pYZ7AYNkK1hfV437quOux7hy/N5gw+h+ioylykWfPnKu6vau9GrK4V5L3H
L6d1h+5NcqqW4RVYU4CkwO3WtAV2qax9SyOAbiq2Ox1U2Y5uGTEFQvoBqdLnapzumJURFM7Xes47
X1YdE4XDiZeYwfr5qAN/X0rg6QS3DmZPw1tuOmqTvYXLVnf6hhUH3C4XU54Nm96WIBRq7GoldEy+
A7N+Muz4CLttn7QtEwXnFrZ4urdcCRQa3mBoTOPmOwupDlYYESqwTEmAQDdmxq0PWoempqHlb0M6
7+WehjL5ydKzyCSR6qt4n7nql9TOHtMlu61ocail9YVhyJ8bdzhX0gQQkxaaDabAVp/kxlMGcyc/
iFWC7RyH9ZRdsNEyMszrF0fZAuknHErclUZlHRM3Eg4XJpmI1sy7MX3Jy4liPwFLPTGt3pLvhURq
JG6y6dZ57nBSu+1W/t20gCXD0QWRstE159iP7Xgr807pGbzV8CEy0IxenzH69ew+SUsPtBzt1vlH
riwvQJHY3lPgsSIyJFKWlBSauNx0sDTKtp87PfETiPfW2h8ynb4UdQk7URCTE6DXoEiK18qc+mOm
lFZoFrURbEaC7orSX3qS1iUVX2UapzXNz2TyPhdOHSYcQZnolWDvszU5zSCc9E0PTUI/JZFkEmU/
k0B4NXfEVCCZ6KDqGMSxdeyr+rFTl6e87C55KvYF8VKNLQe5AipJPNuMs8q590WlO29au9zL3VBh
p3C3B/lLWQqVwNnply+2Ul1AOEfSslrDHKFQ8DhtqYZP05Gmqvfg2CG+lrQHjJMMmgpzOde0zVW9
PsVDcTQTiHrM1BR+S4eXQHN4AGTG6UU1yhmBCxM0HjmtD+AV9GCojZbKk/3Vq8uXrDLP+M0jcVEk
6Oi2hnlAcWHPOO2jNNWaiHdJThfB5vDHhRZQxI2ATVJRH6G9boY3Bb0qmH+6nJjF0UFHlXOMtLG+
mZqx3LfmwMbSR+2caFodKvBi6XgSF6AzC9c57tmG9SgO6xIrgWMu7YUj0hy1UnG+jZVinDSHtGzz
FrCBdmu8wspbl6Cw7OLziHpE2Ct6FdKi0JATAVzrmPNEq2yEHO7MS2BohcqoBeYeqOlk+iwyDWib
ST2tMbghm7XjbegD2HnHo7cqQ+qsfmtyUpIRLalLBaow0Bvz2UtqlR5d/CNXva/b3I9f1K6DRWEt
4wn1mPk+BhpzY9ZVd1wAMp4HnZhxGKhE2TYsYiXPl1AbVXq2ncEQhmKKwV0Yw74dzPQ8SxnlmSHA
/KDUo1yYdjRlVRKpzE2gPUgqHgDEFrdF1ldluKycxnHo5sBgeOpNiRTjAbG5T41aggmcl7LZ61az
AWWeaqY9aR2lA2Es27lMOdB5kYx3RpI7x3aZ82MKzPfQFX0X1ktccuZM92QOMZHzivrvjTdM9leb
XYUiR1xEbZaan7ql7ei5WVn87Nbr9KCCwLx37aQgjqqVh0ykDiti2KFeWctZi5f84Jb1GJbZmj6z
C5pojdecUTeVcrMSnVHXt5XQjhvkYDry5Rm+wn0KNf3sLhPs7jp1Nirm6vIwusJCKVwBRQRMyW0e
bHVhVlBtpM8WkHBBUpSl9CuS6haNgFkcbHOjLmEM+ZW1aMKpYHJAr0HXUTvXwZeu9dFIlfY2K0mM
tQzF9tSF3kV254WupiQR/F+LmiC4iLhy4DA544iSu5xNtFhGUMxCP5hTnj9oMUrvMXnt55wNxYQ5
k4aa0hbXVWj6uc8cL1LSdQ62NUPwfFznl8Zy0ESFjlODD/MWaiWop+h+0psd56XQV8p13nwt2gSD
qpewmCs9Dwfg0OE4llvYqWl6Tz2tv8YO4B4dhvmuaavlnIyu+7xOKVzypsrEgfGhFaN89VhjHmJW
Mv5dNFeN0tipTM06UnLtc9aX7b3RxFbUbPNLYQzgEZ1UiTTY41GibUhVpNSgRgR8D90wtWydhvaO
U4hdVQ9weubEXL/kWj6RkhIYGFZKR9UT1Hdau9vlTtaF6mJuzImzrSdmqaa3ZY1NKzkg1zbXtWNl
wZ+C5FE+IkxMU6OqkbDPzCasLWcBTBerR2NMaM7kVJSzMQMiuwrmhg7qet68tonoZA8Xzx7zy4Do
x2cwyssOIZi3etiWk43OZ9CMTRGarGCwTIu6n1zygl5tl5MqNfM2VUz7PgWVSRtez1D9FHN1yVYP
TRAXXr7RTMllQeMR/UgOFfYHWKQypQycT4xjn9JeawBxAw1gxikCx5SrOzRPk82i75wyjLN01DWc
k8H2O6ex9p1mOTt8u/KwGKg/ZCqziCcN7XlifY/PQePJc9MOIBaRgbXl18Y0xkNmKUME/3YL81V1
yIf7SSoSInwjtjYS0FhCd1x/jLoyhyIx9EtsluPDWCTsFwN05rT02rcYd/6D7kWya7yuOapF7/ou
orGhNmXPauo9Fy2n2K5QR84bO3LScrw0a9PsJlvQgDFbzp3prsEUp5Cekq0lK6N20tbQA7e+pp3D
lI5LOi9ZGPcIGRT2aAVTwjvYdCK0IWGHz1gPf+gq96xZYxm1W+OejDIe6PAOCJ4LVPt9xcwpssze
HG5K5t0kUKtubJO9PK2UVK1BmEGcrxSG2eG0cg2bc4ulsEoxhG5MVTvpR076YFN/mFA43DLSIiD4
aiQ2T0KY4jrU2lb8tBF8CauyRwtRAdyt1pULQjYFK1hViA3hAmmvrTmnuirCVfTuibpw4W+1lZGO
be1p0BeaWS7oZyT+vKiSI18Kd8EY51oSQphNDkmv0P5n5MWuLAHBJ4yEDBOjYfifWm/RYpT1qaaa
FySW3hzKdQH/zRgSuszWaMFYqdeneAUM49Wc1oQxtnPuvojEHj5DVcyfMUbAytQUmI6V6sHccmhE
xcZUvalHol0n0VlyopOargVuefEVF3hbShnNHzJ7iAqwZZQGdUPcjaiUBbFNoj+Bkz+OVreGW8O4
k9QZJoavuP1dNdQYjmbb5DTLVOKxvua5Pt1z7sFWl533FJelSoSeqI9G1nU7/O6yXxmvGeYbPihz
t/VThqn9shGDAQM1k7CRgObZm0C5tGl3TTJFvU9zk+Y+bqsN4JgRYHTix9R2deiW0+MG9WqXa9Qr
4sECt4Kgj68OIos0AWpMFBnaWKM7RVa3KAGq8WXi54vRSVkmEPKmXkQdbfxAsQ2d4MobD3K+cuKn
xQxAp0lhCSCLFVbZQE18BYwO8Rjd8Hbqn/KFWlXRGvZ9U/VNVHWMd5qa0ntINITwAU/mfk0ceZxS
uwQuNB4NpfwJE5yipqKLW8fJm1C0jnkQCaPulpiIe5yNbjfq/bifQUQxOG0DM7LU48OQ22qkV3ic
Ac7pWU3m5TG1oA4u9kq7UtFLEmbCjET30mfU5Itjq05gr2dr+JKOIg/VHoFQI61VuuuNfVDGrQzq
SjOvA4Kyu6EY+6OxbTRUt1S5ydJpBVkE2ysozWy9A0BOIX9cRSCcqbxRR41mXZtl9EiZb1x7cDcS
RgIGHmpgpF/q5meitS5eU04Xa5v+OFXvF/KTSLr9P3HlA9HJSNoOfqVnI9hlIzZpdScZFjdeebFL
90m4zlczrY6JoWFGh+lPHOBf0mZc1K1Re3Ns8yMbW2MYwejC3bnrPSclTFPyfZHRTzRV97vemdnR
m53qRahzh+x03YQlxQoU0mGFNMWgX5TWNp5/z4R6lxn/SG6DwINoMzG3gRTAP8ltUF/GURSVc6fr
i4cryNMdFIqRjHaYwZH3JdXNWC/32+JQj4yz/EFx1/I2yas0Mry12/UcZQqPFLybzIhDGUNS8lpo
DdeS4zg6+V6pKiXSs4Y6zpA1cN+98qXrXe9AaeXrnMEGVrZabf5AQfwVp81FSRiiv+Mwh/LDkzmU
WVwF+corBwtEiu6VPI4GErx31/2c9+qn37/KX5EtEXdU5agpVPU/imIIrTXWYlXHa9Gt7mtjCHGQ
IrX079virlo6mvIjXbxlqucv1VanfxCU+RXh7G+X/yh90TLQfpry0buDWZf45byeoDQBEqKZamZP
RlH8d0VOF5w8JCdydohuHyhg2uLycIVIr+MwFufZSElcks75wyJqcpU+7k8Ygg7ST5qpwZ3/5/6E
TpZkRjLGd6kKKpjakRSHboqH2hsBzN7OVEEZ/CCxh/Tnf7+gH3QB3kluf7+0/PnfuKW1yUjRpDTQ
NKHJ6PeO+6q12p+U1n61SxHSQhGXihkk3Q+7NBmFPveI/10J1p8Ugb5RUTwUhvINttofFEt+wcmF
iSenrtlomRsfxz1svS48DY92lxIDMl73FYnoPVOY/kTu/IWN5TqMNECyGfqj+YGTuwh7i10jdtFM
JOylGum7JnU15KPVhIlPpv6Em8/9ZWtvO4Bev1+0X7xPj2e0OYKO7Wkf36drxXkHzy+59gwoXIma
1/I+b5cnQffgv19JY+qyitQOJuajPCn0MbJhRiBcS4S0gd6dOgAhWQ4ngkLj7y/1KyuN/rwNvxkV
NDT5pO35+1Yc1qWZez25GnaTDr4jNgLHjRq63ng2clwML6jhhEVKCcGqg+QVMbshoZ/nKJFBlhYU
utaDbHX7z406j8FQINxQj5VxM1ZOfSJvQt06y9vIExu1xY5eQ70oBQRNeMo9VU6wDDO0NtX6j+NX
kYGxDP6n2tC3UXn9KFc0URrLOgrW14XZsJeNT32fzSp+SlHD+oPQ/a/2/99eoveBgk8QLWfP9sp/
YP3+avcZnDGU6mw5LuCDtdqKuXZadUjh+NDKKc1zJyWLlenO0Ns/7Ilf2Hssxv9f6oN1qpLYHgfF
U+5AuPils4RxXEeWJ5F6oCN+v/+0X706pggy1RAFPtv5qHMvzCx1Ogv5RMg8GSo5W05tfNhtTIxR
sxkEj4Ss0SPUALBVQJZWMIVWDPou/ZOgman/2yHw3P9/Kx+e26RO1rr95t65sVXeM4GolHRQJaim
HBARpHWoPFuydzvKjQlC1cAUwNx6Cm3/zlPrS05V0UcgUom6yY4vJshhgDMJ3F9PaJB4deL42qTD
H+szKHS6MpOVeIGD8sWxaBoSTJiTJynYe4P4hbVTzE6/78zFfYvbGuaL7jHgOrbX0MtnYvOMGTde
26GVklNCb1fhRN0mxA4ZjzloCwFZpYQ3+Pv1+oXnQg8Nv4zHRNXiowVeq7zn7g3nrmu61pejWuzW
+YM3+UW446ENCoWfTg2DBj5Y+T63BqYH2NZdWyNZSymhafdbU4M9uVFpIqxTddoSN/z9g71HMR/C
gX9c9UP8nvcUsahbWXc6vOnDMNGsgePJmIwZrFKrxl3YOGoeppDyD3XckotoFb3N39/Fr46ea6sW
mtBU1WH3/9MaN+OqIzub5tdJ1KdOmZ7po0dWpX8epjylCK++/f56vwqCPA9OoYuKssdgog9mpVJG
Efeull8VMwHgXiHMD8+jcfeD1i2XvtOZHAn12BkKN0i7GVRybU+hPaGy+Ic7+ZVv93Q41BrmmpFv
H6K+tFCrpuwt6y4GvQ+guWke8pnCwxi29KHoZtK2VBEdKP9w4V8ZIBQBmCrPtVVKW/985ZtXLzre
NrkmtYeYjseoblQsh+c81+Al//4h/72zUWxwITaythravh+WlybsXNTjQo4IrkVBszJRO9oL1mUx
jFuy3K8FAt3O1rV/eMZ/Ow95XUfKLTiM8/soqmDGeVKp45JfXbHezXN9QGJ1xzTZU2d6D79/xH8b
CATQNE2KciPixzX/+TpNTfRWX1DVhoU1+NbMOER7qv8QCL6LS/7zsOpS5MOWg2UYZPBxszDYWOs6
zY7vDMHUlhakQpClQ3l0nRHeUhIPwTRjKG1EBOkbupt+I1py3QXZL2A1EkBdufZtXc0m47dbN9DF
l35+soF8UTQzTwNC1ztnpFVvr8YWtUXRUbzrPHqFos4uk9sjG+Hm9DZ0swYYAUumW0czWHu12SPK
Zt4oag46qNHCambwhTv3+dmZ+ktnufG31K2/iRggVgaf9kzm7lFkbJkwU02BqbwobgKpcwS/oyoW
vk8Fy5YZUx7hnrygMUAqVw7TGUrVBH3ueN2XNGnrErJUbAPbbERYNPB1/+uyMr5Ls5ibhTS3xSif
fy4rfXjKlqm93ZkW47pUnTIOM9a+/f4i0sT+Y1UdkzqBnMaNoCiB2wfDX7aqZ/c0fO6yWmuOiF2J
T90KzgM9l+IyeFO3n9POZt5B4f3hYP7b+stLa8gJMcUTqbyPzyditRhco2vuqqwkYZqRhXXDEYCb
hERbx1ndwpQu0iLEH5zdv86LY5qMZiKKZxyBZn4UihKdN+air5u7zujp7DWJCDOVrtjv3+y/7bwU
hZVum6TIRbDpQzI4lym7pcvLOz1B2p2Ztpvq+FDWsHhtuTOFcmfb01Mzo1liDTcOLcc/3MC/TBDT
Dpi1g06VVBnnj39uICMd9WFQ2vqub3IkaoRnQ8VfMMfASZlckYoh+UzzyoNCv1lHryscdz8VHgM8
W6sCGKoi80GjFOR60x20cbUO8aKlf3C//14MOQwI8RomsqNZ/NFOck+VrQ9Jdz8xQWbMzPu+aV9+
/yIQsrH/5eooGuEDPMsivSMg/GAjZ3srQVAZ4p4ROSETUkBauYGgh+k5CcOQ0kMBm7wS3tVxhhMt
0lBHCNRq5u/dZt5ZYn3Luupca/RXve+CP0b0Tuy8Q6SFgfVV/5M6/b7JYhCH+Qvx9aHX6zudyVFw
lmoKzd1Zq5hqQDvd97wFGELzAzHvh2Lw/D4td0U3M4YF+Fcpzlk1In9SR+83xIRvqT0du1KVbwxW
yM0+6lUPCQCxpLcDevYRb+9mzfXKJ2BgNB5fqcFwJV3zXbTN1bCWRydlrMKmQ+cBzQvVr7ioE9OP
7K4TIP7axzWp9ou5Pvaqt5tS9zPB7bO5zWEDHDFP+7DqzQNqZ5Gr0+6k3FA08U3fqIHSigc2+FsJ
Qt9K0zJQwAKLaX6d9O5TqaUHVGWRxm3uUiCGfaVFc6kA81RvM9h6W902ISP27pyi+mJm2ZVxn+FU
mQ4ahA0t2JqheYQIjGk9eery2MTVExi1U6eDvuLjuCHngUbqcdrMvQmiyJ67T4ZU2TIZycebtAIF
JTG17nZW492WCqggAAWRZQ8IXVfbFyCP52EWj46hyJ9YZ36yyCT7du3mxyTNz1Y9IVpqgN+fn2et
OWdODwjZBC+fDTfJNr3moC/8DfHIfZ9rgQ4HyTVWJr5N0SD6lyIH6JKxwonFCFlmYs5ZF21jw3bw
PhVwDkOESu97tANTL73XY+uzmmpH3RZRB0e2d8VFARcwq8neEsunbRAnlEchTDRmaIGaVAcUTnrw
BsX6vW8U9MlhQk7jocvHCyJdJ7Pqr0ud7Cp4QF3dRTlwsQJpRSte74G9RHLRFLs8J7FzmtLxxMY2
Bx0hxCVlWVYGpZdxMM7OyW1hryFBIBh7kSC87y8uXDNnAKKmXRzaiI7TRLrrdb5bQ2armOUzu9nd
vI7fVrP53lvJqw28po31z0tb/dQg7Kaz8x2l+7tVNvYWrz7kA+iRbsgOk25eGkDDFqgBpp09edZC
CdaONGN5HrtBFvWDcptlT5mt0J5Lkey7uTkIxAuc3v3c8jrFAMZtmjsi+ThaMiC8YEqw88XR3Yg3
VwVhROQelZk33NlXr7SZpsZcQ6KULxCfnNLnvnd27hKaoEhNyAUVHAnG1n6qzI25tfn9apEXNsY+
t8spnJ0cnGLbIiOgKIn2KHKgsRrQA0N4r0hiJML2hwkAWumt+aMDjPxSkOroa3pVVnW6UTMPQuRc
HcW4oJIBmEQXF/mQXYUjbuDx8DNmQEtGmAG2Od3eZmU5LJvUx1xpZCU6/cb2toXa65TcsBND0GC+
VOuF4FvDHDbFXA6MNC/9FGabEf8fTee13aa6ReEnYgw64tbqlrsd29k3jMRJQPSO4OnPN5Wci70d
F8FfVi9zTcemU4FcsPWGzySmbNl3To733AUTiwR3ot3Y9e+ZTH9PY0dLsy7QE/eknbuM7gYaFMFQ
sIvVA/+ULHVgc3tcKPYhPn1pthcbROyoO2mxseChKQLw/HccZ0CBxmMPtYoiegbBeeH3znI3fpB+
scMKSHzRD23vjm3vWYqJ1DMago2zTUp5R/SFgtj6C4D7u3513mRetg369M0szySqKDQ1AWirrPN9
42fbAiTUzIk3BYgVeefukuiTeqjPNikP+LVzkx6yan6mXPFmiC+7jn5NXpRW2D1UC9jtr9Kz7pf5
15Kfb1eUi0xOc8gndUpdG6B1qrb3bOTHkrJi0FRAuKLPiiils4BRNNKikbZPI+WhlfEn8TSId7Vm
jxmNv+eu2frWsHbgF4LG6jzyu4Au6PLGB5DiMnu6ZHHpaIx7swQShdbiwIm/9WV/X/jRifrOdT8k
W8v6mUYJlf2M3GiTHQCUTD34Y4FYBxSP9Sk/jlPUF5zO05wj82ygFeOZ/5BAPg2TRjC+VGW6P6OE
PCAeBEvBcs2uAXntA+8J/L4JmLIvi59EgCf44OaUNtMP7Ow1pWfTp4uIz/QfYH9s8bDJDvLUlARo
EAGgGKwBcMcaX8fBi2uYADo961ZHQErZt2GAlTH7W04GnHKmVHYbMzaePSN6kAxvRqRXCLYZ/VrY
LDGAA7E3P49zkAKUYu3r3qIgkFoNwxcBM65n7XS/Cx9AAuaz5xRt+iiyLn/peZiHpRflXznMZ6D2
fcGtQjPkwF7i8pXYyI22Y9LFMwf0UpZle49u3wRN+w7a7CZefhrnGumQuV9TV15o87psum56SpPm
6KYZLQivsAEdlzs7w3hdfqYJDX6zc6ovwakiE0Dv4FIENL3k65iuA7uvv2DKTeEB6CZ13jPxy5ns
O79pPgDK2og7g6G9MbPVbQtvZnlxXHV8kGK5JUDVeXe5MT7nhnFrASiC67epLh5Ft4xduVA9mE67
K29KcBjvLOgq4dmy1NKABTTM/UZixZRCsA8tUgFgLDsrbnSSLgFANlN11JIO41tDAtypqf4Zhps5
fY5hVu5dnNw5Lg3gAeUuyUnUmkLj8PGppiGpwVDIqWOniOHNaPpTMVh7i3ZwC4/R0T4EIuAdU3o0
szG/CksaLTZTiAxlVcGSamVmkJCTzF7C5Gua6Qgv6Vu3D+JuixIe2qMIyVFDSj8q0/s0toCitD3H
I5nXx8OeyODO4mKp4vpiJbtxfgwnlQT8YN4KbR4U/ZGztliPjsTJnK++M28lPYvwV2GpojM/5v6v
wF9pLtXavzSHsLK3I3+Nbb+2rBgwovTWZjVRTAMuHBfk9ZfFaeB1bUSRfjRtrXP7g3db8bsPU+mv
ytm/c6bfXcq4CmMAdLn2TwyhembxPd0odVhRLfNjdq19PDy7ouAFeBM/pb4uq29MXOC4pnhmDB5J
4WOuLbSsl+jSexMCoWRw3xbThu2/anN6KZCMj7DKRF/UmWQHjLf089FO2x2167SXlslxLpyjc87+
mrjaatsF4LB8ayixtJOGKp1nq6GJso0fL0v802Y3rCe3XkSgjn/fTfU27T/OmBx6ex3kT4UbbiXj
nLG+TU2ag/rupMOB0deNbRwKrlLH4VvpfevSp3JZ3TCGjuZ190rbYtquEhyPLTS1N47HaOLjQnfy
bI/9TROeHxPGwpJAfgOPGf+KInvTqAHHsW7OafXbXD4QLBx5Qc/OeV3MxY27+iH2OKMBdG4QlEUR
MrETMGg8AszLJvAwbwB262neMo2BapYXhngfMvvgFNM37cej04oizj/6y3o1/6Hy/DRUDk1M9FIM
zV1DsWCjRpIs31/m4pSi1z0afuMhvG9oEjxbjwlTpZcioTkqevIYDL8BbOfJprSyXEZrk3fR/RwO
pAQq74GJL3/qkQB5M8afNWNGpMeNfvoYFh/KqNxX8RGjrYGkAyXC4dprDhVjdWdS6rlOmWI7QxOU
Pj4UsXUyg2Bv0Yph+MF26KqD0w4pE9urAuU8b9NV/ABc0iNDaNbTmXaIka7ernRemmj4cQ7pGGm6
DJBPsNbCkMlgYfrO5IinKnS2Y9Hc6u2rgjJOmpWoNXzwGPhd4ac4YYJBwojs4kIxL4Y9fQORq3qc
+FfkGw+Uxr00SXK9TnPBrLBa1PF00JFJ9/jD8DO5eN/jagbciA8yq/GtDOfH3rzcewEu02KekUHD
YfCaSbUqz2arpi6je2uq/BkSfCnb4Niby7duasbt6F+eGOV8kKBbIRU839lFDvPd0vwU15f7dow+
piDax+Hyi3ayfWVNASgzOEZLARK7OX9PqExFTRy6MB5uxnoGn6B8NOP+6A7JvuyEt0BRYhTs+jJ/
XU31T0pDbimt2hV18hBFzd7qnGdAQDe+k3x2yCtqN3ZTw8BkDhHcp+CY2eHXVEWPMc7mfE6oufOP
JNP3nRuB+US3QGhlpyaD+0365UVSmEH5TdMQf5hGioQuv3OGFlSOtSffW7H0lnFq+euYMiuhCjEH
+vHdqldA8dn2QzFlJ4lLmkW/V6n76sfNS1tmD9fTmUEypy7EyQiceePJXhxjzVifBwprAWSqPrOK
pnnT2fcBoDcddcxD4d+FDtliNro4/q5algez9W5pdr0JzYYmhmRdrsI/TdycPNQ1SEobN+lfUhct
31qAbzptTHVf/F2klM/mNoFULnF16xfp6VI+U9pAOnPeuOd6tyBtO/CGGoAGQnTlqlptxQNu9h9h
jbVM3JELqf35NV6eEa1Eve3E2ozpfTF8NXRUw93DBWF/XvtkZv3Zp4PK20rgONizDhCli8vnc6DP
EgWr4v4jzwH9Ga27CicayPvWoHOtdzFNd1NGXxSyppypi2I5EpTYUjTWrf3yxEMlh6V6+3uJEukS
KjTAcMi32bz6kTrWLuBmzdG/jwoQcIfpIRyCfTqBSYIFZSbB9ryKb6jQ23Rgasn00t/MeIBnulF7
NDNWhJQj/f4hBBWZWLnkIsG6o2gTqh4WC0TBZB8aoLMQ7kTG3OgKdUpe8C6hbPTpg75mgMhQp6EF
6uEUyOhYovOTj/sUJV/WBR9foV5aR0y1Uds/CfW+YbgzN+pTslZWpbR0/mLG76IHo0pf2T7ugQya
Jr7cA3+hHXELLrEGmUSLbWyb3N6L5fgxmLQ3AZijLeUxaHgO9IJzZNUbyeM2tokOt/eeO66Z37Zp
L0cPp8Hq3wsf1JTxfGOjdThtgHYpsqY7DLYtzt9YFCHdk/RpcSHgmUEUAL1gPiz2d156Nbk47JgW
t+FHlnxakB+GreGMW7P9VU9vadGtAR3He18dDdCdam4cJeiG36V5yV5d/ST2qkOO3Omq7pz4fGvQ
y+z+EY3W0X9dp6ZM4hx5i446ONl/JlO5p/nH1bTvdTplkK0ZSVu61gnozD2LY2YXs0xf6AIAKcVc
e4h++YRF7K9t5IeMDxMrD2dLFh41xYL/u7ngE7IDVrRYEV1o73203DWXEhJ+EZuo4WaayMhyfktm
0ZI80GcU0q8J+GKAOw6EeT7wBs60+93WL+LMNDb3kH07+7c58fbGvTzDIgNoaLF3pgtp3MRur37d
OZ0P7qrchpG5y5PPcz/uzyhh29in9NYYCSPKdA8cm8xmsZo7fEpE5it316cGaDPGrjWb+4meIkt0
C1Qef8lFik9931OXz3XxI+dCUJtkNsAsbIbXsUVop12y9cqDv+fpFmPAxaCSTCJ5YtQP7In/d/iC
DlRg2Kvjyk8fK+yxPKMxfvgGEXF2PgaqeD6yQEmIpgXouGiDfQXR19VlbzP/RHJHvl1GfoRsQwNs
0kw/t+wOIP1gKBGHfK6O4mcnBm+NZzmQ6dj+bMZkL6ax2aE8yI7vOb2rq5gGB52RhL2+Dy/NRltP
l9fYpUnWcQ7jmTfiFWBg6yHiSQlbSEavq0vhxtYyAZsmAosAl4apduf+Q1YKtibI1kgrkA8T8zB5
3gkZqUd4k7l2CC5kVKn3dBbbya5dkvscu1i+MH4eoyC/+R6ta9w7ByGuEn237A8Xfgc2zzEaLrfO
lD5F5Tv+zz3W+LohEuBJaY1nmqm9HctkGMpBr7rSErA/AuYsknsHP5VBBGsJG6N/bpmtfqnT3dWO
9188mo1pt7ipEeaF8XNYEWx9cEB/6dBIMkoXSU1Ov6JtckW6U6ue/ORWv+twi8DM/CFhw9KjLFxn
obVPgRYkLKzrd3Cr5jB/HsMVSC20aWKYwcOt+YBpja8GS/Jy+lt20I94gi8pdyS5Ql/rycb+kITU
X+mW9VUs2oBtTTTengh3kXtn99JjTBYDkaO5NQGyc8JKa/L9egfxYYxC7OxuCPyXNo7WyCFJtQr/
rKSJe/I/IGq5ORQ0r5GWY2U98FSHWWUV6oufeDaiCJIZ6UueEqSFZJ7/Dt3VjC2Mhm9IaR0cO+Bt
eN03YjGXgJ8fCAbsRzy9wANp+i0JcjGNjw5DdrpYVHjDsAGRsvUlRm6iVSQHDYAtGOlidA+DS3EG
YQRWLR70ze5IFYrCI/YAQiHPTxzvUNOJQIBu7dcGHdOEMO0Dr0H8tBXCnTUh+rvfGa4Hp6iLrycg
oc2dyF0qSwJkqB3qc3/U3HbDdJWFuDw6kXU7w6c+xpEaYft4JqKT4BFJqUCFdhPT5Ygi40nnPuEA
g0/JGdxoPmATLcisYD2E+en6ruy8MYNP1uIU897nwBPM08Y7OcEIiFOwtVFmxeWFj/JiXqE3wXgu
gE1xk+1nDEetV3SLnCamAS5KvlOgpjnjueCt8CM6VO4dvGLEV23aWzn9uUGTKEKg/zBT+7VGvkvZ
X0rvOUeJZ5l/CPPgFK3Gw7n7M/g9Xkf0OhrJQ4oybydQeC+UwVBydKm/JYBEWDhOrdUfdSdgCa2b
gGmT2P5l3x3OjP3gECXhCMjMdguU/qdEzuRO+7Mbrh0slhWmUP5CWcw2EpiVyWANC1Tb8rI94x3O
Pm1U6AfwmB0EjBhZdmMtPPGkv1sVxDCH4aEyxvqmKgCF9udbkxpfl/xLymYqt37qk4Hm9qS4qU3v
ylk6OK5lCNPv4jf9noZCcGdR8T7b6YETWB4VlzN8aNMBDtLcchNcT2Oet+yFJXUuR7UQG+FiGErU
Eonyut9wmA7f19ydDnE3P9Zlfmf7V0HIoS8x3SxdcieTr4iA/VcdfjlvAiPZZ4Q9kqw62kn/lONb
lGWxZhopBfH9VRNy/ZxUYy03s+xa+zCtPm0C2uH5CSCMNU1Gp26C9Au2k39VaDDHMW/LywunLhuZ
iPMapSibT5JCqg2k3JNIk1bcgxqValBftKkAK0mSzfAWgIbV80t4SMxv9acJOWZHn1IfDDk5ivsI
0N1mWK000m4ogVN0TlSlyy/mVwbJ3oyRD1qpv8mxMS6gdzhMEfKwv+w2vI0pYtOLMQxhTxFpD/Yx
CDvm2d/5XbmJwKTvOF9MxroOdjRToQj/rMQ02Xyrkz+72TOyhVieb9+WnF0IULT0aOv/+CvJMeLy
F21BWlVmu3RWh8WX47lyo7JwyoEuo3O5R8Q04JdarBHhYfRPML5kfpHmxKZGYnQAN60+PaJKmQvU
cHTXesGGVxUDbzRyygZWG+2hwqkQa16YqMCT5mm6J65wcYdn0xxkr6HeY+hHYr2lcf8cgADCTdGi
sYbeAkVmIBR/qd+crrpzTKY5FPXR7N877NYKOZfFPslFlAK2UJiGslRrwgfhVB4ijoDibXw6cN50
9MbPyCi/UcfwdPGSncS6IbB/4z1sqDOpXwxi2ZCKk3UACU17PQdrlJ/Yqx+6p4iYU5h/yUNC6NeE
kGT2zfV5V/qgamFSWOQ00Ll7mWOUJW5X+A4S8exFkXuC0o7lvyCNzJW11SZ7WnSYsFFm/bYi8Kmg
JYVFvDKma6dIuntFnHX0rJL7S5PPEiNJxmmJ54NlzX4xdTape5GgRW+X0B3caScLM36NnQk1iRRx
uqAeDH/+j5e/Rw0uvrGl+JQZGD/5wNT+LKY/Zm8d+hVcDIlD17JH5GLlUfR6NcNjYK5peMMHzIpi
7wKZLB9JRk7dvcqiNzVmA911FTEocfCJtgPOO4sTwVHLq9jfQdaC+GyOewYnGPOus3/IdOC8FYCW
UbDqk5cAlsyscAf+ztr13z3/fiFtJ4qRzY5dl4BXzzCudcUWG6of5gG4VvOBsKeYa3GfsbcKdada
P7lEDkG2IOwo60o2LRaszblWqyd+jffRVWcZf5yOa9+DRkiXKzAPVHbh+7YDPvRPbX9JSKswDDkF
1XRkV1qULC6TXiTFRY0MoxmgdO5HncRtisHJMfFCsX+Lidw5EcbI6mrLKOaaWu8wHSLtjB03ZtUe
1SfHi41cvX3Mk/5Mkxt0tuTB1u013gM3lQxOHdyKxRQjngdvn2H/oC6Fz9W4hzRiGRHeFe683gf3
iVy6+E87rE5W6t7JiZDuwp+hmm8PPYGws+mu5lKsvAa2qDxl6FeOpF+fn+OkvyHCcTOc310wQ0rQ
pLTIcF5kC8gK5Zkw90iHo0QGJIcBkjImQNePhqDBd21O7j0Tlg4DJy6lN7iT3AMrooG49pFM/43O
6uYMCSn+6zPRfnzzafFFxIVAW3DJ3Fg3+Hf0H24qJktArldjwFxtOXdjfk5RJ9lIdUCVvHWO9zSR
+V515lrLsvBgGlnXWIgxQtsDU7Q0/sgb1C6dPt93WfAgc0Lma061w8IYk/ESbB1C1iJluYNev8Nm
I1fAqgymw9D3uDOa+jYgGSGLHDpiPs3GhJCsAFjx/CVLsvuq/l44FbiR4KBF4b5uzK2/YDLXAA+h
c/grFQLorKpRmEp4WfRjtkb7kOSWYiAcsZRsGXvbwbGOGJB5/ZHTijmHzMJhzgrhH4kjmM7D3XKd
/EQP4m0G6Ate/fbqFWBXaHyiGAem04+DpTnqtukh3RKJqHESDNCtlUoUfxCEBuF629LtQqR5dWcW
5SOT9Q4yEy4UE1x8UHo5r9r4klQxSsIjQCHnZgdqw7eZHKeiYEga+fJ8oVJZtWSoZygCFQ73Wa13
kPOZTTieJEDjiTRPYK8v3BwVnzt/Kd9HNlwa8X4gbIU5i+XKchP3j6hbK8ebM/FJHV/DWn6bPgDR
HfFCVJmVYT9x3/9I1yHcCGkVPYEZ3FJAp/m9zCB0cNQ/sS7+AdjYRkFungpxlvNrDgYa/4JNztZ7
nz5SXsynpb/4KSqOBfGPAWikuQMRDbgxH4uqqWjUJrWIyQIFecTqaowK8VE0OTsZdtcokgUCEpZ9
v5OxSxzFPuOhBtVBVrg5ZNvMwyBOH0WhPIq/m1PGTlzd6oa8gfSE1DiMoW/1WCkkOJufBLL18aLk
sPMRWeosHMWkuBaPqrpX3giaIwAwE4RNYF/ZoeGmt9L9kL8wQxtnguqm/p7Bv/vARVfiyVBdgV37
b/N1Vp48ACECWNLQdBMioBgpBZmuqVW5bE4Mpp/QH75BYcYbt84CEHXoNf6voAnPhJ24WalMRDgd
QeByUOHGJYhoOB8Lk0+mbTYgqzl43C5dIpLeGF/c0t+ZnIGMHh05yuwak2E/A3wPQ2K46PH8jlnt
WxxImWdge+Mfy9pBErcYhygFmd9J2K6X6pGl43f7pGKGHx6SD+sCW5gDkpOhjDRrWDGU8ww2BnYE
lB1Tk9Ig6IPmLeOMwgCA2PpDIZnhx+CGjw4N3WP5SRZ9uFIM1C+pyfdKUVx9KNwrTC8s+1sZDi5s
BkG64/eCugDFMZb4gUVwKHXZ7ePqo0ePZS+FT06u+qLR+GZCSumAAjYPXRIM0hfGU+m6ZEbL8HTi
uzh21ytrBED4mhKELESVdnA5IGWv77XfsvgseMYDDzg74WHAnJXMvwz2Vo5AXq3o7l3WRTtsZcDF
/I6z7u3ojvCI8prSZgzC5FKMA/uQH4kkk6gP5/yetcumIM5i5tsyJ2gAugsyvAlBwwhfG0gSYSYd
hRNOeaeEk1Qzn2BFkXCDzuUtN2UYe9Gj6JdbLldPGBbx8t8KwS7zRAHNZHiWl2xP92IYSQaFO5An
TWgCGOfeeKYyVhCd9DilrXxjLpc9hzb5AbLPuLoPWBL8iRSKeK4am3U5/fE9IuMTKBvg7Ug5oCti
4i4+OTGFNEBb5PPPSNeWAB3jhGRFw4l84UxgAbgLyrN4oA6I73Qv0DC/5ef/CE7UrsQp30KVAQzn
Wp3MP/7evTr3ckplIeUB+DQQDvfIWl2/3gDR9PdBWg4PViKP93q0V7M/GXIY11qcSMCNQAkC2dRZ
9peEZAtazQ/eJ6rIhuylwVlIKRiAci+4Y2Iak2x+TYgCKoZXeM+QaGTvu+/4d39ZnFWEmH5m+Nwl
FAyaB9Mt9yF5y7QEt4806j8b3mmdGz/DXunf6UFjuOuEGU/mE6JlmVIi2QMlg/DTbC3riUqSGkrh
XMWQHJYsAR0dh6JAF8Jcdpm0DCYzkRDYUk7VglbieZiWSDhBqFnoP5v2fH4o44pwo6gcNaFbvAob
4m6j/QYl8kzJVHaZUN82zrfp5XzMAnLNhgFQ0m8UGE/xanx6yKihBe+fDCOF8zD6Hw6pOfxiQiSQ
4u9sxHoARIwDYoksVDYXLVv7tkJcwj9LweC8EtA6WIELk2sYETpI4/lW/nufnrBz9kSi4IeG7Jk4
kN2PPnEhtAm8drYBKCL9gv5msCXEowP0JcVHe7WR7hRfXvWK7H49lQr2GyN0SBn63XdOXc5FjkWX
WO8NDuuCwFBAAKZTbNPn7NkRrVkbXXKyAu4KB1O+uURQ2HOn6DbKsdCwDHlBqulWpAYxBKoLMzAo
LFrNCZGBYcfrYvJU+ULACQ9uqYq7BWjtBPvY3OmegujNrO/V54h6Qz3eyD1E1yDEXaQHW8Xw5P/I
IdP6aYI5wdsVOpY9j7NqU5sh6VZSAoL3w/s4ijjkLpPV1g77J9c2jtQr8VMEhJ4F9alMxihepa55
GjQgh1HGBQtKi2k99Qum9HAo7DNQ6s+igFVxxxcuAKBLhSMlH6MBJ4NDJhCnbDfmNvYy7MvxU7ag
Y+cP+RQ3EtoMEOKw9Siwe6X89ZGQDBasp2iSQp3YIUyLwVEr/ql1GXbXuLghMrzkT2KSqxFang8y
gSjmupG5iWF3IyKD5loK2YgiBMi0v9TLFqHGqzjiEOCnyHlcZvC5iTrKCWXzvg/vcahSWf2FIa3E
+m3mafQfIjuMwLo55sm+A8BOjo9kpX6v0HPb+yc2zHVKAtFsWVsg+pqMXQGwR0Yq8gk5opiL5HkE
cjPAMY9uEx2VesZOYGeSBRiUCkYGqBfldKIKI8Z8QP4OJAQ4cIR/SaxAy0TLEHRTlAsyqf5Z4Wwz
mIk4wPHN32QRfISrxLIQDSV1g7zFLF2qE67iiy96FnDNO9UPXfz+jkeINPkylXcQN9c9Wd/khQw/
2CCmqEKNItZ/Kv7vxuU9yj5xMXUACTwo8sy+kDt8SCcMDTHYcq+/+0sOnoNKye3d1f+n20maBirR
gjHnNR2cE5aGoFoCrqqp3zibX/LpFFyQjyZ38EJMlz0pBIbuuQCaz4XjpJEcBgRKhWZcoJ7AHCAI
afBnBSkpVSnPC2iPSBB2w4I4ZtXGpPcJLek8kF3JDCgTl1nfVysUvpFXQJCBq2SV/85OuRTFjmrf
PJXppzyWcKGEGY6XmJX1KJODT7MEPsb/eZ1iNmyRC19LVmEE8oUU2OCXG2mQhDfJ+lXl4/ucJ1fG
YU3oIODwr5FJWBbhzbMk3+fgLQWNix9A/cgJPqh7QdnW3toywuc4pcLSf1+RQa6UDJ+BH703qQoJ
kVLi+RJ0vdTKxauKjBEFmWEEoOOuDMHB8L7YLtf4yqszGYm43g+hJckssxFa4E8IE2eWTMF/PoI0
N5MkJNZ0meI7XRQUIen1d/XiSb2fFSt+4HSYq/ILoeqRphsDO8cd6wN1MtdI3d+PS48Bct5XvxBo
Ok7/nr3yD3EPaGm3SKDIj9Z++4P8c+sdRTa6MDgARiDufnABdiUncS3yIXbFx8X4QM0wso3fjC8e
OI08nbXzMEywVIVKMNW02PTupbsgtE6D7SB5907XPKriyjwvT9d0RtA/lj2TVqjRi53xQyqsZzwd
lPdXQGqZ0ixiKBw58o4qMpqz6oDml7hRMIpDcAkqKwsGQSqCNKOQsY+vUpXm7pQ4f0R8j8/0A8BT
+OykIXhY2ns7amKQir/lPWdBDRLlhwxXeFre+nBx3jGxwzy95S0cDAKK/5v40sRj4x5Aw/7DR5Ig
BsQ2IhLCoUAKYs9hVWcPw/zIcbN+MTTMI5tfC8YSJmyMxJJhC6PwR9wzv0EcK6PVAH2KLcfLRtt8
BMxKF68EQMj++GdsXo4y353VBTN2fJCfxO4VUpOty3ok5iX2EGvYiLLWoAb+5QCn7mA+cgRhmtwN
kQDTDqqV4O2Md90z7vm+smMALoyjpJ4CDLzxmlvzTn91lkd9BCoUICrqVInuoegU2G+ZDkHUdRlB
d0QxKQ6ZFFhxKIWQstJlv0TVUx53+2UJbzyA+GRbiP0VP5Y5ZWMjYdZsxU9cBTFa3bIist4zNSd4
XRw4UjodjqKCihEIUKTLgER1J2sJ/JLEGg4RYC83STKS7H5UbMDDFl5aQkZkh6CvcgS0MT0g/jKL
sUMEV/7vQDrDdOv9q8QQB4aPHKbUv/x7sTynJcvxH/syTeClIc8AvYln+dsVwirCJMEbb5zVRkk9
KWzKjnWxQ5mfwlV6H+TFIa7im4WARR/0wJzNxO8BroX4zsktOwXj6BSXxikfvhbAqHgt7xCVyYMh
wACvyfGV2/bPrF1R9DGcyeVhDOfV+LjU2d1Qer8ZJ/3Z2FSsXPLbznf28hA4QZFkGMz/0X+1z1pr
p3CRR8WBT72kkiku4f4k+CXnQIIK8gAVD7nQPaieSJ9ezcbvKDVP4nlc19UCvDt2HrmBykyuRkcH
+gzBh+ig8OjVgt7J0dE22RCXKWkis5pBOg7okdob12OTF1CKtqczjCkKQEY+wisBed3a+y2J4xEZ
lE6zCD8LxT6yGbC6esP31PWQIFFgIzN+8h25jA7pbvi9LDuulKath8qmmab9mZrM7DCpjKawjcXL
KIANA0ou8Oy5Sz4g4awDRcah4Wb0lkLsCsFdH0YGGbaW5o7pnmEpW84JdtFHrsFM6yhLhz/mwagy
PBgJ9cYZfokJ9EFUV4KpLnNHSoc/rdJfJXVxMDLLRYC+hhizqrliOSQi+PzVQeLrX7kuekQt88e0
uVJrJufzByOvj5y4g6/j2IyCdTk/TGu9HEFG3CvFmpC+oW47qok1Xw9YwuWvp8s+tKRmelMGHDsb
mpR0Ytutsx6wmePzFz9TONNupltVciiGiYSQaqYCCQMZ+QCdsDDajDeqi5CDoES/XHEoWEFT7tvC
mr/KGdPdDF24ZszRlszLxXff+5liNOfLoUpDBGlk9g51NUWvqG9yX4jxazWbzgJlIE9IsqZrNhNZ
N4X3RCKKLjRBfuiIZIlLfNKoFiXsdYi/9zXMrYJ6mNQXph4PXybsxtON8OpRxRaOLmiM3J9EPefj
eumdCoVY+FWec9X8lCfQP0BXzjXuh+CXTrnQyTvRBcEJKg15MRgNQJUuT1ekTlQhX4JQPk/PzGte
oMxeqgq0QeOLDSj1wbP5w3MP7HH9m7fIkNGryU/LK1ROkjO3++AOHrnYH/aKGMv0KYtNgXZFUOb+
SddpNsxkluBYWdPe8LCdRhrO6HSrb2Wj8xQzOJrtzFodZrZikfPumlIlpx9V0pRA4oq7Sj6Cr7LV
PevwRJF/7Ueupilu/yWwRP/yOPikwlM0oMsfvR4ivVLK5CqHGrXTRvy+hCDQX71Rdsui+2ucTMG0
FqDcCxO7US08Krv8VJEFlB+vxleXpJpibzpKaJl51hhYqGk+LW5u/WEXhQ+yCnpqfZS2xMSU1iwN
Qt1wH5xMy3XYl3v4APoeewpjiGmYi7+RtEXo8gkeJ7d1sKP/VKPVOYSDscNLVUm0AXjSGAaLdcBP
NpgKLt0bjS8klvg19rY+kgX9PkUB6CS0ZbieZDlHzp9UBMAuFTADi/yomkALNCOFpLCfPsC5yBnV
jqQaG/NBQpbDVG1h+yPISql8FnFtb0A68/QwN9aj495x3cq8pZf/ivN+lfy6GOFeEfMBxMU8fuX1
PKeg2082ntQkJiUPCwis8sW3vJv6AkSk/7PKyycPSxEIehCj71BoiBcb+tUjoMl/S9Jj/j5COVuA
C4BfyhkXi1Hrv1ecuq3Qm2byRjQIHV2bjXMewClQhFIAjmo8cGQ8k1At4qUjFhDSBIOgRYzoHeLz
q6BhLDXFLDJ5RVY4gzR0kKZJ1zIVaISwHoGnfZ4v/atDmwA4KHC+nDbbXz6Dor9r2/AhcplZlMXk
DqlXXA35E5n/pyUAHz2fDWJ6NMGNvf9f1sG5Tp2+2ufoIyC8Jc/k4k73UpyVEx7defmk2GknkZcy
ue8y0YdZ0a3nhRPjzM7HKk95brvLo+nVzebHppmnm5oYl6oDmov5jL9uY0h6rz0u7aoAZokjc5nP
B+AxI3Rdf1Px/CIc9nW3+pkH2UeT5Z819W7GCIqfdfkeWdGbbTCUr8hRh47ZPTrlcjBH82EEFf/m
wjgVJh9l/1EVQINBC/hjCx7ndqqQjtkq2VJtdMRmVaBKOTOuoOuLZ5jJan9dzPHOnfucLivv1DXn
PU7BZUas9fOwY0QiqImNs62pUBvH9+gsyZX+hJj5dJTaj1KHV4Sqy0vvW1SirhAkOG0EkOBaWsj2
l4LxJiAFyMkxstLEeUgOuZw3BkVy6yuTPlQzDo6T6T6NAPJdlTUusKKJiv+kEQ4boZ/lA+FhItyX
ghovRhdV9p/GqG/lHq4muuYK4shnY/VCGmzypudVPX8PXUwPk7K1C/M+y/bzTNdGa4+v5E11bz0J
bRycib4zvzj/ILC/mrzvWWUTxqRlgujNOFC6MNMJifTh3FqvCvbSS0gZpXYbhpFqswYKFZZdmhCY
8OQtTuihhLfHub3VPpUVPE/Wd3FINxnYjn/kwBfEmOLsR0dPW9GpEhv9juTlum6xFLyuvWWCJXn6
k2K4FOS/OecQs4vuULzCmDbgyvlWLOMJ/lOZGAVS0MLy3NDeLItdtoRiU5JczcU7VGrvhNfMaVSY
I8mWnfKbY3t+KciLVpgl08rMT9g9ixXc2Xb6xy+7Y2DVP1SYvAAhRJQw26Z00zZYXquCOqjA/4pV
WQj+hOproyE33pBMGZc8Jsk34+xT18asTqSc0kB9GtxSAi/XXILSzx2QFI16V1A1qDqNoaYii8UV
9XzPUgHWPgJif2MTieNbFbUpZqYgvaou2DjD40AiIE5bbxMjTWhEpIXfHBlqzFBF4knSltg9urOM
vIla1lQoI3cU1cxKlXMXA6o9RNQ8kRGZLvOJwUEPPRMA2txjWe5r1lyeTGKrCuHJrJMPu5AXlbgz
aAlBMKEhQaw+9NQENAxiVVwGYStGCKhoIStnTgwQwO6E5pSRlbAjHd8TDg2X8ZYNgvconxNsoFOf
U9WBTvaxiKeu+TCjaaMIU7AUv2wLpOwlL3+u/GhU+Q11HbcxWvlfKqVyw63SgWghjGELZtJ9kT4J
gvY9n2gJH8gQ7MAyuUnHl5riHlTtrmX6NVxGKmKkCC2x+hd/mTbK10a9v4l8oHHjCON9Lv0z/HCd
Lo7eIBG0aSgkUtjqvEQKY7rndTTWG1VWiQhn9cbSo88RsaJ+rL8UwtLB6asuFYDGR+nhyT1DpkTk
+uoHNZmHrk1OOHpQ7KEF2RrrCM9OdQqrHpSGoDz3YrOhi7/5wep2oNeRw2Au/dbtqjcO0mT88aof
/hgMuDpzcZdm3FHypRj8EMHlQ/jCqS/gEVOcWeb4ENFhQZxu+ArQ75H8sc6Ad3hUaiiY1RW3imLr
HUyF/7Cq8m7VRr/dptgEBQMSKK0+ymARUUatR7tBdJggscQ/qNiAJ6l+ly/6Tm8xlyNf9J1OOiuG
l8W5KCcMbeo4pISxQPiEbp8vZmuZm9Ly9tfXFPZ2nt5iD0pioXiaedjSdFIPt27qrgerPrJBk7ID
j+oZHql+UOA/jl3EEBt6VSltO3Wpu6u8W6ACFLeu+/LpHA1H5la8KJwZreaTPmGY9KpP/khr5i+k
v9v7e5FqtNzHQXftt9SniAXt1YuQFlTPnWdtUf5QVptUUFXvKj7S0YzAq9w6cadLSiL/4BAJQcQC
SbX5azppc8wcuXKD2dOrWhDI4ShcU6XryX020Q6Kd0FhDb3Kfozs1ElzRMMZqyQZvqCEfyfuM6eU
qIPO1EHB1Q/YETI9VJ2hO/UZaNEy8Dql7Jr5QWcvAat26V+R7DsJeq6AmtKNeuVVqJLW3UvXMOYj
8KaniVIdOY/U6bBwxeInMjVFtfyPpfNaiiRZgugXlVlp8UprBTTQqJcyhhlKyyz99fcEe1+WnRlo
SmRGRnh4uF9kfcvW46qNwbs6qr4wenaR7qWsoHyqN3amthpG8BwwJsWU229qx33TfED+ejhEGBlu
qzY7hQM60zRYEp6lUoeOmO7AjpHziCYS0c3xUDwnCZLmk5xn/juXIwePTrddUkfO2wL9WK0c3hx3
2kFi3FgTv00Fm8jpH6RYCWvge+Bmf9JgtSFz78ZbeQlcPiuoc3BUZhaYT4f8KWuScpLXLJUkl0Uo
FdaLAH38aegzWdP8GNGZpyJ0RBJf2oJYx4BNCDObPGhoil9alo1XkwKnQhvsWbL0kRL0N0jo96X6
IXUnrvqN9ykp2H+vkWrG0jTBE6FzLQQ5cDhob1y9NGjNIsHEfBTMhsvVq/SBi+EPYYaANuauv9i1
ods6hfwh4P17y9bO4BwPDNb3I+2DaJMpN7zT04s0WFhimas2qqapwj7jgcjfyjsk0edpKLf6nXsd
m8aTkphLkVvP3N9aI0mXTUAzPMHfkYemu+E3xxZXlLTzk0xMGio4JHUxYW6hYPWVzAtCLAYSdQzJ
10eeUjVin8LSbjkpRLKrTP0DtcL/Y4rjRB+T/sZ98TRsxHaoHHgLMg4BjN7U3wM/GtYWD9a4qiaE
BI5hXvBdYjXR9uCHhCd+mHcoO1Pa2LwzyrD/MhfA4JACDtgvdYsvmy0jnVR5vhLaS5kUBq3LcNst
UvRrzT1E2TpKsOp8h4jPwhvrCvhuUcfGEMc5kLma8RS6FCp7nkiYZBMsNZWSCQcwzb0rXOXMi1/7
zFPHoOxPHBsuCAd3JSObUk4KcVbo4EkBHSNIeOoBY7N1HcEuD/BdGa2nOqofOYB1Y3i3coNhhZrS
cChfMHOAWjRinxhBoEqSvzXiFHC8RipCLdkwQsnFOhiIMcKgHbyq5kwco5paR8vJBjn1Ktth/c44
UDLsCV6CNEZt2Vup3m0CgtZo2j7vNNyq0fWQfYom+ykqcI1UP3CwrnHuHXjvry7RTbYEau2njpcs
UK0xBmfpGNgFoEs7VIfIVsfeC+jDVdYxwg7DT4zvqODelhBxFetRdQgoJZ0DUBcFtGJS3ziWo3Px
gdfneK5esLmB/5aMf2Qzt84EdSxKh4tcskjtOJSYDNUxUc3CLGcLWcmIqrIIceHJzSZZd/ZyQSSH
MSQ/mJiHt25NhVh2ZI1ALZDdO72/4hmysWfcc8co/pciOvgFHOns7RAqMP4ua9pIcCNC99jSKXKU
8elySkjhbJqJtkNnu1sZE9DN0kwXZH8fBNQac3wJ04QTNHKDcRW0YkmwQBQlN5mW8Bmv4Z++97YJ
olIEYiRD5900aX/7oPLuPEK1/ITHMYkzxZamBT2xQke4qHReHVM9zTqmBh1DTCsjwPwC582x8CE4
6/mLpfkHSjGIPkBUaZxh5FfRMdUjJqnG4Cc16/MvTs6u8qdsm5UmrPQB1nuzHxlfRQAQZwPND6ic
4qO+YFyUYMfXlNhEz/E1woFjVcfDcxATekrH3FLM79Bph+ttRhlw+XxBoRAah5HdSoL27BRbG8Zd
OtjsRRLlC7Olh65NrVWSeAzS03MFticmMyEvwIRqQF08QCqiHzqmd002BODjEN/pAqNOQeIKcbtB
pYd8QGeICWT7F02TxH7msAaElmTOHXpA68A7Nx0N6cyWYYGEj6ld8434Jfwp+YkWP4NkmLfeYN5L
d4+WYR9G2wUKikQJnbF7oY8L78wjMRdQH9VfFDe3Aoz1GHC4wcH3/bVoiPR289amyAFBi9HI1/mV
qTJw+3aJ5wPDbsSejKlfJoMkmiKhd5Jyx7SmR5oKbVidF2FsNL9gurCPF3fbM8UBEmbgjKAWA1/O
4TfxKx1nJ/Q6ffLOadGvFyA54f2rMfjNWgUfl346VhK8C4YDeQWQr8mOy3NPnUoORBXDg/iF+lxN
Hr0A9/KFxMSuP1r4mtk0Aw9BtaeYBPJc2XW0B3SaYOdL04p7CENSCd0P4LvzbPGV4J7DBeOvwcQb
t3auKj1V/JOwZYPy1VbGBopcDZVQkQhwCcTc0oHuglKgQYHJp9vBhPUPsLM0wZI/CWWNIKNkhyk8
2qSOPjExlmYGK6TmHOOZEfKlrhZQSqqghQFL679kDEGkLTjrNgLpBbvlt/2i2TBx+nRTNdYlFbmT
FBbQf9wjYQrTZAyF5hNfyU5CSp2cV21QLQmPV9YQ5QM1749QeORMlVXLaGryDTYUYwJCihmAQbjc
q8Aonjv8jSF0GLbOfV08b/hH+nSSolEOe9T7Vi4HgBtOOzmUODAEtC7J2ZasQLiFe5fqQopUdgv1
rRYVj5lWHeO5xYeIKJL13yFuei7TK1yLhEq+EdISf+AJ1waSELFGXc8wBnGerm9Tjc8D/F/1I9ml
lMBS4souE3yPK8jT8RcDoG6Tfu68LJfFhfAwz5s6th/4qywo93Heo7bkNqC6ZC79rJ2CKJJp3DeM
I46ZY66D1voUReyt3/enuTBfW7vHfQe/Ohe5AT16SfXoD2H5VXCITvVrHGNxljGxzEo0K9o6TPGv
LeLboDdviTl/OuwZBXMRFwB2v/7DeQZp3v1dO0rA29EwnzsCNU4xt7Drjn2UXKqCGW65bk3ltyQb
r4bHoK5RlvdR3/ZPnfJOMMBe2TvoEaniw8txg/QslC2Tv5LnDUn36IUFk0ahuRvzZKuFAPpogUeO
+omnCvG2YeSKCRjKS3SMO5qDY2Hrg4TioxDAVMGYtGuymmpkIMzK4UgHFTGZFydzvUx++I6EeXGX
NNNeEhLNRKalNsztZGEjGHtl18FV0R+I5/4tkw1JtTVXijXgu9luADB5wiroNdXQNkM8Vb/Drsjb
dNJC8Jcnyk30fKDx+pnxz1OIflWRA6uV65211L7DH+HslV6xLjOWQedn4AYax4+FFokPJ2kx7yXu
zumwrn3niNvAymqbZ5Qr3n4hQQy9rMVlKKOAmD7PL56bqDtP07BPXEwCvui8pYQw6zw21S520i3C
JfZd7MwTojD2dAzHQj+OBF4AVeitdMBtMz0MjKytLDyWqjriSivY3nrI7sbXsisjJi/8auODTVQW
ne2ujxBVCnau0o5mZp79oLpUKn83KY8bz2Xw2cEz3nAOwFwrVMIf28wHRC4mGK/qEvf2Qb6WVQc8
SaXrh2e/mk5WVwYrcywZVAIFHibIrmZ4nAK4+4l1yNjGbYm2hUulS8Y6oLJSk+W6Ob1GTo0F1KPP
3ROilntvbuiR98Nt7mbgGn/vADgxt33x/ejNHXSEc9qm2Fhpswu9+C891vvWCA+q7M6zt+wNy6Tp
FWyWrj3GXc9zijDAWe41YGcSlAdM5PcqNgf4IhpstJag66FQbM2nwkWnyDGeI988eYi/xX7TbFSM
aI094KPlY9kjUVleZBzAK9cxmiLuzKAI2p+KzpXdQuvs7ekQq2U7gdFrbCuDZgUWvJcQvbmOEqJg
PJp+GWMqwNBVjycb4t8eY/bKjq7LEN7q/AyPUxXgBh7lotU+gShfGrunDzAckryiF4X8C0ZA/dEx
nSfKbSPC9tDGNsdqLvgafhs6a3UYmxNmhswJxv2nihvciBjoJa2yazgabVwjEBkejPRhkIKkCfdt
NK2WqHuHcVjdDbwNY4avOeT4Jqv5GOCYo435veOmPxzsdFUZiZXGjJHru4IxN72az6Gx4CXflf/a
MVp2IU/KK1KBBsJbb5vN2rSZarVi/OkbfJfKof+XFcOjLM16yq5B7UafwoKWRtVEj3WVJc2zUScE
HViXnfmNftYxDdMdMn6McrokqpRfsojyKTH2hcv8lop0mwPe+NcX+q3h8Lf6/GWhwdlV/osicCYh
ihodE6pitFTX4DJmkZ1w3HuJ8LgRIFFqMMOCjQPdVFIzlLzxgqbFOyebucDvvu/omePUrhk9Hqx4
6EnGk2uWWteR8S7AP1YFuAbG7rAyrfzvqFv5Vn53MRjRqrRcuTNsck1uLUwg14/QCiovN1eqj4a3
umVq1uoK5CUKtR8852y4FfxEz263boWIdgZO3IBiBSRfQMrosy1Wv4uzWm161zlJeM0W91F6Tb8v
l/4MSl+rfGxhnlBUOWF+nLB+2bRJGG8DMIfQbo89ynUbi1L/bjJR8pm7/WJ7zmkakB3x5vBbagl/
yo1NqMx+W5nDLcK1GJlvaG+tBmA48kKq0ebcATKIZ1xrx+gwUJnaC5Iv0/id9P5jVcG5bbMS3BYj
nZUcKZXuX+S1t7rD0H34lmTLH8RfWcLDvE/8DA5Q746rZDCYBmvMDoJJuPwNW5zCpUfZm8VNdv3o
lY/UTig/DP5D4BnBJrD6n3SuGoRDzNGjqY/JYYJs4j/J5VzTnw4FTluIUKYnJ2m2fjcchkGgy44X
iAs1zM9JsdVwbgEOB/gwPRp9ya3WK7IVcMCNmXdAUqoNJn0VaOHs7H1vMFCUbO1GGpG44OD92EQP
3oKGSs6BpLfugS46GAdPd9tqahu4PkRU38D6b+7MdZYWt671izUFliyFbaLxIYvfJ38c09I+wCH1
doP9a4osgs/wDuGrMXyoFeBwbYMQL+bUvNCBSQl+J8tuVxKcdG55pCXszbF/Z88cvAhLAV01ycsU
B8IqmO7ixLrP2+FqDBjItfUjMz83LVzWU4ROdTO8Nr0FbdXaxE6p3WkIca2iIf0XpUDk0g4vGMR7
r9QP3HFkl7cdDCT62TNdWoLAncG4cqKyL9dDQIjsNRt9KKhMA2hZIt0kVmcpsyfKS5EWgHpmsulT
Zf0YNac0KVlVIB/Rx89QYuRm8uSWp4ACfRnfRRNYyChVkt1ve4c2VFkhTGQekqK5aBFeJ7F1pLv1
4IboZiHLxGhiXME+MhD8Dt7GsbrHbBBCOsQYx9ovfnVMW7jymrsK2dpVCOxAZl+xQOnLXp1AY98j
XchlWKTDdasf8RtZxSiblH0TP3Sabd1KZcHJTqZtk1sM4iLpGbSVzhz+VrX9li/LSF9GnnVG47Et
q1XhN8l2qHxsPnMj2qDf+tLiAP2sAvj0CrRD+XRJtXpG92G0N0ZqxRtXu4RtTv1CltTaB4XqZ249
Z1ZGFKVp2FD650iETeMz34EqOPP3Fiyv8nEy3t2l/+Y6Kixj2UQrO+kfXB4lUzzFg2EAROkZMicW
jjHhpq7RzXehhzcU7ZH17VmPVWys5rp+LFSwK+FD8z5LM6PeJDQOZn52NCofahNTPeb1vCsCatDy
feA3Ocubwo8L/gLKNz1v2bssqIq6LU4AaFAWtrEvR/xBsSpkBeyq3twtCiUrDcHBFJnGpVjV7dNS
pHtP6o/50gRk0h4aY9ux/pab58vk3Aep/tBhBxxiAJ2NaK4ATXXUnIXzGujjPnXyk6+VzB4UeKU6
uhi+2//mhhwS9+SImIiv6snCgLGvvFVr3CYilXLa8xzMBLd4G7nDRmOeNdIMdG4Q2jWXU2ItW4xv
MKWZ75y6w9VSZGBRF7T2WXKYhvaYqRmcpP5WQWJvdK3a0M58DJS7Izj/PhqusIXuJDqhjUGkzuHw
areaQ91JHsNifE7dfVddnNbedKSCRoaZXSTTUvNdD4Aej6RH4DacgjCy3HVQG6wAnJh9fK/D2rvp
g0Z7I/3bw9kb9PJaG822R6LvLree5nDCX7D3/uYV/U+PfE5H0o0U30PL3MEnNeR+dWawOG3vmjBa
zQ1qdObGJqKbtKNlnXTLvOOl1CIxH9NawNG87NmAXf+GI/q2NlOkZfG47Knf3RUoIDn/wmBLhtgr
dGTUytGabY1vc5DC5rPwSVqCAggntnf10N5Iuj+pepjKWzYZhrZB+FKmHrqG5Vc0RECuIhbZrliT
WjBslzBnz9NUSZFZBvHWKvQi0NabPGLtsw+IiT3H0DA7RGODx9pk8a7rwHFc6yGvp5KFpOp9mNLB
74wrHYnPaR7zDe4X752kaV7pnGKNwbolZBI6uk5ZzJC3BzbOmWVWBzu2r0WafVSet8kQ9HOs8YjR
x0aV9uMylru6x8se38nMCY5jmL2YGMbPbbLK5hpoudm0HglGpT/Hnb6LanXIDaFFDjun7y+ZHj3h
Z6wY7DdpBw9JtM18i0UuohQNlSgMxYkjRoGyKdSWNN2gJzSvzTTN4MzB1/Daw6L7p8I3kDpjyI22
HsuWAXHq+NUUl4e8mc9WaBdUvwujwuObH/tbbBEPTgY7SVR1kGnX9i34r08Zi1UvME6jThFTKl3g
O7vacN/qGaEbBPc3waBfOtp2m2hsvovGrbZGid+Cld2PkUmdne1UEsEq7SsapcCRZgH9Lh2W4M4D
B+95S4x8rS23fZ8AzFDd/pqbFi0DfY1C51vUFFcVGePKGZiCtbm+rtmnrvONsPOXzV3Rmt+kRnMM
+mSjsy40ZXyhkP2JmP5mjKOtzt65m33tUmARPvESArrtdqbt7Ky4V6mHIiM4VFCw7bOIjlCyWoxq
23fm1fc7BEdLZot59cmU3QrN+Nc67jERWfTGNR6BjtlU4a4N03tNEd6cfH6PGjPFgBQR1wID+Spn
crSIf1rvKzZ0RnS8GUsIGLF2OZ5NPzovIYfi1MWMTKgWo2FEOptHCCQV2BZglAePMSzJxcxgIqDl
Q3TrNXHTcnxtZ04oLBh4NftUWxBG0rU5+S+2gnHS6erUQkTwbAFLeIO2WUBoHVymOBs9fzOybKQW
Rh/4w+8XB7solR47R2+gLgTXrinvrbj1d7ll3pvW8rVEMzrK8ZpFkmQ27f0959ASdACrDEirh0LT
3lE9hzf5ugwao9rf9OG2fLfcRJz9MWlo+MaTQZSRv1kmF02j7k/Gi5ty0o/sD9vU0ESPj2XdGmS9
kJlhUNXfqffUeeD1nBSp9cS3yQ9HFDQavDiCTi7jbd5m0YHstrQ5oLrSkkCdZs6+ZEFznAZTJoe0
htaQpYxdh14GY9mHAcFAPo9zZ+zzbWdn+4LThB8rpkaokkiKXnT6WmHNJGDFIcoluD2dNsR7rKeh
McFxD4X+GrXQiEne0mlL+OG87tHLDHzwLO+mYUbTVyD97l5Cbg3EzTwIT5EcL4GASNsCOR16wc49
F/rf1Qycti41JI+YmfaV8QswHXkU/PNIrjLCVA5TGn3+QZ+4PH5LMbH4YZ+H54bGnku3MGjXQxM+
JlPJCUXraLE2Mw+Oj8iVt1qaFLArSm9eaP8tqQkCTT9M+L12uNr2vX6cw/Zqi4d2Yjy3TvnQmtYB
4PjVLXQ+P5w/DVqEk8t2oWVylt/iRvp1qZdLlalrYBc3r4cewDFlUFBje2k+tAPPUZGAaE36TcM2
WflYr69cvS8P8cIzioaFIYu8e50TEOSgifdxCSHM0KBXoJrZYVB45xnTS4llLDNkU71urJRJR41k
yS+n9YyzNmOTjAjx7GVHcwPnMFSfzVJwt2GyW1okCbC9RmN7lFGD7EczCv9U1xau7kn4UyCsxtQY
OyOr9BfHQjzZyJMHxggIWW3zNC0YIGvTKo21YxAmH8YkZ32UvHhj/ohn/Bfd6S2lKO8PN5BIJIS0
ClqBc00ravWgUsjHW3SDVB/fS4hzIvWVqPI8wB11qdGspf+X4687hykNZljLgP1LN9HVWiAZ1ts+
Dk9Wba7l3JefTxIblTR0tccl3LgeBMKRlkUCuSDuwhvKKNd2rjeBYx9Nvd2DKmAe7SFCz5CkW+yK
FjZNEEBsneZ10hiwPLUfib4hsENnu/ceXRxkM3fNMh15hmv0JT+XsbCYj4b60tCFmMHT7egcau6m
TEVL13vBHG6NZOchKgDLsP5C8LL/8Ov+WtXxaaAjS7ECalmYT00bPsqSQav0aCUiddYdgDHWsg2T
0N/VnkNKyELGizuKtJVN3pYXsJzM9PW/Z1mWezNR8N1mUliY1pF+jpZ2h6nZXwlXHiSrRY9XM0WE
Ti4BbPfi96OBCmmWbtORUQxLXY3c8e9irX8Pl+TLjfsPHA6vTefSsB/PXR/esT5QY2goLMxtmo+I
tEXwayNjq7hYyiiMdazmitv4te6RGrGmeV8uCc1gqyAa1xQmZE8L5rOG1aEU7MK5dEJr56b1R4ZJ
vOlg0V2l09FrjJtf6RtLJyAHENVm86TVJCW6dh0LjDl47Fgqq6vHbnYVKqlh9QPnaR3WxcVLkiN+
7+Dd/TlkA1QkJvKiWxiL1qKtasUHWD3oKi8KrpOifQTFKwmRRRo2YVk9k23BcqDUmO2TQ/wxM1jF
lnYeMvW0jNomGcJDVjOpOph/Iz180pkYYZK1uKcBf4G6BMVpfp8ztdNa96hF1mMC4hDHtWB+Agkw
MO0UZ4NDuq7ZoGaI2hK0OXOOkFDyLzmHQWtr17DT/mlmc+2t/CU2rE/5lJ4TjKBwbyFjMKP6egeH
XxQHRN9Jxcj2DXvQ4H06B1QI/g3GPXQC+t13sjrmknbp4r3HOYIabnOtZ4KNHHNa3R3zuT/AWoWk
zhxfOVVYqSEaZtAlSbqXoW9fg5SBVwsgTdcu8oLq2XcAwbpdG1dfOOrVd0s6XKdwvOBu/hnGHRXX
chxC527EbjoJcPzw45UGEkWGttcmZlKnhXFM/y0kUVWlzwpu9j0OGWmGYaCfjPEmy+cnnYI39/pj
gY2207beykiba6aDhBNs5xAtVJMOZdeiFQAf3fX2UaH9c6KRhMb7TmjUrgxTZ7VVy/H3YdnUD7Ko
PccGpTVvJoYdxujcOty00d6tz00jKkJ0QZl68D8HTCYCUqRqnnZ9q4vjxbKTZ13o2s3K8xEz9+bD
hZuJ1+cumxLSW1hdHMiOdiE/SOlM9FD+cI2JiCwz5VdrUyn4DGextnTjfaQqo9RwYORTxa3lxHK4
gnaZ1pxyuf46zQ+B8bTM1TEikyNpizZ8MB+IPq9UP3oOayU5SLLCr81o58SMCNx5DFc7DPnwvfDK
L1gtwCgJN0tEKf3QUHhTsi4sQDKCgJVfDU+uX2yTMD0GS4Q0oElTCf0z/Ud2EZbGXCrtABgsPiya
Fw55Rb2L5UdOlmBryR8dQso0seFa5A44gPB/GbpnDlrZQx1eFGNn3XOjRR7eccwPFhGCdMhNpjVF
KO7Txkr2g/y4/sp/E+qf7A8pFD/DfWFCtOrQaSypgTvqwSZzt5zzfH5H4OEm+ba6Kh/4wh/AgVac
zJqwrlCuImlYVHmZkAPv+1euvSGPUZQfkuh6VEPgFNYT5f2+yn4G+0E5H9PyyOf4BQ50U7HmAvrO
wNKkONAn+8vjdsD45CnKjyJvB6rqEM5b+BYkP4FtrDtsEWYD00fjaFN/yKUkg7tOawS6qfAy65SR
is/ktHwEFxg33cZCMsKf/8QQFDrjlvYoOPrw0QZjM5j9AXRuRXJXIOvddnBapm1ofOXGQ5+DHix/
KeNlUdTfZYZRh9U8N9jm8f6mAp4S18+AfvLGvbOq5Nbr7KeBmsy/MHG5TmrzTvFQBJ3osemM4me+
gYc50EXli0sKyRsZKKJ6on2tWR+UGavYD1dxhy5hwSTEC1oBhDHkJbTPwoKg27Mh6Mi3u3Di1/LC
C6CKoX/lpbGosQWHMPnPHt6y8pVu1arnRboAQVnjbcruSu7LN/ISJo40VwxcXpCZW/sdclLufg6f
ifSSQhJZf19/uVLtBxkpHSIMAhSMFoYqom8FeEzaqYdnyL0H/HU/tcCURJQPz5tJUt/Is5/hLaxk
Df7esn5ZGITVIKCRdBoQQ5peaLndzssQQDJuNBGOkVchUXxJZ/cUN+OTNkGs5zpq23kBGKEFOH5o
w3dGmi+PcEQtqH36b3HyDpyeDeoaR6X9FP6OXLgzmV71T7whO47RwgmwQkr2fOdkf/PfzGLUWfYs
Z5VUDwqqZu2G6xbZ61Q2WfILiQX+9NrmtLKptBNO24CKvC6dvarCcyB8FFaqmlY+cyS4WeIy885y
yWywSrW8sSq5PkmUbIbinBGWLbVAY/YniUUBei6owcN+tNfmYq77RgRFK5RRhfrHm2Qn1e5f3hvu
GHiWvQ6edQr7AMoHQyaZDlimVsvYHppOl3gnWb8EVJAZ+XHuoud0CYLDXF14V2rw7vOJElwF66Ko
r7zoWC9PfLH1HFnICy/wd81ik6QFzXeTBVc/pPGkh18DZa42zWdfGzdumO3lBk1cy7W+uMplytal
1OIiaCvCeiKRtJYCmISKwA7UqYz0G+LHtvpaQiRFH1nEEyphAbLENsz1wAT+oG6RiMES8sudIEfQ
Ndkf8n/tDKW3f+XfJnIuFhKroiKytUxeSoDkbyS741N/nxn/IpH0F9CEAjltGQRe/wau+AdeFF3m
33pTA9brqGi5atmLfLrUSgw5OkznyLfLcg8YVVTF24J4ObvSrasDHytbij/x6Dzc+gAbBHcpnejS
dNmlLzPGG1oSe2/xetqEdm/pgI8j/VZ6PZ7LPG1TA1hmpwXxdi0MGJYySYmj8iMf4/khq4qXPEMq
w/PuA5JrmMQ/dZQ9Jsg+7ZCRP0tQr4uS1VO0hAdnvGhu2tI+Qnkqa4JuN2lTc4hdHq6yTUaYEF8g
w3wcreA6RIgQAiLclS362iaUAj9Gu8HQ+L4oT85Ly3RN7vLhpp58u/OI67FXMYI5CICIoH5gYZpW
pB9t1z3QSlkjBCOTd8zro/KaTvqVRGSfDeUOVe6dZs/btJs3kck8SRctl5mR7AJ+VlPhTFxCPG5C
OvXjqbXIEKcIWDM+Ym7GGfbISqE7dawn7TXMTarQc0+8m2GhVfEEXwmKTHjGtXXXKO2rs4D2bSPY
OXmy7lkWvHWzolHpcq4Y4VFjqHBkMVo6TmhLsJXStwUGsGMf0O88MSBq0e1HsqS5XzofaKQ91xkz
PAB8GbgEJ58DhD3q/3RorxWbN3qeevp7BPeOIA/DYl33NZ16B5Hd79KA4W/TDrR/jCpYa2F0MdSw
M7xXI5bfFC9fPv1ce/AP/Cm30k0JXahL3V3HlsW6D+4IY2p2u7FZj2WQnjWGb9raujdcaPsNlTI4
0BzhIsDChPy2KfiNHV47rE4FtME5WIKswuxf54FOfUYyGZ65/Hy4j2d3J/vEXt56Uk9qIkIPXJjf
x+Ak2QXrYUkayGbYGgsZfo4DKfoVDJL1R6B7evBnb07Ip0dWmHntKlhHQAAxeQGeoBAEmcxvpIyD
FBAenDRZVcHbRFLFzfKzqnqUy1VIVlueee6XfLv4giBjLxIwEVI9WhQIZfYTc4QSm4+sBoeZjySv
KRu83az1fwDc0CYw4cAEVJwJNDG4D0Gxx199ZRc+AC1mzQ3HOa1oGgmldnR4NVUx7XDcXRWcITkp
OcckGgwMHNCEJ20YCZvB/EclKHvH3zqPusrpUwZvESZaYgVOVPFoOky/Rw/LT94Uv8Xm3QYdsuTz
hduTh8mz9cdzUnG451E/7vouUFCIIxuVkRBR196YH3Edq1exZWe7Eox2n5hxvx3qbJdO93apr7O6
fIJAtWnny0Smmat67WWfpBrG7K+GDLYtIOi8ByZqLAv25/AnaOaf2A02LEDuWbKlqIUs2scXMtkr
WxT+AKCZRgtPG8cDTmZk4TFUy2r2IO2yXrxI/eV+ZM0a9gueF3eu3aC3ZYzWXVyPaBbnF/k8OWpU
a9EtDPakunLi12DlbjpttMk6WouzttEL0+16J5uKdceneh6HRxSh4WE+Bcp7hnx5FN5mWyAz5W+8
MjvjaAtZoNuQhyjG8dnLI3NmDUsOt2/ao1lGD8U7V479ztm/wMvTReEw+4goCuw+Oyq2gBkORwZM
SPT8Vc55BKfFe5HY0VEuFZa+nqsbr4kP6BfoDf6yw+xrlTj0MmjKxm17zsm2YbAel5m5vAn+P7dr
WqC7vBZ5s4m+LgjQFhNb8pntiGqehbwwDj6y7pIu41F/R7YnUauFrlMw95J0/rkI7BcVLf6mGOt3
FhRvk0ens8WoBTwOytRKXjjtxWlaC04LS1Vyza6KTp4HQ4LikyOI6TIIdpWlQdUPvybSBdo2+76+
DTUSazwX452zfCCPl7zB4TqBA82ZHgwZh4VwD4zLw2B19+aMG45uSfBBz91BK7vk91qI440/cSsJ
kIePgf7Th+2um+t9nBxpK5+XLjnn7KCOAT6DR0Jxi1C8/Vp1DTqgg+SGcqh4hChIotsWjzcIpx8m
85pp85RTchj2URmSEbSuJEkxRUA9DG9JPh7M4tu23vmniclliaMSTSSie2l3kLfIe5F3gXkg/4vw
Ckk1aQK3zRIjTPtZeKT1NSds1cI7DIwH5nqx0eFW1+34wHfzqP2hRxgUP5bKe6k6QBMHbxkDrySF
Z5Y1r5kg/NWy4J9+P9j5hTQkGOgcDiQhyPlNZyLnUQooM/cRWXQPdvUmVxZPJzZlhzDbrxKndj/M
nGYqwOgTuMCXuevqklb9fYK9cDgPn7lLPdQ0IwNoTvhuFt6fniw9x7oo048xocdtxz+0KBOzO/V1
Wq+KAN0Z8BGob9DWyk6yqph2QaXCs911O1bd6FOA0lS1bSZBeWox2zCgczkxJhkY1tFsyVLi5T4Y
Z+BcWNC6vgPNvzLpuebH48bdyb10sA9s/yVjnMSmga4TGLzuDe8zG7ZUCy29qQ5zA8/I8gGBssJ/
m4fmRfX+NW3StcUv98Nl6y/ejrgJDyrM1zReLm5iMUb2bZnMIys0gfRnjXQcUH03NgzY1XAZaQja
NPgki4lwSIrS/owP152EFWYDVh3QrM6wdThlHCnuYzRkQMvPBtzQRH37C8xN+mRUQj2pGT2Lg+Nl
W3kQpHmpGd9nw33t+tOKchVKlfFIhazTUnUjO9ow6Lf2onbnt5+yvdlFU2usJC6ZLD5O2ChDQMC5
72JsCjLvp6qHz5YCOitT2FDLdCrZmgGVDw1JFmU+t082GFLUPTfQ54fpH5QP2PEDxhq05tpPKUP4
PovEmpBGZCUxoepKFtwFa7WTqKf75jEVhmMcPpNU2GSoUrDAvKHucKePrD+6pQupNoQxmeHFiOsl
TJNnO4QwQekiB9UCgNvyQxlwQV6+JlQ5IxGrbuFOaLrOi3GvNhMxEsHt0ftRrbttm/+RdGbLjepa
GH4iqhgEiNt4tpM489A3VNLpAGIeBTz9+bTPzU7t7rZjA5LW+tc/dD+sSJSEpt1LSQu30+huzODg
d/YtR0ox9wfN5JG/ddxkm1akXqTPpItuDBSh4+lY1WqlWq525vYuBBuY7r9Mpzsam5B1WC2nqccx
WM/lwTMEO26aKQ+i+o1OCM9896jX7OAwgMnC/9eBDQpTKEfwKasx/GsxUDXdwOS7rxynx5USkYPR
rFJKc2dRL4H1Tzs/USHeM+8pZMTMDmXmSwv3wVTaZlEn9oCOi12ckDfkUpQcLrKxoijBqwnRaJ9s
6+AzLmU/6DzrHAzU408k3l+tIkKl0cHUqWFj56eq/l0baxO6yQEUl9k+zx9dPN/WEv0lzEljJSKE
VoMb0MDp4UfE3AcjQM1WH2Pc6ZR/zRHjp3rneR/UihRtFpbJU4V3LF/adL/WNHzyLUxRlZYfjEl3
dZhs++DbbP7oJUf8hIPGQIX4dfGlOT24W8HsHClw0FQxZu+eenZmS+AXVo47Fk9p0RLyIJJtdWNz
tpkFkcgPJ8o3paXQt/ovAbVcjBDCp81nnfFtDjDxdtxVVolrwymEYY9k99rb83VZb1ExPEfgM2Yb
Yjk5vX9vDl0QmchK9knvgv6vhxEDuyB5jy1BiHF2SAB1ZpDUnCG/WYA8ARRq5hE2uA4xLZa97M0Z
TcbsXY+WSBMGSH4CtSJlLhu9NQcH8xS3ZZjsRPMvs6zPCSuconB/Jsd79dbqPLjrc+uVry1NPJeC
d17hvpVDA5kIhBjSO5PAETcQK3lejWdGDDKb5UbghjrJJRmT+XA5PQ1JsN64mjQKsL7SWz+z9Q+0
2t3I+4/OdD9mL55Z6tP6Bae0udFsth7olSzxrUnY3bLOxnGSyaK3nBRCEVNsx757g7Hpi1b63Z79
fzG8SzawZz5lWH4N9ficJBn2A3X3bgre1c+upiBZ8vHFPP26cA4QP58hI/Q7K5p3PBSmhJ0a7IFG
UgcwyjfFlV27L2YbHpMrpzxml5uiRePA8Qlq4FviXmsQJs7DnlO9IgEg4qKassr13Yewrh+BJEfC
R5mNgTJ3emS02Axs0s2/KSMncX2os+oUk+cpOXrC8WMd6z+whHDqJ34nRGbVT1hh19DBZeSdZVSB
L8H/SZjRrdWmlgLFCHIQ7c7sJ2VwsZfsnrqgPKyDDT1vPrXleLZr45Llf0cCKW06nULQBMoR6F60
1zUGD9sVPvfA8myr+jZN4B61Ccs6Wx/tSL9TKZBaRtaxt4TjTlYlfUDJHkfI7I0pqMzuPKRq3oZ4
dp9rji9m9E1BUCsDt53jsMi6jPEb4g3qG4j5AI0LEx8uhp/RRzulc+/a64dlZ/ziBf65BozWnf7T
5bixaJ9BqxrajWlPRQ7vaeh5GLIIyRUtNCbl8Z55CC7T5DBE3XSIM7CbWNv4cJdGZo/GVeYtNVyw
7Oy6oNvsElhwQ/mrF0LIqVncGUmGnvfOOjrbtClfYqp/R83fOmheTSPVkC00RdD3vXhEVApCT6mo
D4wzcJbCmMGHBtcqcXGb9bUOXTjgcLYLrEKSJronmrHewidL76xsnW9MlW/mD93kH035qAcB1XV6
DH14FLPg8BP9H6eavwlH/Fu79UPSxdus5iLmOWYaUwK33Tvn8QQM6mPtWIx0hgK5uekJexB+pkp4
N3g1XKxlyc66VcakucDUgs106CJC7nyW0dxan62ln7uuAwqIKupQv78nTBojW2uND6KTrG9IKniq
I3aS/4l5kFAzv8WUKN/V0KG1V9U3SwYjLC26hzCa90PYPI05MSHdvI4Xz8q2bT9j2VA9r8JWMPXS
6CFujSfHivC3cnqxWUosE6yhfe0Z1wLSubvMS+/sRF14xO68Dt+tNb1dsum3s5c/UbZczOMKH2c/
6hjSV8oBojOJBGmOrs4c/6YxEkL4peFNIbxtME9QdIi0ZxaGvwZJ4TZc6kGRsDIqHLYhzu39rF5v
cGBlCBS4kCiW6rObAiZ4i9zhxwAvabX/tAEVvrbWL88uIFIIKEWF9uU2kIyw2yq9hjL+agpy0m3r
yecgcalp6ohwhCaM7paS4zYkfT5ayCsO4SWiFTxoDoYp5u0GKRC9MouubO9CiM5WshRtW9+OGeqh
BCzYEWu0cyzm6Ymsm2PtQ7RIqXyYxH+Y7Sdcu+cakCSxJu6ri+klRM2bwofWVTtc0uCaYFUN1R1P
Ns1KC/RAoiBUqyR4MOiC7LqT2+e3jrJuA05Ds6byOoS0RA+bSPXq28vVL3Fm8ZI5u+R10F+gaYcP
GFnjlkZnuyo3eYwCHwk7DPJEL8ii2x4+gTLczcIUYnAKAewYlEKSnXAX8MfFAYuElNYl06aZQJMm
JmTjSiznKuMnOoNbxC3bdR0JXXeeEsNeHOQeXObDDsmga7KXZMnePVH81uy0N0XTNz+rVUV4s4cP
cyycXRPylc1VqTK2Ogoo7wx39BYlNxSgYhsJpl4UFnCOXoQ5UQv1EWnWDBnVeKENL9bU5xCmewa/
7MHWEGBj0v8wjDs7av3OLf024xZwXBIbq6wcy4C6ho0CJ6xI2nNoAjMChl0D/V+vRsNcKba2pkg3
bv82N4TzeRXNpeAxtggFrJvhPZqDtyKg4Q4yxuxpUeyYZj32FRxOmWMwP4RvysN/3FzQMm9Z1da5
imNCFQrn1h7Hd/K7gnt7qeDMO8j9reZjtqY/vvLfY9k+xZrsm6j+iihrBEVUN1UsPBv/Od05920/
/abClWh9puq/XVfl0wcHzkLNxtYb+DG5Fd3c7H3Qyk0YLX+tvC8OBvyRkI4dAic92SAI6PZ9QBJM
6fXHNGpuA7kSv94ePFqUutJXBCgHjISuS2TfjiALs0ORaGY/hX8iBOpzBiqIVHJGXXALS2XbMXy0
CzgZjedy5AzAyqV9CVyMneR4V0fuORzIlhuaTz8kKki6+mx2i0r6hIlB+W4B6UMJ139sXy3sEW5G
3iJah+9ereGmJOQCT4PyhqkKcXOagkaPeMSi7TOoOuSVErLjmmS7XsqXgMDnXYWNA7y+GT+2Gg2T
YB/MyLhunYmOHHeivozMTAIWJL7rNlRhfwDryUgHWrMOx8UlJ13ajFaiCddfGyGY7DiOkky9FznZ
Aytlkk0XebO2nJpdj5Sl83buaG0cOHkMiZ4Dic4LaSqYx+OM1VaRxMckqR6q3AvvY5Dm72BWFy2c
x0nLDol3NZ1gqKYbF5YRwdcfilI4b9XLMi3qiK7QvZBZ3Z+LEMFSP4dXUyssNjKkYoJPv3gLvPGp
eekVUwlZQaBrvPqyePbFGpLzCD3/Mqr5jnNzPzBMSuaVOUR8QenMvLHYFX25E2vFTjTtl8IZ0ByA
UNKLFiK+hfNJkV1sXJsFCdUZiFkzTdPurTN3jAZc51OjFsbbHwIChWdy6/nLc4Ve8SZI8XRsozQ7
DL1vmu0u1td2EvBSXJQFlUaQ2qZmBDXn8nE0QNg6z/duSfk6p1P/3nt9d0hH+evXxWdVekAFEu8E
7A/TV+n0MGccGyrMyMLc+mhsIDcjLv5dmoSw8HGaD4sX1HfBJPpX6M/A+By8yzB3vEOU7KGZKAIx
7fWfBYflkIZJeZ8tcXbtHNlRZYrZGXZhsaz3cYakAd0a27NELFW5K45njbVsnVYvxymWGMIPBDNE
rnqZw0xtlkHAlU8TrNliL9mNOh2PTSHDS8kdPYcAYjCZ8uYxqtFLiQbauCizn8xT7l9223ofKPT5
c9fj+9561oOXVO7eGiq5TYgyh69aFOekus9a0d1k0MW36cSc2kHM47sjIF+CMrtC6LSp5wRufoTJ
oYDUUKTMVevcI2Ot9W+m1n0eI12zdy2vhDm+apR4EB+cP2XOKgxle9K9OjHeCG6CuvoY6+GdcvcY
YvzB8L3fQ476qHyF9wIcIBLGRXCxIp6eEqHtGRLLkxIRla3aNhExPh2ldNw1l3QKHkPQ7zltdhD7
XoYM6oaD5BObq2NXtJArwPgD0DA7f27GcPtfW5gi/zYbj8EurUkRx8NCLpb+saxWnDgby8BFw8vs
e394ii8+QhpMt6TrvnRuN35rPZ/qmeCPLvW27ajqilnsfJDwl+zewtqxgdreh/lL5DGgdww2kKv7
Opg0psHkotThPe58+CKGqhqOYSn2/VxcnNKaoo3VoXmZsCUdOXTwT+/PQTimyBoj2m+ky05bb6M4
vA35ZQsbxBjaI3RVDLMpArKkh46IKmYPC9h68KOVjTgQMOqg4x7CaMyrnS4huTmKhilUDuzZNI/3
uklSpq0aF6CyT/7x4CFwmOR6Lt06vHNKNNN2DCo4p0Khdm7KIfxbpiHDgkYVNh5YTZMjuQkz/07L
OYVtRehXYKsU6la3sFZzQ/HwtG9d8n7KuPhzFPM0DvZxznBjXSf26VHuherhwqN/k3TWjsR4plO7
Kcxgxhffgl1KppSACquw3Eco3s1IDXEP7xm7UDBA5uc9zP9MDaLlWfvbKmKqPGJypaaUo6XbLozG
/gIdaKbyVqkBPubDUJsoc+s2n4s/Cm65hydGWmePoe09+pgRxLq7ZK3VXz2rzY4psuh6tXazTzxw
hLrSU3RZblneV4tj35jchyRPzlNkX3QzfIYImwdQZ4oaYOeyjjHVb4Ot8OBq22H9KPOQEmGgbw/L
7C1HBRdx6LYyumtj9W8V3XNsC+ht1BK2H9zookX/3ar0uA7p95Q4L5ptCN81nxCwoD+VoKsC+z0r
xHwfCZs3+dAPy/4w2sMD7gVXPURvWRM/JTVBMno9TNgaLVP3vgxrSJXfRkDN5T36ow81oyBppmGT
FQs0X4RGsfoZtLfhS2wLfFOstnqzMZeBCAuVNvJKTAWh+Ogs/tI6eXAsCJs12hulu7/t4F9Hf76X
osSgp7zzPfEO4MKGUzrTWbnFqydxvRznrxpvs0YZL+D8OQCps0EiU+sQDyXWL/xSrgY1+KGInZ35
WU7EXFWL/Rq4UKQkiWSLF91BKSX30dMUlW4eMw+ksx3sCd01foyruLFbxGVDUt2ItH4uE3HAH2aX
js0h0s7f3lPVISCd+4LE9mit7E11hv42kEcrj9Fr5yehlYcl5wJzpYiASUomyww2CTdlpsR9nTPU
MaRw5thU4/l2U9M84jylGFbMct2stISuP25TnrY1WzdT1xw7t99CKYdnhjlmb1PZTzdxjwUGR5TT
q69CEZATDfGNRFObBDS1o//Y0S5nOtlBYj+45FBkwj2JMH9y2mWX2r8O3gRVAetnmRFl0Ypwt7Fj
Jq9n6QHSkdiH9kO3BlxZPoyjbxlkPpVV8VEWtFELuiD8CYcELRE+WItqd2VGEFjEjKIr7ix3/i58
+MqFN6F4KVYqk3ndFTVERG3Zu7ld0Ur7e1D0F5es6BoSHaN9YJjuXrYcLhCfTS4kqqlpHyvBAE2M
fybLuddz9tQlywkw6FJM/TEoF0qDeEKhHTPDNW9aRsCDZjWq+qLs3EF2ln0sFaOoOYlvXIZOMlEo
EwrAitZ59m2Fp3ZLR2rZd4x+X5qs+WhkCvlDnhOeb7/Hcjn1D3QPe3MHROU8dLYPhV/cCdt98jjZ
8jX/TNP1uM7y2uECbMn5OEbBrijUiehHEjIxB3DB6Grn70qOIwzPheFX7nF4Zx2Cc+wTigxQapkf
ZE+OUjj1G7iu+2LiEZmGda+n9F7E6Y/2YkpBBjtb25s/i05tw0xjhmJf0iTYZok+MiPB26XWb8D2
l9ley926YmrcYWi4YfsBDCzb3QTo+BgQB3JKfevWcxB4j/59vBYPaz3eEnSGp1JPYZVNxUG4Ls4o
AlijJS298ZnlVdsB8rnd6KNgC16yGp8RJyNfpIef24+IoFFxXv0ePx8nYl8IKu/VSjk6bDEUu9FG
dD6MxZdY5kfH898T6W9tO3ltw/Dv4tuHCDu9M9jHU9J4T1aVy32SnRbfuPKcPDpF7AMtKOAVxVD8
XkmmNpj0mlQBm6bGefOVt3UhC0OLPIiMDNds2fmdt8299V+/pOvGF1cS5Z1N3TYbV4nTXI+nPI1O
5YiNmet/JdGT36dYudjFYzcIxmGwk6tPfBR+6sG68CnWiWjzNsD7h8eX/y+hjs8O/jKMkdZ53FqO
xmSYOM/GProzXGWauVyB36Q5aSL/fUKzyGSC4Fjql6Z+kJTmbdtt/FLsLLyrPb8i1vgnUbTTOF78
59y2lJxs7sNglWhbpxKTgHFH1UShKnFskT10k6T5XUOCyC2zPtu9a1mXdh5OInefc5z4Fvm2DASu
q/dBAY271U+zOpcabg7GKW1B3o57sC0Yf9NSbfleWa2ZLgQwZLuLxA09wfcVUNRR6FTHqdvxXUZf
kf6gepOEekhI+sWAbV8uAkY8jqpEA0aO3rjDv5GnuGmqXVvS3PvMo/PFwwXOThGoIbc1FzPzIDOp
Fque7p0ftqI3iodDkSt07+W9o8H8dDzwyCftJlEgulm2oMQ32lWWHr50nXk3prhrF0Dbq1GC4Bfu
p8TDe8SY/FTWdxcziNMxrv22d8JzqGY7zfpTFiQHqZph66VteycG1H3Z+i9bh0uCwae5y8PqPddD
+JSWrbikarlTjNXCOlabksdIZvWr34HrDVX7kBcSxGZWDJJyBXTtN4JQxek5q71vAQ+x6gMC3Uuy
ERs9h4+CoGWGxpAY3FZg7LZucWDaTvgOum1/YDK71SL56S2YoB7MF+rEqQEnbgm5i1cE7eFWKHmb
OIpj0lmIdJ7KaJvhCuAzzBdTBIg02FD0i7OsnCerSZloMiJsh/6xmf1tp9PXIuveEiV+WmuiCnVc
4kngSttz/ND79nWKo4L7LW6nySC649cqIRqARCCQQ7oQcgTTIMylz+Bjmul35Z0CuU/j8DTE8KV6
3zoOCTplqwa8EM9FGKKT9ygLRDTNN7NGpOiLmtWEo1fmAU8EFkK/SCDW815l29y3ZbXluC651vUu
KHlRCdmQxpCaLLCQTLXo4fyQAkhZGRL7wdt1KfTdiQyxFeZkM9JOFAy8Mkvcunn16JLC23Y29HQy
si2B+4ksdkuPxV9Z5XsfC9GBPGu0/67zDqycviR5V7/FUfs7WsNL7RSQJwM+hmLL6AP/Lk16uce1
8K7rJ4fpkuZIHqqzxj0YBssHWp2LTNZPyG74A2f6h4bjVK/LY9EnemOP6l2o9V8dcp2jVD50Y21c
6R31kpeZDdfWaftPS8j4DVuQF38mZ7cpnj2reJBuBjGsO+QY0twqei+38Xe1zQA4lQcoPddgXOlB
1h6jeIZ5EUYhDHrCdXzswn6E5NsDP80By6HpV4iE8jBCq2IMjoTJX4ffDApLi30KbkSFSBGN92RO
1NGuV+1v3I3ewaeGKGKMP63O2nqtv8mpSrjZh8IOEXdoiSZlFZcyV2fbTx4HmvRVBH/lUG69GEKn
jd2ujrdJCHdOzjMzha7Yw/hABs1oXbVc50V5OwSrrw6dG47OC+Es7lY43WWKysfcK/c+DHRT9flo
NpXMD1Fu3xlejRfNm/8OTw9O0pS+OxamPh7q2HXFqUqra7W2764LpW3xBuqzGAt5wqyWgseD6Rvz
ZGix79XYn/00fhA49PRRjal0Pvy2cjzKuX+ofXjREsxiw/na8lQWx1S6nybsg+aPA09T87TqBGGj
DZ+Be9mVN8YtKW0fCT1vXfrJOd8aqgdjafcH0gs7n+/f8q9L61s6byu+Xex0blDvUtd4eeFPkifs
sozBJn/HOX3lFeb9paajyQmZ+ikXpH3lqSwhoGGFkQYe3RfG/8tJL3JrczjYwe3Mn0AtXNhf0jXc
ZY6FGQvmafetfW+u3uCHXKTvxicwnIBT7793bfNHsxnCAtD9nfkrvkTiP/DfcjyZZSMd47z8az5E
fhGtYar0NWOKyeTw8Zl4K+08lojbKggfP24gL3H97ZR4Z2JQ7b3zx7mLx6OPm6l/G+hkO6Nc09xB
wk9GH1ltc824urlsyPkko4g5NW/LB2DcRN+L51h7qoNXL/4hVIvu7hmuF3/EhbU4qHJBcNtyChjU
cODk6S9W+twKM8QEXzCJD/POHz/44HGS7wbrI4jvs6A+DzPBJdW+nnHgyfeDC8NxAMjFPpwoZDAM
ZfhvZt3xj/7/25YCJitXu+EPzW0ZxB0mb+16999vuZs04aK6eTODXD4/VBloy4eaqsMAAXwkjgcm
vOaSmVvHJ+VtzZnAD4ysbgr+uuqnVz8HbKz/T9nji80F1vVh+4/wuAdzYEfT8j3ImMjfmajdV15s
XsgPE39onh/zSObZpoyvdbQy4PqxQIQG6B8T7uQzvH7uAuDRpa0ipNz22TyOVBwthbVZ14GfMK3c
pxniWhg9i7kRvLtAt8XDwVfVPcWXe+aNja2zAskzNVLW0t9RAKkEaBFLa16S8r9t+P9MSfM+1Ye5
AuZF1gQbZv43cWj7K/UlFuIpGUeK9+Gha6L2bBYGv2ulO+P3m13I/PCzR1jIDV59JZ0HT7wjHjUD
TZ6RNpE8wwjZ873gX6uaPYCaxlwbawEygG3CH4/MVdLVEDd/pmKBrDVunPjBXEM+cqJYXLE0F4Q/
MW6z5jtyo/k/CBLmWTDR7JZ4COWfcsTcecBexouNaVdENZjvq/FktAsF5xwFGZeMe40ymVOq/O/9
NKdBt3QbKt57j82Hl5QsjZzwj5jaijvHdRLjR6HeJsuD0A9w6hAuEvlAbNk2jMDMzfiJLd48Cjkf
X3UKGMQ/N75+4cXl6F/4geL4sU5t9KaEhfDRR7OdoME0C4LP0hN0OMRfdek+9dbH/29wSgxdk1Jy
8/KEr2T4U+bx4OWj+LDd5dItE6Oit9nJiUlnP2+aAbkTN4MHqltQiHUEmDQdNCWoHkn6ElYSK+9O
Y7/IMlzMRsFMysNDzbnTI3R+vr7HaR1EX232MMWPuWR6s7h/bUG549j1w8DukOinGTJSU3jvCumq
XUNgD6zltDQjmSLc3glWVoX7JZ6BJcadG8+5zSJcJN2Jge6kP4fYganEZuH+mLvcTj8oML4lxoSl
m1Lk6vDquKO8yQeo30VQw31Buc90u7VhD4GMprr7FFkcbaOebnTsZk2jF0Q3eCyipWQqi7fNXz8e
X1TU3FslotuSwiTs1K/T9wzlHfknKlbMvRrwwqizvmZRYNPPyd3NNWSB9F9b189gZyCr5XJtG2a1
Vfuqewbtc+rWh7Yu3pvZ+zNQWvbpeA0DdZnI2GIsgaFP0538xd2UTUmCYnJaZHcy125xFqQ+kfPR
tqDbgTtdXIqZwIIeWlbdQx5gnJFhT2TG7Lns73Br2EqtD3UZvpoFPXrxnSty7IAbHGeT+Tgr+5Rp
8XeM/T8DSKphAmzV1N4az/GB3ShLbb3pG/2WlMmTPas/bVecJFo6StaMxLSiMLu1v7ErD9xkhs+e
e/qSRs59ZrtnyvjnyA1e8tW6mgfJAeIYZUeSiRWfwblPpjeq4ulqyucmnrYAyFuzVybKPg+txB2p
vzDmeB4t9SQa7Cb4d9goPeGhdpfE7bHXzSlM1UtilFWli4eh66ePxitmtfVr0NgvvWZiVlT6DnOI
sym3Zcw+WpVvTZBd6eIHhtz9sYyS9wrlAMSboN9kY/oEJOrCTKP1k173PYj0R6SgcGAFwMMszYEI
kFre5dHy2iZ4+5fTSwzi5RQ43TFs/dKzQ6XMhxnq6dbqxU4zyKmSljQh7+oL691x12+VFZA1kBr4
HKG4p0XG3e6K5gcfoY675j4tTf6Qsv0OMrsrmLFhnoTYv7W/HH/9jfz2XgcSRqPuHxcO1rwXR5fV
tyz5BzZ0Gx+Dt6hLbv2w2cmwO6/hupGY7dUVze7i3VW9eDP7djxDpWrAd7oJqUWeAS4zlzqPSj+n
jTh13fSIegqydia+PUefg2S5hWTzzxmLNzt2EAMQAD22JN6J26Sl0ZpT4NF0ta8uqJJdVbdj0JwD
4j1Qjotjk7Cn2DHmkRSQ2XCC4vVRpfZjXNl4kHWYZ8xnGhiqR+9QNPl7vDZ/x2a8xr2FKFuzP7st
DCP8hidYyVylQeAZ6QMqSm0oEU+agAoyBC5tQbKmanbmmtgtoe1rcedr7127BMq11rGe43M0UeNR
JUzJ+r5a0cGL4sdCtFdLDZd+IaEMw6xyoNgsOlxVnIOMp8vMyd8tFml/XMTVi9CZRAl9UhozwEgP
K79KNONHlLVoirOVYPYELHLcmftAUhawxoYddzuHMzHZPZaw/LRbD4qDyZVbj0HQ4wyTJ2BerChz
iRzf+mJiNBJuCGXYH7I/zapPczO+D3aESWpYfTFeu13s5WSK2aZ0zgH8rIylSRzHAYO8naDuJqWD
Ljhcd7ryT0MEoN7Dnkim5h2D/xdHpPvMr7+jxdqbqqNLi30dgFJOXBbhvC/sFknE3MNs0XZWI2TL
74wUUo/LJcDyE79Aa8vg+izz/qUU87P0/adOuG/NHJ1RiuGkRhhm0xIxZ9V3vRAEa3FpsmACFRjz
42yhxLRDcZ6TcNPUHklWqwcjl8c6aocTmzOmTVb16uOuMqv0FNj5Q6izV8hXRzb/X6az6IlwswtX
wIIq26dTdQFpOERpb9146cLfAhAE/nyw8/QKARnjAlNNIAraWq6HT1YZnBKP28S+h+kLDiowVH+T
HO+BvCOrHnje0+PePFChk51N8HfZy/siEHhIMAPiCsb8PpRCrDwf65IYhWsUs3MoyKqiudVjd41G
8Qtp+yCm4k7I+eIlwz6KuP1NumuAks3dqzuQujlKHoOa8YfvG6sdsnW40EMa0ecm8yE3xuyFZX8L
ppuY+FmXYPbIum/cezvKDq3I2M5TOOAutMuu02f6wg9TEJliN+cQ3/hj/9mv6xWzS3QBTfcom2hf
dNW1x+ndC8eDHO1jN8+kWhfZbB6aexUKtJEsRr8adkEOQSfGW1Cz+WCke2rBqJVfnlXbP9dy3SMg
C2+kX7xhvnBEm/Et7RgVW+fgrzbayOP5JCpMAeCr8qOywu85BelvPIdtpf2DNdbJdeTZ0WqnXFj+
FPJUervAC3GiyrC0MxTEha5jmdVXDRmNz3ENbZzEHBBlDs64s800bz9EZIVQkWY1k8M0x0HEnB5O
PTNObzjXZ1yKHOcU4W+GTB1qrcKjnddCcIdjag/fg8r+WCyLfo4P8VTuHTn8QNs7eQ3APCU5ynKE
BemrkBMaGMLd0vhDx7hAhojWCwgfYTj+q6irWjHhiKiHb/ThdK5kF5mDIBQuQ1l1MP+yq4u3mKOg
anj0oVM8xCNRwx6stLYDO6GxQzgl4i8AHJhS9kuOx7x5YszmsnKumnS9VOAKApoJNHaAyPPQd8OO
mMunxmX36PL8PCZYjygY4mVynXR6C+PoftG0ZnlzE3FqSAlfWOC1lQO5ORmpO0n8p+pmIs3Vacjz
o9mjLTFeKmvcJ0ANKT1DM1Kwl4N6k756bNzyIbT6r1Z6xq8UIyRvWzv6K0yGX2fycKP3v6eU0D30
n6kctqqkpo76EueaNTyqvDiQlEWA/PSvyuPLJNmCjNkTWwEkK+LF4p0V2t9FtO6zES1oRihpjdxR
Vf1uZQfsW+tsgYunZfg5RekHdEVScysCuJenjpuYCPGwhE5A9Zs949R2auLmgynnK3d1N+tlN/fN
eWXDR0e4bhciuIAjH9MFNe88UQs30Xu4yoyhKBVBRpGrZ6xNM+uOCmDPACRCHzztJM+Q5eBvUIWn
HqfNhtYpWNQpZDebV562bHX+NgGSAPoAJK7d9xpiuRh0hzZJT4Rh7rUazqGhpbV+/STMRmEBsrEo
MPB8Nk8kj8u+a0Ac7fA6WM0pyJfb2qjlcty3MFrueKOIc3/U4hTXAxkvNggKMTE3VaQBr8ujOST+
u0Oq+VxnuF5Bth4S1dLvT6B2jUPBXnKXFRVNU2QnmQVf1oihXjH8I5gACG3FcMt5a8bRuonHEk4d
2GC/7gD7/1aWU2OaNxF5jbWj18f0m374VKWm00VLrBZMOJy0f8Pl+GLLEi6iQ0hL5Tw77XxZlSQD
bSV0Cat6Oeu3QIB3S4eQ8S5MAMt7uE9MudKw/VtY/oNLKgYX510qzKUaneNVghtGIcV+ce39aNCq
MqhZrkw5zJW1PFrBvLI+IPCcg7h69k1gkIUWMtb5hXjZY8QuYtn0DsFSko1oVwAU6AZm/x2dypOt
i1/XnX4sz6KJGL6FMuYcpXlEiR7g5e3kXIQn/uRzvuvxLut8rJOViSxiRTb0B0RHtQk+7uE/cKC3
ulEXO7QOWT1sxp6SWvflk1klq5ZPa1/8ZtH8Fuv+hf4XyuDyWLXu2V7wXgS5C4DGvNi/mg9pVpWD
ftUDWO6rZg8UDuxFwUxHALF/67BRyITPZ6u/dht9TQSIUjwQ8C22ifB3mlZ1oSIxFTPHBw9vh85L
IxVmqUdk0y5kNvAkClk1N0VZ3dfx/2g6r+W4laTdPhEi4M0t2zs2m2q6fYMgRQreF+zT/ys559yM
ZktkN1AmKyvzM3g2Lsbz3DbYxbgUyOHiZ+V+1jOqeeG1pO4lO2A286Or9ej7upwu8XPj2RsPcLFT
gofWLJB1LfTr9NR12dugT/Souvtv5MZnUoLClPcc+cU1sLOPsZlB3KNmGFK+1wVD76kWfig30xxy
uRE9UlbgspnvTDalFSfPKS3iHtFxj+ym4q7hN+WfGogiGpY7x5gOmltfJmO4ZqxPxB28XdGMa7ma
ZXn5XUTuiihBwb47yftnI1I63HZMbv2N5VxUYLGNo73XKVxPlhj/SXxcC/88LcNHYVsfg402CNTt
MBkug9d81ymM7Vzv3vUWTSQr6Mu9bWqvNlls2DVXmi3fAB5fuL/uuoiWHJrrj7RilnUcxBsW0R2V
v2+Eme4yMzFaxaWXvjQ91RniBMEZ9uS8s736teVI0PvmrcOmDN42tF7SHOpyt1kbvxGSvpBUb4PM
ODUsjyqxLkOn42fivlUWr6ORTFc5HHbE2v3xWHbdKZzii8sKzsx0r/f2bo7HxxG13iiDh9eCMmV4
EE+j8QzAOja1bzTsK1J2dYWUvQvaZmdX49YZl1NslQcQyreiN97biROvIdn0lIMqUTGdchqAQLmB
GrFW0XvYqAjSX6idDa/cZUa2CYL5zCXyUJbtUb4Y1ZfNwGiI+nSN02hKvUrJujXssw28H24gKV2k
H2T9Vci9yVVZbpXyRnJiTqH/mBiJ8xDlNVZvzl115jZf/C1H86Unxk+WcbEmlPRcyNq5Fgvl1/mb
4dGWIt0jayBFEhjEu3e1orzFODP8XGbv3zLGh5JWchK5/wbhhtQBbk24r5D23OU2tGTWUx2jHjWY
CFYl4YWSaE9FSs7z2Z7XYp46KNTN8zH5N4xJtZGIWmvTJjDbb+iad6muyzkcs2nRdHlotD8zMMJC
Sneck4PLQnVruXNxCpjICdRq2nWhaMVFML0TWvx0FxRM/vkgNiYDWbgJqL+zOI/wPFELDg8mBeQv
h0pVXI63KtHeUm+6SjhZuhhNc29vqxBGeXdWC9w/1oXc6WXb+KOwKNutwemgHJBdxY+FmDj184WH
xMFu72TVd02W5puAhBtg/hTLpZA7E7BkQl2rOmZ5hu9G/5EhpVor4zLb6gawHhdD2K3UoRnAnVbo
/+X6coUQyVWphbwKX36mAlvGv/euuoGBY2pch7MN/dFV2wUk6+mWHhC0ewORRw9B3fvvLceDyceT
6HUKRgxPaPxniiV7MKPXHuiMhFUBW1F8hpn2lAglRGLOQIFNOzcDCuVCijAP8nU1pT9TvcpTLh6X
KJaLnAJZnDwWU7pzxxF93ht2YX6msM1p1jb6XVW2rCbOroa57kf9RcrAsq2nCpQmvTmSniPaXsQU
6jSITGHAiBQ1ddd8oqMQr/REv1CDnMb6wcrYR8RsiwJL1f8U/rcLMwb9a3DG6UM9Gaso/NHqWzbd
wfGt0XQEFrzQ2O2h5EEgdsJHRkVOBBkwh8LsYJlY5/yVN7ERWiAarICPXaQcYJIYU5UU94jfMJjH
iGpRKwItOGaAPxm0uTV5FQyyWBhRrG2Ldrpb5ETyc23z0avm5HIhnmtcAqL5SK/zQU4QMwrxw6bk
AiqfKeAnOxOrGw5yUqFVB4tE4VKb56ilZAcpq44FEG+7XGOuueqW9jcxc6IANzNkeDDTyu0P2TW6
P68ravZtWJ56RMFllWA7HkbdqUzbgx0gjEJqQt1T9paW87u0oZY/SJ2+ZsvnMFjXIrVWXq8OiAqB
BEbWMIATPSQnNUYrlPKogP/ISqmLj7ru1rKA2nTeVFTGBEEAGuxBho7dJzLYmWHwrujk8Wwiuqy6
eS+jarAkUZx2I5hw2MjQ62BRyZjJtiZiPaBv8iNHryQ50l0JEJSxZySkKhQn6FmR4KoOM5PwW76t
Luu/vJPkbFRbzWjYNwyyfHlUf0nYQHZrY7K/g3I81LZJcA5ROEDcv/Yu/GIxtxsDx92K3GpKL6H5
XbYGHnTxmm7IGBn7odfQvR3JESf1KJlqHhQHxUXVDIGPUwYJ1F2xcpNc/SayobrLVug5LPt8AiiB
/3QZHvqFDJDlyBuw7okFMZog7c6khg5s3DLo5fctnL8WOz9ur44q75H607cVlK4Rb6w/MmsVwwGA
cisdHIqgSMpCAwAqKMuCeNSzw4t02OZax3/7mjSVVjJNUjSUNcKZunAZ8nB5ThTlT0Rz2dwSDS06
eNwHZQVYw2dsq4vfGtcOwLWDaUxYbFgwsY1mMVCERtJzj7ZjB+CvKJ5jsOHqow0n8hFrk+mIrCpt
DZD4UUKOr7wVMyPrKTOsg+weCSE0w2pmsobcg8nuSgJT7w1AMT5lDlsuwCMwWojMFyIKFIt7V/zI
fI8kZF7JSRV+0szkf32ffj/qEv476yii1ih7VJTfeZ0Ia6mGsZmrT7HBaVyaF+klaAFiLshLJNCb
yHFk8eqEEDlodKoGdIVC8lNmQTYorZc5UXTH6ZCzQelWeNxA7KSDCv0Nme0hdSagldwrCT95pD0Y
wT3VImC2LvADeqd0X2QMsuTo28ifipUEt1i5KMmm50BqsJTKrU9U307yhdwR1hbLAp8bWfIV92QJ
WstoSSSUQ0R2hRuhaKfr3pG4TTXqjscXPCPqO7y2Q4FBtpmqryNnT60v+3EODkQI+A+cwB27jZeM
o2gnUcICiaHn42NT2We6UL/hu6LzxsVPVmOezqQ93YWVm1SsAD0BkQDkLqTCTKjKFv9JrgqsP5nu
tFPQvaBgc/jKsS9DYBjvhI6oBObPSxSono4xaEkUYq3PhMFvCjwZJH6xldh1FTccOaTifmb3U2z0
EEYcaBRL5KdkvxWzua7x4f9u2a8TdDuJHdJWZObUXaKN7LF4gCzOOuVvJR4scu3FAVD9kWhj8lkx
3Ac+oyGXZfkA3TsGHF3F9DWIrjse5A4sCGLDwJqVhZJzAOegY6ISWppW0ZDMMG98h/N0zUiu7eFm
F/w0c6gs++DT4xOEyv9bNRL/2AcutXSZP8NBIjJ8lGASgpBu4/jqDPA0wTT5lBqkpOD67QNk4bNO
OAbicHQ76yOjp+Msn20v28LIu1diVjF7Z54/tIDYLjDaymtY+I/+WH3/nihGDbvuXXPdVeCgvulA
q4Mi78fm5TckOGfQo3v7f8HVUrGIOUzrDIc7xIpXVHkoLbHd/Okxy66SzHH2GtFrABgMBauTbPV4
Ht9UmJ4M9Urw58GQUtm4aHbncb/D/fL3i2V3yzHOP8sIyX4cqmzPqlqseueB4UUq4TcOkHciQmug
Do+IuAaQkZ+RxcgfGYQ5SQ0CPQZvD+KKcrSXpk+0hQlkfHQcQFLEjGHu8muLkb3LWGI+eJRtllJU
q2+yRQUCYMZngg2/wgaCj4IkMK6MRCS4fJgqW1SDfgacCVyA1ZJvzjd+V8KKhGR2CUs1T8qbXQKb
YCWXBE50ADZagbBiVO+DgBIS3+8wh+HgHuS2Jg/gLNWK7UBVA6o5U0fFaRiqHX8lg8IbmsZ7yLvW
xESxd5aA5tn/AgAxpOjd4j7JGTARPIjLssKc4N2Gg8dn/a5q9So2wHOnThLVo6l97Dm8K45rh5BC
xOP+GGwkCLdsAi340YZnPe/uNm4vkDsffZaIfEOoaytOR4lDcp7KN8kraux5nbpbnni7Rpu3YfA2
O4j9tAbwrHsKVsnhasoyF8ecxMc8jAjszOOvBVuCudQMmSCao8d5Rl7RQS50QpFXpMbYjQTNZSC/
wtPbC7azPsgVotDoys5a9JjKFmbjEyBmpz2KbZF8OyJ/rDnfjP+iXEenKkPwns9K9b98TmYzUBJh
JAmR37CVce7s+AooEwOXoESfBotZalNcvYW3ugHPuplY0j7Un3YawVISqFh0BryOWnVra7ZfOpIA
xWnLhMk6dIAJ9F3xKGFUK9HFrL7lsPccrkHxsqu4y8u6TyLvWoQoBLP+wYeRd/YTaMSyIy+OaL/r
ByvLzl6KxCf7QUJp0jtHTg3ZtXYeAdQgk/EDJYCPB4mRgYONNWZofKiEOrBXcrrBR/xNZsbWvsoB
oxfVVhHOY/JhiSipEZO+COnsIktF4mBNOiFnq4QLYpJ8ocQc5uc3ebUzmtUAZSWLJSrStNxLNyqm
apj31GrKdNsg3WG57Vo2Uo09ykSNU1aDRON0AM3erpUN6zpzDrLSNJpxfmKelh66blT8JkYoLq8i
dm/AgZHp9waiiU/eAaaHfFOyV4mtBVCmin+RaWHPSwCTr0WhAxY76gY8uYRcVoQUViYQ9gyQ3i73
3Km2gW5vmwatYBad1FYJ/UPNvgn0o5fWmKsFIIgashQks0p7Vfd0zqr2WiQayOgK3QGSm3T6rwuB
JoVIerJNsnB544bH2bcE4PWLHzmx5fxZ6mJbk40bHi4qnJqSWxAyftdi+DNRXxDMVEk9FctXJ3v3
vGd5WiAu58rzn1KyMzp9R0lTfIpzMaYYnuWtG+8mi9UmwWwWTB4LDcqFujUa6j6sjtgoXvg8AYZK
6q1h8SKJTUSIkwUFAm0rw8TG7ridSFSQlNHicJc1yJqWtNSjAaLm6iZLoCGEeVaxkzxHTj06lGss
riQ0cFm8/W/Ohj9LDbODNI3ju/HBJENm9tSLxGJ2sLykHr3+Psw40aOFj0p0ieIv1VuH328x+4uk
Ln3kHEhx8ir7KMgH3YG2Oyv1/8cmyTmd2N4ZyttLMJq4sSsWXI87mEx3qOE9P4VrWL94bFgito9u
nvOCqjs3tkGddI0RlKFqEPOMnd9hq7x5O+k1EOeQDJDDUc6BoFzW8g0t2Shf2gr9tfj5DYQUnjkL
JKFbGvsljCrkJ/HuQy8Gj4QpfJEcJQiSY7YE+8gkZrcOWUj02lraQQK6qVIctucTV1HgDM+QWQ6S
OcvCjiaqKZy3qOiyi3RzE6bjLeuUSG3eaL4I6vHJy95Nq9tIXC10/yTZZd68hZ72z/d1ZIS1Yd/x
VbNotPrRSdIvKQVNrWK3oMsFqBkiJG1BUdP6k7TEkVbHAyhPkMXxK+2+aA5dxaK/9kH0il7WFYJJ
sVoAoayQOoQMEkEfbZ2oBiqhzmGn/qJhRgyZOd/7cHQeeiyIYFlkfDgsf708N0m+IOg3I/EdZtpb
YDBPYz0j9xoo97FvF8D5ZU1e7YGIzl20u6MSnbjFMgou1v4X5Sedm6pPDJuhjJVRkZFI1m+j0d6K
ODrnjkVRP0R4VyyFCvwaECiLCyxF088a/z40KZf2MWmL7hw7kK1Svz4l/uThXIvE17xzYPnRXiwT
vlPXmD08EIPA3NfV4hxy2TDlhNZm5wVcH7xuuc2CMFs6p13pqYn6/kiUNlHp534lVsDiV1P/VxRa
DjS/2tr+P07zPS3xwjoVxJ/RhHQ+REcV/oWGplakGTrIveaj0srTRMCpwHBpKCWs6nR5rjU0uscK
SHzzr8W2GugXKXxNJRDpBYVWrcsFaHarL8uG8uNpMzBRO3bdndPlO+Da2Dg1Gp+VZvNz3jK3IN6f
ghBIce+ADMybWxMBy5GMtfcw/kQR8BVrcECXpvvaGuDom5FzonLNf84IuaVucelrisDducY0boNF
+0xr9J+1sVNI1aLOakM2Ae58Xny2XDx/jYqy0pRMGHG4Kai5pNq5PjAIOlMR6g8ojfg0wpscINui
L9Ne0xHwGTVCeqfuRd2+9EH5suDTsUbO8TyGTLLT6lzEVfAcCekpo6KO4pzzDlHobmTuZ1FVH+UY
FmunLT30XKmVVvOuUvEbYke422aTQbUstXY+xDaIYi9JXxwyK/1vtvzPRCRl84DqiJukwzFBgI67
JCLiOB3eox7NrsjQnnoTfdUsKdR25hCD60r10IQLYCNJszbq+qNZslc0df6jZfGIdyAVFb3+1Pzi
VZ8iEybRdMua/KnKaF4U3WcwI3Ro6BQ1nSB5GXPUP2I94RZtmvEt1gra0CUzmQ22elBg6SNgsOhr
Tpes0G/5wKmRGDVH44iwOzo19hTkrLMJvbEWba5Ofx4W0oS6yv+EdXDGYgvBGr141hUeeXFb10fT
NG6tnUbkiGB5hr5qj8rBNbFoums+GH+qBPpwZmZciJDvXnprtfh2RqrnX0LDfCq0Ij4tFmi4VCEt
i+7tohBJdynUt7HCLRE0/9vclMZrOFGhHTNqexSOvkrfPZlRh1vYhL6BVtv/EPbgtmUOPQwdRS8z
dIxjUtIPyxoHJIqPhFfqr7Fxo2+5WBbBFOWDmPnzYj18KBdQUAOq9RTFn1uNSranTffJ8keyvOVW
9cvbXGiUjmEWPjgld4BOYbbZRPV2CObvIvBOyVxCdgnAjsdAMHx/OQe9Y0DN0ikLDmjDBfFXlKmb
Obq3pl/AmYp7WmU1A4o3wPkXA8vpKU7BBJZ5ROGg0I9l7dIr6/uguI42nm9eBT2osDmncQSijDYi
7lw3AcZHcKL/THGlE8l979jPxVUDuoMO7cy1BLjWE5bn7WpCCQKkiOGsobPgzF0nzi5eoBqURZhv
c6BgQMVZt1mgw4BzvO+6xbdBM/FICeYZXCmYzXXfhMlWr71J1DPck9UjTMSwIuuGbBqZ3E/W0LNt
URBUkfNoaPo7TosZIloaSPvx2yyjF5jwx9iKUf6l8d7EOnd0HTf4zgoOCNcEqKKXx6bqsDnxrEsX
TSWldC71yDggzNOb/7UuCiMpNPIHmDW43eRAG7SYsuySL9TScZHTkeRbt02HXH5gZMD7l/Q4144t
ZYQFao7R0wtHxQkeSPBgGXO/L1LtyZtQkwOemBsVi3nS8QXVOUc5TbTqAf0WaO+xcxKgamHjKzlV
IYc9PHzXI1Mv9JHapLV4HKVDYVlwmgP13noYJJnJgLe6orwWpIipxL093wq67FuCifrSIDivuz7j
alhVmrGNvGF8bZegJ+PS0bZLxrvZWMnOswl4XCkQAB8RH9jNnVuWBIyejBITLv08w+Cg0wtRZ/An
YfVV8UHTpoxmkmfNqzmxsmvRVRhb2KEbIvMCyxtMvsXRiqnddF/wE0IsdkCtzUDQx16aHroHgARo
Aj4DrqUAGLoWX+bESo5OmU5713EC4K8JQBn0/XAdWAV+RGvanruCil2TpucAMXDUDmCVrGvb+C9r
TeSewZ/uWlR+Ker1C0U/TT/afTLRnjPju9IrdUh03doZcbWgp5M667zE2TWhNHpYaknVUy04m705
hiunK9kLQUEmRUWrPXtjWtcgIcb4FIcZtutNUe1pRNJcy80S1Vi3Cu+xZ6Sca7kJZQKnh2ObWQ1w
kEb/Krzafa6dLnofbHf5CizdXS85Qlml6XArzIZkb84D2KK6dPWvxM2izxqxm70LqRLvAq00v5Dw
RrwonZGgdnOIRxM2OOg7WToeSKCGrc5UCDbauDuFC2irbQNvm1wpCrKnwpkR3BgHof05eT3iRjhb
QEDLoopC/FR9OuxRYf6rTOTMirRonmxnZNamEB+ehiV9gUPVPA/KhkZiB+l0G8CDglBK3Nep17r3
mWrxtTITKv69Zn2qgaO1saC8+xOYESNCzHx0QWmRCQ3bwOyKmz/3y99KRYhrhV3okpU60QFTQDLL
fu45AmxaggwYMD1UReK9ZaBY5E7ldzMZtDhmCx2lHESwPVsou7dD+mx0qAVoaOuskhhE+jAuj3jZ
dP/w0sqQ8Xa0qF+pUYO9plyY3E7sj+ZmSkwPT9NsJuNzDBY7TlqI6Y6Vvi8Lo9/QKwbr4g7c+12Q
1SijNzPo7qYnbmWNhgFbGEJhV0OfXefJ/DGxwlxhN5g8D7UL8WQqrR9sSSf6bj0l6anI16Zvehtz
TP6zUccRBTJEYjJRWQEvQVatY77g58qjnjT05Ac1yEYauOGA+zTOOnm86z3MLBm0+sHLUnM92ZWG
RmkwP47dx9i6b4b6x6TAQnzuR6Az3SgKlQ7cO47lU9P9zDmyi2P87PVtdDW5d+GUy4USK3JqsNOE
LbpgimAb4oSI6xc0gUuaOjdkutZTW6gHU6ORTY5XG9mb4fbIqU4B1bV3vhfi+VtnUEEL7KeSg31j
2PpB0TNBfTtFUIsl+F04fxqY+/s5dtfc1KeBIM9zslwefI781JwPWq5tbaBjBqIsfCpVAnRhX6K2
RAVwPtr0plunPugK47bBO9fzjwWMoqNaESDBOLDZKVG+e+3yGvXzxrdxkEAetyhfB/JGuheDCLFg
ftMweo6DGXCHOwrSAxGqCpR3H4YEZluFdc+SCbb8AT+JXwUwRFwrLofpq4m4tx8CD7IROvZWmk0Z
tqJp5EEv/EjgayK/OiVY3nDp7lH6zSwLeUxqx26zmVGRJIePtkUqovGV95JmVyOaX5kkDxUjQJT+
VjeHjWnrx8nDJ5mlhh/YTp7MsJI/MWYMdvQi8jI8g6/hWGZn3q1CadDRMFupEDGw1D+zpD1Ve59C
HeJS+loa8wZ79fPiJly2wxUfAQKB/sOwGSL33XXbZ8yPUCq1zkDjVqKCaeQK8HqCStb4zdNNlAv5
ozVxcHKIXPiroMX1sMTxpnPTjYyg/Pcv/BqWA7qqLf9pUSzS4y/5zBCNihKGloO4dEsXWxveun7Z
9iEFToRaeqBkXHY5bq1NEVnvJeqYKSM3qJfJgn5poS8RzFsNaoudoJhBij7ySDEaQ0YBJWnRkQMK
blrWrHEvXtsRvY4CIp7+mufRKYjRSnZsjJRBas5H5GPpyCITyUXFutsckPk4Y3hDPlo3+3lM7mbl
HArHvxf6cPfAipZ58D5HlEMRB4f04LdIDncN0tbRn9RELsQOauqSNtu3HZtjFKPs1Ux/zWp5IQnI
t0mbBiu0bHaeEW4DdC3y9IjSDQYFSLr1A0A7qBn9VUMtZBj8M3yWC8IoVH+plKKnZ/evJUbzlWJH
I5PI2f8KC3iPYOeXHfePapmxfhgaPEdQo+jDcF0wPfLTSXYdiYlE6ROWvxsb254MbPgUR5tubL51
P0U3awILvSAmYIJmUYzcC1nMKiYTHlz/r3LvmBg/eX1+S53+bmLsw1Cbvb0xnOzeVMU3F95VZyw3
Um1UqA0U1FAulikxq12QSAOk+aqSGjTHDOgRRUMofUV6LO36GUvRneNCJdJ9cE3lbvJpF7mHqbX+
yhSlbCaTsmQIKn3UvX1vgQ1duAOpGxUFzv/uHbDjipzjYuMNY2bvbY2wZFbj+WHSRCJDHCusSfHZ
ZVxEk1Y0Jlmpo6eeWBk1pjKszoVK2SAl08R64f0q9OgMlMej5qtw0FEgD+O28uDUiKRoirYfkpg8
cztYe4eVEzAc8t/iHVtjmzQihIAlL2wVNGnYpkGPMmeTMR0KJAAoZ/WlW/UHrDtlzY8I+b9r2YwC
EFzC8BAZ3TtHBDstw4BhotOstgjxnhgviQBuhaw4lIPf/VSV5yx+poC+VYa1iVS24+Fd4Mz8wdqk
QnjkNto92oNxkRfhr2fVbvjDaz3sBhdWKnqPNdhihTu59sdJWsrqXYT6xgiKq7VekFtGtba9IoiE
mAvqW0hYbrweKZjAzt+s8ENe2rK4Bnh9IlY8GFBMI1aUfIlGUnjjz1Fp8p1d6KDSSuXXSyl28xc2
kI+3MtTfS6tBFsCk+WQUCKOeAHDXVxcKwE8RtX9T/Ea8/J+9TDtWZpt2OUy2lwy5V35l9orXXL8L
dRXgx3OQLscx0/apV3/yrzCiDvyr0LZyJGItBWjIHG7stQuFZOTOyUz14syPCInXxiOwbNGBc55y
y1l3HI2yTZJuOrqQznSWPtre/E7p4KmXBavMmf+LYz6TsutiJPN5mLpNNyOPgf0RkGz+GLhpr6qB
Lm1aTmfkWv1sWnkIP4kPsXyWSj8crqksoGWjCnUwOXshgNOLDS9u/RXDEra9C2ul1QuwjN2Th9Dt
OqzGJ1hBj8nQ47DUbMcoeHHsGq1hnCNVa04AxFqxZdBDCd3cS4/mNL7Ec3ZsaUNQ+34DHxOE/GCm
YeotRGPZ1TM4hzb9GIofMXtDnnbl87ftjMZT9zJmxM1ifNHb94TxZkDELG0ydERlUEtC3lJUa1m7
bnNPGmiTYBLI11NH37QWZhH8MLPeskL0gutg/+PDG1GcEWzEbIbHF+p75LrtFmvZgaM4/0dAlEkZ
9FrmOjXNlZ//42CRx8wp/UGd3mDZxDlgbLKIWJ8eJbaEPdB7SmULx4YZ1PBrf6z8K0ArLuRwcNJu
Jc/TzZQ70X7lmfoo3Q7AR0r10bue8GHNzlvHvKTdFNhtnCsDiSIKsVpxc7sfpN44IJGMsbEbtP1H
bxr/C1CqI77QO31iACceaPSzQ4bWbmh1a5nx3lCYzUIf4I0ZMKR1HgLvPR4YQrx6gGU0I03BDjAx
4ZNV6rQIxTg/bvQyNi4mHqClaGwY//hfHbSSGJ9EmYYU51F+MjAX1MwQyiVdmApjg6A3TFVzefOQ
86aZItP1O8NMl+xZhmoybnLMm/kXD+AFP3aKH1Hzd8zEWz3b8BMkv3yIbDWZXhyauOL/Woo4zEqn
s1dvnC8DB3jhvviRvveNZ9OkzVxufd64RV7IsdRlcTFeYLxI9yAwoPX9Lm8c1k8Q+485RRcPxbUM
yV9TllrSaYhbgUGYlz0w8wdTh9RmG7SlMRKDcI0F6FaCfZ8OK1mH8miM0xDjjZBFWx4hwemKUeIF
CrRSckRP5Y1laAdWtYtk6RLT8Ub0M3FIEkJjbyQ/v2uK4eCMp+NMVZily2Nay0KXCdB+j7tgpNZk
eAZ262wtRoYhWEJQn8GOP0r3RTnamlXPFweS6UN5kl9xAwrcAyieoOk2BqsoJpMFGsEjMin/m6ic
Sj+n14SSLEywTZ/SNo4FDIu0ohc+FtYboPYYJ9MKBqul/COb3sH9ONSjw9IAJPWBXXLq6/eCCNvn
98pw2JMoX5ji6w4D3TbjXWz4ZzsbNiDeXglO8sqWRuRUt4LsvMuSuwP4Ft7qCWA+qtHJk466/2hZ
oE/p2pI7SHgKzQIDO6qzjXtJFgQ8iCgMIMeaQZ8xsKvfYFCPOuQ4Zp2gJ2FgVAuF6Q6BJym7YnSy
ZE9RgynlXMGc50TtYf+nyyUl3OppqG1nUgHohz1NTBhMGC7i4RKvG6s9dVp7sQb03LBpEymNjuWt
ElpYafgkwu+MKktNzxzou3+4OV1lJrgPOWwFIGooKnOv8JWscDZ07AEKzbxzSGVfIrKvrNtQjxxV
27op4E2GIBJ0fmk7Ajhe5vQpdmVNfNGzOiG0saJqt2PrB0T2gYENjLBaBQWiOJaNEPL4H+FkcJd9
ELqWRMoujN7aeWa8HCx26/la90mw1kttNRjesYxh6yFb9xoO2FjWY1y9qrpJHvt5qj4XNM0wIPc6
empoUVBMD99GikeQsXfREp8CK3kO7eFbAsIAOYQ72wuleOBj8xbO1UcQeZQbW5PCfaHwvBoVDsLx
0c1iwohNKyUezoM4AS8TUnadXV/MrPuxA6vd+HqFRybNK+puJuUdx9/4lQKT4CFUVwxMuqbNyNc0
4Cdt0ggVZScDuHjupgiBdh4dBQ9XDICbD6Y/HOhbvyLM+Um5h0sSEDaqkymlCbFsLd48EM3anCBb
jA7HysYV/Zscjua4x2XJp+CZIz6klWdKsW+S8IGqeLM061DSPJbfn1JI+BW0PuTfKWLtWwrwh8ki
kzei/ss0gqPhWhc9Np+qQF0ozO9MpF8NcqOsja94zYWrPA3wWtbh8uuW8TB1hY+IiHXAyh1rYQIs
EE6fBphzNcPvPoCA5nrP8yxVORpa4N6QEl6XUhqAxmb56C8Z6FgVLu61SI1gKOKXd6NK1nkV3/gE
na9Ogp5JStcyTgZmvQOSWmo8jb7+2uP+wLwAlsq3PlkgdAYkQ1A1NyfYfNF6aGeYrIkQMbh9J5S2
npsC4a9c015Q7PnbFAa4g648UcuBXlok9PSnPTWsXd7jL5HXzb134ze3SdE3CE607f/LywZJov4Q
10OPaUDxEuT8H+oMH6VHAckY2kvoIcjVdU+4g7001vKUQkapB+Na9mg+IGLvcYVHHmfVEnRZzFeK
PU8u5aygsuOFBZUV68a0rt6Ur9vexhDHsRD4XFzuaZi/H2ZQ/A8S4DEowuvJxlIJ6Q8vo4CnwBFV
oHqTylnX4IvyAYemyaXNy6pHhKH/njxVE/GLj6EPbrqKAcYg3ShIWwSP+9F5RkszhtSYZjZCelEd
/oNkFZ4R4n+xkEYZlUufJcDlL7xB/DtmurqMqt440Od8a0YSoT8EsN19zwlPuuncpYtTh4T3KtrX
YQpovLafK0Yr7YcK2k13DVoWFOh3Sp4xRomVRanV+yy98N13i89ZL54o9W1FSDWpoaEBOiPY6eHb
1M/PqhMYTNY/hhWpUNUEOE67pgK+jiWOCeO/MdzboFOLiRYFNMXuuPN3V22CV5sZWsT5GJPJIW+l
yoNR1jeXm6LRNajnlGzRMj/18TidQi15zhvvn5sNuyIQGYNwotKKzr+ehC+L0x+S3Nul2FfREguO
Zq6/RNaEw7j33xwUbwjbnz1VICQCxF+L92MHQ3awde69ccGzaT7OPGCJWs1AJxo2V18caXRt3NZ/
DDB/4njKxwdjsS8+7OyFVn9fIWJGJ4Fby2sISI0G0tZpk738uzH4p6jCuEbzDAD0YJryoUyRuZ4P
ht6futj8gsT/41tOe+OOeChMEKZB27/ZhX1xDYa40mEITUA7GtSTdbSMmeTeM3bQmq6J6xwTtnBS
ozw3o/NQZNY1UR0XBhxyHicqHo9O69VkIf4AvxjYk6UbLzauAg+TNWoA10gz9c7922UYmni++Tfw
i6c+8nDBGQxq9m3/GoPGQsGy23mO/ehZCGI7XaLfQKiMJzACHtUl44ZUzWc3108hLoCazxJ1sGzJ
PXpMVXChyHWxvPnVr6JZUTGn9BVb/r/CtrNpQ5FS+2+yIg+T8TDz32KUkjRzWYWue2pQtkqom6Qk
TVi9UC1ii2UDa4t6nJt4RE9wOFO8G1nL2A5cPVucatjITvU6q2BjD8t67BsT8CfGQaI2WNprmO67
gNEsdGSTyxgDHgMMXt0fUn8BrkqyrUz0IBvH5OlU8Ify64thW1iW9MG75YrKI5MsggxRUz0tpnmh
hL6t4DXZNuZxuYlKoE/acUJlC2uFTtDI04DLtmo6yENd9FLSAEL3o3+cmlBhThtkOWJh8XdmlVwt
ZuAH9Jt0P9lOszKRag+RmkRFPgHI2WJJGMUBUNiZpBaTE8MCQ8SNrtSpT9qND6qfO5bFeNAaGh5g
CTo+sOcOAgvn2peydGosk7hD6OX/sXRey3HrWBT9IlYxguSrOme1svTCsiybOYBg/vpZ8J2nqbmW
rSYbBA/O2XttCwU1crFVaDiE/zZMRwhOgFcBhRFpQjx2h2r2cR5GzbwL6iESK7nE5moIyjzfFS1T
/ZdYyRk5bfPZGj2wbQ/lX2/ME0VBNizElpdGw6DI93FvKBGIe1QU5gWD1TJdCKuHsGwsqFzlwKHA
QxGSYEY1KRWN1JNyEzaZaXHWh3lRYqxuto3bT+U2yrMOQW2r9mNfOTsfLs47CvLml6VHNuvUXaia
utna0MDYhLwFkRpYwB3A+b8KK8CCoxwXRTXpCTxtuBPRMPTN/JvmnX9O7GjcKuSvB2hsy0PcJeJi
J+qPKrzv3mWgpmacMYMBlwYGnR5FUWSONQJPYU1vTtmKSxMiBGJ+MKxHyH3QSIOaRZvkhCducDy1
axNo5iEK4hHNwJLa32EfWgpwqAi3qGeCmx84CFhNizymYIgw8vnpsC5bkn14ogl8G1pqNHTR0N7Y
HZMgx6SYYy2LwiAC5yaSc8bBbeOOdbkWoETXJurQ+zxkAALymMEJ6c5v89zzhNWZ/VgxKuWFn/wB
2k866jhL6LJxifomqTYtMGx4CNRjtGDh4o6Iriem9EYceetFhmQgJ2urxBPWeXZCz4ZAJD8gbWZO
027tGQ4q0zF2b9KHIJ5GNBCsIKbjl6XB5zwJNAOOkZ1RzKALD/uIl9qgc3zRZkcpEbicTSjqg9Rg
7cnYXoOHlQ9Dk/wh9JqpixtgtRzB7rRjZf3YQ9k811pcM9GjPRmxgeME3ZKDfZFk4kJ07JU+0YAi
5dHoQhGuGi9x/rhLESLu4R0Ia52pvBm2h1gGyO+AW6yqCpo+76yezJLCct/4+AvvF3b8esnKxyYi
GIm8j+CFdLVgPUrHBoo14jAzuvRau35GG6dKJBoXG+qzb4dfMpfDMysam+uSqX0fFD6LqfaJifMX
RWvTKX+cEL5US67yA51PRJ5MmfxkuyB00MOmQSKudzvwj8nQftjotR4Lt7V7AO7d8uzM1rSphuti
3pnf0cbx3RxEQkey0TwGXwYYNRtAZb8aHTLgC65v55glduKyth+zRjAHqYHw0AcQ70EU8+x4k4qY
MbSSscGQ8kayEAY85PEPch7OfhIJCLF0WJeQ1sq1z119mN0ie/aWefqyYbP/DouE5zUhqg/KToeP
zyA21M4njEWTlR7UUBeHLE2nvfTcamOlI5pwI1K/ckmDsnWQHOUjx/q0TdNbrJgItrzi4Md43XmZ
kxyNaJ3N7rMl4g626gStetRNF1Nm6bNpWN2pZmFDgViWS5MWgmIZjpMM1G8b1K4/lQ1pbUNSj1ja
hPYN0UelJrSfWo+Z+uT54XAN0yQZdkUmmmoVNwqK9NSaDEO45r9GbaXROvIDcpUmYJZblYzhk2G1
wZ9aZeWrOXf7yF5ony8JHXq720RlAXU+MbJ6bcrBBH0hsx74jUnjgWP9RU1ItqiZNMqQJBTctH0b
vvZ4P2xUjcqmHT32PZEZvKR/G8M4f/VdHwHFtmygeTlxiExYNnU5NIgJsXB6seXt2LamG3lfztVS
PuMQMp84VfS0ctwFOoNov9okGvezs1h41hpGkqkXnwrLMukjWRNpQhi8VoWahnOSVGgP5lC/FobZ
jTaVRKYMKt/fMwCHC94EfLdlzvR+zrCpi9g3OQtmyChGn7N7ItDCt6BvvCWcTgkTp9s09vh+2qpb
d8AOdp7PcM7tZYNDAANs30/erYL8sB2qCe+RZ5EI6xGsVed9+5u0EMbNdYESuSRTKCU9i6aL5ugP
YbUbO5ueDSez9TgKl+pY/KCV7TCqty42D+liYCn/lYDBvTByZj05LQfLdEcmJbGQ+E+b5vTvdxA8
j0K7gS8sjLA61VmZckwoHDrfCuYFGrutkfA7iMBI7447Zz8Z3wtE7mpoPqRXDnuzTYejH+r9k5Tf
qzmmvzrXr5kTCrz0S1LfDHYSemd2ynnTT+YDM4L02nSLf0ktNT9lrU3/Z+Fou1noXkAVaJT1hnSO
AWNZwdHpvfEVeHV2gvI6HwFBJmCrJ4PhKQJ24QzLzQ69hL5LSX0VOgxPLVJQmdy51sVfwPgYnSN2
eTYHj2FtZBe7VtbOZsy/tnm+VoQuYeZdUEnGKcWOMGM0pQEB5mGPMDR2bUWGMEo9CqSI+WlZGIe8
cPB5S3yng4G0aFrg2P0jBxHMXdOv0rJdE3UP6xuKjMsbOZdNR0JMwXz2Hz9Il0q+w/l/cAuxtVK3
3IqyAUmdJn4JUZYhfQjgg4EG8zRLeKhJchiFiRWnJL6RwxeacbBviUlkvjcvJ9UTflMrBFg0C/p1
N9IsQLgHgUhBps844u0Tz4N47PJmXVyXoAwSGhAIeRAzJieB/W61e2Va5PhE4hdx63T7GogIQQYv
N7Bh0lEBAZUuhpK8NlQNMsyHrXToird8+adR+tNF5bFFRzCYnyh8y60fDPGWaHb07foPIi2ZWoRZ
f6B29Pbe0OIk4kFajd5if/DIirVph+nBkJN5rcdUbRNyotej7QZkYyI5c+qaSYVPPh1SjAEpz5wV
7XeSq/wlt4f4M1Lkv3kxducgSxy2DCs8JW0q34SHvNHIbNhxtOwAx9jGPsf5uwoZ/WIQnj2QPrql
xfKcns3BH06d3wbYjNis9pY1w/OiA8j4v8/TTe+7BtzqoK6eEVihEqpqKtamGHZpLz41aBjpyS5m
SJqSdew0wVX43cdMGfuwwICp3RYvvQt+aarvYeXvhdbyOcavoRX0zFJeNPXkptcw65NNkrmfZpR/
1RLMjNVXH4EFng/B2ouxQF/KO5r9WQFFxTzTz38qvPy9k/4XhPSjcqtLZ6U38tXfKs7JLf87Ct7f
Xt6tLXt85lvlL9Xky5BR1KflyXcQCUZD/ljZYs+lHjm/M5RNGFularcMJmEHYbOb3PixzHhzB67E
ut6/qjDjxDaDG0qS6DWfCcNoYc9n8fTm1sm3KIIXa+m+NaDaWpJdNziIMX1cZf0BCc1NjNVTxRgY
QBOcyPx1MeOzbpREMaR11GaoGe7REn4UarzA+z4vMmIxTw+il1dtFq/dSovc+y1iJFJ2h/g9j9uj
ziBoYV9g1iVcAQqbaNvnKpPXOKrPgQrOcxRhhFW4+0mICWvYVeiOH2yf4sIjg7hLDrONqJ1/Bk3W
urMYdJDiGQ3JPo1x1aHDWGUmXWFjfpZe8yf36heKCQxK4XQ2Kudutw1z/eii79IUl48W+wVe5R7y
RHcS5FnMSl4YQ+6jvv1RAdS+IW+OaWRDw8Z9A6GzJBe5p+E9ZR7az6a/8FjeEC79mtiIksbknZI8
sWnFjHuT72yoT30T8Ey5vEDCZa+x+kVmPxXKOFide/DsBUUeeQRu9gzlZzeNRLL2YkTk0z+bYAg6
Fxu6RmaSKwuUEjr3DOZBoUY0+vBWNv6RiJV7NNOMgduEz50HO6GxZdmYr8k5BxU03c0s/u3Z2iYp
P7omPoRZt7c64N91gD2vAvbX8vymDadTTySPHVmMXhfdlCdWhsxQwwTbVibHqbZMOMIwLFLvNakd
gN3DO2wd0rKHC/BC6MbiVjv2M6pp6Ir0yNlxchr3xT0g7UXnn3gV1SfqUD0EdjBhgDI1Vz5xV8ye
H50ke+uq8SvT0WN1fJ/K5Gvsupsj/E+sQse2xWBYW69d3m8N2zsCyaRYbF4yWV4aosx56xFH2W/0
xbCp7HqCFRAAfqOR38Rttgti/NimcelQ5Y/xeF9qZ+PU7S5AjTg5/T7qrGvbepwdBrqLJSi/1WyL
z0kWTyy995xCCX4fjyZpHbbYLRyX4ta7jGmxC+b5kAzhzYwYHcfjYyTmx7EGMsXPu3ZJ7g3qC8jx
BkoRd+IqicGDbcxLXLl/Ajt7mUMSk8fEeSyQRfMmRSZQ8SEycvHcGVKTzmczpbuXlcFgHqW5vgls
L8Va1smzhcYU6KWz0dm7lglsLyl/TPxNPi4iUX/JIaHe7z/b2vqLTOOvKzvu8nwjyQixWk1PqQTd
DCPTeQ4ajpWVjkfMTEZSxr63iaUjo7ZqWbZSvjO4u3Vpw7vH3djV+I23ZsurRD1wO8fnjGf8IMvq
e+GG1rm5S1v/36carJLIefLRBEsePxfir9zH908/2K+Nr97AckdO6UBsD9P6bSLmfedzELYqMnws
+7X1LawZwL+r5TtFa/iA+3YzByZuYL/jJWFdmayi/8v/sAJH5NIahOGQfeIXz6YOulRyJ8RIcCJf
Bp/LrSaA+2JX2i3hINhA6p7kCsf1A7gJUIg7E58LCq7mMLTQtwRCGSI0AqYxLI71oua3KEutu9WO
AX5G+g8aqF00t8Dxd3MzDa9RUb+ntvVmVyauKuwILXJFq+FRAgYh5vSeawFDIFGpB0Vw7ioGdJGi
MTuW/UeAbk/5duXsnbqsf1wx+/clQIHAgdAm6tiS90SZ6sU2aDht3CgSE6KLdPxTEu+15VeW6GfQ
biROiPVacNap2nh8qZm+QFTOIH+20hbnsvPrzVg78CakuWwIpmyIKZqtvR/M9sEn44k2CBPFsEXn
mbqB3MvUkbvabeydaGOoPcrzD/RS4j0p1PF+RoGwiyNfoBv0mPeaeXYgdqvcZkLot/2YozWsGQKh
w36LAzXuupRyf+plCRFmImVd2WLjMwJ+TtpQrcIwz/VUqtzaaRft5txFcpPJVmeG/w4EYwI39/BD
AWvZ6Y7gsxsawybru4y9OP2hDsVOlwzZi+WRkvAgcQcAAXPQXLdUaF9mSzPL8GS/9n2H6lswMU59
wuY42w6EhbhB6awZGMRo1qvYfleigAzFe2Jn+/rGzXxbcsA1l1uDATfCmFeJVrupglzEuBn9I0Z0
shVjm4PMVBrtqSvhCqzyNgKJH4VJ4e1TI3D3c4GnubMDdZxy3AxjtNjbPrA1x9nojrObFy/wklpU
+C0KJ39srTcHShVR5hjtmNX5tFub/DXj8kzsR0k0PZj9O0HINu9T5Uqdm907Ob7JfdO4q2reZ8w9
eV7kfEmjnjZgCP+cNnXzGyXGQkIW01IcA9USYHow9mEX/RO9gbFS2Wc/It7ImDPJQyTyI7JDhP/E
8gmQq+1Tm7xnxnLFRsUS+ZqDaecR7EqhuWrmC0L/B90qLH1ayYzp42dRTWsD00/bk9GNUiQB3GbY
Kz4w/8930NNOm65+nDo892IfwNEpvTeL/O6JrnhXvrspgZknEhGziAOdS1ohgcjZCD6N0Ofyt5qf
F/f3yLUL8uOIhFjBddiY+DRHDJMGqaz8mkzsSwIjJB+Bz0hYUg+9tCPYkLvUi+8wuUuLGKELx3Xc
5rz3CfgmL9iQPyJFJPPvP3jLe8vtkdxeewHam7xzlwvzjaY1cU/HUH44MqGx9Ftf97wg/6L3z+2a
LUhy//LXJX+9Kp91f9hNH5ls63+PC2ttazd17oO+iCotrpLOd2CH2zbOQUp4W24i/ywCCH2FTFZF
92ip8IAP+kCMO/Kct9L8y00Lmwb8/BOqu4caw2StzvxNAHWrdBRbrjEgyJAL1mvBhPmP6kEYFy6i
NFAfDvHa6vUlccv5bloOPrIe9KJI0wM/J5wbd4V7yR+GWpuIiwCm/Iwcg8vGMhrTaDWJUpqf9TfN
8uLWeeDADIvmbL+bJE0Q64M1p4UtrEytVUjyb84Ya36spNDnf0zSjfQ0xG3aFUuIBQFKj+8Gdv+K
r01Nf+YEQwPad/1PcGvT/DujBOkLamWqGho27CkkbmXIEW/GwmfseXT4ObHXH4ayzVo+FyJKzYDc
F4BH1itKCpcYStKfTaJRiTC0R/RKZrjnK9ZfGRv0Tn+DJZYxgZg1ZI9Y4KDyF7KYRy6CLL8ABOfc
k1BrcGZumxBzDf8ImVP/3VGRzB/6a3ZnOMM+SAXzL/e5SmaUgR7lyDUK2J6NZWJlQk/EcZTyiLNE
+NxcJZuVbj6v/1u8tv87YvPij/g2WWEsIX13+W70L+ViWV38JM8WSyO3BF8DVlIxgVIBCMLfwsUx
9G+LjQxiS5WJkBCRWf9mTOWZp+3//xxWhofWDuki3zFfHPW651Gx2r9ZlN8dcLiqvnV5ST+FWo7e
0pxt9L7S9+5R344WFKvX8I6RuyYYLnpXCih+iFzkv2RT/gqdeje4HO/mbz55PNDq4a+pNtiL4Z0B
IMezJy9ydv+tOn1r9fPBRXP5lf3FD5lRsNEXHlsWgkNsQ4QTksJqDXKj1/9innLD10zkrVvZP3G7
n6tW3g16oXuXfXEeiGo1jGg9WxFabA6H5PL13/2y4Jbxur9MNA+VCneFUR/0zmE2OJ90NiOCHYuB
INSQ9qjnQ/oHzaz7xUl5iyl2wx9u/DREv7FAkO3PRYo3WsrHvkh4lpmy9jUz9OrcdP17FFNZs6GF
nUF6EFKSgGjILFY72Rhfftrd5yZ8C311aqNu43bh6+LKUxUZV4NQ3mwZ/06sgaUq8a7V4VOgWOCm
0+1bbvfS92tFkgpSZfpVariqbiIIuv/VI+5h3E/ib9v8iir7wzOYyA71G/ae3yoMCX91urVe5tYy
0vCcid7J90QzblrFWZ8rtrwOC1p5joX9ODjN1cAIQUjaxeGwNjbLY+uGj7m0N2pwIXmbt0k194jz
6QPJkifCQDcolPGCMUz+twLIHHCd8ajvn010cU0AkWz719plWAlGYAeFw9eNV0wxUb1OUyEe4mEp
GfUzxSM/hxE4qA2DjDtJoh69il9B6tzixP9OA/WFeW3TsH/gl7vEMfpjF7TKgyrx+9Gje0rchI5s
c3SYvFlFhh6mPNtFQdiI2po4Png6mTsskeOimeabGoEWe0rsyG7deVmyMxNHo1yQyin/xe9icqFY
LFbdnJlv3YYsOKrW25CozCQNZ5RTq1Mva9ogIXNmvv1yDLdYJTE/g9htgp1TYm8FnJWTXUAj+y1U
zqEMGP90YUyqM+yYyH6JQoRUMucwgkqLl0fy2OQOE8emfYlaIJBuAXHUF0VNbKzHjZyfQ2X8yTAr
rQnvZr+WummZkDlNDZlm06mZ2t2coVeu3OBXVJAHO47lbwPfkP6xmQwParBNakiazOVWcf7rQI/E
o32FrLPvAgR/c2HeM2oNWgvGup2NM5B6gqSc9wqCiTTcl0yhmx4ZqDGGNPG5oU06WANKH2/+8Ilt
/nflYlhnjfmIUHvX6edTxueYHFMsuMNa//rIAkwO/koW2aufIgmd1YuVZJB+WR2pYNibZbcIcXAv
jR9iskh2QNvaOx/OEG3rXh3AnmF4IwDVbAU2IVwfkhccQF4F0dHxypc5MN6jstwkgf4Y4XHGtgW0
KNl5kdxNioIg4nHTF5Tbxs3tsqvlxzuEb1efKacXwvj0q8clq/cYpS5O4F8Xbzp4EB6DPjhzfnps
gloDab5UYhxNeL4+WaMJR+8m9jYm45wlafZ9U+0L4fxyC+MVlcGPNL01gzl9lj0ypduLvL+44m2B
dxdjEagE0zZoG94gtlORbpupKLGj9SvbAd1dL4fGb/9S7m4aisW2Q5yqAGc3OqqCtR511GlBddGT
mdW/LzwZwTykcl8zCAcP5n2PYXW0B3KXGlrPXpd+jjZyY5iFdBzNtUGdXQS8wweFP5o2/rcw2C5Q
EFoZfL8Q+yKUZtccmJyN9s4zzSuoGJp1kXmaSsEECcJ3MjQnO+Q46evMNOSB+rMH1IXRaKz6KuAc
QrgbUMMzuE/6JAPCKOtWoxh4MNWydt357oWoyWI5IgzxM7gKsnkpDTpvpUvqMjGSNA1no3+s3GTf
tOHVzhs2F1pnEl07pJMBOyOGgiSk1+hN4Y0W1n6iMRmSQEI8UPNRCwCiuPB2udshV4CImtDMHcp4
4xvOY20g3mHleCniO6V29E7B901Xb84+m6p4SS3alSq/eUVNvIRTkOsaOP985+2qN+t9kS5M4blP
PeFJM3rjpkA/eymqDo2//Joy5iGLh47QCz+xhdGFxEw2lE9xf29Di44UTPJsBupfuofAVYcC52Q1
yFXbPKkMqia/3uk/SsNeF6o5BMEL+cI4uR4Uu2c9P84tJlA0d8KU1ybJ0MQ2O71KWtNjzJGdQMjN
VBIq/NJfRgRdTJrqrJeLQehNx+NjgGkNcAJltXhfSr4JB3u8SDZmgI/M78/EdWPrI1GAx23omD2M
IaLkvyozbkU9PquZ+DDx6kfNVt/GmnCLfuHU4HZ4oXMsnZ5HbGe8KfCe10vBpJ2II/TmgzBvGW/q
xoqPrriUdX9tCHaQtIScjl6J5vyEDASKljQEPqKZte+o8zZ9bUIxAJtjoXiPkmJdCbo/Q3ehG372
m/EUNVfco6eI4afTjmedI0c9OyOOoW0ecJ7yDLUxE+Zr3YUH7hqA1iz8dGNMIA/YrNIFZheZUw+m
zRCLl0UcdteALa6R8DRidNcNnSvkC23xVCYBwJjyq6kQ92qqZrQ8awhmyh5rq/psWeWRYfinPSyP
wTI+xehopkbTeqzvkiIpmr0jU60T77VVnvXoZXp4GSHZOzl6uYtO3Z7N4kJ47zlW9jWx8c0yQkkb
g5cUbyE9wCBezCWLrZHPWTd9gOV8HzrzgyYQKga0IcbbHJO5PqOtgTjnsaEa4LxGdFVO2D0OXXmN
9OPADGhTF/m9mp68nFGgkg9OQ75S5sF9CB6IGaGLjcmlTDZ42VGM/Ml6zrRYppY+uM8TVhqpl/NQ
Bq9qoPGE0TJB9YoClnZQiMVKMl/NSFHzomgTI2915zpFDg9NA9mivvEt9QkNaog/Nr0WVlseZUzc
f3UJQGonAfbqXsOh2ggyuIcRjIxhPpPNu1ONjt1eqLzxlEbjsU3ctxq+6Dy40IGffNsGOVdv++LJ
gQMYQkyx6dSXsHDJdXyBtvuY4iwLbWNbh9UW5QedcDJQUx8Chj6V4Jbn64nwTsDxfB4cm65byjH6
F6vuUHVt8qAfmwTEwZTN17yBkcVLM6reJvsdBhnHjsPSkVA2Lztyql76ztiaE/rB0iKXEUUh160r
DYO6q+ft2RIEMP0by/q/ECA9RJOzUwxxXXaBMmRQV154p6679jsgfQNSHCAtfPV8xGT5bkocMzxG
FaVBYYd7fSWmFz2M81ucezuJ7AdZIHUK/D9R722HVkvk7HmP/CP3kcL+5E3LMRtKdN7WcQBETU0+
XrQYS9/nkVrG6vLNwLILERQ9ML0mvqpEk4OHKfW3BZePxY1eJ/9ibdOkZF4hEVbgIJ2oTlmPFdfM
6gWdfPh3c4dk14A6qZHYexw3MCma63j5LmX4BWYiQBXGIB6Hau2+pL61zcr6o0EJ0CP1sdnt0IcQ
iEayRgO/dUEuG/yac0mdmCh0Y907K1rxHqYnfdTvY5v8DDux1nqzKdhzc23NnSnqbWgyAe1Vq8aD
JcycIhPCMcosi80ymeK7g7KDEmJ8ZXKoHb4P+ttxyGC1x0ucuQ8CqHiNRiuVwaOIMHKQx12ISYfm
EWiQY4pF5o/4uWTqj+sFKoqJgrxYzN9+JbbYFgKgToz/KkMQUzFq82OhozGqHScb8nQdptJGRCVL
gNCrzZCB1uw+MYw3aOA/aqr+Zm6Vkv8h1A74+WZeCh4tmu1ZyKMbQrYLDiP4rMIp/vQdaMugKGF3
j4+OK/6Q1MeR0gzQUMiNUYFe5ZyWBsM339JTnEAKGkoOt7GLs20q6JBZlqIL5dQHZIUX/MibAKsf
nBUDORxQpsRGgDVOiqYiTo4w/okrJBMpdwmsw6Ewym9XwKoIvGjvK6benNfnHUghBOvRLSTcaG2H
9bdc8Ki7hFVAvTBpJ3dPRTjeIkjxG6lHTtJ7IsN87xfjKc/IL/eMNCKMHBVREXPAUf4eV/O7F2fn
HH8QKEIald7c7Oi+f8L+exvN1mXbMiUvk/knH8a7MfrIfdQLue8gckBRM/jy97gd17UyX2WEiLEd
itNo5IRfpBfhmi96O2Wy8Fn18caS7hatJTdjODl5/I6p69iQQezH5aUbAcJ0TJqtlGTquv10WvXJ
pH6XZvleWb1YFYwWG9ERVEGBTK0RnTQnzecY5LaUtHV1b2S0sqUNsZIJeK04RA2dc8URCWVosSAX
haclZfPHj4V8GaJftG9yeaDTzUzDoq5It8LKiUkP9kMQX+1KfA7a5VMjhX2QcKHXpmcNWDJgixQ2
gQBapRc6myHIYdhxwLSjPkDK1S5wHjwAq3F1FVgvhmiA5xWMYtVyMkokcKqe78P1ICJSTxql/Zmm
JpJyETIuV+J5gXKdWx3bhkWGfej1Z5kEMHVCIInOqpj9Fxt3tTUGfyuiYbuwJ/XR+930y8GY7auH
Cimz4g/PLp7yIqzAkDi/iwRyTmvKixMlG48znTsGa2Dub4lUlChT5UJnK35gGaizlS/fQcQxO29D
tICZJLHXr07UwCs7LN+8wCDCFdJdkRMoiXSYQzaNr9T8a5q4ItGHcBHxH5McpDHs5QqsxFPD/Eql
MNPBBISCJUjqzDsZsp+L50z7pCL9Lh29b8ectklMX5M++bCWDQB6SWHMXECtrTYPHkblPgUIRtbL
5DPXi0+sURBs9p1pDpDltDmZnWQXoTd+rkygQEPT/U5tGewSDriLTxu+YxLnw/2iZS4nYwsaZhNO
cjgtwljrFgLz/tWomS92513DSh3Hcrn07fzssrN7obwFDbqHgQMSEsVV0qLBDSFajGb9PMaBfi0q
DxNXTji7l371Yf8Ff3bvAjQxeLnCCoJPO+TX3rVPHmwuOowk86Xqy8uxOPbkPxAC1RPGGqjux+6I
d+OIVfCuDy1/14XZPsbgmaYl4CZw0V3sBGvHAkewwFMKjNcOjwJKiKTedVpMPhH78KCqFnhCoM4V
1XOPGTmsxdWkr4rK9phH6Sljv6sDwlTDaHyPyG4t+u7UtuXf2sOEm9Fmp0S2bmPN8JJqusma17Ll
qRpxuzfM1Oa63kd0mjckSWYkdU5AWHi45nQm1iltH6vCwyyOOVgkv/KmuKd8qTS8OYJZOJC8sWOu
ZU7vrg/KN+Yh5QVLyUWYunBjqD/EsC1tch6ZQZxrm5Gek/wYFLBZkV/sCbc+h1Gz4P2GnOjIKJPE
4qanVHUV4GJLkacgOgfNyfQspuIeYVZ0c4XswYbj7C5o0Ylq1Hd3qIqfzo3/JI54SymZqBgkbymj
ZNdvjMTnBMNQrupu1tC9YE8GKtdjiJtf7Ly4pbW4xAKnJIWvrDxinNwXzUCdMv9NX4FHK9sCI+ZI
nOkQ9zQGFi0XLXJ3R2LHSUD+4qC/xmNAvRedUq/9pUuYWBTHBnhmiXrAKQU6uHyvi0t+NU7nHd6O
TdlHm6SxV/pwrJ+LSHd30AUmtdgT97FxASpbab+aMAfyeYoTeWanIQkuLiJrrfvFvGeANh+GEhAJ
8gs1EY9sksqaM4EKusRa5TZ76MxjLiq4sWwESc95iTPDgqMBt9STkdiw3ZkXq+RDl8iO4WKbFrzq
ZpToBdIFTE/Qj/XnsEcAcJ2HVo90zkaAyWL4pmt8lV0d462OidvDP7gvQVppR0VQlRcJPek01uLJ
lEXF4VgCr5xuVC/BONI7QsVuOz8ZtQUWoxfgUGfqRi+uN9HobKG7r2zQ017p7ivaOTaH2CWX40/I
KXyEljWPvF8Cme77hOK/6TZm+5P0EvpXz1w53EdpeLDccQucogiQz40ORmPBcaNRJudPdyWt5jgH
IMm7d13hUrzD5tJVVQI/L79bY/wpImfr8N8r+JdO1K0WDmijyZmVMYkw4E1VWcxOhu9DnwfjIti4
2XCobHNTjfIztDGacVLpwvlW97A9+Ndbr6JsRyO9DKhznJUVNj9uCtVOn6PagLpM9yFSitUClwHL
Pf6ZgvTehV+6xrQpzyQGA/ru4CjeMRrxE1wJZ6uJEyqT2Ccf/0zcouut5TmczL/8GVEBNottkA3Q
ZAcIisnOUQiITRE4Fh5gkFPUXnaXbpraW5f8Iv0vsskcZ3b0gZZAZjLpszi1lOw6Q1NelRmyroYb
IpxylSrUJZqcEdkRw+yp8nF7uG8hSWcPhmaoBguw0JryLjBw/jbEayHXaxx3Wy3WvjPUeY7HdR5j
kud0xlkl3S9Tw9RYG42D5DB16YU+5wseIniH6t+pXB/ZMIFfZ45LccO7vMn424tz9czhTKzIGhbE
lXb/l8jwBXBWbK33Be6F74NatfKtXtfl9GSztNs6QH9jHtQ80d/x7lYePfZQRuhrmVazFom1y+wp
f4CHdFXYJ/xhuHoDaIQEFWxCn2hE2a1XFDP5BxPQJRALCmOTjZzipCduygJDUIbMAZgjlBQwffXt
Zc65Cbw3b0p3GM0Ohe3f6YtSFKfiKevyC+i9V+BAG0+Wbx1gwjJRBwVATO8jQ1Ts4eD9lLW6m3n1
zLPESz0iBmw0tpkpf8P3+hY2zwWXBd9lxYt2zZ+tEFtsKgTmAG4ROv4ZU2ejlHfM0Dpw7vU7TDQd
F0SgiqK46MnvIW76yCNBc79DIBS7NKTxhutdZUCgu+29fwmo/dMS8GS1rKzMdG5YR2nG8QDqjsxi
N7uOnSEWxrlO3Bt9FSoBtXfL8bPrhs8x7c+8VD90h8bgDipXbQqKW1eER8cfT+gP/iYFK98y8lPl
wQQBSbtdVCYI+sxX7YJtnmvvA/yppe/9SacGnWNb/k5sZuBeQpZ6tPSASV073TAfxh0n71FgcKAH
IyrT9Kfv6aCFJlsUgS9onMgWYFesqVgKvsmFzdcsyIyEwkfM60ZVLB2gWd8+dRHmYvyf9cbq3XVr
1X+wqPFMAt8d1P9oOo+lyJlmDV+RIuTNlvYG6G48GwUwg3zJVMle/Xlqvv9shgEambJZma/JzqFT
nYEn5YSDlOA47XAuiydkPwL5N3cJZ1yNr0RyDhpT0g/r3vNJPiFRK94Ss4GbS+mDtPFALwUSD5sg
jFZCalLNgONrRkyRBsPW4sQbstF5ebaLq+jQ8VYWq4IvulNgIfTjhggzxwhkMXpGiWqicLr7Mst/
Uh9ifjDYfyCR7BKWRrsn/zgm3+AG9mPh3BOUr+gCiixYSbB0G23zLmUP2BEaB5F3OQ0kuOOt76ot
CfmDbrYIlPGdiK2tabl/BxEREHgu1ktwI93hQnHtUae59LZXcPgUrLyZjDdxCTrApzCVwegxeXrd
DuYImU55+Ny4AFkbX2uslNuonW9RWp/KxoPUTa40UTuviC6W5pCGGeqxTn9OHYnQ8OwTNor70ezR
0zN2qTOAqnFXlVXHa4CoHD7zZdUIqknjgDkDKr8INMam92a43ZfO0hdZwFnXWtnVdB+mGOWOTv7T
tRmUPBSIWCjruPv2q+oZ4/ngblFIz9vjZrbC94KEoBMDeQvA6VJiQF+LZx+MYaXa/EfvskbvfTDu
18As7hYBL5J5qssHzuDu+j4AkDIgNKSAwUWY/zp6g5mWkzkY7znWYEFanIkfEfVE7tdKfZLPqAaO
LcJdGBzutA+HaABREj2apO1KjjWTFR/dCUQA26ulzwFk1+HaBPAH0Hf7RkGb7DJJS6nsfTD7pAgG
xOqUPUI4J+DOhIcQNqWCNiw2Tt/+BgBk2CVvsHo2+vHceAYuZYDtQhh61dbi0M/ZH6MGt8U2Kdvi
a3DIhlkTrWJ35rsh/YckXE5l15D7A0ZahA8ts58sBAVfx3Z3DRQIneHwyG6UGBjcydH6MDnx5ySC
APKc8Hij5CuuUwpoBebFOp2Q021SBMUk4tQ23rnbOoSNZeUthkHTVubjE6SxD51MdBrb0HuAcs2j
aZiXRATbumsJM8DtSJ2tG4v1WEa7yBlvFtz6XM1focp/onr40vU2FDWu/jwew2B4QlbtkMPlrqNy
B/NrQuCj2YO91tB0hDAiiBbhpl5QRUvZTqP+5OTFSY7lFqZPhuYhvNvw0JndG+CxPQZ3EDVtnH+c
zrgKoS5559304hOxrTAjToMTbUoVolRuYnNUck4s3OmXE+lzUNmoxlFIZMXUc9JncQkS89EdG2j/
AmmN0vaztbHMx1Z9LQ7CetNtxBSXxiW+9u2XMWR1yr/yBGGHdKQeabQRpEvgGqyAlq9jjRG5YhM1
VJSK5+ZqBdrKZEyBWzgTmEW4MfDATq1hX3UL2EodRjk96VHQavBdA7WFcN97KaJbECSHnOUkr3/l
4D/jcLlBGo4ieBRvFsIFP84PsqsublS+taYI1iqMbvMyHJVqHmccIDlSjWRT5/sp6w7TYFucQqK1
ExO74oM03+EB/dDJ+t2yfkK53Kdj+bGQ0xDIShVUxO0QyXPrvVmgQfjJUdScjOLgA1YxUtKCEMx3
XNAfFq6sPdqYugJNrBJDF/bLaQ+BhNqwuEf8/2Uohv3cg9ujHBC383VswnPcDFdQAgvGBXIZD/0Q
eWvkxe66nvApqMAaWfVDPhf3aYIIbPdts1m03S1OfOB0g3lfY7ERh9mmbK2T38dPc+ftJj/mwCQ3
Q+ztRnO8cJI40JiQRPqLY09vbVfshgY3cLvcN5DvPW/8CL1lAyv1YpvTrzObVxcSdbMQv7hO8osV
nAAOgROjGz1MI9W2LsZnM1oneXDiaUZMs0E7zAx2oBFhRu4c0IxU7m6A/pOwEkZi+jKtVoBnrz9a
yorKHN+kafwtJha3oUzPCvhOA3nhbiafBZz+QdisNmTFXsy8OudKPnrIIkAMQScOyYrQsY4mjSYa
AGND9lAG7X281NuuDG9z6jwDtgNGMf+Z6/KaJCgkxu2hyyOiOvcvHHt0FlyOTq6wNtg6Et56zn2k
6iO40mvizS+5A/eMeDHqUbVymtfZRVuOwz5YJFfmE/YCWbrRgKsO7BHWTSR/6QQHQE5hGEdhD2ev
isgGyOQ294X26pDVoyx8+1j2+CRIEGodgaVXd88SLHUV4zoeBP+sP+7bGPNBUCC9W7yGuYFC2TKv
AyOtVnU4nYIZH7ilAr+rL8DKeqr9SisNtGdSujN/1e6bGWBw6AGcO2bmuG+7DOeGMt7kRo/qJ7AB
OT2GsUIpRgGPQ4aztdFlhLY8QrWfsnXdOZqjHr149vRVJP3zMvcPQZe99r28VE54QSw6umvc+SzG
7mHSbI4U3fG03I1pi0Yi+WJRoNY4pp9wbW3yKzGrS/YWZtOtUeHfpunXqdTp4wJWtZ24ZEXp1XVd
AL+fcBtolKCkl7PDlHn4KaZ5m5YgZBGxllV2csuFLCR8tmZ5zGOsu7Tlexh8uuhIOW6zJVrb1QsS
47ZpaKsEscemYzdRsl2Z1fLA4MJuBPAW4KCJ4ZZzXBI6Yey74AuTvTGJk2UsR6skg2D0cjskubMp
56jGnLbfcfjYBpO3YfCMd7XpnOVoJ2dWt/fAElDbJ85qxviYIGpsJN0J8vPaas1jB7YsN/SBPC4I
R6rkwVqYUbrhoMSv9OyCLaAFxV5l6JyrFD4nFx9d0NWDfOr86DkU8uJI95hkwQtnseTiVvmCMGGz
9WL/yYJRCEv9NPTJz9ypn2X0fIAW4ZOwoNjZzrc74VvhG3+ojZ5yBGZpnux+SeNTNXrIkyLCopdU
BcLhoY1Ri80suOEermwQzdsPtSxHZy769aIkZmehfEAZZmub1gH5hma3CH9vsTH1C6jxAfGkEsGd
hmW+d84huJmlzrJt281v5ZS/jG6B5+a8HN3YWMVIhz9XZP1WiyLbj+CnhRazu0scGVH4QOwIVeE/
ExEyex1xFSDA1Fk+ZxH8zUuUlFPX/NMheeE1wWNkuI+KlS0qUF2M8w+Q3be6ApPSADhDigAqwoBv
L7UwsC3xq1zkfWRnx7x0sNocm0vVYqLcGuo1z/pjBzZJT9Te805Z4f2qBg36xEuRssx7yATeUc4A
/SG8ww5GgbxikLmDPrVjxxVlBFwadJX0GszoojMVdsbeB9YjOu80+9HOlgBTOrNfWbWzF4j4WCOr
DgIG+1wthNtQs1dw3o496SeRlK+BwM/QtSgPATpTvjqrIdDeXf1zk9evpVOj1js/5c5wzaPyjIKL
AmVZRJDwLPMwI/YMdRc2tQHWryzfy8Df9lI+xzkAFr9/StRc7TXgY7LLs2RY3vW+/3dMlp9YVZc6
tPaepZ5HFgI/RudSmhuIo69hP578yHiWVYA/2niWnofZjPMV5gVYCUjHHQICSbCTvsJGwX8xYXlq
5bEzZtF4FFGZUSDgk+Z1MoNXwwoQS67+JKnYD/A43WHasLisJFNnRuGRTLD/OzFsWpUerQIvQkRf
1lUzzGBsfVQYXTTIgXV5q7rNwCOBeapSSrs2UkqgYhKNQBecS0aW6yk1f3s/WQvDwwnaRs+jNpBe
yQxUE9rm2+l7D1VW60J9F52T0l25o+USSbjPIuC4ETVYt0Hnq9zMQlXXeRF+tCkKMi9QZMAA2ajx
iGtWuxSAWKFSfOP8Gan71JKX2QzdVWQ7O3iFh3nW5NzY5CCJWA4eoGeRBm/UHvBXyWEcOeq1Vf6+
TUjMxmkNGjW8yG60wZV621l2aAePDSUK/2mYI3LqckAgskeRW5zhjy4bh1RM10/AcaztZJlgJ6e3
eSifFzuK7gbQ4NLGfkQPBqs1DoadXwka/6qoPE5N/hlYCDCbEVQ267GssvMgyIyF86OMqVwt7bUy
gk3YjefJ9j6Qdz50TXt1fE4vvYewQfE1xkZP1t95As3AYPCHb7v2f5MwegBciud8kZ9Cq1w7sKV3
5JavTSQeegxH2ULEpdMw+tImaQOngnmChkOZ3WcTJFGiJ+LyeRuMYJgbmYBXbgbkyMJwm0IdJqHw
U8GJCB3nJschWKMuvmVw3Lp22gUFmAds6pLC+kRV44S4r0QSVRyCqLoW4fhmgfvzh/zgFMDhIGYh
UDMfrajdNl6Lsnqb3rJm4rUyEHM2hZrGJoxvjqMN/0gjOWr1bBSAY2fOKINPFTOPOGMHUj4giXBO
o/LqVfUx78tDlomjfh/d9DV4HmCdf2CJPVhF8hR36gVLdhJu+CLydKDh9ukY/gFbYwEHqO/hB/wG
hFqZIR4xAP7WFyBrc7Sa6jj18g8cQOwMSHYhqkU07ZTiWkT2bq7Eo4arUmJ/AQf73OJpQVEYr1le
u1Utx3pM86jNV02IoovQ7W+TzJEoJ8ymorm5j27Ptgnwr5momvV+GaE2xFY0zXsXKGZblOcBiwlE
Jy5FXh0hnp0yy39eOCbZlX8Io+bilcV7MpF6s5zQWoMkQMpg6l0UbzsNmToaC8UxUvDMgXiJdxh2
7CuoMOB/J5JwWQCjAE0+QQ6tkp8L+kAkV7+ZD5se2jM+uIQ9U7FL8+XceM5J/59t8+/s99iuNpui
lCvIYX9ArD1GgEKHqHsocuc3KTFxccwge2nFIHcsazfU6+a1Sqy3BsXBDytsPEzfvGGdFMP7EmWa
0fGItwls2CCWOFADakS0LYyNYwVsoaB7i1Hej4RT0OLdPyU2Pjr5kWXNPiiwYIZz6xjVbmqIluNu
V6Q8wGzeFwPnZYmWllmc7AyFbnu4d0V1sZ0S6ny948LbSC1QwtNdOLQXw7T2phZbg9+4VgFMVoT7
EUGdQKdnxWkQlOG9xH4nqPnF8AF1CJReW/8ReQdcCiYoBmBTyVbM344kiGc1+rIFeTJ8WRygAMWj
YYUfIB5/3YZNN6GCUxnTymakAnM9T2O4q9L0czGMvUVaMc6TY1iU91NenxJomNSMtvquObB1y/M2
vQTkHopDnswP4RTc5+P0rdA1QBs23+gLVEFxaayRakf5YzP8nTZDSbTCZFjYV6qymhhK9das4AWJ
l6lnrsWiA80ANOluwD3mDir6nddF26nPrrMMTyX7Qeb2WtmXZFrY/xajJz+E1V+M3j4oMqlQoZGK
swFEotFB0aMMf6xCwNGcj0bZMvRSJN9cP78V4xJtdedV0FF6fNCGomDLT+0nh8RClaJd3U5HRFCy
3eiLv02OqArisL1VXtW8mHt/yr8nphmJ4xXzf7sU7rbP+uze8KWHQVnzRQiLKZlC0KALKD7ZNQKC
+eeUIMUT5OoAduRgQl5mt6nz2wyKgx6s1rD413ngIUTFVgAo7xZl3teScN63AutP3S37BIweNRaS
g0vjVnBgEeESFBZCGICISyA1AUhxFCiKKXIAdwKQnplEe7tEEaFPjGNCmR1A/XiunfqZE6C1K+sc
/2X9/vo6Dbz0FUXDC4lA7pHI5ygNzhMFcayco24ztqjuyAZP82558CEjY3r+FzWveGek1ITIEedb
FzXVVVnhLmOb9U85Oeg4d919l+HFV3grtZDGLRBaIa8HfK3Lghi4z9BiH4EWWWxAFl50tbiK4HcR
y4P6RbUD8iQgzaaa5bEW2I2VxE5sqF26BWCHVlVBHjrrBurZ5pB3eBsmiPB3FeFMq3L8s2f7Ow7w
e0ARqH/qYxdH9trnbE+AKN+yotXy7zk1yg709zo07QkzIrZWYHWyqa7gesuNFTnvUHk5SAaL8yE9
k5yJbSJFZ87dRZLF2oVOMcIHz6MNlk5sZ3E+oYjRZk+4lXQnsQh2MS+Ktm6C9ligeqDoQ4IbGSeV
3WBCZ+xNMzlx3B/PYjFi4FM1uR8P+mc9knVGVyXfD6NwTikSggRHtb2NU5eylSA+IyNduO6tGoOq
wtR2bJ+VHahVbKE9XVjJZ60Me9PVZF6itngIISPc/ColkS08v4DJD8xq9KZLMBn9zhw75OKtoNxy
mkM0Yk4AXowIMi7UlrB1miUu6aa38YsBMQgaF/hDmK8ZEFh8U/R87BKbSUdAB/QXmBxOFYgFiLC4
91s/XgltKk3qz1lnCbrMy1L0+wxrpHWZRsi6m1ANotShskq64CqFwCfRsjgE5GN+88s0QHtwqo/I
tmWoElTjfnEVhFYrdp86RdW6qLL2htOeg9IKKAlzgTGrYgr6zjIOF1WIcEVaoVnNJiIPbDsUu227
2eaTii+B03fb3JqrJ2UN0c0zql+kX/7GNs1QiYj2TWSDGzVAgwRtom1f2xV8RIV4hJ3FVAcxsEIV
FwqBqkZKCYMa9naVuSe76ZP9EhX+SQ52fh4rM4Ll5OerpBfWusJUcqumMTtnIaTCehbpq4LOu+9E
AF3A70FaN/DN3Jkgdxry/oec73zOXc8+EMISRTojsnKWS3XInfINsglo2IbZuA9AN96V89zdV3J4
92LyHmAAxYGyFOf0RsA0FPiImOwta8dsAQhDkj1glpPv2jFRiP1K+LcN/iTKaU20OpISxpw0T14f
20+RtxSvnNqgblDlQ6DCHKiICGD9loS+UteAqCMoxOhCdsgK96kHsH5BZkBRaZ4MwzjViSQOFFP+
qOCY3iU1nuMmYtWvedw6L2VttjkoyShHoY/llHVDHFHH4kjSQ469tiNuPCsHgOO7NFO54hR0J70F
zD1gas4VLWZnk5ByP0zzESbhY1rXYPxxfCpcBBlVu3UBRJZVDl7BZictXJSSyce82dZ0KasWbnZO
6thadjOmsEZDaWYwvYcE9TLUMYMfvwp2RgLYC2fWgoBncDvMEQWBNDbILvbEY5bv2Sauqo3eF1V+
tAOqDktNHkEFoG9AWiAa2ImfSDW/mb8AdcQAuQgnKBDgt0hfUeNg2zVCHKla88MpY17Fw9x3IQEg
m+EeS6OdS86Y09ot7+ePABKqz2oaJd0ttOqN7ZXHoYX279GQfRBvFRioMIUMitVk2PS/KkuveVec
zbF4QaDrXcXBOwJ/MFeCeIdcL7Ql92pJLIlHt8Ihcd4g0XW2m/mKdtSL65HNKottF7XHyfSf50nt
/Sp5S0H8B3a7rq3+tZ2Q/R7JBAbCvKUUu2jm1NjUli76IMs5ePZVyICT+8SWKMgk3kE+xSevhYOX
5e1HNhPrmCAbo97YVF4LwAKFk79o6wHmL2H2WqGFqVIBcyzpU4Aa6DjbEtSRR+Eibo2bav2nqKlf
wzI6tQK+pGkOn3MLl2ZMPgeL0qRLvX2C1Y1ZJ1aiwjstSUxZsQRi2KEbdDeNHjG4ald23SHKrfH2
0VvWDrcwMV5kbr3M9YAjYn7vqO7iKwTV+oZUJ/pYkA/xGJ0taBLQQ/GXiCjkgAfpRtT+sIDBptPc
hMuXUywHv1vY2eynMrW3CJmA32G7qVKyXEV1j7sWlp/ADL3IeeFFfwjYXhZdjEsNuHFhc/FpMepI
1rOgcLRBlalEWzc+LgY0hE4ncOAl48ZUYhfMA3FkzewNyW4Shv5LSabXD/DIMCUHYeeb04+9r5X1
HPeeZN3Jn0WBwvcEGXntTtN6FiJfk29BWqNxHhsqt1k9k+cjuURVDp7uYN8EFBiUu+IO+xNUcyey
NAaKR1iN/XZztQ1jjtdWZQOe4+ZlnZl3skUSWB/B7SIkl0B+SxJWtNN01ioKWtFj1/tgkisgq00K
izJ9qQvWHe3GyH61agPsz20By6V+SbP6gqxncWcH1ofvshehbAFzvkuctVY7bxrKfcXEaBNtc1Fh
9TKkCCuXPjScoka7Mg486BL+l2UKDBhaCAMmtDAttxIANwAyuskssM9kOEhuPEyBweESEmhsH8Yg
WjEA33ViPJ3dB290iYam9GQDt1AZONxyWgbIXmj6GE7a7ArPAOSesIIJE2MyxPWnkFdxXJixlf21
yK8+n8eTObryreBE6XjjTqud6dQrUdXDaE7gUKvlViZFtprh6W1SlsLMh2isUDzNbB/mqYGambLL
NWc9i7RY5m+qSfao49oc3orxww8ljLICfN/oq89FoiRbuDCLB20NVpAr62T/1LKSg7jkyOdytfgW
9gmxQtxB0GONsgFQAU//tIzIBUNGYQ4G3YOdzhSVQq/aVOBMlnxCQxHsAUhsRP2YoMkhGEJ4ZXq4
u2P8QW6CyF5dQB4eKxIXh6RA+1i3sGvNK4fKhTC7E9pLj61QmBwXW6nmzWQ556DsP0CjsXiMMF7i
zkcG6U+KlIvMMItyxu8i7ak2Vie65k0aCfLphEU2cHMVIpsoK10n6D/ibP7FOC5lNw0fWS0v3mzu
MTv+bQsEbhQcXDxn/gjgxaI3kGjup4W6FTixnONLa0RviZF8z2mzTk37qehmfFGMR+oWT8Gojrk9
92T/s3HduAiIkHNcu5WzikjB1m357KbjjXwl2L/6NdZkjbp8mGVy8kL/G1m/tQ3YDPhf++6X5ilH
/yWsZjJIaD0t4RMaA/eSmkFQRDtEgm+9xBCcnMRa7w0D/DW77EhrBFW3bxWBYtxZH70H35v4/UBc
BjgHttkm0MCjdDEfkqarcEbm012+b9JGrnUfEZq/grC+Gc68tqzl1aDYP/XokE2O95hpHLVnyXMS
i+dkaW9RkL73g/PsTf1JBNW5Is0WLgVLO7Qa1guB2Sn00D2x8SX1wpOtjNVSLFAe2A5buEjM6k2s
Yl5Wb94quuj5x6IHIINNck7fKencusTT6sXRFVTSm+vguUxiF40yc6sG0FJquEDe+tv2+8I3vlu2
ncQTFFaZGgJNnC+k/fkdvkshqsoKtBPP+N8XFSHKVL/CkbzVy3ybG6qmS9z1K+HnQAI4/J08kAZ6
vnGFusKCmtOyAHnshD8tonmliXEtBagZiFHHVOotSons3qjBpE/6h1nenAbjOpVYq/NmOPBO3Tcm
GAHMdsw4M+9BIW9Y/NWOJdwiRK2VL0hk6O+cUZ31SJuAaSvQbjw1JNJtAT1q6L6Tql9rGRtXJCdX
RHfVDLr6ZkVfmVFsovnKm4uYHS/8+t/FaQePrA4HE9KLIJe//9cYVOfBDhAyFjeugSOBIV5h5mnt
bBSit3pupurN1rXDghTBtSO64aoF+X++TKge5uIPv3IREJNNvimt8Yn3W5AZgGbRkavjYyHrOl9I
KDNAtsT4zQzGu9/zKbrFATvBbM7pMH6mryxINFcCccNvHptYlFQuzx2X0T2PWTfzB6l6FB4fluji
FHgS2XsV1qAW97pxJ4TIY/PMd6aM/gYxEK7GQBjiEriovfAi9IPhPLJTUV68jvOftq7/f1zwAx8R
IJ5VOMk67j6TUHHARlIjhOz2zo184rD/PSWXpFNk9IjFaWG9Bg32sCEhOhIT/3UotIHK/8On9ff/
dT0NnwbzTn9hnHO7CUoSI6aa27tZ3GjPZUS+NH/W/cL9O0iE1mvv5e+6XfjgxGrsULbgTal5bLzh
hV4KyAvSUg4vp7d8TWASulWmGhoqW8kwP+o/p4OTVo+5/1pKzwV64L9vGKdG88D/e7896V63IIR0
4ZPy7B0/NUjQO/2X3w8aNr0v1KO3vOjben5+5E5jfB2REuGTXJ5X5TH0cNOTUP9MvXBv7kXD8i9v
3/tvfGQG6kDPG6A8+dRILqkPpic+QfWroA7Z1WTWi60/TU+8UJpEOysf9atn6NDXqN/zU7H4B/1y
XEDv/hk5Xf6aQrF+MTS8dvq2LBv6Jp20Oepui9LeDuraoPgaYY8AFUjPW91s/HJwsrWPISydysAP
chfJZjpeQH8EAFb+tKzKjKCqHd/ofe7BWFPA3F3jnqdp+j8SNZAQ2ZJ7JzvbkZatxI14xO+HnqZH
My6DZdpKsnJ43jkoHsREnZgHWOpHxI7XxRIjcu/t/j1IMlwSqCJ19inz7GixgmbjU9IiHE54CPUz
/pnHrRO8BljQ0bgMAhqX3Db3RlIfjhR+PcGrTb6ykHpQZEu3GbTUYfCSsc7oHqQ5eQv+kvHM+5ME
Per9C1wcg0XvoPxZFBZ7hwEReAQLLDv69np94Q95Af6ltUamiTOy5aut8IpDGf0Zpnujf+Gauhu4
ilX91zc9JTWEOGj97rP2v9Qc7QdwusFrSmlFDxvdnynn5dy6JYCzITBh4J2hyMjP9SsZ3XDQBdL/
PYERrxxRgMbGExAbKG9e1TFaI+IJdPiUoJNovfogUvQV+T0gp3U0Zyf9cb0ioaY0ETqz3TFG0azV
oxfcSyHAwt94ajU6h95k5i9keyHP9aPzGIAHctoF+y4Et7bCpcBeEzmGMOeKB85VY17/W7D7V1IY
d2zWnGWR+GAIOuCK/fAZz+w7LMYznhXSOaB6UBBaXIZCBjOALulLLOtrRk53ymzK/1a1xjxvLfM9
3ENUZ3Py5d/KfMhrFxNosvFMfzpIf7HFvoirnT91d4wZHlXPjb7611sRlSE5yX+T/r9Jo3cdep7V
jU8l84g7XbjVy55eOCoc1UPCEeZqkVFYRR6F7tRzGfWmtkFNmjxP2WPuhcZi2uqQe9oV41m3JJ2j
h33oPDJDdCAUc3DnvwxQruHJIyM3LaOVa57MnHrw/DRzDOchmAt6SLFoYAygZw3ThO/Z1UoCswFH
zMYBReY88rIR/3J6g7upX91YKEK3D5mLSiaj2pWXSQO02geehx+Ms/NWIiNpchZCSXsXaq9FWaw8
8eV5f4sGwgWCAKx9fFbv3xNIDrZnLE7Xs+/q17bdaxC8yPG7Q6GTG5otkH3zh6djoAQLPEOxZW+S
lK74maA7Aw6uLHFDSeUE4ChTbwBsqO/j/bcWZSgdgoKW6iGzbmHQ//A7rJzvYgfgeSYxZt6a40Lw
hH4zMJLE2nMk3SsINQ4/ck2FhO+Tfk2eYyGHRQvDgOGvKjYio/6uW8AvBWAJEmMYVoOMv5+sA6hH
MuodfBOC2KrblHZyjIxdpax91D//d43MalFaNy/o/p0jrXhKvKXHeMSI0TuErV71ZLTqtNjoV3QN
LMn6J33pps+/otZ/brklC1o6bjqX2two7AfGmn4cA70glgNelt3DisE54ugkS8712Iu2A/kYMjsO
moZjq14zTdrOERo0bEwi/AMtlQul243umUIWkvSvZ9eUilwMXcIXBBDWYsQXmiVujIuHHH3EZZAP
zRCQD8bDN+3m07/uZMbgjcnqwwswwPqRUAQWENWWedzQha7zzcAkoAHrtXXsEg2bt75ExTV6nPN7
cIMbHUZ6EoZiJfZ9pLAZ2oY4EpUSpwEiraK/oht/4jp6TeDaE5W7XhIIMfj4lnswuaxAInZLfYxu
LVsIFPIvv5sZIlCveTSXKIeHkua+iY6x8SHDNyILVp+otmHdvOCC8m9dViQgWOJ0AKcHcBF/Yr51
x9bEy2pHlKr41iua9YenjFpqZIekZIrCkSNe9xfUlNkmmG7AvfUYVb7eqGEi3SXNd+SxNthf+pwo
y5Sa+BMrNr+GZgDJBHSj/63zEP9rVrxC9kOntX1R+CHEiR71kudBVCFb9LnUelvgL7pS7UriEPTe
0Lwh0fePcLJAHcyPvJdtZ+MxIH2R4dw0op8TONdsogDosWaMpFBwDxqYb/QBd9C3RmUrevR8/AeZ
BQyLgQlDO+np080ZLLv+qjcp4YCOBzjm0Ty0f4NGHwNPb2t6yaOpdbcOPEBjos67Sww8H7CBQfYq
GtAI63JEdKZ7PVxmAWUUnMldDWhtksuF1h0rAJP9Hq6qDvtMFDpd2jY1q01md9vCRzO/6dTnYG55
yIVfR8ELBPANdBbwnQ5K6ZS8Aaro5QKXhefF7Q+1VT8uPbhXfQAZkyP2YPow9V80B2ASuwS5ShO0
wYJXjxMBN+aNiDDpTgdOVaLepglgBQgJmsohkgh96hZlttPDGgwyNiln3QYd6A6CTNrACsO7WZHq
4D0UoZNuZmeGSK0IyThHMaC4vhYH0DtiBoGk+7cAIslqoXYf9u09o1jHH9l1ZI9qEXcjpuCE0VLq
mUILd4GCZLJ6QtFWL1mMJpqNh3AnnAcGIK9NIU8Kc3ZGi35pHQAg6ovaHgkoULX8zYQyhf4xAWw8
yTvGJJ8NDHHCsBrG8omhxpDXRxwHmDBDpEvtTQDFCARfhtQCe7KJFhl/zt/RHYwgZpek1hki8fAv
s8Zap3vCsj+SzN0wqXWCQNNm0JChdIWcuHOglQlV0uCm54aOybxrgnaENUmI17iq/VuV9R2Ma6em
FxNiaMCpiNflh3oSZsQ++ukIk/71GQOVdub3TvKqBUlZJnEBwCkj2FgQMeR0aChImY0W5GALKz4l
VlVL/2rbH47SJzIdP+pWZ6DoOJoTjPff2YXL6lCB6PZfLylQgstegKXhSVidmVBHbovr+N6b1NbK
oOAQ8rXTv86xOagApCI0KP1DbNVQW9sTGtnfalbr2ZGnaURsTG+imY30i5OGP3JpoH+Hmo1HFq/N
Zxwy0YciM5C37VENBUJPpaJ830XoiOTjXkX1yWzd1zHPnxvl/IbL+JYoWKm6Vxo8KnQSnRPfuUC4
6N/OmYYISTMZI/K94Ivxpg/630Q6Z6rMks5jJwstkxIrJHR0TYnA7JM7i42KU8Kr8ZlsNKS/ABp4
4TQnzozlnc0KpLp510BzBcffatMT3GhTCEuF9oddG2bxbA32vmzcJ7LKj2Kg8h8PH5RxDl1vqNW/
ExTE0zrtXsam5tg4bTHGuiC4TNocLV30st8QcSVs6Q5O2Z0qg6cAAXTQ00OPDjMw930en3x3Iq9M
mlhvmfX4PBPQ9+6TDgw5bwPCCi69Q7XIKCroCQ5W5qp60amYagDGxfmmA1JMMXbvmwY1DNwDrJwD
B2DN22AumtK7QZP9UXjNsIrG9h2d2WuD31+kT8wdR+4qoXms4KI7AHA32U1pr/06PUpGyRjJs0HJ
DSo9rBxMXf05vguc/My2fWeW+adyUYcV40EKhNfBhrAU2lhZ5BVrEEN6kGNAhTpb6YAGvbnbFPho
sfgXSxdp4JRVcfLRaWtZ5Iw1nSXjIDAAQEdWcp7LP7ga4VbTvKNBCuszaF5Hw//papgblFSuiwyf
o8nf6bGmH98S8Pf/bclz8pMRf84myHb2n19EJGDf+euYnVl0SOGA0YmA7Ht98vZ/pJ1ZbyM9lqb/
SqGuOzCxkRExmJ4LS9ZqW/KW203AucW+7/Hr52EOBmUrBQlV09VooL+sLykGycPDc94F/PWryl+L
ClwgJL64qhs0e+W+w7YB/O+drcFqFG6McA7KM2P+Gs3GS+FNx1a1LjwP/oQCmvXQgoK+O2K+Rc+h
scHU+wh4lC4E24b2XTj1XPsjJMH0VkfHBu8gLK16626mJn1TpbhK6H14j63deKSn0a0rKZ7Vk3RW
lspWQtM4myvlKbtCmgEJlYRndXYQVnDsFImOuCmIo23qrktULXhNBS+YlPBGsTiksprXYgzLRUkx
YwjFZ8eLfjjUdW9JZxauW69zimRG0n73tSCjOGnedLCJIpzHLcsgls7Bcpw4cRRdQYURYxpyBy32
X6G0fMsaVJCSyVj9ebeh65j348ox+5W6vYZ22Gck1p6NdK9e9scCx7yNP+vINObhxnXmzWxl32w/
ZPXNAZDa0EL1ogmzzrPOXVYWPU6noaCQ1j7axdbXHvgxwKjNOCNQELf2bqqxeQnGt8DwYBd7GhLZ
UYVvrFU+Isr/U/Tt14Iz3PfJHqDthlyKChARqeoOKLSAYcGOWgbpgxm/IbKza7lHGimO6lZ09YYa
QvCiGuWGRtW17Hc5Gn43o+7deT7pJbzMJkCRAdRzpJw70ee6CZyASzi7bShFlcQ+v232KhY4xOka
oRJVPahAPsam9up2yW8DIpVEjANruUOICtuQ0dNxy23oOLc4NaxCV/8dUa7MDA+do3TnB2hW6M63
xJqeUq355scTZX39O6AUqnIY/JQjFqH+vgUxBDzgt9ohSdK8WHp7SHP70cohUJbjHX38g94g7W9S
eQFYmWjZXkIOdM1oEyYBjxF3rTvmJ5NbJVUirwJVXSjRCCocuYtmvVoPdM0sLL1DoK8Lmr0Pdp3/
GgWMAQNmVYWsFM51t9qft2i3Gxt3W5I/q+2qw1XBMHM/eM7GYX+ORf7nvgQGexjm+LFr6LlJhPBJ
PvIaDnfFznLAfc3kF20eI4bcbtRfGJfBj6bHkisM7mMFpPVKBT5De0VT3xCt+HKY/MU06HTfjM96
R0aTQoux2P4NJ8zN+rssmlc8Bbdqb5uxeRel4il2nZecf05L615VoCoimSxDwkb4I4+qL6NbrkMR
rWhQrVWyyJNKW0w2VT6KL54xI9lcc89rTyNkCkfQ7i1RifYylNhHoATNWm1iJ8ViUVrHYCjugJrs
U8D3N1TGwR1ZziMgRpDcPD8jF5JpUOkHtSxN7C01oa9EYK17UAED2nmzXnw2EeGyLWR3W8rvtb/C
BQCyESjTtLq1/PFPtzLM5nVYN1u1Zmpzj9zsqRxe+yFYOJzFwgYJ3ud7h4gXg+RVWbjL6uAheNtx
+JtOU8Svm6wetiOOWWFu7v58GDtZqwTDqNwf6JostTj8pmKLCXY6S4xbaF5LQ87bJBR3Hn6QMbvC
Tawd1fmvIaEbGIqkkCNWbZseoyRE9LG7Nx2xzyUcMBHeDxDHJi1DExkxYHYB2bgrhxfsnag75ysT
eFcHP9RHsYcjsHUsmu+iXDpcgerPVObbzdaDxYNMdxvisSKC1Ts81Dijif9LTVQfgj0qD/eD0z7L
ILorGvwteeNyhzrLMppeVCXTw3S0D4q1DO27qcGEV01FlJRzREyxI9/Jcv6e+95DFITbdAqOOFje
9J65LUNuv7n9ZCUenrj+Rp34euLNoSM9DDiEhik9YLnrQ9KVMUEARJWXURgIbkgg9hgl7SxIG4lu
I3HE/xMH2cqzRi5Oc6l+gx5V9EkxgjISlKX6dY0YBIiQrzWC8XFerQ0gwWNnvWGO8Jo1eA7Owa+0
1w7BBOStscPPOA5sUJB4blHlNKWb8WTqD2kffEkAu/R18oL+/I54sYldG5oNRmN4DYxz/gIP+95w
xLagMaSiZ+mn3zMr+iIycVeW0y6GnDJwQapalVQyXhGv0mqu6RCiU1GyQwrVhez2NNvBoHpLALnH
bsb4qzbXqZWXuFc5t3aJnIjao+p6MoPuaIygMgjmXkyHl5AVAdUMs/JeKlnsEpOkhj902OSFFf0Y
MLRAeHOJLD7q09UeTS2IHnTq8dhyKqji6C0iKANUqf6leiEhqfsYjes5U/CL8W7oBvWgD4HBuylq
ms2wS7mQG187qDCK9gA10Fp8amv/qFaho9pW9946wBblz0JanEQbxhpgnidH0AUpHHPXD94uQ9yh
btGKQ+UvIkrnWN6ryF86PngaClGpFd41qf4jZrGK0FmbBr1j1B4y13otwvBLTOEwsJ2epCncQfbb
WGL4IXPnSTd67LfHferWe4tQa3P/RMwryKx9gxCQaQPTIbaPwnyCkC5uw9TfJhgM0CrzH1QtNGxN
ePv5LiR8BXZzULeDyHGVtw3+/A2BzVfphOv/aqYhczpuzOeo9IjO8xaqNeoa0+K/wjg1Ewgz83M1
lfRVf4b0///5j//xv//Xj/F/Br+KY8EhKfJ/5B20hyhvm//+p/znP8gK1T/d/vzvfzqu7QiTd4bl
Gbpl6Zbj8ec/3p6iPOC/bPwXIhtxNMJcObKQeOWkpSYeatlN/AiTkCOMYnF5QPd0QGk6uo3rtmXC
UtL1kwFxtbb6KPVhTotmlZTzOokC4NIoIM0QuePuEJv1t8tD/jXHP0NileuZUjctV3ycY2VXGXCV
UD/gTME7tfwqEcAzpgj5hujn/99Q6qe8+5y2B2MjrnP9UMxJcxfNQblPoxwJohlllXCO7OPl8ezT
rwkF3+N/dM9xLQTNrI/jNYGI+llWEZy1DO0HxALD5eUR1Mc53SC6Lh3XIO67hjxZL3IjoovRRoiC
okU6pMCZTRDMhrDDK1vROTeSgYqZJ4Vpmc7JXKokRqnOcIBv16N7C/IWo3ipZZvQDralFJBAraF+
ujy7v7YG2992bN2xDcfkhxsfv1/vFKFMwO8cyXUUIhdtpK5CFxgzTeDk8vnyaGdWy7Rd3bOlYeqY
eakv8G539Lz8/aKMikeosYBK5rVfiytD/HW8mJAwhKULF5CEPB2iiNpm6Ao75TVF+y26CSKl9fC9
peZiuhtIfdF/sGrvB1Q/6N2c0tzta6GJ9Ei1J0I3QF3ZwCgR9F305M6XP+C55Xo/2MlmLDIbVVyE
8Y6OL4/NUG59O9oOaMZhthamV2Z2bue/G0zqH2fWAP2sndYvj3WNbntRT9WtrnU4GrQkdJfnZZj8
XaenTBjgnAziqtD1k33ojgZL2TbpMZExWEUjoj453FmYlKuLVkJQUYmEehAZShQXIdwh0a583PM/
QmAi5gjbdnRxcgA1HvU+wUo/ymRqnxq/HLdpAl/aky8DStG5hhZcUT90Xfs7jrgvk9msDlgD1FdC
zplAYBFypNDBsVmmPPkYFO1sI/ewmgqa4c5OkQnrcZhLiuCH7vXfAaYernz9M9vK0j3PNg3b0D3A
7R9X2o3TOcmrGEp5W1V7f6ox4UaWZkXNvKB3a4Zvuq9RaZrD9i3MyUcjdyZ5rPtpW/AMJnko2zfX
IwML+rj9aujd8O/HeYpVFrvA0qXJp/n4CyGOdqVtBvERA5eVnpov2Df/uvIVzux3i7hEEmAKy7NP
92DgaAZY0aB4pHAqadH2POg06hutbexpYCskhV1GC2WiRM9E5+HNkR/q76pDe+WnqKN1chwojniW
SfNCEp9PpivgiQPo9tNjYCfeLV5UX2yZyJ2MvYmeTpfTkxmxIAk87ll9HRq1e+V7G+f2oGV6Un1y
x3NPzwKoYLQntCw7WpN77zXVEV+o21RDeLZ2X6S0vkmr200iWNl00ZUtclAHMC7AJAn/3gF92GW8
2qJxe+XLqL1/+mUEktu24emC/5xEQDvLeCHEPuQq2l+oRNy6KdBaWKgjOb9ZwzSa+/lrN0aPukWt
uRivJgRnLjFL6jZDC0lG5Z78gj5HjqVqHQcne6TpqG3ceK0sF5fnee5E8u09z7GEkOZpXlOS0liu
maVHP0YYU6MEiHhzUh6KdsSryBDO4+XxjHM7ThJsqB/ZBufrJATgVDTZBnrVR9usNhkIyERQZAXw
NPL4sgNoZv7gbV1g3tcX9dzBc3TdMSTB3xLeSVoQkSE6dhBRokZOxW3nL41svk10gy/P8UxqwHEy
SLpB0iEBdTJM74zDFGehTmowfZkh8riNA8KsReILNtggdwgRXVnGc6eIxJFwQnClm3ByjkskAfIq
7IPHTA63hqoz6OFDQbwwxxzUFJTFy1NUe+/0dLhsTdOB4CR0+2RvuloXS+Tj02PR1s8Yxz9GCX06
BEhekmj4pAXmo2uXz6qoc3lc49yx9HTLtjgQLony6UTzQMMNACJgb2af8BveNmjuell8iyjSwVft
AlqVFtxSAxO86frVrbbnycRtZm3wC2zpitO0L0aqfRgiLzzONU2TiewaHnxW30+zbT4XJf5jXKo0
iGxZPVgz7LhOzyQVdVf/nthNTtnSda8dqTPb2nbhPUEhc6QHZ47f/C4zRJwO+CnN1CMN7EWSi+8B
EDKPpjbY3ANiLoiJUg/V+tfRJb9K4cPGertLUMTQvOZlRnn08iKd2f+26xK1LIeI7p3m+sacuBnX
3nzUgduF9k0qPsGWLtHUCFsHONqVPXEmTtqe4MOR0En06dSWeTf9psoSVDGq5KgYKIbZvTYuGmGX
p3RuDO5rAP0Ulay/sv0yTYrZdwpxzMzqOfS9Nz9roitn+NwymmxL1tDi3W6ebG2JXq2bR1p47Jty
jcjD/dhjNj0WL5enciZUMAtuWunqhOHTDEckaV4YOd5XaJfnN6WT/w4C+nGOg6I2yITXekzi9eUh
z20IXmGGrZNUMUN1Cb1boRq78w59gvnYVUg9ONq9BVZDo2Ss7LfqufiOA9LlEc/EJ+S+/jXiyWMp
6AXidoizHmvKXMnYI6wid8i/3uVJkoEeDPfK80kfhvvL4565Tm2yGR4Wum3bnnUS+qFotYUPvfFY
Y0/aeeZyjpPD6HbbtA6vDHUuFFKHMD2SBB4zlnFyk7qt6yMFXkVHf6C3NQESyLt2XXCVqgK2Sply
KPGqgG7T26Q8/B984/fjqzPzblX1ro0STXnKFON8DwESddpiS0KzLFsiI6KyadShKkYv6PI3Pre2
lkVwIWsxDXKJj+NOTlK7GLhEx8mN9vU43XIXL/K03zVFC2I9x7mvEntVub487rldbAnSJMOVhiVO
w2zTZYGfQhw5qn6Sg9VZ0ykKCOw3EnWp/Iln5+7ykGen+q8hLZVMvfvEsR3WfQfh8Zhj8EHpKIV9
U6xBkn1ShVm0j/Z5bu8jR/tyedwrU7VOQqopscAw8BQ/hjG3WtQ8AgbcG1RhVRvFC9JNBFb48pDn
piqoezm6dKlWnq6qLDUY0LjOHoHUoYiWbTs0gtUucnJ3hQPZbc691cTZ2+Vhzx1YabiGabg2H/A0
HbVSOmqouYVHo+SdFVbkv/FQ6esBUyLzBi8VmnqXRzwX5iUvC7I14XI9noQIA5neNOsI85WUD/Nk
fvOQLeMKu1ZwPpdp2xLeHvuHEvBfZT6o4HUJmY39OnZvqh0bjrg3cv0/W1TLKXF8Qrfw0DnGEYWj
K6t5fpL/GvskNnh1hxFHERCb+mArrOw36Mvvqr3yH3xL7nxTUO37u5qDr58nx4FvCazk3p6LJ9Vf
woHu4fIw546DRJJfGrYg5J6WZlP0Y/ijCPcszARraz5Gno22RJl/nibBpTni6NNcqZWc3ZgO7yNy
ARSzTqPNQFkkGCtWD5gPlsQ52no4Nzn9kmTn2k1iEkZOk1rSjv831ulxb2r08xOL1dJrWGkwt6PY
XVm8IlQDSrW0O+h+btK8KTKnDxuvrqsrEefsbfb+N6jf+C7UDTkW9q3FN4a/fm8Wxj7L2uXsOOA+
ZUivGjycQoKVDT7HDcIrnXmtDHmuLEcM+NdnONm0oxXO0qkTNCVmF76AIm4BiuP/BsBmJR4f6p/V
8g5RCexi/5NaDE8Koh8dG66X04qD0Xc5frM2m3k23eWchvEtqhDwWtBig1PRlFho6vlysrtq21dT
+jhEOJxe3unnzi0vZGraBER+y0ngz73M8Bvoq0j3oLeBAQmOJLRzBwrclwc6t70dmxFchhLM+eNy
m1kwtmhUcKS0fNe0xjorB6abPI6xdWWos1vr/VgnWwuHhilE/Y1EpXbRUnfuc8/fqwQtL5qHOmh+
D12/0scUCf1xzw13JXqc+aaCZJQaq8RjSZ4GfBlRRnSCmcsUAgeyT0s9KbYWzk+Xv+i5adKJMDzb
pq7MNapu2HcnSLoVOo6pmz8G+HtPj4A9FawTGgqYS57U6B5NMOCQshyvfGB1Lk7Ch6Sqq/OWoONI
z+XjwLOFx11WWgVvciQFZhv/21rz/SvzO/NuUW8HcnpLGjwl1Gd+N73ayoYhEVlyRAQDNYs82+P3
uOdiWOODDpq8uXKFndmhPKUhSJl0Mon+J/d0qiFH4KUj2MpQfnZc5IDYMVqU3ePiXV35gmfmxl1J
iY++sMXL+SSlNWsbsCyKoccEJJBCWlUof4DIlbdtUr5QN7hyufx5G5wsGa8jGmSuYOnd03OOolXn
DGitPnaVG35LvAlF2NErUCfIHe0ZH+DBh1qj8XaxcXppAguJkN6r8s9zN4rXPmqx3kyirrtyE53Z
SR6Rh3e8MKi7nj5paBKWcTK38BsIj9+1CG+yPLTF9vJJOXMgP4xyspPGpM/R/Wi1Awbh+trpDPmA
T4O7jlMj2F8e6kxW+2EotcnebVqEOXKQ93pwtLNogyTXGlr0Jz9zejwD3LcIlRPsB8YV9OanywOf
y/4+jKxymncjF0ZWZ5VrhkeUaBFpRgql1BcQB5euBlOheB2y+JFq1qoqs8+Xhz63iNIkTxIOCAT9
tI5hoAXZu6XuHmy0uDaFnjgw6Lz4yiKeC3f0rw2Xu9KgZHL6YIgaO9cDN3UPThIfBx/jG6a7yrRm
ZfruQ59XL0hi7MYRyVujWmJ79O/HIzJCiub0Ei3C3smZ9fUETLWfj8fJkrDg0rs01Z4dRx5CJZdb
ldei7LkY4amPatE3sug8f1xQNKR0xC2Ee2j7EgVtu36xqbMuNFBaM8CxsLav7N1rA6p1freDRrTY
Qx/m57GFMTrr4mgL+ZAX/T5pm5VoZ/NKEDyzZVUlQ6cXRPlQ9Tw+DhgXadDogLyOvlVirmRjbfwK
Oyp3zW+jKzckhwdFEBZRfSXr+XumHwYWJ89sL9Jzz1KnFAqGAhnSfVvLcoeeueKI/bunQ+oASNg6
JHtUME6WMRRWrg1pFhz10rTgX7jtHSJ7+eLfH0Ui7QYMh8etPE2vfBTv7DxxsfiNwIojoxYtdaV3
e3mUM2dQopvkmjxnwTRJ7yTIIAyRjdIe3EOqo/Yda6soj1YDxjtJW710Pm7fTb/kezwJc1hJMb9c
Hv/vQP5+eGLNxw0TgCBsfHzujpEoHsgAoTwD2pW1qK9M9O8wLhUkh0IBs+X4nWQ4wzA06Sgi94Ds
1k1RUu5hh/xfWk2dfXYjxR+6PDV1MXy8oEmpbMfgHAggM6fZDvaG/owP90iDJdgVFiQHkPRmXawG
aawvD3X6FWkwUkqjm0O4JiU4jddl7eVan2oTfOmbHhln5Naufb/TK0ENwSYkSoM50q3TTa8D6DaD
OYywZk3HtVW3HTrjiAxfnsjpM51RgNnREyaBcvnPyb0eNfkc4dY33KMT9i1r4ztelBr4btTOoIz9
akIsGqLU/XZ51DNz+zCqCi7vwmTixmIspNvfl8Pws5vMF2RdxivH+TRA/ZmZStRoO9FaPEUMFAAl
ndbVhns8927TDpSkkz5pKJvrzkOm52+XZ3S629VoPCTUY5RdTwf644wcrQeUijEddsg3kH1QgUE+
0oLLXEN8uLma/J7Zf7wdcIvm3UvMOn23lCWqlQaEdtpFKP8N02isSl9vVwO6iVeShjNrRdvZ4Slm
kBwB5vs4s0qUc2rDj7ivG8N9jqFgbJokNq+s1unZ5fspzADQHna8QYv04yiFqRlFgNQfojkQm+oQ
TEdFpPyZGgDRvdKLf11er78uTjJ5cPf02kCs0Jo8TYVyo04BXGfyvi/DQx8A7sUcZBGXeK+YheMt
vbF6ySdctnigKZWKarySKvz1XVk2wj+ddds2SN1PZtyNcRwJtzDvxxrW0axhA12mWvzjyjxNPtz7
oMg8JWgEl+THovl6ii+NvGJCADUS972GMHYWBL+HuV33ot9RMFoNlK1vpDEiw5sN28QDUNVqcOfK
ATby5V/y13xBFdLb9wRLTJfn9D5AebDoxtRHJ3iKPvEaeqxd80rVwPvrcqUuwqlwuQUoyNj26Wat
2ynQY19rHwzfeE7RZIpirIHxMB3gCA+UwTCi93Dri3V4dwJNDM0uUL/yv0RdsxdNeKhncNRm3sEa
MQ5G12N6YRyF+9uC3FQa5lvdKGmy0rwr8ia6kWa4NnI0DNrPYZgsQ5Gsm8L5OjcGyjD1vZ158IX6
h2j2n6bpUwNRKy2mgzl0r2FY/7AdNPx6FsXlikrMlYY8dGeVT5PInnPYko3u31ql2Oj+XSOHY9xF
VLJyZcZ9J4LXmpenrIxHzOYBG2GjVwf73v/e+jGGJe3GyINFxNwTiZYZhWyZiMfYxHSOxh6OBIte
++nhiIYYAEQx9PIz9I+xDPmBcsbSLgNcUK2N42Y4LrbhAhPVNUqZKIYhcUu6wL8sZ7xA4Ja04bb2
7WWG1pXbIZbcfDKHaCswPvVs4/Ng2l9gBN5pEAkj17hJffHYIz/lR9omyz9hj7DR6noPRvN2RlNA
TD+EA8GKdPXGF9ZaSkyruq9O3dw2YbPAidoYENOAhHJT4dwnffiYLsaA0bTio2KPLm8rPrKCJcL2
/AUh78mb212XGau+iG6R6dxUGkTBCXPt6lMJydKHjx8GiI3xyfRe24zM0LBL6qYehg/VcqoPg2Vt
WmNcT84MO7+HLBcbn9v2F9rqW6jy6zbNV8L6WaJqhvPgnTaiwoBBQ+5/G6oGM7tMu8nD5qV2KlxU
naWLq6lalIhtiBI2BrDJbdC0cPTrpeehJun5ch/Z2TYIZ2fB39KFEnE/zBdUu9KHj+5bIWYE9Owq
EwUK3XvMunIXZP59kGIQARkxzw58+EWHjrZZfPMqB19X/dUsUrhGhfMbq0qkSPOvVdms5koAnCu4
q4T5MDbZ0ZjjGVCK/TMc5UqHjuV2qMRJbG+mwthRRoN+hFSm2y/Q51trMEYFLiit27/MUIsAhm4H
XwDPE69hKh8ANB49d37SWmtR9lCDnGmZJN2rqO3DUPlfUPr/Ytv5UofrG+JrmmCWOI05oIcS35ty
ITQ0W7x250bVs+E7i9EMb1mSUA071MtelA96lK3i1sTxo9wX3bTU6vyhiBv0tf/8G7HbrILYREip
WIlU23oJhCGXL6GPyrjcdL51dYDsQY6mDSbLvuMjjqjh6GSFD4kjAa2n+dKZE3D5YqGH8Qa1lBmV
7hQ2jj2h0+ZUcG5N/ScIrUNt4ro3cYMI/U6OLdKOvq3B4UJjsaQ2Nc+3uUFrO9j0VnVApPnFN5y7
WAsfSgMBFphtjh6iU4L2mIaZd924C4NwNOGMPSMtOjTyMRmyW8tuXkp3hnkc3jZRfCj4F+nWIZGM
8E0NCBKQeOdWCwld0W8NdAwC9VGXaEJIzdm6pXPXJQFoFzSy2VZJ1XMIw13kNLdVitmonWLwqj8i
LPBgohSL9aL5RZ163cIv2+Cq6IybqfsmzGkh5P2AG54oLLm2e91dtNhP1X68wYh8lbnyU9v3D6gt
vHZEbnSoM3ReXRAadakv9dr8KpGZicvptgj9RRmJReip2Ka5y64TOHRWZbH1ygadcRGjbJd07TKQ
Em13DGyFJ74j4bCCCLkxpLXroGyNkHQzM1k62A3N0rsxNecuSGvnRqaWvxzH+EFiXqPCn2yjbpmk
uJa3iLFD8zWOPirwIp+RWzBR+6YUrKeQCrIWoze7IRHA6+unBG25DERR7vSp+hI6OtA74hRM2Y2S
h04hIHEf4zCHYZurb7nQ80WUlZgb1NsG/tWtlcF6Ehmem0gizRayz4MFYb/1qjc8bznfifYLB7C3
iG4RIO/v0Vwc6w778FIeWnPa+B6c6VzgcBNrqBhh59siOj5PLwHaGje9oBfLkuuYtopk7+mzhgBB
a+5GZxhmrI6zYt9TnlmbOLe1N6PMmptoQla1lRzelkbeix5bYqkXeUy0ZOsTdNpyVTkId2hed9/Y
7nNQhLjnau78JTZqNKsmyrMINTWzjnAZ5ITfBeqJSgQpekESuVl1AoE3vSmDxZA6Je7busDYhY1R
IyTbx6/ca91tq8xvYmgc+0RvJHomyHJSxarvRI36EhIkfr1oRn3ED6LVq08Ar2OQrNq8nBHu3yEt
0b7KpBl+FvQ3jZtIJMmOLNW/AaeJkPqc66CfjQmLwUIR38XcvXmUujYavMqV1XfTPvTbbm0IcJSo
nGo3WKkj49EDQOxxjMU4ZqL8V4eE7saO8JzSfuujY97XqaEBywl0iaEDmqpP+KG4+ymyPFjyuoMG
cTDdzr2w55uoq8p9OBI00RZA8zg2y6cCXrqvr+MeeTSM0bMfvDWj29Ex1sqSYIjEKh6TfWzY6IRn
+AtU0zNZHg7iRZQhTj/gXFI+jKZ3HPAB5Ijtysrc9waCDpBmlhPGfq1oHhKv+aU5oG9dfUIBxDB/
l273qfEKgGUmDHv8Zne1tL/P0cw1ZBSfobj8ziF2qjs3yeO1jkWxNOrHbmzwuIB1VVUSfQqY97n9
ZnnuOvK8Zy0IsAsHsKaZJl5tWY+DLoJTINq3Zt0ig5o+pSV+97A8vrcWZqZh3H21R8SHokzC1xvm
Q9f1qP113lMUhWCFk/obqPNbXS8OBa9+pa0dLBGXgcTuYYBYdNT1wmg9z7N2o3fxp8STu5S7ErO6
xVijhhXiqoRq737AWqA2lUkU7YK8L4/MdjNgB6SZzTGYfeR8ZvTANQ8vqznaGEEBly7yX+oOFFLU
pqhoZxRrjNIlT0PDSea3U17iPY5Rt+oI3HlauWhH466KzMdwgg5AcOFOwKrHXiDDjuskEZ3y0iJX
AkRVjd4rrHrlflIVztrIbHQxjU1cVthjaetmwHXVmtJlibVeOA24PTAXrJhy37ppi2odd8WrNcOZ
5a4PAo7rhLHP4H32AgTfIX1GAz+2ARJuY6ut/sY5q7/UurxLen8Niu62wKNojMUao6qV+uc8MFXq
kk39tg/aRRJ8LdFNqBMb6RLvzQZxltgISfioGhTorzW4XhToSfr9N7SyV2p5C9eHx4y+t4tLcP8r
MPX9JHCii15UMtZwG2ldvm7aUQnsL7Q2uId4eqNuLhzG+KsGfGp0jAViNLc02OkFuc7g1p9nRyAf
8Csrw02TdTtec7TnvOFL2tW/AT2vjTT+5eTGa2b1R36fyusHU1uK0rlBQEfjv5F5yLUFtF645pC6
RpNiWHrWY1/5iBRMy7z7pXu4a3s55Ehj4ZXcqaEHBY+Xu65X33kg7ErHe+x7f4X9NinBMq+UnLf9
yZy474zit12MiAoER5UURdq89wfQtO3WHL51NlIvI6bhGNrcCOIjtdo11YoVwH1gimgfW2jwZUa7
dIwIvcQE+6zM30MKRFxX/s5z/GRnzFD4G0qUCvDWQIqj+YQP1srog1UnoS0X3r1ahKRpX+p02Ltu
872a6q9NkG+a3MQw5SVtvQCtLg82ar9PEXb1aouX0J1K80st/p7oWFRYzuTcILWLNCrPBG5oe11x
KSuxhLnBg86xbr1BbMayexY95t3+ne9lW4GaySjmZ1PUB83LdxYdf/XRR+wXLaO/QXr2tmkeS9zZ
KkwvVeoo9GJZk+tmGMHd9EjljlqznydusC74Ba1pWsSzad14poOYRnKQVbk2Cd+RYy/GISSZQEcB
n8u0Q61B4OqzTCjtDy70/GFeRppA0QC307ldNIOxEBijqZTIc3SQzW+GL9eOxtaM793SX4autdJ8
50mvK9hnSDUj0V/I/jd+Y6tC8zFJ7paOO5L3tfljGnx1i3itsWeoDe51Y3xQT7+ALAp4ErDMEnE2
dpG0TLT0vvXz8FBwFalXZhu0B8wpdjl60mmCGV/V7tQrNNL69VhVPr5KB69I0GItFiVHwiYOFzw+
sG5cwXp6aPN0gxw53iXjY9iVDQr+42HCgu7yC908KcIADwflT8WWwgj9RFpEH4swjiZMOZe59TzR
+CIdLqLv2IuSo/imVuk3LCjqCDpZZlBhaDJVwzGZRbbxhY1jcWmhi+hhBbgnq2nuajEk62z2s5CV
DtptXSFxCYM3ue9lVB/ioAKiFrUhpGbH5NXXRXiQ2IXxmGSIi1+e2N/zkrbA7BjwPXkw786P8wpt
O8MosNRfnGaotpOhvbmCZ6KUXR8uesssmiu1jr+qgZCUTOCW4C1BW/5VMxuiwbSa3EKB2Mm5+d32
u7Sq+KkdZ3LRsKjrJQCHdAVvu1l2Djaml+er1ulDzUcVPMF2U4qESGOdztesopGGuNbfO1P45iAZ
H+jtr7ao8Q8d0oc2nZor1buT+XIW6cDTURSwoXSP3OLjB1aUFRrhQ/ISTTgqEZn6djr2+q5rukdb
H9eZ+bt3r6Cf/h4TShz3v/pfjzLoyaJqQW5MGiZrz7rjL/T6h1skvAF5qgpMGMZVWVFNGbRrIICT
wisz/TiqKre9r1yXMtdbstznCqeetsBLrTxkxabMPylVZMd/qHjkhr97G5Y8qheieTIi8wV7jCtL
fFq//OuHWB9/CFrAQ5j4CP4mAxWlgHRmZ9UIEdpPom92YN80vIvC7uvlnfXX9F0gThB08NOBAPkX
FXSOgiqG8z8R8PGqwzuu9XeY7AW/EtsYXi6P9fephf3smhLsisV5OuVyYSIfIvzp6c9mYOkbYM2I
42PdsMol4ktuOUdXPqlFk+jjwSEAspMpUpoQDEFSnBZLUdxqbew+rWfAetvZMR68dtwn6cA7OEGs
o06WFQn1jW6Un2WXfrZ01F2Tauc1iBhrIkZ4ouMFV+0U2s0NaKok3W4oHJJo/6colHqWhw5DsNYD
nuglPsUQc9atYdxppdx7uNlhFbpEC+oGxaAd5hPI/SvDxzH8CprkoP7AGO0FJxCci8AcbNzwRnrw
RPSb4uafd36ItXvZGIvQ1/IvgL3vBj/btkrEaubF4KjaYIxN0bTIte+yK1+iMYqVrfXtgLnCCt+L
e7tEnKmwXrIWVun/IenMtttUtij6RYxB37xKQr0bubdfGLET00MVFFDw9Xdy7sMZPkmcWEJQtWuv
tddUc3FzSrGrrU+z/plLdlcA7mYhYO6ZhKWCjM+Y0zIyMt/EtTWgkXG1Al8COSCKXRNYraMnf/AP
hPccE5HvEzAhMlxjrp1dH8DwcL56OLSZo+JiMc9V/SelXZE45GToTwspxQf7a0LDjYhoyskToatw
Mq1fL1V0oqKjpZYTTITzZLrPLUsAeUck8HVvdk3ak/gDEfhlsNyjGuftHAZ78glfSB65qNKCvlbX
D+0k8dARRbW8pqXxaofpnQWarqzqfZ8Rn5i+gS3CrxqY2xUDTO7NTg0jfUjzXqhnghS29Jzh2sGC
MaiBefC6rLuDNLZbeltezYbPi1dvDTS0OqJHKFh49RGRNPuoCZOL14FDMjjl+Jne0DvYquElJXXI
A8Je07MMo2XZOpULVZaLvcYERtSS0czhbf2NZnYvBIDFrDx9IPa239CyjYytTWmR5ONDkY8EZXYQ
1N0tW4IiKSw6T+NMRF53t2h1iTgf9SvVRvtfgRmdHeuHIYXtOjk8WkGcdfU+r4e92XJWIbbGtXsS
Xo17McMDUYV5SKLu4pf22e/Vq9IdMWqaLL6aJk/R+JIa3maEiWOH5JGYPHPXRNE2aYcDDbG9osAh
pZEBq6gfH+35ab1KQZ1i9IneNeg2XkzVjvuGJCg3B2FYgk5Sloib0N1jwLZJdznNHQdCYea/Bg2L
3TQa+XGWIngMBtnf6tRdUxOCsLsLaud9WnpJ6hCXlrZgPAF1JYTpbEPcCZ3JfRyrTl5JYYr2HAEF
L1d+K6+xT9pc8bFDm5y93hvfM+Xqa5czQTFOifk2plGdEN1qzuXzSm66wBJPngzDJQHVz9J3dxRe
TP+qOKh+duLBT7r9EBW022n/btzcND7KipGItLLHuM0dJ86mbn6szS4TG7cyzKdKD3o3Zk17MPyU
479MVXBnzqYVHFBRGVaE8KyznaeD8cXvwV+QicpPd4lp/mjGgOZy12jBjtTUrz6BSxuVm1wD4SzR
yfQAFORu51xJ1+FDh29tApn3guA5AWTx2vk2Texc9OVlLnNFJxjEF2f0zTgnzw54okWMcb9qSx2j
a0PdISWAaKCh7irSMi3M31HxbEfpOc3SeyllRQBO8RPYoj0WvvnXm+t3F25jI8ozIOpYki5pDBzr
U1vR6vZcaNH0MXUXPA1W+dlGME+dlV+o7PeQyZUrDz03ICM0ztK2u6C1MYgQJJpcGWECag8uJLlv
UoeeMFndU7Xthxefgo/5+L1X0+v1XAwrPKAV1RExxdr/E1jkqybXJsV2uooSMGMoKEzVb8mt8PjD
ikgbOfZXtzun01MDZmTIxw+xFA/0vWm7/ysH58Afmm7zoEpF70HtGMLcuFx07McNHSRp8dGnb93o
bYxo2tEn33k5Efj60+nOlhE8GEUX8+NS4Z5Nbe3432wefoZW/7OJPdr5CdnQ0jceZTXuIkC8LtpG
xpkmxd80E8ifha94WFtP/x25bJ6vuLtfqkrycJAW3j3i2/0ZC2FTsgf0wq2dEg/rW0SyPPCmaoMD
XCB++rnbUsi1Wj0a8qeUwSPvi6sxmOeJXOzGJxn1Kaqbw/qzF6s72KmOdp1PkjDvFIdZ7DUgQt27
RbpPXZOfvSmhBMaTunXnjIzxWnI+as68KiqYfBavadgfgUJDorKLfe+mId6Hcy3s8SzSgGX+bFk/
c9/3u0bJXbiY1FkBqYbVznJINayWo8c9x18JnWLc8O0e2O/169oFX/8lKrXuvNQNI1/WZ1BXJ35J
Uln+xPckgVlu03ret/QifMybG7wm17YK+E0MLCHnso7lswqO/KUGOmvj+MSQqgP/lO12z5z8S4Mw
Jq4OwSMHvthq2k8M8Fnz0/q9FXcBP8evxRt/mEpx4lfQbr5sh+OgIstZX7jAQ5O9FGEGbJ7AKq/c
NsVXK2W75ZvF4q6vNMvNB76k04qL407TxacEqkP5zRenTw5VQ6dppuQfTAEfEVVAW29G4QFUTmOj
785GGsJYAasFYDLkICwdcDOeXH8GKZBXvhhj990gmbjY6B5FZ2UABHORPI4dnvAkgF1HUh7pSCSk
LTBmtX0RyfiW1tYfb3DDje3VVwaxPvuc9lVSji8WRZQ19HBCFtvdFGLZDlP6p5KRgti1ODt7wDZR
GSUZol6+KTSbv1iAKeSJ+qExRAq42eMmNrd+uXyO7MSbNGIFtTz6KuHyzKk2ufOlN699hqU/6Fo+
yDzl3Dr2w1auBoeNLhhGow7Sdrxw8GI2iyDsIM3Og1vam6iauQ7So2AzqvIw2p1PTrUqjQuqQ3N2
jXkklVitmUlV6GqbT0sRE+u1c74LE5SBfCYLJK27ZDvq5B46cvekc8N98RdsBUywOiBi2YyLob/l
Ycl7dKt71+u/6zz/0yBgbW27kFv4Yn8ID/vE40FkjWBqYqoTc1Ok9mvVmMNu0tMDQn/zlUflezgb
+qAEqkC7jio56USae2m3h6yB9OCPptguDl2owfCH0xzk1gHfHm3ekVXd8ppkX+ZzTd4PUf7ssF4S
g516tjLPI5C+K8EiAml9kZ3+DHP3hYnqgka2RXA8NVP6XGoWeTeTX4jxfw23+Z6snBRrAj1BE6vw
QTtOPcfWEobpNuoMu9kQ5SRQ8Lxm59jkjo6V8U7UZrhr/IUAwrYja7Yeu4+2jz77vgo/hgSSvG+m
VJQ+GthhntVd6Bcnk67hqfWQRLbV0juPibbVxcrN4ux22RtaP50ZQ7zWeU0yNnvKdeqjCCVu7Wqb
NC/cYgk+uykNIPqmNBxEmTkPRQjHmhN9tWkss9hkqemcZscY3ixTXGltTx+Rm0V/pDcQQu0XHgRm
GvHHCnRYzBjDXWbTA+7hLK9y6rAQ9hfyjaNXcOAu0rRfUMDKFgw1+7I7kPMVZR1IaTegTbBxyZ+E
MmhyuNGBRxsutWgRZLIhFVgR2tqM5C1ujMHCb6bSPBpImA4yBkkVOeKtneivKol0B6IrVwdsvube
7bW+S9PK1zsS/bprsRgvgVfBdUf2y96iovBRkcgHzdXSvKVBJ95F2I13o1y8XSdN+W+oi0XHdQXu
kFJraEo2U4NAOmB/NtneZEPc5U4xvLdt0vtbwLT5DxMT1RG3f3HJluzPNGW/REf+bW0EP/r88j1Z
6lARFMgdYNO++5tX4M02ji9hgvjEk+SzQeJ6togvc0r0oar74JvXU8fN6AHNKdk3bbsiZ1U7bKig
rGmul2Z+qJaAvnKdQeAIlHnLsx4CTlooZqdXpGGSBexDEKoXK2dvMtz0Z0xz9BJOlq6NxEZIo5ek
qAkygPtrkeUSjaxSSaScTaLkU4BOdwnXPr8178PQMHe2dOfNWKcABcOOXKnSOOi529f2iozu2ZCb
Q2sS19iaEJZN4x9o7i2Wj8Ok2rj0KI7sejN7M+UAY1kQdGMHTgQerK3j9PtED/e4iS8iKy4jqMMa
ImFWSup38ljHerjPlJP9i8D0iWFhB3APQ1iy6xu3DKa2tHwyVCsPgdDONmbdDBtBd5lzaH2BxwaX
w4r4JuvLb4vvxEHxH3woaDNnwnTCLjHeTzI6qrY6F157CMKGPOCBLk5wb+cuqrZBiK/R3i9h9i0Z
uNsoWTzraII1o6Lv3vTJpay/QLIe+PeBSPoumD45ChYbQ9ggQRz3moXWh+fQkmsoXFHiEFXjwoN0
tSwvovXeiyg5pfyaIUYGxwRtuuUNBmvsYBcRjU8ipnGbJuLMq/DEzPYW+vA+ld4rEQ2M0rTCBKED
uQ/2BSpXR55HNdFcDWjsjv236JxwYykyJ+T8WZCYvVnfJ9X8Ie/Ln3wcroNITwMZj1uHfORD4PTj
lY8DZccLp62aonvfyZKNoWFI8+IIJ/kzZJrBBNnCUQgGMX+04fjrRxKNsXTbPzV75iZgaPDiC2cv
mBbZCNeASzpxE8xslku3NYXYdQGFTdoexzyHTEbPvzSrhzotz7MP5sCuRwSAwJmBgWTIWA1x2M7k
uc/GnL97/vhEeka4SR3VjrcOufKbNw1OKwkP7VK/jJZ1Cit9Dbswjor6VJPTnzEXtTV74zWtOS2O
ciTNORnxkQQrxsuBEz0W/2YYm4aZEO5pKjF6sTHW80YRRI7UjE/UtRWSNu3ybryXE49PIcW+Ijbs
pyAKehMNJblM/d9V0nTY/YJyPppgaDpDnxnYvCfX7uAzIIln+tWEet/i3HCW7mYGwUvODITK5MvY
93EG9FH2wW8yijsP4wU8+VhEZMcv3X8umgfHX/DbSwq69FgW6QOq9bXMIEWq4U5UyCNC3Ddm/Zo7
3d/FI268Egt+qPlaJtMpW+qT2wbnrsUZkQ0cyk00KxSAWKoQGWw89iNsr6DdwQLcJ3b+hSUQ/CaP
GvMElrmlEQzkG2/6Rs/iAKDij5OS8J8TAvWwLHWyr2SXnewiR79fkEdkAdhqgaJiTfAdUxNvRNKI
bLtMaPhkGr4Paf07qGk6JMscHGe7IVd5SMt9JAWrUJMClMlC4wTpeF8W5eqbmcCf6Ae3due7PgHV
KwZz70iPsaSJOGHf5uyedcAmeUXlamPz8oVjHND0vhs+EJVemjokI5Q8vjPMRWYnG3cvOnvXh9NT
UofR1p9UdZ4M0hG0eM8JC33K28F+zSTTpsWSWPHUIo3ZRGWXauyu+O7oOnSNIMe+EoR0sTqGaww7
xa5bCdbaErClF5M9uKeXuQ+m8EXZbDsLHq26IP2crXjoUOwHySFMKongC2SzxstQOAZ6iyAWWKQt
x0PrmPn2jeZvuul1eU1XBTm15Mmsgh3OxEsRIKLJATh2VN87RPaye4HdklAQxiZo92bQzFvfJKNV
L0rGnTc+9tZ4LsCVsd2usuKCkQBvyTjLn7wzP6OgvWVq3T1D95oDgRra6tTBvgLg0F8DWNMQPopt
mDlxQ4hNlftnV/j3eTb/9av2IzDwnzjTZSnFveizj7Yb6P1g+ZfrMzN1Dg6WwXt2lbfXffVmJOIS
KjvcJEP4Y3eAUdycq9c3xX00OvGokgfG+95Vkb5Omfgdijp5TRpJyMPEAjgPLNKsgtZGSiMueQYE
cT8c9ZyN5ZtxoPR+EuxITnJ0gvJrRs0rLTdu1qD3RE1nWXYUK4RQRlbGidEP75iiP1N0XiM/l9vW
uNVTwg5NXVmWiLDDfd4l312fXfFMf8wdmpeukFpS7xDx+oMgvUQ0kwaVbloy1CkB7mS29s/7aSOs
hMomvxlLu88d8bJe8zDXmyLw9wkWJS+g3T56b+0Y4TY0sO40J2do4pqHec4Mdk9MGnnxvECNRqz6
XhoYDHQFd2iE/CPLbjLnDUNB/8ij36x/ITWXHj/QM6leb4vPZFAw0p3U+3oA1TN3EFhIAuKV2x5W
zRVJQyl34bSs0+nLnjSnV8hG5pv2fVAl76WwEK3bbcYh33TKeEJ9xCqKvSnLr7K9S3E265SWojFH
+2mx76xRXTJLQP3JMMvMTnAeIvdlcIALzsaJNvW9wJuYB+YmBF4fQhXOq4XxQoqP9RaUawXE/oqr
8p65kpPheKdqpkhKhq1a+v362QJTOYasWuGMvOstBf480NpWN8Q2a2iC566GfJ9n7UPaOo/SHI8D
YfttDRKjMm9EMcezQ7tv/STWT4XXB9wrvBRp/j3k+hmu98OMincYud8TkX1o95ucRJ7KpWjjabFw
EU350Z8xXdjGlzsY56XtCD83kE1tuZ1T67YY03ZeOQ2T5Dmvt4rGiJW9B0NwqMPyT2bbqKycXRrC
zrRezC1KQED2GpapQVZ7Angecz6zobGfC1v+kEmw8i26P2ZHdQmSOvYbce+kAiCUDh9xnWDzau9k
+v97a24bEHvWFBtA6BORxEmwnLD2lDu/n168BrcKHO9j6qBeutR6bQmovKgQncOatFQLZPLWAra+
TAPOqHJH7Mm2pdzHRIIeZW3EDBZm5HsG+xyM1t2QmzfDoIU7ekmIKUBcujr4yVVjHBgY2oTRrdM4
0iM9H3yvuDK9e7THMp6Jnerh3BWFuaV4f2kxcBYJmnQZfg8M2pONTaxzyr1Ebr3Y4LxgEp7HqXZW
GiLcBh4rEu4P0i5vLfeEFdGM1r8qxeYMWHHpbNpx1o9jjHgmrMaHDpQUNwYp3lSa7JNQHnxW7QmT
uBG414RrRbwKa4rScc+P8aQdp8b8qizvHrLxZ4c81hvtZc7GGOBVsllMNF4CCRyagEmoP4Vx87g9
cyKit6EKsi1awjTkl6pmBx3zlEj7tqtPJe77HZ1VMDfWaGwD3+jjzsZCi5fzkzv0A/8LbC7zrXMl
4UFAmyzjJnJyvVREGyrpeR+++RIJ3tAUiheXG5854V3P9jjRaVntBUnj3SeYlCVsRzjI99IODqKb
jh31c93MgLZGf2eofO8uya9nOFvpz7tJfcm1vk5CjD1+XNR8HDkE6nVhsesrzJZLHoZnRvTurUqd
B6N+sKoIPJOGnN1855FFP52TZWX+KRFiNqZhXBcY22DViG0Mt4IncCLVMsxcgnO4lwIEHGArahvQ
Z9775d8swnBsko3t5uXZqyn+TLNsuDFERte72um6OZUYV9c2lC2Dz7pYzxJe9b1kw9EHMJN2NQWI
ESe6fgCmC9e2aqlZEJfKf0Y6PidD+eXwGiO/PSU5y0sanuqqPDvR8Bz50yWxeGq8WUMcwHLR6nSf
uDxx6ysu3HrngTRwc48A8OqCLrk3umBXY99pnOE+xHWnOKf7ONM6LE+Tlx1pIG37Jkk3WUhDIsqn
cA8SPo0DLWAuaEA45thQYBZUx5ZOwXNF64p7BI91Yll+oNF/mDoilNBZ9HY2PfQi881ivwGAgOiF
wEHKH0+ct6fz87beiC4L5VwkCGXTXZkUJzEld0NXx1aR/+J8eqmS+TRodzfQWd/4Xbvrhf/kSXmI
fGvfCgIZzfoq0nGf9xl27WDjltZhIJ/ccpddVAXnwmE57mvnLi/RmpZ5dUwuz2Xz1iLHZIpmpIm3
z/TEm0vRhZXFwOBan1uctqOsn1KgIjrzPkWC5aqUdTxWOfWGj/cQ1bcv79oOnEfhGn8dv9iFo30M
J+fOWW5zr54LgkkjFe1xYPwO5fLhQQ9h+QaC2Jj7Ri0Xisyrpk2w3mZNafxpJ+tnfSO552LPmH5q
yrCl75gSxFOYveehRlRmHQiQ6or+pAvCPQ155oyzKyxxo/ag99GKOJO0CQo4M3RqjzXATwoD3DgD
Vprxc/G6A3tkC0G13WUsZp409suo3nC1Y/FmTCBl+fZF+2X1XEtZDqeya35Fp387SV/I+AxylP5K
Ovd6FPvMj9hm00cGXbY4+faZw0aTli/mwInBFf1D2BvPeiI/35ZHc27w+wTppuzMKXbhq2t26VlZ
zDKYLJqcO/+N+GmB23FMW4+0QTVtQl6LnpxXkIoG6iiyf6IuiqVqXUMSVN1BTHToQJDLIj0wOIA3
qVzu6qh+68XEZs90RTLxAXLxngdZHGtkramXLZ3qiUYraVU9EKY0ct8So2NLts+Dp3jSvJeJTdUy
858utIpNukQTlzB5X0xkQV+kAN+4XqvvqBvDs1oPL8zPb9fV3tfln7SzTtMigU2mNJOUWx5HGgi7
smifZerklILWe8QTzO5Brp0p6chJ4CCDODNYjCV/Md+UD2gsyEnIKGmVhnW1jYZuM/De69m9yXYd
nuBkAzbdvZpZeesTkr5Yp9bVNJgyeqxleGsy9nNXFY+iyuB0drrbagdM7LSQ2NIWbQlkp0ofkhol
ze7dkx6bFQxEe9oYae8WfMJehWc9yAfOmkoZey48xY0Lf1GPgMRQRcdt66tzHYjXzGzz7bxWFCVV
ks2k6E6VUb7LSVDeeX3/sa56aYbNtx/TeBwpg0VGGIbL/TIxFeUycgkFqQHopxlEqBO81PiTaR97
itrQD+dD2oDCcQfepxEMLbVTdSUG51K3zn6Kxs8i6dO4a5nRGKRzXK0hQtKSNcSldkFfjnmNKxje
jd1VVHDMWLJVffVNQzlbyUtvs9bPjnZObc527wnnZgTtq6kiM5ZBd8qa5MFINVqWnV8Cn0XSWlHM
nDHbMOQ/5b/Z0DXO0pt2QOp3YbX6xyKO98XWE81l1ODs684BUMW4EKdco9qpuvmcIhoQQt6iGss9
AS/sSOHkU31XAI6XJwAjyF71b916zyXoCY7NyIBl/5PbKLEc4U9uVj7gDL/LhMFy37yVc3JvpMk9
rdiLP+FpcJeGPZZj5cI8glO3j+uG0IiaAFbZcNFtd6k5M9XW8DKLVL7IwMFiiqV0FmebLaevvbM/
IxVM1S4y3JM96nfNHN8+p+LDaTVlzKj4ffLits2nI+Yn9mbSkCyqTGzvFAPVEt0ZhdmgLE6aTyh/
iTrtMTGTPyatPLl5fy6bAdPOXB3g2Bzc0c7uM8JnBDFSmkexcEMYIuMT8cxHGBsHGnQMViDPNu6n
KqYYh8mx4Eit7H6hhCbSIAMIx/TJ3WgPP6WZxcwbfIAk+8CMd0ceFhGwMhx3VqBBFWY5zOq0eHEx
sh10aXqcBMG2bdqowq8GGo3Q/LT/dkzlPQ0jdnd39dabWn1WfoM3fCGrYjb+SD/nPh+OMs3aVyx9
wzkrl3NTSzQOYsYACNIjtxOWy7UJj7p8M/3/7hacCCxLXYxscr+S3Hr8BHGVMBIwVFiaqiThybPK
4mg4oHPIWwq2owzAaHe4OiG7PLV+G76LPJegHKv8gdlwXK8iBAzoOpjBaI4np/Ugeoe2XMF3tWCQ
gBNZcegmWTujg7hwdRvB5pFollW7f9SMq+MEQDdKsHj24LD7etokWIFbHFhLfoBJqncLotBHlHpM
SdtlfePE5e8ZqXIPeghRuHy9hP9Uvoz+xg/a4rXJM+pmy+EJXZ10u9zzi73hWuKTK99eoNrNZzqb
6GEdwx/Q4DluX8gcc2InKqsnSQeROZBUPi8BqkTGcOtRhX33OZh5vzMS2jpJ1yWvvmN0hyI1OFUk
tT5qM2r3bTaZh6qs9C0yG+eLxg6tymjkiY/SZpdnEKGaIfmGiwsoy8D+VMzqNGoDpkXdtUzwhbRP
Ij1ZmyUb85eCm6FB0qI3zUoVkDq12BUCsXQ5GNr58kCNNF36AC5MODqPoajdnWkHy1Nr9+LaWMVf
SKY4XLK8ugXRYsakSbCrUPjS5xzfusmgAV35Ozowv0VrlCzyS0EPZw5Oi491Me3N4iURqcEDFK3H
2DqvWO4GR5EVlU/71HIrzN/2/LctFIkUROS7G8clGSDOeQZvBD5AEjIBvT0zqa3UPQ1aJ9k3DGls
J8OirC7oRw1ssDsfAyz7cfuLHlHftam1PIdIt8xp6YFDmO6f+iULfquqU8z4Bf33tAyZy7DVIqCa
LtFDXrMj42sAQ8EUjokb0t76ka2qmNGS+jJrjMdjmOUX3+ymXZto/XdNcbD21ZIZ2a6MUuckfR2N
ezea3wfHKdCsw0VdFtuuaeekHKKcrgSfxU2aUoz5zIGMwcfsNP4mMezhTjsTXbp10gCOt0SXCNLm
VVdmcvLcSUIZTgbjptSiNxHlIQ0P5Y8nrykYQeG+nl/WQN0NQoV6rWXqxi46z5OXol0WkZVM26aB
50jq3HPF4upvi27R5xwX1a022mHrKeFhWvaCfFvI0XtuamV/L6FoGHJIh13PO3t2ktTNaAtWSVdd
5OTNl3EYP70W7xJBlOmwNbykoyKdW1k+5/RwIT87OHiCdaCKpqSxwW6l5riE/fzdLlb/XRaYZTdl
irIhA7N5Lb3xnxVk7h65yKMeKf3doCLc4VmucMZ2jho/Ft39LK5AMKkFIliifMajaNObxoSYWi8b
Qb7+tm4pSaDOrt48GhjTFNTH0q7aB8NdEw3GVL9aNsLHRmclKWXMDCybimzpo0oSD8Jq65FEbaIA
j9A4N0IpAKxGnx0rQtXmvZV4460oS9fY5cniZLSnnDXmjRvNOPYksm9TtxNPSba482WiKRHtRF3n
iDtO0v4aUzM+clajgUGRYVEPpgNDPo0rtn0+Oh8p5hcAkC2vw1onAcYGTbpsBelGoiyLk0eLIi6c
Vv+Y0ow2jBC/eSOez1gRrN8jHhkcL8I0xHaho7x/9YZRxpi5xn2temaI7G45DdKo9+AQU5RzyUyr
Gyk+F2WeXFHW3w0zG/7BNnMnDqxO03zsy7gNEgFYDlvbROLoLpJJcCMNafic+8n5JgIrmin4i9Tf
lBZILCA4Te8eZpAIkPiY0NxMbZMwzjGPmEPbFyPs+7fUsYf3Wi3VxR9qeXMlB9ja9es3A+UXQ0KW
ZM+mnfQv0vXHeLZoIU6JjQmjYLuEsseijnWppJ0Slp88nRzn64UJAY/obl9z4JhUZGyQGf80DAKy
CFo4Ykv3qU+rIdYhcDCjj+CeC+e7Zyz41jdamjRDhp4ig5Rl6LJu/aMTW6CdhGz8WhTVoaW5u5XF
fM195oIroXwUI8Zzq2LBOZgU8EHZgLEbfJZR9EtkAAJoyfiTnzYtGOXFvY5O92OGambOrtCbyi1u
dPn/1W6eHhY9kAipOd4ZLMUMlC7JkcU9ecDvsNo9cmdnCLO8mMYSEQgTYZnJtIhNjA3onXQ4A5tB
5Tzs6h1ZLpiwkj76ctEHnzLlK+RrJ9yxFSR7Yo7VvgktWGVGY15Q5Wmrs1DhZKTCbt1lxC0Uouiq
GUvdhOw5GeiVaa6KuJk8Dy+BwZhSazThqVhPoI4brqZOy9/ZLiZHN2V6E7xDD7GTd1oI+TtUyavm
LiIhdm8p+1nnWN18IzZsPFo4vbyivPNpwXSuhTjaX1J3egPIPm+w6d8QdIG7AqzjDg0uRcM0rmVm
O+ByOzpG73TCdhKiN7VQ/q2H4sFKMMx6+jSPyzO+qlXPCO8DU0uqGhNl1i+uJfmMW7uzr8QTPAUM
qXhqeEP5fynsFayYcQBv/Iupig+fAzQSjLkLm+ZxEkW8/gYjjvetaf9kk3PNSGz2AAoGE0a+ep1H
oqmXVctFFdW90zlvU8gjJNXHoPSRpxKN3D2NI5Kn27SUuPIl6PyBTpqtzk6z9JuA+gVTvvjvJcCu
qTcLAHVliH2H0C2n6ppa4qnoc0yps8+QezYiOuIKtar/289l7zzo2rjWPsi46VsRtENb2Ps1hp6S
Nyfkn/BubBk4J1zvOW1IJJhlYVNJ5E2Mewh5DrVs9eKQwv3kz94Pjs8NHKONM0fEDuRHj2KixupE
t/aRm+arSGhC2va0em62hUFTTs0fTmO+LSSDKGO5MVn6WsnpBqsVUdqKSe/9M7jd3yE33tNeL4cq
quJwqbdTJ88UOM3GHsy/LDJHYG9PtTCOsljwGAb495l8Xl3tGThOg4GcCSku1xoA6nIzBya71+VP
oBZp8nHi9QWVC13hIf2gyvm3ZOBi3Mk9Djr4Wr8rXMzd4OTVbjQarF1OdmN4HFmWfkXZAFos8O00
xo18gTjqab3W0X3pNftioTElE9jr44vhavzXgPpqgQgyyDPbh8Hmlr0qqa466u79FZOZ98m7GNNz
w3xXaHBSCFk9aO+3abilH/leN+rODQJQuOyvYfSlB05+YfDd03fcuB2lSDihTIj2bIfzWTT6be3m
5RNHMsH5Ss59c2w6c8+CsO37NjZaTngoDq6XJBvu1BuZJxerU++Rx3hYRsFYupicnSzYWdVyWkr1
0HUAW9nW7EPQ6cdl7X3YjvlgFSq2tfzsIkKa1N5tM47CQrwRbioQGsqPPoc/4rf3AJl4vK2H1GnO
cn1N/XIgv+CiMPnKyN9HJSL/auXuq/i/Nn3r78eBZI66brnkybtpWs84AD4iazC2OnVosWWs9CLx
q/9xdl7LbSNRGn4iVAGN0MAtMyVSpEQl+wZlj8bIOePp94Nna8ukWGJ5b2bKE9jofPqcP6zIGzj7
2gCvgdHPUxfhrtym9psHlW1BiulV4ku4dAwFPrihHGAhFbNRGX/6evBTir7cdLCt6rpFTr1c4MWB
KoJ96KqWIzoO2y1Q3u9+00Fq98UuFBZYTysOZg073SzlLy8noK4T913ogwcwO1tFmVwULobWAgWy
ma+7HzFwqI3mdxuKvZsscF89cHWzvh0ob3KQ743WT9a9kcebyKhT+GcW9jDWQ2Y6O4B/TheU86IU
zYRItH3lPi0CTp58rVLLsNy3ONEXWJSvPA4ozcRwUjRLE1yhA1Q0TctFI2CcGZC5p80hq34hEKeY
mSWnpQ1RE4yjAeWv49D1Qv1n1kwXuaAMEGy5z5eAxNd9iLZAdIKJxnbBI1cFNuvrd9PyVijmBjh8
9sgB8lrEYLdeDhFm7iWVa2kuQ+3bwKkbZhokQoUCrn4/cjzDCJykAPCqnIdJBwl05KUI4R10pg0+
1dKi+SDcE+lYJ8Y13X3KwKAAfQep+EpmcWDGFNucTyMhCm9fVdosVfVnh6IH+NRoW2N0qSnOLm1h
MgKn7MxDH3lvJZxH04kXBJTrMXDWyG889Tq5RcAiPNhI1PdvZuiuFL2GqXjIhH6QnfmzoTNGnVFW
EYjguG+dDVhdDQjsS1RLybt7JOkhXc1M6rR1V21Tp15NpEeJ5TyDNnUtqQpuqFePAMPDmhYO0AQm
1v1iobbYadavvf1eBrCktWZTJ6hDa+3MHcwFxhg/3djteGQVmIeDfgKHPP0gvYrA7ttNSYUOgNTg
p0dV6Hda4BuYlvt3vp1sea0tHeR7GkRHISouyHPdq/xIZI/b3k9Ppgh3iXrgLpmDwA1AkVbGN76t
zvbTxxutgtZLuURyEp3bDq76uG3zg4CtnPnZfdFqi9ACBz4Bskrlm9L7lK7DVWE43/VKvNRJ/mOo
zAeQmzxsmTkWBsNKS9MKm+DSXCX6WGgECrmysgGmb+KA5QHXIpvpqgvTw38aqXNP9EzS/zG6It03
NXN/SVVdVVQzY7KH82lIkHyPqWtW5cJOBOTk/lQo2Ecl+qM+JOuOpzxIBtLAZXMIgbNkqjUuMIXC
RLVV9gM6qFyKuLwvsnBYR7a9K5V8aYzs2bFRNz43VCzCtQQpALPc3eJ28YTUIjMkBxAdHZljcMVs
E4R6NwolYrsyl4UDuFXHVarIPQQRwoUTVd8GVmcBmacJomXdOnu3IvJgxFGYypb6kK6mnEBrJvOh
57ZPy+yH6hTRjKr3NmHz9L29UskgcSWjLto/NaalURYPyKnl+r2YUld8SRu0m751HlG0hOE1LsCI
w55FHIT/0/TJx/kLjTpUkb4mPE80fbzruvQupSCDrdpSsaKVWyQrzXh0HVjGZl7sYscBkIxzmIR6
2rcqwkKuHWxxheZL2cUe9JXO91dho6x43K1ZQHEBhFP08n7iQ1Wlv8t5FRMM3vMyeWiJXpoKh1yW
eq3ryH7H+47fiQpkSGh7+q7pn/We9h3/H7LdVIw0HcRmc9DTcOsyvrofzbNhJBsZLvjHpussKcuT
T1YX07ALBhOBbcoukKH7/MlT5dFKi3Gpwt/AeRgJKyM6xJx3ACD2oQi3DQsqoAOKGj95NoWpiJM8
5JcY1gSQ95hrq7pD/kEf3/Hz3EsCuo6pGv2PPByX0zhMI+0o8Z1mPJGVrhCf7Q6gyiBHUcAF3ctx
N5CtD54snIwUkrAWX6oJ/OsbfwlmDiJt9G+DglIKCCGKzFfJAPN6owBNCO+jD+EE24mCMEVeU9vT
70qqVWoBM36yatXCcm6AtCJc2yWwEpIEHJwgD0DCg3A3Sj70PvsRBz3g7nFDKI+CDQgu/xeiIBOv
38XfOao7mNDc8Xb2EPUrpfN/RJ2/haYCMOK9kPZy+o8ndnLNf4XNOsFWQgTqHWKOJBxCJr2mQHrL
junlQb902Vkaj7Lar5cqAvA4o1P+AsQHsQsyEBgMg7M3mJlgub04J09O/u2hiAH1C872RCbRLC8T
wOdMidHh1qz49zwV72RUJ2g8cWwbwZ3iEvG7lb8dg/w5DyDG55lyX47iDamYpeRgV+thAyiRVKG6
i9OgZfjQxqEzbPN4B0jDmLGtYbEXQHPGpoP6gSZGM/ovkR4f2wCcrkKupjO1o0IXuiH6hSDJOgy9
u7j2Bl5L0bANYdlnJC6WIdmS+ZDou6w3TxSCNoiUc/uG6UOD/XaBPMus7Ltvbqy5Oeeg/VgAQEss
5YeVl49F6wKqpIroMcSS3iEAgzZAa2zDRqVonxtrPcbJsG68R32EXVYGSx1uWFi2ayJGtFooqLVp
8u7Kwpj5SveELPOj2XkPWGeMZMYilJTS6s2RzazJCbsc0S1daDtz1USWnkRyvGmz6nV0xvcEKkhT
If6V6GLfdtm3AoGMnIdhLsa3wEsRgbQp3lhVNnwzw+qUS5CKsEPJOmJV08r8IF1lXffihcczNvTD
PbELtZbyA2NzBBgC6GwUSg6J2d0LohTQUR+OF20so3g3AuOBOP+IWak1K3woHZH34o3RIlT0g5PW
2zCs1wScSwMdJazDNlYaUWDqIU/bbvEwxS6eB161pAoMAptnlKyQ13X08oBE/Y7a+0c7xK9uGu9r
ERzQEFxplvccK822C4DeJC6CV4oi9pMM0qQDYuTcEB2ntt00q7zRipV0StKFBlsA9XFtp7KZKOls
pySiws8lQ3MMh2bY1nWXwqWL80VtdetJnayLOK1DBKvQnjGpbJPnmUVKVczC2IvBewLBQRHo3Uy5
yg3SkDXsxw4YUmuBvE69ZwTKTiLtAOtGaMPhbpyueQ8V8zHRkAdCsDXALx0NCvUUw/2zO6zHpZWR
bombCVfizjMn2vqmfINdee/VCUI1w2Pe89g0p7d1Q/WfZK9mA7UBa9PV5UGO/a4O8jnOkABcHdAE
orY459yymOHZu4+RKZ1lg3Dm1NWWQZnuc1XdVKbkTabtef+skLKtwUY1R91Amo2K9a5JxDFX2mOO
BIU6OmQz9U0SmgshHX8mWxzttWxl+OoWz1yIqyS0YntJNX2toGdJGNEKiUrLlIgOk8caOLVmpftB
cu04nJ7TUgtkvEmRgOE0bdAU4qOjfJlr/i85qrPCenGq7C2qNKKv9i6po1cjKl8yFHUoJ636KNr7
QX+fo4+UKSEKLC7xItJQagWeK3cWPHBeKeLuhgb+REkYqBli2zFDqUM9bsp/Il4NRxAKtFOtGysH
w5xwTrEMQNrPVCc9daH1MZI3V9QumJOo3/pgxq08WqehuXEwb135Ai0oA7qK8MAUV2IXhMDCvyZR
f2LJE+8LMnW6VMl9IYIN4/kPvrrmdVbR+s5wCn1ohKu6+MfzQaiO1Wnqle+CAixv+WNea9NSJVIS
/4kfTP/+jzYLqiw+PJfu1ANcGxIWvQcFPvzWBNZ94nM2QP4Zmxvs7UsnErjbpqrbk7QyEqKgpCbq
+h+t9l07Ya/H5oRLhKM9FeY7/SWlDXTL+NVjysIfUX3OF41LLvn162H+zFWfGqcqZ6D2MJkHnTdu
oxsVe4nenHrTOxkwTbAw61LzuQmH5dctGfzSH9oOv7tpqJg6GAhIo0F80VJsVLZvOnVzIgSpj7wQ
xvuqrm7IHHyeQWQ08VBFxcZSzU+qwFXUmZ5J+vIELU9LiaohDE50PmTx5ZijRVOAEr7lSfhZW8DU
EYW3LIFYh62ZFxPo+hHV/K4tT6kSKAs9Ax3PixUkY6WPtxbLNEoXo2iijMha0aVtI8B6Pl+14jeJ
lO7vDppWAyGxeRncjdHvhbWlp7WCUKNqcOps89aYlflw4wuudPbsA6YF9cdqDUGFt5UfsA1hE0E8
y0+RFZ26mj98vV6uTOVZQxfSHDp4iB5CVjltC2CL6zFEdlJTIPUAtW32amgsM+LQrxv9rE5hY9RF
YWxyS0QAXL9YpUkp0nislfIU8SydNSZgTsgTip8gJKTuhuIuhZZd848jiMNft321wwZGuRieTDoo
Fx2WKjpqpk2HfWcNSo30RXes82iXZDvwIQ89fzQB3P8/GjVV9uN0ANnGRX+dJoArkv3XaNj6W7eJ
v6dgFUUL9EUHYxZ819LqhpvC50OHA1bT0PdFvZu9c9HTlBSuzONifMbry/856BqMTLXrtm2WWsrM
LGR2Y2ivNKiLyaIRxXBtcn47X7SWM8ahL1rzuaC84NX9K4JXCHfwBHdfvx7Pz6ccmh9/tHSxPTBC
66vC6sxnv82KTVgkD0qoJTecAq9cGdyKuqFaJDYNPHguLiqyiqMKrmN4hshGDPmkpuZ9ogarwrRD
oE7qPKBv0TDPrYoijhu9wdqff93Rz+eAROBdCG5LnUr3pQ+Qp9s4VeGD/VKrKyYvm0XRoRgJFL9u
5vPM2Q7qjTZzptom5+v5zNk9pEerKPJnDbk4eKkOoNUnTDe7eWU0N7p0ISnPDYVBH1sAuwaJ/tGl
BrM7aFz+ZDieIcjasN/dptjAbeRN/10PY3In0fLrzn3e8VODEi9b6B2OKS/2QUFxHs0av3wGf2Lb
OcDE78CYZx1QQNt7MCCdZ9nm6yY/r0+adLiFiXEM6VzKvSdG1rhoSZTPwv/wwuwNqPgtL8LPTThE
bog/keGTSHJdbLaiTyzgK0i05DL+cCeBSTE8/W0v8FLkjAYkZEvu3YtdZuhjWpVGXjxrPchm0iDe
ugaT+nUjn1f4eSPTcvnjpquH1lALKyme8z7djVZorFojhiwm5Onrhq4NGGAMKhqqriJRdLEMpKny
bI1oqAv9mPstiEH9dB9fN/KpN46wkEBCzwptIgQ2LjaS1eBXjUZk/KIm1Qd0PBgMdq9CFY6e/7Yh
mHfm5JIzmUJjong+bEVdAYa00/LFKaq1Mqp3ZTi+kVD+upVP5wK2uzxgTcPW8LE3Ln0sLG2Mtbbp
NOCuykkx7qj8rDLLmo3mDWn2z+N23tDFKshRYehFO2jPQ/sbbRP9yEhL1GV4yxZs+qGzyM4x6YuA
FqprPHfkhb9JakhXb4wctVb7bXD1U1vOUaJbCTDz4Fwpefz1AJ41J86nKdQtb2xz9DgzOJQ+nPZl
F4T6UowxBR7VDm+c45+Ouql34FVtbnxWunaxKtze8oAT+vlLXoWoDVQPHsSYttaXiHPk40vrcoEg
Ivh1Hz/fk7TKG19njVgWaZSLRZ9WKJ3KukxfjEnER74F7i+v6BnQ+AVhl5lSpz+VvEdz6lcr3zzK
kF+3L68sHpt9ZzjckHhESP18kDMU2AetlOlLEVcweRFpgM5NihyzS1dfahPhS1P8uRsHT7nq8rr/
qJUgmxuyRcHFsClvQQrJvbwjnkcSGAHTlXCQmvArinlI72pW/6HAgkIQPsH3yxq3QdIhDFIbEHE9
MrIpTBArjymSt/IjUj+U7rWE/zHxK3t12HWiWwsEUwD7kDH1Ub9trXeNKrwELDbXPI8KTgbnPb2H
ljplGngT18L7VYnhxOb7ByZSZFibiT00SSRN4O2p8hfG5IFJ/Slxdefa+rfWhewaQ7LzgmrpUqWm
QIQuRO1q36KigatS6fEacOZ3uFhkgvN/itx9HFDXSCP3L7ezTkaBC8OWnFFT9vRiHfYGkk/JGMmT
VcVg3ksomAB4UM2dANJfz/6nY50DnYMQrx3CeZ2Y8HzyS+GGeHaRrvUjr945MkXYOBbmjVjwWisW
tzkWGWjYf4rDggyUnFnb4UvehuneHRR4+lH66+uuTDfQ+dlkaZgjmqr4LbBpX9xQo2uCw8rq4iWQ
+ltJhl8v0SivyMkZd2aZffu6NfH5KLSwwyAOE7YqJr+385HrtKJ0VBRUXqbFlJr2JkQWMfyZ96Tj
JtSTIxd5BEoq44SEokcJzycvrx5adGUwvORvUynBceWDB+CWEJKKySuAyxn4alL5XBVmhwTI6uvP
/rzZ+Wqdgo0h2fCccudfXei9A+e4yl4wLTe25WBOldUwWscDulxfN/X59pM0xOEmwADwfro818QI
k7i0nJOae7AN6+9qJ4GXU7CIwVf8fVt4VVqEc8LWuG/PuwVUS0kDZ3BOjWvO8sQ/VOG4wyh23pvF
jTvp87wjw0kwjCqmpU3p6fOmhKGVELoN59Sh1wHtDpE05KPKSc4KAT8FIb6/7hqZFAIVDGZ4FV7u
UNT4PUpntXsKmvah9s0ZCLjlaDYLy4h+ft3U58VBO1M8hJfMJAx50bUsGn2T57d5MktAxkVSH9Au
Oehoit+4aK81JDUSp/akF4u93vkYOih4yaEQ+gls5oj2YHRwhHqC3nErP6NNn3x+KNjkDaRhGLwm
WIUXXdJEVCpRbuon5hN7+hittlVeKgvI8fceAjyOUiFaUn+AEYREdStTc6Wf/2UteciQEPu0BbxW
T9NUt08WLGgsIajUKCWsOdCBt5Jul6ffdGewTKjVTgvlU0eRn03JFbkWO2BYIycyrcmasgFBUmQY
N2KWy379boy3Ddk9giVujvP5i6vBQsmVxsYx+qcV21itdtgUrv9uOf6+Bk0MbzVTWjqc9/NWqlLK
JE99pPIUl/o37qiZPS81/dZqvMynTWZp2hQBTTkCaZmXWqhssDI2CtEdldBN8ZSBywrMW+2XoxfV
//adoa8jpIE2bSntkzCscl0H2a3Q+nd0+cdS/d+vcGxp8PDhXXIxqJiD5KoWVtXRTU4GgKlWXWFm
OKd+LKpwntnHiSLWRMPOM5B+GvaU0IiQWmrRXw/7xQH333dMu590P9jcS593ZDW0sQ7C6igzPKRE
YhgP4QB4V68j4AmDnS3ikTnI4yy/MeGadnFnTG0jfju5rnF1YMdwcYc3URKDugF85PRa/uiNmI0D
ge7nBhW+zjAUtIPM7NlvEORQkhYnFaUFZwcmVMBPhH6J8YWnzzuEAre2h2MbTLF6EXmjNlfVBt1E
V3U+YPfA7crraBEXQ4Y2SIuaEubfsP/BwgLofML7YFiItoq3GbjeeeknzHhcamtsOJF0i/ihoMmr
d2tIOYZdrzxq/WD/aDIzfrQdP3nMkwFVFh3EJLwr3C6DCB+Ctsj3EjrpKoP+sUDXi9AxQJxLYo2J
f5bQnvI4gbcIociYUTnIFxZamJsBqtfcrAJ9nzktDwQ10R/gvCR35M3aHYQ293vd+fVCALKb2yZE
t7oYF1UbfURxUbFKFKqHMLDUe44qC8RrFZ6CUYLPQaBsl4aw1tC2MBYRTJhtE5Hh5BwJN2IsXrXG
DZaJh28hg+RuWiVC992w9MdemvkLLtvuHYgvJFiboQBvIghjFM/fOo2R/VRCCaJRqeqHHNL5AqGA
cs37AGQJ9Z3HUqCX1AXoICD5oy+B4UIZRKgIk6wiuO9Tjfm2qFmglRZYOLepmMd1DQZSCcjuwMF9
K817d22bzXDyLBLRmJIoyQIgov6CWof6d7ngaVma7EoyfBaAwE/hhYhj6QIql4+8jOIVkI1mrpuK
/Y/i2yYgVtPYfr0FL9+E/+0DnOVI8WFeR9rl/OgbkOeTCk5UR4vHTIZilB9SJ6oQQqtXWMKmzbtp
/0i0YBFTLQWacqP9i8vkd/OI9jsc4gbJ/stAIGnMETCVax9yFXIlgAodW584nnvFoC4Sj5F3jbi6
EehcPBJ+D7Ip8ZUjhGLVaNO//yOVRXOpkodheKwtmPYoGSJ3UWSnr0f24ub630bsKZ+JOIq8fOyi
j4CYKazDIwSAO5DRuwKIXRrrr3/dDLVKXgeSKBHd64v50yE99S08zUNVS2+XiwAsg2MZy8LUmhth
9pW5IpanEoNXqgR4fHFLalaHVbhVhkevyebol6AWsI8yE0mDDS/ZG3N0ZfgMpohVQari83OxQxUg
RjgwOMamyY7VfZS5HX+filuF2GsNOVMjBH6qUM2Li6CT6HBFQ2kdyqFEors9KInloBZp/vP1RGnT
rXpx6xqsc7xFYRGSOb8IEFN/kC4euuFRyGhVuAqD1m9KFBfGaPI/eSsLkH+cf/d9++yE1Z1juuuv
P+H3Yvj8CZKHEktA6pcvSVgcJXw9PmGoEHNJYd0u/RzsV8SRPCvxMpiHwg9Wdo9iXoelEeqgmLrZ
WVm9doZbLGDcoewbwojSXTO/KxNmxQ48Yx+hlL4EHBhs3GKS0U5zGz1J05phUJ6tkQLoHtLOzx7s
SsOkuEZHCf1PJOA1WdwoeV+ZTlMnsiJCnWL+yy42XWEXqTX42Cyiwxn5wzqIzZ2aeMONl8WV3fBn
Q5cJSiX2QVlxaRzbUDzEcbz3R2XnOd7ex8cLOaawvtHgtVPrj55dhviQ3jW1DRQfuFVx76MMZ2QA
FL9eIb9LZRcrxDTICZE8YS9gvnl+NFpmlDoEpP6RxXksmw3mV/Ppb1m9GH6osbrTrb2ebCTcla5Z
BpPjvPI9DuSGv2n1a95/N26ldKYT7NMnaSpJUoJEHlgX+waaVdTqru0dAaoeM3C4gIORPuqHeBs7
yQou/7oNkUzN0/jGfrkSI065ShJjWJ9hPn9xNIjOa5tgzP1jr9rFImO8J3lCnt/cyn2rlDfC4SsT
THMGCTIqUgYx6fnY187oRr6qBEdQ0O5WzeN0F5RQ6r+e4isbhFYwo1YxOia/fjGcblzVjh6J4Ciy
4QmEzzaJhlOg3QosbjUjzjsDUHloEgh4R6tzGtCBjZ+fHBzNjlWR5n9pQz0FTYIHqaNTRydHdjFw
oPUB65uFf4Q9VgPaivaGYv4lNOD3fc4NS8TA89dAl/e8Q05p2egNe8FRJln4iFiNNy9TJNZHw+mW
LNF+IcWAtFzRd8uq8vLF19NmXVkdZ5HhxYDyULI6g+P5OAECQNGHiPv3wCmzzm43pj6iOjCkyOwV
wtvz5uuBsqPXZCSF3LYVJA6Jui0oy0TOKmHHWCzyGoEVgT2TEGUi5thjNIss8ax1YTtwsa24WccI
Du4VxQbeGKBuNcu1PF+1uTPsKq0AfF0kQMA8pHD1AEy+1ag9SsV9ubY8bQD8GKjYDobZwmnt4R7U
Phqi7KTJtyKDKcue098rMyv+cUFfqjM1RjvTVGG5ir5K1mU5ugsbb08bZK8luGQwpAURb6r1Wmki
QJ9Wo7+UYniotQY/TTdej2VcTgIf8DAH0H1Zh04L0M+lbLuKb0rk09dzcpnz+b0mDME9o/OU5wV7
sZfCKMu8xGk4LZEo9VAFair3X1uv7oXGa56DyeuQ2k/wmpO++lEa6d+l7/+LMTkpbGFJIsBL75yk
hWYqK9/ilS5+wBm2lipJvHlr6PHfx37mVMYEFQcAAcTr+erPkM11vKwlM2IUv6RE3qjpN6O6Dlz9
cPPEv3LumpAjJvAff3Eukz45ujuT/YR5CEsSukh2Tzpy6bsTZz8RPbqVubu2saikqCB+OOXJ3J13
DQqwBngksQ4xhB1UCjSxkKVq3xjAa+Gf+eej47KZ0vbrAor30Yq7E3iVuQvRe/QLlM8i5FdM+YAE
wiYoLLh6BpjjcN0W9cEexA2/8mvXKWgBkxMThCNc2fPuOuYQd5V0g2PRALrv42NcL5KuvesKD06h
/CWN5EDG/pZt+JVmCXs5qcmyWSgwXWyVAPyaC1o0PtYC6QndRi4l8fOZYgQQTVA79sXe0MOHMcqW
X2/SzxcRz0thW2xQ4hky6uf9NWTnIpZmxMegGxat9kMFYk5E83Ujn3tHIw5bUNdAXMpL3FiXeaXa
JkV/1C3Eni2t6u8G0SQ/4wgtAsdXwR+h3+3eQ4mCeeG34Y2D4Er7guQDSXWyWkS+F5MqyAIZagMk
rmqHb7AqupmPYnFWDHMtbNe8bpzNECBKx1FyI2i5Mrw8B8FRWCT0BWHa+fCWntFi9wnz1IiAmk9c
kGET3syufz4RqPCo4GUpSwAA0S4iMUsDh+i0QXfUPf1fS/NWlR3X88aDYIfIXXSjT1dbYygmbBDu
eZdPwsER0MFKrztij/nYsDfwu0vmbWlSSLsVu1wZP5IulFscbQr5LttKMplAVbHaY+WrMCxaxCVQ
kIXmkvXZjRDi84tFSvYfiQIgxxOo8nyqcuSgPd0bvSM4q/dcijuMiyYO+7bP+mXt36otX0ktSZIf
oKQlyDzsSC+WxliPJtrO2Gnz6h2p9MiF3n4rLAOn67zo1qUVxosqRtVkVuIGUwwOCkOKSuKvstwb
Xf+9QM4fEdO3gGbTcdKziRTP+x5nEBrACTgHvfZBdYCUzUwXnxD8DEZ7U2pyDycXW4w5cvwYXGvI
k9aOfygc+GFoaI5rE4Gnr8+MK6vMpmrJCUxJmsPpck33vmuUXeAi57WZaigQYbqFX95o5fPtRr+n
BsiwAWi/PHetKGwhKgh5SEb5ouGDC1J4//cdoaQvNLLpNkX3i7ENnSjw6hZmNFI/K63UfyUGwgB9
uDKH7O8jLrrzR1tTd/9I3SVKDlE8Dupj4YQ/NTXaRggizUSu7vwIdjzp5j0k9rsuKj+00tq2tn7r
Irs6oNMpBGpiEg26OGpl2KjCSEV1NLx40xtyHte3ykRXTnPWBYHlRL6YyhPnndRBPuc1cplH12sV
D42o3FjmCUp0BGbw+tAe31bYZq2EB1ucJ09zIwl9pTgylZupL7FegH1f1sMcL3Q8q43CIwKk3jyx
hg0KVE9KUi4Kv9wIHdkvNMAHPH28FsEx0jm1K9vZYCgPrdY8KSHqq/iN3tjEV86vCTZkU10lhBCX
GVULEXfHjl0Y+EOQITmCUYSrUOOE1FXgr9bgTpOO0Y180pUYHwE3UrjMBjc8WMGLyfAqE6CWOSVY
ix5NZ5RbmlFr57mtGO8UZ5QNvgrtqk7iemePgKbyks/JWxHfuJU+3xQTMQUEKXgKyQhcLDzCRU24
ua4cKJrpG9C5HmZNvP1aXm5/3xQUGvIQHNug1C7fNRqPJiwhe/cQNOoDhi93AIM2vR7cWGdXejQZ
1U7wPs7lT2AdqfGmjBOacaOHxAtfcMWDSv/29el0pebKBP7RijifQGVA27YVjnvoK+w2RPINWgpi
mfjSD9FybPQtBg73JjBDy7plffn5rKBpYJlAPymYE4KeN91Z7mBVVeUeChMZbeDoHFfdrbzg53tk
akSCk6R0BM3n4h7R2QeNjXPLIVYhnKsaOvFBX2FlFb+2Ta7fWBrXWpsws8CzCeRx6zzvklHEA4zL
jtYKfyeKCmX4cFuWCN0I+/Hrmbu2PMBOA3kyOAUp1J43JRvbiVD2cA/J0CEvgAhUI9SfIP23X7dD
UYFfOo8OqMdzE8OTIoqV6sUQDkbMdnIbIhWnMFd61HRrSvOI+DSwHLUMtIbV80Ia1HvPGz4CP4/v
KoSGkCur/03C6kcewri0mvQ9zN1nq4PciL8gPiTdW+SZ+5LCT9BVLiXlfG3L8jFuHBzRMLPs5cKC
jumP8kF1mxeNBUlsMi+rHJeEEVItv3uvRSr5gyp8QvfkEDbImsX6yQ9b5AV9c9vqELExDXRC9Z9W
qyga84ceA7O2Dl4xH3/zXBUKq4Xma9ckM3Uw/5VWC4umOLSa+V4q1X3tiLexzTZNCrHfrp6Ay697
RlvpKKyiupjOiMioUuQ77NwhUNiJPa+GYdWKbmtWYEdteykDhzspemq18bGPlR0h5UbRvIdwbJ8S
N5k7aMyXyYBk85AcbDd9HRHsGLT6qPe4n5ZRaixi+JqW6ywGXaCk1yztwVvlhn6qahcUkoIvqhfv
CpKiLfSuFsF2KqM4rcQ45yHcI7q54Vj3nTTXsRktQ0d+zyCy+qm4G9DuMIrwYRjL7+kotwkmE+NQ
HvQSCj5iR60X3zOcIOnCEhV0BRPVwF+ie2mhU2f+ss0EQd7yR6OYSzyqDugNLTJU96QGZVz3G3i1
0Z1dG+ty4JmHHchccUtvK0S+rQX6ZgLPMBkVT1PfhFdvHZR5HPQja7xS1KxGnqvF2MDSrVlpyHKW
9pNwJGX+JbIWGxWHo1nbRFtL8d6aoENYq/nZBrWGXjA2EFWRD5MDzaAsQSumOPfV3qIqi3amIxKL
mnJqr3sbrH5acnnDZh8WjQpPDo5jcMczQYCQU97RWK+WuWUiWQIA5lvSTVk3gCozHNHE0XBb9V+s
CPDpkImuzzXc6xehq2AP2I/Qke1YCbbpALUGiITRzio7avrZiL7QTkjkLOq0w9Rs+s0iwH/Kt+X4
gIH2d1Re7IdgcH2w96ZnrCJzAjCAX0aQA50QL2i9AV+WuNpnxJ1PajUmSyVWeuSNdPVZN0NM39vi
PaUqiNzsfeV3r1Ykt7GlLtoBQ9PBXXv++Gpa+QYG+aHW0n0n/E2T+GuRK/Oh1O7xD1ihDLgKykkK
Il9nYX+XR7XELsp7F72CJxl+EywGv7KOZSF2Uq/+Lbx+72OKFuj1S5/IQ8DV4g3d3gNkGUGJy6rw
n2lu60bDxRGmvqhe07T94WfRsYjFunBQtank+BFNjh42tHXULDOUHKczxDNwNylwNKngMxPUtGvN
jg7hYMEQ75GqMMRjECfHxqBwLXvibKPksW1NSnyO/8PrfWAbzr/UMxFuUb1tbrbkPeqSTevs0Mi4
s6EMhhhGper4OrgNm8pyVjhWroNA3Jtadhd62kKkxrFDPq2W6rOva+u68+bmoB8GI3rBK/sBJyCW
tREu1QrDs7oavmkFYnqll+8b4b9asf3QeeiB6Siqw4zZA+36hf8tpZpoQ/GznfW1uDNk+I7m4s5w
63+GesD0G9ABuPEjGqQwPnCc6IV1h9XtEabavYvWkSYDe261aGcgJjmbPtDDGKVvkCHJ9U0XYwHm
ld+70FyhR77UE3wkFBkCjxlU65ksLegmVHGL9ifKBkjUJNZcOvZ9U1jfJ00m6SNVoxfdiz+Ei2iw
kcnP13pTrrq8/CdikTRB9exr2qMaNW9+qm3D2r0vI+sX7k4PWLa9esJ7aBiLxMWtLU2e8qQPwN+h
zluraC40lHMxudr3AGpc3+rmljtupdveJ4H4/f80Oe5FuvWso/IMJfOJugkp/koeMFHeCmZxXraA
dCpI5i3mFHOjQQOKhbfUjRjVdeU+NsaDofhr3DG2WdI8NqR/VIxQ0jb2OKi8N5ugZxq2sptsM4Zx
63oQ8HU2SK3574ippYw727xNG6yJK/+xqYxiFtQIbyk8rzEO0TrEnMiFoLe7NfVI3ggurtz4+sT9
BvtJgMtT8vzGr+sME56wtA/YZd/rUfodd52lmjo3UqBXm6EGD7GNNLNxGZZpPqmQtLLlgdRDoYP7
moHy+jqmuBImweb8vyacC/qKVEMqD+SXDoBckSbId76FXGdqb9SbTJnfyNKL6AVAJjH0hN2dMH3n
o5ZFuHu0WcNCYcl/FHFCYR2H0PsxN6x526f/w9l57biNROv6iQgwh1tltbrVUgenG8Iee5hz5tPv
rzzY+7QoQUSfmbkYwIBLVaywwh9o3+pVsGv9zN+ocirU1KJ+b0RG9D3KCnmLNIWJpUnJg4zJHWoC
jTf+VhE/fY3dKvqdUAU7DKGZ7mSTgpGPwOBTHcTSthkQmsqDzFn1RRvslEGNTh7qPyAnIzBc5oCq
dpoXM0nDDfTiRR40bbxnesLs5NA7BWFQPw9IXD4YFK03MhS4H/QUSjrBpvByQ6qny8xqa6kStAb8
NX8hDkaMYWfNpoyU6uBbcj2TLt7YWh+TtGmT3kLtNeqL2KNQmSw4g4iwqMlMsfnmGLRwwRSRmqtX
2zcE5h61lvRsWTFNSDP+URXS3tGrT+fblFroelM7t00AI5NQ37b7PIjacXwGtBcBx0vdVSDzzI8O
mgEV/qkL3a6L7f2DcwOBQB9NhcRIw99Secsvd7NhgfzxMYA84aaFkLiLdZ8VfsWL9Xdf1+GWjgZK
HmHhYIvT6ni5o2OQ8iwuvAwF99x0DITaO0yPK/RTSy1JIfGo1oHWMYy4Up753DcSB81QCSzJyA1R
mbr8sZpU9a6L5vizj4ttyy3vRDOVfXF4p4fbgNepk8Oipj3N+r1Ax92d3re4q2oIB6hLLXh0tZn7
6i/mbToOxW4ol6APyCMnV6/pBL2s1a53srRuPLZWbxywJUqyZepgHgeSbZ26yAIj3RS9gPXQjc7c
G07mLJLcch+cUeMFRW71/f5uuDF7aN1kmxAuyNCmlOBEifGCzTlOuW2eAlve4qmJHL8enKJmXPeB
+uXz4ymAbOg2wESmdn35PQfPt+Ui9/1TUPjfclk+IKP5GOb6ygeZjZrPzKrf2D7Q8f5vOGPySmi5
05VRCVgpDgxv1bcGZnHY8s4dKXFQJ98W2JlALchgz9ksl7Mq+wRcUs2swgGz2lHl2JCJBl6wQ3EI
j3WipVJpmoUbD1RPVVqTavfz/sLemilcW1pFQLFhmEx+Qtjbo1agr/ksYkvRNJ6vJt2q1HFboRnD
HDksV1jSwusq1fCsZ1n2lLVZ2N0qiKLqjH1hs3IzLFsRs++ewqa1NnEcvWuDSZrRg9e4P9cbm1aQ
I+hec23SZJ3MtbN6uR5dU3qmXrnJVOXBbEkDoxLZIFRplQFVyvsD3jq81GsRyqCRxA037XEWJRnT
WA4KEsIUJgFb6+SiJDHRD1nzv1JT/R1Exs4arY2BS4+cR3sSxUd8dVYiUr7/Y258aYQloBPCt6G/
PAXjKFGTtn4a+yedbsMCNUbEr2Jre3+Q6yfQUbimwNUSPwFimpzToPNiPR9L4Aid/hpm3rb1lTOV
vpnL98YweErS2KBrxM91JsN4nYud7WAGpyFS5KOCpfbeqzT9wR1N+8/9GemiDHl5SCmmUX36u3tV
a7puXRO5bpQWaHDWWrJCORaPdKdGg11vxidN0np8lxvMMAu1xtMjyp2fLSpXBz/GN9HCz2rRCh1C
uGQRWYuj/BDtsACh287dKTJFR4xzeqqD9Z9QT8Onsezhe4LPgp+EpDyFSrwInRFcW2rHW3XANRRj
82SH5CfW9dASH5tYpsRj1+FTUIYSjapqxFnKGtaeZ47/RlkcAg8PwqOm5sGbkjvBpmzDYn9/la6j
A1pmIPLIf0R3xJle0HmY+VoRGeOpdf19R3YGbzEJX1sqHlVEKkalTv0u2tBK+cvQNtBQV1HxZmG0
G5k7wKfC5RMf4pkO2HVMCucKh02OPVv+mhWIpojbtR2+SJmTfbeawjhVkDD3noYLEDYT4Jo8s1sT
EoePmR0pf8Y+S6j+uJb1WChaswkaOJKja5WbKmzUGU7sdBcbIFsAJjjUNoWm1vSwdG6ippHe9Ud6
RoxC49yPpWiLHaUy83mubz4HOg/QQmrRJPZTYlGKZYTlSIny7LuFs2niDq23oTmMnr3x7GDbFF32
WegfcD+RxHHVQEsDe3H5tCUSz0FRdM5znGvNrk/dbtP32en+rhN/ycXRFIMI8AroIBuU1STKC60s
CDs5d59TWPsLydoaJr43lEWD/AcYqCLdfD7GZ0gOKDEl7ZFrgiRGXYrux1lwCsCtL4zB6cnTtR3b
7Nv9uV19MrppYGtNEOnMDp7C5QLWZRKnHhZRJzeMVmiSr7JaATutb/06/N6NGETcH8++Xktiba4h
AnUZyonYrB8auF7nw40Di3VCj+s9tF4igUr0pecUF0rOcogT0f0Br94jcV0YoroPfEQ8GpcDltVA
hcwzIHtgNY7pX5Fv+8zNZl6Km6Mg4ESXgl2iTnvgTieNaS3F4UnIOuOx7a+sCEb9/alcFRXEVD4M
In7Eh7Wr1cZI0k5yT2VXLO0BkIhLcUF3QNnPTOfmSBaKNXwmFXGl6a4ws0FO4XacEll6M6SnPLbe
auOg5zPJ/PXJAjFEZ4xED8LTFcIaVCXmI5Y2nAoEyjHXfs3aZpkF2VmhUl07Nsvpv3ZuMxPm3/pa
AHvASwkaJtnFZCHdtkGadBjpb3srzH6t5LPhLl/q4wCTL4WrnurGEgN4cYcCHYyHQ24U5Uwd6/rs
MgrPjcLSgTubQhFSJeuiPmFrq7is5BHi6WiUpi4ui9E8xO3WlkAEjPgEHJZFljhZsxL1OcPqx9OA
i64ZJVsZV3QLykhQKqv7+/zW5wGlRNMP5BDXwWT3NTryjnnDUBauDrXb/PIHvBfvj3F9D0EqJkpF
M0xALaaZewvZMYwjt+eh1nYU0Tej12wjyxfqzatxeEbL4/6A10E6ewKksIW4LhRw2viXCwj3J1Gz
WupPtlb8G6d1tNadLFmVsaMemiiWDqRP9XPYeThqOGhVY3/jrlo4F7us9bJtnQf2YcT/bSY6mC4E
SwBACG4FlyMaCtPFHg2rk3xVLY64ZMbLUS1e+JEH2rL7Jo77hWemG9z0NvcXY/qF/w6KIRuQNzgd
VzqbpikFfJ60OA49BMfeGhZNpqmf/MT/DWKqRGVQ/wlHLhdcTqVRiyWtO5ZytY0reix9me77AHpX
7eUvUQ/pCWuIOSr+rTuNUg3QLmIGoK6Tspmv961WlcFwahLlh+zQ4jS0laJTIEr8EWCmhz+iQp10
W8rhr/vLOv2WsDl4xyEpkBMB35nOOJH0biAqY4vJkPLqqN2UursmPj/JMu082Q/fURr9c39QsYyX
0dFf3CKZGP8CmJzsax1F6DR1uuGktN1X3w+fmjENcRBCCfv+QNdIDjE9gAf/O5KY/of3zxztMoSC
OpwMe7RWjt655x7i5q6mJoh4sypvR9yfVijKL/CLW6p5M8eguzlXDjCFV9Og9jr5tlWL7WyXD8Op
H4u9kehPAzYxC63KZ+qKNz4kQRCBEjUbBAmmZWTHKnCd8avxFDpDijGb8Z7n8WqUXfy7bH0xWgX0
aij79xf4xuwQ5BCia5oA3k8LvgnS1J0uyeMpgFbxCJiwOHvoPD8MtaXPPF03Dgm3oUgH2K/AjMRP
+fApaXu2itBBOjlDj+u1bZ0aQ3/VjOAfPdKWhp2dJTM8+221vj/F6cXDCbkYV7xyH8YtZR+QRdkM
pzFtf5eVsqvFZr0/xo2XEmol6jdEnSJ6n2ySxkRdjiZZQnRhYWlgco2bo2qvJAXDlNzDpuVz4xkE
AXwMCk5Ya9iAWC7nZGSyB2TZD55D1zyNOUATz3Heito8mJJxvj/WVZFNDEa9hc3P2yx0Gi8Ho7kE
IHqQ/GeDDC8clVesjjD5NN1fdpI/4n8U4VsUvqd4/mEW3i41iF8z6zvdpuInkO4huMnTfQ1B8sNQ
lapGAZ2bKjspHl4bq4TDqjgzx2G6R/8bR8QGf/ss05geY1PJz5rcfy69pHnsoQk/pW4AKamgpoKr
abXUchkDEEkp67dq8JOZMOiqqsAPoOzN64yKEm/YdCOFtjZiH2aUZ4oiK0V5GuujjtMlppnLEF36
iv4H8vkqtFqANUHw3m3iHwrGofc/+Y3lFth+omXxlGrTZWiD3vHg6JhHQEU0IQDOzIKUtemRYaaQ
vUWRgjIFwNfJFs5LPeki3cjOKcJwFE2oUFirzsYYNv45AvIxLKxpsoVZjscQly/Bqqq6XyATHzFb
GgNgRfnZHXFF/q9K3/jPUb1L7e91v6+MANjInp+d5HstjjYK3g5W3ODfhXeo+oq13D7W9APMm5mF
m4bnxB8EVmBykVIStaHJw2jaIUIrmJWcczV9yVwoNbi0voFoa9c9lsb9EOzvf6mrB1KMSCsKtVaY
iuoVOM/FNFDn4SiPTWMm68bvS+xr29dRgy/rVUiPWo32bmemRjlGkhcVHuf3f8H1XiFeBzhKUULI
BEwTK4JeOUENtTjWGS7NnlZ/NbvhZwsRYGZtr8gFYqofRxIX/YeLHBpo1lqJ3x8lHwAZrUGo7KFl
nzDU89/LLlF3w5jBbcSmLgqMc2Hq/rKJvWHXYdc6E0Jf715+Cx1LDaEiYLNTaqjfN8PQ2nlB22wb
BQ+h1bz32Dp6DQpk99f3bzT+Mdj6O22H6idVNnK+adoSKVGlCFXlY0fgXOrS0lFefS/ZYdK0YsL4
kNH+do7C/4UIcWPCBszgc/lnnZDBHaMF8k0z19Stb06bg/6SyGwoT1x+CeSwijEt7eI4ts247MEz
BW37qDv9XPx3a5kpLfLKWVRzrrjpdmP2URiQNNiBsgvTYJfKw9L3o5VpAL26v9A3xyKzpguIehhp
9uWkTKlEGSVCmFPJCuvF90x9aRfZcMilKKT6XpafzQ75sLTFUDwlchBg3skqksXn0uBoFSbIQ3wq
Wq2EHJhpq87JerR9imzJRVW+Of6gbKnYa8scxVdEWZx46TpIm3lq4OxK307X9xdiGjDxu4guKKCp
oGVogkwuMTlw8zq3KhRK88HBqdou9y59ys39UabxLqNQMAa7YqDRJhRCL5cb9SnF9yWJHoQB9i3A
2RheV3AIx/7JBO4BxhCfzFE15mA6N67oj+NOG7Cy1al63yfDEeA+gKx/unjnefoiCys8JuaoODdi
p4tZTm/H3ME6ZjTT4RibgXLGFsla2sGT5coq/QojGx8DJ1C+5EVmPBuJU+4GimY4xwPMmtndt5ab
0iv9JlQAdApgl8vtUo5TYiMej53qxdscJb4vFvhI6tsxmvey4T7JhdSu2Kdz+sHXMRWKzmT8MjIo
Miod6uXI+C4rdmVV3REcoPCl9FBejqm6xK3wGNggjrxGj/L+5rpxQZkigoEbiUDOVVeiMcGWJ0E0
HgedZqQy2Evby47YEDkzy3prIFQokWXnYhbdz8vJgXvUamsch2Nquwu1e4Kmgo7sXFhx40SKyiyA
E1EMvlKUNq0yrOFD9kcv9B6bQf4+atLu0yvG601uZpGFMtTk0JeKr9phojbHsAUA71qBId7V6ox6
wD/3R7o1GVVUncS1p7PtLpeMrW31GDjXR43u5XssoWifuW76/f4oN25zi0K2OH0E1JRLL0dJ8mxs
JPBgx3bM8Rs1/4kNxMg6qTix5+4PdWtC9DcArPBMweqcLp0xWGqVEKkHUlMsMhnmVuXOcdBunF8L
eCFaIdADaHxN5hOGeSFBA66OIXbOaHpinO6V9aLp6AAbKKnVWtmg4pPOxDk35yZIhCSZ1GCn24IK
5FjbZVEd67huH9QQfGklzdYGb30sXbDEQRGA951+LM3H9SJV6u6I/6L3UNeoWFCli3ZlKf9uGn/O
dUC5tZgioRSdPeE6NDm12thaemGVxTFo1O53YwfaP1U5ZBsUPY2ncKzVhVS5+k8D9/RlmhnoWUT0
NPYSoOGN1Kfp91p2k2/hOMJ5U0Z3b8d2gi0ZSTko7t7A5vz+Dpusj/je9FgFroSqJtts8nulMm4K
ihjWq1nDOsv/ibsvWt8u8j6ZOZvTdEKMJMrjdCEdboMrdJvhSW1UtrX5WnbOAlsdK33SmnSTaXjb
qouxoMOvPyvBTInh1i5jk4FjoZd2jflSHcrOXV82x1iD/4CO4SpIhzkt8htXNbxuigc8R+gdTY9p
Huq+mhVefay98tx49XMlvehJ+3L/U90chQYribNwtpjyKLUMQ5e4jttjYeHSkwuL3MibudtujwGH
Dm029P+mM1EbJBkbz6uOmjiPyBQOaz3s0rXbW+Ynu4JEadyfiPXZIKzQU5hEaXmEEXI+cP4rJFdW
VWf8iD3vuVIRS7UDW13eX7xb+wBjHCHLapNZTVmwraqORpqO7dFxAvz7asPN/ihtNqeKPzlOKH7Q
gVC4RpFDVbFYmtylWSzXNae/O0o8rDjgPMDF9uS4QBTt808DIwlBKWBhXDiTp8E1fb9IO6094sAJ
nwbS0ue3wt/QijRM4UWd1ouaIKigC3WwHLXyq0jELDn/Ao15Jjq4uWIcHjIWqM6w6S9fUz5YGfgA
I4+UFFwenaJFy6T6M2aYACux9Lnr7u/3+RgxTr4PoD7ZKHu7O9ZG5j74+IxKzqIJapw0itycQXpc
MZ/FbmBG9NlhsxOgitP2oaxAhxoAVNdWR9tLtaNu5cjaOU12Huuw2ytOJ8w4/xRYCmKfaRt4mCsB
4ndj+StuE7ztq95b+qWsrVOFrMUPmvDb/UNxa+0B+mOSR/MaFa/JavSdmbRRRV7aFliMdYq1xed3
5ZTauvCD7f2xxHe8rDVAcOddpP5IExYw9uVahKnl2kj1DUcLu2O5b7euh3irBY3F0L+2djsTXVxf
ZAzH/sWWBcag8fed/rD0WqJKaeFS4Wu91tgnlpc/gMlR1r7qzcW305eNTXUx1hQ21A9VVeul1ONB
GrwrPjaikaGde7+nieVtQjPOFnKer6m0HYJBmnkV/m6iycKaZPq83hbhDdCby4UdAq8P6iFJziZs
eWDj2atiBupGaww4egXKjJR4IAyVSDOPqTIsx1pZpXZ0oKr3iOn7sRR5TKmGz9h4bSUXpfbcL35D
+MzWEmvlBUYF+DNLscGsnuM6z9Z+0hcL3Yq6hZRZz/qQfW+UHgPxJnlJK2OrGe0fVFCB2yf298Sw
DrgzfAnGigxUWtaW+zhQM8UBDmpXQrW9+CJLorjke+e4NlfGgBddIknf2kI/qGkG3K5Gbjenz9nE
9b7EWGllRNI3zZQOulqszFp9l5v66EbNLq61YgnafBu0yZPUZU+q5L2bsrcbYpMMudBwI6neYN9u
dYzh61Q+2LY9LAwzfiAyihdx7nlLdNkOpK7nuPC2iR28+5hw0bP+U0c5XqPSQenn2lfXe1XgRqiw
CtMBIu3JF4yM2JXoOjZPNnREdG9o686FeddhKYVcAArsVXQ1rl6LxOi1VCtshnCMfB34zffRkb7V
Vo03aSS/umrxJRkkc+bRvVGj4HnHTA1BEq6XKzGPuNZTPLic5om3FwhvFq9s7KrXmRW/oCq3Yjft
C7mM8MOlAwGuud7WMiLJ92+eGzE5zxe5Lf9RKbgCwxpNHaQ4Ocdnq2pPg1fvcnfAWxtVUg9fR7te
B127zEpk58vB+zfKKfM3xpvb94+oL5zNMhHc7bxYpFqwjU1/JjC+jkzEr9OB5nGAuR0nj0RUpAmR
szMckyxaoT9yojf3en8Fru/5yyHEn3+4DPNR96tKk4djYx81Y2+1Pwi3jW4GfnVrIuCGwMyT+9D4
nbwmlUaRloJif6TLvJSghwOZvT+P64MiaEpgqInmKaZOy5pY4pXok6jtUadLKLe/RElkoBFxf5Qb
9znuMrStiUz5JMr02cYpsczB5iknQ/ttG9JCjzFbxhw8QB6xoAf5q6uldat9FupB+/Ni2MlXUlB9
dDMdwKSURZ21ICyon3wVAmoq99HTCMzs0OSN9s2WehXJ3Hb2kjAFQ+TyKaEKwPfDR4qHGtjJ5T5x
R6XpLC/C7zSJnBeMsrjtBkzgnCqWQGohp62IIzOoLoU2R+2bbRY33rGDgPmghHmwIpIatq4jIauH
G4+773KvLhdtqZa7ytQGGKhtrr0MXfOrtO361RLK2cveVqIDWAvpTUIdfaXVbf+PnQzuNy3FQyoO
u2Tppgy0MH1LeqPDPuIyHjfHQvGddWSUDoGTLm2CmlqrQtGau5xeJqa/7S9Jz+mc6F38MJDLrKw+
olmVSDYU5hRvdLWrlBe1dVoIJH7xbtRj9cDv1IV3SLsa3CDZ+E1ab5CUJEZyhDyKwpUGJ0zv1jD6
vaXeFcXbzPb7yzmcfAaecRsDQS4GIcRx+Rl6rvKMwojx5FSOt6x6ZZu3yZ+kVpYeHsZq6ZzhV+ar
PlO3WlC9R2322yy7lmJNuWtxgZKxAYPdLK1C8MxwnNtvocFfVEhls0qs9kG2hvJgUsdalK0ULtrQ
PZg92Fyqmk9xLj9nev8iQyxZ47fpLDAX/pGoJt70LY1jXmToEWgVNDLL7cRFQ7UokJY+oJm87zHJ
8SJ34cfIT3fRvyls/oVaDD+cdlSgSWr90nOjbukTeW51TQqXasmLl6M2Dn9AxgDczNfI4y5dM+H3
tmd83sOF72suzqW4cNteje5XqFBqbp7KTqNhZTzElvFLQ41grw8qegWO7m8s2IYLTfLeLPwEpFj+
5bT6C74GD4Pbr6DYrQ2rfPcc9Grrqm3Rn4gSoWiB3j8bpBuzZ1Q2fqRBSc0ljt4quTKXnhyi1RPX
4TKsQ2vljc62CjJciMyjnat7V22WtjEkiI6151LtpEUQjlvsU8YtfJo95PqDbEo/Q1s/d3X6j1W4
qDPqT6nU/oyHbFx0mv0k26O7rNNs6Tv2cxznJ7uwjq00foOIFSy6JHq1gBgWtbXtB2tHaemQ+fqq
DYo3N22Phh2/ZMa4dNL0UTbibcOQnu0VS3Tyt7Ycrg34tpAz31pN22td8Gp4wz+Oa+zHwN4DGlpq
kfMeSmO7NhUn2NoeUt6tpm6iLN+Frnu0zX7bJd46ac23PIYPmcpIXshhuLfd/LGWou+dRROcDQY/
KrSbbUGxZ5k39Yhf/NBvjU5aRQqdzNxxohVmmU9NitlV4JYzmYYIlybHh7cBBADM3hu65Gx1PB8t
p3vqjI1Nl3ZRy49WZi6HMF60Etqto/O90+YElW69GlRo/3prkTFjBXJ5anVUHtKij7qnuFHzDZaq
yX5ovHSZFK57SBQLQ/k0dcnl4v7Qq6X/zS6qbOaBvBHmCSfAv08XZYHpzeGHUTqQjCpP4EDDM2B1
/8k3tOBLVpd4boyl8SjZXfYAJfuTXufElTwdFD4hElNlgcR6OfsSK5osCOr+icdS1Dz8FQiW2Rfq
Oom8GGXaYbOIyfsurrqnBi1F/uecNtWr7jaPsWZvTeeTdAY6qNAcKYLZBr5AQIgnF3GilEGTlX73
UgbWL0VrF5Qun11J++ZR0Ykt7Xz/5p+EN2I42lhCN5baGzhi7XIN4ebGreF37kvoJb98DZc11fgT
ye5MfCPiiA/n4+8wFI7okcAyJrIUi/whGtTzvkZ0yXBeVAdDY83/SeesqblhkAWaGWoKrGAs4F02
6HVqVODXpnDOEaVl30rK/LUey0XW7A12oPpbJT5IlFcp9BaBIi09fOU8pVgHTPn+ik7OA8NTw6S0
iGarQmo1zcwziTXQ0iB+1eSWtgaP5BPOys7BEaogkN5RIxlladVl/iy2Qr1aZYN/QOOywKR30/KZ
g2BBrwZ2+qqZe2y0FuBzWvyZUvlLMQjnNV5024E5WWwNzVvdn/YkEmfaYPgBUQC6JKlAaO7yC6Op
XbmlJXmvIOhOlke0U9ozta3rvSqGEJoBCpyBq5wqq3spGw3Xew2drT5WX6JiH1jWDB9reqf+NxEB
yoPWLLOYk606plKAfnHovvBGxubSsXyeTD2Vl53eGUBWelwlbJzRHPRozPotlOckIq83EEVjOtZ/
S5NAoafXmqN0Nfee/zokf6L0C9/SaKtVOeyD6Hkw7Zmi1eR6E9OliiOA88LV46olNuQVBYhqiF/T
fNz2ubqLzR9jJbM/YeUgrXp/l2jXWxTzDjpj4k4V400mZ+Smr+MGmkDBd9qvqqeV2zwctH+gePnb
YZTlhT2qJuXYcliNeVC+9r2br/TQ8x8Irm0AFeG4T2n8oINTOu8Yn7nrOkz7NYjR8qWNrXTVA3zZ
BmYePvVOGu0NKfcPmTto65rFfnES3dyUkm3u7d7Qlg1iTwdXhlkaSClJN0LIwwwU+mrbqgLpBfkW
ticRgjnZUJ1pdcoomcPZjqh61Znx2ABQXWi58fv+4t4ciEWl06WQ2U+zestPx8GqyuYldqOe6hvl
sDJTCyo7FJ3vD3V9yZJ0A+ym5cik9CuKeI4WfRcHdvvit8pjUTmPcqWtcRL44/nWvo5GhMLSTVfq
ax7/Rdv36IrZwUw3R+yVy0fF4ioFdAMpXzyXYj0+PCqWl2W1rSrZS5rW33xnWKSB8t6ZX0dOaGsE
O41nrU/mQLVXT5lQAiZPhyRHC/uqIGC1rhm7RSefQac8VpL9NTfMCvPtJFl6ifnr/jpf3QUMRqVc
eGkxJFj6yykaXSWXkpVqL0Wcv2v4yalldFKb+FuR6u9DmnzNu3FmyBvzg9cI+Z2gAJLAtOARSn4q
Y17NlzXCDnm5BC29rnXWZdyZqO8E7vL+FK8uILoUdIL5h1oED/dkioORl7iQlorIu5RFaucPdbjr
StTdmp+mPZPo3jgiqK/SJkOHlZt1ekQyTGiHQNaaF7OVg42BZPM+4SXeuHlurT87LzwNKH2KAijM
tmmvMdNCCQU3jc5LXKboxcnJPsJmFRn1Fj2SvK5+yHqQzPnfXH89MaooI2FxgIzB5BlWtEwOclOt
zorZlasq+MqzL8e+A0t+c39+N0eihSbCb2LIaSPHNoPKVspePyuFvhmb5C3X7JVd2is5bmYe/quD
DvJFdOv+dygRe3w46KEejBos0fxUl8G2qnwRuS2LZmcSPBLvECL/MvK5tp06qUzBXRGjspiyqC1e
OUZgdF0XVWHXZ6/yvll18cdIkaD613g3AhiyJbLGgxKu+7pE7xvWHQjOwVX3QRCvYmQUAwJMxXLN
pdH0VPnd2P+tVLNiptNq99WPFF/pw9IkktXoUW8l5zRqrEeU1xr0FlLk0/JY3oZ5lj9WaIPukfyX
170rW4s+zNUlarjy6v52uD5Zl6s1eeUkq6L2Qdh97pAw4Mds3cpfSpExs+umhfX/JoyCAtLOVKqu
iL2hnPa9r9bpS91QQedxyleK46ITF4Q8OD2hvaTLXsQ8x/7fbJACbxGhMNEu2SzRMQ3z/g0KdLo1
dQm9bw9Dy1RxyjMKUeNTXaQY0Hx2XcjiSEY4Iiqqs1N8WBpafkkCr557O4gXdmd8553+oajt3H69
dUjIemi1UMATj8blTkA6pkKF0ADjNmBFgzIjYBfOiOEMy9TtBRggGXb353b9OiHzARWUPhJNjqsO
D/x/Pcr8Ij/b+rdYDTDjwZi+OKpe8JCZO12agRjf2GKkxAI3RH8V91Px5x/2+ujJvql1XX2mfKcY
Z5SAkvLl/oz+KiFcxBTwuGE7AIaH2QWUalJRsaShKAu5kk+RVNBqzDao2vpJvkxbc4m15qI3hwca
70sv+Md09nGBCHM0594grrPL30ALmRmqUGdoJE9Rav2gqgniCsmpVNS9Ew1nlHHmNJevPx1jIKgh
kFis5xSDFffx2LVg0c7N2LlvbTw6S2A+Cfh7tZBWueyri7Io1ZeyccaZ2/z6wb8cenJleQFgGRvG
01nLBafMS9sFrSgXK9O4fVThfSDpqXkzr/H1mgoBKWoPCOGAipAn76LdVAmCMal5Dov6XyVxf6J5
cX/rXJ8/yD/Q10RYjPbjtPtfhKoKyxm1pnag+Sub4vBFCNjE6s5XJPFG+Y6xvT/m9awuxlTVyxPR
eK4qlbnkne3ObRep4f3IEY+9P8b1qbscY7JyZmEkvRSr0Xl0UAk24mMVh2+yPefNeXsq9EuBE5BU
XIUTkum6SpVGiC/3Oy/HkUyea7Ldnsn/G2KyWmPVWaPZjOXZrM0fdWE/VMhX23P6f7dOlsjByPUA
S10psCGX1RpubpdnPJbR59U3KEK4y1yu1JVadeZKCaJhmbfOz/+fz/R/w07LlHI/sC9bBSygTM+r
MqGgESUNyyHwP8k54AlmR1CEwfcD/Dah9OWua/W6lZo8jM5akD24Ju0uU3FfwfGt8TR+o/VQzbyh
N/YGvngUJ7iuCKmnsPSqQxUHncLsrEt1vs2Jt3deVQxf7q/gjVgK6SOqcxREeLmuCi+yHOhhq3XO
yW7bQxMUIeZv+cMA3q0y/GPhRK9+ouRLMPprX3Z+FvInkXxiYXl++AkAMmgnTLO9rKhwzxkd69RW
6UuUel8i1ecV8gYKhzrw6PvzvXEc6Jg73FfkJyBIJwcbCg7dxlDNzo4LG9GqQciEQ7DzMID6/Ego
G4EBQesTcuS0+mtZvtFnhgRFWkGkz/HVreL6dOzS9Pf9Kd3YKGh+o1hAdicQq5MgNJKwPUKdqj5J
jVHtGtnJ9ji+xjPU7xsLx6MpoKq0O3CmmYwSWrKEHLpsnegjxudOyfUjNjjevu6s5vNLhzgKTQ5h
yQVWflovC4zMbAqUu86RkSiHDMuWPQKx5rqR3Xp/f/Gm+h5i+2EzgeoC1ZQbJdxe0Qc6k4p56qjW
o0+d1L9iB7fDxLaLdSijT75wSt/HTjdT9lHRtI9KUYZn1aqqfWk56S716cpqUWisZn6ZiLomERF0
QZ5V0GZUXKb2Br2MeG/sZuZJKTT1R0QX82GURffTiqoNkHqE3AfK+m1+QMLRO5mRb21pM4bL+7/j
xhMv9BDxc0BthDh0emLqoMFaUu3OKG8svfEcdK+B+2jWtuCmLhV8Ktne94e8tdc+Dil2/IeYNyE3
oQPYuifJkYOFmXeI1lfR167w566D68I3n58bHRcTohf0EybX+ihFbdVCkz4h7/5sSeNzOYIiNNtw
L6fpjhtvG8vaY5K7zbIp9Pf787wRFFKX0RmdvUeiPxnc0vCb8UcPcR4XUFyvF/06TGQYIbS2Q5u+
bdGWM7tKv07wEZzmkUYNiFLQVQ1TMdUSAQXfODmlYX0zErnfWUU/PBpmpq97FACXtoYYtF3o+tJI
OiCzcdfH4NIHEAiekwFdHLRoWapKvs9agGRx0EYbCSXGZVHE8T4ES4Gxah/s+XjmJqu1aB01bbTM
cDv9x9ED7NKKotoaSqlD0fcR/pAHx1z6PVXsAi1bcCmy9RhRf8kXZpdYaz22lHWHTvUiMpGqTbnY
wQ568tLLwvbTt5wgj1LjpMoLPnBav6rLYgiLyMnOaCnK7xGc4Bc6IPlBsv1kJrETEf/l8YYIQrZD
rQXSGSf9cpO3zliWuJfEZ/A872mGU3GIqqtRO1vZr77d32jXTwRjIRPsCKozyeTkDOemFadJPsZn
uRq+oBr/lIze7v4Q12dWDMHzA7BOlKcnOWRl9B3uQ2X8InmBf1Jdz9qBs+ofvMjKZu7s62PDUJT6
BE9LPK6ToUrALlFX2MnZVStMe519qP8bhPb/UPZly5HjWJa/kpbvqCYJggTbuspsuPiuXQpJ8UJT
LAK4ANwAguTXz/Hs6pnOzLbKmbSMhzCF3OlOELj33LP8BHBK/mr89ufCFu8F3BvQIlxBwBT6/V3S
tqfNNHXNw5qMR7e5r4E35bUZ7sKFPgVAfhA5+P+p88SRhPe8TlHRDmOK8lu7/t+2P4MDdfXwKR/b
ZTd197DNSJGdotcDNJYw0Cz+9Y378/6Od4PR3hXZRwfyx/0dI43S8wxanc4JJlO4eJicboHJKrjk
HOHPA+Nb366vVRmyN173018MNP78HGBDQjOOiux6EX+kUsAovZ0Wx9m950+AF6l8j6bkQHrvrQ2B
jf/rD/vnVYqSD8l9QNwxX+B/RIoh66zrISzpA+fz09INiKhdoy7z/PrxX7/Rn9cNDt3g+t/V0wG5
rb9fNy6mpSu3JHyAeWebDt19Ir8vittTQobh3hoRZ0533l+c1f8DkoO3xXeJHR5O7H9SmeL5BO4N
K5t7hMPAJXiGNrnOqGdPvPlqzJaZ7kTY84KUD9JUNzb5+EtT1T9vNZBloXZDbQ245k/BrX1SRusQ
bPx+BA0fxuruc23+anryPwziruovdM0IBsDq/SPdwLV8jKthYPfwAToaMbwPuvsQ2/Awa3URw5Cp
kBzWJkAYr/8FVTGGyf4/md7/9n35d/Gzu//PrXr6x3/g79+7fh0rIc0f/vqPm+r72E3dp/mP66/9
n3/2+1/6x3On8P8f/8nvfgMv/M83zj/Mx+/+UmgDMueD/Tmujz8nEN9+e3Vc4vVf/r/+8Jefv73K
89r//Puv3ztwKa+vJqpO//rPHx1//P3Xa3H8b//95f/5s9sPhV/7XxD0jhU69P98rf/6hZ8fk8Gv
xn9D6QAMA34awJqg2f31F/fz+pPkb+ATXDM1EFeJAwiEy19/0SB5y7//GiZ/w/mHbGrgt/BCxLr9
9Zeps7/9KPob5jnwLMT2B0wQENav/3Vhv7s1//dW/aItvJkqbaa//wrng+D3xy300PD6hT3hVeUL
u9s/Yn81Aick35Y6K0WDQC1Pq10/I/CIqAnaZQWqGKyVOXsNFi8z5boeBeySUracS1heZZgZHrq2
G/bxwKLUJDRfxfSVKqgbwr6C9w3XJ474lTiebNbHvsz8CmlgdGPHUCBoyIsA3VewaWUB1mP77EUw
yZHBCCOMyCucWTCE13YngOFbV1VZQquHOVQPy7aKXOCgyJrKXlbhPiDuMVngdJQuc/OVk35LJwdZ
9BkaORh/Kj9KY46AXYvOdlF9kzWjZvuleSElhjaD8HdBZ19bGI+DlJp8Ars3oK8KczTdnQ4RSBRp
/xZnIeZNZXJkVZlgT4ZRU9LXDlGRCXIbYiMPi9dVaZKcpG8pIoRekETl8wrFEhC55A6hPCPIIlGE
vhfNfDgUErOkm6nfHltvvYkiebsw9UVBObT3RfPmyxlflnmDQmYokEeVsaguc+g1gCT6tc58EiHt
KbIZ854WwbYcxFq9b8SQq7L85kdzgiGcu7AecTeE8iE3nrU5kV7aYV6em9GMRUtlmSH/AFEibitT
raMpD4Pt0iNh5RgYjEzaFko4WyHO2zU5osi2HIlFXjZDSnExCgIqZHCnHkU20WZQqs18fZg95ecV
hQeEJH6uzA/drn3GDPmkm1hTfwE7f2oaBiYLgmojSEsvMaAwPNY1zzehv8N7G4TJRtV5Kf2cJXbJ
xhLg+jhKOHOTaSvochrqEnZyc7Adk8p7QTqGzZsKNu1l5x8AH4IiDsutjBtYfcyR2PbzNJEDpKCH
McArMcSobGTehWuNzFV57EyIpPJ5AvxRg7ustQIWbZPl1pf181Imj8rEj7E0yEiFfCji+DxzMx/s
dhABmMhzzLKeRAiOAO8inUX8wAOd7OhWnjpKxWHCbpbGRI+pZxLkwrVjXisEa3WUy4JHzc8ySNaj
j126mGQFroTfTXtd9Zkx4E4bZMrtCD59OpoZoX7heO/Rxe1c0NRp2MCaDJlYX1XLTDZb478kW/0q
42nNbFn5RXIJNx0XCZ/GtKbLkC/LiDm3H8JJanLZEos5s4mhp6EK5qwJ5gjpalieKVSrIifQiLs2
eUdDP2W2DnMMeshjEioMOaOtzdjYdDs8OBnicep8pj3Ph3rEBUF8hj4qSZdNpISvfiEsUgwGhvzD
YUlb8O7BZMe4VMfT84rcIhuYB2s53/tNnRu/BdEJ8vUAkXN4o/lAo7o5bIOHZrDPwBGOUhIt2Psc
Ipxc6Za0a8cJYsqt6Dwg4JNxJYh2JkxJgEQ4SCXBjd76fHJltw9ABd8Npsq4khjV9o/IcJOvkde8
1Lh9eQSHjf3oVRDfzBiDGKHTZAMGjdCHDPfqVjThYRExIp6hctsTxAMDwOJdUc5032w2yJDDRguw
o/cRE0G+xn2dDjy2CI2jDNkjzRuioj9kotqipupHW4U61wZu0VDwOdwKEuQ0OdUJmYoAUHhWR+NJ
8kjsltm7Q6ro4zxwmnnSSYQ9lTdD/TrSft+MIEP3gfxBI3meBxCfNzDbQQA2KWNzn8Wifg6A1qY9
toa0RFeZVTy69VXogYDpcm4Wl2sEIB+iqv4SdrTEqYDHiHPMv9am/ihr056CNQt8BIgNrr+tAqQB
Ij3v3M3rDh/SHYPJv6uXXUJnrDIyVVBEJHGamBnxY0q+tk1A0xmmiGVSjrmmy4cteYKIjjhOeSde
B7md/DkAaO3JxwU2qnDCE9WllFnJ+lNT92eNWjmbK5Jvdqx206zRIQ4JAMTe6VwJG5yWcjx7nJjU
wybNwUJITV/fs8Gpfaz5CGN/Cmm0kSdImNkh1jXBDuTflHFP0ymMX/0uJnt09DGetSHIol4dkdiY
QY9oR788tEMj8BP/RtU9zXk7Vze+uhujAfMrrpts9aP9CEEKEnXDvVdOPKs86AxYO32polc2jtDz
tEFKvUEfZ9PsqzaB9cEqLgOkLnlQh6ZwWuSWssduHj49hBTnlUHJ37Qe0iIxlFaJn24L+dZhnpuL
FltpbfZ+z1g6sgkLKbHwPP9tZbUncFJOgddh7juud0Tj2AxYfRcNYzqs7lDCpEjEJXtyiPttagu6
zYrlipljCnfkAhFFDGuoTUDqR0gjNoa07MFgiNtx3Q0U9nSMNPnkxfUOLrS++UoFkh5BPBPHZBIy
7ai6w+OA1MaSfpqw7TNL/HfZVC6nYZeJqX+oxq3whwb2PLQuMwTA7VH47BuYGeRGgESiNpzcbIIZ
GGQkVRUOeTOPLqUVU5lHJPxcagqpg1THfvNkjo0DpYjJBigAUm29s+zfnV2OpmUHH3TcvfKwM1ie
5DCPs7lFEnRqIPh0bffi+eDHVBqrQFbVo+x0fVqRybhjPrwyympvlJjyrepdhsXqj7yolD89BABC
ybIVYSfuxVCbjHW5r+xL2JdkR2Wzj2L5jTKwKEtU41kjYKQi50Htwj5MVyBCpzVkFwAIL6iyGlK/
rnDASh3ugEQd0XuIOJR+jMqMfVAGC2Ne2o94wvRZ88vC4wmp3eTghvg4QkbRUlOU1fAxy+AyadLd
x5O8IOTwdR3rpGAzWAe64cd+NnHRQDJLO31Le2MLZHCedYU9wJUaR6MBUWLlfQrDXexJYdtlc2Dr
bF3u4G9jM0iBgnxGsCD2wRzMWHEwbbebXXTfDDPPTAUPF7rG+0Gu8OyrebBbQnbNAgU267eFFS3P
nA2AhSG8BocSJqIiqg9lzL94rzxqEe/mHD8kkYKvwFCUG9I3GdIKEDwrvoylb3e1asvCles7apg6
nQSMOvu6et1QA03XEYksdY3IVlx4hTliavVnMM9PQji3C+j6AinxWDhPeMjdQvIaOkAbLLg5nnvb
nOIFvRr5J0Nvbla3rmmrBCtCX66XDQtsDcx2ElVMCgdRUEprPJcutN5FLXV0oL4SNzqoz2MLg9QI
ipphlP2uEcqh3mjjDJ7FkCeScIaWs7oVC8z9wrBDeGuNXNoZ2wOaCHIzTKvNHCJMogC2+FDmYwsR
NHlErEoW2tCkIUZCUBC/GO+Lp4Q4LfExMbre1Q6mBdBMQS0Kdevig+O++E3W6oidgCTA8rLrnzvg
Uud+5EAxfVLuOKABnL5xnLfzXvextydR8iUR7gdZxCWsl3knIeKZl0QdZdTiANk0PddkXNIh4ttt
cJW5ETPdEU/ttZp2ao82H7bj5XQnyNpmy6CaPXKDxdRC2zr+FD2/jF0PSZ0HI8k6+lCwnTnEEyaH
0B+ATNXknRdhcl6ytB7Zq0cqirNW3zMYRWes9ztgMRuKDQR2lu1hY+1rp0sIzjC+ShGd1+WhN+8T
sezipJvvwm3gWLQQMaLrr6Dk5hu2WjoNYUZ8OSF2BW0wYmawvQGsO/CwWncePWsc7qkg8Vk67Bwl
weHviyk4tV64R54MpFLhDoJanTfhgt2xHmUW1NgeXUIJ2hiG94mRthlWXkq2zd1ptAoVxIFZjR8p
J4ZDO7X9vpZniGauBTGheRlR7CVRdwodRhZ1f7KjE0ekZx4QZTVmI7IBM8/gS5MLLyYUyAWeFLg/
zfKt846RAhvdTN2chXr8rFk3IfByaY4IM0uKcAk+ma80hHTdmpqxuUQCW19jPezL8CxvBZ5sDbcf
2oS6mOP1zZuVS0teZoDe7ggsg/YQlT0LpE2miYOXVrXWsDTCt5DI6oTM6fjchN1eaJCvBvrdAFJR
AV9zYD0NSt/kNazNNwzLcLn+gQ6LO1BVfl7r7BFEjFYTib0mBHWoC9q8kwHL4+RgKQhLJAz0jvH6
cTN9eQich1Kuw3cQ8i/B4KCMLqNTvIo5HfoZHZv/tFYwjVHhNGSwIQR/5xOt/9dlEEcIw9Ioxm5O
e3obq/OwLuueq0vbzc1hkeaCr7M7c633CrbRqaHhB0GHXABxOcY1gn0nF94FSjxSoO9iHtvMn9wH
8mA/ebnAL3PZsnbsIkjOtA8beFTguusdWq02GyjqwcrDmbVMCkGdhKEoXCkOie1rO5ODH5K2WK1/
shRFuKuH49zwEsQ9PGVj+UKmsCmMq8eU3MyNrXM9ejP8DGiRzHALhrz+EXPxMRemv4NikR+u+cBd
FOMIHq1OvXeqIlwN7TdI9nCXZcx+Lm7F+6oE37nv4C/q4jVP3Oaj6IEeBwnX5jir3mZr7z1aGIac
GdpaMdl5p2MEqym9HRdR/xi9YEtjd7WChUICpnTkjTMJQweLrXQMcRQ1eLUZEnthHkZq7KHk4aXp
oluRxPaupXCK8D2SwVxsyvgzdsMk1zLGgbMxlJ/NSIpG+HCwYDxHMtFLCfZOPk0I+tRQx6cY3UTp
tqIrrmevOY8RC4vALj9WOXb7aA5ufcOas+rNDqyc+X5ChX83zM+QyGFOWJNnhwVVhFUNPJku323M
b0no308jIqNvN2uWEyUlbqvofGRAV9hBS/dIiffCTfedjhXsEoarOwS2s3I+wHG8KkY2Po0tHh6k
i3/v4hFVQftCNoP9ZrJfUMY0SL5C5cAkIqWjeIECAIoBwNnx9YDnR1frLSfbcmc7kneVV+6B2X4Q
tBk0cAcmoYgMwSMqPbUbW9xUBU8TEq93FoP13F8djkTWnqjX9WmgLcyrRVmfA7HfthCdlSohBwrR
uxI2nZZA9ycRagTJWPis+rFGdUsDu0fd9oSUbwNr4QGAASUFklDfwQLpj7CRVkVdPRMX0oMwQPw7
BR6uKvOYLqowbXOasEscyDKdpNf7N3K5xIsit+Kmjq9e2nrWhdcnl2qRfebG2N9Vp600FA+6eRiq
zb8B/rzrORpHUSWYZjTNzVCB9bDhngM9Go7eDyHLaifq8xrIoIDa+BBJUucIBUKMNHN1oa83Jao4
SwFDXTfrayJ4oxaU312TVU0PFXB/4/XjmRpE0XdIX/aa+BWh121aY5yDg1KuOwG2Y4p0Z4zaFllo
VFw7qZEa2tMLrCgvtA6+wPSdpCsgm9GiFp8HRJ+bOrmgFzlOuAO7iIgDx58NidRpCbd7tBLIOYcH
FhhaovBJK07WJpkcQi9lY4WSG+ddCkZlNoNW0rRLiVx4EmaeG9+QtSXSfqnqA59BQhQlDCR2hIUH
kpQ3Ipo+J2JuQq/18aw5tG+d2Yexum3X+YZVw7Gdl1vlrrt+uEEjb3r0UnX5Jirc4qoEdXZ26xH2
3fpYr8hgjpIP29qbDR492YCplW1xyQRtO+DONPDHV3XsSqR7RIT/RMAOAjVFX4Ro9LIO3oezCjEn
7n2RJw3gP5bM58mHu2vd1YjubrYs1hVk4RPcjaP5xW636BcPE1ckD7cK5/gcP0TVcpqwXeVtTdRu
G4c7hwI4Wz1UwrG/BAUTCzJvyLgbknoBrIaPVuIwJ3KEHl37j4bDfTVp9bemCZZcVk0L9qv/pB9q
iuXUxfXXxJmdJN5Dpzk7JCHi63XJ32eh1529+kWuoyvQJE65XpIMw8n27GSzKzGDQ3Zs9MHY0VH7
lVt50Nq+RGhDUKnBNxm8iFipvNr6NEyUy+2EJ9bhiG98BPqCnI/ukP5QaKTQm8CL8A14UZWO3lp4
CG7H5e0gJ4MEOuToipH2u7oEp0dUMMOAj2ItodFKS7Dxcj1j55VQrEckviGEuTRkzR3Wa5Irvgdp
BGNkYoP9ROq3dZKfawQHMkvaH6qsXq032BPj7JOE8YkAfltq/61JGhSRWzmmEwGvfkmSMl96HqP1
LNkutOas2m1LVXXmPYLexQy3aImZ+BBqt+PIPt+rZowhUVVnz4oKSF7zGIslTM0mTrQBXpj0/Xzn
oTreFqh1STtmGMENebigPqkjL4uNHz7aWCBKC51cP7A5nWEXndUSetSRl6jHIT0XyOnrufdRL6XI
sWQATJQZ/A5R/gXPMQFry3XYAMawzaTRqLd4cDaNVRlZeQSXJHlkW3Vmc/LQdot/ChP3vbkPkADy
RlFURfKRAo7K+9Er80HCLMgkBer75mjX8kvosDNgDHskGiQ+wbcpTbwByIXot0JPjcRx9ir8+iFK
LJLKOe92jEVHGNyN14NOneH7gPKzA9MKAd6nkiVf7YZ/s9nv3jB9CeayPJFMW2B7g399PCP5I471
EwT530KLVMUI2fOzkicrvwzRxaOlt18HUqaUWexdsG/wks+lraJCkOCtn1fgY8RhyQ9hIQzWHncZ
BfU8swspQiyqSwyoldTY5hDFrFNeQ4Ave70djPWzkrgrxfqIp3hEw8vfcTmQ65klh+hqD5dTbLMi
KTAAP9Im+pEoPIITuOfEB/Z3jSzVGMSjRnBnI3B9YAVf/LBWuTdgNUPi/32Dq2laBYZllcPB6a8/
GrEh+Hqgj76IwjTs7eegUE26IICiImZ7p9eTh+iSvT97JG02HaYCLmbeUOtiYeRZbvRGxM3ZwFwa
JV7yYxW0gNMX3FTcjFKxXA5Vg00glp57aMcxOOEpR851F75xwAuwkYkvpgqXFIiOLZIEObOABic2
Dydlh3wyUYvvWT+oxr0v4/A1AkZPvgw2S4hz+6km+jDpLt2q+5mYCjtVeVuX9Qv8PyakHsic4iKA
gb8JG+Uy5t/iYX0XC0wCVFO+NNGX2cD5qvKquWhZdVGmepgsHYoZqecYMWh4NyACE3BuZjh2YxR5
eFpd8G3sf5aSAl0xmBUg8eyKnOSWyZfadlcj3wbeJOO7laBMbYGXCzUBnAZ5PxOzE4Au/IfeeD8G
4PUK7LDU19V9V+8N2S7r7D3KsdyBffk6hazNZ9t42RYh7Nf3D6IbxbGnMAmGLSDKDhZgvWDiY7Q7
h/g2nsM2UrliLcXdOQFjfm5xla1d491UDzRdJHw+Fob+IU7g7J6gs1H+ydFkO6+uPOE4xc7gFvhT
IcZz1/i5t46vs6f905igvPWD6oGA082a5giJB+4viHTY/JZbABRbxjfV5lCtpEslbxpKHhFghaMC
20nGAB4tTVfUlj1wTL/hYgZ07YMTH33K+pXV61lh02GN3LMQO5dOBL7/Jzf06bDR+9Z3hz5A949K
lCJqsAF00zWMp1003E4yrxLx87r/bMjJ6vxidIphMIGGFLjLEXSfc4AzC1Ssu64JvkVke3YeQrtg
9LJb8IdNTBRTFQXpfOsgQWDIKiPr3D0ZPcHhrBZzLsRtKw+uVUBeBAAPT322fG0y4AmXygQlbKaG
9lJxfFRnDrxX3l288fcShjIF/AiDrJnodKhxfgRAU550EOQbkLU9XQsS4ZsndJV5aZrkuCZ3UWhd
LuvI7sIOs1TbAZ8SKG4GAL/pnPpABs7TyPV5Rq0O3Q0HkLne1xj/ucQMx8ZTLxukR49ch48jE6Jo
A3M/ACQ/tRWBwYma9F7G222iQNsjPH4PvAVWK52/H5m80ZrqVHEMROYJgY6mACN9j41FQGjW0bOC
UzXz1ucxnulryQCEROBb57BXySbrHSInn8rBUxk4XndxL4qtC8KLDe39MtmoSECbMdMAj0SV1Hvx
DsQfURxdCQwRswbbLN9kOHx2yHJN7bQcVOle+TjlvKc/uZ53Cde4/sFH6rWVsLNubd5v9RGzJv+C
1PN3mJPcNE7RohXL142Xly12KFRIfxfU6gBMwwfiiandGI4Z8LX1wGXTgZmw3E0TgBrF3L739Vyo
mpVXyPR50Qly5RdsMQtO9ANAbc/z1jQEoPs4kAWjGjjVeWCFbc0Zsu7rADZKCtsolk9yZIVE+gtm
oyEHAN62gmdtEhaIWvZx1F/Hq/QAs0qBqdNL2JKPFSMP36qfpIyPoLod2iULGUYce89zLlUUNVXf
vpEjHQYBZlvM8o1b4LdzC6gZ63XGtOvbEwRL8Zk0qOU66k66HQqjN+QI9dW1NkK+reNL7ghKSofj
DeFX8n6uqxbfWUffa3uJrSiYtOqhVw658Qt+V2DwS9vIZYzLm3iNHltLxqIzAge36Wlhhx41nwEu
6ZNPbbuPxFuDA1KsEcsCXTvmlsMFZrkzWqrwpfRMBGim5odQVTQb5LylNAq+U5gBFVW7BnsiOmTd
xst053sxxntVjXhjnxcJPJF29TS5AhByMY+9yb10QWhs2keY0G5umI+UNR8J6ndfjXt4qy7FAlAe
caUfM4sqYDDDdcpQvwaA1mHIA1YnL2FZNao4DYT3fe3ifV9fvWpH2u1Rbl8GVmmsfKaQhN3dKHyL
x7CiB8OSIR0TfBKcVSQn5RVOUNgDG+8gOz88ILshtzbeDUNZ3ZacHytePvuMvzIxXPyxBwQMP0bM
z1JrhXo0zLtVI3aTcXEn7Pljzmef5YBrP3Tk2CUK9U0XyjuFe1pU/lhjlCzeBhOiuC9DmDeSY8jE
rVo5wHQyXdBeVsdKAAKxHnt3PlbwaAMcyI1Jh6b9wLMT54HFkeJ8+gB+wY+wGwKsVX0ncVkd1n8V
BONJ2w1PeHRJ5DTnsNnGAv8qnAJKRTEiAJ/9OyyUgoIPFTYmGIdl2q+ewNOYMpZILDPbT3i+LU6e
GFSYNjxq5qkcWR/7un3EuOI1McGWywWQW7wJBNcCfcwHH4ZvEv4laa8B1krVwR4M0yR0yCiTcEq3
KR2boMAk2tth0z9AF3IJpmV6UFL+TB5GeZeI+VnDBnrnNfVXPAszPCOrJ1JVSIWYomS/sAfCCPoX
rFHqtzz1ghUH1+y9zpxX+bQADBWYHoSyStA9wNVQmQmscPfuO+3vOGveVtkBzExQnq1026Goju9g
c/GGWWJSGN+DOLR6tKy2hbUe4KVgq09w7jkCYlwvMxUtmtZ+wICxpPdJMhz4Qt7HBPvEiKlVFmiP
p2gkHjwg2PeVQ7HX+GrNKjxKWSU/K7d9NSWYJI7Tr1GAuKkoJijuhP5AqAortmXE1GgDUwKIyHR0
OCQXfL0gKn3fEl4d2gQELdKzFBPKtJI9fUuwMqBd/SJHNKJV4oa86uOpEFUIR8c+JyHClZrYwqkC
Hr4j8TCP1rBxqKV4p90RLujPaGNOEb+bKgbIuJcil+u6U2T4oa/xtnU4DCkN677o5g6QnlzWXQlW
bQrlHw46WV4CnF3b3BSIMkZVi9F028FKgqOKScKpLJoRvXO5+hnaogVV1yqKeDHwqkDjGQ/Rjrfv
TRN7EAnSem+b/mksCcbb2pWZZ5O0gY7lIIGZpcNUlpkM1me4jPkZrk+10ZAm3fdRWKQtoZJFpdPl
uBc+MF6PZVviPU0Rquxphilg1QHDHZGO2NcBdJ4KeB4U9+rEIziP9wtm4K0hL9sI2BGkv2KBMSlm
8LIrwE8ByJHS0vyYoPxzdoYNmENh1Q9LVTRq7PLBAHaPSg+4ER8NJpXtsWz6aB8smKqzPUaY2FVq
44FSUj2BFr3toxpuV5MMDjgK2awKb4yaPAzFeWUP1ih3GMcGR46eqoyYLcxQyG37TUo44yXW28GP
e9v5yXRqRzjlQM4LI1jVH4jT35eFOLS7a5KJsEfda8VYSFh4INGQnBovaXYdDA2A/FyZESGQR4mI
HZBb+u+JquB0HM4RsCEQiuZ1Ap4c7nxQFtLJX6educ4eG5mHZYgKOFZYnxzlRoR+ToCJUIb+q2tK
k/bgI+yqRbRZzFadk+aniXx38rfwOt/7Vm5Yk0u3PXQY8aTOMP8GETwPiWlQkJ/l0p5RAoNAUEWP
VUJ/zmXDMcfyT4E56a3us7olJt+uPASjBrTrrVB3XMc/QOhZdrp8rQjBt2bJifcNsrhWE+4GezTj
xE8mAGRM523GgC7pwaBZInw0cQffRHkclC3WEVXRIlHeWDySNQH+rxrMnmPgDXapsv46IBd9nG4A
mSYVY88Z1m9J52fSb9cbci1KQH+/wB/n+6a7oIgpKi8J3tiKAT+6SnKLWzCcvWMfYqUlEt/9NsP9
rmEalS32ZO2HxTSUH9WW1Z2BVRoGZXkyYzjbqPWbKJfXOTaISkjUQSI9twClnaRL4NkiWJYA/n7U
7hPj9ykmeTabuocxlAvwu+6EdK5qv7RXzsgMok5fx0E2X6PHF7XDOtrNazQVmA6JTNDpVeI0yHlZ
Y8pJaf2gbrpshWnjE9sAADdiAc4BfBma+mMTYxyOKSatWgIYPnoTClPOth/BAdjqQ83Q1PRQBoOW
Zqt0sR8JJjfIw21WrM5RHROBumpqo3xNKpP1rtfFEADTfkzKaXrqhpelJxe5yUtoERvTg08m+ruV
K7a3xH4CsxqKrUQuVkdRaDd1sKvX8ocaQ2hzE/fSIJcQWrwNDJUmnfsNpQsMNvO6WXFzGrQQUr4F
ERvPcYsT329QJgOkMSzACtSbOQ9EFev8BbkoJkM7bAq+YInXfsWO4Eec4r3ePJRjYsMivZos0P9N
3Zlsx40lW/ZX6geQC+0FMPW+oZNgI1LSBEsUFej7Hl//NvQyMygU3b2CsxrFCoUCcAC3sWt2zrba
eqhE+aAp9DWKTH3ZsLeuddQ1ZAJN1qlN4Uu7Miztk52RoBRoq3wvhz2YU6BSyPRwUiDDkoWO7UrD
RqHctwxMqoKI6FEc6fAYpTxaUFeNVzJku3U+rD10EyuyxeWqXAeIKh5Curwbsq6cVCFtTOrly3YM
vbUd8JkR+m0DU71vg64kg9GQQPGHo8ICRBOsY9SMJ6/UkuXQxObBgB5JtSN+KFRD4AIdfwRqOmz9
1F/LUXLj951xi8ZQT9Nu2cXyY9fY3Q111D26SmwpIiyW+DkoY4XjaVQlfdrq2qXJwjdIxNVu3a0r
EO+RXh89+p0tUFRMZcqwXVuKi+iE85WZSIyKaQrpChk1yYiQZPrBq52Yzxge84XkWsQtUnaUvfgx
z72/hsbEPZK06jpUcnPpNqhI+LCWq3bfUWn9lKTyh17wkuVUY6uMSqo6WvZDRvTV6762Vr0cZaDx
q9KiemJ5VkvJje8rNw22JYMoYr8nk6+fTNAJOklUQl6FtJxEJTUrBpobRToOePyBo2/75GkOLca+
OzeGiSssPn6Y7eIheRjadhvZ8SbuwtderxT2qOApr9CFEq8uWTfalSbaQ2H4z0FUucepI1lL/6pE
hHQEU9yNGgr9VqWsMnUFU46d3BK1Va2xRuTwHT/yigpuS4Mtu192GollFyxqLSI6jClku/IgXQi9
ZOcV+Re14PyeJsZjUzY70zPDBeJMyrH4PNeRgsylacqDl2yEnae3sH3QeHKE2PqSua5UzV4qEd/A
op/QMSo65r7QDqF8XwZ8TUrQ5Ihyz9z6ojoWEK2o8rUEyVY3rigOsPviR0QRQVWXrD1Y9kDfU8xt
tqEYgKGz+7U6Yjq3buiGBnaXs0/BOiLzZyNaWJkQcmUAnFxl9Y+2U25tgxy/n2o7VbTeuhWk9nSk
84AtPWwz3VqIAz0m8m3bBeiHGjlBQ5dDYBqVmzDVGLR9uy4t/q8gMDj6aeptE2qr3LIQe9baN1HE
BwMNMNKvn4MsS2s56bewgNxDTvBmio3ubQtRP5K6TV9UhTwyKsvK8qp9FTWPiB03quUmiJvECyOg
WtLq+80Oesf0mrfCjKg9yLK/781jzrp74nAm6atY7swdKhmZ+KA7hbnJqPc5JaoU6hSddn9Jkrx0
gTjwFFTKoYqhvqQKXUc3VpkviAkgMFjanaRSX1P04KayKLZYDcnxON25Xvgaju2S1Ki+TbGSbPxQ
KWj+rhHL5ADGTHsfdCQ+e5v9PvVxfEHmho9CRmhVTSa0eDosNDRsXXjUkkTZV+usRJ4MgosceRbf
q0jMRn8o9uaQ7wbmw06xBpYPuT/U2m2bc/RGtzEVtcwfUUnnmWJEr0CRl7N0Ir8KAiUphWkqjdky
t4MfJEi7o18+xOSd6dgjNjUt6xZkzHYegIO11LCN666Hzk+AwZPtI61TjYWZWI6Zq6eh6Bnbil7c
jFK4HoyTG48O7Ch/O+L5Q0rLuRo5Q7POAapVvtYspXH4EltduW6J0dhwVRyV7SSVCMwfeVTzFfz2
0JH33mpuYXCoVLtVlVOnrUV2ow56ueiKKlo38rL3+m9tMD7GmdTiaUPuLQ2AOqSu3dTs6fSFF1tT
0ZM14lranSbuaSqzmlm1FMhFxpGwu5+2s0xKm6d8qkZCkFt0SliuCP/uDfbvlUwKmtJDcHRtX7pN
Ue3ttBZBnxG/Ah0jJBV9vextN1z6hHFLIB8jRah6XOkKE4vy8aokzrFTeSeV7X1im39N/yEO6cAZ
tc2vXu2jhZdZ6sFXu2d7RB0yBt6qTiNtO8ZsGHmElIn5vYLltrKsZKlk2i+ktOMWLA2CGfNHqBAi
kK/GjJEaiOj0uF6JSRVk+TatPkkDR120cF0NbT2lR1GCIx63mgjar+Csq2m9WWWM1KXsghfLBmVR
J/qwiApcpmTKYjJb2inIeA6LQkYarySZwuc4VPkGzDGyJ1d+DvreXBQF5y+vT/fakHNShZ+6aVVm
S5B7p9iq4k2n6E9ugMJ19DxtWenqkex6hiJU1cgtGJuIsJn4sroF9kalxTVddvxD1IdHwPKPXimv
01HcDjXFATcsGmrazd5HXLpD+8HDJRBpM+D4q0KytgTOJirK+C1QtjEMs33d6xu6cCCvHft+a6W7
zrKbRWQ35gJThbSRTWXXp6281cL6SYAAjMnx73K0isvAa0DKpdQmiMtZIIqV7cvVcVAaFf+mcQiN
kJo5ASjgO1td+dSieluNNzSCejR6eloN6P83mjHwTXAGZHiYt1XbvqDB2nkc4MYqZYkYSvK2yora
piL9jFJR7AvVe46DtLx3eToDJKNEFnmp0ktrF1j2D5UuiCtIzGwCSgLT29XWQ0p9skVqsanV2ywy
vRuG731qRCrneDH1nbA3WZequ7yhgkxt4adrk4vkLG4vSyGKE+EsUogQg0SH0RTxCNUZm8NGLSxv
4476qkZqXVCR+RmaD3qbYGyK1a3hpVTypfuGL7hC9jkuObwMK+a6KqxdEHOyNat4CVs8A5uY6Gyb
LsqRZB9oaMhKc5+4bX7bJG2OHUTyt54WsJab3sYW9Blxk/iBTSxe56JdD16+F2N+8E13Uffh11JV
OkQ7FlsZ9tGVRmoXEpMsVmpcP9cBhxKUEUDRRb/JqJrQnBo2s6HeK3qGBaF9Vil6vzRopkwaOGgD
JdQpkCb1Ll6aSR4wlvvebm70tjIRbqjqjnpFsigruVu7MrUXmhOtkeV+45zxJsc5rR5MlLKy+sVN
KUIHSR8hQaHdTEOjV4LHas0mQkSg5zWq8FEsKzujwa6HfLCXkRVzgLzpcipR1O6kg5ZGJglQ+zGV
ymSZF3AOM4Wf1L0heEYQ1qyVwSJpSkooBbOsDirulqg7dprh5FK6jk2Su4P6pKGfWSgw1m/Nmshw
6pVIVFXS8WqsES9NEp/OipwS5fFSjZlLgoxHYrAy1cguvbD7Xkcla6mGggud70Ki1AY3X3fCvFD3
vQp5LMJFvW7S6lFOm5fS+Bn5PukLr5c2Wfwjsrwpb1Fs86jCFWeXh0DuSWN5w0npvVdFjm7cjDZ1
nBReEytn+EjNXlR9tKVCVJBiipNlFpGrGSO2zayU8WCoqMJpYF4uEqF+a1rUsi6SeJFpBmvJ98yH
LxThNEC9h+C2HgcflbaLjhSrryhWdDLqN3mtHsvxS6NhKKEnTEkq+rarrWSD0+NWAVm4aVLrV9g1
/tZSOUaPIzIYn25rq1qCLd9R+qIAj2Mze5OGNOXAR3cAg4Qh2dxRXRlxGXBW1YdV0Lt3g6blO0pD
Rlk9Ey0BFPEAvnsW4nq2Z62ki7er5PSOETFn9WDte0gyG2V8UpvJb6T1lMo6NadFfPuTJJaxjn1c
Mwrk7yIrf1D/llHz/4gB9t93abK32rFjKyG12zTR6wgZELuV/83o72VfV/ckv7HFsNmypRwZYfkd
ydNnSCVfVVW9C6ziW5AU0WMk7Jr25aqyrSKKosqL12HBcgOOSa61UXNfXwaBXW66EP24PVD1cKuu
P3Fw8Dm2BoGYWrVaSztJim0fZO3KYON2gYYXZBlWmRfuIkTifVcxqiMzXRvkKVf1aPs7zmfpxuYw
RFYdFK7I61spISBTZLiqtlV4i8SlU0mh9Q3nG9Nbku8kAdtWKhMelkQseLtpRwZ5RPqOa6TfVlOK
wx7rZOMNmrHifMKoilWEfXo36bjRAfdmZa44Cmekkl5FrIu1lAYkVnyKZIWN/woOSL1PpfQURGTO
I13nrFgYHEZ7aO9Q4SgMj29uqSkcKitqtLa8Ver4To+jgqKgXJ7G7uD5w8hOitdncNeJX211d5of
VgnWpkvz3UhJPJFU76j1+JZSpck23ZAhTXpV/UbbVk1ANsCoaN0eJs1Sz0kna0p667kZ5YkInRRc
vqzXsqMGu27Ruh11pmLbJhzufTuMSHuV9r7rhg11TWZT38ZrIw//siT0iG1jRDcGPNOjzlDtAvOu
Ls2XQjXzdSGKYNN408muYuCEYfjsenijRB88sqfwJ6j360bKMd1oybpPfbKZwlzWubFUq6Y4ancK
CablZPzpkjzZlVNOSc8ercIaUSQkbwaDFMB/vAKQx7HvbhiU2PFo2J26KoIyJVypQeCYcmdwnrG/
V1JMoztfLFgKqJY0z/QfdvpYrg6eiWPAk/OfeoCpJHTNR1cqdqOIwrXcyTRUGO0YOKGETQOK3UK3
kOcOsvEGYXvVdWQKhoLtRZcT3pjUR6T0veRkvulGvilr0S9jSjBbwvFs1F3aiOzHzG4Oro7IMB6K
yWuBkFeWb+yCUiyHuIJFI9uQliwPue0fwMUALiooTXBaI63edMmiMPpvmhXjJSrIq/oZKvZ66JVd
bEirPk3tQyq9yRKyVa+lFm1GbfrQKWzVTUE4H9E0vbZbp9HseJcOYNtRHCUUXZ/kcV/G5n2i+dLK
jcQylLp96PKJVTtbBz0qObwwVPuROu7qkH4OVQhC3O2z4cZrqQemdi9jVZQp5jfDupAbiQ24KI6K
FG4orLJfVXVGlJj6O9tNN36U7EiJ1Dcx1dmdOrg/vRCgNbnfEy6cN6/QxCIdO6S5Gmpx0U/q9hJV
vWzC7o2y6jYzR4OiWNueSiP2VnFM1UZpsXJZhXxSFYz4mfnFKwMnz1HdymSplnVhTj4Sn/RxkzlF
kJx0GL3sCmmIisHcqtljAuViNdBKiy7aW0xcxFA9soa+tP0bzmhEqF5hkLDXzWUjZzs2qeJ/veH/
yK/8sRP5D+vy/5ulefsrm0zB1f8PpmYNPsR5V/PtZEX+P8es/PWns3n6v/5tbdbkf8GWp2asCNC2
UEv+Y21Gg/8vxVQtOBSgg6FC8l/+Y23W/iXzZypMeFBG8m9uI6fmydqsmf8CsaoAIlRVIQNyVv+J
tflPv72kKpCoMenqE1bhHSSiI7uUd17vPUhD2O3q3tIZVm31j+AMf199hi8wqX7IlVtI91lOsVez
bix6uVF8w0MYj5t37/vfZu335uw/mQx/32N6sndPUCmNRRCIwjyS8y+mGMwlAREVyDR4vXyDc69o
Rj3R6rwuEuRl9/gEyNVhEN2lXtauP3f1yXD+7udrbYVayeXnWyplV9rbnaC5XGvsdu7dMBjfX9w2
RqJz9LIPuqS466aTsh9J02BWsHrtCrjlT5rK369/AgW9+/0dd8CswS3aye8QGewAvarvhsCwN4nf
3lNpv0KnOHMnbUa6sdhiCP4t9z5CQeer+Y4U5Mq3lFc6W7G3kiO7/EWmof83Wee/T6RNTI53T1S5
bTgOxIL3+D4wTiAl8kI0Jg0J7yWioM8N23k/WEpCPeJs3br3zHw88WTGI+2i6zthVOrz5x5kesB3
D0JDeq2vkTndh01zK+fgjgArdcJ/jF2yIpfvcWZyaLMZDpMhTVP48veyJ75LcRtzpjFeLl9bmWbY
R19iNrUjDpiNiXviviqUtVoEa1o9kbDHZv9sjV9i0FJREa4jCrkmJVHBMZ5TzeV7/wbjfnTv2awn
3qn0UVTtfeMWi7Gr91Ly0IUn4VFC0V57ElU9+qtW3bfWV5OsVIqmMC6Kg4uyjX5J//5H0RrT3yHg
w2Xfr/oOl132l4bR9vLPnPHn/h6ss+VDtkqgE37b3muSv9e01yL4rtMP3NX6I4dFpRtIAkcLCbQ4
ApKDOamQ9BYF9rWW2jPi998/YLbExHaCr00dknsZf3vdkXTkfdEDfasIXs2IEXLfWV/d/J4cvpL1
aBzzdViWS1d3F2buLlxkqPxVEMt+V135eL+b1H708WaLUjKYcC6kPLj32+7NN9JT18v0b2K8aIgH
a2gMXZlRFiWH1FG9zpGiLNqubx24d8+mSrLSIyMhV9YdxcWfCJLu1EGCcxN87SvvixlJ35VGbOid
eOgqMt4UyixFOpkNYHNkmXvZbR57O/wVJfKKEyCqVAPBi2WxNjYSSTjX3ZVWePDH8VbU/SOBwUHG
s4LE6Cj59BAeaKahYTWu2mbrCSTAjX9gAT8GaXESTfZie80W1vDObsutH8T3AZLpBanCDaSLVYrD
i3NLhKkmRE3aFRs17g9Gy9KikbBUahfPZfpAv7JN34QExnX2PCC5uDIg/wTE/Xc8zJk6Ci3HMBRH
hROOAu6Ij5SwGEit+li4kFsaqyZWkxPLa7ocqHRsvNa9xlg9sxap84W7Hw2kBaHrDCWnmyZZpUWy
vfxYZzZSddqT3i2lYacGmBLU3NG75GsjjBepTlD/5N8uX35akT8Yr+pspdazJLJErhVOUagcOo18
DwKBeJ+WfrX/j9h0f3+Y2UpNJzUM+KZROIpsVdWiMCXtvqxi/S4sBIqkyw9y7j3NVmya1g6m7g2V
M9TxbSnlODWlu0L4n/wMs0XZLCvkLYVZONKUoAex+OAqCEi9Qd1/7vfPllPJ6C0p1LzKQezbkTSO
JJKNkbyNalldf+4WswWzp49HXgildGppcEaJ0xvOmptC9q/R889Ng9ni14BQSltvLJ007nE2pHK4
6UrE2Jd//pmrK7MorIfdUVl6XDl4jh5F0i+E8H5dvvQ0mT6YBXMKeGL7A3bPpnTs0P3LVVtqI8Po
QLt1Wt946yz5yqnk3CPMJrNpSXHddixRMUgX8nGk1zIaKl1+iHMXn03lUJNS2m3UhRP19s/atNHV
ZOOVZWJGW/7vHFZmc5jqzxDqWVA79Liu25ruoJuwbvdue0r9eiWp7qsXITwjPbRAgP76uSeanvTd
2qelAyJvi5uqtrvJK5WctlsNq89dfDajKY8oY1RabBeF0u+bEKZL1+riynI0DcqPRtRsOidtwoEk
qGrHRrW+MLALtXH0WEQ0rpAFLnkyrFhkbik5GFcaV537/LPZXQkxjHLEyyIqvR2V6rHT4QJdfldn
donfENp3H8LO6PXb6XXpVLb+1qQkTEvzrWyUdabrV05z58K5eW/zmpYwXpBLOZFQGX6NJjlDSm/Z
XdZMqk3GH2SEQr2ld3jp4sZ28VsayoOMr+6mbgdcNIPnkplUihcxuZ1zFSdoG/ZEXp2nbZQxVu8F
mOQro+fMG5FnO36NYBMVg1w7XdZtcqk4utp4F+TpqWFyXH7p06U+GELybLFwm8RFGp4w+gn7dp4B
W8RMJWz25rOst+vaLfofKCPrf9Sc+78zfEoSvZ9sY90ldioV9ZT9XSiljDCjxgF/+VnODE55tnyY
qu6mZSNVTmxiJatIDiJBwQp9+erTVT56U9Nd3w1PRZOKEXtS7WAsCEDUoVUDkRFiZu2DzeVbnHuA
2WrRhEZF/TwqHU8N2wVFCrG0LOAHl69+7gFmqwWAp5wyq1U5Zg0lmEY3XynMoAA21St9A88N19ni
gCp8SIKgZONpy/Zglbr9OiDc3VlYV06VXuUPn3uQWQSQmXETaaIsHfxWT3FfbvEpOaOZ3n/m8sAY
//zQmUQ6pEzq2kHDd29Q5Ca37qEsbd+uXP/j90Sn2j9v0Lm9hlAkKJ2Q6sGeTgwCDFtqL4Nc0YC/
pBp2Yxpqm0XhL2oS7mu4szj32xLJmeYXkzgaxp8hoJHodnysWyU5kkjNlgUS4psE98YGEX7GCWmg
5ZHrJktdm6ptUjFsu8pAbptPxG7feCpaN1kpmFFWUmKhHGxK8xYFvMoZsqpWdt9pm8g0SpqUJ/JN
kLvsxz6yniiXjZscHu2CZhXUWCM3OmnKYK5L3/U3dhbat1oR3ReZHG5VLUOPEHXDoa3r5ktJl21I
xBbC36j21nmr+MitYKCShQQzdPkNn3vBs5FedVI8DH1WOBDDbtJELhdWkLxSI1tP55rL9/g4moOa
+edHFH5u6W3U5hBcq3BvJ5Z+TA1t+JVzklrkXomBstC1K1P33APNRjxKIRrXw0x04D7cjnn/lXTM
bTlkR5Nvdfl5Pl4d5DloO8jHqlZjdkZIVfahbnJ1YXueeSxrYrxP3WLe66Etfb2C8Zk7WPaqbU3C
AG5L4eG8qT57i+kFvluk1SaOI2HJuRMo1S08GDYZK37qLePL5Uc49yGmt/fu+nWtVFbV6XwI9noa
o5fQvwoA/zDK/S1lsvFKoHLma9jTDvHuPv0YJTk6p8qp8uLOdvXbqg9Pg3CvDN5zl59tNH0QERdS
7nSM0nC/+70UOSGoYCTVOMg+9aas2SLXaGpkykMtHDWQ7RtV036YIxBAybQSUCZ696k9R7Zm8QsK
ACCngyocwrb9kAYPmVute334EqLJ/tyTzMbUaFJOb3NukZjSFjDkQxOWJyl2wXq1y8u3OPM9rNmw
ioau8QSVMyeMqcDjTlle7VU+jZj/O2yRrdlIMolxB0OPhBOM7TGsw19gw5zP/erZKMJ6IQr0VcJx
QaSiBEq3Q5N7uLKr6MqKcWaRtWYLeWlLozvQn9iBCNEs0kxyOkV+SupsQzuX3aD4V8LSj6Ng2Zot
5hq50cKIE4EeWVpnnrV2rRHbvHKwUeQh7ACCCPLi8ls7s4RYs7WcJtG12lQ53zoCKEdLH2gRdhkA
ToZ83FTatc4kZ8aUOQtjADqwM7Xoy1SzQY+V9q+uXCo33aCW28tPcu4Osyku2XakGjqe4Q64M05O
/Nh4O1T71+XLnxm58449XsBPxYBoQGiCR+dFQIZ6QymufIZzP34+q8NQ77yhMRzARjdxYdxkRf1o
ZfKVdzNrnfKfkw4dkf9cwSMf+ocWoHNJ0WjqhbFBj7MZu42JmBti2raoTxKZbMTWV+bK77aRH8x0
czbT6XZv+SHEe6cPb1LxxcvylWyB+us3avpEmglt9iktoR65t33yS9VeY+1F1scjXcQJYRbTvxWH
YIw2o3tl5Txz3JbN2QqBCSsDFJuYjuXCde77pd39NdpPuodOtcx2sntDbQQ1jlmE+6i9TdNymbnN
b0VWhMCfTg5gz6idFOCALw8q5cz0+11TebezdmGYjULEmWP15GL8JwmZqQeEGupDSo8DMeJS1r+l
BTZ19xvZh60myzAbceMkBx1l/uWfMU3Cj77VbMEBIR7knFYzR7T3NC8nrkd0mlFeE2hzQqiszVcj
TzaXb6ZNy+VHd5stOT6Cok4O6BpZQ3dalxWlMqNPBVL7Uv+KO6xfqIUx7Psgf/Xd9qlDtbco/HxA
UuaV8HRb6ipG9hfc5IfEgyCSxxiqKxkNqpBBVhXJ+NRPUD8jT8NlFHLk7iO0Y0Xrv4mixnwuQdiW
7TJDaQiy1XLRUfagrRa5P+ZX3uiZ1WLek6ZHx2A0bpk6kuz/parw1BExj1dGzZlBI2Yr3ZgA75AV
JXFoeOMtBkMjhC2yVa/ZaPS97kpUdu4us1imR6Upc0KPHc0obtEh/xIFkIpnMVpXBsK5dzTd+N3Y
H80qm8gFieMl/b7TpZvQBYZweZChy/lwkInZgkfjgBGJGr++UfV67/ej8igKRNko/CAcxTRBs5MK
j1crWbRBHkbeYR5rN6GRlAe9l4Ktnzf5ImSnvx9JFhyHqlQ3VuBzUg2S8diGCKDbqtGJNDJ6Jfqd
1u8u//Rzr2W2cHqQreombWPHVcxlho6WM8Tqc5eeLYDBCBk1Lr3IgV2w09P6yajjr5cvPY29Dya1
mL7Du49pWmhRuriOnDiHF9h5SwWFsmbUDxCdbtrwhKD92+fuNFus5K6nPUVDvmtsyrcJhIy/eNj0
ljgF1UQ7yL/6UnVl3zz3LWZLFQ7t1Ne1DshQBfUB/j2NAwrpWsL8t27jg5c274SspZKRj0ofEMtv
WqNYIS9cdMZ9ioi93iQGZFaTZkzBLxo4bd0+30cKxIfYWNU0uNPEs6X7GzyGdPiCBNeBtVMeJTlY
jv5T5EKmzF/MekMsv4g09dFt6YznhtuOfzfqzf/eQqGjzeWPcuZFGbMlqSO7j5krjh3ax79GGS4d
GTH15649W4hCXpHqBlnkiATnTwU2t6+vLEHn4iJjtgYFduQJKUojVlAH9JCuVNiZnCIMsPs4oRBb
V9zlzZUV9dxLmq1JmofcPQL1RFyvp+icgm3e61dKIWcCSGO657v5F+PF92msmjhQ3DxyYriArkm0
zv3s2aqRJXGqdKLnUG5H0drm7WMDKs0rn+Dc1WcLB8m6NOHcHDlaVpzwaTue7P383MCZrRT0Z0tg
Q+iJE/lxjnWjtddiSIv15aufWfGM2drgG0Ac+lZlxbOSL2RiwCXp3nOj9Scz1G4iEf3Mw+rKvc68
pHlzzTzDQy6KJnRMP3sKWlvCL04S9vKDnLv4bO66IySUDtKh05fdgHH5h4XX8XNfV5/N3UiXUffB
g3IUegyu245NAbuDurv8y88M+rmediQr5QklSBy90F8ScCZw39a+ivj78vXZQD7e1vTpzu+mlevh
NWgElDlZlbaF2d2wGBjiuVP3RmHtZfBRQbKvetxb3aof67VfvwheIo6q5eDhrdbllZ1I9wMNSBRx
o2HDKJEbddWbFj1xkXiE7BIbNyoXEnXLot7satEsaF+yb7uXARhfpOFXAoIRmStBKKtF8qKu6QM0
OqzzoovwB+6zZt/Km2lpr0wOceS5+ZOxQYrWyXv2FuDOHCe+t8I4uqZ+UyT6oaxP/B0Vm7yplqs2
n9rouMBk9TsO6TdsHJBMXwPlwRT+iv2CXoq0wBDLIoQz23DDArutjp/4qTAxK3q4VNR9mQxHo/wR
JnvUgSZgKHfyMBZYGPCNcUkFs4sEi5FwgL9DI6k1P8FQoArzd3mPcuEuAvtFLjVQUvkqr+C6phsx
kQl/CaNYm8ozu14r5wc31lcNzqUEu0VaFgcq9DaQTR512gsHEvigve6A5R1JcLxgwV020SlSHgCE
rNSCfzM0OFfB2lPFC7/BszmH4nhtaMehKl9LyhMiNb5lwPMyvdsmYIWE7K9HT1lUNTyHm6qhYwAn
wQZ3oicr635Ukf01u+kVKr285JwIIqZx4Q/A0ebbBNr36SHlbqAYXkFZfegH0JlJNp2tsOieSF8s
5FFeXe32fm5WT3/+buT6HeVrMLChU9FGi29rfJ9av16eF9Pu+EHcos92hCjxPbtPOYC0uv1M+nwi
EcfaKhtSHi0FkHr5NmdWWH22NVhZKUrE0yHpc7HVMGjmRMOjPELllXEc5Rucx1dWknNva7ZVFFGR
R2lTEWM0vr63MmRy8K67Kw9ybp2abRV509sCy1PmIBJ89OmAJTXFLqqvdSc9I93F7vDntwZ+LBkG
MlMnZT74PY3Myu7AhPMbY82cmGKmKrrv5I0nNNh2sqPUz5c/0bSOfzAS5vLtuK/RPRFXOkWji2+0
sM6fcj3pWJ7c4ok+KPat1QzX9G5nn3O2m5R2LCllD9bLMgL52NmGcS9PvU6Gscm2ZgZB3sPfvdTd
xh4XolTs/Qj1ZJ3EIBLNAZ4NIA7ryog59+TT3Hg3v0zB4QCKeurIYZafMIzEt5I3yo+gCE0wUjC2
mjC+prE9M+Hmwm8rknQxDmHqaFb0llTlc2UV2xLAlgzv73NfcrZexLU2JiViHYfebuDjWJ7gt+rG
suoq2VE7zrgqbK8rqbhpYH40bGYLiNkrg2v1EadzuX7N9Oq2gzeoJO1daeP6iGqQ/5GLU7PbXH64
M9P7dyrq3ceyaEkL23WInajLvgHa+pHI6vfLlz4zt7XZyqH5JVQhQEBOrtRHu+HgK9rvFsjLy5c/
swZqs6VjaKSoDnU1dEBOn7xEnzZQGgZ5d0ZBMnBUv9vQta6FO2einbmcOAurspYzzJPBuMvGQ1Ls
fQS+/CMfTmr3UwZcExdXz15nZtBcQay4VtZA9QycUPJNoFaV+CnCVP5LSq2kX6dhCkVQYlXD2UJf
Fb9S6IjgsZyhKMi3/Bb1BhoI6dI2G2nvg0nY7TRwm1WtB1cObL/9IR+M07kSuawGaDZ4L52mx1Bs
sOF73o4mRYs+vSf2GYBpT1EYLCPdW02hGcB1z0y34ZTIjwAm+tPmX40O/X8WIaf7OIy2/Akn9Vok
68hM1l724pf6eoovMi8ghgLyHD00QCOnCnvdvsnN17a50sf6zGCdS59FYsq5EfI8VPZq0lshDUKu
DB6dDssfz+rf7o53s6y0sxJ0ShU6vpUUJ7UuopWVWcMSfuZOaJJ5r4sOe6eIvkVa1WwsDP2QjRJ5
rXSxR/sz46GUTRnmn21pW8WSOyA3IJX7AKh/Lmf0jGYSg3Du5eQ5Un1gkVLrPdGCO1xAYiESrJRk
NfogcMxwAHIiD9ZBV9rsdigqeItGVGzrzMLLrSg/s4GuG5pCl78C7MrOzqpXvyNms9Q+PYSdULdl
WWrHgbAARp80HmplhJJjMNbUsfpahUB1ffSZB+R20he96mn0E9E/MQbXBUge95IJfo0sgl8SU2TN
VpLtcNUFNnWOOl9bhqSBVi/lDYphbyOrOewfHWQMvZ3wm5oDpIKWlpKDmtKKHbLMK3zr+CGTdQzF
NlBmfBCtB+NSDR+E7L54nprQaUNoz2FCoxZ85xUNmgR0TQlNRuXHEjEBSCDdrRmkY4fXXwJlQ0ET
Nom2r5MsWNMJ8t7wPU4NjasBntablVwBPaognB2QKYIriiDaUPjUDlgKPBqhFT/Ib79FeRfs1SBG
GxmqylOR9fEdmDbtxqasf4iS2NvLSQikI9W69i6V43rb1X2zo372CPWxAnfpure+RN82vZHEIXLh
NIdSHq6oaxfPnMFMoOJWLn6Efq1sgSG1mwBYyVavG309WDRA9KmjrKOhob9fTYG/C3RETCBrLLeu
VymoxnXehS+SVbya/8PReS03jmsB8ItYBRJMeJVEJVvSOI7tF5ZnvMOcA0h8/W3dl93anSiJAk7s
FgJcWMFu1gAMbKhKdrnriwimdNtZd5ndekrD+ejMwQuLLYcpy7/00gKgw84RJWBXtkvZvQTAvCY4
LyYNwBc6qJ4Kmf0GJXDHbEVTCV4QZhGYmCbq4nrnl/PPEBRRG6CeVORNWYzZJohCqKqcrXnt7dUY
P8+MRCWzusbr+GAvo7UtUvPD9Jd7WAnaTLxP5LegUYGfHhQbch5Z7lcOyAQILJFdzB/dazZN6hWq
ybUOmuMwIPxgAUHWZpuBgE75mW3RgGMqN2L6vcRwZ5fPcaKmKDho5z4Kemxl8+dkIFyTSqMNANvl
uAAI6I3BPiGOetZOd3V5iv3OP3ZSM59ZxQ+ynJ8dquC+qtmMnjNsvECloNBDNNiQm+JJ9EEIe2aL
6+nIqw5t+GysmJ/dBGJFA1Cq/HT4qnetD4V1RL6Ag6Z+FYO9S+HPuTFYK099z3O27dHpqLWJPAi+
/E4z7pIhW4/3n8oDeSgTAxkL0I/cD4QwSXHjZNqUqttxWx9aAtKV/XIXQ5htF6cu/6zs9gSZdG+8
4ULpTM/9rxWc31A60SDlseVXm+5ck3oATtxYFNgWNuPH4GUEymRLCG9QQWAaDBrt8GCe+BEvfRmH
P6p30GY2W17HWP3uw/RBVP+xRD6y0JZuPblvnf+KJDfwoE71oA6zPzzWYYB7cfXuf32vZ0bb3D1p
aXHj03ecIOqgn2Dovf9qkA2bwSAVTaoYPJfaBDxQix/fxqxzYI7xorHRsH/Y+EyK3j8x37mEFhoR
6bJDv7R8CMUZ8cgGvNvGVOi7DPBQuCZVH3zNU//YQ949Ugbftbb7EKPRzduZpdMsvKQuTwudLfq5
kIDLHjuht9V+eQtCOeGhgY8Vy+MKgiqbsssSg7ju7WNeMP42cYgmLpS5HlJt+W8sijN/z9YuLn3c
wp3m2w9GNHHuPrf4EN8fQ150MzwomF6yG5/4jIomPpPVOsjgIcmo+/8KrOHKv+LcO4q5bZ/jrI1Y
/X60RXt/3koK9zB52Zsb4P0u+9BN9C7I9Q9k839UZOGUsBsqf7plZAcieFBJ/6AzjgUetgQMT5ZZ
p7SKo3Z+N+Ucb8IF2NPYHvno7lFKosg8BNK/zjkga9zC/Efkc0uz0/2Z0QvACFam8IKZ4D/fHQ6O
Kbjxq61M1u3iWPcnQPfuUzs+afMrANOdAmxt4YkO68nxs73kHYMK+GYRRoiyiNb4JZPFRjG/n3oz
1Fg+PLb/TRLVrIDN9d8E5KqG+JxQRaLjtUE9tlHgjGt8cGE1be7ftXb5XCrvYRH6DS3g8ygZUk7F
9/2B78wbkLiXWFGW4oQtxQ+/vWt+F84bK1+7pmK/cBZX3v6O5+X+dbv/Ve5/SNERHCEphk6aKutY
kEwvCIiDzjsO1W8ZBh8j3xM+4tH4f9wg3kFwOuVsBfrFjy/cjSEHyM3X/X2vZxYW2/x5Kl9T3zwx
Inwsa+fUhMHb/SMKx+DTkuYbxt9j4uEL0quBB5uqJxAPCPcE7iVAfXCsMrCsyxEa5ouFxqugKZXJ
cY3ctP6otbXTIr8FTn3r7XzP5M07rR5K/+GyzZ2C5uR6Z4K649ldMbjVbsgA3GA9d4ChT3VRH4MC
7UCP3hEso7jYM+qUNQawzrIxkBlkP0U6v9cGtBAD5y4YcSQjU8VBa9td+eolVIRSnj/HqKNVJT6y
mMnZJ6l90Pb8AJkHpHn44LjTSy9gzzbDs5EWk7rouo0gzeTrWyTpL60XvusZOY77RkHqs1Tr25Am
Z2C4OGHmhX5lPz22fvh3rdZrn8RwqO1P9iRfM64yRh0qKI/tSqgF2GWRWG3TOLh2Nae071sZG5rt
s9cO79yb9SsV1+MESHHR6jEvZXCqNbfPuoAdLqTQD2WszIG4KfnrSts9LGz1S4CXdrftkEFEnQqY
LfMBqzN5jBe5W509Gux8m0nCF/qI/ib0Wi4p2aM0dYYYjpzy5gOj6GNkj8ZBpKPhijIxeG71XQvW
lO2yZxfIPeugOTHyzWM7NetGdtBlnA+vA9+CSLvvdbqrFl8fuywwLzZ1t6e1TOtzrYz8HEQmLzYz
ONXGBoV7ZjwDE7cPBR6MXJUchA4H+mhjUL3bcy0fPcvtD5CVwBv7JRh0XpVkUstNfwdlmn1oNibO
XkM3uajGJd62NTVeRmera5qqIj7Odu3f3+8FDwybvXyvg8WchKy8Wxm3IxBF1/qLuEmhRLcdCHIs
rr5BURbO3aPov/BcL0eF8wdsXndnf5uGxWSTonjadH1lXlYFKmzptPkZPPB1m7BsV383eotY98TN
rPXBcbLdjR8iUNw43O9PKNSSCUPgMv7NLVyE/Ebe9D6povolil7/a3uUG8xm2wueC0dOT7iF/MhN
EgVev3OBebkdQBhSM1yVXk1dOdei4guc9acVXiBTF9Al913Is+gGAwPfTT1eYi+oGf0O78M/a8oo
a4HlGF3HYV4LTGlNKMYozzNSphHPu6r19CRoQu0wuk0MqRsEuVlYg3hhUrEImv/CBT8mrgSOYPkN
GjndWE3t/V3SujgNiC2/k1SOj/kwObvA4hpYfQbW3SZ0d3HcAsiJZ9+pueCr6cfrLG8/OInzHI+g
8TYY3nzKwfc8YmIdqHIsP1rb1QFuih6inLQ4JmnA/PxcwuDxoSwBUkCgBqNk16a8mDBTUK9cEDjo
rYfGgcc0jF+jHqffejIaUyteX0t28pb1WQEwJ+ysFxBy7o/j9snFLTrzgP9xQIIuUrSSlqXv6kSG
q6yS68JS5bixM9/+Jm9yvqbSwzrlLTbON/hncR+G0eQ59tUPepiZocsAbAt0aFkkxzf2QP1n9ut4
L2TunxCV1RDhG+e8gnF8sPpk4dyR60uVTt0z6znsVjuUTje8BIlcmhtxHS15Rda2PiEHU9ty0Kiv
cCyJDzuwxmgYrPkUluPw7i+x2Iu0yW5JLr5shAiiCm4gnPqIFzsgvXTNhgOXQMeeND+TzRwjxwLu
eQm7Y0BCOCsv33n3eW1/4AqR5UhbdVA3Vkmf83DeuUQnd9teEZpX4UC5khj6wtQyu6qyfyW9r+4I
XAwDy3FVxUW5zX4yxNelj4INJma/OIe4I5UanP4ln9xL6seRVPJVKYQLJZDO1vis+BJ2LOo4ENwL
WUR5p56Tcrn0+DyYqNNPBDBftYv3VPLTNqkALuSIQxr0T6ELmNabiffg6Seduc7BcMgtgXYVxv/a
heha03vZhzZPOOKHFag6G1vgqHW/AvRJNEn0+suxEkonMwLzdKMK8TyH2d4N7rNBlWKTfoYiyUP0
jBZtW7GssitbL9yLMeRVA0APsel2JdH6EOk7f36GJg61Uj2Oo89baDMx5eaXwbQ3y6SXMKiRVhWv
g272hYM+fZlB0AoR1mggx+C61jI55LW/3JpEhCcOfnpXbizFRgrgpI43ES2MsWWf61q0r5J2SbWv
DAysgJRhVa3+O4fSvU6yJTtw0mtbxFe/SZ9ZRSoAYnG/pPphpri6QZp48RezbnCTPzBh+hnK7G+N
ryvyEH0wZFr9dJN3W5fsUgze3s8o7zsIWxtnhB3lNk/gxFhsDqZje59CHEFOAbVcuAvHdXpf+Q37
efqr1RxEHjTITV5RWkgaJHBmqv4VMzC5skZ72caE/nUu/82dz0OkL2h+jvdBrAmTJKqW/xzBr8n6
/iHDXThJgJ9JFxzun3uIsH0TBDGhUivC10F18TY3IO5yOTNVHHzontfnc6VsZhUcsDqicZ32VL2f
87IO9nGDkZ1A6d/ALIjTmBpZSbVT4F1VEe7vr1o47VNVr58Gbe9Y8fymteifWezKz27Q+v8C4eRH
kVb5a8txvvGT+pRM4L58FNtMbI6vSScePU+drbE/WoX+HtEwh/N09gEdrKmZo24iyyOmBx4al/Zu
go+92MlPOU0ZMk15jBuLA8FCVzQgrnKYSxhX5viYVwCFMBdfU1+GDz6bPbtY3S33eCB6jYSbxAb+
3j2AheRq8XnRFl06WpRIagJI0b2wckiT1edcjaci7B7C1FzzID1ms/dnqdiUcuuDxDqPuqC88pr2
Cj5yZJMWe76J5jH5C+Zk2jBdAk14sb7K9A4wT9bIN6m7N22NgiAcOEzlvZzjMkxeKOytY4G1z/KX
15ZeQ8hJEJArm3o4j6BIurl8KJT5TqiPIDJiOKlJbuFIVuW1WE/gej+FHaogVT/iqb9KO76FDS66
+9PnOsutcuxzYtf37YrvRWXHyoAiDWb1CTKTmKikWzrBdhur6aFgdgKLb/m0UthZfBs/d/g4D+4T
SOozKzXAWC2s65b6CIy5tVo8usnyL7f9Vx2gxE2L6QzOXzEJGzxWrX5r8OvAKAa5hkSbPD1mGa88
Zc7y5I4AnIvuX9hQ+hTJ+It6zRezh6w2BLehnD49RSzOO5Gt6rUKvKPXeKeCKBP5kz3zsSWvSyJu
yVwhtSuOc3YHYgOcOTB/6fHYSnwka0cJpX/xe9CBBPGbLLcv4Tz88XSxHD3lmm2Nj+VYUao60m8W
W6Z5CRS6DjJIeh5HAuMlPvBEI/Nl6aIe0ERPmlDFt8Bi+Iv3R/I9Bvpp8SxRbB34dLZhHSewi9V0
yiavfnQatwMv2vXPllq8yGrWgcGpFWu28tv2lzPl9QvO1jRa3fxnLeZ3fBTlxavrggvAcZDUM4HG
q+RZtxbpPGJPYb1tsm2+I2t9LeUiP/FTrB/azpinVGt5plCn3jttO6fEWWEm++30FVQu9GDjez6e
18lP/+heF1tZ8fy0bqmDDSWuAm8OtsuscsHTD1yXfrcAxk/sefrFp9p910wJ0EoRwZ1gCkt8P651
cfN64phiIPbMK0fQOEuApti1ARsxjNuJQeCoG/37Yt1dbzs5+NNHYDdPse+2iLQmN/kgbJhfwnWo
qWTeua4cV3jLw2/Ci+B5cpL+Q0wGPo8ObYiCunfi/NTmXgfYx5PIfVl6K8/kKWS/ZaAj3Ja4MWQ/
6S1m8fyQ2TWjbNCc0wfZ+uLc9Wt7Bqccnv4/aKm9Mr2u0rGjWjvhLhnm4tpVatrbc0t/PcO/UOVG
oEZGOyBsEIRcXuWzMriOMy1+pbFZ120T5gsujTsvtfDGWRKdOf1e9cIdiVhsuK1kbIrCbxvdCfak
ygJUeigKhEm4dJIa9wy+KRFZdtDtm8RnVtTLZ9DnxZS99Sy1HJiGXBHmZIgmTL5EwJGZ7+M/d02w
0usCRU5Nw7EfC3tBKYvQ6YS8o4RcxJrb7xTZCpR7Tz9OunLecQB04wb7ZfFkBU28bfKqu6798gdP
OUUsXkH7aIRMdgO7D5/AFkA+z3o6VG08PI44WY8LNLpr3yfVlaFryNNF2b9Ps3Tf+mZsH5chU5s+
KRHUuROoZRZnN2HKzSLGrty5RS0pDjOFbUIs37Zmh43CJQd0F1M9hea+8ZzJeQ91azZl6ItHkNd1
FCZFvVszBlJAVKfbZGjKB8G2yU33NTP07jBGLl9hTOFE51XXzMfC67ttvgaCMmVAauLP8pTi2Gw2
xHn9f4wogX5aR9wf4yBIOkJ2Y94tUJflZqjXjKGYWJubW8WCIZgBz9XGSft62fSZrbDpSESeeaIb
xtv7cMvYdA/WF8AsKpXhnJeUhUvhLlHQgGYe0LB1217PxbecWKsTsFvPec9U10ZWPRalePWqlxrq
z4fwMURzFdm3vrXoRwXdvffLXLPiy2vmQ2fUj8aWEVU2HhQICWoH4b6J4n6GCqyS5onCO5T8Ec63
bbct6lTe0TofkSXF8h4bZehTsM2SZSwNCGxyALom/efqINmBkbnwp+lst/I+7oesDRm3Mc6+jwPc
sqj1LsEczDvFgPtVlRQzLBH6kbSy/twFXrDpmxwiby39L08vtBZzAde7I1KUNHF+tUOTRvAG0FEN
eoKesgLS3uQDyoh4yHiHMBlsQxYi9qNtw21HSMyZDH03sNrg9wjGfTu1WGSHOeEVp+n0Va3JcrDd
1ZDiephXHQKoufexhdI+3wgKXela97vCsLOKXuo/q8qHs1wtQtE4viAb+ZeQwmZ1damr/jlQ9mXo
nNeMdmBUmeKpRU9MCneZsupf33CmVZ39KQsiaXD29Q7/H2FE6+LeLdG0Wx5yhUJ37gYlbXF/u7j0
XPFKIvWyWtbDkKYZKyvFnzLs2PdJh1cTO1wbYWrfaad/C+LnBo6x0XHkYUgQ+YSlvPQOPD9/rcSL
CuUcCju7VWq91R2++CVWkeYKrnR6hKNKT4S5I3c22Bq7c5+3RzrjJwDtnC/3uDzIXvuS1QhVZO9s
rdzjHQQrxDiiJLPPsA7j804f4XGvqMerngRuIIcq36s2ebMm95qU7Xvphf90J09eWPwuNZSDIrbE
NvFpHPem67ihlt95TUDdzTWFKb+4TPczmAJCu1HO2oPHqjOSxuBlnjrMgZKiq9++G9uGvb7+WQv9
hUfqYwJP3GsMf4ayZLcGz3OdX9kl+wfN+9mZPSrj2b7tG//t/0BwIud1m4fZf51dj5iL2r0hqqUa
ScckpFRhCAuG0HlDQMk8mvUx0kalFXis4m5v5/G7ktlrLmm/xAq6+krJI5dtt20BCu6Y5U8uInc+
Fiv4LYf8txsgHO+IeoG414/U9c+yl4/xTOUlM13yyJhftQuaah/UwZ+1Hlcegw7Wc9+zswvNM1o7
hshq685Qywkx1mF8yGcy0qrytrPnfw5YHoQQOdRaezot+YzwpiodEGTeMwrumC4APZ5w4PMekeO2
r4nBScj5sV2Geoi8PDjIwP1XK+rzrYPyRlyXlmKBav1bgZ6ZsnH4NrbZWxeuIurwD+xMtnzdJxDT
TN/mWR7IOpg+Qaek+D9YPOpDnxAwOdOLBeN5P63hUxbmgJc1E4ZjI1qOshrqLWED3kGx4/t0HnF4
6oJmi2VdkU2scP7WQ2g5O7+pv4xDGdXXPXX3VuwoQLUUuGkguzrluO8Upu4FyPaaPGf++GE6gYQ3
ju8F90wfVMqdOfZTsJsbcb+B09ehbk8qmCBUE1621UPA0550zNvVwT+/Tc+JY97o1l0Fg/6KGTBE
fnEJ4EQ9uaX9PLAjCXV++oozmNN+mT3xoz1qsvzc2uF3yi7bFgIBAVhfPfeze/MLyti1I65l2LRE
4uMPlTL2yo3/aUQSnOTo3I3qJV7bFP55G7Ryex/ArwqiiAwHEVV18tMHHOSKpyB5t3rzXrlLHsUL
dMQUPwM3LrlQGTKE6BdjcXWLyt+DK073VcubTuU9iNKY5kUXhJHOin+icj6Im9AbgXSOTLdmf3UD
VLlJ0/EKatXfyXEe9q0YCmb2Jwu5i/qbSN0fnUy+cSD1JFN6uCW4owgLLJpdy31JwM/MbkpS8zZ6
ZAtpIU2k3W54dezphw1i9RgHAXKuORsihujkeQqself6HoPFTDteYXrfGj415Kex9DZJT+3Kpypy
SGUyR0SiiksGJzXd/WJrj05AibvxamDsncLS3Jc8Jnb1Krx1wW3R/YfrkHt5jreJlv2ZyH25cYUH
P+M6eC8Bdinc8jF6WIhjxa7PwvbB7xAM9YVVHgeWqqOw5D1KHIpBgvbgiSwrRqkatL9kZX12d4tQ
laTFawbzIGoEApChVeuOood+COOy2RGeJ/th6YNLo0sc0073My/sfuOXrshHUlD5Y84x5Ojy0xLt
crUn+1+tq4bebEOnW6fhNnQRn1VFh/ltRooii+JhnSlWzh7PFx0Nnm6Objl6m/SuRx09UrJ8dnuU
kS7VHMXMrM5hUnugDrfTaHtbDvQ6Eg2Nc0pcKRo0h6Medhz+raqy9qMfL1HXBDMCd+CGNjHTsxjX
cdfTxqO17Qq8V3LZ9SYU3Iw8AcU8omkEcqqvNRjMg/aY5XLH5aMZGGBp7UQ9dcoihXeoLff0GpnX
MCfJE3gM+9lH9UmLkzjOpgmYql+xW7wsZelGcT4NKKXQVTqJHe5o0nS3jH8wKuCdGb1ZOFtrop4V
PpyTp5/dfcUuQwx/poPnk6WgOUosbl14R+6W9I1jVNYAGttSP3dFck9pqO64vpdHNZS2XetqSO6h
/a/rLWztDBBv85HxGBMQJ44GYYCvxDXL6nHLZfaceLPcCNnwxjH5sV1865rLft1QimNQGTvxRmWt
2Fe8Rm7x6Z0s8zvXTEa4E5ZSprV/hcmaHdYhO8usee9S/Z0klB9bkaJPyFoyZTU0NERSCpHzYLYD
qfDWtoPlkCxYNRyCB/SQL+sIswnfsozSMEeO4YO0m1varX0llluwkG2PM5+xLbW9WXF6onhR7jav
44V8eRoi2QPjH5Kk4qPzkl0XLN8yE14USAxF4P3iwzhYS+SW4g2lhXdmxKPGkj6ZXTfwAuLCevI7
h7IDPBN83HmYblfR/c3qcD5A0tBE2yu3l8oY5Sa021Eu+SRS/qBCRNy0lNTLE+evbVHdTpM7TUoU
NO+pSG4cyZmIcR7gex/8ntcx3TrD9MiUTL7tvaLFc8jLIeuhhG6QjMw2v83wUDtrvhnD7GI1w4vl
3W/pVh+xllK2MrRiWor85AbzBO1BvBdls0Z1KOqd6pKHIHfEWaxWeSJnwaJYSYQWtf+sPJRRcszL
iB2pW9v4f8cR9XafIyMaIdRvUp+BjNgFG2uapcJShJVN24DzlzWnG7RifHM8ijgYYuybI0BNBPm9
hOjkMsoMDqSl6pLPTOEksJSkqNOu/+UeyW5arr9T1QKOLxs6UowJ7yhPNLtaeu2DG5eU22bb4dZA
GNa4C9eJxWg89YXl3XP7L6sS9lMTx0nkjnH1VM0ut33sTBc7QOfgM1K6C3x/PHQ6ZRJSh2ZTMEGy
14uZXyhU9zcsgdnBGmrnLaB0S+MDRY3vwpqwEqU+dO4jTR8ZnZ+odV56WCDRaFfy1JZFFemmNQ/s
Ot8n952KKla+7pJG8IXVxIBJM71oKPjnUdf5fioERpcl5WF2rSGi0ob0vk3UJqlMvwta7uJhGNxH
8sPlJlIHIUPfzajBebdel9bvnmotxrOlZmvrFk7C8EbQnZJ4VB/OCIfUKwaMaklaHxozF29mrMS+
SMJiPzepRFtk+1HPSuFNtY48KYvaGiIStUsBg1+rmb9HPo7Fv7SPkTisU/c100bYp8nQvvTUXGEQ
tVOOYKpjjGMtaVDLCZekV+l+33UFAkMeiIOo7oVEywr/iLsMolS1/doMMIpiPbrYOZb1kT5E/h3E
OUNrnYMHuK7nX0UhHpiJuMaporwVLE8dBid4AzNvSRhTJVjr9W8yeuq2VjSwm3gdTuhxLUKhqfxD
TzxMzv7g6PA34qaCYy2gntoyZDid6ib3PvtE+Q/URiVebMrQPSpGX+5E48unZATtZuddv/MVc3DZ
0iQnnyQqspuMbGkOu+4y2DGcJqJpOvRxGBDFaHX1F+fHJHzHPBtcsaLXtytGXElQw2CH9QX1NzsD
KCy4oWXPsElpoZ9tFm2fZqiNu1WHM54hBJOx7BFsO0zSBKi490PLZKa2Fh0FhRvu154exZLGMSdc
UXuPZkaZ648+h7oaw4TBs365DA4TeblIvV/DYoZDnRTje96re5kqltMRPaB59THiPmJHrH5sI5pX
Rcb0wbpn+DRmJo2IIt9LzSdcOEV1mOrePjilZx55qNTvNe8pWawu4pigX3Yc2/4pXO52JXfNohUL
6z4eugn1JhwNwmgq83U6tS85HbfnqlPhTiQWc5GTi7DXePbB9l35vbq1s2e0MI0Se0ENalnkvjUw
tIHG07cnOMlmKOxISKv0T9jVw5GszduVMm3fGpX3kaYEB6s6n1/yJdORXpHqiGCWt2Sq/I81G6Zr
oxrNGAsy43iQPCSVbUVLVXq/AjRFT7JuxGs7pMEft5L9d2yC4BHPU/2kW+l+rsoubmvmM2pWIW8x
VaJe42YcPl0vMViIluaoQodgw0vHPdNj82vX1jry0MRuoWmt4W5xTPaIOxofaenau35qho+GHZ99
j9pl58U55hLPK9+1EMNJxtRaWel18KY3TQTrbvrPrcvhpHxqL7HfVR+Vofkqpm7ZiVnL574YKZSl
XoK/V7vM6DR6l7gpx2TRpg9MSxSsN00UP3qZfOQBFnXKfdLe0Cn0rt5Q0JVgm+AB9uF4DgMsmlmp
9KsWQXNYQz/hO60t8U773Tyybl/f7sNmkGAcbrvEshsQvOHAAnfM/FPuBt6+hm9Cm3e016hog+Lo
D6wI6rHs6dc31mWeUdsgeIuXT6cO2TTCGK6odXbz3zoPp22q+/kE8JtWDr54cQJn113pRbAGRvws
f0M8Sx+F12jSRwk8kia+FWxXzqGdTFf9a9XSnLDCreFmbrTeQ3gZLrPMzU2g6YzSorYuZo0/+Hpj
bg0NBk67jaejmTPGA1v2LLZ15rcwHtv532DYgN6ikJneFtxmJ+k16r9QrnKX5Gn6MPmUv6jc0OEH
5DtfVi/FrpvRcCiY948ovvAVTy1VcciO9q90dNWbFxPrbL214U0SJmS9Kc+T4buuGKfTRDkXt8M4
lrZ1+xDHTUDwNUzTj06J8zunwA9jaNU0G8dvGAxM5fw7twrxa1Icr42xwzNLHO0fN9QSnTI5XSsT
78XNg/DHSPy+3pgjq2kSYGz37wkWHXJHLol6m7Zzdw3gZlK6sePDEGblc8mh9FWvc3iovFD+XiY9
XNLURXI5TM4Dbi0fQDIk6So081cyo6snO0DJ00p/RRU1mDdAk/UuFIl5ChRHcEhP8cE2nhgxUNlL
uMmVE0c5Iy01jTnUOz6g/J2ZqCe12bCcLVF4EDjTZF+6GT1rZx1v1BjFzusN4xiNUfuC2s+tq63q
4AFM24E2w+fnu+lhdbhQsS4xYNqGSLoZ6GmIii/d2Ko/aakOK4fmplwFdi3Z6I0lC7RI09RcaaSK
XdAT4JaVNTHTQjuypYVFdiIY21mWAs8irfnBaYtDCJedCU2eg2IY/sRlIL+GjmY4fCqG7Gc/AIdQ
MWfhFWaf1zYFYxKdKMmJmRqrWiM1zx3db+0/ZU2mn/xBThPpI5uP1CRGc6rNHLzkBeOkeCLkFojH
skuMcd5GtfzucqY5yWAYBan5Q5hsJTCr5ubg8glRgmqYQC2D59Q071mVOc+WkOODJUN5WJI03WWN
rnbT0p9yCuabClcvCYH/I5vqNWXGGYRDjvFU1dSpKcpBskGL6Xz5PvUTeNKT/muFJPBBHNu7dbbL
g8iUf5ytQJ/ILFnrn2ozMbDG5KTKDIG8Hcr5D2RVZgfWtLwta+WcbTQx5zrmTNqEcvDPpUEEGaOh
7xOv3GSODDa2AvBByk2s2anB3kylrHZZuLCpCKX4KY/96T/eHPOVhx4DM5Y/b1sP9Iwqa4HWmfkT
isbzqXC7P8AHaYct3vytjfJYhowx2Ho/cW3+Kj40MpOw3nh+4T9Pszqz5/e6Nqz4+9U/RaCDAjHe
r8a5gHHJEZ/Te8T92hHB383pa2Bdq9YNn4vKHhiPL8o/ydTQGxaee1CBqUYymZgatTCwHcHbb3XX
iy2j7ohTYVES5WSXZIQF4t3bDM2f0qkPLVPqdpdh7hVTiR1WHMfAOXGzWUTADG8TVB7iNd86HUd/
Kt+HFPWzbS//cYif+pyZqrA2P4tBsKf6Q1GrR7tDVM59E6WMCsogjjL+HeT9uWbeAWbleRbxS+NM
N2vw+11deOmuxzOWJHQf2HE4B/mCRXYEOhzKKoBAlDIHOAhOU8XM30mNLAl7ZXBhE+5+lPFDetzm
86Aj1/CL/IkcXZH0Yxr9nN04jVQu+EvU4bmq0pscgxuMhYOI3Tfjr5f/MXZmzXEjV9r+K46+Hniw
JzAx9kXtC1msKu68QVASldj3xPbrvwe0v5mWuqM1EQ7bFFUlFCqRec573kUYIQvcPxAhvYsIMFRl
dEpy/myyFtKEflBUxRLENl0OKtqaXPGQmncJ1vN5Ee3KvN7TBkDjJCbLqzZZbIGay7U5DzMnZMRT
YaIrVfUJDsSm53Gbgv7OGIKV58PAN+NxQSRVzdPbK2B0X568ka6ssOxjyBwSuKB/hG6Fsqu/FS4a
h46brjULHH31hRxnklxhjlsxxq+Vbj7VbEcQ7ybMERbItje9FRDuJboxJoDBpsYB+FwEFTNaMVav
WsE+7A/h0bVCvnJM3R/LYA4CDoKbMJB3k1ObCyv0LlZWMeDI3OemLTUa73K4trHrsCLloREOFN9q
2nDMXp1RAuWV1QLuprbTE0S8UUvE6QgTYKr21hhRKobTJZfRetLcx9hpGPdVb7E1vqdmeGdGTbHW
qx7JBhRckzJ5UevtsSymG2Wlcl047dpkv1qYVIpGQ/6hsleC7g0cXt67cfiU5lxJ7dLEi8csU+R2
DoUiBK07aiSeLUiMHZaeKQ7YyD/LIteoICsddnqit+GKck9/yuvwNoKrjUC95japiQyd8YbEXQAR
01xOpnYYsZ5yvOjLGJtXr+vemH+8cYhuSqN+JPIvpMnPc3ZSZjSZxgbX1UN5Z1ny2k7lpqui10T7
YmMJy33MJ2/FhHldUpJDdb01wM8nQ1uZMnxu6DvryQTQqV7zaTxbvsbEN+FB+17Zr1NJPGNcQ+od
twli9KQnE652nPfeTr6S8vMlIFTQ8+zXurI2UYzjXVhuB77aNp6u41S8ZXxPTgDU0YzfKwtbV6z7
kyK9d3kNePhVSXbhibl3pMKbLonpAZy11zr0FPrVwaFt9g1t2oChUk2YY9OdHBkCrXckqxoV06Mx
fy+AN6B0bWhUCITVMXFwl+UkFhh0kbGeXudRnVDOsoREFdb9yi7Uec7zdC1n7TrTh2hI1rUH2mda
1GG03rT8xTPV0kRTTu14bUV8j6g/GuKt0GHtaMYSVesmi7qDnY+bGBYPxLfrNAX3GnS9JA4vimTn
CrQ5cwfEvOZdPpgoOB4GRElKMO+qonEVCBKT2nTfDtOKom7lGKg2LMIXgQ47Vvhwk8FYhPk0ZNFT
yqg7TvydGSJUj+tLLMRm/qqicdwy5zt6ZO7UoaLUnlZ6BapUW4vK7o5t4uyzNNhnQKiRo/ajIznW
KF214o3R6XFC5T4vhzTu1o6HywB+MZGOYmEcJKNOj1YmW2bWBCP1vsZJctbKw31YlSyngouevx7T
ai5hLldOaDzjGyBR5JOfuJROcfIcYLqSMRPf12SNX4i7ZWg2ref7JptqawbZCYttwkYJT3VzDk2W
QNNrH/M1Jqm7lZrcjpJ8xVw8CraUxI5izGPAbsP+rLvZgWTebwiAjmbXbn0v3c0vbNIOsGp8mrdb
cOIN+w05nsSkEwjLmGoxmrTUdbFNMLzx3XiXNyNcW0VKXwk9NT0A4H+dAns39BkJQbazKAr9jGH9
MmU3Toh5dmJKlNiEfoeVwMghPerhqhqqI6FEGStrvtuFomZT3b6MmOpBlG+64JaTs+bq65XBjCyV
9VNSOpeSFNcJVzXLthjklqCp5QUBeAs8+BAK+zo67SMqGp1dId50rfnUx9VuiIhQbpr5LhX6TRcp
UghsHfMpsR0hvy2oiR3IfOlXiE6SZFVUOqNWrZxJ85l0NhDZdZNYNmsFVrbNQzQsub/r/dFmr5+D
zMkqn0R4saS3i6PgiZrsLpBMr/kAXyARnGScbtIqimiZCLh1Wt9Y9vCkSOKlKnAhWKt4plbGC6xt
o3VTRN5ay5xrXnfHTG9vK8d6Ki1ykPq+XNej+TGm6jGfcu5YdZN20aOVpceuGt8Z7z7VZfFoyNRa
BJN6IvtgxwZ+U7TIBjRc4MnKPNCXfA+N4Du5PA+61l8IOH2obKJdp3abxu4mTc1bYElQvrqrjujP
bk3DM5nXTVtdTORvI/nY9PAu5ssGpIYF2tknVyPYtQwpNIJ5UUU1kpVB0pGNPfIiZdQwpYsHiDX3
pTOdK1/C4B7Q6EWD2saRdmJqpu2orE4DGxxaOYfpYzK1x24o9kMKvuKTqOHj4lXxvIV1fa16n1MO
Rw1O5SWcdjiwFU+i5jJ1NuW2zsLNMDI78lLEHIFpZLAUeRev2Xh9ekhUcAe0/ADvczdxvOlAW4hl
mMnJyiCm12OKqysS7VicnvIhiybdwdWHa2UoJslAr3QWnN7QZas8sfiE1tHW9FM3AVTGtfbkowdN
VXrwk/qRwQ6+IwVEOoMNHEzovtLrrdOY7xUaI7Ykq19EaWgi74reG01j9MIZZTbAizSNN0HKc66k
fqvX5tWyc87h3t5ETfoRUBJZ7Dmh56jlNIpxlQeTvlBJv9Hw61CynwCPXYsXEDSdo0gmP7l5DbJ2
l2XmGzMYYx3qaG3m57Ag8asMsl1Swq5phTVD2/IxQnuBUevZsqvvxEIfg0ZSlVHZV0Z/SxGGWsXo
Dr2qsHxqL0GWPGlaivpCfY15peMUR2wNVti63XZliE1LTw54XWtrLeq+1wZDMDf290bcEBybLCtH
a+GQp7MP3EcRevAJa+2Y9dPBHI2ZLP0BaXibhOVMHt6arb3LnfwC1LVDbTqvOyNvloIDUUX9geH4
vcOub3Oizvc7IxcHl+GFDne/1O7d5MXvOO7kpmj8pc864O5TbEKd6vplSvoUBiQ3sxnJXE6SY7mx
xuDiZ/YtGoWDWagHYwjXjvBXDlwyWDGIRwhMrsullverHr3VMFe8B0sLXgJ4pjDp7GwnuvZed076
nNWbZ68wAtZjPWcOuLcFvSko6wsv7bR8drSZtftNhq0vOsS8P4RQVAI3OsxEGLhIQQssnQb3Ja01
+seVH+xxdEnwV0mL+olA8r2l4jccFXYBvKYcZkXeZjc5eE0lLgGhzFH7pY1vQ4dwrxwFbcMYcKiY
TjfymIz+EmcZF1nSMHl3PaUUJesG8xo/srZCtLf8dl5mxbz4uflsubsOJDOrOPDhaOGkfCOt5ktN
TY42Ln/oOCLDrrjl70rdRD83c0JvAMlnncfKNAADtX3RFfOC1sUCXme2kpG31Ia6ZQraYi3JWi4b
GD1y6+dlt0iDHA5fXi5sngCHo5y3jkX2Kk3Ufpw/dqh2oRpvJR4ekKuf/VA/S7vndwA4vThC7FuJ
tnqY/9fWs23Gxg4/ZDUwiKjj5Dt2+sekgUDPR4NCqx0HsNFWpNvO04+Vbe/c0V41ApJ6od2nJt/n
HJnnPquZE4r+am4v3If5X3OosfKuODCbhwPSr8zaOkWddwhKVPlOoL+WebaxlL8qc2fnBcN2GjI8
hLVdyCMkKJldqLZ6EN+nbCyDR5eNRQ9zgUa2s5DuVItLYb9m3QlSCDwrczGZz6YMbrUk2PYuNBVi
zfNntwU0o8vWgn1l3Yr2O7OTZQ6Yy+VPqPrAwZcwwVd5+B0T0BUC9EeX6fFiihtwaH9dtzSQQb60
6Lx8q9pPUfvpj+K239vybj7U+zJYURmHBtQRIFXS43hSx/HFxAnOmPJ947XHIDHwFmDXCMsW2lbi
r0tJrHk+Q3HWyNCbwZebeMYN6AlwsXjlsw7uwxyNgpiccDEocBWzhvmJcvmGBx7alm2McOSJI8ba
BrDPVmivCgKkYO4yf4IOSlB3QPpimm75yRRWtU71/ns385m5HbFu39ssK9tHVEbdIHlywfGgSFwd
LHRh/9H5M5ChWFuOmrDWQSdhmOjrFHp1AHE65aFDabTEaTAaYW1D5/dhn25rgqeZHxXkN49sZgKj
1gVKKawLfJgHEdQ0qqxtFBd40GI3R2v41GQubCF0AvNW5mMjTKTEVpguih1n68j4aTCtuyw37/gg
A4WQG5bn2aUmTJNNpLTDvAHxcDlMsQkp3+jMLkitQUmNYIaORpm0/65SF6k7DzjUpiTaeOa3FBAY
Nv9BMvJP2FrnVWrIAaBFZ/HR52OFSBT2Tdb3V+kSIc/kIi8KUMf6I7NnZjbldsUMdN7wghP31CjF
tHTrNpsdr4RV52RfW7DJIJ37evueptm0M/uYTSETqF0q1Gt6IN/Kug2YuXtnP4MJqz8XKQ5QWJPd
jrLiLYboRWfHJntkgLwIxy3uLAuNY350pHPNdNTZrrgmFuwDX1PfRZJdzZnlHenP42Tv0/yx9l4c
81vSZSyWZN1Zq8bq4r1NmQYOrXcPHdDvWmP+8BBNGAsKaaqv3ggSmWkTLL+xZH48wrxNXbd5CKo8
3tY9Gm0zbJ+MEb7cYJPvSlLgV0ZaNsTIttsSvJu+T1U5PRYwQpHclyP1hgT3dQf7zZ0E2hIjad+N
SlZvmt1ArDITHSqZJAl74fhddXbtHhihrBVTl5ZKBRZYtdbHUR2J1ugX41yZsAAVozaSKeIxlbuJ
K98OSRnBuK28+E4y4t612RDQjRuKYXdBF+ZgdRswW117/mRi0DDZrxJ4NN42srC+TlY3pStYn+C7
sSC1UZntjR0r52FmeXAGjXBcDEkVOokmXNppjerR8t67iK2zJk+RCAVYdFBQJUHgraneyNT96gUS
n4WaunShlMQS2i3777pJ4OKijF1rG2okCdpOlC8yQaD5ghVrbbPCifepJxk0WwqXrIUppVUtcz8R
95WwjWOaFpzgjkx2EP9gUIYVNNVp9HT2taggOmU0tujzkP/CNMDrv3NOkafItyeTd1mLqL405eTc
V0MXMcnKKdhxYd17fu3srIREy/kVzYogHHnkN+EKAkW6sfseMGAIivB21Jxiq9il5JC+0Ddli6YY
zrjAHAbAihzMfOkkNZpPk0ejBOCbjnpdPNl2cJyVb0NQHnMq4AmExqyphAX8U9+4yz0jJKEVaU0n
ygsQB7CC5z2JAYlql+7n59PInRerQqWrdRukf1uS21aO7m1nF+wakR4WHc2RfnzXd85N4Mqj5nov
Xq2vfRlvHWxAtUSe3cJdGChVwsq8r13xhPpmZ9nGyWrTneVqe5eSbeq093ndzRCBD5l5YZqA8RDX
6ry9S0NSekP5hhgHtZDPwebH5IBWIdUpbeOiGYTiUKqB63Xn1uxUe2f25olEmgPyiHTbymrTpPWR
JY5C06leu0jbGFBZJyVB9UJ/j3ADYpGQxaoJ7fvUC3HPMwFHHawGiM9wU+2uNWJ6UuMus7FAr+A6
RLy2c9L2oBNosOespBex1bd4xA6lyx+INbpi24sLjX1JYrB8bzgOXfuYpQNO5pQzMKNPnY8GCnOT
pa032zBtLvBVIKYizs2aeDt53QaXHH9ZjU69QEi4/qzALOtWGpxV6Cz2mHKfPyEFTvasRVeR1kxl
oqOfZ4++Xr52RcoXxvMeZUTLxOOdN58TQ6U2eeRdg0Sd5kKoVva4dIZ2FfdGsR6E/j5/6qQyHq0R
K73UedWGdKPb+ZNo5u0vbG+yAGV9KzTcnwz94FfFt8Cpzn0lD30szoDCEFNSAYWM9THad1UJscwA
VqDrpzLBwNz5GLlDqaifQ6bZtJtncOrbru3g4Zu7ZqzgdNga6orohbuVYwtjouBtt0Fvrtopfow5
0XEi2GUsjtlI0MLZJ4NVQH/VIey03rxkvI+9dK/a6DGI8u+w8gq2+3SfYgg40g3CZtsngm5bpGej
hfuPHgVhqI9shM7I9MuvVTUYK6fh+sN4AtOJ8yUD0T1ujsvZ212ECURaQixcA84NphyHXk+BZegk
/ai5EdA1lMeJzInwpfQUE/hhVkKhAV8YPbtmM750o7iBf7zrFGaEsl9bnnant+2zwbMq6TCpxxkH
aV9nCMZN8K7R4Kq1+b4eyXdqAw9il3rpW3nNAuwJoN9cSg0fHWv0aHiUtQMagnRfFe859AOcaZJj
DIn5kJvFuS1Rpg6JwQA3IaE3C88WMzJDtC+w7iibq+LCzd9AdAnXdeIl59m+uWFcwzeulYtyCpFZ
l7BqkQMhn4ygG4Y05lP40TreuQ0Bnyec3eo8PzS98QxjfFvU2bly3ykx5kWaLAcIZcMYMUcRh97Q
vqGSe5y/T1SiV429DYqb2tUOzJ4sERe7zk4et17NzoLzN02SinNtRHEb1cOzqGnDNTc0L46mHjML
G9DcXc37kIzIfAbnMRDlZ7X3GoYT6no/3hk6BPiqri9mL1/bOjlBpHlIq+LFY+eafy65TXDYbiys
KGdD/1IVzB3y4SYY/BXikmMw2SiA7ZfCivAomRFwxvFLr9Q+ZOFvReLSGONikJVHrWpZCLlxh7vL
K/KDbO0X6KLqsD5E5HMHU8jjlLX2QuYaHkha4yHHUCf4rsz+6rXmj5fQGrdl2dyUclj6UzPHvQfl
MhiMr7rt+jMNCMuOAG65i5hvblxGz3vHJ+ctQ6TXRmrftt4hNZxrYfBQw7ZeODGbv91Ag9P86QzK
v/GNPOH6w13rc4Ptyd7WbQQf2kYITUXMVBviqrNJ9BBLO31XIieZ39Ut8yuA7UaTwC6ZDqNX4NxQ
IFbAVpbJtGEiILUxVO2bKxZykHkddVeF4YfT12eBX6kok9Vg9Ms8DG7mwKKWTiOv3a0+xvsumb5J
233159ZeWYeq6Dl4hviLQQWe5Tx+ZkjJxpE1+d0e1h+zUMjBppUv4yDaeYkAQk6ZeIb+UYztXgLX
88Vd8jAGqhAehUThfbe8XL0ldd49TE0AX8RRKCmjvTBVt3ErCZBWHIyxSpeNCa+wMIa7aOoXA2yV
rTdOyYdnNDdmJTfsch9WRq+jKvOuhK++gMBfwWBQ2x6rhbqwrlPnwT9HrHfIMXO4z5tCXKBrMgIW
46U1EA5l+RyskAfvUxvLZSYkdU4f0F8qA2EJlZEjiqsddV/ma8CWZhtp4iY0YNkwsf4aooSj8u5Z
R/UoVxGJ11NjnkyvMdB+I5JvwmE1ynDvutNDw37BWL1CywOXDOIKIiH/LXK0a5r1exyPFlkhmHZa
J8mf6dpwrUMGiLVD2R3mjyKOkOPR74wZJi7tHBTCNAYnDxnCfo/sNZxVAZpqfkOWspZRdNvV6tBE
X0r4lE2BaLbEBteytdO8o05sRxY0i4R9W/Rq0xr+zu1hNotcu6RmsMVBADTKjB9tLX1FXP2Ydxnb
KsJfo97REd2hjDjoGSCTW7/gBnLbR+2rmzFomi31t17KuurtAfPq/K0KoD3GLrR29aqnQbuOwuqs
KkwOFQBHK+ODJy2LLjgV27hJ9I3ZAJDHrk1qYHKsBOT0vuM0DRQVSTDO52jk3weWfFQwjZkoo2TI
p9u6tAhg80oyAmqsyCZto+XjSziGT1ro4b/RrYbeP0LSf0jU9NibHsDMxDFs2WW1C/JAMQQzly7O
dYuCeF4esZlAfuPluN3poHd1DacWKl5+r3V1tekYvK86Bzsf5WjDtiswzJrajrz0usTaK/ALdyO1
imyfoJwOAQrbWTuCsxa0U/S6uhNshJ5hWaR1wFMjQfSu4N4wBk9RCHO8TfTUS7SICN266YuogT06
eAZXjDCmV9n60IdsB5PhoRcc2IFzqKG9fRSO1b/7Ko9Wtlv3TzWdygWbgnHnFklz6OoeBE3EYpqB
wYMiinMXNpOzQ88HHhgwBd24ThasjLBKDqYDVOAkCsprF/TlLtJxIiOOpe1WqHLwBRsZVuQqRh1H
p1a9Ji1VIB2yTT3Z4Ch1KNEA0TN2qPWNKFr7vdS3ngr1ow/xgHog6yDs1HJfgoO9MGb+1rldcxRT
2S6LSAuOcYKRTGEAekyGjO7bXPU3g0KHXWYt3LuMYTyIMbyOHjIVdUh/E7HZHPQcHJ5x/ivR4v6J
9qldT0Jod0wlrYP0ZIoftWHs3ap+qJ2B4Bg/aV8hFZTLqYAsqFNv3CFAJECh1i+jVTJ0VvAJK0Yj
i6LHnIsrp+kN3GLNMoN4r7veMjBAzUKJ6U3Vl/GpTy2skAsrfdY1L6aSbq0vhSF0vnqvCXF0qKP1
0MTfdZ7bBROx4YHOCHvkECTP8zH01x04BAVygyUoRANhJgRJzbwYoa6He9s83jH7Qi6VpxhO68zh
hhIj8RBKFlxwkN+gtLCjMTz3HUoej34V9zuJj8dymILo4GDusa2iPtnnM54eTf7w3Swn0EqdbZJi
I/RW46yiKn1SQdDEobQrahRSWtNBYGhifJWicGp2EJa7Q+HI8ZmaWiw1J3gxDLted1Vi7QPPa9Fj
Dph2GbHtr223enMA7FaQ8uI1DkZZuLB9F277mAmBmBm3w7jWQ9jJ+HCYITTCuI9Qrjt41cOoVYsq
NrNdmphXvXPsi29g6aVNdAMiOtm2TziIId+xwnqgyUAeLp2nZgSIgdAHR6X04o3Nj/epFj8kSfra
Gbq9i+s5vbqtrklvvztdptgZkZshH8RTTpZP1mDG+Fro+TUxc9I1pkh/GQkpXnilyFnuA2yxwrFJ
GbQrb/kfNR2p1tilOpulcQknY+U51n7GcEAFdzIrb9MI3ckUnickEnaAcpupGX1zWElMzZPlf5RW
U4YyQbhsGNbtDAxVg/OhAF9rP3vzgFqnNmF2TlU6zvgrKwA9XL8eMtRvSquruzaGnIc29SmZnccs
8WQhaV60dt2s0GSkK2mCnztl+RiW+CfMWJHfnMYsw4Ew3+ZR+eD4BfadkJTSdInh+xre72PSqtkd
DA0Y1BIZrxLI19gjtG8iZDiIJcPl0+H1P78O/yU/ivO/7ESbf/43P38tShByGbY//fjPBzhLRfbf
82v+5+/8+Ip/bj+K0zs+Xj//pR9ew/v++99dvbfvP/zAYUltdlEf9Xj9aFTafr4/Vzj/zf/rL//2
8fkuGJx+/OO3r4XiAObdJMZPv/37V/tv//jNsPDf/c/fv/+/fzl/gH/8dg9nKvzbsag/3v/wqo/3
pp3fQP+7b+rCNQzds6gGeb/+4/M3pv13F0aSZ+vMPzy8c377G1ZubfiP3yzv765h2pZn6oav21iQ
/Pa3Zv6n+JX1d1PXLd0XDkCA8Ill+v9X98P387/f199ylZ0LZCTN/MY/+JxiY8el+VydLSzfNR39
J29eJzFcOWmaPA+gYgunBvGuAjGth6IpF2jAd7Jobk0a/nUjbOKlhhJ9K6BlOhv0dG207OOBDslp
T0lParPpYb4VtXewrTmrEYzyqSKM+sn87VN+3w7yu1a26jaMwpVVD/RmpbsrfJT0kJvaLaYDXWmt
vLJLDnp3DnwBzRN5+Y4iPLsNrdPvvqx/347ff3zjTz4+CjTb5uzWXUGtze35vd1rGWIN29byrJvQ
cxmXwiOSDHZcFbgb7Pqwo1gbk2bjNBEZhwZHliIfmtUIffTVUt7Bis3jYGIL0QucrwCTZ6LD8As7
WuNHy+z5SzJ8ATzu8x+Wy2cY3O+usgXhbW2RYv1cwCwQGa6JnH/onmmVD3kVPToFmHYqR20VGAiQ
/QyHmW78PumhBvlseudQrXfoyM0FAFP8i4hH+0cn3vnyWDimb3AP5/8zr/Df38QwGppKmk1xHgx/
PKVOB5t66L8YOuIxSmh542kEGyR1cION2HBHSMTRh5J/QDYDgQu1kVCVvHXwtTiNZhFBENh0cdHc
UAfJhxLoperzDxsf42WYDd/dNIMSrwvkz/GQbX0GOnXsV0cN+bLefrHbxrvVA9055tCyrxQLzEOi
zEDwrHOiOagdakWX6I6i2uo24g7DR99CQeUce9SVa3+S5U5a3vdfLLUfHYU/75KvM7EXumtjseL/
tNTQwTcjQGV6hl9gnEQQvoumK2jFGtxErBFjWjOHEo6z2g7etgVlVBRPvlu0GytJ883gy3WvMIdy
BWZCPRFOy1hh+uS5SMeGOP6FV7c5X87/2kX/63I9BJSuzb4lbP8ne3MIIAiT/SY/FxmSOZ6cVa+5
N60Kuw3uE9E2CzTud1qus7GxjpG9UH7wkCXBdyM1ip3yHvtS856HNj0CtBOgSAXnun0ENM49djv/
2bZADf/6Hlt/WImWBT3aN9k8XW7150r93YOiOe0A1R2dbC68G2o66xFlsGSUYjrH0ruMpWse8XnF
yAgW4rlKYBiyP9J75xZGfxj3lMrWDlLZ+tXiZfP1Wsn0JXVVfA4aBsZJ6aEdMfJ07XU4TwIAbPuo
MXHpCJwjLQYhfvNCikUPKFBbGUnt45xzxbi0ENJ/ir1yV7XZ+Ref+0dPeL4sy+J8sQ3LN1yUA95P
T+Dk+E7vmA1CMMLbmYVhoFDo/U1b6XyAjoGhyowtpq4QnOzQ2wgZ6rMtmY/qBjxeK3ymZVjfhECQ
lLkN+cjltNQjc6SLC9fKNMyjYWP9aEZBvlOYVzQm7grQZkxiQtCjy57iJi+/ft6xuDaPGVrck1vF
FxrycmOHiLr++iN/GnH/sD75yAjcbI4s1/f57D9uOvD5cW5L+MhZ+RTDwln6vq52o0DDHmAhuIg0
tLxdUAC8FMNbpLyvk6arGw4hDGhC6zaKxVeQgb3wi/Ao0/4xrW1v3U2QXHWji3A4JwGiKQzGPdV7
ZMiNKkvv+Ncf4tP5/ucPYTs2+JgjPL7BeeP/3XpNS3+ytcow7z5XDd8WRXWlZcize4lRMyOcLO+L
vVELYJkgrve1fmWWV+ydq2Yn4xkfRsyMaiJERAT/PW8ynPAw1wTTM66dUgAUqmEElETxjfKqd5cW
jCCd2cPdbHdw1mDudOwdaRhDReQk/uvPZ/zZuvQsh97FFZTyPycYUuEOErqpcSfdl7Cc56ImHgkj
qXDthBIqnBeQRZlz1FX/POXJUx0r/6KQli2KTF3CKvtVjLnxh22YdfNZdVm2Kbjzc0Xwu1uObaRl
VjmaSXjiW+Ch/uimmCdqGZLRzkMh7YpVhL3yvx4eB4KH3qZv48RjPHRdg1wc87Wgex7becatnPA2
5fC+aJA1f7E6PouPn1eHsLhY3bY4Y38+MToXHDlGN4aEsHeOBu3t2UzQ4w12kx5VkPjI4yDuppmP
0QfmdIkuo1MaznRC91fX8odCidsmPNtwbN11ffvnMx4mmYIFwfxbuNqmNgb8IXS8Cwyom0Hm34rB
lpvPr1PaybRLzDpehZGL50QzwQCbGn9XJ3j2DlMebONCLPCHwkJF6ekvLvQzjevHm6YLrtERQrim
pf98BEyx8EunLaKzsPJnDXdYHEZi79JY9kcNVvmQado6nTTvmKxz46rjpvvQlvWDVaf5qbP8V0fL
QLvml3j80doh9HdXBQZSRL8yl3ZeP4VTNr33Ldv6KB7SsuQIGO0bbZxH906IrSXHu6Xwx5sKpPeg
DsHUiBua22GJER422XGA2LYPFnUZZw9NlIPcNjd65Y4XhnhbNXjwnmqGJqC1e6KDJiwgkvoX++ef
LC7DdvF5xH/B+5MjA0qlAwew9Rg/6VD9jMGYbZXWjY96px+l2BjzLvi5/WAZ2J1k6T5jeuEczYr7
8It94g8FrgXJ1kYNaziGcOh3fnwo26Gw/SjE53CaC7fOafeRTWIoNV9EdlYCLXhyv9ZFFxydMgM5
5op1ad9mDlN2nLqxxQUMP+HHtRcSS+q/vrqfkjPm05VCCGGgb5s2sQ0/bxkK9x93im0SNOfzvgh0
azV5s7MtEaz0OMz4GAviz0bcMMYP/X2V4983b22BGJ/MyO1vFZvufekaz2bgBYfaRUDtQPWxlXbT
lA7eYd1C6gGwCGG1d/xTy89KFMu/dZM440UTGhuis83mnSbx268+crnFlCRgn0GCCYfAckx5exHh
9/LXH/5P1sncm9rUgZ7nW3948FOntzVUSGRw9Z5z1D35kGNoDgJkIrizgnQb6gplBoR3FHbBXsz1
TprY/lnGv4iFND6b0R+fba4BXwgWLNdDiffjMgnjtrdB68OzLXjqZJWpfZlxkhfojjD4gss17GpM
n0moxNOPIEZmIGVorEe820syGlCZHDrXoKLW7Qbsv10U7WuQ+7gKqkupqmiLySzDCf0pLd1+7XrI
yD//C0ZGuTXaDH+LxozXQxtdcdCOVqLrphtD67DiioCBOiS/62KmHKkiarZJaT2gzzNO2IZhRe6O
B0ZU8OWg8AMi4SqiC/x76TgH3ViJoVQwx2gnW31lOriyMKf9fPxyN3lPI9DhqDZuU0qSUyizlVWp
WTCGZa1UZDQxXxNG8a661jiRt4Pyahh5SLCKB1188d1RbrpokNuJvRsr78y9gEE/5YCg+OncocrO
vuV2eqfJZC3CoDmrIr9JwCEuEn3DMOrGKW6N8jW24WeXfnCcCPIGWJ3kDVOiq+zAKB2+uXVgAidn
tuKbiWdKVldGh6myvzt6TVcVtHLlh9+ivHd+kcL0Z+uUpg9XUPLY+fr0n0rgbN4j7YF1+q/DEhA5
s10bboT5zdPRP5rJiPrCGMe9H1fG6f9Rdh5Lchtb130iRMBkwkzLoFxXtWeTnCDYZBMeSHjz9N8C
+A8uKYUY/x0odCVFsxqVyDx5zt5rr3uI2zX1qbe1v2wYxu9pQOuGQW4XN3Z8MBg05B9lHUFys4VG
JX7A+weFu5jsfYfDYqsGWBCu0x/Xj7AWch8mCOFDhxhyWzNZ8Zbg70z3dnXT+gFYBu74CPL+8k7/
8zB3cUrDRbYX1Q2v9e/vEYoaqxgAXjxULWRwch7DvDG/ENuD409V9SdjBrE6wuLOucMdrZnZeuTg
esYZylZlE7/hWu9RixgsKpWBejFCJZLo/l8+5vIxfn/dOZ1M1zKkx3dKkfz7x8zNXEPqBAwsVL0A
u4PbWtUzqYSNfsJ/HmPw5Y3iLMB+ZJwGLfwU2xpzXqPvfEdzvv//f5zlrKRTZtJ647H9/nFax8Cr
oMnhnkAbbudQiQHC1nQ4MnSGsAe2NkkHvy5FfUDpUIQc4lrOrJ8UhvjQLivgvz+S+S/1NYWhEByc
ztIqXBbi/xSzQTW6oabcEU3P9KSQrd0AMJ9xhWV9dNBARx/cBpOcC8XWqnvnzoOU+CVZihuiafDO
VTTgZg9OvIRUMsA6bEDCgApvUWNlyhFbgM3jptVm/WhEf6/F/9FjWGp78k7oaOl8v3+mZ+XUGYrm
lk5RyU1buMywwbmTRJAdZRPk2JWreIvJKLuqdGR7d/em3jb7IO5f/vIg5T+XGmAeqhA+hGuYf16g
DdmFLhhicZ/WdnInBTSg0DbFQI8zYRqVOvg5dCxQZgi3HCSviPrcZ9KDmcSW2zIXw33aoU5Lhls4
zf1RS0oe3uimpygv97GKYBaiy9K0iBEQhKejFSfiIYusv7UK/7n1sDQt2zKWW87ydv++Iiq98aKh
MsW9A7Li4MUeRK42/TET17KPvTH3GVIcp6msny3rBR9HfQuD/ORI0jDmCWFUsZCdmZdJZg2BcTLd
aPhLRWH+s9izlsdsOYbgg9L8/v0j6jZh8JMRi3s+xa4OQsLCWq899pW8FekS6xq8Owb2nLXamuFN
5uWi75sy4JTzl7oW0+M4IsiErbCvmyHf97LwQFSW6i4K6TrnlbtfXzYRIynCgRiw+ZsI3YfmL7/K
v7x+v/0mf9Qj3KjzPh0icZ/Dvwij+Gx4yc//XpnWvz4tSlBa1AbtuD9XJptZUqO/NO9Nb8geyijE
dz0YdHsTpm3A5Gofa2/OELJ6H4rwc+omOLT5p56GSsyEiLgNoyTfIKam96YNzRE35y1G3bYl6Mfz
jVwdkhCje261m94j2dYYZHlSjvq2vLioWvRbJZL8IpK69ummHsfQ+9xaFsj4UrurnAABUY6hO9es
v7yU/9Y9kLyLOhcVLnMMZH9fKE1iIVqxE+temFb7mujesxFzKPU1GvSexKCNrhOaWzuAzJqwfg8V
UR+tDSu/XDxipgP9eYbM+rcydG0t/X4ueUvTyWT18uks94/PNfXkyTBTzh4iW7vzqry8w4RV3jnG
9NDo9t1aBVay5AwV2GgiIP6Y/qutKRavvTc51zTDUz6C7SBGDD5DxxXw1y1sqbPWvVCjhwVUP5Mb
vXRvcmoM38k6882ZB3G1xjZ4lFzJUk/flSZRU8howJ5PqFS9Iv6Ue7l7cRqAg4X1YTSELOpWTXAX
ysJnC/fOXgVzeM1s82W03BL7gDvuQCSpF71P8w2SYrKlgFZgFogRdcT0xU6Wg7rJyNrwRB2axZ06
2V37ae0vKhFcaw11D4gCtsIqeTXKHIcpIshdX9TqWqPQZbAxnDgGDcbSWX+0FTzfVqng4tr6h1VU
0aFOxtIX5SwvdWTX16gablqJmwDpZflUgmJjApFwb1btaQREgRF0tK4DgWRcmhr3oQule8i0CQIn
N4ddGavzmLXHQj3Uuj2eXTsfyBMr7hi/Q0NNyhRBVIW9a5jmm8jTS922SLiinmkzfwQ5h46BII6b
PJMocVXyoY8LzY+dpjkZcvqaNTEqb9jilEgN3rI8VQdyB0hMGiPr7NYEsujYJpKOjKOseqyXpvA4
WF90s7tpaRa+TPPbrJNMMqbepQ1gAnID3o5BTyi3LpHnucO17AIMmx4wS0REe1QKE+MLeHm2G6pb
GgVnNw7tH2b8FLbz30ZO5rJ1/bnG3WVa4XLMCWC+v7974VCKTIisfAgjjQAAKxUX3ZyCTS/uRjJu
zgi9JRIYcWmN0CQmgZG4Kj0k/8IO/bjE9A+TyTxALi6iXHv2ZriJ2BgPMe3/Hf3zjTOQL/Lfe6Xx
z1Oc/rfuSmmyW3im/GPEYrdZNaMTqEiB79pdWKm7imbWZTLgDcYGwzvZkWMGKqE/VTN3MKVf1ssT
IHp2vvrVlK31ijX/9b8/15pd/NvDFELSPyOilWsxF9g/NowoNU2YWV3yyLG4M4TbbMwAwZPdaGcn
N9Nb7XUPWgrrfunX92mN6t2kg720ENaeGjGMR1uot4x9xNd1OtOFCVeo1kMUxMt/VQLHwGQaRf5c
eATMBLhNusXSQ0yRakIBspbOBTyNGkV+/WT3AnAHXNFNkAFVz530vspg5JoIRW827gSO5QDQAS2+
v9Ynf55ntLsdhyGmjXbb4Xr0x5npmIGjwNB19+sYrKsFh80kj+TpbEc59Hu3mjwfwPznDoJIhRyH
QIBQdflWLBVhkavntHHix45cSuOxZdeFA/gpirLL+vPmpCzOAKnv1w6BjvpUtO1x3VyjgEmQUbEP
wIESOGaQY4ZgpM4tzZldY9r5tfw2BPgely5LL6Nknzh1cZCuxm26iMarG/boQicH0EiQXzlyDp3m
Jc90GKDOJFQseEQAqbSFc5+Z5U4U7dEdepTsgx3uCmKkBnOCyWw6n9aZ2qR/Hfr2bip1b5vLrr/w
un0xLfHdkoF25qgrd3o6780y7HzkMctUqU0BAiAu0XtaCDm4f3i/5c5zuANFlvtShzW+uTle5K0T
Pm/oMw3AM0+dDQ0n8VDqr+v6yBGN+5jUX5OSqKHeM5DoCzzHyyJZR6e20E5m0cjr2oCYRqRBGkF6
TltCmprauyFyHpnUZngbkMCiaH/rYOvoi1SqqSdI61n8oTkvSATPTV3o18qxnMdaz41b2eRU+gIR
B6W9XThguao08p3Jutqt2VAFes7etJAImWArB1ir900T0qi3Z3o8qNLcHv3R+lMqE81ZPaOdWX+p
KaCZERKE5uP52+cFq79vzeoZP8PaOTQklGpkhAonx/gNa5GCM0iBbtYIb2gpb0vNRtMqmHYKEJ+L
g9nV+bxAsyU9BSRBcB/HKbsTzEWPehw9j05kQH6xPg2d+WBCWzs4dfvUdfVxvf9F0n4xGVHj2vlg
VgmzJLfxQk2swKHgfQ67O02UDHLG4r6gWexrIrsrwikFOPmXrrix1NT/uwMJJmWOwdiZLr5heOKP
mlt6MGASo9bvgw5od+NQJs+pCo+NJFgCBREd66i5oUZExWB2w9HNGvG3rsM/d2f0KsifxKJ58Yw/
uyJOV3cOwqz53kKPtiFwLT1UYMAONWUHfI4Y529ke5Rsyw4WY4JplwWzdkINCPmbmD17G86xeTAH
kmX+e492/9yXlquoI9iQmDvT5kRW89tV2hnwiDuF0O8hUXT7fKg0IroWl0iPEB9HubWjEgWn5HX2
NqjK7y3alC32onCfu7lzzprgMoZm4Lddq/zSKrw926o/WIXc9wPWegkT10/ApW0hmFsavbS1q4YX
Ii4hCurWeF9ZGqjJGvqt1QwI/2Rv++UE47psXPVl/TvIyNTy4NpOVlLV+zCtHW503yOEDH6UF+WF
Nv3RyQ3bF2l9NeyCXs3aIYnMB20otZ3G/zZJCNRoqBH8iLTj5XQtv5XAXIIXZG5BZ/RHfcb/qdE2
CA06ousugPE8fYij5NHrB6pRlasvLpzROzLkXkpjsLY9rO89b/u8NUSKrCLMcHkSWXvUKrivWjwT
zwTIeSqNbyhLnV1lWgdwsLa/fsVkNeRo+02xNyA3JbGDHlXW4V++ZvNX8+1/XwW+aL5kJpIGYyJm
yH+8ClmByjHshv83c53VGN0q/bieF7L62kjY8p2j1MkpbCbbLQQ68L3MYFL12R3zvZ1k6mmsbHjC
oXMLLflZBIzb1/7eejRD5iYnCijFDoBYQyI8xtWpUMVmHBAcVhOWkekcE3v2TNoMxj0V3YMp+jAt
p9pzaevIua2cberCAB46ozw1Cj4ShPOLScumNK8KlcEDjKL79ezMgzw/TebYX0IMVWFa3aDa9I9a
DBllILbKgDeCWIj8D+gpxiHQchgFXkNnIw2BkQJFvqb4iU4EjCSb9ZzMHEi5kMQ0cGylsyCWW5ZD
mtyNtdpzTAc7vVcTcorqHXcwzICGxLTayX7gaaKsC8EezEVmHoYUgG2CFXSLfpFMTypgU5+G7yIK
Q/57qftxXOFA9t6lVzwQbAoO0Rx3FMQL7dy+FTTOaqnHV4bBcE/yEFuSZfIihTKFH+uGwMSLBwAu
zb50LRT1yzrP8p4XjHTRWk4/1aDNR1fE3yHCD9dRuh+aq/lTUBSvWaufW5uf3CRTSf+GTZ/gEqKa
pE1ODkGfRDpAhxmHq+1ovKpm9qMNKvkgqvDN0Xt3YzExelgbfqZHXkKne/2DSdt7M0T6C5bw1h0x
YAcdZwMkcYShH67H6VqIGR3N9D2fE7ing/jROR7FA9Iswpnr8oTbh6RKEZChHGtqnzRQgme9JuhV
n09qbE6RmKnhABqtFQGJLAb5e3QhmR6D9My5PvHb03bnkOzmWj3IfFdUY/tKZEJMwBNbaz8zIlid
nFP+HUAhvFpk9qLo+caQ5qzvup7F86HxgGFIwHuDcEGF23wxmcENe+ljcjVr+ME46jSYHBjHk1uV
mViji/GbjcXvUoRqpBfK/tmO8YGJ0eNUA6Xps5rcKYA86PWBUYcU8fuq9zG+O0enc3iuYegeRHoH
Mcw1VPPYMcDVs4JGpKFf18oM3Ii3bTPQc+6AhyJKdOKfDXmx7hnVaiSmswqjPDibC/BXtXQ9Ox2q
HbaiT5Wc520kgvJkkfmF7bwm5nqo9zPd25sDkGNjjx3x51jojQAHJZ0zwdCILDuk+8N2EYhYc4B4
POuxErXG+IZ9AUom8ijktG0aveNukU9j20QnrcxgOzdwdjohGVuSqUoPd9vrDMrLxWYXpcsMyoCR
tsGS52C/Y6bl6Yx7HcLca84RdNutvMSZfmKVYm6pkpkagSulIfW3Ao4dsyK336+rUIkJAqcefTfR
5WOmSinwPRi2FM36E06ZJysabxZd1cNsG0QGLoIPlOVkH7pw8JisTTc1ZHfo8wycl/f8Uf2LaYgf
Y4P3ZsALQ12m9t4JZ3KDI4o1vvxaUYNzqw0ptcZq5HZ6kyDiAXG5eMKWMbEXJ+E5bY8gZOHajTbB
S+QxDLOyfF4paD0aTG2EE4I/bmPP1rTrZu9SMHg6hjM+k2WpJYYIDmWjX2ISQg4Jc2Qmd1xMLKNy
TmH+tew+e8xJFo/AcdUfmTqR9Gkbncpl4csspZOxqs4cA9C8m/U/XdyHrWHHd1WZnJukYp67zJ3X
ydHavcnzGjCnMkYUFuaniK3J1bpPEe+9Jsjj9TyaEJISP2Pfo7/WBX4i0oPesusOmNvWzW69zOH3
OigdJLXW5LeaqIqhdl7TqlLXcbBxPo1g/qMw7pEBPqbACYEAsVYI/FpGCeurOM/qllsxlr2lhq50
IR6brnhb/x0T2YVa1udMESN9ZxPTB7l0viZdeBmV/j5KRcRoGT/3Hs+gSNP6ucijbNsPlri3EgaN
6yeF62pBLEdCNePPD3CJXdfNVAdr0bdZfl7/qyBFt770JZyA/HNI73xtpnojY1M+gvj+UWHCuk+T
8gNVg09jf4ZtFuvbHtfE0xzJ/foVZHr4ntu4g5SXq5vH7AuPHfe6tenFJbXeu+AnAV1ea1efWDrG
0WQl+Xlqf6hKYsUpgUNKMq305a667lhRZFzDMsWE2bV+4Yp8v35eL5rVoWUmuK1z49O6XIeyeVAM
uYyyrT5LzPPXuHFoyM9mecqn6VXH8Y0kv7uakg/hYop57mRgn3vu9i7ymjfc1p/yZFKXuSd1Qxca
ntvRRD1navLEqINumf5QOoBtIs0wLm5FhsJYEXjHd2lOZ8GONM/6dEza8XtZdkhIknz2ozh/Z2DA
27/ofATgTCCoIvDXpTin34zKre+KSBDV0D4hcJjOtQg2cZ/GZyds6u2EGmGDSrk4NB14ed5URP4g
pf2xIKXESbVnTAghqOKGEXgOPkg07iMJBRfKClDJteDwHBFcy55oY3jJb0RVsl4iHuUD5IAr7Jqf
TS6NJWwRPv/Qw9uZ8hE/XVncj9onscT6LpdmXu5yW8imfnT4EWwbDn7k8DHNIvsylUJcg4CaKh+S
7GzGNc+1B6kgZOXbJUlto6aVx4be6F5hYNp3DYaG5UcnpYz8etBSX/VTum+n8a3ASfaU1vnJAHGZ
MmQ45UX1lMEmOMYVyxJTR87pwSipfg/q2ruKwrmD7lQQdIEJJid+sneXA1FvkpP5kzUFDCIk3Xjp
G/Y1fssW03iTuviGEKIdSyWJdp8xWMgCcOEy5neSsvPD8tnycgj1NKg50U4wrEK6OYoATAb9Ngyi
jcKw8xAn9fC9nZxDDdDqLreGx7nMcbjaCBKyktepM4KdprtHAUffG+NLlGPGC9O4xj9UPHB/JcGd
FJpfm5PZPRaqTu/G0j6sWjn8A12ynQGBPxLV+W095vVK3SZvFDe3/c5egBgFQfHj+l5z+zmFth7s
1jnX+urZqI4ewC2EpHz0owfrPkMF+msb4tBb/l/HP1ZYX67ApUDbE5WwN3Rie7QCT0k9jB/rRWN9
9aCygW5pVL2HlhUfTd2CkDF8tSNuO+76F5lYG4N4+MLIyQDS4+O6W0Zx73Af1x+9ikuWVZEtrNJT
qvcZvZdmA6GcGz6B2OeBkpuzGqOBqHBFMlM/zm5q3KbK+JF5ZLlqA0FiuGLOcWdPLCUo6qVVg2Dx
WokTN9716tukcbq6UVnvWdavQYFOvfMKfz24ql6EB/jBzMMt6OIYHndVRlXIDRCvwqbvGbOuDSe9
bc+xgdNq1EciEklDuUzCOnTxMnZdXucsWQwQdBtHPtdJ60P8gvT2XCWO67MyxMAR0qvqQsRKdWxF
/oqzc8L+FKqDDUQJQ1mYX3KcyLuejFnOHCO9K1B1hsYwXuPwi7QW2OtEMAbbk9josvtCPfldLLEq
8PB4Y+PgOAU5HXftPmiil9RtejyCxviQKuz9cV5iPFPaNczOKq+7o5mGH7Mc1akROYlhiyEwtXkp
lBsRVULcDCGn04QgrivO64KaI3ahbO4XjALhWtN0bIfBgCWuLojdqh366SMB5f0TZkK+qYFou6ps
nzz3CHVG1Cp9ixOjByCs8EeJAZmdUE8oOshHE0Hsw/OjVpnT90p7m428J/OChsVALlsVa8SFFi7A
Ka0g2TQkcGkQj7plx/Q9e54iHPxfq5ihmeY3xELOi9SNWsTc41fkVr+ctHrYtWzZXOYt1/ghwXId
w64SG2WOs2/OEOis4rFvn6te13ZDPnyQiREfogoYRyk53fEs/oBve4rQLZ30oWt+Xd0YrcNThY+E
gBAUajhhPjWfqahSjHmefaQy7w7rcAu2RL1vDCjbDQzBnqnjXhVdcKDkwEmu5+CjygGUYyvHi/TS
Q9YO5YImcvYxwNan2enK7SyAn+adGhdjRHRIaxgGyjK9+8T1XtfenkG69M5N8uG89h5gZOFMrMWD
ng3bxAKvnEOdBImAsIMd43kG9Jy3MQW4xI5fNvbdcF1vHHP8FHfJABEuTPh05iEMU1zgyfShTdEH
HS7vlI45dwkDlm/oopbQgvLQk1lNMKL5a7DrJl696RekJ02Malfm/TlML02DuJmn/CVMzOckFG90
vPtbJ8YPRzgvMQP3c0sZ4zeFdxMeGa+JpeuXACJvNebuAZkqFhdLAF+SRK9V1vSg3HiJeo/iW1ym
7SYIPnSMfijAiP8qZPnJkJ9rD/6VtI94bjWy1s0nJwh7H9+setXi16g/FG4ev0UWWdlDUGTPLTNp
mNbV01o1NsybN4MA97yUA2EK4Z3uPYktSzdVLvKvNAVtW5Xprxt7ZCUPsi3ETY8eY68nFhiJ716J
dEkAnyd/IsZ112bRu+e6yaFI8cfUg4cEIjSA7kaV8is1RHsCDobTunZIXra3gPHkFkyx8CNB6kMf
VOGh0q3v5B72fihz6BNh+jhnpXWKS96EtjA/U7d2lBGoQUbX+SGnaG9n4/w0MyB2hFE+xKyPGiQG
d/LFsyHTb/E4QHDR0vS0Nh+wobfg41Ne+ZKVADAAXJUoijtYydmNh7aNdPemqTF9ZG4buZr+wIYe
YvzSfOotiwtdI/aIeakaIpj0KJboc0W0/YeKZ9bGCuJfrt5NWXv3pQx+pILJ33rzHXL9meSP5iAr
Ed64mlsbMg2QjKtzO46OnxVGc8xJDwFMFj8rLfwmpZxuHfeqTUrwKw8A/fb6BXaD/GpQuD6GT8Pk
Br6mtehP6Rnc1q8wbOSW3NnpzukfkMgEyDZh+Rld+qV3ZYOhNoGCKgQmgi4296azNOKUw/eDEI5r
ZknUU4m+sGCETtLpfZzeKs39kSVu+mx2xRepe8FWTG0DBFRcCU8zbsDdv+GNI7jZKL9GEvWVHZLl
NKUvLkHezDD20o5b7gL6RucBAmuxL7/OT1jpSWdEu6iejOcE2PKmzTwC8RqTRonxqRTNe5nO4aNJ
KwMbVnDrc8D4Qg7sRRkoqZCcx28knZ+bHMLImPYK2F26t3vdfh/EQI1kcnIEbf+KMp3vqx/mRxdV
4dTCi/VkFF8rO3NOVZahAQ+r6cSv/RyaLWivIWifgYsVW3+IgMlW2QJC6OXFnpsfgFcdBjA/pJN9
szkvhEizr7r+uYG4qCBl/Ghn+1sdeO5jiVjPdYKKlEot9klcTfezinoaX9lnWp/eqcRrxo6SkRam
0iN7fed35EnvY9MnzCi9DHmW+22CLzbXcmufGiKD6ZcPF2sSv16npgHoNAJjXHTKBHmSQocsOz/D
QoeQND6qVEY/YFxYmyjwydlNTy0T1PsEbx54jwHfsKy41XC/edH14secyOPMjnjXevmhyHmiwEIg
AlbjgjuNazod7ccUh/xewaTTnWq/VUs7qnUbRtR9dRfEKMuroUUOFXnOOa3pMfVjdptN62cwjerI
VB7/eeZBas7Ce4eUln3cddkdI/uFlW+THd5N4w8dYjkx2UDO+to7QtA6BBTyxCl4GBuIB2iLn3Om
HqZEvi4yYgjz6RZiabCdUbtXxGEyHsn3lam982A4JWhpgIGkWp7endzi35o7LSyPE5kHezsOCOIA
ABojoUUFAOVyEE8toiB8ztibs+FzV2bWARvXgCWx/VKQXLcJnFy/cjzNW3PyZRkDc8wNWMRpS6cy
mfccwuSzBU1FGDSX53xMrpNRP4kmBIpbQamqyuxcS/MTVuptLAJ7F+TDPUA29AB1/FqZ+WudC/oP
HeRDK0D9SDOqs7itZDT7CGkkKYwqwp6KTQeazLdq99y4gsihUiE1YmxDP5mgM/wzs6W2XZTROky9
hmageJtkRhSfkWG0Zs4o0S1uNVrBuynj3iS0iFBH0yWH9WtDgBAHuep5sESKRdZPr8TFY+/0Jf1C
BJ7f95BPFS/foZjml2L0wMBoHzVQry1IR8DcYU4MnBFsew6wnTZjCakRcZ9yHakMK83r5fNItxiI
pwnVRItZu6gecrqtcTgZ5x4qZ2Z6BzcnGgOxkM6omavr1ABkSHSDW4YL3mzSbx7sgNGyP8TQ9/uJ
7InRAsVDQmWyg3fg2xFnljLhccQUZYlrnBefW8ala5kkc7EhGkpF0RuWzKNeMzfR2Hq8biElmmWx
053hFGjSo2k7/qyimdCFHuKHBjpCTZNzQTb8nCrikpUDlSZzMOboWn4NSjpS+CPyQy9HaK/5feie
6ijC8OGAbEghHiOZGeJwJl7bE3uijjwrcHduObxAsPtJl5CWVfPZRiO7zVIAbFzzTs1oYo0iJmCb
5cmlrAJUm4ABd+j1gSG6pT/304uM02+zM3qb3OM77rT+PqSw57bKyBEDgKcRZl95I1oVHWCqTJ+b
RvxMnfpbFBrPYd9soxaEeKTHnxP4Q0SyPJj8l5vSDc19bBkvPf7QTWMXElpX5HuD/Gy3st5DBiSc
RtXu0Y1g5sCj5YMLnuBT6ERMS53ioQpippMS3kuqA3UztWA3faaS6H1lONmB5MTFKfAcziRET9H0
GYI4J3dBVWbNjrY3W2MTAeZLU3Q1sHRiKV7LUS9o8yQxk6LmI0saIPDMv/Wm/Wn3fXEcnf6qebAu
hqQ8j3b5quc2MQ85v5RD7jOwltRvJ+PRzdN7qMbqNJL83ECV8lLq+dHEau2K9BQAh2MNV9OePI1D
IPiABg3iM9PY70aU9GeWwjfRVVdJhIwiD9JhUHQgt+YAoZGhLXxXvTV9MlwZ53fNjvff3GHC7g5b
PNL6LvHGE7l/2T407Rb0zcLIsWUNkTp0LoCkT0rd2tQk04PT8Yjxa0OPzbc1RtkK7ssmHoW7yWX0
ZeTVAtpoXzQicIi17opj4j2TG8bVp4EiVdXODiMttUJz0sz4nnCPDObUsG2dIUYUJu/tEFdoVkwX
G8HJ5BEEmbxXkfndy8g50JCBN439PTSij4Jpja3RlV8isKqsRL0uM2DJdijJMIqzx6xyz5PRf0kt
1CMDqaWoNYkbKssBZ5UiHVx03qWT5TmhQwE+sj6QZhs8mHE7PGjMXEo6e/DOzWPbdOMNHso10dLo
AMyRDUuxinkWg9/nhPcGlUHchLCQf4eZweFt/YjGHpatR7LeqJI77lnNuTG1Zzm0+ksJL4dOiGle
5578L6tyj5qIEV9OGUTtYngftTK/GfqXKiDyUKvSazP5BpOfs2P0mR/kqtp59LOOGU/5orj5p07w
PJd6dpo6soYaKaPjIGqYAWuODcMFpy9LLK0AaZNcOg+RS7C1GnUa3fUX4mNIaeF1zhb+gI5/y3Uf
17+QQx7uOsBOvucUpPEu/8IoxIc96/K8/qM6KJAN9TMRg6aSd+tfHO7sd60Caee6geMPXlWdM+F9
TQiivKMdC3uFpsjOHpnsFUIMNIxajVscQbCkyDPtm6aEljcR3ao2GcyN2WZwSkznS6sgngMa3NyT
mWz075Ho+hembd6QPoVQNi+rqCA1Jqghmofoa3pGknxanPebPrTdTYGUZtDynyE44ksUsqd504Oc
W/PVLcdvdY2QU0GgsUYuZBMkqatmPhsGQFGMDNl27fyvirdGb70j3PtKozGLYCLjHhW/1RTVUMPM
ynKPRSzVtkoxDLtN+27E1d6oS3Vwa1UggXbGq+A0p8ds0D4FpcbEk/Cr/pM74ZAT874cpvoRJdav
P4FW47On0EW7UkOqS9jFRjYs4yadfDieyMpcHHQtla05NPdm3bx3su7PfU6aa2siAJHWjazvE2nh
LaVs+bJqnSA2HRE4MWVefouRtAbH1eq93nsR0eHsHlHgvqzaKZzb1pWIZlTz9CgunglxogbEp/Ua
Xf3pHIDNxq0zXdoBIMvacS66qLy6CKV/OcQZpbSRVM8Thr4NPyn+1e8LY4RaUzp+LZhY7TxaP+ci
ayOGemW1CT2Lrkvm9ne2x49NaetuG26ou3Sax6PUTGPjag1xVHN54m+yQ2VYms+Fi7E8A7Judi6y
Y1hF06/DJNKW2Ra1MxZEYVXngWgBOK/zSWdmZy1NWxv2aVXUb6hV6QcY6UPndHCCKxzettuybtbR
X0uYT9gZ9p10vdvgIbONCxRFSpTU6XaX7vC8EhbX63JbsSaQtGOFg7D0SFWd+eu0Rrnp5wZj/saS
lnzWSo0zvLkIQus2KE/1c1FQwdvKlYcO4RPTUggW+eQPgJnuaRqd7TYE/NUjT4mXSqbwfvU8QUP3
O4D8xOcQ93erK4JMcdYF/tCprWUQYQGFgHmMPTznbk/F1fTk80xLo3IZWYC8cs3mEiSqvzjWlVx2
3zKcikgsgMtcgyMfJUd5jZzqBXEljdsuejbGwtcGR9w51nTPE/V4g718a0QQx0Yr/RBRW/ttCMRp
fXihA5J27nJ5GCMRPv56elHq3hd586DPXMVUnFivckyPw9I/xsN0i3yN2QMHjaygYDnqC7P36KIR
MDXIjpDulG5GKwbSxEUjjkGLAEBYs+8U+biPA5v7c/aro6sqXHd68Fplw6dB6zxmedyHl7VT1OW9
pcaPqddHGHyYOZLg67rbzHPhwh+tcOcCJK+Ad9JYcBCBdQb4hqCnU9vkvjc2d8zmc0IQFNVV2D5K
ZEN62Eb37piRKIWXKh13xeSBPs3nr245vSaEX20ITBnPasKWvLYKTOrxx9YI9tS+y4YXzqgPS1pZ
t0lwoeXVowkel0Oy7TIx7tHgwE/QAeYvBJOePNmw0XaZfjfRzgGkzygMHZ51MZLsbVyYIavCtuER
beqMYEFXz5lHLkr2GNnWQpjere8qyaPyQpyTHwWIVSriFAeor6eIOzjprhxoOOifoxYdczGkVyTk
4daKHL5YaaMgACRKrCjqsqZ1XF7m2TqsHXlaCeQ3jBidl6FUVcHPRmzmr676gdqACN/C2K3LhGaP
uwtovBzI/TCZv43JIdbH74lGkkZufbYNIGMVqdlnzVFnkzYvODAS6pZJ6P9Rd15Lchtbl34inIBL
mNvyVe0Nu8m+QVBsEkDCJWwCePr5UDwzQZY47PkvRxeKUEgiCi6Re++1voXWj+FDhGkLsrZF2DAn
T5ENmZlor9yavzq5gv2E7Cb0am9v+1OzP5+1LFpMyssrThyTPvhx9GYQw3x+QHqLuIsMcvA1hSNp
MOGovvg56o94Dvc9W5anScBMmPpHh2rzkEldrqFp+lsgIP90XMUrZc/cttFsPRrUw/BsUZudPfF+
SvxIbzZ3VUn42HkGwnPqIe5yqP9hw+IBXyRCUNu18O79oXk/N7TcuZjWcUQIQowgfGUr4ItmYPZr
sWgxUIVibHQKh2rr3qePtY7iOdnZXcxcYDnHSTpLG/WZ3A0B8x9jMbEG+Ivmutmd7anAQoudKIp4
x6VkqM3jgU4mbmF6jCO0QcCBCLHBh9JY27gWw16LXjTdQhJIjUEzSY2SK0FuD0NjAH+qoFskzA1L
asCGj0SKFjKudx8F6LHCWNvPRqGuCcE8nn96nNIeroZk2mMor7ZDkaITaFCa2yLFBlp/4vtlPYmY
iXlCEJKgUcoWCqbtYOitWkQu8QxNZ7Ctg7TDaGUALF3ENcgRvnmEfN11NFbPQx3SYd8M2gub0iNu
gNcOMLMFQbWeSrZ5aXB7PmwYyNe5ttkg0zZGp1UOJ9At1yQwumv8SjiTEYbtaGpPJGeQDl/SaMTa
tupLpLhxkDOpRYvshnX3KWqzu5au0VXYBvLgG9U94MDxHiH5fVCtMoB0r72af1hOS3+j8PS3oRy/
dWSzXjMiIkSRs5gbAPVBVn8bvYwsP8YQ91AlxbVQjGjR2aZWhMYZ2WbopV+TGt2HoQB00l5gzpHh
O/g54VKS9Su+Qeu1clTjgT2R0br2++lU68C7S1vIq+eHZUCY+dDyekBIqp8JmEN5Z93m5RVtMhKI
SjPdNZhaO1biyCfFKOezGYVRvZpxH+8b0XsETUPgw6IUHDwDom1vD9x+voo4+aX+xj2iMgvm6JDH
Jtr/+s0j3YKpd7uHB3Qgpy4lGIvAXAqxW8TRYBSTftgDht75kZfvq1wHOxSTM4Z8d0kBYvJZ29Y3
hOPthj83PubM/dYpqmh4z7TjgumHjMPi3mzovwrbY4yVEjeo7H90kAMkbRGWlHVkXnsZdumfUpaK
BDKEaoR+Ed+MyIRk18McavPWWv7mdJ23Sh7JDxlugyxBWMwHI45xJvQL+2aMavVlmpd0xmYOnmcq
Wwux+ytDDGfbj4hDLF7ZLXKk+ilpxmYdhJR9LW+vTD7bOu83LRTSn+vzWDf5egLcv/ENLlBXtIh7
6mkPT0wdqlrsHdWTc80W94ikdntW6yIbOYwdxyrQ7Zx1EbL9Vui+OtQ9U5KckcXRz081mrEDSQ5i
MwattfUddDJx1WERrhSZJ3xYNgXpqKsgccXeJsgEsjx1qsKmEI3sRVECXgX28GQlQBAcm3xDUwW0
PmcgAIbb3BpD+3L+FNnRkEMCzT3ydaZDOY/BTaa2fjgyLzFfUlcx5ojao1aYoeNlT2t14qaSFgzT
YZDrpAJF2lf21xJB9BpveHXqm2kB4V+5Ve7+XOMQhjHkdNJ38nyCB6/sSUZIjPbWi4KvQpd3A3YY
hrjp65Q44z0q1KvJca9kFd1zogSMLTjbvrVuaS66RJ2QRnFeeSl2t5IyXPnMijvOf6HOslUS3rE0
0DlkRWf/9CW0PIO3Ya2w69QtWOSYhkgMLaqvLJqtosINW2ZHxn3Ipgz/Ew9rtmcgGRMVrJadHFtI
zJ1MiQu44ibkUjajzlNHCM3R7p1N5cnbojSMvdfRIBkyiyhsYX+b6wgQD4kuha+YY9Qv5xls4rjJ
Wvmu3IUF3A1ZtsZxTPkU1og2Tx7b3TVdU+rKs7wCsN5VjWChHpMnNxHkwc97MMMhNex8Cqzw1TEH
8+r8ARtKgiCaqjl6U/DzUOfNdFjJa0RD9V4tuWVnWftyZ5nZo6wxuoM19wxJ7GMZee4VZm4UPkl/
67+dC7hKbYy8cPeM7eRSvLCAlQZkxmlex8YcwSdoKJtZ5d3BfhkqMF/wmyjGohSugT8B0iSbA+Zv
tRQnD/XCxPBi480KowFJVDl8EnZsrerejQ61Jt5HKtNb9wUvSyq8glYl1UBRyZFgy+CnNjjCg7Uf
fRxqpAP3hMn5zl7j4sA4ilmmMvKdV+TNBk5ZxxtJRZqLtl97VhXecfc2E1aPq/PQXAZGesQcNC8q
KYO8oeG1Xaqv8ya59jERO+LGASGFWKuzEXIQKdaHLj6LnI4cm67Q99NtLuoW3rs6Vk7tgOQbHpva
Lo+y1+hZBuaNBGFX+gXfkXdog2TaktSDSqPDldBTyeV1NwPmjIqdrvP4hkfI7ejH4tCBTB4dmZDp
63lEqjQELE4s0C0hGdQmIty0frLOcXScVGhj8mZX6VpkzasIobQ2of3OqSsfSB6EnR13e27vvlHJ
SaR1fJVI+U6Uwbhq3W68Q6ISZ4yEKi/5Fqsg31SUzQD/ExQpDiGJdUuTVzWEVtjXhJ4slyH6ElkW
nZFxAjw2lF+9ZHyf7aHgy6pPJN7yikX06EV7G/kmCbZm3e6nOv7i+XN23XrZJg794lDMPNkk3xxc
XrXz592JkVlTn9GvrpEO1gZhdsxkUXogJDVxrYE9u6WxiSrCvS+LKng87zVDgLe9xwzXFYvEJlEv
cZ74V2eqhBeQSzpajxHMm7UzaIHyLbHYZWDgxjdYHlKb+QrqlOuzAiIajWJ7/thaiMkOoY4avFli
4ldJj10xCk+nshjIOfRyMnyGXt8/8c1Bomwy8jTS3D3k8ijThZQRvZVODwrDplyxFfRdB+L4TDY9
RqGTNwPh9exc7hpbQZNvQrodFtiHKtmP6NUgB7xFdRJ9YAP+A4sMkJQfBCKwHAFG80JSXnfsbKaq
s+7OisNMxtGdacEzdk9Djti0GyjcApOGRA0rpiRCBQMkqgOryXyw2zSedVQQV89EDM8NLOVs5fqx
eoXMgK8mMR47M7WguuESdZiYSTbpmfOBQ+RP5wBHwPQdsbj9/EtUF9nUdHqI/rsz7dlH3O6XOy+t
1E1cL+F13Yp+M+DiBLVspMgTa6UkNKEhqrvuRvfgRLG9mzpn/NI6enU8BBOjJxIwfvS+vIugWn41
DE+toG4nr4RhmWtbyg+k/da/LYuQTOGr2n7o/4FqkTahHvrICH7C1EonImOniahNLUyisgxDKmRU
nngWZjQCAA2jhkyBzFUfYhkWc+TvFgM/DCzPDk0H6pztX5jwh7YdpCpi4+5cHRql27yUDIYmh8Si
uixrJBwTyVVjR45Hxi6gsEY6KpSrV4E/MrUYEZxayyc0RqrdNG95Sncs88ZFGdSthwWPBr4pWNW+
e8Au2j793Qvj/PH3C9dckHSW7ZyxE79gJajV6fN0s3GnHLWdWD/vIlU7q8AexeG84aC3s0mQD9OF
YPEME8PYnqt8CzQjqRH+yRDiPVbmdixb95XAnVNvbxLi415LUCe70n8Nm6HZTRqXIbgZMOPtnG0i
xSpV4uBDTWiVW41y9xhXQP4Hpupkw3VULWXwAQL236BLBw+3SRkXeAEACOfCNBrlovQ0kQwke2lq
PlTGt1rOJ+Da6st5r3e+iRGMWhoHFskvQbsNU0W2bgw4H0F9yfx42+v56FSJvCpDTBcZylFdJt89
8X6uR8wuqI4f3KTld/3+kAX8atO3oFPxyF9auuhk2nkXkErWgNbY1ik0ogrWBDrTJ4fZDakKqKmF
E+5jm0gbWch2qw0mZnmKdGzyXs7Cj4n/9FjazCmFm8H1xmh1XALZKOYagcKHuAfAPpG5/ukZOZeV
rVVw11Kb6Y8VXbPhAbW61K/CJ4SCmvNDYMQfzxTGiRniYgvDS/BK5TJ6TwoGKKRjNWuRIqYiMuvd
ljWwl2F2qIxAlUkdbcmNOpmGq3exRcxDK6piZXuYy81R02Zh0UMX69dksbMJOotZ6fK6mzBDtJUz
p+yZgXxwl/69KHGXBEwRDC0eZ3DxdEH2VV5pACEAdHBtVilNxibN1/kEUa7Pl1ZNr4vrzKFv0aXY
K2NJQI7bUqhTWcVx1W+k2ZBga5jiWrY5Ce3sayPmbigTc2qX3HmcC/eLUvUPpFWCWR1wvRLb7Q4y
BvHKS7+gdvGLVThvWh2ezpvQv5/kH5iKgSlswIDChHYEnON379yCxdGxkZIGLzu6LXPdf7HyLN7i
oOoY+pK15RLVFp+AZwX38UKpAC5fMb7bV7NCXtlnzanphNhoM/1EElO2KQsUzmUPmOCDn/qn+4H1
mEWNl4eswItPtWEOFpMQ3F9pziuc9VwyzHAD2ooAc7tU6mS4fO3seupZ7xiGh6IEvq7N6n9uVg9A
WkCVA+sB2Dm4MEJru7ZnY8jxoVmI55Ix/dGFrXPj7FTrmBuRWwE+tLk9OilN7IW9hvc3rYvjefn3
2sAgb7apDn+/Pva/l/7AxJzJ02qbYeh6F9cHRxYOD9zld4NPw7dYZMYIla0xnQ9I7wkrW141q/Q3
aPZddp66hoPj8nYJZr5T0rxXBIGt8fdlm8ogwjyp/T1c9PHGblBMVmbwA5gsdhH2IR/sYP7g/g9A
xgnuqkPJ4ZkLreWXrxabvEqYuvXuFr0/st3TYCK/DxU+t/PbFAxUBjUsVObO4feKabClUvdnazVv
+6cqhmKbVx9irP7wyLFM+ziwlo2Jc/mBgbJquMWYibvzy2j7CjuLb/0YZ4gPTodvAye2e68Mgrwg
ZKT7c4+PDJEPtyV/WEf5nguTjaoZOnz2fr9ABnna4TJ6uctnOe0dgy+udI6STRkjdxgyVGjkhjG+
HueMJK9li1qxmwuZnK9RyvnboLAjvteA6pLYGPYyEjZ4XHVz7lQIMjdJqPBv3BZW2AeP5b+9wwG/
nNLcswA7WN7FvXWA67MX8bw7z63tK7/Wr3lZhaSAmg0mIPYYsC4ZRSXFt3I0k6sowJzTknN3bgcZ
aBoeSp1Y/3XUTITIGmGu94gm3UPWfy7sysWUFeltW1tP8ADJoZG9eVq8bR+cyB/uARdeuDyfNmvl
5dZKuU5hxI4f3CVmaACPNIbnvvUez7snSBmvOkjuEm27d+5k7xk/+ORJLVDBm0pjKDlX0ucVvKyG
Q7nGDYbN1MvGW33lY27RYxY9nn/xf6MV7n/uKC4yHC7+8f8l0uEmhb/ZVj+6y0yH32Ig/r8KfmDX
/n8Pfrj6On/NsLd9vUiL4H/6mfsQ+P9ZdpX+Aq6DfIjX+H/nPrjef7Af25bvegEfYmz5/yf3QYj/
UL/wiFsgNwU1CO/Bf3MfXPM/wgswLgPaD3kFoA79D3If+AN/2z56iId9NuPCwzJrQTW1L2qUdpyy
QgI83RuRUWsaoz4j6JVdANu+Dh38nzclliKHPFGqrpVRhItwLneVRKcWRfMDgTkSJ2I+TGxUjDYy
q53WRltf9x4trE8k+8zgAa24KQ6Dbcztd1WCSCFzPmvD72iUu/KE+DkI4N678STvm5btJBKmiIze
jcA4aW6iLlTjO2xWHGSBWcfW1oZjwUcIfzHiAzcvyue0I2f8znJkg/9+AFz2kES6KE6TS5PjaDM3
6V+qae5MiA1do9eZgXAb7yYwfucbDnXD31CjkwoZ20GUXWeziB2sqqnhHYqgoSNE4Y4c89MYk1c1
IXG2y+kfpvMdsDyZoJrZodVQzacmm63hvdQRaghClr0ioTURKyPzoc87FTjUOhtN5IR1SJ/XL8bg
qykaIpO7NuubfxIzAFjTqWTdFsrxINUse8l/Wneo2bHHXoNiVAxlycS4702kD3GhS7ziWjmaoTiN
zgSLTzbUzcDkJPW86YoObV3SyEN9eyMjwy6vonBsonrtl6MkTleNkkzjNTFMRfUy1UIKAKZOU6t9
3cTenRTNdwSkkfHmp5nXPZI0V70gr3dCkHZujhLMc9MitmENmkn7VTESJySWzLYZ5ZzjGHm1ytvO
dK+qgMn8tdGNE5FBVRXF7n6OSYV8xlpGf5+JmZDD2uwHv7pOmY+MiJmSEiIYgJeAWQKesRR3KLq6
0nzxJnf21yWBxExoAqcGtYEkQhzn3m2ZDlkycC1a6Ik/ODPtugE7GXOewjbfiaAoXIKzMIk8lb3b
Mz0hd2is10UyxjkKozl58pGPjAf0DSQYeLaBxAE/++AIgi2KAOcssIH+tq8D5sfunHjNq3Zowl7R
IXbnp9SNm/kHmimLKXs8VUaFDqhOBtPezGY8hA6CBcvzbgIbgMJBY3LoIL3khgNQKVP1Q9KmTfTK
wcPy0AXFDNUsXnaEYF+dsB6oifswvI3LNorucsDW7FInygh0h908R0Q2Qr8ShdhhRFLNfQU2Bpa/
MYT9s+PF2PMAeyCFMFbFkFvMc4y6GQFbVRaqG74xuvdDYu7EjI+3wI4bPchxrvEV2ulo2mpl6Rpl
DHgxu3TZVCEmFunWVpWR1OgXfSNGsz8BrA+2BIwIeVqAMvUxGAxBaowxZK3aoddARbhCtZKmO3Su
JQpk1WfZvdUjXNs4fgs+cWVXRdmUq04hw/48zukUIobUIFpk3GZ6AmTnlghebU6Z0rfHAU0mm0f8
DcFPQyGvuzYK1Y3Rx0nO95Mkjs9EQJuKAt2VBEdCZ+I7isYrMD/lsJCiGyJtsunZbkaTxBcCUjtO
Tyai3us4SkoUzO0cbSZch7B6y2xSD35mTpLNeUlSKKFxc5W6eCsLMlbrqlQUNoNfTG+KyhQugqWs
cmMEdmmxF561vw1rxE2Lf6q60+D7k+vEiIR4BeHQY8bmqcuArxST3Dl+YwODbcRiW7SsAB8IguGe
abFr6Cy7mctizh9bZ5w9+uHhBHoIHhwpjas2i2xK9Bg+VP5chRK7YaVQJWBR51AIRUksVVOyLmdh
PLh5Mw77edbJ9zhO/OQwwy0xh5VpJkysEpHp+dDEoHcOAo5Rs0Ct+7nYWHW7VK9G6mGTahRgss3Q
o5S4g/ZGFOw49gtWZ7LpEmHzTe3kMwmrpvo2FbUBYtRHLYxM0cjLcDMFdipvwB3T1nYpTegGRRPA
ORIv6TD39f2UR0lbX9mdJJz9Ji75uj43LS3k4FbVbtpCLmiSyESPqSW5yNAeiTbDLJTBDEpnpgjf
alsW3ktpOgqGZ2NCj6ljnVRfU3f2eN5n11M02lFaWodGhLL5Dt5gWcFUmyYpdNIqHtWzbSv6QgMN
2zdB6rGN97dps5kIG1dqFHMQxmBshbK0gTGZVfKlETqZr3K3tJegr6as37qp6Z0raoUUF24iWEec
Nqa0BCXiWntyHES+Rek55K8tb1Z4y+jTbl9Kx4RGI3KcCSsVsH+AH9ZnUXbwmwC8jBoLuPWOEeD+
iC2Nq3sSbplQcA/2gMRVBs16GFzGl/wtIAhuKCIX1bof4L+9m3C7eZsS4znYGi1wxA3pBJc8yiN8
trlVl1fVXAyo1QRaMHYCwiFSMh0Gf1hnsPZUs+GOT8kjKY9F8BoKRS7wYCmtPxNOYMbXrhjc/t6t
MPAu8eZ9w6bcMttrl1bHD6l7a2Yq1TqhCYiijMJTGCiLyEL25mnxEFCiFddT7KQowKN4LA4K61S3
i4mi1S/jWHaTiSwEL+PRr9GNErQd9f2nOotIQTNBr+Tvdhzl05sYInjHxrDIV0xtGORdWoQ6bOD5
Ns06cWqVgGCJ83yDrcwMay5Sko/kr0doCG3eiW5dkKgW/gjNTvkPpbDy8E4kgVPddEqWxqFtabUA
GIvJif405qU/fk+wkWWvU2jX3ilMQbsg+zNCo302OncsGL5ISTPHSScp3dUoO8aWpSyy4j1JcbNe
d7qWzWvuTKXGAtkm6vM0BrAE1mJ0XSZNnV8DZrRokF6lhcROEjQN6TwI7Jty7QAvIv2jjPlEwq9p
mopOmFkmjzgYzRktZV7Jd5cbhPHa9SKjZIIFqthi4TVl9Yx9H576hIULtbc3a1O9J8E0JQcJUGPk
+zMl+jZsnKLE8TVFTr9GfBhBcRwLdw5W+aCi4i4xiHbfhGFejUgqa/pYq5LBtUFX2Ej0P93IOvmA
eIlFaxWUGR3aTQzxOTukGg32vl52NlmsI0ZklR+8VGY6FMZapVHkXzembCQ91hH9HztYv9q7RdJY
/cbTRQuxAK+IhqnvGv5eV7oWhyrJa8K4pcvwKrHJSJk2YySmeG9no3BoZsim/6LTsBjW+LssNrtQ
aIIN8o38Fek8SgytZl2etBvn8a6bo7x40wXfN6h8ggZrNLKyXtd5V5J+lc0NXscwHomDhMMqn1Jl
edaNqavUv8fzUgYrPw/pya7SEFbUFgWFo++5aiXju9bk/1xJ1CHTjWeO4QB2AbfYBhE84BPJDP5R
iAGvPEq8WT2LPi+qx3EcQfj26RhUb8ZsF+UrwrM8/dR5KCc/BaDw2wOSNqfdiqIjkqsBJoPIy2Nt
YpqG6BZtlG+29vXs+l3LOcnuO3Zib75Nyta3D3UcGv6uM4vUvZEgm/WXWsO8gb7qu9AThUETPy0H
kI/BXM76mHdZTxQcYaWdtbMqthxXNFss9WAFdoGwTKDaOPrWrNVdM6OxPrRslPqrhDBRzEdtMfqC
wS5enzdVZ2RYrGUyygYxUme0bwHDHXmfRpqA03qWMB3nefLQUhd1mLo/2oXw1a4agDvVvktKXB87
QuyZsk/QV/NHV3tiAIVfZ0qc5hgN+FtkJa11bXjhiCDcn22h52u/CrphXhJQSbFa5aZbjfRDHNW+
AMWS+YOOU2/+gtxpNo8ekiTSdvuu0mRUsMOSR80WtCGGyIvDa9tLp+GTsBrolHjiE23cp6XU3r2V
e1ZyaHSt64OOeIG3oz1il6njJpq+4RJJ1G0z9xCwLeT84tbOhhxjeu/4cqs1Kyj7oa4an7TyEvO7
1zCY3rt8aZEns0L23zxnqvS+rgsBSMEnESHcGkk7ZN+nNB3hvOqZag1V88TJHcbZkcQnA/oRJwOy
0PRJsxjXu2iyom5NGzOJP9eWbcaAIKAo4UFSxXAH8scNNx27xL7fKj4x4YH9tfIfa+kXzXPbSC+4
MozSXPYOWtTTwfJl7d+ycnmYmSbbhlWUu762r4a5lPYxJ/u0+dY6LR0aJ+7taEOHtneZgoWqOBit
Ews2HlQPZYLOYazL42DPdXyYe3ou1YqivI7W2ssdze5MZfBOphEDzEL+mPJbfxpHZLxdqcIWa5nt
m8+xHZOxsHLgGGJOK0cHjYNSk9nspceS80hLlEDmLjATPOoaPhrLpxmyfijhqb2qh8S9IXCXmPqW
aXh3xZ63zvEEzeXESLegFLgvqbj0g02aW8gsckQ4cwPns0+v+rRHEmYmRSfZD1rB/FR3CYlTg/Bq
cUSo4dnXpIb688bK2BFvVFY27WaQWQ3RMSkiYHO25wTGUYkqCx4kI03IP8XIAYipaZEHdil5FORO
hMZ9Jf1h2LSK9i7B176+0r6Q/V7AKKhPhQGH+Sw3nreEAjOAa+bC1ozpjVbHP9pRLtmCRZFkDbYg
1fpXPRqr8Zhls9njWnYAxSROqKzvJvKx7MksCc2NSK6dCLVJiW6lGct3mXplSqww2zFME/mPEWll
KlZjjM7puggxV22LlkzIk80HrDCPoO6K9PPgEtW2U+x3iu9GngXDsYwzJlarjCh6B41XgprpOp4Q
zr75XlkJUirprxo7Nt6qONkDaOTXpLEXEY2eOn8RjTvYuyKkZE4dveFGneeDodGOlyhPHXPeyXqy
im+LjChtVkY+6iS9qdoE0PJ15hU2lmc0iwJtfuIG1xhRZXxoBk1qhoG4hcQ10U6LVKasubebTgVd
clAe394N7xStiZWjDX/R9CblkhGRiWHWIJKijPCXodNTKjDcGSVqIYrvov2WuKzIp6iqU/fJmIX0
bhOSbMfvcdKY4uvoqHI+ijJuAxLlo7FP9nhwPApRA/8uyB58Pom9MvDb0G6eYvZQYFja6lYaNQ+k
kw3Jc+KjmVvz9Q7x+VEN558Dm9tVbwYYAsZTVomMxD+qpwiC5mCLeB1Vup1vLemFwxuG9TA8gseP
YdD6sox3bCVrl+RZCMbw8gbpn5BJ51jUEDXV1a6yCtP9iuJHP8JiYGtUoLU0nycsas6TKqcSPVyb
ypTC0LUT50W6NHDZnggvca91OrZmwb+na/yPSBsJDNdD/E8MC92IR8+lnL1rDbuP5E3KsF0xRWNk
uDPHKmK+lqUVYxQEMzclGenZiRUn5gfPssgPmFWbYm9JyBL0FkIb2WvHZ0p87Yphtu8K+PnyrhPS
nv8BTiPHT71luNG6rOSABTzpW31nVjILdg3o9HgrOZ/yQAAwjDZDSpRgK+bgtYN+mmEg2kpFwwsn
p9crCBZDONJHWUc97/G4mbvB6j7NTmxOP2C99hBlirKjXxA39F6AfA1avpE6BDyWUmku9UPemE34
Yrp1Emgebd0bt4U54k8MvMiro5UOtNmcCted6k05pvA1+Rmz8G/MfFTjFs1T3wC78wrsj+1gN2iu
IF0Uzj8zwtR5W0if95x4AF+13tqNLV+Bd24MQasns8S30JhVJ1bwuM2m3KiqzxA0g/VSnHRuN8i9
+HKJbmBAOXQKnA04++mxJIhQv88exoVNN/t9c5QZ6okT5SgYD55VNOCJUbVoxVWP4R2al+l6OYA7
w8hcpJZUb/6nxjGa7iSJmi5eBgsD47oOGFq3+P7KsM03eSaJxr6qYi/Osqu5iMukfWr9Qlb/eA0M
lk2cF12C/6axkiWovIcCUOG2o7myy5kYlIeZJaXcjthivFdmWECJ6rSc1ZGeklejLZI4Kf1D5dhQ
hVdxDQ4TTGxfNW302c5rCLYvnk8EoH9iI2264YsklEfF32Dxemgc3TqbXe65GJr+wSu8MdZb4RZe
AWLLm0SfPpL0PpCeVwdeZXnv7jgkdbDTY5d4GMJyQf/Bgdg1VXsvQRyO+QIPFPnUgLrbHsk66n0s
qjOB03RPeIKIQZMJ4Z2bapwTd9on3RCH6VabDvOIKIIQ16zobQdOewxbOMn3OTPVVq00fxKjQTLN
wkVet/QGQRsG/S7PSgJoK2R75bPZsbodvCZmrw7DwpjD51+67f+dSvyW3LvwWH+RP5jCX6QPHu11
4SwD3YvxqTJ65nWM9XfkgewHqtOddYCNOj5aD028IlR8Za3JYNmLTfxKc8h6//vxl5H2vw7vOqhr
YFlbgbhon5M8lncUZnLh2IGsAQ2k9yQpovn+OX9hLPLnhOZlsvX7gSzWVx5om/w9m30F//6XqabH
LAh/osWUlcXz1XcceIfQyHBm//2Elh98eRyXMANmARDIuai/H4cOfoJXBNlkbEt9Q7VMwBib6vug
Jpo2lMZ4jGPEvH8/6O9DCEKXuYXCRfoQEFqKhO7ioMq1i5rmbkETXfDBGPlEdbTAowR7H9JaLIAb
Essf/n7QP51pEIqFgsykmC/M72c6EB3YJp3iimITPkTDWO3N3q6mFWtTdOIVSj6B3q9f/n7Uy/G0
6ZnEswbLBJgh9TIO/v2wTTCAah1MuUuOwX5K1z6L/2Y8AMG6tdZN8lmuED+t5QdX+PLxuTjqOYH0
l8dnjGEsRjZH5by2Ku0Ahe7+fmKXl5MjuMyNCWriinJ2F5fTaCUlsW7yHbEGoACQaaqnehjd65AJ
57hp+gllMmRU9fb34/7hzFzybn2ysQGW+cEyMv7lzExXhwydevAdjH3IDPT908AE6oOH5fI9X85O
APowXZ/0u389LMXoGbqnrbpzClv9iIQ/vUM+FDgHC9wBUW5FHzwnf7qcgY0a1PQ4M3G5rs12r8LO
QbTqpWEmPkMXZYQ0Ai8TO9/lbVlHSQYPkfpE3f/9gl5GqC1PKAspMiHTcQXx8hd30q1DtrlQNXY+
CBZ5dHaEsm8gaahnY9/exZvqn78f8PLtX47Hi8+JEsnBpPRiCafjjrGiL7Idjf0RaQZuy4FkxDLT
97RyAFRYSRPpkzN5pv9oUGJPr/+jH2AJ7itlq2cJAr1c3s3fHyF0+HyZRj7wKd/BFRa8g9PaB6Ar
P/plYDjUD4p9+N+PefHY/jwmKlVQAAGT3rP28pfHtsZoKfPZ1ztCTMotuxV97Jqk+OAol6vN+TBg
/zgKQdg+f/1+ao5fePaQWsAls+hqmIJDYzLMoOKkDZDZjyh6HyxBHjTqwvepJIAgkoTHWNl+LpK7
alF8CvWB0vLidp9/ElnANqpScPo8Yxc/SbME2XUyEkRYPCT416lK7TcvfKcr84Z45j5mxvvB4nQJ
vl8OSniuxWYBMa7Fa/X7QWtmmV3UojmVx+7Y33QHdwWt69js28Pf7+vFfuTyQOcf8st9HQe2wQHt
v53nfmZw/ILW+K4khxEN14qc0Lc0h62Z6Q++2pfv7M/DEs253GMCidyL8zObrKNRyPkhIt+KHc6J
TbGOr80dqbIb8cEKcbEYng+GKAz5EDpZPtgXn+u6sI0xcIZ5F8mQ4GGtahli69PBs+q74CtkwHn+
4ASXVfyXbYkl+FqSeeEjTWKnZV4echojcjoCd96VmgB5ZIOBsqE4ph+8L8vr8LfDLD/jl7vndFGD
XTGDG5xQbfitzYwusXeWVC9DtlD49f7vj8tHB1wu9S8HNM3Kt6WF2MxrmUmFdFgzVAt25t3KjnF4
GdRPfz/gv9adZdvBjbPZsfp4FS4elIQYqrRMbHCGnXcj0/I6yMoPLuKfD+Ej0GKsyob14iKmFEAB
QIhxJ5vwzcv1eIpwA3wg81v+kMs7tXQZSELjQOFlduWcUedWNQtblb9mTC777gFH0Adn8tFBLpYq
6XjdpI3lIIRnJfM1trptFPwv6s5rR3Isy7K/0qh3FqjFQw8wFKaVa/FCuKTWl/LrZ1lU1VRmVHZG
V8/TAIFEREa4m5uRvPeec/Zee/fnV+RXL3L9+9/cAjDTwNIpXJHBgfeZLOrT9QFD1xv+IrHsD6+L
BfnBZIrGEvjTXsCA2si6tJxWRBo2WzXOs7PUqdO/uwD+ONf+81Wuy/9v3o4O6t+O4MCuNHBxG53N
Zztni30hIlzyeZvA0lU5xhiTLX6UkaP155/mr97kT/d3raXgptHVkG5A6weKzrrq0Pn9v7yIIv90
YqmKhQySiC2sUA1nbZHosOtMRqN//ip/dGNYqDQ5gqEGQzr++08yh7ga1Q6ghzYZbtD8BL2SAcnS
frEf/+plfrpghCY08XhdWmO9Ht1Ulk8JOGQXsUL3izf0s0D8xyr+23f008XppqQZVFRgqys91u2L
HIyWjM1CXLNnjmZTlGuaa6ErIzBwxUhwhKPnp3LOHtA43zSWc4cFdQPeDeBnOZ7GWro2M+X/wQP5
m5/yZxvXXNdllObmstJisA9IxAkjbeyXP7+4/7KH8pj89kV+uoVwQQ0T03t5pcg9EdbpjmTd+6sD
VNiW/+cv9Ucfu6kxNkWaD377Xw7YtDyrhWn2vGJM7iHd+8itMpDp2biJNqJQQReAKCQvPrVJh4dY
r6We7CY0+0ZS75VR2ZA0enI0sZ4YwjALvv/zn+9HyfvTWg6b26KJhJFFpx3w+xvdghSntsME87SS
YxfXESb7ut7Ps5GhwYGJ1Q5bDor7rug+GS8d0CeB6n0YSJLB8tdbDJcTplvxK0qDAKzaHisngSoY
IK6ZPZl+K4/ZjYBEr4BHWvAdK8DgUukXK8+/njGvnQtLoQLGOWdrP0cHdQLPSh8OcEnCZq3lrxGt
dqPzG9vxR63x7WHaGepK2OW/V9tfnype94fonRJG+fnjm7KmSGulEKtMex5i5OXNL17gDw4pv3uB
nw4ptRTqXa+NcJhinQDg3q1KZ9ViO6kBdtuPf343/MFyRAqkjXuE8G60rz8dLoVKBG8q824S6SJw
KmfGLTOgv61E/5aa+b8nVT7XX+WdaL++xPGt/lnUfH29j6pGBxrFArX031/ffxNvv/tDUDLqmW/6
r3a+/er6XPxDsnv9l//dv/yPrx/f5X6uv/7zLx9VX4rrd4uS6ifpMev3f61XPrxVHdLkH99p+/mf
f+FG/YdSGXPCX3kMCb4yOLWx6/xDqIyb4q88mpQWNEEUqnWuf1m1Iv7Pv6jqXw1KOJsejkPvVXbY
jv8uVFa0vzqgKHAYWDZuDMv4t4TKrOO/XzHR0urXUpkq4PerA3BpQsp7DGnNAv9Rdqrp3kSIhpW2
UprXSKj5aRBq+pHF6nhKmB4cNZUINT8tl2bYLmK6IoAsCyZbP0fTK9MWODa1WlZfKAbgkcj2FVDZ
lGqM4QGhipTG+jbpdRRduiiM+xp054OZJHQGs1KrsNdnV15WVKDu8dqoyk9ADK0nuW7HnZxhZdac
fDg1aYMvXV/GR/Kms5jwPQQ5LgoLcWcT5HvvUE8c2sTsEUqS1eLKbZh9hA0DM7mfayKclFH9llh4
Na+0ZvnYA6U+ofe0bxfOBQ7qQmE8mksqrmnoTfeozzFBSUZf63eQijSFwZ/FYLxO7OGuzuG+pKqA
iwHZtDukdqPdaKEDjsJOdXljFpNzIHnMfprtEaxlbJuSCT08lC5QE/q7XOuSxwa+x6s+ZiOA+qaj
l9Aw+UWsCRzMMsa7UsOzDLqpGWAFFqNEgBvpeQH6FBMo0aCSnYgk+JhUffWuZbzlABWhWOuoR3IP
MJG5QhKgB1WGFm2wlQL4NuAhx5AZbDtldYJmpQT9VX3tLqo5jW5Y1spzMrXqbWW3+qMG4QqamqTF
7jwN9cNiS9NXTjzBHl1HHAw1uUhZrNS7YiywzWaZ3Aeo1TvSakYUXCGhEV7TR/VtXpc6YrWi2LQo
ibxcGfQj81cCYVMhbhzkFGTHAG7QamvZa0lUHpKiv4o7C10DdNuXzm3bqdVJ6IARmd8MCXlMMqQJ
aeQWcwWjylUvD9O6G3ub0GQQRrua2Z+fMXk6xPh/Vk2uA6WSNGjNE3oyF8GLMQGkrZ1tP4LDMcNJ
f8SiFV2qXk1etV4X0Ka46QajCdFEdGmMPxUAslOmzeLak1AeVVFkn1wcFVrdnOrQkSYwBHpjhpsQ
XU7QlzY6HUulQlhp2mSi1EvGvcEo3gPLEn8AsQK4gHApPFhWH21iK1fW10fgFfGkdkDTW/iW5ICa
6dToBA02QWWDby/Ke4LsVDMmg5tQAag9jRFvRTJJ35xWlK9mmRd4+U7au4bTkoJc5PrJTPKFNCZT
rBw9+ZEgkqT7HNvbzkGLttXrYgZrQuYXzcjuGpDmGNwQmlH7YFjGV1jN0XNRK0OwaJbzidFNutOK
sLnHRZ8e0MbLDyRFDY/o/2DijvnyFSc9gP2USIJA08Z+z5gRWbWK7wGBqn5LnrD8ZleM8rxIhuma
t022ArLlQGGx0k2GS++8pHJJflCXn4SIk/2YD6O1NlOiK5mR2fFDtwAHm0GZb4SByNcdjLFDdT7l
MQmrzhzbbqWUIFfFaB3VuRuPV9wrx88uPVuzAbrGEbVngVk23WR06rfKKGDkGJktLgj4OVf0zPt8
M7K7zUy2xmWEEfvGXzdPfTqHa0t2lIdiJlmntYTsFTlQHHKHkBHLra0QwMcFc3gwz6pWkgzNHvyc
kU3yopLptaG3XxADDd3vMNS9ERBD1flgGxQydYVMKg+yNH6yYWMaVndGpzKfFBrYnoE2aa+ORN+4
sJLMw8JM6WtGQVLchaVqbaF3LfddlRWXJdHidTOQR71g5ar9eJwgnrCIkh5U968T5dXJqtHC4MOw
potjS+Ze1c3MU2RMiAIm2aVXWxa8UGshZ4xdHC++QWruWiiFgn6fG39FyjWef7gRzlZe7PYWZwzJ
qfLcIF+r80ONU/SpVLth19WWta6GJPmKx2a4dPWcPmR1WuVuKghrTuJhkW6HQlFel1KAmauMtgzn
IEd5tMk7oDWeY4ApjmeH+O56bJRXB5UVCv2mjLcmC91ZkPyGHKds6q+iA2GeTXp/0hnniTWqR3Of
4vk/0D1WNXfK0/YGG3q7ba1JuauXaNxkikhPkjGP51qN9KdwslsJKoZe3lccVhiJh8W0mVulXBkZ
2XzX0W4MHXSq38chWg5lmTs3g6QPbgtuNeiq6Fk1w+qObHE8maCazpKFYUcFTPk6pUMK7g4dxrFd
SuMDqrIaNCryeFWXmiPOHhDXePT1dT206UddxyOQIFF4FWMZdwpnwpggYOM3mMdNPOfOA9IRUGpW
LOQAFZkNTlmxb5vcyTZ9n2grieTfg57nRLqLTD7VZhatFUKSCKOomkp1M6ty9lU8WTi5x9iPgCx8
NtFE1H1rJ08KQ5wA/0tzZyNh/KrUxa4hEoXSA63tLGD02b6RQzStSCDofGNQygMIwuFIHjhtU6as
uyGeRlKects8RsOssfwyJVmPbOUvsZblQEhnDvZ5ospQe20MMKyyYMT6zJiBPKrqCbAJDMAuq4Aa
kna0iiZQigRBtp5JeEuGwcrXa+NKWIqAQE51fFGElH+JyrFQBieo+12r0UAnWlgC3dIYiIEUoa27
ULvne0clDcGR+/oYd+awNcGB3ygxQBF7bNUt9oP40uIpvjP1ivfCC3m12uHOEJgy12zd6UF1tAjE
UqysazleErQ+0vKkGsrw1PEQ32qjxV07p0gWMBRJyk0EHgnAd2LHj2nZqDtFq9q3hGeEsHZBGjlE
5BCrL2oA34Jqgoy9bbXUz5tQ3Umx1CAdBRScSnF/yLKw2Su2VJ6bwXQy35EnjRDCCEA4ehAmDxmx
XI1dFQddncKdkcrLW6URGUrofccOWGmvRGqqdLCy8blJE+NSxEW7LaJw3k01sG/I/Dm57Zk5KIqn
tlIPcWKboTjOl898Sv1ov7iirlKvmS1QSAP7biqRx7fEfQTTU5ceI9QtHxDlyOHOMc8SZZeWB0ua
lUCaLOAOZUYuR983kDyRa3ZP6L6kQwNlfhPnEoKIEPwV+bS6MnjRNSWzAqu0D0VfrOdclTYE0WiH
qDKNjw66JvowttULgRDF3rYLec/Olr4kQp3vxexwUOkGEM9VNEfHPLfCjZXraNUn/OGjAke2jUjA
YttaQN85kwMrHURCYOoKo1Ym2fYJIWV2kIXZ3tt9Ft2rczFshRz3z0M4z9BFm/CJvazcGovRRy5K
a4nQ2VAKJyB5Ar5+I+HLRzWJEsayQ/gu3OoPnJjSx8JB2liTMczaEJnjpRVl67cSEJVRhf9EhAjq
XDcpavgqtS4aX5nt1I1bUjC1rHuNcxDveRrJByPTQPyQroW+85oIYZpV/NQV1fyEOmq6l5dBu4cH
kWxVOQsdFzOWGa+dXHsL7SHbTHr31Ngj6Q9IlRIumI85o9M8oVbKvS1nLLe1lhMRWrwhfS5wB9mc
L0R0jRIr9fqwSDbJruqiDZsOe4kbm9xJo6pVtifw2X3grBpurMnOH7Qqg8Kn6vZRJuoFYMyShYcq
ku2zhmzAb4dwes8nKXlErIYORa66gYgRfZZuZESqRwFZqnM5I08HPSVHx20WC23FICUAgtSmtwBR
4I5yywHMQxIpMoIleQ4SMwO1KwwrPlbmPFwqDdZGPZBAiNpLJumpUoNQswUuuXKkWkb5P+0ixVRP
g3VF8egI4110XigUmeO442iaHvq+zvJGiRCDYs6Nm5m5KO985CAWlnG6rYG4BWMdNZfQivK9WcbD
JSUQ4FTx4VVeDS2X0QsqYq/QtPlxMDJrDzFOOswST1nZY9UiHRfsQ5tWey2N8oAoIPUGH2X2pspD
SeDtFTaqKYwIsIyD5SLkAmZInCnKDQJkNtxZmEjpCnXTp1r4OOEkbd0FvMSDKbJxa/WKcpyceXme
S6t4WzoYgQL9WurVoLM3ZDRCVk7SgZvJ6Y23xREYW9tMAjwrTZ+GZadnNrX+0x6JzWyjtDqQcy2v
bUlEO7O9inxDEIDBCKvzdazCeku9Iu4HBTuIoubthdLLOklIY0EIhICs8TKFa4MJYwYccio31WAY
VHnW9DF2ofGNize+6QnVvhc42z57wuHwZUjRoZZsUgljgpDNmucYibDzNEc83N21mnIVVIpeinVh
FeoFQKY+gkImCfR8gWlExYVeereixRU/DFEV4ZGxnPVi9xVSzCh70w1JR+LX6Wc0dqWfT2rm25W1
3GCnbD76SNcfZWWOX3uQHZ9G3XYkbzLu9iqFBlXr4D2NGhUqajYPrKcs5pyymhFgP0fvUQGq5Wqp
mq7MedKO8yzRuJvmRt+PmL8ujVFzA/PZ6KdFkZQ3DQyWF9l29FHHkQwej5QXby5sieAOMZxiMEHZ
StHJYOihao24QGHsk8Csc6BW1Y+mF5Y/xQpiR6af8s4s8QALC6abM5vDPauTRvFArHsSNeSyF2nb
eEZV2t96VcefC9NIUjW4y7HTmpXty3KbP1pmXZ1m4ZTnsMLa0ylEn3p2zolpMhfzKwsn4dlI/fD8
hXy5lowWVpvymlbaT3MSyBZJ36GlzEATIoCg6mLwITtsSHXLdpYniW1ReRXikd6fuR8afsgjJdeV
3ZLX8mas43I1I+M6o8DHpxkbhDDlRU8ieysT+cun1Qa5JZKbaiok4akZ1XIlS9b3rPecTLJy2qmU
CDu8dRWCW0DtdlEpPGWS+i5aTTxfDTJBQ6DVbWj3qY+kmvByY+mqXVXrw1kkRbOBWtXvlgkzB44U
+MbJvGg6wGxFh2mdTaB3ewl1aj3JysquFu19zAbZwvNo0pKbITr6qJKLHT6U/hvctbBOQxNKravC
oONFcJeq9qYCYg64rZCvOVOW2WWvc6bh9lq6JVq1Kuu7FBv54uppv5wtPLDZVp46+4hrmtQPJsxX
gA2qw9ulHKo9S1Z+0Gy0M4QBWxAexYzJsZY64mr1CQk6STbaoyrN+tM4S8udbNQxBZxlPshZM+5G
2VZajnQ6B+asb6LXZpHTb5mi4T3Re8FOQsVGgS5dN4Q63iaNJD9LSlzcJt08Ay0Na+1x0NLu1s6m
K66yiEnWMRZJuZNKYPUeI8OYMUpeg29rhDbYnony9js1Zj64ijiip0FTuq8UHNhnnKUFmT2qkX32
UTWf63oRDK6aFh9yMV8Rlhn9DJ20oD3jb+tjnk3paFglDuqhNVmOZmvJP0JW030s1HhVt2J8ipeK
i0cA0xo2W38c2Ea/CicJe08bZezoEAci/KzFqCE77+sfgMC0L2iomDIyUU1aXlDVFpwQs+glziqx
mxox+EZvlbf5QD3NgIEKR43r+GCq8QD6so6Td3uZOw9coDiogKSeJEWpP9PZ/BEYVPRYtPqRepA2
mjcUDZb1sAnJ9DPCdoCuajXLe0ZfzVzVM+zKvkkMJjtZ3c9BiAvrUfRWPgbqpDWfPR4Jy++jcSzc
2Ua8TVFsaIzM23ICqMIRhEAmIHsFlc5zKkvTbWHKsMRyeJaKq2LPu5EM9MDZIDg1pYwIcSHHvf2M
MzbcO+Cm551wNHil5O053iBphel2uVqRAZro8kErJ7PgmSmUbyLP8icwQVGzTqJMEm6bhN2XaU3o
+rl5muM45fZF6zuAzlNMyfdJU2u+VHo4NitJyUx2bfIYCQtQsvo17GipeEmTyPsF9cyaiBK5cfVk
aFQ/spbwwS6j6jWdInXTlYP5EIVp4SpojfeGktFDajTw9YmMjj9u8GvNuIMPptbpr3be0jhd+mF6
AnvZAJNFYXHJyyk+l61E3UpZFQawgA0icbGy3+cTMnJ/jCNd2kERzSVft6fygP7V2SD5n7zeHLvP
UB1JI8YZoSMnjtS1mbRGoEyj+lBBjIBSzhGd7LzsbQhjEk0dUzmYhUKW5iyG/n7UOnOtQg48tV3d
XDii550X1drkOXOx3NSKPtzkUqWukrhqWIrVvlyRLDPHftEJ6dbIq2U3pYXiCatqAnNCzeSaYxau
9GyASmQQxLErM8zsSYc5rgPim8KiV6+lrFUbhAM1gxbYYqk90iOKezqi9iqrGvubwBHp27AS+SxN
13gfOSQbPVdl8Vlk9Eop+K9GOQCUiM61tWPOONoiyVzbkzEf0KlpWzZMtjvbXqw3e4rrSwHG3VWL
Xvoc64RqWyaFEPJEfU0tkow7pde05wVf6BeJdvGLRtdlE0Xpeg7V5MN0inmr69by3LQl5MvamfA4
yHpkYlrK5qNYxvDWqkzzdWwlLcUrV2i7oTWG97KQHSK3yNMkwrz2KD5ymieOyCVk31MdiD4tvzOn
NjbdiCKfs7f6mmn2pHjpYDf3icOTbsQ1gbjlHJIdjpTMl8MxYmhY9zRLcWXChMIO50XktQVYFuNg
qVDllyT1kfewiRV6kbmNG4iuSCSNGyleNupE89BtVRMenZaXd+b13WojinMXmB4cRjXh69zUGgv2
IcGOAEWC0pFsssp+ViYhfenLIr1V8SC2ocrOLFicKu42M1wXGpYGlyUmOXTNbMKraifzpR14DQBx
hGR2cYa3JUpr+6hYYfcuKRXdNwxKmp/SXtvCCJ8OvWLH2zmV1GztEGw5eiSgGUHRL+S+lbkRBosu
IMVLMg1fcieTZkNeobXTxqUj+W0WuNyifATRTTrCqtbV/Dm1zBZVW8/AtYjD/DhXk8F9ZSuHuTGl
bQWBYxuVdrnuU7WcXNmZxKeRqYmXt5Ga0BIw1NY1AaglNIMqAskQb+/CaJZu+RnqDdlUYmeT9Pww
L4tMw0AI4JwqXRNREwuvSuKShbXEqSwqN0AV6BUa5MzVUTzesLCOAc2efDtGuoaVT4HVLavNDu8G
EF38DU9q15U951BsDEpUVp7GoPO+TtTywVqoLkFckFImZcNbPYJvDTlIbHDZJ8Cre45+Np21DQJe
YqwBdzzPuGsCpjVdwCQiAshrwiJ3orkP4AoTAtunxMS2Q7rNlEzC0a13d0Wd9ieTU5zHIZX7Dt7L
0e7qbuPknRNUsIKPTNqJB7vGkA8JEQNTqumVK4asINsuiWC9q+Y5r9ByLpKQjrTwmAUV2qx4nVUp
rmZO7X2jA5TlVrZBLbEmx7sck9xqhL+5d5pQu6sIF1G8BXDc6NtOB5iXc8fgMrIqDOJ1ne6ziPTM
pPLBzdc5QOxwJJK0N2eWvk3x+0tk84EIhqQdWvdk9WXnCvzXJsJrT6hKjMEpI9y6vhm5M2/1PsGg
1I6QvtcY6zISsWZJeyfo0jw3S50+A8bRJheAsXmhdKkCMYWWuTGyFt6JlCz9YzJL/WNjz+Y96AT4
uAMEzttQ05tpxUaYMcdPJvEMj65TPMvoWjnQ4yp90MbU3tHKIWrPyqyEOJUqh2ueyVLsT7SgPzjd
LYunKwLXMLnf5H0kwJ3fjMnkEsBclqdgGkZ2eRVQzS3JhdZN7Og1clMpjU7ol3uwD3NCENuk5yo6
zLiecPcQWVh4BMkB2RPhPMhUHKGkHLB2NKQXT10iPEydOT0CuZ4/plgGQ6TilqZL31RQUfiOA6fu
rimnDdNC0Go5hBeS0tsQ8TR0tW+5xtJ2N6qTbfpcufSh6zC/umksIYxiRcpH6k4a0slHRYLVslG4
VaUAx3XxlYyL1p6UaAkxgdEFHz/KMiqttWLMnBPGPJ2+cJS1ud87dIODnAtJLkLE+dB3wmvndWGU
y7GkUqyPScZeuMK5gQOY2F+WkMbuzU1kKCT/mpVE8iANGjMlxKpUEw7Rll66ZZ1egytVu95VAm6Y
Fy2qtWt0/MPaIpIVmZ1mwrJvC+U9hKZzK2cQPDD/jHdKBAZlyMXgYMollgDWUTzvNGg2r22dp59L
29MWTJf2QjYBp8Bo2YQOzjyIN3ZD1TSwBeqhJrZsdz0mOlnlwGr2qXA7NiTh2oUUP3dS6nx1nGi/
Rn2w06AXEusqoIZOB3s0NF/RGA3pGnoUqcRwEPD506FzybxgWicb+Vu6DDNjQAYFp558zz1RexAj
mzL/tmxdnKtFrY+Uv8s6llsY9C3PEOgY1JmdtGTPvDE9wGWt+eMCMi1qI+jJcto/4fRqV1j0ZLjF
tiTtClTmDGqJsNKnqn8TDE6v/As1XZeUNG90XTluM/HIv4ErFS8VUZznHtN8UJJV8TEL8uLr2pSu
GRZjfGyZ2fqxOZo3vUHCXit1HOVE12BAp2DHxjxW2m2hav2dmExt3el2v4trszWBKNvJs6lmFTMH
YvkqZe7OBSKsfaiaPOpjxrSLyaavN5YdGLZUsyYq08MsmBnPxLns+lGY2w763jovk3YFqUP3Wmsm
Xgwv7nxSU8DbI+UbZhY7nf24diziyyhMbzOe6rvBUlK+rwp1ok1ril/NI8FsumDoazZJVoJVT4or
9Ed02ibLJPyLaq++cvh3sE/H6lqRymjjhN1okgCFqd/rEo2Y7UzCZUg04AJ9JhOa+RAuxlz5MO6L
E9uydTazJcYu0aXiIiQmCwfGyNiSY1aZa6SH6hcVZyPOHibYklE/qjWReDBYkKtr4C5eCKigb2hN
PSZD2eZDC7niFOCdvVOamDSSFAipjDt5Kmuu3KQbgaqUCqtPlA9S8EM58W+JSO6rgl8/60J+Kwv5
X/8/we4MZGj/tXjk+PbxVv3H3f++/Z2C5Po1f2PdKWg+iEDXsAFpoBWsq4Rj/OoEMhP+xtDAiaMh
kbGzaHzNPyUkSDtkCw3JD42arv5fCQnqEgU2qo5jSjNNE9zdv8O6+6Ec+qfM7O8CEs38GQjKOgy9
AHTW3hr0IHROWaU90LSC2yDc8RJyi4whgPXVuBflIXO0Xyj9foA9/+h1fxKuyLHeCbWrBrQSq6Xf
5cod4I9TGT0o1EMyddjZEO1bmBM0FpmkDkwbq9pJctDrtw3Bh/wDmTxJc/mS5dTtc9IBZ0aN5nlE
/jjq9sZyqrWdvbChcpTaI1hB+fD+m+t7+dsP+Vt7JYYj1DV/9MNzVX4r47WcHopWFA/7LNlO8ldq
vOfJK4dD/bpOE1c9rZr6o1S+rek0fCgMPyJ/GS9yOjOIIDD2MjqtZ+Un6SV550/XZkZFlox6UNTD
UUi7prizsoeMGOu2WKmULJiSI6/somDaVa/NN41zn8jReFttAJYcy1diPQHpr2SfYe163oSB4bNw
BX2AV9aHVnFYXE7KQRTYfuJJ2B+yoDxL7rvlMooLiLKMD0y+Zk+gMQmfDHq8lrpS83s0QxM4m2Yb
Ki9mfcrzBxprhUwuzEOGdmKU4Y8/Qa5yATtAp8nd2fDz3uuGM8oUO1ox0Zvz3SuDumqHzcNIzric
m1tJ86xuY3Je4CBarYxOXoXhiZmOn01E2THGuMlm0q98Wrwc3PL2nhdE7ypaxVcwVdch6vmd3hzG
4qSLx6bcZTOxGRul3pjxRtE3dMmb/mxHrHtredhqw6dZzf5VNz5siopSdgWcwTXm23gMEVHiOXGL
jcxk/z32+4dOWxvZbbwcjWNurIAA6EFOx/W2Gz3OinUw1Z54lPSjSVcYfrjenp3rfHVFtmgM8ytx
m4kO+wvTBFcluflN/5A/eo1QOcRKCExs8i9AiBAnw3fjhlFuJ4sYLeEiTTQ/qvBsv+tx/lKuUQS7
nbmVOLTdJc+TKlaNozyNpBDL0akL13N3z7DFo9XuZmND7GrsZVx26Zj0PifzIgux+r+Z1y3Aa9e5
4fM5cf634Dm5qUnKCVnYG83al6WvPS78xwnoWReQsbbJ/NjPCcOok2nS8HnsgIGt1BX1+VYL8l3+
4GzUnbFyVsZKDphokD1GWst7mfxCfn1Vz/3hE/aTAngylSIWtoPY5C6/hDtSCDfxmQyOo7YrT9Op
3JVH5VL8wjbxE+/zn4vgT9DfdGo1nRjIfl8eqAtO7WW6I1T+Llqj5jjB4nqZ7yB9HO1T9T97RcP5
SeytgtiBJmf3e+Us78Kd+UhI6To+Z0fyQM7GLj8RPbVRn+yT9gs9sYKA5w8/U8P5Scs+5HDEkPb0
e5LlGk9webm/mKQ8OadkN23NXX4/VW4MRfFx3inbZmMGiNE3PAK7dtXv+H8rEm623a48OB/aaji0
F3GuV8m+vCRIm3JO2ps4PAqy0hXqLH9BW+A3xJ6NKzXziG+OqG5orlK/zB6ssKYIYhIPQpfzjXp0
qInfldIbb5LJJ/fQQVcOnB8tcqAE4EwtdNje4VStbqxuPWWrft4aiLCf64O6jmSeuYMYbuTWk5tV
LdYo4ZVuF52ccR8SzshsRHNzWsLfM2I03vZjNvOHqaDz56aVa36bFURMt1gXN/KRYo3po/3W3DYn
Z3/frbXCZdBoMDSvvAx/HEgelHz9Myb6+TJLbrgqJDdB4cdLbnmBMxoBqOhB2ni2XxtrPfUlxaP9
UpDZJTZ9BHNl3RS7vvlyrkHC9bfznHUfef0i6M6X35GMnGWDtmj6UI/jXnq5lvspuaV+ui7MHeGS
vey2X/J7etS2yXdnwHn124/ofXkZoR2l/gTC8n26yDco4Vi0SMl8HSjgC7/VPKit/KZHsnSNKd/I
5vU3tQCt73bfFmmpH8mJ2eom2jSPWnNDOjj7iOZxkZxNt5/3FGHjk3kr38o3+Ta+1577gLbXio7i
MT9Wm95reYiE/9l6qm+uyNw5Oxc+fWVkeVwRzQEFkxDjXPUJjqazJbaajy96XW6MYxsw6PCwX90A
sRw9O6AADLJT1XiyVx+G1bRyzvJ3fNlHfuq2XuJzodyRl089a5s/N4Fz7h/NnJvPVfxUc/VgPLLp
bclqWTGO3PEW6y0STg8nq5b47NyIQJ/ms3KKXsneEs5NhFFlfux4DjAc4K6vABySDTWX7/KXs29u
65f2hZug4Rd6mZRITb/tNrbj6QG3pxG0hWt40TfWwjJIHpgPS/B1hi3tK3HPENSLzwphlNWDYbl8
Kd/ALD20ZsqtPN/Z+Uq7kS/2yFZ6axBodytvpZv2LT0ZN82zcjOf7YMUsEIH2gGVkQckyBdu6i/u
velFm+pWerZWxuH6YUpe7IW7V7F1+NfpqvFKv1zFq+xIbLz7ongE8t2bK7GOg3nTrF4m72MK7NV8
yD6BjyYv4i255KfwDilE6yHXMYhbumS7hrgkvpvuKrtlx57lAwpCB/yWaWv6vhAt48anAd6NgfKu
EKDny0FGPceAj757jYCVjV9ukNRwvPg/zJ3XcutalmV/qJEBb14JT0956QWh4+C9x9fXIG9G3+ys
qoiqt37RoUgeSqSAjbXXmnNMmj9PHHcL12B2kCrV3I50VK/ypgNnm/or63b1h2jB4zqYMGuoFG2p
ostV7HSvf25OeuRMK2Fxu9IR/PrImbj5JRh+t0lQgx41VzjHt1R4q78gsh3Jyl1Guyyd+c/c2khF
Vw58wjkmv1cA3tgoqxbLk9lP9nb+pbpxoO4VL6NaIqDuXXpXAtUdQhJ7Tb/oQzSq5y0cz+1Z35dv
wmG7zrfpJykJSxf0id21pGrs+nWXcCS3tjDtsp9sJEvQVju6euyQK+R8cPyImhTtDo3w5KQWXsMD
hJ+ZpL/lpilB1x+24YrEbRPtFn0PzBijQIxxjdbzsrqbv0gu7kHSYp7zQ3wYjn3O7PJNlj4b44eV
f+nCu/ERb/lnLxpBO+yiVExsRGf9S7z+QW9aESn2WtyKZXjpq+IHYWlkkNn3GHXxvlLOQXZaQO/9
sGgv6yZJpgALd+R6Jr+Ej+llulrvU9EgZGvbr1ruj4bl6chZhFwueTP84Wl4/S5/m5/Gk3wVr+ul
BHVNCvM9Lf3n8B1/Qku+gUqD6DcPvqhPDLBastKdBH4RGoqxbYNiIGrmKy58rZJQXO9Qa0C+qNNX
tQsT3F6Vk1JCdU/E6NrDs/l7+AWci6o5Bb41HcfzcFE/9WeKnHH9UAU9NAaIPYscEh9LhieHhLFb
v9P0Mk1+PIWWTPqkpz7VvzLc4FWgA5t4Nt/E6Ufe/1qlUPgo34YP9SZyxE3arkXxS3Grm7b1Qx4h
85JMuJs5xevSBlHdTG8bwMPKo9fL7htpAFzSyDGm5dhQCsd6fKItqliIVBG8Oc0M0ssmyy15bYqJ
oZO6G95VxzgRnrqtu5Rlm0WWACRiqq2nUgJ2eVDQEkheo1xGwWdn1B2onvt8px/h9V/a58i7S3be
tMQeO/RmJIjYFdHrKwG0qLwo9VzykBtCaSlEY1edDgAcKkLIVHqUr1vJEZba4idXN95adCQB5hb9
jH8lzHM7Xraprmv5yVB0l0C1WWlbhpPq4SNAcUqVOcc+EXAq/WMWCGVX/ma0lfS+JtH1vGnDweht
1jn+ptmfe2vkKh+H28qx1wRJ960ohyI6luoPS8Xr5OhaSAuDvZ3UvaZgO5sS+jAyz8Em5K8EW7VA
2XI0CTnNYSl+SAnYbYAzI4qfSreT/K2EiqQvv9LohcumQQHDHPmyvrE23hjr95z1wkEZz9p4zm/o
3p6QBl+aD6X+Kj6Imazf02fyoWnXQC4d3pgr1mHvwND5urImuYPdvKYOY7amZacFSC9ZOM2CKnfp
6wIA09EC9ABTA3MmtlRhkjw7q4TuuDrEsLrECa53uHLV8zc3v3ZMhdZg/RHXN/lZg/M25YRd5ru5
ehmfcdzpNBXfgWS+tFeGHw2xbkwo6T4nNpvL5Tb/VFaWCaZQuxZ/QRGiYOxsGnNsDX7WLvE40Mve
jRfT66+FZmc+GryIbQIilufhi3SXlOh02beag6G+dM0hZXxJUC7RTU7eB1lQOu0PtdwVr1BuzMP4
XN2K30JtLyeOcOa6hJVzo/6R/smOC+PxHQg1/TU55u/RmSmzgF5XsyWaY9lu+9W+g/suYhvwGIWN
LAf4MAq8Jly+k13niU/8mU1C0ET7/6Sr2ZLLSWhuGoG/FliMxFEJdDO7CR9Atl4RiHMFyH/TGrZG
ZM/nrD8JOoLnfcd2qe/f5MXRqHK8WZjsZML3T/tWnP0GoYMqfErtNzlD7jyWJzSETMKgPHzMd9Bk
/ed/3xb7n3mrzt94zf/U/949+//QVXXfvPz3fTGfVvHv8rv4/te+2P2//NUWE0zzH7S47lEL2Kgs
/eGS+qsvJljyP2RZB0pjgEChBabTZ/lnY0wy/kF4HOlxKlZtC5cVL/i3t4rJDM/XUD7SIlO1/01j
DLTLvRX1d5dHI2nCgNyjG/xyd6vxv0N08rnMwZRWuc98iFqlkdpdKw6BksxPgvWnjFD/o5tRg1Ig
Squk9O/NIhSy6nVuajOMWu2cxSPSze6cflW4QMLB2i4RzqgIEtpaHoW8/KEW5jPK3xpYZ/o5XaLY
fK+kDKsnlpQyZ9WpqjOR8dOuNobYFaKBRoW02ImIwiRB/+wai8ISSYWhzqazLYcofyti+XdRSqdV
jrxkVF2a6CxUS8psgfMsATdodzUFVVIh51rUV5K0uALyghbY012nRgnBlRpN9PoFuNp1k56zkWog
B9/HXkiiABxQNDZLIMSvql79rGf9Kwc464j+IMPfBiBty0P0ZDZExNQDdgWMEu9i3B9afXaTqOH8
Qxm2i+X6x5qyxWOAGcEddUx1fdKasqb0YVRJn3+nGkB97oF6IwW6K8Vr75mKcGBG9HvUxzBqBjpN
mhS0pvpLgMVr41Dudl2mPQF02xlS+5nW03sEWpCMhPVpXMVw7JWzVRGYplZZtJdod24M3lgcmIZp
2iFOLUDCs/iinoHcEYaYI2OXRvPXqHiyQQ2/ZGj5zaE+VaLM9FJfDmP3Js1mUIq5dKx0PoA2KzIn
MmNSK3D6s1orLXNmqprMDJJeNf4wQfaQsbn6uMD9BqYeSIOa26j6JWcEisn691mPDeLDXhUc+Fvg
3gsmT1lPyMXQSJ1N9jTTJ9OitKsmMl2P+qqAf86WgzAnbpQqWFEWWweEvhNId3xN5n6mrXZHW8rr
aSnk1On79gMBp0mAay9ZH4WKOQTE8PsyxQcitek0IsOaMGJ4mgu7IHbmiC5nNoR6x7AjQuvtzWXz
lIrNGayhjLturn6plEXsa5aZwiWp/K1OkqOI+SBqOm/OUitA5NNvItcvI/uSCoNo62k+WkYSJtHU
O52lHelydvRLledRQxiilkNqZ1J3XipExcl1g5fQ1w5JTJduVvY9w4y62+yWClV76OeAfM5LmZxj
cdCczWvfSOgjFFcAiDogHHCjhQTiTnWqyODoFIecTYD1q0RI2HeA2kdYOG0k7ZWo8RM17dxWyj7F
KDNRJeWnrs6vrZ6enzU9PY5ax2hrNH1TV8huVpcgGqRqrzaCN0YiWldbkIdD1A2fcZmeJhWWupjN
Im3eIK9a/qskXFJTgFk+DGHGZkfvG83LM4pMSclhSzEAPk7ZUzpkXEPxqjnxmDL9zLrPKNkSB+LN
iYgJyZdXpORqs72XzeAAaBSxfnPRZZCsxyjua7GhckRjqXcmereuz26dFJvsxtUU+ZZ26DJceXqk
xQe4SAXXygxnZB+XXjpTDJNQO3PQcV6hN0KWDb09QFK/UxGpMydcouMpH6Zvaauf+wLUvFh5kVHS
1Nh8UNJNIBvp3lyUX4CfYcXWDKfzhAxoUv0OVjq68mh9byvbgypHzy4RWYLm0VxcQicoz6VmR14x
qSXD2l6g5PmkJWAnIGXH6TsoinDZfXNcL3ocv0UQqsm+wFWuZ5TcViTNnmjhJe3JPATCr2mULMoo
hB0j/32XszlMW6NGcxsfa0uZ3IiQNF9R1zBFqb0rSJDcVRY46MX8yTpEIwHqpkP2Z82kFpp6tyYK
Z+j4RDrM4uBZM51cGF1VhYRZsh1hdswiNzeMqsnLSnmLY21up1hJTkMv5iecWMh8U8HF9T1D08JL
u1a4czFMUcmvDSVSFCmlDel9YDkntXr5nDrUXU0cC9dGZPu9NiluSTN+HjNrO8E6V3bxoj8JSAXf
0nxj0RWa3wPckVSGrnvPtGOj2f7BnZQfOisyd5MRRHGXfRDhuR7qPFCtvLBhDVJGARHmb5LSih90
5QAdNXppu87Blrcrkd38rgzpvOiVfhHpQiOVYsegaUX1znVS3i2KiA+hIzJgxcMAGkB3hVGTdyK5
aSajcm9j5nvkcw44OzunGmV0eSW5G1Nfpk8xMeN+DXmL4B1SbBCierIooahRNCa20mC990vx0qeL
9XuZDceS6691NpunHIyxE/W5emTsbJzIWWExEOS3SBPTYymXx27Li31jEo3U/ElMnA+1kNnbQlMP
kezgiBkDak51oUiAmTaWu1a9N6brbZuaeCfrLK1pke8p5X29bPdLmUuIj+g2CavdikS95aESDZVN
GELHRa9lo5ooXLsSp+74jNqhpT6XtEtaWs/EH7Cjkks3HhWa7ubmXDDV7BOhvAnr9NRPMtiJe4pn
ojDC3UyDAyFq9k2OOM6Q+8Oy0SpqiESwFSIJD6uQxDT1kwUgPn8IEKVOpufmW8666Q6l+N7qCZ1E
IwYnRntrkOovvGjbrkdVbEerOToyjqNX2VyrYGmV0WmYbWNitZ6mhD2CNGznrZi/kcYobm5F6Xnr
LTYsiLrsglC3XYms5rkw4zepKq8T5/lJQz0YkHQ5sgmKcCGDFUu4rAubEO0XAaBzssXnVEbxjzbw
lA3diSl+FlhrJuIBrIkoBf3DRoWNJW4k2kKdCQs4NWd/rDeHpGrIpokStnX5tihZC+eaI0TQF7Rt
M+XauLEuNpdNVeKzbM0SNsz+G14gnqJUw/8rseWpO1aWNs5fcB7kGOKm/ozwsdl1HXCNIUY2ZCFD
3hm1sB3Af/wUiLa9UojxJpLqqht0ZLb0z6ZL7wYg+jA1O0+YzOmkDNmhW1fis0Q5/QCtTXoUoYXs
iLXGs6DH3mQARztt2ZbvatWoIydhvkVtHh8lriqs89pTR/ox6OFZu47pGxyz2dOJrLerhtTJBM77
Dh0cLfg8feHc6cMYlHoQZ+0XVaOKBcdSAnOTfllozGH60gLN7NWQyK/KDtrEBZbP2ib8DG3Eik/D
WJNzpYrfaYP0dJzp1C/5S9HRciOrFO1ddtUkg3ZlhMCjLcmhV2kEphNreYldXZuYKugHK8c8ZyUc
J/S4kgXzR/NKjhdByTL2uKLycN8TCKx5WfxBTdLbpJ558sLvPS/aiW20vertD1ogrsFgqSnYx0E0
wCmco5nE+E5pZF7gYV9Stn3EgvwoQcI7gtworrjhV5pE4L2NZrIpZzOJgDVxje6ZnIQXiU8jh2KQ
TVJQEnhmi+uZzYWjNxYnMBFqhGNxVvR172x1/VmQs7yTJdqe2SC+pGP9e9aQIGL16PxxGm45AahH
edZG3xqit63T0XxH5XEZKoyqyYsJVfzw+GLVUtwSNjwSS7tmWE3uj/x15+NmQjpoRHg99/7Lzb+e
0G38jrIi+//pkX9/fh1h8djJSoprwfz1ePSvu2iY/D8v/C/3Pp7VrZkRYnex67Xt97Bs+32GY2T/
+PZxi7iKf73v356SJji1d48n/v3/Hs95vMKGa4X4tf/uZf9HD89S3XrY7w2b4rzcT33KMHOrWW+H
+83H938/8rgvyWxhi6Owg/2Yo4ViTPz3Mx63HveNhWqFZYUpmWveDpzC4Fpa9vPxio8vNYzIjesR
P0YvZ57DkkxwJhhQJsNRdt/8yb/armFSYSrVHkJ0vTdxDNLHkL/QdjXhtG7//BXH+2/xeKnI0t+n
FlcnXgzqz1kq91a5lPvHLSGNuBXFmo0cI9pJgiLtH1/Uykq9eereHz+q7OjdRCqz5e7+Q4V64kO5
/w5CEZN/IAwj19muIVK4utcOiE0pjlES7+NWr/ePW4/H5U3l8cedj++NUZuDkaHG30/56yUe3//L
6/z9eN1vS9hnBaYafeLqRLjFfkyTdp8B/pC3uPJXfTDJIrh/AGAeks0u8JHba0sCz3z/k4Lw4PHq
/jE/vn/c6oR4cqyNEK3HfY8vaotsQGGVd+CC8udALyY5yoTnplzliXgw5/EZPL6k90/j728fH1ND
3nUx0IzucvSU9w/u8eXx2N/fPv6Tmjb/fLQhGoIfdf/+8cjjiaR/WHYknSNdQeWaRG4hLNgGFWw2
nZbapUnEHX7lbFae0T4e9bw8zW10UaXv1JKCapuOrc6fqJJC2TD9uF8D9pKBiOimzgUP1q7DQH1b
gX/l5jmZJ5YA6Uka+6Cr6quoyYcqfSOHDAkZnDWh3uMfCxu1/s5wVcqHLl2xMGGVMCM36QbICjhf
sDkbku534uwBRAHU0FVsNVBCswxeOrV1DPlPXP3pt9TDLR2umuzAhXVIkTmDPfAnmvH8If2Vpm+b
S55BPVeNGfoI0Airw5wVekZBChuuoygbcAX7gBSi2MVBfF0r4WPo2k/AiLdp+UAC7qVsefOiOiqj
4VV179NgcKoJHYRaHmq6kDThh8OS9ddhpBBUOj8X1RAePW+CHUz1ji57jxH8MKP+AC+xp4UUYMQ8
6v0S6IMcRJn0cynXlzFSyS1KjhvN5ZE4jjhBa5OfuaBdxnJjR7AckElyfhth1qg7cpHcylCP4zog
dZWDrl4oVBdvHPL9jCeogKozcSkR7EXKn8SZKNy+pg4wnqLNfJ3K+maWqP6TNhjZP+6GdHqmDj7l
GBXvb0Bd3gZCj/QCXL51HBcjrMv5d44GChTua2cBRU3FqxzJdgfXOMsZ8iXD01gNB+JBfy1xHIp9
fCjykX+rS2OOpyYdaQ3P5M5J19H0CFbD+oX2hbj3Auu+obiY6O3aVUozQPLpmadlUvbaUBwLYQgL
Wr6N0doRATHTODsoWvfG0LzF40KuWebqouaoUurL5s5clzPhhYc0kwPA+yiGsKRbyy2Sm3MubnvJ
LPabUJ2shZ+ubgfz3RxyHyCBT1rlniCopFo97AOuakYngSTGQTQOSq8853of1nXj5xF73Hg9sOM5
rcqrgI05NWVCfcUr8P/LmGXugr+DPy4Da8Yg34jD/Wxl8ipqbj/6kUUCBHiMBXoNZaNlCQHZ6vtR
M46aWZ06pThWphzqY3oii/NQGy+rul4iJhF6bPhKTruhTz9Gku6ZfhniXaG0FuGoyodclfdN3R1b
U/FM47MiBY5zkEGaivOTGL19N9MLEOwhMg6T1geGGj/hngzz8U1dfsgrk/p+OBpp7OMm8ZKGxacf
nXi1YyVCKNpfxSpmzURinSrnqeJyZ+rhEL3mXRmKs8lpQKm5rAft3t2bhj1mmgFPqTgbT1jZmLTC
c8rir0WezhqvQPtgzysjRiue2FEDwJiPEV1AihdYP9tNYKaSq9nZIMBryOLb1IpeU5hB0zHIITxv
0VxNas9mN7yJjXkQW+Npa9R9FjMWA54wGN1NMJPnMR4DIr+otYKGroresFpVsc8KxaZ0vCZrfkYy
+20kf7ZBOpCKdZPqfo8sj482EDj4MC/cknH6bPP+IDPhlIjxawaZVxDfUlX+LIBwEnpymlHWdyZN
Pal+KsTotU3WW51p71ZZfWYFctwtCgaM8eKU+7Qt7WlBMzDUdy4IkoU4KEQ6dAstxxhK6XARICKR
m7Yzop/JMr2Z5fDKvgEJWeTnqbmvpKMha2Fi1kTMrSf84k/RwByKXojaHTFn4MthXFYoYa5te6th
dc/UF2xuVyTgWbYdF+J/BbF6bdgc5HRgLG27CnzEtcyRJEhXgxyEiFFI1aC453wrlCQoSuuUCsNt
TCs3H1FoAYpI2vzcL/pFn4wnytdrJJlvUxS9qGaFbhc79TbgH5ICuASnKRdeNAavdVue2sjyyYRx
NuJJyAML8xKNu3IX2hHXC6fhtEa2/mSISVAPyb4WlisxrDRGpZCwnae0Ms/EngVbkTojc7syoiGp
BQklv5jBgtqWc8ZxBpsESXp6yuY8KEzNnxHt1Fp6mufssKr6hUSrV4XMPHQvqmfIB+JxnEpmxvuk
tG+gXJxeZ6OnaK4oFp4qx0F0F6RsTM8U61gsn7ANg7m8tdG2bzD9RdPG9Un0Hoe4kr+taXIpms7u
i8keY0zPXSjXI6tM7+qIYJBee5u4niSOAsiDIeEjjtZ/Rmbykm5ky2hLSCMd+EX1VKeoBGvRnzXd
0YQ+HJ6zQguyqrTFjXWzFmyyUNzIrcvhMOO6GecD+QVPLaFWBEL4tTUEec1wNRLtQev3UsG+fCqP
BcSyPE/36ly5wHE+UFb+UuP8A7sq2N8KJ+9yKBnXkYDK0l0+bWn9mtFRzE3EnGZ7qgrfkg9t9iJq
frohl5lv5g+je52Z70aeiSgInjWchlhxpeGrtTxj9mmnycZZRU+hg+cEuKUVI41d6VKP+lNu1TdC
SV/SJQ5rPKLRIDtSdsaoYSlNAMuEMv7ecZ0YQ5v1e93ALimRkiTyUUu3PWr7g7xmJ5P1ZF3H/t4W
PqmYP+vKcA2x9GchsbUNsQ9ywjqCmqrVHMmQv1IEKxFw/uaL6LtL3KaeVKSEntBCFDxZX8KIagJO
wEC+saahtagM3W0BeyCJUPXxSTIMLkuUmOq015X0oqlPnTzbm9kToZPjKlF9dZHdWS7cRKgcqBwh
+7FAF5ksaA5mEG9IWPUHEiWja5Fr/prv00UPwVY9KXIMsK64quYzlJzfmXVRBw36r7hHFOgBpHPa
xpaJ/okK0iWjnZiIO6vsfDOZ7yF8BxrTuKxZgDd71vfAuLkEyCGoh1PTqfirms8+ar/ZNRfqfpEo
u1DAmT4wMntk4D+0q7tyRYsssOhgS5KqOqwtl/hW+GY36abGLS96rzX7cGwq+uCLVyxBIRV+lKLY
pnSLACXUOZKSwvI1NfNQ05RrHI4Ji91YgxVuAmvr7ar6YcYEcuPYKOmeg6Z2FCU/iVHny+XsWGYE
Lnq7yoTqksWl3fRePBjMaGotCquKXzRi4xzXXoxxzOivWpIflprhw7r8HLPtCedHuElvWd7tyS7z
85F0WR0qtEljlj6mnuk2sSyHRMj3nWrRCNDI7G5xphjeLG8uHTDazOdoU4/q8F4NzdFQYtajnL3E
7AL2RUxAYjld7oiYFbgxLOysKd3NqHD1tXSxu8jGDMgUZ9gtw2XeiFRUaw+vDXF4mxuJkZ9GuS/r
paMKLN/5My5ln+CPUIxRrhG5R0qTQ8PpdVQ7X4sqvyJ3EaRHXSevWz1cFrX5WMTk2YwM+p2Jx3TP
AQtJ3tJXL0/OpM7uwIan5brYzR7W4b2WbO5kpq4AIMBg5ZAkKTQ16bXLVhCtDOq3hh8cBfWHJI+h
GsWBrIJFU/7QzSOniEzXLEHUgESKBLstXo68IKOUeC/GnCrEMFU5l8/ZJ5nLFTo/JnROmHovqWN/
MWpntmZnWJiZ6ZqXJLJNCweF/0B8Eiph655Udc8VJixpvBb08sscmZgOEF9ZDthHiA7H6p9rjjYI
sBfQ2jWiq0gapXzpTmrKFK59rbkYLRtpjZMvxPpOHyp/qTZXyRanMcgDMfRjtqQHeWBcBb54LoA1
9d4kip64GVSvyfOyzF43c43qK9+YMz8lLlqV9KvwWmTsUUxpb5YibevRHzUmUAo1fh+yfNPsRbpQ
KY6w7IdawNBIQLMiupWJVAhv2cgbJ4zemzWaQfVnDq1DWYgwNQ8aTtQCvUxeNW4EoZpZ2JRoLuvx
/u5zXpivqcAfdX7BpGj20lyHpNVharctjJpKIXm9Ih0B+3n3t10sKoOHOizEYX83w5Ve1F/IlAKy
g6tp8Buh9VWjCxJhek6k5APIgR014qU1KRsobuuGVZxdY0NwXLsqLk49d+gXb5EGtwCQS6ylJ60v
i2F4rcwsqO92E87OKBOOIwiYqONN4OkWGDKCAXDXtvBV67R2qNWoFyXWZyAsFwxfPlmKgHeNY7T2
iMFf4mr5EUXbWz5ae7Hr3pvyOt63R6LyXFDAjwN9bWvcR+J6ma0FlRCAkEW91PDP4lS/6ongVChe
lIwTKMtOIDd5H6jc+oSlvT+oivIltFmo71r65zhn/UjDobZgdLMUn4kz9DNooRNFVKL7+XxfxgCR
dGuQmSLaDYueRuGQR+pHA2s7K2CV6Wg6U5RoiUeNcuzUg9TV4MzSk0aiOCzK3SpJjAV05FMI+yy4
N2iqUzmY5M4HsxQ0SOSktfMXi7h5ZCdpHPsE1fqmvLBx0Z/oBQQqUjOsdzbxc6GSrC9qq3qSJHro
Q7xR1Lyqt3bl/BUZip/L/oi+cWRqQLzkeWb5rYTTuKHSLb6A04UzF6xtVD2IVXZatXan05WR0RIW
SAGq2ssaOqjd4t7/eOVALJgFBWKasdEhQOGVjXt7Zxr36USPVrjGjRyqicUFdXAJeSMLqvIlKv2I
tDH/0fwBVwXmp2eEWA/kNO8YSNX7tCoz0X3cfHxJ7ndWJMU4ZgeAYqnzmjFsWfL8x0NIEe7jh0jY
XCLWGq7daDZHtUYAXMWp7K+z4T/aH//WDfn7vv+qi5JOyXc/8ouATqfyZlh/d66KDOXyr06W81AD
Z/J3a6WlL2/nMQslydichGsTUtLABe1VbxJGw/+rw6b2PW2ZR+vGGpNTVteACv5vz+dx/6SxedcN
AFxiLRDa2SyMlTTcJiXnddejzx7K+SMG73uHH2ynecrARyyrbQnt9JHUlhnOdTE5XTGVN4L53so6
EmjsUBIpjdi/Z82Bsi06brNh7kYhbQ+ACmBI6lP3kZYCByZu2P3j24ThUZ7o0ls7LuWpT1CJ0rfq
PpKMVGetLYrw8bQhhmK6RL7a1I29JOPodeKFjTUYzXn4tFQ2bEIB7b6PTOTg1FBQecr2w9h0f+3M
MGE3eDGiOX0VlNgxGm0LyOog/1Nq0b7BBbca9hZEAeJ37AvqFT11BhKkwwkkmK1LUXpssglQwziT
T1oV1yJufqQVwlR1szgpyjlBEK8SIhCdNQJVPbqNuS/RpShSEdE+7/AmYWHKZyKjO1oEsi6BcFyE
F2UdfhOW2p8SKFlgKEq/k6LosyBk3SGp+m0u4IwSg7wdlnIymLgjHo/Yrg5S4wxydBxV5GgKubP4
QMnVdTUanIlEazT/mYPa6hY7tphVHaW7JGV/F6PFx1XEg+1PaThVwCP9iv3OvVNKwKYbSQxPL6aJ
FsEdJNS7grfORw0bU8Qep04rHLOZ26AqqFFxa6g0UwuvQVORli0/b/rqYa2HNjgwv+R9T1oo1ts1
bypaZWu4dqcJRUbRZYeNVMnqLsvJNheMTpjiQRpQH1QaUz9DRUM7+U3b4qq/FVHN4Dhz1GIOcbU5
xcSxYAlePfW2XowhOZoM6Dab2FhXRG1M0Msm9+46Uq5IAVYsZ0R5DuXPiTf03oayn/skEOjcpLhl
N7HzJmYqNGtpBa5BOfW+8VtnN85s5VzPbxHntzb0V1PtdtVGSHd5z+/CiJUj701Xp+pQ3ou4IQSM
b4Cbx4ZoxPhLHZZAaeG2qX0HftOye+gx6Ab6hBXSrr5aFKcdgoUvRbnS5NA+y+gzZzwvYQFL9ytX
VdKhWwUGNZpIuoApQm25dYTmVZIPjXKK8MvF1l5YSUV3l5TVKfFUgu+JpzNJbXvBxZslL51+5Xfh
Y+jz18X6kLGNQQqmYMETkQlQPsbngSj2SvoASYmCRXNN5MOFjkB8rXfR+osJq13g5ZfVb25Jr9TS
BZBj4Tyrr7K2N+6Y1/hd47zaA94Nmg07hGgeK3l1lNpAHaSDD4GxN9ibZVCpq3gOh3Bp1B+LueJX
G/6woVJ29KuPsmK9FudZMY+aKvh5c5mXzO2l4YMaif4KLca2R8xb7frodZAuDdeYwSIQvbuuyIIG
yNxq+dUg+C0Cba5ttf7AJ727l/kJ0ZUDenZDkNkFItZsAXjjnAvAqwVosAeUZp3BT6lp1QqF6pjZ
eMuljQmrctLLD6JAObOFq2p8idQqODTJIWFnMO9WcIcju1AFYzoxIi/mClIz7g7mtkDYaG9rlfpb
YgQTjL9dArWipitrqmHN9F1cSwo45WTp9YuK87uGrauJrV9s4i2W50DsD7UKoS0Xw43DfwRzZZXW
e9ahtR8WCHrDKanXAE+JOeAItTwL3Jsx49xhZ9w4LDO5GmSUfDrMuCBFI8MMvdzYXeNq2Z6n8Ucj
+5vsD93bxGIa3+6ntiT7hQJmECXyhA5AfEHtEUvWrjkbwjlSQUiU50J3UJDBmsnt+blZbGF2oYpo
UjgoBwFfY4yT5jU1P83sk8TwjPOjF2WAL6WvaNqFODanWksSzuNgLWjNzFYeTncUszS9rNTo2VDY
xfiqTPM+7TlxxchDyOVNg8yURN0l8aVbttMom8dC38FU9ich8vo09e+tBkHVPkpSHXJyyytSkcAP
u9qnBoiv21jDECYJMJL1UywPp2g2Q9GoL1bafu9nVXyVjO4LNSbz0f4Mrfus5OKxVsUD3ZqKq8U0
ds8PHiUcI7Yfp0WpnHahtov/g7rzWpLcSNL1E2EMWtymzqysLtnyBtYSWms8/fmiOLanEolJLLl7
s2YzbUUWyQACER4e7r/ogMwYrObwQwOWoQWPQN9/kwc4YeC82tjPcXjfJATyqn3U6cS31sd8UDeR
5rw2Zu1tCI6/cEd1nm2tq04WiHhCmCF/tyjBVnZy0KVm4JKndvD6E+OcNJSWE3PUyQSs+KdjnRM7
gJaQ2x2HBv9Ap5A99Zl+JyWmvyEMU2yN7x1kon4qEqlL50gKreLSu3NxCge0YPlf7Mg5vf0TZgEc
p3T0/CVDqXVlI/oqRFSsu6QBjGWpXn5C1sva1nTpuKK7Jtk3EiUFWvwfNGd4MbvgQ4zn2LODmvq+
wBCM9nxefM1qF5kcB+kU1B7v0cUm7rRa8TWKUX5O0kw5j5XqIRIj79vByr/6dfFim2azt2L7ZxrE
3rNXG9IThVtzm6THbPBlVrQUv5RhGr8E1Z3c+8Xz298xZK3e9ti6bd9+F7emfc5j71HmRHEVqzgN
VuvcI87HtUD8xEXNua9MgNCDZHynA/WjIS2vd/EY5iLqiz9lIEt31WAF+9AOXm0JENjKLaPuZIs/
3n7ypOiDZhTOoZHSruc0b/+gE0d3MjS1k6kgOKjnDqAzLfuNU/W9MsgScFNNPefij7efMP9GK9iL
oQCXmcnd3wAUWAPJtsoSbEjg3LMuqCzo7XAiySWUjXWboDJXkeXGiDgHFEGlCg4Rukn6MaLxj35a
V76mrtdy0Eh7Urvy9e1vkQAeW4ieD2F4l4d59dprVkzBwB+Ob3+pSgp8AGRiid/8FhfQv4iX/9uC
CP89cPj/JdkEE6+M/wwPv/8e/wra35e+G+Jf+Qsebmn/skwkDhTcdjHL+C/bDUv9l3A2s8B+G6ql
6cKp49/QcEvoIsCoRevc0sDlWPzq39BwSf4XebyBH4ehGroBgFz+e6oJlwIAFiZxjs7wPAq+NsDE
BX35nZ9X5Y8FthOBvNHsEZXVp5SOTpO9hBCjWrfZQreSI06LuNm9m6MZ6YEJL/qvgREGZVfzlqb1
ZrfzbmDE21BQamt50+hfkE+ngJ5QHTJW6Pqs5CCEiUoXxTTWtR2sfeyk0BdCDs8gIZEp6Hh74t/C
E81NhYYFMx4oBlMsZv39VKSyrI5lVcgbvg4uFPU6dUyUo7VT6mIn2UkbNTHWVe+fksfbI79ZTv1/
fP6/50JXdSDnprAYmnwEAA1VjtCgvEHWmEv5qUmsA1poW3XIvsed/dGV/tiKgRi7fu9Z7TZFxtyk
99rkiNOp3hdLH+4HGEwyl4x+g4zf5vbzXdKt/3o8THFlTTYAAJv25PEkzWlhkqJHjNrXqqcRTLAM
1Hvqu5togHCOHvQIyeb2oG8LYDophsz3MA0WuWyIp3q3QPLIQqncZdRIyOgCgaJAts2Gx1j/kpWk
Z067q4y94/ZLjPa5dfBuYFP8/t3AXFacoJVbMoKWYqWaNyszrh9i64sJJCKmT93l/QdZt197x/9L
c+Y/2oCLmbx4Z1sRk6yYikpQMNWJJ5yKB0ErI1m1CXQkOIdwXWcwCIF5VZm0sAGXhpqsdrMuVDus
GaqEl4k8/lbFhtstpV2oLNmXEuOu3oo9g/8vgFgRcS4ntM3lsZcDzv8+oHBCyRBR2U1MH3thxQhJ
hensvRvnTezk3Yez20ZzAsOTN6PuIaUI2t6ID6ilUd7o4Gj06PtxZfWgk0FI1HXn5fb4V9uEj6fg
Yopeo4G/0Zs2w7vhDV1Heoqm7wbDDbg92AGAyh0o0Jk9hUbE8Bg9sfXD7VGn3rA61mAXw05m12/d
2FHCjOCBBk2/kqxxk60o9K1KFCFrGc3FnLuWIuy8rHWztFnEMrmac0qqikl80DRjullCTaJKwrd1
rS+eT/WF6mANxKJTpa2nIENonlwp/W4n38Lfnlkfhmrc21qF30m70634ICkN0IilUD77KXQLNpZB
k1txpk+lKTL5Dyuhqn609MnrGAQlopUVxTqk3U9Ff1Rk5IolLViPY3RwdP3UUEoc44xuEbBf27in
zhsod4n2ceF7zT4bJ7jGAW5yhZp8L8cfPK/1OXHFl9K+JtnntEsAcA57tTGw4UamIac/pa8lu13h
/bMGFrQesm7lMGWBxJXc8rbjL0qOC8FHFaI/02+J4SrtapILHL8ms9ZIcW/ZGsfQoNuiuL2VrQHH
xk+UbaFVN3eZ6pwNzcaEBFzIMNxD3ILclSII7VDZ9hLjMKjoyFr2R/UOFdiHcYzPyd89i1jtmqwq
iqE5IHWn682mk96lYyJTzZS2VlWvI7vd1Y63LSlNillCKfYeUsTCR9NnpkYnGUPKCpof2QG/f7e3
TSMcvCFgarzSOWKY8BAn7kvWNduGTL7MUlw32q1X+afGgl1fjB/ajsdw3E/h0tqeWz6mhYmqbJgC
0Sme9P2TdIZrZNTlEJ8okQmq9oHtPZtufRfYys8g+I7MpsS4C+8v3m+6NExH42TSOZosks6LURNZ
i0pnrMeNIjlI96+03H3FlRFYRA3Vr0ORxAfk2e78ql6wtZ2Nbxh7kwRghOhgKn45dIuymxIqgKL0
0f/SNj23utcx9Lf2QHSxHHEn4tpN9S3diifQB3dhX8w/gWLZpq1C1wTJePkEBeBFMCdoJtspKmNI
F6LevZfU4Fk3EVGASNTflfRuxOjRw+BIXxYmf27xWTROUUqzSJSVyQzEAV28xGb8cUgO9XH4pJYx
SCGHzkdOgRNBLrt/EKzsHiXXNsvPgbA0TculLzG3CCxDmAE6CrFruvR0CJdKmIbyhkbvXmv8Ex4E
B2uUzqBhnyU6CBXa7Y4Pfrz0lubgksJKDsq+J/hggMna11RrsgFzSwalnnPKSXh3FBSkXFwW9JZK
Z3MXIQnguOXRsCBhWS6lhDvVzI9h/29JwP+Yns3tPUCrusG5ggXodCnaiP/LKaiQDfqQ2w4oUW6r
p8CLIbANe4UnsdWVnvab299/4s/59upcBVVZY7sjNizSq3c7Xk6NngoQmVqRuluRk6qyhExLfBB3
kQ53qdvDKeK/N93rNludayFzruDseDGeHyq+GksaSahX066FR5scrPouS10advZr6+9whBTF+i7F
A8xwzqrnvEpR9qjlS48yl9HZUKd1PjxBb3o7TTU6TJmjjKjJmmvLoQyZPNIxQCDYe07y6kHu+g9N
9Bo16Xlww+PCRMytOZsFr3Lg8KcsUuh3E6/Eo4QgszlSnLM3fhvs4Ske7eTnmIHoUvufnh6dXbhz
UKbPsi19H8L2h9QsfP3rexDMa0undCZThcS5Uzzlu6cIqW7DkNL7DYz/EOyH4YDOLpJNVFNbV5Fj
ItWUB+CpdDUWJkC84GQlXAw9CTxlVA/VgMnhppbarUhpw8zf+tT4TPdRT7R7uM+nNvXuAyU4lf2P
vG5eayCreaDdl6HzoiuLVYOZHchUqDIptgLd/i2FeTcZka2mOIzgLf52QerDU4WvWFni4chnAln4
UiXmvel4JwtxjTaojqMVHaAe79whWrvwXPQxfEoVnq3lbt8tJuMzIVK3MZZj7/CY0PsnH0sK2zGx
eL6q6HaDbayaGkBoPG4ix/9jeqD6HgO127nN4iExO7LNkIhpythKTgKkN2ieh/o3ixXyr0kLBVOx
nSKBghnMk+Ugkohg2Z++rH7eXiRzWaPOicBn0S1IJ0Lg8/36VP3AhJ0ojKvguwtZ89JHbDMHEINj
Tx+aB8kInwzOb4PWfgVOzGsfIIFtPT08BLK4xP/Ji+4DtOAfYys9a/uxGVb4ki7dVMRzTBazQR2O
zaxRXOOny+eUnI4bb+MOTNBKK+kvwIhdycK8T46+RiNtlhJIxAhUpavStW41a7VfWr8zy5ditqXa
qmKr4ii9fIaxwjYk1kmjap35kJNDHwVPbYpJ59Ac7CFBykQ9pXawlL7Ovjt7hteWddT3JxtZiQGN
5SZJYxH4e9U3d/L3StFPsaNSSNLXtQbOXDbWI3AYB1htny5mcTOxlJKaSB8dkver81urKvyW/JxN
Wnq7ookPaFI8OYV0jrv4MHS4PYK7NPRVaWqHlHvG0AfPktcshPQ3N+GrReCQOWtYXju2PgnpajYq
vmMbHCgA7ugArbDc3kLKx7DTN3osgYaPViGvWmjnUeh9h524ji0ao3l7ZyvhN5wR9krVbIOg2OSI
yMsOYg21vFJVGvIDaulDsZR8zpzGotyrUCqmWIrQyOWSMSjOYhMjs1yw9Suc7lyBLjVqLFbyzvxl
RsO9NH5EWMNb9X7gANHc+2jpR9BPQg1HYXN9e7tf122pNCqKiQowdSouIZPnAYATdIrDUlLSdt2V
A3LhyQONQXXVKgXNWan47jWoQqbafQLvCZOk9Js/DBsz5vYa6/d16lEHqv7JCmd14eHJFJErTT5s
FxZcGT1PiD3QoFZ1nBICPTqMNqJw9Nrtgl1f85Cjlz+lqC5BGzx4cvJnYXbmvpYQQKagzilgTGtA
USZ3QzGwzH20EQotOdta/milzqvptrv4JRxp0Y0SVr5YvIaR/RJW49mJtGOMm01vLMU8kalNV7tK
YZ+7A/LK+vQ0irEZUKHBgzkPykeU2oHN2r/82lqrdMNEuCkyeeE4mBtS444sitlUi6dD1pVtdZE6
DptOp1huyfDTGLZD9U/ZY2K95omWPv1MkmhgbE6ZB1coYoz4/bucoMydXEM9ngNIsb74PrajvXHw
an9f5dzTvfLBLaQnT3FDZJVRC7a9pS0qlvx0mjHlEHI9qF/Tzrh8gAIvGKUueYAKl+VVFHmf+wJh
LXFbjqSzZSBGYGL0paOGr0vUBEGCIneFP/JT//X2+ps7X2gL2TIK3TJtjMnmzDJFbYdeomUfr/Pc
2RRye5da8dNoI9p86GVwV5RLbo/5Nr/T16fgiRs8FzPx1S9fXw1UnAEtDlbIFC8AOB6QgDlK63Sl
FdYfG/SqQR4krKlit98vjC229XRsU7bermOOaV5dzZ06qM2xAj2DR7H3pzPsl6xu7yrowq0F3UMy
DhadEjomZGL4hNfFg1/rB2i3CDvYd9imLDzQ3GI0DcMyuLJq3BEnJ7znmGXaOQql9DY8ya3/DLjp
AWLIvo/LBzOsHtLcWedDckzV6KAE44Lc8PUC4JpIJ0k0DWHr2ZNkLESVpc/hYcJmQi2VdTDGJ8Nz
X9zO//o9kpFHyw8Lb3ydWzCkLatvGljO1RtDbrezIQRBVGfVdwTR4Wp4Ryc10Q3QuKidjNxDl1Ja
A+W6oyp8RsDjyz94BJ3dxyGpanRMJ8Efl96+AeSFkjU+iyLyav3nLqk3okyGk9TeZt57PdqNFKh1
41PYxZuFJ7hOb8SdxERcixYqh9Bk48FfKWM7pw5BNW4vkl0LVaO/6roRSu4GUILkMJ7S/FcB4S4x
tZWPhcbth7iuE6gyWY1B28giEE1rdKls4Q/kZD3yiOjyoCaXedFT4KAPmKMIRxi+Pdz11lNlkkJO
OSF6pgj9svdht4k6pSLVRpaO17X7eFNU/b7ozJVCeeJ/NJQ+2VStnHl+mTOUGvIB8W0J80cBhJON
bimYzX1IR6fqYZFscZ2ZDJVpOuZi0Hk2ituwbMsne7B2bYmoblpwelASkddylcPwpBcaqsKi3vgW
luYHyXO/3X7rub3sGMwwxQ8D09RJXKWakJAXWjSPguycOtWxHO1X31bv/ee8/WYheSlHizW+md1M
8iRT5eUyR81zEkCqDKOCMc77TRXAOGpZSJq31Srhgdxux8bFtTs4tNLnnOUr5ymCnO7H268tXusy
pBNKaI6YJJrEUXmyrjJu6UqdGP2mwfct24fkjH70pVM/1xxf9rD4xjNfXOXUJl+jtgoCwrhcx3pV
lEDbkezGSG2TWv7JytwXHdhs+9unpSHhmzVY6S5y7NfStKGhps/C4ub2S898a96a+wgvTCtt2nqx
qtbUukzqNlYhbWV4Q3Hb3emIrykg6SsckIwh+Epv7f72sDMhg4Cp2KITRfI0zRdSrFeF4ky3MSiH
aPQJCwzFS63ZphU6/8jD3B5u7i2pi3BGMOOmNS0VtJkDdcPpkQ+1403AhdPy/S3knk2EbHoqCPPB
WimipRPq+kxWRQascC5rDqXEyZ4e05wSRQhDrKVn1PSvZo9UUhjtSdZSayUDR/Xk5zSgkF/9gyAJ
wotKlUPZwUGE8XJxOVai11WmdxsTRHChxucOvmbT+Gvdjxba33OTaxCGBXaA+9m0r5iqlaMPOOaA
ssMPQouB2Ov3wPaOAiuN9igoYvMAUG4h43irm0z3q6HK+EsrDm85rS2UThoqmWPBv9N/Q+RhEqNd
URRb38++oatyzqzvGvrQsQVtHLWoTgHPotivt1fWXNAAMSFiFo2JqyRkLKrA0zMQl17sIzJhrFqg
ugEeRxiQgmWGNoGD1u0hZ+dbB9IgdqzYs5efVg31ok8T3rsj9fXozeZCert5CnVvY1g0JzErj5uF
k3Am2UbIk+qiToUe59jpId+ZPjavmtZtFAeZydbFFUWpDi76zREobFGbj/K15znnuCUDCNTqePut
5ybaJMMk52OJqQK1dnHqt1ZlRioTPbjtAX46x9KAlGMKLNa8QyxxYe/OBSjqig6ZFSCHq7g4agZw
ShtFB6PwtwVqe1Go3lvyRz+hKEPD5fbLzdTamV2DuTU5+mj6TxJJ0/BtuTFktms/7O0C2fHfymh+
p4bbDP1uQG6lcJ46U1046a8mFUclg6OepYtG7BsU8GJSA1QW3AzEUakoCGRjjo5G8KDXd6YnIEDd
lr7X333TtyFt3VaZWwxhJ29qYI/UaMUgb4BF5CsVMrCU9Sg6xSCVk01um2e3GEsA04BWh34JKqNc
fVeGJxpybxeNPc6ey2UkY4OLtRrlgTd8sxp+xafCqctVwWG8zs3kz9BXP5DcfbTtfZRIn105+qUX
eBlqwlhjMO6CuP+sYit0e1rermcXwUw8F6kHLskKiLdp+aKSzAhXRhUMj+r88mPpRWr2Q1MfDEyH
17pU2utexTFHCXJ02u1sjRNsqoYPcL3t1Wcfsnv8KW7js935T6oj/7RkN1kXCqJwlnYIaOG5Micd
JKQWagQC/SGEQtc6pdBfOS+X+jdzk4zqDR+ZOoyiOJMI1Xih3sU1oIUKm9MmAjWSjJsUDclejjcG
gu23J2/2o4ryh0ggRflrsqZqvTQHWS7Bedf6fQGFOBhxcn0R3XLRJE2V6qi1WN/Er3GACIrtILLe
4T4BgaD3Xk3T/hSbykKGc93N5IuSO8tkN7QzUWi9XGleMFRW0zMJkfxarHwZk4QwQexfvQuiVax2
+9prdhA6TibsEVRz+qLZKmAs1wuTc5VmiufQaOBzOQfSOA3cCO4Pde3SPIdncFY6JCCr5N7FpZZg
unUxihnN9s4xgq9VgwBPBdImxg0rWQjfqshmpwscDINsUyYAzTHd9xoyRB0OOixwLb7D8x0jkPBs
DLscDvlKVbyPTYd4hlOeai/fJrn0lJuc2xTise3c1j19Gi4gTY7inIWgIrf+XjafO2+4x+TR/Vji
rAwbZSGzUcXtefLQAvvAGcv0XaNPjD7Jcylg7qgj3HmsIRQIjI+I2n4uq4pSa5SuPUuj4UeTFst2
QH8hZjyGXh19cvoaKVN8QSE7Jt8MfllmzY+4gWgWS9a2HF3YcrH06LQcnlTVFz67CGSTR6cuQWWC
TQG0c1oY8LQ8t/WYhiBOsuukwE1C2UpKfm/UqKPU0dcsVY84664dnHzgqb4iWv3pbz+CJQPfFdAB
yhNcMC53wFBEjmFl8HgCRfqI5+NxSPqV25THpOt+VDGcz+jcaec+De5ofUSIqSw8gBjgcg7IyygT
EE4VqtDTDNFsVVzWUaPdBIP+YoO2G9Oz4XYfou6zLcdb3CHhwGMlY/66PfD1scq4bH4SNEUs9mk8
8q1Kl1te3Ff1+6qmE+lL58j8gT8yF8lkow2LENTZVwWURQlWQ51kClOpu6hoUx2ZFsQ6ftZqf7YL
+Ul3U2SEsq+5vM7G7qEz9MMAv2RhqV1HewuaDqcXFX+V+oXYRO/K4HpvpG0QD/2m4P7mjsG2RjhU
CY1TjrplACzt9uReo6I4H8Vrsro5Y7ATvRzP9XIXYVA6Lqrn/sJ3/EVHsCor0GCITUBi4KSbRj2G
fvSkdRzadf2Lu/f3hYeYnW8BVkFin5U1XdtFGDWdnTjDJsexznSh3LrxeajRjLl3/WZbRfUxuzPy
6Pn2uGLlTFc0ZypYHBRqHcCzl+8+SIpkaK41bJqSoE0Xs1atbWJ9B3mwuz3SdUoq0hCQOIa4WjHe
JOFGrqWIZdG27pADXlkVcBPLyX+kCBkI/0GcMlppY2f+V77+19tjz6wo2cS3UyNHZGVNC/ueG9V9
PbJvPQP1Y42WfU0Wo/yRgcAphbmQ6ouD+GpOHZIHQE4c1NMoIRmqI+kOJ4oOmEqwHwoq5EnV3DkI
c4vOIZnkfbOEaZuLEYRHWggs4euLo5aG/aiMxIjQzWj1Kj9TSf2O8joIsE85mlFVvgu76ovfxwdE
2TZe725rrGG0viWfe8Ik4AEOy7hu4CH+/cl3uMzT2dJouE6LFpGELbsedcAV6Gd0HXowHfY+xQdY
3BQQlqpgc5MPiIOz1aRWQVJ+uaD9VhsCdE+GjZV1R4BG3AruczffZajPgY1aRbJ/LIDZ3H7HuRhC
D5kLiCoQ83QQLoftWc2yLLHCTD08oXtzlIQVzCBsmwzBNbHRsHMPeoCIXTEWj2jc0z4IFjbz3BYD
MEN2Rk4kdtrk5RNagoVby3QwSv/FSLzfpfcNMdmnZAh3Fu5aqb+NQhOrTAiZCxMwM+8UHYVBCI0D
AI6TIDqE1IWqEPa3HkDPbb2d1vd7vNvkyvoglI9xZfiBV/pnAa3HpuNbVtS/exkCsXBwl0b0k1FF
7oyz2T8KNtDC010VzgTmgFoSaAmU2bibXn4elN6sMXVYg+DNDiW2tBCEWw5U1N1RE7LyUxLAFzcx
ojLSQagrB5vbTzATgQCLwPBldYABnt4o5FKtBjNr6Kwm8ofEsn8hWTdI445jfRuN0sJCmInqJArU
VUA4yAD0J6uxaN1e14iwG083PxoGspJR/0EKlW9qqCxVzcSHnUQ7ulXUjkR4hagwGcsHT91VCmPV
ymOu+WeB68TU4ZQn9G3QiyYmbdC6WfvlR1CedrSUlM0tPOh3DnEdriFYtctPi3BLllQeV9mq0A8+
VfW+1PdjzCobCpyS+g/Y2mq0NW5/z5lRVRD0VAopXoFnney03raxicjhj/VJ9YCASme8aJK3c7zu
rle/ukgt9KOzcHuY295v1DqaKPzvahFJXgWMEcGSjR96943inj1fepXa7r5MTrWCM/CzGQOtTIN0
9Q/eFrYAlW7it2NP7t9m2rVt6dNL0hBjGZsvfX4aU2XTe/ohT3E2gzTxz1JQqt2wceBxkO5PEwah
pjxKGl8WORwpGo9u5b+2TbtV9PIY4RjxuRnRJyfW3n7ZmYNUpY4EyIwFzSEySbY7paw1tMcI5V14
8jXtpFFMz0f7RRkbtIBwb9GNhfmd/7JUHGzBpaHAMWndKGaSBJhrDJtIDdF58vaM9xqk2loDelii
rYKk5U4LfkWa//QP3vbdyJO37dE2k3KTyBhyAQ3Hz6hspph8VrGx7xFsQfl6obgyEwmp9rKK4IjS
4Z3Gi96zEtfsaHEbbUcVpTkZWbUzxnIXmpwU2kJePRMJISDagAgAVQCZnOzTYCgxFbAEosVAGrEH
sQems5ceXfRpb0/k23KcBELKgDbMQAy0bCrLl4Eo6H0DtQYAYrUc7GV/GNdQ7FCZQV20LwOsmEqo
8woCh0aMfJyFFZCkngrDgAGKtqbS5H/6fFwZGFVtcRpBMn/8200yklIQg6DduFtxv5qE6tZQotQY
mIwQJ3MS4j3o871LuQRu8A6u6D+4LqsCSURbTtiATYNkG45BjKgWGzhEX9pIzqOcfgu79JtSnrE6
rAIf46FPI9ZHC/tpbgvTbeYw4CqlApS9/BSqnWAi4yOSk1jCp9Fc94SNYATMYBbbQOp2FTyr259/
7kAwmF+gmDrlkStH59HGN8CBeYp+yEodgMTkeyulDzt863EpT4rxkEDWvD3o3Hua0M6haiqUeqd1
Aa/wi8EAtLLRUM9BluoQ6egkajLKrngYNP0Hiw98e8jZUCWASlSBTP26hFUWdYmPGvu3jkBF4y9p
UWeRGoox/WfFqzDjgmqHN4iR2wtDz00x4Cxwv9TZuehMvuqIurmH7lVPmIr2Zg1O1RDtMaRZdEzB
wi8jhoeusdDRmAsg9FDgyyErQLFxGh/zqrUwyQKLkgdIEVdH0p0VVgCbf9BiZflwdYB6+kZanNY9
MMEKm1hjqC4D2wyiKsUUxaPWolbuQtSfnUoG4sYPRRLE4eUGiZF5DPuBDSKgAjK8UZQ978TVcJDr
NZPP1/O+YF/2vLB4RAycxkhugf81rvj9u9KOlyeI+ErcErTwHGdfJRO7EtlGufBh0Nk2CdBSJFeh
+yYPgn94e/TZ3aJRPceXCE7o9I5Wh5qMoCEF6gI9YCfstlXtnKMwO/vNszrSWKDTenvE+c0C+EMw
zWZgCW0buWPbcLq2eEetcoTbpchDk6J8iDvv6FvaEYb+tnLTb1r+j9JFitfgBcQ9gKh0OdljVKmS
1ZZUDTs41OEuQ90xT8d9dEzsGL2wbhXeQzRduGtd0yjEMqZbA3AYntNVoViT4rbxUxBkmMys7Jbb
6DBaqL6iWqQV9+hZ0Vlv1HsjUX8adCs8vzn2MUqw/Ix2WrmqBmyEuvi+6/2N3VXhistLuc4tlNA1
xd3pzRITd25dwEuisMqygPMymSe/KAY1hni0sawRTXJ5b4zJpkXMFYfbR8PCD3WJiDk7Il1Dgau2
RBv88st4oNkdp1H7jYz/vDK6SKXqmEIAjmkRzePQCJZoC3NZFxVzhw9Ds50D43LESusr1zcrYifM
S72UPyhVsrEG69VHLMpdXASzL4ggiwzqCxThtEdk69rYdTpaRHpgnJq6OTplem7j4sHAQDraemax
kOfNvh87jLFojcHfuXy/skbmLYh5v9K5L11nrWKxLMQZ0vEhHpdAknPRk4QSfROhenMF0aeaHEIF
YsH4PvxFpT6WxLHQ/F5VKlCcBznB+11ZOnjnBhWLUzS6aSBNTwfXrWO8S0u+oAEtXfWe/TLYyJGM
A5S8zVKkUEsVmfslUPTssJTv+Iq0PQhilxNruLQdK59hkyHYBkX0JAF58bthL1jyeNl8g1hiJu5C
qJ6rp9FWdggl9Fpo8k2O3XEIPSNSGDZoVGRUt6H3Ix5f0GbeObDUIS/S9Whj3LBNNCn71e2wPbd6
HRIqXad4wv1+8s5pkUZhKnMQ5z+70dh1ukcocCgag52M8P3sl1j5c5PsAAqhVU9r96rfnKPJr9Z4
Cb6BbkuJXCM8UNy5L2TtlEgf+8jCrfkfpefUhmRuRawrc5o9At+AB+0By1QGzC5VKC6gjJMMCqgf
b0a5OYZx/E2xfyfo7t+e4GuolciU3w0ttvO7PCBKqhpHPWZ4hA8UDauKrToMe59IG1sRX9vc6ujk
kAdp3jGSPDRzw4UU6BqAJJ6BZB3UIOyfK8Eo22hV2fM1Xl8eGQYPFjc5ct22vkWCYUFmW36sR+9R
WmRfz6YFVMQF/UhIVU2TykEva2hiIEMz60OUNaib9J/KBkPAsjgCyDilQIKdDL9KwufnhakXkX6a
gjlg6ukmanPIoFwhMRg9oB+D+5IO6aNgF4nUz8PJQ8k/0899CPEZwN0Gx3K2568hqOAjlAtrYGaT
EakF9uqthjbNToYKhWO37oFCG7QFKjolSYqbh3sonHgd0KPPiyUM1kwuz5CkRKLZBXVSPNK7VSc7
alGAXSHBJt/oI/fsNOmq/hCm1WFhksVxM5lkqpFQSEQLSL4SWoi9xsGWgEqdbEEVdWMu/yOKrNJq
RPIEA9C9ii66ibhB3IQL8zq3txgbnIhoBFG0mxz1gSNBzsoV3lLHzCYxTkDPkOE/dbn8u+/tV2f4
lQXeMbb9Z9BST3Wb71z7x+0JmH5cJLVB4oJ3Q2nCQkdocr+QUFbWTSxHNqn36Hh3aqofdC8FQ7NK
kifFrZfeeQoGmY43idhtQjXAc9wUzfNn+j8rm71D/XZTuMNeFnLuhG6rqvGK2DZYuXFM4uMUbJ1o
q2VLz6JNvr14FqrhQO8M6tFUuS5XWaFlGe3GLtsYIfZVQJHTlNHxn3xSBnxq4VEfrAG/qRhUct4q
j0Pr38UyaLEsXGq9TRf826PQjDJErZraojh33i34MixTJ04xngg9aVulwVaQuH3gym2mL7z2wlDT
7azH9aDTQ8642YFRRUsGN6K/7hho8N5eXFfMzb9eC8Aq/XIgSNMSYpFS2girMtuo7K4yAQrNwqrT
9Ls8kA7o6UsQFc8lxRcp0T5h6m2v3S/RMHxBGHM7+tLaQpz09iNN08+3J4KTTJGa0jwb73KifcXF
VChNs40sGTg3jJumCb8OjfVrzBAWgeBwe7irPf7XePDjLRujGtgdl+PhA5SGTRtmG/pKq6EJtjkS
qRn8JE70bRFlqw4nGCGX5TgvKX48rcntWl36DmJXvY9y4ikoP4Fqha2IpM0k6Q4iuzFdE+8NSfom
xNfcclf148pHoNjmmm1SS3Ax9PWMM85XsGpfFmZhGmUZH0E9YPCgVLhwTuuZVRRkBiTNDAnf5piT
h/eV5a7GLBRmux9096HRyg3O0lifjp9uj62KCDZ5d25u3ODeIDIAEy+/gGrhEpG1brKpyp9gpt8E
LESlcfC6nYp+TsgJ5sjNLsbfuzDqtZd8g2+8NehMp21ztEF2C6I6NluHFodYD/3i7vftZ7zKcJgf
nvFNXYkk54oUEemG3KfA4TZd1yC+h2EU+BKhtoGI7GqQdGTMeVBiIb7hAL6XQsJVEv82viDACIo6
+imT9RGPGVY5NXPUBx8hRqyEgJkgPoVjs4tKXp7SM9ibvef6e9nGqyXZ3Z4BsQ2mH4nqvziJVXRG
de3yI9V+NES5YfEAWoG+VvmkQxzUIC/cHmb2Rd+PMzly1SHwsLZnnMp8zceOOkW97jpURjD962lF
Vg4KEcHKiQnyNFRcxd8vPMHcciQWcMOnSacSFy/fVKvyxvdzHTGVPFoV2yzeNtqbmphQHa2o1PrJ
r84cV9hILESBmcBPz58kjhIT0zzNZYva0FsDRhn2z8pO7rBOw6imtjj6y2ihnDaTVcAHBF0g+kdC
4PTyJcFeDDCHDOJ6gC8jyHKvooiHCaSBf4lao/GTLox4hQQWS9gWHU/+zw34DdD57gQd3XGw/AIg
uVpgVMANzR+jtYVho+gshLW5VjNSSLQJdbR9Qs9F0zo4hfIrbj3w7Jp1oAOz0Ve3v/b0ujh9qEn0
H3U/i42B5eZ2dFH6Zo2QmFCW7UFFi7KeAG85xcKgV5eW6aiT2deiPDFGMRWZjLKfDWkD38Txs5J8
idxhheHpKhzzlV0vdNrnxyWT5IYKeuuK+4+zkgIpHpJIIeMoYByEGqWHiK3eQYk22E36p9b2t/ki
DHw2xmMCJYRGyKORPb5cb2apN6YnMTLFLNaat0oRiAAOiMHs1lEQDSSI1129xqp7W8vQZEtlXeOz
02C0Cky8rDl4ff1gIGxfBehv9zVuqsHC/rtSAnn7Lu+ecvJdVL0OI12TBOXvezV+y+SD2qt4NFBN
DBCXQ9jQxTq2PqLBu0oieR2Wn9YeOsVitbqWtHO6h176kyV3Ys3anN1juJAdzSVsBCfkRJHWAf88
vXjlg604jYGLRy5ITEzm2MC0Rd/QhALbheE6kL0Vtj4bDQtygXQuaAEMPTtLY+dZIO4DaalMLWL/
9GwgYNLYERQZYDmXHzfRE3hddpRu7I/IS+x1k25W+eB1QgURgToeUGxtWWt3UFlkt9jEKAKNMse1
6e+FwItHCcorMDkwPhRG9LW2UUbtZHer1gs7TzzJ5ZNaUB9Y/cDdgT9Pa7dyjvxAZGoBqcYZItNG
x0tN137pTrxwbb2OrwwExIOaNCpl1xoEUtr3cKCDjRXLNKWbjQzfzA/pCpUagW/dudbC4p1ZGQKY
JfSW6CpxQE9uKEZo4tgV/T/OzqxHbiQJ0r+IAO/jlWRm1qWSqlQqHS9E6+J93/z1+0UNdqeSSSS3
B4MWpkcYRJKM8HA3NzerobCb+Ye4ImCqpj9E9Sms59gNLHQnK/3RjvvPaVM8OTpbosCioo486WUu
FFjve+DuRsjnJ+kQvJlxQEJ0TXZRizaaohSXtQzLFm3GnayKTvNSvdqD/pRNEk6GWGxGgBWuMisq
ho7NP0EUfg5V+VeoYl7ieKG9l2tvfBrQBCH2I1NNk3ee79a6UdRy1MbY15TYjRiW6+XcU6bnru58
rGt0aW/BzS/DtKkoYvk86tvfv7v5+sGa+gT/EJ/gcgy1xc1t5kvtOGfgxUSpMk8Cf5qi0wBxurOM
gx5gF2waw2+Qp9E1Qg1/ig/WOOzlWpc5Hbi7Af8JqV7RvFwF5Z5SQlINrGGoPDCg078mivxrqL92
uIKWSfcS1/VRzss75n7DefyjWul3R5InKH+/aJRfv4i3XpIYXRQjjDTY+D3nnwX77JZ+F+WkvLAz
o+Yxl9oTG7pzc8b7owq1BJt7MRVmTl+/1Am+jGoiu20iEefs4kThuMee37gPYHlALQGAodGDvur5
b+qXcsJUxKJ5Vg7CC8/F4OMQ1urXJjVbpINCznbe4KjcqVjDPOjD8k13IGOXSnGQkv52bIKPrX7b
avarSTndyPavStKoqxP+75WQHhqjf0teBiWCagXtSigVQNZZvcdhkCd5CG1+c6U99Ci8DPXyZVaC
u1Edjn2s/apn607Jtb+OHj1ldXajPdG4uu+aAl+W+XfXNljDzmPkNoGxl1pvbDh+Gxw0ugEUM29Z
wruDEOM+kqcTv20IlIcSufjnWlYf03D6osrqVw3ZPnxZXSaNfBUDwiWJv+f67SjXfyAO/FvMmvcE
am4KmTo0qoFvz79tRhMoxmUD3DxzvsRt9Ex/6lWMB7XtR6vRHuQkg0IGlC0Hz7O5l2q8QYerm+ht
X0F4ZITpIgFXjcyRiwpHSVhjfp72HwXQM6iQPrHBS+O/Vr2c4ohbU0mOGKdS96QPjd397I091udG
VsibAEVEoZw/LvjGeFUySdGFNG2ZLIXF8DDY3W1rRs/JUnySdSAAJ3q0I9GymaXXnWMvou3Fe0A2
TCP8aCQQIrd4tyVC/GnkUUYfVW3wokIgRfBgWqwFl7Q/kolFUFHn5iVGXFTTdq7MjZuAtjrqc0Lm
Qbng2zJwmphSbg1+gLJ+FGYPi1DULqARJ/NhZLC33RVI2QAS3uRY6B4jfY/aweqWxiGrkkt4U/4E
aCC0sNKCSUjkD1SsU2vHDUrrKNAMduVNLu088EZ1zeo0r0UqjsPGurbtMbf/zywz8ljcQAGmOE1s
De7Q08ruZ8Z0elPQzlMEW+p/5Nx2w6ZAsHHeiQSXZZfAMVD0AGsi1r9tyXdffWjR4TVyc/TtoPzE
sOPTGHW+HBSH0G7uVNA3dyrQEjGanVvmglEhTj19e4XYAzuIEvd8u4HgaI0sYbKUZ8P9YpNipuWh
yj+koLohBNW4SP62UfxZ7clKTee5Q6/cNXBtjLo/BZLnUph5RavGHAXMYcvktc6Gn4Y2PZrNnkzE
1u50hHYQgA/o97pkUqS6X2wUKn2loSYiOoxxcjfkwwHPLIeulpGkOzHxEnoV1jL/XXGVx1twDRpI
/yPnAeF5kDchZB6av+y49UU6fv3obzwfdyf63cBpjHCuYT+zM6UpzuF9Y3Dhl9iXYJX2POSuPPQn
xXQedGLx9RW3tj8Zn5BMpJlEv1L8pHfbrkvyZUSCbfLD9icGJv6QKlzt8UNcD3f5DyUk7crUj1ZV
3g96+azMyd/rP2Cj/EA/AMFGA4oMAkniA7xb35aWQlYL+klLGd+Rm92Hxuw1VnWTWeXx+lJbbxfJ
IvhoNN2Jb6uNntdFu2QzvBirTLzUkA5MTCCrgjtLU3+Cd9fEe7NaGzW+BQyK7BMVD+3YNYYsq9MS
4Zs8+Q5+NBktIau+LVK78AZMFwQ/SQkNfCp/hik6vCVXyVTmqQdv2WWHuxNo71LBX41NDWi1d4Nc
Nw5NGXZuaP/59y/HQI5RMwSkekH2jIq5r+g3oqwDsZONcqMM2oca6CHES9cCa8+dfz2KKbp3pP8U
ZnBq1AvKZTg4uSSZRB5cfU6UzA91p99VuPClQXaM8Jq4/ogXM+5v69k2dwz5Dengaq9FMnN6mO6R
YGivRWIdC7W7HdXuqDFQUc7DY4w37Rczx+Re9jJUHXCVc+eYwjse052ou3Xp6eSkiBkJ5h63/fm+
7ypbhu2RTRATElgY5WOmvbZh9jTZtxAyPblWDzUe4Y7U/YRW/e9rfrIbss03HaUL+QbGLYywtMgw
SiW5C9PeWySm1ZtbXHZ3VlI2rjW+LWwMB4Iryffqcq+mIS5b0Yi30uKTU2MBYOqHxm6+CLBDqCyq
TvKMVT1adNGtWg4fqi78aHDDokNXZuWL1QaPLWqQXfK7krMd+u1GdH//49ZOODjNRUURQCRrx/gQ
2f0xiLGd1iUvB32ximRnA27k+mimMD9H037DBKYqS3Cq2hj8XEq8eTA8YV+yL8+yFVKBO4RbGUkc
18j51kqarKrbCatdULfZwghF6uiXYhFGe/b6idpbafVxGRKM8qQjWxQcUER/GQdFQwD7J0xUr6+0
FbvfPdO6AZyG1ARjxUpDiWo2BItRQZsDfRATFaepBUTq9pKNjTbom548lzHlN4oYq3JIzys6k6lM
LkzyKRC8Uk08A7H2RHVOtbCn/DvNBysWNHwcabiba3nn+GzuGPAR4iNTH4Bm559yjIVeSaINvojA
IeKBk9If9mcpts4BZI7/t8xqx/R9WXQoDwy+wJ376E+fvvajBoZ6jHebSVsBwRbcXVj+aNOvv2ST
h9HQWTOHgB7HlBiuRdMoq6WjpH3oupl+bnBwdhWttyo68BKCHqqTNF3WpFinz+JhGobBj/PhXoxO
i7fZz/29Fhc/pLjznbDwpEG/U4c90a0tzA+SNvEPogT/WWcB5ZIFTRCbPHKDJkdTjzQp7RiH0Yxh
0f6LPrXPSfW3SbOn1hm/5paOLUnsjvH0R5LmexCp10hPv0WqvVP7bHwK0kzQJZqn8BzWHS+1i626
mCi4MxpshTM/2eiM54lXJ8YLohNWErhCU+/6Sb7c0rbQPbap8OnrcyOcb+k06EFhMA7G3VpYW72q
xPoZN9/rq1xGJvpqjB9QFyLxgPzj+SpGIk+BpOs9zlbP/fjsdDmz2V/Tvcnsy4PDMlidsJ/ImS6y
plnS0qFUld6HkeC2ODxVJeZCbjV9qKu9R9rYwgIGJOaYoky9oH3hJl2N9lJjoT4nj3LWkB/2D5MT
eFn1u7cAzrC66eJX3PH+dZh/89aATggaSSt29TILzULfCoMh2n+Ba0rCyMNx9eyY7cKL688msnIx
pyj0roR71Wolx0yUhR/AhaxE37BKc7IP5ZA+6pL29/r+WN8nbwsJOQy2IEdyXWl1ua1Ikwk7tdTp
7oLg+vLgZEDuqd92CcNzIACaiTTc9WUvThzguiCu8yf7/4LvnAG028GsDqLHfBJza4GJolE2HHQr
9SolOc1Y8smQ568ve1nlva1Ltk0DRhiXrVDbXDZ6W4eL4XPmDyE6u/gMeiFBRq+5Rk2M0+oX6dS2
FQooHT6ixs5xvMT2+AGEGaiDAm1w1vzyRh5RvB+4yEzQzLZ8LEMs+KTYS/EBNJIX87aoAVhqtLdS
uLpKSqvwyUQf5vp7WH91oS/EUQVjEhfqxRBlE8uqZMfcc7U5HiQyhwzybyMLgHO8VWrjWEPrur7k
5akVayJ5bAMnwpNZEyZHLWmdsiEbS9L4TqgRkisoKazFdvYy+cZOvgiOjKX8W2r927NaDgOKHCP6
y+p5BFzmBj0IlTc+YVGkLdFhIUNqNcW1YC8Jm1Ybe0GmYE7Xn3d9gt+WRVObTW4yHvlWD7yr58eg
DgsLLb438NKISAuLFiD3Z9Sre70a8QRnOClvlhiPZj8rXQ7PqUlcanU2gxuqOZlL4CZ9dcJQ50WY
CZTq73KU74GR8ZtvPuJA/pDWu1O5Fxyxt59A3/mte3Zh6iJ1adNo8zj6xe8wHW/Ewo0Kn16RX9T+
s1rR0yj1D1r0ev0lX6amYl3wUu42jWkNQ3yFd2+ZbarHRYPeY5iKBlDujlmNJkL2IHffl8Q5UeN7
Mta8ghAmYDiGYD0mP3ZO9VY0e/8rVtE6Ve0hStR2fLNLiUmSBUJfpuNtWSZ+iPqNsGMVomg7T7/5
1skeKSuZorgI3iluHpU2NYByRM8UiUG1R4530lFU6o4AKPeoF7iRNJ3krNjZdBuPrIHPkrkyX345
9SZXUjumBnJ8kN/cpsPzOPZcudBuHPPFSCKXum+HJCRe4mqXs6JoYSPORa6xys0Xq03h+kejn820
Qhf9w9gzLSMdFst5qz2uv9vN1fCOMwHDURhaj1b10PqloIqRG4RxOY2wUHTcmIqHWn6tnD1bgs2X
ic4fTpUExkvoPVbh9YSExl7tb4UifA2nZbJiD70XjJ0xsg7qb4Izcv0ZLzJQpFJgzSOUSHSUGSU8
PzxKCUJk1BK3ANqLqWLctqXCh+t3TsdW5EcqByRf+Ktigyd+x7tDmkhKZy0yab+ehsc3wV280Wor
vksTRo4MRLhgbjaSxCNLO7fO5psVzTQ6ixsK0sGcLGWVAueK4B/0P4T1X1bmD6iR5zws1Fovjfes
kjduV2bTueWxbGIyc62oITmhNCDrNvqih4PjxF0Xv1hmf4titVBFdP6nrIJ0kY/IolBANcFbfPeG
c+YUyqBJR7/ThoNRlq5Q3qrj8lMyPXT6qYqUk8rQPB0MzwLlqkgw3PKmqK1/i06IHfXud6zuWtq3
ccqU53/0cIvimza9Rkp4TLrXCXosNe71DbwV/jGPEXeegE8vJjyTomEEw+SUGsl0LyY8BxBMIdKZ
epJifCqlyOui/JToKAZiOBg02ZfU3OVwbNy/kFhQFBEGNpeaYEM1hgYqwIPfJfGpgP0e2IYXFeZB
LSV/MWCGQdaPya6xpK+RmO7/h2yaH0D5imQjDax1aCSlRRF5IJ0TXdpQGiGBM1bVerLyNcYMPCOH
L+y96LF1tIRIKqQ9MSq5jh52Fep1sfQDXBlouCBRERWDfZo1VqfI7D6k47KTU12If5BUURLRpmTm
RgCpq32+qHUrJwO3DsITn+aSKZvmpk5UV4rhAg4vU/OZeocy8GBl1i3+qq5sTifcfg6RJdqVH+xm
8ZGf3tn1lxi2+Fmwgsmm4cugDHZ+/Ow8R/EuBs8seiRj7dta/dgn9/owuFWFKQEVjfxDaNULt7vr
J2Ar1Lxbee10IZeJkpkxya2GHoawL6nDP0H8M1J/CN6cBPv7+nqbsZxUiw4IOBwo9uoWjgolhmA/
Ub/E+o023gtHSYiYej0enC56DuavuHi5Pa3I6wtv3cd05SCMMYsCHUA/f8V6FsZjkwNbRT3anJgl
CvmemJSqCbpnJQ2O/8Nypo73Hida1EnnywV9Mqnj1IGScZQ1qfdKDDUd9ckoMrfq9+DjzYeDe2ho
hshn11VpGja52mPS7OdJdJKgOy+GerdgCiTmFybFeb7+cFsnV+xV1BHFH+tvaM11qc45m6YY0BXB
UkFMqc/ddwjhroQirkAeq2pvsnrzlMDkEGGKIEncOH+nSd82kjEqAypeMN1eAiytot9OZFDmSgdu
JbxTT7J+mlpnZ+9sbloDZQZgGxo9F+T5PnAavEU5n6MM3qnoN0mA0ydow5IED9qPqW18vdO92t6z
h9k4nqTlNOlBreF0yKvMh/xG14oWj9cQfrDotEpYfrdyjXSN4natfie0Xa9/3I29xDdV6K6woaDs
aOdv2a672FZrYEVDqb0eTWi1SQ5R95BKJr37vbtvYyvBy+HmRTlMoMmrgFyEYLZdYfR+ISGvECH5
KdKLxPSEA6J2QgbB65U9Au3mojiWUfbhmEWSfv6IVp/ms4OOl/8BbtJBjQFL8KwTZPVmYlxAqo+/
r7/TrQ0EOxOcSlgocHRWj9lYwzKR2dBJWm4H86dQV4y4SrSI8UPtRQwiWOMJHa//ZVlWhBL3Ntyz
CrZBqA/aFHJi4D14JfomQq4mGLOHKfkqZfdivlKISljmv2fA0R8ALkY+jDYxwxmrcOskdid1NhFJ
URdfDBQ1ga+Owwn44HZOHmyndZ3v3VCfunSPK7AVJ6g7aMqKW16+iL2zWthwIfi8wpNMJLMDjHlV
++pI+QHvFFdVJirNl0Tnf832cvet4wOQAhxqQZZksPR8b0mdNqmNnooWRXpQtOKOG/Y+jv8ZVMSP
0j37tc2NBfrK/CozdpekczsNnWSKKuoTKGVV6Ph2iDgmWtfK8jFJf6Ohq8TzaRl3nSvEc6yqaaHF
YokbhznadcvDmIcxxL0Bn5VSos1kuOkSnsRUDaI1LmosEQFLcM1EkLLw5/wfdrYY4aS4pjlKdDx/
zWAWkyk1DTtbY06YGw9mwY1I4I3oK+pBmKmKnlh4QAZ/B0bYqhn090uvDpVamLxwxAZ9MUAaNZ3n
2N/HvnSNlnmErr6b5FsT/TS7PPZkOFp/r6PGvvP44vhcvH16MtxJxBUEx88ff3b6utb1nF2G0aCJ
+UspFachPjLf+1GPYxSb/Ci/exsySsw7s7a/9GXANOOeBMdWJKUnRH0sKBgglee/Q0Fpe6j0svez
ZHgqreFoUzdO843tLJ4D2zOumS2Vqr3H38CtYFSCBDC9DWq3LpAnTUuzwul6TF7VO5mxlB5Hh79l
W/i603lioEuOutsl/b3z2jcKNbY64L/BhBO04dWuQ7QqhfvV937SGzcMvdyINmRtfg5DUwwOduz5
f3Kze+uj5/IeIrx12M+WX+08rSuVGnZ378+pcSdXyF6i2OsgriY3YjxoZhgm7Fu3Ro9s58E39hsr
i06SqJVhOZ5/57RyrGpsAcxiJGWqAhl/LsoFWd76IOwu4xQugSQdkSM7xNXL+DmXnqRlz+9DbKbV
podaStVGdkLTZ83ip+8cL00S9P6U/GPbf6PM9HKarPvRRbzHi4VUxsQBC0lJ1tvLjkc5daSp9yU+
sw1EGATxXYv1nmpFrjhUBsds5w1vbS3YYLQ4UGAE7xdf4B0CIxWNTEaSwByoooMxGa4wDYPxdTPM
9sv4bfIseGyF7jKGdUP+9nln+Y0TJbjq1OHULI65buPZKa7tWcZBTqXxUDBgNTvPZdniXVFjO8gs
st3wXyRt9kZzd/GNKIJ0EdmCLNR8LuqJBsvMjPZvj+Jb9C1q4YZKyfcpLp6s2nkW09pdWhyGJXBl
qfgUON19njsPSmO54aIAVxveXHb3kaM3ntY/Y8e6F24u73QwOOSDmS8QFd3FfqhDfRyaoPVNPoOt
exZO1GkbnQI7fGae11104/PQFT+CABlj0/6czgV/96vKlsculF5F+KXFslOUXG5S0mZyZ9EiQrV9
fQXImHjkk6a2flN+7wkCYzQe8ZpjgJ1ZmrskT/diwOaCqAKiQCRAybX47TizRx1laoWxTax8tz4P
reEKvpJRPA2qJ8xHST78BfonUILDNCCw0ZuER3zTh0yvcz/u7NrLsCRKh//+pPX1Qzs7Dsax9atW
x3/BdHUVCh6AmVozIwlTNG/rW0r/57AoXfMbWiKekKthiO1m55dcnh86+gIM5w6gZbdmxYTpolRm
pzS+URlukpduy5BcAt/QZva5jDFrK6vbNogPBNEdqGEj3xVra6gXimKGf85DR1csptR1auNnxUdD
/tQPD3jNKPaxiRVyA6ju0UMR/5GcvRGmy2NrIGAvCEiMPJKKrd5+iK6nni1d4zsOY0pQC8VE5tzw
/MNHMRmK0ZFXjU87b/pyG7Iq7TquI9oOcBzOnxZ1L1Np9bzxBfFnoTXX5WgYIvg5asdUuzGCxbWY
3hW74P/KyY5Y9YiRVXsgnKO8ETMYrHV719MGNwB4QBiUIMmFnt5a3E6XJdRmgrDxJZLPOgdMjsa3
ofNpCO9E4WMS1sW6VpnevHVprO87L+fyQFDAoJNFT5MwddGXnzvJmNXYwU8Bwa64Q0H3LsGAqvwh
fkqOodGgpJiJoQECki/yJCHaJRW7Dpiigj6/QQ0EDBVVBCaS8zXRxUmbbmxrZD0SJoaT9qXJ/hGs
xiSt3S7wpiJ0O0LW5yQ96M53ds/113AZr1mdiChMgAgQa2acKvdZUKEj4UcmkmEAm/hET82jxYB3
DFXi+mIbjAxWg+8txr3oXr8dz3c3dyanYTXHjDHMTfOmtFvqdKKYNLLD+dShOeAod9KHJgTWaLxU
z24UK3tQMnUvGF6mR0hniAkEsgIIEmsxJ9uY9bKcUZb/EaXLJwkHhZKZz8ZCspJRo3bqPgoWgYPy
tUhhrGQ4DIF0GDKaWb3/d+elCGBqtQH4FeBHQotQqEudn1K7MPI0SMPa10C0F0bJ20cFAcA8e7XD
P4iyuGVduxnVYnUb9q7W9K7qJtVeZLxMqngl737FKlaMg8T9O1N/tP3DnKVoL/4Y5md25ucGs/Ti
qbER8ZMMX9ITPx/2KNsb8REQguk/4hUvYs1WnItAWQbFqjDPaDwB+egRoy+00fIYUZWObzMNx0D9
cv3Vb64KQxOKJrKXF/zMfA6TouyMyo/iUzbhocbHFyIcU9F7DdL1EmbkjbnTzd8oioFbALZYUPSx
1niPXQ0S/ARin219q2/Cn3Hqx9GdM8xu3FRYSv6eq5t0eU4l3e0Va+e8bx1B2GBAEdxH6BasyxPu
HyOUtIrb14YBRl0yvRj6D3EFiHpwbuneVWiuZD9GGvFi4FIG77Mo2q6/+s23IPiEQH1gTxc3wIgc
aKwlWfNGpBFNvG7wCm5hFIU94QsvSGLighSNPLvG9rICbmz2gPLLYRlG0FBOppEkZmZIDs4PX4KY
mOlMccNUgu5Kzl3FLYlEZfGpSj5a+KaYwY01/ipTiekzC/2T1zRtYeo/dj9MyRs1C9LsS5VNEF/2
vtTG5U0qzQXJxLNgca3qSAYyM8nGHMN3aEyggqGeFluhzfmDtLXB23Lne2xcBCJBJByClJAnrqIQ
LXRprJSy9seh/pg6C+0JGdHIrLF+qrP+a1kMN1T/c0eLHCHnJmrVgnJjOkgpvPRyJqkKQE1GZe+n
bSSMb7YVvENKC6qK829U2F0l55Na+422nITwkzijAviWYgDTMnT17jSMgzuaey4hl9M7cE/I25Bk
Q/gQCvHqIyh9bS2TutQg+527vCQl0uwVNwEo7YxRpyg8J10YhiaeA6IhNmvS4pwahbdF9bzziTbe
g4BpRZ4A2YH69/w9TM4M07I2K38Op8OYfV7ayc0U9c7W58c3DUDYR3FdPJhIyFxf+nJekzhFeW/A
QAJNutBFa8q5NcqO+CykS3CawOv3LkMDBokcQadX54TpIcmvadcJ8g5At2eV8GqmZ81MD0IixhLU
959SaL6NfMJHd0GP9oLKxr1OREHtg5yOFH/dbSO9bVUk0CvfQcaYHpertSPj9DAC7E9dLx1mfTi2
Epp28eNgNrfzjBxGDBCaUYDQMZp1bQ8B3cgyz36RuILeZTxmPA15PttcMXg1OGA/UunZ2V3h/DCp
fjoEskXAE++KYz2bP1qSTwWVluvfb2sfo2gFFxY+F2X3eh83cpJrQczt3jXflupJ6vx0+MHA76El
kkwDKj7sZPHVBBW3lrIbQZ5pI2AMZS/R2PpGoFJMG7OPoSqtjpTMAFSayFHtd3rKret8aUh6k6x4
LPuPhercylP8VfwSMavUxz8Ej8ZmIFSOUFpDTT/cxcfFsVnlX8xAcxcTaMlOrVV4mY14jBYUW3wV
6/cu9nIbfeJMDeiDnLD8fK7Q1i/Nv4PpQLIPvWynStuI80DkVGdiEJaRNbGD3u2QnvRbGTNOtfCG
H3SdlrDh1oj4YmJ+0FNkanYVsLcuX6FbRBOEzcAUgahJ3q3ZIs0jLZpW+TET9471jxW2nmBtjaHp
VY3pCR2spH0Yo/JoK/Utb9Nrmh87e3LjwVHtFSGFo3oZW4d8aUY1cUq/krEzSU5Rn/i1Oy/8Iuh3
6M41aCfTFPBSk7RM7w+CQPwmNpcUtGp+V3l/+/8hvLpxYvlZQktYZsj6wl+npbeJpUDIiS262876
Atp4V4+mLynchg7oHihFV8X+1H8ZdPVN0Jp+Djoxe0F36ysJ3g2bUjAILgY9GjzAJiltKj+cY09D
DE6y8lN7mpv0ptSRp+ifK6g2xTwi0abexfTanb1CaeNs8BNoT7JZTJKk1UZRUV4h2c8qX1cHF/3R
G5GpLQHk3hrbP6QozFiiLpWOcdM/FjDdKgYZru+TjXgBzMnMO3m66CeIv3+3V50SuLMq4sqXS8FE
6ZkU4NJBbUad9zhuWzvy/VKrSKCVgxVYGUs5/dcmDD8Iwo0wtnfG8FCEBMTl6799Nsa06XxyDKDy
gYmdP1uq9tbMOCVqtsBgQuBfVaRjqeGDvHfaLt+iWEnEf0whBNHmfKV40OV8sIzS5zq6gZwp+n/4
eHhSsqdlu7kSuLjocWGft2YMqFKVpmWHQm9BEIlU9W5e4P2DzuvjHnix0eXhqQSCRH9LSIeI0vrd
3sj0Ss/aYi79Eddk8jGUE0+2kd1V0NGEeJNo6NLLd0tL2rtRL5Ox86VX29KcYszEejSR27Z582ZY
SsD3Bn6c/I8x6W6rZegPIZxFyLi+aS5H++gswcQALQC5wLFodSjrykiUoUakliPYHrsZuMqq3XyC
znxvJc5BsR/H7pQ2w6OBsKDgNaFxdZPnoI1ldNi5vjagPPqZgrbNHQZF3Vx9A1mC34RyDDsL9+ap
9sYuf5DiUz9qN6Ki1CvJR9rRDwW9qi5c3Cl3XofAbM/vb34A7HHBUKGWW8tnpWXW2UEfcIimzw7g
dT1zYrlBkvRFjzOosDSHkA6siFZjv+fLtbXbkWMVV6nYhmtSjhHpZZU7NrLFSBSriLm11Kmgia7M
Adt5UPFd1w8Ka53ESZDlaeef7/Y0jZxRhY35Nhvcseul9k7MM7Xq/QwqIxLJN5FGhWhlewoV0ZTs
kAkuHhcxUqBSSBSgVZSnqzAycwUwVAUVJx3Cg1BFFsABLXw0OnbCvtg2Zw8rVkIiBpFF5nW1NURn
ZlZfaolZ+K0hn5Qu/6SHyFGqexSFCwiIZYQPFqwQkICLbq080aybcpZBfsk1ouI2Nm0vw5NwkJ0H
QYqpcYXUkj3O42VCLtYFB0J6Bz2zi7t9bMMqqls0ZXNJvzMPZYXoNahTbCJPSOotAburMirvWeJh
sHc3Rv09GfwhUvt7jHlP13eWuNfO37XQQoFLDhZCPrbGhAa5UMNBpWVdKrfJFLBtvrXlE9KgTZ7v
BK+LK1aF1gVxnk0khE/XEbspCzKIxUFlKHWoCX9rOUbZo+Ta/U2c19hm7fXjtxbEDZw2HBcEp2YV
p5EYVNslZcEp/WGHHyfzexj5wFnC3yZ5vf4eL+8jno4RFh7rrUiXRah6dx9pzqJj/GR3TLJ8+9EE
T07/O+/u0vRY454Kca//fn3By93LeuxcUmhKB8ja5+tFUgbfBDl4X69/x9NzD6FJZqI0uAkKugfR
3zbYOf8bO0Wko2IUWBMl0+r8J8bQZbkZQuhJWrSJGX+bhFp7cNKWWzDL6093mQAjQ4izIwaiVEew
ScW3ffc661lyqqqBIKbga1w46akwYwbumhszR9YmOQYTmoOGcVgM+z6P+8fpw6B/+l9+A7A8uhYi
5q1FVbtctnM1hGwQxc9j9zBMwSnK5ZMVBydDzd3FSY9yZR3lOb1vXFQs1T2J6MuQi82BSttQ6HTR
r1ptYF2iP9IkSe83ReHW2c+ueo3q5wVV1+tPuvVpxWaiFHsjIq72bqE3mlIHC/ykxvbCNr9ttC+K
mR7zojyW7efri21ItPBUfFS0vVFguwCUgqmIJyPX4DE0lqcCKIXK0xRM7tI+mfWnfNGYw/pe2tSd
4Xfw6WLJD2MxHlT7l8oXGG9G57uuxjvlzptn9SoQMlxAOkM85Eita40mTg2z0GMm+JO7YlBcJfxE
Os3Q8MsYvLbqA2LdbqYx7XgzdF+W8UcoHfv6W1B+wGatl5+q/ul1KHN3mo5mfpKrztXiR33ea5Zc
drE5FypTvfBfRMNk3bRLR6PoUzzp/Mn4rZTjMzXEMQ9/26l1HzgTpPn2fgHSluzXmZzg+pfbiKdn
a6+2yRjObaXM3BVZIXRju5M1tAgJf1G66jhRtoTZnkz39ooQ6NHR0kk5tPMoEFhLVfcB2r0YvboN
sp6Qc9y4ZAhieDBarN9LeWcfbK8IYY4eNUSuNXtea3R7cEA5fT0aT+zDpf+C+e1pYNonp0ccTH+u
v9ONMM47/e96qzg3J0nTmg1cuSUjoA2ah+cdjNCFoaLkUP6OkGCcin+ur7l1V5F84AMKR0Wh97UK
5R3qJAu4LreSiu2Z9jOvtFs5SD2j+SVp2nE0IQAvqHyrNzsLix1ycciEJopgWwvDk/PvqWfksRKU
Z19F60OeGEaoZHCEv9mIPHIFayobUOYlkmYWZp7/usbn7Ghvwm9C3uZiPkFtszZBz4/Vq8Q1s9dC
+RI5X/Eb6bLHRNvbuxt5HsvR66NCgn2D3PX5wxbNYFuFWvT+UH10aGyPqDC1yo9IO2TlbT6dgoKH
NSNPHb41yC2etPRx1m533vjW/uJbMyQJuxx6++qNj6mWyJQpvW9NjIorXtzGGCQD3rymaoBjl+7L
1bNpMrk1uFkgix9EOanAoatc88buGzcE7snnnW2/dbPBo4PLxm+jv7B6Nxm2qWFQkS3FyouQgEmT
HlFhBWORvfm5zYhJH4dJGNBOmq6r0kmJpLAY0JrFiPZX/Ff4KTE3lqTAjMgeoqxadn4uP0/jy/U3
f9leFLuN1IWBSbpIDOOcf34nVtt4Crm8o8HrS2w4CR6UwzfqeFuYd/33/peB0UB5kuQfaMGV8ZF0
ynlxkFqW7yLT3xPfuRzqE7+HOUIUtxk4ILE6/z0SpaUEG7331fx+Chkod/tyYUY1esgK+Sa2PqkU
0K3z03SW4wAWntn3LQS+AItAqOvV0Z53Qu1lP1r8IlTaFIBOMVG7+jIdCjM6FBTSG6GuO2oP5lQ/
TMRBXN1at0jyW1l+DJUvDUrhiZG7iZTfZVnmmsuessBmusneINGiBmLmbpVNt5FqZpQsvJwQXnLY
+nI4okT6nEa5W5Sti1Wzb0ipZ3MH9UrjandVuHMkLpIw6numXrjkxFgEEM/598FvHWnMfO58NAiY
A2HdgqOop56MRuJeb0pcnGeBWCwmhojpOzCVvo5Nc9i1YQ0rzS8iX6qx3fzqtH/q4M6ZXSU7tKjz
R66FNbSOGKi8k0a83aHXFl/d6irm8iGj6jypctfHTy9WygApfgX+GH1erA9L5NXG4DW8belInyqW
P4z2ocpcLXuSbW+5mdUEr9nvXTJ6VuhaKgVWwHRD6RU/1TTyYjsBB1NuaBYe1ehTtXysu5fUeerl
zO11Jnxq1R3KF1nLXea5PUycvSLKPG2pPGV+UvJDaB0y+7vey25Nqm3AlB01N8RqjqHT2jWjI22B
cPiN3IlrpBb8IDgbbp+gnnrT5R9b9NGvh5KLGM7HIniJtgQzJCAw5zuD2dNciouuY/D5i/CCE7Mk
xezTT0IsmA4iASQ3D9fXvMT2gKS5o5EqJjlxLqRGMknqk0SCNCo02oTfkaDmoFHtVrSBUQwr0x8J
Le85/B4ZO4XXxvOizskTow4M09pZXQ5FnjqzU9pvFFpFC0U/SHf+SpruWh6qjX26ByOKQLPakGcL
rjakXDQU7rHT+iVXtBiTMDtEcwCSC/49lJh75lhg6S2omjuvWUTdi6VhkgvFK65neRUDnSwsuKB4
1sqIXSu8z0sTXSJ2HZY0goEoq38zXr5hZr4ywtUU9KRpPNR7icLmO3/3O1a5fSNPlVNq/I5gwdgE
E09BCKzG4TDLUFCkCV/Txa92Qt6bev/66VH+EJm9Q9m1jnlzq8l1EZudP9Tfu/Zz49x06UuQebP+
WbJPdv9nIC+krEm62DdObeAG9UGZjml9wqhGWORZeyDVZR3IvgdUEagumBE35flhU51qcejJAhpN
R6W5sawbZ743G5qh36obaaE8dNHAwQySoei88zX7sZH9Mnbtr6X2YJysEQqTV/82Rs8JnrXs9vp+
+T+cndeS5MiRrl+FNvfggRZrO7xAInVlqS7RXTewltBa4+nPF8XZM53CKg/XjKSxrao7AESEh4f7
L97vd2df7O/HO22hFzVM155OvReHXjUvjWyFGk99H6eL+q6e6N6uxmoZ2+zLm+xGRkW80dmx+7nY
zPn2Jm/cRHPh/LXyMlTQQF5skEB2hgfFuhI/3hl8Zw9KrAJdirA8DpLH3zGL49SfFb6jMulLm68W
AinCM+wFxa0fcUBnxh6zrSMjFGUpHgqty3FQt6nTFYthqD8DinQhwbud/6uOk/VcvoK+WlY9KbQh
3SXmL0PGqsnapAjJmocyqlAx9iLZ3thDsTFSuIvgKkmxIcaqzir38w0S6lvLeCAHWEjqW9vPNJ4/
g7htyuek0u8jWV4hJ5RgbRp16aaVlK+YngoGpCq0rF7ixKsmcx92z3H+ZJrbOKQAYBz0bA3Dz02k
m1Cqlh04Xl++D+RfnXYfsZCRREmw0k7Fi1S7goy/sObnsEhWqVZvtRQpc+g5HEgfLxPzUlhR3rNP
KBmUCk5CqOH4wTgWKkeGeMpV8zXYVw/GsCpBEHE67uNuM+N2gpmgulFMhP09tKmHcaEHAAEWtI4q
dac0C6e738KRl+PEDRVQUPkPFvjSMFYR2Wy9ZfdpD8qhfctWU0tsWjocz7/MG/9Gkm7RuYvHRa3T
LQfeijHuuoz3ZXvn2yvwc+mjclutnPuwpInQvdDR6OP1lY8gltjZEsTyhsxWODyc7hW9koZAq/TW
m7pimX/u8nsbRO234E760rBLOgvhva8+laWRRfWQ2Xul3ir6EuxxBYuou7XarWG+hMXn1FlVUYu7
36JpPH0s3RL53mot5cspUBd1Tn2gRcR664R3KgX9WfHIZ2Z9hWcsNNqX0FhZjeZCqwg+oa5t3Fnx
j2HY591t4Cyy56z8ojrDIlGqVRXcGj6iJgkhEDFMtOruNH89gg1Vg8Aruh9AuW+i4Jrg4qUPJTQ1
QOQrEAZPa1+TrBa+rQ5kgwYOVU3HlgyWgqrq5s0bLipXDr1Lw4FjI9eGdyw6mcehIck0JZasnNJ1
OC453IvO3AgibGL90mKUQZNr9HnjwkJAyQRoBwKggH5PsnunT0JpkNPWK7EznMo30dQXfIiP19u1
UU4i3gjLu4KiRXkhJProzs08vk1KfS1ZObs6c0CRGcEloYJxfqPPQHIGZSrMGrrnkh6Rg/vZTBgd
KU0rybjP5icnuOuFBS/HuDJh2zYOt8hcL/Wai1x7lT4vYsnJNqOeS4ZIKxR0wSnvy8EkNDZyKFZc
bwkug2rvJLDyuf0tjT+HvepxqQx8xascZeG3Dx9/9PNaFh1CjhkaEyRQ4MhP5tYnaTbDWOMyP1Su
yN2ET4OwJlb9Xz60qzQEfAfDuqg/fTzyhYyJwgpkN+TZgHGcLqpucLI+jqmA2hFpMFBUFRRCouUL
E3vO4ofjGd01LduLLyt00iAvIM9y9qmTqcvIo+LGa6D1KeGz8MUTrHKRqwpErKgjsQUQ6WmvLO5L
9wEqBxTtCaiygdjt8aaN7GKW4ZHyuslrafxIJXdqnsV3tuInub2zQ5hsEi4S6O9IybWq7IW7MaUi
gYlGGgLLzJPBzckwRyrfUFUc3036u1SUb8CRGv2bYVXXXvXCdQBQIKUbdNTeKULHr1rCD7KTGAuk
GPMhq842arUylBnx0DthMdg0YG3BSkag9D9eUpfmV0hBkHrCbaVbepKFp4nlDJ1j1R54pIXZvwnu
oCVccMIXgsk7nkJ5E3CKK+Ne2MJH44qf/9ZtQ7FS7dDM4wYOIXGof7T6jTKsHeMNgT7Xn1FW5LtH
2ULw1QIIxR8PfyFwCgAU/SfiGWCvkztQOyj1UFBqpAdtbttJ35TDF3+Mrr2kWCQncYqgCVYDsJAQ
yDn5uHkS5USRlkihv0zdo0GpMeEGG8a51+vdCoWIlQnJRm3vBAMtD4JVO9quKT9+/LbntSYam2IP
0bvl1klJ8vhjpxI6JMoE6tOkrBAD4tDBIBv1a0G2bjcPoujWG27t6O5ocw8zJG+4RjA4j108Alxi
4XpFZnTaijf8orBSWy89lIhdDWitkNCrMuwgI/I+XL+7MtrN6RXz0/NdfDzqSTsTXck6iQSIPS2z
DTRXDJth3+kbBDRuqjK/v/Kdz7exoMFDshH4dRpIJ99ZsZMsCxO8Ln3Eh5HNd+taWfQNHoep7cbR
om7QGkFDMyS9ujK0drbUyDaFUjeCbfQATrEyRjc2RCv6cLOzM8FeCZkNnKM7NbvJSzg1QiIVZX2d
JRjjSSHYZuZ8TQr4PM06eojTbZWUURnGRlh7shwgWAZfIjI2MoZmKuq8/owC/jXFq/OWB9huuBKQ
bLGNp44pdvpvcaTqqzbXlKnyKqVYJgG2CabsxVq7tSppKSBSpaBvSJChDd0tVMnrhvy+TdNNiMyY
Fl8J5Bfu8jwOX5/p5/9wEzp+HPKeIanDsfJ6I6TQX7htH3vfUvjGOYi4oMFmgetxANnK6FdCH0Sc
o4JVYiJ4hD6El2V3A8LqHewSe8T92tQWqnFXdIgBlS5eHh51oo+Xzjvl7zhK8ai4xUDIBPtLve/4
mbPBtidlasHIj/ESl0I8xrHspfAgaIqOjSYrkt01miqq3S2DuXNT+V6wiqNt3n3V59uOI8Nun8Ye
oa1uFwd4oWPuJKo3dRjuzATtKLXaSnZ9LbyK7XT24HS5BFqCe8TpGV2hO6b2Flj6PHnzyeZNkJCC
LgSQv3UQdW3WM/jugedKu2s58YWtTu3clukjCEDV6bkJZ7IzJa1i3RHHRBIo4LvJbCzKcq1msMc0
xKvybmU2V0LapWB+NPLJEkOxqqNPWldeNCG0ADxZxRJeiDGI0S19Z2e8PVkof4qQbFAxMbZ+fLxk
zjtconsiLEOgtEJoPPWb7Eytltq6Lz0NBun7dQBeTu4Mq6JLNjLFRJ1aeptM6wT/buPpyujn357R
UZkBJiPMZk5Bv31S5IUVq0R1yVw188a4l2ahuhYv4uTQ+RvEl9ZNeU1u/Dy4HY8qDvvfIk3aYE1p
TkpJD4FZ7g7NT7aIYjTbtEi8zrpGWBDTeLy4j4c7CWwYo4xaqfGSsxq6wGXcKVzJA8rBsCZ6iBus
M4ESDxKm2X8WuKUrX/l8d/EA72kL2EvUkk/OzirOZ6RWZQgB3F2b+EkNVjLS9WlqL3C0DY30XcSw
V/wbmarxlcHFxzx7+98GP7ljtdEU4884s8DotijAFHCYzrSD49M0ziSqJERzMc2wS3dpo2/CDGYa
wm15dS08XsiQ+Q7AwSw095D1OC3PWgG6mH07CVJVssAfp5ufi7kHQJlvhkgI8j6FWUMovAaROr91
g5NQYQMiig066FRikF4LoMYZqPMcVOt6/jmHjlthS4FT2pUS74WVzdVOXKdBvop89Xhlh1YBhD5u
gRUjSqFGNV4JOmK2dL3KNYXNXTJ/uzK9F9aWuO1gtSGSFSj6xyOapRVUEFkLbJXGlUEegkXleuxv
R1QTzal2jZE6GB3qcFX09vPHg194W+EuQs2JdPic2JjVvpKBBsg9JCE2ZdodQt9Nkf1D3XQool9j
/fPj8S4sZVpKTKQQcYbNeBKvM11NAy2zc08m+5Unw2uD+soR/j5DJ9sFuCAuZJAtQA+e9usGjoTY
zmtA2vq4mhCXa2PjEObGAVvD1ZS+CkksiF+o9tvPAsJvZvanaGyoTRbfHL3/USXBTOvJ1D0/Mb3A
QUPGvg3s5EtiYMXczaspdJ78of/WIR+waKp4Yxh97dp6kHsAXFZRLAVYj6sPffj946933rLXIFgC
2RPKgYDQTkEEoRTnaDBmObR10xU0ctW5KUvK+Jzq1E1F/tToiI3IEXX31B2Ne5B+7qB+vfIcF7Yj
5qniOid6NWBEj5eshqwqZn4JnxjU0Nxmm9APPtVVtDOHfl+ndxMIeFuB4zJmN4IfK4Iz0hrrxmz3
+BZsLLW5MusXP40w0SQ+wESgtHn8SDHMMZB3UDOmgG1DCT0dyfin3NUGsoGW8iaSAjJc6ibOMVsq
3JCqVDap60C+KkJ04Uymcfv3s4gd/9vp6OuhGir4v+GmTr49kjgW4ZemJikL0xvTb/cB0TlCx9gO
ruJtLu0wLlwmkYT/Bbl3PDbpM+oDaVR4LczoKQtWej6sBmQjSmkjOtdC90P/UgQG2bb2flTkY7ma
5eDahFw4s6n4CtorquEoxJ+c2cUIAXKephzoE6R1Y0+rlRI+hjujQYuJrMHs3dmUqWtAeA/I7sfN
lVV66QmIqUL1R2A6TkHMwZwq89gUaLLLdxY1BWHHIqieE8wJjNYXPqRgYwyWqRWs1Y0BO/njB7i0
S4Q6PlUGoVSrian6bRkouHYYWmIQFUKa2Bruxii1xdxZ2rj8j4eihAN8BbIgNQVUDo+HGmqpbGW/
yj1flbeWHa4dKHtaE3CKXZnX89oFtAkqJ+hZ0aWlJng80lzKsdXGOIj5uuymk32LYcfBsX6k/r7J
IAtr8f3QZ/85YIZROf4NBbEHByfL41E5rmm3tQpi3zYK1fq4nsNqTxMpk3ZdFu2cvF7kTr+O82zp
t9FBk4xt1A1XXl05n1BmEQg+GtZUFpACOH6KIgmsvJ+F5PioeF3+I26MLdchFHKlVW7UdBLZZdOj
raRbbU6WDkrIirzu7Bl/o3lTRNnrxwvsQjom3J04DMh/yIzMk8nIYYZJuYx/utN0O5IMr4oLXBn1
94p0U6OrgZqQZUAWmuT1x2Nf+hbMBcUGPgcnwEmMi6a6sMoZKx6FA2dQyFKce6sKXT+I7j8e6dKK
47iDsQNfB6Wck7XdlFqAHhqtsShstjhCv+bW9AthTa9resltLTtaDnNxrYd7+dv+Nqx2PNl06kI5
KVno4GEqqhTlLlOT28GuE+AHtdc7zQ3q7PvB1llu4+rjdz5nGhIwaKeQgQqM/tl1PjbUWDVqDfWV
dlu15Tabim8A91eSn38P+2ljsMjjQ6KGXxR0eyjs7euivplNxZ3ctHzriuzx4yc6zxR5INS2OfIR
C+JsO/4ccdrUyhQRQcOx3inT3ulCt07hzFOa7uWC0G5ciWkX5/23EcXPfwufxdAYZlUCxFGr20Qq
niQrfZHq74MPdjmND0FNxmH9r3bU34OeVu26CbRXMfOajelFGAJH2bSeEpq/U7CWrHLRR9GqjcOD
7QRXXvfylLPQOatolnJsHL9vnySG5fch+J90XJsFtIumvakyUCaRjRqEuUuyfJWq9aIpC6TrbNey
Jk8rX8Bs/EDj+JZbyyetuEbTU8UpdZxOcyVB+gUJPVDM8FSOH8s2xsSXfFwGR0O6CaI+dBPQqb55
H5ROuSjzJl/PEVCRAg4kaVdUOdvKv6nhejlq4M118BoFJiK4ftFyfS2em7kz0fxIt47R/JhjaTGp
zR0Uoo+X64V8UDw2EgcoyNA2O62x21WiIzdMr94Bezzaz2Xn4tsRgLu1Mpo7w7dybG8tZelb+wQJ
tJgGbRo63648hfg45x/v76c4ObfCpC3g7nK/grm1ZL7cz82Dj5B8k0CrQmDMiuYlvi23chBfiyCX
ArSoVCCsQUcDmbnjeUus0U6rAsJohQNfvU4D41cnTzQog+Iu6NLtoDmrQbaXctBQtBhffdlZhcpG
ap4VwPhtfiV+XIyn4uhEnlQUyU6rwaOSN6Df4V3WKXA7BksTYM5qFq6rgOjllE9p7dwPnR3SdAn/
U/acKI3hw4x3DO4qZ3fCSY8cM+xIxQK8EWpblly9bHaz0a6cpLnV7CK8kitcCpdMO5YpAICIlyeb
WZUHS6ttjd7WqN0h57IqzO6TbxgHlKU20jQ9NkG+/Xixicz+dK39PuTJRgUvolkTVX5vHth7cbjq
lGyBPd8SL/eVHORXPumFlrQoNyIzIGQcUR0QgeO3+EzjeywbR6EKHxhbiNrujMK53Cv7kIQa9Fjt
JU3hoiHwq0YIM5lSQGjhcO26/27+cvLaMCtAj4NjZJuf9hVbDPkyFX67Z5jZIdW6tSXFh74ARD2Y
0SbVuHx1GXlZ+tK10SYuwy+T1r1STkVljO5fKCnfK5lieUQ7zK/1ykuqFPi7Pb9YabWytNZ2yz76
HBufRxUkUdmt+mn4nGsjjqyZDRZUn25KCyCa1YRPaRproJRyOj5jfRPH+jrNhoVWphskV+917iPu
x5N+rg8FtUUU/DmZhbrQqcS9j2bUMIypKAmEb4dotl7sOFubjWO6hWx3+D8Cb7OnL3Hf7pVg2CSd
uuzVYNuE6QzuW28W8WPZZtmiIKvycdPYZEOwkcfhSr54HpCBL8iCa8JEMUunx5sfzaUqJUrsTdq0
buRmEZjJ4xxqd2leQz+Wm8/5N0mplmGW/Aqm6pupBV8nBDnm6BoF/GxviifBT5BjgZyZJPZ44UZp
1+o29queNTheVXfbVlPv8kRx5a5aVHOya3z/ygXmbG+KIWF3cqxzi+FMOh5S9f2w73Mr9ny4H9wH
/KJeZX27Sux4YzrXvvWlFwShIsikGniR0y0Rq1hLRL0ce4nyltEAHauWruOL0971X4f2SklPnCNH
+49XE55+5Aikq6Sqx6/WY+pXRdUce5r6omOvEHatKxXN8uN1fn58iGFocSDVJBRp3n/+W7Rp8NTB
fapMvMlqdknbguQE8gTDU0v7x1y43ahwfebk0CjKpytjnx2ljE1HkBckknMFPcl967CVq2wCghpq
6GPG0z5Wk92YWp+jXLkzjOxgQ13hNrTHrGshCay4lhyqsb/jlroJLZ8OZ3jVjPTiQ9Hvo4yKihXZ
2fF3V/ssqDHaSXA1SHdRczsBppB72Q07exn7EJ1mvPj86mbSHdeRBhSUqIRO430qz5BLphLk2jVj
vPNWmPhQIPxY4lzWOG+Pn8lqsjQ0JQmdUhnPQ7O+kdRxbWt0BULzfobSafkySl/KovDnfTH11ypv
52uRurLFQkFRksrk6VrMS8XgqljG3kiDuZjLpeTfG4N8ZS2ef3l0IwQLn2QGIqN2suLHyTFKFRl8
Ty5fuvKxtLmFzgeraVdX1t1ZHZGyBjgGojCgGaA5J+tOriU9TAIpQhALbxq6zJn0Ug++a5f80fXb
pXXf+uGVUc+DB4MKg1uDM13onRzPYaH0sVHIVoRzCCDxplkOSYqmfbaZomqf6ZYr+1dypfPgyIgw
a0CGQrI/q2pPuRbJRRARj6t5K5q3klo+qP68yszokPX+lSPzQigB7ETewYWG/XzGgG/sqCmM1I+B
vYsrCeImJtbBg3xfDdZyYgu1TrV0dOzAC9V4uTKnYgsch0vBbwASzhahnXUqJTMHudYltYljbuMj
QYLQnC/fyQnd62q+CW0VCHOz0rV5H6mJO1dYtqhdcsXK7+xmzboSagPwe1hbZzxgOerzIJd5hnCq
3JoDb7K7T3Zq3lqRvYyS6lvijA9JfSVhvDQq5DluIgI/e6b5m9b8QK45A6EewbeZ3WpUX5EM+tSG
tleG8n2WzS+9/+vjD35xVIMESWh8n0u5FZ2qhcSM2GvyX4ZfL6N8fFHU8SHObFQhx0dEM2/Dq/SL
C5MMJpbQwHl1ThkLwaAats8H7mp7paSON/bzi81FNJOYWL17tuJvH7/mORKCA4rSAQcj2xa9DPN4
24ZOQtpdAeKhdrtLOueQomAjzh2UHfSt1vZPk9ysByg+QfKrl8lBlHB4yOv/xRmg8iS8PCrz0G5P
gSi1VWZhG8MRzIThvDw+1LP5wyySg6QND2EvI3ip37LYn0cl/jo6zrXdfXbl5kMAUqU+R5mW2uhJ
dFbthrxoILubk3JhGDPmWhukb1a9W/n+uizRJUP23IxF8/gasO9CkkuXmiYd91tyhbNQliHyXEOf
JfMiSxmS8aFMbhykwiIzPSiBdqdE9ipTQ6/trCX78iD7OOHU1koKrylqXFwQovfBsufqi0TY8YIw
JKO0wmIi35anjRM/5mW4oex0q+bcgDGDTzoZWJ69DPPqJiiclxkwcclt8eN1ec7DZjrwziYXoF3g
cI4dP0YTylkRhHbo9XO91NLpHjElrzT1pVB0TKJp02Tzp8Q3v2gYE7pNX61qc1/aC60KPL3YqpP8
3UjlN13NIzc0tEXCP9HN85XY9N5kPwnLKOaR2/HF0Ls5lbqYqihDMtUPPbNy7qrIeIiy4b5Rzds+
GG9DUIvJoAag2UPPyBUZOTcD8WMaIW7h1N/tRgaVUuxJHlGDK5u7Xipvh6h8jLP8kDvNCnW85TQy
23dO6z9KSvFT73zLnaZsr5hIsNggX7NQfzI5c5dSl9zmakWhitaVHTnFleP2wgFPfxT7HloGwLlP
X1WhrooLSBy940CLAVhxUC0NxJ3rGo48BlGAjj9eBBcOeI5ZOCc40yD3fsozDBxJznObG3lX/JyK
5MEkMlV1/Mht4n6YrSt1kPM2jVhy0KplkA1Ym5+GwlQfkgTKbIR4uvbQp81XyxnxUu82hdbjAQID
Le70dQtFI8DGuJjyp7FVYS9UCgxlrJUTVmZt+VdO/gsHEVVznkawYMg8TpK5qPCL2LbmiEuZxPp5
S7JyJ2X1sqtQ/+pr7JTLVX2NhHVx+8GSwHiFCom4fR9vP1UK03pEBdpromEnlf4vyR6AXWaf+8ys
mfXprdNmVx3NXW1nq9YfsZI2l1lYLoK224j/agky22mlmgJSCNqATm0xu+Y1D3NNPMnpDqRkSwlH
uMScsaCGvG1CCoeR10+3sjXc2/SEndivF/6kyHstfaOC+YzxZ3NoKx8WZe08T5aGNqoB+6ZzoKkG
kr+gZeNZztM4d+Ey7CQfYEvE78gwjwoLnnikwbPCMXiX21hZ+yaMTF/Lds4cQ49s5x9WNq2mXN0U
1evHe+DSrsNyx+H+j1gh9djjiaiipFZmoFseAI77kKPBM5L5Vc+yl6Qr9jC9OSwHc/XxoJdSXXqD
f496UhNE5LfSmgKnHajtC7W4L+ViB1LPH8vFINwtk+rRKq/E0rOGAdvv9zFPllwszTHqU4hGoNN+
iBKJCk5wJYEVyczZWjEoo4g0lozn5FCBqtJUdiAMhBAvCVTlrWgzoVX96Lf1f3aAUa5Cwg6VZPh5
wo37bKy6UDOApblIIH3Cw3DI8vrTLNWvVTwchmK+QUp2NwbOTrLL+36oHvGivNPUYjFpn+jUueqg
rmQ/32Z2eYh19UYdw52igIf/j6b6r+cUVkMo2lKtOL17m0YqWfQ8SD2mQ6TvFPtbXe8qa9sZPzsa
8xxtYf/08ZjvAp9/z8P5mCd3Ra0MMKATY8o5ET0qb/PCWDvf06JYyVJ/AKNnlhg75PtUD5dRWtEP
L2/D+XFWDiMNNTUNl42vrJIC7lx0qFFwaPRfRqIiojXeA1m+8rgXziHRLkfOARlE5yw1zZu6S6SJ
8sA81TdTOD5MvrSvhzyBkJ3ay7mc7221sldVLX/VA+dOQxlHwzQ0TVZdMW4crXzUQsBrOUWBZTVZ
D6FVRYuqcPqlXKjruile6l2PLEbsIdCp8c4fv8BxDOFzQ4mnnQB+DoIU59TJEVLk0zRVLfWAiJzh
UyR96pBjUSplQRa4sGPL+3g4Q0zf0fSejCeOtN9qbn3uG+Vo+1TSswY28fwMGP5mCEoq3wAEVakC
jzvv5TnCRdUHt58X/aNZohHgow8QhRndluCxl8MHjaIMfpPrOHgeuskb0eSZbZ8KERAtZPdN3LkL
ffKa6cma+6Wv9Xu7NHZWDAVgVkGL2Z+C8XWy6ldcTb/Et20re5004Iyefhn09hY3S8UrGoRMTLl/
6gfdR3+Y63uT1187WBcdwupodOwyKhh9w9P23TUBSv1sblRSKockR0jRklmd3L9mFF2g4TuR5+TO
qqzClRUNHtwKRJ4WuXXHh1qOcw+Jvd6XoXITavrtUwtEpRvKu0FGRTi3umdDnlwnyx7GABVl6ixV
TF0g1GAxm5/KYLqLU7ePaldfIdG66BSKn7R4pvHXRAKXSftQyg9hW+8VPz9oiXqYJmffwkBRKtlr
SmtdFdveKlYQNjfDpKwmdTPilfjxojkOzf8OCbh1vENSAOWcluD0MdY7R2LNBDO42QA1wekhk3/Y
3Y+PxzlpfPwVe9jLosErtKxOjjbN7vU+UakazQ18mp2uWItwoLKZN6tSjh6d6WZS7bsWY6Hadj6Z
UvLmwCN/G+1bCT/gLF0MkbarfFtzCw0dGsxT8iB5+PghT+6D//OQ5L2ceChtnNb9q6TVzXlMqLQA
wZfj9tXE1ilLqcCO7eTqPrwSM3X17nZCyxPEdp4gtF7e+lJ1haPxXlc62stwc2Var3Bb+GZInRzv
ZbBg2AtiqOZV1Xgv6dWqoddrlJ8GvfyZyca+dPRbPQ+2FuwB3DlcQeGA3LXWBnubddqha9/S+aUY
arQGrFttUl4nnNcndaH03a7XW7QY1T25P7eIFvJ9hzZQQifyTS6ML6rW3WNAtjCDbKGNDuQMxMKD
aaPW5i1C0e5MWo6HSWF/qYcFLiGupUhLo9N3ZVLujCn1xJ9BtS+V7EWypeUcYsczUC8MVlpdIgTZ
eQo6YgCF1lqTPMh1/Vh11YNgl82D9UWd+/tgCL8EU/qpiBFN0IY3p7926zgLluIDE6J1FNWFwN1J
cLb1xK8nk7OwGmY3Dm8caSGse4ZuqVU3EVToYr6PMwQqnuQCEZ383/vu/3wf/yv4Wdz/eyqbf/03
f/5elFON/V978sd/HaLvddEUv9r/Fn/t//3a8V/61/pncfs1+9l8+EtPRcZ/Tn/l6J9l9L+ezvva
fj36wzJvo3Z66H7W0+PPpkvb90fgPcRv/v/+8B8/3/+Vp6n8+ecf34sub8W/FkRF/sdfP9r++PMP
IGi/7Unx7//1Q/GOf/5x+7P8mp79/s+vTfvnH7b9T9Ik0cFWBK7PEfX14ef7T+R/cnmkSQjNG5Io
+eQf/8iLug3//EOT/ynU7Ggc8guU2gS5sCk68SPV/KdGNfVdpRekDGnwH//z3kfz9/d8/iPvsvsC
8ajmzz+goh4dvxIIb2gWFEpFGvPbsYvOGgJhQ4z6TWrUD01WdXdh6GfboS6RcUctAj0Tp+0zxR2s
XnkZOxkVdLVupLWcUEt3K7moln6d+ZsonKJlpcAMqsq2usmyyPQSY0q+DVrXQw2yuPEGsOh/pmFk
LOWWqFgMneoN1TyidW5Z3/PKkTeVHze3YUG7Js9a9RVP7+KgK1qxULthPNgZ4O85zWf4cIr8MxkK
B44vPoNcu5CI0YooeXBkUJq1YSe38VA0wOnKCqfPrDbSe4Eu+J4bHUxFqAjfZmOMv8Diqo2lWWim
N7Qog0iKEssuUkWIU9o0QnZGruk7PGtKKHWVus+pqb4OoZI+V2hpzG47OIQbCPW5he6BXPvI91r9
ozqPerroulD6omY1jllNykVCOIJGmxnWKPWnKFFuO/7aoz1rBlaAqhE8d5mVogtY1DGqX6E2v/VF
K+x9JSV00zSLPvvw7sYlvXl7rVZN9Bj1VvaqjWqtuLoSTDfAZbsfydzKN4qZofoTSKq6iIJgWqa9
Kt13Sa9sK6gDr4WuVG/TWKImHTm40BAI5dRYGMqILmSpRZ3jjro1rnplUr/oFtrzqAg2KLl1hfwW
OPYYu2oR2gsnSsrHPhzN+z6V+9qb2jFRXZTGk2lpZqlluWPSjsTZCh8WVw0UGA9GnSlfK1vtU9SL
nJYqQa+Ei0Ed0ld9SLtHMPQ12CWjsd0ZphfCeInWLuuIlCdKhypxobip67ju65tSlwIL8D9U00U/
O8AvMBNVXDX0p53lFME6Rc6rWKaaViiQpzpRbYjCunGluk8xLqCETRHGcT5TkzPR9K+sn1WQFYmb
FFNRLRSznwPwxyZiSo1dIJLXz6OMszrf3Q2Aq6x9RdPu4hYd2RGTR8OdUgO+UuZQALY6ud6bADth
j5WD9Q03B/1zxN86xKHTfEsGkcg6EU1dy28Ta9EOakOlDiz3XtNRSgRQ0YPBi9Vm2rcBHiwl3TTF
bToDMGRWjuUWfpq1rcsaXnM65QjX0mvaj9gV+Aslj9N5EQ0aKn9hMg3IEFX9axKEUrGqtDaIkdAI
4KHPphn8iFCFXqWUuZZKO+EHFKtW1SykmgMeIURZf7XqGUQZwBKTIzWI4cF1tRbinsk1p1zR0LIp
KvXdF5uZ2OSS3s+7mf/7UOgxWPywqsv9oNqV8iA5OY2waKzu6sEwntK4II2VKjvat3Xm3I6+rpfL
RK85y5oRIv/KsgPFX6f50P6yajVf1nXYWWSpjjS76UAleC11jgrGH2Bu4RqB2vcL0Hj8pmznxY9h
bvt8pY+RssLabHxy+tD84TSzamyLKLAj9M1N5zWN7IpWf22jgBP1hvNgznGNfTShOV6UkyqNSzxr
lWERpYWD/0KBQqCOhi8yXKAn7zSjY1OaYRbNi1iOhtbtx7D7iVFaIrtzomlfozwZnvOkq78UZpZt
JcfIbyuwYwD1R9V8NIoy/pRlHfDpfDTCpxIp1p/I8PWrmfpucdNkVM3AudQgMUNVhDOjSO7kSgcu
GkhFdIepp50s53qOwm1NrMVO0Q91zv6JRzIQXUCUxSjqJwXpz5+R3NafW8APD4EWaPs4D+zvekp5
qDWy/DsV/oIrQd6Z8yLQpIweadbP+wo4ZuFZqayOq6jqSd36rB+xoYOSvNb1geZPAfBGAcpqhsqi
s+masHR7MpQ5mOfvStb3EvQhS3+19VjZ91lVYsVM3/COk0M+SLWWfK4brUKmmPKbm4d9nvLoJZHC
NHCrDNEJDLeTJY1fg0xH21fyS4WckJsBPhhp1A4kkUadL2xDCfY+SOpgERd2j9hy0s/zupibft8h
4xK6UaAraJ4HPt6PhWQhsDYHcRUjeOEb2wSHdxQbxjh+jOw0/5K03OU2/uhINwatnNTr856OoilX
FpHBKv10GeisJTcwlOj/UndeS24jaZu+lf8G0AtvTuFoi2SxvE4QVSUJ3ntc/T5Um5EotWon9mQ3
5mSix5BFJDK/fO2qSnVFWCm9BqjOtbRHc6r0BeG6ZqIOEzYplY20XLT6udfa8pOmVDS5G1LrLjkY
SiQK6VOd9YLNYSB7XRcZb2KxEOo1WcqLXurlSo8UJPBxNJY1RvfOfM0sa7iTpEblUjJwRriJ0Vbk
ipKsqPpxuugN3sJWeynUsniLu569gju2UNkQEcFbMheqfKjNJJvtRWymz0Of8QaRmWRikJeXL1Kl
BgXAQz75ed7qflrp+ddZF8QbcxrL+1qZFE8UIVcyIccLJjTZpSwgMK1P2BDnmyYoyletVXFutnoM
mtWxy+AhiFR34SdxsYAqqZcIKJbsqdL1d8lq6LtCfgde3yfEppUiGTd+tvTluQ4H4ym0en3TiGjl
pBALQhjq88OS1NVbXSyEsedqm6wSqikgN+aUSNuOtm76BIqqIk8GUJdRICpkZzYD06sNafJKqVi2
OcvAsIV0MuAq9Ho1hGp0FKZZv4s0wfL1ehb9YimlnJRCPX9NjDrYGOMy7ZouMXelEsae2S3S3STD
dgj86d7S9fFerVLxJu8i4SiP4sROCBzgaqVQfZ7VBny+sCTED82lc7NJwhtNJ5VjzML0YBixeKaT
2EidkS6NDWGNSkJiQRXQEta0ckOHmlJ7Zb2Mfi00+XOo19lGipVq1ZqVvOkGK0W5P4nbGAJ3FVk0
OjiNGIg0eRrldNNlYSU7gdxwHwo51yZ/Gov+PSLI/qAYdEaJWpwf1aUvHtSoGEzGKKn5OsoLZNRQ
mJKTxy1d0oRfBCRYhsInURKMpz6pR1rD1GybF3KTOHRyKJu8toYdB4y+1kSBdN02nFR0W2M03dDF
AkSytKq071nMfiQg1pvpt/Hl3ow/zVEnfFkKk0Q2RZyEVZSOyVpOyeGPpiBW3FkPIk9Lk+WgVdHi
d3RnXLqHUvllyqXptpT6zFOxZx5KTQ+OTWhoh7KdsxXGEQrn5HnyDLVa/KyX0htJEsqVYo3tnt9E
3Ke5aG7iVohcNU+I6E0mY8R8U2pw7Orsw+1xGSR265Mx99bezCq+U2+NxwoSQHSqqm2GnaSx3oho
KJqM6W7Q6vOgxMpLEyXGQR+CfqMywsEZk85RIqObHaXvtVPJOg6ZcCL8op0VNTdqZGbHUSrVnTRa
zYtlcfnbpq0mJutYyGOya8uyuE0aUSyeoKmix3jJ4IFLscq/hkKlrKQkkNdiOc/0W0hVGpBhJ6Wi
s0hWBKanNsOjzA3YCyzoDydPu4XGi7GvOkeTsXWORjUvO4UCQyIP9DqO1lneVWx9jPnQlIE+F1QM
k/MyqoSeDJ01k0Oh43zk+iyuB1FqdzPlTfd6NKRnfDWkAWb4NRmSw01dpdONVU6YOqQO+sDGhDE8
VkE9bKYsHP0w1kzB1bo4um3Toa5tq+yIK7d0gTzIvMtOwRgpp7mL2RgTcQjCvTqMHAojvROlbY6j
XhFWOFibTEEFViuRPoKrN8CYukkupB+1Ru/2XR6eE7HWCWKe5HrNyWQwJIqpo2RN0b01TGjxZ00N
DNnj4bb4kKyQ7m6WidVxR5oHFXZ51BBotdoTp/pIK4Mxj9te7Tkgg7bbDKLQ7nu9Cbgsdup2aGbF
6QupRsisN+2XssnVPV7ijnKFKMftoKsPudqnZ2Mo0F+R2VTFdmhl6rMZtuMmmsXppjZqdW2EpnAc
WaG7NuiVhyQcQv8CR0o2O6Lxogw6caplLwkAP/ESrNVBL8STVAiteK4btT9bSckyNLphFXS9ubUw
gRNbqA41eTloSCDslgDqpgzv0kmvgpNEk/L9okQkW7ZRjbl1BvioGWydYtZ7IENsw/bQkLcixBMt
qDma9weZYyy326nKnuGs1PPclcJTE2Bbi0nCdqqwJYNF1Vre8sTq3VzR56cmL8B/VYswaEEI0l1p
UA+dZ4roDLwa+7ldUKP1tOW8iJFpPS1pEawkpb0cyU2qn8NSJtPRivS5shcjj1cUgAIipYhDZrvX
FlhhS03upZRtnDEiJthACjZt3iW1LRjkWBo1mQtcRineQil6LAIFaWOC0HxOs+C2lcf2fo7CgA7t
LueQA43xlEBPn6dqIfJfYW049LeZhyqFeWANlkqK5GERiXzq2x7WpBpvQkkMb+qlDCs4QJJNbCVS
h91y2dVsBgv1hi0+YFqOtOS+7VWZcX6OjRsoWLjERIYiVbh87Yp5wp5V9YtnRRcNimg0d2E0p1/N
sSMIlRbetwAdgGtEyEQFLkWvWjkUjsBtJXOVRppNsvkr434o0W26WN3ZUjKOh1cdwpw/S6XkrMxb
zk9x7CzRUTAmxb5M/MbTbDYWuVrcKm/mZhhetVSSbxMyWWuCpE3V1ylxfk7M0jAchVPCw9reHKOg
DPIjQvdedgZhEAR0tdNM8Cv5w7JgRQejFRTXTKZii62H2Nt4aYmrsmguJVL1hCCz3auTEm7Ehl0L
JxmX52+4zX8FcP0alfoB6/o3dOv/QehKgxn9X38jRD8jVxe86UtT/M/NaxO/Fq//s2mz1+Jz+z2Y
dfl/+BPLQh8KZEUOBkE0yF//BrIonfwDKl2hB4FqVeQtwPV/AVmy+AeyYUwTCF7QKuHr+wfIktQ/
QKsV4hnIpOAlM/T/BsiiDfAHIMuUQOkJdOZfyD8IhLzO40qpU9cwWcnHgXEpklLIn2Stcp70zbvS
lX41okjjUM9gmuT2kIrGAXPAqeXMg7DeY2K6mWv4fM30Na1bD7Pud1nhjOm8HrL+Nu70h2zUViad
SeJ4z1Dg9IqwtdpVVIqX27ZH7Rkjf7xLreis1PKmGdiCMs2ylbJ19BS6SG5uQwOjfBvfJw36DCSK
mfVV1bO1EgibtJVJhdsG4CuBbHiWuCE5y+evYWOXSRyQoR1IracShzLak9o1bsXLHNYnjQtBWqpO
V6s+vB7tZGlvg0T60pjs6uQtjhNuJ9tEfZCKg1pJIN7BCWXbSlfi9UQhXNsz5xf1p1bZLsHot7TV
6fkboiHS6Up8nyAPnW9YnackJHRr5Upt36eyoFNYcnXuP8AqTlgO26bvV0Ve7vOxdHSQijHfqnR4
Gdaa6zDIeYQWpnfNmaTe4jZD8avxj9JmH4C09EO7u2TpVgLZzZW2krlMhMGEn4ZLgV7JbigRlicc
wRTtPNTtBmDINlG0tSiJNDGwi/R16KD51GSji8lKyUtyToJ1AwWY72lP447KSMa53BvZyhxx31Sj
G+OtWUTtciUK3pVW9ww9cNGIOI0xqK6QyM9ZfckBxqqZLYf2ItvlKI6jXTYvTMaIv4eUxF7CkWyl
jVZQCCsBut5epuzUl8EubYrbnHgAO0dzJuUV1QKj7GXp/CjM6giGMLmVIG4m2ZM7LDQtkx9vywYF
5o75fDsvqiNwjy6H/mL63pW54KX1q5DvQlyQSo/n2wjvcut2mjkzc5kS1n4dldl9R9jhELVkUrxZ
xY0pN2u8kr5Zx7fCQIqz+UQ8ma9JhyB9FikFrDfoEpxYkTctOUuFphN+CaIldpQQ1I1vERMN4rKN
0nZaL2GgO5ZGXfIUyaWHgZjWPZI4qPMZs/EyJyVuMTK8lLLq9TqLx5Ktd63p/NqUbqu0Bo9Mz8OA
YUFCB0PgqG/21U2aqXfTgmjRbN57+mzg2RKvnqTnoJu8sKhWgbDcF2ad2YzvH9EqBlva9yT0ZfOg
ogTnDFYHiL7rtqSowFRSIJI/pjxu83LPrjudMnDWZyHepWZ5A4lnh2nulSCIQMKvGEvtYWThmNKx
pmOGeHIP2Mem88CTjDdpPM1Rw9M+xoSXBqJpDxne1FawNjEgwxT39qK8SlNyL/eKP+iT3xbVHuc/
Kn+834J8Msg1jwReqChINwJQnQEZlWn5qgFPt9J+PYXpkSreJzlC311P7F7tuo+hnuRS3+DbcOh2
gIOU9gEtUIuSuqYg7wv6RWeR3h+g7xiropS+XKAqNV6HrDNd6h5KKdzO5USK+TAR7Ga6SMq8gRGq
qWinU811mTMbqWN1m1Wk/akyV8bIslZIHV4mk5D1hsF9hK8Thc5LCn4uIyYZm/lrN6bBzsy1hzHX
9kmD4KqYwLV68XNVAvrNOnUk52mKPUvKN1g8tgkZ7IO1HCqCDRT9E6VdmZMJSwf+mrq53PBiioeq
xO2KQ12egYHbRzFX7bptV7k4nJRUx1Sg3gz1QwTs0VB0rUziqs22S8TIpwMema6ohP4lZmJos00u
EcZdBw4eIGeS2eEl5cHkv6tQwSHjjweTLUzFGRjTOr1aZ0b5IibEMus7oCKvjDIPl8VB7GgrGU07
kKjSWPSvafU0DO2eZCn6z9PEC4U3ElTcuiVDHH2PE5Hqy0WvZuOnmdVWk4ehnpwgateGop2lCxyD
7zk0F/aDu2K09spg+N+d+n/xQj/wQL9Y/2RfIPmAVaQj+0qEoYrj0uDjlY49tVmaeJcgkZuF25lC
vCiZP5DIMCj89LKhDL2EJyEbJs2P//w76klPucwXaQZ4LtEAT1LkFIIw69ZHypJffAxmQEIhL8VQ
4nVzcaFV0M25pRzDdLuk5yB9QwH557zIsPdr/uxK+vht6qB369J1hgCSf3eZSr77W8Ii0BtSSJWj
fjNvCcxfVZ/L3KYZ248d3c4/F4eMy8d+/jw5s9utshUJW79/dJdf6zvO/dvW9f03uBB8332DKlA7
gin4NcWt4verYa2s2o28/kjkedUt9fdfCr2kE9NMNsPVUzMIO83aoFKOgz97AFrlAdbEMzfcIZzZ
zw7zM8GZdvcw7qa/aOd//ZWlHzVVf382pmro74sb7Yqs1NvYQvLBrzzx2bkX+SO0I3FbdrrS98qW
VDOwPEd5mXNbLT/QQ/3ys2kXQGxPyhDk+9XvaxVqPuSFcpSR1ErqQ60Ofife9nXiq2rzwZoFof75
cfIp9NmKSAJJp776mfFPMNksQ3eMl+48au02nIFIDDI6LscuMUaJxpkgKSdu7XbXqw/TZNGZMXlK
Ie5GssInkwVHkZe6lLd1wFCVN+wbww6rpi+CYuozxJ9pDFszuu+Xxk/E5JMiosFQgjX4Pxfs0JUD
+g+yZlu21UmvKj9QundVb7czjl0NIq2JQlqTxbMQi4+1eRHLdrCUyrsSCxthZpBhVZacYoI/WPUu
LQiKHR60dFjheN71kbExB21ba4IEOC4fRbk6hjKVtmItPdYA8fXQHLC5PihZeUfzRkO2ZHHWgeHB
Wg6qyMTe51Hh9XITrCkL+2ouXehYy6sVZoelS96aBNKnIjksHuLWbmbz1NYo6+TRVYtyn81S7g9G
toNJcftJe5zbbTZlTpgBYM30xPXT7JQadmGN0hK52tZF5yh6jbu1A8zAOsYF9r6FxyJzl+u2O1M5
IUaTE5LiPYn0+ugdeTw9aOldZj4WVbZNrMkbJ9geGe+mqbPH1nL1BNf9EIj5aray09SObmXKhVNQ
jaUJweMYNa+6pDp63bqjZpwNWbBHvQG+iphxNbcJMvAS6jgqDnErX/9+U/lRFfDthaNTg3xfE6+j
Il6HEMmYk7sqmrqjAmkbkzi7PP7+A66M/X99goV+wSJFDDfl1To3h2IcgqohVf5m2NNRsq286BDg
OEzdwvko2fFbEMfVJmnx+nKIEFtFgtXVS6w1Q2kEirkcpUCl+dYWy2CvUxcQSpODdm9MqP4NamdB
VSCZJYV9ebSW5ZU0b81xHyCw2XL7PeZEjMS8WnkgeIkyrpM6e2TWSpK7RJiB22t/DE8U4e2MdkSY
UIX+mFAuB4K9mUZXb6cvkTm6SxQ+BtxUVFX1mrJyq1lZg3nyFBEpRRud+eb3v/UvHuYPfzzX8+9P
CMlUSlFftOVYyBOVe3dWdPf7D7iyAV0eJmJEk+EBsyEAgXglk+tpkhwnQbaO/FIeGa328mY57+WG
jXlrbT56mt8yzX58mvJFJI0KEiUMWR9XawcBwzLFjBfHWmu9UDd3y6DTeiEAcuNEgkMwosSpqXxJ
s8fE+KzFe7F7LNLhRNCPfSn+rQti2LM7VdUIcbjUw9VsF9ImW8iADmcQqGhXoLOopHI1aJWzXK4C
1bJNBV8ZFTsL75vwgxeOl+unjZ+mCcw7KHLI6f/pjEsrIRD1vLSOHdlDevCiQGpL8WfK26m52IM2
rmMld8Y5RqNB98jQgJFbmIW+hKNsqyb7HBw3udFcIzQI0BL4FskJLQMjuU7GvpU619I6x2glCuDJ
bSwK6T3LKbUzE0cJKm+ee7sdv8YGnqAmJUiselHy8b0NumMaglAoT2Mrrcx4nVM1Uk8X/cDZsnow
YO1UaY91RDRkeZMsmjuF8MJcHOaxW4vBF2Jl3aA4RvpKioiyNi7dj4PbJNUqVQZnJiUGbyZ48eIM
lbFJCt0bQ4OWSmPTwWTJXXvWwLFdhebhoEwpCzNf5ap9G5F4RGbrqIJ4Vo3+1FXGecjHgwaQ3Bra
vut3k9jZIwwKpGhUtzutjb12BBboSRDSrVUi0485t6thmjbWZLpafICFA5pmuifQ2rhY2ZrVEjwV
c+xoxmsXsJnHRIOvslh9rpJqO/TVIaEvI6nOv3+jvgUXXi1xIpos81umH0LKqw1LThdkFlIWnsrk
RqpM0o8yNy7iy1SwF8f5cSb+M8F5EmH1nA8LdE7aiK5otPsMxD2gwFm6xEKSQVPhpi6jSxmOici8
w5yyuFFKlxa4yhR+0dtbOi9UAT3CcK/LXxvaFQPKxZJiBg/3DZ51SvqKfoiwlxnCeuQBo8Y8Eg5M
lmxqB5O6MtHTmOanNt6I8Yuu5LuoVMBmZlwT440hNrcK8soPfqCfNrWLt5gXlFRsyWI6uxq8tXaE
IFGT9LTI5yI/E0BPsZX8VRmbbTp0a7LNcCM8GcF9ER/CGEHW8jYI9wkkJhaOXZJq7kXrE5Smnwi7
MLuLzHMBNlcut1P/oE3LLgJAgzLEnX4suDxC+a0T8qTk10B1RPOrbJ4Na6caN3Ol7ZcKlUs5cqpP
bCSxU5SXAKvjZaHNE67EVCWZfTOVJyqDnLYgLjVMF0p60+SDrf5bOOsP64bdXEOGTCkCYyQiwh/3
elaNnimCnJ0q60FGEq0xeZAk927qUF/GKJCH27/VeuHOwfMciIwPL3Mzw2bQoVDmvZeM6kZYiq1S
aK6aPM4yIvK3ENH7ZPSOwpqQ6ZCuB8vOi1ej46oeH3OIH6PV0KC85/opLT6J5mve79AruyLSDEJs
iYQg6nc5U7hmN2P1panzDY7FQ14abNfzp6i16AGVUYbIbmBKzw3BxM0sbXNV+Wjs+GmXvWTYcH/5
lnunkQjw4+9jhnRVJblYntTVSF2BR8MXBBYQpUvQx1fZTTz9IKgueerLB4/m54nn6qOvjmGzRwLT
Dkt5GvzBFb3MXdYI/u6sVekToPpRNNnlQV8tBKzJxIizhYgAWldXJuAPuVpGszxRHxC/Tm7kkFK/
rp+5bi8e4ZKbD8uHvxXoXn8k3kOELNzScMFfTQFJY6WCIKnFSYAUpUQhvV3CzyPMt623kIX6orst
Dapi6gkY/ZpyL83RvstUO9PXZfc4YuZBqBhhhtGT2B7h2JbqNpaPDXQiu4gt5qGXGvyvOBHjZnHo
k3mNiszamkPwGRXFPZWeHiTaXc/6SiqEboQBAaADDJnoy/NnVKZdmHuIcT9pxbTJZsMtFaaBatcm
LGVgX6EtnEg/Q9X6cnBXVbUzSmjtekdKhn2SvSQAvSVKT/AtR+B6UPQ3anoyrJtSO80Az8mhzLaX
qoayAURZTmLzCUBrFdQdXfYlajT5pZa0V1E5xOVb0tymKq3oertwtoAIzvk6yfXPoblBf3vfJkC0
MeuwipC0DChfIxSbhXCrW+3RWGrLDtCM0vxYObW0i8fIr6pzkyxemfQw4FutfmjqxWmnr2Nznxvj
upS/FimsIlrNCoOMEj+SUgG1F3OnjDxuAw4sZGNHXXFnVbNPo7ifS8VmsSTPgMoEJOWge+CIkVtE
pMeaVsDiYTFMpytwOWqgncMqnU3kQrq4FVvTCYKXKTLWndBs9Cx/m0fIPYI8ReNRFepbvRiP6Pk3
YzDQwmT6Qm5ucfz7cnlEJ2s3OKYuhOTIlS3YmClTkZIpN4O4KgdfGVT+cjOhyTC6u+SPFumb0IRu
2/dbbWF6IKO5xZNZReNaHtQzYk4/Q3T0+0PoKoqGuVeCaiIMWtFxk/78kpmpLDFAqM1J3JLa9QR6
bWsryavvQnaQ33/WZab98eXio+h45zrGySdeb+xDlxlVkSwNG1ezgRYC5hFWzar/aA79FpH1uw+6
HLzf4UmC1M4CN+DmZLGiypy1Pr+nQNnU0yJVep5geLthIp02QhX3qKXCE18XSq10LOwtaAE2SmSt
EYCvMQX7lZXaFiTSDFfW6YGtou0QoXAynSOZJrPW2lkV2f6WRogbybZV7qSV+RKL5qmOCkcyHnoR
9xFVJnUZoC47Y3rox/o+lgenQmdUqJBKwmORfLJ6DtTxhArah+lqa+IqD/PCIGyax1xF3IFy0ww+
ixR+pvPzQFOpbrwmtenRYM5KlT1lnNf9QMVHxHVbbR61qdtWFtIw9VnlzVvke7X5FI7QXvOwiQXj
Bnmvq6LerXGyZNYLxtoWci5tZldORU9oe79RAn8gpUjq3rvxU5E9VsKzOO+jRb9p22TNLXEba+9D
O8yOtDwr5a6eP8+KjijdepwUsB4ULaoMB1Fd0C7LsSpmDzVFmfRlCvHWQ+cFq1IpfI0bCqUyKNx0
dkByAEL1oegH0iEUV0Ku0cQX6fhM4uKyj8ntjkj6x/TF29XRbN3lB6YdUJ1ii2D3xoIOzKtlLXWP
Q7nXq8MiPKpgINQWkDHxGQLIviida8PXGmiezFhZc/5/udyvzuleFZYcFeFluYfrfpWulFW0blYf
opo/zwPUMEBmX+LFIK2uY5YKXauTRErbk3JXbLLKjr3QgwVzoSU26UYC0Uy8bPVR8/avXmYuzBd8
TyI14xr86DsQvtIym1O2CdfS2vI6T/U//ut+fpfpa0TkKCtMPASUfjuxv3uXJ2MO4Cyl4VTHeKb0
czDvxeAuN1+qVNtX5BLIC97SHg7DXuDuzGXZc83qbfTht4IRPlJ447eyclqSdoeH0I675iGYK2/S
uFtfIIz2Lgw+0xvpJtJtPX4Nx3yN/rNokb2RmqaGj0P2lkwPKPdXIWXTxfApIkUbkfhKKB+n5gTz
fr+Ex8pUTqX+ZdGe2vZ9kWWf0rYPFpT002/Ob0GMoYEXhzw+XHM/7msTJ2NvIsNh/Jr24Z3mjo6+
NdbTWtx0nugKZ0gbR/ZLNzx+5HG9thFiH/zxs69GvzoXGnMM+GwinV14j/twPd+Enob0YDc4wg0/
xy2dGOts2687H6f+h8fHz/A92AJKGy4GHFqUCV3NgyX6siQqoSXbHJeHSaxXoPshMAWeUMUtp+SB
Pf/Yy3fDcpxKHHLhsB/FmspNnUh/ayUEgV/QLU3yxH89GF++Gh4oclstSjvkq68WSvB7QaCMp5is
X2np9xnEtDFu4iC6i3tAY3157WmY7vTkFkXZIbVi7/eH6zea5odDT+ZGAP2Fa9G4hHxepunvXpTM
jIxBm+bxREkKuXF8jQFJIvU39DRaCru/Vh9TaZeJun/Rby1i8DUxKhg+ze0xZqsaycVoEUws6ER8
KDiKUR3QslIPFWKv5YO1/M3RefV1DV5swo/kSy/TN77ku68bkUmRs3VNJ7hhnl25EkEopGYEvapt
Nf9cxjEy2/YYZIHdRcpWl2+F7qRnTwExfjIFM1IFZYmLI+ufUPo7Lb3YQfOF93+ThkAswxDvpy76
/Ptf+Vdr8IevfeE+vvvaoZmT3Svp0ynZlOvJt0qb2gI3d4bQnhzTRhjuqD4k2Q3mjz9Htf9K2PV/
5lw8Vl+Ku6758qW7ea3+f/AmXlLS/13hdXptXt+/ZL8SdhFR9Y+yS5L/IAIQJQa5BZJEneE/4i5J
+gPDBjuHAQ1wmXf/EXdJxh8SdyUGYGZSDSSfF/cvl6Kk/UEeiEg9IGAmIA3V8H9r0E5/LuQ/baW/
ZlmvHM5/mRTNn3BlAbl2mQZDu9Wa5JCkXJd19V1Hdk8bMS+aMFA9Y2xkDEnAmc0KSeprNIOZjdNk
o39ef/fD/fW1vifJv11g//Pa/edrXNmaJ62Ty9GAJkoqcWsKhEZFJbNrZ+XFzox65ODIGPBCevRv
dHtTAz6rVeKa8qX/XCfyY6bGh4DkdHYV6VU1EE9Lgmm4Rot7iUio3JeK7H7s1clJovkx6+bSmRY6
5jD6nmWitM+SCmUU5OI26+OXtl4elSneLHlyyIRoE2VIHuSpGddF1obrvBG4BZsl4ouaL9mryxdi
4jZY2ygOCk/13PoKmtVIzO7rnAL0nFhAJL0wA+YExaSJLzVpxaQV2kRR7Kcg7Ty57DZFJt7NGra1
8lKeCLQbfnAMfBu1fv51Mdn/uCtIXaULHUGmWyuhcXioTWQX/PFzLJ8Ds+FroMapLIUq0cjtYxww
QbUnX+OlLIxNGaaqrRJ3OyD5GIwRZHjQnFrrN5XUNXbfILe/NMFMJUbULPTNYsTiGpLwmqq0G1Xt
3sKp5DV02ABQDT3/GCZwqcH9MlW/N6QCt5Mx3NZknPx+MX2bN3715/Kmfb8J6lMnDqlgDds5GE9Z
Fu0SjcDmWksP+NWQoahD5kRaYDwFCoFdszG+4F5HgbOEXC67ej3qiR9X4V0yZisECe+92QWrpSU4
zAgz7hAyGXRqqm3D6M+XoScG74NHdTXP/P0i8Hb/+N1TQkjmRBDrbUOTlxVLWyUZj0RQrkQ1OMcA
Eb05PRpW9jLo4qOedhDWkZs2UJtGi3QnZRVLdU39MGvXJjF8bymtYxnleSrIJsM6+Pvf+IpT+c/3
vJq3ImLotNSImm3f93S2IPQxWz/oo7MaSVicpvC90Vg8ZnmfKcnd0tDHG0ShuEYl70DJ7UsGJVvQ
y/3vv89lxPzVI78aPbtKGqdOh4cfcoDkOLU1/DY4a37///6vT+Xqxl5EeBVDEROZOlf7Oqv37aVx
rIZIdLVBtpzBuFzeRD21G1Va4RZHuB3FzJtyfhfmLRYXMToGYbfr27bBCsdlS4vQImXxi5ild5Lc
rsvE+PL7b3tZ5r/6La4mrXksi26Jy2arSV+mInPV8It1uZIDImtaSBSO8sHPchVP9Z9FIP+4WDV2
wziP+3orQYHJemnrNXpUEoEG2bSbXtuNouz1GJIs7aN8kn99FFcQaFCEbUFOer0dreVOnU2IBuRb
lgo/044oweIicJt5Eh7SEL/pnKwTXfMbUT/3KQIDoek61geBf9NADVwWis9J3Sc2lqI3upZiOzfn
BibK/Oi2/a+b0dXJpmuzoAezWW27cXip4m/IqlWxgSAt5XG8EgQDNFve55n1gMWAKU3NnxqKx5g0
IUY5bzyE+p3bSaOL89kdVc1JI303TvF7zQY+zhWqwovxryJdo83FDyLPv90NfrGMrtVIi0k1fARi
tDWq2g+18pDSSdAWVOkq+j3ylOOSLhSObWu5XwV6bGclZvih2/b4xHpNODZmve7pI5uS+kVAalwJ
uVdXo4eldk2e6Gtf4tBp4v2sJXdKiKXz96v/Subzz6K8brgpCiGb88CqsRwrHkQQtWS9bO6XrqI/
idrLgzUuuhfOU+BEUz8jMZ0Qa4blly7Appr1Y7fC5IqyLCNcVah1lDxtb6ehSqSPXNlagBCnCHLF
U9pshcQ6p8wleBDG5FEJpIe5VD5ZEnG/xC2vKLV9FVsp8lDYnItIfMUzWLqSMaPRxBw1FsND1ZUf
/OFXUoH//OFXR0dASg0ueqnayknk6EW80/Vgm+vWl0GT1mXRH9Lmmee50xbFV5tuJxa6X2TFRwmA
/zLDKebVkVCYXdPLrNktVcmik1Gw5bAbUwMttdGpYuiw1JRzSqEBtSnFc6qo75VQkzDVG0QYWEqz
QnVji+Ycutms8U73n6ccLHTSJEpfWvAKNZf6EFCS50QfNYKtpbs15iL0Y7nbGblOjU6zy7Nhp1IZ
Y6tFNLpFZGqeZdaWX/Ty3qzGdGUJ4ToL5NdFFggLM4fSqfOLd0BYWhf3s4zOHPqfIyuzg1o8lzhI
UXo3n7QgUZgi/jdzZ9YdKY6t7V/EWQxiug1iJjzbmXbesJxZmQLEIEBi+vXfi/t0V1gVBKd99V1V
L1cXhITGvff7vECRDzGB5EC7bQvxwjJEpS3U+CbFyfPKPclQnU+tPXj6mx7lRNsqJm/Xh/aH68il
Kanscq7edJ7Tmij87XEAbmj13LRwuuAtdHvS0qHHi00Blo6FyjBEwKDhL8yNgyUTHNuYoQicVnAw
Ju9+DI1hwkm+heEjqEtCHGvsn6hvwMH5+m8ln8N/f49GZcsEW4NWLaQER93qTiJ/RMIReux7YmWo
sZd3bICxmlOfzBxQK6LFqHJnOwkJkucBR4YqCt88AIN82yOTW8bjn3qwf7mo10tjHpZFs68qoAg8
PWhcsq9Ha5cRmGNH0TE1J7dotmPljwG1zRUklAGIY4/McUOzbu6jvEBu7CFzThKnVzzQ5j96091S
B6sXqouvt372Syl7cDQOGWTkLfZgzUfhX8WdpyqdSgSMOjkYHuz8Ig92UKXeI8mGtBDGIwJko7+T
hj2+J0i07GEVDJhpXmSbBnL4tVV5+cYwWxQ7kRiAvaEfl37stHVeGlbKNq6hwF6n2GOOac5sMwCA
gR4SJx1uGla632hWdetymnO6JV3wU3DLon55AiqLPjZFAqZcbMfJvZek8qnLvYmXRBDibiEEByVC
AEVj5VsIZrPAaRaOOM700y79ZOUUMPS0TDTbL4+Q6or1SJCZYII5e9agLrH1+bixYg6sCU7P64GU
3Rr1pRC5SJtB2lKd0jF5hMr8zh7Hd97jtMZtHKV5NlWaS4cErY6KtAQZ2MDKU7HJMjeDsz2KWUwz
xZ3GRZFoBWemoDGSN+nTe1HmNDCpScDnYGxvmSjQrLTWDLIY/6IychNEkGFYcYH6xnpIH+0I58Dp
IBk1GXIFDCK8IXvz6vg+6YwdBzHiBvajGL701tOKjdOPpYaafL1AmSRpDoArsE3dTud8veh3Tet8
F0zgiO2WdNN6+EJmhmiz23nW9osjWjnHGBVzJG60/BhpAl3Fcb1omkmE0uWgzUI4SgNKKwanonLc
CI2PgdE3fOMXstuU0LJvqtL4zob6W0Lsb52fBRZcNVYtZc6BNOAxwz7A+FdE6v9a1PyftcdV7rtl
xwvipqgKZcz7Hrfih+jR7yha+EZq+700Y+STne8Ik34HxPuuzxpExErkNhNYfK3GAjygykwQxjXe
hzR5vN6BczcmFSxmYW2Ne2DtjmllJHfGkOrTeckUT5FV7GPN6b4BxletTT7Ymxgl9+skLbp9VmnH
mpSxu8OaAhXViAjSDY3GZFfLiC5MJ6UK/O8OU44OJnJyohE6x5UWhF3dQubbthpg2DLHBuvB7A8g
Uq1czbkTEPGsoMPTV3DM1Ddujtten/XkLga7aKuBOoXYArRFyBwvFVkqueC/f51ysDDgguNxabTH
grBDxeqVyd0AxWnrppGvqDsFBb6DjyfZWgJewEb8sPDFptZfWGTUEt0c1T2GmUFsHiXGTkDbr+dT
TCzxwjiCaIdA5+LDech21wxiniiNXpom2pkQQ69Q3IPaL78PRwtbWiwW2LxKnPfvrlB2VXx8u6sM
oz+6bftipXC/tQTgtCXr76MUVlZsqqeyWfEbzI2wwEoBrMITQSwgSMlobyyhpZvBoL9KkLZwGUrf
HU9bqItRnAb//m3/3PN0LgGSPcoYmCvEdOgP1DjHf4zB8I/4TM3epBVqQXD8TJI2BD3wXiDQxnA1
rhPEB1qU2exbr+XboZUJyM6iexDUQYGlkT3aLeSfTvrmurjfFfoA1ZxYYCvObdYf0rWzoHmUaTak
l548GhVq6IXvbZoUOBmhwTKszt8MJn50FPsDGciREPEO/wkU+UskIsC8ArVUu2kSCpSAdK0tHTHu
0QlmUPQILiWeszRHp8Xr0mhUtjyHa2OsdbY8mkaXr3wdVYuoEQ0SvfjLqiTFgZTeNX73glTPN4+g
9KfEZgdCN35Yjl9XWfbz6GG7qiIQp3AYk91a46bYfUyW/yoL8H+Qd88mCqYX/Yd4+P8HmtCciq2v
hP/jBGI1nhS/m3NN98d/9b+ibhAFYeZsgSDmwa0GyfC/Q//O/yAjgGQACpIJfHMwZ/7WdQOjDjiw
Q+DK54Ju+J/QP/kfBxk0gNPgZPW/7ML/IvRvXxhPEHGppsNG7Rh1BMrtwXMS/7V3yubRgQHWBCLJ
+cKgnZYldcxO71D2lYg1DInuqj2V+VOcvVL7/ayn7//1hE/5gpnnKjtC73fwIu1jEAU1YgRjLHCR
ZcCaeG9OCs3S9ZfMddD097NlIffNlsbSSU5uJCPwB1vEwSfaPhHD/fU3TD/3UvcoqzmM0BoOpLIb
gspxD4bgU4QIL4In5EXz2nahGZd2sekbKMsy7mC668sIfTU6gd2+yhxHoTrZGPVvsAKD6y25FHOc
XjKd08/6akwND76+pgclkrellR9Q2Jil8p1EcqehRE5YT9dfNDei1FXQAjVJs4UXutwR25FVoH9x
IMC+9nTlkCt82TgOx9M7N4ohJPSadeY1v64/fGY82cqpNJWWOY6164a2hF6MVN8sMLYJK74QAscn
UN3t2i4DZimBDy7SX3cZFNw98R8AuFs4esz9emUqNw3871JpOyFuU7cNIKWt1meryufb671z8ZQ3
/X5lTmvYuzyfUyfUh8CWxirHtEB5ofOaV8+9sWu/oVxhYcefGa0f0oCz0QoekdkVY+GEceEYa9PN
ARwQYKdEj01sPg2N5a1ilA5db9jMJP+oJz97mRYNAmL9yA7tyOdrWstfbssfTZxhAqCeFvIxM5N8
SiGfz79mhArQYnhJWeZhoeU9bt3GyejAEGhsFKjxZKkOfq45ykxHUR0oot3UHKAqEPRtJ7kIyGOs
Km7GRv9zvdNmprmtTHNjYjp6Jd4ikBQHyBTiG2az9dcersxy7KugqVcYaQ5W3yOkOjCY0rRu4ekz
E4Uo01yQDPQKODeGGUhPFGXWwKMiDSoXlqiZ/v8A2J8NJz+LakT6EjekAilkdwUkLDRtrw2UFdd7
Z+73KxMdlgsdvKWwjhQlgUSvbRjSvx0PBp06C1eFuTZMfz9rQ5FrKGOjPkarORQ7jQK3kNhuDYwF
sCK1t1Q3PzOIVEmi7ncoYu47N/Sjced49DHTebzwGeZ6aXrnWRPSGplamlRu2LNmXRZFuQcWa4Pq
R3/3tc+gzGgzH2NAwqkbJlH5AMb9C0iEUAA3+cKKMbMGEmUexxpJu3zUnHDST5qyvYmdetdDp9La
7S2PED4ffl9vydxnUOYyeI3pAJyzExpmjvKHGrw1j6YLaaq5oaTM5Ta1uOF0vhPWDRC9nH8bewFE
SG3wVastHQtmPralTGlNgNKnFa4TAmTzLaqr117a72ODmXG9h+aeP32js8E0lGlHJW4CYSJOo41d
lTRrVHDurz99povUAty4ySnHduuEmfsXZB93ndQ3eT8RkKvg+hvmfr8ynxFlKx29xe93jfrdNCPr
zSir5NnRJf/iG6Y3n/XQKDurGFt8gTKOoO+yEAQAPMVc95PV9fVGzGyhH5LYs1dADtuMY4pGZOkj
IuIrDWrI2kS4HaIMMy2/tjtYyrSuAQUfCAT/p0QbjF3tRNbOop618x3WHK43RJFD/SsQg5OUpUxt
agmhSWJnpygGGsMFSnY7FlXOkR0u4jfIVrs3QBCqmywCM2kDr0MGVDZUa3zVISlxBw8ua+mnzIwM
Vbacg7JamloxhCBIbbE+rpPN4z0QtCvEsFdA4e2WRBwXC9nQaNWYa5AsypD8H5D/W/mv2RuIJNHa
u3c3zS/rD9LT4BdAukx/LvTx5eUTjjGfB6RRp1VcUrzOu3Hv6G2/Tqs14v0AuK5+pbfQJ2wpej6w
NvG+/3H9nZfX0X/YBkmoRlynLAccLPiTTdtn2Ga/XH+0cfk7gfKmNAdFgL2JbT+sNuzRCfJNE/Qr
FoCAFViBgeLtOvA21991eZ5BxPb5VQUYbZ7d5UNo9totJMVQdcEtRYhXx+ObTgCJdv09c02a/n42
n1ldAvbosyGEBeUdqfhL29ZPLTxiFp5/sRJlmmbKvtYAOQWHnqY81YU1bkaXIt4GVwQ2BhW8shAc
9AFOWrluj/I/wH/MctehOAFcVuLf9K1G7quog8LM9apthFq5lTvGPgXdVFb3yJnmIdIYOiDeMLuN
KrepgGR2tRNvq6ZbWPEuj2HwUD73UOG3cN/zvPqEAuYCeXUnriAqrqX2OlniQpBaFD7+0EGnDU5q
Dg7s9S9zeUMC7PDze6FIGEcw5/owd155+aMSclPZ1jFJF03fphZcCKyosDGG7c2vUJ50qutqm9rW
HbIvKxAD96PVTUWhEEz5Ny16m8XpUbNuBBgcA0QRfj3u6u4XOLs7hn0Y+aCpbg7IAiQ4F4bN5WEJ
V7rPjU9SP/FakWQn2iKjIUhlH3qLkFOaa3xhw79YCYKRqZb7I5rEdKbx7KT7KRe3XZRCy55krn5w
CiCd14VvM3B8OkvcamksoTinslu16KBvrKXwQM8M8wixqPxz/YNfbjNRrUpZrDdui20lrIewgx0G
9157aEevP/xiFZqjE9/83KNd4WhN1idDKFsp3nBI4EitJtCNW6Zob7EB9VsUXrNDHYEfWMUMXiK8
jheuMpebZqvOUFAHVK0oYQ9sF9JABYFogDMwsw3E7O3megMvJlamzzm9+2wlywXXWigrilNcU/aj
oJK7K3Ahyt9wksh+4F+hslMC9AXJGYTPUa1viT8WOxcOFt8iu+qP8CFvfjtlZkAsr2soRCaZRHUL
lZb9XYBHlq1iyJVCOI9YDyVsVl6BTSfHmLegEsa+GBb66mIKFF/qQ0x11pDeAz497gF21x/yR5Az
oj/ZG3mBYLdcQbcIY2CALqGwQALloC2cQGY2TfU23sSOjIBn7kMg3reiv4Naa2H1nHuyMpF9CzWW
pj30Ye8Br08e7Ozn9e8992BlL+4sPU5FbOAnQz6mxT+TPPvSnQ9mZp8HUtV3kHwTsw9pfWuyBuVN
t2WOxJv53qeQbi45xSuCsH8fQIGQ+PyeoRliHpt6H8J95ggY57rYppB/8bDeoDjqALb6Nr1xD9UG
ziYLk2Su06a/nw0tq4WgvKgJ9hT3e4VVoIsWPvPlzcr+mJRnD6Y2CuQzENpPWX1nCcj62z9xCeXu
Uizk8g/Hxvr5h0tPb/SE5OzkwTcTTFfTualhbrkQ6Zx7urI2UsPzR5mW7NTWggSlm224JZ2FlXc6
617aZZUDkI2ycy4MiMdxdd1aqIlJMhwc3RplN3e29xq1oMn7X7yDfyRvz74DoT1iKx7Qt9SBFgMe
pAXSs6U0F9py+VQKFc7nz4Dgs4tCXdjB1PU+1k8C6iyyhzkX0tV/XZ/Wc7vyR07/rAUFwPlCoL9O
OVLx76C8wAnDASu4ikZtb2tm9Zq5fgT4gqHBl4JkCER7ViiMAf+/Oip34MTmC1eJmUGtqttANY+d
yiYFqE0o0iXZfV6m73bh33udvXTQUQCO/14FAMr43KUeB7coloBQdEG/zrbVDgePLdm4W5h8Bt4a
/M1Vd2h37a6+QRBwTdfX+/nj+HphWH7ccc76OUJaE2sczuViPWzs7U9jJXdVQDdl8LtdfT+dbq3g
/eWpW8UbHTA0c/X0119yYbGYFrhLr56m4dmr66oUll+m5cnsrFNSAPXAJXtA1d72ettmpvPH0Dp7
PvyeI6DO+vQEXC9/NxOj2IpSkoXFYm5UKIuFw/UIJyYsRdx5icwjuOZBDEMw6SwJBua6R1kwMkSu
DSrxAri+FkGGgokVLQyEA81yaU2aa4Nyp4nHyi2tGq/o7GHdJjSw+nwjavjd3F//BDMvUMlo7cRh
b7yMnRp6I4He9RqYMpsGCB3mwgCee4NysNDhU1QKE02ACwmI1sbKwFnNRJQ2AsDxeiNmxpGuHDFq
29EbB749U8Xyw+jCQhTeRtcfPbOQTrUO51Ogi/22jE3kCTVvIPBPrtMdrAmP8BzjsbeBlftSvdHM
7qNyhhpcnVLDSVLYolQHILh2KPw+DFBvGH0MvU0ZlNzcdBaUX9cbNnPPsPWpM88mH83jPmZGlp5w
rj6RxlyPPordmLc2ZLpjiFuIOAs0AmaanS505kURxhTVUk4H7uAWlPoIlqDIdc022TYBnLU9NLft
3UQ3+pWtdAyRtXjHShOI38VOriTYjtEG9ZUL7Z6ZtKohuYhkW7BhCuEVw22Omr80F/ui1HbXu/Xy
UISW9XOvDgOzUG2Fu2EFM+SnpmqbQw2Dl4UOnHu6shwwLzctT7p9OImEhPnTQmnsl363Ko+JLOjc
R9DlQ+Ehx5r8yMn79Qdf7m8wLD53yOSzhDsujv+0+h3BKLT0f2nm0/VnX56cgEh9fnbtWZlWiMwP
eaavBouvrCgcWAOdBqBF0UL4Ye4lygrg2U3dpxEuRo6wUGwIzlALZGC+hSsXrJeWciZzb5m672w2
lqOwcHBGeM/Dfdb3f+UetJE5qIe6DVPhJV3h3FumcXX2lrbR7SEdMX4Mrh360c4R22tONeN/FUO9
QWX8UrTy8qIP6Kb6oqZwadv2IQFh2eP82E0wKxiSsaWNa2YqeMruLiuW9nZj9yHwx5DF5DDzWRhV
H8ePfx57QEtQfjzsBDnluHyRXfQHgOTuprxp1u3G/9M8w8DtaakGZe5i6anTWaaxxxu8KD4IcwKh
ntytExTrYt2vjJ17g4r+Y/6Xt622xS5fKHyZSafAyvdz6zDJpSkTjAFuO5uKRqBtjftoyA88haFS
tqNOszXN/jjk9sEG/NWKvl2frXP9qpaMZ7GT6xpFc1HlNG6tdbp1DvqBHjACV0gDBEuJ8pklR4XY
GCbcANmAoeFTuNS2W5gXYiNbiPrMhK8IXGg+zyFI4jzAl/tQWrWWrOrGhPqlAf8CyuDoMKKmCG5g
PUm+17YGT9xWuoeeAu2kD8RfE7vq4IkZtTcWfJ0Obhkx/C+Y6eKm3MGCICpOZmyh3izP+dofzAwT
yMpho9xqUFrYPFm6f86E+4lan+QUzG4bgo8BOntQHPjB++AmZWt2xKa8YwEo0ut+Y2zkwdsXG77r
lgbgzMxVy5X00R9N7iNsA2sO7ZXfdzfsxTwMd+zgHiE8OyZPAP98bcip1UoyaoGZKy0s3rtk3z7r
N+mTgxHnvcKV4g7nz3h3/UVzbVLWOyCkfcOP0KYoZesWqPGOLqYCZ9bSyV3pfNHuIKAfvBjPjk/9
1tnZr1Dk7OnRO4Geuq0O8gAF7d1/54Xw71suUSuVACCFmC5Gh9HkRjPea2dbL1FdLveRrl41zJyD
7NnEbVhEtrNKR9yZbL94uP4BZhKmOvghn3opSYRoLfjsgg5XnkAr5GAhAwBnQUd6SEryW6uy24gU
v+sa7ime/ZNjDq+oKUZAAkGzMvxqYfu4vMfq6mWkgkHwUMjYCvXc+MHt6iTA4jdF58AZtfpZYXlY
GNyXx4WuXk1Qbl0bTS1qXE1ga+Y6xRGCsGdtMG1UXIiFfr28lurqtQTaC6tIBZj8Tgq38bEzn5n0
14VWvFz/bnODYvr72YmE9sjWZxZISU4BQMhgkRtUgGULPaTwv/89mnX1vuFzR4+pVenI12ugFwTN
DRKZ2TZ/gPniDwTeIqg2YavZBMZPEUK5tc5P1cHcWhsseahDKx8LAD6gkXkqXvCP+iUBi3C1tDjN
da0yr1GGT1jmCSvMiJs9GbBWvymRbApRzDcuFZp8xF3Vs4yNGnvlLJPLXoLDxpGrqgHVBDiw31ap
DZUt82IK81s/fuGu2w6PgKiNjwxu4zJwnL4na9aBtbFKkbhfG6i5CfQiQ2FhVzRDUHfEg0kgN+TB
EbG/8xqr/pGDPdXDFqvpAD31AJEdGYmWvDUu9dXUDOWkZIIClsRJTsI4fan4T+QCVk7ydn0ITivE
hS5Srz6dL1ghwAYIadyuXZgpGQga+s33rrf3jf1uRH+uv2emDepNCKLsiCJlQVCRc3IHCo6qtdf0
eqFybO7pyg401G7Gc6EXWA3SlUe0ja6B5973m+s/fq6TlMEK0lMP/6MIPx7eFbJJVwSiNZL+MAzc
uDJwxJfm7KUFAV9aPXyPjWidBOMvdAfrLmPy1AEpeb0Nc12kDKLI9xvbMTonlEOBaoAKykBII8XC
ug9PwssDST1Zw4IAl2iN2mElDBh9IAB/HwmdHmEjBoNgjwx/dXmvv0HZhhWuhGFlAVdUCPALAzpN
lFBYtyZAn7uhtYFzMkeQPGsfPFJBhn7Hx3ZcEyPt0lWdm+M+TajnYQiRYpvEsbeDXS05DrDEvHHT
HLZfFpy25JjT90wkw8bwi2YHg298u670YCvimyDC+qBfaGAWPPVtD6gIsfvtOCDylLSoNer0sdwI
rxDA4HB5aJGRPjQDaMB1XMs1TPL6sEQx6i22oOJgpijRzlMYTtVVnx2RbjX2gITDZgBmo7AUE8Od
Xqfa7ywV3+Ao2r31XNCdhvBvAESUuY06ZyKtOAz227CIPWlDDQC13bZbkGmwGlOj3ehuD/iUkFDK
85S5t8LgzRNiV5ivqA7b1jmk8MKG9TEC1bdU/+GPuFtAQbDWOxsmhH7O1mOVjQgSwOH55Bn0j0wr
ektG5AjA5OuA85ajBWYgjJaJa4GUH0vyVDBZPsBMOjFgNiAkjvZm57w31KMbLW2T54plQJpatZMM
Kxw14aqTx1xftzqHP7JD+jVKgDToieEXRnyWQzyZpQ7EliNMc2CwCovZ62N7dvAp81+0SIHzhmP7
cFoPczJxT9Tuhld4r0XWGuhp3u3cIiMPlaZ7k+lD4b+khg+j4us/4NJpBPNWTQfBU9zTW24aIYNB
GWW/EmgeSkDxwQX62gum89bZSSErm8w1YAIY9gm5g0XPbeqy3zno4Sv4CS9sBZfOblMjpsadvcN0
a/jJWpYBNcCjQ19BNgz0tAFqHjaTS8KWuY6aVqezdzRjY9vI4BN42ZFNlYwB1Q2U25HAWBQ1XBRA
T+1QTlWxoK0ND3PYgKNy8mDUVbKFAoT+KJIy/lnAT/xBqw3nONSdCHpWextgP2AbgtMAcHXJxKSw
I2tFUEL6AhJ5ATQUyw86IHlf26zUSAArDQF3KQ/M/7EDRMvQvRDiT3M7lJV7f324zCz2ahBAa9KC
pNwtw95qjaBuRBpQhAqDVA4suP6KmdGiRgJ8jfeOh1RmCMc9WDhm33ontwOz0uD910cHl/lLerS5
xihjhqOojiaJJUMTUvXDWNb+PYoSrA2c5Mbv1xszMyxdZcj4yF51sEyXYWVqA6h2iKqCqiMeGxj5
nEQ3iJ/X3zOzv6vqZKypMYdvKg8rOcSBpHzrsUWJxFwjlNOu52g+Vj6Dh2Na36ci/6uRCJR3dr9L
i2opgzDXAuUY4Qxj6WijxUNJ03A0EE2I0831zpn5/SrmuYmxw0egUoSwyX5y0qhfSRMOn1mkHQlt
vyIYwuqgSmXd3nIS4HExy+FhDGqdvvY678/1Fsx0jiqRBe5DGJadwCAhzs0NdGj11pWNuRB8u5gM
n3761HFni2dt9m3t56MJpx5oVlYlF+R7aYwgw8Gra19hA7/th6K9swug4aKqAhvactcUbM0HLRkJ
gF/C/A17+QrGDaX9BMQxfHgtt32G8Y2zhrdCf1PrHc4PBdN/+yYyuo6Lw26jpzBXrjsr0AYXiJsI
9jKBMEc4NzZgO21HStnCPJzrQGWqJzwrwHyQTYi72q/WbG7syFvKZEzT4MJNx5needZ7BcjDWq6P
sPjrq1vbNrMuGJsSfBCOVMohF6Y2EQrkH6d2UVCJa3lzY9S+/qOOuIvwppbvXFakG08yOPUYgu2M
urTfbJHGN5zBfh11iNax8Idoa/AS8BSI64xQmCR/E2Oar2kDhy0LJ8Q7PS5kUEkhwtxIut1IB77W
Som7F+tMEiRwOoSLLEr8HSAuD55dkZUoMwTkEfUHsyDm9x6qyr4xMNHCohvoHSoVrYOXQP5oWEV8
FF47vlgEuP92IhEJlA2iDs+v98DhsYMT0+KGpR68AG0iA11n7FBaQHSZfmJ/g6EvoNVuRzdZmlfF
zseZYNPpcDJclY0cgP2xffc7kbXuBQzsp/TQC88FFLCRFQwW49JH5En/ZvQ4mV6fUzNnO1h9ff5u
2JCliEZrQEA7k+sqGfTdIPR+LTTiHqRdG2CRJf2ujRHNj4TJH/K2WMpLz2xyqt46El5X577bhXnx
x61RiTYhQ5Btg/tIHdsL697cS8zPDTQLk9IRDMrQwGDa+HTo7uwqKZ9xVfo1lAZQpVxDOvx6d87N
MGWTgFsaqceo6kJKU45aaGm8tO6QL8zfmYuy84/doUMikrl6yDv3Qa98gK8A/4jqx85NdiLz/gz6
sNCQmV5TFdhFzaOKlr0RWvr90MMwumRBCqPVzPsOUsFCkeXMlqTqsOt49FChg6NkH+lv4A7dDwU5
0s4uwWWBycb1TzIN5AsLk8qat1pqNIyabVhbsEE0X1p2iGBS97WHK3tGZSew6Et5dMxgCcSJWJUW
eKbOUhhvZjip6YyI+5FD4to/YqtGTSKFP4jG84WJ8dEDl3pGWbJ7q0zNHGYcodGN8EWC7/cQVJnh
rrOst17tzPDWoKP2MJiroUeyuxFpNFyZ99oY0U1lddCHRN/sFbzTTSBy6tYiQfYnHYgZGBEbNnyo
CnBUcebfmEXtBW2bu9uMZv0ONpz6Y91YgLxC5L3po00bAXrXUZRixyITP1kkxyAf2mKt11p2qJkY
953UJn5uxfkrTYjxBnRt+kA92z45TIOPZtqx70im0xPQoAAfZUXt7EwPspK+B1wS7ty1foLrJRwD
xsaRD0gXFofWoGAaIpIbvSLE729F6ml3I5D7+kIfX0wd4FDxD7V55JSDtGAfbrXFJgfquRQgc3Nt
SxJ4ktsvbvSdJv2x5WHivqQWdHQpyP32wgSbWTDU9E5fRnHRwSIKw7P/bUwGCjLZQuKIAkkJA5kk
0Pylmp+5BUNZ+ZwIhujANrThOKSbCpTCArQ73AiZASMY+ftr001ZAJti1NMhq6Ij0eUKgeJg0NjK
SpKvXbrUCnh47/TUzXTt2BPEObMaoEucYY1in3jHsdIX3jKz6qmydMNyfNhkoRFcO45yhNPjs8Xa
tSb8hUFnX17xyPSJzo5iMrZzG/scCU1gRWAxBJirsO+jKfz+pc+gFsdnZtJ6PUPiRkKgXLkwIy6a
oKBP158+M2jVknhHgHFp5CP8t0TUBkDLwgdCxlCPVz8g9nouANo3m3phS53rK2UN1LluZ6xxxnBw
fJC22T3CB0e9K7/YFuvzpyBGY3YxHUaIcfsNS0GpBNG9gO4tBpAThtaIoi+VxczsFapKXeNVifuE
NWI114DadgMgE69/kLknK1O7xN6DYjZErsCE3dmsfIpsd6G6eu7RyoTGDboci0hWYZo3303wYRmi
0gt788w8U6XoDXzjtUQQI4w8QHbNik9GCc6+r6OJ7tbfX++cmQH0wVY+m2wmjwvb19wqzNM4DUXB
ogewvptAAzV74W51sawG3hdqxVMZy4Snes1D33uXyQNP7h04QZsprBt0Y2uR8RZXu2NpyG3r/NSt
ZCGSdnEi4rXKyXnQDJGBx1LhSod7ahytcLUds3aTx2wFkjZNu68cNvEiZYAlaHEWj0WJ0ERnPJj9
yDatrVm/sIXYxzGlWmAUiJxf/2AXhxxepgy5PhO8Za3Lw6GKVuPgB3rFd9cffXHEwaPE/zzbpeNn
CIri0bx6ztI3WGLEcJ7XS2Php889f/pQZ2NNAiVqFqhnD4EYtd+11tX3dpI7f3wzSdfmmMcL3+Pi
mEY7lA0kM+FR1ue1hHWuc8wMfd0gCtUhbXK9m2a+gBrb1KE5YJ5IipC38cFKjE3clF9ZzvHLpxad
9VBZpRJIb5j+OsTaSVFt0tZ8wQ16YSZOH/IfJ2Y8fmrR2eMR/uudONPzUCYw2OtGoC05zA36FhrV
UXuoWlfbsSiGoQmrl5ieM7NQjXohlOSmOitlGLFsgO4v3sJoPIhI9+Y2Tmgzw8WmYrxf/zQzX16N
gcUFlN9sHPMwAZXW5CACW78zupRpn+k+NdbgVSmBh2MsQx1SnvoPsKgrmfdQG9erzoi3NLvhION/
rSXKpzK8pOrhfCzDgf/MnB1qzXN3KUo790mUXV03CODnNsez7RUV72UIm29wiyA94HtbLMySuc5S
Vl/qk0iMXYLgSPMzSv6Y0nquQVnus+Gu5u3a0wuQ3pfA1nMtUlfgMTd4bwwy9AsBJzHUXEDyGv/K
/XYNu0cQWwm5YUXyfP3bTOvIhWmkxjHSLqlEAy0uoGJ20BvYTWS0ijRtFesS6Q3/a0NAjWFA7cyR
meUF+E/Wxmj0vds7hzixFgLG00i60Ao1esFT0RFRFzIkaf8mtXoHBuX2egfNPVpZgAcYM9S2j8Fr
VaP3RAxpwrJDltHCxj4zy9X6zJ7b+eDijB2aqCVAvGpfR4iyatUXf72yCHPTHdDLkQibwdp13IW4
qH+53jFzv3zqsLMFOC6jyvdz2oU+jnGBCQ/wTa5n+rYDPHNB2jUzONUbe1oLBP0b1oUdFeCS5MjV
16vC+BGZgJKThX1q7gMrk5vBlsX3UFkeprTZQ034ZjcQUF7vo7lnK3MZc5eMQ8LysKtuRwFPZWtp
3Zs5f6iidJnkvqjiBOteLSEi6rTuGV6efGPgfrZPSrk0gGa+snoPHzrXaBrdE6Fll9VN1w/sOWpY
FLbcYQs7+UxT/nEJ97HQ2a0vwraoH8xWAJQMK5COFo+ZTxem2cyHUO/hvh2xdDCiLESG8xRH4tkr
27++9I3VGzgU6VkvvbgLY9KDr1whi/T4tScrk9eQUTYMFZ6cdqhhdVJ42Hxt7pKpm87mbumxDscY
0YYak8faqbZllN+nTb9waJ3rbWVTTmqogbpMx6ARfJ/azqsd5UteYzNrgnq3Jq6XRtGQtjCjiXes
13cjbOc01FQ42vNoLqwJc6NembdOWdcotO1k6An31ouHvV3WPxjsLa5/2LnHK/cexnU4ETWkDW0T
5ui1tzP1CDCGrwgjcEdVb9vWmJOsTXAmArVFX1clRTFsZt3qUeJ8bTtXb9pSwOUb7vQ0tOL6raT/
j7Pr6o2bV6K/SIAqKb6qbLV33eI4fhGcfIlEFapT5dffs3lyeFcrwAgQIIuAFMsMyZkz50y7bBSg
ZmH1y+0JWnAJKvlb04HJEfwk/dFJp2dQxJ5b0Nwkdf5HuNqP210s7FHr0vUnE3AzMlXNVMHrmA+Q
tAjbpt/ebnnhAmcpZgtEVMtNEy2PRvvcpQDvu/KpjeftbFsnzaAQs4/XYJQLN1OV/i0H7WWWXDIq
RqIDVy2nrW0MuPxa/NzY9QEULxmk1MmIeEGTf3HxFetmTQeqNW3E+PSC+6OMB8DvZwCmS7E2rKvV
N5ctrB7K2kAysE+1xwrn3L1Ta9O9AQFE3Zecld9HTnW/7x9HnSOMP0kiKi+FbPY5rjvQWelQZzd8
iCmRwsuyvNvGQku8EQ9FE6pDQwZBq1ycpd5BZ1nqpEz81Jpx5SU14QcbwnfUcwun3NzeDkt7WfEl
LaKZZMqIPFpc4Crf2m/zEH1I2YZaU6z0sbSZFYfSjoaFmgv04cQnCrH29L/b377gqFRGKhNpYaSO
HAmo652D2QQalFgft9temBeVUsqgegPYadMcaWqWlUfFhGIOaHjatsfxnD4UVdl8bXpUZqmZkxwc
pxPUG0BsK7o/RFsTil6YeJVIyZWGA3UItDzUv0fzR0tXskVL7ao+RAOLbVYPsOs5DXXU6ZQxWYmS
Ls37pctPjo9bWj00MQ7QBKyOUNyyHkxb3xXYPYERr2X6lzpRfAQw0Ulnz2l0EFxsG5BGm4Z+TlK6
W9foXpoixUUYUGytbA5sVt5G8w7pCPOQQakouL07rxZtwgP95Qf5Z5oAm5ZNjxUoegqBj6Lf8qLO
wlk3Ok8WMRLxCG4NIUdxvW/nYGyrJskDxy6qvWHMGsR4KhHMsQbeKrBmg26hKjRo92mur1Nin4B4
XgMILFmpYv0Jr2pQZzXyyHoWfQP8mCLS0mo7yU3naxakEs2IhDcAzMRQXCugfZdDwww1DXO5cl9c
2C0qqBiqQrxoklEedVNCmkmMdwlnrwnQ2AFKLtcYyZZ6udwoP62olTs4B2wJ9EH2bhavvJt8Trey
+NptXQUV2xRyiZaGDZONH5X8r52+lE1yIUP/73fXDWANIzTpjpV2D1IkP0nKlZN8aUYUVyCmvonM
epYAoZnPYL4avFRj90kCoobJXXHzC2b6t0r406yXrJ91HZCCIzOHF86mu9KQL7dtdGHf/83RfGra
5FmMEiQ4ySpuHg2HbSuRvNQ5CW83v3C3+kv5/6n5maaszWe9PJp694pq3WMdRafM0FOP1+VbMmeA
nqX/mRLJ6dsdLk2VYseCGpwyvJyOen0q4j8W6Hy/1LBaktl0+lSTtkPDyTMB4DFZi+wubCC1GtNA
kUhi6+UA0rfUy/rcH/gpHpPAzVYiQAtTolZZRl0z4uzGlxf1k92/MLlWMbfwjFSrKvOJjcVsD+Ux
zd97aH5CERUQCd1PKw3vmHHFwBZ2qFpWKSRLYgbBuSOIwDyZ3BkVNJ6z/762qpc5+7Q/U0SuKqtr
UWgL6S4Wfe+019sNL82NcngLG4pNSJ/JY8HaQwtvI0F1nwwfbe4EMlqTp15aWuX8Zk0zahaAn0B7
Ds+N5KFuNiu75u8z4Uo8WCVwdq1uqNJJdseoilLbc9q28OkEFVZgABw/oY0bQAWVBgMRiB4gmt5u
46SOwyyu0yAxK2PH4rIFDN+ZQZ3HonBqOgdsQFr0UvfOgALWpPYz3azxn4sLMjynv8cmBzaPV8Um
Ihbbz8jM38PzVds2x2usrzIDGaPJvFSkxRByZ79vL9Z1EySqfm2vQQM0YnCCUNMoPYjW7ydZH815
/Ij7NSjl9W1M3Mvvn3Za1eoGaOlhLGD0f21m7cPl/RsvuvD2EK7vN8g1/du8bRoTKas5P4IXwfY7
3XkGZPMYmdmzxpOTaOWaCsX1LUfU5D3UqrIRRWr9EWr1m6KftsJK3m6PYalpZTd3VQIKZI6HeD7U
UL3+oUc/bze8tL7K89EU5TBD8xevbeHiie/mowjLCoJqcdokz0VfOY+3O1pY5P/D+kyOMzKb9sex
TwJdG3ctavoKthJuuV6rBHkwZZFNUk2g0EAtkGX3ie/YZRaktEXSua4TT3egn2e0ox52rItfOtpH
27m3xQPloxlajk13kTGMfj6YqE437DmUfQKGDS0WX5pmqhKxC9Y5lpu23dFxoRmZs/a5rdqXbjZC
OVYr19yFGVbZ1+EfdJAjRi36aEGeLe8pr141U65gg66DSKGxdglIfTJTaBBHtkZqRHVHzFVjZ3Y4
c0P3B2i5GF6WWAaA8pmBcpyoAwXfXFJIUFv8J0fuaV8kQ7IVYwUqLog5PMdtUaLqGylhobdAlY4a
CZtBxo+gExq+GenchQOR3X3ZF4YP+MsYSFJb+47i3VEBGn1C/rA5m3h3v0KsOUGZ52iIP07bRYjl
kXTXlYO8L2aGElnTRSVV39AK3D6EbIySW56TdIFZfE+hhsKCuJMlyqzMemPNVntnAqO/l1EJcutc
gB0BXzgXr2lqJed8SMQ26xBncUnOwiKOc9+AhuNDzPX+7EYcet5fshYVukJGUK0UBa7OdheHU1ts
Ymp6leV4t5u/SqLjuETFr8iJTITrCKFXg545nq21LshGRHVg80C3BgTiAzxOkah3e3FCwWT6YEo6
b1lUao9N6rj3JC/7lfvAX8pm9TgFA7IK5bDBsy7mGUw7jocyjcfxLXosTuTgbksv8WsA6LzkTE/S
m309yH50qKvYaIf2BdRWK9NhX7zdtS9QvMesQyIc3OhgRPO6QAaJr3lv+R5XNu/8Ej7tufcz34jz
6G3vfnxMgeGDakj3Ph4uagAXxk5ApkK+0QI3XKNruebvL1Oi3JEyWkKwrG1BCh3dNfIXwr0rG2uB
gNRWK+eKrNfclmCo2q4Nx0DznF0JhQbN/w22MxBUdaEL+s8sQFAfVEr6WgZ9aYaVc0YX/QRZQhAF
oVho04eZp905F/om/JnCyR98KJL76b4LSo951GtDJ+g9qJx7rWd4ORQyAN7edYf+F3tPT+RXBC3e
ycNdK1yjNL4qeHqZcuV5lNhxM5olvrDBDjDu4qPYlD71m3DAnPC7eIs6IlCjdugzDr5Uq4de1Vq9
uqIAous9Fjo7jNqRt65nII1YroG1FzaSWqXXacSewP42HtPmR9RtzWElzPc3BHnFZFSwUhr1pjZn
aFj+il9Bve5d9pIV9Ce+i7bvgL96EN32pN8H4x/rcFmsw3CXetV9u5Ll+hvJvfYFlyvN5/OooYBg
uvgCB31DYjjMdglEOqAnv4vuojvq10ETsnt9k4J5Kg21IAK1Ns6QTe/D9a/Yk7WwsVWk00BrAVFf
go39OIXDtjpHB3k3BwacSI4NhMBE6DyZe3Nf7YT3UfnCR2HZfXmuDu3Z3IG86MEJbjv1qywtl72k
eLG6lmPaapgQWgcj/Ff8RMGPdmH57XbVLoNlvWvvUe8lJ8OfPBaggu+l3q11f/VVdOle8VmNFCCr
FJcdEdj+G1D7HsjsfZBK/Jc+xDsUxk0n6zge+bdo457bO/lhb4qg3EBwEKuDi1Boelqwti5XyzEu
X2P+uzvGdL5IzsGccY5r5+6lgoj5d/JAv8Uo5b1rz1Cu/WmsGMPV4/TSmeLdNDYzRBLR2Xymz+JB
+1ncU78Kp41zMO+wyiswg6tR40s/io8ypT3kxLhstkN1Jx7q07Att/QJE/pMtzNkdRxf99Iw3zr7
aXt7Vy04EBVaNaakNUiDVc147bdc98dyLXxx7e2B0aiwqgmS75WuX5bIwruV4CL+Nla4byVrdBZL
Nwu1IkynjdBJg2O02YjSQ6W4+ejs6118KnbWsf4GYflfubOxz+2GhahFurc9gcNc3Ce/rZWHybXH
J8ZoK0aRJDO4IGIQl+LO71mF8NsW7CTZQ9pACh1ZzduLdFUC/dKNstt1EmsduTDHNcH8xj/ik3ng
O7ExjtqJhtp9uY8fkqfmJA7RyoG+tBX/XqU+ed/Lg92lDVJH0XsDoiPuGS/O9+Kx/Bb9iEF35Y9h
vZnINjqad/GvfrcmnrV07tiKCVC7kJLEGGnmQbI3Oo+bLhjCZm8FF9ef+cNmCJJT9Sfbg4vygx3E
kwmdpotNfJGlT8U/oF5FCFJiSaES81YU8SnKkpVQxQLVmK0iH6wknmlWYXR1WIeOp+Mi2m6He9RX
eU3w/pLgRMk3zs9ym927gTi2uIvi8uk1v/MwPYoQf4fsIb9fg4Fde1JiW6lACfhQUkxmD5cOOj+P
MOgfmYDnDxFZ8S5LHShneKzNRYmSP4x3+hjGg+7+QmnFbZtYOg5VoEReOkTQFDu095EMPxuBc6w2
455t0vO4I0GFu4FxmLA5xP20K85k10B+43bfS8NSTmI+VS4K1LGMA3E9Tf9WaB/ltPYOv/5WUcXy
rLnretA0wWsaVhCDdDCqpF8Al3D705cOThUbARRDnJYzvh16FW/Ni/2q3+fPzTHadK/8P/o6geXw
a77x75XqkwsxoyInc4qemogHPK6Q54QyXfxONcsrEraW6754hiv3xL8sEJ+6oYWJKuBLkvvN9N8N
Lw1e3u8zD3fW+5/8sPlZehvuPSUB3j+5N/psS8CUq3t/EDbCWfDn+PqY+ysv3YWzVMU7cGt0XdZD
AoaXKZwXqcPB1j5ur9vSw04FPHDNyWfU9COXH5Z/rBzntMeB2flWPdMn9i5O7R6qXxCtcx5RhBqC
K/aYfs2IVfzDpLuJqGuso1Phxd413mg9TiBguD2wpZNGBUFEUUockHPgpPk2+XrY3/NDeo720Z0G
jLwPNaCtfmcGAneeHOIWT7d7XbBgVV7KmSaXWCX4ugtza8YvPIo8aax4piVhwb+wpE87suKa1PIJ
EyY32lneOUf+WHxz78ZD/YA1OvAz1LhWXklLW065f4xxlc+pc5k8VvmDiVf9Wn6IXTerv5TAnwZR
o0YbDHSXQfAnUX7Y2gM306AbnDCzC68Xv8naW/NqVRyOob9b/lNXeVrJpqboajxb5+lQ7Zk3w1il
r5+hA/jr9opf5ce49KLcLNjAzbadsORVJaGfcDJrx+NG5BuWtTdmcGrzZJeKYsfyKrjd5cImU2EP
jtAcVmbosQUo3/pwjPt5eLnd9IJyvK2CHmZ3KORsXDS+YJd55bXkbYp+VWbnZZHt1+bPPEFtEfvV
zisWszR/f0Pzn1bJGsALj+r+8Wh2ePgJzZMSqrRp4zsGMkeatrORo2LJR0fXEs9L86fcHrQiMfOy
gMtDmY4XWd8L7VyuYZgXDEeFRQAJapiMYm1Adpb6dtY9t1r+cHtxltq+/P5ppuKmjlJuCnfvoJhT
FOObZqUrx8BS04q9T9aUV2PZ0T0Dz2BoCLc9OYZVrHz43/jzlbNUxURELtj+pWHSfWdpxt2kgfiG
GqnmzyA/8JLaTX732qRvXHt0ESiP9O8FhCU3fV5pZ2004pdYpCgppWNt782kjcPWjtrzrFmQitHs
BP80so0OYb9NPBmZX9DMemrFyN8gyxI9dZFBj7UYtb2dJNUpo7wJddYaQU7iZu+2uh4AlQlNhXYo
fJ4KHkZ9lH3vOlc/ZAZju7au9QfMfvwyZrIPu5wDemUxPnvzXIPRAyybYHXSDy13yb7gmf7dqeoZ
F4F+qN+dtECu2pYxe8pbazqRNk+3Emio+2mu0wfa6OaLlmszNOHxJkizYs4CI3GJN1uubft2m2pB
I1CxPcx1vcP8IRYUyUZueFMRXHiKnj9MtAehqOVC6kN2NQoLHeRN3juQguO1U9j2phyZAdKNPJ/v
Jlp2j5DNHE9DI7NNMurNSrJx4c2qIlPGqjVB7QRSIGbPQZHmftH/IFAiTJ0XsPEGt21gyXYVb0uy
SMSyYO6+kQNumiRvHiyUvXpuWrKVs29hHCouBRmsDHdlg+0j0tFNTZJ2p9dpuh3dsvetyBo3SdGM
K5egpRiQClbJZihHz1pB9wkgSLk3NGCfQuEJaKoIj/ZkaMxj1QukC/iEdIYcB+G19SAgU4mk3Stv
ZiBTpetmK8+EheCKCm0x6eDooLiI9m2ZgluhFND1iuI3CK7t6qxYw7ksuBsV59J2ZdozKLQBFZCF
ZjfuMytd8TULG0QFt1Ab1bUTT6I9JIv3+qXyJZbW78p1VhZsaYIUJ2wQkJZVY+7uwRw+ojzCOWYo
EJJV7w9VsvL2WBqD4o1zGhUtB3HvHip9YWNESHT2O2OUK2+1pSGY/54jXRkjr6KV0b4XjD8OfVa+
5j2BVqJZ6U901tdYMJdWWQlvEhtUblrO2N4qxUMRO1szavwvuQE1MS6p6fDWGN092PyrLa6rl0gg
sbZSX6WFcq9eVC01L57PJK7rzGU4IYaaeSLV7DtQIJdewUotsCG9AYL/OpOHchBrdfXXV8ZSc+VE
nxunnDS6N3DZitLGY4b09MwGA9nr7YlbeERYqjq51BxhG7nN9pWESlHmCqQchtyCNlLFnHNU9sY2
ozRwrdbjbEQcqXbqHWrfOulrlILDmeeNmyAmaYz3Yh7JitO9vlfAgvzvnhzbBI0VTD9GzaSfsogW
e1bqbXB71EtrqbQuXIhyC6d09yZtH4nJUIcRkV1Zd9/ner6fNJP7zTi/3e7suvVa7PL7p2tazvJU
OEkDD6GTfd5AoVGO97VlbL7WvOKAiOXErsDjeV+kptfR3ySO/BKM7rdbX1gHVV6asbqIu4zRvQUV
eY6yx65YhQwvTYzid5wqLUsGBjzgMZLWcwywoSQouXftNbKYpQ4Uh0O7mPI5j7W9VaQ+SDq9tOQe
BrMyN0vNK3ePRC9FPVsOxHanCWKIyBRBbVEi712Sr11vLFUOIC9EN88Q5tmng/aoJ/IdZd6gxTRX
QmeX/f7/93BLVQFATb0GjrVC29dj3/lRVTtPdjkYBxHX/Rtt53rlkLz+yLdUbTReDjbhAjJfbtG8
JSb9aRdJDVZ31Fs6ogsgXDh5wzBCZagCE9vtnbuwOirkkLKkIG6Mm0vV5KUvxlH3M3CloZYk/pph
q4DDpBmIkdSgPOyS3ht5BW5fDnRN/KUzDbf7f/1G2sQt+F2b7pjpJCiczvHMLjlb7RqYbMG0VZyh
Ho+8rvq6O9qZJj3HrCCr4fZPX5t9xbbllDSVa5r1MaZvLaouwVc3Da+3216QiwLC/N+Z4YQNXVwL
4yiHttjHzSRHfwKNip85VIROZLcb4mrTn7aYtFMKyjRfNA0EnoyhSx4sIu2HCXoHsw+FkerQDWzY
aLYGYFReyHNJ2NT7Mbu4i84eDAa6bhcnLl6SYP68PYAlc1Ach2akrJtRs3bs3Zx4lgBnrzFtIiF2
BqjxPVB9/RfF0Y9J0pXTdCGMAzXnf2dM15jIMS2YsbIHF7+MxEthJRXz3EmvnyAV4QA603cV0A0I
sXiAZOANFbHcDZOe0BUv8JdR/Yq7UZnWu7yJbdcW8zGiwzSiypBTAtnClk+ooIkdG8Dg5s/kWtlP
ElstUv/UqDaCNdEdxAPkzpyb0TMHXYZjTvuDW42/XdbQ+4E2ow9XZnslSUDYWxgdOAAI/xgbLfvo
k06eNEiGvMdEoGpvRg2flzt9ddSnlA1+3Rql6RkXMVMdi34gUVRDC83oQ6FHBNfhrnidIxNiPCbT
A6Pqsu+2XmQ7mbQ6qgnqIbDzlIcy1aC9xllebAuj+N6ZwoEmRZtszKoytxDhdA5Nn+uhqduVX1QD
2w4Y+AZFuJE/gSE8EG13EXRobf9S8hnYZSeecLyklmcWOTAOs6T3IE1mm0HTzb2TdcW2ySYLwuOo
bEjLtnyEYiOeB+U8xD6CTUgNVImTTz5IoES1r+tJQ1yw5Y91knHhEWE6hidAYf3r9qZeOEtU6tER
fAVOznoDjDDVs6xaeBPCH/UieWbO9Pt2Hwsuy1FcIoNipOxTMKhUNYkOrZ21Ibdw37nd+sKJobJY
dRXT6n4EHp860gwA9o48UF+iagHVNOHtLhYmSWWysrvMYVUjmyOqDd87tz4gniQ83k5/UkaDr/Vx
Gd6n+yaTplvFY98ca+NHA04GaLm7xp8Ye/92+wuXZ5XTCnKC7VwRUh9F7mqBhPckY0d9ndODyHad
cF/meo2ea2m+rH/HAgqVbNDdwt3TzgXLd+rn/JxXJ95naz4JDV1zSco5hVAL66CqcmEGhyS3zcUm
muS2SJptUfbID5D05+1ZW9pcypnFIG5Zjy6SD41ovpEs2yGEsnHyNWHrpeaVIwVhoCFFEG88wn2m
AS3SeT/ppb3p62pYMY8l41PWotMsPKmh4HUsZ7aPS3bHHG3FLBaaVuGLXalzASXYDnpRLv0vLUXy
lOf1WgxrqfXLRv5kEKhoJZD67C4xePfH2JDAiNIvRWYsFb7IpDHoiGZDoyVOHwydPkHa5542a6/g
hVVV2dU6I5onKlF9bvCPqa+AEr+zxBpHyYJtqZBDN0+aGTzLFpzpYyKfqxwRavqrl3zFT9DrpqXi
CPGwmMG/i2KF2qg7qAwBsguIi1cO5q7ixoPWrL1iltZX2ZimTcHJo+PkaSwrIGBHIL27gk9aGoPi
HiySJSUCEZAGkLEVDJYJ1XiNcb8akyqsk/TdzcW0ue0hFvyqiv7DwtayNJhxTMf6cYw75pUGwj35
DAygRorAMsmvhhmvt3tbGpniMBrTyAzUXhhHveT6I+tjFuRu8m6zAWpZ7QhEYNPqwe2+FhZIBf91
IIQz7aQDH6xu3kNSBKnw9vvtphcsRAX/lVbtag2FAaZWX+6GxJ33VKu1exYNa6xwCzOlov/KJoti
Y56MI+pV7qN24p5p5PuMjNtmSJ6YTtbiCdemCdTfKkzKcTWrLaNBHCFP9kPWxj5n08oD4No0XZq+
+IBPLjBzNbOZeqqBa+U/DclbhIt0cw3rs/Tdl04/NW4bk6O7lgBIbkYgtD3QeY1fe+mzLz1+arlz
+rEBtRo7QHAr/hb1nXPvWCL7L66K5IszozoPRqu2AaD+cGH7N7s8iOfX2ZArZ+bSABT/oY+9MVAr
iQ4ZReGJhQJVaFFWLltxsddc+GVZlUtFnWYpuFd1dnC0HCLzqDRhT1b0XCfWyvcvLa3iJcCQZbQJ
YDPHGO+grVNp06ZubL6/bbwLratAJhSgJlWJm8RBjHMQEwJ5AMdcE8RamHoVyFRLC49p13EPetZ6
uvkmTd1b13G45hQw8ypYCWU+eZWViXsoM7hKvDpnFJpWzrjP+SNZo71cGoJitR2kJyOIFtLD3M3N
weaRcVENLIPUKOwVLPjSEly6/mRhXNcKUpvDBIbVs5hR6/br9tIufbpiuXPLwdxaifqYQAoUkQSE
p9l4yqw14bprh+Vl/hWzdec2j3B7iQ6RjiIX1y5CEaXPQ9Fte1TNNuCgS61ijRzpelkoelPM2CAD
xIVcCxQUbwgmNT/Yd6fzIIJO7iwoLXrVSX8Z35+rR2gZzs+3J/DvTlJfJpcRKrY9tPU8T1bcHC+c
CGHZlzY0NRAa6r2UmtGhpGPzSq2R/cnLaHq3gacPEcejT8mIPECTQOQ9RTlcWNcsSTw6ZNCA1Hhd
/wHL7UUAM7N+R6Zted1Ql53Phqw7FxGHMmTbAE5/ZIXhnJKJ9ZCkgu+SPujBojWc+fXFc1W6xqhs
DcdxkumIasyNAFV5kAryMQ689S2WPXYi3/ZyXMlgL+1wxYWRkhuS9k12LCz3kCfGCXDRNQawhbZV
5FVE9KHIM1SyF9DIyhsd0hzTn9vrv+BgVEaSHNl/ARSKAVKr+Hs/SWNfNDFDBh4VqKgo7h8zbZX4
fsFYVTgOH92ui9oGj+BugPYrhJOh7JR/iZ4L+o/KRk5Q+J80MVqXswAvexno9quEItrteVr6dmV5
QcFHBAGr/REU7bhYMgByat0eto0pu83tLq5vV6YCQIRb5anT9PZRI9OD3XVGmDYyyKiFA4XTX6g/
2SKNGtzubGE8Kv6jKqQm58QdwKPT5q8DwLibvunHwtPBUfM1k1BBHZo2xbkNDd8jmZHXGz3waq5c
SJa+XjmxRGFC7YuDM1LS/xr3pRXvyRoUccEgVCDHBD0Di9sImmdGt2UaCtAKEWteWkQ/iTtzDAJ3
oK+tgXJ4GY7UJ8CthmPDoV5A+jIO2nIGeWcyrnj3BcehasH3nA7Shq7bkcf9b861Y9pGa7W5S2ug
HFbIdjWy5pqGLN7Ue2XZ4WHPnFQ8UTshdMXslgagGHVsuX3JqZ0eSTyGaUkeLJk83p79q+kdnHwq
mIPnQpIk4imkxOro3k07kH3LqtAh4ZvMW6snU6Bh2b/NXdvngdXrul90DFySmiP3jZBz2AlSvAke
FYeyJBAxci1tWzoF7t69XhV7S7L0aQRuZ5vmoHnoGDHfbn/79bl3VTSFHTWJBtrR+TgwCA1BrGwM
ixKE1hpC8Stb51ryyGEuU0yMWzph6cwmJFH6730ESqOU1rMHorm7mDmHdLAKkBWMDzYBqdvtUV2a
/v+riKsiGCY71fseUJqDlr47I/EM+y2qzlm85sOvYn4vY1IMbohl0pHEAemoHft54vix1oZAQnpm
9GpNdUjz/DEu36JyLTm8NCLr32uv6ATofx10aJt1aGg/St3epNFdn61cq5faV2zQ6DNQ+ujDfNSr
05wL8OyAnSI5UklWAlNLHSj2Z/GkzUw7FaCJuytygE7N7xWYuOx6ZZctta8cq2nH0r6IhXug3PYa
6+fksMC0f9p1EdzeU9fdOQpW/l0BhATTqBSZOIrsPW6/aZHptxTMo1CSdPU16rgFc1TxDVNsp3Yi
YSsV+YU7FFQJ/nNxcNwewfVrAQLT/46gqFF4pIOwE6pZB9L96tp2A3pAr+1eml6A7PnX7W6WJuqy
Qp9eaF3Tlm4Uuwak76q9vDjz2YL2KY3fISMNJQRNrGypRStUlmRw6gGWiPjTTHM74Jz/oWBT0hv6
Ky7jt1zoYDyCNkI8/ejjfliZxaup6YvtX6b30/ikZSGAQQb3ABcQ9iXZTr3tj50IWwm5okiDjKTL
i4BDqn6DeBAeM5AAXLkILexyFcGBylMjigZNHOnw7KIGDkL1fjpRD08o//bqLe1AxbM5uSMyUJUg
WSZo7EnH6QBRH+5KAF1XDGmpB8WV1dMYgz1gIod51Hrf1rRx67YVOQ2s5StdGH+f1VdOAFXZCTJ6
BLLDCT0UU0IOqSHagLB2Cqyis06jPtleL/s4nGuQ7fkagQy5OzFrm/a9A9JTMQNDmFhvKSQUA0cW
/UEamekVpOC4rAsQLfXS2GlFD7alprZhO04UImEDsbgWCK4zHyCcbQ8iCiRyUJACr8DoPNnNXow9
9RLKxV1LCB6PDYte5siV52ICOF6XVffS9zR6mswWYl6p64C5iSZ7kPayLZ+hOajTmvtEmoOftFob
NBr/GVGzC1gt0v2cdqj2boC5BVx+CLtYZMc85nIzNW3/DajPOczMVhximwI4n42az0c5vbZCJCHS
V+OmrIx4S4s+2htpA/B2RLO9FhdotRE0O6UJM7/3kA/4CTRIyiCRBb61LjOyPaLw8VYW+PzOokBX
FuAR2vDSlhuTFqM/JHP+qqezBD1Yr296RsRd3xhJaDWZ/sKbNA5oUjiPSWu2T0A90DCTFdvlQyO+
Q3Pqj2YYnW9qteNrTY7Hd0yYlxSz2BHLoLgODfrRtoXlA/pd7Ce3It/5RJuPOtKTV+pK8Oulceqx
CWS5eZl76ZhnGyAqzF3fpr9rNzZ2eTIUOwGKwj0kuTrftVzxkJl82nHRoVa2tYxQH83puZs6rLcx
5YYHdc42tAsEum5b3oLfVHOKMRizUdvgVMeRmEPq2S5GKnVz2LDejvfUnaaToSMXv+LHFsxQZUgZ
GOSvwD5kH8gcH/pJ3xHpeIlcS7ovjUY5bIymAliaaza8JG8OiQnAiFs6kF/VoEcK6hA7NNM2XTn8
l8aiHDnIhDsg34LE80h/cSkBEjpOSbUyUUs+V7m5QINsziCdOh1pDIGU2qhqD5RJzxWknsKudr56
9CsXGLBHQxxhSJvjkFcPSRY9xLJ5BXPi5vbuWhiFCqjK41q2Ne0A4apOLX0QLWpk3ffEfb3d/OV4
uOJvVaQU6/sUyaWKHJqUQmEye7HkGlXfUtPKTqr6NslNh0InD3Odi0MTryV8l1q+zNWnkzyzpgg3
lag6Rjl77u36ZE3tykG9sCNVbq8pL8De1iNMHVeTR2tQiBjiUn14e7aXWr8M6NOHO33WT4YrJ4BA
iOeKS2VZHIz/4+xKliPFtegXEYEQQrCFHOzELk9VtssbokYESIxi/Pp3slZuPZNEeNUR7m6RGu6V
dHUGiEN9rnljh9ZLQfqlWqp4cbFvCsH8SIEaFSYcXK7Ln1hbjs5/e6BmZlllXXqnIVHJWcHzLxwW
vuZycOA4skUCXhsmM3Ktoi1aTsvYpV/95BFXwIlvzO/a0jGitW7gvqYUqaAQIdSdXyRTHnYJWTYm
eOXObEIRNMu1VsA7xEmHV4KZc2+P+zk7VCwI0yWfDp5o9GnKJ36s6ppsdGplvEwlo1QGGayI+jmu
9CNM5Geg7hjbOKyvtW1MOPXxTqy08k4OyIc9LX+SRX4pqnmjBrO23RhTnctC9dB8nGM1fcvxUDwN
v+WoQpk92f5naMs4+JsqRBq8k5k1bRU3mXfnwLEhqJqbzmW/LofEygiZoIOCLJ6bqKqJk5TfuGo+
NlWtw4lNvy+3v7JkTeQB9QewJjM8YqRnEqnLIDdpfb3c9NpPN1J0RVo5SOaruCWwlOZgbpZhY2+M
y9rvNrL0MLhD5SoHL369vqoSL8qT9nOL0oSAtm06EL/PUP0CrBnYn1AIHXmg8V8elrVffv77uzSd
Zj3z2sHlp2RW6paoDD7PVFiHy62vXOf/z8aN1K0ra67gSkA8yAJaVzQVL3ORA6NZ7QPh2aE3TvvL
H1ubYSN8Ub22uzENYOcGmeVC8mgpIYiitqqzK+HLjPAdOz52Hti9sbKdqIL/DZ3gl9gTgJ3rkHpz
9LleGFkbfg6dVwAxG2dAxl2LYqzuA4ZDqQx48+PyJz7qiWdT05A+p3gMJG3Txr1MAYwvjrISu6Zj
xwAKEd7W/vDR3J+/YoxXrsEgHlrZxnR2/1Z6rvacTPcBri+6QjWgm8CsyiprYx1/NPnnrxnD1hdZ
UkJ0kMRwl34jorilBYxTheNuwWZWBs18X7V5nYFXhZLRuCS7St9JKEvZgIUCYh8FdrER7WtfMQo3
SzGhNA+JV6C67njS7gR8OR3xZWHfu6De0DhZmRjTEU8ktkJjzIbRs0hDllvNLtMsZg35QXMwbhph
QdFTug+XV9tHGQYzY7rk5dqqpDcGbVyR/Kbq/SvR9tefa/q8GN4nr66seyFHvFNWy34U0AOBss7l
pj86/J1/tZEXnYw0+UKBgSurW8vNdpLgtVD9mfu/l9tfWa+m+FzpjxNcoRiJXRu7nd8/KeX8DsS8
cVFfa97IhcM8qx6VEDSvnciZmyddiGOfbdlzrs2pEduVoDmQ0L2OddJ8L7jzKJt22UiAa8vTiGRa
1knbBH4Tt4sX4T0+KvxX5Y5h2al9Qv+23dunZsDUigNzWqixAZQWXOCvZeGRMMmnl9T3txAZK4Nk
CsYxt7P7ounmOOvVHQ3Usa7ZRgZfa/qcPt4t/KFvu2U6P/8nnfNtSvKboGcb2WFl5ZioRjufqdUy
IDPzBlQcl4Dg9bMEAfPyoK+ElSn8Bq/xpObdrOMM/EUCN6W8vxoV7MukquwrVB3VRmpYWUWmPZ4N
rk7Hi9mOs8K9ar0qWqYOpJASNsp5jl6xZoIYVrals7U2IfS/E9JZ3Bb2mACalZU7NTXhvGyZAK31
xAjleoa7sQhAzKus+gT9njrsLf3sT5ByoV4TjZVlg6Jcb0TFilYGNeGPnZX7XQfdY5T4wNXInd6t
QjI43g/vrFrTsWk4ArRk7yQIur9lJmwUlRO9t9WQH5aKsX3nBcvz5dWyNqpGKhg08efaBVtznJMv
btd95W6w+1TTJkxyoLXd+wBsQwaQ4g3Ln+b7yek3NbUx7WapCbuHiZOUqavaAZXyeGju2PAMMuVG
/KxE5/9DJGnW2w0atu0s9gb7UNfjl6b195dHZWWtmXpueACb7WWhJO7y6xm1mgVHW7tAIV5NOxIU
USk3zjkrecDUcGsHeDp67WTHiqUP9uyQkKI+FEri/8JT+UYqW/vIeVm9y5J4DgkknNrg7FB7fsRV
B023rE13TI7Qme7a9JPfMYKfjnPmthNIv+NkvS3p9zn3w8xprv2tWtpaR4wUAEFX7LM9ttsuce3I
FW7w2k99EYuulmdP9S0Jh7XvmNu6JwEdgbZRbGdNj5c12xsikYBEZxVTctKo+d9fXmcrx1xTz41J
Dj4GaJ9x2ulQ+ey6Dl4asYS59wvb/OHyR1ayhwkkLAaPulaFDX4oURSvAvIdFNyte/NKIJoabsKF
9bOeOhr33H6ldfujmOZXZVdPl3/7WvPmBo96vouRd2Iw3P4Sp2jwntPfWeW8xS9Y0RKlpmmdkmya
APilsetIdWM1Gd23ad/sKruEIq8zTFdtTiBOnorpuurs8V4Eiu+AY1VvrLeaV78l8ykAfv6Ts3Ue
iXfBKrsK9x5rprHPYQNTgj7ssS3BuJV1/W8M3rXdLmnL8nGg8Tzlf7qk2yeF+9oM4y+u3Y0D99on
jBwQDLBEKbKRxjTXf0meRj3uop1rfxd5srFlrQSNiSjtM2uZ8LrGYiHfKpQ1+iE9ivIXCSA9TH9+
bt0ZGSAoCCDSanBiXp7Lh5HVzWHtbiT9tQ4Y23nuuXYqPO3E0k4eBnd5kKX1swy867mpo25kW1IA
K4FvYkutCqpyFUtonHqQjFoGgP0T2DN+LjRNMKmukn7Ie8+NOcR9U5Ht5vM/s2Zjllci38SRAscl
ejchbhykYAK3hQpuepmke2Zl0+f2K1MZDH46LLBV4gIm1IHq/oXX7c4OrkS1UaNfmWcTVRpAdsOX
mVLx4mfWIU3rYe/ahbjlo9ZXFKT2Q8V9/clMbJ9Xwfvg7oYmQWEGSGJXhH36J5VveH7YOG+tLSUj
rCGOoMFSEx3o60UZwWs1iEGn+aQUlW3s674/Oam/IMs3I0BOpUj/6Fy81h37bQNIfDmiVxKTaYg3
JC0ZA4qrIlBOkPmsHoDcdyKvp1GdWFtkjrWPGJHdzbY1QzZijkfmPQYpxA+T7tFbslPfN59aVI4p
FeZoK5kdD9j9or63Z1xN8yMJ7DAb/vTR5ZH6OPIcEzTlux6gFlVDYsJ0dt33EPIGVz1wXjva598+
9w1jX894D1w9ILhxLecqnLhvH8eMvzRKdhsb0VovzlP0LhywpKyKg3Aag7YJ6y1+PXjJoSFbqicf
vfp5NmwQ/9t8OTJo6BQUMHfd2iG8uGRYpu0NjvG3MEj9zjCCYWDnDz3sXzfm5eNLiWMCWclwPv/2
UDhZOq99AHgXJFH4novr3uf6LdD1cl9PHa4QtV/7fy7P09o3jbhnnZwc7c5LPPckuc104N+kkJZ4
zSYosMNWrVF7TwyijJKp87ZKzGtTZ6SDxe8IsiOcBFH+giYcLipe7Ln94XKXPs7K0F/778xZy6IL
iyYoveg8hwj0cpySJWw7neLuVT0sabWxza91w0gGHodZWdsNyan1/JtkyP5AifWIjm2VZlc6YqJc
0zJgE6fg3ZZO9ZRa4rdVDo8Jf84y1JJ6p99fHq+Vbpg4Vz6oshunMThBMahOHorpaWEvl5v+OF06
JspVtHaGy89inVTwZQ5uBhzvQXEs5cYhbq15IwWoyXKsuZiTk8Qvt28U4J6E3Dna+9Sm6JgIT69x
IeOxZJiAjHyvE+qcHxE+Y6+HBGNS9OA13s0spVDEyAi8ozic6pUjf5fWlt4NDc5B/P/VGccUAatz
rwRdLsljgmx8XZdztwMcmEa5HOFymLNH4NjsUEzlt8RtqqiyoUvQSac8Ok6dHMHGGm/sroVrjQW5
vSvIMbyIOaWRoNbzhHLDNa0hwSQL+8YtZzikLUKBAFhKyGDPbJcm7t8mb/qQue1DldLqOvekiBMx
+zuUox1INbOzjBP9IYAYCHk5/HTHFErdecBeqbbrXdFo2C3n1At5zuQO2j1VE5YazrbwUrBF2LiO
t8d/BIkD7cI0Z/D/LF6NvbLNhIwqP6jDRQDq0y0tXHZmWB5PIpj3Loyiw3Ke8xBkl+wks2o65lb7
V9m9BBLVF4e2K5MDo3DUTTkuog4gxhFoJYOKzkdWvI9AOfcRzsHscbIsS0XJ4MLLwBuT26m3kwgl
ka4JE13rnacLHYoZOrvBArFlEM4eJunlb8toi/slaMbjsPgAhjYdED1Yv7uWdMFXDzar98WMOuDI
nCrEk4PVhVo2eMBqQBa7axOL6rAnDX91MhgYF32NQ6fgS0itaT5RjopWWgQqopb6W9IKItR0cOFc
7QD9V7Q0bJqz4JNPdwF1vwSAoNfLcihZ8xeWal+HtgMs05cvU9F74Sj7LuxZxl8rrkkEJT54443A
0BKfpAfNXOBTi+JJLzKIHFXTo/L1L6ahKQ0zrmcb4rwhyZwnNvjdjqJkCgRlBmXpPoOzBdCgUWEV
dhi4KRbSlDagIlCo3Pug5bp1/rej+s5P8QTNeANZ5qmsI6/J/gQe1EyTRt81qv8N8ORVP45F2FBQ
dApZvzJr/Cvw+hc1aVXsfVID9r2oJc/3mibtve1nlO/6Lh2/F32HCrnt0T0cNfs7QNv0Q2IBado1
otzPA+VARvJ+X2c1eMLQwtonwfB9nNsWKmJpsUeKtqNE5stpLFA9JNn8ltctvLCtwT1MulW7soJg
mO8k9intlYQISJFhV0Ws56wazpz4L1RWaUSWfAyVBVfPaViKcAhQ6lpKbF8MzpRhkOOwUTkQYcr1
mGLHTBBj83ArrfJZBsnT4E1NFIgEpstWzUIwyX/0uoTwPZ3yvVfx+YXb0M5G2aOHX3Nr7VEeqH6U
RCwn2+XBzuV1ETng1UasI91u9u3mUDizfipz5wZoYo2nf+cBKKgSYGK7Dmetfzt56TyAiGHt1Nny
ORBdddAW/050AK3Bjr74vn6jdhGgWz4Nvbp8nM+1Nmh61WFgiVc/H78Klr14dt5EHF1Es+VPnzbX
dp+0N4ABNrueFU5kTaoDhzkDORPnBss+smyASA700UcRtcqd591QpcD/gj3K80NZ5wGmwrGw/qHY
Lm+SmS7XC2p8zW4mlffCIbF7FL6qHnGZ8mNb98G+rgsvErlAvVRmHv3Zeby8AmxDPrAFOqP7eqH1
2T/WGcIG63ffiS7ZjVOZniCsS5+8ftIPYB37X/oFuta9I+lVOwDVG5bOABcCqSlcYsms3IeAakfu
OGEibpAADzzPo4RgDbMOdlzQCw8eGTaDXwR10GHnzTwBP4398solv+G6ltfIHD0UBZ1+uEuStj0m
nS/3gjsB8ORK7GuZFc+EDwWcSsFqP/GB5ocR57qvE/y5n1sUtr7zYV7csEPhcC/Kiup9R9v6miYu
PQrL76GTl8jl2Vd4EnYbpC0lpXB3lg0pTHeGxgKbkgoief0DxIvcUwtt/4PDAEwcUW9Owx5vyul+
VIo+t1Ypr5ZFZCdBPKQ/AQxMXoCz43dXrPa/TKPdhmMz672V4dHHdy19zDQA160DvcRqEt21A/W9
iDXcj4hXsZ1OvBqDWn8VkN7HDFg8zOfiNhnd5AgN+zz0k/JbIHx6EgmDb2ulHpuz+gSxLW/Hh6zf
DZl8waCM3wqrYidwROhu4vOrSCsI4PeQZAaj+QVadGU49bn9s68a+xmk/tvEq86qxVW2A7cAcn+5
B7ozNsbDWBbqxOwgDTPVkMh3Mi8a8qZ5GJeh/esXM/4tL9IbvuQe9ru+eL18uFo7txnnXKyr/vz2
jae49NGDOEXkc2Sjyvv2ueaN0y3ko9zyLF4fi8B9Tv0BHl86OPd73qC5/Sshf3A8MWHQjpsuOodh
9mmBpEAo7sfn+YcDQPdt9m16sN6cV/91/Kof9C3exB4vd2rlxGhCo0XjVa7IfP9EBIQDOjn4fegV
iwWIP5dwjRYF2bjMrR3ejYuVbhSD8Z5jnZr+p/Z0mBJrrzIFKVAQk+rPnt2Nm5S0ixq0+xESU6BA
HoqeBV9tq9NOKK3PSTM6prAhqacZ5d3EPyml72uibkU+vVHdPzol+XF5VlZWsilsqGtCYSTm+Kcs
v86r11L+WaxyYx7W2j7//V2ZYJhS4oOZ4sa+GK8cT+zB6TtqbHqXf/ragjKKclPTlIJ7Z6zrDAtC
JPI0rLWNE1aSv3bDlpfbitC6Y3oxU7oAucTBX6+tZsa21l6fBaNlQne1w3bcLp9pD+pdnzxMvnqi
dG4hJw+ZkSWlOE1yGbbD51QVHW4suUBMXUOBdsQzvWIH2ZFlLztQbC2tikMAbsPG7frjiqTDjfTW
86wBIgC3XxeCmrcEDilRlQKXfnne1lo3shuu7gvMiSDKonSBw+Hfhm+UpVYaNplD/ZIqBKBMTi4k
f++H2ll2E6Dch8s/e2U1m0ShIUjyxprbPlbJCLmNJCnGqOut5HYBSPnp8jfWenDOaO8iBmpxFAej
FEayPhuOecvKa+ze7e/PtW7c2a2krRqHYCV7PdP3oqm9I55K5N/LrX80PoCFu+cy17vffh4VuytI
GUv3mQ731fyUt98uN/1RQj83bQwLAROshvFtjRq2/QPviT9nZwaGMB0imnU3vVtuMWHW+mCMEIEt
T79MgXsqRfsgJvqtt9o9VfR4uR//IEjmtnvuyPm778Zo6UH9SpQaY5aIIK7hxoDTeZVc+eVYn+/h
gcT9kBAsWwv8c+GOUHzrJ/7EZ2K/BLavLdBcPO9xhJf6AaKe7dGdSU/2lSZUH/HgXf4Q2exZ13wC
6hVw1fw2wVvnXhW4gU1Bx78HKHPedCSRR/i3Bn9r12n/aI17Sc+QMlG8G37pNFf7htLgRiQS1e/O
5hvLe20ez8v+XfcLljV+JQug1SSLYcsIneT8hzeDZ9hC/KzyN5bLebY+GmVj/1/moghAuqvA3c2e
IcV11QfDrkryR5w6N7a2jwL1PJFGJoZxT5osZ89Dq2quE9u6Qrl662nxo/L3uW0j+/pp6kA5Y6pj
KJqLqyYT8JqiJ80B8Ou9K7XYX+Ebdcpg/xJeXpZr42Uk5E7PDAdCCRJP+0rlTTsHUa7zcEr+XG5/
JapMFOSYuDM0PfAmS8nQ7fKZNN8CPORcDw1zNl5uVrpg4iADn4mhLCYaO7az69RzL34TH7c7wJs/
1wcjBZUDBH3SDAg5eI8l4egP9+00P6agtG+sqH/ujx+sWhMUmRYziHhStZBnjqZDBgtnN+oiubMh
6x5By2GOup11O+ztQxKentJd8kW9gHi/8fmVBW2CJl0xT46UpRP7wTh/wytYdiU9iivB5eFbiXwT
KuklGtz2rmhiAnNX/Wr7rwu9mxJUZX5f/sDa7zdiXrPGAUhucmNbLvtZTjjMBhswz7WmjVhPnZZW
uI86cee2T0I5j409Xl3+1WvL1gj1vMmIXCSarnL7afAR0UM5wC0RD2Aoso3NxuSujb4R4HUzw54A
8MO4S/ESUzs+kFB2Zr2N9EwWX7LgLyPFlifYSrSbqMfcrd3Ax/kuzpMZwgx/cDMCAefvpwbMBD3q
AZ6PWQ9xPceCKyMOAXk+hdJ7UVuY3n8/84MwNNGPtdOSEoUJLKTIjfzn8RZHefVNh/fLqYW/eHvl
fAeswH2yD2pnXVvf+5fqRf20H0F85Dt+LSO5MWlr43heM+82S3+oiiVNhQuNOn3Fc30+FQy3VtF9
Rrwb+4yJj9QeoAYOCrBxkwbVF7/3IFAAjv3G0l6JGtPkFsIDHof4Mn4+PauO6zdrCB4vL4K1po1Y
n4eaWKgb4F6JlXbNS3f46pE5+eQh8J+81buBh4oYc3rGaKzG/BRw/4/Pmt82DzbAEmvzasR8DXmn
dkkwr51doQpdnhLaRPaw9QS71rwR640LQQjIPrG4SdiBk5+WGKN6/uS5x8Q7wrtFWU5CgXLL2e8W
vlh91h0vz+rKDzfRjoFEORSZluEqPYY46If1rPBQtaX6s9a8sYG3btkA2dg5MfTw77TH9z60x/at
pPUnf78Zr1DblXnOKcxtnKumqaH+0eSg0uffL4/PShL/V594tyzzjjjMtmGBOnE27yDWd5oz+75y
JhFa1VRGRWVtHKZW4suEMvZeii0paRkMhqiK3Ha2oqFJ7y93Y61xI3iZn9twDCiGeMrH3VhhioN0
d7np803zg9Rtghf11I6N57h9rAd97WiKR9IxhrPMqzM1KEUnL1OytaOubNymNmYacCi6VyOLx3Tx
n+eAAWjjDWLnz1LuWhSE9pe79CFVAkn6n+bTu1mXrbITAfm/mCGur/HiuuAyp0CDL2l+ZaMSfp1q
r78qcuXcVrImO07z7gpOIsNptnr6LSVgCl/+LSsL0IQ8elOxqNIPsMDZzA+CD9UBYpTFsZmJepsn
uzg6fral/roywCYCsmpFmTRp4cZ9l+19n0VOXYaFDg562eJOrfXn/Pd3Q7tIDo0gng8gVHs7wQVe
M8ajzy3oVv3l+a/PDZqRFQp7yZZsQLav8aqCAqvV/VzAF22nPpzt4Hj5IysxZYIhG8tNADcQLJZe
70XUk1noJVvFwLUlaIIfJ9HwOdUIK5sWOhrZoh8qJdQj1GCc29wL4AHH8jm99SXlR6W4f8i8rDhx
vMTfNpZcUIhQRbmRBde6aqSPzodhxDgyN3YHeQt0+ddEDhtTtbJDmEjJ2WVQHSjg0ytgBxoOHPLA
XTfSfZnhEe1zE2Xs/VaS13lHcd6XYpivxAJf4nqy2cPl1tc6YGz9vu8VwClgQcP6ILSS7636q/H+
frnxjwOSm9jIUhc5HgAzKMT2EmZVt8Ns79r2d0BfPte+UT4c+mGpwBF3Y9F8FfZNPqqj7cqQsi3Q
81oHjHCHtGZpwaAbp0beX/ccPuTe0j8tbbYD9GCLSPdx7YabIp+157KetIEbS+jThXAH3/NkuGYW
xfYsb+oBYBJIH+CVXrmHy+P28aRzEyxZVQlhbYAv+lOHsLf5ybNgxaOmjcP22rCdA/FdluR4+s15
jWFDJqORP9MWoF7/yfHHQ0v118udWPuIEdVJIfNKp8C7V+nwx6ogNT15J3lGcs9bT55r42Tc4ktI
0QeQk3VBJwYsCDbrVTGELWMb4fFxXuIm8lGOGZT2lC7jvOheSAoLOBdH2Mujs5KB8ZT83znQ58d9
ViPpQXXtjlvWj0aOr7CsHvBqjrzbJ34IbvErh9e5tpxDEqinYMp2EPHbKhGudM/EQxKZccrAG4iB
p6GvcPBrvi9ZssXLWZl+EwZ5tpCa3BZH/7yen4hs87Ci2RUQ0gTGfP1Gel/rghH/ZS+rii7YJHHK
unE13g1YtnGmPTfx/wdP7p/79S5GsrZLO6h8k9ipn8vxC8MjcJM+ZvZLLbZEdz4+23ITD1nyGUrQ
Y8riAS8TZc+ihnrHPg++AOZ5J9R8Z83eRjCuRIoJXbQXUNkSCOFCsLsZIG6YCWjK+/2htt2NK/Da
VBjh3nuAUp0hMJiKn4p/G9nd5UBZW0dGjLdpUo4VK2zo2EgewjdneWCiyHeL3+YHv1CfE9Tipo8p
d1s8iTb4/RauqoDbsaCL0nxj+NcWkxHsXUD6bipHwLJ7IP0IlCwXuLwmYOdVT3be7i8P1Yp8KzcR
ICKHEUeWQjaHBJweHJqSW93x4LGuUDvgOPOovRwF0KEQCLWj3O46BxhKyKCeLQo/mVZMTIhiQ7Is
CZwbi1S9eYH4yfnWY/DKWjCxEz5TUNQmGMZZQpWC3hbzl5w/NbAjvDyAK2v4/4ATaiwyOaH9Ysgi
yerQmX9fbnkl/kzNvN6hvp0V0olJmSmMvGaHRXZ1BPJifbj8iZU1xs+depewqkbUvJ0T4PSBk2sy
J8wq+uR487Uab6bkc2LdnBth7g4J6SGDCj9VCw8ZJA2RUEKN9wwiNs7T/+q+H2ReExExNfUEfByS
er1DB05epE7dN/4Tb6vX3Z7dz5G7L/byKXvwv9tPwS059Tf5lXyQb+Wb5+y3VPzW1oJxrIefQa+y
FpKlzC6/ttS7mvvPGVFxbmaDqsb9XtugbzXB3WIHT9YINV1AAi8vhLUB/D/MhOrtUjeQHNJpW+3g
W13uACAWj73slsg9O6JHLUgpsC5pqvtc9AqKvWP2xQ/kdMsKdwFtu6h3xOkBbxYp3qMyX73h/xiv
rSyXkV0vTWg1XQUrA98nEXV7/VbAq/xgLTksn4N5ECHesFnUe53c27oZny73bCX+TbjGONnNMCQJ
ia0kDJz97Da7evoupk9OjOkgWWuw9rwRj5pEuHdA5h2AsEcZhnwCgsMCbjpIVgwHe5YTJw60UAeP
w9I9r+xgI/5XUoxpIamk4+il8tpYZfafWuo88tX8xdZbWnUr1yBTt3GWc8MgZNbHxPWhiuBBlJk4
hO55Xju7rHaPiU7JngYzwWqbni/P+EoUmrKNDUXxb/TdOh5r8tap9DfJtsJkbbyMgwWarZS7IAqX
1HH3kjf2PlCquMcDWnu8/OvXPmHkEM9LBi/IBFjR+XQrPOeO1fR21NPb5eZXMr4p2liShcC6GHEO
95tTV3iPHhG/QAp4hXT8Hf7+uZOwKd6YkoamCp+KJ0IyeHoGRSg6iPCMePiXU/UCtPVGIWhlvEwZ
R42I8IlnAfBf949WN+26VB1GlW3UUlbSh2keSRrPIqOzTHFgwxrAH0O/++7DqMZWdCP1rnXg/OV3
e3AN1kMBDsN5RpjeVRn7Y/uDdZhzuaVfu9aH85fffYFbmTsHNb6gtRxiVDuh0174kM8hYEacgqqD
J8Hl1fVxX4hJn2yoarsmH+3Tki5vssCbrN/YRyvZ5EivfcA4SowSJkHEDRxQhuZ9lz2Vwgvneksx
6uPMQQIjvEddu53VE+cEGfYjQP6/Mkm32N1rv9yIa3AtmwlFPwdA9Dwsy4ee/oGi0ca4r/1w43Tg
p6UG3wXDAufQLuQtuyPlFGyccD9ePsS886fa4QNvBTkxX/52dCHho6R+Q8nsKg+2fNVXRse8+XPH
Il3XzAuKPSMuOUtojUuIWsPG+Hyc9YhJguxULYukdu3TuOijM+kQEEjYT1VnhlM01D8ur/61gTIi
eezA4/ZLOp2o/xMUop2TAtfatpGqtt6MVyw+YH/531AefLdou9xh8EVCaTpJuzc88aY3Fh/hiTe3
qDfB1Bu8JQnM6D4olHgcPTVubE0f1x6IWRDQquddoHP75I7zATrP4TjW0UieGhccQPspodeXx3Fl
NftGkAcTdxZSSuc0Q7K4sbJQi43D4NoyMwI8KS1H5kFHTqNTDXur836wbrrnFucbQ7Ty083bpsgr
p1hwqIFeFjsxjz67elMmcuXHmzfNgDid3xTpePJB3VGeC2ajewuu5f7yqP/DYP3/HYqY9027qivw
wBLgW5ayiKYCj3uZbuiecZ4su1zAhR0Gu/0EElkznxdXvwv6wfoKZqQ6QK05ueIW9b8ucJvaiQVI
sojrCu/G7tIe0zLxYD1RkdtKC/e6apn312vK4go+SOTWAn/tVrWWQJ1fWfpO59L76SU2/0bA0P1R
Tz6doiL3g28Aqw7HCozLX+kCM++N9LAysuYZnqXoR2Cl7YlMuK9I62A1f23LP1we2I8PwcQ8wvvF
kIwDSHWnuUHqXMpwzPSpc7vf6NE9C/QBckF/m9R9vvy5lVxnnum7ug6shTjNySawT2PFfaKyb+7Q
Xhd6OpKk2jpVrCx182wPGmTuJ9DPPPV2dlUFy/0iqz+Xu7DWtJEAyDg1IKGy9hQs/VXeQyVTY319
crKNHAACoBpITtuTXTQ/JmHdVqBaVq2/tRevLSZjo4cfK+WjIzXM1mbguNOuHPdBapFwrtotm7q1
OTb2ezDpOHedVJ3UKIvXllgcxF9nuioASI0ncNpj5jlbD78rHzOLRImvZALISXfKRrcLwfe/kwoE
WYs0N4qzL1Dp2rjrroycWSeqpjkjbt/q0+Lk91zo224ODjXpfl9eVSvbl1kjAnSl76FAAci01de7
Cm/RYVW6901Znaib/QzwWL0rgmFjE1sbNWMZsNoRg522w2nI6cPs8W/1VNVXfSsnOOXA73eYxEZ+
WRs2YzFMugscpe3mhNM9jIMQllFLJxoyEWzQBNfi8ZzZ3l0giN1kYOZj5LxZlF9o7YlHjy3+4+V5
WWvdePHNRW7B6DhoTm0vvvO8uOYjDk6X214ZG/MeCoTgDD9JW57EyNtdkbdzSBbHP5Ax24LCrX3C
+PkE8nU2LBb4tVc/C+sh6Kfd1CSfm1vz+lnJDmyPoWrgc1iro6hste/y3N/1M88fLg/RyvbEvP9O
7hjkUGGTvDiRrihEpObKexzACQlrbMX7nshUQ82hKyMgzPQQLqT+H2dXthyprgS/iAiEEBKvQO/t
tj3eZuaFmBUQIPZFfP3Nnicfrmki/HROOGJQa6lSqaoy010ZeWnlrn9/d6zszElDTjU/1J31o9TZ
C7DUMMNo5dQuff563t59fugTCzfhkB9HloOJd4j0znSvKFdXrhHoLxzdueaAwRqOkL9gB2WSdhOF
zrBrhkauZLWvO/BBQDbnzh+Lqos7KtFMrAToUO9Dk3mGKBFDrFje0gAzHwVFPoiQ57Q8Nv3Y5PDo
dPileCN+M+KEOysUye72GVtap5mL0nZHAPQj2dEp7WqHzlF2zrskCz719Tld/qBG27IzVhy1bJwN
4LPEh3pOtbILC799jmerByuMXNA9HNs2uqTO8GzzNZmHhfWf49ncxCla2df50VT0mXSSngFRjnwQ
hfxoOFsjQF2wgzkpvm4LsJS4sj92NaDWUND5HsXp1zISKwu0cK/OwWyA2JYsksI4Nm0yfAeLsrsr
9ZT8qgY7vSvCgV4cReoI7+w2/np7x5fewXPK/GpStug6NDe2KUhkoKIL2bto/G03xQlUF1urb9h+
BOkRmhV+tVS93h526SjM4tIO1NQgrUVo3XTVfZGkzyD7XjHFpUW0/uuswEtRGQXUDI8FbVI/T6AY
44DnbGr0azbxbxD7PueyXqmPL8Qmc2RZPtrRUImyPrZlvJEQ45C92rkJMtr6C7Rr9OcuX3tm9abV
tB0pgFFr3fo14vRHlMvHHIBZ//Z2LExjjifr4zIxwQ+LihNSahqkR4nNPNrnXj89k/CTqak5pMzQ
/bXOj1nwXj1aHJXwAVrcLHH+fm4W19m9u6bAgR9JGTdYJV4MnqnEg+GSB0Kcc9ujtwrU0Z/bjjmw
rMvDTrY2dl0rDuXsXNsbt0/IliZZtNIxvuBq5ugxBYh7M9l2dYxtUEQZvfm7BuuKr7PPbvnVMt8t
FvidUiDHsFg2BPy8ojNee56j/XgAB0nhQOlFrJjI0kxmpl5mmchUitdtQx4r5w2Eznn2fHvDPyTd
YC5YFf47idRAW4oB7qGjQPfLXabzdPAc3TtbkLN0f3taFUFrqfaLSkv6NZwc/QYcmLMZ7T49duir
3XfApmxj07U3iQPCNR4L7UXcSE/VmNPft3/lgkOac/OHalLoGQ+RKnO7A/SBLl1kPKPx9wxCXb8c
nLtYG58R1LkuyMxR2I4eeWFz65ijmSm/Ui5NaGqqp+D2VBb2co5EayGzAVSgbRzyrn7K8viVVdD2
rPX46/b3F67xORjNBQWPI7oiPNTWH86/WEx7Mrq31lrgl37+zEGIEmRQkqrwkBcXlj1n5JEP3z73
y68zemdOV7HHFtIt4WFgFRCmU3+ZFDIVGXEfjbhbS68trc91Yu9GSXOiLGVJrD9aZIYkDOL2Z5WA
0m6tuX5phWZeoSsJclwT4O5u716gpAjwXZqfGgNaxrfX6UMGc5zQf7rK76bgKGaYupvCgwnBmJMx
UHq2kjjyLY6ajpcnaIKOBlv+6vIBLG44YxstmvQAeaPqceohdZUkE0S/Dbv83ONmDk5LUqugGop1
hy57m8SjFd5V45+VyV7N7oN3x5wWsWoSGlpdZxyKXuYerozOwwV157pgoRhQX2qEfadHZXqQPka/
01TZa8t89a4fjTxzBKNtTHGTwJLyNKMCRIOu8VjnLgMIfRDlQ1OE9iG2Hf5WQNQIKswkRXvcZAZd
Cihrzi3nya5AmHF7HRaO7RzjFhVuasnrnjv2dMkyet9k5qsSyD/H9f5zQ1yd77tjNVIt4giElocQ
UtlFnqE+/lQ2L6pWK3f+QohEZr4DRUE0lYDm4dC65ML1b9twwKEL8PiAHvFPRjBzev+mTM3Erqr4
CBqnt54M/OyCYWxnlOMlm8AwW4EV8fZ6LRj6/2HfXND9KreIjghkkj3te39w2nwrqVVubo9wdRkf
nMA55k2x1OkLUIkfupTVB7Q2h1Bnzj75ov/X2P1uv5EOJAOjNDzo+mft/AlDy7PIQzGs5Z6XtnsW
WZQ5lRJArxBaft1THEU5wmKrDIZk/Gkm9GiGVb+9vU5LOzFLHaRgUmvpkAL5zHkaFODyCtqpMSEd
kfCVrViIQOaQN266pBxBKndIU3AvkiZ/ztP+bpzApYrGNHVleSr0ylgLCzfHtCWDqlnRYOEyCgoy
2sHf/GLqTwQND9t6ub1kC/5kDmWbFGsZXkG4bLPBV8C0pD4oMPxiGFbc58KezOn8ae6Cl1YLcSD8
QJEFbvLCg1roytcXLGPO5C9T2VXdhJ+vOuvAun6TyDVBi6XVv07onVlQq1YSdCcu6B2jdp8LGTjS
uTgye2rcuvOUQ1a2YGmFZoHCyMvC0Qru0Cp09jwyQwQRrfO3cMJJvr3LS3O5Xm3v5hKrOnUVr5Jj
6j4l7CkvigPtfiTWz7qgK7fGQsZ2DlCLTKtHWtBKjjruXpkZ+1Wu9jZxsOG884QDBZpsbPeGyz/H
QUDmxP4yVjoZkto4gFSrLe4iiJrhNbJysJY2ZXbpu65BS41um2Ne/Z7Ab0u6n5zIlY9/bHTmHK5W
ZrSf4gEcw2WGHHC6tWvTNxLHK0pjZYSP3ZQ5p/IPKamHDkKdB8vFq8KN+AskQ390Q/xzKqwHwrFW
qVs+3D5dH64VdvJ66t6dLrR+mmgoyNxjLPhv06gf7d58Aez45+3Pf2jj+Px1Fd99vlOyiYyxaU9j
fYd3kqV/3f7u0s++/v3dd7MUxbAYHuTEBzcQUbsbaL0Jq89oWzD87JlZcw1Rr3xEG7uDFgW0m/uk
poGl+LYy1+gUPjxHGGJ2SG1pX+nBx/bk6ovNK2+YpqBMIYzTvd5eooWln0ebQ8naqldY+qmDop/x
mI/bz314FmNKHYMSmoBEtIvIgbTTM1Sv11JKC6syDy+7Km7HLoJa7FjfU3afWChQ1CMYgdcEV5YG
uP793cEJk7Ryh4wmJzRZP2UN/WsXV1HX8gSGuafPrc/sbJbD6MQDwLgAC1G9SbOJbuykZ5vbX1+a
wOxojiBNLIxaVccEBNubvIF/Qy7RerZdx3qZOFmrUixY2DyylOh8dQH0b0+0Qa3IeG4L1zedlWTY
0iRmYWVvheDOtxJIqPU9WvOyAunV6Bk8TtthQBvY7ZVamsEsouzDHJ7NwTm16m2rwMNcRn74qVKj
gO7Jf89RZE6RyS0TIrIu5Z6Lx60XctYHdpn8+NTPn0eQViWmuBTQs3OdKWj0jtaFT7LX2x9f2IB5
6GgZzkRyAdW/Um/5tK11MMSbXG5vf33B9czjxiGvdBo78G19EvpoTPIoWQmGln739e/vzLckIjOZ
RdqTqh4FfzCdnxXC+bU+wQ9DLeHM6Q4o6k06m1IcS2Oot6J1u6Bz6/JYZJEKbNnJvdR1G9xepA+v
eQw2M+Rhsoa+tbFItNZlIBudbmJm/Z5iC1W7PmK/adGoDUc5daWstrQr9L9rR0HlUfRiwuyS8hIb
xjHhn0rTYy4zey4ydKShiaM9gYl8nzQMGathh/fJis/7uDqH789MuZmg8w3X1p7CISivLPpe++QU
2+bcNtsiRpFzJfRacBnmzKrBVRgNSQXRzQG8E16OK3mqGjC9rFQzPoyzBSp7/90BC9ibphyq4jjm
ZXTMIqM8tAkzd65qSBDLzvbtCMRpZl8UR4dOa5o2/9Le/5eDwLizGzsGgV0d1So6CQh4xB4tS/1H
5E78HLbULDxV5AnkOKEwSmQYXwyzYWiRbZJuw/LGOE5C8V1ameARjar8lzmGug2g+uD+4I5Z7HnR
qsmbmNBHBkrjt1b1/Y+szMtvmeqbCP22eXLHKGypMArDB5dH/9LIlieXgdXVwa5J8vW2RX3sHNi8
KbtrWW+3Edo/hrh9rI3Ep+N37ZJz1qy45IX9m8OxLdEUPVQ9nMPIHLE3Bpvv3BB9syDDIMAh2ukh
okP1NcxqGxtbrgHMF+blzmL0tOVOUxPLPUDe1tzZTpE8j1Z9lZSwK+tFa9quLODH/o/NSSakGRHW
9AD7p/Wg3iBkbgTaTMRT04vS8HJtpglSqFx9JuUs2Lw/eHRAiitHRxwiooZjGGUu8Mh923qoxTlr
EIx/RbAPDv8ciKiYleiYtBxyEXnghj8HgEiiKTrEDpj7h03IYs8kf1lJ/CE2fMv9QeTgmywwudpN
NfO1cUrqO+E+WRVKSaVfda+hvenUQVtAGLJ7SYB0Vc8lFAhC4nWcQzRnZT+u9vnBT2czdzRANq7s
WD6dR2c42MP4S4Cuz5cdRLuItA9MZ2IbTubKW+1j58fmhB+udG3FGFFHHjXisYK+9AbFG7aZqs78
3I7P4Ty90RcTJDHkMS1LtB1ZSVJ6xIyzoAotZ2XRlqYxu+aato90p5ro6IbxDysNA8EJcGJttpYB
WLKS2WUndSNMJmIBJlBxMJMnzW2/LbWXR68MckKf8mVz2g8i0mzMO8YPJUglIALiAcYaFGmMy0is
3EYfs3/gWpgdL6eDDrdVR5jIpJXtZ6Kt/WzQct+BzdPXjpOeuTJ1UNUm2ZIucbZm3NItuEURs4dN
Gthg4f99e74fBydg/Pjv1RgNwOmE1OCHvNX3fRttCmsN47JwIOZQoKJJgAAmMTsAFvoYjsXktxJ6
KIYcH27/9qUBrn9/F5SG/QhEsIPDEI5gnZtCr8wsD2pQK++YBfc/R8mYre3UfZWLQ8qlX6Z3bmec
+1ptbbnGMbM0wsxkYkRqYdRl4jClILZwdEC4c5+E3TYcVysJSxs8s5oI4ZtSIhGHQboPqqvvAaN+
/dz6z6LDtAbUlzUuPURo7B9zJJJD/K8IPvf1mZXITrXh0AkKcwd9pOl4Ob+DfvbK1z/u3cAlODv4
CRWNZCK1D6Cihx5WXGeFsRVSyNS3u9HSmwzNbl2Qx212YGOUPBQiJmTrRh1UyHprAhTecsMyKCEd
g5pGKnGppZEXQaUnMJqabTvdRCsLvbCHc1aNUDRd2MU2PaQjWpNNdI5q1n25vcwLXnUOdHLy0lIq
Y/RACmtrjonvht/QBLGrjMFn5cvnBrkawDtLHSH0FkfCoge7tXxAaL7a0DjzlWQPhgKTQE3itRaF
pelcl/DdSG0C/Ae1ErQi11b5dcp0i5Js0QWZW0e/iom0u7zI5ArtzYL9znEOtsEq2xDcPgi0Tm7j
EHJ20F+y/ZxTyKg2zdqFcTWoD+KROeABwmBSVIZBD0ON/tgNumNj6TMH3FGIe0flkU5F927eMI+n
oZAelJWKLXWYerKSMN/c3sOlyc6sPTJjMl4pog75yB5r19lJS2/Diu8q1X9yiJnJo6MVrR5YvIOs
WOkNpPmFwiDx4mF08dBZ65P/mClH4Mnw3zMiEwdEq+iMPlgjZK09q4qdX7Q3IQOoIzniueQw8FwM
ZFtPXRtQmlRPJWRkYo9bcfSpnkr8iOsBfndQISyvRCQNQOhGs30CXY6x7VqpAsiSWN9v79jiRGdm
FwunQKPKAGPQfEcg6JVSurHSdifLhzqDLsRj0XeB7IpfVZWuZDsWjskctVbgvVQrw4T0BBu/xLr9
SkSyjVuVosmkXLmZrxf8B/YwR6zpvGdVC2jDoW/Nk5vJFG1aOvEaO/p7e+WWBphdzBaIRgZDt/3Z
Ikc3Ovfs1PKVoGXBlzuz+5iPeShC8HCdlX4qSjOoik/xD+BEzQy0JW6b5BF+tN19qcajNi+1sb+9
HkubOjNMF8wGeWo0/bnJwarK7x3I5JkQ+uqmdmVLF0aY43uiMEaQorAsNPkyTb+bJPHH5ldihiuu
5V8/1QdnZk4vERJwdDOj6M8ZiPGFiB8q2vwqTL1v8wGBY+XbMrmzx9Jvx8mDFrYH6h5vzIDQAbp8
ADMBIWI3sAEMXpafNTa0j/MNSlPBRIeVNfhXg/roN858Ao/yWvCkHM5WGo9f+8plwQSaSZSDkdKL
CySK2GinGzDyFFtoAJg/Jmg1BqF0bLipTPeXIStBoOoic+0VMQO7Y1dkr0h/tePG5WGF7itwxO/s
RrjPtw/GR6cZ6ce5tU9QJZ5KZUGhyYLIX5L36NqLZXD74x9Z4fXj10HfuUiRhVUiXJ6extwJA3cs
ogPQOXKjRp2u3OBLQ8wMPUuGcJBGid9fTj6Jq+C6u+0aj8BHeYTrBGa2zqCOq8BFjAlMFpReERp6
9uieeR2hvEbHn0kdhp5tN4fPrdfMAaSOUfU6GcMjGBL8vB82WfHkVGt06B9Z6HUyMx+gbLcvsjxL
TzQefUd9KTnC0BD9NdnuUz9/7gKMdECDLBr1TmiX9qmJgBrA9D7/efvrCyd1bv9TOZKxr93hlIxp
FSAHB5SawbEjtz+/sDpzfF9qJGnaSshnc/O11H9dSKC27WscjivfXzioc3Afk7ygouygj45Wct2Y
j4njPEA+aq0AvLQ813Hf2VqJtYkaww2PBKt/mZph2hhmu8amsLQ6M0tG8yKiZBt0sCozIF3dvSSZ
fRxyIzDb6dvnNmBmyXgo9oVtAilkTveN+RVtjLte/mGSbW9//6OHBY7/HMNn20i0l27kHieaAfk/
ysuUxl5LZWBVyQal+efb4yxtxMyIOzXyBMEmhDy1AzXsglmPZmslKxf50jGaGXGd0DZMigE2xscg
bcADWf6hiJ9u//aFNZrj9xpU+S0uG/tkQN7dbH+jy091P1T8NXXWCGCuz/P5FYltmIP42og50jXg
4wob2Viz4I0PCG1zbyIRUQdcFuOd4Sro/DZV0wZ2PhUrc1vYlznET4xRhm/2GNhBTZiMD6HOV7Z8
YVPmuL6yE5MsnSY8XjNMiVaxF8VR42Xxmkzd0m+fGTfuyx5pCmiCVnl21znWT5mOKx0FS7/9OuQ7
vwFgq7KnCogV0VvI2avGCECZ/RfcKcbKg2JphJlh9ykIVMdkEMcwfDNZ78upDCIAbT53ZK3//n6Y
dJW2cSuOVln8uuZ7E+cpRyeeQwA1zvhntFCux3Zm1bHFY9Z2GAZScLvJlU8FOAQaPazk95cMb2bW
KC8TUwpYBZse0FPGHVD6qBfb/Z4BSHd7oRZc+ByjZ1z7mmzCwmOXkW3Im3gbms3WaZo3N0zXCs5L
g8xe5kVnQSqZY681wH8iuUtEAwEH4AHBsH57GguniV5X8N15zcx+tOvIEMc+/KlJCXHsycvSFd6L
BTubA/Ny0oBRv4edcautPRCQfe1p++f2D/+wFo8jNIfkhaEtMwX+maNTZPuyyaXntldKpd445rra
wTGieiZPUYYspKrWWNaXpjSzbzm1JUjtlH2yLAUxFGwLi+ha0PFhEvY6p5ltc4hkThJa7ycLqiC7
BkT7B+3Y+jljTbxBCzEot7q42aaVUGeRMbItM9vYEt5xr3LjfOeCmnDrMIEnWF2BTInSPN+oyOqh
165WuSeW1mDmIyA0YISEW/aprkbqD21evIWSiN+3N3bp6zPXoMOKhWVZuMcBT48oFV6sP1PBuC7v
zC3IBhwPpsnHU2elP2pHnlTb4GFbFRu1CqVeMKg5Js+UMRdti3il0N9b/UrzBkCjp9tLs/B++j88
nmFOYWQiKLW7n3UdB/iPDeaKiDbbjr0Oa3WMhR2Y9+KmRdfVDNlbtPZ1X3U1nsrRWvEICw5t3ocL
mGWdR6PtQsOhRh3R1KU/SggaspxGl3FAV/OKX1u4Aebab5E0E4gYl/YpNHvQMmePjdB3hetuBz0c
9JStRMFL87ku4Tv3ScCRMWIsXJcduP2aBNKZmZszj0DmIUxYcHvflzZk5hYsw2Vo9cZkiGNvUY/d
gTRqZUOWPj2z5aIG1GyoRnGU5YjmcXsYAtNFYuT2D18yhpnBRWB2HzuQyx4jad3TzL2nYXIwebr5
1OfnrcUGjcKaOHo6tZl5jyzo1qLJIdX0y+3PL8TW/7z0u80t4EFqBTDiCXwhp0aaUAGqQt+s4k1a
xHjsmya4pHVoe9Jdy1lS+18R64OIft56rKae0XIqp9NAoCifaRK9Vs5kH9BAku76XqKVV6bZyUmH
6FubSKCFNM+/9UbtbkIkDGsPVVqwT9sle1ZQZjrQfDJwS03d+N2NGnlIi7S+75iTlT5JanIPSPJ4
noYu9SMjNE6c5xrQ7drdc9DLbHszDZ9p3Hdgl6yTXW7wKuijAq+MKRfPDiBrWynq8hwy0zgKgu5N
24rhU0kmLgpZu4PmZhH75tCVrwS5XuLLf9jwoasDNeZZAM4o/VDqtoHsiuO2lR/bNrnC7Idj30Ie
uBcNykh5ZU0XW4v+ElLV/xFuRF51J4pDnyXkSwdSFOFXQ5Q50FsHHgLI83BfZYQ/oF7Z7UvIr2y0
U5OvLQ3LnZUjlZnYkGebisb9wkaSJ37oOGr0DVMY0SZpymIjNFLokuaof4YxOcXOgGxYA2nMwo3R
Lye4CAbX0i+hQiNZjKXepWGbfEnqHAyWoy2toLRp8UhA4OLnAw8g//dUkeRPBininTLrVwKkyyVj
GfqCa1RPoYHsjRqJ5MxoysswiSIIQU6UhPGhiOJDh6agKet7oJSS8gXE5XoTl50E4TilfobXUpBl
6bTllfHTSA1j405FBc3r4pka6Ip3a/plcvkG8lmWZ5RFu43T4Q9r6r+o805Pplumeww5HSPTNL3O
FOlOSOvOGLsfLMyED0aSJ2sSp2K0X0w3nXajds61hdsTsuXK62V5B3At8IrZjovmcUw05BwgqgVv
iPpbmmffy7G2/bDGUzQyx86faIlmPre59BxccriWmz0nEOIgYyrAD9EUnY/Mr/Wm1ciOPbiu/Caz
/FqbPXjIGTib8AbyeJLyZ1JoYwfkyP0oTfad8rLcqilrgzB1s1NVusKT0K++rlPn226W+6pHsS7L
6sGPOW1VMJRxj+Ta2HZNMBoQBb5ywSOfz1S/FbqIj8MYkp0SzgjYc91vbATNGzQPjXszmqwgjGsA
lMIqO5hDWu2jsbzS3hT1gYKJGtwGIX+UkNJ4JS3ptddqy9g1TY0AraDWPgyT0KvrskAnaVE1X8Ro
iSDPc/fEVCY2tLayu1Qk/YNQLhLgResbaVkj514HOqEvRKY0UIN8JlW6MUh6LGLyMo5Z4Q9p+he4
W/OZVgQt56YAqT51/upCHQ0Q5QiF/ssasnue04vsLkrGY0qjLd7ZfwoOZ2pN6hm6GZ0vZLbrCg0Y
FjXxG3m4kVW+N0v1za7VXdPTQMfhLouri9L6FOfO0anEnS2jLzF1f4xO8tSa7kMaa6gGDnpfxna+
LfU4bXqq97Ru0OYZdXc6RALfLH+Y+bgZVfNEOD9PVvR16PpdMvGAxkYMTSN1RPjmekj3nduQ7Mex
ONtJdkLwf+goO9QloNuUR0HN0rcoQpGUWI4fRqDpN2LjC/pc70ZtHUQ4fSG0veet80pBmdZJFmQ5
eTRjvVVc/h164zGh495I6L3NjaeC2qNPzPCub/iDMYXbkEQPHQGp3sBRp0ex/i4X9Jhmal9EBXpV
on2Rh7t60mg4h7/xEEpB4NYBmKQMf0uVfo9I+pK04pJO2QPO92Ya8E8KC52ByXOC1COE+hz4cRDe
4pLB4c7Dbd5Xly6zfjPeQNOCW8gzx1s0QoIaxAQbAOdNCCy703qi1VHQpm5g6uFnaY5nwx7vClUf
adJkEEodfazBsyWiO0TDCTIU/GE0WJBP+ZsBGXNPpfWbo42XnBlfSVnejQJeMaWQQ2Tfw1JdJIPG
hd2KP7mln+RInksLQZtt49zyVmzKon6AeORbxPQWYcu5YIO5aSLyzRDS9akGhUFlsG0s3CBx9V4Y
zUlFTVD36ovI+U4yPOEMw9mDpfRgKePSmsmDNZVvzJ0yT5nDL8jxKb93qosB2EZs6rciF4lXluND
NjQPRLqP6fgjFtfWg0o8DIpsY6vc9zI7o7vokubR2XFHP4oxC52jl1hEzktuV3csEy9xRO/EABbl
CW6qUdPg6dR+c1H+9AtH/OaQhR24dVFQRAgKwZ7Mqvs7js5zBM+R5E7qFyL85trlWYoh9Bx7uC9s
8QVaBNCbUU+DQrfXP1KioTolpLuH+OhLbJAHtxLbycUZFuHXRrXnKU/vER9HXmwq0KSYf1C/enAG
dUcndahwA3vxqDaVXW5N/DLUwZSn2/o+tPr9GJlQ90vuXKbfkFqxfDcRuxIldNygya+ur8CfrS55
2GdnK1ZwEwVS6EQzfmGUt0eHxdXWjml/auhUbZ0oNH0wO6LxtnptEySZIEh4IbEFYbGiPFkJBrOz
t95NK4isuG1gpc0jg/noJlUb9bPsHfooEoLTn0prP6DlZdso5u5Hzi85uuE8pAeiQGfylUx9d27T
Vu91CmU82SLrlzta4hbgpd9TIO172+nQ76fvoNj0xLStParMP06Ok2dGGjo+eZJ5jFv36FwA2UC0
J6j/eBQ9sXUmtdcM9ZFZONCuDFom/SFv33qnPIZ2antTyUyPlzV6tTnboZFLAWqHhTYyuYvl9Gj0
4+QnZvs6meoI4NY9njHPBqVvWsvnTg8nzduNnacA+CS42/JvTBUSQ+ZfwX/1MHHjzGiR7JK+vCsm
DpLONo4C6SZ4HBJ5x6JqIzueeNTpdqONGHYCGXmKYuzQqL3LxB9esQB+3dpSy0Z1v0yhUWrGpwQj
k3I6VOhiT1KySVsQ9VnSNH0XGU2AWxtP9PHBDhX0CiYsJqNfbMU3tWH8QbCHfLquXso0+epG03NE
wYDamYzjeOnWM3L2YPN8H9Hq7FbwuFWN0E9IeYbw5bRRbjIcEXfhYpcv6aAf6okf8yw/DGPy0iRC
+ejivjg4DNFItglIC2Gk1fdiql+47ncTyfZ9ZXwrhzJAzII4kKpoI9KyOxJe7WnV7GKI2yLLvM8i
545GYMJibg1+6+FkEfc57frHHloFW4m23Q0SZclVp4h7XUy3YTOeCjN7qWV1lKrVhzguw+/ZYAy/
a9Gob2UdbbsO4su6gmoDuBQvqXR3ijnbMI9OkKV/G4sQbFhVGvoTh3HWyp381OF7HnXJc9yY+UGU
MeBW7hBuSanoRjMBj+FKdkH3SuExyHR5mQktEGk1HNyGLlRLbXFMG/JkjIwcKuXYoEbi1kMUNfUD
KeXkh5Y9nXKJM99DajdIGnP0szgy/XCoDOAyrV/EFN1+zCAUm1EodLCuiX2ISb+GZsU9UTbfLGbj
0Z5b6NKts0BCtC8YE6P1rQK2nslQBaRuEcEYOF62nHCFltnFtMO9SVHljwvH9bIGxXKa1KWXlldd
8+IbCvr1RsT1jzASf8zeGrFkOt8IZUxe21rCE+EA529CApZXkV/x8bGO4ersuHtjNH0FpPsMov0K
EGKZeB2NHyD3M2xzAD9g2D0/l+aEk1U63ww3f1a6z3y8DlwvzpwHShJ6CiNCv+K5A7oWUqY70iOd
qzvAPDL1EhcSCUsbyThSRd+6stmkZX+QWeNXSOsQPh2nLt4Ar7V3xHR2c3djpthr4Es8xHqbqcwC
5Gw93iGrNsDWHEBOcmR01dQENKJ+b9iA6ed/BzKpTVt0R9aXO0frVzZMO9ca3pgTtb4w9IvsnbPb
0W1XOBcQnd116eTD9e/cmNxxkbzwPGQB4r2ToDWIRxlmo7NiZ6kqDIYOTk7k4FeqYmjb1o751oZx
47FrAJO22Z44aLeimWF6aKXcxPF0P0xN6qXYH78CWsgjQ/+WhBCGotkPawAfdzjoTQehmG/F5BTe
/zi6su04dS34RawFQgh4ZejB7fZsH8cvLMdJJAECJCEQfP2tvm9J1jl2N2jYu6p21ahlW61ryw5+
N2kVsYWdm26hf70VQbELys+TDubT1kTjMbV+Pm8BTytjM3tBsCTu3kR3w1OIkZu/PqSiLze8o0Om
QnagWcjfoW1OfLUGDp3h5MwpyGZ936TKXJYuUNU8DjM6sHw/wlQ7rVDCwxNrw5eecAaWa0YhaYXi
+4i6OXkFtzs+IM3SHW1C+lOqgu0UhByH7NKOld64Ou163o7RmjNdOjmyKs9y87a7np9VkmWvnd/U
K587X0LNvVZ94IIqs/1YZSMJ3xN4uL82dLU1a4bxs9F7emFrn+yl6FfylUZrU4oZar49QX5tGESL
K9QykzMCYs1bGmbzPVwKwiv8OEPoXc2E/TWP5QTviKtECEO1zHq9xo6BuIq6+E2jvH9ApTMd9Gb2
X+iu2CNuHWBFi17Ca7TI/S5zuy4tcVux2JCUaKftaY7Bf6GeHaoEk/jF3pMMPAwlNyg9T2qom6D4
6tL81eF5Uc/9nRvwXnnQmVc4kypSIsK666DGned7DVriUfZjdGqHdryfs3lAj5TNUNRjET2hrOCi
cFG2lRER4gytxvyEBKj4LCK55oXsiXwLBPa9RLd0QW+GBm+y6XULhV1Kjgw9Ww8JR2e1NHEtmVR3
7ZI0FQQ63RGiWhygZFrveuQ5VNwnTWmaHAiETfsjCwg7YLInO8ElYTkghMF+yEaausv18oZpkO9k
dAioWWXwapUaysCb/GlJ0+0eFfUOyRhGaCzsqKsk8/RlS6V4ByrfQ/cJbR/O7aaIN8Qi8GziD/BS
WmudaoiaME1UZERlL5hbdq98nAnqJ0TzxjBEvKzcy9+9iwOY/E3TMVJDN8IOJoOVP3Yde8rDGFRJ
y1cUJSmf8OPESErnhSzdQFhBUzwGf8v/w7kqBouBpTUoFZTFBQQj0SsGDZJPlG6KYg84lAViGj+T
2KqrwDlh941g+zaPedI8+pT/hrD2Q3Le1TnpvoQa1gMbIdQK1+mhb9V7vKZHskTlLn2Jt3JaB0ZK
GGhjkClXw2NgVwi6fHRDMOhaJS0WW5ykpyHx3xGWVRHM6TUNZn1kg4vO42SuYR/XGHZMkF9lMgyi
9glKlXj9ZkbiMW3ZLf2DjQ9DkJKScEwoEtviRgynuZiMK80Yvo0y/94VckLAgPIaup8ZuIgxRbeC
pQam4nFPtp/50hsITdc7l23fpsPO3PJ6s+uIyHJALt7sT/ng1xO19gesiChG49lhgRErboj+QYT+
SxJ0c2gNy8Yq7BM3y7LF9A3GoeReblnwSy3bWrTLuJQyXR5IyOdKNuYZ1iynUEVRJSPSFVQ1j5yK
asZwwIxT1vbpG8q7S2PjiqN6KFGzvQ8dfMIGH9/A3ubLxvKAqcVD0kOFvKz/GRe8ha77tdkdndKU
AHiTkKmd7BB+Mj5WVrOLhq3XLnxaDLR5ZAyKwTRGcbPP+71j8Sd0a99dup30Li9ed88sXZ/7Dd36
FNyKcd38R02CuAWPiIXG7EUWuuUNFpjro0Ffwst+wKg239ehjjNNAfwM14BnV4QhZYeetcMDmJs/
6EKC33Nj12po++4ec4J7CYed4bDmW/iM+0/fBcm6wCeNpY9TP7qTHAW2Nr5rEQwkLxPZLM+IYWcV
jv2fJfJHF6xwMEN5gtzv3YvSjuGhDdTfdQifWciOSci6YnA7am3WXg2k4tUkc8zai//CpX8AFnG3
7ebkY+2LbXGqTsLo7xr2R+rlYZu6Jzllew1D8q3sJX+IqFAVyrcr/HJNuUT6DHWOqmKqADYuwGp7
M+dF1iVN0ThAtPEwRseIwwwa7ci9RSVSLwNu6L1F4xzpnh00spFKqTNM9oqFlEyihCF7EO2HPJ7G
961R9JqOPK2Rrfxh0y0vfJZeTZp9cYn9HsM/r1gg339eV5j20k6CBYCfZWEnG0JftX6ZEWOLI2sO
wJ5qFbbnsJ3eLJu+p4Z/K5b/Dj2Qw9FEAKOm6SNQ+ocuornOyHQpaUJPmOqyZTZlh3Gkz8EQvOZI
FShWqh7jjpd7PmCBMSTLwPMQr8GdiMEJIXor60kDdt/op+vTU79ypNu4ZYv/tBnIEEIZAy4oU1ZM
mmaFajqc7QnCHqDqQYxwsSx0vA/Qyt0tHvGo2H3DRwKPzovhqrnIcANQCVue/wYZL1WDwgb4y4z0
Cae6B1x/wwnziGGdOdk5wCgLxkPCNWuXEr6GFgNxLqRJ2XQoZNpMoMZqJ2wLR5aDgrj/I0J8214r
tOCAqjIxIi5wT94clYiE3i1pHhJQprTMOd1+WtW7X2pU6T8XJO13mLvBlGmOYTWNeNG3pmuGE1um
phrinj1a3WuMzS70LZGw/gHa1V+XuA2qNEXiS7xorNfFzCEvbi1rWsw63N/2bXK6IguRdSQDuZVC
MM0PPuyCCkU7ffckAYgpk+2fWde+onHqPzun+9d4GRQs19CuPu7ciqjgMujux8Dpd9QbwBwm0mB9
iFB9h/EYUWBXqvvZpZvKDcj7OfZGAw2J9SNLW3MK7Rr8HdDulyZROSnGNORnsgbmGJnMfwkkQRch
bNPqgabxaw8bjXNg4mwuNBnoUiFhiQJVT5I0PHVp79pKJkGyPdgA9sINBFYGWt/WvAZMnxyKsA/A
LlpCIaXVcUtk+zZgCDksxgz9HbEZJlpH0zNYRYKgwncMKxaZ4J4KS1a4EuWdKUPUX/hIc998pKAS
DtFgGKb/Jz0XM7wGhkJN1D97023HBT7qf22X6m9lJkx2xKiDqiQS2FU92Y6oTDkgTdMEpR+m9qJG
uAoOVqEdkX7ecKtQLfkh7l1fE5MrTESG8X7nZKIv3RglpxX2r2VqdYRkcdPdT7iifo8eUXhEjPTR
+tbXOhmG6zaL/RRA5o1XO2dH08+uGiaHuLkORhUdrroaBPjytA0bK6kco0uYSl3CciI7EmvzK4Vo
/nuF0lojoWFQssi2wBwwhz4+6wyZnXRNF1Yi3bx7XnODG3brBn3RdiBPWivYieK4K3o9kLFgDZvP
nUvNHxAg03lzJnhFobcfxYCCc1XD/o4aP4PAQgYvmxao4vOW+8rNKqvg1smPzSDCu3l3w1H3iX/D
4s0/rQ3FC8RWU1dafIJDRzxPCx5mUY/JXkhPgScHnzwx6eeyx76SmJ4A4WTJgHOUrK4OQBQ/TU3r
/xC9SjxAMb2sWZyj+fNpCctLVHfS7reRQXgmRpj9L92aZ5/phEzmXW7bXcS1/g8pDOZnmm55OzAE
P6YNor3CKWDVAEThsI5sP/foY3+H6XYbEDW3GcfIiFOy8uUeQ+/0JJHpXYYyRNGIxvkoYu/vfdoE
cZFlkrxHoVu/520evhsUMPiTSXjZMru8Ovyy43LLhBpmAzi375PsPyqMONosAjoQDvlJTPn+H0Lt
urtAQ1DeIXoVE9YGLuBp0aWRb84WJdnLGIPfqqBEkQNujikCzNNG7Xu/TdNSrTFBo2NJ3KOuiZdi
FfmkTj2ZYHxA84B8Qne9Zoc1ocHFGOrrDqYHfdWslv9Zg1b+Cht4Eemom982PY89poDm30RxfcjG
tq0T2/UHOxNdhAwxGvMS3SrEPP3qtxUcoQ2mTdZ2iGBmlDG5zJiEQv/9S8CeAMqSeQCOi4nF11zL
CSjSDQLpO+BzPocPSeFNUGKuFNh/K7LaT4ET1ZgP0bmBBQpWKL43QKmm6S+0v1WCIKIKcFDBe55F
vnThkt5ZrY0q43XQWHl9jrapjR+bCQdEieFyOAiFq99xP/Spiwu+wNcRp952zdBGHpbc/c4iZipl
4K6FB7YWgdDBViVdClOgkccyrvAvhQiy7sktVn228Uofwn4OLplY49u+Io9B06MkmZGLJpRaW5ip
J4qhYm3BOQYBf7Edh05mNqTGdnqDDRzWV0P+eL5d9kx9agQUV3IBvpdPeixNHx27eXzyFhTQEp+S
dLnn8Q7gWmLyRq6/Fh8cO4WSqlEnHMRwC8nit92PC/CE7gFxF+7aTWI/dkBNEEQ8PAc6V1W3pJ/g
1WorgwvMkddip05WsM8eyrwfv6i3fylFwbw0AhNEXb5Xm2v+Oci3AQClh2yY0prwAT09nVsgqIgF
2aBIQGPPEhyx3VANIRwm474/4afbghBxH8L5l/QE+QzJbuqWrU+NFxmOgcVXArG2sI3KfZGO+88C
sfUCkrnstvV1m3A68SB4bplu8ebIV2bTSwT8Fm1dACjOh396tqAXEMC01J5/cfR8aDUaHJ4ScRDo
7nBljEFTbjz6b1Lw5x8X2pWxECiD9QdCAe92EcQlBw9UYTf+Bv+G4Kkc5IbKTgtph0JnuAv4NMhi
352FMK5Brx5iWjgczY/HFVpAoxoUBscKYC94Os3IZCmSrllOcJV6z9NRHEMKaRTb6Fnx7iUb5ivl
5Bpr/tvMiFKKIhSH6PIRDu8uFLZ0Ajkl1hx6HkYnvGD+tGMvP8HsPjlH1m0nZjQ4jA2lko6HZ8tF
fu9Q5dREBN0xFcBkaUSfZJtWNurDkhtvKoRc3VMFXKuhHHI1iZ9AWQ6PkygtPXrKCtm8B5fvpqB7
eAcH6xLzun2NHKmxBAHNwFZaW6kAXGyihj/ozNHMIx8IpNm6gegAEL4BBCvmfKksXAMg5WR/RkEe
mzlzF+bb/I1j3LCGofhQdHT+SDXir3uoCdpe/mx5wA4trFDPGGKPijZ0CiT6qM/9FmAUPACfOqgx
e8QQqzuzfLnbdQoPjZHrv/hfuyKfKNR56MYLfCFXW49nqKlrD1FnJNz096QAjZ8ebJQE5SS2pIwR
wlbjSr/rvUXa+B6+uqxL6zZp86vNYiCxSffIHXsftnY+haOPz8Pg/2t0gJN2Eq4C+ZFUsG2bcOUD
gZUkWkqiw7XCsMlcSpy9deSnN9LJELhA30BdOUS1kMRWgxiH2hI9VH3cZ+iRzTUlS37o0MUWvsGo
E66sikqVl90Ib+4RHoA1mEuwHFPmC/DG9+0+gqIOsSqJI02ZjY09Iwawv8zx6AoRQYnQ0j09MdF+
TQLBBeA2jlM8Du96SsWJKU5AkPKkmpDSUrbhQPDmkHu6iunY0GYt/Tj80nybiiXet2LPJzCU2+pr
ZxyAoSlBwyD7n1BqDn7SPmdCxjV20vCa76ACYePyG68oKGyaRcBqwl+eQh2+zGlcjvH4w5qIVroN
EAxs+xfSuXdkrVCMM1FdbiIdKzZ5sPfCYfKrcUDPPTQwPOlKB2SypkmM57GnoHJRjbyjE+ouNGjG
H7Sm98k+fO7IT0HPCTPaZMizp6kFHz139RRnwalJ6Fy3+XTLIwbDDzZ9x8wL2ADS+bz22f4rm0J1
v2N67cwJn38HqcPdk2YtrNHzFk7AsO+UYc9KLOqhtJn/D9X3WC5k5iiSkxV3sn2MRowB22F81O0u
ACxhXzW7AFsfTcmR0PnahEh3hidRhO2EEldNUYqtG36j/hmvW9C5J4l2orQRtC6Amj5UgA1OGVwO
m2z9M6W7eRiHdjv2IYCv0eUwShA7/sv03+I5fVw4CiPEPMaoEyT68g38lDZxCI4Hr3qyE9qDeZmr
ZB5N6UOAHgk6S5w7txOCcbRnY7gcN8hc6j0dfqtGshIr54vk6Xw/5xg76wGFStWpqg3cv5TA5WRh
WFgwPEAHYM+TWa4CGw23h57rHgcKyCoyfAywbD4oGolqn/m7WOjVkW0sdwv9fULp35UNl53i42HM
+i2e3SHr1WUYcleGDS59wCfvSnRDucF3tuiS5AeP4jfrsaOzDN22lOpnGvZjw7sSNkV/24EBCNTB
x7QbW6xqAYvnyZ882mo5T2sdI0zu2NHpIVl6/E6YXgYueQ55c+lXpcq+n+SBeU8qhnrgMo4KNEuE
TU6j7R/siP4Jv9/rHWUUHbIZ2oAp7nyhZxn9BeU+ozcP81YUBPmFb7Ck4gPSeZOoxk8gj2NikVsx
zGjqVYMGfkcRHuQ7P4aMR+MBE/q4WmMLjRPOD+O3Im9RpVVpt0f3qCnHi3SOHxhY6jcxwjpH8jE9
WUPFMQ1DXtucIjK+E/Y7JWS5D3eI5GTSz68b4kfv9IhCDCVUA2lxp9f0zkiXTaXVWf/lY0f/Bs7M
c4VxZuQWRisu9E3b/4/Ay9JOWO+4COcBffb8Z0Ce6Voi6oV/YW+Yw7b2qnltgeED2Wplf5p9sn/N
QwOCYUmsOyMkAJEJyORxx3yC4y7I0/kA3cxPK5L0spJEVZMLyTXtVXjPlCV/slYPz8C5bJ2xFpIf
E6vf4HTXk9tGX5su0zWbt+gUAdc5k7bZ4BubRRXQsfww07HBG7YxMgvzJv3kgfYnsJJduS8jP9Jx
ng/pNu/HtZ3iP94s+500rXjcA+uOACYw3DfL+NeOu+BHZpv45wzm1s28TrVfA3JyPhtPMhjoK4Kq
LcyUFJC7AYqWIteQRTfMeVR4keWlsim8vjO2B6DjGn0azBqD5oAKoENinNRQQKT4Y5NIeehv0Bq+
U3BIc6muLuPI32v9KFv472Ycg8a5qJpU2gPSn8kvPUzNUnFYg5S50XCka6f9BSxx38K46ZbrE+iE
HOPAGPccgnnCFOFC40LbUdU03CCNU8bFG/yhJphfawkTSd5vMItvRPCVjoPG5E8SbFeoWaJSzbl4
zSX4ts7Sf1CFz/+wSrcC6LGveg40pNE0LHJJgOP261gOt6k82rJbKbKEhzhT7pOpRsAiza6HGSDb
W97x4ZAiWxSXo2yv+ZJ1rx6FNuyoOvqJrpueWmNlqRKYVfVrFtxDjdkeIUCAWacYqxgXZowMclFN
ybZVG1Rej8CeApDdCaOnZR3JB9MMHKQ1oJeuEBTkN8TcQz2dAMpQNxhHb/DKwRx0P9jmvOQpQAa7
93XS+uXIYxRKEUCKaiUdts7cifTMmzU/U2Wnn8BQW2+tw0HRh/oDud/T80wEOY80dx/Ur/6pSwGh
p0sEKXVjAGV2gNLKzU30mAg1otRfRM0mrQG4jRAMrY4t5xAXe9nouP3jts5eljiER1IU2TeVraJC
TJet220kp9EPprJuiYp8n092GeFcz1pVJtCRlkE/+BrSou0VVSKEiFNq5pNpJZDkjaclAxzwMHW4
YAoNz4V/jVLitEPc5JGMA5liEof4VlKRJ2Y8Ae7A+SFHfsZ9tjWIl+DB3L6xhLm7RUhzxGSAPftl
XkvJITGSsV4f2D6yY7w15ChhXfdKVMPrZetMzZJ5qA2fzFdreIRrIVcPySZIjQalPzgAwUUWLy1u
HgdVHURChY6CpopysOVrpvtTLvcRxtQAciROyivZ0GVjq/PLACDjQPE7nyDsQu5GmK3FuOKacyMx
UxXNOYNdllwwtQtfFGeE/5oJ12Xu16SYgOJWIqMYijUB4CaeLEjA5BQm1dihKJ93GuJYQ5/xnelW
3YscMM4Et2COSeZwhJJvC8qIQz0M9se42uciwyAFRt0HdYsF6XJ53rHr7gfN25d4phSFzLhfZIth
E5AL/Z3t5FblwtNHtDcWvL9BVJPMul85NBWXLmtYuUw7IPV1liC2E4omBAzR7hbxGwgRTlqxGfGM
5rl78Eq1ecUw614KBBnXbZ+sZ986U+LB47Gu63AElgYlT9e5Y4rz6pLTkd454adjkprxSymwjZHZ
1vuIQhFZpLOQjxLZSXWYJ/OZdLl/h/dOPFVsU+rKIAr7yzy0meAOYeCWro8R0mEhBwQyDNGq78Dp
0QOEiCi3Y3fwaHwL0kdl56FB2eIqoxg9mOBgG6AQWeVQts2EczwCuH0rc72ZDnnYPdibHfYwB0fd
tM9tvhyxTOAEhEoDfR9UoqABiTUwdDe18/4uhdRv510Vd8sd70BW93NtXHYXr8DWNgIqeL9rtu5e
i1Afwza4KaMVqtXpzJe4THSmKt/GD/B80Ic0DOBwI1Hapap7xjwbqkHJnvCGHrVyj3D9xdZb0ejw
WBWI3Xropv5JrGEZBctrJ6bnZgfFMc3wRECnkpjpIQ/MDCmShNmd4n3llMsOss0f1EbMJcUhVq9m
duceXHHZBOIDOOexk/LaaTgkNNDBxbG4EqqiYgyb/5Z1PoRxZiq/AsQCcViTNrlCv8vPDe2Xyw4q
MIfoDbxtfGKoe6HzLCc6vmcJhDhrHER3mE7mh7BbIhwneYf+scveEcSbvrAZIQnjuLfP3qv4fU6a
EM7ky6b/wNU7umjIhuQhdrCWQW84eQ/QBOJfPJ8ue0oHndQQKkYFSja4QMzclTM0y6VhWXqYOvB6
PEC74iwklR6bp/LxgBY7mbupgkAvPcZp2h/midM7Ref4TAgiJZVqgmNr87XiCG8uw77D3aigZIF/
lK56fRs7y1jmT0vDfAmogx5a7ad700LlGqOZud+0WnHndjEg2bZ7I/P2NSUCuNVNPQe9OntvYje9
ZgnxD3qHDsGMmJySKN/vYIi23cGlAypKAN91FKHwXlRCf4GhdnDnSt2RBGn/G6y6vaTJDVWBKagp
MV4DCygo3IAf0u1gAZ890sziy6AnxDxqRt9pO2W1Rn8dgRnd3HGXPUN9RHcwr6wX5SbJcgS+h5KT
ebKfYHIyQlaJHglZftoszz2mF/7km46eWxkZMMpM3UtHID5hS/fdS5++qJG4S56rHnNsCJ2vyMhV
XEjYlqLky4I+LZSxtGKGYy+mwx5cdcjHO+4QoYY8CAVmhl+R+oJTYUy2OyZAR8tI/SMNHD2aTtlv
2HdBs7qrDxKB2gZF+pRnHcwMLIiPLF/2a9wmOCsGNpmDgeAZh7+DQzxdxrtAgkoq/L75F6Be3XGT
O0wE9DZAsTQCRYPwv1obHLb9AELO5j57xGV3GyYldLwOEl2BJR1GZXUOXGPZXCnFLYAb3RapxDgH
DwMS8f5muLOhAXLNkU79dI6pbVnhILEpsZfkg+mz4QCxMVxJsrn5moW9YNqWHYHj5xJjn+36Dp1m
+4eQHXkucsaIwA7+t4sdvxND+s8I+4LP1p4kHb5kPipgvn1+v2GlPMITheExxJC5VAGe/4906fYB
4OlJ0nS9Uzks7RfrxtNuAn2X7Z06hyxDvyQyjtKPuhqTuX3tu9UftkbwU7svcFJbB7hnsrw/75nj
BdTB8c12X+Aah4CXEC7ecMBo6AI2DRsyDs+dGR8W7bOuEegyfcBWMqzXaPMwK2XjOdj8R7rkyUGh
XziOlPQllJZvAOshts9Q2uZhqB4UwmbuQZ41zxCBL4+688O/jUDN1bUzK1e9r5VJk+w4DCMODIFh
kwFlacmsglQHYU4Q90/rMZYbLfdw3W6cPXsNnMRgdo4x5DEB2Q/jagQHtGi3x4kUttu6h7FDTuJs
rS6TxSUAOmkM3GHX4Nu9pI+emxR9+SDrFbMkt+Y2/9FSp4C/u78oZ1FUGJKYs0eO4D21E0QJwGFe
QQhCLjqZoYI2SZ0C6lgRLCtGxhMlntJ+z8rWm7RcAKB9GJG5l9TQ8BRGWXudfoATswOZsCsyAxSE
3ayuDRjGl8RxX8zTdEkMmNvBbj1OA3D7QSxAaYTWV3Oa4KNqmLCsI9RbXaSuEd3m17ldIQyY1uiF
3yr1pIXeKlTY6skWvUMceBiJfgl2+0uK7ZkN6fOkGAafPbCLvr/roJyO9uld35LdgBs9WFgaX9I9
Hk+ehWE9RBTk0Y2MRfsR1czmd7GNnhK3RoC2mn+rzg8Kj6lwHAsqDW8Q5xwfsfhe+kC8JX0L2giE
39LJEccuin5n4+TKMS9azxRiQKbkco09Sp2Y7qchCyBznJITSkFVgfUVp5jNr3zxGG8LcZo3Cik8
Xerf0in+y9XwumDinW+3KRZwJju4vtuRByJ/n59ZlLDK9V6c4PQeV6AiYeoFsU0xSc9qh80O2RV5
5lBqR4rVSa9VQSbSVjvrf4UzrhcZAAVJwfAVmwR9wFvwVoRg37jXAHxl0bSzOLiY9LXeWrAEQ5ZW
ALbiIor5t3azA7YxiVu6aVNDnwsmHNtWuxy2FXHm6zgOcIBMYBXWZQa4mywAS6Eg+4Tj4lx7CXtd
QNa/MEG7XaAOVuVibpSbEcNx6EDPdjZpDkuSc0CNKZRSA8ZbInYLkCMc8nzcYlc4+q6n1EKgoDGH
dUKLAL/qIX7CXQ0xMjQGeJjZtYGUHVpTHtw70ciD4hlE7KAoCym7/8g8ayAT8UdgJTJxrLtrMvJf
K6F60dH2x5L5OwkxuIcyF2MHEPjUKGDYOZ0GXORELc9tqt6akX1yK2kxjgtEpCQ9U8Ifdlh7YXaM
iIfZm6HuvE5A6+M1JALDk2y93SW3koxbeOuxFpJJgyrobhJzUECT8K/pKVYe9IoVVJ47aoe2gW03
9LVrJx+aVgCRn6HfChEAWoI0D0sBoRh0ERImUt48D5S/wnfoIQiSL+Hk897R20RRc0+mxqA+ANit
I0hBb5NECSYe7rM5SR9R3z9MNChH1n3unf6FM0kDZDL0MDbe3ktYcqGeX19cD/0n7Hf9icQhR60e
+0esyF9w0a/Fxt6s2KEhYW+xSR7yHecGNij0oN12Mdtwnjk7Q7fxCmOre4hJ8HEQR1HC/QvIrrdt
1fn2F8RpJ+gbEcyyJkM1iuWhtRr8AEqGA3LdAKLK9bzHO4GcwEPs1hk0PMBWSTAl5Yy3CH5lRPOd
mdrE/kf7BmxK6MUX9qk9wh3mH5TgCKTIPrab3V4eiseAJusBgpe2IGjrChXTdyyE94xhmfWhf43A
WTWpAINs2Usw7kiEipoalEbFEFxc9FHmKrzras2TDxMO12aGEHoa8RGbqBcHzIVhzafD3xu/V+qO
7/iiHPdi80gdnD3XdW7LnIjXlYd3PGJHAWdQRoJ3MkO6D0N8BjECBShWprv6ngJRrzut0TfjYOsw
ozOP6bu4+Xr0GS7sBkIdSPfxN509KkyqQVjjUVf00xOL0qcGcwnbHB5CF37gsaxlGyWfuedHkdsT
JrPgek7PUEDiHAi3zxGJmWA/p7lcdp6hiG+uxuXoaPbxOILcuwO1jLLDQggMb0jI/HT/DpLyf5yd
x47jSrZFf+gRYNBzKpuS0lT6ypoQZbLovY+vf4s9qmYnJUCDRjcubpMpMiIYcc7ea1OfHR7rKvwh
rXhcd5h0mPjJX7VFeQAJkdpkmbzlefxAAxoLqE410i9rXDhJcGSa/6lEtx/EMH3QESnzkcMCZPkb
ONbeOkGMuo00iyZ4yaG6IP7DqjWxdpA6E+7LJjcZ9WqNqMBBNjdQ9W5T5S6KCr6dMS/LcB4Q5TcU
zaz3qkPgBsK2u1OVfHjwepOeTNDWW9uolUPgaJQYUldFLdI2uyxtWHBSx/2FRkbchF6D5qpEpW+P
6bHreca1axdb6WrvShlRFPba/OiO9C9jSruHtKAeI0Zd7upQpZ1XlJ+WSHtjlbqJ96DIkPnuU9Oo
9QRlNNu2hinfmspDXVFeE9HQ3OGveOrTiH6tSx8Q4ddblGr5j4om14FOeHasPPEjrHAwNtLTNg5n
k5WWlsMWAYr400JrdKiGU2wYSrXcUVF/j/R4V7Phawp5JwtOHSXyI80eH/UBco9rbAyFAabKqlxR
8HsZFbFzEDjtx74m8deK1NtMjuZRCnakxAIQbmXRMaF6qK8zb2y3AsWvVtR7ZFjPpZ0fynR8TDL6
hrXHvk4f8LGFSnufCv2ocFDaIir8rBQMm67vv7SV8UtTKAXGDc6i1h7GnRazmqhK8xGQabDR6JGv
g6qEBlSE0dpyMHkGZv0TtBGF3pC6a+25+l6oGV324YWSPFF6NmsFrSG2cQOt6gLl246yw6YNZL8m
TjTeVJBNbzFW+Eh3/eLoZvqBXtOIv8If1o7UrH1DU2qnYHAIPfFAqsIvIR1anrZku6ZWCnUTRHZu
EYi/QdFPZW+sr77b++si8qutP+CXxSNOWa2lquzTp1wbqkD3Cb7qsQ/5H229j7P225gM1rceZ88q
DQx1Tbqzv+kQ5O9djAYvudES1ahGFlBtvVqZmnILeeQwsqNRrF7bjAPWNatEBW+X3p49933ehcY2
tuRdrg+PKnVfkjjr707Skc4YHILRnQRUBxdp8uAlW8uPTkVu+BuVJhaLmIJKwbFeWCufEtd4CtTc
PPJOslWh65+tZn4fizLaUF5/GIT+Rhprs6Md8zfzJZvYlHmN+D7M82dOWN9i8OeOS8k/Z0lc5WO7
86uYXQ7F8pUWNR0vp/rAG8c7KBBPObFYq4LDpFTltyjOqZwU4S1HirumgmReG9oByc5fu++px+Sf
dFUR5Xd8zsqweg7cplilOftk0Yc3CP6aVZ2aJ7Xt/lBan4xBvkHhxX+yFTr3djG8+h0/Ncr3wELu
LJMRG8NI15U7aTkfdk1LWjgmNZxaWfktmlRfUW8jdXjMYDGsVC2/HdvhqMRdRkeaQryw3WMYsD3K
FBoyvUdudd6o61i1/4iw/cimN6h5dKewJmuj8RgmiM16rbkRTJJ1JZVnLVcfGlu8IEh5Ib6JbrwY
UZ82x0kguRJ5eZJSux3luK788KgX8W02ZAL7kw3zPd5gcr8T1qTyT44i0I8ji2/l2+gE2v6klkQ1
ySxFm0YtySjAu0Ace44a+QeD5Ett5Di5suG+9azfteW+QnJjn+/m9z4pIWvbU++ixKeiYk/+mfvK
1uLNOH23Utv217FOB13LaEY5rXmMpYKcsukz1PciCs2nEqnEDmJOf6NEtlhlulW/WbFdPBR+hM0L
XRXCNx+x22gHnIjMdDskCJ6NGpV6gx7wjT5HfWtZkXiwPDX7q1R5C/qI7TR25enWQyGS20Ta8TeN
r/9vJZXlk+jZbJlDqvypu7bb+UVPjy9lgBl5Zm2VzqNh2mRUius4uGt1fM2qkmGltnC0H7rSbA81
Ou6dHepmSgPeVnayi8KjRT5ktqVGnQX4flf1/ZBPVmP2K1ShgY7Scpv02f6uKwt9jSlwuK9Vm55t
ZODZkmrVYI+PR5NbjH9JR2UvY4j0lEeFOP5fQZywYwVme/LpZX0Sg4mqFQECy230iSHoPvLcn41F
SMV5VMMC7kNMfI5/UA2xHZeJ7aTiNKautVLd4E+vGvk6RO1HG9tZcTR8PX+nBWDGPKk3lBE/ppXc
Cd+hn7Xfox5j9PlrL9BExHTPf35FVQvh9nzRTmHBLg8pcJjwYafRw4gZ9yZH0QvYkgUux/+EqunC
cfxe606t95yNt6X30EcXAGhfpjkA2RHaf/+IoZexcAZnojDVJ6Wud52M0GTr2jpMyJcKyyN12hWK
ir3u4lsK2GAH39Cn/Tr/DJd+2gwfBOJCVkViEiSZvlb2c6VSMvlz3aVnNJNBVxISwvFeBqzwVYah
rfqNoeO6lz/PWfMGyOl6DHrVT7RjwvQuIyx83WMpns7/+Quja561VmBXTXs/9E+2+NStP3Zpr6Gy
ZN3L+csvTMF52FpLZLnaDGVykiXt+bYliUhtb2zN30EcR/OtZub6ujvNJju4Mlg4hNSfxuyvTaGt
obLhAXtPEg7H9XVkyHkGm9VXudAnPmqJT6tJ7qh0r9xcufCyF1aReehaObb4tfrGRd807GBWbA2j
v/AeFiBR6gwWhMTSJJ/FhEsbt/d6lP4hmtRA9obwSFot32ek+kgotQu/ZGlUaf893VGaOSjXSXOz
xIcoHwx8HVn9Jvv6wsteelKz+UzBUqA+q2BoGlLeBVZFjRz998/zQ2np6rMp7TeIFNmlOsfUc7eW
0T260XCBPvz1pWl6/veDGTrET24kXRiEDmyGYqtkdnzhoXy9yIl5kFpeGjSRgXocHY9jhNGJk6l5
7ZZd64VBtHSDGRawKjPpgJ9rT3qrkhTu8IkrzTRdFZHz7fyT/xquJOYZX5WL9wyjdnryxjFgK+kF
z7hlg98Whbu9ShHjyY2s6lsuC+dO5lTMrxqvYp4uhXin7qQFn80ZqZKqmnJPCgat5KDsNml/cdiK
aQT9L8ZJuNOw+OdbXvtVUyMu8I6DprCFive6l90q6gAXTn73Ud0KPXlz83BbYYm4MCycpdc2m/uo
IDJN4Vx9cu1Bvw/rvnhtOrPieI6OZpXLPjl6NBVuPMp+LyH0sl3iKQh0sZ6vkzYnUIVj0Uqxhn6b
If9+MGMFOIxwsQyzXSg2KvQ8KPBO339gv9B2cRHR4KW4T+nebgaBrHlUXlDPy9vCFdW9g8gdYVTl
n9gRU0dosHwTNTnsDNxW95r0xue0z+N67bLl3Qcoo7ZG2783Y6w9d22PYt1U2UL2hNlJp1TwhPcO
VcChyNg65MIMblEFUAYx+3jbNljih0FxjzV19V80DAyk2ropbgvpI9XUOfH7ivHhGChK3TSo3s1W
tY6u1Kbmc2Jv86A2Vkh51G1aq+PBHfvw0Os5wRsJMo/cRiEJb8S/kcLHQyH64oCzQblR9JwwtMFu
i62jZ9atYekNcmsDoxgz6NZIfExzIaMuXbE353mkyKz3BqWvnW/E2p0DfaPenJ9UC+/fnC3GATk9
kEBwDkoXzRcVeGx4/pOktnth4/j1R16Ys9UYiWqqVWonWe2Tp5G+dU0JzHiNFes3odv1lXN09jN0
XWV32vEm4dtSJkjWevKpst+Kxev557S0Ns9+Rqf6nVPCuzrSUCc7LQjH5wBQ/4WV/+tPopjnmbV5
WLmQB1j5u/exgLQAfqUrfmnx9/N//cJbnmeUKUpRAFUT8mSK9puUwz7BsbUaNevxuutPO4t/li63
glTjDPz9qZNCDJLbSd+LS+e6q88+LXUOjA2IAnTJ9L2G2FGlb4Fx4drCWHo2s70hIlQ1SjRkgbKg
eSlSvX3ou3Hnop0HwpN2CH9cbUr8HPDTj/I97rrmpLSJt6v6UX/NpZHupd6Uv1xSNbfxhL5IqRFs
WkTxwKYsbx91XXXrEdCBndUfrUdXz70Vrrr6mDs67WkLhktPrMmGKo5x6DiZck6uQvcmj/vupYAJ
TiFaUR8RumiUG1Xr02AhvFeLKN2JbhLiS+Gt3TzX92Us8o2UY3fKNFy91UTC0xsKM4QPFWuDdC5k
t0N0Z1M8pbXRDAmIKdzcttYqkwzP26Ojx6Lk19HR46p7+jkDcAzrpYkEuL7MdkFHF/joNM3dGIA5
f+KbkpQiI6PYA+/yvmvUmU4on81X4SXJAwEgCB0JJrgXulrdCBgHt5LyY4K8v9T3OcKH516y8iPX
RMKNWx5VjhjeKXgZ35XYre4tP0jKFa6P7MYJxngdIKR7KDOXMtpYmpAz2vzJThriDopyynQ3DJnh
KlUpd0gt26O2k0/GGFZHrRQadVhPO9pj8gtjFqmXvSUKyBFKehOh+3zTGpHfWVmRpDR0kBOjWASV
1QqAc2mJpUxDrVZ7SrRRNLfF3Ku4iGLU3t3VqC0m/UmK6KnC2QmzhZ4kcgbTCOMtmmeq4MoAh0KP
RAErKcI/OVL38TSPtDOT4aOLpKVQFwZYW0f30LSoz8aWQPmmoYvvprlYm20IxSrz1Fs/dwAeKJRn
hGMEt3ig6kk2Wa6wLsB+tlvkRbKg/EpQ/CUW7sL+y5ztfDE8xbEEW3hS4tciy9ZV/OFrz5r6LVbv
RfswhpeyDhbW2jkEX2A/sz2wg6cRVuaqU2GK54H/cX4x0aadzRfbrDn/Pi9NRLMmtGCDluRNpowp
Um0bIlZlmCNWN9W6jdshe/KSwNoiPy92plI2dwWiZ/QiOHgcG/WTb9f6nr2F97s1MPVmosD5Eqf5
sKeIHN3SAVfJF86Esq6UEZyJZtSVuO5j95+93D+rbe76Y+qDMjlayIs8WwGNFKCrhQ9gX8hLW/ge
ObOtqOkOozkiAzsa3WsU96uWM0NCcb31LvyEL4O1LEQUs31nYpmlZJg7R2H2L10tfqqBfoP0+rei
VvlKo+m7Kbri4GTib8uk3IR2eOGYvjC65qxi+leN4WEkPQGo0Oi7YIxMbXlhP730MZntQ9DJlKOS
Bc6xZB/SYIrI6L2DZLrw2JYuP9uFYHJp8CPzJWyT9xSrn13ea92liy++k9kEH6XS9EEMdCp30ofQ
Dx9ERTcR1dVH06NwEEa5Qb+8LZscCUh0cErvulcyT5I0Y0QJNTV9kLnNcMiUwr8ZqD1dQPv/pxj6
xYyfhz+CC02xNAn36GlFcNK1Ln7Hixq85MFUkQ4CDnNtUmjr1MGbhjEGVJ8XJYdKYBD2ke98IGvq
trkeeldlJgl7tqFRzUT2ejr1TAjPo22xyhHrxBdL2wsLtT3b0VD6DWKvzeChR31DytgwbPtE8IEY
0TelpTD2qjn2x1qprGOjlnV5YXQurBr2NGr/WZc0A9BRXzvO0dJeQFo1GSYB55hp/ZXXn61K+VgP
hjIgqRZq9e5U6HiD4KSVETTG/so3M1uWTF+0To8W7EjLdeOUBWdu9DOTBff812fpEWn//YhGLaWH
KS2bgCmlyNZFXnaPFLvLnwUNSDwZSIQurETTWPpq0M+WitK1amEn1KnAEkGO+J7a1SoL+M+Uc5le
+XNmK0aptaHsiVU6et1PE3QIpNdN3YAg5iB9/oFNJ4gvfsY8A900kwHHrACXLvJfBuDZ2k3LXVrw
vY4NuLuONa6jrLvANl9YX+e5lpbRIhVNfP0kO+iDlZJuFQ+nQgpK4sITW7rDbOobY+wEOhSGU49C
pxuHHZZtlGwv55/WwvCyZjMfnR4Nc3AexwZCZZr/7J2fvnnrRJd2Hkt//WyGxzqGyZ6WxhEo8U0y
ogUHJ7CXSf/tur9/NsOlEsQotHj+liL1LU+9u3VAT606PyDCXsVufP4+S79jNs3HKEW1IzS8AnEL
jhl0BRaEarhUgV66/GyW92XdA7KIeMkBIDirG341jv89ooF8/s9fmNvznEoLTqKsIs09ZsDGOKZG
Bthl/2cuP+30wg7wPwEiX0282dS2A8uUagzMykpy9cnRdefOx7W+ipB73ZoteedBZOu41jHigDe3
Opo3kFkC9lbboBPmhsQenFCKot5EESLsNrDT+9El2oo+WLZuNKwFY9q+OpU5wrzEa9IpOMmD0FdW
XeaLG9NUwSEiLd+YrWFtEIbG9yX2vZs89NwfcetTPArrVA2vmJmm68531UA8Og4GdXly0OSZRoUn
WNuPqdycf2dfTc3p8rOhnXGicXolQCcJqQqf+2oo250pKZBfbBEtDLt5/F8QyizXnMkWanMYDi0k
Hi72jCyKd+d/w9INZmUendKgKztvOPmGXu7NNBII1UuINxLlyXW3mK2PTlVjswLKd4pqDU0XYwlg
eimN/fnLL8wcc7ZAxmPYxxlxN0fHdrOtKbvkxorI/8kw4QE+lcUhYWNx5eOaHuM/+yEjaQcwuKyW
lJ1XQVmx1fw+AaTP/5SFL6M5G1BhmtRRbTfRyS1vcv1kFjEAVm/vg/7yBvdURcOFT/DSW58tlk4L
Bxl0Jx2voInhhpdPrtQ/gANfCnL+ampwFpwHw7lhgXcyrym3Gb/H+rVAMA06MzQvxJ8tnWuM2UuX
sLhEjwbjZKS99wueZ/qBCst/Taw0hiKfOxopVpQEntU+BQTuOFswTkCNItV6Pf+uln7hbCQkBd9L
zeER4sdcFR0QlDuz/9nKS6kp0zv/YrE2ZmPBtXDJ5Hgij0j6TymwY8IJ38//6Qszxpi9/bBps0Tm
pn3sJ60mZrUweKtZeh2TI+KlEJOl3pcx+2LWypDGWSfGU53Ej8oI7rh9tB3CN6CORz5K5x0Geydx
L8ydhSFtzDbHvdr3btpwUhnwEaK8gs9VfNpd8Of8M1t63bNvZyzglxUFz6ydspwmcbiPp0/eWvbL
+RssvJR5lJwVOrrMC58vf2Su++SkJ8/SesD/jo/o8/wtFpYXfbbWh7WVZiAXGbIZFQY05dSCwIy3
4UelJlPw0jtQ6wunroXnpU8/85+Fshqxc+RKjlfWSXDJxyTIe+VOWPhBOlCI53/QwjufR8sFg2LY
BLQilXLvveTgG09kKVx36dn01rSkimqdTb2vmRqGAXkooIu3Rv/z/PWnafzF9Nanf/7P89ECP4xK
n/ZKwELyEuNAIk/DKy+sj0sPZjbDcyKwk1Ll6Sutd3JwhXRa+h1B/4Xyy9LLnU3trA9khe1yPFng
7w5WTzG0VRIa6XqGJxnJ35U/Yzan886G24bE+ZQLgDn4lCVAIQCPF5aMpZ8xm9NWUQ8O4Au08Lgx
YAytWD5WqYhX7InPv+WFO8xz4MBiEtSoD2zfGhuvS7JqTATR5kvkvp2/wcKLnofB2SLz4G1RfEgs
+4fv9G95aD9Ij5Puddefftg/w1TYBf0mEs6PpbQcTs/GXZaRJhgV0SXR5sJE0GYTLc0GoalVQdkq
r19Qxh9NN7huDmuzOaaQOwZB28hOdeqtiMwBLgILMft+3aOZzbE6tX3VRox7wjmpbji00AMyExdC
WKTtr7vFbJ6F2NN8aYjs5Lj3rvkKIbY2r1t/tNnUGl2tkgBYipPfld4Ku6dcUZS/ruaizSZWZCdd
ULlqdorJac5+JbTjxgsDfqEQOk97y1OaSDKMLIaJfNAJnFaH9CUtaWiojrFtC5CpXRng7B+vW4Pm
+W/Q6/2Q6DAk9h7EFbfwcFu7eriN9OCCWPY/Q/2Lb4GYfSvJS+NwTYLyidSZaGdERGiXdhLDRGrj
N4wT/l+E1Z9uZYmjP6CEBwCEA7brvE2O/RIYMOSVsbAohhPzdW/6hXMgwyXchLg+/qR+Ab0XpCJW
8XT8Zo6YKVLHi9dsXv1N3SXuy/nB+vVap861XG1ZQl/MAvtY5AIAUFkU2Z3bly7lyaJ4j0fIl9fd
aLZi1C4fTigORNaIYK2TW1+De/V6SqLxlT9ltnBYMfOhKZQp7428tQhjUqgdHeK67ejXNb9BzKXq
CXEMjT46IxmvCf2Jdp2QHdAbP03t/fwNFj4Mc4W6AFLdp2oC3qkAj1YI71hrprLRW7Pcnr/D0gZ/
LlSvgyhpzdAYT1llN8AAqEmY1PN3Zc1vCgGl8k0lyc7t03DKPAl2AkvBhVn5HyH5/84Z1Z2tvvEo
pJ6Ng320ZPyaG8qLM7mB0fXdJIb0Vq5nAWw1HZBY7XEktkQXyktTlxfW/mkg/O/dxVw6L7XEC12r
K089TsFdQWtzq3rNpY7j0ho3W/brOi/sEQ3tqba+h6R9OHlwZ+oPAV4MIUfow/m2ii8MxKVxMvsO
gOHtAAzreKKs4JDhBa7NjpSn8cIXbOlBzb4EVuVWEqO7eQwtwpkUoOOTNfq6z8xcLB/4uVsVYzue
TPLgQqzKU84f0SlXrTNiLpWvCsg8Y9HwGlRN35QFABnYIP4mIT1rg2Bgd34efb1uiv+RzFuYiDBk
8QZKFRoHxrX4NrDeMUNszt9g4RWr043/2cOVFG2zHE7Zyc8+8+5HTDRmFv697trTPf+5NkwFNxYx
a/HI1nmk2j70v1Toq+evvnBgnQvknd4c0KzG+aktcZPHQhIPmoNeWwE2IxnF1Zt1Gyn6Y+p66YWj
zcKAnQvnBdoelK4uMglDxk/E5BS7SMWBfv4HLcxsdTazqzwz+6aOvGMRdRjydZrvfII/ChsvJdX3
AM7KpZ370g+ZTewGE2glfaKgIjl+a4oAmGNECfn871gas7NpPVBriSh8G7BTCKAetdsgQ05Heod3
SdIx7X3+d4VV58J54GVtkVRhfiqBnz6Ac9uaKNPWeQ7zpg6RQaVWcnP+x3z9pNS5jh4ou9BdWxan
ytBPQaEchVVcuPTCN1J1Z1s7FJRtjfc1P1XaX4+I+gDzeZmS65Xrq86mRhlO3SS7WWfmVR9+1Z0N
MSgOVofLOD0RUhm4gOXoJ+mKVCHpyUI8nn9kXy8pqjsbXBzLY5fuTwaRB1RK/iMI+nV1aU1Zeh+z
weUmvVAVJ6mQdZjkJI0/2PNfGLcLl56LZnX8yNA5Kvuo278H9TFS3s4/j6XrTgvYP8ugHPUgrUpO
mjGc8QHir1pfeJ0L88CZDSCSx1JSZRPriCnsR1r5Ceww8nYBwGBJDT9BaO+u+wnTVP/nJ+SpwJHp
8jENneC+VzUfsDhMrusuPvtMCOp0VsyZ8NT442dllH/d7NLn8+sllUPe7O82dSdpFeqmhVvdFGI4
GbGyTzMs/q1+z1Z0A6UIXNB4YUYvjPy5yA2hrB4iKKAPbOOnil/yVl8D9zn/mJYuPpu7RA3KJNbZ
UTfRD5t6VIS5XAWNc93VZ5O21gbFHgsnPfW1vnUz+E46WSOtz+npuhvMJm5hJVmogBQ6UsheDwLw
P5A069J2bOHhzBVlRECZPRid/OTE770BAdL5Xo+XPmgLE3iuJ/OC0QHxXucna/TDlaf371jKt+cf
y8IUnkvD/EaJUuZWflI07btnwQ0GsQjJqQX6nKWnMb8ksl06FM1VYhyvwF0T430KZal8M5MRzbMh
63xvBa2/H4B17pquosRmNPleTbN2M9QTlapzlN+5W7dX7aHUeVESZaE2mumIpL7IfuRdcEtc1qWa
7VcP03S1uXPL5+K4562EXDkn3/ljFP8eMxOCvqvl8ZbUi+EkRdPvz7+6r/Y5091mi8sQT6cXr7cP
5NPfWE1xi6T1EZzMliDeC+vuf6o8853OdI/ZSRbIqiqzorEPKflJzcrrrPBX6QKM7a3KeiwATDy2
YJaPkVkMjymp9dHKgXZ98lNjPAy5manwg+x4F/UVVMO4sm6zJiNqAeLFFecs/sL5OYuU1M4VVqUd
A7iJfptsHOVBK+PD+Wf8pVd8uvzs4+kjs3dG2xuPwxjdI1Gl4AwCWMbbzDMBxxpkrVdQGOWdBhtH
g4TVuz9V9Nrnb//VsjLdffaBbeOwC5GFUt8JhingcC15CX7dXLj80nidLel2jvg0yAyALF5p30RB
7k1+ue6bWhBDv9IEwRWEDnUXJD5L43W2xPtD4ie6ZSaIuUQHC9Er/fsx68yDMnhsOCGZXvhZC09t
7m4aVPCZkC6rY9ZE7X6s9HzjGwi8WxvA+VUvZr5XAxaLwBVZ6NFC0O/ivzNCsl96HzisTr/mupvM
xp4Kb2NMgHXQxXffzF47JB7s4A5Y3fnrL7yQ+fZtTJq6akyjPLZduPZSuOiJsdb9B3lNA4jh60w3
/mfbVtU2SLdcr47MkVK+ytQFcH+pcrD0109v/5+LpwOQqbYnK0Kt2ofSNroJRHkiRI/E5QBEy/ln
ND3rLxbA+Q7OrEBmJn3fHQcChHzte4jDgv9q/A/4h4CZ3Qv3WRiz862bC5WrTsk3OuZsc4mj7CBT
xE0MrKWsLkyL6bvwxU+Zf+p7zxEpgnfzYJdauA41JdsWBPdd8V3lXc8/70bqyyTpxohjNiuk5avq
TVEEzoX5tvS3z15216muUhM8cNQJtdgoSeXesWEMLqxMX56Epz9+uu0/Y8lwms72u8g+6NXwpxrw
UqHYuIeh96tNsp/qIHdx3L100v0TKQQBnx9aC6/c1v/7plBiY1Mfw+zoqPG2Dv2D1KNDLS6N3KXL
zxb30QqalATXCAbsaD0Mea//7UwBQli1nQvPbekWsxW90z1ChDgLnALzE5fGagxOffRy3dOZ7dfz
rgAPrysFRyYZbaXuCGpSVfxQWXgYzt9iYVDNtd567wY56L3iRO7cA8SUfarFVyhMGFDmbLz6XWo1
jR9XhEESbG+265Izq5vGxDtcqj8u/PVzPV4cEV8W96LEYwvrryNQlbyw8cJsXniz5mxsdu0ocnJr
SlKnG4KvoYFsRBIVKyNNggvb16VbzManH2eSiGdAWyVkN8KUD6Finew+v7RzmwbKF8vd3Ahu6z4J
Tx5NZDtFgBPIo2rfK5wpnWj4lvV/fHf86zvdWxa9nR9N9n8KTF/cca7m1ysDNnSTIpshK4qtk9q4
zznhKDizcq381jYm0TSale/5N1WxksOorMZGw+SGUdQ/pWGjfRBvpbd3BlHthO6xkaxvUncyH/h+
lxGTpUFLUU2LBFrLEj3/F828zwUGnxX8PDDiYR92q66tspsYzz89fyIp7Ti04Y3Ri0xloz8LJcwH
AJmjxM9HwEXhUrA0U9lisGrVe90zjEMPVheTUFbvRqvC8CD0fVJW5mMae0RotNrwrqumS1KLnt1X
btS8xDQ9iSlnu0zIeOFOkehI0GLLzDcVrMx3G1cfsV6ixBOiPyAofyKzdcBvOj7ViLDWXagrW+JN
AjJvySwZChfYZt47q9LLxw12Xe+Gp0Bg10C4thuk9a70AYWPHYlsZaDLvRNrADgVx9jJyaWq4JXf
plnqbszccW4UKuXZmByDNkmeQqf9NKEmrE1/vG8UbG1EKXQQ0QnokFnG+T16U/qh3lRhVa572Il7
LQl+uJbmsbtv2QJ4ziFOPQKterCLGaUFuAltvk5K65mQuVtiF+DABvlwW2n2HbH01dqJAQzZoBt2
mIAPHbNr00E3I9cQJmqm/lCmIL1sJLXMBjPRawY8qnwioauOvU0NS1kFQGt3Wl2+RIP/py3iv26V
32qm9aJGIts7hIK3nf+a9uM+NUJlFZlEb+nGoNNKb24jz7RWXlmpMFWJFqDIv5NNkR0hOyOtbL1e
vqghEMfe9G4zPdPXIijJT0y3blfD33PbFw2inhNXZEooB+JS/5ha+JiS00qgaVLj9/GVTQtnZyVN
B5g3yXKdWfhEqAWkCxY36YTGCzKdrX8E1d3tvzU0/Pd9kj2jtW4xFQIlTRV3WFdq++FGeYTrNd+b
hKIqakQlIgYrSwrsuGsb6ybx3R+9Hd/pce5M+V/fp0XWcK0foQw//ITmVylp8OY69V+7qbNNW2B6
9rTkPh3EO+EXb2oaHRuz3+KHJwDF9faWUcMabR3Iskkm13raIj+IKmtja6lNh73csfFj40FU8srS
KD1afaRtzE7/SejX3yQ1P8xe1xnc/i/a5w+Fa4UAgqu7pslvvTK8q8IAw3JmrThHH4psOMHeeapD
9yQT/XOokl8aSd8HvSiLFRDCJ4cQhcSIHjQj+QOf78N01VueIZtDMkXswCB2LdLloYUv7cYdVV2f
BqaWebdmkf+0cvtel7Bd8zD/HfWOuAG9yttz3Owm1UENdon3nk/EK3C6FYCZxgbuDPWwcAkdyLRj
FMuO/EUdsmlM6IdR2DfEDGy91my2iq/9UlPruYoH8LbBXd1a95QNbr3Iy36nXa+Cj01pE+r97yrM
6E+VaUkcH0hDHyGeG0DV1AadewnVomHsvKD6JLMnjD6KhIGUh3hkpVfhtKIhTuaevXE7/QdGoxe3
JVmODr4XObCf7QSUsuluCd7tD4kBpcaF+8vIJoKApIVh46fmNnR6wO4RkeoO/n4lf0+VTIeJRuS2
Y7ivpnQlM9eLfraEh68Tqan7rotYW3NGN2TbeAs6w4FVLQgJ0vyt4YpTbvbT0TjSGBF1TDyz/9Ya
IM1lZn12lfatTwjWMbyUAK0Et6fpWw+jPRgbJU7fi7S+a4c0WEkkluuit1/NwPhNcTvbQHfSOHvZ
9k4YqQZSFVBs3yVA0fuDGVTdVnqtujYs8wYK+0sz8cYr6bnfBLGpWyDHD9HY/1QRNW/cqtIp/oIT
b6RUNsKzj+DHHlgCn+0IB4Vu1vnKJJMbwLjKp8lPtnEatwSLaRA04VrCdS0gy8Oe1yWZBUnXfFeU
6o0U0qfYar8VRI6vMreo1lEaReshrSHrROWL1ZbmXrX138UwvvkYBRiVCHu00Jl4Az9QRm5yozA2
plmIVVU5z41OXkPdVqcwqG91o70DrvoUZzkUU+DbXm+NxIcZH0Y7vGejzuMoUBeZTrt2GwFMW0uw
//EvknX0MuLQycr+ByTmg4GPfNUo5DW7ofYBtABOxNj/kL4otl4f1duhqbsDeeSbsbaOIivXvuy2
cDKPlQrH1xvBSTXEya1y03rAJflAgEG5tgIYoeSfPjQpl1fN+EAgHHALhwC7EZwDn+ZkiyaUIEc/
67cUwT4dtyi2WpfXIFYHuTEd/0jH/odtlhjch/AvH5xsNfFCO9InV5QU1DX+DTC7TlSYd2PRgn5o
YMVWjib35dCe8PIRa8/BkI8tiY1AthUoqrZjTifTdie9+K8ZRNv/5+y8luNGmm77RIiAKbjbBtrT
k6LRDYIUJfiCt0//r55zo4NPzY7g1cTMBBuuTFbmzr3qDosBSUIHPVrsMcjhbzZH01CfrMnmZkb9
wMZwJWH44vRTvE6AHTa0IqZeH9hybdVmsVMnJfNMXSjY0afVFnZw4ikKUC4slCpsH8FDzIry0WZq
v26aU8viSNZbVFa5Kucx9IKoLTeGqd7LEGZgXoBQcKV1H0iArLVa+wRE4RbzZ4NxjWsRG3X8U8wD
+1Y9jCBVzMeszTGvtvKRy6WngQHmFxl4290ZpSqOSsvbL2woXWDBWCNw1UuS5maux4hhEY9PYz9d
Kxh7gxCHyzt3+p+2CR5ECCE1istrdQCtOOcFPKd2b6LkZYNtQZcF1geeqeNeN7Xymv9PJWs2bAi+
tkVANDU0aMb4GWsae7PedBtMWPR7HOaSW1xF07U+qIFXWkXx0tUwudjAQr/qDwMeTbnIfKnE0J6w
mvZbKFXMhx9V+yfP8dCsADnIdobeWe56K7nvCs6gNvR5iLTKYUjDLU1+bOZGQStajx1VxSdtdX8m
A5sZwRPqTi/FTBmv8s/OAcCSjjeyrNaVOm5xZtFW4DoQcYHPLLv2Jk5jH6Y5BvzJU1hfkd+AmgDQ
WpGWNwfiWDrGVmqFV5XaxyzkLpu1bdMmd0aTHgAVr0tUw1NEhbVW1po+XGVtvU1Ei8Y68ObKeRVk
oylt/UwNhC8tJrqOPXEEskMfNQwPGU4RxB5lS2UbZUYfXuM0vwmd0MuU+kUO6AyLcEeAAuIzuCtU
HDPicV0U1ls8WPe58wsVEh7j8R10V88eS2yz5vS6D7urGR0ZkKcU6xLrvoBJZE9sy0aHsF9YP7pO
d9cmpBQLysk+y/B8CEsYx64/KcZPLeGulLgxiDJ/RyFsTlMSourqMY7LlWLQ/gg6ojLYvZJW/Um5
08vZmugbi0u9RWRegay2NmGc70QVwF+1iYDMqj9iRoN3MfbxbjA/RSA6hqbxRCePkJ5XpmHcI9cM
VqZTsCMJABpKjrWHYPvtYWGI/sWsX/RevRInC2UwMus2y9RVjpEWgIQgqw6FqVExqcxNlVTZpqxc
m1ZyfT92oEKtSnW2XdNoW7eB2gAM8k8ATfY6t4zsUPQp6NsEPGBiY4KpdfOmBzts6ZhmzX21q7Og
8aO5FyHA6yH1Ak3R1kE7Nmsca/Au7Tc9rvGgGuR76g77voE5GCe44QX46YsInGXLm2t77dCx3peh
Cut8zN4GAy/pINffDbCn+PLWfgGE0Ds1+bHc8MJ0UWmbyVgXbu/VrlHvTTuM7+lgRpOCvbQXgVdg
U2cRrgxRY/FVFL4atWJV0tb+0JQifHOKoXmqjAnTYZM0dl6X7btUZHqrUhL6YFwW+9LhkahFhfuo
y9HrpjK5QrCjXsVJlGxD12lYUufKWKVRa0CtHMvw3o2IaEfswzdmEvF5a6sMjZ1m2uaanGPNOW2A
77UyJHWYfTc25Xtajphb6o1Mbhptkpuu0jFkZQuLr9JMndu7tLWLHhRRPbsXkmX/LLWRfVi2nnSK
lSp1z+m9DVb5etjWmBj5+Q/rjVB2ZZhQ1r6XADIWaY4AY36iIEmaAJFQHJj03xKkgA37+kh9JsW7
7EOZ6/YU4of1sR/kepiY0CNXgU4dX1A3n7vAIs2BbWXvND05FOwkISaWjDSH8+bUs0UDJLYvZF7P
pDqMRapDAoa2Ioz1jjVLG52BqznSQeU+fv2WzlRxjEUWLu+woiJoIZESPLZhQvD5u0geTgUPqTx8
7xKLZFxERrQbXKs6SmAWZUWv750Sv6j5kym+0+rPmF12o9in6awWmKbQ97duFBRB9e+8vKDIPfMB
lkVfG0A58HNE6G4fvwQs6/j7m2/GlF3UG/9L6XG6/UWlTqpBhRVJFeyhjNYJZmwanjKGKMDOAEWA
bQzN+s5UndZZDXWcXnP06vfp4A4Pk7AcvNfpCmRY5ArhiTKvHauTnwJIyqqGfEBkYAFKb4ZLdkhn
3sd/nat/5btx/rPgvUfaIa9a87QxGxx52/ugEN9bGP5LtP91gRjOTF7qlX4YKFh2yrMI30eMj74e
jWfu3lq8a5hQIBqSKTgkGKX6kFoxLrNCvAh08b2FZ+lrgVCcXU7KAFuWcasV888pHy0PltKvIAMx
+PVjnBky1unx/npHQ2L0JnCI5liK3wBDtzXQ1jyYVh1nQwl+2jLS1UX1zplFwjplkf+6GL73MKoE
i0Tde9N1jdU5+KpxZ/frrx/mTJ3MWqykgxXjeQxh7WAQl+eV4IsIP2thCOl/ek3b5UOz+fpKZ/Le
1mIxdeYwjAlJADQYnLoLCEJO9M3PvlhJQzXXnVHQTpMV8q6vCFvycU0W9nUeL4kTz939YiWdmrYY
hAjQbdfPZvw0jH++fitn5sTSi2Fu+lAGMMY55yU3lgvspEmeQFbeff3zZ4aPefrsfw2fKTXGwiqC
+phBCHPT2yidfdgXXqN9CDu48PrPPcNyXmu929ox72bUrwblGSVL2f38+v7PvPalD4MUUZHgYVkd
o+hOs14vboza/5PC/yPrv3QTqLtqCLtqCvapouiviptra11xlT3Q53AblhFxRY2DWVLr5QmIBRWZ
/Ea7x7kt36hDA8VLcydcJUUPe4xD731aQ10a+nE+gmxL7nJ0BhtFS1ufRt943Vuh/Wamdndjkkry
2DHU66hwkodRB29v9QantlQfDjrdL5u6JZJXZHYLLknzhd7D/cMudcviGe2ayc28pMJE1EIzm6zg
QNo6HGCh/c7ddPrVzXa8qd0GV8e5PcFC2+q2zJ3Slw4cAC9L5071qeJQGLV6/U7Bve0pUJ1KW9mi
mH6KYLTIljgdzsxxJvcolexDPFbTe5sLYLGRo35I8oqsEEW/CYzR/q0CwNxSrUQxpY+y3Ll2G+5c
q9Y2eqYDrpQoYDg4n1KSDSSwLi3mGzxi5Jqscv3otG7nq5OovLmBi0SKrNl2ljLecNqzP8Q01V41
t92mItezdmYAvNI6WcDMULGfFKBSn4pF+iS1hvTahX/+JvCz2juKrFF1y1i9wkMm0LjTNglXUa2D
6+rq6i6qmAC1LrvOtzFdvYmm2OUFa8nDlJH7aBo8WVe02Ca3Nq0zP5sqt65tM6t/VgY5NM1Nh53r
9pxjzaH5mJ2o/6VjILfVUxjG1TxmT5PrTr6GQzRHdqu6HovWvEujaPZ4//nWdQfjR5TVYE/VEyPN
BF+1NYcZFvXJ5E7z01KHbdDZwXpUAiDyiTN7jUOKz9HcclMp3EQFVOWHMRkWELE4uAlkGHq1poA6
tE+ZT8R4r8BAY0+vFfsZEzsdynIX34yOURc+Fa9+Owi048CluhunN8ZtXxpiNQ62up3aUD+2Upsw
UMff3wGbtQNQR4nGsAQZdbaK6L1TVfe0uzqvpYVhRdw0zhZaIdF4A+2vipNn6ar68yj5M0d2T6Me
53ciSCQ/D3bMMSmkwVwwrlMJLpJ5cdvXyeQ7cZt5Sn3KZitmWF2VWs0Jrs5Hf26pIAjnzk27D95C
exhQL5/GjrHLMWfdDFWuPJt6O94W9kRrsSsDPBXK6AcjMLpC8tMnkCqVHFpPDFwFuHGTenFDbVdY
uflYjoN7E/eGODZhGh4FzjjrFlTKChdzd4XPNvJWvSb/o0L+63RKWgmXeE5IzxxHC/tz8nnK8FM6
3YkNrncvQeW6+wkTVoL7ONk4wWC8tGXj3vQGGZckj8PbZpAVyj/qKFbYEeh2ltySvo2uVIuwyJ3H
ZDumU7GKZ22g8Uzat6h5kwyT2DJ/1qJQebQVgf5HJUmRbRAuW9gSIyM2mm58VeDS4cRSGzdjrfXA
7orMrxhex8albjCSKtpgZRZ5HZb/vtMQK+Gbl5IdiJt11neQJjUAvl46JPG2GMx2O1XOtO4muifC
KM//GDKgW9INzAPsx4Rly3L8YQSipqdjtE5w+buloqOTYCQ2wvCy3EI2m9ZkPmvPldqwFYbM1rlb
xRvVPLkiB466tnHcBfpumfvJBpw1j/SzhGOobI2qmX3AVsp2nCtQ9a1af+gJlKVZz6e3hi36bXCS
7gGIVerbTSKvXFyJ77QhTQ8xZvDrKNNeCOjbO9ttxm2gkHJeCTlRXTPC+Ag3LVoJrQ8w2yWlONfU
goPM+VOnk/OuxXBF7ZKGw0hwELSNzN3qoH0hYBwFdbNjbdTz7Zgb1tY2NWUdddR6qW8426hq6q0y
Yqvn8CFxyJAv0amcEVEZ9nOlZ0LngaT1RBk/Q4FFMrfRgXjT7asOiwLYVSgqfsxiyt5RzqhkrVVq
KFVFaQKWMkTnMt7Xc13t2YqaHSFKCOyJPFa1qhvLeXCD1PldGMDCHVKX72qBkl1mA3ltA8R9aMxy
Dy+UemBda1tYRzOdo46KeURRYYzcNMlOKCUsOZgJLCvC9NTODHZDjkd/YGTitW37ZNOVLV0VlD/X
Zd/2P9IoCJ6xaSn2QcRrSOrU2JidxuGw7ArWHLLQvdlYPu55yU6LjQTAJXtphXefh+u4th0HANNR
JmHY6k3oDyKe2Q4Bh6epvAJvBf0s0m6TJJe7sCenWPURFtENhg5OMk3gx8NfuhF0PoaP5Xpqap1F
1o2PtIDwl103rDQChTvmzUS1gAyskZX5Y9hN1qkC9FI70auuOMBQmyTfypYWA41PuarBo/ujNmef
9ZQP21aFh5pk9mc1YNzqZMUIQq+h3a63qquo5iajBMLrpKbmiuQzS3gxdpQaY+1BL8QvKrR3YVnt
OipEK3MuofqaFn/Tj/2qdiZ97+huvFUwqgc63kvPOonHJ1jja72GtOlQ4N42at/ic02f/dRl9UOC
sngjQtUh+2kBRU/Hmf3AbZhIYeeX0tqOiFWvrZpVITaarTWVxrGz00cXp8GbunGVdZJboD9T0Gcm
u4RXKO3rkFMnaMf2LgoosUCixZLbcJ7CIC/XrmO8u33+nBT1VlTiQ44o3VnD2HkNCN6QsX9L26pW
QnFeEhDrqz6aKcK2vbWKYDqv89R2NyNbNYWd9iNto0+zH8G7/tfZG+v6OgyMP3il39uu/agnrr0T
mb0PB+AGms4ulAbMvJw7Ip55LmrV2ZFY1XaFyxtyXV1i2JpNfqVTFXFS+lwsEl8/cOd+qZQMY/sQ
h7k6mAoUD83skTEtVnPlUgKem59DO70GNYCylk1ybbUuUCMrvg0V65V08dvYOy+jXr5qkCt3gQl8
O84nlsBpjuHQVervymogpRkWaFxWMZelF6rs6L6n4EzXqHTKjd1bdzEICD8S1YNlBa9phL2dCCnq
CaXjcqxSG2QdjVcP5odrqlChbedz6rqYA1QJzLhpbl0dT1iZ9JTBbfeTniFinAqgccDaT0A38JRy
HCgsatNqHEmoB2llr5wmNmGwmXdxHv/uk0GuFBvNyliNml/P5Q2U5M43lKT3zNohjzEBI4yjuNgz
IzhF0Pu91VI6zF0t+pNNwR8nCS2Ki9jLcyf9qqvnU1EBFuuAGXuJcy390y+izx4tQeQ4qnq1N0+F
Cl2jCY8h915ilO9bdj+firUPkdZk/kAJ1KOBoD2pN35Xs2N4UGqJdAsFemKJtsIY3Q7+wSD8scbf
ICr651Kow1rrKB4nMSELRpHVjvWCWDjR/5ixOx/QTr/lY6hu0rGcSXqOJ2By8JyrDl7uQz2uMTD/
MalcuyNDt7IUyOO9c1LZqurg91aQ+Bq6B08jFLQ6HdhnheADxex1mI0dYnmHrLDb2dwO/vxkI99H
g2JIDmuxnsdHYdgfSg00Udhmse5UgmR4MZR4araVMdPuNGqCh5KappfFbruy8KXwBlcnp1CMCrjT
+UOZc3Cigwbo2iwrwuv4T2bUyL0svB11xeTySF506GiexUqyKqdmXNtBjuO/5SYrRCVvlPhyT5nY
+ibWm/XYcILAWMbcBFpV/I5iN1wruqlesQYPO52NY1PCNfTdRH+kl7vy425Gl623w294T4QJdkNt
DMmPuQnxm3sa4vqqKMsOBAPaFdoJ5iPInxcnnm+wTW3pqyaVVnWG8pjbUfE4KKnyCACtAeQmghUQ
4UdbAI3GrT9HRATtOIJBS+OpfhWcyi5pEW/KwQlXqDznjRFY2Yb0Pc/eKbt4pnCE491HhUgQxnP7
WCaWtRZacj/jrXbKl12HOeEOeT99H9rU5IK+f64yTYOo3f+M+4maetdo/G3gHtH9JZ5JSQw8281Q
kPYH1TsnM9UFmm6R64T3UtIQRrYwJy8YfDiRbbEPULuswoT9kJMSHG/lh6PLRz2N2HA65l8n62I9
dtJcWTmAWytvPghzsr1mj/YqG7KPsgSbmCtElIEa4c1cy03cBmJnKG3oK07xCO3iOPaj66P+kF5k
DhO5SMQwU61cxZETrJVE/YkVtbIp6/F2atLOU0AwM+kpubqVFm4aQj1MPOBQDnJMPLRtSKva/Bpe
/byRcAg7w4j2JlhlLzTDbi2a/NOdy8hriee9Ik10VkVNbvowsHyOM0DPa4AVZZn2niQb7PdyFixB
bPuKroLtkUArHTIzroF/oh0EJ3JRF/vRaLGQAJqgB9d4VWZGctibPIAOiseWuENDbgVI68AgJ5bj
PCyC9zGQd3NbIA0IT+GmMd0Cj9Q9pWknTyiZssJAKr7TexPlmm04u7ClCdodzJ9NHuOuYzWT1+JS
ty17bijvcRiJDHjEZpNXXpZ3znay8RvRhAF1QbHfwqgygM7mr20xutSedZYDzqodkp7taFag4WvE
eVrJAazJC8fTyAFvbQnjeqyca2Qq1groPFLS1KWCELFoptLYdHGZedh90nGOZx2GYKK+F0XzZvd1
cysLPNSyOE+2ZiCFF6VFfkfOovcCo8gei150rH/Y7PQFQhy9Go11mU8zRgJWvJ1KG0AI2r1tpg/d
Gt3YuO6cCRDZVGPl3TxiTsXaasq3gEburHVmALzATydijr2t9q/DXDw6IzXLoa/Vu7xsIYsbJYOk
VrCnzLJxLZtE2Zmy7B+MCDVd2Shskg6F1ywg5EsFeQ8BxGg7FdQdcMUa3tCXq5tiiNm3iOaZbHmC
IAPqEySudmto5riagmnTTgMOJkn4KbthWLenzyuDNr1OUEQ8C8Sn+5Lz14maWq6HBNS4myHjSekM
c4UV+2bWPg+FwC8d89R7ZSgT7Bpth/K5+jjNAzjUkuDbSBVMI2pHWcXKNNJCk9SreLL7lVOyMcp4
zlHwpx/JmLxZhtGtmlazf/T1cIf1a+uVo6GtmW3PeadRI9RJRgRwgFdZgkdr3IpgP0zmy+yUJNui
AUatHeebWnH0K21QbaqMVeRHRQh4eYiDsNhljqmIFXgZSpBlHPSrOW8oquO5o3HWFNpjPLbG3WBM
81VWjvptog7ttRUVbLKcYMEXBbrNoFPbQkSH0aCRxu8gi/yIezt+Va0JaIns5SaftfhGrSGwy3Ld
JltsQF5stWR+QVi+wlYFUjWYla1jcGyZUmUAMN6mt26ol1B0mwDO81wcNb3N4ALlxSYZU2sbO2ax
daMBdayqm2tsTDMfRX5946Iv5dyWCardU0bWmnrJRsO02e+sgZWOIGLj1KeNbXCw2OjjyN6WVaHf
D61qUOlvJDmAMkThMOvJUcmlcdu0QbOp0cHjI24G+0wNVI9j8mkvVlq/z9t0ZyvAUlxr5hjTTPkx
mcr0RclSzFuGWG6siEJ/YIv6KBjzfmkW0S7PjXJrTqca+pz1W+FGJNaSEFGb44je02l+8tmgOj+N
1fLBwYPqBC125PNoy5g8TDxfOVrm3MyERuuw7FPwmk10gHPnPjjtBM07KyqOt2Hxwv4zeDQEjawG
eN29j3qm3RbQdm4DtxqQO+nxoZfSRsA3NNaqbXJ9VxkxbnhmhYwptfvqepaZvBfSLXxJ484DdiLa
VWyO6QpijgkYpzHBnym6wb8nUJG7E4QYu/rfST8V9KaTsLKcU7JlRHJrMi3XMQYDLEyxEm+sNnHe
gjiYtizkOdI3klWidCKisFkeJiPOUPwC8DG9vG8DXxRu8r1C39J6NRRxrrtgF44KutaE9Yl/yPjz
6yTymfz0f0Snv5LgTdxlaqMa5XGOH6jmDSGw4u57Cfalo2o3j3M0n37bLm5LY/aUcGMfdOsdo48L
VbMzKXCxqNAU+NC2oner42QqJ0Oda0H673svZlGS0TL6+uZWqY6auJqUh1y9cYYL7/zcXS9KMvMM
onBU8HAJmuRqDtoXR1Vev77rMyUrsSjFxFVlY/cDMaKP4h9DeOpX1e+aqstA7Om7Ahm8yJ3vdaku
DVQdBP2YjpIAGOuQsyS1jcazEd98/STnZAyL6gwUb3MaOAEfEqKLqY998gG+Yauoly9oDM4M/aVj
6lT00DAi3T1QZcpWIQog8I3XUNV/ff0EZ35fPz3ZX1MLPa06pllnHBqOMLaBr3s9e2VqfO8F/Wdu
99fPV7peutCwsagLkfvV5sBpS7W0dR+PAZhN87sihtMo/us6YO/ZtZvCPEhki4LM8WkNNrNLOpIz
3/k/xNRfP0+Bz0iqydAPVfDiDA920qwa9TFO77/+CGfmmr6YxlkCqriLR0Fkh4oyqNJd0k5vX//2
uQ+8mMemNhWFC8/00GKyWw8Q0PmnAqH+658/d+uLuZzM6KvS2ZoPlZXfUhN4cJR0/a2fXpo6Jk3Q
DuWpW4b866NVEXuVl77nmbte2jfC9MxN0sjw4XCDB3FwynYpn1/f9pmxoi2KqSONLfak0TreoDIu
k7cmvnHsz854/97PLyas2hlZKFTGip3/bASnFe03sIXVIC5pv84MmKVHIPaf0FV7TT9ILMGozpHY
/jC6Sxz7M/Vs7fRF/ppJcN3tdAo6cXA1Gg6srPo55/0TcMDjEFDdm1RSy1+/qHPfeLHthk4ZTMLR
5oMM3vPB4oR2CV1w7gsvpivVWVhyrqkfVC1oN2lE/tDN9f5W6wdznccBx6KvH+HMhZYebSKHVmIV
LDtN86vWb3SboJ6z/CVC3plvseSYt5MY6R6Gkqg57XoW6KDFz34s/br7BSvW//oZzl1k8cFLXC7p
QMEpk+a0VRM+jc1wVIx5lUDGjfTgQvj5X+zwDzHA0qGtMWTX16Kx96WS0nwkeuMQhcF4pTVudkd1
Ur+PcsCPq4ay+k4W9ERYejxdoZwdtE0/DeJWtQeItZGi7bCT0egzk+6R0nDqk+kZr0xpjY8yzIeb
loPf76HMHBqdcLG8keGpRheUVnltlPqw0YGLnZB2fe1xLiKzP5apszODpFuHbSt4ct2kJCipG/Vd
GXJ8iI19LfWo32hZn+7dTHCKJJUfXAi3zn2BxXBVdWOkkyGhvciet9ZsbObJ3TYSJURWribL+F7n
qrrYaNKmpjQAL/tYlDeKZVCQpWzY//56FJ2ZzOpim3FgjhuU2ssj0E+8vst1U5cXtpl/r3f/A2NP
T17xVpJUdHc8nJruBlpb+vHCuDz344sAMZRFhkQjxhJUeUm60RcJwOfpW7GbtrSRsytR0xFIo62W
ky0v0q19knUrF175uVtfbDTzNLtlN2XzYSbwdILSG/rHeri0y/znafu/E/Z/YOtTMyH8cGZnH6P/
xhnWIvWsZGHp5Ta1MjNtT48lx9dunNR5peVB9xkbZsyORF9sEUbFNXUpxy9TLaFaERbwwJXvmEqZ
ruYshnLYl/RhFIV6SBzjaATDY+SGB6HnT18P5n9PSM1ZDGZ4C4O06dY5AJC86iMHzb8ZP3AIxcl1
VH83ZfutKaktzbEQr6ZuFAn14CSyWxd8zXXkKgcaWi90258ZI0uDrKlLepmaynwwol71x9DBmics
6AhysZf6+mX9a+ZbMORPl/4rYCiTKnJHC/KclNVmsKJj4FyK1M799Om///XTWdTja0DK5Nhn/S86
2ZBm1tU3tu7TbS+iD9GR2Y8HToZTTEObguyq6N6qKMrw2xEXrvGvt3+6xmJhz2JquiYL4qERNQ28
U6J5k0PlsHSRf3799v8VgZwusZgJAE7MrlN1cYi1p5jiMS3lntU8Nc6lePDcBRZzwUWcHBglTobx
qScvfJnr2Nem+7i9+/oB/pVr4AGWVhOWVGetwtjsmCf6yRlMazZFN3YHVfTj59gpWPhOdrzPGmQA
X1/xzFdZmhFoLEOtaHkii67jwv2jur9gKX/veywV2GnoOCUtceIAsa32pjHduGqy7hWKxuZQKv73
HmGx9FvC6BJVO/Edhogm3iG8Sez4SqqU4793geWkjmjjxSobLEhRbvBtu6otd2dN3ebrnz8zsZea
6zTV5xYRd3AYqvmG1sh121UXlqNzX3cxr92Krq3epfEmsiyMxckpES6k6nTh+577+cWUruMyb6lx
i0OgCZ8W1hV5fz9UH75+L+d+fTGbQ3UWhpth0AsmtG7+YNhUUPr9+rf/tamdJtpiIk8OTmbQF8Sh
Mu6zmgqqtNZB8bOe3mkjfPr6Gmfuf6m1poyWxfpoj4ihw103hE8T/WvYPqsXkoVnxs1SbB0l2OPL
XtWOraF91LNTIeaxvxEJ8n7M03v7a7MpiiSgw7m0j3aU3eazga4RLwQnpDb19cv5p2Pe6QqLWTsp
TsNhh+bQKaeAi7BjvFYEZYaC3lyvY29eRSNFvd5QQm2lJGV/l1mOeUWRKrm16NZf11qGcuXruzmz
rpunT/jX4xqB0+dhDjhqFJ+FeDQ6F2LVn1m5ZCF0ZrgtTXgmrVRtNaRjli41qOX3J4kKOCPPyc1V
o2ffW6eWbjxjbFY0G6IQNJGZavm+4tdj80J0du4V6f//K2pCVHFxySMY+LTpiCZuqvSjHj6+9wEW
c30aqiltNXiBVvMQ6zurclBGPYzyx9c/f24qLqa71CT1PiWwjkGc3eWYA/f0ra5QC15wETrz++LU
u/PX+EF2koy0V4tj3CMlTqg5Ou+pon9vMorFsWxWo7rLjEQcXdl7dPx6WnFj1pfyQ2fG5rIxoVBw
GGvLSceTS8EQxPnEDixdta7mblQSyV5hXjpzn7vSYsqr5HOVWq/No6uh8ZIKoR+GjkyDzo7xgHn/
1rdelt9ikaBo1S3rGON3GsnJ3rQKiI10/k46lpVrWYOLxsTs+uj0GOH7bB9S63sQZnVZeiunLETN
o3PnZi73TWFkm9oYIrxD82j99cv5p4UdN79sQGyF3TVdl5f0LlX9Z10UYtOW7bwru+H3rFQoHWhP
wewC9JF6iy4Sdag2Y9lx4fpnVhGxWEUmzbLGUAziWCm0/NdCU1ddVd0b8XTrWN9pcjp9oMVikrNb
hLrWmEeZiJXkxN107I3upSLCuWG8WEzSJqDAaBb1MQo1+14Zh/puNGS8HzVcFVYYGAe4SWGJ8fUX
O7O0LEuCJToZLCxH+xjIaNUU1i5AMCob88KecW5ALIGKqt607azYJzMHPBgyZMfqtqTE0PWlJwoV
kcmzhVpPcS9F0/8lz5e5FD7PskiY0NERiKi1j2FLV4394WjvJezRKXic2xuj+aU6d5Ku4ep2RNFn
KC/WxX7W/6oa/7r0YgXK5JjqAX0ZR9HXPu3QXt3mzzR+eIVafFZtupnxTcGfkrar5tfozIOPhuKp
7KN9YZM7x8gnnY1nR7nU23lmKC0b40XbKUWAi8ERnYefDtFrbMb7UMqtrqPFzq0LbbZnIsVlg3yv
jvHYpdI8MnaOMpR7RxPfC3KNxQkjQ5ooKUlZRzSAIGQxIsJQSD58b+wvVgsllUGh5K12xJ0HyTke
IAPcANITX//8f6/5X8NhsVC0MVocs6jyo4vR260tRLSl/6/dp0g4fZP2PM9skngfKEb15BYtHf9w
YNNV2bbBNk8d2yffgJN0r+KsmCXNtDPQj2F7Uxufw5Q1/my78TrD4eJROpr6TN92+2FhxWR4mCjV
P3rphg8IzLXXOEmDY+Ym4qVxS3XrZIF2q9CjsEmnRglxssvUpyCxcLkfpWNfymacGX3LanprNjTN
6ROpS0lT1ND1Cn3kuZO9zmFs3GWipleG1qNL++a5y51WuL+CJCkq1caiuD3qdl+yKed7aWgIEpUA
wBePr8j7r7/ruTVtCU0Mp9Yd3KbUj4GZujdhi62ZNYJSQOat7vuwwsLOaMzKV0Xdethq0IhE30N0
aVydW7IXG4SaDNrQBIV6LA2KhJah/g6L8NOItW8GCksTBL0Wg41Q3jziqYTPIsbx9NGp1cvXr+/M
7S/lA3NqU12z1eFYqChlsy5u0bqnDOgTL/iStcCZQGApIlDGVgIKT8vjFE3PCi0ZtGVYf+aeDA49
BZe26jML35IQWQ5z7tCqrR/rObkrg/KDVs529fVrOjecF1/ZrQ0Z9di4UR8ksQLn5blGYljQh+QV
k/6aVN366wudeYilskBvyj7OaPg80hpxkweGX4fBhZ/+l7cAW/FSWWBqKnZNGtTGwhnWzfReNv/H
2Xksuc1rQfiJWAWCROCWVOZkj2dsb1gOvwnmHJ/+tnw3Y1gUq7TVghDyAXD66xDbH/cS662LcMQe
Iuh31+AXC+NKTzXogXWLayu2fCMPfEgGHvO4+MmFtbacLVVG29xVmeI5PoTEiCL7CGjKfGDumBXO
Fqng894WFiyLeoXswgpK16Dl09pIWBjLeg5CxnnasAw8gHl+aPm2tufXoqQHE111fQQstdx5ZHxY
OR3bFlOf4V3OqZ65eMJTl8vWHkUWrpz/3M98+PZEiloWdgH1LSv3Ts/ey5JAEzFHMB/vfiJ1/hs3
kh/X67E0krX9HLRjIypHhWOyWd6poT1HmWv1+JO7eWEz12ElUzxDRaQi208cLFuUR+qoepsCrGrM
h1CNgQdAI1BhDRSJBTxDXTxyvwWJCcpc3SfPATsj4XobUjXu5C5+g8IlRiI9H+rprY+r/Biymhxr
6JM3Tpe1W2mJYjshs3dXssF2Gc8SzxJJDPkSEldhu/k21yU54vXhYWha6xhV5CusL77F5UR2wg7u
kB+NyZwk5JBV439zCH0QtKlvoOpWrmkBGwXlQb6LaTlsxh7v09c7YWHd0l++82ouSZKywYc8BrBK
AfTKK3SX9VsG6d4dEDj1HqDUbH+9tIWh+89TeAH9A0gclU8twIGHdkMRIDa3gaUc3WENgrpZCpDm
fKszH1gVnKLQuZdR/nb9z1+a2Axf1y5egNq3qmCAe2Ldf6ogXGmF8BrcoDtr6SaXJsS5gHMffZh8
GbSMQ8jDCXDrjnpqCn5RRdYudpauWHW6zgCXLTWUIfNJmtQ7O0d6OB73ZAMvtaq86xQ0X7GonBfF
SfjUgoK4C9vI2BBetp/liNTtJjGLl9uaUlucgzrmxcwC4kNYXGFyDAcJMSnU/QI5NvVND7yObqwT
wF8pgdbb9GP5OZEQA+VvSBhamTeXtpdzX2mLMDHFYMKMyPSb9AAU6x7aAc/OKdJiHoz+c5Z1n5I1
y71Lk+ZclHaoCtkcmW0J3hjt+G+45/w0VXuq59xZOfhcWvPP39fWYaT0w+oN4l2fD6LZD3Hx3rbO
PfASW6NUsBifmv/4UP643vML7Sa1Mc77Ni+h3rf/3MbwvndHo3NjBU7/COHsU3J2Vy6ylU66tLih
ZrqVSBmOgaiAePB7knhxCAFpKHzDGFxhQKHb2Cs3shcbEBgTrQFrB3JeuCvzUwDQsg2GxlQAdghs
yhwBUBA1Lq7xtteb7+IahKK0M2rIRwVIIVO+aRiQthhlt4VyZ3bhhMlOvOVrN/AXxxzK0cLZPMq6
eIrtES4yJvJUBojCu2032StDbuHz+st2AsayA6B17pcJkLZIzi9HCBQhW7zeShcHmZT6M3ZEOxuE
m0r5CJThQ41sbSt5GtpxX1TJM0Rt2zys91XAv18vbqFT9IftIE6igU5khLq33kxgLXQFTukgl828
Wdk4L24NqJG2YIYkFCnIIdNJQObqBa3YISdjbS37E5rqwRKwtTpUDFR1uGiHFtiivcp2FazITxUC
MtjCIxO9lpb5m+UgkWw6yJotF0ksuLEfJlhYb2oe1u/Aw9tHEE5NnyGv6wu17dVUlIWppb+aJsg7
U3j0y/0UKuABQJUiA7UFYfuINMdivpv7bmXMLJV0/v3D5ovbHocaM+l8h7dbk5dQ9tlbxbKHLilP
cSvfoZpdy41dGP76e6qRIvbF/hf7XfAO3tDcvJjqeH0sLgwU/SG16RmZgFOCJChK7wBPfYcEdM2A
d+lvn3//0ERj7OSSzBEDn0+9tlH/QiL1y+5vuQQ4j8JzlT58PhpBZqinBlT+UvwGqQJM96R7MmTW
wdAh++96+yx0s46cswtBp5bhxSM2kXFU8QlPT7CMdAaPQIELxxjsgk/Xi1poLp05x9IEFPo5LBBw
tRsrfqnseYfI/vrHF/qZaxuB7Kw5s2KZ+04CcXWDl8bNNK89HV+8MkNX6C/UkolGZhMHr7ml/R3j
MSYd3OS2CcvpRlVd9MmeuXRlbxhbgavQLQGZ7HC9Zgurqf5uXYC+AgqYAdsH5PDHHASz8nkCaSyv
xtt2H6bt1wC/1PAlrZHukczOpsls454nuNHHJh6trCZLldC6BwEb6AFNcJYmyRMBDU3yI51t0FPi
lUpcjG3QRdoOHYTcGDLCLAjRQCN3xwReKSJPk5cJon4PWYHjme++ZsO3MJb1J+12rsERkSZcn8vi
1HUdPD74vTE0t/X5P2/aMaWmIlCKUSOoPMiZw7s5lJBaYUHYg0WWrmyjC42mv24rKOM5iyFKsAoY
22QF2Vld8Aoc+7ENimeu0mGlQksFaft1PVphbLWNdeqE1eCkGEC6irAjSX8DF7k3UlnfEuJCE3zu
sA+LZjiBR68IFANlYTxXdXKihHpZEn8f8+mNhHJltC31v7Y28zAQ8JE/X2KH3yU4Eg4cQdJobWNZ
WMz0p+4Btl3tbCIchPuHLxJzZ5T9Skcs/XFtrpe9CS9lio6AkvgtDDvmRV3+Zg1AEl1frpYK0Ga6
7FUVNElDfKt3AAI4jkDBx2IlqWvp49ok545V8JhZox82s8tGG4w+hOEADVz/7wtxsv6aPClcsE9z
UfgYQewhU7jbMKrpS6nASpPmxDZW5IAN32Thvh8LtVKphbVRf2OOcdWQjJTJk5Uah5EPR1DtwdAX
GdBG8KS6XrWlQs4T88O8sGgXNZUYa+T45Lsg6sCwE91T74w/Gd6ar5exMGx1Ynoj2wquILBYjjv6
iRfjfTJGt8UO+lMwU1JIIoHkA28Do4q4SQYwfrC2aixt8Pob8ERNXI+bPfENyJhHK43umir9r2XV
tg/7Q1llOPunR2gvD1FEVxbfhcGsPw6LMG6itBGzP0q5jVvu1XF6yMArvt4blwH2UurAdIpEpdQ+
C12NGRDmsDfVobe69HkSlv0o477+BGQJuy8FjcAtFQp3TZC3v8G/In3qRpKvpMZJjLALhymdrI53
2rpBbAaOvho9BqeBlKdeUYYe+AcAsI0bOq4do+l5HbhUlrY+dKQrHSMfzJPlwEzGeHfMGlgm+EMU
8CjJGrdK+DYbwDdsQHACcAeTLQNMMnMeKfZx2RFflY6HnlbjSwrK1PWeWJh7+oNkGIRMjXZjnsZa
zLBa45wiawQ+NFnWS5AmcU2yvV7SwpDSEe0WgQ4wm0rcI2YCJtJNtZ2s8Osgutt2Dz0/qmlEQyti
mif49ojNGSAOqsYQbKpKlituAguLyD/P7kFbgKkGlzO8RIDXx4ZjO68pC5cO9rqEvcmNDje5GZLJ
J5ht4ko3Nh4tkKlh2sRBNJvG+FhXchs2BMIF+0CS/L5N7H2ZtHsQWld2maXhcK75h6W4NOa0U8Y0
+y0Ey7Qb4cH1CJ7PtmJrA24h2tLfqFmeGmBVJg5EreFm5MJtEtDd+O9ocMDUXMvMX6qHFkrgkb0A
7Ww0TwN8Zdic/AL14RFSmcdxUvFKW/158b4wo/U3albJogoVq/2wC2HdUhW1uc3M1gIOqk0ikPIi
Hvwu+Cj/a1QFR7RRZad8GNQLA6sKKthkGHZBY1hH2+nwTwubvGbDPFTw5E7yb0J0yWPoBGkM1Lph
7/HUVfp07MXvm+aj/r5jgPtqZ9E5hySEUVCXV0BKGskLJbBUuV7C5U4Q+htPXBMlYyMbTmnHhsde
zOELSZIJZExDfkZCE13piKVyzqv7h0EbhEKWOSRV/mhZcI6L7qhj3FWJ2gH3vBI+XB61YEj+XcTc
jHMUz3HuUyfz8qLdWqR4rq3yldAWBg/Bz+stdrkY+Wfv+FCTrhM5LenY+pEoT3ZZw+cytE5Ohh0D
KjLY5RGyv17SeUJfGLt6akLQOwD2t9B0OmHUP9RRAWZ4H2QrPb+w1uvZCWncWgYUwKUP451DKINX
2IKdeqxm1//85Q6Xej4CUbiVC7O29gGb3joZtHrmpyqHMyGs4K6XsFSBc8kfOsIMOxOXcy050bDH
eMUa0ke7uFhLqFhq/XOxHz4/cHyekx6KeMqSRx6Cn9aoOFqJapa+fv79w9dl3JqDM0alPyrHPkZS
VQ9iJPHz9aa5rKiVUs87qMc4Mmg/khPsd/MDSzO+seDitgshjEe2lh0/FGwEW9cY+VE1dnqkQZbu
C7jwuGQ0wC1NjfiU9nl2n8M+6q1Ja/l6/a8tTJ8/0eaHihtmSfucU3IaES3HpQPrq1MBElh3Brqm
K/VfGhraIdIMi4oLc7ZOw+wYX+Hv2vsJ4/C0UsmaCn2pHlqoCJE+CADj0PhJ+ZSAxI9bry0xoaAB
xZCZ25sai5wPmh8aCxxuiJxSPp66fNgV7a9ySjYx7tLhl+SJvl+ZSAtVIdraDFKZgjF5CIYFtQA5
tYd7K56eDXC866rwI2l/vV6bhV4h5/I/1IZF1kyGAE7loCjcORKAKh4fRlavnIOXPq+tBz2S9hC6
dtMJpna7QaW+Y+UbMDN21//9Uiudi/3w73M5K2S54zodfu4bUpa/yAwAtUr7X9REynIt+coMWYpZ
iLY2TAY3sj7CRTf91n4Zd/y0G4/dHnm6IP/+4K/2J/4YPpG7wKeHT+m9+hz9uF7DpQa0/q4hUEkE
uQwoF5RIO32K2tJr5nF7/ePnP39hMyNatAehRzDaVdP5QVi+BRZ9GudspWeWPq3NdjpKaCwsXHeR
tHoEVv5T2MJN+/rfPs+Bf/+2cLRBRUCIhYl0PZ6Ksvdzh34HoyxxYbT5zJE41CQy2dAWOovrpf3Z
fC8Vpw0yZ3RECsAOtoXB2phx/VSMEV5XR28UNlzXoGCFcYJBIffl3WlAyApPVLD/JfMSAxTbOAS3
C4/LUeJBhn5T8wo9NSMfmgLO0mPpwxPpgJyMXQ4L6Ov1vTzixD+pGEMK1xZovn0yly8OoJDtHJ8C
ab/c9nltzIU2ZHVNN3d+3sI6VZjW5ymbC/ds8HW9gMtrwv9N6D+sCTDDzixhZChA/ESSF0jtQJKy
GP61gKMbaiVSO4+1S4NC22oUjEfhkIs3tpYOP63EfoNH3kmk/ZdZrXXE5SkkpLbR2IMBY3V4A/hT
Me1AV4GP9aoi5fKlipDa9kJbO+8TUnd+AflJjdRH1UbwXJYKTE55X7XTsxW2r3VuwnA0WZMgL4ws
PS/GAATWaXJoTjsBB+PSPOVJeQQ99aZbBqFnwhhRbVRjEKT+AI77kAFADKkwWenvpf+uLQJNVBWp
MbWd37Uv5Ri6tPiaren3/iRsXhhMUttcwiSBqTfHIt+B2J1sQoM4p7bO821I1LQpJKncAY4Wd1XT
K6+MY/XYlXn+K2tZuhL6LlRPx2GwAM+FQ4RjTRBHwNA1+YBE4jFzzYStraMLw1nPIAqyqc3pWHU+
JcMDsEanFBjA61N+6d9rm40D/4Qe7N3Bn41X6pztAo8Jkjiuf3xht9HThOxMzUNvNpkvIcmRBYyL
su+2bcCV5Y61p4iVK+vWQvvo+UJdCsfNOnUyP0rHDYdV9hgXK1GYtTDd9WQhIwKyuM1xZzGbsB1I
4jSBwgaHfo67Hq/uDPOuLcChFzAFPolKWIdkYNVBxkl4JAAObyunbvcDnpJx0xoaPxSQI27osOje
hq8OBBNZ+4nksOPpjTg+wMRWuLUIyLFNAnh/8yndVfFItkyJcjeHZ87hGPEXkKnX9C8XB4CDZ7q/
o6SGVAVBEgX0wubQv8/QHsHWoQnA+mXh+/VhcHmSogwtEmMUkO4UQANY+zTlPiP5jMygmrxTGMBt
cN2U45RW02OcwmJi4EHotmSSHmy3rZWd8+KWgz+g7ZxBVEQdL53Zt9n0bg7iWeaigteX8RQV5spI
uTjYUYY2k2IzohOtI9MXc813rSX7XVO3atMPE4DcNOteZdiT7WyReWXVvnx/iyK1nTQkDk6GTmVj
V+DyCNuM7ItJ8vhRmlFzYvE8fTZr/nVy6sivKogCACbPnIdcqfoe2SfiOcZZ6TCNoMPX5xD2em8v
DCg9F0Ai5DZiACZ8ZsAdBvJ2KfB8N7xe//rFEMUReipA0rZZXZm96afWbwPnlB4sY9qiL/l3K4i3
1wu5/P6FUs6lfwiEcJlEks4KRl860Se4xVSbVESHsu6eKYUhMbyEshr3C7X5S4Fnfbxe6lLDnQfv
h0JB1CtpUHWmbykO5lcpnzreGm4wpt1KJupSCeffP5TQdGVhD7yffQgYh+I7mAPOrf2iLSNz3jEx
l8aIU52174po344VjhLF94bDbY3BU+d6Iy3MZD0XYMpJh8yJiPgt/y7tJ7iH7MmUb4Lky/XvLzWR
tlJwQicM35D4nE2vIq63Uw4mFFRO1z9/Mc2eYWRpq0SYtLAbmkH76/qIbUyLZUdnBqUekMTwrkYE
cacg//id1M3wQCAC2fM4G/wQnroujrPhIbay6XD9vyxVVVs9ioCPoNmYic9Np4b/C+w6Ym4jkyv+
fL2Ahb7S8wfGuBqhWiWJDxDlvrCbnRWLL9bc+6YDC8nrZVzc+h24Zfw9pCU3U2ozmHDSBFhXEGQ3
BLZ0m+sfPx8X/gku8XFtGciQ8oAXFGP2SyDfh0jAkOGlzKydNb2OhoB2d9yka9r6hd7QswVMyFAD
WZLZJ9EAoKvalPQbXSOeL338/PuHiV9R2xAySoiPmGMrehveWdFmFGugiKXPa5Of58DuCzhA+Iwq
b4B3yJTAl29lP1maMnpiQGRVSYOrljNCIeKfBewra7jCRKHyZOyk92PW2FsrM6ZtWkz9HgpOZ5Mk
sJ9oYEgKexEYTlC7uW150JMITLBwHaNQSOepn6mC54txx2DqcH24LTWjvjbkecibAlEKnTs3ab71
LXyusxv/uTbbQUKfQzhDEIAUlLmFAZpz3+F65qQ4bLWu//+Fuag/7Gc0BHJwYLOfgOwFVzkX963b
659eaBr9JZ85UyHzABvyPKlNRNIjvKN8oxe7658XS39dm+ltmJQTgz7Cd4Jo+mW2jVN7dM5xEIYg
nG7H0ZZfZ7txEo+VfES3OFlme9QOld9YwCW4Vlcj45W1CjZVgZhPE48HxP5DcA+HTUJcQTO6zYWo
4CZkRZ/jTo4ZnEpa+QBXxwYctJB4VZdPB5P3SH+JqX2fRoP8HthB8NWu6uAFCbaQjeSUH/sUOJQQ
kv+D1Y+5VxKr27RwuQrdGnlyqTdmTHhVXwQwljPb4Q1QAePQ1ap4NoCyPZR4ddsY8Hw7TUaBe6oe
tkRVW76WGZy1ykZMp1YUwVtv9fUR4WUE75/BwN7gqLuqJGRDuQN3nTJJfomYdjuepThycweCbFnG
geeQotlLOGwdBMSL97yES21wziIrkxF+YyK1G9fKgvmUpqqaXKRmNKU79FH+6XpfLuw6esaEg5cL
B0ncs6+Q2ueWhMFFNUEa0ZzEsRfy6OV6MUsj5jxSPyyp9WTWJkMyjU+sKoSXGfC6adZ/u/7xpTqc
C/3wcT4XiJg6fHzG/WQwvc4FzGymwRvGn9cLWPr31t8FpCaAcBWSIsBxEpbbsbq7K5UYV45CC/um
rtePA7MgpjWYfgXFxKZDqsJ2niK6CyuH+yE8SpE5mNSvcspgoBfVUDLeVittAVUWvIWHWTGokXHS
SitaemBmr/nALLWZtoJaVg7rmmGEk3tKQyQkNs9w+1jZ5P7QJi6EGvrjOCdWWKYNEgqsoe+3NTgf
T1HdzU9UmeqNl7b9LYFIEe55KntKJ0N4RJX9AwH99lDb8PB2q1owNy6VgX9mUH8GgtJl00gearOs
YRgFf7ZgqBi8lOPhWKupA7B5hFVYBMTNSrcvLNI6072ZQpyoGbp9Zi8Z/H5Y9Tbf6EcidKJ7Bacr
wTimdRapb9joH6TKApfncDMuspVdZmHa6S9V3BFmFZUzYrA+BNcAxA+P1NPwKZhKZ5szglus6wN1
YYLoSPd5MAte4j7Xj4sI9sTVCY51WBUdwxuZBYIhbQ6yMr4ZcJ2+XuA5HL40vLQweeJs5nXKOz9t
wspNYDrkDkgJdwWSPmCk3riwpIWEfew318tbGAp6ukRm2bCM5LRDzAYKT+y0DzFMpr0E2u7bCjh3
4YcVUkGSgyvrafKjCqbrDO468H8L+NfYbGEkeFsZ2hLfQlZPJARmvhO/sGn2AHI9WzJe//hSj5xX
mQ8VCAtaFMAGBCdFYcQHnXjIHmi3hU+927c/o+a23fBPUP2hGFqSwa5lm0DrCMFpBvIL0vKzGFbb
6RoPc6mv6d81EXgFT/tpkCcbYQmr74z0gQwr+9TCjNQ5DTTmyBWi8+hjCPmxOqed9xtuFy3U1NNK
Tyz9f21dzyJLhrZBTR8W5Ei04n7FWy+YxG3XOnrSQ0UFHDWiyfQTuMzywTUQ3Ef25+ujaOG/67kO
ccZYUVqWCeEN3OFrkH2qnr1xBjL39QIWOkBPcminSk0yNW1fCNntJ6d7teK+u8tE220o6OUr03np
ilh/T2/g1hRxCRU7MUzxbS7HwnERlYsHOAQCHj+ORf55VgIQAjlYXgg3Ejt1ki2Dl+CNu5cWPOAR
EaxjPAz7ObwkCxLCXe8HaMsrg2ypHbVBZiljOLu/IiTKqu84cpn3cEUtd2wc5c9wBDv9lu7iev6j
ScwK6ae4DknrNNkmjVsb2F36smI+hvja/ejlUcd11EVWQV4uQ2aC4xbD0flsrtnAd9taaaulz2uH
sTxqYTwCU+JT05uHBNovVwS5s8Er2NqD2uXewNnk7yWrgyki440UJxOutHb0ySprrwfVLFgZzks1
OP/+YdWNxx6ps5I5JzTVDi6hD6VD9m2Xriwpl8MHrqcwQLtiqzHDilvAndsTLXRFbRhEvYusCeMw
kCrZw+/ZximV/6pza40RslQr6+9aGQaglcXQOicYmr8j8oLKs3g0ne7TbWNX20emwMw7Gxb2PgeF
SdmuRbODkZVfhzheE4Es1UCb43ndpFjgTeqnuN7dVHU6HeDEGXoA180rkc/S0NImepFnPJ/jWJ4M
ZX2JZVV5JsxGNmYlDmZZ/r7eVAsPFFxPcOCwKsf4qnF908NPxyPTvhjcInInOGdzIFsgdlhZUS6f
erie7lBm5qAUq3AHHXePRdTfy1k8X6/FQlPpSQ2DAoYpbBrEcCVYM8rayfgbcie8Ima3dYae11Da
IedywFVRWnw1TbWp2XhMp/sovsULgzlgiv89JYbpDCrL1ORLAZOpASbRbl5DTdYqSCjiaY1WttQJ
598/rCdmMqYs7AN+EhHC6ZLZoTva4cv1bliYFFKb1kWfCSq7MjjNziM5O+ISZ59P9m1LodRmdYBT
FNDzozy1yWdADQ8znKoSZ21JWhpC2oSmBIKLRGG2EZsEL1yGsNQTgXXXNhXBIzy0ONfb6Lz1/Ht+
4rqvDVDmJmjplTzxsj/aNP8vfS+YAUviah8peguqEaNJN7VBBiYZZ7DnfJWJcA8RerKpe2Sn9QCn
3ra36rY2MWzbGahawalA2/TAHStkJhhWuPL5y6caLrStG1ekPU3mCe1kT7tB3InY9jgFVfM+heMD
VSvH2YX5IM7D4cN8iJFBYML6UZ7GMNgXs/mQFWtZvQs9rZvyyDAJikJWkx/0yF+P5jY6FHUSvdg9
1lk2jGIv8HD2dn1YLWzkf66jP9QjIbKvq3xwTqqMXxRDMu4g74Jy/iKG6oCkBTz69WDEgTywsuQu
1U6b61MaGelkQVyLDOkdpQl2DJiiJrTyMB4+w7J9TSCz1EPatJ+htVF1Gc++2RiFF4nmN7hE79db
benb2qSfUhm0/YRn7MFq4KsIQwvHvMXL4jwFte27TiqmLFvNfp8YX5nqf0xqeM+maOWQcZFnje/r
qUqzmIa6zRtItvPYxNmftQ+plfc/8pa0D0wW4Z3sEmdjhzG7c5I5POUK444m3XQXdoHchDCN2vKw
tA/X23Jhwv6T3kSJUuOgkDpVVcOmBHrgmY1F+bPpGFDohBaPVo+HnY2TFbcAKpkDB++/J6/owRKE
eWBwNKdPFZJ9ZuhLjZv2MqIH9rDPjmf4wgZHMX5yYF3jVL8i88f1pro8d4gOjAu7MkqMNjSONf0d
9p1rpz9qFoPCCIKXWCN4Xd6MiR7a53ZeCFEX4SluvoAf52ZJc5eO4tP1KlyeOSAw/d30TlqRwbET
4zgHdE9itgtN5+v1Ty/9cW3Ct4QUBWt4cOybHFTFIcTbE33uU3stdr88UomjzXr4dc1RYgt5DOq7
BrxLK682qqldh4weeF6buryNC0ccbQ1IC7NnsFgKjoq0MOjo3HBAN8+ja5eFm8drVnwLnaHH8NPM
I7hqNsGxJPnDBEkZLvNXDoiXwyKiB+3R0M5RABr9UYqeejGNX2Mk/2ywzx+L8BYfE8xjPXyPA0uW
lYn/HyDvFXm4XgocWBStXcstNY+2x0e2nRKFNO7jYNEXKO9OjKxxXhbGqh61i2TkuHyVBhqDf6tY
N3liqmKvLso1hNfSnz///mFjt6tBxFWUhqcmrOkOOUv2/UzSeiWPa6l7tWlsduAHIMswABrD2DPM
gc5+KtJh2xHzxgGkz+Y0Q/SJkPoYSuLR+rsDd6UENr3x6/XVYmEy6zaUcRQxlpd2cGzr+EFZ9c8k
bR/NzLoHzG1Pg+E9sdayKpYaS5vNLJQOn2wmj+XIARCakN8evkCX/cwasrtem4XxpMftNpkF1isr
OGYz9RCbuvM53xn9cv3zC4NJj9lLp5KzjfTNkxxov215ECGjDrDh619faB89ZB/BWoUtb5eechLm
Kc7hbb/DsfnXJEfzLmZ07fl0oRw9dcYo86FL6wBTAs4xGaglc/2Oawy2BwoivzP7XA3b22p0/gcf
Jl+WTalj9WV4YtWxgp1d/R6D4Bywlcf5P5ms/x4G//HtnGOI45isw9OXL49HY/t4j9PB3t77gxt4
4Gx4mDFe4fqB94u5hWu4ttfslYdrmU3kji4ubDbNxjyx0/xWHMW+upsg1HdL75Ox6dzO/XW9ERau
iIh+tiilYZG+DKJTqYA+iKcCmLEsrMId0hL7UwCXNdyywVgTOUws7sH+qOraFXPMb1tCdF1EATw/
byK0UhrfyRxWFk/n52YxrT2gLYRjuihCDvC37hwenrKuOgxlF7u0S54mc96xLrhHovAaD26pIC3w
cIbEZgOFgDjsBGncwKqnowm/vsm1Ignzbwn7FbMexPv1jluY7TrTspoCIjltwlPRDU+F04Hglo8r
c33h2/rpxgibskvqPjzBCfqFZMZ2TIaVk+XCiq4fbAKOoCmGl+YJeIl2lxNQbUKgGUUWdjuYtYmt
BX/VeC7obWuufnCB+bpyohrDu3PENo6+moqekDS7soQsnNMIPw+GD2tI1zoDVTM+P4NGxCFMTDvx
nwkFs1fl9oQXVLETDQQ+FeH7usAtbCqz76Nt/cprK3SzoP5y02jQya45rZISZPoIMEKBDH/oMqw1
s6iFca1jXUczmiIwvSIMht4NW5jrDhQZbCDJz2xjxM7heg0WNked2znDSL5KaRrhrYWcunF4JhGI
0f288vmF9FC4zP3dU2U/E2rWEgOvpp6ZfotTeicBvYyzCHM1+Za1rxQ+HvlYeu3UbQ278zlEPLdV
TouTeNTITlUG2rCY3LL5SlN2TEJ223TVKZ4iNvImYWZ0qvPpP7OqN4a9Jo5e2I3/8TQlqQThPU5O
rTXIncESBa6iQR9VoyxkpAfW2kSyLoO3HKJbjwqzLpKGgV6Ajcb56jTj9EKGIXpJ6cBneOkk2U9h
AhTs0sqOW08CznCkTtHXXmyTstsZOTGjA9x3qs9Fm+O6Cha788Ya1fychhabXWXhsqQJaXJEAlJ5
J0cJ69QMoUWHDU80n6K64YabCZH9zGjSbsdUpNydQ04PY9EHexXT+UfWltljlkvsI40JKJztlKrx
WmcuNuD6q2GDhJOx8XpqvbVWGW+znIafgRnoN8ruqx1lMdlVDadenqt237QFkAagrex5agnXGeN6
N9dU/hJVR7bYmvPNxIyhdy0RAK7WpLPv4Gpo16ZD2MDvurY8mOzRI3Lb+9e5zLJ9koexO4My7MlA
slMkrfxnrcrsLqxn8q0PC37qrKF+ruIuRdYoD30HdrKhK5zM3OPtnn6XUWluZ6eHsiqOu21eZoPp
iQqEEdwHcxjRO03wSGGjBVedAIAQN+3C7r4GLfiJg8+lkCQ6OP/ZvUmRe2X8LuDKhyAXRdS2ROjS
dvYDUciHn0tw2wGexIuU5IK/BzK2fuLJdey9gKbjk5xp/1+Bk/ypS53pWFsVMsbV6PR48IefBF6s
1dG2mXpIynDYwHOk77yEMSDShmnKngMhE48aDX+JRtyLJlZefrNZAYyfGYov49C16UaQONmIKs8O
MeiLPxypROvGoY2QHImHFrToCTy5k5aRLQwMqIdJkFWuMZTZM+XwzSxblm/4kOSNV9aqwY9TiU2e
9BKgtGDuPhv10H0uELJuamtKjximDbI64ElaubAgm7fI5JueodLOnkCOVr+ihJMjKZwBoWFQDJ7R
qsbc2G2kem/GoP4STfHgQYo/JJ6Rm/zRTIPxiG2zOUkjSR/YULTcVcBm9K5QETo9i/DCZ0F6WLrZ
QBQO323RfW+avtgrJ3bgCcIbE7vS1MSPeH+JXmF/kWxwLwPmklRoUxfhBQytJKD+nkNTeB/yergP
HMWAGWtzG3wmI8isbTCqYdqOOJvhQkfaSH1uEnEQ4Iu/zkk6/o+zL2tyU2e7/UWqAiQQ3ALGU7d7
TE83VLKTIIEAMQgQv/4sv1f5fOLuqlzunS5jC+nRM6zhh17WdeMXY/+rn525wfgLyxZHrV8A/9vS
ePSp0ol1iwn/5kx5JnOebwrTzkcBjevnOgr5TVGp/r7EnH5Ihhpa4hnaIfr7qPn5Lq1G8xsAVUfG
LpToM7+CuTbADP4mcnX+5Dlrsa/yovmQxTztysZ9L4emuRunetpVRPkPtiXsHjZI4q63xNlRqK9u
Foiv7vWg2kzgXKXNWC4pq6i/m4DL2jI9eHcSwqn7isgp8epRbJU72XSC8flpmfztNBPlZHnd+Cfp
TP3PsGrgu+L6+ZNmjj0Os5dvPPB8tvieQI6DgJj5Qy1vaw+QZ5As24QZkUbjlIawyI0Maw9uO0IB
kJlo3OZ0ao55wKF7KYZlilI6Aa7vREZvwMt+6jTEZRR05bNQ8jkL63pOczsynujcg5xDP2qIt5TQ
Ag3lcFqkNL9aN/R3had/A4FLN4Ud6nmXd7LbkNCj+25h827mjV/FqMPCBwE43al2Cfvd5Uu1JatY
9l3vdSaxAx9vZlPoX6Ajzi+hpebIRIn2MdfrlvtduUHm1EEd3VYHuIZqWKvP7m2jKdJBq5xEg/sD
ficLvLsmr3RGUH7ufExpHymzzjPzqbNjZb3ib/RYv5G8RdsqNyTTs1o3TiEYB8A+8tPAgXC5mOBD
GdJzu5R6cAqqB7Ix2i+8mPXwoM5gt4mWjkX4f3elcr5Fy1LdQjpcbJdwysEEhaKdEMY7zCBSnrTF
RGntkOObvCNpaGyRjYWjNyACVSdN4HTaDZxt8Iblmw5LByh/arI8MN3N6hcBgJUl3OHGsJepNV6Q
rlqrGxAI5K2hDmKPk7v0YfIiuwsq0W2hFcYzqfm6J2NVpsYFBtQWtP2OZ4KeqkE3uG0QUT8iqKQ9
YOjLsW3sYuFm3ZXPTA0BJBtFOySm7MghbDrz1JZutxe8L7I6d6rMDwqegHkVvRQTqx87hI0HMizR
luDDMx4s5NZ6dXGUw0ziRYgS01/Ox9dJAMKQLNKUicv48J/lHjm4fhm+nq2vM2bK4nWeVRkvvsM2
S7GUtwOcN49uxVvgTybo4Djr9C1Sc43ZnwgODWm7X1DGkCePtfIdjdTqQKbZwzVauFuLJGevZgHz
gNmdNtBslLshCgGUg/ueuRVzWW9D4vgftCvHEfK/duliH9ZTt2NozAcSMAjSwpG4TVcoEf8qJe93
UOeJklq55Wmpml7EGtI5D+4yRqe+XUHc0W3x4oTCJbtejeHjsmh4r6/c/zBsWmGrVCGEyqVLahFE
L55k/greiZjnVHYcpaCnyjcOtgXUkcSceSCJb6KmHjbVJL2NQ4i/N4SKbS5IIWKyMCeL4CqczqH3
s5wkLHPr8yAhjLpDsA7kv7zHVTdzu0I8YIDcSRmYOuOF1KCzj+hzkzZMBqER8jXsT+ZVeU8raWkG
LZXxUMHqPit0I16ZouEB1uTjHoZmJRwoWZf53Ou3DNCzJPTqDopi5boBUXO4WxesZTibPoGAUXsL
CsZiMjH41b30PYgyIUZD4F1QCKX03QaX30piRSekB91kzRpPctJxJHL3xuKi2swSSA68XfTIc+MO
x1ae71hkEvYOM0BERxrM0H1ZiselCMc0N/DYJUsP6mE4BO09C8F5ayissipRlb9bkoN254oeBm2Q
gFn6QN8C906TFTKROaQ2anmCukoEekQwD95/tRzWbVjqZRsMOthZ0QV3zBkMli4cdv3Y831hmUKA
gYAtIEChSns+uT9NUQ13tQPofezNLNqQwTa4zqV5g/7kOS74ldoM6KM4ieuo4kagVMyQcpSPHGYY
CsygHq7IKM6G1Hqy3UDLED61Oe6eeqF+G7fQOj1qKxuWTKEe53T0Z/02sapxYCk+QTWk8lt6P0Bn
OfX9HiF2nUdcmxDNWH/mpiugu0xmYLy0CuOZlbhbh7BcNgry2ifMWCu9CXO33iLJgnQfLMg6GY/E
ztFRM9CuDepVhaHuKDo/UdD32SndFFC/RLlcp3U10QXyx+gGZFojr4rXFqo46RrUXpJXvNrSZZKn
ogui79Jz8p/orLUprwhJa4+aB3SIgbI4t1za1dFjrKn17loULLeUFdVm5eX06o2QhosB64IlJAkq
5ySxbVjiIO6/NeUcPrlOHx0aT/XPRQmxU6wCcL6V5TJFRtnd40vzo8HYqkmRKvMXBzYc7UbDo/3t
PONw0sAn9Saq9LiHt8p6F6pV/2LGadBidLX7azRTcLL51J5/vyE3Li2RpPclgzYcGwYoSisRwWOI
r+3Wt444dBOhG8oaZxs5AnrjERhnUMJe07GuxAHZMCrlqHDHGNPz9g4W1UublO6MzGhgM3Q/lFjp
L12P1Y2S1XNEC5a2hQuLVgyrcR5C7WPDG/atELNXHR13mpADKsNSB4C3uyWkcJzrUUwI5nqQ67W8
3Mg+ZN/G3kXvwRyAx3V23UiiN1IXGgazXbk+FIvmb6oLlgTWUxTCnQq8sLaRj7wb4TARieXdR9XU
oh9TO2nH5PIeoKncxHKx60/kRrDudlAPfLBqbt4XaFEEMcU9fEcUpTfO6NrHepibrfBd73Fm0jmI
2i+7tApyi28kkD0zGQTJEFbkFnTc8kSnEK+pX3bUF1uo3LcnAg3OUxRVw5YYhrkvzhx9LEdepBjz
jI8dgAK3kAFaX7EZ2KbAOckokeNuNZ09oNAKUmTVTRLqfsj0Mi+bATXbjVmGPGWL5S/zZOy9Civn
HrOjaa+iuUh7A5Y1aaD3imoT0s9cFqfWq1VaQzsh6VFQwInnTBOqALOpV4dqFEwB2xUI9d966Dmd
qnqtH6sCpFIIMwMVEhVmg/Arsq5B33bFmORF6hqEG17mxyow0VvfV8Uh8oMoRX7RHSJW9g9UTTP0
CIP8UEYtSwGlhPZH161QK1yLdy7IADXJxivPKNp6N64ojAftLtvI790fHNAjJ3Eib+RJOLT9M8hy
85F63nSHfCiIYggGGDdmdhgTZ0YxqgLaJZPtSRg7BMLa6SKqAJRc+INvhexrmGkq94ZoqOOgJVe7
d+F8zhhxfl5gbMgy0s3Df2NDix9mbFAPGGPbFx3K4uCQEsQeKhZuNtgU4mZx+vZOLqAhAeKcI/d0
0e/Z5BMsnFDanytcd+rEth6wC2Q0LTZ1FkD8mg5itb1LzY+y0O1LYKBBGrPQIJ1rXAknHQMHc7Lp
UZj9rJWzPLK6UeV24PXaIbVp6Qv23/qyQHS3BG+mh2EjpuZnMGxo8qQj4wgbPggmh43o90vkQygC
v3FLFvyhZ8YZelbT2gLNxe2+a4oZAaCGgutgNXybQ5i1RUWuX2sNyzaPdz0SE+b0B9t0UALA9dR+
n5TrApwTajhA5hDJ5YG/KXHNwM0hAG1LsdW9B5COJubcKjReQzBjlNMdlCx76MbQpt3gVl2/wyCy
vOVjCXVlKBPeOa4bfh8QPTF+Meak5gmqdSaf2ywSvQji3q7IL8KaoIatXTqh6V2ULtI+AL+TynDy
A8y6pc1mAkdL9C1wL3tyxVyWN3hHiYmW9SNQIbQyJ7efMAoY1gpuIH3oxE4ALFLsBe1pQVmRzGuo
zvbHPqQ1dHWYqXC2U1vWO10x+x1TohDuK1ENK3YKYxkGrmcWTqreGZBm/6MLhSs8cCTwbe9dtfGX
CsrLEAXJeuNGW4ogkAHMb9/yBWkQ4qQaIIrTeTdqxMaSLtrUMUjQwc4p1gBXZDkMd0hb20QAvJty
NBQSWE1X900ApjyKEkG8hMJP5bvALk2Q17bJOGO6WDLe7RXB/CwunUrcqFxNO7eSaqcczzxS2y0H
Olf5c7dCtiSZGcQqnDZ4A+un3fJ6KDM6czflkUe3XkTdPHFIPewhoDLheqoq9uSVnYvdDKnWJi/6
e6+B9IUDmcuX0oemDkiy5a6Fr8RLxEyR1BxRurVoQY3TyDfTPNuDdhYFZAHsM6COJCUUN70wQ9EN
A5Jy9MGmH/XvCJr0RTyJXGaVyUEQcwfUGcC+VegRTMWC5NbSWzZI52HREz1Jg6iYCGW7dx+crgdv
WWmMNFfUSQ8roFutzJTW0os2BoX7PsLleDiD7ve9HKpUhmeBANRTmYmi9ocx4dzGtSz5c5f7FIo5
M/vGS96gKeAjhg5wMxM1ILsNM+svmJDCC9LRdX9Th6TYIb3yssiQaofTvaR6GaYj6LjmVVQyeGoE
rZEjlZSnGGg7aQjm8VGOiziVAw8SzG75k9/Zdo/+VPgaWL87BVVRHFzTy4fA5e0HKWb3dfV5sFvq
CY+fujDVPSN+jO7bmhkYiWe+cMQGFmZnNePcFi+8r81Bk7L+Jiqvfu5npn+s3Fv2fFqqHVz5MF8t
mX80K3cffYVuOGB5/b7pbL1zSu0nk2ndG+r77ASSm0jpaMSdC3vRo1cvCFpRp07hvCBvaFWhPnCk
8xMsFfq0DpymheB9j4I84tWxpivH+VFDlhdCb6rILDuOsiebNLJG5be/Aq1yMIZ6QCibhW5ZxVmq
PNm9R6imM9K3w28owQZJBwG3rJpLibI9NIeytOqOlj0w7kaaHyQS5kH1PDw6QWh3wsmRjK3QkH7y
AOwYY5wXB3qFJryD5wa6za7lYI5EvchUQfgL4Fr1znIbPIKh7if1XDMdAxvTCChHrq2TiNLkTy2K
q99SNPUjQcMfyiwBtCAqpl8gBCx3aFJ6yVyjuqvQgcvyaRy2dQemcAwMlH9gsq9cVKCwdmeqnfYW
lSp429Pa3QaFW255F8gdhIuxcEsYPTVLrdO6wFmHFwVqP9XkDXq98FOGH4rzbYUzr4vIiDZXwmsa
3lO3au6cVrvHGsTkg+PQOUGtR/YCryWjro52eunFwVdwdCtci3cMvmSzD+Qy3dqcB8h5lmKCjCBx
0r51cAdpCOO7AtkOFPLr/TQ7ZTzDvf29tTpPfAkwnVJF/bNruaPjca3Yt7ALwk2DVk46DmNz39i1
uEcbyqm2ysGw2htGAqRIkEOBpdNuDFkB08SlN6+p45duOouSv+am1bfuUpItMD4jSdRSsPispp56
UG+zNxAhgPcv+iBqY8PQ2TqdnLZ6mnH5diS0iYZG8wYncY09aKZ90KBsXucFafHSecVHXgvzDFX8
Ar04om+Ncc/hHQbiE3RWbqEbYJ5wuwnU+lztZzRjbjhK5D6u2q4BVFUsDRKzxtuNIKXt57lYst5D
4zuiUZ75oYsacKn6H86kzsJnYxnnTS2PZK6ix5xr8QT3zwKuYQA7PjW2B3WZ9rrbjhEgCCYPpi5h
gdu+L4w3kF/BuW7Hrr4J3QYgSfQh7sEFE89k9Mo7TVi09zmRGei006aWUDBem6rBK2mah7XS87Yb
QnFSSrtbHc3uY4827ktTGScJa4ix1WTFKyeUrduaT9UvjyCVRuUb7tCtGW6GBvkVN4J+K/3VPqBP
beLGQwtnzav8FrWc3HrhtGaqZ2YLMzHvRxXm69aYHm1XG2q4APV5ioqrfCynrrgpCNJS2pEoxeVN
XsrZW+6lPNvc432LLQ3rQGUR4wiQkHBCyqpR6N36DnZs2bsygHNUy3+EbW5U4o8meK8dziF6W2OB
Eyg75y/u3HRH3rLqDT0YC8xlgzpkq3ABBlDlGf0339JA4yBPEUvcKpze3LwKniX1eycZF1X+QM/R
/47XV3wLnUYUeNuK33mRMWc9CfatdBnDOEAL+uKwZTrqrp9F3FDnJV8hPFZpeGMHyPSAywjb3VBO
4ljNznorqoZkVFfe3uZe/RvE5ODYVEzJ1JP5sB9WioEkzjHdRZUNntvQX57aBagCbCXyOhmn/jbA
yaeKWRDQhzCo5l1gl+pn4cAtOdZruCJnHTxUNxilq02he3kf6dm8w8W82sGZE+aVBez9fGgHfDGZ
vjJau7RvnCDnFDS8KQ9O6N9RC27fmEcwXEE2FC90+YpodG3weenliB6LMy4NQRtppuawIJ0EVMBT
d33bLBhFuWOm6lBtcsh1xG7bi7QsW4KkUOidxT0YB3791Yz3fwazf4HE+Ofh7x/jcjv5PUZ8RX0o
Jyd8In2HrewEIpts6SPRkfBUjHMSTK8lcMYPxNjxRbOlvy3s5D0PVLgnAC75tsQGy1odtZmtVrrh
QV0mUzP4GGGM5Iggg8EgKjpcwMyigHXoewX7nJtaOv5ykMJVO9sV/a118tbbllAyRo4OqFkDJUU0
eQfgH0ZUGQPC5cor7wPVoIu9ifznHu5DIR76DAGbkR14WczVtlM+2iAC4/4Kw1dI8UAor/TLYWcL
QV6lke12tVW9A+WcwOCdQZ5lldFhsWVztkbnh2DI1WvBIHVhXOiyaIaix68mzAJKWKysgZpvTONG
d4VPMEOxeZFVAXE2IyZou87S8iEgE2p9UNYS2BKLVOEWTQq+ki+m11cQAJfaj2j1oKksBaBfDDtj
daGelZMcylAumzfKo05qdd18cSwibIW/bZGLOb0lQ+7OslQHSgePJeta8FSYILxDMw6dv7BwZDqh
D+3Ebc7bZ3g1TY+fD+mvTqAvpvSmgxZsGHrqUPh0q4daxC4Gb5iCZvX82jR0W5QE02fniJo5CVn9
0w2WL9A8V9APl6qQQ6jqIveX8sBglfkwTPwdLB+6r1rKvljXa0+4wDfOvjstHkPjisDxc0e9Erkb
7sNi4+Rl3v4bEuFS1HFUcqEEHWcQWr0uDThkhDCmXb99/oKuwJIuRR1xZn3rywDWkasoEnfugkcH
gplfcC6uLNClmKMOekyJ4Ll8cDFNrARPUBhK5ytY+hURToedr4E/Ql/v8qiFO3178PKx/lFjSnLy
of/7qw678LUuQ7oXfkCTZSjDOyPCHMwS26Wy9GxWukP/aOdGZUNI1z0n4itF3CuH7dL30XD4PAqO
Br43rLc24r8rTp5nWf3y1yjD+n5bBsS2GXSG7eev8Noin1/tH6uwroN1OUIdpkQeFDnp6CVhMzux
J6c+/bdHXASQAhJwovERQCq0MoBXJL+ZqD5opL5AVf/dZSRy2EWYWAOGpk8hioOmRfArxLT+po9C
zPHKfoLbcA5cCmjDEu1T3J6Rw6NEQq1lQ2SzZk3NfAmhKYmhGF2teYzEMO3hP+P9i8w0vtwFCpHC
IKggXQ34LMqueWhi1r6L5se/Le1FDEEvTClkEeqA/m0dy6Bavhu2erdVFK2bzx9x5YxfikECeLqY
2k7BHk2FOwxEjm3X3f/bR58hiX/svZl4OtQaJ7BD19rS+7b/gmZ4DUN7KQBpuKhEoYbmUEvXyVq/
mQ9sajEr9/vxITDomcRmtl28Lki5BjWwAzT03X8J7GF0uR1LoWe0JzzvoITdDDPGaFHZowv0lVfW
eXn+vwsZn3+xo+C+FVXLABHYfjouGk091kCEP5+httK1Q5O66jwVsKqqv6AC/305Q/8yY21ZTWsK
fPmN543Re84KdAbR2n42yk64kysHMjhhSKKPEThxpM39PCdsWdzfn++Tc0T+/3+wf5mkCpm3FQ87
PB44hf9U2PIdAZop5UqLExP5V+DRv6ZV+JkXsbAySA8LM0w32s4/cnX2TqwBhCns+wxGhQsb5n+J
iHjQZURsqJ0ltLxuZreXMaTnRzhIq2oX8HL44hF/B8LiGRdBEVAHUeRut9wULbPrBrrW7AlaJogN
Trh+iyIxnVoUxkcrS/et9an323WZvTGY2YexahvnMQTED+/V9ZHaff4iry3wxc7FqL8oZB7ZG2hK
iXjEhmp47sUNKUBeVK9aBDefP8g9f+Jftsxl3lMM3tIzDMGPWptdXXoYWmmILATpiMAPOdsTxgZb
Zfeq+F1441eQ1mtPvQhoduwr0aN/eASMGn3wYA+F9thdc2AYkcM6ED7VkFgE+GzgdyHzvwij/xPn
+tuPPS/3H3HUMV0FqGYljgtvIEXm1sLNd8hTXCdtBelQ8fhdOmOAKNNKrj2gPipg7wWE438WQwmt
THAL5bSTDpkPLWqid2qLadx0UzCfQrl8pV3412MMCu3F18yBSXJah4UHf30VLRQ5+wA91TIOZP3F
XXvtCef//8dCmIDjGZ4uj7bRezWyZ+kTaDwGwX2L3v728731102Mn3HOpP54yNRHEF6vCojNeW3c
N7fwycl6eduhbRKFvz5/xt+zMqiC/N9nyEaTAPNHuBX468n26ujk6odLvS+Ox19vEPyEi/gzKH/u
AXayR064ug+8OfIAZ8gpZPnWMS3hvvTS543/KtVMvzKs+HtmC2/Y//uTJi5WNPonCbM1/wZiuRXg
Yek6zgmVD14tv5URyWNIZXwlvXFtL1zEmlIFTYEmDkRtse1bgHka/QSsF1RdvlJPvvaLLpKvmXer
W49RCcTMTEtYeOrlDccL0FNLRh3nYcVvQaq1R+I33Q/Pt+MXhdF5F/x/5z0KLpkmBXecss9zizlE
eYAm1aFYhud/2niXmO9yBVCownDxGCzRblrGPc2hF+bSLxKzKy/lssWWIwNn8wj9pqGBeoHeAreR
uOFbMXyRqVw5N5eJSrH2GpPugB88Ht53AngQjJVc5n4V4M+b9W8rf3H228Xty8mDm31Nl7uiEicJ
lgzR+g7t0Kz1yHNhgP1YMFjIUUwkhnTvvRm/WLwrgecyPYFydu8NvFqPeT+J+4qNej94jZ+NvhTx
4uGFDQ1aVp9vhCtdyuAyR2GGwzjlDKwE5IBuw2Ie92MJNSyiasCE3Sa8HdUwpI6FIEUfEZo6ACig
8T1hQiNBfCpg6/AVkfLvCSh2/EXw8EIApkH8hR6QTx6ADTnCNz1/a1nAANuHcU8U6HwbdLD4NHXl
pWWx+F+88iuh8rIPlNscHAIAs44wBA4XGpfLC3WieCrnwzT8KJqvCCnXTsZFMClIO06mAZ2gn7iK
rXT9hGJIFAdRd+xk/fD5W73ylMu0qJ3dMKIjRH1o9zA5P4E1jGkJqPZXYgLXPv+8in/cjdC7Av9X
aui7BCDxEKwTODUU4JGG/P78F1yJfZdNIeHnwLAKEx5kYe8iDr1VM24+/+grr/qyITSih9lww+dj
pbz1PZha+QB1fyclYR++rWRovmOMOB0CbwUW/PNHXluvi3gykBJqoqUXHnoHiB77Eg2/9WBjQOG+
eMCVmMHOy/jHC3FzgFOgxAm9MVjQJcybs35w+ySnsKglvEryKF+yz3/LteW7SCr8rhs9Buj8sY5e
q3W5CzDFXtmScIguo4mQ1GBOfP6k/xmA/yUMX1bYDkITILHYxlD2XdLJLEsiS7skKAXrLATgZsvA
Y8QgAYUF+MnNMVgZEBodgJLzVJqdR1z1tgALDAjKDIiRs5qNVSwCliZobvpZRhs1kWk7ATWSIJ8v
N6IR5vXzb39tB18kJkPLMGqdsIMhGP3UDfo5V0Iln3/2lfuPXUSRGSoOIV+gsFNjqBrXELWfpLt3
yoZ/sZ/+l679Zekv20EA+HDOq9oeATvw34HGQQQZSPBQ1TMAPBqYtRJcizufoZLtS52nxcrv1gmy
nHxZ4RkZ+tMmCqS7Lc3iJ4EhJEYbvNv4k1+lrpHFHQUN4vtU5/gHSIVsfAlOVQ6u7kcbhGy/Bpg0
lf5Z8b9tm2TwzpjWHgTlcgIQKF8dQOcAtToEDRhNpAXb3nZVuCmGfnjAgBwuGlLrQ0AEjykoSAB3
gX0Ic0axxV9E3ygRZyG1Mdj1UgCH5vtjs2EC0veiRp0Vw0pIxB5g4yuSfYCfYSehavtfHrjzR5M7
y0/NXcBmRU4A9qGO2cxNFSQOCExfUYGvvOJL45Sm7oVnwf46+sMM7s8ZvNuAH/RVwLiyOy87Z+ce
d16Ttj8yQB+hMsakvelEXT19vkGvffw5EP4RjxjFW+diDg5uVZyaSL0KMCW/2JvXPvsimAIG3VeT
KLwjCbsxGyjUgB1r5RfZ15VhVEDPj/3jqztcuICfhO0xbNVtXTl7U46Hcu72xpTHNYhsbMG8iq11
wA0JdwMM5FIQBv8tunoXJ7uGRr5YQc47AsZ1cFrb7sYRCHdQik5eQIFEXsktMKNs+2/v6SKYw+LP
DQM78wNpAIa3Aagu3T+5YoO25P3fhQSDRQIZSe1xBERVulMyBMAP/KOyI70Ir2POSqjpY4gLQJ28
hfzwnJQOMOJN7QOu4jdt+vkKXTuHFy9E5MCnNzmUPKFYNaLQy18L8v75R1/JCi79WEgDQCYENnFp
rz2YNT9EQVOAIBLjy3/78pe2LID/m5AsDo5hFwLFql7KnGztVH0xkblyEr1zNvLHURnHoNfcR+U7
0D6Dse73Rcmfn6/NlWW/dAlxariY6CGwxzm/N+oUsTfZvH3+0Vfqee8ifijI5sBzwcIgljkp5tkb
Dby5T3cUtV1Jo409Myzdx88fdu13nJfujyWqpslnTY0aHtDCOMA8YpIg1Cy/Pv900IrxOX+5p/+X
Ov3x+Qji1ndDTAgAL+vxK+S6XVansSnMeMivM7H6CRizIQAhxCsawGPPtm+r2+/VVOmPiK3iSOV+
XVZvW/vqY60j73bghALZDid4XMiw0JYN5L9jECr5Ag6uL90NhLHGJQ7A/dBx0dH2FLRkuWlzp9jO
GPa8R47xUt+tqucqkEUWREORSdh9ZCXMhTchOM4gZnTgCYHpAMIrqnl8Fz+vEwAyl+ecEH3ugr2v
ahxfKFQbGvid56wGKHxef3dNJG+WXjqnHNCQhIXAq1vjqBvDmM6GAr1YtIWrHYrDdlvRwn3vWwoc
ONhkYDWRcheMJcxvbP+fWwNUAnlmb0u9dQAnzvtZrayNlTu0MfDn1d405MNwtjxMLV8yio3ztHrk
NZ86MCBI1fxuAStOgO5sNxQNwzvaSvx3bdf6mNsW/hcGizgUSIutsOQ7VRg/Gl5ZUEZa4E2jCGSk
IHc2Hocbbg1Y7saMTpioVcxPRnkfsISI9tbjwy0DHWXnkKAGXcI0exgbR4myI5Ix6dgEYmU2cXX9
U/gKSG4Xvi3FxEGjK9ZqM9ARzCFnhUv0jBkPnDK85qA63kLxsxnQmY2mwQI3utroTthWQWViANJO
D2WU1SWlMdgzDeg1M8O0R31ncJFKqT8w0JdnxbzEP5tjKM36nWg7+woeN9REJurvwb6Euo72uoyM
M0SPQcius9VBgGZQhAP2BwnXHTT7JOigXX43qcXN5h4WaKtW9Qns9reRz3YPTGTzAqapm7VzNTyC
5j5vdcdnHSO/X35UwH4OoBuGNA4ZMxukbRVo0Wr9KMn8myqQ1/wzfQ+vBiZAMG2im4AjPZUhTEzz
tV82EzjjGWNQPepCfwBgnSz8vuhMeXL0pMH88GGO58OgFCsh/B+aDQsCdpXXR0386b2W8JxrS458
sB3cXVv2b5AEhOmSbvN7Nrtes12pmO8siJFpoc8LvozYJZMabmb4kmYEyNgkdPIhgbhk+G2SQOxP
OSr42C9tX53mtRzvRVir97kI530FuRuw+o03QB5gAeK/lSGGHcP3wO/egZ1roK3R5kkzwvgpn+GR
CF0+d6swkAgTksONrfVg5R5rw6I6BRndfR6xf5pYLAt/lBLN+wRkHDX/P87OYzduLYuiX0SA6TJM
GSoqS5ZkTwjZsplz5tf3Ko/cfCoVoEmj4QcURfLyhnP2XttTluEhqUWzMcK88Xo+UK8yH6tekbZ2
EyRsGMo8u7fC0tzIWVmxusRPeSV3o9NhG0n9wmZxY8gmKENDDMZRY96l5fiyqMZieFbUhrdLXglv
IMOPl7kY8PyI0tLElW7Xkde2JBRj+w77/GvnpnWKT0fVTocBYAEh7lWnDFvgnirYY3GJCHJmOlZW
hZFRN3Fho+1j89i/pUW0LSwVjW6hXtivnfv91Yo7Q2rp9VgS+K0AmhRitG/p1Q63iVCmry3qf9UX
/6wo+TQbdbiMyRHvovmrC8IFP103d1/bkvyV6fzz87GsWPUEieFY66nqB7mub7rYjKlZaF+9xGrN
7QujwstqCuRKplObZGcOP9FLf/EGVltmW5TWlOVCP2TUvqLgexz1TqW/fL6gn3u/qz3zUtXZqFpp
cNDN1kBjzAsn1DIK3AHww5/Pr3EaKx9sGf72Uv95A1oRnmTyFA9UsYxHA1raoZ3TyZkxXjptjpzS
6Ev5QgvqzMXWuSHI/cvQEiY3hGf5oJbVY0B13e1xZREBPyIYvvReztSl1PWji4p+KJKGyqpkKF4y
Wa+JNNvojuODikUVYtculS9p1s7clro6fQzN0suqGKxDmI5uOfzA9eIV9uNQt0yrlzqQ5wbD6uhh
252s86Bw9iPnK5Rpoh7f/iLT7ulLA2GdfMM+pAuklhoPBHhzA7Ahw2scJo9lli+HHHXLDkvhvPv8
Yh+36m1+7f93wq2hRRk2w/goTCvYArxR2f/ga5Osgi80VmLbSbIx/mYvDbZFrR22jHvbG5pmvLAX
PzNC1lk582QvemP3J5D+m909qq0FOEalTMW6noX3Ras7n9/ruQutqh9qmOl5M7H6qoGFNasvKF62
8ts8Vl63hEQGi2951wYXrnZmmMinf//ney4Z+MGkARaoJRlIgWBdluwQVX6k1P7nN3SaOT+YMv4T
vFbAOrFJc8Wgq3h9m+2t6VJO45lD8DpqTcunJApKnhXu8odZUq91Cd2IWbwkSvS1bqG8+liTKU8Q
TWnBQe20KzVUdlprYWNfLqgRzj2c1WfKMSCOjQa9g71Efqg290bztT6LWMcFUY2mvDQo9sFaaMZl
2MFlwzXkmzC5UO36+G8X66Qg3Q6rqbZk61BVum/P8bvZFsqFcXlGeQu28v8HpqW2isg4dh0UGoeu
KUnqjQhTzdPmPPWWxHyre725Eo3oPJJ1A7eF6ezkta7+Vblvy0ANdqleQw0xJtn7fCR/PNzEGkAe
D4VS16eXFWtkNE7BAUfxWxjNNx3JrReu8fEHKdYg8rw9NS4qzTwMNUeurIoJve7yl1auLggDPq5g
iDWEnDoR7Kgmtg5WtDzVY1p55Vjd9FG8CcPhJhxIqJ6L+TFV01+fP7UzRVGxBpP3KPKUduGKEybb
DUbxTZ7F2zIUrzhoW7qXAyHs/XVijbdoTvZZOt1FQXApNevcA1X/fyAZPWCoGhP9oeoM4RRRZW8y
UubdWpkuvbOPF3SxppfbncG3ULTlUQF2q03WQ75YP6RG8uHc/MgVoBCfP8lz4281WbQaDLJsyFiD
2q52xql7MlNBf6s+ctDSLlzkzM2syeWWZM7yXNrV0e5O9lR9bt4pxppepWjxM4GiwzUJdNHr53ek
yH8Zov9dHsQaZ57Usqnk/RiSJztl4Ajsspi3FXok/NGoJ/p9CezrJe/73HZKpcExZqZB8Yo6srvD
KTdch4XSHXnFyUNJ5MK2zLt5z+5Ufl56If+JeQdPlV1lz8DRCSxlNlAx6gAYfQaMOFskd8npfWHZ
rUtwW3pTmnreOVGIF1E1u94PqlLfUqsqrvvgSdLfhFpeVUPhDyUuqOnHKSk6rJaDviR78sZ8TeNw
T15lkX3rTJA6RukVw+8prBnvh8ZWXA25ZINJDz7GtVVxOdWVIsAI9I0Kq8Eo/8vG/p/2ryYB9NIU
b8lU9hdL8UoVW1WdzNsw1R/hKvxKiwSwwc8h0dl93wbJPhi+46t3Ktz5ZpIehYV9GFNzBk9Lo5BU
K340ho5QfyFK841TO7Ozagfv93bGAW1PIZt3gAIwAbRN0lm36vhd1qTjoCr4aaN9E9q+GTXfWm3e
muy1DOBieSPhp4JnJo1wUecnJBePlvlSpIRiy140vSZZdS2Z0SbOrU0XhdzoWD3SK9ukKc4rrcw3
Q/oduoYrku8Wan8xo2zos+XXUmr35jLiTxzB2oiDGWd3QAQeOvhUG5JbsGNNm354tpXSk3pih2LK
KvWAGEJOtnrxJlOJygo4T0HK6gEX5L5GV88RGPaYIFx+8cvpOtXfQqgu+FFgL+0m9aimiNyiQ5FJ
/qLdNDNFz+kOyoPTGN9lwHvYFIEMAliYKCeBDyEkbzvVtmPV5n4h3TPtdTc7PaJ0Y2JEG1P8jKYX
RLYzS8tVbdY73AZ+koceyeBuaQSbiq7nYPVuNMbbGFAjTmW36Yttasa4zedDo/2JNTlygue6equS
q2oK3S7yqvRYlAAdb5CkX88/+8xRXqaR5rTsxDfUfvSDeq3sKu0ZbJPgT3YW1ZLcAWyQ8q6MyR+l
6Y/B8lSSXBdIYC4AFElAIQ9UR/EsY5KXal/WXsCdq8INnpv4RiR+Fezq26jYKtXVZB9AAVRPRrHL
H+KEiEqPBjU/z+0pqmPu9fpmSjwzcivpsYsORr2FQw2TcHmUIn8q7me98yhEBSDM6ptCdevxvoSI
00LclP2+xj9MEPxCibN9Nl9MQsn5UOIi9RLT2uhbxDvPJtkNenRjGo2nvPb8byRuIwgGO8t+Vqfd
fBC6l/TCaYAD6S/zHymcXuV2+tEJRkaWAMyup70W4/w2FcZjDsfsHvu6OxMBHxQatFy+SDhdhqMU
z/L4GC3Xwa1iYAgoFB+mm8+JY0s1s/jeohikjqr8ojA2yWKn5aanGaWLP9znI2qXA8Cx3Nzn5YMZ
O3Z1OpV7Mzwq/U3veUyObN0U8l0PiC98lIurRd/YZgXV5inQbtTmNh4fTeAb5W1nxX5euVLutNkN
6DDwcIa8zfLXKbsqyT0DnACwMZ9UhxGXSLeMp2hybduhrjvDrpA2y0633WhwasrWCcPZ7x5INMvK
KxtP+6FQNsCJkroHpvJzGLYKN/meVJ72KOCcpzv5LVp2jeIXb1NJWo2LOFd/a/4ETInwa2NAJC63
Ypvv/G3ptJk7J5fuuv4gG6+hdHOCoxr3E+DWzh2eI/zywxXZ5LC8o3CTWOBv9pLxgrFUiUG46A+G
7AZEKwyWYyzXTb8rl/0YNRQY7sLFH6qDnHuCFr3Jh8/KTu6RnNe+Hruj6RRPwH4UOibJQC0z2+IH
dsz4ZsrcBJ+Y1V1Z2uQOhr9I1NBVL5V8Mx95V5Ak3Bi+fzS/VMmP2rgPxsbDv37AUepKFPaFkd5W
srrHnrqLcpzHVesWAZ93fpzz31LzVFZvranjCn7IUIIt6m85v476d3k6ERAAdimaawMvbocIaFRy
yMwX4IfbdODLT45K9HssSW+2Gm9Qv0/a7gToydUXLej8MdUcuSEGPJwBzHWeNd7hT6cM/q0DaaMs
37O49qzqukDDkynfTOu503VnKGpaGw9jl3uB/twUz3G97+RtKAw3qSdXlBDzUphvwZFdJ38Z5br5
Fr6iAyMDiREgJyLdjCJ1sgRblPQzC/dS9m5GR8WOXRkmUWXuCho5ZRe5YSN7In7Ctg2lzNqVAn0r
f7guXQWCsYcpdqHjQBJA03Se0QNZu8plgkz7li1o7EFhozngRoKQwOm2kDNv5iu0pTeDMIw0iDZB
sdWArGX5plZK1wCZK5IHWJSQOHaxDRrEDv22Qo8RFX4R+4MxO/3QOvokX5NteSISPWiQD63uDuyp
N8b6CW5RucaMezfYFpQxYhEeFoPXvMwAHfV629qP+MGOswqc0XykwO82OEmzVt124XDfneAcEw74
Mb0yh/G6ZNlTQXDZAriwsLd6XoNmSdQTJssh1OrRiFpwb0n4gEXbk9o/5lwiRhygq7zGUK0NJhEN
fmGnUURvra3R6z77Hh5J5DTy6yLX+5khnOklGbY/aM4y6P/E1muUhVsZdFM9PGjDvbB/JpXk9LNJ
M5jcEOlbN1rQNEOgTqfw25RJ1/Rb815maQrlq0DOr7SyOGq52E3A6V2K6H9kJffDgMiC9jkr9kIW
XmMNz8sk3Qd6kLlTdZsVV3aTeCHzG9yTJr9L2Cexe1CZuabiqoSn0yheYD1jbnP0YdbdVIFOMW+J
63A6W5MxVql7PWFzZbnq8D1M6AklTQM1bH6ExNK7to4iuzPxEzOcrjLIskvbbwO0m5z97k2Vt9zo
13kBwSbNq3s7+w4r14sUzembP0JSj1rIYlRUbphex8GzLFSvDG6k+E7AslLTO43rwxu7pbbkBIbl
zpW1Gcz6kFbDjRpk3xsjuudZe+PwYi8wpRu+r3r0O7Xzw6U7zkP3nrbVa981Hl0A2lCIjlR7Q6AQ
b2vyTfl3WYTfUjndTabl5yd5+dD9AXwaQ1pzbcKNA0g/w2AcKxgWhLRzn8VNVxXX9AV/asO8Twut
ZWeDyT6frqVggNzePoi23eQzuAjojScCSMFEnbTlbZqNO6nLNoZWQQ7KUydupP3YwhExi50smMf6
eDfUzL+Aee5aAy1WERm/6D9pfmYt321oxl5QGH9CYTJz9YOKTI53p2QL6A/D/AV6EraqLIkNHVvd
YT2VHQs75M2iKxzCT4CLR3OqfwY284UezTGjh+2WmHy5W34mMluADJQX3ZoBBAoYzZeYbaaboIQB
yTVHQCSSbai2uz7Ut2PYPFaGhPiQTQLngqid75NFYis73BBNO/j4flnAlGByFGW4A8T9btgQunRc
nl5cxB7aLoWteWC7hi7vszYAxoz9PJt6PwkK1iqJiIS0ZhXDGAPBoTHGjQTlRmexSQXJVhzodrEe
lW6at9cacfH7UpZ+T2NIDEwKYyeMBcioMK2OEbfhyaXQ/bxtNa9NpWdZKTjZ9hQJA6334bjx1QEV
7hr73tarb+m4XJmwqLAgHpbGTLyxGHd9mvySI6gkuXg0rPLJ6oYj4ACnyjkMz11ieafyvqMnrN9F
VmRwnIYHu1JMmuLBsNUMU7vmc3kuKcn6sHOmQ6lov6OQXmcTRe23pgl7Ly2z3pPwHjqhkQWv+aCp
Dr4LgJXpYDrpNPzSlPBmmlrC99KRXVBDy1FMMo6FIWph/3KXVpJzJEj6lAm4PU65AouLHc5sTpFT
z+IKJ+stxZudpsH3ynNSWuZB3+AEZ7owpzd7ll2OUe+BtfhQ4F1QeV5nZ8epaG/ytPfMxNiK0XS1
UwK1lpO9WnOwdmmNbUBcu3kxlPuTezEx6/uZOW9Qg00vMtqh027qM2kXQmryzCrf6uFgu4sCULU2
mge7Dq5LI/o9W+2mrip/KVkNjAZVUQUfHo5PctAwhToY7qlnjaedUVDtU0jKbgvt14sbxuFSJ5Uz
BcZV3lPHUNKeQ6llU2HvtjM4FWHOv6IeonTU3bVL86zploOmwom1ATODXDxoTbBR++BPLTG6IMfs
6nbud7Y0RFdCqSK6QrPIdo1ILa9H37PXl9x8EXzPO9jp1lUzNdUWnI9FuBJs32SqODR2Rg60Ra/M
5t62tLb3ezhXR+L+dAJMbP4YUUbfI80On8CyaN9qS2LnQjs8VBwUlgZgeh1aZAOo2xV6pEBmLIxr
PaDM7JR1ziQOru/nNNnVL0may+vQ0Ikz7GRElWPSswvI4ORLYnybu7aAmRurrqkktLpr4MgoN6Bc
ZO30PWpEdstCv9xZdj4TrKG2N2ofljc1lPDHbGjDhymdgvxtKNsq4cQ20ckuK0N9+bzWcKZcuc6s
mXDZaIZeycdIXbqrzo6Ta7CG0oW63Zmy2jqxRkh6pyeWxVg/IUzM1yD5CevV0XsmSpWFYVROiawX
LnampvWX1PJP1X6BhmWzWuHy6DSnUm9OILEBg8fnD+qvmOmDksw6SSZfurybaMUf9W2wjXdAeQ7d
7ch5MvEoxboICV11M18ZGwbqob6Vd8W234HnutAwOHN367QZEWcCwpFeH+3obdDeSDEB9HKhZn2m
urVOlhmmrKB50tfHwq45K8aupiSlq0zBQz3ISDtY7z5/iGdG29rIKFSikUWdyUeyI4BoG3eitPef
//SZ57PO5hNDRhEQecRRWurjXD+ESn3s6gv9jjMPaJ2qHSrNEnRS3R1D27qFC7VPKVYMU37LRhde
76Wwyo/9qLZYx/QF+dTNpW5mx5yG1w5nvfazKAcdj5KpbcxpNL8pKnQhE/Ke5s4DsrJdlbX26GRS
Yz4BVbPfwrhUof7RuMW2OyXwOAHkjwVwVEu+5Co68zj+E9GT1gFILWEfIsFpM/zZcb40i87D3Ono
sIm/9EbXdlEZNCrAVjrCprTcsgEhDKTq7iqjupRq9mELTlinQfrPfBFNsKLk0mqPqWgHBPWnuoCS
7j7/48/MfNZK08BsvVjhPLXHEOKuU9QcJdPmSpWrR4WmX0WpEutVQHdBfG32W6eOszEmrbVfuJsM
ZIKucS8/OtI3Pr+dc1/XquE349zJDNH0h8C0fSJsa3QmBLlherwwM5yp4lurKn5iFbExd3WLSrtV
jwWrIpWiIjG+mUZR/jFNQhm+dCfr5MIJOjBMZLAzEIMKtinSYyxph7LONl/7/VMH+59RlTYRG4+M
qaKZpm05d24gv6TmpaDWMxOoefoi//n1TjVkPR/KEkmGoMxkDt/bPr0gLDnzjtcR46DEid8AQM7G
tHs0g/CqrqIN3YYLTd0zb3gdM97Mti3NhEYe2nTuXWupB8rb9l2rlI+DetHKcO4qq4+ajBjgyeVY
HunXHMc42Lez9a6K6U3JxcOX3vDaYh4ELRph2wTWb71LVk/YBqEAiEW/9uuriSPV2krOkYAfJ7br
sEMoCxTTt9IMLryGj5UUYu0ml2rAuVapYYcIbird3gzIjk3zybZnr+NQXvQXrnNujVjNGHU+FDls
wuK4ZD+CUNsX6TWJs540309NdmHN/+vh+GBP9p9Mr8kYBgt44yEwKhjhWuDw/YlrpQ6137Ykpy+L
bDe3CvEp6Jnt2u8TxOkYQ213zNTpIC8dEVZ62d/JZmoqtMGo5KLKNu51feEsReXhhUzJL3Yq1+5z
0wLDW7QjQZhN+2Qvky9BxIoq86pDDP756Dkz/Ncu9DnR4qCWmX3grfuFIl2lev+YCOmHKtVvX7vE
agpKE92Qy9ZejjU5GlbcwJwkO6g2zR0a60um3jO+5f+Ac4IpjWd5Amoej/1LaMIcrsz2bS7jnyky
A0JRnk6AWwWaVyTL+oUZ8My3scblWCLTlaDGBF8m4i1B2lbQIcurKgF+kl/R+fyZV8aFLeWZmXzt
Sa9lC1N61XasdcU32Tx1ersvdvfXDvRUkQnZjpOe36a6o8/haxeJY2tT7/98DJx7UOr/L0N9aMvI
ARv1UMvXdX4Ho3yfmj6RUifRujdUl4JIzz2k1SSSLFXQoWo9FZPEtV7ohzmQ3j+/hTPzk1htONKk
og5dodlcklrdD7NECEoZBi8kuJab1iyIXpIq9fHzi53ZDeqnf/9n2QbEuCRBWMpYLy35sQ1a4Ph4
C4wBnpoy7hvZmh9pdLcLlfNxSR0K9pfCoP+qNT+YI9eowc4UQSSoOR6oyd8vsZm85n1i+gSpFK6k
QJUG90+uw6BUMfllNFeLAdB2D/bTmaYl9jUxT9uOvYDl9FqmHfUlK0nlCSnLR0vd7dPJhrKd1OVb
H0r6lQoi/cIoOzOZrQ2butxLhkixPFaq4urZe9uRNCzdtvOFIXBmdK0dm1oQqQPlu+Ug8mA4qGDO
kPmplzTTZ74R7XRX/7xzFctsrky2ccjgyre0GwP1JdUfNA7upNiwPQ+/tmPQTvu5fy6UASJStJRN
rFKPdNlLkZGcMYOdi7BgfT5+z7yJNTughARY6AWz8Ri/5ChFVEvgnO2poF6aUc5dYfW0lKArOPca
y1GoNdVFks40FB2sAuwYrC8uwGtGpJgI/DTrVj7EeqB4dQZUsRFBt1lET4tNkZULc/u5mzkNuH/e
SFjB+O/CUT6kSuhhf9nbSbyL28FZSBP4/I2c04/pq31iwWm+a4deORT58ADk40ntJn82SPfqJyjb
Wgw9vC0rkMjD0G/sWFPvYO9bXold7sJyeebAsIYJSGlHdb8PlYM+Bu8mKi9R1RJl40sh82em6DWu
b6R6WkphaB7ADZPY9WTw6xr+tJg+RDK0X7yL1UKQUfRmFx/JR/BXji12Kj522bhQWTvziNam/wXo
ctUjkD3EaV56dkzYl6ia1DclAsE+HwnnLrEabCXRhhqb3umQVd+DpXItCQ1ReAmDewYRKrTVOAvU
MUOGpcBiisPcODWIipeYoMe3XCNJwWsLq/5Zjjb5KnU/6ahdtAQf2kJDq6GlJsxbCITq71RVdB9l
mfJigQlMnHiRgwvumnP3v9qLNI0mpqrK9UNIa5K2V/ZCG2U7ERr4tee72oMUcVakI9FHh1TXXtRu
jB05hl1mKs+f//6ZyUJbjT+W2F6SCRA8FhUpRep2ZmFga03IWXjhDs6sRGtXNP3g1jJjIz6SrX2U
63lDESRwpgFZxFLnzqwn+Mq0S9jTv86sDzYca4v00vVBUKmqchjHhEwE0y9qsRXijUUKf+UViXe3
mcW8PphuuiBtou8+qc8EbuoN5rixdmrthySrFz7vM4937ahGsWGpSIenQ6IMRPDIxGvVyikR9NRM
Ty09+towXNurF1VOpIhguEPSxduG70/tsWNKXwOXi/9YrGOUj4mhawcxPErGb0NYwNJ+pIviwFC7
sN868yWpq5kkY0dcZSM9xzEBs++WaVhs1EHVSe+dSuvCYDwzqa/t1Uqqk+GizSd4/bW2BLeFgg6p
gbgyOCeWyOff1Lk7Wc0JqhxWYzHo4yFYFvlgQXTcBso0+BkO1Atr/LlLrKaFmXQXQ1tCmEdmPz5l
US31CK5idC/MGP2FAse5wbuaG7qQrJ9KLdujHpiSn5Tx6wQf1xkXJByRdOFhnXkjawtnnc6pFRnk
QoGW0I9yjlEYM28L7pwYxWVCFCrQO3+tLLS2c1YN/qAq4XPkaLoZBRIzfBhld1/mid9Kr5+//nN3
dPr3f/ZfRZb1kTJVMaDJe0s8SlWNhiZzirB2wm64MJBPX8UH09za1VmRK90GdQHWOThFuphPll5d
eO3nfvo05v75+xcjgUckKFAtRI3GQKpxkF/YN557NKtvXJbq2ChQCR/S/CWvURr+JlyBA8k7ieEX
ppFzl1jtGFCAEDXZi+pY249hHJPNI0HqxXUpXw2ZeeHpnysQ/d0X//OMKqMnOYXcuINWh2Tr8NeD
sek5spqbhoBsJxi0Q6UMlUeC5NVgiguv5swXubZ6dmZtBMR1BoeOdCnPUpGVl7U9+VZTS0AczHz7
+RA+s2b/ve1/bm8IiEtOe4I5BlMdHvk+5Wue6gzjSdO9WgsbdlcFAeGyZlyo651qER+M57V3sesy
LmiZ2qEVk7q4diEsgo2jwktxeG9Bh2g+SWr6oelM7VeVA/n6/E7Pvcn/2BhpPBSzXakEUQdPna03
jj7GfsE+0RmDGfFL8EzwLxT1IEeA3T5/ftkzo3RtXUzqWKOe0NKKLoaF8GqC3G0LqWI/J7lT6lnq
Nzli6s8vduaDlk+j6Z+3KYtegQ4KuUzvuqs8FQR5XtrfnOsZr82K/VToWaRyI3HmmJGfIXT5Fvq4
/D30LOE7J2kMFXfTDVFAt8uFWeTM6Fy7FxcEKWzgp+Y4YsXaNFkWedaM7rOyG45ncUkenoHrIC+k
+ML3fpr6Phqdq0lFjUFENJUoj5GeDHsjjy1ybZG1SvVou5+/pDOf9tpYHUMhg12jKYcsMb43kNl3
sQXLJdPazUA+3IWhcO5GVvuGKFsMZSl4XQo5ectD0f5q+wtv5dxPr3YL6jw1kj7py9GSIL8tMYgY
MkR7NMTwRT9/Rn/t2P99D/raPymMtlfywkAqomYt+t0on3+SBFo8J9kgjvg6sP5K9qwv7mK9h51c
/4Je7BVx1V7pWtVvksSSK68arMfKUusfIq6QtUsjNhlHEHnm9SS9eZYmAwLJqvbCX/3xg9HXVrS+
CClUyZlyIB8WzljLJQGygk8XUXTBQPjx4NHt1bMns1LAAxJ0RZqFAKfFq6mfivoN6J7/+aM/cxNr
C9oirIBcUwyDWYLIjm/up7EE7abRw0sm63NXON3bP7NUQ6SOSfAaH8CYoq3W831VpTfRdInOde73
T//+z++3iMHm9gQwoZWT7CU7jTYq22ZXI6h29/lD+nii1dfuW4JOJSYm1OhpubyQRv5MCuUXB9Fp
IfnnrzfDMUM2aNK9M4zWaZXpaGsWVgjUiZ//7Wcez9pIOyiSXGsyGFAbsVxH7PgM0mZK1AvT27mf
Xz192Q7Yy5M5dRyV4dCGyraogBjVRvjF57PaWWrjYvYJQIDjJB7G+i0rf0+XzLLn/vTV5J+qUxTW
QyEf+5DEXEMPmu1oZrNnh6py4Vzy8e5Ht9X/f7uJ0tltV5LLrpPq7ZWQgrBMjIt9QGOVAKTIvqUs
CLKsUOfSU/tCceIMwkFfa5BKYOSl1kE2agp5R81qv8jmg8gNNwsb38Z+iRzMCRq8GgQKQ4buLwyG
M7e7licJVmu9HqiEqwFOuCDMb2K7uA6TfrPo3S5vJYyBLOBCvVRFU+S//IEPlo61p5XEtdScRM5b
RIHtE4vX3cszQZlATiPze2lak+nw3HOihZRq2kRSj6fCjIyJXgBguczhQclOQmg4W5qi4D8aJTWc
uC52KK1T37Cax6WeDIeUeelYJGVPummXHo2IumBnWp0zao3qxeAw/D6N7kY7EKRn0yGNzfR3nzWG
X9l2flURkkm+fQG7tmuf4L89dLX0vSd7chPU1Z2w+ne7wTZBkW4ByyQvLtEfI+xySA61LF7VAD+b
LIuMo0fgFepMKp49IBcHitfpC9yvCfdTHT0lkfKMaF6CFaoNaPlporJMuZow3kPCQB05ja91VVf2
S79gGosszhqSPTl9X9KIme8NO4v9WIJUV6TWTh/Mcmso2UOiY1cZumUf0F5262D4xYFPd/JhflBq
8KtlNOCTnqdhE0Hl3CNSn6+tkydIGefAM+A6eKNeh3t5jGq3WfTt0jR3ZW++91VGnJge/uoT+8+4
9KGj9fmPRkmbbWyaiA6VpdkpOeTYZiyHTZbR0G71NHfVqp99Qay8Ky3ZQdG7Y28NhtMRMk/Wn0bl
MyQ6nBTgZV5QB9PQcrQ5xdVFnDpPofxFMNBrnxIj3gHx9OOM/1eM1rWWGppnFvPvXLHxvOC4ZNt5
HQgq4GgRpg1ZKRINjzz2o1AOuOdWcUq08F7dgSzGkFh7WCAiXCflYxokm16fDN8uUILUEi8C2PDs
QKmbPC3Frl4uFo5YfUo3yqCekD7Zayuqd2UZX3Kt42Eu8MmSm8BWXwioY8iJes8x42Ga1Qgy7vAn
bCigW7LC8E2MR3noftoDuTEZ3UBE0j8wf97DDL1VJzD5SZCFbtnLENjaxHSQ+24g/m71SjtFkYwP
Wij+lIQ6z7m8N9LoATrzQJr3cl3M5aM9Dq9D35ZumIezb1M4dKs4fyZA7IRarbw57PeKavxs4uRe
J29RYM6geKUqUFEbXLGp9GpkgBbsIZT3bCPBAxfItLVqVjdmFu3lxf6WhW1DQ6Okcaa1tz13Dgxd
WxyxKDjFRXirSvaV3JI9l1SmLy/EzmZGjv2wwYMYKd/6uDnWkoTDb+B5m5b0mLezfJBjtXf0gsRv
SV1sX+uGypU7PLFdIm3AJib7NMPek2lV+WRWLQ2hLBO4AeVqF5ZYPEOtwNtSleWp6px6YQi2zSpO
DtokgMijhwm+Ezxiid391PPlF3EesaOWGYGZnTjqsf19LrudTCy3EwAY9AibeZ+wCvi6oEVcpy+R
Od8XSXAIoYFT2shvVf4UX5it7VrRvCcPbZeUy0MoaVe6NX7Hm684uRVcta3R4OhKblH4X2N/QXJg
qaDY+n5DVgAmmKmhwd7VpiOB5d7wPEmFne60kcpJYGFoLaP2OYhHCo5Tr+6yHl+TzKPO2xR7xDhu
JrlG61HKt2LQSLbszVMWbA9kEn+GBdzXscwIxzTFC1dkeJkoKN82U9igEmZSMKZ5iwwvdjPNurYU
BQ/toMAprOVhh5DrmaHYbpfKhKBb2F5rEw4WBHho2jis3TmRQvyZOhoDCwVAlGU4ApfyRlpE8prO
za7CwvBU6LxaOQSkrpMeOmSd8Cm/b9MSmye5wceBICwvB878ZPyPs/NojlRpl/AvIqLwsAWadvJ2
RhtinLAFFJSDX3+zz0qXT4gI7c5RTEAD5d/MJ2vzGPrkjnvjY2D0oBGX4ug7PIhykb8iqKaN8WzP
kxk8hMBMAjvXqVjm821jmXXsue41tb03k1qPZtP+1UaBtKT6iCxUWFA5Rh8wX373FBBgjHVocioQ
R7fKfhCfsFiARHmweuljzLCtmEP3cAg9nOWPrATSUEkXlAJ4NIq+TeCD+g065hAZvH6sZ7RSHzXW
aBTVO9itToTW9lg1okuBV85hgrRebDo8g12ATUjg/0Ro9w+BxczF4Hfrj8gOFIN+pzWt4yos/+nC
8uFpc8qo8yYA6WQ2R5WCQ7g3nQtPG6A67E9LiNR2owaUsi1LI3GC1k1mg8IqDyRA5o1XNpSXJ3d0
nYPIAgUZlT5mZXFVmd3LHHa3JCciqr3pXz3qf4Yjf896fHQJ7Hsmr048qH5reH/3ZgGWosqCnTXD
apsX9p2hml+ypm+9l/9iBkxmnKh9O7Idgh7/ypnfgF36yql4MouhjXqhz6B6w4uPfOPYhO4W7RFE
UwMZTwJqokRK/0VXSBQEePrklqghFoZuE0y/YeK03Y8iwFjhwgMD05d1E2L62iH+q4SnCNOqrPTJ
vuC8JrOXcS3hnZoC/QD/TRflVv3GpOmgqbav+QyY6NQNz3bHjAQKnOYg2XALLvhzSPqXIrNVZPtq
P7VIeuglLOHEO4JbWqVYkvzwfCi2A+9ZedZzrXH0yNsbhOX9tC0MqryjbsxAKEysGsawEAKAiMsB
yhq4mmDAvEDbFbBA2jBh0+1bMPfnW1uzB6skMkXrCfdGOVvYDTV/jRouHx3g/1gOAj2EEeZR+7m8
JiEs2gSYyajEWBIxDBEwDgfGuVCYOcsOosXc7bAOCdo7mBpb2EtB1lZhezYrgumTFkd4+68HRe/9
zA3TkRXWrgg5PUBALiPden8wRb/aJr0DagHeOo25uChDYE3165jNz4UAbggJ3lniS+t+NgaKuK76
zlT9n4modt+ZXXtd91DqCF/4Z7eAj7LsUVL3gQm9o83ADxLrCdBnbXJXD2Bc0KADxk7BLj7w4Rqj
GazeY3lj5eqhrNmz0xf1yUCJN8psCMACdNQktwf4DiztoApCJ2SDeS9ZECjYIBqTnEkx5HeD33dH
DZvyXakqoBf6AckqjZjumzAbHxDo5UY1DjePc+sIQEOMQzvq8aqoOgvrll6mI5+bf63vhDAeG5WD
WPdSxN3Muz9WAaamKuRwbYzjBAz7xTeT1+ZtrwwwTmUevnqm8SINNd95mYQdUnoW2xPRTUe7mDCX
ev2L8LsD8cWUtroO00pb1k0HjmdawgACVCiZr8IQmSyZ0SKEcRRWXGgX/FoTtmjWeiSZkTsG6LG+
B6y4iktrfNEdhUO7wBbCqkBhmYzSPBTchWPTD2DuxOFxBPBTGXdYJeueO9dm65oHJYN/VcDc3SDm
X0OpXJiQG6zM2JjHNjdF6lf82SM9/KBmn6Ve5pU7B9rFy48Cy9hQ3rFA4niUCdLGLdbSaRZwN22Z
CTBqOfBTV7AwNWZ4240WXoesy+sYCN0smXzX3VdqwhwoPfTlHuzH0TDKZCxMsPmMznzrcbZ35VmS
xI4BN79v581V6ynz2R11foCXFlhf13RvfA12ALKdioRZQfOLNmHN9/Ug+leTueAVOj6glb0M31sI
bXeDAwu8ss33BiEJEaszQH0ygWemOQzqYEvFiFWrEtN3sjSw6BwjMV3Hmd/8KxSz4rx18lMVeL8d
2FWxkgFdARGp5l+7Jfat49d/6j4rI91NNvZVaHYI9h6GEYMiwAqsbLAON8weS1hY1olZ1YeqzOok
7DTQuk4bq2HSx7EB1oPb0kr01BhQvrk2crgqdh1WXh0HlkMPeoKFLqxmFdVIvUX616SizAGeRNLB
jC02YYwm7rCzOq9K53H84YblfU+7IlZoXYA/wNYaYlmedhxtonDUL18YDJET+m7AzieinN85DD0A
AxQUfoMZZSN/5Mh5xPRK6a5pOoFEX/ZYE2xt8s4YdwFcjFe2C17jGA4PXunDE6knTEaW+weBbAB7
cF9fUq8LpOhhYaJ6SCmczPhB6PBnCvGLPek8mRXIFn5Fsf+bGXRLAkfyTR7oxCUh9m4y+9cVAeLW
hI9/35hTOk5YewvgpZH+jHsX9QhkDsgE45i/UyncFI+CE0a3OQ7daOw4ByGhZkCNFM1o3lcofiLK
BEtZavn12ZcBJzGHwCOZKt0BtwJLMH7SGAWWru7DDKigHrgbNNcSXve5KuMZmQm3sEmXSYBh9Fpn
PfyuIUR+HTb2CDZn7sEJ7DoyLWe4w3CdIVBRAdyBgSr0QAatcvYyjlWG8reu6h3rCElrZZGUdvYV
yUW9cztkIZRSv7c28BOEFHw3eB46thhesX4Z9l6Y07Sb+vAGBo42CiDKikpO//YtGBBzBkRGDhMN
KmL8UTMV9JFDQEcuQucNsQf6VrogmhQzpjAXD/gqZPPIHBuwi173CWRduBN1SxDJaBGTRh2NCVjx
1tWPFYGrvLGLMSKIP8MHdVSCkDK5z8MWRd02byNoLqy7Ise0BAnKHYQ5mMawabU0In2FXWPhX/IX
Fmb3as4e7UsSjWqrJ993f3kUez9fIhLEaUn30M4Wbqpgn3cvwKqyl7/DpuvAXCAhRqqORkETgu1g
MMzXoV3cVbZBTn3tsRg8Nex3hfHOBA6ckQWx5z626qog1yP8wunQDu+aiOuSNL9bpLbBWN3lSWV7
4184H2US4I2DDV3Tmx7u2xiVanzXgXcAkKMRQrvDU8vN5c4ljhMbA4jj0unLqIWxPPIzOIel6Mfb
FgmLUT5Zb2LoGSBQLWhTvY0ULpJfGlH1QsaAAYKjgGUDaNKFmhZm8dJqqnQcEPVZc2xjDbAm9uB+
KljvhXEYmlmjPZovkCIEr0OtqkcHyOeD5/FgFwYBYoSwMt0bSJIBdMsprqnWDMt8TGAmZqy0t8n4
3Hq56cfhgBjk1hwALO2pRiuD4aTD0cobjuKRRsZlGMQgrGdXIKrn/2Yi5JNJLxlFDQLkBzcvOqDX
Ov1jGAwrtfAaH82xRe1QQ3TTgkCBpLqqvKrJ4D0wowzO4zBMe5LN7kOVgU7auPCeAA/fvw+tKGcA
rgBsQXI3PfmyBZKhCpzEHDk+CxAoh2AML35vEezmmg/7guIsQ+a0P4m6lOdGFTg/mzofMBqhw9gc
XetUFWOLUC3g9VkkeZD3cOlnsxlPoXLuvz6/XSkBLB14UzPZg6pxSgni+YnX7dHP6xGUKXZUtvv3
63usnG8Hi+pRxxETNaHNnyYHK2EmgXpxwt33rr0oYfQgAHRyqsipU/YLG3wMpla7lTy1coS7tN0x
SJ6xQWMAuGoUsEMTWCOAMxpMrt648fvXbnEpVn44oGcyyC3PbMkJ2d5Y5GuNsyNp/8CJ+jdvsKgA
MDl1dUORwTgJv03hGq0OptdWMGfpbkMvuvZ9F7dwTAq2CraMZ2cw3krT+sPdYOPSnxe8naW9j2LO
sA34riEYdp+rprudlXNVz/2baXvXcz//+7oVfV4adpY2P6CVJo41m38KUWpTxbEe3jJygFk4si4Z
P6TdKDes9DZ/UW7Ia0+WrJPmyUKYrDb/jP+RPXB4NW3xBNbusKg6eDnBrx5xqkd6RLsyJ6XGvwDI
ibraykFdu8Oi6EAVcgk6ysxz3rxa4k37xd5tQR4Z7P33PsZiuGBlNsyU5vbJd8tqB3UwbFRz/Y58
jCdjlCdDYhDB8cdWKN9aE1uMIBNtaoCqUETJVdaemRvshUMTb8BqoNfk1p4GZ6MrrtxpSUMIyYhy
aDhB/a6dMIEcADg7y8PKBgfguw65UjfMA0vu67e48pmWeIQG8CEH0Zo4kFPwiAtZ9hG32FNQIzAA
pvy7r++y9kiXv38YvkgZWAgHzTMAMW/bPgDRhu91gSMNiazQcUu1tnaXyzN+uEumJTeUavqzU7+z
4ofy7gL+hHWa2jJyuLjQJ1WepWs/6zECN9wABHLoTpOHmgVO3UGvdLcyfNdusOj4ZAoHNhHXPGk7
AAfKyV64D/G3q7fyj9de0aLfI+iKlSGIZeDI5DbO/xF5U13QkwwW/uqsN1Np1x5k0ftbYxYKmSrm
iWU4OezU+DCb4JWqot0o8q1MJt6i91tY7FFPQYjdmEZ3FEF1qfDhqOd77XXR2XOJ03ds08lJO3lk
uuCFVD9GkOMK8YbMweTrm6y8o6Vltkcquxu2AF7zTN7KYPyBPQJoprO3sWZbu/5izRDarHLdAHZx
bDZPlwKTfznvgynuez9/0adHE74HMZsos4LcFADk0ZA8Efa88YFXqrjuojNbZM6a3pqRCx92Tgot
ljqVoMHFDGdUMWx8t37epyX2eFGn2y3T9Ur3WJpksUiXSMKaAGeXjx1EpLmXIMgHXKw+QtLJ97QQ
S3esNQnWzT0EczOOhSocnvf9vwv6++vPYl668ieD1NIgO+RS+I2F9FjHtY8d9fatMGLqeT9bl18R
FsReFe4qmNuMtvql1Lx3KU+V/vv17Vf6pbvo+KHIPd1PjnmqXHYG7OkJ9Zgt8e3KXOUu+rweZtng
RD44FfXwrB26xzHpMShHVJ432vTa91/0e1BrRlBZwPApLZJgmwadhIXKjOECBTegMIHjku8lEjpL
22yJMwDE5GTzmThDSsweZUIEOvnvGf3uHRb9X6g6dHzmVOfAr8EpRHAaZlzg1qI+f/z6Y6+MMEvr
ZFs7ZU/MEF7ADCbDqegu7FLAWGfL/F4Gk7OMXxYwylW61EgdadxmZ1nlfTcB5+tOWxLdtWe4/P3D
ooHCGD1SMPVOATNOfaN/BJWfWnzemEnWLn/pJx8u78y2aHtxQeG7zlVjhQK4VQ2s5vfieZylVbIr
5UxQGx7OWYOKsM/DXd+7j+0QPhY6QwB8C4rr9z72omfnUJ5MLKD8jJIKyH3+aeYuoGf019eXXzHj
OUtHJHZrOCZvOw7pWQY6toWFVW2ExcHv5HFQZO8b3Yua+F8fiW8tdpCVESZ2kN/C74qjTpwOhdPj
0PUPX/+c/8hqnwyjzmIoIAMBqw9qtVMNWPdBuwVFGQ8zUQdM3qNUSBEdbdnvQ9U0h1qEgLSOnonN
gc3ecCRkP1iDDz6OwcnJ05l5aEy/vUX8sn/QyDC55RrMXFs0+sYFUTTmAqeDBg5tbjvD649D7fkX
Ant/CDTNH0I6kEMGdOytwhb9ytGg9c41oKrG6GXXIYX9MGS6vpJaDilmFpUGZRA+e56msYA8Z9f0
rdqX+YA0BNRUdigW8nhUyBocANRqY0RAODh6h8DaD4LxBD2EA/LtrJKxBKnQ8AI/QV3ERV6kKlOH
K3GuDIr9LjI3QWOi/BjmDuCtRYnkcLgJn9tSDa+ZMv1Dh+OxRIZen7omcp4tCOAvVaEggcBGpA4K
QruvP9dKN1t6Ua0gC3DYCNQfDunPZh6eQipSUlTp9y6/GErphAKq9iFsZuTNHM8VedNyQ5y3wnnB
4fP/HyFgtTGNxsHPFidn31/VQEYjn/DKP9A437UH67Y+ZreoiA03Xaqv6a3YMHmtzHVLD3+IfV8O
VDGqpzWO7hNURJtEkH7eFUGrUfS07J1VB2qLq7ayMFg6+YPaQ/EsROq6Gtkv7AN+GZdQ7a8/z9qj
LAZZr4Uyu3Z96zTJqn9oWGlhCnJ4LGSurhkMi0mRc/G9SW9pGraRRxBCrgaRu67nNxSGZRvRAcCJ
KWD56/ceaDHWToR5bRDY1skw22BPkeaWhDagfw7YukfPK8onI/PC723Ol9nI9iTcWgdkPvvVs+nz
yNR/7PltrhBbUWytSleWbksjMMr46D1Va5+82aZR4Y0XdDSyKAIWvk0hggW+fm8rt1m6gR061RAH
AhzQdwiEsKFx8AN56gvyt/OsjX6zsjFZWoDhFxeI0+Eh2BceCmE8kpM6hPZb5z9rlMbqGdWfVm3c
bGVcWzp8/bYSwBEa89kDMxhp886LO/dPwINvLRLXbnB5kx/WJy72ID6GAVBohnav5gKwwNb6w/i4
ASJcu/7l7x+uXzjNUOWNB+1xYICpOIjqwe+DFhVzsXW4tDKyLK29eddU4WRgIyoFBDBBP/xG0W3j
YHnt5182WR9+vsz8zHRRc0WgAamPUw9UdzZwTHZtN27c4jKHfLLQ+I9t8+EWLG+aHKRjFPRE+BO5
UvuuE8goQDnBoaDjNwiTzfi0BdFaGSr/J4qQssHtJSEnPjoPVSD/TqX/u1IEhfTw3ir5xqy2dpvF
6gnKw2CsnWE8O8RG8DIKe533wrg41Cgh87zbGvnXROZLg2+fyRKRcJN3woFQwiEi9btoBJBeDmBH
I5YhHAEBKvy7BuoSPtYbjpgVQomztPrOXl26E6utEz7NLbOh28ig9Eg0nPIoz5XeUw48RGRBQ/s7
LwsIZm1/iC4LRAZhxMZgt9Lu/zPNfWg4l6LrYFs2O8uRJa5EbXeLFbbS6pf232DQVFjQSZ/hv3/3
PHmLChdCNjbaxsog/V8A3IffPbm1kTMwoyEzpWU6K/lUyBHyR39472bjz9czwdojLJYENYqsDnMn
sBKd/kF46qei/cEo1MbZ2tozLMaFSnROXQZldhKFiglkBBd+E/YCiG/cmJXXHmCxBHCCIBSTMDkO
ZqWOPaNsj92Ein3GhLsx8qzdYnGeggvDSzdnHnAFlYDYLwMVy6Y0zmwo+773GRbjAMQ6xixt4Zxa
/sP22pRD3yWsLVfjygMsbb2BBxrQAN/CGYnTCbfUwZmQV5/r9Fs/fmneVZ6YmNG43snWMJjm9p8m
aN5co9o621gZ+Zc2XYZ4eriBEejWVP59n7VH0zegxjLys+04f1oHufUW2fjWKwPy0qULYau0Qxgv
zjUtB0S+S+TNmHe88p+nfn7PA77RMVYGpaVjdwKkHAkMXnd2lP3k+KCyNdbGuLH2tRddujc67PIG
uzuLGRkJfkaPAXJTogAKjY3WuvbjF72a5M0QKA1QF6uGPZgqx9rKv3cOtDTgjsNUwr2KwZq7I1Tp
hwmRTtB3bPzwtZa06Mm50H2LIElcfRQIaW/4i1119zDWJwL0jqhFM4PwdP7eopQsOjVpdFciloCg
tEuPYD0mHU45oJrfmNc+/8720oZba6oUlMfkPOBV8eJc4aQjq7/VD+ylibIbu7ypfdAKVVdGZv4W
SLYvgscCSGbudBsDx+edzV5Gmfo+EEGKuzYSN507UfY3aqxRJvQ9kfQEQwmUvBsffmUhYi+NlQOM
m+bcsOwUWn9ms915Nn/KphpRVT9o5sMXEO7DJoNnoITmEdFMlf7Wwt5expbKCltej6A3esSPFZA9
OD+KJcRlX4+9n0+wdrjo7LRQrXBsYZ+KMiM3cx6yxASRDU4wQ6fSGbL91/dZa2yLLl/bmRwQIxOe
0A6fPJI9OxWwF7mjNprC50OKvfRecmW1ahQ43ZltHXnVWxZuDLRrL2jR5XGuPJR+ZQwIt2A/KawT
e4gEry0qZWJp1m+ZOK1Pdyf20vsNbZPn0x7rKNOvE59aMLeowYC0zGkPmkCSHLW6cG5HWmU7i2Ze
ZJGR7uCswwaf22yLbrjyGpeeTg79FsJCs+FMmbyGhB6at2zjC30+dtpLaZtpzcoQMBidyyC4w670
Z+kRBCjm1Y8JJ8w4tof6sys3Ng4rzW2pcZubAap32tgnHCkelNF2scGza6yDn75uzisjz9JID4UV
jNsOgmmbauiSptT5U5Ah2BIb+vLY9ua462tXb/SdlSa4NL3WZmGVQKWaJ8iJaGJOrvwjLvVs3HpM
vcppN+6z9oUuD/thw1AInEVZc9vB22QlA6fxmCMDSvZRw1TaVQTZiMHGeLr2fS6P+uFWucCGskKm
6bmTv0wPrhUs7bvNpN21F3a564erI18XRnuGq0+EJAq2ohAUFpk9luWUfP39137/pf98uANWk40N
1AFSQrpwOkPKR68lK+bHiXFzYyWz1sQWs78uRhtOCWqeuMoJFP96jKvafRzM8YrSGvJ/1vz++mFW
7rTUVU5NwwxPN9ZJZrehmhHydesDwyyRdAZ/6tf3WHlh/qXNfXhhpShrwinOQ1RjvpX+eFNIdTY7
4W4sZlY++TLUAGL0qWxUh1hXCqtci2g/+aJGxODRjXlg7QEWLRbWqxHKXGC66oFfja39WgJqiXS1
RqZfv6GVoXcpekQsoYcq3zCfLBylOnB1uFrtvr702stZtFa0SYGz58A8ARt0riHT8sc7jF6pYWyd
kaw1ocX0XsDy0CExHpllznBQXN07nXVt5cMxV8VPQWHe+/pJ1u5zmT4/NKMitHIUkpFQkvlQ65mv
piGhCUWsbPF7Dr6nebL/K1V+uIlbQ+/YMLTVrOd/zCG7hZNzY15aAVXZ/qJX+2ATYMll4VwQWlMK
HyUW4fumcqHPQ2AXOkRc9OZZlz48CzUCbL9+bSvHd/ZS65g1iC4gSG08FWN1V1fZwRAs8RzkloC2
CtOX6vvD1FgpYTJq3O+RVOyl6FHPocV4AXusYsXNzKeHnKuN/r4CEUIE3/9vCVkOGX4wh+wMMzzb
O6SrTt3Y6GpntbS6FrmummimYQU95xg0A4wAjjyzgJu7zO8wt3VDZdTJXNX+S+/wIYBZx5uHaJBI
e4xmblX3HDZzODdCgkOPXsx13PJm2tjarfTIZf5HSbqsu9gXT40DU/VwYyF+Tzv3xrQx3P53Lvu/
p922t+iQUndZjawnfTJEOyR536BbBq11N4xFfkCxRiSkzcRLiGOpKnJ4CecdtXRq+llzzHDQf09h
ct7ZTZ8lykca7mAQmvo+qEeKW9axzZxx46f+Vz/45KcuK5ZW3eTaFhnyJg4yneJsT3ZFTHf2AdYh
dY2STDLHV+qqv+E3zaG9BwH9Nk+bjXa01iHtxdgo84J3AIjg7ggcRPZkHdVqh+CLLvWCyIVc6O/X
XXBl/liWM0EgB2/Vw32c8IaJxEPN2Uu+d+nFoNg2U6+lMBADAelk5xi7HMhY8s2ZexnUZVAbMfOd
D0uHNd7rjJeRbPKUCPrz61+/1hUuL+zDaNsSiDO1wjoHVAB9NupcHedaeEg59sY7xAgWd1/f5/JB
P2tmi41cM1htF1T4AMAvv9CcQEuZbxx2rD3C4gNYIaDlskZQlyzDm5khKM2vKxi1wtNsbZ11rLSf
pRC3rjs44sIK/LGKp62LQwDCg+dx3MqyWHk9yxicsGoDM5h7wCId77Gzy33t1BtY45VLLwW4Yagx
towortJCszceSOtGdByDytcfduXNLPNqylHDnDZpipVZ9ciJfyUr9Ti41cbCb+XjuouJJofuy8L8
rM5h/gY4XuxMd0wVMQrdG0PQZQn8ScNcKnCDts2lA+vZuXf/ji0QRUjAq8VvL7gypHnA0Wj69Xuy
/ssl+exOi64GBy1CjcTEz4w6BxtQhLC5EhZNweYFBqBEACzM8Fct+2mXu6z50yMuryzBJb0w82d2
6LKDUyICnj7BuAvnxN4Onuqq2VP9WpfdTgc9XP2vlSxOYTEebGc/Du6Vko8ZfOMeTjUgtR+aXwU7
9R7wPtm+B8XPhTe24Cme/y5DbHpLgQPhLMrMNppsRKffSOdQMhgmkLmEgHmAFhClG4Bc8QqTa5zh
P7MXD9ZaJ+nYe0VuoJPEpe85NquUAkSVzu0JKNKDAi/fPWSoUAbySeXvbjff++YcuwDT1PlhzhFD
PeoIVK6M96lU74isNrVKqwkkf+dv58AIDBqSqnakaZJwChIXdAn2TKl6aQsElfuJ1j8BswdvqWRT
BEdJrzLEJO8gLFHNSU+X4+EXMh/q8qnuWKzyn+wFaCG84xwJuAh6t8fIGIbEQzazbsZIAjngaejC
MgijJ1hg5J6C0CRYNCPaF0RlQR4bq4mnjEcV/cvspJ9IxLLUpI/5gNBt94rQ69Z6tMwnF0vkC1/F
N/bQjKWcXWddf74o54j+ZVVmWucsMvr7PsBROYwEtPLx1dLCO+C8NgfOwtojeBsgiXPpHbuyBV49
wRKi7BIsVJOG7zyUg83+GqtWC9KGLr+bJJA18F1DzbsbUD0QDY2ZsysKFVXwv5i/R/cabrLUwIRL
5zpRpZsICqDFSJDzDQZ/9dz3Tz1QoNQFcKRoEhAvYwYUsPBjf/rpUJB8jJ2D1MUBqyh2xUCzpeoq
028AvYJr+8CsXYfQUWdO9YTv0zyr4uy7j+jLUdmqiBJMwxGIrVmRDj6eXr8F6g557BECnOIA6loL
HA9QlCOAUcBtuubAKDXX/V+n2Td1VPywRdSG773xzyz/oRqt3HPGZFIV9u7r7rqy1VlKeVhXAeRQ
QQdKhvm3HwZPgmH17JjlLzkN96Vp/Pr6Pp+OzkG41LEzuNMsXmT0ZIGzcY2Y0vAAIU+98RSfqnhw
9cXUWHYIsi4NqwWDeLq0raai18ArmvuBMp3QQBZgibnNGxctgnncXm0UsT59e7jvYrbngyBOBano
yXdQQCHGhIBuZPX8RFVRH6pB6KPfK7LxkGs3W2zqTKlUxzzTOykvPPaNvw+9xAR/2LebI/rQt77T
UsjetoplWKxPZ9tGHDnVHjKcB7c9fn31T2e5IFwmPKF63Du+Aeil7ghgK7+JfJzRbcJ6K0Nq5R0t
NeyASOhRaMBN6UR3tDZiHs7Q8zUn1kEuu5Was3aXxZeAm47gCBP6Dz15OnLt8GcRwmQvs72E9KoB
OeHr17Vyn6UO1h2KjAsO41LJm9eykScReOdQBSmoIsdJzs9f32alby7Tq4py8N25hfdS4Ew+ys16
jxbw8L1rXx7tw7obX1ZJ5fWomEgMlcAwAI3km+bGms/9bFEThEvVKy2LIOtqbHDLZr4mnUwGMt1m
hv+9zrDcM3qGGXTYJZRn08jTmQfnwTI29glrv/zyLT68F0JQ/+adqQEpb5/7QcVIh7nOgn5j5//5
hhNvZrEzr12P1n7hqhN2vUNkV3Iftvb77FNEYpntDQI0KVYEIQGkIkiNwti471qLXQzEUM4zoCQB
7cfE4YEBUiBF2Plxic1gzbz/ukn9d/jyPwtMPNti1J164gPPCwQfg8rI22GRMePcPazjPpvV7ZhN
zbsLiMLeB/pjXwlw4bCyca8aJfQTKvVh3ITtfPIsJJ35g+BJa0j3AP5D/ksBqr2bW8M8VgSJDGNp
linjvXEIGj3yaGzrAQAhad/nvlvEHIrqPfhXZmoyFJc84Pp23Da9xII/4E6BhbHrAlYder/ccbf9
MxWhTt0mwLqlbMEKDUJvyGC0Cau90pr+yC1N9pXFZcx4Y4KRxHR2dqTKXwk4EoeGhWaCLIE5RQwe
qFY+mbBc6bx9iCTIh5bb/qtFvDIu7QG0IKXsuOQV25skqHZ+aQaYMwKZICAZFgWk2xpAFip+bZAe
DY9kW37nlSF+qXEV1ogdaa/1ien8efSLM1KrAHPpbrTTbuyVVvrOMsDGHSfKy14X50wiwhE7AHNs
YkNsFavX+s4ywSboBPhNuS/OfaGADqL8CtFVThyCf+UDfYr0yxuvFO+VWaCM3ZTW7ut2vdZ3FrNK
ZxBk8CH8BZYN6zxkNvLQNRaKHNixyEPJP6UFD783syyl1eVcmDbTljhnyvlNJ3tPe3BRAhMyChAm
3Xhqs40p/7/Kwie9damwLo2iCSFFLc5AODaPpdv2NPYrq9iTmtkHmgOmOuJNpkAUuf8CorMU5ox8
H9Y1BkXTNZ5GRw6HnPbmgQwju7UYk8/AcgR3leA6iO0sEHehLIQZhVmOcB5WOLJMzc4KdtNU+5EH
EhvsLbUAKUdWCXKi67tcWPPOHxzn4BIbLFADDKt9MwX1VVnKOkW+gn9ytLKjUgiaItK9P4OeSa6p
Nwgahwynd4GHIyThJIFvJGNu0RukieXn2fXLQzDrOgEcBqfcZqUO00XEJiivdo3GRqSpRw2Bjdfd
YRPrwDfTsNQq5c+qmcuDY2cdfFhNt1d20cUQ2TtHqHPahKqWJrljd6cQI1pCMDch2hIIKq5FfltA
7ATcWTACIosNrAG4UyrCUm80l5UVwlKUPdqeUWRWU55LM7wdwLsk3wungfZ6MVFxXWdg0nF1bnIZ
2eRZ5uVGf1r70Yu5iPQD6EgZLc+CA6FcYNvXSmcrynLt4os5KMwqxPaMl/Oa6TwCsCnkFvdgbXRb
DAOcFJZh+BaUUh67r8vyUHP7Nuuz7y08lhLrJnf8eWAYPBVxfik/TxSB7INwuGO/NYwtxdTcKCyv
NUKJtKH8Xkt21VXTGPUNfW5pCe4z4s437rTyppaSaQK8JnhkTnHWsn1ls3HoDOsATOT3Vn9L3bRl
kJHkcijOpPFGoK2QFxwC2rVRo1uZJ5e6aQ8GN7/u3P/j7Mx6HNXVLvyLkIwNBm6BzEkNqblvUHVX
FTPYZvav/1b6u6nNqSRS60j7SDn7JAUYD++71rMS2KqBdOt+FdVNhhlPXE0kPnd3ZjtMTFycJgmG
f11/lXW+nKB/uAoacX42prve38+/bWCTHBRi2VjRlpuTANKcKOOub7xo3SK16Q4SuRp7fifJl6PL
5FcBVQ7ZNGCCf8AZCo8VeJWj9LECiU8GwvdrUjVtsx51bWUItmnT16lzh18DaOpwp7p5HqQZOiWZ
RJfMEN2JHWrXPfgzxLpDnJ2znGpK146UAgU8Rfexbsc7gNX5Xeua6a7AoHwSLB+XTc7iO8dy4+Uw
8TKUFjFeHZvU73mP3C3eEnh6T6vaXRWJbNH3Y/ucFGUr4L3FSR9k1ry5gTstDa0JCUqpqUCtThJj
adk0x+yYZm+FTfli7MoIfDI0yPzC4NUqpVrtrCmfbt0iH1eeMRWfYNQat+C9TnekAcC2AGd6wWTh
+dqIQIWfLOveNDrwpeusLxH0HTc4g8jhJiMFPbmHlF6aQ1Qu+dTmtwY0/oshtso9n7r6bWxBwiVl
mXzRqaF7VqjnrLX7VQPwM82bQz/lcYi4ABJmhhYh3FzJUrqoUpqeWYa6dm9ip9nzSKByRfQrHW0e
FrJ9AMYebgzQORG4NCq/d8GaNmkOdOTUwjTLiV7acb0vcPz2VVyuzURvJluuC7vblMB2IzlPf9SD
fUCN/qlRRbpk3AZWOIHQtYyiAiy+0cCunD4AVN4CMI2insrBXi4T76706ty3HO+VW+UfYtrVsmqE
BdcZRZtiSu+NEyzahCk2yOLqGR0M4KZheyC5kwVW5U1hCos7jp8TfkaNAKZgRxdADvcH2dIrTdVn
G9tvPJZ3gFGAyw4rLOzwtm/E6YZSi4bcIx3A2MZ769Uong9g90b1gHdWc4TYmAW2Eeimh2kib4GQ
t8LYECfGNTh91gT/ZZ3aywn8rWmo1B6T7h8AD4+yq+4qif4n3MP4nzP6Dh/yHsXFR6ux6mNG7Hdl
UrAKZCGD3q5QoCaIrZ0q5nwRVdwyHiN0gMLYmRIFyJAhDNzjFGAjxwLQNzGCaKqQ99dzGYI29IDs
dtTCpmqD/A5jPZzomm3pfY3TqYgZ10enMn6h6TBiImr33I7fPbs4jkwEyER5glHyOe/sDyRQFABk
NXuzcj5GAk6lTZQXJClY5C2Be3jqyIp3oK1WbpQFEN3tozqJQ9NCVUaldu/X3PyTTyeVLqQVSFrI
cKySN0k1bWwrPxpDth7z4gV4kywwO7WMpXcoC31HJvFWlfrQWACj13G/rRgesmvle5agF4ZULLrw
LEyovROzEBtZFbLEupFx8tu17ePI6aOIrU1jA3+ruxpIQ3bgPZwSWQ7WfT96m25yQPcF2r4C7rjV
B15kWxG5uMJuWqcaJH9nfJSS7drKW0TAALvZ9EQz7CuIoI1fArlq8eo+bkb4U3BSQ3270PlHi7Uk
sJt6SYWEfaghj2VLvprMfFVjgxQvnjPglBWGb58flFMrMHfRD3HsAShG6ER8qUDN7ygFBdsLojTT
exV53ZJ7EzQdHQtBUXsA8C2sykpBZxGBQlqbi6KN9SIj5UeZlHsK6S2GKloeQwlDumW9xGUURpG3
9E6F+doUq0jF8NrSO3dSr3UHD5brImOkEcgusGLwB05baqv+qGX+rpIR5FqbBuCqh4U9LmWkyVor
Duo1h4wYMQoZDthtOwBuV5SgcXPrzrJJFGSluK/ihIcVjjc4CkxrpGX9kaz4rVucfQfRJQHcZu8R
M58yhh5FqkxoVM3xPTMjZDeUsXMqaMQQCiCR0SURjrPxdOuZyUZgprCSDHRrqeHSj5DVFNXRIRUe
qNFab9ABng5OhfZXQdu7SEy3BvPA2CX8WRgYQGXlDXdysv2JTncG8UCx9nDXp0UVgSnL6C/wWNlD
AyXme1kxPB8oJv2GZsDDDnIn++TPmI/HiNNVBrOfwJl006notcMA8dNJHkZMkFhJxi+DFAce06fB
NCEaodFq8nDgHxCdqbi9ExE/WuVYIr4hNn2cFJ7SqTQBg9UEwOOiXLqDCV6/cehSc1ejchGktrnk
CIXZUyvXCzPFvN3GzkJonI6HTt1KUyt0weJN3HhhGiOns5QYiGBMYvLtsPohP8bVyA5R5r633A9t
xnejtjaYcH7nEqEEBDpAt1PPXue8EfjbF1bUrZBw9uTBNofUDrqyQDfwG9Ldwn9MgjyzN0yglGir
ad1idfYrqfqVg4hiJGZIPICJ3dAm2WnPQMS81O+RNTxI4mWhnNgGIOI7r5bUj9LmFbIVuL8RUx+w
kr/mpd5gS4EUxZ7siYdJj5OOhDagoss2Kz5Zk4GKIwbEPcAeiQgS79NUDPgJbhy4g46zq/euEX1k
BjDiPWmwd8/ch95O7mH2vVc2/rY4gsIPQORQIB49yNKC7VQhvECPbRvqIrqNMVrAw40ZmkTJb7sH
TEY3WOEn1xgC3HzLr0t9P2ToL/Zd9UpTK3s0Jgt6oGS4RQL0K3y/S4P2mxrjaqQn1MIkOaKaUoxq
gTJPT/ITLLty0baKXsBwRU6Bi5LdQMon6qmbeKgPRYYVTdXHRBQLs0d9qEdHS6R6nSW2s87LFudA
m787qf3otMOqLDMDISdZHrQT4gJUGke+K8yFWUbH0kNXAS9wYJHURPJofdPyQoYNmHxogpIhYH+x
xaJD5omgnQ8IMDLbPaGXGDzQcE7xy2hYMLRDkdx76Jg69f2EzYWQ1gfvx2ORGIAFDkYb5AJ22ESq
R50lO1fh5UPhgflFb6HIgoUk0XBGt265krYJQ7ZmzyIxf9cW34mmfqj6E+M3YeiCdmuac9TlPARo
syRQYK356WizIEZla0AbFVlBwPEQ5IMVkfWZNC02jR1aTzXSYLgS2OrkHQC4oh4Pk8GLG/RTTT+N
wKNtbBu0hC69qSL5h05eiiYoeneOV4pPyzYHO5RDrAAaz0T6EGVq6QwcNai28ashvbEdZ5mU3QtL
+KssoLNPtT707fAiOvogOS6fGNHRtEo36K3hCc7At4ylQxCRIqz5ACWUi7CQJkMWKaMKORTSe0fS
waFC2EIasX3G+ZaqFpuNtLWBaLf4kiPorvcjYVcc+59K3leRiTShvMLgcMtmFRtS3FLH5AOyezBd
Is4Gz0iCFImwEm78qZgLIEomSxWFqsJ9TybgUgJiWEhd0D3CcexKZS+eOUYn/Jupd5kgaA83XYpM
IZBMnTJQ2OK/uEDpjyEHBQVRIENSr6ZMl/eF3ZcHarH0mLdVfEDZp35IJIhPuWGnR/QaTYQEoEkA
wr7hQEdtAdV9V2hXvvQ0FnvCMtReGTYsq9Jg3V1mecMHz2NPhElNOxmAdq7XpjLVBhJjoIyJCb3Z
zsEBffAFiZxbpjHRxAXikhA3Mg32A2sMxBpAVN08p1HiBVK7MHQUGlIIv1UYE2HSmkkeVhZHxqYb
IZnIbHR3E0kNeN8EVt2dxl/6YsvW+3P52HzuuDarVsBVaaWNrNEQKOznNMdhZKrSN/TfrhHezpQX
/4o2vx3YKpsMCJ0rYQPGgSij1mZyhiPOKbfIZgoNZbVXTuVnKiN/q6rffofDgViCBzRuB5Pc9621
KjPSXPnuH0Us0ESe+r/fvjt2pJkbqK5trVMNbKq8yh9SALpHEwx+Ym0nOb3Wdn+ldHnmkcwdozRR
roAYcdgO1iNGEIh7tx446v/0vOd20Sjq3JhbQ7WjVgVMuJcXyQvDnhpomF6mV9ox567gVHz4dr+m
KdFmA+HbltZ5mMV7YfQg6teLy5dwpoQxd4fGkiFANcnlziuy6oaPSbtDCoGxb6LxnhZecaUO87d1
8EMFeZ7hKgDXNlocTnbkXmxuaxHcMhJueB3cIjgC0/uu3HBg2zt/OyV+YH4+8JeH/OEhW0VXLvTc
sJvVKAXrNOUdsBpVNwVaf1ruXuKYXEQPObYZIHNdGRPnbuhsDgBPp0gcZAbtXPo4YeLL83UP8rSt
3X/8gVnV0mxRcKnhJ9u13iGDDnewTgKeGvKofxsRs9plgiyJLBECTyqX9ZfroI7Qxml7a9VYfcvO
uIaT/PlGuXNTqZtQAMXqokZt6K33jBuGtbfLfw2TfLl8IT+/OO7cWBrZTaEB4K92tiRrw3Kww1IK
6RUUoWOXf+FvlfJ/R7U7t5W2Tt+LNh/hgxr7aJtQVYLaRVDUx8J54zgJ8eG8NkJVjFCNt1nQJMgV
63IZL2DIniDYOu0XAGVG+k7t7XOYxW6sxGrCy3/euRswmzlQ/HROvKVy1xPri2O0A1jsfAxOd7z8
/T+/Uq57WqW+zUzFOKTIa6gHLNPWJjmp0GoaH0nZ7CuSP1XY2sNcN10Z9mcuxp1dDPZpJYXyACX1
KunfJUoND6mgxUI2Ollevp6fVz2knP33ergxuATNwWJnaHS1FMPfLlNUti5/O/urYv1ptJwu7dv9
QmqVzPvaVDuVdeWDYpzfDFEmBaR403TUZT/AoqJatmpANAIcEpDeZUWp94YeMn1oAWwT2DmqftvC
onFbnzZjgycjZBXkE3uPOalF2FkaPZgEsiw0O2E5Wg9S0qfazpGYA9muvBm0ROBBpcYH0VhTGyJ1
DycspLO0TSAagjCDDkEm60JI5Fh6pd0fGc6c98JzqiBzYPTHZnbCEHdx3gDnMzG90pcNSZdClMkS
qTIiYKlFfuHdc3+lXlc+95XdvBS48o/IE/WzwhzyrDQrYByEGB3mMQ9FUXHy35FhRA6aUW6Zbcg9
EjrFjkwZInegNt4ji7F0fUoR+xoigsFBGQMNeQRfUK8NbdtDuoUcCLYpOdh9f6TNcmTL10VQAWm9
70sHwWM1L0BZZUkh1owaIJVGCTmmXTI9IgPHDCnS+dae670yB0ejIs37z8pMxKFuLW+FMsl4V+b6
AfFYLwOb+q3DkCI1no4/VYLDOImZAdRFtyEefqTTEQ0jDqksUicQtacLA/WfBGpW6DyWuZcWgaer
fllm9U2BGM/a1jEKEMa9ppVacG84Ih4Zm6KS4GgSZ+xg5nYVml69cWQlQmgYzVCMrgP3mumGxCSn
mSf6xXmBqNDMPKlyDcgQc+SQTk1ZL9AsRnAc5P/IXmEvRgUVZmy0h4RjrTd6gOZai91oy51WFTKC
/LJUyOdBXQUCU/AqkZ/hBPj/9KdEvS5Ek3RYdlKiEGi4H9UkbH/s7L8XaHzqtoKPH1kvweClWzAW
HNTHEsRrNnYLvjVEn1VvA2cyKeyTBpThkW7nsA1P3btC9i2kIEa04q7hLpLU/IAQqPyVOUm8xRa3
WIlyjIdAqtG9RWibfqANHs1Yc2OfYpjeIF+rXlep1a8IiT+z0iKruM1uxsi6LU8BQLVn3Cct+smp
hWQoMsEQS2MUGFs7zlexRP8M3mpn1TSk990K48alNkCSJvRaAAPbHOSyDrgAy0NoyZCXR9bwAx5H
g5yrqT5oxEoVp69+QeDcA8qBgEqURnPn5IiT9ZLY2hp1J1QwkuhPLssY7RwwJ3PXmN57Mr42RiI2
U+HSp1SX6HajCAYF9egt0OZHTx8vnxVknSnAdZTq3rBxYiYn8lXLe2Qk9hAby87T68QyDL/woKTu
TCwlyPnUm2Ycbeht+UuVF1kYpT3zda+fWR2jTMam+DiVKFsxT+ot41AQs7jMV8qrTaydGvludvHS
4Oi/otjcIKCtLh4yTEFB2XP8w03awMPU4RdD+lnL6Gh4dbOmwk2DDn4134FVHHiuGMxuWzxPkXzj
ueTrSJmdP3IDx07agB9rC+cwTWCuoMWDSuwkT1lzVrrl3JFk1epSQr1hO4ENif1+lKb1zKSWqJh1
BaqQRnlfx8j6sBX0zlWEjGOnnIC2NE3krqMVhHBH5PKUAlNIXlv9afSjDZ/LPj24MHih4+Ravwd0
xPwJBg2IZ80EgoJaLWAYqA4dDvfvlUCtpCryYps4PfQGMGTpgzmV2X1jjQhNQ7wflIRtbHZ45ylb
VXDSnfDbcm04w1dyytYmAHSjTh2XAaZxJ6DWYC7dXrob1Svjz+R6xS3IoPliUlG2HdD9QNNjRFUs
yKbUfrAGVVRrO3L7m7RAXDdKK0KAQNpmD6NJBeTRXl6v0taNEJ6qk+d2NJArWRcAAfeg4mE2aleI
BDZDxkfjs+kNsw46PSBRSQqKarZG1LFBKFv3tmO8NzwZUbJD1+OxVLbgAIuOVhJUjduuGYIPBLCU
DdppZm1U+7rhZGkpGHQCDwdH/CPu71jLUQ1iDncQLkszpD/00SlTacBxRqFoHLNbNDe9X8QZzd+X
F9kzS7h3+vzbEotCpGoU2iw7WY33gLugkzZdUSz97D5DSWd2gkiK3rORSQa+xr3ap+vG58Gy8Td4
n9441vCQ3eutszVW1eIh2a6hV8lfxiu2oTObnzmzopJozdY9r3aGOfoOIu2rm9K6tos99+WzA8WU
qabUCQ6Y3UiPDeteXRXtipJ/XX4kp3P9T7ue2a4qahtukRjimxE2QYkQbDdnN8NQLj0bNfm+vZ86
2Cj5FTzGmQEwxy0g7c7D8Qh3qlUDJj+l0SItLPfKDvHcjvf0+bfh5QIiUyeJKXZmVK8HTnwvvhtM
dhdNYlFoYCmmcnX5rp37pdleESwRLiARrECRlsehz2+t3HjGdnsBsOkWxrG1JPLKNv60g/7hAbmz
d0b2SMgaQAiGvho7PvuJRUgOGArMTvrK1vfcL8zenFRPPItgwN7SEskEcYRgQ1r2294bn9wYOaqX
b9nPxTF3jg1JelmKNC6mrYfQ5wwLQIHcWhGjj/8nVdH68o+cu5TZy4J0L02sIRq3jUJmK8q0itro
J9db2ISuDOFzPzF7YVzJYTIdEQCjqywQebKAQiDUDIEH/efli/grUPnhkc85DpmJIqwsUwCdXtmr
vNGP+RZ+JSx+3ev43txuPbhmfHKFS3RmApgDHbDhzagyCRz/EarIPkGuYIvIN0LXaeVkywmRqytm
eFA1F2z4e6Ibuytz9pnZYM56cOt0TAcinW2JCOyUs3VE6fvle3hmtM0DrkzENVuJN5xQfa/5rmx+
VdATiGLXtHeXf+DMtPxXi/ltrpkoIJay02gUVBPW5uqT9mbux/KfQKo4vM9e+6gtbGQLQiPJ+199
18YrpN3ztab2NZz1uec+e+s1XKdpGjXgYGjDWfWdqY7MkNW96GLE5gnIsg1aU4gdpw7ySC8PL9+3
H5+5x+zZdTXa1DkAuiDix5ZatBDQ3FVMsisv57lvn11UY0npih5VUtlB4JBIEoUo718zK/z4zPG3
0/+uL0aEDXMTO/1O8w/ohuA4K0I7Sq7cmXPfPpu7xqTA2Y/a+a7rkhH1BSsSK9fuysPQWNfowj8+
dFzBbPJSOUMsRDO0OzC+syWyHsewNXv2FrMUDckWJ0IJtEMCpUvZPhg8Mq4sYj8Lvj02V0ODw4C4
Y24gezHXUDNoHIrQZozayNdpClFDVet3i7H8NemoAUVJg1IglWjgXR51P67XqDWc7se3t9UGE7rj
UxZtS52tINmJfAidtyfppEZnHUiu0UJkZf52+dd+Vu7h52YbkRooJw8dsX6ncugjHEQz+i3zXhgp
HriAbqOvnTczZc+x56xjTQ9pmeBkmowBoimuTOtnRtPcphUJr6h44npbJbKwdQ1/iODdMa8VL39c
BXGFp8+/3dCCARndZAwUhJw+R6YTeiPZmDjQ09y70lk58y5bpyv79hPO1OeYxfEus5auS6UO5Hqs
17k/fzYLlSmqUBRHL0g7vKBRzyCcrEbz1kYr4MoQOL1R/7OG4wbNZyI6esSeMM9ZkkYLaAbeuq7d
qEQsE9PZmJ1eRPkQGsAllEZ15Rxy7qpm8xMg524KdWe7azoX0dxlGz0gjNWEDtN4wwrfLi5f27mh
NZuoUoK+2hjH7c5Rj8itR1toClRdXZkGzz322RRVK2x4O45vl+7rhNRgI/q6/Gef+eK51c/QaVJU
LqKa8yl612Z6a8HEePmrz9z4ub3PGKfUjajqd7lHXutRHFEPAWql8gCcGbrXyz/y45YGZcjT59/e
B86STMEh0e5SoUKJgdRDAmCO8HVDe3HNbnvm2c7tfuj3eiKTSQfHPmRLwgzzwg5gGLhyCPh5a4t1
YDYzejbMHpQX0WYyTWuNiGpkV1tFyY7ETAogN7BCgDBpQF1W6Y1RyyGYKO+XdSHHZ6UIUQvidv0L
xqB+ggmOXhl0Z9aHuaVqAOnPNWLRw7KGU5ZTOECw6JuiMyC6YU8ZqnHQfnTGlbtwjnk0t1flsouM
3FPRBmmFkJtyaR/ZKKjwoQ+aplQuUqUxc4wGCouVXXwhY81XNl93k76z+qNsPHMNmzJ/YgzpnY6F
ctdQQLfUIg/xJi1FtKhEpq84sM/sGeYifVOmPQBHabt1Wz3ctFWW3LW1doJa02mPRV2uKi7UF3I+
1GME0fn68nD/2YPosXlP2iBpLKmy1JZyVq0rhJWvpaYoW7IRAdzLyTolrpzePKiDT+qRPnUXcRIN
+5aL+heBX3CbI+vA8Kssox+u7ZJ76bIqQPd3WA+jxe4txKHu3Nyo/9hiGuMTB5+kvmwZIrYBkejI
so5TM7BQ8vYzMH8Q8FEIBX2qNQUM8Nh1blKIa5WZNesBTZZPCEyK3WkKfq2TFMSBrgLYwZdjaYbw
/3rrifBmhRxWHN1hAPcezXyY/jjeyMyAdMAoJ67J0XW385UF92ABqVkzPJWxpcOKt86id0X9MAhz
vANFslx4gzDAHypVkDtDHjDRaKiTZfsWJ9kArEXk+mNa2IiVV4144oImodWYTdA6yJu3TG792+w3
N/P1PKHIkyDd1mnQR9AQSKW32cix2+j+8fU8Tenfpr4JPXtmFkxtZePuEGB3Ew0elH69t0xJspH5
+NDCo3J53J2bCmYLt4wQba/Hutn22M4shDu8Rt10bL32OA3GGp0vSEG13V7ZJ/w1Yf2wT5inWUBV
CHFelMS7KLL7KYg12hyLwc6mL1fqEpo13lZfwLlCkRtnZv6mdAXja1yLxy628jVPTHfV2mifhR3y
dKTPKkt9pm3arZGHU9wPqTdAGJY1b3Qqm4XrSutPxx39B5wDhMZfvmU/r6x0XkJgFTLmVRlXW22L
fANLmI0WYSSvPPyfF9f/h+B8e/h9jtwssPZR1UudZRV7YeSUIaBGaAW8/NPfPz8d9F4xeo6MJZCK
2UMKEatN9evlr/55PaXzk0CiGLMb1L52knrwSiRQBQ/THmHSV5aSn28Om8eTNIZdQdFkI68ULcTH
0utFqAU1bsAvjdc8Heg//s5sV5ZiK5D00Cug35NZi3xqnZU0bQBgdDYESREZT5fv189Dic29cyyJ
eacJVVv4MNlt2wNr6OpC/Pm3bz+989+G0sh4SXiHdFe0vznoooiYM83y2sxxZoM2N8uVaiq8PIrk
NuEiWUkc5h/MvM/WiBvEsk5xpi/Z2F85Y56Zpv5usL5dytDJPIVBvwN/Ev0pCP4DMOZbX0TFMbLJ
79H2jtrt/gUCARrAbP4VAnfNEqbCfWsgCPNg7/FglgodlV6zkp67ntm028Uuss+Rq7xtpwxcInCo
jDuEIxhfKWU6wWqWk7uxNupoWclK/duR4C8k/ttNBLUEbDrDlVsWGyqAE2EAKpne/dtgmx2Tpjgq
YLZoY/Q6WICkqKBprolVTOvcezJ7H2OR0CGz8eW7X4b/avu2X/ofTugGQ2D7h0P4K/WX0j+87nbh
YYn/3G42y83yEIaHw+PtEUl5/ubo/1mtPlfHz81n73+2i/3darPxV5vHjb/53Lt+sFgV/uJmu10s
Fk/rNf7rbfsQrLerm22A7wnD3TrAv7MItsF6dwiXy9fw/vSvBUH4Gobr8HWNYK8r08+ZV2uuSnWc
eGDjgAGY1Xnxu66mFn5dSB0QLtKGiSf5swtA0TV/7c+TNpurUtFxj5JUEmfTZmTZanNpRy2E0eOV
Nf/va/PDmj8XpjZDT2FU5A7Sht3lmBp+j6g6RFUuInSjp2Srk/FOYV/LnSe4IY9DpJdp99ChYXJ5
ZJ5ZNMjp82/DnlUayAtQnDCZF/bt6IBWKkyjxJ4gb9eoyJury79z7j6ePv/2O2SiEIS0jrNJJYrv
fOvVX9W1+e/MC0Bm80WajglNRIYRkaj0Lqduvuiqhl6Z8M7dIfrfv5z3kFoNanA2NjtK8xbJe6EX
32tkTV6+M+cqhGQ2OQCmZSJMTNib0ZM3WVaFONsv8rSF/waWsKnexKAgGzV8yzW7ixWDtCo3w6m8
1ig7d/tm84dMp5o0JSpRdQEHkLrNkit7qZ/fVABe/nvnJgLFK6SAGFsTqVbWoOsF4ePwlGZdto9V
ZG3B8LoWFvFXWf+/bxL9n6YiB9Onyzy5tQrrTwJ7wyDJEgGTS9Yh3gNHdp9oARpgWya+LGm7yPr0
mtr/5zFC5wLWkiU6b+u83I6CJ2+uWcm7BmamvTfk3WNW1Sy8PFZ+fovoXMU6cPg0W0c7GyKXsv+d
6tG/Gkh9ZhzSeRzK2Oqoqx2Zb0ULJ7ifDQ6wak1ZdJPfMyR5R90Jg0oqaIF9EuXQGEvXlFkwToX8
pKlIFq3oh5XJHUgHLl/vmRE0j3wgvSiA6dEZ6g1sD27JryQFu7FvkuOYag+eVPef6AYedWcvARIy
ODdheN1mullB4lcgQxgGabgBv/7pUuaNXO5YnDPA/4DcBUAStYDikVZshIie6yMIp9V90o/gHV7+
tZ8HJJnX7jobskdMLPG2M8CorJYn2/dg7Rt+ZVI8M1jIHNbVIic2krES26GCOU9H6BwHfVMRx/e0
w1dFxDroz2Brs8IxZsAsKAgXsnVkeA6yUrPpnXI3G3YZQ2nk3y75NL19W2FEgr0oMs0qBNmaqzwz
f0mrpWBqwmA1mF1/ZUSeu7GztQYxzjzvjTreFhFfsgjQSDJuauN26P7teAUE1n+vAxWnQkVKxFti
72K1p32DOuDJCPZ8+T79/E6ROYOyq0XZVF4Rb6kVt2FMhpdu7HYkUuvaTZai6MSVB/LzZEXmfb4W
Kk1JBqvYIrwWmNKpfMwm/eGByHXlB35euBCY8987lU5mYbVQzW3d3Fs56B5z61rL/cxjnheBIbPJ
S4cN8baOxqeYtvRGTTCEMp2KoFNVdmU+P/czp8+/jdlUETEpjtHkOePC0o/9mKzM6Sn+J5GdR+bl
ONU6OHQOVbwd8182SDA92KiXR9G5hzt723pzKIZxwjd75mcR3Xv1s2ldmVvODNA5o0hkPK4aT8Zb
Xn9w7YYGvE3EXbEMFtH8nw5kZF5qQxh7mXXIh9/mJA69zAw4aL2X78zPNXLoRP/7TKnpNCLu+mwL
cCXMchyCmh13pngdQ4b/gAB6vo+qKbofYm+I4RB1yystv3Ovw2wJqyJVEzMCqVnoGjBglkQB8CvX
SNNnHvj8oJCCmUcNhRMJBcawNPmN275mg3m8fNP+rhv/u3sjc3fbWCOWoBsZXjhV0q3npl/UsMUS
XBgsMdRtw8hyVnaGpzVRRCD3HXufagMc4qrCnm4Qt7DQBCbzjjDhgWTWwclvT/yYNmov0mJRUwYd
mNgko7IANWHKt0r7mLsZvOE9ouYcgJBTay+z9LPkYziZ1Qqhj/bC00AIuK19LbbyzF2c17REI2re
Zm681Q4BknkU99AjS99u0iuD4Iy6gsyBUMq2GsezeQqP0wccTqGHigOA1rg35jKJywOAHY8wTIPn
fKX6dGbYzUtdfasi2EEg/254umugFo1JemUmOPMqzdtN3pRNAPrjWlDSD1hO3uAmWY12BA4g9S2D
/Oa8XI1RfmVtP/dwTp9/m41Fi7XXVSzdVr2xNmu9LIkdJpCkXx7j527UbMokUH+D0Y6vh9t7acsE
6wr7+revnu1KoOcopeNM6Rbo71a9DFctwOeeAP3vLTE8Q9Two6RbaDlKlDAd0D7iKI1bvBmddwua
BJxQOU27N6dHGEDaIP8rvHxNZ5aBuYNamQ6RkAbH21YBnt8XbMRJI94nxnBg0mhCpkDsv/xT557M
bOYktsFFlkk8mTIC/0mwwMZ0d+XLz4yqeb0qFUOWupBtbznsUJ7qVmZ/zNS1kMEzd2lenxrS1ii5
FBizLgul0++Rg6N9kQ+rWhUZWonm6+V79H+cfVdz5DjW5V+Z6HfO0JuNr+eBAOjSypWq6oUhV/QW
9L9+DzW9u9UcpXJDUTPRSkeCwHW4uPecSzda3/9NOUph6gAV0gq+NO6y7C1pNaIraB8CjgvgCa+s
+cdtmpa4PeiVerXVIwmTpbVlAQJTLaZ8zJZjO1rpccR2kABWwaLxioI0V+qbri7PXIBFa1HS0jeT
dRqAiU+zSbnLdVBKZzXKY782ARsdq+cIwf/YYAJSwKYIWV/fCNmcBeh/WsHGiv4umnXR+/xmFyRS
3OhdqKEnSRrEOJCK/tBnPfCn+yt1kZfkcROfgKFx0Locl7bUhhTV7dK+5sa1M6hLUrLRJBkVAcBh
QZTAU09eDJwJrafPD2EfkcaK3S9MDtqRV2P1mygahmwks5knwWBOy12/cLGz1WQR/c8v/+Ez4PKb
bUVuAEKxU+DQ2vYmDlF1Ed5IZmmrCugf0mutHJdusr7/2zMA6Ans2PICw9oa91mZnvIQaMf9oh5q
TblL4u5KxcaHq42H2ewwBBMAPQbqLINaPic90MGazJ7EawQ2H+5fcPWNxwQUlokTGg7fr3avyvIc
D0VkY2Ek8Uu7etxhVZDf5qngOGiU52mNLlpfj9+mEtvuqbcVoLF8bbk3ep1lE/KGU4T2tX7gLlYZ
DDxTOu3qXFLu58iYwBhRltcC3UsztlHsCK2RdWrAXvdhvUcRmm+NzZMSQxOn7FpO/0PjgTnbaLiV
Lhn6AyXBX8oWRSxmN6QnZUYV9+cTdunyGx3X5GLucOQk+GqcvUnR9D0R8y9tKwEEsFFtNcliU9SM
0DeU9Geqhy+jgqZQ9Nh+aehb1lWlMtUF4BKhX1sLRRZ9B1TKK5e+oGjbFnseT3pryGrol6oG9pSC
qtOMZkvlis27IDfm+v5vegAUedReFSYmJjIPUdk7QB7LmFBZdwJoi+3Pp+fSM2zUeWoErVV7IfTD
7jlfoTkbABK9fO3aG0Wu8t4UKvTT+ogTRRJV5nDXpJV6EntgUH/tFhtNTuumsLD5EHyAHvoZINim
yLqxEuuKX3jfQv3XHhXCudFdHZxpklJnCvJNSnma+znzZfBqOw02XKduwY15GLVkADcNBeOygnh1
Bn5bI+WhLXWoDpOETPEmGWRNUSWL/qgb5i6bavCbp1asX7H4F9RT2yxir9RzOGZGHXSNNlOOCkt0
68gPn0/x6gM/mIJtywZAAvoqLrUyAEG64Wgd6ohyYAgAwF/oTuDObZ2lb82IxGnZX7HPF265PQMw
JzSmpGEYB6qs70t0I4DasPkpRdVLHgI2T4qPfXGtc/SSAmxM26hXxZiHE1Ioxc8oQeterjqCeKWa
7MLFtycAUwTUVj21ogDLk9LBHNpgEuvCBSaH8pUNM0BONqHL0vVKATBBwc8kxZciUUB6unvGDQJw
W/8Yu8pr59HFYSn7XBwuWKVt19bYtFreVlroT623hAj36p9K8agP1xhBL03ZxupxC3Chko7r55mJ
uBuYbGh/DbiVP30+/gtR2LZzKzEXIBsb8AeFOumBNirVjTCMjRdVauSNPZqFAXSgXLEfFxRz2yeR
hDqwe4tC3Am8ByuXeIMy0GtQXRcmatsgoVvxZKJOFDtwoOjjHMtGjATy0Wth/aXLb4w3es4lpc0N
9OpWnGj599AA1w82aJ+vwqWrb+w2UuC8MHvBCHo5PobmeDLnmE1TdMV1rrHDBzZr2z6HU3OhDU0c
eChye5sUZk4GWbkR5/YsyukTAC7PkTI+AUPtWvx1SSs2zwP6gghYd5XgV9CEW11tlEBKEyMBSEss
01xEzfGXJs7YOCQr6rsW0DqIOfLE13MRzBVx9MNoLPb59S89yCaQXKpZE7kioTa96nyTN99jeVFJ
mQCgVw2HLx14wWhtjC56Jac0A8ZzYJp3cfV96nqn1O9wDPa1p9jyJNdTaKH2CkcVPBzI0nkmb49c
A+lcrV7R7Pfmjg9EbEuKrCM5ojQiUnsj+R7t+G0YGE4G1IgIuI+2ygAd5cZO7qgA1nhEU7hnkYFI
pL7lZ/HeesOpwOOaxaZtAE61iRR3tTvvxMdre6iPc8LgudlsNlNRAeA76tcDwTRivwuziORq0r/M
hlyALrjIT5Us9C/oi5UA21k2Jmqb0Sf7uRBd0G59I0Ti2DZgvQHDiaDeSvpBrO877Qqq/wWLuoWB
QksVqIVAoooz9TgmmjmkL5E+6t8+H/gF6X8Hh/ot5B7UeDFbdQ79augyuytDcAQtC+rNwUu+xC+f
3+TC7GyJTnN1AH6jWMPDFXL7EI/L8hhp+UrtaCTWFS936R6b5dcruZx4M5vA7QNqEn8EVRzRc4t+
/gSXpml9/7dpUkWxTJAD0H00MHiJ0j9PTffNUoo7tf0iSceWrng04ha47khvS4Cr1VUB5EznUr7G
aP5+6PeR9q7z9tsTYFOYAq56UoIxn8WcgJ3JBHtdP/d2r0WNZw7LTCqggO/DFfSmsNrikBiR5qFc
mD9k4qgRAZXEQSXm/RnkGBNFGkwGYE40EI6SfVuQk+caWucUwOvbzWN3jYjxkvxv3HLVAOgIwMJx
UBXqcwT4cWJZ5fnzZb0gNFuy8bpXpUFNkclT6wjgyyYx+X2fXcOIuyA0+sZz9SnEpm40wS/F4lnu
StObqq49IUbKfoZLZVyRzY/jO31bL6XHFkeqGM23FRrliNAIT1pcykQK9xIQ0adK+vb5ZH28EPo2
y6aLgpUs0mgFOdDcjW/Air8SGn1cZ2Pq2wybkQFvYVEGCxhDdvyKg5AZ3LZv/Eci2/kx+6FUJCzs
5Plrj7GVJ8CxQa1wM6v+MYF3WXv8/Lofr7a+xeMZQ1WUAPCGRv/WM5MY/WtAopsec7Q/f36Dj0M8
fYu6Y1apkPayku+izjqNWvcjV6JfLXhnAf0EZogo83kjHCoUKnx+v0vrvfFpVhICUTbphl0vnWqk
t79IsgOKi7+bIlFZ6hGYXMPOEgBH2rdRbsva1Pth0759PvQLa7HNsDVj3jZqbAIII1+CAcwZu66Z
+C/NzPuDVsTXKiIvzNA204YyhEU0deBtdkXK5kbzCs26+/wJPrZM+jbTVktWk8oSJl/s69A10gzk
fnHeaJq9WH2ZXtM8dV3M/3YLyMX8fS2KRgY5J8KkXViDlkioo3CvhG18102R9n0ZgXdeqmHhA5Gu
+IYciPqtBI7+s5kbSQjYQ7Ue7DEt8g5APVGPcgwT5E+RHu4bUP6yJp4mqhZN5hoz+th6KwOoIo8j
VzQWxGDIk5l7nKzDBU0Rr886oMJY2jXNCw5XhpoI4jD6U4jObtFoTeDUC9M+7WZhX86t4kQIic7S
1K6ATYVxXnpN/FlOSzbQJjEM5P8lAVTXXTX/iCurPXd1ojGAYY/fYhSvCID7q8zHKhXXZkpQJC4L
Ijhb4DFo4cYojezJtAqmcnk6ovO49uKpmp7iUOzveBpbu1Js4jOQqmI6FihPxR403SFRU57CGTWk
pZYMuNYcHsBSCSrtZpg4SkoVw657gP2VZZq5RaMlJJ7bpzKq+Q14nSUGaNv6SR2ahoWpAgY7tGyj
hLIL3RJN+2ez7oTdZDadV2lc9cEYWRPMNye5KIERqVvUx7iJQa5ileiPiVqDghxPtQHCGTp8SEB6
MoatM7di5QKqr6ISyOYcdHumRBfa8T5RMnTUtItFQCyB9RxlK2WjvMwsHJOWykatsTSs8zskcwog
/IoxiQBOiBsLqQ9Px0lYtUgLFnLyEIdSxQY0Q5+txJBBWAK42TJqwR0i1DVTxOF7ag2Vq1RKRSdo
o4OuaGwSpiIN0ilOT6NUWMyM8gJMIhmqw9P+52iO3alDlgysNZXyarZV/r3Lwua1FseG1fncK4Cb
66+hGVzQvm3KZx4RikVA4wN8zr7H4W/ZdaC/vNZuccFsbLF6lFg2W1GDbs/dyyTdmNMVB31p1Ov7
v4V4HFxFszSX6Mi1lsiLhQRQiUIsPqNsU7pmMS6NfX3/t3ugcKmX5K4ALLf6o9fAJLKE5HOL917R
+JEp2mQUlDlr+Dx0QHNgi9P6gw+esUDZ6eMBJy/Fg0kbCtQ/xv3hON9ND8OD+owz0fotOgl+yL5d
mcQLXnabbhhDec5kAW7cSPdy+iYCEkio76JhtEMUhksiWMSugQNcWq+Ng5XgsktQeQ07wGeD0yu1
jboCwOK1lMPHbTemvs05pHlrGblmYEKVvmGdZIrfp6gvjjM4CKggaClD7xkKKhTNYHnczLQKQ4GW
K6guOhiWhwkJHZBQVNmVneyFQHWbo+hzDei+EjBUsNkAnPBNKfS0yhY7ye/N4lqD8aWbbBzaKGtc
0sCcseNAt82FZ+CB0prDoCXPULlrfnMNVT6Q1W2yoasjOTRlge+wZWv8smu4O5v6QtIUx6vS0guO
NKOLT0ZL9XHpFwCiJmBU+lxRLj3hGvT8poLpMLQdOCiBadSWR6ngFRmBe2svbYnUmBQFhV5dudMF
Zdc3BsVE58EcpTCDoLKxw7IGpcbb155ha0bidlZCAWZEAdfQwZDyDPjDyYRWffC2ZxBQhhaFawnw
C3q23eWhvTYZeqPBhOlTchNVg7EDCJG865PavJKkvLQm8t/XpEjLbm5CsdvNpR7azaLGB4u34OLT
SrDpRcDnleNC/+KybOzGqCigY65BhznGYrIPAVrrTdr4tSy7vs03ZTmYX8oB2C5Sa4AdrcIuRm8Q
RHfXXMiF5dimnGZzjqqunMAOJd90ykNnfAcB1pfEaptoipWmHPKl7HajNdIo/dUNv8b6BuDadq18
jaZV11YR+E39mllXNV3M4CDmnKNOvi38SE7iK09waXI2yt0KiplEigQ0IL2kJs42snjFJJevONkL
3m17bpq3nbSASBOqkPVgUO2GW9CP+Loue6g8rYjWccAutM05L6trXTqr4f3AVG5PU4WmbQxhioed
Dg9u9yNbFraw5JQ17PNFv2CltE3cIDXtWA8cAEp1AS4zdJ1L6evnV7409I1WQ5cLRIKwf7Eo7oph
dpOk8Ypa7lA3bWg0FfWgGaevlKyZurbV6nhBgl2A7JZyBcKyG1BWE+Hak1yKBf4LCE8smrSrAKYY
hRGS70I/IklhdftS4dxH/D0Qo0mjlcLLtFtE+ydR6RXwPYsNnft8AApRpd03FvjGPp/a95bzD8Ri
i0FhaGj4VEOL74D4B/ouY0F+D1zVCIHAR5e+TonlVGDKE4rCiXPVHQwLNepc4Ffuf0HPtjgVsizP
aqKscax5pwvHUXu2vna+rm+R6BJd18BUA4FHgqkZ/Wp2uHnlmGG1Ah9N2sY66GoJSHIl7HdTj1a3
FAX+CagF0NgxXStOvaBMWxg3sJJpSmLWVlC057oFPXhvXlHTSzO+USYZgmcATcYKcHSIo7WKsyoz
nheuX3HBF5T1PcPxm13mnZhM5ZoxmfuoJ2OaqpRbiatp6jlRMEeqPj7VhvDrivxe8PjqJokF1HQ+
yx2isFAHzrs4gcoLJ4k1G+SsDGSkE/bcarlbGEsB9HgdmQLAOjmpWE4EO2PU9in6+AjiQJARw6ED
0qaTT1NUzFdm44KkbMHfmh6MutxKgWw6aP2+lGMmlGrOahmcn8qiXLnLhTnfdjG1ZlfgTE3odgPN
SgZeMeMACPaupFV6RU8vyOO2h6kz06YCMwRA4CR+TNrGj8VrB78XBr8FsVN07DUBsDbsjPi2KTo7
lzLaYzuiRCfTbGmZXHO6F55hC2THZVFc2gmzhDbBdqT6tVaOC2c6+rYBVu1myUo7XLgnYEn0s9to
N9xLtKS5EzuDrdPRqXwr4Pfq3ty1bkmuJT4/RnEy9W1nLI7xUEE0Wd0u3isnADL5mlM72KiDpeCY
HOoddxAVncd9uiuZvIuDkFn31ZUSI0m+JNzrRP+m6hl2WrCvMTLhQLxFBRrql4el6WRwGQz9YCuS
ZN7Hulme5alByggc4jh5rgpNOKb62Hy3BqDhkCVL5xMY+Zp9USUGuJSB1lqQrJvGmIa1MAcDXuO0
rC5QXTpaA5ULUHyCqxEwZ20nM80oantIdNPJ9E5zp7wYKE4GS1oYVk2KtBHZIkkWNrsmD8rGEo8F
EMoI+DDK82Rw45dSxvMOzIDK99mMU0dVcvUcqUa80xTwmaQRWDHy2YpvRFltGI9adbRRG2l6LXDy
Hsq66/1Gl8CxnZUaFcw8P4E1Mf61TIBgsRMB0O9grQV0+pwl91ypetVexC57tdoypoXUxr6ZTgUI
YLg2njNNEZ5CoTX2MtjDwYReRBQusvu28LJgo6mnr0mpCrYml8NDP2nDEYk6nJhxFdy8ygjKa7TU
35kczJgZMPR3Uh51QQYOT+BB6m1KjTGvPAnFO95SgQRaUAFVwICpGbo5Kj5vGwDOMbmp9FOPaTsA
wgBNHUBZu1VHrd0p/SyCrRrQbt/nEFzmyBJlTitLgpvyXNjFhQiG07yTd+IkiySeBMtPBEEiDdiC
IqTuepUtQsXBMQIyyse4j5YMmHfotwzneKpx/ClqQOsw54mFRTUeBFnJ7mvLRP2Hkuf5TuHNY5gi
Bwz6autZtKK52CEiAdf3sAw0WkbhKrrDBYu07aoEDCXYX6wi3SmSwkeQQk5qRiFcGEqCftE7LmrI
nIxdjKa9QVy0p0Kx0DnUtPbSJY9Fn3qKYETPiZhJ3LaA083VbPT6XOZEMrtrwPaXzNkm3jbGCFLJ
Q2yATG7L/Ds43D/3qRciBGUTIWjRVJntWClBk0IwwXH9zBMJOMHcuFLCcukGmxC7UpIyHHmroFAQ
WdK0VOXO5ks6KzYgJa9RJVy6ySYwMGqAo8dL1e3S9iZJ7vIaLCbV7eczdCHo2Habx5gXQ4shIHK/
n5SFoOaBRIXgpXLmpnPhfH6X9y3HB2Hmtuc8FowpqVqs8Njx5B4cKcm+DgvJr2EXPRNl9xFsLPKW
vSnJQdKX8u3KCfkd3OPoKlXb1B41QGakWdidhjZtac41BQeUYeGKQl142SKCfLvJdUdqwN9XF3N1
Hyeq4C7tmPhdHBlOnZjcHVqrA+qmNtq5jnCxtxLT6VQwG0V92YEYN5N9GUzrbjbk5SFRk+6GY7sG
qut4LUlSK1byKToqRqMFqTSYFBZ6PBoaFxyg2eu2aY0iG5uq8cCRJ+IMRpkYwrMMtFbdX1Vy/3qZ
/lf0Vp3/M2n83/+D1y8VavmSKO42L/99XxX43/+sv/m/3/n7L/7tvlXHp+KNb7/0t9/gun/dlz51
T397wUpEnPNN/9bOt2+8z7v362OE6zf/fz/8x9v7VUAH+fbnHy8V5nK9WpRU5R9/feS//vmHZWho
QYLu/+v3e/z1hfUh/vzj7q3MnrL+Hz4ydeUr/xdNnqq5756Sf9z05etT9eHl3p549+cfkqz+U9Nl
SVTAIaya6hqcjW//+UT5p6oZCI9VWTMgYNA7JCO6+M8/ZO2fFhqzDQBN4xNdUjA6XvV/fWRI6HIC
XZBl6kAVVf/4P8P+2+L9v8X8R9kX5yopO/7nH+r77nSrGTrItrYmahlVIxlS5ZDidKIJ+FE4CZ5i
12iass2DHKwv1aN51JmB4MDhxPDmQLprUa96Cm+S4+AAqvYwP85eyCanYDjsctEeRVrKg3SfPeU+
kriKZcsgsfZVt9+lLKKToxPJQaM7lanO9GDwMzZ4KunxN+pw3JpmKMaTWeNOu5iAJdBrcIaiEoEN
O4XGvuCBYpRKXuK1/sw6R3TVoHFhMejMBKfy9AAHHIFCAX58BFzrZPcHsLn5NUI6zSmO0RH8VJKj
0M5TqXAYK7tBRLTPDobXHOXAOOluc5wPMdV9lS4BaK/9waudwuMuqgGZ4PWBGVQ34Vk45ndZYB2r
Q+EB985rWUIkPCeOEhkwKF2DhL45glDILg7xKQcYD7qSwFv0EJ57BD/TcxF0PsAYGYIlpoDs6M1n
nIbOPYpOieTqNGEyC3/pBPPq1J7+PgyVSR6uQBtXoYsHFnWfO0w8h/spSNzKRXsJAW+g17sljZ3R
afyFKW6766nktp7+o91xWjgK0akSZHuDjY7hAvLTHc+lN+BX421xEzuLa93gWIj7phPfjNQgOOAN
EHFl7kA0gjZ7ChBVAlDdIA6A8+Mov6QgO2ev8ov1Ewe6GAenaIy7JxEZaWcbZGBawPejo58qX3VC
HHtlbu2JTkFjr98bN+Fp3s84EBMdkSqkBN2TfkpvxX3xunxrQHyJCseByLIN8Nb2KNKWaUflaB24
n93VDyVr/OkXkN6I5hu0wEWSc7wbXNlLXc3HqRCTWOakB/WAJh83VPy4p7VqJ3fG2fBb3M0iiauQ
zFmycxkkFJkwN6Hio+rVgbwbHwW/oDOVMViTdS8J/p6p6Km3xU7xe89CU6tEzCMKJc+QRDDqJg54
M6EnIt577Xf5g3ROnqE/+GZ6Y/hIu4HcKlBdwUHW8C494GAuyPf6odqZt+nBgAa0+9SPUVeq7viV
TYbyftb7kapvgoWxAmC+XjXSYSYjG2JoYUdrGhLu9TZO8jGGlv761bmJY0Arc7/2F6oykc2ko8K9
4is2Z8VTfB4Jqu1sgXbOyEC5RjL7W0ITp7dHAt4hZpl24km09aFhTuZJnoGyyJeEGQxSRGLaEBCk
Oai0ZesBqAIpxz4ShzxuRtArTjo7ISYFQIBX3Wg7yROYTiM3chMXIA+NnRuBxgl/W56Lh8EDFLyb
PSCanLzEnU+1Z0H6s4oMu1uBINv4TaUt3uu88Efs6H6+U/2MhLR6MH9EB9mXjlGyNyFLB/0EgfQj
X75fbrVbg3EH/JOHAuQO/hBE+3yHClKHO+pJwyn/2cS3QzsiqS0dJldDUfDAplUfnIGYtoT3f/V2
Tp5+5PZLCaswQhdmW6OciUFHFfv1V4rfjxQ6ie+GxCQpme2C4ko4DdYCbDO9wU1hWM1j43XORDVn
8PPalujIenw5cUrVnj0L8ijsokdIHK3Jk26LfkJANm+vg3uFDd+rLhblIOzK/eIMtGcjqVi/A3M8
0fAqOy5O55jMvFUNO3fRKQvRk12NGjShGc1ZzkqgUZa+cJqD9b75YX6OTnqEcmM7wi1TVjkxgwr4
jVcx1Y08kU00s2si0/bYkYTmRGctHYlKpF3GRKLYiZM5oz3aqN1we7gazgRAX/b2rwgeAZtS1tgT
LX2NWjQCX5af4luNJ942XkqMe+NHRAH0aSffW1xdo4ovwAMJEOMUj2YSg4a3ho9slC27glfjImgL
eojotb4mnGt+tF1YXeYmHh6NJJMVxRQPDdMPC1xZRbgr2B1FKh1lo1iTluK8H1CeeAJMZU+MfYyV
KOGrJkyFRQV6h6S+0zPsc6E5o/0NYCLOzIAAWpKSoIXPjknoIgdlG7R282D2eqREOqjc4Kwq2+Nu
E/1puro7OHDNtmCDDIZxeEXOWicf7VVsVieJD2jEMEI41wG/1l0JpQhmEMJQtY4JUx6yHCos/gSm
rr9ekHs6ZAy8k8fJafBXDKOJ7Tr+9ayddqbbMxCfkvUtSNDTKs/c02iF1yJpkbNRcaGGVZ4FkZBx
m9QfyYSHXS/eMMlPISwd/c+DpAgUBkh3xmKKeJYukMrUx68OKxCqYTffejydDPFBfgOPnB0xaXDi
igPrhSeHbjjVU3qP62NeZbslIdMZ6CydBfMp0YIl+KcTRBWo8jcw3ZAp4Zw/hMxkDYY0/8KyII0E
BXwWRTu6A0Z8/MB3DWRHdReqY+ZyKhDdB1w5SWywriLOKbGc4KallhNDZ6kKw4ecEdZ2XgWdimyg
MxRnJgJWZv1snbPehoK5kRPBd+RsdYwaBHm0MxhODaJs+CVc0CrKFbPwOwn9B5aN9AsrClvbS3ZO
Qxr66+OsoVLn9DuUbjv4EW4ESlcCykys9yp6IM/D5JX+8t08jMGM6eAYtYm1Rzzhhi6amH0eAIcH
E667wmldaYPOXgkbAAxaFjmtm7OW3BUYPWrLIHAl+ZVhUBaGG8MqAAr5fS6AF49B55iVdZIB+IOg
LoT0yHAcilMDhh8Ci+F48q5zdU/3OnjlhCJ95gk72KCdcB497s2Q4/VeKqK8VUcimrL4XTAluIoR
AwVVm9vqRPCBJ427ycyA5q0iUe5hmzzwELshrIsIEYthPELWuh2mGHEHqeGwUILzffke+xXTZwps
Z6/yONgA4OpS14B8q6DnsnNIngiv3Dxbvua3jgydld3YHT0BWrxKanI0XTkYHMFrHQ9glTvL517s
rurQ4SsliW0FFnhgM8KQGKEuTDQRPLRvvKgww9Z+tVW522NKZYj0+qi9ndASM6pADFpqQKpkzOXM
MKMuVOrGfBhv1CNsGta6oNIB0OmY7xqDUUnmIfyluBraUJBMg9ULCWIkp8U4Sjdf54Mk+M6M569g
EUx3xLqMRwm/Xg0/aswQrvbQhBC2SMGoBjgK6AXCaNE1D9qLDvUVb2bXhItpyUzrJ8GtYNYq/KZn
1bcR6lggDJhgeEbYYBMi3WK+FUiK4chYqdxH/IrOmdYLkcitHQvPGeHekm8yi1YUwRzJMcmdg4ml
YqC82zbxXcInR4LFWj3Pqq0zkVYzJGKpoalEQfxZ49ELG0cTGoQEfZOY04YMNrCGbJlJTgckfvzs
3ethKMM+RmyBQk1bsrPb+LU6rlPdBBoGmmMaYD3xec0shOSmm96HCLHrU+E2CFRiqsA+Ne4C7rBD
eSpu5rfJWwOFDpFNgnAFhZa4vwntQpWaax3B2z3ssCt57yPKDsAeLGGkJQ9tRUHpFEEWoAPGzee9
gN+dpl1z4Af+FiNanh3L1e2MIAgCaNdD7mBL5WEsjmCjnMoWHQiYjfMXtyGTnRywK7Jzu0eUVLm1
k3ioP8K3EI3QFFuKxAYBMKKiNewSsD9pSLz+c0AR+CqQCHsGi+CQB3FLzbBAznzoj9NeJ6lj0g7n
2pbbIVCbvNq0OS4vMwW7ktBXQmIdQfPtLqxByA6yZ7/eacfwHqnHDn+Id8ZDoz/M4NreIxBjsYOS
kcI1sZXQXF0h2AXYiZsdTGox/X6AMfFx8uRXD5hfCIpK5VOPXUi5k8+jYJuo1HlQfRkRnPJTfTXv
cQTmYnrw3fQuwnD0H8mbdWx3+rlwI5Y7RWYnIPNjUUSiG4EJrPUKFy4SYeYah0qLrbHIFViD5ywQ
KUZ4O8R+qSC5PZCehvZL52WIpDRAaAMylXD7jNj0qXziOM6dWbZP9lGFfU3vKO7o1Axhnoesgdp4
ZWsnvvUThc3Ah+Df5btQpKjUdfBHdY8vI+Zbl1dYN30Iw1rEiwoxMYeVv+7DrPd1s3BB7qRP6rQT
fiI8hQAKfB96nJp2dK9Etuwnrb+gP60igB7+IUEeXiYsIrAXcEgysaf43Si0NpjkoYkYo0EMptq6
rUO6OK0hux1ezXQNQweE3ep71BhBx007XkA7ndnYc2F7CTQyV3YkycW7M3qcul8cZrVryFyhCA3D
kV8KP/FbFh8XzZl+zU7LQtxujW5xkDFh+9XgDjmuL0NtTdwJo7AtNzI94UZ2dKdx1mF0iJNTbkev
+W1+nCNXdSo4tzWsQxAEsxZCpmsPG9GDwSDtMOuRk7KC6tCHHns+Cd+pYRvgc7BwkF3yBDRmOFoM
nqxKU+PuNcLuNehOnDXYXoV7CRby8Ct113h2na51C4IsKobTY5u3eg/xUYCNQqlmkGPcOKeGz0MY
TfBfGCAZE53CICE6x0YARzb474gp6+AXwapGZ7tCJL1GdcIuJXBq2IyWMHYUVbhwo6jXxiZ5xg1K
MBt3GGxPFwwExdAw8ms4aCGITuAPTae5r2D8LT93J7fF8BcmuOs34X7JdNLwAKpnBZCj+8bHfMEp
jYx/W5wMsUdLTPjelA2u6dXYbcCRumv+pXPj1QyzdZaxBYBRRliwH8Dl/osjYhScGjdC5TR8CwIX
Gz/AgBFIObEvBskx9dcY2wTjuyPb2IGodMLDyIgR6jdsteFh1u2igKjit8TbXxmsv2WsPjypQ/i9
bYUwhSlBfrWWDghSEWkWCymRWIJfZ6+IU5iOhBF8SKkQbACwAAYiqxH7Cmw6od8mLFWD8MmCq9Ps
NcxdaOTl5zXemnxU/yLDEcPAIT+FXBIiU3s5hQ/hITy0e+vU+jIbfIAlI8NhIWLlBDkmBNVjoCFn
xL/l9zOLvM4PEe+NRIfFFmH9kajxioAfcgd0gl6J/+sURoglh26n+6tF7B3zbli3bRjh8Dg9TvbZ
gBMqXP4AasMTP6R3/G11A9L96t/Abk6z/03emS23jXRb+olQgSmRwC1AcCY1S7ZvEJZdxjzPePr+
QNfp41L9XY4T0Tcd7QuFRIoWgMzc49pr+UyyuSUuoH2Qp8n9NnC4c/zBaqocd9UToHVEuj1w3Dqs
g9gvkbvw9sAxWq1a7iWbyOvWpHL1K/amOSlYQ21jH60fGoEv9aNN1WG0k23Bw6OwRJFudSkLieVI
iMrf96icePOWFjl5RrsGrdvVKaGDuB03mAl+Z43Rgodpu0Y3iNWvUbOrvy6bNTZYy3e6X21bDNn6
IPClO2VnbcvNcrudiOBT92rMFCvS4kZMvHN5QCXJeGgtjrtbUsoasOjgYYmkseSTlxS7ngJRu7We
uHXMABKV/vCqPCwcNASnfOMYk+oLvPawxzHvZuyl4XM4yLPibUKsZO8m4p9mu8aRzqYgQlxjbLIF
7oEmJrCyO+e+uqhvyUNe7WOVUC+5wItM3LpaKiX0vJwgrPIQwojZgs1m3ZMj3zekWqf5FG5f6MZ5
CLO6dBixEdnDZHnRsVkNyH5NbUmuObMj60hg7nIA79YQsSf+WUM8w4cm3Yzc6pj5jEt5a2A48eD6
A64VW1JhNdaQriIso5JDUFcZ5zUpkZzH5Ga5sGPn4Ft2pau9mbBJa8khx8wURGO/U+3Ubpi1/1B0
+jhRlKeVSLPIlpfgT+3OREDApQyxxnsv6uPyhHacfhm2y2YNZG1M4xpaatviHmpmqszdZ3GIn8R9
eaKq9rB8y868/iO9yq2xx8f79tEmJInuAurHa/QQ3IfH4omGyUnbGcflR0l9MyTmWXyGNlhmgIEE
ht2ZBJowhtT4MBASk8Rtm/18lxFrWPfNSb4sR+p7m/aA0/TTI+2ZXXzOzy0p5uUzzhHTv1GvKQZv
8f2Coot+r3/ujvkZL0RAq+PLgm1PkbOmNGHt24PzsI4RfRtmtz7UW/NUn5y77IB9x4pTPqfyZtzp
1/YkD6Te/prgJztnfzOY/7cbNpf4W1O25Y/u/4GOja7RKvmXbk1chF+rch2x+9kAWrs8t8/81ZJR
zT9UB7ErBjQt3XZU0Bh/tWRU4w/haEJlctNWVZoy/7slo/1hSptfdizNpo9jr1Whv1oy2h8I9iF4
5KxfLV03tP9RS4YOzq+YOC5LGnApSiiLJAg78x/aNmks6rhRih3j5dfAQMWxKV1GY+ddNSh+KdPM
cxqn3lpNRcksM1VmvKonu1xOrY0bjhl8N8S+VoQ3tYVXGv2md7JzG4oOlAflW1hy7GAsdmFDXl5m
PyCL5L+ohYfa1UaZAsOFXmWbyKTyBis7l9LcLxqIK/RF3LAkMqslwWUmdrSvPKPPvVbwp+JcuI7i
ts2y1cb0sVZSf0T6IG+e0hTvCkWPPaGmKwPdy2OtdiNF7B0UkNrmnRbYdVbQB6xU3c3DgRmrb4mF
8m0Kk+8oM2+OK8vN03ArHIvG6WMD4HqV+isKsU8y0k1JKMulrhdT19YWVSsfpbfLYBZeawuvFtgM
HqQIN2LpCE7t7ZwXXjwBxyzMByGqT1ZWPhXOQrAa9hszJRkdi/v1/1J64ck2+zJU1r5Wv9oy9wtN
8VNHewiD4WLN712d+4pCqDf1YK2uwiEHly8zvsZ4BNO0sfMW0s3HDjc4k/rr6EFYFJUisZ/MR+TW
jlm0ryGD0aPgWYWralc3gAWUwcwOc2S7Am5TGoK0Rkxzv66u3d93YbIrA3OfB/YmAeKyNL29KefY
dAu9+xQ3sxvXxTlKBurPY/W57d9L9T3lSSladlYZLYyMRxUhPiu3PK5yvXK1Iow1GR2EKtRUzL1I
ynt4OJByelxfWpdm/eA8UO1VzZ3WZv56MYqhgWa1Dl0dfrcS8YC48Kf19wclvNSm8ilVclgMu0tE
O1BJavBErOmiUoZj6L5TAF6kWuECh/G5SEs39/NI9KVZXqw+Zv1jUT6q7L11IeYp8NcNoZbsA6l4
xbMTU5VX9Z0FwDhJafxwTnSz34ya3Mre2ppsh7Gtd9LcxVKQuupur5AxTezh3Ot6nKxKElLF3pRQ
EKBjJ5yD1QCNsrymEDtFZ05qyHyrJa5NOYPs97AhNEezb2zYYUxzNZmvS9OTa8VreKSf7+WpQDgs
v+9g3S6S4VL3xRdzwY0E1r6f5LMWwypQdxtTnpwEIST2RFqH23JkT8jptUYPZ90fc55dTOFq7Pi+
y/2+i/2moRhgh6cwY+UjPiKRPIVXG2GWbJevATHaaFaXnxe7MOBcnC4Yrm1sDm4XTH5mc6+FvHap
2ImGVeEunSDw+9Terqu2rmjcBX6tk6wqhTtiPOpW8Wd9uKwnpur7zboOjjOhs6puhskfMBqDLQ/M
fm1LLT87keJPVbSdQ3NvaJzt0O05HL2+7h/7ENg4aUZS+8LZNGp/gQ/a10zlW+6s4JhKeKWp+Jz9
uuRoWzwW9g4/lgBP0/7RmEmQyugUxBbU2Nc5HQ65zM9NYx8Ss97GtOBRnOspfFmy5DBYo5ems8Ng
A12GtE7cPJFfgr7qd1Muzgh/mpb5HZIZIlBpnC0nP4d5Oe/yssw2PdrwmZNbx4LPOE1ouaVkCivq
KbXpWbzJrahglzZbbZVRrtrMy8o+2mp6eU1GG/mMSOqeMyOtPIQVXwJPgRLQgx79TreDbuUo3+v1
+D4sxqHSMpLi9XcDjf6gFsbPMcz5kZlGO9Vpoq0+zpdWdx6LXKMAb9fUjEc99cJYv5Rag1qnrXti
nguvC0JMfSsQRE/IWqV5zzwXFRaGIoY2p4qmxkSGUvo5uhEbCaE+DfAoR2ZVfrldZyeOzP7k3KfO
EteLq+VW4aHK88MqaHFkin7JtDHeKyK6hGrw2bBzMoSond1WWG4iBO6mp0luVZT7Fmtjdx1puRI7
m7iJPtdDsUsQxt3WY/BjHBg3jhho2cWFsh+ylpKkNb5nrQpYPwQNhCOiKjDQCZqxwEq/fNOWzvKL
JXyD6506QJtvRlHofmwXtW8I/trkbCsUTKrI3DOX42VNvEV07FveaIfcgIysCD6hUOOX+XRWYzLE
HH5i9RTUyUHRF/eXkOM/5KkfxgH+8uK6LTTTUmFw1z8ALJRYOGZojuUuUOR2rjG5WBBZUnTCmiyF
/pChjSOH99Ac0MWkPOxov7sE8Z8iCUNAFqcDQ1HFRzI+I7cGmfVpudMcc5c71bEKRqpcFc39CD+y
+mP8VxZ8Tavvqx+dWrldErNkqFy/pAZlKKG9Jrn+AK+44SrR9DpmD9W4svUL6LyNtndrp/yThNtS
M1doxl276JvVQHNsZVLfy9yVKLC4+SKvcU9LiD+S6GAi8+dBRW6BaAGtXFzLahTDRTkOOIJlzvzV
lK8PylwUX2vNHZRET+lgPwvzPa9qKjNdZtPNLyBtLDzTtA6FpEodHuRQfBmxSlbLBh/4PIau0qkU
dXRZtPBUDeEpGWkSTKYXx9bezkiH+Vmm4Um1v8aa5ibYwGR6bCCth0nW1RDhiGd5GLL3EZhk07+H
Bu5vKdwS3I2VWB6yCuMadOEOZK676/9hWmIXBNl5tIGFjOWTY6c/lMr0bqGCphxB7oWTdXXa8QoL
9jZbfJH251CZ9ghOoBhdO9fCwQnlit+m2Q/gXYtj7LvZ3CczMRi959k6aDDHXTo40HshmEdCa9iZ
5fPYsbXs5EccFp0f6yYE8M4OHtXXNZACqsajge0GUSglzv1QBP56Kw3RQZ/5AfZ7fVKC+E+aEDYj
FGkV722en7u2+IzQkm+a7wDZroottmFu/2bH/h0N+PPMoH6tIt7EgWXj/h0OjZ5Km+ViLndjMKtu
4az4j4hk2sp8Loc58PffHNL/dECkig8Vpq0JKT60dNWWecpwscudVcprH7enKCXvts39qKRf1FVo
GmJeN202IW5jdX5Fquxm3BlR8sO/X8ttWvC/M+WfNy9VtH2lqTvoza4Y8V+w4E4bmojcW+UOUiLv
Fm4Qic5pdT92wmMUZFvHuESbKME6KsAxI+W4pGfV6F5NPT8nusCh2dD9PbQ06Uv74JTf54KYd9yO
Fe513ZXRt0YAvBgVJhzSXTAeq0xea8s+TJp5BTV9tI23TjP3zWQd6k4krm4bl9Ci7mG+KzqNN4Kq
Ft/AyJE3RLlvsM1bzslCjceiZTkUHJnwxB4xpvqJ2Zs1eA4DNMC4hTXa/vdHdpv9+PjIHKFLUjZJ
KHOj4fnlkRWarkeDWpa7NayDtuKURNV+DCfXdNAgqN7Y1mP2vhjhdj2IVOfCT2pE/2wiigw4jc07
B13CjzFZwS2cmxJzv9rlPlQIUInydHM72d6QUJL7VJsTUs2NP0XLdWxHrwrNzfqHU0VedSP3FNvc
zd3v5pduQxX/vMk1uRSaYxgfB7xGSHJTs8eRsAhrxjHN5s4aGDjv1mQH8zYW2wypvITUrAfkHjn5
SRfvqKP7afROF6C4TzR61MGj2mTnjAg6nTjqbK7bElaP65KtGVSWUgDLDxDSHqdBblWB/HR7mGxx
WN+NJtxY9bsl1P8OLv656x3LQKEVN6VJbTUJvyyhUSlQhoiJXZ9k70yAi9k82EL146av3TCyDqUZ
HIlnUaR6X+0fe6sXfxopRaWcvCDBpM+KH1T5RmcOdDCyc80GXY024r1sTHmCZ/h3cOLVLPxjScjN
8a2QEaj2elO/XnRWG1YTtlw0dn9N8SZl2DAJ6Y25uV/N1lyA4WCMYtE2AZJulUzPhlb4qiNB8WJE
sysSLFDsUbZMPvUxB7C3LvZdM73HL+gQc1ZwxGRaiYkDah/7NPfX07/m8mMaXeC1eS3xmvOiuYOD
NSp8q+NQWySgjERFkhSaX1UBKaRIb3dsUrgCN0UJ2KRsP62n8d9P4g3Q/48nIg1TlSYBj317/5cn
kllLkBp5Vu7Wp7CmA2tYrrMKQtPd1Xp0KSCKmIB+HIXXNFQ7M7ogazjALarl5zF5Wa2VHUHdP1he
T872m0sEM/vPRZMWEFzDJiz7WJEUTD00aJDRK6XiuqYjeAWPJ76mhWsOWvEU1xxonrIzNPk/4zRy
TkOcpulLzRLeygECM4jHVugukyRNkvQw/B335W3X//1xmiolIGlJKqqqUD9A9hae3BCgZb8zotPS
GY9l2/s5KyobEi2cPZMLYL1HL5Y7zVZ8A9o6hikvq4lNu6s5phsGyH/jnLV/OksuitU1HI1r0039
77t+rPVAmRvBrifm4sa99cnlkmYq5YMwhGWIfJvduhrO81KV91YdnpTR+g3phrne/D8ezi/XsS70
L3sNoqcJxWkcJaTh3pK3nmmLXZhThLEfWc8RMpcy+bZGkAWtgjXcWTeirVCRfUiH1jeoxaeQKq77
rY9pGSxfyvSctxq/fxdPF/byUbbv00hrcj5W1vt6luyUAkzV7uqOPlMrr0GT++sRXG92YEsPBAy9
6F9vm/b/6+Ktjon/Pxdvn6Ov8Qqy/1vtdv3If9VuxR9sQEMCbwUib62n+Gft1pF/GPAVIERpaCp2
eX3nv+D06h/sWu1WVJUGVpud+1ftlv+NzaxCsorcnhRYh/9R7fajjYHLjqszdZtigyF1/re/bU21
6pEqYEByHymZA/XuGGLGZ9ULlLS8kuldO6d+nDQERBB16Y9SM3R3yJkzSZfAel1S5RKm1bFMK/XL
1Nk+hB/ONhZDdBgVJXBVhMf2aj+8dHGsnfvOVM/23JAuLIm3VHKNHHvAIYpTf0mfIJUfniE4UgcX
XlT1uOgTE3cjRFVFNF0SvSqPMPke4XBq7xbQKEjdJU9p04ltnEKnHWvjb1jObzM9v55bmAQNVRqU
zzWsh3XDJ/9ybkVaRUORRcDE0Vg691Y/XWBimTpVudTR0LshXGpHc0jm+5jid6cvxHUh9iTtwgAf
MvZbp+nyXVOniMIlzvwUySDZirGztz/vM0mIyOzRDi9N22S7djAV9GBGut7hlBAAKeNTEeoMC9y+
a8vgdxZyDVZ+vUMSCB0PKDQpdNWwzQ/LL0vYWYZ+Tc8WvkhrqM5wiDJvFzASpMZvDA5Wn5dMnBgT
LD1LLANlVujdm6AGsUmcehF23uyUwQYKP1o6/Ffhj19O0/3Pi/m1f/6PVZBCGAjmUu5m50PbwzH5
1XqmjjPrRR3hOBwYahYJtrqd+vauDLPhXGWKQeTf3VlDnF8QqOq9QNeixznvvjZG4WwboYNnIJBz
6/VXnTm6t63aeRnS0Wsbm0GROcv8JKXA62SUvVJRzPfdpNYHOBAm0mXNnZQF5PHs9NvEyszfZFHG
x9CM2zMl2RxmwLZ0luPvt1elmi1mXaV4m6CvuFGTlpH0XKM32sTZU9tbK1dviB6VpjSPqBEaV7VY
xEXkKvAyLRK+bJPlgG+NYeAYvs+Jlp+a2WEkQs+rK9ynlSs7J31UsnY7lVZ60oRuUHbQSjcl67jM
Q2KdqJSUK5Vd6Zxipujvw5hs49/X8YOshaQ3xASQYetwcToq6mofQoSwNoVe2imwDoW6TrhQaTWi
p6RJ4qe+1EA3zCOZH9rO4dTvg3r+ZLdB/L1f5F2v1/nbAoux39hV6GlKYJySYFCOUcy46r9f5ofJ
5ttlCp0m1qpiSA7z8UhoTsH8U1X3OyPURr/SZmKucBpg0Evr7c0GMB6boB2Wmew1Jem+RB1k/g1H
PlGG6T6c7PcwihktupmyYi6cXV35JBKUD+s5uyoibB96elt1Pi5Pmu5Mnh6H8fZmB9pJ0/3f3NFH
Gy/XLh/xj7OmYwxpfcjT9Ro+0W4qhl3fdsVZxOq8q2GF8frFyr8tJ3RkEDJbwvZORcrSXeqh25lF
Pl3sJXpq+u186hwDVFGr5g9dFkb7xQmt3awtx6phJKGeGvGE4lD9m0lR42PUtF42zUtG9E3HUZ2P
tcBRRI3eRyrjQfTwropBuBMqwzkQ0tnkNVVbxe6htLbGo65my0OpW6/NVMDKJIr3QNHqTeIowTnq
FxBC81x9KWmCqKiVmAKJv9Ico1NdmNvIYjUiaTFwlRNTO9B763OTf4O8wcMb7jWl1160Gm35oNZ+
s9e09cn/zfxaOHCLs0CflkG7jw5mjvOlWua+2Rm3vVIjEpoYL05+oYKuPfKp1p/Tgrbe3BaHW0W8
cyo3mUP7AS9d7+rCHi9Fpr1Mxu88w8c0V3Jpjm4IoZo6YYr6wSwVpVzM0VCbHc7ePIx5xtAJM6nI
fvYG2gypcSqs6mAoZrkP56LfWEb1aWpk6U5TFniZHdfAPWZnqj7/+242/rmbBZEUbXDJP8eRH4L6
0HI0re+SbjeNerlTtaR9aKdCgOhRBIRmjLeX53kZV6VFXZv3JQOMrgEcrJTyoVRG9ZSl8cKsrLN8
ldBODJkO8q0ISBDE3JzV2kbRVW8WL8rLwu+H3DqpqX6dI2O6Txy9OLRJ128SRZ3omWbyu2nezTOj
MfoyXdAjV7f/frs2m+HjJnHkOvFpmCau2vpHFBKNdDgMuxx2TQe4e9zMcj4yIwweWk2cY4GK/CCm
p6jqYaPrLekGcn7NUzgC0jpH0ix10KK9t5yGuUV1XGtq2kCF2Wn9Ti38skRKTWfq21WH+VXXrE+R
Cd2YFuJYxtreto2gK5WrAJnX1gay7IzTReucYBk/5WOnHpAS/9OkVeeOM+A6im4YE53qBkmZ3A5S
tTZtZ29MRU8u1J8f6a0nnq6urUwHgrN4qN+i+H426mwzRcpdyGlxRZX4RlaBijeL76KsviSy35e6
c9cPC8OIdXSWWhn5AVSeFFJqxS2olZ7lJOgZ6jN8ebMWuQm0S1uliwC5RnG2WStCMsvE1onD+2jg
T4u8/e50yl1QLNS2R4DV5nfLKKONM70psO+dB8a7YzkySrXcayWKCkHabqM2nUFFKhXzkZaxsyPt
flKO4aNRgPhpQEXW1ITgkmf8Qc9PNEGzjZjA+w8OJaLSqXxLD9zsKMNy2SzWUHp5UK2bLd41DVJw
kcRfG41+KhiNb0uLWCdEYy2JFmo2YQ3ZRkHBfohVbyBWK5TkJW4H6vyUA/sVx20Lbldz3MSIh12R
jKUXNV+DRtvEMRX0IpbV1ihYvUS9EMxRXFFeVOG8d1qy7cs/67XIFuqAHaa5hkKxf0usSPXKwVxc
s3K+ZRMgYA6M2+C2qFey5dK23CeyeLFlAH6t7GGvaBS6oUL9MRntq1o1+l4JwXmlLbBBfawhr4Wr
wkZrGX6mxI3m4jXpQYZV5mlQx2c1knu87z28zLUre/r7ZtJ/jeA+R7KSkue5YESiNdfWo+Gh0lT5
Ohrzrh0HF1nYdBRHfWvO66bPak8J+y96q/auZcA1k8Ewo4otRSdAlJEF9ZUFjVyjuXGSFNsW3WlV
UyBu6Edfq+LcDRTjc0A93Yvp9WlR3Xlh9DDP9AwpgZiuYZZf5nDZlMMMQXQbMgeYDmD5mxRwf91Q
i5zeWgL/qf1mmjPNJ9G81RijoG++xGZ3bgB5bLq4eKm18AvMiK/NvBxIxXyKx/m2KosBlrhDXVbv
YUpVOp/6tzBTaeh09t6aLWYx6t50Ibzya9i8IclVxo2aruXdvGPwRLLVjWZxIYtnGp/IGeK/Ux4n
kdsHwZWh/+44TSctXkDBWOpzFvZAMIOwo3NpSnfRQBiXsIug7refOy7fiUImEjmW+6nz1bi6JqUs
dq2OfegtxneytHu28lckA4CaBlA6S8YIYudTocRvwhSpZ5PBuVZFZtRa34hIJ7S8wotTFvedEtR+
MjrzI3SU+7oqxasZT9T4F2aiy7Dzp0yTX/OLGqvRO5xlQJrbRR5jQuUz1Umoiy3FU8ZQv+s6qpRa
o7b7IlDU+7rVGSgpVPHcdvmWSJdhjbBraBcQs6SN9aythgi7oTyZiEy49CXkdzWiOW4l8Xs9PQRN
nGysEcWu1KisT0J9hLlifitjXTvZZrl4zmhYn4Z4YlghSctzgKjBay8gEMGFbbUuZowqtPp9ldEW
DONK+7yQCCt9Ej3XcyTPRleCQg2l+lmtaw58o9fXZFGyUwvbzIxC5J0tgT8GTvMwV/ZwspX2rS06
IDHN8qmqUw0Ah6k+yqhmGmlsQQoEJxmH+jXSx/ZOEeq8ha/nhTShcW9PD5birw7dtjuT5sA95DyC
5D1+XVZHnYUGoPaxGz9LJfEFndhvo5QQOLbxGSVaFYOAHq0Y6S71Xag/tDb1bNbOjUoGDawJ8d40
0N4rkR+LOBLPo8gvtxTD6oWxHVbyl5ZCrxU0FQw/fXOeR7M5g0MykpG8VzcfZ8zvU9sOhp9PDLSk
5UaUAAfSVObPNUqjD03a+CDJ0m2/aJY/mrbyrJjUHFX9pbTtQ2+V02FWgBgYreq8dWP8iJ/v/lQ0
uR+rNjjFJr1iqefUNshs6YBaxmUxompna1O51/usOeoBW3/MMra1GVj3y1SX+yFpQ48th5OL0vw5
tbVXu9KidxFrs2vPcrq3TcqtYelQz1YoNja5LC9OoB/nFsvgqkBlRlgF30ibz5nEmsa5rB66oiiP
zmyClC9MRgHxbvD+gQ3X8+Lr3OqZbxN+Hh3CnedCUR5vr9vtMoAG6vUNnOOMMqtBe2dmVXs3xhkY
qzgy3chZWPxUZGepOLs+Mrp7XQfJRPYEEiVouvtxfa0mHjiqsfFmLwbY96p0/KQO7Wu2frl9Bygi
NcxfXmgWBXSMKUE7LbHtllGlb7sySO5qdfnry+Lko88h0bzbG2iSKTSAs8mv7WU+s9/ns242NaOj
DmChuAsR/eK1juP/893//lHk9cbJxuqiONuwbbV7meFu4a/V7qvOSFxC5+6QpKbKlP7YEAv0mzRJ
GdZeo+g80UgdqiLyS6KDayrqJ1kXHcCU9lxGsUy8PIsrSjsj2sFhWHrIR5Z3YxRDJzHp8YNTwjpe
53m0S0vNtRqteagUfNItpp2QaL7la7LOo0vbKZcpqKvPSqpe0oWJZz1lI6pBChpaBuCz7cqw6HQy
b1Uz3ZrK5YvsG7p2Sy6fdQgWtGHu98pUATVU7eIFIad+Hop7zXwBA9s+mEIs1yRKNkSI9NMnZVPa
anL5+RP4nWKfEwl0eY+xUCyDfW7r1kHpcPuDtBrXKEV4jOhSGNFcnzg1WbaVNoROyJYw/huU9en2
5fa2tv6O3dTtMazguIlwbkOuxbSmIvpbafytDFC09agl3Ce9eBvpKpzg/JPENM2feTTad3VZEHdb
4imYQVKIOWMErOLR6U5ovMDA7qbhHD6lswk50vLTEpXmPN0HdAm2hTTDC1Fy4ZOQdRt9sPQXlf5M
odDqQIgO6LxhVCDXa+MbjFubigzpsUhs0BQFIa5Tb7oUrLqess9SOlFCTx5hU1Fpr3XkME7DYGk9
oZM25e2DNsmXEX4nVxZ9c8oKY7w0/QuSBKQPrZKR9Rp99ARTMlZDKYB0ItPg38xNUDLlP3bUynrN
2pVJ/VRWTnO2F7ErszWlpPlwDAQuIskMRkTzkbpmOtN6mxeylbGsh4Padi9m0y33Zaf+aWr1j6E3
0rt5gPWfrmJwhfusAhLrRHc9OEIfvjL1WDpl9qSZ+pcwScq9CZ/M3hqMp26Mok9KZYwbs9EegdPq
m6kayqvI5ebn366R2DuOZVl6oWoVRMtj/1akd+U0QECCThRBuZ08jkHCgFBG5nD7cQjzl58fN9Ao
9tP1mbVy6X2kTw2gJdZAfJnMcJhX5SVu4+9Uu4bd7SeakHDNToV5KBV13BRdTpzeZc7RsCdl2zWp
scmLvntMgvxR1Xrr3EET3Wr2wtiHreWHjElqhJk/FdZ3oQbLDpQb6BeRQJhhI2JmdD7C7NH9IGAX
S+P40piD5utlPzxrXIO7coy6YRXYV4o3f1XQ0G8Fhm1Y382gAeaTEfT1FR3PBm9xfZhia3psu/Bg
rf4hMaz0ryen5mN8Hi0DwTWrs+60GQWGpTywMPrbYumTNwja7aIrzGvX2eY1KiirrA51cPICgoPa
eB4mOz4UAhBsVY/Vq5lN920OcMwciuSMfAxG3UxcvjELDRRDqu5TyGACU44vg5K0l4ZD6WqSAzOG
WbCPU+C5bVFs7SFyziNRvuyi6HL7Iszk/mc5QWrDNuUqCdQ5fCJS7+ImZ1qtz/IDkilfE0fwYcuG
KoUqm6f1WgPdLiXCSxoP6rGn6oiujfNd6Zpj1H9qRiP+DCY024soYWq7Rti9nsXdMiUMcIR2eCiC
+YmYPrtkZsZMo1TPt/VPdfWHPl4q2emvjSPmq6F2wJbnDCUMystEcUz/9p2bZmn9WWrxvNeiChry
Lo8o0RbMLJkTg69TBI1MowfojyTpBn2L5oG4AzRWO4rD7cfb9ry9pi2KeTAArQAgCqZDYCjLJlrS
lrhjGt6AqfNMJudThYrGWHRH0G5AE8bKeEGg9a8fm7JbkSnZwziO0muDMXv+T99R7nkReSFhmMQH
G/By7Z2obk8Tjx1u6odQKy8irJAkTqfQFajUP1V3xhp8paMAedJk0p2JTk9LTrIXApm85PX8khiK
cT85Qb2jigFdhg62vVSk+TIpReWR3JkvY9lWXpvHf313e/fy0zZndersNGOgF5wY+fFn/Tit0snX
iwUijLJI6T8mVbqtTEEIsnYg5qG23bpPUT4BzATKGSlRn3nenCAjawzWMoy0M3pabyMo7b3R6dCO
VK28oF63HEoju8jIGBjWnZMSiGT/DfnumJIdqfBFBynfq+VVq+kv6WbMrFRal9fbazqCvsdUL9x2
rvdTMtefc5pPHKcupDNU5lu6KermVnhFejb1CiOJ3TSuVqxnXdwLOyVlGMhCKtJmrzUN7Uwdtn0U
dvmFlHg8Zk1LD8ORLjji8JoF4GOs+Rr0419f4gD87K1OTjxhXlTBvPRaJy+WJtlNYIkcIu6nCVu1
yduUAco4OabLOH8pKrXY/Nzh5IwPRTd2Gyo19oZQgIEfCAfQA3grs1i5prXyp5o3zJ2l0HHM4n+x
dB7LcetYGH4iVoGZ3HZgB7VysrRhybZEEMyZwNPP176zuWVPeWypRQLn/DHvj3Pj13stYU9WQZtL
pjybQmxZ8nAMMCqrP+2qBf/sgq3haEFx3YXOgJWzCca9c5XrbjKwhkQJSXbJGJuXuHQfu+IxHoa/
RaUDsiy5uorZm88NtT1ki6MtWlkPlW7FGUeEvCUw374qUdxjK5DDloNkOFnC5lJ6st7/x0cU1Jsm
ozH4gFK/P2g5+5sOwPXOQJZEXkAgw9K0R0W/6i9v/p6rOn+pI3lv7M45VEVfJEiaTVKOA9ekzVWI
pPsKWlqodsd/fNcSqfSqSam5mCQ/0Gvmpm9fd3lSCe/mUtxEKq7vS3uszwLYffNvVsjCJkxob3+g
IjjiHlywYy3zktSdoz/LOtsMVXkuyN1+Vf2a741b78RojxfSS4fb9ltYTfYb+AABzDxeiBbjwvfT
WT1M9C0s6Sh/cwmaXTSQmdXl9T66HjfWaJU7UaKqankeMSXXM6Nbwws5X7/UYp2f/6PwHLmr64Ao
vKhQD8Zreo4hyKfKaZwDKyqRCUC7m6HFp+jNzis/zm8r8/3neikPjKH22evJ2u3cfEJHrtKTjAau
u3+flljMcumR0Re+QxfLdeoUJqrkzigE4wVSO7tnoh3DQj3BIZNm4JQmUbOtdv8eiLSuP/99gItp
vEs9IuJdbFWfgTuJLPh3/Zq8HLCLrE9tiLKsqrp5b/6h0I4qT3k3B+lNQY1RYYdNwfM/nJQTxLfw
Hm91MxbwoOtv4VrDk11q7zJZ+klGGdHH/UzQxXWT9W2rOVcm+pmvvzPAkETtD86Ovll5jlN+8lPa
n+Z+sO5WUf5NbXA4I+31vP77Mf2j/P57dNJmJd6n7b3Nv7+qd1yW0SlKj5nn6k8MNfGOpFyiCJxV
fIwB6YNZhhV3ltO9H1P3GITFu51CJ6iixvTuPs2L7A8CMX1SGMd916O6kTpi9rDilyo1Z2cp1Xad
luXGcxfrLfXq+6BKy8c5oGsuRuyyGShtufHqdgHvUP178UOlhuRChGlrCvW7kylJZNng7bOmirbr
FXn9t1sAQWlU5dhxo5JTtLYq99A6703AsrjYQfdEqYU6llX2UnOiJBZE2VmHMM5Zz7c11MF50cac
/v2qjkJzwg2BG+D6KwtNOdpkQ36OAP/qCt0/0fhUUu3XzYdZTKjR/11e1/uHXa6CJFl0Xr7m7vUf
h5fb65Z+nGDIgdIyM5yXMdCXeFoy3tlaLG9xltqnEY0f6OZXngqiqVJc/+Xq5duaI2jT1KXAqMIO
FVRjvnVLLB2yW1//cayunz/8u4L+/WchFQtLSHtrBpSLTeFeMhOsBJGB0C71xAoOVn7XjYiSg9pK
nH+7f+g/xI0q2WJYVyKUBEkfhtElHyL3VJqWBpXBv0cZ3IPo1J98iu69NRe4dR2/ZKlRwYflRViY
VCwvBsn/fiGZSF0PeZcnIglRMIXIEP7b+Sbyj4/TWn5HOVYBwFwL0EBheqcADPsHkuSMReKNOoS6
gIquqxYLZxOq//8qsxG5oWvft6GznitlmX3LZfQZs3k28HK/VeF8+HkeHfPI/cFHIJJWyeEiWtYo
sKi7qlTjIyA8JmgKBUjlZJ1Y/HOepxUFDB5jla7eW08SUBZF5GVMV3Q/jHGLe/a5KftgX/RrtYmT
UFWkH3pTuI1RxyM9d9TFW16ypb8x7vTGIfcVKqvYcg0B3Qh5xOb3FKU85SnlYl49o9UObLLsjtLr
ATgXEZMdS86Jv+IcojoUv1xX7+gdsncyozl6Bi4ZY7mdK/fLqvt1L6m/La6AhruAFrpZ+cd49dkm
ezdySoUcdCIqKL9mW0dYY8sIZaJFvH+P7qSRR1GTmBwPAYsVxPrGC2egankI4wGLCL/boGi/Xy3t
bEMgUW5v6g7tRXGGtxmxVX6PiVzaAG653ndt+t3y1WJXxiiwCrXBIXcs7D7a9qXM6Z3TmziWElZg
fV7c9r6nNupsI6JN55RdK3KovNtrS8CBLC1BVHBTUTQx1Mb8nXkGOwVMIScqNisL8FbHmnzhoTzy
2H75gsHGsTJ7N/61xeCcJj9PxmEIb0p706cwCgyBeK0jUqnS6TDR8nYERSgSLQ5Y1Kp9QDgy9+Kw
APGDrKgw3VZZTxVeMW14uuVp/Uv3LAkAsCNr7tT7sH/XjoS34onf9FZ38NURhIWiwV1qRLf1pwkY
tzBPUxYycznRK3tCvpsNJpaoDA5rU9XJhJR5E83Da4hKQsQrZQ45+QqSrG2vrFysL905p6daex0E
XP6bpfczHfL+MLtflcWNJFRw8aJ4QN4fjDAhxMuRDb9Pr7cVrNr7nDt8nMMKkVOfiGcu3zqIhY3o
4189IM1h1CnVUmRd+TkgN06bTd7b69F42aX1/T+rHmD68vEQF5G/4+In08YhFLgC6q9lf+e2Yjy0
2kkcx8EUONto59A+yTjMEpG1b8PQJlk23g2e453MSZTRW5X7eEmqctoIRWyuZTM3ZcxwsV8e2br/
alkf9doQKKC7i99W725gbrSjPwDiGls+1LFcd7aXl4dMF29pNf2281nvrHD4Up58pQCy22D9S5PI
cvD9TDjXqqpMcmGfOzv/UGuqD642MHV89NWQUnNgzbezkr/htJ61/L6+KxMXYpRa+ADc4hdHZrrL
GxVh0MwPLXCtscefrAyhhgZC/Wf9teTt95gtxdaKR3i5CG32NKI5dTKLkK86vm2ixU1MlMPgrQr7
IAdaUOmDWtCXz7n3MqN12qwOiWc94wjy/NHggGDrfFd9T25D0T95FYkdc6aedU1XgR9/dCmt140Q
j5XXEEY6/wRNErZhBuYJt7/6PjEOqlE46MoPoRmJIuUmabFvVRrdZnb9HPT5hmEo2+ZlbXYpi4vd
pM++NUFTZFxUeimu1rorFiOr1673ShgN+9NS0SFbSKUfyvwmUDI9uo45xV79FWWdTTkETF+TeYSH
uD3xkjI9OVHbHZyyemJ/J/ikTBm+NOv5CpKT8PFAeIZ+htHE23FBjQd7rP7wemcbKBE29HGizR5z
YBmCuodrebJ97+M0OtnXiqSEPRiJm9XlCx8G5mOsdsYSe7u7QisQVNsw/ULcu5Cq04J0+NWf2RnC
3dCIX+MS5JtekzNRWtxdEGnSqrOtrIujt5InD4pD+Zn6cIqgOMuaRCBxkm65bidVDKBlfyenJ8py
aXHDDSFEmdNuxxw/Uzyu595xmJuGeTjOAjycRho3gwEDLfJYUHP8asWrOM+lax+crDpNNaVCA4wR
ZWhWvB3Rw0Ak1QuDvbqXLTa4zOVgyosZJfKVnQOXxH29PJMYTX4jchuzVju0sU+rzy3aes6hEAUG
S+5knFzK8QBu9YvuAr1BZozD4Q/NmqTM1d6wqbruPutz0jbBkXatKLa9uPpBqRC6DGolbkT6RGgg
0ty77sRjsGgyW+N7u/d+BG50jKI+nwwxsjRqNHwy3Us1uKcGbw8eCb5r1s27q4NbeMOxCJu/fqQ+
a5HXH0Txk8k7Fdesf32uM633g5otPCzsG0r6r2h9JnBPsvH4cexjoj9mB+y4i0lxCqxXLhICdWz6
BqyRDaYfjm3TWo9LDwETFUJAtFHNVpTRR7461q7L1n1jwQyHXbejNehzkWOH+TsHABetfRil91na
9dZJBSMPb8UaBNx2ALEBup3GaHoElpkEoRhOEupy6fuDdGqozpmvg8nurrUwaJiFicLBMx9n2Nht
Vf0JACKHDtsw/WpEcwBWr1P+1mNokJFDWskQfvTKGTa9mx5itkgDJA6FjRVJLAXom/uNjX0frRlx
/3VQJK6R286KgGKn9oF+BbH14ru8XMRFlg6WXIVWso39Qxem45EH5mRmko3yfrgRfke07bgexEjy
oRbxTWlVt0Fbuvd6HQ+GKxDYeHgAZzvx1ZMKaVKHGtZmryzZJKZdvyfC2eY5urjFUp9YGuWusFIS
oDx1Qb72qKZ4x6hrH+ZsJp8pbt3zoD9VBoVssug25ksXc5Ed+3LeWu5CjOoKZFdpzKmL317GsTGE
LRK5VhcEIkkE2d34WXFApj77phuWMCPxCpZekeCe0dwS0VLLmP3oRbgm+jC4wZJK7FnbXxZIxf2K
6Oraa7dtVryHZsJmahXLX0V6h7RAdPJ+o+pguiw+gTCx+IQRHQ99H1CnMsXJoNpu48alPlUCnikT
KjGdelidWG+E15591QfHLJ6BNcTvpnRnoHrQOUMN2d6ZUeK5166NIX4bDB9E3qvf9QA+YSMwLKx6
F1iNk+huKNm3l62Ju8fqKpQxOruJU+za0lL4SrKKn2+o99Ni/12wQCXxLC6xKhmeh/xbpPZDYQmL
wFr4aqkY/LwxZcW5OsA68b7GjAOe5lG1vP1ghId6kZGvh7qNVoQWpkODk1sICnmAB1kEOzX1HLqt
5oIVOb3sxj4u3IBYzrlV+sD+8Gp54lZPj11uEr9g9G9ZhXFStC+opS+NiclJZhrciIzRBp8O9MhG
Rq7GGEZmTgFTt7Ocv1lbfEX0gjPUMlJECoRIsyjNqiGjzBRki81VMrD1b2Ql3tpFEOEQk8c24fyO
57DfrfNAloAo6kPQrqS2xK+mtden+gWE7k2v5pZkwGxk7k/9x1HihAvYpj3tcINikkeu8RVh3uak
HG6UBtgLJ8IQe1B/HMOVLWzsd85rH7fEsHmKEdPh6EWLWm7KjKeoQZ/sY3mrfjlW9ZLlmg6Wwjr5
8g/6oXdmegRT+7b2L95V++blXvlok4qA7jRM35257g/U/xILsLSbwRuRhVX5hw5msuiCgHQva33M
fFaPgEQC/PpyBwpFzQQJfPg19iNr1y7t5wZffrOri/VL23aSx26JHNIMGyzy8IgTv63TYjsiDt6O
+Gd3E5uGWhZCnTrSQCK0JND9T2WZ3lhZ9VFSnzaOHxY4HNY3Qzv2gB2u9B0AFpZR9zrWNJy3h8Fu
xoQu7XM2xjMhCThBqnBkwOhpkabKbhcvA7KloAGV5zlQ2UCYYKFoLBh+R8aZ92TTlDe3XaPRfdqt
3Fch8kFI2ytJ5p4dz5AiobJDEKYsLS2m0CFUJ9cdXgBUgm2khuhkBf6HA2NLEDR269XWK4kNvwTd
aPtxXu9bTTjgWq0+n17JehGQBhbP0V7mXCO5i3W+lS8Ol+z1ugEx9Z9qHqVjt/BAAov+CprCS9x0
CY7Kb5566ZGxNgd6GxDAMPtPq+PPWzPJ6sgdmmQO1VFC36uaZFd/aW7XYL6sdiru/Ya5juVkq20H
BMeQMZFOobwCXzDAbTgfJc0I5AWMzrYevZGlY751K3D6uX+3dcqDhoqplXTOGxBmvZAJoEnDsDFn
1yEXAoyRGS3ySGW274fxfaQj1x+i37kTf1QZcpJQxacUIfxWlnEPnbsc/T4nOCrH12rXJTZO9zdN
rzeFobLbWjXbplWes+oX6Jp76w4zz2AGBYWhj1GAxCVO01t/7G79+N7q0/Y8Ot6P370UTK3HHiMP
NyCm5joFB5oCnXQ0256WzpBJWZ3zSOzCLELH5DgW+P2SWGoNN249EOxnZZepnv56mGs2+VfR4Lbj
CFp2fmu/OVGeYOTUPF7VRqUdYfMWqR62tXId1gM3LsYo6uvGa6a0LohmUvBYHa8eE4axiMKpEF7F
BpWX/KLABzWys/Sbrp2wusJqGsR9eeciAPMisx2F/2PZ6EL9edWbaa3D3fV/Qsp8jMV365qZ7sxs
3NnBSlaEKo/cb+uF/qPf8CmbIG2ci/T+DEHDC3D9+xydkRprE+jgpWTyk7BoZI0vflAcknF1VRK5
D1U0oUhAUAL3Mn+kGb32y0gz27hKGCLBI4CAA3RPbeehCz7Wkj84VAgWug+d63jvX/qxdJLUdclS
87Ntk1o/MwzKNu4wRkmh+vO8FL/ECp/VM3ZuzWjui8L7m7ernYgJsLmT8liMbrUhDeN7VcwvUas5
WdNlO+rqFT2D2iJA+m354We+2G9+WpW8da1/fc/3tVDEYtcrgDQZdlLgmePf5yqi1PsKPUuHc95b
Y5L7J4bevGQadTB/hlleHdxFIylZCJZP6yetMN7GtbVjQ+TU74bLMHb86Xz9Y/tMmksms12Mupm5
7wMhKfmeoBnbkQ9flBaz/3rtW1r2DeN6u9Ac4QpC+ClI4lVqTrn9a5rJynFMjsPLrclNpBmiMNZn
M8zdJu5WTr7rf/rUR1kv1LhHP8aPrFw3fo7TB0s1jx7VSvNCZvNS2oSAhnAILbC2H8zfCMbFJrCN
y0pDZp0I0bS0/dEfl+Xoomm5TlSbLA8uzGQcVkAb4VS70B/BLoAm7GIN8GTWd9B4cB3nNAgu82Zg
JF1qnThDsCSAesWSMcfaVZ/UiwIWsgn3tEkQQlYC/wDA7rjPk25h5Y5VHr2hILTCQIAp341XRr9C
NsmAM55N3PNXKK9PUvu2d91dfT28a+Wio0gDMtg7QZZynHIbVPbeL6txN1zlkr3F9dtgY0ZE/dlM
C+nKfU9ksDLJEPLeLTK9iKr9qu0m3Ej4no2dIrB1EXgJCzj2tEj7vom8+NCpfF+zYm5b3jaxiIPw
TXG0yvBJOK1Bc2wObmtfRzYuUE90vNLyr0uB6n6U3etUPxlw4gQULqd7qj0rv3zLp+bOTQu5Q2v5
6gt/N1c6fkLXwMKzqJOmsDMpmiYF4cCy2jdiZLRhpohwez0GriZBuS9dtmJXzkldNT+qW12AmTVE
4vnZkkBTpnxAXW+5PJ8u41PFDIZJK9yWiLzRnOJpql/UeOxgxZ9Mmb7FFKJtU4kacAp3fpGC5gWz
2tru1OzzOgw31w1w59nlrW3EK1wozRb9iGor82hpm0kSHSGaZ5y18IgMgNja87phqAiQdgVmv0Jx
baspOyzNSseGNQWHII6+IKQLTUWGXaNFseKHuOQXltFksmfFBX0n3I5qd4GZmIz741ozxToYzrVv
Pfft0O4rz3mw+vadXBzO0dUpdk2jPqtUvqK6I43HlMc2Tf8M6m5GW75ZZcR3hmVig7gsn3nsypJy
DKeS5AvYr3Uc/cRLvI3XKNpUJZHAY0P1H3eH5zoXXVXjZeaOijKFvzpv400bh58UKZKRkD1bchkv
jgR3nXLnMZsBgz1b31qR9hKrRzqVztOJJ5T0xCwsj6yqNJ9Q8Jh14aHlXNz70vlNpv/HtAwopYXE
HV+vFymK6eDgo5t7Eh7DKUXVyAXTdo/9YJ6MQ05sNwxHxw3YSTQ1dYP0nwj6wASVMuAvLhGNazPD
SDTuzNS4uns/Krk7QYvjLj22axHeUL38Ysr20PTTLw1iNmWL2nfBZeh8Z4/4eSWGJW2P1K8/Y5Qm
hld0zcYPh+H5OzSif4ZYeY3bPiW3KDK70LKPTjjCIuZ3E8Kum872X4ce3eTA+L2roks8jGS2Yy05
DyyOfhXnO2S4tHv5xWmCN7oac8iC9pxgby9TemAV2iFWIFNrCUGdyOE6uFzEQwZZ3BgVQm5G+yJ3
HFJ2QM7dwf0xkx9towxBTMugr4puJfkte9B5vSaWx+/CeIzYdJyk9IJhL/ywOKzh45J5ElzYKs4U
nDIJhVZS4ElJfPlRoDO34vrZidH+pJlbHocpemxqZ+f5LHJtPHXJqJZ3UbYsRGP91yY7bxukBmuu
L49Mh+xdWIum0DrWfC0HuVjMrIh8Tl4EfzHTOJSTcqXGnvt+HIPLQtDbGnHBqzGs4BdtpEgFmcsp
DV8SqM6ESJFaRGxNCUivy+gONiIRmvfejRC7hk5ZXEraflURu6jTSIpoBpwfrPZfQ8ZwjzhirOfm
VEfT0etSbMS63i1UGm+RpIBXqlYfuhgsfLKyFkx62cllih/oG7xm2fQc5f7R00BkQRnVwAzavUEf
+mwJZ6/Swn1kbLiBQJ6SufffG3pbkYVFr6WDqtYKDJsEEO86TfSbTPavuSJoPOBy7In76oOIcpNm
zfZi4MtpfOAhL5+/ZTdlOK2Xe0wd/k2JqWDXtR2B0T5qzAj+LhE9ljMj1XRqeeQ33uh/GZUON7ju
j11oaYZr+wEZFXBpoc2xmoJvGrOe4pifUEHcJirwNbeGG7pOYobo+zJc/gTI8JFyujfdPKGF5UfT
hznB4zjFNmNpkZPvksxKdU/q+U9jSGZUKdZmz3eFAK2TJBfXLMlDfY2YamFjZc/KCiuUZjmucGle
y56IqzmLwYul2fWiGjGiOuz/wVXrFAdIKfXD1I7pzWrS+yImTzocyKONa5pAm+DRTMsWbcJyYE/I
k5issc4h1cCdNdEo6FzRbrwzQc0PcYhsoOVwLWyE8HncmpcxxbDOyfK2zC75PPj7UauRIpot/r5N
7aNY0NLH1viQqT9FyUoWzEfVypMsZvWKCP229cHxO9XsI8yoh6nX9EFNpC+xaETbpudB7UQYPZsx
SAqiQTZqrs9A1cSqlzYFAOX85AHmYu80y3seOBcTR0y3ddrezNVts7rZRXnVoRVpeMpTiYSfiCCk
WzvF+M7N6L7xKEl8ztnbQohKm7s0Msi2OC29mPeKv2P5zko4vqyQ8TFsGVKLeJHQDpPYdI9Fa+54
UcV9F/FyUgaZ35Tx4yC6Z4zQbEs958hQ3EWwuuBAmb6prfhZ94NzhzTmFIKa5qP4YYS41S2UWZTb
JMez2W48ndk4PfrxTGAjRpCFnAcHDi0O7e0UFfZxlT5Qji2DlyhKX7MaY7YZ118FCHPCQw9DP4qd
JZqjbpbHdLS7bctNPPWWtZ2wEjfZSeTLcIPb8LH2wUzCQhh6xxHGDir8aBgx3dl6XLU8ewwESdXY
6SFTvNveYBCeSN4cSc9ZpslzbuofxoJ4N/jxS49invUofoucmkYXYgVcq/uVOjWg4EihkosuQpvu
NA1hsVuRwIL8rvRlE+liES3n14zaYxFZiYUkvs+wYXnNk25lgJShJWo6tXYs6fkNNp+ttwsmFQFi
MyXqilTMxsGgGsQGqHgKV2A/RMII5baymX9HwUzBggUc6rbdO4/z5zB/wAh4X2Z6cHuvQjnjOzet
8xUWtk4wMcE9hf4FMLHfMSr8CQO328DW/J3ROaBFYUGoM/Ec2e0RIQwLVEgcsOCGnInCiif/F2Fm
m7Gv6PYqmr9t4T3XIHg3lh8lY1g+ekMzPAzTrYecawdn/Vj1AIZ/Ft3rS7kSA7dpq5UijJRUvtwt
Md/k8oFEI3JQ5qw5EyS1zPGmylGtBZ7PX5U/rRCn8DiQ1Kuax+tkBI9AHmGwDl/B0LgP1sJeZgqH
/2vJzuQnE8lmMmxtYsfL37qjgi4nUBS4l7wgmW+rno1+SN0iyfr5Ho8ljx3Ds4HfzvTwjpjgIagG
ufF9ZCYd6+PZy5Bb1SZCCj5jBswX64R/9L3Rd1PbpA+VZ0/boA2/UqdEYJ1/NmnwiGmHA2jFO8TG
rbduq2hKqs0LVCr9DnF10FZOXozvoBn9nQd+cSjriccYliGJfcJcEUe8dMXX1Rx1VdG77eHKOmVj
+Qen+6kcrxNRRWRyjzkoyAkWrCSP3EKkdNmFl2Ee3RNhDJt0mFugj0EmmNZoJm5wvEU1pS46otgz
I3R8HB/QLe2ilthuJoPEjUgRZGZPtL1+Z8g9SBHMxc2GDwi8SAVkAA3FUaVUA3OL4s/Djo13/IZ2
U3cftC24ivfRBmO3jdumAJml/cHlg3E9i/x2JzxM+dwkXtuhxSia+Xnt6LAps6QcwIbRW/5ucmiR
eGwJ/m7w7sWjfPLcypzsHIN4nnEXai647ezm98RK7Lwc+nu2nkUh1MtgfVlIjykIxm+zhORHrqG7
c0zJLtQslOBME6FwDf9ApQX3YzndFUZDbEDnbmshqKlxJq6htTtzKuJE2OVqXomFqJ77/NlEEC5O
BX1hRljGOL6ps8oi5YlESVtYT0BZMnHF9OoWTPe4pW49yoPvg7+ApjKhs5jFdTlCmMD1UODlQd9J
uIluiHkT3Lj5Zakn1zg8RHd9dKvyCajs5BIgHANSHDyHpxBBoe9SKOwSvEZjaflNqsE2vcooworF
rcy5TCv7LIfgFyFFsMwVSezam9nUmZKxg2VFdOtbMHVCEYDtq6snul5AxMIvS+jmnKXiZurD57jQ
zc5rx6+0tM8oz8w+svpxP6sXJ1I+WiGXbyKmPo4x6aXX+a1R1V1v8LAMS8WPF5lMPdbWuZpQwfOA
/xCQNNzYXflaRdI/kInx6SDQ2Fm2wedemSSdBZ9o9xU6kHON8pDViohKHAHXLZf6F7NdwR5PSIxq
rcuV+HZc9CegePdtCEERBubsD0DfrobU89QbxBgrkJmXCxj73WQFbyA0ZQKBztxuv4bLd4uiNCir
cyR7kk/Z6g+TyO6y7OjrEZ+eLXYl9A6F2FfFbkklWuVp0mZLviGEYoadiAWDb8FNpHYitDxyOmHa
ZSOJDQ124fgGrUi3Wsuur/tdQOSOLAcwoJFGv8V6JvwsCign8NZXdqqdLumiTB2PE8u3f8YivMCi
3bm9fvWdUhzsBtIEiyBPPBGhtZdO+5S3cBujy/YwXXgUAm/6kf3f91xxHACO5y4D7fBaoqhW8Uxq
xVcw67uyCS8aR/QmgLBrI06d3H9xlX8Op+zLRk50DktOQ6ul/cOU93HRHkbF5CJmMGIEQi+BKpFx
duAmounIquNOsAJ17ejx7JvJa9pDR3ew67nveWnfxgVHs760Xftgplmf+p6oMEPbnpGEL2v1QOIp
/TBOeScngg5LQqfIorz4JBqD2EHQWxa6XI1o1Hbk54C+uSNaBUk9Oz5M0G1u5odp9WgEaGZ0uuRX
Gd/lTFpX+uojoMLZIOzNV/DiuHki2ALytH5Eqf84KvtTvSnBnxaZeQzz8LUIVn1YW7qooKjOwhDh
EqOr3oVCnVsSUec2PhT4urDI4sZ1sujLjE67YakrAPNIN3OiZyc0jzpWPzPZEGREzre5FPsYX32A
oFVa0YOjQrNTEXRtGkjM1QVwuSXKXd2/XX3LHVE4GzAH3oDOeym8koK+wSNTodDvk71eRnw9k0up
TxY6SC24wOccvK0hQDwyxYmwgB1nIK/nqk4N4ZUwMZQ4WCyWXjUcB6l+EIh4O8Zsa4tYdd524q3D
kSxd6iZqLJ6I4RieVPZGShSI8jAhSpz/DPqRUNmDD509wQMXIgA+qYO9krQZg09nBamhUyMJ4ap2
17EVD+yrdCgT799cZ72PHfu+Hh1nM9gZzbMdVtn4KuaZUTUBO73+CVa+DWE6vjHd40jqfEgxSrnk
3zzCOSSxBoPP8Sy0bKJiiD+kF2UHQ3le2JA0JafHxUvRpExE+eizA+o4IvhKI3MY2vGXKoFn86n4
5Vf9j8gewmhhHxgLumjaxC5oIfXQLsVF8DgM82ux2u8+YfabpS9Z3+jhRSxh5emvKMy+a7/zE169
Mx7PmylEkNjHr02al0cJ6kJo2JWoT2PwNlSzzr1wlj91jncYGLPqrPdm5ToUKfA3Qkf8+Tmqd5sU
oMzgouWjcSMl911MhFge3sxcyuh17euuXYToXPp3bf7InHBx7zowRO0IU4rig2uYZPwAfwQJpl+G
LZZNLL10ffi3Jwtk54n1ZvGDPOml+lNH4hvg6lPF5Qm2mPa4BXVDu96mSd54P02G8hz6HTo1feLu
bVH1th0wIxKgvj54jX9b4TcdfefMgbwpgmDYsp9DEGP8sjIokthhTw73SlNeAdvmXZdnU+CyHYH2
vT47DMtHkddoNE12iBDcbzM9Jj388O76I3A75zVz5tdJDV9elf1Bh5TMqr/PGhlfxcjHIAYzaN2f
dMzAATP3FK3p8/UpVV3wMOsfAhqQiY3xrWEW1qTNdit7YDeP76uFc52YMYKSHW49Dsly5V3xC4D5
rtzj8H0MyArfEQpUbIK4ewvV/zg6j+XGkS2IfhEi4M2WBD0pyrsNQlJLKHgUCiiYr5/DWb553S2J
Igu3bmaeFPdkB7DREDuusfq8uN0AhJntc+DnE2tZUu81IxY2mXkdkVpBRMqeZYi5ErWCikFahpVt
s03w2R4spb2pdUVAmN3waix0HRs4aFiCY8azxEtmwf9ldH/U2ehvpiqbD7b4ZZnyuvj+P1XzZ23W
aYR01wn2THQUcAnzeQjyX4y1n7XNKmcCElsPxb+FJ9vaFNG1yQKx8SW51Ez7BKd6aqSEuPKPX8PR
hwOd0FdUch1zaMJKU7pjy41xC3BqliaypijVVb8yF8dlyGrMGQ9ZwB0A/uVnkvgv7oMbmTeG5XdA
znS3ZAB7XJea0HJSsZ+BqK0EYX6pBeF636ZgmhmL2Y81iJX8LYjI29bw4WC61RlabtS+aQybscqx
JiQwBdBwMRMqUMJq5qzUxqWbgcEuCwTf2r6DQwDiN/Pehh5BPTJuj0R8GwPxK950zalAhaBPyPcI
niftiMgFLxei/NhaHmIBw5czsUTPHA7jCnhknDRMs4PeBXOzL53ZWiHctKI4aGjEdZvyM9UToJBo
AJ4c0SKCP3oyi39SciG2ZWNw/HrbwH7ESEBdrhjugtG88H9I9DvVYUFJDWRg85qA+W/zamaQ1vRs
gsnvfQVQwOc3XL1D0GE1pr6tsKOdi0l8C1AilsNwajyuVyMfnx3tEnch6iB9N3lc9Tyfq7n0Vgze
LpB0/7dNzCfLKL8aDmv0MetpJCa1cnxY10nTfMnWfY/qfduBOcuGkaoZb/qEdAL0p8cbMid4bgBE
Xebqtvsr6Iewlqo7eUsATwIdKTPfg4CuyIi6oRRTDDfPvZW2+YOb66+8Jl7sJOI3WfKnJndcVFfn
0FVmzz5cY+PCir0yq509Js294f0EVvkT9s5FO0ZsVsxJVoHx17KXHb7Q4Dg+ct++jG1Bf0Y9i7gy
Eji5aUXZArcAK+BJIeECbls0uUAPx8o22z1ZsWyD9/3FGqE7KMc/OHq47aKPM0uZ2pHnYZDuXYS/
tyDtvQlsa9uimS1pfbJIUHFMJ0cZndlpRk2b7Qu7unYO33ylVMhFWH3xBiRPUW6Btf14XjezK+Py
2tvFoWnZtUugtwVr2MjX/2TD06jgAoZCR/CPNuPZurAcR3+dM0TQriE+FC2r3iUNnC7lc2lT7dQb
L5Xm3lFoTV7a4NFQ9dFaEHpG1AnSg2NnbzMlwzd1vRMmDadkblZtliLfGKW5yiW311DhaDWwRwKX
S1eWNV1cjn/caNNXJtKzxYakcGjFVJh8JFdC8O9ZsvbtkuLrqTlJcazcMd21AymX2Wlvv+najKFF
n2YF6duyZ2oeakK93uCvWmcy12Sj7rwQYy5bg/ZYjBcKwt5M3zCPWGzvgO6Af/PaJ1/lzWE0camy
iyJsNL+KAOEUAyqtypnbxYmZVJgW4HjmU4FvDF81HtVTlHrRPvOag2iyJCawS4P0kH1kJi5mJzUE
Kq73MPfIMklDIZOU90t7W6rz7656D4xyyMgftBj4ssI40YeE04piW/nl1951INm3HRRQ8CxURxdM
A/6w7OwuPSgpx3Y2c1Bd2TAZzCgmXjXWHXGLL3w/ABDgEoY8sKiNGN1pvUA2QTP9wSGwC8Ou3XEx
xm1YkWSqfb11VccHmYwm+Quxiuwl5+Q1XojEcaKlYlxbpCM3QfRd9lAkMFGeHEkm00uo2Stqa1el
9ExVyR23x3ybBPQ5Sp77pX0LqDTJDu7YCW26p6pi+rDzhlTWUfSDjGfelwTv5Np3LEHpS/9VWvrX
rGux5dDjejnPz3lH24VTUatCkalp8ph35YOVuMelMy9dz/wZNcWORHvPnO7wTRHNMReWWjcv7dQi
aGgf0oTljBeH7ARHsbrNGX4etykdoW4BJNfwPwoWCCylTKzu+YliBUjBZnRtgRjhoJAPhjeJnVM8
BZPm9sMqdYM/4t5uNUQRX352S/84Ai9Ev5twHi4UxM0mP69z8UMu+M6QU1PpsB+w+oszhQ1HI7yg
ztzrKmteBhj3m0wvy4Un6dsYDnqr/TEjSlOevJGwxswHexFi1xRUJOY2UwqPFyxOLj3ElLevQ4N/
XBTFtWww2CUlxw8mwaklrRJ67nycLYe2y/ZlNqoCq1d0zgJcklO4pUPIOs+h+DA6HK2uyY9DJK5h
OcPUzUcrrKpXjtWnQHVUwPKrnLxVkS8thY/dhPrGuMhfK6D6LVHOYjPbTAmO0GBy7hyVbvogw7YQ
OH2cLxW+QQagpArx4Se8RViydjKAyB19wDXj/hr1DrMLX6Gch1czRFeDclnEborWo+6LAG5bINA0
Wd5tVZfckhh8emAOHqcsTdaegLOzzDI4himZsiY8Tzc4pvbQLkfhP4Z1D+KxlEzF1G1649BiPIf7
3THLT5ETrrQ1Qvz9IV9EnB06Uxxk0StL8VtedMSR1pEeka7YTzpk4VCqBzsj6BFGy7d1syhL2dEd
6CpqJDJwZqj+EFlccW5S616+cpSXTF2Zxen2wLa3uU6BxXTHHsniAZWwW+BE9s1dNvPBy7MXCzCU
HE/hjGvb7jsiqIyStesfk+FbGdF4ni26T3v/j9EH4d6pYUe1lAa2vDBzS1BosIvXTtjnMjRY+d4S
cmZ3nMUz0Lr0Dv80nxtyvJMglIC5Hc+TrC2gFPzPXgH8TzUf0FRq+6IbmkUNmoMaki/cHPOV2RX2
AYTTNq3JkoJ1uOOIjQ5tGGRsUkpyMsxMK79gkauzZsA/U3BtCYNnVYlg1VHygnXkYvsLOoCRbuBh
5xANFPAOjjCVDH+qDadNkvsvdDr2qxLbLF985r3nQcMBpkQToFqeEtiFkWsxSZZ3GYa3mCmgwsjB
BdhrzJ8Qi1M/GV/axFUZjp2MiToy3FpfsKPkym/si18Tim7rW5gCfVyUFO5OSXtAV1CFx0ye3zSk
8tUvl4p7NR+MdmYPNLHOwAjH82g5p9Knf9prqOIrT7pW2GybBSd9Kr+NCkpOOE4/8Ej/sZPGFOW4
67BPqJYEkHmc4X9Ei3nfEoPPzObdsigyDihZdoN/hYFhFetWA6VwZBuOA8BuKsVwdRyqgbMykfYK
V8yis3/llAAm1sl36ET8B1Lb7tDrFQvoC2dTdUUAjvvWBdxU1Hf4GrhPIEemIcm6hRdNdcw3Bmbi
bZIM63axaUjVNQ3WExws00qf/FnYe+eWx+lCRQV2zUqHPhKsOmBCVxLkklWY6Zr4PsJvwo0cjpsi
PstuddksEgN9tnFG398Hqr8kSUG9oslMXMj+0TckI8XMGTy694CHaA4Tv2GYv7XR1puobeTpGICB
Kv51ZvOUi75kVVD+5qOaVkZi3vleTl7fO/L23EWNfT806qtnxTHXnwVK1DTR/tf0d1rr5xsUnzzB
mdnhvk7H9wJv6DCY7AL9a6jtw2zfJlYZXFI6CkaZPd3COE3JZdkoScg12sfg2a7Denj3HQI7lVF9
TJPFNiMIf2xDxjjpNnOWHlPcN4Yst6KQcWUu+FlIzVmdcRZ2P62pGXiy9Lcc+YhlYoca+14o46HA
IWizhXabF5j7B0yRzJEUksyNc0SKjscsbajI8YJVWdXH3sIExEXaqBZuWFD5hA1NtKyKOGURy+WY
dgajMggFRlc3NI+eGf2zJhO//vJm3KSPuXOXg9cHd6zDd8nAksCSzABByTICy9OuNwa+XAQRy5RV
uSe6x1gwVHKvneXXkttpQJVAkuPuhvxlT/WhClK5m9O25AZNSNHKmds8y1zfLgujWlRcW2W3D2k3
dSJ6goRlxVPhfkeOeghmBYYVfZAPlmwfU/hXLryThs0db3EmJafBX4ipi42WG/O22S6TGPZMZHPc
U8vdDTcX0SEoGpoTE/Y2y6SoC3f7YF0t5HEW+xgG4ca/AZdDF5ZLrs9G4l2cwZ7gnj45xRCdGzd6
kgPzFkUsT5QanW3N+FtY/Oq1VQMn7eyPqcF4nCb9Np1SxbI+ldhNJnqW2vmhNNlaBRF8Q0pzYrcq
aNOxojhy6VvNcTq3zXIXlO0xqI2XxJWXPqRsnGjSwNpxVQ8NpSGu4jyXrFg6n1+VY0cPhSi4Lvnp
xkqN2733d0j1OTW78TSYEwSoiK3aT8SqKgZEmlKJs/Vc/wxtXm3bFoOtOaEJWbN4rz2bhMFik2ua
5bZNlt8B9DDiV087U19j7FDlc4WSzqOuGra2R5tXJ6xt4GSSd5w9x0nLXiQirnhbZ0/RSMTTpXYO
zbn35C8rha+Odf4lCLINwuEPVqK/QkLTrJpo56nfuhlelT8Xm1l1j7B6CAa3LcVHBGDlBdrUPWcT
Vx2Pu/gw7gfZnbKeoblN9Zpw2HOtcPhQ75CL8VQuoHVmVBrSDeggqKSgNWnUXKyz0GQCSs/7VYuP
y6TKZxx/PrIaZhsf7BTzrflMTQVV6lm6bDtaVnahgdscsZQFrfphnDTj8SZABx1AiaL8YLEJLJH/
IEbBRpYJJvVu6L6Bzu3ELlb6MxGck6S020tYTvmqDEgVmo1JYzisHdvn2+ut90EwpBIJXkVhRM2C
ebQ10ceUQ94nFHPAMHIHcw3oY1pSlMcsEI21uDMyeTYWaWzDFuNYmI+xjfmAHAzV0K375ieghvji
jvlC+k/v/HrLogaFDy4A0vl3pkkzumGWrSwPA/WIN6gu1Lkc7GY7lu6xr2mOo6QFgpGJlrRyjM6k
swfNo7SpTrM45+tlWM5jqo4D4uCFjsZVymS6NjP4rWYPbMWbyQaTgGma9DIwH3C3eVOTHuNC5YDC
iYmDAMyQH5f8IGd7lwv21A33+nVquDNFwI5OGSeN9NPDlDNW6HxEOOKCb1ErjOLERZAJl7LcuS3v
EAq6iCexA+TDsht7e1d2ggRWVcwsK3joZQmZT23tK5bcW+hiRAlxxBtwHOSoHttuPoS+AY2lUDsx
w8Ih3xNZI5a2yb8YInqLuK9BQaa6ze/d5wZVfimwYvoGma2sG8kv4M252RwDBf0mX1j5iLl944K9
9fvsRUdktdmn0LEwca5K+2Cj3ZJ/4q/nGcfcUHkCLR0TGe6AIeoIiJUJpyyfAr1MBNu8QO8y+0lM
dbt3c+ulDG02QT44qKn2Lxk1W7DgfIeOvTIufNyUvXb4WPMByAbwhpbCAd3lB2Wx4NQmsjm7Soyj
vELYssjRFRggFt2t3SK/UbP0V+LNe1rY3nJJfJ3lMNNakpybISJ75hKdy+1d0lVMGgHbmqjANTCB
/8HDVD3ntcM2yuoZlO19pEq104TeoTK/O+WoL8r7qUbGZXLZOQbcoLQfJiRNXLPBUy0duefF2JSZ
uy0bPguYNadtZ6VwwPj9cxN7NC08RdVS7+Zk+srLOeD28WGlvGm9ZfzEeHGZRQtadVH3FCa9uCkq
AdGgf4OdsC8gFNZ0bAz6COhYHUIO0i1qaE4L5xzGIWaKLXrFi3Lnz4D+HHxT/aMqLRRiW3irMDUx
6VX0lJtiXgvNVqMe3XSVZPlbzvdDmRYAC/ARj5pNJgZVXgRB54Mv4d2isNLJEZylfa5xXWzEMrpo
YzdBt14wODPqKXE/jM21ioyLZ8ub1Z8tYoNboUyDDT/qDe1pnf2p6zat4/723M7xjAKzF0HIaQM+
PY4EK5tEjlc/GaJ10lfI5fRKoggBl7fy1WTlITcBnIkt6OE4wGGp2mVfZF/NpBLORI6xkD9s4qrA
lpQ+QdFCxHURQM0g+M2LNNgzrK3KnDPHD6mt76PwyLVpZaVyP+I42vHrBZY+Ib5hb7oZhcqVnS/5
nkBswEK6e8wn9ABBE+UqKzCnBNRwuO505xOdx8NEiKlKpq1MyyfOy2WXq4lkxXCr0RT2zYB09EdM
ul3FrSApakrJLcDe0tRMAZiRUHAcvnwLe9ZLEA/EMlxlnbbI98OyMe28uKWtwZ/3uN4IdVRd5K4i
GAu4MsuGHKbNTxtuABS9yyJ5mfIwwK8ssI459X60ZuxznVPF2lLHojGuw+RzZ6pKuYfVvbJYG8Ut
KPsVLd836K3tYzqzLHgvLWubOuDa02uBzF8TfOt8kCJZGpuQOFu/Y/kTtEdUml2R+v4Oky/anRdd
VOrsM8N/6iNps47n2etp3LSJg+obiuIx8u1HVt4EenLwAU7WcPDgi8Rs2uTJvWAAJJMu1UPScuS2
ja1XIi3leQrnJ+MW/hombTNXDyytDXM3D3BjDZwzBLIOho9VrausbeirJLZS/jSXv/ZGBqH8jbv3
ZanCWJnLbogoUGWKe2hzA4JMTcDJyRH9JSu55DqbWfPMRTqsuJLLYoKnhifInZPmyFaQjR0M9tif
K3qx6k/fpBel9GcgRt3RcyKfy0NbbuWUQeZehjtTex+IWo8EvPN1E0lBtovXxC4/87DpDx0BmKxI
/+mZ8DMPzG1pcXRVIjzomQrkXGHTbkDsrZOccuPlr6jZznps/lfSOKDho2XWybcpgUUNOQgX0390
aDpYt1pfRIKPWMBupDY0NgM8rg0NmxsaP/GqFJiy5HPScTULWsFzwETS8D2oAPlzYvcHFNerBbAZ
Y2mDBEzYCy0kv9ZjANtZzJAu5oRrGdJN71kJc1v+jUM0PeNNEhIwfal8BDni+hCXdkOeERT3Py0C
vZvWzZfbynrPqBmtlN/V0LmM1zSdKWhGtT2wA43bW6rcxGawGgOQ0Ob4CzRUbEK8LmPm3E1+dnFy
EpAAR1cuVxPG0jwk0mBH+ESdTZt63HqnPFp33nypFIhhTsp/8NRfXX+hRViT8bO65Vy3QJKF5+I0
CNx3A8vIJhDFXxhgEQLuJinlPbIdUFBJLZgQTnpI/bZDt+MN5LCmTH0Wq27L1oyawjFL7h3IcV1B
vhvBn7oLrzo3ngf4OXSOUQFk0LzpFprGBo7fIGcXzlmhSt1+9aUbm8SbSIhv2qJ6Sm3yJeWI/TfI
fu1ebWeg9Gy1j6rOcW50FHsUdfFRuQgQvXPHKTlusBM/L/34Y2fW1g+xMbsOsILFS+7aRjt7VfG+
EWH/3png01pqMW5EgoLDGqOMhAQSElBGWCR72HoGTDIcG8acrGmZfUqmEcyvxZ4h7BTgy+Fqadah
XQ2xzyv6b0fCQHLbp578x2qpLOzFXOOAMmCaMu4jHLjrroOJnJf10QVSUXGiM7I32JR53jrpH+c9
bvduqO8BnsaDUz0TnllXtjEdA93A3hM3fFVhrcBgE5rjW9ISBKkOe1YkApxi5EHwJatZpzjI2zx4
bEOiD/Xw4I6sNKKCVYo10uNXFgWX7RwNyILOR12r2xn7KrTeWqzgdOhCMSSHB44qEnw4qq5C8yPJ
Gc3+XVnhG5A++Nvr4BNUj8o8eWNJBVYVfN8MpaLEzFVoYik42FZ5x0aCtcGLSxmIk2owvAMhVIMO
TfxurJI7+CD8JR/W5EYaxg9+3DtPLD+j5BKKZ9WOC1zBlP75mLDbUx0Ff3izeBy59bAJ3VdF8CUW
tffdFAnWac/cJh1hE8VBZmvzUhXJUzHJby9oiaqpFQLiS+fdgUjGN97y8SE8fdUF7NHeyqLt0B7d
hjwqgtRazPAkskreBTPuCVMnV10beGrK/GTl4P3K8D5bWlwvoXjI+WHZg867+maG4p4JldLJeAg5
/s3QsZcizGPdpM/p3NDP676xQm/oZRyahe1ByOOxcZZ11hLWgyTwUs1jvxsjmgI6zXbMZWsce0nx
OZELWrs5eytN2DEIbshUkZF1BhGxdvFM3Lk9YR+6kT106isZpYJFGsMB6dGhlv+mvlUM5Egb/mVq
eB6PSfbZTz3ypj4YXDUH5X6E+q9na4j4R2Eih3WQze3avUW9hAP7R7fWtbCMb7jcKxER8wPv/jmS
nFxu0It+gbjteft0GE880Fw9yljZM9xD0ZK8nHER9g3tI1z6sFRmy2nhetkvah2wPaJd72g73S+5
gmcP78IwFz9tYN/+MqeTCJMC1EV0KQZ7ZiHsrLVMPpVDQJeLyN+QUhdkhM699MhpNBamo0DdGCkS
qmoLFmKpnoLK7w8ejLFV+p54/AlKE3Fnh81zkhHBo+R7i7h59VAVHLAZfgsRJ7DzV/AR3AWvCoxb
7CZuLPBpsAeE9eI0EIHSfcD/syIo52EAYLswuL+sBjWqC4GNf3Mh76lrZkWZWteqaAlyjQVl8OJS
OdVpNEnUqk5iJpJ3dcWgBwZp2+oeqD++G5lFJsuR+awa8W2wW6uIyOIEPhX2c+tWAOowGumW4APK
5CpNk49qpq4NO/c5bcU14RtNMHQY3YTZm/KanOe/IFYa46Ncg5TTcUUvCU7q/MG/ESA8zLEFkJfS
5VAZqIpk3LCu8BreQJ0jNKX9d81ToF9aaiXNixq734ULfO6Pt2JgGfFL8X+jOf8X5SSiiMvDT4pY
I3vJd+Oouzkyt1gvjxqsa1Tp9yWfMijEPOesre2HlFj3BJX7OaDXnLppUAMdhJTpvjPbS9PWvPRd
x763esQbABxGMqqKZFfwPtxM+XhPnOdeCk7IrrMMChg8EvT0JhAhDUzMzOyzUHN4X7Lwphydgu5e
9C4XACRAf2e4txCazt6Zhq51ydaSx9pzMoQveTuZm9ackw15CsqawqPOzIO7vFrzcCijUHBRYSYx
bTawy2q22KuIEoaQj0MRxP49I8yDl01sdAMuJfN4UAD2JtkB1Q9OtmVfMwIA2XxD7zvdczX3l9ao
v9keP9j9qYrKl0R2x6SM0OFZ9UByw0v8NlJSnhnOvpfTtpdIF729XTqaH/g2MGheusr/o3eQCZP8
f5aNX0urL9GA3aV3N6WzPNfwL9wZ85hpQXjwvE1tF+yBxE9kTG8JkHnTMvhiHhc1PN92/Thxts3F
A8GPA9vLsWritrlpNPQ1K5FdjKHnipHgikHVMuZtrpbjUHovvOIvOTvfyaCftoWvtnaq/NXH1AGl
hfMjaD8mKjJjHr/QqhYXXm4/vfVsPSCEcn/NF0yV5CFlqKbYILI4RgdfqRjnblyl4N9qPqbmhHt7
IabiAV1FYr99c2ZHaHWILjIJ1unCyt9NWXGGZN7yMHz3p+AziVKm1mz8rcv62xrCKc7T7GrKjwn2
AeUh60qF+0JVztqzsURr7z3QFOBKKHIuLTlW7Z5Av8SoDW+R7uLOzhA+9qO/bOdkfEmq5j7Lp70m
aOP3XoP/q30n5Yj71XkHL3VpzPSHBOft3PV2yJBMtKgD2JK6GCHUaabPduHzaKqLifLD+4w/MQo0
lSD9ul2nkOw8GGBEIxecADOHlWV8RhII7GhDeRiahryc7Hi2+Zus7DYmbirOxIMKwVxgABLCeKxy
2O74yo95tTCgFNabYYwf/7/gGqEaPxYW1wL6hpujE9i346LDwWOzhiIriKj/0lGkVROIC8x9Nvwt
0FjSvHlyZQlzb5WPpDYnAWvXDVi7jRwBAxlqTuLYGJdzJ3p2M2SJHZEfco3qd/tNj1X2WUziRXPB
WrU9AaThTvQ/NtQk4jfUNebNq+XqvRmSQXCxiJiIpPEw2gDMZHu0q/pxaHJasYN9qse1Mzk8u+WT
yzWeG3lobyvT/E4wVeHCdegwnfqth4p5kc50xrGER1h6Iwvo6qFpYHGTJsXE4BobICRI6WR4Wlxa
Us73yVARdy3Ti+jH7RwBgWkj48XIEUwD10WqwueaU0Y5z4ela68u4EmmuGHruzgn/t9wjH31YbrJ
RgjnzkuwkrHXu6D1fA8RH4CxeVeoTdUwBFCAohxuvQXcoJyfkbTyUL2mngalH6Sv4U0I6hw4mBTv
YRi8DzJ/RyBxWmln3ohkIGvwP13OxRI6HWTqP+RiLigBXDte9JsqPjCN7LJ1GLo/RgfjgB3BS8HV
Za3QWgtgjc5wEXZIpUaH+9tx8jtfbbuOrMwUJE8tOBl2yFygRPKPajVM4CduxfSs2OtOTnvkp4us
oNxl4mEsuzI26umtflY+le5cFdQA0aJV5okjG6ZyU8H+o0wCWab4Msr6ofZ9uQ/yx6CpH0aTYoVl
5+XuxZ3C7zEEZze5BPzdT+qHWQXOvKM9B78gb9h6qp9Li+JSqwPWUlAJYAoZt731Ir0KGbaFPEFX
ztEzUD5FDcYX3zD+Heu5ldZ48n1EfUiKc+xUDG18vDEmNJlzdKhpZcuqP/TQHkKcvhBhqZdB6YkO
NnyCxV5Am4BFXlmawaoy3T+75+WB2GmdMYSu6mg+dTPuGChJ/ir3nD28orPtjF/Yr5g3Rffbzs/R
lLPNZ5mFuaL/84sUTHajkaCferY6a2EKdcImYkr7n2dMBzzaaIKTkljY2l+JQfLmhqXFmttDyZ08
4PvAIG8hlFS3fj928uH/q2ZxwZ4v99liPdtqSreaVKbdXTmWcdYLpsXuW6Cmx4rH2aZn+70mmfep
FiJXpDkjN432OmQ4JcOa6EmvyyE5+w6MhCHkuOBeDj1C7MoS9jJFVznHIb6sMvkTLm8JLIereWKn
mY7oY0nBitrvjkXXeUCYgMfMtvE0992d9qSx42H+kM/ZRgTe1ZCd3liG8bno8gTN991j0CZdKQOu
68EFjuytdAuKXrtzw/EyOh5ppEqdknE4RyGOSdUpMhBESVclcvoymlu6CpgpSvt7FikPDoxPWDeo
VWeyWNf1MB2C2rk0kr4flNU9v4HC5KroWvmxR1bHNYPnzgK/GPaZHS/ZPvD1jhOzXMmgI8gInCkz
k7+grfqVjZi2swzuTvQV7z0zANyiDALbLissVwb+nbmcogHLu5iz2HEgRvCu4mvgaWJCMoly4htj
/v2oc+u3dezyVDkjPTMiXzts81eNT/Qarew4m8ayY+qjfMVsiVxj63GDDvNz7rL9A4mELRvBwVrO
E88MCpcGErfrzsiqCzZIDEUoXsAQWGnwnKGwZa3C3qcwvj7KkBaFyO95h3vjlzDt574nF+V05c0U
f2NTXh2y6MfAZuA3vRFJJhwXMnv9vTlOE2uZQMUQ8P/UPG2blLuh07gHhK6rDuwn3vgWMGGLhHRV
PcEF+W4scwcZgsVSFUybgQfpSuVhticaij7Q30HjYRg1YdyR4rqGxtU0E/igs3UelvTbUeWdascc
2xhFnQjb67lA2gBd+uPimHCN/aAoOCLjwmo5v+8H3l5LJ9Q686JTZnLpb8dbnZfv/jnm9OJn6PNc
T7BMdweDgO7KLxtz14bipOfyQCxirWxD3U2J3nZsgRlEaTEeOB3SErNOzXTaKMm2tk5ctgIEk92p
eYMyqneKyin0LKTF1MBg0LVh7NTdlbTAswoNZpIROTV3hdo04p44JdqAic/fcDS/9RZoL29p/GAr
OrxwILne+2B6d8Fy1STs6PGQeTyIRzu4gaPYfjO76I2LQEgnjQW3AL61N8hrUlYLD7TpQFikwSlo
GOvlVBisCpJiXOc98IO+9GY0XuMHUznFdf6nAGGzcW8WQd/FoV4hG2ReXx5CqH+0TyCJzrAg10bZ
Pg6QveCA0MSWq5o/zzOciBmDjvaDt9wB+1FPyt3qRFzZnTx5MnDW886U4UuGSW6twVRSPiqxNRNb
YDbA4TPKIDajEv4NwPtEOlgc8EB0kQJfTiChnUbiXH4ptkAAadG4QVoNg6MRWHFUWfnGtMgAl81d
qUbct0HwyUbdJgtaMPe4fc3yGYnIa0KwRBB1Ru/sqEHsc3xrK4GNVsxE4ujAKoiqy0ffBlBHv6WV
E7Rq6+DcthbpnYidQYSSMRbVgx2Sams8/dXgmr1lkU7zuLyEvf0wLBJGRrLtVah2dAb+zTq9jrPm
wB7ekdEfrLEH3eb162R26l1oU+gL3RgCPp/dKM2PGv/TSJg2Ed1jM0ZvOGlhMmrhrts1ml3AYhgq
DewKTDmN/keWgMUY6r0f0ZGHScrlfWCsGeoK/rko2qLT0gVG3Hj24XaSWXBDuJ4Bon706Eos+YKT
FqO4h8i6GH92KL+cgIE6SzrMl87estWL5hkVa7e/apGwRGP5P6qRQG9nkUxLf0mM4zTKvnoHXgvP
Rng/af/MmP8PRWvnyfw4qfFe0tYFpaz4QaHj1XB/g7K6Vn0gUYKWL7yF6dbglg7YLM+yOIIo+uAl
KHddui/D6Z9npePONcWblfHqCuPVbCV8bi9aLxr+WAfxbOVIQ2/9qOaiSOJ3dXNwSi/7UWb/UBsO
ZcxE33ufVQ+OqwCvaECwpImIw/v2pzaSU6d4d6VonljwnPeBqF5awtd0ClwzEt1wlbEuwlk7PeEL
gqi7i7hpI/+phV8NDzyFzN7OEU8djPnoLcc/7nyvxi1CLY2PpZgeOXKoREuQamaHvObEDsfmi5fY
Yvw0YTIJ5a/vG188OiGb2j/d4o3b3nL5VNhih930vWaBUFlYsmpjgJXBGSc9+KTe8OL2C/wQZM4k
/bAS9axdrmwBJwPBaKzdWfmrZAmynheqKwCDceN/6SDBJGH2+dJAN19FAU47rAkfXeYP8BmyTV/d
lj4TEKjUrw6te/8fY2e2GzmSZulXSeT1sJqkmdHIRmddyPdFcu3bDaElxH3f+fTzMbKmG90DDAYo
FCJSEQqXO2k0O/8536lKbq56dHc5oFQEohZtNGY5IBPIOObRjKqT8lq97jy2DVUWbB2RBSvt+h+y
5JKhM+rHYXDPx5Id2RcLD26rPXCiI/DCcYZnO5fELeSEGq1e4p8FM9XlnCSMZFxlYj4ELg7WPhu8
bQrqa1pOQRU6nFblu6MHKu+0zwrh+7t+JnaM4ZE9Lw8X6M/oGvOMxT4Mb/JYZ2s0FtiKFi2Go0xe
KWTik5kYB5fdeGlN5vDK5flIZfaT5TNumniOXJF//bEk1S4qIiROPmAV7mo9PTjBuAs7zAXT7DKZ
ugs5hG7pecNAIeMP22RgNJfR27ww9VD+uEhhEGRRcla6Q1nnVslxMmZuf2BQ9VAPFOnJvriNdYX7
s7jxBCZahl8kps1vnzVssEDdzE6CedelrIsm4nPSlFy30b4D2nPMvoiQvImOGGyslxEBM0EQjLO/
ZQl0ohvKQQ61jYiLGI+YWvSvC9edQf8VS8KjBkfN5gGBLmALkfiMOfrSWVwT3hZf3YWD367KnNs0
BWjgc5UNsw8qXRLW6/H2/T7wutSYM+xFcjJQCe3uMxvDQ1W2UDpLb187w7iBn7iAFBFymKDwUff5
iqqsry61oWahEIAOs9+SXkgcH+9RYs1btyFFVbVvRVR/ecsTKBSzABw7n6r0PWVGRUcXz0aNMrzB
CXUhaDuKbo1zF8hHRbuMLb8DYeHNcNMbPzhROUNJ1TwzkbebXQw73+K7MBZRBwuVcwtQ/ZeIDnWK
P8NOkMJNW8ElaYej1d5PXJxobrzY+EpzT3Nc1xlK08zJJGxusaufnBkGd2dbJB7YW0ZEKFC47c+C
gxc3Tdei32TBuckpS04bRcIjy4DlGdiHdTbelQK2SColAJeW7VZA8rdiUwT7F2jrMpDFPhmylqwA
tsSExPjQ8N+KmM/O0AM2r+g8eqGzHcYvUxB4N+JF/hRsDD3HYK6uWIsmmT6VYnir5xGHtDut3HDA
RjVSw57iNcEDyNaRYCDsu4iWjFFhWWrac55EwWay8xci42sHa82qe8Hz/pJDAIH/N4brLqhPk8Ow
BvIX+MOqA8fN0JlrnVl7pckKQMskJZNiXgDtsZs1XJt+OTlxLDR9SNiuh+bexdB/Ey33RT1t8K+m
q2m0szWrFf90jTG3IEbUynJfI9qwNeWiglk21NEmG8p7BQXHSoLbMCw+4iph31aXXxCyZumpjTLj
ZyLU85mw2Tq1OYFQoQxHhbqGKcbS0qlWrEwDtV0WVHyWwWtN3+ZlxF9uO8Z9U/ff5MTnLbO+dt3K
G8q6s/UwBR9oIs/K+557WKuDjzkuMGVP5QnZg9E3brXJcM5iIyVE+2Sa9f2gQs57S5bM9vu3ZdGQ
GZTAKdQPaRxfnCD7MkLzewa8eCUSBlqMk1rNTN3v7A4t7sXqEcpSMMF+NDzZBPHXYzXtq7T6TkGZ
bXJR3Os6fe/cSCGaJjAL6dpaJyp/bUbhACxrPhWiLg66gOcjOy2FeuDmL5YOm7XrkGHqsXpP0xMF
YiNbqOQQjh8W63CU93fk/l6xBh79RZOv7eLDz7glauk892rk8WS4FGRyIomVPgbNi704wqdi1OAo
0ZmWMRujz3YFnCQ+J1i6zTl/yT3ojWxJPjO7OsY5Q13bZ2jl8hmZpmuvuBXpnuUypak3M+ObhNYW
lE/Elp7ckipA2XPKHuYoxyoO0kWK6F54yHCNlX6M4XQzNll8ReccZ9dZL8GtZOO3pFRFgo2pclgT
i6DZytj5pqgo34VE4qas3U8ulNepISmCzk/24zES0Bf74ktmcMEKi0RGhQ9Md+aaCghIF3n/oGCN
MId07/2hfW1Q7sHgaIyBK1VGmkMHVyKG/2hVtWa2wabuj613hWT6U1LimeR9SR0JdzYb6/aqZ6IN
p1zwbkVfObtCrPIF372u940Gnsow0YzzD7uheaKn3yMyvpsUqg4KycZyGMUVZU+EsIAipIlbNsPw
paDo/f7NECp8ojVQuDFX6Kb0AgSyvJW4V4Ax4wONynMhOPInE08zf+5fKGPcOL1FxrWqcPny0hJA
6zv24wzr012Z4+03hPuJpWsdN0hMQnMcQXAa4QUQUWJSyLGDGZSYP+msXOHTgsrh1c81mGS7aX7N
LdP95YXKkiRakJTvii3Cepass0bub7xCXNcN03tc+oZrImmTYrY0nMcEbS/Ftw8hDnf68oJN6e4L
cPzEHyz+dlLeJozoU/sY+u3ztPzLgVVlG1sZeq37NRSCq96eHwoiPdDrmItyURwz0FoTEfFNFVn3
IWcIAskHJeCbkZj1yP+InVC0+ATlL4eT45Uz8BpiTQJLlad0Iluoh7U18lRmF46rxEtXZimfB+zx
SITDxa2Zm9Q37Ri8k/GEECfFV08/ypyDb/Izhatl7F4AwWxgivHARcQz/EbsbCol/XqhKjKaNgPO
lUZV4h2VxFd92z+hbJFMHcBE5kbAOIPhMc+uAUkXu2uzMpeIg+/mFwpo0Hrpc0gT2iX7pXgnIgm6
xdp/pWeOtuyLDB4+6lyJlW3KkgE+Tm4/KBhUxqi0DBLF1gjsH09Me/QmCAJdKLfMLMllw8/xGCQq
oLfICRYkX/IIjYye0YWic9Xvhtx6nEWPv6kdH1ThrDs/FTuv9jKevnDbRsB6QU5S1Ckhp6jkaOZj
ulJsaCUr+jpCzNx588UxFL3hHNlBkgMaJT5wNdLoAyKFT9mL2AxLmb+gRkw3oILGq3p+r4uh3BKd
rNFsFwV5+aSy9MUbMPf77TKhJKtD1m6UK0JSP7B3ORnHYlOPzHaK4k24xcE3KRHmebIOWl5dQOEE
mhm+gQCyCtxV5HjQRjghOX1i5dx51pGGO3gcFBDBho/FajbrtQnR7qqNSLjaLANQad6E9PtVj+6s
Ot57S7cvhZuaQLzZutQ2QoA9f5Yqu0zxXK3NTkCIZtxpVBOL9PiDV+kzzCtk7zGkDgKBqq14pR7l
YxQdUYW0kgTlxjE4VJW8T2L6adEyKeMiyYVLQ5H6DumuqvP5AxyN2loD5Shy+FWaQ7kPcBEV5gx3
RlYHRKaca52QaI6pCE9R/dkwx7qyZi/fsqb3Br46EbTXeIYgEjFpY+YcTfSPpkN74hfXqFS40CBf
8+y5KctNnZD+D2UngVnw0AZEis0nC9iwnSoXQUwWJAz8KjMYry1mo9Ti00a9jzDsXnnLQIJ6okeR
/7RdrphW004UUuWHFxAy+LghZjlvde0xdQVPBSXJWXXjTKaCO2lFzdWwiQRHFY+nGE8ovav8pwFl
VHQgQqIn0bkNg1j5YGP2En246XIMPaiyL2mVP3AuwQ3Lu0C31DjphXWx/Z1bi6k6mUoYB8Qa8Ml2
1jkK8UerkbW8VOyHHVR39lrbcQ64Mj19m1nWhlZe5DZi9yvDRsI1rac5M7exk5X7TAhoVr26aks6
15nTTldBe6JqF69f9NJFnCxm/1duN+wf2pUg73dGfHlxFpS/RS7nam6LLxTSz6JfHKQ2uGsqAjOy
AFsM3F2KBzxa8m79yMCe4zgJp+ZqSplwMZ9wB+7PgOMAVntauMEUkPthPmgtUas5MZCq4uiSxjCV
bRLKK83pgePakMNgb6z7arC/M8kd6GYTHThzVN0KJ9V7cyYQ5pQkyK1GtSfXE9UtEbl7IyY56xTM
q/LYZ0JLgUNXQTzPJhadiRXHmRgqE+1+Qkof1n3Su7su8ADT+dEH9VfPde92j8HMuKJ17YvtF/1j
2yUJtxcOXhyMB06C/QuTvVPXGi1KlxM9xFh07XTqeS8HuG+zyyShBhhZ2faOdPL4ToVtuUkbJBJK
eN/8pTpt0J08KKABXLTQYIk5nhInbi5qahAb+yVgMQNSOJpO/G7NXfxdx+aNR3fUSz7N397IRGmj
FKcxjb/hKXD6RfRq7z13BJeYRjBRy76sN8Jo1Tr3AblS2yWOxBLK+5lxgtZMei03/PSTns0W2IZ7
frCPpcPWs03/wFyKkVRMiS2j0/hc4P49h9P0VvQzzQdV6x6mPPacoyFO7lKW+Pv/LBm8Nr9L2Yjj
YnV12uA6sqGVDRMb8nAOmJl4UgGp0wZKptnNjNlercFtSMIAPfAzZB0c6Qg2Fr2cfslsM46KTaiy
bOf2w68eNWFvzCK4tgywIrUkRpxW4IiX/5TYhrEDcflQUUZ8qseMxkKFQI1FNOVOvPPdeu9bMzmO
Tu6kRW2UKoqjX1FRNTlwtwwJq9E2qTDUlSHvWADVna1tbxVEkb2lhjUBEJ/VG+lM/U2ae/1NDHwT
kJvP3n5YigRDsew4fn807DDKHZeS3na49w/SovK2apxAoD3CBvbTwj+VcFsI4XHW/12hnAcQ8HL+
3pa2xvLGn0A5z+RNVolulz+S4sx2mKMTDY3W9CNFn7nDqFzCSf37TZ9tOZ1+e2SE1smNRxGImsJp
X7bG/ncTaJ3Tup3YPTlrHXPM9MLrQTmg35dfSTkDT0vanFTdBH7agopEj8ZzEobtuhJmcLIGZ3kg
pYB3tU0dgI7IVdOMurfSBbGwFBaLpceTj0acQz6AnYLJg2avNE/o5JUHU3wYHWO+M+FC7iNp4BRC
3AwslwNqjSF3gobIfCfOHyflBY/ZfbU80BqbuiyiUt3LrAitaWrpne7FCsZKcIbcWktnasBvyWRw
JQZ2mJyaBnPkUrAZwDNbZ3UsDyYgVTgaGMVbNl5H0WYYVYwmqG5lMj23MveP7d/XbrZkU5ZvlZDo
25eefAicZLyWEQ10znLlYluJz5OKjZt0rJ+xRk+3cdZE19pNmE6IKfocmLBcRSW+HUyAxb6PmvqU
Q7EjacD3nXqQsRmxkoFtKqBoAVYD6Y+NRxxu/773oaOAtLfwIaEMxyxrJmPToL/++yVCdfI3v2sj
LTsor2LMAtugwAgE0v87S+3pZYIdYZYj+VsPP0xDXuT694VYqxpzkLSyPXdzj8tzjA/MoRCTnBms
i+yIRhb5txG3rPJmKB//61d5kGBaWd41bgiayoIFfGIX7X5oqm8dCmeTUc+0svgpPSIEZ561OW2k
dbWaCUDuwzpwj8r6YogxXk+izE4ZeCxRqOYS2vbD788IyM2SukZ5oLWiOM+mqR4TBwNbWFpvvS7a
dWpyjIywAMr2xBVREM7U/iF+ivtabmiQ4POSMYXnmAivbDNXj2NLzZ+ENItp3UeKasFNhZm9ckhF
XyhbQBSBvOqK6lhDO71kHbsP16vuCKncs1F3bgtHt08VR9AwK9ezVTNvVkzo4KjWZ+Wa6ZlyKPBF
0xZrMuDPcaoeHNpMK6P8jDxveq1Mx2TUMtB2obtN1AQI/emYnJSoEGBkE99pr7qxe8/bWKZf3KF/
kg2glnYdNMu74c3kIs0AnDen3RXmqOGaHKlB5oGeYjLK4X09uHd1T1dX2Qz3kAGdA0d2zFnJUL5k
448fzhsJq2Qke/EQ+J56cKTLgUXF78CvzFVscAQO2urGtYjfSwnzSbZnSK/GJWfNXEqnmOnHNtAb
aeVnv/Qx1ELUuIEVat4GBKfZ+M/iCmxW72+pHrpB7uBEYlW6BND+NeQiPIw1YaXSIavYB3Q3OeS5
OY/CwTN1ML2TKGFrG9a7woUF19d6Y0919jWkUG1BXlnXwspplBmrF6J+ACBjGIOBwp4fI8k+gPig
AsDI4m9mB7tpDI91WzpPFe7aVQtt63ZIurvFnbpJ+qGE8kRcXxcFjZoZ/Jrft8VgJ9HZn2bzPBjm
yLiGmkBg/Vw0vfTuo7VB9ggku5vcoFVRL1mr6KzClN5GF+JgPdFImArJ6WPQp0KyhyZ/nx1bxJaj
mDDThI8mMhlIZKdezdVQHbTS9S4vId6qXBYslLjLQErvmBWq/Zy47kYFFDMRILvuLA43cWixzBMe
jN0YUnQPUTGzR4pgEQQGQH9h3l9GnI0gVLHKRHGOOC89ellZ1DEvGjeCYI8SyQpu9nVCIfc+pQYE
Y1EBRMM896wXu7YdTHie80WYxcBtiG8zYli6wcPMzTRAAhjGGYSKp1dVTRFvQyPxZrTJbzmkzWKj
vtUJSHkXCy4IYkgNbbcP8bWDVbyvwUvAWxnWAxCNMx4ub5/wHKVjjtISvOq0X0bkPXiiRtBEh7ML
pRRgeJqsM0ZYMq0pw7EzNBGIq0g4IU22pd7bNJAWY82mNnM5CvX+U+dmG9f3l6eT/2nU2bygtBDL
umYzV+q+Fl6wsx1PXXmlvdN5o/dtar7ltnxmH5GxdS3d1exiEPRsSL2CW4NkCgDZPtlnXIx5HFjX
0Uijy4Rbn2Gai6HTPLG2FZzLsBflRvSR8YRSDb4o12Jb3zfZzuGi3MRda+2KtMAfE70xB4uuWNTJ
KBG4hDz90GXGe7Ssf1MjbnsWcYTV6jIlznU4MdA3Q3Nei958FqhVK9zpi/dLJ5AWzziPx2deDlNB
3DoFzRcT7E7aleStzidoC86RUw0TGMk3HSF+LOEYlCIMg6R65JbMwToIZXJIWXJzkjc6M34KA26h
pSogIEPabgowAGOLE1REKb0lfXAc++itZKOOORqiAWGGp7Es4M7PFAYm889oZZq6Sv5Znk5beBb+
GtPutWkTJVsQH9SHhYfIHMgUzttCDxzbGTutTDkywqv0osispB/XJ4/e59Em2Oia1X0lxDUb3oK7
pv6uket1qlDVcCKVjkGUmj+mVOjSbJ3pw2y52FurV1n4l9Yavv2BEGnTOO8eB7fEVSc+0Xbny2Rv
jQL7t56eAWFRGZoMFyPvq0PUUl7ZL9PKNrPQa3EE1wjBraJtI+5JH4AtDzntN09WW7gbuM0F9a9s
uxyrPLuuG+56ZVKnyngEbgxeWMGAohEJKmeZrTnQUy2xfNO2Gp9HYXBITi3JW1AX1M5RQk7nZi3F
fs5LEjNFvBNp+92CyFoFwX3mjO15jGS5ZoxzlkVOA8TAwMhwTn0CrbufL1mGxb+2pmPJ2HXnJc3z
ZNvH3y8kmeHMUM9wdcfGxbz2cytbS0XJI22gLBNXUUq4H0mWHvCmv9MJ77Lh1pAo8QRkVX9HGD9d
E88+UlP0bAGDuBI9uHNSpJQoTuZDLKa3hot43S65FR1jZHQRxLAYJm9Vx95oqVFRicTtH95NhTm8
OTGGl/wrVqiAfQJxS88ElR3zkBj9Mw1iz87E8zK6dgFgAwIv4XJN9LSxEi9P31cmAejCi2d7jgB9
m/mpreKvRkMZm6ytHIhrSMN77ugo25csapjnGYVUGDbCLryL5+5T1ohatPmla1LCb7nShMQy69aZ
zCfHwIbKQQrFp0jfMTs6G+oBVd0dcnYHV1WBIFTYaFc+CDdXKQzQLqI6PEegbTHibbxMh/eGX381
JEmCSX3QOA8xpfn9/rnKwpkdVVtPkDxr+FmTskKQ0uC/mLv8vsmKurpjhgLHY85oluD1eKF5yHN8
zSqbjmix/n2AdtQ60a9Scobw+uCxhJVDdTlnEFmYmP0oev3zj3/753/829f478Gv4rYgG1PkzT//
g99/FeVUA9hr/8dv//lYZPzv99/5zz/z3//GP6+jr5r2p5/2//mndr+Km4/sV/M//9Dyav7zO/Ov
/+vVrT/aj//2m03eUqt01/2qp/tfTZe2v18FP8fyJ/9/v/jHr9/fBevBr7/+/Cq6vF2+WxAV+Z//
+tLh+68/bdv9/Ub9/T4t3/9fX1x+gL/+fKSAMoma9uP//ku/Ppr2rz+1+oeliMtZlms50nRs9ecf
w6/lK47+hxDC1tLlSGi6ypN//pHDOg//+lNa/zClMl2Pw5WjPcflNTRFt3xJOP9AJ7Ms/qMHUIXv
+Of/+eH/24f4Xx/qH3mX3RZR3jZ//Wnxj/35R/n3p738eNi2JK/BU0JK5m8uVWJ8/evjHpLl8uf/
l29XpsbAb+0qagy2sXT8F/5l3Z0whPrWlkLrfOMrrSa0cqftt2BGjR1jr/SrgR6Db8IUd507Dzt3
9PSzx9H/AXMmyrPNynAbskRvpR0Fdy2ehbOJa/TaTbyM5BBsNGtNy2lMc/bY5s+ZQbzuSk/ZuO+g
VjMOCHvEI+mgK2dh/elI/BEj9dVbkOPux5jaFALMba28jWCEsKodRfS3G/HCHROLqMtKtY6x79kX
nrrEC2Y4ZpOb7bn4sXKzNSv2Q54xSm3sLruTLe5KwpVs8gc/uI7Zc+OqUjzU4A229wZDMpSptps5
XVlVyLzFTF9gVxmMihgIxlZK1GKgYesg20CViFgl86ZidobjiPBiMQ5Q+skY+uZVpgMYt4Ru7ob+
koUunfhYnjReKOwVdjff59OSAJ1sD8COHqjtowrdvfI59BzzvB92hOc559Opfju5SUG6HVXeS0fs
MAlPMLccjE0jWvPCkRjN0gLP9VxCUbuBAdfvRvJBB5MQw1MSdCNB7o5K43Ycj71OoqeQL39HU1SA
BxDosUNhdJ8TO5a32Q+sU5ZZ/XUtoxEwhRuc/UrSMNp3xMJUHzy1BRlf0SPbXRWDmRwiThVHopnB
i2ubNRpFa8X3XCEkxWnLwNw2BqQuIGjiGaOY/CHoJ8b4URk1H8JSP7Yo/TXQf8QcI7f3ZZrH24xy
xjU8nfwCBtdcM7Bq34OiiS54hG18tSZyp5GxgR6lPgxxETJ14vJap+SVvxJAJHeNnqYfdqWKbmcj
1Hck732uM5u9lvZsOlStqT8nQwXxG66IftdJi6NJ+w5z+Iix2ZVQ7UyZqr/UG7bhIRsMuqtE7wPy
Z/5Nc2lwcC18nHlpFNdBADW3lVH641BmWK1JAuP2xzHyNShjIvkzzdNtGRowvsko4tIuZos4DwLr
OxZv99MIM/fOZUq8dQynuDi5W1xCiRKEGlqig4OsGE5VbNXXQ2YXoA3w2q4yM5DneOBXBtz165SR
8zuNBSTRsZVWX/RAj3cOSgnqsNGoI6dcmAeJ67xKrxsePbbgmxZG1Mc4eYwDghRyxmRl0St7guSE
Yj6fwQz53/B3GalYjcERph0J2ucIZ7LIqu+KnTo0cpFlR6AG1tGoVHFprCF7FfhEd1mna2AELoaa
Acp0SXHk9ci1cYKQjsuSZrxVqjSmrdKNYLfFtXDP9H6a96UIX7Dfg1sX40LC5Ydrp6VEIsvy7sTd
O353SSHu86IdibP49pdUcXeNPjTuuSy8jaHt8VlM0gS5Y4pjLhNoatWYtucmjen7sy3cA31SBQ8S
uCXIlrhIvifRnbHsj19e2jv59RB65qfgwfGudRYhe+sOmNnoo5pazqcnTWNVx8AN7MYcNkQhkNdC
Lw3BJMVB9e5Jo7rUvqSvEZ9uuPZDLkyffT9J9NFARurQsd7GOF/Y2Um1p/nHJgpnZyO5K5qXQIKT
YMrm4kcDoJw5rfnUASYjK5UcHVdTiEIZGWcDmJQ9rSG7Hsf6qZ2a9NAQfziZ5Jj2GUmgg4pi8cKi
gl6tw2xXT/N4wZQiyT+a+ibTwCxqy2FsG2IToxWuJf/IRNY3HlA8wAZiSMY1XFaHtnO6Lbus6m40
PfVKdnC8r9sMth4Ha/dE10pJs0sUfUFlrM5OWXhH2iloxKoNddtITLA86TyYNn3zUJp29OOM7IyW
ODzV82G/6aC3XnuG7T9EoOQ/GGuW5CcUOTqrRjy3KNZ7b7wy2QATs4EdZRy4AnDW4n6ey2fLwbvT
xUweQbW2wxMMebAIJmEzZlH5K/zTnmB3ET76skD3rcFprJpUQcoThkgeVT6yOVcRLGoscVlzYBRY
vha97eFw7p27quoIqSSxxXJSpKysk58fzFBnWzuKgh0AN/GrbJX94iJ9cEKvYnPve3Q1Mu2Tfq5f
9OCBmx5N/9IVeBtB//EDXI2NiTxSEr9fjHjtnan6iJjB3KDcO5F8BSkBICP2coRsXA1wCGRMyae2
xualLQEYo2U7rN9FiyhPBLdAUo6T+mdwkL24cQcohYqnVeS3/iYTyxhbVbVx8acqfyUeGj7yZmVE
/CK14vlR3Q/t3O0ryipvdOcsktvc2XvOirBu2OYQABvZ4nuBNI5qqN0TkVwyA05outvca/QWA2T1
3XvUW/IMngC/xrnivBgNt3ZfweOwZ3861tHYgFjP80PQmOo96fz22jY6KDeKxY84VUGBpTLcx8mc
uu3sk9ehNrc/EMuOz6EnobB7RCyDVW+KzgCBi+pzFXiVi9O8GH8ET+J34Ufyw5Ads+feqexjj0T8
7XeI2ZEPfWrFmFveYDXFA2rKZ8s2rMuYRO0Go0hz3Ze2XhsQGxiMV4b1UQhdrgJl5F9zTsmz3SR1
y3IS3LjEtDd25+fHoskiDywdJwkvlMN1o9CW59lnqiTgntJfp58pcbeeWInrRxLEcbQqMXofq3pm
jsm5z71rh5jW0DAPDDg+UbAkreIpfEA/Bprqt446os1Hd4CIF5c7zkTKgpqnoGa+NJodk7A0iX9E
lVJc01TdSQ6dhiKnTNrC6q46RiFOdk0UJd6khT3cW1hWqCVSJqELmseyl2waq68qi5CQDKoGgQKY
gf9SaHpHZ038mEmsWBAFbXrC+k3tJFPMk9uyZ2EckxxL6gdu5mlGoHKZ5vxgnllw8T6ouKsGteoO
mcUGKxCIk5NR7xOYDl4Bp4OIQtww2VoQYPAl8Li7i+tQ3Abd5K8NiSHLatgAAp/09DU21BRAYDwW
qEMaxEqaqxF0lV+8FWYaU+sUA+HwXc7y+FxHACYWZOvYR7txTBZP3bv5Q64r97uvo2lb2gO3kyXt
NOZgXMCTG6hF87XuXhQZcHClLMEbq7D1MUSQOWa9tyFs5Z1NHiEbiFm0/sXK3je+H91YDFpvW86X
vLQxhhWn/Vd2Tc1JmKX1WY0Z8Ux6pI9OnnonDOYUbAP0vOkYp39MqZyoRCpo1gOyDx9jiM1wE+Gi
YgoVGx7BnKYsH0yjSXZlhYErrOBAjWIKb6kLd3b4P8zLhPtmE/SZ/Uz9nvuLxNKCPUIdPTikALcc
pIk0WDm9DI1dHz1dOhc4BubWLoKZLksSIXZm57cV2BA26168FIF197QecjplAF1+GGA+1jI2zE1j
aUoWF98tuD9/lYIwWrEIqfupqtobekv41BT2aiaI2GgqDS2QsNFiCqYqVAFqz+VA5iIy0uKbhVDc
hqUwHnDve48dBEqYgPVwqRDEdqlCetbeTG1o7UzWY9HOM/GJSvW4iCelb+nVpgOQVRnqS5C8hjhg
0WU6t9swmvFPiwqUBpELl3NooDNjCAn3mt4H92IuhCW8ZcEJDQ1fzBzHXoF6sbhH2LlCR2VgEEF7
DT1x70Rp8EriH/riBAvq4moPZcPn7E/OsCL4su7YriDiTYsSUZjSfOw1Udkwlj1u/FBd0mYi+uIO
xVKiaXdjzB3bUjnQKsgQFrXYB7EYJDgRwCo1TDRz23GPNJeHdwWs9DUgcTRfykhq3BylfY1LIZRn
2cfxjRWW/pbObvoso7Z5tTNDfBmRCWeCq/xgGVX7OSaZ/4VvHvpdOQRGQCivrO8Dyt6xMFDnxzLO
wlluqzQan7XHLGet0qS+weLLdsUeLJppYBV99Xbt4E6SLtyK3O+MSxPTt0SEdIIP3uP8I4rKDrWe
Cd0qmaewbTi17pLSd+yb3MSdSqApcEhcLcoxonYVU54cCCNeya4yc4hcVnQkyRV0G2Zt4iHvGCbU
sTc+hbHtPupk4hFZiY7oMAWT2x7h+KGqY0LkeOTjfU17HAUWid60S6lS3NpsiHXLuoMCNetXJusO
7nTAts+zMCiK8DBJ7Hu6O0/DzER57FJa66Z82BV2Bdguj/InafTdLs0sYCAztzvqsc9ckwl39h1Y
XXMYc8u/DGUsnw2e4BdF04UFVqTDp1zE3p7EPoZEqyzFU4MLPt16cGkfy9RydjzEeYD2dqTWcxkO
GybMfF65RbAKKikxmVLVD1Wa9uxqfPOlMPMA325pXEe5M37lVp/SDIx7NEKrdRG6Aptyqny4tZgY
+5spyOFOEHusTr4K+ze8LeGj5VbJrVWq9MaeWuOQVmSnmBIpuggdspvYUZqyP3mJaZC2onMM+Hvc
rzvTLlZZsqhgXeUdVUYh6qzd6TTlafox9Ox3hNl3Z9iW5k3ilPokcZblLIVqIjxdG2B0G3OXFlN3
Y2DsujMrfFSQZQwy035EN1jFal0AcBZqrB+bsiqfJqsiKeXlc0bbio+VVwvSfFht/S0GjLRcEWRS
OzcwoK7hK+uWXoeaujpLztvetRJSX5V/6lFxT1FFda6dc6kMnmEd2cXa5DodBoicrAjX9IkcT3kz
h8uZY1RrI8wnnjsZH7uIyCSUlX4ICj8AWG5E3WNZCOelLgxn1/EjPMOMzvdYBlYZJGVIE3EQflBz
YxjXBI80PtggAm/RdezThzx+Tesp34ReVa/DFBWGN5+mFmyxLnii3MFHw5NdDxcgR0yLJlvZYu3z
YE02pUexM/tJLr9DmQ1oCnHpo+HHnu3B+Fz4OW2tx1NTqPiLWgLcJE4ehieHwBjXqwnPAncPyMSm
ZC8Tl/lPZjfldpQ4Toas5LoHXPCGq0DoNaNfoDBVYC3yTJwY17kdpJeK+XBz1XDcWgGSA1pBrO/A
JKxa1SYZGmoRy0s/cLLjbEi6KUkn0PxT6WY/DsNB6Ft9/8QJjZUTIGSz4dgvsB0PDXXaHJuHwBqP
OAT+N3XnsRw7kCXZL0JZQAQisE2dSa3FBkY+PkJrICC+fg66Zsaqus3appezfZIpEMKv+3FuvHz+
lF746o7JONyVNECd6YP+eekwvW/60cpeNSF0hgULZ5xNTtPEA1lXrmc+0R9akKkdne18V3CGes+H
bnqTuT3vrcEiE0l1tblXNGWfVuzvVyEAA8yYsh4aC/OJjKOYHKZyu02v3RwMu909E5+VEFh1FZ1s
QAvnyrK7H/Al0bcciU4Q+1vkfvDH+FI1fftnEjHNJVYb/0Lvxedleoy5mPkV+QsPLC939I5lxxnB
x+HaR8it2tJ9KFRd7DkFQ5KPa0HmbuJBwAkgacYUuHm3sRpHUDWT6SjfiXuSo47R1pmFjS7mzmax
JfH22Gpw+FVLVXKuo/KzAGf/ORcOjVj+vNyIFK2s4Kw0c55OSm95gVRAjqQM3XcNOu9VOoJ8B3oW
ydpwusaLX37V7FXXjmdwhRcmhjnjLWVyneJjuAeHKtARrYrfEvX4hM2NFSWiAP1sdfWEE7/JbhiO
O2vAvajgJg3xtP7ZwH1KgpbSP89vAdfg1+xBrFrY9W3drf23xYnZkDnoIgsOGPqqO75PKPKccOI1
Neq2UBCmOTnh0OgPPDiEsT0T0E/O+k9Zn1cW7/zzMK9nEnZ90ZWXGTjWkY+pviV/SX9XbFOUSTfE
d6fj5L5xLQvDHGfIH6eCAhtnY3yryQQAI8+XAKa4Ll9GdxqfmW3nv5HlwvNA+32I2TkeFcL9yW0n
e6uMLe79ki4+hjT9YwsID0J2qCfuAF54TOkzPxelq46gvAL8iKP/FHegsYJwGb56z1DvhNTI47Nw
FvdDQkCwUqfwtqiYn5h5kZ9EhtaRsu8td4ObiSdiEOItTAc6I73GMae4F85lGUvULdsrPn23pU4o
DR0ctZ5anyDLwlFAZZ9kCE3LDjw7s14yp2y+TJBNMHfJ4BIvGbb2oJzBunpgyzYs8c1TP/R5vsXW
O4GGpz+CwTHyBrkYx6tO7kKSl3Kb5WhrXXzqEGZdVU4gOgqPoXoyq0ufzzTQGjBDMGQp2go9W77R
Aeq8MV3Tdw3OFWx46+PXBjPAK1MTEbBIWn/3eQ/cnyk1vM0x8b/qPoiuelvySMCi5GZKrpEoT96P
n4Na2CtGqGHDqUuEzPdjIOcITzh2dx20vE9jYR/tyQ85V0aQDPwummEqcGg8+I6H9dcP6vaVzrye
oiwl1ilccrIHSFMiGuxtmAMI22WpDv9Co+cEVwAw/MyyTj8QacUtQU8osOtCJpfUW2pna4hM30yx
DXNRDF5yBQ1OEpiPYyI5nUkxidgCkPIxm12XMGQvrY+ZlWYXOfPaUQ9jYuv2lvgDZrF8LPmQP2rk
o/CxdWqLssg2YiLLul8+KOWoFx9DGzyeRvWfwWAXd5bKcyBznInugGngk2V1QFZa6LFLGhvQQ+/Q
WCpEcz2HQ8manQ21RspNx2gbWO18nyOoXPSiPFxRxIUKKHhniz8FLGSyHy2PFCBDS0rgs1C9d6DZ
Coy5EcqgSDD9V1mSnD1haPLsG80dIBXIVbqcb2Vk+q/aKbiHWWVcveZE3A5jDeRzjhz33Z5sW5Kn
arA/9co7zgGhc1vOZCXdqMJTHFSi11gaJMgDQ+78h8vMBOBmQoXkrqDO+RC7v07mhn+tKC2OyQxT
px5S6zChE5H4K4HKcwQJaFstJv3IadfDIV27NkHkti0Og99lj4UZp0Pnw9e2SeD94UaIxG3xozT5
Mj9GWUOL5qi8xwkB4UUoWSGvAfMOEMzJ7IG0I65M9UYelaehqKyDKHyYNIUpThk+tjfPc+Mnr2mK
HZQ889m7znwRU1hcJNWyANsF5Lm6DvJ75lTQgNAUES+IQSLrc+UTPFAEnDLJaUkWU4uUWS6nFayT
7CldTk5lmfn33IRFto9cFfwZE5mf4zYrX8rZAqTQCOs3MrI4jLoab9QYLceIHALTUHpvUfLZyQtU
ypTitlTvmZ+YSz0U+tynA5mJ3kh5Tdl2f5EC9aSyE31iueDh4tqPkikY4mIhxqK0dn2lrSfe26AO
mX+k5YdbNx0c7xyeZJDPNxqc8h3ih37GySQeYz0MD3Pq2DfUFqQXql7M04CYAoIZ+gMpQrYaxqx9
QXVYzPV2s8yR3HaeIOoTJa37mLkNaR0n9L6qiir4vIImAjc0YHdBZKYuL8DnIoarcR5Jf2b+4Fx5
tRPuTG5bBPRqducmTqLvJbZRDxI30RT3BT08n3jwH/Iln0l2++6XigpyKzlVTHs3rNWjPdCyuoFu
K8/9qO17iG/FPS7b+mac8+oGmwErxpJny9mDnAPxpyBVm3Gq4kfwX7quKz4HS9LJJxRG5g3R7p6g
Tum8TGwbe4kVaOsWefYbzbN/jeYCmWAW8iUZ3eiETb/71l5Vr4ObehcVjBGiqG8vHseZ22pY2htw
wcuu0kl2j0ZV3hvMiX+dzlmeGzsrAbyFLp4kF/cDlEG4037DUSRycmsvPWKxSVZ1wIhiCsKpXQAw
JgnRINeepVVj3y8mT1zJEql9ky5BeOWx0h+nONP3ddc75x4Z8ir3DFFJAy9ocJN0X8t6OqcRHuYM
y/xHLFsC0ky9iBgJ/zLOcXrB2Jm9pLol3xl23jUAPjAQsQotWKfGeeevAb314MKdYadhf1RVuLVa
F6yrrpKPvkryW8pDsRCbCPfIgrWvnOvluqhHardaa3ieO5jwTRI6uDbI4aJn6mGj6omKjTW8dGVy
Fb6myRTfdLEEqqBM6z8JPzd3S8wgglZUEof+wr3FssX4ZBPeIkGHvuXSnOB6tD25GTSPqB0xCU1J
vxIZ4zUEk2R89eAW4NQQElKncCiAEwASw23KAK8muTTLy2AEDj0TMgyAFUvloCLts2h4uhwzw++p
DAIu5NL233zWgWeKmiTZ3LLuEJHz6DxrEtMzBvbvCFfFdZvO+bPGVvQ2GE3cs0s0FGMKppkBIW0/
6clqyk2MxRBUfVHJH4l8yOqypMutayAdooxZ0x2n9uiswpbLFHcefCb97Hl/uqVdacMDusG/TN3/
92D7XwfZ61T+38fYSglbk9tSvu1THKn+fYztMnmdI88JjmVBLxVF33N/9hqTX0+REn/odiFQawFq
3WFDi7ZZRnQtHpvyHpG1eQVeOu0j1dEVNxU1xuWmIjivmvScjwlJzLrPDFAnxmbv8+Ckb/zx8U4B
CzktfiM+DMLsL+sAh7qZfnMTjbjxIwqq/vvXaIv/+hoZ+INaQfxzNBrPv7/GJs0WJjNU18VO/zta
KFvnJHXIvfZMIwjjWO2+mC0b3ZmaR60HvvYScGhy/d//HP/lrdbotbYg604JZaDE+mP+i2MgSTBg
4+Pxj5J+ly1D92Vr+vE0++pHTbhn7SH4qqPqn6/+f2RA+X9zl9zVf8unvv37t7/5qv+/sJi4//IB
/BeLydOY9MvfNv8qf/7dmMLf+qfHxBb/8AKMEDhpXccNlMcX458eE/mPQCpPBsytfSEdZ/2d/+Mx
Uf/QgJfcQNv8JcdznP/rMfHkP7QjsYZouihcahmc/4nHxPH+0xeXr4nv+kLwYyjP1vx7/+kbw8wX
TkkCtJdkxVZGDGV0z+hTrmE3UF23i/Xd9y2Xdx3aF46TIE08eN1LCMzGiNvEe44iSjuakItiUrb2
Fn8znTv4o5XzCJUQK2BZ7FpJuy4QbvwUQv/odHrl7oummDzNhhDCVP2Jl0ZQtelyT+4d8itLdW7r
4YhNIN1YE9P4DivCMReUrgn6V1buFWjY1g8gT7GE2dwYWIaXmwGDry11hg7qEXGlABX/KWTBagas
Vlq06pAbODgWB2fjj9u6tO7rhJjMAkYfdxxpbD/pr7qGC2ee3KCkZCgCmbWTnLBBE9CxOIKA29hO
8UI/pLk0HZY5+pEA+Sga29ZO1DhGHbxynKznxNwzDIuKb9yud2MUTsfIn0q6ATh0hs7fugnzPUXK
cj97z4OPIZ7d5j8CVTT5IdgyM/lrkG+LbOwvifdhZde234Oc7PC+O71mQkbwCZXX2tcGaofHSED1
6/zQKaJLbWXfQ1NzizPj+0Q5A92MNDtElQXAvb3ri5SfLSdaQxrh0Azd65Q2H3EE+WJtnu+aObqQ
Qcd5Sh65r5ML5ld7V60dHFkK69CjBcf0y3mSWXcgsu1GA0XQ6isBy3MFSfopajiTTRl2U8XEloIN
wXWNnhs7L3FMTNQrt2SLAj1S7aYTTu/A+8RocR5010Ru1j3yYG0xs2xGtJQ7IjOnwYd6VxTcwDBh
7ecYv2Ax7zPbe2wkCnATh2gkFDgW7p4QGN0iIgapCu+VSQUUbzd+CYGRnfJi5ANP7Nu+75m7JZS8
br2DjKBbRO+NlNxd3O5skkIfdEstYlNWT7qbPsFLLTQKGLX3nOzCGISTAdX0mKBEd29xTuhz+0o4
FBVaVSKPZsJH26iIFuWC4dFUjvs8nG9dEZ8ajwNiPbrxIQPhsKlAUR3dsfT2ZnyrB9KYRLfiPb4L
tZV6bi5B53A4qcvbpha3HawIO/XknhQHP8HoYavMCMblGe7LjEo8p7TCQ9Oat2TGrJXgFSeeGd12
4DW96Wkh/HWFH+iFPOD0ICP1p1isTT/EA6ksZ416w9rouaU5ILEAe5bZwR28BbXIfRBW/NlYD84i
533fiVfHFOE1BuInC3cIAuV4FS89R/bWvx3LuT/J3uB66gDc++8oy93WjAHTeAW3Vw4kTLTp9Wk8
TwuD5LiwrxISPNvOEEnoh6q8QaY52eCeCMp5e80NbR/GRNLKen4oyi7gVRH7lc4CthYf2Gp4SUeO
soFNrVIIFKLxkX6ZtFXJ8hEKNz1y1v0wi093YWdOODQfVNr9nQrQU1Ezude1XBj40zMNJyLm0mTx
UcIGti2P4wjcWF5zdLV0ZXWDouVywgNxzgzJYThRSgRfriLHkEE4tCW8MvBkbfenrjF6iTCuyEP5
ZJYtKqSbnDWkj4CITgLnRha1ctsgj+51R7ZRhd/4tEAref050P4L7BxichZBbXsBYpmSs++rcycY
FNJLI7EsM4mYGjF91YO1dzSnKKjONBuzZEVLn5ywmOBhLvdt2zd40HqFP9etD549vBVp/Q11sjnH
XMSq6C62TMNjH+ijT1aZXuWAcWz/WUUM+Vl6IIR12P8C3ERSh3I38LHN7aOEiJissnCTTGDIcHGI
wXltsksx5ePFgsYA+FUTy5un7kBru0YcYOLqr7bcYoaWsa4NIx8bvuL0pAb3R9kJEdIcAq0mbBci
0fINi5kc752K/hxwKGKnoLl5Q/gQZTQGOKq7sZuJREZ0yJhxokMF7THhGpckRXmIKxweUPDbXUAO
Op/Ufdva8TEO/tYpf27CZE8ocPkKhDL7PGgvxEcNBXWc8lszvZXhiSacYtfQCoXqrC8MWJM740MJ
wXS7DWtU+6WnZHxM1tYXalMU0XxsQnirLTqaJNtjmNdXjMnWCFRMwxM9KSmpxY3ysazxy5Wclm1F
RRrDC8i9fRpecuuK2inSNCVGcCtPLUaUVDuGymtBjoZ8uRNqeS0FUN0nBiPpQZFUoxC0beVRdPNA
V+dARgw/HwFYEEONH3z4zZ/Zou0yMjd0WVmPADs+KaeV29qlf4b7dw8JENBvGehruQRE3pXc6bRj
jBaWx3A+akfZKM3QG6baBpvQ9e9aTmeWxW4nQvbfLrceDVb/9Xl32FwwenLVpV34mGWkeBLkwMn2
ngvd5TRcJTcKA9kOp4B3SA3N3BD5zmQwDBkMW22YSr9WIf51ZIqalOII3JJ8BBYifWa+2s/ujSmA
fzMS41tVYJzrwRGurSfXdUUKwsn0zkkxKXjgBN/ddjkqqEWZenPaRQA/BknR1u2apdG3M0V1clpf
WCcCvAtDebYWmgDxK3wt7XgoPbQyaEJ/s5y51hpCCPUItYi2nBDmi9TaOQoKTEKMgjDIxtcYGO5l
RqDdaKf9C2GPizAqR5jI37TtH6SaT/hjiMGU5W79jYoT+872COD3k1swjac2MWCT2sbRABC8SL/T
lD7carFOTuuGt5WOrkROZRcX12gXTeUD5qN25ypJV11PMQNOrecZ4Bi0Fqs5KFqquWNjKJgufV2E
Nw4nMo3WvM9GAN1DUJwgiJgDa80an5BnVC9oD8nyNEfTh+HtajqsXLOHs8Gvrvmf0y2OWT68sJFU
xQh66WPORCuxI1VfI2vPzuV0ABVQ5dalIMa+X7R46QxglX5MLjEG3/0abWPf892tj8RyJH5xv8gb
YaXrxt5cN9I2W83oXBea8Qe1Q3Zw5XZaH0dKV/l/qpAlynP3hvw+UCcS6esGWVAnl7AypQUmzIBY
uUUqgtcb75RzkoX4zjWJmXZhH87bihOC+pLlEkHVyIp1/79NJjFdHD1f+840nTTyNxHT5uyOJGqd
ZGuUe3CcuiOQC1akiJggLAWdnuU03QCWv26s02KYiZGfRtJdmJ2MhvUez3l81AX0mkCgHUQRVOrp
mv/5nmeRJbY2CAre6BE6no5dASElgek6O8Rmc5wmgFDUmSxk8tjmeBWM9c30YDz3iwVrs8jpdy1J
KBN3uif3T/VJDlXKan6RJPQjDcqaio/I2ZWw7zxadB844yWb1p0BDdP2NsfZTZBdxyTSqagmCey6
4w94rftc2T+0LcGWnPQb+Qoa2MrhkNXjU5fU3dnBghhG+ZtXg49ILPPklUc3PtrrU5rH1kWY+YhD
3eLz7P/Y+FIbVVwYi35AN2VIQl6ucJ3bNJGasSIEm8J3SQlSs4fRgXonReEnT8MmdcoWp3tVHxX9
GNW4L73oRY6Yjkd/5d74JiKU4WJGZhjbslV64Se+fzZhkLs7rj77WawQrgl2ZxMDzrJ6hv0jtWlb
s9Ap7uOg1YTUOLfJs4gi2gVrPtF5Vbo8eeQwSn85dGCYk/oLLxujbJuIS2CXzr6yPe9QkyNay7xJ
AiXVso0KwHe0t24XBog7QvCE8FYRrqnlY0eh4VUx8A75Rov91Mroxh2Xq17k+sG67SUQv0bi6J1t
jkzVgBd8fEBH2QHuUVeI4GyyhaDzaJlPWer+ERwUjSrftW/9DVR+lEVbsxRVX7bBAdV25V2H4Hzl
hfN1E5ffqvGHYyoC4GddcVqm5ksPNFzbnuwxoc/PzDEy8gPbeFxggg3DcmkSi0YnfYGDFt03TePs
OZU82IH4XDIDCKOe2ZfGhp0wvcUk8WSI2KEhSpgzNjevUc6XhSO4Tu3uHEz+tKmHKDqxoyXK+1mv
i0NLdTlcWEwcDwSyBZckgCKeHVonYc83Vs0Ie3Ddn6a08lufImwvdO5tZgVXdDYpqj+BeyXj2mzr
2HQ08CSDVBR7Dc5kW2jKjOyAVXjgxSLDWTX1DYIq3MiNuODws48AAHTOQGwYs/sWdEUV4IqPGfBu
Q5vAZZ0vLy1fowhtk4uveI1twlfUW2+Skc0JRByzDY2NeVlbGZS5IDVtM4xV4L3CTwLf5KXwRKHv
fZPw8Q9WjXdnLA3Xv3jZZS5xwS7n3zEojxFCcTKM7tE2eBsiCGgdnWNDmf7CSYe/eOWa7NoovDzE
R+lYMAwtAIfvU58m8pjaZJJ+Kyx17o5tSwkKJ7nL/M4cBbYQNs5Nrqa3QYwXtTzAl/+S7VoLhKWB
R7Tm3kyWLVJwgqFkQS2/K3xVnEO3vyJwzU/Buy6HITwMDo6eovRbvNXqteKbnIwdZTnsM9sajz52
d74XeEc/Gi9qrjEiIxiwUAxNC1QDLdLu6zvK50klh/LgOv6jBhqagJmipkgd6nagQ2nqL5hGOB4+
QfS1jxKFE7tDevFxdm/wLf3BcmWxk+TETUq+CXX+g+2VQCsw021P2HVu+aK3uT6R9Lli536JFCcE
w45q2g5QUYesOyJV02UB10Una/OwbCjihiYNm54qAqTEjWgzIjVxeqjS8yz/2tieUqe/K1ErrRJw
0zwdpRxjXMkUInECmtju0quh9e6qBnETp/x7WwzPbULttR0rzlSD/4vEzSaAgX+f+/E7VatbVENx
8OV0gXh/Tz/sMAmfMo4ASF8zbT3DTK2td0xc0lM9Cszx9lXu5t1VUKnPrHjsgr80r8RtN1LfMLDi
Jdw0ADmm+7JaftIur865doH0EHTaDJ7UXPrNeRAvgXF/Ou3+EuA4OvCY19TxLzwG95hSpmXF8NU7
jkasBtO2bokF14IYtlkOQQun0MJ7OfsB4dPgmbd7LT7AVo8vptsZld+QMJr2VUjKMppwqNhLigtv
OlV19DhORMclPuLGu5TG+pk9+8PFQjzQrrOxW5uLP3rPpptD7MfRAab3n1kUX4EDO5tHKe1tnuz6
MydiWwEBxlS0a6RDSxG1GrF1gK52NZN/2vikyTdJ8MtNmmlzH/nbMkzAUoP29Ib6iefyt+9Ij4jE
AGTSPZHDCsFe+fReJWTlhM/wbYVmZW/kL0hG4uJUXDPKyGkOaL2cTdmsXbn0BwCbv3Y4/wFb99mA
Z9KV/1zKLuQG6pwzPz5zTqwPZlyJnimnJWzsjHngQS+As3mtmc9uACH/DmbkKQcUvk38jpOwFef4
TuLrzNuaHLp9WCYvgQY2qhJGXkyVXg34kP00mh8/WuGpXkg9Svfpdi5oSod2u2LIGM7KQ9th8EUn
tPapdd0MPh2+kMGRHPld+wUs6Gfr6fuoL7H106yVYqzYOr0iEoBvtCt5aHLfkYfM+5OXuj6A6b/G
Fn9vKlHdzCVrQhQ47cHbZCb3cB79MOZ8noCwH7K4YpQ9e9dA3HZL1SG0RMHeZ0kg4clwOR6eqWsu
lkubcytyI2s/ghGbZ/QXL4/ZTtv0PI6C1ioNDEk3z0tedFR1mvJQ1Pk9VS+fbLt/cyJk6Exetx1l
dFcThoU1auMUaKn+WcFNxZmQOydZwIONZV1z7BK7pJLbgcaegzIYA4mRM0GxANCBTclfB0Kp4NGW
LxmO2Fhc+xo9ipBAtnFrFRzBSzuXnOnqLML6kknIXHWUXinZ9Jd+XBm0hEUrRvqx185HlQBpKF0+
f4UFBMREyJgyvB/mI36D4aktDBe5CVtJKauJBHXun7LEpYsJWqgJbeaPidpYmDa4EkS/hP1O5IMv
xMNWzJ0+Tp63gYZgnbx2Ocfs+bs4o5NeGyQlcl6PzRTegxIP98ogOxH9+XXZrY/pd5M7pPjXUIK7
g8XPrNTGb+A0VXBNYShvUnBXLAYk1fABvh2YMpSwzaJs6nSf06ZfLgTiHFWWN1l65fdlhg0nHPEm
uO/LhE11nHCfsJmq7TyOv72lPpfSfySCgMA3PJXorTt0HTtZ3ooQnllNTMRrCrgUVNpUvX4MMJx7
bjDer9rQBqyT3Dl6OtqAUG6wIOW7UXTY/423jaeY5m5n4aHhcaultqG7QXYrQTKx0LWbOrDynZtH
zzmBYugAbnQpR/EUa41qyQkdzDJFmkmVctlsod4zyD71oIiS8S12612F+/OABG62H9z6sagrMA3r
98ruqDLvM0ByzInAfBYIAXN8a+d+el02CpUYpplG1oLnDmei0tXVEMTTXZRx2fZ6XMZjXEMPXgTm
9bRkWOPCNwStLbY5PC5I7gN+ReE4e7MKhA7kzXYkXVhkPexaYjx1mINBwOoSTBZdl4poRtg9LjXu
0SC5chqgQklpkU6LqmKX1qDvshLPKTgxHY3cM1OAbmPGUSeqX3XY/Cli/22xx8M0jxJOEXf0uSpO
jBJuVIN47yR4YDDw3FTFIWk1wGvOd3nzSLICW5oKKHABQ6a7+MNHUMPytjwmdsvNcT3s6DvOKlRt
wgyOR/vTt5GqlpIuN04OOyy/E6dnA3cudt+z5oEb7k25kPhRpLrHiuPOaFy2S/U7TYCwnEi/Q1N+
mjvl7nKLNNACCq8K9aEFYlJTLrWzBiCfgzgsVA+X9k3U+c4d/TPXUZXw6VGIfVV08jZEFK17uzr1
KTV4M5WWDQuar/uQO5n1toAaDSXuAq6pyalo34tFf3odPjsYGsZgDRWWIVkfHJygSA/TqNmO7abn
dqguFBP/rXrIkHULBM6IeCQv8qJqOpz84ZZrO17PKr6geFJyI/GHWkuf7paluzAGhZvBfrzxANAe
XIGyPY74c/JqRLFl5cGFOm05J9U5LpgoxqNv5fljN+XmKjKaJnFMhSNVoph7QtaaiZ/NWwQfZ/1k
R87FruN3mybelRuFNefilldNZfjCjvpqxbW9C7/fmzz9aVqtnoSCMofbCGs/6lEGtm3HZ4v8lTpb
mfTjNwLa4OHAZM+gzK+5Nh7TztBq0QLKlH7vUb2uk9sBlNE20ixp5fKZTm2CtjTewbMDG2sPr77Q
xIDmKWHj4JF3qcGklxhFSVggWbgsUrZQvzZ5PR5HJ37tUoLLAC6yR5lFL13ZfsNUjNWhxat9EslL
HbjFdanW4gq7pkmYCNxhZkG07bR7AEoVH6QwNZtXTyXI8Nb2bnKxuAxSmEWy1R+ttzmZrqKpl3sv
qrwD+VQKEztSQzUspwrL0C6UI97HCUtpxtB3Y1tI6B453vdC4v+Fu1+V1mn08r9LR2yQb0d3Z0KL
EpPms2CojfRVXNedfUhMfapFIY+NTcgqv7W5fe6yBgREWIzVPo9Ci9wolseKtyTNQr3NaICkko0r
Rc0cDV+8+9oa7GCyuaFq+hwX1d8swIpYU/a5GYNwhXHZgptL5+77wCRnld6GCueD1Yz+pWzBTk3U
HuZxEyLTk5zrSpoqyi8lJu+uHhMkICB14UgDqP0tU1CSo7F2tDYWjI2I/WVNZsObp9Qt9buTP3YH
Ch5GD7WmttcZkj3/ot1Ym1Gu6LfYIZCOLoyPbd5SAeVuQW4RqnWsE+JJczOY/imPkfkUBwfCM/BI
o/bVq9o/2dpYR6MKLLsUgaXRCUnyjHMKjbq3dciaO/nZa5jPT64p5VmmSIz+yBqUYPdhavNQe+ZO
1eVzy+O4IQDDFROg5MUltH/niXLNGhE0TXrnJcsJKRgcx8WyEoEVHxd7cBm79IbV4YchDLy3DEGZ
yhTNXjJPKnmYJk5pCbTLTng/yfoEuymMk8EtKRuDIDQUgOVydY6HsDg2qUuUZ/YpeFzeCK/RwfKb
ufVjLNfewqJiaZTRFpLh91j/pKvwZ8FJBlK/U6J8pDcNvb+8FeTUadR2qvyxnoq/hg6psq+Y/wzh
BxYbm2kQo08sURvhj/YGBNgzTVgwPZah3zLFvqZYxyYsaF47qnrBvN34H1xAHHFqQ/13sFEVuCjP
5aNp5J/Grzis462kwyTw57PyKbjDfbwBavLHBZHh+vAu9+7C4QCr7FcyeO98pee54o1tkZfkLREl
eFwGGrUO+l1b6Vu73nuBRY9Bezv0y7dNw2ENOrqi9occzfibYwNib7+flvK+8xcW1IDl1y2zs7Yi
+3bEaQVLedNlJj7QepucMtla9+H6IntNdagl2TqgObMa1curCmHoAG3F1ieRsJl6T7WYL1HWfxj6
75YUA2UfIq4hVd7gZKuO2NTODBDPc6Hg9enuQwRtTm0zL3Gc4e77cbDrmQ1xs0+qwwjjFf4vYQ1A
1ScThBzjO4k0wrsk0MuuWlANV10WeUj+JN4stwaLZ6p6p7oOO6sFnsRPferdpNfuuqaxUL+egIJ+
aVsvh8ZtnlMV74W/eLeS6oMDuQSun8hyWHuz7ig8ny8+9WRV5t1wXKUKK3Up59kHCQeiWApcuOQA
25mAce4+eJT1bQVn8XMTDPejb6hC2Ma9T8w2JsVQ1RMnIJcHo5MnszBSyaXNlQqkdDWqkEONl+0c
OTKoj269adnPlbXsoXIz6ZMu+XHB1RNrEpkij5KstMGhFqnhMltdyVGB0xb6wammJHQrgGltOv+x
Ivu2620I0xFBDidI+0u68tjj8MJhShyEVWbbbtK0o7bTqTDKwsYAYqnFvEaHDdFzj/+dxRGTFFsD
9TMzFsyhdHa5cLfpyDc8q5l/hnGoYOQ4L8NUMTmgR5kDbLQLHC6QzUTPinay68gxzBeyib/L0LUh
eLutdLYvuFdzi6nohB+XFJdRFd0GA6v+5FiHShdPiQDm3/rc8evWjva2r8NdAjYdTH9FNJoZKWN7
deJLcaLFnC3PCm9CwAMX0Fcep+yTN1M6vpoL1BLXZBvhctM8+JrP6ilO+ufFIugOc+k7eaOUjCmr
CzptnibKCAR37jz79jAj7RXdOfjXnA/ZteeFdSqExc3It6sv2CL8H9v6zSpBGmyNWer5x5G4XP+j
cMRaPodOR3uFN458Ex0akCJg2h1iuwLwbOQDCJCjO0ztzulX9ziEfxyhzaefchwcCHUxzhx/5uK3
arK/fj6BqKdqw8O71YdfkBCQRhk1+o3PBXdIDxw322NuukdBfI1hTpqemQG9Fn79JRfQBW5X0L9i
MJdix3YG6rxjy6W7S/BqsMq9hI5Bvk5RYZPmDVmGW64bvbaifM2kerYyekLnzKa7dYLC2rq0w0dA
YFOUJ+rKVHQWqcWG3updn0fFHWB7PjO2r9B2vwetLllGCau3Vmn2HrGjTp+cgEkhU0dNEmbnrXL/
TFEL2Ou9kDVxLpoWAlK8XIQ88G5SrDSJ7JBWFldLxM5eZ0iUBmadWvxnmEzD1l1Uul9rdmfI3ick
qL0XT8xFmoKSA2IjxzQ9Vv+Lu/PYkZxJs+wLNQuURnLrpGsRWm6IiIxIamEkjerp+/CfaUxhFg30
tguFQqEqM/9Id9LE/e49d2ZcLh1o0VXM7F/2OaoV3NjE8g586J90EzI4zOhvSn3GojZD+BGSiSzx
Kljmz8hIn15KcOHT/Je2VwovGK+0ipPvEOvGdRwhNqbqt6zNTxlxtqxWzdUnYk6fPdFwmry95ltV
0QNC0VUj7bWfmw6tjsF/EyGqmUptFkgNRkFTmx4zoPOjXcwlCYYTvzgS2c8aYQpLN/0Tg19nDot5
OaMbAGpTcfnnPzh3FZduoGJ5wiOJlFQi7aq2O2d98ks7LSc6chJclOxp26fq03TiowHh5pL6ZkhN
+S+WxGKnRwSOHMUvxLsLhX408kveM5XVR3R05mT9dlwY18DwP0afKYfliywrRubRF6cZQHNDdI5r
50tX2PZl9JTUOLkrGoaKJL4Rg40A0oWEI1/JLrJ+zOpDCne3EON7GuZX5ZZkr7zxCcZd9tDxhXP7
ue8zY3kcm/oGcrfa2YXUdoXlPVIow55jSnrEZ1Zjy42/PeEobs5tjP4qibtJzPxyXIaQFhMdZdi9
OYR8zv7Ib8qRAOpcpPdmjDo9OCl2LLtetuSJhkMLcMLU8jdcRbQ9ybVqUywM510uY/5CRWBGI2Q4
w7sM9XZNNEQcJ53igfwuYqewfkZF9mIsY0XFV7ZjRo3APl0JCNJePrHQUX3TpnC+2pJPDbgdH8P8
ZrAV0USQx4CfAzMlgCMNxaLsO2+5W7KZ2PpTYelM4DljHSWg6d4ZdplDn1DBPCkoTUGYxGiBBabx
4QvYTHbXlm/099boxQNA9zAp559IR0cqqGusDc4uSpZ/yObfiIdd9TZR28FICrr3lvuhgnodu4DL
FmauakbeISIC1Ci94yUvPtuc+hePcrCm0B+I/fSAw/Vt2WrDsR7QYnhGeaP10T6A94FC1cI2NB8l
Vacbx05pPdKGars0drTmTQ5ClwM5Nkb5OWB+X4+h9BqgR2fZ0H0j77me/pV1Qtg6pQAInRuJqqQs
jOryNw/v9W6slnM5KQ83WQTIALOWm+37ijWN7+91kLMeKkx2JLSm79Li0ji6xSceOOsQLfVLD2LZ
mNuHXKp0r2ydgnCv+lL9rHOxnL8o6CguGR1nQaM38H3CRmrqlJpZxxAcwTjQ1mu9McsD3MhPRir5
TvUVmp2/XE32VN2c6PFpGJnSgUrdBPGvrCG3nvb6q5q936nt7ZNh+eZ2DN3M5++m4ckqDUpA7RL2
dpthza6XD5vMzYYA0XgaRq051FWqhcPwbK8KclpdNIwjQURnGTwkVpBcVoxKZRB3NQtdy7QsQmZw
0adJ6dfgKz+5pCHwOp+kOCOcGVBQtHkj9QI/T5LddT53TyIQfx1SClrR4zJqi8tCZK6GvXAe0pud
EVXVEYVCyo9CafQPnT/w/RbzAfQF3q11jP4ftVPC3fAZLwG6S4BX+z8Vw05LjU+Md/E5iTcs9ARo
V+LLqNWBpe+o2XsGDnJZ4gX1nIgYpwRE0Lz90CR2i/9QboZhW6AHxQIXx0QpxcB9lsc8DRTHv2xE
S9f0+EMh4TgjQyWhpd+dnj2VXnFvevAVfI/v0qK5yy1ijDrcEBVTdZgeLreeJEYQnh6AZPWnvPrQ
c6oZ/jHB/o/8wNDo+Pf/b/H9d4jc/z4gHZbr/84tfEDR+Grnf3cK//M7/o9T2DT/5fmCGZqpO1Dl
yIn/l1PYEP8yYNSt/3Jsvjqb/+e/nMLevxzPEY6vAyz3fbH+AP+XRodT2LUtwk2WZyKV6K73P3EK
4yBfLez/j0bHz2UTfBK0MvHf8B7bq/f837zlcdbhPYHCATcCSvbcWA3WE+edTr5r2ci7Cm3pSCg2
UN5MCVdfTmsbwq5I1Vmrc5pI4YoxQ8hPdolXURdwnAflMLHxvHu9jtpdrrPE6TdZcbKZqH0ANbWZ
iUoFheR+tojMRE2hYqPTyQLCVtjYs9MGSFPFtu7h60t+gaElr4adl2HnutV6EkWYaDIQWFXHqA1U
SFa4WSgH5Nq+nAGBL6Y8Mq+Lg9oxsCEn3E5mTh/ggvuQm43h5dFxGrYSs+Jr0zGmGt2dBvmaJDjc
rk4bDpHFVWEYUzQVw5zYMJ0krPKZdD9GiHR6geYNJz6Ot4Plv+jINtgY6LrCO0fqZDNxWScQA0/L
9dOTXVRrn5uhYZRCNkSAiIM0Tj/T0b3kVTKerZgK5O7bF5SSiAiHXK9RSNuSz6xlmRwmRbP48sBG
FV1Gz9rWQMM45wEloTh3PfFWH8UyHrwk/yVu+WyNWO/Yur9oeDSCRMzciWGyldMvonbNARaJK++/
yoiBmu/4fyOqjnkMUX3r+ejb1GTlpr7Xs8TfuPEa4ZpUFjaO/rGIP1iDoi1wwL0VOZB2/AbjI9/2
XJ31CFm0NdICocPHP5SgP3bbRoIU9megvbnArqZ36gEfxw58IzBzBx9BDVm3znr3OHnuMSX7EUhK
woLcAwWu/tnKEz1gnK8oY3EfLAofN0Db3yzBZrVIphgkbIIFOZobp4dFFp4y6ySl2LlTBP08flet
9Re/PjzmNnnpC/PdiD5oreCZKv5w48Q0rev9tiHBO0dmHwAF0TW6Efu9SQ5qJ5TWhwN5RGkQzM16
DjNYml59bXxJNf++b3LGJIwLwPWUGzgMe3eyPgsSj0xVUfMrvd2aIne5tFs4cnDcb1WRXXy1Gu4T
SHm2OZ+ndoDlOr2lFf2D1eDfpjb59WAmhGihtUh3ESHrDQ2NU2AaKRwLYbGJOy+NnReXdoDJyMUq
vzfVN3LrT9JJTJd03WEbJz4FXofcmsXETTBSsT+YFpmhUbanRmc4pk3a1irI18bOCLYXL8ZEhzTW
duOtqGOqy6aOqYvXuzujdctgXruuBxVQCPuNx4ddaRTog1U49D5ukDVml0hoJtoPB8zlnHECWFFW
LU0C8hU4UIl1m912chfGuEkdthINvx6ofE4nikcNc64ObkKReTnYELCbBO8VkMBm8X6LXDvIPipC
6uK7jeWjPIJkZQjqGg1uw7XWwhffjp8/RVnj7YSuZ/sCME2AqLUZO69ZLcrgb2aMbLofmpb1ahPF
PPZ0QbMSc47pWu4/pf7QT+yeCdN1zMsra9YKCqJNgdN5eoDZ59UWtrHF2fdVaMXHGHvgbkkIkc9y
v+gVClWWvDUz93/usHzlrn2HgMzFR5U7P8cGmlSqCp3UIIeZ8CmXPN7TYoTmAlygKwpJ0uLmdhTh
WTOVwRazAqdN8IXv3cQrODtR2kaHXLqpcK8HalhXM865kjRstXB9G0bM0VR5HO20hbwF8tgC9kfF
WbFpTbq1ZsV9rx3JjxGPZnygiRcNE0iuzGAaMECkOOk3HiWaI3QFT0/fGf46+Irrljirt4/MGH2T
hSKIuNQK12vO/TRcwIsoyOGAXob5vnexI+XAdFKOZ1Lr4UJ43yRiKUHtgINPtfxJlbFlznPv6MWH
m2hHn0QrWHIbqY4ja9phEE4Gn7wTYZrA9ghS2mnyomz6F0s/cnczE9TtA8GwJXAmn+chBzlDgw7j
muk5VqwBaswYnFBEQQ36gyy02wTOngglCj71ES9WKamyYi7nUSfLiEp7I76wr3hJ4zFcPPN9MC8W
cvU6o3N5YP9Enpvt+v44Vu5B6wVJW0dvN2456pus9n59SFuj6fworbuCooKi43a3RZ0YFiCIOlDO
87XbSxtuTa8AeEZ1S5dQD78IWQ/J7+y7hrlvHTgsi0gfiMqmmJzJsQ94v9SCY5m3eo6L+9pkXbAc
ZAHfMd/zYsDEOyzbyqMFWhvdfA904mHCRy6J4GyRpOuw1OmCncTT3OBNll58wk99Zp98p5YDZV/9
EG7Ww9H7KDT4DJ7h7xuzaYIkU+TcouTUku8N82hi9jHhTadjEgh58R4lxpOXqTjkBExqvqLmWwlm
CGx2oWybR9pp4SwjeKyvcKHntHDwibEc8MRO5asn+p/YocQJxN/AXvlnhhgU0OOJW4ra0jjCS6TW
UuKRjmQvYxahsDr77OmQdTgudJykG805yGY86LRqBTb0iUAo7OI+f+Dcpz+G7m37RrTbfqRYg2eY
jvOCxdGJ3uMlhWsfn9Jm7d1wVsbJcCFi/TKkGXoVL9cGA/yJxknroBXISqRCdggOIx8gFS8k/bZx
LSAfssaqklR3yS7rCEVTmhEBj/RxrMXVgnA0Rjsv6S8eZieadHDxZfcNZjCORte4bd/BqkPdMXkS
c7AqYB4fTaq1IPXejZwTeAsgFJFM5UQQWJ6PnRj6TlDYVyhi+Cf1Cshg1zAL9z5bgV0qLgYZgL78
Ti3/ziXoHC7TZIVpOhwHtGsGJJskoxaltYs+hJIkYda3HywHwTjQ2QnSAv1RBFMEAt9s+0diZMwn
CfhThVJuouFIhR8vjeW+upLmWBTdfZ2YgBvnxSGtwdRV4LpW3eMwxsM6A45Iq9OEbhZzkCuo/g3+
U2yI9xrqcti2xilTzMSR2U6AX7LtLHhoqvSxnP0FC/pVVhwxfCtymcmQspmYIpPir2oWZKYSC6ay
6Ekuij/Xwr0MVPBsIVHmkXYE2wrng8/RGbs3nwILdiLm3d4IVIy2cQJnnIf1sOnbixYtj7Pb75Ke
mVWqnD815G9J4jiPMoYmkXdlBFVv/PITNt2d0RVYc6Rz0eKaMrDKz0KiBHhtOhZER9tXrOlBL/KT
Z1fcnPMae+YjlfMycBe6aTSgK0NsdmuWiMlcqV39xVxzu9t+md8rHQ+oPpuIjesnMS4BYaPo4go+
2RLEYEBWeAyx6gOlQ4hsj7XuC05LLS5rixFWh9/NNp5Ju3nXKgIBQkvu3aJ92qxUgRfHr55aLai0
5PWTApNPT4W/1JeJImX4jUzzZ4xGiJh+90hsozITjhFO9JtbmBkc1pCV7OiAaxiiD3wx7XYGS1pr
NIHZA06raWI47BvNU0Raqcm+0M5p5bYQtNZjTSayW5UU+zZ38SlAoARXxdgWm0MM5odwcP8Xj9GW
HidetxynTjOdnV58cwTj1Jp0p3hEZDdrg0/Tm7aj6V+m6JkwXYntLf9a6JWbdJPmk/mNaCQN65Zx
Y5EEuN/i+ZQ4bMPCqZ7rL7+wfuekWQ5+SsYigWqY0oHF2R3hSzy5DekXehWjsEKFSHM8Sl65EOjA
n5cJ7dJ3rTjQ+/mOBT7oGFBtBgAMHJ4zOpGb7Vwkn3nTWchqLQdosFvWNEOVVN0zBP0PIs1k4f1i
x33HJHDPWGuhWGWxxi4s0XEHZSIJYD1rBpzQpvsnr9Y9k/HMiHN56IwvO1+ekh7AT+Rh//vQCxwh
yRTtdZe1UTYYDnrm9TTqKJpJ9e4Kg5OIUkdOroMuGpEjkYQnkHTSsIscUlLldLF4gMC4sC2iWwhQ
4l2Bn7spWBq0+o8X6z+UujL6yppxVzKIJTewEUQntwYD+7BLC/CbVbqraZardQtiYokmB5pX4Cnk
Y6zxx2tqj/zNpKRkOiTrHL4aZ1lzBjXVU3y9A4bHHkl4fY5JE/rAvQMrnEnzBUKD+UsX7qWGy0oU
YML4NPExIcnvU9WV52SCLDhQw9mNZ4DJPh+rM+3trDmN5nNWO1hojQiRumPMV1QIobaH62uuOV1L
zovE2zCEEY4bvTeLky+4u/uRSCm0Rgy44oHo69+ybJ803DrkKk+zgFcr4ZSGDmw/DH/F6sJ2N0gv
LnWXSJdU4ewaj1IMzW62gkBGpOfodx0fnpLuEQ7PyphiYZVLQMedvS2r1bY2kW3L+wsttwFUECg1
nk8KEqNlYHG5TNLsgUgFFmzWAqvOaGHu3ScPjGoiy5ecmNXOWMajJ6iDaPTLtPhrZ04P6CnviEYO
COcN5TDxObOda9Zoz51b3dVL+gm1CpNwwGCdW1FSavjuokNJYV7YKd4NBy6CQyJ14/yUaSwINpU/
HWcJLFLLk2dZ2wzYbMYVsRXjHy6+rNN5/UzVurETefTdju735E2AHXL3ZWRFzKFUcm3D2yW4dYOw
p4k7ivMDFdB4frOzI7vL6BjJwfd471O7yo5kclgvdaQ5SgIVjsY+5HZqMnBBscRoAYqdLb9x8Lpn
ZkyRiFnsrHawtuZsekFbOux6Fv5WGuPsDvd4N6XB1Az3fdzeGCE6QZaiLI8SfvJcYnnFGxlpHlU/
jm6GqDcPRu6zEXTtgka+h7m9bGjNogu7WnisKuPONil3rLP4EzhOTGnQyKVipCGcitrQnYcPs/K/
4zdyF8wTYZiEdURziuKEQ3TwgTTzELitH/rlPBzB0XO4x6AfACYog2XSz7GxVpAuTsWM0llNOjwR
VTYQ18SPsySPacGeYSFNsFcv1Gi22TsP/JXI0qttkXFJ1V03DwdsQxZdJUleXNuanDSvR/JIi3tN
dWeKOZbvm4hUa+/53APWv0drvvMhxVhFaHPF6KYtUxKAr/6hnZzD9WjnHnEyoRM+iY6dod1LDcCO
Gh5GUA6deEJCvsrEu8aO+ivUFkzWI1RcYlG2iIkhpcdlTHZtffJ0BB1RN8fGy8FkiO7axv5zmY04
3hICYeyrZZ2861P9HZlZUNc5HhcgWjCKcE/QnUVlu/8tlYeznroyc7rDun9vEs/VGdNhi9ABQ6Dn
nv3J/Owl7lKuAg/Kms6E6s51Jv76nG1t7JxyooTBKx8qRQy4KdCsB4B6XC84Ey5+f9/OfjBHj42r
vUtl3ami++UUeHPc6hy73r2I0J7avHyld/6ajlffGo6mBQlqSPYY2h9kg8Xfv5HbvbDG4ZoB/LiJ
9eXOcXES9DL6Y/vLYVo42DXtOc/io2TjhyTZ7ZhM2KBxhpLaPl2enVgOpATir7J23wwbKCk01pbz
75KNlLRxw7QBuzPe0vQN5eoMYyjNGs9NFZ9BV8FMPmO7p35xwZxGP7WlsHLaHI9MzWOMwf7XmoK4
OcxuTh2ltmn1aFdjfdlhnMaQYrCod/naKMG1M8MTb0RjdqAO9rG8suS34ezOF3t8tBYYqS4XcNrl
Tr5wX2h4sth5CDxNbFv0rKLi5w2PUVtq3zp12aPJfkr8maQcS94iflRn4eabLsmIB2OwKExW5WVk
zC91erjhxX4wljg5kflJz/emxolqNYTP5mLeJYW7wx75C2f4uBTVeehJIvJPJU7+Pfjl34WgDA7o
AesZP7Ij57WofOM8Vkae8SdHTxzVzk1P/hAk9avIz/ps4cUGvio6jc+KExTR4GhfNv520NKHIidy
Pbc3o9KOXNx2kfDwD9b2B/OrowPnaG3cFeXLZCusBTlAG83CJdDv52S5NzwDExlDPSzutHW/xbC4
mJaOB81rVh8WAHXbuuba71IABnzMaQRkrPzmkrMnHYW/fakb7hG0Kw4M6LeV7j2ZDcrkYD0kvhNd
pSm3madeJxFfcNmUQ3OJ8cVsU0jVp8KhX4RMVO+Vr0ukNXjQmEy0XAozKA8lg4bEoDfJ4pal4xKg
0A9HXUWPg/Y6dKEz7OXc3HtljHuhtsxDj6CU2vpf4hCsxdJ5awvf3ZYSRZdSGO4oCEFthArjTe+K
2zCEQW7lNANt9HYksj1j4E18rlFO1RyU4be7eOH8yT1xl2cAlHIWtu6f3A/n61qKPX69R+FRnUny
IRDwx47LZBxNDgcbnzJhb1m3AkveNJpWuTQWLsDMNyGdw8SRIKy78bEp1a42kIu6eh4+8+hr7VcN
SPw8dISYIUhQqwzpc9sVnMaQdYo+g1v7YPlWTSOsWYXZ8JVD4acyJJcsoEFqFeR17AF5oPVRvGP+
TtZkvoAMuAGIQWx0/iKhnPWSWWXf9X9awWtG4R8xIU6TTS1UABpHbdnH3FC1BD8ijbaVeq6SXTTN
/JNU/C2W1TCQ1ohEfP2mr/Oj1TUD/ar5MWD0Z0i3GHqYmhJVW3CvhvfYo+OQ2MNXZnX3QnAHyK1n
QmncQnU07tKf26PM3Le4mserzk4nHW5DaezcdRi9z9z1gHJxl3eoD09vIrXWDZ3cpGrGq+MBvtVz
fpS4NGnBbDs8+2BEyim/OUXp4V9tUJYT7IexOxMtGVqiU04eDoYx3xnSgc+rTz8pmly8SCqbO3bi
1um/rRENdUgdpKSu+VN0dECnkUWeR546Dtv3zcDLqwr902zT77ocomCYEIHNzP8ppcNYGiM5pDvR
smZogkudh040FlF702DdcVQeiSFyru2y7mfWjeeuY+WKBHnECuaILiBtFjn+AoMkUZ/ygiz024ZF
xh7iAIMkO8GHSmeV2Bbk5WExx7C4LQlBjrSmpNVnm9HpI7IrJ7S/2bBeoXPm8yBXoclH8L+ycnaD
tGkzLOwR4X/f4zviWpsjUOxlKZhMgrnS9LSlaALRZMxR/yd9Rnw0waL60yJokOeQaw0vdQ49VeMB
bxY4gHN801wKK/i7YyDLyVUhrAaVQBjSUGX2o8UeIZthr/VaEeAmF1x3yk3SG2JXxOIrdtI9/rZ5
VzTNl+miJ+r8s5bZIgqd2r9KYOVvGHqymAORnGoTUqu5bJ0mfa4JdB9qhV28H5iUmqa+rYGrB4Ry
QqvjiVSF2tp5/Ichq76lWgQYMxfZLnKXkKYMLuvTt8gBU5txrraV0vFs2lYApaDmeo70ITKWUnJo
d6Dq9noDIoTXi4dzRiNz2g4HrTbPTJM7eARi/vGr2OX0Jo6FCc1Bq7kV5i7NfLlG3abHMt+2WEhy
ggZVlhZhnIVVon4MIa65TO5GyUFzJDsu2H0vi2pOXYNfgzHzmu3nilMv7a2zB94oJD74s95FWsnF
o+QEyxl/mzYH96BLSto39uqPHv9Jc5nNng/INACpm4eyziPgqZRtaD0fAEi3aNfL4h5i661u1trM
nAEFKzw3WQ0yXqJfUFXCdmreUqlO5KDDWV/9dLnrHxrjIbrTU0/dMzVTm4IvkHFU8yxKDz994zAt
WexL7eR/YuWB64DklRZQYvyHFFcyfNEUMg2nl1RhrF1jD7INgHjWJyddTlEvZZAOQmGlMsiGCz0H
4GvFd8YiHs0M8IHiqE0sUBjHzk0fet8eAx4Y8OIVkmXymeJqrbVxvtTGOfcq7xYThWkBvcEtY5aC
sNAGBv3Cjo9/2zfrmyboVfQZuW/N9ajqeVmYRkThkF0tTJacIYxW7pWqoCykXI/b2MTSq5gcwa+M
+uKJ8lwmYTNQVbTSBlV1k6RXoy/xza7QldTIKX81gUDmgoAZRfSETzepRPV2Ef9J6Kg7R2v1VTu7
x8h26aiV4rftyKctRpTv9aolgNRibB07SQZOW5JAkgjYqkR7cKh2CoYKfLQQ2m7w8T2RT6DpN3e+
FB6EEzEcxV/oK17p66hFmB719jCYhDMjfWbKN/EjWeW7j+FBI6sfDsub7nt5UMYYaBrTPdga3BmD
h3hDvc5d2fQUvuMKpuDxa+Emt14NfvOejK6uFckmZV6hi5YbD45QEIAwqwkkB4tEIZ2W/MdLppcm
XVdyDoE5xRNBxv5LorkJJr89tBlHcadvPlhRNCSDNfOV+gOOG4r8uoY5b44JOsvHXW+76jqockvO
ERw/+ZSVUjARZ8/t97y1Gro5DJ/QEZGgci1syNo7v2b6kHbJT26ldKdyA2vL7Fea9EhH7dGAKMxL
TomgZTP8WOYGLHas3bISJxXD1WY/egmR0AYBEMvkTjVkxGf7cRb9wHZc+lzDzV1ERBfviusxNPQ+
c4otNmPEo1TPCfF+l8A8wa8dI0k03/aq4PYHto1fO+XGTkI2OacLkVikBML5NCbF9GglBuPvf+C3
q798Gb1tg9YVD807vC5GGoSIalAVxIr17pS1/R/ApCR9EDkRbrqXFD5r2JHjwUFJe4EaJiNMOGgx
MWZOOQhZnmMmFGAxtnPVG4AplLOxEq4CPLM4emyeBQzCHLKfPKd9sAwTpUN++HSMvraaevbwiHR4
0ncprdQ8/FgarWqdVvP24nmKTjx1eFBI/7K7gvPBYU8CaUXDF91+EJy8/FKjtldoxo6ZNLMDnbtq
XpDIMYfkCazOSeDRuuqN/dukICnxxLi43eJTloIxJJ1zkHQ4kSE3ifJipqLtGDx025OoFjmikvvR
cYAFfPo8FNEdzY1cS7wXM2NIac8vvq2o1cgf3YSkbbuDoT1A3wS5SpsYo6g1HlMT4yz85RZJ7Pvi
MXa/Z88pGcBwQ9bS9DHnwFlK5BNGKawX4z3F0GnLSS/RSmhd7kJ3scnm7Ko/decetbR+yT2PYiSE
cibApIiGs1ryM91zj1Q0XWlV3fk+3KcOqBHk8Tgt/zRi+Ft3gF8N+YE8venF8gTbFw+YhqYFUFmG
Esl1iI3iCpWLA6ljh30DIjMbVbyVpsHFjVsGZwK6FSSrucEIDeLjytBM9b1VZK+4bx9yPX6dluaQ
ePmZ4CnG5o64SGc8ZlJinaYTio/e/3X5Xk3qfwaLkQZ9PUQdpL4f5A1Z9QmHrX4oBWfwiTAnu7OV
b2qJ43booahRwM44HirnuSEBkLrqonnSO9J9BQfRzekdNTJBzMHCUGAWxL8SnWx4lybpcyfNPYhC
/WStNS0WDU6bEmXqzqgY9uKOxfU2zQDZVqyHnvS3qOOkKebWO9gN3SQWycctfZnvWZ6Ji1vA0MRY
eijZ+oLWbrRdP6f+LcZPzv8UavhlbgJKQdn34wlQvbfv1fxcLLZzY4HYWyKrjiomSeT4UbRL/XUC
56mJTvWlO2YUbVgY1xFqOYq7Vjlf8P4teyfBDxaPZLVd/YXsOXa7PV3Db+7MOalzIxuzZ/nIlGjZ
6bCHnGixDzA+4azKbueXHC4WSrcnNZwLaiEI7umPecI9fnTHRzdNVVg5bcRTCTuFKtagX6EeSu27
iEEg8v1KTkJumX2cYEiFjeLuMPE4pcrSNk2rfWWuYEprJR8mhyNX+bD0LN4eQj7cJ0XoNQIPcmtb
4TBxQrXKCisCb2ZIcJF5EUaXrWl3b21E3GS0kffSPMZQ0hb5LvbUu59zCFxnU0afVvckO1CQqiel
p0fZWezMelTg6l05GQlOwXLCgc5LwRicnSRwleODBulDZqcDxkZBoRpAwf7NN8wYpxtpgsgbHsB3
xYhF0zNDGWQYBggU2u7KhC4Fq6gdKlnSyyj16uBVYibpOFEQWTb7oYvL1zr+1cREyo5oh5KL3BsA
1rf80dgImnHgCr0gwZKdHtAHAjnaRAf0YmG5odZE95QE/QKeti23LTs2+Dxz50JJDR24EonXE6jW
mmNM8x3VYRxZW2U9NkWzKzq3v4w0e+IUTLAtYOBCTsdVJNaOD8qI0YMneRdlpbGR3QygFXLpxoej
eO4XdtNMGeUxFrDEsgmFYIovhDR/iCu8utqi75N6r3IKrxj94fg1wL3VZFrYF8fpPNXNs96hRjnI
b6ciItopKMVe5gLlrABSOCYaJhlwBsVyzC1LOzbVqxNNL2Pkv1iKVKfPom7Elv8YNwabt0luYRQ9
ilavAkfYGrCOdlNkHRcTF6BOzCmZIvH0hoxNiWVSVRQ8cHfOIKAQeEianbNEAYUoyaY0s7NplPG1
hLd9wGSpXyiEWMgY49CyLVLpbCjLaajZ/VN7ujSxsLciUshSHRNzl9K51bHtbQt9fC+hbgRZRgij
GO6n9ThrdF1L/+P8MrYMICLZP5nWr2hXX7NKahrI4ozaJ/KDlYu12NZe839q/Vp0xSmaPwDiRVve
K7WDoP4qgBUjl6T6pSApIWgxH9Fr6dXDzG68aa732sUiO6D2arz+KNQgMY5UF0OxmQwkDFSftTtI
yzza+nj9OfiLfQOGmJTsgM1odO6duNqljq/t8WnaiChhFMH3mrHNwzW/Y4HI+GX84NAh3ECXyNOS
+grmPlVQErVkJGWcXVkp1NTipuPMlgNg6kUXx16xwzGi5mThzQjKGmY9vb53pX6JxuprMjpCfOII
a/4429ph9tzuUHtEQKcC81X3tUDUpSzM+ophcPHzaltDeqfJ5MC9ngzpkHhznTfhu6hUDiTffKI4
0CYPTGo7izmB+qvtxHQ6ikDd5NtMuEBWRUx6Sr3Y3CgbdHCrju89jZSQMfK+Gt2D3npbqpzntCE6
3hVd6Kd720hW6zukBUqlslPM5pxUjcU8sK12nBBeOri2/QJdXChLofp5PumcYaPXmr9nOnUY1HQs
3PeMlUGmRBCQczDhZWG9YESGB1UefW5QC3lOIs1OGWS0WJH5nZkgJ+8+iUui1kwlnH7yaA6Accao
cU9f4D7C4hYkqaZCUc/bsUXnIhIY5+kY9prxwam/AZNm/YV76O1jN79LJgSeCjTNMdPkvHXQXZDi
6P7cRbbIweuZexw78y6qeEKBUSDF0pUO+9oPJl1D/nKQ8JYFASODWONDHiendhnn2XmK8vnWzuOB
qxeHmOwO401Mmk6/s3QsOIZFDR2QiBPRBxIN3T1jIg6LDaDLNuv3VPugrvhzOE/ad8EAA+sPP4Ca
L7MdURFReDK0jepvbzmPAJUxctkY4TBOhN0cXxL62/GE53tTl9XRKnCv2CwPhMcNp+heExKJNOHy
UhAe5ThhngRwOtfOOIhWhRcm3q1rQa0WTHrDQV+u08CMt+z66CDTreZHQerlR8suIFMq4mt67Wr7
1nbffJenwLEMCClghJwkcQ55n1C3x8CYLlYsKU1T7ll+7vW49jYLZ7/Fw4BScJwohUmrXWtQkoyM
yvG0kxie2nSnsJ2XqKOAKatz2RBP9Te0liYXw1pDAbP2kHCiCMQwnSgBeqWJ0+XbgNfj5sOX73Nq
It4Ow5phslni3+8Z5Ost/E24pil2iEHiYNsZnXFHv+1wHHEOWqx6Z4lewsGjua3hbLIi0ZQXJzir
X16RYVfIuOhatQXeK81eqW8nTdNPPGYsAfpa0ZF44hb5/8nbmS05qmRr+lXazj3dzIPZOedCAqE5
IhRDDjdYRA7MAgFievr+iC6riqQC0Z0XbVVmZZV7Jy533BfL1/oHsA5SSrlFfhes0P0n8uJ8meLJ
AVgAIAAyDbi2BLuLHPwUcyMEQ5i5ofyCRvpBChpMki+mAvrhcupq8S4hoq7oTW8VylLL2BJKxxAx
hNJluxItVK0G8YaUthvqRenPKqaRyw3/NfPir0WoaA7JIlQxk1QpLA3JVhUSPQEeQNQDIUOJwbUK
GTsqi4+4hfGzix8H5GTu1eA1jjmVQgAN1HJzi/ZaSoXgLPoPegr14VzIpR1W4bN08fwvoXk+ifCp
mdTyWmP4IFZK5lo6enki3euem7ijtYQmMzh7u16n61kqAQw+vfkWFxjBB4moLXn5GKUEWoOTJcyU
OuOUZbEQIxBZO6kF9wVJmD2sMvpnoOC4U+5IVRBAquWrbTX1Ukvw3yo9nPuApOVdd6jUuF5ZdCxQ
DhbJyilwS2jstY3llKjY2FwO0NmobNnjrOUSberMCyCXZzoNm9jjGA/Kg02uYfd6TfCgh1goKgmt
jDY9kkjnNr4qlMijr9IANC6BTEESQnPOO+C6UC5owd5Zgz1Up5M05h6oujjCJEtSs1fkYbtl5NJd
kKQMYotJq4nwh4zaSTXQwDE05THuQYypLWLDeVzrayHNdlJQ0P0j0kLL3ulh8K3zLrndes33pA8h
J8SATNtgSW0+XBIMHpCchfNVw4KzHmroGhQOZNBqeLaqhYIBjWFFK8FHpdB7OQfpZW+EVEiUOrmL
r5k4kMDjLRUTlPbv88p8GwisdN8BBiAJbOsFGNwOAvgiSgWX1jwqmYgQlHisUH9QHDgVTwU1dlBM
Z0qk7KVFcsVVs+r8pytW1g6CRpiHKIjh6FLhZpZ0r15beg74yezg/UcnX88fcgX0sB/GbiJAuqgr
IT/iXCLTXaAsEeLSpBkkEuGg4o8au9MhsSD5h7pCJirvvmrS9bWk2L9oTYQdevUVTWV1i7vfE/+L
tuKl/XYOfltISNtJYnxTMqimSmmyVa0SP06kG3tQj5DXMjWW3UpsEQIMZBflFPDJLDzoTHijubD0
L5SCY0W0KXix+3hDNYA7RDY194yygYmwaBCc10U/AJoKAffumH4bCY+cHKC3sEcH1Sdu3J0mAmnJ
bENqf1Z6yW5tuIkq5m/S12+emQCgo96NdDnr2tMPM1FwtNadIpwSsCsEAhjMl6gBxdPQiyoudGcS
2kip93g+E78jQbbBX/xEu26l+lS4xIiTNVzrpVzdQBlzlNYCPVwPStAeOLK6sNYoThP0AUpnqiJs
u/D8FQvTGjqY72jB9VnAywXPTUydKbWg9pwWWHzQiRTaoc9hVHe94RiBGj3Rg7cAVfvcg/scrAMI
Ax2NTDvtUA0oO7KMFD7xwg9Ym9KU0b2UdWDO52Tnxfp9iGAtDOQ0WXnX9KCeK1T9IwHHnsvqqgsE
wg4rSshxAIe5RjQpQgCWjLofSjUOS4SSDN1h5CKhRwAZNC+EcF+77DPD/w1Z58qFU/wqYOtiqiTU
bVb+FNJqFRtNt0QE9XufvQq59hMBNoFp0tNBGGutND6V36C4T/X6e1ZodxUyyUujzk6lOrxfy1xh
dLRsOiACBZw5h/JmhQ/y+po+V7XIZzxYWJUPXoGVRUEBZC2SsT98tAjBGNa9e1F/JW3MKoPd5g8W
wQBvVnuKf9YFzcmrRj6fcg2Kswi2KheFa/471L2jp+fdWu5b8oP4eo8ok7IxrwbQAz9/GSo+ZYPF
G+zs+NKvmwDcq1fHj2Uv5PTelO8eT2ws5bmBcL1qIxof1hm33LPEVzI+AzOw1NBRjZYlg9oec49g
qiQ5Zms+eYMweR8csKF9ajIQ+VKOXFKnGOuEG5Cobti5aFoRKZa5Xrx2yLOt+rbaKBJ4fdqN9TqV
/O+QQ9m4rUyjS3nz4vZ7DUYgyhDi0WJlF12KnyhFIBXB0tH+kRAglJ4BGxiumSfPgdBmjia0UOqt
cFUqdL8FT6d1mXRbVeu/VFLsr2oJPYVC1I5m2230ROBy54cnU7u+WOCy7FiwqBXUYe7GJfJ1DUjF
ohOQ0IrpouJopS+vVndX0ZtTBF0BxUiJOm4FcBCc9kugI+uXia4RW5d1IV/Q0A1k8PUqyMU8SFsI
/CaFJ0CFYEzFNWaowGUztHvL6JshS8ecWs1CTfU3FSkcwHXhLxVtmVpB0bxMSb7M5sIdon8K0Qk9
gBGl1pirqHOsG0l4SjNa1Z54EpoicBSY3H5EApP7kGpKrq0tRTZahLuizC80eakJ1aLry/mmAgXa
1UDOOzzP0qpbe+mxzc5PbWX+yFHP3+pslow/11JfW9NuHK7b4q4qKSrLyvcGPpN9vVpfBBTjVvCB
+JjRd9JC4cgbAJKu9C7Z+YUmSfdqqPV92rbfLUpFYHjAg2paa5eavvcF4NRBarzKXb1VcaTH0Al9
7otgteuwEd+wbyKL7OBSB53mqoIV7Svvuxxo/cqzeuTWQ0p18WWJdmK3QQjU7oVDTyWs8Ti4phJw
22v6bZDj33vGP2kZ0wZaecXlPtOM0/9fEt7A9vuBbCfKekFV/vc7k8//lQ0eGH/8H+eMOy0omF9F
d/pVXpPqv/+Tv/mPf/P/9h/+j1/vT3nq8l//9R8/6O1Xw9P8MDt/ZMvJCsy3//Xx+f/4e8fXlL/3
9Bo2r//+F369ltV//YcEvw4SnAaFBbiuhFb8P+l1ElYc7CCLDFQxFPEDvU7W/6di4tox/EfRFdmU
/kmvk8WBeQfjTjFB3Suapf6/0OskHvSBXCfIaDqr8PRknD4+kuqo7YK8aUVpn+8xM9+b9ygw38fy
Qt9Vz8Lqw2p8YsQz+Oz8i8D3rzGGsT8Q91S/ENHC8FHSfbgeg5dFsxK+3X7yyEXkX48euYfgxhkK
Qs+jlb1x8vb1l2yfrcQ3/7d6nBth4tdLMBw//nokCAxu96WIMI0QP5h5LTneWb24GSUjWGlNDkjh
alnbSqXq1wcgKwzTN9aXzAPMWPlnKgIIfqP6KuMK28VHHee4AE6lg3QKaq8SFIyzFCDScjXPIE0l
9LcFlGPKPKZ0B3YJojiCLmaN6lutBdY2aQPcs+IQVYNEMFzkVVDSbTJjXdCCciR6TKswlpQHVOS8
L3HtyZsgaqPvUYCITENi/9wiCrtozueF3j/0RJBVX1ieI4SActMLnqJ+BXXNg9O5ERG/WNN9hk/S
nDXuS0iopmDxlxaUIQA2lEjzqCmg9FYpIab1V/AiC3oNHqmPXHbPSdvEO1018keYDsCb2yL7Cpy5
cvmZfD+za/nr2oSl40Vq6hYR9WLNhJeFhiwyyoJ5Lt2qamVHFIx8z8WpcdTc1FainglLr6cimvsX
zQkyFGtMKUxdQ8wQx4dACQslbHZqEYgYLYAM1DSfClwG/aDn/uhwe8Ixm64e0JIal71ATvAMhdNm
6CaXyDZv4ZBf2yfVFztSDWQmaHpT5KkEb1uljYIqT2Rsb2+wP52T/rmDpRGr9apmxvWK8uVePYRr
3RZp+bgksuKMCRbR5bOzN/a+qq4kUNpwQGQjpyn/q8M0xQLRd/vHD2fgk5MtDZTdDycb0bwa0ZsL
0UPeX7pyqV3uaHos4/wbgisLxdid6WPeHupPFvC/1mmY4IehLOQzgkxIlH2qNA0ac7UMyc8vDsxP
WGc4Vdi3x5l6H+poHB0ElUX6s6dJLu/C6i1qTM3NKZ3bOp/Znd/k8OzK1pqZ19QLwrnp47yaQrBM
/F77PcicVY7i9Nl/SJOvtyczFR8l+c+nd3rRoxvl9/uyRGgCFomhrs3CpArz27881ZcN8SBqn26P
NjWVUZwvK7zweqwd9oNuq2J9L/3GsZrN7YerE1+q9yl+2AAS+jeSBMFxj1+cHe/u6pWwp4hga8f4
UG9wpF2gBrO52tmycbgpLdSFuGqXR/qrrvVwWT1SYtx0zmOxNI9bkBkLaOEz37eJeQ8c+I+v0MQ1
7xqV/LKenve5Plr0BT1aT7cnPrHxxVGAaDvkJnstGuxGf8BBsbNUWaDplwXt4+0B3jfDJ6dYHL58
H1a2vHLVK6/YGlIlXgdLadEu4qVFFFK2sNpmFkn+06nunwdYHOb3YZTa15LAtBhFdz33+nLeFPty
iVfk2nu0ns/remuu8qXnBAe+RZtoZvGmDoA4Chs+d9vyzAd83wIOkjDH7TZ9eS8XR1BFwGnLVeub
tiHPZQsTm1QcRQ8dPM/Zo3i3r9pERVbGK10hQsUb6o+ANJOl72osQAHo5z5yK4n3JQ9F3zUQkTzd
fplTe3EUTnwg/0VWMN9KprblyXdKbOzx1nRvP36Yx2dbZRRPvCYNC1hl/b5pYsfyYJ4KM3FQnnr0
KHoghmXlpYV0oJ8V6k8FPU4nl5TCRl0ewdPCqgGplhW9etKsImrlrQFtCpDN5codrqHsI+JzoV5C
OlYlPU0TPa8VfqkoBaclZt5ZD36BeosTajqeZ4jenVTsr+u9Z0aKMjOJqTmM0lGQyWi1+iyPnkPH
oPBWgQ2+vfLv39R/W3rJskZRpjWT65m+Rr/vts3RWmVLzRGWwrJYIw3m/BZ+MtvteebYyJ/uYwYb
BR2UvZPqClaSkBDuNAoRh2RHi3UH4B7JXobsX80fUHee9S/VoXmU9+X69jSHAT6b5TgWtWZDS4yB
s8Byow5w3OUxpd8e1hag8buz+u32OJ9GVSY4ikZhkRkZvap+0NwBhG62NMa9SN/kUd5usbPt7Nvj
fHoeGWcUfwgICH8VSbc3KX7RvfxdeeWxCPOZ7HHq8cNG/BBUCytStarj09Nc903QLaCPD8Lrt3+7
Ik+8jFEwoa2QYV6HAw2Ek+9YWXz7UW4ae4Mq5MsKbZ8dDfwFoCzHXJ8X98ANl7L9Q1pWLjDwt/gN
3PnP2z/k8yjOKg4/8MM09TqvMK2CqlHK35roqda/R7QThIpWvrYQ04cEkbNGnZn21JqOAhF1EbIm
NaL5KMIeudZvZuQfyy7d/eVkRkECnJQCCY1VpcSGffnrdUWHx5a/6Hz3bg/xeSyVSCD/XC/Z0unS
goPbB/vSAQZygp+MleXivAMpvLYO+tfLfbQG1rbEw9JNX0CbLvyVdH97+IkFNEfBg4IG2nkdUZBu
91OXcvkzUbhP1Rmv2anHj0KEpvfUEE2t2ye0ugABknTVmfxNCMxiZgdMbXxzFB3OxtkSlGGIYtXa
pkNleYES+sKwMa6zkVmxcadaItlp04Bb+ptkoW9024030JqW+ZY0ZlEtk7/55PIuh2X4sPdrqdS6
RDr3e6qh8Fzo+NpF1CvO372rUQDxzwl6xwWb0axOaXPXZagW0Gm6/fBhu30SzM1R/NBB1KVFL0h7
ycT52rhLs98t4onV9V4u3/Tiqw5T9/ZI0tSmGEUIus4SpAKGMl2u57a/NlYAPpfKlq7kXWyft4Gj
zYR0efj5n01rFCAwgjej85WxwiNG0lvNTp7yvblN+RoLy/QJGXBXXRhb/z7e+E+Q/3aWbcyMPbWi
o9hRw/XrcSqhlLbV9v2OT4oTrfuDMXO0Pi8HSpQd/9xs4cUL6vrC8y1UdZ/aR2NdfxF+6QhqwOji
5nT7bU28LJTB/tjSOBvpKsq0lA3CZ50GaNbsAF7MbLqJDMIYhQe9lgFwpD55pPwURm9l/QqwGskw
EFSwCs6n21OYeBHGKEIgMoKU/DAF5VJDynVNrwP8hUwiNlhYspkA1uCW/d1YwzJ+iACyjmk3rFWJ
++UvoP2tvhcwzb16d2AR6m6dCdeZtG/y9Y+jQawbcat6vH7rVSx/mRiaNRof/v7e0w6p9SbhB1eX
tKGo1N2e23ud65PDZIxiRChclCoHp70feAQK+MCDJz0YxWMkreIaBUTfJcNfiDXKLMmx808mqa+y
kaqNiKIKZqszP2M4QJ/9DPnPNaayBzZgONPKnfec29dXad19A/19PkYzIWpqx4yihtyIIFcsRjAf
JPupXSC3tEgcc+bVfX695uSOIoNRCK1fDJEh2qhoiO+zHbDXVb1RbHR+8GRZIbQASmjrb7p7ycGr
OH27vXTKxGnWRzHDK4xGRjBK2ndwhI/hi7K6nHIbmwu3W+c2Os+r9DW5l3b6onoRDvo9kJ9nDLFf
rK23CI703+1m5R8M97LB5HhmOaRhx37yPvVRiEHsBF2WhB9lQY4F+Li4HlEfWYI9RrrCzjYE57vr
+vYKTKWn+ijkyKKI+dAQNdGuELAIXFqn/EVJbch0h3Am8ssTcU0fRRxcMgU9bRmkthH83uLx4SAS
scpXZ9t0e1u39UVw6jbVTrVxO1sGh8oVd9p9537HD+j5L2c6DkV+oYNO5Ecoq3gtOr8Mt3YsV9jM
fVvf69KfvbdRBGpk8R+xrlqh7sW8SheE+FO4BKho0xUnBxNWP4OZMzm8oM9GGwUfyWpbXx1eXJM+
5u2LLjx2HtRgbxd0m5kVG17PZ0OMAksgxOcGeXdp779kr82p3zS/272x1h/FH9mT4Jar/uX6mPy6
PZo8NdooyPhe2ZmFymjyEgPl7dMJ1wzKeSdoE2Su0uouXup3/hIGoY1GpfOCVezS/MvFHEWgaFCq
twrGxt7LSZccd2cuYVAm5qWNYgz+0ZGpD/uuQodhobr9yuSyCR3UKTapk54w+lziFujoS22trHDf
dCLOxT06j6+wOFYAeO60Q7ujIoxVpC3OnEllIqZroyijKmFfRf/nTIrOedXury8Q6bfSot/nm3CN
ZaijumBpY6d8kRYYrf7O9t7ddZXukQp316gebgAkufKKm7vTrIONvzJmNt57B/eTjaeNglKfxEWs
DlkDpPR1vb86V7df5w7sP8rjnm0dimN4r34tlskhcHUXnsvq9iacelfDn39IV1DNDMwITuMeE801
+JfvoZY4ZYYYXG19vT3Ee/P1s8mN4pCS0g6qNSYHH2CV3EGqWKEK6VyffecLhQgXUZ2VuJK25W7u
aE3dCbVRZBICqRxIydIegv0Gm0v3RWJhUfW2AZbxaQlWqdMvfkl0G0o7d7B7ci9OZT+3Tu6iZLEJ
Fo8zk5/4EmijqJVT44T/xC+R7ijEOrqrLvM75BjtdiFvcFxYNhvj4XKfH6LD7RGnBhzFME/OSjEY
osrAnrYup4H2cM5XXobcdwDjZK6dOPXV1kbhS1RyD+9bBsoWjZMe42223GgPDlYZzuPcwZj6Wmuj
OIUrSq9LOYPE1jEzEMFYgdpapgiodLDS1MfQOMWIyt1euqn8Vh1FLgM+Rii1Jmv3Q/jaP2kgQCH4
/IxW+StcfdyMUjvoF91GeUQJ8+3y5S+HHUUmfHHzqhj2CNbQp+53b2Pp5ARDRJSWF/tK9EcoeQFE
f2aLDAfvkwM5YFg+HnqtRRnCNwxpL2gns/geivcX8Ny3JzP17FFA6fsIHSFlWMII6jk6SY3w3Ehz
RYqpp49CiUjDxsgrjQ80sJfBFMRIfxVg+m7/9qkrlToKG5UQxQbCGIQNCV/phXzwT/kqPqiP4lfg
qdLL7WEmPkTqKCS0bVNkeqJzcLoEahjotkVbyV9B6hZIwfrQOsDho7K/yNtoZsipXEMdRwUDzX8x
YszLiwHx/ng9ei+XQ3QH9NO0MZtdl/t+G24wu/pdruV1vpVXvgsL/zkgMb097ammyHuz+MO3Rgmj
vsdajwTut2Z7B24+ytfoHkHV3oWXnP9WtvmpOAYP+un2gMOW+2ybj2KH1WoJ5HHGk/XHpDwi/S17
P0MrdG4/fqq09J5ofJhPcDZAspvslrv6MTtVw1qWz8ldY6eb/re19R/P0JsX8i5zBhYqV6zLXf6c
rW+PPnESlFHMgA1xwfdPJclKv8GMQVEAA6u57HDqgjpA6T5GiEtjXao2Y7vorrytNqGTLcvFUEeF
lLkMXl9fsaVxemfIg/KZ/EwdXssnr+s9nfywnMlZ97u6ZUas5T6I9mq/DtD55JLq7+T79PsFceEN
38s78Yv3xdhWJp+1l3CjnZpmjc6AAqALtTaYXcvw0P5WXiAv5lvzLdfs5ouOyPwueJhrC0wt/igM
ZVHvtx1WUXv6bU78FM58CKYeOwo/GlYu16jisYbxhhrBEuWnszD3cZMnwo4yCjuDhYnQvAe3H+FJ
PkobZSVri2gTQdFwzk8KOMIn7WDewct7Rt1rQWJEGeKIDgD57yFbCa6wjWZaYVNXx/fE7cPL7i0h
UC8lGww4/nrYVjBBlslKcz2UxX6h1nIXOOHqMnNYplqkyihXETrEf1o6yntjgTgVOTVeVCtEPla6
fY/5xZKe8wKB3i02Ts754M9saWV4cZ9t6VEESroSWDBG1fvrNn/PJXDGg/sSH6EkhDvrBO3flXby
N/lJOIT3qLM+FD/KXfA9f+CuAetZX2kg6L5W2/RQ3LWOt1PnOtQTsfF9k3xYf13AWvYaVnxI6U4E
PuIefPLAsC70Sp/5mg6R6JPJv9dGPgxBFyRQUBwgQkkynWkkLOHTECMzQ8EZVT+Xd42WatiFqtbM
a5aGrfzZkKOwleuBKF2bkmT7h6ou8twW3gbdxsdqK1/d9IfooZ7hZDOndSpbeP/WfphgLOZm0Hs9
RR4EhBsolFBRMWItF5L0IMPWiE+B9SVDIljpn/8q6MujuNPC68pygRGVJscEwdpmubnJoefffvzU
Te29RflhRm2TpUnZsX7FqrYRCV1HZD/Vun4THHXzIzoNF6PElXfCUzVbzJ0Ieu9f1w9jqmkTFGf/
CqbS7Zzy2O6gSDz628DGtGJVuXB+ut3ZnZng1GCjNAi7pKbPDTCQjdwhHSC/5Ffl1wUXwLS+PF6C
8xFZZxemwlFtLo6f9Ke0jBy/qA5R3J0iVPdv/46p0zcKRymQZPXaKcwZDme4qstvuQhhtG5nAs9E
3Hn/rH9YUzmtIly5WVNDeKvrlwimz+0fPhykTw7Y+8b58OC2lgUZNXFuDpSFkWoSokfTerHkbR11
M+9oImyMMbawWUrfaPnt1w69sECE5Sk4cXSScHGqgRtbiH7cnsxUuBjjbfsK0TaU/t7rznfZ62Xb
PPsPhpO8ml/7F/T6ZgLFVHXnPSH+sGqmqJcX1GKHLQ6eZJ9sgmVim3a/tPjw6PSnyYHrBWzlXf6c
rFGG+zL3BZpqtb7/+YehsVvTUylg6OJewSwRcBClL/+7cTqv2638Q3k1q4WnzkP4pt7esCM/jCcV
YRtpw1SRlbuLKfn1drsmM6XcgT+uG9rfjKW/xO5xZqdPjTdKaqxr2DUeJjgATc8ba/GEts1+Do49
VXwYA3JVU7hqicjDK7rU3RG1vkW0boGjWjO/fuKcvn9ZPqyW3ss1DrBDOBKOJuizup7DxUxlPO9z
+vDoUM2qxh/Car3Ktu26uEu3l21kgzM81rt6VzmZ3dyZ68gJtiqK8BDVZk6VMpHHjxG2Wl02qMwR
3HghX+FBiAswab3nojEnaWukhQR8hWlyrSFjafnpTL0RPbBvfrPwUVjdKQ70+gvypesusUVjadjh
nXI/c+InAu8Yn2s00SX3Ghb8ki8Rkl6aG26EyOKdkM/cWQ+yXR9qN7WLOYD6VJ47huviWFGYuKhw
qXnp9/F3xUbMBku+Q+96j0gcot7KheVYueG3dDUzx6n1H+b+4c2jUVvG0jAkOiQP8Xp42yHYivbQ
/GU8E0dpyCWW2xjOiUQko17ePFQbPFa/tOurDanbqdb5urOLJWoyr2cuiHALn/62HjjG7Bqh0TSX
IefSFMfKnjLXB8WNZceujbbBLpi5nkycS3EUVc6pbyGTx81er4plPbAXkpnS28QlTBwlIEEOs9sL
uREIpoCtSLXCqtSpmycPo6Kigvx9NpC1fPrLrTDKM3BA87tuiI4Xh9rEApGklbwBWeaap9sjTORT
4uiC08P9aRTzTJ9cxldA8u04w/sDM47bj584Pohk/LmXkwskKDNrOD5OXzr1V+NO3sananNexZv+
IXjxHqsjUhn5azZzej7/nphjLG2n4WcC0Xy4l162EtJejkaD/tdcSWrizmBaQ2L14XCqWFZLXVYP
9Lr4pHxBdHeRH0Sb0LP4eXvNPt+7uAT+OUKCx0WLtxEzwHggDjInTOqH248efuS/Z3+4nv/5aLGO
VfEi+RTU4Ov/xjNg6yXLeuZkTJQHTTiSfyyNBH8ryC+CuO/v2jvvFb2TbJnc68/Nyd82zUJy23gh
ZwihLfW32/P5/DCa1uiYe7rfimbMiJiPIcpQkYVts02FPfn9dabo+fkBMa3ReY9MKQmEnCUrnfYt
2QVz3/ep545PdoDSd1by3BCN2MTCUDf+orQz73nyVYyOdS5auZW3prgv0IU8np/MByh53h5hjqW3
l7a40TjpnfDkzUDMpk7FGALbtTLCFALjXbq7UA4dTf3aJnDfJNSL4odc39TCT6xAMHGcwc5N7OQx
6lWSe2SfC5YPaMSzel8cLvN3zOEVfHJKzNERF0xNTluPyfjH7iW6z14U+jlKt+xf47vcvb1zpwLj
GPSaFJYUaedE2gcb1bk8Gzvja7uJt3KOYhW1Owj0KPfcJdg3klXmM+F4IjiO0a2GjxqPKLJq1Wao
4zxLbrK+vuFTfHtSUy9lFAA6r45asSGtMNBtf0RnBzkl9e1qzDx+IjCOAa7I4pdWnnRkLXhTQNFd
xNrMdX6iFWqao1OeaT3imA1fDUM4SG/aoYGxFi38TfDgIWe6MlfWHgTT34WUgWb+8RPSVWejFks+
IcPVClDK+vbqT0QUc3TmsVZsTEvwOIMQgqvuBT1KpJTmyjzvldZPTsUYrIp6emE1scG3Y5vTfNfg
JITb6ul8b+wABGy1h7Od36Fmj+ISQEJg2foqtAPgKUBmX8xd6WBssJntbwwfw89+zbDDP3yGqd+b
DXQMigygUM4rcSu7MSUu7ynfXfdUvZe4Eq2qbXDU13gDrQUbc3MbC5Ol9u2vVnsMfPUatW6w6SYP
xOUauS+03r9LQChvP33ioI4Br3kTleFFyChsLJS9cAw35kK49063Hz6xUQZthI9rp1+TRMOsl6TS
f9CwateQdlMQ5bv99IkgYIyDgKALhSW0ZJTFD7ATiCQ/meq66TdW8ncbfQxibTwq09HQZ1JCZLv0
fZV8EbCEvf3zp1Z+FAmw8u0z/czDDQHrV2NQ4kntBjmBM+bgeljsekuaSZgmiCM0Gv98ERUC/Epm
sFTRHgohnkeL7GSsLPBCxa5ZtYv8ifSAGpN+3/72v7Wv4V2J78FLeX97qhPVYnOMYsV22UC8sZH2
yKi9XF+uR3+rHOkf2cie76MtMtA/dPA0KK7Zc9enqcxkjF/VS9hhxlDWGPA82i7bGisShF1I36ha
Ct/QeHmoXM+5PcOJDq85BqbKxsVCQ4JQK61e6hVJ+6F6urjRKTxob+3e22T7YJ1tkKeiyeD6y+go
zWKEJ75WY5hqhnakKaAVhL8W2sIFqn1WMvO5mnr06IbgaVKWJ6kl7uXzo6f8SLK5zT9xdvVRZMgv
V88oSzaE19j0XbA1qq4nH0c+f+Z0vbdWPonb+ig6pLmPvEeh8UJs9bnfyM9ivEhd7175MuSlFG6A
t3ZAT9V1xP7fRsNLcb9j0fE2dyWdOOD66M4gaPqljqpM3Qf9GeU//5gj3BkRBrEpPmgafmD96fbu
m/hG6aNQkiLCp2oac71cWxYzu+IqHK8qpGovKdadtweZ2gujGHIVL5WGaSv4quq5UlE7bH/cfvBU
Tq+P8gk9FxpFCkNpL74ET8q6ojrUOiVyhQe+6X/3nRsjTbNSvxrltaKwrsc5jkKRHdeXQ182j0pe
ngqvQnsTdsfMjIaF/2TzjQGk17OJePdQ9tLP1oOGrlZ+LdaG1f4S8eBIAh9tZT9FGSwu7qSucy8C
IvytNRNtJ+6qY4RoUvaWlue05pBne9S3v+rteVu70cx9YmIbaKOQ0Mi5oFdCQVmt/SIIX8/B4+01
m8gVtFFEyJQW7Vt/qBTmh6r/ifIa7ipPt589UZ7HMO/P71+vR7J2VrloNdFG8+z0ud4qW8mhgNCS
7swMoky89OHPP2SK1zaJBKOmwlWv6hWO64t8I63TDSq8KwpP1n0ys7umVmp02qOzJKaiGvN+YwCq
6TcDjUWxmbnuTnSgTG10zK3ML0W2EE8vFtKdhFluCO6bNVsXG8AQO+q1zpVb1/r8AsRxi7GDGz/N
gj0mYuYYxCmbRRWoWUAVb5Gk+Hws1JfzztyHkDCHSri1DN3eCZwYhcFvxkyCPZUpjLGcWRwFHFi2
dLJBNc3FamIfPYW71MH8xTVXUrIwf3R74y/3iTrM/cM+6TqResKZ89ls2ztzGx88yhX3SF0upKX4
xbrvTrc35MQ+GWM3w+aiYqfHphei70odoM/+7F/n6jATEU4dhQEM0uUsQSZ8j3seArK9fIwq/1nR
FLdq1VWDMqGIP5YmwNrEl/vcF3uPk3F7YhPdWFMdxQqvKC9aH3GvwELaKU/XQ3r4VbF6iDOs60Mw
kzVPfFXHEM80SawQhTDuoWKyqyIUM1Fg7K/Wo5Hqm5mZTC3jKGY0qigPPd+B36puOc1b4BOLveBi
CrfSZgZ5x3x88jUaIzplLNstY0DwnDeyU7rDIL4TH+Rvqg2iyUU3t9jhAO36j4kbPRv3wiawFh3Z
sTXzC6bi7xjPCZCC7vkwzStw9nKJcRNdbNhay7ngO/FVekcKfjhTxsVAbwzXp32FAHBbHU1j5hBN
FWzG0M0CtWTTaFk8YV0uvPe3lC7rLeQPSOGdHd/NIU6szz8fY5hmL/SJpcgE3qp0BrjHouc2Ht4X
D+mX25ttIuceIzU1z0t9fJRISra4US/7h/bwdxBTcwzIvBSyGoYZj67l35r++2qgs9/ObJ6JMPbO
T/zwarUsq4W449lZsh28jevLr+Dy/HdLMsoL6l7Vgq7i2WKIxp55bMUU1U+a3Cj6AuO/PchUuBrD
KQMrRR1UYpRLvqvSu0wCWCj8iNRnD2yU7h/lbJvLT2m3NmBLl/HXmWEnYssYONl5IcLvDcP2j1jU
7LKj7IQPruQO6vzHOard1NsZpQtFoAuh2HAr8GvdTfEwMs0rXqlzpcaJGPyOHPjw8oWzYfiyxQU0
7Xyn0uKfCNqvzsZ101rqHA9h4lyMAY5WGEm9XzBGm5d2kLw2AS6GOrDL4NjUc7eniXUaQxzPoZnW
xvC9zAefNLBxwr3hzc1g6uHDzD6sEoZQiSflzODcnlGF/inQ6Qm0uU/9RF47Bi+eMemorCF4w8Nz
832/wMb5iEj3qnUAJXBrvr1fJ+LfGLEoWLpcpSbD1KvrqwrOd4AUi/u5PshUYjtGLHqRUePFxPNl
TF/u/cduiSD8VreNr+lr/UX+ahTwG4Klf5CWCXZu2FnZeHTN9hSmdtnoSx9KeYLoDMPHUbOULtuw
PuCFgo3kKY9myv0TyfP7zD9sA9xAseAJhxnCEb0c+couMRSvZq4dU42kd/zQh8eXvf+Pm5+JSru8
aF7OK/MRaUvHbBZXu99WS+MJ2QKYXXP11wmWFUK2440d9FnmkZnLDTboK/xxkEVYJPhLYqxD3V/G
BtDWUZNy43sckYtjt769GSdAUeYYviifKzHMZEZuf8CCSQobQ0kdlzHHd9W7ZCUsoxfI2MzUOsRP
aInz39qZSwUmAPj/m7MzaZIT96L9d3l7RQgECBZvw5BzZs1llzdEucoWIBCTAMGnfye98j+fszKi
V93taCeThqt7zz0/GAH/73MHuQhmCXMIlEDEjxpfc1k5EdgKwZPYpDGAQuv5CKYhBPDQ3KtH8rB0
YYF8SbH3VvUGFrJtmP36+k1cy878GQ5/fXYBUBcQr1i5pkjFQOPsl4d+xaJm3e9ueQ1c+85/TmZ/
XaOzgHLPXIitqlPwXQEnCJ7vAbPxNY3bqNzDF3wFhMUK0BgX7SU3psuVVfNS8GirpaeFWZCHy+3f
RENl5QPBohr18fWbu7J3/Yko/3qoGTnhDBRnlFbuMrRI9Ydb2rRr6fw/gcZfvywnGOUVDs4/6mC/
I32KmfFNf7BVRcPmMN63x/wFQzTJ1/V9fbC7TZlH5c59sw/zjVd3Jdy+lDsWvdN3hQe1EK0/PQHg
7XBLrXDtMP5nGP71bDOc77PORSJ9jNH6UIwR2AbpJ73nwNntljkUH7AI679Nu2nn3UoOXgvyLyWQ
hhOazufxp79Xry0U5XBR/vBiFqdbndC9XN3sbDuvXP84i11KHseGWUtrUBgfHgl69EO+NthJ1bHF
mnbj3HplXF8qFwd/Hq0l1+zgtS2QhejwDal0eGiNVXtjr752oLsUK/qtB7MkCyNQvMOMhCRjBFdE
Eb2Ahvr15Lm2AF/6irZDBXTGAKwYfxKPBcB1z9Nv59U8tHCGRU67PTf9WPfzTh0nUE7COVbHW+bg
117g+c//GoLSKboqPUs+huBUFm+6+wiKG8mfK2vCpSixt0wBKuQA9BsAOAtFA0gDH287JCC4fv3i
rgQBl4JE8GQ7Mdv4MkV7Z5yImmf4wIYZUVGXnrzi4eurXIlmLsWJpHWafPCxto2eF1bz8wDOFCmf
wMolnMdfX+PKIkMvjhZqKalRZ0E69YNQTwDBN7e6Hq7d/kVc4VRwcqJpy3Aia8gPQNnOrNFCrITq
9FNfEvC9KoBJvn6Ofwe2/FKZWKcWN34A79ZxIVEGVu04vk/YqYNt7p475z5d8Jm+vtQVET+/FCVO
PYyal3wEUqp7nOAVhMaLZngnKKvBRyE4VOk27eMuAGvZ2dmHnKpV5ogbAeK/xzbQBv87bVLNq2CY
Rxgs4jwSuc7EQzBAmpUAUzxpK/vG0LuyQ/BL2WJOWd4aiWcke5Blf6tnVD53PAIg/tRtrIf6Wcnw
qXi58Uavfb2LxSAPYPilRvgbD5HYULi+TUkDUak4W6HAcCh7R9oRFpkgk4c3xv2ViItfyhtrK/Wt
1GLw5yyWnRnKO+GiyxJrUggT4ATU7j1yhpDb2d3rMusPj7j/SczML1WOPpd64WxaDpyx8eTii65A
4UpvxdTno87/v/fxy4r8lMGxV2Qt2yM/AHj8sAR0TPpOcB0i3vU2nu0UPOndjPr4A2+iAJYxjTWS
dvrgMYe+IO07PUzwVd5mdd6iOsAdtgWRUr9XMkj90OQCmkyPE/3m5PMs4chcchXWo1ckavD79MaU
vpLSAdr5f8c6yXkrtQt/RYoTsRWTR2ujYuQFX9ttBh0QuZHpvjalLpbAWfkEhV1oGTXLQuE9z7qA
Sf09WW5ts/9eCHlwsRAWIyHcuHDErIb3pd4CghuN7t2AsKtEA9XXU+jKQ1xKNmXRcpB9MZw92GSb
X7W6s/Jjk/76+tevhCL8UqDppp6mwhT0MFsN1L/9AwhzUem2yeCAOaaLJMiHh5SYX9U8PX19zWtP
dLHS+R28960z8rRmbJX6QeSjBddkYEBq68ZU/Pc2zi9Vm0sDQr2kuATMhx7Lldh6m/7+1snn2v1f
rGnFrAAgOUuNB/1RCC901EYGoCjeOPhckftw/7yj/xVAzR4L6rI/z44Hb1e8+WvUFY7W1orlDjDq
u+qI0zKBoU716exvHUn+pLH/sbpc6uTGRkKeoiisn++yw11c7dKzJV34M37tAfAM6RoG+DT8RiJI
Oj+R7NlN4dMQww5hnUdi/VtEH/BIPSIBfEs6+Kdk+q87Or/+v15D5hO7J1ywQ72AY12oyts7eS/h
fR3Ix3oh2BUNlkHZsgjpYYTrMF6vgrge2sNSu7EI3B+EFiwusxkWl9qHq0KBZMToSR4XdftisXO6
T4OaAgzcLq+ggQsoOFlI1kH5XthPqRofXD5q+GTm8AaT2V6OEuzZYpN7LGZiBh1cJE06/K5Knodd
MIMy348ydvMJ6PGqQ1OrrjbEm92QjaKIliY4MrhjkHYpjs3i/c7SFvxpZfMba4XlXHtrl+JbcAqF
r7WN5QKm+9GCZs5t4BboDeNLG/wEs9wDTdHR8OOTI84FaCwBk5UVdvEISk8HZ2czPPJlru6bMyKm
RT4MyHNVuCMotbZZ1iD9peig4YNXJUMGh9mk9jPks1RgxigvhkCHoLmhz9KyezxlqoKxSdClBmOf
3p6fllZXq6oXSCByHK/mLIPhLVHmfmgL28TSBuMm5MTYNjxtnGJ6TMuZAOa8FG9wFrVCh2bB91GC
tV0vrr0GH6oAJzGru19uKVqANWwKVF4ACUyDAQAiChQ8oHSyRq3IMjU06UrLPGYyhTtUDqNpVmDB
NrMM+DrP+uEbZDoOYKhjnW007oVEDVPDL8suiEyaReRuOKM8841ZtX6aWpk9GlKzONC9iJoKiDu3
MFY8ONY7GO4DisbF4pVhNqfYnmGMysIiM+YRW4b101FFxaPKLzC76kwuTwhHa75vajE8znDIB3xw
SoeTQ0okUdGQXt+PUFRC/xY42FuYMsirKZhmR0MB5iKZ2wncTMCtCw+6hrHN6ar2Upj/M1bZaBVC
qL4CZdaNxooQROrC3wW9sWPPL9HAH7QmzBXMbBkonImpwcOZcsdLesdtHjw52bCQqVRTrQQtUG/P
SG7ZIQ+IQBKto+X7MAIVj/A/CFOi5ijrFQ6Yqga7yQl6EJ6Be1jV/kwBg7UrXBDnLPnpU2XtGfa2
tYX4I2nRJRKaoa/WtJ2Kt3QAYVT7Q/NUymoBa5u7vwak9h6UWmzwDpEzKarKObFmZN/YUDIKUmQ2
3PEcb0LkLQUzltFtPaHZS3llv3JKq1kVaVeC+DOmj9XQmSiYameLmymivMTsDQyfV541jLDi4DW4
l6nIVw2BxK1fkEEZ0sVNFAWeDfzStI1p1i5bpjmcdGkLOWg52ye66PEO5Kvpwc774b7NUrh6Wnkf
wXQFgYgrvbtgGlrIRVtaPhq/V69l6jrbGdbgGCM1SRYmJowLWC52wgwfHDCyO2AGYWFhWegCrCoe
fBPUlVGZtu2+w6i+t5Rfn8ocHC3wDt2jynsSSbCtV7VcsjoUjYRUFYthVLsIUbjTpycTZO3emUYQ
41tH71t8kAgitXHdDi6EPozAzLbF6E0Ed2p0IenWiex0Rl0hzX9MPv2WA737WhaSykiTvsGS6XQ5
TLTQ93ks0DSx9gcGthbom2E39RJMVNu2NynzySpnk77X0qgmCrKl16ugQxuShcR0V4tnOTCOVRoN
4jZgB9kctwvsLWvvXYzlGLUc1YVifhpcvel6CmtKGaUtJMAyjZix5pUChyx006ANOS+WJ6tIh7gH
mDGh1BerylLrTGSbdgBt3DUdwIbqx4JRnWBhhj2xFhunczN4+erfqPmziGpky/rqmHmsXg3UEpFq
qcG7d8dffjkZHBBtTNWuCEJ8D5CX66EJa6Wxvmiy9qaqCztpfiu37gAXWhogI907zssH6gFhaNlz
XADkOYFA3fdICas+UvkcsV7f5YsPYJq3wKoSPLSd00Fx5S2RI4u7MqsPQptDno2v3AIIgjvT93wA
fcSQdiMnJLZz4aA1YmrhedA13zsyg0Kf5UCrAcCaN11Yl/YJAs/+dRz52a1D6E2fpuyb9MnRbmYr
bJmXDDAaXmYkDguoa4Z6XGU1T2QF0KkxkY81VGbFEY+870oGPA6bwrwUp5TSt9pQHLrSZjOK4VkS
mAwVkFRKz9rXrdoT0e/AHI9AsHw9b8elJ0BqdEySTVStK5oiTZlb2Nx5mnSYiRFIeasWObK6G9cd
0xjnvuPdF2YCpR6/h/fC1kByr/IzrbQMdmQsN2C8gNucJf6Q3xddtqsxYvJeJbPn7lwBf8dFnDo1
neYc3peCxtTkLBHZsCk69LvCwTLscmuKGbWPDZsMrJUzL6w1MeHIexqmfSHhuJK2p8ak6GtG7iDC
aW9b+hBaBdadDRpXSMSyxlqMzm8vgt5sU/Vy1zYdUvH9Nm18oEzrdd+CjgqW28ofg9McSB0XPF1V
PlaBCcLzDbbQgyelXLOhune85b6Fu/8S1mCmhrNxX9EO40bt0P+cl1ad5DihEWnwGhg45PD+D0aH
PCM/hkk61Bvf8Q90KNoIm0gGpQealvKy7MJhsOa9KzW0WjZBOOvPT6qvgYufdACxrevE5zLy98Dg
UNCAvQjseVGsqUm3JM+S0Z9bQImdKqaWvVdEbmAKOcdcYtanPYNoEIn882GyjbOA7PnMEc8tPVvz
1nuwtP3IgzRuKgXTBHfZtbzOVsO5KyYdh++8nd8oRTyVj90QqSk/VjDPrMcyAZovf2G04juYcMBk
uevBUW8mCSO88SEX8mkhSq44vgkPmeVsFg99jciK9SsqMWW5Bj98ambULOHHf0zdEiiXrtfvdukF
q0zBQDJvktIW8Ie2UzsiIMQio171Lx6vzUu7LGCjm5UgtHwjDhnWLhJhUdZSK4K9Pxw7RgdFrRFB
AKuBEpUW6tXCdj/6Hk56zFuD6L3tJ/UtdfgxJ2LTnUHZYoQXhxsU2SbjQPxh2CVV06/aNCW7XKkt
wlFrLX3LnFJtPWVTdmLKgzitLtpt46Qpjv+FE/mkw4wBAbhB0Gt3Oil729oVZOCfro3OtcFm/Qab
2XYEuNfDta2qul9MMYZVU6EOWHUrbwaaKdUZ1uo5cTLvtU7Zne+ZKgog45J+8wqAeQSA+wer3A8x
QZfdZLOKBiudom5CPlb4aRF6PHsosuXZUeVqtosEBI5+6+oezUciGMsQXcChn2MFxhiUSpB15vaw
5WB0Aiq8B1/Xm0TsMqtK6qlisZrzIiksjkaeb1C7fozLcqTjdOrGIVayWpVBiyqOHD5oVuzKOT2R
tNkvZX208LBBbyV9YR5TC9kfRIBPLgnyKJuxKSyIS2iHtd79PdesPQrPidMsneNZMI38OCR4Jt/C
sZBsKQC3W8SzgBZDcqyKuV31Q0VjUQftEWGIiLXVfboGqujBjovCXdWFsBNC3ce5IUnd6znknWqe
ar937xmwwo0nj6QK9p5ZtpmDaNVHI64PF1zVvwz5AJGtmqIR5/TQ0Xa7l7oHG3OCfkOMzTkXdM8W
8uws2TqlUzQPTbJ0XpLOY+LP/Soo2jy0vekIL24HFEj0bPTgQnbus0PAQ88679kp7QPeV4nFaFhL
FcSZKeKKV0nOgtXSwkB7nhJdYwVB6I5ow4QWm3oIW6HDCLgAgQh0Txp4kSWL9aJxs/iijwBSYTGh
Yx+O08+uUXyTg1wZ8j5lO95baMDP0IRWwQXrhGjvzqmbqMv7PavkQ0emQ6CYBl+Sn2ByHInaYDxb
CGiR00LQDuckBAUpMNnWj5H0a57bIRChuwXUzXFoY6mQ4ZmL6WM2NTrJivb7Upd6nc3k3jL8ZaBQ
iYqpXgV6jIGtiKuBRUqICLrI2O0B5QhItGgrYSOgeSL7XIA/jDwrR5q7X05N1vz0CH4L54e7gnoo
ZlvFCjj2nS+1DAVzhji10abSQKAgQdbmPd6JcWayI3OxNhX/7J32tZLtrivdt5GXJz8HSwK85tC3
xmSUPQLWPgudob0rkEuaFzjxjDgplj20ykOQRczvN3wCYjq3vjnocyo7AvkAE8uK+N28nqHuXNVG
iiiX2V03qzyueQ/cd+b9ZMY20B+AYOrZOALXwaPT1TZiIseJTZbdS7qcuO8eLc86ThqWtkJ5eDil
k9QCSilwrV0DkCsjXRM2pXNvSwFSXBFbGrtqbf9o3OlIjDxWrHmYRgVqI43U/LPDYKk0e8jGXxWD
+g8CHkDFdf4BJe+Dst7d9BdJxyVs3OAYULIFH3sVqF/D6N8pkr7WXfVZlA0wlxJ0oyK/E55VQlo8
o/8pq7H2UKTpe/txbNs59kbrvAfawo0d4f0EFqI7TS1BAdyVto9G57F4dM77e1v9kOQMmm2TVlnJ
QoHCJji/lvQBtNodQSld6fNf8EBjF/TEy09kVF/zhh792cSG5Z/20j/kFc7YED9pg3RmN382CkK1
WidV7t27kgOuZuRa4vCRBmAnzZbeTYzu0P0JAWflbRSg7yYtY67bFW41Mlokc+7EaDtfOVTeOS3b
mL5dO4rDGnUO1jjgbcsaoR0oWs2eldJdm1lP0L9huNrTbhmLUBZLuPi9jsauW9fqlU9A7orHaRHq
WPiYqBQpEnz5u5zWx0zKRNB0xdDxChgIjMB81DtreARapg7TVq1Vg0CIvCCS3WjLlXHDHmGgCP2m
JRM5zJ9WahBrecno5j9mBPOT4CfboCEXgG+3/OT4hyIsckv2hs0NBzJR/WDp8FkN7lu3DK9ewF6h
cY0YsZ8V5PNx0Q07L0XqoW4f4Ek1iSZy0uxOFPN9rdOQeAONLI2QK8swJRTWj/bVw/5cs9+dU7zY
mf9EqywstIqL5nVEDbQafzvd93546Rsb4rFvU3DvFnlC3O/z+CldHZoOnEX7ueuAXvDRJCshBwBh
G9Zl+UshsrDFWtI0czRnwWpeoGjXw69sYR8i94+Teodd3G4u2M4fP9H7fLKaLnbn7Mjt8r0OyIzi
Az/IWZ0MlNfoFPd/grdbr8QEIi++1zTD38s5SWFXMbdE2OL833f73OMby7EBwXJ+CvZ78TblqJ9r
+ZIr+3sHgEPuIrGB8/0ItJ72cRrvg9jF36f0kQUPBP/mDnedJSMs0ltPwxyqztc4EeAN7jhzE+DR
wE4eUBKpQZunD76BD+jgqa1Z5liMmmE5glAJhiNjJpJ6OdXzY28fJ3QBdWjbxcsXGQREegc0WNTC
7rL/TdLn2n5IGxXDOiEWcCMq6n0/Odt6xL3BbUD0zzx3opI126rl277nYTG9ldnybtVZmHaI0tz7
88ONATbGKpnpE4pI8Vj6m677zccO/qsaUz63k8mMdz5OftnZsgKHK6dcDu7iHuWEvBqIuOUYvLgB
j/0CEWyKLDP7mZHpQ2JrNirF//I5QhObe1U8ozM179GaBQulDm3RlExhG6hvqKPvZXl0cG40lsbM
gKSiMrGHCqCP8iBvy3gY8wfFqh3pF0RiJWYjQDSW3C2diltarDL3rQ6CqOkMidzlG3V+u5U69P60
77v+aZj7sMsM7DgN2aS23tqcv4/I+WBpWZmJn0YXw7pcQoKTW2OAJNOwanPerBJ3OoEuzL/n+Uft
pAll7nONjvhWN8kMtlRaQqrcpd+qMX8WBVyfDDmkxPpuaRw0u1dTvdc8P9rwoc9mL9bsJW0wkFKB
0ZMh6M7rJ/DZ9wyFpL7UB9Har3M+/wBwNWjaFRqfE+3sSFt/L1J7WDEc0oVOkUF0MeZclkbVYK0r
AaFT+jBqB+EFfC5CJMVekVgE1Ndxo1noT3zgU12UPFLEJZFteYkaNYZB5o2HBVTvHdK9WajNGHZz
Fw90hnvIsNPZL3vAF3NF9qowYFI4xSJ7o+GAzcath8lTDEuc+X20IE4oAfn2kK8ZK7xqPoRticp+
WgIrYJ2m6kzyyRNnKpH8hHnP3IW9WsJyPJ0HkU/a2AZKyF7q2BjcFgTyvnfv2cBxI+YdszlxKx89
oz5DzkKtPD+Npnp6IKSBSPWQsVOh6mROkT8bKgQtQ1i7iMkZXUvJN0q8A2O75kYmtXvPqwZ5BRpR
65dhxdEL8nWrmk0w+i8apNspNwnpqtiB95ML41ZhH0mK79/pyBk/Ci+41yXU++47zrDIEqijSzrE
tZlCNRlxez5BntuCdEfayK08pMIqNBBzLHJY6PocNHNB2zUmybG2d5n8PKdxoBackHfYcN+CiG/b
8D727TKyqvs+u0sxs3t/C/UvTB2h/gRlXFLsTBMGSF58GDW/+AK+2zz4TbvmyVB0S4xDiOTUzvjd
uwSAKsBbRc0R/iM47OqOvuBgVMUoDIKqxao9F2mHc0Q+xKxk3xck6E191+KzDxOcojCVRyTc8Z+T
ypDbtzd53b3qSuPjZ59E5ZjYQJ4W7SsZ7gYFd/kudWERWpyAaj0aEKYjCHNXeVCi4ebTcnE6tdrX
hlqJLokXCkESTeadcEwbaoawXdbdnqSy34zNZ17MO1BZEsnUCULUKE/zh8qR4ImgQJcq9gTDpres
7A8+DZBskW7sgWTd+4Anud54tKV3aNQktqqDJcE4Of7Gseib6yxtImv1za8EQd310cv8rePKpB0o
Yl8YqpnNeIY81jjphHWfRQV9sPjwTgf6kdb1W4vYPfRd9WymyXm0aQCF5/3Y7kbkcuEIvuZya0iZ
pGc7etQB2o3dmIh7z2A7bn3owkmq1kLDq0UoGs6Tt8KYfrHgv22QvoOrecilRVcy6O3vonIDJBQG
h9gruSyuux1tHEijAABCuCzkuf+7agZPHxAVj3dtz6f7OR+RkOaZW37zZZu95w5BIiVXmoV2j8NG
KgmyIIu23wIDq3xByDfOMvai6Ex16PM8raFtpFhoemUnXxcjr9WiLy1F8KQLMqoTarghjX4u30yI
2gVECQ9TiCXzhijhXBqsy1nUavv5f/8PsS2U1H0L0+V/a1k4VOomsF1zMN1zOx5p95D7twQd59/4
129fFKFbJ6NzyWxrjzQJzI8ps7vjbGeoi+Rund1bU40E4QAJzYQ0JTASWMOc9pe/wPYzai2weW8I
WK4846XxSIt1CsVcC0nu/FBlDzbWmd6+JRm4oiO5hON1mnmLx7mLPOKUIoPN2+0EV+PvVKcWQhNU
GlB6s9xHHHrgKKLL4vPr4XHtoc5//lcRcuhFUUL7Du0nEl5AFbQsXIoliKqaqhtj49qjXZR7FT2r
LEoCmwM6pquWYYMaB58d+o6KHNil0ZxyXnpR6mIlGcf8lkz6Shmbn3Umfz2a6fzSlkszH4al8obQ
yGJOMESbpzTLyd3Aului1POD/GOA8gu1B9WLpK7Xs4NwxU7p5Rn6sdevP8+1d3cxr5RS08wHTvda
NN4T72R/h6NTYcUi8+TD2AfiBUIXrMLBPKOnWOtb3Y1XjPv5pScHJQu4LGpme425Fuqmfmo8CMPq
nn0G3bgdzoZtGKl1r3Z1B5rjUIEyJMVnXpWrSiic7oIKmsIJlbzldWrpB8totSmC/ob3xJWve+mo
MaBkWVBF1NEbvGHjeZVZF/mECCufnaTxqbmhtLgyQS7tM9IJfZ5cBvVRLmwMp97eo3TySejw7esv
/Efe9I/Rc0l4s2errZczOGlZBSu2Qf481IdzAyQs/dYkfPahdHcib4dYF7ShAJmMkEBq36w8CJFB
SUMjCuBlMZK7G/TehBl0RiqcYF2RRw6W+ncG3q9elxHaA+6QujqVa6QiD2kIl9hs7Z97dNbDZtij
jrACheFGof6Kdyu/dPDwfIQ2Xo2nQg9uhBPS2l7TBxPnCTCz3WaK84gn3hZVGCDKnFijXfLX2wtc
H1eITvdeFd4y7L/SlsIvjT7yZZBmOd/IFDlrHQdobTy/Ig8WvEi0rVAsWmUvX3/KP/r2f33KixWn
mwLUMc7XSo/kSW1/FvH9/DFGVqSSWxvtFUXWpZdHoJG07+yZH9JAr4dWnhbZ/CpNuV6CZbO46sam
e+0yF+tOO3Wqh8U5R8uYk9g42ofBggiR0T6RQj+xrrwFyLz60i62d7LMknrTshxay0TO5ETO/FJJ
LCgBR9n5jSIBPaRrC3tDWcENzdxYWa8oqC4dP4YaJUkcICdI27wY20JEkPMNRnjvZ/CcwUG3UtZ/
Cxwu7T4YnV2nLKER5Ug5LfSdzeD0LR9fD7or65N7ITZrZsbsEvkn9ED1p7EFBM+xkQ3zb03ka+/p
vP7+tYtyXvmIrwZwy7uabBfZuWh+yI352ba+g7yQmH8gwWUnxoN2gPK8eIPISiQe9EbIvyFx6lh2
u2p1ZoWNj2owgkn4eJeLG5tx8WNtd+YNVgTTChGde1dBKBKnEk0djVPT2NNDu13cSexKP6N7Viuz
Qkp3OYpW+W+O3Xro+IAx1receSLOl4AfSpI7vwG3RgpomV36yNui/v31q76y5Vw6JgxoO6mQXzAH
D37SbDVbsZeGytx401de9KVlgucMRhTnXw90VFE4rCc4lKpH34mQoPj6Aa5d4iLY83nnNl1rm4Ow
dlIlNUhkBFbaexSRveVGtHclGLq0RTAj9xdYCpjDKH9AiCtxuPz65q8MdOdyce3hQo4DiDlk/bPu
wWv7WMSvr3/62j3b/zvGaWUMhhbu2dRoiJRPen7++oevLKOXrjU4cXaLY2dQOnYc6qUdDJtjCQfU
On0h0r6xvFwThF/a1+Sd68EpGVdxK42apPHzeY2UlV5PhvdHr8nkKZ0zcUBj9IzaFWQNaJpUUYGd
8b8FSZdsQoY4cdTGM4eZ99ABzHvZV5umGm/8/JWJ5158H+JBBUeNmA+kPUInYJuVH6xRTPv6I12T
CP+RGv61xLGuzhZ7oZjXMzLNQ4HCHvMATKXuHqXww8jYKc1bKONSUB8d5Jy+vu61wXGx8UH64Cjj
GsyUiZ+Ff8EPtEis0ah95y7Nisn629fXuTZxzmeLvx6vH1OnNmw0MEKEsYMk4ewfBaSQ/+3Xz2vN
X7+uqtmIIMXcSdlD2t+JYdcV/21rcy6CkKxKxTJC9XVwbLTbo3o4TkPozzdW82uv5eL1a9lVjXGr
+kj7Of2psL8ceaXFnTtVzn/7wpfmIBnS+PPiqPqo0wxN0Npy1o6eqrUgwRstkJdueHcrO3FtFF8a
hHjDUJfdBEkqVBryRF8WSCmh0ngwLyy8hVS58s4uPUIaJL0aKL2K49IKUaPgmeZxa8ERozBNfqsh
4OqTnJeBv4ZUajtWWQhdHN1yDFn/UOav3OwJKv6y/y78JW6ZjFh9o4niyuJ/aSDSVqR0nK5CPjr3
5cuos/GQcifb/qfpwc5X/etZSgVdYak6fJX0VA73miFVect54TxS/3HcuDQOmX1Lj3OJOy/qsOti
VNJ7JG6cUHvhQHbpgCaNG3vvlTTEpVeIzLVET+f5HYGVl4YFliukYXvk/RFu3uwlvza6LuZ709Ks
qewSV8mmyGbripsY1b2vP8S1R7iY7hN3NUGLK+R8ry5ErkXozjFSawIacihG1X97UZdmIS7k1rlY
cJWxjBSkfJ+mj+AzP6ToPYrGX18/ypXt8NIsZLCyZfTasjoOHWxtl12HygAkP719q0n02gUuzhTc
mrOuklWFBRH5VnO0uyk0zi4Yb4RFV6bcpWWIoyFAhhMeHkC/ZpCUTObGXL4S4F6ahKhi6pk94Ycd
7HDICScwz5b3tEXtPv5v7/5iPsOUpRkUwRXqIrO2VZkng8xhfABNNk5B9Y1hdC2ku2SZKW9KXajs
q+P8gPbfCtTPX1WzsqcQMqa8jKDJ6eobm9SVWXdpC7KUIww2J1IcBaqHJHiY2Gc9PH39tq5Muj/d
23+tfmBOTsWStfJYQIgP9SQOfSKUdshM3EKheKtN7dojXMxtN0M7w8QXEObsV9EeeL4dnRvB4ZWp
cGn0kVnK6bx8wE+bDBuq1cFwgKDBpTy5yn79+i1dS4Fc+nnA3RRwnyKH55ruZoiHoDR8tP4fe2e2
HDeObutX2VH39CZBACR27O6LTDIHzZMt2zcIWZY5jwA44OnPolzVLaUt5em6OxEnoqO7bVnJ5AAQ
+P+1vuXUMKokabbWTVWtLSyQOyWaPDZ4y8dGarstdOjsvGQYj5zrG8PyEOVh886BTL4tz/XYrWz1
I5iPrN/fepyfvbovngOVzmXYlVV53hqIz+AuhtwN2rqVeZSfVbOa7Ho4aqv6/UvxENvB1AAFXt2V
55botQkeHH6qwyPTyxvP2TMf4sVpGPC+bcpFcR5a4PLRMO7yh3Q8NujfmLyeG3gvP72kvdPW+HSs
pbbN9GD8K+n8UOGDnXiUotb+/tP21hN9sJmaEwSdeSwrz/u6WTHnTtES2ynore2x18dbz9HBe9wt
swIysrw8L8VjYS+IvPt73/xgmPu5cZymhLI9HxOsaQVaffD+i1U6VXplp2O5V2/ch0MGhzCK1WGC
CySgBLgDSgiK+AA9btS9+iP34K1DLH//4lbXnXUQoQvZDWSNqjlFbsCVqE/bB32E8fHG1vKQvwGZ
Sp0EGU7B/KCx3eWf+Ca9fv8mPD/sv1l1HpI3hrbJUvDw8NkMkS7qoQWbVPkr/6u/Tr6Eu7WMATF/
/1hvPEjuMg5fXCaIEgZAD/EgaXgaVsh0vi/nYwD4ty7RcswXn52ChiV6kAjO7eNw531rf8jP4lj3
443Xnuu//mzwj/+8/C4uv3PBz9iP9lxEx3Zhb12WgxEsocPo2JSW551HH1vM1wD+bP7eFT8Yuqzx
mjrNa5hHGFnp/Hp0/95K4DDfC4KYEW9SfDAmHRvuzQVHVnHv7u3DsSCMN96i/BCkUXloY6Nlicvx
o7BrWJuyUwxe/4bQGISj/iR9Mrv3r9IbmgrAbF7f4KJzvNBfLlPyMD3Wj8UP+kNdOzcZW2tvGz7q
c+/L+0f6/ZPED6EZTjNOYzbjQAX6Yp/6O+fGvYTgHQTYI9uiN09leU28GAdSqAbmwaY8xw1vLnxg
zFhUNWvTrvof8x2VUc4ieZ/83cMdDGm8xshcLku11CnkirAq2fFOdF+UqkXM5s7b1BUaCVzDwVvS
UsdD3ZvTDK7KE0jcGySp2WOhDL8fRvyQowGcoPbmxCvOO6VWaUhX8E+8f9d+P71D2/v6mlKuGu23
yyfDAQIvxufkI0PTFZr9Y6/YN2ok/JAwodyRU8UxB9SPTrmGerAMV+U9eQyu5WdsaN8/j9+vd7g4
mA086rBBLlO9m8K2lgwNctRk4p7w0lF/8xAH73TRNYHrpjhEIC4LeaYKaEH7Y0n1b3z/Q7RElSp/
KeXg+wOp34uvVRAjmOjIN//9OoofgiUaN6iglBmKc5udyWKIhqZf14g5G+3N+1f/rXt8mP/VC0BN
cr/EKyqNIC4H8byE43qKg34DVMmYrqDifv9QbwyFQ5wErcdpljXW546GsvNeH43iW56UXxcL/DDo
a+oy5oSQUJzjwkx3w1WFlJ9kxS/1V3U5fFXf3v/6v3+X83A5rRdzWOWCP4iGI2b+a0m22Zb00fRQ
3b7/4W8M5kPgwJRJITOJU5jKDaq4ENInZjvKVfbYHlsvvHX5D17oBJ5tqit8/3nZG9cXTvf3SoT8
UJdXLjbZtsAnQ0zd2BhS7AHu9m++t83alaArOPbfv0pvDbWDcQxHSuHYwkxnXvHVxWq507tk/PS3
PvtQeFfVsqEw56K7ZM4c7MALB/rJz8+f/d+P0/8kT+AYPmsU1T//F39+hH+9z5JUH/zxn3dNhf/8
7/I7//o3r3/jn+fZY9+o5oc+/Fevfgkf/OeBowf98OoPca0zDVfFUz/fPClT6ucD4Csu//L/9of/
9fT8KXdz+/SPPx4bU6MscPOUAHjxx58/WtSYZGkB/PfLz//zhxcPFX7vzvRF9QQ1sn749deeHpT+
xx+cf+AIs3RDj3Pm+mJZ649Py08Y+UCpEEEQQorIWLjIJ+oG6Qv/+IOSD4CYcQ53ReiLEL6wP/5L
NWb5kc8+eERgT+bDUctDBH799e1e3aB/37D/qmH5bSCQVTjk88j796QSuD73GAkoVnqUceYdFsly
B5L9XnpqkxIM0PUIZAEqcJoje25FfWE9sOsntCl6NWkNPCv+7lIqtwhWTUPnLIZLsYLc3cgWLADk
Z+vzPvSQc+p3YvIvC2Tjwarnw5UtwyIBYpAqKj6Nqh2bWLr+PJwLK+iwkrgUcOa6aK9dB94AfsJq
mjoUHdvBHUE5y0JJmifRWa02pc/Eopdz5G4q5lbfDE1G1AloOIDXiRnMrtuCWgfFy17TXEZw7KET
mRut6MqzokXCkp8XzvhQNZxpGBma2hfFum+doL7KNPTyO6U87UJ+V+Wo2kqgHedbNx17Z9chXtde
Qi8yDlvSeXA/ZxUR5ScVllAa2Cx00wiGhM5u5iZ1825VWHhFTwo8B/qyAMUbiR+iYx/TVM0a4gQ3
u0mQM96ewcuHlUHbSFc/BfmUiT2HIJ+dwKbgIQIVZtlFmD139Q7wi3FEWlSualBRujGFE6msgPJM
BzghfN7C1DXTeu3PEkBvBjc5kK527qZ9OZGghuE3yb8XyTiZej0ZHCPfUua000cGBNsyszG3ccGp
QAUoWTPPTuixIcA8r+BfaQtExgypI8sTXKAphzlfJqO3Ui6tyum+GBxv7GLNB5NtK6BKErhkBys3
LTof8iwYnKw4KcqpS6KxzQR9kMwadqccWFj0yjFIJYyTyqMCjKAGbqoayt1qbfDowk2mRU9iA4M2
+wasjludaC8pULjQZIHHmMzB1D/X9UWT2YJuenfypr3oCmzrSgP/wG07dxq8Ru41I2CdzjisZoVR
dm8LpG9BIMI5J2GcZP0Y7kBokWwXdi5Wy2mbK+jP2OBm34dkHhysqQNx1rqBcwv6RLOXQ+VnPyo0
cbNIDb1uz7OmcP0LNweram3g587WU4bPxRKzL8etSnNkCxqwh6t1YCpx3U2uW+0pbyS7MKm0MLAS
04ATQQp5j65zsy9TEEcjhgDpANnwtIAHOi984AyIq2oP1oEOuzXl9Ml4UbKmzaNSZ+NNWXi8/5zl
mRpuJPYK87Xvpklh4rbkUwqmkFjgGpkrUB2HEc9EjqzUuPMaPqEd2UNC1NyWSc5u+9mf609tnvuq
hZmCSECT5jC9IGKqoKm2YM7sHfhFw5MGz1x9mrT4iN1AWThtm6QGyMRAxxhsxnBEyt8wW7nwOWAW
W02ytQ9D5oR7RknpgeAiYF9NOJwJK4kSbrq21cyTtRsEc7NJE2PrzWywxVkVKbX3lXbhCgKfRU1w
E7jV/Vxk4SnrZBjsS6BA6j0V1mKzl9Cu1ucSLVYE19pC9z1cxCYINhyEhWpLKXwtsV+qGZhYSzO9
y2XeIpFek3LYZ97gASpS0aCJRVA7Ogp7kcKHkw2BvgD3ZpCrFK5xBY+KIAISv1BPvrNJB0donKkl
Q7dh2TScEpKzdGN9hXKPKfJd5VowtTEbWfC+Fa93HE/VkqHe0/PSGHkdwtBwVtc8x2DAJVxnqUw2
Uy/s9UBCEqxzXvsdOg5OepaYcPgIvjc9N4OYylhncsa4KECwGDMzzBKtTFFmF6ajFH4YHrhTGY2i
hIIMyOfFLXGJhgm+y2nLwlbPp8h4Iiq89FP4Zb8BoOkDvqehXT4vWSEB8aIIPqAr7D3QwAYErsA0
7oSk9uOgctHUxHPcXzWyLkmUULfcqxyGlU1RchdGEVyyAbMx9wHCIgESnh3M5qR31SX8Se6O61nv
ypCxx5YKNkNgSjtwgxyZzeLREwZQw77lXQ//G1w+UmXkjlRDdUOQHQMWM3ex1J9Ko78OCVwvEWAP
aMJ1aZkiFgKMABklYwszFoOFily5AF1e1SRTV7nFUMFLzk0/pmgM38kBunBMnmmyTT2qPgMsbHdt
0Q8T7lnY1UA31eozHV2V3nYBa8Wtx2X5fexwDrE0jT0n/hh87uFRd/BswDu/CpF2ah7nrmjmS6cV
IPboiif2iXdUXcmgrNIvmPDlfasyEAXmLgAbhge2V/AEm/TCErpceVRTvrZ+61axn/VwcgAqKPCe
K3Jvx8BcxfI6A81kVXVjXe3FNBO+b01PbmzWGruCK3DEpF8zsrhXc+dslNSO0WQdgH+UAXwGu6J2
2NK08M0mqxSNRpaLj21ek+/+FIKIM/gCenUfE9fO7frgs3GY/hyGBUzzzyN4kCm5Ebmnb/tR9mdi
gilJcpA8+gDGrVWaTjD9t+j0fu7ysd7g9WbPZZe1l5C+9Q0eaBme9B7W3BXeu7BDBXOwmXmnn6B6
hNqknatHUZVI9GWu+cq6KTgByk/decp39hDWghqRAy8beb6ar/EDSPWQNLTtRiFvSVao23CEvm49
TXLa+V09nHdtKr6bIqDnVVNjLpV2XhActnWvYawH1rcZ0F5aJ2zAG7ybHOcbkW3b7mfMeom7qsMq
xFZScBgAWTHi+Uq5DO9xLUa8I1mp8zMgwkAlaqq+XZMQFjfjwIidAnKGRpj20mhGBcVZmbkebvvK
nx9CVVKc8sy+ZT7leotZsPqhR+n0OwvqjxM5ZU+wMuACyCYwJUo8YQmB4tHzQ4DRnBGrs6gZQOUB
moRjUvZnUWdbrDLwfskszc+k0dNpJxuMVdZpxEmlDQgNsVdXSR/5bdbewVkvxpi5OWEr5Ftj1kbG
qIvEhiG0n6Fq5nAJ+i4CnHnh1MhCmEwAAkSYk48huiNg/vG5vNeYPm+rVjRA45beN+FXSAKEqQuA
rEoUjF37AobZedXnjJod6cTonIzdOLl3beHwAEsowJbaL3B1d4ClIHOSTD9kGsz3HpX1fW3m1gWi
BY6wqO4Rcggz35RAMounNofdTLZjvW2wk/E+pu6iG8qCEdYzYv3ZRxpmPUE0W1gmYd5MAv8U/GOe
xDYjmu5HJgfU13qRaR0lvh2G06lM8XcrUJRmXqFOOQyLJXr0puFxTLxWb20qUxUnTOmlQwdf/6Yq
wSJHunXVyFsnI71BYKRfFPB3TDP/6OkMe7JecfjRw7RIb6tZGwAjPA7ODR1oeR84npuAGFoH/hbX
fp6eRCYHFWegyM5XThZ6TtRPluqYlYoGN3MuQxmFKhPzuik7VUepJ938y1xlQbImJkTuldPetT1W
7mfwZBbDbq7E3F8mxKvUuiz4UJza2tJqN3mk6R7FLKjeeagDsRWf52626x6mbfadkDJjZ80IFnKc
mMZ70k1NocusXdOsmykX+Q69WPDkc/wwvela0MAiQNCwHrVeUZDNLMLaWVFQK8ptCZAWIlsQeFZ/
UXpystsgmbowXAuicrzu9QIqz9e6oIogudIdkzxqbEBaiKZLIIysSzK8kUesS2J39EUfK3gUi9uC
THWw5YpW6gLlywDUAaDq4ikdRH/PpkKaLR28Ttw1yKPBRFQOHqaElFdXgAaWWA3jq98XrqEYUxXD
OHrseJlU+yLXFdsFAKWE51gTeN5FMhcaMQRYI4PvlEPoc6QQ6i0VjJdbNUYZQe6ToL7PXBEegmTh
+q04ZnQA9+IRpLSN3SEK6NJbe3G/zqL/DAkeuIwR7gGQFaAUxDx2WM5KZt0ptGhF7NGhOjOd7uMx
B7nmxXb5zw3pyw3oQTf752GwCybYyvouE4fKCWyVEDzFBxEHaTudAaxCriZDp12XC1x9Vkn+lU7K
PyGD436DqnA8qZDzck91EhyNrXldd8F3wcaRUOBtQVGksFcflvGDOpxL5vtxH8FXfHme7abIxDYC
8WaXb7D6WXk382N25wNFjZjZLXwPURofu/AHCR34GrjeQoTYjgc+AjN/aYw4LHC6emSxQn7GtzKh
yT0J5NDfiyRTAqMSRKkQbJWPod+28AcAA2C8qtkxr7AfM8Y7dJ3AH7ztc0PFpZoTFMR67QI00zKv
/zI1khy5i79cODwrFJskMF9Q5fAPZZOYPXIf8FTQDSu39FewK0O6ZRuHhljBYC16pD7260h4Pp4v
PDw5OOrhjWq5VVU/MRyPT97WT/IB9DVr4TkWyRbZj+W60wEcSjQYttpWBuuJWUZYlqINY0hwzG3w
umT68xlG7USggxDypaD8unRa0LIgNhUihqk6uOtZpvdBQet7bevktE1tdlUgcuOYjvA3Rw0Y8QhO
H4M0OLzomTuUkjMOpMPoJptMIlAwCAmDTg6QK5Wk6lxi51Ecufavy6s4V+5iZHihywiDR/lwEppT
ljh1QsNYu7DyzzWsaSXEee/PCq/LxH8dJIRXFwOBcrKc+otadCLanFOJ3TiiG+E5BXEOC3qgxpzm
piPpx7psq1Vt62NX9Lfn5gvuYpnjC3EoNWYzLlge4rDAd8Vgc8wJPzKH/3LPlqv37yMcZijylnRg
A+IIuRiEvq/sVN54+TgEJxKMpHxd+Hby1/lC4H14/5L+MkS5Sz2PCVxPP+CeWH7+8pKiUMM0fOdx
61KsSeIqLDcmOCKV+M0FhBOJ+y7qlgJVyuW+vjgI8JUoIdcMhkhfcpCS8w6LsqTJjpmEDwy1zw8I
Co3U93wf7yjXXV6VLw5Uh8Ar+TMiBAEdjYez8UI80nV/2W2Tp+AjX9UP2RVbV5fmvrkNvhyLsHnd
rPp5cEowBDzPFa44tKINhjsezFEoVdmvub6F52o9dac+FUeG2kHP6s8DMcEEDzHOceden2XmkNIC
OShiingqxELtoNBZO9seXtP3H47fnhHnSzkZtergMAIw1VbJUQOv26DTBF6nxC6iyZyTslZmO+W9
PSKOe1b8vVrK4GlcJqMA6xk8i4d9vz6wHXMJxkFwO8Yk7rbO2vk0Fdf1bXjFLijyj+EfxFs2u/Xk
D+Bs3j/d10KAn9f15dGXn794ejjqPynpcfRyn+2Q5LSdN8CmnqojV/W39+/FcQ7nSgp3da/Mchxk
Uzcrs4VrCbUMCjcoYp2BX3v/tJ5leYdXFVot6oIggTrAodBBNzNF+cUNsX6hW2/jRcA4RPqUR/wS
nKZ1ETnRUd38MtIOjolXD+4iFoycAvj2+lq6nPmGtjlexefVBY2bbbtL9ukNW6cxTNJHzvA3kxja
IT5Q/SGn1D+0SEF151SdC0JiWN5KrBmxd1rJ6fH9y/jry8cDI8L3Aww8PJmHiwswNW2eJ9YBBxKo
RLCzwZMpJSCQ6CG3cuV3yTFF56/Tpoduj0s5/sfFfx1Mm7rKhkKPfbJZZjMUrb31hI3HJlg3+/EO
a7diC83yf/yKxQRGsdQFhZKhwXQwt4zlHEoR6GTDq5NUnsDHs2KtOZtqARe0G5cijd6/rL8u2rCd
ELhzghLgRcRh1lAQDkJKk6cbgCphxgf2Clb8IJ43fpxfH1Ou/mYsEB8PJjYwLiYY8bzveDHGTZom
cuRlutGRuy7zGwIJXxA77ZoVOwZvGoIEzWpco5h25DT9XwYE4WjMobGGR5TQw0EYjMGI3imqtCpO
r2ykVlks9+FZsCVRcwuC8ZH7eKA5Wiaz18c7eHjSFKBsrMmSDbkuLtjG21XrxyrDi8KLlwHfHrmN
v65gXh/uYO7MymwEYByHC1OyamsgiTjbkPyiNcGdYf+ZAfbw5Nih4g1PU5UTWNg2DohpKOhHMr95
/379OvZeng87fCpzYtIJVrJkM7TqjjnzZTvO9+8f4tdZC4dg2BYsHdYAz+PrKbKhPgIP0M7ajC05
yeZ8zaFFqY2K3z/MgZj0z4v14jjLVP3ykQeE2/FQ6cIjn9Rbdx1snG9ZjDI3QlOqCI0Ispp34vvz
Uf9svb9qKf+rn3/Y83+zof9KBHDZPtW3un960ucP7f8Lrf/Fm/526/+j/fZU/Nr4X37pZ+M/8D94
lFPMrejR/9XyZx+WnT3DWvynFgD36K+WP/vAMPsHwsMqDEvLhYDzV8s/+OBhBeihTU9QicH0+R/1
/F9NUOgMILAJy1aX4/0ZUHYorNMq5WHql+kOjfX8RxLMRVwrQu6gBzdXL67I76o7i2Ll36uD5VjQ
PNAA35yFyB85XFhCeyyCnAbZzp8zBLw62CF40aiADkQWiGiWzIoWgnCeT84nR3QVOkgl+mBA5pWI
yHj/y7x+r//8LgQLFZCgMS//AuNBuwt17drNd4Cyb7PGX0kC2lxiCYAuPvIH6+SqV2gVvn9UbH5+
uQaQzKLEHrjYMTCsk14Py2Zq1AimH5qMhSvmqJFIRQHztwcRZ58y7oHXmg3lfJsY5YKgl0i6kyXw
ubcEbSMMWCgxxnoVNBpCyLAo2WPN2Fx9tjXCWy49kO+8+wknUcdTUNI8Cjrp8l0fuI64GWZoDk9s
ZcOHYWgQw1olVMEWDcygFzWENeOp5f7wyWVo0gN73vP0NEzQbQcwcvDJKnVmpDWgs44d/iDq0dla
WRQ87k1pyUkzeM1JNVCJdTrXHfgiQwNYduv1CwFcl0GwC7gCdBPx5UivCRXwSohc8RDQkIC76lzY
VBUGaXkuAsVg3AB7tKYubBtVMiNHHah9hIsJbtSmEh7Ywk3QqBjVIFRXUOXd6UbCQdTViWtXqRk8
SAQMEQASjmBtRuh2tKDDDQHY4eFYdGsXIni7Q5cNoIYGfWgD+8yMyTENTR6cuFB66EuCrlQR6aJA
bopJOme+brxhfgicOcAKPk/8/JYAeDfdYMvmTruyGJJvRqDadd7NuTtvrT9Cgavx7IVrDxa6cD2O
YQf+/QS+95plyM05TfAyuJOiMTd4ZBd0IU0SuvYAf0uAah4YPM7Ar34Ju6b1LytZmK+TC0TaFg+A
qPeIzazohk4Cvd/S1rO7SSpHtOuwgexm3Y4DA/J2MOWID3Mt7885K6dLOoZzTlc+zZC8E1YpwCGU
FvPwLUFaiLoty9kgq8igLFA7oXuGWoQG1r+BTHUVdnlGVsqopo0Iz+uvflASf4WRzLF3GuH43hou
tbPH4+yGEfRVUmHzWI77meKxPmnR5RjWVbngbwwBTn8FViTKyCZMe/R51TyeDhzCkA1pIcaNdVo0
+r5vBw/yQ+WEMh64lkiZm5g70NtmUPZaoGvTRETD2ACop+8aYI+TtMz3Zd/KBoRBxzrOesTD+HHi
hV/eTlaIMspyEt65FRnvJFHpZ8HcqbsY0BUFFbvgrYybNGMEL+aSqPsSvOsUYpCSyms/qap+H0wU
skU/8Qt+leQQYGOSyhW/FcJU/Rm+71zh4TSkvnYyIZwNHRqEJNQkma7HROLqJ0E9gts7O0quPcf2
czyEiNOKjQJLDUiJESFEZY/cnnXfI9BnXXJ0dWGXEUrGs070GQl7H3RPHoKzTFHRTDcFgHdYYDIB
8qsdZqAmc6bEBbY2yTUiUGWwd0xXTieD3yYuQkpb3m7Bpq/GXZukNI1nuAlu6aRHFEyrpEByhUKN
/KxgGNoxmmIENW/hmCfhVqyPuj71LmXH2LBlLRqtYMAP81cEuphuM1IrH6eepuSzFYlGZpbfQafa
QFMaxL310i/cZaO3legOL9sb3rZoa6N8u9O5qJHpVGO4XCASqjuB3nJGR1XU7lVv2BA7YCEne4bO
V79V6KL1V2U2cSzcE/iY5tM05AUgnXk33ppwnP3PEr/K7ou+NXrF8nq+KljZXgpU9tIIgd/UbpKy
DB608CAA5oNmOYxhyI5CfAzxmy30Zi7q/9Kf9dqZZsgLeqiSkyt8e17t0LaHk6mAXV+ue43ef2P3
uh05QTuWeziqrj9nPBeIap20IRfj1JCPQVcjx8INvJrFNlAWUeqMNHQ1JeUVIonOKtBNkLU1CpHt
IaSCaIhAjJZuymp0TKwLNtx0gjpo3Kdp6G6RoZFi98Qhuto64wxbaNYAv48avwi6K+AzSXBaoEYH
TmA3OzSG0GV29uMka4D95/K7DrlPPnlpkMqzwlPd12Fsabg1BBFDpz5Bt5JxPazHsCCAtZZOeNF5
83SjEPaRgNvoavBQ3bbrYpA+2v6kobrZUkzroKHMxRyeNWVj0SOs+1CeIuSkVHtCp7qOmXWaz1gh
a7STgPkaIut17BxqPtTxBngSEBDQOuDnI59aOZFXeta9AGZ5CccK8myJRAt1QLaNg1v+TSLXysZm
HNx7PLSDjYjBMmTVzH1nL1BPyz8NbDG3Nd3U2qu8s155Kdwu8WLDSsSnOJD0ImLU4wNmpEaY/Lqb
9YQYBJFnXykg9eK8ReBUta/aMVSf/KkTD8Id1YgnM6jAZXWG5rIHVmmOO0PQIV4Z8H2n/TD5Ht7T
mF2TKESkFMHUPqUo3mHYgIaCZQJCPxy2aCiV2E41+oiboFaVBaALSS4YIG2CW9l49bTOIfbB8K74
8LXDjK4ikobdrUkyzKJcpD7oq5Cezau5gq1rhe7tmC8vD9NHDU37AaYJ9EfVuSA8/FQmPk8j0iFP
a8WKugz2IfNLUHJR/MP83PYgcSazhcWiDhB7jhZvgq4raYL+h5e2QAKjLd+A4z7kE8L2Ess66DmG
wt8YYJtlNCGCAcglm1q5C6DeHdciDYHOMEmFNcmk6TABpGeAYC5WKm8MehVl64moH8bw82wb957L
oP06uCX0O5WTe5CVSb+pogLLnoeAhXW/meoO2N4W0z5bCdy/dGeLjnYrV2G+O8dpuONuHHDTblM2
TFCqTdD4TFcDEVmn9wmgGxATgI9ZoyE0t4v0cN1ONqXzNuV1j7gIL+m5E7s9oier1WwVmKlrLQXD
lDxChVblKwsBkipjSFlz00HvIc3AV0ihYTQB+VmnPMYw5W0Iin9gRHMCBQyouhvBVKgjxjqk1cN7
TjKGJw3hNs0Yno9QBaFEiCVYb65F600WDOGUtHQd9Dbx+k1vsE5vb5C/SSoQkQ26A/UOSyqUdj7W
o8oae00l0lfSywZPIDx+Jqgq7gS7ClcEGRfkpxhNgouFyDIvrUUVTWTRrLW1Ju6Fb6BNAO25kzri
dcLSiFYEnGaF9vewH0Tr9HcjYocZYufAL9t0wSSqLZLCwmATQsbZ7EyT9BKCwZ6Z8XoyqYNcioGr
MdwLR+MlNC2iPGBVnI+hAqcREZ6Lai8dTfYwshHSj+xZ1xfOidtscEpLuACEGUBGY+WMtLhnRZFG
MwvpYqnsT/RE7UNrSgyDytCUwvi86Ar1s8awcQaglgM/k9PWaRYdYsbKsN72bsvoZfusVTRuXoNs
7C0aRuDNs2sMpkTAHUamit5YORr8fwVn+K2LD1i0kHxGdkKlB20ilrYSRbln8STeRJAozoXyVQXn
FcRad9wpzHBTPEsvJa3cy77BpY36Z3EmpLdYgelksBpZ7s8STsTVVM6WPks7e4iKkIhVerKFInOR
gEKBAXltQaC1u1CIt0z2BevKy7b1wU/zmEWGok+bGnBxKIpDvMXRXQabiMxphMgLiFCr0tBhG8yI
ckIUUTeeDXqc3e8TG4aLBHjtCBLb5Ckri6bb4hmExjVMWkiZuzrIr8U4OnIrVCHYjoNyTjdj12MR
iNkshCBuPf0poF3EtHpo4eXw27mezyf4z8aPbGgUwPaaErM3uvb4hgdTjeSARaqrZ39sY/Us4YVS
w/rREHqhbbBkWHS+KMuGOSLFlKS3yGAEYQSamxKhCEEPHcgn3GKohwPN5q++maEUVqOa/Z1jKmX2
rEudHMosr4IWrAI9aA8FTEPKyAJGXelPLUdS7sb/qVx2n2XMNYS8WbCVFnug0wQCIXEHpZWoltdQ
UCI9Dk3cHrqpABs5xCVY6PRoux0LYUS+VtOQf59GE9ZIHFx01gjLRUxdYiAWikyWYuVUzUyfYPtQ
Q8T7LNn2nuXb+lnK7YzQHu06J8vyHXuWe4N5XbATaN46smsgbw6+5xR5LREU0pCKh06T3dApmSiW
ZIHzPX+WlQelL9Es9TqknGHuCZEsQRAEcjkyGsI8K7ow3bfeyMd92XmY30bXWrpDm7rsYguD5DFb
9jOX4tXePxQgw/vQjsBcwH/pRqgC0SKDSJJdYkwOafsEkBtWRb6HFAY/dfo4t22CLAEszCBeHzka
5JUFGxGviYZclu2oIMruG95vsXWb+gcuexdBrcIn5nxKsJo6kenUncmZqR80qKGeNxkoD0ipwA38
WTv4/1WuP9DFf1HQWAw0rwwun7InXT9Urywxy2/8LHGh//kBWlOPoReDwhVUaX8VujyXoPqF8hdu
vivQ10BZ7M9CF/E/+NieUhfFcWhFoCH4V6Er/ID2MawQFPEVggFmT/6TQtfr0u5fHHXCDmxUOObc
IM9rOukhuETE88rB1PDiIvymsPW6pPuvj6YH1e8p414PdP3/4ezbltvGmW6fiFUkeL6VKMmkncSH
xEl8w0omExLgCSAInp5+L03VP5+CMcTaurQvQKiBbgDdq9eaMicQH9C+nADJ95clirfbhtdy+Rxp
sByvxhlideG6o8J5FlH1iYJdYqNqYJo/VuUyRQw/jcFzy6bMXtxD7UDSau6aT3WVuxuVOiz8ReLv
fwY6//8iB43LQgVobTllfqgecPeH7idk5MZCvIDudOMbph+hJdSiQNbo/sGPUH7hHKF3Zh3c3oVI
3Qgp3usLYdhC/yHghNqALYgcsw6N1jtWBaA8pmD9uz666QecS0gXRgKUGIS8PpgdaefxQwQIIVqN
QvuINph4I+lp+gFIJl9+Aq0/NMihLpwtNsr4EVITVny6PvvzXvlffP/fEmvljAlJqjlH8iirSWeT
uxHdcfKkHGBCHsMG58iOgSl+3jclaavbfo1OnRahMYg1cakyFx05JxRTxAlg+C3OGMNyuNoPIsuA
HFCfD5nwyQcoUH0aiYtecLVszF4r1f1rMT0LHtQ5RMhyb8iUWOIkLFsvGVWVWY5/gF4N5MCGR7fn
P2QN7crQ+rJOdhp1/M6CGur1JTPtBi0iztHKoLQyqwzXsoO7eI8iJr+vD/1ndv1/v02LiIQ0UPJo
XJU5cVn8stCtuY9YH5/aoJFlRqYIlMJM9o8WZJnXDQqhczB5ZwfqtV0kTIsSqfE+a/ivlrTHFYDu
df2Cq9fGipk+oNlrYJKgx2ruMwWubisvkBbFRgcMtoC85nW7GZZEJ8jpOO8ml+I3hPEKukx674v1
tvBia6cI3ifVkvtQkOsKP+OTeGyCGAludwO2YJi5jjuM4SohG7iCSoP1QdqgE2fht+tGMXmidjw5
ylEtsjgK8q7hEuyGyRZPpBz8AwuW4rbQ7p7X/CL4Lhx9WIsUoFhFB98Tc5b8DurmW+zQhp2jE2EW
6EEvbatTkK8MXnIuHlDTyrqYn3Mj4cYtweRy54W5+AUcEvPBWuAXhIVXdQm6Xh0wGgz5K7RVKOoW
ZY1CwILOPly1f1xfGNOaaydWGYKVn9sIkc4Ifnx0DoLbHoTvDtsAhhl+kk75yCsV+ZRAswsqOx8m
HCJ3AXOPlh+hJWv63fvIeCu+RT9o+tj5/xf2o8gTtHllQ47OlvzAwfmeeLb7gLzQQz71/k6oFJiL
LQWVcyB8J1jpWNbZXt1Qoh8kIwuU03pw+8628xf0Ae/jiP+YLCddJHnxOLpoblornRiSRsMaFJM7
ZFUY8eYEpGbzONNwvY3nguj8kBOAQ6jgwnw0QD67m6DWhPbEcmP2hhBAtM1dW6gjKbsZELBice+j
fpBUfLG+q2mIjtcNZPqEtpmHeGQUSvBDtvLwqePDL+SkzipH/sv18Q3Oorc0kFosHNqWMivQgTme
2tabIEOCAuWvm8bXicnWcKgsVdM+cyp/D7wHCiFbPQgG0+jYNxrb+eogGQqV1upT0zWvy1idRt/b
iFwGy+ilcOiezlZXoGYwl154mNC2fFKlqg7X7WKIvTpR5hRwdKx4OJhC3n5FFv1rW8X7OarQ7o8c
x/VvGH7BP8Dki9jRzxV63DmucryZPqNJMmMLhLOuj20wvk6TOamJ9ZxHAzhiy4cS0oSCWPulKTbu
7abhtbAHzHuL8RF/vAUmwfX8+6TYRwjMjDfOXzu9yzA+v2wQeGLgZj5MjmMdhd269wUZ/v9wYf/e
NnUOTAiH1/PACpnF/QkYO9Qnqo1rgck65/9fLKxPGBpIIaSRCflQV8+VnJKcbrmVYWf+g9y6GLx1
QpeUIHLNfCFP9bKgIMaTtS8/F1azcZ80zV8LajNyNBbjK8pxTcgggO19H9COyHP36/XNafoJ5E/7
2ABML00/wHWV9YkySCqjbZ4F5FX19ZfrnzD4ln3+/4WVOCFBKWbENRdQhg7tJQpyjdeHNsxeJxMc
0dTRN23VZ2vpfiqZc+yZE+1kE6NJIVx/X/+Iaf6aifwgrKFAhy2EroW3cumeWPf/B4D+d9//B0I4
5R2q3AVeC6iNoAYHPoVnam1cvgxbRwdZcjdCeepsd2v9SCHsWgCmjtzH4RaroJ/nz1WNZFi0BcfG
wdR/iZYCCLT4f902thbSlmlGj5vb9RkbcAuJ5uCn5GVyfez3reLoON7IA/mnqJlEGp6chtA5LHN7
v6JWen34c1D877UQvWN/miWQ/AwerGGW0H3OC/9hCq27js8vZT+fAodvdOaYfsX5/5c+FUEMh4d4
C86oJtm7arJBssEhsgwxehb1GxRZ7+98R29UsQinYPL1e/DlO79He/k61d+vm+l9x3V0sGJcgOBn
llgFyQMIy3PI7aiAPdN2/ET7asMBTNPXHLeQnT3MgwMHaMt7dA++LKO86cbj6Ox/E8iNGMpIfRaU
zu9+7msEHcU39tB5m7+3h7Q0RcfmtZlzS2TUemyAxhom6Bd8metXMb9VIIG4vgQG6/yHADCGVPhK
cSeci7WFulcFvhG+RdttGlzzYFwZlAwUAttSdwcC4p1+K+tmGlm7jch4taq4x8jBxBPUTHe1/3Td
IBrg+v+isaO3RnPRLgqsCSKLWnD6+PSAN9FjsVZ015XRjlvNPg+PYJhv3Beu3KOYViDDoNWNHt3r
MzB4tc4IaI+uXQTzBM6r0JsPpB8L9QYAfty95soPv1z/iMH1dELAuEcPLXrgcWZCBky5DhzP2dmQ
HBbgF7j+CdPv0C4tjbSjmcexyHrATP1e7Udcu0a19RI2Da/5dSUR8gYSicwW4CbI/OnLuKV2ZTKO
ljMGKEna3YqZe7J5ACHTnRuhiF8tSVTflsJHt86fodtTDKQPwN9kUD8BdnIBcED0/eG65Q3eodMB
4kk6dRKM+ZkNCqe0UJTsR0HH0/XRDYbXG5qQ6o1zLz4b3gadTv43c97AcLSxaUxT1xzbIuM8lR1M
DzqBg1d3R3TUbviVaWjtUK5YOIBoCo49tD4Yf7qPfrVF328yyfn/FwcxECLBNPNAZEhygkXyuy/B
dNo8Xre3ad7n/18M7kyFCksBe4M+IRnd/tSSLWE0w0YPNRclIRCvNoVJ6PhFiHvu9aD2iHd2qDYO
MZNhNCe1FSIWd32R5Xmxj4Wzn8SHJdyiDDBZRvNTAXhDNSzYLMA/7PuiegDN2caLyzS05p+UTaJl
Acj9ctG6z2ED7fWWq3ljdINZ/lG6vVzSaplCEnkIjZ7zcWHRYXHtzzKeNpL4huunrvwbzrIEDxXS
bO5ZbHCvbIv8XGbHRXfqHMa/7LVvq30FeOdW67bh9+g6S+1Ia1BWrCILAEAsgzfW/oaWxW1XFL0+
KHlRsyrEHpJt8w2B7QDax9ebXCvQok2/5mWl2gYhIXCSyJM/BQEdwfWxz0+gd+5vgR5ucrGIbplw
bS7c13YA0xcyh19qMX52p/zNofLNXStrX9LbsleOLigsFJTc+4gKsGfyrBhpBrz5xm8xxAldInhh
5wKwh6Gdwj6VVn1nr/a919vHmAYbZT/DFgq0UNT0NHZU5SAUkQ+gMrgLQBCTN9bx+mKYRtfiENKE
CuRWeMMADR/PAKcPDfpBhnznMGJtidmZPqKFo6kDG9o8SJGB8hAsXPH4BGTeiw/w3cYyGIJSoAel
3rN9K66wDCvzwO1YSdCeuH5yk410vd/eQXOR23A4sQMC2AX9HjiL0WTeqI1FMOwinVrBU+s8hyW8
TcRjRkSXhp3zkTGQtEItaONHGEz0H7FfQioyrrj6iLmxSTLlhaCnduWgmbvNSucfdxG6VbMQjzVY
ZDws9wMUkUXt7ah8uT66afrnrXUxOthpw2BlcLQ1rpKAOp8GMW6cOSbrnz95MXSuOCsWkHZk+eye
8iILu4+gQN0RZ0stwLD99f59FIvBhzdgd0rLTpB0OkBqLOlZd7huGtPwmgvP4LUm6Czrs8mXkI4L
varcEd7Tg1gk/fv6N0zm1zyYUSgs5/XCs2Wpi8+8XcZ7uUb+jaNr7hsRNOeUTIiMV8Fflg89jIBs
RWjDzHXs2rIOAVFOjfAZxD85jR5ARrtsbHnT2NoznpY1VDZ8bMppDv6uhnzPCcQvbrK4rhhtg2+l
8wKsKhfgPzsAqprTA3EddIJd/4Bh2+v4n1i1NRqnJ5yK7pyCutXdhSBeHnrxsi7qtq2pC1OLIZpa
EiNygo7uTkX8K8S8Tp20vl7/CSb7nz3iwnOp5daL08FzUbf4uPp+1gVbnC0G6+hQOLBX1yBPLJDs
ALbWX8BiQFTSF1Gmxq0XneEyqqtSl2ips3IQEmYgjajEPxyn4m5yWrBtrKSlNjr/iwgssjOz5o2U
39kw71y9dBDLuAIuDhAIHpGVt2d4me3CoDuh6fW2KK2LvOaS56KCbmm2yPLREv2PsL/5tqudL6CV
LsuWd1iRKLgDbdTnsHQ3rliGfaTDV4IZUx5QhcmiEDTenZcS6T7ftEV1wpHBAvdsBc6uzC9EscOf
H+Np63FtmLanBX5VcLdGLyVC2yR+T3EnE9a7020PVF1B2QKJzzDKc2Uw9PeIQdW+hmFcEAAn1y1j
8jA96MfWFJMee6URyytgQvccVMdRMP3sxuG2BL3ObMbQ1ddAohInO6j6GHD2oKgDDYB4vP4LDPbX
AY6118yAhIWIoKR4pO30qW2rjQKGRhT5b7JVhwbVnpTdiBbTDH2yiUWWVMkSW7NOBC2/WHR+mRye
jdx5AV0r8hLuFsrqHyXYd0KErhCLi4TXrufUAQ3Q1se9QzuWEdCT+XSAuhdLAiTf0d/bqH0wRx8B
kj/GLJe7YI33rpzvV58dGhq/9bVM3GH9aFGUklqZoGv7l9PJB9tdv0dLeEfqad/F5b7l8rQs6z34
so7XV+V8+L73A7Snqzcvfji1yAoxqtDsFOKHPDjTdxJKUNNaYPPcOD9N39HiERXE6Z3zjTQO672f
u4lsrVPdRtDbsoZdxYJiR61gw1lMH9NOOs/JAw/tzNjJyo8AkY+OlFvJOuLYG4ZUevZXtORs3IcN
21rHIgmrGJTb2yKzRHnfl+ITmqG/X18bw/mjy26odXAgb4ehF9tO2ga8CI79OMjitmCrQ5BAiAtx
4yjnWVSp17h2nsi4FccN0UpH2aDh2J2GHLmWGC0QPe0/N8z7YqkoseKtzLfpE1pAnCWIFVx1vpDl
dgmNpjhlE9Q4YvI41FvJBMPa6mAbSdChF/cIWWj6RXtckNagEbi+tqahtctwR2UUzgNSvSCaO9hV
93H0xca1wrBtdHXZeZUDY06F18folzs3pp8mNM+XrNhwZdPUNVceIlSz4hVT9/D+dh11iIqtgrdp
6prjWsNQ8iiC4/aif+wl2Mr59LGbq42Epmnm5/9f3IAjvrjg9MYx4Sr7S+nZD2tQbRyehu34D6z/
YuguHhGrx4ZndR69jXV3V5b+x2hmn6GA83p9y5iMo11ghhmE/NX5CQLh3RMo/cXu3N48r+HGvjH9
BO3V6vudaFjVIy2E4+jod/PwlssJXCBtYz9Flb3FemNaBc1zHTAIhF6PI6eUbTqNUKj0+G03dh0w
37jQ/kEfEc864T5EBbrVif/Fzb0NUUXDzHXQ/OjPkDRYcYgFPi+Snvj5ripC/3h9fQ0vHB2y6YFV
fhhLgojG1eexE4dxKA8jFafZggIs5IU2TizDPtLxm7gnOS5lPs8C1b4sUfGp4hCJaewNNINpeM2H
SzWBI0UihQDSqF9NIx8KsNVKMF3trpvJsE11BBjYU1hUTNimIT0T5czP0zi94gV1CJrhcP0TpnV2
/4wToVWPaJfGOltzeZBguGgiZ2OR4/fvW2he/CMEMfTWLRYopDL0eqsdKAgemE9erdJ66oHDdjrn
ruA0GYrbIHnovvzze1M+gLMVcp9ZhRwyFD6fusa6kxHoVIXcwnQarls6Ngz8r77MC4RV5vvQVbHu
2EjfwlxBQGX9FoPrADdumlxfmvd3l60jxQJK+GorrL7VyhMP6HNs159FUG4cy+/74H9o1ceqaseY
4uKCpvPEropvAy6Mqxg+FK71BAX4m3zkP23PBfiRA1+h0MWmeNo5BaikKqiVTCEYNq/b6f0tDNzu
n+tOawsiFJ3kWd5DwbLw30BNs0VjaRpb8/DJzlm9lsACgulh9HeWHYArJQaJ0Vaux/ABHVXiLspy
RYANVXQIG1YM0gKJSudNb3Vb15ms4xZioqiXZaKcD7OdH6Dj9TyG/pebLB9pHi7dyXVJYOH6NS1f
nLw4ATLxetvQmjP3hJAWCMk+Q2YHfA8uUJ5bnKgmk2uHMotQtlkhd51VyJ9+DAdX7PA7trAe78ds
W8f+xTPx8pJ7PJOeBZkTKAIO7nPksTu29htH//tBCN3+f274qSmHAKcNsuITPcl1SZ0mvB9KBYad
KY52HqkeROnclAKD9tmfHytrP1xz3DYyKBl88NSchYG7sTtNptLXWAyuVdcRTFWCEdot14zU1SHu
+QdsrHLjgDNFUW218xmSxkM48yzs60Pogwe2kMel2EoqGIbX0YCtx4Q3eEADohvsGKrmFx6vEWqk
68ttfqA9ntZwHKyog41U699bTfORsubu+tCmqZ8Phot7POoqlt+KGDl46nwD38tvUo4PC7iwbovL
OiwQYkcK/Rs4j4PYh24dxER2PS+3dKRNXnz+VRezBw8WKNBs1mcQqMlQpXsktvXjumEMQ+tgsBg6
ZMAFT7A5sU7ogvh7sMKv14c22FxHgs19E+BWgt3IBqhEtnRPautQuRsTNzhUqK1oPYi1rYcCK+os
r7KtHyNq36ME+AnVoY24bPoB509fmN2xu2oeCM4rVBd/VW55Nw3lQ0WC43X7mEyvrypq6PliIXMN
WSxUc4vnIvI3XsQa8fb/ZU7t8PzNi6kTwQQBoPL8GKuqn1E3sEM8Ti40UHsgTWwi92MFIbKY9x9z
NjpJvTD0JYr56CtPna7/PkP6FhiQPyfh4JkZo7NTZO0IDqbJ+hEo5xnFQshYslOP/Gfd2W/C6z6c
oVNr5327/l3TztCiOOgbiNeMeKkU5KnMP0N8ch81T6O9lc0477D/5lZBNvPnzwo9FUPAErGkaMcf
a+sOxzivnsFgCXFH9lcowq2gYtp/WjiPQVJ1pjI8p9vUaaRQ+ZuDPVh+NtbHMLwOMwsL9PVAtQ5V
mfwYoLoKNcznyRFfb1oFHWVWtrIHWhOIHdsq9kFnPzK3OuVK3AfktnQk+JP/XIgoKnPhIIIhuW2r
hCjXPaEacVYCK+rdsnjNhqOaDKXFgcInvItbVMaQqXmQcjqoiqbcUhtlDkMc0JFZNC5rBcZMFBvo
sJ/DBsp/3saxZxpaCwO5PbIQ6p4ooMwE3IpsH6JB/Pr6moyiOTfu8S1ZZ+yeOgS7ftskrefvK3/j
JWWauObDDfGLllvnpY1pt7Mba4LiqncbDwBkF/7cOLGDgMhBfpWh4XXfBwR6sHwj8hqCjw7CQg61
RrMf6tmriAPvrQnH9Y2A7Wh89Wq8RRbbc7fYtgw20nEFM3Sba9D8IXEIBar7lggrqRoqN240hvXV
8V65O0NLkGIFYs4ehylM47UH6Wy+sTM1sYZ/Tygd7lXGASCueYx0FXEPNGKpH4YPjZc/LB05jOXy
RMD4VeXTBwEZ6KFcQexI7z0I2uYSxxWLnq5vY4MRdURY7tUDWcG5l4XQla189QB+gI2hDVvB18IG
jj9wXkr8wiaQUEVa70uHZLPjvIZVn9w2+/PiXRzzYNtUtd9jkSBrV+Blt7wMKI3euAPOJrsYvChL
cACWXpdxu9zXbdA/jy4LvubLtHEAneP0OwepDglD2xX00+eQZ5bbujsCFs44Kh5yuz35qLKjEHS4
bqXI8B0tmCApQ5cFrF1gmCAtyO+c4Qky9UuxAwsWlzso3PRg8vPK5lvfe1siHabV12IMzXuA28Yz
WAyq6GHJ7nDPBs49/BCq4aa8ta2TnQ2q5QW4OXkGHk3AKlysfCCov7H8Bs/QMWMd7WkuJapk7RS4
v0tQlQIyDN7OG4c/L9bF7oKI1tyHqEtkbIyaLxJCuS8d8KsbjqExEf4bXnTkGLr+gx6kyzyDVOCe
22C77S36NFhgUi7BFby4+QH0ssmkcO2O7cQTYFOfaEYdeuZzP4x5cEST1YPq5icoH57AGXuCsEOq
bDDHXt+Vht3vab7ruOVEeh8vrxmpW4uXaQVJ7gCas8OCdrHqpqqArUO4kEZlE3QRcAMIB/FFcohu
CyjYgOc5rra6BJ1/asvveLKO4mp96DC2FKS3/Tqup1rx+nUFLiBpK8H2RU69Q1jP2KMz+jkfgDDl
B6v0/J+WFebIWMdg3IIK7j7MY3ngZbfuQTnY7CuCVRvaGQ+WJiYH0Gm7yWy7IvHG8e8GAtWnemyL
tAfsYEeDVb0i81EcmnrO7Z1VDnOCevW8m6HKm4RRS+/62KrvV0XWJACNWALG2WI/NxR6BQvtUksC
4mM5at6Rs1Av62sBGfExPksjLLvBrwoIS8ZWCgK64W7xumYHWpV41+OBtZcjyPwjWvxVRCu0GGg4
nMLeKveh1ZMkGht716mSJuuqWhAt8299q5o732v6jwTc9YdSzcMeXdflfuYd6HOpWnY4GckBauX1
E5SNl3vIqclEWqKD5G2sIHZZvjIJGfqeeC4WlOR7yfgL2I3doy29/mh7+BTIV+vEy+W8QyTvfkEw
yd37ZV8kXbe0ewlO5NPCxp82FJ2fc5KPCQqd4F2BQNbBFd6vIopQ5YcE8kcIN8hniCrTb7yN+Wku
OvJB+La8g8B7voe6hpUJSqt7tObGJxZ5n8ky/s4FC8EEx9V97BV0NwuLHzsL3T3cgkKo04GgG2j4
/LPli/ngBe66Y5aX7yizB5DxUpUsCtTeq43WyusOZwhoOgoNdLMQBy94nA70h5TtroPEwfWRDXcl
vcElZxOPg7yL0xbyvOS+H7CIUDe+Prhp2uTPQElK6ErO8jw4EQmK57hZehuXVdO8tTNqcltfqA5D
O+gJd+WaxFDaXDZ5zgwRToeGlZx66PAa47SfyTewxD8t4KmAFkJ4koX96lts2jCR4UM6TswHxLsg
RMQpLWcAruq/q5r9yIPuk+Wrb0qEz9dXwmAuHWrYCsm9xlnbbEKrXWuFKJHYDy3tNt6B/4AK3oui
2nLIaW1DVFirrKss+YKNb2fQ+iWpN7Y1nK6P7xvIXt87KiTfeyhx3LMiXL47Qo0/ljLkSQ+v3bCo
YdPpYqVENEirUXQKCaSOvnnBurQ7MK6zjdv/++VSW8ck0nkaPchtx+kydntZNtnaOQkBl1k5sz1I
sXfCjfcomm8ctaZ0mA75reOu7eMK31P1zvqqPkb1rn0hYPjeie9W5no7ewMvYtgiOvYXhJjDSHt8
iFs4yf1P0i33KJ/etio6f92YOzRA/iFObVZGT43fkmfk+fzv17e34caqA4DbDn3GBZQo0kn96Mdv
dgOdDL7j9Nf14Q1bSsdUslxBtiiEk3pWvwO6IojbDbMYjE7OYeHyKml7FCh1hDFLnWpsHD8C1z+7
bUV1SjV/BR6kdto47QK+c2gCQp9dPG2Y3GST8y+6mDlj8xSNsgtSiGhBNXtAhsYBP92GXUyjn/9/
Mbo35FYdNixMcbuVSQRdxN1azvVtN0sdxkjVmEM8rw9Si/rqUECv4jkE7eBdybtqox5n2JE6lHH2
QyuoQx6kUIUoU98amrvWAmsqE3TdB2DYv/GnaIE3FhbxkFv1U5bnu8i3Diq39mK8MY+rE4fFrWBQ
Ah/9tG+DA+negvwU8S0+CMMi62BGGkPiSjpDkK4SimbBz2D6fd1fDV71j1T95e7Jle2CcytIB4SB
pAqqR4/7dRL6csOzDKurAxpDKGOJ1vJ8bKD81Iz5njF+DzL/F7UleGqyzfnLFz9hcVcGvnvfTxWR
ePF4aMOYOjBZ3GYgzXkLiLB5/jr5aT5NR57zex8NOL30n68PbzKP5r0QRIh8u8Lwik9HNt57Z5C4
QpfPbZV1Hdo4jYxHwEP5abmAlLha8PKJvPAXB6NCPOXHeBT5Lq/LrYZn03Yif65FT0IIu6gYqw25
hOQsNHM8S+rs58HaajE0WUxzY7kwV44N/MwmT4P3pS6q1BHPa9vfFib+0Xy+2E7TBPyz3yo/bd1f
kHOBJn28p96X68tt2Ks6xrHwBHNWuvjp4oCyO2LKPsSOt/VEN42uZVt4aKFGpTB6tYbTYVhJtLfx
GtrwBNPo2gFsocwgyYStOpf+Q6fY1271NmxuGlpz4QESL6VsECS6rhU/rKUYoU4lmSWPt5ldc2Jo
LwtoeDh+SoH0Pfo1bY9TC+HA66ObrvQ6qnGFXBW1SwsnS/XWlSu8ytlRPHUpQpFbfWWi3zVV+1cU
E6i9kVQF1V5U1sbxabKdVqKJ6hGoE4KPE4dCcWwMun0QVfHGbzONrjl0LKBR5ziRn04F5NV2jTd6
4CIG6O33dduZxte8Ge3gIfrBey9tI5THgYoqNvndDIFCRzZCSwa9zV1tpx20EnFp2c0NSP7XMOlr
esu+Ap4x/jPcLejvmND1ZmNfwep41cwkPtxgGAyt+7JTzXWLF3QqcvZlFfaLaLZ2zLtBGkNrjty0
ZV3xclxTqjhi54Qe6jVOmrjdikOmD5xX5CKEQnCUD+EaLWk5QiAzBh/I0qg3SaONO4Vp/PP/L8av
mn5cBUQu0+GMdqAtLfAFEZ01knz2/Tb7nzfsxTcg2zYTl4WQLFXBh6BtDjK2N4Z+d2PC/prHLiX3
UTRf5xRZu/3geXsBeUj0cUGKk59um73mtmtuVV6fz5j9WY5rWuLPwXwTygrT11y2Rc43KpBCTWef
l4dSQLit9FBbqSYrSm6bvoaJQC91XFqQNEAmHsRYEAZsy3zDZQ3G1+FtQTw5EocvRJLG9kAm7weL
i9Nqhx/zpf120+wjzXWhm1oUNo3xCad/iOr51KmbOEyAcNZcNyccRVJpQVO375NQltD4WxNoq21s
G4Nj6QA3ZPSVpGM5ps78ta0/eR6BDuzjdauYxtactgMJ6Rw6uUpXkFrbwM87ajqutyVQYRnNXyGf
hZoCYE3YMtP0LNAufJJ9NGzklt49pjC65rJ15zazW9oqnfowTEhUVQd32uJtNg2uOWutcH5TNqpU
+tXREg30yZyNi5XJ6JqvBsybadQVYwoMzQnNNWkZBojKw4YzmYbX/HR0BbSkRTemopH1zmv+Qoky
axzxen3LGAyjwxbFNAsIFwcqxUPiNAxeEk7F8/WhDWFAhy1G8RjxnGI3zh6Ewq0yWJAOeK36z0Ci
RBvGN01fc1Z/Zs7Q245KG9/nIEOviz2Dgmhy/ReYRj//sosDqhEM8iL2rFLaWs8rm460Cn7eNrTm
qiHIW2bfZiodVyh18DCL1npjSQ07RocsLh76Mqk/YEnL8BHkVwmd2fOYb2kxmIbX/NTn7ajwUFHp
gLfD7BdHqdD8WW8xwpmG1zxVsnKZJwuz93qB0qAl7kAW82NGifG64U3ja+7q1Azq6w5XaexT0CpG
e3dM+rY4XB/dtOc1b22HevAjFBZTK7gDSqmNnROtUG1iW91dhunrWEPS1h4UqSaEeErGHholfMaW
py7qkKhejsHL9d9h2Pk66BBq1rYNQV+VshWEzb17rNutcr1paM1lmfLicm3yIY0rvkdN9Wj3W/lB
09Cav+YrlDOhCT2kfRi0r5AMCe69GdfX22xyXpKLaBAEIsQRZQ3pAjWjxI48EN3M3bJxLzDN/fz/
i9HDcmSKQd0+VczZ15F7rAr6dNvENY91bS+a3AlmmYbg5MYAY8gt6LVpO2re2nnNWeLJkqldrXsB
tS/PHQ5c+RvOajKK5qxrhUqNO5VDGrxF48HtbhxW89IQz8iY16DvcEZr74csnVX+5bqtzxfQ/5Qe
7VhH+8UhCyFdDoNU4be1AdJYDp8gnI3qz5rkMthBxmTjRxhMr+P+XG8e7bKGbYrB50k+U57ao+Xc
8fHWWKxj+po5gAZSHcq0Z/4XT/QfhnJ6AwXK1iM2NhhL81eIQAowhS9Din7YOzFCWbmK/CR2AKWw
qhcb5fr9MlUnYbs3VbiwPJoPEzm5MWgWZTo3JK1U9TF0+2PYbWnEvY/Ux/iaF5clRNbHohlSEfn7
VvRo0/gcdGRvI+3ixC/ctnf1DFXZutrZdnu8vuf+yZu+t+k0B4ceLJRySjaknsohOQ3EFXRg56a/
k+twKH03VXTd5ZF4aHOx8U3T7tMcPxiiPmL1INMiGnfcpXsbrCvLcluoPYulXgZDHzwSJB+wTDkw
TH0VHEDFdbhuLNPENd+flgVsdgGTgDgQ7862oLsu+mZIwqrdElg5n2TvLIcO+IutFsgCUO6AeJG5
2YQmhx+tjOoSz+xRkIPLcgieuwLVgg1zGYKOp72G7aWb0KTCYa41+go2+2rXxMNeBOxJlOIUWf3D
7Nm3YCXRqagd3w2ItK1orGXaWis/KqGCvc3YTYwiGF2LCJU1zE3QY1tBCsHe+UE0HSKqtjQPTXbS
vL8EdUZJZN+n0WztfGBYD64n9/VSf159jyaNEyVRtcXndJ7ye7tACwXAFEAQhIg+jfMMSt8omBVg
LvgMfqPn6zvZ9AHN64tZDB6agPvUrUYofi9fO+8xJ2Vie+EGkMb0Bc3Jh5LOfYvUetoskMl2wnZX
gRaMc/6LTluubjgDdGYwgNyWgYVRD0VtCa35MAUR/LEM+nbH3OkXi3EErE64n3iuNrzFcKnQITlT
7XR0BQd3GgX9vcXZwzJu5QIMQ+twHDdyIxB2dBh6iSBBL8GcuUVKa4hbOvIGKV4cvEA6pu70zVm9
fQ7JrLXcYoQyTVzzanuOoB9hRyIdnTjJgzmRpUiub1PTxDWXDvBQKS2wBKZ91e4UWIFz+dmb/7o+
uGnemkcvTXdWY1lF2nRF8Y3YdQl6o9r+eX1009TPX724k8dQosih2ShS3/1dNNWuExyV3C2wnWnu
mv8GMpA5ZRh9DPsuGXJ0Fg2RvVVjNY2u+W6nOgvc6hhdOAz43vqumLdaTkxDa6cz68uiiIsakgcN
GRKvK+aDA8K65LrRTXcoHe3Iz6207gpAcgcM7+yi+TpEw4S3A3I8j7MaUszi5+zQo7fI27JIOuyR
To1Pc3tmQA85qCvmbT29NnJttpSw369eoh1eO6ARcPJcApKXhuIbG6yUFOS+5vxOEqD0muZlEtHd
/+Psy5rk1NG0/0rHuadHAiTExHRfALnVXuWyXfYNUd4QCCRArPr135On+5vxyXE6JyrinAjbZZOk
1nd5FtgOvEBx7JaNYzKijRaI5cKBd2YZn8K6QikCWM94bB/W71CgvB5WqLPm/ub383VmNZziumTZ
uH4Ky2g/mRG+WiYf90HuNU9ve/rpBodm1AivQL5nAU+WMk6q8sfbnnz8Pj9tbjKUYQew9bS3ax1v
IXhHMzB79YVROXOtnYK6AF/so4IV034JB9SxoQJC8yTkNzmvE8rtVVnfD5d4j+fm93SrC0vh8Ylx
rzXkqFhXbcE2efRZ9fz7kTr3/JP9Xs+z9QHInPZlvz43frBt5+ip9eLijevzJCSPPXjYtBZjxfIx
hneCuhtb0CshLLR/0xc4hXYFsGwM5yXGwnTjlBnPPvk1nGD6rn78/QecCZROIV5NLievXqJxPwzs
rvTvQbO8DmmX5vMFBMKZKTiFePVNq+2qg2nv1W1KK5kde5ngBadve/+TO5rKbvXAohn3MYgepD6A
2JmM9U0bXXj9M2fEn9zFn/ba2NNmCvk67Qmax7WtDobMF9BX5x59so1ZDTVWaWZsNNFdU003EAfJ
fj8q5/LqU2RXiyapL2U37YNGP3TMvu+U3djmuJsL06Um9F8X2sisPeJ7u/qNneU/wdc/jVYcgvFj
RzPtpVu2grb3HXUXjtNz6+hkK0+NQm0KOHcsVHrrF0WdyhDIfta//H7Izhx7p8gu5AoTKsXTtOd8
3S5Tm47r54mh4OF5VzMfNgAXY2HJC7SLM3N/CvWKNClNJ9W0n61LC4TdQ5e/Df9wKmVnewIZHoWp
18W4kSaAFlnnNl3P30QLJvGpmp03VXnbkXrah+XsbdaquVqV4xvYx3z7/VScmepTGTtYPE3QoGim
vZNetngvk/4aSP/C1jg38scP/WmJEjEYdCLw8NGrYM+gAG2hm9+/95nqySnSK+/p2kUKjybtN6h/
Jw60qyOVqYu/xvZSdHzmwCYnsXc/drBWgTrXvkLZLGk8fZsDAtET9tpTcuHWOTdGJ9dyB04p6xeN
JVSRdGy7zJfrhfP6GDf+orZwqlpXMVJMFP/v40CCdtu/M+GUTt6NL/x9EeqNmy6Vls6topO7uQxj
dIAGbLHAhVtD4HNcs+JjO1xqzP96IsQpvEs3q4WYtsQqLfw7y+fEdo9jFCA+usT1OPcJxzH8aal2
2sS+NcdpWKOsQjqhmE2imCRFdwm68OtBEqdoLzIGlalmTEeDavK6BHs62OtxuQTHPff4k9vZhCiP
U0AA9ounQPhwyWS/cnqpGXLu6cc//2l8ehpPnmoqXAnuToMoGJI+WUCS/P1uPvf04+b46em1Pxl/
8rxx73GeuiBIOFuSaW4ubIRfHxbiFOdFun6FPTZO0bZjS9p50TsQMbcrdY+yaQ+aiq+//xrnPudk
L8dFxRUt8DXiuP8SCe8pnt2tH3c3MDxK2dheiJPOrdWT6zmqYSFmanwMzAioeIz8Kemi20V8//23
OPf4k81cU+k4gdzePgxMMrH7mr2U05WuLoRiZ+b6FPc1FJKzYcFKEk2e2LI/arCkhb20y359nopT
zBdpueytFuM+PzrfiHq1aaPCS2nsuZc/qYBJoTjEUpEjFJwbsDTMc+TiexvG5YWleu71T3bxsbQQ
zT1eH+T83eK83YwQ8vfzeu7dj3/+0yajke8vEedIP/zuUx/KbBjlAiDxJdXPc88/2cTBGAxQMAnG
fetFoPeL1r+F7WUH9ja95JDyaxkTIk7hX/HgBIDQoEJ3djzOQu669l628ZinjE51/q6uaCX2repn
uePC78AWNx7UBmRECrnNIYGyZA1v1XClPBVJoDHjJU8GJcNLIduZGTxth+Yd5C8iqKLtRVGWmEYJ
i56xe+vTT9aH7AMD8mYALvjowbjFZU3bvykSEaeSm/nE+KT1Yvdcd5tCqRVDetF548yoiJMzS0xE
9FVs7Z7GcP+amXdQkDjJfr+yzz385MQqm4LB5W22e0XGzSzQMXNFLy5sm18nK1B2+eu24UUwyibv
seS03Dmd40zk+qYHwSOtivxGOGag5RXe1YS8SXaWiFNMHGRLSAPM2p/hFAwlSmOG165Sb2LN4vEn
h1hVNVJRou2+wHwfyqqTN8WKHWHyaT78fkbOnAXRyTId4xlqvJDnR7/+fSmLJC7anRrfeIVEJycZ
qxFqTnNtEW7WX8eFPkmLMhP8h7+87e2P6+ynk3JSHssbWInvXdt8cmFwwzTEFNzbmsviVKhvMkEo
I1/ZfdXVqFS3XyB8eDuLcvO2tz+JQpxrOiVA49lXXAzwdCi+qrDahDO5FAue2W6ninyGFOXi4Jm5
XybYlIeha9HBKi4Fa+eefrKZx6kzdugw+DP3F7B2NEtGyt7EnSIA2f11akd01eH4iXfPmXwhw3wI
em/3+3E/8+KnaLjJL52cwrzfj36RhYjvYdJyYTude/TJjo2Rg1I6YMVM3mNZjXUKSNFy4Xz7dZYo
Tq1RydzWrMRZvGfUf63Hd5rZAwqr20JNW1EGgGxcomedORROlfcmTChETupxX8Whvo5h3Pgdtjxi
TjS1l7yEzo3U8c9/2roUtR0yEIbbV0Msd9b2az61l0iVx+H+3wm1OLVFDUo+FnXr4/KtmpTxD9UM
Yds6g8SMNK+/X0Tnxuh084rO067DR+Rx9EH6/Btc8j5EYXfpK5x7/sk9XAwtbbXD8+myXDEz7qAn
fOWPb0P6iVM9Pr4oYxgEQvYFxanfjh4svAr1RcPV423L9RQ61/DQ78mMAKicVZOErPrqg38U+t1O
VTaNdGxAKedvm41T9NwQzK4v29DCOgpgk2NYNHkZBez495N9ZrGe4sy48SpQ7REqxmW9y7mGcCq/
UPQ8M8+nEDNilpKvg7P7cP6swHQcpkSWb2vFiFMlObYApwRlFruvoSHS6BuoGkXLhRc/NyYnG6Ai
UrU8wrM7wtmdBlsK0bl/6SA9s4NPIWNVPAoS+KPd99xTbVLXZoIORGtvomqtDrSU+S2IkPJtIBIQ
yP96GvnQgxetHezeBtVOFP5tEFziq5+Z4P8FH2Ntt5YdonVXNyYNB3OXi/WhgU5N8qbFeQoX6/oI
zqgDInYVDrthmrJC+2+7KU/RYR6twUqs8Wh4IFzVZZA1S3MBjHRm+ZxCw3LIqrgpmDDiXixvc8LL
bVB7/MKLH6OEX1wApyJyR1IARKSJRqLh3RVF9wK/4Y/FiDrqJOiVb/hHq9VLIwbxtt1wqifnmjDu
adfpPbTWiJ+MYlQsaRhXl1bouWUU/HWFMm/VFatbvff96kpb/yXq562s1uffL6Iz++1Uw6kZ/L7L
VWf3a7MJOy8BGvCark2KT03EdKn0+WeL9lfzcnKrycrGtqNNty88qPrV3xbZPxUtbJXbITVrfFvQ
6zokwLy9L8SzonoD4eUsr8csar+sjboRXphVwKWvF81vzo3ryc5fUS0derib721Ld6CVbtuCPvJq
eNsyP4WQucBjvWrdsi9zITKf0na7GHIpnz5TATxFkQGaboGtW5e9D5JaSae7caky0Hk+aHbJFfbM
Pj1VbsoVzICo3617aQO9JR1aBZ0nLvnbnHv6SfoJmb4effB82TfROjQJ9bRfp0KG/Nvvl/W55x9n
/acoU2pTTjUqR3tPBek4VxveXUIBnQnHT2XzjKJjibxq2SO/bVXiBUPlZZVyDFYiYd+41FhJh+d+
zYFBGmBl8v33X+nMgj0V1XMLaVf0OxYgwF7Zmide/2FZLmVd5x5+cqk73RQh0MfL3uS4dMtPfVdB
4/FtoEdx6irtrSEcGwSGbJjINZ3NHk5fjyHMQX8/Mucm+2QrR6vzmqGkyx4eHCXCfq6SuY8vDPuZ
h5+CyoowNz7Axsue2LZ6L1CIBFBewwjhwi0ufm2uSv715z+t1arpwD9XcbvX0AIIn3saySux1Gy4
QX0gb9/NEfWrZ1uosgwS4vdrXSUaWJ6aJoxxLLkEQYvthySH3YM+hLImOLsDYaKnRuZzfDS6G8sr
uy5H7KOtp+ozdDVGsasFDcQGmpUMND3aDOLG2E4PW0XgqbGhc0e6H2igQ0aXhENlYNeKMyFzHZxD
0qmGwiOI7DaednJp6+C+sK1nd7G/OH0YWqf47dyKMHVsXZYNusFXU+OHH1rjxi+RFOGtfMKlM5A1
WQiQ79vVaPK1lJ5Z0IgZA74PYKsFqa6+GQus9REsQrP0QZG5Fr0heM+a0LyjlT/9cAvk7JJyrhyI
hsSO69Uc2s58CwgtBjxGHguAY1C25TV4d7W4buDbsr4bp7kw72D1sY57qIAIfTOuXT2lfKqRAcsO
nkwPrWrz4iF3lVUbZUBQTVURa542QZyTLVhkK7tyuVQyW6wSLkEC2rodbHHbhzACI+Y75AqjII1x
0hVpqFT30TY0z1/ggD59KmHIRA7+ILo8KyVKCLuyrWqeDIZP449uAhvwoQLpyzzMsCsWhyafIAmt
Bq3rNBqNIOkyMycSPnCtt7riHE4SfT64rM67kEHLwEMttAX5tdu6tQx1WvqLB3z8MlSYOhfAGoDM
A6VI7+dI7EXNSb9rGl2wnaSx5VmMoc0TiVr5uqnqvMozNnJnUgJI552ZJqE3I7CPODKmoq6KKwui
kdiO65ADd9QGQmdggPRT2nXrcMPYzPykG8o2Soqell8I9PKBE6sid1MZwD+y3IfK4jt/rL16n8+l
GZMw1nULvoUHpHQ5soh+jBYTEQxrO5WpV+kYX9ZGVbhddS9FgmgSgsxscS5PjTbgQjMVWX/DWMn9
VDciwA7g85Kn09S7NV2cLGQyRAzcxV7HWGM2UIpngqh4el5dJKOkXAAwBEOTxT20OpkMNy0fB7dv
ydr5adP4snrQI5hoCew8umkX6Rn3Taz6UT97vKuHOgFOlNR7R0lt7ukaywUCuiCVmO9RGfdxNgDj
u25KTCDYRQuY+dCYl5ICpV+M76jQiqeiM0uUNSvn1RbKUY4kQ1+s7J7JGS6cqYJzj9tAqn0eTVL3
eq4PughEtPUgXSWudONBOyOPCYfSji7x67UGo/JgV67IlijdfqwD7x3v6MblQYyyAAm766ieGvl+
EHXxTOdQfnFkaNXL0IqmbjfVsNRGbWY7hfVjyfNa/0BbkvINZJV8MSbgjAf8ahkCyHQmeiqY1KmC
8U0LYfOBzDHUa6qR3rSchNNOzZyxG9EMqoY5swJJCBLlo3tva6+Z7gsohxe7slFN/sMvRvgUYDiC
pvhmYXHWZQ5lsSVV0k4A4zYUGIQaWPLpKh8Y7KOhOTOxbYPFLj851avuBje1qNKQYam+M73CrYTO
fLG+eDEvyieudK43qwTf9LaJqljtmrH31ZYNk5pVOgxBDQbQymyIzg5TkDKGXuEcZCUCmW4HDkrT
wNqFQrKkaWU0J0HU6/oGdeQCCnoiKoKND08tnnWOxfy28rz5lWuhu4NRLgvgRV4mMyTa1rRcnnwI
Qa/Y4BotqjCR+Zq4oL93BUShS/uovD52mwrWz59KqK6wlGvOh4clMOzbzImFHMjqpIJ4mR6qfeGv
MBLIWFilAUhNH1Q4kT7llPuJ7uAsHMUlXARyRNomEgr21WUT7MAejusDG6MS5sx19WVcytt45qU9
SBfGBz/sGDb30gQ2iUWjP0FbvK63ZagoNknl1S/wclcuWSdS3rPKfsM7qC90DeRXvyWtfjRKcEiO
Og7TO0i7kWjjOUisXw2lGF2K5Jmu2dBWi3qsA0Xau7UoITc+UE77JM/rDtYmRvDitllYsIVV75GY
QG7h64EoLFq4m25C+Oz2OFdXq2WiBm+Yt3D1K7pbbXqK0ZtxWaaugiFi0hnaBUkM+akxkcrmcapd
WxIYxINommhubJ52xQoIWT+ORXPVhmu/XgdqmNqEuGiE1TmYv/F2DozSu7ipvTX1WQm5dekJ8Hki
FBuWK2ICersGagFCA8JCPJ2RnTI4YVJ/2HRQ8kKxtSR8vLZLAZV5P5wNniJhtOT6eJRJEbi1Saoo
D/xDUyicjnGO/lDWWVuIlAPFL27LxuuwVtyKAQl55cKEF4b3n1o3duVLtErDEhx2rNq2tG/CLB5n
32TW1VSlOojr/qkuHOluXMGBAPBgJeyDwQ+O9E1FXH70cc5Ftek801ZJUEdFmY1OjcGhBMUPpu+g
K9x7ROY0ZaHvrzvPL0WeylZ71a6DRwdNDCgw5GMo+PSJ4SRvob3ddktqZk3DbGU4QB4m2RizKZ02
9MqwJmc759ctII5zOKeoP1GaSV9ENBGDv9bpIluv2QNEulZdAuXjsbkl6zxOaTNOAOFPPfzeIZo+
Dy9lC0b2jTcUJbulrYhHWFFgggFwgCDo6xRZ5skMkLgpeCw4yiAJrJPiYLcsju3tiCDp01AHNk8g
sNwQGPg0vITYhta7pc/D5Q7OhRAlFLodg0wL2iNSggrf/LDmMHpKiiHGiLIcyo6Pnl50dR84CFpj
qTX1uKaSznOdTm2/DDsD8VN51UeQeMs47nzcvVW7LhnOs3J9qQHb9lJCgTBNsZoaWJEUE7jJuuN1
voePBI5gdM7rIAMoq2CHpm/6OelEiP0WlcOc37IJ8cKRxwzOVo+9hPQLxovDq2oX4R4aaMDxDLtU
9hBAaIYVYvRj214jZ/f8Te/3gDBhl9cfwJSFoBdDIKgOYTzk400dBmvz4HArez/IYIHUYg2rjoZX
NZgYXdeEOqFDiG6a87yJXoWW2hhwKwteON7G/Rh1gN4wLXO/xBxHwm15a+tyQx3M/O6jBsLlW2Ww
YlDDpm2Rlh4cP6Da6M1VVoL0wZIpZ9NnQK0rklWUlNG2Lie+PkHjJQgzSDerKaXTAn0RDQHpMi1j
WCZux6gv60S62XqbOlIju15AnPNTlocxy5SJuzhZpW9oOo+jv2RzF2NGEWg1/IjmMv129Fj4ODZr
sNx2prDFrg4rPe7adnBY83rNhw3FNd4kzi8JS9oCnbSdapY6zHI1rMULShI+vBjMAMusyDXkIwMM
d9iWEZvNBg5DEnCFSHUaBrrzYK6jAiYBYVOxa3RQbLCLgaIqDmulm/C9vxZLNgXufhkwIMaHZ/yY
h8PdXAIEhevVNd8C+GzCFVSXLYwjp8U39nqAoUy4zXFE3AW8Nl3iaO2TvRfC2XKLHpAar8oJemtZ
VZOBZbjJ1Dtn6RRf+9yfmyT2h5hmw1q5arP4U0dThAQS7gaIp5pNUCJRuIMlTx3txMDQEa7a0JS7
cs3r9XMNx2DIK7vBY/fwbl4n+ADESwEH4WH2D90c6R4Or40ZtiIIqvDe8/ksMs/O6/dOTwGEA0vH
90hULE7chUa486rYM33i66C8CVhB8AKEhttmclDOg3W8yEEVaRu+UdA+yVPcNEO+GVrcwgkMnIS/
na0UOGBdGH33ZUQlfJ6HnGxki1MisQCTNSmJ5EA2bK2gmtfYOPxUN733Je8QOyZrFRkvXWIo517n
iuVxNrOxv0EoSnaw+8Aad6Ma4LsRQaY9yhWwSmIoYTxGOkKTmMpoScJewkOgHZfFv9L5GD1LC4+8
W7HIRqVU1F18VyDkqulO4jrxnvIWeR4cibvpgYeRPKLbafCxHFUNpKRq9D2rvXD4OrpoKRKhQs6z
Bqc02aMrF0L0D5QNBAk1LTdtPlUVvPEcjoYe9R/cytgyMgE43O9SDy1f5IWNrnEUTujGH9xYBXWq
YkRKiUB49FSJ2vjwm1DqlSGQfhFSzfFes6av07pu53CXr/58a8epfzCzMt4Op7uFmXl0XGdTPc3R
rog4QXIlKlnshDHtjDOp6NidKshk70Dcj6Mtncd1fYz7XoWvupD224I98gMFPphazFiFcIFZl2JO
uzUQbWZzaGvt2h5Iz5tujLjaBXj9+J6Rld2FSxvgUCzH4ImYfH4dXLno3WSjcEmYRBUTxOJW0kyj
7q63qh11sa35glyEOQdNSVJ6EU1XEbv50Lle6DQqy5a+133p6G0wLvAUQN4EtK+MW9amRTVjhePe
1EclAQ4dkszUEJlNCIxY9DZUTWizvm/iehsF2pZ3pjC5yiCKx9sNpxXN9wQmlc2tHejx2oI8ZHDd
9H6wPgdg9qwHYL5W+uwXXWe/ydWu3fuyVjbawEyKzzvkET6/Rxij4x99yfCWoO3QYE2qdXH8nvsj
Kg5zLV37riKq/UJhmut/Xjo+BNee7KL4k1kHMyNOREKbsroi8SYujAyvopngZq0NfEBT45EZAuTa
Uegnerqg4YMXe+QVCSVSe911Kt5UVpPuGqr0I9lVAGSq7VJBZf+orjx2ezLSsod/MeyWkPhr2qce
2PgVdNEcD29pB1Le3vmLsXftggwfOSVr2u3q1DyivMGjAb64fFQZbEmVd2iGwkFxfZDyo3Ndt2Rt
EINwMg4Ad6c+t7S9Ezgl/SwPwog9LZp4bYq7Y5jh797o8SEaq26DX0CZbQp4o7a5KGn8A5kamzc6
qlm394gAdK+bJ1o/LchQZ6QMSy4PU00jplCwWb1hG0CBNn4JcKCWKkF1CYGaiPrGT2S9Bt9b+Jn3
h854vjs0OIignuLpuFyTKGzsdOO4bo+EcdWt8/dqppAVDJaqfRrglPKqqQtQDJGLdIllofw2yUo0
+5AX5L2qwthPvYnk0BqiK/JiM+IcQZswcsB04KPqzCxkijYWti7iQ9tDqPhQtwxKzmQIpNhFyvMR
s+WFDj8IGLz7SYvsv8qqlcioPJqVhLHFsaKX8LM3SMW+CNeheLBO3YjMeHBoOo/KX8oNCjHUJEvd
sPWCrsGZ6uwpSRLvp6oyN+Bkwmx1H0VNl3UokKc28hkEovz2QRvHd4AgX3IyPlcgPC1l05Ya0vTt
fkHWlUFdGxody/BvOOF/fF3+s/huHv7VI7H//C/8/qtp174s5HDy238+mwb//dfx3/z33/nrv/jn
7ru5e22+29O/9Jd/g+f++3Oz1+H1L7/Z6KEc1sfxe78+fbdjPfz5fLzh8W/+X3/4t+9/PuV5bb//
44+vZtTD8WlFafQf//7R4ds//qDMP7Jl/uPnT/j3j49f4R9/HAbsoPZv0Ih41d9+8S+/v9oBjwnF
3yEHHFEWMvgG0qOt3Pz9Xz/hfxcM4hMoHqDKFh67JEjrBvmPP0L2d8ZgoIeGbxDSKD6ijKwZ//xR
+HccBiFUbgNgdGIONtL/f8O/zNL/zNrf4E70YEo9WLwN/XPF/U/LC89hyB/wYYQADour9Niq/Km8
266N7o1X8/c9o99GZ25ZxZ5RaYNiRYTkKy/xq7kLhjQU8tbn1Q/ohOYH4q3b4ijpWV/RxdTbXDY3
A5JHlKOKq0JdhWRwWzPFj5b7XrZSVDg94257dxflaGgVi5+VBpkpDHsfOWJxVF2EOHgyrlBFQgrL
DKQl2Sh3KJ7vmlAgAuybbmu0Ay77WNVYKa5xgvrkrvMXubcyutPB0evIrjf4vjetUs+ha24sTOYT
uFnBjqka76MwRO0nfyjieL2uPX09wzypJsFj1ILtuM7hI2lRlaZq6xv1BU5V19Wqd8HRZqCMH1Za
woLKQ/UwFu27Zi0OthKfKFIxOoZPakTSh/O53Ug67vtGFUm4yocRxVbWIFs7FihM/dmBdjIZ97CK
skoh13IILEl7E9mEos2UFFX+ldmjAACKaLqUt7Oq9vlQbIjzM9QsEs71rlrdxu+K994I+YrqxRTQ
O4hacfAb7xV2aRDoqX9U9gUSqdBC1Lgcw7vSFVvfC/oDYK5dQg+Bbz+u8LwG6SkAtTDkV7lvbo0p
WQb435eSimecr/tGkjto5b0j0LVMF8vv8tC7QgEIOcXAPgUa9TKqbnyLHqXHXrvCfvZCX2QyKH/E
i/xBtPzclOt9ZO5LOPHspI9alOf6zSjx9SqKCHJZyIdyBeOEus91kz+PHDVmChnjkEc/8kJ8kmXw
0un6ByRTSVaK+hkVW+Sen03V8XSdLPD5fPja0FvJbZU0LZlRMaBodlXfCniQJr16D8KDTkBJaFHe
3BZLfD+o5kseIT7vmX6w6F0lKPXXSV8td/LoLTcYcVdNADyGKFgWAfSUYF29M0XQJYoLg8RA2KTi
a3+sKT+BDjiWU35YIXWbCe3ZBDVLhUWyVplDtweWmHE2dsCJk7n8queYpaNfPxKpZzRC/Md4CR/N
Us+ZcOVnO4m7LogIUPDyeBlB2aWA8Y1X60x2STkMakPhWg41PswjwhuEVXPw0TQ7Zqt1N4Ubz/Ys
GdBcSOGRpjaAFV4hud6XUeEg5zGQpB3aNAjkO0SANuOk/ObV4WMceVfF+hQi1sDFDJc1z8gf2pM/
+q78Pu7LdvbTlqls5BM64ovIggajbQv/qV70oUDNDvvqOHNQik6GpUtrqR/6Uq0boIi+zIyOCXZO
ieoYxfCU3Y0o6x9R7D+yLTSRdGKJBLmSxPcoLx5WaAEmI/DeSffB0Li+WvIKrUyJfixlWxxZKJZN
0+1QI9yQGnYIqDPcE3ZdVWSDSuKHCa3a3WQ8gV2xvsjnwELfuNce2ReorQpN1JYXGlZo8imG1MwC
20zURn2bFLL+3EzRMyhoEl5m8wdYsqzpkBFXyMzr9GO5t2HOkmrRz3YyO8PKbzUS+ILwu4mJ4CCt
2DuA+yTc5B8i8coLrAbt6S5pgV9PijZ8nLmwadv6BxLRR2Wqb1MIz478seoKAoopfyKRixChAeUg
EOp00Qcfg79ZHbmpQgv11NhLeARVQwjBQsDimfMJJY+1u9bVYjcRzDEhA2ce5Hqdj/a2ZGu8xeJ5
QI7ikr6lGkaJWOpdX95Fw7ppV/ohDicYLBX5MzzgvqgZBaPJ7sAPgOdahYmIjOjhiKev/lwwqLlu
qj78gKvu0aMa1CExVMi65PWs2gcyT7e4cdJARSiRUAiOLOxTPvBbdGeWhM76kKPomqCkLxM74Axg
C9vFunpCHoCu0XgV5mWbgDcgMzOM3yFekiLkbDdxIw4ErSZm8Fae0Q/TYuZNxwSMozWSOHPThdOL
q/idj4Wb9IBU7oNhhn3UhOooas57M5h3CyLGZBq0QGfFfO6s+xDxeKsWcrcS/0OO5mmyzqivRkOc
8KmHXcSg0RjCJwiOhoczqNLioirTKkyQ3WCTFOhChRVPWqt40oi0B1U4k2Hz3mvmImt1kE4zI9kC
CkBafLQM3b9B21R4fEy5tygEl+gxCbapvX5jya3voMvRk/G2EPWNayHvFkHy2yIupBQ5Hm/eN8X4
jcTRXecwegTCeQkbPGRqZERhcVWpb3yaBItusxEVEH+YUjXB6bk3D1473nY11nvgA2zdIfVMK5J7
aNV4JbJacydXCNuaCdIziI1M9v+YO7PltrElXT8ROjAPtwAnSZRESaQs8wYh2ebCPM9P39+Cd0RX
ubt3nb47N44qiSKJNWb+Q6aRdY3fQARtyhYQSc+b1h97d4Mf5xmom1bMKjtMAwMo3xV71gNyyc0c
2dEG8uoSt9qrXdPzME2gJ8T0VCN4CEyq2QVEFM5YfW9y96iNT2Ybbdupu+ZAfX45OG/1GITaQIfq
vIAV2oFhjhuV9A9TH5m4pjSBqqiYK43mBl1NsyE6QWqNc65HerxVcUSq2s8jlEK7C2vVu5uSN2RE
011VRfeGU3Gi8Nf0hQx3arjs8C3gyaAhgrdkvlM3H+RvH9rY/bDpPOn0fNfY6Nm0BUzwXLw5DbWW
oiWLfWEOzzDFceANE9sn+yZdpj7eHYgXe2epk75V4tzdtAMFbNVu5wzmmzt4pOj2OUTDL1F5ru2i
+ai7fpOydKMq/DTt6BaC1/il6TagQC/RUH451UCFPcfy/CwC97PtOzLsiTew7gYwlzBdxHa2iue2
zSietaRfk9E+agnXVk6KGOjeZyvw1Oqes7cX3jYaWcjdaOyLaH6nOtBtaaLrUM4Xy/mopnDaZsX8
TpmSx6mmLk6iDBLZorYYohtfjLsyyo4stWOd86ZEmE8Esw+p4hMnTVt4gCxQQv3dcugx3nz0+GL3
XueCzeaHLk3fVWV5r1o7DqqBYVezFuJ3ecJQcp6tOqSSyS7URPts9+6RG9i5o0cFrX9J9vehylqk
5lWyoR1E7LtJl2zbpd0RJ0+skBIwXLXdg5XGB2hl7a4VbdB7bXVXW4A0k5sdzGrYZ+ESPsBy+loo
5q1pMAmaqT550U6fyzZAMRpt9cjaxuqs+iPXZzBxJRsVQWJiHVKh3KuievPy4uoa4KkuWSJFw5Am
mL6ZRkFae4J107UB2oxfpj5uNPwCADApXXsy+0kNNWujODQlnVyfZiNuwD1j7GsqUlK7Yqt3SRXo
irJVdWKrQrfewEyFp8d+RFvfNEtvI70e4Bz3lZYZAGKdjpi/MX0lnoORvhv3VZhdqxsmBbERujlt
40o5lPHcbOw62Vjpkm9w8kHHeRck1k3QLeZLav1szTLax3poHKhjQn/XVzikAH8PA6LwEaPRbabQ
PqfGdmj6Z5N7fcoqlpRGVIhJjuDx0Jnl3TIUb4tZniYrvVYa5ZRo5DqLyt1QdPZLzLwdbZYD1e42
ST2/K51NmDU8JlM9bxLsINPEJ4GHEOYNvmHq6UZ1vhr7I8yy+3zJOJATrrfOVX7hyR0Dq079TDh3
hZddrbH5GJKXsWy/HNM5e7n3I1SinyQ9P4UBIZdmY7uZ2+zHqHcPZTwyt0nkbeDNCt+L2dThVJyy
dH6f9Wnfu8muy+BTVZUAd+gXwAbD8Y2iHnyrNTLfs5VfVpncUfL2OXxGNftTUYFM6pzO2HCsVzZv
gPohqI0hCcozJpqfiuDAZXbPoeJcLWrcw3Xrij9O7cc0QlWl+UeXh1eNuV/gUgIVfidQnPl9SrOT
4CPoA9vfl9Q48V09+bBaWsQm6kQT01clFTYqCfGg1FxhptX8GFgle9saTnrcWaCkXutz41pW+jOb
xA28cdd14ufS5DxeTs0r7UXPOBPqLrkhykl8yvofuohRqW3VCu6+mVN4kvsK+6Mf2hTjHJGEcDlU
it/CcvuH0gm/hmWCcaALHGUnWbzZfF+NxZcqRnMz/Aq9ONpkSnJbB1vJhrvWFQ0hAWFpFQdF71zo
bepDuH/XSQ28II0z6q1zfHm5cu4tGZ6r7XusJg9o2ZgGm7Cjx4rma1WcBiKHvhq5JIqZZFG1m5pg
azqPc3GhQ0q5aWoq2Q22Ffq9oSY7Vcr6ivdMN1FK9E281xFFJOphKBZxD/NJ0qkl1/o4AtJRyoeQ
K6nxg7R0N44It6e5SwkHIj9G5LyPud0PlDyhJRrmi30YxaNfed5bOAZe+zB0RzhosemU7ERAYG5U
VQsaoxl8LyHYNpTpPY17uAw9fugd7akqsC01nnMWWfHgRtcuppIAe+1RJ4phUH5mnfnDrGlMbmyX
2jH2hEw5N3nuC7d1N4KCpr5lpi+d1kfbSoWUnYT5o63RcMjbP+jb6d2KWd8zyVDphs2mTKtjM9gu
vZPbj7yoP5yIwNhN3gVVK2KrIWSsQay1TemS0vVhGRAUMNLavheflc4dR7hsowfxziOFOp24RCob
75JkZNji4aN25EJWxVbPsqNdL+8Iuso5tTZwc1dURmf0XG0A3rFPU6PfYLTd0Cn6Z5y2H8VEvIcL
q2ScIh8W9rXWqXNcC5LwIta5Ji0LIndu0q3evsTCtn3uDDpDxdX7HE6239tEb4gtyYYQ/Ph0Ly/Y
DghNyA1M7u3EzJytA82yV7y3avLQN9RVh21dfVETZxfazsdkjeM+dtLrWM4fFnoZuwhnVJvVaRhD
+tVQDhBRy9vouZ8UwF1i4Pa85VaJI3lHG/HX4mQfQimOGQxMMHWWglhiCpaYU9vtlDIQlOryMyd6
y93mlsfOXjOV73PDQdBJzfOCMkFGbLYhfpZVeu1bKPrO+NV4mr5R7XTY5o1wkS07L45gvSAlC0ps
2USpBlP6GAHLBuFEFBWF7nlxAP+8ynsXdlHCJRhIcbImsIb98kXQ2MQtPJZOAGLZQNijV3Vbm6vG
b91uszi44c0qr31l7FjjbYqWiwLl601eiFIEcxldRKjf55F1s9ETJAPgZtPrtU/Hxn3Sze9mYbhE
8ASUkB8tzcfTjelCFruLYgb5wAtF853G011AJmcF8I7fvAgaRRQEm3OFJkdRt07PFR9lL9h038iH
7r3ZOWuZ9twt6QG3eOan1NuNbXMTA7tzbmpB5HAQOGJ6MNrnyQpyrd/WNFTax+qL67n3g2L+q57T
/wkSfYx/NGVb3ro/Ac+/YaT/D8Dp//pG/x8ip9Kb/b/DprvPpvz1L9S0/StsKv/sN2aq2P+hIw0F
VtEQhtmeauIq+A2aKs5/2J5Ofy7X8BwXWFXaSv6Fmtr6fxgeaKnn6bZjOa6GSvhfqKmtyV+5Nnir
ZqgSdf2/oKarT++/MFOQXM20AGH5jgDxjvdnCQp7MFPbNjMzaGuSMOTUfrugkkhF903hQKIOt6AA
VVxviWVe6I3ucp7NJEpK7JfY//wkNG3a3YvNZMn8LTdTYKNy59IrgjZ/R4qKnCo8iD71FT6Jjbad
LqqtMGXaPkMNTdW0A8hMgsFV0RWJp5Asru5/zWb1MrfpLRrdozOpMbdI/qgY/Jnh1CeDOqO+YTfk
e97Za8C88tmZAWxp+qJm10knxFLNb71X3ulUBIk1glJXSTew+zOx9rLD1/S9U2vhw6xctbS8ws6k
G/lu8fzDaJt/sCbocr7+4pJZh9nWaY0EDM7cORI6/ys0Dd9nZJVLDk3XtAztVHak8C10VqUOIFla
uvHCCiXC3AVGZHLvLFrQ1cXNDBF8Qb2e5VhgFaU1icOgo8K9V2v9W+ExsgrutiDRUBG7Z6dWtkZj
PXZz1O2ER9SfV+LS5vkRlzWTEHOe0I46WPKo2ixGHW8a97mp+3EzShTTchmRPEQ2Ib9lpWQ/suWb
HTrnoY5uyQCiGTsXzd2DLoPxRv1mKbsPvROXsHahrpe02sZKtk2t4pJap16dJby5ZCTocPuekW6K
uVowwLc7zRJkE4tK4e2IqM1AUbMrQuWpqSbuI9xhmnVtyvyUJyFQlut+UvOQQgwEanrHg5i5DQjX
5w+e0s17aqpapnmIJvc9rXSAEs89owm90tUy58QurmZBu7exHjc46NI7Y7LHQ+vm3/oeCWsGEuU3
NvdnamEBLYitDDO76i6ZdTIu92FdvnYW391Lu++j5V77UjyWevncj8XJYmyiVvllFO656KlePJXn
dmQ9siJaoiolQ23HNxpzxsd1MnI0606+uFWKJ0GdMYTF9GYcSuc8oSBWovi07iotyq+1G+0TZfoh
2uKkQVaodXguK88M7EYhF/R6hFFl4LqgF7MpbvbA3Ho2H1Z4uCeV7mgQ4FLGMd3JdQ0zctIzZFpa
x4a2hw0lW7+sGax+ppEvV6J2INm52TIjSFXi6qI89L1xaeTT4LQidkUp6TbfWsMGVhWk35UZB2n4
mrfpNXZrKoE3YaCC+FG5k+dWyvhjtrRHr2VoTRHfatD13qKyWhq/0ojhQwnfWjvPgiRXb/IBlNjj
/kzIZjqh3oZGDcC9q60akvvPrbjV1UI03vVvGYSxM3PR6yatXKmG9ZDFOqiiNZ3SXAPa5RunigIy
Tdpfozxf1/6gMzRGrQt/QgJvVMSj2uf6dDLB+8s18C9u6q9clCt9EH8/VYnVHNW0SXQt3TP+MHmY
itK1cU8bgzalhO049WCSxadUbvqLYlymUj/S9eKURvNuVtWDPmJoS6aR+haFe6LEhfDjJfl06CiO
Wp3K6xFgSBku5OZL/4CG/xWCWGcfQA3dAUqzu9VjYxmIsAbjtYqzrZFq0BDar87kI9XGPclXpTTu
yApDst7apo/j75YX/si9aDs2EfujQqbtDfkziYEBcdvrxmYQ0zHvtGNf5Z+RAp6nGPYmcZV7O80/
i9Qa/XT65SjaZcn0s04FbCsGvAPKpwSFO+Bxm8jEKN4RsupwDBTvNQ76BfAR3Cn5RLZxUpIGZYIT
oxXQjvqICLJvf2KsKMjItDnQ7Omn69KcIWrl0yPX/wcziKb+3Ygjj2YL3tDQPM3TNe46+fu/sIYM
G9UKYldDJ61fPJ5LDlOnEJ2BpW0d94Jy9dCX2jUzOwWRf74DbdVJEeZHlbRMvtpbmKSJ+gy+Bwvm
qZ3vNPo1Hmkklzn6Zak5oDT1l+Kkn7bjbjXF/BQFQz7ENLPDJy58rSESnJ2XNq0/jRJRmcevUw72
uC6+aKHj+KXCWV5+alYIcaNEb5aTfSLZKSn2nH92hnOnNs73zGYNeTWjN3Es+eUI8DF521LQ5QKW
jSLGDCCBBumdeTcWDKmOMsjXdP3SRp1fOsNJG62TTiz/+zdLXL5YRXtaDP1YkqFuu0RoHHOzP9qA
yrnHM4sUnWw+cE6zClGRnibONeG5YNoAWgjzONdkJfPRPiFLvsO3gQvE2S8SZ7blE5CdzEGYOBtb
tJSyry+tADPJyCpgnyrSYBZCYelfzsiSTxJ92dVqCs9K3RlqNUqpdd9v0yr93mTpP1SzXOvL/LmT
TZPFoRn071PX1fOX1aH2SiwomqSh5eaCLuIjQP0pH93TgnzOt/vyy6XIbIiPJ+hEkftDPe3WTVey
pgVXbhU2vq1r9IQuPstUPa6/1GJ2YZcwWXaJ7l9sLdU5qmn5KV/ZFxqrYs4/lYyPoBmR7uvmHgET
VFGffVadeYln/RKP3slonFOJXMpXo/aUaC5jmTJYvcJcyy9Qztpl0NWjEbFAnZYNPBVOGZSGslvG
ejuNfFI3XNIaeLzLpSm1cO9z/Z2/m4NKU9VNGk8Hyuj6VH++o/8Db+uBp0c4xMcRtAocyBnZDZ3G
P0PIP0Xbb+NG2a2HgGIAo9t4fDjWbA68mcNP67TLvz9u176zf06SY2maKeNrR9OlYOQvkzTDU/Ik
jR4k9uBulRCxk6E9dRrcilN8tk5Jas8662Yz6OxEBJrJeoz1BxoEIs0zOKgqI/uUJ7N8vbZUPaxj
scvrrN4bGddjPLpfYaFuFuSVPkoHdVPwB6JajiKWIOq3ttRevbDnl2xLO49Z7nIOlDD9XpLpy7mS
Bz6kHBvSeq1C65Sk2tHGnR0W1k6ObhnzV1hmLgj7Lr08PTv0W11YLIjEUAns57p7jClOoqsmR5C8
U/r0oAwI9TgwopEDo5RLg7ctan454qHjNNMsdnlRik2RZlI+xJk9t+OvokU0n2cmcjH0eqjHghDB
GAt8uCqmRztlASnZwGeEs1tuYjX9PpYp9irnQc5fW9gneWA7VOCCWMY45KqXhrtuKjnOy4w/6fTh
mLnWpRHo6l/qgQX472fddP57UG1ZLspDQHETYklmXX+ddgZQ0CtG0QIVmHbpyqta59d2wRGWlycS
l0sTQdEMSkk0lx+rQSH9v1jmcj8YxRGR9YmutycjdB8T0GSVqGFq4LbquruE8Z3uZTcAoWrrxNad
1ndvxCw56nEx70t13orovlS7z6QujoqdnbjnicC810T1F2KZ0galzAij6ppv4JbJrWjEzZwSomjd
F5hJBRg6DwV8okVBmVCn3TGbU+q6zoaeUR5HppJssrwoA0PAv/fleU5EvEf/dlBdIJffcZlevaeT
t9dbfABO9tIJWoHU7bPRkQ2Zd9TUULeUdHTXm8QMs3xDwfP0oArgRrOqtvXcX3WrPMaeuV0jVtNj
FKoRQG/w0i3FCd1NaTkAhQAtA9Uoth1BReD25wXllz+Zzd5MxQWJ/49e+TbZ1oGG4wdINJg1FOT+
3Kv5psQyg1iVB8uTzEUjPNFVqbfvZ28EznXEdpxkuOgUR1tVLlG/l0IG4gyO+jo+i9Q+rhE1lrwh
MIr0HmPDD6VQgkEV5XZWjQApabV1I6MJ2kbsQwfOGquwKg0ZN66yirAPPYXfyeSnhm9VohAJSnh2
NCJTiQMaOXHmmldUeXmwBueYSgZ9VvjHyMo3pdUhqCoyLf0gl41cSbWMMlFyX+Xac6viak/EyC69
6PzOmCiplN6mhSRKT0GNkvY8COceEeajpiSHVKmOSEkIa5OH0k2vyIqvWp7fuklmIZl236TRN01+
ZzRAH7lt0eKu2Hdz/EMB6vXo0AzMTyAVz9oxbJMrDeSR05OGrJn2kiLomGdSPtvZzzdvBmxS0sal
1h+xPe63dv6ehssdRrPnpMlvdgymudZsgLsmD8v8NZVXI+0x7Vgpi2EvB0MBU12/UhlZ56n9omUb
JoICJC5peBLdHB2fUJzZjn1jtNG/5NfGds6mYlL1UNxC5nfkBptj5bGIf9bkdjajppjZMYvErmZI
aedXBh5+TJB7WB4oYe0j6fJvEupb14MU/lgSwOt7+E2xnHo3v44yrkcR4vlyaowxf6/1xgisiLoQ
jTc+dJ0DtKewkWPrQZjiWjDjcSnsoM+t17FPvnUNzzzKyUaUD9SvfciUZl1vMvWeEsm2p1+NfJnM
3WajHiFwg9wtj1EaX7PWPXP3nvWMkbF2vV68xmZyQLOxdSU2YYVMa1NHr2j5giluEUM5EqGWSXRX
vTsq2OeY445U7a+h1W5GSM2ghD+scyle4XRxOl4v8+/I1E7FjLpklg+NTbKKbWBAdP+YFxQjfS89
74xu+diQ8q9HxOKkyw4u9TrJB5wwpcyOTcDPpTYZ/VuM2NmnN8mtEF7Gs8dHSyPJXpNJtLJvHUo+
5tU7D3F2deGtfAWq6bcKYf5Rte27NkDHg5Iro/OtFA9x0X7Ij6Pr5ml0jC0WlwH6yD2LQvOFmFG/
KmyUhjkeeWvRWxqeiUXfes50kMKKSukb8gaezxU9W0xVTok1PtuV/J+OH2fsYTbGzZ2VcyNiPNfS
zJCDooeJywWuvEkMqCbtr936kNsz5kYenwpkONW4i1Qjf0jSmCOwgzBimU3cxkEtZ7dZYKxBhFIV
pKWPn6nNFQXYWdKcvUgx2GqTLxs4wmprzsVVSlP6pj5Z873Z5ifq7m0zw4JFRoc1ADvBg8oVK5el
0qBaQSWkVGxG0L0D0uXAaSs+ifdgFUN7nzQnu0gQp9MiKNJC/TbUqJQ0xXN8cKBTpGefU9U7KE5A
4agRfLPs+TmTX1U3uPzFgB7f7+S3ayXy4tJhJEo47spO3/6czJg8PmxQZmXuk70w7aVC9m3QoXMT
OdusI+Kj5bg0J6k/4B0ex1bVt/HG8BRxGHBUeGZTPHQjdCumDETW7hnfKeoDFkdpbwH6HlEv/z47
Yg2GoYe8GSrz4OkMbx97Z7kmZ+4IuWLaoh03FqoQfwSuSa/6lwVxuAIZ6yTrlFSCnRO7fx8z6P9T
sudZRIkIVW2d/PzvIQO6yibEXasHgxdyh6vpJqWNok/r7LSc4G2obSiv7hlIQB3Ta57XqCOQKVrj
Ah8lN2VfOntY8vcGjwd0dYd9YwxMCfdYxpKQvoJfLCmXfL2fI6DGf3iAtUT/H7GujXnKUx3XcHTj
z5qqi6WbhdeQrmLqPlKdRPgtBglFVy8UPvqsMnIxJUOmQdvoenrBCUAh/oVcUIwumhQU4z6OW3RB
RKOlreItrCmpwT2Se6dQ/Ux6dfIX5Hx+PyHPM5bpLAPKzKYi+4BwrSVbZhsrKIRCd7PGjYtmlrgE
6Jw8ubj0nhZ1fkw8UlBtxHxs2gSEayJTEC9KfKa2uhcLdpnaDmZKbMRIknNj0PmdCct8OtZ5rBCf
JZxbTYdUdv2kG5e0097DdAq8ERfeUhGxx0TiFuLFwNW4egazA3uo33AEvAkcRfBo5R0N3q9RR/Hv
lASgdlGKRXdAUKCAxOdLQj/pTL2JSnujVGqniGZnGP0t22dTb+8XG7x4VpqPeSBhsGyaDzmOhxVT
fv2xQ0cK+G2q7ilyKnAlxbxIeIByJG+K8S5RlxWz0awkDrT+JzuTp7L52DXlcN1pt1gO1LOMvsuO
n09oNcuwJcrDJeo65T2mfCDUmEcp6+RSWI9695ql04McJKfrtjjiTkMaDFYTcQjkP9eMpbP2w+Dc
hcjPgylB1WEOhKXRhOFZeo8bYR1kmtmB6cxavpM5pFwNNMW8xEK7xCi2oJqxv3yv3eeWGAeJn0wN
tIqC/AqQst15waiNj9k0nUsX+mm0lZ92eq6ZSEsvP+Mu3bdO8SwzBMWQbalKqtSXO/n/4+Q+uQUw
LkYVUB4SXZkxDOlTZaH8tL5l2Nd9IsMyWArr5FGpP1LxcA8MeJtkx7RsXlbcQpHZSohJmTCbuakr
9SJEeUzJ44l2ZWJteJw65M5rajoN52GCNMDWD5bQm74os19go6VfFKWsIPGJcY8FItPY2NK282Du
p7x8GFl2mc3hO3DprPsiMa07E13Xv9/Xa5GfP7e1LG+LbNvxHO1PHkY1EA+kVUJHM87TNchExRm4
JupfiR2DB/1sJudOqtZXXmYwx0d3sJ+od/Ds9vrvGHkc83RjDw9VS8yvx9lxPUvLbxR4oC1E79yn
unVIZGxrDja+9/Rm8iJjnLQAIXojbw15QOfddCxDKoq4RneYPPMqL9B/eF5XMh5/PrDuqXjvPQPp
v/pHKZnSoLUK9c/5ZBn+pWhHIwcbFtGyxWXqyOt+Bf+bKDwPfG0p4a6M4pr0Maqy9CavVplULUIb
fW876m+DS9AvA/uai1kO1KyF9zhK75qsPpEVnGohLlCpgeRDvNjbdcpGd7KN0PZK4gTFfC8j0ZUE
koGmtbXq/tETxJtSzI0jilyyKf1x4WM81X23KvWHsLKjzCYNS454hDjIq18zOz9FVrhNhbmZlmaf
NeQXsxueC5xDAkmiR9UBrwSe1wfzMemsZ3tOxg2pFKo4ksaSRhh+8iVM+p55yFJXVi2zMZ8m+nX9
peLCZFCpTBXcrbD2Rzka8rG4NKJgarJ9aQPN1BZ6WlpSjhvOmKdICudkiGPG+JFxwqF5QP0ctpxj
lvE6CZkjNFW7wSMF0S5XUHIf5/NeXudrQC56Pq7NOIGdBEy4vHNVMPtwIY8tPOyNHiJyyRfkZO2B
GbVbNCuFHyrxrQWs82klup0cug3RHYvodnH2VYY1VcbUkEgopA3YsFKwBJyqenOm6TExZX0TjWBd
yUWAX/w+7tCQzRBmdqvnqIc0pMHVScbGMm1A+RbN1SM9FIBahscy/5I3ucy/LX06FaRJk0dgsSYy
ueBakd9t6Xg7SRMlEA+IQJf0xcbuxlXe45htaO5EHJnJEFCk0HGanOrSQepn5yCghflQL9YtsV/C
Dg33Svd4OmuVjEaHxlmpNCp15r6adN9zMz+CQJCukSijFXkBeDqA0Y8U+5EfICMMGQOqy0KLGCRk
YfQjlKSOPYi9CJWNiJTzmqWvCaj3irfxweyNg1wAbqY8zHF5CVu+ZqknNxb9E3IUuRfa0D7I1RsN
fEyojxf6xfzX+2i5ebSpW0AFtYPwZMbMnBh4TuS2cRzrF5oNvZ/utWo4W9PR1Zyzwb78nSHzUodU
jlXyQei0SDppJbGGGguYyE7yvWR2GnHezIXs8mw/G0atIWgZUVSEVYhBewzs0bqrbOUeIT6EHGu5
A8mh9dFzWRSP2RJdpRhPqq7W5ESGnVFSpTjWiUZdh2DTdUtzRwWBJ/pZchDgDadEwI+kQ+yUCD+K
RkL+mf44VlnvVcE+nOWQr1mSog67xXB/ynRUfrRCJQGkNvy6T2tcrVTz2UqaWKW+ZDkZ3Ksck/Kk
qGxe2EZYgMFFhNw0c4PUR+2xNPLXqFlua9a0ZhDKDjxqo9cgkEPDWbsujfU4tqdm2a2y/WXu4wDp
G6ItlpkEFxJieLPunsJY2+R98jU4Xx5YPYqzg0yqC+Y5lHDHC9Avf5EVR8nfpSSlcoxG5MOgGVeZ
g+Ow8PySMzSuo2ekJY8Z2YfA35JyYBVz8VVU+RuaaxULw2sTWzGbMYwPKzcucyppQuJKlGzEmjhR
/OC72RNOybSMAhcPSxY9SqJRpkOKW346FLRah7IP3WiLXRm7D5O7NCQwQu5TY3wjEPhFpWi2B8+q
Lu2bV7zWFDbZrIBKoWXPlKMod40rHovOIkVwqp237galaoIa1EFCFutUWhG5JsaJh2EOT/KgK6Ea
JtMNKo6Gf39/rZDy364vc/WZwR1pLgzSn5Bz38ifGoSzakEaL49e25lf2ynfS3xhGQ1OX1O7qNEh
tnde1ryIET3q3O9chXBHfuUVMpDHnpymJk+eQ7H4k7OlCfpjVKY36pr8w6Vr/U93rkt66cm8ATrw
jzuXxpCxKnLsCVHOPo+yk7ZwvsYaT2BJx5Za/3B6JShMSsI0N9vLj9NZqjgaxzzYEiC1VwQzPDfK
gpC577Z9TZemgduNO2jFaOT9uh7m8ifCVe5iZX6qVJ7XVPsHO+vv6sI52HV+lKfSen91XnLEeuui
cHKXQ5bGm67QnuV2o83OpnHq50yHzRWudZZHwJqcO/Lb5LWzV3Ljbs2+1m2WGM49kpEXz1N+rSr4
fz/r5t+dpytXiI1CNx2Mixpp5B9cYWxm44JmDXGGbl6sZutUSFP6kkRFUkIUyvnw8u/UXCYhSojJ
AMRtybjZenEoo2Gzcj9So1GJbqfKLGvW32ZbocnoclEayJh8VEl6eiqwyXxAkbSpZBpseLE1Z5L0
guSJCECXLP0peQPKN81BO7VYucLhgM8Y8iLVLzCQOp7lFCk3XbQQg+IWbAl+//2IrNU1/9gHFMtC
haR5lguXKpfcX6iXZURx6lBcJAjDObszrH28KByxennsS45GKAysPwq6/hm1y9C/Vc708hvPldCY
NhcHEMKjvCLIvfrADSOABmfrufZBlffgTKWQyq38ZEFCUsdHyM0nLqNVJzBiAfYj863phqclpkhC
LyPAKCNIGZHEU01hkSS5juST9a39A//wR+MVFoM8Anhivg+uWHVdLH959FhtLI2KqmrgjsmXptRn
OFCAHar39SZqcYKiwYF6sbxT2090FI5e0Taz0yI09Isd7WiQ/A+zoXn/TXjAd6K6EXG1iqoM6PDv
05FQLq1yqVERxEN+9dLyuN4xElF3jSkYWrJkiaxKARLltm9rmLfi1JMtnj3xOlTdRxmjRJIwaznb
Z2OuT3Ec+8NoHiUiIsHOhVIGpXtcXKlcNbh+ayXb63EVUpJARstZfNOGiCLJS5As0R3Cbjm/oZxw
+eeziy3a/lqDsDWKWYVNg6Lfg8Ruwko5y9ipI+fwJOAoDx/5A7e34HzDDuVry4G1hm82WiaKpyBe
NsMzrURxz7jto6c4T/kIlDWlAH8U5Z76Hbpa8liZF2XJ+AlzAWTBGS0fScZb6wkVx/0dzl/QnOU3
5LqGMX0hjxqD2nbrR658iozC2nInNLPYyBCSYifXZUhgcxDBDRKVph6d77jq5yodypTutJTUcOBq
EAvZgqRZGit5IUR6LiTgRCuY7wlqFuo9Maal9iAUrrnRPiR69NE3CrrUMCiosmqlLderS4GVcCvT
slXQuoKXBaGllLIkc3aKIvVOUDvSljDaPHKj95Nxte0DFOhB62zHL6J4s2KqOpI/6tUAJUtGAzpR
QrxOIHOYcsxuhihvaO2PGImR4y7PvYLyH+XXumgiSTxkRvQ+R+2DhPPTFBylTR+Fmt8KfXzVXTTi
DK8ucVZTzfaUlHtCT36WdM8a4VBS6ZcZm7/B6jErgjxESW53OQNlUqWIbAXDTqCoyedU6I3vrbGt
vE/qMHyMqjFmJdS7Ci/Q7wQ2X/RrrwLkLzI30qRarJ4zBIl3FLr6LYND8n2LJGNQL90BNdo/0NHm
2oryj0MRJhqHumGbpq792XwWpDQzTUDxQJ6DSYL0lyte+spllC6TE5kGSO7FSklqxnsLkkRXbP7b
OGM2Pc5ZeopYJ1NRoBEqjpLJ6ul7I7z/pO48khvJtmw7lbLqe5pr0agO4BAOgAS16riRIVxr7a2a
xp/eH8lfF5H5k4EKBi1fdaoaz15mRpAAHFees/fa1zj4XkZRvRdTqlJo/wEmq0XjSDQtRDlZzBXR
mBKX5FL2j/NCtENFj0lXTKgjMTFjsqq7rXwd+rV8+kXtKo3Lb2LkDPSpuvlWFG5NLfwuGqfiHdiN
eoeiUyynp3mbM1GZ2+LXff9x7zbDt64O4mVo4nk46RbDmO6Q3ycY6ahaN3mWrUAivELFoMtFe8hv
yDNxRoU02JmYuLvcoDkuNIs9hZzTPwTTEcvU8xTVLzo1gGU5ispA/iJGcaYj0Au4xCpTsztdncVd
xY8AG3aWdBro5ekOzIEkQdng+NXNYLBwnL55VZzaTLxPtKgXlUjAffhGBZjju+gTiPu+mOK2Vl41
rJ1TisQKHXkutIJDEb+IxSkIi7WB7vK0SIlvrcsphEbWSqsuqqq7U8xom87pdW9N6krcliQG4GlE
WFwPGdS3CtnK3Bvu5KH88VRPV8vTkjjhP4xtiMoFfiALGA8GgdukESuW6AtKNtiePIkWFK1snh/j
ObkEbOs1NW5vpqo4TJ8W44yOpqYbh0wcoaiccXNJvCClLH9Lu45OC50JcUdWs/jVxpcg7soOTa1T
KxFwE+bEML1l4uXCv2IJkaH48Krt6HjMl+Kj+Bae29Pfx/FyJClvnYhru2UHL6ie+aN9IzVHGDlI
E0/N6IrqChMjDxCTtp2wVx9iSTQkWNZ4TmLbOcmOlUk5RgUtzz81kXzwU2tSXCTjWPqm9AYlXuxO
legHMi7EnIC2clM7t+LYKt7c3NI+y1lUCZPfUxR+sGnPiCmiIUk0Rxljq/KlHPhsQjzQ0qQrp0Ot
B7cnwXDSZOqyprq6SHs+Uio+l8zfHYr9jyuuSumgClLpRrzpobXu67qntGM867b8MrHNohtigzQi
2m2FfiOqDPKwCDP5y9+HIMvuXNuXvvyogRiBtXAuxNtPHTHkhXjaSFcKKov16daFIuyADWabTcYd
UuuTzDqZ44tWlzY/Oob0U0S/JbHTa73uV9Hgr2jEc2jnbIUFCujUy2xL+2rcgwj6c0QpNNNnbh6i
MSs6WK3Y9U6dS+h4C0WOvbLiAiPawOKSLNQRfgehsSQJRIiTT3c6U2uvMSTX1k5cosWGINpE4u/L
JWcCTvQz++0Q39V+CPAKQWhMVUwdYReLZuhpQxCDWZicbb48WHyrUzFtoMJFh7U0yxdRlTjd2YM2
fhFbbS5q81O0mePLpBndOQrJYFK40IqZ0+S3etZdTP18z2lpFWftUalplbbIhfml4t4mfjFWvO9a
i42NtVrsXaJzbY55iyoeS6VYK8SD88UQPt00TyWITlN3mspPnVTco1o+mdWtrX+livSaF8k6ANb2
1TAqLMuiSZfP2ra3HFfNyJJUhJJ+ICwEZgTbg442grk95uZdyS8sJiZgSX8JQ7wMjAB9hHiXUa64
/UC0GlWMZetAFWoHllhRi4itkLljX2cnRbho0ZZ9+HXEP1/yK8XO3nA4Es8yYfaRAnmnSPb2dBf4
Ry6R/47/4ycjyf8mvI6lC1vFxz6RfYfILIzqXwF2fvzsX4Ad8w+DyrGD6pGDg6Fxev8LsGPg+nBk
TTW4akDY4WL6F2BH/wOpscYywp9bqipCq/4C7Gh/mPwSBbi4hgDeUdV/YhUxzmR2XHIcTVB6NDpa
lkUZ6OxyUUGAVSUlru+NHspB7cmO8dSqub0JA/CgSpx+MY34TXIg1Dg2KmMdm+REsiR9ZYiC5aAX
Gzm8TpnZ3N/Yf0Kf84hEfVmDyJD77Q4UYbFVyaUddHvGuc0Vah6mW5wQ8zqI+1cjdV54GdntEUjN
MMJPOIqEOw54QXkfhBX8lox6AEIXE3OeruFc597BYV+pPIi1y65uSdblyAr7d/qSCTXX1LT3Sg0U
m0jGgkQjGJZAUpc2QF2XBU4LpuCQm921xDF0lgARpnni8J5fEr+medDo19i4Sxpiyav4X2mC4smR
p1JChF9PmTOjQgXYxXFWYXCZ9fzdzIT9N3Zg6WKYe3b6mCtas8ksYB5ykx163Nxw9fEkD7OE+g9R
gRJXN1Fc3OXO11DJuT8W4X5uKL7I5aPimJClndd8/uIgXqgayvydXcONM4tdz28pSZjZWnYqgMDX
9vwcNPFm7MO1E/pYkaO3yKq1hZ3TFPHlBz3EkSo12dou5mfIDG/RFCFjr27FnVGSORAYdSSv8IlS
oZs5rCGvs2YVk1CdXvQFSMLB17/WBeEsasfFnYBRWN+2fv2DslJxMjeJFvHthMOlv+sApy3ltmYB
1HsOicVXKasQHBrJG11wUHc+jqSwuA2s/mIs2exhqlbU/aNjpkt7io3CBRq/+bhSlWh45cXeIvyu
6G6VbVoGW6u2bqwe0kuXWNu8uVYKfN+qXuobucWyMhjgda3BXypD1HtA77EqKOsQ9OY2mzHh5DT1
l1Yaf09D+aGMV4AdrsypB6LMAavX+wcEkG+BGuuAeadHVckzuiCMvkoAAWBc6GuwCpueVg+FZMaa
OV6V1Yvc8h9OqhTVfknU8AJQ3sKQsy9SncF/eIrhfJ3+vOGEYzeBN0z1bT4Fe39uUapxD0SRp34N
+pvpoZM6dYmE9cuJUWKM9Q3kOwZUewG3CrGJoLiU4ddOkfYJuEFjeCCAAnFNaN51CLEkkytcU6cv
gOZaxLukGBpDjHxXbS4HCX9iIwfu1Br1Mm6Hr4aZ4tOR9Afu27PrTJq5LAFqoxXAS4+gNMhpsDfa
NknhCChRg8C7pkrFsNMrbJIZflIuMeiXqOwTJbEUJ31Tmh7U8aase2eJhPS7wDIlEyPSkIxbyTw6
DtB/VkzKxtNTxgUncSDZUXpO1bxbm2mIXSoNt4Oqv42Tb2CDH5ot3ZKi5ptRIL1oqBtSNd6WD8qI
fXo2hJx5tI5Ivq4jgYYRiAnHwcs6W0HjVmVPy6R0pgV0RyjpGnwGRw8aqES8CZWCB0p92YNAm/I5
UX1b1a42rHHfDOVLTDD4xsyHaStX2n5UQDPqDcfHAqAlzeon4PZUStj7Z0fbBgaq32RalwqnqjBw
1qCzIHDiGQ6SUnchLL40Pl98UaIqku+1OL8VOtO4Eh2G7CrSp8vZCFZ53q9sU9y1/JSqWxgvYzV7
45x0k0joqTL/0VH7r7qehm6kaxIHWNWjDkMHTuVcgEGjyCvgIejSQDiwcKbRm5UH+yyUdmENHMwc
nqVQc51xpl7X3gdRf93myVc83HcK3B+/wH0vXxcFxmQj49yT2NVVUsersqTzoiGFmZqsW0/14OmZ
egvBr3ELlbsex8ctRPfUxWk+rdMZe1pMPwM4LfYJP11mtUWVXI2Knbz2E+SGAB+2EvQltab5MkqB
qwX5bT2xoGIOs2PVs5qIQo9yPenJM/juldZ3R6Xn9+nYK+wo/27QYKK/Z9HSSfsNTTmwjs1Iy1mK
30DWHnQt9zSLeeJngGQaeOiukw0X0pgd7WZYzCbcLinAGmWZ7bGa+5uoSk0qUMqGQyxt0c5/6jLe
qY/SHzhYvAnLmAWxdpGJo21sB2QdFV1gCzsjqm791pyNdm066bQSPZixig+zw6I6GmL82zWH7Riq
apAFObwU/yLSkVDEmdtZOZyAtGb54UFW/ZBtnlkRBIchv3YSHh4QyWCVWZzdI2QTdTFRC4bfMNDN
WPoN0IrsAN35DbTk15iLIhfJnHUAR7HEpMrD6kkwJBIWvSEYHmbD9DT9OmA9pqKAPgXRKf5ykAqp
7VWtuBgKlowhF5edduPL3yaDGmfKAEVVTrve1jeOb3hWWB4Uq3Pzcn6EoOmtSi2Ij7M0QHXm+Sd1
7wX+QtdRr0d1fpOyGG0Sla0lvIGb2bgqLYCl2IFUeQbJDXwlBf2ZghVy0UtdyBlqVXW0NnxtMpdJ
voLcHx90kAihoc4LuYHOGQ0X5OVehaW6TOh6uq3JBtnzDSypgMSs/tPKb1h99YqrnprR4NGQP0ur
xuHyPsQt9YbUMKhSPkOmfWBnwC6o1k+JHbxRl39J7my5T0EMy9c8qcBVE8AuShZt65IHjtUWnhw7
lcaP6Qnng0THJJaZNV9vK7t1Zj0XskoIRTQZCz9xHorIBjxgo68sQcrs9NJ/bMGZu/1I+oEt1woi
7HavQcZYVd29kU7VMrGd1DVy3n7CYo7ShyQTrRhdvWa1SmtoRKlluBD6NE+O7soCJ2UfVdoi3baV
dcBVC1sEALxYi+neqcy3AC54sIz7gK9z3hmVMtC9s77ICqMLZ2C+cqThINlUbkwEHGyl5ncsOT88
tP/odvGhdfynq8OHf+t/oMFcUyjw/O7ucFvWr206/cpl/ufP/nl3UMw/dEuDE2liDP/B2fzz7qAo
f2AVt3SUNjpna24Bf90d+BOdchw/JCu2hjWOftZfNvM/NBLN+D2c9h1d1Wztn9wdlJ/7EowSWmaW
ic3u535EDWGkn/TOIlt4RyXti68iE1H9+1xBdENFXi8RuQ3HLnDcd0/pFxbMn1udf7+g8Iy8a8pk
Rd6naqOO3ixryMbwRnQy58U5gsxYvv3+NRTx7v+u8/79ImcXIRnJUYhQZ/KS7maYMXLkrTsYphsE
waof32h2M6XUfa0JhgZcInoWOkkkn7y6+Ci/evWzLi6XeIWMIfDKcjxsChRfqS8ti5rduclI8buS
dUS8kNVhwC3ZuQ559uOizyT6CLX661c+V88iBY6cvJIaT2JFt4tNW0eeQfYauu59J/dXQ2XtLUJ9
aqmC0hEvPvnAHwyi8zTpRK+CyiCXx5vGlXPsLtNj+xiGy/wB2m/4yYvAXPjVQzVFauO7cSMpodo2
c+F7AO5hiDouHZnNVB/hkbpd4bghfp1PPs4Ho+c8ZTqaBtmphnH0wCdu5skBEQUhylcXRhBdpQZX
MX/eHLKessKdoYF3zurVJy8tBugvho551r82Z4nrljK0Htz5TS9ftYDfjTrYClOCwUmtbHiiCJps
9inzs4bpr5JCWQNMahfvH63tjLRCrLn1EjoD5eC4mjxuJASWDlMGGtNG2AYjIPX/4oc8W3Pg3Ux2
JRi85VN5G31DbzGMlL4W/mN9IdgGn47Lj56mmKDvxgz3/5iYK63yaDiiq7nL0L9rHEbE8JlZ0QJt
WUndWom1e/nTBe6jp3m29sRy1zZUDorT6Ak1NEFKe9Xh86zEoGUxGuPkbaijq3/xaZ6tNsqQOdS3
J5XMEXlhtSQr6NHWanEhm318BVDTVXxSa7G12fxzRMrcJy8sxuQvxup5urWkDfDq6VR5AMxpL9CT
Vhy3JtjMV19oocNX9DF8ITtTSCiaN31bXmWRSiQcyNhPx671wXd8HnudmCPLggoR19b3MoVbGc1f
N1G7deJdM/vAl7giNukjSVh7P6u0VWEEuzk0INY2GJPhjzX4aFeNUDr3A6c16mKcZCMUauM0EMRA
ldirouomFspsJ1kAv+h3g61E60yPVlVUu6z2nVup6ZHrOHmLkpwBwVAO2QBwwiAKxGjoPJPjQtrS
ozVFq1ae7nFpe2Nkh2vqg4A7u+k5ysNjM0JSavG8poF+NSrGBXI8147Taq1l1sKuZhfCVAzK/TLs
c1fiopFF4W0R4kdSGgMhZnZKRVlPMexpOJaXeaEenXwg0OMtsF+U9hO0/Adj/Nzj0IVkThjEg3mI
ON7EGM9tcr80NhjfcqPA2nNIhv2ifbZifLAin3RT7yYycCkHJ2zpo5nfxtWT4wRvtgTqNCKBoOQL
m1dcE24m+8KeqQowwITh6ZNh/tFrny3Jem2PkSlnPrqoDa9lUBMtGeRiP1gUxU3YTyjcbkIRMxVT
zrKsz174g13VOFuWZ2qj2RhIvkeU1VWOWy7HjZOSYxTCOHRiZKXzvjeu8+LmX/ykZ+uyrqGP0Yya
bGUPCcAubWqco+FWPOW4CFaJdNHX6ZWhsAeZ6h54neP9/pU/2NuNs3V64kqbNKUZ73rb2Vc6pLGo
3zeOxB437Uv+XWzwv3+pjw68xtnyXMhDagNzVrHey1ehL+9QrQmqbofMwDZzVu0IavWMVjz9bFMX
H+NXC+XZCj3OTZ1rMKO83m/3Etw2f7ixncnNwmTVKso+YjX0J+soruGYZRaJYCX9/uOq9gcvfp69
rjcTrtKIw8zY7xNCZ/y0XNtsDrHo2yoi1FIrKCoThYrJqj3kYbLPUueYgUus6st8HhGNDl5a+c+l
Vhw0iCkhOTGw6yotXkrtVjXXdrNOtF3VrItiP80sRZukXkt8ewp9POLOOrL71O3EYVtNZsg3rLKY
mFi0QEN0PlFyI40CM1w6ar4MATwON9q8H8o3HYghx58Qt8ymdrwcSaS8Ha0t2RzWuJbHVUFmMqbf
jclRhdb4BGs1edLUyyHb+/qTod906p0zPpb691Z/yPJbhXxFbdNb3/t2azVe33gy1n5lk2G5zjbK
KN50E67rcQMSReq3IVJ2wzPCLVofSnaL+ISvRH9Tqofenjhi9/G4tHJpG2vaMam7u1itDxrk2M6f
Lynf7B2qrx2VRHOqoIVjYIv6ddI5Xh+4YV9dYlv15li7Net2002eLM+Xuv2omfe4WciCmrZpwB7K
dG9LfR+nBvpkaiX2+FWhkmLZE/IIQO2NZn+XcuVmamw8ZpdKUXtaat45Wn6Ra9mX1gn3FhmKij6I
Eos3NbgBU0peGUmKIdFJDtrpqfkySPbaKXPaIbVbxvnrLDuomKPwOrIpjM8Ta45+n6XxZq7Q1sc8
DKmhJhXb8kEOkzuglQRu0Qr/FlJ40pE7NhXl0e9RsK07ZN9u2mN9q7XhIhQgW6PeyIUhmkgDGBRz
Cwdo00JtJjMXcqy9G0j1Q2O1ytT5aqrQ8FGM6cuBYse0McxdFaV7u7SvFVLZ8nakuEIBtMLrRzMr
YP0P1S1plLcA449QX4Eb6xxPZIjgBcWsjT9W4tEcuS3dtcmjlkxYzcjTcC0qv3SAMJQOX0q8/UEu
r5259Cy9I/eluTBTeTXFMeFA1ng5RTbQ3fG2Ky8qovhE9AlFPFixVmZe9BMciGg3BKQ1jPpFN5m3
SHeIf8G+l7RuIqvbkITIibTPFkPUdFUlOKwr47qXh4NqJ4t8Nr1B7jYIIzfomLck2HqkCC598mnN
8ArB1kqwkO222sddsgrVZ6n0mb/jdYiLehH52G3RfehJ9EoGzZrs38Xc0C6Tn1hZF4mFoSaCWxV9
tkd/tNCIxf3dHk2Ya02trEM/PHlzM27tqsfWXa8iTDfA7Tbzd+xCy9bnSGXOO9zUv1/hTgvZL1ZX
/exiaJFeodPS6D1by5Z+4F8ELRM869dFLF9qncF4Tpd6g4iuvGwMevcZsFQf8SPMAPO2mhhalr20
gsotKRXLpUy3q3OtnI5JRmaYv40RrwQQ0TONhF2Y/omVLHSY/PmzLHP8+BpBzKd6uh6I+kwIA7Rs
aeMX9E44oo1ds+pUmoXOddCDZL1JUJxiV1lad9kwL3//CNQPair6ucaXuDMyCgLIaSiW1Xzvpztw
T7n8zA6DuZQI7LFb2fRPwEUtx+mqwf3jcGaVKbbLaD1HT84BnaGfMnFqt5GLPv3AUeoyq8zVdZgE
n2y+zkdv9PwspeikpRpJ7ZEM6IVswpZE4EEwbCCTt/qN7FzWcwLUFZK7el2ryoGmp5fk7QFZ6RrF
KMx7jK/lVaRe9IQAMMgIupUrkBM85rBeglHu8A7W6ZPWMtzeOnJRq9Tf0CNbJJXF1QtzmUOuWpK7
pp+vQ6Z4gxJ2NqhHVwHt6lUDGJEuOep/HRjFXRasIvphyEsxrHxJUT1yBTBMGVy/QMkngBgxW0wJ
aALcTjDRfNFUbl+l4QX4yXJQDyW6DlWarlttotpMg6q+TloPDJUaH3VhHAIUoZDLYkvjks7xoXgc
y3ZdqPbahu4dxdWywqY7xQ1uOtJbVGMx+ukqyEzaFc85euoMiAO7tz6+WSy63Vx/MqxOp/lfzayz
AygS0EBLiKT04oMdKxsCceRNqpqgyopNkGCqSDyjve1g9w5E147PVXhtZP1SMJhhCq3mzl6mbXOn
d8L5tI8Dt0kimNynS9ZusKZbg8SxsQqXQV1faKSpdgmdJa1bTo6/iZP6CLzqEEeFK8K7MxP8Pkhl
1e7d0J5crBrLhjre0JLUmgSrqp+3OnRwXICAaLNd4ljbRMU7nbGvUgKfq2IVR8FKyQkR1a2FynHk
99PvVCv91XM6Pzf7tVLaNAI9I332G/oWlXnB5r2Xe6Sd5K6nNokEkXOtdvrXUoruCHaDB3eh8sUl
QXqp1ZXXm9W1Uns6wzyepONsFuiqE5hf+qOaNZ4Z4ORoVVdCwCgk1XQPuET3AXeSZ7OpDwOwWVtC
SKgSvJe+dgAGHfbSOUjccZI2sLuRNgxLOExHKa2O5WB6AZrFsMKg03UYiF50shqyuV6QdbEy2/Gi
tDoPjeM2an1y0EHE8/+VbNJFNtGIdG78UEGxNsWNubj143LR17gvwW5YhJnKySYxbHekPebTY/n9
Yz45Fn71mMXG826DKQKVcjiNmV1UEUvukNBXNtdwmCjH9fupPY4S/zm1N2VgkAHs3Ge+BoGR/hP1
l2pyNp8XzDTxzf7qrZxdIuap93VKAJJnxw7xJbUG8+/YTIVCoQ4JWjJ3b4RjH1JruOP47WnzbesF
ib03oAPzhWCUaK+Bq8oIA2bA80aVuLM8sMJlb1kH+YUDDl21pZ9y+rTbm7ko4p1W0TxztoPhtZ9B
1D6qk+tnNxOrxK1AconpVb6+96fwSSNbsjTdVkFj7/axuc/b4EGVtX0x7k1Ncue2qz6ZNh+9+Mm5
8u77RBWkwKvECK9R5JxgrFS5jWrTec30bh9WkMqmfq9NQDv4Ap043dd8oZJufPb6H9yvRSba+/GU
5oopqTVI/zizjnXp7zWAICDCrvyYujVowVPVCtreXMQPvx/DH9RNTibzdx+5TiRHVsYJXhUX2pwG
iG1fiRu9KGKkHEqGEAeG8Qki78MHfHYskCO5tYVczIvN6t5kVTb8dF0aX9XQ2SP7zJAwA48SUZlX
kjHtrXDeG9yAfv9RP7jTa2dbfV/lCjob1fBENO2QwWroLvGuuzEfs0n8jVp9Wk8W+9EvZqN2tk+p
/TyFMwp+Tp5HhdCv2M7w9Tl78WSlTtrU35sK1auIydQbsqgjkx2AQ2msfTaUPihCntaJd99rjhyo
1bTZ9hL2yQztfjxpSyVBOcDzJKXAbVsUCKmNXZisVN7W75+x6Ej+8pOfLYlp2iv1oE+21zglR/on
MXcr/6FRLY428x7jjGvmEF3L5KoqPn3eH321Z6ufgx8R75VIu+k6pBTkVOUP9kRJIKbqJxnWwkTa
FXPYdFyIWrscbdkYPA1++9Jp8VVAJVqrdTfwP2vYfDSrzlaxtNKizui4VZep+ur3warRjX0kg/j3
UVVk8h7l017xjc9uOh8sHOcxhpWW0RntS8cb1PiNiB3AXfUO5JRYr7D3r1SC7QqgDlyD/7XvWT1b
qhojCAzJZoQbzJxIl13VKF1teCKzjlzw5mqYKBOXhB9sZCn419Yq9exelYWdMQ6kUXBW7/fBTOIZ
HaCOGSyWRTu39jINOIX99pPP+NFTPVutOoPEBnKLJY9o2r1YMArm6Thr7NvTXsUH4+sa81dxDcP/
8Zr/SLrw3xFG/w/ULViyjTKAZ/ix6vniNX2dXv9tjwE0/b//+X+aRPzbTfQ1+PYelf//f9HfEmjk
xQYGZSgYlvyzBNo2dcSs1Lg1MJ+s+H9JoIXOWTZUy/kzl5R16m8JNHQRIVi2VQyqIFz/iYzh5xVA
CKBNKP1kKZig/BFAn60Ek5PUiA7l+t70q41RyfsM/k/ZmG6B4Z8fXidZuYmL6ZM2CEj+nxbgHy/s
OIqJX053NPt8gprEY1Rtq7X3aPKGcFjWKNjsqSbMJFxHkBqlFCmOrGSrUyQmENdljl6Ktjnw+x4R
Y9EMpLZrQDkcY4M62cVBudNHcy0IFfE8rULO4sBcb2KEcmmMvc9vl52sLUoSpCzSoYfiTcmMDQmr
SzMwrrM0gUX+FlKaFVZuvSBVKDPv4qm/6JXqQDT3RtbQtI2FZ+amKzvECAZQJWLzeaBnZ0U3gqwn
t8SuapVcL3wHSVEeH0K93MhNeunMlFv16LUPEcOphfKF+tuxr6HIZdxN6/I5Ctp93eiEFYSLmVfQ
DYzS2aPZX2Vy+Bjm/mJKoEPStDfr8aY3IbPmLKnLGH8U6SJYIhSA5uNGvCByL68fOP420uABSjwO
Tu/D4g9Dt2kLT0eyIrGZZPEBfeFSSpq1WKbGTtrFwkZHusJqjBzYqPIylwFq4yYC903BeZy9fMi3
uRR/lXNSQCCGX/lpc8Q8w5lsKJ8c318B+njBqYrElgZcEy61dHyQR2mtzv3KGpV7ITTmWI8hl5hp
DfR7q5uXRmbvy/oQSSS+IVNXSCq36AAsxNWFrkpOjglbtXCEKjbUU6pFqY8/bMOVm/yx7tPzgTgI
/H00Oo1PVbaQHuEBZ3I4Z1fUqqmybiTO7n4YYL0RojMa+xD6s1OR1BMZ15CWMFutNHM4qnF015vB
PnSg4df5Mkmty4gSKopQELX0wBDgR5W0K/TpcY6ap4DnQUyQ2xblRkBTKNVgpaEpFnwLlR7guL61
MvU6FpQ8taQu6XgTW+giK9LL0PK6ZiB80OAf37IGBE3IAIvNQ9oMu4koNcXv2OhIUuKGW+X5UiJJ
C8xgspqZTFyLOMH2x6ZqvRxm3Kh0N3LXU1DQDPRu2qq2fVJmqqs07JdpyoEgZCSG2I4oHCSpcaga
ACcZaMYwLbZDny2zzqArggSym8rn1Kh3M+QrIsxgiRgAr+Otgwo0U61DnI7HQBuPZVXdOtC7U9Au
vhJdzf0xjLiIO+p9XwdrBQ375OPYYgqPoX6ZqPWaLKCLPviCIMs1s+wqKGMXvPsyhdRTKf6qVIhD
TzPPzrsds+EQzv7u3TJ/9eNrf0+/x+f6i+EAL5s1moqAhgeFP393Xu2TugZpYzb3tSwQKc5dLKcr
SK/tBCmiq59mJf1a9CxlyniMRmOF5+uixQRZ1sWN328KdKa+MR7jqdrUSGIj21nJRbAu42KhlupF
acDrzMsr04eFM3VulFqHcqYTApxel3PX1qNbSRn3dVWBfzM2Ot6BjGjXycC7bA2rtOo2LBorEV3S
+CxNmr7JmeFgyPd++JLYx9IsNn5a7xAxuVodv6lrfZT3XVNsx7F7kkNi+/LhoSa+r+w03h+9oihb
mQ3hh227dqZiowUsriMpQrK67oldqFpMzNhXg7K8onILhWu4iBIsX6V5IMSVqV54RYujiy5AoPXH
jPSomFpfhrBcredVjKffDmF8DxeZo24IHZ2hlUErJhPe7xinhXMZVg+62R/9odwWyVeIu4uZFDFp
tBay/aVW+Sgq0vq63nVNuVVG6aIO3DjELdIWplcSOR370tXvx4I4EvyXlQEQiiLg+nDNTkDGd0Mh
tkz4tVHZ3JtBui3Mp65luQqMTTBBktJzHIUNxD3qSYOxRXCwDBuClCyfzpyzkuJy00qdK408VzGC
KB6pRuKVNethv5bb3SjR0apV+k3FtpxNGD71uiYKxDf1peVgda8f++C69EvKSN1jY+eeqmn3lR99
ERNMZTEgaGxdYw/xJ8frLDox2mPtOJ8crMVZ9nx51GSOLbaMlNLkEPLTfNBTtbLMZG7vc7AhYj3U
eOVB7VxE8eSm+vFnC/IvX1An14ApSI3l/MLYS7UmlQPnBb1od4jy19bCcjXCkq1g31bGPYHR+6k3
DjUSzJE9YUwenaFem51xqfR+SE5Avvr9QBDHs5+eAQ408clhUwhwinYOuNMMKtna0A/3AwzaOa48
yUH1xeIzm/q2yk06nphJSs5Uqb4RzIdYNVzsm0OLCdYw1hlTceatttJjTXMptqOVLTl7HKItoWUB
GWukn2E0PxSI14VxPsbDULGCq33uFU53goLZTcpGYoMCrh/1OdhDWKVNpd7rcc3OvAQ70HPN6h7h
LF1mhrMLDQJkUu1QVyYGtOArPNBNT/3PnroLOTUo7C9jw37FdX2nmuOxiXlJjoNp0q2KWVlhYwED
G0xgC/Ishr1vb21/elD4u+ALyueAMHXyJ3Fhp+w2KkwJ2TyMWrgvU+wcv/8CxBh7PwY18JS6rWEh
lBXFsE5lz3cTsVR87Hghz9+UtC23esD2/o/v+B/dcz4UX/+vlWhbZHTx2N49bfe1ff23b9Ca2+ny
Nfv2H/9+F2VFLR2+Ne23n+42f/3kn3cb1fpD0xVwELDqbVKg2Db/lGir+h+yiidSE9/PDw/nn3cb
yUaIzcrpGCqMGWIgBOX+z8uN5PyB6E4GoEh2l66BJLL+ye3mR07C32OE7EEU37qqk1emmjauUbGv
vxsjI9Neb8sq3QdtNgAf7YxNbMKDsiLpJjc4wKZT/2jZYEzbSsYMkEXjohgzT+nh8+jVFZkuiNGW
5RRHxyGU0AoO5bc5aAbBfCMBUkP6Vnc7jaPR2DlrK4mzvUQbahn6KvOPXdwaAmrC4S0Td1xmBC8T
+dzS6hhu5r40j5Mfvw3hE6o4Z6mU5Vo2aMV0Vg+YFlcHWJuApGLCsczOq4n19MqC4MjIhzPbO8AO
fHI8FMQy9zRzqj6ONsRHe5NS0EiaTXdiZYI+d0oxAoVo5+Wi6Mf5opGU23bulpGcpjdSR1OzC8mg
NfRKWJf8RRUO0nroZPixXVRvpcm+wiRT0xKqcLPE0QOxW99p4dib1iHyWKeWNgZjviuTenITnszC
qFLMV/1jmSavEk/S66faA1yQ1Fm47vR4xFgxtSu7VV6hXlcrYPAJ+oEUX77qgwTRjwGBwheymkdr
Htdy7PvOBcHDAVROPTulN6/iWfTVKNmzSm8b7t3UPgiFqBwl5FAsV5uC2GKvtK19QnIFYS1JdYFq
BypVUa1HhcajbDxWnJZWLZZ9MuvGVdw/v5s0V//14Ah/4adF6jQAmWzcrgHmaETTnV2wCy4yc2+X
5V7y42rdUcMH/YNkJ5pr5D9pP++muVhJctkufS5KlJn/H3tnsuQ4kl3RX6kfQAlwzFuCMxmMOWPY
wGLIdACOeQa+XgdRZd1ZpW5Jpd5IZtqkdVdkMEnQ4fD33r3nViTvIiU2Y/9xjmDdiTq+qCpGnlgz
kWusFqvLLCUeUPlhtAMpXYMZTLLW18UYIpKZ2cw9/bbv8h9xCWCihLqxaehCYJzLMPfF+A6LOnrS
EE866znpjYfJaKeDyKJdSnovZeuGDAr9fkrJQeZczXInb1NzHlGEip02FuU6Sspy7c+Z2CU0B1Zm
l2y61DOfo9wVa5+xv+tEyQbmb7h252rxA1UYjIEPQwFLon0+htmOtTnvp0hiNMgZrbnaq81CbUTC
+kv8BOtZiiFIdOp2Ji/W19p8n3Kq1qBEH3KHz+yE5lNHvvipClOdY2YZLeULas8Kx6pNfZU6e6xU
pFfKQt/7Cbj/ydBuTJ1GwGIxxamcYMNkejqDQ/AMSncA7rDGEsL/NNg+W2eiAtbH+GOEfrDXHSe/
lqM8N01Neo0SRI6FI14JzVBYk+1vuIjvZn0Ut7NP7hrbyD5L8vKkbAezoI0cyhypnmbL0ImPjYnV
NVpENhHzVjX0M1DhH3MTCsQ/1nCt9WgrDKfZukY13ZhpXx86CzlTM34fCQG5SpvqlCbpfJK5Ga/I
DWm2CdSGc7T8URXGdxD0aku1dlV2TXN2+0m/65z4PvnyhZtEdPi5O9qrgpQJkupxR/mjIKV3nmLo
svZraMZXRt0xJXVm0COsHkX27ZFYqL3noytwQPAciLlYBCBwLXoYVIHsamxkeviuZrh/3ZA+i6EL
/FmLmdMY2m0djdqankidyWLdOMuKRW4bkBNMVb+tmdZOk/jW+kD2+0qnqmGMzm8fCY4FWTy258QH
+VX0/A629S3ureTBLIk51B2E2rJirNpll0FZ9o6ZUbnqmrG41WsthAzkXjvQYDe9IcptWfjTxvSJ
ypOjE22sBMdqMlbBAAl7D4oq3EJ1OWtab14Pc7WZE7LY0jx8JNc1ZnIM+QJyHcBlYfRbb2YrYiaY
rSMtmw8qbAK8b9VhRmd9lhYwWBljA9f8Kr/PelooSR7GuHdHi3paH9dha4mj4WbZt3iIt5VdeRvU
8CWd8oi2/KRrRwAzr65ptBsCbuKApJtq44yoZnCwWxh9yaWp3X4nlGmdfdI+grSzz9h28NdJbnyP
MDwgXg6R0ma8t412xgPie2fAQce6smxGr6I9G9ypge64Cc2bJNx2tSuWJKgQabBn3bGmzG2qVeVq
aKS+k8S3jF5o38PAhBs0kXAWQyXIcgeT4Ygr0nKyfQIn4JQuf/jEARaDcFB0QeJaulGVa2UnBJ6P
uZv3Zzs05sBO602bRQXSzjw56dVacxKs6k19i7Rta7p5feByf1SqGVdJqbv7XpUTsgY2mFQjgp6o
Qndld0hQVYLsKzYbC414HPShknvPYhvtbRvZ2Ey3omwStYuydu+Ba7HyZNq10fgD0dHFIiObWs7a
1kVrrOuSqW4+t8O1bVRAkZYnGkZbRKm9v0k9ncQ5IfttYpTHVPkj2k6+Glix3oYrzG3sd2+l31+p
uZzJpeIqeLo2XIR990XvqawnG6H6VRil2RbFx3sTAzGLmvxs5D2ReIP5NoEVuJh3Xperc6hVW9eU
3MhNAzqNmQ01qjrkyUOZPFUV+IfQb+1bF1Zh4Ey0dpolqwXl1T3bzXQiOmHrFGSWu032StB1c4j1
6rb1B/Pk5agveTjXc/ME5Osmc5N5PRtNuukRnlZRND2maGuixpqu9J5krlbjHAKO4cGPlX7MsykP
+hmnKVbsGf9CchW65iuzh2u0niPiruFZF98qZe9gt+mBFgEgEiI/jEL0m0T6OU4kDb5AAup0jnhE
zGJkZaTmyuhzh9wXu9mZEXxYqckr4DGwzklktS00mOFcn6IlNFqve+wSIl339kyjU/j3akl5zaSr
byNlbNixw2Oiv7TowwPNVtWaWO7sVCmeBXFBwV6ZSDxb09s4Phn2g09sqeocemFQvVfWbHx2FLxB
o7vmuiO3b1sCPtyQppethoV7W5seDvvmuSxagO7jYaLwDvpC4wnRcXx061VH6NEViSJ3A+n2py5y
M7JyImgGSXjdpVuVsLBL2w1KRTdLa7rdYOnF6ou1R+4kOPg0szYyxq0rc2K8ybVjfUIb6wpCwvju
XjjAoO3hOMv7gLzdiyceiPMRXaZaCZejpJZlBNkYQrDFvXgpeUWtYz5EwtY2tZsd6UXT5LXqZ8eD
QJeoaktPcmIbT8hMx12dD2jFZhOCLgBewBXjmuSu/EDI/OOk1LzOHRihXltcIwZIr8ocKUuSR9ZG
i40NYC8VmOGFiIy9mYth7URqK6ri3HhadXDhXUPmFvPR7+GLY/zsyMQruxM1tbauDc55KmyJOUkb
B1En+pFGYmMfQYWeOgtYnN9lIw8LGR5pYwrOsh2txW7sdvroicA2SEYpjCncjZWFCtvAt966S/hg
UfVn+jxIpDuB1BsdnKhpJRtmRLZYOaKqZhoqBk64tXkZ2A3wQoXWVeNyerGXLcnpi3rtxP5dYSSo
V8WNXwkFFbgRbFnWfWnjPK76Xc5pc11EnHuMcOtE0XWVTVflJB7DFPtNlwe6+T331W3aGZvYcO71
qboCGa8HzeTSfgOpN1l1h2fb2ece37mjD92urOPNWIdG0HTtqfIlkS0xQmDgyYCSUuDPxEw5STsH
gJpPc9hdjX3nXdt+xBUwbvRc+9Rm68pJ2LNMxznOZtdRFNIyGIQhQFT61kGhlyojTnqzFPcIqOZV
44TcPgYidiXjVZyGn3luD7tsgfGHRn5Gndc6lVrJ6FaL30yrGDZ95H4ag9i3UBwMNaPu0xGJNs0z
6ICDnimg2R5P0AQLuJRdv0GeTdoSQA2oDGs6ACj9s0VznI9H6fXjUUz+UY2ayT4ww4RSsX8mv2CQ
hTjUVUlc4dyc6U3I7ZiVd9E8HbNmk5lBh5tLcGqOZp+qaaynszUiyga7QxYgiqRyWnU9yBVwrdAs
c41UnOTRFRNFTxYD1JNyS1V2sQzGZCRWgWxOpzJHHEecBQzUJbGVjrk8H5K8Oo4tcfUV2TdiSoJy
o8F0rseILNjZWB6p07EA+gCenz3ENdpdqHPoTmQZOIlVb9Ad4KwaRLyzSv9oNiOMlsqEsbGtJNjS
uCD6RO+5CkWlQg6rLfOP6DODNLnVMLBvq0z7yGx5Zr3FlcEu2jiHvBbfQlEiw4U0VIcx2ZKEMcbm
xjZ86CsdlMCuyjeD7b4qKYMMrUngDNrHMEaHFHIzFrQGk+P8XU/Mk9+tLQk7oIoW9LnRw+NlnKb4
gef67MBWF/znVdTi5/6p00MRBX6dRoGJC5wK6j9MKWfdrtParpiqJ8l9QtbQEkS0oHrsEhJE3b2q
HrnpVLGVNfI+4lRIHvd27NOWZAwOAWiZJ8MDPz9l3qoOzIHQqohaeKQ8kiWPk6/3+5e6Rv/KdPwP
jaX/S9gwmz7fT1/tf+gqHZr0+y/Fj1+u3vKfu0rGb7/3W09Js341GcXj4Ae/KGjcLCHyv+fLW7/S
7iPVlpYOYzkhPFqyv3eVbOtXCyyYTt77Evr+NVD+vanEj2jP8qL8km47TNz/Sk/pj+1/23JBC1CB
0Pml9a/zqn/sKNVmx5ysleTgyhyL/NOSwk5OC4fP8r9a9v/gnzIgci/SAReF9J/Fb53QWuU2/FOD
lp7MgccPmVbwPK0byTxGxNkpLpJdPbRHf5Tfksq6T1uoqZD959Q+GW4Fk7P+9Cv9uzKmVaQYP1ra
vjLnQ63UyS2Tm3KJZGyKa1RXdz99sf+g82Et/cSfbtqvC8WMBOYCH0G3PedPoqe5zIYxTvWQIXBP
p0czrruRhwbI/Xgd+bsUmG+XsQ1fl3HyYVXVOl66Viq+Mef4bhCnqkyf9NI8a0N9SVS09V6tbtRI
yJEHs1NqpbVaEuheuY/c+WBjACPaaJ9qR8ss71I36QJD53wptISU4XZVO0RF6FM+BQ7HYSmj1yGH
ZIb11EJMiDQeeyrYFTxDCdpXDXiY8zqF5NWQcjdl/kn23ilSbgXIRmxcEES4vTC+KY0Ce5g4qTFb
mzBdBilnWcKZyElENt+m5vcIh9iq0bEURdq9XxvfG8s9TcVwVU/RxFOsuBYVBiJVUBtSh61r331j
VM9Tio2UhXYLvqgJXGO8ksW0DfXmqHRtRwrRi4PFiHxPHgJOdSqVexPO8tDm0TZpDDLph43eE1Vs
UCBnUXPs+/B20Ap6Fphdxtk4ZCiBLQZJnSsg3ScglpNbA2sWEU1rEF6XdEg3y+Ig4n5PR5GC157W
fM/Fir77zq/Vqc8HUJnhm9LLfRtHm6yLHsKRfkQRik3RvBIw6nIF9e9eAbndXUdtclen6c7wx20s
x80QWTtiAg8jFCXg9pckTdedrT0IIddhBmFaVBeDIpku4g5THe/GIZqEfM3SefPG6LaUxV2FZVgz
DrmpdpCVbkrFJ2oH2a6gON2FfrWVjOjjKDZZOdo+r8RrOPpn5U0g+YyzHBGAiyKXwTBPV9XwMpj2
VZZy4M7rcW2QNbVyJJ2bqG8DwBREfHV4CnrLeJp6jtM9PahV0c3vJBbf06a4U9aArymjmVv1VDCt
Fz+iarmEpo0dBtlEwPYCMBn4EX3wcee1WGWiASybzAQMvKbd2WFnbLupwbaclGjXlItJB1/SOhUF
eN5sBg2leGX2zoOTECMRtlowV+0LifIfhf0pk/lHjS6ElNp7GgbWzpqfqimMWEoDIXHV9OK03t7w
gT/Fib7rYjVuHSfFAz6nm3y5Q/0YpX9VGfj6EmQHpGhxrsuf2tw++a3xmtGbCXxZXrIWnw49bb8i
/ypGhMCCGFHw660GErG4uJPzGkp/gzZ/yXke6QoDX16JNAm6Qp3KIXwuIq6Ejm7Esao984SHgm+6
zdIrTgEyKAS3OaTb+8aJvtXMFD1RfkTTTpsbwOPhTeJm1x2Jo1Y8bCiINpOBOyIrL7baAxg7SDw6
trLfEHN+o2V260XxNwndtu+qvR1x3PSaZ98kvrGYBoKD+ffacJ/p2m1ohT8IaPjRV/PG69NjV8bf
ptm7s11F6pL95lg5vcT2TKNST8eVp7y31iIj2ndPs2m9aSL+mPL02Bje93qo9mNpv7nWdpidIIwE
sCt1o7fl50Q4QOmK2zCr94bUD/QWTqnXbdACPFXlbWrTvezVN81zE+oqdW1pr11a3pOGcaindidn
azvlDAHnETiTcWi4/+a+wptl7tLS4EgdqlPBCd5v0mulqr0TNlAVrtsBHCtBQJgyRbStCB8qONu2
TcxkNVvLOdpNQ3LyB+3GHdpnNva3ZcBdzYExumuN9+oZzZF67qYBcVbNCnZ7dEfSzkFzNDJg4bNV
bXPJsuSUz+WOIeGlNOdXg3J9Cuv9SOAPCbnYNeXRw0M4VOxYJdWCnzw176m5RNaNxGWmYXuVGt3R
rdWOoo7RFZ3DGezc7LcbnC8Q0DNSnn2HrjIYMvo2GC+d27rzRtDE5YVS4BKGzqnsObc7JEuPpfs2
kRv+/ye9ryngw1QyBfwoOoTY0913GRd/OLExVuNcgpjwn4sl1wgyil/+7ZeHN/UdVGz29vOJ72+/
//sc0TR+ZV0apF4jCPR15+9zxOUnnNhIAPdwfCMW/NuJz3R/RYrjwobihLToJzmJ/X7iW35k8hbp
wenCNnnBv3Li+7P4x4MmvmCmOD0u8ZTApf545BO6PxeanRa3MvuBo3dE3lerZo2qMxjTfEPcX1BE
KBFSuGrYNPOwXv105f7BYepPhgQizv70Dv50lorCVpl+zTsA6YCqCtQmpqwCsc5wNR1s9HJeBfjx
lRxD4uB59muff32d//fm4P9K3fO/UBUMEpi2t8+q++cr/fTGEDRWP6/vv//abwvc9X4lCJEaVlgW
FayziIZ+q2n4CdNpnbLCpnqxrYVA9XtJYwoWOIQxH/Gw8L9gx39b4Mv94iD/RZzI8RoV8F9b4H9U
1/yG/QI+ay8VyE/jcZLF3aFoaI3JdLhqnLld6Rr9yqhP31Wf7jCQ7Xq6EVXPrDh2DzE4oM7Jjkaq
HSIvwiPXt9FRImclJUbEQE0UmGDbyDmtwTQcMnEaU6Y1/I+N2eTPDvnMdeSdXaPeqUp7GEWdXRle
EgWuAl6ao9odooB2fWB6d8IG943nlOkKKTpW86iS/KMiHEn6RKOOUVKcuXAXx2jOLbRzIvrqxbxI
MFodceozXVzePI1mX+jrRDrJWue+MfzJC7CRb/x2kcfK5rtWl3d+OuzC1lt5paI3VcanYWiRWc3X
4YTPPvokZDTQcsKDdd29XxA5bfIcRj+6JkN15z0PkS0Cd4yfYuO6Mm2ylDvIziHTA714rC3xaSfw
mlAW3hr6vJlgp/lFkzyozBNXtU0PnQyAaya4S/ci5WmWlxZa6PbViHv9ELeFsZnE8C1D8zkjODo6
jl0+u9OEMzlLeo5Ldf3K6D/oxcj0va1rcK50iQAV2w6yQ+lYCHU8sUnCOtoJlxCvFSEq3s08GNWl
cxjrcA0fMjUgoE4spKpDdepw0H2fwrh8zDjOPDKqTagB9DM1Ad6coSv+B4aCf2WD+V+4dSximH++
aWzSX+7f0v7ts6h/3jiWX/q9D+K5vzrwzxnME8SE1tD7ex/E13+l+QACHaEMSVU/OwcM+iDU2/zA
MHWU9Ysq6venomH+Sqzb8pTVPcPiqfXX9ow/SRtAJViCZ69h8aJsXmxFf9w8XKZlIEoce7tkVbZW
+l5Egmh1OiLOpcg8ZpUL89VzxaUdQ6ZmFqhw4lTC2OXGmLFfJWkW5Mjf/WWaqo/mxlepv2uYLqfR
QMCPRm0HXJwGJymmzBfynVtTMkeDImKjpu6tSTtefPnHwXFhQcRC23A0jA3qDQeJCYLlT9sgrIKG
zmXUALiWJkE9Xgjp9JOZPxtA3VAX9u7D8hFMVPlYHFdxTGaP5H4q1NEzKv4CQRErQ7kHGdFmnHPz
R9ld6n7bGdH7189EJR/Hgf2RQSm1r0tfQKltZ2NDbxlmuN1AmyVxNlnDjKtKMRoztW8YZJJ+UBTr
PvUfvBFHOuXWvMWX96AN3VE46m15W2PLbE0Z9mGevYe0r/zAEVUwRtNXBpUo1HtiMG939RJaiSw/
O4Il9XDGzNw1oMxktmJqikaDfkASQaK3YvUeMXSQc2auGp+YSa2eZEBWCKd4sFtu9E7DhE9tJnQm
+oclzbbWGzZGe/4I8/Fcghfu/DW28taqH6pSPjkDtXCd9jGOheSVovPH13+p/PhDK16qXhF4Akaj
Yq1kIL7lLI5TFRa7LrMOtYaYiriTy9QvWsjoYneuudWS2gpaNJVWTSi0ZzgQIUKiMSP9OWMSu7eY
udj5ZXQZz0UUzCD/CIRQ7oaSwEZ1HX5OoXaWTa7Ys0Ogbh8s4JkQTuvBm7tnI6sOIs1aauzhsVaD
h8uebOiaarZZkHf+8O6Cyx46WjeDRy9GZCFdCCYbkz/e8bDUgy3jxvrice1WGvjBeNobBKzsDHM4
mBq0TpDFkBfVfArdAox0ieymqJDzT0igLtMyiws1i0zHk4hrRpaaUQexJu8GRvKDDT4wLJoj0UGA
vZvyPV3WPaxdczXElgc2qHNWrrpzksQlQhcwkm+FSKNhrlcdM5io4ZFqSZd7TPoHw5bbOCl/6IlR
rdJC1hvbtV56u5nWPEpfUsPIGd4XYp2kCG2YLVs3RWMyhcoPNBIkAqI52aSzcWPr401LZ4psclKO
u9qn947ENWokc2KAEeQv3NpNZW8yblHmB0/kQjwR0p0yq1O3SfmZIBS4Bj3s56Beok8Yq/m6sOYD
gSwvZFlDVurCQ0xT3iUn8WBY4d04+R+Zm277EoQ1kiiUeyHfeFYeQm4gMTMuiVLwV2lSHJBQSSMa
rtzwRc+HW1d40b1jDNNVU1qStyNhNWcY+P3R1hghSrw2YOexV8RHFFkoEnrzEMeFdQzDOOLBHBNs
EsLGyBl8Zv34kLMTjaX+TM5osfc8xbO1zz6Z5/YMbAvv1A3NGua5fETgu6q7CION5UqEBz3RfeBu
TDufd25LpF6xpK2jHyYPDZYFJ5mXFtTPGqLWw+ikwzGrWA3KQajLF2LHwr3P9RKcGVqnEg/Fturv
GT2Wa70fnrAGIw/ZlV1yHZs0MXyU0sjfgbW4c/GSqys/GQmtSV/8SaKOk6DCxnbdUrwPGpLcYZxT
Eq7ylTcsuTXFdkRS4ftbZC31ano0Kyh5qdW/x7JgHKexiXmQ+LZ+FwV6Xx4owVAeeKNHw4gAZyu2
AKWU49706jsquiww+1ADLmRC/U/8fYdMcz1os7fxUN+hFqluc7fnRGEsXpfsU+/bjEil6qH1Ul4t
ilnKvXm0wvwxgWVEFl5768U3UrfbdU/q+LoAwXbo5PfeoWWHWduakC3Y5qURccsYy/qhNUs6cqZt
raGLcRLPh7JZ0moy/nWvBlMDucxy829OJMKzE4egpav4hRyv16a183Vpowtqy24RWdND99P4trSX
oAhyBgPUHd2+JHIWfmIW3cSTFtJiTtkkIkCGnG3Drfa9yMad/qZ4O5qA1oHAlkXkTasSMhXbgl+Q
qoouvEtZo0CIsvEbJ355HCbapMXy9wReC9MxyN+OW3KmmVIjV72pQRKZiXkcKhJpZ8f7gTCkXVup
l6OO59gXeX0JCJWgHv16sqb7qso/nGE/CFHROS/3Gg3uo4etbKNiNDRDi+1ghvxYczS9zB4x8oav
ru3anwiGsDqiuIezLPNwnZQ4ncop3zqY9hQ4MeEXx3T4LMVdS5DuwY6Ufvai5CAHNd0Xjf+cjJq3
drM+2nXdCMwrFnfzREBF0lfAOSanIEVS3+ol2KMuzHgatpdJHx4dg7zQKNW2Y2maQSyTRc1OEmdq
AyKzs/SbP4YwegKXBxogmereijF+xLpL/rYrmtPUqVcyEPJ9rdc/aglf1OGhbmdoUpp5zngzjD57
P9pX3pjsFNowivlt6FUvddKc/BrtkH5vlxpINiM/Dta4bzQ2ua7zdj3Mv5XjxOeH2okvTaFupiy5
0mNJtziLXshnRjUmip09GMaxi+JDU2q3Im52k+Z8ljoAlq9DQmNhBEGGO5L5tylCQ61oZJHS/NCj
SSvstVV58pLXzBN0oJgxmq9hJBgValIfGkfDqK518l0mDYfWzZR718qo8dG1nFzsuN/QiL9PLaT4
wIvOLTcyBj+0wXa3KK4axsD4gmg90xLeUj34e7+st7PwNxNKhTNT8F0qBA3KfiWtoLA+xmYwdsDL
9PLSM1kX1A08jh1jFyftoRBZUBSGXNfbLmu0bYy6ZhU2jIV7eZJO/6TgGCHl8J/n2kToclc3FQ/h
MaarPV3liLRXJJmR95D7/iOWbQVWJcg8YneQT2/avj9VAiGncQQQT3yMa0dYnIr2UIYDSTgyirau
BrqmFwUsscbS1oXE9+BlL6IdI0D0oC+jUleBXof5nlG32o02ye1TvE3bwv2R63uniVosO011Mzgh
1mmOjaTGS5xm/USOF6EiZztx9134CI5vPGUY9922uMJcNxyYtE2r1tyKzvskxQ35A6GlK/syltOD
zC2E3WDHqOV+6HHoBexMKztPwmOYR/Z1NhqXLmEi5093XRn+SIr+ScuKl3lkaJTYd+Mw1Kukz90g
TsXnbIM143C2DmuOHHb93YvDE/1SDJwpViIwA4wks5jnoLPqOyY1rcJh5lvTneitbK0Z2irm4TTE
2bvv9ezsZjzsKqvfKKBohRs/DamsOHGgEglL764u8HHWfH54hZaFoVUzX600/aj1h9rv96EYPg2P
47oXAonTBifCsXvvTjajpOwhyaxdL1A8ejHfQZQSKSzBrQ7Wo8zHNjCzDLV3RuJegoKJgJaOtIya
BVGbm6n3tyAlr5QU3331rSebjuZzicp6pWmsfGV5G9/iBXH9BElE9JDM4G2ifVmCftILcuNvWZqv
Zv42gzDvqbsuu/jF1QiXM1Pvfh6Td8tTZ+Crez+9lHK6RnkQH6JX26kvmtdfd5l76cvCOyCefqy9
9JDOxSrVCoJ/ZEeMW8ibl+EPN2zvar1l3MDRqmhCoq+rKDsiFbxyO6e/jAaNacmj+mhgUgKq15+N
iGaKnMl1Sjt1hHz0ZqRRdsWXue6c9LbPhvohNH1MnTabq+3gqb3JSQ9B/eIuC2eceAlt19fNt7KJ
nKvRhFIYOoWOV/OFhka4Nq1eYx8X6qj19cmJOgIbxRbFCYAhvuOAEBtU4bRzUkWGrUUVECWTj3LP
f/jKIuUeS4hNvRrCYdun077zs1M2Uc9xoyWBNZhPRbZzl1pBDDGzCXP6sKTD+Zwt5isK2JOk53hS
fzdkxNeWcTMgUeGoAV1DuZ7Do1HCiiGNPSNoOcjICK1CzdvhMFmHctSDrM189I32Y2GKfIfj62IB
tGKPh2q1pMp9hXGy4Ju11bo8Bwd3yxQcgEbJmCF2jnqK0xnl+DtzSLCcOAijpmMkZ+HuILNyb1kM
6Oq087lM7K58cCavDecNjk566z0on+aQUWGu1Cv/xCn1u3dpOA5pyNMQZ72NEaFS/N2MeJPV15Xo
q3aJ1dvGWvw+h/XLUAynMorfpaSsc0oe4W5I/Afl4dfv9ClS3uXvYiVEgjJlPNsqBPpSjRcdrFns
GzqADBtLxF2au/NtbYRHW5nmMSap28OwO2vpdDJabeL0IvSNY6h3jMOLqKjvaMs1xraFc3Lq2gGc
KCVBWMn2ruPle7KLNuES35d62g065GyTllG907qrOlPoRhuV8uXNjwy5vNshs864M/OdLmq+Fu3N
0rKegBN7LezWfCzRY/qY8HSVTlfMEoCKFbwUaeekRynKUe2DeqFatVP6/lVvdp57mJeiyhc//nbd
ncn7NkSdCloj2k+trkOPZM30RJttaoM4H9eP7kusJWU1Dcdmqs5ljiS2HHdI/aBK2sdYj+ZD0hV3
aLqGyauvBo4Oeeuf7RRQ2kDpnqBThaASOoE1ieKIwPlQd9wnkxESj1bVztruAadNgzldikFRY/gO
Q2dHyj1mZabvLXeJfHYmPTy6zhmZqUaDALWlk8zHcWbDLHXv4MdcHDndktPb+eEmp/qCOXFI66Qj
e2nE1Zm8x83I3RuhUdA2BSGxiEeuCtF8Dskndg5nUy6tk16Ia3twX4uMJUPxRoKJe45a5LCMbAKe
23iSdJZOQ3RXEA46aixHI49JbhOtRUmB6LvnUmdLPPdynT29qwD69XXQ8F2so3BUZwlLIC7cDRnO
oMC8BzPkrpCExKZUH7RdLnO+5McMubmqJe/J8Bz+SLyLAFITtN/y7i00GMn5UXdjhxlqLA1A0NKy
sLvlyb3sEInB/xOguSBkbLlm4DRJNE1i56LRMQhHXMzcQrpgH+maFB6fcxAVT9C4Sg5xztbUjcyy
5cTH4AhkZkRLLp9rudYefzeLnA+4+4hw8Zeoke6Jl1no8LzoI8J+3IXIQrDwPulJ14B5ty7TTDxo
5NqHLD+kU/KUcnBZFueyLjEbUTnJ9iZR+1zm22VDxLt0kSrZVkVMYF9IkSGoAm3y5lZ2T2dpealQ
tldaxj2m6+pd54Dz29sJZ4cyZNmVaO8s+azZckhih6VhgS1/8sZ1itEn6MhHGMmzCxKL7lC5bAg1
Q/6cU0dNsFLfsWV3Wfo+uShLZDPDCaXmzgseOJE37zVJIVySI2YU7te10Uy2OmE9V1C60Myy5359
HeR9gauMgQuab5XH21q+iKpxHoxBC5yFB1gYflAYqBZ6eJ2t6z5/tcySjJf7ur7T0jH7ijVNLLXN
2u4y2uNdssDXs+xoKWuTJ09+pd7Mub6FoJyuhSPmBebHrMqf3Y09jPpqsMj+bD1OK7rqna95w2bW
prM7soidsZ630FYfsom1tmyQXxv3KCuOZP2H49IMqkcd4QUMZe6r5REwOi32ILl4Y3inX+G0ngdx
m6GEJRoQu+QdgrsY1NFqKIwKHYNRYSEBV1Yu92znDc9l+pLLbTJG4dYuAPNZES0zy13DoqvYale5
3WP0GyF8hP1biflblTyHfmoA/4Mp35cZ8e9mxaWhitrYcl3DQfxGC5de8M/TGKd2mxLIk73V6Nj3
U7Ifuuzkqnmlwo3t0/fL24+YBWeN7iVaRh5fTcO0DB+Wd6blJX1H+bxsAst3a/npp9cei+k45tVN
ldiHikUYd6zKEu08e6Jf6n0AxPjBltYlMcWdCFf/+Uf6I17m90/E3FSAb3BsJll//ESWRkZkizps
u/SEgfX9O3tnshw7cmbpJ0IaRndgG4iJweA8cwPjiHmGAw48fX/IVqXU6lKVaVvdWsikm8lLMiLg
/g/nfIf6ncmYl34O8FRqwAMiZ5g42fLiv/6+fxKl/vmlRJ73p8nUtP4vu7hdVeRNpSMvZdfu6yjm
SPCu1zHwkBk7YxDXLsfyeoo0S3BtrVe+UqyQlvTT8yUNf/CGxuxzNi9F2j8nyJuVXf64hDSEiqc5
idOj39X4PyQYjfRzrRlmaM5ZLf4bFJ3zTxrAPz8T0nKFR2IeU/s/N8P/sKFzMtc0kzkFlmtjUlt/
8vX8m3J914NB8bPPZuxuCGQmcYHHV+YcYS11h5hTBnuUHi6nQ8qP1TPWlbrbZ/X1esTnnMDKYfa7
HnKz9bV43Jl17QCJ4Quc/yiEXJfTdK1jesd/mMnaXl++9b1MeDT/fMv+v2j2v5FS/G1VzPv+r5dF
tx9GkRpfSfpBxob6x33R37/6b4vm4A+6oBXoBJ5ixSqhFPjbojn4g122j6Wa//4nJYXzB2skl3mZ
g0961bX+tTNiB424At21tBBT4CH59xbN3r9aNPMd/vFoC+y5yRr0b0crL8DNp6Qv1gI/YR6kwYPM
Sp/wENHFV5LxTUb8JuF2wQKyPSMR6k6OHRWbicbVc2vvFC/Fazb171q1/TVoIuPSq8pH0TEysMby
UEwQe5jRzRs7apqQXPAmtJOhOiVJIe8TRxskzCD9fnBZOAxYWpjuAHdx2cPMuGzx8/x00RJxefWP
bVUgYQPL6y88Fn3URHs8Z3bolgCMM7zF4WjNDNk8SVURZ1d4W/qt1ffZFULmmsFGMtMbRppiLai3
eT4RJJik/dEDzPTlpVX0MPpTdYclCp7yNAvxHiMeOMU5t2XTrkZWw/+2lMEd4JelrDErFOm2n4zx
mSmE2Lt+mV/XhuwumchVX6UZzRi/i5eOwvUxKB1QoEFdHztCyYhO9PXZCCyL4iZ17tqaPqDngt4X
wB1OZPDKrcXTHxMMzv/MoxhhJZ+mUMgqgLfvL7SZQ4vvuoJSJXA2XkOtwJyedsmdMzXqq3cM5sAM
ZyQbCJ+MMtvsphMdQX2CKSi4wnrn4JIslm0zJuenxgv0LROx6jYoAHo0Uq37iXzAsiVydXC6urpy
B2EfGz4F1wLy6YtKxyasjUiy+kiCm1kXxpkBePQUdEJcdLWnwgRGLwFTZXGzNHV+HejWCYGn1OdU
MhjJOmhBsL+S5Eo1DGCHbKQlE9TMgjnmKu4FAO8DujBN7v1daw3pRbwszc9IfCxeNsIX+sCfn4lW
rE6O49i7OOmaK12jY8z5a5m8k8kwRjq+S7u+3g0ygyowODGkYeih0dz/eGWUXysXgJFM7On475+i
/8P26H874jhJ/vUB+fBRxf/JscjX/HUsuiZ3qemyI6PVWAU9f+lvJHcrvgHTRm1DMuDf9TfWHy64
V/4jLBPv/qqO+Q+BmfWHuQpwcBuYliM4bP+tXfqfmUt/L1f+rr/5pxX6FMUumq0U/U2Xk78QD+1h
wNN1yAn+xhrYegeDXL4DC8oxRJAM0zpOiYEIaPSbGF4yumB8l4vxPPjEPuciea+c6r2xZf24DFb2
UtNHMkzwBLV0VO4tbxl2GjES4Up46TS20zAzCmKwqDHqQ1vIbl/EdnOtxgktaNRHJ8vTzi9nWRnO
Okr3TQsinDBbMX3O02CeVJVBdoc3wO4e6SgtNbM8+r0TEdSPs5+N1wk5RFvWOcE9rRkLBrPOQMl7
prVpps7Z9rKsz1rW4rlNbfTusGNILNHB0Uf8sG8CkAWCTBUCycClmkQAkx8bDCQ4sfBM7HZ+TgNN
kFCazD/w4tQ+6CSIKp8Ep8rEnC6VdlDeBMwdu9ggogS1C1UjU8GInHJWp/UvymFETsw8ZgbEyrPq
fT4bdMWzYsKZALlCUVcxs24XMrVlqkKmV/eF6yW7xKmupkUF/Ua3TDZVPBVHAMmk5g5L/F0MTfmO
K1He+1U0H0Q9LURoBIQwsZQ4V2k/7XNsiHvfH/sTMNhjJexXX+fJzuqTOcRG1YfNYGJvjFxiL1yX
NYvRaWAKxgxDQ8tXa9KPSZsdfM2Un5ziCrZJcGZ4hp+6ixM8+q44Aku84u2Enze7aBPN/Cqymn3H
0EGReI3zuMQFkeKN7rtyheEjYqQwFKFH9OpDmU7dWZGNfEfgyp8JYHCtBjLre2dwUEop5xRrJInu
UsMAiMzmeZRT8zCSJsEqVEkctj5L68IZ8EssLe4IhoDbTKfds1K9Oshl6nd0CeUxoIF++X/+LKQU
+y+PwZ/uM/0/hLZ/fsH/PgNt5w/kaSbQTc47CxTOX3oiy//Dxzu1/hOaT/cfRbau+AO8le2ivJWo
cPFX/XUGusgTHYGMCH+es0IS/y2RrRP8U8aFROG01qe+ZdkggPhZ1lboH1odNSgU41FL1EfAZ9Me
QlcBo6cruuz8mjOkSC6xVTOBKfNm2wwnMHbj0Surw7ioZWvXxrw3FlYNpc0BU+ourJruO57bNDRT
h12HxdJ9JIxiqft2k6TixZ8zLM1ZXB0xe92gf8PInd6L3CCeBPKEOLT2qC9Wjig2HPacDjp47Cvo
ZcQDePUg9KviWJXRFC4D8c39QOHh4kZP8vcF3WMIpgVPpw8ZII5+vCF78sx1OBvBBZHdtPUtvbpx
/KsyY47jLeYBN8E1k7l201nz96QkYQPAYgh/6u6DEh+IGqIltCNAGROVljHmj0WFolDErscfYdSt
lirUWWSD2Y9YUDLc9r3GYuwjL1GammF9pB9292yYCbOXAkBAFcmdETnJNmJ9X+Sx2hmJPvL52eUL
yJbeCHZeyTywrH7qpr3pDCmPM6vMcBEYkP0qeY+8rFzHCthXlCZatIHrV014LHMXVIognzIWk9pP
s5HuoqX96TheD8TIk5SAxNQEbQS5MoBiEOhnzOLXfYz9YJ6+c/5FbO/5R2R0GAVy8V60FUIiVzOy
z4vT0hJ0n7r2bzlGxCeV3GzDuttyo2u/m4hw5Q2CM91QEDvvk/EweT4rJrfHgtYkLluB6CgayEXY
GzD0sgUtnfqznb18053JfmDT0ep1DNxb/OWrLgpFkhhIZ0hHoH1l9EGCTTtUDwNayY3TI0djVpCH
OrpSbEox2O/xS10142+Ew7wYk2fFLbPh1SKPPYbLnG+rserJlm7LXW8sHyTmIRwAIddEOUqy8QHR
5zXIHizNfF28xkh5y1uWjcNmsuhGxsqikfoFG3E2DfcdO9z35CTHIYaBwR4zjOupDufOZjxnOM/r
1AUJUcq10JRM5Nse/QteJ/YuV0wh2dZuRRzw8ikGxZKtlFEvzzNw3VD3Pn0YRNEhMK79dDqLKr6r
PP+alvHVm0AgYJC6SUs37Cf3IelwqrsOqhCEOqRtjL+VhcGL4b7PqAVkLb+yWyq2Zqspn5gya7hG
A/3QWfJiYCcQl58in2+qwnuKdXRuxv7GMT6EmA/EtqML9pIXkUx3sz55ioWi199Lq/nqYkqoajgq
gBpuk+518uRibOfFu5yr9n5o0ws1nlHzuMx4Wn5ZDNFb0HRXXWo94ttCraVaOjiB2qmwX1tueN7q
0H6Tovm0M2zlhZ+iKxiML8dPX9GVgfY0N11/qWLPx44dvftuzg50gHdrXRoV3nVSNre1wtXntNMH
gqqLYVa3aWZdOB27adQvg+g+jNH68tzxbRr4xEYyjBqOJOq12wY/e2AsxyaK0R4OJxHzYXRMdU5K
QDrggpj1yEvbzJ8zqwo7YdSsWGdFCl85Y5zSbyQRbTV2nk2BZCSkrvg8ChChfFKH1zQrXgKfYVae
w3nRzbYe3Ye0ENGmV+yr0oSsmomdE/wDxybtRwdsSzwaoJKPYZho/dK5M5ukCjm4GT+T1dZsitT5
RJS4L/rMRMaXP7aiGDaizr4XdnFD9qUQbRmuexXQssqRjCVEpbcpzRorff7FJLlXC8TUoveOQe4T
G8rBbw/ysaqrl3QCQKT1dOOGSBcGC3Ezg/IxZF7x7iy0cLInYmzNu+utA5NRsEl1fJW65Qkh0OWE
DxLZCFYtOrGrqM3vAoFhSqlvekwiT0Yma/m82hZLPgWMYEOjBR/Um8ZlHGRI163x2fKLz1QkZJdO
cbozWVqA3bnT/me8/mER2ISEta+R7bzMGru5x7c3HRbievDO0mgOav0Z2ITvUPpdTwMqznmw7ka/
vSQj2YOAz16Akfl9K81QjACmvfjdAkzEcbyRUMRCURRyo0uHbAi327f917wgryrbSW/GyUZhuLyM
jdeEEIXRluVGEvZZ+zIviOd1r/lNEXKk9lOLjaxbXgLjqij0N+LwKzd3dgZ6QgNLqGwZdQaV+EhL
qtqobw9iWF5rH74vC/Argt52EOFApmBrzOcPNowW4hP3jlXNxtYGa2fhc+jUOUo5J3hJoIfvde8U
Wyfaen182UiGzTNka5qA7zxJAmSOzF1lo87T5HMyD+JI7JQNmIm1X+RYFKNA4RArpRvyXmzkwAGb
xeB1HJxfhKm7fqpFWEVk9C4lMA0MMlCG+Gw4zyOa+iHqvX3lsc1jiHEXZcbzKAaMwoGSuyn2b+cG
u8FAxO6yWMNmYHCxS+P0rR1YI/fCH5CRfPvGhdUsrBPRbQA5ru54erEVixVbw93mqOKIIqkHF6Pw
2nJA2KV+kktEWhU0th6Q30iBuylHkNeFP6E2UxcZH3kW8hqiJ2+LOSReCDZ1K8f2pAQDAz9rX9O+
IeM5kO+21T5YY/FE+3VcAhacNHVYFTrG+lC7VBb38EM46qciDX1UY2XELejCzd4pVkDkKfmXpjV1
B+0sOyNG2yzTjB/KVObGGu0E5RkJNhGnDzcnolGLhmM5E4jB1q83qi0RbZ629vOIzqyZht2Q+Ajr
GEOXQPVybf9KoutM2bxo1FdAd2pkeOJs2PK+MoCw4YUs/C4J4fbtdbZY+3goEXob0adpNDzAmghk
j8pAVrV/dNIo4wJViGTZJLLvt3blYG6dvLvv45aaY1YzCoDx0qyZqSWB9VHrYAeO9Jg0C1VBDE0k
ydYbM3o0RozAqIdfDE1LM9cpifKZDkjhLA4GEy5OHNtBhZLHJHua3KYkcyx1iQlbmfcZgjTDdF6p
h/KNaBNrV+EDtayRmq/TCF7ApCYAM8jVYrHbKRU6KGAwwrSbJeAeD9ZaE2XGlQE0SqYuwsGKqMN4
+GKxSHeGvNcy9HYuoi+3j5gJBhfat3bKMkYYVcW8T8f+ul2g8njo3UV8dFl67WEncue0CJPtCJiw
1XXGZdYVO7s1naPZNVsJTwWiGIeYz8XdjcF1k4xkuc2fCcGRRjFRdkQ/g54QTqEOTGcyACPrfl4T
Th2mi15MwFK8xMS+RZcdHh58n6t3t+hWXGSENK97o5OTRfIL/+Vm6aJnHZdfMTommcHTCPSjt364
jKLoUf8n79K61eMq59bspmTd3VFVXzQVm75Ze9+oznb10Nz2rHFDxrC7rAmgwXMTVhlvi2VmxbF0
xMWcmzqsjBkrUMQqjjnCljmoxXsmvoLEek7S4hA0HvlVA8lwHnIi0TR3rV88NqUHzQlRL9Cb7moo
yg+z6gas6BUOfxWxwbcpVmfOrCQdH9sYf68Z8PFrAUnm/nOrxVfnJQEFfIc8MF5OmQtMqsyWqySd
PhqTnxnhyXXQt86x1ENNXh2upnZB4IinGPrMCrBnP115OAej5mqQJFjaHnKxzGLmMnbHjMLQUjOi
zHx4lxHHJZfv1q3mklEG+afFgF7RIEQUS4IHGyuzs7CbLRfyJwtxm4URKgO5H6skCnPogZuqL5dV
7AaVJWNkPWVeOEsfDVpihkm+kO4lChICdP2VLRH1i3UhOsTyOYj7mQJgYPkuZqsIu0aW+wmC/LEf
G4DaDYT/uI7IjhscWHGTmx3qGNLjHDR3QWb63CFkBNpZh8AufssaWLy+A5kNDzqmkGmJj709bwcK
7YOVRo8Rdfy+tHojNKv00sv78qr1fA9mVENNWBcXge5O7PCyUFjpesxSMqOonnXKpylGCsxQ5kcj
G24m50oPSHqNxPzyWHWGVjkgxM7lPT0ohpDybNaLgS7R+a6a+hhM2OsFo6AsKM++RIEucntmDYBA
0fbUr5V6lDaGjbqp1qhycvcFpSviRLSxwu52gW2zuMdMzaoZAJux85px5838f6Nef0H02pbipncx
Fzi8cFWN1NU5LFkgQoSTP4MHwGEeDWjF81uU2m5YOMi55mWhX13MHT4NCH3SO1pVBQfLrQHcszlH
qd563RFUQBSSNStDBlhovekOLVI7a+m9mWLyd15VPRh58t50yAZnZFCQhLKHubceFxMWhOixvylE
Q458hTCXcpF1885XPUo9KznZ/VGmXb6zs2VdE059SLDrlNUP9eDcCTfvTxJlPayCJpwmYrK6ag4Q
c00oP+pbWB0cDXr47gN3N1cov9qhA1Ztmzd4AOxtgz4ozPCrbEQG1UkXkFf7hJl47eMIlC33vTmJ
k1voN3P1yYjZldhFFBfK2n1YkYGkh7Od4tvfW4XCmBd3xyVx2HLW1mVWGj0aVFOeJt+96RQhe1pe
JrKuIQfOD7NZF4chc3i4LRanwA0vbQm2xW1TuSl0+6FiJQ7DaNwzhsiuZEv/SmzvpeVl5zYJaPWi
38CWkn369Jz4xQx7iFmEKflgTpAGkUuTx+tOyFNLl783KUH6Fz5nsoEGQcXtztaUEi1TPMGnKwSQ
BtGMLVjJLbiikjmmYp57DiZhpwzKcgeXlMdaqOyfkuDdTxizUUSQyzjQKDFt9AiiMCcwZjxq4Tgs
21YvRMJFBg/mOmh1E/N2HvN7MvH21PguWQn7rk39g1U68HqNAjCq3+CGVNOVka3+QJ8+nuzrU4fr
YSQhcRu5hklginNFtMJR5pwuudc/ViWbZrMTDT6Q+ndW7ipXAthqdKjsU0alypvwXFnOEVc03IBg
FLg0jOfY3jfIHDeJSd1CFDCysILjWbWXk49MVCFH5HCHndxKTDUWzQ89rdpEMUcSQp7vapE8Cwbr
6QHNM24joK3mStrQqH57vxn3VVm/lpLOkh3nDBIC+OQ8PhXGoLdtWVB5Ek4qk8wNc34uCQhug1/u
MqelDj1h2eG+BlnGes01MJ2K106TosDXguLkSmcnjtDVCkeHV8ZcYmRGBMC6EoEW+zh5TBkZZMGM
kw1BPOQe4Cq6utO59TMpkiqaWWOuwYIQFVXIpq8CIOQAJVPdZR85tzZGkU6+lhqfTsvjgSFn3jU2
kn7U7T3TpP0iMgvYhngrSPUoEb2V7bMIxlcxRuVlV4D58736Oms0qQRrQk7R2HXYGOSVF8kHZVkN
rHaT2wwY8ib6yjz70BTTE5xGauzC7rexSm5dUz7+OZQY8N8VbVrtWkETM0B9rVTzoJVjMjLalZl8
8ssswRWE26pERAg7lW+ZWmAQOQ/3ogEVO2R3dlf/yOUsTQwz0nUZKrdd6K30SgWdAoEfmY4Ycprc
Jc3PZzwgQcsN/bOTziQ9IpDdiumUBPlPApF6JTXS6gL/rHvWI6TvWRsniD9M/zxGwLWblyHIEm6l
4Ikkua/ZAnK78PwDbxv3XdK/98qPt8GEVjXZtgZDGBPJOsc2W9/IM7aeKMi5mypibu64e3nkregF
3QcNqvWFr+PTLwwz1Kb5nQdQYx3cHgFFPGcaGmqLZ7oDSwQxkrBpjq9ljfq2GvSGBl8lPVxAVcZZ
perqTZFZNJYeXB4wiSHL5vegrbeTsO/9unh3WvfNye+GxX2hSJfhCnGasu4JVnkPjzB9IrS2czwO
ilL/pOXwKqkJN7mT0cK0D4kSN6WZ/Q62+TnBT0Gkgysiqb7sGQBhVZBNgQIfwk5JrPZ06Qwe6l2b
Ssl8XGbnXpH4mtaU8nBq8SmZYVMLc5N5BqRiAghxhzz4TvZidj5mlfXfI0Dps3OtVwxKFQtSf09K
Iyea8qcNMsGjnihibEMRNey7Rz+j4aqNgmlsUZU7J2vweuIBxFoDyC5AeJLXQPmyAT8eHwc9k8Lk
bhsUrGefYUrkbJeUYz6KuVjltK8ysJDDFCB7bXBStuyQhkO9DLgvLHjgKR94akOksPHyls4+3cLo
7WT90kY9AQurTLqc7nI7j0JpKmAm7QNqNtQ84r3xYP9i92t6xRq8Zqtvct4hrSs2OmtwdtRopZhK
XZb9l1nZPF1jvEb55V8prcUcozGfrIegjlEIjPS7hp9uQTfh21QIvW1wPkTX+5c+kOzI/hr7/r3N
uUe7BeldEtHBFyo9WTPDtWpOKOO8GD8oWMpZfaLeBn6JDHHntg3DAefcMWGJe1A9HVc/ckNwhVN3
0ZQx1pSDyXRymZYtY/59s/5zzzA/o6jb27N6bHACJWZ18FsZILU0mQpDyK/HDOBUsGypglJqbvd3
4n3wuOuDaeC1trOJIeITRNinckAsF6xRuQ3JRoR1cl/UCPO7qX4jTOZNzh8AdF+Vt1OV4kkqyRNP
04ThNRPoKRGPyPFAEvoWwSeCiaA9MC+LuTrh96U5Hiun7njKk+C3qMuPth/RRiBfZt20GRPejJlQ
GVs7n23SFaFtcQSP9nGyFmdLVYUeJJfbIFbHaCI3zB6wX3pddVdU+tUFdFSYHAXKN28aKxgupENe
cF3N6KwDcJg9bRoRLmjvyrfBJZA5osfGcRX2DrUyG8J2E5vNzdANV1apwMLKM6jOdFdxvYeyHMIx
d72N4eSQZNOzz521Fyr5ZtH3rHp+2HFAPcJOkp1jBgLLqyGluc2k2f5dGmp0SOvxGSMrTpx61VQb
PHCDdkkkACDFEIZZI4OLZmRb0A7EZxfirpDJcLIiZzctCyVogZMVQtB3phkaNcJukDiSJ1035rtb
iydZK7Utu56kNOJGBlJ1HRS01Bx+elN0AxVefmVGjrtLR7/bdUjHnWhG/hBZj6W/lnp1dGeOvP3A
Ra9nnXthvbA/6V+EGd/rnDmL3ULZ5zXnCbAwvxIdjrI6pVzChuFTQ9Et4HLokr2bbd3ZgCzeGzGV
0TUioBafOMB8PlBg/f0lLKz5RaQkhqWVqrZRbsCLU+Xe8LiDewlEThFD3s5VvRuz5KVoym0RuR/F
GnqMD5GpwpS9DVb+ETuztdOL8QRal8PNGeDu+5Jd5jJRwwGtV7p6Q65yp/uOellAe8NGje+iIize
cZ4ZV7S+q06LwoMUZy7B60TINxIlZWoN2UHVKdWplz4AcficC8w/Xjs2+3pUIO5HpEfpgrJXdGSD
JU5wHIT348RQV/O+SEK7pFf0EwkfeSZQiSygTTNSOvetZgqSIE+H77wHuSk2tadLCOjts4m9bZv3
vPZR1C6XwvhO2/hQ2ZipJ9IZQpt1u+NPYhv4xe0QDJ8pm7WWpVZSMD+cIfYzV6i7sAHssRvN+WXO
BSqAAW2zN007l9RfDAoGQiI6SQ/WtV2WNibJtzRVV/lE7EoUQdVk8AopDQw6c1YAaaL+joyPLr+F
WgpGaxXcFmcrc54KAgJUDFgPxRUWL5HCmvWXdO9c9T4jsGCJvpdFXrfGMl4k+cvQEkmBbYNJd0Br
5aymiyk5V0zpaS8RAtsGcfJybneWcCwgjK3m/ABSxlpwVkwlqzTBntnkj5kR3EbG9DRN4hmN0bpj
w8PDbCZMK/DGdp7pvVce8tQpT5wrGgJ04MqdthXAKaehImyzr8jD4hS99ewIzC55gs3AMKxzfgkX
/LQis+CzVG+dGgZ1gmJ+a/rcMwlih9VHcnYF0Rp6Hl9cSl1KB/duavmlcMOu+3qWUD1BcK1BcyWS
CK4BAucmGxC7t/jPPWaEbiA0+IB0b/XqznfYZEWzBA3d1qssHcxtcqo0hXhv0UD4mYdbIDpVKbY8
AgY3S0dCh20Y+0QFwW7svoJmfvM1YWpGI132oExjM9s8+G6QEhI3XYy1GEBHl6ATxC/wWGNrRu9z
RYHe28xaF6V+qN+shkAKLikQdnH/sTQjvUWpHvM2+cmX6ajz6i2QuG0pmJNd4zJd0eTMjWUZnXN1
N6vprWlLbB/dLPFRjMc0RvbXJBgnRfAhkTL4iTsSpSrPWZy+5xWSFbzXvFCYQQ9eQZHlY+BOJU+h
JUubvqHUZPmSPuSOpEL6J8sZzti5HpLisuLQ7kxerWqCkE5V3pJ1WTNtxGjQzIj79fxGUNPMsZn3
LDcD7lvbvnSj6RF1y09AkC+NS09Z3fDQdYIlDrmFn5nL3qOfzBduxAkVDt98qczbsiE6ZVnc42Jk
HxG32j5S5e/iMNm2F4uBTo/fSZpIz5XTGocKTiDcxy+FhYxygu8yesGdFLXeuDnOUsPGitXGxoEu
eeFKv2miACMMcOuBTphpBTS+MbPvg5x1hm49sVW5iX/6SxjBY6eC22IUDHnq/Gyz5kLxfxjjK8Oc
q51il4s1ZbzSi3iOW8OCU8e92QfmbolXfgVaFNJJ+GR5FLZt30c7lcOZt8XADJCcGcv23yM7f2nV
mF43TfecJTgqEQ7g/fOdDZXGW+5ZP27NHULtxU3M/SYZYRcTFvSZ65eOrD15S3KjZClO3I0H2OHE
0pQ4bplZjbbJhN1EwAdvi3GnuxucLg2DPLv0i747Rn5OU+c08S72Fx6EtvguiU1QW7OpGB3aMUvs
xTk7kL03Xq5KwufG97rd9SNTusGtfyy8dq2OGSwjQXTupIRDzzC2O9OnbgY1K+g5+l7FyWftpCzi
l2APpfYrqRxASN6VG+zhERD5aFhUp+m6YQz7vH+FYsGzJIsnp2KS1ZPQ8x53pFpjfieDBnj53szi
G5E7W9uNjGudw/SmTCTSkJmXredyB24zJf6vgUyAQ7S1gkMyNMupdnHfWmZ1aUowAwOPr7/Y+3aF
Wbr5XR1V8i67mOe82Nemh1tpvpfCKg/0q8WytmH2p8eBvycrT+OuaXjxZjrp3qBumURW7NUwfKdB
xdPjTf5pLsSVl0KxTovRJ4JCnzH64xMxRHtKUK0dxqi+1hFWGRNPXVmMwzaIPOaT5C8t2C7iT79C
94Pb723y222SGMnWgxSBGzB7F2wAW4HDWxsQRHXGnmbEu5nO00y9yIWeLaw/h/4cVxXhjmwHRm8a
DrQOF0gh6i0YNvLJJsIEzACac8zbLZ6sjHyark/vG0OIcMI1XkMYVZgQG1aLnZ72gBrYXsbkQUcD
6ZIa47WfWM0uLgzGKR6BjVnnNNspU8ciRu1rR55zrLTp04auBEuF7rgm6yVPYeuTVaPZ4VU5L20/
AZcK4m2iKegnq0R0ZV+lzWTejpMiItDOF15j9USbv3AGnB1PZQyuOM2XxkPbR6qHzRPGDivsF9/e
22y2tsqpPgrD7bHdbAW5Z7tFkVwSO8+Fjw3G7dSlNCYIqBkJdBPXGWrhZSsEgSR19lzZvSCchbbI
hadISICcyPb13xtQ/2cueAzSq0BEoSIbilZe5UP6LmwPjooJ1W7EG4ch8h20y584AZY2Xn4oSu+i
SxY8tv6UneIMMoVno8kpxEtqdvsYJIVeEnmBm5/FRymmHVivYLsoixmENx+cuFqJeU4Igzs/BEtP
HcBADPi4PYDMTxYQKPy+vzkbs0XV/QFsQM7mt3wCXUrX2Q608gPcVrvEIJ8EvAmWRvxjtxqMSKde
sQhuq8RcHqRfZyFKn+egxRVor/71qLrl3HtFJsUNCWNBiKlhmNaeWst7aHreCmdpf6WNYcur5HEy
p4+hmo/V0ibhHCAGgcT74/F3Qqk1s61lrIteCQTXdIrnUrGn7IX1ZbeM3EVr3rhd+5xT/26dQh4N
Bbe81/7ZTvk4EnEiEd3xG/WM3/YwzI5dJ6FpkNe3gznoM0TlOhvlc+Vz4hqR8VSbWGZGy7A20xa1
QH/WZDgDAwyKi2g49YN2qECi7KGU1tkUxk1bBD/+TMjQGCwpAoruNS2mr4gUNC+NilNjHiHZ7tih
HoqEYWuvp1MkhrsE/kxj0zZp+DAXGBMPpZxBKPtWup07lsAtWaQZ7NudNrg5MafZIUT8u1GngCx6
a+I5CcCk5v2bRGy6TWriOmfOkaForii7vr1nKwJdHbnywm+6l0Gw2/G46zdpHlzPgsMgcD2qKVlf
ZUP0geuBg2IysCNPalvp9LMZgu/cL39Tz6DxaJeH2iCmxtMvimhUNgZcV0XNSprjZjuZ+TfYHpSO
y0/Up8uF4tjejrhbnBLcjSncy9yZbifN+lMNHqPWYvlM6FP9mkELCVi37ZRxD4FY2BoDK2tMputD
C3WnSfLQ9vmjnNzJfUHdtTHdJT2PTvkVtXBLO2uMtwjoLztGEFFlfZQdsQyOqpGivqDkgvFxiOK2
udBroum6rVRxfuR5XpeZySnqWKIflynfL63DbjgtGDlN+X2hnGPaw6bhxrwuTS4euxqiQ2DuxxZL
uExQrfiW9UFpxPJ9mRlLHLWN6D/4X8yd13IbaZptX+W8QHakNxETcwGX8AABgkY3GaQopff2z6ef
leqeborFFqfvTkRFVKkoMJHuN9+399qC3r5lBc8VIyDoaVDVPsZ50uqyRQzWRfZkMoWcJwXCDHL2
edZFFDRrNDDwpq24I2yNPUns4+Bs6VruR20gZz6o7svcsOcyPfK5OkT6rCh6fW14lxZRnQ9NeWhJ
NPHNdjxAMl4MNmbAvD0S+YGEx7xaZHT1Vf+U9xkTnuq8kW2/Zppew9tDoAeNZ/DEtc2UnzKrRNuL
Tp1G89cvw7ukym9l6AW89+zqw7g99B0ZFQxMBznaM0t2FHYHY06WKQV/YL5GULBwjYclvXx6/MfI
b9/EFGkGWz2fFY43kI2tEaUEm2pGeaacMNpxByyoFeQPaWq5lR5kgwALK2+2kRHnNGpTsWrYIEYQ
vq06iGH2lXdmYUmsjjys3R3xckOzJaeBUq6Eejb1NGvhRTGLrNHa48xht+6QBdKyO3ZKr0RVlNXI
saUKhXdKnq7OtmJSJQWiLQ5lwKisDVedRmXkfzfV6Fshg/HSCKqalNu4UilEda2XbcOYXeLQ1tBO
wvJC0sZazpIfGiEZr3o6kkbUym9G3m6sJHuumaPvIE2z58SYsgcyQ7CfTCSVT5qhka8JVmIMaS02
oHVRPDShttFl+0FNeXyxcgwrucdNQzDXSykld0PGht0sWovtap2vysHQllTs6OmPZ8IAM0f2d21Z
viJVW6g49La0IZjfRPAjHAxok1Z1nORlHnFCpOjN8pHt1ABb0S6Gx8xS4g2vtD0jE8p2azMmY6UB
LmEKNhsFlR2S1O1ZWNjyhhH50ehAuThRe6/EOd5yBu+Nxxs4eHV8CunQRw3ltUpUFF7GyUVDZc3q
lKXvxCq1w2RBLa99UZDAl/R6bQeoT1seMsDqO0uXGt45PPxp20pbr65J6OqRcBf0aTfzvNK6o91l
54SEnAXlJrEbQyp24IBeaqtj8tK9t9DTSKAqH6aRLMrXQsjKStFCFZkKzl8cwyU2SYvFFwXtVVxm
AZ1AMfPTWlsiRehbmzN1koPdU8IWcvli5XSAQtkWa/LbZkKtRrcklhatU/tcx7nPvBdlR6AgbmUY
QCzr7xkUgTw2acnZ7ZwWxowyqj/D8IIuTvN2jlmuhNK9IFaaerp08VpUO7M6LZapYmW07ysuBFFW
/chw5WtgcToVAIdXkUYHaQwmOvZgAkiCaE0QoL1KsZ3P6yw9EhJmu5WZHTSjv5G6t0aHyEPua6zn
WNH1IqCOXt10JgH4bWJCn/uX3C+fhXHKegzUco7ajvXmvi2yfckabCy0tVpQAIZENS4IQEK5gjpv
3xrlHhT6bAwqa2WbFcEK+CewRpR7G3yDV9mgqpjaoDtRho1F2c6R7yMyo2clDeF2gItVQpDf2uG4
bqqpURBOHYFJH+grc5gNdNeJcJslVSdmmVRdyhjBS0t5B3MdwJjAumv9Zp1I1kHv5Q3araVcW4da
8zbMLmJXD6yCSiRLHmKhMNZXqlnYbK4tlm8CuUmUB28gp6r2LoniQ0rJkTREm6xj+y7mNpc+lZGI
cgeE7ZnnYSIu/PshdgVLABQoLb8F2/mMTGN4VL6yafTv2Pwr5KIxrSvhozihkdO3NzVKz446vE1f
0jPTlQn4HKb4o6Z7V2H79wIVKRMu4UDjXe4H90Hj3Drd3psCmrjM3JAF94n+0xHtWh+Dix6K26AE
D+Tz3tLauJLiQKT7o1/aR2zit4SoZK+5Um7YDPDEPcU+Rk51FLG2G2tlR/F3Q8TbEv/WbKjMNaCI
szxNKSpftK+VhZa+VN6lKuq9TWUBnutJ8p114MVPkqmCEVGXwqTtmwJT6U/s/rddQl2tIDI6fiX0
smHaoI8hAZnqfd6/sGTLGgSsZvT2kmtr4K01+mDmzCDH614H0oFl9r02+Hh1qDwnYg5SxLOAEo6s
d1XkjxSANuz8nyopuhv09joyLU0DAg3JkqBvrVsVyWuUeN+YU36aMZNur7cPZuifEIjQdLAyhEP5
TqeCHfu8rBpvSCnDmSiA2QnpUsT5Liv7ZQn8GfIEcNx5i0JucA6s4szqlcgqsABPEphKvfSXHcmY
ko4T3xjdAfROYCPyC+u9ynAc5FRkO4wsti/t2bHFunJO9PZb5CRbk5TQvBgfnGjcd1NieTn8xPL3
WpnKoYY1aITalaU1DMNCG9a+zCf9HHKWNzdy/YcxKTUlYz/YEZXp4bG3pYuEG51z0xdm2dCbzA51
3Oz8YpHIT10on8s6LmaYoZ+9OHgMiuYlJv9O7y8IZl5S9nsx8AmriC/j8zhmP7K8OLXBisiCeVL1
S42LwisIuyRaGQ37DXJMc8d/ED5yhKi7hKQppUV4Z9myO+qJW07KGX9lNV6B7LYmwyt0Q29TNu1h
LKy92XQrwxFrX+03oLTmCLfmqBSWXn2HS3LZDBZLzAqdybgNqGRmaeUCgFskLzK59cyES7lblAkG
hkINXgTFgFmgmEvZaCm9KY+0+M+511BJH68GsXNxoqxL0V3h0JzrUrphiTkOdD74+aNtiEebTZjE
bRyG7uaIsyPKI/7NRxCJ1+kFRKt2atV6aarxKvG6i2qJxyzOzoP5959jeOq8bduk+0Etn41Tq/t3
TpadMxFduqh/qOPw2MX5RnXaK7uRea8iwLGtfaXUV/R4lyAbb0nj3QnaFbV+lMQUv+Y/ZHJ7k2IZ
vMZSN8kP92WCxRDIJ1ObxtwnQ3gRAV9edEd0XMeQTpbW1quukq6tFlyCyjnKif08DSN2Z9LMUAD/
d5cBvGsR3sI+uEwjiQMpQ9Hm0Bhs86kvznjlHqBcbYk8xZlbD82t/jk6iEzE3OfVYB2c9EeRn2ul
O6CthwVhZDc2MYcewEtF1YlozhHJDiWHajWEYi+D9ACUdR7a6FJKYvtL1EfKce5D3VPaY9nazxU1
M7uogVLyTtGCDM7SKRlXlqIt7FZcpmFu+qv0tu7pAN20rruVSEOS3jjgHrmUdXqmcXMx5fBiohjz
O/+hqJ6ARx4Vk5GxCR/pIJ/bzjomSfgQOfpBL9+Stj0GQXbuLHHONOnXidV1cNEk/Qbcy0yl4/R9
nOl6dtQpWZVl/bVOsKZ2tJn65Nzn18QL9lr0Eohq2wjnGNThgxb5x7RmjOZQBmcQmeYyL45kfx48
U3s0hvbYBNJ1ugHT70+1+iB1rqn5F5REO3Rot14bHssw3A9MdB40bE34D4OJ1phZ71toms+G0V+n
J0rp7MNgfRdFcmbTfGlS/aQL/2KjsMfbxyqwu7D5Z/OB6oiHL8TvFlGntrzhTrPbi2xzLJAV088S
3VuX1UvVZmiXSeQIx8ckH++mkxp1YoP6c62WribGO1qO91HbXlHoPv+adGTrWVV7lrA0hoMHpKHX
0LKeQSdeDGioWnsWbf6KwXJrqd616lUXfCLZbs8O1T/hEKQjld+CsUWb/KZF3Sp1Elbuwf30FdI4
WdvNvlO85+mN4lodlVZ57Lr+PmndqIuOqiJ2RXlXa921r/RXK8zOrKSu9AYuBljt1pNXAv3Ur8dG
7m7T0+sbwyZTkS9QwbV1aecUzRVNz9M4dpdIkh+R1DznBqtXKz2Xif6MXMMdImPFk8kEgTVdeDc1
T88pL+g0T/Z66k7+hJg3ssBR7zXdfduEFwNyJkOyrvkPumRA58BexMdofP6aXrPYv2/l5thXYNpz
fZ6GvjuU8auuxd+qR3us7ryVF3m3KiUhrjux0L3qg3QXePUx7Dm60d5oHh4ncR+NrboQyLOzg2V3
V1mNnlpeOUk395U4tU53w9t4Ybub02gLhl/LkOlr/bqNDmrQGkuShrIMZS3H5weO9/Dre+KXl7p7
f5TfgtK/UEBgnfdtOguzyZ4Yge90c+sAUqSJfx18/x54zZMayI8pD0U1mKi921sD10/vx12PZMYh
Eau+6ZZ6ItnzWE4Nxlg418GWd2SXI3AH/cEnLNZYGswlI1vJ/NjKb4Ti3abJS1WnXdZSq7LXpqi/
K6QKduyfTHZUNI/8By01Vi0jqK9Jl3qAM4TWLLdmXC3Wt7Wb5uPBcsyVJsmHklgZw/HXEfk6EWtS
ix17BMExtqR7hBUbkAA72h97QxlXDlydMEhZVcZ308xeYXp1ovp7QDBZHlpub/oPioRoSlL0kwca
1C/SA8m6WCma/NxnT31EzGkisU5SGRaL+0HPXo1qeEg160fddycs9YPkXEwvcGUTPrTe3Ucqo21s
7wvNBtOGq5amheJfDCHPzAxKoWmR1Zc8tSJfj+WwEXa/DVFWpi3rZaB1LOydYm3LC2ug5NWCNkJc
hI4FGL++71I+gNTJysSiBLC/EMgrQ8ITLU+fZ067H5PsrPlT6cvcW5FCPFazF9GmsloXffZJppE3
JKvgzCQRAjshPtxr95h9sBt3y4ZCdSPvQpmgqMBAoPpWgNCXw+6SGI+89eGpDFc66+EabYpt+nvd
L3eN3yGE7pcV6fKyKjYBYhmZsqQgWDcVD0RW7nuc0lTqjpP8z7OJTmi8e8WjgazCWQOeQC23Kn/Q
Q2V5aSxgEtPxMNaynG/LkCAA9BYFCs98CmXiOk8rSmSJskOcY5RuofATe+8wHIit0cVHnzWHbbxG
Tn0x2/DSRuIOswGS18J1DMY0GuFdcUqy+GwjQsQfRjMHxy0BCCM3wHHRScx1EyFR993nKVIjRqS2
u+VNd9UkZJFRvSicehI0q1Q9ojs/YbjhcPFTKqSUm4GPSwrdYhCHLsjWo45C7GQ9hz78CLvYlZS2
BtP5oddAaalNALlxBQW0HEOS47xZ+2nhSvAlDWjbVRnOOvlHVNv7SV3ZWG7kHFQDaY4ZbJohnic0
KdFpUErw5g5vogpeQZq+Jf+/bNMZNHlChKFOEE3bdXdtCk/OGtZ0gucAfujusF/GJxKrt8wWqIZs
hJp0X9nrWymVMb9f8Vvn5iru1JXmmZtQhJSw7a0mZetAGQ8dxVuvtjeYpAYorEJdqqQ6NQJLUExl
xgsARJFAXJ+KqFvaIdFsnljotGg8cKaWL82Lwd76hlfNSdTQ4m6Tp/IJg9h27NONVgYuYLuFYog1
jv8NCXJLXayAyM1QmC7jUqWviOwQt/QYrSoVX46GUwnanfxmswc3eIE6TslrmLnfNCSuKAV4TpG6
OhrW9outH6YrwH9N6+XpLqS+TvG/WjSCrNPau9jW8CDFtWs58sEBXpdDCnC24Qi8CWsJBdHw0vXB
WtIyl13/M6l2bNWCuzTWnyPvEiFl6mBnW636OJw8azij7H/2KJizyyrABLb2ypJ3Bq/+mItDVQ/3
aMn2tp+eO9QFBalqcfGYlMkmimp3egoSWTow3kRYhL73JqUaA6zAqIs7BPI0qdnyTJ1Rc7KOiMX0
fDssOePcIY+E4RkNpi+8pT9Ym4pMEr+XVr1XuUT14Ne62DFZqOxyD77CzNerJ7kOj5Ydz6Ny+O7J
Do1lsVX41jluRc2ixZyyQzcWFdYWhe2q08VrHB54bk+l119pmJyVWGIIlA9G0SNSnZC5qFkZnTQc
O9PStPQpcIwr3MaH3jBW04+Z0RdGZG+slmkN+0tqMZqSXCtwYIhex0HIRoE/h6niemBRoRqsukZf
mtEa0OWBHcksgmG6TIVPlSM4DiZ88TJYVsWw8oSzZgZaajC/8ElNLiHcwyToJYR4icX0v/HjbyTL
c3k1j/TSOwaDSXJuitdJUyEQMuILdqeJcAjjO/LuzqLW90NurAYn2EnU+wC/6N5W6Ce/QyyYI+Gv
7SPQ8zWZ6Kcw0k6qDa3Cc9wIfiMdXM1fwaLHQbdsKFhJ9aX3TqNgN2gUrpBG1xzL50Lz74opTa3a
xIGxR+BJBU2wD7Y3meS7FT+qi4PKVTWBv0omQ2uI57IjiBkQfocwVIuqRS1Vrjd0Sy0lBZnGeE96
dh73S1WKN7aMgnUI9qCsRqfHMy3WZm8ssO09FBE3jgVeiER+2s2xY1lEjnWlpf8YjvG21VGKvE4P
lV3CuEAQrRobe0gPUH1cHTlKJMwfUbLpZZpzA3kxWbFWBm31a3eoN1efrUycaE9lIe8ITHQl5dnz
gg2MxWVhUMdT94JHJWOTaONwNrqX1JAONdRs5G2HxMzWJTFx2tlQcSDrxlqTGGHabsUHAVw0mNYY
dkinntRMGyt13LS0N9Nlan5GxwTwmcXFU2dweGa/LjnHqsnu9WjKUVtctBErBZVcPJxJMO+SyHGp
OMx4Vr6Rq7bQ4sAFFwrzI195lYolikUA/45Cb6n2w8rOnxONgGuouYPk36m6dqplfWUH3V0otfsS
zyEVMnLATToI5MzoOnPcTRpRYgSCQJ98jUpm1k6WvFamlFCspoG5A8MRhGv2kFyTcvdrrJa56Y7s
plT3ssFYUZpftgEa2uLX1RDANo08W/VmsDcKnuAudCXL3BCACLYfhVLYrvRO3iWNdYyzZBur3a2g
DReP2cZSW2KvvS0mfaZrdRd4Oophx/UUxDbg0vCEk7pnHBNa42gV93XYwR0c35qq4u+lVGTCx+lJ
jutw8tjAIEoOPfBv02GtpSOkRblSV8F+7HjoMpJELXONYmym+MVOrZ/UnlZVRxy1UpDZ+Wqxr4M8
QIjqIrJ3WZGt0E+7VJIW040uLaQbYboWRrZN7kbWJHFy75Mpkhn6SZbAKLdspCrbLfLumFnJFtbA
uhKy64V41Tx7ARtgV5bVCWn3yUsOVZ6fwzDbRCEEY3+4Eob0DQH/bAidTaUnG/Sy+1QKF5HGkRDZ
jPg6E6QVMrdhQJOqjvZaZLRMWXLb474R+UaMGL9rkM5cOP0tUSPNRWGUR0WJVEXGFnWuoqxDy+/d
tCmp1S60erXzBjtYaiPwLitlJ+Chqf/PySD3eco///VbcNB//9dv0cv/FqT024fq//71S/wf+ZR3
/Nsflr+y9O7QQZGhV7dJ8+sA//ib/9cf/r8f/5dEvn9QkmB6/HtK0v6laIKX5BNQEh/7OyTElv+m
YjYxCRWSFUhdv/HjHA0ekmVPWT+mBfLon0Fl8t/sSb4P41E3VBMe0j8hIZr8N4NnWHGQlOCg0GTj
PwMl/Y5D/BcoaQobfscGqR3gG12JSkpVlHKu1Uzfgx2TQxlusqLH8TsEz33dAgfC+yqUZwWP74yC
Y0tsQTkUmwbHuEzOsBenxA5r+bOi+Ls6HZ4rlNlzW/0W6lcNG48btZgWkIl1SvrTS8d7VFdPwdjf
Q1OC64UmepSJZtUbhP1+DQaj1oIjfElGvGSWV1GwQvtxJAkEjJqFSqLIQEhY2WT/qLH2dRSfKnM/
0n7MFPZlY/ITWSVygnDvdeIb8c7M7AGKB+UezQbqZwXDHVnZaxP6DqyyC37hi69UT0Ftfh8a/VnI
4Y+W2ViobTkLVfUx6sZ1W8mLtrFfk5L8M02AAsEKRb/KOkWsOFAhoQEOrkPJt0CCNqu7kj6OFU/q
kEueAETwe2UhoMvXWn8pRLmtqUpv8b3baJKyqQ4MYlQ4HWLcoGErR6OxVwNzJcruKCtBAauO/NEw
9N8oh2EDKwjfldCyxuMoLbwSlApkgCzF3mokPYJ11Ab2mGNhMI+OFGNIjDVXkq3gFjsj8U7Oc4WY
aOmpVAfpCGa0tZa0eRhwbGKhhRDw181mjUiHRDS5ubco/6wAkuLqISBYc0trrN2wDYd9YDThmiKz
K3dpS7O3nWjNlfE22LS6Iu17MJT2mig+jdgka+4PGmHIHqYDJD5UJOWzU1cs49UGcVbiE4Pzqycz
XRs44+Vaj+1JSB2bP3ExIEOmLvWfD1v/dkz6beT6fHD7/3HYYqj49wPW7CWoXsLfkkeVfzLdDPlv
wNdgiTEgTTzLKf/z70w3fqIx1miOZavW7zwj1YTpZmn/orrB2P0H0001GKo0VadjJoNImkax/x2u
/wHvZaTnKjN8fwLz/YB0g6ADn0xlTLRM0zKnCNPfRyxwK4gqGrhFqJR2MNIbVjnN1nf2iX4Zi62H
Jaxi6Gkh6DjtuElVsIehQVwSwG6tXSmAZmK93U+Pn+1lrgkCMkqhvjgtal7yCDpBUpJGSpDzqg+U
PemS1ki2svq1z0tXR74Mz3oanuZVreIhsJHwx+Tl1NcU+AU6Uh5hdOnUfRQojji78fYx98vgIuiP
C9XbtIqyGjLBQrJFii1w/vuHLq7QeAmGF+QMQDvZQm/f3eFPLtx024p/sfD+98LZusIsBK9qIk69
H+ppXJExgmSKrdGtU79L5Cnitts0mn+C7sTWvtz0qroIDetom8ZJl32CcoLNKH+PEb7S+Gf9kMwz
kFCxhzsILWZEPJogtzAyfVbzPcpWjI6ks0fGfVARLSLYpDq7yicRAUtJEB0w50mdWIw2S+02+44P
ffnnk5y4fn84R+VDoqzcx0naaZxjMZ6Z1bj08Rfk5Qmo+qcjfHj8xrYnLqDnCIlyls2zad+8zv/i
GMpXB+Flen+r8ClWrVqh40wQwsz05bAmEXeOGWDeLJW5OkPCtYm+oGSr8u9rgL8/IICHADbybjmG
PD1A79YCaopBq5T8clEP1jYsa22HnGwpJ9z0TpvTy2DGjfepFqG8rOjpofPN83wpAn/SgdOWqa6+
UB+0waS0gAdvMNeS8Ry0vGAWqXnmuHUmlKydMaKHrmZTZpWbpScly8R8cboRG6fQf46x9B274qZW
MZhDi8dTFEEhYhk072N7FWXx2u8feqtyI3LIPcffBiXg2VrH7SqWSUlmQ2fem3Wyo9OIq4UuNa3o
upHgApgLXQ3XQ1DAGkCVbRW7uNr35pPO7ox0rBXqcew38DtgJ0a0AiPJci1BXbJXSMpwMFWmRFeI
16aGT1pzR2BOKDlO91asqjYCLt40fJg+gXMq8m9oT+eZpd2xJGTN0C46QVZ2su013w1oppqeM9NV
bMHkLakKsMQGNyg2/ayztx2/2bYuuPxm2YBSfEJLiuo8jNwQ7ZtATRUismy0yfJKCSdogp0VtYdQ
1qbImRM9zFkswbGs7I2jZasGikbiZJtsbK7ghmIgleSFLIMCr1/grytA3t7wHCi3yRiAGnuFKjJA
IuLQCUxWYyTcaMQhwqZUwdiRN5CISnNnmAohOfZ9n9zyymZKx44vyRuoEgd9OJtVte2ozpK8gud0
AJeWalQDCGBiwLUJQkPWby9HgCXBj8y0gP1Op/xcNOGPAGyKHeb3XoPCWDhNiMpAQznC7chRNgcK
VH2IbHSDF7m3K4r0SkWHz9YU2hF4ScNzO7x2ungpC3PH2LOLYGbQ7Mb+VkarsJsc2MpGSuxdYzTP
BRAxypdwPntsuHmQrnJLvYpB2is+jAUHJWrsUIzKxmeqSz81szkkErZU/MxfUMn/+gZa2LcV3bBY
8ltgGX5/AyMvJYZSLRm+4O+32BWaodt08kHXvpoNmN0/DGPTkXTbAYwpG47xYd0vGdUY2nlbLsYS
7VM2b8U9+8a60pcWAtH/dFD+/VgfYKx500tOTi7wIiBlrKp/BuXf0+L/7Zrg88v2r5P5cNmCMTDq
ZOAAvKMMSUu/fSarZ9aET38+kb/OoJwIOzFZsVWQjb8g3O8GSF8xGkz5fbnILBUu18PIJgT0NEPA
daS0mNnKFxOBOt2G32eb6Yg2oDaI+46uTrfx3RGbWO7LoBmmB2ImH6M9zd0Zbu7V8FhD4ZpFJ2nu
HCTXf2oO2dI/G/N4Fbl/PunPvwNuZij+umYq1ocZD9d05TPtUUP3lIzlAYYRVAGTpW/SIQ/0Y8LC
epzoQqFKrmD/o/MeVQamFCxqpzprJdQWsmrOdGU4RBAQlLGjdPSmTH0XPPJ//rZ/XQBwwd592Q8z
ZxpavVx1fNkiwIGusaZKvjjCtDD+6z15d4gPr06WdoWSDB0+yfQ4+u0Ma8u29cdljxfbp3pm9Pp9
MZKjiE4vzQzXk6lf5lGC4nzpE68zSOXKQsnx5xP/9B1gZWwgaAX2o334VlHZjBFja7kA1wkH5aaM
0dbSnp3+7s/H+evShAv87jgfXmZCS0SnRRnvmn0NmelM6lnl5c/H+PwSE8EsG7ph2FgQf3/sEd2K
MQY0uEBGyRzu88TjDXs078unZhmfGxdqRjZLnwvXWnxx6M/eOE1heSyzVUEI/+GN61OGYF9jLIFN
s4QhswhO1Xpae+Ei3lFj3/z5eJ89r+8P92HNJQVGjtmHw3V2syvTYT2k6z8fQZke+Q9jCCVhEy6s
RiQPZ/X7xYzKCu8GcPwFj+Rigi2upSWoy4XyYO6kRfvF66FOS+w/He7DAxJCq8toLdYL1U3mxcI4
KU8Jq9YF/ZFlOK8eGnSvL6FbLcclvovFVzfwrxfUdN4vYj88OuSVGk4cBuVCNY+jBPkF78KfL+hf
3wAWxyzZcOrIhqZ8nKSJl01ENya8/z5V9fTFq6PF1OL681E+O4/3R5ne93cjf9x4cVQbHAXsBmbc
b5FfLf58hF+bod/v1O8n8uFRt+swrAlbnh515rA9Zk+3X5krdWd98ZB/MoVwJCDx7DGwk6j2h5sC
mcUfYpGy9ZyJuRjn/q67Qp1bV8/Fyd9qF1xjb/l9v9F3xaH70X3r1/+HN/uvI+RvX8L5sDckU8Co
bJ2Rq5/bbrNql+wx5ph058pFO4iVvCDHkUr5F4ufT/dy787d+TB95mPsCBJ6WP1k4gg64CRR38s0
VziXqnzBCzdLsUUA73MtD7bnnW5FbmJtFKHsvrjfnz5SOgs+Uwe9b34c2roY577Cro0LoKyaDU7e
Od3/HTPyvJp1h68HN+XTI1JssGyWmtSNPg49clSNRDhTq+mp/NagdGL6iCEi0sYo8Vqih+mwaakS
QEc2TSENTbEBfIJn0b59cfafvrbvvsv0Xd+9UBGB1S0W4nLRbk13BQVwfu/PpvNPN9hyDmwlv3iD
vzz76Ru9OyJOeyfJwOQunDW9ojPykAXAzL3J9TbmyVZafLWFVz59xE2WirZKk0HVPpyjXQkDpk7E
Dn4JXWkZrXoGXmWtb7A+rrKlPNOWvFhfvN2fjyMIMh0d1gklwA9PeJNWY5FihllAYJ6qFePa3Kcb
4yVYfjW4q3+dy3iH3x1q+vm7S1q0HZOl4FDegbCYufbdc3mHV/ISPdKCFJJVPCe2L5k/S266CLbw
E+qvptNPn+l3X+HDM+2pdqRg8mDGfjKXqD2OrSsds0dIu7N23xwr98sR5KuT/nBXLTNDKKRw0v28
WwyLYJ6cujWZVC5YlVNw+OI9+fQZend+H55a39LxfUznVy+T+4EhMj80j2dn3q7UVQ5Yaeaffn51
X3+tQf4yFb076IfZTlhKEDrTI6S68cXkBEGlb+QNhHdX32WHvPlilfLlAT/MfTnUTVBPHNCY4VQ7
wj9aF48Y311n28wzN3394qpOT8WfTvDDOs9X6swIc44XbbLNdA+jRbCodvoi3+j7ws2/Gus/v4uk
Upm8l7KmfTi/Qa9HTTO5i9PcDuG62SuLep7SIl40s3RfbhoXe1ax+Gq3+NlxbVZFOrO94WAR//0F
hQkcEjU9cl19G38xzLkGsLX5qFJV+/Ml5Zf+5ZpaKmExdBWImJl2pr8fSyErmprXUCEThJLRJ606
jwH54cPpxx8xggBHPlaoC9E4Uy5rx32rGnsnw1DuYHlwqB1pwa6QpfyYl6u4L7D2TCyxKaGdQPcc
31lfgFoVJB8EGuWeie9oDSUkvAbREuCSqANT4SyH9AmKOTVRkkvtNyaZOZ5qKo3BNyVD5+TBSw8h
swlEHEvZ85AowSuhzOXMkiw4ByHh6Hp5MO36BZPrxg53wZjkiJKg0BkzM7kg5548tFloI9559UBk
q+0Pyey2AqhCaIVvcRJNvDd1yfS+VKvwWZHESZW0OxPxfBEvMTy6DRXaepTvZa1+iKRbV9zFRrSV
27dB7RcQ/S5eU28iROaoyU+G/6LZtdugfvXjANYeIjEHeFv7FA2QOooQoz2q5fY0KudC8L7GDgZW
ZVnge2v7bN7UNC0FIscM0F3uuDZCcx9Emw3dETYReJdlZoP+0n46IIyb4eB40GgqdYbW1R3p32bF
q1WTWd09m7F1Bu27KjJlVYt8xRVdRaUJ/pPSawUOka4rSyyMOKqxrllJDV1HDFlPwfimK7k7UqbJ
6/uYju0YZmQFaGA52Eyay6G8It6AMmyTIfzWKOe0hxntnxwMbr5yB0DSQTMaY8hSthLIuwAJYSi/
eWU1K9IIsOn3shWzWssWBNksRM5tETDN0mzp8LCXERMUiieVtnVWLNVCOuapge0wnhfKMBvg6hmw
DfpGm9WwkH24GOTdH8ehnBlDsm+GaHLFTGa5xRBD473BpzpVzrcMr53vBN+VfFzDpzjFSYzKXV0n
Y7sbCAOLkl3bZZN2BrcccbMMAY4PvC+U0ZXdWTw8Q3jFqI/UuN7pPRs0iA42XXyyhnZW6+2RpyVa
tIqSS8GgPJOF9yY7kUtswc2Wg7VqawtJoEby0Zt06tUmnSi01V2Roa6p7tXgpCTypsdWnDbFTLUR
cotilyX5wtHSXR+oC2LkFt3IrdNq7NSpXWysJoe3jHPTqGfC+JYi1Km4XzAvMM4YSwVqWje6DVCE
ChdXnBjzUk5dRdTzyoaYiotKpqMH6WkfFy+k+Kx6oV3LSt8pZN8UkBkUJ092XqHjogSqdChGV+Zh
D/sfvqHtPPGUyCnMB+M1l8sj/t6CKuW97t/68THyeRgski7xP5eQCLE8DsG3Rr1p5r1KzA+xagug
14/jxIEP0xaMIplChBkB+LpZfDijAWg1/0Pame3GjUTZ9osIMDjzNUnmrHmy9UJYls15nvn1d9F9
0VdKZStvdz8UUKgyHEkyGIw4Z++1gbHM+bHJi0cl116HqoDqTR6A9hKDjYkL25MNgpISvJLQv93G
9/FQvI254sYZFtj+J8aS7ThKG8KbEMTisltKqXKXvFdt8QCEaJNMaI+a/mHJ4zP8G+SXx0L+LY/N
TYIaoZIK1FLMhgjIRJO9RbrxrobNOi8PQBp5R66aXNoNXXUIsBGRRBWuOqPc9UxMpb21VOPKxjET
EN8WZ7KbzN2tpv/xQ9stEGb42bK3x+iYFE9TFj1G/l2v/MV3Og0HHDxGFt6aA3x7yJdWq3h47dcE
byAhCDalf5CMP0NlrCWw6HZuONIAz1uSggecBR66TnS4mjuz64gVnLG0jwjj/oGjYKUu/HgTiptt
BrsahH+eHQoCNfogAHv/akIECeWbLjUOM9K6OSbxuMDSLJfvKTxEM7kOwS+aI6cuVFhq/FprtEOx
eGvKdLAInDGnI2BQEtH9h7lP1yVHx1VXVtcJshKLLAmNtknchG4bX9nhC20PbAfLHNkp5QMk9Cp6
hSwHE7B2TAtV2kaD3zoUr7MVHY3kXoZhmDHDVQoxtuYE+Z3KJPDNvy1kwSke95Iarsv4z4wDuGyR
BtavFuDTIWcuL4DboSUlMJz3MmD22Q4eklB9LMNCrM3uVQDejfQ/gO/pUj9l+BGHDJxHkoJ5J64h
g2pGPrqk7KEmDOqwD6zsMBtUlZPEs0avs6PXguejT90KaweixorQhPxHr6TXZhAdTB/gWNlvE4yb
Y4hMfNB/KmbjwtB6wE0Dk95tg6dU3BcNSUHxILzaSNeNICsjAOTTozk2s01QgA+L5RZxDz4OIjvA
euvWgNHKANYFbAN2iklsTZQtwuw//mCVXgIAoVs4RUg4lyCGFeFgnJ6b7CWWXgOkbwFxht9vMs6c
3k3FXs4ciipok5z2SVSpmhO0vQhfPX9TZ8eEQ7N827izl+SOtpa3TAdEBN6FYZft4Oft4udhT7b8
AT6mQPOTZdjJI963+4u+dTseoo3VOv9xhCxcaafP+/x/VAL9dM0nJwCVHYkOzqp2YX+6xh5Bg5u8
ttt/dYL74uHSlnH567671pO9P3+0zceW4QgI8EI9QWYFb0iKLxxTlbOF0I/P8mS/GDb0LPOAgUgH
MP2lUas4fU43EgGUND+P+U1eeZHYFu2fqn6RAOTxzuuwcmcDm6/jN79CFiH2HlltrmJqFulfHXOK
fJUWIYiEeueLF90gvv257/8CInQGuC5Ku47rbdI+kzjht9IhDHHSlnth3gxa75XtXVreddPVBE2w
w1I8z3w1U5AusClon9Tdqu1lTBH4ZMwEJl7QX8eTN1vwdI1ylfRwlRLfbZKXnO+19cbOIWKjR/zF
myo3z/VS7fErDTyA8RYVhOXlD3ILfEhYIHZivEBjDZIn3/Gpf0408riweeRuwBspSWh732L8y8ah
rlsW/sJR9OxpDBJXHm/t7BpsDUj4eKuoe2ugnpJ4FZlIQ+L1C3rMFSH221ZyEg3kEwiIdvR/JgnB
GRUoqVDK38rmLVL917IB8FgBzFPWfvUSdbtsfEkGJOswMvRodCP12TCfkelO4r6mZDi/51qFK+jV
Kua9VClEHfrjtkkdoVXHvOhkN4p2kT0X2EdAexazgoI9HVp8BQHEpJI/MMEl6B9NrFos68SlryyY
tzVokU4nJwKFMsVKF6PiNFvOaC6bIMjlIofTh32j6Q+z6t+rxVZPs7ca39HI7qmqnnx8MrCsXal7
NnWKnBnCf8SBAd9Sud23OjFDymEcfI4r1VGyftk8OM4F7DU6LMxHud4hKwH0ORPqUjpjRiO93TYq
8TXoMEkvWGVESRZYQW2/8ya2f13wI4D8ppD2ShQu0E8EDEp6n8fGDtbTqqyP8YAof6vaE+wGgUAd
6e/RknDZmO2bX+4n/0009HC+X7yUc+cy21TlJXTOppN9Ug8ao7ESVZXXrjWyTV+pa/wIlpNsEy9c
t6uodvV+jaTeVdaZawDQlTxmnnOxGHbpZyifj4dSWJdmHPC5i3dUeu8CT3KGtbbGC+teLPUtBewv
a5hJ7iP1bdX4UuAO/TBvRh+ten6c6BoVd2A29qFrOwoSj3XqwUihXRUj25G2zaGBxnWpLnX2i0EQ
POod1dTI1ft8tSpHN1UAHXINa3rs5QfZqtickq+i7MqyOExde6G8eXbZpqhLH4TQQ1k5+UoEYAgi
WqG1O9hsuaJi2EaV/VR0w8330+nMOKpQTVvVKWPYhnxSb4u1xh7HGiKAXT3OCoHxwcYMpgtz9ty3
gaKFpWgcKHQNgfbn22ehGubYNDBnr2QKixQVbySPVOX1+P9RGT7zrLhtAk6jhcqKf/s8WG9WdW5z
YiAnNbwhMvk6hPMMpM4THQ0YnzgW5dI+5mv9yfw05MnLYE5NibFSWzYUYp27MTleewMCPqDMDYk2
QGzuM+XX90/uTJHt86Anj64mKciQIgZVSCOrSSoBAXgV1NVGyv4Iv99K0R458UIM2Kt+7JUlVZP+
+X/5I062Uv7AtrKLuNlL10OrccutKVC703rWfZo+iRu5unthzK9VMC6c4huyBiI8EW98fsCN1HeZ
hg7RrSHVSSaAfMyr1iG0nibbcIfsb929ENFxVMi51gDQphEIZ7gJy+HFgGx54eecWQn5Obw61qKZ
NfWT+abLQ5uFGT8ne2Z18sZDvi121lpeoRq/sCqcf5EsCL4a0lwdpcDnS0/GsRNjvHxzr5LrbBvs
EdtvgtvAWW70xTV+eXgn6y5X9p+jmSc9PY3sU/bJMGMrrz7W/1paOfpUB5q8F6AB5gqR9H1/O7+M
aZmwuln4LKFasnEqTijiOenJ0aJWDbVG+G+9UC49sGV+nFyWYqM0sg1TRe9snKytNkHFemhB9Bz2
5bE9cvbf5ev0wad2S1yfvp7c1AtumkO9/v7SzjbvbWHJqmLKlsaC+/nplU0wq4PqL2VjZV/v6pts
U+7AX6iHYpMsaTvPM+AVWmX+b8WlXnThws9+Rj8Mv9z6D+2dwpeMpNdsSl7r/ohjfyM2zU7ZXuxY
nfmmLOs8+xMNGSxL8OdxzFqaa4Aay2qY7xQvdU1l9kL3t3UDCmtVXxH9HMTepYPOuXeDgxUVeUNl
Zn5RDswK2SxEv7EUFVhAHmrjb5MYYJZu+a1OX4M1+tsaDxVwl+rh+wf7Zc5ygP048skZy9BCOEtd
wXvSUPD9aVh33//94ssn7d9LwdqiCS6Mwv/nO4pGU65Vi15nSBXA/l0hyeyof2i52AhIShoRhnIN
EgxDt67irOagP9a7fBogg0Q3pDF5jTDWWSO/fP/Dvsyo5XdhZ0DlaOFC0E7eJLNMDZ0Mz0WyBx6h
Unf1pFH6IZxSFq5WJsC1w+M0Ghc2LYtp6/MbfDLuyQ3PBMz4rCwpnYg72T+G8+8Fat0kQIUJ3aWU
iQWvdzLxi0LwU0bqQAFQwpB+mW10PaT5NZ52aIYSwYQX9UBfBDonP+3kUZWln2tBjshUGxsQND+y
2j5GsbSVU2KaReaZI0rrQtv52u77ZyG+fIdORl4m0YfXO7MlVdI1bopK9po8PkV5c6vPlFAwtY+p
1yi102XVbZc+JKZ56cN0afDliX0YnASDWupTZgKYBVC9/a7Npat5ppqntV5YVcdMPCvmzyBN4cNa
F0b/eib6fOn6yYeqKnPVL5abbsb5IetovIXXGpy/ejF7qaM7B6qrK72rayMtBW2xnB1MmaixBCE3
MJm2d7G5OplaHZjSxJTmFzS0/8WM5fDCRPzXY/98fxLcr02Y8gaXunXfhSnEV7GuS8szSwh7neH6
EbbUecCiDMe8JDpTXxXsW+AWuiV4t2bK1woHWLNsbwvU0d/PnbPri23K5KKrXOjpii2LjgwQHRWN
gcd/nIRTWo/p/CABD1cA/xUX7sZ/8bz+33gn+2UQgHPBE6vcTMLc3hCGFZG0U41uTVALzUighLan
JTBKNadH6BosKU2pRTzBw+C/2OZ7VcYoXfETNgQrEH9aXdB7/lu5Pu0RsFspKp5R20bOY2onv9A0
1QIUHsfbXn8f1BjyG3R7OLexGD1NSpYOmcbWGiu0pK/shPxHn/1KZj01CWh/dICxsm2sgjDtwEWg
TaohRfXmvRlJ6sUtORE2FUlUluiJzT7YoPhaLnZha63VjvREOV3ZLVZpvzrUbbqJYQyXabYw3wFd
PkwtBKaZe5Wv4Ee6YU+MumTefj8lvn5OlzuAaRCFNEFuRAt/nrFZUCuBFqFhX3r4069mxU3YpStI
gz+VrX5p8TqzbH4a7eR+6xFZamHCaOOPyQOvso9fcCOwCWr+2737f9fFA2QPjaBGOVmp0oqscJNU
M7bQowvS8WV4xRi+mffNujmyUdhUkMUd8fPC7fyyKfo8rHqyRGnZMGppgei2/RHcyx6eiOwO5wOC
Gu13/Us+5ntpl/z3P8+ofIXgy8zJm+SCz49wbGGdRuWi3N8EW3WbIEAEzrm9tPM6d2mqDIZY/6d+
O93Wqj5uKgFl3I3N37hnx+wlV//bJ2xunyqoIbC90zRECZ8vpa6NVmstxsiPAXa5W/hJyOua3+oe
19ZruL+0V/4quzoZ8GRCTsB17WCRWoBm4nhAT2UHOHwVuRe3y192j8tImHk0W0ZJ/MWWIvlGRyi3
qNxp37torfiIOViqKODRj3cIUtlc+l6e+xoxJEI2zbYtXO7q57sJPbQf2lKhF7qX92INSs+17yPP
PlSb9qB76r7ZwQXdJg/BjXRh7T87WT4MfXII6cxe4WTH0HLUHk1j9tRSPYZw9L5/3y4Ns/z/D/sR
q618aLTc1Hp8iY2NNEzEmCTu94N8KUQsT44jv7EABlRu5OdB5sw3iRahSAdBLpwfGritPlYSQTX5
+4HOz0Y6wSqlR3TRpxvtBqlMahScbaa9v1G347ZbDy4RiftL7/LXltxyTbZM5cw0lGVifr4myi02
IagUBPt171p/4QXs/XfTgV1/DX/GLTm9XezHLe/S6cf245gn23k1mOcqWMYcHG0Pw7nbjAdevMy1
N6k3ga+6cDvPbHcWmzX1BVPIOKdPnptc2kErZA6oUfnbJtWTKDCwrkhDIvjqpPnS17/w/Ja/8esV
/ueIp6v/YLKDCeOGCvZYv81pvc276okAk62AcYxV7SUnXz3q5HUShzTa73PQXym+aCKAnbZtiSKW
qg0kwEp+7KMLe51zuzE2fUi9cEKhMf1XtvjwrqQkmELbZBqndu+NkbK2OUCVAPFXU6/tJ5jCdZk6
U4D/qTHXgzkTQg6BVko2mf0a0CIqiIWJCJPPAekBMYb1J7ZGIV3STop/xZ+T2yizUJIPzVqpf+l9
BHJpsnREqEP1p6ZSfmaEfxVpd2/X+rMsKvygMR2d1EA5UpYU/FTpRuIAbIVA1k0U+K3xbKEOk0cg
+dGtrBF3Dxc5VaP9qI8Ps/itG8VdM8YED5hbvSReCLVr4B+ygfCxEjco8p24sRfZzv0Q/+kG81eU
STjYGzfPyKryt7nxGNv2qpYhMIU6bt2/SLuegAITDIyCtpDuFNKN00p7GDLCxsF3ZaiYtPZeDv9a
9fCIzQTA9RVd8R0cu19E6HYifTcQW1TZvdVkr0KuCKUL75sCaDVZcPFU7yY9O4QLsFk8C+IXNOwS
ltB+WH7yGPVkdi32MF0g3kAPoCKSJuOLfJPbaSbOAlge4iOYNoQ8GvFxHGXQS9OtEUSuEGQc+tKV
Ar8tLOgKQqqou0OhDeuQDyMPalWjJrNpZI5vmRV5TfxSR282mjGCPuhpUqFIDz1iJRspXQFNOuuP
GdpiGnCz+Zorz/RkCX1MN1Y5rYkGOUrsVcZgl6v2LvFpKPWtV9CVjMSjoT1Og+3p5PXF0KESG86b
knh2Wnk2RnjBATdJf1dJARydzMTCgBjYrTQaQ233x+9Kb9RAadU2BPPO81MyETuJWG5yVkL6g0tK
q05M90xzUmk2CC/2mV6RHcquPVCrrYXEkQRcUj2IRcyHx1IsT0bPf8oGqSH0Hiu4yr5xW7Gm5Bxr
BAEmk63/0PkaWA2ft3bXq+OVhdlZtctdReAXrETyXyc6wcKTeqp/Kfyw53HCyrwtx+tp6ijnSI++
lL+o1uzNkroky5PnQ6o1VvUEi2TcO+XQujkw3vQYxLMjYfKWw1urIqRSq7ZY+cKVqKpNSBxBm/xV
pGvfjDi+eEiRVAFtRNzH5niVij8Vjfm8mm/jEp1OYRPRTedZOxggdIX5Uy93+lg/V429tVXy5sTt
DMa71aWbrGzXURuvpLLZNu20S0v/MWOCy5W516Csr/THsVWuResNIBoGU74famljNvGdlWc3tCVW
Gez0cn6wgycuGZUPb+oMVDXaGtLfJrqTdbrlYKMwrNOQB49nBOs+fUmU99F8DXQb7vYx6zRszP4B
c4xT9tLtrA+kI2+H9L0ub/NecUfeIpgCgHMjB673Y9wMN+OsokLai8p0M6yFE4FNpF7PHLyi7CmA
ObdMbZgsXlMje5L1l7neIVro1tk8HvRBwC+3VacN+40NlKuz23vieVJNX3UAx1b2fC37h0CR/k6q
8iz0nRx3LtlHa3mM4WEGG1V+0lVeObIFcvX3BCKo8J9F0NFjng8NJ7tCvxLqg5TbaCT8Xamb912S
HqxK3IxFd5ub0aqxnutYgKm9DarfTfw3S16EigwOinw1NVtVvl5Svnv/OoohHndP9XxHmXKbWdp+
NiCBhtjMy3fUsmslq/eK9HPsS7deosaTmzC6t5htpf1iB3dTOtxFobqugPWoGlfzNsw/2vKmtu7i
+k6oN72RrAr/ugv/xCDhevUJuECEAi/JHuUydHzzalaf8zAkuIskdLP7hUqCewr6He+5Pb9nCdSQ
/h7pXUhqOhrKcFzVUblSwbPVlvxeqvCMLXRwQHNLk2xC9IVKhvCXty/kMwXthrqnuprNGaSQxN9x
SzESJOb8EIngh1bXx2B+NNSfUVssKOV1EQWEarTrJrwhGotlCYzIlJKa/hTIWPnDo5ap6xL0QD4q
v3O99/SYHblB5vMUu2BdNmrWEY75LJEXkwXND59cVS8Rb3pDmFy0nm39CP4cnitvUo2iY3LJNtxQ
dqsdozM43uZ2ic62QZOBttOsrisTSCyEJn+A1jvAA8xWBRLh3Eq3Ydxe1fKLQoY3STJzHz0M0i9D
m3/XJqsVRiMY68t6V7OCEAkhV3ex+Wpob3I/rnMyocykW8X+IY5nTxvJqX8fKToUsoeKgFBsExL5
ukIVs4SU8Mol2l0vbzRUGTofdRPJmEg1/jgyYOSCdpd7UYmMIldWpWGsbFImhXos0isdCrHdOEse
WTVZ8LeXwpu9JeT40FoPvc43qt+3MYgIsU0IS7MsRyLSzBb3yfAnUR7NAopl+MvUdsaUPXdZs9cD
SBFRvI2L54jVfbCNVUKkRW2PV2ML9Ftdm+Q5TBKvjGmt+xHRjpAPGnGNE4FaUULtMTUR70jGuhU3
JsmkhJqj/gUdOq4TAV3K1lFQwLm1iae0f8TQbazmmYTnVRvU2041CXm6VftfaZMw9aH1k/cpJom8
cqTlSJvtNlx35MNL70psrKT0zWjfar7qJJASCS/mYTNaVLeUcCvAsRo+aPQeVmCwLsatUpHGR7Ra
QogyOMLysez/GD7xxfMh1l7rdBP6L6n/GJI5Yc9vkz67SvCuZy9S8UKuDBEpiH4Smuh5/qCD8q+x
cDTys2K8WIG6AP5XxB26FYL8dnFH80kw7xuU40Irn0BR/iTLknrakos0E9hom82tZtqA2QPHHqGO
Kskuqst9GkEV7xFf9b9xVN9Iln+TiKL15laYJMgb6YbP76sq5/MqzPtXQdx8LVVbM8xMHq62D4KH
bILLqwdUVX1CJ7vbsSEZV1b8rT6kNAlQa9fhbmh+VYW4m33/hbuIyjGY8JU3YnIlGLSdRJgcGnEi
fzEPb1NF3svptdXlj8BsEYIffeJ/G60eV3pdbWea7UiSG/DNlfrOvY9bEEQzeYEEhLRBuO1m8aqb
v7SZuTDsbSNluWgFip8/TX0Af0ROLW6cQtklMAFjbcEVoT6tyCeJjWyl+cqfwPodAfTNeAYDMklT
uimKe1I5nL601qQdqmN2Mw0NhOS/PrExsVFsbbTG4D8GOYWvfewb0t3Evk7JRVBcI193IK8LYqaZ
epYgNrs6NmWzGQp/ExK5rTTQX9UMry2s5C4ExqjvzGnTqMGDPzY/UrO/z8qtlCj3sjmR+aKzJgG+
JENcWVnoRnT4Z77yoinKSte2nU5jug3/ivQq9Nu1Neo/zT5jH0noepKTblpuO8Peq8DY/Om6rH5N
EnsL2635j3PIVkwch+GW5Lpt2N+KqAI+nbwSo/w25FdtmKzDRF6nEpphQlj1gyA8QlL8n7PcOpE5
HYoEXw4ZfC2a3ADVdzCE+xnmyRT1d5I0rMfiVkeuPhoZRBugDNlPAhzXPr0TOo2eCDOkNrtaB8fZ
spQECoGg1SoWG4UzIvjNu1AmC8R4jfmKmc0ron4iPx9FgzppSq7ZxSa/FWu4JXN0t6BVhwBOuYb3
ZGwPPYFVacNevnqUivDKB7agieppCTQFlUbUX+R1Te9JcQhll/5a+LPy77PgAHZ3pcIHZUHa5NU+
TV7mUTp0BeSC6pHop7UJg8aIUem13a6qdkWbhzg2bjQkBavYqotVS66JJSQXjaw7yIbDe02pfqUS
ailJD3m3RIgeEeo4Rf8CrwL5LuG/5QJaIXNXQOKQkncF1HHPok0k+WoB3vUSHig9uYK6zgwlbkkH
K6QWGbh2VMJwWMtMfpLr4WCKfYkbrHssjCuYdFuLpcYKOlekuxmvjgmubjnvSC6c5Xs7+Cva0fFJ
iCSEKmFg+XZKnhR0m23+BBz/EGmSE9rFerC6lR1eqUm8MWfUCbRkjPSuQClX+WuAhU7UHrLitg1+
yMD2geiRJom3ZuTEKQGduU2m54poIAsvB6Ee+DcoPAd7OMW9SuF0RPYWH+2q8dppRIj+WkiHvrur
wruJXzWkN1hZ3MF6JayYTkZPZ5L/GnZoFN9jfQnifVLnDD4xjUFSJzzLitnVSUczgrhb3+sFIBtN
ukmy/M9gPzaRdvDrQ5+zZPrDWrbBMefDVlS1M7NFjMI3uXhcjlQZPVAff10uCFGXd+X0FMfbIIMj
pCXePFL1H7Z6g0FqQAxPp86d2vpZUje2ca0l5lqh2NI/M8vb7h0bpmfqMQzAuzalKzIl20q1tlqc
P4UW6sh+fo+0rYE1vizaW7C/0CETcw/Rfx1apHzq13Z2KBcJPDLPuq68AMSUiAzkgcEh4U6Q+zNz
YBn2Ta2tc/LRDcABpXFU0HmPI/kXHbjHMHOU7nos77KU4kiWEfXOO/YvSqggihInUGiNL/MgnCxM
vRw17TiZTgS+Vc1eEvC69di7CTu+IH0J8vuGnXxamMBfxXXXPuUSUZFT9Ic0xwy4PzzVSioJNsZu
IhdOhS2H2B3XRqiZ2eB6inn5cR65Btd+xFsz1gYR6iVBctLSlwmG0nTyJNM2US3zfrT6Sy04dVai
2KtkD3qkygqcGlGHqIQdCze4DYvndKwPFDQOY5heaKl9lWfRk6TJYMOGMKgznUp1SHeX58anHds3
uDjk/spSsWMgt7Dug3iZzuHGHCJOce+pPj1W47Poiku/4UzZ6eNvOBXwtKaczlLC0QdHC3dAc3Nj
vBIRweYG8Y1deQsSidcB3Tvf0BjwHtspYvh6QE4WGmxSoYXuZjThkgRX0ZDuLpTFznR9Pv2+k6q+
ZmYWtEp+H0AsZ8hKwoJGN0BcLBEBb4Z/Ow2MdOCNyNi+H/lczevTyCfl/Sy1O9EhlnO1Sd3Jo+nU
6a8OnF2EXqwdacG1eN0S1ZFN7FBScqU3u0H9mYyPFO1Wrej3lRBOnmYbWur42bDrNcmFuty5Uix/
vc43kuBIJBYnZcohwGKqBXSq9Afd7TzKcPh6dsOGIwhKk728JrLs4aIf+lwnn6AOkAI6ngztVHla
hzHs9FamN4Ang/IauIQVXDknpxILTuH753D+Gj+MdlL6jRJr0jii0xbDDdETQO9UTuFoJUoswY57
pazkVUCg8qVxlw7HaSXx41WeyDToNOE0lxl3UWyiXI/pJy2OaOFYW/k4bS/1/840eeSP45204mhv
Amowuau9hCA+Vx1cYJfe9ktjnMwXZZI1QXcFruExvOUY4syH4vdyH5XVvt5wpthceHjnbiIaPTQ+
pAlA7joZMK4pmOUWA9KX8Np3digOx5qfSPuP3YO0Ux+/H295JqfPzDKEoS6IMEibJ89sVqh6aSPv
G8TvZYOV5iCNORKyS/eC8Of3g527mR8HO3lgcYc7IhAMVurdelR8T9TG0/dDnGuxy8gLwFZzMbJ1
KrvoAj/xuwxRyCKe5Tu5NBr77bgfn7m6aH2xp3nu1f443smi101igCr9f8fDV+ya9/qdtKk3titd
aLMvj/70WQGl0dCTiKWruUydDz0FfoVK1H29tJ7bXbSncrvBqnZ5Ci4/+btxlsf4YZyiGueUhG+m
YMHtW4gzwR9txQb4V73JN5cUsWcmhaoQvci3my04lNzPo/VaLROghV8tzyZHlwhmuiSVvzTCybQj
RbVVlAYXFWXsbU+Is9xdWicuDXHy1hqVVk1TwEWomKk1+WGJgfl+Yp8dQVFIjZI1PhanPURJDjUl
N8izULpXybyuEAJ+P8A5rZuqKP/oZTTkvtgWlAquOUFMRGvvKfd3m+SqRZmCw5wgefeiZOTs9cBY
Rt9gGBCaTx6KOpFXYC0PpXXF2nAiL9S2/Zt/bL3JbR3aHGqxtt+/v8Qzi53KqgBXDFsketaTFyhQ
0GQpAcr+dKY5UN2odKNiVE8Tjq5+yC7c0HOd7I+jLXfgw2ska5IlKQ2jFcR7VOX9qEdbOVAdVX35
/rK+YnvoL38c6aS/7IepTaeHkSyz3hEQ7GoDJQIjWs0Vudfj4ELP5bwonvw5foTZzOlebOL8XY7L
zfc/ZRnpZOn49EtOth6iiJMpVJdrBrRs578nuoHRpcbv2UEU9AF4UehnnioTyyma/CFAGryIO4Jt
Br6HkCOvd9JfqlM7w9a4vqjuODdd6ZH+55gnu+pU6XRSHRhz2MMD84hH33PEd8mddElfuss31fZ/
cCc/DHjyXenVLLIJQmFZlG7iGD1c/uJf0lhfupEn74MMX3eAqcr7gFzEuLKqq9i6IE05u6p8vHEn
b8EsdZEpZ4whMG4GVJQTCfhv/BOTlBtVMtlnFeWIZ7KEPFPu1/+7m3jyYighqTcyMlpXF397uaNw
GXlCviTUvXQbTya9akuNnWmMkuWai0GcfwjyMS9sns4uJ4AXwdTArYdn+Xk5sfS8rmooFG484nyn
+z5gwM21yKvsSxf0lcrFgqLLCw8HPOdCIPs8lq/mUh5lfArsh3qt7ZcDRHXl76gzrNlzOPG23Qzb
S1vfc7fx46AnX4S01NCQzOhx2rRfzRRGDJwb8XRpWT5XRODikOEIrnLxPH2+ODyAhdbby3bAySTP
2tObXtydo0NqbrPL1lK8uaQAOntpfOuQDWpIbU8pZ60YGzGQL+E2U73Ooj+BLNwkvKAu/WqF4Xr4
sskmCSx49E71fGAz6nQkfsKVXxuPGD2M+BkGViKJYzdz8CHSjlhNrp64xoGqpPf9u3Zufn4c/WR+
ygnC15LGvvujma/i4i4iGcu6/34MlERnPjAGej7BHkjwIT/ZaAk9Q89AEImbdL9ssCpWnqxn30CS
EryHrSAcTJAJM+16nd6+EjmUoDeyhMy3irdIINZzSi8yCpf+JhoBNMAyuZXyEN4GbbgZLN0JLP2q
M8Tez/ZV0u0rmskU7g4wdHYiz49JlMWrEFZubj+E2GdXQtXIjSSWXcapT50W91x8S3Bpn9xhLrXH
RwNqCN0bfRdVWIuVeX7VR3QB4btpwWmqpDg9duKYmw9diMG6cvBhYLK/VziuVG29DyCsklFN+ZMe
bepfLeBzazr09rOtPWNix9O6gml/7DoUNj626xpD5jislN7yrFraKjN6CJUGYUBgWJVhZPCpF78N
ZJXXFW5tPXfq1ngchnSt5NU6FtbBmN/t4peYIddk9nw1dcO2pkSodcFORMNjLmJ3zAokQaZb23S5
F6CyXFzaUv+TuJ7uJT486tNCGwSYYPYRd7NDHDzDARsChMxyKq96HnfqFmf2FnPCXbWx3N801+6i
jenM+2q3SOok17gneXNNGp64MM/PnTBVLFHsO6Bs4Ko7Wae6VmrwLiHW8a/C22of7CPHWOl/4xUw
5Ytw2v9iNIK/DYOiJ9agz6sVb7lmZ7OG/oWY1I3m+bsMaL5DqLgbetXCmne/f8fUM8dMEk/ILGH5
xxl1WiLD3J9a5SLzFDH99eK9nXHet61T+1Sem9tKEHEOS2sqSISkY01yK1XgkaBysgNGys2F9WSE
fyw0VXo4OYpGq8N6ArjkIdlB71Q6VvGjqA81E7eqxleF2Fdtk5vbWVzbFZAW09Fjwj9/CyQ3gaT5
F67vXHns4/X904V+2JdXgZXn+cRCFe5kHIPsjO+Sp2JjuEtZp3ungr67eNpZ5sSXuUxJjgWNgwd5
Wp+fYilD5oG0vVQletdcR177ooDRGjfpWxBskYYxdOsQdYY+JHqW6wuVg3/ftO/GP5mzVlSZahPw
TBfjAcFHG5NkqpXG+W5hfCLEmEiQplC3mF6ta0FI7GqhSTOj1xAy5AvL+Pkv1YfbcbKKm7Ofp7gk
lkrh8mpXG/rv/mMhDsqOtFNT9gYMo8ghnPjKKjdKcx2TM3hJsbrc82/uyb8f+WEeaEFNo77jnqA6
VFNajh1n6rF4nJLkdynlF06D/2q83w13eoKwSGFUl+HYCv878Fr0oq4W0Y5wDBdA/tt/FHSUbfei
u/IqWTfQNh5iICP3l2ou515xU142PyisLfO0kiSSprOknvsvweIfpftR0ffRMHmhuAoJii1b3VUG
6+/3C8vZF4/MOJLhGJGl82Qpi+bOJHEFDL3eh0f0SdtA28dTs1NTcmwbRI/Ng6wX+7xLPJXWrGTm
bpYiyjAQ1mA2+/7XnNuuUGdVDAryBsyPk7MPpSCtrBu0kVmJyFIK0DXSqVSIUcrM9fdDnd1O/x/2
zmS5bu3Ktr/icNu4gbqISGfj4OCUrEWRlDoIkiJR1zW+/o3N60yREFPH9utkIxt22PdK3NzY9Vpr
jsmFjC3VUGxMHxarvx5Ty85g463LB+Uh2hXG2l8XXx2AItWZSALoR/yT/JtTYPOT7S5XPR4sFVFm
MeUGb3rUebZWrn2VuCJwKAvdxWO0OTW3PhVCvO/tYnE7Sp0MfWyKKK/kGvAU2zhzdQr7iuomxZA8
gtAVhevBeNGSC42iy6A/+pjFJpeahtWx8y2esHYeT91PP7s52qqg5ONOqOEo9XELtsdgaOTcZs4n
sWtKGQ6Tu39nnGEY60TpREx9MacMKzJCX5wsxpf2LNm1l+LejWsf0v5kbx2QXu1Ox08/fc+wkP+7
VdHxd/sYwmXcnSh8JByiH5LdfDQR3VNtwGbebv8dXgLPjPftLT6kLzWyM1i0Z12+oX3XxXm0FfFh
9aw+PyViEz9suWvyRLMtTCUZu+WbZpKsXsksJlOU3KcNYbRbcz4VovgkY0qHfraxeLlEqp87WsAy
iff+lo2YbIG6odJyfYp482kwxKYj6LploAVLJ7h8KCxw4m9XD/NQbpJzZWscxDmHG9mJ8+az6c59
UTC10dHIv4QL4sjuZ4MtXlHj8xK/3gC01O/n+ycHqK4Ib1CCqdwWl73pmwxT5wHfBF0UefA+MYyv
FjVppjK4jXn9+8Y++3a6wgVYI00lPP4WiyvMq3oqRPwjT+crSZ/dcPSpVG5vEJ6vuvZiohQjoaK+
J77kT9GJvn5ygSPCSpiVT6qQells4dFs+6UcUejINuLBkKSeMfbgNLqZaq3NNnSd4N8QEH9ocrF7
W2VhT1qAm3UoNqsUiUVEp6VoM5ryShZ2NTiPvn1k4fb406vwT+/C56Kc6igI28X//c9/zlbysnzJ
v7T1y0t7/lgurXP/F7pLGpxC/7O7JADgumveu+GKP/+nD66m/2HiP6Aj4sHp1oJP/V/mkpr6h6Dl
yI7jsAYoUWUNEkxsw7//VTP+QAZlQ9JRiMYQpOZf/cNckp9nmHhLsg/ww/if/5IP7vIqrRomtdEa
cTpkxZ/cYxI7TvNyxDnbWOH+QhnxWkR+Zmjr8Wt+NC7AhW79nfrAzX5jgtksvXcf6urPrfgveZdd
FVHeNn//6/KBKn4BQpKCnWbiM4VtwsfjZ/I1asyaVnUHl7Uv3hbIq1YSvhnrGreUU7iexb72j+YE
NYzgJNSrxTU6qLR4LHx8LKU0xMWuhEV89/seLetYfmlicR40ZomeK6MJ8QSSr4MLdZtdNDAls+18
lFyEEQ/omtfZrXpW0sPqxGPt0x7yrrdtAyIk3ggfPyhVFKGYPTSvXivDD2ruTvRvsW//2b+fDdgL
2bTa1bEm8Ux1W9j8FJAhdgK5bmyKhCr/FZTj+5Hpk+3bC3uXbAJSKlSVllsiWBsyHYRgTvw+Yud+
d8b/4/fRWBSo4nkhi6v6uwtMRt2jXaeG+H0oWLuhQupRd/N1L3iXK3GVSe8brjP1St2J92n91fem
p+Lp97/F4qLx9kuggGMhk4qm/mIxrwoLnivedSrSo+uM/hpQbaNT7mifDS0aO2htMueY/BZ6eddT
Yw7nHgsp1VXD8wFtSvzy+04sn1hvvXjXgL4YWjke/HzUaEBA9FUXERfmp1a7ElYTszutx/MsAQN6
0ubis6/3vt3F19Nx/0OwTrsKRIkRIb4BSrdq1ROn8KlmFitzGiQlCCeaiQhqz/54NSipp/fRKWW8
+DnLGfm+O2LGvhsnC4GBkwy002+0jfCAISqy1nGgMqjmc/OXk1Ukny3J9w0uNtHUMtjxxrdxo0Zu
Jj6AjgmIJ/Xv+4rQVAe+d9IIZt5E61Pr78SkXOqg5XDIAc7RtqTd4Yq96vvixLApb1fB5QdF1Y1D
s6gC+6WqSa6B/kslgHkzrShtVboa4kYRHzIldqg1CEwKkWcFTL1hvwSO5g0z+p5Wi2T0M8TWi9R5
dhot3uL+HawCv3htJ0c/hklmu4YZjD8aKzA9albjb1Of2q5ZS9YGd3Z5J03GRHU3xfhSaI4r1Uyc
W6X3522Z6Q5rPWpcW7KygyxZD343ANPt3qj/wSaVccMru4qDLGom1+SkvUpH3DUj/vxWd9LQHXWI
u3nSWZsRFKRrjtG+V/R0Pw5spW1h1t/sIUK6hKidrD/uDHNcVttoEiYOM47iAXC/O3IHT1qTbccA
wsnkC92oVqEd0pJ9F3PupKlxndYjSj2hQWn8qjhMaTBvq0pjb6yi1i1CKnYh8EIkzfvozEqVvZMr
yrovezRSlWfG8iHyG942SfRs2RFZkT6zVnKDKe9ktzu7SpULLt6PYSft09rBcRpbV7PZyF10NdsU
Z8TSpnaUbTVIqSv7eJdmqbIxKJVnO9vx6e+nAC52M2TrQJeHx3mq/aPf1pBnm31vVyC3bf9upjw7
mdVjOPUXBs6r3t90CcxF2TmKW1XND579rwYaniZXEJvg7fy3AfzlECJPpkqTUsl83ElBf9PJA4Q+
WT+LtJjCFMQEtR3iFKHbguxzVqLHRmQ6YZKiZT8k3bj8G1jVoZBrierHJgdIF2uwhG39sUI/DHQm
N1dtD+/w93uxOKbfT3mk3zAFiK6ZBmU1YDo/7iEKCSY9cCza3FOjcGh3yV6AQk6Flj9txqaCBrIA
VyJtsfMOcLf9WRTOpntj0wBdMUCAAvne/r43yygDz2MbzKjNBe+tfkZfPIDMGX+DDjY6J0u/Lm+L
m2YVeck5lhgbE7OWkynTX+6VywYXzx/TKuxKDYV5x0EcZIlDKtNxJ+zeLJbpybCVuGQsh4sbJR8S
2T7Cl0VzP6ciYgRAW0xBk7nY69Vrydz8/cf85YYp+kaBlRgvW6QEFo1lcyMbUdZObucGj+ZBPtc2
rLpjwrw+ZtvnEZYyJIr8gApsOMMf+VK/+f1v8NnXZV6S2UcBI54N4qR9d8J1eZ+WmpQC6iZLbGJD
xTYpDjgYiTvptvtXa4PF9PnQ3uKOB/RlzDrkDm8n6rz390627+Qjkq7aGz3ELbs5zdcnOvmWHPs4
qA7hXZskHU8tztfFOS73Vlh2Ps9mJ1buq9i5mltIYa2FpF7ezJ22iaWMIp60+dpLsnzZx1Z7bRiS
fBxj/B7nma1b7d1Ik6VLTGbQqcfDt2Tyv3VyiYtHlWwiszmTp/4Y1e29AlKsDZzbcpymbZB3GvpC
MqP+7PQuqoRoa6pTQNkZ3OtMGb/5ViMdnbC6UZLWk6Tih5Vx5TblCaFMc9Fa2O4EXTh6tVUctTIP
D6pf9Ls0U9TLIEpat8yqYVUl1nw/1eDec9776ypovipF+UJmA1/bTjNcHDcu0Fv5Xm9YwMMjKqUL
wywfoB+u+lg9c3rna29mHYR0hPzFUBecZdmOrPgFITN8B7sScVCG0xSLZ4t9sJCP2OhkwTlZ9i51
Sm1lpTwbCmvMVpPpp9tadrrLiHzzZpCt8T4vZOei4vhZpWjdQssir5Hfzla0LdMKoVng/EixfvWk
atzP1DeskrqecEHX9V0TheiboC+kqVaeq2pw62vTVmknBWS5TnawNE4xoj+7DJksTJ5H6AWt5TNg
RhKv+AknUp9bz61W4nsTNOap+5BY3+/nJW9mmwcer2bWPzNzsWl3Q40CGLGAO/FivlBflTUkqR0l
vQBL7edwB+ECBpN4Pp+Kgi/DaOKF8KHpxbGU+QnSRJ+mG894ECZi6RH12YoRO3mxXB5Ny6YWqy9I
xracI1QnLYnObFJ2zWhuTcRmdr8vbXtVdd0OL43d71f90rrzlx6KIX63tQEajFtqEww2V7gY0wpB
5lanfCC4zg7xJRzlB9bseljPB0HcTdbdrj4/9Znfjt3fjfBif41Sharjgs+cFqvK63bGl/osvarP
SHDfaZsOvYnjtq+sgddngXlP9qRLjmIrhKxAaj/blK52oj5oecIth2OxBceK78hFzXfJuQqW1g0k
73hAm1udOFs+WUIg3ZFamhrFSM4yvKDV5pAlCMFxg/ratudyHZy4WS3JTYwwZWkm4loBitIAN38c
4Qgbs2qwfc3Vt4Jdj/fSUdjApodTAftf35twXAy64YBuwj59MYP10g8Hx4ePkjYPiuqNoC9l4xSC
59dxoRGigbB9oU9rxmJcEhIc/eDkhut/V64GNzW8aEdRJOgwEoRpevCfNTcDRX3q0flZ57gyMkIE
7wlELqaoGqQaEvHScGf9dSq0VZwm63ZK179fjsvi5LfBshQDSQYpMYUqlo+DVRlagGKP7lFMBXES
r0TslMlQYQb3XO0NlyvxiR3gkz3OUXmjqyLZrBGdXOxxemwgDUU/7UKjBZ4OlwPnm1V8IS439nxq
MxeT4ONS59bN5CD+SlWhYy9uxoU5l3ZqjDrhK9BJwa7Z+uuegjNXO0w49P4TmpNfVxgtEnimAMly
mDeLKI/K3aBt5V4XIdfJfWtRW+lfei/cIZ7FNjX0/vUgwccmFyeWgYs60h2abNLnePqanapQOdWl
xZDVUxWkRtjprtVcO9ZtitT9xDwUv+FymCyeYwTjeZIpb8fGu2PBHJK+0uRCbBrJhaijmrcF0y9Z
/xM+ur+GcxyNClqbbQMYOo+Kj3NeqwdlDiRFc6ct7A+irMIgNDk3f8w3EBh6d1hrKP+q0kMlfKKb
4kf/0k1dFaA57OjxUP/YdKoj/zRCQ2O5lWcYBxCwDs6mjebiVnAaevj71vCg/9hakfpy65e0pl8L
497pPAO6rnarBmNsau+eTnTukzF82/UdIKOESZdwwEnJlZSMsMblRegow00U8zUpSKaeFWO1f7E1
8UqjvI+CDapVAJ0sOqcoxVjOviq7+ZloDcuejbiW4fV42nl5uYks21qsL9QFYamy0lnSOeJsV4hE
BSEQyeyf+eF/tTjk7UH/vneLOVr3WodOlxaxhGwRLnEpEbT+/A7Yj6hobPYG1kpsX7534rsuDx7R
1/eRkUVff0Z1ZtW6zAnS2CJaoxjUtYMSAKtUg5BVMeRTSi8UMR6VYE8roj4+4Z9pZuUQDjrxS/06
AA7XfWwESEIgHnx7ML/bHtSujfOibQiSE9KDsK/j/sB9XA6wG8HkoxQf4tQEW64e0/7Ypvid3rUJ
SLSiWdrUt9omVBDMcjAeZldzBWl8derAX+5Ky+YW16ZaQePkFzTXW3uzvNF4EOr2ne1s28ne/v5z
Lq/+y6YWdwt5nDu7SGgqUKJLKe23DcHdpiKiObkpSInavtGlh/+/NhcXjVnWm9QSX1M+GJvkEG2B
pO9OR8J+nb0fB21x3MdJo+T81+yazZOKVZbTPHXD6++78kl45mMj4gH5bmb0mW6H4UwjIgUJQGVV
fRVZVWube+XXU/NiWSfGVvCxtcWZEaaGH3ZiYugTzc3rnNJzdMcJcXc3pLZ7Y7gAcDDR8KqTgaHP
1wAXeVlH/Uk53seeToqsdWNXip4az7pXbZULk1oiUHmodU/dYn65Gf7Z05+tLTe92lB8q6A1OKVE
a8itIKv6MnrKnbw79Vk/X24/21qsbgvjHNufaUuSwn0UZg+qjKmz/9q37XNQqft/a8r8bG6xum1l
StR2orl2DUwr2qUbrEGpG3HlfyoP/z9MUUoi/vQQWyox9AxHvMCmvXgf7WwDg6Y/K6iBHEN+PBmf
/XWScuYTfuajiWs2r76PEyXS9TGchnkC+AnfkkwxuD4T2wFPuolc61p9aC/MZxND5l136j1BMJ0f
/v5W9TZvOBS4bJsK2f/F3iKZSiT5EzjIJAq/N9P0LW5tfd2YHVT5LFcqr4D+1+YyBfFaE66wkLqx
c+mp7QEdqhUhNIyWTS+F1ZMo+taSqeSvk8PgU3o+5tucinGYlm3qZU1a7LuoTi7zfMC+ehhsz2jS
mXyRRQRDs621Hta70pZxQTZxEc2P0ljpl3PqTKuqaOAJJclxmDFcNXo99vqm2mZFxQ8BUKMYZbsq
5/h7ac43jWFuTD3AFVbQcaCLVgRmHBu06aRiotuDpupD/TqGoatZJJkcPbnJDA3X5uB8qvpN0hrH
UHW+F3IX7zQou1aLmzVUxBLvgD7W12WAILPBBxfajo5B4BisHTvrMRwMKuiUhO+qNgp3vTxZe4hK
yYUSk6AL+GVhlere3Gegc3AU8pJBzWGbFehzfElZh80g77oqlz1nlKaryLLrc1JET5OeXLRdonl1
ZUwbSeoolurlmy6WMSJXo96bp2E4+EYreajmZK+dUSe0RQN2LTf30uxsUrO/MgofdqlObajeJNE+
iR17C8d1umoTS94oSYJwqgFbJRJokp9FbkFOLRbJNYssm0q2DZDReuQlvJZkATwjIZeJ1FwpknS+
CoBqUk08Bbt8hhAzFwe4WpASRYJPngxeC+T8yJTu8c0oVxFDvxpEYnCWc3zKnadB4sguRPKwC3Lp
gB1ls1VFalHqat+V7UKUh2XtVz1SNoNIQ3YiIWmQmWx7rum1JFsbxYCAFkhQJGORyiwy3xum+cyU
ErdNgoskGMwj5cqdW4jsZyLyoHGc2Ixo7YYiP+qQKLVb/wFB+nEub+NKe4Z+HePx69duhIZv1cVX
PbaTRqbNW03kXONRJZ8Nc9edc1K7g+b4q2QOrFVn5yE2FdpratWvnSxdBay1byXXfK8EFw9tbTwb
qqg4C0SytxFpX8kpXh2RCLZFSjgnNzw01Y86s287kTEuCoLUKFY2bFEvucgq5+b82kla6hm+Uf6o
O71wc7X09BxDSZh51jwcbKM9k7Lm0Zbni2qU5kPmQ0Ga9I0zdN9HtOFOgVyliI8N06CLnK3ipw9j
Ua8yJXPzItxI5g8bOVg7hOvRQLo+9J7fDOjNxgPemm4+aF7ryMegbDw1eqgBhOmK7xI2gKAbifzn
pkH8RdnBPolSj6jXuc3UG9MMaKrv5lmzTSf0fB1mr3JIlbTzJWfBdorsppN8m/ZFu61HByPj4FzT
kZ/qxo88lI44W8LjqneVgVw617y0+JKoeLVawX3dYqFRXcqt9d3Ru21XVcXKGXkPjPm6nBIyo/gx
W7bkryaB7BuxaA+nY8s/LM3sjkw9Cfd64+v2uiA8JrfRXS5NmJEra73rXJ5OV03P2cMcnAIJuvG0
kpP5OorMvVaYGzm4zUv+Mbzo0FHBcD1XPtn+wQKQG8KYyhMvbuVDSIWX3IxsjPZxHjJlAz54o0fO
DnESejbYL90XO3R2cwtiG5pm30P5SDtm2XfZwAWYCKzO6nCwYbTV7DoRWFIlcuChZtpBNWBeUcdZ
N98i46lqlUMDcXscXmUJQ9cY526sSZNt3QUUm1AIkn2xIgsxveX2nU3uO1hpib/SJxSEAZqzsNui
X9hmvePFwL3M4dGp501iwQyzm69hG2+LYnBJQ+2CZH6oB0I3crzW7Ye5Ip1Tk+VMv7dlsOv1aZX5
pjsB7cKAXF7VCAe7BBPlNsJq2xfuJOyq1tbWOAIH+gApmWzlpu01HFNtpfVRETXc2GCH+6q6rm2u
O3G0iy0eduqVql/ZZrk1h/yJkVqHM0SMKaHaqvymFoa8Uu1gl4TDmVDfU4IVYiL7Jayyc8kIVrnN
j7Bf+OmDF2vztxhaYSFZ2GlqPvnDcfymJOGl1Wqg9G14anEJ3tccAI0aeSN7al7Yx7bUo91stMGO
eCEA7yxoN1ObFXutc5yzWZssOHE+KgUQixub5Po+Vc3oa1DGkIRMpVg1alKvOr9qce2dM5S0yqs2
mqkLL/3YQbuyuwTqcs5vOoeBNyV14iVBzHgqoXSjxUAQzKIZbmP8vi97ta8usiLC8suA6XwpD12J
w3CSl1SWWNnGH8hGkaYzV0EG1LQejG2nJhUoObjVeEW2Xmq3X1LFfGq66auu1OhYkmbn+/PFCBnu
aqiqy77lr8sFpNbY0S7DoNtLBui7wPI30dRvwcudz22NhNPclVBv4eb7l6llPU6B/5D53ZdORaia
jlos/Iz3RW8cecBepJK987P01Q/gdDcydV5Xve2b3mxkdwlIZ7l14C3CdVS1dKd2FDg4FocItZ6u
XoWMmF5clI6xrzttWIWt9WOsQmftz8CAzbHfdV316ht5u6eWdVhN0rRRU/6WPMj7RgluGVJ5VQbB
1dRMXsTxUebJ0SqHYxlDVzGNkCKMKFSZs/VFXHPKhjme8qWSKTt9NvZ23b7Wg7Q1I+1AtDZYhaq2
SRUJoTnl3Eh8gYwP/j6y853ZqztNUnfhBAh3jn0vSZJtMQ77BCvnoYmTs1CjzMQvjnpQweaN4h+R
CsE47BzWqP1F7hQgxfFdMMCQ18s7eS5iUrD13RiZ60IOXpLKfqB6/GJQ5K/qqB2KdD6b+/iHAVx6
NUcdO0oyvwy++WwYU7qq575cWczeuOLfdwmwwyL0SpCiqz6PrmK9alZ50Hq2H5Dgn1CIapLiIf41
1npdBqtEyWBwmfKdZGlnfoFpfV9QOZuGvL/64raSANOKe0QxwoEOFKCHdrYarPHYm7lnVC3IVf/J
B0Hu2M4OOt+10oNELwA1r5M23ze2eu231nPDhpAzw8YivCEWea4o+DAH/jl/+qmRnJuwSC+GodlI
tnNOWPtedeKD2hT7ZIwvjJwSO9W5TYzSdn1buY0U+6mb+mE1dO1DBWaQJdFiKR6m+s6x/N5tlP6u
lLg1BXm2UgIl3qs2JYCz0VygrZvRAk02+Nlo74eAm+f+PMU0dJyTr2mSfBsmdTuNHLDZRHl/T11W
l70Ekn1Thyw5xKjPHN63ZsboFomEPrS0QzLA5bmiknqf6mSllVN+34C+30/O9H1sptty0LaTaaxb
c9pMEgjLBjZiPsbcBuI85T5uZFQlFXcx7s5MBLcYxrUjJuI4SC+5PX/BUGtYR1l9oc3Tc6eCdB9J
V+saDukUrR0yOfshyyO028iLZj1x6wRpea8FhzYcjpOmHVgQB2jF9tq3ZlIRJRslRz7w8Lhk99af
sHZ/6dmWVnbWuVqhcTBV85ECujN4+tKONPtmBoFZTyweRYrilV5PZ45ZuHYIesTMvqYxTqGQJ4+K
1JxbRbY1pPQ8sV6zkZOpNcrbtIHz30u8BSqtXzmlSswHN9m6ewLRfmfLwXMYUA1WmjKblibdoV6C
D5qCVRm1M2cozsOgcuPB+m5w+iaV9hL1irRSGuPFl3Gv6uLvg89rJxYGCVYhfdUGcKlqHp0X4pbg
SPmXqkvQ79lXElTXMowSpKZGuqvaAfAwM7ru0JBLXHxWOGPtfSuQvTpKodOV6ewqQ3cXc6hIXb6p
B+d6dsZr0MlXeh1/z7v0q27X5cpOnN04lUcVt5tM1tZpZB6DFo0+ngOUbKf2N6vQMdeo/G0AcxF3
x3sOE5BgCo3amXFHMqVdGS152TkeUORO52Ye31rNCIC5NLejnkE2r+9k7vnA0aqruRDrfM5u2OrP
8lzaGFG/5shP1kGaHwV03u7tS5yd9ooxxwQ0uRRy4pS45faB28s1gT7S/Fxv597fxVr/wFMAGnVE
XaCySXJIRFWxC4CPh3Z731rOPWmgtdBCq11xrKL0sq3U7/pg9K5mpzHnV/gQxn3mtQU9igppW4GA
LjqN6oHJ31SS4IWa3BvG/FhJ0aPSAYeWtUvN7J7rGPU/60yAr7V2ncm6vYpGVMFG+hpOQbQdpeDB
zqdNrbebmL1Cz2FIWEJdg08px2vPrzuWA5JGPrmbSgG18pP0jWpMV2mbiyqfofqW20qSvkV6+C3O
E6aV8hIlaHV6u73WKW5PKefYxF26UTIDOnh6kPPBoY4QqK09IcN1ygEgsl+hkVWa4kI3VMoBC3uj
t8m27LW7vjC+A2GD9gl3kzl2YVfGPYWQkivBIwbCqqOM8LNb1LfZUfaVF5VhXFHUsYmi9ExpiDqX
jpXgDpDEDRdPv86/NLWwSLArkKzAXQihRP2F2SJS7rsp3EmSfa0koGyikpetXjaZ6zfRU+JX+aaU
uSA1Oas1MUf85OKwPsvi/NsUdOoe1jYwhm5GaR3G+cXAt8bWwiwvjYjS9ibCLENnnVGwEESvqVHd
s2veZ6VzPhfQ+1mz5zJYXaUj8x3H0Y0aBdg18DAgU7i2qnrTZ7GA6XTniYEIChDo10TVEHiHhExC
uwu3ZhfZazbmm84qtlFln8n00FLgU41xeRX44dZBVeXGERfMXHcuuXxuzRRHjaKSruWmPVIPq3mx
HESPRsZUHMu0vGmSOI1XsizuUeP8nRAOh4xe3RjltE+08TJ0Zn032BJ0DGOY2fq4pMotWpR+sG/V
sHrQBHd63LXGFK1nI4/gszHGXSxRz5oCDapUTx2CzTjy5qa4ZasO/VmgF3tuHQ99MF8FutV5mmTf
amV6p3OEJKO8iwb7LE6rGymGBOEwL7P8KhwTHLzrh6jHTsZQpQkvAv1x0rmsRpaBAj4vrjWp9AJ/
3lRmd2P19rHUm51s+89tb3NUaoGrJtQ7xn0Kz1e5jkMwyLlswx2GU51THRzK5VbJOEfmMjzriuRL
arTbMrRwXihB2ONX8N1Wqivfhg1eW9FljXuFpyiA5PtywOQjAs/RAdHPivzANnmWN8XGmrovua8/
DKWCUh/2hKtrPpqw0ZFXTtI/6oVyMTjhox4Ue9/otuyobjib54F49MnVZszBjs11cg1w2WU0JgY3
vLS1aj+m475v662e4pyCa0heOp6i1xuyLXCcHX0fpqWz8jUEEVwebw2nuVeS4jqV+nNb3AbVbjiE
Sv6Up+3Z1Ib7xmhv0hLKOGKqnNv+REJLYlWls3rmw1zHVmBLxgM0Sr+NUfu2gbYPgtlcIzm/qofk
IrLnzRTaZ2lSndk9vjmcoKtpZILFc/Ydqv4Nr/M14pV0JTk+Fs9lSG4f+5W+dzadqT3bgXEfjRjR
jJ1zI4E8YDUG2yLVm9Uo4gk6jxWX+i/2PGCwbiHjw2ITAekdBZJFGUfeUFuvqW1jlqJf1bX12FD6
5zZ+TWGkkiduPmN7nnLJXjVZ7N/MHV6aoZUVXjVR8jdahbOHTRa4Y62/UP+2TwvnDCf7/r4WfeKW
lZ75eBW5cyGFntQlwcqv9Kcua7rzdO7xsZiaQ9EV1YMSR+mqM8jSWCx5b6aSD3UF5TtjjzwlaF7K
oMGApJvWZR/x+AP9c9ER0lulWjaspJAawURUCyqibtDRCbPEYhfVO3DZjSgvLPzqohEFh9gN7Ge1
/iFTiTgmDa4rqnS0S91/qlTevqYoXqQKhhNHFDSGorQxLWtw+VQ7GpzUIdWPtt8eQ6ohe6oiW1Ee
+fvw9idZFxXxtiJMxoFfLSs5ayI8tuo7DAS8cTQRzg81P5E/eoNwLIK8mkEWAt9F8iHqkiuHxxKu
gRm1/oM7b5oL48zYxRt7XXvDmbnqHkASUi1AOb9xom+fZSV0tKXUMkEmphRnkS2bdKXMLe5dNCy7
wVFUcQtT0GFfny6r/iSS/aGtRSS7Rbhd9A5tTdRxdxd4Pr6I5DZ59NV4YxxyzJpwSDylRv6kfNwh
JmXJAGUMmfTvInofhPkwjZY8kerMLnJUZkA/zP2wYdE5dwJFkN3/fsJ8koH80OAigxZbWguUnAZH
jNmF1yTyhX16OOU0qX6SvxIwC2wfcREELLBIu2Rjnvs8YFXX/jpSaFhuAOgiJzmPPHud7/QvHSXV
eNzsw1X9WG3K8+aonlIrLasiSE5gYg5OhYo7ap7eptf7ZGGgarNddngueOO6/NZs7TfosvYYnyyI
+yzr86fF8Js0EQT7xyxMHdiJXxeGkAFoD8Qut/J+dmfqKAX86NSs+WQMPzS2mDRx1NRh19JYv4FD
u+13GtqGbHOqXuzzZijWofJf13VzkaiTAivWpEFXSBxrGw2WZLCXtqeVGr+I8xgnSyFhRshKjNhy
D+unIA+7eCaI9X3ElJRVIBL+kasYgsOzrza8ITbs379fCJ9tazRLzQUoAMomtEUZS0qAK8NUQHH1
8/FBPczr6pB/6Z/MvXwpP4c3GG5tw+v466ly00+nCluNhVyf4plfBDBouhAmdyhGRLFO45aXgmSt
nTvbfivfOycgDr9KKoTTqy7MtjkjZG2pC9aKxkznEvxaVK/GZ+nSPpA2p9BQcvt74rUe/wEXhts3
6hhS2da3U5N1WcFm8guYlupAqpBVqkbFLHu3CuNcnXwndma3IisZm+UKs/pTQylm4ocTihwoAGiK
DKkZZ74uNjWz6rVZk9m8BRJNWUcewLfyyKHtEeY++p5WnmpRLLHftbjoVTXUdZmZtKhvjc05iwMZ
dOAlLju3F9OqK69OI01+/ZQfurk8iE2C4NJc02je3svZ5QDo4cSaEHP+N90yFlUHgxlbIFPeutXu
k4M4b4e10E2d2ls+/X5sLTCOkRNwRHycFcRPYzhXNJQQ/LDD83C+0YZgXSu7SHv8fac+a4rVJvCg
gPbltxz2uwn4U+RmKEAzAYXjXyYEblmlPlbxlABvQ/z2+zZ/uZa9JeVVGYYzGCXzbQ9412aQSk7r
i2M9jL/XOrHR4ioq/ryX/R+U4q/siu8+9/qxffzLS95G7XTxmL38/a/bx/nxL0A2ovI9meLtL/03
moIcBIgJKkxNHcdkFtLw0rTwJ/Q/qMC3IfVwYZYVKBM/0RTKHyjQiQ1bUJ8VzNrZRP4LTaH8wSVb
7J+UV5oK58Vf//M/PmGH/GSJfCRDiO3o/SozELgpUASRAZhMlKWXQd7wyvfLoHNVq9M3AelfjzOY
elgJva/Da2rdFpnp9b6RknlWCRpNteqllandSr1BhQMbuIH8uqxj4WSk4cFqkGVPzXZfluGTgm9Y
122Q4q6nyXDHhNCMYu9yo7g0nSxaBznZ6LCher7VeItSLq1Px3iK7kNMfoZGqzbKeJ+NXA278kug
D9mqLKVdGTq5K6lD4pX/j73z6okdWfv9Vzk6995yOfvWnRsa6CatxY0FLHDO2Z/+/ZnZejeYdWjt
+zMjjUaaUO1y+akn/EOFO1k0YEEk94xSwHIcUkV7L3v8xNSGVvto6r/jHNFfOyaP9UKkcCKLEQbX
cHFTjPlz6pfWsoaiimlr7q56C7XEUCRvthL+6uNi7Q0BFjLAnYthxTUdLHSTtlXlQYmWq4UhzGgz
1hTAlZoyCWv16EFvrW7Av01ukSHt7ivpT90xL8mFdAyUpa4CQ/fb3D9EpbXoIYGFPQYwNCMlOdkn
Bq5vePOGprhWCnVblCkDtPCP6lc7T1E2vcnQciz2NDClpWdKxa7rEuOYRwUGfbEv0384FHgQ72wt
9B77LhaHMrCgSIHr2qbmXaH9kb1oZTT6gmLZMqqd5GJ45Lg4TiGngcBpl1/YMZKiXqCZm4qsvKoj
LEZpXTV+hcM3iM/jkGAjV0BPzNafPp6bf87d1/P4l+NI5QFgCbESxBdmeV7fKUloF2kLLegf4Sp/
re30jevQj7r4d+D//1Hr/04J5P9bSuc2izN6U/9nV8XP6Z/qc+Sa/sN/AhfOHP8SNqHGgGf3IYHz
77gldP1fYPNRyJpqKpSMuZj/Lakj6f8iwfqoc9AOnJIs3t+/A5cklH9BZjWUSVUQhR7C2n8Vub4W
yejYoKfDhY2M6xQ+URr+emuXFB3Q8hPzVsd3WdAKawXGXJK7LFUkqRni2MYpYcCeKUQku4Oaf19H
OHRlN5nnbiJPW33awr8d3a8Z0b9/EMpXE7FK0a0PcclP96zKFD7Musi8/V9djxFpuRxiPaUDfohP
OomgdOZyn2XwBvxgQSZLKwQRGo0vZ5a8hA3CXmUhKbcF6WzcoIQw+afp2oVs++u8S1aV/dTjSVbb
KHDJ5g4X3XMPPu30f66Qj59gfpDoDZP7Tf/oK3x68Djvhri0VPm20ukHZ1pGX5vsf6PrzbAqEhc/
QsYeiWqFO5nZ8HJ08+uOFseZrZiVFwaOhbpAt0XV8CoxCCCz2FF0Rayqbh7dpokV3wUxztxh3NGa
9LgsEtvYKlU6mSlHKiiX7KEa+7e6QAq+68HPKIFN6R+a2kLXc2/tGyjpqnH+YmeYAGKByowrr6+t
cTjnlPA1Jfz3r9YnugvYScF1/PUc94anIJMURbcJE88FrMt1epttYB6S7YqFtE9gzeHTvD2Hs/1a
UX9fd9YlgM6bKDJj+tt2be3TdUTzRVvXm3PJtU0W8+V0fLyVKY5Az+Mh59QrX0fBocKJ8Lb3dfDC
TNGWrj6sTAn6fhMVLjISGuVgh9OnZ2qPkSbh0hgpV3aqQUAbjJT5T1ptpRjIggbegDmT3t/ZoVoC
6OyGbZxlPlB5tCr0PrpVivq9k/JXL4o0x/fyZtHSC1nkdMySpr7NjXqbF+Vd1SGgYpW+sqxwLXX9
oMVFFXc626ZVmwkRrYWv1Uvfl8XGKrobQUeHabu81ZhO74ARqrBW5QW6GLegG46hizOvlS/lEViH
h8F0WOlAJmrEMJIiRQgjuTZzswFCpp3slPMXqenBz8d9lbMnTS9dSiEnLGv934ZvA6iy2oXnNwWQ
bjKbselcp7PVwhkarsIkuGtMcCbkEMCIYQ/CaJd+SZIMpM+Qy22nqe9+F92Z7MciS3VMBL00RnU9
TjdDI9QdzsrhqkGQfTS9attXPk7YunVfu2N1JjTMY/QkI8N1gGsQzDSy4Onsf4oMnqC/p2tFeIul
+0ZkMkiNbl3QPqlxNT8Tfmddvo8DbeG9AxFU409Iml8XU1UPzKudSyd9IJnTS7xVfKj4yzLQ78pw
4KWE2T6rxDox2lsMcG+7tDMPZqytgJFGTlFwyjxZrYH+anDlNe9URGKFHc1boJbrrLOOIIxuldpj
5FY9BWHKSNB9l4zsUqv8+yiJ3oDlvBS6mTiUA9eYMq7aWsJSHDP0RmJYVicLHdylqHO6uXp0qgZ1
5UnVBqzNhd2G2ao3MSUnZwPHwvArnFA+oouzlZy3ODvl+ovmchL6vt3hHQn23/QfwtzvHN3CQrn1
UsBqkbQJLS7ErNJ+GdGIn1yYbotKahdNadxbQfknrnMgRXm64L3Tqu9k4L5+clf30pNdJSdft24H
P30rs/IpMvPD6DErjXZSCwQ/zsA3a9FlUqbPoxmuizTduKPHQLbTl34iY5rqxoe+ct+FXt7lbsEP
GuVLZmm201X170BBZyUBk4J6zo3qD1vVKMcVE7PfY+Z1cNLKy1ypL7MugEak4HKMK0DugPTOeHfG
E7InzwW+eUs5dYuNWrdbjsOjxagDF+ruxbOGdJrovJu18qevy4tcSXdmLlXLMyft49h+vvCYP0zD
B8I1ly74t9lJk3ItGiy6ecdsJIy0SPtt6qgzL0vJaJdW3PprK8zlJf8pDfyuqB1b60Hba4p32eJh
sCzTAU9eHS0Kl3wf07M+28qI0i4UULSIjpXqpdkWzUJqm2qNnl9srEOjtm+sAORfGuQTwN5wk0Np
1PAGUwk3CSO9wgSZMX4bqXsapX6PmbrVvWAf352wSkfTt2PahLCuaA99gFOC3HuIWSett4rrMnV6
NwISMTTxZa2HKE2PSv42aNoIBFxSzWtKwuLBiFVz6dY6NjBZ3dDzMV91kT+bXYeDO6PJfYVVzWqQ
mAHbfnWstfoxTZJiU0UYQAcqYIW4Bzdg2PjHVhIAdSFL8sa0RetYTX8paX3z4srBRSk3EuJuHXCH
KFMnhE25UzsQOF09JitNKe+tsLt2p6oq6cJqCQgZQr4M9DAiU9z4lamsTEMCy964S9eXQUHwq9fg
83/ZBcavVHA1Ibh41oLGX4dE2g3jyPRSKvGUN4t+D7BiPKaVDdM7i3L8jaFEWV0srchFw/3gIz8T
W0hOjJp4Kgew0kqUT6g2US9dyW8PojhWEqa0oaiZGYusvEvDGAP0sWuc0tPGVTsIZY2uSYS3jnjD
LyNbBboaLFxe2qqDwwtIpvP2Q6qBeHIN/dLW3HYty65924S1timbxEa9KkiOkuK/dH5Z7JRRbfZJ
krTHSKrPjfa+JQsoZCLQgicLwszflbi5s7IhlEP1yNL/7vL72/OTr5lSJjF8WgdKOIHcpFc79zXo
RQsgx1OVIzKDE9TMMfbNpiV0L/XHZFPh/ewUu/wE3RJ17MkFQLo793HP0xV+gUmPWhWIKDEyml1Z
cqalakc6c5S1HtRgV9/7o21dmFqmZqhgJ8N+lORukwHHc4akrR0N+RYAw9jU2G5nPImu9/5prn1p
2nwuiueFBTk1hc6UMjNWpXU46+8yiyyMMPLNUxtouTMU/rUbiNufn/tva8CrRIWHlhR+D7PHTgcr
FLA8jJOUE8+HXJwoNfQzd/S5RaZe1Kd0APp4AnKGuqwd8JoG3ffsxmfzgL8uQiWkMWEAwTDPp6s4
Ahud6MYptzZgK8RltWGAg5bcii5TBEfEwb/+LJFsCvlfroRJxkDXJ0sOtCm/z/eSURFy2Bgnw+Yq
xtA7qTsnic7t4Pcah3UmZjx1t4wdoz57T0HH6GqUauOkSr3iKDY0Fa/AKc/FChIru0fZII9kxLUN
okq7jgI9WKk9ige6eVkFpM1+1iztOj7YdX8vJn4G2Ag6Ry0YeT8ZADF645mW99925vMvnr30wexC
KSwL49TJhwGbdi373VMJ/3x8v5XB0zdiIB3A5rAp/PXr0crUSOsz4bEK7MhhpSKi71+DqFurq/Tp
LNnsW147W21WO5np2PtVz2r6dXIV/q6AGjtSuKgvXr27+rleYBWAS0h4PLfw972k4zsJkwpO06QR
9PUpeyXGpLi3tJOUSjsK4K08xn+iPHr9eTe/RXsQ+rRVcKgCBsAYa7aZed+GnQJX4KR4wl1aRkkP
keo0GY19WsuvhYIzVoXf0aCeM+752wPSykB2ibb0dwhJVod2Vxc8YKq/292b617rUnnmrHwPENPT
0Y5H3xWV8DmbNaroVwcImJ/gXy2SEFvrsVr8vIFfm+ocwY8N/M8Sytf3FDfyOHawD09t1DoBgEK1
uwnHbkPbwRFCWsnKy88L/n3f/rPgrPXha2ozgJDWTm6jrquQ7Al+YGIdf15lhhD5/lzT1n4K4HER
cEVQ8VHEOv7d8Jwc3RvrbjyS51qv4dbfu9nqzJJ/3Uom1PA9mdxizf11yULtWiO2fP3UpEF76Q8N
PKR6wr/i1wZXb2xWoNVfLaCATtRKw6UShdbOjDr3riwVWKiGdmUEJQlmrvySy3DTxfJ6CCL/zBuf
OWpwB6P8oDGSgVmEa+l3of14RMxGLvQjIfmi8oadhnizC5S4iMZ9UGUr39ehSRgPWmrdDKp7D2nk
ydXGXVSADtWQTdXkg9EPtOLbhsQ3HM69vCk4fL6iaBWiuGlQiwNBEfzcrzvJdDE0pLzTjt7zJHai
br3V6EFXJ0KCvN/+/N7mH9nHYmir2/gO4AMwHyuVY66qcamyHQh3qY+wgc58xd8i/rQCT8G1iwmi
MnWTv5zFsdLlvKRXfZzardkpv/bXWAMhNNKeyrNdrPn39bEY8vIUdZOx71yYJhntRnPxFz22yJLG
xtWQ/NYK6cwZmi8yRQ3SvI/uxSQ9P8vzLN113aowtZMKVaHQBHyb0dHd/szOfb+8MEZjhqgie4Mu
/ZwUPsB3Jwf2tVMNij92JW6rdR+lay89c+L+stA0piR1FUDKgJh8fUPVkChDwhThlMBACbzkGmWY
51AY28zy3n8+blPa8/lss3WKPcEtmC6Q+M2BHdxGlRf3g3qqcvVSTeUSWq71kpix7+SDADDcnX5e
8C9hCYF3LGo4eQJE0uz0yVJQAZ6p1ZPb4tUrq0DRB1ffqKPvLySjWVNtDw4mO+c0UObfFQ/6Zd1Z
BNbcXKFDU6inQDevIkCj6pC+/vxoM+m2jyj/ZY1ZyDXi2I2E3qgnbZDGXUETa8Gl+UQ3r1xyptpN
VojACXTrieGQt82TZH/mF/zlS+AXGIY9JSD6N3u7hgAvyiRld58StEKA0YC5XQWbkILwurpM/sSr
bus9nln1L2nP51XnpnNKrukRqnXqSWnHYelZFWyorEkfAlH8qjjnUCfVBFi51AOytVQnsEt9W6el
eWfn1QHa4Bv+beoCFlXg9KCunDCv9i2OjAZo7p9/6/dm58c5+N8dmuMJIyXpestKVPLddsKp3U0y
kQaeVdFF8ZYsUFvYTGVyydwFQXRAa0vjzBfw95P4n1+gfP26C6tK9DbN1ZNRhE46HhT9zBVy5hDM
A7wkCoRABh4xUMS7FkNLGGRv4ykoB/y8mX898Aw0QfuZIC4YKX59lN6uvUaLQ6JHnKjXud6aHyRG
ZW/Enge5Krhq5aR+SkcTkqaWQVcdW/nmzI+Y9utzCPu4YpD5o6ijg40q2NcfEbRWqYaFptNiqXfx
soL6tDQPxisqZBfVRf37zHLz1zdbbu7c6Q9RW+eWywV92y7tzEkwBYkO8h/wCMmNgrFS+nZOGmx+
H3wsCSJuEmkEBDufBkguPRd59Iyj0eYM3bwNOOvL3NfXrhqf+T7mZ2daSsEoYsKL4uk7N0c2I7tQ
dbfSj3LDFWq9qiEMeen+5z38Vox/rIKsoGIg6YK5y/QrPqXDrI3aWmxox3od78zXaAvFbyXHC+8Q
vdmL2CkuixgUHhOldbPFxi5zF+Y5TOXfNhV9yH/Ez8B4zS4irdPkgEipHXXH2kQPHzJ2S4kG7Krc
6XQBHGnxOjkKy3fD1rzzt5OtXLS2l8rFOfnxv20HCpXwMgC4kZLNc77CDImFzSgfc/3PaDPXSrND
oxp3pZQghxIbeyVMnQKxIkQqll4m3+FH9e4HyR2MzKWnPNe+5pR1dtO5CnIQEIGHg5QOy59f2l8y
Bcw9VYTpQGNzSKYs+dM7szTaxq3WKSfMFRep+eYbwRXf6Xr6ooN0PLPaX0MLxaYyjabBa81LaV8U
FUylUTlVSrstpfbFr9V3tw7eIqlfBpAcPUO5qCv9yZKyc5Pl6dV/jihTrgBjAS1FJnD8zexRs6gp
4NG1yscdgR3vi4ugbYNoebkPlt3FOS2lvz8rbx9wGqMYfQ7vNatR4LQVsV6dLz3f3MbKuDH1ZPMx
mlTstWwXVyk+ZNlw5i6af+7Tk5JfTqBKOBrfZuhjr7qllxviJJCM9HGRRjQnbP9LLbiPxIh5Jna7
VBsTMm92Txh903feWMinWn0QEI66RAdXke+G/sqO1bse7wza/iSCoMGSbDm07e7nw/u3LTZkC+gL
MBOawXNxxQA8Q55iBEKJgNx+/mAUOPZCOxXxtSjE1mes6ubtSm77Mwf54+OdHSYmXQqxTgHKQer7
9btJlE61vD7TT4FBcyuGCmvrz7GMOFHbC6dkjF2JBzfaRAI2DkbTohqX9JZQZJBXiT9eRbW9xK16
4ZuTqLl5UJUI6nu3lobfVfuuGG+ZC/gvhPA9Vg96L+dO0auLM9v3ly9i6v2gTIUc4Xcsgl4gLZSG
gX6S2/tewTwwfOlSLXIC+SJxd9oQrtEAYx5f7MvwPZfqXT2cMxr9S5LJT+BGmsTL6RjP9hE59c5v
DXprNZP9zL2E77Wo/Yuw8BcezL8M7ZPUffv5uZX5Zc/3wbGlMTMxQmSYDV9fHhMKvYpGm5aXLZwU
NzyyKivIl1pqOq6PvYrInlMTNcPk3XdfJz+UvIVuZ4ULoY4XjQJwSfZOaYuJxFgekkGDjw7nzB5d
J+wuy3A8Q5c583ttQGlfgnSX5sKMVe00mBeK+aBKZ8pFbAXmsdEmw2I4AHCJ+s1SZp+yFyGFFRsh
O6Jqf5KuY/pcKz0Isep3ngTWTvPbXeEFGGH7Yqfmpr2VO0/ZRKgitINmLJQQyZG4smGGBGO8gK9H
i0lhEqh5o+rYRXBsk4IeDzSj0d7Z8fhWC2xzQukgtSNaMwY+q3r+iGXHa+IpyUtSW9MXZD6Eses7
vUyDyg+M4Ronl5UXW7syaaylnNtvsT/8SVX3l50ba69uSf6FlC1xXvxljcY1zNI3xGVvGiFyWN1I
K6QprKbQuqkLXKYylamypvnCqVJ700TM8zULanxgXPPjt+DHD0bW7ujWvJex8tINgFAzc2Gk9Wtk
QPPN8uyaCc4mdb3jyNi5bJu7smje8h4bd/W1S6zLWkBQToO9gC5tluNjFyhvVlgfBqFVu1KOywtt
iMR1EyA4oTcpVNMCmqbrmX98S1naEEJDT7kYC/9g+Vhc2I1/QnD0XS+La0nB/VipN0LSjjaaTms3
xZEjRYc7jK2thhWxXUaL0AfMNbZrHYFGh0u5cdIGoWfZ1vdmLx9jt3gNM+my9GBV+/VaTnD5bMRr
MqLnZSFE5QljOdbNbaFAv47YGB13bTwnkS9wb+qsFvxPux1Q22vF9Jl7j/p+gJjtp5wMqV/3AJDs
zLypIX1nBSSeBKWjyNDvo7K6qbzAxXYLWIbZlv4SoTpjnZRKgwWvjp5b5N8XA4pRYRchTZBm3rpI
alBGHgYYfW896oGmOamfHK3RejZzr6bWTDeayQ1QYuHjoMDAjvnN5Whol42v/cpNr7sQORIURhLs
QoZHi6AFC9mawwXagA+IYyiOqoTeymzdP1qQ3dSpug8TK1m2hhw5YZkczCjYdohoALEEcWK94BB1
xNFjn+bjS1u0PUiZYB9m416rs11hNmtV73dulPaOm3knKf6omzPkl0rbWoUuI3LDUm57zS5J8Ibf
1ujeqU1uHrMw3Epdg45ZJt+4Ojomdi2yvTZal5FZPsSyu48KmEo4EpROGxCbgsyDKqskEokFjZam
tLrbVnR7CSE71Mu0RW/2eG6Md6FQtU1eWOpe15N+Jen6qRUIxlrlsYzFE2nKi6w2b22l0NWz7r2o
8FdVoOeYYKmIdYv+uYvqAZ13rdvK6CY5sgjLSz1220M0juqxCISxN8e2WZZlCUABT4/JA8ppGks9
Voi4LCKrzi4i+B6LcGjOBLMZeYzWMzNbmE0MhAhmtFymEuFzSutJgZ4O2XAMHsQvWt0oTukcs4tg
lYAjxP0nc+riSkVxnC7A6uerZZ55zdeexdGoioa+q0V3RHHHcwq43I6FZYmb9+GZku7sY04tuU+P
afbTQZX74WgdQNnsmyvpcQRueshxbeqWzW64Vd+sl+7iv/N6/L69s8sz8Rs/i+RqODbSbeneaM1/
edn9s4UokJOS4PM+r0jSlJTYHuj3i65e6egt4Yhz+/Nb+qB8fs7epjWoRen2Ao7VrXkCUDRm0AAl
HI7t2tiPl+DgDuXjuJEOyKpibe6t3Stzqe7OrDqvtWarzq9xGWOz1lD84ehf9utxra/T6z5ch8to
EV/gnHZprBGMozd17W9+XnmeP/yzMINEJhBTxjqd2k9HBTKFquQ6X0RtYwzYYdyenps4zxOIjyXE
hG2klUEyMSuuUtR16qJMhmMup6fcteF0GGl5zVgCvSvxkFTij5qO2bpQi/bM082/OfpUjEapX7mz
GNGqsxTSBI40AolXT14hNsitgzmK1wa52M+b+G2kNfXDFGZZtDYxwoEZ+3UXwVOlLWmOcjIit18h
LtpuLTuDDGOUjk1mI2x/k+JOMoYl7pWSciRpyy4DucgWamCQ1sagwSLNL1aebP4KpDJYGgXcljEw
z3bP5kdt+q38WijeuGUgXj57HX1qFzIGGZT1h3TX7trrBibrNsKfQ7pPLiczmXTVao6H2/25U/6t
qEB6HkAgozXSTIrf2etovbbuOqZUp1qIq1EZcPOVs3xRRKysUsfUXo6+lN5XIM3SYDWi6dXKTQaQ
z3vK9eqcaPy8IUQZPEEDcMBGOV6GZvH1rQ1TQ8BFxOaU+qexvg1j2zHItSoENH8+H99GICzEKaT3
RQdsotV/Xcjr+lKoktSfOkYRWhwgDjTB2UbyynhpkP5Jgf3n5yXnbxloDWYhdNrg7jL5m2N7oloa
YLYY9jHNNNp65VZFz6RABTKu9JvaN869WoVH+BI2Z+vNbtZg7M1Ac8fg5Jt949jptSvHd0qfAzSU
hjfdyG6mT2evDuVtq8JmHrS3GhnEM43wb6GGX4GbOnhTKFH8MYtmeSvC0C5tm86wtf+HYl/tzluy
fMggzJ/28zqzp/WkXspHvzKOY6wjkOAG2lPYD3zCoJEXbhZ1oDTFDeKDiMpG2TJgEsdIxL/zhzhe
21KOfp0b/E4a407ry3tF0jakzPxrIbBcAHVAZokJdWk6kRWM25GqcQSCD8iX1r5c6fi0A09atop7
X1rRwAS0pJvaDkg158idud25huX3jGK2sdNx+3RN6FHT1iHh7IjkzYqj/ipF443fQWTUR3BEWXcj
m95F68XvTSOfEgUZX68yFwlK0GM1CbBKK0D8Tlik50LvVOD+9CpmuQ7wdleXM988pmmz72T9onPV
YkmTS1pFLTCtppKuMyPCvptZxaZx9dufP7QzR24eREI16SO1LIKTtvG26draqZsJ73kOJTCTW5hQ
E1+O9seQ/9MbEKYvJ21SBacCsMASHSGy1dwNt4RF5mvAEFddO/SL3E3x9i3SctkFIXfNSHORUFAv
Ys81wN22glseDNbPm/AdYjD7dbMIJ1dqaXYpuzCJdohlvOwvjJ0JyEDalBvFPLPct6Rlttr0zz/t
hRaq8GR8VsPC88awtiJ2/9tME367xeTfslF64GKfnfcg7anOMxMiQ5QvjJJ64GyWzn337eh+XWR2
dOVQ9+WGwftJkTKfyZJWbpHVe86xDnKUxP4dx+X9EFpL4ckbj7aXQ/77oJbygyV8yjFeZaXml/Ik
gKwhcFsgMOK0ntkyY6ywwuzzR8TfH/vGT1dS5FqOGxlcrxrytk0QPKdDdxF71n2a1NtRkS9jNbqv
egyltCq7lvNsaZTxykCvK0uKW0sLD52evKY+cspu3IOHATyCenw38DN6T/vtS9Z7qGRXdl6uTDuk
bjdVJv2pdtBd67lVyoOwSak7xjti3CYN3iCYRwL+U0tkOLMb3ENQ0en6RztQNm0YPHWWuAbkay2b
URy7wY5XsZ+6C1CbR0rarS9lbxigi2UeSiuynCNPeCMp2oUlEySNRAc1HqPeWVnVZWnX7TqJs3Rr
dxpY9Agde9PEmknzN5kevkBLgNNc0N7sy7xzUqEjfV22N5GcviSFf6yaatt1yh5EtrcIbPRJkby6
am1g6L1sb4ZB/h2qyvVQ+hciy161BG1WkUAjtGx7G9RcEVnPpDtoaT8Y3dgdctGPj4VUCngMzd1Q
e5tCNauF3cXU6nV/RENzXyr2FcqAF2GN8j6B1TXVo+Q1w9ao8JCuo8JzYIAD47Gsd69EI2sYpVVp
QBiIAbXWboofnnKRREiYteKQNxFXsVUj4G8U4ugHxUNZeOky0vj/QAPyURRFj7MTt5bhpgtaGltR
lNEaRP1zU8NCROhvaaXeTWlBp5Gz586yryLNQvwh6tZ+ljFUC/psbSUQ39VKgb/mm9DDB7fE87P3
UifN6Qw4zSBdNXoJOToa0NJrH11rWk5FNM1No/GQNFHjoCcIKbWs7xHSrwHeiLWSobCnidrfZpWl
OUWuvOLKdxF4MCzGKsnhIojGQbys/ZXnRr6XfFPZFmMWrZS+P5p6h6Jo5KNX58sOLIq3OlHeW18p
oL7CeSMl1hap5117dsEP79GfC8b31EYHaaiZcMdIPCIB2VQrbcD1TdaGW1MhW8xrTSx1CU0zVWv2
xqg+miVkur5zrWXiSjiIJlKzyHX05rzERzOvB2VQ4SWDBh1Z0mjXx6KJ6fyHfruQZNPdcGOdkN6l
w5X49JtSmGdd++J19JVD1PCXVjHm+3wYayZD7WWeuZBq5AjN39hDoaU3tp3pIZ6JdtuCiDGgAThW
jpQq9iLVw3IZ12F2qbQK2tZoMqZ13K1zKeIMGU27E3bIMW/EVcDrLVt9VSmBSju7zZ6R4Gv2blS9
CFH6C71ujAclx2vPNfq30DLwrTZpj1XMfh+6tgkcUcpvbhGCN1OyeiHGzr/EPNtbW3G8QXy2QnQx
QntO966kpNMdA0aJCJMnUdaKU2jJg+yl74GV4LzRR7xk6xePkGxFICrHx1h76YbJuLKZJK1aJbqy
JAQK6SbfQ6hFwtgsrXUKv3cb8TFih9CYDtK8iiMBrXaE0sDgMYsHIH7Cadr45NoSZt84eKLr4E4t
N3t00Ai4ZDJ/ZYfZtvaD+8GE+lhFqPSZwdGt+l+okGROnpR7RQRPuWreI6WsLmlnadvcNcsLORlP
6Mpf9aO6taVQRr46rhamX/YLxpg+1F/pUAp4xnb91Hhm5MhluksH/8qQpeeuK+/aClJcafAAvoZE
Quy1sJ3Q4UR+kmZugfSiGDZurPQrGHQeuonV3hb1ZZTn8aKyx61kFHeZLe9gKjymYYLwrWkD2jBf
x8B6K3z5d2Xk6yYTf+rW54ON7N/+UFwPQ//uNxLcNaRgLdXdVYPVLOSx1knhaI4VVb2nWewucwlH
TMUuUal3H6Uxw66j8ze8pYMXuRD4Brnk8FeAT3vzRhrVF1Xyn8YhfFaYCiKtWu8ai0Pcex7DnDB9
E6N0D0z1xirjJe3/vWi0WyO3aUeo+UmOw9EpVNQEKxvITpO9x5H05IYaHg1sHSTFXdljOYWANcqL
Qb8I4+pQjgM71i91T1wEqY9Peq3tUtu4DUtigKy2bDdCovh7XoVGpKyjZjjIgNJQrs4XwquzDXxX
WMXCvEU/+BdVhe+0UnJReJAyEym7oG198nS6sEmKpLGemVDzOJSDvwm64p6J0G8F8iOTfnrravde
hs0kqu+dPHWMsWm3NxjZX0CbyxZ9XVzH9fhLU9DlsIzhpejl16A0HyBtAJBVF2rRXY2hcogsFf+A
xH6L0nqN38QvNF1PDO5xEKvCuyluLOK03wVGhr+b3l8EtgETLAkvWgXutlzfJxqezXVQvnZRd1Fn
huEEIfABBXC8U6o244HR/R2H2ZuXS7dxqr36skWcqtNXSUFFwyqAv8gGXJHCQj2kyNmA8EquJT4/
dtaq5FdK+G1be3R0s5ApiIb+qcHwng8nptFQLjjs4zrgSl/6sGAXgxEaEP+GdTdCZGvV8ujVOaqv
SXGjJCMwtgoVVa0lMULneGELHJsQfiZnyR9UDy0V36uYSSo6LXV971vuroxlMFYteicGWeKyyhR3
UVVIWBflUa0NFN8T8auyQsuR9fxKQYh6Esa/jUvIKHy4yyxLxbZX20u9Fai7Wl3rIDFZOoavreAc
Diurp2/cGRJyRF2HgrbW3sQKX4yommepQd/by2/cWKChT82d9Pd9pR5FWh5sD/MTM4yu5GI4SmV0
EZEsGcmYLuhUXyed9oRKxAJzsYMwxJVilU/IfaIXLPV/jDHYF/l40QlvW4bRuqm0Rx9icov0I64O
zNEzCVJoUuuXVZE81/LwFKFpsu3C7qlyfX8phmANvORa1b1dm0V3nlteekl/JffZpR9iF9P/D2fn
sdw40K7nK0IVctgCYCYlUqLCaIPSJOSccfV+MMc+R6Jo0b8Xs5oqNRudvvCGEJ6Ygi+DXnsJUVi0
7fw0hulv3quetjBltpA4jbtGFrHIaB8yHZWXGB8bCD4O5uubZoge0NE7BWr0YumZq0HThyI+rLMO
uRUaak+VUR5r0KwQYCKkYoON1RXQf41kSxCfOUlVbeQmWU8hpjoyRgd2TKrcVd1WquvCFiRkieNU
+FN30xos09kMu1++VG8h7i6RcD7iBvcDniI6ZWOL/L6e/uosLHuCpHuVyxqNAFN+KPUKREcyKYsa
f6OKdwtTEA2rWK9xxFL6myPmQ2tzKWjWnSRgkO6N6l5vFYUE1/zrJepTmsjbVBJe6Vkf4HEn7Ias
Rhq7f2rSYKePybsxFjoscmFaVFMKpNbsFlY0/lThRzcNcrOWusBo89yn4GnK+gQKaIWC5V+lxdNF
M9xyzPfaOJ36UHrL9PpBiry/6SjfB01g4CbElQlTFvOb4jnB7MfJJ/GnBWxgjPRtIHaBk7ZhvKhh
si+UTEBqtxkUBH15N77P9/5V2j9n3fAOaacAfxZVTCUvSmdD1kxG5ovkR3t9Fa6lnRndYcfUPtFW
K1em2y/RtJ+eUC1yu8blRPu4oVB8cr7/HVey4s+/Y06xPmSCcdXL3Qw1+Udmqu/ixbCWf8yOpKKr
rwW35N8tZbyrY37kL1yMGRRiIGqhZQCn70i1HWs5rHHCgki/0G3PzhYiNObNzQLAlWzxE23iIsWO
myYqWwlufbYv37FCXUOoJEi2ZwtPwb1VG72WnH4a7iLHrvtSMOooN0/9ttg09/62XfrnaSHbwSJx
bnFXru6nj9/0onCnS2VZmIgxnYKNuEXyYkkjbqmvCu4CJ3OTR2uhrPrWaffaCq+w92L1H0OyLlkp
FyU9aVLkWpEK4SSv4G6xpNJKRyIXjYNbpdL5bFyenY9zvagt1OBPgKUz0iweOxuxxk64KTdorLva
LajsvCm+G+uixKCMojxqViyc6oW09La6Ey0RkFzMJqAmxgQ3t81lw2X+inAuDQnclaJ+oZpoQ6+r
HEfzFE8CZlIEuN5c8LxFTPvapbsY52J35sFsvSMxTrAhbj7DslvEJ+tOddM9ef8Ww9Glv9TcG7fN
/Fcvv+bH2V3s0lityiHE9YJbD07XojnWztyiI8CbL5xqldy2JL62gB+HvNiWYmjRJ0OL86TZxd7c
Vvcoy9sQU//OProkhbcu1HlDXEwRVSCaZrioI9/8pYI+1U0Jtdw4Fb9mTc565b8pa+kl30IqcNIN
IRNkOVvh+94a+gujnb3zaeiLqaYUNgNPsgSmap4G2fW2/aqEzGCH0NlfBic9T++zMKi+Jg++Me8r
+5aOry4x87lNc4mC1nUvoehu6adQOREdkZc9Tdktb3W6nV+/Ll1QacbUQSwyLnGf2GgHVso1cwJc
8Z6k1fjbt8xfpobNCtpGD+RiWyOnKjHUAvoe4wMdFTjSoupEUot6egZUydN6c92GzbmVuzuaaUh2
ee1zX3Z8KkNf13pHBaMgE5T9ceFF4qvadysLmHOdSBncvn4pjkOw6er+DYTAY4+KHlL3q3BC0igW
sV5M7uJy2Ex1u21QcLH7RsYnQb23SuOBvvwWk8w7PNxWOBw9dXm969r04Pvpm1ID84QcdRKL6N1o
tc0kDkdNw+4uTtZD6W30UtxkorqkYr5TJP/UIxFgY2yI6E5bImRRY+QorbW8WxL4bFIjqu3YS09a
UB5xF3xPOlBVapL9mjwRnwA124attPT7alM10j7uqrdhzJ2JXMEtqu6sycNdVxXvKZogWOLhdZOn
4+S0w/RLFTIdF1O9tuVCvxty5R43I50IsIyIUM3fddO+Sl2grDKT9wdK07oR+p0n6tzQUd8uwkhp
sUvAHMastX0gNj9VCWgYmsQHIbBOoSUFd+jmaw6qMvRsGgJpSzMCx0rkfBFbdU2uUBaOr7brqcx+
IppAhmdO93mRHkdKYLEq4U/pbRNaP1Ux3UVjthYpnCiyXOM3ESwGodtHWbmKPJBp6XAqOvklEGaG
uicScopEXXqyKTz9YQy7dcF3Dyrv1Ooy7ElRXAc+V7O6Yn3uovZEdrPugiB0RqojUR7s6t5McGiR
kc+JhydPb8dVkQe17XnmHxQUR1uVhUOS4QJqgqXV0nqnlMZKL4W1UYuvBoYOZEylAzXzjIhXYWfl
dDe24Zxb6qOLLtqrJmC2h4GolY17r0eDfxDbP3VkPUgZNQZKNY8FPjjJVPpOopBFSoDNJ72+k7X4
EXgm9e1YbG3Ro01s8Upb0iaulNemt95rKpVGr1Bf8rx3X5qXKK8wnvT02O4VbBcMq6mWU1G+FZn1
qPbk9HElB4uuIGtMxpBiTUwJKfTHPZXFak11LrOLOPwja5FvF8G0En1hzQlGKqnbtiz7QmX/j436
XNYJpia6XzuNOvymOoNkT5zOMbu+S+Rq2gZVfs5l4a3RUt3OaowWxwQThgSfTyswHSkL5GOr1Ind
ILrhxEFCrmZUv+VWRqF4QFoz98TSbuX8WcG+DGxiuNDVHOyYj2UDLWb02vRp2mqV9SQF02MUqR3T
JW0aupa0KBIQeaLKCqnypUDOCfvHYNPU1ZvaDgdllHaNmT0VhnFnVcBbsyCXd2Hg7ecry67Vdskx
XpaT+kz3UVpKbLv194/rlatRV+eEQoLXQ8tlfgg/RPJqKOSV14nGyWz3nfS3XqWcEX54GLqG/6RM
N1ryX2hhvDafxruIIBJMOmW1UoxTi+jMIgwxzdJlGBmULQ1Xy/GRgBlzAoAY0jfJuhNY6X2G9aON
3OM+GtJDLYSFLXUUqNNZ2EmeA7ok/ht0+SnsKX+heETVK7/BYvmafYBKAkwAfZp+IEInF9mHKiC8
xvNS8Ep27izfUK+mNQBJR0cFz1znj7eF67/AWzTGBDYyC5OJaCdegoTQSezC3JzKkwhvRsrtUbeH
zfgUDrZxR0Hw2Xts99E6Wdf35WNwUh++3xlfoi5G1xCAloGNEJRckmVSQ/ba0PDLk4VdZQNa0krz
3fdDzKHFp6gHeioo95mCDZ0YieHPm08sB7locTQ5CRT0ce7dsTHgA+HdDMg+9W7EkVeCDR34OMh2
3J8BaFyM5otlobdqYZwo2JTZQ0kxdPz1/YSuBcggbWaKnKiRp1sXoWoVt0NljbFx0t8SiB4zb83Y
RS69YTuWXeMEkfl5WKGCdeMY/9sLnz4lJGbsrCVFwxzAMC9laXskBCgOcI7BkW4EO98a6/ZgbqYX
c2NmdrhBugsHCVLWY/Ck2NQp7Py+Otz26PhHy/vuh1wc8LwIRSA2CUT0MHu3BGj1RSP+0GqeuTJO
qCPW4rkhMNp0erPI/eRcVD51PqGRHRXP3ipLsNH1XTU3XsxGWYlhtpTV5N6j60d9Ml5n+NRgToMw
QJyUwByC1gW0jO1y8xgKEXevziCRTk0Wn+c1GPdncHavzaRgFUwHRAzH5yj3zgG+lZQ7CQ9aSXYA
Au4ruUCOVPTXOL/NduvFxhjqd0+sjRXlnMzWqaUvMPqi2BXmukm5roaS0D6OvfZM9f0Fl8UdnnT3
UjdObi9TODKqYnBas3+V62HnV4JTR9NRqcJf2VA+Tt2oO4UhCU5qavFizLzmRsY7a3BfHC8RJCU3
FnLuSKWYF3e7P1Rt1lQw74R1+dd/l5YK/ur4wmg22jNcXc0iTZcijuuUUc/1SkDRE8M8pz62j9Wf
/udN5aovmBGF3zNfJZTbSDq0i8ORRIFCr5Lfk2y8/y3oCU7BCRa3cv0vKCwGmuXHLeQdQNtd4gKF
MRvqqkmmUzcEy9xCeyHyf1qR8QeHKXwbgOf/p1fLvwFVgF/cLMgWXNQWvKgbx0xu1VNL/RfHUseL
qGFEN67LL2/1xSjzen94q+O0qIQqTadTM8grgH7ORJcoHyowfYexaqD1a4j2ycvv77Sv7wAfU7Ek
E/wvFYZLUqzZIM4XqjKqHNFrJbz0txwHvlzLM+sQwhFyDySibI/Ps8qHctCaqhhPipmu2sBAWFHd
SE1nfz+NW8NcpLkwfs1K1xmGIq0hPYTWvXKzPvvvt366/JgLtF7U4cDDaZZ5sQ+GooMUHgFQk/Xu
UNDkiJRmM2nqYbbfHA2sLCNwOg29XD35U/XdmddvF8rxJkfvUAGXkEHQCRBY5TiTNG78jmwMZIfU
iWtRqDHihiuD/rmMS+Ewtk6a7ycRGcYYT0zUoyWsXL0YlJ/3U/G0LXm3O7UGhJNkl5mRG+kjjg6Q
HoPAVkZz1ZV4oerdDQzPlQ+NtBwsLnSX0e8QL26dekqHEKOz8aSquy4/+NK+NP5T4ii8ZsYg752D
Mk26pKIHBYz42gLbLKzVbQgxvFmjS8rdJboRHIJbReB/SNGLdWU8pJsxaJolmeaT+eHkQcoI9a4x
h3+155zqYb5St+I7NgNLz0W51LWoj2aLZjWu4ahtRbdYeYvv9++VYzjLlWOFwPUCsvrymIhB2APP
H05qkzgZkCPa8s73Q3xdOU43+uDarA/+VWJvDFLYuJFfnKziPrHOevuqhTcqo19uZmStjDmItgzU
rbCP+PwhMW8dvaAhTPHxoB+8k9wl6Chu8GlZ+/LT99P5El1ejHVxXZapmFm9DxXL1DEuxyGvTx3o
HxsN0Pv3I32t2iusDFeXLv4j81+GloLoSxhAQd7ibnlVXH8rIeyGQocTL28Xe798w1kmCdueWU8d
INalklxZDhlk15ycCTPmekBdOSxdiS6M4pEKWTfuzSuPDpMDxk+OOMvYXxznqUPE0+9D/ZSiGuNo
grI10VYxvIiXJ1z5EFyKrHiiu3hjM35ZvXmW3CNgDlEaQjPv806JgCdUfmnop858EoTeqWXoeOlz
dbNWf+VgKR9Vpy7SAskPhkbmbLF2gLPwBMGcyHMNZ1zSyJTt7iC4t3jaIHP59RcXymx1o4PGs+bk
5+KrWl1itXWpTScsOBNcd42fgjKsfdRe7W4AaAzpsVnAEMPAOXwvck13vHL4gUEuhsJ19xCnEBq8
2K9XoYy5ah68MVBvB4o1rnK8OVfSFB6xDlbtJG6Ag+WA4molXSSmuK+b6Q8+IvdiLjsArxZ5LtR2
jhB+5ocir0v5ByVX2AHNmC6rsN6ptXg3GsMqNORDV4cnpY8lm+hrSfq2A0dw1/jRm9AEd3jx7oo8
fRIibWdMxWPQ6NiqNJAt06NVRq4lZq/xNB7RZzuQSy91OXXJye7iTl2WhPyZJC2MyD/UnXaIauOI
/CYW5738aI3WD9hlDwil/2hkdUERAXFoCOzLyBCCWY7snOPoqHX+obWqXziXIObUSMu6sF7UISXC
LKAJwkv/y4kZ7ERSDgTePdJr5gJZlUMgqTCtYZ2C1lX+RmP9SuMZ82C4mo0ovWDPSjNZqbadbBw1
pdn7pnCmZvYWpc1W74tfUZWdRcm7H4tyneNOLM5e01347uO4irb4qq8wZ9XUVSxWdxBVinWeK+Nq
7HOICdb9IOFW3A2wQWQd3/Rs0059CsFTsADUFJ2DDcyfIdSWXJ3g2epRdLsaCwctfg9q+b1VwmPY
Kz8oacrLVhcNuxfiUx2ZZ/oXVA/F4l5RmiP8u4WcTK+iNO6xRgGwKqbPljo5GMZvhcLaApc84zi6
VKCIFKMF1q9m2MxS3bqXtp7X7+q6ohSFwoALvmJaCtLkJrTNFRGybtiKpBShtcTN9KEvqqPqqQtL
q0EaCNpdWFEvyzuMbjWIOaoa7VODZlFUHTtFe7IyLID9GFvXKFgnQQ0hKYASO1g5osgUoocWPW1R
+qVOVeEGiQSRlQJjY1ovUegFiyaWfjY4WdH9V2d2uvmImxTeukOQbPsMnFAmJtvUx5e8s7aiBf5P
GTvNEdVAd1p/egkKeeXrwk6FYT14+M9n4dHK5eWE8UCl+Y1dZOVzrtZ3qVX9yCf10Z/NbANBEx1U
+k5tbf4RO6AALUDDqM0ORtoDCe8Aq8TmwbSKxFYC/z0Pwx+FH79FfvlLEYfSBpz3IgZyu0CMHyVs
Edn82vvDE5NtFPAnY2uszabYgDJcmRM24kIgb8aWynMx4CQSJuob2MAf+iitKmEo70Ej0BxrYnBK
Sbud1GmnZH6w53cjrSIiPWj441uVafo6EaWgAlsEYkCRWsSfZz+vPM5LiLeV7Bh9DnDEqleDiJxw
0XS41A7qooH5Rwf+Zx5n3sL3ewCB/FK/bB7kKH5vVTHnazSoSuXiRpGbXTLBDx/TLH/B6fZXPOhP
YVI8Zh1ElUleoUC/6CNOVx3eifWwjqBfJ3nphp50DuQAAf4HXJNcYpR7SRv3UFzOXShtalS93DJN
A7dulMlFifNBUEo8nqclITnkbVV+EfC3jr3soGj53dTIbuAXi9YoyIuarZUUP/w8eh5GfzNATfDa
YB2RdIwjGIrY0s/UYM9xZa2MNnnWa9MRTJArYhvlruhPK39I95lm/FKVAQhdFAUgSX2ZujHUuqYx
3sY8kO5DGE8ONdVupTbhWhfHgxo3J01pn1Jh4HHJHwWhAUAgDiJwRwMibKWtvcJaG6XyGHeFABTK
XIRiqthyydeXY4oYdf/LV4rw3gwawzWVLlpaZlQvgQ/nDswu0e4jCU8q7Uc00ISIgSDJ1MDjJN72
dZ7fAQatXKTfsyN+Ux3G7bF6NNjmTZIdEiTk7B7Dx7vOoO3kqTVex1NibCTPfKbThr+0KTyHntAt
pCbdB5pX2tDIHsdMOk5x8Wg17SbSOdYp4M6kLqrVkKkTkr/+S9WHGj4mmMJaYFEaCbiuVRx807dQ
eBBqp9LBoFJYhFYjcbStGgw16uKWjfOwT6EmNBa6ot9NnXFCpG9JSefJKhNjV47DvRii6dU3qWYP
WqZTmpRXfZ4/8NLmNpZSBOGDdlf2Y+v6ybxGUdb+tlqA0KpkgJ7MgefKWvdsWNM2Tuebs5G3uZB1
iyRK7ssxUDe9ECZOgCtYarSuIUNexzNasMUR13mjszYS1DmXDtxEU0FYN71wxMbMRfdaoIBZL0YF
bFcXFtzkAZs/VmW3G5PniP9HJL6RHClOAWRFw76oknTtm8ilh2J3j0yDozCsTYQAfn3UWwjkJTGe
p/aOauTBqQyaPzyPGp0vHL504bFUxsMQQfrWO2BHCA1vpAmwXGbIlS37PsDluPzVhGO0JsjDnlea
0Oj3dRzKOxCrcNTRt0qMfBemlr+b/GxYRoKwE/z4F+qIj93UvSQCunYeNiVLz6D6HufWFlXBrZXH
2mKsvXVQpEBJvXgRBUCCfT1WcAaom4VRVf6iTkLJbRDyAmLPpdaNwVJRvV3WwnY0siBxszZ/B9z/
EIvhuenzhqZTf9/VeI8ZNYFfopgDZb7ol94TAgFDlKjxi0C0pnJdVugTwLjEbdUQG2hGfbtCi5Ua
ctofvUz3V0YJTSMc4/sihnTpTY3r096xw0btll0zPOM7z3pmguaYmaXYgzWkL6EFDV5NCBkaXkgg
indy4x0Ff9pPI3XCvj4FVf8KKyzaVp44OFbY/gnHtGQLY5ZA++DR4E0TRMQX2l6ugHmXVJ2GvAM0
3MebaYKiqpjL2oPMoAWuaUSJG4TmMYyMtdgYB79uDpZaLgzEBNJY3hsy7SQhDA8UQfG4M/xNi6IG
biIIgLCqpaHsshETg0Z+TA3zmdv0NFrpBg7LJiibhaJypSs6hdTW19Za196laByUSvjSCv5TGDaP
tJ7AY3KCafBGP3kH7qF/urAW1lSa1t7QLBopBuQmHrpW3HaKBBZe2GlR+CibOag86ehH0j4vumWt
lfs8mRr6kNIz2nR7iOlnX6bwnfA2qWk3ucJA+a+Ql1GdbTMJ4ovvxa9JFt+XNYIGFZhYJ85kc3YX
QR7Qmyq3TXrILkG/RYOEnlz2ICJ66ObEzxBwZArNnPdYVx8CbgykFVZJlawkc9yZJv72Y6fsdE80
FioawH7Zek5VpnuLjXMIlYlpS3Ao/DTjog69ejEhBzt0wPoNyTv3EnYIMq54eagNtt/EqtsjwuTm
QYPJwNiPO0CkkT0UcEtjWbEhe6NMj/FvK+xCKDo/ahUbkyrzrHcrEO4H3QPMYcG80YRmbkf7YD0z
MXbQaNt2Y/xUxdLGirMJx3irAxkaVKugD9CBGLyNhbZryhPkGG2/KnpeYGAA7buRj2+obkOvEDM4
DxPaLF4JMn1gQ/GOjz08iMT43SYeX3US16FGuZB7XxiqldhnvzupeRp9cYcREcXxvjf3vWD99qzA
dxsj4MzKoLGTRDgHSgqZr81KiGzCGyX6FTrDIESF8SHGjBR3Q/U9of4uetFgCzwCsA7TteDLqzSd
aTx8JyxITpaAsL7sIz4e9rHgWEHz2w+lQzTE5yIaHxSj+tFG3TKx6Lc30ipso5Wsdk9gY//gO7Pi
FPAJR/+1VilQe/kyaZXyRZytOmK9KZdiKD2WifAnzhM8V4bqPpKVbZhpd3KNYGCjrBUposrvH/OQ
l8Kqpj+d4geLuFUPvpchW6Js26wdbcscHsdKv1cL9dzC+QsiKktt8RgJUEqbwHyVogbzp9Z7Ki0d
s492GSj+IfMgvcKxjzk9jUDGo8brfsrPJr3uUAVKMvqWWw3tHUd+o6gNwjXKtMmKZhP6VoQBmQiN
KnyNxHCJafVGTQPQBxJUHHF8n2oTueYJKEpYqG9y1D0laurmk/GEStBfcpStkYIKNcFdBIZ43wz5
Thajgze/XEIUb5uRimQkH7JMBzjFsox6BR8sW4KM2CZ9YKKXWizUiLgKFLfIScMcYKd64DUIaV4N
X3gbsIB2S91YzRKJajO5Rd7debq3qKN6l3VF7QiWQtBtibYmtqRDdFemaKX7EM6qyPsVCWzMMJXO
IlFthbaMXSaZb89cFUtGH6Xwu7fOh8lD2Jo7pBrLyoTmEDVbcYhdo5BOaRa8TEO1LABSjLqGMRAu
RKb2lOXIDJWVtPar4TWRhFnMtyMoS39Qo2Vv+8tsHF1F9Q953p6jINhaXfsY6NhoY9tNlpmG1S6e
MheC3E4buQj72msReMEYAIcihPuhGZn5f941oKQuzcZ8GGcA/fpc4oDLghNW2qmnASEgMcI9h+uq
fvy+NqVeKaR8HOVSR9MCOOcHso6yRo6jlBEcOqBKBlQ5j6aXED8lyauMQnCV0580n8opdNPy9xi9
5lG6ytAA8np/KXvZKpvhxCG0Ivyo4mhfWgLklsjphOQ0ht4z7mSbTAcv9LcZkzvdw9KiMDexZR17
+tZW74EfR/nFqw9KUzleWG6s9J1wDZ1FNlKZPvqDYIcqWk/lLY3Dr3VNkWq0jCAdTpHcwRdFx64W
rFLQC/UUhQ8pmb0ZgBus9P+8YPVplItyI4L6vqUTcp6GuH+mTfBI6WdFpLP0RpLb7xf1KzGcRgMb
BzVNBFm+QgNIpvQ8mqS5aEWdo7bTRfiWOxF5ydZa5csZfu0/eng+3ISaXqkHfhp53m4fSuEItEdG
Wo9zE89fx9twRbi5uG15fQX8wAyp6uDsaZG+X2IDmjTNJ99sRkru/aKk5D5DPstDs85XM/RTDG3k
mRzrKN5Vh1u8+6+46Pnzfhj8Au1RdqTCFQyPk9ZFx1kpVFfQKZZUyjK5LcTFWvTPQxaeS+uQF0TT
6maS8JXyuN4i5LCQVxRT74xG1KIL1FU+/aaYW93YA9cWApMNXZHosyB+dnF7xOi2iE0XjaeIhfgv
0YX/F8eja9fHh2H+CT5+WG8uVIv66DieaqqMUVzDgYX1RXCSr4JKvVFsvlKLpRf433P6Vzb9MFhC
dDVGMkwdpOztcXhpkl83Ds6tES5WFpLVgPlU/F/bqjrrzrQ2HrDfsiXHXCenfn2rjn11L32ck/L5
wEC5TNtWL9XTSE9PofTDuu3qtFl5Qb5O0H+3gu4BzW6eqDeUfBzCJUeX6udAC17J2pYFJRWp/aFg
s5eXGvJ9mm3xdH7/Xb5ekbR+uEi4IDXYQ5fdpV7JGjDrdX7qUQ3sw7+qKTiD+vj9IF/xCAwCmAjb
rH+OuBdfwpgkA2M6ZTiBopgBdDpKZDVRA8qbtSvkdCvNzCiX8PFudJ2uD6zPcjOM/MX6Qul41k0M
tE8RzruNEKwa7ZBWvjNMZ7WOHcu/RdT5emjmmf7PgBe7LI0hVspew4CI6BbWLzGCd/ZHUNLl91/0
yuZC/UiHDaQgnsUtcNElSbOkbtM0G06VOzrSMjuKh/pt2Biv/9WaFH9jkTU8+5QFjqk7rsuX8db+
/qL4qv27gNg9ELg1+jQX95CSlhQOkro6jR7BqSbruxohljZ/VNURbIt5J3YF+oT5ikj2RgD1FW71
eWx9Rpx8uC+wIiO0jgAMoruxoEQO1CpYSrtZXn6WlG6PzVO/uznjefU+N28kjTBCpi+GzA+oq8+j
KmFmYg6YlycdKSd/La0F5MKmLdwzR9jcZMhcOZrosUrA5AjeoX1dLHE3xBOeb5p6UgDfdq68lRcz
fKdD+pSaNPYoybo73O4yXjkzOupkxKX43M1RxudJFn1aDEnhayAw1YWviscGDfTSQH1AGQ6awDOQ
hM73u/nri4Yr8ochL0KLXlBV1AqZqYyH38zQ8TfWSl3fQgddCZ5mRCXaUFizXGm+9VUF0bGkMTwC
fUoc6954HfaomC7QInwd0YooIbDagOFdYaP8+H6OV1aTSB/UAsAI1vQSSZCYnVSYNeiIok62QtO9
hJ2xwnLzBs72yuqhKyfSrtURu+bS+7x63SBOQl7ykKIe5FjVqzycGiNxEQlKuge///v9pL4+qkhO
/89os0X7x2NYW2bYJEM2nkrzGJjnMc9u7IxrA0izpNZsKWbC5/88gFwZ2lBJFph74j5LQwgkfP5+
Cl8BlAgQfhziYvPlQqDTRGEI76ldqI7uJEtlV26b0E2WCHwstO0AX6y2gMgBV1xHJ1G0R5siy+9b
2oBXtsinX3JxvfgVehpUkACbWKIDWeQgT5ZryeHm+xlf/aYACWSMPmaczkXfW2noevsxEx4zQEb6
z0S5AVe7Og8F4QZ9FrQGY/550VCmlq20YIBEeba6I57X5vD7+zlcAV6wah/GmM/BhwegoQqv5YLX
EQSDD1X2881ogMcxX7vTba7UtRnRQkVGDyd0HA0uAphZaINkGthR0yeLqKzOadS6nec9fT+rayuD
LB4pCEJB9F8uVgYzZJmWNHGS2idnVR8fszz8zxFUCCbC5uMWJHeA2/75w5ltnSKLI3NkM+Mu4bK3
I6N79cJ8pXXVshUgGijQO+4R9AFEUHW/JC+/AwW4qUMlt24c7/lsXTyoJnmMDrReQzbv8rZK6jLo
lGkaTj7Qh8wfaOOuNT1eJtUNGP/VL6vJ2B0YCNSjx/h51knaQV7MkN00qsjVxQEl/NP3a3d1i3wY
4WJDDoEVdmINzBBDD9Ayodtq9MkT3f1+mOsTgTQHsJeK8yUqRw4xiRH9hDSmrhxq7CSlq/+PEYBi
8IbIvP+XVPM66PohHEgvrYEwzhrtOrrxFF6L3mYLJfzKePZROr9YDTU25QEjQo6TW+3jB/oS2xZZ
CpiW1aJb4FkM52mR3t9C8139dtw9QKdgiH0BnAqq5xdJK/EEV7NRwEGJwxurc4UtMsuRcnJ1QgwV
bs/nfRYgA4PgOUPgEuwWv9GqcP2F4HROdJc96Gv5JVvdZI7PJ/bLIaJm8X9Elued+eEqRCW/TIui
6U+pYpybFs1ale6F1Wg/URRZt31zKIT8GUTSGkLjo1IJt5Ie6dqHnZkPGICh36ZfhoxIbGEOmlTD
qdSUVdKXEw1yYzyOenr0xmgjJwVRa7FJRm+nFMm5qVGiKAxFOBgVqBYfxt/3W/jqMnz8QRdv+uDX
bdW15XDS7pv9sDeW0Wu48OBitC7SNv1ZBqd5M16fH4HLdfg46MWupoveCxKigae6tk6FLvzUhtLY
t8JBSY9DHm2lEsX0NFTcLkUcPsGBPBpOYobRwfezv3apfvwdFzcRmmxFqc9/24JT44/oi9S9LctP
/XQLIjj/pe9mfLHbVVylAUy1JKGzkJraraP6r5FMTtpXttyCTxLF39/P7cZOMy8CTnMMkqotCxa2
Q/It37RSeeNJ+r/sHW5RUSSRF7/cf2pfCQWyPtQfW/x6Bbt2sC+hBikc5CX4oTWyWjfGvPZ2AOz+
7yEvqgYxAwpdwJB5/pxaew9Di3L5/Ye7UlZFZ/vDGPPu/XBLqKlJSw3i52l6VO4HNzuaK8kF6AYk
HDZdtg43NOLepYUv2VSpXuKX78e/NcV5YT8ML1oFKLfQ61HzCm3ajW6NplY33ErRr+/9//mSF3eh
Ok5GG0bsD12uF3n71ummrSFEp0Ab/H5C15JJkmOiW6IoZJb/cc8/zCg2adWivMCMDAcQVfxgtI7k
omzvdNgH2KO6EE7ma37kiXZv6Zdf/Zr/M/blMYhVOCdlzNiS+RMDdtvDsaXs/n4/w6tn7R+PiF6Z
KV3WHwIsBy2DzvPJ9JKdLrdvgxXcOM7XXw7eSsOy0Gr7Io6dlzCsxMLoeS/T99gHgRs9mudutCXH
d/Jl6GIJcUs1/+rH+zDmxWlrA8wOjNrqT2r7s4x26nRXaTd2+7WL0WJKcA2JAyzx4imIMiUG7E4G
NOnV/TAJFD3F/Ag/BKrVVImLwAdCoGeScAtgfGXgmf80u7vBB8Q08PMxUzNRC/4Xad/VHKmSdfuL
iIDEv+LKSqLkpRdCrW7hXZKQwK//Ft33zqlCRBGnz0TMvPSEdiW50+29TF7p0/6Ifj1tLBq/tUAb
DIPgDDIc2dtf15NkabuEwDg4ErIh4dY4p1xpBoh7MJngJ0214ntik191akGychNstcyW7fontbN3
cW2hL0yiifsGFMPRDMOVbvaMwR7NW4iO8hOOeeCGmAGELL9Xy+Tj+vgWFgHA73gtYaFLCyQlwAeb
IYz5KWvw6DtAnfP6358yYXaEXvz9aUM720WGstarHk70pwzHS/0xCNEDun6oPlAg+8VqZdNa+moS
7mgAhUt4Q8zR520FeRhjnJRYu0MzPHIQ3HO5XDnNvlO9pz9+FmW211MZCs0lgC6nekKTSCw0vSqG
EqpIYrKHx5Wyg5/LvqQ3qBu/RjUk4A09NBxUmQ9KV/deDX0EKNLjpQYR7GILgfrB7vIusrisc0Dy
RD8pwagapTVvxml1XE4GwUveAM8Gzx4Yl8zOyLod8DcNkZ4oWjGdpkBc7qXSkiOccyP2mXFIpwnO
9fmXllbs+ceapuwsAUzFFKBy0bFTdsx81QPD6L1tnX5qTh2je9mFgnd10n4ITnPo367HXsuGWe6h
zgvDJ8BZIAFQPChAfbiSmUKUogbQ+HqkxVU0yRTBbhuVp/mzqIt5U7eR1px0jjZY91wAIP4XEeAr
gP6SDNTDvBmREQj05tDFPJXiVoXPXC6O7vUIiyv1nwjzloMeSRDpHFEDGvC6KquNksQ2DaAvCkH2
EW6W16MtXGQwkv+NZ16m4QYtAaUJIKIIkkSkN1Y1/Bp4cpOaKwXjxak5C0Qu8y9jocwKAg8ZMpEA
lMchXZNxWkyzswizVQXV6kYvRQwlU2sb7GA4tcHY3VgrFa+Fme06BhBlSSGiFi2KN216IOrnKmVo
MQS4eKIENAk0m6Z/P1urHe/KAgq7SIEeCC4OOl7I93W30rRcnPqzKLNlCcEi3qQaBpIJ+wGyJYmk
AB2JgGHvXU+yxbk/izS7pmRMl1tKUOqBRqYF3j1X/z3SCUcB9K3QpYShHXoSl19MIVUdsD5EX7/N
XeivvIN6czQbulJxXnrdwPMDBW0UT7Fu5oXEGqUFVg+IIw85xdsz+1Dqktu4Z0noqQ9Q65hYVq1A
HQIfQxsKSJ+VCB1ieGMAdt2m2o7JWrvlQ7ELJtAtw73YiWv5i0JvZmVpL5S/QHtWYMeCrj4keeY1
vALmOG1Q4cqU7Hon8Ql4fG69MW8BxoI1V72LX9GbDp31J8v0tWfnGyQiwJAXcVuD0+xsJTZBFaU0
TSietiK4Cpa8hecd+hrlT8AXV6bke25Bzh81cx3oKwWtxNlaEcQ0rM0AtNWGthBBb8JbqTY21/P3
+3q8jDFbKRHra7lMMeu0jJ+lNHIyU96AtLj712GgIQYCFMYjqzjELpNY0gaC5wKa+kEMJBJ0ost+
dACwt6+HWfhiF2FmG5jM1UIMBsjZFIIA2f2fYULc6xG+S77JBCFQN9ZQdAUnYrYcIzOCCiuUw4Ae
g4w35An7wmo2yQOEv+1xX31U1ujKbnm3rTYyt/69I9sUHUqF0Jf5bWp++R1lswuaktflySRfJRDY
snYYxzW6/8KDhMgTb1RH8UYC/maWeD1U7UMQ8yZkxAhssKXfqZ68BYbeS57NU/MI8uB+zWlJm07J
2cq6CDrLxKFlGegibXmqdeFQlhAnrIodVyUoQnVuG0LR5DVp/YKI+9wgRxpIjh6Urx0F8DZC4dYA
PtsgsUWiRvHMohZdrSQvDKQFs4OgLdWsFNyfmBv3tVAUXqx3oClB7rao2V1Ehbv2t8LaiYvdSwcO
Ch24o0WSM2jVoQKvtSOABCuWDJ5NCiZVRjqPZtAGC1hlUQJEfpKCTgcFQF34SLoanaDyoNe6C7sL
FA+Np9KEK7oyAC3b3Tf9ZxZGd0qouG1GNuWwVk1eeD6A3A+0Dq5xeFaiknmZJmUFUTgoE9bQmgxU
a5JcShyod2SeBLH5JxiOHlQ33pknmDk4ebMpNiCIidZaM3aBqYufgb1rwtjhTjlvGYlgt4oDXDJO
qjV6bMc33fazdYp7tu418/0NcBlq+vezewVRWjMwqVGf2CcU+u+0r+aWvklb00Z6fOp7tGn7L9GB
bZWzVrRe2HMASfhH3Wq2IYS5XI2yyOjJLIuNTHHmtSub55T511bG7I5Bg0Yw4ENWnkZRcevesFAH
tLvmQ4OJ5/XdbeE0gALL9HYjII9DjOPyK5aEMp0zFP17+LmIFcwsPozVIAsf7CLIbKGnExyr6+L+
RBJ4fY36ewWI/V+MA22qqZsCLKoyO24IxQVh6FEq7WCCm6O6FzEApPvP61EWBwL1v6nMreI2Mpv5
PO2hGjiVEDUoh8ctqJgrciDf30vYhwFvhYKZAfu7+anJywFPdlWnJ1HBzzcjbyx/EVrb8O2xjHFl
NAsrCBIyIk5pU8PlfH6wUQ2qAQVs107aWN70fPSZGdzFuvRmGDBWKGO/KsEWvP4FF/PtLOZ0Jpyt
2r7vgz6HZ+1JCJ4KXkKnJbGSKHWvR1keGTy5cW0zADOYrR8RLs8FoTI95V11D03IlyoNcJOu3Txp
AGpvt4NQOddDLg0MWFBo/0CyAw/2WQK2qKJJzTQwCDqB2PhLQi0dF2z7epTfCTDfGc7DTBl69v3a
XtCg9jNSXIP5hzLBbkonyX4rUVG8rGwwZtbOlsXLAYB7hoRaJUqHcwkNGDQA6aC0FPablvkJIbjN
aAWg71kVNGgdaKUdMzf0+jVLzqW1cB52tmvg9dYTYST0NErUbSoI+TU0fB/M+lYcDGbXZE2ofSlr
zgPOskYLqk4UlI6e+u41N5o9mOSu2WeQJcrt0oDPHZjh16dzaT85jzg7w1rRSHsgrYoTPGpsGeye
BmGuh1gb1FS+O0sYneisIwoKCTlo++3k2kWhJ2cbpXRQ9HST5KQF6fav7uVnI5vzaMZKaAY5Q85w
DnVy0XB1wXi4PrKVj6fPNuMWr1e51QGlhS9zDOYiGiAF7BRWvt/iuv4n+edSlpOwNdA/WHCl4FfF
qVFwvKhr0Ny1ILPNA4wjBRNSwFhE3NZKaBtiB4GHNf/LtSizvUOgo1l2DbKNCSCq808pvGuNx+uT
shQDhwkEpIG9nRBel+lmwmhKC1uKEhz8QELGHZaGR/jTrDyUZ2FwyzXwXxjnArNpoigw/ftZVsvi
KJe1EPZ+Wz8L0RvNXqLy/vpIZnewbyFm248uxq1aSFHvd6D1CyMasAFefew5FqqV2968K/ot1Gzj
UYBbGpoOocLn4Qtk9OZ2uKlvVIigvUlwI7fYM7sdb8SXmlli+O/y+1vs2RZUtzzrK3BwfAIImZTy
X2lTbY3cWLnYLH5NyKOiu4frDeT2LieswKslxzbQ+wztZgtER8kKWgjoZM2uLcWb61M32xn+jGl6
saP2YKCvN8uOEvx51sVK79dx68X1cJPU5Uq9cXY4fQsxyw7OCxb0BtTDMwgbZ8UjG+DaUjwLBPTI
Xlk59RfHowHVPum/ysSYjYfUURxV4PD6JZe+wJQwLdqTv5mgsxizAQUkxSU9b5GD+RdoxSIP7ah8
YWvI4em4Obu//PluZ2FmqS5AEN6E2gRU11tIYxj3KEhYQvsLZGMkxWNcSBAj+LieDYshUUqdXDKh
fqfOUk+FrMRQ6xL3TaHYN0NyFGLmi4ANQydBAddVCztXLGkC5j36RtdjL87cpERn4FUO9PA89iAm
ZRIT7ud9sR2K6Miiz/8WgVwuLHGAOSNpRe7L6r3JaniXy6f/FmF2OGVQXoCGEyLQSr+LGZiS8dpV
b3F3OPtM02c8287NWqoyM8BnKnrJHsibCh3vBjjo4G/2dBTxIDsKERJ5vpCiRi0SQ+h6v8lRTAMw
nh8HJ47ElVmfV9b/ZPlZnNliGmVAnXW17H3q9M7wAXb8U3qqfwG9dlBPNdSOdsMOIpT7AZzTn6O8
En4x6YD7R/0FD3qU8y6/ZkybOI/klvsC27bJj1RZC7A8PpAywGMAuQeCp5cRcqlNoXNkcl87GfZE
OVXs7mGSBYP2SGElnuE0Dkpl0OtvNtpLvGpvtHj8n8Wf5QvcSbVWMBBfku+b4kWFGhUvuPMXeX8W
ZLbr0kbKtD7FyTgKN2KRWYG2Boeal5Z/54k0Nc1BJJzYGrPvGJSBrAiyinEIXvoxQK5okx0BiVLs
1BXc2mkhO8qdQnckgEIggHNKPcO9Psql3fH8J8w+ZSKqWSZmBveTSpssGvMAKngDBJx7+A1WpDo1
bXA7pOitFzAAuB57aRqhnYkjTURX55swKU9M0D0rGbsjy3cKCW8jQbRbKV452pbWw1mY+VskAIPT
7Ed85TFtnbYZbF7/u+rTn3n8ZyDz201eotnBGkSAOcoRjyyIsZXlsdbCf1k++RNIgfkSMObw45iX
eeMCjsARmuf+yOGlKxBrMHfG6n1jjjD7f2FQFULbQUaZa3ZKcwVyaEzADqI+hPfpPXxnnfzJeEx3
6l7YGwfxsFY4Xpwi2C/+/4CzW2iGniOkVntsKNIW1FpLkuS/ybWzCNM6ODtilLwVGJqa3I+hstQV
zYMcbYkiba5n9Mo4fi/4syghNUYpbzruK6U/QtGjpv3K5r64Zv4Zx3xz16Q4MkiKceQKzNyEtwms
KaXP/20Y5PJjNRD4TM0O06Fnj23RfyomLD+uh1gbx2zrq7smSeGeyf1KbqxWdGOQnGW2Mo45UOhP
IuPabEpTlxtr5nIgVB2HSmmQyMK2cbkre40tb9Ma+opu9KP51DfYVl2UIEOYt7zFP64PcTEZ/gmu
znDXhaTmMFpE8Ch+a6InLV1DbywGmAaGd7aCpt1smRZGV/aZVnEf8pka3GNq8+36CBYnCWSTqZ+z
4KkRMdDA6aQO1ss/GeT3ShlmrNHfbM+AWU9WjSrUMmbXFWqOHOTZGJkwwKI1PRpro1j6TCBboaEO
MWUI6c9SDeqwURpnmAeeMDsUVQgzrXyneVn2d56heQpiuQz8KIoSl3kGxyW9C6qU4znoVrvKi7zg
COtmtFVsxcs90yH312dmNeI06LOdZoihTw6nVlwdHlrkdbuJHPGt28M43s1c0/+boxr0cBMIRQOs
s3nno6YGwPCZ0PldlW54lfoy8GIRGqsr2/TiXJ3Fme083SSpLY165xfKlyK8N/rKSb24I5wPZDZT
badCH1gzOp95nSN7qZs37yGELWAIemRu70qusk3VuxYyn5Ld6W65vT5xS0sKHR70w4C3g37ibM3C
zQ5l7V7rfCl8Vg0BLh0F7q4rT7ZZ0fdPOgJJLaGjh8vNvI1Uq5WSE0o6X4e+rkKOA8yPC/kE83WH
4FYu8DWM7NIDbqJ5yjBdEMHDnEZ9lo1RPDZ8gBCM37HXno6eGjA/quO32BT+4tw4jzR7WhVFIoZq
OHR+OvKjUqBxNcKrt4WB8PV5Wlxg54FmE9VXQ2NkKu/8STSIoVylWPk+3Ju2uhH2EgysvX/ZV/49
a+cRZ5cgPUBBPov7zq/A01H5YAeFsVsZ1bR+5vWXyVYE2yFuj0iQy4mCI2U5dDomKistaMsFm3YT
ONpOk5zeZXa1WYOcL63n83izMQ21ORKlRzythrEdlPeq6GFlSNP58G1IwDwApoN3FP73ckipwobS
hKaZ/+chCg3Sp3Ez6TpBt8+7Hmu6LlwLNdt0q2LoGOW085XNpCKEndBTPLpZU1Sawyj+ZMLZkGbL
Kc4MCl4sQJKABnlmDLPmQbGKoonsNIzhsVjpGrRgk31fqvgFQreBZ+HKRrk4cWc/YbbOgijJNSrh
J0g5HLfpk96uQd6XIkADDL4UcNSc6nOX8yalBkTWk7TzVch8iqH8qlSr5/JKjDn+eBhiKe8VxICJ
3kRMgxAkBP1ilzFr+Mnc5D6WrS601bVjbA5X/D2DZ4ObX2qEtKXoGhWdD523wKrQvf/K94lH3mJb
/KxGG8KwzM4LK7OHzfUcXRyyBLy4KMMnRiGzFd6nGgFOOOp8MkASOKghzAybLfd6kMXdEX2e/0WZ
rWuddhIrCaIUaIx8tJvYpT8UOKrb+v6P1zPjKzeDpYMT6DRwkCRUS75Bi3pt0Bj8dFufG+VPEAzA
MVTiJzjhrb2wfl/W5qscBzSuOhLwaSAFXSbmADGDEQrDra/xoLPAgn9nFELLKEo+N6IOydrgZzaE
rqEVaKYO1cdQaI+xwDsLgkzbPhShusq2qgLFErm+byJyp431m5krMZCq9UYSm9AS6G2eAKlijNlx
aNhxgnnmGdIQ0Nk3RaUvZRj8gt7ES5rg/w3RRWrzKtjQOg6tLsrf80ArD3C2AISrqQQrlKQWupdN
Zw1piyRHRdNgHlWk3A3qMtsOWRe5Up2lTlxmcP82SiAjutsecrwqH6GFy3cChcelBLHSBOKOTRu+
9j2gY4YQHaGTfDsIxaNeCuVtGdB6XwbE9KBbYjosqjR3DOBJmab6DYDetwNcU6uYKis77/cbDUAj
kNYB5guySYDHXs6JFCVlSqdCujjo0EV8LflbaJZIuMoyA78U8FuvZ/j3ZTQFhHcM2h4QW5i/s6mc
wO+sF6gfUMxbcAcRmv8WYHbTZQGAckKDAGMKBeBeKmHHEH5ej7FYqMVSUYmB1y8B/P7yswlan9cD
7FF/H1g8taSD4befyF3QuqenAgpIBxW+K8JjflDWWotL0afbJ56nE3oW0gWX0akMtzeF4bgUttqp
2ElO5oxb8VdxF3nVgXukRVWTOJMdY3NYfSBNr+vZKgYqCk9XcAmxbcz3wRLTG7Sp0PpCHXksjE99
P1ZWSZuTMHJP5ZKnUFhODXBQDvN6pT241NJFQROXkQlMSwAJuhx6JtLYqGJ8eOZBJtkLt+0Jz8EX
GGXsWod40Raatzd8u6bWIH9PWwNx8R842eHLz4nYotirKjwmWt94l14n928J3YZNfiNvR5hhsjt+
G4Ja6OWbxtEBBlVtcoBev1PuZHd4qN61Lb3tbuu7iQS5WSs1L729dCJBQWXylJw28suPEo9qEEGB
v8WVejDsSnF7B+ZeL/gxb/Gm9XIfWuP0g++gDLYK2pxLFk0n8kXw+XpjXBxyXcf5Yecf5hayxdmu
vzMfjE3llZvskHzpnZMC/3zAdcvJH2FH5AT38iPZaCsFj+XvgJ0M2la4+kDP9vI7qCyBB16HScqO
/SvdlR8cnZKb6E66FW7KRzpaui165Jg7xar15VJ+EDzh0UsGkv0blgsW4jRqsw5TULpKGNsZpGev
7zlrEeYXR6mWeprz1idw88hH+BA1a1m++AFBiUMfGX0TIEBmqwtCnmSkjLXor4lf+h3dEXfcxSfB
DbzBk231Q/6arOfNVT3XuYTS7yyaEAXKFF6R5FkKR4NeGowjcnYsHk2vP6S2vEnu4ejwW0b2+qdc
qsNP/l//izbLWUJisYlHRIPM1hd/juxJsU/0Ybr8Nbq1F+3XXh4Ll6yLgLMPW9OMgRGIgLk0eHUR
2Vam5StqSksxJkEhLEdIu4HgdJn9zIwVLpShCMuiCufebTGC7xpvr3+6pSycVHLQ9QeFEvXfyyAy
kLo0HtvW75LEFurimOVrF+3F2TmPMZsdPVW1GI/s1geJ+yP5qdlcdeDQDAKyYvWuCtOKTWlYq8fq
0vczJpSzis7h1H29HJowGGFaJ7gIt5TfTpbDnQmuLXwS//0VCBIG/wSaP57kQYRCvhCJfpkG1lhr
MHdZgXFNe8H8jMYuNC1kGeCM+UaokKYeVdxd/bF8gzmpA+MEayTgCsE06C/y4SzS7L3StRR8YlDI
/Cbtbkza3CoQ4VuJsTgxkMuCdgEMwr/x6ZRMF+B8gJzTNAhziZ9G1lnK+PP6QKaz4dsnI9OdDhdh
SIDNZr9tKvjTKFihgypaY/iciaaNfq0bDpFVJmufjSyuIxi1gscFcD0m6jLZxjQTSAFVLh/0GQla
txKYI1Fn2nKo9DYzZfDL4ybfkbE24U8MFwku+TTtMjuvRFce6wehAFy4VD47WBZZtOtv8K5wY02D
aHxU7Qu5w9ZJ8apR0zbdiAUy7fr3+j4pl/f42W6DVhnV6GhQfxjRUy/TYyWHTk/SlTN9MZPBTVSm
58LEf7n8TiLN4YwQpsSvYE1QwTE5hKFN75ZB6F4fD4gZSxmACHA7h+3kN6XAoc4qVWiQZkYG6y/W
Z89CqG5o1u1jU3VlLfyiMS5So6FwK5bKg2mi+guXlG2Y0js4PO1xLd1oo3iDPnJukWq4q6Dn6EKv
xQFX90FqhDuVSQ+lIcJeY9hkShlaXCXbcaT7oYckQRCFT4nab81mdKha36YFXHrgcKO26m0FwToL
wnT3OUBCutCDGZ950NmCIgnP99B2d+EEDiJgGj7oPOXHLtZ2AgOuiCfirtRqN66le5Ub7+D1bYkx
ODDbOmlJAsuOZPxJufTSFwQdPN1JjcEzIh181Si9TwfINqmd7vVxe9BSSbVVFt6Eg/EDdlUngwud
hVsJXuZCByek3GQeU8ttQcxHUeh/1HC6szIBfHSdSjd9mX8Jdd1tcPQBoSg3LsH/BxrFTy1abVWj
HgwmOmnfHoRK3qk5ro+jYenR+CJKSYwnM2jHKhPyfZQZgV0R9jkOQAcCBAK9xRLGMr+tlQJTiR1V
SD4Bg+y9IVff0KU6KiFUgYu8Ly0pGt0hxhVZwCTBdOnVTKNTVLK7GmQNAOFvUWRwaBRpmy6nspVH
MB3qQtzbJRHiujWaUJzdmX13U3TSRxdnOyDgbrChGxbq8qLT59J7rsp2BPSnPRTCAa8KN5KoYjHZ
YBZUX2/HQoUjbp3lLimKzFbhMWdFgeqWhuwEKbQ8oSX5lEyqBFJRPSiCWFqhYlSWBIJeDmK0wAx4
jUDhpKn6xx617C2gSjvY0EFileSWyODJaaYnuSh2WoHFaYRk17P+tdf5Q5REG6Hhv0q1eofq5mNS
cdhkGP3BKPq3mhlfCk+OIrxAnChAjUPMf5n5BNEVkOo5KXc55e9IzX0JPWarEmB/ZcYlWjpKN1qd
1PtyHz+KcnKjiyggaDSPbdzSJ1euU1bDh6st+aM0pnge8knvsdiKMn/L9fIj6dXOGnX9npvC4IYa
rMYoPKwIHK0sbcyfJNYeo0x4GHoD5lRGY8kjLEGarv0xFrKbdcKxCoTDUFV4incKXF/EwLBNPX4w
0vi3K5iHqsMN+qGPshC3FoTF39sGjPaM/TB1zQtUeNCxBjU3psGeOKu1e6MJLNAjJ+Oc4pXkquHU
Ujm48Cjj8O6ZerZdlViDbI6OlkLUhit9Y1dMvBtN9UfStXAFqfATSUluUg6tygF2Tk7JGPeo3oY2
hCxTEL4lCKzAlwGFJXAKO93XDGHHaEOR7fA3hZOzJ4b8FLPWxuNvn5RsVyTKHepCnzhW0Dhp4rce
llOlxp/gO/+ERQHUQtH3VqcPIJGMqBbGvHsKE0xHP4qFM2TJU6j2j4VBjz1PNnrODhIt4MfYpfBl
BtrGbjm9FwI43EiD+JqZzM8kA17iWehHGrzsaNM9d1oh29U45JMfF7aiIrDzoN2aivwIWvKNGmkH
jSpwmi9u+7wZN0mf7OWi26QBXP9gCPpRdcqOknijN+kTj8eHMco8EkLopNQivDnSoYH1o3FfkDjY
iVmP3QREDlh4bkpW3veBDEs6qiZ2QIutIbTv8MTVrAj+LFsxLSWnM+tHktDboY9PHTewR4pasEvL
6hjRPLXLsvlJJOC/467mVqEJmw6cCgvndIE/Ivp1WD6JPaqIQae0bmGiqK0Wgg6fKygTNFExOWWG
gZUkJozzGnjkBYL0o665M0iZ6FZ53jo1jHHDdHxVEqhyK9JrAjnXrdkrtaXrWWPXg/JLjMLI1kw4
3Yl5fEzhQer2osS8MG1DTyw7CJ7iKuTpJrsTivooV5VkZUlfgYWnvZRB39tGbYYulP62NEYvIde0
DSEt2Y2pbPh1D+q+2D8nKY5lUYWG9QCMAfrp/XbSIrSzeNwTkvsRVzJLDZtbrVDuMcDORsvdlfr8
VxDojhBrOXqA8GA1SfpLHqDvmUYw6aHBqa7oIeyK3Iq0dtjpIb81a3hIxiTKYUs4qh8oU0R7wSgD
i3MsbuglwH9NIxYAjswtuf4LB7Fs1biqWn1YvTWpimod7DhhHKRAeqaV4G4NDrAlNti6dYP/qARy
m1P9RxXpeAyUrewMec5heWVuVNbvRNaMdkGrr6xWycbIyp+mWb5ITfKkcvhm4U78EAeQko1rr0Xn
wtZ585wwVINBoLeGBKtQbMzWNuvhjXSChjEOW0aJBOfKiG1Syp6kFNuBmsDsldblboS6FYTmezC2
RLrt8/4tUXq4/EiQuVfHZ6bDVC3T5cBjgvEzpdp7hyK1lhXloSTm8Ir92vRSXes9RWne1ca8j4wQ
dJspiTU9VPZACzQ2k1PF7ht4z4VZmuV21vHAkjmWR9UrN2aBNSB0GbFIje3aYP1DqFSHTAU9OhK1
96ERsUlK+nvaE9gchelDOVbwksziAYaiWYnVNuzGmD1mqujlnO2NqH+VtOZIzOwUKP1NrHGv41NS
SPDKSiHZZCklf9LgrwYtxw8qFP2NYXSCrY7FGyRiblpa/1TgKmnD4nG4lYowdQNdPVSZuKFRGdks
LTZNFDwQbOYuAJq4AQUqVtHkTdex+CEs2w0MYB8iYnBHKTTRlgx6W0j1MSLlDTz6fDKGu1QdClsW
e2EDryv4BysBnOm6CIrBlf5MDDQEWjORbEUJM7TnUcYmxmObVqZXS/wAu+enKCa4NDej6QGev9el
GACmPv6MjWEL7ZhNHmZfIZH2dCw8XelCC2ZgD12DYjyoiFY+FPuUwdam1uCyOBTbPJecEI6NPE+3
RZjfDXqwpwPbRCIc3PpMhCVyyD4gpwBtsBQXSYhwMhhkQZHiAS+UgxmNH1ncHaMWLH3cOwZSmhYs
+bCF8neRBoecw5ZDHWo7lOWbmuBILLT+g0n5BhKLrsiHbQrnylaNb1HOd5qucsigOlkYe2Yl+9Du
uUmAmkw4SAA6fCclCncY3keweEWKxgoMlGOtpjeQz4SZmK56khbsjYC81plxpEINGyX9FufzIa/p
6+QkSOV0W4Vj7lBSb+DZeMMbzW8oAzNclt5iYTxIAvAJdDIna+FsZo0tuxvUTrlFFwr4OmpYqAHF
VtQaipUWjwqR7minPQqS7IFN/Uxp5+kJFAhUNh5ZzwI8wKJTmiT4/myns2BfybUrxOZWGkbsF6W2
FWCbnKjhVxfmv29avWsWEeQG2I7CFtJK1eBWJu1Tokt2IzcnrpOD2pG91o+tLdD2sxZgMy3xDMsM
xIm6YZ4wQt+oHLlFU7hrwoEHvmXBfdGi1q1V1bEKhRc5FQswmPKHsuq9XMrhWQKisSXrw66R2ptE
gzWmQmCmbWTpq6bXx66qdEvTql3L0LlkSXSXNKJXq8Jop0lxJ8fBoYn7NzRPbtnQwPATjAorNdhL
3g4fTVY+QU3ixLLmpS7hZcwKQ9rAdvqmMqXnoVQPatPD/bHLtzqYuF1cb0bBRFF6pDehGPzshOEh
luiDkPRPcim72EXuqkg9EJkeAavfaHBqdfGAuzFZJDva0H7EsNeBQWlxKMX+J64YP6Veexw11SuK
9L5qUq9LyreIMj9JS802SAOrUspemkbd57H2oQ0yXJ9zV9YhgFSVjw0x33StOGlFkDqlErulAqyQ
0OQuo+OXmSlfLOKPSqRWFhRz3Tjnt1UeeE3EtuBSoVEXZLesjWori4ZbXgJZLUcPkQ41BKEjVh1V
rSu141EwRU81RHc64eIoheAv2TAWy/YopAeo9G3HTM0caWgexRCNRhQDHL3Q4W1McDHMU/MOjrfH
wVB+ReGwz2l0iGps9JJebEdS/CLmiEtPVn9GqcBh4q3fZWMIoyXQzKzAMD4ieEHalOE6l9DsUBnx
pubqa6s2kJFu9J2sYkYzuEvg7ie6aEjeGxokCpsqhH4GkdbI08ultLM37aw8Q1thZEWWEN/sPZNu
u1dlj2eVLdgpPDukU4pqPNmu9SMW3+xnQWelFEjnGVXQ0dZPtMguhXgjmk8jnlFis9a7nv7St6LN
P5GUGRK0qpV27FNUB5RNfi9vtR33hmO2X6uLf691AKUJEXK0WMzJ5GZW9MyLNgP1DTfhkuGUhc8r
5P4tLTtdr0AslYQm7yMAw6fm+Fwu04zHKAozg/m9FIh41muxxctipcyxVOY6CzIXa1WwowWpCU0C
A1uePUAJy466prfbBjuXYGQ7aIWuFCMXvx4gqBNpcNJ6nP79DMMmJo1slnA+8rMueJNhAa/IzaNZ
r5kJLIQxQOeF0qkBfiwg75dhhKpA/ycSR78GxlCsCqfq8fIsU/v6LC0hNC7iTGWk8+HECo2EqB/9
arrCaONBSITncGx/8Ra2hF3xNAqyo2fsIZFGSNuw9DnL0Dzp1mTG5tI0U8vk4ofMKnBCRY0CsITR
T9PsVg3rDU/13IFWG+q9rdpahszhSZ88a3Wc4IWuPzNRfQ0zmNrygPwICwJpYB1WY2aTwnF42JbF
eE8g9WejwP+Rs2aD9m24kgtLfR4oLhGsWZQ+VTxgLr9eEkP6veLV6Pevypd6nPToxQfttfUr9CbX
1u3C9mBAOsJEg16cZFhmRdY2V/NAGqTRD7h8pNJXAokhvXmhqOuwMtqkhKHE+3U9PxZWMeT4iAzy
kQ6ZrrnabqYVzZg34gB8V2MHYWEpytP/cfZdzbHiXNe/iCqR4ZbQyW2729m+oRwJAiREEvz6d3Hm
q2fauD9TZ+Zibs7M2S2hsLX3Cr9H+AO8m5166E5MZf2JGvODC45auAmbU8yhFecsqJqoDNMI5UCl
HLOA2w2kespKg3VxjwyKvHdVtoUI/xbeY35jKTuNJBaKKgMP+0y/BSxFvVXqLPaxT8O6omvTgjoJ
3EZjT61Q0/j9x5+7kYAysaYBTB4b8xajahIDTKR0OGCFkhwvWq86ltfNxkm8Aa7p+/6uvoV1tnbz
X+LCDNgGcQ+eCHNKmLSLllc6kpVOOhtOlcYzKjVsxyIKsG/uTcYeh0j3e6YEcUmOeOXDEMDoPNAN
H4Qc/wPhyHFwUqFfN03E/FC04XpMiiIZoR6b71BSudNJdW3oSxT4c4ciVFuhsAc9dyDXZmdvDwkv
CFG4wyEpoF1lXbYVbDn7v7+4HLhYAQoDpzOI7M1O3pRUbtaq8FhQImtVIfURY7dwbpzbVaAZGBqM
+9BQmt+NTcVN5qD+doBWdesXol6nQ8wWWhrnwIX4JnD2A6QHV9UcxIt80oYrhS4P6QO9Kg/6nh3p
roB4tHHteOyO3FmPMNve/r4yz2RL34LOUrRCy9KmUuhwKMCUkcZubFA6ASpV6Re2wNm1MN3AeE8h
mZmTdON2MDWHJghEoBnboVCIixIPv4VZPBMGrCDwDicddUgtzq8lvQRqGCXGgwJLM7ZpyVepL/Ga
f8ZA88nCPkarG95wc/8yOEmrZp0o1cEuxU2R8evaqW/HXiw0nxbCzNNLMejUSnOsB9Qd+u46zl4a
+v63X//bSOa4osSiBYXcAtQwkhu403tDX2+aXPhFnIW/R/q5hb5H0r7fvE3HC6mMZX0g0MNx2Itd
3f8e4OdCngIgQZ6gAT+NV1jnxgw8RHmgQxUSoXgZ6ql11gf9uLCSz+BUEAreNuhdo8394/RkkMCs
4jGtD/CVs47qioTmxnxT3wofenwvo59f9R0U+7mfr43/siZOAJOzw84eLGY1DHoOvX60+udB3Jnk
6feJPHMOYXgnMWafSk2jAlRVQBiNy/6LPFgPg75KX5wtOfAv8VrrQXsrPhP5t2YESJK+x51t3SqJ
BHSxEZcYqFXl9/mQrRN3YR2eXSYnANBpnZ7kz5XselS5EKRXn+Mm9VAuQJPvGLEFoP25zYumCPIJ
tHMn87fvccyuQnvd0cVBFgo0yh4MmgVt9Zcyon+m7DTKbDQJlMSzrDfEIY24l6RK4JhfwyKh+9yc
gZIwiT1D/RFeit/HQnkkAREoxAGIWl9mz3VK0N1/lsBG/770zh0SSI6Qk8D3DVpAs4w5TVBbT0ki
DoVtrTOT71CcXrjvzn0XHfq100MNyfkcOstz9ArzhIuDiiaaqhee06ErUnP/95GcSTSxg/6NM2en
M0MTbRMxcUAx8Yl/5EESWEEXaqviQ3g0KP0lSs7ZbYt3DYxwp0v2BzuM5qOBKcOtZHrw24L96waV
RulnKzh6BvZOM/zoQl7yy6V6y9z89s8iBEfHgGupA6Nya7bUY1skFRo+NSoH2nGg2o6DKqZ21qNN
jZXUALbXFBUlIJ54aaotnFZnl8xJ8NkOKAYGoPUwjVpN9njqQtYhW7hZzs7sJNqtYfmDHDFXVKwk
qdooTqsDMWEQ5EsQDIuN/lhZvn3V7JKrHN7zz/KF3i5p6Z5brJDF1gF4RjvqB6uw6V1LtrHLD6K7
UIYVhZROvrRSz02gA003QItB1gHJ9fvmroy8GVDo5AdHw71FUQcv3KV9febNCIopAJ1ATJuTIcY0
0JNTV9P6yGibnh+SPXSIrqvXFnV9Pw3Rgj12lteF6tq4U9dsX+/RO91bmyTM1+oSenvKZb+/XL//
iumcO/kVKTZ+XiETObia71wmd9kh3ZQr9VG5Sd409Cnf3XW2Ge/T23pTLLwgzoRGpgBZdsywC5+W
2b2N1rQoUbYDusdMmQc8BMdKsgHwqEvpcRSvg5JrhY+ENvj9IPqjUDkb9LfIs9vcUEvT5WbRHuy6
vVJpfe8yG7CQYZs1bAdU6L7kMff6odhJigqpjX6rbxVOIETPQtWMUEIgjenpbg1JTy3tgio3bpKc
WL4egaNSN9Yh5dU9Pi40ucZ74BWEH9X8ya4tMGZyEjgWrK/Thj2VpHludFv6tBvUhZvjDKINJi6o
3kxq7kB/zIkd3Zg4aeygSErWE3LYCMlndxg38OJ977tg0q4x13jef6B5HaTP1lv7Ie+V5yWup3b2
O5/8jNlsZzQHuT4FTdZY435J6Raib1fAogdyBW9WFVLpgOlPDmqGp62qvfuVCd9qfYA9glbzWsPP
dvkiW/PcZfRtcmYnNOW1A5wMftUkXARghB8dRljO416AV5Bf3cJZSrn7fd25Z5IGKPvrePoDOzmV
ir5vNkLb1nWgqXiwWlQmI8V0QaSC5Ql1Ud8xWvOjc8ursZW7PLXebUYlUAeDBvS6RBXRiZ4MhjYy
N9CcMvPi3mpj0+PMedF7lXgNOqheV6t7oOH2RcOqFU2c3I/byt3RYXyKxmKbW2PtZZTsYIOGXmjb
+SoaWl7fAioGrAfAvVqzMgDvMhr1Xmnr67qWDz3H1k/olxzIw+AKCgyOlYDWNcK8vYivBJFW4Ka2
uoOd8LvJxIuKxYWe15u0ijXNFMeLXFjI9URfNVZ+KyraelKpuEdkBvwKoFYoy+peOSgpNkdFfNFX
wBmV9quIh2vFEEC4oTE/NDEwRhWqRHEyGkeSdhysQohg2tC/g0pcUax5Uu2VAaKSRtTE2xyQ+kDG
inKN8taEqBjMNavkCwcaJ8is6GKgCZwzYJbq6xQ+Gmluvyqo3ADTmFSBsHrcaFFdBpWIr/OerH9f
C2fKrniTT/Q+CGzj0fRD0cJghbSn3kId1g8TxVa5ojACBWTlDm4Lm9+jnbk0EQw9DFQ/gRH/wxg5
OeUHYWpEGir6ggSW0aLBlF9HS6bL51a3C8cFwCAsFHjnI8pj1ZYNWrcHwp2dWbXPmU7fUzVZoXti
LJxtZ2OBcwR0MK5nYx6Lws3BHXqc4IVir2j2wOKLFsdyW+kLd8WZVGACOP8v0HS4ncxcLS1SshiB
gC3znbb36njBe/jctzmNMHtJCIFycR8hQgRJ93JXFhvRLqhEnp0tULQmQ0ITZaBZiJap7ZBLG2vN
hdZhl151/X1jXSnuf5qtfwPNM/xaG8aKGrhxSr1d1VXkp3F7/PulDGVmvB5Rq0byOcvN6KAMtE6m
nhxgDG4KXIaxK7Klk/pnVgT9Z5zTgKlhy8yJB6gAWjZPy+YwQJE1sIR6jKTYdoa1dQ3+NvBqmwkT
Rhzs8ffBAfnye+Q5E6FnsZ3kvGhA45YXpttpGynsTw14Zm72NgQkjUs7S7Z4QlykOU5sybMjHVnp
2WNLfVKC9i0zC8+Loeh3yciJZ8Xmh6H141Zv5VU5mFfC1fmqzKND1zLbM8xujY3Ubux6vI5qM78o
kFa7HH3/uH0HNCcHahPRabujCRh1hRjeDUO9KCFp5DuKU3mA6jkepC6Bp5HAe2n5rTkUGWC95afL
oE9vc2wbgww9QB/sq07z56RvojAmw6c5cLTs6/SiyDrA2moVn9QxXsGKfXcTcllHVu4BjnAnm2GN
zusaSL5D2kdXmZQ76Yw7ixHQ15QsZLl97xjJe84J/INtK+zj4b6j8lZo5QXJJtAoHY6KAv2+JIGJ
TmtsAJ1E16G/dgb2qtbROrbzY6qTJ+gPjXBvanAHCFjFq/Zlp+h7WjS7umhWpl3c5SqwlqzPHroO
/SrUXN+BMd90Pa4TgGu6MFeS2NMc5QBd3buoYJ9dJwFm1MtnW1PuezCMw3x0LszGCq2Rh2aWw88j
MXEFAm7WpuV1OkbPUmuuRNrfOJSt4dm4bTRtG5Vo0cgRBsqyi5s90WkdugOAZEWFPhqr9GMxAhkR
t/F9AzIC6bOQck2s8FYEBC7TVopOQ8CY+7DhaQ14NDKsXn8aSgGPD3P0bW2EtSB/o0BO6m3y2ZXw
3mvR9W4t+1NPQCXUtHUFeIrvDsm9w13iVyNSkja2AUautWNj5q+a7O9k7hyIi98Eed1LpRmDhFaJ
PxLg4qJKbgxGN8xgnadEzlHj9NZ246fStu54y5657bxnVY6U0HK3yQimYioOtFMg5sII8L2dLYH9
qL4cZgCGad7WLTcvmxboYqNy3rScvjTK2AIlE1/2egRuI+/BkFOli0t/+HQdfgfi9mXhWr7aRzs9
J1Dr4PYdrv53ZtBHl6R+E1Vrw8g/GaMqLMmi9cAc2C+Z4qovWwIAWfsqmvwySfU1M429XqQqsOBR
6pU2+Wp0dwtM7AfKXVAdYXW2U4RYlakR+RoU7fy+gHpAO6xtOW5ZCmAdK3xDVm9s6G9hwcIDNSth
EksVGZhO+SB0+z5h/I1r7aetAQts9mtHHe5oZBC/dCcDsMx+rET2AYt5AEirB0NXLhx9vNNLmfpc
jXY4FMCcUi66oVvXWv2URHDXMQg14X9TfcKdEwQu5jaQY7TuOzfLQKiA9bnAbw8qzeh9U5j6SoDv
E7QJebYdt1zHUd/4tRPxAJX/YR9pQ76zKXnBYSP8LjctsI74M8i7WQArmDxA02sCODJoQeTu0++H
5pnbDT07C2sYHWVXn/eUSYliYzKMHAS4+9LZkbjxHLKn/ZJL4Y+LGkRImGLBiRaxkETNbh6iJMK1
8oIdkkgpvYaU12MJWko/1re/D+hcIGiFTG4OEADQ5p6p+ALFqEmtPCTG5+Du+0nAxn75PcaflO/b
Gxj6RWj6Q6UaoiRwspnlBCVHymHQojzY1xD+d1F/YFc284BBByJpMpqEZ/EaHCLtGD15xZ31HuFZ
NEEClpwBfmbC+CXoc6ELPPUSrT+v9ZMUyzKzMmkMPUchBOyYDd1ZW0CT2mDSm4n8caHicWZyTWgc
oFNlIvf+4a5mcIu1bitwjwzsIs3qtYHqfaySv21KYFCnYaZ7/mRQTcP6Nqrr4qCXYsdldWB1scnr
biGzOzeaP/1qUCRhRGRPf34SBqDDohiiOj/owPt6jcYjP7fjR5aBqPT7gvmxy6AsYBiA88ANCFM3
f7v2GgDwYLvTA+gzPjVaSFPgMq2xoRfNLc8MCta9OprKkxmZPa+tp3rS26BT00NuPsAjBl4Ht3SR
XfZjPBoq6niE4+k1VYbn41Hcwe2IhUSrbHcGPG4ice1oNwocRn6ftx+DQRwUSP8wgCH9N99ndDBL
qZcpqh/Vu8UmXDtaYt2SDvN09nzbzYgC3W0oDUCHAboHs3WgAq3cKLVdHzL31TYfIgWFjPim694Y
kpnfB3Sutq2Bi0f+sHKB4pnFgoWZLIwCrT6oCuzVjRK+m2s1FJdLDO0zuC5Aak4CTZ/wZHE34PPk
rp0g0J7eMBIWO7qeXsikCYc74Q8X1d8/kycZDfjawFv1J2DNbHMmiRIJPJMbX1M4FgXx1DxZmMFz
OT4M6AD+mN4WPxBXectHasauAHIeBewifTZZvfBKOre68UiycAS5kwzF7HR32740x76D5ApSohLO
vdA700rYRFmr31fDQqA/i+XkGzkANFOW9wLSVmB1qS8a8g23+kIBPfg90LkVju+CYgnyEZwKsxEV
pSpMVwr0wXAPo+Ba3LDBQDEIktX4n66hSlQtRDy3c+H2DPQJOm/A6swiwk0hy0WfC+D1tW3N6r0N
YTe1IQszqJ+bQhuNRHwqWBI6c/yVXtROp48SbVFHec9aS4cVVowipFLf55l4H+LxtVJhMZKzY685
j5oe7RpdeevUYWdBsLTvNcMbkCOYdrIeVBT42lenbVZjqq5YEV/mcQxXU37vAArvEcH3I+kvBRXr
WB3CJNLf4fGrBRm86i9GK8lW+mBt9IwBDwgl0YWS/48pnS6Rf092fYYOlkNet6UgFNWUa5BgdPkK
Acrf18mP2fwTAkchmgq4ruYWTkzvmOuKgR5auMlKN+z1N6d4tYwlHeelONOfnyz8WCgFSVIMZZSl
32qZT9pnZYyCxFzIBpcCzdJOPZZuFjUYUKIBt+oCFX8c9QNfAj2d+zSWZkzqt4CMwCL7+3gK4RhV
YVjZoWJfKtj1arsXIBf99cexVWANJ3MKDYt9VgDH1RVHDKIOhxzVAIvfx1XsJYkMc0MJ/0sk6PaD
xmehSjSbNVTCUGyIXFSYiR3glbSWNcNDBghHsmRpdOYDgf8BfjpkynVgaGeh6qKI9Vh3MtQ9zVdL
bUDaHJ3HkvW3trGIUpwDbaDpi4wdqqrogAJDgX++fyfDSROwLll17OA6CQvMNarim2ylhFagrkdf
W8ElLQSkMFi6jmfD/H+BAaFFsoQDcS7IjiQmktxx2VERya1bo/5EQFrvOJTwSpCQF1aKap6N5+oq
cJIuDFv/ZAcnG6wz1Z5rpKgmdsqHxiV4/s2IEy1fpYrp16JdQxznxlSHV3eIHksnMf12tHGigW+k
1Gm3VTWYmqXl7Sjbq6zMn0s37fxBFlvQkm6NcbjV9WHVJe0Vs+J7Hpv3Wjt0YD/BZ7nWIM8BbXji
101+leqpBt2WWAlJzG3w3DuQpAYdXcAKaF+9J0aA9+nWdscjY2PY9WPu9S6I9h1ksb1EUY4J/vpA
DK4aVDbqiB2YxN0YQ5fJbL76PL+jdgV+wejYK9j8QZwu6moQ9KvKd5M6AOz4jdrySjFstDdI5FMG
bkoEbQPPaPDtqQF9s3RoULohMIZW08eYNSsLt79ftdWtlRtXoAI/5aN7pUFG15MulyGMA/XnjDmh
oVIXNgFJWBBlLxv1pZHU8bIUnMoi1946mNGCgqZfyZ7vACGDtwsYwyFqIdeaVd21ev9pC+1GVmJL
oG3uUHo3RGbnw7P0olSdW1Yr74rbvvdae0j4sLVasVdr/Y42OejqXfbR2tm1aPiDasXgk/erulAC
KzX3mYghfVeuU6LGYZaJQ6JH15MODVhWxl2iiDBu2LV0YtXTxvQ4RHC5SaHugG/fv3WtddHEoL85
EblwI7l1KvUjqzV0mHtyTUt5PVpk5UQQa2BWC8ST0+8Uq/hQlOJoaCzx6r69jkh+YQpQLXUjDuoI
BTMzG11AitjlENlPMSObSJV7izXStweDr34/waaNfJLS/7PfTtb/7AWZO3ZpxlpZHWO13GSV4zXc
8vMGripw+I0WLmZoky2Em53/rE9To7ZcfoxMd/QshnqdWpYXowuWo8bHPass7IvK2MZpui4F3Th4
pIXuGEEl0r4bIIrgg6gHlcYKAqR6aexKfOYtHdpPQ+Kwr9r+CySaj4LHD1ZkMB8VodZDY6oE4Syy
t7RyWlA2Se5zmXRhGg/VbW3RacQ11F+EeAIDNocOd3MAEu/B4ckeRRoJBhO7klp7YTfkvtZBF+xN
emGMGgS5aAOjdmi77tS8KHy94TunyemmrqotCnslcGGDsTFcepNZOVh6tOrgz2leqGDRe5bT8stO
uh/GoK17Y/xSh+aB9sNlBClIixvPUTyENCVH3g6By2IIZ5CglbFfViVEd4pr3iTw4VS6oyJFFw76
eJGZyatM9a0lY9vvOxXl2yHkg/3VmvQOmSFEJgBuN+18a2kwJZX5bWmoawJBF29k2UdT9vddnsE0
D07HWbKnbvQQ99YYNEJco4BykFoKylyOIyDR+RW0A8x1m7R30NtIvaiGGkSW6+vWzA6Zif/GzMiR
AjgJtp38gDmjth4HWAkT9pIPqvRQwX9O8IJ0qf4UxyQoYw2N31K5HOi4ibSWBSNMTCpWD2DVyXc0
ySha0ZCk0HFseTHPL003CbiSoT+rV3lYM2OrOeW2HWC5Cz8xjJabW1IYB9RjXiKOqion8a4S9aot
8VARlH3GRfeJpVL4LZWAlWYPamTuhYjelRaW8dDfCNQugcgsh65CyY2bKOMo5rTFOq/UndqRF9Cw
bw0xfEBdAI1ude2gr+PpMYyxC4KV4kbZdrTB0+9SyAeOoLJnpoZFrH5CYuW+rKxVkoJyk5qpX+n0
ntSj7YuiDgyrGgLos4xe2fPWp4q6HmyyE0n+VOfJs0rJRwIrLo8k+kUU1RA/iDrmNQ5swNhkrdjk
gZEO+Ciih6aQRQ6ih+dOOSRvVpfA2ZHlb9CuXtWxsm6gMO7FVnogjdzzjn+NhvMcSfeZ613p4/Db
qrK+tGL1EQLDS7DQ+fv7xwk03dAnNzDwBxkREDM6WnGMJn6+FeWFlhwblfkcwr6RUgS6uZO46Kqk
DKva9hW1XniEzauDf34EmBJokJMJJT9/hZVqY1AOx4EjH5qt3kA5ibVeWrI1b686tm7Kh0LXVoIr
VxCigSlTwhYyyXm9Y/4LzNmjBaIJamyziB2NNbvCcbVBvUNZo0m/cAZPB/r8wD8Z6RwPxdwaxZYS
cVhzgy3qFXyhUH7uiAcSyEGOD8wqwADfvycUhFDv7115xCvxaNLk2qxyM1B0WMGD0os2PaRpCuR5
C6ncdHPMx3UaVvseNoJflWpJQx4TgRx5aK6LLJeek1X3v1+Yf0p2s0AYGFhllqZBzW3ONwTmlyix
PoijUtVBkaS3nd2+OyW/EDz/LNIi6Ct22xbW2zA2EP6BEYJVAWJjNNcgJmpBq4J6bds1GOcjeEhU
Ig2Q9o2Q7LktU3VpYZ+ZFvgcoroPsLKKV8Psa9QwZ+aqzcVxUt1/49zLA+ZH+34lQ8jfXHAU2/Xn
32doLlM7LWVUPEFQg5oa6hrzGWr0SMKqthLHJlBXzucIGZU9PSar1LfXfcBrjx4aP10ln/YeQj0L
Za+pXjL/PKfBZ+sgd8rUAU9b4OXi7PRNsU63xspYxLqcyZsg7GgAFQLhQMArp3k/ObWKLFIckxfi
2DYgb9S7ynnKqQlJJQLPryU697mPeBpsdkRmCutdVqews20BWutrvEsgM2Qt9Cy06YiZT91pmNmj
Ty17J4/NTByrUOzNVbvuar+D/VwgNvUTWUGGIeg3ZF+s4hW7cApvCVN/7ir4o5YJbeWpwzYvybdV
1lMlxrfL9pDhulM9qJuFbM+2JBBYMEtL5cxReBpuXiciPFZNoWNv9BCQ4BfxcLOwEc4uEtjBo7sG
bjcUm78vklKVuQ3fWxwVm3EFYNoHg2R9dxGt0m0fqOH4YmzSIPeXLFH+kAh/fMh/484BMlptGrwf
8SFFYOz0FXKD0ot31Icar+ojezwqQXJJH38f7dnZVAGahvE9Dpw5N0uLiDQjhtmMhGMHdcu2WWkV
4e9BzjzXwST/X5A5MwuARLcZaSKOA9QmoVG9Uu3bBhJ6ZlYtRDq7504izQ7Oitq8K8sYB6dOgmgY
QJrlflcshTlzW34b0Oy4MpRe0S0eVceUP8TFg5XLB6PaCLLtYy00tXwBBnbudDydP/37iuRxnCKh
ynE6QibZBiS2Tw8yvrDz9VikF3qaQkrj75qHf26D05DTujk5KcHYSwpquuVxRGoKkIxfM6jpy/ff
F8b5rfbvwpg+50mUpo56A6JxeMdCm8WW0Beq25BSwD4BO3GqJU+D/88W+zfe7EhuRhnjtYOtLQRg
UnCYLnadswJj9F1b9dv0w9hbuPy9JcrH2WGipYzCGBCWjjP7flpvuTBBGNrj0Pb7CjJ8Ta/7trh1
1OJY1sPq90k9P8qTcLNvl8UZJ+V0gOHgWImt5Q+VFwX1yvJUn+/+cbhZRKdNO+vH6XUSdPYpaYva
mJE5yBjG/jEi6ouZoPakj/EekGAXyOKJMi51QJpklG8ULTNWsQ7rD9HER6oT4H0cvGZLI1s3mZ5v
ZA0xOqO9VGqrvcgVcCw5RFsWso6z2xhVM/RECZLDefaeDUWj5GVUHB0Vr7CY6FBxazM9SFQbPWzJ
rvRcL/2xE8nCJzp7TJ1M1mwdclOvnYJo5RHgYpT8eBC5Yq0UCzfZPwrgv32UaWGe7C9YLcuii0p5
FLG5LwVML5gKLa3KQgbslSjHgLrfKK6f6bVAeQLQKLvX6rVbZJCii567FhyIOk83SUYOjQb1proE
HHzCOzrUfTYUN4daEqy0aihCoi6mapCDSx+5oJckauN30beo4VMQivuy2ClyfNDVblM09FBSqCZS
Ll8ttDB8JdPWsUmBRRNFMLYc7gBxCzGjLP9qcuW9s9VNKpqjBkdulGCvIPd5RHdr3fE09y09es17
bgOHBe1IpewxBpKtqVUcYhUVI9iKlOOwhbHmzszBNTWaXdtHQca798zG30HT0FLGda6KteTKxoj6
B0VRPtqU7akVARGnPBWuedmpTewJnm0cplwZXeab7vCiuO66dCMYQ8aBDTBkpw/XkPYvoKJao/gA
HaPQkGYVFk1G3jSRK17TRNTPoCK8EXoNO1tdQTEqllt1SHIPKEFy7YCy9FCzVqx4K5HEqb25T6Ql
Asp6fKcKhVsy0JCatPCdCHxw+Abdm1auo+Cr5WFGm/jVdLIaIyUmoDKZAtFTtDL91kD1mECAB33R
PglaneX4V/aO8ssneoLVpaqnzSuDHBqoKk6EZh8Q/heKDlpAbLFhSxSj3rlOw4PKIfWuK9pk5aoA
VSfQGw0dAdKLrJv32gCRA1XzN0s3v6ikyT5Nu+5xUJJuLaGVtsoTWw1VN1W2kTNMwn5KBZ/Ysdui
tiduSyD71rXFnQPjEdRNAJFQ/SrDhBt60V2gleKGFQQBL1qlg9oWqImBCbponmWoREAMbaQP0FDi
Gz1SrTUMROPNMAyQRdTgQ+TBCOnT7AvrHavjg6nQcrBRa/asWqItkqR7xqFGm8oa1fkBw2ZRD9U0
3eWeTsabzkmhXpkziNCVwEA1ZNyIkrxZpcbDIdEnmTfoQeoE60PPoQiowqZmVWT9NRSKUH6GPmAY
99lVP0DDtY7aSf3QkNgvMay6yvIGbTwjqK0a6XOevqLG/JWnkfB6x37LEhfCWtwONOEM0OrLKq+1
lXfIdTxELr+MDXatNqgLjDaoFJSnnpZOnrhQ8vKweeOVyi0oFeuFT0fjsuyReKk5dFEp6a2wVJS1
KhTVY6Vpgqw6XgC8qoYE5x6BqrrXd5bwQKvnkIXDGCHNJvy6NkpPTfvST3i2Ayao9KqyS9G0I49A
TqEzYZsO+BjiSXBIs5H2AObwE1E02EAWlgwcam4MbEgPcHDTt6wOZB82XpUu33ENVlQm5t0bO/wd
Q88mfTeVeDQhgFuazbVB+LNDVJjeRHBWiLr0Mi37sE3lVWNqAbfQNbQzG3Bny3ygLrRUFPHoiGzt
SuMmJ8qtU6R3cmzums7+SrTohaXdnZ3To1sCh6srYx0WY4RiIb7eAcDH1h9whKx4BTZmrpN2DT3b
0rcmvVYrS+9UtbnlpvEwWJBk4cnkD+18yar/crXcWMsBbBVJqBKYJXQAC7W80pr43S4t7ALSrOwR
oqIRrGm2pgUB1qqAJLHRge8jUVWDAlpeQZja5liDuAO14YH3RRHUVbFtJTaSzsAwj3npp5H2Mmjk
aCfaM1NqGmoxUTxsriOOwyJwanSEA6VcmQ2QACKqHyURN1TNNHA97LIK4EALaRcVHlmNYotwTDF9
dhXRkDVwcsLaFCCjbIEPBtxTgklkM4KlkvDy0kFb6hr1vi60i6z2SKSrOzeCTiHRACT1AGURt0Nb
Vs+poHrtWw6KgV5FIXRucSjZVu5NBg0N1jrVc6Xr5Fa2JQ0N6PEeB/goriEgeMW54m4cO9bXooTl
EzQ0VWh5qwpEZpl+3bWd8z46aHs4cZkFTp82gawKPbTQ8AoIRxWQue3ouRVUFFltGWgpi3HX98ro
tVp6M4KnusBkn+7u3+7cKek4uXPtWo4y6xN2rGBNzNQnWQ5QtN27xsLD/3wO8b/kZV781CS4FAQ2
HMfIyXwhSn8A/8mCQO1CNrmUJM2eVNZo6k4Xte2RgTuP5gdQ/ax0fFBq/EnkECSqg95C+16iyQaM
8itBC8MeQa+S5oQA940YbEdqP3ZAIsuFh9G5CjAosv+bBHP2EGugxq1WWt8eJ9fD4UHcZkHnTTiw
LPaa9V9Spf55FJ1Em+XxnQJ1dLuo2mOSJ0EP97Bk3yxWtRe+qznL3pOUx0DH592RFnBIq6VnQ7la
TT4XPus0Mz+X6b8zN/2Mk2VKanfMGlLIY7alN/Ym2rarqWLzD453iWx/dkxQD5jk8iZI8SwP1Xto
4CJHbI4V5BOZDrcytLNqOJYuDOrsWj2JM9t7OYxCWNo73XEoMXmQ2VY0GoAp2JMhNPMmzAd04iqx
67BU+mpnR+aLQJ9LGS/NooI06SdSys+SaG+//66zRZaTnzWrKMXMLOKxQrkgc3pfy8Xq/zg7r93G
taxbPxEB5nBLSrLkKNlVrirfEHYF5pz59Odj9cHfFkWIqG5sNBrYDU9xhblmGHOMQYxXMorFFBM6
vYl0iSr+vHrLBCTc1mFbnDJI1d3mQzPeEsIOxl1sUf56/XOWdhOAImgdZKrh5prtZop9xSUQPEn9
N2t4DWEsX93KJRvgOihGM2BnUbE/P56+hJAu8oL5SVB/BySGkvg0KRNc/5Clfflk5AKgaLSR3JVy
f6qb9CTH2iEL+5d/NwGkadKdgxCLsbTz7wgJIxRK20hge6GjNH/CzF3Z+fko9+SVAF7LU6kS2M8F
FjFUMvRym74/wTBubYzE+9H1xrc+kXdqsTN88zi49OjETHkYGvfNUspbaAMf9FJ37VIX3rNK4lUE
OIGERJpusp4269BvZZXhU1H/1fsikY8+4IsGxnmur85S7djktNBymA7SBdxVjiEdjcqBY+tr7634
u6i+FXC+9xqVilYHAyB9NVvtORLMZwHS+Sb7Hsjv//4bLEYp+GdSLoFy4XyLWjQ6RiWwilNOungg
n0ltWIXFl+xecmqnfqg+rJVn6zJEoGBPc4ehBv6DIvu5RRRfY9ftQvkkBYV0wxD8wRzDcZPJrQLN
cr/mfZfMaVgEvowI3wXTiVeIOF+hl04AI++asv+oEpgVx+aUGPlK2XDRFHBzsKomEyrzcrKmto0P
Eb50ijtlk8byr0ZlxLwKj328MkSxbAlUnWEyuMo7dr6GOWoPkqvzUchW0NHXmDJ8KzzhmAmn6+fj
0hOBKabgjwIZHSogZ+eGwFgCqg+8/gTIywl6SHgTgyF5a3PdzKUvOjczfe+n9zgbUStxLbk9FUb0
R86F585KvBUbl4/ENDJh0i4Hwm4a8zUzRq2NQejxKemdUr3kEkIX7Z3UKfYQrGrjXhatz43NPqiI
0wJacoyhPZIeEBsYHryT/It8zWm3zSF/l24nNgX9zt9aR01Z8SyXxwPrcCOJoCFFQ5xfapjps9HS
Az6VotX4VMdPqvpzCH9c37TFBf1kZdrUT5vWJvKYaFAwnLTE0DZd1ZLEjfFHU9eQFgQD2lADSdN1
m0vncepfmoyAwQ7wt/r7yWZcpAPUim53MhnljfxgUwvA/lZHOdbMzLavtDjycWN2pzAlaYwgzdZ/
59FKDrN06D9/y8wRemovlXpeVadU+aiKQ6QbK8dg0QBODz4NpkV4J883SB6txi99Nqjtv/nta96v
+LvFA/Dp78vnfz9HfE5uGjYjyRm8rb5USrhxBRI+yiG9567c378Y6POgneBOluCc1vHn+px/UFEH
X5bDKZA8aLv6ydtGTmyPjnAbn/4d0ospFXk9SFgnoqrZyg2iVBSZQDeyyn9nI70fVEBL5MN5la+f
5wV04bml2RoCD9GNsaK7VW7yQ/LqfzF26Utyg0zFm/5FOyl/Jg1S2HCHm9XW9ZKXQMUETwEVG12A
WXTmusMYmkz0AjtQ/6AqAUjuW3RLQ8IJDuJLu/XQONmnX/2VUzNnyCJkY1xFU2E3gg9TuhgXtYo8
CUZTyE/1LnvV/0j3xl66S27kQ/havlq3w4u87/ZrfE4LZ5UchGwdwKBKl3V22YAsDwWQk4IwAKib
hACsKtlQ9FOClZ3calYi3wsHotJTIbAj4lAhypq30QuZ6fIeDucTLJNbmGxPWirfaol+uH58lszw
qBFFqSJUHPMbbhaDZ0mhFp5Kvir14DSgCzGW4srVu3AkfI1GLsJsgjot4ew69L7S10aR5dBvZU9Q
j71UavnPYChs6AxQ0lpGudiypk/95Nl1F85PpJU4FW7sSPpbJqVbyVdXvuQy5p7MTOy/pCWk4vOU
JPenAraJGZ6qB60eIKWusszp8+S+KTzUfkRUM6yuZzI/jqdiMmoRWfItcYdbZGjW5LGX9u/Tr5nD
OUJR6gdJD1jYUrNVQLG11MBDMmyvH5Plr57mVziMlKTnk1SB0ekt0wTZyXywntKj9Bcgk0BwtNGc
eJuukkhduJZplT/Zmw7Up81UEkC2YmdkJ4TqwKs72ci8MrJ3KnijlU+bzt7ZqzCZMjk5fy83iea5
qVIsI0loh/Q0oPWK2oF4R6F8V6bN3SDKPxWIoSh9UhArEkDRXZ6/e634c+U3LH6uxcQsQ3E6kews
iYqQiYrT1sxO4uC4N2iX3sQfwcnfaNvgQC/Ayd/CN3e7hgW6fBC59Ig9MIbHWWbIf3YtobJOaaro
7jE8yIWjbr3bwFFukO/5Aj3HSuB16bUpevyNJZmmZch5ntxYPY3EGGI6xJaIab00H/dBlv3yx7rf
Su4Y3Eih2z4FLYM9akjK3eSRTMFUsh40MU23ud6aN0qWUWKzamsbWF79fH0XLjw83MNwwpoQezPq
y/2eHYQQ58LQTXBSFNBz2jc0z2yhfm59lO26tTgUAYDLc4c5AKNTekRAOjt3kKR5VtcpwanpvMYG
cdPu2hact6Ciimq2ErXYwm3sqBBK280zfzP4VeQUBhiLIjF/9gWlN8ODGdcSKycYwodYTuFn0OVN
56Y/QE3siwjsY5hr3+Su+ihSSdgaZfvNNOrfydh/JJ41OFYeOPCDHWSjfXJ9mX6LpL2IqktbTwig
T8to5JmdUjgd00i2VFWd7Xng1Gr45SJNvRPTuNzqUtM5rSc8WK73IucKPWQhgJzfVMH+C/eSVDKr
42cv6Jxt46L9waETJ7HAxvbToN9UySCdTMu99SKaN6Y67hnJnjhURBLhFMUmSifNq6AIKJ2NYOBd
rwYZp9FzV+T2bYyKb2S5x0gob2vm2WF0C5xSgwmGDlBn15L6nekYxlnLAkoNV3HRKoRPpCzDr7Rp
HwzU7faGr79WIqp5UnznGvljHiqP6gjov/BFlSY46jeZIn7z0/KX7IO8IPxwaJMBBRBQgGugY4KZ
MNt2GvJ7rSclEJ2l7kZXqmGTeMWrOcgHKffck0CG3TL4ahsufDlw0pxqS7kvNPEYl+2a+slFNZf7
Bksq4AxS/IlK/vw4JygPyZYLVw6tp1u582EuMoCIWMOdy/T6beFZ/5rOYZAwgluCsDBVjJkTG7qm
Y6SozE+VlzmW8pHXMFXFwiYTWYb2z/XLeglJnqxhCf9loM49z8bVhKEdrZ6sbRttJ56CRw5tVu0k
fyN9ke4EJ91XG+E0WDd54bTZnbSt34LdGgXjZfj992dA1jpFNuTKs492mSfsqB6HPIzuKXmM9tF2
3KPHFhy8B20bvoqbZIPMqfjR7OuV9V54NPBY+A/o5wzqgPMNdiPm1mopPYmteetTgfe6b01hHlTa
8NcXe+EoYUKEe5cpTL515qpSqXVDwdCTU+31+yGDxziir2v7SvROxWeg5x5vW61ei+jWzM76EV1j
udx1XuZMzH6606wT03SpnSTCixgklR338q2Fmu31j/3bTpkFBCoBnjWRjIigcmdfC1QgDNIEyeAh
R73Nk4RbuOoQttWD703Rvgdm/Cgm44sMWpFGmfKSKQpcVZ76WmjAK4KsPMG1+AfK9q8GRN+9lJ2U
iuxfA9nBUXlCSY1QW0i/APHIt0rvfxWb8aGLh4/eDU556O/iui03cRr2N2MAA/AQur/BeSUbpFfb
TTdJ/QAGqOi7hD5DldGN7BkpE16RZAeMkPE+hqc6S7aNG/V2kHDpSYnf0Xg9ZV70Fsf5F/6vu0wf
Dz0/xRkCxt2FmIcgQssY3E2srDz9yw/rf1+62T6apVHSowiDU6fexhQp9EIFQ/FLZtpFUP61JjI9
4hJEiZibdFdmlyJrDMVjZCU4yeNANjN0r8Cw6pVweCGdwQij3MCbiZ7mrjUAKxUVacTTnaiOYeob
1/dXTMxZVGFgnj7kvzZmeX3nimIeAyo6gTowb4xd/uLv9E25bbfJEU4QJ9is+rLJV80Ovo5LVYiA
iNTgiDl/MVQ5FCKjNnPawd6jfwQPtKeMsJ3IDTbynrnnlXOxGAF9sjf7xMwwBCVD+xcA4Y8JwSfc
B8LN9cu85J+hG2HoHj5LE2H16Td8SiSqVCcsool0an96j8p3tF+BAAEMNxxokFq7OCSH4jCVSIL/
5fMQcp8Y+UVlYiuflUdiy/Ja/l12Mhj77Xw4gWtaJI22sopLgTU5L/V1KtPQzM/LWkOmhqraIivA
BMFpuNFs/da4cw/GQ/SQb+t3Cb5feb9W4FrKCCcQN8JMlIppwsy8ZKvnQR8WkXD0UrWagFaPwVet
fhVa5Qgd6u9xkPWbohgPXtRDI1JBP+h3/TaqRXclgVs4RWfueuZdlBidRZlxcabnDyBHHIuh8Wny
+PpBWrjyKjE8gYZI+fBiwissusjV5To7yY16Qs7oNshWs8ClL6HmQ0dSmni75gJGKooioR9qCfev
3Zi37aFyGAk9gPB8UBxkskXbW+UIW3pjKe1aELLDZk0WfH4/WrlHU3WM0lNaMqlrhHYPVROIY7Et
CN6e9PHj39fxs71ZYg/TgSZlpQcyPgyPdadB2dSjyXbdyFJk9NnI7NKnoaf7SsBCGtXNWLQ7WPdA
Grp3Tf6/VJ1UhU4CcS9nQ5l38+HeTOqkidOTl5jYkQ7g8L4wgbPix9TFfULLC2JjYpILP9aPGeCM
inXj2tW2O0QPvgTsWxnFn4re0qAuBlprSYnypgQ0UMo0tLNjxqGFeLRVGUbXpO23SMhuXL06jGW2
82E4ANd1I5S5Uw7qyVL6D0tMvvodgEczCNFM8uJ7Wat0O20YTpXiTKTYWWROUFKMqfoX+rM7qP7B
wcnaRxMLj2ARf4Wl9SMtq4fWtdAxlp/8wH3qA/JnWe1l5OOpEodGtS/6EZDdRPt7fesv7xC3FDo1
XVIky7io5hSq7PtDoIantg13g9+dcj140dB+u27mcjsmMxAyTl1NHXqh82tjxi1upq7Ck9F29WYY
pI9AoLiXdSYM2Hl1inoXfsYwWKtWLbkhhSIFhW+6CrDBntstmjatWlFJTujZv40K6kb9mK8EwEuu
fSpvUqZRDc6bPnPtaLVr/KMmpxJA6D6GipwahuzoUgzyexzvR996TAOECyrhaHjhvcSkUDnqv5kP
WXnbJkuziIStpKTLaJw8ZXvnn5tAQN7J6AmcGB5NbeR492PFU8LEPgjmkyv6365v6+Knw1oHWY9J
AsBCnxs0+i7KEH3PTzGDBTbEqrZ7aJ2JFd6G6tRZF1K5PK8gC6CVM6ZQEhKumauSBxVWgEDnvCoS
ut7tVrSSTauFm+sftnRuCIrJUIFMsK0zM8T4cdmETXjyIggijGdBK1Yu3iWYEL0JyMMkivwQ2Onz
MZ08oC4uCxEjLIfudaol/oQ8iwK4PT1ba6HjojUyUmIepEombcXzjaqVxM+zCmtDJj//LZT5Y+I5
tV93GwTSvjEc9Z5rlAQMvQFu7VW1oyXqjUar9PrKLh1RGmCgk8C/yBQBzn9IMDQm76XEyoKWRYLV
jtFXjrTQFqYkrni/bm3puHy2Nr18n8LZMJMLyshTejOIB9Ftd70mvIpd8HzdzNJxARsCRE0h69f/
Fo4/mSHPnKTSvfAklsafzC8/Rn2NfmDxS8hxqCdMjfh556nNSiEc9Om4mAguxEp78C3xN6jKNbKF
JVc9qQHQt2NCH2LW8yXLlTx3My0OT7FhbonI70RXuKtD+uWZXzvU0O6LdA1POFs/8o3pMjN/Dsjg
r+s6twmZgiA3RQcPYSijy0FjlImh61s0TxD/Y0OdWl3gd3DSs4MXGlZS92GGttht+refrdy1e/1Q
bOqtcNM+l1+llXrT3Dn+xyKzXiB2dB6h+ePD8S9dgflv5EbMG3GbT4QNvUNUsUlv1yPTxTUETyYC
vFJEAFHna0ipxE+NWi+OlrptGpV5knFlCRcsTI6ecw7v8GWtQGpLRYmYcDgm6m0RPKare/S3d/Tp
/ZpW7MyCfP4NnqYEwLewEB7aTfLc3dC+yJpNpdqitgFcO36jyF7vo3txJ9wgaXVDJwDW+RfXsGEJ
kBw12Fk/ko/rJ2d28y5+1OxCZKIRj3k6fTbamLFq3VjMtFgwr1w3M89L/9oB0E6wQm5BLWZmx/Wj
vqxa2Bf9fDyU3RCiUP2lG97rInKk0niVzeeSXunYwHHV21kvOR2c7bF5h1694+b+ymTB0md//jnT
afjk05RezWAB4U6O/j1FNknaR2uA+qUD9dnE7Ery9DKF29VckH60TTkAfL6CfZyetfmB+mxh5v+l
0ko6ycIC//WgU9zWcu9nHGU/h9i6HxTf0bXS7ps12a6/Fd65XbJ8ukdg36iqzQIxQupSCnLo4qdJ
gfpYP1VfYWSs74ytd987wk15kwW74RtcWquFhumeX5gm1lZUGAVgApwdI1UbLblOvBJS3PpgjZuI
urpuV4f4VlBXqfgW1hcgC+6AfI5x/jnsomlyi0FZuThmacLsCaTw/h+5DjbqWDt+ZSJaUGwlo9xd
vyoL54YIEFCJRYR2qbzmRQVAvDQvjnE37nJG3ax4Dby4cPrPTEyv5KfTn5hR48GgVRwb7yHX3/zm
XllTC1268IR+04MEaAUGiNnx91KYV6woKY7iLQSKnV0+NV/Dp+Ch2g274V6+716YmbI6e40wdN5K
nTzNmeHZrTDKME5HLWb97v2j+GrsA3i2cuTWa8TemgOE+upd961eyzVnod+F2dmlEEQUx7Us4rBo
P0DrOFH1pMTRRlF2XTbe/A9H5NPazvYvLeqyitWwOCaSd2uCQNaTZsVhLx0RiXkEyI3hg7rg7ZZ1
hnO9EOFBCyV3VwtvrSr6Slva+fcvAW4APzNRBNDC2SmRVLdUmJotjrka7iUG+9BPXnnYlzaGVwfA
NlBqNPBmJqoSKBAi58WxK937YCjvOpR5VXI4ituOn63E5Eu3V9Jo4NOGJMCctwBFOl9xP3C1yslC
/15mX6+v2HR8Zx5QmyqtAMPBg5GYnt/dOq5o36ZecazQk0hzAMECQ1qjBAHm7//BEp/AdaJoTb54
bkkodFGAijKHMBnmS/eLa7xa+mMcrDUU5+nb36tD2DVRkMNCShp3bsgoqjxsvTFDQC957G7iF+tZ
PCon5dbciXt1DR0+/bXZAlrQ1Sp/zwN4wZk1q2NYuWxUBCFF/94KB5m+k4gY3lrl5GKjaJt85qud
XdI2StPO0lwKm6353bWEP2kWbCxXfRENJtWvb9XFN/21xRtFp4gLO0+3I+rRo9xBOqh47dEKRgJk
VXus8+rndTuXzhVDcNvAD8eJIE+bxeEM3weRnhbhMQpG3dFTqdkIUfAt7DQUXeK9BgbFznLrxMzG
U53oTgb7nuNFRrSRleoPCJJ8m0bR9vqvWvp6ALw4EPJHgoLZjhoggiCX6MJjHlVfBNHde3X91rf/
iq+jHs67TKUNGVZoxMkhz8+pXE+qW0IdHuUh+9kM5kcVu1B75e3KPMaFD5nZmf79p+e5H0ym7yYW
N4UBIkbbbxgcXknfFpeMliIDYZOO2LytrXVp5KVmEh6F8C2Xf04YnzJcy0qXbgBTZ/9nZHYDEiUR
e4G59qNCU6g0y61Ph7RLnrJs7fGdkwf+Z2vYfNCxZHDszfmSSYKUheoQhcc4RzUHCB/YJQNa4Tbx
Ny00pHYx/CW87XTyDqHZjG2xhoBe3DUcMxm4ROAzb9jIpaH3QseSNmGw5+5sZFDy1w/6kglIb3hf
OOoAn2e3Lx4FL0uHODia5R8K/XYwrN3vi/iao/fZwixHDWSer6jEQuhvgv2kF+rudAvQoWynqMRc
/5xFbzIlg7RiKTDRUjvfNdS1hCKq5fA4usZNWFVPQ/YiD7cR+kWjDJuE3PzUXBOSivY+JHuSFcgS
xDLbRIO0A0awAiVfuhOff83s2zPFs7QuF8Nj5T1YyWnQfnbWl+tfvGDCVBRAsxBV/xVdOf/gQA6k
Oq5d/1ijPdVE8k5CVaxGy/a6mYuQB9QzIijorpgGtIfz29AKo9BagzI9Pf6mdsu9LAIlnAZpdBEk
8oq7WrIGLzuhPp1DIKsz91t7RR828oAviU27sVAJHT5Q/4HK+7uqna5/2eUNgDUfXQqQ5/Q79IuS
vFZXlFFw9TI6Ds0xa9aixYucjza2jEynNg0UUNya+fg6srQsRe3vqFGs2EC89FZIDdhKH+aJcBTN
JxktI8CgP1N4FFbuw+XpmOqfsm6QbaLJMx+hKDVzEBDzxLblirahlZsMFuI0zD6uL+KiHQD4oIsp
yFCHOD+FyE+kltDRcrW0Zl+0dA9z/6aU3a/XzczhFjhlvgeVF2YzAbAQMJzbaZXOlVMPO0jwvTSh
lm/ysbsT3MzRx+hB74ttDuW3NJpPilzcZYb5lVvvO2Yh9ttEs0jU8nHchVGCyoSp7vwoXXF3SwtB
IRhJJ9JturazzUbRLQj81g2OSgz8VbDSN5qT4zYrqt3KUkx/6SzoZCmAZVCh5WABG58tRWxFfpeh
HIcMcnrIj5Ut7ft9sem3/XtMuXStIyIv2oMdQDKZ+5Y5T+dL3+lhrspxEB4ZNTBtWS8rOzAIiBiG
+xFF8a0bah36c7CT0N96VCqt2hjw04aQhti+iQhGrv92y/oN3qh7rbQ+xhgArARXvNR1qKdnMlyK
YaVuep71/fW1WtwUkzkzkjVGXubI0SDyMhcxteAoxa0tRc+CpNquuaLLRgK4sCN0HCglMXpvXEzF
A/TPRcCovHSDkEGRE5x0xQt3RgMBfQ00VxhaMvcy3hZifcosVG/HUoPEOiuePaQO4cPO9sio00q3
gh9e3nibwKgoTw/vlK6Q6ws3qUTjR6Ex7FRW/jUrlS9uoVKX60qnKeuj4EPmlY9wEo3dQy6a+Q5P
A6CxB7w65s8SzHN2AWO6C2Tc1tJyGjQyBbsI4SJAhfo96I3RCaXB2BiVhlSkGXxjZiF1six/QUb0
rgv0feyrdwlg4lQ1N5mQJLZficBxW3ODmXsopRJC9v6W3/SjN9ovSC7smwJljbYQvvu19EuRKIN7
kfSA3mZiiwpqAOXeKLs7Nxi+i1L40aUMheJHn8Vo2LGXb2XrIVPYeretXt2WJZmjItY/wUE3jpFJ
X6D8PaD7bHvQVWXwjsnyAI28/sUz+zt3HP7IsFA5nTFVvdrssVH18a3xve993Dmxq5Z2M6l2S563
hXcnc8pCOvb5+NujLLg19PxeotxijcJRD9wvTVzfZQJC1+ZIIU10hz9VZ92jDb4vk/Y5UMp6G1q9
vxUC9RCjQe+WPaGHZFKIl5UH+jnID0iE+vq3yFXiTa7If1qtF2w10l9jnf5DXRSPlVG/RHW1NQwI
pjxj/MG8Px2KpGohLBfZwC5614vwTtTj6j2XXUD2SFLdiZX8ahUMN1jJqMDSqK2NAv3NmWcOZ2Ih
haCZ4YqJ++HcAdRWYsQBNBZHJdDhNC9knf6jGdmM6N2Lpaw4Cn0uPQpQy+z0nzIv20tsVHfMhuVM
2kqIPcPfrrojddX2FuHkB1+pbnUJ6tvRAq6T73Jdeey6FqmPQGEmxUzXtKcv/YBMkk79iTQT/6xO
ocCnLMgLalCsFanmYLmOWACtD9+ycS1zuAxesMLki0i3GgTnPAQ1mFDIhpCpelNp6JXVGsxNZfbh
Bf7vvB6gyxfWxJsvyx2Mvn02OYszIyEX4bcnjay2/UZ1KsfbWs/5tjj0D0wqHq570+XvI74mrOco
zMtFrZQkYiilvMGkeH2m2kWucbcqO9eKp7FdC+lXzM1pIBsh6qXOzMKj4QtonqibSAAxNMqOO96N
5fv1b1s8IVPu8J9vm2PeqzTX/arDmKyEH5becXthfTDzdiVqXwg6uUsAiXlIocefP95KL8hqmRCX
0cXZqVaxU8I1gcmlB/vMxpRLfzrtcMuNKuUFHuxB/fDE4GdkdvLWbJnyqSv9Zcjy5FdFlczJfGR5
EINVb/MRVWeBRwyOaj+lb9mZaHBExVZ2peYbkUF1HypqdIumBnLGYhDYidvrx6b3GU+wvH/ejInD
RqaFCkjANOaFz1GAp0uqiTj8/EmrH7X6vlNXsEiL+/DJxMwjWEWag0n22O9+GGwrjxO7cNfYDtaM
zCK1VjD8TIgIWosqQGAlcnTZ3V4/t5fdel7qz2s12+xG5V1uWz+kgTbumneY4e4Mp3WsG3WnbHGx
mzXWXHnyKRfPwaelm4X8MkJ05G5YzC2b2dND8xhtg9sh2kS32YPxrLwNWI42zbe6sLNdTHy6lVcp
4xfy/fPvnhWEClx6gAQ3a7vtd/EXGpcQnKuH6L7ZyDt/H2+7u7WO4bSU1z58/g5GrSkUIceybRFb
8x97osmx/GU0K8WDpWTn856aE7f8pwscyUoj1/W0p7cqWqrfe8uu76VNtO3v5B8Q9povNGMZaSvt
EnXftYB/5dTO8RFlFaVF03Bq9SQ+Zl772Af1zfVTu7SSPMiUFigxTx2O8w/06thzW3fwj70W3Qve
YyQFhxC564yhk+uWLv06f50nmQoz8GdtjqIqrMIVihJLKE81ww+r+JmvQacWov8JN6tOuJxp4HJ2
yxWrVSoyZOYadOle9+K30o0e4PT8I9T5k6tFJ+RJV0oXC+/+37aQQjMUIgiW8HwBY4sZPDUc/aPs
Cl+AVDILXjLJ2Uj1zShJhy4U/G02vWBhhyyJG5R3hgjuMEmClbGYpZ2k38K03DRhTFPs/IeYZsbr
DOfsUbWIp4w4OZp9920cpbuCvtL/sJeQUTEaIBlU12anhlA+kDq/Zy/rmwClzfoepbfrJpbOvqEA
QqLTjFe9mNlWCyVNktwnYUyQ7/LGX5oI4+Z1I5dnkoyUyj/vPzWaS7hTV1aC4VKqpDOwKevWkaLv
RbNGeDmtxrm3mqwQzjBIRPN1PkdR60HrBQRsx7JS0J7LY4In3frGIj4NE6JRzY3f178LdrMlmwS+
Bu0jWr3qbIcgOetr1WqnONvM7b7QHosg/2Um7i/Tau5ECF+GrpLhYQ7+9Ib/Ix/jlzpR9vxLZdL9
ejaJPaArRxFQ+5op6jYc+X8PhvbLr8k8mrKs7VSWXloNJ1hEzeuoJL/1tLLu8kBBfUX37109eq59
OHvjDkWZKkw1G00A8spYGJ12RBi4EFTT6SPjzu9C7VZOhvY5B2Bg+0jO2FmkRnbgjtTDf0HA9mCU
wRF6gAIO1RFtCde79ciskcPSsm2Qem+un6IaJfJfZt19yTL+Bzj9zKGJ4Nu+6iZbPege5LI6Zi4D
OnXePJSqsKv98qFO0vdeap/7aARUYOpPudE/BE3eb9oWbh9PEHNiM6Yh686/H2JYTwobQmkHfiED
6anAYiiPHJ/6YbIR4646tKV6lKs0OwGLeslTK3LIv0MH3MS+EKODqFVPkBQNzmCG92MjqHagx6ey
QjOHka0bhl7xHzWqXmoW3eW1+1uVKt0J0+apK8wnNqK4QZCn3mRVxZq20qvCX96WdXyjCuN9Ukvv
uTj4jlC1sOnKexSTT75M77UDPNi5Butu3usCIo1e0H9MQjo7CGdfxLp7zoNR2niUEu1qGDPHU/T3
yGVC3TIZqr5+RJeunvIpzJ/lS23jyhUyziFM52jL+I3dSBQQuILXzVw+CaRlVOZQMSVlxj+ee0V8
swuXQEz/pgs2EM8WAPi1HUv9XCCc17hTPlwKa/XmhVfh3OwsFpS9UEutqeg7gammbBC4SnTD+M0N
6qKCvTrXt3Td/+a7IJTJaOZFWWioKiFLpeBYU4msj3lq93uL+TfJSUJb3K9qIV0+NhDKTPn1/7c3
+z6xbxNQBGoAdaLLiN0g50g7ctxG68HK0lutiW7gjkwdJIvfy3A4eEbyXoQNlQj5t5QZPxin+J0O
XrS5vttLh0qdSAP/0phczE5EUAZqSC0GR9n7krWH0jup7YprXTMxO7faQHzjIZFxLMQ3piHsifRZ
+ffclOWliAldDyWSSwBNbOQwsyNiwpiyPRQawhArKMPFz2D0Q0VKfaLtmUUL+aiPqeWxUpF8KuOT
NTzF2fP1zZjP79MpoEUwsTgxNQDMfB6+6rkWhnkcUR6XKyQ9NJj1DQqbpgRRgR4gCS7IKDAOODp8
/w2/MtjlVgfb9vhDFZtbQ2zkbeiqf+S03AgCBNtteJ8L5ZOXJ6ciEKoVV7G0JDyXTKOAz1PhaTl3
FV2T0pQRicv6FPWCst8E1Eyh/NxfX5YlM6bC/DJYdSBY86ta9zmgplbxj5WWP+u97CEsP9z7g/76
73YQKfu/CGCWllle4Vq0u8IjdQdHC34gOYBqYrSyaJdhGrENsFGZoiSh2hw16jWdoPkR/lXU2j1e
4SFVopUPWXLhhJqQShHmTOir832ptDFomH+g+iQ0sV2oZuy4lbhzm+APpCmBPSKwWobb66u35ODA
pSO3TT4BGdIsrDcHl6gHxvRjphOCesotLbdbPW1vqir9ft3UQpLJYwGyTDLpWiEvN52YT0km0Q8Q
PMYXeCz0G+2p28pOuvNfTISSb2nYOyhfeJDK/zE/NGO7pkuztIGfjc88eW5GndhmGC+ExEkD31Gb
lUh+6cAzqadB2AUHGfXK88/TCx+9V1cIjkE22L11Sim3o9hkX1/FRSuT15TAvUi89edWDN9AYVUy
g2NiZo9CbH2JfJDnctHcXLezuF7/tTOX6upVI/eS2sD/D6gr+KIdh2uimcsmmJih0c+c1bwy6Wme
HiPkignzeyG/ht1KVWPx75Pz/6UBwMasjdgHgVwo6H8jJB8gWKIcYm8N/be4G59MTD/h05FWS81L
ZUoXCLb2O7MJHVMst4m+Nt6xlFl97ibMvqQlyEolhb6+2/n40aDYton4YoBxkSal7zWE7iX8eXrR
ZJn7Qr0YnNzMnpuOgtKh1MJ4jLcvII/+qB6mG9ps8kd+wPhQwtV0ZLhje/3QXU6ZTIYJZLk+8EgR
dZ2vpxjXahkbvE0V4ib7wSwPVWtupdI8JKZ5a/bqR6T1RzTJBlvovb0UJTvBBYqdjgzx6KD1rCK+
R1z3rmhgATSlureHOIJHrtGRXS9IY4pJUNno652fICSS9Ym20Wu3OmRNsNKlXXKtCEYaE0ptAiPP
/MFo1F0Zi6CRaiEHaOfKf8JQvtPy6ORla9OeS+cQ0AymJKAf1EbO161G3hjNnQalEpWWZBI8aWFN
Xpuu1LCnPzPP8AHEo0QKOmeKec7NVJklN3IlBkc0VDU7SnzJNiL3oAOg31tD9i5QE7JDHYWdOFgR
vl36wmmKb6J/UoHIz1YzbcS6RK6eL9TdXYh+mq1J0de+K8QVB7u0bRMJkmXyH0AIs6Uce0ksFYUs
XFO0xs6H9M0XrJ+BJ30obbQSOi49+cSljJlSzptKhufrqdV0hJGUJ+NvxbveSJ7HOO+cQht3LaLR
IbI8vt4Pm+uXbPEDiTIt3nwGROZuFxmPsIkqYFwCRIudkFN0am6IbRzJ9f+XtdRRk6RBORUOZ9fZ
yJi27ymSHCuKM+Ug263JTCsU8p6ycjKXfD1tG6JvpIJ4UWa7pkaVVOsDx8MsI1uSE0c3mpWPWTEx
r5Fr/4+zL9uNWwe2/SIBmiW+aujBbtvdHmI7L0RiJxIlURNFSuLX36Xsg7Mdua8b+zwECJAAbFJk
sVi1BrJIFY0DO8Kh7GkKrSsYVv0fXisfZrF+SdCaV1rZAu+hYE+qA5telHUhC7s0C/vvLdcVuR2O
FLOAFcWtlv49HFT3X2+ws9fHx2msPjtxNQS9ZkQjR0Z6w+qkTqCGvIeeUwBcSWptdexvYK003F76
Rmf39pJeQtUU+qnrNL2aAKe2Jhxep+W/iJPzJG/HG1RNtkbW9hc2xLlbGdib/x1sOd0fLv88G7zO
czt8LapRcZpe3bD3k67iVZJNOawlIav39cqen96/T7fVwvaLHrQFNNNRzvAQs+vIK+2n2g5P43TJ
QuVMaAKHH3UKMCjQFF0TDWyDMlpbQX4MuBML/ZQRNHQHEDYgaG3BcH7il5R1L424TP7DcvJQokgs
PBTbAbg2qnJXCSB3pxkYFyPRQYub3LwQNc5cKguGcLmfYfvwWftCsFYEM+r7qKBGwrgPPbSZ3Sr+
z1/tr1GWI/lhYqgBeU1GMUphuLE/N9Eog0RmxzB8/Xqgs9PBNQKyH/iNyKP+HoiG4LlnTKBHo/wk
78otF3Pa8Pn09TBndiEQZ4Cro2aDB/H6Kg5kzoKlinvMO28ftP3jLFDx6tUmRzH5wo4/OyU8qEB2
X0Qs1uyakTlk6gOOKcGi3XfVhgdw70Fs/HpK54YBLQLwCKRQgO2t395UgugOZ+IjpDl/jGPWRlno
3gP/dOlYnR8IBWEgBMFPWz8S6dzkLoTo82M2TXGBpoIqxk0+X0KynGnSQ+MeTAJw38JF2WqVLnm8
kJbdsxzNapnqZLwdypgCDu9txX6IBTQl40td3DPhEDw1IMPxlFr0f1dXcN/BUGKWcwZM4i0U8DMX
tEnrqlZlROofX3+uP8CmVSL6R9oN9F3Iwn+qlUBJUrnwU8uO9MbauOm0g/LpFq5/0JK7NC2s2rJY
H0ZbBOxQPvxX4GF1Z85Dr4DeZ+WJL+pDJpMHXrJxa2UWpKwW9yow2vKoJ8E9rCunSEBqJ+KsPgaN
+4rmNuw5s0e7aNBBysr3Ucx3ELAqoGHq/TaJSMve4vFkFe/UUrBNNJKZSo5KyLSFXO1PcO4j39Q3
ZlM4kQimp9HvN1k1Hme4NsZVD0GZcXhQrbnLPHgrKmejhpJFBEaysa3zeyrC8GBWJaR2m6GPzKVD
3LZXdumCmlDABqYZj7pRYWxz917wEOadE2C0HboJ0QR8/s6n5pYaek4gObUtSNNupj57dbpwjgqz
+9Hb467ws8eZikgXN7DHjFsgSSXd93i0xgXkhSLuBxxtIwAmB+A2577bZUArto15S/qqj+xZbGyz
f5OkfDD1Au9ht7aT/2aGb0WiICppC2jMUrkZg/62LmwTzUVQYCeiXx1WPJJxPs59doRK7WIl7kDA
QbX7IqSwhrTvqQ1nQjXfQheYJChX7vygPAlLxIGJfJd60xOvWUoljH9Znj14TvkQwOUSDYEghlcO
gKMyzOOqnq6sxXyIuo+kKecEIu145QAbHhdovUBed3ajohHVvrD4uwSUaMPMES2DzgKMQjhy085F
fau7AlkXlGsi6lde1FdFajS52BTCeJtGu0iJKY0E0qDwLIRHZ2Mwb+tQMBMUlKYis27uHErfQK50
Y16H13atAbwR6PZAXagBMNco9i2ogzu/g28s8QCFyTwYiFbVfTO2PGJ1OT+gqw4sbRAMhwkFzTgI
8MVKa1e3KFAXorxi43QD7CVLp4kcfU+/kGmATUseyqWbqGJBTGOjC89KhDeSSPldCe0W+GDqjrwW
zXC0m+L7mLtAe1kwpbSCEg1OBzrkTr2fKn1naKxLiY93rNRgA5GKnmIz+1AzcXojrQxz3AobndEp
mOvNFNAiri2aRaIFEMzI+JHMaKyyXptgAKh5S23yK/OdPqZoJERW4xyQIHk7oeT30TSvjM75CRtc
Ey7HsGg3yJAMITx5K3+4z6l/47tvNdCM8RD4G1uHW9YRWLrO5YaGCnUvaDNflaPFE6+DEWcoZ7wI
3e5xUsGtcJw3qJBe+yJIKx1QWLBA2KlmTZEOosW3hep3ZBEUTJpZpsrEApFC3HOoOEYV57ch0DYq
C++dDh+hpFwl7mwVO1GLN8MLn9hY1kk32GY8jM4ravb5Bk38MupruNsagf5WMXNrjiJPnal4HnmJ
xNN5C+QcxGyo301KUaIZC7HPARCJw1oZV3qss73h0p9ZXe+ZEfwoxtLd1Ua+c21PpQR/gyUwNLp5
lt23VQ0KcGOdjFmj+5NVv6Fp/cZaFIN0k0UhHISiic2viuiUF0WYFPlYw6YQkGsv815NGmQRcH9g
d3v+7cSxtzyl9gEkaIGyhNSoQYDlG/ZDT64yKnL0l3FRdG5eQjU8TB1nLCAI6/TgYw7PZUM09p57
5whKth1jv2ABlyWaOCo2muqJGeyXo+oxlgBYJMwlB4gnJVCzQ0fcy++nFpQsGAL/gNTuXTiqw5Ah
uRzgJT1iiUfvppxMsu/D9iEri2+Npd+Nkd4xwMunkN2g499FKg9+5VCxrXn7A7oVvyHZXW4K7lxB
9nNI6wFy4zVH5HIkxOer7LqFaC1YnVsaoCiy2LyKAr/BY2rf5JwmYRPugQe8KmW3Q5R8xg9KKsXg
TZj5KYovwQ0qA13c8/zZoyClOpb62TjlfmaKbGTFVeRqDcj2ZKS1gn552NSJ5QP7nT9W2H+GzRBE
m4OArXrQjbe85L9KKEXAhdRvIgvWiOkAK+dIdFOf4kojaZGNYcwUon9H8zCiQZeljZqfw7GAr1BQ
VQftFYduqvhO5z4aXdVDgOCEthUQ+YPjxSIDXNbPddIz8lq63bYyEGIH396OAM7AS+66H1yOW1Ff
uWWDsB4a23YoNuFQbvq2udIle4TP8AsMyTc9rbJtzUbn2pD0ReFi8Rm3QBf3TSA8xiJhVl09GKII
twMjIfzooHPewvQXU8kj385/Qa8UjfYKRtl8Gl+FZ8Hk1V3g626OD+WWTxB9Bz1DmA/cy9CT0rdF
V90Llw6pLPOH0UG7BR/syVV84+XjO7pXTirnAZokjcDlI4N44HTHWp4yXTyXtrlxTMS6kE1PrDaB
zdDThszqBWR3gtNe1Qh45gsZDERy6BwOlfkWzGUQqSFcCIH2HiDYfQ6+cdRJneP1A+WtTgBib7ft
mLI8mGJcJ++tM7YAzYZPA4JYNDnUjnoNNRqjVO6xgxP4rjW8O0FwYRAFl8RZByfmQ/ieSnivCNJt
bW9K+9xOgjF/NIQMExgX9DA0NrahNA5Ggzyhr8dHOhXXDg/3A/EOKkMHYMjzp7pun2rd3vrlBGRB
CW5l5V0rsK8IM78X6O4lmTlbuNQAIVGQxMWP7yAYjVjMfCN2SgjMg3vyykfzJ5+dRNfDNjRj2zGu
are519O07ftsS4R70ERzABiGBFHsO7fDx6aCHj0NUBXx6hupjB1vHIQWgmjXKOvBtvNrTWvkYFN3
m1f+0YecPoT/IF3DSzdxQDXtfeeAWhgQLbm7lz434szwooyCCyRG41mOAlnygN2U+QBRGPNdODgn
t4Gibxa+mA40j/T0AK3k+5rD9ZsO1taS3VNYdPBn7vhGQ4IgwvnAoTW83/aMholp6XvLCqvENGAx
OgHfrGrj2iP9xuywkzqI8nEXPFv3G4HOP5PgloghChyd0omllpH9tia9N3hz8MbsCTpHiZqLJA9g
glnMD0NIElrLrXR+yrzcIwE9DoW/8ysr5WwQERorW+22V3B6tHyeTpreuzrf+oN+Eu6wQ91xq3Ff
OZOZZu7rUKpbKWVsejzyHYUsikNTGF4A+hukxX+49BGkj9hm/bbG5S1RNBTETwqlt9K0riSsG1oo
5dvowIYdFOvxdXMQ43ARJy597joYu4fwQIclCBf3Bl7ABiuSJvffR57jaIZ23GdhWrfDtuJkV1Ej
RTklJT2NwvI3FHvijv7mBdwpJ3GoPDjG1l4smylylyx88iJVqatpyGLlvAt/3FUO5m9RMFmsNC8U
0Bn2pqRZ3HV9pNw8nmSTNG146xIeuTJAO7Ksgwh92SfqiX3tEUTVbpvPMOhgDw4ZorFCQRHWdHX+
4lSvdU5hgta+mUabLGbHZtckBbcTx0J5xEQuX9CNWehvNTHv5oFFagQPyxuvBjLvTGpuzCbbtQhQ
petEeqTf2yBLbNR8axYmxMcaSMiQdce5ejGyfDdYzYPl3WtkUXyG8bovN1mDwtqkT35wCzVVXG08
HYL6Bl4+mwzu7n3nHdqCJsoz0UfO8yvH7B5qZLJIjrYt8EEduiV+aQMzxg7MInNkNv0B2fADXGVv
ic23o4AhVFsmPpi3beBFYkS2bcFpDLECsqfAnAaRpbpdw4BFkxMIQkGEVzMAIv5jDjZT5WFZGCUB
mtbzTUBpWsIlgjHYg6vxl67gWNa8cFWArYdjDcwa5RaCULsF5z7x5mAzesOVIkFC3FcLtqMWHOMr
wZOAihi8a2xC3Dj8l8z4iYh+R8GTApIisRs4meIh4QBswMs7G+opeCT094DF4qaSYA1RvJjKfamG
rduAoDe1Yufw27pC/mHyCEIkYyRyvqmzHhAOEztzPAEXhvZRExf+9Ga2QPh1/V61JawaUNrUiO4I
T33RvZj2DNIw8B+AQIFLHw8WOsDZNoAtCHKknbDrtHey2KPPJGc7xqdt1Q+JPYFG1fu3sAGFs8SU
8J7dLo9opBNZPDZdXLT1tQh4bOJEtu6Q5qb1KiChH3sIn7lP9myy93buX0FNdec2zcM4grGm9Y6g
C9mCwUY9P9Gi3NnQZ6uLeRco6PAD5gZ7yZ+ZP6Rl0H53xHDVMJid0H4/uj/nnu4mFzmgFzxM/k/Z
8FvDG9MKbi5zM3eRWWU7syRAIFqxZcJHZYK4WwUPlLxI5szfOY7xEjTi3XTaGyWmK44rra+MFIoi
NyBFzVFbh1Guqg0tcIKChx5k5MnotyT7Jnp0dsZA7Wn4ZjVAPwzmWxb0v4EKnCLoeR0AtUn8rLyr
dA+BhGzHRX/lz9/qCmWUGs5wjntvQ3At650NE9VGD+bW8hG5gYNsTTjaFuVWc/6gmhbpzHTQZpa0
iG4gzoW+TvB2vseCRk5PNlq9MGWgfM0PdWimEEA5GA5Lxx6P/m6IeOXjdFvbejIffaNJa7uB4zgc
7RFL96KfXuwg3ATt6OyhGzNuIGz+bfaNJ23Yb76n6qjjMIIadPMjN3B6ABR9BGAT1YWhf2sXgeeZ
nkAcfCscUDqD0fymbXo9+e4TCgqP06jgwwhB0Q2uWL43HAgiGzmwBj4N7dRyxuvMxm3YFRXq0rjh
pD9v/N7aG9K+clh35yn93IrmXRNxM2kOCWSrSyp/ShyTJqwuoGbk4waebQ9uyMaV3WbhphzdVz3J
Hk5x2TYndiJpeOIGxRstzxTMJXyQTBt58IIZRtpQwqwWiihn/Y9CsYNscKRkiIRdCoLoXOK4ocGs
0tLF60sH2JBkWnasO5+aEG8QyzMekLPdzb6P5wm/d4cW+oLjmEym/z1zq2/ZolEEWNnrADPg3LGr
qDTKXZDprd0bXdoE02vPcfPoNn9TTXFA1WozGPLGzEFNDQZnqwvy1I94ygdD8CzcEdRN4f+kbHC3
NGvn2GL0WkCLAGUNO4Hs5q4NxyZRhfrtMBlcF1Q8gQX7ba7D18lQUJ5G6ZBm3lVW+9dqcNPacq8r
f8nOA+cFBh/GoYGV8oRi9kjlNa/cg8zk49SonZVxBH1zg2rISfWgjs8NcLKTuwEH/m5oYMfuYEdn
6lSFCDiZ7Mf0DZHzaFJyXNqLKTO650HRK3iCGpHVeY+FqG+GnOzEjOvayealOuUSCE/aXQRVkz2Z
5DUt1CuSYoYep/NW+OxHOxGa1GW302yEJUo4ZrueiduKi5u6km+Tj8xD9d1r5npoUtbBt7Fpittm
hrGQZeDQzOYgEq0pCiH9fEcADI70AO8mHXLk6BAFCJv2ObM5rn7WfPdl96OS/pMDhmkic2FEY+E+
4868GSbxltmlhOoK2zu67K88RFIYlrn70UIJmGTGvi+MIoJJz01R96hrTHB5nwJjDxyABGt5+gmy
FfTBbdDHAQ9rt71271vVvriy3YZkPtUcGGZf5E8TD5pUg6SLItStIwsri5TwwvtKVjrusQ8SMjYv
7lz5iRl2qM9Q/7mmRbGdhfGOEpMXZ+PoJcbcMVQyMoEzh2dfAT5y1DT8dxtIP9alxLPEs+e0ghgA
N/1ryymRk1O6n6DwD8j1VYeXXq9tPJCCakicesJ91XmRVPSIhqkPnpNj3irfu7Pa+Qctq7To9Q8U
rYOYZOLWsubdPJXvZPR2nmnnN1MxVciZzKtQtGSTdSWFhPok47GyDyEPt3apT4FmBDWquV/SI2xy
UX/jCz45Y9VN0WADwLf2Z6XFNQqjIiqZvIXOSZ0qy/suzf53yPv7XBkNAn8FWfoZYPXaVUtYxLNw
ZKT4+XXJd9V0+J8aLOAowMY5UFBcCusfmijm2BltP0FduuO0SmbHvbKG0I7s3HrFQy/5erC1Puw/
owFlsIhpQOAtXI3m5wMbULUtYUX6D8u12Bgp24KAuucbtjEevx5v1RX4NNyq9aXckRttGLJTZ70y
WC7lhtyjS3uhl7Jq/X4aZdXk6M1C9PAYL0+A0cDiTM7vX8/i/KoBmoZGDYQzvDVdRndjU+uSFnB9
MGO4RsbQiIVVNkTHrbh8m3f2/YUBl8L7qjAPLTmoZoE3QwKIq/+9KYrRgIq8yxbLKvuK7Tp4xfoH
b2smoOtcpCGe+Uh/DbYs74cd2JAG5aWAQGqBOM82eBSjnmGZcwmReW4VITkO7BXU24EMWbfX5tFy
isx22cks7d/c7QECyUWTAAzAbRBGWTj9aPRwLVFi6CRK2LIIvweFeZBuuLmwvsv6rdYX3tkAL4Gg
BPWB9aHr65orwJWbU/mboB2Q2H5kZjEKJK+ok4GJnaEKHV36qkuf6NOgMAVY9D9QHDRXHzXPPCN3
h7FEU5uwCNZyt3VYPJYaxpVs0KcWDxpC+AOFbeCFA3LmC0PJ6d+RV18YVa9W50GeneAUEc+9G3k6
APf4kl74mVD21zCr4GKhjoIoymGgNyFPK+B3NWxb09y4wGJ//QGXH7xeShdwgUVGCfNab6WBNmYN
zcXyZEtVJDB3vTVwii4Mcm7VQEH4oxPufWawcdWPtT80xpFZN1zgFQDHGloWF/bi+VFAXwsh1bRA
+f8+fbWX5y6oM+WpKMfU0BB6qXQKaZQLw5xbMcDoTFS8A2AC1v3ZWdgOrYceGD0Xzz/PhMpNNvnx
15/l3AYAJQF4cpg5oU+76pQ6SFfaETZiJx92u4GJRwhcxGakMcMFSPKZ2YAhAgAHgjGA5Ws4ZQd9
bFz7GpemC9uS1ux0LEz7As5xLV+HewVwmxDK7RYohiFYBX9/mt7wq1zWMEWrDv1e3oT7bB9c9XG7
Fbuv1+3Pwvy9n2ErASH/hY4Dw+I/TIwPIXhway8IpZ+fug55q7D1lJChQ+/SQobV43UOnaAgneCb
lnqsefBdfYe2pozcGhmjRdA/GtByD6R+V4LUSWn6D6EP2HnLg0vAhc/fePmpUBQjcHSAX8XqspUi
EGMIQRZow4Inb6EtMAtUeoOkdZ6/XpXPJ8OCpiNcExfkJ5xiVsufyYmGAXWCI8o8MZgPGxWUyJEv
ec6fGQbSfcDmBovF8CdAkG4aUKDmuThZSAeDwkhaZgB7fAnidGmYZV0/fGLeA5xYY9ue1HLPCRRU
rAFvsKCml7bt58sNxjcfJrT6QkY56Ip6PT3CrGHQ7qYwhh16YElZ+CDxZBtqw3PMk+ngug8S748K
kTOo+YU75/Ntt/wKABYd6PaTT9Tc0WkNUgKSeRot+iKtQIL0IcpEocuFhxkK+c7MUAbtZLfxZ4/8
59iN0YHMdD0gUoJPtJbSHqvlRBenKejeXWicIfmUQs0XJnn2owLkCr4RMEOOt/z7h4/qQs0P1yg8
hsY22HnUu6a9uROiu/r6JFhnDh06+HBRgUwhQCF/dEo+jEN9cxzRRKXHHI2t2QjhUICsEC3Jmaok
h1mlgcdnjdZJOciENLAkQ2Hdr3eo+6XIyVJu5hd+0ucIDAQOVFdxaACW+CQk7rIAvglhXp606xRx
DvKQ3ee/Lkz7cxoMVs1CGQJMBYJpf9AyH6YNuLLjsN5fAvDir6h3oM8crBiN3OSyOtsKprcsL4Sh
AS0CyxuGkWtNnskQra4l0uCWIAUOYdw5kXna+f3MY8sqc3SYy5QY84Wr7Exa/Ne43kqiws6VnqiR
hX+Eh6yEpa4RDdEU63TYkmNxc8lS3DsTHz5OdK14MKIEBrmWrjj1lhyToSAQV5pmdJ2qpn8yB7JT
s4P+Gd5psT8KutcjClJ9KI49bbIN3AGLFMXQMSkKp0vDSs9Rk9stel0AVHZoQgFjUcWlxM2T2V2w
d8r6l2is60Cgf9l7UFYQB92St6nMvusa6mEogPEIrIknpHTlde+i1+RKFCSHqkNfr+jjWlc32WSi
GMNFOtjZAf8nSBV0Da4DZamN69Pg2lQthJz9Vm7saelV5La176mpEzLNSHaD0YqLHBZDF7boEkxX
NzfSHcgVwoUGeNL1roHGAepYLA+BR9Obft9By+tbdTc819dcbtHdX1xAQ+RzcXjfXMoalp3xeWyo
7uERA52YddZAYSWr5dyzk3A3bPg+Vs9svBLhEY0tlhVJZ8DZ7e3r+Z4JeJjuv0MuJ/bDiZx7jVzF
xmYt+XQ/Gj789LrYC+sLDKczlwdQYounDHQ3wbVctvCHYdzZzhiBpO7Jn2VcVfaG569WOcWmme9A
oc+GPKUAL309t3MhDXqTtoN4Bov5tQBnqelQWyOiTWGgYGtMDO8kx0y/HmTNLP8nzHwYZQlDH6Zm
5kXHm8ZEScQ1tt78iw6PevqV505Cql/ojo3ylqBIC8kJVIUvQZH/P6MjmALevRiArS6sqlbCsaUR
HI0dqIqbbhsCO8n38K6E/M2lSHP2bOBNA+QpviV0QP6ealhC7LLLYB5rO8AIzpkHPvlkh7Hvo/I5
5s8EsMELF/Ifps6nM/HvmMEqmroiBL8rHNmJ9m+T58YOUM+9ybdzqQDxvg/8B4Dbo6UQ7xoPBvmR
A29jlE3aheTCdjob2BERQhcUPWDP1kjzPmt1MbaSHD2QBaykQhdtEyYC8qLFroHBbWIHF2a/FpT6
s7mQMkMVLcArD3yiv1fcFh3wCaFmMHizr/jtsFd7dedcVw+wKE1RVgAxpkt0LPfuNTCMC79s6x3b
/557QYseiitQTEFdc/0K9Ac83CrKCQxagPDJoY8CNB2vLmkErqHA/0z233Hs1ae2BmFNflXDsxpV
OYXQu+W/WtwGe/+OLtrYO2X8/u81Aevj3NYh1xq9mYPXTo66OEjx1MEzgLPXCyHi3LkJobAEP2TA
gPEA+vsrdnkvhQEiOxwOs53xjFWE7edtCyyws52TJqlPbCOvJzfJL4TdPz9/fXo+jrx+pFj5ZPDO
Do70SSVz6qYNzJjHLmp+GbH5DrAh2tW36re/WeqQ/r1vpdklmtrZyeMxFuAFAy7X+n3pzF7ZKXSS
TwZUsqHMjT0LxTfSpF7NwNW9MOMziTUsi0AHBowFkoXrxLq0/DGnkDg4leyqFehgzhBIJMAB4vRe
OBbn8ssQNohgF6Lu/gnaDSUaVN6m5WxWqCdNSAzc585p01G89hBSVcUlSP7ZAeEjACV35Cd4rv+9
jZoQZo8KYhtHRWAvraAwG9zQro7c7lRDkdXuHy7s23O3Njp3ON4uuBqfDB+LvkU/F215iJiYMRz1
8ne1/+PlXSQ8HiIdc8ir74eteupe2ebS0Tz7Kf93dMz47+l6rjGznIYA8bVioxDy2ZQDnGUi4bxE
fDmbKSzKVvAVRua11nGuB9OcNPTVT6OJ5ppDrg0CyZ0Lq3k2u/swyPIjPiYK6IUHoUIxbSpm76HU
6nZkNsyfif/S1GBguZ48ltIN0g70wKjQkA/++hec/ZwB7m38gaj7Olfw8x74Mh7mp7I2pr3MCaAv
IrxjpnjLK8MBxq/82eeoz1QjvUShP1d7Wwww4NsL0XwQOlebd2bz5PWQtTy6yt+O3iOgJpHdAwjt
MfBkWmD0BQQZe/Ue4JHw9bzPbqR/h/7z0z4s/GCKjE8aTStWq+tyLvaAg3zz8/F+sPILKfy5oQhI
EdAug7rCJ3WjCeSfvHIZOwUVLmf7m1sDOdNJSKYe//ucCPjuPsxCnRBltb83k2rI2BHhh8dAw/kL
CH1CnktVb0MAnb4eabmc1lcImMww1QQ13Eev4++ROgfYLoCTkYANzU0rSjjM+s4LnwAT/3qgc+Ht
40D23wPlBWo8c4+BzKBo8QZpkqx19rZrPbqW8x0t7Beg3C8NenZ2NqTJF1MkvBKW2+vD3kAZq4MQ
YuAfGYXJnjveZG6bzuKSMujZYf64YxMTEkLr/oZiqrDdGfti5DrNsnoCJAnX4PhfVbz+5FAQR4FS
xT8DrRbRb23ItFlGfmKeCSvgPPKabwEkVr/+VGdTYQjsQ1p4EaL11wQ+POVsbeC5eho2Y+pseLq0
naFvtREHfzfvmguc+nM5xMfhVqFTcqOwm8bLT7auYZGi8Ebtq/JQ+9l3NBbLzWw17oUh0cU8t/E/
zHH59w9bY3Zn0rXcZqeZtsCx0xawzmp6hqXD95YpqDjqpt768AHWph0LmxyFsqu4nQpxw81amEDp
dXwL+X11VcGvHgivInFacg3dH8COpwIcJCc4aDXKk0UKiMxTdQ1HvRJSdu4vRElAJGz2bnUa2jO0
/ekzGxwrOOtMRhhste9880awa+lkfi+J2FrgYuGRKWgEpTrI9sp5P4cGNOZxcdaLuhrghp0U8ViS
fdaileP0iZ0p6LbLWSWKZ2QTmryDEKABufniibQ+tNrrE0D4/n4w/KfMkb9tSswU0nmP3KI0zhpv
2PEp3IUGQCc8H3GfVP6PpoMxlqi7MWYhNP8h5zgDTMh3EggvYMIHvctae0FxQjVwIuFBgliS1k4w
Rk4QHn0xXXsBbmIisrhAeyVm2kYrt5UPGZU3uWHTK0uJIhZSP80NyzY6CO7GSgNji56eYNajEvar
3Y33zApeC043VRc8+VJ/92GVWXWAHION9AOe9VAS1I2XcKif71pivrRzOEUwTRWgMcAclon3Uno0
DVzexx7Sd1ChCifJfP7bZ2F9koZnbIvefjTpok8lyIvns9divHSnnH0Xfdz9y6XzYSMqyDjWpYVC
ZpOPW12KZ7ipRfV0L0MS+TVAv6O1DShQk91kJYA9ghdUI/1ESk+MC8XNs/cbbHWWjBfiFmsVpqoZ
8H1kh5xMOwn4JidzLIF8qzedaf83yvP/RLJ/h1pFMresy1qqAZFZ/3BLcKhqsreEd+FRf2lCzt9r
W1GiQ3+QPizd+mNIAN3LBiXTBr73cWWqC+zdc58STcElA0N9D0WU1XVT0sktVVEXJ2rYrzBkvDNq
H3jAFjbpU980iSkqWB8Mxu9sCO6q1oVCWOU+AaoObhmy1Nsy6P8PVbK/ftJyLX/YXeC1VJLzAdkR
kT+KBow7eFWoCxfGmViKRGURGQbRF+CTVSyVFaNBW+BZlo1BBEpbYlewRLgofnZpmNVJqUijbMNC
xa/RZD8vbILaWgBnFxLKM9cR9JnREfdQ6V/KmaslqwIiGt74RzCJjxUHgDesQf0MtiSgG2iIXjgJ
Z14n8PmGmLGNMdF/W22acRzUqKXrHal0f/mmSilzL2zMM8fgryFWm6AuSodD9d0/us2wA33vQCaQ
cSbpMrCT8E6/kD4sZ3eVUzpI3JB3gZsP991VThkOkMgxswwv2U1zy66ta5LyMRYJvXPSFr5PF77X
2dnBETuE5gpsLtbau3IGHNqZlHOs3DLWngQW8TuaxJE5X2rsnduANhTPHLDz8cZay3q4IWsm6Wvn
qI0hMdx9AJ81yS6h/j7vvz+oAlR8UVdBqrdaPuq3VTbUwj2ybIglTIVgyBiaP7HzQAS9sPk+zwjg
Ltgw+hCrwcdaa+GFsxnmkxz0sSiqpDHzOF84YPdfb4jPqf+iPAvpHQgw4j1jrnZ4gYdMVwkcKDSB
d9rTr3Y5b3vGwRdwrwLhzhFr06+HPJPCOh6akSicL0fKXFdTDK9y7EKH8xE8tG/lTu+MmO74YUyy
uEzY3SXFsDPruJRtbMDk4MD7aYpSSd0L0EGOlV2DKfs+yf9H2pUtR4oD2y8ign15BWp32djlrfuF
aPfCDkJIbF9/D33vTGOZW0R75mUiZiKcJZFKpTLznPPQyGuDkx8dQ59YXlBihLAZLhjhkR1LGia0
LX2AvIX6HLXGUXeiM4/zHaRLv05z0isH+eOiYA9qJ9O0K6pgYljPSau26LEaQTPoe8KDEplIKQ8r
n2rZio3XJ3BvGBIT7mgb+shF7eCOrnISRE171OzqXgcK8K89YlrNHzvCKyOL0XLMEg0FdKDivAHS
pjeKRaS9lYYbNmbGAZyX96AbPIw03iaDSf1uyE6jqf8w6VofcnHNOmjEVLy88S/hiMekjQnDgD4U
IocNlMQfqrB9Agf0yitn0WF08KNgsAK6zSIblZF2CPE4+0HZQxZCA/LX+Grwb3g5eMBdr+RaH+8x
7O8fYyIvFXS7C9qkyOjARoDt5X7S5dvr33B52/5djxgZezU38RljM7CV3gvl3JesZhMqa2MiH+MV
VjJNqqGijwWJ9cIk0cJ4rBXEq6J5qSr7oVGMc6EMX3sUsahjvFjkL9ljkQ5PJlFUAoEH1ObEDiqt
HBKbKBwGefakkxuNPeTG5frm/e6lvb+W39sQDgBYQmI0/okFQj77EoN4Yaso0VtnRNwHiik8a3qz
rQgFGDMNU9cBItczOKs8uarBusGKwYuIAahgO4JAK7OfjYFpGA9nhQehzK+t1PfnLJcwU4OzlOtm
AfnR7o3lAOgDJI4GGi1H16rqdic53QaIDjyFW+0mZewb/uwbSUoAygx+xyuSQGItpf6gq7dcoo/y
ADb5YrxphmwHBSYgROVNDoIFR46AEaG7xIh3kOrYN+lwqvHWdinvMQKRNcQbyqH2gT5ITwodniQN
FMOOVOGKI0C8gvnBAuQgM1SQ41tk0zf6qaWYaWATHwQlZA/yBDzmASPYouCyptH3+5R/+CAYa/ot
LyZ/mCU1KziEaRIkmslZryEqChy1vlHT06T704LboNw0+rcodVbi+uJJndkVHIHUpgOdIZxUQmMA
BaPutayaL9e9bfGowp+RJaEFB2ar90k0hZCLRCvLCGr2wI0LqYImXTGxGN0cdKqhKIUnl3jF1xSQ
+IIioKvAlUBW0YNrmCrQkBYgZ/HfF0pxegAn+C3NhOa4cPmWcRRnhRkaQcqSX86o78zM3o+d+esT
+/avGUtsi+TQqTLUojYhvtD5REJphN4Wzcq98DFjxkSxLKsYLMaFK4tZX8+HipFQMQInrn7lfb3V
E+2QysVdp/Wv19ezZmr6/7P3J2GEFNBUN8FcL29BTe8Pk+QBvLuJyt1nTEGmD9M9ANyJDyl7ALWy
HOPZMUD5sNVlDwKbt1yt/Cav366bWpjwm3bwjy3hRaXWqJB3TT4EKXr2Emj/d12QPTle75Fv6C2N
HoCtW+ng8PvrhpeuJnCMTw07dHgckTSTNNi2kmA7W4imq+PTCDIDtbgLI5AnbUooI103t3TE5uaE
r9fa+sBQQkCEAvo6BftNjV6rNdwQuTj2dry9bm0pZsytTb9m5iu12qloYBkGyk81qH+qjUT17864
VnFbdMlJzhXdagyCilmRVkllFRsIu5kheym7p4DFdlXjOTFb2b7FBf2xJKZE0BoZwhgVE0gs57eS
bt6h1nkwWLhStluK52CN+2dBYlpklFYF/W+EpjA0n9F+2DsA2P3Hpajvvw1EN2loF8UQmAAkOkyr
gK+w/ZGDUeu6Eyy63GwxwnNglOOal6Q3Aq2vPZZEb3qUgrGTZhAZBUFBy6KVXtvy7mGAQcEohSKL
uTgw6U2OcUU94BX19QzwVEPrP+cJf4wI26fVHQMOGQn/YJGHXG++THRHclithMDfFYgPKcUsj5w8
cnaEpEG1wVSG3ZNODFhSYKXqB/lpfEuenG9j7BWPdVDfqS/505pE5tIuzhNYIVLog2SxGmw+gZE8
FNrFXrvsl44SLipkLRDDxjNOiA0NoJhJZBfYQGPC9fYYQwVZAmbDrnvfUmyQAZzD5QjJVMw0vt+/
sKuITCwZBWO7wANm4u8d3MIGqNb+1HsJMlioF0xzCeJsUjhoJBvHBsEh63Y8JiAuU0AW/on1WNgx
oHtASiyySCtFnTscY7yBHZ1tE8h1kF209Dbm8srrb+liQqnlH0OmMM4BaV4zhEDxENhDua/l4QFy
Dr8GEGJQGazVtQYKob5bSWMWfQ6kzpOIvaF+kG3JQzx5bQWXYUK7Y1ooIDRfM7HodjMTgluXRW1r
oOODP7BXK2rBYhF7Tvb9+kdaDnl/goPgdHkNlpbCgG+nEuYKoFt9J8npTw5GX7tVfB2sFNftLS1q
Km3/E/GmfZ0FiYJYDqV5rwcgG/K0jt0y3m3z8S+VRn+/aSGWa6DkAjfHS/q9mb5VbQqiLz0wwH+i
5r1XOYl/fSWLOzczIXyeNo7Bp1RwPbAN9hiBnsttOf9ODaeFyhuXNm0drk3JLjndfFVCIDJVuZBG
RpH5hVvWZmDcsTbXF7VoAb13AJeBpABo4/2+qWao1yGQQOg9JAcrU26BbHu+bmLRA2YmhH0jFWaV
NT7oQZ+C/6d+MroEDC9rLNgL073IkmdmPuxVDFm8qICZ78Yre3S25NJDZu2L/kh/RYG9VXSXj/64
8i5cCkUK9m2CHEImXpzxn14c5qAiaWWsyj0ZjFSFQfYaVzYJNMKAvWss0CCsDZktb+m/VkVcyKCM
tO2IogelDIYRCdpjjuwRpC7Xv9z/s6doQUxT4bg1hHeoDIUkKzS1PlB30MXw6vvai+8yD9WLX6EL
JqON07lrHZZFj8TdC8QUnvLofggemQJZi1kJ5GSK5lcY3ynMw/VlTQ4n5i3KzML0C2YhqR/jqk9M
1M8l5ZeMWYGKny3tC1HXXvGLAWNmRzhbTmKVuWpWOL0mvRlqCnF7x8dg+8SScT+xsV1f1qI5hASM
ioHxBzTI75cFrJk+qjFuKKcgHh9z0Ml8qykstm/9J7qwOG0zY0KOSU15sIcUbRYH3Iu2HuYeZpXA
Ws7WZN/WViW4AwSi2t6yJbzTgAakJsS1I+Lm2Uuh5Bsr+Xl9Cxc9Y7YqwTMY1VCWa009IPEDpjpc
qltemhzb/BNgi/f7J/oGVF+yAiPGQa21JyeO3iKjQEHOdDyJWxRY8vhr0bUTL+1jodF9oYCVEeqa
a4Oxi4EEnVP0W0AwArbn9z5jOCXVmWP1mFngvpXVftZdQO68ub6ti0d6ZkVwFgNDJ6DPR84x9i9Q
o0yT1+t/f/mz/VmF4CNgbWWSE3U6GJEJuCJLjjdcnRqexOhrEWp/PRc+fToA8jH6qih407/fs1CL
OqpXSh/EKAPW+bPRoE4d3zf5yqqWd+2PnenqmYUpS2Jgl41wxKBy6k9MgAU4ha5v3OLnx2Q7eBJw
daH/+94EVCPKHHSOQ0ATwCQK/ZFUzr4P14TkFi/JmRlhJakJ3jyZo2Ygm6jFSc9xq3tqreMjMb9O
Uy8d85VWs7q4eTOTws1FVKPJYxklBKl/iRoME3aAbWWdbxDjoNWxB2gp5v5QHQQtNTpNdwVPUQwH
kZQDduiI3QDsuesVsGpLX6C96VmgTzNBgBax70UCJt+crz0GF+OcBeEpDLbYkPwRTiK6IE2HSx1f
W5fAv91UyP0TQ/Ib2jzkv0dQ0DT4zNcH34+i/9a+EvYoYkQ2OlBuB3LU+p0GQURZciFhsuJkC+1x
SAwgu4QyIthNHHFmAnoTqRwXfIAGXiwdIa51zAF2MjU/i3bpvv8Z+Uq5chcuOfbcpOBxGBCQU+4M
qBBgNJY1l2KiTo/WVrb0zTB7gnlf9Bxw7U6/YnZCtbQlZiejZ62CRrQBeRzIS92uNrxUvYvTtbLO
kkvPrQl5NKOVCkgpGpJxA4pKPS7v7db88fcuMbchBIS0GtvEbFCSyEDbN3TmrV0Yz3lUrVSWl5eC
PrGOYUSMgggBG8LTilRKKL6qUndjObhzEn2N2GbZBmKaDGYmzBkK3l2hs4FpQtiAvChw8aDPNdeA
7otehqb6/5lwhDoEiOpBuzdFaJDgeyqoCEdKPSVeA1ssmsEhxbg3UnFgdt67GW1qzgeFmkHPtXtT
bfxqTG8LXq4MLayYEasqlpIWMnD7RjC1t+Iy8ypQOCvJmhv/xt6J6TfG9wCtAkXANMn3fjlAGFDQ
ESLBn2Q67GP/WCquwlzbR78UOMTwLt6XG9lNfAUkIkG8Kb3o7RNePvsFwkmCsmiPjiGaeTJ7yLoz
yV6qNWHM5aA3syGcpEYdDLuoCyMYBvYcmvqdqvXlnYwbdyuTiGCSGIwBOpgy5Rw824WpNydTqk/h
SEFfWb9cX/BioJr9GCEc1pae9qrJhoDHbF8n9xpT7nhagn6ydTuZ+tetLTsSUGxw1wm7IpzuqIbY
AG/gr5gs2koTXzJQ2uj6r+Rhi3c8JuTwVwClRWlTuDKVplPstm6xKis0XKPQZJdKWewCztC7KkQJ
QL4JjsQsAg09IKntRqqhGhFaUuJbE3u83SJct40O2G1t/Egyw3AxDffIFCjHjM0P6LD86OLhLdTH
LXqAmWdytV+5p5aCFDDzAItgHA05h7CEXIusCJIuuIIT/bYwIfnercXaxc4/0nv0/DEP9xE1iUCr
KrXaa4Gsd7d9RqJ9U+uWm4zFFwnlksggkOiIzkpfaiBPh4qDDC7+6x6xfOZnn0p4AVgJLzW1lQ2k
AK3f3EpvIINNbVcOlPvqAASiSzzVB878oO5zFIjcv0d9IAWZxBtlC9QPmLN9H3PkRGGDomdGwDp1
i6buXVscywFCUZXh4s77zAGYWRNWy02oYxM5wWj7JH6FUShWPXfSZ977U38CxU4dKAKRgkqOehpm
WW0EVpxfgCrdYOIECepOD3tfgf7F9U+45KmYOYSAog5UGv55v4ORnVGttVHoglzZPWP5g2l2u8+Y
AAZNhRFoKgkm6irJsgTT8kFRB039ZKU/r//9pSiIehKGrcENY32AD8cGkG4FdzBVkXzrI8WF2AN0
hzAxNDHsrmJ6lx6lE2UMOHbBRPeB/6cpUKXJZVSZcK/imQg9GBuMpAyq9c/Xl7U4HzC3JFxn4Bcw
uibBiE2zMY80GM7jHkCdE99CMyP6zd5gQuvBXROJWgrzc7PC52oHBpUbNmCwA8TndfqjByM+k9eK
aIvhC2wfoPQDaxwG14Wja/EuHQcIagZNlDY3BjjuXc2A/gNLwtYd6rj2Mi31ZUJylE4U4hKiAoe6
plK5+DVnv0I40pEZ8zwH9VnAGtsLQbGrSdznfdCsKuctPZbhnhPGAeA+XSQUjcaykhRk4YEaxXhU
fMni4dCr0Pjqp1IoaKartXnixbUhLOJMgJYLjcj3R7sz6qLQBjxjmJKBhvmN1i+q/ZZDBeW6oy46
DAaKpy4NkOBiCJFt1o6RhpWBB3pP2/jES3ociPbX9FPTxAqWouE5jea+4DDpMGop0A86mvrlqc+q
fZmuVZCXIgnScSSpeEnitS64/khUaXQsVHaBd9OljWxKe93GMLbZ2LcVHjfu9Y1b+kBzc0L6lmVl
q9cM9TO1Kb72hnmX5NJF7Sowu6/hAZbCPHSoEX4BD4H2sLAym0pNySPkVN2QbCoOjR6iOXzFERb7
CsBsTCBu4A7A0vje41J71NM0QfLBXjlYMh66W+PFAQ88cctn2yUP5AjcX3hrHK7v42IaMrc7rX72
YK+g8BaiX4NmJNIQ+zhsQJ5+yjbZpn2xH52v9Q37lu5BKvU0RG78c62bt7xs4B9A1jZxR4pDhKBZ
tyxuYJALk2MROB7AOt5HYJfuNh1SQKmwb0wGnR5r/ArJ2gyYmczwEfz2fV0/Zrl57CVA5a5vyeJv
wizKRAijaBDpEwJbWzN9sK3JPKjsJyqabQYOHNOLfZTaN0lAH5D5Dnt9ZYxoKRbMzQoeQGyOyIlB
y0CnCcAzbCv1TzW1dtdXt3RO51aE720445hFEH8O0lp+qmu5AtdFv1X7cedA4d2BdNPf2wNjyD8f
WBMKAmAwLmtitfAv5zbTQOaeAzWrVjuJPrHk+bqtpR2c2xLCnFWWmVNZOENj/lUavnP+WtZP101M
2yO+1DGyiVEOHXy6hkgMS1u8uUwkn4GUyV6DNGaQH65bWIps6PGBEQDV50nk6/2B5KkGSSimqUEF
+FE5Fo8tZbvSwpB4Yn+/bmppMUgrJ+ZHcA8Z4u0DMTspNexQDexwONmyDDBus1JBWXI3EzcC2D8w
APOhHmjaYccjFQXVxJa3QLNA/W4g9yjjX2jVb8Z0bRZvcQLLxLQDaCw1G1VI4RTVLDNCztC+Qfng
jWvOAZO293ZW3hWUQWaVGadG46+KNgIxbqA81au7foTGnpXxI4adATHnOdlaTA9dwx7C1+s7Dp6c
BQea/z7h/KUhdBIaFc07I2keO7D+pnZ26It+y2R+gVYclMEYP2eKdRli7Qldvh/QQ9hLLfQwhnrT
UqCpanRX8Ir/qtr9ps8w3y83yikOsxOTu7fEgDSe1Bd+aNeqn+rqBSiKbatbu7DqHwrg1dVW+sqH
LKjLdlNl2kvVRkcF6m8+hexdFLYY/Rwfoti+TYtkU0bqlrSa5hp6dCcn0L3SIGUUKuxJAZUUqm/A
Kbc7y4x0T4rRFhwTnyjtDUghD6rJobpZXiRI1gxxsxmBZdf66KaL1GM+5nuo0ySuWUGdL4rbrwTY
OqOFMhX4jFyL60+pDo5xTutd55CXpkyLTZHXR9B9eFFC8UJJxwOI7x6UBlwABkRDdh3HgFVBLchu
EOdXCF5Ft9LM+w66oC40gJ7o0B3VqEfbub408ggQJqcbppnfpdCCuqbyWEi2Co2n/pYU/BblId9M
xr3e9JgnMMhJHiAtU/SYMe70c0m6B8M0dnlHdrWJgYZW7k+K1TeerEXHsJV3VupAELYuv7VDcWup
qITbTrLvKLTdIFqIaW8CeSQJkhId6uTpuIdsJPhJ7VGB8kJ74cT8KTvRpuDjWYGga+yML6aSvMmd
hb2ApBbvLyNTuGt20J6o4way2DHIaaG6dE+t8cZOxpsqSX7EGojEBohNbwk0CAGxz0YXg6x4n2Tn
gQAjQngzgL1J2zaTzppTpsfeITdDYhJX17KdNgATkUjZjsXpVw1qJmYTnp2cpq6FZLXjPRq0vABH
HYNuSgySAhdiLt9Zmf+IGX+qB9Qteqh/bpqKuaDO3A0VhRiUbb62OtuGhvrVormHoc9021rITjk5
xCz7FnVky7rRi0b0z4shc+XKPpeqc2kL5a6jxTMC9GXAEuO+3ptqvVcc6CyqaHQCQ3Ys+nDXO+kh
Ga2vljHuY8M4gwb6DnoiQamjhT0B3Iq22/dFfUkatXILqXg042JnySmUxqFlAiIfcP8W9U4uIOnO
IFiW5sOP1CSPqKlgMcU+ROtJbapTR+IvlRo+EZl+w4c6h2N0KPrkgQ/mrqXSjTUyEBcUp7BoQC8J
WbuhOday9VKz4Uazkz1mzb+YEOsGizW62aQNpCq5Rbt2V0Fgw5L13G04hEEd6LnRjl9aubkB29e5
Cs3vddtcMgrNTGi87bXR+Mak5oZDNA28JyeTSS9KrGvQJRkgWiUrBzUDr3ERHvj0UVSlP8UkOTdZ
eUt1oN5H3XktdesZ6ikQ9JQnYbU8Ls6lU1OfgtvdVWSSejXRbQj/qImrmvFhKIsftdX6Va/e5Em+
M3i/aSX9qLblOemto92yQy6RPQNO0rVlGvvGSEGowPsjvuouZdpjHvfWpC5z6Nr2wQThxlA2L3ba
3lIzfgi7zC9i62KSIWBckn3waCfHVEaGT0DI4UW0vqcZBYxV3USGhg8bYuGZfEzQBXJ7M/w25jK0
VWrc0n2V+BJ19rJRPoRJ/JRARJ7HA6T/2gQwpGifMM7cnCUXXrGblPeH0skOxqA8gSVjY9DkppDb
s6E1zzzUFH+MaijF6cM3lo/3Jbe/6hCCc4pIcyXS3uuZeUaikOFEkGdZBicshzBraYxrE15LuYIF
kW1QsU3X+G/+ynnyDiE0LdKlPqjMZmOP1cEIIVpHKKTLwspZeSosXeVzY8LNyhNZycpa0gLQ0254
d6dkZzwqPaZ/Udf6/Iutgrkt4ZbUWJEoUY8stTOJl5XNpo7TZyV27p38uy17Ur1vMV/j+1r0VJvk
7folvZRGgkIC2QpmGiai+fcZGEatQFCZJBh5mVDsoIBTI+6q6Roj45oZYY09zVlOS6wxqZ+LUdk5
SnFTsDUCiiUXmecb06+YuYhSOOqoVKUOELHpo8+hFMouUh/66DOjznND0w+ZGUIjQS0HxegDBtXi
Yd/F5iHEFVFGK3MMS9s2tyPkx3g6Wzqpaz1I6ReVtThwJ4vZnygvYAAdVyGKFMCdCf1FXHuEOp2m
BZzjNgSTdRKV99oGEWklBV9aDdjMNJS1ACiCytD7XTNTKYsgNK0HhnwbKUh4hl9OsoKwmH6s+GZB
K15FqwPjOWCJfG9DGaLSykYTE02jsY/QvWyy1sMEphuyt1GB7F7hV+32+hlacjvUSlDrBZmCjE7L
e5sRBtRKjPFqQc1CnNJ404UOukWXvIz865aWEupJAwK754Ck/qP4T9rKHc0w5Aq+REyRZDfaKNv+
YKZomYJXdROiLbAtNWhgXze8wA6sI/D+sSwc4CoZu7bJ0mmIo/dHH0WT2p0gaNKu2DpfVis1kyt8
+IyzYC+4CoeqXlxGDI6vmNCl1OMGtWXcbRHVDi0k/DZg4nstGcZDlUa5DFy5AYcmbuoozNywaR/s
kf8y0hD/pY90CPiMEME1NehxNs6vuAIVlCM5KyUNbdoC8TejQQ+A6FQ+08VZ4CEr8lilDHF8HBpo
9E6itXoRYCBEvQnV5oGHJYFIsPG97jqkOsoYSA6E32NTKvxSG8HlAGoKWa39ZoxRjClp7ZqtcSO1
CjQcjepi5JCzd9LY2KddASr1BKLew6mUle8QmQvBG5ZdUsdwzVpxvLhG3tKAqf5SmUm2L6Gwft0h
lhZroYrqwOExZyWW8EqnCXvgR1HAaTO8dOi2qsOV4Ld4rCAQgebWVBoQB+1IMkBYb8z1oGAMIido
GI4uer5u0n4GcGbNLAkF1gIlY4z3495oGYTsIIbYD9Em6vhKnFiMfzMzQmzCExCwjqnsqUM7XU24
J+FtIatsJUismBGrUKTUSQwFZzDHROEACij756hmm1RKdp9xgX+/j9hU5QDmxT0IcUAqT29GFTq7
bA2esLiUCTwCIhJU2z+QA1oEVY1OxZGCSrXdE5fjoWm18soNuGgG2Y9uotSFaSEh2tSh5bRVBk8b
+DepxMPabjcDWctOFnPKmRX1/TUBZFaBkkQI7qA2+m43X3VtI4NnE+AYX6kfrn+b5RWh2w9KanCI
ipOdfWVrdich39JAKVJxLx04lL26z3jaBAX9PyvCuckVCXXDAlVcDNqy6tXMZTclK0W1xfamNTMi
nJo2AqdYgvUE5LXeyHjAP7Kg8fKLVrgYH2hiH8xS4QkFm7Xp2OXv9c/qPrAGjxykd5RHiApj9Cb1
9aOsgeMaQuIqOE10aq/cH4sR9d91gkLlvXtYBRSmhwGZuK2eM+fsRD+vu8Ta3xfcD+Dg2lI4coc6
x/ht+D1SLtcNLLZX/nwpTVSxMy1S6Vka64F1yQ/kUN9qfu31J5RcD8kTCC428pZ5be9hRif0pO2K
My5eF7P9m9Y/y8lplYCDhk0vGTUGn8Ulovd2ehuR15VVTvskXvPzVU5Hb2ZHd8pMy1Ls428q6z1k
snvQmLxAr8B6iG6iQ+MXh/IWPPr77K7bWwfzIWm3xo/rv2LtY06bMfsRqjPSQu1x/Zr0pykxoKTZ
ymW1vJ0WiINAGQL8j7DMqHSozFpspwKcIARavAGjtHq+i9dC1fJS/hgSlmKQqG7qcqrTsSODYoxG
Rvf6Zv0/jvnHhPCMUmVIGecFdks+NrcGOSj74uxs2DE7JIEOn0R3/SnZ6vvotT1Hl3p/3fzSAjGh
ZjhI2GXkS8JO8sExJK2GdRsy4PhYLlM/8a3mFoQtLAxNsloMpgcDVN01nLQaN2X8zCH4e30pC6yT
UIadrUXYyapE+Q6krIj4PlrfHtkCGZ3tEo/748be0ye+X+2aLp23uUnhkrHjxEqUqXSQKgDGaOe0
uFMpDp1Vuvb4qKF0n0H1CYyxNk03SbwGXlGnCoh43vE4BnsJcnrodQifT8mJZtoDnsfZL/Pe3rU3
/QEV7F1VucbmIf7e7IpdOJEV463hmye6K89GsNYnm2xc+w3CB64xjMFbk2oBLsMDfs4WvO67qhl3
n/q8f9YqfF7wyjdtFsNVcZ+Dr/EbSGJPktd61PLTW6QrJxDtrgCrlen7XVub8H1jLTL+N4nInptn
BSzu2+481hs0xl2+NY79Mz+YodvcZX63X9NJmtbzwTY4FtHdhIjYh5GUyNErVFiRkad1B4Q/Zkcd
fFYIV4SmtC1beeWcLn5GzI1i2AYYIhAV4ufMonZt5XIUOilwm9kNz1JXtVK37n5d/4iLa5oZEfaT
Mz2NqYXHDAtHv4LQdpLcxugENGHj2mm5UhhYW5KQnenQKo/ayZqRPKkpCLwsyePat+tLWoygf4YU
xHkbuc/0sCGIOk39yxwDukZXtvb3hS3LM70bQhvPjIo2rpJikCfRP/Xp/52zEKG0nQZy7lJq8Shj
7ECJ4YPS6Qwyyf31nVrMlucjD8IIQqckaQe+PVx1O/novDa37UU5hb7+KL8OPuYq79J757A2CrhY
wp5bFXJXzJbzhkewqu7sXbbvztUTPdENRLA3ytNw0h9WVrl4J6Dlbdi/n2sibF0uHJsYEXIwUqrb
wdJdq/tlDQAS1Tc0wxg4Gr5juRnZTy0/KMWa9SnafogaM+vT/58dYxV0TABpwTqEfn5Zr9meZ251
ZqdJLosknr7td+qpO8W766tePGrT8ByKp6g1iuNDLaG1rtS4BEbnrW+DCJTOKUAn140sHoU/RsTi
gcrlru0xWxd0RPcM9mCNK2d5ZRXiWxvqqTqvxxwv0/ElGjGvaXzpk5Xi1JqNyX1mHwjN56l+2OO6
NKxnm5vcRU/Jr9v4M4Wj3/OM//tJtCl3mBmCNrOjRgMCU2heaHohxVEDevf6F1lbzPTFZjYKLZQl
UDdoAVrhkPbMjVfn7zUlkNXNPvr0E2Ym+sySa6mECZV+NzFDG2nPEsAI/20dwqnRo6jWaw73Bb+/
q9jfIwtDB8NatWDx9pstRbhiw0IzOwIgRABd0MFtTBdYU8x+PUVfszP0J30MjAD+8Zyafnxcq1ov
zirP91G4R5qxYZpdwnhYgDxScvsJQYX2LIN6Rqj97Np7ENO4DkqzcSmtbO/awRUuYqXqQ5WDaSOA
ytI5zGgwhp/hTJstTxfuliSL0ROyCZp4Rr0xDO4mCga31hhj1nZRBDaoGqtIG8EbWfHEHAnyCclG
jV9Ir99IEUVBs3XbUUYlPXYruVnZxpXTpqvvj0LpmAVT5AqpAMBBVvraWq9pu3JJL94ff3xUZCGW
IY6hxIzBR1PlOTLajQrojVPEiOcaqo/Xj92KX+hC+GAq+GPGFFezYb9F4S9dXdNVnBzrw204W40Q
PFKCVorC8T7S8Q5r+c8I3wZ5JvLNvRIfYrwkQnVzfU1rH0kIJVon2X2CGfpAH+6oytxCvm3iL9dt
rC1LDCRSCpigVOK2xQoaIAzqr1Vbu33pQHXgvpahM1ysAeXXHEOIHyXljsYceL7F5efY6k/cVP1i
oD/TqtxeX97ys2v22YR4EXd5GIGbExe9N24nGGYaSHeTkDLqE7lv3McP9paeB1R0z/XKk2/FJUX6
GqqgSTz0KSo+1k+QNQC6p/rXV7dmQchHa3BaDUqGQNzaiqel6CCuUYX8xp1ccXtDCBQkTpwyTuD2
4519di72TnK1G3o5YDrRt0AYcOo9UHMqGxUMia5D3M8wD82CsdiAS+tSVQuGNwukx9xc3mrGETik
g1XUblfmR6Y4/+3QGUIgMSOjCoceiRvFxWq3mcuIsrHstQt8ukSu7asQTiC6oLT2lFKxPjxRZ1A9
vQ8NX2MdVMy1Yxaqx7YwDhJPMI0pPf83vxECi+pUMhClyFGSMIHGET3VPV0xsRK7RHwPK8Y60aZy
FjjX3CyGq4QBN6OV4718ABzMov9WShbR7xKzGkryDFF/YBvbiM5ZGP26vlfLC/nXhIh+r4qapGRq
/+nyY62fLCDquqZfub2W07k/RsSDnHRONLbYLUuVtjZR/XggaJZTP2mPMlG8/7Yk4UyXMQgt66lS
Wzu5T4z9gE6C1awNDy1jLvQ/ixJeDaUVSXHHp+GyjbI1PQMivGO1t326iR/ik7o3Oi/Hfz5cX9zi
tDhoXv7xCUc4wJQX4ygNuDW7o3XHbvqb7rY6Kqd2j7HG6DF+mN6t4LF5oZ8Z/gIdJGaVUMMBBFm4
SrOipEWvYPTewjwtvx3ZA8/vry9uORzPbAhXZyKrmCgKWY8Sv7E1XpTyrGJ8Its0X5XTpDA6bFW/
PRd3VrfJ801TAorpDS+fgdLZUB1RQHgCuLMISQ95HTVx0qAtU1Coq6k+2Lq8Jm/capVYffH4zUwJ
vlrYVFPqRlKDxn41Idimms8Q61s5fmtGBE/VsxCqYMDTou78BikwtyW/1GQl0VrO9zGAZqNoqU26
OkLKXWWpnKmIVYMuu1EoH2gPMko8lV7yMvbC7ktm3nSD48dFvrK85ZP4r2lDZEDXQijhgrQMOM7N
sFH8ZINuXnS0D8pO8SJPgsDxPj6sYZ8WY9rMqBDThipSUDXAbBNGc06xSfxGNXwV8/XhHV8rBi/e
AzNbgpfU0WBWcYJUizNwyyooyTVrbKzLPvLP58M40PvPl+gqi4kEE20qbzSSbhspuivBqnD9hE9e
8CEvmK1EiF5Vk9l2WQFymx7CHdm2+6k5kB/X6AeXo+TMzrTcWS3EzpsabbymD/gR4sD2buphx/JD
e7I8DVAOV9sMl/i+egNPwUqAXvALECSBRhKIHtn8gHSeBhcZJYAPgZZ4n0ZBT8H1bli7aRidkqfr
27nw1UDLagM4BBwroNXCoWOSXeht2HWBzIEmabP7ziqeHG2NpGNKmISvNqmiQ5oS/TMwMAhmGsIq
m8a0C1qdd24MmEob2X5S4DSvktkt2QKYDFSVEDWBOrBwzUi066KsV8cAPMo+cAtuyaFAF9074xqA
dWnzoNYGLJmKMuwH0RbL6SEDlo4oEpDwG9RmR7cayE2orw2MLa0Iowa2oQCfOQHX3vuiZTZl2XW6
Eihyj4HAe+jR7a048fV4DWK8uCIQO6hQo1OhoiEcYlnq9bFipRJEZQOhwNEl1cWuVpDZv8uhojdA
53yi/QHaD7i19+sxnCiPw9ZQgla1vllh+0Ol8k8e829JTg42eDiM/yHty3bj1rVtv0gARfWvaqqz
y64qd3FeBCdO1FA9JZHS15+h3Hv2KitCCWufhw1sIAtmkSInJ+ccjd1YnjpRaxpNQw87c15EpX2q
jbEt4dDpwdqTukwbozuIeA6eXSp7cG1rb4yijanob4WjuVZdflQSqt2sIzA2V2z2YMC4726M+EMT
W+OmiSQaYuroA3WWuFEFffnbZ2vpIEP2QYXNlAOe+9wcIjOELCs1ladqdFynBQtJQOukepSZ5Vaw
sLk92tImuR5tlvkAgaVJMPvQH6fh1qnw1oW2HVeLQ5WslXqsP4+8+RcEMRyJFmTP0Mac7cima9GK
bwDWQOuK/Uq6Wnczit57XYknheRY9JE/RKbgk5TMlmjs2CmsCczB8kbHOYU9PGeK/CGi4tLlXeix
iEFMOR2El4/gpWj9LqfRSatxcgk4A56MoXVGx2aTDlD/ryBCckhgleESWLV6Nks30BjbCQ3SyOYQ
u6IZnE2h2884UAG8z3dJXks3jpygcrIXGRenmtrbMjEDeGAdNBL+KlHrEGEDhgW5RNolLup7XGYu
YUnth4aE83ZdvkNX3Qd/8qFt1J99NxwYyT5KtT/GHYzsaEThNh7LR5iS38fE6u/V1NlYCRNeqPLa
Qx2i9nikfpekoV5ckoNF65fOYIEF4mKud4EZs0dNWh96rZ8JszMX8gKPRQh2nKXmUJlwoJTTCzXI
xnSnjw6UPEj3XpXao87sn5lh+ALEr5LbPzS884pSPGYO1A5bEp+0RkqoyYsSCnt8E5HqYprDA0wI
HljYfwO16aCLCBQketA52zWU3OWAvHm6UzrgiIqPeqwcF/EdTB8dDnO1zrYpzzXXbAy/yPVgGHGA
BhrmmzGn23BMvytOtSmG4oP16n3c9meDRB/lOA6briDfTUCkoTtkfLaNgrevmdzrBTiaUop78Dbu
wDo5FcMYuk3bWdBuKgHryMo9hFSek5J2rpqLHD7XFObJNixVq26fOfFRtsnRZlrQpPkPKOKAGwg9
c7sT31kxap5sqwxb0bloCcEeagxXVeBmUqTdMRI28Q0FNx+elQ0ElLuUmK5dDi/EKnu31JsSEvbY
P02Z3w9FsmddzbyUdcx37EK4Hbj7fEzfWqgJu3WoNV4m8YCq6lcFTUlDkH4yldo3dXEcRuUYE6Aw
8+w1s+KjFrc/Cnu4UzT4LNIuvWSDLHw8PzdqaP8s0vFn6TQfjrR+QTh7B4wC9RDMjkUiA7Meg4JK
2EFal87uDsDQA7WgVD+7QTuMtPNYaT47KXly+vCRp3x0k4EEjVkGQx6DY+3UO01p78qOvo9DE+hJ
Pfoo5Z8HVemCsIj3ZT68qKnxloakc6MUmIgmE2VgVPbHSBAqrUigYhjZMJ7BAcKTP30Z0yp1hyp6
sfviE2acaHyosM0CtbbwB7trg6oba38gwld5dChidEaKHHzkYfp5ZZYe7DjfkDH9DbGwe1orZwUy
pKKMDyhd7xhTP6tQK9wsLGAuzY91V52LuKNu1/PHwSpe4Dba+1VNt23O7rPW8uF/seUJyKFZ9GB1
FOrpIVK4/GK29AKV8CPtQx9/ctehguf2ef+76S2vhy6dK/vxaWzg6zzy5jVUm28yknd6KLaO3gJx
zzYwmMazEjn7kHQ/oRit5juZmj8dO39p0vERFDWgyYz8HX6nzwTURpeyPuCwlu77Hg68xbCNGMUJ
J9Ed8r0amJN00j8g2yajPyCmdhnK4RIl9bfaYnsG2qefQ6kMQmfHrDCPZV2cqCz3oM8GqmAgX04P
vyx+qABBLFm9H4dhGwqyiVt49XRqC2s1eE67kNN+YajPkI7/gLlKAqFCYe1qvdxmA7VcXS/EjsZM
9WVbnyvE6YzZxWMLF6UyjC5m1eeu1Tdw+OizCKxjzQbRot+wLmx8psvnro0TD/T0zlVS8g5xf9x4
mdi3eiMhrQYxCYOMzM2amN/ZlnZxIDESODV9MGNF3WUk+UwyLRAcpIdOMr6p877z7B6OIiQ3ID5B
tW8lkiDYi5cg37L8M9fq34yqW7OObNcqYu7X9XhQiIO0ZYA/eR7Fx75O+V1Ppi9gWN+Hsrgg7bH3
UITLPmBFBjJ8Pm1tpQZpR/FoqV+cvCQg+IWXPG02tl6f69YB31RNQCWGxBbaduZRL413JRq2nA0+
Aw/lElE2+lHFS1cT/baJkuK+L3TFMwGUC7quPzdK17h1RO8HUCOHyPzOjO4SC7FRCKACfaOyrdrk
PxyC95nU1HQbE9r4FiRffTsyinthDdCV74phw3sr8wR0RVy7kBp8SRTVbcjwxoj9SzUg8BSxP/jk
8peaxmRytjS9ZlC2IU8OYVjdUdvEaSMwVSorjv2mXiBeqYCgPRzDMnvCtay5MRlOo2595KG1SWuG
fTVafq8VvxLZ3CuGeKli51FqiQcm172tiW2SoV6USo/3+YOgQnqRDDcx0XYxrexvohNeOZgXRMhj
bmDvZ8pzJLI3uAg92rK4V21lY+SO5ouJQOrE4PcObd4GoFnvIhx8tzFTIM5UmEH1GT+nYcGA7BWK
l5bRCyuUT6fBnLIKLQqHd8eSgJTUlloSNDFI2TZ5BUPqey8z6TpG73eWcwEH99Vp0cPRhhj/LRPm
3syN1Bey2WtRcQTo+zm39Q2E1F/6OgJqaggfUq0LYmF7vakdWx1c9r65F1m17WCaBy7xIdfjl1ZV
czfU+9JVcDlSkM89MAl2ktMNEALMNSM1kN1o+LXWxa5M+8EN4b8sE+cIXanINUB0JrYSb4rWIgCG
aS9FnmRgElt4/GW0dwtaXERaHGIi3oQd3xlDvW/tZK9B/RpBYtw5Q70rYrzwe20n6qz0I1JvAK3b
lDp5k2H9zkP1NS6VFIbucf6YITuG+GN2VlnyCsmEzFVoDko4FdtGtQ/RmOCMlD1Af5n2LAlpkE/X
QWPJCyQEHhs9+lHTeEs6tI4q6Kj1WZANwh9DxBzW4x7sjUtW1vdcGd9E1f6GMMK9YXHIqcefjdrv
E5bs0VDYGUOEezG1Mz/m9qdC2n0OBmzfgz7c90blQUxy3yojPBmHR6XrnkpHudOT/jvcObeZBlEF
G9kHz+i2N0s0CJhHdT3g8Xioi2qLe1F4hFr3tFPPWYtbvYjJfZSKXxE3tyQutvCqroKidD5gxxf5
ZRnvu1g7wjnTq3i0cWwdBgcWOOQKBQFJT7Jn1pncrSrbAoSBnxyodbmG1AKaAYRUpwXanqNqXGgR
5kGvWR9dCNGLKspcHOM7pdVqT8T2nqgZnJ9SpGJw0nU7M3nSRrX3eNF+c2qJ/Es/O3n7VkGBykus
9GeYogqR80vPAHqNSguSGBxXMsEFMrTDPuslRsu037ga4y3kIYibx6xwZRLd9SpBggerOJZ8ZHXz
DOWqym/z/DkvyC6OUr8qGfMtPQzQlOjd3HAuuFyf8fL8HBnEJFhtmd6oG8NFUabgz527sYIQuUxK
nJ+IgXxoJy+m6MJtlhadz8akROYHGp7IZeubRaOCPI1HQcor65gy7BEIsSQe6zvud12YAKMDAoeU
RATERkbs9PQtNmP+COr9rrfbs+wdlPrlb11gIcr0rh/DXSmhrJN15Ym2pupXlkG9LIJoE+1t1M41
BbkqjRJsEmFu+rZUvdKQcl8NeIuBGiNdTgRMgnLQsIxxOCo9cQ4adDg3eLw+9QoYg4KOgBeXIM5n
OVKNNl5zz1oozE1evKiGEwLW9RwGpZGsNBom6AmMVZcqx2StrLr0or8eYFb5K1ONKX0BtpFRItqH
6b7J4VZKJZMr788lTDimoqNqhRfh9OD9+qqPIT7oZEYs0UkGaDh+l09JIN/oJ24F6pqbNvKcVUD0
8vKhsARAPbX/cpVsRy3uRIMxc/4zYT9kvUb+WXpV23Bp+98BZqWKqpY8qwTakF1v+w7uscHivlb0
vmTmSmXzj+Lx/FGNkUAbnZoz+hxFpiS1aSRwYjiFv4YDPfCPwYN1zDMc4g7VJvVhoKxuqHBNlKXb
YAzIvXzIH4e7bmcGt0sJi3vm6ofMaqzQtQsB5ST0VHV4KnSvlHzq9hpQaW2Q6d+vCqxkSOEcAsOm
U1gNuxTpp2LjoSX1lWLT4g65msvsA/ISKiZJjwM2wFu4Nosfcoyeby/XUvtg2iL/+XCznV+OkEmv
G5wx3FiNjxdk4Wd+FDDwop0YlqAwgG++R755WRl3qsbd2jCzkg8dorwSEdokPLBAihs3NFB34Sf3
8cIyXbZZwweureWsihvnLKrNqJCnYdKkBBq/oiuQkJVNMYeWhcBDKTlKaaeYAhgK4F78Qwl/3V62
xSMN0XEwmiwo5pqzWaBky4SichDgkFxYxffGSgLLeGerBFx1AcMAUoGB2I7dgdL3bF+MtWPFdjsR
4SC9Bbs93Kvt9ChQIQKcKnJPWtBZrQQ5O1b11SrCeiUmL36wqx8w2yAcKg4CEtfyZHDo94c99mL3
35yvqyFmq5lDkYdC5UU9sf4H0Ypt1ZT7299reRJoC0KKEkqec7GDhLDGbqJWPYGh5sXM8Sj5cXuE
P+qGfx0kHWjqaUeg/TebROVI0Aq6SsVBkj6MvjexHz6DbV53j0Rz+zv9j7sudTksvP1qa1/S0gW3
P9d2t3/I4va/KozPYmIp5cQ2RTem75ofGQkDYTHPFvEKo35xRQ2TEBN8PpDqp7hyFXpZ2lDWlVSg
vfpiZs1RgYbA7YksNXNV+2qI6SdcDUFJB6WgGCsqPBFo98gEdlYwbLRAf+Mri7Y4G5Palm3C1xbn
+utQsayqvkk0cRrM6iDb8W7d9XHxuyCjAWnPBMR7zjMwZGFnzYghylx8UyL+3bDKrVaVb7dXbTED
cCwTDTIkURRqiF+n0ghZtPbQUjy+I9NVO0feyUqiqDZEzVFCDnhb2lHlpkiFud4eUl3zCzXcRXhx
eHYY34eZ9Suv8UDsSeI1TaQeGwgnHC0poaam7LOs2MVKdd8Wcp+TOrpjOcQlbs9hCVCIntv/n4NG
5r30sTEtpUhreZKbpAg0zYP+hf2bBvCzPyiB5YH++63m++QTV1S+sVaCxdKXuh59thlMEdOBoVKN
fO2DovHB+W4k325PcW2MWUrNOK8tRCvgdumpMC1IeLzJNZb2dDXMI9L1PGZHFIbbI0pXkp7kaNzj
4eTrJDuS/VDCt6hPh5WPtjaj2WllCqedZuCbieF7Nsabuio3WrGyu5fu3espTT/iKiSU1IgsNR4x
Je0T3heuo/cQgQwDWHT5tz/QdExuLd4s5wMmEFdGjt59pMtLnBp7o7MhvK5BPy0z28c2eY+L3wLP
wdvDLgWi6wnOrvsmj4aEOgyOYFnl6RBB6KqVULe8KxwLTGx0aLU5rig1hlKKDrs71mBGpT5ZXbft
SmU3NO9N+XF7NotjXXUvZzvQ6lHisLVpNkq0Q+XBBSk2GKw4sKPvDVTrbo+2uAOvRpvtwLiD1A8s
EsAftC5t1W1TBRwNsaYivzan2RakeqpHCQOMsHXEHXFQ74O+aN6CpG/TxKMwu/m/zWq2EYsU2aza
4kVnFqCuNhYk+36hY7qydosH62rt5rcGL7W2IqM4pUw94pIqZLqtsQVDe3N7Oosb/J+B5tk5y0jZ
SLBoT50Iv+VxbLt/er23B1nZCXPaR5IjUMCDBPDEqN/zAopCFblzamfFi2RtLrMgLlMycGBvYHwi
oa04GORnmciVi2KJhale9eTnDA9htaUpRvCKJ40I6nGveJKKF28SD+qrQfnUAULU3YUru25hl1MC
OSZoqkMA/y/ts9p2KvSnYnhlms1OZK+dDA9owPpm7PhJ0a7sviWk1PVw813RNGE7DGjcnmAhBMfR
yHzUyODLUfVF7uzqlhyyHM1ps/WqqtjDKD5z6zjzWTPULjR+NwlPd1pT+6XVvdzeSgvf+MsvmyUD
A3PQiMNHPvXsog6tr3RrTO6lohciMSQdEI5BHJ9LL8c6HpNlEZKT8VTs8aJ7SYLauu9+jt7gq8f+
Vzn6tFn5vgsnBBbD0GCDWRDQpfOaIXeGOASStjiPg2jdOKn2emadtDhf+bIL40z5G/J4FNfwUpj2
2dWFHUJGZYCcRHF2oiFICOiTaDgBVxH+F/DSLwPZXwciQgUwh1v5Obb2MdwAieYnkb29vRkWZgMM
jIk1g6+BA3/wr4PYqQncoKEm57zoHscsDqKmef2vjM51qPKpoOeoBG48s2BcN5JEIs2Sc6L3h64d
D3pUvBnhf2F0Dt88Ey849C0hdDibTcFLwAKYopxEj4ZCrvzsjK5a2WcLadSXMWafZRRGQ7I0Ts5R
PJobi6u/MdA9Kew9j6KDkqb3LC6e+xodr3//qa4nN1vDhnDSZQDHnyv1dTCfDEVA+u/p9hhLk8NV
Nj1RwYdB/+zrdoj6sK5pqCsnqjwNoQNRabxTtcY14Nmojm40SL9Pi5X87Y9W3Swznfwv/zPqfEnV
pKGi1RSIUY8bGQFG2oalW6IH2RlR4hnmr1qWUGFn7VGmGdxtoHCi9cUuCpX71q6e0wyShbT5XhVk
n1fhjjJ1K6txTxXyAIz2pi3JOev5D0rZu4OOtcPUldrB0ro5cK6A5y2kmP/Sz1cVR1GtUkRnNe38
SofDWhf5BTQXG3T1SnuEonrrdeg53/5c0+eYLxzcaTUsHpoMCLZfPxcFhiFTOQNHBq6++aC7icH9
Qo5BGDZbJeTb28MtzBJKqBp85FVIG/6lmxYWSto2NEzPndP+0LKcB7AdghVr4dAgj2tYOvDsrdKA
uaG56t8eeyFQOXBHBTyPGMD/zu1EOYHoyBAWQMmxfSy7zTh1u8dyZUGXtBq+DDPLTVkibJGjD3wy
3AJQaoja76Yew1TqKj8pBKtuz2rhLnYcmNqiMYSMCIv69QOOA4iuSp6xszFWrVulzn2I5uLK0i2V
nRxnsibTEYGne+vrKHkYs0zpE+UUVzCvpJcQTsNK4RxqFYlXezHRQIWn34ai1Wis1a7/niEqh3Ah
hKDtJFM4B8ALqdgtYua0Z/o80LV+y6ykXEnB/z4HKNjBWGTSzqXQa56FLb2IW8iZtuGJICiyPHoZ
ZLyDwN82r9FKZvragk5p8NdzZ5CptDaJmaJBOa98JSNEZEYtSs9ooHujz70osH2+ASJok2zWZHj+
3vlfB5ttyZFLBgRlmp5HxwR1p8hcwdiTXitrRarFgeDNQSG2iILvnDRZmr3TIBSHp1p9zsQph/47
X5vMFMrnK4dIr01sJ+C251larKkAXjGens08geMbacM7wp2AE5W7Cods1JjBsMPk/951EFHDhCIK
6pQUckazI8DzNk9jgB/Pqp69o2x6AJ40deE9Gdw+0EtraKnYEyrVAaaYy9yC9KpoxGrSM0zdX6BU
ovslRvVxP7zdHmihvYZBjMmFyobc+18chaRVwnAYsQct1VV21T4Pypd2Bz4eOsv3hlf65A7Q25X4
uDA9mNqozpQa4I0wx9zDUsfpgEayT3rueGzsJ6yOH7Urc1uIGV9GmeUDSHJkBF5GcgbpYyuL+MXi
8nJ7+daGmK66qyxe1NxuqTCSc5wImGUoIsDBWrPAXtCFhnA80Pw6POSR/c6JA70sujR1Onyj2mcP
AmJo1Y47rtg423ITbda09BYenQb0s7C9kQogKs1FcMIuy9V6SJI/cSn75J7xA64V79pDtFe27dbx
yx3wVdDbsFYi4tJyXg08F8bRuwYSUUOYnJkwfcChvbr71z1QxFkK0gDsfAzDtGev1hD6tk3J0wSE
FQpHsGjfwiVFEe1KIrc0EXtik1CTwBZ0zvwhvZ3nYwaneV5EANhpgekkKyFiitezEAg5dGS7FOkM
EprZ1qNtUjPLSmxwnCHHjWfQoO+HWgm4pa6MtHBaKUIE2jMUtKm/HndVRrvY0mHBXbCXUCC2QoOi
7VdKRkuBiCIK4ZkP2SW0mmbzCSXyWqXrUT70LdXPH+S+fSw25dbxuk32Wu8Tzae7NSba9Edni0iR
hYKDgbYQoDWzGx+AmhjOfyw5m7jx0dzxWRpuFBiccPu7YvxskPuiUrYS/aY/+tegULIHuUOFtexc
q5JGZp8DxYprX3Zy2ztR7jnqEPvmqL8WbMjcLF5DUSx9QiRuGtqwMItG0P0apxrGa8dWKrg1dHID
9Pm2F87eqda2/cKepNfDTMfiKhzKDkRuAsztWRfqTogczJ8+3XWq+WaZZHs79C5+uqspTVO+GktY
UdYrKkvPTS2eDTvdlXGpQ7saWhd2BVqD05OHInOOlOhralFLAZKiAAh5QSTbfzN0DAi+ADuoWGhp
T+Tyelv9iOwg3Omu7cY7sKc2wy4MIEMEjsXtWS+t8CR7b8JKEAnIHMYUdujWkxIRUqTUJcC1Z3oU
hMOvvstWYvHigQT5CO8Y4J3h5jYLlX2PtEqPcxD1A+eJeFDF8pGBoMnIfdtlp8gju/8i/k+G9f8Z
ckqYr76pVBJrFBr0UpJyDGiSH3qmrShAL5DYcaHBtgHnQEcTfY6kM1s71iGibJ7Up/g5O+U7vk0f
k2PxZkWu7rdBfZ9dCEJNAmFh9qbslbXu/XTW5scfTF5UFwHkQ448O4vAE8PkQarWqUnohhcCJkAJ
9alCH3oz9KQ5HLnBB8/RktpltoY6bqm2HoDq5wGyliv7aeGliuXAew7b2CJQYJ195QH+1qDYq+jp
OlHkqiL5pqbRXQKegN4fK+Fnqld8DIUyuNCLOjUANJCmXhMPXuhrwzydOMg64JND8QT7+uHB1lai
OpGgvOUkw68wNJ8otebC8Gsbt/k3UDjuQU1/IY5ycZrqTDqAcUFOwtl87ExtmzjWzgHfyFH5j3EU
K1neQqsBPw9VR3w0BGyYgX/9eUap6amW4echSW5jWHMU7ypQrX7oc7TucOhN6NGAxORBVWLtTCyE
bridEGgw4q2D/ze7ovK864FtFziGfQlNBSvQ8W0cpq1shMVhIJxsQRcIKdJfXwDdz/93/ZryvSw7
t9K+aRABux29Fp5t2qTO/L+D0K/rSEmRViAyoblfvoej7WZchT8D9AdU6YbQmxnMldO+NqvZWdOp
wnErNBgQTJ4uyr51ebZnLfu8Pa8/iensTH+Z2OziG1s4Po4GJtbyflMbyu/e0Ddhxp6TaPwQunFq
UwjyNaL6yB3zVfAJ/dwXEmw59QQ+CDiHevapqOXTYKgP6A1DqIABsDaO8pmL4aQI/ZEUYqvCzMIv
2/TQpuadMmZBqfLRw6XgU1OaKxeAMX2Nr5OCYqOjA5GjwR8Jb8SvXwuoVGpwrgFE+lLpryz7mdHo
Lqftr1itkaNVWwjVha7lsJ95rXxrG9jYNpGzo2YNTmgUVEw72Fa4LRJlP8j2TYF9HiAJe6jZQfiB
t4bbNOoWEks9/DmcVzAcpdeP2q410tiHMhj3udHfc0c5dnARVHh7KMeowZ5pNkZmP3ClO3MNqu+i
vaOOcrKY8ekwtoEWw+8OcWxTWEp9JKb9rozQ6LVAKcxseBsaziRDbDVrYPOlrYaihw1SIDCUf6X8
td6KgoQd7i4Yx1A473lJam9Bmk6825vtT5fj63cx8DADqUxHJCLoUXz9LqixRTZMnoA6dyEgSbzo
QmCvLO9c5iX7C4fqurHF7oNbXLCmvfL3JC0VQH+UqBEOcV3MtwQaZwpkaDG0DSJx6qvO2wgi4MoE
p9PydYKoRyDhmBp/eED9Sb+u0oCkx3mKrTg687TqvFb03KV1bm+Mrth1Q5ccQBh7HRzyyXTjV1Tp
+8o2n0IFaKiwUV11zFau7L+TLiBC0O1FvQe/6i8EY0lNsLkGTqE48zTU6qVghzjWAjgsrsx8YeLX
A/3BvF5NvBwLS4M2Bk6cBQNZ2WquqLs13MTaILNv2IDfqcObkJ4U2gRDD3Cb8nz7Ay6ulwn1bYhE
qICVzjZoRvMI762cnnjlbJ3E1Ha64JD2UOv3WHXalfOwNtr071eLBsfJJFItLBqh2YU7/FUO9l1T
0WdFj/a3J7aQE2Mn4IbEuwNkJe1Pcnk1lqMohKVmiZkFJpB3g5v10Oev8UgVm6b20kv1MPlh7f59
PRChGOuJwrSlq3+l/aklKlDIKsC77Mwb0ld4wAayWrOjWKjwT8PYpg3S0/TxZm9wgkdpZVMME49V
YJhvYfIN2B1XhXkunMDKnyJNApsXnuB9cHtllzalbqPZCgUTxJV5UhybaGA0/YAsp8Z6GmPqak78
eXuMKVOahZUv99ks+1DVsWthkkhPUcT3KRp6emc+0KLYGnniJ2r2cnu4xSldXZ+z3MORrVHFKh4z
xeC8xEoLsqLp/Hthiq939PQjrjZkg+1aWSZ0nXJotg1ITymHBIz5zsL327NZAGN8HWl2qAcz43nI
UzhRaSDIhOInaIkPvV0wX1qi9tOCZL5t0ruBZT5kXRJ/GIs73Qa3H+bR4+Qm/H3lF619z9nB16tx
1GHDR/FAlRvIIvn1L7HFj9iXW93HadS81E02ceevPeGmqd7aSNMPu1p0mQnMRoFKIzRmd3pKTnoJ
LLFYE4NcCmzX+desfl3Dro7CNY2eEk25Y4X5WGhM32iZAk/xsA9XcvO1Sc3OfqWpsZrWDmzi0+pH
RYyfYZRtaQqBhtufbWVW9kzgWJhSJB1Sy1NtgMcbgb3Dnsb6dwcm8u2BVs7fPFeBR9zkMGuCnKRH
Ptg84FN3K1fPgunNl0Nhz0JKVrJRG3tMZvB6P/ytoiaDVKw8QmuFC3h6CL9xxSPs1n076E0vKdy1
CubSZwOpAbibqeNm27MoY2UwMkxyGzcSHKcykEYH1YRSRuP/+8U0NKrZMAlEIjRH3ligjRsJ8DIn
VN18xmzXyU63R1h4ZKMrj74aoA9o7KHB/PVUOWk6IUgBYTae2m6r4kSzIDoIuY322kEG44f6q9nG
39cWcKG7gpo2KIhTaxn+QXMcYc9ycFklxs1FtS9LxwRDH36fENGHkpDCXkVrPIDE4Xe0voSS/ALK
GtiPCrIztxdgIZx9+R2zUE6TQtFgXgG2KgqHthJueQtRW3mGPJmHPGvldCzwp6YHBJKZP54sADN+
Xe5ILbtaHRPAnffmQRzzbeuC1nZqt2vghIUdioIlZLwA+FwonvS1kctKg8hzBiEWw2g8MahuH68p
fi4Ng1cJqjQACOj6/Lij4mwPRIMAZqc9MxC8DRCPSbdm3bA2yuzAI3cBeqrGR6qh3JOgXgicaWuu
fBu6ECPxsvtnLvNDLaFZkTCKB4ei5N5YOKVvJMY76GZ47QOKBHVs6CCn4kFta6+HTIghRj8eMw9H
y4sdFuDl/hj2WQcHc5So4+ItirTU1U3t0YDAkJsNbF86Ru3ZLTCHWV/4pdJ/3N7OC+EXc8CfBBMK
gemv8nHT1aB7Y3/J+KI4URA3a4CU5W/xzwizb4Hd29iqxAh5b0HI4ME0uMvWmshLec+Xecy+hVng
xrKdCJBpkK1QEYMi06/Uj4nbun2QfBqQB9hBLOD24i1ObUJTYkMB2TOPhX2kDCBed/qJ1vYmHp1t
HW7RId7+30aZJVCoQOUMHQ79ZDeNF9vH2v4dVmuBZiGs4dH8z1RmyZKTJFA/KIBrT0gdxKG6cULN
h9yIB5OeF0x0hTK5eHSAK5tuEPxvjj7RYH3dgLqF+1Axd32a7/S2vKQ031t99a+bvKi/XA01C9gl
a0telBxkWo7tUMTpO+drkKTljfDPdKZ/v0o1I9GUuLKApLdiZRcS+VqSNnepzp9ub4WlZbNQ4AAM
BPKw6rybTJIeUvUqKCJFzh+LOtwnobnvzBbyPmzlol8KDFATwLae7IBR7/g6JQb/zXYiRZ0U7XcR
vzfat9tTWfz7KgFE2NLQ6J9DxWyooeRtBl4I2pGn1LCftFK93B5iKVfBDfPPGLNPTx1Ni8sSyxW9
aj+hV+DnO/Xucmld4QDil5+QB96tJSpLB+l6zNlWkNagQfwP60a0s2a1Z9XIdkYR7SxTCXRertnu
LHSGLMzRghMSYBJoU80OrslTJ0JIpafGb+7zCzyhg/GOAcMIsS1gGNemt5iQXI83e+5EjgVkpobx
wmO0Ey9sO6El+4f1YspSFefLzGapT5sopJYaMr76twggl8e9lgapz7zCcMPHMTCYn/hjuVmDPS09
F3RwrQ17qm9q4DR83fqoPPMYeG966jdyI17D3+1JfLAAfhAwcKWPkEP7JrifBorv3Hd3a0WkpYOB
LBegFDQekWLPPmiRE7UA6wwilmAlTxqWrF25tv7u70zUWqTxOjIwaH3NjnZUZT3pE7wSrN55AYZO
QKOsardCYT60Om0PgkVKYMTm6N0+j0vRC/hXoAFNNOT/6pHJAT4igzHgdUIgGKl6jvFN6D+GZiVI
LrQpMb+pCWiiGqzD/OTr99Ny0+wkR31sOHQZTBQLaEu6iXS7cjNlz8IvwQFyCdAOXrQpA32lm7WY
F16PPws7Zp4pDdwSKDAydAhaPYCi62/euNDF3bK74VUPMh/gvZ/aOf0Aajz5H9KurDdSXVv/IiQz
m1coqDEJ6cx5QUknG8w8GsOvvx997z1dRaNCu89+2lKkdtnYy8trfcNkxcT/CWQcJFYClbB6Zpeu
p/MfNItJQS8YZxAR8uPBqyEIdB95mmpnhW18JU/hXrihQytsZzpsrn/xxYEtvBcBd56sy2cD5xgz
JkLGo62FTWmi20mJNlK7hvRYPDKWjl6LqqABO//gJOuHVIH6qJ8rwbHUx0eISq15di3FdVyG/xlj
9lEtOVGsXILASYv/tSFZpEDuNR8cdC6f8iaobVXpVq7I5dUD0wCNNTBL5/3sRs0jWRpQMs9F5ZR4
khnR7WitZX5LL2sozf8eZpZf8hxP6DLFMFPqTJ6TY+EEG+6MDhwg2+2aVMFC8AFGHKBbAI8VkCdm
wbXI5DzrEff8pJJjIG9e9cprofKdBF8GeanEqmntwuY4H3BeyQoFCugSMgGopQO0AB2v+BEgGa/d
cTTmHiFnNPXjTN0u9kDR7iBEQh3lxnCjG9NfAwks7KGLnzLr6VRySSspgJJSkx6goGfHBtTDyGNm
gFqx5ka6Ntbs2WWIilAIrip+Iue7qccaBskmStrtwPXbQlqTMlqI7RdTm8VcJKyFJA8WVLPbH6Y0
oiKSezGVXCtcqyCsTWx2ELU6isM6xMQMaOBW2kskMug9Ji6PEwcKYit31sIZvJjXLIJFumQQPkgy
7DX7PSTkN4GY1JdHtjattYFmpzCgXS5IhG7caPwTKT3Yqs3OhNrj9YC8tnjT388eKjARGkYtMGWo
a8hOmn50snWTV9ouSKDpKK9RQ9fmNMsVO6GkoMvpMOLrP3RoP1vqMaP5ypSWsvyLTzSLKJaqgRgV
4VSlJ7GRITsF5I2yn+Co/QYWBbvYMW7W/ZJXNvzc8ydtewmCflDAsKKnMSNO3/coNyiQ1kx3/9U3
s2ZRI1X0tgF7Ei0dCGJXEKWnotml/InXkq1Adfr6aGvzmsWNEK4Y1jAdL23UHSMMNqoB6FRzOxK+
vT7SSmCe84blLgY+alrBrNWPxmD9kLU1NZm1IWaxQuqrODYl9BLr8ZtXuLF55l2fxOJyQR3PVJFu
wtV+Fve0GkhIUAtUuDqoh5gNvYuS0KbIwNcxFCADro+2ACqBAM/ZcLMJmVBClQtUg/A0gcrkl6pB
LN4eH4v3DM00KKAe0E2DHm+Jdgb/Djfdfzv+LBy2QH3KBgwJkCuIzcTmT+4DP61cOAw1N9mT6TYb
xUt34jsvT13jrHEeFgMKgE7o6qNIDWrxZfiyajWoBQMookxKJwtUp447Ly7WzHAWh7HQW5dBCsAL
bBYl8UHNjJWx4tOyvIeoECxLte4Wj/q1w7Y20CxABsIyqj5DYwqVeVsoiYM0dtM2a5fzUtSXwdFH
xwYwUuAiLpetyFA9UCe75LoNVJsRyw2l5JgMUglrytjr+Zov9MKpAFUOng8g6IFBNGcOMQma1DLw
sr5S+FIJjQw0Ryz1jUCI9vqBUNSFJbwYaraE1ahVUGaZ8pwmDZygIl8Gqpcaje572XRpOuxpR4RX
692hA5BgrGs/xh+0BJqETdIOTmC2H0GWHPOR7+VK3chN7AZYolaQT3As3zMIetpNaELn2HwzrKjc
pPkE+ZHKV6kPTqHFDvIQeIQUbyxVHiB6A/FuomyzXN8Z0BntoX9AZPhfGeGpjpLtaA7HehLLHbVs
k1T6Vg4LiB7HZmznPOF2I6zKAc2CbqpGOSaF7mhD7RRMum2J6Ylc8+oezqVFNJ5oxj0pizZ1F38q
Ue3VvHxKA+0YWbD76CtwnZI8ugnG8l0NpLvSjPNbTecURrzlUa60PbXoXWAgAeVQ6+2y0nR0yu64
6F3wpA6CZ8FmTNMXkfRHdejv8xFWvbHSfGCnveNX+0xut1oWotouDc7YS1vShJtRaSAL3AjIhKuS
4paa5aGSyTcSdJuMAEYD4ahvW0W8ksQsAYLobmFsd5TrRnc6Sm6qNvdrMQCYoEd7mEp3wAiMR7A0
oA0LLbBaUW6E1sHCJLfARYaAbZ5Ach322ceoIj8YCb0AItYoXe66wvonyQZblaUtpDj2ZaUf1bSP
95zBlENPpZ3aJz+jIt2wFFjpmoZv6G5CNCyVWrvoysAdDOg8cmWL/jTMA1rzDtJGkW1kGoTIAOjn
Zvxp9YFD9B4e4Wg3lhOEQm0qA8rE/B2mZ7s2CR9zJj/S0AjtNIsxbjt+Rl1k2a1Zv3ElAxxObz9i
S70HwLRwOJHx9et0q3LpLomtT1aXwqnMoHBVrSg2Ws3DvaYi8FLjKRpqw2ZFc2NG1TbTdLDOm+zY
hmxPDejPWklfOlGnPwca5B0H7YDqYexoDXnUJPpW9OVbNaq3oxC+xcdxG2Z9Z6N6CQXr6ZxIN0YL
b4dAAzcKxlYnImKIoY/fddA/F0HQOhWBQFunQtGOtDcK0zxs5rtoiF7lOngnGd1VUnyC1ORJQYkW
Hhfte9U0X7LWMwdlaxsUiWajk+DAimwflXqLL0DbjQiJE5P8zkzojpQ8h0FFD4GaDm97vE+lak8C
dNeY5qp9wFcu84U4eRFLZnGyRODPuk7F9QJ3DH00YQoSynujNEpI3gvhyAVlK8nd0uv7fMx5HilJ
hckqtZ+KRTgjKHIyt3DaQ3PK3fWkdZrADBIDvQzQi3C3gUA9pyjiFJQDFB5kP92HO/XY7gYPAu9/
UwO/GGaWpYxCluJBBJDDkR5w6uDC+mmONWDDikNhaHT9Clig+aB9cDap6YY4e9NkNJIa2A6gl6RI
72UlfcIQCfYPDSzLWFsh7rD2wKAGcajU6ttKQfZhTQ+X6TyEw92QfqQaR3kQauhFB4X1fIgerv/A
hSQUJBIZ3lUo4xiop17+vpKVUV6QWPYzWTuWanhQojWo09IQ50sw3cdnSwAMW0W4hE0U/xLqbxEW
yKRaf30ii1ft2ULP0iLOQl0pEzxRKwb4RdPj0hgLMKuybuVWXzyHkDoFAUinKH7NkupQs7gMTDEK
1HV3aGWBezMWNiFiUw2DaxZtsfmbmf0ecLZhSxQQQ1Jjw0ojTEuil7avXHkVh7S4fujcwWZuannO
p0WDDtAZivUzeoBl4OfRsdLh4OBdn8ziIT8bZjaZLtS0Isjwxte24a7btrvatQ71aiFvMcc7G2a2
rbXeKGEnhdkEJT1w7XVMn4a+25WriKPFZQMywcRWgFLVvB0TDBCYtNC5BpCeb+pHCTo1u2gDNiY0
QezATn7WjhVv16r4S4iCiRX8/8POWc6ohkjQgDQIugj0AGPpDkrWsgvjte2k/IANkvduuIn/fb3p
YtTZC4fDwMwsTNSbQI1za6ZDGxnwkGRc6b8vrymIyRoBngrl38uAIbW6BgsRk/hlGn6xsdypVeMY
Vf5xfSsu7hEIZ/zvMKjSXA7DBwrUN7QhfFKzZFPlxUdO5e9GJdymkbxGuViMgmidYTroidK57EPS
Ka0MySRonaHDkFR3Wvr676eDYryqT+L+oHbMPs6Y650SZRK2RNLu6ACltzQ9ZMKwtbV3zdL3wXMN
Ymrg+ykQ4blcOLifCBgUJ9gG3YB3ASA6sNSC9YoOVNH1OS2OBKrlxDk2J3ji5UhGM2axnpnIPzp9
k/biZHLwqmHK8d8NMwtKI9CkPTgGCOn9i9HfGBQGryuIhcWZAH4/yWb9gsZfzgT4HIgzQqzDD3Jf
1U86Uv8YZMnr81ja0Yg1Gij94BriUX05SF8nda2O+DCV9lYg28/Aj1OGytG7ZIVq/+ufmidr50PN
lqwfh8qoEjbpR0t30hEuLS48nNRjeA/DsOy12RAveVVekOY4/0S/CM1stRcuLxBxQSw1gScFCBF8
pnn0hbmnHEQVDpXcBdSuiv40QHIVRnLJLS3FvVyiaoFnGHHMKnIHKZZhjcW9kQafFrRfdR0GJJEu
vLDr4PcGYbGhB69LhFChDSo7A6jBFoFU20MGQwkkia8BoXc86iCPS03XiszcGbQJvRUlHlPRqcxE
Dcy69ggYKrBJ5jah4kvnwbYzOm4brN/BQOK5n7yrRDXYnURfWZ48QGTmsU/hTQVTVLwxLDAXqMy/
6xgq/oMSPsB87xHa0j811uBNU3aHXMPbx2i54YWa2MRZfS9ViWGPJuhsRk1u2sz8EWfildLU44N8
ILqOSjC+CldDh3cytfMGrvYtAoTKWxgCMXKbxrDTkugAtTMzhqtEziDOJBy8zw+0Tl+1FmLnuQlR
HP5FE7Idk/S1rtkmLjndR4pZ2A0zPgNOb9SkQIVviqLjmN7pQAcOXf6uRPmmU3vdVuruvmLw9jMg
XeTQUn4MQNzArGEgGQ6tvIGzGrSHdVLazEBtoaF02EnctDYpyEZOFpLGzyiXHLlmD2ED9x/VhB9V
nSbEGw3ZqcL+tq6tr7YTfHP9eC1xW5AsA3wBxDYqVnNuCyNgD+oKJ1DSjGCUFaAvJxXaZoyrZ4BS
35qqPKAJ/NmP9IbJ/EuNhLVyAy/dIsgyUGMEzhjOrLMsV+2HPJVoKvtdmHtDIFyRrKS3S4HqfIRZ
yaoozVaVOUbox9FuUCZtmkfY4K3MY3kUCy8PtFvpH0hbAGfUIU8IQQ0OrgexCukeCJ458BtdqwpP
v3ceqBS8bcCmhKz4HzDILtKKSpAWBIv+RwTnOZGPnqy99uZ3VaBQJfd/kbzACQECoKgC/6muwLSB
4qmO9VOK5zgsUWxRHaVfQ6ssrp8JH2CC9GVKky4jvZmXWgQ7VbTKFDh/dgosSInN6drFuLjdwBbT
oVc1Sd5MP+Ps6dZqY5gWqUJ8OnBbr2+rdOUeWZ7H7wFmb0N9SEJtlPH8HCffNuk4UsRJ6W/SCOVs
GrNTQ/NO5hlYmf5Yw7k+SlGRw3UQrLGdl0BhBnIiHbAeBUT/X38/W65cq9MAFCcZ3fzmVj9WW3EM
b0y8BE6oKNmqW25lv6hWDuxiiUFDycRAXomUTJl9pLpkY4EaM0GLMX3sb9u7SrONt+AU7IjX3oqt
slM+w4fiZU3F/dc/PD9agGhNAioTj3H+ZIRfrFGHxRQqoD2nODksdfTMxkas3tXWVnfqqQFYA86Q
rz0umw/5o3qAS+qPvDjp+zU1t6Wdev5bpr+fLX0Bp1iomuATt2xwRwXSpBZZweouZVdwYAeNHaAX
RJPZswSlyAD2uxXxu/Ql7ShqfCcTLn2aHK180cWBJq4DyjIaVJlm27U0CsazqseD39wZuXSM5SeI
gLgRTf8iVv0iVfzfQLNYT1HhgKNcSfxENz0q6ZtM6pxGNnfX782lQ44+i4w8DeWFP95zoiM97hRo
MA+T5IaUbeVCv0+laHN9mKUtoINYjtYbejvyHLyjE/gOkmrAKYdyvAM5mn3L6OffjIGuPfjrk5za
LMPWS6nhGgddT+TNtmKy5AQxssDrgyyul/57kNlebqSsKNBVJ34lyoOEwg8EL6DbIK2s17SN5sd3
EsqZZAjxXJwTkUWSGRBrRTbThtGx04xnk+Z7o1E/wpZ+xCF5vz6rBRMf6KWdjadcHlEehJlkRD3x
pQhuwkA6wdl9U0GwcvwhudFdDEkSF2Vsp/JHGGp69dbyTX/tbC3G6PNfMfuCtOLQZg7U0ddo8NoF
kgZvaZ7YcaA+qbH1lGRgGHEjhQ9yx16iHFJaCuDmDjFTT2+sjzSvW1vW2ff1xVn8WWcvmXlBpwks
dIRqgaeb27ngAGpwTYfbqRN7xqb3cuZ0mVc7U6FxTY1+abdBNGfS3FYg3jMvTIyqAZ5928lQv6D2
GOu1rY35j7GAuMb1OS6FtfOVn23rjGZqW0VQvGrRVxLSuIF1504ow3aMhhWJvl/n8I+9DRwyBG9U
Fapss/woMcreYKVq+mMDvk1gpZBmSzICC2eWOIYhZMggwyG2DqH4ULbwa1HVYptT67sd4Z6p86R2
/2Ly6DgbU7VdUX4JT5/dTy2Nu5FE+ghYc7xLQ+HA0hU+zJrl8tZcmf3iwT4baxbWedgHEssH0x+k
ZBeiWxwndW63I6waYAuqie7t+twWiwFQwcT1CqluqPzNVls2k1HjcjnCUkj1yEdyqI/Dm+l0m2bL
kItAEYts6E45wvL7XttCROWpvrG+rv+IaffMv/j5b5hFl7QRjKgSfkMawQh6eBjUj+sDLJ0T1HIN
1HBAqPrDSQDFmwFwu2L0WQI0iSQ9wCnc7WFcen2YxUfm9L7E7TIVW+fXWEZrfYiqYPS5ZRxgAv6Z
acWhjlr0FxJU86BY+xgl8AaHBPapUelNkFfGSla+2PeDAA2RIRZlKChLXYZqkVSWXugJ8ZsRXpda
aTnAGDzK49Srgq5rPbJXpZY38gCUrKi70u66yFVTtnLbLi050nZQP6GVQZDeXf6MPiMS2hKU+KFV
48JICZRctMywAaBeQzguPRPPh5ptn14d43oMkT9GkEl1AKDbj7kGvbDgn8HCC46H2ankvFhJwJZO
qgmiKcWWwsNhjn2Ry65gJu1Hf+jhIDyakJN4ZexRMo9l8Hx9Xy0RR/BC+M9Y816ukWhSOcTaCN2R
cp8rdv443b7ZTeJGHiLhc3SnbbiredExv2foXawEwKXzeT787FsC68GGKq2JrxqwEY4f6/if6xNc
7ImcjzD7hFxRJAOUamxaQCu9zE3wvHfCwoOwBDqOm9qRNoG2Xbs+l26181Fn+QTUP9NEVvEJ5YTf
D7CBtyU2tZNNdqcra7JGyuIq6pA9Vn4RF+YbppebYdSzcPSVEbqD5fCCviCxTShs7fXGlE8lYQ8A
0BS2zPiNDmQ+bL6zsbAzU8DWmhwsKYi36QAhJBZDYAAZQWnTFKXioDSyDW802CDJwU893cexlKxs
gcWl+v3j5ztQQnWmkNR29GvrTquQBNbCwYXpFtla3WLxTQyPO7w2AH6c6OmzyMGjWgSZPOIlnuN1
g8J0vGFP7UG7s7apCwlE5oktFMH2a9thMfM4G3meyBVtq4skwH6I92UApq/YQZrase6rPY7cAVtw
5bGwRCiCEDFe/gZV8MCa529gKghOE1x8DDIENqw+Q3CJen6gSSzc3shfUqJ9h0brQv++sVWJIoh2
SrkJgE7MOmhkAnyQqiAdZqr+RVv9jVXR/vrRXPzwk+oRdM3Aqph/jXao9axtc+Ln7ElYP+viZ119
c32lxbLYDUACa6rg9KDi9+tmPcuxxjiGuFs6YH8hA9gaMHPSvqUf9VHbJHs4OuFxIVzFLh7YQ34f
bhJir/VHZWXpGkFNE/3PyRriD3CmrANbZfT4CVoYuLlufMip+IYvL6rqffvTylXD00qo2UeSetD1
DlDA4aHR0i1e6U9Y/0MRySe4TB6shodQNadeOfbPkAjZhrG5K0n0VUewgSjjG5oybrcNeR4IfFCZ
AGcs6WsXAkifrB+eUGAvYYXNbiO5fIHB+G0ahrciCHt7tOpgUxloQo6CvDfUGmwrbj9JXj1AOxxl
G9F91Hn/MBjWJmonU3jNm0i8Y4zMOSXslQfFfZYw19IBu1KVl1IHvhCcPLnqvoe4emmaDnpgRQb2
atpBYq9/TrQmtQO5PpbK6DWq5SqSOgChBV6SIYMsbtR8X2t1Bo8V45aJ+NZSsn/q2rwtA6u0B5Ht
+klwT84PlOu6TXvJFaKNnaEhb8LKTkFZ/BiJFjpFpT0SUb4SVEf3scItODyMb6RMbmRWHTO1A8u+
/VAagCD7CqTQlv7QJLLROf6x2tAiOylMBRVb4xFE5soxCv3GqsafYa6zk6DcEaqOXpEJ2iP0Wlxd
iyo3qUvJlhTFTbu0dsNW+sFk+ZvC/MKum+oBZdXPUI9vzbraD5o2Qu8LKEoaURCk9ZVIsJRMQDoQ
m48gkmpz0nKb0UZRCmvwk/ifAOuk8p9W8UBH2UtW8rLF8Ip0BQbNYMjrEBK8DK8RQN54T2oDUBzq
T8myw8bO/faL+xO7VzhUPES7ylMrOzqsoayXbsCpFg1zDR0aUGRahbNDzoyei9KSIGjJt7QCMtRc
69QvcTYMpGQTtXxys5lXveuc69CApoPfHfS7fC/ZpdfdhIfECXYC4pG3lUeOza5YebUtvqLQpYDa
HZo7BPSzy5npaOynmUoNkM8Yc2CyGNoVH1/UFmlvzLnqkFYpbTOCLRts027qmDeenLe3rURelVJ4
IwEsVk39oaqeMqLtGrmM7XTkPzV1LL2MgeWIC/MlJn32fD2+L1YvgDpAyAOODHrIs49imLLE+hYf
pXLbwqY3NTwgshvJpY+NZ703++pueNH/4lI5H3P2ys1Jrg2hwFfSyUkEqRemt6nVb1isrpyrxSv9
fKTZbqdBWJByxEjGTbnvt9U2QlFbOADG2qXDNqs8igl4Mn/KAjOMgikq+vBwmqXKaS/LSSun2Aga
7qgkt6FiPWanRwaB7g5FGk1NbDNL7OsfcemxdT7qLH3O2io1M7kxfCu4acJvw/jRJffXh1g6u4DA
QJQGtVMd/13ucJIqI8K7MvihfCeiR3BWV+aw+KnOR5gykbPo0FQqUp+cGb7IYjcREjq0Je4mSx1h
DiXxnZWlR97TO5pIDtdgtyiSL1WQZgO9/JV652KQBIoV0wSuEpLUs8+YC7kzQ00d/MJNnsuT7LFd
+zBZl9e7kNnGXegrJ2XXH+W366usLiUh5wPPvqRJ0CaOoBrsK5klHNiQeSIyGbwJEA90o+g9M5ZH
py87POvV6EFDTujgCbMdJrxk0nyKCqyxkZxiXlbgpJocWreyq+r1buw4Lrr6AFtWGIrBqteshsiJ
mXqLjrhjxsPXoLY+j5WvUiSeSZIPQnRPHXgGwhH30nj4kXPzRWLGraEMvXd94tM5/OPcqIiQk5sN
6l+zKETiPjObShjABzSHquCaIwfmNrLalx6IhWaIDiOlNxBoHde23eKKn408i0VxEZgAqbeGD/+3
1m30InZrjfwoRoO5GRTV7iAITm4rfWAeiqAfQ5Jv4aVwjNT+GWLyklcPeeDKjCi21Vfpp8LU9z5u
zB/X12chQcDdoqp4JciQZJ7TwbhJuybQa+GrXYSlgfl2+R6yh0S2NiA1rDz2lmpIF6NNweDsKGqC
dVqPVqlvpKEnUgruCFyX1bKxhVpsoD28Qcn7pKmxFxbFcYi7h7YEY+L6lBeLApjyf/bELHbD5UmX
JAmZSvgs3YGR1m0jj+zbwc4/ssccHdnoew2cuRBIoXuK/zRsJWAbZhWBtquVGubVUHoHVGdgxRYq
K8dyWOv7LgRT0L9gIQs9eUVH+/VyfYO0V0wRUaju5+zBjPpjkSZr0v6LU8FLCl01TYfByexESUUu
CZ1W+IadausDNJStpyL695LuQOqejTI7PSXM9HQagGvZGIEH3pYdZv8AaQOmSe4gA9obeNJe3xZL
azeVq2GdgK4HaJyXawcxfiWxhKL5nSi/m6p9NXv27wWfkYP/HmK2/RkNzbEAZBiaVe9RUm06IMB6
C8/PZk2TZekjnY80/f3soEms7UVaQFVVxfPNDI9gtTiBslYgXXjDX8xndrNCfyuMuwoaZgM1vR4N
SUPujmbCbo1urQS+NqHZrtMl2ESkVSd8cKf3al5tKjV2OYa8vgnWhpltuyyqm3gIIJoxRpDLCaFW
3EMuaCC768MsBcKLlZsdVBBoxjIFUcpPVQesOs3Bk5cdQKu0RbLjjc0re00vcXl/a7AEhOw+iJWz
1GOkVVwaQYsVpK2n150zZg/XZ/Xrn5hdtpjV7yGUy11XdJyVKZh0v8AfzW1Uu1rhmCgtoGfJb8f2
GPS7LNlGD3Cj9fpN6Oj6ptbs+Ck9hJ5CbFQTpOBZKF4NfReQD5+sVULw8gf+/RNnp5xn6OWWCWC9
TZvYuGCcLoZFcrpGyJ32ybWVmJ10KAh2DB7o0JFpWjsPPAX3uRU50giaRhzZhK2RihaOIt6+FsBl
v2hSc2W/IuECPIoK0QtUjdxI7TLKIJD0UUYr7YmlFBbwAAtaUyoozegQX35kKioeBCmH7kOvb6vC
OshGsTGzrt1YmZxtBG/uKxmhRg4UCBZp4C1CfqZstVuRKI9tkSLJhFU0WDt2GUorx3dxFc5+23zZ
UQo3WAr9tBRmoby9j8vWhinbuGZItbCLLtZg+vtZeFXqYMzHsMLxrcpJh3qjpUAYNSuvhSmmzTbR
xSiz8NqgqxrTELnZMOwUVNTMXtiJ9D50OupR1ub64V2c0u9E0JgFWEBIAYVGfugLftT1k6Gf8myl
GLv4dc6GmAVXuLJIcRH3kLmSbvXw7aeB9G5tB6xNYxZYlSYw5LAXk4ACSnLtPQxMNhZ/u75WC6H0
Io2dHutnn78MWVAIIxP+yD4C6WsYm5VcZGUWc95GmA0pQXlS8wtV9apgsMM0hMrz/vo0FvfX7+9h
zsI1oGsUunHIxqXhQRYKtE4FFP9AcU5iW4kN9/poy18f7UaYmVDtD7RDwSqAKjodOkqA0CeAgpMK
91CQOQOLV67XpeUzAIA14fmkAMg02wRx3khh3yMNDqxb0+psQV/b/vH6dK6PgdEu98CYDkXLCTTT
oBjzpDIoxWvJXanWK213feEmQRHt/+cCpMHlOAzI/ChUpN4HhP5JU3s/IO2BJFZha0HsAvQLEwzu
GEObOXECMRmjZ98dNQo7TVIfMgYyHuejHxQ12AHpL3OwkxQZbpmSiahY2nUAOehB6rYqFgw4f5mh
E2B5RRu8o2qzownU/Iawy+y4be7Nokaewvu7MAggIp02nlk0e7M2vEBNCRyvB7eMGi9sFLggUJEc
RMm+AqNvQdWie7UshJ2l0YlZ6X2el2iPDjurUWyYkQQ/YIgYHak1sl2e1vkBvqQQj61yOGPJVfHv
E3HwoQA+VIG+MWFceLmo1Eo4tBXg5dtLNZoC0PRvjlWi3qf551/sEmxDuPuCNA1+1OVAKDw0ePQO
4C83u7hHWQQfJoCI1vVRluIRpvGfUWaBNRhJ3RQmWNJ6BOu+rE3uJK1YOb5LOpow1oWJ2iSGCLDj
bCo1RxtN04XmDzk9xJHqk8BySqncADy9MdAkLkDnr8d0U7Of16e3FDnOR55Nj1VKUZj5oPnjkGro
XklIKqTiSwL2ArUr+u8hvRfznAWProqh+QAwjj+0JhStZbtvm92QPnXNX9AqLBNIS+RRqLzguX65
OVLNiMKKyL3PSnmL9qFXJb0btCvqjksBZGKGUIJQb8Kq83KUHlC+uiERKI2jsZUjM3Qh0zE4UZ8m
TiwxqK8msu6UKTp01z/bEjABFoBQzkPjBNWCuWYyxFPwuyIDLV5ZePB3ETslksUOD4T3AYUnp6Ap
9bpBw80jF66wtLui0Y91SUZwaEqvVlHXVvtwaynaO28MYTOdAHrTghSURfdc7e6ZGZbbeqhTz4iU
lWxlKcCf//rp0J1d8iKyjGDsox7EuYOmPJjKloqVjb2YS0MpEdwaWB+YUGO7HKMTFqI0ytPQwu1d
zYmgX/WQWQDfmA53VSer3SZxzA5m2aa/1ltaeoNCRPH34LMJqjD8RH/+1+D/J0MW2eFWONI2PdBw
tRH+Z5ACdgzHETJI8HsAkP1yrmWbKrJoEu7rrZlCTKT9HPN0pV/2Z6S4HGOW0XCrMMOiTbmvNaYd
xrprAh1bZUctX7mW1waafThmtCITY8z9qvsMAjgXTTT8AbI7urJyihaXDe/1yYkD23FeOawVqav0
ruI+KoiP/SCgzROAeHP9qC4NAgDqxCCbeErzJEPqol6HyR3WLYTdZPsyWmuN6D9PE8jwk0AwsPhT
gW12e6h92kpdHHR+36d2AY/vlpvI/Nb4Jwu31OU4s7uikxQjsgra+Q2FLAtcgkIKOxjyKdXlph0f
AUaAMtFUdVt5EixtiPP5zW6NJgtruauszhekckBgRyHDckcGcmIbrXyshYOLOWp47lNokQMKORur
DsDqrjUGDR/on0KBxYam2QRm2eYu+VzD6C2vKJonaD8bkHKbG2CkkBTLUx0gPY3EzyoPNFdHI21D
qCh2YdXtoFoFU5PxR13Xym1YiGzlTC+AXzFd3F9weVJBsZlfI5ZahAoFgBlNgwYeKrfRKHmdetJZ
4VhjZ4fslunPdMfzH9cPxfI6nw08C5CFSFMlzjDwZMes0U19VzgSbIoVYKTcdaXypSOiwkUeF8FU
+Cazz5p0iREPHCyEkGd7EJjBS4zSf5CPFH8RUlDh/iVjD7DGvOcjGTVwibHGfXWQQNb9KujaFl2c
CoCCIMRQgD7me8ZQuTIAI8J9K3urq7exDSFlK69MYwFhQCED93uUWbRvkXCPdaRzX9mW++qW3Ki7
4saIAS7HjYmJOfVTul2LMEsHHb0j0HwM1QQ7Y5r6WVoAXWI5H0XOYaejbMMqdvGAdkUV7MasW6uv
L4Xl87Gm33I+VqF3pRIoCMujacvW41CszWbxQ4EPAedvvIZgkHc5gtHJnZQ0DEDBkTlK8qzXpafh
Gblykozpcr8sZeFTAXI5OV1qBPfA5TjDKKnGMPbcD6QBPCwz8OSkui8ktmvMZpeRYJdn4c80K/da
aj4EIzxAeUeIQ1W2HQb6E35UezS8TlmY7uSgPcSa3DikDE61BlU1Pa/gnxx+m6R8zRm7Ja0KTUnW
ArxMessxUo4qnaqAOV8WgMFCM87hbXRrRNV3HNXbMGUPgPYcOznZJyq9y4bQHdLmpKvpkwBdIhlK
fswk+bkrYZJRgazW9Xzc1iKO3FxkkgM78wR4p3QPVptHe1g2RxA5O0mGmboiiAC7qlvqdCI9FKDS
wN/zg9Pipa2EG+Ntb6chD20u2LZnsZcPPTSz09ZWoJUXEu1kUcvPIeHLUFJ2GGSXh1baw5fyVA39
DmC4Q6LEd7RQ/oe0K1mOW1eWX8QIzgS3nHpSq9lqSR42DE/iCM7z17+k77vHFMzbCPtoYS8UoSKA
QqFQqMz0xqB57QZyA3zrc5+mfqxNnhSMXpmIlzIEcSCEl0MHjbGzMynBp7oW3irSfhz60ulbcy+0
xUOiqJ+h5HNGfi0j2y6r49QNXo+kvU9KdNuJkz1J2k4uFFecyaMoladUqY5Zkz/0qgzqQEO8IYSD
7CasPD0B0iTPXHAHHhtzdHPJvCRQTRFJFoGFPPU1NCXVdfaolyg+mVF8jmXJ7Vv5QNGvE6Q4Xuj0
cZZ6L1fJtQWu0gKOg1qY+49y0iBDRaNCPw2fIcTslbL2pMTdEW1iJ6nA+2DX7uNeu6W9fBiH7hSr
5NIq5KFpDLevTUebiNt1YCMth8QSIpC5GaNBLK3U3FTrDkRLOKfJkuCwOwBnNWoAgGdDjYxJf7VB
knMjUzuUzbNjTNWTpiM7yav2O/Q3rySa9/f33NbORsMHyKigB4/bOrOzY+yHapwQ5Eu0tRr9HgKj
R0ONOKPailDoOwe0UkI0BDbk/b42qBlFaoZA35X0oI8lZDyf749j446Em+vKxPIJqyCoTwmA5h1F
B2/eW1V6btvohM7hh35qz3HdXpae9dBMP0Mq260KwRnj+VvbNa7QKQYI1QSnmbrrUM87zndtHQS4
UeNOjci56AK9/66gq/U8TYDJEUG3VB+g9OFZgr108dxwd0MXAeqOPuFc5jfmG7OMdUU+hn5itqlO
S/IWCt597xud/qE2x4uW1979gf1eL1ialX+ZYDNovSuKWZp74HwAEJskrxEEvCgpLg1BAdqR3RS0
f1yOe2+Smcq5HJQGEni9n/b6kzile30UX1olugaK+eH+6DZWDaulEhmdqrh1s32c0yiJaMXXO3+C
NlUzpF4QN7aipG43fr9vaaPvjKD4oZg/GyAlpDvvHUQnbTT34YwGoIN6XFQHu8qKfxjQKRCdAYzf
Xyteprw1uLVFJiEqKl3J9BLELqIZh25XU9HtgjTMLShwAsZLpdDKofyFJ1kxecwl1UkI+CHLMkGL
ZmLuwrRwaJVeggXPFUsjr/FmIyRhQtDVhOv/gi5mgkViDnGbiK3uT3p9G+TuJPXYLjHATZyZ34i1
7wwxIWPsNVrGLdoW5SvixEHbK3tpD1JkCeoFR2NnHnO3PeN1+cAVWNtegV9DZLJDoPRrgL8DzQc8
6ByYT7hUOxBftIj+58+wi3f9srR8ySoshiZJtSCodX84Fq/Nl+RT6UWyPX4Iz/2xAZXqsfHrY4sT
5ofEKYxtjnEpACP8LHGI8Ws5D02Qtc4aXiJ2BAKWWVHbcvBSKTzZ8k1/WRli3Lkcg1HVUkUDeP87
iU9DeyDgwb3vK5s2oLa2NGRC4oN9zY514PtGSdf8bK68APBbSaRgxOW85PKsMA5Zjsh2o75CFyIk
BUPtpoGgVUTD3Z+PxZCAdTExHrDNMPtLRqMrUdBP6SdzbktJclVm4zVqX+9b2dpcuDqiGiWi9ADe
ofeOZ6RQdBsMdCILYeaMVWLT4dwEqt3ngx3zUKdbE7fweAGuDWDBb80GUVYYk66kmDiQ+hYRqCIG
Aw0zrXt/TBswoUUi7JcdZoH6WuySdEBoIi+tA24utHOrmm2i0pxawXeEQ2WHWrQtW7jveVRywYFk
HP68SRAfAYErdMtjX/3+QkqSQqtqNCpraBLU8ZKSUMUDtx8ndGzMKSp8MuASBP0iSK3eL+AQ4x2w
MHu0ihTzedLRukfl6pDVPcfpN1BoQJ/9MsTC3gKhjFqw0k/IkOjj+DA89je8CO7zr8p5trWj4sZe
ctYKO738eRsXLAM/K4NWDwhaNk2S22mmfZmpvih/ig2fVFfJ4ETBzVnE9KFZGT+oBLyfxbCJIjoZ
ZPTj/CZnihV0V0jKePf9cnE75tKAcfwywuRiqdTGNSB06DNpFDsKgWErdaAz7xvhjYTxh0wuGqHD
y5pPNGoP8W2uQhctwZzgtDkU8OSgsRLKXgDRvJ8vNEMJRd2gpaHvxi9hXDzUGXX+YiArE8x5oZTD
0GUGun+i8UPVUEugJiaNV9vaiH/AVP4aCBP/Sjzm1T2SG18QH2j7rWu15lgWyitw4Sc5TgOOC2yu
zsocE5mEuqgwm+hIlLX40szqKWv7BA/2vBx8QwQOe2ZlaPmQVUJBNDXEq7g8+kJrp68ZxT/yQiS7
6NN4sa0Da3SIz0SwFpyLZMsOYOGNpXvtLnZMhwfp2riFgHnEIOjGRQz5rW8/MiY5nyMKd1HQFDgH
kC8IrRavObJsFwOkPOj+L5xnZZDZahIAWOoARK0vlm9199bNN3mI/2KnLbxp4ALDEzP4td9Psdgb
gkBQ9vE70ATZIn1IM72yxpg3eVs+s7azZHCrpYRkexqEHeyEkPnVQVcjgfxIk/4cu41nvNVwmBBY
NVEfpRP606A5bRfRRwSOvVLiEazhnc9be25tiVkcsYpmKEm3KmiCHkZNtqRKssJwssAwAq72yP1z
V1hbYwIiuGcpaKvQxmqEj3KNSmLkq5PKiYfLGrChfWWEBb4vLEKtFoC6H9SathbsVHBd9vW3SOZc
Cjm+wLLeZEksQBm0xkYaQUoa/ojr5xhKbvdnbOupZO0KJhN6jQwPazNBc7F8bd7CfQ5EU2oXHcDV
1Ilcnizd1lmynjsmBKtm0ozjIADmEIQ7XPYOxchDA2x6HLQ4gSjFqyj+f7+FCDURdFIkSQONz2qX
u9EkncEJbAvTfGuMkvOevLVKMtJpbRG8AUMBczqCelXPpRL5Z9enbhrldogbo6L8hS+AQg7FD9TT
kO4yGxZ6HXVRVLi5gWxtF4B7x1B20kA4zrDl2eCqUaGUvFwS2ShXiPKcFCnS2BGyJOHwEIWGkwPi
0ykt58DftoRc4j9rxLIcSu1YR2aX47ZdKTauWI7QglxYAtW/Lv1FTFDw6AouLAkAHhZZUyM3moKs
0nxS/MiDGd11ulVXPGLSLTdQ8KgL7UwdLOPsUydgE6pC5Uj3FUU/lc3wCiDYs9EYf15vAwYRpSkV
XD4ACzHeNkTgl6la3KqgbuumXW4VMgiutNwh+V+cqnj3QcsHrjPg4FsGvDqJyrI2Y9RuVV8Jsxt6
pmNLbeNj36l/cacB6AmchTJesUDy9d5OKnSFhB/Vx2OHB3AdmIefajnljGbD3/DeiEMPmQnIC9ni
IeR7K7Fp0TYoKV+jJD8U7UvUKF5Y9d/vx9MNP3hnaPmQ1bSlnWnQLJegcJpBL0BIXBOakXpecc6g
jTiK+rUEUBpZsJEqM2sildXETJAwV8CBB/XHkdfxvRFF3xlYPmA1Dgmgxhm8IoiiZmNL42TLWWer
Yu7mLW6A/eH+rPGsMc7W5NHQjimOOg29qEMY7FE9smQxcRPopU48khXe5DFr1M2Q+u4qJFkyKY+A
0TpiKXIi6aYbrNaHiddT3iWA+6FlWksmWysEL2iGUyy93J+2Ta9eWWGSqxntFZ0u4jQdwhoiR0Cn
iLqrVE+zwrkybwAvsTNXlpjECpol8ixmyLFbR/tmxuhcgVuAXv1b61JfgDIU3gxtHgELZ3ia+N4H
5ZpEqjkUqk/D1i7B+1NSSxa+tPO/dAi2LmqSuR1miiQVz3G3IZl26B/k3SB4g2HyLKXoBGjnYAYD
UXhcWKasMqjPLTjZZS6CmePg7GE0Rk0VkRBd9K3ZLc3e+kWaZM5JtL1lQYsM1hDg/9lHNFOeMh0s
iBhPjXaXonZz81SFj2lZu7RsOeFue/L+MUYYT5gkJerMZYHmHB0jeHPXJ8OhEAUy9ci7v6e2d+4v
U8wJW1DSBvkUj36qfBKAmE9p5wz9278zwjhDSxeODQn4jUkF8wSkoAZw6YPI5s/PVuzaX2NhTok2
7pOij1GBiBMZUIrzTIGtar7cH8ums4GIDk9yyE+hGPp+l2ZGnJN8If02p/jZ6PC6H0EF8C9sgCJ/
oabG8xMr8ihVqTD1IAXyy6B3YwGMGWin5O3QDcoWBLmVFSacCklPo7FC5WJRM5JHdDoA0PA8/KC7
Clx6ra2Acip1UPO8Ji/mc4T2a6u4xLfkzItHm3tr9SFMtKWJMGu5grpeZKIYJkXaaKnF2FnqCImA
JHxoRp6nbC6ibqKEremo+7J3zVFpwLQVz9BMiQpAPvrKF2r14/1F3NpZ4NoGjgidpMgpl9+vUopY
DmVNWyDuVaLaWX/MgSg05ut9I1uRQpVA6o22bHAWsdexdJQAzyWN5NfNYNXhi6AHdgvCFR6yYatE
rgBGjzY2FEX13ypCkhgC8FKUA5yleNRfp3N3VmZniPZKvaO7Hl3gmh1Mr8DGBuoh556Nm5O5Mr/M
w2oyoyJsiKCI0CuU9MnSg+EkVtlNanpO28JWEwfGiVsNqKXRc86eJRl6Ng2NAgoQPYRfivkiXJaO
CWUfHHQnkBxd8CCi8tr58ini3Kw3lxKXHFzZRGN5sHo/xBEX6Zkk9YD6aRdZoNu6DAlI+Ghe+Dke
6N37jrM5oQBz4AaHrhXUud9bC9IRLVACeuppEIB/rL4A9lCDISFw7tvZ6n1EGMNlHj6DbgYWjTMn
VG8UCkP/4dkHtBic8KDHtlVL9gpH/KpMO63weMnU1g5fmNTJInO3NA2+H59oNumoRQBFhPOLDmYO
QW04I1vCI1MXU+Ag6G6GcDTkVNgZnGZws43G0in4WIbyTicQ3Wx9UQFIK/medyEnKd0c0T/2jN9w
fFGQN3qUYQcWbwC92Rlk0e+vFc8CM2eoqic9gBaDn1eyl6jGgKs2SJz+3AhI17Cz4BWKwaJ8Skma
TFCEwR/Ix6r7BHodjoENBrSftG7/WGBihdIBtJ5mdPDN25h54A8FBFF+STyQJtlNbymaFVxASKyf
0FPMSdy2dtV6cMw9iJIwRWO/0IP++ACpZjtNPqczb+tuLdPaCHNuA2o9kVTF+NT8Va9Ca5J4oo1b
HUELM94/U8j4thGMQhePMNEC7lOWFsRmIq+1WhcMq52VOtGx2d93C87MsZefUqjyUtJxvoBn1yqr
+jGdVLAJ57wCMGfy2LvPBBHSosxz9OjrvRX1I+RneUoqPBNMtqvG3VyI0Ij2WyHTTzIRwTal9rzE
nWeFSXbDeaSpMmOJNL1+oEH9CPzGl/trwjOx/H516JK40OS2Twe/M81rIYbfgIU73DexedNeeRrL
qlYo1DDGFus+esFuAG3OntrjtcEdBCoKqdPtyWf69b7NrcC9NsnEh7ZLDKC6EYGqbLSMBDEoaQ95
kZ9qXXhUzfrFEHpess3bUSy+Noe+k9HGWK7B7h31NYe+pQcmUBtMm0+tYZc73tPDZsYGjc2lqRaF
TYnt/4ecW0ZGGecFtU6DiyLGOHgX5Su1F0pfyY4/dbGj79FX+IgHnfsz/D9C8C/bzBRTSe+0WMQu
A5396I1Oug8KO4OyqHwAm6xuSfZ0CzuUUQSPY3l7cX9ZZiJwrc2DMRCMGj3pe9WdfigfwtRZaFzQ
5n6sj9SLrqiwmQ4Y3hyO7WXLsRmBhk43vFggKQBu5f1+CSd0qEsyfLl2JC/T3dzr9709OPlTBHrY
G/TmOMfNMo33DLInQSs3RigFOG7A3N3KUKYXCruODiZX1WXrirYeGnMgdNSomkFbkg9I54Vlcoqr
4Up7MG2bzUsXlFfOVG6Gnl9TKTMVkLIWBmiWw4Ead3B1KHcTYY/a/A5M6MfkOomW6YAS4L7RZQzs
bBrIvPGcARoDUB++Xz65rjuxLZEyiulRmt6yyauTc11ctOkVTmUr6Mu8b3BrUtcG2V0yKSHJGwQi
kOfZ4AK2xvFrOxDHgCpj0n66b2xzT66tMd5ZC3qRphBeg+quYRFik8o2QY6InglIAno5cbR819ry
qfqgcIL8lpuuLTNuWuYROhYaxD5DBkFxEDmxrFtRmVuh+nJ/kFtZxNoS46YNWk9QG8aMZuOtjB7n
4XM4vd038dP17riJzrhmhUv4ZKAHz59vyg3kQPVHgga4yCHH4Zxeix+mLV8MUBpNXhg5xrFw8jNP
B2hrd6yGyV5uaD1IXRYunwAJC6V9KYeME8t4FuT3ewGcU3qoDbCQhbPV66WdCT/uz+Pmyb8eBJPA
aOD+EiZV73/qrmTftH16BbDG1q3Jaa8zCNBtXoDm+KG+DHqVz0QTnbS0QVDJxEepLnclpQel0Pcq
JDjvD27bDwl4nlUV4tpskdBUpmAaJhPohzADAyC5lMX0lBk5J0zyzDCrpFc0zJWYAHJdEQv9tmA1
7RxT/XB/MFu4VvQBoaUILZgi+Q0TZ1ahKOQByFmmaEChUHLDqt0DzPXSDsaTbhZ2RMS3IR13wfBN
D0OOK261bEDNZUEiAVYLcO8yC6tl09RYJ/UAICP4ur3cia9K6bbIYZpD6ikJN3HaisoLkOcn4cDS
VvHeXBGWQkcz3OvH+DN0Z6HcQmyB4Ml5Auln/3x/brf22doYcwTUcR4Y2YI/7WluReO3mvvYsxn3
1yaYuB8IUiaVYYKLAkTeU+ALQM41C3axWwAesxtAjPYc35qvf5OcrO0yUX8McdGiJXZbGw4Q28ls
vfwShKeEW7bYzK3XltioP/WCJExITgZb8mYHmjAOaCn2nQf8s5e98HLM+2umsoUY5LZmpBk4zpIs
/FZG6RezSL1/4xbgx3zvg7o5GFG3UHqE+XEqrj0UsO4b4MwZkK7vLQgi1KJNM1zy5PrQWMNLt2hd
1a4CNTG7vpq+zuUZXj6aPTh/LdNvFP+5EadxDg09mJzcCTjUI3F6e/IUF9GL11jNW6Tl96ugEedR
rRXhkkCWs9WSx7AWOMn3Zql4PR4mUDQLGkwQMZ7GDffm4CELuHSJEzyPRxkKV25pC5odpejAsZrW
Ijzzywrdm04mdBgF7TpjIVdIDjqBtLQVu4FjfhntyRlzZzrxejU3L5Tr8TKBBJw/ZUdzGJR3QWRX
j/1BPCeXQLGiD/pttitqK25ti1+zH+b3aXffX7dOurVtJpg0YCIIofWC+0eN40fBlHai6c0B/X7f
zv84bP4b/VWW20A1gzxuMuyL5eKRfYqvSMdtepgO/Uvo8NZwCUx3lvAno8XKSfspM80+QAq0vMAp
+34/eNGez9ewmbKuZo+F9FaGrAvmUvEYbIDq4icTvhrd0nO9b9HKaWmJnULvznibDiBqgwCNx7sB
cHbjz1lfDVSjhp4qOmY1KBU3MdrULWaFl7NyfORnyFsZSYsRzUgdRglMhdVqpWX+EA1uFFs87d6a
MYFl6Iq00CUcNvoZUl2DOzvdzpTs8RSfpSfzHFxSv33UT+0PgU+EdD81AfXG+6AGs4XQLle42hlR
RCIgpQWQV7WALrcya7aXyD1H+wC1D6/jxBve7DLhJo1UCfoeSCOUsrdCBW4EYusx5tVnlz9zb3qZ
IFOCZqCcdJghTXKQO/I1mpqXbNAPTczjeeQ5JRNT9CwNR1FDTKlF6Amh5CfVXzjRhLfBmcxkwBuA
YQYwoV3AJqRe60Pu0Z36HDiaaNGz/j15lb3WViEnmlrxRX7i2OecEWwZpZvqRKEm7C+Pb7PT2PMH
zdWtwCL7ac9Tsf7pfnfWjqWJMwbBQECDe4K1bXAVJ70ubBAv6mHxTXMnPseOIVi8W93mRXIV3X5K
9672/dSkRgwsNlzmPL2Cp8OeUUMGi/htUS3rX/ivPBzH+dlYsTKoKVWaQu0GBWQ9+jZS46Uyet4N
kjsqJs40Bq1z0iBkzhd9B36RVwCDHcOF/PibZi9ygNx5XC7c95aPiS5jBV6kUPmZn6nH8YFetUfV
ogdhV+PFh59PcALKT5jPahbLvjNKrcFOz1soh+3rUrESOnKiFm+pmHASqJPUFDF8Q9C+lOpzzkNC
cm5XQOa+D8n5GKsJuGkHv/w4eulj9Gk+ZOCXtsiDfCkeJMC6rOE27HnEvpwwyUIjOzkOEyGBC9bK
G8iXLdDLemkCyhghunFiCGedWHBkiMrATAuMMHpQ4YiiC3LQW71Xrc6JnkIbONN/7YosBq/roNoV
TjjKNfJNaSqr0j/EkBzLxXObvRrTXo2TnZaEljKIdg851QHdkveHzTlqlSWyrrwzbMcpygDU85Om
q32x10Q7H7WbGbXfkxgSjFouB5wGkE2ToHoAWRrRJYOt6rU5Mot0OSwSjT4RqT1BieNzZcZHI+6+
9RLIev5iiCt7zBB7iqdq8+e1uQNpU6lZhjjsNJzuU10cVZpytuJmv9lCZfHf8S3xZz2laiwPYA7D
+EIXpy1k9ZZyTnUWl/NhsvojQJBeASG83fJSL6I5JPtM20X4lPMl25ff1ZcwsXUSJm2WhuUmo1nx
F8Xrdv2edgf6sFD9U2f6qinO/bnePhslcFctwsjAGjOZANpjILhXYhfJn7XMLg8K5GuDg/JIQEOE
87j+KcbFK8FsHyK/rLJ7V211E43fSz+CVzw2TxkepITGknaTE53UU+iowKrv/91I2b3btEYjxdFP
m+Q4P0jPuJf68bk9mjv1objVP4YTb0E3o+FqmIwn4xoVySHId/yeJMA3F1auXIv6FBscxt3N02Rl
h/FgCd2yVb1cY1pkjKT9PM+8LHs7BvzjJgrjmVI3olVfbkR0fgY3BYJ9crHTdc0JBXrNh4ITAbZL
GKsBMUe+3syVVpcoIAu5lR1Gp3+eD8hMi53mVs7UuLIHEc9j5HYflOf7brJ5qqwsM9eJupnMUhww
lWb4OIG5uxIhGRDl7n0rvG3HsnmGEthVzOVNr3GDHWpOTeoMnxeU8OB1siU/JFcS2HnKLT/xPJJJ
C1AzHoscfQS+EWs2BMzQQfOh7JWnUCOcU4NniQks+INm0C41BCkB0zlYjGunhxyGpcT9qSoorz9y
s4j3a91U5vVLKVMAaecQJJtxD1YeqMKg1ULypKRrX2dDzlEu19uHGdcey4hBkidQ1aqzhMeGwltY
tvFVCimZmxD+o1mDa3hdaEfNbqlpd05z0F6HW5Fb4uzwyoq8iKoyoYYG6BxWlg6v2utcxcN2OcWp
Q8+GHfrDg/YiCBYgave9mLNXWPQTARgF5NSD6Nf1c2uqjjSeFcI7njmRR2UiT1H22lyO2Cn6qLiB
FFl119okOBpSCMZrHuU2d/2YyFNqYmfKCdZPPGrekELS1ko8iKBUTvEwovl8Vq30Yn4Cx839ueSF
PJUJPAGANRDfxNPcYINp6k2gdrMLXfET+ISDh+qhe+i+y3so+wSPvHeD7TLcau8sS7BKgLIpBw6m
xsuSeIz3puyCBqk6B776iSLjaRzACa6BpdnyfjpR87mGspJzf/A/ufR+u+KtvoAJS5oRjTk05RSf
mvJr3VHFAvHKbFUl9PSQtED0IFavJgXYBCzYkDArO7fSm6dcJK4Rqw/VTJWjnmjaDTi82U5181HK
AYLJRL/KjeRHXNTBMySkS4cWZA9xb9WCjtNZVongdDrYrJSx9eJOkzxTVyFXZYLfUq9UyW7Ksd/V
i2xMnGXHhASSHY7DqynFiY2bQOFO9XRr5+rRmIqTEZGrkoaCFXXyuenL3O564AZUYaLukIdAb0K0
CKrjiaNQssuhmKAK5dd8hsBYH8UQiaD6qU9PA9EEO9Uq+UpFJXSmuk2cCVQsbpTFpSOD2sbN+zSw
QY5Zu1UGvLjYfQLlXHKmY/mog1zVMiaAOO8v0fbGAHJf/w/ilX2Y0RsZs6ggwFQuoHSx1T3FeM/q
Edf6L+JDaJd2yNWa2jYKICf4EQGGMHXmEMm1Wi/IcsfDU8aTarc+PUaXxScHp3nunxI3twUOoGqJ
J7+5IgS+FDTbKIAVMJsBvQVqDla32R/EzyMaWQduBWXzqFpZYJy9jYtWqIxx9vOsgD48dMpD/WBE
5qskBA60oKwuyp+qPvqAz7B0kdemu10aWNlnJrWdSDWGWj37VaruAI88AcV6iuT2LREMAL+zh5K0
/gjbKjpElTr8mAf6Ewn7V8j2OPmMJdczzs1nOwT9+ib2+M5lKULpQJ79Lilf1QZEwHkLxFdaTp5Q
RIcpLvdFU33t5qS1uh4vLFXhTNBDA1rGAfuYP6vThZTGXguxh83eo0N1KHKkGvd3Ae/EY6bOmHqA
dlpwgoIbyVFm8lwX7S6RQ142w0me2K7juo2GtBfRQGfeyE7qrfRUXrJLdImv6Y4emmdhdBqodJ94
R8Gm8/+Kw2wXcgiBIb0GtZU/1p808WymHKwAZ/40JkuJipxAQV5GXm9+BZ7KiUGc3XaU403LBvpt
C69GwVyHhBL0nHm85GDGi2buowLN9UPoDOoPHTfahqfnuV1AwMKbElhNdMJi9AsC1HSxlEQ1C/cv
xYKg1bV+MLzEobvkgy7gAAettkMPxIr2/a645VDrKzln6ObUrj6CyR+SOmma2ADrqFHKbgcVG2P4
TjV5d38DbD+2rsww4THT+zSsTUn046474J72LQRTdES1/UjjC+AfD5HSeV0+v5iCcmwq4odJdErn
zsFuPEyBcQLATVxQL5M1CjlvKTb9d/V1TGhtIBgciRIu3GE9PJKwO4x02nNmYBnhb961qPgY6J8C
BwTjXd3UgpV6KdKM34RL9UiIQ6/QG3GlJccHjY9Tfq5TZz7jUYGzxEt0uWd5Gf0qT2uonIhLaPDB
4W/IL0WBGu7U2J1wzgS8FI2zFdcRZy9tPzyvzv3lNFsZNWa1SuQZHPFo63+WoWrmCWY77aYyfsuN
OnMCsX82auUEyvFPaZMldoYUK+tKTolj072BbjWAKETPlc6sLJUCPShNpcP7G20tSH9+0CH7aZjw
o/vruxl6V4aYEC9SOkUdNUVfpHgayj7paWybTWZDFpLjSZtDQg+8CNl20RBZMoxWJCoNNJD2GlCD
KNv0ILTNWS55LP+bXrMywwQGXeupruLk8k3olKndp3oe7Mx4Jm1qV+YxUo9QHeU46uYWWZlkgoQa
1hQdDMPsgzvi0CSVV0/ShzArj6ZUfqkE419OJOMbhUCqOQboxE8HSF8PoJx8yqSQsxE2/WI1JsYv
+iqWMSZ0+wlBYEGHx5Jl0GfhTj00nCRj+y7/yxQLs9dpSoS4kTpcBQdoTVnDLjioFojxP6qeiIJs
eOEVZDfj5sois8kVcZpJH2Fw9QBNqwn4FvHD/W21aUET0XUKdVG0TTLTZ8ZkrtVRQeZUJc9Rpj5I
s85xg00TC12lTiR0hf68TKwila7FoVCMyKtFlNZsvL5SGyLhnOvBphusjDC7KSZTFNVpguQdR70U
oAfHBCh2fFMNXsl1+/KzMvXbLhqJjNpc5/e1QsDSJkGtpb5Q2TyYRX+Zk2iySsF4yir0n6JlDp1H
jYRu2/Zbm86Woheg4h3Lj3+xjKtvYrZaWIgQAC4hdwHWjH3fK15fPt23sP0Isii846oJkDqLN67S
STCwuCJEToXQCWPpLRdB9D+IE5QbcOK4TZJX3qBIjhJBd62iAuhI+ng8QHZgsHo1mzmVzO0jcHUk
LIF85VhBXSXR0CC1mqXAjxrtMLTKroAgA5R8H4dMcOcROJcxaCUHTyzQmJCaz7UW8j5j079Xn8G4
XhaMbS1GBkqc11jco5/0hArRDu1KvTs9oJsQj+F7Xl1x84xa2WR8MK4mOaxBDuWjKuCg2bq02oye
gir/C2YJ9HATMMWBTgscYe+nuJ20nOCElXySd54kfQ3iv6CnVNYWmNlLw26qCqkQ/VSDWB8YRRoF
T7gBJ3vYmq+1FWa+EjyyBZUmiL4pPyBVO9QQvRPV3V9sEZRDEOUAhZWApXs/WyJeRyOCE8+HIGbv
hPv2hkph7wqv1aG/IoKDhYBzI93yvbVF5uKW5IFWERVJRBrHIP14VMSec75uyWShkR+xRVSAxoeQ
2vtBJUndzmULgbM0yIgTBfKPKgq+xlU9uHUaPmdU6izaDaJl1NFz0emcBHMrsK/NM/4hTlOvp92I
9woC9YTG1tv6pCuBW0ol55zaxC0A/CgDno85NVTGSaRcBm1K0ffokEXvk5XfBPsbBKu89MK7MWwG
U1PVcSkFBTuQCsxlJZDnPOlU7CupHE9U0d1ZGz8apY4Koxy2biR02glP+xkeRSpqGag4Oro+osJW
CJVVlMT8et91l6GxVxhku+A2QaeErrLUhrPWlvGgINHAi+IZtUqrFL/NmeTmlbSLsr9x2pUxZkmh
lB2TYoIx0gQaVOtENy9MnjTT5s5YGWEWs56SvO6hkQwjeFaSpmsm8IQwNl1zZYI5dNHxUaozpaJf
FBBHSUenkn8kpWrHXNLO7cEAYri4CthGmCwNz65SU0I625cGUMyVvVs3wt9ESJB0/r8JtrQlRmoV
DIuO4YQ4HCunwVBtrfwrK6CDgWgwpLnACvo+mBTDJMWUNL3fSGALqiFVZEa2SD7d9+btmIVasfgf
0kS2464fo7QaAhSL5Q4SFWpl0aXFt6ktlZwJnuPn0kFYsQyBh9vedImV4WUhVylJpcxzr5EUucD0
Wc0hOang9A8B2pZ4xbSfbYq/bdmVKWYq0zAMkpyWk68bpUX1x1wFnGCGAmQEsFMYvU5RvieANfa4
FqHjq86B6B4zKxiMfRYLr8P0Yyg/yGVpGYrXhpBMmWorCXiQs03PXX0ls9eTNJ6qKkwWzzVQ+4rk
t3JsXu4v9zJSZiaQnahgB9ERt5GpvJ90HfQMghQjARM0NKuMkTXojVW2nFRoY2lhxcBY0EABdUom
ZJvNXMuTiYNo7MFIJ4YG6Ian0AnQM7Bf2Cj+fD++M8d4ktQK4VyKWgf6QP1b22Sv4yS9VUH24S/m
TkWBFLLhCzUNEyZB1kwKzeyQQ0/VYWyhoEa1Z6lVOXfnzSUCnw8CDPY9CHbeL5E8hSXYuWCGyBR3
hFub1Lig86TBfluihScV+EkFYrwqAEPMYJqUBAI1SuhOm36fie6Yy/s4Q9LQztEf13UXW6YEa6Dy
MaB+9n5EfSt2eJ8B/RJewU/lDHGNIN0JdefeX5/fkxLGDrOBsjbIzKKGHVUY4n2apZCXzke8qOD5
EmUj8lWERslDhhrVUS3iLy1AxHnOex/YnNjVYJmJFY1GyJQJH5GZ9FpU3Q6NuI5RBNfCbG+cAS8d
Ie92MzNg5lSl5UyGiDaDn8rPJISyFJoJ0vgtCvuDXF908ow6CGSJeXKwv3kozOKGYELNHtKeYGp6
v56jIBthPMJsXYyQVZ7w+le8ET3mrOdv8VCXVFFTZPAGgJIJMNX3ZkhH+lhMUSs2Rvm7noWFTYZe
cO7PIc8I4zPtQFELBoLHR4eNZWifAaXh3Ao2HALD+D/Svmw5chxZ9otoRoL7K5dctaRUkkqqF1pt
zQXgBgIkyK+/npo50ymKlrSq+9I207JWCGAgEIjwcMfINWRdoJgzf+l0le2kVY+Gmyl4E7Q9ihoa
8tMgn9y9JLJZMbe8oH/NzZ45wiyVk/fAnYFlMYvxWgX8LHPWWJAXXMDSHR3EkqDIA5fRzAUKq4UM
k4MuWNJDqF1AwSurgi5ZwyKdHXjm4KhIuhiPBqzT/0QjPqSa5kLeHc0QcgBN40GDOhnGAzAgY4WW
NADXWeG5XDM4cweGnttYQ+rzVFGQFVdlWPjfOhDmjLgmMzdF73iNtOu8U7MlQqAG2oEENwqgE7Nw
b1l+1zQKvRgqv7f5F4y/gpn2mz79Qua1ck+umHJnALMeNDlCO5MO5TpY+d3uiwneyRFoDxew4Wka
V6o9C45/frOBBN6FYDP6Ax/P72T2+J0oO51Gv94zIEKEUUOvs2ffEr2jX6+f43fy9U/7iNvsPShB
j3EWLUxHJG7bAKwHJdMIhpxD/5Qf2we1Q4ZZbez4rNlshtZRyHu5++OBJwfA8gvrM78pRlS7xxzW
LfW9Gr+NxcrTfuG8ffj9s71sJZiVmsHGoxNqF701TEBV0MDp8Y/r+7gQPjwQzLt42qPQg7Tq40dr
NFaOokeRWysnHg4gx83Lei0hX7qpP1g5/xUXub9vpMKb6Dl83I5xs1G7ZNfuCwhrrdNbri1o7hcD
iDd5jxaV0/GQSave1HnCNn++a67hg5TCt7Bp8xvRyuu2Iz7KIXrtBk3mGjHtNGvFyNJ5gmiD8z7D
ABXlWclMI6wkJMWDMOPjjWeDni5xdB41nv2oS92Lri9pyeMurc3uETpxDkrksj/Z4MCbEoj8WmTr
ZmtKo4tmUNsHGa935nyc+duUDBNvKQocrkcDv7xldRHIce2tueQELiIDFP7Q9sYWfvQ3OfpCTIyi
9gcZrwe9nmhkDmrVzOJiQEqLqwoKG58FQ9A8hgoKSoym85PhcaXTBjy/P/78w3igHjuTJBufqbAq
j5jS5h5EhCuAMSo/UAYJvT/mlUZAAxut64CT5FzTnB2bqbRynZfQSM38MbD9J4HvkpO/iDZQ0yA+
SmkEz8T5uTGbkue8xcvNtYY2VHX7zbLXZn8Wjg1sOOANI8gkPom0ddrAJo+P8mTzN11n+za5L7rn
mvxxCxc8wZd2Zsm4S0eV+qkuT0bq3/E0kQGaOdtBN1bCwOdeztkQAjS2DQLASBA+OnOZg5oYikv/
6a1OURWxe7Gzt86mOAsO7/7Y2y6NzWtdeLRwSfxBgrj0oSxkmHE8F1c8eiEv8ZHlEQgAQ/EEMMmP
CyKTmyXM5RLvtvy+IMMXMg0KY+wDADCTG3mNprcr19zCSfWhdAb9QwLJeDyDP5qs9UpTuWsK8PTT
+ylNTpPKTuMqGfaiGQyTo9aC7MCakxWlVDdl5bXgNB53vZuhvlYE7fj7+idaCG44oPhKeFsjH5+T
+DjD0JBUz+Dg7ZuRWIHq/3j8Hx6HfgYKBhBL9uz5BwIdJl55nStOdf9zBG8poaHQfl5fxdJWmYZu
QqAF5Qio63z8Ip3HPcUrIU4pcwKZ7nu7Ces/VyDEShBqzoo3CAgQDfpopSp8Oy0N7BWBtjFu6iny
jPSf6ytZcmfg6NACRPp7Fq/7aCPph4z3id+dhO0EJWBssLkx7DLWq1/j+Ou6saVtQ/iE2ivuT9Oc
F/T0ifqNJd3u5JpaWGXfWm4FOZCdf2PlPYk/y1zOty2rILfqTFZ3csDWp4mjob2OCVk5k0t+7P/n
pfBu5BzIL5LCiie+J4TRnaSkgWjlje4kK2n0molZGm2WZjeNJdYB7cQNyfOjN9kr6IrFr48czYKi
Dl5181RD1X4z6KiOnDq9vNfLepcOw6uFxC1gvYXGow4p7r/4OBcWz4u+2Le+Fw5hlQ5/619r/bXj
t9Jf4+ZYdDNUYZDVGNBw8mcb54NI1sbMXHcC83dY5Vqk+W2crw04Ll3VYPhEAv3e556/hcFiVKqa
1d2pkHkeWb4qQsfhL5AnczcYyV5b1GdvgKwkMc7/QGcRBfGPG1egd64VRQFzU31w9YwEAsjh8PrX
WTYCtQlcNj6kCmY7N1ZU19Ii4Sc1/paYOEa9aQWR/NnjsIJ3/TPIWYBNbhZvxsaf6rH3OAj8GcZO
cf7H76a8M2UT4Tg9X1/OZ0eAMeuceUIAC2CH2XLoMI4+yuD8NIHdZtDU1uED8tw1+fbFXbswM0um
GhBWT4jh/FQoVMkACgL9/R/Hgo8rmWUdI+nEWLmEQ1d32sjJC9t0fLi+WUurAFetBar89wmQ2ZfJ
cscEVtuACdL8bMY6hKbEmlzcog1I7aGMD0gactyPTgxhNZr3BIP0BbHCRpLIdqqVQs7SNweeAbLi
OJlnIx9NWCNtiyIV/JSbNIaPh6nxm7TT9vpmfe5EOgQXPxorBmoP6Eee/4yLOOaC4kQybRJgMjrW
zH0bubObujtoLTrQfuWWvhO6ufNXsfZLyzunA3BqcDl86hjXY+6VoyXFSab3bdocurENslTfX1/e
ohVkNr6O3P1zKVPkA353jfymaEBfnMR+8cvU1sTclo1AAA+lG/B2zV/TJUMu7Y6VgNp1ulEqD6bG
D5s/biLiQyFE/8/K2SUvP1Q3pJRnTJw6y0LRtz6M6Qsz9fj6hi2FtfPzBlEAzQbMQny00rR1q40p
FSdzvAPhLMMwmstvqg7d2ja6bmpx2y5MkY+mUkFLjbNUoGZ+zBz3hgzHtFmb710zMgsGGPMZGSbc
xcnW7hPLRxXvwPw14onPNyg+DYSn0XBDDu3NlTM4BMkLwZLu5FH/V5dkMdPuCNr3rPLWaiqfS+Uw
he+CAAfaBaQGHzfNyttiMBKzO1HMewHHsTVzvQtsgTqBJw6Si1sbooXXP9TC8oC7gYbLuSrx+enL
kFjb2YQb2+B7Ub8OdRNIMJ91KzfqkhkLbBrYSIKINI+pgwOZ0sKi/CRUFoukCOzytbT5zcBer69n
Xgh1dILMAI0UB4Uc3N5zMJHFKCSG3No4KTcNoGUKKTIA75IsDxqZh3jV7TlzItCD70pMaUgqV7LV
2e3xyf55Jy6OMm1oP2rn99BoI0N1HPmgaL2GKMSjB7/mojj/yczsBpl6p+74pBmojUwABFQYYtIo
yBS7ZjcWmr45i0QGecmOKvdkWFr2Y530xR5SAl5kas2tM/E4tScnqDjYTpXp3k7S0AOqp19pNvrh
2HAzdjtTBsQzv/CSFxC6sNL7cTSbqG7wyyWbvihV9qFf8IfC8e6UA1J3J+2n2KrlG5X0BW26qNT9
7VQkOx2I/EDD7xrtTIZdSrSjboBLU3e1Kqwp+gtcdVVk5crY2ELLoZoKNW9qNvemU3WYC7LcWHZm
F0Hj+bF0vAe42ms9ZM9INnhQJ9Z9z/qo7dvtUJVHndXHnuQvXE0Hx6HfaQ4USsbSW171MW1yDgwF
OP07t4sNjtuJASceDAY74N/c+aqRUF6hBzMpoXxbDlHjjF80loD4zDv0mLe2uI1N4HFDQQPjkoPT
2t+1LPvmGeVNX5V3VTZtwOWA0Wxjj6HjjUFrvm0S7Sgya+Oq4cbV0yzwp+6bTVM7EDYmys3cCYfG
3zcMTBqQso1qIjeWn/1I+GBEKLiEacFuMPl6SH3/zW06PSjs8a3S/Nhk5tdaut89AXLotixfcsvM
Q89pT4Wr30/adEOFF5t180ArC7dxupNd8aTZIMUjmnHj5eAoLvDZLHVi9nggKu3CUufPTWn+bPra
3muDYjdGSZvIGQxbD5y2KJ9Jlox3gKucOXjoqy4AOjYGWsWlmeBgDc6xgtc1PvlVmpmKqp6Aii9B
3pFb3nMtLHur2ERDm/RFbGb4oZVwYBiMHRL/RzFpMeBM+5GAkYLnP3Q7+elW9hDIYlRH6ufFg3An
HqWYMjuN542BDlUd9JJ8lb3cDi57LeBAW0ZWhZhnt86nkzdLpKteKj+lrQ7moypkiXtj1SDRGvmf
gVb+awawSDQncP/MXzkFGgV16RbihNO4kV4WO1YWlk23+Yt4CREBqPw6qKpBwPhjvOqKVDdSLTNO
Y//dZt43iVM3yjHqRRYou4sbluxMDM8yJ9+z3F15ac/nGd6XaZ91A01gX11vDmxqDIs2BbXEmeGA
gGOpOVMO/qIKJJ8NGF3IjVmH6SZf6xHP7qNPZmcJF6idhKa0BANdthew4k2bTETLZ2UZaws8X9rz
QA3pMjzvUMr+3CjpCiJ0eq4l9ty9L1kBcQ2zfpRNe1tPdR4CMfRmGQOm1/TqyXHz20xr2MrfsHQl
AVTiYdIGhTpjPpxoS98BZF8bTwhLp9qHvnbernHLLW0oypkEPVX0nYCu/OhGqTs0dmP7AASCR6Gk
bqBKFbkYk+vkH6ZJ79/OR9GEAHNnoCI489i+AlBC+khRWgKohFHRe9nhCDID+gIsy/ygoawLxlVd
9M8H38Pu2ZCgAxwdVdvZlZt4rEKrKAXSz0Hd2YCYQn+jkjWykVkSiNXBCg48EPzAAoFuYLaRnTP4
eJnKE4OaB4aXXiZzOli82rZ9s8u84ra1tO9/HANgEx8OkwOArgFe+NEmsDN2g4RBP7G92EMWIhSB
vR32TZhvvPi6rflQ/3/Wd2HrnNhc5EdeOpa60tA88r4NsR67R3NXb/U3frSiLoq9IA3Zge04Dj3o
VFbHp85u+PE0nleKFaLZB2q3OYLCKJ3J6XxYx/H/YnXDzim1baHAWaFPr5IqK+j14uThcrIHoW+J
0KywqMtj05h3FiV3mgOJibZqvyCHgHov0H6FBIvO9T1adDQMEqO3iq4nWrgft6iFB+isavSTKm8m
cad5x1yu5OOLXnZhYpalOkgUqDp7mUfrN6cvQUwkoRXp0QezNY5iFG+cVj+uL+tzGMLeX9icnZ9M
ZEDloAwAm8mtl9ubqrNXvMtcW9fsckbBUBKhgIovtA3yhSpACVxgZiGHmp7d+mHapEhSkkhM6S9n
muwduIrKnW3nW2KNsdEVcpOn9n3e9jTuK9T7Jlr89EmbhbJQL1X1kOPBdHTHxt4ymr0ogemqSd2o
DBxEU2Uj6WpdPR5GywxllctIupMbuKTdy6rtorYY7x0+ZhvTS3lU4yJY8ZzPUdizLMf20b1Cr9z1
Z9daocYk6Tw2ndI8z8O+xtxrK6unM0ogzNDIuv5Bl/z00trMT7Miq2RtY+yR1L/t4t5qHiy06P//
bMwcNeeCQxWUTifIdEW+2AwtJOHZWvNybd9mrqk7ypeeQpWHyjosppsauKN6svZNtQapXbR0nkBA
LcGBHMMsvPMi0abB8cYTl9kmqb+5UPYb+oM9rMDu3tkS55EOJv5naOYKOmYQ6rI34QrVFKb561h1
G3AVBcpi4eSIqPYfac8CBgSCPe4NCrb1YQhdPBmar0nVRFZthRN3j7KTcc0f8H8B2aPbwW7DrpPb
OvshB77ztHvTaILBpTut4X9W4PvPVXERMGY5hXIyhbmTEXFQ6cfGRA+rz+373q1X9mqhZvAhMs1n
q40uGcyaIuA2pvMl9/H6zc1NkVdxIcynIScPiRYpIUWQ5sVzofo15r/lyAiUC2o/tg+Yy8eA76rz
bLSZwf5UbbWu2DYWW6nNnz147g7Ay/7PxMwdQHVt5cLRppMpviZsAjHET3O4twHEzIy107R4yULh
GfbQRNc/waqsvBoNSglG2XJIuPjxsHE2dLM2hrq0axCStoGDNHSCZtDHXdNlI5MxRUrbmm8OCFwy
/jcXMUEXAK0sE2D7uRzwUJaiN3KEU2sy79h5wFii0qim6HqMW4oJQE2cS/U6RiHmCS31jEnzNHwb
XacxwafPDAYxeOCmkwTUhNeNLQZtm4DGzEXnASxaH3ctdTwce1VNJwZxQylEZPM6JM0aecCSv1n/
mpmTudqV6/LKqsEZRao0zir3i1uoO/wHbcAdL0JiW/3FLl5anCWxmO5yUmDacVOUNNJQ7qlrCLbQ
R4s8X9/BpRzj0hD5uIN275GGl6AUGJoX/1w7qujeEq+oxwXMHwLPXpn9WfJzC4AXcuYEQb9z9sUs
SXO3mHAFaiZ0lyY2fLONNVLaRa+4SBxmZwniYpPhlDU2z9Uj0x/iUv/JnD8ujSI7ubiSZvlCIROr
GgospDPbWBdGMIin659mcasuLMyyBYh3JzUrcGC9dLgbJmPntd0a5ntxqy5szHIFrzAm3plgO6Al
xnSdNGgNEQ5qJUFfPD/nR7sOANK5v/XRyXyJ2v/QJniz0yL07d+D6INON8IqvU918Tcx4V9jc6K1
bph0pjGtO6El+OQlXZzT7nuGeu31r7MU51ABwS2HFYEOavb9CZOthQOKWk9Bgtb+KoabDqTOjl2u
GFpygzNTn41eA5rF87myZDCGsvGQmPLxTAEpntppWCnPzdHx78nJpY3ZS6NouxLNBF2c8peKRxNU
oqACeD/txE7fm9shD0SKRzRETkKWht0qKducGvST/ZmDeHVNSWbhxFJNQ+FIWaB8J25k8OLRl/Wm
mWgSoMB+q9fiOHUqJpmtQj5lIurwPA4TAk48w+Gok5QvmFxb+QJLh+Rid+YZVcM02tpVc74576X1
JTd/ZoUbXnenZRsmyGMwOGx/wre1eTKNztDjK/dDgNHlgIpbTfubBwgyDFyYuCstMueogc58Npg+
gpbevTjWndv8JmSl/rLorkBqYiwZFzI6gB/P+mjz0dUZEhmvtQ9uSnbgz11x16WjZ1+YIB9N2FXJ
LJrARKm8Y6E9KbM79NZTm71d/yZrdmb3SA5qVI4Je9hBV8oerbAEpNowbsTaQOzix79Y0HlPL8pI
gIGwofMRS0bqf5169xYFnWdtoGuDFYt2TINA4cByUKA+//zCDtGcNheexU+y/mV4aTzqN1Na/M1p
uTAyu7aKXmvtYTAmTPcebfvGsW+qcuU+WVvH7NbCoIvGh9IdT4auNn4PrZnmC2Ht/vrnX/RkxwY0
3PPOcL3ZbqVVUxsycbsTxtChEWRXY1CKZlg5+ItWMAEFVid0k5E3f/wmbmkJYpdkPKlUbfvSO7hN
++UvFnJhYuZebBgVKJ3a8VRY/+jg0cM75G+++YWF+ValPpqZSo7gTCQhB9t7aYEzyoj/Zh22D2yJ
jv7OHP/HPFYMBCzgp3xCLbfud1OTrryel478OzLXRXLqePPo5ZeaqJJ0GE8M9KqssEjAU3bblrIE
kqVaoxd/bwjNH7IQHEF1HKPcILuZOTLNmla5GQCnllnoAVR5d6My2wgwWDtMXesnMZgTeniroXOw
8VGJCwFLC1PbuTFTc22acilLu/xj5kmAyF1MCeNUYSxvxwh0FqAFzHQWgI0noOWfocber3zEILBg
YbIDdZHZld+gbtSZEz6m74qwrksUjqDgSF+vu8zi90Q3DmDA8zD0HDRGSpGMMinRyUF7OfRzjCfI
ZD/AcCz0dnvd2NJRRj8X2SDgYvics1NQW1x3ALIcT2PHwVVRhlyt3EiLFixgXEDIAf6gOXq4zVxn
KjssR2SPXP12sh/XV7DoAhe/fxYpbGm0tnJrRIrGDL381RBd4OB/5lD0Nte6icuLAXWPSc7SxvPH
e+Y2LtMnpU65Bv7aEjyNNvgMri9oxcb85V5jNKXBNJQ6VWMa9O6rvzZuNeea/o8fo07931XMRVfY
YGgkl6aCuHuzTw7pkcZ5XEJGZ9w4rxpEyClUdOzo+rKWv9O/RmcZECvMlErAa096/9zbNxb5muEV
wtiRrc1dLB6gM6oTMedMPjK7ntDahe5nicguIBMiOYhHKmdDbBFZxcP1Na1ZmvlePVq5URrw7Vo8
5vaDnn9zisemXwk7a1ZmZ7SvdOABnG482WLrcvBO9+BzJagQ62uM32uWzj+/SLaAF5zAaELHU9l/
R2/G8u2IuPfaqqDDUgUHs0P/+0JnX7mwk7RKNkONFY0u3diqeWsFWKc8Xu7qqXuiffeKhslfJGCX
NmdXBeu9KTE1xImk4q+W0J48n4GRHCC16z6xuDYAOs6PX4Q7Z7a2tuYNkapAogc+mkm9WtAZ8Ulo
8ptyNAJHvVw3N1dp+M9hvrA3WxfSux44CnwzInBdDKYLJBKDzppnfZFa8kRoWcSOVrn7VpSQtPGS
V0PaALT4D2Mn7TAxWBrog1EcuF1mG68n9g9olsQ19dlDD72YZ0PPcP20Xf2cD8CU18reT3Q0Q2q1
w5Ol6jxqW2CCXFdOgFJ71Y0hkl9a1dwCdwpUAKBryN78veG1uwQCdDLvnZCb7GQIPdnqqv5CPf7s
IlMBUYvuBAZ13xIfgsiVeVslZ42v8RHY3O8ytcDHwHMSQSnipRGlCDKRPna1eWAN248KYgyajc/Z
83ZbOP5Ll2ZJVA2NBkKr9MkczV+tz59xF0Yd2LrqopgCoJ1+uFwbQ06m244xvuILS6H8zK2KBz0a
HCgvf/TzshjrZuJAdenpa574G0Gy3fXPvxjLAYtGtg+ILFCks7crEZJMqkAGxCP60t+kR/dYROpr
emtujXiETPwOwMHtWrlyKVC8J7TvdCYYOPy4MDUBMVSpARAQQAPNHKEiR5u8OPSlG19fIFnaQ0QK
G40MkHvb81mQsmSQmgDqDM0Mmd2ar0w7NFlcsgNaqvoh3XVbutVlMPpBBq1SHpn/mD6UP3Cz7Lqn
IqCrCIo5qv/9xF3+RbOon8oSDLYt5qFy0u6Yq+ygBU4m6LTkJfcURm7omYlKiq9UskdMGY9/4VUO
sm987Xeio9nmt6k3NMWAHaGlxWAIaBinWushLV7XF0ZmV0Fj9G0q23w8ucPXmuyLug2z6jS0b6RT
0fVPfP57P70oLkzNIiZLmRhqzBpDfR245LYKG98OhbWSVq1ZmcVJCmYJEOn56uTkDSrflrcVHAwe
OftTMr3/RuR/v8/smZDiNPad5SBJtJ9a96YEmnItR1zsmF74wLxiPIGnvJM6UVA36KN8V387i9ie
lceLQ7aSfqxs3BycNA6FUemTwDymam9LI39zrfohk/Jv6vqXS5oliABUtAoqXeNJEhVabRVYvAmQ
JqycnrXlzLJDi2uIyBpOj0XKQ6rwNvXsDPjmOv/95259GSbOf8hlkmOoFm/TTp1KrQuZKCORihC8
7+F1M4uArks7s5NaaFNfWS2yeQJdeGYGbh0keUhjLe5DXG2MBVVghuWG3TZbagTk2Nx2K7fQ+ezM
T/A7vTcQL6BYmIMP/Qr8WVI6mFvIpq+UD1s9O/UDpDJbO5BJt8mrp+uLXvqI/xrEFOfHvXV7365U
i2SOal/z5hGnDdD2lcxq0QaUJEyQRRCA1mbfbzITv2YE/pj7ap/l/aNBynuVrOWlC1epjUIdBqtB
E4D5w5k/0tLUq9SEPwq7jBp+TxMepBDXGuy1bGQpVziPt5h4EjkG2ClmgVbpoJOrdDz2e3RLGPKC
TfnNFIEWW5EDFzFjFtfOFnWqFRdd2MkPdmeht6qsXtO8DDtJ8l0D4jigxneF3a+0N5fN+C7etWdu
pnl5hha0KtvSVSfT0zbKsLakBZpDT7fXfW/pg8H3/s+MP/M9ZnZWM6ZI6vKGh0XyUyuMSGUipMPa
U2LR0rnAipfEmTp/5oFpzrIU8HB1rn2LtIodcSjVS8ZX+tuL+0awayhpEBfPlo+HydbslvDRVu9a
FJlXBjoki5vsn+vbtpDH2Z4J6C7oHODu89HkrFBNNrrYtsKTW+VrdyB/WGmyLIShDyZmN4gaSsyp
ywZj49kjqIviKuu3qe1DgKXbElQlXT9fqbcvdQFhEpOW52+Elc3uetBAJko/18/UxjnwX+ZN91B9
gSTUVm7qPdjGD/0tByvDasRd/Gb/2nVmTmiORW2VRtWdzLYPgaMMUHrbpL67cqSWd/R/y5tPLFY5
B+fjgKSpKarAr6Gtrb9a/dcOWsvyq4Uxpes+sraq2Qcsk0mUmUSNCFRDkVeqYJJeVOlrhIILue3l
R5uXJN0EQ8fCaDH63/ebnNsbkw3hRPrQUJi7+EMCvnM6+MHa/LnAcqsCAFadUAkNrWTAw7SMR6/q
Yq810/1xqukKxfbZ6WbXMSw6oBjHAwEDwLM4PwpaT+gtK8wUJv8UVXZ0W/WomcMPCr2KwJzki1CT
F9TEWEUdrZmehXoPKr2pGFCN8N3MDdt6O/Wi2ptDq0VG43chBq2gP58jTZFKgolNYDQP6np31Ou1
wygMaN2l5Ghzu9650raDoscAnAnlOepoO25iCm5wtH90l37H478MUmu47R1Q4oERCTrO+A+kqMao
6F3ohQvT2SBWs9gqqimyuuKFn7lEtNKOKm68JIRF3OMoOyTem4WLedfkDnt2Bq/eKD2/TyqWBX1S
PfcN7Jdj729bXjahmUMzWoxOvsPEahKaNt8kRQvRXq/WMXVRVsBnumTjc5zIRuBp2qX5SdLqhSfq
FxMMFS8LCmtda6dBUcqfeePeAt/2G36EASMGruo+7SgCMGsiSMBs/cLcArz2OmqJuZ2SBHyRHTeC
nHI/yjX6+/oRXLxz/vWdefV5cAfOdYXHmDkcaQnpGStU4/PgkZWjvmZnVreQmdnlrJ1wt+lvI/sK
rtWDQx/73Fp5XK7ZmYUUDDo0mp/16jT5/NEdu6ATassME+KfK3fBmuuff36R7w+ZNmbgtFcnVww/
3Fx7y2poj2R6uvGL5i7R8jvTdF4me039ZTFonqtLGFvGO2DewiFiaHUpsEJS/ZZmE0xlEoDPaOXZ
tLiPF1bOP79YXatRVQHsg+fzeN/nU9B4IH1lJKj9fOWLLYykIWBemJqFr9aAtItIkPa4RtC+mBsD
oQrasBE0YLMQyJk8KKPim/zxF0WtD3ZnsUvRgVjUxUNKEATq1GdBPRYRqMJ+pDpZgxys7efMW9Tk
+EMpsUiN8FhHgEmNYuc43+3y8fqBBsX20nXwf/tpYK7946eTWYIRmdwfTpBE/MUSrwpNxVSAJBxd
n9yAeq4tHpucvo4ZZlrLwv7JRR4piSQa5O2RSjIT88LDTa5vG+EeSNvuQGB7KwFXDNuuA8zK0bci
rU96hhIc6dJDYegHIui9Q8ij1xZvnix+NVr1jHj5nQr1pqXs0NM8GnP5ogFDFBpg/wsqOUD9vOj3
VQYI/ICuP3NFrHQdWgQUkZ+Wxn6SwwFEShAtpHuTtreodx+zLP2VW2iNGsl4X+rVrnBSEuId1QU0
yTeta+41WpThMGCCxCIHu1dmOGoeC9lZOEVWbKv70xFjkPtu6o6+zw8YYd4OLfvWT/5WMh4Zerfx
pLpP3MpHyYg9ZA0wTyKdSKia4pjZ2Y02NG5oF/wuY87Bdev9NPFjTpw49T0VJ5qCbjxpHtXg3zGR
JrFbDAHl6t7pgc/2WlAQ9RgGxmb2v6rG3JiGuEtbelcpFXtmta3b4UGZVTxoLG6z/pZmZgzxjKDv
p2gqje/KNPZmn+zrpN3Y2vCK637TtzQuJABwVD5QfLnRa3BD+c2PQdGQV9l+oN2Nr9cxqw0U3PKj
ZqQbyDe9mhST6l0W69y6zRsNAspsY6fqoeiTTZLj28lqgxs77kCbVll6AMGFwIDsTYm/34PeE68x
/YISDg8Iyw897vABxGGpUUYOf/LKLnKs+qZ3zK8ldKvNKbujJcnCGtN/58t+yxyMn5U6inRupDAq
LpI6qB0vFKLZANHxYGntXQm1Y5VD27P1duhuh67qg9o0o9IaQmHasTC0ret0MS7VOM/VsWqsnefh
qHXmTvLxjufFvla/DdDXWa0TNlZ/hFRUkBcvkltRz5I4zzDMDaRsiFAEPEGC2zhL0B+/bbgeFlIG
HHUdswcZmvGQFWWkkx+iaEIn8be80M/+h9QVgRLMnKpung3ni4lrO7HzO2RCoTG98RSq3lMR9NNe
2laMqZqjjdEopHq30jKgJVuBWQ9kmGkao+kS+OYQSTsLWCPDXssPNqljUVvRxPwvoyjiuhBfGudU
2kVIUqAg2ltBDITMOkys7Kau3liRhU2tPRaFFVHpbXIbxAWGFysXg3aJD2EMMyyqdN+J107/baAO
0Q+P+KuivE7CfpSgXdGAsL7t85+j9t2mv3mGGgIUatoS3wLjVYy/UuN2HI8E2MshEaFe6UHFfpT+
b8+Kne7WHdvYQ3MPNPWNZYdO9dh4u844TumNqW4SZ0coOlJDdkxKLSKZh7jwLa/vLMwg4wzp5gOt
DwT7avAuUn4wTDfNcGy9/dA8+4UKeuPByL2w9yMzffAAenOnwPN+5SLbAKoZ17YR24PxnMjhCA5z
JF9WNLgyxFxcqDd3vf8r5ZBpa8Ix/U38o4VxNav9Kawd6kypHtdl5MlDaR9dY5NoYds+0ckP0vK2
MrYdyigOuLVl/tSPByQxVv4otH8a9wkdH0iMB03xxTXf0JgLi0LFTD01KrYxHWb7N6w8GNX/I+07
miNXzi3/iuLuUwNvXjxpAVOW3rM3CJJNIoFEAumQML9+Tt2nkbo5Hc2RRgtF9CWLWUC6zxzz3HTN
ZpEfCmy5hEJUXcDzJ6lKluxgnhyFpCTq6FWX3XwOPR82T9natFj8G0C4F/1YufexuFv7e7acxQ2g
LwZm7f03y7C9wZMlVbYshz4qI74d3XsQ51x6m5I2x1c30ZitdsjlGmzC6qzucqi9rn1fzHOUGwbt
rVZmwv1w1VR4VmQV37TjTYtSPQTOy3BpchEWI9AQMypKEI/LF2COPMhwIy7Jkgink+KZ77Kbifnw
XXlwpXNdTXVZDyC5dhdmPqoWLOVgwYrh5RC/2cU7Lha2LV3Vl1VjizAWR5lOxVrX2Rp9k26Uu924
F+ZJkkvDxnyNL9rOZr3emvGcQLuFGLVJ+ykPTuE9p/w67sxdY6stKOfboHevgzB+F4PcMlhSF50e
d3HrX9J6PqbLAtslUDBrcFEPLu+fq3C4MO74NLQ45ALd9JsWLhbWEZBUYm1TAjk6wl2GvzrWyqwO
21e/X46QsmjgvAJyOyf4z916OiesPKYTALIQBYwym/b3YTAdo4kVwkYXIogf4DF5sUIOIJO2eV8D
CM8YyGChfAaSF93LNX7olwrKYVF0VlGbQc7MgQD0eljb4SFt4utWpDwPh3nv++zV8VdMWNid/Lk8
CJqNN2EzlDTw9x0UP1jShrgYUJH21Vex4m8jUgQcn2J7BSzw4AvE9pa+uJ2LLA1SBsNXEOffRlAY
5VNk78ulTkWFFogWIAHfVjWDpsjDNH5Vhftl+BTG0FmGAhXEVk5P+0Pk26/e1Hca8TUL9DlAW5sI
mqG/j9G+GuJTcN0geLJeEk9X0l1fkrWF3PuCa/X3g/xyVn54jk9htUl6Eyd0nOE8AC61sDjK4m2o
9BdwxF8+C+T/QZL3XHQoP1UT04r0TlOZ+UoGDji5zLf5AMXdL9LHX5Zwfhjl9C1+mJSa1GM6z2B9
qOaegeLrO6YY0/uhekvdr0zwvnqiTwtApeNKqx4vjoI5DCPinYfY7Pdz89UQnxZASqpumVxk3ZJe
t+o2If+moub/FKF+eF+fJj9IuBNLhkVM2b3Vt7jilbz//TP8cj/+MMSn9Ikr29UixcSn0E9MGFq5
lc0j57a1d78f6JcL+YeBPqVOg8d91GhQSR7Bn/WgqLkgFqfhf4D1Q1fmnwv5TxjAD0uMeU0AyWqB
FmsCt9/0ZQle/v3nQMcH1yQ8YaAH92lORofEyp+QAlaNf5565iAnKKk6UEz6/Ti/2is/jvNpYvw6
9GjdI/+LSJgN0AZlkOiAcocw94R+dfZ/NdinySG4sFto3eCt9ZfWfePhhXGeu/qS4s75/WP9ahn8
8Fh/9kV/nJ++M8Dv4PyfQOGebZSdVKXAVv7i2PxVfzVyHLA1IT6HJt1n9ZaAy7V1oGhy5VUwu0x9
sW/k/Ey1fXS56XKBPmHWt+osJPUhmACc5GvJ2nYzB8rPVDiJzJ8QGvnL/DzK+UL6DtIg9OEQD9T/
Abn0p+/66Vj0Vx2NUNhCVcF/0GidC/+a8K/kbH6x0X8a5NN5uIDIwBRQ4FcNQ1zRokjKZW4Bngrl
/O/P8U9DfToXW4dbHaFicEXknbHvvAam9/bfXkY/DfFpF7rAcTRVrdDi0P5T38v7YKgeWkhz/n6Y
X5zwPw3zaRMGDu/sGoTTlSvRabWQJpvjze+H+MWG+GmIT1vPwC7Am/SpdFvdgzSdhfBxHD9+P8Yv
tvePY3zGnTA6epXfYULm0Hmm7vrhxwjvowWa4L433OiF3v9+wF/x/H4a8VMwOVFREyNa8A22Zm8v
Uycbo1wGWQRL+XNdpNvlrM5ZkdxMj2IqK7f8yq71i+UefIozndkV/ooyzFXoxdu5Zud+59FsmPQj
M+4Xi/GLVfJZiKDyKkiSK4Q1iblxlrv6PwHZ/PQ2Px0QzBtj7YCOiPn7AKc5s8PtJB9/P2VfPcSn
88Fq08BTBuswqS7QHId4ZvOfHAvAOiYONK5PRis/R3+dCLnvDhx9QtJlSweBGSTWzPkPgHYwBPvX
MJ/2rJ3QqArGFe5SvTiSZS2HxN3//l39cnH9MMSnPVsv4J4t/SnIAGYwFfu0FmXMVOantPj9SL88
Hf45EpRPfn5n8IZpXdjSoBEizxW/TujNPNz8/w3xaas6BsRXwbBTAKtGeVnlPSTlcH9+cSP/8p0B
kpMkKOzBLOTTOzNLGlrPdPMVFDXPuWle43Qo4bVauhQ54J+P9L/e5v+q34er/+ma6r//N/79NohF
NTU1n/759/PmTQ16+DD/ffrYP3/t5w/9/VK897dGvb+b8xfx+Td/+iD+/j/GL17My0//KHvTmOV6
fFfLzbseO/PnIPimp9/8f/3hX97//Ct3i3j/2x9vw9ib01+rm6H/4x8/2n//2x+wc/hhdk9//x8/
vHjh+Nxevfzfv/7+os3f/oj8vwIUBbM95HeYADic/PGX6f30kyD4K9RG4PsGpi7IYclJOasfYKn+
tz/89K8Q8ICMAjASiKH+zAv1MJ5+5IX4FJQPT/ZCUEA7QUP+z2P/NEH/mrC/9CO/GpreaIyJdfyv
5nf8J4UXdkXRqekOQ5nP9i6Qc7eedOe+nM1B9bzovK/gTDCowhP+dpBPKz1qZ69zOB3KXqHIbZYh
hCmCWC86EgdLsSbdUmpV00MVNbUADc9R2zXuElhZgjGJwnjg5QDa2/vB+sOdV4fS3sBddgqgMcBr
6HhSVzf7qk4XVML4eFOzWJTjgI7KNPhqX4l02YTuul4sod/pcoF7EjTfY/axzA79HrDObuB7Ar1s
xk/yzyQ5dFUabgM7Jrs+YG4OYiDfDGqecr6iw8s1XlQFDPszX6l/nkjq77redG9RxOFxOmLuMhcM
xkIuvrydTFRtQxpP17Yl9sZ6QPhJp3PuSG/SYnWpqo8d4AcftUvdphxNqJecdo4MUbskfnwRR2Id
N7X0YFYiQh9WpqkV9KWlUYVuM+zRb7p+hbdZwkLI2w5MAhB6ohw2rAh518XbhafpmElDOM9Y73Xk
seYMaH8/4E4LHfJqVZslWRvy5AB/oPIq5FFdtBT53EPlpAnf1LZ3X052j3ZDICrY34UpURDowhkW
A7zjVpXM4dlTKZz5svsAfVFMGfoTqiv6ZKmdOymZF9GcCfwvyQIgDtJd4BiDHjYFueU90IJa1Ctp
uEQF+kM0KLpQt1wWbJKMPcRxH7t5QJNAArNOJ56kWeQLORWt4DXJRt4qu0sCK0zhRMtE8kBRFV8o
z5m6HbUcfR8W4q4N0MByyPuS6lDZjV6S6qTq66OkFG/HZTbJdk1pYJFc9jUk39wQVHo/VWzdDjhh
l/MWnT+f3wwAq4YiQxUCsgKogM4rbODDNkLDQYchynlYKRV3kozNljnxJpUt4Re10aQZ86EVnsnn
sNZj0fZVM2O0RCa5nuK+ElnjcTcurJBqfSHRkgILsmqwx6FEy2vz2PddlHzvBxinwmBsgUU4kCNx
ypxvVQSxycKX4bDkYbQ0FnpyHu8idEtBKZye10rDcxf4XSK2a9d3bMdncNbnLFprJc60QQP3aq4Y
DbcLtal6BLR4tCWAeyl0Nk52OlPu962272tiuw6aq5EIzHkQsW42mYlcTdJsUFS2rNSVdeK3ea2l
Oqy9O3VJFqlprC55ONbhmVfN/XwbEqWIKMAQ8OfrxfUG+cZS10CCs177dnzrrWIWW9AwxLLEBNtq
WmQeib4HJsjXdS+/96EKJjSleqdddr2C1dPDQAaIEnUpBJpfqggUncybYIKqWg0h08kmoslH0k/R
/UDieronp5LzzdJx4R/tktSQE6H9JLE4hjqlSNUsG+smC6DB2rx2xnBIt+vZJcmzJbU7HInG0kYI
EsjR3YtJVeY+wULCsvASK2OVowcX1zlpq05eI9FIAXysKI3Vi3Yb4VVlpQc3uKDV6jT02ELv0dCL
PhldWD5mUJtuNSnEhI3hXMu0Rr1wM859O8HPkg1iRJ+wDrUHx6Sw7SZSUAogTFCEoLGj2m1SUbMu
U74H5bti4LDBK/EEtf/UiATdR9Ywp6TT8Do1zPpOPrK0jwpGRuhzszGg43dSc+m8LxCcc+6ckE1D
DD9hp3V3vofNw7IEO5tuaSRB0c30hFqTlw/Sm1r0UZIFR33eTzwkFtsHgS5+FkOWFCUBkjSXEL6k
7sHUJAqmTNteJMD+oXKN59aQEUKrnMyOWMgl2m9mzD2n8fWS9Wz1SmksWh0jdWy9nYUv/DBjXSwe
axnEYJAobjSa8IO7h7x62DhFo1WCaGfS7Yz5jQaUeODwXqs4H6OxOzkpomELDUUAw6EVDtknGn0f
LJ/I+SIGiA7nnc9Uf6xcWAdeGaCrcFg1XVybIXMGv8KZzGrGgEiCC6Sxl44e4uZxdR0c3IvWQGGQ
ZN7HBMocwOgvYb1XQrTznq0Ri+CgzElc+rZfyT34ItFw6GXauCzzjD96Z1O7kn7LEV/0Q6Z16jvn
VC7tgusSYoPP3YTGErcxgWZ6Nybrpp5hRVcu4WiSB145Yn2OiOTzjQwCiPNM8UCW/ZRqr74xSWXZ
foUbcVSgjzv6O+kE7Vh4o3LaB+uEYn4XbdQCueCzOUrOa7de8HZ9D9sSLvLoaTsj9LqXDGJJp5uQ
zal36HBQQpbQxjzp0LEzDByjwK5uqUBc8Xe1Gtr5smnHFQ22uA9Itg5WhY9YzbU6OrR1ehSGOouS
kOc2iIpRqDKXtHKJuw94U7Mn2ab1iGO+bTydEceN10NfQcpzh7aR25xBp7SO9npowH1y2l54BbcB
WaD7PQkR5I4/EiC4e19YiDYnXG6BH9eXbULrdxMyckV9gsN2kkPcF1DosFDfnKv3SqJnlsjGbYux
98ItvBWSS8dCY7eYaOLsqtVV900I8l8Q1NyHM7E3nLswEYjOjICpZeFFiwEEAEF15nTpqDP4Qsl8
SYy/H21IroH4xfrvCVXFFLXdvV8DmYimbVDvV3DzbmapekAmVrffqkn2NA86Di00kCrVMZUcL8qR
gmeNnvuXaHA5zDrNCscZaIorhCxulfWDNyPQmiCa23qQU0NwCP8EQgxyjsg76dGNcdzwDJ4E2MVS
eAFar9zctbFO9iqGmvZsSHfAShzqXEJE/rZX4PMeAhsBj+KkpE93shkWZzui6nHGpZzvkgUx8b6L
IKeKHrvQGigVlvR4Gx5aiWqox32F/v85wgmI+6Ew6D+SOoCcOhAKlVuAHNoG4ImBK38PDzKPbk72
zB/J4vpQu8QORd/VujeAdvB9olqgxoJ+rfbaMUtR2SZ6ShNiDl7oORd06ue30APRGYQWZ9PxuT0P
gQHJDVh0eWRWu7fWEqcE2icAdAAP0yBQuZiJmnGk6TbKUknCQxsP/c5rg+UaAZx34fo22uH4C/Ha
5m7nkCEy5cgjvwwbXu9w6tDHGJOyjeJp3orQZZs6nNqiC4zdsnURG90xb4P2L767SAtXgpd3ajaH
EWmPDuHjLsQX2kGX37v1mx5Rl7/03o0wHUiojUwgHpZWD1CSbY8wN2uzWdfKoJcby221yPAaskYT
uQkV/r8wU1ThrgBrLDCPuDBi8jTWDMbxYw179TJd/AmByZASdr3G2iV5h5bwBxsSbPHOMQkgzW2F
+wKYISN34wKea9bxanhdoDUE9+NxE5EluNW4e++WaHUAnWmlU6xtSDejYwOgNU57z3IPUx0E1wMu
ve1kgW/liZ5zjfvqKDzlkzvj+3WS0zBgu6SF+B6ZJxQUqER3n4eJgnuENoXXhs4G/F3ctXYJ4YZg
5HTejSLdwtxh/uZzEm31IMwmIIzysoIE2j1ZqnnMHakaBjJg8gL/AZ1VLInPugBQGwiZvXkelTiU
SARt1YVeQe+8yRC70NwoEq2Zcqb+WvJhQNvRD3K/Sy9Q2gXq1AdesqP8ndD+uxzqeDvNzlwYWbVP
NSQyNjjTh8tR1nobdab6gGFfeM51h+fqV17UwTBrdJ8VKZTXtVeuBSaJNyMpExKJTTQNS+nx9pXO
4XTJPJECHUPTGP5bq82nJrB7Ij22hZ0Z6vvegPgaVPiiO8FWKnKiHvN7BNn8igmne1DwVd+7baQg
FDrgKoPRThEC2LNouLmr9iVKTZynHGxjBoCMNNVBLrHM0EiSGWBM7yFJv43uc0weBPw7tgrucNka
zHNuYwO/+cX6J0bOt6gy+zCmuYoBcalFA1uAKho33F/ujasLI9TOttODVKnYTC4Hbmauoqd44uro
dn2wCXqlbwkOom9owhNA6qt7okTXZ1y3zT4S/p0H52WkDSKGVFRNdywd1psxXNluGCm5rwChy8KT
cYTuHIsTcyBnyNTTMwUjzm0XQPwYCpfPrl7vmt671SDzF2ntpkUAm+ikP8UjkIEkPRjdK9tGkgxZ
5zffEVIcKuK9+bV9mBwkUpG5pc0A9mr8pBHnlKYzOIOeavyBVPdBbtUJ4uN7PXwq9E3fwYZDT99Q
H3vtaXqturiFQnuTNRUthjq4ah186/VdCHLVuukFXWfgsfsCR2GhCPAifYRyJLxYWfDSMFkASp2P
4XwASvSeB68tXTJQjm9QPsir5HFN46e4n15b7dzTxHzD5ttI2uWVwuEJyNNQXy/9+VRNTy3FvTw0
N7MSTwgYy0CiJe0DahKjTYTqZFedKc1zEr5oHHe1tzdYYF56YfSzm6ijIB8peA9zd1WDUEzFh8+T
okOgvSE82in3XAH2TdL4QKo31mxlL7I4HNYMlvQbmJpshfRvEVldIFQ7qrH2syAZASWkl0idnldn
9rMwHr+xjsCrpDq4EYQ6sWOPiyb3jDdXi3Rf+lgX9Rw8uHDLy2rNr1IAsFrf20DJIK9H9tIMEN+B
0Ge3DYOmy73UHmJKrlSkbsZkOeBUxzk+JrkXNEj4BeBj3NtD+/ESLqEPYNA9q3ZMkfbKs3aEtbNJ
HxIVXMg1okeI48PvI4VqwKS7l6hyXijYzVqlTxNj5YgzK4Qro3Kb/YnSPwIiXrUqEx0WWz9mtrtr
xLC3equFBk5LltH4HNHb3vUBGjPITK6cGQoMXpyt63ZxBmwBWMf4m6B5Yj7Dex3anA4eKgTNpu8Q
1y7JoQI2zzjxd9/XG04CZIPHhKhcMLOjusLbuq2CJq/6KTtFPHX6wh3kfEFOoghWQC8DWJgTahlD
MxQDHbOaQGofGmYa0qHtcNUBzIQeTc4WxXPJPnrEICjTnFlVIwkF79y6GwdOB8pH0Rwz6V9pxB9M
vs5yo8WdjR8F2SeW3fqxdya1LVbvHZT/W9dRT56DRQzELWSm6j2TAxCh1baWH9AmyBtw4XJYJfXn
Q2IhKDRW2Woe/AnPBz+XHROkgdNNUOUecoiCBG+yAxZJK9jvLhZwImH2pB1uJm+H4ldp5rT0phGv
c91Nq4XLSwIdivB89R9IGhmgAfdJNQJYWUKwiuZxzC4VJQD+dph33Fkr3GiW6HV1IedA3VuxLLlp
79bZAWhw3PH0Ywp04bIWg8xDLqZ2NyBioinqTv26c9p4t1hUCxhwh1EobiKIO99HuLcxiixr97zt
trWtomxpEewmGshq34VsHFlEe9YghOl88ciqTeiLm5Mvhzumpam9gwdgnmcsGIrf6/7DNWaD2LyQ
tC9Dx874ihds3ruLt43mZRfA/ukkru3jCBInTgmuNjtkbOluFsAp3cTumLZuZufmGHhtUY96z+AH
jsQlW9aJlh6jmYKEGkyZshmnCYqR5aRYnXuDd62szoG/PU9VvHUGYKbTJfiA0c4uCAlCYR9x6HCD
xmVZCVfkMANHHo/7geL6xcZp6mCDjBMnBCkWHCCBp/cchaOsHg1Qdh0c0Otj2IDRSp/4ZF8XSYuU
iktDUxgwHTv4LSIiy6PJ3VDff/D7pqj9DxdeHGUdR0Us6hto6oNuQ2DbEpWikXcc2QoITuCnMAn8
Eg/fJLkeUbvoAoBFW5cDAyuhhs6bnC7JkM3+sJk8ccApu8VXhoi/f90uwCx2e9UAAU0gk8d5How2
9/gKyLAHWDAMsBxRBgZoODFeOUBDN+sIa12zh9o+oq1o3Fadzoepe5n5AlKes9Fa56iUQNx/ClGo
bbC6pvN2TjbDEF0KGsQAMnp5PITYlvYswSzGUXpQVXRA4L9Jo3WPIGYHC5+LpMVliCvJd7Z2xmW0
rEeCImuazlUWq2YTi5VmCDjzwRk2skcJITXVxgs7oLmeoeFzmcq1tDOeiQTHpDHnipjCF01BVnlG
qqUcFyzURXcT8LeY8SpmuePaDZXJQ9rdUg8eX0yU01QBxzttYv+En0yBgDWlb053d3zXMf9OdLzQ
iEpqkl61PWK3qCt5W28qm74Fhm+1uUysylFEmATsddMeZdduC93A3CeHCXDbmT4wB6/DR1Trv8KF
S4oLZLk0UJs2suXovy+wznBiFAxube2frXixvnC3K2CHKrkdgyFHtsTHC927AFteqfZC6Wtw/FBR
C3KdtFmE8MN4Y5agkC0s9FXe7HQPcxIEHMOB2SedXtTAUaOAU5LoTOsmw7xkIXYnBJ4QWNXlOsOm
Cq8vdLy8RsKWEOdaYIcPiXnnKtjRuD9Dq+DMjczRGefDpJqDxiIQXgpYY1yM+P3B62+bZXwkFEGI
bg5C9TmO43JGf8zEbTnhIz7fWvATwjU5d/pl26oR8Ve8panYBbQvmhZnQdNd1pKdqR60d7e/jRh9
tTjw4Y5ZxHYFnzFtMZFWvNouvmrU8hD4KWhlHIeSpo8rbpCGo8ThRnrjJDOUXdcNjAF3qXzox+TR
VnGbD0t8rWbvrgXKnIb45EQthXI9sDyzz2CQM4OBZh6Suc5id955XjXh9dyCcA6bLO+wiPXc4dXH
SFKF3HfG45vcOM/pkhx5qt5dIl3cfSrMKHIoWGFc24icFtO5CnCFLt4lCWC4JcyZ09hrhWyMA4EO
h9MiCNmOVeMeBM4Nim3wM8OFMdv5sSXsm2hrFCucEmWEx9Eht21YQQdoPRHocEWYxM+kIqU71VdL
+tpCUIB0CknSE6KWjYHRT9URVEgDA7fx8XjyubNiRjLUFNobOxSfUpKxFHwdDLoLsXq8SeQqacrE
uR3ovGkhfqp9eluHryJIUCKO9ma0297zz1GDQhwzNVdx496vgQPDOvfBjydAbQFgZ0n9kmBGPRns
mfLPOA3zFGAmZNsXYoQ1WtIhopDdjReDcdHBpDynaWgyWHkho1+9ne5I6cnm0NbuPbItnZkGGOiN
nMUxRdaO9KyvxZ4k6rkJvMt6GQs5HmYfJdmQNoh04/OWPwEPMOYLdRCAYytpXLqBvbIhf+xngltk
nh+7yn9N6+XYNu5NM8Hoc9S3wqw7uMFmchJl2pj2Pmj5cG57PWybOnpBffSJD8EdlPuf6rm6nMYA
RX+cOGkVgD4QvZl5vOCJU1ThWJoRpfZVnS+gbqg0ODN0usCb37rwhnBgwhl4QGSgtRAhWRFOetmw
2GZSr88E8+Rwfxul3tVExs3YDmcQjd3Ssd4w8TTjYhWev2tYc526TGRK0X3VoJXlWUDl6/rSphEU
lFKdeRJIY28xPUpjfXTlm0Bl6D+p+0C4L42Vl6RpLzV1z1Y4HDS9LvBeio6A3kKKcZVlP5Qi2nU1
mlAzvZ78eT/Y9nlywouwe/HUvE3maYt+3lGsuqioh2AhzMKmP6vhOt7w8zi6w71Y+JM4jyXK5/AC
dHQAZwx21k+XnMork2BNi3XLqho1YJuH86kvJPMwTDa43ZHFies6eRuUX4TCKeohuACL4rwhMkNF
HidehNr8BILEcrkE9XGKOYJVH9t8jHdDRCYkh/wYRV7RR/ApFEsBqtWlAkWp0SHCdnDCLcl9H1Wa
5dWR62Wa6FvQOO+QReerIy+RYKM+lhazs6ACiup2E+c1eLO4MHMq1vsxhPuQ7faAmJew0bxb12bP
6/mDx4eYVOUA1geEFXYRuD0hhWvGmMCTUN7zpAXqG3WaHOL/7wB5l6EdHtMxwE1iDy2g6PAeKFfD
Ds3kf0BldevjaoFJjiRwhmzQVItwXIwgAPUT4kLbb5ZpzWp/H6imiOGWPE+gDvhw//MRVsfVFoJE
z/Ggz+I0LeANhuS9QIY7h6bsxDs6NgUMyw5jZK5P/sCOEsWiunKp6HZAVt/AYoFN3aXrdblGCmXd
bjeC2dGqTTe2uZOYDNYCm1aZc9q2u5YlhW5NtrpVEa/Ld+PDJgaFT7d/itsnCt1PNB23oALl2rng
YrNQaPaPfuYhg6/Sx5RuK2iwdIPJvT7cDCibL1jytqGIKe2BrQjAk++JWrO4ldczrgjX8ozC+w+Z
14aFjshQvXjmYG1VIx4ciplIMKHdkDlVf1G51aUf01KlJSyJMsj2bZxVbQf4G1nZHVFnAd8rPLcY
Bdh1FF4sSJRLXjF5AFx6W7VTWY9kOy1pOfg91GIQYA0SLVQ3gw0haqfIv8HJ2Hh1YzcmGD3QD6Co
5kCVDQUoHeY+yBqo/28cM+zSts0bJcD4Qk8UKmxQCiuxbPYDmFDrNeTAmf1O2TcUHREgX7kx6CvB
JY13SHeQLu4FarFLsFPj2YBIMEJJPNG5k4qim4aCigXUT4rWd5qjDCcVRN5EfTWMWwJjTZCr8nbZ
8wStzUDlZPpoANRh45zNsVe6AuE6Vrllfe4wVIATApbQjObAo5QvTL1LFEBriTPOqXIS3A1pW5A0
KQxaT71ONjI4rp5fnOQxa41LFleNV7/W6TeHvaXhBwm3LY7+GPWeQJPzpmt3Cd+HfekaH6f9nGRC
DFeaBxuTvLOFZLPrZo7eoWYCOzl2XFNeCgfQqLm5Cqq3Kuo2iaAFq5OzKp3PIjcFrx3GegEaAKh4
5UYvT3CrAxtP7DsHdVd4VOMuZevbic6n5gVHximzTgrpv6Hefq81KvJO2XBdngC/CmRA09Sb0EN9
k6eguMzHMX1UFr104Aji6VEYtDoEonteLAvDgRLiPY5HL75GUZiLFzDZ99087dAsyNgw524kLyn+
mmJREcIxGUHwQcAgS/TOEb5p295hG+32h4H+SYI6MIC0phFLEVmCdNErDbsy9oKCGkRVM25zm0Jt
rdq3EkJGjVeOlS0JSDd+AHvKhR8WVL64aTeLz7YmPuEfivHPxz7WUQUem8jc/rGNvDMefqPICZT2
cCJcjmIr0V6WYoShF+quDsO2TpIQAOX4oam9KuMoXPVwpT2iUfvMScVQtq6f52C46xYFBIHVL35U
4ZofYAXayBWusjbeJbTLrPzfpJ3XctxKsrWfCBHw5rZh2tCJTpR0gxCpTXjv8fT/B53/xGmCHcSY
uRmj2cquQlVW5sqVK+WTGmnX0LtVh3QXZZu6SbmyxQi3KrL2miQ/ZlBmCKWbhxHpv2s9LyJvjAAk
p1gn9bZIdLRa/C1pgyOZ2VUgzxnNaVPnljNsgjlJbphN/hsPYmd9eWoVkcfGRO846cvZKSBhIM5R
zVdR2DH7dbByosORARISiTzBEu2eih/LJytTHxk1cxMOwS8r58J1dQUGK09aYScSD47c6YVdSJF/
IBtsnvyhCenbMNKwuh1ltaCTSMks7SgVQkf8Lah0ZsklNNksnPXnWSz0f8aR4ofO05X1003tFzbY
7e+eWk1t6PlO4EgFhO9ViXdlzAnNQ813CwrLYUisdysD3QwqXBfNcjnoNFP97sWxWiLynzU5Yjb6
92GI5gIEhknU7we54LEeT+pMbyeTL50hEHelID7MeXktWekxMhOe1qj1/BLnVIv1bRwYbmPOT1I0
PdIOdRS69C0s1TerbN70zvL0rmUiXHit1Auc3P+pk/dxUonS+5spoQ1uFhq36ITkQSQlSJBvmCXV
Kyvfo9RM5hg4UGC8QH7tY3X5gMdYHX6MafJSNj+hoNz5bXA9dNVVUstUkcerYUregrm8p4a3oJbC
d2ASz7dKgQHGSwamPUlBL9p+ALQGmXsfFqXTBN0NI4W9QZ9eTGkCzjfGl0xrX6WqOdR+BjAIFUnM
IEn0B1UPXaMwvSnr7wZ8Q9oDB9XKgfmQL8CjgYOO0QukgJiaDtHppPdgd4LWe1Jfc9v8ik4nyB47
Iae1TNIHx+KYaFYo2NAHnZA/qYrQ1nXBhj1L0lqV6Gi0B6GaTpSh7cFU8b/tvpYU4NQfsh+7XRQ+
6GrmdlVlx2m0t3rFm1t+bfoOyX43CkRb/E9yW+4pqrJKE3dl3TEQx5vHntF2qaNo3Y1Uqd9gGtgR
LZxTER1qGXxcVncs2MYZMoYIbTLicK22vDBN7qVGOjBo9yQJidOHDOrrX2f6fuuppOw2D7YcgTAF
AW90KJX8LflB45b0SNN2RXK0svBaFvOfgKe3ZhTaeQVYiMAHciFArtpdHqVLoj6f2kKxVV5zBlnj
jXQvkse93wVuL1iUsGPbiIVjFDyxWW4oiXcTjbdallxJGXUXurnfgaFBgYT2j25S4osSV0/7+3kM
kAWrKELyqtPc2Hg8Sr+AQU6WXPa7yDKfSi4jsID2LIYVdUlS5vIUdfFIt3rgQbIAb9NAF2TB6yak
YWMDNXHygn1vhpBLSvUYcxztWqNQEC3/dc5+8rGAVyz5pobS4Shxv5tLSbtvDNCJRIwk0Gv/dS7w
iT61MJRGmBg3irbZ0lKWz9dTMHYHszHzR8vohUNFHaqYIq/spP2QSLetoVlXIUqqL8HyD9QAMEZW
UUXVS8ICMhZHlCjpQBV67pXQZjxs6ZQdc4LnfxIOVdVRHvUFEIdY/6UCZzmCD+Zn5X7ihqH2vTWk
x36KXxufylw0u7ko30rUckuwcl0LWsAmZaY13TK7zKGBXXF6UVHdYEgjpkam6XirVswZs4yBSF+V
fwyUxJ1+rkVnsupr6B7pd7mgESQNVLITI8wQw+sadaBjc85oC29bOm59kS55eaEnG0UUnEZrLI5G
U/vXca2zN8y12KUjbswXHjKK9k7UKvV+qobnKo/TzNYVMFw/96lE6KSjko/TVVBy2ElZ+DZo2ngI
0uwlk33/qFVD7wx9TfwZqHfoyfV7ee6a/dQHCV4xfQyWxvYhbAyHrrLs2Pg+bfhZ2tlhVUE3C6Ty
t6FM0kkz/em3pRVoFYwDrKog+6eTM9w431rR63qfDZpyX0OV/VYh7m0LSvcuJTBeZmuWdoyBkUDT
G+NqkgUYcbQcPRdTYTJXVX+fWiLdlovg9JqSvfBlp3t+sg8mEgV3DIfu9vBiFMg+9S8KZtBCgo5I
AkS7sCMUKE9M3QJzlEcK9dBrCjdqUvmmipXqbp5jMgktMkoQoDpG7cgEJItlywkJDL0oKd413y/d
VApSR/e7P0FRKZWXGtVzSfLIQPj5m2hAVXIguJpO4ZNntYFG1UTIpgzYEvEkA0bTjVEq30SdDKKa
ZhI40TQezJ6IuTeHK6pptSeUDdm1qV/PWnItqkwUAQpUywei1s4V6Loim+weoRnQyCzHAkzyOdyn
8ZJtCVMNuiNlz4EW6rezFlnfRjPlkwxq7On61O38aonujPBnaYXGtdDq2WOqzZUnBbJ8GmajEz2h
QurIGBsFLiblnx15m+LMlVXczYVCg26rt9nP0ggeBaZREW4lXUVjpm49geq/UB4SPGSDil1Vqbkr
yIN6G5cMAxjFena1jhbjLiLSr1rLt4MBIdg6MWh2N30wTXMkUuCJ4vPR/A4rI6RRQyuj+Z6QZUDg
RK/65EprxwmidpxOhSdFufKsZ3OvXLfUrZpbKba6+jgBvMKyiJoCspgqz74J4d5vEgEJAQY00o6v
FJlOtB4Wohskud6+9iX4UuHMQh/O4TGQoZJ8F9DNDXpbHEX0meHzxM/T3FTqSZQT+LK7vg+5kqYS
QhegID4QgWdRKyf3eiyG1sHsrXBydWgUprSLFZ+bC6NrbN1anBL1zugKGpBqep87D2pJZ96Os1xG
rs+8EkgsqYofTYxhoP9esOJrvH7b7ctMn8wDFFP8kNw1fv1SC3VjOoBo83iCdVLWXi7m+eSKUqNd
F2ImnlJZEQU7zIb6NYUuwj8HWKDDQJe9wozlB8b+1XegI+oBIp2wTwoxsVVFo13F0lMClHCOGLpF
QNfEM0ldOKL+EdTiowhXbJdqeUQXYI2YfNDmyT1BUH4y1KzftS2PnJ9rjL5t8OtxRJlxUkvTG1P0
AXR2janb/sA+1kmlenlWxAtYWXmCgvJoks4EZgnJvsRgg2vZnAHlVVS1naHOqdgvzwVxtPxtNjPK
cplMhb5VkncjHFHMEE30CAIowTx3fUa925z+6Uapb3d93rYPLTHvvdmkhLdlMCE0Ao5ZJEIJeiAU
0ksiIjYiKSFRNUc3ccU2j1R3NoP4RqIplbmyvQoGHqFxWKuU9AHp2tR3CO4Mcaek5I0xCeBzF/sU
yiG9EpfkOlPOSSCNaEa81Q8Lu4b7Z4MP/5kKetEyI1Gf/FJPv81x/ibXkYbeAvStNCUogIUceqrI
U6Png5nvhggtLaC2h96QZgLw4TQGjezBKUY3LGTabZ8Or5YOYqTpSe72OD0mGRMrhb4i3WZqEjqB
IKt3WV7LaCWAIYqhXhJczb1nmfp3uBn6z0CxZtfMWtBffJFDXYuZwFaQfRsVXyGshvU0hPJsumEN
havO9e9JiVANXKLoR2qVtaN1+VNHVkJjLQlGpPPj+r76081i8yQgMHdltv5TEdbJNyEzWlDDmgEL
sL2H2AM9zQ7hBI5aSug2lUbk5MTozNo+qVIVU2AqZmp7QXoPkVfXnEm0pHfU+KR9AeZbKtBF69HX
SP+18jgjzFAjrQP9GqKC/9JmQvTIYdxr0/LWtYif5CHaaXFh/R7U6UkveDakIppOAcRar8rKnsBg
fBMyX7ZnHyShUtTc1ruxXDAFFqrxxYM2NF3eXVhuoRofmzGaf/hMy0VLBtLM90lrGesWagqatork
KMwei+b23pyS72Ylx24pTc+dOQT3QhGpiU3fQewmVnxa2Eu9ElzrFVFlX1S1rcr+D9q7c15d6SfC
Bc+qmiJrUysAwPAQ0HT5U1NbsQctHBBiUe/HLBuOTR6qr7ok1YfGz8w3hpwEEfBoiRDQaNCrGPbM
LTLUdgertAYwyEU7sLLyLjEpGWdyBzlirplhGftgU/Xga0i76e9GXEtOggw+1fyutSslUb8jj50d
FUZr7kylp69A7ETjHgZh9AdO1u+MHA6EwQzbdzmrh5spGpODb0Sd14iCjMKG+igIjDeyoS+XsVc0
cOjgcGfDiPZJGdim3kvfmU1XOoU0gzpKUE8cQdeo4qeWyII7qdXcqknM9CCIBskvL+33MAj64DgE
A8cStaXyB5hYfpDMZFiqpd/MSf8zJvCw5aBXv/nTBCRUyL8zyTdJR+CS2l2gl8mOApsZ3qcC4ieQ
bar8Km7nONnlspk6MaWLvSnR1k0kJ8pHU+8ic2fmWWenuUJVovpWzj37F7QPhSxqL/M8GqRoUkNW
OQvda9tK4lFQi/K6VYfqXpXaFKHHfNwrDbyDSU7Lky6ipsHEvnFXQ/p1fKHs7TLVIC+Ywh9hbAdb
rNLUNvzyTponhJhC9aYVqdMEiMO4adqKx2iKSy/vpBL6YwsWn0j5Ww+esINTeDd39COizx+cFKNi
OIPP/FAdnIJYHOI9bupG67o3wddvq9KcnSlGum1GROug1NVTGJknc0qbp6TM0XEqKthKcz2RKwjR
LqYn4GWefGC1Jh/f/RzxGaHQAgcdAWRDsgAJda1ZYOZJfO1ajm+ZCR0Z6PCuklQcalP5zSuhfSON
lz09VEfGNoSzDQspP/gVRFlbK5M88Lia6Qk2FAlfZZqQYFDjSiQgXEUibjXINBy1X2LmkLyo6CPB
UTqkmapMlo5+A919l9aUV6JIVZ/jfAFrBj1q3C6Yervt1FOSA//i8BQaB+CDjdC1f0yGyf+PLhqC
OAWqF9gO+OEhEWr9Rpjhuewi6DB/qGi8jCNq+7sgBoufGojOU1hQ5y0y2EvcrUJ/myJjciVRhXyM
T3pMZ/2qKBVxN+VKoMIts4z3rFCih24Sqd0r9JYOdIKcKqVJKFDwohhC2eI15NieJem9SxONTgZN
ceRinp22BaUCJPJD1GvK17Hv+DVqAf9wRA2SKtkkZrd6BBgjdfWNiS4GTPuOnoTJ5IhXoQWNoqyE
+nHsuuo7SHlnS0SxtjpZg135PqyeUSDJCqVBuWlK681EMo7ZFVFxzPoAjnMvy/9ohqSeUijXBFaR
n93oXKrHSqhAWztwiqZqf5choYMi1neNOV6H8vgsCdFz5FfqT8Go/LeQzmHVzSQmjiq+ijhVOpaH
SUU2d8rDToLEBpJLr1WxFH20xkt6SziOQzQ9CUpR36VGn3iGHzSoTvnyU2f0rVtYEpNd/J+lrj0K
c/wO1MaKWvV+Ls23quGhCYZvQOaJR51WRggJwI+7mM4wIopQjP6QRC8s9qKB7meQHb5SXlN+NUWI
1FFQJHciBdRdoozZziyZC9hOfu11Q6C9lFXjH+tKIGXv/fA7EpwNbfvQbZRrI40TESej9oeiMWEI
oxSELAZ5DlToQbDUB7lZeP5ykBz5QST6SKapW5PnpEvdY5ZiGsTMjPxVxVX7qq9YvaFKRupGLZNL
c3WXDjCgwD+qdmKPbpNZQFsO3bZePDbGUba8s06+/98yd94it/kDVo2tJeqKijbqmTvYDZ7Kq/a0
7O4aR/QC5qXmNwKf4r80uWrazFsxKXV6ZNzGrY+51zNj07Rrd0Zz3DqmLSUIeaPjfqUj+bcT0JR1
lTFqjAezDGu1yqYinCpHtrl1eofxrM48vAtu5SB4aM8QIaGcdI5O3rq11o+ttothiwmMuqbqTEY3
kNz52Go7TVZRTDqGG1c/Bb9nR7f9o4W0sC16uTtdgdoFzqZV5VNP4kerS9vsmR6GKLaCoYdBxEcd
XNWW0J44ZvvILo6FoxdHwdlqjP/caYlBnUZLhR5smX//aNCIWjGKU8F3BsENMwnChbbRs/z5oCKR
xfxgWkw13TCUv4r2Z2sqmXdYtLnlOwAND+BmrokKKJOiEOCFIehsyRdLy5H40DwqWSJWGE2IQL5p
rZWrxohBST1tiE7FoZkdy8vug5Nwqx5hE+t31h4S2BUaaOqDeWttSG2vpMQ5NSvbi9c4W6tlVczf
igzf6Wx9D7eLacZAvslzsB8oz3iSGwOinbqr5hC8blzOpV3107JVXI6KTCgaqKubMkra1PrV5Dvp
0frBVIA9qsWz7e9aO/LEreHQn+/lstAzaytXkCrMJg0RMnMc5dF6pNOMTkbXd8D9KEleT07uigft
uLHET3fyo9F1W7AcA0ZUnUo5yh2YFB2BSgJ/EkftlqY0w55Rli083lsYOxumP92TxbRGjIFTkGiN
W603VitJqHmfOFTiSSL0/N7YlY2CoCPpV0zmcCiqb1yc5a9cf1CkC0yqdNRyVHX5SWdnCZpGN0HK
RjN3P14vE5IGT/bUg7Gxqx878f/nyOKnOTbKclnWmv5CQPtelLGpXSLc+i3JQYDo5ZhR6Nty5p+8
G5t4bmp1Oyq/15tcMH2n9WZP89LlBTlWzuCpHt28TrahYSFf+mjn9pbfc7aDupEp41iwtNLhEt6O
juQUp/llDIhODsO+sgEcrppqh0bkbnICm7AzCK7J3hGk3BhrsBr283mbV18zywtQw4avGR+jQ/WL
WrRNkdeejsmj724c1iX2+Hxy/u+Trpx6QptfnKE86Uwn8z619qieSw4VcB4veI4konvpNLvtPjyZ
W6Yvbbkl8S8RWQ+GGK+WWftmEvYpW15MOzgqyWG4Kb35QJTrGPl+iUy2Pf6lE0y/1vJU66JqrcX9
UNMmCg4UHhj+kzNbhbxnfLJxELNIQXUaEsLX+7ts33p7z+2tHmmSXFXyDc13ELDYVYwwkzNzF8dv
X1tZaVb9z4k5N7OKMBuzFwOhZiu13eD2/S6evaSy1ffAIgyKHQsuPiXYXfbkT4/hA2k/QdiWnLZ0
8Xvi8mBELP5PXfk9NC+FIlfY28bNiquMcvOx2fcH85E6fRW6MP5pgD9szSK6EDNYIh/yf82uPf3U
ZGAYEu62cemtsmPP/Db9RDvclnhXfNH+eqsvXs5zcyspiDm29DifMKfu4fC640H6pZwCu7Sjx80b
cvG0ni1t5QQjdFW6EuCbcCg3DyFKrH80L3MDlz4WN4M+t4NW2e4h5G2scsvwyhvORVsUsoXhWJJh
t4yLrL3jB7TMhhuWLvmf8+1cOQExk5PI8rEEJH/KaTCtg9aTe/KiMN/T8bMRdV24jxKRl6JbkiFa
vGMf3XwERC1KdMM6ypzdZ9FgG5kV7KStKYYX9g/dAQS4eCYtBs2vrn2Q6wFaFRGvSWr8sSjq72JZ
tOEJnyZl3nguLly7D7ZWd78QUq2V1JKXcoiZMKHJEyK7grLx9H/6TjI6GbrBuExef5l5SB83LkY2
gi5rNDesNn8apdAW5cdhpBQc1EcQi40Y6q8f/uA3MWcZospwMZpXkWX8aE4w8zouWszNzDdvKuva
ghuwo55CMmeVez2g52/S6WJpjQ6oopOSkyn4B8Yq7bsBFe5Inv6xFB4uMEFZCNEh/4l0gG83pdJ5
Y1vDmYXt2IkOc3WQcKYmNyLLK1JOpIleluU3epH3aRlIFJcH/bAMMnpGfqa9nobAeN1wKcs1/rxY
Q1lOyzLychWOt1MNz8/XLTxY8V10E5fGAETVXWGfeU272woWP92Bv3v7f+ZWnzKiS4TImBKwkUiO
NYZ7gUZeolbn62V9Dqnk5aqJVDe4brK8jhZBefTBaHzLQdHE9oqH/Gn6DdvowLhW2Y32oz05E4EG
zUUk6MUduMy0g3W4//pnfM6zlp9BLdwwJRE+g7Fy2NOUa4jhLBXvt/iJES0eZRxHuRVAKmNb36Fy
7UwHxKlRdN5Qef38NKGYxHw8JqdqlvZX6OhDUFmA92k6RH8+rL/nIQZTfayc3lXc6VAzr6rwNtb6
+SQh0SRK6jJ0a5lFvDpJ5TxPnaKy5Y2r8FCEnhbfV87oksdStwDt/28Nrs5SnjcCeONfg0uaBeJe
upENpdCRdzEUhY0z9fnosj4Yx0SLdCPiij66hVHtjGFMO9zCAOs/FLvke6lH3S+riDYu5Zal5c/P
8oEwiweZGWaLPP8d2keONUS2mCUbr9+yPR9vvoSWhAGDU5MsU10Pj07FOgykjCEAdZLfTD6yMnWh
231DqwgcEsid0/y96CLrbUqYPf/1Yfn0bsiEaArWSVINIJ3VCumJAvZEiRhZIXU4GbTKtZE/bByQ
C9v4wcjqISz0vqy1cCaQaPMfusXs6aZPX5XK3Phcn4PPZTX4NEU1eXdJ7j9+r2QSx7GkvkP2JpBj
R7ZBKmHZDCnQ6SW2qav+C9nE57h7ZXXlW0ZYfoPeYbX1YHXvFWe40Wane24YZabvmQRuT54MlQX2
m0tNXnxhVMHx68/4+WGGbA7waOqKRR1ZXF2JXqQKhp4HV4Ii+a5Azwv9g+wbZZwYEtxYXaeiVG0c
2wtf9YPN1dEJNESuBp9lI+j0Kyy/R+KLXyh3Xy/sr+Dy6nJ8sLI6O3GONFiekAanQrMzrPbGT9o9
48BOUdncdIPKhJbpRx7w6qfdBvyw+MnPplUeegVXA2r/8TTBgbFy+EvoTWjUDgc6Vz0pIxLpVbrl
6lbWnCpqZ3squ3b39aqXRa0tk0Dh5SxwUFNbPPyZ3zFFIWrkiQuTm7GnjNotRK4HUo5jyNSO/8CU
LOvLwFORB3p1eM0oQ25Lpit1oFsPUd/5TzRZ3YmyG/RVpdtKhT+vTBGZOmloC0Sl6MpykM9WpuVd
JxZQz5wMukYfj6pnDTDEBJG2SWjI3cbqVkKy5MQyAZlEwZjbgWjk3/Dk3F5iNBmkVeBqW/JUEEB4
JKZTwg3435CDctARWpM3vPq3WxnUX6j644dUZFUSUcUHMNOAyz8ul7F2LYOng8U1jN4CJ1ndY+oJ
bu3K3sjcjT+K3d4E3qbd5YCs7eoSZ1ZEmdFQtJU/kNqmNEN/sUvUxaRoqtV0L9uds6A4RnG9iSAt
x+Qrg6u7osyMxivLvws1wY6gssG1If3WvXJf9u7XZ1beWt7KKQSJiWhgSmJAMxabykSe/Ci4IxJy
QHW1a+0XT5/fzIxUGeNdvtecRNzBwJ97d3OrP7+glEHOtnp1oqURomEk0JfUOlDaTqMD3wx+Pxjh
4NEIFO6gfTtfr3813Ot/TjWTKRRLV5kQa/wF289ONe0YUMcCXC/TTk4wQUQKF4Obzp4ROjXCB7vU
mWwq7PBXbqMTVM29kPPh/UeozYf0lNO0Sd+43boTHCZb/BeKKsv3Xp8HQ5RN8hjKRcw2/HjwRxQA
5SkxfEdIe4ZBVHMjik5JLcJyNEje5caOXDbH0w8JUCKFWp33xQtEjMADI0GYMJGD3ay96jS6fL3v
0gIMrFdlKorKRWbQprYGDrMYGbA+MZf4Qur2KpLuC9LkoJRU3y+Y/jZUuWlyddSREUolNcBkczL3
6AMvFnVntOnv+9fCmU2LqwONuIwctwouE41RlyFCTKfo9tl+ySDS6blqCaG2DvSFV0EhiAJQ4JVF
0GXlPbJ2VCch5WzUTJPrXL00K6QAFaWEEZSabQDeQFfMxte8cHE/GF3trICyTzE1uCxt/EcwH2tI
5l8fl89xPZK3Z6tabaQMRwelIT6d4Zvw2f/M+m2fWL/oK7BjpKMEyPDloGz4xs/QpKwoikSeSSAo
gtKsHvQpmpLWBG/mjFpvsst4AgfUeVFLhze5ce0upNUfjS2O+swR6bC80AXAES1FCjgTNKCLyRUh
oW3sCyerTgpDFb2CYlf6vGl8+ctXt5ENVg2DiTNce2NlnPyh8JGD8B16laEDHZo9Td5P7bvq0We6
XUzcMrdCDXvkf2o013Bgu94pvylX/aHdTZRox2dkiDaC6wuoATt7triVR5OFHMkqKNe4eFpvr5fi
JXjlrUE1Ov21CZ9fcGwfrK0uoOlHxtgqf7eyPEpOTjVYPSo36Ie4mTccstevb8bm6lZ3j4kVqpVN
7GX2PrjITdrojYSOfJx+FN/aZ+nnf2ludRM7JGDAglne8kzOR/RIbAjcj8I+dbvXzXO5dixcOmpL
sqYutUsFgGJ1KepF1zCiY7l1jJ2PbizNRrBtmJuGIkdjy07s0p2231jj8ree34a11dWLW4RqNLYh
Vmm2O0ivyb7fqXctAMl4EGw6fRzKTju6kl9bJhlu2F7777+2EaVVSVUskzf444preVJ79NhMx7iD
aYZ4Mz0GOyqITrZ/K98pOMGzcqarzZ1ee9i13bUHyLpME5E6gj0xe7OTuagr13fdg3Io9sEeMR1e
ZQRcYJAyrnLcbZVm1lEH5mGoANmQppmyuY46qkYwqzlXmFcp0aK6z6sWMnOI0qi0F2Vodhu7vHZA
mLNInsA21OWVXEd9ud8L6C8vpMnrzjU86SB+67ylwhX+C+fpU4xNWYSa7AIqKJZGSLVyd5ZQ5qOM
evZfd8fY6wN729zroCm/sl/0AtMFoLnoFqJ3dWWit2WPz0F52KY4fb5N/A4JT2ihvYts7uobh3E1
mQ3SUQ7DwiHpVU9dYW0UTz6laX/XemZjtVYYY/RI5NhYEFM6nWZSxeU1UXOvcvSd6lEqMGku3TxB
n/LTxbK8BMmEk6jkr7lOiHRHkFQ0VI0haiM/mk9SbVZ0LaiZdUh1pZs75L4YMz0y3pmkwtf6DvIK
7R5+N+rqoTetSJeZI9sZ0eMsKnr0INBLLtLhPOdOgspujpDNzCBZn07w1pzspu7raCPo+HwRFOag
KMtgDhiYyrr62kJv1orONJw0vJ6n9lZGajgowuPXF+Czl/loZe1l6PSRm9k3HDgnqKnfa+YPxFCu
0n9vogX1Jr6JAooImc9iGJi2eJ2zoAYiazvBptWZPfmbqcSIkdGepf76ejGfQies8L5b+EvONyWJ
1WoEaxALJg6phE4B7qmKKNJHrk4z607fxQ+oOvwTotxHzwWB22bW+vm1+Gh9davgkHdpztwZZ/Sa
7whR33TRW3tVqS9Z0u6ifXgrueZLAn96Dv/QZm+Y379e/oUT82H1qxtXNArwvs/q8z52UME4DH1w
QIx342W6ZEaTKB2azHOQGDfx8VOCqmdR3gkm3YeyNzEVmTlyjhBsARKfcqblYwJpGWBoOEwgn492
rHFuh1CJKC95NGKX3ni1gC0kTA//2ve74BQ/2Ft9vkRrmxahdcsp0dxskx9l8/zvf5/zBa02TqBN
LynhBztB+qLXzxolSWlr0s7mrq1i3DJRorrOMdK4owNYkbmwVB5mZvESrDClNPD6rQnsl22ai7c1
lm8lLyfm7HKPqjXoakXkOdjhE5CgW+1DZ97TCe/Ju8jbjOMvXTTtzN4q0o3pbg2RMl7SMbLpOyWz
kflZYnmwGaeedsppuFbcPmCk9m4Tlbt4TM6MLz/ubLF+xrQMpHeXlKV4F+2lGhi5IiPIr5Nv8z/b
aMWWvVUMqkphG2v0WTpIU9umdWcKr18fy0sGdJlRA5pKSAIR+OOCmKZmofNuWk6XzXZHS0wR//7a
wueQElhao3YKbsxDtn6Qw3we0EwcLNg2msds4YO2R/J9v1WQvnQszs2svswUhxUVeNReGulJm5iT
jZ56mMsnZch3UbgVOV7ctrNFrbZNo5M1SxoDzSkvOBi0dO2kxia8AaClUPTcJ3sGpWy43ksbCRNf
U6ljEK78xSnOzt7EAlGIGuEQei3c/4WNisLy5kZ+SiUX10tYTDWBfzdQOfx4JPQoA16Rad7tPfO0
IPyMGb8yH2VPJhhNXr4+HZesqaJsEYWjc2BIyqrCGCMuFKLbyQnfK15iPC40AvO6dRmj3TzX+83E
/MKXg52tw1WCKQ4wtopFqqgxhimgUbX3FC+9Hp1mB20aDWl3sVnQ4+9suazlMHxMJBVVXPILOBsm
jeKrJSr1TMN9UlhOQpOmmVbXiD3b4aJfo1dO56d21gqHr7f10ipRr8cd64A54pqQpY1SQomP8yln
SAMVTPQ9fm3gEyrGKVG515bJhGIAI2v1YKZJFwdDHy+EPdFF+Sj08pfKqY4gRbOzdbk/1aHX1lav
55wytGFerC1Q0cw3a83dAopNP5YkvLQtWp+2VnhpD89XuPz52X1TmfpU9TI2F8BIBlKRO0dwkUyD
0j//oi+Zep6zsavLOtZHRTGA3RVqEgu/5aNNKAUpnWp8t7imziS7uec7vqff0YEH9QMB1g2DF9ao
ga1oYJsww8hLP9pLeiLWmSkjjhKIaMrRRetWvZD8m5wIvh5nUV+q+sAZtPN+tBKEYhFIClagnuk0
OvaKm4TCsHHmL2YzZ1ZWJ7IThHTpKTKcGEV5hGa68EoIaXxWg/HkN+jvfP2tLkTCHxa1OpJWNptt
E7OoRPQ9P44csTXuciXaOIZbq1qdwgnp8lYyyNFmM2GECTpJQnM9JaPXN1u+cWtFq8Mg+VpuMDuT
pFPVv9HJWTtRVd+qSr/h8y/boTBBeRy0Z93YNWbMYMppVHLmyXDojCYTT5GZbhTUor/+RstTtbpO
fKP/s7SKFavcgAmEZpcTKfp1NKuPTYSHb/1YQytZ/6M00vPXBi+4+g8GV29nrmcsuMdgUMTFyRSl
8lczxMoLJzO9ySniI9Un9lfwV8eHry1f3NQzxGB9+tmXxphADMbaf0Rowg51zZ2T/OfXZi4exzMz
q1Nfh0bXZj5mIoOSaBY5k9/skQuw51jaYKpc9E1nplYnn7lcvllYmELUawcpls7wm68Xs7Vny5+f
efgpkI1qzLFQzSh/NckpL4xdFtcbjumiGTJmkGtotxRWPpqJxapoeLxQQxH12p4MqXuqZJQkllbx
569XdGnPFJGCl0jrh6RrqxVBYsyHzgqZ9iZL41tf18YxlNp8g4F56RCcW1ldK7ltOpJMXB9cl1+I
6L9NSC4h91PRSdxv+L9Lm3dua3WjiIOJnWRsSS0SbcLE4yRYZYaqCp7+P9g8uCUE2dS/6Cz++J1U
BLRKafHok/AeBQ8GvfX/iQHAMKZqLpSd1dfJ49JCIgUDaSSqJ3PO6zf0pcoNIOzSjqlIZS7tGwSb
2uq4ZZ1flTC9TcfyOzvvvzPgF7rif7CUBZ2hZg9KSUryca/SMGyLPi9MmOQQ8PTHEf7D15t16ZBp
8G10E2YTXRErT9NlDFjyJyYeBqgZ2XU9vCF6ZNrMwYRdLDAp6Wtzl56Kc3Mrb5P6/hyOM+YmuvFu
Uimtb5mQFLmBXgenlGmOzhTo2cYuXnouiL00EFIYVcq6UZYBRmMejDMOqCj9fVoHk52mQuFYpnaP
Fo1XtpL2rKdJsLHYS3tLbkDTPExVS9f/H2lXths5jmx/5aLfNVcrKQEz86Allat3u5YXwVXlErXv
oqSvv4funulMKWF19R2ggTGy7EiSQTIYceKc2epZfTRQWmGwyN4UQPUwYJnJAI5SaKd1h1BP5ZUI
8JpPnhmc40jzStcGs8FAg4GM/pBX6AfUDb5Fj0O7cjhdm1M871RdpIFFLfvSM0dVHQlS+Ciz0JZs
wfoJbn6Ndc85zdNPIYiL3MHKICs5RurKrAoXmUcbAC7BYVG40xadWlZb1FHfI64hWqCC6pOA1hG0
Nis+c81Rz6zMSwPNVI0haBGpC0wjZHisYbCrLup9qNKAC4PHsW0hyPn/DW1+puSpHBMtgVGj5TuT
sx9VkL5+vAGvusifszeHaDZWow1cwrrFaZxtyjiH2qfaS36bQBrsY1NX3f/M1OxoMRM1yEO0/bqg
8Pd5V6EawbHdC/7Zgpzfynpdeykb5wsm3OYsyjCVoe0g9Ixwt4jIKwMZ7cnAeXKA8F98KotJO+RQ
5USjTQLo3SgBZ0bbckctSVupyl31T+TgDKIi92HO2xhkjvRt9k78XevhExlbtmcGxOT+xuSeWZmd
LXUwkUY1EIJwJZIPCqf6C6pC0FZtrdBr+BQ9fWzv+qgIoKigJxLa2JfTO/AcLLsNLlXDSm7NWN51
Kf0bkSjBO+I/JmbxDvjZ63oQgcHAgxdQxSsOek/HFT+56pSIdIC8oTiS51FiDfUpPkyYNyNSLTsa
q+FBjTt5Z1oNqe2IEv0PVfYLUfZzApOrOw7gMBB7IJ8IaPTlzBVpZrIBvBEuOijqfTYBLGykEV59
cpWtNAhePZRRAkQbIMqaMHZpqgOvPvhXDeQZWol4VRcOoD1NuRdBC2anppnQbFFUD+Q70op7XCtF
G4BF/8f0/LwMOhkijBBDBqjJhLiYmyOStAu/J3vR/80B12wHlARN834N7n51RcFLg2yjDDTVHF4A
MQpJmkRIUebKuI/qmG5qDskUfRibV6uJk5Un4NWdgEgCdRikbYGUuZxkqqbQsU6wnjISLBkwm+pQ
rTyor7qMTgHDkdFhg+Dv0oQW8dqyekxmhgaJt7LnyXeoHRvfJlQeV1zm+mj+NCU+Pzs2C43IUB2G
KUsn9ySXoIEBntePz46rw3mvygmcJE78Sxvgy8rAowG3BB11vR3SUoLeUctv0dtYrxyLV4cD1goF
dTL0cRuzMwR9RxWVG9wCXSvTLUiXuTNBOn4l+LlWjUOHmolSiyn6VuYJxDzTIARTlTCzJ36yRd+/
ZAc/IDCn2xCfR+t2TVfW6eocwt9Q2Re4Fms2sLoAf4Us9dSt1UF7UNF47FZmqdlTFYTPHy+XOCXm
ARaGhvgKXFwGzvvL5aoLaG+qMh7SiKrAQ2QlyT5mprnVx6G/hWZsCOnxqvfBAysfU2qtRV5XEAY6
8ocoZwFVbSCVPwst9aY3AJiOACkobOk7IJL1E/dDT/KME3chebjRdQ+9rx7br5FXLL1HR8szkfEf
OBaw+S5HrkwZBWefqrhjqYP2FKTZoQYqxXFK3I+neLma6G9AMRDPOvRWAml+aWhS44QQdJy4nTwG
PWrGSWnakMAKejuUcpOvmLsypbAnWstAL0lxNcwuhnrKkKytFNWt3eRGdzofzLSC1gWdrJPfoWpt
QfTGDV1p8/E4r9SdRCMHnpfAMCAUmocN3TiAKnegKuhkRmcEZDK+NY/jRvOiTbhZZZW6Oq1n1mbT
CnY+s5taWNNPUmezO4Yxht534z7xoVf6Ge/bv1PHQ/cjEGdgnVPEC302tUmSVRPELHWAAcSkFiBA
2vSOaJPNT8CIZL98wJ2bU+dVLt0cUcZiMCeZ9NRa0l6qVrb/lUj60sRs/zUgsQOiBSb6TX9EaQSM
4w26U0QLTrcN8P9XfESsyuV5AxAWCOxQINHRGTvfDDoI91EJDVVXxl4Hd8MGXLebKM2h7Qv4I/jt
qTQ5qkb3fY/vUSbHTC9+jhSiX7L6owG8I7PyNb9dngQ4Y8VxC6gTCrXzHjo9qnLNiBrwCJ86zwBm
MXOUG81H2Tlzt3y7VnS+cqFc2pt5LiMQjQettOaakKYz/cAv0W0VOZCCAHW9Auzt3ylKCS405K7Q
GYJWq/kLniNjycC7Algm7XcjtDqMVWzvlZUFmwoRjAsofuE+uTzmCk6SflQhJK7en0wfcC1Unett
5v+OP++f/wLs8koN04BNdMojbYZua2tmU6516IaHErqrAM5pHgRmerDlR0h44phDH+2u+LbivyIa
m/nvhUURlZ+FUNBnU4YQdPhuejT340nA65Pd77hl5qW+trZfrvimBX4uoHPAyogrZLY/5TpRCNNg
D908kJH3QPPwXr+ETgiao0pHXoWGXzlXQWilgQKS6riX5h0LxtCMbYZWbAQfVOk9iw71ABFNRQkO
RtxGzUqss2ie1QWoFMcpjgSBM52fqSEgfpEcM5wIe9EeYe6iHdvWPuAza3N5be1QmgXvgIonxIIW
EEWWMKUMc0mhrjvdBffRNr8Njsa9BuHtZCcQtKtV9jWbs73OB13JmbDZA9VShs/CRfWdsieb4rYZ
7tZ3+oIpEEco3kYA9gPsDUaSef05g4iGYvJWAYrAqN1T8yJq+9Mh/cQ3IqKqfboPf9RA2a+Ndek4
MIwnhCB3QwZUFp+fbQ1kKLou5iU2YwvkkJ1pVi17Rs3bT0XMjM75eCcurCGgwptex62INAKQ7ZfW
ZKmtqgg1cBfhXeLEUqFtc7SxOko5yGuOc8UWAUGIeGQACmvOjzbsCMLNJkAcuiuTZ1TOPIgv2RDn
9YU49Tdx1ETr/bGLA1Vwf51ZnY3QgjYcRF+E1aPoy5U9SKKcqMc35RaNC7gmktvQrbYfT+syiJtZ
nYU4SgL2YGuE1W7/+2UoOYaX7P7iGNX5cXppbQ5VStMmtMDfLr/3AAu2xeJNjLDa6VtpR59Wxray
jvPDlA0QoGCgAwD8BPzhD9GBvDUnAfrSQUHYPVY/Sn+tALYMsMQIgZwXfd1osJ4TZ+hyHGlWQmS0
vBibxJMe1B9iIyJi9ME7/PEAr47Pwm4Q3bdgkRGXyfkOrE0KJIAiuyxChdJPR8iCAJovSynZCjSV
7H1sb+ksoFkSLyhTFPgAX54ZNKfMgJqghhPmD0Yz+Yvo9kBL8TZwhpWU4WJ0M2Pi8/PRlR0KWCmM
xbm+aVgKVQC2Tdhaiml5IVHBGQloJYiA8DYl4kg/s9PxANL0sQw7O6h008Ow7UHCiUQJutJ3H0/g
4nYXpqiJlQI0e4mcY2U60g7LBAVBDsnJz1Q3V1xieR2AsFlDGgEHMjgGcGZejqaVcFxHrTW9Q64m
cKS5yhM6Zd77nroN9cubCMKRm+5xHVe8OMCEaUTUiNDQjYxOhUvTVtXKajFKmMiCsG0nuoEV5VXT
BmWnVMPzx1O59I5LY7OLtiKBlI9AtLlZb2JAIZQha622x25tzZZOjx2NmUSxQzCLosvpcliiJQJd
bFScIkCE38lvzKVeB24o7bl9XgMQXbEGdCpubGR4qUAFziYxSYOxV4Eccos2fcqlA7SItrpVOmFv
utEEXbzCI8OulIDWq2NmN+Tl43ldphOQWMN4gX4QeRqkwC6Ha/RpNWo9DhXB2BhtjeZRfs6/QL5O
kDVAMngXHLL8BIpRiIWvOe/yeoBtZEVRKTDFo2I2+KIPp7EnEwRwX7kHfc6tdiPyy90OF677N47q
S2szFyq1SuJNhLJ0cFLAvlX4wbbYGYIwcRV4/L5sF+8IMatnI5u9XOJJi3QI78qIeqNtWbrozTgM
BZjUPBygoB4nnGwyCTK+5RbCSWtNgde86sL8LLZA41WX8gpDVb73rrGJkLinDrtRN4JYeXVixY5Y
DBbJRbSQYRGB2bl0ITMjU89NDBYlOb/fiZeh7hZHwab2VyZ3QXaE5AKwOkgcgtgYxBdzNFyGe94k
6D3BtaRtrMBWXzf5ncrdwRU0mBFIL3qAuSZbdTk6HABmX/elq56LhikwgIFqHWCEyyErVU3STMZX
UP32CNErX3cB0n8fMDSm1wJUsQcvJxi99BRZN5wRog1ytk8svIFJrdfTO5Y3PAheZZGc5rv1KF94
xtIUqoIy4IQK6oOXAwsVklUmhcyPGej3Sscbt0AHWJFxzakM8m1Sv0jx3cdH0BWTFjA3gKyIhw2q
TpcmR4i583jKcUsa4TYDXDnQ/ayOd3meOGpFHhnna4/SxcUMrI8GbjrkvlU0DM6bhSHpYtEi0Uc8
okRjgHyKN4nDP5vgKFC3bI/Y1P14jFfixEuLwqHOog6DKWoNeofRbS3QBOQbtmkhu+DmLyKY6vma
xyzu5vcB4pEPdjoVJCGzOcVRNxSoMI1/ZDIhfvQWdq6F8h1EgNw0dPrnwJP9X+UA02dmZ5dJ36OP
BE9XiAO3FjRxGUQekHBXXJZDExR9zPso09Z2x7Wh4uoEcR0S/gjAZx47hIqMlEY9QkKPQvMmgGB4
FtZ2ULKtpKprniMm7nJ/ALyPvgQZ4TRFE9BsHceK8wY6LaMrDfrkpJnBnQhY7kMKVWg3rxJIsvc6
NLIj6KhZdjrFwReT5vL9ijuJQS2+Bt7hqAtbiNHnTUgB1H8qiADCneJ8VynBXk0jR6vzz1aExq7m
pxznnjbdJOzYtoVNQa9v7c1MsaF1tDYj4nRffBUgh9AZriD5O8896m2N/UuH0ZXvVX0z1Z7xI9/1
O9EEo6EHGMzzsp/tVJftwYO0lkIX4e2FcWQ73xvfEUUJ0p15sBZaU0oTAuPvrVIWHpd/Kc8jlnVm
B7Otm0hEIkjCguLzs+2L7KQy6CnOKPB8gF1v2CZg9LP8v9ZZubzg8BTC5UZxtxH0288j64DxBgqM
jTjvERehj4KhlbOyi317Vz6yDUWMpDn0DVdbfC9/6uT1roqFf82+wSxWCnnIGr3FNzCfOfbSPei0
HLBp7fhntH0b9xCCB6f/2mIu870zq7NAQs8kqNmJcYMDHgxejU+1bXmoD5ovFpWQPQVN2spOWmzo
mc1ZqDQYmaJqHWzK++mobX/vSJP27Wof1XJKxQsGTGjoHAG1yDw7oZk51EnzSHaHkn+HQtxOD8hd
Mv4yCBSvMqCZUZIUr9zFbdqo+qjnRTC5FUoqb6iMhl86pjMvCSvTlyKtWevqWAabwiIOX1AFgmMW
vMyXe4OVitHTEA9qMKEVtiiwgNruaPiBHR/Wo81r03hubbZeSoLaZMchgZUPhp137U7OgMQx1kal
LXf85ahmD+u4lvGsVWFHsPYxJ3VFuUN0K4pCZPspg0KA4Wf3dBu79bd+D14Vr9yXfEv5EwKIp/cO
KESegffL2jRoDD2fb3N2t0vQcGs0A99M2kq34tVEPQvVdIQuf4FE7frqIkhCYRu8xVARuVzdDsKH
IZAMkHxED2WxhzY8tFICcAIgh79bu8uXYZIY25m12epqFp4tKiOIBTdkb6C8VHoovzqtnzqrthbP
lpmt2QpLuQWEWgVbYq2yhw5RdeVqfrWLsW78sJqqWbFHZus2tlzjCGJENo346jtDXvHcbq17sklc
6W618/qqB4PyGqyaKMgCLXC5clETD8WYVzK4vzYw6InKUhJsq8/U10DDrK/qzVwdIJKTYJlEoXDR
BisnNGTSVIp3mb4X4h2ygQwCmqTR4pigR3RaY2df3v7wljODM28h0I9FXAiDohNW2yZ+7TV4E/16
kkZ4ypmdmackoxVnUYqZhDy3J157wwOxg3dCM2v9Rlq89i6tvScwz2KNgRVNMpawpkCbfS9UFspv
4Lf/LLvZZjXbtbz+Lob2viHPjIE/qG36EMbYjuyhe7lrbYKkj7pdy7sunlwYFWo6YA4CogvNFrOI
IquVMld1hjxTYGZQYm9QworTEnrmH1/oV3wCeXjIqiJswvtn/pokpI2ixsR51ULHOikhRwoe0qPR
ZswZ8u6p5MZ9QfCiHDu+Aue4cjNBilCH78sQf0Ov3uV+ayFCGqDCBI5J+THumd1Wd1Vk2B8Pb83I
bFP3EQ3pCDEBN8ghBGRqn0u53baxuQZbXKIY8DwWeCZAIxHwoup3ORqWMdoHuSbygkLEjjm83CAT
CkoRzQkrV9qNDx+PbBn9IWAR73HE86AtU+nMQ+QcEA4Qc4s3q9CRMw7Rvj+g+RXuCGWug3W3tq/n
LokmEryfRFkacGqizut+eaAk+iASD03+bWKWU42Z//GYrlkwZKhygylFQx+v+Pxsd4FNOKAshF5y
Ysgkc8caahyOxAtabz42tEg4irEA6oMWDuRR9AXcrdNVSSZpJJ4M6r4FxgSzx1pbpFPpa7ZTvNIp
T2sl4YWTvFuFFB/B0wsJ8zlIOTa0PjRiJKZGXk1ObQXkfhgsY9up6V2dtqcUKqI2LUfog9cKthwp
vnHGHilpN0VI1h7F84PTkPH+FIGvIUAwEFWZzXao5XLRI5dOksnJd8CogPDO1Lgjxi8f1iAxy8W9
NCe26tniKnnbyNN76n6ovCq8H5U1JcnFQxAjAjhEsGYQjAtMTZcm+ABCKwmKLS5juh32UHJVTYeo
m4BmTk8KB2Kzz7Ha79radPQBfTrjg9DeRsdpZI9ShURPadMxgES5fE/TjB2Col05bxdo8ffviDKh
wLFANFEWUcHZNFCt0LM2w3cMgAuiqIFmDgiQt2DB9JwSSn7yNwh8rCQd5qfg3OZspfsuCqVSwilI
c7sKAENg0sZI26ePN5U4cM4f/XMrswXWtFBJ+0iMTLknCF5MuiuqvZz+Yk8tzMCRkAHVBL0c4rXL
CYxI1Bc9Ym+X8vCgl8pBJ9K2QjvqykqJSH02HNxOgiaaIl2zwFO3EDzv09aSXSsEk0et/gDdRel2
k9nYqA/dF+UaYvTK/MEgxqXiuhd5qsuBdVxrLb2UUBdQn8o2d4phz8bIGcZ+5VJcPFLEFJ5bml1W
cTKQnAi0iH4vgKmRlz1HvoEwt39eZ5VZG9YsGqyYnMlxDGNFNDlRJZd2WvY7WS/uSKa5H7vg4kEk
Ribkm9Dggg4knG2Xc9iihcwIJSYgcKJopWzNHXsRejyQHvz2/7Q1G1hUokUhT2Er3uGpdy+eehrI
uvP7dfK3KxtY0DqqcHmcGFD/vBwWYGmtUpTIDHP1Xq2/9tmn0Fy7Eq+t07mNWagUpuiFI1qsILPT
7qRPxiewK1sP/Z67+ibe6of2ZEl29Wkto3TlWrgY2uzMtoIUHFQ6zGp5e5KoYgfD6tNuzcbsyFD6
vmsnAzZ6iFIK5BCEEu/ITvB5WftqMx6GLyu+ce3wOJ9M8Y3OTnkwEclDBlZRN4FGIpCKP8ODth1a
OzwZ0MT4asBPzO10Kh6tu1X1orWFnJ3DqTLmhEuwLTBLADi4nQ8wtk8hYUB9a6+C3j7crCKlrs6x
uHUpEtsIKWZWc8OMKa/goulufOmbrWA7bbfRUf2cE3t6Hfx0vxaQLqg4xW5/v+n/sClm4myWU2PS
0CMOm0KnqbHLx+IBHSnHzp9gugGZXxbb2ot5iPf8sOa31y7yC+Oz47qcNFqgKobtfyxe6h00iKFM
9Qh91Y2yj76kLxp6YXRqa3d/x7UM9NMhWQnWp3lTXQjp80pOoeMsYFvNw8Ds7r66N99E9NYCqq4f
eQvJOjDb/zIAQcw3UvfojBE9Rou0vpQMABjRVMz36GkuAP+SbT7p9u/KWGxVFmvpU8jno2QjXsLo
h5mTTNVNTSI6hhNipcCHynwS2pZqcx+68d7gleZBef51RjxDBr4EbyuUjvEwAMPVpVN1+RAbWYKS
VUXyEp1AqpWadmc0/UpQJq6iy/gC2HC05KMVV0Af5th/Qgs1jAcVNSleQfPTbI5Nm21kE17bQ4dI
zQ2wvlkPH3vP/LkvBofMs4UACiS2C+T7pPJO8IiNbgrersDujXQAgLNNNW0Tt7wYbzqr4dmBIFqf
oEnIY34EImto1rKyywsN1SHgaFA3VwBmmcNomDklVAMbAcrlP/jky5VhW+VqynJ5El5amd0tUgIF
sDCHFfSqGTb0pWRk9SQva91mY/gyoCX6MXvkn9aSKou3Oab5YnizCydnXdEYwrCgkGxQiYr27TcT
GhAi75x/zZ/JWlvecqtcWpxdOGh97vuigMXaVTbJNvFQAxNiwHhm2tWt3Nqpv9bde+U5e2lzduQT
k4VD38KmOA5UAasWKeHO7Y4mqvRSvK4JuDbK2YEvFVUwUeE2bAf8/3SM9tYN9SALPm7e8/lf2OlX
BeV+X0qKLQOlY1xrM5Mjb2MlDytsU7P+ZlTaz6ynvW1Z8Vp79tXzAOVSHHlCE2z+HE9YFAStpo0C
/PTQ6DyzNRqBNKj5qhfZFgH0rlZjan98HlzZIYJj979GZ0vYxDHR9QBGlab0R5SFdGuXokU8AZjk
Y0tXlu7C0mwekf+WgQ/CcReP8U2hm99znocro7lyqgCCiLtCFINxPc1Gw+q8jasyHl1oilZOwNsW
FfyK+EoH0oOPh7MM8ATmB42S4HjEes1vibgPtMQw4BZNL9/HCPdsjRVsL8fZM2r+zSaRMdSPTV4Z
HfqIZNBmKniVLor3oGvR0WYITEwQf5LZtpoSXPNrSaEry6SjFKECWQQrSD7Pbj/cV2NstkhRjRAq
0j3QIIZeG9rkuxDANKBJwgZnDYB3ZTLPjc5LdKwpo3YMYLQAb3eZH5qQoP/7NjBfVdpuP57Fq6cW
GnmoCY4KJIrmEOB8DHKLZjEq2OMpVYGCEw9gyxv7T5Nj2vU+2azl/a5sMh0UCKKrR1z46mxO29rq
CjR9TO4QSdshzP2sk196mrtdMv0NH0EMjswSXAX7aXbxAIAnIXsLt5Sr6ljGSbeJpny060BdQ9df
cxRMIYKk946sebmMyBMk6CccxVXd2Gr5NKRrknrXvAKUZtjR0KhAUmQWiJUJaNmkosCBGEWvSjc+
chBkRFIHnJ3xYwzMvzF173UQEyAw/G92eCCfo6UI+UCDaQhO0yTvoR8gVcZDnUCr8G84IeJZ8COB
/mJJ1BVMIeUseb86AcN0Ek/nNu5ou3gSZKOp3689SEWoM4s2USf40+Ds+E1Ckvdp9m6Qe/FnBQoj
It0d3pFN/aw/fDy8aw5/bmz2NFJgS+96GJOmu9zaNMFPCe2I5Vou9aoLno1J3Khnz78omMpSkqTB
zbJx00a7oJ7W1unamXs+ktnW7eo402sR4rTfuae47WMquejHB5pp8qDaPUy2jOq3svLGW5m/+eWS
FCYfaxHmkCqyuSJ7OjQNquKpCtZkIK6ehmcDJLOsT5+OcmaIKhJ3TF84YuiZu3or1A71bbixfnzs
GYsGjPdw6s81I8JPz9aM12MFNQvY0/1w2z9KcELMYGVTT/Mlf9wJ6QQFAoBOCz2KzerjWZx/H2yD
efI4x7MjpWIbTLeQ4XuF3A2ydo1bkvfq9LoUypWE5EWMbM4cSMpB0yklIF4qte+StavTYpMF8jay
Jierv9LiZVSg1dAMTl4am4/n+prvWqCSwCMLlw+wcZdTnQc6qp+qhWgoqZCbAANJ8TkDksq0o7Zq
gpXY6+pIEXzhcYl0OdKvM3NjZUTFyIEtLOsJrTTgIryhRRc4Sa7kNxIaW/1W7aBUIfdIlkgB0kED
Si2M5WuZTLHt52t8/kVmp08JuYAsrAw0PUMuzi6DKvekNKN2x0h4b6lZ8DNS1Hyfhaq6+xszjr5k
QF2Rn0G6djbjncQS1C7wqtUb3YVovBdmFVyrX7vmhddcDBHvkPdmG5FoE+C1S0Nczzk1WlX1NOlr
lkZmf8jazrq3lFK7GQlEV7apBHTJU1i3cvRQW7kVr93OC+9C37wQtED+DQ05yJhcfoW4QRtDLopJ
mpKCmT7Pw09VSQDBUKX6y8fTujykUOdBURglZ1S6RXHv0pZJmKoGhjx5hj2CKJs5ZptAJjr0qY++
zzHdrOPmljWSmc3ZQdVVxsRCKJB54UvvhltxYZLj752ff6EvUvy1iwXFawWJfSS5QDoDtOMs1tEj
00zQt4BkwXsxH52RIY7EwRF6Z3FlryYvF3sE/ZDIT5ugy0Y9H7j+yxmVdTaCwD6qYK+BBKqh2o0T
u4nPAkdAyBQv34MxxbF2zX4tGl4eFDPbs9Us5DFXmAHbQtrNfKkg7EaOxa67G7fWSo5tAUs0hC20
LEAuGcCdBWNVFzdo7slY5aVHGdmf3AVFQexkaWZHhfSzL/L9cC8gGqA+B/eajTxJ4GQHLXWmx5Fb
TnwiJ27smbIxT1Na3jKo0IF0g3+PmPLL5yfKjHjcAY2D2F1gXy+XxJLCsQM0tPTGff6kuRM6cxpg
zwyHeau8DQt3u7Q1rydlNMqLJuKlRx+RKP4surfrrakgkSta4kHstbKBr9sD4kEHZ7B46l+ObaoK
M4tl2FNupw0t4GzgPQUXnCu6YwG2Xe1RX4SG7wP80+DMx6Zet8w2G0ov7wwXrFEC+Qm6Dzc7xd+C
Md7KGzxlVx96S1jJzKyYh7Popokaq20oxhlQR/vRbkyAwa1Pykb1wJPlqjx3ZOjKl/4fmfn/vWDa
a/79T/z8vSjHOgpZO/vx36foe100xc/2n+LX/vvPLn/p37flW/7Y1m9v7em1nP/Li1/E3//Dvvva
vl784OUtHuT33Vs9Prw1Xdq+GwnfCvEv/+qH//P2/leexvLtX799L7ocTScPb2FU5L/98dHux79+
e6dM+9/zv//HhzevGX7v7q3uFv/87bVp//UbRGX+Aco1MNniBNAF0gJOwN/ePzKVfwCCoyIHjuyN
4BHBQuVF3TL8mvwPdOji8WyhwRMoRuzG3/6nKbr3zxTzH0JhBrxnqMOaOpQGfvvPV7v7/Tj/fVUw
FX/8fE6PqL0TYv557AuMsOiLwZZH0xGS4XNAUNsZIfItWe8lkhTQ1JO1rhhPTOea+qjGwHeBYk+S
4uwQgNGW/2isTEm+83pgam43aJTN9jr4DRN4mZEP8k2nJ6QMHWAUiw5aINM4dY7CFCncVRGB0oRt
jDSUPLM2wE3PJgn6k3av6dCXs+UpRCVAZUiDSEGB6DTMGa9dNuKv3CjJVCTSgUZS2oKTB+RAYWQH
9aAAs57FJeis1HrkssNJk9IfvJEj88UCmVp1ypQoTdAUpxSd8cDrIrZeuJ4lhmVbIdp/XrO8ZOPP
zCgy87M5ooExt7UShXUGUQWiN98aM6/T0i7jsqhku+fgNLznWjmk2d0A7soB1T01KuXBsxQmlZ+L
OJfYdxbRTOW2JTGzatHNw4LsWeFyEj+ELIyV02CWRQGV2zCqDXqaGlDO3+gx4IiPgVomfW0XPdCJ
u6QAybVlN3HZpCCc4GMbfjYkWR+fw5Rr5FPOdCUrTsBypeXPounb/E7GaLrHFoSsg9OzSreeg7jg
TXibhupEmCunEYmFQhtTtdoBk8cw3spynSOFgtjJ4kdTT6b6K4mUQLZsIwHk+vPYJnG3scool58N
kmrGlwiY1wyJuKCo6SGuWGTdTEmpN/44Kb1us4rq+W40edP9VGiiFQ86jwrjQMZRpbddbbJ0siXZ
CKtmk2bqQE6xGQdBbavJZEAFtM2HyXhIokiLNgkA0QO1JUl7y4lZAvvCpJAHn6JhjK3S7tq6D4+t
1TBW20ppKqpvRG0ZVxujK6Kk8sNgMJRDXreB9CVn4QguLb002BEQFLAjT1ZjdqcevC2pk2dlguyf
maeq6qZ5rN4j+TKodpLkErBELfQSvUhTAciK8iFkLzIL6LBJOiXWMzsL6kI9TXqWlnuAu6JxR1oJ
ZR5wQyBfWlkWRw2eICOxDyc0lTiNxbT4GOWtYTxJXc+UraFXnfXaoPQWfTLVcuDPUJ8pCYj7WWTc
9WECVvB9XJa8G2wkxYbuOEFAlZ+UMB3kWsHjIgqVvRzFmnkwkd8bsZcpV50+iFvjEE5TVO8GUqbp
rtBSSboFAJFCjSKNDVGWklsCLbXYqAyvGJUysAFky0dHSYwhgQpkTHh4yxU+0U0D/UGIxPajnhy1
ASzpd3CPVr3V4lyhX6tkUNNdGrRJu584iH++m0XLNF+LaRLs0FGDwAfkoFLV2DExO/3eVMqUwCHL
PDaOvKK18RynSatsqyKqhx2lE2aorpkc32RqXA5Ok1OQE5lVQVUAGK1a/aoapaLdNSXGc29mYD5+
CEplpN80qzKag8poLJ0GfOns2EyFFG/qMIlLZ7JasAP38KUUAVUoBf3tWCh9vI9Gted3XWSGQJtU
08S/TPVQE3R/gryAflbqKuOOiiRu49djrjdeBnB0Ett6iZbqFw4pBLSmlnRSNlJsBNop0q0xO0lN
qXLu5EXZl4lNEB7ULwNm9JXyqFH3Bc8gEu/lpgxGdnh1G4+Zg4fIiIMF7filP6kEe96WuYb2c6KH
VgclAjW3XA767+SLWdRK8IPwIDfeRq7pMTu1qh63wZGEQ5ozt2GDTJI7nQx1jZxHNNW0htgPyoRp
6YCjnJY7JlcEXC+J1RgP1Gp55DZZazCI4TLZYj/VGiIFkq2heVxDOp70Ne4AFQROxKlJGE2ZPfVT
Im+iqo2KU9nQUn5Q4s6Uj3WZkcQjEcfZCemfqUWcp0CZ08A51ClN4dAgJyitg8MfJ4udgBi6yDa4
NqR8cgyIm2THKZ0a6ILXRKLmTVkGmfZsoK/cvA0GJTNvaqS/SWmDHEJnT1kLevTewe7tqn2aRlFg
ntCpXdaPPK76pjlBP7IMay+trBAKM3WEO+CEgLQr7rIpG3ntKdAgI4WttmMO3VozY9I2AP8nezTT
yIjBjKmZfDpY3KANdNLjpos1UE9YFshe/LBUR6DZrVwb28qpeW8wt9XThMr3iWJGlWqrEIXUAKQy
klR3QIgcslsc3RieHdXTJH3BWchMb7DKyvKGzpjwIhrQIrYd+zrL3tIBLCUoy1VSB40tmuoaC+0G
kpXJZOcVAZ++rZkx2jpsJEE5gQxMhnNPs2seAyxmD00ZNz5o2raMhw2x81Qb4t7OJKsNiRP3KZdH
m40yUI42t5p88uOuVcNnuZMLSNlURgK56KZRK8C9szykn1Ju1UyypbAshRZtVYapudPLpOm+TgVw
ByhuGKwvcX80PMX93pbkIWHmqG4lqsfjLhhzU3utY4lPTtUqCaQN06HjT3XWMfQlp6OO4AMBURU6
QxD35Utk5JA3g1NK4EBzIyYn+hsu36h/wrkhE7fA7+S1bQ4ZlVs/KljVFS4YT5LGl0c6mXjRgMCj
UTy0bNI+8xPaQbMEV3h3UngSjIAPtTHXJJeFYcq+Cy8B7DJENFEb3kiMVid2p6ljK9tpgCzTD3Co
WfSoVOUkKzaYEOKw9WSrn+LCw/euFXWl8jdDHRFgQ6CnANw4mGgRWQKJehnkt4wjfCosGSV2eqcU
/YOWhfBWlcm+hSIW0pc02seKtUGEsjMlIMkD0mz+j73vaq7bVtf+L+ceGZJgvWVbVV22yg3GlmSw
AyQItl//PVT2JNKyj9f2d31mz2Qy2YmxQLS3PMUsFRyAITgY21VnbaWwPQiYc1j1lPM2r+T11Hnn
ABCf68jvvxT9LcjXgZgAMcf3TPxDOhK4IBvbpDWSnBvqYPoNjz2TVU+oxjnYX07Nb36f6H1u2cDF
cXX1gxGjCaT7qkC4pmUfBsyU1SAGLKZkmMxgZ3Yj6tZjQBoe2boONrVc+sucSZy13497MlEo10KK
bDUuhNKatQJbPo9raeTNmisSO6oyE93M3XXrm8u1MVlTAl+36s/m+dN4J7XOZZIB8Z2exKTPrFt3
XmZcxaqBM0I2V0cJsk4qAXU/04345SyRKkBgCnbH0KD5PMtWkK51M7dDU1blqVnhjesnx4ZoaDaH
Ji+b5Pdf9WQ111lCghsuLzbUnoFTOimk1pXKGiRPbVLQrLup8xyWL4QF9pVoM3LdFry2wwkYuOzM
CVtX60NW9Pe4MDKCkhbiAts6WU0JPKhqKq6SRiwA7mdTcYvSCPqZATi5v5/iSWnRDUxoFwHkhQoR
KC3YOSclW2umsBpCpxH0f11GuVY7Ezow3qzeZne6p52OnGWOvAYexGM5RG42fBd+iYhp9v7j4/B/
Sfz/oEL9YVnWIsGnJH6num9v1ac0fv0P/k7jqfPX6ncSANOBixdFvH+yeGr/ha4GCjmwfMUNh036
TxJP6V8QAkC+jbQfEFHU/v7J4a3gL3SsAbJB/XwVrQJJ5A9SeNSfP21WSFqgVfxugwkkG9IJ/3Sz
clq2LQQ1Ik47YaP5wcofE5nK28IlxuM4NMuyI30woa3loxoZ12Ugb23mFd8kZ8rcmK32QX4jgQYF
SMyR0fnmZU7s4TvukmFnSWeAylTP47msJ5QFazdPCSx/vLAxubkVjqv2UAwPHMDqe3HgkDCWSUVt
9rRkbinibGG2jKu6bddcv1dWwgRpRTqUvdwWc6ueNK51ICCCfogbSlkQGg2b46A1SzzOlbMFCDC7
Ftyv46HUNSz7pHxCv6lOGyiW7Fpj7r/lDUOfIzezLItRyq4Ols+N/TAKcbRR5Og2YiwyL5L15Lx0
ExEZ/l1koNECdluN8MmAJ7Z2PKkuYBdpmaFchNYbgozgqrRmi4S5y8bhTSrNRKQplXUiSYf7XSMJ
3jEVNED6Y0PwSLgVypcNeE/ieqDID6JCahstRmnTfAOXPl5Bbq0pm3CiS5bMRT/vFXRcI86MPLLw
jNx05QADh174LF6oQherCGYwc4qgebQWnz2NVafg8l514xRqwxVJMBsePm5Tzte4+acg6tcsKWS+
Kl8DyWCik3cV4J0uVSD840PLkPKaxDRb2ibMamcpwxp6OHVYzSV3Itzs7m2NBPpKr1qFfpFll0UH
ORKXjIj4LNqnHh+MVAFqcl/0mGzoTPMbklRklH3gzcdaUGiak0qMkYOkNTWZrCPk9tYTjGKDo0d4
d1sXvOkT5MfFfaA6mTYLvmUMex/7acqHtUBjvzEujFvBRL3xyeymyiLL1RCo/iZDSQu+tgWZNuOC
CklYzFZ/JPCuvjOC/Kknxry1GzNIECbrNynYq9lTcWFMrXPDaJbdt7apQ0l7hppUJW4H1mUb1hSo
QQd0QoxUj1bSM8cMBTzToq4u8hBp5isOYROWLge9a4LTuBz0GNp2/zUwkeFzSNqGY8dU1NFcx93o
IeLtsodi8F51CbTZ7JYHpSFN7qrsMq/YFPqU0aSo9d3skPuhQm2m7CGYh3Mgw2loxX7wKyc2CifY
lQC6REWTge+rPSeUfo5wA+onIbMoZJbb5cFWcLSUyCEi4fjfMy5xXGcCY5p5qEOyqO9lsbw0Oi9x
pBYa9op7N0hGeNg6wb1Q5gH2bfc4hsgzDeupcBR6qXoBGRDrmkgEkOCyDU2I6HRvNiX+XDLqqJ/y
LiR9N0a9aXahw1Gj6Tj/bimC2qk34TzmBBuLw3jVYNP9Mnl1WOT5lx5sw0R1Rb8dVJlvtM4gGh14
TdrbOQ+zqfRQ2EGqKfrW2gQAtm2bevTCuUZxsEPVMJJBk4Nhx/qIira9pQaTB6cayxSnwYwb0QJi
YihkkrSvYyt3r5C1iEsX0IYHbQTjFYQDFXrT+WOWF2NUyaoIB68mZTI3xjMtVZf2y6hDL0fTJAKU
d0n8xnGQF4zypei0VmFboOAIwgg2hm4JrkjadEmpBx1y7j3NVIyhXzL7EkkyjMHsfNxaC19eKrvD
NYUGUIxUo0oHLtSx7PsfeNOz2LTt4mJqjCGuNYcLIJQcU+TH/d6kAqB3pV8m35jGCNx9uXFnOV8q
t9TbunerC00BiQ3XPbJnrcdefUmYCWahhthQ1jkP1oQyKKod44yoplCJrowJeX/2JVBoK1XIUrdT
tqYBddHIkCinjaRn6MTGHxwanfNjMQVLCBjvR7i4yZu68e9qaI05oRrmro5mgr78JejpNJLlWB1b
25JZYkIh4qEepvJgjQE/QApDRTVKlElJpzK2PJl/yXneRlZZ1dECUehQkRmas+aC1fY7PB6qDnCu
RvwBpM6fZeE3R91P5ryxWZHdLBabsm0mGNhyqErj6KQWKe3lhQ4GxIiF6YhbzXkOoIU1BN1bjuVI
3AG504C3zMEfsXdhFIQyCDJ25O00Mi0Ot9bZ6qLJncqHXEnjYigFxNSt3MHU7XK+HwPK/MTKKErF
NemdcDLtIp6QUgb7qres0Gl89yXAwCgfW1VWRAUKaPSKjhY3MUyPv9Z8mfaDA8Ht21Y280U7EwsY
WEDvZ5JMqLFm+9IymgINWG7lYmOSkhYoKvh8inE+AicqnDy4hctLU2+FlTnZ12EobdxO1qANcwwR
S3puZPSzb8WubE3IodgL7cKhHtD0dP2hSIrGKc5hbU/x52tQgugGQGIEtxRZPsKfj3mY7MuSWSVK
zNhosfGtuxoO/IK8wT9gByM+iO2yc9zbzzH7GgatJkRY3BWtB4mtkzCoFlDwIQOdIhEoyM+PWR6q
YAY8CifgjHDAqSQtxoIuAngMwLYgD8fffZ5d11u9443LENkb73FVl6oOaB9f/TnhZR0JdBcwQKHT
6MDM4yQ76Gs+FZQ4Q/S3Bua05Tsdr0oWq2PIuWz9tHv4PhrU3wOIeLvoCp3qe7LJHm2kFRPmRVMZ
+xt+WNVqlv2wHyBv727/XGXlpzFPckpjDBo43GBM/xnKZ3gBwvIGluth28Uo/8T/hRbkCXblpxFP
skptVo6F1BENktRMc6gzrsC6FkLwzfc+sdM6Hrf5zoz6SG4ABPuQV/yi43bSFv5p7BPQiiB0UbzD
bI2aXpTK2XX119+P8KvN6X1cxJM2PssGG6bn74u4IjtXCf8xVbv/gv22br5/0+T1yKGsY0IpeXV9
AOroZDJDAT5AOaw1edAvTDgGyXQVAMqvgYIHkVxG53mov1q7j0OeTI47qB6XC4aE2xggMRA4S91U
nlWQsX61Th/GOQVAWngTOtFjnJXjRgAXYJCVAjYjtpJxilb/nhpME2gMI2MPW7RRNiKu8ByGwgj/
v44lUkUQ32A6AcXGk0kvFE7vs9Gt39lMXSAXxm9NWm6CZw/sGriipBI5yZlSz8/X6bq2/4x5KmpT
glqsrfcxmZVaWM+GEuBO3PTMbv15D0HNGCEMUMjQSQW9+PNVarYUqBMofGNuNEVo3UbT9zJ6WSIj
DykKnAiHzxzBU94ktu3nIU9qhCNsACuOiw5DwgbB6hCrYYEBzQAgmdw4z7MIaYSGzrw9y1H9+at+
HvrkkcqAzpjwXK5D57cWhImAtlGPAL0cu00elw/2prowd7//xOfGPLlgfacOrBKsjSj3HgP/oUQX
U59ZxfWP+HwRYFq4D8B6AZIBz/7nRbRVMU7cC+DrCZ+CSwKroKW9LMszugs/n8l1FFRgfAgiQIT6
5ONV2ulHy8AoNXmYvLu2P/Os/+pDWZgG1N9Xpfn3St2H2rGiBvzrOFwvq34MO3Lj8jGusj8+Vy7K
fP8OcrL5kPe2Dryy5ihjLCQAATDHjUh7xiD7FDz4vsctyDigbopKCCgMn1dEFsJXRQ1ZlXnTP3Y7
vVlfN+tqjMddsT/HnvnV8kMvZxU8QLELHe3Pg5kL0ZxwukS94JHvzQcykodlyfCg0/vfb+ZT7N77
xD6OdbIJDNZ3meytBSEK3zrg+9HN6ryzguDPntZf3U0fxzo5OQsfcttsMdYqOBeIsEkn+Ast0fQV
nIXoPPH3l6v2ccCTyMT02s7s7XVykMWwEr53kr9Vqo3/Qinw3KqdvN4+n9WIpjSUdxaV9qb9pfeq
Zx5Mewbc4e9Xbd1tp/eDawIKCcAubvtTb7+5BvCjsnID1159qTcD0P36eN6+Ya3R/jwO9OxQXKUg
IZ1i3ethnhDCdkbUxUO8wnTbDUx6s12RAusHwUe64JbVD1lyFlL6q4+JNwwFWBT0Vz/Nz0egnJbZ
tb3ewLYMdKQgvooaTizAgEUXAVklewFOOGWJX0TnSPG/uhY/Dn2yjlbHmwnqbJBEREuEvEDP8veL
94tcDoJRH+Z2cpf0s1iAIscAq7LmgIgyqu6GrXnj45k07dA+ZslZ+e0Vj/nTjvl3zNP4i5myDNrq
/XuuyosKRjs4CRCFOnd3/fLM+WgXwvoDPsFQUPu8cpPder0nahyDI5R7Q31BktU1F4TUpNhnZ56w
k27PGjIjqf4w2sliFWWbczTk1+trOGaR990eEjdW8WrbIBooFoXnpJd+sT3giwE6ADVg8PeTFn0z
dnIiPrBxcgLGS38DxOfM6T43wsk1WbMVLAKwT8RRRSuD23F8PLMDf3ERf5rDyRoNqF+WbjcZyNhW
EPVKVouCRMVk022aL87TfyLu/2uE/Y+LxfnfwazJi/72KrqPjbD1P/gPnNVz/gKBGm11NClhwQxj
o3/grIH519oWBp4VbXf0TNf/6z9wVvMvqHVQIEVBUcb9D9TCP50w4vxlgAyKxjmuTWgKQbblT1ph
n+O31dsYVz/+AjgrBC0gn/H5JA+iY3NbKBRap3I40nksUmnUy2YE7/BMDvFuZ/bv/bSOtYo1QyrQ
Q+sPBosne96GjoXIbAiRWKLVh3noHSi6AwZbF2IJ5dwe0fuSYTBmt8An4VZxvR/AFD1BPkAA+Dbe
B1V1MAhvwp6NblhkmocEjP59QNVznpcvDNykMK/zKfLQT7jJfKriDHG8GRrITUNSG2+FWenbD6t9
/ffv/4gH/vx+vs9qNZYBwASCGBAnPEHJ58zNsFYzcCGj4WzzOZgSCGOQMixMVof9Qvo3R/nZGY7E
T+uGawmNfhBeVxFAkMU+r5vgY+t4aCLFDPCfdBG1E40dRXYk3D+87YEgALjKX8t3cEw0bHCwP481
QxQWtmMaM2Rll0IsTicEmt5bNdTucYZubMy9yd5OttIPeQVij+o7uR9FkH2zCqB6z+yjkw/u4Fpe
k2xIf1voILun7gQjrKT1ZEFxraOeubNGhWKp47ZPbd6JvTZ1dQXMVpn+0SpDOhOEXxPVWX8VmEHv
4uQbjMZSONnkxT5cbd4WhJxHYYs2drMZYlFT4YOEXp1d5ZOHdlXsxLAoK2Jv+bggTpfZ6+fR15Ww
ksxtoPoPIF6iXdM/ALPTbvXsqE3hDD+GwjB3tXTA/CQW2aignCLLUOM58eOTL7/+Gsj1r7sB4u4A
TJ5uhCyvS5OW8F4HpHcDECSiNuW/Zqwbd2xhGwCk499/9s9B8Pv8cUFZIG8jAICZ58mIPTrqox+s
ilx6Hq+9gNN00Qp13CDY2UNHvgPqPHzXKkDtrAOS9Pejnxyy9/lCpGrlr+GEQ2f386JXHrC6FLqz
MdM1upKyHccdKjLMSrrGn7Izc/3F1wXUGuQFVCJxU55WjwxzkNAwgkd7x9rlqiszeoTgAZQVUBmw
RP0dJehzu/pX+wumpQi9V28zICJOivJzCYj5UmNFiWHmb7Yzm5CZb4o90fbw0sjF3w5B3R70CPpn
N1rVwbOwBdtBdvcL5e65SO+9WP7hiVi/+Kffc3LMoO0qygXJUAw9o3AxmyMkGFREyYgHCZoPAsj+
TilUuay7vLH2WnfhWM/JGFzJfNfMXxu9MctHKY3L2m9St0EaMwu1kgoee7AfgI5OGjWGI05PSYzE
U8sPe7KBM/g2VXdAEIeZOcSV+c02toqZkTBEoswiEqx+cXMWt01wIQIORMI9YBQpB1F2GFFItL16
S6DexSE6aRdt4muoiXXVbrBFhBbyrSvcpMVva0t1MEx14LZ4yQzw0Lts/lpK9o3m/S5rqiGRHXAT
TpddUbG8ThNkO4AX6MPC7h18E9ZFYvHLBKY3EYSKwqLyDyX+AaRTf9QUjb+l2BRzvultdoU3f1MU
Yg+2w87op3BszY1d3RQWcnKik2Kqk8WDVc5Qp7lnpG2AnCt70AS9ffNeyzmCZy58XupYDwBONQN6
fkuoFhWzVlxh/0a1KI9dhW6DJIkU1i3jPrrD1XEwWDRPVRuXVXEQQ4VqoYGOPlAO7eIBHQbeabei
UsQWVpabfNEJSuZ+OHtADPDu60jNa5exZ969NNMXyt8UcBzdzG90Sa+c3ngg+BcwsScf0AlgeetE
lPpJUzOt9Bwql2cxnt8zj7xprDfNTzsTattQUcP/EJp9vgvsrBFjDiB2rFqxaa1g22T166ysw6Ib
N3bkEFqcvELG9uA1TmgG2aZnNpC2dgiwblJZz9wGCSKHOXibR87QQMq2TsbhlvQcgrVZCihurx8E
ZemI7Z8PEDjmdej2L0VwcIO4AGgAHYVYZEc2HUue1O2QSg/ygO3Bty9cr4jc4bmb6xQVuQPpAiCm
0b/OASFv4lF+ZRNanTzmUu2ApQffo0wHHaTG6P0opr21WF84b8Mm9+1Dzhyx8eZSJoZfAxhvvpQm
oIqTr++By36Bed+lnoNYiKesQ2eNQKjEBROxQeOiRdTj66tSteCV2MdurNJZk7DzUAiqzO6CStj7
LRM7LmIOvQwSh7ZIcOj3FUrHNfabr8Zjm5cCIBX3FVF1BoGxPp3GBw19SYCx60hmzbbh4sKdJhGC
KhTWObvOe+sG8npvJJBb+B1s/uQZWNGGa+yDuAewgVUk8eQZmEsiwMupgng2NTTfhKdvi/X4GEWv
d78fir4zsE/2GXhsCPABFwV3+nSfFWCwaexs1ECkS8O6NVUMu24VunJEfNxc9KTc5b0RAx+yYRTk
KaVeRubdMVp86cC6STLCrgTan6FwxtAbEYMC+n9jQb44GVuArYF7iTMCeaXGvs8GP6kMv0q0qm9A
I9os1bjRdBhxs1i31giIgrFsYQF3G3gRLrNkbu8ld0MqcJf2gH6/txwXVcbzZGIbmFEX9FEhTCCj
DhJoeNMiYGS0O6/dZ5RuQAeHlHF1J83+tmjfqHcF7eGwKLYSVy/o7mEJSW0vpWwPqEjo9DeL+2CX
aCuW8i6f3UdR/2Ae3yk8jczvcGDy7ezUF71JLurASTngNX6JO6aecXNlUeDk8TvmrsA1XEOk21Vx
NesYh/zabfq4XPieWw7EPkETKjX6JxO7rPoi9igQz4HCXh8vLLvfGEwn1ZI/gO37aDV8y8oxFapJ
QVLelqK/zfE8zlzWIQrUL/iD8NvN8abS1a3dsynNCLiyY2B+H3vnqKrsiCv1DlQaUJdt+9bXbrJM
7RgD34OKijOyiNv8jszlV3c5kGLbByWJWLP8yHryXDqv5rjL6ofARYmnno9CA7DUH3s9AyuO+QBU
QVucSUDYc6vbukZx7ZTtM0K2dAlYMjvz3mLq2LGdmL7a2ZWDb0m/+E1/2UB5KB5hQA3wy1eLJQX5
WtTO5QjLMcrcB8kW9Jp1l4V06h+XBu2frg2dwQ0HCSBIC/oZuvHYOc62K4bNBLqEiSsGRJ9tXuMt
heKLu3EbknJbf+3ae27T48ynZM6q+xzwL2UkvXO1BORyBsgwM+cdLA5gceZup0oh7QBfsvpWNhDC
qLpwYYhRbrLuYvF+WNU9M7ONbWcbd6xxF7tb1+9jXrYh1zpcaL+zc/tyzNvHhuqolQRMnEsEk0W4
FHUVLvyHk+P1M/CjyRdHg5Yi/dCuqq0MgBAFIKzyg222QDKTTKEHBZlqlRtnfCe6KsoV2ZvLAzKn
DVOvRf2IbxbChTM1zeemdVKrbUNLWrdO29zo2byoJjfOZJA6NdbZ14jn7x2zTSfrKwGGUrRzpG1r
wwFQkRBD5W3EK+NQmE4CBOa1auHIZcLvvaQA0KDmZrrANJW7zHGvFTbEQi6GgIbaeyLua65BBfSH
ZHQTNQZh71qxqSGzbtFo0Vk8cvi6wb36TSxPdaUjze+7+ULhrgFsP+zoEA7gRYyO81QDkBbkl45D
UjgJhBK+D8zWGwmFMd/ld4Gj4hHqVVWwXLqlH1Gw7UYI8rtGmFVgbAKbxA1snel1McsHDhW0nDu4
PMCtrstLmrPQz8aEzdhIE010122lwW+Z4WBpyjoBIoyH8EDZIPzeu6x+JM58yeoO9wZJBkCz/Bky
AKsMXkuQ8NtVQs0BpQFLvtmF2trFiEUaRDLO6IxWAZhiyk8tW18WmfvWLMNxwnco5gsH+rcO6G0O
lV8KKJXLutvI0cPGdZNMuVc4kG9Vy3buxDeVCnCiQQaKlHSeR1n0EXPJscHaFqYH3kQfTZ6+Y5zk
YeNM93OepSCRbfDOfB2giWri8YLz9EEtbRY3I7Fj1OqAJAV76fcPiv05q3CpjeopgAZwl/fQn0OV
4nPcQhffB6ISvJe2a0s4Fbq9krideemGtdJds8urwT9yCaBwAeBevOC8HqVd+deI1ft4wH3yLIhT
PwxmDonRNje/SW8aooAUHTJwphAlqDop5FI/CROg3HDQWTViCzrWEALLNiaZA9KVW5ZQHWmh6RIa
1WRGg7lAdXvu1L6fjSlyNFCYJjGt+8qQMw5FHtV2mVaVOz4s6G3W4VgV4hrYWXHXEMDPtu64iiVX
+bT1SOalwqoAUkM0WUatrdCd/v13PIH5vGeiq2IgbM2gamI6/knxSvftNJYVCmV9MQxXHPjmLbWn
7KqlroBu29JuhmIpk9E0lxWF7Gw5ZMvSyumhDAtFEiuCZ4t7VVb4pr227TPl5PdCwGnYAIfqdxEb
bxWi/7zME8pEuTcUSM25oQ9aKch/A6KcWLyjkd+wZl94QO9Q0dNbjQZo7MG9N2X98JZlRncxL5Wb
eg7xdkD81bgqubVfFgt2UWO1UDCg9HgHYuNyJuFbf9X//qu9U4UJCZcX0PuR8rJ6Yvt+cDron7b9
/G2YGSDm0E4sdkUFl74wgBYa0u4uJ2dy/J9/ApgI0HCxEGvB3T5Yz8+HBnbW4ihUo+/GQaHllSrt
HvuVi5hy29hDpam6AdyieiTFpDYgrcv97/fV57QCxxMCAhBlXiuwgOHBX+Lz8EElfQJ66Vp/hb95
3xv+LXTVxaFtvDkk5g+DFywyiX+uT/uLcWGjAjFfUDEcoA5P9ktNmG1zQdy4yi3/svWd4RnMWbwc
fMFlq3x7LxfopgyLc64xcWbk05KWn+c2ERolh2X2xQ7CQ01iLq65H0jQblyYKZjIHcbsBTqq5cOZ
j71+zX/32/vXhpITiCnAK6DufcpRAmOZjK6PiyhYKG7cPCHyvqL40LxPKw9mbBbbQkN5B8v3q6or
rsGGTwCjvZ7V9zxrQ5Amribw7zVSJVO2Ue6WF9RjcWf4gL2bG5bBb7u7pBpIo2bPMliS1fsFV9mk
eIL0dbMw9+jLKXURYy7Z8qAGOw1ylVKHHAKiEgJ07ji9FvmNICij5tZlUM+7oHBDqF9czgyXIuKf
xVRHU8HInBaHcSCALneAa/9wsjxifXDoBdB5Gm5GjpkiiyoEnK7aBY1H4MUBBQgNP+1yZ1MW9tFo
j25XhVVe78tOH73ce3YnG/Vr8yG3gj3saMPFkFGvvbvfr8QJ4O6nlTitp1KNMvLMa+z7lioV1jad
tnMwW3vDM9pXl/JgA1sd+Hp3uEqh5ADFo0qWX37/Kz7X995/hGegirze6WAevTcsPpz90qvdpiAo
opeUtBESLwAUMgu2YLN0zrzDv5gwhWcPGNVQLgG36VT8yyV0hAO958USyh3XRdOsXrY25MCidrC6
Yjs2jY3Vpj9Ql1LT3q84uPqBW8FW6PeTXh+qT2fAhuG1BedVvGGrrffJhScq7A2OWmeMTgm9KOa+
/6oqpwkHX9QXZlE129+PdyIeiK+8HjdUi6GgC3Yp/vbzFVcttcUQCAME6IIeUvWg8uMnlukoW/am
is7LkNwY5UVWFNaGcV2QyCDlYCeOqsWj0Scuv+g8EN91vdxaDiSkpy7pqD7nBgbozdrt+vxtIFjm
oatmod+BIvdJObT36xZtbc2TCXzqnUN7cJCMsi+DpJt0c7fM1fKKYN3fiKkoYuFJ56qzbYH62Cgc
C/C7sTJCUS3DvZEPUx61EE/pkC0HzdfaYBDnHSRTDwoQ0MQlsnr1dQveQKZXVQ48Uohau6mG2Tt8
ZhpA3ztKv7s9L+8bu2IvuVqcDTJT69ZvPVgiNRwaHYLlTTRR4ZVhILCx8pmPDyWv8z3VnnpAKdlM
R8+HNEsFss0LkSOD9UBu2xCNboELj3pgg9qwhxfugKS1gNsEkc2dH0i02CCcXb3ak4TMwMDN5cCJ
CUZ9MbJLBbWI77ZaaR+KFt+gMWJ/sQpnvu0lpYfZhtRbWLRdcDtTu/ziGqyBeRQ1NhIycbshz6cH
0Zb2EXqw4kqZttxolvHEpa3/o53BxWIMHwCUNnznKBgbdtVDH+Exk3Vz0eEWP45lI2J4SBQpbAHk
TW8Hwgb1AlrSiGohmVMsXn/T51Njbz0wRY8mpPfGdMHoRoQM1r/jYoJjs2QrPnUyjNe2op1xsB0J
GLxlVCkPsuqGWaqDPE+mvyvHqY826Eg72dTehUfK9iAI8mZdTTih0lNzOtLMiTH/nII14IvshoyW
imAFAVn+nZe1IHBoy1ayvGh0Z0LJuMxUM6LeYLLpqaQQgoBCwTz10J+wGHW/oTHE6aPFV0/wBHEj
irR1HrBx19CszUAGEeQ1E8bShCDla1ixyJy/BKaWzwYxyBBC8GecUfxxnbdeL+23bnBt8CAmh12K
bsq/0grGcGHnL7DQKnsb+zAYgq2LfRNbneApaEDmgVXCSDrwg7ZVrY0tBCWsC1JLsl+g47CrEC0k
mWXzfSbBzvFZV967tqW+mRmIW1KRDiFUB5eiVtfbYaY8YcgK9sx19U0wSC8cIF7yyLRlHjIvyOuQ
E8VSB64vN9RD3XCYX2yHuPNuAjzk2fEVODBTK63IG0ChRquYIgXOA0wT/CzvSVvKTLk3+IfJ42Lv
tsSncYuINiYuGdIGeKpNUfpqq+2pT9GqXXUTKmj3IqJGu1kiEqkQEi15UD+D+iM2ee9y6Df1850q
rKYMc9LLPPRHPKm1HmW8TAtYfflcxXj63Z0B/YV7GJKO1/mEz1GVOftag9MBuR9Bo06O3bGxfBRJ
s04v93oM5PeJcB9qR55dZaiAG14Jryo6H2bNscENaYCjPitUdT3AAbbt6BRpOVv1bVVjn4Vamh5I
qJ79xRhM+tjNyj+2pS+/q9Jj6Br1JAMrLZfeYek6835Q+BdCLQZxr7lvbmrP1V8oYpGj11nevsLh
uBWDoW77HLVAsB2r+XpsBGR2lta7zLJA8aiy/enOxkIf66Etj5laoGblmtjA9lr/Mtyhv5Nzr64q
y2SJB++2fZ41BEWDrHSHUDMJNqWA+MXz0FnV1bCO7oKuF2tvgLKgZeIxgMRGnOUTkOo1sR/GsuBP
aJwMFw34ibBDhlp8Yo163C+tWz91g4did0udcTiyjLoHg7U1Qolx2IimBzMMqmxpJeo60mUJfUZT
N9Vh9Ig5gXzPULZXBqxIERQx2NCUAVoVgTMZTzCpoUfwJZtjVhPnvmIF342C/D+KzmPHcSOKol9E
gDlsmRRbUuewITqMmYqpmPn1PloYMGDPoJsSq967sf6T4BNlQJrqdm74YJ6avirekrIew7R2RUn5
LLE7vtN29Y+wqpnPOmmcWG5QpN22MHLlqnXG6AnMMmSp9TOZW/4yWyt3DjEjD8gn+ps0B+1YwJDA
Z6jT9AYkrRzUWtVPHTXwle8mG6FLRIlYR/KvCKFw6uXqdM34yJbkIfNRyVTuN7t5owyFQHaMt1Vq
DaE5evKpr1yDFgYIZS5WkWJLZvo/tWKwq6CqrPHB6hbtxcC2n/tOOiPPZ0op/9OG0YgHWY/xPOlV
RxhO58SWmkxmmJUTKTuJm+qRmhXtaXXWLfMXWy8e07m2udSMzSSARh3eDP51JYRs1o4tlYpvg8ZP
XlibgCYBDJoB5NbkUidLs/gdHqvf1dE3eN9kW86A4oPha+ak4eQpNwV8N7EADeyC0A4+qWdVqbub
u8zDtcva7a03Vs/zcWgChdfafMOxvRa+zozFE2wrlo1UI4OlMCHw0nFyd16ulQ9Yn6pwc1MaknW0
zA0a/EDmY7YrRStBezy3B6YxXTKCGg3lVm2dpyF3d3mvOY/uphFF3xEOzL1nRbmV2H8YdKcnx+VA
nabWO3rqWgTqppevmd20r+VSl1etpFwxGZoVrHVY3nm1oeoKUlpHozSDbXLdgz7a9GXUm/lhybZ9
wmWghGM+1ZfZzBPeGc28A22p/uby+wT6YPNkpGzNr7HnJSDmgnU6a/MRmH0BO8QGreH3Uh+WHtTK
Et94+a6pXcAS1jdTVSJCnVDN5AClT5OJBhWiYPb2rNGxW9SnzOKv4IQfuKXKrztBB3ITEiPJdbcE
XX5Ux4e2ueIKD+rhySlitX2jYzuYlLNRXFXjUJtnr7+BeariRVejfrmBBqrrX9k9L2ps52E9nur0
2N4N2dUYpMreND9b4zXt/2EsFqBM6XpNxpspjkr9ZCeq72hnSxtCw8qCbU79VDtr27/S+m22U+cc
iuyH6TGY++UwdkgWbTXSbDySKayS3b+nJhPFdTaGADhnNyg16qLW1xfMswDBXPsh7QMkW3BSXebe
eFRyk1K8IsoM8ag66NJhOnP1UqZfZUJgJV2hTjUEAveHOVw3waueVIRwIfY79ukUNbUeqsux0LXI
NXMOLy0gCvXdlJLH+aGLVwFJK+4suLmfvctYWHwAZWCVnPbL6K8WT2VWfjfGavzV/zKczFyu/8iu
CouFm2xNolR/nLOfpHzhOJ8Y6fjrXHKH69hRrDdPYdGfpxPaoVt+z2wSKcD8R5tR0l2OD8Yg8dLS
gsvrohVVQDLmOOKlT0yOrAd1Lp8rNw8pMPd1PhupVu8rBgBdE+dVUU+VlBcCXZ48dAvD3D8WIKVb
Ml8NZTmVfcKdvy1+z5NmgF+78dw2jl9WX1Xev1SVfC9cz5/MemeS6rolb7LoDX9d5Dkl0GPJ/hOY
JOqB5EOGPGcpdqp60RNw79J4Ft648wq22YzDZ2tCy5QR4qSdruohHTRxW/0U8pZWbxrzgiCLpR5/
mE4j18ZnTsUbVL/FUD/MB9C9f2Z5W1WiYyGDVs93CEogAeg44j4vUnDtGe5Gsw+JteF/SS9pI3ai
40qp+7gS5WPWk0XQ1Re7yF60KnWCgvfMyLvb2hrY0ZWLup0q1ttNIZAhJ2oJi3SbKLtFWPODya0k
cH6bffmbdVU8KkOcFsVB8sQ6aq2SjWOMozD3bprX7xIPFFrDA6R9OO1jX3s7FWrBAop2G8snnDEq
VDVoSqhL6Vy2kdKTxfVtyzgNsCNt++2xd9wtsvfMQLblYJyujZoGZT7d+JF9pXvPiz9H/VtysQO1
5QF08ewuELniNi2g1su8g9SNNq+9GndyoCdqSs+umSkXkgfNXb60D5UcACMntvqeDMfSN4j4y8Xo
G0QAGOkrwMTjQGpXSmCWqq4+Ltv9rDwTUOn3pYqzKIWGTKO+fmF2gnUg86DZK8Owd9SdKBdfgiY3
CTFOctsZ8z2rzeSZU8qaaDzkY5n927TL4DV7krjy7L8xf3OcYwUhMPLB6ae2OKcpeUflR7WyDr8a
cxL3duTVnH6f+WDGDVwDmjQuQ7hQ7gWX0Dx/UEdempVkBjUWtYRR0V8Gp4p1zSPp4KSbs69gayfM
PKqaKajtJZD300IVUHRv3vyo89XKChFURhGl8rGbyGF7W3InFJYXYXD1yaYLZ1OcM51wP6n7FXEC
+pQG9C/GMzM/i0bUT5IMUAUQlwK02FMJM9MXWjBsYh89zGH9LZWUJ/KDFNq/NL3aTk6Bl2CdtuKV
LYvJMljFf8Q8+a56kuq75j56FZkXYx3ME9/WP+LoEkTQRmw3D9S3khHna9TgFhjtCSFtiyjRc37p
NFSnfaYRMgrApn+4FSFOXP6CVbDR4sW5Mb7ux+pjMiItOSbLGxxtpNWPS/7VNYe6nPiq5WHV4bX6
qOlULpvJn4tr551Kb5/e27CWQ2mdiqK/6F3oFvm1ca+F/ULk3LlTn1Tx2UA5q9kprZ9XLvl0Julv
KHcp+2vpzHcULtwcIoWRJyjJEN3tzpLzt8Gxqlr8IhI+CzbK0aso9+iId4lSZecZJ98uPgnsgPTg
H/g/vcLYm16EaE7A+pDfbUCUe+Bg5xyohbNJTUnyZyd7ScWToz0J9dYIoI4O8UjpWzyeBSFIss1B
QxOW8qYMa2Rr8pRpLzNxc0qtMsH8zcY/0u4DqCa/2ThBhhdNLf06fe2m/2R1dmDOZUPuS4dV3nsZ
rfwE1+w7xoeQb4k+xoX3oBrK0UzpAEK/PleEq2Z6XG0uNQ3GoW22PYHivicfVzOLbJL6zBFNSW5F
uuJGXvpbVyd6rg8J2MIiXsT4byxw/eb5c5WfF17bpYVu7+tdn/akxng8398udYNlXiMFP4nFJNov
f1k7s3l9b5LzPDub+oXqCn9efyt1nyaj3zBgLiSA1LB0o/q9sYkhukd55ZBw6AVWTt2b9SokVXOm
G1Qe5iVUUK6e+Yp762DNU02L+1rf1bWxq2wPDYvuu415q/qjQTBtiTQR9oWkTx/GKHKdf4uHouJD
nV1UJziY9cNiCmRVRpS4/+VS8ZvmdWg/TPffnPwQMRmwh/tkeoZie4CZ6Bb3ddK+smEIZhX49f45
Gvucji+lerGadyMTaDXW0AK0pdsNN7RHvBBWqwUPOivF/Dfa/915blBPPfleKr4uzlOn/9cmH8A0
werAAFfV4zjyRXTSqy7WyGlLzjq68GYjYAo+Zvlb4f5Iwwv7UQ80xw00REWjagbaNPJB1/cjJ1Z4
ZvCVnK7JWS7/pbkVT8pLRmZFzvxkKn9m85UUT9X0WBKNVSm2zzizd3UZmZsSqtoW1/IPXW+RaTvI
/VAz9goqWxjNYnkdhm03sLTYPZUqo40U5TQJNjsnHtHONR5HlfWrOl9mft4WrKISAZGXRqXGWMSP
kwXj8qDXesSstNvUT8f6dSULrefRQ52T5VD4eWZHzfgktjelh3Yfiza0JZPm0tvIU9hk7rOJFnug
amn3VJDH68vKJuOmQGe2Hjv7VpFbSs10vBD8sKUvoq9D3VUv3TaFResEs9GE6FNejZK4FU1EevPp
9P+k6B6F6FANVEGhyMPGhFJ5B9vloZpI/tJzxg6FNBNISww/rZ5CVM77onjyRBo42xqXmvO+4Aqz
3LDenq1RJ3xnCDsyfgcQjmLy4qZiXSKCSOgbCU58MZ3iWMMxVdtDWnPFzG9jd2UbidHsRy2Rhe1f
3RnvWSM/1vZAK+6utoZg671A78lGV8ewUc5L9rygiK8yiO4XoyEz91Q1wvc2yFUaxFMuHVg8f9CK
U5pPD2n+TEckj9zxzpb3ayWEY5hbPCaEhrQA0Y/KZu2tZjtkxU32BzMlNZqNT+jqG/nGl2lo4sbS
Lp1obtpCqqztvM6F6WvEYxpV4qtjzxg/+rpcYm3VSfmRITRkLLJ0V7nITNbhkcU6TiGJ53w4EVkZ
eaguyrz7WqwlzlXTCic1f7PL5Ffr3tflqt3H3uF3qY9z/ecgN55dJTT1nO/j5HxpyKKa+bvyBnJh
tx2YInlU9gMFZYdi007NbDHQ58lulFUMOrBXbPsM5O7PKnemcMIun9AjDMQ2tM6xy6aDl95IeI6t
0j0bVhOQJHIRNJMweDNguy/oGHfCLsjf145Gk4TCXA9zpSKCWGOlb/aqdnb6if+MYcmdfCSsvoVe
mkiTUJpbKLgqe/nTlQmfbrlPjQfQ+mhSL3LjMyp5qxUZqIhgHU5TJMDHrkf2OTGgadveykRoEamy
gnYx7DYmU2/pnUT1lAKVNUSpmE40mlxhgsgRrmRka9qYxmTckAzENTR72+Zv4+fQ/tkKe4nXVGCP
g1oGCcq+QWdbSSURKI253wpeRf2maL/9sEOuEG9FTe1aF9erzZm7cPwQdwpViA41MLnQdawIpeHs
EGGSrEmsUdPE8J4g27rf2FOUO/lOKbZo1biRRwJAhvVSWS1GBiPOPP6cbh8GcwrZfc+jM7+b6Xbr
3MRAEaSd1XWhe+cf2hwvKE2SfOkffXDc7gKMGTj2lyF4AyqukMklHzb9G5t5Rzrr0+QSALXxMSxj
3BbvtnCtIJ0LdK7cgPnQf1cUXfnGqvzbWBM9PqBEOq9TRcUGaZ+CWBqO49Vx39Mme1G2P+m8kcIG
FnXNtWI3D06kJ7+VVF91bXJ9UTUmKp5Ei5gjv/HxWFe3tvksO2fZ45z4r1AQ/SjEfvWfigmtbf+S
KXREUyCCTo4W45h6rnpvJxrnsRWL7/Ul4jbjUKon675Wtd4t4yuaLPwacrB6H2nwaa3zFzDNndcT
x5U7gFRkMw12E8+yCCBhPq3a+JlrjZ8MKKgfCNou0luVWUdPK9W9on0ZlnNTmCOWLT/09hKrciA3
AQCmy7ZbiapHEHfbpJ6/5qQ+ae0xmYoPu80/zYGhDX305iHvKK0mXLkJNWJ6/ZSQNg/1W5fv+9H4
o8OI550OfL021NhjlG3zg0UqHIj9X87YZA3ese4bWMscXe+X7Sx8iex9l6phLZOLuXQPEqnAPN/6
2ngslG7fGeeFA0+eFqpAMt7uejVj26UiqrMvQ/rjjlWkd3+Iqs62MwV60/smsqvCcvfq/L2gkaiZ
FTcObi6Vx4w52iHou+6OzcD1XLg+GOahS8e/Kmn3KyuSvshTkeQPeWfvW5Ed3dU9e0sjmeKH9lg3
I/PHRHiUbEiIE7N9EHMeM7DEJPQDDqnTgexk3xOAd45SEP+0xdLRrsQCpTHiM3luiEfaOe58rgvn
wDnj69YU1eZ6cuEaYiW1PzK13g8DtJu/ODlITZ0NfKmr+ocIRe3ZqLzKbwzz2AHMtaCtXRei1VqZ
seTVcMrmjxwpQjgy7xtZaHHZ1kb8jQmPuXARKSsVtIVdDn+NpXDlEiLa28Oh0isCHpa8nV/12jZi
FM+8ZpVhAmZyGqjGOlJBkiv88Sx7Ja7tlZd6+rfQL0XqNl0B53v+Pon9BQKeNPFuY6m4n3rZNru7
tWZAH+l8d4n+Ntpd7LTVNVnVOBk13hIvYXSdVuWgtAwuhphQn2Z3LgCG/7KaouZXL+Rzak/GtXes
4kSmfRKoXnfTSbz308L0Aq1unjMTcIjXpUP8kl9kmnyWns7LbapQ86ksBr/SnO+JZGLAiSJQXBwD
SgkUM5R0FRir0wDrZOaZ1sMksM36ZaWkajYHbr1yO2W1Xcccn/XTiorEz5FVW8Z8LW331OejGZVw
Pj8k0IItpeUxn5w3e6p5W9IWNr92p2eResbrnDKZ6NlIeEo3eQFVr5eJqgI/Bx4hEKs/50KsuxGp
aAw5diYO/tlY5FddbX/9NtnBVgz70kkf0qK55g7BzsXQPZrbSEfRkoEMb2oZWpmZBq1dHFaRVWTl
F+vH3XriE9Df+LJMSt5txDaTXbDxea0do78sqXvpiCQUZuhSdxEYnGSJvcWFJu3TvEh2vRXzniqm
p87KHkpuTkk1Q2Xa73NjX6o1i5bCPMhC/9QM4cYV2dCspiRIDoZ7EF7yate9um9Z5ZVa/JvofQA6
hF2RxKMHqr2+jqR8RRmBheEysmLL/jTZOUeXFjmjc2nd9qaaiojWluy+wm0JsybAM/SWRdvN87iF
5SD/ysG9P0pJsVtR/Q2d+uo6pMiismzDlqdPuqKzdzsUv41nfnR1c/Yy/mcvF07cpvmjk7kPgqMo
V4FihjI9mQ7EgpILIxzrYkZ3RSw/KLP67MpiOREPSYOBnPTDtlbtVUHDHQxsmSF5EIDMdYMokQjy
E9QICJ0i+33KJghroflpi/IbWIuTHyJvRYNV6GveRCDPalyaWh66VK6CGVf+iuLfV6d6+DXGrY4s
1aA9g01wEcXfMuuEoBNNbr5ZXiKA8pAjPTbZ7HVB10z5l7yHjzNkmLoIF7m5a2zYVQ/AZaeUapL1
xpZWmcU/qS4WoEYmumdnds36rLWLsTdnzXvUJFHl7L4pZ00taKr7JoVdIZtQeqkTCewRAL+9O117
KubCOoX8Loyp/pxzz/rDVYAzYWubmPw2ocaOnDROTZUtiNTUHi1rPgzmuW9c3t/JNvKTW9xvvTtn
WHxNVmXClsOI7Rf3vlPPs6mhGXFYIBNDhHcpYggZdipNMTKSdW/0khxX3cLJUz5rliSzpLQH0rw9
XoSkfF6n8T+7NkNtteKqtA9bt0QLCXt+XtcXU9ZnFtuLUi630h7PMCff7dzerFS5KEtzgkor/XnM
CHIlmaZZYj7m/wokjWPOajR06QeRXRYonJqydQNGVN70mbrbflLE+6Sm9y9rbOl9ZKp/GVSTbWUn
s8IPpKTZYaADxs9UnbJ5el0wm+ReaJdb3DgKC2dVEufh1EdKTwh9rdhgjMhKpb8m6JCn6eSu/2lW
hedJu5WFwQpmggHYw1sxWvN56vR1T1/yL6UX3zkmIL3FetL0gABSP8Ec+ebC+JX3n0Npfi/DeFz6
8oKJaPwui1zcUjyvGjb8SWd9qCa/Zk8q5fKBFEvKqHdc/jbFkivf7sHdk5AJaL9OOi6sxgoQ7p6M
db033op7iAxf90Z7XvtWwXxf/zYr0n3i2v3adrZA4JeI3XS81gCeaNEHJDMcU5eu6nTqRsytfS6A
H4CHC0859h79X53EmFr+5xYyNnFHxkqSn9Wit5/BQZqYHF87HBNGF2HZHOqAVChZxojDQlyVGUeK
0a476epfztCFiuFElBjsHBQireoyO2X8lKP649EL65dJ9clYdStIc6GVBf2607mXwVyovPhXSLCk
u1SfaIFzLb2L2UyXYc0OJorT0FFbkit7LUzI3cvK5OLNfK+HlcAepbj2M+Jhvf1y85p5TSss9N6J
hFRR+2/FVrsCOL3NcLulzzQZvKUyqXGCpVPYJBJPFfm7fi9SMiupWv0yirVHXZ+DWuKgfq/Ldp+N
c3MQVimjpEpIuiwMyGqvvCrTFKc0A1wVt1pi3TZD1QWahupBLZmYxaea9+DnNtC9eTK87F7xUcpr
lszbm1Hp4580WlWHdhojFvpD4xoPSYJWjWK7MJ2cfTKYsN3ilUD9uFq206w/auNjApBmKOrTnJLP
ahmRgw4PxHHfOe6z2iFTn651qu4JYOEaH09LzX0ltBR8R5nu0z/sTWzNpvWcUQkVlSgKuPWQuCzU
GYQzVHXkcp9SEPOMFhlTlaWh2ihTNlLl261H57V008fJqp/aHKG2Zy7xqCWQMmNsL1qE9SSadOE7
JZfdPF4HpflipeT8rQ4ZxHC9fOFyR6I3sxKDfo7FgV6OR7N+5WgM5qK5pBNSFZr0vINaJHvPrGlI
ysurbLtTbpKOuNgHb3F3TJyPNTDjKqZwrpZzrirH+wqFEzNQ7IRbDAylkNc+8QCumrd+yeMMl3sl
T0JCVAz605i1p6Wi1II441O+CF/th1jtt3O/mByxy97GnEci/ueYUGbRni18/zX5r1VhhhY+SB1n
d5GTBmnq4Upf1NzsFPtLdcsPTmOkhdBCKLed8nUu+4sJv12/kmVNBDJDsBsX6LzWYkVOs6/Zn63B
DWlucdXPwovy7V3Iz0F/8Qwa0fF1HD3u6nk9pLOOJmQ/Mheb2DSkXQZDVQS9OflaFRDFHdXyp6Eb
m/yEoKvRsC3XsnmdOOoq759pI2tky6OoFJHGYe4RwbChFnfow/uaWj1WmXwM7+o6F8c8j3KXjU+a
flBgNDk0yF4lbwBz8wm6ygOvy+RH537K7XHChkHC7165F/1lH72HU0XuDIYMvLW+2/3p3cTr+tio
rwsLpTr3rNnW0WzkUeFZyx7H/PrsbS90mYSSVGTsnuXAgCi/Te/FomHOADsZSlKkM17WinlV9FGJ
qaZ6toxX1WCjS0IPeEY8W87RHh+65eDe7Y7dDcl6mM65L4yYS5Pdk/5JE7tN7cC7Z8ypvFHPfZ4E
zSB9FU65fJ/169DMsTCOUwV1gnc9Kz6SUgnF8CcYBwyofrV/aPO9AhpfwTs0kg8zqffr9u2pNwia
nbKwRR9SADmXJFjoPfO/xjt4QOj99J/T75B172vEMhpPhYKbjnlSBLhR/Iqk/nmuoxYox70U6XT/
y0M3PZQicOcuNBUgLTAzJiw+3Gb+axZEZ+5nVvxMNiM9XK8gElVgolUACiECsBJNz4DRvnCBuiHb
zBk0FIVEPWthjujIqUZwmT5y4MEGfhPQBL/qHpruU+LDwHEUtuC8Rg5aBPpG7PN2XxRqccYy40/l
lz65R7pionQlavOOYxOmvBp7aV9y681Q9l0x0CmBdYkg6/Klt9+M8iKQitlv7rqrN75ijDFkyY8m
jw4Lo0f89Sb9fsz/64D0B173ITvM5Ue9/mwcIlpTB1ZH/9Nx9HaN/Z0r9pG8Ml6DvYZFQzdeM/M0
2uAHGSFX461UvBhsGPiU6D8yc+kny4zyu5A7T0atXb1Z3QNDT6xValCXIsonFZy5YFaOy97gGND8
TkH3PvxoHb/ZpoMtEpFoS/wXD8laHkb3zfUMdCZxoj4jEQgK2zx61mebvhit9qjqgUVLSbvpl36i
h7TCNKP/qg1tTE69L9RiN9CsqHe+geyNtPYkrIflAUM6idUrh2otgKybaXpQO2yv20TawR2O7Q8G
EzrSxwc2mnDN5r2Y4Y4Xjo5ua06TORzNuZ4PleyedeQgFidO19xfcsmT+WJw8lbjkNGV5MJW6uVO
X9n/nd9i7vZAjcrKSNjjOUywKiMaoR20j7zCpdcGAOQ+ncR3j10Gfb+W8laRKy44RGd83C22Rpp2
Il7lCMlHRP1c2FsoLNyfO/St9e8up7jsH1IMFa66n5tvAMmj6R51TrKSGUm3biLf1RhXBvXbWb60
uX426CAGcYrlXfol0x1N0GTA08fOCK9Vnx5fThRmgcgnYk2GneauIa7qHcpArmuHflS+meLV6t89
b7m1HAs8nGuJDEsfyViukD3AL/QtPAROTiJSYBfXgBj+IFHgf4R1G9cfiZezWRI/o+RJy404WSAI
l/6StVfIDDnfBufREp+uWUU1XjThskE9NytoHIcsrVA4mzy/QpPYzCS/rX2YVnXQCMoB9LM+sI+8
zXQ6Ja7PNuor5qHsUTWaBj8Gkt5vSmiCbkWYOXMpqr/9uFfKT3s7LzBn9TNvYjVMh6bC3LW+j+Xb
YFOR1CtBmj8MUEkJcHc3B473Myk/3v39hpNu3hW6qi0FZ1PxOEN8L9ars0QmMirDKDDUfWl6FWS4
R6FzOoLxAMIHI4vUZQt758lMiSqt40weulGGtYibJgXC/Jq1907IS8Epm3ASrLetQjmmfGGoDmbt
JVP+DPmfRBHX5ztnexQsVmKy96SOBaouw7RrwrYZjz2668Y9IuQIVefPSg8sh9D8uw46vYECHRD8
Gd1OjtCG3iXLY7V76kC8reU3R9Ui32vhRMoCHy3/ks09SeBbC4sRWhsWMr9RYhq94fjh3jfIlxcQ
YASBWehw3mkZjyB5mIQbOnCvLQu5ZpeHaaxva26AmZmBRM5sjp8dDIOtWMdaPWn8UIn1ZGew7pC8
/9UZgohqr/fvJRHE2iUbALGGHxebPiBbsnm3qgKzqtJkX9nzsWLJbtT+w5jLG2EybN5JIBgPCKjH
pNfovGnOXjPsZ9udNUjb2EMFPzblU50V8QoF5AplN68zUTQKqn1O+WdZX1zjLesrX8q4nm5Tfqw0
uta6z357dYwnYb0N4gf5gpk9aPdTd/haxHJJy18cUbuq+bSpcxhw39JgSFy2b7PecEPP5bkZdlMC
Oqn58/I61wh1qmxHQhLP8+ptz9wkgRwvLe1k+GtejLT3kZkeywFvf3pArRBMTpBxQcso57PodaTh
5E5gVIawuJS4S8zfjSB0i5IHAzsnH8mWGUGqUuZ4v5mbyCoktns9vM8UbY+QHFerOXOo/9Xq2zTc
KvsyjddJ+a3KfS7/0ZkXtPI6OW6kTl+b+dC0T+72NMPzggSbEFDg7kHxy3YX2O66B9Bko+JkItqE
4nWaFzdNg2d+tB2S8J8di1fmZEo81O10Izwq7F010NYLg4JWnIWzc7W4Fl1QVA9teVzsx+ke+7iV
rDPxWP457WunHvUZlDAJ6la+VeuXUMZY1x8BPmxYvL6jZLIIxwYEM/lTuodSdfw+O/aJ8tzKUzN6
fNd0wif2TVvG7n2J5qrqLYH1DqZ0/O71yl/y4X2DP6iMM85f3/SukkDzqUzCrPPCBVCiLxqOvFOS
Vzuq6VxdiXrjrsYYfI2BGSfnbiOEoXFUvgNFnGx5pNsvd0WQtus1ZLkYsyoGWUHcxKyGKwga3dSx
M/XHrCLLwbq5dA/Yf30vuFWVIKuRW446G6JkRPjz9CVekCJN7QEVLtPtcwd6Pmbg81oZ2OjzqZND
VfdkGm+mA0RlxziyUPVzDOQdpLCxww4bzG62G1RW5ffcSw9FPmFAPjmQFnV7BIbFMn6tlzXk0mEP
YQTtjpKhVc3qYJp5kXuiMtBmpySciITmyEuZX1BJ7ie73usp4eXWzshpZSgyeBEuy+HSg7La3mFU
sMi/JyLu3HPOH5fq193vO+qvHdvV9sUcLht+uldO2IIl017+xiyevHSfpUecjmCJz45DPFAwQZnr
SHvk9umU+GMRgipNhNktrtwHHYI9pcTV1Eso7sVPu71ddIGDyplXe2+2C6DRs2KzYiZho+K9aj9G
YQVVklxtqX+UzcOmVtGgGfHY4VzK7Vili0R+KR0n7mydrIm/RUHhaCXWjGID2TfCZKi9iQjWGk2H
lPUJQ0Cc6f0+UxgvxPhdVMup67d6V6vNGNS4wSoTlzoYq4WS0AZLEoZxUN35r0tQdqxFshMZxn+y
L2Y8bSiwEy+s84J+XLP5nGtTZyad6W4EBo4Kz5qZBftXK8n4H7zs0Mk1IcZdVkwVeffrqo4ZeMv2
VFUZkobsv8LULotdN4/I25T9Vrtn6oefbJJC4woD/YIgYNHrWLVFfZfl/U/YeSy3jmRp+IkQAW+2
JAh6UqIou0HIImES3j/9fIjZ9FRFTPequsy9VySQec5vb3OunCfSSXK6WgaSm/bxbO88u15bWraL
eQdEIf1m9l6GyTuBuroN51uMysrO8Yy2V6p4t9ALHFEjDu9iDqJRHijoXEOUQQ4O23HAD4u3NG9p
upBH6i2mVaWFgZNrGSOY9+vUzZb+44CWiXNt8iE31SUush0g1L7hPYkL8xWf0s3KeHca+eBpjGZe
fYZOJqkguoQNIsuqpOhnNLjg55Jty5j8znLuMuac1PnUUb2gsfJ+6ek5tCp1oeX80abDTesVCSBJ
AID7NWOda6GVXd5Cgx/AK4nMkSur38qca/rapu+WRLxZrhO+h7DrkHfOqM70VdcbsH/7VgTTeJiG
zJdztB2E7ZuF+akmEilTvGnto0kmNmW/K878HhKEKa+mWM5cc8Lg7krM3Hf70Afgy/QgU/H2gHzP
sPWrEYZm8SA09xk0fBjhylJifkJMC+0fNyMEjTI+FDp2h5rTH5bS/UAB36PK49aaWgt6f12WDzU+
m2I7QuHiCjRWCiWbQtvoVFZUnMjkAM2nqPlAz6hOF/Qolvtp5WsR/TXVQQ4vcct5emmsM8k0hTgP
8x5ZZpXeSyDOaev1IMJNtc1AmJBX1N01a9/CJkjbhWgKQMHa/CAy5vNbzvEV3bp+p4cvPcJGebXD
s/oj0alNj4MeICgc7F3snprmKBDQkBjRJAQh+JwvjfVIH9SaP5o7rRh5IpgVRKfzdEIXArM32wfA
hVAGUfZIHMRQHZt0P/U3dfiqqktEBE4ZsBR635nix2j9bRIg4vmn1FAQp7feeOSRhTbV9btD7gKj
UMqb2Ra+rvnlB3+LYJwOIz+bd/JBl3BuHFSxHextygZsVzVKNx5qBv177e11oLTON5he61elfzK6
T0N+d+IyF/wCLDrtZk58U2j+9DdYd817nvvtbDOgct53OmjU3kb15Hl/urkril1uPLGiS8kSFUjH
2rRcD9F7o19K+Vs3gGjvuYfKV1XWuomoZp+Hnx362+QHy0dmPk2PYRZu1Bix6PCgIFXMQDs/jXyb
kszBH6lX55WFxNMiSiEe/+haRo6MKGBce/TQxGjrDONmstoS3QzZqTE9bnSDq3pDPKk00c1NORXO
36bkpSFu3TrgQQ0Tv3lBjOWNKAs+C6KvWnJq2h3IiV5cpmQ3K3sr479lvxq5gVe0dZMpcfQ6bT1F
AXJddlLS8yJkH/kPK9Sglr5W7zIlEMS7V69EQxEWI8ANBhazwodmUNMPx1l77WUodL+XH4mxaJQf
3WinqedqWKXlj6A5yRp3jfvDj4UHQUn8Mtvbxd6rPozm0qkXtfGtjN8q2TTlg1OeKW7zdfsDlMZt
3zBhFOjEFIDqc82FCmeAk09wFJB4wh2B8qCfXSR5JyshaYL9+2rnj1wY8DEIdQ3XWVfeOWQA/4XG
OBpQrl2+cananlUPwPleCYhT5gp33pvy0CUcmfoHOARxMLOzQ0YyL7d0+WhpvqZDG+wqsieAg0nF
kQ49ut5zY78b4Aa1dRijzdAhlrlRsOvWCHUI5mcrGU66fIs4+ib34EI8D8dZ/Zit+9xeE1QcgHLp
rpVbuouwNLEsZ+fMe8oMRBpMc/x/MJJEP6cJQEztk8sFyRV1O68B7SNmy6Z3O4COVbOTlh6Ycpzw
JBHkFckpBJlxV7nmi3Gbh38l3GiJ2B0pqmd/9y5KcFb08L2Y5Jasr3WbrQk5wa3oJ+1bUb4nyOnm
8KT1X8pgIrM5pSiarP5dapusDBycc8tR463t6W+OApGfc3hj4ydhTRnLfaG6fkYnpBtgqQnjdgX4
udarR3V6EhOPdlysMXeCUf/y2o81Jogfk8Fc1PcRdWib9aj+jynwcvxOtdIKeKDJPipnAyeZL8vq
xjqpOYDdS+GW+BGwIoHrpB7G6p2y1DqjzMYY41Y0TI2YCXZmuEPQoeUbcs6AMi91/Fb2V+eDUKGk
vXVEtBHCUZfH2N6ivU25PIr6KaXZDIqWTGN5Rt5WDJtFKFgHmoEa5lI2Z5xefprqLCO7dvjreGqq
c8/ymeIvdBtnU07fE52qLoevVAq/jibiSHZ6y2RybkrAs4w0kw9zKUjjs7UZFSfOKd5LroRXLznA
tVj9SZq8lzZ5JQ/swvQg9PPWRToyIE2z9oXFJ6KdhbYbAVLZpB3rVTAfTeXOSpAao3Ee2od0+gqR
FTWkt6YdtqHR26YV2VOS0nSlQIBInI07+JW0Hmt3eJ0ByMok4x7AbYuOqG8Brns40NzCMKw4iJmN
jRuaV7tdjO6WsXOz6uAkGY75bhONmW/U+QHLDwxspX471XDMrPLsSeFb3RFDylD+JHDJiBdIl9qg
WkFMRIletGtA/02o+IJnzqh2ma3sU8+hzn2WuP+7QEThvUE5RYsuuTe5r5FCOHb1TmIEVjMDGpt5
FZq8JKzdHOt13xFhUNsvumH9hlKnZe8kLDw51DUi7uoS7SlLxGbGhQ13C5qbDH6bcT92WAO8gw6w
X1oAEJEdtFYOM/LqUGoYc/6lnN6unZ4dZzhAPAZ5rm3ztLtNyXuoviH4uiYgLSkK/CEpGVkaQurU
sw1orWV7YxgQJIC9Fzc1bPzUhROjJZuOFmZZdPJvariN5oNCDsugj/ALl8gmRstwN1EDfUIaaLie
jV/WwLSRR7qPfcl7bluZH6kfqvyZVXdDOzc9cIAoyn2Ih1XczYj95mPN29Q5SEKTdKsqeFrs5EvI
dGuWx0j9nhkePcfmviFzhzA3e0nqUi3klg4a1sOgcfTpZBg4v31SPruZDJLUom8anTI5aMbwrtfa
ZgY2UwYkjPCgKTtPLNcmKBPBmbvSRNKjwiplRvxkJcM3/tXdTASLpwI7kpjuE5o6sHG07DAIuTz9
VpruzR3L18ZtDiPBQnmnnpto9nsH035+Ghq0eaRXVQh7PLwP6bC1omiHOzmYqGwcSX2imYwbLL80
Rvo7wiElLcPpoG4LdlNFu1llFsThqaoe4/ImNfT0FKggJr4K0ZGbKEiN+BRut57jD7OxT2lOSDiG
A/zl2yqfMDHMe8k24pF203v9JkyXoVXdGeW8dkNvO6KpSFPjmA01i0+Gi1c7pYQ6xWq0mKBXHea0
oloMIgB/hE8p7P5qTMEYm/o8hxejZzPLtORLiXvk13LLv3BNrZdGWLuugTFshw26DBShYoUVc1UO
d54up/xFZGiDULssNFqdIsNSL153c/VvKvBQB7BaeyLcT4IXiGwJCGIGvGiN6Jt6LiUOTINu4pzv
uxhXJZFUKtPz6GCbEJpONaOxryocHDVBlzkMFzBljq0CTrv17qGzjpx7zneOrn7b5dExE/mjnTbc
iyifiFnSMuGPjEP68D50m0ndzyWdq7QduDANjhdMbrRWQia0kmkguUwEqCnSIeqp3EW0sMPDmPVx
snYjB57JTpia4Akq9MWYAK/BwKRwIANqrgjOCHNwk6g7VYVhBdAp3TezCh+EzHY465HvAshqbWB2
sEJ2fwkXqTyRDJ4HC4ohq4/UF4o/1y6YUhp+KtWtyF6crg70sKCk3PSNhie/rDe6VW0qtjVhGu95
7jzpHpzXwCkXOZ92zK5dMOlHJphjuh04mlOk9aJfkgCjbarG20wRZ9OAKklYntNKvJSqeVjWVHoR
Df2OWZOXo92aOoRaiBF1eo/n1o/BeE2Apz5Go3/Kh2Tf9UQTLFkGVdjuDFT4jrDHlRUPG5uvMklL
v2eIbTttO+vPbsw/sy3rnpYsA6AO5ErvScrZoSAH6ADKLvA9TJXxMBTGm2oCRCDO2Y5tv8sEJwvG
BwXNe1196JM4lByKDhMEMD4TbLRzhOqPuXWPlhAf8lpFEgcunZWg+3yhww7bNROxdyZVeW0NqIyQ
fiRDPfHPJniNdG932mbi95KZCiIOe2fb4BAt+ZpTYMoWbEG8z6mDis150mxnZyuc4Y5Hw1XfE3IG
7Dd2uNKpKyzKx8EKUeooaKD5E4QEcAnxbmbqWzSEz+TTrOM63nta9DC77PpzFWFFbK6N1Z0y6AsX
ciyq5Lku7ZPG8dPEzBwWwkm+1UnQDagm+wHkyA7ns2a0TwLMETfPVidyRg3FVhfatSvCbYOazWz0
fRINxPSJY1/CfApmiiZ+z1xeMfkdkuU2CEKs7foc5/UldOpF0XtXXV6wpFsNJGpZ3buHYQlJ4M7S
oP/cKCih7kbprCzTXDndQ4IvspDTeUrqg22L5ziPT7XdrLVm2IKrQU5lSzYuJbf4WtL5JLlRZber
Wy7L+GZMFfE5BM7ihbem7QzNO9W8X0O7cbFzhcO0dXrhc789WHm4Ndv2ZOFuG/P3aBaA9pLBRu5V
HfWFJ/weWiSHr7GT6cK/fmrN9K65+qUjJ7egBJJxN9DEuGlofq3zFJAzOjj5pe6SlbDDIC+J8J0b
tkkTeag5wC20cbI3U+eLtKDzMDBfFn17N7VuO1fKzazAUwaredMtDo4pz0EGTXy8esZfgYMhUihj
jI9T/122Ve8rZsnEbOR/XdoT4J51APMmOgjXLdH0IHd2cjP+NYq+PAAmageMxsqTmk7aY+MsF50F
CUBC0tkxAM0KlKi6czYUZd4oPWynEk+fuYGOhsW9NL4bdbGjqtZLlmbXWK2REHvk6OsKROPQsQQW
2CozpfLWJZVlftfV767tLjGvPbAgQ4dXfnvFhPa195A3zeqfEyoq9agZ9rQJgksZQQkUkTqHFtIo
K3pznfdgtPaMMIasdneJTXNht8Iva6y+G9feGYnykDFB1aI7TLVnr6LGfU2S9AKktxYtRmMnfo8y
bSsgyhtbubs4xFeho6WbdqBbvmyggbBQOk12GoytE760bbkJ8x+jguNvfBUPvRFFfq/UpFt7PHdk
RSAZsCrGiyk5D86MU0F8LI/vNBLoVNiLW8GvcA+PCRKb3NvI5LcfdV+O9c6b7npZPWhp99hUn8K5
p9rItoEGAjOjY8dPM/992WMQcA9WdZgSIBj7T9N3KupYT+xM60MSMtQX3V1H3qtZ90abGG43YvyL
Zw5gTLttudWTnnd1FNW6a5gP55n8GGbUhzQmFbEcNrIvSua/6Q/1O5DM5+DGT1I7m+ZBqmg8meQK
RJyz0R7nHsI4SzY0qpNE8uR5uIHjTYSPZXJJ6SxeuxqNcv1c1I9hT7DrmyJMDB+IuLNjpmNfJWin
VNfxRMZAvsbd3wd2C7LlGCgHfzz5mcV3lZchjfZKsnCL1a3XxBXq6KyT8Gu0zes4Hgntw1iQbU0t
D2J+fsW6hjHHIz+WZb4Jp9qMTb11VMD4fLibDAZd7ME+cN+Cbwg1PmOkwtr6WI7Jp87xkeHzGVOY
f0azwQEK9eAdYXASAoJo9F7P45PNjIXUGacebCWE3rax3xCn+mPPkz59OFEwEXdsf7rV0dKTdVor
K2olUKG8kG4J57HXZiYvtuGQam3ROi9KVm8TG3szqGZHFCECWv4+R1tv40WtDQSMT9Ew+wA1uzGH
bgnDeyfRG3Bey0w5Wh7INOaXMopIXM5Pc2wfYswxdY96ihNsmpWrZIHQsGj3R4VpWehPmfIWmq/9
4gx6jGcdNBgkJF5ntPr2hNF3mPSXA1sbS2bgxW38OQ35W40wggxjiOL3tBDvgNmUy0Ptl2q+dWlt
4DWwn0Zr2LQYq0gk+mzT8W/0Whxixp4lasMv8hCiug7kVAObleHr1NtfKXf9qjPav4HtzclUbsTc
SDflQo5byfwqdL7WS9vpBH1MFNhCVWsN9b+kDgxJc53QUdS1cvBmKDwFt2zPNOiqKPGx3mEnXi1i
01yeiPs8t4X5pABKjN6SSCOJm6jObV5cZN+ckrBfd4z2k/KuECldpVB5D4P6m3E69/1villdzi8m
KH/nnK3UemytyKf/nI8fIHQlzJiVKj035AJrjQBT+tZRFw0DE50taP+sank3wB5zF+t4P+5VTEO8
fT5jVuAwvPQM/h04TwKcORXjgXCIwIt0LlikQQUeUH6d+MGxxmve1k/0kcNfgu26dr6yCVPoiH2r
NOtUF8DoDEkTcAOPrVl3B8RJh6j3UFflQdUiU+AdjYfkaJjqG0FKbxF8do/zQhflhsqIY+XG2wFb
gCNIe0mibchwWxW86ci7ikTw1uwGVpxCqttIqnsVgKHQAQBpmCYtKQLXVe74mt9GG1BTn+G9kNL2
G+wQb4WTvBZe9RjW/EiV3b1UDrcILIOAjXPvaGovZbysKEYXBqFVJduGXXVZNS8Ex2JR99LvcZZv
XagznM330aNDerYHv2vSYj2lnXEmxEO9DLK+2a37MivGZXCqaNcRS7Rp0uEde8OiyAncPP+N8gb4
eQZzVBhzMzLoVTHANpBTdNUoCdlqFeiSMZZfaee1q75midfm9KZ646sczNtoLzkFtbFViF/tZLox
FH28lKN8CFuMsMLwXjpN9R6c3H42U/mdJsAiJJE0sMpQ/QZFPGtteC5AvjnhtBFDDPh795Wk46Vt
MI+1mbNDO4njWBxCE88e+nxSvCH+Y8x3z2hcTxqsVKsC7Js88dOx4IdB1i3r/mYq4zqCRANxVa14
rcFvNO0OOzhBNTOHm5KBNhRrryvemza/RNnnAMDaTslh9BTKsx9lQgGOHMJt7OKIhTWpFLteMcnv
4lEierK2tQlo6KYSQwSBHVqzntB+s+ytPMg5T4/2ZZluKj3eaqV3bGr1loOVlWJ4C708aLzPtCeb
LGyxvxb7OodyB5sydMp4iZAnBApfF1lUQ/g319N3rG6nWZ6XaoKeLc2oKPC5Tjx3WA9zPG2sjY28
y57sXQU5UE1+d9/8oFeuMk5kmfqDUwdxbkKhIPZVhqsmCQAQoXJyTe80N4Q1asj+Mmb/JOiT8CVt
4h0Z++sBW4XDQ9LmSzyGyzqjHgV23xzNweS6OK/EOiOVgP54cILo2KvXJdN+IFYcpLbh21iiw2xI
JOSII/eHFNTtcR7LSMBtYNsEC5L0sFhIAwir48GGtSelqjHusgDC1H4LNfNh1bem/K4suiPD9qP2
3ohbCLr2nEELjQtPE77MNtEKAJoSIkjnr1sgUct4LJPoQKb/UlGBoVpcU6cLeqBv8lyZJlECWuq+
KdB8xowcomXO+pZIO5DO+60gpTrm2y7VMzh/1Ye7fomSxjmqE25JXhKgMTdH6a0VI4gRAiU8ZJpm
PQzwUZqCHpyPvhzDfS7VA/jBjfKha52ipMfBlRLHK2trzz2floT5zMzZLYrXhvhsPOVXmE/Uk/zJ
RHu11LMOoTOH3q8HfJobvJm8rImibNs2eUiwNqfF28DFO+pHs5PXSIX6NvTjFI94cwnJrUCKrXYz
yXtU3hSaXsTYrip6NlR0S27nHITu+u4U7iwwPyiDLJqOI8BRAlowTkTkuCbzDfhbRn4ewIXHhM9A
fOo79+i0f9r4K1hfioG7lPh2NPeS7ilXRNzZUBR5v26V5KQa0Mw0UEW1dsAv9KrHzHimg+OYlWRp
rNK9Wx1DjEQOXuUKVsedKVpzAA7HutqT4NmIj5AAs8LsnxoeP7VtniIaKir+fVu/FAQwhRnEedO/
iuWXw+aX4DNxpEUIMytHpF1HT71GOYLQrlynIaFjXrvpPSgJi0jSUNtphI65SEqiPPQN3MuOYq+o
HwtKJd2FGBZsMHtPGwjIBrSECCVcPJgQQ5jh8FS7HoEOtOhUr070SSwQJMZLis2d7sA5hZlGYVXz
YerL9oVfjYBcRlxqSknmawa+KdIxLFffOEDmNR9LxqRPSTfOhDCAGubjZTQXt0avGMQBH8S0bsmD
aKog7AmKUX9HlAqEPW80p1xRw4g0Co8euox50DkCoCIhReb45sB6VPXFUyiuqKZtNg+HAaeODR+T
2zUMxgnP41dUN6eo6LHGGCQuZfvKFW/Y+KK1jlx4dj22lhiubwC7t9ghyLJ/yZhoLbXctba1imYE
cA2t1Mh5BODGSIDDnJJ0buLsidw/xVR/W0VebEu/U/B2UYf4lrnhM6HTawPcytGx35vasxLn75nW
+W1N/clk7lXlu8Rqi5mH9QMisjbHk4V2hGxdgj9jSjk6JOTJFFQCICICGU4S63EmkgWre8tuzsCC
a4GEH6JeI3O82SD5AnZe9ul+UBc5un3OpiU1zavuscFnY2H4haAMU3uTxO0hndQzeV6OS9QUoegI
Ct1X2Y24Ez/aHBmX4mxEvwsxgQ/lX+c+1cMdkhcJXYOBCD0z0TmxdgI6jBZ5BHBrGfthsRv0h0Vo
2yBtTDoMw+9eUaxHyUCPUzm+qp4Hbi+A5jSGKi5jdomMyssqfuG/avsvkzh1NybbFJWO9q65CgIh
Vky0cqILsDegjzxR5AE5+0HGhV/pyI+LNEhkfKYxmd3spegrNArM0i7VTAIkCGGyySPqkZX/LNxH
p+MwRHeI6qZCYOUBCFOls3JR61CjtUNFXAKCxi5XyFElNYHjhUGC1raNbcKd2q9Z9tnYF5NvEPlU
1N5CXsKKKA3GkulbDJSaLHUv6jPO2ttcfefI1a0qW9sKbt10O5HwRdb6EnG+VXhL3CCVt9jl3SwJ
8nUFJT/xgy4/wVKMbK9GTNRFdlTYziYSmIU7Ic076Bha1d+Ywgs+HGMJhkh5PkGYZgNe2ZHHYVDW
7KAbU7tb1CL34tbaOxH+5v07NpeZrV4zLxw0+fySwBjRoCDfNQfgglK69m7XLxWZY/HNGm54NPrm
RtVUq2DxrZ8xY3kmVzYCCW66noVU/lF6A90duzsnR7oDDAVmPZV3KV6SHsEriA3SD9P6pBbXmHad
cwJiKvNkQxTWEpGkzWdVN4nAfyZEL1r1GeLsPmSTAA3n0FG5ybATlOj26ubqmtZazXV+Oez50d3O
npTopoeXmMSV5svCLS+fLQ6t3o58p3s2HN/g+5mAiPBUryV7Q2pSA0XrAHOIQfI9alLPvkuspCZK
V8gof1QeMMfsUsYibUq2Nb/a1CK6eOe43Mn0LaqhEklLKPtXxjk7wc3AGN9d7HJtwJg03S0dP8zp
O5z2vYHWezfFz55AgtwGEhWynG6LLUso+yQ8Zzj+h3PKGTju5IyvfUVzBGlTs8e+e0vjozF8kqRh
TDfDey14IcuTy+ErlVtG6qZ6dYHfPHLQ472KfiOC/STvKvOHGTRhZL0pP+LOO9noAhOEcQYIh6ts
VQTcBADAIh1bJvw4CWz7sSqQsHKVzTD0zaLEUlY5ckvKtLtpX1lbevNWGST7xPBbXNSJdCTybmxk
gy+tp6FaxHc3E39X3pzoFz9UjRI65Q1Hu8axpbI143rlKTooyxGObLJ90vpbiAEW8xGBasDupPzs
IXdI0hnIDXylVwVxjTN/m8O5Mo8zKjC9BHAxqLcKwkQN1A7MB1iHAqtFRE/204S61SHtVt11rNfu
YO6naWfpL5Z2msqnLLuYmAYTyToQTPIXZb4Xv8jhoawvkeuSKHIwJkZdRnyyGudb536M5HI7DCn6
XlaH3CgCZTwUKOO8N2da8lHJTutvBhBJ99P1f0jDAgOU2EV6J7GV8lUhpFxUEdlK15Mno7F8o2qe
+9rc2MI5jSAtRD8fFm0JzwOluW+1bV1z8jCgqF9rw6LdRv9YegFMJT1O7hLx0j6MMclGIa/PTfKF
2SgqdIzvhJih+ocZxh+2VhSFt/5UGZE/xRzjb5PAItMxAj7OoIMRKrq6fcwA4GYiASWvXZEe53yZ
Ux4Nb8Bn+jCmd4XJeSlc0ljwhUx4RVfG/GwC+vWCYFhtEw3DPo5OCvRRPr+15Vev4ThKngrMjmn9
LvrPRtnHEGdWBUtoLZk017l/U1y8EhrZE+VZZxYjcRXx87hRncZvilNf/OQogbzZ9mvx6mUVq/1r
P68mvbwUOc+jhUHbfcAh5EBZqymhD6ecy1nMlMHQWsL3NdkvMt+PAqe03CfjvTXe7E55TCiHkcgg
OvMjn7nded1SPaLizMHLTcjUwUCMav7aw7tBPxcAGQFXKRruU95+RhEfLsauuG/OFMQT2nHGnRoN
O6O2oSaJln2IIw2ZF4CwexUoXVPP5KJ7i3Suk1hnDWC9ooTEUUEgrPapMsuNCRus04zWoqGIp6Ox
wMoZF/r30q6Sgw6Ikjouet7Cd9f9qJNtnD4ZZEAXwM6qdauQBOd8EyBmfpQiewHpUI44t1k02c+Q
NjneszGl68I4dBCRctnAGWtMkt7NSmLE6N6gMf0mwrXBZ1kU3noyHw1UMRKPEUn3Bz1Fx4h7wcl+
a1nuRRWeCFw/pPpFUf5U49LAPNpsJ1oRgGw4YcTf8TA0HXIkqsOS0wzFr0494kNO+wk//2vlBWEZ
bWrnYWwRz7SBO+4zA9lTEsALIvV/jry3oal8WXKG85NSfbnWxx6YzQvEkpWXI6TV2/fEcNZazGk4
DGsbF35bMrQQxNBwktYopjNb+nZ8Ld3u2DO9k2S1nRNmF5OC2bKATCO2gxlrLMRKK5/IvTpG7dag
UZzAANv1MIlj1cKw52UTsV3Gnpyo40iQnyLaDfQKZ+2i90ZWgaF007bpAx1c6yn+1DQSLzwAIHct
8EB5ymOED9PSq/MIflR2jyXZfYCLhmKtC8veEIuZ00yVIHQrY2+TYvVSoHwrJMrDfIQo8Du33i5j
jwTcnDmyTSwCGjyJvXhsqAuy/hj6iJWqMHNmTyHNhhkxOklymCrOcF2cRJcFhqYcXMPemHQCmksK
VaX5uK53uGKh9GZyu5GOpUjpOz1oauVMbtSmQn8gutAP6aytEXTSCaVpMWJfFE+delLbtxykQE2e
Y22vZDC3GccMYEpjfQ149Mymog72XDh8YAaGaaKuoMW1OdkU+DsHfqXBSbZFVRy7ivt80n+qargS
x43gkFE5Hh/l5BIng3eNLoBjlCkbxyipg0fmN1wzHi0zUvZMRoeYoBOOq12ouQczPJHGu5uiPa5b
SAGNRMd2bSrToz6oQZt765ovrpJsaWqUFpvQdrZ2yDznfenp+Dsn4FhId7ICgi82HPKeZoREcR4q
N9JY4VQMW0cDHIaMchHdkkMO7xAZnnJUuhhXezmBZqZR/Z6x+R3rwg0vvWPkty4tEuoWzPCFULj+
Sy0qh1BU1RFwALzFpZpoa5NMxKuc44yJy+SL8SgD5SwsIFOyCTRgEha5oHkZ1Nn0o3Fy3vOefIBW
nc9EHv24zkwgq2vu+5QnXempw0zEQuwnSZyuNEWhFypWPPuCvwwBnRWbcL4KRi8Ga4YKWU8Wmlxk
Pe2MND2J6wEVcx/e3VyV27Zb8rfyJOGUGOri7GhGDNMmwnVHGSqK/zA+TG1FKL9Jxo+tcot6WB0C
Q8Yk9SVLbrSeN3VQ6np0VYFeV2FcKeFiVfd84UTm1sSs+E6/aI5SZbTAYMakusWKGxRVdim1iixx
AknwslblA2nnR42+KE8gOopsnBvpn5NwrAWN29rrUur9lytbEl0VI5oubln2sAB51uyMGGoLHTZW
7DKaIhJyWBgIEJ1T+i2N0ELRb0Q7iARJ7lTbTLfRm8YtHkh5q5quOxb4a6+K1BaareTKT5pKvTA7
4bAgYWSjtNTRW+Axh7rK4rNmT6Q1YDDOA13wWeWJG/kEI5VPVW7wHVk1YuI8tB75iQn9SwmWwj/m
LRxrbw4P4Tgul2GB3BK7B7VXU1/AXCbdbH+DqDr9ynFNMOSeFGoTlCDtoLB6yEAu+DE+JIpKkmwR
FdE9sQBfeSwgGv83Na002DYrt3zF3iL8MrK7XcGGtq1jT71EJt0L82TKm1BaFyqjKT2O/t46G0JR
iI3sgVuzKeEq7MKWANbWa1pybtxI9ChqhfNaAix6q8aVyZ6vIbqrYcmM1QiJGbHwCPrz1MZpg0n1
lH4TeRJMlERl+2QKHZNTn6fbmm6ehxTE978U6+j/6nox6XLwNHAIR1f53z+6HEwN0186U+5hjuFb
7vBgNknzM3XdPqKi28vqwDG6jYH3smllIBtBuA8eKQQlpNueHWYHtWGOpue6HcsnQjZfRnRx/383
xr+7OEwVFZhtOo6tm4b+jz+jzMPZKXoC98MWNCIcPJxonFI0laO0JOzmv1Rx/KvvxFKxiRqeoVId
rxnaPzqswllGs8sJ5CO5Eo8Z5/A+Vxf+Gm1H8P//ZJr5zyqN5fcyNE1THdswNGv5s/xHt0quTo7E
oUmbcdwtVh+M2EEx4xvIScXmRSRii0LJNJD60iKd91jfLIXyGhHLjeksmHPRuWtbK6L/8iH86zPn
tFVt1+FqJmhA9/7xmWvIB9TWoXNKFkQ+whKTYdPe0izC0omM5b8Uc2lLY/H/qRT5x2+3/PP/+ByM
pZcsjcFSyYJ3CW36H87OpCl2JM2if6hlJsld05aY5wiIgICNDHigeZ716/vo1aIzqbR8Zr2oTVVW
AhGS+zfce27agXPjPMIntQjs4sIRhUe7e4zI2BPC5viUEjFzysrg37+RH0FwU4qp1A1J3oRDFW78
fNaIIil9Y0htPAS5R4dErvUyDLEQFpi4D3rml495xff17z/1d/DYX/7+3z+WvHbVgaMgiWz/ETTF
3Nw2Qq9y5iOe2RHjtamtvELdpIYLpR8SgllsDLP7UGIw7baxKV1x7ft6O3rjyeu9uzaFGAYNgIBm
WYDGoRldk9LB6PlCP3e11XQp3XFb5M2r0T9pxBMGIfMGY1npEyIODi6jQUjKpJKSrUBoE8fkvKD6
IH9oyWvJMpW9EACoKbjN7JU5kK7eAT4sHxKk/1X2BARladVPNbrziKl/oecLgyFKFl8sZ2532amN
rzXHG2O3eZKwP9Eei+ZMV71V3XU1OTzHnE3mqWcAS5xyiGs3hCkUsmyJz02600jYAKzZdueAQX6f
5Ytesedm3myEu1N5TwI8ciAiD0228c0dKxGG0E12Gdmo9CovCooeTUckZRnqo4NKpBXtPuMs+/dv
8ueT/PublKrBSWVrHFi/3/i/PMkqdHmbJxZ6aqozi1dR4cJdCBd9nsYLRcLCkl0R7lqrHxAR6giD
qh7JonAQJcVt/Yej8/dh9fPB+uuv8+OA4dnQ4iREGYt2z2LOK9tlObC7c9nEf5RxoCwcm4lg2UC6
1xnw7MEak6OW/EryUMO5jaC/ULBRA43ievMt9w+f149z5j8fF3FP5D2pZAn9fPCbiNGsbHK2FarB
8DEoaEHqKkauoAhyXvNWhH94w8Xfs+z+E1QsSC7SSPujTnCmeKO/fEOxEmiVTKAi9qVdPuk+sInW
7ZV9ZsK2rl3DObmFU5OjmqEkCRRSZUcnNOH/uPolIm4BLyF7QKuoLdQvIR191g9LJWxrpLL2SKVf
DqtWioKZJRxFPwoZmCp2d0p9nQGBLatd1bXdevQjPH21pYC4goIr8qlasKjM9G5EvpfK4i2nHyc/
o/iqChOjZj8d/8MwMGJO4j88KP/0oUiND4OQRZ1c8ul7+suH0oQ95Z1wCbVxEi8kJDyMX6UB9LKN
e/JDPWuKHnZlAVdaAq9pm/IPV8D0IP54UA2JPVbqlmEavEB//wWGUmHBX0y2RTPVdqBEIHwopO7K
MlI3//6OTlFa//Wj/i+p+uczp9smTr4qcuYO3ihNgZOvjephFPF7XROO4BmIJsJwfP9//NS/fMI/
3kQlGk2jTkyLJZyBzV2buCy1Gy0krKGVSKspYE6Fxy8wwv37T5baP9xqBoeRZZumga5F/Hjkw173
pURWhswrw7OXzUoN+f+lGHjcNDB1KcOYjsF5f48bh3HNGc3bQ493A57HzCyVZQiTg7Mz8etZWjHa
raPwombaReaiYiZLunoJ3LSxf2u33JmoCbzXfzW4OoIkY8p0NHWO4PCqBx8hYwUXPHJvbcnRnnf9
xWiqh7BSZ4rBsGFCiTwXQ0qScA6PhoxsFWCZJen0yZ9hrM7WQtT8/4MhP3mletFltQ4H/uE4z1c1
3aTht3NP+BD4bm3RLSNMtWSumMxioB+xAUb1AzTio/O/Kg3goHiR5GqUV0959ZjOx+Is7FXjPWWo
mVPr5FSkTh0CVr8ZDnA2+y67U7IVwCrBn2GyrVDa25P8wuk3ffUNF3Jd+bgCi3FvGcU1sfm1h/Kz
TMJDkjL4BgUsuxKNLks+YVWvjBVB67yjH9+ombHrK38fCbryjJSIzGeLbD1FcKviIX5Uo+ShJSS6
6uHEeNoi6HXUrDjyasYJUfYaTVJjp9m6Wc2coplrUI0lIG89s1cjWQuuY2z12r6VjfaatvGmZtJm
iYq8NfrYlgbLfMzNCvpwONeTFyu3SZBhDp69DcMkJXsx9V+u7bKD2DjgV8OUdqpbKdm7UT3HRbVr
enxflK2E66wG4NVmxCKUndZQBedSJX+7LZhWEVkT6OBvHpO633QSBXi9bMkZAipcwt4WwCzIQ0iR
tmfDjnTImebdCXpC6d6vYiqWRJvwzARTMWqKo6tBl+fnLCQRsNhtuSO7kolkB4GsWbFL7NUBrfOa
0aLNP9DJiY4WzgPrpMLwqq3fJCgb/n9dm+BgN5n51RFYPaKDqF+s4UPjy1XLWwjqeui2IbAGR8NA
t/JZQ9nkF6TJZ94CiWf+MYIYAKK+KIZfDpVrhsfWGt8tCNsK8WkxY8jBOPF7K8YuwWrOOBWTJclN
Q7R3hk+A0NGwylXeMczlHLQUaHPp4At7EqQQCP+CWXcWh2gYMPp0CfIGXGgZZi0LtwWoyHwSMvrf
A7k8ouMbv1pqso9QP8w6cmIstP1bk/2NVkGiJ7hIfgXKcbQfR7gLzqRbh07DKpVdiFLt8Bb43qZm
XBmVcyN4bchdwJZc6SDJTzKbqf1jwAZFghTNv3P5PRjaKcBNW7vmqQa94CmLHlnVEG9GhYE+5Xqu
fnYhg7Mi+mBoPtcAdzhteg9AMo8jEj9wRURTiGlJU1BbVng46+sYh8QnBLPcP7eFuA/KPnJJXrjm
2kpxIYHWe9967QekK+XMNN9htcySCabdfZLThSehGHYFDlbnghOpyC6lGcNAX1r820f8EWhnBo4R
kIcPTWnMzLBAnITym+gQ08XwfLf6VROPy0FSGY2PIwWxbcf4ZV4HWc7rCjsmu2/fRCBXuzMlw1OG
o6Aapv1YxZjOIBmKVPu0elK+BguHgphrCWro4GNEV92z+dPsHW/d9LDUwZ11ik9isnmrisuQH8P6
ECGVljUj8h4kwgt2orUbjhfFGfehhYl8XtYpuRwODzVriMEpVwmgGP8P1dI/1LNSaFJ3BPeGatMZ
/f1ebvORpG9qxLmlGQ3h4SFT8rCcvCkiCIqFHbGoVihPkFsocjuYFMDYfz3/jnfOQ1hRZ9ofKoV/
vMwcm5mAdKRtiR+VguwLObQBFbZuq90hxVxyM7q42wk7wPZY5TycXiQf//0O/e86VReaThYw3aFG
GPCPfrilNHGo9+25CoZ05U5xhl2tfYSqMDaB337++0+j4/zvv5IfaJI8TCOKFeRnlYruYUgYIbkE
ILKuCMbl6JPvgNNYguqnv4t41ZuNhBiN9KwgrX2f68Yrpf3WpIROBlTL7qbGKgAfTQ/xozJZ9JLN
BLP30n6d27DPceKZ+JN6nBgZvmoXHUIxLgh/xNRBxgdyxmxfB+cYEbyGQiCHruQh39KyhS+xWAf6
zpzM0BQO2CMG+URqKmcQpzdslYJlt8rKwg6/NOXQgekGVQxvwUHmj2sHqU7E/FCVBAu5CItRV4hp
JYNTmGtW6nffh9aOytgxvyPYCnXMfrdVb4XLm8XN7MQUau5jRmHSCTGr1VVRlNuqDpeF6s/NrJ7Z
2eS7hB6xd+ObWQLcYu1tkdXIaUeGIJ9gxieBbhzAQAgGIGSbzALYY8KnY8KQPS3QfZJT6iTR4dgt
yDAQrDPjSeuW4+O/QSpQFYfDlxto0BimpksgLTPCHByyEhw+yK2GZEdTtWXLJYc2HMpFNYsJoipT
dZFW9kawAw7ZB+X+VjX2QfZlE1GRYE/0TCw1AGb6fe69a/FNw4tOjlgX1awsX+DRFN0hNgu+WoHv
qJt8VyaUrsLs9r322NffxIDZYYcYIwLEoxEpigh1mKXI/GX4OQFbIm5yh8WalaJgCVGqsdgQJrvr
ibZ+splNGnAFbQjDTQoSPkA2wnLT85CBd/eUq9pQlgKjGCl0C9viAJXL1O7X6JSBuLwPaLWJ7QOL
P1BRNvoxTXCmqyvTmyixS/KEZ4X26Hv3wDnUKo4oXOkhGpiOf7rNv8fkTMD8zOY10/vPIr1EpT8h
f3FtvemWQASskzGwpE5kfw+4Z+mJX7H/lXrvsuMJi8CgrAzsj+HODCso9cjgMNyp/MmkAj7U/ftg
39weYjtxGC3SmkE8ZGhBDH6DSIIwHU6SFbIgEmdMv3QW0u7k9/6o1ZfY3DJmz81L0J4MZOeROWNz
Btycsd1D4haAij4CiuPhU2P0nj5V2muPYMS30JS/C/Pm4J9KKGVxPoz4nsMafkbOMHiuhPhry5LC
4YZjEmjNScVzgTMEybcGzmHVZIuwfbbclWo/xaizEB/ZERi/4JBUb2V+Q/1SmvzrWF1Oa+jKyCFp
oo9GhWgn6DXh3GXfQ7HWjSPAWhURajBset70qvxwu2cbW0X87XvHDOe95S+QAXg4FnBdJeWzYoRQ
bwREGOSGxgM5QQ8hMt0xvg+jikaDiBNYzRGFgm30/Nc8uMsqe0eAEdprwZQDxpEF0lKP3TnRzaif
9xl7xdA4WPHTELNCZyHddS9NlkHoPyHtmptNO8u6dtGKXZWQuIY6xXcZWWFZRakfH/WmINvykQvo
oXMOORVi0SfLHLmceWf5mio2MXU4sI1thsglD6+BZmI9n2mUtINM8Zl+SP3NZ8GiZyhUkedM0Qrk
qpf1sOn0nR4cKnAxbcyUCI8cNUacaFit1oX4yKiyXMWc6TmW/hRXh45yAB3M8FSpC9X4kOJoTWK6
cEFNEqO8ro0zb9ODmkHrzHEDKS+w6Q2EN6zvjepNRTFj+c8VrnJkDowQVkPzHflsvSd8Hgejm0Ay
fA2rkRMEjor7ENXfLs9NQ3JNPj57yCQnGWd0qL29gOsZoyMRKUTYFaRB1T5a/DsyFJbKu2puRH93
yxdSxRFQOiQ7EYDK/qJdpcO5sO8MXEIRYzQly0Zp8Hy2Dy6CTqFofJebQJPboDoTgLdsWdI0lbMz
2CM52tLSSffgdaXY7WDGK69t+C2g2hd4qxF35v1T3x8RsWOuBFlizc32jHwYjyjHLiwO/OszzaAx
yNjo4XVWc2ebt2z0A0QMuKRlOS7rtt60KiJBWLl9ICmd4CbDGW8edVQRoboL4w8DPgVr8C9pC7QZ
l7HrjiOich8kezNJddCJyYkqo8JYdj4qVskFzDKpXiXHuO0oN83Ubw1NnF83DxZkYNe688Tr/kBi
I6NEeS2BxZQOMnuFTX3LQ8w7M2rfgO0PpcAf2JfTWhapnnFQa8gOOr0iRZLmRzsxsk/UWr421G4R
NHh2rkEZX7U+WeOKI0p+n/FvVzG38jWoLQkDKEHIq6yY2Fp0cHp9aKbe5h3wDRINmTKxyqCsTLi4
B2kCtfS2w6RfgC3t8L/zRfKr4WIkdMLiPwxmlXmtrMbkw2pfNCQLbcVDjRiMs15036Lfe8Zn0MOm
vWjurA43NkWt4RNfpK8EjkbJDY9mKSs19EVQFVlaeMlebZHWWyeZQJMNZpJOq6/DhaN8pvVdI2mN
OYBvQP1BQR6232ovYLGyPOYWohmIac7ND0LnSnFWpsIAn8kYgcrmrhyUX4q2anTkkI9RBU82QFZ3
IdFlHNdm/hxpJ4M3VpjrlsC1qSwqrr36YrVcIt7RGBhUxOPJ9X65XPbCqPACMWZwq7PQyIMGGdi6
iOgi/EENDC9OCx0ODkd91Kkbb3z0JPcYkq3mpTYrLOBYaBGWGJo4D2K4dfBf1LfBw6JWveRmfbZQ
feX6uPXCNy3PN9zpzDcw9xJtjR2z+fY1Ti67RAaVy2inu9GhnXK93LT5CjGm1LmYG1DVCwdfVXtV
NPfcJE91nNJ8wYZCjQXaoqGrIAb3IcTO3a1K9TxggozFbEQdjkk5OctqWRnbkHOjCLDHKajSEUDR
F7jv6FEQN3+TNUTsMnSUGq+KHURoAje+ukwB2zmLDuFTtGj9FyD8XPIrH7kSx670Xp38gitl2emQ
W5CS+3Be/JhDw33vgEdXEnd+FWxr7xZnSJQ5VozM3iTa1UpLvJnZLMT2UKbuVZbAklplnWfIqbjD
SLukz3wJrKOBILrGJ5Fb60jfMJ9x3XsvP0R8KIFBjx0XEqG2rKL9EKzhNMzB3ZUi7GxR4UlBimi1
ZqXPgIvMxLs2bKX/MflbsavvBjGXRrtRrbVQ7h1bJB/SjsbcNcooByUWgXRRs9XMqXWRKWyH9Lv1
HZgeBZoW4Jc0fiq6RG8esqbHEYYlPyJYhVlDS41K/JoR7xwBiHpAMhojJGN4Yvbk/ETL2gP/5cyz
oZiHLWeKcpb2Z9fYAGanB+449gu/A3KRZkxW6FUJW45fveA1UL4VSH8hwaHOicxeo/5yy1vgnZvp
jeI+1KpVMslAoFTjPvxsnU3lHMXI5AoZDTEcKRobG/+s2u/D4LsscFVtsmLv9gVv1GbgYDcIFcIg
GlD+6AOd/2oIfWSFGzd0Fy1qragx3hFNkDf1JRAKIqcUK1dP12Bu4Ymgi+y9tRi+auHtxjq9hB6o
HC3snrWsQ2LRLZOIIMySURjBqhXZjWusxJh7sSzKX2O+NomdG7x6r3NXqiEOKXQ/wLLYdkZ7yJUl
udFIoCv/VxPfkvjq+r/cfGJ6Exx+6ELjmUHuLi3i54g6w5n8OC0CUfPFG57C4paWT35NaNvboGdk
royLWKXoNdwlM8ER2ZfuYDTB4lbCnNfUt2Qgqo1T1hD6opnQUjr/ruw9T/Dexuoi58BhxQUsDOTG
hOZSspyR0KSwDO7MUR9sHVXuhDdAiF0iNDMaAAXoIgK/24Op3sXVhjArnN7CubgdGMdxo5E4VA72
0aQ6U300qnF1ivyUP/Wxhz2csL9T+8/YPurBe+3zmDVXkMsovt9b9b3y82XRIH1F/C1M/3GkK6uL
ciY0h+nmo2G/daQ6KCpfNaPYR83gLFhG+jnMGWHMM2YSR06BPkXOsNSwGzordFOlwZ7tTIySYQHX
QRz0HuVXYc8UCLJijgPKYoxLxncOa4zDwwA4BCXBnMUffvFcWb9YXAeIdoi20ndOdyTxoXCf0IN7
BFuiMU3MfTCxlfYhT2U+rlGrcanNjHgm2rtq7nVGk+57rO7SaI8eglfIb+FQVy+Nua3r+2g9ApeU
6XGiixIJJrLXAAiB+mq3TE3O+Kdy62NIn+LoZACy4GDjLFSeg2zFzWlMIYpnXV5NDe7ElleD7KdA
X7rRKifBd9QR+e3tYi3tjYqGJekXsXz1eUfUK4o+Ej7xqwOFCayPcthUXoZOY0XMBMELqtji+PWQ
3/n+MmN7TZ3uI5GEkxG/AIaMjXsMN6C0LgNeTX3l1pSX8wIXpsYxkvEM5YMx76pnUZKvtsmx6ZLY
07kvolm5xbEVN9GdIwaH47nyl1WC7lOFnrtKzS9dvMbxxobhRB9mfPFkC/aNgjQvjrK6K1AZzRHq
E1ZCm/PUY71HIlvR5B8U2PnkNcsTtv/syo+ExZQPDxo62IKBJiECOc+3sZA9bK+FTKFiYwo92LCA
OGD7AwItF2kSN3V9BEfhcp2DrqHmIlMd2nIngY++NPp60OYpeYDdpu6//WBBQGpo0/5q4dx2Xk3T
wl/3WrtbL6GMxN+2qiUpkSvRcCkRaftsAkQ8W/mBF2nI9xX3eblVdH7C3K8oU4hK3tKFCwX88YYD
WnkJQZlkyi+3Wxjj0S3f1OGVHo+2qBEkkezM/glPrWsc22htMemOtlU498ZLpYJ9+GCKz6Xev3Xj
kyauIthOBImU1Pc3RLVxvHK/Gp4kwH8YRXC5gbzX2ldq08He2BW7yksVbm1NQb7HfQigjO5u6TrM
0+9E1VUkCVF1CIPGH8TTQvuFaMaNXrz2lsXT7nCnQ0hq42fYgrHPRbxmxzYYT1Dc8npdDvuxeS7p
rf2lncHe/j095pvCudfNR9SjyDOFCT/87sC6c/cSdKRcFtCf5gb6TsIbSDGS0QheHKY+ZIMXXvCu
hgXn7cgrMxuwRtOW5AI4sMfZhwDM35va3UI9yqgtWoX21Sue7GAJU1DV1vmAt2KhIGZPt6p+AUlW
WVTXUMD1FTRiOSJCfWhuUs6JtxkCeKDRWgdbqkWscwgsMi9JRwYBo6QYPIo+s1Hlc6rE6Ir7WUS5
1ubHeNjg52uTnTuQqbTQBtR2s6HcACYz7KNIwBuxHxpP5dTZRS82Lkfk1n3/pI4rmqdcx7T8O7Kz
A2OKITy+uVmxMLRHJ5tTmpm4AuP6oqerwLiYNtnGi0TZph0zAG9XyV8mNXD7Tnwyn9ZHLZ5DIgCr
HUVr5rz22W8pqx4TCU4+Al8XoDdai3avwdhOAvAwGBKfrfBWthQk9JgnZsAF2eMqDB7ag7bfcZaj
uJhKUVW50Ofb5iEvbll6EN5JiY+uH9PR/YopsZlehda6yKdm4SElnFM5U6D7wZd0V05MPMA65B1S
rsjWazOcax2TYW8f2osQvX3dvbCfwuIx56gnVA6eKwm2ZjPxYUYQkKJSFoXx0tLRDQuQWsLeepL3
H+3GLGBDEuE+6XZM6Jj1JeUmmQTz3AL+l1o8+Uimk2fAa/Ywt0GvQEVmCB2BDljwBlBakB4YmvyH
h6Oot3Yz9xo6+7Xfgc3IH1jTgQchtIQOcqnkqxxoHlUeSq9kXbgvhsejtJB072gqmbGre09bCQTk
dMty5dgPOhD8z1IcM3V4ACUDTrl87cCGICE4OzRD1hJ5fxfvenvN+q1kSomPMN521aIvn9P4l4Os
lKagR8249J0t9/icOSgsBHO4SHn1AZwMdypKzUaQdQeIRWoKqZiq2ATOrcc4qu+N7h0DjsmUGxEW
T+EMaS8HVhIdOnrLINua+tV0rkOGJnqLJrJV3jS5N4KbzJ64OZJgHfIHcXeUB6f9EERYwbbqm3Wu
nKrgZBSXIt+h3gde29ezqVYrZyVFkdXM/OYpQPZum9tQMkCaJdbBKre5dbCd8kG3dmlyN6Klxg2G
c5zxJO5Se00e9EOjnrDPUpTJaGtwjY8IsCV6cvJ9AUs5Z2l+1iEn93nKD7bx7Q3HTl4tuegnb3Dy
UYLCNXYj1LJk5dJYyHvbP9nMIvvLEGO8W9tIyrsFadYaj0yZvtnGvGIUWa/48mVBMhRNc/eZMdmi
9u4/4oSQzlctfc+DX8HwRiVeJMdsenj3OKtKqNwJqcpAP+XaVTdaBUmS08lYDuVWFi/dMFf1jyQn
HDFeVtVzEGzZKGXmJrR3QL4mz6S7HjUWQkwvCe7Cw0hlg4O2pdsx31wPzvJcjHdDe3Kxkmi8L+sA
Xjd+VV/7cPXVlBfXrToFn++WFV+vvMENA2DFb+Tk98rcteajpbwO/mcV7SchKSlQ9arUjpa+JJPI
NbcoGEbWbMrW4H9tjqOY6/2KVqT8KH1sgytp8AHPMcePJzz9oE4a9kb4pNTuqTYeE2uJuYsVPjrs
pZO9t80mdDZDwmz7jTUMxU9tHUvtnpkHvTqqDPBhmwTelUedWBedUyZljZ6mjySZqz1W3IkwHeQP
LSLX4llMcG+eBc17Q4Lg+8eOuU+czetEMLZY9RVW4wRzpiY3Ds+/Wc3TXtL/r8qM5XK+Gnn2YpP1
8cx0X0156tRtxw+xxm2Mbs3pXslYS/pb5Cxl++wZu9T6aNSb6HdW9k7s+NxzOrChs9Fctf1Juh7g
/VtmfnMeULaLlrES7ozhqaG3ttSTaVJa3NW22Bp9t3Bhw6TUzEQG9Tdd2evOxOGaKS9eR0Wy8bRb
VX8k3pNP5Q9ot0ieogT6wnMNRIoMMTRpDix9AQKfwBWD4EZifYlN5/RHmMwYx81vFb35AFF7HeW0
4esa8ljGALImSxQswcLpdhKs+XgfcVlkctno9O6oCHITl8K6Nqgmpp0Iz9LA4SNoRNotc+9Wf81C
0E0wngiWZDQPtiKdFxXMGKSNfCOFsWFwN62xK7THSJhtC2IrmIddZQeMgVdN/RWHj6gz0KpY/gPm
eXdkxbrOzY2ursJ449ZEfd7G6IwTNMa1l4dHL/+U4zrB/N74H03/rY3wFIpZru3z4kr/MTLJrAXh
Ag/jNN3bIHGPifUNdglJVuA99BUBV6a2ALLhQBzPXbrrEwhC7sXOOJKU2mJEzvddfJEtUPP5hKBj
u6pS/Orlo81iOiQdCYXDvI9Qjc9Yu0fdUmECkWenOtj6CMgh5sGQVNDL8VzRp1SrgCxaKJP+OiWF
wVywOQHQBwZhazVHT3ADrVxvbSLIgnvQn/mTLByiTPjK6h4av4KEK2TeqHONeDfttfIuXftOzuBC
0uiTVpUVlyRZZtgQ+/w7ZNNuKSsP5m/HcBmDW/hK30AjPLLY9ndVdrabs+dtM2/lwLQziHls51N4
ePqcMWGdZIgW7hP4RlLCHOQwj14KHn5rWZi70gb1AOZ2FbYLRhxjJR+IuMQtXFIBJVs1X6X2AmYg
rCjgwNgpsQy9FQbIkG1SXh2eRdd+mD6tekB72T8wdM61Q9O8kAH2BAIJ+chCFFfsN8QbsSB+1vV3
g+GeuNbmlitzIm4orLrwElLb8YieGPn7wQrpDF+Gp25EtTPMtWJ8jSgGeNy9By/e4ixMh51JJFy6
TtIdmLKSHCbrA08dpiAm+zZlal8NuJkpeBYOkDQoWp1xEQStZB1rkVntnXMIGxpanzXmO8MmKGQt
s10tNikrx4wHEkynxXbHLo8SKei0BonsA0IhCeIojW96uySk9aEyvwNyknuifkHJKHspi1mqb3X7
UGprg5lft1TTEwOanIuy4WRKxQ7paFmJ1xBckIpO1n2UzNrT4AbtIMnWnjCW+kjDfAq8i89EGlhw
5u8iLHwKhzT+IkaWhGRl2ZawXsxBc9DsdgV3jrz0uYZsBU98Sy+Vn11qUCLTm21s4eXD6ig3ROuS
CfjgGU8NKH8r34IPnNzuzGG6kCRTsD9MRXP7oCZ06l9twz/3atPHpvUtha6eIboo1F3icmxw2eCO
8liIpV7B2KCZO/63qt3c8SjVe0QOiEU0d2z7YOPseRb4C81rcMA/NcGT1hAjB+i/DL+aAmOyR0h3
0x59RhRlaq94JMYIbjygCKsA830QhJQUWEjm5XAbxKn0HjN9RZcWFs881qr97jVbY2rh2e/TFXsf
xC7OPJMTrsmpvNGHKVxb7otXnVX9sTfuQr80tcc6bMQSHc6VisNyPOHfB8ucBm8eMzhX2Y0Fb3vt
4bcWhy6418WB5OWyfoq0XRF819ZjDcrYZutCILH5xeDk90WHXR0+DDcNGeEm4Fp4j2p29cpDXP0q
nHeOiIFEGACaGFklS9gb8yMx8gPTZQ6vVFyJ+SHBIxi+ckie2j4ssfLktDsWiD2DS5+x0CmgU88F
q9UvCg3sD3NL/yaXLoXbDdTjARoFjDSsSYtInjTk235D1qbxlbUumdnOxRLmUzZsVNM/Rplc5fW2
0yE0xNwjqoflqKCaCZykvSVkhXJ78DV+Jq6G0ThvoW8MdfMxmC4KkhJ55l7zPciqekfRaE5rWbsC
N5VlGaF0huapkPEKk9SYuIvas6206KUGzcm2Zduau4Y+o5m86vFKOGeSpIh6jAWPoySsJWUxYzBX
FzNSCJlu0eBbRfEFELHZYv/iEqvRnYMXkqQxwIqBZHYlWZk1fjDM+1BI7q7MQqxTL3tzOMqcKWl6
qvSV6t8UFnRpOjFXZrYTLww6eisw12rMasL4juNPH819jK0kfLBj+B8gs0TAoo0kLadh9FSjT4oZ
lGEsmpsVYDsFRY1AtvPRW7uBs1IrnZ1obJX+CLMatnGlMRawuBqGZJ7GsJEdNIthY0BrC7Aw5q+0
7RcX54QROusw+AyUas1TukhGItn5YzF/0XyTzJctM2F81AHlk3e0MlY7ol7X7jOLtnT2PxiQ0etZ
aPc1yBI+UAlj0V7G6t1R1s6f5NLapNT8u3b177KQH3IcnzguNXaZf9uh0i9Sfajx28GH8yMBIGSA
x5MHlbxbCm9M3Pt0XmEJdEKv8mqNyXmy+tdaefh3ucp/a3f5pWzTAiSlmviIfshLHcdKbZIA7Xlb
IblrhVORD5PmKzbGxh90yj8MM+jF+VGOYDJkGRKPzqTt/YtOWRJ3EeUyU+ZeYFMrOLVCKErevf37
H6RNcp6fHzNqH1UVqoUsWv3xMYNxGRGH58q8NfGaL5siVbxZqSRNtOql5j+WrOguFoLpvamyaCYa
O52rSex9OFag/0G++w+frlSlo+uGLhzLsCYL11/+ZB9Pc1DkSI/Q6zgwJMcRegoZdbGU6sMf/m7n
H2RHf/thP3ROKmAxx66n7KKeub/WOsTPeIKYt54oxk8LM2zYJMQywbLJ6vqrGkoyTb19G5sLEwqL
20oqq54NJztTq7TW8C2PhKZOfkfOySYkVKDtgImkHsFLdTw3PGNrJ9SeVH0j0NfkU2MuNRoNLN9P
02S67BrET3nEk0btp0l5F9TByvCylcnswUnKZadmYF+hiMGO1SDiKeJKlCWj3WMZ8oujqq+aaQiF
5cVj8lrSwOsQRSB7mQXo5WtkFBTo3arVNjW38WQbDcs7dCTefJxuxCmpCWBOFocBvL+KIJzUMVep
fmjLKdbzRUWrGdJi+lWw7JO7hUFA9tUsosM02TGNBloUysochUn4KXNjkRAep2nhTmH3Z5KdIPpz
4PgHW2XIRSlvOkwQDIktBw4KvvQ5vD6AKnRpLFlt1F+BrSwa90u46qJP0Isy5mWmCuWCHVIGRwhU
dM0B0TO6ycs36fdTacVco6dp3RnsqHQDKU590oEJL9QKmyGy/84CyFEid9RhfyUT6pL1HWxIRiBl
VDBeYgkkxMKj/uuD5BfKroVu7VVi39WxfM4AIz8oKhBfgHxTGoEAruLRqWideSy5vmg6k0ta9Cdd
G/iKoikNJwESQBzydQxIUntPW2dtlB1MlWRfqQzSGVy6ZcefaZ0TFC91XL/HjTZt6+dlGy4gF/gN
qB++Y50arU6ao1of665GMYYekDfXx1aT3vH7zvUmWCCZXWp8VMLWlyFT6ZiaASAd7EYSabTHuFwr
PIIRa8Qsp7KfzPyER/zh9fqH0wv9oI0yGOOvrWo/pItUWK0d5ByUZe7adN8h2bklRku4agA06lGr
qcNhIxfGoD5GKUyFtgYKaUh097iGoqUzeNU6t2T0/O+/mWX/0ymDB9QwhYFaAw/a308Zhf40Y1tH
umlobBqXdUAr9maPWucZCSgMChRLF53RAwF4ikTj0WMzFzkpn6j0QafEcJbBSxPNUPwvZeex5Taa
ZetXyZWjvgNUw5u7umpAAiToGYxguAlWWHjv8fT3g6r6lhTKJXVPSqWMEAHC/Oacvb8tuQat33ru
qih4gEs0rw+CfC/KG68AVjEurWoThLUrE2KRVQAEXkUWhdP4apFAjRJKytI1IWDkJ8E8nsMvvfki
EVeBCRlxvbCl8utjFWc9xsaaRF8tO+ZESqA4rPmz6zYdZIiMeIcmE1c+n0SuOsu3V6Fhe5HYTaev
jIpWBdVvrT4JkrFiqeGBLVUohMQIemYWhzGDslpxSxG6GQAZwbDOkCdq4mrm4BezDzpEkU3zowQw
lmvtsg+oooWIfcrhjOa8S14rb+6+ZnZX0f9tz2OOvyBBZuLfmONe6ch5nyAP8EvJnDCBBS/CH5IX
OwlOA96hYgi2BlCsXlWWfY1SYcYre3DZF0EOsV2Bm2pRQ9tI45rYTUW7YBen8n5r4BMK2K75T8Vg
OWV5WxqnmsSVsP/UAWPntFsV79lMi52A8K8I1GukGvRaYdHoittSAB6yAzDDQKE7TVZAqr5GMrsS
uEtZbu3mVi00dR8fO4UHUnQOcr/KhxthMNyivTfho/raYGeiSwJJSqPbkABDGZuuPFQ4ihDGsDww
6YzSMJqAstu+vhM0QunwCwbKXEceLd1WpPfAYsc7+eeMhkreXoPMZ9eqoqxmA4yavIWfjBXrJiif
Y3aMiXHMhZ0Uu23wrALFMXLWsOZzTblLFaVNrRmXILsU4wgNK8No6m2K+lQU1ZU74qWPQuJk5k1v
NTvTWlVccbNDJqSfPXRBFl0sY299JMAc8xiwV+CQKu0WCPQYhX0N6zmWgXa4zJHCBboaBBkqLHkU
ZSbqkoYmIXsz2gPWJZLZho8nC51njbPK1K8NUcN4bBXWoIjwym2hU6PshxJyHwG9+UD+pBBrNFvJ
Cxm4x3qwa0UJpbO/0ZHI6D1YO2VuDCWfmKGXqX5JdDShOGwqhHyStFKpYHvJk2xsVBlXDEUdt5GI
JiP3JRk13mTel+gEDZ3nbZEqtxhmRP/TpAvMsKN0CsqjizU9USSbaFq1bFdM0RYxpxJJpWjvivpO
JvZGB27Onhea/QJkySIEWifRJjV779Gqa1tVwlVUEZRJXa7VmPthLVWMAdhC9F2dYKWDb9tXm9Bw
Q7LKRdYPZomc0CSOjGqLCaraY0x56CgTRAiCE+lUZO8ETC/JlKhGx0cXiX4kiAYiWJG9ngeCVzXM
N1mMMsSaVafseoq7obxN2WYM8lObYvxrcQFI3qkCP55RLdZ4WjX4ZZBsfXSTWvwyiWeV/DFPAYne
4kGAALiq+xdsJV19kjqkQ7SgRrsihyCnfJTVFMozZqnHHCGfxJJIQGuT4l42d4Z36uvLHMkuUcKY
1U++ClOlYxcMRDvU7VgT13LxWpkxIYaSPXtnLI/nihZwkD7F8VlGdoaaEQ9L4wYlLLmKIC4aHwBM
CR4VU3rryh7jS9+ZdAKfjOwNQJSgbgjpiAFs+cjZSroYFbQFEAnMtlq78+V4DqtfVMKLiuKgGnZM
SEDh8K2K1P6Dq4JFRJCWQbpWMSU3xxFBem6gAxdfRulVQmBstYc43GfZVhrw2yJvlHlwpW0iJG6V
llSFYVNM6iYYEB6W4yqWjGs4VMdEupshojAwHbJWkP5S4RkBmKgoEOHzyD4YfLlC4PtZUwCCcIwE
dVXERw1xGO5Oiic9rx+SEVQyfB1fPCo63JfqLgBe3LGUS9ZZv5N1epQT8VCrgCK9b6DhQhnQJU7U
vo8RvRVMp1uIsmQmDT6FBkqrdI3MdZCtB2DlqqqjWt+kwkb1j8J0LdCIh+qFoEIPBRSVc+xiyiZo
IWiNiKjyfVVuKopjox4cEjQhHRoDofARPj9FQ+JieKnbBYHH1OtgcRB1v9JkH2O27EglkF9YOuq1
QNsUZPT14dziV8v6w0Q+lZ+4BrZRboVeHEndYfuNep3udtmRgteSBW0inoveUiKCQtYUqoeonW53
Er2LwS6n2pTiVsU+ZBd+SI8QlxyV/CY6eVA5BIgqsv/Wdc02rB4jWlnmvBZFrjUTr5I3M5BdlVVy
Qi0lknAcTaTsIoiL8SgBEeCdvbAyGSB45DoVwAIp9Q1O6yWZEau5hzCpFvpSeWYcMg0tffYVY86s
BnNTiphdEeGIVElJ3c63fnupaV6IGPuK5qMsr4FM3kjwIfuWa04VtYEnKX0AzyyIn31x7vVzEz9K
YF/aluQ74LB4g2gX+DNiE1ldSFyP1y077xgEG4kkQL/fMsWhJhpSp6tvKRyPFGKg84TcL1VUblqr
WBvKW1zRupCQzwA8i7YhC7GqICAgfuhAYgQeIiCeAL2qrqMULLPyoeuuCtd7UizEBCRhlG7rf6rm
LvQ+CWFIk5cAUOwEU7iVmOiiq89CuZkd9DyTGDFjg0Z5i2hKuglkCeLnJc9x+SMmS1JyR2eDD+la
uaAx+b5IdOHx/DiJd5You9cU1ZPiWHNHZKQIsHu9cF5r7IOcTKWQClVIziZIo04J2ebQJyBQRBCT
TSXdJtDGPYxrA4znHgo0PvFmINg8JUFn3tuo8paQ8kUs7mrWPzgS1UHaBhH2df3OQqk6By0oI+tX
mYdYSwd7Eh5SsSUappoNkjwQ9AKLra7lkAagq4QU67J7ANmETgAHHS9tK+Ij2rfamxWRLIvnkqAJ
KX6FflvXHe/UbhrvEMICfT6KSYTJotkh1dqMgQneiwQRKdyUsfDqdSFjdf/S59273O8zEziW+o7u
LUWa77PUNiknSoeQCWEYNwCfMH+hfwoqsp8N87WnxYNb05nef722/tlujKdZEXVsQ5bIsv+LtTrt
uqk0xJKFnR5TEook81z7Sc1FzaJ9WE0EvPlS7uaFoPyG7vKzaQnvljwXjETRMBXly3aj89oSthO0
irHqEXCITHhagD5Nq6zEzSNFX/36m/68veF4COQoUxiyoqtf9xB46vw6BZ6RMZPgDRJ1qsYZg9mv
DyOLf3kgdiqqoVMCMrQvBSdK9JHakSpD0DULfX3aFkRcigH+YcPcoarCnKu5cei9NUng6tF4r/s3
VtI9+Tp9K02QjopY2qo/B7d3WKH8d0XWAP/V1CWoX/Ztc9Np5qUIO4x11F9VdUTyCOJRqQxYjuVr
jUw3rvPDQBCt3yYnAY1Cx/akBqBg+YWTCTPJNV1mWvMWBrzAfrsOyGwxDQJ0solyckfEMQpogY66
BMhTSIU7RKBu1fNn1Q8Ek9Id8ucu1qXJ0Rp3j01LvyX19Ncspj3FLDPpoQvcWQcoR0LlNIRvAe12
rgRmx4B5LXHrQb1XQpb4OpmAyRku6lqeZtqvcc6K5pQ2Rwrale9tYzPaMI25dddvWgThuaqCWR/j
lYHXd4oSlKAy7Yz22MnDLczYh7qGwDdZrGRH4PrIBpqp3Rl6RD0hfjdLPGfdjAhIrGldiskxZVVX
kjUdazmuR3ZNGj1P6GN19eHJiZ1QDJZBOXUM3p51juC3yoTxGKKwEOp7DWOWLCbgylZxeR+Uxqs3
0cdPYlun0T2yU089t5CEZ1WKXGKm7gJMbF6M6LaHKNJb+6p69NpXAw0zSJG16B9yAe8UtDNc3BP+
HY+5Uyd9kjSilR7Hty1NdUaZ4DNJ9V3qcyVI8e6DN9GkQ2e5JEjtQzaYBTE+Qv4wRfFbmFToad1c
KHe99OZFNFNq0ZWz8EagiVoYnVNZm4Z73dYfI/G5/bzuQ4JYGVd6SO5E7aNWZLwTOrCQxxTksZK1
S624+s1DHxu0ZNGR6KDlUOFYrfHUGjh3ChC1CfraTC4esVDtSh4yi5JanMKIEx5//c79XBfk1f7u
jZvfyO+KkKHfdUYd1ujI5rQyiX3cWRRL/b7rBuQUPUbNYwjLY3R+fVj1p8HTAERKytW3IWWmdfx4
3KzLAQj0oQJlo/FvxARTsh/m9SYc9OgUtllvd1HOBR3Yk3sWKgtFrYCO5Ukrr9usNaLlGAjdhlou
GYqxorrWYOaPU9hqu1xuontDDrIHLUz0jyzPE6oFqgi7YOzZdi0bQ5cuhTkSlqeKw25Q+uYipBQf
8jbDXJW3DXOL0AZglA0yq9pY7XZF0U47My+LaxDk7SFpG/ZJhVadG5htH4wFk2dTSqCdbmYleiol
FV1TaEDSAUIpbuq2sFDCJtm7N1bpb8r0ZPBxtX4sa6vgsyQgEAqYDetrWTuvhaEtW+p0LeVsSLSz
y2bZ0g9WhXYz5iE99oGIzZuBzRWIyrEhsIUeqMGKAn1PW75FaNI8dB0ClsAGi3JKlwYFkSS8juit
WNOa1QmNyTImar5AP9/S/p2d6SS89wm7smOEQsrEQi5hCldIhbSIymVKetHa6l4Zpx2JpkuGdmBw
nxovx7ivVKTeH4KPIa0m8chDDEd6cyBcSiRIGvuoom+WKbmWQ0C7KqqX2Vg7WbYrZX3W45rji9U9
KPARK5XRZAClqJwVgpLJLDbovOUkKVcdnZT44skdsDr6qgr/GXguzprgU8ZZVVNjtPSQ8gDhfKZj
sk0kRxGsskRCiT8iUlo13r4QhJ1R0ghEBaROnZ1PsO86LCbhR9zgLsIJJbxHMmMtZkX4+DeicBiC
h7Bs95MGLxI7nCnzA2S1kC2SYNO01a4ysF9QLjcUa21YUAmkt0F4zFhKCVRKvEy4owhjq1TmI4D0
yASTLLdb0LMFZbpQ7tZBQtooq5yuoHRKVbyr3qdavuQpRVcLlGq1nILe9Vp9iYgfW1OwS+Gh1yVi
DRQpc9hAVl8N6bls3gvKZp3O8yLfZlSQ8hhDhH6tYRJOueaw41V4eKQBjh36CY08W1NGVRlS775F
sL0M6mNuXamtJOU5mms7OJpGqt4HPdi2cokLrbJlKuyd1x/q8VgbnwLVZUUkR9UNye0US8ewnvFl
pFgVApP9HgOoQJneYgpUyKlJKTh6M4wjv7dK8MKZT0D3i6Ko646496wZ7E4DHwxPVkc8jsRMRxxp
teOGIeCIB5u1f3wzIlTUAHHWhy5aYyMK8htir5Zm+ay1uM0mgbFBOsxR1tVzhWO2Mtd0OwR9pfW3
YrkN2X2EWy9DYn4cjTdKkL2KwXA6e4IrqtIzPcWDVBWrmnG7K9HUzKJp9PJyi8vgakykf3YNjdGS
FAt2ZZavHIAkbtvJOqrjZ0Ydsi+yU6s+jtWtMLF/GjT8xdFBR3FTG0+aTwp0hhlqDvqjsYrLlq4I
Fam2ASRC9oFeSGgI0MnB3cpMmFuuqkBRZ1tTG8mhDVG7BQkALuzTVNR+PZbLf7VqA/UEqpARXfmp
qZb5qVy1aQcBh6qOigKWkSNQo2o/9l5/J8FYcZGSWYc4mzFe8kwHjuV21eqSgJdF7pdqavC+F1a/
qmOpPOSjHr0wPLPKHL3opI5iyxzaxCMA5FFjAzYWHcFLnWpui6HTfjc1/cVYqsmGoYuWDK5I/9Ip
m4R8kum3gu7ThtrJp459o49h69cX7S86kSoVefqqJugB0dTnuv13E69hFpFsjQAadZ4TejaGch3Q
lLlWmEO1SBUTsnuTOGWjgt2xcH0PUdWeS6XSbn59Jn+1maBtoGombV4FWN2PJxI1Xd0ChDJIporS
m75MWuJtU9BhuugxF+btbzYT8s+tblX5/oBflhwDG0/TiifDjllpcds1bZ2ok7BM6EwcRK9hbZYi
qxJL5OvG2GtYG0VkKinE1XZGBGREbiJJg0tUFCbcoqJGQl4JBK7Uc7BiLTZ2FErN7O3O98BshftS
naTffIu/umqmCXLJlAyFhuyXq0ZbvBDQSli2LhiseTuDM5x3LvB6sgQlNZzX3xzx50aODqqD4EFJ
YR6Dp/XjfeJCaDkKDzq4ZCFSayARYpk1NeXWphIf/rfPhKmosszXg5ep699u4XcPp0iUiU+pZqYh
E15aaEqIaL6Y25sVQstSV37Xl//pcsKjlGWViBaV5YtofvlyXUdsT68w3dRC0uOZD0rtIBeReO7H
IH5SKk81UQYjucEEIvgACZSBatsYytswiTvgZiKy1sTqzSdiqFn3SFpSQlSki/AbxthP62VDk3D1
6jpnKhlcoR/vgpJZSqdG9L9qz0svbDnli+eP40XTC3zLVHgPwiAI77++HdIXmqslcVSglSbkE2NW
SXw5qqWJZdjwKDpNGpBPXMXCW54BbXVSWbSwKZJmKrNJWbe5ALYgl703xdek42/OQvtpoDc0YLKq
opOxxsrf+qJYiBqjlzhJ3Rm6KkR1RsKIWNbmsVC0zIE30SzLyAqdfIzJn+kTgPsYRBHr1FUKjSSN
KPomkpLUrE0wT0mxqaA6A+d7nYq6uB91fXj3tEYk6l0RVsbQY3cg+lY/lmmJSA9ZBo4Oy2CRyb7s
1IyGspOaTkb5y77UFNkZBlg/VuRB9EeuZ/uEmtKij57XW9On0qzGkeSWAqaSNJZjhH/sBonNklam
pEUrGVJ2gUwerlY8iphROkaYyGhYBUxNhC+vVHn+oRZQdKFjlEC0gvdrPeTVBB1ez/x7U5CLe4oa
0ZUKarnWsn7iY6qqqI+hhHlVKCVho6RDu5ukqhpcyzJnNrpWDSKKT8/ETD16BnTycTzrZdm4wEKi
wI0qfaRtIVrZusuK4TH2ldr1I1SDCZZwGoOyp+6GrIrMdSKShRCGBkI2yeiFbh0PYNqmulUIdW6p
p2/UcfIPiRdgp6JCFbNaibTHanhTArnaYFYOYVLLFY1yrLWVjFKsz4wUF5RcyUsvkvN7UlGpdIqG
TLxYKeH4SOVZ15APNLWGNtWQhXqEF2OMIREv7yyRzXCaEBvn0a/DQ88yqBYHIhl8BYYlkmd/Ikkr
KuNdGSnszZJwXDWs0Mkei3sX2FW7KeXAvFQJq97cp22jmYO2rc1xJNLKIlcv8WfzlqCzKK4A1FAr
Td+JzxafPTkCtS4YkPGTPOrppQba2hhI51sGikTVIp4h0sXUtCeytoAx9z5YqDGrkJMQIYbIeRB0
mDald/WTBPVZP45ygyhQyhvGedV8kGGgG8toCqRyLdSW95BGoXwbDrnxG63Qz+Pjj2/el8KYkGpN
nRdsl2XdEw7AImXUncIFxiaZo2Uu/UaN9deHM0xxXtBRI/tyuKIoDTSdk+SoTb4uvSTc9no4OJQj
ibKWBOfXA8u3euUP29d5XJFMcMka84CifxlXkpnpTTVPRnY/dGxJqrmbIhnVo2bCDen6WkcOkw/s
EUNZQIRtDE3PjmqcupYXJ5M3WWRVb5qVUUmg60TXQ++Q6GRlES59vNYrIJzWhdcoFSACBM1pVOjj
V1XK+9DhO9InXQMZ4Im0sNLwdaoISQ2iPsGPBamIlXPmEEo9ObJv8gkGyCLSZ/NUAdA3ddehb6x7
XNVNvPz1dfnxLpiqytJQ1TTYjvRYmfS/3AVBLFvfrFiZ+Rp+IGEqV+mYN+u48pCJCpTbf324H0f3
nw/3ZV1WBNXQEgFAtDrB7xcpFfVtk3rh0//+KJqFdFBnyama2peFEwx8i900dA8hN3Fy0/2jOdIY
v3mkvgC4//llDNCYiJ0oM+vGl2s3JKbZdTGc68JMOlcwwlcrQ/ikpLR0+twr3bTgWeboR6S5bCY0
VEWlL6Sg4Q0Dgg4ljCTBf/frL/8Xd1RTUR7ObHayA74SSiVfIhKh7FAdEAN81RMQQWQRRxKRLiQm
slW2jN/UhqR55fTvd+vbhUBQiWZElXS4Y+qX6523aHbATqJiDbzpNZ2L0UFgvOqCVt9GKiKGYsgQ
xtSNuo6GKbJjyYpsclbQsAtddf319//rs9Eo+9FuE03V/HI2ehhSd5Wx9tKFyhwy2NSl3+ArFBN8
IY0U58NiEC3pJEUiuL7SrBVHIrK6JKoU+klJd+A379iPdch/XR6LBY1mSGzFvukmv1vpDkZfe1Wh
cUeoFtARjJ7ZoPYPo8i6N1RMz0mMVrMb0493v7kU81f9/sbMTQ5Rpc0sWpamsJ76cSUZtmOX4eBF
qgfeoKOhaoxMf0KkFcA2+gbOnkcTTh81+bNXPfUehYyBkHsg3iE3iDH89el82ZWZvIs/ns6XJWZN
YD1SAl93wilFgdyUtKYpY47Ke2/69Y3U8/4syhF5S5VqGBHhMrDKqOGlWPVY1gileg99jz8s9U6m
hC3FSfmqdrNNKo/y2fIhEIBLdbxJtn4upTdSoRRE4zaBKhMnxQP3mwusfH3yGV1EdhPA7hXQwz8N
AX0kaKFfCpaTeSbgEmsrhLxjhCvjEU6RVIk3Uzys47EFAWCsc4vwa2CnnkGSzzfZaO5YIcbSBGUT
btMiAoxJvASxCvhJqQXp+q5ASUj+KWtP8iswhHQ5OYkp2Q/T0kAhwpT9m93HXBX/+syYuiVaKk+r
LMlfJso0BlwUV6iKYh8SaBelXbHQwEer9O3Hacs1KE8VxPlT37d43urEw6D+7UH5z7fh//of+fmf
R6v/8V/8/S0vxir0g+bLX/9xCN+qvM4/m/+a/9n//7Uf/9E/TsVHdttUHx/N4aX4+ps//EM+/1/H
t1+alx/+AvwtbMab9qMaLx91mzTfDsKZzr/5P/3hHx/fPuVuLD7+/ucbVfxm/jT6Cdmf//rR5v3v
fyqSMeOx//P7I/zrx8eXlH95+xJmzR+Hl6oJsz/+Y1W9ZG8f/+cvPuHjpW7+/qegy3+zDPqzhsia
RgFsyRvef/zzR8rf6KdSqyeIgjAKttl//pHlVRP8/U/J/Jska5KOIhwSJumvf/5R03H450+YyVCZ
MkoREscn//nfp/rDbfv3bfwja9NzzknXfO78Qn/3LCkWTReGUkmTGIIoc31pIhvkMvgEjyt2vyRh
EwXeSnEDW1iSFX1jfdIrcT1H+s3z+2WlZ/500Hk4/m64FYae9nzKQaO9upVO+lFwhdP0iLJzX6yQ
wqy7rX4yHPOcvFoX8ioXWHy3xrJdVfRG2ck4GP5t7SyuxUv4Mv+Zv353R/91mb6/LNrvLsv8Cn53
hhOrID3vOENjOEKFNukH3Zufxind1c7osLteNTsWgYGtuJIdOopNEXmN7NgObGOZ78dzuB4eYFJH
S+kyLNEILjqXVeidsQWYtxRXkmNslSspN/nKA9ub2qT3Ov4KY6O26W9+/WWMH6sV/325Ke2x5GAo
/FqtUOvB9IoMRHOyzzbyEqfYBjnbFUAZcmqYNvTGj/0RPRFe7CFfoLz3tnSIlVX5YpzYckuP1luS
rqon46G+YcPKSGgj1Ak39d6oQDcsAJNsp9RGam+sA5ee0LHet3CfVu3GfBRu0nfzUbaHpbKUF8I6
cYeDvENECmNtiwRwJbuCHayrD5l0usam07jqd9ZvtjLSN5fKzw/6vy/CvCj77o4yxdZgKREk9kto
IrhoSQKwHoe7+jm47dcNmB08dY/ENwrlvApAu7qxAgdXfjshpVkQjuzU6+aWnrJdrPzdfKf1pe+Y
79i4dDBztv/hb6Yt2Jg30OdLWsAlqD96MlDOFsVObV2NTVqxqNxhFzu0nZbDQ/IAm3E1ruBWuoh+
nOQo3KDszM/Gy3Qtg0WxxXJKOSI9Q4bECckzgm2NQL9PEhOjDzeLj+KO8kh37W3js1zJ+1Zdctj4
Ccm2nVyj3yyTvtT4//kkMT5KBjXPuUD35bVIijKfSC9T7CCwk/BFpIcBPNRcgKW1KydbAO+xFlJx
JiuXW+xGN8JW3vU2/uTl6AbrXz/X3+DEX2+pZIkMn4aILemrMUnshK4Yc02xa6e+17dk2K7jbXro
Dxoe5FsvX2oPA8FjoG/fYziJZzgxTOvySdrGhPwuYCbtUX1Za+smvdNXmPoPhKSWcPWwqdOYcE0A
ukdUy2q5qh/wW2h3v/4Cc83uL4bf77/Cl+WfIQ2ab8mKYuNCQvJVvfr5WZTuZG0nR66SnWjXZBZB
cYBI6Ekb0ayIUJdW0d8LxKIL05q+wS2eBFgZr5CQYnnds0pu1yY2DKKzHeVRTCCJuZgeJJZdC2CE
K1qiG299mja4lKG1HBBerqmQIViNLwXa2X1+HGEFgJm8q1iL7pu9cQo2yCypr7Rou3HuHSEA59va
27EHxVdeor1FK/3B6RUgFijELYrH9DP/HB6zvfRYg1tYDysYe8/RZnr0Dj70tGLZPHpXiGnTGSKg
cccH5DsEFovRTQkG2xErapxpvwYfmM5IfkutJzm3JxqD/ADy5qIv1/lkk7chI7VB1WZER9Kv+Rrv
0Hd8+nEnIQxJ1rVV6B0YV8An9osBONghi64ewQY0lpptil85bOTnHjV1QH9ZqYYXusFbKEstCtJ7
NPn5i/Smb61T90ZQqz3/b+nkTrapd/dYsp+sTe6g+9mYjuCaN9pT+ImNfSnYQOOd7KAe+2Vn607r
ECa5IgHoHG3B2z0Q1LIGN7eseaN9ohyDBf4gB9WctqT9C/TPiW1viYsUqi+4oC3nYTyCYYJNJKMZ
vaJSgkl01D4gDF8UYuyWw6e8ku3AAc2zTp6h6l313AYNlTsdgegLAgpXAI8gMUmgX2ZglnXClpBs
ig3z1io7j/VikBeo8+MFbUtathBYiLCOEeMtrFX4XD2ljjfzYeJ16AzurGK6RVGzLG79m5o+5gI/
5bG8GgVzIf93jqxdsJd6/jZZ1juoPvFa2U0PAGea3eRKOyHf4Fja5zfa63hNThyRkaS7bQ8wg0Sa
mcviDjrCqttYj+NWXMb4yOUtuYvdG84OzxGPtSOtsn18QTa5Lp6Cd9HRX6qzuUVUG1/aS3lEbOrm
N5AsjB1YBzaVD82ufJZ22Sqw4+fKrRg6XePK2l+DgeAQDdk5wIPkeWJHs73HvuAv9NvmvnKGTyTb
aWCzsPcEZsn5S66UeV6gPUVK6mt3O770xzh0U3nVYBDDDy0s02vnyio0q2XnTrw+sI/I5ubT80O9
5opYFxwtsDHHeOeRS9vA3oe4vFQdL3Eny6WGZWkO87FZnLvAQUfFHRqYWJfCo7o10Nd/asnK8g4T
FCpHwXfTIbeAhLQs3qZ34mPFo/UubEAPPGMlZ+y4qzfdsd13z4APKXVo52AD1omvEuIGsXkC4gtE
mZDRuzyKIZDtXZDs0Wshcd1Xd4xSj/Kn313EbdE4hbAdFEZKYgeMFWdxwXtSfPYA9YiA3rIMgNAb
2D2rnROGXCk8+WSeItUMdT53JbRnqd4RLa4a+9q6F9FQsY0y1WMabIfJFgBiJ9qJlOpQs3PgmAmC
DUCQ/aE6UUwOKE9N+wS8EQkNTMvWc6M4gLOmvcUYhx2RF6WzOzs9pk50y2AKT+EgOowrzmR7h/4+
dAHW2tlZdua5WHwp15bTbfLn2TjoL5JTDw3c5ouDml4ZO/ke+RZjYcWlB84DvSpZysBJ3keLh5Tn
YhudeEuUVx4N/yq9thDbsac54VraFhXrQG+Tfyiud4aF4eQMYTeB3bEKTLBpJEc6V8hkUlc8mJMz
vsQXAxHfvj1qNP+BB1Gibx6HCpXnSmq2yMum0ua+bohbZzhDWW+8+3a/Ga66OxzVFSSBDXC9NYPH
2rAz1lXZGog93KMnxlWcltAC32mbhffDI0XU8r4BAzc51lutL+p7Bk8ckHs+t1qYB+lxRA68GDaa
W9zyuMKDKFbFBjflPt5Vt8A3XITtruU46sK4TK7hkNy9whW59O70hblQz5g9lyB5HOjczJ+OCpGJ
Kwpm1ovWaKMR9YBh2+bP+ANezPumXxUME2RUFnb7DMqumF/ueVbvj6FTmNuMguFD8tYFR6N4lEJb
KNxGtMfnblNtfHmNrgUQ47RX12wnbMK62chobvIU3sdHGM6OtFdu/aO3LUhrWjC1LVSWYb4Ts7MQ
buYler3idB2mCyTVF/V2fDRtaW3uvXd5M2wlxeVm+vkSqDZoKo0ppT7Ru4ajYw17j+emq8Bv7cS3
Ybb7pbhbDgj1JRTAu+BUuR2h6gvIvUsoV9v6jvX+SaI87fDm3pNSO0Kvsgl9lXTbsBwL1NoHGD17
ulNciKs7/1AfYqdchut0Ey69TWZL/HfxRIBusiNS0rvNXuCBF5/5Pt6PHM6/pnvLAR23alw4Xvvs
lltAcuY6Xo9n/4NyCwhr6DXWIrzLjmjW3zAGPVUPuh1QibQ9WztA1XfSE8AmnpMNc65L86Vp7mlA
vgRHbV0+mrfqKidybFE4CZu0YIU2bEMGgWjHdsYkLjmYunRWJ3YnrxNaQxziTqXHAxwM2vIVnUjx
bMVrQDE+qexuMCCL3SvEJ/OB17zA9WGH9Tp4BmaENOAw70ZjqDj7qV8wQz7VJ/As4p44GQkrzhP6
mrO6a40Nu69t5eq3xBFjv2ucblvhDCZlOVk2G2nlfab5OliybwP1IAKJdYx2m9n10bvnsUP/Bqrn
6m1Mm9uHdk+66E8SA94ZKMbE9THWxn17F+NrXXg8dxingHYtR2UZWcfc25a+Iz1nZMAtglNywnk3
LCLRTm4Zt+JwS6UbaY4fviurzCZ/mo0Yn3hBq7g0nHRT8PQhel4QXRAcSbefPr/trxJUh1c4trND
2ple4y2p8+eYYQde+gLvs4sSzaUDYs9Pc70ybSxZG+04f35t9/bwIMy/t8QZsFOfBpH9KHzc45Tb
wQqCruM9gZl/rp99R7ugR1pD6bgDy8BrS+r0WmBtB0BsiZfWu+Vmp+VNiQ930d8i8qUIKIJAXZdQ
ZaBVPBlbbTnuU0ae7poQMbqAweROTx1GyhXJ0dvwzNbFsZ6QIVI2e0PeF7KE2SWX5l5h3HjjFKcT
sLdzhD0Gj2dJWreLg3AbGKvUP8don854fnLsVzfqm7ZtN9UyZIpYglDaqFtr79+Ou+yme1YIPHgJ
u6087gaWxZqjbbVgcOLaDQRGQ4TUWnLbRvgDH0gtz5itVOqDKzw7C+TjtXIxUhCnG7ydqXpuqp1x
LMNjPT80duwEt0AbyUy71VblWj8PrsG15jl+9q/zXRWW9ANXrJ6goBr7AtKRCrR9kd+YH1XjiJ/t
sVx2D/SYVd9p35IXo1x64BI/aTFFtCeO8q1yoz/xvixlttYsJQpiGhbGfdwtgayUpwEUJLDt/8fd
eS3HzV3b+ongQg63jdC52cykblAiJSLnjKc/H/TbZ5MtbXX58pxylX+7bGk1gBXmmnOOb7D3w+ZT
7wCf1RPSWUiDmHlzxUy25WmZGfFJv6Hzmrhik9P6CM5g1WyETUoISjqbIDWgaKs5/r6864+Tw6fa
Z8/NTXOm49wl6+lk59TtHvhAm4YJH2wnj/90kPkX3l8scfEBmbe+mR+N79J3CUfqm7LxED6G/n1T
rPIPWbNr/NA39G9hvf4RPyPlL+Vd/IRhM+Eqt2yHgp/yvSPGLVYaJF+3/ajztdjwT6F7DB7Sk0UB
ajM8zN+jl+YHHa1F64L7jKy1jrqW8HzbOJDxV8uBCkJnTchgty4Y0237hsXOO9uk/c6Oa51K11jP
CGN2h0PsCWzD5k1CxzUTuLMtVmG0bF0l+RpAv8Aq10BKWCAE6Pla8HRP3w+EUjgsrNpT5gSeaaeP
5WNxT6/tKv/Zn+i5fMhuuKoIO3alXykqCgfWaVy2hvlX9iPxun18CPJ1dk8rH8Z054nR9yMRf/Mt
tbFKQuAcbPufreZENyYzDsIl3M5TTKPoLRd7R/hR3MNRXYMl/iH9pA5tvuVHmFDkqNujNbuKdOOj
KWq70utBIcoOSZjQ7dHk8iyLDJIu06X7k7p3vW13OKPUq9oe3lBzfwQ/kq2w5vHW2lOerQKId3bO
+bYtHfGZ6w19EcKmzXaJfqfZnFo21pwHGhExLMqSA9+PNPRTj3qNfRHhWqDY+Yd50xys3XAjbjQ7
c9riFByKQ3OYVDdwe2JrJdlZ39jsYsMRbwS+Qeiww0SN6/d7jh0A2ySbwBDj9G2bNwbH467a5rdt
A+gxfiz2kTMf+SkDMAOwkqv46LuY3qGKxQBSOwsP2gOkdwUAs+3/NNeEe1xbTvOeiza2JjQw28vl
Bymo0zoibhiETcKmX//ad+iudNjHfqIdsjxgSHQt2upa6myAmCISOpKVHAreuMcdYauuo3RDAt5h
/Q3MF0J1AjEkynbavuAGw9+e63azadwSbLitQ4RdCcP94KpcnR0MZTagKoN9362F4UEP1kgg7OUW
aXJNnfbLnU5ZRw3e85zEuO852pouedBktrAeXaYbyrVTecf8cMTVcIg3wRk7rw3NCk71wJZ627un
5UPDHjuJGxWRkB3vjPNj+DQ4fFYCf2e5jfYevhOevO/X0yawo5clY5edmexsFvUpBL+D1WtdnQLz
Dn9VIM70HQmwUc0NfltduOezkIdqbdy0Ys5ky0WzmL3M/EgtBcppVz/1LdGW06+W/Nl8Ch6hee3N
HwpnJRe/7MjOcT88UhFaQp/mGG04i3YEhL5yXz9DC2C9Nqmn3iMCyF4F4qB+pe6zc+7qHC6tzfic
Iatl55JcmgedMnW5WssOEkYvdWsmN4+wobWdpDP5PqDkG9Ia4tp3seKq9sI++0AlGN1kz9ych9vl
9g6HJoCSjIfzCsnhU+/x7xvxNl3PZ0u2UWvs8MRzrS2WejGvUMZRx6afk7m4A0q6Zt28ipswISIK
v6WPbbhZgHR2v0Y3tBauVLsu+kn/SdDRRCGJMu16lA4uKqtznAdBhA7KiUn0hnZlczK5yk5xp011
pYp9WcX9lcX/PNZSefucUY2wPbcixsJawNPIBOBYd9S3xjp6DXfhlZqxfFHH+2c0yBXUPiSKH5fN
bwMd8WOCIRfJPuXF5CI33QZ3qi2txo3mBmvCGWoW5mrg6Kq2kDTPV59X+UOuTv70Cy4yyHESy2Wp
z8svEO1g8885jxTaQ/tK7l6/1mj3td3v39/y03gXpRkrExCThTxx72Wnbp2tg62xg7LqdKsrechr
I13UY0KZ3kFF5cnyw8Qled7ke41nmvam+/eRsOD900tkZjI99SXxubzkT5MmG5OmHQEzgXt1ax32
a3BEiQzedMNaxKOYO5RTnrvGk10DjSGQgrsh3i5wvglDx418bAB9uuW78joYHtxudcHA7AP/XAxO
YVDhKMQ1HNJUvTMMGBIDRQnHELz2vdllb/K0JI9erXgFEsfWXloHGe1CLjNdjCo/fgiv85ET/g3W
6HrZmaHsnqOT7EI2dyKOt5tyG+2BD5LFfK8PpMxIWTndLnkaXG7P3brd6x/STe+E3Y7EZs+F4Acu
hjbc8bvojg7awTa/mZNLjkLyMpJWI38VWSE7PCNN9HxHdyaCgGLlv9d70mAeCjfLk3fmTngzPEpO
bwBWz7kXcBpm32BXeNhGkUAlq0eZQXreFrZJ/uLE17uDg/arGLVPIWWs/Fv5hMecE5x6LlqokWzS
Pt9DO9mNm1Xq+evihE2Cpz1kT+kDwn8SmuR9DuI6fMDChkSbums9zr77YS9tJyhjXsL5XT4vf1R+
Ep7BtbCrl98RlEz+JnDJeHjVY3Crk/EY7RNfAVKvQwrzcaR6QT7pBpburiUeM6cdopB4N7zPD0tY
PcUr/SZ6wPiKBd1towcy+NUxW9Mi+uv0t2sqC+NH02wyJgr0BKykiEADdzr72wDHBe756oqEvw3v
nrTGk1bD6wYzQnw4uppd3EOlpR4BO+NW9/D+fIw8cz+IK99HmGEnEzz4DccI2TJmMP94WDQnBDal
3SO8o1ADZz4yXCHbh7RMxmDXnA7T3w0UqGTLcTQsoR+ukeMO6CJBelrAqsdN9Dw8FK8YJmUU4LAP
+C6VVNzsXHBjSM2TJ3sFp3p8jO803orMna08cVhtwLoc5zXZsV8BZbrGe+vuWllH+dPOpix914Zu
/qE7KG6iItAHdvIlo0qZ0AOyAAzmwBpwARFT7Cp+Jke22Z24rQ5LjokzlFgCkxJ3fISFQ52HYxaD
1CsFJ/1Pu/7nX3Z5xgRB2KCvXs6YwcVyYjO4ADr4ldldtCehuVt+IsnkO0qr3FYV3lZErN0duBNw
A7N+FWqxGHJU6o/vwaN5GClVDV7ldAd8LJaQUdxbXIb6l4K0PtvCrXpXv8gnwenuE294M5y/74Cm
8aeSDxoZVNs08C+ku687YBMb4C9iDDcc4aXlBoRtDsBuLwWJopJ7MGjmQAtb5c+5MYMb38WKkz2F
Z/iqR8vTrLW5XmxByM6hB0PLZnJlBTlPNhBmj4MItX3Hc6WZvgWgy2UY/eQkgb90yJtJDizs0NXw
M9t4LRcwO3f889hyq63uFHYk7T24UY/1bUS9C/MO5DsYVa3QCZ/hHnPfyZ6GW43sc9SsvoHUflEO
mvZh7jpyMlvfepYqLBK2IoVjLgTfayfie6nrdjt7yGgcwIkIegnsd9I+u6vZYoWzaatH6b3bgXim
fs5GXwJvqx3sKzqEIbhbwUEHW0om7yBtrd4t3oLSKUigs7XHN2VAFs8wVg3mg2LK9Qhuz2a6qzYT
aZ3Ygai0AmxGDL0Ef7ayat7a12of1Guyt8cNFGKuY2+xWzg4RqPwhlDjic+xbW2Ktxo5Es5YZ+tQ
vcXfqk16XNJfEjmtjcg9OcAajIqYeosBLepluys5QIwH/zRsEJp1z8I5JmqP16FbYJvFXVr0j/LE
rWGFFqXxtPW8JvX2z46UeP4djacW1KmjcU6edZ6NzC6/UQPS6UjE4PIuwP54cofBGSCz4SLoRoje
6drGN2mF5hxXWlt+823Y0Pxz+dkw8J12Wx5Idy0vHcYbdmUr8zRtLI4+gDyPCPeLjXKvzquJS89r
8sy72/OlyT/ZxUZOjsoKCAtZ8dnzj8aBLY0/OHoKGYH2OK5ruzwOe2xaOEz8NQwQc61s04PkDXzx
YiO96MQP8iZdjzejp4ssLrBFHyXxcPDUv2BOI69p535RmFryjpTsVvw1CyRvqfmQvnYHW9xNH1ji
EV2O1MGovY1eQSCUbpe795Kbtrx8S78Zq9cjUW03x+pxcClfUe16q0n/KweKazc+hTh5F7I51c4S
MnZrMAHmrUXX8Lky9tEmdYKdxZ1/NtkwJlLEuxaIsYfFUP8W3iz52sE5Lbfd8M4015nmknNtTRuf
xsktfTeKHoED+PkqMm9U6XnkbJFx8/Y3irarDDc0biVlW5du8ig9wyPYUzThvlPBajpZLv8Fv7Pi
p2UPnr5Foocn59vMsV+t1a1M/jBw09mxvIL/SsIWkrn6rCibrLgro1fVPDQ6hgbYZW3gAEEenLVt
goY3sPUnGb4gvI/ZHmbmQvdBDNWzjfo/QXvgCsgHwB+gW/0o3uhxRKGLgHSlvFvvxkt6JppvvfA9
uh0eQ/9Va+i6satxBQ8JLxP6IQg38D577b9b62Lbf8jvJKD1w1iTB05+onnYq24KIIq7R51s4LCM
E02DHsWf8InTX73RnXnn3yinJSc5UGbDBIG8ONn/fem2LvnsdbTnNkFmsnvVz9BdKvLKqheQdZCd
xFtokmDiCDjU9+nFcDE9XJOIvi9+0AMnc2we9A5wxIrEppd+j86BvSwya9fVznAgZWTskJS4fCa+
+Z20G7b5aj4JR233LG87MhNn5Si/SNk6Ohi3xYtxVG+Kbf4xQRzfA8kn+Gmd6dxRJjGQNeSIOvsV
RO0aoPTij05QCkKgfzWjJ3p6KUnjKS3tw/peqtZh+ErRJxvXVAGTR+UEppB2mjM2NQnOGVvDBQMm
IF8++2QUO+o67IuHpiUVC1gpWpHZeis3xlG7az8ar9om23av0meDcH9FPtYxHhU+SOMlj0sX0hKJ
DCjRV+UmsblGkwrGJ+tj8AYHO05PvhdflSMIXJe/OfwO1cykPUfBxmPVeMpd+PQOTp4iCfzoJXqi
m6m0k7OBoGob2OaedgV5BW5yld2DB6ZaKtwtP4L0xJZ24l24j3ccHukR9p5vaw/dhl6KHVziBLmS
nWGY8FSc5fpBDQHhf6+/6zBpzhbR4Y9qpFtmzV6p7CRUgDx1cqi0u/yjHhwyaZioN9JZkHeWuA3T
5/IELGG0w1su7bj+ET5Sv3vsMNKV3BnYYjHd6d9Qgzud6YFOSvhAIH6h/wcgyDirFio+Bngr43Wm
46y2rXPxLOxh6ghUyMZ1sTcxzzVgeayqDTy2mTSW/Gi98mjslAVftyS1+yg/AzirYcJhdGK68ClF
r1omIaetzHY/OBjO5S62edieVvfCuduMPzldpXP2Joq2fCtstSuBxtKKc9kco1o6na+IRjXkWl/D
DEOutbqwTIzx1vWWEhr5I2Fdr7trWYA/3R0/j3PRwYIAR5mliHBmOemVfUvOyVrTzrxRrnQN/iLp
/O2Jlp69T1fHPuyxzQaE8+s+nG2i3YvpUtt0zG9BQx+A9aK81Nv6kP7oCBwc66WkxNI9LQzOLaHP
xtiXWzztnIhGodLLjtEu+CmeKX/hZXFKPyxP2ptUZakufUs/9FV8t8S5kUOMgRvGitz2lmiI4pvs
ZDf1inY3yS1ocKttSGIucuRNdS868n7+JiyNKzAVnPYJ7MKm+eeN/1ett/+vNdVKMlHw/95Suyvq
H9+/dOH++gP/dNAq1r8UUQLWTAMt0kfaYv/TQKuo/7J0UdZEdMsQlEkL/d/+WUX5F+3eUJlERZM0
ffkz/+6fla1/SUsjLrJuFsXSdftf9c9+jeYNGZ0K9xMUFfTwItP5RfT+NCmR6UoCThBw7NbldklH
cVi2m2okjKQKEW6IZGATx9zxR5IOn17SH7pU/+lw+58l8fvol0tijKy2kTuSv6JPlNgFbdptYrEV
iccU3azRlTSNQtGoj6ZHAc/R+QbiSu7bxmCUC6VuEDAmEX2t8fqkiifwR7mv7XyhoZX61AxRzLW3
MGJlcHyzURsTFINqUTMJQvLc5agk2NtIQZ6kVMfbFh84Ky4AeQxp4iu4XI011aeyHNLwmzkonR+/
1RZMoQob6QofmimfhO+zbEkUg31ol+OxLMCynXxj6DDRCEPucNUgWd/Upspl/CYAVNwbWZ2XOzOR
a4kksJxWingIsxmSFN4I08wGVBtAHutcjJ5FCb0mH0L0c/lpAqCOtY8FzE5oFBNzh7mHMNtHfnwf
CqH2nKmxxA2/sbBARFYAoxAj5O8wGmdoDFWg7LM4B3AdN3hfqNak3wVK7D/MgzQ+inrFwSh0yE8J
3Sc8P2a0khzuqAt3ilX0r3GiqRtRa4YjoDz9tkR1uNhPJ5ZwJweNOXtKK6KPsCaTMHCy6GpoC3jJ
GV48KdgF+S6NVPIwTYqBmlDWGVdgM6vfs7Q0fpo9hsGWITS3luU3d2aTVZWbaAFW0XLd1Nj/Dh28
DyGLsbEwggoMozqn3bQO1TZ6bDuTBMfQZXS6IvgOvQrXoOcxFjUdZqfR3ktCkOOSPKiq3es1h+ZQ
TRMXJCEzIUsIOUe9EeOCYfanYLLau6Iu/CcpKwusFJTviij4GBvpoSvKgvQRDH3q5IVP2rSk7MkM
nOxAm2dv0JPsqRSt9jDFEdmHcZCwhtHeFBknD72ZcAdQ5KjbyXKTu30XQqJrrXCNTLDdlAk2q5Lq
U7OnDx+FXoS7nWLQHgihZ23JvBkxTyJiWIse6N5sd3oSUpQIgDVjXazfFk2vrLIuSsDqCsWqsyiN
R0GpYFAdknBuxNqB+mUc6AzOgBgKGsg9pfDmWMNZ2MRIAmhsscsUkMmIxqatFaeBl4WUDQw5D9ZD
MnIHUyL8GZnytpwUwgbYTu01MR3iFYUNM+/Uh6lJp102Ue1tDWE8lJGOFXgSm7uCOblPqyTYhrUi
ndI5zbdp6hc3GgYTVDAxTPGnEeMnmZYrIxjIKrH2qCUD4+1CLd5WPq4Mvjnn4GIR0Y8mjNUcNt5K
hLdgm5pRnvOWHEFhYnGupSIGRZU2/uxSUXzTc2nkVTXdrYqKkmKcoFv0/TZ3KfaRSFJbL4ln46Hs
M4qvA9CctPAf67nFXSQYRG9Os3Y7CcG3TMPEJR4k/VgpsXXbx7p28JEWbutgbmHs5BauyWGmwPEx
C65bhmFG50pXOv291MBr2TIwqOaIipxe3LmqeATsZIzIqUYB+jyUeO29HQ2i1FAJ0e36fbJ05wRC
fvBjdd7BJUmxka6NFz8TA1orlFY4l+LUfq87rd5W6uDfFkKsvwS+TIYrScOzCA1pY1YSlX1TnZwG
pYYjKwjTV/5ozZErqqOAsRNZEHnSS+ZDWNeyq6o+XbfMKM10hJQdEWJJ5b8KtTaX7mz0cwndWUzW
QqEbXq7pzc7QVXFTW7lFGkKHvRlBt1AcaxC1UwlZstTLfjslVf8GWkU6VWkx4X43dTh8dIs+C/gc
d+VUjuKd31pEuWw7feYqCW9dCCfxRZ4l496YJdR9zWRV63QUkwEEJ+7iJOm7dy2rWxoOsbGZrDkL
8UoJrIzuwAByyZVO/CUe/HpkIftUFBgWKDLJjl20kJsCZYGm5MC0tHeZ5GzRf/z9VLyoSy2H4pcR
jAt5VDjWUQ4lgKq2TR14aWUiA0b6T1jjsx3b17Knv42niSLpPKINoFv807h4IjHVUnMMGI/bJe2F
DTlHLshL/wDh6b+rUP9V9Pf/p/BKXpgz/3uM+Poz+/klRPz1//8nRNTUf6El1WTd5ONrEkSO/4SI
qvQvsA0yE8Lkw8jWMt3+I7HiP/5HUyX/SxKBalgWhVNuEPJ/FRJezHAR1RZ6LpFfhChBQnf49Z6i
x2U1hpY+0tvt39JH2Z+JmFISSv4GL1dXgxGzjq9oIZZA79OqWsZEPUqcq4jc6SzlIqksV50sRU0/
orIcSY0+VShF87dP7/sP4eYSs38dBOWHzqmPnxGAFkm+KC4Hcjs284hEIFBQ6oZuHaZDvDfFudDZ
Gie1vY/QdSLoqXjF3himDX7jndhwNfalzHypZJHeYF/GSwMrKaXXN0acgMpXwWFqsKSh9rty1Azf
OkmPVMD44JnibaKHw/xqGKNJdbdqaG4p9I7wYYQDA/NMM0IYzFY3o2v++/NKvz8vdjQyRCuTFS79
Bjwt2mxsYTPhq0xyun5pXFqgEcfhSAWbydFXJD2cpcn278P+PqphSCqyTuYygLBfxZpPN4o5D8Y8
G9GqcLRyDZVB9BOpihB9uySVtoYfk9b7+5C/bWFUmc1l+RhcsJi72sX0MaYemE0sUzOk5iO70Djp
441p9JQ3JJWvFLYv1sdSQv8y2FIi/vSAUdTRoVQwmDnqDjizuL/yBn8fwGI1Q5BQETZyzFxsyK3S
hfgQI4pZHMpAZtaF5l15YRfrjWdgCFnj3mmYEhfJiyGCFtFwPA4mqXWQ6kuvsYSvMBl91T8Ku5r0
9VJovVoO+7oAL0fVLk62Mu2FcogZVa5++MHPsogc4E0ro7nmFPTHN6gy++i2AMlxqfNq9bmIJ+7d
K7H4kNAcKFDo//4G/ziCrkAAoBbGJ7qYcTORahWEHZlCqiVQKI1mujILLnphjH/eFsowSYbMZXLn
/zrP0tSIw6ZoIAgce0e1h6N6XlqcD9d33z+sH6bDp6GWp/00pXv8fzKMEc1VHlEbz73xmcTtUvpu
6MsHlDO+/v3tXaCgFgUe806TZctkbzLUJb/xecA0EAc4otgEgz88LA3i4w7ZyTrwrvWGLIvxy8HC
QNBfYEtZJpsg2ZIvA01qHdOEiGO72D0iwCgQWvnafTWd4lZaj+k1D52LdfXruZA1w5RnMI6Zi+dC
Wh9oEfRiu+cwg30/lsVARjczovWw/Mjtlff4h83WRAJNdxGuOKIsX0zDSA8UrFhajDBu+sO4tZ6X
/ml2Wiff0wJr03l7Wz5K174e4cjlS7WWvBUtMBo8r8vJb8F4qIQBI80YIZ7oLrqqHNmsv5of6QG4
stKkZS/6+glNECg6FCkuHCIl56+fsFWkBuM8tbbjQ+9MjEaKKqS/n1oXrUvs8SswTDfxjsuZfW0N
/v5+v4598X5zv1USEmeoBN9HB13QJvqG9SqKkdYF/9neVdi0UpnV/vvvyrimwaGNup5K+8U8qk1g
wXFrUKR00q25hn/qUYX2otul8tRWNOMuXePX9uc/REhfh7141UqYknubGBbHVJQB36PT5NYHOkpR
Ii39cf0+3S9xwwDmRENALXu5i1+prbwm3r/zxF8IDZ817H8IX77+mIt3r0NOLuKeH7OUTSHX0rHT
slOoDqYoTuFhPkQp7VqH1+/7BcpgogiTmxBx029TOylSU2ho9eymQqA8qkodePOhxDN3BLy07oug
l+k4hQAgb5Vmapsri+viYFm0yXx0i1yCQd3jt0g47BL8M7sSJY7+rqrPmnbl7//Ta/0ywEX4YuCi
EJoyA7DDf1doe4xuk8eKENdR2TdEp70tv03PyvnKTvX7zvj1uZZV/umIAWVmpsnEsCSaHxLg4Jxr
lDPoFLCLBwx1HeyKM3NlvF6b1H9Ywp+fV70IOnxJsLhcMPBYHw16e+f4RcUhFG/UK0+4/EUX+xS+
adzVwH8tcKSLNSuEvlDJKgORMfXoMl8bx2a7CNnVKwHon3ZERrLwtOTaJInqxUWmlKH9NFi90sAB
D5heNly4llou3kP3S6YAii5ux6vxkURTs1NPzZU23WXlXTwpIT4xKjsy5/hl0aBS5MaC0cv4tHQX
YORECtwaliPDSJsORcsrb/YPc8eA8CFxrTCIti6BMRVnkF7m7ARTixnILDu1oq36/DVH/gFO1qfR
LYCdXQloVvBa1XrgA68lxs2KcHflp/y2PAn9LQ3G0sJ640ddxBNzHGpG09HZpN8u4uHhcdxQnV5T
meadB+/YMgfXLje/D6kTJzGfOALhzV82XLVZVJd51UyctizX9aL5q2wwnfTaUU2maUi6tlYvR4Tk
D08FsoouQm377XxPpNiwoszK8OH9GDFDUKJvvlEcezpdO7FaR2K46dTQ0+IOiyQaOAdlXTZINOLs
2i+53I5//RIAfrBDCeQs9eJAikN1qvxKzGy/tm6roabBUUX+DQI9nQ5BSrHCf4xR6MwEWzP1hUgi
ex5WWz2ggS6r1xOey0FBNd5sryz3P70jWtShiLJLkze9mAihhmURYNXFKpqwGSFkR3L675Nt2RI/
L7Pl4T8PsfyET1smrNoxExSGKGOuTCGyhOZsAQoffVQ2egB/lBMZDfjfR/3tgLgc9mIfIz8M0Nti
2C51LDyMbfFnRoMCeQPk3zh4LpoNeg89+hCuRet/HJtbqSXhDkDx81f79adHhgRVGqUK2jKryaPH
llsU0i22zV7fvRgl6X4RikQ97MoRrpUIt4WWGJkCZTfNmwgsgxYa117Hn6bg5590cXD5iSg0vswU
tO6zD3WHiPztYTqNGxVNqvRUn4oHGnZWi/rkyne43PVk9heSySqmxUQi2uW6Z1kGZqj2LTrpCrNT
bur0QQguOrHquIRAuLI7tz+uDHp5WjIoYGDKy6QiqQdfLjitMaFOzBZ6vqPwIj/FeFAu/T7HpRdV
I9jW0qcR0eSTSL/734f+fbbT6gFSm4vFku+8TKzPXVEEPsbFBAjttllzYfJU7/owl3dd7tNfxrlM
r+dtDnu/Y5wFbAEpwaarCWSTsa48JGvu3x/q11H4dQ0zGokp9CzU6in/f13DaVX5em/Ccgm30Qkb
9R3OFCuB74edAS0WVyfNZRCyPB37kbgQqLkVihfjtYVfJKMBnUTc1dvc6zcd3VJ4ZCLxuvJkl0HA
5Ujy1yeLlJzKqUVfOWoCh3L9PuTfF911hJBxEezIKIgQTV5ZFn+aJiwI2PbcBBFaXOy7cmWMuIZh
2bncPREdbDv6yNr11cf7fX9fmpv/Z5yLzdcEw81BLwP+2VkvwR28TZRc9CE7BnIyeEA0WF/baX5b
8Fypl8CR1CmQdHx4v77RCTb23IxQoOMDvBlSPvEL65D32dE2y4RJHLghV17n7zvuMuhCcSNPtvDd
LnZ7Ux8NxTQZVF0HmwwS9ooTtq5ZE2AaPNFfDTfLVVPqj9cSxRfsNtJNMuErmz0oQMamdf/r82aT
NA1yg9cL/bkv0oHWJpeD/qDedM7kxHt1v6g1/j5rf4WKX9bjxZgXs1Yb46ZOa8ZsXO0lOkXf1W/y
UV4rL0uhTTjV5OXv4IFDLWKTi2j8/vv4v3/iBYi3XBNQEAE0vXjbujSretZAFAgE4THRIQxM6rua
dFeKlJe5wyUTpKmLRIn8O4zFy/xaH3eWnMfwaP7RHTT0z+k3zbY9DptrC/LX3/X1lTKWQjF0ic4p
UV18xqqOuqgzpSWXrLvzDbk2WrfPdCFkJ6Yy5fxVvikOIFVO8V3zoCHmw58G+eb1VNEf3666IP8X
uj2w4a8TiiA5VcuWxLkPOCFDCqF+zMaVV3ttjIt9IRMj0xR6xrCqYyIBTksfsZD5+yz5be9Zvt6n
57iYJbQSxGm5jBFh1jp0aDeBc/x9COlPY2gWPF1KhgqT8WIMc2jL1CcHxVdLM9H11//EFiHdpEly
CBtvYWAIUFqujLvMhsvZ8nnci4g+mtV+aAgDVnQwBJtF3C7SNo4yiWZF7+poEKa/jverWmOR0pFI
AFNgVC5mJ1hcIY60RF+1qjK9F5ZksY1OpRLdxPldSUe8Ve/DyVxPqt9vsx4X00jYd5F2X8wgFOKC
ewXNP+jIaeQ1+vSE/dNbmyU7cwB0a/aAWIZYvq24jBoBPPWoZo9W272l4QqddBgk9Zi/SAOYvE6j
D1x0ug4IY1zdZk30LW3q0A0zDJxD0zopDZ3WCkJAuQLLRNNyZE0hGNfpbIgTSItSpDVZDtgbhfyn
3/To6HzjsTKRkYEPBxeX53dmBI1MlZvbXPd92tFgiEQCnEYLl2NMNgIDRt+IYftNU3Yw6suukHGj
oCPoIWix0MAbUNBiR21RqEwT5r9lasxuMmNLL0/RACrEGgPOB9mk5hGapn/Q6zR8s8xcuc8Cv3WH
EU9vbNfKXarnxU5W5xjgei5shkk3EINopu0Xi7ZgEvt32tGkk6BWYGi6frjB8VNe634QI69OMu2n
EqoIzuRpopGLkwQpOeZgtqZOwDWTJ6kTu7uknSSHfiik45q4qCzgG5X5odSVVVzHulu0LQK7WPHv
w1pLTxiLYUaY9oN+sHz8iIkCYf0XT1W3/EGpQLWEsZn4jr2CgUqwDtXuxQ8bxHBVqCZtQ74qCmbW
ZFsIpsEWENfgyIJGD2TS7UIm1T+iRBiibiXlVaUhBUmzHtettshCGsKjSIti3etSueiP2Zhp5cEK
8X27z7vQT79VM86Gq7oprPBs5nkNUaMYaaJTizmGSUOq32mapNF3WZKZpGVnIeLcTo1wSnAJ1Kri
W2Dp2GlUrRSVr8FcQXUBmCxL2CgIixpJYqve+oYi1SP0AAxzwNhoYtM+zYM2Ai7QQpDHoT7N3UPt
a2KGJ3Prq2q6muKkicf94FcZeElTH8Th0NFhBeFIX+y+xDDSgD50EfZgchqG8LKkIh9IGZfpLK1D
rdaD5zEv8XYqKqPLcRbOWz5zoc1cnW2SH75MT2Sl6eWH7DPRA7sds7JU15kZ4ZTtB2UGXVSRKznr
nDmWpknn7UxSjBPEik6rYgYOJM+zX/YfgtSVlY6vodTqZ2kodfropLwMw0dh8DO9WpPEaa3eyfuk
SxGMVtipYXip6I3wNkRpASx1WF7hJqYDNfpQ2t4EWxA1KbbvY6cwq4TerH+Glhzvxwn28LZoU+zw
qlhcmp5UvcalXshpU9MnVlnCTpel8VlOuNDTTuD3/VOh1Nm7bAYmiRylg7Upix0+Af08Dk+a1Crl
A1OB/IvQ0SfmFKEVjZ6QVIHs+EqmoZdJ46ZwU02QwVrRb+fMqS8kbp/yYkC3mcau4/K4KpaqZKTl
BI+VadKRKX1velG+w1+dnnCm2KGczXxHNxOkIuad7YcDbnhBBwpABTAyzI3TxtAZQiNSN4DeYeiU
pN8EQW9um8ZAsYbpbTghAqqxvLHrsoNrJGXAZKWFo9cp4c/JyogtObMxM7MQwCTNvBsJSFeGXpM1
Y13bMh/+qM71uCr7AT1GqyKMak28cyvZVzyW4cNkpfmery2fu76NDwbYzNVAc59djEO6CWvIh00M
M4PPZgLtbsDQGcke/DrUvSiIsFFQkzFh7410yzbkpHKx/5bfMgm1y6BB4lqadQG4aBPc8loFD0La
yW6KFvpfHQACoV6ADjdGniLXSDBmzUA6JPC/GFau7gPq9Rg4ck9Wq15ESNXWKOyMnS/pXpD5e0mp
sf7L+l0R9kBrEvWpEqKj0ig7wdKcbo5okegpvisGqxos6/RuaBACMPdOyv6HEqNITHz6UiInC4qt
hk1T1sVuVfY7o6B3k5Okir5LccmBFn0b80Kg9Ve+z/xuPULkqut53ZaBU2N4P4++iJmjvM/ERD/g
+EgfYRHTmkwPds3NNJgfjFaEAZHVz41fUi0N6MuM1WodjEVlx1K8zSa4WpZ63zSSxd5nwP8taROa
hlTYYitIDq5/m3NMRnHAi/B4ikfjgRyNLdAj2E/R1uyV2WHjhEQ3yg9t8d03JFsuFRgw6C9YQo2W
5baaB49Fbe568/+Qdp47ciPptn0iAvTmL9NnljeSSn+IklSi955Pf1bU3HunipmnONO30cB0ozGK
JBn2i73XfrPijkzulqhv2yrvzQ6PdeSYvSuRichNjIYfJpggqNik47SaZ/2MJest18x23U2qd9Vk
qcMMIoiGYXij9SIXj7s1tzF79hysJuuoIxY+rq3KbVrtUEIPlcBur/IqaVf4ipHvWq10CnKYomGd
vZZm+qQl7Y7Zvycfp4LkpRSPY2tvmhGTZNOHd7HfE0Gr41mT/eQx1ZzALYPoSUqz+IdUi0DCCIml
1E/ZHfsS6TSagXM9aQE2unogviFh0u0KLz15JP0ShfyDk+qImAYo0gD305zurTLbWVNxp3XKW2TS
O8NcZiXPCirCOo7Iwkyek7x9CvMYi3rV/LIy6EDQ+vut1JV3WQmSLgcGWstgJ80atGxKXBqRYy9G
GWwiK3+SfKZcq7ahF8gcQNFlacOLYmRPeQNIRSVZBRd5+WA2IOBy56E21PsoIFR7yglfn8yOxU9S
11MdYCNS9aeqDRxXjdJ4FXKvh748yu8g34euryfKWvUayR0z1bo3ZAz68pTd1JXjrSbI9Ou2VpIH
UhXoS00ChVQKIlfSgo4P6v8t4xoepR4nmNRBWuclUfJOnWs7EoZ+eqMpiETFAyP00QbOl4UVPjLy
payWddmU0utO79VVFfhPShT8UjM4Apq8YzdpuImUHvXI3tstgNM4vbZS/yixyVn1KZFPjp9rG1gl
vw0le1bqEvVM5oPrHQwKSyjAbuPaUbf9KNd4aqWrKhie2UJAokt5v6aaVidtqMs7LYqOqW08jRko
gpYjlIxBrPTx8Pnyz7CB90D+72hPzH7DISnVUxsVACPhIOJBy/X6dWKDZjjAcdEc11n3tynDQx/o
3JFg2bCzjjFaOXdT7Z/aDmCDZPm/FWnMwHtSQVbD5yiWf7cNcwBxZZvBNG+zRLsv9OIlG5XrpohP
g1zdVgmDIzEpJpEVvgJ9vuvU/pFIpifPlm61IrlD6vbNi8bvVcUMFzU2hEjf/DmY1Vo3C3b7puNt
WRRftETeJTmb28EUAcrUFXAl5KsqL6GelhDNBoJHC/lQNQNJGcHeQwtMoCs34WOIi3KK922e1Fe5
D5BLb30M/TaEPVVVXlrN+mFmVrM2hukmSLq3pI3vvAHIRVP0P3yEcJjNJ8OtWOq28Qhqz1Ou8qm8
s3XtlGX5awmpeSXnvXEVTc6PJuBeu01vdJGE20hA0ILQeg6r8Q47RoWnbuQaPg03pGCm7iAHw2rQ
zWk/+BbkGrUvNkOmArJUwIJaofYSRSPEFcm/kyXpum/opKWTVVt+VrqjdpjcilATt6vrdCVH6rAl
XBDUT5m1m76t/E1qJk+6Uzwxk9jbPuuLdWr2CnRc/m/eylELG69ENhIx7WXmTuoa/yYJNC4/6PTr
pqqID80l2lQAVA0G5IsS3tUoQ6xKh2wdpMAzM3JVkpFtvzjphKDoxup5TOy1EXVXtSJ9iyVI8m2g
SaDOgPo1vvHL6zlaUFz6E2QNDstBG/fEReBHVs1t33NBoBrxMQic4qXtub5Dw+K4BXurXdWDNrZx
O3Yt+eGFYyfrSGffoOagMzMDkmvQlCc5lwhE98Z8L+VKtvfIl7WV7iA36vPQRo82+Gzs6OgLVcn7
bqTWC6lYG7WTgB8ND02ZXZt+a608ArIBL0HXMZUr1WjeQitasesb3LH2X5PJxqqe9uBAxEUSKb8c
u2XlKh7rn3pDknqSS/hCK9jyuVOFa1nLKHb6gFb73D/gZ/nb2lLg1kXxl6C9vUcAyao0IDoWgfbg
dfqPpMEdr0d4uJPo1iqc0TXIEoOSTG3Ukppj7xTb3I/KnUeA9SoclZeiNutTLSvlesqcn9EUhjsk
6bd2XKpbX6qqlaln11Y/3U/dBKKqbK6iyPpTmhlEK+WZJPnbyPIOqjKeqrR50xKuiPwGdnJcF7de
5+1N3d5oWggUELJSY/1yevNWLtPOLbTkYVRzzLa1Fx2CovUMuNVlE64czrRuWHW923VR8cMPx5+t
ZEHXTIln56G2ntpK67pt9kypmF+kZNz6SgV0Ox72ftWceuLl6LuPieo9EIcLTysL1r4ePxosZPR4
/caR6hvJwfVBws10LwVIAzpDemkHapBSmEy7elC0h8ap0mNjZpTuQxRPHROJnuXX5TAiaEgBO/hq
uksSfx95RAqyIwDKHFsrDkZ/ghIwSMqZiJh04v1QUr+WIQG0ckcUydQqE4WPsN0MPZhTifgRtxuH
Z6lL4Sik5kPCzchtnXHJ3Ux4pqOiODi59FqW+mvvGeuRPOi2i6/VWi1OcTf0oPCmcK2OxkoppgPb
ycNo6HhgQLYolb7T5PopCW2YACUaYeHFCdR6cI1AHl3FzEz4Qs22TsNDGNrOtyyWmeF7RwelZFXV
xiqQfLWWIa1JhOueTX2AIRA2ZBZoktw/hmFt3AyyHNz69qCeaj2rT0OrsOPSSuC8YI0KLlT18XtL
PPw+jkLnd0Fa82OVlINJvnNab1krpK2ajisjqn8b+gB3PlOdVWZ4z6GBnDklayNrk30acOLwpLHf
plJnuropvcaVcySAjOwJBZ5N1l97Wtu4Zd0w6jz1Jm1rEGvVJgmzI8av3B0atLpyvXKySIbQV93L
aXZo+8Ad/Go6OWnzJE/lMRp0N2zoyglEjc5SvlG8etByTu3lmwWbgsV6JTNviL2iop26BHwC+6wU
/rIkm6C8swCHc1BCWGYDTItjuvXHflNVt3gfHgvbQeR97CGa9CRa66PEVhs0h3MwCYq0cCWp3xo4
97XMaTfnUeTCyaGSQAOXNetNycDy5A6qMF8+5UH6oih0MQ1BRv5cKfupDa+8uCR1DhBJ3sJBRTye
t+ZGHcZVmIxQQjzXIHA69/OHbKqOZe6vOpzv4vZdaW+Kvrobimktq386A3q7ggIOK5PaFve6+cPI
jm0pbwINWFz2NyiOhQlDWfOugoiEMIc8gQQ9kyytuxT8k+G/VhXUPRbH1PjWDMqD0gA+VXMIf4EK
zRo/NiAEjDRrK1aBjZukIRHZykkolL2N2ig2tJIESBHagW+jU8BUrEJc+xJSAM2SBN5+/GYP1h33
treFTYXMSKcTK3P4lMbYvQw9ghwi6zgoe7rkoJrAJgjPGTQHSHV3Z1v9sfZ1mZfkfQuzZHIz4CKp
qDZ00ngc6qZ+ktnG72SC3Z1AP5UBa7ykGyAPPHLSx40FhEtmv8R2PrlvR5sJO/LblZZDesySsbku
W2tcKW3+0pbtKeisvS4p9AQb8yXiD5LO1ZGg7uyJXMRsZfqlwXZaBSGo5Xjo6x0HuLuyxOJVJ9Eq
k4uRDLDC30qgEkdfHtGFReuG+nPUGhypPE1no1mzm8h0WCQyNcE6YhYfFPVpUOzhbsBoekPpBLQq
6X0RHlwMfw57AbuFXkPNzGDJGAf2zcqrjaSUA27zQORts+6aNVOxa3scu1GlaQaAsNraGOBtPVYP
5XoMb2tnbwUQdlIOgr15M2iAiBLlKsASqGo3JHoS5m0wPPZdDw4LmGMX+TFZ9cM1DsR9OgaJq9v9
bqzVOzNjgm17ZT3A1p/CjiyD7NgXpbDiuUkJlUsPiF1LGLvJNJ30wsdLyZ8VZ1eyWh77nFSHRL+L
mT8dtnipHG10NcckUCn2JvIsJqD+PjcCb90XuxiIWhTmb2MOPan7Zoxvcfgz1ZRnfwBPXz4U9V2d
xofakH8FKmLEONr3/YgcKXjulOqG5dB1EIpgUZOkJzPf1K2/T3JrNUKQqImrfyuh7UvsHSIyQIcR
+sI+iezNEDnHCXwCuyvKwQEGz6syNQhrJA5rYr5gGOJY6wBze9qdXhASwFL2BxvoiuosQ71s+1Mx
3AzJTzr2WoEa1HgwtXr1bRyISU9Avcu7tMmwYABN6gug6NhJGDxoSuVdHYYyIV37eDT45TukeglJ
uCnY9KF1DfuaUbRWq4cpMDYSJj9DlzjJbUsFaI9Sr50GbA8eLv23qm6lujwOpJdSx0PyPGACFS/D
dI3ytZSqXyU7Oz35bhXJlSoTOE33lku4PInqevwgItDXyQAVJf5ueL/NBm1XkearWmEw+YDqIiBw
WRLA7qndSAkokEfxUZVeOvRPdvJks9YGXnuvKu2G1ebU1eVunMK7UIr3SgQrG1PvQKUkMZ6IX93E
/Z8yDZ9CinghPkFaB80x7DIFmrsdxExaVyGkYazXIj5YMVl7YyZOpb31E2NDLXFd2nD+H5SSk+fO
Kk+DCfbAl94k6282ORz4rrPi0NkYrifobumTLxIlHG/X1NKW8j2TVcmS3dgcQtIumw59SLXBayEt
9J1bD/mjNgKUId4oaTnNQkKlzoTFsryxYnbbBaSjSgJkY2/GAWJIyo6M9aSAeRyr8reo/V21rL3B
sR4kEdKIy4ILSCvcKPz6pIYJ5oCfBxBdVc42CIq1kkIP6u/smLUH7U9en7JqWEXSXz2B6jIdQtYC
dlWsWOoD9lg3q5OdzrnR7Es3diiBD7/GRN40MaIRh5tkXOy1KeNVpN49hidLgf7TVPtJ0Or5YzSf
0ASFWIgpJRkpmUrX8jhGUS7ynOYm0eIDh1aXhIekMMObVHLSOyO0qp3MzTE7ZgzRU9Obh5L4w5Up
2+BDSEKV/+ge99x7yxyHOyqmib/TANH70S8WPph3bV35vzp2LruusMrbr6+ZZjKWM+/E7Har61iX
DKmy3VKFD26DTq2N75GDfzbL779uSpkJId7bwqjDhR3UBwfX0+dbx2TsiqCPYAvBxiWYitPPeKx3
kMowyK7DZwW0Dxyp55xZcUkzM7uMFE3TpqFBb9BUQtBmF54j4kzTwYNGUniz0VR4WJq89kp9QYh2
qRkNmxDRSdyPnWmSE9OyC4WyMmfDQxn86J3GnYZ/8BqVj43MdMn9pGROnNNIcGXA6+WYiuAe85N0
MqEDKX+Zl35pf0EnqYvSo7kd5f09fmx79gkd9urRqNN2LINXCv3aWGUDAv8yjK8jBVASuctFOFJM
k47psHTd+248/HAn+t6DUPsj7pRRlvKeP/cgQRotMwczkaDPxftxpeM0UDcTVBh/L72DMOEVmH/G
rbnVtNOyLGEuxXj/BbZMd+L+Hj+DNbvV9keVAhGrMHoBeeUd61XCrKPh+az2FCLhTrLBz9XNksZ/
dgn9f5qlVZtORbbgrP+CV3UcqgpsJogHzZ7z+r/TlM2/61z7Td0lIauW72rcAtHZ2wcI8Ff/gRZq
YYDMBdlI5phxTNrBzqS6glwMEMtGzaJDnwLs+2x7MKj/W8GQquBqwlnPu0MczQQgZqYPaklClWWy
0hOgU7ZE/BLXgfuyT+6qQrffwqZufrXaXaXm+p9EdaIbmfhzQHdQOyWwkV4hjXtyOAmoyKkJfT0n
zkRa/DBs9ygJFVDOXAXM/XeZQquKBQYwOvh7bd/shZZvedyezfKiGeY9oh+RRvP35+f3m072OdYB
wuIetDfibTemu4xkBMvxjl8/0SxZ1uKRAPSIbG8Th6mK6nfWlq/2TV9TJ/N+hq8ZpcR7xyWsDkEm
BR8yY19KIpes+/COEy2loi3SifvgbVFPKPRJn6aKd9Mccg2HIQP8R+j/PnxyKo9BY4FxdoV6UV/B
1iSFYsX8eDS3ybC4wMyFROKxEZ//u7351GSVvZNU7+3B+aJj+8fsZAFX/n9ogP/V8DMT2oqmALgi
JTJVi0dzZpNwYCl8uizi+FVYz0YOoKcbJViA8reagm0ud8d4dBY66tnaTZsC5IDPFiLOWZJz4Oht
VgW4CYoJPgbYlR4OftvutSZluzTkzu9ArYzV133pvNuKRqkGau9i1/mwTSIp9gZNMFjiaF2huJu6
G4kjnGopC493Nr+Kx9NkS8E1YKKtmG2DkKRzqVHYVPGqV3/6bnRLi/aF7vipAfGoH7pjYMJY0hoa
IDsOrquA9LVbS8jD/4P57myWnT3NbLgnnmMNGTMB1wFPxvRXZCJDVfr628wFu++98OMrm21DyrDT
1bqmEaGH5LI42TLC4eoi+mRYE5IlIPkLbYpBNBvUn97irOdTA+8mtMMGNfW1fpSvRbREZ60gcAj+
1ubr1i4NM6Ywypuk89q4Oz5/Mi+ve6q2AbU6q78LEv1WmwRjp+dyBA00heNUTt6+bvJiN4Qtphns
ZFjoZ91QKvHiILk2XK937rlS2Cec/r9u4uJA/tDErCMmSY4rBScwdG6B+Kx8DkLT8IiMFyBl45CW
Gu6+bnGuoPtXT/nQ5Kw7UsdM6yyjOCM0luRp5DcZQPMObBoF84z8w2y3FBn6v7SJHVZB3o1RY7YK
TVJRj2pPT+mwPqxGssU4HhKj9dhqq2DPCUOkLjbZUge9OMyx0vPp2Byqc808GKwm9PBFuYKoy7Up
qwDux6P3nsixpNG9/JAfWputOZylQmhFtOZdlzfDowiBKjbeI3er0DpJEvq+JIJWRZ8/G4AfWhTP
/2Eak/KknCixk9i06TfG7bTVN/FPFvW74YC8aA2y9MbbU50jGIzcdwD0w+/21Ap66L46htul33M+
0SECZ2MnOyoS4TPTgNq1bN4Q9bq+Z9b+dirlqL9OHTOyDgNeA3O/0JPPH1/Dy411EeWIIp9pQSWz
MfpeYpEfIGzviITZ271ILQHL3xGNJ7J/hh0hILgYoh3O1A3CsYWfIDru5y/w+SfMxm/F3ZJDdd50
q994bb0duYcQ0OVsW68FGACy3OKsez4r0aRAwlgmL41D1uePDl1wGJl6qYi5erAap9tKaMCTR4La
qIQceOrypiFg5esnvfRtP7Y662pp0FR+DHHGDQyOspT37PKghsHm61YuPRsMFkgETPO4mWetSKPW
Fm0Bf0WUJla6SrlNrs2FRs5XElTfpLxTe4CycVb4cLgiyjqzZcPGnURlgmPviLOqvsf+jyJ9yGx9
oZOc75s+tTfHhyR1EedtzC1TO6F489y63eUEdo2vX7+7C/PP53ZmHSPp6zDtfNoJiHeHGXib3gvb
FQbEJ03E2t4sdsWlJ5t9rqp29EA3adEQ0Z+qsZ3IyjpRQNp44bpeJzc1ZhDC7QcQ70uNL7U9W1Ik
q++cruArtirkZEmtUzcpfCSJRVlstTjs/slX1A3LcAR2TJ8POwla5hSrHKRkU97qWXcw7bFY2Un6
p5AB7H/9LS+NNuiSQv1N/UrWxDj5MLGXttyqU4j6e0qNQwEFsiRtdXr6upFZto84G9JhAHRycAFC
ZM6BPalvaHbrM3kZbgtOfSVv+l3+xj3O1vmhk76Cd3JXbKRrCwNdqa7gnS6XcC5+xn//hvcS14cn
1ZUcXb3JHM7FuXw15VJXufAJ/B36mPwxSlN9wQR+6dWyXtgc9JkD8BB9frWFNpSUEOizcQhOWH8t
KCBL3fXXr3apEfHUH54qKfU0abksJQM8v5Ljt7iBYt/9/rqRuSXw/fvheMZkjN+W67TZo7S65bdB
QCvcxO9B0Isdx3Avlr28ZBdHYvdCg2IGma92pmFgH8bPTQ1j1qDXBlVfaUzPVhbKJFVok0c+gyf7
qFUGJFZrHz0qORWDDt3SCEctXWUMG/hWcdb90pR0aQtwqffg6WUu5/KfYTL7QanB0VqJCAGSlOhO
D7XfdtNea6WBtNZfqqRc+KYwCyzZgMGmcyad7Zu55p9UOyHgR4fsbQS7FGGQvvJlrhi5KUadj8Zx
LayLgkch1VuFBabb+SRXeDufBItb/3f6uFRJv7BgfvpRYq370NG60FG9ykKBJaGhogyxNtAsfP3V
z58bDgWeRXGFzCZtbner9GCKEBtR4CYwpM4wKb2Y4cK9h3K+JtOIbUIeoqZhnZGvJjmO7XIkYkRN
1iNkmugqqcl610ktJpyw3tiPCXR6SroK6SFLR8uLT/jvxp1ZcaobxUSBgJ6LaDaLLXYL6Rei/e3X
7xGc4Xz04O0yufmA96ZhrZ2tz4oWjeWkcOsR5smq7sEdeRP+aLJoYiwF3OypDvG2RXNXpAYoUcUt
4BlLXCcE3NbzWcOK0Af1V2ilV5b+rMgHvSA9wnD2joEmCRSrFdbb2iQxc4quuVO+SWSfRIqif3X6
5GA19cLx6vzsauJbsig/qQAX5HnHQBtQBwhIoZXZ1snx6yu5OugIE1I2OI36+PXbU897Ot5gQXbk
9Mh91RzeMUGKHlh/gRaY061sp7ed0qfIJ/ITFwO3+Fmm+2RQy52CJ2Gjt8Y2kLUTNBCioAxSXerI
QTJVZy9x7f0pM/0uGKyDP/iPCtpupEskbVjoQ/d0wvAuMJ23r3/+5V+vQVgRbIqzo5FtJl5j2nSx
gBhVYLhk1bcLC9uF5YA3xBcxNZ2xela9VodJlaKElOP3TM01OWRb8sy2gr/KNesCzOV85qUxFlG+
h+zgoJxtv+xSRbWi9ZhF/Hvyk06KehjbHTjl+69f3PkVj/G5IfFmP8xwVhXWfk3t4L0mn91ap2iN
QIa0Mv+AvWoLSil1p5f/z0bFjPGh0UE2cA2IpxOZV1B/RKvSDfJbzljWLl/70XbZIn4+DWn0DSYH
R+cGQp1fZmVhG2kpkgVXkb+H+VVq/5aV5//6wSirsqMUt66WzDD6/GD2IJeCGIpsVgQV3VV37XMI
2XNnQQYjephIbNJfFiuF5zMFrVKlVsk6k5kwZq0OrTpgamJBjFBiNu03rUt3o3qlZG+DvERsuvQW
KYQa+NA5QZ5deDSNHwXg69ijQC+YRodkuFez+S8N0e9br4+tzHol6+GAm5FWzNY4oZq+kZPo2WiU
hd5/PsoAy4JDoE9giMZx/vlzpWkUY6Vif1NXV53WrJw2Wjt2erSMHwsdYwZgeH+gDy3NS2VSOBlA
B2kJUdI+MIiUb0k+12VSXAd9L5fWrVnar3GZ/mqBvC80LiaLz/vKz2NcvIYPw22M9KSePIZbjCwH
WevKUq5Mo3Rl9b4awrvIfHCyowI2vaXnphJq5rFf2IFcnKBRQZgWBFOVy+TPP8GrgyIbpsF2O1XB
vYTuZsm6/G7ZPXvKD02I/cGHpww5yxgdsj53IL6xMTcFcec3yG2ujC1Sbfm179aoc0PC4sS1I2Z7
vT1Vx/qpu7eOAcwkH3vmdXOPTlk/LZV3Li8eH37cbD5vzWgyUpkfR4V2mxcrxxLsFOKPEHKOL5Tz
V19/83PxgJjXPzQ4G0HJZNWJKV54s45LiOGoiAi8NnfWlggumHn2mkSqB+LBHCKq8XQvY13P5ROz
nzCb5Uurbwqp4Zn1XUkYH1lYO8GK0U+LVI7zSenzw846uD+GJj5YHpadbLCSV9bWOIFjhJCR3Mgi
zuk/uXe60KVNAVPR2GoKmcLs8TopL4vBwhegdq/UDJFbLjGX5lgKZg3zUxOz59JTxU5AJf9ry0HY
3CpTUQ/Eq6n/O5yCCQHMsCLPZ1srq7T/m5DBsVs6AV3aIJgON7DvVHtZnY/cYMRaUpYMF0Ea6pMN
wSPZWtsLAMl0lI6yfGX/+g8wRxd285+anY1mTNOYZSdgB+IahbDZVcjVzYqD2K7bWS9LNcvzhYCJ
SRRGWdjE0jY7fOp93aZKriIM072Vh4A+4x62LGHVDO7XA3NOVhHflKY438JnFUWF2UxQ5ZChG98W
7xPRfch592+wwi+0qTZpxzmTXOtpI9gqS2vqhf76qeHZjJA7cY2RlQ+p1cOrVceIQzl4rBce78JQ
/NTKbFRkiRQ0Ngo0Bn1g7wsPn3MOqFRMdkw4/n1qk2WWMySrxa568QEh1nDXKyRC8wMg3KHQrFLe
LMLpk9zpGzzBC1/v4tOR88xfbLeocn1eY/Kk6nwH5ombm+nWtNBHVmTMFMN24S2ebxdMiwfRLBoR
mOJZJwltTO62L4ldeXNl7Ad4TemTuOVaXJjEwjtbNT+1NOsVWGcrjSgbsTBlTy18H7IOaek/mTAv
vDxGFgwjMgsMGQb355dXNfWQKb1Nuar+MZVYodJHz184Wiy1MZsxPclB+jOiZ5bL39l0XUsVcXje
Qi8QX3n2zj49yGy2cJJmTMeGB3Ea5Tq2mJjKtyk7yI2xL8g0D/lHQ19Y0JfanFWiMLn1PtMGL0//
g7toPXJWqwNQjDn2lWFtmJWr1t1moR9e6B22anBBTlmAvjjn3kIYGKcaToybRD+rRF6ZKkF/ggRV
TntsQBsHK3TB8V/RH4NEWnjNF0QXVEGpvarU0bF3zVtXQOzJKaE6qJp4PILR9+Y7jTa8EyG4y+eo
Sw1yKwZ4CmIRqhJnNuxyVGtBrvaOK+8IBk6I1RM1Xxwmzg78/Wr8ZS4c8y8U5ixBgOPwIWB+Z5dl
fjNaoyJNDgMdA4ZsrsssI6s6PqYr5cH+HWvZprcecuuhaa/+NSrthY514V7r00+Y358VNmXmvuYn
1Bu0XNU3v/BckT4tQO9T4ipShPHvepmldj5UQYpoMtcjoAzpXLMjwSjKUQJx75oypGHHvq0TLpCj
AJvJQi9Wz8YrLVEWQqonCmlzIa3dOv3UAGhys7Q01WfD8kC0dl2quJ6q+d+1EAW6OUzVy9gMfrPx
Wbejk2n5dbjuHbUibhZCzlK9co7rZSNAYU+jYkWlQOZmf/b8A9wNJNSJ5xbEqm1l4ily3a2fnV/k
3bM511D1czqICCiWH+yb4e7rl3Kh4Pe5efHSPhyXcmcyez1MPXqenO2UdbyxV+TostxsBX6JKjtw
GSz0T0K1FfPv+NPLA5Su/aJ68bw6/fmnzIYdwoYJ+RFvIvwGT+FQJ275Kn/rnkCX7LnmrLckc3mP
E7kky7uiC2Me0R2LkkMtA/TcnHiVydOIRRIHspBOvuccrbt954r82WQvHaSFpf18pynCSJBw6PR9
siZmO4gukquxrEBkNHabpm4hhcPP0tTjPbgZCSxCSQTr11/6fOUQ4HLD4B6LeuJZcI+OysrUJYw5
iR1ilYNkMNn7DpyNnsGDdIKVhfc2/Pt1o5cGtyaLew1udEkDmHXukJU+abrKIb/swZQc11Keikxb
eLLzDZ+Fc+Hfjcy6sFyjztFKGpkwrgFegjS80MIFfa9ogrtbegfxXvPPNUa2kuQDtjv7Wj12V+HJ
OXX4pjfSSkR4i//9vxpmeT1c21su49Lt0hns4nOyDKJIkVUODrM+k8h9D0QiFrU2VBvpSzHd/4Ov
ZcIx4CZK5f5tNgCJixC2bcxnXSI/+bX8Lcm7I6eFhRL6ed/nJX5oZrbXdBotyTWbZlrH8LGVRj/D
0CQVvEx/sGlbSns5n1U+tya66IcJDp9S4nldjh671m4gtl2TkZWsu9IHUA7VyKWQuWkL+9s/eJWi
GGuimTpXvxBUJ1vkGLKakj6JabBJ35z259dtXJBf82g2WVVMItzXzI8HGTVoW/VoBIbLXYq+tt5S
yWngjy6fxC8sFDRGIouJLBnNxHyCVOuprn0JSosg8FaPEPKxSpdveezq+tpeo+055FuYnLobP0ZM
m3vvR7I3TzEpp7slVcp5pRuiDY4YHhBxBXems2+qT2qcBqHjaqm0iQGhwnGZpGitxAPXfs7CnfSF
qp0tbv5tWN4UQM72gxaRpsUgDMjyMdxb3wPCRUQeubZJt9li5vT5KKcxi1sDhrlqsER8fraWxTjP
EhaiyUtSt8M87RKGGS9s6d8/1+fDy6fFdt5MbwVGlxBQ6VqP3uD2xwgnI8xF9rg/lM4lORZk1YrI
7+1EgL3bfItucPZmE4lk74DbbLVUqrz03B/3QbPrYbWN+gIUmgeNIlz1ze+e1Nivx8ulFmxIgJSx
UPSfofIjkoB1x/NYAQOY4MqV3C5Vdc5nNtZY+gdSZio7Z0KJscEqNbyDoGAO+LWzM50by7kvzG5p
NV9qSfz3D7MaGLwU4koIFwDsmkg6YGi6yoBJoV5//dbOl3CblDgWHM4njPy5ICPKx04enYjvAiet
y/4mGawfw9h93cr5iOaeh6UVmRSORbTnn59HSisfVy5DLIMPsAkn+B6mNkBvJHJ1N4YRFbJ24S7i
woNxoKTcR5A2/zDnwYZ5YcphzYbI1nI8ujbchuvMVppr3WiLpdPVhe9FWiJnGcxPZNDNNxBKkhm9
LGlYvVf9JgETH6xhxsRsHCyA2K29D/bJnsJjuF062F3QnzFx0bIgnDJfzrcNUuWYmaPD6RPybMg6
IPoaNmS9W6zFTrc8Ciw37Kdx2HLciPd6h3BbWmuSuzRtXyh68lMMg8t5kZEB0H32lf0h0sHXiLfw
r/DSYG0aq0E7DONafcwPnHL3o4xtfDvm/2AS/9S2mB0+jBglS4o+JBvFNb2NQeIXBy1vba3qcYuV
EzzSfuk64lL/YruNCJaJHLn2bO/rpFUEoZMGlf6vnWqopSU31l6/HjeX1iYe69+tzDa/Sq5Z3tTT
SnJoDvJbwBkNPeOq/IPDYJUv7NzeC+CzVQMpNNVxQeemJjN7JqMJMBVaA+pa3MyIUbVtecRlQ/k6
3Je7d6sZRfp6D/1WXnyhF+4gAIF/aH3+rEDLtMoTraebAAANcQsCgZ4S9jtsJ6CKm3+x1xf7rfiD
v3rsWb/Nh65slXBE4c8GgIiT60K7LTb5IaG/Bt0+/QdrIfoSMltlzhzmWYk08XqfGOjOc0sLjZJZ
r4goX+g3lybcj03MFpC0GELPSGki/Tti3ev+tG/pzlr1a65/78orMMKUmZd54BfWYJIrsaYSW0bx
fD4DlFmBXzABeaFNzeMY5a95rS6cYs43/PQSyoTIXVGUkQzzeaDb9WRFgGXIm5NyeyU8xFzhwEco
wGR3sQUw34zuiCX/B8uJaYkiqYXu9ezwlNg5EdYYYVwjj26yKlLdUkrexsD+8/WXuzSt0Ax+DKAC
wuX5+fGqwp7MGpClm+XOs6cKAGwISnRJj3hxYuFJuEIRi+TZXZikR6pTmxYTy5VNrFC88Y/Fpvkm
Rtgym/1C9RGxHuVlNvOXTC2lPk2JU4OpG8xfCsDHo0gd5cZoncXHTLmXt+oa7uTuv3+VODvZb2Da
FYGqn1+lnPle4fEX+Av/PvT9H4FpbMIg2n7dzIXqrng4MB0Ydihznl0rhv5InBtx9/J9ba9M1Bdl
8WYTWbevd9KqAfrhZqW9hazHrdxKJLcszWCXOo1ticgYvuQF0ZpvDDo4Oc/NJ+AgSkoUe10Ep7pa
ymS6NPhsDOdUWbnTPJPvatWYZabM+A7s+JA5D2O5jSnbSSWMKbielvTt63d7aT5BwC/CONDksT39
/AnbQlBG1ERs4rSbpvWvUsdf0s2c38JRqSM0gTFH2Uyfi/AqxSvgy1J3SacuXGOZ8UVIc7a1oixZ
F53+OiRVcq/C/v/Th0Z9F3TQ4r5+zAuzNYOQIwtSetIs5z0IysQwyT7bNop3wuxRVvu4aJw1AniK
tWHwYvXy/usmL7xZ4mvJX2UmvVC6S6Kxa8yAktfYRr/GOH5gAl1o4kJn4XxLjBGuCJ5Mn+0mpkAJ
GlIjbDfh2MKNVi4zEPBV30VpB4g5l4KTkjbIeM2g0JWFV3rp+cS1qs5p+0LxJCy5b5VkbjxDR4e6
ODW32hAudR3xBLONA7UZlgM+HnaW+eHJJLAq93oucBNQB9VjgFQjoXKQ7Kvrpcns0hT6qS3xtj9s
cBuixqDs0Za+M7aAxfOfY3vrPBSbfi2EzhsIHQnV/c3X3eTCzIKVzIZOQi4UwsrZautrhAtEsmA9
V93J/h/qvqM5chzb+q9M9J796E3E61nQpU/5kkobhqRSkQANaAC6X/8OVTPTSmZ+YvfsvphVjar6
CiDMxb3H9M3B6CFjJEd0aSovLRYV5u/AroOTj2v2dHiJYtCCqOhPVbCjyEq3vbYeC8wolJWQteTf
09azw3qVHfSj4f8XY/wUepYrOQziqwIQQjANYFPQWFDLLyU8k8oGksz/RShg9KG2gqweVafTUTq5
msmjjtZjKyUZ3CNUUqS7JK2hKdslzPzbZuIGfFmQLBmoKqPuOa8CpdWQDgTUedcwe38SChutp68H
NM3NfAfg2ATNClhYDGu2Phi8AQie35i7wuTuYESOn/Fc9ew04q5q84Vn3qVdDX0oyDQCXYjC6+xK
L3Oij6mJXrGlKz00+NIoeYtqOR7+/ulhgRADaD7AMegbzYY1qHHVxr2D9NnhVxFzgjzOFlbdpZbU
SYzZhq7MyKi4gxgNVnwBxahKCYlxPTkvoca70vnREJuvv9aFe+Yk5Gz6CJxDYTGFjCiV9mNaHBmp
t1kNvdFM9g3y4+tgl1qfiIbulwyTGWiWzLZ0o1TGwAlSTLHl+zxQHq1bmkCuJoAmm5+szTUAkpoL
hNCDtmFXS+/zCyvTQhcF308BwuasoN05oKfC/xXvBNgaFMCGNlS9JxBGSwb9v1iVKHhMFwFKnGf1
atUghpSjMAnpWx3eZGV2qxfK/dezeekght7PVAwAxvvs/TGotdm3mYG6sQ5Mb5t2QZUqjWvBfvPr
QBfmDQiFj3c40skziQhuOPWYwUrO1aHK7hVNwvyCNzaQ9Pyolunfnzrw4NQPiADqgnMsRt330CVX
cCDqEt0aRuHb8Dz8ekCXNpqBkgZcGgD3gLvS7NBtFSsuNYoXY6GjAEYBHr3hfOWQ2HMo9DTpwUpe
R9nZRWYQ6XAZB9Nz4Ti5cLlB/WIi++HkOvemUnqCYsBUzsWVInucV1AS0iGZmQzdlmjacymarR6R
cGHgF9YM+sH4htD0wot8zi1iXWYyC4p8SBnidUfWbeJKjTe+xisI/frtM9gzg/QX6KgXOlcw0v4U
WD295uwulRhMGlBiBKeyep46KhP91Xz8r3SwplgwO0OOOSH2Zmda3Vc0rZIRSml7SOC55QbVV+VV
Cn45Ecayn2ihtOiWfnFqoY4Ep1K0ACEgdDpCWWdWmRQDLCQr63UYqitCixulyZ+//oQXNiMqRHhW
oiRwgSAk0wjJl4bBWUasH0UtVdeO9ASfKH5bO1ny9nW0Syc2rrsJVmkga4YExemoYhXu4EWKcDD6
6B/So3mTZR94CcWtvAQ61552sG56SGFODpbLXcgL1zuaYkBOmCghnXeoO2ZwOU5qyS3T+DAU6bVa
VAtYrGkIs4TlJMT0K3xKo/WY03jARGJPRCtt3a7rANZ4i0oPlz6cNglaYV3imTwnuus1fIuFhdun
leIrWkpQ+gQVXKtBtJKXzrdpN82HBGj69HyEcetZUtTbSUQFhKUgFbpvTcVn6U1qvjAYqA7fFViD
kZy62qCFrbySKFuKfumbfYo+FyUb6oGitY/oTxBCDeD6tGIeb0E4lQ4KYERWu16COF/Ye1Af/s94
565ufcsiye4InLXseFcY9OhEzXc7VxcuwksD08HRhtvoVEmd54AVbMHMQoEzSU0e4L2BO/d1Ybtd
+nCfI8wywFQtjNEuEcE+aG+/qkVvSKUnd98EOK2vo10YDgo3eIUDWwIZn3m/YmCqZJSSEbmDBs94
8b3V44UJu3R8nISYHfsRyKK1mqEQNmW0jXaI0h9adzQga+ubm3zDriOxK1hQk7WRwXhj3R6IvzTM
C4vj5HfQTve3XSIdzSL8Dq1s+GYKmdz4pYMvyNeTeYGzMZXBUAlG5216tk6Z9qdjpK/HKKEOZnMi
Lky6r/04uLkiBfRtXHO2bb02UP38Shmfhu5bjydlJvy4+7YoJ3D5s/75i8zWEEAoEHRs8YtA6rm4
qqCk7MFjprr9eryXqg8n453dDKCGNLksMK1wLwjToDoUJFS/QwrWk31AZiEjjO7XErbnUh6BHB40
ZVWe5ALOTtEMCj6QJoIHhOqZaAcxKOu2AzqqHBbkS8fKpf4TrlkVzX20w+FBPhsjMsSK9jZK7zTv
e0gxMyN1W5FlIao8bNWlqbOhqWbtJA0efwn8CP22L+IQ7j9K2DXZW1fk6vtYSp2Xp2a7kChfWtco
LqNvZIEAfYZuEEZqjaYJ4ZvOeKo4wGlUCoxFNvqFa2vyyZwOV4iKnnUfYrtQEj1HC05W7lv7tlew
tOU6LIzvX6+ni3GgXAqe9dQsnp+tY4y3jNnB96DKUmsd5QyGZxjRNwDEpduxhEj31/EutTvwBpxw
yBChOxe+g71RqmcZGhAkgXOVFPmNKO76rrjVkkwJ4mi4KoT8BlFxxYPAwORypz5EseN+/Wtc+ogg
RYCChMrkxHw9PTUiPdfHNkb5XEhp/IgV38CGR0Y7Ti7lhcP4YijAzSEsgPzjDIHawYYg1ox2wh23
LqynPKh6tfoQfj2gS6eP82eUuegDyN1ULipESZW4lt3GYgQqWr3J64WZu7BgcAUDQ65j0dhne7OO
hhRimeB4OE1S7PWhvhFpbQWkUgNW8QXhmUvBFGDrcEvicD+r0kmx3WhFCkhFr4nRb7Na3jro+N2O
utMIeMnW2cLHujCNkJfFEaeBneycMZRLK5UgkCymtulRUmq/sCr/6w916cICl8m2wYyfNMPnxfhS
L3NdLwH67zwDuUZs+sN7f1fhQE0nWWQFNGG3BiFI8m2g0cXjUovq0iv85BeYJQd6LYvObvALKFf2
qriuwJcH3vwu30xPiWG3JEdy4clt497A/2zNASNgdpgbiWQnsAPChUXteE+NMvIEHPfgd6yZ+4GW
zVrHKt2kmdoHX0/1pbPGnmSJwXfACXomU9EkqIV1BUYqrccQIoKgqGorazXxU5f1Di6uVZSdLAOO
K+iGzY6UJJdMRdJxaXHLDhLzfWhTL0WRoUbX8etxTSnN7Jlho4JhAYgKCDF6AaeHlwWfWo1JAzIr
xqyVHMtHRykPMSs59HuYBa+uJd3l6RudRETPFtA0B4BoA3i7jyX1KcmStNHJ87S3XLhuyz7VXC0b
zYA2svWUggoVtnGuXcEGr4bB51AttcjPTtCP6NBmhSj7hapeTMdMTRxhwYSbFmEnwc2jqssiVCzm
bL6e2vMW8hQLODUo9UIJxJhLFBDapylkmCxXf4bt1pD7E1MjXcEjxjO29U/noVwLX0f/o3uVl9Dv
F8f5Z+y5aAF8GrLWYYhdaRJa8+iZwTgOgKZWHZSFN8jZYp2GiXYceArapBIwS86J3eMhJXUWYADq
uiF0o6rZj6pUoTS1VF4/W61TKKzXD6FspEvTzz+tnXjsqFw1GFWaYkZldXyWYGnq2kZ/bHh+Q7vm
x8I3nA6ws9WKng4KMtMdNa+28aTJEgesRADxZE8LgQLw+p0F8r8W0JslRufFrfEp2Ow0VXWCVSiw
NTLtG4GIFoqPwZDknmYzl48wqBSyS8m48P3ODtVpUj9FnX0/Cw9IqZcQtTOhd6LLm9Lgm05ADt3g
P9JSf4C3UfD1tF5anc7Eu1ehNYcO0+wcHyj0Aq1qtFzN5DsakSc+yO9Vpy/cwBfDTAgAXJAo2syX
ixjtWJdxsAB7lvp9Se4hkR+kKvm7mQUmECfKf8LMXmtx7pSxNGA00D4JIfv4A46KP2DCeM0ZnLS/
nrlLOwDLH/0CCxnF2TVk4sI3U5iqulypgaIn8CiN0mu4l4ewM9rXyiJt+vyRCBVdnNQfUA1IuM/T
2xIy+UXqYHnouOCtq3Y/eXjwR8jofRsDPQH6dfHNdr4PTkNOJ86nbU6d0dBGEyHjzLVXtRmgBd4C
dhsTF7jBOoCuu1e/t1YAPYEt82W+rJJ/Ps8QQEVGjywDza4zAK5pNai6oKzqSrsGqmsalJkzOZwq
plLQwCEH4IP1kPjoJfrlaqnLdR4cJ7cDxB22iKWfvSgIjwsDrsCWm5daexXLJYzfhsgKgZyJX1ph
ZGEDc7yFZPJ8s5iAU01FJCAfkExOP/806Q6DxA3rJg4DLsQ95BPheikn2Q6GavWvUP9zYgzQ/PN/
8ec3VsIvPU747I//PJC3mjXsJ//f6Z/956+d/qN/XpXvxR2v39/54aWc/82Tf4j//r/i+y/85eQP
QcEJh93cez3cvjci4x9B4nc2/c2/+sN/vH/8V+6H8v2P396YKPj0X4NpdPHbv360+fHHb4qGtfo/
n//7//rh8SXHv9uJ7oXws3/w/tLwP37T7d9xowGwj5IImNPA1P32j+794yfm7+DhTUxbAN8g9D5h
tAtW8+SP3zT596kTisIGSMg6VAjx2Romph+p9u/o+YECg8qCBo6kbv/271/s+tcV9+ubYCL+9ed/
FCK/ZgSdvz9+m93y4DsC4D9Zf+A3AQZ0npIqrSOUXHTcJ/AsR//Qk5prOMPCnW5JOmVeIPoIhdth
UiafZO3PcPegQsJpXG98wkMdz3VkqH5vFPvMkL1Kw1t+RDms6FwND2CivHz6IBfGOX/SIPokRafi
oYh36TlWM81qUTUKXI7lbSz2k+aO5LVenfsg1Xb37QqyasF/EdJRLTQxcRWed2hs1FjhbZU0/qQw
lOfrxoPmXhxwtwthYhjtccIsbPb5qf4xyk8h5+KyQ2vnHVzeGl9flUagBmRrwnI7ENDmBlUESpL2
rXG/MEz9NJc6izmDjtXgoo2KgZjZhikH9WXqPjkQ1xebpj786j39TVD2WchZRgWMYJcQCn5NObS+
ovF1mdJvC8Oa8qNPKeKvGPhy6AWDbooK2+nBiQu/tISaNhAYdcntpDjevraugsch+V6DU7f07eav
/l8BsQdNB8T4CQ53GpDHgKXK07djxTE2QngZ0nrjK9AeQHLqbvT7SPW0Gli8oyNve1Ssl6/o2Q09
/QrYJTh4kBYApTmvqhJIENeyzoFjdMx1X8GmvjsMgxzALzyIHZALiicqLfb8Z8n4R9SpzIfOt4LH
27zAmGWlRGlUND7dj1DFmnQOdD/fyL6MLGSxtnF+4lkoq/wZbZbWjWMPcmUGs/ro0Puwod1aO1ig
AwvoVvtmA1HRZeXuCzsErmEQsIC+0GQEN9shKicQdKEIyUbh6nEBx8PNwmq9EMIGaQuXAtILVMVn
IerSsaIeiqeQW99KV/A7griX48EvqgzGrXMj+8umTvMa/PTdTmLOdqEGeDGYWwI7xCUvMC/02tJn
0MLSXf0tWcsuyBLLNZRLB/lJ1Nm+RNPUMSP4LvjJpn8aw6kVN2E54RP713pxs6ztbJTTzH9KoJTO
QXmmwigVze7Aa29XkKTYiDEK4X4c9/UCd2FxfLNjAB7V6aAMGB8P/z2+COPTM6hcT3rkixviwvY7
mdBpw3waYNkqPBo0BOxwRXzYgE1AeMSb5nMZjTEvuZ1N6DThn+JxZRSod2NCkw1IIfWmAPkLPiyW
P/jsL8Sb5mt2juNMRWUKejlTTXq2MyxWoOo2pMKvS3HUdXSiI/smqfqFHfjRRZzH0QGGwE0PWYcz
yU+1YjZsMRLhN1mGJCaDcuHY1b7V8PRJzgF5gpCKQz1AwvSNpUJRg0gUEPZYKL7WjK8ckBKvFcpV
NmKVDfFeEGyfQloB4nrIc3PDqkE5ytATvVMy+FaCksuoATEYlerb3oQlMdXifD10Giy0G7CDSVnI
bqGmjq9GJIYCV9GHTLEniIGWHZhQFxbupXmGUtt0KEDw9Ixjl6ad1LMWXsdC1kFEF+mzxvkjH4ol
q4CP+2A203gio8VoA8E34cVPF5De5qjAWfKU5IgK7MF8K7pN+aheySELB+h5htkkHxmUq2q9cMxe
2CsnoWd7Rck6zYJWCC6PZ5gqr5W1+aMOJo3u3O8WVVgunOkwj/vAouGNgKrQ6Th7LpstGXXcixSy
8p3qQ8nN/XpAFy7DkxCzI7ywclthU06e2lBVMqkXtTexGcTQgPg60LxqOu36DzwdtsZkUzffhprB
SNebBo61ST0Qip69V5urGgjy6fBeqT6cpcub5NnR4WqBY26px3Dp2Dn5BWZDRUtR72IbvwD6+61v
hBPfh3gVg1XQX9H2mxNszwY8u6cqhTVGhK6hn+0ng1QIHEFu08s3aGtey37pFSt6Ey9CKqaH6fy4
wxMLStUo/eO1Oa/r2MYYyQJSo/7UO1Kh23NLqduC9QDVchhC+S00KxNf11zrGZz4UF8ji9zUYR8q
YRNUgQhgGkRd+EO/Qw+2/0autb+gC3j5Y0wYdHRYscDnJbwhLaqByBAoH7asCX/pGzV4DYZ/7c75
yLDmRwbkBv4Tb5b0VR3VsniIUOK5M29qMpFlXyyUnQJlXa+lwxi0N3rY/mze2mBaDpK/xFu4kFnj
s/z5C0w//3TpTZRntRzxC+irfj95JoiwPKKuvnRATWfC2UBREwAjEc9OYA9O4+QKLONSQeE4jzfn
BPByREiAb1ECed33q4VNfemEckzUSC0Iov+qUnweFXo+lU7smPuTHZc5eirxeA02t+3XgRqm8E3n
8IQSC4M8j4ouD8hCU+kEN/v8XORqRtPCxFzW47Vq0SCGcfjXA5uWw+ksAlYytf0dpOuQGpp9LZIo
7Vi0iGDDZV2BXzdBh85gtaso6wL0JznXg68jXrjUPodEteD0w8mZHuFBi5A8zDYm3IxgOD8hHtfY
Hqtpp+ZhshXrJfGriyMFaAflGHzHM1YUxBDK0TZL7teKtm2qIcPrs4pdbhgPRC19rahQIOVL62Za
hfP5RbMVzV5c3yhMzm42ppd9FZU4pEq/D/XtEDR4sLQ7+LJ6QwjWFDBDBPrHS7vjfBNC0Q/wcvDo
gJm15gB26pC+HSvcdkaXKW7NYfg7keoKGiiJHDocbrtOEgWlqd99/XUvzTKwx1PxFxsFSIXTjytS
U+2tuEPKqzX6Gjbn3yIK6YPUvFV58h3fQAt6W/K/DgqhqPNpxjUAVQ1UC/G6nhf3tMTqBGTahd9x
0FMcPa4eBHARYitIa6vwjRb0Uakr+7UTg7ElhEXPTB06XxlGWNSrQt0oxCg2VWprpYeUCwSUyHgQ
fXYf2+1t4XR3dVquayLfIC/OdlWRbU1WhPBAL/c2LMrvYNNb7NocbuGbyjAS4QpIql0N/WgHAEiB
so/anz+0SfydOKhBOjV76C2n9k3wqt1KNXM3t3O2tSpl8EQMduKgSW96ptF1RCxc3z1MFWNjuM30
NPPUhmw5ryt/4GobUBIzHy2vbdTpuWtSAzpIbfvGEn6UiLKPSFOEUuOEKeuupZh+y/Q89STCrlEC
ybDBZSXE3KLxY3V3qsJDIsl7fEfXrjSf1v26qdM7M9KubKu4Sjv1VijyLW1gE2dm6ALnqGU6enek
xficNPQ6qurvWSTfFwmUijjmj0OnAb2ynUTzAsA1NriRbU9pc7Sx6+yHaNRrZhQ3uFGu4yr/ocIV
wpciyU/SIYCb2ypJHcejKHN4zRi/mG1yZaRy4RZ9A+ZAfhz0/pCx/KCR7ADU3l4HFoaZMEYcqtdK
4nhCiKfCzt9gRuXDePvWiMdtTNPOJb24kVvjVu2dkKcmVAdt0HBobL8b9rCttL72YWNfuVkVB2Ce
7PpyhE+X9GYNdb4aSfPUcftg8X7SJU0w7bHqcZZD8x1keTdO6GvSybqfKv0I0KcVe42u30tFCby6
Jh54K0I6QgmdmzADJWbsJ5XUwkGkCsB6uoPja+WyxNgMo9g340hdI4muU64/SgY0jFstygO5z58q
qXxCJ2SfpSXxq1xL3AwAdlfR4g6G0/BQqeDuAc2XRA+7vm59lXaPaW9oK6VKLS/r031Ti2kNdFco
1e0dcFG7HKLiVXxr1MWdjQvPbfD/eknnHCqm5C5XOwhFdvFtVFgK4JWd5Am5uCUFDVuzfKA6GMtN
zt7hkdy6VsX3kqXRbV6piSf05BEeki9AuNhBZYoffeock0rWD5FW3ceUPHKtAeqNplkg17w+wq67
dlGSeFKziLrdAOnjtkFloo0b+BRCfTbMtB606GSUPSbElvISNH5WhnYPRCKhaoOprSgcmjAJfdYV
MLN11pjyejXgZQthqfahrdguoQ3Et2mLDl0sSjdNhnGjcqUPrCgrPIcXuY/nKllBvQ0fGiyHdVV0
caAbUgzG+aABqEeiDcjQhZsPDszqCg1uTZYysbuMcgjbUWfHuBuiUFgMomW6KBcENX+Ze5zcM+i4
4IoBjwe9PiCaZvf4kFpCz2vcYwpts3xtkLTXkewLBW0xVwhbe7D0Jr9LM3I3OPx7PxbPSYeDBSJf
r0xOjSCHP0FrFK8UJmoenhDbtGPXGjO7lcXVfWW0mm/2RRib2gbcNutotH0UKMK6QYJO1oqdlgFg
orKbltExN/MfbOT3gxaJg8Lbh95RrtEkuG6H9GB3eeZVarFWhBn0WdL51CreEjuhj9TSmjBqIhaq
vLF8tSyTPdeVlHhl4zQEQD5i+U4l9+sRshffykQkV8Ngmh5ULdmqqfs8dEYu+aRU1JD2xioVJixR
5ZbsG260j1letY+1SrXWI0Ne/qxqvnZY9gOP+cqNivFn22e7US0DvQDArrEDI1ee4YsRFGW+Vqzs
WJUQYNSs7qWxrGeeIFuqojAC0oDUhuVaTEvBONVfWcHv4DkB2xXAKj29M9eJkPySiGu9SmnmoiyU
TI731iqV8ydqqIcm6q8Yr3aJkf+sKdkwWQ1jvQb5C/bLLMZE050zwsPAau7UiB05nU47SPB37Am4
nQPocYrL8mbbo+wBvgy4eJymLlRW172Rr7pqTYn5VoHnG9QaRF0b7jICh4J+XHUOKLFJvOERMj9S
6H7ZlJBDYy5ptZUhP+IyQxbRQB3+huqGp0DEsycvKvyphJyuB5DjDEPsk/g1sTPuOvromUB4pNy8
zfX+juAEHw1nx9Me1iN7u6ZH0CR636HJnjTdqsl3Vj2uiQR9UCMWa1449+po7AxU5dqyuY2TxI2a
n7EDDWarCFk+bGAf7lkWmFVDusqzDiJavAqGTnhKsTUH5lpZ/xghm2VFF7bWW93DtBIHSc8NX4ca
S6LAy65BshetlAI6UGNzRYsKhxbMGxLSu3JKXdkgu1SBE5FhBXlfBqUDJ9HGWJVs8EV0l3XPeHre
G3oUFKO0GnOocKOJEcWK20LHriuoL1fmvlXXZXxv1fledfaKvoPyhxUYfYe/wQ74iwcTvGQAkzyO
VdKwp9yA1jQOtCZJg6gkWwgO7qxxJTnVyhCJCzytJ0n1rh8o+uo/qVRCJq/0BtTHpMo6MHhjRbAU
yyQtUCZGfILrCnsmrw9RlnhKnm7h5ucZ0avUj9tc6K4hXdX5OxIfP0WTksgAWhaxzx3xjZQwizGI
R0y6gkxlMJ0JcG8NSg7PyChGLYF6TLa9sQAjeHjQtPRdEN3vCu4mKPxX0Q+ntg6qInynfxUp8+qK
B5Wuuwy+mkX5jZVNYEg4b5kZ8N72cEw48uSGBjum7p0n8pVjxyET9xNwyBiGsMCgjIKsnTS/LzF+
muZPaAG6SXlLOsV12ucW6HPm9HdsoJ7I+ZokyYqgBkr66thWNUp0cPbTinUfkcDMm3uZfjP6KtR4
Gziq8IxKfoeP9SsnzohEI/dHpXws0sblPWzpDL4D4uDKVKF4zmI4fOSdV4n2O4WSrWFjnxuaFEZl
daXlr03bv+tq6dYqwIFYWFoPgbFkqwMAIoP4AbwiFs2e5elBrt8blvuDdIS6hy/V3KPRSwfH7Kh8
aY0mrOwbub5uSR6k2dZKE3/U3hV5CBL7VcNBSNNnlRp+ptI1T1PXYVeifMmI2BGJrFl9HTU6uO+C
hxoF7iQa1MYtK+xK2ZYgQIbEhqbGrlOdb6aNK4I9qWp9C8G6XU0i36b11snwu5nWk5jSE6JAjjmD
YWl/VSA/LHJljQZ07duD8aC2VdiW9UrVb5koAyJLgaTkW9qZT+lYB1ar4cCvil0Sy68ONnHfCXfI
lJ0w6GTmuOYyP/Z1hbsbHcdxq8AGI6PGT4tb14MM8Uf1vYPUZgptbtgvFC41aTgOw02qtx4jdJWO
8r2SUQi4ORO3Hz//PhL7tjO1YKzbsIzMGja1PzVeBEUDYfGucvsSMrPYDW5V2zsVnWSYm/Q+N4qt
VrGwBh7HBqSr+sYG6dDV/a0jP5TKMxfRsTHboDWHTcOQQtZI2wvlqoqR8HWOl2FVVzz3kugup8Tr
7ae4jfeMqGFJ+KrQYNtpgq1cdW8dx1x3Ul34+pDt86yGOoelQUXV0ddlJg5DXx1EJJ6csvbjHhaQ
NS1SqEfq31TT8DWHPPfVcFvZhQ2v5hgWgjALd0dHhdaUTURoqAD7iHbX8SZwBt1XnXbDq3htx8VG
sq1ApVm6VnIQ+2l6oH2xklTtEMsmnkLlOARVqVjbng0vdapTV1eZEQCpjMK6MYxu1yfpZBSdIzNr
b2qVv4ii2hAruzaQDAiVt2sqkXvC4RyD0/7NhML5W131yPD1WN0XQom8topgFY/DGJdFJamS7UHM
RgAtoI4W6oe0QapatzlFX5RAa7WP+on/DFqJWaqJW0fU3tOxlX1FLU1sikEPUNvAa8GiG6UqrkXR
8QOc0BiWaXSP33dTq0YbGia/kTgsrqlsAfMxxASeRHnWbERlO34KSIrbO1Lv6lXbrfRer0IrAfSE
sczHDTPNDbg1OVQPw7aRfDWVzU0bgbJpURVYDttOxHPTWelBMTr2I0opXm3wL4XMjHJQ4ix1i2S8
6p3uthRStaoiubtrHbn0O7m31klcgPsNg0EUjIcR9O+0wzSl7N3Mhr0D+qkXW/EGNFgS8hZ3/6jA
LnFlc041CApXsXkXY4q7H7gTMzPocisNISzOr0U+5kXQdkZ+aA1gsXAAJ8BgElFFV9CIiR8Hp7Zv
oog4B7yt0x1sTLrn0maQvlR6qOyNOr1KoPBIsQJHNOwjgI5hetspB0tU8b7osvTaSdTuWOgsApQu
0dKDZErYQI6SlfsuZcMNLg2goNtIS670PBn3ppOk4djHjjd1ONdCY/Gx7GJN84dOwSGl8UFPvbjF
c7WGOewRi1Xp3bGI1VUux2q0tsVgQb+qEfUN3vBA2akQC91JkPq4VloeHbV8wG1cQ2fqmNXSu6r2
xfCutbA4D42yiJIVJMbqkGVJi49N0UjbmllZQ2lfKWzIVVZ1bnlOXpj9K62Mg6ENLwC9gNhJAa8v
XHSpohbwBFtQtxp4N3qCqh2ww3FzTIySjm4pD5ECjY4yvik6iIyCtkQi1S2i2Hhsm7ha95AncVaU
9fWSVOJ5URTCSaBSAlsJoP8ZrKGqNIcqcGr0xwIvrhb1vn3t5JLfD6zYcC7AMsp4FVIeAxwraTub
5mJbsWJJWuCDX3vyHkGZDdhx2IPiOQIQ16wnUNeQ+Wu1SvgJ5JH3MIf9ZhmwSDeFMbhVb9SeCSwN
9FhE0HX9Fp/4inSDc8yUCpoDPQ9SKfW1XOWhSVQl0OBSEUAw4YaxonCFOX7L0yb2krGHzzOhgyuS
bpOmabMmKjpIyGCBN07YKyQW9G0ymt8X6k3ndVloX054NeCsJrL9rPbMha0WjKnCN+Fk4NmlZgc9
yDLPObzKXalPDBDxCumYTzJdhN5oNOsCW5F+8gSaMA5c1V/SnjbXQBSIEDi6vV4O102ud+B9McNj
rZ76el8kG5HYz6U2wpHSqqWFOuyFTgGwsBN9Euq3EIedAykKUAKNshyBmCIKQfXH6NaNHTelJxKW
6CgCOP290NkbdMDwWkhkxVWsSr3pWGOtKkkrb6y6yVZsjOstiNZ3PO6h4wy3kbWsZemrFteQV62T
h1EpHr6e/vOeijIRL3R01yaJqzNF15GRRu60Gj0VyABAUxX+nTq0wKVVFsShtKQBNS3Vk6U8RYPY
KSg7CiTIP2AMnxoacm8TuzHyBqX/aNVuwKJF3gnF0wEtHGp5dLtUvD1bXbOA088/BXTaSNLUKGt8
FbUEE2jsSiz1KM/OiVmIWWM5tmmStQXGBHu8F8XPYI8niw9DN3VtLFklnAM9ZtFmveRKEYJZHNHa
sDGAY9HW9rXjfeA84Lf6fdm04Kz8PQs435+GXvd2Ow3PaIK4T/EM6dxEzldaBRobuXP6HtoDS/Lm
F6OakP2ADBQgq3MAstnmwAgxfLdJ2KRZpSttNZFjlpbH5en8FGc2ncqQtLj4Eafb1hvxDPtaMLl6
NL4m/rHkLy6Ws+L6NJuf4s1ms4tEZEyJElqY5rYM+zXxpkbNZAm2LLYxrbyz3fYp2NRg+LT4DTQP
NWVEMLPYkfqlVb6bi96G5y2ojxEBGzu15+G+OrudQHclFs6laUsPgXKfQJxl175OFk+AlQXaA9Fc
fqPumn/zDf8WcPz/P0g4Fvr/GxK+f399KeYgcvyLX5hwzfz9w9bmFw5cMyawN0r5AEDahgYpsz9x
4PrvoINAYAWMU1DroFv6Hxy4pv2OZhZsiiAADYgxapx/BweuwKnidI2pUHFxkJcgs4OCjazO2TvI
1JRWdTLFIwTdCwgrMb9NtA4vnEKiP0s91leoX01ph+F4Rourt9J4v48768iUdl1AbN9rIdqFsnAL
K+5EKlcOE0PnUdK/qRrDmqI2nLpZdChlnOGDgpqBYOWrheK7Z4xi8LthfPs/7s5jOXJkS9NPhDZo
sYUIhKImk8ncwFJCa42nnw+s7r4kyMm43bObTZlVZVV5uMPFEb+Q+rH2dS0UKOiTCQ1yEl1RYlPs
3tAnO4pLwU3VhoZBoujf58X057A6qakAtao+a6SWc49aWc2/NRtemsp7fuSJmIPWVLbPTRFeWaUd
u6YMboHb9sdRWhBopOPwogVC99IX8XwlN8Ro+VhWdpvRAW1aBfRElv4Sl8C6MbIKb4sGfiMlKu1p
AFee2stcW56uT6SGYSzkx66Qq92ch+mLrKxiflIlDQ+ClWEohDisa8hraioo0QG/DNzYl3ZB988q
D02CKEwbKZoN/ulpbKLOn4LgLk8W60xnLNwPVRJkTinNIQ0vjfx+rgpbrwdsBxThRSnrQxWr5zEi
/MuiZHDVRk12YZnK51YSehucz0sktzzPdd06YiA/CBCl/UEc/kTCOB36UNZsgba4kwf1/HNJ1WOa
Snf8Ub3r1SS/MsZCcaqGZCVN+JWVaER3udVTQhRm3n2ji8GkoXIDYwMVX7nuSfjaoca4CqOCME9+
AFpDiKIT21MnBNXtEAm5H/VjCj88G5yCHse+BUpGp8YIrrW4MV0KVo9mohVOV4UaaVuOBFA057ZU
VKNtzfliN82QeloQDw9JxvqZxgjsfSmUg6yiRTlDfTkIWjvY3VzlcNDzeh/pWk4RynqqhbHw07bI
CbvL0FmkmRrNXPcon3S4XWWhctVrDXlKwReTp7k9k6sPL6EuP1sxGdzcxupTUI/N9ZBKxl2bm1yV
sxpVOJll8e8y1iqCXEOF7ytdS5Wu8T8xX6DLFo4WhVdg5QYnZ5j9ujYiujWqkIsnhHSBBSrss2HR
Ogr/GKwEWf+r0MqOetUkuHmrmcc56wyOST45ldIoB61DyCWUGsUp5mR0y2T5sQIZ7DlKKHtWCu2Y
LCm+SGLQOwrG1m1CDDsI8EeTIKAFK+b73hra09I2EKCHkCpirNxEsZn7oWTNrlAVxjdaNqEjLhFK
whMrlBsJn85KRpQ45KdEq7+jK/67Kgd6lWG7+BDwxf3Q0n8rEgOTRErE3+G2ayehS+WdLIURdcIC
H12ppTjUx05YAx9MVJGGKGCgVriBNyXZ4dBcF0J9snLjN62Fc6BSBEpk1PvKFQyp7YpEP1kWypmC
epZa1PYCxaqdPNaoslE2wPXKpFwwVnsIWGejjyR7JpR2gq4sHXGQwGT3g+aYgXytxhEaCVnzZ5Yq
8Jpmnd/IIf6Vk1419oCqiJPKAerzGse1WLrEldceV9gLsxMXobTL+q6hcB0C964QQInDJcFwQMfD
O1mRMlIFaT+MTG5IUJoy8/YsDbWuHlC+W/VUYqRM2Vd0nexK60M7C/rnJqpSlk5AsHacbaOpW7o+
061c5zL9hk5Eo6L+g2LGrUyzT6hhLCy1cK7k+qqrg/VvjNtqKu6zLL8LzXpx6IkmtlSmM63nevDy
QAqdqRmPQqH+RHxggnnQSte1OYAfwuzYNfV6gkWuPOgIm6C9LDlDo8muNVQvQhY8S6V2iMX4ZYwi
6kjcqa0wnItsfljIg+y+aAnBAuGcB9pVVwX3QR6RE6VBbYeTeaWq3clUqaOK0ZdWm+WdEM/3ed3T
rkuUR7UpBjs3mtGRm4aUUfitmvVLOrc/ki5anClPD2EpHoVG6m1hWL4EXXyos+Bbq40KAnrmU7iA
t1f18WZUl6cky/HOC8t7PsrghGFN0SdQQmfuFWMXxBLW33L0FRXdszABExkmgYgL8SB7zIW7jKqx
bdBHtPM4Pi1J9ihIUrhruuFhocy0fpY95Z6bmNUezXI/JsJtFhi2JVfHXJ5+mr320mnxfVti28Ij
sVdaWqUgma6DMLzOcvOcJaWrYbfIW5PcB0L5TY/z3uHGVZ02V67yhFa21JarZX3Rno22uQ2j0HRb
y7gNhbWvBtohEVMU2cZviOf8QSDnQZWj79Uy0hBW9GMXtsETjMDcXlrjHNaGeOozYb412lG7V6Ol
dhMhdBtNcUoLTSQzOwyDudM4LvbYSLh4R9a400MEtopEMOjTJ/ecipNUpTh3TCclyK5Tczk2U/Br
rCw9tItMJnsHgBFWbehnw2B5NTgbWw81p87CxF5QnnbHSrzOlaEnoMAdtqsSKnJa+ZjFCe9GXf/o
1fq0xOIPVarAfJm7Ms0fal12lwq6OAA0J5OVg6mAcs6mctfm01fWvwICwnpWgUpJRM4eqwqxBaNz
63L2u7Vkqw2H2sqfNJGjlbX3kUTePkjoXSnmg2kptHGMc7osLorxjtIDU810ECqTl8OHD42RK0K8
MUdEGbW2vWrTam2YUfGQNHfU5H0aUgEwF9mfKGLaVYQwjyT5mZU+aUXDPVLWD0GU+aKUPS1Tr9Ph
SfyqTWAbxwq3vmn6ShX/CjLrmsqaKw/N7VSK3pRHV0IdYsYTdcuuS4wrQZiPPU+DrwE0d6KoHQ+R
Wh5SU3uxkvCxX0CvQQl7qTq0oIMwckWzvssM2aPM7LfCeO4i4b6CQoUA5a+FNq+NBaZbYDFrU9Wn
MUj8I6/o+RZ/mqG4Qv3mylJm3xq6Z8swD3RRUrsWcHaw+uX3ArXIUeLqqbfwc8sonjtVgQRwPZuH
tkc0pSwRJNR4yeRO2HVmeaUFsrf00W03qP0OciYVseIh1Jq9RQhWl8Jz0gt+Qe3FHnSr3lMWvoNE
NAPmaY6UH/0obnwto6giC66kCXsjVbnP4+uoUuhYz8IdF7hjaV8pwRBSaA7S9XaWykcNtcRZfqbt
6sCHcteW+EjBWBt6zdHF8kYwn8MciCiaPYj10TGZ25vSmJzMwo2LzlNeUu+waK2LpW+wRqn6pZIX
L5z13Wx8CdPxPlYlV6WlHUStw57xR/VhXARX7aoHfvC+De/nKj5kZXot98+BZZ1wWL9FOWcvRL1m
W8FwqzaBWzaTq4+iM7eDK4gv4fA7AhuVYQDVCNRbijy0lUr7JofQYADuLcMX0Wj8MA0cyFxONVbu
QuBSjV/05H6sJSfKLV/LZ3uuht04E8eCwss1ydHE76mSYQTO2Yuil5zOual1jjq8RJF8lJrcsyyC
YzRaRhqNYeZVdPmKUHOH8EctmruoOqAGeZjK352UQn8ANzkv3tRTiScm7/P0sUrBGuW5q1FTyTA5
Erj4xSg4IYv7yJIV6b2UPZuzfG1p40up6k6z3M8FIGSeyVGTvFbWHWWgEp7GLu+sq5nCPlCK+4mq
sRpNyORYzuqrEOqh08lgWya8iZfJTQd9Jy/qDvkY8opmPwqFM2LlFtQYbaJkm2W/Iy7ikJdXSL/C
XLVzoa1pYy2/UGs9qNrvki+oABxIYVRIFNwtJFyIoe9q7uNZlWGLz51bRTXtTCIoIXs05uQXXVE8
oGXZ1YXqtptNOjawCe2uTJ+KRncKKvuaNvuYIvqyCMNvjO1IsLxkiJ5pk3wrh9HORfVRCsfrKrzJ
pAyIxYL680CplGDLfALtsXqMOQn/GG+6x0HND0S0B6XuHBSM6IqPz3XEokSh5NWT8X1JLATQYn+o
Oz+ata+L0R3NOdmZaXbIemNPvOOMkuBE8cJrbJxaPpaeRl+jCmsfyXoEn4HKEpYZg6muV+0gO0IZ
Po0xSplZdxtKy4xebo4uA8DC9Y+eJRAC87DstTbcB/Oyays6xFW0S3hVslr8Iybx97Bk3RLtujf1
8xIVLzRPOlfNgi9tpUt2opkTa2wgtNKadOOwiBIMxzSU09QZcFzqr+qCXK2Wm8dusA79JHu52F3J
0XKfN8ZRGIyK54K+WjclL0sgu30S3vTFNADeWhxBLiavz1SaJboA+Uhqj01jHbo++SUWZurKUeDT
ILoaVayUUl6fFsftoDnl1pNoACkxu4e2FU+hEETMM/sZVBlpZ+FVqfFFnptzFgJfK+QQqEnkILu1
L3PjNM9wDJXQDsZzb+XQHWpMZzlY4hye5pXqMZfRSZhCl2ad3U8P5LBO2WWOla1Xa+OkTX0ykC5p
J2OHoO4+GoMrEY/asX4aKe4ZLYj95hT1CuoKsd/TxybK/FZpHOyUYLsw9jT63Ma6VpScLnj93MfN
mV4C8t5SRHQivtQGSXtSV/a8KDDBimg/F/KvJTacUpYfEmjU+1RZXN0sHFk8B8SGJuF+xs8tgZHI
WK+L83rdFUN2FwxIDwx3IoA6Dp9vJONRtBJP0UR7ySpPGYTnQTlMbfW0iM1JLTU7j4IvRRtcqSH5
atnDFyd8V/SHItd1T8dx3dYl/DYGsfZEFf3KAc3KUfUbMFNCD4C4vQpD/Yg3CHGB3l6XpeXmQ3EK
hoKID6RKB1KCVhO7pzSvKrJJnlz5KGTCzpC/zWLvCxkWlsnvlER3NM9YlNrdcMvsoFOSykSNKywD
4XOFfIVGnKMetTS4itJ2J2lfiwJAnWXEMXiVgBLGLD4MabibJRrkFQrW+iA+RWNm2Gg20Y1pFb9U
f87FD6UtPeTEYcGMdpjGfqqY/jQrvhD3hxHmbRSgEdNeNwvODnXqLPH8BIj5qlNGGT2Z9DGuZirV
mV44UdkQUZWA8gC4xF6XgT8qEVK046mq3Dzsv7YpCUpjzM910zc3ejikANiovkwZMKup2Uk6RZRy
+ROK454+1F6rje+SUn0LImxG07ZyU6OevLHqgqu+jKvHXuT1N0ujOCL9LLkVa8B90WBlmSZPxTyT
0Uhp7lXjHNtCp7s5TsS+zrUM/b7ZLxI4E9Vie8SAjeKurvfofj2OEqK4MRV/ewE6+hyYWXMwJv0p
1SThBAX0rsjGyCVguqom8Y8qctFbSny0Cq7wRvHHxjDt0ljRP61Wg5woKnsKIvlX2qKYqMWtsTdb
nsFQjJ463MjtqBsV6iGl4QV9M5P91mzuPNPcBhtQt2uUX01KFG1lY0ZpBkGtN9XB239KuW91GLbq
CFTfqLmt2n+wFFXlAyMmp75Wj6EgOv/lMNATUV2NruzOe/miDPGm0/E62kpWpMhrrVyKTaeDzn8Y
RFNJOHAg0HTDY7Gn9vQqKXepUL7Bvr8OxZRU1NWYHpr470vXQ0Kdzqh7REHl3Bunyhns50l9bKqn
Ngzdv6/ixxImNLM3Y216ACQMZVRkjDWOqa2JV6p4yezzg/30+p3eDrEp+2dyEHFvMQQ3FW1ar7X7
u2hHpdFbrad75HMFR7pbNdvjQ/MlOYn79lQVzt/nue31fVjUTT9AtFCQS+BwOrNfHIxdfBxsFM/O
q9rCZceqbWPgdTTTkHmtJXCrHwSXhhJ8gTozmniUndYpmTAhKFaVsVMeZJRyGif7dpnqvekc/TMs
CosQB7Ga+UCbbw2xCCq2lSNS5yya1XyXSy392uXXuvhbFQnAzenCyl4ac8PUEIOiGpLYkJ3ssFIE
u72GFv6/0a3aNHRe5wYTEpksrt6Pzg2GVGWUs4m7pZvekx2ieJg3DqH15Ex/9J15it3MMR7/vm0+
HRQWGt9ShIuyVZhYECDto8BEamWS7CC/jyaokML+74NsG3HMB1cg3JJRWl7VTOXNIUzlsquEsNOd
lem56maUT4Knu+NO8EnVCF0vfLKt6MnrgIA6ViYR3OsP+ySfhATDgUJ3xuPskC3BJSqvjGt0jo+K
l95AtLw0orJtlTBFZXWh1w1ITLDt3t9pHZVmfBwYcfVxXY8E5IaVNL8eez4daDz/wqKu18qbBiBz
pAf0quwAtQ9j4821M3a51qwAMZ4HFEFuqgMVQGfAHYL+o9s5PUc/hTF1aabyh9t7HXdVjlqVfz+y
2qUOplTYyEgPQD/JEK5o7ub0uZyEo0zRc7kRHuCY8mx73Y+FW09Jn2eCR7VCLsFwKejvWkxz1B5i
Sk548rD+1si7JJ3y8Trc/MrNqU1BQSpdQtnKfILJhqJA09mdnZ8tv9xFXnsBT/ThjmA0BFpW7TSD
nvb2688R5bSm1akzHJVdscv9yjOO3UW5sI/X7vtxrA0lMDATOQ/JEJwV0NF/1530zrjv7PRg2suX
wV/7zBQtHO1wYa99eEXXcblxLeSSgKbo6+5/02xWmpCczBgxmgSW83NxSTGJaZ3sT/R9RKIt8azE
vvgJP9xN66BsMBUhSExCtlw1Ey1vsxoj1Wnc2UOfHIEkVIQmR3IAVh+I2F0s9i7FQZ/N1ADCwo1I
JPTB4H0xUrkbR3yP56C4Mk04VOUFDor02bwMSSUi1cF8ffACshZzmeguMoSv+6LX+11/vZzU29YV
/HwX6Ef92fqfso1fbwssJnUFTiAHdwtiEkt5kWhAA5rC3gtsI2wMCuwtvvIqNkHGbSy2XkHh7cLG
+XgtrrERJt6mTlApf7B3MebaiAvmOh5z3bZelXzys+EZPvfWzb8hd/Xp4v5rQG17QiJJLcJw0Zxh
Z3y1MgdKxD7jQMaOBLZ/5GrMXfF0ca9+dhm/meeWvjokTHMsmWfnKl9zNExWQnnvD3tyMKtyyI0O
q/8xTKPLomKfj21YMPvV9UZel+TN4Zwh3FhdztiruH/kaM/9deQkbu4s91D7cQ33wLrso7Py6+8f
dytP9c+egmKFHDomUMg0vR+4aBSKawX9k9ERnXWZKaqAkXINbj8HGlL5lDvICrLmjZ3faHAe/1fb
680v2NzyrY51SRzDThm5D3HzcShOQFDk1eXiP0Ve/fz3KX96ARtvBtxchEtWp/I4gz1cyfSRs5BR
26vaUJj4PycHO146wq9wn/GiRfqnOxtkM+LffGVUat+vdjfpvY67IdeGk4W+fE+l4lDtQm/tJXhd
9xrpx+6lnf0RA8ItjK7xfw+7ySusUbN6XWfYYZdfS26O4a9jOIULrLR01NvGI2D9Uu4Kx3TofZfe
ei9nv5O7Sz/kYzq8+SGbCCsHoRmAGtMcKB2B3/urbF4xuhNorsq/5EPyKou3ja5AB4NdfYXIbUUz
osiEsZFyX8r4nYTLz4gaUrngpR6DT6/sejlX2opO+fn3DfbZRzbB8Bivdoys+vuP3ONqKCAqpTqT
dm/2N0sNee+CFcVWd+X12L4dY3NfhAaaYZVOEKGherIemlq14xNxixvh+zN4jY4/VLmrfIWan/P3
+X0al7F5CZYl5EjIBt5PsJHquQQzoHJiJ3e1kSZH9iR/1emBXrG7MNqHogZ7BsFjPEgIV1fhnPej
LVNLHXgy1deiBmVffy1qoJT/Gif9P461uYuybpUQWM/nGo/rDtwbGi7u4mDkRKXbvTDaZw/r25lt
LiI2kAiigpkBn3LWgKz9PZ3Wq8/yB7+hU3chh/ssLno73mZjmkJei23LeCps6Srjchfv/z6lT2Jo
6Liqaej4CVIY2uwMyUo6npNMcaZdc/gHFbrm2RfzpjUC2JxsxlntBFdbGnHVUX37XEIF04VsLOlC
+ek9OCd0V8azur/sbffJWV5VNHRZlAi5PtRIGsSUi8QEejOujUyp6RU7ysPF1jNL/l9sdCp3TAgB
epjrKMC+m5Su9fnQZp3isH6BX73WnIClyKtsxuWI49OZIVFrkUSryKhtNl8nRgoFdSg16yHOERzg
KUifUhQ+QXrbEXLVqy+o//f98ckOZIr/GnSzA4MGjbglZVJ6+JgX56G5VJa8NKvNxhjTzlLq11kB
dxGs3i86aS+0gv33eXzw2SJx5wIkTuMdZ2Ns73gDtlhbVdLak9nXNYmUkU97abcChmtXK4TWRp/V
lM/A2iBfeWZGxtM5oPku5vJbRar1KUDIGJFxqjIo6GxDxwwEiFmUa5nbN36K3mpjaz7KiU3jgiSL
5h56C/64v/gKfHYG3467KQiJIAzqQhhAmaEuOF+vddJxN325bCP7SelJQ1abPI4XRzM+VIKQ0NHD
iMyWe7I5A5qh5/Y12q0uvYUnFl8vl0a3dJF1Td+NuHkHRvo5MEmM9R0YyxPiBthBHGpP9U2/Osge
3Gw/vYqpEAhXogg5rz2Y+39Danhdws019+5nbM5oOcizobcZDlCH7hB7ww/JTYBsOGt96D9TEdBa
h4th2jq9v427OaZ4pRlms2a36t2ED0biht9iX7clJ9tnF30UPsul381yc2ZLzOJatWWx12cweQn3
uTcAu2++IFpwyN3CN87Kpfz90xkiiktWi7DhB+5YlhhtKYWEhoguuGuWh1isgQxwtFdPmb9cGu7T
D/mv4V4ZZG/Su6yVVXrY63D1nQTQ4iA76KomO8DW7rxcS/fVn+ArWcFeuzTyJzGGwgX/XxPdOjXO
KKGYMKFBv5BqSOiBk+RJ+9yB9WscFi/fSeOlu/HSZDeHp53pdAJ41hz4X8WZE7NLds2e5sKuPFhX
k7c2pOLL9+AnNc13M90cls6YFnrNDJshfPdfH1V1gW6XfuCCF97xkvqIIf4bmcalKW8ODEYgcqq0
8npfqEcY5jIKdKmD+HDbO5Yvuukuc3rnUur8Wtn/cE7ffNzNydFyLk3SAM1JzgHv+LKzHlbBXtQB
Ele9XV2G0ytSWsy3PdDQv8oDMEm3uKLNfeE5vLT26/q82d9NnkZFtf4QgkrgQG5e3XeHnN6Z7koB
mnHlLowoLtZeZJ0L55Ju+GdP4LtPvwk7rVRGSmpm+VU/3qMxMUUsQIpfIM2swVmQ2B2+CeX9Zf2/
z+KAdyNvYjbTiAS5XGtjFfy87qyx8WZC+eXAOfs2/EieBeq5L9JVuqNFolSX1v2T3Ojd8Jt8ekYg
Ohjhk7DvisNqpmvdqxhCQrzfXwrdPsv63o6lrvHAm29cx6G2Km3+UymiO2IXD6tCs3lDN2Z3qUhz
4UBtdUVTY5aCbmYwob6bFvRNWtEexL1ombu/b91PItJ3s9pcVkWzYB1iMZAl1iAEW3Cwkfv3IT5/
4Oi2SGsB9SM/ODGQxRPX07Fy5QSAM9TX4F89hmedjyWDtUMX7+Ij/unM3oy6uZP0sZeThgIIF0Mw
O+BQbP04chOCc2rc+oy47e7iHvl0P74Zc3MhjU0JZaKB9yMeg+Oqh6nar6ZZXDuXktn1f7W9+xBx
XHMlWaUIv9n6Up/LUaav2xFE2iiJvhm1N1FUf73w8T57QN+Ms326axS3GrF+3fZr3xPQp2qvYuj1
od5Rg9gtLxcG/GwNJWT0kJsGyvGB8BtR2em7kQHX0k5wlPYB/NvoGkTY8aLw8Wd75O1Ymz1SDZNW
oRbFs7CKhC8I2hY3mOV58J81Xzgif3y6FHrJ62X84cO9md9mj7Rxg34KRTLurMAHOwUa0IVP0JTE
fOoD8PMbnPS4smVbPhW/LbfnQUfQ4la+b/fi6T+37P+IpPj/p7vNWij7vzMZ3d9FjqbJW3eb9T/4
h8goyf9BzRTBBABLsizpvGr/cBrN/6ATJIJvoDmO8gK5739zGjXjP6AZ4gQjo0iJNZHGQfpPbxtN
xREHahNCza9sR7z1/gfeNq+N2H9tINw5ybo1GMccfSQxwOy/f4gUNQ3o4U4IRC0L4oVl92VM4NaQ
QQSOVQzSvhaW70ORLbsgkFDmyeDUSY9FCDisQTANwH9w7MCCt11nOvNIIXzM+7OJ0gXCAOmpL6zO
ydB63E19faXFVeTpNSwoRC7yXQjhcY+GyohkgF8MPyLcv2AimcfBKkavK8XcC8JnRS9AxfbwHJDc
BCE4N/4wxz+V4otcOPpctDvZpKkjW03hYPx3SvMit9sW7oOqhEBEBuwe0iZvHXhys4P26OICqPFF
3pGjJhXNAd1RCeU9cK1TMO9qox9+9wFgUdgQqHx0X1OzN0/qfG3FinSWEgGfSHmy82xBW2TpO29I
1J8z0jG36XJbWF/kNH7MlIACgqYINkD/zp+XtLSFJPgtj8ohVmDMyJmMqtTU5l4fOJrRBbeiyPOv
p4KN0uGFvEVd391/fWRjLYAhXLuCP/C7RF1pE9IJbYOt/QJErq/MU9jE6EPkwKxVTDwzPQIJnSTX
gK5Lr9dPeaQ2Bz3FV91Kw70mYoc5wcF3UPI6SXOdeOOgl3YYmMo+npVvuEx/rZU89Jau4I7NEBAC
mHrfVyVq+2Z3Jy3Ih1s5whxdmpx1sfhjDp16tioBGby+tNVAu9WXFiU+vdWvEtNEg8NCyg/YVGlc
ow70bOlZ47w5nbf/zPwtkvDVA/LtgqxhCGLrGjRe/D9p5bzf9V05S0ImZrVjFBBsojTrXE2YubZH
4YdpLnwsZfhtBuPgWBHtPPxdgBzHM+FvYLq12cXulGqkRV0lsytx884R5zPJXPwRyKo+ALHuMEhf
ugh4QEHqlmu9i/YHAHUJFR0B+2u3t7Kzpua1Zz6OZakg7cZf1LwFpaymHJB0QI7VeF7G0vK0sYeB
FcqhK6tzftaqCck0zqQez80BjSvRAeK9qi+KONAjDqgveAsNS+sjC+L1SX6LPBLuwniA7lSQu/KS
jTu1Vs+lJaZ+OymBO5f1rz5Vmoeogao7xoiLol91Rgg1dUax8cdgumtDo8HOIwte9KGJHL1u6gsl
zS10kHsSNWlgSroFmoFIcZP7qELI74twYwR3sOxGIxa8rn6EsbPsq1wAZJq3EjIvWXSqlPag9SrQ
/rZ1DC2y/DASPaOwLDe0xt4vs/BqFJVjLQnBrVoi5QD0YLCDha2thEhcTiWGEH/fV9sM5vXn0/ul
i4OOA62WTVgv61UgLSN1gdcbUw7l0h5bNXEnqAw2bwQyX8HSHF63ki4s0/Uo7ZJSsfYdBAJ7DvJb
6p+D2w6YGCep3yUqQVLYdShnDoe//9bXxtL7MwBkSdbX2Ai5Z8vYBOsJDITJ7IfKCbKR00+UYvYS
DiplKUKuM77AJ4H/17aZJ69aWYa5h5H9giT1dCsl5WMAl2MZRNLkuMqdFKK2K8Tc1EKI6pWM5auC
35VdF2biaFpbo0O76tBJSY7crFumXjnXmTctFZq/1eDHemrnOlSSEuM/WxDKwTcFXwRivRtp7aCM
OKAMmdLLGX50c/4trHV9F1kVfBguUkkpHoYJ8cgk7UNPycYrUYtQkDWNL7oOmaqQ9W4vlMUvIYQb
NoBfR3YUjlIFy+/vqypvr1r6agawIAyxgOlgJb7ZAboZB22O8IUjlfUVbSH0rAqz9cQB3Ug+BM/p
6NE4GlGWFr/GaqPYloJzlBKsrQpBqvcIWvVo1CbXoswKzKi7wXXXrZ2ePIVRfxoUqPiytnz5++/e
Zv3sXIRxUHPn1AEukrdo52Fse35tNjqdju3q3KZ/xjSGkIGuZdDfQXtS4BXQCNULMG3mMpKDB2nl
VFkQ+orwOxCj2TMmLYLpO19Y021/dv1toL1JSxQq8io5yvvb2lwQPkApt3PmiY8dVOKAEZ7s0Y4G
5a/3zbGNjkGEf4O96rR6CqoGDuSLb1kpOK/f31S4+ExjOS2W4MnFJeOCLQji9QeaFAbX54SO3bb9
E6uIb6qz0Tqvv60OopJ3ANHKgI8tSAY0LhSfhkodADPNEBBpfK2Owke803k2glyx28Z6NMzid5bH
L1WmXLyYNnnQ+gsBnK7mqWzNFbzwfgk7C7ekoFFhyuoV7KXWAoBoyFejBV+wrzNECip5gAgqVHvF
6v84mtJZFy7Hba7y+hsQt0Gmgx6gQovh/W+oswWyd9/wppaPk2blvtFzX1S99BhoOSp5vXwE+CUM
UnOuS8WvYKyP/G6QuApFQBk+UmNCHkqy6KuRddOtYYzBcV240sqlY220J0nta2LUU7a+f2hCo6io
Kg6iqH8/LJ+8Uiwj3XpuT1TjSZs3MzHgei894o991aqeAGcDOKAKEUecdnoAd64pFarD5rwT1ar2
Qyv9bpYAtMM2y/0gVFGBCxVIxiao1KodduYzIWDnwZwd3XiGwt5aqXEKh+WUV90lUSXr414g2IeT
CfhYw6lni5tZJGPsCgyYHDORDlFhpXZYtPADe+N67MufxMoHnCMsv+4M4jPkBdMZJjhk9s57/edD
GoBXDbXbsY++Iu8BxxGpdb/stV8IxKJfuuYEcgVQWwqI++C9Yc9TTXamNmg/wsd3sNSkoaj6wlT9
7Mh+UL4AKKwHBsapMcF+yZWemepZFKLG1rubXGJhXsOrLKx/qn0I0KhMdsaUIAUowtac6+UxmNvw
LgqkFGHYVnWbsvrdq7pdxC30qBTCnFyIj6+HjU9kZ+2YHgwzKuCU1fy+mWcnzhQZxYZ0dNASWnb5
CFeeGlkjwi5T1HCBtUpQklXUKYIGXQChvCsFojD0lHdChPafgCQlIaL2rRgU6T6WluClDQPoS3Vy
FcaEKJnGnkyCQbD7XsNes7t63arNhFhxtTBZS2nuqhkOrqIiqPH3bfta53v/4usAAdm2COkAeFQ2
uR5LnyRyo0+OkmqDI+ZCeZZqOLUkh+f8N5Kj97VRq9d5Yf7QoPMdZdhAyCZAaFSGXdm2naeVPAeD
vhwKcXlUUmvZUVx0ho51i+XgTpOsr8m6WXKRz5gyAwK60a1n8Zc0pACFEgt5zYY7XEsTp+4XeJIy
sr+TPgdeAIVtWR/8oTJq2yRlpBEwYPJswpea1YudlbWmtVkNsBUAxWVYN9CJNqthdV1YWmXZOU06
T9d9a+SeptTXAWIgrxt+GqNl14zhdzj+sHGVOrH1yYgdY85/mLmWeNUEZTprB0dfo88YUW4B8X2h
BI719w+HaNbH30pYgQct6kOItX9oSzMBNZjS3lm6lYSGCC+8Pe44yxxRX9DU79H/Iew8luRGlqX9
RDCDFtuqAkp2V0uyyQ2MEiIhE0BCPP39gP4X/5l77M5mbIbDGVYXEpER7h7udnJftBg7dSmu+diE
Y+ChKG8W3o18uBdJ9ePz3rQz1lK08ndXnLYZ1LIGJojlwVVCHitBElmv1ZgIevOvSbPr3bTYU7jo
QxJ1NqnTcesdDPFeO6zW15ru4o+bvG6v4FI2MOP68jvBQ+1cBx0NL5pPWdl3Leubk3AdXByX0O36
Ez8A2t5g+uH6fXPEiN3DWhWnY6LcEsadY54nHudzjuJCq8MS66Byz/ZCdXBZ1DM7or8dQmMPWPo/
6xaiM4c2ymCl7mwMaRtuJ1BPGuJLUmx4E2H/9IYG7wvTvLOrZ7C4F1kJaxBekd2YNeRRG332JOGF
ESjc3DI4yblkpRhFtxFAtEjM7c1iuGQCNZgfI+5w8ZWNK3ySbO4ebBdj51J09avAV+SwuMV47Ah1
2C4AQbNSGxLqxhQ/05xm1CjXM04cB27T2veyyu2rZuGzrSl6rE44cygCVmiT6q/ROaxmN9NM8gPm
C6g9ojHPf2iF+GXSm+tSuce2yOZoKZCbZ2okvCLtvzJCvI+iY1/aNIA4Mkls+Gi8w38jfa0rdvNW
n0/L60+J08UXPI2iFl+Pg9bL5Oquq58JMRy47jDm27ixxLymW92sTE0dq/koExVftul4wto18kCK
sPy2NEUWVpaE2FHtRdrUtL/5ziqprprS8kNR2x9Ktti/BVwIW19WC19Hqcl+2OSV2CgY+EYTX7Kj
0YzkxMsv+qbHLwArlEF60Xbkt9KC3Za2a4LqCU8p1nlj+7ntqdRLx876kJr1vsQXIxry+GqM9GJt
YR46Ddc2pYHXBOuFNK/TX8HiVG9I+7i9wVgS83R8XnA2MSfKxt53f9Ypn8BaPzFzcdi72e9kARbA
m1TfY5R1ateP2dnui16oQ1ZObVitE4yQ9U+WprudrEo+jUstC6anoKPzqxzFj69jW08bxh+Iqc4+
0YnqE7KP8ra6BSrXz60SfAdDigJlfZX8xXqnCRd7yx2bezN1vwbX+45jVrlmJGrnWSoS6XkNBqoV
JkTuda4GLMSd3no3J/OW15l2kCUfOuNxvlSgCndiP47t6N+Fm5Qvjja2T/n0qyBWkQmWkdnW24Nw
li7Mg3rcz87iRC7Jd+w7H/jBi9C2xEdpV8HRX9pHQc7FabL9jj6BjMx8wf69SpMozXDK2CrpZHRL
hJwJ34FeXbW0vVfdNIOKQfZZ7k4olD3WfN9gOW8qqmMQZ2TtJSNBNDJ2D35n/JwzIBLN5ZyXPrbS
mKaB9K3PVVN9etMwVeeg8nS8uCX9gOCCHXYCgDn4geI8r1kPfZK+eZmpAZWTHTXRok994u4pivx5
c7N2E+v6M8kHBwsYCPSH8KPtvODHw6uCGYXDUigRAI52SBoetu78SnTN/vwZhyYPjkv8NesCPxyy
5EHE5lNlOsYtoM/DA5nX36lZR6bxffaW5fcwmzYO4vwG8DQNt/yXpk2CYxwnijqn8wCJ2drnA47B
0lqGY4Azxi47DAzhUbe+haPB8rey9JPjpr+xBK+PeNdxhFX3kyaQk4kfR2RrV0/EUWNIgm99eRmW
xrsETQvmtIJIZEXCcZtjdy895D92mTx7jdw5WFkxUHtalARphG/WctJn0ClNUaEtPOmHBj1nt9o5
DDwWVePqouoOb7nADqcAxwmWL6j3hS5vxmS9WoNx4TfujVa+brgVMgtFy8QFvHlDqEA+Wj4AK94X
YkWqSqqgpmfGrqkxLknM+ftSav6xrzB+6bP4JZhIYHGUd0qa5Zuepsull5MB75iw59ymfWRo3R+/
8rDo4mMQUnvM8DgnEag3WPYovyJd/t4VdriVsxrrBNvEe267PbLFOCemEc2264cbJLGVgE/cxr5X
S+pfezyC93jMEPCwvtEVdUAbuzHq0vWfDIIj8A39teFYLGaiMfKoZD5ajWNgMBloZmH87GSOed3q
BsQ7vhW7rTg2yn0Tje/tR6HuW3tilk52LArro0irh7o1XuqBLAwheBQIend1ET9ODua/G7y0VQyb
MkL1GeU5M5gh1jkpqYhtAXyIOiMnz6H2f+Vri6qL9K1UwAo9v0fvOXBbJWkzGgwSk4EqytgO7bay
di0BUGNLnkOce0dedxwAJeY+Loe7sPgZB099mVxVf1bbzwe8vq5bzVSmjHQc4tm4oUL2uqV2+mRH
ac9e+4rSbMU5dTnrifESywCDxXUqahn/zsKlA8AED5eZSx7gNtURREMAQned/CI9VLr4vn3JWzOv
r2PHlCeIto3pe09aydorbRMJfgF3LIDJ/xgL0uL6qWGy1E++BrSh5zlvHQG1+xl/ZUYWrlDNZUJo
OqocTOIB3/8MQzgsM0i5Sqx8iDxWVGlfB7nn7oi7on4ogjaaC7+8FX59ozZ7GI4ZJ0xZ9pljn4qR
72z7KsEyWITs5jJ0R+80ske/TzSCJiX9mE/Dle7aLvuExlXf2pE/VPW/9JX/3AplIndX3slH0c9c
Dgv1n3MsrknsSONSRKRMYb7hJfIBTAiKzOMZ3FTDZy7p9mMS6GFSrqGFef5Ny1Os2nyB25UTjKGX
aP+GRK1ozj/6ctgKNppJbaAT/udiVtqR/RMoo98rgOs9y8HW2WJYipJsJCEKRP0QLMaX0Rfk/nkZ
Dlbl9C8yhv8C4qFCNRHzOhxRtu3+QYdbeCg6eYmbRayAGPIivk7e/Jd01OdxJiBhGdv9xvxs9YA6
QayQ+tI3nNNFEZCHb9PfYVWExdo5sYcvfcB4Vy2Tf2lxTpQjNkPeMvwbt/6/kcdVOgv8hIM7X9s/
QQnCUvq5xeNsz1oGvjguW7f+LEHD0uaoGYgVWAi4VXr9m6mOYDKHOXCApBFJqf0LvfJfADs2YYHw
8WxET4788z/PVTfj+WWvwTq6wtqbS04/DQJfs8rHHcgtHZximlUh4ldPMWlGJ958eZN6cyuH7CHz
BrKeMqK+ym7eJ4VXRiVmODtLn17+77lqg7j/cdTYpmRNFUNf3t9NEvb/qXDqrLezIUsBa70pOy6S
FgTRRbnviu5zMDfj7spBeSX9DhwKz6vDqBQNhRZ3kS6b4Th6jbabPd2ASqGETykgiTfRLQ4tpLu/
DFFXgA4Q1vdZ9bq2nA+xM770LQXDbuxfrXttJD13lvh9uFXfFlMpfEGMT+SkcbPQMouUMAsuX0Jg
9vYwk8RYU4ZEbe6syn9rSlMcFuVX8J7xcLQy5+KxdVYzRi/Jx4KhCCkuqXUZF+vKentLTg33fqDK
sMvZOxfyy3azZw0mZmnKjO/7OP3IhPYCYxvlOLuNUWqI5TGaWOyMCRu4dZLafrmydxWz/r9QQf+t
OPmrTlkHlUaUHfyDCoqHMavSgIezMZJ1CaywlXBrzOmf6U2XpLuP3nkqf/bOcDUGytRIrgKGth35
NtnT/31Y/ik8WoslJYlFDDb7TB0X4v881DCFpQDxhwOcFucQsN+NnY84LwwqmDXFPbk9FUz50J+G
DP8dRxILJGk5PfKCa6BWG3Fom/rNvxXxbfPqP08xIbaItViCs0FV/7nq0HZ1M/k6BpJlHu9GvWG/
cB2IfePot60EkLA+NoAP1CDfj5b9I5tqUC38E8d1HGNLezjj1P99tATLEVp1aJpifohnbI1LlWFJ
aLEtSvoUmWFL/VVYDGj8Ad+wfdUPkLaYGLDAe6jyOSK1w/0qszp/BOs7GGsrQU4EztiO/DuAMmEu
uk73iXwpi/krqZvWbnukKitdgE+ZH4JqOcGPv5CHcGkqMZP2wKBctg+VtnZ9Ldb9dftel2V5dGZu
+a37N7UqO9r2V8Ox3rEuNG6VWUPd6/VbKr0/i5FYYZ+PA25mtKiO1nOQ1hnczlqErOVy8y0SAaFh
0DiI7mYbGCTWfifPJa3qfqyW9+LPNnVOca4dLXxA8VF8amvTC213dT/yplNt4SqyNsaw/FaUGM23
rOmirSUxyJPZOT0TsNA0/8KQ8iFn8eJ3U3n3mSgOqWP9aEHdIwiu3y1ue8c29dBD4OJI+Nk3qyr/
1RuFRef/dct6loXFhb1Zlpj+PwgBt8npBn0TU9la/2IAnQQ0SYdkxMCx8f3hxpQ47ZUfQMIF/U+W
ocXBmfP+8QtGsMOjl33XY5GFQjk1tHJ/Mg0jv6/Re1svbOlEl0PzBS7jwqT34cYM5nr+XV+ITsHF
6zyMRG06LUp8AWWzKUQ4b07fNOFWTqV8MJaSbp78zBUtapBbu0tBmx0z/+SnZuVRP5trDcfAgASl
TyB3AO7lSjt3Njk3Yy8ueQXtYXX6fhpJMcKj828dt/6urG0oLUf92QYhS5WE1Q9eyniTPGGdRyzE
2jQ24yCwoh1fVLDcNyS7ss3rssZbpsN0g66m61/HuowzQexC8tKb7xttKT39Mctwxy1XAHr7Wmy/
scEU2vyGzd15zIcxHJKeiNdZ28nGfDSz+tQz6gaZjZywN74Ftfmt9PBdVl5CjtX2gXKGuc4owmHo
dlyLeki66rzXQR0O2xewtSwLTPJE/7pbRpBeqeEfVQXyayeN05j1Dy6bZVHqJQ8eE8ttxH910oLn
PMU52jYwF2VO1JclbJoyPmwIS+EiA1jWHpksHnpe46YjeCgbQgxB3PH2EDTx9TrljEF2yRbzxvxT
ApVrcyTmKCNFZlda83hCqdJ93T6n7TTXyaIJQRPYRNrKmASJlYZB1tl7oquycMMnzVaT4YCDGClV
dbHzHAy6nKb/7rROgpllgSDbntqDO8klSiSZJH6FbNoyvO/KBvKoO5et/iQLdScgT5OA4d0Qm9HY
tMjmx7i6iizh6kRk0nSP2XPi5Ks/Y/quezK+FrRHdakuiaAblR3ih0pgyGtNybPJuLZPSlQ+ZA6W
O1/lyafKxdcmQBWiPVtj0qMe2t7dwttS4zFFHnbOfFW9LinJgNbJHG39xbSS7nUUqH57EJbFAB1d
gWcjVc1uNwRLEWGj3u8yW1GFtQHLcpLHHHsObkmwnBYzb/Z1LG7AWTJM+2FvehRcx52HA1PLbpug
HKUh56nSat/oEodXGPX9NoNoQzkdBkXIu4J0moLOOLuS5jZbYEF2cuqhpuqi+GxwBuwBdxAj2Pe1
rHFa9AG+5rzO7GGpRe5VyQvJNI9CpEnPZeOwoYXF1Gk7A9tAtY6gVYDFLJ2yt8fEbNkHHaboG7Si
zVibzmSBYlEv9uRSGyCfRR5uX0Yy0X4lguvgU4Tjj9me817I7Nt2PAl3+xBeXhysFQLziApRmObi
bTadCCJjgF17M7OSUaH0gG7qaSz04NATQh1mGKEJgqT4UOylkhSnSo3c3WCSXKUwS/2qCQNUPxky
mI92zycfbe1MhM/46OFK0TXds6ovfG0d5qheQHJqu0RLHj8DOhlIoIwjWqhsPxjpyVlyPlSDTaW2
DsWmW8YX/GLZY8noGn12YgdFc5YTHgAeHgAgEFJf2It2BmuOth+dLF9JVuv23xNpRMV2sOHU0wMN
FBvnXnbdkJe68WdCMH525F3dHMLeSEbiVFSU5UBCqYI22UeCay5WAC1XVU8bKL0BXXlZt/t06svT
Amdn5tN0UMQUb0wxaBFskJsT+dzYwU7H1nYo/w4TPi8DLkecuDk+4fzACRkxdQSyw/UgxU5+/f4H
gdPYWJpv5Ed1Ny1riJSybCyyKv+r24jVitpA5ZzigAvvCla0EG24Xh5bIW5XYnBcwPqqqnuvLYV5
qqy9o56Rb9eto1c6PzqzXV2SyXvL2+SXsxDfJ/sVbDX7Gqxkl1uQSlyKHiKobpeU0JHNNDF9+G9C
99YHAnwU0DJNu7qrg0sj9J9Fid2y6FLvsgzMxnGC4efWNjXx8CKKwI1GsOgDScAgKoSHkYVWrBTZ
YaZxP6QN5iUmcXGG8FclmDD2Zn8nQI+wwTpewiqVJ9p5ebbHvnglhnW33TENa5K4n8Z3a+1xbASi
oZulj7EfZgJERPjmtw7I+vPGS6c2O2Mi2jU2nIbAozMZM25rB/fJJa6fSLSKvadZ/O4zDA/L2Z2e
Bo981Hh8F8OE0TmpwId8whZxo2vFFF9UaTRE1uLgr2PYsereVAw6W6vfVTGlp9RU1tUNOiK0Vv1j
QyU3x6E69CvylWdtDWWy03X2Vx4HbPkBirySh7oywsEmdjDGL6Nl1p/Q9la6eziifaBsIFdm5pXp
aNxlDBtdnJW9Xv9OZ/CYNXyUTXrAPM1+xNX6pDJ2ddYuVtPcfadb1tnLxJOcP/IiCXigSb1P3OVm
5dbFa3rq4Vz93pjsUZvfkpbcaaxQw+12dtKcMFU3Z8hqa/ZOAwxZXU+8uxq/VA8xaBX6gwfbTx9G
Yk32ldIv7H635zko2AbLdS+0GrNgcOTStObuGhCSvr2orqr+zhgJQWPR3BkDPVOZovwwY2tGPHNo
RnIukyKWz0PwVxHvcMLokCD3KfhoMdvvZiprHuSEMZh4Ao8xvav0i1Lu7JW8gxh7tovgQyRzdjHr
942R2O7w7cdqJo9J1NHHnbNYVVjWoKqY9zrYmBfJYeug1DQ156pnjmvdTouMDmGt1idPMfKLo+Ul
Luv6eEui7iQSOrV1jfpMZ655EHpm8Z1nrK6rw6xVj6E/qTHKGF6XHNVsXiWrp2H9qArjq4Yn8KWg
U4xyOojd9thIDSxPfcLI3XLHrdhf7Fhh7feEIksXPXuF/En0R7mCkSMhum2m4tNWT7yAJ7dVOwYX
75ABsqwuM2MMI7S1DtsosNW0sXCyEBP7hohPwz3K0/aWBXeJJPBYEwmLI3/xzfPetalzf03jFBVz
sF9YXilcQPBtVt8G0I2OIJ+ZlOSRoilda7ck+h8H97rdhNwP4aSG98sqLfbmn7PXQncQ7RTizssa
v7TUkfgxsfN0sCXHYEayyvicV9xDS0C8gguOvtG0egNZgu0UkWp1QIKs0c00e/FbWqEtJECOhEyl
PgiREaHngZLZBLHctx/arfKdn1fueZrjbwhuUgy+1zlpJQtqh0veMiHspfYl3Q5+3Zwcz/yR8mKt
6C/udyXteX0qfHjt7T1EdPqjTrVfWdXiqFYCHDcrOzGUmRGqMcXlFkPZeCaAY7qzGhl/DukaqY8R
CC+OZkK+tPowfhLW9SzacPmw3fpnXbZEeVWUm63Ap3Z3bzPPPSQKg1xml6P5JYFYv63qnzzTh316
iD0mLL8kTaVi16GoSxBeVTwxlE/7skaUsv7fNk4qq4Mny8QZdXsbiMg4EiZr4AlrG4ckrv704P59
7RunCu4h1Ef3bZyNi1kIh0GyfsPp+JIBAB8Wk+8sXeFOXXhnl1JCus4Y+WV2wmou3w2IzciWBpsI
ZP3by1R6/H9PEXZFH9/zpcz2YuVvkDOv42rzJuq/nSBKtlmlI5Mx/x3S2TxPDhe5p4+/Kwc3+oCb
5dhAcO6rvnk1pvxR9BmFV/P5IAs/pJ9AULi1HnXiVLU952rm2ItiuBNZOZ2mlRbawKTPKcbTyp0z
to95i9Xb2tGMhvOz7s2dZ6BJWwV1W+ckVpHDWkkb4ffR9t8Hy3DtfVzT3VXDnXjqZ+saP7ax2yOI
Ee0Lu2S5wnLDnjIKnJAo6NPytNWeXAS/nbL7hvcgmnJPGAdpDn+2V9LSCDVyRyIXx3VfZXBJzFEd
YATRDPGSPMTldHFbNF+KqnHs/TFUhojKvum+WgEdvjOY7zOdP/Oa/2sD6JGWkltuVpENs6s5dGHb
LL1VCGvwby042IWaTCLskp+3zydSq6aJVfmhquMabW7l7rZGYya1peoWPMC9+G1rMbO1d9ia0QZO
9IruB4j1ew7W4mviVK9tRpchPW6S7jLvHKOf961n7WZ3/qo3dQ3YIL6MA2EASo6/t5HQ9Zo78akQ
bZ0fX4JUoVnqXJQJCcHocBqx9Bk/1lRpXa3CAI6Mvyre5Ji/FCUjTe6CMCwQPEPcfuR61ezNNqUL
cbEAdaHEN4FzVuIGZJlhY/T+YaOssiYsJhSG3QjEgfl+lC1Eygjk3p/iW7kiEMUiyd3o+2sy+uhD
qn7a5z32t54ZDb6fHf3Y6g9pp1CkmLJBxDcccmV296yof3U+wKg1kh2aZWTk9kOYaK7Yu9KwIlKA
Xr046Rj7UaZM7sNcIuvopOKR6fGraTTqPMngPRsAMx27OfLKjde6+qvZ/AdELGGKTKZ2Zh5zk32F
Bjy55bo62XzmYc17cIysjlAGovyr/N32P8ZQH0ggm/yDgab2sOa5RlsPMGTjjJ0R3S1BTO/+jOYt
9oeFnBxCDTJrRN+n9GafW/nH9o4sIjPRdBrvW6PUaMOvLLfU2VcncwaqxtiAmaTK81NL+MbnpOJ0
C+N3/4xrFG3h2vU7c/lYjeo+DsyHZkoiHvzMi93ne3fxSeGucf3xS+OWkAyGbHSn02zhGS72OrE9
JdpJt0AyruGUQVxMnaB0txzN3uWEXhM8wSs2u3Usw4UjFNYWFxDxRv5BuZMWLksBhTfQPsxawyDp
N8+dcnxYftngbG3mV6fnQUussmNgva5FBKeldb+LJ5j6Hpmj6ffUnoHElXZGz5XLhddg1QDk7MXc
EkedxCCns6D4kVUzP21fszIxOsXP/9dcu+sZgzHt5EKHyo8XLpZ62/rGuilfET4QL7V06HNid4qU
EpditN9sO2u+1n7QH8qiDNtlJmlCTeqiaeQRtG3tRNv40pgzj5OyfZAC23WvKuJ1JicFwUaDwXoM
0mDYiqNKfO3g1uXZH1rkXPUEg+7jJ+5I1pnInWlXMnZclSILuTbkMaxBVX5lXGWQW+FgT/aKWQQk
ffvWF0dmF7Yp0pfcwcu+0YcHd8ZAkKZ8V6isJau39e9z5/xw8Mxl5tDsB8fj35d5+kSSYLfzMm5T
MZrdjTwIdoL9c10vv7s+P1Z+jCUVJyLSRWscOLtmqHm5e02b6SJRGsaqUJelNG81iNqJwBaDkTf7
47ae2OdksR3ahSCXdKluuc5c3p/n2W4Ppgtaqon2qbVqfsUzojE21c7yY7hQbQrCRM13vyJGfrQS
otvFz3GVTRt5b58D2NB5nt+E0bIxg4T9Qq4WZfzBMqSIRn90TlVM+kdfcp7trgJTw03lrnX47lFA
d7bEAYQHrA49e1uswDmhtWjFtQRFmKyAVShXT8GT61cm/vGgDO4rI+UQa36TM172z6MtQfukHHka
wUzcdTVEZeZy5ZHq4hFK/aWRGVpUNw3NePFPDnPX7BXkJ4NAia+Ey/QfSxukRLisnHCsR+1Msnxg
pju713RUI8N07C1Eb4YGGwLkedK0VkReU33f9szQeITDnJYQDmsuygQMZbN7cNTz+tbX6UcMp/5c
rsCnX8p3z3h2CjsJzWVERxH3y6tuLuDz4iZo6x/SuC/f+xapmudo10Lo+HUMi/22VFcisRjopST+
pC+cV27f9JAVU7F3lfdj0vr0WfmUArQRJHSlffY0rlEq7BsU+pKc7JRiLASFPQfkgdVS8bUKrF+V
ueBkr6r8qnSIqFTVINzTYxIMxlVgQtYl68ucgw66U3r0Zaq9FUaPEsrij1/64ok46PhMhvEtUZ08
FhV2f4tV4rQKcrubEhLoPHNuTzk0OLls5Av4osTyK+0R1qUvtQnXrMT4kA860lK96F9GRFrEr1t6
mt1KPK8Ouoskgap/Y5CqwrnWTmbVp/ciXvTdumtyMJStRWOXjTtb5NNJr/vyPInyaHtjxyrIqEMJ
2XsMr/QTTId7a6wmDsVszq+zM7nsCAweGjoi9Kq5i3qj8S8kxn3zusJ/KzHUPjatM598NqKJTl/m
q3LdW6G51n0GNLqTp3TrFe1y6Q7GA2OJ+jKq9JZkhf9UpeSCAMzNTR1gVkSOexlnOjSnaxxrQR+3
guTsdhCDMKQB3stSeJftL27dRqbM1YnYHe/SEkh1cATMYjbl2VXTF4G/SVcc+A5iUrVmRVc9FkdY
DopJl9w4QSTjrg9rsXxsZRJinkTbkXWieeOtaoisWNh6GDkPUVUX5SueNGgbJk+dyoV2M5nN5exq
6A2ga9YLoBjpXMzneLHj63Z2lN1+l+aEUjBxjEj2+u8u0FBM6ygTYHXdqPQMY6fhavBI4tX0WAyp
OmwqHzcZVDRxBgbb1J78Tqv3ix4sj3mesucSx69l7usfDSxZIND65HFpPC4yfRpbNzkr9hVhTFfF
Ch89tYeBJaXeOfnZ4q5H49xlaxq2sN76mWeSJLn5YuFpOps/FvQZ901EOMgmO7WSIEQ/9uIvgkWI
fV6+5mzVvHa2zmQyGvlxcXtq40KrVBVleUOEm14LJhRQOmNPeo/5PuW1EyYtKToqmFH/ysNUx3jo
JW2BidKQ3kGdCQXTxQVcPBwzmvLBjCM/K5tdQpDjw+Tp5z6IC9LDpPak9CwaGvkLjNhiA8LY67OX
Pbi19lrU7p80z+uHWVXuM/wREOLw4Kl4eSgrRWxG046hM6DbWHzeh9bGv7Uirwk4wIlq5r2nhLDz
sYuLWwV7cNv+rq4YPGWRimPlrjqTTWIy6ght/bYzHpw6Mx7M8g1rS3nFEa7ET8xCWFdN/AarXexd
mibLoSel47DOAzdG6ghOHarabfRjAIRx1VrJMICm5qQkvXieYZdVjNMTsUBdbyfnmTiM0F1+OSxP
PA5C689VYr7XgySOECVGlLIJHCTDj0Zf8nuhCOCKx5IUGpLIH43AqQ62bInPHOL4sHog8Qp60w3u
cvS7F9qA/mUhAtDTQn0phtdpQkWkJfMZOQvkYosEuSNaBgtjEonYMxUnu2kwIcClNhq1ZFXQTVko
nVgdGTCwRKeFIIx2BRSc6lSCAz8iRYgfLVW1bIzW07ld+kPvtsWTMfUL65uuuNrkUu1V7YyR5aWI
jeFLG5H9LB0f6BNdPxzxwHQXs1i7bjWPExuh2cjh1I2HdmKFqUon8dibYC2CIV+qutwjR2UyTFDN
b93UmDSEdA5XVq0CRoK8KftDbYB/lgZIaOZWh2IiBHaY6YjZQVL7DMr4ALXqVLdq1fCTNo38dQX1
NoIWIvCtHXPnwZ77xyUANUPypSHO139OeWN9Hdnz1dbkUd18SV2v2FeZP4QakHwI5nernWF6DFrx
RPIqbbSR/+ZmBpMIdYk8qF0Vpxti1zTzD9tXBPi1i/9J7QwU+L0M7nass6FdgTys6jVYUC0gQKj5
ZtuVfc3LDIaOAbWe43NvltUPaMrUBX0mos+/sHa+L/sA+cWIe2aPNmlQXXUKNP3MddAyv4EebLPt
rK/LImAnrDq1H9BU7BLm5VllCN+0BfmtUTr1vklPw4RIsEqm5Az0e9hIt0Vz37ppZasDvTuJZn6q
gXj2lf9kPce9od0H84/jv1r1e15jUpr3E02VHhDKFMdvyvdCU43nwbHKS1rA5jHUsR7UAG31s+2j
CnQRaq4hP33aYvGTAGSQgQihkt4TH3JpZaYbjZ+tcOqAMsGxZQPYYDToDRbfhnLXuxPbZpTgMyFi
CDiOPguc1mRWD54/hcwd09HUx4fJr44GvdZzq+szxaCIw1qRERHUSXLTbBmyKXG3gq45W524t3Lu
jrqu/ojFWOgxbPYA4GFg/fYFscDXCS3cTs5EGqcEQuyBCD9KX/RRNmB3OKTZdDS06lolQ3bb/uJo
3IPGxNygBDQbGsto0FDwSsMuH0XMqiw5qNfEtfQry5X0oQ2xYrLvLwPwiybZN53YGAu9Hu03iTXN
pR+ML75RJE9m1aDJndD+D8SjHsuKWLVMm+1doo3ak0brXLyLvhShGbTV6V90Ie7/ptIpc7qN9soI
/otaLCfxNtZRle43RMcYBZva5RCS7KTR6ennOK4fJb/rqRPWg1fXzZ5j8aJldgbwvHjnJM79nV2M
qHFUir5BKWRv9Jrc7dWbIdlHsSpbkhGZISkrBJZP6xwZS2VHy9S8bpXEzfUfha++kSFAODW5HyfD
6FBDpy3JfJDUu1K2+oEUs78yNuBX7aHHtxg/Q5XgZ0OxUfvCQGSVqexEUmJ314YP2hXUlwsdnuvj
9OsrSzuKusJSITW+SWK7LoAGBHICDiUNgG0jYbZKwyjOG+i2LRfQxJvKNd9RdqvO+G7YaXLYJCFs
S9IvVs5T3TlnFhXQ+nuN9fytSB9YFIkvjeVfrcYpKDx2dyw01qMB3b6kfgGHz5bKLOUKmqb8tAtN
I4KnAXcGMVLcUw9hkzIBEQ1rOGam+iZZrSANVh9Dgr3BW2AeOzvh8p+wNHML++5VuHOXsrigMs75
G7CemC4wwnCqn0N7SoPrJlHtfPNPVswf2z8EcvmwavvPBmRXefw2rBsWq/APlSC6G23CH2hdD4hX
DQyqZhRK8pNkSQTQizsQbJavkIBbf3Pa4EnMMj2NjXYyJu+d+9hg+6bBPtqaIZhSCTnPXOCC5FcN
mYEd12q5im4zUX1zjBnMfj0XRDTzYGoSnq3/4ew8luxGsjT9KmO1Rxm0MJuexQVwdUgGGSQ3MKqE
1hpPP58j0roiLqN5q6uscsFkkh4A3I8f8Qtlwmqz/xCJRmYdhKU/5tHzkCiP46xOsCbUH2ECY2mF
UgxW9ZlhypY2y3GNeZIEaFH4wsrUB6lRPI0aVocCBKwWOh6SevvTwAH2ymnSfkN/mqZmq7BDQQ/K
lnZp4mFGZhdF2KxiJtgcFS2etnkaoJZYWDg0Ip4PoGh51pSgIAUOP6iY3q0jJVrNwT5L5GZXavp2
/Tx8NT8fmp/RAMDRIDt2bSRMHTk8jNJRAacFhIJ++4rMJw+hB5ijHmXo9G315WkdZ/85Umi/ITRN
hqAarigYsRAuLmGRdcQAJtbCEcHu4aaqopmCaYof4jT5GahSv5e1r2sPfx1vrG2h9ZqOaRe50BrO
cWyNsC1MCBjKDw04dGI1f2F9/n2yLJQBSzq+oXGnKmW+6UUDuKq+ZcVwLBeloc9NjzpryDcaZwg2
TBirK4C9S51PWeHxNItvB5hYM+1LhfCSAYwStR1DtGr+lNZm6anNGHvptIQ7vRqwX2rTye2M3dpY
WlvIK4bLyhsCT9iEh1Q0zzAq+YB34gh9dbeyhzoL0gMwYDdboh9//iS/gwz5mdFzRGlHAUSnWxcg
Q+wbHe4ymLyRZOzTYDn0S/kE80F3MaJv9tUSwH5g9DhrtE8xmnP8UZ/LUyb13D4RfYlBukpMFOjY
N3g+E00SRDCEKAPg7EtUdq1mU9IwvHJlGYuITr61K+aLtjLdx2Hr+Bno/H0TqBBJ56XaV7IoO7Xg
SQrB/CVLc8XJ5b1dq8HUMLneVBlY9AX7Psua3pk6eXLNovXB5h5xxv6x3g0pnPJj6U6CjcK4dLpd
2bDkD8KojqEh//5ei50vuSB/5aiYFMknyZIYq4LdpsGDfzkkKMbs6pc4x2RTDgfTjxBlIM5kyrZb
UnXTqgEx2GjuszlPzzgqba7sgJX1evm6YULDZ7IVfNEun09HwkgZDRVTKdX6DJSFCWe2HOTRfkoU
gPCw/dWtIrMHbMwOXE1OF1os+s2acycOkR2QMK7gZsONn+pHyZaBKTUS0NQkPWCRvQVL0T20tOYB
mKF70UTZViL/76yjOdCemzvjMEfQkxEFPKzn3zanB3x1M7EG5Bdcr+XmFBsqZc8Ulx5mlasSi1rn
j/YiK4cuL05wKko/sjsDlH7myaTgXp+aEoo+5u2i91RZcNMNkdrKQ94f1PvMCrTbfk4KX5LkhH4h
naO87Xf1oEebLuzrE+aOeyhaTJhLbpkSFh1U+iE/QXM4FxP5uitII4PZpw9TK7llamHLKHD7UIGP
dWs+SbOzV5nh7Z2wLt1W653NSu+w6aAaAc1up/+6UpHTiNevNzMp7dAG5wkFgvgOYFrujI8jaCw6
oY2HOuO8DdPyrEZjiilmH/lakt1UqooqNISWzdDQIeJqGMCAxfi42PNNNMYYUJmlcQvkiOKcwn3f
28Z3gH6MkMSWzZIK6COMMIV6F9+XLvFmpUeyIZke40HfqVpV0k0rgu2AdAfYVZNWYG758pAEx1AP
CFVZ66MY/TLFjAXLu5sBTqc61szTZ+rA9Bq8HoGTd0KEqaqozCgOt8l6Zl8B1xWra9uEQaCQD1Dh
jInPzv18lFTzyIWGcarRxSeQYIVb4xrnAT2Tv6+aNCuYMgKECCsdV9DQAN8zRrBNMJH/tAZmOl83
mQL2pLU+l0qByFUIAMMA7IQAVuQnI3IwSo2RaUvf5dBM0kMqMJda8D2UKUj7uDqlzUQPuFjAWrFB
7+QajwGl+JU0IZ1nkaTwD2J8AoRr5UzlhVLRClFOyiL1hDLK3NV3lVYHd1NebloNgEchUTkHFJgb
JUI1cB5G22MajYwRFPa2TL+lRiSfRsS6NqlaSE+zY31kgAoRcgmGfZ2M7XMRYZqcjzjAi4KyV3PZ
V5hEoOBEMpAY1S7B4T3p+o9THf40mq5g6paUJywigfEr1nF9d7qlFpt+wAc4NPE1bX85IRLzmjYO
n9W+/cSkgewx+1DbaFagZHRDA+SviVKn0a3uVDpaQdFDQ0h20vrUgHXIM205T7ivnmtnOUCzxGN1
TiLOlhXe6/Qwyhpge9kz5xV1LvI6G6OYNB+HdBL3MjR2cwnciNrjh97+aGwnu2lCAc6Uw+RkwzpF
aqTDzF6V4Fl0OoM0ma7hqO6MWMj2mA5dghniANDqu7wB5aMM0W1jzvcRrIwNvwAoF4a2F8W649W1
Gh/XUfNSNJJv6CiHdzQAIPmrnT2/nAG50SA82QdA6G7U9LsJCy30IihY1SQZfUGfYBoh0IClSrdx
ZHJ/NOH25IJGx8p0fBaVgbMR36SA6TYrqJ/AB4QsGYYXth0spAPAS7K/XHoatPxL1AJQX9EsK11g
bGGXhXN5M3b6d6WM6Q4zx5yoVunnSmddHUhMOqb1jnrWWn8Ywg2oDp26i5FzwXB6M+gvQCEBsFuR
dr08oIdDGg3jVvOG0Wyfa1K4fqpa15Cc7qR+SvNaeQEbxgFXx7rV1+bDil6nNevsmkK6SZviR6NA
FTX5p3EAarUdPqNGrD4MSzT4lVQ7GwtxJtTuQUqB5nKtrL5d00JpcXSvjMcjGcI2GSP1bKvDLnWM
YLvCVKDw8zRav2maZbkP5aOjQjFk8vzFKE0TunJfb2obiYxB/lGPEI4z9R7+XnJrVPV92PfyUYmg
CcaSsZUZtbq1pDAiWZabBZH+XTGZhj832lOtItrOYONea8pz04KXqrpU3UIl1rd9U+9HoyZhgJh/
oBuxH3rUpcJQK/ZDAIsaXM8KkY5VPXbrEMBzpprbrNe/JLqDXBQ4o12NN7a39P2nqKKTpunBj5zr
qp6XXTO09dZIaYJXToadaEM/zmrmQytatypUWgbUEr0brrsketSsknlLMO2YaManRAo/CtXARh8P
eglEtBn7H0Gc56d+KW70Pj6UoxQfuFYotnd6rU/3ear3fr6EH4AUjAfx9edWP5tarR0UmD1Gvlvn
M4huPGtLFN2VTP/CSpT+SE4w3oyWD7VCZapBHrTbQt+qCSrahgUG3taD5wZsKQ2js9kg7hSXAZCB
AKIYjsrdZlCkXQbt/BzWxSlTw/Bh0LT6mEPJ1ZEOySMFor8yj+dSiT7JC3Rk9KEZTiBrVwGz0XOF
6UX/fa1w1ot3ENAxDW2CRwojMbSF/bkG764avw+9RqMKmMIL3rLConqpvmo4EW/6oggPSRWf18Kq
DowfstSaqNwY9m5fLAB2mfJ8W8vGmj4uvV7Dm1O9PI6wuOLc2SjlcpwxaHnhhQaxwEDleLOvinST
zVmJFfsJoUr6eBVDO25nOe8lGP8yfkq+kuOfLddglfuhP+hhd4gEDjK3s2lj1gPk6WG6VSdQNEP4
se/gYPVaj9cl38GNksVPq4XgLm6p/waurVeAPVoPychceNCZdPacBgfpqLVm/xvuo+wbCQBoK6IS
sAxtRO/PJCVaq5e1zdF3zAplfKQ3tgPvJQEov/Yr19KNTv5uAazkR0XL96x/SfnU7gfBYM5F5Z+o
JrqARMBDoZVfg1rGIcCsb3snUY6U/p5hc7ISU6VFKfAPfTWdBWWhTtJuXyU/+7rxgmDCxy0Mb/LZ
bo8dSjNdVwz7CGzQSL2yk1SRL9bZKRAiS6EDkB41w03nNF7SkSquTeVVoDGOgEOkYQCyAIHDZOi/
rJDN2plvTHhk3iogEU79BxwBq00U0hxphWTCKv+RqFF+NzhUqrIG/TBb0IZJYonvKF7XOgmSgOiD
3GY8Zi+HNTaqKHgdTb20bhBO3eBKHN8pQA4LQe8paP1xz4ocAhHCFx0JtSMbodVFJVl8yXUA+ZkE
KBz5SWb5QnsuKXU3Lpn0LHb8c+l10++WykSWy9b3TZF8n+XUcSMVuGI8LY+pnewlTjkhH8EcZqmO
sGHq2txTc+2EkAJq88VwL0tafMqSxgETAtpTHpBlCzLFhV2JB/oUICRiZbsVG6RnAcQXPTl0o4JA
RcfQtNeHei8gjBrULwZYfwkcH7yeZdu3KJ3rYeCNvQN0AKrEumeMuQK2toS/OpP2tPWU4re7o0P3
M0/DnpfBWLCGewVYLGrpA/cfkX+Rp8Hy+yWC1AD+SuQ6eQ7pz5nm+lRoP5p6yu/1B+fDIkvKuRZ0
ZgbBT0oSoMYhYLnrxYmVm7LREkk5zXGyq1q5AfC0nCoBuC1hD3i5nT9rtZrD/auOOVaQTAJuDHu6
IykZj4qiq+iGmflOmZtwW6gJQ8wOKCUo0o1SJdmxUpXbAuaXV0XtXiQceKYBS8S3/LmtlMKfAIAC
b+v2dRH3mwp2Vilr9YM8lj+kpDiIf0TjmjaWZlOFtt+xCfhey+l0jyfxbca11iyhCvqU2IC0xhcp
qIrtilsjV+fjGvt8RDZmGg9g3h2844HzJIyjN01QiB8D6I+RyHdjYS+8TD+2iJEAYn4V1XxeCWBd
Sac+6jSaZ3qZHMYweRqnkGrKkJ+GllRqrBAwm/Wffa6oO3qJuVsrtmjl+2uxMVdAylAIPJkqReLL
eNSOZ6CADaL+qCysJDTgRyazFWu7AuXaUSo2uU1SFhp4WM/L0/rnenbeEeyZdkB68SYObHVPkbJf
08oorCnhLAq0JWOqkkXoa9DsRxJNlmAD5ZwpoCvRtqmQI7AsivFSTx7wUiVzqBtfR7N1m1RRfIPn
tL0LHOlbOGdCr6lD9MrI7G1qJNzuFnjXFUZnwiBhvAA4KZDMve0rcaLf5/myf+GRrFjktbDVc9xX
TKBSRoz4oywZD9EclbdaWPv5RAMAyQPu8jIhLeui3Qqqmwxawz17VrM9ghCDMQHMCScA72hxlNLf
uqzpUPnDpEgvzAinQtZ3CepdHMxMyrjOFVEursdLRV/x69SV+/UugzK0y5UWfB1wKUQlh02iMyNb
dWpmm6mn1kobO4V6nB/KmkS1q0PNMwbQ4OvXKQC8xtHUvhzdrieKJEl8s55mQhqz8JIR48I1xCBd
AOvKJqVuJt0c0czxhwyokdWah8VOULQ3pO2qjdBEODjKvZK7k/kVmmvosnm7HZS2m/X3246qZalA
ci86nDhGmIKIGe5gVxTegMNmhbLgsSeadZWh7VY8cqwXDxE6a/fgbDvD6dDRKOJNauhf20htjlDV
yQSoA7NEd+k91LdrLgX4qx7hU6VD9IGG9abjR78JzdCfegaQ+qwZxSa0JtzkYZj3pY28DZaMZ0h0
wcbUsxwJuBy1fL3cwiuIPiUOo6mhI9mOsmAX6MHNeq7WicAgNxjEqfwZ3PDCGzRGw70qkmyRlq3X
xdp9niDEULa1e/QihfxOA1pHOmRT7+zlQH0h2k0z9KUhd6az1ciuUVf6rTmGEDdqZpK5Xn9DByY+
ShEzaib0DykCuVMfEldj5ae+5Ma9agBgK632WUnhYlkOCBjdyX52KRCSQD+tt3+oj7NX9DVtArM/
N4vEYFwg9dcjUXNd7JSSe8gqKdXon+DGd1/r1nnVP1PyLNzoTnAz1OHjCsTEW+C5yYx5EwmsLHhV
lJHRENW04yo6NzFMOCLR82GEsXKIq+lWAmIDVib6lsTdPpHnXdNO8m1qQQEWoi5LYXYbANzZPnEA
RIhx79ol1mlhtm16G4FT4FsnHxBWzE6pMm3RO8xds9ceGK0/t4EakZ+Cxg2dufYDJaNEjIvHlchl
ClmO2JiRxpKRnq8Dvpm2DJGnpYgDyciNuFVVCOaFXR/pSBSIHBfcitsB4uG2oX/aqfV0C3bmaTLj
8NQbFPRTORwUqeq3UmpMh1WBJNUDdOXS6ONKEZl0pdoFHW0cU28cQGKj44JlqbxgLLUto6BxEzUG
jRAB7KKjUe4XR3tYjLakGIhGfgIjc6WKkU8bzH6nzQCUkhKfIkTRPWQAlk3O1aNX6Io4KCW9UCMi
lYaPNjLiKiQgRvDGvg+o0+6bQd4NlPDnmhImBciPrgpK4hoK5YpV0HDphUh2NPwcQhRnhEzLGlfk
UL8pZP0UpplENcoBb/Ve8+gNnOYAARtESZ6lMrLdYp5vKqHXs+aYhU3VHRux4GoxtraW+0yIj/Ux
I2mUuJ9mfcjI/YPTKl6TNhCfpvJTLf58P/cf4n6YfHugdZhLFQ32WPtJyfcxb3hHnUIoN5Dt9kZV
T2+o7xRESurHKmgpVEf1JQyYkwOHmdTzNg9ghaUJ12xq5+ZOqTjoDyLv20WhOjKLz8pTHzOsMznc
YDYIAwlQpcka7zLAvW7LGAGJxFDfm4GY6wjekAJ+bbvE9+nAfRSnFOoqk8S4gm+FIDpTznZ6chJV
2xXUQX1vNC8cg67Xsm0kTnnRU4KPx/XorNOuIqnBpcU/yoDicS6TE3zO8pby6oqIsvrOSAd/c0Y6
zIXoBNsXzXG0ktQxpkvzIplDoyunoF8if5J60go9iLZKMwHuoyuYCiH6SMCp11xAARDTikZNCTZz
I1sYOgHCOyfTsMvkGbZzI2PdkDg/MxITD7mb+oqKqfa75i8xx0THTMjCg5gwLzjgRJuC2gL5sVWc
LLJ60w/mgRvcmW9byEFZa9cfcp1Y2ktknWzXySV33y4laD4UzmhDk77R85VOTdOFbjaFP6UFhzXd
gDRqM2mDkgbbLGMGiny8tQ3V+jFIEmsfWYe1G2m3SHL3dmyCRkekSdOnDVNputrLMa6Y6dcximJy
BZHqBYduZl+lhVyaXAWYqCnfdUJxCxCXCPJwdLME91tN2s91XJ51/asqVfd2mH9WR3za1Tr8mKj2
V7sFRrZKPPYdTfmM0OvRdt6llaO4VYsIXYdYz18m1yIsMOUDZMgboY5WOxAjCz7Ukr9c/lVh6kj4
hPch+QSsO0SB9NnMaMh9Kk2Gt3M7guI3fzFgpV80f4M8WVCdI06dPif1SJJ1WElMawkWou5YpmCA
Rc9r21VOBNj3wXSm/TrkTYQillY9ZzTVfaMpLFjNR9Uh5gptOnoz8ASF4tNSwOgBsviSkEx1eqSn
AHdGjN6SDiTwCNpdSKaFsQIYO2nyzdhpxD4hgLo2PCqB6BH6iK3DJKBIRiqVqqg2Syf91EbNOpVa
ZHlh9KsMrS9JGByGDLwH19F0u5CkKJBgX1p5qZrQygRLqRvNc5Sir7ne4oaA+1g1hXGa0rER7PgR
7CViKPHjOkFPVCGUUcq4k1vWBtUBgBH40hDn8fZZs665+EgpHB8z2wZeEMc+vdIIlIc2n7qFgTal
8FaLzIce+fv9mi632lZVS9iFQvuvqIJiC/K3iYbpPiL9lRE9DWQ6pYIqleYJyIJMdKXVr3YyYtxp
dky+yui4/unaqqlvm+Epqo5Fx9+ASu1m7mTz4BRgfmANLCDGdzS8KeOiAAN7Yvymi2OFbATFf2M4
o3mCLqM1HkB6MgQTJNeqgXrD+PZBo4WLEnD2GC4U06t7BQIDmHxqOfT0Cp5Ee1as1NlygG5Wx4qE
ypJgtyCI2SC4weTlxQAgEeAASwGL/3IMASaEHcizpbKJ5WAC0gSMuNxPXu2gELayvZpOi1DTC76E
C6rUYEhBaMkW7KWggeXVKNFtvfQYPjhPKD/8LWQfCDmzqTMw2w0hCK65hqlHp5lp0VYqBlC1lB7A
LF7S4nUTrA0VGeFVr8r6cLN21mXaaaUeC7Ce+AsDakQjxNlA1Oe6HKBdEnS3QUcoDUw8vlPJuZ/C
GAa+NQ77Vssf6wWk61IEH+WQRLTNoBC0ZnATdmCF6BzDqR7KU1G236VpBkRnW5DIkpn2oQ2V2B2o
Qe+XiO6CVsvSkzW0P6NmSk8tvIC1enFkGJI9ei63Udh+iZ05fskRqtg8yJOiPhZG8RG1zAipn9rx
TIHbazTYk0bH7o2yBtjWQGcllCGJteDEltwsd1FSdp5VoyCcD91NWESHcmqMD8iYbKtEtDoqHQwp
s4prg89V4uPt4NPRZM3RDUPTDdm4dKtfKnVE1Zb92iGMAXORZlE668qtIue1N0D3J4tx2m0ueqpV
snyNgPA/mZT1KKWNx7EmhQtjymSDAVwItehJQe9SapFHXPJcIZtK5FOq6T8safKpFspjC0qWUwrk
s9D3aC+hF5CSqjh6HHgGRAnPHkGFS3hp7CWzB41WGB8l6WsYx4ZH6WIh1hIl24KibldZIbjm/HbA
g+GuU5kcpot17EpyJGu2lX2cIu6BoswhjXQddQmrcauw1/0kp+cr6rD1N3WB5QyHtDlWff44jgAw
I7HvNe1jNUrZCxsIBuAxk+i1tJGUCEXIbDcm5bO+kBSuFYmVw0uRMn5cTXKV2Py6CmEAKyi8AN/p
1nhktrX4K06lyozAbyAuW2U479Z4MgrhhLVl2KupW6jOHa7S2GXHws5moifZWu6KpaoRdoTY0Lra
nDbeWtSNsxWQ5mZeDoArWOJb1aBzssZ3rWjzkxE4y0Yt+49OUg0nK/jRKx/rlMsjNgYNrZrNALsf
DBNatXeFmK/qAjG6YkVKpP4qlSKvoy/QtMvzFA61qzQVxBcp3OJnsraUV3VCVNb706xHD+uwY53X
SNUw+qqUHtAr+17BO3SLOgSym8n01YPsxpjpIfbM5l4AOHOftq7argTVDgwo05DQgJgNJKdIc7zt
9YazJ/A6a0MgHOFe2v14UAn1t4FZLZsyCrJdI5fbJTLumTbR6IhpM9FGBFwSjziKCIYkCDgaP5p2
rmVt3FiCT9pOw8+picFyhMoLnXBRJ9PVlkZgXSN+mJjiJ0jrn2Q79D0DgDSj1pcI3GyXcdL2gWqF
SBQVyAZXZnpe8Qn/K0utpzLn//9X/JkfZTU3cRh1q+fTv361+1Xefst/tX/8j/5Ha643f3P7/9a/
JPxVet+6b29+4Rdd3M0P/a9mfvzV9tnLT/H3f/nv/ub/+bX+LU9z9eu//vGj7ItO/G0hxLbX/lmK
yEb/Z8etu/zb7//5i9+W4fxTSNtb2BubzgpG+sffhlsG2btoG0f/9Q/V/Kchg9p0VCRnwdvYgHD+
NthSzH+awDl1Ga8u0mIB0/pfGGwJVbDXQRZLXF3WTbS7VRNc1Krs/WpSz+ACf5Nu7DzJ+t6RVNi9
vu36a/59v4mTyZBIZJzVhXW1zFNdKBYmemTNU5YBXuD0NNP8GfTS98ViSDaqylEJq9FNkuyTmhTD
Td/YPoLrP+HA3BWRtNcXZI+qmJbHqy9y//KQr12Wfn90iC10YVZtMo1Pwqt59eh1pJoZota4p84L
Qhy5Z6YwMlPtmgDaJV6KZwd3CzhJoZDhbV88e9cJTljMKCOjIbhBDtYXjryLS6/+XBz/DYfUS/TF
xYLKRdE3tItEqGZB64N57HfLXvLDQ31YbuLtVWPwd16ig+I7TnDoAeCcIX7/1UvUlAK+zzRmXusz
G8LrUttCfzlou/aQHYNNg5v9VQdYUfe93bP2mzUvQHGLw0eaLdaUjxNT1kO1je6Sv9AQ3BR+dzPt
rvtrik/0pxUFxPrVU5ZjH+GowIoJxqvjDryGF993O+tauf7eVmGjqOidga6zLzX/c8fgNjVn7st5
g5ICslhw4MfFLYZdvqcj6KauMAMHlqarJAYuzY0UtsXsa26OzbLt/vmEKO/tJI3IoGsvP5P4/VfP
DUbDaVpHS73RVbYICXvBwTxjE+HHW+nlIuFOIP6+cxrfWYsmMW0XkJkq5qnqxU6qYxk6doyytXyE
DoWaAnXkLtgkG3kfXYGC/garlE3HMmVLtjUWhFFzcfSxoCswmg9yLzqMvuIVCGFtzEO/heTk1R8K
17iXrmi2vhMBWRJlRpOxuk7UvVhSQg9H7io756DM/nQIPgWkdr7tjdvssXvs6AffRP7VD4h548XG
fbvqRQuF0beK2QgZ4OiOvmb4XUDHe6Odywf7AEhsax31zm8eJxTzXITk/qP3/OqhL75pX9V9QCkt
lle21hZ0oelat/129EKXFrLkQXx8/vOeVcXpf3tWxSNbWEdaMu0J/WLP2mNXy4XGixYGvEHqoa+l
7NVdsDNHDyQLBqSBJ99JkRt/ITphakwkfmp/wgctIQ/vr0XI3wKkhYixin6r4ViKhjDY2yPUt1WY
rgLx7Anm+Li7ZpBVtMz/82P/vqXFOmwsxbB12TAvt3SDtprSJrbJ/iKx9fN95oUPiLVhCF4d7WcY
dVfutd+i8MWCF1tr7vXQHGqc/mo4AJEtDBau1oAirr75lqwBhFAVp1SG+35xdTplCiBBQnSl85bP
5kwPAO2tDdvI5V/5FhJFDPCpNTyczq87jV82TwkQFhwMC29UQ7P1y1dqhKgbqVWEtv8Ntabb7lDH
2GBMuNVPKM//r2PtxWoX73PIwtQuJ1ZTH4Svu3ICXoaPvbntbq6ey3c2pWWaOq7DKAgB5b54rxiP
acOAAJxXnKczz3U/RFuJ4hiNEU/dovi4D2S/gd97zYH7N+ll8U4Flp1mNE6K5ERvj0PsFAHyDFjQ
iNPZ7pxH+VPrIj0qfJYBPiK75HG7KR9jGGUbZ7j2kt/5pLYgQgEXly3Q1BcPXsGLY2aVWORicu3q
frnTveCD4ja36qa5/p6vLGdcZGJonEXIeEaLBxd3zY7Sm3ZrbqRdvnU85Ur28JtmqrjQXj2ccfFu
J3koFHSUlzXYs4O4X1Reot8dFWsDD+fecNG83Ek/l+La7Sai2MVBfbO0eBGvEgVsW5KwtBwRfcTm
zbaBF+8sF9T0Vjyq+ngl2r0TGN6sdxFVzciQqwjCCo+KpoYbubUbPowTGxbKqRce5YNyFCwaC7Fz
oFqbK8u//7gG0lMaNCB0xN8+7pLLZrhg6Mh3hX7lEmq/DvvqRI+bx9WoZa7s23diLSfVoRnmKLKM
TNzb9ayU+WotmaZn5dqDZIfntli+Xnmmd2LCmzUu4k9Z6ZMZRjrKgEeUhDzTlZodk/3wyL/ZKn6g
72mjR8erpeFv9zXxFcKRamIbBWD8MhaBYUSyV1xc02fjc3dgtOFP3yVXnBPjKJ8bxEywFLn2Rt+7
L18va10czRJxEiPquVpaX9uSXGMZseGYABv3hCV594v5tvYfnNA3i16c0HKyzG5s7IlFkR8GY6O7
U7FZnn/gZ7K41ab0ul9d7DJk2QbXEoR3v++/3rN1cUQdOZNBcbN2/Re0HbN2ne2yN730QD74jT6W
5oLOuv6er3zey7w35wqVLRjfEBmtxbc0unZIJ5mletCa6Kujb+cJFTnpqxFZ53j6hHr6bVNvW1tB
4PHzIF37Au+c3Ddf4GKXA6ydRjnmLRhAyVGH8pan4gOQA6/Xzv2ZS2BnX3nx6nuHV0MrxtFVfCzg
n709vCOojgViwOylyrzNouVr0aefg8zwGcxuDHRfiuA5W7Aaqu4X/Vkvv1ShvYWiJvRg7dlrhnQ7
OBW0cLYL+m+SgsXOlO17GQVkmDFXwoDYBheRnObUv37aixc0LYsT22bMFp03uHztcRMjXd1IX8fz
8DG7uVrMv/dBXq8ntu2rm2NpIwB+BvN986Y4DHfQmzzkQ1zlr5D9GHr9fxC63zyf2K+v1lOahO41
Ws+ehT0s8Ak3bfrHZsSx0ZwOo1b5gdU9KvFe06BnR2dZLx7Rd7r2lkV0+dNbvrhAOrWZe0cVqAZ3
8Ixtsc13mLUc1X1/hbD6GwKApODN84oK8dXz6hEKLJxBPNpYqbxdzriVMVdifkrKDmSoQqBs0+4k
n+b3gXRaqk6DfgJkkm+vhvprJ+Ei+xroJUwIVZiU+JkO5GyHoM9uOqG0tCuih3/vg19ZU7+I87TQ
AxSKef5ISzhPvY9A7JUjc2ULX1acZaGC+gxYYrkzH8ZsI9pggYd/Xusrbun9R6XX62+qX4TyaAxT
KmAWbGBVO8WDqVZXgtZ7lwUdZsvGSYLmsHWxP60qVJoCdIYHNQgQTH4qmXcPkCb/g1enaxatQwt+
KwnA29055yGYz5p1SJC33UHZxH58Mx1xYnBFcd5eIYuufebLc/d6vYvToHXE3Ckn/Hfe6EPzC8In
VdvKaMOkj114i9oUdILlFN6INlvt7Pv2JtQeLYyE4JNofgQc6y8Vp9ZNDsH7hpn/tcDw3l56/QNe
HBEpDZx5UuPZ0ytoIBvZzzw6YS6+ZOUZ7IgbHa/V8e9kQtRhVIF8AkunY3IRgetoWlIml+Yai6QN
42HbHxNtI0psNMf3caYwA/Wurfv7FlNg7K4zDgcro8tKsLLx0w1tvNBix0bvyDdlprjWlXD/++lX
NIxRLJOSExzUpVmTpoGfVPMIAI1y2+CB0US2d2UL/35hClwVAks29YClXtYCrS5VTCxTw5P2Wuib
x4pYDgMx8K0d+Pndtdf2eyOR0wIV3HYQO+H1XbL0U2QxM8eYR7YwcN1H1W/d0NcP+L64/aHcDjd4
xF3bleIYvj02b9cUr/nVJaLNiyH3Dmu2fncGTHmYtjMtJmUfeOGZQe0DTYN9ur2WOv3eE+ZZDdy/
FP7Hy730jEIacupmexrpu0ufxYuNecrgc7e73n95Zzu+WeoiphZpYrd2wSMWzbBdZub/AHHy73/e
LOL0Xr7H188jTv+r91hlcNMLh+cR3Q/t1O2R890mV2uqd3b9m2e5+Fxp16OgkcoIFM5Ivma3APf8
Pz+I8s6uf7PERdDIa8vIq4XXJSYi2JHu5Tu+zEbdRH7gVlfO2Mpx/9N7u0jakA+fncFkNX1nfE4f
g6PmgaWvbyQf1pKfPmncFumHzIdIMH/4N/bhtae9uKaAomgNhGZx5mS3BMNDk8FxR8riut/8GxOu
a5vx4pqak7DVu5bnhZJD5zre97v+V8n0R6c/BpiAe8CPbv78Sa++5IurJ+sxbtPFCQBK8kndIRj7
ufqZPra2Ox2Mfb2TpQ3Wpbu5/2xuzdP1IduVh76syM1yMHBMXWgAFvU5xJs3ThyytWr75+d8pwX5
Jqis5PVXhxAtikBpVJ5T5ADVl+oJ6OidEm2WveOjV+qSlMN8eIBv4V07/1fXvogyZgwfIhzXtSev
edKRYkDfehv6gNP4tHS0l28Oohq7agfHc3flya9s48taHFlMHQrIuo310WPKthOTaLTyUfQ6M326
FiTENv3DsbUu4pAWzalTYtSFMOhGtAW7D/ExPQb3KD37s1d6eGufAX3f/Rtl3rVHvYhPmEo3iS6z
dHHOntL9ckI+AqTRJnRlxk5XL8jfuxxv99RFgLJio8oLcWA7zzxmX6YP0nOyRRXTxcvnabyDXLOT
rmZQ79R2b1e9CEuQbdHqFWERzfqt8Vn2q7vIQ6GeTSXSRliJu3jYoOOxLR5iDzfaj/21zOD9Q2sj
TQO4wVQugR2KhWOaDqPSMzaDh3Cyq+xxLUa028XC2x2+Zl/n/bUUSH1/X/33oqtI06sTvJSIBMgG
1yhaSEcE7PtvWH7ty2NJyzm6Tel8y8sm2dL59o2jBpvLHXbdLt62z8s31UuO1+Yp73/9f/08F229
NpuDtmx4CeFi7vF1xuhGRY6l3wb/n7Tz2nUc19LwC40A5XBry3HnUPFGqNTKOevp5+OumSlbNrbq
9DTQ6IPug1qmSC6Sa/1hUFcLe/jygSDm/E+sWQYJi0ZGb9fBKI4PziN6nVh3oovBExqJuUPydfHV
Ln795S7+E3F2aZEsHU5pYvyeYo7efbzTVzRvjyCP/12G+hNrljGs2M9NQLXioM9eManbeK7OCZ9x
5O3+IkssDW2WJZDVCgpkmMUtJntUP9CHWmu7YD++BJulRSt++XtfcZYhMjPjFVYSqgozlOl/TFO6
sBev7gpNNQWeSZiszlZhAW1Kjnu63DC8MDkz4k2lqd9oYDyksmfgPVU+Q/KPFxbk1QRwEnW2HjGz
hC8HVtydzB9Wdz8Io7Xh18Kivx7EMUyhJUNve5boxjEs2xFfW64mg5t9Kdeem34VCa51pV3/UJWr
bLeY069/zz9BxX8/yTJWPQRBioEBvcLcXIX346ZeUdhBf28tniHxz+LjeIuq4q7dl/uFAV9dLbrq
OG/UF2v+JsfuLWhkbGpdifJLsu39bbrxN/IjjgsYV8UHbd2+NB+Wtt/VPHYSdbZGjbzOBDd6cJGl
dFNFXhXTnYo3mxQnC2t1aXyzCcWBoe0h6LEbCs5jOwLh9OX9T3h1yZyMZTZ7aadOmGawGwK0bQto
w4OBro66MFHXxwE+ChSRjDr/LDfCm+dKBb2MHQ2iZXxq8O17fxzX5+RPBPELTlYhCv9qBbWld5VE
PXRB+jRoWXfTmK1ODTX6+H6w6w9uDLv+dzziq55EKyyjLL0RyRNRLRbHuX/M9vIWOZ/d0hq/PkF/
Qs0WWzii2T60DKz1XsI0WiUNrT4uxAsjWpqh2Urrw0h4NbOmBQKqqp+Ubkf+5W4GfoRBYQ3a/UWV
ZinqbPUleJRqRUhUtYoRN65WQhjq/zmy2XtN92NZT0xyhOghRF8mZ2dtp5t4HeIBhMTLyviGPPG/
OqD/LJA5odDEaXNqJWZN32nbkMb3sEcWYE3rAIWll+Wn8MIqmRfwhrDxfD/nQxqI2GHQJ8Wf9Prl
/S+5sMXs2RHmmRL0bMnjGk3fx2vuRie+K/T6DtvDw/uRFpaFQHWfbi8FsH8YRnw9Q+o/jV3ytQqb
4l+kVtPREVykOAhoYLbgczvgjakxmjAzfqaaftf17b8Yhg21UOaeAWZ8Xpab0C+QRpknpOoMqO95
30M1Wzp+r03KaYzZpJhB7FexrXI1G+y7uPlZOcXaUpAlVbbvz8klYJAi42mk2aRIzigpdcNrIrmt
bvV19Lm7FYtb24/3ycP4YbrBnmbNSfWMmQyaHzJoBP053mrfli+Jiog1vyUK7Cs8FgvhvPlzSq+j
EaVlfkt0iH7KbxdShDhW6Wu0V/fSYekjX48HXJJ0BEJfn98ZI8+qLC/kBSlQqd3PehfvKEGsi3tt
w+m/DIi6Or6TeLNZtXrLDlQI4K79FXEIV/8VuNYzbq2AMYdff3HBv7bh7JN4s7mtaz3AUIh49Sa9
9z5ieOam6+A7wsb35TbHouZ56ZNq194UpyHFTzo5Qr3YLNE0YnM4L2G4HttbVK4mcKYarRxQUZw7
zUra0B10MdtcRRv1e/5SPjj+WjpqySrj/1Bvsf80PtYP8n7pMXctnTLXMEf4W2Abz3/ciCB32Uns
qlHKHUi/+ndYhvdo4zULp9OV7QsZQAH5ioc3sWaHE2Q9+Np5ZrqR4q9GSUZ0d4DQ+pqNxUKkK0Mi
ku4IYomtGPMhpYFcI3ZPpBS0YlHdTVN3NPxwIYqqzePQQaJ/JODbXMpRnJ09r+J+0Ptw6vU1IkmZ
qrgE7b1b+MEerGWopP0TGnec9ujYYLgqYaouI2BiaWGYf4mmMgpve3zXcVFMO9PCKjZOcwy85K5C
nkzuKwhbdGKRr41lrtzxCh4fIr6lgYmEvfKNGLB6NKCviuN43gwvJbYkxiuCHUgHoQJp9Z8CrbAc
gJxFbiFgqxTahwHzETSJGgoKnvBtix8KJ8zDVZM0RnA7+Yb3afKqzP8YgV0GdZRZvv6i6DjD7D0d
rx43R2XD2ciYSbVbvZ8kCsMmTDvbU7HNdSurttAAHLpg9JAC9AxrwENMQk/sH4w423SNjnaBrbk/
IMKRYJSlHSL0L+FNwoRG5A7DqwwZLx/+at6bXbNvtDbydkXi1bu6CmtotH1dbmgSmsonqitY2iWK
nD8PtqEekRoOP1WK5xjIBZYo+mY24I1VLtX4sfFvQ+4KiiVVwxOu5eUHA4GqZD2Wg9bvHacaUHHv
9RCevB/Ve1Vu++/x1MQ864a4dR48FL70je4NmbaBm5f1Wydss2PjDQZaZpoUfqHlp9AfCga4pfT+
jFt9sKv7wtPCr2PuTzd5nOsfkeMKDoHR+IfEmgp5608SMnOhUm40Sc0+TWiWhvgW4nq8aiDHv2RK
G/X7IgknQAOe75i4P4xF+uhXoT7skBpDjl6bLLX9Gmb8KTicllZyZ5d+Ou2yakJgso+6sfuYZnhU
NuvETMPqh5wUgf2zN9oEwTGMlYaVb7ZJf2dhToS9GF9VMR4MI8TxaFXFspE+VixMjJE1o0r2Y59G
JXaPwpltGrPJeuhgvnd7W1VFO7wboypxbXx/UObBMcq29qyMAJ6iLKUtjr2QFBEoHZSAFvboFPZn
tOJl5dlKnOpX3Eb6KwoV8Vckh+UBlcBIQXcPn86uH1ILYE6O86GHo0+0o2SfZHs84ge0b/u2i5p/
oikrNdxnSrxulcqwpQ+gMuPU30o4ujavyFJhhYtKjq+2LxBprRS/kjar9MjFlyiWcDvUIn8XAs8f
8pWjjKyPShFc1UkxouJuBGKJ0fZg+fjLFYURPqhBEqL+aCEQtMnkyexuK6fEVhZim7LrNGf60rSI
83C3GzH6ayqcxlZ4QaBa2Cg21Nwqm4Js6zeIaQqjV6MccZSvDGRuat/zsE5uESvqsL6tP9qN3oFP
K60qeIGfl5l7EqoV3Q2UkA7moNn1ZyvVmwyycJhjD5YFwYiPWIP23wcnbhP/JYZb6H9AsKbBs6aO
pGKrdH3X7/0OKU5/bcmD972zSxtpBclpLfnB933JOlRouDWfjVQtYHGljSDZ1uk45PGmbvETKNYD
AhIa/b5CcpQarzVnoGdvWYUHtc2hLlloYPeCpu9v/RZjBb88lpqKJhsyglmS+CBwQmiu9ZAWhb5D
EqbAUe+/9MlwQo5N0zWDsMRnJbB5tOcYGyPGWkbTnYLI4Yf3r30XT11qqAIXQBvdATZ9wQFStYQV
ImNkqT+RdLbeY/0ZGi0dzNiVXt+PJQ6701sdofA2gQejqkB48Q44P3U7rUkTphuJQjAu4o7VQyL4
i+rp/LYDhgMgjSoj5qnxP+1ZHFVpEaHUJ2ctasPBF9zK9w2EBcFqat7QdIsdnvl97ndEA9IWNLFL
/E7oNGWbjAo2VDv4ReDYMIHbAUU4qttm59ByeP9DXoAf5vFm72rLgX6cprKzjg7tpnhVXOcGtfIN
opgbugFrdDvl/VLl9uKSPA86+6zRmIMajRhkdOigEHFobRF7u8Wrfpcd25tFlLC4BJ8tl7dp/L+P
as4ga2VUZqCUGKR42Jf3rM2DvkKCA44CkpYLn/TiWiOCOVD8kPKHUTx/LiKVaYNHZc30AebZOH3C
LKzl54V5u7ZOQJMZOshSNts8Ch6ceqfXHVEQakq0Z91/xegPHUdYjIjW5+aNgopwl+j7AvegIsHU
K1wk4l7bHqc/YrZ4BpBOqCEiyyWgpopbPsEA4YD5Od0jFrAvX2J9+YE1fw2ItcMFmO1BedCx51sy
H2IJr8cWJ+mdd4Sg4G+cN1KP9qtYRBpfdJdFMMuWFUF9s9ULCqXd14rdDqmzFmXy8CbcNFTI76hY
a/f4R62NtXrj/2x20a8R1cXPC1N8OVJoNRRcZcfSTCA7s1WrZLmFbfZksUvCffUSbBvWbLDvPixj
dS4gaxo0F67hIFt1U7DDxKI+eWNl2YApQxNYbvEDkByi286nYItHaE1fivYbRIVqjWbIYiaYr6B5
XPHqOYkLoWgoMf2x3oqJSrdCLnIbubiR0dCuD8ogGI3r97+reJGdJgNCMpk2FiAWAmaKPRsqTw7N
9CuG6nUIjNjjjZNbuwbndSiOD56yVG6+9mnP4s2GiBgwAnHOAPhvK6ixNHS/WzlDRAXJVVcKnb90
pS+lhyvf9Szo7FmqW62shWZsuc4+/DZ+FH0WNL7X3oP0dXRhNi/y1i/MYN4+q2MIIjAUUeftv5/M
pDlpqIhitwkDOPymbLtXA/dOD73KnbLjvbUuQJ+iaVMXm+xD9C3Y/1X7cX4v4Ec4MrA2uC9cQdQ5
+nXIIzXD0U5QbjpXQD35Bb6+CrnPQtvSV87OeQLky4+RXhXfHRr3/bV1geKa/4BZRmyqxMpqyTap
5jYHSFuP8RoFcZNdhLPpHjeohXgX86yQ/QWgmNrWFcwnZUK0i+Bkv+0fx/uAjIzbgf82jkG+QRa7
o8m7VJC52ECzmOK0PZnpLtSLvKzwhiypqoT60VC7lYfwXZnK6zYwN+8P8QJFxT3IRkkY4LRh8oSd
d+6MmPfiAIOCipPcfSv0gMf9N8SdOizP3HAj7n7253i8KbQvEm+ZNPgmZni5cL74Q2YbGR8bvcC5
TcxtcdD/qcLVuMmfkRhyIbv/EFx3VGFuEQ9Pv5ifwpelXHnts1Mt4baL4gWJS9wITj47wq1+jD6W
hUTdUwnhcbxL0SWetC1g9cP73/ztaDnNkYqNVAJoda4vqIBa86pphTYZFgoDddld+IyKMns4f/2r
HXtxNXuLBMlanHMqR935qLrID8a6wDXKvvPvw73gOWY30p3sZkgiLH3Cy9su0VB/4YAjlg2/+zwa
sqN2HMklrKzb4hD7gOMDV/lauunB2dn76Gi51XZpAV/edmdBZ+tmQF4r0ik5gGc2d1iX7223uBlo
eAuWtXRYlCiYLxQxeaeDnH1Sy44hAChFSE6Q1+NH/SjoE7iU3Pi7aiNARKo7/OpvltKCGMZ8zZyG
naU+RESUSdL4tll0i8QScm27pm3Q5ltkHF1bM6eRZs8HHA95MtMNfEt6rBm6j8Z96caPOWTc6fFf
7AUD8RC2g3Cqm3ekkbXqPGGhzluzuxWQaZ/Fou+X6fFXP+BJIJHrTzZ422DIqVkikFYX5j5IouC7
hZEoMoV5jdl4UFP0XMiuF4/2t+x6klVmQSHpm1ZpkVXqjbcrAXxVoyskDrybcY+17MK3nM+ciMbG
UzDPNEWdYLY07WHqPKOIp7etoG6SrfFcbeyVTML+C7zJtcPxNNpsRZLeKPcJUrHoVItNAL7ZWjmQ
qEWqzl+yD/AF/8UIeZZpOMtZOiWKWVE7c4o2H+TIEgAocLD9nRAnEt0u5Ruuzvv3o11cd/icUEyQ
dHUcDvn5WygpYg/rTyYvHx+SEY2K4d7W/bWuSBjJN+uQ+1YTOgtBLy60b/kFfCLcFkgEiE+dr9PK
qH2jpWAKwVA/Vo81yjK8NI+i/SK76PwtwjKvZlDhNSjuOaJLOkvbPlpiWByl4jjy99FnAQRNVuPW
OTY72DSLF5yr8cTYsOPD4tWYT2JpemSzhASj7vSjukGNbiNt+kdzpW7z7fi9XKgYXD1uLT4lOCyH
cud8HkfVGgxJT8T48AKhnKXs0Da8W37nXdzSmTv+4lvKrBu6VbMNmKf8S8M3A0bmPXXqSv5nBPt1
7HfKPv2ApcitRtUTlf975WOyz44V9NSl95d+8a6d/Yb5tnRG8pvCb1ACv1tRnHmIAth9JSZDkbbt
4m4/VuPWdpoHPaRFkcfFLQ4PYOUxo0aYvMe3sYiNVV3ZzwWmmq7kYVtXh7dTm39pB+O77lWvuEvf
cULscJ27aRo6Zn7QPgaatlXq/jUJja8t9labQdV+TmOor/S2OWJ29pgl9aMa6HspLPfJiPtErD3i
tLxwa78gMDMLVC25YGH0Bq5gPt9JFqVWpNPxSXArwbVT/1IU1Y/Wj/ahxcjD0i3D6bXUgNna/Q/N
xPsl9W+ifNrIEQd5jUayYmJbjl4sypRbo+vw6PI2uqTdtF15wE3j0BXqAp3h2ioVtVbgCfC+Lh9X
amMgqtzF1Hdp5nPzP/o7Y6e68XapgqbM89rv7/Mn0myFRH7SoIaDnUi/ttnx1ndQ7hRfBD4xPiRg
f9yRpzNk92gV/VqkFMwPqXn0WX7DjSWkicM4h21zKyBb5Vpa94/WDr/VG2PpejE/pGbR5rXJQovM
KHKI1lJ3cQU9HNDsbjg2K/tBfnuqL92CRbacXdQcZAMtusjgIC9grbExpTiaeGQ39JFlFVV8Hx1r
tGvfP5yuXGdQGFe52isUQi8gplB8Spw9CaPJCK8pyOijbjzmK7W+fz/QxR2GboDQApT5W3Au59up
dey4TxpeK7+XC1X6mx/TOkVPbqnbf+VkcHSe2xZ9B3R+Ls4+OOZOotDTIX8KUSgBQMBNh2ii/dDe
LMqyXK5F4lkyGlSaIZrks3w9lpPaDekkrRuXvvOruMdrz8auP3R3yxemK6eDoB1AvkS2EsizLH7N
yQ20Ca2m1wyE4IctDua3QHbcdpffBT+gYbqiXmV8Q9IBInvxQeUCvPSCuNSnFzh1SzVUIbhlXCAC
/EpvfXytfVd7EFB8c13fBVtxfYKoe49TCQSif/GYIKYQ0uTopWylzZ7VZeNXcOhLn6w23JbHADjL
QLOFvtUe0aaFzH9RH3rjGZxEm123a30oTKMlmrEagevUKwUw1A9jBzpobxwW9sW1xSMq5Gi2Ub0G
V3Y+nYDZpNTgYKBULhK29cl7NBDmiJ5FxXoxkYmleJ5WqP7BKRVFea4y80tarA1ZFwCMWBsPQtrQ
+8jw1uVOP+grhDaKlblFQQ6LksXS45ULKVNHs8w0UH8FiDObQh1KfRMNyMugxL7FDPYYb5IX+yAq
9O3P2F1kg16bRYOCG5mNHs/lLcrXE2nqk5C70Vf7KBK299itBK2iel7mwlwehoilaSpPUHS+kDud
zWIXy5I81LGYxeag3XCn2Smb5TBXaiPEIdtQ8FHprcx7qmOgWFpDC3Qd3bL5H7rHaCs4dOO2ohKf
bwucYZZv9peHhIPGngLQGzK5dXGzH2s6gWll0MI5smiOEypJ7Z1oADQrY9d8Gw/iYbi4Cy9voCKq
zglIC5kW2mzBKHnjEDfwfndWoHjFa+ku2Fd3yW4xv4i7ynxbnMaa7fhM69HfFrHKf2wD0l54c+hQ
Hae5gqPWZyVYF6tbrtpPsG8/Lex/0SB6L/Rs5cRhnVA/IHRyEIpeyQsKYqyd+GFJZvXqhuC1K856
6iSU8c4zTUHpBIlIx1l3nwehVvZ2TImePMfU8jFxdfr+RHu7qJ4cUwMGvHIFkJZFg9Mg0eI7507a
VWg5LMKzxVK4+IYnsWbveRxRBt7exOrX2WFyU1Alq2I//CP0YWO3vbGWVFuvBtS4X7AHWZ5z9QMd
pw/J9wmIGgE4imBt3HgHwcuh2C6qTouH7jy/iJrMSRHBmbUZE6uOIkXo9wxbZRuioodo53BnqRu5
33iPyY3QKkPI6kXNnrz0qZb+Qn7lAjH8+zfYXBSBkHApnV1zJPJ3G6uIGL6RHsEhONtyp934T8am
28df47vxi/oitO+qXbbL99ldupXDbfl9+Q40v47Pf8ns6YEpVepT+x7hCcn5Y2kYwV2Ry2G2cDm+
eOLM48x2zJDUSafFjFjzdMxjAM5ZNxjCbx0zuM00c+079t7Wky3Cuk9Wl+LaKK9aDNctH99TYHnd
+OKBnVYyY5t303Ehc8zT8uzXzR8luexIaomxi9v8qLb2Tt6M+kqp16KFBujrHty2v1b3ANkWU/N8
+c8jz/ab13peSe3acuUn9djdantpbf4MPvJAQdbBWVQRvmD8zuPNrrx26wG4wprFDUdjo+T2SkMV
tfXwF6on18M7OfLqlRfeqjDnu2Lr4KjQ348KBag23ihNsPalhwiscaMZq0xHPHVEMaH7tTAfV1el
4AbwwKEfM9e8zVkJteHTs44RZvzII/FpNCm7BTLv4WBPm9z6G+z8UtTZ0RWNqic5EZlBKPpl/W78
KnA6GHi7mE/Uj0ECiWkpHYkz6TTfvs3HyUhnZxbOjH2Y1YzUUX8WE6jdbGeOCzn2yqRriN9yKxaP
b1wBZuc/gNCyCadx5MHoPanJi/HZ8b4p0pGO8db8Iq5yxce6+FLfahZ5YOdZe1Gh/gtxovnlAMA4
b0hFRg9K49ScQ6D9tMToJYFagg2LsMvqi8Z6HIK2DB7jIkgSV+/HQvqgmVVR3GZxXjTbEtPWr3nn
KM1dy2HsYKYHaX1DJRi8aWtyo1rVtlENazz7KnuXjXEKhLtUh2AphV1uVQ0hIBvTBS6n4kueH/pJ
qXXlONBsb7YNKvUZmp3aveixi74Wmez1/U1wuTLOws3PqTLLbDUWEru1Hq31vl0nEW8JfyHK5Wl4
HmWWf4KxSzMzf6NjISiz5/Q5mFsVj9P3B3PxZhEzzwMXZCEtbXSHZnFsX/e6NP+fxr2+ThHOhctw
W99WwCWh0W0WbzLz2+DviFQvMI7QRaXkfLrGFqceCEAQCA7lfXxsbkx4Kf1B3i9GEn/S+R4WY/sT
aZZTpSRRG100ypGExB4T0GT/pd0Om/gnNZL9woe8toVOg832sld6TsKbVHTlo8ffnU4wF0/1NqJy
IKIGN2TJrQZ6/ctC6KVxzvKj1BeYTLWo79Wb4LHfDft4jf0NvcFlZYr54/pt8mi4WEifQw+bHwCY
3lRxaREKxzJGUk4hblbxMS3MJwtegVmHC+q1by3+i0k8iTgbnFVEWaD2RIyTVZusnGylHpVbBZ0e
TCP3/VfEXdbWnQdoE2LkGidhFFa+tQd56zxJu2hDt3sha1+U+ebfYHY05IUUOXINpnnYxs/tTlRq
8DZHabpa9I24eNC8xYKcottvtLF5SaGRgo5bKtdA0UOXP+L8JJQTRAksQfNscRWLj3nxsamaIONN
U41u3vneNPwIZLgQqaPL5Sb5Z1hACwnnWl6z+cmyDNDi0lZEwfZr8lt0+uSjh2RMsxevM/1m8SV4
bSS2AvKKFwzds3m1ovGTrOtUbO1Fq66ddu2H6ME7GGi3ZRtfdidkCH8tFbSXYorb7Ml7ENGWIbcr
Yg62fqgR4PRyfbuw168cdkim6ZRgQcTopjp7oUQGTp9pXos0o2xFvm7vRNlAQ27M/+EvW7JcOe1o
QGKng8Aw0/XWRDsZU4nppW/iJUk8bSu8s3/BTRBybeNWdYthNfwyhr8AOV0UuFn4iqpCYOIfWCK9
kbZO4/q9X9YhLH+kNsdtfS/QKtUmuwnuk+ec/L14WIjDYLb0zwLOJi8c08HgwiKuQJ/j4J+c+4uK
oWTsJSt4HfjpPVbjJq4esLRbBaWzlFQuXzrn453NqzJpGGY7fGd5Zz/51CkPZJZt1KzGx/jW2km7
4lis/e1i3Ctnx9mwZ+9MBFRxOTOJW7nK1v4oNGDEjjTQ6V+6Ul9LZgaWBFi/OrTuzHl1pjS6yQyj
gFT+UaYOJOwJYrTW9G3xtIwOvGgTsoJonJu0DwBPA4SYpekmAS+TqX0P9aSgqFDwbhxiDFYNNd9I
Toj9qrUdK/0zjskfKzPt3IWdemVGDZDMlJzoM6OEOrsQ+Fkep3iEDGBA7V377HyPqOi79ZN3gI0G
24ybAVcsbKSXmkNXbiJngUWaOtk6ilU2RWF36C/QV5vCZtNn3VetVLJNPIWqqyvewTKrp//ncGef
u8dAsy8UBCY6FCRDH+Vh+9HCfgs9MBAgONAMO7GAw0/vx72Sn84GO9u2lgnvNExYU2idun3e3Wed
/aA3/fr9MNfy0Vmc2f7UM+aYnrMAuJrUIRJ3jExXenPVyLdtqmFTsrRfrgzNxMYcPA2pwaIodT6P
0NfrCPYbC9iKjmGYrGOvX+NPubRQrxxbiHVQ+FZoz5j0u87jAEvQ6um3DNTvXlCJOcAmXOeH7j52
x/1/DtFja0IkwOMO3oigjcxGZkQNRac0Nt1C7T46E580Vj5lY7jRNX+7MHFXnhsYouCR7eAJBZp0
Nrq4UsfG1kouxyVFuwRrXC9bp9K48pzXdhpWCbmhAwzeL3rcXDmqzyLPUmvkZYou6Tqyh1L/FPee
fOjFpTmN03KVyMEPx/B30ijdtL13P9XFU1VO+1wq85VtN4/vf4VrU3z6EWb3Or8DSetoqA+kcb4P
ivqm1hdrdVcOUBrSghND64tOwyxGrNt4WZYpLrqj80Nz6n0bTTfSWB+rRnlWnc41PfnZDpQHNc52
djK8hFbaL9UCrhxnHC3A3QxBVKEocL6W87SqJHvkR3RbZMYASVprc1Xc59u/6Nhend+TWLPUUyLW
K1v0qbkaOT/aZ+Fspr8K9Fn7iMTlIu76Wgo6G9tsJbfwNY24ehubv5enVYmAv7XBph452Ofg2K40
dSHrXctAp19ztoKLukHnEd0DN+lxng6zDbTgtYSA5/ur88qbwAQpDA4aozjBxZ9NWtk1ed2ETBoF
/yzDKTrpN/1Y3vVluwmyUEPNW1FX0FQ/vx/46ic9jSzW9MlROTmdX6kOmTz8Z8Aa5bcGXh1Brcye
hYrl0tF8bR+exhNL6iRe1ni6o9Z8UD94zcOvHR24hRGJXzy7xp59S/ELTiKo1POlTmJE5t2EMZvo
e4eHaS3aRMtt02vr43Q4s92W5KHWjPT73ay/h+kPKgyPnG4pg1/b06dRZvtMLxHys1uG1Oc/INuX
7ZcBq4Pe2k3Gi6NXrq8j7Rq9FPGP97/llXsUPGJwx8B6ELqYd8DiAVae3DE6s3yMsZ5bOaH61Wvx
bbSzF9l5wubk5/sRr3xPpNrhOvD8RrplnkKVvlf6LMN0upaqg4IZ9iAP/bqSPGlhY18QCjmBTyPN
/aso4RRhODSVWwXfBJROcfS1lmbrMUEl3kowTSlWsQXX2EqPsf4jl18qvN4r45Ml3bXdL6mcUFhQ
3feHf207nv2qWSKIsybIxhrF9TfhK8zKea9v8x20R9fIdu20TZYbq1e2JPZVKjRxPNMwRZgdW2Hh
6VImqQbVHOOzugFs8Bz6ezyfXWVT7YwI4/WVseRQe3WkPIVEixG648U5pTqhngTYx/O8FY1qY5+v
7S8CTezsQPbKywTHK3nBom0DpMJA0J5W8Xle6KNWzz2DT8t7GjhVvsu4injb/FBui7XjOsGSfOSV
7yqkh7i40uAA2jQLmFhSKmUaAv1SjjoJWgXK4mEv/ohZrhN3OsBaYCd4Vc6WS5RLYWL3auWGH3G4
h9AizKV47kAtqdbLhM2rIzoJNzss0P6xnEb3DVetfwy+uhq1f7MszkY0+2hyG6GeqBFCVK3wW//k
8Hqitjhtoo0EvGc9LFwMr2Scs4BizCfHRT1WrBWHgGlL78b5Z6xQKOm8f3EqnYWZHxSNIUTlmSl1
V90a2FNVcAPzW1GvdQ6LRKcra/0s2uzAAMaIuknG0lN3KSR7Ohp7e8UnXAmF6EVgzWU0ioyw1OhB
8aa5wJxYQVkZaiDr/7ezDNDzbrdBReXY6MsOeZfH4Vm8OeoENY8obVAIRIDJVY/6RlAPzYrCpspb
bfFbXi76N4CusB9F9OlCV0r1yJtKWuusyOqgIZCQW7cdElfxT+FLHOzMXdEdFo6ByycbMQ28p8mN
Vyo31KvkJq6I6dXRQVfTQ4WBk3IwJuMDN46V2QJRDjV1JQ1LF94rtX3hRgH2jF4o2WtebzeqOArV
PBMf9xZX720itKar2zfsyX/uoosF/Fm02e4j1lTQfhMf1473pgKwTkGrvtnI8A/x2ubStixpLp4J
51mT+htpmRUrCxDxbC8WWVn0Yyxrrk0ltzOsFQbGICO/9vL3yF+6YF/mF+bQATIs+AVsklmKtgsw
5XowaG/9i3A/DiDO4jWK7co62aMmlK33/2JDWixUKLqiZYLg3mz7R5rdoWytaki2d27yJUUSAQRh
7crbRAYtstT5u8LHPY83e5eVTllO+A5oyAkH6TZ6DGlIGZsBB28fujuPQiI76i7K3BjkebL/bYe1
VC26AiY4/xmzx1oY22UZKfwMgV3yb2LH1eyjXq5C9TPWR+GxutF23cbDijA7dvFOG18dNM3Gu79w
1bhMGrzjdPWNIgy4YX7ZQLxrMJ1M09wUetQmc60fvwVMu3VobMTwl82OxKSer+rzkLOtJMeR75di
EhCXWttTuuomb18Y8s6qlqxuL+Dp8BUYHkBYWksCdzBf1KlttY7G8Bpq5jDdt7b2SXOn/ZuPBvrR
j9lGcrV+pW2KXQViFTsfu90uJMnL18n5j5jdRtSoVv0cwC4YdcEAKHdCrKLvKC53fOJ0a6zlvfks
tgAM+YXYlynkPPbsmqJkqM2NpS52db+ZIDT6Y7+R0pVxnwqvRTfa9J+snxZsqr84b68vrj9ffzbT
ztQSzXobuL3TP+IPS60yRJBPuDKtE9wAlvp6V0By5+OdpUw60KDxUC9HU0KA0Ipt9MCZu44ehMuG
tUOdEEuP6h7X+c2itcf1hf1nuLNsJhUoyvrQBd62dX5P42A/4aUabP2doB9JuGZTe160HL681TBk
LMPwW2CRX3RPosnzi7QibLctgE6IRxiKYgJzlWEivSwgcXU5n8SbDdMJcitKxHIWewoL902c3yrt
L7YU3vabYaOu0m3/Kf+k3tlg4oIlVcsrBz/PP3HBgdDNq2VeBO+Glj808nU+M0sZrzS84nbpQUMt
4z/mQ5A/zmLNMrVS9PKU2pLYPi3qrIJ8IXRD04NAwSyVnK48NW1QMOjMGIIpZMyTcYLAHu8KU3d7
D3nffddKRrnKFTPy931c9Z9KzYw2WSrdNGpg3bfA31tYW2szCU0Th0DL3lOwyBbeHcqbnvRZwlaR
vMHtTIOUJSNqNkuiYWOFkZC6dCXZzvcIb5jbprPNvYLK3E8ICP1z5mvDD3NSnHLb+lUeoVNYtegI
IgkYrhKrD27CMQh3CHsa95YuGn1eaN3IQeEcDa0hF5ElPiR6Pt5RijdYQFFiHSTDr1+VpJGgCqeq
hSmonT5mqad/sara/5T0pflceMUQrowy6zbSYAYEbgb7uYPjvCn7KXrIxyn9aAWOto60wn4andF6
afIxp0I0xtWvHnVJLGm0Ir5PvLQ8aEMJVdRUlB91q2nH3vZR2gno9iIsj9jeXknxPFmPZt4/hl7g
PKeJ7eXoi1rpru7GGpVC1R4fI3PsXqWw4cRpgulWq2zjDp+9eNeGee2jQqIiOGhTX/+AVp/z6vkl
8FxzMrhXcoXfdE4T3Y7VZH3ItS79gsd2soGz3iFbKmvJLld6+8YM6/w+b0eZ6Lo8PEq0EjdNq9lf
7EJOfvlR1D57seRsvUTvdwYRNhF6nptaq6SD3hnGPZ7o/kunjNP91OmQwAs7eu6D2HkO46hdw+xI
P9goULwOfiQB5LWn15DywcFgMf6w+47kptkBC3Cs77s2DbC4KeU2WwWNB6dlqMoHT5ajm0jpkwBR
Hz/63A6+9SoVHkWTRIvvYzBuB7u2zFvNUYfHphiCxNVKWi9jbibPymRb69yvx8eiyoOfWmghgdGr
9b7nEue2kVreOXlQ7y1UVu/lWKk2kTUiIdE3epauoibWb00tlB5B/0kvZWUr2Tqu1fBOT4ryyP0X
0LpqB4e0loNdOYbxofZrb68qeXTnR1Xz4owN+CUjRCNx5etxfRjTRHEFFe7eNn1vU+up4irh1H3u
U63Bo9L3DgGc84OXlOmxKJ3habD43kPwyEA3mFu2wQvTXFU7Px3SFz+AjxzlftGtJdWUx43ZdFYZ
o5daZu0G3U+TRohUZD96Ochoh5eljEVU1uvBUc4HP3iwI7+ftqNHRWcVOfkSyOHi6GbPI4hkWAYs
cxbw7KashgZ845RCf5lAI7SAxlXfq5t2Cy8LrZy35/nStfgSBjCLOUu2vuSkY10SU1yLvaOyNw+C
uKT+5wr61NbORjerJA7ZMDYYtPyOlPzMv9qHYW2vQBuui7slgNPFFQxBAJkbNuaUwLH/m7TvWo4b
ybb9lYl+xxx4c+PMPMBWFT1FipJeEBJFwXuPr78rSz0tVCKDqekzT62R2cxEmp17L7Pz9oQWk1rL
8Qy8eCL5fSZ5xhDZZm4CjZo4Rp0HnJRv95Aj8SDKBt41UQigsRsRaPFZUo4GsS9dW4glSrb2LYIc
wWuag3CWwns4gpUP7/ZirBiwBlE/VBULr8fz5bapT2FjDZIWYpjdIjtS+qkIC/v9ke3yKzKwTQQq
nYTepjBkKiKk2bMJcQwd4qehCqgE1+BpV7g5R0JlighIQHOauvEGAJUhzroYeCdCtwl87sqp8SbT
/eruv582SPYBrYVSL26/HWorXY0Ixf3RdMU1+iTVQNmly8P787bPmAg8C/UuGfgsEC7pV5AiVeWq
NyZWRNB91Q7zYfAXH5XXE/zmnPdj7Rc7UjNCyIUYBqxYaBmocpEXtQFTGBILcfI8SPG3Vu+U21Gf
5+t11Sdv1EMurHyXAWN8SLtBAEbVHDuNeuSgBbOK8lSbrpY7pLhMcn31bnC7I9Q6A94QmdMJYUc0
zw10f3arA3qSTRWK+GTd9KWwSwsI3mLxhLy2hxbS0d97WbkuzNHjvWb3OwzioABhAIuBqhdoiJcV
YDDmgf9ITdNFuuXo6WOVSZwdtmN0YvoQgjS0gCy1dqyRNpOlaBw00w2/lKONEYnP8wH474/VkVTr
u3vpRnzhAfpYawY1IGAXiVAENH4ux2U0SVTo1Wy6g6QHjdoEUNqwzb5xcLb5ZvXf+mqfx4idreiE
IrtjrXbFLBWgsptuo1WwJMoViGUWI3QN2jn0398N+4yezKcFsA72HqhqO0zmmM8pUXOEVpkCDKhy
CI+ZowX5LfHWLh0u4Hl/RJ71Y1GRxSNiX+FulTzvdGEiOx2kJJRUQB8V7OykYzUCiwwhR5Rd/OgD
j4RFPtHlE+EiLl3plmDwXrQ5OZpRif2PuvJvcCBYO51AD/4cH/0UWSZz6RYd4yPPe8ufDxrkyYg0
E9GK5CYkrGgGoCngVGJXoBF7uTClUSzXMdZ/So2qzhSgfnQ0vOpoHso37rHCjIZHH15BUDPYFbQt
dYEftyYQXS3iy4HCwV0GTWW0GQm7gyMgxDpLsL1RF0P7GhV8amiVWLWaMBogTYm3pfJ17Li13V1r
ACueSOah/oacAAj1y8mLSgXcIzyQiKzV/RAQ/WTTLu75feF9vnMRiHai1NHpU7Ixw+lf9lfypDzJ
YrXYWTU+vb+ZmXFISoBiKfCqO7Z7JobyqEWmG9U/5hIkYgB75pG36JhRMGUiDkRgCensLTVKqZVa
C7xWJbb76TavgX8rOMI8rBMXH+U/QejtKkYLOqJlaLhGqb8IReq1nfW6LLLfdWC/xIf3J4611rbR
qGxKzXSlSydEqxrU/kYV7xjJfT8EY0DQc1FwK0PMBf09qiYlJ52ol3FrulkllpCPx5USGPWw2l23
hA9T1E2BpY8RJ9lhDAwwBGQz0MXArqVxywU8HMQsx/mQSQMuS3Qttbv3x7UHYkOvHqU9PMSgPYAs
kdqnUL3qxdHABVK+zq/IRSEdmjl1DqtRoAG4OTxzGjfRyIA3OXwR12ad4O2P+gyIK1J2m+qdtybi
bTxWbpfyluFO1QpXMe4NnK8qeG36Tix7haFE1KtgkGv26qtBfq97gwdQ2dXqr26Mcj1Mij4nQecb
QfE995r7/oFfdmPsOPwU0OaQsd1QRaUOKgiMGvrUtpYrx4Mfx+hzC5kvaS/vf8ld1RRDBcEFX5Oc
irsDd5hQ9wPEEl7wZmMvMGNWYdoQdQf4gtqi+SLKFWdxModFVM+B8QS6kaYLDijTwl5DMN04Xa4z
IXwOZbxzo5mT4rD2AFTVJeQbgOXssPPromp1FTaWmyvLgzxY3+cV6mjvzx0rBnhISLmJx9AOPaIM
o6KHs2S6eSjbDdw3TZ3DXWMt/G0EcjdvFn7cpovUQ7vFLSJ5tQthfixb3ZdaPZAaVJUW1PY5Yzpj
0qiUSQbrgWjq4W22W/tFIylVp+EVoX3Qg+hKulo81QF7vP72SnrY+Sl7Va/4msTMuFDwIvxhPAoh
U3851K7QzWVYV3B00OwiaUb5JD/DRxBCuoLz2nsyLNXAYT9x+at0boo2owwVYpieEIX8XZoPN/kK
5QEIt48+Kly+5GY4zMYD8Y1YIdcEZXwIM0qc6jW9C6igdHIwtaOqpAKCDsCKomAKmFzqLiJnc9Pp
788oBN0EPDN69tScmsq8pnUVkfQ3DIZgPLQemmt8miydUyEOof6i84HWB3j91PkshZ0hNpMIqYMT
wR+EQBz1nurLV39WJf7ndf5/0Vt1/3Mddv/+X/z6tYJfRxLFPfXLf98kry24Uz/6/yV/7a8/dvmX
/n1Xv5Uf+vbtrb/5WtN/8uIv4t//M777tf968Quv7JN+eRje2uXxrRvy/hwEPyn5k7/7m/94O/8r
T0v99q8/Xquh7Mm/BqHP8o8/f+v4/V9/QA9pc/iQf//P37z9WuDvPeD/aHd//u1r1//rD03+J8RV
UNdAiQtMO6TOf/xjejv/jvhP1DpIE06xsMDBAPnjH2XV9vG//pD1f4I+CQYVoTghDSZPlq4azr+l
/hMFYwMCSSR1McCH/+M/4774Qr++2D/KobivkrLvyECwcbcHCp7soIESWTIcxnixUKlC0qmKOKgL
AJjTAgM7y9ZaENPg+1X1kHHOe7foQqe1WqfpP5nZ/Wh8GtMUjLkfsI+3RzQzoucUeH9cG5wrYrcH
IYcKAh6eNJggVEKp/A9apasZt0ntDpAzmsKvPfFP4srokuFdDp9c4oS0hhklZcLLc20tpFnv27By
1ZTUVbP5Y9rLx8lIK1duytwRU2u1TcmwlaaBlNqAYnsjQ71jkioY0Tbjj82y+fPzbD8H2fLv/Dg0
bNeakLYlWVS7Rfgy9T9CgEnGwglN0OhELoGNzCAVjCAdsL7wmiOE08uxL2UrSpNkwdQJGNUZPefw
uNw1R/NqOvDazXQeAxbQNhRtPouHed4JytpAiBTzNls12A0NXsW6+D3rDewW7RoGZwvntmQsoYuo
1BJK1KkXYanVAAmV2qZW+VL5QVf+69YyGRy2EWHL69CkO9+dmzQg17W0K6a4c9vBAaoT+gqal8aw
i9R9VE06Toa237CX0ah+Ry4lZi7KiJYeFX8IBK/zIYDOZ6azVsd2VNTqaMPGTLshrN0qtT5UrQAY
s/hlFh1p9NvQy+EGJFiGh5ezadd6/Pj+Ptjd+mRKQVBXyCFAFNEvl6ap94miwKzQHeLZTmOgTJTa
VkE/yEaLU9Ngzie0rXH+Qa8YXYjLUMOAjhjMDTsUv9A9umoPJI8S+d0jOh09r5JNHOoWnuO6h/qj
SOJgkXwxXtarwoGNHYQcKt+6Xxtb+P7+JO6egT9DQgUd/goAotMVfLUJ4YClKK27tHb4QHK10FVt
YXGINQsfP82aSahmo3ADwXU0Xch23OyDelHQHYf6x88RQl2akNZb7nNzV24mw0IVFu0CUP7wOKK2
dbzG4tg0VnXG/8Vw5PtEhPzgRRJUR+s0BumpfOZBhFhfDyVuA3gwwCp3uVpoqCt8jXBP1Pnnsrpd
AbH4Gx8LetlY8FCsR7GI2m/imppzmyc9zIzBIrZh4P6QBGQtVnd8bpvK2mCbaAbJGTffSpDntKgW
RItk7SZeV4igSotXD2HhGZ0Qu8sCZlaz+kpZ/IALi6vmJgRj0DUG4dkOG7DExBmuX+icxB8Bq3HM
dPW68EXrC2ctBgf9ZWjndAC6SkUwjU0wqfnRNNbUnlfdrsrxVoBD84yHWWHCSjd/lcPiaIZrf+r7
PralNnKtvH+KlMEds29iNd5ZQvwNZLXTnLQOzDrd92efce/CHlaDcAWhkWJ1XU5HIsVSKyRhi2fv
aKfqR0hjiD1KT9GtXnE0z1grCT0SAzVbFZJQGvWdm7Yf1awVGlfqOzeUI1uvuWuJtRM3MWhZNasL
lRpUcJhbAWylAmwVw+vhCExF/Bret1cwKjoO18OxfMhq16rtseQAAZhjBNUYvGbTxAOOOgmQTcvC
pOFMXUvV1tPSNsPP738wRgSIRgAADD4dWqE00gCeqSgATV3vQrfKFYynXhE4G5KRPFxEoO5Zq+yF
tM4xh1BQgAI6DMrm9JBKI+c632kR4zRDHGQNOFVIsk/NVVKPmQ4SZnMu4BsJdODs4nEN7RKSzxaA
+FZ9L7vmy3LFO9KYA1RxM0CqwQL7nFrzc4LVOcgxqAxp7YjzDcpL7lId3/9Ou7bneXjII2CsRODC
dFO8XbtYLGcMLz+mcGD25oMKcTkXEs9O5sM34v1wjIWPeuevaPLlPq6AEh4yAWPqdM0HtcEWtDZo
5U/WelzV1jHi3qmsh/djMpcizg3UJyzYY9HpH+zt+2jR2tbttaPSJ7YQDbw1wjieoFT9KwS1FkUA
24QeUCwACsl+RoqJhmDizS/1gbzkCx+6jqmTfeBWX8h8UU+Ei8BkvjfXBAyDS90M09ZtUGIlrjSV
UzjWV9hnesmH5vD+RLLylW20MxB/E60R5k7HU7PFWhk+EgBF7BIRcsnrPvyGJh5nbHQaUS3SmOtp
hu/mTt7yEdwXCD1JXwixp0UpK+AMbleFwT4nZR5VIgXJHQkaau6kyYCpVAO0/W3p0EIa6XcElln7
ehuI2gN1Xq8wFR5blN6jI1C2IJW7OEV5a5K17LdhqOOjjmRzLsm5pdytkOFW3C4Qbpf7FUodyC8r
F49IgTeHrO29jUl+ps0CKTWx7gBQxL1mhse6hFsuqQkSHWB4o101rn6HYsYxqQBY+j1uDXOJbn8C
6rSeR33Shhg7UdTsFo7Aobs+wn96dnBgQ6Wy4DX2zqcwvQNlFAhFFENgBUCzefosTGfoMxFmXXG7
3JD918Pnb/2YwlKWr0nCi0cnhrOQz31fnHdF9RXW1OMxvSNClSK0OYE+yO54G4ORiQKU8tcADSqb
16oiLUJFAslzkZ+gBfA4FO29UI2f0dT+8P4e3HWOyGUE9AaBGAH7s2MrGXlYWWqE9YM9mNvw+p6t
4ww1bvOgxW77hJwbMO3ObWRXhztO4TfmIYzdtHVmiIoBLcBPxFkn+/YnojZrMRtjnFtD687TfBNq
y1XXf1a7MqjX4rRGL++Pn7l6cfgQK0ewaneOHH0Dfc9WnjsceXogOwLoS5Uj35NXRnHH402xzqFt
MGpo6QzL1WqNOjdR6hclNH3glL+oscyp1e8AoOSjbuNQB5GhWmG6qhgUkdBLDuCeHojPQR1wqRrs
ERl4TaNgRlL4y+OnU0fYxMcg1feu6FSQKLgtP4xX9UFZHCGQcd7Z6jf+EjknEPQRABuVv8KSHbQ5
9SbcHFEotT/rdMNjbdnVikJTdkrSIEOGOMReUYFETMpNM5esyRs0WcGb6ABk5GE4SJ1rQksnsUmB
q74nWptq4i6vyf34KNrljfLEWaqsY2E7aCrlGWYjU2ITBy25ndvvxlV0SrsrwpXOH+VDLhzqAI0u
LnqHdcMogOqTNYX3C60mJBntHPfj8LOGIf0plsavYTAnFTk/4c+ju6VSkyo0utCvodi6RmjBCEsB
fW4cAHkfYGb7308kjDxRRiPvC0joUimcIKlFWQ/COe+APw5BCKEjih6Q9IAG2tf1bToo38uA97pg
Jf7wkgE6lbyiQBGltmWVgE5Qp6gwjL7i137sg++LEunHCizmhIfOY11bQMKiX4JuAdotdBVPrAW9
SeS4d5dgQDU7QWe0f4Fwv6/74Tf+MmF8v4twVCIi1WI5GKiBunIoejOQUBKq9CNPlIyRYl1Eoc4b
qEuGeS1EvVsn+rc2y31lDHldcsYFdBGDPlx6c7JGHGquKcO7cAmDOQEJY/aTFCzwkIvvItuWOstM
gMxR5yK+2DvDVxTWmlCZDHKWEWpl4vVNIJm+9Zh/K66tALdsDm7hjPy4tqeZU5ZgnKTwTdZRwNNI
yweL8/Isq1XQVPq2q4AcaXI7DNbssURNNHG00GuO4VUdoOPzZYmu+EB3RtWSxIbyCwYuoq9Ffcys
GRLIuFdAxMAAs4O4E8EZOUDHAFKK5hs0LQrXjD/zkOL7lQqHHAQm1u7gu9OvHCFG3auZUcZv1q9j
CoKRA74/54zZr9PLGNRNLyjxMAoxplWFYVwmmU6t8bRAeCGo02S0ljIUaoQorS+58alvOVAORhYB
YAMY7FBBRUMMB+Xl0hDgigptM7mCHvxjaQaKdhuW36fkUEevBjj68nxUQFTinM2MjyPpQPrCkgZA
dKSll0HHdYzqBGQwV+thQAeYlp+GrgxBJwPa5hVRN3eHA1cSlDGXF1HJ729u9Ljo82LVEVU4wIvK
Laqg8AhrX7Wr7tAd9SvhnnsbkJFc7nt04oDYQhMcSIddQ6fU5riaRIhhCrIzugjqqRlqQUD199iI
dvaKIig3KGt6t0GpHALYLUjixXmNdF8B53R4JrqOkAq/Mr7AGQfO8GXl8NTjGfceGSkBFCoqnmwq
tRnKXBSS2cBICXca99CBuBcSZ5OYK7W+z5EuQ1HLRwjNGXueTGr6LGLliKnoDlbtKn3ncVYq+an3
3+/XqKg1IwqGVEtpWbuS9BG7A37oljdVT0ZAHoUJ91HIuM+RNgBjDFYjtgfyscs1mufTOoeVOQBv
RLxplCusFf/eCsKrMvhecQpPZzzP5eguo1GXYDQvRarliDaM4yHqwJWAGuciNY5heL3aOzlk0IlE
Xq/rJ7kLXakTvKpMXqfFDEYxgYnNdA1mmB2NH3ASPkAO6dok4hejCJmCCVwjiKUalRNPgzsvz6ku
22oCHD9kTzifaV9kuhwIdcGpMbiYZoOBkBcK3kJXIUCQRDeG+xbaLwgSiWhU4z25lzIbxXkYqwSR
yKureSQPyfJAyiDLMT7xVGr2J5YOnAvs3qCViuoLTdWBJIBpLoqOJ14EZTg1l44TQBgOZ/L2ZxSi
wBcXxgwwedt14Ka6TrIswVtcDYT+RKpKxTMxcdbk01nS444bkTkuy8JpDLglrmjqc8kp1GFCuSe1
//xJhtIPCr0BNpa/XENoZDpkPmA93GODUQYAVgHoItSTAClV6XdsBo5aJVlFf6ZMRlfnx5wtnYiz
FayBea6ZrGndRqM2l7wUsQhjcSCMCEFzscGAtSNv+UyEoSG6x2eTMTBNZHzQJENpAPBLGjoU1XE8
1DPe6WYeAToE4V4Z7sq53xILPWiyDs/h03hqrpfr3okh5cEr2u3P5cv41BWgFE28hiled2KLSy6r
ncVApRDaJVHJgeTvn6uIhA0BNqgBpijdBrOKwlzbcEF9fqiCLl4XaCZBAiDL7LaEvV6aBmPRJE4U
d5x8iTlEGbwr8DbJlU5V7Yo8quTVRGCrhC3DONvA6h/jyYTHq+py9uX+UMMgN7Go6RSgp5CZGgra
1gruZpH5Rjc5av2k9P4oT7bafxXmz0nIczLgDZG6XVU4JQgC6UZo5edQa/1IB/m26d04VDgnzz5P
uRwgdbl2SazWQoUnei8qd1IjXcPZfbTjvOHd4sxA8K4E70AFB0GmhhSB8SIUbfKzkpTfT7cNysmA
uBLL4eVQerXD14JmnzaboNToshkCs4UEFBZpXokJLA3GAzGqV1HJxnuL98RknakoA/w1RipzSJoC
PLAQq0U16mvYWnuWMdqcFUlW92W+gA+2iUEdaYWpTtWqYEjna/YKlbiA9OFKyNzzhsP7ZNQVARy4
ERvjhDRIvJHj2NYg02nmPMQALwqVKcNnTJAyMmkNVOvVuzpSHcFSPc60MTcyEQcwQbyF7iD1abS4
7TJLR0mIAJGRMQTEY1QBaJ2nwMLcuptA1PepZ6uM80Hr3Biy1MuaBoMECkC9HuHb8f6YmAfwJhL1
eaoht/RSQfEZqDg4OowHJeiOhc97xTMX9SYM9X3kXM7SDHbs7lT+KFoYdCyC+/5AyL+wW9KQwiUK
BzAso8HoXaP0qZmhWl+1uWivkN7tV/GYoMirN+2JOAK1OvQ63g/KeCxhI4H+caYryTutOg1yyZ1c
Kmhsh8tLOicD/ObVmzgpr1NB8Nc0/lqYlXDsuuLH1BuxHUUhp31APtBu3JufgFoqXQXm3JSarVsJ
13L8Kep6u4LtdioA0xTFvB1Arqr3olHLpUykqksNg3S4s1vJJQrf6v3sSE56xffHYq5NMMDQ8ELH
Z0cNBcpKVoVZI/ksDH1RyyZrU+bKHTHPjk0Y6nxXOmD0RsyiG1rW92btP8eN+SyZkcW5JRlvQiwW
mBfpeBICKkNny3UlLNM0YvJIIil8KlA/WO5WPDl6p/jAb4UyV8YmHLXn0qJLB0jAQH+6XXob8/hc
mNotIHKPCawb7FUzIs4eZM4kpI8g3QyEFN4DWD2bwkwhrYMopDjrBUn+XkmVYVtF5SVNwknJeXGo
L9ZPyZRKEuJEZf2CXNVdlextMkoO0o1RU8MH24yH/Byb8RhxpazioJMFCHreYbYBWoGNJNopHAzv
Tu4aEgAXkahdTHwJSnixNCgXQC2lFb1QfSpxwRiO6JedHRcnJFStDMH5z4YMvC3/nt4Z7eFHABCN
lCyIpT1Qy5eD7Ts0zTWy2ya4wBBx30YDgitBogNPxwfzm3DkgeoZ+3sbkWYpdQ34DLOJ6c2P0aE4
mcf11B0hac05IRmr5SIMlepHjRGLYjG3bhGjUF/2TtdbdsTLttnzZ4LmBT0HmMifd/9msWTVmmnx
gM4beuFufg+jQkdwxPvRERObeBVOB/35v799IOnzKyS1D4q4mMU2/bOx+osAscKem/etGBnJRShq
KwiN0pjzgCehorzJReLUc+Zq6ew2S885RFh36kUoai9Mg6Cj0noeVRg0p/UAVi7s1d30SjgCnP3+
HDLX4GYKqQtNTSAIJpooJaTH/pidiLnUgDXIA4mQL0HdmxgT2vxoy6KVST83J6no62pGmtVUV5qS
2WUx81IRxtV8EYL8/mb9CXG/lF2DMsUIe2q43z4QzvT60BxzLyr5tWlyltMjggoM0KtoV+L0oiYu
hIa1CkG6HqWf2c0A33NnW0c9FcA6V/8NFMH5bfdeQOo6A1PVzKoUASXLlh/lR+lVQj/Rrv31JXbL
1jZgAJ66pguvZyhjKDCNt6Cp/beIJTgkiTcgzEEJzZi65dQqHtU4xCuAPJ6k6z8XzXXkpCeesslO
upccyttY1A6XsjJrw06rEesLtIFzCMG9rTBSzq8JEjUBeEKu77rVQgtirq/0Q3/Dp0Ww1u72Z6C2
ftmseprPVgsTjQY3LUZtcdvfrBhEVghEKqiUyzRKbM2H0mzjP6lckHUU30bYZuK5gMtHP4i4d11u
d4XxCJaR9oGTC+1nQOap7zgvhiQKOd4kZAWj0WH/Pn2MkYpdhKI+I3Qve6UXEUqtPyqS5Wdr6hSJ
4Red4CRtxTkKWGfadmDUBzMtWA5AUAk3Ufo4dKujGsc5f2nAt4JN9DI4HU/rl/31fs0kdWLrWRmN
JcAurpyYbg9vtTJ6e/+YZkY4C12JkAjdVXzVIpWsalWhkZ2UstNE5qcmr57ej8Gctk0MahTY0Vrd
6hNi4HVP1HygQnPiW5gymjUAX23iUCdnic+jSSWprjYyzGIjuJp0apV5cSW+KoV0GBXjS6yqD+Lc
H9u0+ViVPQjPiQE3vnKEll0anVohPlWh+SQu4lVYqI9DLx+iTP02txA8iPOHLNHu2rC/GaP+cdKa
z9Ew+pY6wpJd+lCYFifBUlhXz3ZE1NGstcUoJwAI42TovHJAtlyn1zAcPkxtdYzV5kabDF8T2wBD
PEQmKNxVdQSm5zjO+XW7Jjdhahzkpf4gQ7uzSnGJCPpRhIf3ktUBwEEnFA+8OlOduDeDWEz8Ev+G
FotHI1xv56mEcOfCKUwzs5DtmMhq2VyniRZ3xTjOZDWYp+JEgJU5wFs9THR5xRHWw3C7Imh2aQqC
exnHeM8QaIX8ttox8u4OaidwRPSFe14yQvY/fZNuhkYnI52BTDXKsh6kRM2yE+F7HdeqHZkP7+8n
Vsq4DUMlJGI3jzMEIJDzmFrrrMKaOZAMsPUmf6xVk/OCYp6wAKfr5PGi7FomEDwNeznDphpjWbVR
CbwZimay4eklO7MS1U6YDpnzdwb4KyY1wCW3mlGbUXKqW/QOFOm4dPJta8ooxcycuWSff79CUXdV
LSZqBL4SCEmF4RsJFEmz4P3BMHg8OJYMKFjDewdSLXQrpgojESb1yITPff9s9qDChAdgeQXzKjey
DgMxJ/i7mO3L0NT50YWh3opt2buJ6XSkOCI767G6UY9RfxJ9GL74f+/yN4GiJqq30AShJjQcunqK
YhVFH1Oq7ExRD1nXojHTyicjCV3Ug4KwkTJ7bMtvTd4dQrglcyacuQ2BJYHgJpKDnbGTHLW1nghA
iJrPI/RKCaTKgkS9h8zVVhyCnrGOvM4eJybNz89ruALAExBV0jo6QS/q2qzk4zyrPE65wkqu8Kwi
ZrqwV9rJlWONjXED9x63r4fTODYfIeL7GEY67KpG0Az0Ah56RRBG06FBcfOwGkj6hrC7rg0I1q/y
x6iFUH6zOuYIL5XKMpKjAOqJkK3Y4OVVMiw3UdmJwdpA1bXIiLq+JdVunsbXYyu+KLNwA5NKCL5W
EadxyGoHAe0EIUror+E/aHxMaCW62NYouP5cqB3Krbbg9LZyklFh4PJuGAcboDhQIEdVG299+os1
eSJI2ig18JopPoB56SfR/Dyu6OoL87feSj5yViWjxyFD8FwEeY5UvuhMPBsKs1Qb6GmEN+1xegZM
Grdec/8bsi6srGEbic63JDPRMJkA81s65Mgt4weQBJ8yq3psxPChMqAEZwmGb2WCl4LyoHXrt6FP
OaVE5t27/SmobAzzXoRmi8wy0vyxAjy8BNR3dNofKl5YHumvc88e3sCp404alRXl5blBzSG/J5ZF
U1cdjTPWNz6pen3MORcVd5BUMmO0DcZJEoz4COF42YtOox1CKECGCwdh0nOBIczt/2sV0SwcAzZ9
WQJda7B+iHzbfOhPFWRpM3g88o401tW4+YA0/6YsJ7ytcmBQ9Dby0znzGp13NZLLgE6YtiGoi35t
9EGY0bw/vxStEV415lP5MbRlgD8gOvrCY54wk89tQOp2yppCzmYLJQY10HztAPazXVzHgNMA6867
hjir0SDzu0l0zcQU0xgu3G4GYwnzRwl50fSHacP/6CR85q19Vk4IxV6gKMEE28OnV1lA3UhZYBwJ
4ngbZkEzWE+tIB+t4fP7Bxl7WfwViS4ut82oYFtjWJEUxMBdNNL39wMwE6bNWM5X4GbiqiwvhIZE
IOjMOoHu7OjCggw6zCNQLB44bjg++jdeb5g3MGoxDu2gZXWJx3aXNdd6WfnjwsPUs7KE7cio5Zf3
S18THwqwkIfjqJvQHYdJcSp8en8GGVcbrppfn4haeVI66Is+kAtgmI6TPtmhiXX3tNamv/YTbxOz
BoW3AVQLoI8gQVbvcp2PyaovsmAQ7pjolOp1dEXQVOSlZQStcJvaLehxPIVg1hC3Qak7TujraUK/
G0+Esj11jeblC7ISLbQOsr5eJ0nLYwiwjqptQPIDbRZl1zdr1LaYU3QhQB5ZbMAAwRBA+gB3Dfds
dO+8/xVZvSvADX9NLHWdpWoxRHEKYZj1Nb0H8SFGIht/CK8HH/YkwQhPL1Dl3eGqveHJ+TK34DY0
da+NfRvPjYAnZjk4Y3vs0QUXoSpE4OCJ07Z+Ittr/R39q9+pH7LOsk1w+oSBmk87IDHFqyW366OO
+i/412GJdIlwaWW/gO1R7rQ3vOc7a9TwxoOBuAiiEDDg1PaM29UM80hGdfRkZX6ML13fFNFNgoca
vMyqIApgcOYRUmTNbWQwdhGhgSABhiozWl3UjK/jKMeViY8tCo2tA++Qd48R1B44a4qRhW7D0Fmv
NMP/xVBwAkEV6FR1y6kbldMcN3686NcJiDXwYXFh3Hc0+u5vbCEgaKGkZEDSAh5A1BaCe00/olOO
ahYOdMUv0eMKTHSgrCD32snLHd6lyDjRLwJSG2iQo1qFVwHazJYSxEN46NTwwJlQxi0PMiBqy0Qn
DWhd6ru1UpxIqYL2WfR1gmdx6iuPOpSpuyM5EngDYvCUANCDILEJjV7osNLcOXUqhq4xz+V8CROY
+uW3EbQ9QtEYPRnueqkD6uA9r0nJ6sFexKVulFZWlwlARCybO8mv78XnEtIt99KjBqpge1t/gTBd
9fL+zDJO+IuQ1LWS5npYjAl0aMwepwzse5L0JFez08t3oZx7/7dg1HVSgWgQCxVhvmizbday3emQ
1VUle+6/ibHMicZalz8lflAlAQSHWjMpxGdXKwRJsOm+TxEgJE3pvj8eRgSYfkE/EmcJKG00IqbP
Q1UKF2gk1rC/Eo3FLnpOXZD19DFB1EMBEJ3Kvc3zJPRJiXd8i8cWuZ1Kt8MaPMjfIb+K5mBkcRc/
41q4CEitQbHoO6FbUR8Y8tswNuBxNfWekqKAXMUcgApj+i5qA+QVtrnsAQhU5MJAKDylHbML9H7m
fCDWTkarE9+I+NtoEC27DAE55SzpIhOllSNR9WqcBBXcMLK7CV57pi27dZAN9xlUB+BiejN/fn99
sIotF+GpozGPRAUlHIQ3b2ZIY9fQ0kephbBim9j+O7RY/SIcteKtZCA95hr6Cm1mg/ls1+IxK3hc
QNaaBIUMcqVn0gRgN5eTCsi7BKU0jGpyWlSu/Caw8sxRbrRTDg2OIbuRmyDiNekY4hEYHEj/4FxZ
YG7TCMm4zGsr7uvOleLiG5KXD7mwELWz9nNeYVMobdbd9Gn9obKal7lSDp0ARd+6eO36/JMOcqEt
Ji2RTO07pxOghFZ3aXdYh1YJwLVVDvUAq51YKk6poTVvIbcEzl6Km5+fWgtGFlnSUhANTkA1atHt
nsP7GovhPv8I9QJXhmy0CZGGWzOyeSBmZmwJxisQ0AMNFQi+yy+WDnB5q3rE7rz2KD2Jbx2g55En
H5Ugezq/84IRAohAovM2IKOSAplx1BsNXKl72q22Wuk06Oi8d158X+NxHh5IJaUABOxvVFIuQlG3
ywrFzEgWUJeSjPCIAmhqS9nA44SfmW9UMeUiCnWitGuxLpWKEoBxpwawyoRzkeDc55B0m3Ek/46u
IystQJ4Mdx/8T0fqTG3rFX0oQ0gQkmgxwDfbjWChiVwEmuoKniaJK0LHiPcsYrzEYKIJcBYwMijx
0yQeVevLqcxHFC7t6QdQ/D4xNgFn6JNMniM+Nx5Z/vS8buNRdQFhkRJpVge89G4M2A660nXs5B/m
Q/RcewVEOoEQuZUyd779jdiMJAhjxS0rmpC83fWORuCepDXGWJsf+VE8hUHpR7DeSZ7Lq/HUX3Wu
EBRoWXk8fS/GXWuhgEAI6URF5bxtNxcgRIwVq5Ag7wi5PpClXpe2dnSt9KQw4bxIGFetBccY8GLB
dQNChTqya3Vd+0pFpAIAikZGnT/lhWBeC9sY1Bc0wTFOanL7KLKDreFFKayTAKgQHQV06rqG4Bxv
Asm5tVs0m2FRT0l4bk5yZGJYOUoF8F+1a1WENSNXJJC5GTZxyPRuPlQXFzCMJBya6Gv+ND4R3DiM
r9x2dcgGLB1e3YWZOMBeAFBMqJVZMNO8DJhVRS2EVlsj7VOrK2I/bXnJEZ71aNK4qBPzdjv59+iJ
RBfRghChquzV0fQpz+bYmOrzy0N1Mm99sTwVVdThSb6KeeAEXjRqdLNYJXISItr6StIiwkfMX3ov
PpQPfEIS8/hUQNHD8PDoFy3yWN98vDrL5SQVEc1dQAmXwJ0WPOv27EHlFb7lijxVc9ZmA8aHaDzh
HY9z5TLg1AhrnwFl5ibd13UsbFlLeN+LtSCB/cKeNnFk4V64DFGl0iCMBYB1alDdJo+qRwykUdWo
kNKm3m88iZkBUe0EPUWHxPB5828mEWmT2eWK8ZNWPz+V8NQCTuEOAsOoTQlHbgeGtbPBPv8rHrXj
oBHRDUhnasBBcRwTKLlfvRme+AlHMW480yvfNPdvZOvbmNSkThC5XpHIkJgFXgpQWhKc0elNbHJy
r/M2HWuIqEEZQCtg32GXX37DAjs/jguk0XolQ2ylEe1imG/1Nv/IGRcrB4OyBl6QlgzUJy1xaiYt
FutkNm55HQY1pKN6G6iWI1GwS3lbex/LgAkWsd8U8R8710pzMKaxgs6na9bIjUpf8NbHyS/uId/G
1zja35+XwahzpJdzFbbIeOHH18KH+kn9msfXqU8+muyL/RGcA7C3T4LLU8rcb/DLuNSXS+tR6fBN
Edf6IlQ/xoSDSGMkmWTyoFYO424Q02k1lA6W1+X/5+zLmiNlrm3/isPv+DIkCZw4dsSFAmqWSnPr
hZDUasbMhEyGTH79XSXb1+72F9EnzotCpaJAFDnsvfZea4UtvkV6as/rpngi5a5+rXOdrCk42/4j
GcCb/u2u85+THJe9imw7kI5CZ8kv91VWqwUTY1xWZ3rjihwCXJ+wC0Ci7PAU+lg1j3+Hgf/hV/lv
l/xlnrfRDN0sA90X30dFTb1rcfeb0f+fWOzPN/XLrFZhWZqywk2ptAGt4ZqBwMri8Pv84w82bVwJ
D42AQOSCyPdLnF4rziq3AGxYT+TFX+STgUrVaYFYZmJC0ST1BHMutEbCq8h3cx8W3vG69E88WH8z
fv6g7/r6n2AKIt+EwM2vOxCdpBVMMJ7BxAD2jAUMNfrYiUVOdyPE8hSyFei+OKnM+9zfUVSA2/ff
fO3/Gc///C/8ku62o/BaX6NeBWPEH1fbIDQHsTaO7kaYeXwJ02ssRHmJpiwkvslvrv5Hw+oq9h8h
vkbFjPyy5w/tUixriat/Sc98+EiaKrRwwrUojNEzcG+V2yL9zTX/aDWCitDVNAHOXYjpf17PnaUY
B4vhmlfFNUzbo7MdtwZO5Lv6wd5c+YX8scpN/pvL/mfygksBgrwaKHzZ9/58WVYMBlbiuKx1ADl+
Tmgyg6i5J1jhu0N0YQ8zfJquTWjOb6kuf3zH6DOHZTXAyV9zxNWldeDW/7jjKmEX7SRXkPxqqcBP
sDL9n0gZXRf1n0PV6/3+66K/LPqRsBYaXB/ttdFv3YDHfJIgtLtZl5ot/V1/ze+u9uuS6IU8NBWu
9kV6jKtEckyjAEVXiJTa8e9sx7EZ/9EO+u/398uKyAQvlKpDvul6TZYkcDq2V369rgm2VmeM2dw5
b2FVg4s+tTRdiLVfYQRAFTrjG7NlhB4DFSF2H7woKV2TWYL5m8ErnMQSzrKrFet3rT+fPWUOHvcP
kZI3/VhlLumg6xLe1CMWJ7IESUHLb84ckQSLF4vVqt68Tt9HMEQP1intBTr/y0Yn3TwerHpWsduw
s6tIG2sbHkVkhSqmdG9CgkbWWpqDH3T1pmyLBb26yGykM58CxjMp4V9QEXpT4aSWqrNhMCVKn913
KkUT++j/9kIYq3nsyMfusQm93F3VqYbnKtfOsQ5NqvXyvSkAqXIq98SxXtdOiGtIdccbWG5FPFe8
u7Vne1MUUCcuKvJeW2ieJHR8FKF4avzJRv7tP1fN9OQPwX1ULA/DEh1NUGf2tEBISguJ3s457wPv
VvnTEltt+94UDGyrMkyniPXZVK6Zw+CF4agX3613/qRuYH3LE0nppUS/G0JJul8dsVXGgPLi2iwf
LXcLO8qLrqIbYP0HR8z7ZoQKYMW3ELGKjpYzHwtV/0ASk5OueWDOtNcwiKgc72C1mPKjuy94+ARP
gwfk983O6GpKA4PH5znNIZroc2HoI/xWT8VqXty1LZOio3dVVyXcgzZJXVAoGpThLbTQdu5kSN4X
lhXryXyXy9SnIJje1M5yxMqXRysPY72UVi6G0pyoJp9GzUer9hoAq+7tKMne8luR+r1+oKIksdub
VNj0HOjgxgwcI1NlorOe3DG8l4X3Y/a88Fjq+U1L5qDJmeYGQyn2xPAYyuIt8IucsOVCJ7QdkN7c
Vxqdg6PJ16ZYY3/Vd03krYkKLHczNpbO2pBuZchP09h6sSyLKdgM1cQg2SoskYemFdu+CnaVmL9D
jfAYeu3NHPG0aq09KPBz0nbm7Fecxqzm36O5uVNN+245w2WIeJRYg0kGW944pfvR8ciJx4Ccin48
W4o/WzUyZqt60765iVR0scboYK/+tvYgLefWGFP9t2CCUvw6NyzXUbXRHuCupoOqqx6g6trxrR2I
G+3X0HiXFXDFGd5fAAj2NLTuZ1ke0dSPXRtoamImNSfIHR5lKZ+7oYhp1B4A5m1KmH3MhqJJo+IP
SySevJJ/Jx7fwmT6xoUwYKJdB36u9r3tDuJ27DpyLtjQ3AURt17qwimzPly2lsfmWEdzdSf7MoVy
xG1X8fkw0iWHsMk9FpwNRAefUUX/ZrifDNQeYm2izNdPwgf1HCInlzHYdmK47edSwlWh8ePR0FRN
9Un2zZ3u/cdmhusOd+Ua18p7ssv5c+oXEePr7+4U1bteigwdzdnU+vkKe5tbB4KYUwDofBbouGyD
Lp5W/kCjJx0UyVIUFzOqOxyYhHJJrNqKrUDfBJTfoyqd+dNgJU7Nh3up1BD7fOU3zHVPIa82qg5S
dHFvptXklv+0ri/chrZaNM6ZjQ783q6CBCYoFvFyAxlCBxuNByFXjQ4JP0o8ZmIxiMTYaK6jRfcS
6q5Mef/DW5dxR1SVuD0MzeTQFyD2ueumD21olldTuVGTOJf9VSWj7stkrYY6U2GV6JW8+bZwk04u
N+tkxxa38sG6tawpiQIZz73eRdpKMIVGFHq6hNvRlLtVgYYGAZWSiLtYivSzrG0Mev+ihgHVJ+N9
ePwHTvlSReYhostzS6YHCkUTyYePaaV5IX0vVlEE69EaEy0o7KSIBj+pDdlqOrxPpH6The+j3bUE
Fkt4AgL0HjyMN0KV2jqs+jEQqJB5fVJhqSAcu6UbdSBO0BzbwNGzi1Po/bDQup60TZgGYr6sUXlf
NjCdsUQy84utvvn+UdmXntlZ42NXYV5s/BISS+vJYyyTKHrWLmK5xdR4aGPca3PfkJNhXbJENFEt
BNd6zXZNs87YoNR5grCKmNAy2qFp3Cp3IXo3tgTDrlqHA7EajIqpjO0SS/4r7WHfbSHl4k+LqXbC
wAehWFOI72Vqbve8DGJEPR+D1u2Or21MSO/fjRQRl3SsrGTlRwSsCZCPvSSTx98L3jxNjXxs/RAt
z82Gm+tTszM5oz/eevTaIB1YEQdLdICxWOpbcs/nOwhTblzlP7qmupFXHJX6tws3SVDUQyzIudZP
tjNtJ+Y/2WyN5YySIrbcCetVdIzG93aykwYR/tBArVoz+1BC35WhjWt0ELWUe0e9kmLarU77QFpo
rFVjnWh1HPUPn+6K1duScnm14U4S20TvhjqYYhtQK5L6GxGuMV2/9fN4Q9Xy0HTubdS0GzBsd1zz
2FqKGG72SUOXdOpV4qxtbsoy0YUdE5fezpLlgaWO/noV4YPPg20SXt7VJe6gC3OFxgCLz7iTNRtd
L7Wbu7KadhFb4Xo9x0P14fqP4aLeS+yW8eTKAxPlTlJoBMJkS7ReOrXmhhQ0jAUSy4S0GHwY7yiV
QAw56drmxPtwp0YW96zbouK40yqUySisN8vFSqyC6qNpp/uKOypu28CLqU0uoRN9+gHvUxW4Y+4L
y974zvVuiyAeedRgcLLoNliGxyGKbvy5fALvNS5rlNemScdrwG/HKDhXU3TnafIKG4MXv7azuVyw
iS1YRD5kiIZ1TlJ/mTJGhgukh9OytB65nL8HhUI0A70/XC/Ko5plld+kUN7MQqc6jYjJZoum3NCk
YiQOevYjnOkjt5Bogvv8VK+Sb31GnyoVbrtoiQeKYopno4dv3kJYMnNEtBmsaBtN45P2xq3yKMgV
UUrBUcs7s5z4ql6ntdmAWvIMV7q0n6vEWvp7qJgiaQ8gYDEyLBJWu7MW9zDO7QlO9bt11TrWYnx2
HfURDCvZmAUMpxDsusRECjX5RYfZ4pNbP8IWETamjr2mT73C/ggKa4pBZ3wg9jLHq9H7qGrPUVE+
zh5COx1YHyYke1Yvz5YhT06nj8sCjRxf567X3dk0ysqpOdfWtHdWQGxihWlYWBzNGuKxaBYDeYfb
jty1BF7LhDkpttU5WXXFMjC9sB43nbdFty9H5lwfq7AyCLenvA6qkyuX3FnJvGloc0eHMkVMezc1
fDMHfqYpqG9OkzdLEy/E28BJb6dYAdoDSE+6qpKlXe+d1r4hizxTr3xxeX+w9HgQLTr3GRp+DAH5
Gwtm1i1NTsV8HzHZxXwgmd9FOdQx88mHuc4cKMgEtZBt1VVm7BU62GBYiHJ4ACqmD0YObUYa+glL
5KNh8qZZxaWGbqbumke4Yjkx4vJ3yezPaF22jducLFFv6lVJwAM9qLZ9Wg59uqiyygmxkbgP9b0l
3HTGLCBi+iYxTRPkAWXeu96rseh6E0bgOcDLDCGAewyBbaaKGjBdx8zyizs1s7eFOE+rls3ep5D0
VHg8sfSwDYYW3cydn3hue55h4Bw3TG88X29hN4JuoaEH/zLyQGMsyxePgn3s06mNjePJ2KusOpfa
a5IyWIKN704MtLnI3gZV+6o5NgNtXNCvlbfiXyjXzaLr5mFFUA/uzuIfbLt0YjIPN8wjp2hsPwJu
ldhkyE4Ts5E8yCvEK7FvhV4cqvE0UOg/UTi+QhQqw8S89bjJqT2puIvCB9fwB4tUIq71FOzDCjX2
ocos2BcTJmwVB8FiDsxeoRBq+SRZfAsUrSZ6l+sihnhR6qVyeoxIBJtyHB9U2eoNjNGwAziiwBfm
QGnWYMgi0ncyjX2q1PShq/C1YtvBIk3hAj0U1sPkjGflqCNc817DgUPteoabKlUg68rZt5JyCW60
U6WGentwAw6Wp7Zj32dEy4NXRzvkAVnnl8crW7cMnGbr6xaLhoQoQU/DB890KhX98tYQS8QojwHb
qf1bx167uHJGOES3YMu6MAu4rmOFRsNjz066Ze8BtDFOdm/2vQ99qyjCFm1jdsV1H735snAzGlTy
2IzstfXat8WC5bUjpx+tVzyFel7A/nAEw5fkwabOkKK55X30BPr/nWzWB5+S5wWaBAiSZz2mXHcQ
XQpNk5ZVfVgnkOQC0W+qkXwf9LvDsWtD2QpLud2Qu7a23f3UTTbYvD1JeGGTRM/juBlGwtLIsdhm
6PyUTXyvJ2AsFu82gdccBFo6YKQ6wCdzIVjvbFclHvqaNhUVRxRyM85V7tPq3qnRFdPqD2HaLQsw
csvVW5JWcLKdorL0YhjPTq/hIvWz7ctm4/fBpvSw8ZUN2amKH1UpLmsgULttZdaIwN9EzlKnOsJy
069WAXVWvcWIv7cJv2BvBSONeywuEOf1kzlrEZwaijpRGGJGkczAriCGviQCqRFp2+I8XIW3XGgX
Jl1h39gW+eEXzoG3PA29ah/Aw/h+Ea3OQI4okcKHBEt2e9PNWmIeeOpJePyCtf9Yr/YPTbtnZPqQ
U6TOS8jrFIq+6JEYYftCuZ3RUn+PKthXRPoeSPcb006RXC0AD70fRmkpizoZQEON24V+d3qP7Drp
fbjYMmU/IaFF0C1dD0Lna3BoVvRnzxE6t+GWGnd98Ai85qV3qwdw8bu8mcUrCCJnOUgGF0MC2EaM
txCiZ1AzW0/2aP+Qg+dtWIehuGgAJ6VsDjXVx6Abu22h63kr3PL77I5Ourpga2MjtuOFizvXIo+S
A3thkACLXa+4GYbajicz1fHgTd9NTTZ2ET2JyLosk/Y20h0MIBEYm1e6AAiLihMq151O0Gi1rW1A
BcoPEQzqzsRdQy6tKO4LA4dXb4XoJVjiUCeHTC4+E1JEKurNbijSKjXlq11kEQyb43BiNfyzuvfO
66G/6BZbpxT3VdF+my3w8LWn9tHSgDYdegpeA+La19C/I89u4yZgNLZsqXPjLDnR1g6eZ09NGRzV
anaLnrYhdPot0KYOzA0+HGZb22jsZcxbBwP/qvU41d07JD+6jTcHz71sL0M/0sQjyysRWAOHAhvJ
pCwQG9Fzn7oUOIruB+hsDY2Xmsl7cKy5TXmj3NibCi+uWm9IG4LxtogCfQUmq0P3QBymEPWD90Dm
nCGIhL7r1q+7gzbFGfakMEoRw4B1Ra1AEhxoJFuE42+llxQO66EMRet40gVNO6t8DCJ9tFycVdFH
4ap324yXSIRpO7ovnkN3czW/Qxl5j7j5JEO7j6MFQQSMjT9G6d4F8/rSzPj2PBZR5F3L1m7UzdoQ
GU9lQOIpRN8OdI8htF7Nb7Qv7mUNDWULptgZ4dY9GjbsuNTrBX0b/S7qmiEmjNyO0/geMnWpPZlF
koJw5JG7ecQ6K7tGx95ifRQ1xapcZz1Vu2K2NrRHqbln8zGi4wAM2PkwzXSNonmzWZQ86g7JmKS4
fzL1twXnMMyiUKpVzmKl0kTo25jGk13CWbgiaECBpBwienGqEU3nk2DbAbpJq92/Yd3fLGu7Xf15
70YGFjhV/dKu4Z2I/C1bixt7si6MIjTRI/I6T4xPdSfuCxqcRCPtLKrXN2euX/BUbsqRv9c1Slpc
2ybtxjArKFnTrndoYsbQ21ih84k/VxuHFTvpziDIBhUgWISsMJeWCWb/w1VwIykWd4pLNp6kDh5h
7+JeChKC1jrRMSbCQoW1U3XaDyGPEdfufWvs0pZ2GQVgUvnTpqjZuYcilKaWB97teOdNwOeaCg2j
KK2aXdc4t+5UbWltNmvQI6jzDiFmS1Yt7jMfydabvPulxID0oCZNh7TsaJkjoPthIiBszJ/icA3f
3dmubmo9PvvAc6K6vRfBQPbwbTyFhDSZzQDdCKfbRaO/Ry36G5oJnru6r2JgwZnqB/XiQqB2Ut3D
0Fgfw4ycUbkjT9nKoh200tmhdQHxQa6FI3ik+5HAzSsKkQqu9ZugASz2VPAs4QuVLFIGG9o4Cujo
8qjtCBrqE7CchuNoRzanrrJF2tqNScE8AjjShGHq1rxOGvz/syDdwSwI45i05n23RG/z3Dx6jq0S
Xi2IbUb3vQN2gIATflpDVW2hhwzYZh4eaxbW9+EUYYIXzhPtJ/4YTarZFM6yZrxGuOt6Bs2lgq6n
UXbODWm61B5g+RRi8UgHOR1DJt1YMg7W06jKjCKHOc9d8zTUJO1Ve+FtuY/mgiUeekMnyRMGexjM
uniIfEjlRCMW4s7C+cohU9F4Xjxgq6HzsnbjHXPI2XeHrQqAQxc1bOBp6nbDbpzkTqCHt/BO12iN
VOzJ6+ZN4Jhs4cud6YZM1+QcmimD4vOGDvOlEeOWeO/YFpGwI1eiKg3JmvgunN2QxxDKElo5yLIN
zIfAKmCAeRrnW1U0n3awAqfrb+cGKno+Kujl/BgOyGNt736wx30grIMzqKNnEObh60hmVqYwsdrQ
dtrWznSeoyGOSH/XOz6k8Faka9iqeNthqZKxI/SMBsK2fqr7INpiiJlNANGo81KNrcE6Ul8TG7mi
iZgHBlBMO1wDm0lrTDXdDZeRcEzuRXL5u07fP2jY+bnC80vFVgjf1O2VFoVC9AbsW+sGanSouczp
0tz5oDTz/He9GH9AWf35mtdS17/1t5TatQckMVe9FDeB/FiOu8+vuszt/f+iJ/bna/1SKByBCzTL
P2tK9ZbfXO2grk3hzeW3ZKvfVZN+KcMKx5e+db3W1YrYnOEbcSZfyiz/O4/Nn2/slwJ4pyZUVa71
wGZXb71tsflYcFfQ+PldqfU3Vblf+VXM/PNpLXAzuTqVYiheBW7wwDLz/o8H9n8+9H+Vn+L278VF
9bf/xusP0RtZl9X4y8u/neoPKZT4Mf739WP//7CfP/S3m/6T34/y83M8vfW/HvnTB3H+f1x/8za+
/fQi5SMC4cv0Kc3dp5q68esi+E+vR/5P3/zT59dZHkz/+dc/f4iJj9ezlbXgf/7HW7vvf/0zWo/+
rdp8Pf8/3jy/MXzu/m36Xv/p/8q39/rtPz72+abGv/7Z9/+CyASFdqiAeHB3vJoBLJ/XdzzyF8jE
gkCFzNwF/Hd9hws5VnjL/cvV4Q2iQYEHwRbsbH/+kxLT9S2H/gUMLx/hD/whbRdNUf+8+5+e07+e
2584cm3YMIzqr39Gy8UvLS0ulK6dq7CxF4I3EKLH9pd5bYKyUw6xkG3JNjEtQLTAVlBlcIF42qNI
Jthyw3XOjR10yCbUVRdHl/feMFqxN+wgUPnsds6l7ARPnGEesmgI/DwqycEKoucpmFDBcIpdPRRD
wpn51M2ceyvCiO7GH3gAHAAeCMAMDkuLkBSQ/6kcO/RiMHZBRe2R1VHudjoe5z3W4jHRvlNvNrTE
St2+lXOdwjeabXoGGKBX/vkKPYt5GVJ/qHESeeMbN4xDu6qTInATlDMLi+uYkzntCt3ENuiGgzPt
iD9vu8CFvVBKimeq70yEypgHx/UET/TDaccGkJazGUkBZx7OT8W4/LB4D5eGgLwUdTFtETQebGq+
jfZaHmU158XYIgsM2MajEGiEU3cW9E2YDa9zXaLRwkqMEDQBSsnikXgAMH1xmMTHegXAxayTasAm
uDJ6nuARHbKX3iaYEf2L74sIwmEErjMo4QBIk+eIwD5CAY6C68kHb2ARL8bdShN/lZ9Lb33KaT6O
rjjWyraBgUR+Ag5EkSBXzMcZ4XJrob/achJ7US1Y2na+BOV1j/u8equgYoPiiEJYhSLMumeNe0Ae
1NJmh+w7SFrAKuCjwHmnrRokKv120wQaaYz7pkcw5eeztslDDVWVZAtpNJ4Qy7lgN33gU5SNa3ic
RrtDGug3cTWM56DTr3Gm2bhuHFK/bqC5CiGGBeIMcxlZYEFZj833qi3PQSReDP/w+/G0dOv94KFk
bpsCo1DdOr0sk3gOWN7TZYpXD8WFOXQAIaCMawdtXG/DOoivrKjbwO8eK9Tc/dPap12w3E52j/R9
bViSrS5/6UvvoB2SN2p97TnwbEqbSzc6DaixGEUjUO5aOPsM7fnvfbXk9hosMerjJ9W7J+JHbYye
KidCasBGwGSes+kG77L60aGoZJ3PSIiRuxjAGQwYNUrb65W2w9wODLYeaL89dk0+TuxtZM1LCFYr
AJMy7+oS6KEbPFbaio5oW/BggivmzVDSncEmBDzsQuhqAJvSvGu3MAP4FonimRDO8tCxE1O2MjbQ
TD9P69bqEJaLMY/UkBBn8g7BvJDNPBZVsqIolHhlWvWzSoSoHphdHSTi5IxJ4CqT7h48UQHcG1Dr
G1F5kyMsuiCSGtue26eDL18RGQEJ7c1yFGwC2Me/wfPqC9dHNdNPen7TNrXK0WQAwqpN3kUUvStC
nusVlALC+rdxhSyQ99FOzU635IdXlO8BPEWNs43mw+Dls7PEZuTwW+aPxVCnqNI/tEh79RQzMIiA
tyWe4AfjriIthPuNtvV3MWpU8gZ8E6UvHjr0/ixDmNXCvo8oeHBhcwmF4724YNynpvjOWRRsWCPe
NFvXnd2BhOQQZW/mVZvEoNKWOPazGjM0dnxMtPgunS7z/epxGrqDLFt67JncgrnrbAJo+Vkc4xSZ
gg/dKevcNvaYhb716QbtowWc7pbYLA1lW90Zrm+DXn0WnC73XUlelxWmuLXfvJR8yeZx+W65Jsr9
xsW/vsq0biDFFs1YqM2wAAfRA8hSAVC+RexZP827ofI2Tj9+NkMX7FA9g7Zr4RpYtH6bB4AKFOy4
hBo0GoD6PTWCbo3zWPhIOzuoZjUSflO2iZ6HIqHC97eO7nYuje6XZrxFe/kZAoHfXANfoKgfvoFw
GmykNaIXaGi3RdFC4Ro+lCdSZ6y1RT77rb2d7C46OmP0YjCPG3rbRNHryNHqC/L2iDwK2YSPYt3e
mW4oD0vU9aW/WxbUhYB6oIUGJyVLG8Uh80oM/CmuQI7OOk8+iBrVrUaavL3Kg8BTThya6gnoTCpE
YTJ4AVp3qx7kefG77UDLDH05xi/c2DeQy1oChs6W4iDsJshk4MBPCwi2I/WDAppUjRwQzShLEEx5
uG+NdbBR9UJLLUEfBGx13G4D9bji0CmVd1ipg1LdgTXafCP15G9Yv/BYgzy0qdZOZRw4WE731fcF
tepCR/tODkOqG8vNegMkxiziKQyUn9i2hvmjhXJGJNSRqloeML/yxgL+zXxSYJfQsMCWxfcBM+q4
+IOMN23I7gcxF4dF1OBfOb6JPchLQrrCzcf+NOu52ZO6wJYl/djuBmujxxK6SFEDuLyEpa0dDpk/
27DBK8VyXFYRZs1afja2Xo4r9hlRyBBfxAo+2bQG5W2IJiR77Zf91yuQ+lGJm8UJhH/AL8qSO9tp
1AU6HvpYTOpsrq8IytXj4lIFUwXLnBtHi113bYIa/Ml6svHdp4TPXg7LXetpaFHxrtsARdLryzG0
dn3n9ndlVLkPSuLbntX3oJxhfDzC+Gy2e3007oL7+dfriaDa2RqUxOqqxNu29Pnm6+2v1+X1j24P
1FF26iiCb8Ns5sPXmb7e/+XIr799/UBX/j2THo8nr+iTrw/869ivI1ANbaf461exQgxtdto9c5es
dFm4DbxRHVwEIgd0UKrDv15+/fb1t693v15+/RBRd/a4rnPWrknjWvDA4AtDCFDZBXo+RA+TWeGS
Y92s6Bty1+4Qli3fVUaRY2dZ5Pj1G6v8g7Lqdvd17HL9wN9/i/owlaU95LBhPbhGso8KDbxxGPQV
4LbZ3QXX2joCGf5cBMNxXCn7oJGFaqXi7R26N1Cq6ko4SCwekAth2HOEOjq5nmgwQCmxxCNlRe/d
309E7bl/Rlvd308UGizF4WLKOzqVLKn6sANc8RqGKykeFmcBn3boaIJ6fLAHJsxfMEkAGTTl02Cw
sZHRma5YMX+pas9NjbDL7ddLb7AuHi/JhUpNL0OpL19/LiX8NNcatc6arfwFcDBkmdgGjmz+Xd+q
4uQrDE3Z1PfT4FX3DAgZtCdnSKdd/8avRwQ44uvNrx+6NagpGc/dfr20i6o4Ad3/+xFfH/o6B7ke
4Q63PpVHD27IsVMIhKVvpanEJ3y1dSydursHnt3ntj0XEMXwxE1pWisBnjy/Gh8CFk7Zf7bcPDrZ
MPfWk1VgCbFC7h2133dHZhEnHSKbPaEe9kqvB8/YnWdkDW+mqJwkslR5uwp+LoIAWzSapnPFLHZH
QDIB+jKgCmah1kvd/deVGnR5xQGDC4s/qyjDBg8BMMiinxGWwANVd/Y3OKfsg0aLT6zYl6uvzrNd
2MW1q1GeZGSb/0fWd205qnPdPhFjkMOtcY7lylU3jOrdvQkCBSQh0NOfadxnV3/93zBMkJAxllaY
c64DbONqXdVMvWR9/e98aZaaPBaM/7AZrI1+ar2HYnTTLcr/0C0hvb12N6AOiM7yWVN5cooeaSXe
oY5gT+lLo2uT11k87KBXA1MgcbwlvqEL2A7OOkBdrpu6LtfpbbebgnATBsW0nM8mNHR3gmjMfLe2
oyfDw9jjDUDpuO7FBEFzLurpYz6p4M49lKBCzy0td4cnLC+LeW/e9OnLNI3F03y11Xo7JFlznXuC
fvxrF8Mqns+JoekXtqjJcW7XmBYuFlJV9y9QJyhrDsxqtb0PQuhwVY2IeM8Xt7XsNyVDtmreTfq0
3aHcD37L24jjpmYHtwgQy7t924DU44k3/U/8U0MAlwJgINsGf69KlWC9ZH5334BR1R0hjAsUDZKZ
f14TkSpBkdDb5feWDrs2PZeHucl3D/MVQEp0x7TBhL64n4Zqx9oQ8vXHTe8f54Z/9Co64LwcZgKU
a8FQwjHDXf9Pd7dTYP2ubCNDaIvhZt/fY979o3EdlP2WUvx+t1bfZ78HOp+YN9/fhbZIYiLtE+bf
3d8H83319xnj2bNmLpCrqjrXjS92JS2DU8IFQqEihvLFkDrw81RTbxyeVMW+CXLuqf4kMzn2GwUz
cuMYiF3KRBjosf7X2i1qniMLSwGt+e/MfFr7wSYTvbe/dwE9nXjne/yYAHI6LWGBBdDQxCBcib8B
7Go/B9M8nRbffc/XOLb8QBU5vm0mYvrN0Lb6iJTI4r7rFDpYWRENWMvEGeVkx2MXyf7KadhffSou
Bu/oUU5CwVVI9UNhAWJtYUtc58uaMrhSTZCU0JVG1FDEjylr08N9VxaAlDmZf5gbzF02gILRUI+H
e5eF678mlZCHubd5U9LqXY1u97uPwAwfFki0+xX3YZH4s/TidH+/S9b0P0rNg/29y74rfxasB+1j
HrQY9S+YdOr3xWlcAhpKBMzl/75mxiFVqRLYSb8H1Q7NwsZ+sfselQFQdOF6frS7XzNW8PkR+HF3
85DmC/s0BEIprs3uPjDPmcSiTLr+dxvmjxIgmrT7o18IwejFzZq7H5sfVCysWUjWZNvvvtt2QErU
puH23vcQDLChUeB12/sWAEvtpUgHeHYAtvr2W0WoEbcoPdP/3m8CAPeAvevufd5/QSWyhUmH+nef
sUHdc1lzVO1o6/GS9rDCuJIP3D5UIfoESBEpx9uL4Q7Cy2ufxGs2AO+TZAOEDm8PlZkOeq63JwsB
JkhiZIG3mUSwdiagl+5PPK2gsgVQjZTTuJoPETkCqB2UHypJaZ6FcthkPEm3nYCmXAQPYPS0ByQ5
GHVAxMrN3KiAzb5BIe0C6chO5qpnbHN/O4oOMxFlZxp4GrZDTe7HpY7DlRhcvQQWFfEvOI4AxSND
dRstAjzheQqmJVJPbq5lAm3/2/H7i1u/SEQfYE62wfr342YyWTg9MpthYZcIkN3vMV+OSpFFDqTK
pwEhHN4vntd8XJKuXnKnYuuq7H/yyTG3d3IJyDG/aLBL844GiNeEK+qJQ1CpakdMWp0J7zY+Mqzn
wgXQEfwZTENXD2DRazm2yBxPqgdA6WMcIn3hgL/N5wfSsIuE1yoW86VpSJAXVdO5Qzhq41iKu4VX
h/rsoYsVu3Da5XhF7FW1Rwsntmn8o0bVhR01Pr/OmwpqSASKwOsA5aUXflaJaxyS6ZgF+ix1uZZm
DM/S2PjqRgZIaZueBuBBsjrpr6TIdh3rzZErxldF0vtLkUzbiE7VuQlMdC2nKX3ABKRUPC5jJwlX
XTmoMx1vca/RuyS34se4cYWqyMzbhkCmA/GNyIozyqv0ZZDbKQnWkaOHSwDgraOcXWm0PHHVOUsG
kMlKyqa/qPKsq/fh1orH7NINhTpywKaOTcSWrPQAa8EpjyOuVfYw9RAhOY1NuQmm4B3qJeATdTD5
wia0m5h7D8o09BiX2ZvD+ba2ottohM7qqB8RzH3jrUT2Ny7iPRR589pL2i2Zmp/N6GcX65AFHxKg
gmNnLz314avyJXXLaK+SRyqX2jn7GakfqmjAA6knf+Vm7SNL2CKgSbEXxm2bXFbvfRrZh/kRNk3a
AR+rbn69eJQBcntjwB96VUY5LGO7noTvXD27rmChX32/MSvgfKMl6uN6Fwkdm9by5lqzor7qwm2u
ER5jH8RAAqb4udrQ11drxiGvVdluKsxsphmTXE+Rt0oiLEgibv37J1X0/gpvahTWKOoyZmzdtyUK
ZWgNSUEvm3IE6aHLBtOH1sOVwo8BvVLU29az0P3Csy/iGjnLRA3bjpoREOYWpQjaWzzLvxUhkO6q
66IB6BD/35C8jqJtj4OAn2Bk86l75q+ntk83nqjiq3bZVwY+WsvIRzGW9Q5QGLtqujT5aPru1PYj
2Q4MCAEExNi+MOlCSNAGtVeJxQDqz5FiaYDIVAW3OUKRAzDfzjUkjnuelKe4L52bzFCMQiB1vwGy
vc/hTDnHoPbaJ1AeHysAH/JIWv/U6qpYThNp9hxB7LcK3KRA8fLTB8IH4VDib+ZdJ9pEMkfdPO+9
C4HhdiWU3PvUFB9IKR+zMmHPJk3IsalDaIwDhX5pEsCEIqDbYNHZ/qECpPySjOBJRUQ5H7pEXL5W
Y3kCn5YAazQ+BpWO1nUz2q0aKyik1yZ6TT0QGlw/tGDBdHQzKtLsbJeuBKm2tlv6PURRg+EXLcrg
2LkiOGLNj3ajCDc00RyKhZEov7xJ+UcVFCeGIrzbeU+Oki1d6wG5PDqrdJh+QbzcWXPoGR9Ja8f1
NCCUzEJzGYTR2+buq8OfNzenHiRjpIsrYDVbgOE0ot52PH5f08wHSQsdVQ175r+2NeA/uPi2/91i
3hUiRL3eEXIxf1wz3W413+9+l5CCLwVY9+d347+v/u7bdxBUlkO7n3v5Pi7mKMB3111CPRR09Jrl
/Sbz/ebLv6+ZPzk6kTuC1e/7+O8v/7/fZz4t+uQJyLd088cAv0d9b5dYiShriDn7PrpbN/fL5y7+
GIOd0oMx+z+OzJGV2+bvQYOZ1yMXEBare6d//TDf96Ac5XLSafz5f77Of03mHgB6iHd2C7126OKu
9LSh0Lqxozt+uRBMX3Abjk9ewYN12SYIoA3gQkRc30A/wGE2brNgZaQPnDo/lJ6Gf9EHi2X4q6ob
snAR73ipmaGreJLuidZS7HnRjJsxDdU17TzI/PrMfFoJTVlRm3/jCvjlrgi/AizAOapBqscwHVD2
p9MwVEIeHm3QhistevtMR/hApQ7UTwVNreF286qqXtNqqN6zYGKo5DnpC+oPp1sKgaitHfD/nE/M
l8BBffk94tv/IJQ/I1oBtRMV07MF62Q11WV4nG9sSH3jFxn9OA9rHiCIF8gd4J7N1ByEiodPTOkq
D5VS1/krQple7OevHVsAGQcyBMi5QcY/SZPol1cgpVIP/96eW4oS3yBsu8GyHo05O6Sxu9EU7ZaF
nnrweh/MkoywDzaWD/enFDaAeJD6H6cCugiIuOGpD5RY14JmB1nG2SGBYsx6SKh50n0C8xQQnH8g
dQe9YIy4h2oAUl7Io5XGA/K3Ffs+TPl9A/4KGE6FCnaIczc7d+pXbkzpmXp1ubNZG6GQlea5ImZ8
hZopX+pBbtPK8y5dTzqESFW2osSyjVMUyTpMepU7RQR4FPxZ5THU/IpqmO9Po5f1Xy1r7Er20XNl
fbQNs/IEXKlYBIPxNnQIp62ajFwnQ+Ls43HCxkVQplcQTnNgoA2eUx8b6myF6BssiAP9sIn4qBsE
YVQfgLUKFGbkwnsnbdDlqK0pT1FKzGMd8r0LkMzCNiVQfkk4niIfGJ+xzwADk25wagygNsKy8FSP
YmXSG38UOOdtp4n32slwP3rBC8qZ8b1oR/JEpqldAo67EZzaRyypfAUUf3DaM1I8+6OlCxnUMKQo
Qge67V8BswUIL0GBymyKkTGD9Z0OYMIEirwMZVO+9KDQ+Mr6R2uQZATyts6y5wDUylq/BbYFN0Qq
tgD5AWHObEsaeUxdcyGDefEiex4C5xCBjQDym/jM2uKYjtAZBBrYS8aXCItfno0gNxRAb1nJgMEs
LdxolLSJox+Dg0ylj5cgh9bYNZbB3k0BUuvGGCwXjsJKcfmsuw8PNCykf7MKXF2IvcKIZC04QMq8
eRyAzsCeO0ePOf7i0If2CV0USbZEiIQuwik5MLAjfMuDRYfqKeu+AW1HSxCHBKqEA+NDc9tHTyAx
YQ5gLqrWJe3eJMUr/jQhfUEy55PpFGQ2gxQhM89lCTZmgih50xGQBJMnYK1RJ95vwMby9iwpz0OH
mPYIkTtFnhOe/NIKmC+BiNzKdg5+4ogCisW3kbEhEokjxG38EvjVcOuMMB4gOXJhWdqsfKSlDYeF
Y+Bh5t2YvSOEufUMiEAmRbK4CFD30xh4V22w80iEXzcKALtyx3UwkX2kG0BSwd4DcVRHk15OcDgW
Ue2dkXqfzu5JAZWfaz42J4EVfefVECptUwvHLqnJm+vDijIFRZUXfuwgtHCMIsecWMzHU2efUX0C
otVJyd8IlL9Q9UmKjVM69pEjj8oZA4LSQ4IJ2NnlUPAImDiWvfWkvnLjuNeKFt4j9MIOUcGmvA8a
ZASFPVlgO5cpVIwWQhlnWsQ1DU/IRm4VdSDX6k7mn6Ds0sUIfsAbYPeHgZHkh/TAbCgE/JYGwvUL
gVT8NoZTtCgjmLyYCZ2lFgUydoAkPrQOeJSDLXMIqRKglVFyEdhhlcTFDwEAmiCAFFcRkXkaq+Ah
Rc2VLY8mtS0rn16Hutn6YfVTTJSckQCIl2CWdavaDcmmpMDozY+IcyTdrV+ydXd7WMqBkdYPRXto
B5CeGMcKAxrWuqXKPoKHmgtUKPoAmcFZxDBKn6wtupWgBvkPDTVlTrpr2WX8AzIaAFaQut+NTUiP
QQ+6eQ9jtgG3dgr6Y9mjJg2QJusmdt1d5TTRviTAgzOOkHvRI7PnRtDVYgnQ8CpeBx1v32B7gigy
hXuEWZLHZKreCIIwn0XTpwASlvwIBZw/jiNg/94qVuxcjjooSzoMD+XU0z0FDeoUAre4dJUDtzwF
DlP6YbJ0gS1HVbCI7osEARBS9g+xjo9OGSAt45bTMYKvfdDTi48p6pIJxP05zZK9oKy+kLpcAf2+
dCAD6EVd9yHGJNtYxuk6uO0qbq+DjculpRPbegGImUQP7damZXF1PL5g1n1zxql/njft9BxbmM/p
1CUHXjfBS4FQliIEUV+oZkYKYjCDgIqumwxbFQL+2lacncDuAiJ0tHuohgVH5FtTABFYihB/sagD
U7zh1SlB/QteGwMcb0277ug44HjGPNEAOnIQTHQZPgQapBovRt3NgI0Hv/fNgY+OOciKfJQsfufI
biJ0UdxiH+TRd9MGnO8UJLbkoUMx253lvNqL+AbZ8Jz40d4gzVgry8Nge7iSPn/yC2svZkAocnI+
SPAaUPoUgIWGNLSjHlkT5agQCeoLii2tUUzFbmQGd5Fw18UUXriAhtofwQ3mD+WWBNTu3gEtSCQ7
ZOTfI8nlFWubXkRv4vbsAIEBTgNe3FZ1vn/fdXxvN7TgG4S2P4Kv0h+9qH/oq5Qdg7GpHgLQwdQE
602t1FRVzwDt8WsX2GVUesUjVkfUgo9QgbdO3EeneHaTRl2q1h/PEfwvE4gLxhruHE2bg9erGjyx
CBleHQ1rgF3T3AHtFamCMxjcyQciWg8x78WRFxSiIMOpkeXw3PTR8Dw29fOgxZ6Fbv8xRW9TE4Wf
AIJ4qyiq1T4quHwErR6TEE+7vaIqWCEmUS6QSx/XDSmclUDo4jBvxoaSgwa4tPLzLjb9xSI7c4UL
7j8U8oIaat1GpixYUg62qyjL56hT5iPwFDCeEyi68y4MrBB6hUuUCnQebOCtNUQp3wEr8tdBGZGd
2OA72p1ti3SFVEkE+QdW5Kyk/gmCyt4pZhXA6RFShiD48YOnEOBK26j6aoEJ0WJIVklalKtmhFAF
OGbRfoRS3DLKgBOPygKYBhrC+/UQ9qZFDz11DwxxNU5sH2UKscHW3SnLprX04+4kA5DaI7h7eRL4
EL2oMVl72uRlPfFPyjV0AntnoZF6eMbDrHMGztQuYhHZUIUsZUHCYD1RiNLrBpXYIilb0AVVuAvK
GooCWfGcxHzjSAPFB+lW5xTwAIAebtRt8PavDW+KpRUTFjBiY0g0jHTtJT07s+Cspig84N0wx1Kj
ikEm8d3T2/QGHP0LUinnMtPeoeAQhDA+gZ9PSQfIglm7AZk2OvW7zxglxmxGc6ej5dpWpjmEzCS7
QKm1+SHGEIzzNuzPLrKmXyP+1LBpUIHbVCgRQV3AqEeUQyQTqOAycs+8PThKqi1N1EOXdMVZcjfK
+0RIKEaCBkRDH4m4iIk9qRjZNpECtCApn5nwhnPReuy5RuwecUtw+7s4ZHkHOu4e6+iNFUDItk6h
9TT543BwfASgJkaio4M6jIKHZ1IICIPZBO5Slu2bxs32somyjRFYKrEMckxYqdqbFGwqzcZw0SoZ
/5NazJ1r0X9mkGF5JZrbNSLq/lfYJT/amlzA/wQDPfoy/kgfUdOxXKRVL1deWDJYRMCuxBkw3lGq
0u0AynxsnHYvA7oxKYEqivGaFbgo5gAlCCyDWf2VcuAJuoZkyy7MFl5g6dI4g7Pnjoa1GYO6sYjL
8MYPAOVXa1UvjUokglgcJRh1BXaRBvvNH02D0EmAChblCJh5WlRYbjP3Zzog4xLT+KHwk3oR+iCI
ujeVh1Y52cOEom3Sjk+EBs3Ws+D3mpugQil7yF0GiNxVA3gEEoysQbmg0WaDWTCaAH/WQ0mZsfIn
m6roWEyg6pV9qE/AZvQoFjvaQ1+A0QMIYbg1VaAeCuKAuFWVAGTKCcbVbXZqGyfIFbRq4tyBhsYS
TK5qbb24fyq69uwYWq66okW1KdJZIJLgAjmFf4F0rHwqQM4zbpc+x2OwDvwWpYUN5YsJlsquLSqy
8hqbfUwZvVIf0JnEiSdQLhDmCvsIlDpUtHoAGvDCB8+/hNZN8waLaps49hdS2tcxSSYgLaAw6knb
rtS6ZP14GkEaWQassJuOPwDPv6cocTy4fv2u/PqGy4v9de+E5IAfGqIEGPjkjj+g1qQelMvMKRPd
Gb88PI6hqj+RkLym0Pn9qkK9Tgp+Im7ZnFLhhFft6yS3dQqEZt/6B6f/CDD1fvg5y2KdM2g05MKw
acUTn3yiqAcG3wsoSdti5Wevhcn4j6iuB9gdelpDK9XAjCM+YlpYp8mAgB+4NlA6bAckTDV4CtBG
QT04BwitqDXmBLWrz0Fn4hXWCKqY1ln54KgKnhQws6toLLuFoGl3EPux0cELBILA4GRIuHndkmk3
PUi3SMAH4avMFXI/xghXjY8J/YcCxbYsY7Y1wvUBZPLVvk4NUoi+PUJKTe1b0LZdVaXrUdpuF2TQ
CyiSOljRoFB7qajeh2EMVAdHwui21xqkt5pKcvzaBs5NYr6ieEDwuNaAS6Af5Nw7hKJBuQOeB/zK
CMSwapwQMe+dNMcCcftDtZBTAWIG1mF420yQ5Ol+Ol6odx1Pjy1iKjkhN54OFcMeecfBFyg2VQHH
GcXAMgLV55tq2iN5SbaeBKQOjKKyyLolyFlDb2HKNGXxVAJVhnBptuzdbIQMBdS3aRN7C94Sb9GU
QJ8JWebADy8nsJm7cYsKRmLBI1aDhLIG/gQSJsBQugB9Tmw98mxCcKUEwKDcsmIf4dVK3bBalZ7g
OY0LBL65vUg6vBsKHFb/FYoaRKQJ9N8OTHj/NTbROkChPqmyh6KmF4S4fjT4lmOH8LITHBCEQeGB
abxUGTSWuL90WrBX2sY3C87EuU1GxEPCcmMJkweCe/SZqRYFssWYqMyeevYwAbO+bdy2WgN1OIDk
sbJUgLIY/AgqLA+Bgcwm28kbk1n6awJYH5yRc6HVOukBx1OD+w+KICGBGXXPCjgS3eLXU320kY0H
utinP0igOUhKNu3gAWypL7r+6TIAMkX8k6ZqOxJR70GDzBr/s0K1w9q2FcIxyRZ8J5SvbPSHlJgm
B5rs0swb4E9CzmwYioWb8jSHH3ClpU02bVUiYeenWxHXr6NuzSaDlZ23jiJLfhgTnEmAWxosM3jP
ymrpcmDOb0hfL6NPTdr+mwDyu/B80Ox6ZoBc6OpHkQZ0PSXFpgzbcS3L8FdRQdsDPGO1ghwCQM80
mlYagZ8884puiUh7cagRUK2yj7GMVyQSZoWiyUB+QXshISDfy7dxCJqNKWrUPtWOn6cC3DkKempU
lHLt1wewPE8y8vjmJohhg2HP4AtrzrwVbGy7EJG5NIJEwMr6F6+7IVnh30hWvETpkB4LxIp3cTJu
bBbJYy3N/98gGZWXg0GMf3LZsY9csPUSCU0OoYB1T12NhQkbEPxQjqFBAFsktdyByr+GEV4vuMp2
tgd0hPlvMLUv1VgfOoc8jQqFfgUkX9oCojIyxYuoTYH6aNk/SPYcZC9Bo+29f1r8UYT1xMotXQ9A
VgghyG7HCUo0Ft3ZmMlFuVRWHf1Svvqu32540sD3uW2mqQPW1JTnNAGJsiVywzr3VUBySVWELCNk
FoHP6RJwz9rXsEfwJINeWz4A3414rRkQFpYlkDMxzV0n+NWSia99mMRioRD0P5AMbJhU820B1sDv
Y7XNgsN8NpZZDS0H9i8ofGxXYxGKC5CRoVfGcreOszxqIIkEguIvv6HwpBqoJMgsfQfeBjNBY7fR
II5lnIrt3F2WdOG943l33sw3+/vmoUJFr5IKAG3xv0XCL8xRbnjpTK7eW7pvnLo5dAJBREZj4G8g
y3soxmDal/JSU8D3QamAbpOhkb/SoW92XauBQsUrzxT95dxGQQO+rljEd/T2kFvo73SAXbrNWK5H
9haScB+lDfhwtW9yCKI3R40gL8jc/YSa87w/FMA7AgA+IZSPpWqJFGuwaKmDktZ9izIe8XB7pTty
IHCIjDvuOVK0pKUA3zfATjsxygHrZA30RpRLjnfQ1ddhkDsXOGsVtUtExFDWR6Qsj/oJJiii2geU
ha8WOrwhh5NkgQnlktWEbeToPOCtClCtxN2wll9amJu+CYNFMQEyAkd4LW3ybidYmVEVp+CCJgsV
Td6CVeIThp5z6PsaBQpkuQUQtV2OrFOrYWglsorDm5vRX2ldNs/S917DtBOXooAoUhrLjRbsljcO
MHNXQOEEmJYTIDH7mmYr+Pf9PuNg2QYBKC3pCEC7r9aEUraq8K4cEFlxHwxBGLqG6uyPCuJkpFTZ
qw4TspF+hSBbmpHnIuOf8wVw0UBXdGz7xCYXZZYEmJmjAhkVGbntfIWHkFgewti7QGjTgdvnISrd
JeRHwpZxkfo//BrFOvDCINXVsOLMwQfI55YllEFaa6sPhIEbaNiYal9Uhj7S29eZrxCderY+Iy/g
QmMNjctgE2HtfYFQ08N8AXgSalHV/XhVWTHuw6kLMKXEyQeEPXKV9MEPX482dyqYQViPxKly4BzN
TRvyPOmUf5URJSslBn3QDSL80mmj+809ku1LzApvCC0ggoHMx9YanT6B+fpj7iFwxa+untQTlla6
C8GNWls4um8JIbv53h2U5xZukjiXmyLzgRqRLQnCK18FwgK3wZVTwJat0xfHiPTBGdXpUMfq9ruk
2qC2ZNt/iAq2m5Ue3SeYPa5A/cHVuzXVWfXkcCpfIMpQblGRPtmoSNmXsS+guIYLkK/AJFTzCC8j
k1jeWbIio50+iqJaJg3Tz4SW75hIoO3lw6zI4FMDR9eDUS9hiXbIDPDUQkwydbbGPNdJESxNOEHz
L6i2mk7mrSj0Z2lj1GuroxVghz3MM5+fdZl9TQrCp/GQfSWp6cC16P1zO/QVsIViyEssVV9O4u+D
Oh5eaarbrYwZ35iRNO+NZ0GZxgWCm2oZ4p061jGeYMWAhrbDlH6RiL7C8WieI41AXpZC96Yy1vuM
1WU+b1JoCpSuag7AOjSPXYGg971hDX4+JVl6DSr8FVzTwVm+9ejzl9bX+jOpUZgYK5rZtWMvnse2
epnPZ6AiQNhExRdaW+eovA5p/NsY9dCtvbJI3hiKmm/6zq+2NXW81yJzdvMFaQyhQrDnU0iWFcnZ
rQVBlAnPBT/fpS2sfmHAJG+TKgjgWMruo4NTNrfMSqWXehzqYyTG9JhC+o936ZnyvnvqMOM9CUvD
hZNBPWXezVKYAcrnP+e9+yZG3KIRdjjcW5Gq3pcZhx6rP0Qsb2hxpQXcD0ys3dOthPeW1LBFdR/8
vkXqAPPqcHhDtyuQqIvXiR+o5dz7fCyE4hHr68e5TQirErpb4O3PFySDE111/c/3kCO6bVvox/Se
GA+YVNQbg2lcgyLwZIAAA09BIUnXqTeupvoAO0cBVozdruEQZhIx0Ca33QIzKGQc8FB7oJPeNH1M
iepenaSKLzJ2IEmEngcNpkRqEeCY2wCNyGHSUrOb2xDlvaDsqX6QUadBVoeVemuUUsJPEKszMPxx
Iy+OO6T0Q5AmbrutF7Q5Zy5c2Nt9RRRtyoaxJwHX4FEjDTU3ikGMO5RdqDEpolGiIBtnPdfD64FG
JXSTEL0fitN8tg8vDbBArwYgo4so7Od80aiRRotvIeR5t+LInypWTfexw6Z4UWloHqJe9S/eNMFI
hhXQyEEc4jTdKUwZO+u8d230WIcGhWLIu0SS9lgg9kh4luZAGSlYKaV7sloig1wncMk6fLna+Mgy
3E7Mn743sNihY2eCBBkVXDJvWm8EGG/+qCeGulkNqTZ/HLx/FA6i2OAt7L4bBgJCXktdn0mCmAPp
vHG8jwZ6jjDwNAQgBijVLOaBEFAUp0XVyW6LXNbHfCyoAvO7CbIH0YrfDDFMj9DKMwg3allDpavD
m11imjr5TlauWeQh9HI7RjgyCVqYckk9qAmWyDSi1ln8D/WLdeEx+YGsygJwolvaqXOPcTZVJ0Q/
4yWBHMa5x4qGl4PmCBy5n9qFNEDh9chOQSj1LWQNgiMOVJZioLErS7cCwo8B49BGgrLu0tUE2LWo
VJd5U5heXUxIq02vafT3CUJ8b+1IKEP91YKloJ82GFw+nygB377MXYWSQWZfMITVb/eYj82fUCTC
XRU09P4+UdlErIQDEM5fLbKmAfOsaeBe/G9XYgJkuUoLCGXcRj+fnTe0B6RQmgSA5v89Yauihb2s
q9VfJ5oBpA0kMfu/TwBQ6OUJiLyr7+7nT4h8Y3ryKiQp/3uI8yd3BJdQFDAl/zrhKWA54dMh/vJf
i3kYNnXChUEdws184vshFi3oqIrH6n5iPju3mFworVU9pGn/6gqgYoQcJTCl3xfPn2TAoGRnA/v3
CdObn0lcV7u/GhAAtyC9AS3hebC2CldDOZxivwmWfha/U9bUqxKRRcAhBgJAvb9qpmGT9Mh/ctuk
y1Igzk9lejXde1b6wXkE6y9v8cs4JXTuJGIOJTHlSiLCAJ/CPcPtLoAuhFWPf10BSDQMv13dgIHm
p6D9KT8Mc9eQPTh1ADVmUMHBGrpMqw9Xs+0whPsgbP3j2CM6nz2Ek/RfUa/muUc5mwXPqvHAAN4H
J7iPIOkJzbFJ/z/Czmu5jWSLsl+UEVkmy7zCe4KgEamXCtGovPf19bOKd2Kmm/eG9IIg1WoBBRQy
85yz99rYJ4OEgRVOvzUEVHbvfAcvplo1sUaRm2/K0A2ptRC2iNekfPI8MS1cu9GXqmWi6hRxQM+K
k3SJlbTrwLC6x6Ud/NZpkGyLrgSd2d/7YXtfGwOqY8aBkEvjagXK6BCNNCyI6smCYpE5vVpznx1K
FsSFCKx9j7M7qMBimEOcw+sRLxxlP6nYf1D9v+l0rkr6GInqmYDH5DBUABgpZKfNbzumK0dysIGG
Mn+UpBcOXubT8neDp+zTb2X7JDDDLjKfNnRHuLsmloFkH2iiIVrTs8CoazzFUQxdPE1IR5Lp7y4D
N5UFT00uuw9zRoDYJ9lefZtNUIUioHPtiEURQ+W0KsCd2OcCDpdtqd2htPFXQXyM/Ny/y1Bx6FjM
WPO9RQwxKeRNhoyHQPlA8dTtx/YSJZoMFoLxqcAawsh2wTvhjzQyAi3nCkLHSzlk181rdq5rTY8X
qwRN+9aXg3vmDhqIMLi5JtC/UeEfHh06WPrGLwQgpDTMn0FkOWkzO/yqahESLZzINPrdlPZatCC+
PfJ59wlttWXLLn3RjJIwQQSrqKK7fteEgX0CuJuvhlrxRrH0Mv8C8aDF80zVze8d7jNby/JnvcR0
5E32L8ngDz19hUTfYXscv34dZXBIhANka/5Va91ox6wBCMb8v8bCqzeUhunm678OjuuCHGqcbQf7
8RAkJDz5XgNMvUXTy2VbT7w/lI91Gpy+fmVqXUIpk9N/fpWuM7vi3eTstqX9lJXJbyUndf76uzSf
fiW2qi9f/y2ym+emiII7IHEZkghY2/gm7WXimG9mWN+VRQeZE/l2k9jZpij0aZb7knM1BbV+LnG5
jwvPNPVF3lrhJtEYx//zLxhZtYpzozuirdTPojeAm4/WpofBTJsw3OUVACsXR2kPK5aFhPkrRqwK
+berOzSDmJGQMbx0hHMZu/gOJ7E/qyC8lc2uvgpSGufJLyM6TABRJ8+7pHZ7CK2TaqKDPylmDpO7
7GnhV5UOVnONFvrJLeMnGrBgk+rfLixc7R4yrrsZxhCZ9pZ+msvwhx2mLWrnzIFp4u7vU7WWrest
nLr/UejttI6j6BrTvlq4Lh0Lp3WySwKDrBJPXUajWGQPXj0uLdM8L3tORn0m0Lvi2Y6wtdu8uMLR
FmMcY9Wy0dfrkntej/aOZ240Ge7CoHiJRHCxYI65fnRX5DiMUYEGhVAnt2IKjEX5rqmprgb5XBSh
t5jMutnGPg7Z1P9hKeFd8zT8XQ2CoUs4HCMrAyzYpOQj6OVSmG67q/1WrZEFPIZt9REFHajTwt3W
TXfTM3tjNIidhtSsYXUyKi9zZS3N1FtOKj1FxbTmTAQoDOSucn7K1EV9nieod7iHpuoh9jjSAK67
hIUl+asKaIIZSM5U1jZHdHSQZXUlDBKzTmeGi4WR9AE8/WAFbP/UlAGzq7ixd3mgI0+K9cOEhVTB
2YcKL+UKr/XHyJWakX+uQZ8eyg6GpF+9pqTXhdPGMT/toa4wZlf+yoj0ZtXQqGlRMIPUip0FQPGJ
QWiF9ZaZqwzTT71dcpxUC6/Njl7Ybew4n7bVeAfpwFyTZgoK9cFtRbOKpoFhVTPgwCg+3domE4oj
FEcI7d1rSo7xYPwHa0Xq580Gg1+C5N9bEj5oaeWr1tPe8mJyt6XhL0Lhq/VkcdaIHednHfZ3Awot
ONh6QwQmVagXuOcmGRlVjtDCQieGoZ2XNy0a7ifMx1QxdNk8n1QNv11kWGGuWZDsFO36Re4k0zIf
HhjvYbcT+idWbuPiGvm5luXScypxiJhMMlR90szGWhg1HcZxYD60IOjLR46I2CZoE3kMirWVx/1y
9IZi6aQxBN9m6Tuet/ZaYOsSDuA6m7T1kFPp0DrDHLjoQ7WpVbkS0Y+8jWfspfFRSH+2NqO4mh27
ht2+TU158wLrOdG894YpHFRDbTsRh4A2EQVq0K6UyT8SyXDYtmLKGauawyUOYm7BqepXU9AU7AcT
Ot3cPX39Fgq9OH/95P+/n77+THXWS9V3dIYU0944Ks7m1L/iTyEiZP5tmP+tIFP5efZNbWqrQMc9
/4evv/v10/9/+PqzBj2YAav2MOZMOi0PubiN7OtsN319tkSw7Kz7RuvNw9fL0bI6WQmjE7DVeaav
1+T3kDkgJ79KsZWJn57jvkjWeSV8ogVyG3YIs4CK8VZvT/dDJN9qpgB8ug9gORal+MTDvJC+jkdh
b/J1He08vwfcn98j4LdOg0VORRZ/KiWIslAmMhGwH4Gd1PuaMBE+wqRexbQwVkFFyOTXeE02Prg5
0ewSg91aisC/2fOfFSIk+FkaCrWLfKLjPoDeCL1dIjT/PLjGh6LhcEWqo+/aCaGbsifvQVflXhDW
sk1RYM7Y3k4svLgHImPgbwTRBmszBlSWvbup6xwkvMRLFurGPu+n+6r+yGSinVCiFtMCj4hFlcgU
Q9cyDj1+wtGQ1sbPjioprtpoPRl5v2tDllmhybsg7sZ7eGwr3PID2QINDFhl3fxQ09fQIihAJ7Ea
JWTSOGnTfRiWzTqNS23j+vOR1pZYWUUbbQ2vzNeWnqCEDouEc5EYHvoO47xZZGfRMp5uxrG/acZ9
mKSvA03aO+G6xXPbQAwes/D29VsYbMXvYKzMa62NfHWdMblq5Wdkl+JcJcFjPyqxTzAG32WNHq/m
fN5XvxsO6YDWngiFaq+LRFuZpV+vbB8HoeTy1vQV8Z47w/XroaFpClhauwSDyl/tXD0jyVsUFPR6
VKu7mgITX5PtHISU/Ro9CUM6rzBfNGvauMp9LofBMpgphxzQXS/WFxFMzn1c9gS76OMhQJNzxDAM
Kq7zOmddYDZe9KLwYASa0WEIG5i2DmebwILg0yiY9qZX3JsJCwTq4degypuVqYr8WoCAgM3MOCTC
prcsHM5vqrOTdxyQZ0MLoye7fXQZpl5wuTWHIUP7lqfxpa/MrROzIRauim5SFE+5ESUnZofl8BDY
YBzB3ZgmWNFBYfsk7fp3GVpQEWetEzg/SLW9WZ6ks8n8qHhJ9Ujuo+4O8Y0PX5DrgoUVQkvP+qMz
4aYnohJUiSNhdlBRb9WQElsX1/V9WhjergLx+phzAZu2HW1Als5FqzV18fpQnura6FfAB4YfPuoZ
DQCCa/r+p5kmn5o7aT9yQ1jM+FbAWpNTyqRtFSA523elB/QQYfm6pZm6Zi4uLynNScY8t2qWdKXM
wlMz9+/LplmHXt7d5j9JWr56UrWv2IDis6Abzhm1FRsVq599oclTUhQmBn5qDMSaBVku58SndrcL
xb8SCIf1UsuZAfbenYFUS4Zj/ub4vQViRsMl49TProjzS92Q3sPELVtEFW59IBKY+2Fvr4fOv2m2
nR5s8G74qPzghErE2XtZA8HDchf1rCWrekoySgVi8MCWHj3kzksUx/aCY3K7qwI93flhOayNhB7p
2LTFLxgZzxOs5ZOVAmgsk6y/6IHLUTS/18W0i/vEfrVDcamJzQ4XcvJ2UacdbFRDj9z/ObNmAyhj
6Cckn7T9KZNZsvPnn7CmJyip+mQvmJAJH7XBUkRJfwIlf6dk3Oy9HCAsmm97N1R0/pIaXo8Mo/6a
G1WFq7TNlhxaoju0DgaMBsu7DjHPaE5CrGXcTwd0zC4JGMQGjYg9PEyg2wbJ/Goo9ZhmcTwS5oAD
IKBtZLZ1cTQktWVo1t5pYGS/sp3EoVTEWFd2ab2LBgfaVnZq0pjvyLwrNLOMKmte+6DcM6ZSz0Xz
M4txVkAk7u76uZhOGDrb43T1S7IW0rQIV241GdBk3Xrvy6LZgCF9hQfU37riVORW9Ip1QNvpiqm4
QmX4k4b6xvFdi66RDYV20PWbZVK2Iy9stppv/IA1UdzKwH5Jmf0hF5CcshhSrsfYJp4my9Wjx1Q7
12r5Q5OgW3qzAZudRoCbe/FsVdykXYyyAXfGDzEW6tkO9VdlYxchRGRGUBorhUp22xmBeuCAxxHE
jc62jf0eYdKlFeZl6FMdzqxYh2NXo6ga9fOYnDsr0H/ic4w3aUu6hNf3nFjKJt3RSYCIXmTBzuaM
jQyiM05VonhIo9uIp/xcxXJ6SGtm53X3qFVEhFtwqCUNtC6fzLuvBzctT06ju0cY+9EGJhA5L1NY
XkXfUM1BP9jbNp0oJ/8t8uij7YjRyTz9LWp17966ROjOTNGoh6+HsEl/GLZ+0tPYvkUTmuqmAoBV
aggLZAtUO9TtfeVUzdoIQn+Lzt54MlLnPuOnvUGS0cGRXXQzNcxnAey51xBtgq8FzlvVx5fBMbx7
cMO//cBMN46jzJXF1PRGSfAhLVxy9awNTfrsA5zLuE376pExkES7HGBnN+M9xVxyGOYBBhuztg89
Ri+uWz+ZVaA2quC7wWkMW6ZU+rNnGed2MsWbsIdm0fhtiC4XP8jCL2INQakWXh2AIyIy0F3X06p0
av1aydhafPFOanSVdVS6L8Bv1VoLrb1Tod8ZhE6KMxbet3D4qFqt2dv4Kvd24u6MwI1/mHoht7GV
TmusIptm1jV2MHXWKG/tZdXqBx0M9BnOf13DeYaNpUu2UgnYrMri6MSygTRfczDtgBz7+ir1vvlU
jz2ghtkyy8jBM2gzD0UN/rMN4C/HUbvyR698iFW0S2DF3zvRQMShSqNHH6pUCOPiMKJ6OCez2hbr
S3zu5LBkJL3AYHwRpe+85IbRLfMEeEsXhiT0NjBTKTV3bT8GoFCIR4qdh2RS+cXV3TUJFdMeT0f6
qGU9QvHYuwZUCG1bhes2SQ7E30FHwrqttE2o9cVLXJX2wTd6xAA5IxWvk90RTbZiWK2MW5nTrPLL
oT44jd/voCI3i4wBxUIPw/RZA0h20CTpGH0EyHzK+ndMqn7Vu79brWMKkZTbmpe5Jn7M30eN064n
p3bgbF8MJtPngLyUjJoWyVIJf8l3p01v6w9g3v0jdtdoS8qXv4xDjZEEhJrr4BbxauywLDlhy3Cn
K6wdch5tTasXgreYE0EabpMMsTmyZ3uFgyq71qlzaMKWkVjdBTuhC4h3dZTs+7krEUj56GAcWBOP
6T507UHhVjMdw79vrLZ4NvSAmgvnNovRKIT1mpr2jeicLA5+2mj16UMYEf2AYjYB6T7ZbP0mKmgi
TpBeNmPdU3yEaXx2s19VkJVPkdFV21ySc/L1EJi19qHELp49N42jDE6sItsQMMSSz6hzFZkISr++
y1+/dnllrkWQHPE3Ja+1Va2YWKuHoLAPkxuXx0YU4SIXYcK0AAMKTpr0R8dop+sr9Vnb4SqR+F9I
6So4QMsrQYH2u2C3+scPKGcR7g5bIxrrizY/JP0s9GICCI7AmeZdWe2/fkJIsVT+KC6RHTwYs4NE
mo1Y4UdAj1pqj1bfHxOVuHexGd64zZDPkBB+nzUOpooWSgrSuBMlgrlvBSl0zHZqEl3yco+46APr
VHizTWb6pq4rPpYmvIVCOpeabDSvSVfolWxK4ybZNJqQuP8dfWOnfNZGg8i8kJzE0XZ7Tl3uApGe
fnWkTM86RlHzvjZVTPJYAPWlqOQB/VH7Ph6r0ez3XjvR/ukM7Rhb07AF7P9gznaZ3qtpEtNk7vQ2
P42EuWW5pR7CUQx3phr3xUi72a+RF2Km1c8hlfMyHoS9ZwLbhK73K/J1f22w6x6LstKuCknLwvbb
/q32orsEKOi24A5eJqlLt4biPs7jTeEX9aaV9HCnHhzWGMrHoJth/VQrzmogGGEvleUd8RCLVe/b
8pUR+zqBiP5MUluy7WNxbkjQo+4erNcoyTHVT+O7X/b6YvLH8l736Md6g4q2bo5rk0T1+Nlr2+Fg
VxxTUjZeXU+8l4ZFNu1t9aL3fbJuWc8hgUNTHEAy+1UtmFq37nPXjPEmKbBHp2E488+Ndh9bCMlb
m/ehFbRTg655auv+F4fq/k5zMJbk9kiIUoRJqhHxzZG5S0cokLQCsvQdnbxx+XqIvKE9NUWO7JvN
wC+9AhwSJ8OmTMRukg1Ca9+E4YPmE2mJh4pt/jNl9D9bTtFXwNqnJEvsZ9GZYhO1TQwS71B6NQ6V
+cETNm3ETqo1Zvv2obWIzRzb5sLoYz5kaWe7j35AJmf+P2qo2wozQSvjaVs9N4Ezhrpa2IZTHt0k
8vfCdqhmBqXxpe4Uch63bMKXKK84pZVDs6znWIBId5uDUUMVRwVw/nroRfZSO1kKsryqlnZTjD/8
ORIpN2lCuEN8p2LP2MAdsM9Ow2bG4Wc6mRAa1i1IStSLzrDqMw/GYTO85GD0115K1F1flcVznZfZ
ymXTRaqmv061F9555hTewfEadv1Y/Qpn5xGA7PpUGIW78PvGW/l5NN9+iGLTWvS7MZtwxQ/5ZfTN
aCeilqTYzjO2ZQDDu+z59o71vaEe2hFDrE4K2z07PXKhNqQBkpgr1/D6O7PLrsyLRyyC4NMdC5F2
bNlXOIerpG3ELdO0taiT/ByxhNPt33O6RHjOprM2HeY/SgADxLG6/DL+yCKhpwGdntRBzoyRpQ/3
YLjeiV9z91WFuSLQvABkHq1iw0jZ7e0pPrVVBhqdL9SEHWITzwxXmmMbRZVG+TTiH+t/GbKwH6qU
hILUgFgK9q5/zeNlgCr5FYXzux+P1lkz8YdmaArPWUdeHkmS4pxraItUMVTr3DWeeEOHRVqSxZkT
ppDW3kKI0L6b7dmHqK2fysGYeKE+XzYbWZorde3ijhjosd65l2nIa/ZvjAJokT12elihiErGK5qm
fS5Uumz1FE/V7DEyIZrWAUbbwvS1N+oqdjBSj7CTfvhMMK5lTPoplUNxTKPqVkrpoUJOL0PW95eq
zo0tmjmKDI4NxxTUQKjVCJH84SwrwqLg8sE4HMRHf2yD8apYwp7Ljk5zFsVro/PLRxH03tXIpwcG
mdG6Y7hxicbtkAMQpgPU36cyVa9iGgmzABx4i2VWbbIOLr5EKrYaIlQ17mOQRe6dVPT/gAEn9+w+
5F9ofsSGuxhbVp0eGP8Kq6Z9qDldsfYk483oEGRIkSKt83SMAjYBC2XBoYSGPou8GA0EgmpYAesw
toy48qvt6e9D0o8vEaGnTpx0OFKj8SX0y0tLDMuihwe26b68DpOJz8qxvQWhMZzqy/AzBDf/EovI
24CokJs5fmKZq6re0zUEAkDDCN90pm5sGv4Vp/HWzCg4IOLAyO8wdHevKEapkHLxBvESmp3n5Rul
R1iG1U8NcO9ec6RatJopHyqaNWCeB7WlQwHCzygz4tvxSxe4oraJHnxUZhX+MHrmKm1LC9WtLwgt
WXfqoP3haIOzzfIcbD5a1GVZKGvXCKdbFXggty3PecsCQicmNCpuvZVajty6NB9rDio5H/NP2jBA
Ku2V7eXlUSj6SGDvaoJVmDR6KTVQAClrMup3b7ByEnVza5Vowj8Ok052nvBJIEQqdNfHjQXAtpyX
VefdKLKVzfTgs3bsxZS8J+UQPDAeg9/XsTS71Ygt0pdHvX2w7dxfMjf2ll/LLIU1DaWyfe0L2Vx9
I/w96RYO4+fApj+Y2kFznyhGqe3krtOmERuYry1opJiuJTPxdeHRYSZ4wLmlY0qcb2dhLW5JMQMb
tkmcOQosm7o75UbazhrjgdLbfbLakmFYq7axHPRDMU0/oHYAGyq4Tt8onwW7wpJ0CEUnfRR3UU3I
W+0wvC3wESO6p7cjOoAutfkchylKrygH6ds/O25hvhH6ce4q5+oX5dd5NDwMprZr7cE/fj0YNrDe
zC1OmarMi6GHn0NfVivUnrNub8AVXJjHPLCK69eDRrfWAHBxsT1UkLZPVp2ekdInZLn1Aix/VmGK
q4d4cBtK8GiQavQmaF8buIkuI45GPNsAuAlMnuLHLDwY8fSroSXP3m2UZ0C+17QM8jUmzfoa2/0L
FIVw04i2JRqTe4ez1rGcIzpSfMQTesPrGBjDtffeBtW2mELZhjQDqSKV8MKdwAJZfVlsvvotYVZV
694s7KuIWDrxoQLw9SFSVWiGzwjR68VIyUTMkXWXAkw7MGdDW5K0+6/TMbvwOW6MBtluIzcF7mOK
qJxWdh2+W4Nl7XJMR7RYbp7RFm8pHeRV1ZQaq5IAEwW7sJowceAs5AintiXYdqRKvTplBu1Iaw59
tiOrP5FoUpBDHVRSB4FITFdSJcRAjYN9I+0PkVVQMJq06V/JcdprSREdstJJKYkyeRRRtustnMrK
OBctsmRf2REk65x6bnDo7XPF8WBtJixuG4rr+KTTCAfnlB+x/3lrnyu+b7M0XoabyahI9TAb9dhX
1g/4RMO6SNhJ0qm4Z1ZXskq3r77FK0koAvZWM20mTtQMbXtv16nqAqEme0jGvCLeBCcmINA3Duf4
HN3yjMeFG1YR19Wb9QOyc6JdySJaCsRLsP3CT7yMHsZTGYCJnQWGrec+OjDNyphjCMaY9C1sqrvR
morfAaYdvfL8exxN0SolpE+HQPwro51MuImIrjVyhaEsnatePkzugOWyts1baRdv4Le3JTl8OxBf
v5wUx7VApXvzH9qM2EJcD+2plOiSWys2N/CBUNGKnMNjC5FEop2FsPncZ7iex66dZb1k9gARsy51
FX8kgfEWGqFxCpitbeyafduuvHLnWMG0ctw63rgaww5O/4AfDVY6M3vqZrWh7dTaniOXt2g9/ZD1
Y/lOguEHwNfkNbMJhgJYgY7F86AAV3VIhHX8bvgYDDszsNcprDtApy2wqo5msLRc5v69O8ckM+/E
zFZDVJdBpcMlqYaN02n6stIMtNER9OM689Q16ES1DenqLKgAGlPhznOcDosUaOEubsKKhkqp0fQX
fF7UAU7r14eKrhFKMgiUC+9YA2I+5HXjH78eVGvrWwfn6bnoMmb1zegex7Bwj9r8U91OcmVXkEZZ
znUUtz8mAEWHDtkvm6bhPyb5FF9kankorILh5ra8zbpZcZ6JW2fn5PF4jFvPXOkaonHIR+SjRGZy
apzh3a/xonouIe6xTVJZww2STBKxCGE34IU1VDcZn1cIOukONV2A/TFeY4g8tu6AEy7VrvXgRntr
xP+FchXymhIJ3R37qJdAq0A15yv8GvaGHId8jWLAWIqKRVPXWwMfBupGwbc+q+fEOts0dkw2f+pt
eoxqw39QEWpXpsdiPWLDWvcemTlhotQiBve/4wRL6JTl13R0tHAdZe1ytgOsWGWaW0wttQ867ykn
b5ydIrNx5suPqZ95YviTlOyq+0lWGBNSgEz8f4wt3eHTqOxT0Tdstb72WTcGSKQkG3bEEzGB4r4J
dQ2oIv5lab/GfiaOEE33nY89cSj5WjM46tZd6s/fxbkcDfjwiJbshNg1WkmfqM/hDPirohSM7AbG
9xbzVTW8CBlnKyAT5TIKG9iGiIcKhxofc//yH2Ec/zfu4p/xFsYchPOftJI5vAPXnWEow9JcG6WM
iUDlW7jLlLRxbPboDHRX/WQUqgA/RNaRmorlcjKtnV27wbpXnB4xGAZnjuQUGbXeXGCaTXv6nh9+
zwVFjR6tC6UfOW5tbRQ/V2qS8Frl9WaaXPOX1DEVB9CySYxrEL6409LtSX4oM1xbbRTLM1uHPDtW
9xYrPqR40AbqWjMnhSK4c0rVX/985fq3WJuvKyfN0XJNTUqDkpF35h9xPXk1EfGGeZy9vxAcZp1p
2U2iuBL3UWwws/obN0u0fQZ5NgVrPzdHoL1qoCiCkLxC3f+V1TLhc80j9Jo+HVmsOwC3BmdZ+u54
DS1FSTpWxz+/7vkD+faB2bar6VJppmUhovv3y+bsVE7gG3JO7eMZ4Jl2yMJ0PxA7vjJiINE0+qfl
lDjh4s/POycK/ft5TVsj/sQBbMxcRJf/ft4mErmXmCH0kdEwNz29FS2mt6bByQWys2si9ZeEnjku
6fsTGopiwzSI2oCy9O8njDUSl+0g4EKhTe5Jp9PL+0BrEbqYXvaXN1X776tTDGU06jJ9bqPLb18D
NTjkhEec1kJvCA4yHfNzVo/3nobbxYxz66pnbsdynssn02RShObWaDrrRGTcC94PeRcTXlALg1zC
IoacwNDmL/frf3/uNkue4kPQbWXp+rdXaBCcaDUe2ZENldQeNxj2ojQ/YC0EzmMwMGHXu4A5iO7+
/Ll/e15DV4qbjM+BFBcXdNC3VKvCjZqABlu4TAvNgS9go7lBDBQxlcU/MJf2bWcVhz8/6Rzs8+3D
x1kKxsRylGYgV/92tV2BYIvjKTQlg81r+OH2WfbIAsyA0Azh7rTmVXNe/UKYDy4wHA/qGXEZhPk1
Zp7cylHvV6kivvjr1xY0/82wtUcS6/7yOv/7vnFsaRmcC1ymSYb17dtIcegGbZ2my3qKJW2lND/x
dfx0KxuntItfQsN5e9/2a4EdIEyIN0VPPa2rWouPFPbuBm6Sdms+CxI2ahrOmz+/Pv2/3kcTRJCm
61wdAZN8k759iUxt0JU2pUvGp0ed4S5RQYW7z+1AX9dmNgPTwnyLPjFZcwGfedj5j55MSf4eo43V
a/UFF0B9yU06ESPxp4BqyezRMo6waW80C1nEyRb7rEEaYrDu+nRT4ip4t8syARUWAw6LJSaD+QBc
Z8Pqz1enfU9msrlFXFe3uUkULQbt29XllixcYACQFWsiHBF4CL/+IDN2RZeWSG2592Ot/mz1hV6R
5Byq9Dmbk43pYpz+/EqM//FKlCVNblTTZej3fbHSKf/TUAMfGkP9JcD9MDUSOkQvSVnxiSECgUX6
hThZQjWnyM1+mnVy98VNmCKxwZ1ZbD06UIR72NuRSKuXvunBhibdxZyYulpTv9dHIyDVuZ4ORR91
V3TCxA76Il2bBBalRonuCo+iG0fjEpoIen0t9vdAR//ypn9dyr/WZVOH16dpFIa6a+vOt1se/h9j
07nTRT0CJYMbbG+65Y5IgokAVE88iLr/bNzS3BGUtsnDWSxvY4T+knM4Q+MtpREwGdXTO9PZj7rm
XcyS1tdAgrLS3L+9Xutb0JvOTWKxvxs0cTjlqO9LCYPPdGKnoi1IRGruUgFqcXfT6mhaxJCaL11H
ZnGZ2tFuHJpHBlreseNgt9URjxJV9EIirPWat6CldNsaloBJf1VGSBizp0DzeSTiIDOmC20U22Sy
BKS0kvyShBZxTbIQVBNO4mh/7r68wW3S2HQchmKfNnGAngROWtLxCQ42KIwmdqZj1GcgOzNfbSog
4ZugzACjmQDSfBRVJ2t0aTsaNcDFIIj2UThOy4yQyo2WBnNetvXc5V1Cumf3nlIlLLwAF1/jOoj4
RPgQOL2E6ufuwSYUNLpHpl79g5850FWM8C93ivZfZ0slDZhyim1DM9izvu3gNZo8xWaRLmmhm1TC
HtPbnyEnpZxZ71uXyGCpqT49+p2WoTogVbYfjTtJngZa888kFeqWC8PY//m7+n3VmHc0TbJqawgA
eGHfdzTGu62kq8MccSrd5ZDz5K0hJ5RzGF8dwsK2SNUwmo9qN03jWWLwSvvpswsJ7Azb7u0vL2d+
F/7xfTJ0S7dtFmilY/sxOIH8e4lWDp69wkV1aEEsu/emblhTxgRQN5g5GqL7lfd6tAvofO9LmFTE
nQ9/OWl9T678z0uYXwDfbFaJ72cLC1I08TdFuAx/4ZA5YziXj72N7UBr3O40FNlaswIc/CB0bL3b
/Wfi9ee34du9wksw6NqaUjMVvA2oW/9+F2plV300AjQ0RP/hMetcunn7keh84/78RN92xPmJFEBh
kzVMcaAyv92UwRgCnqgiPBZ2RJhf/NxK3Noj1IwK8HMpXU4Y9bsBLfzPz/s/LtCyNEsqg2d3TXde
pv5RbvSSipNlRSwGr2DOMl9hIuKIGQw//eWp/sc1Oq7DMV3plDns//9+rsSzFCUzI7PC8MdlXqbD
VfWKRE3/h0y7FxMt07msI3PnJ1+GNc+55HSdFsLxxp+tji/aCGD16UW672l23KNZddyTVYTYJuoB
a63nw7vI+3Yd552LxSLdElDiLgstNO7jpMEOjrQQCNjGd/Lx2HMaG32in/MZN1g6syDBOJAO61wA
Pa6Zsu7sRkmTkyU0fdw3Ky8w4p/VILFM+sY+JogJTfnQzgCRKzkpIw2quL0vDVZFXceZlOdiWnt+
mbzU/4e682qOG7va9V9xzT3mQw6nPrvqAOjIzCYlSjcoBRI5Z/z684Aaj5tomj323ZnyhVWiuLCB
HdZe6w06iulmABpONmNkl2LxWkv06VookunMF13kfswkqBG6qrFmKQxhmvX2LWdNZxZRHQYOgggy
fI7hzqhAH3bmp9QE12rRp7HPfFh+49utAhgkqwPoLbeAkzk0S40MWUA+IZUdYMv+sUvbR5H//3GY
0+mjqtwxSawkCV/x5cCiMAIkC7TYgbvIPUdSH3wd13nMxSa78Vaq3zlCnV+rgE/ODPDkssErNfHu
NAAkG7zZxcQNW9EwuxiISSFgqmQJmJWFk3cN+mlwQksW932rAzE0z22Ai/Rt/pS6rCnAZbEv4cq6
iDuNOtroMoKRwNBQJzKwN9STguIQFdYLvRlAsBhWRwWNnTgLStp2ldWtm6GAOBYCpRqC+vbjbyC9
8yo4nrhvmbAVGfbiWOgyeEWRgnxPVWcpVLPYLQGT7UVhtBDwMu/HKBR3iVgmVwFNOvzrtc6d/JJe
Up7TnfIEbY1200XYG3cI7Qb7OB0nGwHQbvvxg8pzvreYlAYLwaR2hLUiN/W3yyBFJIz2q+I7nabD
oE3RL/HNfnjGzKUaFRFJVIwSiwZH8SAWazvXEAxg+yudKfJ+rALMspzK8mQ381p6Usibjsbswzlh
TRkKuryd0GMit275UR0ArNj6ZxKC03XMawaVIYkggxnKIqFN06RoLRDddlmNj9LU7cJahmyiN4/8
M0wd1DP7xulJgJeswZVFJZG3dG0x2aQIfEEXjAKCeMPrKqZ0+1+tYl1nf3qtFZgiOfDb7wI0Y6AE
1fpObsL5G/328wgFBS22CiqevwICkrm+aMb4qNHB+HhSvDNE7u8qb5XxnebcfdOYviJRVuOU2c8b
VSqG0IbObVSnX445p1LElKiEGVxG3g6R4m9YNyUQCmPylT1itgIt9yD3bul3ZXgZNj//02EZXKK5
+TDLSWzNxSvVAsgUUWPRikIzxhYKEXFireemf3Zkc7rzdlGxAZumLnHDBdy5jNQY6RjmkenZlAyy
Q0Yd+TUdFIzxJgh6df3xuN6JZs7VRN0S2XQR0n77HlOs6EfQVLP62Njftlil15TYggG7z8SsuzOT
Qz7dbSnH0FJXyHfZ2dR59hylQtzWwlANGs/GINFOUDxyUk/GcLeIwMzMZi+VnktrL0PjrReH5HoI
k++JLl7rtVdd1nLOBd7IboxI4rA1ih9dr1yKQIRzyw+u5mb2kIzpWs5q/T5v9Nr++F2dHo48sTpf
agzSVE1ePLw30vQxcMFE1TspV6KAG3QaTp37ivPERTl1RX/W41WUe2R7zqbq77073bQoylGt1E42
j1n/QAKcKdhd1HobYxR/vCZtmY5sW2T1G7rg3lqs5IMIHHqnIl5j92r8vWgb5RZbIPPMtzyZOdSE
JclQKS2J8mn9K04jCySKhdF13l7zMl6bfFQhjAsDntCZC+XJkcjlRNUxAwFfyPJTF9NUmOKqU4kG
0Bqorqc0HDmfitRfK/Gh10lVINude+HLNgF6lJSXZCRQrDklIjd4O1nbIuoEHcSNPdaa+iUHVOUy
6ujSysd+lYpA/iNYlY7ZpsEPGUW9OvI56UzrqWyq4hJITn0RZg+YlN7SL/HxSrCt1gtRZg30q3Qo
0ZeZEKf6eI6eXuh4aEMkZeY/purykjO0Sm3qYPLsNihQx1P7u8FKm62ioNhjQdF09aEw1kUEXrQZ
U9yVD7FURWeKYieHAA8B0RdXdw5VriOL3RKfX5M7gkJKP0NTwAvemeJM+bbM6EwOsuxizR+JYAoD
lRVROUmMPcrXeVTSA55os+/aF1DsuerrmwlOhD2lGpK0bDpID/fPXUBfPKWWso+MLriw6uaqbrqW
igvkRHlC2EtNy2YbiEF2W0jyhc+HumVrgcycttS9ob3GnTV+lYSiXePAhZdjVtzoM+UngOC6r6gW
qUEmghePs0MwUTfinibtJ0gEqzOf+ST1YlrSsQAIbdG+QALv7dwcYesis9nPc7OBe6xLNZ2HDpsd
S73RfWk3FKm0xssUA0eJ2iAX3ABksXINozG+k8fwtmisq4+fSX7Nld8cXTzUfG2wDC7aZISLBVP7
PXzpgA2yhTm2yxA9BFT41WwxfKqgxdvU1a6pRPvrPtRNm+qodImwW5C1t3Kr3amKdaOhe7BFERoh
5DDI79lvn8KsjtGHBAQWeZ87vUrdYcj7gyLiSq1FSnZDUQuJfd36joODfEc1BfYxYGQtwgGpnpAo
EPttMYKcRZgPXTFT6bdp1ZkkpjPUqYVXIWCi3Wdu7WFoiDCW04MX2hY+tu+VhsNESr50XQ498vUd
zQYOZ6D/nVXcjLLxM4PbfpEIyHJ2o7UXJk9d4Yuo2WYKjC/suP7WRfZoCFeJ0aS7yqoCt6e/Rfm8
/gJHIbkW4xCTVMO7KoLmKg0M4RbWKB4IdJ1ouVPklVlCMnJ/lFDMS6Xooj0aiDe6UFQ/3b7sLyZL
n/aQy62LtAg2wOlhjWnip64Xnlr0EO+6sgzv6Nm/GGi+gQ3aJ7HVYscC3kRHyPUmr3sfFw1zWDcJ
eGtNiWYkc/G5T1sVOuMMeFQ7f292UeJUsONdKFqw86T2MUiocguc8lshB+xYj/H4GNQwEsZWvkPi
+7kc8IAoML3eywVcF1UxEMWTVX8faIK2j6zYsBEPg2JPteJWnoVPpiz/mfpNvsvLunJEClAoPKN0
jsuhbFQqeHgN8wItjy/ZhAuIZ/IVtCfhIc2e9GpKV3pkKFdmkd6aMzAl7jCoxtHBu7QAL0ySIlxR
cljHvmw6tVSKmwbF5qvIjNEwz8dtG5vPaP7pO7WLuLJQxBjo8Nmv8tcRIpnypGg3/awo4htt+dUf
3Ric9UUnVrcQAWpa9r2yKRKgfXXAXUjsumAnK0Pn5lS+KNOCz00D5YdQhsGDGOTMVPiaF0WJy9Q4
Fd2NEg47DxkS8MbWhAS9gixLa0o3ihF9UaxxQNcXQUdwli4CE/6F2cblp6x6DJBAdyKIk1dmNQZr
yW+rbZkAVjYlFJitKYlv4qT+qqVZfmPF+ouuBfldU6McnDU39dxZKzLxxUhD68qMp88qAEFg2zDV
pPoqkAasOCIACm2OZvckbjvRGA8I4dSQ1TyHa5p35Y0mYPOg+ioEVoKVeinbfnmlhBfQOLtbCTWa
27RCabEEJWlPphVsFU2Kb0ULpkvdC+fqfCeZiWVS8KfIS8uUG8LyCKxJXJESNqAm4MHnS+TrZQAM
JxRlBFOTs0fQaVWZePO9wODWJdKcn5/nKKn1+qkQdZmkdvaNG0DdUOXqyFAUvdpaMWBHQAGlk3H4
Xw8NbNsyZj5q4adOy/CjFrJvH+/Dy1yJnY/qnySzHcyVnGXjD6fApDI8FKAQuEJj20MFPJLxvCAP
UDcwpYHVDqspHB4/Drt864QlRaOHTjcOjMISThKZQghNn7AT4gx9arL7zsmxSQn7HpDxx8GkOYM4
PmqIBv7aovHK0U8bcJEQekkotzUu3naXtfkFkrbeZSjhISW26ehmJhoHyMJJm9wESyIr1AkFKL1n
DuHlGTw/A3kHN1B1riAs704IDbRhnrfogvV0uvKUDNTPLfXXreN/fgz/x3/Ob38Nqv7H//LnH7TF
Ko69ZvHHfzzkKf/73/nf/Pkzb//FP67CHyBq8pfmw5/aPOfX39LnevlDb34z0f94Ovdb8+3NH1Zo
LDfjXftcjffPNS2r16dgHPNP/tW//Nvz6295GIvnv//2I2+zZv5tPsaFv/3xVzNASZa50//P8e//
4y/nAfz9twNvioXx61f9+fPP3+rm77+p8u8KNUSTbIT5SJWW39SD0vr7b4r2+1wx0EiaNOrkdG1/
+1uWUwTjr4zfFcmUNIOtYy5gzOFroKjzX/H7uPqjxTnfyrUZMPTP53rz/f71PY+BV+brCjyavHSu
SY8oNr7eLZAwXeCPPCkrMC5GUVk1vJANwfdqWnOSivDMIPag0DibNyHJwxrYn+ia42uTbiyHWWaA
zI5sp+a4SUcZzXdN7q/CWFO3lKK7L/gUintFFGSUkpWiTtBrLDE6jSsfJjcHz/jI/uA9IAWi3xuR
kEAOKeoaOWghUC4KsK2HVB7bbwVSdgm5coJ6A7pR2mcDIedD7KNEYXsoUQzgAkPvPjQCkoU21UtE
IWP48Lmr9EH0Oe5rTVyFPrTRFJXOFCnPK2xO++RHXyaFYb7w8btY4tBK1PJgRibiPvAtLBXNBiOl
I4v6klLIL7nsyZsyK6dHFKSsQ2Z6ebSrcE+EemKhs5CA6Smv8pQVfm2OZVJf9JgRiKD6Cup4HZCV
7KaDAeAKPfa8+0YwYu3Qj2knU9tuO6rNOqKJ6U1JibS99pVavfPrQdmJAYA3R4Tih91HqKY59sHx
lMWfYikR1J9c3gTLRmgSG+E0mMpiN0JZJ9WMxAlbbzsWBuAds/1pW/Xmjw5rBZATPVBD3OuL4nk0
yuly4F7+qRinclXjvcFV0hKfA8VqYFwb8FWUVqT4k8FaCWPvifpN+BnjsqJG/ALng6DR40crsuo7
MF91cSUmk4DzQ1E95NbQ1Ygde8Mjs6As3AbnFuh0Xdfcwa0TlC1NeigcliykxSEShRy+o6EpiLpa
pbnraqt2NOj8e2/og7UXetMPRPATRwr6EFfUDskt3/ZyEjaXDk92q+J4tJFQF7jECDTZphLy2KKP
KC90Zf2+B/qBbgzYyXinJ+J4SMBIWysorlGzL3MSEw2Mqo5D6HczDb1PMmKZvm10RifdWaiNCSuw
QGJ1FVZhHTmKl2SPQ087fRWMjRZvxQZiMBraWLXspshI0AIpRSO28RSxZIim2Krs1dKQxsdJ80L1
he7DMF765NDljQQUgbXlQ+6/EcdaWkdVaV7VqhfvrGiKnjIQm8FPDcg1lGRP6IX1JIcj+lyyj5YZ
C0q98nnE+56iLrriidJvWqvyr8KsKT7FMRqvFk4lGyY6+vz429wnSGt+1gooY3ZNXeFFw1nRurAA
sl77kLIRww0G76FUGuUugeEto6spmPU9vC0FVosoqvs81MvvWYrz6z0nbe8kloYNT50jGu4i3u+9
pLDi7uJS9i+HLhLvimDSb1o1CV6ECSUlr1fUgk1AFZ+0zFcPsDbCyxHRrDvk27hg6GLZuiZZybrv
MeNLffRGAIAFg11jaQU7uHkphNpcd5Poc8tufXhdOG17ki1qIQ7f0SjHSKeLaXCgwG8LKZIb6JR+
9uBrXuSlHK50pRyfesRFLroUSK8mT+Oa67lQITKn6tcCxB5bZbqtZbRLCrxZdLhpUic+FlKEBDAt
guGTWkjpvhpQn5ZVPbtAuFyC1qa4VVi0rpgnw1el14ddbIbGlstQvK5jZDukpte/FJFc3CC6m916
ogXrpjCDleIDwSiTWaSw9NTNWPb9tlLRaNKGRNjoFohzHO6k4o7znz4m9ht0VOXgqySN9SZOAIUb
4Dz2Y2VmO7/R6q3pZ3jygb391qSYPUljFzxDHUQ8Tp8sF6hPZDeJ8qXjCn9Vcuddg0IxXPhnGC1M
7O1ePMSu3Hn5CpuKp8Qw0+sEnKpmi1FLhREQiG1E4q2OSYwt4XDiJCpsTs4006ng4xgJ0jsA3A+A
+T/BDnnNkPQLNCC/T6EGobibvklNfKeRt6t9HzsIQjx2NQ1dJAx0pzLHaz9UYsas46PYqy9RgeFl
OkbPE3QlmERhu5km5aAnIW4RYvEFgR/k0tPiW5Jl8COtAOZcIn0V2mZ0MkH+iSiA4eQNsg+D9iB6
xXc4kA2FUwjW/ihdZ75XUazNO94jPIos06cVrqKpS9kfvmRXfvIilFcCbk9OG2KmYI1w7Xmo58Q0
fkjcTWwNUNRe4RG+h1gCIbmlNp+CsFCh+VPYpif2AGN0vCqTSHvUeZXoESXDZYmq/5eySVoUXiVZ
2nqVN+KQIZhRahfRlO9gQOYXaY99hoby5YbrZ+uY6GIwKbjQKlBW9vDX8cStyri5EoRgXEmjjOgG
nMGDMuDVI05jvhKjfnjoqvGWoLlliwixHiopjR5HT33pMPOgyW0kbqH7yXUi4NQwdAICHAq6zKpP
+4ThpE6fxkhupMUPYzTUx8zAcwR7F//S87PBnqSOYroCpVXIVYTcIrXc+MS/FurMdMFPIsRnaPEq
7IuDNwr3g4b+BiWY/luZj6XbiFV+i5RwCd9WwC6trkwU+qZvXYGyWtdieDHmsn+Tx0jWQ4LC6pjO
/GqIp3Ad923P5ULChdsXH/WkUp1RsGDCh6bCPXV4GUUrsLUB+cUYS4x9KiJQ5umzeLigGTtB5VzE
o7lhpSv1VadYX+HXXSgy5L2GX4hOE99PIUlJ8KlGGMm/UXwsBXEWsiPBvIn9TgcnYBzGMswQ4NG/
YZfxpeyVgzVABvWp7jlAXPM9IuLGNko7bmGRorLFZN0lSUsOQSEzttxeU3j/cG6iFeB9HyKnJfxI
q/7HMNTijdfhFp6hzhdRg7SjPpFtIx72U57iFoPB6tqa6u8aKN0HxN6rnQ+jGeXhCYZeooVoshvw
Vxr1JtUGwQ1bFFWVAtmtpnjMiqAAGyYi+ItOgNNQDMD1R72IYrm/5n4jgJpXQqBh1Y2WjiqMJHgl
KdbwyGhSADIM5cKT6xcaAOGzmCuOVFvpPjV6FF3YU69HKVYduSuCNXKKKmR6qbvF4wR/67CwoZW6
eoCwVzPp4DXpI2P9ghsQpiNI/FgGbGmPRzL0y34UP6dgOFZqpZtunk+SncbjXaFA4NMLEBujaG6L
FG1mSmHQd6qbehQcPaiR/Er6m0GQHsiGK1xwyrLd+qNKfpo0t20PMVkSrZtiytCqT0uxvOoLc8+F
y7MpPfxAPuAQ9+YLr/MpRpIVJ/N4AwBhFTTavd6UtI3b4tan2YP/GZmcZsFu1fzwOstq1dHCFGXQ
vvpqZsl940W+PSrWl0IKLidRuJVr0Nq1NKhOrYX3+At9qSsfkgI8cHh51i3E7RvcFGFbInqxprH0
gALCBWkQFWCo6Haf420EiQr1xrhxvUFFtKzQbsK4P7RAnSgbKcY68OiMC7QK7cCfOqSIyvswSTVn
UKdHRe8JEGGpWpuPkMzqrddNnypNRTtsbHzkR1ACtKz+i5nKgktigpj4XIqEyP2QlW3KZBbvwzip
1qVWfsUaG5U/2Dhk5VGEeE/2JEroT2dgBcccR7HK58Ei6bufeS+BGH4pNGWX6mFx3WHw49BBPRh6
OWxMeTLdECYllti1dK0U6WBjNwbeswwHOH14jfkl3llRXDwAdLkzBIRp2wGeFJJD3mpoJrCTQ2ja
yajIdh2AXAjK4XPiVT7Su3JG3zREv1N6ykSkAYaQHoSUSRSSuhAGWoMAzyijdW+PgGgcXy1H9EaM
yi1Q8XCCzEfYukGzmEQaf9FxxBrWSopdJFN6h0aioM7VkGAjdmsrg5TeDBK840ivCgxw5Ouyhfk5
NIK+GehYOBQzJVut6BG0OtJgXoYlDC370tGCsbZLGS3SUobFpWZo1OKMJiX6YWrCS6MqLvBIVVzY
l7eyh4MK4AV0f7NgDzka6F6m8uFGFQN7qJFOaZRF6SBNp+0QbrEo0o9tuwKjpn8VRGt0S9qGyAan
IhM4kSdUCijEJp8GvfV2Rt6nj4YoUIQbCxBdAfIZ5MpR32ORpyIPYFdtK37V0QjfjRFqjy70Xbiv
MdpiInZHwxDYNbzSTxk35ZAsOeJojv0W/z8FdiCOYmr0paPIgQ5i2B063W8wYue1VpVQb3q/6wub
Ur/3Kgb6LSzH6EthTcVtVZjVk5ZI7UGuzeol0ZjjtobIycaTPNO3JSwY7uLcnL7jImAc5EKpBjuK
6mFLRX3YzZnsfYy35KM0aMOnHA3WfVeI6WUdad6NCsgDvYiKz0FrBh652rHKzRzXLTsISG1oHDff
2qQubjWu7N5GUdMsxHNHQhPFKCZddUpeeoCBEBr9LjmFBbmvC7kU0JXT772k0B6CkV3IEUqTNt7I
TECvNjfDTRXG4kvEJkrsASYGgpJZX7mWSNWVg1DUnlk/41UM01qnvGR4D41KOiCDsrBRPCo5xTw8
+AYxcSdZkEiWAcbLouCtTV37NgQddF1kED75ddHeN2Z33UW9dqiELLhQhNSkYlgiTMgRhYGAM1ZV
k7ui4GdPPdXEA66eum4jYxd9tsCIIseltxMmVSYujhIyyY9YSrfjJsaIpdmK2hjiRdm3XeZKFe57
doTbJ4ljzSa8srpxihyjg8iTcBt/TtGi/+EVFR2jo4rMH5WP40rHCZcDkpWp0+sHoQ9VQtIXXSqz
BnLQejqq4Vf6RlqLn+AtXXi9Db5nU6wanNVsGI3P8lZwMV+9PRN9UQiVF9GNRReSKqmfI/SnO9ll
fa09SW595bn1WqqcadO66lp203W89q6hlPa/inZvanZvRr6ohp7EXpR42gi62BgR27wCuHBNznxh
YYd7HV52K8XJVqgVqXZ7kZ9p/y4ar3NYKr6KSrlq7g++khWOStFdQ13YxO7FweWpGWR0nLCh1s8N
7t0oGjBq4I+WrC/7fCYeaVNghLjyOdJa/4ag89padQ4i2evKlu3YzZ7r7ZmPuSj4/hrZUcy5GHs0
MkppyWDqrzFFJ9yWj8ZqXKOMd3MWEfjOp6N3bQLsNCj3GUuYB84NQ15oJKqt07jWJTraa7IwGNVO
sCZlwa9m1TjB6mzcBb7j1wiP4s7PdTRCVIDR7BGIqx38ezRtMjdww40/rpkxq2KjfEnPTJYFhuo1
ICJvmgl/SQQttpijsSgMEZ7K7I8ogXBlU/NHz8f+svDWOKmfQXAswDMnwaiuHo8Onm0n5VGBQvkl
4JULb4ff5wONz83H82RRk38NA5CJ/zRwfYo5j/noJRqTLqOuXhoY+t17ws/I//zx7182ewgAWFQV
oZPMmBfLWvS4q3QCfYmXryPuswdzr66GbWO360C3PRsbpnV6JuDpbHwbbzHvweNyysJDcQyYyb1m
HHSzvQIRh9BRuzsztvmDH9elGZtpSnABdEgJovlKlTx6eQixlQlkXqwsUXtdG2tEM1Rbf8Dkngb7
/tynesWifxRu2cPpUPK0RsJJB9GZ3MBBd+y5sWG13Kdr49zgTk8DKv6gRWBpqdQzX/lyR4MLs4yC
7JBgxIjr2Q9w5K7qtFc+Qg9u4npu6Izqaqa3uvq62FTCuT3zdHVrSCSB/DTBmsITWxyFEtdGSn81
pnyP0lO1w+TPLVaTYSub7DrHgtc2ziy405UARVgBBQTXRaIdtwg4TD6cBA8RfmXCnwPXAfASZ+bL
OyHofMEL5oCHqSsuNpACQcku8HuTcwCLSIct0roM1oZjbERXRjd2E339LybN3G2DqEKTBhLHMqUw
DEQSParqxCQt97f1RnDQ06lX+EetfVc/g9h9J4UhHqcA3gtzU3nJFe9HSpGjKr3GU56BZPzQ7OhW
2+aO4EQv5WXnZP6VUK0xoXYy59xHXMK52G7m4PCS6U2p9JYX202ZqbrYYkDhRJfzhK2dfFNdaBvk
bfftuSP2dIq+jTV/7qMVouKhIMqFx/J3+xXANpbFTrpm9bv9bnosNtqZBG0JsPs1ODYcGA3QfsRl
tqILMiJKVYvVA0Yj9rjqdmgffC+fg+gGCbhwJ2yifeIIa6m5CbnJuvP+evYNn26wjProIRajLiwx
UvyUhwiVzk528ipxoxtrpUF2cIVvurWnqkwRZoOuk/O6fv6jzu5fa9veFM/Zoamen5urb8X/F71b
3uK/790+ZmHz/PNv/7f69v1vqzSsvjXP9dtWLv/8VytX039HAFeWYIMzR9g/+Xy/Wrma9Ls6Yx2B
AfAD0OfIKP5o5cr679CyNTYmsIGsWolf90crV5Z/ny8iLCYA/6Q+mvWftHLnuXF0ghH0127OecIm
S4vi7YpJWn2IxxLrysoM7KS9tqT/lGb+GgLyPzusCKiDi+LbEN4YizpNatS88KxdTfhk3ccrZGcd
xC1/BlBUQFSxQnHmPL80FkfmSezF8KxWaan3oD+MmYjrccvHzvSm3HBMb6iT2dbeu6AiNkk78MjN
5lzKPzfcT97u8dAXuZw++F4xDLLq5ihk09NzdFoL/qan77EVVrUr3nQv3lOxHx7RcBQe59eABbQb
/Vqm//4up5x5jkWegpu2OpmTpLrqVbt6PXFWcW/j0GjPebnnjPdHi+Gda/PievXrtc/kMuY3B5y+
GLcWd8lQFLGO9jf9yGtDebDSMyGWBN2TGIsxpZYVGOiH6i7UwK22je+gRIZX4q5ZqWvzIvpq3Cq3
4fePxzVnHMvVAij5z3EtMhKKEn2dp/NU3s1vsdnO5xjaTJuPwyzzyj/GRksDwAArc0npEqYCnfaR
OPXK23AVKJ1hG27GtbTqRfcvLJPF1fQ1HigOCu4ze9WyluMqKFIOmay54t7bz+MKd8EWZ/X12ZG9
tyD/jETVcFHRSLBq8QfoN27loqG4n9X3a3Qk7/qrfGM5c+IV/xzMCzR4bPWy2pw9K9/7gsfxFwmf
kchehhMPYmSvCZ/iji/aetjVnxR32voba06EUAJbpwc6IruPP+u7sTWIRWTP6KG8ktGOspMS7qCX
Jb7uqht/q2ytVb9W139h9rz7jo/iLDbcAbKyLtSCxspodonr3zW34QqfdxtN+/3ggCFEesvxVkjd
9v/NTgOA9c8xLjZcrWn1vGmyX+93cCW3vPNXMYWV3gUjffayvLzM/pq5R/EWO01Hjj2ggaC70s20
Drc0QRmnsjE2Ctms4P6R8Pz7nXRxwTyJt9h1TFhxwH5e3+1wSes8XFns49NqtpI8vw+ci7ZYl6GY
ICs5QUEc98q6WKd8P2sDqNi23Nb+eHIu8YjLkSmLlRlBPUuGjDfZO/2qupW2zXbat7v0cDZLl9/Z
RY/myBI8RudLkLPsdY5kO5FsNef+ox7kdb5ONtX6zLjeO4uOo81Pc7TqpiCix+oB7h73otMB18eH
6ja5SOz4wdrPpb7E8c8cE+8lVcch5+P4KGQ1jK2axj3baRVuhdb4GgrTw8fDOhdi/vujEK0kjANg
IkIMhmPKLZSR8sx2dS7EYhvJo66vMpInpLfR1MNwDneIM4SLdw9xYy6xi9p8NzQXMfwZkZENlupG
un/oSxnbAslDeCigWVKp4y3KDgGki6p0FS/+OfWWI0fJgOaaACKjMBvbUiPFKdr68ePXu2QwiyTs
Jik57hKzUBns7LfvVxm1pAUBycrbFJf0W3bmJtyCj3dpL0rueNOvp5W8Lb/rK/fjyCdvfRF4cUCV
QKNqNWdxhGq+wWAIF9Hp3FI/SQcXMRZLQoZdpfmIeZNejCudPQyi8Gcad85cOCovpDMT6RU+/iZt
WsRbTFagQ2Y6hbigZZf9atqVm27rXeZPLYWqmIQ3dL0VFIFzUedRnEQlm5mvNhKF1MXmiS8UbGWP
VGM+6tEfiW2q0c641tfwu/+LHHse5IzXh/CuwLJcLPpMiwOhVglXr2IASFfqKt/obrfCvwMevOOf
jzifbScDxIiAi9UsNiYuFk8jm1WamOzYcwY8gt/ec9ivmgu0ze3ehX67il3Kcth3nk3jTg6m18H+
K/TimIdaishm3c7HfOeW19IFjBPb2KjraH+2fjUPYzlM9O34kObcElomp2FV6T2w/TllHFcitRVH
stFgpg9W7vzge0Uu458/Dt9bI+iPSYrCrR3rgMXL1SYF8Jo1/hqh7ChukTF/Gi5NMNZ2ydez1d33
putxwMUrjeOsR9idHLxxpSd5BeX8tlphVeEgzbQ5R32d6wenL/VoeIu8aSwbBcgoujj1SlpPZInN
driraSlWzvw6re3ZU39+/pPPeBRxkTl1ypRaKphJF7nWtb6BdXuJRKjb2cFn1QYM5ioU6M6N8/QG
zkQ9fquLTSDtwV+X0hx1l14UT8EG9MU6XUXr8AKAbPFaNgc2M7jGJ8Tp19kqPn/nObldzc9AS1OF
bkxXx1hs6XqJTGtksE7lTbPDgI533bML/YV88d2vqpLKzcUc+ByL0So6ltKREs73Uwx87HS1C9ah
07rlw5zx/1n/+/fp8LuT9l8BX5PKozTEQ/xSwaBS5+IY4g/I9hP+yvVvatP2Sa0+PhxP0/35VUKy
U+HNkDUs8wUAKkpWohfhDk+oja+SteDUih3v5mw/e0Rc7PbjgPMLO5m0R/EWizIoO5SGDV5otNPW
85VN+UsX/nfDwNygtKAaoiEvwiiDp1eW+frd0KLe/LoZimdvS+8uQeqGkL3oBojWYiICYEyDhtqi
qykN+Ewk2jFaasXU9cNk9fGLO71O8KVQFdRm+hoFk2UstNx7a8r4Utmlv+2vmq1qZ3ZzfX7Sv/fu
jgMtkhklBmGImPQ/b9Xz2pqPobNH3nvH0HGcxfnu42k2QaudazK0inQ78h9FjQlvOXMRiOp+7D+2
P4vzJYv3FrWmz9ouOt0/ZM6Yo0drLFC0fvBbAiO67CY/iwNwSBuw8SbYJqv0IJw9+5YjZb7PZVpE
cahXo72y2EUok1oqXHT8ykDbu4hvuqXstU5RZ9uPJ8myUAF5aS43EY6EAXjp4khIsb4M2rSS3WrM
VoGpXsMU2cHPQAGI0sGgbf2OSfpxzNPBERPlR/rfNIlh3L99m1kD7zWwQtktxsM4PSnF7aB+/jjE
UpB3ltJ8E2Oxzhok/NKK5fd6lVa/tRvzVv8pHpBe0vbSKlpRl1gFm+JpUs4MbrnAfwWeu6bIQovI
vSwGpzeQNTCzdZWR5r6+qYNPJSyECrvIM0NcTsplpMWkHNUac84okl0P5o5drP2V57I0XGMjObnb
XZ1PsN8dG51vmV6ihbruIqKRJtivm4xNCL6FNW5MQ+YmluEKnn/mVrrs6v36fkehFtvxqOXyMOGT
zq5v7sk6nXFV44i8ArSzSR0oFJ+qC9girSutFCRKdvLF2d1m3rWOD57X93v0CIv8TAqsPtADplDx
NDr+tt14LlDag7puNtiMnFmHJ8fqMtpiIY7TZIht5kluy1UJRKiNzxKHnbZBRGBzPrleXlyW4RYb
jFTEAVIU8+CEZCso8rVRdPQs8yBwDLT3pjg6I8n87qL/19tcKhIlfmPUTc8HbaMgtgEpbaYexoGU
5OcSlDPfbdlsV7MqacT5Tc4daAEE1LTFWIGrkbnG6Hvz8Sp8rUJ8MEvM+WmOjoba11qMXlkTUt3j
AzEp+BnpNTDhKfXGlVmkuEo3tXXrq8nwwwzNFJXXRPw8BlGBnaBmYmQNJUJH1QKrKmrzttrHTHMl
KGl6pvtJQ2+2CPrkzO7x7r5/9DkWR2mGu2c84RrtWsld6n/BZtuph2LlWess/ZLG0plwJ+2UxXxb
bouoYvQGGvmS603bHPqCJ4kuJhO7TvuSCq0TFNcqbsmyPzhD+JLnzblJcW76LbYuVf7n8ponxf8j
7TqaI7e57S9iFUkwbhk6K+fZsDQaiRkkwATi179D+bOnRXU1/TwbezFj3wZ4cfM9x0ADLg+d7BqU
e774MH1UIKvbwl8aV1sSOjNiWKlLVD1J4FzjyI8q7MplG33Jg59yAzq4o4AdDaBuy5h7usztbA6C
saAzMRSuIkleQgE/dYxjCTMVB0YnyG8ZJKROlXg5lrtAZbCJqyRYeEunjNKxoJlSmgUQOQF4owX2
1dS3SLYgv6zxvcC86qfCA1nyujmU/tQ21ny507fajl9OAzvY2f8XjY2TNzuNP2FwBu0iMv350dPu
Kmx+8Qyx0bhz1jIgG0yoQngbgunH170kTBa83kmBmEFA6Ac8NQC3fRXIbA4Si2o6PxhRgbYALMbw
/BWffIeoAPwjYmb3XYzH491j7wUYJKEeArX4Sb2bWkMkHDf9Uoxy+kDAvgJ0BTgn5rM5Y6x29Ujx
6qsWkA7semKVPX+gz2Bxbn8njgEU4FwHcHAz5Wwwix+7CdECyo125VQEQ/ot6tw3BXYPHgShWh30
mcQ0GR3slUJVdhsParkaegPLw50y+G3HjL1psQaEi920SB1rXtNWSJ5LVX8wK+yJjQpw0IRFmV+5
ExFRFWtBX+nJRgD2CnSueRXodpcHTV4Y70oWDx7qk4O5cNbv4RcA73QMcqGSgVWwuWOTIKQBVE+P
hwGG3Q7LR6X5s1W3WGVZEPSt9I6N0S+SZpcqKqBu26SYomfylvyqD2NYohymXLb7aDU8J7fuztkU
N/EdWwqDvtuar5JnJsC1Oz3D8i/GKZ/1G2dthOCY8sGWgVGuqaI6aSkeu3g5r0VLUmcvXcN+pjow
3GxZ/cLOMOCF9HCw6+15KSe/H1QUEGPYDMYU6dfnrahR1jdOh4YsVjM0t1xrZeO1NeBN8pvzkr6V
+yd3e/wqZtdoF1md9yLWg27n3PAtu60PEhYVNbd1/TF2vrJmq/yqWZgF/1Zx+BQLjEvsaxgocMzp
LHpmxNGAlBa1KHZJ9li1Q0dDxxDBYnD+/S5xQOBbArcFY5xQ1693qWKpG318TUNBr9gaN1jh2YA8
27debIz8iRBokJtkt2SfTwbpyH1MkJmgnAgEjq9Se5DYtaBLx/lSFPuR9ryYSfnWjSizOc7KFjI0
ut5HnBPIon8FqAPQ+lj/zgptYaL0pKfEkAhBxQol+Tk6kamDl8oudTyTFEjYLllZ3W1ig/E8v8eu
b7JgD74/j2no+be0WYihxLEEqyBW5Aer2Skm2zM0VkWt3i1o7WRW5rYcjwO1xak6hsrA1+tFFxJL
mFJogXyL1v1VvOu9JlAAlIWCOPWXRrJO3eGxtNmjZ8xIJaC/ENZYzWPWOPexJLu8y9aktC6NemkG
/6TrPZY3U54CymzC72uBljLQQikHhbZhpGhb8KG9UgOg7tLxiMOfcoq1oiLdWO7wfP6GJ+/+/YIh
RNVQmsCk/tcLHnRuRoDs0rHbW4p1KuwJfFTL1iNtNrSzuhUrjTJATwsEZeNS2efk68GOyD/SZ+Ew
CHXceMRWJXJ6kR8c7qWbKTVLtyS6I/6/mro7+Y3BdYXWNmB8gE779cBZN2DQyFDQLvb1Xbxx1mNI
Aiy2Y2QEO+thdgsejB9KsDTjdPKej8TOTgrW3qRVO4gtMP4DhIc1WYNDe3kd4eSDOZIz8yjY9AOK
wgA5TYhUt/TlNkYjmYeA5kKbfrF4/W1WYLLvaMgD5RwtXRXLTV+vM+5TQ8GC/SQPEUHs5ZuWBMXK
CUCHCJZyL6W++7jcvjn9FTGuBeBJZ8Ij+yo25QBMbaDTAdGHpxxLiRMNSVHytRPHoULF4/lXctKN
IdD6nzw0PL/KK7ElYyWxMSmq8kwx82OiC6hdYBbPPy/plGE9FjQzrFWfNti4hEkQ9pti7dT0FmwJ
50WcDAWOZcxjuQSAKikQbuAp6226z3fWNd3oijdlUdPsmwLL+gMUCOEfyp0Z87ygnERwpIFudomH
oea1PnRpwOL0pSMayECHnTEOmyQxQJLMr61WG72kq4PMVteGlW47pwUF6hKNxmkrfPRtZ1bfZth1
wZVM2WVyPQ0I6FvnSkM6h87Zqlv4vqcvH6AusO2g0tDmEwmiAAACsGcRMKDrae2cHdgeMHit+OM1
Spe+HjhPy9ZneoXfrPyR0NkRcw0ZjIyRdaW0AjMpBVpohX02tFiBf2HEzYJTma+XfNZqPxNkbMpN
ZYjZl4bf6IpoqiUKbDkOxo6u+g3HKk1v7JZt0EnTOmXj/xM2OxxoBEGBhLAIbzPFBGe+NjHysCzm
tJ4cyZl5Dh2UyPkE4vZ5qCJ+/OtQgKbG7oz6b1rUJ235kcCZbW1tNetHYMt9jqaChCRb5X7va764
7H/A4i1p5mRavivJ73ucuQ4Ahmggx/68x3br/pwmRD8nqeENlxz/SStnYgsWs80mUH1nVk6vTSNt
W1ggxTIvWxWkXzW9McclXPjTn+xIzszSIYnLaoDJwk2Q9gOLaoOevtlleS1kuUuc+HHo1F2u98Fo
tNemGr1G2WIF6/tHxCYJQg3Aaanok3yLN/K+l0DaVwNlTw/lZQkGqEMKKue7+KbeJJfKzgIsvod/
7Nl9Bk5nr7nSAfSyUEf6/kamX4G3CHh5oJ/YM3/ZAODP6M1IBnZnb7QEeF08B3xCG9codTIBTD4X
lA1JDZDdpqILhf6TwrHTjeYeMAqRJH11ni03VOqA7x16HK07zJmRtbL+F7HPVAz7qsA45G855sxJ
A7HQSE3uyM/5J0QkvoVSwYNWAK/84N6ANdkf981GWTnOPbEPS577hNGbxKMoSNDKBC7WzOi1VBZl
S0wZAFMLe6cgJnkwQ3eNYuGGLaXVJ7UKHxSOAmuEQGT/eqU2QAAMIAnLoPoYQxtDEOk7C0ygnGFU
SAnKnwuee7q5bzd7JG5miTQA9pQciRiiV3GgKwdzZdIftuVqaTnnu6PCHR4JmtkgkTtAV0GREOxO
ACJhHV0VMgGADCCceb5eONV3gzcJgwXCiwD90Tx2HRxOdCk7+Wlfs7dpjHQaU0jfsIW/ZFxPf7Df
smYHk243wIEBHWka5J4WLgEor6CA5a6rFSDsl9KN7wb269Gmp3JUqK5VRDW1SmQgOJpPDvEjgXaA
1gfnr3BJzOxlA4WvbBpHk4HbM4+49+CvApJU5p2XciJN/HKa+UCTEMDhxUKOhIcvBXrLyuqvgZxu
JU264UjZAIW+cLQT8wJfhc58lN0zbeQdhIK090IfPcNvr1HtvdDRWbguHovX6Lm7GvfOrbLAcnDC
a32VPOnS0ccDbS7IUgn00rxCvIQqq3OwMIxnrdp/szwxad63t00MzHqomIUDzMdXaa4E/6bM+r+s
JlhAdA9VnXcXqdzOBZaK5tvAh11Ft+NmyWKestdH1eu5UzJpqwyZjspuE1vUHxqMqtmIFYc4xLgE
6BKzERhGdrxwvad09kjqvO2c6Klb8AzPQdMVvyt1v+HYAhyShRd/UsxRaXf2AgE+K/XCmkrzvQZ6
23pt1I7Xc7rwNqbgdv71EFn8U0GevcCxr3UzclCX15oa9AGkvymUSiwIOfmhUL/F0D0aKhjQmanI
BGHaNwm6ULw0QPIxtHtdSeKHEjsc20QpbECvKe2mBa7+ZuHpn4odJrQBpN6o1WAM76vojpsuOh+2
iqffb41uGi8ELMw0Pulqa1DmYB3ODawbAJbt64tFqz3p/rfbPZI++4jN0PYsY2jtdBx75BY4j63H
KQrv3ia/rujW43/J1dDvACY0qhcgp1HnIzVWltSZ4UBxoug64tc92EId6z0d387f7Lch3M+ODkbj
HezJI1r5DGeOrAxoZFjMI9zsXx6JBuyhcULHCEizpxzoyd7UTZ2uWN00P9X0CiRwjbGl427R1J68
5qOfMtMvVhsU9B5EReQEyjkEbhMmzlRCstc0rC+WWkpzuiikp7jiI3nT7zk+Okt4OhaQNw3KT844
/pH72D0KMYrxpN1gnBRQSuOGeNYFuR989JOvlmzficIZfgM2yVF1RS8Us3Zff0OUdk3Ry1FF4Sy7
Z0n/DpZAP7vqvXRat0yqDyC3hXRx+/mkvZjoHjG4D7jyeUO5d0al06JWBeUQ8IzNnzxaynhOxsEo
BGJZBxEN/jW7XVFnbm+5zXS7qg9H7aXoy5dbEqr7pS956jToDGguQQ15skyzSyxEY3QaTiPih8J0
vBaAJOefyamA9FjC7DDwmElvZZ2Kdo75ErHnfBRr3um+NIh/XtIpI/tpYtFNQso6R3LBWDWvmS2x
SlyY7BJDwMTDIqVYxVlkhiQFC5nSNfLaQRl5QfLpW5w2qj4lz6cv7YIZfSJ65GdaAuz1Niy1JDx/
uFNBBvI/jB6DOGIirP36oVpA56dqjrJmqaUrxHJ+pTOPqg04eS2P5ffnpZ3yvYaDsW0XuoHq8Oxt
ZU3U2G2GtF9gux9jyD5wRj2w0yzc25KYWVaUK6XZswJNsKIA7B8Y9cCL64Po4L+o4NFpZndnyGjM
GgsBi+K+AVweIOw/sjwPVbFEBntS11FNB7n2NCI+9wikVbI+NdHLbJQnZywxW3ydMaDPL6r6Kac+
le3/FjR7tiDmVqV0cSKzvuHlQ5G1oW0wPwWNiwtaWDvf651cSJmXDjd7yBSwBECZxOFM+UGywTO0
x7Z9kNUYnNe9k5p+dLbpsR37FjqMiBqgFJr5y+DGTgC/3xW3TYMeTL4ErXVaA39f5EzRUdpQIlpC
0a3qp2wSUB2vM5f+JzX/LWSm5hYzFTWxIKTXuEdRTZHDa+n+/0uCoIo8ureZlpddS7nWQYrpPAwJ
4MgAf1axPzzKLJ6jKug8a1CvoPoNDvbihbnw/k76h1JmMXkHtMRKmZpTFKDSeDw4l4ey/4KUBYWe
L8O2JmhXgUyKbkrzBkYcb0zXVpX5gi5hjC0JmiXC6LQpil3CdtfWYzt8WEoV2GKTRM72/MtZkjOz
CoBFB1BcjGubEEiHHjPd9UVU/qDdQi104dHM4xMA0ztWVENOBF5S2wIQfLVi+cv5w5z05r/VeQ4r
0bQZTyITUTwzs59mDGUWYufW3aZU3Fu7cEJWi1/nRS6da2YMstG1uTkNwFByreTvpb2ulCU67cl6
zROio1c634lyqAJenA5WNO5wJBBnFrJe0OulY8wMgaWziikCItzk1sivQWvlge5hwacuCZkZAiDv
c0sq8EBl9aGA/wBscR6YnBaOsuAL5iGdFgmQqA54oqzaOx8sGv2yeaYFptW6BXVbkDQP4UzqAt0n
xbfXaQoGGc1nwzZSLW8ArYMeswUfd7IgN1EZodqO6AqZ1FcnZ5tprmJXfWqZygo0F94EvDOBHWbm
agyqlbJdyhFPfrAjibMPJjqw95XTB4vBD6FaTxpFAVp8nH9BJ2/xSMjMcJPE1IuowTiesN4McdGB
Mk9UjxqhnuH8P1m+PnPQoyucNysSM7EUkO/B35XmQdHljhv55vxxFu5s3mXDzEKOgR6IoCC5mRgT
UO72UC/6L2/p963N2cdVWoMwYWrmdTxdGTrq9nneXI2jevtnxyFflS6vGhv8SXhNg5SeaaW+Cp67
qNYWHu3Src0COJbmlDglLHebYAXaYh7Qj0H3sNSbXBIz/flRnOigsFUpU1Q/8MoX7k1r1b4Nnpb/
cmcY60KdAZR2856UY3FbpjlUIM2EF7c/4sLwuLj/MyGzG2ugaBWXuLG0eneNTWn8apaKtidjAwzD
/X2O2W2NbRUDLxO3lXDHF+pKbS/a8q6o7s6f5LQB+C1m+hlHHyUno60bU5JQFeBQuXK6ysvEj6jZ
JksttdOf/7ekmQVVa0pykgzIHckj4Oq7dvCS7O38aZYubWYzU+AWlIYynUYVPmYzWTsGRaT64Kpc
cAhLp5kZThsg8r1RwQSk2M+oNNCGtmBgQZZ1/kDfABKmwh1mbP9Wg/mMb1NZeZZO1e6ptMTEK9vF
OztMLk3pp8UBlUqsty9V6hZ0Yr4znau1/CQOC1xlxXm3LgV6XFboknRb6KvzB1z4Yq7+Vf8wS8fd
WJlsjwlY1uYxJ4Awtd9U8+q8nIXvNUebNmgH4qvpezmJ3OtuEtZuvxlKuWCxl44zMwwGyUjb1FBy
/BNzBflqHO2AsM5j/VKPcPpffQtMjzRjZiBElmjAIJrSbqu/tWW2d1ry/GeXNp32yDjIGu6TRDgN
GDDCaACAu7jAIm94XsrSnc0MgxzbbOgrPFoju3PYO82tEMBcHjBH/5Of+/2WZtYBlBOkVNj0cQhG
i1I70DTqpamxcJ6lDzMzDdiGiVwyudMYKw6kA3T6/fkLO/s+MdQ7m/roAQkV6SO+fGc8p2DUiAVm
lcFBYdAfWrK0vnT260wTxF91wElEG4P6BiYVnGeqcdf0YC4GWrOlbM+f6uwLhaCZJQAZiqMDYkcL
8lF6uqKvuAt0wJovfJ0lMeTreVqNgCrSgbaZarUrUyyNW+Qgo6WYaukbzQxBqruDo6LxAC6nCwmW
cu6C/Zs24Cx+Ha2b8ze39ImmIx8909FWK72xESrobu2BxJS04BbFzHW1MNV0sk3/jzPCJ5rZAy11
GbIQtK8nCIjuchrqzg/NFlg963hxLvjsM4KwmVkotTgGYRs+VOnWr53EzErC/0uF9G8TChEzg6CA
tgJMhvhINlherVT3uxwbCCqyVe7+odrNjMIoVaz/gqYPS7YvQv4agS4n84WFmAXVng+NdHWRN1EF
PUgdUITLYt2K0tNBnX5e3ZbEzCyC24CkVgHbX6CAvWkEMXqdGj7vh+DPxMzsQcmlPTg1zGipgaHM
aMFlFgV2vrSfvPBQPxP/o8dTZElZ9vF0acqTmYIICDMSNXTbvm2NanX+SAsP9TPYO5LVIhexaIUj
uZnjSaXzzCYOKRZtADN4XtLSqWYmoaW5KeKpscHEDwt403HnoB73VDq3pF+qkJ2SBWJHsDMjJcZs
60y184aAv376UCmCbgWkjzl5YxaaoOpdvtTDP3WDR7LmO199pxtZJaB7RQmqzuRFF5eJeT9US+b7
lI4fy5npOE94kidxjPsDFdi1nqZA60tzcdUMfAkW4LQokHDqjmth5mOm58SqhU4JjpQDOVqaPOBW
Bd7Mx/MKsSRl7va6RtGo0+LilMKrQFMTZaUfdUuMRqe/z+/DzNyeNMAFaLvQBXB6jsmzLUbPRIJU
KP+lS22CveLvW5speFy4iSKMSem0m7R8IqDvTdB0oJG78JKWLm468dGbVQvbFWy6ONNIsIH7U6uu
VYwvnv86S9c283WcNYmTaDhNpF446BFX7odoUs/ABtOfCZp5vDGqGgyDQdk0QAo2NvNSvfUrvNl0
qSN9yn0ff6CZVYh5nzp9CklxB2YY2XqNXFDp6bfOE6AjCXN3R0BJDC52SDDKCNb0xjbf9eg2S0FJ
3mKe3Ho6f3Wnzdw/GjfvFTtMChskdzDeqeElFKSHeeOZ7XvmqH7GxcKHWpI2swoO6/6Xg4/gxcxc
NFE+pPmcxtfDUpt4QcHnDlAwCt2bMnBiZl6Tgt+wNwLgYS0caEnMzDJkVpNaGp1yyRz0unEF5UZ/
zVwqzS68pPmQEVIhxel0nCauL4V2S9w0NNgVqezwvDYsyZn+/MgsmAKwU8MU36tS8fLycSCWJ+p9
mr78mZyZZXAAn1KC5RDX1jwr5raXfD3kr+ooF86z9HlmhsEAZTcrGtybNQKYJs68tGrAZ7q0Rb10
bTOroGJfwLFGHMeua2+0Li31wzEOOr/7o1ubd4rjmJMyQsknKGsD07yZ54CdtRquk/TxvKCFa/uE
8DpSAzLBo+jT46HRK+2dcCrQg6d7IRReuLX5NOoAlnhSE0ipSeypoRqDy6fB2kNi/5kfmjeKq7TL
6Tg5u968FSBDV50k6FoNfq/4DzPJR8Z73i1WhzTtABeCdxo1/mgOIBsHq2ayBIQFJqTJUp5xE3Pc
QtXuBrBxx13AKcAKLu04zby8cLBcocnSBs82bcQHlwUBf6+T5NLXsITxQ2Bj9CmKHOM6xpRaifxd
ddt9BuXVHc+2HXqRsi69b4tGVuibjBxZI/CrLM0bqQZIOMfJAXwwGszpgCAuyjWdBl+DCnytPzIn
a3VvzHRjnfUOvbWb+BI4qvGG9lrkg+HcbNeY0MsuIpGXCKlL8Ch4FlctQPIq5NZOs0erd/YW64et
CySxy8StR+Epnfuu9qodZqnVbgiQl0LgaxehHmf9kxGN1X1ZApUD9f2xPdgjzgV+XeZciE5uRYxW
E5xoj14DaD8+lDRz3jQ9brbYoio2VR5dMsMBY6Okpef0NhbIBwGcU+40blh3urnNqdbdUltJbktp
7RnQataE59iRiDkQfZGLBHWhYXUwa/GfRU60GQhI22y0mz6SShJAyzjMxUPtDUzDY9voHaTa7itL
wI8ZaFHPej9VFJN6dZIrURjF3Mw9qZo1sCjLqNxQ8Gns8rHI1iX4V9eiHAtfamb3ZPYRWUcmCEQB
3XfLuez0DTVJSleN5igZNsAy0w4bPkWO3CUKPqOZRNu4sOW+1IxxjTyqz/wijgHFMKrGulPouNJH
AXzIfsjsNWa1nWc+tlIPReJYHh1bLcTcDb9MQMHsWxE72Drg3ro22paDDR5AFlv7mLoZqNwJgNXL
TPvRmQMgXrJM3kPnoBtd4WyStHYf2qGEoTTJk1qYxT5tXA6AD91GP3DMe8m8VijEE+loH2gcZ08V
mwjIydApjV9TVhe+w2W9y5ymktvM0rqNETtuUDppH1QCrbEUGHiXRlMLdP1iJQ7spAAopACxM3cy
25OjlWzsiMWrOgZpUFma9U5NevAkpCwDQXCC7VNNAIQQA+uaBxxecIUbMagh2qKETUTbBUFTgeqk
BNFcOgKRSAVUrgKupVLGAbKhVVoZkYei/L3Ox41Bi71WD+COFj6q9ausaPejTH0HjL8oZvhlVtwm
XBwahX3ILJ7A9wGK4+jskqdF47dNcu3iHvykj1f2IMPRbf2iiQIzpluh9IFlZ4FWG3dUqnrYyfQl
MiwQyFrkoi/ci54UL4PoVopV050eE2SybHzutQFIFUiaMM/UVrYZasKpgxxuX6OFr9XmVqrYJqzr
n70Ud06eQu/i2JN2vVdJVfmGBJhOZCc6LthcARlzXabkULoKIIwAHQnEwaaxV4MG+FsuYq9SIwHF
wqoydP69icqQ6uQZW+KhngCcmna/dJHXfieKC9r2oIMuL7IKw1BC7aH7NhkPtFMvBlZgbEn6ACxP
PSfT9/pIfsVm/kINNMaq4ZWM5YGy1rct+jrUoPGWnIcAOdvZ3PV0o/NqDXvpGaBCBTY4ZO5cgWYb
dDxSXCSatW0Kdz2CW5z35WuP2Q6bGp6uU98Y6c3QN28jTVZRpHk5mpcsEvsE/9c41reF0DaiFB+W
Sn/aCnCb4jZaR6UFWvNqvAEO2SsteOulSrESVNO9TKc7Mx2uGmFfmUW8GzCraw3JBhTe0ityBTw5
TQxq9XibWqpvjdaj0xZbs7fvQZF6AAJqIOmEylBJD522fRGlAMocHBTfiMq8IlH80oz0Ve5WhxKk
9IXXtlGHgcnM8tvMcoPRitNt49I8zIWKrtugoeEmOGjjI6mquCiwdyOHSrWLAaX3K7CnV/hGPQbN
9fGB6bF76OyKwltTfU1jQ/UMpbvQUgME1G2arhhm89aSqWHSE8PvHblSUCf0EnW4sp0utFy+q1T9
lo1oy5bNWO80t302HbnBbt+VYCMAf5HPB6WKHXdQDKDmAlPp16wv/KKKrvUmB7mYm7+Murvt8vyD
R0Uf1LZdhOBzkddEG3SPK+5DljbsEvoF6ApqRusmFfs+JbdEhUNmUn+vGiECLtIMNPP1u6UpzOvy
uMbMWgfwTKy4JmUPTigsZ5owABHZd0b7iqr0c8+zPDArpdkNo73qJZCyYy1sGd8WYFwKSAPocw1z
2DXGhOwsBfphJv0qUQJ9MiqFKFeKojBfZQI8YUR9EFGyhtEfPFis0U/KGGTmbVJvcBoNiYvLPKaU
m7wV/RSzbGxHvAoN7csqVftQx9iTgn12kDkbh0ijrVcpg32wrELh3lBq41421p3d5zRoC9P2xkav
thF+a1qBY7QvgUDqgoJEfeXx8BLp4JFTqQUCc826ZWV0E7W2E3LOVgpXdmBJ3aL39yuPAO4I0ktq
spBUzWM5OFuasZWkRh4ohXYz5GxVF+1FRJuVE6cHxVGvNbu1UYh0w6xz8QIpF9dRRbdUJpsaU2it
Eh2ySE28ujGeMVa+7WptZ+vKu2gpRi9bscUsOHsq3cRFIJcB1jQiHqMCkG4Ukx1jz3clNqYqVDuH
Rg9bHBWEQhiWmSK9Jg6Qy4RV3np6rVyrsg6TmPgOBXtEUz+gCHtrYcMb3qWYqFhkaANuLtDiArsj
VrbOh3IIDGh0q4HDeoxh9VW0c3pybXbGLsud+6yP+iArfllGsbJj+ohN1ftIj3ZdQVCVKsU74Pne
VMn3bRndK8ygF06hGF6r97EnkvhOZO51TYhXxuw1te1fAt8FNv+xETH3ZN+uqwrfmQmwvVVu7jcA
TsOeMl52QXU/z/AS2NScxd/EmmhDQxY1q7ZNwtEmuHO4xKiqDoAp8lSmNV6TG3yvssrwwBmw69Oh
DXLeqF7LVHSOKnPPeufAC3CwOM6D7Lunss+eHZv8kMBuCJKMI1wbH3uSrGPuALCBgCanx3BkkopX
zu3QogjkU6I33qB1lxFAPxlm2ay4Pmhxt4kZ6KttPd5oRmMEzE79kpTvSf0L1EUrosUgnmBB48Re
FzXJjiRGMHk5Tdo7nsJvM3vtatqlEiM4bUu6ApSWTzjcrcMTD+TmbdANzrruoj2Niz2139wSPsNE
SIpp9OfYKPddiYQmbvlPVtKwZKn1DCOxabEl6muGeZkJOcAxFslqSDHhiShYXEoHiEoG7gdQxeio
aNkmrbOVbtt3feJU8G9D7+PnbxLew9qMgXB4yMp4VfZlUBtGQGnyo2v4NumsDSrKutck6MwAUmEl
Khm0errKpV75g2Je5nryWGviMan4D3tk6yEenR1xpj1qae4rULxtcmo+1KOyS2jux6Z+IJiasGX1
S8r0OR20G61Tfig0QyWHZKiG9ZEdoGi1Mt0oEG7i67LeVOW4EVQNM5VvsC64MrX8FiOhBzW21wOt
7u1svLLMkntFIdclse8ZiRzMIJoiZLwLcpVtU9uChyZdHRQjsMz1nF+A9eJWz8a9wqN9ajHkDVG7
Ehlb06YMjIh6pQrsi4zC5bZ7Hj1LnT9pkVxVqrJXumLVAhqG9dUjmDwRUjbjcOipa2OzJBs2KTG3
o4sIzMBfGuvRZ5qFZESBYqVu7xuseTRizfINo8f6fJfCwEptr9YV81zirnK9WndOjMQhAmu6lnij
O1ynfQH17F9rqMiqMQyQHbqRsbMrmYzYYaBJ7tv5eIt4MRxy45HXCR4P0Z7qyn4ds+hdceVWbRAF
YQcdexbyJY3Y4yDVdYMl+3FUCh8UoInvuvRdtikWn9XBRbsHtGakedBG9m6RcZVlmoB3NBPsPcmD
TYTqd6S9qKriniNrpQ4pvEzBpwCm5TYt+S+GVCof1c2QEWDVVWjzWlF0aSoAMtLKUGbJDpPJF52s
Cq+nJsCbSB/YbvnSNA1S0qSsvFzT34AIlntFi5lcnsBguA6IMwtt0zT6DVZBD+pgqYdeJXdZpgbl
gAVbRfIbmZKfrCsQJQvo1DTXElFyZ6EJ7BVN9jLWxg6AQBstrqhX5fVNzORaKWHp7eLG0uwPTBGs
EM2D6MXt6w11x2ilsQxJCrUuShfZmuoMtsdJl3s49yXWFFqvrsc01DNjY7VYG434jcvctWYUNRxU
U100sK4JzzdJ3FQetTRftbMrhBNW0NndRwRSm6JI7ogr1mpVbHCzt0mla5e5kR2wAhuOmRWWtRIq
ous8BJ0AC+VYCJfliEV7dpc47pWhpXJF6mFNo8rcWMjpgmQYLglnPEgT9YpkZoluQLMBRfJL4jLE
fe4A3R8QOqhqEijKuG7rLA5amx0q0ugHJ9MeDGZaHu+za2qqv8xW5SERdJPb8Yo66V6p6+gpAXjd
QZO6sq5qK4xyZYOdqLeaNP0GfZ7Kc+UASpAClwU3UIRqrmDrMJEb9Bck0gXjqSqUrQQ8gjdYGKWo
YroxuvFHP/bTnrau+R3rbmqluTHykuJd3iMkue079d1I9XfCSw6sa3KR6c0uKZMHonI3IGpnbGOT
8FuM+W9tF1al7WJ/5Ahwyyq2Q23stlVTbawRsLNufas7bK0k7FAP1aa1ClA5ZPjeErXLFinFaiRZ
UFnFLc2Nbq2XOXmHnbkaRgP1jD7ajkZhYd1aFj5wXXhQWCBET503JzORcJRbkZZr25B8S+ty3TQj
8LUzWJmEOf5Y1H5amaknSnKZVO29njZPOtfuGqk/cxd+viXRM0Aq1gQ5KJC4Mc6gquMFfjeY143k
NlNgWlDOKPyKKOveEuAtzgBVr3Hw6daRshZ5/sjFkHl1ob6PVWEeygS0onpUcB9LWO9jLWuvTbNf
LC+QV+hrbJk9adYQpkDKybi5GzmiPQ2Ir6O5GZHjwDfbNzpXfbutdtgGDweO/VmrWtnjPWP0wrL/
j7Qva5IUZ4L8Q4sZEpd4BZLMyszKyrqPF6yqqxtxiBuE+PXr9O5+Ux9dm+xOv43ZzJQSkEIRHh7u
j+Y8TqirTcHeJ5V7SYsQCKDmnKTdzika39RrAE+FjzwedSbd6xUMgdsW/u4xfjqE5BJuT0GlbmPT
uMnFh95YlWe7uWeV9619a/cHsy22Bf6SPYUO8PJR2QG2y8bQFAYXkWvkD3b12pevrnFF5bgvzMYn
juU7GCAQtNhQlorA6h87dEZ6aHABZSib81jDKytqR1/xz4FUBO7vj0MpvGgEo2O8TwcwL4YXVsLl
ykbeVG/cSD5OKr3ipL6yqynMJdnFkXueEMFGdZsgdxLVq4MUt3Bf4HvqYZjd682zEqmv7Cv8UzbB
QCT7UA3dGD3CpGkBFCu8uKRww4jCBndXkUZAGfJb0iUvlI0HZqLiUI152ziAvyf3kaIhIiqC5JSp
EDrjEL6K9xU7qcI2fD1xUNwon2EJ33RRXZbVTvbS67Jb+FMcjS5rT6yIDoP4aSOy4Q15KejOCVLW
oe19R8GfbZB+0txY8kHyc4lvl46vMZREBH+AvLKnanGVJwpg2alNC2+oUCv3DkjTUM5u7cem/lF2
mT8NoT5a0VPb9dum1gIMrm1yuMHVBdCla6q9UnnsUzdk9GpCj7SLTkb3VmhX0k18M7pJ2Bvq0SQe
vErx8wgLD69u+FXUCU8fe3nbpU7h5VHkPCkYZ3utmNpnnYgHHS2W3iMItjNKQcbkbqIOtHk6F6Zs
kbyJugxXv8TURzzjFu2NW23yajzrhhOda2UnHoTgritiXrl278Wy9lsQtHmLJKj0ph7Cis50p+sH
rn4q/DjZttthhOI6Pj34W9tC9rh135l4d3McM8Y2FE6NWg75bjTLHFMP+jI9u5p+7seTGN1rVMnP
0K4LeQxHvow8RJlzbAF6SLaPOoQdE6gVso7acZ6SARvBcZpHl/HnBJ1rMMj82n6r7clXVJymiN/F
rDmmbrZxXf0p1dWtnOxfA41uhlTbJGgZBxPlMqgNcoL9Q5gbsO7Qhx44LH8uWkWgRIzdGJH6syzp
yTCPcaG8Nsb1w2Ui0PLl6FtxIK+1xFgLlm+E2pY8D6Z+B2H4Q2sV+1blHxMGBb025x8YEvC7CVBR
/SPWX6Ctu43d4cEC0GbxfV1YW9ZNaPGV8CHQA4C/mZ9Fb2NX/+qMJmjH0ou4c0TI9Q2S9Ee3sDew
SQ4qVEkjRKndNtqDYHjIJGRwbQV9kQwj/VOGMBCHQ139yKZsO5YvUWreR448ZTrQGSF+USBKjSOA
g+JnmgDvPAAo9zHBUYgbfC4tOTvo0ioi7+EE76lYzVDzI4hl943WPbMcY0MjhhTLqEk8wdRzq5Ib
FRcS3NMewQiS4Gn7ZmlIZWwaf2h9+dkhJPatPI2QQ/fsPH3FV/uJES4PBsHILNpznMU/CokcfxjB
X2Xo4jtEZsjh46uuZ8A0MaTiaeyDpp8m1cJBaY9ZIWoPIjkTCnNouMzDEQR/Btdu81TIF9L/MiC3
itKenw0renGh/wUU8RGlr2ek5FzYkCRCd7DXrgEh/wKMejOQGzl+DqZ25Fn7CMJ66JC3ksqnGtw6
WTmfvPlUIJSPIySTVHI7NuQpyxAxKf8FFkcGXIDWQKcyX+QPo3tnF+oV2mWQe+mtm544r0T8MFT1
YA84aLIDwI2pm9Rrqtyj5TNrXMTi3r7rpuymdt1Pl50zRn/GEUjfowXVGAKA28mfqgI0G/gOewWF
dg7rmnvorJ+MBPpmdr+1OvxJVzM/06464wAdZFP7Zv6LZGnu2UX1mPYoX/syP+X4P1SbPkxtce9q
0Z3WqzsHAJSO3NlkFfAAB7if48b3FBslQ1akRiSkXaTtpdv4JXwr5ACDybrat2l6oNnwkzKUWdCX
qTCP1QAwBWjqnCrAc+j3BH01w3aul0zly1QyNH0A8CIVIBu9Zzd13gSWGn0YSceekUe3ujV+6Jjl
8YYpuikQv2LdJ8O05YTgOtE3STudxli7SSb+4LrjT8FbDEvRPFBdA/E79wHme3cVb37kEQZrI4l8
tY5wiPDypqeCsp2WoGtQkWFXm+I2ZSP+7y75VfXWHklF6WmIJD4AQ5wRk35CKeBuMrMHYp1b8Qu+
6EEndnqFUChjlBoVtzyi0jAugSOb7AkOoA4SleIRl77vlIdcqMbTunlf1/KQsbMLxHwimEwQfPBH
nkFINu64Z6VPEcYIOIoIkzSvKhmDUbk/Wd+ErUFvMHWwFb2+QVKyVQhlRdIFFSdhVpFnTskWY1bY
8EhObMCQQ3EF9UbE+sLPU3ebYiSTZvxnqZkUwz0KSDcwXZghkgrgJEUdMRiDH/P2fRqiD7ulb0AE
t3mH7ZyLMYQ97r7LZYxqFRekzOPrvCVhzhMVOlaDbJWfu7RsvahQdJtYsDZJhq3j8rDVqesBur9y
yjhk0g4dl+07JW7KyfK6qb5maRo2JferSQXMnc5jZd3W4EVOgushSYH2a/aOmuajjroP13W2yxuX
XzNtOPd2cWXwFOVL88C79FVDfufVltQCLeaQBa9xgdrkkJcw2THk7aDGfSX0GQgfXzUzRaGOz6J3
9n1cTEdiGQeseyrrCRkq0x7zOAu4ghtSjp7eOD7FZZbdk4Rm+8YVJ9LGuPW0bkuLNDQEO2lpvccF
s2Md2+dtFuh2f1vO/2/dIfurufVDlASAR9PdZgPvYygjGUfbyrZdR8OqN0Jds0KpQ2CzIKFuaH4y
xZAaT294mf1ISgcuVxL6sTnHhus1om2kMT7zZnoo4G5xgOxsu00GWt6wGiiDRiWmFXn6aovSCktD
3Wa6IgdNaCLMOwHjoQpOw5UtxkNajKNfEtf1VTV85Nxoj6MxvDEkzWGuYFcT18A10S7CWHcrwrEv
gCoSUe6sshsBFKNFWWVJvBklMgNUP2eN1XCcNBUPY5rJrQk66lU0uAmMiGztoFvTj3oyTd+N7dFT
Xd16jmLJNppoAbVPkLiawYJqdKuMG3TOohsNoN0Ot2J7K5l9y9DPuooMOlxBuW66aqwETp5TQny3
a1C7NWgk0rK/gjDPdEUQxjCbVZjML1n+KTq3DWwruokNlLGamrZdTTOAIqi3qUnrm3pSn7JCOxMO
dE+6YjNEZ1GfGrncZHZehioZhlM/tI8ORNox7DPhJqy5vI6hAhkSU8uQ/miA+9JxH6Nri8gB0wEx
c8aK3DK3BtP6R+hy/SwzBy4LThJf5Tram4gMDYrGWCCnNJoZ5JwpMkM8FSeWW+VBcr060Ipx5JUM
QOgA9jCayRMQscLyrchN7tFPtK/LRuOfKm+SszQw0+kVLTJTznLpEco/GvDeN7Gu4Cdb2lBp4OIW
FkBPXEhou4rsE7njwSgMcYwz83FQxV2dooVgZfLeIfgTRtq32xxGBz/7gasfKZ/gtzYxnBcBWlQN
cXdfwufDc0rgnJFZOGCsjC2EdxzdDfNkui6SqTqlDLvHFSNo0Pgp28nhKayJBLBylibp2R6l4VEB
sVAkI5Z7YpHGnttEx4UZ0WqAUXvVGg+9WWAfTjr4XryEiTrHQepSV9+4an6ZyCrvKU7JrUpr+50S
1KJRnsOrQCcWRvqz19Rw670Vq/aGuZ27rRMq9rRwO8RwWSShZRr0XLHsNEbGBxeuGyZWwTxUYIVX
OAaagmi0GXnXIy9DSw1Qkjz3KQFRtMcEP6qTiYQFt6H4hGt1Q01gPjTiuBkrUBDKpr0rZRrtHUjv
HKuhl3PntjwkVBbwwGbsuutRAzEnNU5aAVBA9JUOaX4jNq9jdBM/crNuNr0jfwwNGLapa7conmBZ
VSfxy5TWqVfyHigsUJ4AwugI8pP4dDrdfoHOODsoQ8/vzASIo0LP+QBCxBhWwCmfK8ttdhA+eU4c
sAug4GZHQPDLgu3dtn9uSK4D/B1FHmRo2kKiG1sCLZNoPDdJ5G5td9J8yAiS85DxfAPWQ3vfRBRy
z1Oa7/jUNgIteBOFe1fk40uhFdkrOB/XZTYgx46hneyNVtxvRvQN0C40op3VQfCwIgiTWd6/qRjU
CILdvhmUiYRzrM685zq8+Jrb3NIPwsQdr2cFDKAH1J/akD/kJLq1OwwAd9F9OsoX7HcMg8p0F3GK
2hodjIzzHR1Qvac1gJu8Q4u/wln3Yu4+5jrECGGwcaUce1NFADVZFpCiP/dTfOJTU+9rAeNghay3
R6qXoqDBX9mXhD6TkexZR9HHynAJDakwdj1pUXPq0attuk8gYZZ+zMpHu9TR/U3jQ+Ikh4YBtVBJ
sssG+jxF06Yw612dlvsGkAvRtE0BsZqAlq3lgY6IcMeG5ll22p6luQvaETkOPQFCRzEybjTyikC8
yROdvkcn8UbWoAPEBrgNzMTiaa33gRidZpNbeAAEutdOM/QDaDly61TJeNQIfwYuvEEi6fWOq9CF
66KjsDPtlltDAZUKlGaznGBRVKBdZjXtTjFawFth2Y3mxTqulD7Oat9wuj7QKlb48eS8gPlVbPXE
7vfZSGFmnyMbiFLUe5l6J/14BEN+H4v4TQOamaej36KdTjI4gfbHYdCveXxncHXQyUOCAAbS/ps2
uM8TPDj8qrMem3K6dd3huqu7Q4XkUKtuk0ShFWq9OPr4w43R97eK0OQvRGOhyppQ4jNDFREMAlc/
StsJKwxXDhZst0HjyuXRQAHXoqPMoJ0eoU8L5oT21FO+RZMrSKf8mAPCKVx2Mwl6A32dxjN6qoIM
sHun/6jMLPX65L4czCIY5+jBdGOn0SZglbPJ0l8uPjyabObGZKmP1ijYkNO2ryTk7yBeVgLb59GW
VU91E0M4qAoKpNgK6TUxk6Bt2A62kCh+yAbaEVcpkLYdVMmoFzMGy1YDGsTl4P4cWXpPRAbTFJIe
IDK4SaiqPEJgpYrWfwHaOfpEQzjNvpmunqQnhLpny3npSUM9agPfF/mLwTl0abTYLyNce9lnn744
QLSLkzmBx5Iy9YT6FE7QnpugYqilT0d4UBHHDNJBwzCfi+5+7+nuS2I+oXg+TYbY5wPaekzzI2d4
KtpEbuq2RfXEnqDHtTVnGSahqqu6hUZFqwTi7bMahk87IlcxnAk8lh0UmmrQStjnTo1iotVDSoBr
uva+LI1Tmcc+xMDumgH9VVfs3Nz5WVo/NESatMJEGzJjHEq/iLawhQ0mZ8zDelTvuebc1VE3+aN8
hNA6GgGgoJD4hpWVb+ToyxTpHQSXp0NvNPmRZCghklqbruEha18rvd5a0MFG9+7naJEmmBIgh7IS
ppdZ2hEw+qeejcTv8NZ3E3qxTixdv9FlfYhinYV5nPbh4ADxaBv9jUztTZlESFnIhF51pQHOn8Aj
Qsnu6xqanVMWDVdaY+CcAJaz2uQtpeQIdtOmzZwQ5TVuhggNoFGOt7VQAPPFg92NCNbtHYVYJ+gH
9dHs68aPCZwlVPUDBG107HOJqZTxBmiA5mmZe4waHfYhJntmxRzah9eqsHeKoqUfZ7DDKscuOQPH
tx9oF8t3kNOGe5vLp5Kjxkng9eUNoMdcSb2DY2OJ9KYS3aF1KqhR9TNdmwls8AKHvOmA4g13ESlP
oE/JfSP6c9KhnTFn6ZCjvUf7BZASkWhka0g5vSIeMBBf3valc9VaeecpwUHt6V4wxRNaaR2Mpbm1
GlM+m3ZX/hAx6pOi5rdZ4ZqBO3UaQ104wvLUwq2vJ8OJg28HlNHeGyMCfFSeKapBRC+KvYjdrzcV
UDHXQkMMYXMosxzlFnfT11zIZsdd0R4NWlJM0fMj9L+fUq6SQ+JaD7QQKVAWB5ln33p6moudWdoU
GA+F2qXDZn24BlQKq9GApWvhFBloaMotExEQW+7co/AewyKrM/hWWm+2jtZAnFjJxokpGpyly4OC
CtOPICa64WifZp7uKMMf8qI9EWROu8JAuuBJ00a8ciBv5rIahIRCw+AwHaxrlHzSsxIbeQ24ZUij
YZmgF5veGg+QH70HQ+aUdbL1WDu861GbXPfdeJ4idGeLxLmnWqVuOMSnb6YCLfHEcECeAIML3Zp+
o2j8DJuqTSS6EBHxE+UmsONoeIpd4PFx+qMkebMpcmCrEuQuKPOpt1wy5jtIyTamxlEVJOi/iZ7d
goTjAtyIas8cx0NdmMd0kiGmZkRo2s7gaSRtwJYSoO5oNqxAAU26yWeex2Og66nrawkwj8bsgb1X
kGeXaQ+bkaR5oHp+O7jDe2wmm8ostw7NDB+CJfpGTvEQDAKBFhMAD8PA8XhD3GAUQGuC0mzOhERX
lquasBRWHMY4OEfGk/dEA0pmabETkgQlBPoaIHa1ve0PY/6oF+qjlc5JuOqjxHw4qkwTnhg9zvQg
qO5xVbjeCIzCE1bnbJvWiYEQpTB+73BRgD3xrAtczKXevPGRP/YplnfRQdsU0t1D2XDwOhib3vZW
1XouWIUeWJxwNyiMd1ag1GwBiLeTfWJtd0sLrb6OUwdeiw1gAR0JM/7jd7Dz3iDN+NiOprlLLXYY
quY+B8ICdcGqQ+deHcDTuwKL9WDI8kr04mgUydEEszusIlZvJlJmm2kAONq01jWB1xTSjOSl5DGa
ARlIg3qDIdV+BMuKWK9jVz2Mpv4LdLoOSbALrKj7HGVVVgcxtAVJMcjmxO4t/ugkLR+NNSsbgZKU
aNCfulKDYu6drgHuBQME2ZWj/8xBl0bx8T/yCJlrn9omuq1GcbZMdYdW2xtEIhDXDfthNJzqJtPq
W4uwJyRs+kZQ9J5EUwOZVDlDmwoE3l6r+bEU2sFoYdBNJ4BxwnCvZymlWKtmjLTwI+TXEGnozm2M
FkiFVgSCZ/+h5yaGXuIWEbRKP2C6dcD7RVM0IXtejomP5t1ny7UEF1hnbGJg0X7sNPLViQow1ysY
LpY+diyC22VC+RrVe/73Xwjlo40WptDRy3bEqzH9cEH0R/vW01T8d/MYS33KulUg5wCVhHk1OALF
h3TzUK/slVVWpoDoYqxgqvTWMOapjwLNJZmQu75vVpQd1t7YYqTASM0McrNgktfofUcWD9R0AgXY
4/wvv81ScqqqNNoaM2fdAdPOBP1Pa+KNDU+fhq+8tpWxAmMxfsh71qRDD8I/RekkrOeCjj5KtpW9
trbKzJz/steUnkbcmscKeK+/giZ7JbTumpv/RvfnC9XfMP57marOHQswJUb1TFThyDsmUJ/Z8Ovy
wTHWnmYxYJQUtMEGyzCWPHRFIMtoCBVH0QsrURTmXVHsDCOpd2DIa3sYGMoD6M8F+KNuda1MqzqQ
KJlhY4B9RdYm2zyuar/TeI+GGTh3eW8In/MefZEWxHkHVyvinbK3sTP/0YrlYJu2w7FptOI4sa49
JmYmr7QBHIApLbow6h3wZtzRQBczAhkdNuPny29gZWTs9wv68jnjDD18mB3hPccj6Iy7etA9dBm8
nn9Yrf6XO3QRp2gFZnEu8VG1DJx8wwEMc5+V2coq355tVDMMat24CMjibJeyNptUQrVlmM518z6h
2OodYFdADi+/u5WFlgNDVYyKaWKYAlcMExgwAgclz5t4DXDj6vJK327Tfx5pOTHkamgJUg2zb2mX
BhYHvwNNU7PWVh5obZnF2QbiBrh3tpEcDRHYuYORCmApxpqE89oyxn+fbdIPGgYh8DRaqu5hB3SC
ZeIvzRRr475r6ywOtwVFIpEauNfNlHpl/0ZHHuTx/eVPs7YJ5h/x5QChZh3koONh+hF22t1D3Fcb
U78X7OHv1lmcHUxYUPQfsatBwa6yynOLHxINNb2VK5tg7YEWw4Oo1lrazxJBgEKa8rogYLiWtyN7
+rvnWVzyvZYNophPqULfcTJKENB/FPXBBOh7eaFvs4kvZ2cRDjDq0mXNLDNL1FNkNV4NlublFVb2
2fKKN0VXEa3FCqL8mRqokxm6Bc7fff/l7Q7/7YpNLj5L5KjAzJ5q8ksHCS5dVeNc+f7GIggkEFAB
IIFTU1jclwDNZPuK8XLPSf6NSpD1z5dZ3vGNhL4AoG1kkwBylAVgqf1oyE5HOfR3H2jeIl/O6AQ8
odUoHinL91GS+1kFLkr88+8WWQQC5SS6NLtZu13exRkkgpx7UF0ur/Ht9PqXNzZ/uy8PkkwZFWWB
B2nBzki68tBMQLOB1SmjxZ0QCpeuRIO1vb2IBhWlGPoBkzCwq89R/6jqJ+1vX9wiEsRxC1AmxhIE
xkuNqP1a/5l1dnj51a09yCIMJIAH0IHA5xmA06a666Oa9Ixk5QPNH+CPudF/PtBSaiQ2ykw5CqGg
ZacYJnaorwUB80yt7OiVoGYucv0xk02Gmh4CE4n1oMloVyv5dwHHXMQBMJHQO5tvaWs6t9MtTT5q
fmDDyqn5Nv/88sIWuUCdGmVl5tjRKu58cCMx6/SWZXdJfqP3vy7vgLVvs4gCRuRmU99hKaNzkeO+
V+DDmd2tZa6k1Cs7zZz//ZdDWlQWVV0174EaxIESDRYQpVqXhZcfZ22Z+XG/LENAdwPjB4+To59Z
93lgoyUUQ7rg8jJrb20RAHolxs7N8TSD+2jZ75gJxWwRAK56LVtbW2gRBlI023t9zjuaFmCvAVgT
8x1mfuyNldp/7cUtIkGtd6qIYsALeosKxBVeCcCujR8vv7eVVZbCxa2dZVo+77YGIg86xtHiQXoZ
f/27VRZxwKqzPtZIg01g2L6FHp2bXfUYIP67VRahoEKvGnQHfBoweD1udWB7geAu45WgtvbKFrGg
L1rMD2bYajn+PB1eGUQ/lPhX2jz/RBxrEQbACrLgRoKH6evzwBpfgWEEls7KK1sJ0Nb8rF9OZyvz
ypazpIhQMSJoDvg3hVfD332XRQiwIvW/c8IJ7N6UA42gQQ9O9eVV1h5lEQFoB/IQZTMUYz+00Zsx
tivv6tuTb4Dja2OewbHYYhODuytVOqsvg0KLGdgXCg4PIa+msXZrfrvBviy02MeFbo2y6LFQB9Tc
iuxg0m+i5l9V0V9WWW7jacoye9YTrqP73sLkFMYDXZ6sfJW1Z1lsY7Bh4M01q5YT9TxWMKVlg9ev
BuVvv70x2x7Ck9PWzcUO47WNEZcGiIAxjmAIade20Fd8Jr7/+v8ssdhetRo0mMHgPKYW5BvaPWQ2
vSn5pKRZ2WbfphpfnmVxwWA0nElwzZDQDMC3NNg2T0/cVEHSPQPnCC8fGjJ/5T8ywS+rLW4ZOLWn
Ve1Cg7ndkJD7Yp8GPMBkaaCHxkZ9pNvL632/Hf7zFpfXjS16zeE2Hk6hv15DhKGHl1M1rLlOrHys
pVa+ZhJF6CzCNCRg8IJyTfmji04sjdaMbtZWWpxVDOYSifYhcHNibsT4oNsftitA81Yr2+K35NeF
L2UtzqtwiyRzKuxxm5QHE6TfSG9CJ9Ou0yqB0GL0mkXttqicR0zzr4ETa0+5OMWtPY1VgpF8mKwk
gBAxYMTeDfPBStdMuNYWWtxHXR1Fpd5hf0Bh1sfUd5FHXuLcVMPt3+3D+Xd8ufdyMC0joOjopQ0O
BkT7wFFV0ILQdXmZtcdZBA2jFn2f/RaZljBXGc+gIfgUfcnEboLLK60drEXUKIfJMuwZDoEJhc/t
9xYt9aRdSePWHmcRLPIIYkParNsvjIcJE/YTO2WQO5nQfLz8NPMfurDX7YUKdG9LkZgWUixHUihF
0H2u881QGtuGQU4j65BtSXfYoLH9d6/RXtzxDsysrTZC4IAshZdjJt2aB8SgqnT5+Va+1m9dpy/b
r4asqJhmSCnGPEvf6Z4gmI34V4pX/8R2exExxqqvu2S+FdUAi8PxKW2iYDAPKTq/lx9nZV/Yi/CQ
jrUBP0CUKqB6+0nbezy7dSKM3nR/d33Yi/DQp3U7ORQL1VD/bdAun6By3rVvlx9n/rmXdt8iOICb
JrtaotnEwGPorDwwQem+vMTKJW8vAkOh97mSBdSmLevDHG6a4jWmu57Pg4n/Lm39z5VrLyID0Phx
MH+n+H3jt8kPkB6goH3fiTV3krVnWkSHpOW1CTEaKLlBd3PEvD4URby0UeDRnRV5vPwCV06Qs4gQ
YC0Vg5hdSiZtb/IEDBDIXnCx+btVFuEg7Sw3MylOUCTfMUrjG1ily/7y0nPof19G3C5j066xigbe
e/7owgSn1a5jiKhcfpqVY+os44HEXWRJ3BFxjViwd9pfqXlLMVBweZm1T7OIBqZdCsoKBO9qJv3Y
pwS6BnW6chWtbLY/fJVjJ3XpfN85/A7kwaaYQsnu+DgTpO8uP8/aUotwkEiRJcb82ipQI2JxiuKf
E6RrpMIo17+yZ4S3z/+pZJxlYHB1IaF4h71gQbejykPOasg+/Lz8SGs7YRETap5qVDRYRWYRWAM7
OqXzaDe4xiuy7Wv1xdIV3jbAPSYQ2gjMbbxrruQp2Wh+HQjqaVvYfQdiDWyYf/qF4M0WgaHKIANC
+bxgfG0o7o3jzcgMr6rvE8i0gSK3+6tXuUQFMmgk0mYOEV11MwBzsjGhHdk35ZpBwconY4sgASkM
OLpATyLoMaRA0vcYg32yZz6TazqmK+eXLcLEZGLcq5u7N2aFSUhMvEr7V/yvtF8Nm8FU0XAB0C92
4GAaQ1ZbWEQTLZKta4Ex1ql3fJ45/uUP9P3x/WelxbUEpbnBbECBDpLkGuod3tB3EOn6kNkj8v1/
FWH/s9aSahHFjjFFc3kL8RG/bo6wZ/Nh/8y1f4VB/vP6lkyLpqtJPs0HOAJnALNoAO7BN6WPl1/d
t2m4Zeo2g6U8dFkWwWisRdbkEO4MDLvbQJLaQ0CHiDImNjA/XKJ9DA/elcvj223+ZcnFviClKp2+
Re7lWncqP9U0DWJ213bjypf6dpN/WWexK6ChZFg2xzoQbvbcmS+Z3s0qGpdf4MrTLINRJmNu57Mk
MJScMBJw7GyyTcvnumGbywt9G/X+eZxlFCrbCuO00cx4NG3ULVATy28dAxONBiR2dhUkwi6vt/L6
ltFoGrLyf6Vf0nydqOFZzfsqleD3afkjlH95qEUgMjjkD6wZ0dX3mArXjCcDzguFZQNtD+gmDTHG
uhnxjxjqn+AOw/sPeE1Ays2PgzV73t8H6tJvWSQ1LRSvaKdaWAWx5EbvhC/1alt3aAMXLka1dJvc
mbTYTel0l9X9h83GEATs90p2VeASkPnjGvMd9RYCt0fZZltTVveVKNANYyuHdm3PzZ/uS20pFNNj
d2bZ5pDwoEXukQYQh3iAetfKJvgtC3/ppcw/5etSBC7cNE1AWKjhwJy6067FaK07GJgGgVjRPJUj
pkz6edcFU5McGaTcVqI7WduJixil6WkGJbAY92LjRVvbdyEMxwrMIAaaX/xytsUGcoSBzvsdrOr/
dvFFtGKdK2qzw6WcX7XTRh/fefFWBCDz+1CngwCnsjYQW/h/2I/f2hXZLvRkDAQqly6NSRTUGSaR
l3qAOaoQ64fIcehVtzFDfdc+i+fLx/3/shwz4A+ruw5ug//+0i3TCHhq0QR3JBKaPqQuhQdBPn/a
dNv506+82Pk0LTeWQyihhqnDvn4ZzvDgSalQQwS0Z4GTk40ZrdgjfXe1fV2B/vcDgR3sQuTSnQKN
nOGOBLXH+ZzODhg2u0sg15Os9tq+3apf11zEM4cNfLRabcI3i3fDTXmtMAeae3pYbNQOism/0m1x
vfYqvwsHXxddBK7StjtMU7YY7kuln+rTxq4sCJIbGAIsNiu7ZH6APz8bhg6wJzFCtLSR0DEWgZs6
1mEkTEIrRPESOJv4OPpmKELnrIUr680fabke6LPgE9oOtYzlNnEwFdy5tgXlxGAI4P0OXWUfEswB
xKIOPVCOlV1JvnuXX9dbbJrMZuWgl1jP3KonK6xCsovOza4NZYiZrf2w5ft8a6ylRH/WUMjAoFTk
QhfdMjCZtTh8HU1J1egQx4IIxmY+fPzevcMUWzC/VhtjnCvP+cfpW6y3yI1kF0Orh2OaOKrSLamt
G+XCCevyt/sjbM9rOITZFiHMoMutAvWQdKwI1PV4MjwWKBI38G+HZgKy85WV/rQZ/b0U6gxHty2X
LcFWDFa5PYQ3FdIIij0iIJNnw96680wQlBG/otTXyvD/u9O1WHVx2IeM1gKq0iqw5Es7S2zHh5rz
4PJb/PZLOf882uJwgyem3GJeJItsaAbmYdldXV7hj8Ry8RiLbMLGRa5nA1ZI6A1xX3HXj9DqdKFN
gYu+7NZO9NoDzSfwS0ZhunD70ytsPcjAbTHXBLiAw4gc/Rnkeb9v0rXNTv6oDxdPuEggoBmvKpSH
WDLsjlDG6e9Kx88DbdN58n+Sdl1LcuPI9osYQQuSr/RV1d5JrReGLL33/Pp7ULM7zUZTBa3uw4Qm
QhOTlWAiM5HmHAeYHA6whjonPLU+z0Q+5k+MaPZid+JcoHQwO4s9OqsjWdFRPtCUpfQ1znfkHSxz
pyNgfhihDFES4LkKbTphyIHjNj66R6qOIUs6huFNQ2YXotoiN5Q1xZ2mfgrwUA6JDmBbjz1s+rmr
W9c2gJZ1uGguq++udhvJjHbymEmtipUAp6nIFxNbe13K2ynb/1hvMtjx6bSJMIoRnbUbneWrEhgH
FRYyPfV8w/gQ2N6fJDtFvcR6kYDskHp80e6fSjx1BoQYuDCrtjXOIOCHqMYIY6JatFIOkQqHN2l1
bGdr83nsBIBQNED/A+bNZX/yMQlipDF+MVXnRIjNs2qGBrxJAN1ZJiC6CpemzaObADAlsgHayTWS
M+/Ku3SBijZl1RBNIikKSzUTDwngYBsEAsDESbf6gN1kL7xObozJCe8N7ZQf2oN6fjgkVwUeT1j3
rgtXT4PZlZ3Y5b3Zdy2K/hak0wrSXI2x2jE0AeeWDfg9qI1Wx8rObMWPg/wIMHZOENz7xgbwlIih
a6DhY/uaoiouY6w1C1qBNQAihggQnaUClFJtqZwFsZjnC/Ys2KDpu4rMDDGXcW0dWFBQdANFeeeS
NYiCzhdc7C7+EnGmD2h1BZfNas+J4xAx/kOAlq0QJm60Rh5quQz9erl32wq47kaMCe1aeErKRvKW
KObkuvTbsLYE8BhRFjVa7mMnqLW0ao2iqAAfNuXXTQSEDGFdj6BRu6k7ERCkiqPo0jfsDpeck93V
dCOYbUkJ0jCYkjA7BhCdXhoSjbbWrV/1RhIOaqNEx0ZQRc6l5SnLeAh97MhMerg+8Ui/ZOYrPiDD
Al483MsJDU00TBkrlZrG9goKQHWNekltplhe5FQ5RCsAjnLd4Kizexne5LBVubUJ404RRLDrmOhQ
J131VSuVVyPKwLFYVP5ly9zN3jdasY+UvmmSxCA4vN6h2bsEJh4vdDA77MLNzZb8rfl2WeJeMNwK
ZL5WLM5p24DrCggzybNhYMAKqz+8tGlfiAooa9VEtGfHUzGkpuZanYL5qIp8banvy17kPXz2ck8D
0/v/lcHknp2UJ2OzLAAFhiSMSJCjCJjkUBODvorAoz76IE3ijPn95nO9CWU8yTJk49AKEaCzvP7Q
YnPJM5zlu2QDigNQ9Cjl8E5y93JttGTyT7OZVMCzIiCqfnsA5dAfXq5zR+WDx9rIYTxylmptES6I
fut3BZN+iduf0Nupb1dLcDUXJCyAy/f1Awnt5FF3Lpsk91TpIWzy+kkp1lw08CkB0+AtruIkbuGb
dufRbLe9jnlfcTf8vCnLDhCZg0wEwHzOCD/NV9Wdg+8A1vv+Ty2O9wF3rwIBK42oKgaQexjdKk1p
AFsOjxwZoJ0lLUgteDdh12P9K0IXmaZm3KSNui7U6XfCl0obR8ClNMdJwAcsZMJZPNiNMBthTIRZ
xiFWahnCihTEa3HlZZkaYfQhfZULyaZY1RzjuHyAusg4LKKQVNOaCehl8JDGr8EfomNmgxzOL7yh
sxPspfs8i9yNNRslmTQUHyyvR4qQl3QL8IeBvdoApBcHy9GN9+Wo7hvDV0dDjcwKtZv00B8oJMUg
T44UmO5sY04PyPoAXtJUGzv86FsgDfurmLrRk/GhwAWR+xXYaI4BsqJGACQ24PYGzgti/3pvpDBO
cyirBhAm+ILkevXaJ0z5O5icAiicpUAtgduO4X09xmeO4FQD+Cic9KJ6Zv+o5Y/Kcrz85XgfjnGX
oEsY24ga5SoDUm76Wec3BTZN+5HjqnhyGO9RLroA5Bltxpa5fppmYqfRU9u2dlF03mWNPhbx8f4x
iCHqsmJounp+j2xsMRPVKSaLPjtxe8Ble6q9yAX/XOZpixVavc9LyvfNQkeTQlUw0iKpjG5mV2gt
OOGpF1a8+SlzKxVtGRfwSbQeDI5FVEufOErSi/shzL3JZCfMRWDO1qYOmWg5aQ/xK5heEeBaFyuh
qwuOLIcHr7D7ojU2Ehl/KZpGKqYxSMToY30Mn3WvoqHNIV1QF45ka3YMjA6LJ3f3DmzEMl4T+0GI
SBVudpe3j3J615ZA2TTuOce5G0gNyQAduYFGjMn4yXgsQyXRYZ6jp3ilI51Cx7QBnX1QA9OZOX5k
V6WNMMZZguouqkmMqA0+UuNGha1axVy1gTnUyl+l5RtZjGM0xDIFACHud+fi7lmwTTsNnUSwqGOm
FbiC13La106TNVnWVLxxGKcVSiRSJQLLDIevLWZ+sQ8LMGqBF3H2v9ibGMZxhe0wCDLAQfFYy39U
x9gpbNVa7eQV7A7c5HW3emoYb9KYK15OlbEUA4pHce7RGmZnK0H8WNi9Nf6aHOI1V/TWoXjCSRqU
3cfBm2A2wwOMRTOEEm5dqWlJIAJm8jCRQbyR9I4cxhr4duAqfRIHMtjCRJLjNGKgLlmqLABD31ch
nPqbqZGfszV6gCGYlrJU5KZsQXA0gXrOCosa5H5CKmJnlai2VuqSj/b1C/K/DHB9wOWsDE2wSS+A
V0pKvieLEB/UTAFXTNX87FO1cOOuAmnKLIvHuJZA95gNUqBpg8gJVPtu3YBjpyVXnbCzQLMKV1B1
51xX8bSrNdBEO7paPOzvQJ6tcTzsbsDaiGP8DjDpEOwN+J3WfK7jBoi8KhbVNcC4K85l57ObiJro
AoMrVUbnhrHkZo0UPQ8JIHIbM7aAWeRMa42icn0FDipvHMjzZXn78crUsEEm6URV2CqZIaC6rQPY
n/qExMrBWnlIjia6D3IX0LkSfuF6/+NtRDKnafagWsCi8uwot+ZtEkgBva0NqEYcGqt4T5Xdb7eR
xnrzNZUAmmmg8iF8ibq7BHjsS/Ma5pyc5jdaoREMJD0U5Viuba1q5UKs4YNoZROQl/QRDeR6Kz6B
UYU/h/FxUgiZjSnKeLXDWCTRZJx5AebqBiu5NOijxqIcw2v84dJuivCMTXDAKoHl0SueNDtBi8xC
N/Nv3hPbX0BPfpNbdYCul9sBl9Aci8ruUuk2BT9uvMi8tc3z2bEJzlYSG0aSYlVyA7dC9UMfXNXX
wIMld/UnMF/5NKMT7NY1j2VkjX7mDacGRNSOnloxL4DuOWBMLqExLapgJmffpJh6XeaswpO+c0Fo
6M9e8YBqCaZupjvxsXdFh5wEZ7BLn1fL3r2mW8lMwjXPAP0GTzes+Ao7i8TN3NijrYMm9kEX5kz/
+zgKNa+Nqswl7VatykrQAzvCMuhXIYprrlBNLWckZffWmBLuDAr1imyyQDNASdBTQUGCoPrTS40s
EtPElvRLRs8n4qate65gK4zJtXQsURlExZWRzGq5joH+Ka33I/ZpgnGtOSFjt9MBfRRNQ62cfHh5
dFkjCyotkRhKHDSkOxa+UoLqYfhWhbEdRgpQ8N0plin2bnDZqe/quRHNfrt81fKlQJ7XA4w9y/xG
BD0DZWDgVE12r8NGDuNa9QgztBJoLRCfdIyiGNN4BCw5uFdVZcJXFFtZAWm4IHhY1+w5lkO/1QeX
sJHNfMsx7dtZzPEt9erV0IHBzl1k/M0XpJvvaOaoOrtvgaHcSRoJPDoKGaGvBeHhk2qVNz0qhpe/
18c9V3rZlDdJjCcdm2RCDosYpQMu2Q91Iw+Q+WigPtIUGxlZcWXOCYjUinFeHXlGrtYXbchJqnZP
FN0dTDEpRJHY9o6xxCHQJHDjTam4l9TqrgdnMEfRvfQG83uEYHAJNBDnd+UmZIRjCoJ02oboHcMX
3RyL13HoYLWxiAJsVZpfmkPuRl4Mdr0wUHglxd1n61Y8c861aeRdTGN0sVi09Fx6IPpJ3e8LXue9
bzrCVc2tuu1/3I3OTPDSVwXsg2OD5wKsiLY8C3vwapgRr+61/wHB82HiCyJ1ZDICs8uLul3hS9HV
sYX8ZxalHuf77XoW9U0Ec4ChgjUnMH7TAAjI/OvRUbzOR/CnVBgVxoswp3zV+lp/y8vidl3NRjBz
iGDEKXS0KRAndP01m7y8Sb8sBgqlwOx1RLBHaRnHwezOUJkbkfQnbWy1B3VP2Wa4lHS0A9VSGUE3
iewYai4e8QbB4Wd1vzGWtwNm3pZGX/aTIcBYpMo0XuETDA+w9MD5k3QQmUlRAZ7UzKwPWLlI3XkR
1hu5mptfnM+8Y0mYsFINxH/EZVljPvMsp3WUyi1VvXmhHZroniaz9Qv6JUgnlxPvabs3R/NOIvN9
wzifMlFEnZhiMkxfqgehPcjuGgAIBNRRg5+vLpr2Qfmdd2n2fAIkGxiRgAvWkYi8/8yZSOJcrwta
rY4CEEgEM6YzWhfzDxZySdSwHtbJl2qr5fUAdmoj7wQzUVrFM0g3hghOf/60do8RHtlz+nL5S1Jz
+RAl32zYZJooSjwoepZ3NL3q4e36oMW0NH8UYT891RRTxyCURJAZvz/EGRQbZa/ietJZ6SSyYnsO
wOwC4ARX/0UrSwvPIeycHsHM7b8Smc82kRIkow1ScUOUF+DH15Irh6rfRKAdv3yG+3nARhTzoVK8
wET5nxw1vyvcMfieHWRPDSKPp9TeNXinFZNRgaG2HHMZr/E4vCbHwj1UtmmLg2Vlh7JwjPOmB/+J
vHOW2EhTdB1hGcTtbFSWRFBaLqY6OYWhoRslD5UDOsTlYJZY1b98mDsJgE6Q7qO8YWACh20cxsVa
6gbofBywrU4oohiApldGMMgawLL5pI51eOpVg/two/bH3AMdT3Iim4YuSWhavrfPds3UTlcTUPk1
14O6TtemdporGawhHchUZSMY4W6yFIRaiX1Z4b0Xjo7pQCA3oPKq48a/Fy03K6jHQLyCKxjfARMo
qD9RpJk4iI9TwHuSc6UxQQsbkmpY/yOtuCm9ORiPqx1iirT+g0rOnt1sVWOCFap+SmkOUK0A0VG+
XIF3OOxGl3OA9Nt8+HZvB8j6MPBOCZrSnw9weqEqqU7nDA6oXK3YNQ+8ULQX+zZKmYxjQffSXJFt
T04r3815gkwq03kQZDR+siqhbS7iyUv3QHXGJvqEkKxKoskBauh9mzaWkT8JBQlAYcQxvz1ttpIY
ewDqaL3GVFK6AApo/hxFOef77BkBEgXsHEgm3ZhkzgsMJyDG64XRAXUhGHK652wwjwC0+d9fJ+8S
BEaM2HfFSHEwnGzK7kQwTpZxzRGxNy7yTgbj6MW8XkhIICMGWHht0SJPdZRdkFYHlOYPM24eqGys
9Wf2WnOz970w804646NiCUOiZEQiQvNNOrUfHctTdaBpTxNcvlO79rfJ76jVbFJbU0h0FTRLs6Mh
tIE1Og8qYbnqs+geRCg83I9dn7TNJqkFbaWVmMHOMgWtkdoWUfpAyS72AF7cBnh1oVH4V05wm9Ix
J4kt/5jIIF1ESgfmph7T2IkN7mLLCBpwcXF3R/ayH3y5txSSOc62QtPcIDnkXRUv/SFzwYM92f0R
rCte7Suv2bfLn2/vafJOIHOipJDHdWkhkGbLaJ97WL2OtfMsMR0+iB7rkbtUtX870BQ1VAycaiZb
DknEdK2IgVMVj8tqx3b3XN82z2pqEcd47LAifWUewbn6GN2ur4DvvKzyTiKr40WLiSOU0lRFZTxm
moJe3gxxNcVjEqxBG9AnWO1zE4W9YLOVw/hLEKu1oAVCwkwvYfVAL6H2kNim396Avs5fXy+rtZcO
bcUxERTDAmRoJGRea1OtP5KEmDfdLKpu1psquJ3C4utaVysnJvzmS/57mOy8QFmogHNdyORUsWrr
2hrUVyhn241vunqNFRAJu4EmOJN/GsUtuZ2xz5k5HccFcT7oB7i6llRhgWmr88tECfpg8oZD6/PE
7LVJdANFX7xi8QegrN47H1UCj2K+4Kr841VLpweffQNUbsAHvMyn4hh7mY2eUHGQ4WgTkjgD193K
uzESA6Oyga4BHQ15/yPqVCo1ocPV6dzsZr3KiKVhw9tOAg22rN6BbjOgTyUsETY2xcF/avC8iO+7
U+TxOgl7FodWCkAwsWRKJLZI1PTz2IO5EK4f+AY6RQEwZ/kLRuQ/J3kaWfXS8AAidt3jViRTTQBJ
pSQCEA7zFACEk63iBqZmx554aBdA7wIUBaNuvJHx3wgFaKmsgo3R/PCmUXOwcKfAUOhx0OkPYmMi
/2eCHeXwc28vAReDZS/RMiXgcGJOHX1b1p5HFUl3GuEFnNevKmbO1J5wXOBebQi1aBO7HNhJxrOW
8U0gGqxbElYoGPR6/6uuhtirJ4iaS6Ke1LVtg7Yjo2OEYfbQrCCmbDHVy/Ede5a8/Q2Mw2rHCcSH
E8wH/5FjZuPtVM0njF49X/aLu9cW3RMZfXBdwxQVk+7lShWXSiniwabYIP8eYuB0TgbKjbRk2zht
bhnxQ4Een4qlvAnIRJSe18bA+R/kE/s/RsNzFaEHY10mE9/rWamHooYPWZXnTOvcqJxvY9Lbwhi7
SjV8nvoXyoMphrcSuGHTLjk1VfsyhCAwXSVgA9xHYe7HYGMTimO7fr58VPuWvvl1jIdbMNSJQ0DJ
kHq4+o6WsMS779UhPrXoRP7PZBeqSBfi/z0L5jIbUd8K8GeT0ytddhLSGZTnAKgDvSsgUkYxljhl
2N17tZHHBP5VBI2GVMHoI1QI3HhK82vSLMbV5UPkSWGuFjTSxEaCgyY5Ceb0kMy8JbDzphX75tse
HHNzEOtUYaDpU2bY2IG/bp16tOgCd2WTFIydmB5VsRcfntDxuRf83K2vI4+XGlM9fv8j0MZ+H4iq
VVtJUcewlUFyMZ2T+GsZelifAcLkpMFUAVMVzby+y67T+PcbqiJ7mc0lG6aFhj/xVk6/Y+gTxF48
7yhzVKN/v3llrCWYrMWwRsP6VFLMrWNhi4fioNj1EeyTHDfIO0cmoItz3iDhR95WKpMfV0NgLiAi
HhbQXNY39Vw6jUJ+XjZR3iEyTqgMK5TIBRzighgqazcGyIYASXRZyOV7gEjGHKKkp3NBjVQFzi5q
YYPKY5bhqcH4j3AcZbIWGe6zVF+Fo/66LPrtVMr/rwsNn/VekTgKZWXVoYiy3uT6fb7cXz4onhqM
w4iB6JzFCj2oXrZjOtUIdE6d5/z2Rg033hb10vdqdKGJiYUJYoxr9Tg95NiiWn3yQ3Pp03J9Bpe0
03ragbiXteOYwTkT2dylkDRN12oQqxPgvQNJNe95hHO7j5A3f/hhPiIWAJwBanh8ocf1c/eS3o2H
/lYKYif8oSxOdUA9gli93WNZAFP1h8sKcj7fuWSxUXAlUQPgMijYxs9K/rSo30eNAwPIO0PGRSSr
YKolLUKUBcibm8X+gwkF+v+44M7PdYKNGs1IlCKiVogZMMMWXfpczUUr8mkj3TilwBBwLh/cb7IN
BdufALGQdNZDqEpZG40AXnZsGaE12PnrJwOtQfkzsA2D8pknb/e5ApiT/4pj3IUijWokyfPkmMn8
Uy2LwgaG8OdiahbcuJlcaVHDsf3f3Lk3kYzr0KJQTzIN2R4i9BU46t3SQ2PgLrNzK76RPRlTirUf
un9VekBH619VGZcCCHN1KhpqMOpkC5psLe2zIgPXC1yxWPqzpT4/5PXgz8AHn2rjIBLZzoTXy9+X
nidjUYYoYfALvRK8D9mpQrlECqyH4eTo4WQvyqc0ehyEBRT33mU5e9cfTxhZ00wNkE6izuQEo5mr
vTAja6XvM9kunXG8W1QL2xn+fEwfelsMSlvHhohVT9e8gZud6/9OOJMrKFMrkJEIEzaT7ieM1ho3
VfeJoyBV4MNJYoSXjp6i+sli12d6EzbFjHxEucWoy3V0FG91P7LVgL8atPcyhD5vsqgv2viBYgXb
5phCVn4V+pM/B/3R9Gvs1PPggPaeQu8k0ZPdSBrapWq6EkZKr796xPjHg/4pOkZgx7amz3iS3Z2f
HV+mQLyvAu6O404f75141h2INUgDS1iN6qNHaidHLOL6ivsHhcAd9/1OEuMFMA+v4aviSBe0me7y
OzrniSF7DEYP8h9OKvNEMg6g7wEZVJRwrSPoo45db6JeXce8ysi+7b/ZCpNSpAR06FEI26/W26W+
qsS7vuYkX7+53P/KYBcVurhtBjOFlaQH4fP8NPnDdXU9nvJP+Um7z566p/mGfMp98qxy04qdkIj6
CAEcC7wKALIYA01SyQBFO96nnWtgWLhwI1eLLM018aKSv5ncgLj70TCGgKoARkfN84XZXAhZTEtA
6aC5IWaSCyQmPzJ5Jbu9zhB0epPB+MpQ6sRUXlH8psO/dNUKy7biow7DX4KcN5ay1655J41xjjLK
R6C6hzS6JQToLczoRc8S0A8KL7+uOM/73XizUY3JktAaypC/QFgV19dLVgdT2163sxuH4dNlh8z7
UPTvNx/KxHynVEX4UDlJLCP5mU+VfVnC7s3a6MKY3lDOmSRHGvpc2ULsZJUBySER0xqyeeQklztp
0btvxPhBEk2DqedQpjBNbP7kB7VKTmYMxjQyT4dE6f73fBnjGgTdXSTq2BNhVAOpR54VET6TIWZu
n30xq8EvV95zZ/cAN1IYrZJiEmZBwN3VgSIqnPDC1dTHy99orwzzThPGrwuCMWDxGppgRTjQ1dKR
jWsS17+yuLeNcLiVyx9kui2bRwEQq0B8spfkKOSdNWv4V/DdLImIveIyMDq4laVdXyUM4knD5Fz+
nXtZ6LvfyQSDEKh7Asg9MYYw2OCoTB6GGxKhbh656qFx0hvtV/ejfjAwlsgFltm9kxqm/+n4OpYd
GHdTLWkxx+fPMGsORoBsqQR+DlktXeVpufvFN6IYX1O3kkKKDl+jdRDPaxR1bTr1RxeCUsDMfpWd
9edfzTthJgJFdAlLW6inM2cr5SMomUQ0JJQR7a41xcixHKMPzsXh3ltceSeJCbbJAP6YSVcR0qvB
MWJiCYvpZNrgaqXohn1lzX3hNlX6NKmimxWfzKyysObhpjqWMlE0DtXwNom9LtcsTFUBvKm1p/Fq
DH9kChfKjJ71h4T17VTYOZtCkpsKQCA0tyJHwUq/R25mjzZqXBEWpXkp+K473khjjCxa61KP6ckM
euP28wDc2K+cK0T/F5cUYowL3a82rFcopFmjI11REJ8cW6HxqfB4bca9ZzE+tI7heSy66tjRfB9d
CmUE7GOGMrXsJze6twLTZLRXmwLeFA4/D9+9osB2JOiQYDnh3HDcBLO8bOsizjDAIadgmg7P/Epx
r4JLRQPuOgY0Ce8wdyPORiLjm/M0i6qpRz9Ns7BopssWMH/t4nq2TFe6X+muWWKBAyzoecu9ZyqQ
D59xI5nx2MY45KKSo2KokDrDq182r9Mol/2a9MZnhNbFIvos3ExDEx1A7ImJD2mWT3oX/2jTNXKj
HPxkjTFLR8OMiNtrRR9UpfEoYe/aSwtT8uskxubYYMS3tTxhSq/Lf8ZSLN5lyvglnNvKGjWltlR5
ETx5nRc7a7rMUWKjdDQVLMJx3euSV9do3KrmQvyhFBJnNklk5RrQ9oE0lzhtacZ2NIzEJqsi+tOi
dnbeKs9TPDw3BGC/cqE/xmk5e9OUFYe+Db/keYqSTlM29hR3HTh5dLxFhBbsnj3mK4pJtsNwHKys
7sA4L7QAA5fXPv6ZNvO3uov7Y9kpSmKNCjjVNUFHhzvK9MlSQI+UW9o6aYktxyDMas3sq9CUsse5
fLveZPPVGB8Lcq6o7OsZnYbj6iUB3SldfeUY2anLX+zaDSMULhb5N/q9H1C01LYb1QYvp6E2jprZ
BcKcHsEkwsmC6G/+aIk6HhXIgWST3WZvp66bVxBfOEKse+gJAnFeQ95fxXZcTvZK1sHqlcq9fJL7
V/1NKHOQCM9ZWcga+kZCd4yiyZPC/hMecUeseHOyyv1jfBPFRKuhXNRw1uDEkiJzRRFGt5aWgLX9
yxrtun6k2/85RvZ1mEtTp8U5ntZjiOg7f5tNzpHt10M2EpjgMqyFMIYaVplocYkuNOsomNPxEh7E
6N4kFsBF3nRh/L6cNavZAn4Mfr88ENRDAJB8ovNmo7sAEcDnT5vtfiSkLZhjxkwx8rP3kQbzG4lh
xhg00EHIWX9dVBBh8Ki/eTIYm8unugBOMQwdE+O9hZeMVyvZsw48VY4p8AQxFtcNA/poC0J0NX1t
RWzxhf4y/bhsbvux+e3EWBTTaAUhC3zjuUqOmS7aIA+feqs6iFc97ZDz5O0WqTbyGOsrcxJXuQil
gJCPGWwQHyDrmA5AjQ8ua7ZfjdtIYqyvWhNBW1tYX35VPmVB9yX/3l0LD8QZ0CiitSrNnhtUq0RL
rB3hwOui0K/zwR9uxDOPdxQlgFkvQVE9xD8jsTJjcfshsqYCvErYnUmw2TeGqcNRezexo0iUAHlX
TCDjv78CoVyJRljiCtDETpMdoCVcmdYXZNJ+dBRudKRdrTXcSjaQN7E1lXk8GNPdQLD5AdSsN+mX
NBTAtKB3MG2fwEJjCSr2NJZg6AMzwoJUxx39oSf58aTfNGayLwEYGGNNPTMi/gyYeekp9QTXKK3J
U73kc8IdFNivAm1UZNyMWauNKlAV6VTJcEOT58lrDq1VeBGXVGI3xmGCVlXg1+BPGUNS1EKdsxD1
wjXK14Osl8Ce7Zbsh1KN0l1WNwlvqWDf77wJZCwI2SCZsxra5XHptFIIvj4gGaV/gZgK6Po3MYyd
LEpc16uOJIjulg3+GCh+d/grENF3YhjrCIVUrToZ2hTpJ1l7rMLrvODU6XgHxpiDIccEA1nwNKBH
8otCuTbbFay/Xy7fbJ4UJu5UZhjWMR32IcqTVn8asqtI/HZZBP2yH2/S2ydhIo5iTP0sJfgkxYjI
WXR1YqXRwjmt34Scf6WwcKslTaUKgjG5zj2DWZ9DjoqQ09/QoSzeGPG+P3oTx0QcXV1aaTmDjimC
W3bAVE6IBXggq5Nf63q2zarkBG6uhkzokTFJVEYtgipFADN+0fnK8Aedr2ye6CAtf3V8V0eKSEGb
hUQlzF2qxTGW1AW2QVePKeFMt452b4Hrx26t3g2tCvu4o2Bh+VhvjwuPvGFf4Y185pLNZMrqIcST
+5/J8NKJjgoYKWgW8SeT4edpzg+Giv1jZHkqLSkwN65so5YoLYa0z6vWL1IfACjVGtzqhtizB/qz
AhCfiV0csjsNWPP6sbfxKvWzO2G1+9b+O+j+89Y+FmVNRdJY/tGawKDLDAsqfW7Xh8IND0uJApHo
VU7+hbeXS9Vj1acQAf8Vxpg0+t/9kOMB6cxa7ZoA4ZxbxUqk78i1raaROCnFnlfYSmOsuUHHXwhL
qprQeY3SDZao5rxkd9eEtlKYMCd0bZFJEiYLVH88lJg590fYLyp8hxnbzcIh5dVO9hK0rUAmzM2J
ps55BbUQyfWbSE6S4wBQU1uP9OXKIOSTgolNYCZjGlpVDZPjandzCJUiJctAKkK1lZk2FKQqKUYh
nhwBQ5UAnCvugTZnL4Y/u38yp7v3EVU8/4kBNlEw8TA3RjSKaOgy7Lp1mWqrI3kBWeDD5eixl6hs
RTABShHHucpkiNCBHzmQ11g3fLP6NgvcjG9XGUVFYqdqGjaMmTgVJYnUVyNVxl1+LW7pTNUDhdBO
b1pscxbFPR8wfy/64jNje1vRUFpkZz8UIRRLGaC0Tp13n6rZy2vpXufBKuy58a0Qxo2iKoRB6qRF
J0lS/LK5HYQfIwZa1mz1UKWyx7o6XP5kPK0Yq5ArMzdAlUf3OX+o+UsoXcU8eDjuxWZiU5hiSbUK
z0smAAQcrRpD6t13unjb2+o3QEJZl3XiCmROMWt0vZG7s0AJVGiJGxG7DnqAYNHhpCEIV55Enj9m
jlEN4wm0SJBIeaei1WpeqFHmXh9bq1XYOsKADtSaP5lu2Xv8bL0Yc+lIoiZ6s56VpWjymbueYoBw
FFcUtGU4CbzpBZkTepirl7ZrWobReREzuQH4Pya0lQfU3dzxml/OOV/kC4GOTRUrMY6MNcSmA9ZN
15sEiw5D+DjqvasBWiXzOydpOrSPTiY5qdXtXC/Wggk0/kjzrrfeHDML2q9ps6KEA45Z9RVvjK3G
7oPm8wois9TNr6WJZ1F7F3Mrj36GzSM6LrU4iynICB60g63i8Z7Z2XTGIo2QyuTPeEk7vLSCd3M+
MP1WYh0VBo4b422LlQKyGTOMgp3YOUAq6MFyJ0R2a4RbRZkoXI8NARkB7ElEfXB5UQEDf/ievpg+
Vnee+d1NroqMN8qiDJ0aBUNSdIAjPHb2fKpPqmX6aUAfHzKnarwXqbbqMb4ItD2CEg2YhQ/b6rkz
uttaJZl92eHtbdBtc082G0byt+hxu55TCUXtrMatz4l481B9FSyoGERX8itNRpen9EFf7Mq87dIr
yaaJxt+Uf7YaMw5Jk7IVlDu4KbmC+WsiA50ntvVYwqhibXdF44wJ54y5l5PxSWXZNhVmJv8BkaIW
lJ9Wu0Z4AcGUrTmXT5tnsWwreMrSJF5pW75Cw1R7yIcj+E5dWgEq0WfKxj90QRxLYpe+RkMf5Zru
URPioednEewZczTjxBKTcTqzUIjj2kMEfVWl33Mv8fVrzSVWh+6AHNq8SL3v5AAICoAEYhomczlG
HUtscYbLoYVo7Q91dgN6z4M6VMXfaWZgLNFURcC4MLfeUHt9nExMH53fi8SK5NsxvslRfqaYPxOY
yPiFp98YyptQRj1ZySskqvDhtBKr/jojNqUW5T6LftCxTC3lAlPuJyJvIplERImnBINOqAPEdfW5
FJTrZqhPXTicRHNaLKXWcu+yzexb5ZtA5rbP86o0UUMF5s1JywQbDxDex+PJYK73GitF3sfUTHCO
unIlSKDU8BofYMqe3KbOP5QCvC2mfeP8VzM29Sj0UImaGYEJOMvW3PwYhqDLni6fHs9E2LSiaNMU
VIMwEWxoPtEqaPUsoGqQPFEssdoXDrwZ5b0XhoTlBIyVSxgmU+hZb/KKIVSrUqG4Wsn8VEman9dV
0FYvYqZexfJpConP0XDXp2wEMjdvJXnfCPF/KkPjgS5h0HhbHRT3T+Lt7lfbiGPuHDAp14jQxZle
ulurozRcDSXnzbRrjhJe0SKwSzWRXdgT1qjuIxle0uxnCzMVNpAXOKfGE8E44lYZpDEVUN6SonDx
h1Y5TQAJ5SC6fKQwhytEn/RfRein29hCbQxGjakRdKdiq3qRF6t7WYEwHb2Ynycf5Rcb92x1VafO
AuWeViX4nRSeoow5SlJT6iV9OEXjQ4uUU9VyjvfYNQhZxugDgDsBwMbY37JEWh9VaMPJeah4jVhe
xWV9Nxrz4HAsfa/xJm0kMaanltWc9hmK5+IRTgPj9wZWfzSfeOKJB1Gzh8sHWKE3rRg/32mgIpHO
LC7X3XGx8Qm9xh5FUHDL3+mXqm75vFS7rgNwh4qBZFPE/st7cwHrl1rXHRopyvTYa7lVD8dUVQ9V
9FUQxCBvefW5/VR9I5BREhyUcofqGz3Q4YWCg42fTFvz0wfNBvjgJ55r3LXFjTgmlOnCKHZyDv0G
7E9FUYQSFhftZ98aUe9DzRrLTAZzsdd+ajMAWNJn3eJqVxhrdEMn8stflABFcDSnfeY96mh0/PCE
lt9EMrdcHzQ9X2ScoqZOtV90seotiZK9dvVAAAUei/HqGoBBzCyQN5JveqNw0y9qGZd+AnPLsbiV
TwvBBJIOuEwwAoHQEo45amsOzPz+Q2ijK3PZI7MWNWz6QNfb7KG+qxWrBeBQ7GT29H+cfcly3Tiw
7BcxgvOw5XBGzZItyRuG7XaTBOeZ4Ne/hH2vzQPhHvTzonujCNcBWCgUqrIySej+0363fVYWScFD
cIoDulfP06flVj9DXlcWDYSnxYBwIVhVHEYLdHlaWquZcrKiJwi9yz3wBwlaEnjE7+f3784UThEa
M0H6OBuHR9msnNDHNpa5Y0McPSkbAj9Gj+Romyilq3R9muv10/WAJ1shd14mvXNai4mzFOYUjbPj
k/EH5N59TZ/8DO/pVmJPOOkBTM/vLeXywCwfy17LsKVQ8gFqTvPTsDtYe+ADz7JDI4wFf0zxJEDF
uEy9uuBq7Glxjjvr1DaWrEvIvsOHU7GxwTVxTD2ZKhWqvqFpafeKU92bs3M/ZMsuKdp9Stvn659L
HE4NDBRCEVUDdxkXe7realylRNOoKQJ7b+0AX8swUFh7YOxF+S4HYaBsQFVqkws+fdWBT8fD7Ttn
r0Z7tPfZIT8Nh4kc9PKd7kBTuJfVH352Mj7sq2VoOnR0VQd6s5cnb25iu7QcOofGAM2eBxdyvToY
HCxEXNaINVEzvDXNJ8yiBHg/hLlU6V044QXiQnQLwIeCWM+1dtDFUtqGDav20XBjdn7xT3uq7tPU
R82Q+Mpt8kBvxhfIly9+FspnlIThdmOec6wpN42R6PjQYOpL94xM/KcMBPqxXeR64OjrQFn1H4q1
zIE+bPzGLudgyrQkdeHN6F7cJtauQxOUYf0qggbe33a0wKro6Tq+Nfpn3DIxn+uNlQet5opadwWj
RE4+Xz8ywiiwscAtiIKuP8ErHhlPamX3dWG4Ye322e66FfEh2ZjhDkmGCbbexIDUT7SA84aOxWl4
RStwV0OfBBR5xJcYFH6ojUHuPtYXqi6WiRMS32o71imf/D5kDZlpL2+cSZfHXco0LuckByvQr+f7
mx1oh1/Lmz6jQidfnvhds1ked/VWIO+akL/9MoiBkOP4ON4C+ndXvcY761Y7LRGI2J/G5w7NIE3z
ExmGV9i2AIcvmI81V8cQDec4RqYaUzXBNafdMoFPTduPpyEEgzZwafRh/A6GJkV/abDlY7BGTMP9
by6w7S/gfMqb0rVzIToRKpiJAk+r3kirzuyf4I/71gTnRSDPLtR1honW3OVf9SA7Q9M4PylQuivu
psgIphMGP8Pp1tvXu7JGiX36D4hfYQlFxz6bNqDGAAFyWQGCXUpnNrKrnvIs6Fb7lcm7miFmvPX6
nYII979ox4uSrI1Vvns/zS60OypYzcy2Vv3MSOODq+Tqu71moyzxEWUKW2NcpCNN25t2kbLEB+Sn
WhOW2tEzPxsATnkAFa3qF+hqlvFPKsL/ENfF5i0drgxaRFBgX16ojlmP5tBm7B2mGTfEPcST8bMB
5wJG29RnOqIwZ7wM2i0ErKFMI3vCixJNTPI4Gps5x5AlF0BGtW36zvDmkLYjmFBiCAcHwM8TgkXr
+rHrvPXTOipuEpptLsumhTDirXUumozGormVgzrgUgTa8wA8raP74z4NvchCc/fNfemiNQIz90/w
GoK17BcIH/vbX8AlNPaaO7aSLSDJtvxBg/L0U4+mDmN6W1YI3X3Lxj0TlfwP6hyynedSfLJY9kRY
tdDyre9z4Sfn4b547l7pu3HbfJ4+N091aL4qofZP+U1yR7Ft/RBdmIyU5QLnpPJUjF7jlPOsYdur
mwZ1qMq4SSCGpkQ9tKuOA8Yftdum3xkYIIOCZ3TduHDZG9vcJ+/rEUOt5TCHSaWAU8gboqw8AAHy
HRTEqe+O8/fcWSToTuE1qXugFnYYG7qlchEbAmkkBVkWvnI/deAZTWv3OR/t3kX2sVDMMKvFISlT
FXVaw9sbdRv7aZPbUWp1695Safk1zUdrCq5vhSgFAh2m64BVFqV7m/M9C9qxqWfgVxFEcGLfqnUt
yUZE9QkDpPO4Jk2AofgCXaJZSEWUHu20vm58bWmfUqN5KbzsjabuUVPIv26n/oPupox8XuRhBrsz
QD1qGDa/4a1ROG7T4CujCu/4VoXT5fXdsbP6l97BiOn1jRTeU6AzV1FvBcTH+fn3TbVVSeNcU9Cg
CWM7HsPBXJqn2Unw+hpGrR/OtknMh3kcupBiqADc7Uh440B3DIOERdWOtxVIvomv2zlGByw9ziS1
E9FumFCIRX0PKDHV5o663Q/tYhpAAi1gtFGrJhxqiFEXSeT0UqifzBZ3ZRemno4QZmEwA0ZvkwZF
ExbfpkMepJ+t6Ber9wA8+D+STyCxy2M0XbJ2FA8zjLeH2k7pweqbRfOypx3kgGPIR6iHzrlJcYVJ
ZyKEtYvN9vJ3qB7b0zBMMK2e2IL7T0wRFQR8qF3IeGAMll3yoXNri/1942laNXq1QWGLiW8zEsW0
8p0iWAEyZCPygOt8SXJfAz4JAmgB4/4mK1aPh/Cn7Bl1ALAy/HojJmEnBbaIAgpAe9C7hdyEAQLT
yx9H1XwulhZ+BgrafW7SfVVnYbuakRP3t3rc70czP7jgivBLG1SmdWwEZt+Akrg8x3PXSU6lKNLD
38F/rOO/j9zDVrpYCDvoC9cPZvICcMheKY+md09pGmillD5LlDYaPzsRqE4wGObl6sds6HswaOOJ
jOzBX1NQ2RcMK+2dv6se2uzzPZOiyHpJFBeaZbuuaZDcs3m6pSKh+qw1iOJNdtOnz0qxL0oJCEMY
xjcmuNeARVOHGgse/51J7ubZcn3QCJDIZZGrMXNQ0bZPGD08DSXSp+vn+qcOIu/wQIOCpQRSnyBD
4+IJxkhU6o3MNuB300sa1I/euQiNOGiakLxmt3Ww+OUB4094m7BUqdsreBeUu7byi9thDsgn9eyM
oDCXZRKi1NmwIEGKZqGBe5n73kkGRo3J0BDp1GOb/quhPQSc9p1Ov3s5uPev74MwyDBJRZD7AIAO
KZlL77IrA8AmCuITUPvf4ODvnTs2098+6AdpUip6/W1s8bF0JBpVFB222ghjZnhgRujP+MpXa9/0
CCbpSdbzEvrwn8XxEbRbPGuqMxg0Gj0q3PhRm5sftatJcj9RfNquiwuebmp0K/T/cEId1Xf17l1J
Ylmqx776B3+1wYaAPhrSKr5ytYwtpmw8eAUdptvUcneGGR+apC0j4mov3pwc5sq7GYYG8tltcquT
oguvu4pwMze/gFvlrA5T1ZbAMEE2Oyq08d1W3afSHP5qMASKhhpoTED8gILopUvqizlm5oQkq1kR
xUEOQBa/UtrskE6Z/eC5Vb0btXI61wUyJl9t3eSkxejbKLRrI2vsVr9wxoRIPrIw7IMBC3ktiOdN
gzsos9HTpbYQMJamUEKMv9phv7p4ZZSg81Sz2EKnqjz28by7vu0iCStQGP4G/fPFCtWr4i5tkQRq
yRT03T+u+QCtLtw+3oGYN1XuYGp+56Fmk49JQOd1v5pAvpqPKuZGpyyTeIHI1xkkCi97+CKErC8/
jpEPWaKPLFEoJ/BmJasXmtTJPkkWzZyJd3fTBmkihgOgecq/IZS0VYfKwqVnUDMPRmXJorE2P4Pb
FggXYvxwTRKp+QR0wRi/oWqVh+VYslEIWcYv+ux4WDFWRQOZLr9ep8zJ5DZAgWX6qajMyC1qPym+
VcvqGxn1ta6UfG9R+P9jEO2Iyw3GMXcrewaOw0OPV/9qK3dmu94Y3XSaqkTyMWW2uKtmNtZ6wFMa
z5l0vSVD9wO66C+jbkdzVsX+SFKJPVEI2a6NCyG9rTg4R7AXF6DOqNXltW70nZODO+O6/4gNOaqB
Yj+clU9eqDctg9o5eBhnRw/K3ZgUCtf5eN2ILjoLeM3+tsL+vkmaSaxXemrACrpC1Q+GIE++2qdx
T6gR/hLlARAm7QAtTY71UTnlKRTn/hvyTNg/2v4WtiOb3zLq4G2ZS1RWyY39mD5kh+6+/AJJ74N6
rzxap2pF/0YJvYP1IOM2Fp4QSMDZGKkDpR6volDN0IJDDgmRpxWpEyCnTgTq8zqqMgJNha686TJC
gqy1+v31/Rd+5I1hLhQlU0/mbIZh22xOmut+Vtf2HOfd1+tmhFBhS0NXDrILBitoXG5t7JGGDOxE
MiComezU3i92bshKeOp6Zg2B6wbF6/pjj53azaesLUiw9mCpDrMMAqEaCDLb8eSsncR9hTVC9DyR
ZTKaJdQYLu1gkKx06YKUIr1Zd/Md640jG/sMoemAscrEUJmUASRFr+mtSe7EKK5XZJhrg5c61a5H
maKcqieatPe600m8QxjbNqvjDkRBsyIhFUwl0HKCzry/glScxgB5x29ESyQBR9hBtvFSYtqgpov7
4nIzvRKoo85EwbWYnH88Nd1B7TookTKFngrtnzmpm4Cuyls1rge3gUJdbGkoilf7xbEgkgAUT9Gc
R3t8GHvr+bo/CcuEAGBh7E3Fcw6X2OVvayF7VJA2WzGIYmPa5YQJ6mO7z/bm8xhmmPmV8miIPjMC
L8RbkPF6Np8rZZ27llYFg31xMOdi765vAxh740bygBSdlI0dvmmudxVIwediDYd+PVIKujtTwcbL
oJXCk7K1w92TbqUQ2jrlikpM8QDhlBMJp29WlLwYgern9/ET46++/tGES9PBRIbhbGhP84iEqrd7
MlGPhkmP6WCPToCOgqzbKfW/uJO9jSEW3jfRRrHzIQHanoaaM637OAOQrbRrc9cmpiSzEZYzt6Y4
P0y1odNBEkbBrjKqx+UmP9nH+sYAhHOH6U8AO9AIkiH0hAfTMzwPE+6QhzR+/n2zPgqYWt3HEzZS
AX/tHN+tsa4C2UnvkqE89epA/Gotg6Xxnoy8PE9Kfm6oEZlat8+N/HOH+SbfM60o01rZXJwof9j+
NG7rq3Rpx8rEMWGsSnUNyEW5ZwP4Rb9jwjvFY/9NFoDZFvN5tWejfq1Dq0TV+aH/Av26EuIha5jF
8ZOnr5+XtX5vs/gu7owgH5VdN6/3GHyQhUd2l1yzy92huVcX3Wz1K1IlaH+zVlTpQEYw3qm7KnJA
gyQf2xLu7map3DWqIOx1Y4yljrZ61FP3WV8zWWogYibabif3BVe8U7MFcj0IDNmhuY+BGmTo3eJR
xu4oTEJYpwf6plBkV/nOg2YovdolNfOV7mYNGeeS8fSTK2BX/ZBisETPr6017p4uV8NeMggD4HPp
JzaxufrZLWNdAjfD33E9eihseowDDr0s5jybI1pN9piNM6wNYX43HIswDgmktZkkx/BF7hjC22lj
jluc2yIXrdlWtkqU9CBGrSCza1WRCkba60Fc6IIbS1wOQpZx6kBBvobJ8L0A5202/XvdgPCW2Bjg
jpWpYnS+9dgFuLg3A2XSy+r8jay5TGZaWIXYfiPuNM3ZMNOGYNPmoP6s7eLPBDTWGRg58aKJyhfW
xa8CWfCWfSnueKn9snTuhP2D4LOfdvmxoU7gATU+E7K7vpPie2KzldzlVHglNNEInNBeIue+evF2
8PpX50m78271t6TxmYA9pEDks+diLzEZ9ajtob7HZRdWCzVt0mFri+Owi/d20N9CcMC3waHk60Ci
/CU8A0nFb5PcQ9yIq2rIJiy2h96aX9ZnNhutBIPvdofqG0gEAeyC2jzaTpEstghvIBfcrpB3RQ+X
r8mO0KmxQcWyhrTMfcf7aqigIKnDZsii1Gn92qG+M8scSXxO/hjl1ktSa9SbGEbNEV1KelqLm6KS
VuqEUXOzNC6OqWuMWREbVrqwx1QyymNH1imzMZeFmVlJbBFW7j3oMKqmDg1ZlweMtTVk/rSmQnDR
bjtagnXV26lTFk0pGhhLfqLzGZMXBzX1doXiSY6LEDC3tc6t1Rq1Ecwx8CBzPxyrfu/O0YrG4PJO
QiWId/0NOTT71XlI+v3yZcjDXP8PeukiXkpPtQ3bwjAokhpe9zttaGE7IzIopdEyv1vTwq+TOIrj
5S42lp051btO0R9GLwOHiS1DYwu86sI6F57WSVEG10xWqI5POzi1b3kPteJIHrKiq//CDBeZnCJe
FY0gyM/BL24KvQZGdgwx77eftSB/vR4JBeFoa44fYqyMxpgHi6yhUQHjabVhQqSTDoK86cIGF/KA
ZQHYMGUv0jpO9kTp2oM+rtXD4rjVA2R6yaemaLyzWfTKeUnHogLNr+tJXo+yhXJBwV5iD8kIFtpo
yQBexx4NP7O3Dte3U3CHXSyVOyiDGePSKXBM8fwJGvufWQHN8wIIx/Ry3ZDoeXVhia13k0bNwJRW
q4f1tNEYgc9qOa5n+7jWEbQ9fS1SD4YTyeQmRHkBjOKVb9kmINU8FGey1TgvFlzRfTRlfo633KnZ
DTpg3N+XgPQ7Lej/6XD0TVmbiCUc3IviwjDb981q7dbrtZq9ycGgFdD+n77RQzCF+rFxhGhEJNlb
9pWuWePSH2+Yprlj1iaMBACLsU9+NIcRjWFgDu6LYHm/bk8YWSCBAl1wzDpg0P1ycbU+JC4IyXE+
mrvEcwO9ABxjmfzrVsQe4wEeidiJ+pDKrUovVxf8QfAYdV8cl1AL24A8558YQFSLVlS0ZZe/qJIC
UV9Mk2AOFnNzvNoZJscSUns9RSxjFPIg9wlHJuYUlUFyVPZ5BUjJ3xmF/gCmKwBVQo36cjfLcqFl
YRMKH2WLzLQD41qbQCls6Hsb3AsWxlTNp+ubK4oukHP7bZQ7jdApoHWfNQATN6gOgfPZ7Lr76yZE
hT0IMmNGFTVcSFDzI0dZu+RltwJCbWI2xzszfYE+pCH8kg1KB39BTHJhjovabloOOaUrDT33k9XN
wUBkfRvxpv1ZEBeSHVonqbfUNJyc/DgVnuunyH5kbs9+J3+Yt9vG+UMz9S7NKazQBrx7zS7dWXe2
Bq3YGkSL0rtOZo1zBDfJtWlwMxquQxs3oP82i5dq9pzQRFUx1LpEiaAAXAWgfWkiJSuLTzQ2Rr+3
KbTarjuMbHtZ2NnETJBDD27SYeEWqtFVCSGnWGJBFLg01CdMG2IrKF1ygass7VntKaqJCmAsu0R/
tpdq3I3F4/WFiNpdcMXfdn4isDcrQYMfCO5qhJ3UB4cVSEHzFrBAO7DO9b56nSyMTBnBfL/mYCuW
BhTxPv6xzh0EzRkdaq8WzjbA9cODmmMqzg0XvIWbJ/pMov8QOEUX0HbB3MnAvporAbV3mBcapAeG
sdt5ma361AE3UJG6oD6ixhQYScUGdJup8g0rb/3GTSFo3jhJc6pLRdYBlXztn2otm6/Q2mbrYiYI
rm3iHswfXCf3VUcGfWFp9IfjCncC4sBhZKXcTZ8kRl7VHb71WgQErSo9wjV1X36aDmw4R7mdj/V9
96neJSAikLiZKE/VXGCwXIhZYVKEOzBOScvBMxDxIEUFNL8Xg81qKApMFRjHZpzWqOy6+ADShydj
hEh5L1278LNvfgC3dupijoMoOLG/MKBtsPYBatmmj74Weg/ND0/ZX1+z0LeB3UYnC2KSyE0vY4RX
QAulrDsaxkqX3ytuBfHnVSmjv7CCb4kUzvNMcItwVlY7UwsXN1ei1VE/Msayv0ih0P3/Xws85RIt
TaBCqxZB3k3eajB69IPzQCbv6fpCxHfwxg63X7SqHEJGZDTxF9wl7xidzgNgotDr1yDiMu3TUyGD
Igk/0cYkFwvAS2wvi4XNU90Hz3qLAfS5vijhud4Y4C7I0qKDZxPsXduSm7qqvqed+2+m59K0WrYS
9vdNADGGiZRlnCOqdeDpwfCrX4RljTpU4bcTIIFQwA1kh1ps00SxDWkoALyc6/Vpluno1tJwGdPQ
1IEnlzFkCl/sGp5b/2OCz8tUs+xMB4TrGJZ09/0dK2hP/nQCW/XjfxArFX8th4kQse4z3+EajBgF
EjS0kFNnd2gOZD6bmAYRn0+/k7s1Gp7k88qiV63m/bHJlT4gnQ4svon8ZTFAaeYM9K4qkvdSN34U
rfydIoqCOuhDIPeI0UidB2GNWYJiYgI3MfcjCmts+HQJoGiNGJhDDErGMSY803/sYZbl0i313hhr
o4GLTDuFQiCy3XvReirKn0eaRPRVhvkVfcKtQT6ImANZnMYAr/2i7/UCQJNcDejy+fqxFpUMIejz
v/uIJ8PluhxFn+M4Af1CbnfTwSRDceizfvmOm2y6yeZSe5/tFOOYVQ0+vFEvAmRxdeln0B59lfwU
9rTkL/XtT+FCjKkNhtbGcNplp+0msLoG9gkEONHiN+A9H3xnX0U0ufmr7s/FHnAhxzY7ZekZyYba
ms9NOwRItjEOifLkIHmeic7Idonso2+C2+zR0psJvKhxv9TqS1me18kMK+IE1/dSFNC2drgcQauG
GLNHEOcZW/Jequt9I9cMk3wtrlBQUgV+0cFxoNnl59XgV8tNr38nOspKubTgybz9o29A4dkE8wSL
MZcbV5fAsfTsVmBd1fJLCm7aNdCC9fbvZInhDn9scX5IFqIsFUG64zxPIY2882z6xbclmFFO9pfb
PCQ/WomYAbtgri2P80DLU6qhprgdakXZW5jR8p02PTjNBPYsop+HpPhS12YKqod+kLiKsOKzXS7n
k8kQmxUpsdwSdNuYJMnOxqG8zQK1CNI7LSKRnUgJBoXX4dYo56B23E4eyLeBaQDOQfEBoMmjYtyZ
PjIkKO7S4eH6gfg/4hzQiMAguTZgDpcOVFpdkqrM4LwcRvd9ddzILiAHdz+mtg/CcaiKvc9ze3YH
2VyJ6K0CyM5vy9xBGYFy7HKrws1f9rd50kYmqncEv2RxUWhSqjs7VSWJrrAEu7XJ3cXEBEGf3cKG
uacR02cezj/66VGDfg6KQeVuPtTQ2MvfZJeWMO4AA66ZaCSCHJBbq5PMjgpGKBq69jPpvruJZGHC
K2Lz73Prmt2V1qM6YF1lB60XbXHCFfAUn1jgNzfM0g3TDnqz131HeBPrbOwAoFXAr7hFqW7nUc3B
i68EV/xzXyhVlINB6F1vZ1kiKjSFOTKgqyxoXfOl8xLBj6YtXnPNWN/QpcjQp7MPhtUM++trEm4k
NAMMFyPhJnSOL4+DstKlb1rcteZsO0GqWXg/j+WNk2fPRedVfj3Fj9ctCpf2M7tGDQjDKtwuDjn0
c6wO6WE3nBrrU64+WN2n6yaEJ21jgvcOZ8rXeXAxZ15OeRC7SnqjqEr9uSjQT/epniyZPy9aDJai
dpJEcBFZh4c5Wny3X+vj3hBJ46wFNSnYFXbNTXNs7+a9bvpm1DNosBIZ+yILvDK0Pk/gC5vP+tP1
tQtPHi5GD7NAwO3yLTogrlVrLZAu9tpahmimJU4A/GgySA6DOHK7KniRMCGnoQZy6Tmz4SUYbAIv
WBfajEB1Pdih8gX4fUiT0oOsrib004017t5HpRDlJM8DC5lLX7oVeM60L6HZWRmBMTfJrmykFXRh
jrYxyR2NzHAUCgZjxtE+HLNoBZyzu7HovyzjZ1xTKT26ED1LIwK54ej6VxR2rzHYadka9F9U4J8u
d9dYpsQqHVSGS3tVTkObFOcewwx+4U7awWnLJJpIvga0NoZgtKrK9OOeatIRQLatH/KRPz+Dr6Vq
EO+mBmPAU0/mv0wOQKv8+N0O6y7M3pskSP5itBTrBcmVhvec5lksemwS4w7ERTlBfx6B/TWbXjz8
n0pOCNs6fk0Y1AciG5PvkLzhHHdIK8XSkv7Xd+33w2HepQf1IKPMEb4UDYxpAhvGBpN55Wvaj0mT
sno3VEVAFZZFaPQ20OlDe348qgfXOMpuDYFJTQUfAGT6PKCr0Um73D276mZDt2s17DsHBOn2Q5Wl
P2Yve1cKSAavaXu7ON6rgdkwtyZ3Rh1/zUYt8bVY+3zdfz8GeQxfoCgL9Anj3OCrHBntKrqwumha
aLdZByiR4R0qYkiOycdAf2mG+5TzhGBrzyCjnGy3w4FMHwo7mQGinx7trm6DflAOSkIM//97dTo4
DSxA5i0It/OoLGeKTSt2uykss7R7SFpiH0nqeVGeLK0kK/8YhLQLU1zcQ8aRYXanncIZSFVABT7l
pIrSsdllYMH7m1Wxkqupg2OSn6tTS0CBNAj1hRq6CBir86f1S0El+cbH6wnr0QzDQQfbA0kG56Ed
JiSSuMN6FJX4c3aDGqlkxwSud2GBi5wIg123rlhGW9l+NcwBdLT8RJERcAhcD2ZsKOcYIDP5wBNV
9TVVHG2eQtUZRt9wgI1vzeJhtIBPaYf3ssui2F0aied9vAbZ9v22yvNEOTQhqWZMU4iuB6g06hA0
G35RvHrKZ8WQ1a8/BspLY9zpclp1VNYM4wXkaO0wav+THFM+0yR2iT9r4lxcbTI3h4gpTlNh7FCA
8d3SlLCRCE0wuWoPCGmEYq5oV+cOFCTGdQKHo/K4zvPJSLXD9dMjM8Ft1lCpvaa0KvyhPFWp59uN
InFsmQVun2Z7TZQkg4VMd/cquhZLV327vgihe2GyFsNsOmjdTe500qJPS02HUztD7d7bTe3OgdXT
7CZNVOrHw0JUkHsUsrlW4ZHdmOWOrB3PXryY8OoG02yLneJCoiet+ff64gSPYfjzHzP8pVQYCXqd
KVan77UdNJzuveJ2oWBq+ZTdgPc1cAHOnxJQKAcyRU9hFMdgOBI5vB0/TIBZTosMLx2msIdc8Tkt
uvo4mh7Kp2iI0yMu6Vxy/wrANFgrno6qB64ryJpxyWtq9vbaYMaMoXh3agWVcR+ShnvTz3XffUvP
CWQFg2KPCRfJJjM/v8yuLg0zL94kcHHd2COJe7iQB8Bl/81b30CUE8z0JekLEMCAttjdl9m5I7Il
iy2jGYx7GXN2fMe5dqtMrRXmRclTOTqnTj3UxqvdAi+RPNXznZlr4azMPmuZShbNjt7HRf8xzS06
60snWTN4VgcmIAMTCvn07gBDpIagLLFPpYxVQvDIZLv8xyA7UZtdHua0qnuCmNm8qYH3VoJ1E0rF
YwcyTBc7j0mT2J/7cPh3jebnKpC9xn4+0j8s2EaAYPkmJqm5aOfGJE0sgliE8hGrFRrheujyIHls
Qfw5H+cbs/aBnEIDppHtNdvLa6a5MFiMZT4tJmI5qxgW78ZuhLjAAka5vRpWJ4B0HmTS28LwtFks
d5aStZzcvtCmMC8zvy4PYFmI51Z2cNi/8nFd0NHABA8KI/wkZqKtXoE6L9Kv5zECtycAd8OhhyYY
KiXAoMlg76K3AlB2v+3Z3J24rGVbremCzBIa3rvkkBaALnqRO8F51ogyLlWp20jWaHNuk5l1ltc9
1ohxGhBRHMlbgVERYMPznbJvTnLxcLGjMpwkMIWg8jG5b+dS0IoqcY2EaYF+FFlm4y41K+21T7Ti
oHWZFo1t9obc4FuTNXGggGvtnGrqGDkOeVlrivd9ndDd0i/1rQ2ur0PStObxevgQ+Rf4LDAeD5JA
sDhxv1EnuTpOYzqFdoakG4ihovtujabEwUQJ69YKF6OSpDeMus7QySh+WAQDWwYo+vWvRe7t6fBq
z7IJRtG3RtuZaWoaeMrzWjS074fYhqxmOLxZbw5OaXpf4akNofhwQtdZ5lu6KAbb6FuqYBXFf3w9
itiW3U4GXhZgY3uLP1EA4o3QfJwjMJOF6a46Y857Ipg/WAN9Nz0hkbED2WSu8Nrd/gguOFkzZKlU
9iOc5/azGvVB/kjulaCJxgwkaPYOmnf3lqylIdzpzco5/ymJ2XiDjSuX8bmaYADLHt3Zd8M+VPbl
zjND2V4LWkUo+4HkEBws0J3AoMnl9dMXVjJrdoVX3Ln8DFqQvRLlil+TiIGPmBaVRlCfkjjw/2EV
dQ0wCjoOGFwvrXb9nDpLjc2ddsbOiv38lP/AKg1g65JguC1Mn5619+tnU/QGso0/NrmMWHWKFFQz
eE3qNiYekmcPNIaTCU6C2Df1wle7b32bBtdtCkPz1iiXD3tavM41Wyg5NkcNA50kXM5M6Cs9xKBH
lZWNRDcq4CEohxmOhwDE7asLIkircGBOLfaTN/ulskhWJIxwFhisbQNEAw5f1ZvtLFMJgYc2LYkM
EKz7xlRHM9Q/JT4iNoT6hY46FwTEuaOQ0CLXVbvAUpALtUn9qOtFNDmprMjP/h3+sgYNlaajsAd8
PF8r0deKeKWFYIryAoi4UwgB2MdfyAT1/JdfaGOO88KmK+p6KAgykOL7NBNwVcSytEoYPjcmOJ/T
89JG4g4TbAqbhczyUwJB1PYIEvedbI5I7OF/rPF0bwm6d1bKrKkn1vSd0YSdQR65IDRDZlYLSrDF
RNdPlfAkb0xyuUdTzUtWDDBJyBMpb73V+JQPtxYYli3aByp5rdJcYlLkjeAowzClAz5ai59nzBp1
SWkzgp516aE+vowqRJWmJnAb8MRcX52gHaPpiMSo/kKLwwYi9TI4akrez8nSjXjwqYEaFWE+glK6
D/ujfoAKuYwVVLi0jTnOIzFGrHeKAXOqEYeVOekhrb0kon1+lCxMVJMAv5YFrAfjIOSpaAwXNB5q
YY5hepxBsjNkoberdln+M3EcILeYaf74bMe+eugP123LTHMp0zw3RWrUBvY0vhtqJUDKXPut94nm
L3UzyfABojAMygcTGSDoWD7UX0cM1hX2BE6fzLW+eGic+pipkIi0CQ8e0IeQ1cBEFsTHOTfxOhAS
TpU14qVqoAYClp2AfLMxUGzvMIoSZK/Xd5C5AR8nt+Y4N1lazWszZi42cQC87wZRdqprh5oCGiF0
CXsJrkqY70OSBuQ+eJlizIC7AMhs1/piwyAbIgJnpb/caId0lwdMI5ApjwJ1G4F5XealouiCejbo
mNF6wRXKzsvmQd70q6kAjv2rApDXkTY8L3GY7dfTCo3p37PaNDDy89ACd9FLvqzAe1BeslTQJABi
4vDsHXllLROr2EJ9j7xUVfmydrJbXGaCVbk2a0yVfmzbZR1DO7VOGDpI/cUij9cdRhBXkMkCnA1J
IYDqeThns6ZzRVMKG1V/qluS+G3vEr/3BsnZFgVMWEKLnDFm6ugDXq6GogvY6gk73KiQsZqNARDE
/6Sv5Td59iqoAW7t8VdeqeWWbrn6iFF+UM/DYr1fQFdN3zLlCSrGUQ3poCE5xaMcty/cVPSSGTW5
Du/grj6TGjqQwPCNqa/nh3ourRuFLOoN0F7SkSZWNuBOPCOndRhpLK4hPgPDtFK7kE4ZAdvunrV1
2WW6GjVxFWVV8ahl9RFs3d8mPb6p7F7GRCFyUDQE2avEA1uIya8TOBeVOthiUiQY2gVMry0l96xo
K7cmWBq1OQN9mqtkhORpaM2t+ZRTjZzoQu1wVGwZhbpsNVwos0Zjnc0Rq7Eaa5/3052t1s/XT5su
Ww77DZvlZPaE313ABpsfryCGUAPCGeaW337pn+onQKsOzq26yx/SBBqGYTL6iF07sBqagfNVTgAh
OiPb3WU/d/Nz3JLoawkO0bCev6ZtA3JPjHCtdzNd95KFM1fg3XRriYtlqzqCmLeGJed56KPyXw0K
cOUpieyHmoT9e3IzQFIPtEcgRpyeUBI6yWZAxTuPVhRIYxGD+ItKrVwPvGs2Eqhm0o52VrWhZaZp
2FjL/yPtupbjyJXlF3VEe/Padgw9KYrUS4dEie2976+/idG5yx4QZ6CjfVNIG1sDNFBVqMrKLDjB
iX2QPkzRH1kqC2VVSBAu8Hgde1tGWevyfjIyJYTcDxP0hwsBMiZMGq6VfcOcuS9rY7C2X8dxvhsH
w7tsjIHhlBS0p0grB+08vCfPjwnpbDQNJu3cTjDR/iz0g9GsoFhQ412d1V9wVuvlRtLKJ3Oav0WF
zFMcYAT7M/vU4RnrdFnNBt9ODaKdciRa7fFO5qafzBC1XSeVrGlKKc95BztEqRpj9Pb6lfD8V3tk
2195RR3mKdlsKpWqKSBUHucBm9pGN0Nd2JPEGwDlrocKuamgzFD4Jt/N656BRj2swYzydgrqdIE/
qcG84lClRqUIzDkQQjk/JYU8T1YND3p60SpXyjEJcsT3Zc/Xd2QfiA9T1N610TD1qQ5TsnKspXcr
fVrKu1qOAUlZbNPQPQNQX84lIJHmkwcDZhMEyCirYCLrfHlJoycCnie/SxAopyOXz66JTlWFGiOP
LZ396UA9b5q6Dt1WlfIh+QCu6bkNyYM9gXC5HXkWYIWoaWKCNIh//U13QgFAC6U+FMLIY+d8dTEh
Hx5N2OvBwW9hghRT+apd2tYCi8Utn0+K7VQ2FqlvqAjzJFjyf1Y4XYfum3ANfxJMO97imKdlY4m6
Bt1q5EWWCHifwH0QAJoCXrg24HHqc8zQ2D1hqrVRjDZmJp/QwvAeycxAhnYV6bsaaDZTaUpadE02
titePiBQreLOtsZvKoi5OcedeZs3ZqgDGEZDFS4lzAx5bAsaeCna/jZBsIYiuS3hWAhqYcvSbC8x
pgPV5OVv7JuAqUFoxECgo3LLQpcJJwx2M92j7qtAZSNBQdZ4JyxcPJZf9lncGKOyzBFogcKSYayd
SydCxAb5wSECk3ldvEza+KAY4/W6HkZTQy1wyTjBnGketJ8qWPfwppXpVqSc9YuVxQPKtWmj24Dl
2Fby0KdXM7hxe+MB1CQ2Ola2Ho2ANZZ/MeMDiAQ4wGRJAckJMBPnd3/UZgMThOguZFrmt6izRM2d
mDbOUOzGUnIN49GKpbssvB/NxuV8ZlYUBF0UiDMgbKJiB85tq11fNBAaIV5VeklDjEs2gQk+EJhv
v4t4okWuyuEaIq6MduQ68JomXk0KBhipbGYIhbUrJHNwMeaXXyXxGMXOYrRT5oxQDXOsvs/toYRK
xeWlMlYKwl+CFMcHhnVqpVLfT3JnRINbKPoeY+agrp84u0lcJrWyrQl6zjrulKlaiIlFwaPXEkGC
dd9Xsx0OqDvhuuoLt5XKcBN446JwIJOcGkqu598vzzJZy9MOua4uY0BLXtQ7ULbGd0q56teLEU9f
mnAuMPOCKdzb2qrmQxSureZIoz7shBwQDsE08i9jqoi2nIoFZnO1uBidthrzXbK20XUEQjUN4Ipk
RacczKWBmptikA4a2AeifAUcQ5FW2bakPA8MsSgA1RM7x7TW6pBZRvVTyQt4K0Bup+te7quvUVa+
9XU+vi56Cm5GYclmwV7DDv97sNMKe/BxLDdpWlU33QqW5FgnZFS6guuvrlG+HyO9TQ4SXv6J3cxd
KNmiHA5Ip0atfOhHo/vfoXQnjRFQN6Oq/YmlRzfiTFEXs3djUBv4eW8N9iykFedOMGIXJO2RjYrI
9FHWpsK/HodVD4Lu3tX0n23+UI/PonpfW79yxRPKt0iKOZeBwVkHpqONQSr6i0ne5M0Eg2qQ3yU3
hl8+lvuwATJi8YYgBJrHCozVU3dGAK7w/g+EbRlxVEUaCPC7iNrlpx5ZNpjdaM4DOFyF8B4t19I2
uz5y1Fn2L198lnvHpA9YbjTwuKKGT918JTHrqQTxDNYqvNU+IZRUAuNgHhNua5HVEN/aomm4UQqS
dLGErc7DLO/P9pYQEfVe9LPM7XhHntfyjfL07xZI14HWGWI0Ug+j6b4FL7YfHXo72idP6zd+yYKV
GZ+tkPI44aRNQt/CWL7PHlSH8I9kgRao/gh+2r/J+s+sUdnWVKVS0U4na6TX32CsgAwwSF55+Luc
+MwaiSGbekw79yn6CCdr+Z1kk1BIwEHd7R+QcbPi0eZU0nwqBRRH6jyELcLENd4V90VARKtJhkWo
Vavd32RZZ6ujnvGCNudo7cKieBCfweh6JLzCqi994RMxnMqedCjcro5yaIJghkKVwxbRKIx0lH/1
YCkeo6O0093eWxsntOz2e2svj6g85XadOCkyy78iMCCwPQLaMAlsnW4UGJqgyFDHIL9kel8rG3UF
J38EHemt5CwFtMz+YhDm3CK1z6Mh1xpSAWKxxeAd4IKlu6JqYjjJU/eTfyXZm40ZBhOcQIQYicqo
IjOR18rSiUHk669ElLwKrIfyaHn9wTPupYcCJZT8fvqqe/Jhvmt6m5dDs7w5WOz++QnUmgUDkz9q
ZCCApUghzMGO+we94MRithGiWI9+jw66nPPrKfedZYQVjFTm6EsNkPPKF2ngeFNGeqqCQpbMoamY
K9Kokzv2WoUcH+mpIfXFFfrPejD3Y3Jdj0LrNsVau9DWmnlPEFbqSAoAMlq+pERKeVXwpudyng6D
K5SofclO9pze1X4DmeL5occtQdFIuFZ9SGX7vBl8liPamqZcrI6E3FALmAZYDj6vEv0ZSTTvPUsW
QDuErRXKtaLcANwfwQZ0XvVd9tadcjODWRkE8R7f/ZDT9skYkQ3EPKGEqE+9qOIxXaVC71Hbs/ZK
/NoDZ6inkIB1OYGXtXWYiMJUHTI3Qth+fiBBOlYQXBMQeI+aHQboqrnA0yPgQ629cucK/uwvwEtk
COsfk9Q+1tFQWpkOk00uox78TWqbgLMq8qvp3duaoNxJFWfJDKa+35GJEGHOR60AldNvml1tsrU9
xyJvHynvMenmnE0CFkWyJjI6qILCDD1Rd/HJeK0euuZDrfK+HuvthKllMs8LcB9ACOdfT1EADFB7
WF2TL2FAfGbiaNmj7IPBnYsFZi3RQMUUM2BghgXq7NwY2BbMFOUp1Lbz2hHH117jTWgxiAARdzae
izKRdAtIgkmbAOq1zhrqEM+ALjLIi5PG7mr9S6EKnmbmTrO8hG37GkcvY226FWpI1irs2hovm/Qq
n+KY59w+Hyg0LYC2A0BBw8AbrWJYFFEj6n2nufPb4pASIKExqV6KK8kDXtPlTZ98DhPn5ugrkqTR
KEBJzdXF8WDWy67Itae2V3j35LPPPrdDnZ85HvVRsdBSJgPTuZs+FmToXXeIntDkJ3fF63ot2uLX
8gs3Lf58dM9NUxdmbfMCY8qT9p8Lk/p97SUYwICw2m3KvSjs74egSyQIjU/06sBhCcZYYUPl++49
v1O9JiB9mWFwGkgw87HN7A/4YY9yq1YRNkChwl4MVbzqIQHyQp05eO3PIQI7CLVb6IhAXBF/OL+P
GqjPdKmGjWlKfyQZuDJjiDov1h503C8c98bcPwuUASKmowkz9LmtpZD7pZtT7TTCUf6cHwkxfIfJ
kQxSCtd/8LZgbuDGIH0DulyPoQsBLY/r+ao6xLdtf6PCmcoo6DVf01+ADltPPEpcxjsbiqCo86vA
pOsSGpXUMpfZzJXSIvcBEqzXp0EH0G3H0IXj1fpZC9yaogK8qYYdimq65kb64qt1e5CUt4krYvA5
FTxfEJWUadaQtiHQVeTpAES7g6mj3eAnqVcsvnbogzwYoPHuhKutFzaPeY25RDD6IqdH0xxY4vPd
jMxmRe3LhJaqNTmFfJx0CCiMHCw9c4UbI9QKpQpqGwMmv91oAuOD/pyUt2bfobonAfz9g3MNPkNl
sJ1QWzLRPAHciaaSE2NDk7t1Jecje1B2I/bSOOhHPq0h625vDVFbJw3QiS4XBf5DqAZcsUnC+FKk
hJUjlHoYrLI889ikPhfwztdGbeRqmaOZGosGrD5a5Jg8bAFe/wN9IOap2Owh5UqitO7lbJHxwZ6j
GwnQUGiVeHlrR9cdBj1IWy39JfJAQOzFaRBkAdAPbKjU4roqTo0UjLAoHJDoTfr/QiDzGSSYpxG4
V3ScMMAE+Nb5kZ+SKp4F/DWiWvN9eZ8clJiT351eZwTxu188qf5wy0/OGDBRfD4oGgOxL0ECkm6D
FNGixkYaoTSB9itglKfiCMiESR7vT0fuCAvjM6L+CuVk9LLxPjGol+zYdn05i0hpo++/R1iK+SQ5
Ofnjc/2QuSV6bNyeNuP+gbhXQ29DtMiYLGU06gwjkctYPZUJoFTij+jETlf8D/k514Xb+jBEj9pN
CjSlGkFXXEW6WYfvVvmd40kYAfXMAHXBDT3G7GtuKm4DIBOohpBQEjC9gHuAMd8/KCLxVkTdAHDP
LFEyG4or7MxA9gzwij6UQDRilM9u5YPs1kE/2ZdXybNJXfUlVUZ9nrCLnQgtq/k1KkXnsgVGLZd8
KNA3oZUNePSpS7Cpd3aVEZVTlKiuiLkxonhffTFPoND2gd84Z9TGz61Rmzjpg9RrCxYEuB2QKbld
PBAURxQI191bfINNRL2alymwshLJwIwaSoDosRo00ac4Wca8SAXYJq/mKyIMMNpEvU167gOeMh3D
f52Zor5YIVuQOGlK1S3qOIij63JdHdK9WjrJTsLav/z1GM+PM2tUkpfEw1xo4I5wBxUc79D+8VG/
8VKwtKnzeKh7NXXrkjs3wzyVm+2kfPQqJ6NRKrA6WrbV7tq9tgv34DYpXtDMq/bWYe3sP6ipMkL6
2WLJv29OqjUYYjNl2FqSipGZP0AXa1sedqlhW19WQBcLf9j11kNlcK4h+5JsVky++sZ0m3Ta3FtY
MSlOKG7uZ4H+lOMIoRy3U3hcO+xbgpcW2JiRmCGRPjcHDpVERyQkK9Us27D/X46sq7C9tX1DFGR4
CB32wf2wSd/Muk3VhdjsotlWhWNtPLTGaodZ5zTKl8vH9r8skAyGoiaPNVL7GaIniEogjCWLF31v
nhevu6kfQ4AvnOUFvX+M0nd3/KDECrlg4cGcHMajUY2gqiMQ7UkFCRqjbgqg7agGUg2eXTTlL6+O
eT02VqgY26JVX1sNFldXqwZ6RtkxY24+xrz5H0ZoVpxBXoABNcgdLEenSX8lM1rzoPOMoZoxafuy
4Y2iclZFI1SUCZzaFrn0QvHNMO61gku8xlsSdQKjrmvw6MDXISwH3U3/uPyqHPPVctL3FegBr8Ww
zvKAl1D4wDv87AO52U7KbQ9iPWDsCba12wxchYPd7rsA53GnvqqYFEKvSvreBymnmcGgZ0E4NDFU
jPYUigIi5dIqfS7mTBBQNMbUq+gpRwUyi90XaFGjDoFmceqlEAGyuTPbZDnn5d1zu9T9S+RJLsTE
UtzlHs13pIGVo++V69mZPdTi9zycLfPeEXY2lAAxH0E3baZUrWbMzsC3mPXBaCOvjBpbUx4v3ztm
fMAIBvS3NAR6lVpU3I65uTQhFoVsJi9+VfXOGB8nuXUu21GYV2FjiHIjmDsXFuAUVLftkkCessUp
1f6+TrXYNs1qdoy53zVD9lXqhKswNq6VUo2dckjegEl/A26wdXSjew2leQVVfHg1VPFqEzFgOQ0P
epXmzjLkpr0KqBJHVe+bJTi19DZvHTXKIa6lT6+NKL4rcT3ZtVbvxwY60jgvYH3RJqUOLq+Wt1jK
m4FiZilGzD26ipC8yIp03RVRwdlRdoL2saM0TZFgxdYk9fhspFXc3ZS3GK4HJ4fi6V952E32ndvY
ooJrgxKVXEU4++kVUlBhX3mYrr+agvjRdOGv23com7rLkXcHyD59unIbs5R3KxqxQrsRmW+dFs5k
xW5bJbbUfqvma208qmCAUsvd5U/HTls2Nokb2KQt0LwGerXEG4k8aecn8mxvPf2ltcGu4iqcOtJ/
2VhMcxIqWJT6qY3NhUhTBgiNuNaj3l+RGf7om+kCR5btqj30hL/Krgxha67vJqv4vLMfdqmd7SdB
FRIVdpfDaYzbDzEFPB6yPQkZlitycFoMTgY4TzK1+p91UrsKHnIxj8k6k2fzPjx0gXHTKHa52Bkk
GHIPXIxeqvFuCNu5fRgl13TzKUMxjzCqDqPxHoB0D3WQ6+6L/orsG/CNPoi/hZFt8VkveHtLpfqW
GImVKcJsCzZ4FV252E/QItNtQrMR+dz6MdvbfCyTDohSH4kdSWvixEYU1qGeGHnqHtWtFIWYezKx
a+yn+8v3hASGSweIChyj1hdaV+dIPEAMuoCrWLZiL4lDZ84h4BQm/mVzvDVS4SOMxCStE5jLkzS9
w6CiLDvpqKQDxw4r6oKKlBTTMIkPzhLqyMTK2kQLPDc6KYpt6s3VuJQuANTvl9fDyts2dmjIqwKM
hGyViLvq2vpWbj2IevikypEr9dYjupWTnQ3698s2/4tr+zgo1OJkodSqPMImKrclqBoJB5jyDYx2
aEUBOMXjviAu5MIJoTtFMiY8eyslJ8RVMQxSRQ5pfpEAFfZ/4NJYO7rxMDSYbynKPOwb3AJNfpbj
XVl+x6izGxkocc2lJ/DOP8+j0cXdzGritOxhD5Lbe+UHuLsJQBKj4yPhzpOBz5h2hsg5npxrQNNU
VakiFG2ImD8sCWZJW7TeNGGxL58TztWmZ3issYgTC/zrbiqI1w0EJsxVu2n1IliE5T4VB85BYV25
7Yej3GVvanlVlNhIa04x9A8hvvj7UrecRbFK1RKZosSkF/jwwGtwfrOXVVCUfsDWkbg+za5yhYe6
27jWvZrYcgl+bl72wmDfQ+V/Y5IKsmU1J5U2nzI0EIvdYXRzjSHzhzoI5svi4/x9Xh0iPyS4zXH4
i0E9wqaFJ9KJeR3kIucL1lopnBYZrsxUq+tmnF6Brnu4fFJOL2b6jm9t0FFAFsN2AQWUa6xo3OhQ
tRWNO6Ap3CmNPaIjOIu6Uw2mIyzJ/rJt1rHBwB7IMoEKUT/hzVYhHAyjhek8FfY5OEWiSQ6sZXD/
nRkq8MSgsALZMXZRLTq7HOIDpq1dUea5ZlbOsF0N5ZpDNW31JcPziKBaCYF69aXAxFfrkZwBvCzc
s8kxSPcalnTooSkBg6QwOO5LMEclQFqqSFL0I9BfnESX87Xo6lyrVstaNvhac7R4ijG5knnPl3kk
R/rTcfw4E7TqzxQpeVWOsBKZThteh63d2Z0Tu/odkJVtg1PoCLWzejLggLwdZblmE1T8YA82QN9q
kg3fJJtlNq5GtODdAGf22ArW9yb7m2elqQCQD0SuBqwAdaPLWJcrs9Vwoy2MAhqLnRQ89j/mq3Jr
g7rRXdPmSjcqeP4kkZNMtaM0r2UnOGqi20nzrV0qV8wK27BA9dwp75cvGzOobq1Tt62xilyFtC56
N+DCN/zpGlqVWg8/TZSWwdUw2+Lo84DHzC+32Vbq7mVzvloxcWJj+VK1kq0aPJFCjgWa02MNC3PN
V2xq2Te2VcaHvuNlBuRHfjr6H4ugoZtGJSqJnOKFnmjK11AVOnsMi2tdCI8WiP3tsMRc87xch6n2
evmbMUZiEGc2lqkol2sQuDGA50RgNYP4p+wpboYnj4XJ3+qlXG7JC49gPlTwh0q2tDfueFePWYmE
Kg00ViElgoYVdWhxZscGMtakPEG8J+lyDAGZIEEV0hGCdJceeA6NnU9sbFJHVS+WYTVKXMbJUV4g
Ie9W8J3PRMBXceYvyW324/I+M2CK2OeNQeqY6oY4GObYkX1GK+eZVCDnnWoPbjOCxHF0ypvci3zT
yffV18um2Z8YYRYQBtOEFhbl26CYpMpzif1VAxFVJgXlOkV39BKTc3X3lOzWnQVcVm4ch6X9MWVf
dENwwvZeGh5aEIEk+FGXfxDzPm1+D/n3ja9VpiZq+wW/B1BURwJMc+j2/84ClZRORTVgPBCbjZLp
QTO7nZxynR0zBG/empQ7B4iubhQFqYX2GN2Eh+wQuvJ+8MWXFTWYaad7l5dELsEnD7ExR12SEfNH
ZlzAXCvGTq8Udm4kUKaYd5n4pgHIetka8xNtrFHXQ9UbdKtQvHNHTf4lLUppCyvvick+lx9GaHpp
cRI6ACbwih5f+sQG0kx5s2zZS7zC0XEjTMWJv/d4t7wB24tGZx6klZ3ypHSZz+rtW55ygL1grV2W
IJVSNcytrBE4TWVtD24MD1D6xQFZwoKOWX+n92u2n8NFeJkiCwEuL2LOvTjNO174xjRiskiSwawS
fOPOm7wYiHPZ1q4ijzDLTmDnMTBMd+xuxa9A4NmXvzczwdt8CupKmknRllAXR4ib+taz2kHzIXYR
H83Y5Da9yIZeWiV1OVGwnxV1wCpPntDJ/ToBcxumozy0P3VHePp3S6Pu6TqKZZySh5SRXJXldd28
qR3nDcyOYDpo+DFyRZRCqOsSlzEQkwrOUO+vYK3VHekY7rWbyRd9xZHt9D4PKs4NZT/eNjapgCI2
I0a5SSNNDcJDc02qMwaKQXXAWx3b8/yzOLoSFBWzpoaKiu8FmoK06pwao8vN4AnJbYFc8m++1ocx
6p1vhgV65B15SZEuUGFb1lXM65r9l607cYdpgL3RTXFBLYUK7088Z0ILIwPZVVloN6g63I1V/C2H
fPJcgVi/HKCllHPuOPuifZimvlpiRUm6lDKueNd3hzpTe3eZIrza1Ikn+ncCDn6+aP/YOm3DJs6K
Kwg6ognLbOt1taspvs7G6r5UGsMVqlW3w7qCuleY2cuk3wxWtV+1/t4wkA312k2fGa/dID81c67b
qN96aDccpU5H281QbQxO+XGqmMgg5jeA4ioggtvXVcugs7H0N0M53Oaz+ZzMZurGfQONhCl7T40Y
pKiNDTXHL4tZ3CzGepdX5Jflkq0IOjqykZraawGVpz6uK3+sVDSl4YI4H4H9TNI/doY6Zapg9JCS
QtKrdeAoSL82yXOZAPWR4u2ZvFs6qtOa5teh5pTCz8sHnNkzAg8hIa4jh+8UjzZfJZGMItFGZJ5q
MOUH8z6ubPUQI+ud0SjGO0nyGmu/mi4fTsQ8e0C8GWTcHseZWvUoNVUH/D88oRlIIbh3hdes5iSb
xJt+OnMbG1Q0beRFEnFi0JHOO1sOFbtav4SgdpzRrLm8kbzVkPxss4+apE6ZGiNFabMmyPS7Vqs8
Aw/Ov7BCgNtkYB+9XsqKsahDquS4r612JdWpK6qTE4siZy3sA7kxQ8VfJBpxPCbwsUZivEQgiAOS
1euU/EXoJ8lL5DpINAnl4tk8ptHwyxgyHi6DLOTTh8PRAAoYBAU4HefbSeRJx3msCEyRsJBJNgjJ
yGy2gYo/iBD54xqsk2Jh9BMkuODbwYDNuUExCSHvYsSaaykr+OrGZzkU7RylGRtYQs7YC9k+enFb
W7TXbSHmZmUC+pfxFHtSUg/7qjLU4PJZYaYBGzO0AJWQiUYSdiapymlvhp8cUsnpzfvkWgmgPXhU
h7vQyQRuNfA0YnJhefTQBHBzUTEBWQ67EEQTd5qv7cEZsl+PqPzYRKAmCsb3pnDCl9TOXC6+gFzq
S/apSx8WvTAOVqK59eDoAcER9bvhTX1D5QCaJrx6wUm8+ZI56k6qjZ4j2oS/O7Ql6mnvBE0Uom/T
eIMH4jLUDPED/PpZW1a850GH6KCQsNhRauMSCdyeMTmql34QdXuVNtRr2cLxEgB9s6MGynpyNmFU
DMg0pSwcNCX9Yap50+fM98L2vFGZNBRBY1nuse9EkCiL7ClovklH8xUHAZM6qt/4qSf/ECbuiWPe
XXDSAXMkgiaLbmTFjTynpQLDVf4rSSfwJkXeGt3XES/JJSHp085uDFE722hZZVYtDKX7/K5/jE8T
ZGAweOJHR2b1ErKI/yyK2s26DgtpbTA+ll+1AMq8mwHpxI9286Yst7+Ze3lHmRXDtiapt4mi1UMu
LvCBapUCHX5jZI+jyqGMZlaetkYoz97odTokGvYQcOkgfJfAPpQ71zLGGQ2vfq+fw9v8pvkp2qDJ
55RheMujXHw1mlWYS+Trmdlelld3nL5oE+eMMH375rNRvj3toKBtxfhs1ay7yli7ScPZQQbTBImK
/5wMGqsVrf2UzQNMmCApCFa/ukluQKUlBsg44HMlX3K1BOLPsa+6mQCenXvRJ8pKPNwP2/NpYGdE
vARpGx1gxAiEUloNR0/womRgR40qZ9zV/gSiHblywn3rTW7pRa+Eu0jZW9nzWGGoBuoY+O+0xk5u
eYILTFew+UlUUmm2atrHkM50i6m7q/L0plx6P1ozf8xyzjObWTCyNraoONOHgPjHAJGjaW+9WCaI
xvxUOMkgCJHdeqIvQQ/Xa6CFMEaHePJE004AGOROtbMDva6hDY3RYMKUCbe1yT1btQWQnfyQ37j8
zhFSBwQgp2I1xpiCHsUqXomGlSOCyl8i+pYYXYHM1bnRssy0fIAQE+bREOCPBZQ0ek/2Uwwe8J78
rKIYbKknZUGMhtG9KnnMqxy6v8Bao5xRQnqhsUmBYfEVrxLQ8f7f+R2A2FFAT6dj1g4tQDLEtdlQ
VUM9OIkXfNm5+oYaWGFXLY8Gm+GNzmxQ+5d1eVZbIKNzK70OXV0uB7cOBeRGVVl4nEyQEbfObFEn
tYittVTn07eCWuyJX9sEjWrriDve+A2rlSGLYP0AApHQsYtUjDSyCblFCFvgq/PG0CZKebW3vi+u
bKtfEz47FeOpcGaQbPTmYwn6rAvaAIOtO7tCAslJwRv87AlFWhyNjNvhY59GaD3iVQLWSZy7c4NJ
B7xXt2qAtOxlB7hi5AG9XexT8LaWAe8ocq1R304oRmmOcAFPzfzkmLsYoHX0RwutfEBIXzknhRG+
sK6PtVHJrBHGYdbGouqaefEtr+MffS57Vmq5CnRLu0p8jJr5kIXpQyw2D9DQvVVG6yHPpkcl1l3O
byEro7Kts99CnSTZGoV8tk4rn7zsKNmpO9oiqEEq30pt7kYzQseZOeocgUdxWmpMvrr6fRiMT4aI
NfvrVx3Zq+7rkgMe+mqwpcTJfO44APOCbrad8uBrKqlpDSeOUJLsjK+/p/YFoC3FXfHj8rbyvjCV
f9VmnMt9q6iu3ByV7HroeOAo3j5SadaShtBEl2Agl6efhRwFRml6gyI+13rIS4V4R4TKtpqiQXOA
OBvzOnlYOnuArAYZCa13wuw1uS+9K454ojRT7MVJMJwd2cKd8XR5S4mVCweVzoNm1GqmuMWv+M2t
TEazCekxD1pAvswlM5TfaauuQaMYh2RQH4XV+NEOxQ9Fz74vSvJuTj8vr4lVGNxeB5PyO3U0i1pq
Ieb26BALNhiVZjvJbjLlUd0TZDfG7jSnWB+S/shbKM/n0fCXrlUnpM+wTZTOhpvuG2m/E2zpnAFa
x2sA8z4f5WeaWrLmIjxdvn4PajzQDZLl8SIjM+B/3HGT8i/9qOaVARpZF5Jcx0ZVnFEYDyXaeZwP
x46H/7hwk/IlYVyJVWdiOWSUo74jE+bpMwEStA4m2o9cv8m5g7SSX9aX4VCDnxU8J2HzTJDAutu5
cv9CAjDBEPzL9VH+pTXiYsUgIblt6rsKNpD1Rrcl9LViyNn8wXQDb32UjwmzujYbcN2ebnd/C/iQ
PTvKASU0u3S4SBAGP4AMIVFwJEOJCNQEVADWIZrTVFNHwv3kaVfrTsZxVDC7wY05bEtkHMyQIFxN
V00wz2SOsjgA6S9n9rqYT9McZLLwGCfzvl9XsJE8txEELhSe3BKr4YU1flimLpyu5c1sCDPWGPW7
XI0PkaBfyW0bOY3Q+72ZoNVlRl9VKLPY8ZB/4xwg3sKpiyi3y6pWFRZOKKMkoirg/cat8248OxfW
8VjHExlMRyc/t0lNYxSUw0VuMYgKwj3oyKlehkcv6q/d4Ih+5RaPvBoH2bpPMWJjkTo+UZ/lgqKD
06KBTqQyFHbJe7fwLFAfLxmUShVkYmHI7Lp811OOnBrLAMobGiTFMOEDvhMscbNp4RDXrdAmOoi0
Mdhdpu3LqHfPl88AK0exiNKXgifeZzIoJTUU6OrluruOkWMZ606z9F+a1gG+wuM+YLn9rSlqv5ZE
Krs6ynQX8q0PqmocE11/rIuRU3diVd3BoPWxJOpUa5ZWttIiEvYUyY9f5spGKuQn3zIPGh2OEuBJ
FAPUQAbPuh9xxpW65K2TCjtjDZ7xqMKWNjkGhtvc75dvyjy5lz8cs+ywXSaVvlYQZIjhobCdwYnr
8batvR5NBTKY1Jn+ZWu8NVGhRhoBAxcsrKlclqtpNNCZjX9AvurnZTOMBARVG3DjKgCAWSqNOMQ3
jeuwNuVThCHPcwVMzjKfe5hx6nVcLIXUa0D6Tz9czbJfcyXVMVx5CO97vzpOTr1XvfFrfexe5Ldm
/yc8UCxvf2aVSiRXcw4N8D7Jp1beDKBhv6tAOigfuY0f3voo51fEmaYJnSoj82mv1jcF1Hg3RMfY
uIn20MLuwXdsy1f8FhDrUIKVD1VZfDywG9MCgmYIBTEpheF0v0BjqAiiK+0g2/KRz4LDeARAIoIU
pghP0idTVWrO6jhOspuksw0pqn1k7Gvtyeoxtls3vFyL8S4FIYUFBl7UjwAYpXZUbSt9TY2WLKzf
d/f/z9vSPsjc9JiV9J/ZohxlNwlFFekdzsnj6BLCjdAV98L16qUgp+XViVk10zNrlLvsxkVZRjGR
3aMajFeELzLce8b17JE8GWqdYJW7fMlZAzy6CqIBqHiBHhql2vO4lvZSOEIOWAYqi5hUnSEAhSPp
eninyqnoFq64s/bcChnDi8GvQJkUyhSYV9KojY3NUG0FEA64XQy04CxfNUv3lA81J24zb9/GDLWj
LapFkEYdZTeOa6fVE9ssqmM/t46sVry9ZOTkWBKgbbhuIJmTKccc5Vpamc0gu+ZiQueinIpnKS7V
WyNu0ACJ0/GqXkbTj3sxueqMHqwtQi07VSRmz22ziPeXP+3nlZ+kHxWkLKCiBpPt+ZeN276qFHRY
ge9FOdpEbom0q7+K2vApkzteCGR/zo+1U9ZMaGGM6AHJrhV3D5pW39TZ7JmN/D8vSsYWG9KJlkrR
6GedsVgQ+SFXf56PaWgE2Xg/Rsu+aB8vbx773psqqqki6Aghuny+e0hXu15KJBnF/cXTne6aFDjH
gxWUXnnNfV8xT87GGvmWm+wyVeJ0VmNYI40ygu43MdgjeC1aF6DBJUM+nMSMHf9AyGlCZgfEnHRB
vKktzJISi6NPiu/mXgmsIHJkPrccuchU8q8DVQ/SNw1tC1Dtn68tg7yLlGUFmSI4MYmd1Nlqzwrs
xwovcf0v5vDP7FFfbq6yRilN2ItBnpIdga1zBz+3f6NMa6c7craSdfK366O+XZ91UasqCWDBUjkB
pi8HoGG8Q7HolXMkSVj7tJFgm8ITHE/jTzJFsdFDky1EyoIE6WrxYofA6QmfMMp69/x2E+udCC79
f+zRA9xaNU34LdhIIA2vkhadVGhsXI8g+27u9D+aJmVdA8i9YPgb0D/MPVJbaQzCaIk1bjc5KsMN
6ZmooIldrtTdHwiy8KxRSXuuZmJTt5GMXmF+1xwI864SVE+9Q0I7ryDFyqYNHTqdIiHxBxv3+S2Q
9GYKq7KB1sI+PCSHdqedlO54jP3MeL61Q/lhyDv3VjfUMj7a6s+FM8p2CVKRq2RX+r+5hYV1r78Y
75AGxYygy60ukIXQp3TzA2gcwABy2jpeLOnUGWoeVE/5Afu73CbdKMKh0jrpQbgbbB6GnWeYeqFP
Ijj+8gSZjC49xXPnSmDXScLYzqM7q+x3ccHDDrPAMGBt/+ebauSAbby2ugpWVOYVUhhPe1mvQH7t
VI7l6Y/DVemNX7C57mUXwHKlBjw2KcMpRBTv/1j7rt24labbJyLAHG4ZR6MsS7LlG8KROWc+/b9q
vM8Wp0WovfWdKwMWMMXurq6qrrAWI9AwUjETTMnVG/BOTo9h+PS+gF23hwIz2g0xBaWqrLHujKw1
LMBt4SGbgfppPoz24HdXNMLNB+PdsZwAVtV1bCIQZBH4ni+nsOrRCmuhciXtuRpfJvVKBFoyZ0U7
VhM0Y5hAAbo80jcsEYPY5HkXaVaFDAQ4xmHEcukh9qmJWIN6+HLIvwI8kYzHi62sbio9rKAXi1e+
DMDO1EBsjqFqKKUdAQ7KeX+RO8blbI3MRipKJKsyWHXc1YoUWxaMq0qyvoWrhCb9+qUylcsoMzx5
albe7u5oJCTj2Ye3uwZGSObSqbVhrsnyz1JFb/lqIcMD/ObuS2gLx9AEQSmvDiPv2O0zmcy1A8VK
K+poefvz/Jvt8lP/eUHrDliqD9YNoRll91nQuc0F8DhgyefHBu363EYj3tJJCza3f1GGUAFLcOVa
em+XUmXP6+K9f647z2oLBSU84SWwiWosQJrRGAqwvbXKlQfTzYYfY+xrdWSrOroJ4/8exkAWbqIG
6EXJUhhvWABGZLZK3JO4e1Tzwtb6B8MsOYq6V787k8K4wTUb1FgbsKLhWNxMqy1dWo4w2+Nnw5uP
zRW9NpfDINpVzdnKPct2JpmxnUO7puEcQTL4Fw+ZF2W2geY+J7wlrM4hdBdeIxpdOsYRbgWy7TqN
nMR6NakVYBV+jcKjrHZ2Ij28ryC7MmQ0fCiiCdAuFvHDStZkMlccmlTfltGLPgYlbxDo7TNSxizH
qwjmtmH0ZQzrBcuoR+WXqJegoVetw9gbh34SO/e/rgdYFwqg+oiTDwUD5k7NlZFHRhLVrqU9DNNh
SJ6i+fl9ETsNciQDbUC4WZi6YVm/KqXrErGEDGWwzYAaBLPL9i5HI//00qfOdDc75PDA2yujFylE
iSRPOcs8vR7PdYPyVuiW1FFyAvcYYzZFFe89IYPBVoPiJjqIhVt1IHZO7q2Hzm/QoLi4ite5C0JS
CoBNO/fU3u5i+y8ql2+NzPm3MAfcSdkgxOStxON4oR+TxRmeepSeLkPgPWO+4a6/l0xPBLnVZ260
Sud5vg8m0F5B13BC/UcT3bkNjfQskbWk7E/l/OpBf56uhZvMoSeNMP8F1c6OFTgXyNifGhDFHWA6
0D2AJLN5RFr7UgrIMeuX/Jh/J0A8l8bYnDxpIrXPIU0NFD8UTNC85jbB8o9A1ExSezRmoOjefagb
DMkfwMYgQ2ohLaszG4sp2WnMpJzWKTonXjuB8hcQCwxoNN++vH+p3sbeEIcMvkLYvYp5ekpufCEg
gpdO1JFrUsNave/kSfRAtwnAu9LAZM46mY9DBs7iPEoUjtt664UhGQg5J8rSt/So1VRLRRGDqSmW
at3X1iKzw67S7ffXt5NLhxggAyPKkYkqkDnJqRqk2GhTxJDoK5WfUt9CdlT1oy9/Udqn32IvxUYW
C6WhRuUsNGHy5+zyws+GKwDPTasTB+2V7MmzEx0tNJ7o6rOYPYGnid/Us3tPtt/AGCiiqmqFHusl
sJ41tJdrzABCf0Q/RRTN53eg33tvzYwRglK1bVNldFOiQ/oFAL9ocIsP0yf+/p5QpN/KAkwjFbVA
5UcqtVFWqQrDsgN8CM5SfC4Ow5Mq2NOETuHBBeJq9QI0Iq/xCjdxc0dB81b2QExnxgtCI49fOtlJ
s5BqIaepYdrwLUXjOIB8el0jOm7kxxqn9qsgBDQmovlnvLs+0il6LpDJsshCpjaKBYHKJ/M+ulRA
9ikF+mkQiY8QthOtn0tjLFFvSg2gfaHNsy/5/SfDz10AcTpWZOt3vZ3bM/pjFnv6joksVDgEUH5x
UxKkPG8P/HWHGaPfFNY0G1aMHT7C4YPMbbQ730C2M8MZ8xI9O+eJDA/YjjAHiQADofS5esXZ0pRJ
i+0dvxBSS+N0Kgg8fsyO5Aw/03sud8fbAO1MHsuttM5rFGkN5GF9wEvv8P4CT5sAhhJQf9vGNywx
+FB18VwsYyEEBS0kVQ+xFE/XtzNYADVM8Ml/Qdqz40fPZTHWITRGYxBjyJK/9q7wgzY1dmVAcINP
PbFbkFDzHpk7+fFzkUwkGoWdpoenU/STB2KGHo8VKtFgE+e5lrfaeS6JMUeLRPaeFtd5AKAy/PWQ
OcmVFtQPoL3lj2W8tbTn4uhJsbF+lZWty2jB+umAkT6A0Ns1rxpgegAxjH/7d6bvIA2lRXSkYyIH
tYZzacmkiXlTWZ17WaDxXnUku4p/FwElQzRHm53+uv4lRIfQ40TYb8OCrVwwiZ/L1RptVtoScvu0
8dslvTSk5BcnJngb9JzLYG5A1baz1M+QQT4LtFHmr+reRLgOyCBAQw0u+JPjC1QdDc39i/v3NnQ+
l87ciXxqynxRIJ3chmDHzpo5EZj+ekyyisjO33Nb83Y159+zROH2fE9Fea0x4wWJVHZHMJv65KRV
34pguHmpzp1S+Pn6mGsx52U1JA2k0cTG6uauMd7p2SXpzkhI3NqFqB6ElFuDf/ukPpfL3A9LnhNp
GCDXEPyi/aZUd2n+g6M5uyZ7s5OMB47G3loqDTJmH039gJV0zO4JlOJu+oyOfqedbodP6oTeIe4Z
vo0tz1fHeGNA//6jNaSz8mxPQLYq73U0UR+jILclJ0zsukHTelAe2/uxQTMp10HuGrzN6hl3rJa1
aCgxVk+ai4ncPDvB5hoBOAh7UJhoHFuw75E3AhkjZKSxOQkJBMrXmE10BDt30V3k9c8tBr35Ed1O
huFsk0++ZWNiR6GTGvQQkup+kfzyJwBghHF1E2CDHCyPAgHVn2/q8GqJvtb5T/N75N//5KgYxzyc
HjSbb1iSaZXE4rTJmD+CeWhrl6ppqyO65b0scivK+/eGOnJkHQ0d7AvJQjdyq6P25BadeG91N6ra
38Qpd5x7X3n+FcM+jgq0vmXh/zN7ylV5i9CKRmHWJz6h8s6rjw7yVRhj4eUWsMB9ezrICTPz2dc/
AEKoYT0N//kdey6KMefVUEaCFIcwCQawvdrPNeANP6QSr6th7HdbyIuRdf+s5pQTGG+KYHSIkDob
bz4a2mz2j7HhaQ4Qu1SHRMp/lIpHYwwEDDzfAFlF4GIs7Bu31wUypntZFVUoSAXVAId1TILTyMQl
r0uLbOT5c+L8qBjrneaVmvWC2eFC+51e2YOleonyLcqvqjHhHBrt0HuyGHstLuWkJRQ/LdIRjgnt
urLDUYt9Z/S6a4w5jqX2n4s7HAePBiXm+jPUEFiktZOUmGhbjg0SzHdLwBHM20fGLPdqXDQTXWV6
QShm5UiTn+oX+S1B2xHKZHcXWbkjTjcAPcGX8EIMzt6yA1Ky0bWjOEJ+GJvPZWM8dCPmpTmL5JhF
FnakTcNsAa4KBU3RQTCPo9jZVu02gQW4uuHC+FXXIAzrnmKP6+v3XcC/B8vOSqVgNOlzimRmtDAJ
dn0LJkkBA8rohPFaJJH4lBv7EaKpoxCICjKggM4jxE6qYCxlPGX+zKDW/8ygxpc1nyNpf3Wvshjb
gkllCQksyNIwQ0cTr8Mvss5gwkU3bXzkthWRAX57E1/lMcZlENAMllKa5s/aetAvYcCWZnz6h+SW
O1zO20rGyCxaN2vFDHE0DvJnIzX0X6e2eIh5sEZvR0/IoL0ujTEydZYX6qKclpbgKU9D84u/XIkH
7qr2b8OrJMbWLEpbR2uMTAyBscQv2iH3CYZGvJh8yYkPYxAf5Q+w9GF5MuqaEoAHwajKaGVejZGZ
01YuiIKAu1OgRyNFS527en1QXkt371/5XbOyEccophDFIHUlcauW3oxxcSlxdXFX9zciGF1MlUky
lgoixCB7jtDZQ5RkyRWggD0E0Bf/vZJ5voGMLra6PqhShlMrG7zBChG4ZdKjHvFKtLyNY9RQMKaw
WEtkJspK9CoRCDb95/ePZv8lsNk4Rv/M2cjlVsLGdb+twwJtIIozAPviEeAKQRtkPNAy3poYHycO
KYyUCoEtEKoRn9hawsUK5WjDGz8WhRhkoHwuwPKetUMt+plHvaPovwXC0+1f1LV2jdPrNrJOLRRB
fIliOl1jJHW+0TAnuEE85VvBz1bvRgkbWWSXNw8ZtY+Mdk4hq3cN8IpGJ1662M8/T6mXXRP+NT2Z
rdqvr7lJwF2bv5HNWA7BFDNVwTjgaUgkPBJx/WhTyqO7/YvEMW9XGcMBSCygF1NGdTrGd7K3Xs4P
xYVCnVfXvBvNUUt26nepjTyxEogCholdlUdj5oWVPAmMzbAWECdZBWxG317XYniw2vmCc5n39wt9
XSidGKDoYESIDeiZ0ORHpyMf16vi2F/S+7Z96IMPtEufOtVE2UIBUMMg7LkWylpa61U2IFYVawCW
hbUxB1W4CqoNsJlKcgpA7N93QlMdUmGoXQxVJ0/CoDWG8/6i95446MiVdQllVlCkMpZ/nNHVn7QG
PXFoKrxHGylxG3FLJnvHBxgdnXAwZVVhx0LKMJnbccIbRw0A9SqtN1F+IDQsyvh15WhbGCRK+IgT
dGRskLUVy1y4eWlyYTGxPOqDr7rn2i+Czhcrewnt7C73ymD9Nt5kPu9Jt1PvRIlxs17m7jVx3quF
eVpvchA1N1yOGII5PY2r9OVD+DDnApmDHMAak1orBFKPoISM8aAinES7xU8aiA+dmtd6Ra7tva1l
bovZy+jisSBQEJ7GtrfnsnciMQq6ZfHSGFwsoXR4X1d3yzbbTWUuzWpUujqqEEnRHghY/BZJsPob
CtYY+cy9dbhV82veq2635LCVyvh4HOUkpuE/OxuhOHRl+Wj49JLJk7Mb6r1AwsOPJiD28ot/ex5j
K5zx931eK+psQIHTC2RYbEvEi4sKy5KTfKkD7twI51DZZmtlGEY1yU47DETtCSljVKoSADlOoy2Y
X+TEzkVHQyXwZ9K5Cp5/3Jbk3ULZZsUaWemNf44kxWxAf0RX1rBDdNQQmeR0lR+53njvmbKVxEQC
0F8tMnJIwqDaRXfdHhYfY3h2fOSVVGWO9WN7hiWx1ib0xNGaqGc4drQx92fTzm6oeoyuSCDoxX7j
0rR8q3+W9WDOvFD2tCUYgDcHJxBwrtKuXgGFW1QtAoJlO78jSdaU2qI0wpVxGx06DOy0hq0EMhBd
BMXmIXDvX91XeW+aF7Xhnxw9wVdJqL4k2SUQiv+oMmAYP8VoD3f/t0Wy3YzLkiYVuuLIJv5h7JRL
vOhXhwg7u88r552204sKE7xZI6NPwIVXm5Gykx1AEEp4GrlR7b4AjgbxdZZBXjyooTMcw+ucS6iw
F7tsZTOOrmzqQa17Svf+ED0wUx2kwgZRGwxT/SRwgH33ndtmoYxz00ZrbELKQXXe8KxdUScPuRrr
N56/HyvvbJfGeDZD6rqyyLA0Up35kQxC9wWFJVs+WC+8QJa7NsatpaHSRuEEaWJQXyBoPign3BXq
7eC3DnFVhvFoktKiqZTWJhzEo+5RE2HhgZftaeoxZCb72FDV/hCs4bmqMj7NADKEmFDJjGAUhvvk
Xr8jbcm9InO4tmbX+m3UhfFhglwoYb+chOEaFo4pXROgTYKkUG66c36Ybvn1XtKKN+HJq1DWk5mx
VKzLgp3NW8uW9MKJo59z+8SxMJylsc4KLNzNoKK3w+19zNwiFxS6WnEBBEdP8dB3njrpL95sBk9D
2Skh2VDFpWtOGloAiIjyT0OKqRok87zy6X+9EKzvGsYxa7QVp0eolAXgVgfzuUE6H3OrgajcJt85
W0qW6r2DY4xLkw85iD2wPMjDEBQg+hHyAIpowXhZiyQzr3zMUxTGvCTZLNcpFXly0K2GWn2IcOWS
mVst43hcjTEsnaHgPV5jXeH1eGUcwotTbvmLfMJt4zYB7b7rNurPGJZxGIBxSP6AKmWaaZe1PX/S
OhTGf6j24q6ZPT32zyiQ+2Zk17P9v156jbEwcqsg8yZhWxuvQkqxC0A5FV5J97odH4guGygxDxzN
4e0wY2cwXRL1qY41d57kR4vbAWNkdiY3Rdf99w/mVzaO6Q0f5NDWhUZdF/lF/ahhSOnHgBZL8W/A
3jmXguWCzPJWH1LyE3+4LnNXCp3wRX0sfxs0QB5MKieHv2vYMK4H1FsU399MBvbzGGGaTsPUYzpf
VpaICGpJBfcjJwZsYRAzYpgOgB/nsb5q1oBTHyBFDRavQCgMjKoViXSCUy6DmDcmsXspXsWxPoFo
WaISlRCIo061LFACIZAP3OTOriJu5DBPmLbMBXWlZaUYCaiRzPyxHjGEAUwi5IWd/20PWXcwTAla
u0UIIx4CmjuJQTwQfkLVCqUd6YUjbc9aqjKOywRkAv5l7IrQTVnTqCuutVVKraNj6sYdBbn3Ac8Y
AROmWHOvMi35trIakL+CtNsx+0x00mzFTIqQaVdN1s8PujV/E/sIQ26c79s7YiADAFTOBBgBQN/O
NaoQQIuzmgv1Yuu/MXPqhp4c1I+dLdmxD9r1+R69idGddL2gR/BDrnkrnTF6GDUXIkWb/yQodLBs
jZ2jPJwG6gM9dHiFth00LJCGbFbL3B/DahSABGK1MTrolutFteWn8DcSbAT5ELvx9/DTglyXOz3O
T6Ll5w13UnQ3Gtl8gkKP7M1zPc+MehEHfALdKd3pMVIEKjn5lppA+srh3i06QDY8APgDJickoBCp
7ISP1slNPo0T3KgkO424XMSK5va9ettKwNHL5eRWDkE/aFjXlqT48dh+UgT5d6FmPxd5vZ9D4W5F
VtyuxZxjzPZSJ9sPY84+jJpwDrWxw+RVFHkLSHUxPZIZl3Nvgd0lF4HZbNVD+GlWk+KRo/X7m0IX
EtTVJlLX54cAqD8DoC/QO2KpRwcgHhFoV8Fpu2B4QzsAWuJVajXmg3HsOSZMPvwrmUzh5vhboxD1
bIHk3lePlMzIMNQxuKZ96vbggvzsb/KrOPqcjbgo0WKtSqFt0jqn7tKFg6NKw4UspZczqrFqHl2i
kbz+iI3drpK85Uas1C2Rkemne714dY2Rq/5yxuxKd2d+/lhEupXGRKRV26nSkmCRwP75PqRDaY+T
pdsy3CjPXO7lx5GNR38Fpj0BlMGIkgdUVLQMzuOE7kB4VGQ40IcLWP1rclnFreXyWDV3q6ZbqUwo
DLDtpeo1laIZ5KqjGwJPpyeFHN2gRR0xPjccpgN6YzU262TcQt9No5BFWGeVn7p/Qf11OwRowsfY
vgpzBalcS7XrKjcyGYMgllWk5enJMWc3vRsGgI84orSOwH8FN7QtAdCB95jZN8fA9IcyELAqW1ea
47SSkhX+mbKn/SNVUn/kzyhFo/mKFwzsTJ3CAsPJEqyfKcsGs6tilkd9F8kIBn7PruwN2FVnchbM
B4pHZPmu2gsaB0icdviWPJYPgKgOtIvkOeamcneGgs6/hNlrKTTVUm/xJZTPmB5iTOgDHM/A5BPo
r0XoM44dAwLlPVjuFE+4kK+F2ualeXeVDIGRAhhNDbxijHFqJQxJDmSFDQ1Dg8liG1rpvm/pd3Vq
I4IxRKumVMqMx6mLvnknya3r3mrsvpw/ZPA2gQVjF8ou0tdOgAkCmtOj6kVH1HeOlJ3OfP7t3DVC
G2GMOTCSxtD6Hosq4+ESxbo7gOShgx3k0MVo8GBx92JzvDVMwzJ1VCLZifAEj2JB76U/L6n5ogN6
1HhpeDQeV8Q2rwt3/z5uxDEHFoFeLmk7iANYYwKeXVQ8f1JRGagycMgfStZsV8ec24AWIatdT6ub
vPyF8GPKSw2N8PXXiZvU31XGzdqYc0MP/NKlJYQBK8QpCcV2AghCO3jv6/xuRWi7KMbMVK2+VuMA
OTmi3PKfdjLJ66+5VWreihgzUiS1VDYTJNHoW/2zeACQ2R0dV/ZzwvB84dZPPJm7tSFVBzwVgFE1
0WTzQkOsRAtK4+j+fQaCX/Kg30sXnWe2ALbNPOk7gLgJRPkKF9DBbJp1D0p4ZyicNuDqKtmnN05y
8yXMPs+NCoTBHl/SecoXytBmznzUArwkMaiaO4L/oXN9XTmz22I7VELRQl4fLd6ajPMxipcLRU0C
A/SwaF7/tlbi1bQIQJIOU06CY9foEPGNhClsC6im5yHdsoyVLOiwcFZUOHhKjMUaFMKjAFRDzjJ5
kpgQuei7CmwUkNR+0QPR6+4TT0+Bsxbe4jGAKbnya+Jbtc3d3l1LB7JTjAID3U0zmcdhLldxPVMK
R7udr9BqBC8ofK1BiJN6yS0PkXs/pnuVxoK7NUNVDEt9inYqZMJLN7kfL8cj8SC2wJbC6DNnW/eq
txiHFTWgx+MdqDAHGMW6gnk1hZIsLcH7HmovufsrpsXde7GRxBzgYCmtto6QBCSCZ/Ubvaypbilj
ZPSvMtL7z/qNQPqgzXOja8AjMqmIZtTrwaPcaehOdxTBNEF7acAcTBdoSPbyKxgpbmvSbhSzEc54
rKWVZpABQ/gQ/y6LX826ck5u9z5sBDA+Sq7lXlcwo+6apeE0feuYa20PemenWn7xvpLsiQL4Cwbh
wW+FOJWxaGaWWak44eoZ+dPcYaRRr311mb2+6HhOin6KNZ5AXkG8D7x2mtU+PzOkw7qqNy20czfS
o2LWEnHiZd+kQWsR9xqf1GIEtXLnteP1OjT36VJUgp1Y6mWFpgtHTFWMzOXKL4CfH0HaZyWc79vd
CRPQrYDJABaTSn/fqNQyqpmpaymGSCft3iyl1Y4V0zfT9EubJ/+dG8cSdUkR0dKADgPA5J0LA6w9
TCtIDlxVTBxLWW70aX6sZc3L9N59/4T3tHUritn2UhC03pBDPK/k/GGYw2NpLBxPsVuk3cpgbgQ6
bKu1IxkjpitVp72dUZrqbUBlAHS0D6LSNvHiET/a/qMrhiSpmgxyBbaKopRJnFoGisEjMPqOBdGA
PJi3FgCctb9Bs9lT4q04xmVIfQPsngnimraPXipwtl02kmh4naoNB1XIq0dVDcVAaJqkwn8aC0ah
89xpcwMVSAmEF36VmJgVNsbRX9cULX4ZYOTXukMXxPvnvhcU4koD5we7QiwbzKdqQlgM8qC3bi2l
N8pkBSJyCq7YTbGdFEh/TTrwlozoqjD0oxFVVvC+/F29ez0YtvZTF3raGg12asWdatPua56kz++L
2Luym8Ngaz49yGa6SiARcmu38jelec6ye03hEDzuxbyAQAawO8EzAt35/LJa4zpUfQIxanUzhV9M
9UFIf72/kt3Za52CWxNiUFFiDmvOZl1cUokQQmYf4FSyl3j9QblfgFuNuPrUHJO6/cv7YnfP6FUq
m5qW5BUQSSugfIQSPIDGRSf/+N8EsCGIIpaiFUJAoXeeiiFEPeb4yt2+qc3OKYwpjdO6DCMdOwdS
UfRNGZetBattq2gVK73kU6WDcpQbsZLRZH2ZDqJTEIWD+gqQvecq0elWEenTSC3ykq+AaMw0nwng
knoaKsx71Z4qfmihILeEIuoauqKZvSTK46RLut6NntVjOtmJF7u1l96YYMKT0eojvHyoPQzApxbY
PRUL9CiMVg7AACmNscccD/CPEWahcmHcUJg1gcyUVxDfoZFFNg74cJqiYmctgznJ3CqndFhzlIit
zvCyuLudTUWN3LEbw0Dr2uoYAUnjS5rD+duqtShBbQp60JTLdbeogy9k+dHUltk248Gr2+67nKj4
VF1/MtYwCazeACi7XIia00+mcixWlEEMLa51JzSq2imF6eF97d9zFpYF2GiADAH36A0f6xL2rTbB
6NbDZKt54sZz7qiaq6QXk/qhOe2tNPqaTQCDV46i9iKkwcg7IFS+qm9HpG/xLB8dfn/+julAvKiJ
qKZgzl9jRwG0VB+x1VHvWk3f2eMCFJpYTdz3N1Da2cEzKcya1nmwNMmAFMA2tLbsaFcDOjE+Cc4D
hvqtoKtt6fpvYH93TP6ZXObhLUU6NJEGQ4Cn33+34ta8mMVc8zAa0XxASSjVBug4qDwC8fNjm/p5
BT1BPbgDGMvN+HdcXKxAwEB03Gk8u0X3lTVbpgbOCSoMEnzluaxRTMsOkQdQt7rquKL/xRP63lsK
0RmsCqVfaQnMGZztZhHxrBdd3vdEM9YL1MRrXwwQPfo6ThKD6QS0WKEE7xImFK/QTAf0RhzK20TM
CsxHtu1szrNOTWPsqoQ6QhbN3qSnXj98783nKAmGlhcB8+QxtqtOl6VaCsijCLh0m+tUu56s5/An
youOhtbIGl2K+JrJHl9EZOYMj3NT9h77CPTQTQBGHyyZUaNOinOQhw6DO4eoJEjtVYbA351TxVnj
8UJZq5uyFWy1aGtnmVb/fek711S0ALSuqrAIGJVhrkueZrFcDN2AebEGLRwjYGbNYVEPsTlkQdEW
ALTW8Hx9X+gO8DpYP8BiJKsSGHcQZZ9rc9UqtaBODeYID+UX0Gp7NaYOtIfeFiynwIzmd6qYEZ6b
Uvll6rYaT6fJy7NKhulWpI6weENn6SmHNO7DsW1oDLDG8AGQMfzR/gOfX91+sM93a+EZJVt1OZYV
GRaeGlnWwjE+hxfIm7vqlfTtLwC5dpe3cV/0941DSdOy6Csd4pDt9HXiPrjLrogvuncKP/Ll/04j
gfPcyCOXs5EXpbWpgJEPwJIX6hG6+q27Dl0pWNHIrB+UZz4y1977YSuQCexjU5raLizgXVoTzb1N
pThhYShftb40L1XByDnMOHtpK7xRJQ1jT8TqyM54CQLQ1qN0brGjGMYG15BkYeLJW3ygMPs6uDl+
9k7i6ymqhCBBye1K/M6tf+7c1bNvYE5VVHI1VOkb0gvdRCFSOZh3iUdEDINsU8clBhzQh9Wg7uNw
LuyOkTwTzRxwsRQ54LvH1rUGe3ZjJ72TbODKlWhfBdPZ4GAKoHUW2wkjLvLEnrE4k82ctVRYTSiQ
7MmxblcIL3FjgZv+ndyQEVDxwLTFqz6YRL7wHeN8JpwUcaPZy5iMxbxMJBzYsFfZsb3svfhQ3HIr
FDuBy5kkxiYCe8JY6wKnO1NZEnM0iNhTJwrmHKB9wJu71730iXuwO5YCUgEqDCAitNSySEQYdDDE
Dp1Ep9Azzq9qP78VnAQPokW8gUq7PPLqvWT6ViIbyQhFk6HePrSnOWEhu+qgSPNnapi34mtCRys+
c5SXs0aWNC8RijCNO0hEqsk9rbGBefp3jf8fJDLmfsjDcGhiSGwR0KfqFQyGA2BzJNbL5rSr1iNn
jfSLjEM721XGNsSJjvavtic9BYRVhnPE5ST0t7y5oelT4ydH4M6mnsXZzANTWtGMIQ6Is/9AfHRB
CqjSH/GN4mWudcF7z+41QWzFnezz5h6GQqotEomTA3q2N4Eo2Glp16GrA46A2Avaa8KctdzKo1dU
B0PxixeE71W88RUmegIN5JtNNmyYawT8s4gpatrlEz/GH/DQ6mIO+I/4EwQMc6hn4hirG/ZFtKgh
Fq3ZoqMX7viYgwvRAlqpmAfiN5Aa3RdoStPuV09M/UhB558zZECF45oJkvTelzA2eGkTFMRLLJy6
mgoQHlxSnYjyCeu3yi8+8UOmnQfP2doZw4sOKkPOJUik3kvlQIzs1FzPS13sBBJnYhiri9Y3cVk7
WpiSu/J40xTH0ZS8spN574wd7y3paN0FY5MuIeRlFqSm2ZAVCXoo0THpDt/Uo+Ibl+sFOfDESSpb
Oi6uDEcm2tyBbXqhsacH4hikMXSkM3TWAILxTkIat6HGYSitXfrAvgwWX/fba64b2zFEeLW9ymJM
n5VPYMadIIuW2T+Ot8RdS7mMKEWmi9uIxlsaY/dkFWTGzQpxcVjY4Bn0R1V2ismy68RwYuEebxC7
1gF6sFyXDa9jac+XnS2WuaDDnC9W0rTUASM6lST8aYJBY6q6fF4GZ/4buPG9zrQzocxdHDQlH/MF
SyahuXWhmgAbH4JIuo6Uo5B/TZuXVcaXELCqFqSzq4kXvfIiTo2rdwetutSb60THmCjvLu1q+Obo
GQ2f16waG7VGr1MZ3WLQcHKVVRvtbMkuorLQ3WJZap/jhnjqxtzfss5GKx6wGTSXupa28hkYSYgK
T/CYpcPzQ3vZ/rPNZ97LsYokZCvjxL8Qe/F0Q4x5FIEmP6kpOHL5CWverjKO1kj0yohrrJAMIdAW
FN+8xxisnwX9MX42AswC9U4F7PeCB5azE/Rv18pi5VA8KqakaGHyZRDqL2pZXqThbVkMTlp+7ZbJ
ef8wdyLgM3lMomktM2taG8iThdLt8JRQMOg7DIX7vpg9kw8biDcckktUCDgP6QtlscpIxREOpey0
0foSRWDQMMRLJfvxv0lijq5r8iidNEjKRikI1d9yONsR6jWKNHK2bs9bbtbEjqDnutzmMa2JlIRY
nYCT+xfecg/kEwmqf/eOnToH15Gsp3kH696iJ06tEWwUxhjUcveQdf0doGeM2ywyGiRyRht0rpbd
VsYHRrTxEaaM8g3oLMCBeH6AVpdlba7Dzggx4OzCgBpxW7BooWCNlBH3yu/qC5iaUYo10PzwpsAX
rk1hrmi0II+WHJIjzEzsJycwJdEdA/lz+zej4eS53jjtV7Fshc9s4rVQqVP+NHGPvCR4cVUAR9Fc
o/EYP/HyrrsqtJHH3L6oD8NFoWWmF8lBusxOgKApv51512Nv5DABgplr5bxIp3Wlj7KXu9UNTRMV
vxZ0+343kHQV3elnf90es9vhM/8D9qyaYaoo1BomBm3YAmBYhJme9BFa1kTFNaSrsf8x5JgT1dHj
qR2thsdAv7evqBKA6xhpRgAcMZn7yaoA6y5UGOvQFbQFjZcReCvkEYQZY3zbmMtdsrbPeZFwLMKe
1pqShf4/dFcYgJM/vyRia6xyKReYCqielwrMTfJNoqSHueOOpe0d6FYSKfLmabaUWixHctm5ddhf
rtqguCAPuw+r/rMlVxf5YHijZrlylEZ2WRSHzMxe3jeze4+T7QcwUdhiRpiYEbBUVUuDFX3p8hLZ
74vYU5qtCMbkJGI6dZkKEXWHDsP2TgL/orUCVEQqbTF7TEVeD8jummQ021PVGHaOuY1xlnWzoGQI
8ubruZftKFc4bnDvMSuDCU2WQUaIBBDb1VXW4xRmjYBEzK34OzkQXlUknbBkJQ8teAtH3l4K9Uwe
c0xyHwKZIYa8/CK/wzwluiWc5kYBaC1APWKQBIXJ1xOiu5Pc5gc+YNbOlsoSOQ2wjaPcoTBnqAhz
mMdjgleQXPmWdaOOEi8a3VGTMxF0KTdXIZLiRM7mGH0fR7PwAP1VzKggH0GJg1kNhImtXZfBEHvj
85g4zR2/Es/7ACYclnW8DHq0GrhjhRGVsJ9sRDs/VsCw2UXcfTHD2e3yLHj/cuy9SM6WTV+1WXZs
ynU+NJBKHpIytJGHPo4ZaYLCrgyvPPzBHSRGoOrSukiPNCps3C7BiDzKxLmqvGMme7z5mHIshDEp
8DFy8gPIi3aM8uH7692XYILCSzJAGcYiOo7loqPpGac8yCtQBxLrS9fwuVh3zCo29VUKY8DBc9mN
VY3rQuksyjWth/JgYPJ0OcScA9w1BVtZjAkP50WNIwE+UflE+NIEu1F+7hcbZNmAM+iO7+/f3rP5
bGmMJZi7cVjSBeIIu4icP7XjG9ezo/uZb7niA0fe7laqqPArAKhHzwOzPFmUR1zKsEV03GMqBvSF
wBkjMMD8yBt5ICPCRG0wMa+imKUtE2jitQGikrC6i8fwCKNznSvR/ftL2gkqUIzSwI194ptkh2Lz
Nq5lebFoRdFBOmXH6Ky46ZVdVd/IYZQwFgEYtGSQ07tJfhRMSCMA3dFRCq+vLrsrDcMavHzV7h5u
hLLHVQLCdG4gVOrAZ6KL3ppdt5LIM9b0M2+OCqNshgrcRvC4MmK6Oo9UpVVQcAHxhIp0Cb3kczv6
SUwXH0po4s6+imM0IxPq2pJInBzQ7OB4GHzjyO/u2XWzWzmMm6u0Nm6UEnI6rykDzc7s7pKAUoZg
vRoCwUHZsrozUIpYPdSCP/EOb6+r72ydjA+cExRjF5JP74jylvinIs/6P+a+azlyY9n2VxR6vtCB
NyfOPg9w7ZueHM4LguJwCrYK3n39XdUj7ekGcRuS9ssNmdCIJrtcVlbmyrXwWoqP4Tpf0WXSoPmF
hKKrDuoGOMzJiKmiD3U8jn94ymfOTgZ8yl5YiXa5Iv5iI9qsOwHZ55/2JiPMi7CI9A721FWwze74
tuGqGund8qaZO38yiOxO5TkdJi8vsxFMZCgByKVrRoOx7lpCoc3eJZvr3mTWIctQYBMhZY4rTZzM
oFpGowjk1I/qEdcPIsMWlMG1zXGRqN5DcLhd/4c2J7MIVdeu6wbY5P1oYM3zK8hSI/nt4ub261VI
Nkv5yTm/IgOhiNiPU8IakzDFlKI+x/9GTa5OHTyafFrvm0peGNiSlWn8UQ4S9PPQi1uBaLd6Sax7
kxXOwuTNlKU5eAaYUogZcwj95b6QiBBIba2VbhagBaNshBs9VPyiiY90oL7JQlfQ0l1Zom8AEN4F
43Pn7dz4ZLdoHSEsCbBy/PLpDuzAWq/8zjtoh/WoOfq9tLQ/Z3Kg6A8ADlIzIO4N7fTL4QqJNWQq
BMSA0UL6s3cM0abUJtvYzwVnaA8W+gb5pim7gwap2KVLfTY+Ag5fAW8y1Bqs6XUrJJIe6tw+Krqb
0JF2ZufUW85UKtvyS7vE5bNob3LtqoVJlZ7b4447bOzYFY6qy/t4dQmMt0vlvbktez68yU2YCJJe
iinMWdIzAHe1ibpFJi9tG74np/ctaqa4bnVIOUP/9nIRdSNWO+D6AEmuwB0U5xC5k49iL68isqOg
f+rRQWSQ0NN5+lChG3CeOJ0YgrtMWmgLmPskSMeooIRGhz/aeC4/SVqbaVmCw8fNlf6DKcaDFi31
YnPvNR0sOpHwvFbRKQShp0sTSDK3okSRkIWgic/66rYtyocUulJNWvnXzyN3W1NT6PPEcAClM8xp
onCIa7NPrJrTFoHcTX0QFNk20+eoi++VTnHLsfOuG5ybvnOD/H48e2FVZZbno9AgrT2iESzOnL5f
8KFzZRagk/FSR0MXVmkKSxmsXDFIhzENW7pHufQorcGm6NiBXz4rTgaW93+S5j03OcWlJLUci0YF
kxzhBRhkYTk8Siu9NgUsHQI0wioDTaayGZderHPHDwLP0HGHrK0GueDL+awrs4vrDMmlNBggyGw5
LI9RqlsitZ6DZANgir1o8LcelMQv7ZAiKsWy5PU5Ic2d0EionRFgCSLlJs/E713agqtcDdYRLW8E
yXR1cImDQN0NkOpvy3EfCcDfVmicViDkdH1LzR2X84/Gt9zZlgLWPjXEAB+t0PI9xGldIxyfDDPx
0f+4BFbkznN6Xs5tTa6vOENCNm9hS77rPMOPtiR6533oMpQne2NPmHt9bHObWdEtXB2nTKw6DeKq
mJXjQAGgJtJjPsorWX1V0/6mkk1HqQy7t0QnT421RSI3GAMHJA7+wGWkVcnREmXprT8z1QAhQMYe
Gw1EZ+Lk9AIryRTaSwDNSMRph++hma+sXLCLCJrCFfhYy/tEiXZW/YJ2yvtuDB1jELaNSr00jm2+
Rxamh2+7yXqAqgKpQc6zYqEod7n2mRYzixQq2hwPAE6ifWqruvEbV5rnvfnVbqnQMRftXhjkM3S2
2YRUCcemgUFeWSnuzI+ugOhwbXM1UBXPwO1Su/rMlF8Y5OHNmcHKMgmxahhM0Eqo080g3OoNEB89
c67P5dzj78LSJMQNFCGjIx+aCJEHZHVHm8txh676LVmP6/SF7YGnjzz599RpbPq06ERnztaF/Umg
JudiHqOBgQOkOCeQsiZkwx237DNfzLdLj83T3XZl70yddmX0TadqCuROonvBBLETtA9yTfV0SuzY
8lrzCdQ5jqFDl334nsGPBXlsV2jBGsE3kcaNDSV1ewSoVbRkR252Chp7m/yto+S+J52T6MouSlo/
0z5YJa4VRQAmkyz4Bz4n18YwOZCmxnpmRJgzULXvkXpbRRth9Rco4RfO2bRJq230WDbH09rwPI62
hnai09ot19q+XUaDLB2zabxXWmqn1CPWRtxKkY20G5qafmDC1T0qpquld/n8PEK66oRx0qda4log
x5WRaPyRYG45ZSm6zI7yYrJ05rZWLc1CTIK+aViZ3KJJZFRWWY21y7J8I0rBU2hWWzErnq4f5Zmo
Dq1Z3CEClGuhjnfpM8ADVxWDiUsjEy1p1ZdV5yihnMIJ9wSvcSokdgHNnYNZakxacMkz/krT0Rx2
as9QEK9f2m4irU50k8C2JeB9lZbQSS9V7TCCAtLVgmB8uT7WmSlF74sCOIaMDhQM+dJelIpjpxJc
SchyyJmdZQLzR1YlbkUsY8lHzrW84xX3byj/9DHZ6hCLKzmMvvebZ55YPwGteeGZPRIn3dIV89LD
0htrEcY+eXSEY1CaYQizJyS5C/JMZkP2YhVsUl/wlJWZ+jyyBY5nFxyXrM+cjfMxT3EbeDvQzlIA
YzdzpMfGL2MmojVj9JL8phtr0w7Vzib5Em3k3Dv2ApU8DesKgysfnlDJnVcPO/DF/s7Z9NXywLHl
7Pfr+2gu96hbyL6j3M430xTo2NJ6qGW5+pHHogT2shWgBQBYir4mwWboLXJ68zFM3PeFzcnmjdOM
GUJ5svkHupx4ELg44ctb8YYrxY+vC+OcOzDn45z4oBA8Hx3QuD8ynsCXdytyx0fZerDIG1HAW7AM
AuYj+TRSXedvTFCBoI5yeUwh1JdFTYhNxMUKMLvdqn2p7cE3wkOGSE2+XxjlzIUFJ/vT3sQFpkkb
N1HV/hvTzlH0yRMfZaLu+Vouoehnl/LMID9FZ3GaLsV1URsY4ACYQsNGh8rKkijV3LV4Pqopkh2U
80OhyKdRic5g7PioeP9D4/6xQ//TeZzSQSlqWOlJhWFxdXjR2PGUvHBvQPnmz3O44M9Pv/HKTjmh
+c8mkhQxgDcyLPLaZaFsAdj/o8dDirFNjRVqf+BtW4VPOai+0GTpLy3lnLs1oFLFudUUNJJOH9VV
VRkxQIv8IwR3dI9qkrDnqH2uz6IK9rjDO9aJzDVxZGr/BdTYzOa9sD9xfUJkZOhjLfikpxvFHwHd
R0vc3Qj9vfZruEzPPJMRvrDHXcbZlDe5ElRNerLHUWrSrkSxWOLJ+83fP5YGYhJ0rGrIoAGfcmkJ
u7eKTFaWqOGPPq/2cwysukmBuqUgUfgn7Fug2kGoZcic7mvKnjDIIEjBBi7dlnjIqUMcG8SfTbcC
yLtqbfA22DlbFvaYW79zqxO3TuIyLWRw07viV+0hBwlXD5t2rfHbyxfXna19W5jXGad+Mc6JUx+6
XsfTH+MM1F02ODp0uXmE3jd+IrnU5E1uLrSd/aXYgK/X5LCiggCaXBAdW2CnmEZ7RVxH+Asl66GQ
/cYqEy9q82hdKm27GSMp3JR6PDgLo50pohlgkgLPDVIjnMPtchcVgREWKbqk8OqpNwR9LUCri1/C
taQhBFoa4lwgYihIj6LxQgFRxZTNFTRDSk6jmJcsuERVpoA9lbecSR50wMAt4S2Mbm73nNubXF0D
E5RQSmCP9/vK4pqzR4NM3qMpvF0MHMxSa9Lc5gFSzDjlmyHxOHlEEi2QaujkFQDhJbYmvrMgsEfy
/fqwZu5HVGBwBgG/5bKKEyNofaoS0gLcIFTo6hBL2zQXKEznhgHqUgluRdJ0bMbLXWFkkBJTRhSP
afwkNtE7yxS8c4rV9XHMZUKNczMT51xjgND7hhnzqRscRnfmyvC51JMO0JQn6a7wwTVuY7z2F7kL
Zx5XKIDgxOFZh+zbFFWf5lRpqg4XYC4mzEFp69XMxttilLeRMSwpi87dxAYWC+TtOGXgqZgcM8K6
knRYKtdAmzRUfOHJRrQA8csockLNl3M72sg+f3cUO84CuqxWNBeVX3yGiYORoooGaSEBz1EkO0l8
lrTvY3xbRIHbVxF40w5aqdljfExzvDPjm9F6oKW2gDma3Vhn8zC5tFjXgL9RQM1eQunOJJo/Suu2
G7zrG2vugJzP9uTYlwYNi1LGbFvx+FUehDtV/CfcCRezOQlSQWmV1kkPGxw8FUagTqCbOrAhrQUi
YyjQVHawg3gFkOKB7C5zC1wfovKpdpaVOhELTCSL8AQgchZ5HYv1t+sTeX25ANu69ANSALRMSjFI
3TwKo+BawQv4VN3rRuaypeB+QOkMKGmefpjc8aYMRQtJQyhelQAuinSlmo6YD7aZjF71zJtsikOy
YnsQx91JAw4KSkBcU2jpepqbU7gCJFoMjsWdZsCRYxeFQES7MCF+moIxvmLr60M9ocynl/y5ickZ
DGsW4gbEJQ88cOJ1pVDu2dCM+yITIM4o6KqTjFbmjlVarwxZ3scpMqgkaG4jtX8J+lGF+kUT3jQx
ZAFixXTllDae2tTHNjCVjYDWLq8epcQWQtLaVV7ETlGM0GRQ9MBX0UQ/2H2qETusa1BSWC11EO7s
mAACorFA4ZkBm2L3cRtswN3TuMxQow+BlLpXFaL1rZFE1+wtYaES9GnaNWTvEBBIyOKBDml6nSmx
1phMy3M3N7pV1d/GQ7Owwz7HHdyEAoYVVN3AWj99CFlRVIZmgrKvutIBp4TkHtIf79lG2Mae4P79
0hbMqUjmgGxZwmYyJ6ushWyswxAERHEVbfKcKXY1JLcNkyA9lB+TpH/NU7SbaqZnaMVaserBKRq6
4Go/P734pzBNMCOB5AuUYBMPNRY9bUdNzpGILTckdoDR4GrgkVN71jZ6Lx7GA1pdIUtAwbtcLNT2
P982l9anQkgATiij0Sv5Kc+mRTYXYICU/OrUXwuj1u3S8f38pIdJ/A0iGzQkocl2ErVYNOtBPGLl
qFbHt0w+8D7twDWQdGqqO/HxL1ypn157E4t8a5+99sSOlYT1wY9BcrXget35zeYvEGdzT3vhOCaW
JgFEKxWAITewxGFaCoTDdbz0oDu2pndLL8u586iBYRa5O3TniFN9IzRiU6s0YEqm70T7ULrH605Q
5tfvxVhUcP6c+dlJEBBZZh6m1omWofNGF36QbNVXNBkKhh/ID3EZOg0q/m1oa9ITkX0VTIQoinpQ
YBHro5qDRVu0VeWmUDY9qOFA4LcQP8yVii8+4SSAyFJAlTV+E3AkPc9Nl+WqVN4sj1NJQgIIDHl0
kyfLhmceLHhGA2YIcQfewjuZmgKY5aqV4TmsB85vg5a6zXvv1G8/junSieEeYLIQHO6AtYA+GvAx
k001mlJetmz44SFA5YJSTQVewkVc+9yoQM8mAesH/mIwgV4ek1KXowrSSD82r4QFT7bZoUUnBldw
Umt7ES89kyLFwH4anKwfSu4lLnIY7JzOS3ZAtu8EB6ySvuKlAOIu3OqfrxeIkFsKAI14SsPtTJla
q7JOO1mFOZ7ZQ4+Xkx10V8Xo6pWAfNf143O6D6erdm5tEpSBPFtOTAurVls277o0N3QdPw8uAwtc
sHQS5mby3NgkNutM8CsrAYaGbCxQGtTvX0xcIZwaNP5nko6WipZAA29nTuc3GZsh4/CbJcAutE4F
m5FID2wLqMN7oBEbG6U+AlRO2Md2F3TN76Xe63dD1yavYM8R90k3pg9t0CdvNQm014Vp/7SJ4YHP
L/XJJh5HlsEL4zoV1qOv+QWaM6wRZGVc61lcG5vFdok5PwzommKA0wtlMn1yuZSNpgGtAoPaTb6R
9s0hRt/iHsJinO0q9kCPMXaQabCvj5Of+YvddRrmT6sTn9BqKRPbClZZ3n7H+/y2V5FMFECBed3O
0ugmMZKUBkozGIgPwiK3gTyxB+n+P7MwWbChzi0I2cACWgzstHxQkXz+zyxM3MyoV5GOjsAcL+rx
e84Sp7LI+3UTn33LZD0mUZxEkyqNfsRRki8eit7OHM3jMClQzJDFLOTc1WeBQxm6TiCQBVSKH4Oz
kCaIo0LvghyPoOfBOanxuh369PCS5cheDXQ/NjSlVtdHOfcERDEf9PkAhiPhNCWiDoZcioaa8kTd
6Mt4TJc5deht6IQiehLV19zjdORq4dHETqqX0Lgd1ouApBlfd/EhJr4OopFZ3wEtesoWsnvewNA6
yabAlShslu5evr8vzxn6CfirRBZVEZT7k71DCbgX2x5iFmJipOsyo9JKIWbgWDFUIKo6F2+vT/Hn
8yaC7YavqoiUF5gmL9c1L1VClFKv3LHvEmeETOkxtvJg4S33efvgyQNcMcIXDZh4/HNpRkZytzRS
g6P6GhBKsm1pcnK647g1beAXYptz2HfGgtOaG9y51cngohobiyawqhiZnaaVXddLsJYlExO/2KjJ
IAU9TAwyIFvVEUKvC4P4jIiYzN3EJZK0KklrwIRmGylqZKFTPwAkBr49zlh2JAEaARPouwZLPcEz
L6fLVZu4So4FGQLAbvE+7oFafs5A/LGq14bTe7rm4Q5epo5ctDk5AE0qMrQhY0MKax5jjxtpHQD9
p6yKzXgQ3EVM3NICThxph07RSmkwxgQxfbvJQzjSxMmfA5sTs5neckXn8xHnvCYW+njQMaGK1mRX
Qt9sGDuzxfXQSO+E61SEUG0r9NzTyBKsn8/WpTu5tDXZnkaeWcCed7jsiGGi2zcLD2KTQwKsDt8j
SS/sio3tS6yEhfd3/Qoe3UCP8LQ2mDmmUQqVWZELup674giMYaXeEaNaYP2cvQMxgcDtomEcjTaT
7SnmpkmzweDx9ek5ZjOI3/G9su1X2Y255MO4j5rMpXVubrIz2UBoAOA7fxY1eJ8aa5QkngKfN/1G
PrtZem/zpblmbrIx20CvFaZhBknNPGhIepGR2Kb6dH2dljbjxLnog9obgtRgg7S1XQygcmNfIu0j
kpaeDDPDudj1k8Uq0qiluYadmJeD00rjWqv1Q9eHC+kt/msms2Yiz6PL6L7iL6/JZW2ZWUyqEOOJ
48xHqssfStrbY65uQnF4DSVcBNcnkC/DJ4NgntE1AA4N/Ae+fhYYRVTL23jA07z32TGDGFTjU+Aa
l3bDZ9URzoZ0ZmfiNYTCqEEEDTt0L6FbNAOzqm4Xm3pRjO0zr+HJEjLv0IVDHW6a3Zc7lqZE7nM3
+GrdaH7qk/vqSF3maMcWPaoBRL5b3AA1OB3j0Y7vg5dhveSWP3tlPtqfn2GyjH1ARRKZeMxGEars
7ZcyWlIvnx8mOoAUAyunojp7uXBmGwYjgHbIqRRu47E1P9PWLn/AmwN68Af9lvfzC+gu2aXbgpcb
0a5qbZYqw7P79exT8GNztn1yYxjNk2RTMBjiU0W0YqNlVbDPFTVYEd0035RSXtxMs6feBLc2Choa
uk0mVjO56GRCNJ4IYc/5xoD4buQxYH96p3w7DRVkaUu6abNrinZIcIsDFPup6Srt6SAX6CABkgEu
GyEFlFKvn8W5yeR99zKy2+iYm1Zq8gDcVmEc565Od6IWu3nylqlHKeucMFHd67bm/BmcDOjJNbT5
S1ONu8IoqSiVDP5MzZ44g7jT6tC9tposXfAw0twlroAXAaTV2KqfBIe6qhvNjPZQNXfLvYW2CwdR
SrBpAREjjrkGBbHipB7xua7n0ntk1u+AgRJdSeDXguT7ZKtYoyW3IXqNXHLkoee4znccmCHulh57
nxNY8DvnliZX0Rg2Ak0EWFKIm29yyBULz7mGtIYENkRpMayeSdJfmJtcSGKgjyWNJYbrPDtya8bB
WvGE6mLgwJ3V9IpAghORHn/RfYJkJUNUGkMiMNSEyX0H7WfxhnOvc1vdenHB5o4Zl51D8VdEt/3p
KXbmUcxIksF8AmtBLTvG3ryTHRXir5kjbsaBIGcuAtq3dLvPnDyu16OAWoPLHk2LShkqL3XSoFin
G0jgmtaqNBI3BgGdKmSrsGBLsdhc3ePM3rSMNGZR2ec67HWO5GfEltbRofRM20LD3PrvA5eRbJHA
S4QbHo4F/vLSSZdgOE+qANYASYEMW+IJYCQDLnHF8w+mX1C7QfC0vu5gZktlyHsYMgBRELWbLiTA
YLoViQlCM6/dxxswhfrj2vLUB+tO94FS8peuhRmXBpgZ4mgd/1KBIbwcJtBLllY3AcLZMT0iuDqW
Qnhglfl0fWAzl895HD2F2OTBoOuRjDgaXsd6Chjr1lpXbfSAyS9V1RZLifGZ4wfEucXJ3SDVY5mT
g64NbYFHggwFaeg7GZhDgVMjMxuk1EC5L6aLPj8TkLpRwNRg6QrUuKdHoR5kaex0g592CeoOyM5K
OxSxUi69DmhiT7aLKYLPC3dhcnoaGpmJMjoI4KPVvvDg9fTODvRk2KYF+gcWrqPPywdj0F7H4xWb
Erff5S7JmF4BDmEylwUPIYiV2sZYM/l5pNr99X0y876DJThO7BaUvj4xSdaU6KgJYj8im/+j9ZCj
gpHvUKD7shyfzA5MMwA6QK4R/QmT+6cHNAgvc24uVp1MLf3BtOymNNeW9PezRnxkP01NtmTcJVnf
xvDRmUTcegjuCi1aSOzNuA/YQL+OAtFNHmBOnFY49AodJNxv3EUG22THOw31R2OlgBZB2LCHf3CB
X1qcRNRNA/G2vMZBG99FwDjRLPeBbul9uG4/llzVTFhyaWsSllRSIBZWD1t4TLrRjpfYhUOzEdf/
4Pa+tDTZFkYcNa0ZnNwHD4Aqp/io1+CQ9pWP5XDr8+UNYwYAnIjLeaQ3GVbR4s7MVJW5cv6NGIoT
Rksx8kw0CRNgS+TcZQqqSJPzS4gpjSzXGB6sig8GtlyyQ9PWe1DV517nivv20BOUEITHKLRp4i4t
3ayzOrM/uWVyoVGiKoF9udpH6XsebwL65brn+Awl4EknMHZySjEEzlMOOL2rSsVKCapVnn6g+3qP
SGhd3I24svUb5aAco6e6tgm2Z+OeZHeQG4O0MYLaA1tH35XX659nbsjnH2cy5Dgqc7kQcNyH5KWv
U78uI0gOKwuvn8+4WT5qGVl2IJoUWTUnmycpAAmX+ajV1eD1D6kf8mRmhGdCsO98HnDGX41belgU
DZnznOeGJ0fEwoXexNwwP4xcgize1MjbWveJY32NbnkHCTHtpdaDz88iDBeU/eDYAa4aHYqXF9E4
dDrf38yVIrGwqUQgBQjsAFj0E9Fu5MSOIUK4cPmd2KouY3kYtTgugrNyfkKlCWmjRVTF7dc58WO2
G5CP5w07UWIrkT0I3viI4+S2tnaoPdo/SQcU353C52iqfxDpo/sUiEDOlsljtslJrqq4FPsS2wod
0vJW9FAGhIsHEXHtJbf9iuH4LjdKzu3lc6OTvVxUtSWOAWIN3p4vWhw+Fh043XJgw6VAd8OW8Qw1
y4XN/Rkqjc0NULgGKKABtobp5m4jfSibBnusdul76x7gizdIT90WO83WgQ9XRLuVnGhF+p0p24Md
2ov3Gx/adO3PP8Jkm1NWt7pW4SNQaHZyEUhldRw9dYdcyVJaaO5E6WC9AzMwf8hNg6yQRgozR5gi
4qtU3YWhZcvkqNCF2HjuCAFeyaVx0dqLrsHLI2SaeglDp7ditE77IHaZomwCsX+nZfI2yOmb1TfE
u+4NZxCIfCl/Wp1soUHNwnxAuO9aInQHglB/rigjDmDAhd2k5rHV46OmNd8Kkmm2lSW6G6KGYbdC
+TqoMl5akaHajRImNjHqGCzRXeZ2sSA5+dgvpQnmF+LnZ504mSTVxc6MMEOiQl0SDvaQ4IEboWQp
LLz3ZhKSmBbIfiJ/JXKU12QxEuikZ3mBNa+8fGPJtgQl2mQlPDUdKmC5F91SiFspTrkF7ZsjonE1
wPM+1pbixrldjvGqaMVBGCKKk7oD4MBxA5L4wS083kCWeMQjh3bLy/zLmNjPeQN0Nf00dgrzzpIV
PW5CYyzAZiyHsfa9LkJxb8ZVuqlNDd5FrrNVUStoAby+A2cWFTQEKMGBc1THXPNjcW7VUEtUH6oC
sOXxoIign9D7+4oKPlP/iHb+673/b/LBbn+4h+p//wd/fmc5lHYI9uLlH//3Jv+gD3X58VEf3vL/
4T/672+dfOchei9Zxb7X0++6+CH8/j/su2/128UfPIpesOGu+SiH+w90FNYnA/ik/Dv/6hd/+Tj9
lsch//jXr++sAfAcv41EjP76x5c23/71K1zx2azz3//HF49vGX7u5aOqf7HfaPLpZz7eqvpfvyra
b0goIlELDD+gXchk//pLh5/BV9TfcL+iOiqbpobeGO4/KCvrEF+Sf+OsUyctTHDkKFx7vWLN6UvS
b9CMQHKZFw3QB4Xb8M+xX6zSz1X7hTbZLfog6upfvwITeOnsobcJyInFGb45sSM4eS73iJ60Sh5G
IC2pWSD8zqiufBH7EDqYLB13YxMGbGMlyngrii3dimUfvchdBtbkPk4/IP4trwyrCmJg03oFHQpN
tmUV3mN7OTeaQ1B0+mMwMOlGriX6klbQ1gCbA7rxba2tE9Ay06FVHKstw5dWLiC9jbe4rVDW2dbY
PRQKviVsjHsVKRNXaYXGiZTyi561mU2BGkcdz3jVQ2OP+2rTFd0qbuutGFt3fRcdm0b6CuqgD7Cx
v5Ul3TK58aLU3IVDfCA1kLasudeC9G7Mu8eyI9+BRrHjUVuBvRDy29G+keV1ChnUsU2fDJk+MhEg
gDa4kamBfFHiVbkCEp0IrLDWQWfSF6pF29ZSDkloHtEA2Nk6E76i7kTtKBq+SNr4ZA1laRta/LXu
i3utzl50c9yHibEDOdtrwsaXDg4BDXSrPO52nRD4SEpsxVy6NQPomqWDblNCDFAO0hxtEuSRCM1H
27crYiWGnbHgKVaNb6Jl3KKvYluMamAHdHiSBvMpqE2fSMIOzBmRLSPCsGsxLVzDoL4g9a4lg1Gp
ZoOvjtVWjkNHCI1VTuK7hmieEFUfLeneqIGyUVX5Am29OEy8vhe2bc7sIk2dVCZuVknonureqlQD
/5spuO0gPJh6+5qa1UbN88KOI7ISu2otx7IPZt0HrQOnmZAKfimMfkqF3yN0bSAnJ9ymgbwSs3gD
Ve01DdltJVtrcPbd0ajfGbQ+MFX7EkTpVwgcb2TGDkM7boOhfo3UcFdpkT+q4UMlh6Mt0uRNaKS3
kkR7mlVfolSQNq1gQb/GhNaBlEJEA4LFW9xGz62Esnpu9oBDkPgtEtUvIEFbAeqzNjPpoaLNNz3Q
bkljbUZQb9syjT4Ik+6UztqqCaSO2KA+VFX0UUMameoJVpk+BvmwwiPwxiiBwTOIZtqZPoa2IVTU
RgfTs2ZSvzLyfaLl74ohxA5l+Uo21IfCDDdDrKmOVUDTsw5v4kq7p1W3Ubvat1KK4WabsqdfKrG/
G+sud9IifRJUNMEk3VtkRqodtvQLRC7WYm0+6gp45AhotbpefA6K9og74wWdIu+pNLR2l4wgvmby
G6CYR4p3sx1RufIhNGrakPwhG+hXq46YdswJ2uHViMJ93IV7fcgRrZX6Ux1XvW3EVHM6S9hJZXDX
5Cy3cxLswtFMbS0ETBPn6yGIlWPGzHWWBD6VoMoytj6TAefT2KYVyXNesYcIjJNemw/MLYo6fGQd
3jwWw27tgjJcyUEG3gXZSjxJaj46fdyMKdnHunlL6yBxsHm1tdQX2l0TQOMdd2O4sgTyQVqx+Qiy
8E6rY8ktdWPdFknsJy157Y38vR6KftekenXAbpZdVQ7BkqirwioSTbmyO6uq72pZGG+gX5a4ErLG
xAqzFe0K4ENbvD/StLTsJM/GLeEiDElLH+usylfxwJ7iiqB1Olv1UtHsgtgq/KaB/IVQKF4ZyiHE
pa3O0axGRwK1Iis1KF6VXj6MFSsdlrCvQSU3jtJlSHXmCrhwreFQltLXUTdeoDlFPNqMwUMuW/tg
UEuc7kB1zMbcxGHwXvXFsZXZt65t38dGeQzLdkfjroBAarI2qXgTN+b3Thq+osQQvDFWU6drAXcM
Kg3Nj+Y3lsqjg6Q92uxwSXllCTWk3kxrZ0AyG3g2vEca7aEIamihZjTYFxUep5El30lKIntFmRfO
gEvMT2Sl9od6RP1CS49hEq3KmL7qqeZAiytwWjmSbFUOCjspwNivKUh96n3ZYMDkJpR7Fb23huhY
eXgc8vGZKsmx0Zp1S9MDESHLp9bfsoCqbqMxx+jQQEoDC1OmteK2CwXTjvKu9ZMo6+0w17O9gBDa
JnGzlosoWQOHODiClT4oKeltpSvA7JFWxyHOZSepmteyKUevC9TE1dKgXHc5pg2dI+VeJfQQKW3p
pVQ3IdeHH0RnNNmXTXRTVdTAMUcTiGNVJv2uCrhxBvg3R2uqwUm7VHXiTuwObTt+UQ3o+GqtCjkW
knt6XElHGmjJHny78q5pkUgfBTL4sTSENqrceJCPTeGxWmV2WJCnIksErIUc+W04+lEaU1fEnaVZ
wugKY7bN8urZBOHfWgwL2Q5GmtuVqn7X2zFGQixobaBrWzuFz3CGMf4OuqfE7gSGAlMi3CU0IJ6g
mVs5SiPbDIPSSQqp85rY/EbT5rFiIt7iVhXdoJMGRIJx86Sjn20HiYu6wMKKxn1uVv2BQUboo2ft
8FKXhe50VQFwByqxK1KL9xb0nDz44mxD8uzbUFHgXxUrRBO5PqxGcEg+jYqKNQsTUeltse/AYShU
7de+TIXbsFBeel3pvFSAj/0/GUPeW2gVsGqAUVVo680gYuFNodbAVNVs0GToJkRN7T4fDn2O3vgG
wYeKXShHdHUKBP9WTPz/jHQvouOrkfP/hzExYGg8JP2vPyPPT1HxiqVv9Jf1x+mZ8MtD8/u3qMIb
570+j5L/+C3/jpMhEiRyNB2yH/+OkbXfUIwEIgAlJgvN/hqeOH/GyMpvigKwtIk0IGJlEGr/jJHl
31AQAL0ouojwu/78lH8hPgaX2qf4GAlGXIecmRj4u2nyKcoLgTcXItGv6ZAOGnTZlRsR1fN6uMm6
GoDGpofTS0vFZeJw00dgTW1K48kk+p2sNI1tBc3XUsncWi2/CSMUyuDLbBZovzdltrdaNXP7OFLg
+ppHTRDUlUSl1rRTOerXYJPHkWdR+563bQXlylGWnnpqNStNK+hRE5i2bdHH/9SHWQA1Vr15Tior
A3hWyVBz1xqxc0gZQ5FV1TrTxkXT+lQzwpuxjABs+r/snUdz5Oi1pv+KQnt0wJvlwCTSk5n0tUGQ
rCK897gx/30esOtKVaWWOnRjFjMR2nVXkgQS5vvOec9rllYTnbweqwc1yZqrNqzMOyMqCfLTBfGj
S3ptU2ZK0btNDeHEAVC3bqQs/aoMi2l3WVF7fZVVtpxkvStjjX2q2RJfGrGXXlRxRIYrSv0+VQLx
rkylyMkG5pLacMhSImdmw+tqtPe9vq3nbjtL5ilDGZrX+bYora0R99I2G0PTNdJAPes5wIgg6C9D
ltypTX2Jpd5iz5hvg1YPXaXSiptGjXSnSvQWnshgoOmVgrB6b0l/dBMtWjyJUMidBFH6sTJg57TL
iPHikjWbqRC/TIBGD/Dw79pwxleF+Jaj1qqOpPR3paKdCfh02yjZqPFya6XxsyAvqd2F2p2kzYG3
cOlDWwi151HHkLifJoKWM/WmLFKAnWDwW7HNN/T7AszzSXI5k3Qj4zR7SNAaXA056BwrDqKTos6q
Q+nJrlvjyWp24Y26UKMGFKh20dXy/2CF+v9t7SEenFnHihr98+Xnvi/e/rJrWYO+tj+uOH//3d8X
HU37TWHiSlNEMBrkOI3u+PfmnE+k1ZgWLRbvPhMkVpfvC4+s/yYzbiRAV8GqeV2rvrfm6wfMnGUT
8wVi1lbJ0r+x9JDK+/PSw/QZCQHHQbAAjxqqws+teafiSIEQnWblrmp25exIt124Qs4ZtWCyX5ja
ZraUoZcYXaYsQ7/PmQMpm1it/RTzhdBR8RYWbO2Y4Y2UBQ5GH07j4a6z0V8o5luI4BkKQd3pNqsS
tSD+wHQ7gmkmuy96xwpsLDPjbfLS185C4DzkuVWp1EJDXtzSdNaMHhVHgq2K2kHINsZmzTZXefi9
+BIe8swT7rp800RepHv5GSVp4+QLxgauUdrqY37BVh7igPzYho51AASdnZmzqe7WPO3qRlxj+Rzr
up4Zaw2c3UP/0R3jxMl2opc8r7DdWt5hc5c067fcYBN5G1suwsAH7Cj0NZ90m+uCPW67k+mNl6m0
5UuD7yriOsnJdKcUnJ6JTW1PPuWUOSCIz7AEjfbDdXQbOyegWLbHHT7Vl/htFecIpR1EhZOfVae/
tNNuNr3I2rTJ2QgSX/zWl95EHjih5+dpM3tcwfacwbmSGSJUVICY9ssvXJdE5x/gmgLor4MV7ZB+
oy6bH7BfOWCOwkxZRKh5XZ64MhxOYvH2WCRPBSnGd/UpPJX7VrVbi7yY7mDqjomhkPFUOkWLzrPz
mgPBl8O4IRjBD/cU5VpnN8c1wgabyW4r7sIvuXKIwqOxqZ3V82h+CLk2rOh2rrlBOvu5trbzZBg7
/YTxLL4LOEXezpKLYX5Ehtiu9gVW2G2zFa7ZR/HaHbKPhKcnPhq+QR+7DffmMVyNozK3f6Gql654
63vhMf6inSPMEIMNNRiipuFN3vXvLdas6WZ1u7Fexw0xzY5GvYY52yF7rGCwkCx7ml6rR31Tvfau
vpm1r2ZwCtNjekvAynOxFS6dctF5ArCs2oW7OfLqZynZhfGrbNmdvK8ip8SM8KPQ7OCrfte/xA+x
F7nRU5s5sWzrR8EjC+0I7OzwICB9LnsHNFze1aFvSm4Y7IVHI7RNBnA3gjfAnf3kJRq5K501nzBV
7ORkd35nq7iBBZMfyxNdjoe3JfNm8XnE680PzW2HFXLutl+T6/wuvLKFiS8YMfAjkzO70bm9t07Z
FTO4Lfu5mmeQLu95xR3psRb2ynW27Py+ORgX+GZwolWIu+ouj7bqrYoYPsttvbMjYzPiezHMD3V2
bNHqDEfV2lb0oDi768Qgb+IB7IEf3WGaIstuYHFqyY162+T+4lT2KjXP32i6+rviqo3MjU3Geonm
qs/hwK0YLqmLW1BrY9ze1JWbxU670fadoz+1W8Rj3nSjk5tH1ptwXLniiuJIL6LhwCxgv3WbyJ11
V3mv3k3DVjFsGz25eM485oZ+Buul2hWp1xRcywX1jX6K4n0Fu8iRT0q0x0w5lexkm+ytfb5pn2rD
bt7rA/d5K38REydFg3hYvS7rJ3UrYA5lG4WNU37t1aJtHVsmhX7vMMzM+YurD5/s6LPTERTXHvhW
LuxSmKWj7vaHhCfXiW5Jl8Lgprtvjoora4AqXvOcB06Kkwhm5WTIcbu/cmSpsvEYFl7KgOdnX6De
2yUvy51kPkan+FEq7fYDsGbG1vkptm6r+VZOYGLPj12M6+lVFj0MOuzJeFDnkynvBLm2x0PmRd5c
+91Li10HOcSCHXf2cjf/mXxM+ofpxOdGY2K9tlrbyeovG425JEo3LTG3+GL6Ambd5Hh7Ai+rQvxq
GfvrOAbPX7+O/kzasv7ln0aNlFWr2hKHYUXDA2fdAn+YUJilsLpdDlit71ZHtBQC5+qBLpxMpviN
b/ypSwYGXn9yyF++bEsUKF1Ir8KHVTbNbXEjvZfx/bSp8N0KPPmkX6MdeFXvyR+uJGxk5SQlNinD
fnSblHZ3jHzuMw/RhX+ZfDIJCBq159cqtsvzet8LR7ldx+C6Z+FNqO6XXemLPILXYHQ707cQMDef
jLzoQbHH/eixI46LoxDni9zyQPhCbznDsdrgCuGt79PqFalsBrbovPQ5LUclO27MWKk3gb8S7zTc
LC/sPP3r+K033ZqQq908f5IU1McoYYSvva+yfLwDO1e+mV9i0u4+rbcGr85ALdhuVqMQPXMAnG8W
uG7chhseuo151Azb4sW6VG/LUy3Yk/gWsbGpDtuHaznZR4htzrDFpkJeT4UN+Gui7pLbfDt97mx0
7Xf1w0q56YjK+TZea38kDjJwVrPY5f4zuPxW2kau4ekYFEQfYmUP0zGBMoYRs2veNQcWwP1yVflU
zp1qm53j43IuP9fM6rF4Wypnzl9VzDUhH7pryJdxMlQ/gbfKFgJ8hfbLiUO72eUA13bx1u1zX9xN
juUbX+YXMPlJ8oeaM1yNccx79dNBst4lh2hfb4mbc/vj8KG60M8Hxv8L4mPRbR6TzK4W3ITt2W2c
eStsSImTr2v5YNzlT/OMq6drDU75ZmYn2RW3gx/fCZd1oAk0rmKJtfJUavYGfr05Yecki5BXVpd6
wVffJS/xGk9yRKonP/Hn5/GYu/MhOkRe8vA7pTrzW+LWTajVa9502RGxxma9Ff3i1L0g4ACqZiFM
/EH0+p3as0GwbW4n/KU/jRJmFvqUda56CBzFZvM3E6d5aBonuF3pUdWZ6hHqEDaBegKJu3GG2jZ4
oKFL3chucuGyOJWPgf9e3/fbbhPe6N6a2qjsGofPWHKtXdA6evKiLffT5Iy74I6sN1fYqc8iXz/u
7fxW3+U70g4gUsz+SObEi7HDG20jn5Nd8a59n3H/B4/566f+65+3Q8zRXuPm24+d0Odv/N4ECbr5
G7ALfjfwhr9DJt+7oPUjUBpLxiITL3bmkKyW39sgSf4NpAbqMlmWEiu3xWDzeyPERzCVGDwD2KwM
Wuh9/0YjxHzjpyV73R9M/PRlBdIA/in46P68S1SqKjSClkvuElLNieDKttKDiidhTWk7HgAPDLue
CLKIJ+nQYtKFoZSeYAyp3NVGFEJk4C0HX+4aXqrhtYxqaCbsvGF07CNGQF1lGyNRM+p73Weu1ICj
xvFzisWHCkc2boH0R23fyAvAZOTI7XQZdeHBkJJrVyK/qQSXcdl+qUx/TawKpsNiYinaVzRo8mWp
X9U63sXZsJkizW0swQ+RWEWJQ07ATtZAhSGKPJRNzu6eibNTNMuHwXikV7KPptQzO5ingXqfdKq+
SvbZhEuccKd0nFkfb/SG5SUu/USfADUrf5DHTVGnfMEHmMV2nKaHUVozrCD68p0kxRcNSt/YtEGw
j/oAsIM68jJY7aZMTnHf3w9L8BLPwdEspNtAjN15powXXidGhWguNlUBcBIpNQlnWuV0xSUvomOt
PFbKa2zgz9BK79oonseiNp1Kkj8WrXqUhbhz5Jzrbpn9DVO2Enxeuy0kbH7G5Roa/QFGDhVVWrjW
qJ47hYwGtTM9KMRevxjM5ICmsnsc5C9xKINUy0dG3tRTc7zD2meD1cWzgWs/QLhhz2xxSfcU6LGf
laFo1xIwmvLRx/vWZLMEmvPL+TnQVVcpm20nyHuiq/YARxjTs/NjyMgA0xGb3Daa3LC72vRyHFac
SK+cMu9tZSI32hR83PSvychOvWDiL2DUPQ0HoW7xsC/sUW68MBlvrHBygzze12nmqz3FZj1fgRLd
BNK1six2OOUEgCmbWTePCbeymuJjOgS3bfpgRrBfhPKgV+RwmIWbpOlHb9aWG3LfbSGonDYkN0O4
NQw2/6x+ryKRKt5ivsO7koiCp46NPwrx0Ww7OLa1uJ+bOzEKnudmgBud9We9EiY7NdlTm3CrjtJO
m6LDHM4XoDNfm2Q21em+lCpgzGnR7VJUfVFQPDXi21bZzFMWzx+oqgmxXZhujllxHUP2vuDcRzGm
eqZDlpAdkuIoTd0rZddzigsvE0di2MUsu9GH+YjtXVUFB6H9YmaDLSlMioVnOI3OUtCdM3pXrORb
UEQ36dLilVLLX83Q2BNwvevn9svcBFzsqX2OYjXbJiGU03E0ntWYpcEq9Wc902+NiJsWmtZTkOCd
E04Rc+e2Vngu0F2RBn9nCsu9KOTeD5jTdzD5J3LFHy1bsBnQmMBxw87n52UrHCWlNKZGcmP5JYg7
P4trx8ye//VB/mhtRGNIwJvOOi0qv1TQpTSAe1YcJALyLcvBUcfHf32EXwhbvy+/sPjZHhBSohdY
K+ofinQmrGarD4rkYph2SXQ68QniWq0dk8XclprlZXV610bWrpkb1VYb69pM5aPVgRVZDOCNQg1t
AD3ZxhAPpFzbzoL1Vas0XG0NeqWs+lBglH6e9H/2+r9+xzChs/3zDf9/vfV/OfXt6487/t9/72/Y
p8ieLprqysP/kZgE9glZDHN1hrqMNniu/rbpy9pv5FoYlgXOiVkp1KW/bfrrRxpJhijIcAPjv4x/
Z9OXfn6uoSJBloIyhUrAxK9F/dUVdUpoVEUIA7gZ5mc8CICM+o28GYkngaGBaFf/k7f1DxrD9Yim
Ct9ZBXX9tcoYZDXvzD4E6PdErH90B9wRDxzrS3tkrs4xjds/08f8yr76/i3/fsxfKKJi36RSJ3FM
mod94BvAZqvevXntaBRWLOKHp+APViTjTw/4y3Jh5KI8SSIHHFcTZj86EZF10veDYMv+NNB6etmt
sY2vabptNtn9kq307xn7aQIMaDZROnZ35dnaBBe2HwJsRSe5DV9j5OO+tWnuY8mP4qM1+vEr+6Cu
UafZJm3bRB8YIRQLFFuWd5mo24biqqeZmZIvSbamxvTIM5vmDQszAONeaj3myUu+0cbbqLhkGHBH
5hdW0J023AoKeptL9gJTFeJJ6xTmfqEtNt25Okyusrq4O2l4JdyGu1hVpGjQQmuRYFf0eQFQRuUY
uxiHXc5Z2ki7sLMhbEW4zDwsvWtcVHbjHZkQb7Jr5k7IDHk3vUKNjezmwbiNjtaNue9hhDiisq+w
g1JsieYNDHtxp8Cdy41kuZR3s2U5i8rIyQvUO33ciszNa1s8SUdQAbe8TG62a3ZKZNe+6WY30Xg2
xxfjAAa8tUS728WWp4CpCo/zdK81vv4Kmr6T5m/FdNs+Lq4muvpjeBAfl9JOQqQQuiPuJ3eMqUMO
1f1wAzzvBLuYkTloYeoZb7InNrZgA3v71TY/GZ1dOjlR3KHuWFQVlAKStAB/3YqUZ7rfXyNoPycY
PC2nGJ+Mp3bcwp8GOiB+zJDYoO34EJ7FR+gW2nvyUAKVzY+l6I3Qj1yg6lu+xxr9NmzL5/ShuFln
DeuXbbwVfF2fdLDSotymF9njWMNN7TdvjA8cowGtyA7DoQWJKmFAvFH+UP7bc0Lptk8dPcIebyuP
+2mvwnM7Tk+I1wTpmrjdtmr2wOYBI40tddYd96N/XyXk+aY7Nyf+b6vR3Mpu2qCQaU/xw3IF3jb8
xav28lN9HHfGRdgv+5mQNssOfeE0xgC8BBUqr/2x84uz+QRUEX4G/jbCrQgs8aosO8oKoHHhS/GG
oLuxpcZun4vCa9q30U2/ChqwVnicnMXLPMzrzhPFDVi9vKGlWNKddclMN3iHxABCzF9TZjss7TxC
f0hoXvFkjnZ2iF5lhilnzWt7Rwehv9bqihIcO+PZAorxBMhIC51+c4lf9Hf0yXp8nUNfw1P9tKLE
gzferiaemlPB5u98hVj0yXKF9KmXJTcf7EjcRhozDoaUgGGSXRl2UD5ofMCcoNmmGH8kj9VZOM2Y
M/Pu2VXl5SlPRATQ4YDFgN+Ak4u917z13A0mnpc+20hOdOgBD/CQib7UL1D3dsUBqie9lMtoc3oo
eC913GNNezovhC4W53IzoPKAnkLSjr5TfBV7+OVxhWBa3klQZHfyJ69mqCDblHfjVtgKtzBNYi9+
lrx0x+gFGtFW7vaKox+k18F47j4MrwOTb/Y1KnjJcHFbCuzMi2n5vjTM2eCdErcX2eMNmH8dX5PJ
7WIniS91cQ/bqQl3ZSkhdAEB7h3pXXT6VxFfwsCtOzf/VlC9MkILx5ecKUz2WpdOhqE9IyxwaHNv
npFxs7yuY7QKcC3bjSfguk4mZkC1OxKW3eiqALgUfgMT8bx6M4sca7Nem1C56bu5sePAh/HpJsVV
0W8Hnryc6z2xLiO0sqVXssOgwbb2BC51nD60S5O56zeOn5ljKV+iq6x4CaDYgw5fDRxxi5vrl/Cm
9NS9fKJMW3GdAbwKMJwdwbBL7UYYtuJ2viOhcIXVlxsV/tKxbGy6pG7XXnLpGZgS15nbeV8pzgi4
Dj/K7l4ankyW3x62z6m77yJPDLx63vUg8o1xVMbE0Yj8CpijG91NXrl0vyoIHm9z8Jm9Acp60OHY
gU71ppPlG/0hL3Z6MsJmAJsunlXxqskbqGPGNw2zbpIE76CeGhn6nMIfxj/ZOpV/BMlhbwN3GIZG
9QMM8XMV3KWakVuDgJv983C07uEhn7vn6Tl8FG5khOutfVOegvvwWB6bg/bFunBKDt5v4g0jJ+Dd
T8hXZvWgdvHl07/e1/9wW9clAyW5Bj6CfeXPJzdLaq5Fc6QgdkyZs2rb7vCu29lVttcy4n9Utvx4
OKrAHzuCyJyNeLC4FhGawzVgE64KYzB5k3nrGOXPkkv/0RpuZc7/8PUoSH88nlGIgTgKHA8r/n35
qGyULfO6vQBGavjWfjgDwdp/phD5HHv8PJz46aifbvY/9D1ZO+sGckbZrT+ao/E876OBptWOz9FL
0LCLZu56AijRcCmq98t2neL1x5Sxn+X3u/ze8CbicmDFbgycusRD9boG+6W3RPy61m72/9SI949q
ZsAOADKMz1Fd/3KZxLYRjKCLSdtmoem+xt5wIFuTgBluDDOzEXD2Xz93f3yJ/n7EXy+RvIx1Hes8
d9qd6S+ucmBSf1N+SzEAZnyxW83HWaJWw/kb88Viarm+CSrI3L3Bsk5ehLs47JSndeKb8tpHe2jx
rR0zrSsc+Vq/afefZ/yfvvCvBlIOCCwI9zARwAgCP4EfbuY/MPT+6+rdeddHz/3ff1klLN+a4i93
yHp+ahn/8E/+3j0ia6FZQju18jrXXAEw2e+yFu03vIvhv1iyIX7y+f7WPSrKJ5pMB8lvIVpeHbf/
W9Yi/2bAd1nt68n2+WTz/TuQ8aef5w/v7h9dix9XjKbrlSbLG8kJ80CzG03bhpIeeWmsiZfRVJ4q
K8CQUM4ftEy4JOrwGEDA7kNp12pqshdX0V3TF37WaOd+YItSmJVY7Tmt2+yLaU6QlgUe4xx5Hw1N
KPvDpD+FMptRWlYrqIRZ5iaJlw/cCWKEfENzt7TiAOYWjHYxzbDp8+tYGZWdpxF8+W6GgT+U6i6V
mvM0dWdFz7ZzVj7OY+GOlhUxgbGIPbSHsqmvjRwRsTJJgw0QOPnzSg7PDGlypCLZlJPB/Lw/tbmp
bsi4eEqTqLpVY2V2NJNxs9APXtuAxERNfK5rWEWV7ouRgZZXbBwF5YHDb5xLxTgvZfzYWfEFwvQR
9SazeNlvtJkxDszoozZARRo0ZXTNpFocTU4gChqWHwQ6AT5tycS6yj/o4QOnCRPJUYETc8I+5gUl
mqJy5HwwKdxE8VsbZa+tKeC6awqE26tC6phTo23yPIhtrKlg2Fda70nGHB5x15sA8WdiwldkG2FD
3Ix3QqW/9XKIN35XTt+atv6Ye8k2GwjLqNkkpw6LwzTOV7My3nEeYFqvWtC6jZsizj76uVnsKIC2
0CBl0oscZrU0Boepjrf6Um5C3DpVO0kyKsZIHHNw167dIdhEHqmLk63FYu+jJM2dcoqS234yF79s
JeNulN50PQzulyCDJ4WLI8c1UhK+swn2dRuHXMGeqXOlYMjIdGKkOi81bCutXPJDqShPObYFppG9
d3JobMI0XzapYUQvDZZ/B2UZl72kFraxaNFm0DRaqLRrNzBhykS0KznbWgYGkVpzbc1wUxh0Z1O0
WUTR1RgBTzn5x0LEYDWyrnmSHsSWqbv8IYyKnaACNZvQ75blnMn6LhnaU2UxbFCSUxO1h36SPZUO
ZZTrc2XmN6gC/KLPDnoB9QxGVabDZhITHn0FclWazne9UZJ1Lc+bgDAitQx/D9z4v7Our3/lb1LE
/zdUhdCM/wV8l729Fj8vxfz87wuvLP2GkFOFjky82ifD+b8XXsn6TcaKBxALRiODN6Cd76M6FT40
1GliDkDSALd+XHet3/gndPWKRe2IClH+d1A7eYWCf1x2JRMjxTV7RMQzDjDtlwpkzvpp1LWATjmL
DjLxOWLRHbPZPC2Emcopdb+S3wrQkjWNmVoXwDJK429B3R4Rvr91Kv12Q2eph2RWpYVjTYGJMkk/
WvHjqOjPBfIcR+eRcuCr/EnoGy5zv0iCUWCKKDKp7VcLLMSQKxf8h4JvSafJaoIscooof1FD5VhZ
QA7AJGoyb8dCOQHpB+4YDiutKgcNiiHECVnoCsE3Yc7SfT3QPOpa4U6LcFP34cUoaOfE8VtQWVuc
D50kXSpbxGAVuaVW2dwuCZVJ+mjWgbrvjMDWjBDDSdTetWi6RVk8WMm6/ZgFS88gvuMYXPttDX1y
lozzLOon1bLeVIl8akVNMTlJVZhDQx1Dz+6+YFsUo22ZK7sRUP4tdwgm7LEGyV8EE8pxll71qS09
K2V2UwVEToeDyYRKn5xovu1Ntqc6mky3TZKvtSTDCh157ysNXltuAtMESeKIUrlLRBb7uRrjo25V
X8TymM9NtOnCgi3VABCo0iyy1UE/zyHXpk7ByYKkPA1Lzo5cAVsEBmCa8CanBTtKX2CKTOOcDnzN
aOhNbMiCOzUrz9ncVNeSVXFRm+s0K4TXRTALBzRaxpy44WqIgRUwbKKozp1ZqxWX7My7UY2jraBJ
xzBXEGnKAV2KWSHz7CW/LIJT1kqtHRUwSUvIFm3HkFJn5Nuk0ICaXRHS11s6XL1kqje6/IJTU+YI
Y1I4rVCSnk1XLhAdq4Ei1SFkuroobYVI3YA1mvFrU9jrZ5XcbFUBfEtH+zcIdAtNewhC5YQF6LdU
ay9Jr7k8nNuubd/EFMOAdFD9ttU3XSyLTqUrAaRc81FU+69di0rRChV6O7aJFHbubAn3ZpkkkD6f
gsxdYmEHqRybgyBTtrIFXhH3sukFWPYfdGC7zngrlA77mwFLZq3Eu18382chBVJR5EtV0+aEy7zX
VRS446sgGl+lhuY+Dt4LBX2hZTHmi+3CsJ7yk5avz1YjvKmhdZO17VPYzw/JsO9SNAfSEj/NSrqZ
gujREAaGqROFl9CJh5I6q161cwmUJ60cjnqLnJTcY7gjSX5AjeybIcrhXLoqE5leMWdpCxK7qwZt
vn6UmSJzWABmYZnPUzccu7j6EijtAHapflRzfYplGLdzg/BtedIttBhtBXlZicAIRMoBIX/Vmug4
q9Rlmn4YpKyE8wImUo3HQLeOqZS51vw4tMFHNEr8coWx1PpniuYyG2MO5OKNlfCl7scvQhWgzSsB
bmaBsixETRXr7eNk5oehSi4Vmq5OgAQ5i3daFtE9NrdjeCOMBQterh3zpnwXwqn1ZkOboV+dTNAZ
ZRJl3DYRd07EaiJwwrpbGdFOl8FBq9KDNRbXMgifsjJg/pvrTiQPFyXPYKDF3fNcQhusdH2w8wlq
qKQfRQNSsWqFma0PIHrD2DqG3J+EZXwwU54DvTNdRZ8/9Ag6bq9Yu8iUX7umAnFJeULG6pFKwa+L
ZLALUEjKMHOWDmPdXsRR5hEoCy/M400yFHAY4aijS0UmC2kVTTXilbRVnGpCtVEGJ7WQ98MMyTVs
FWTgFnzKfr4ZjOBJmLtDjyIu09IQVTJktKhXP4p5M5bhw6yW8ETH5BLltW9VrCrdPN82PV4Rcf7W
Cvk+GKJ7Las1RtBY78fxqWiEp7qQX5ZU4fQo/KY0WdzEoMarInWfd3HuRSN1WB6Qgq3rtTtHLEJ6
kmw1aXjCCLvezcKuXUzIrzMRDJocUevpr2YaPqeU1XYcyQ91ZRV2sqY1yNxYIe8p6wqcdE3D6RfI
gYp4DuDraQiax7mw9RQX08565+rwxCsHxvGo2VsgMCXvkOVJEPKiiKGGmG3FSU0P9PWtJyhK5Q2K
/tUkIWZBHOBnTOXtIQuBJlCkuFmS7rK2rq6xcE0UeHiC0juyCPViEtizjN74gnz7fshbxZs0tMvK
YBM7cUUUm9h9PcEKDiGLl8J+atT3TrgNtM6L8xS8GMl5nO0HtbyUy2QXfQBYOcMw41IzGBmC0jFT
HXF5sKjuKMsb3G1uI735KPT6tUiY63c4C7jskYjsxacstO6tfmj2Ul54Yyosh7qbv0LBoXAoc5Ut
U0WmmWl73stXgxy+XRWHM7kDutPQhGxMFa5k0WastmVCA1BJi50LoBDnmOZmMb8qI8tJIm6EwHio
krzealPXomuIoXT3MEBqVNgd/ZnbmrgO9GPmMAllK6nlO1Ub7hAR4YoXlWhuEFp0zTpviIxtmrpk
JGJ+BEycGpuqhImiF8OXcLhJ1I2myY2tKqsvQFzWdjmU8PHh0LWGMNulbL5ZYYGUNIkkW7ZaN1oQ
0ifZizrzBiDNbAFxK1tdiq9BXR3zur6fA2TcK7WpGmSUmPGNInsTeo9tN4/fBEsvdnW6SoP5tULE
DglpV+4sxC7p4bZWXhNlzaYOqgch2CHi+ogmxnRz371UpfHey+NZE8svRht+rcyBNFZppw7JG0rL
ZhM2vLlL2byMPJLoyDY1QjM9muxBNG5UcT6NRnPulWETlynzjTCDvq1RvMjA6yrC11Jith/qZYvz
jcJwH7p1ebHSUdmPS/IKdahwMjz6HaKcntXERGMyQWgJW+2UBiWDlibbtH2jOaVZwuLMUIh1ieiU
NSyuRTWuDRWpJxZqC7/FfJG65lYVGUWiGU29apFc08g1L59JcSgt8dIjtC47odssNXQgZLEMkBLf
MGcbvgNm36mwrWp1o4fyQySVd4pC1HWh9pshsIbLnLSXXtFO/WId8067RkH6dVCar2MdXoLVNy6q
IbWr+VWYledYNR6kPiG8abzijwx3UgTIqsOnQS5E3uzQwNCYn9cACkWx9sLeQEAvLwDaw+iWU985
w7LUtj7290RPfpiSsqmVgPEFbhhummeAzkbKkIZ0RRF2aw/RVyPOUh/SUzeKp1lsHTFhhc3LCgvl
ITpkw9rL6VXt6q885WSRWOKDLkgfebGquKvGrTQozmOHn0Fffs1DyDedhge5VjP+NHowuHb+WtX1
uZFo5or5rq6oXWejNdlXGQPmMfEcY2M43Rg/tHWwQMebnb4kgwQLqcqRH4w2q20NKwU7M+H8RtND
VjavFDgeRkBkpERAB8XIUMcidGkaw22hTx9N3wp2YQ67MVwkpyB+CVoJQ7hAqJ0pYRTxf8g7r+XI
rS3b/sr9AShg9oZ5vAmkZ9KbJF8QJIuE9x5f3wMlnXNKVLWqT/dL37gRepGqlMgENrZZa84x57HG
UBfQ5pt9NCdGlWxbHN4rmdM/yxv93THi9Vx004p7N9FVKO/w4J9HtkNuPdI5w/HoJqCzO6hrx0gb
Y3fWFdsLqUEA7zZIpxTH2rFyVyL02shqHbaGXMuKnlKRdCSDODxHICRXaj15SmQQ02rbm9BSkl0T
I0bUMmWTQHl2x1bejY5/csyKWLT2OVYl3KM+eWIWPiuZ+iQn+q5tUq7tOTFXUawgHb+WpLgcuVn0
FM9ZE39Gwvg2dqEbFH7ipfPiX1LsHTTrDs2fQpJHJy9re75Mcl24OK5diiSYX5xTqa3DJt5FsXOH
kfQl7tn2qvpbjofVDezqG4511dWmAtm4UHdpNuh0W7gbYt1HfuQl/vAJxOJq8q37mhXZTdR88Nj2
eib7zrWpNNiApOEpToLzyN/0ZcB1lDuzjKvdYDs3Kko/wS7W02eyN0zf+UhEcc9Mt65yDh0wc7KV
kdBK9O0GWyzJzAnnndhpwZzp5Skex3UXGk9mjoMp6wRNq+5oxBw3+qx6SztqCd9PkUnSE1x9kVnm
eCqz6CUYRu1Ca/qnAPaYm4JfyKJkXIdF+qHk1fUklc9htJ785spMcYJFmXZIITszvVNjc1J4iaW8
D2a87XpFfzWA8owX71Uf5nlTasnrqNLDc8QbmK69SCLVndpMc5/jJyABiN279kAUJ3LOtr/Te+1d
G2kUClqLXXvHceIybpu7VuSVm07vbWJ+60t2laMd0aozxbWpJ5rX2vQUB5VmSlPu46R7cGS8rYya
eZW5stGVz9R/FknbraZMf/IlEpUq3IzVeAP4pVWbY9nKY2akGnOKeZFr97aPq7TvPpK8RBW6fIjW
gYWxrG+lv27L/mjUJBPSkpOmePINo8Xca7/FojR2TdIVKy3Ur2fzpchpN85lFTL8kTDCoT8M6Qz5
JN9pClW0BmZZ3gjmHwdzoQRLWWSvjh6hxa/SM2SZ4xBHp4rA+yFXujXXrzjL5s8DKgZ9EO+xMU+Q
ECJcVCggInlUQ7HvcyqCy6NPGKQiLmL8j1p1sER5mqv5QaTGZZiGb8E0n8K63C1fJh2rJ5RFlyWe
oGi8VwEkrGojPw9pGXhTVLDzUbJVY1cPeWKzuTUz4DydhEZKcQKZ7Yry95Ud19+cMEChr1mPEa+e
EqWnrrBe4UpQZ0P2SK3FVccg3zkImQ5p8VlQwtyhQi32XY/rQzyKqUxd28wPhjGfNcg5dcbdzMJx
MzTtiT3wk5IO6EmLj9ynMhf7lzGz5d6v0MqQyc5CZCHZbbBT4905jm33rfeZWWNwI4THXbeOTQRf
+gTL4H0cegQPHLEl42BTO1BPxYxDUGFQN2F9MofYcwL52nX2bagZiqv4a2YaesXGYK10I+lWwp/4
YZK9s1U9hsYNdQ4bz5/KHWJRWfHmu3mFfMgggdCz6reevyUXdJJu3o6tA19ekc+dhrC1teuY6vvI
ANV8LGXZksLT6ezkcI+KML7SWnLtTTsFxlGpD0k030jR8GKTeoLT3edsMN1Nnb/lP+arzOjZcToo
VUSWPZsF66odPURR8uIod1UTI1ZI0ztZquWOjXdzknklN20Xj1cqlnMX4I7/yALxVHP6OkbmcpQs
++hirCbirnl5rCzunxMfXctA+eQ4QcPFBc9eeY6fkVFMdXpnh+W5ENVRb5rXOrGflYiTntXDxlAz
lqB0iHGER7e1f67a7NkhmJwjFurqpkkP4US9PYCeGZrFa7qotefCZzvlXASS1wTSzrya1fgDttUN
R/LrYJy9aubAGGTxOQ8t2vTcvjI19oVPzwKOC6UYVNjO0Lmt1uc8GPWuh0TCBim97NsQyAf5gq6S
YxepbXChONdCNXhC55uzKRQoSMKHwMGgqkQFby6cKl7qbazmD5UPPKNCApQPkaSsr16VkGxXnVme
olHy94INcWpugywrE90OCtCjqli7LpKn2Cb2M3uyy85r/egI9uCir+Jv86wGSNvHDzushz086F03
mC9gXg5EIdQHfXDizRRepQUunkwTu8iu4otoyKPrhFPMapQWbCodYYMdyn1JhYavpvSnkFqXJops
NWYTwhNde2kRv4Z+4KyiTP8wmAWpBO3TuhaeY6H0cOpvNWTabHqMkukMRXFny/nFYo5fzXqymSOx
wwqHGbjE0RcJsa8J4k31at40PUeYwh/RWORAWtSRg1aA0dlqncadiRRSp6OQXb0GngkZJySNw1c+
REojwFBxHul8VV/Ba9SOHf5giWosURr2gcpDJXuefTapK7uQT5pTCWp/zZVTZGe6PHmcRx54BwtA
CmVA591u0fl3WgS4eG6GlY3mIpHB3djq1XILLuMY0Uc3r1gkO3eOW7ClbP+Qcwuvrol+0KyVUQ88
ADwPo+TH1infrfOH/dRN68zKAwqudAcUleNPMMcI6LZ5ibanVtsrf2iuZJTcND1mCibpVZgab4Fv
uRScgr1q3mih2bBHKCKvLgukHGr41FKPcwbGqanFOKg5rQBBMG+TifpuJTBADT4mS03xXdVXSt6S
czbZ7Lg1vXC7VNlnbY4OX/bnueA5sRmpsaQaNV48XBWRV5XRTW5GNw3l1Iq7Inrlqk7aa5gUCI4T
JhQrw1sHMfMxDTjd1z1bnMAvLjpL7oO5Wyfm8NiHzUYjT7mP26ukG8/NHLy2OlNJ6tybUNIMfXis
ovGcwKiMuCJe2/gDC8ymFPoDETPH0I4+nD5u3MLwciqC7BSDYNWNyd1YoTLjCNOhnRsb7mk04+8c
2quxkLe1g8TLEk9dfDU1Wujp6KZaW9XQEw7vZtNuHSu6cQxP1fEYdtS41rDALxzhRYWwd2WTdVuy
3alkaB22P13bf7+2gujc9as6c1OLwouRsbAX2rVSsswoplF5CFy2fWE9JGJ66UhzDYed6NR7SrHw
3BwFo16XX1o5a5KsvLJfRGJ1fUAa1hoY7R1+Cvswa6n/zXcJaBOiru7pgV066fgotI6zY9nex8Oz
Wj9NKOunOfxwYk1SQAV/GgVebmNysB1tk5Btu8vxfYC/b3gSQJx0CjOGjguedmYezve0ue3VJFts
v7nO++Bb4VrBpTFYRN2k+EYmOgfuGAUVoihkSWozntOk3dJbqLxk5F7JT9BkB7hayB8dhYKucr0w
XdykVh/Yo+AIziT6pQyjSw/nv0lTLxK8ymGFeKpMuvcaCgt4YgRqMr6P8pFqgM+fxyUSM4cK+2Au
b+OIVAo61Kro6gulexts866ced4YpLAUyzpeicRwpxRiFFU8asxtoHqB42NmqSgwN0O6UQWvVzEM
a2emoJ9E45Nqjok3jJTaJj2+TKsyuLAtXEidAPzl29c1Di74K+blqPL2H5bXTFcfdV/sGwG7MGsZ
/hRL3FDh/KUE8M3wT4l2a0fWCcfPhZ6OZ9uMjIvgKuLo25g3ZkxDEVLMtrE7YixFqG9ItstErF7a
oXjognCgRF98UBA/+CpPb6m4IErT8EEyQ2RFd01PQ6pUIesGxi4zhupUmDoT8pZiLm2FCMwMgw1l
FN9ktW2vqtJAqzRbd3p76Zu8XXbg3CgUEXh/g9Ad8vm20aY9i/PRqLLcHcUymeW5lxmBQPQ5goYx
SDNgT6qkb2OeU0maFkkvU7EVl8fS6U9++tB3TO9mTe13aq4G6IBVZp/qLryhdbPqahoXFWM6aVRc
u1wulpdzHt6YsxG74cwuVTd4OlB/SqqjutILz5fjuXeigrxB5VSkCBb1/jxZJtLT4qqlvjGEzUzZ
GORbYrB5tiOijDLTIkAacuRHJ5qLUG02tIsjXqo2XdUDQ2XEgTPz1gCyQjo8nes8OEalRSkpOKbB
sm03t/Be1UPppLtwnp/T2geEPSTU+HP5gu91+eAuYuitTLU7q/lICXvYVQp/Y4ov82RooUdnmyBU
7mMtvMnrcqNp0XFwhkezzHs4Rj1gcY0jXuTTeACvY8ZbJzdPJfgCWTFZcMEgr+6y/j6fxdswoixK
c6+cegahfPNV+aal6ksflUvq6VWQQ0qKz1b/bCoSYF6zE6r1Qk8rANfDUuUsJSDTCm/C1Ktpy2tx
gk2MHZDfNRvL5KLLSAqY3oYW6GjNBJ5zhM/t/LHjjWBNYULSwuWRp0B8E2cz6MPZt4IP1Rp2DRt+
N0/Cm6ZsttoY3KTK8GgA5aeJste0eqMMq8xXqCIqTH9+PL+0jfrHt5uKvRqGeL3WAZuxTWkBb1Mm
OlpEWYJs2vQJiMai4Y+UPHqmivpJFmSBkIKxa2a2ue7tkbO3jFYy2GmBGW7xpaEgy1GxSVosOUsv
1E7GU6Wpq0wzHoRPOTKOt2GpvpgD5/xRZu9TwtsKCJNlcH4ZE9pl6UPhr2u9upnsZa2N2QWYU8r5
XYZbev/v0A93asyna/gS+7hQ0EXOZzMy1wOuQjdnKWCSy1v6sJjw6Efgi9Kc8CMjqRfSlb5RzL6D
I8iX7S1VoicN7mxdP6XAcniVjchT2pNTSPB204fjzy9Zx83rZ0EJWZsOYL1Z47hOJW9nc/badqSJ
2ijmqg8/WmB2ZBrQyDH2hl89tgxHhOpz8sa6dTLM+nJ5Mv1g8eHVVR6PtyyP0oA72e+rub7QivAi
A46YON267HiHlGFHT3bdM34LCBh9Pr0n0+yVWvShlfO9kzePBbSQsjPffJ+hFjTmbTsO9XrIzbe6
FeeeggeD9i6OwlPj11fK/NwSRomE6bbGR2jijYMBeaHIYWf5PK0WNlfXTY+DBvGsFyfZUc+3zOAU
mUayV2LKHRyUrnM/PKp+N1zkSTDyZuSbTq0OZslNtUZwPCrLq9uXm8oy9FVi2PepkV6o2nLP9b7G
1Juvl+VT6DFZtI19E8rmLTEnjfpq+BFr42OtyttAtOuMES189URGL7X4YU+ZgoRXbo0ZNBd2xcCp
5v5R5RmtRJldx31wm4b0lgxZ3Nd96WqKep9H/lKOUO+tolt3ufZiWhAFFX3bBaQGTnyp0eLeLbNQ
nETPVOH71eyHrhbiDwgn85RKXtRowuwNyoujw0fUGXunlrc0E90wi29M5kr623xVx6ADUz9ATb6d
LWijYYr9PB2wjFEQ4IjY66hVIO3AEafmxyQwpfrekfeFlJ7jm5QH9H0Tl5gp1axyFQQzdtZe1flw
XiaKGHb9Kjam+9wM7v1qpzXhTcVCWLbdZ8QnN/6cATAUt8svS2f1ZR7lW5MibWqTDaCxK34JxxXe
OUf2u9Fghlo+XtJM96ZgRiiuX4ySFns2QwTJZbXBADIrOzYGt5LGQShfFcr+coxuZBPfcBi+t6Ry
mGzqP8HwSLHLm6q3ph0begTi1gjkW1tnxMFpHOjU+eT3/aM+UT6OKumQPt55y9a0qhi0Zbul/P5i
jOPjcoe7hjtKe4GFyk04gCcjbzz7bbryYXD0/cL3EhtWcFGAsclOfWDPHqzVdlNHuPZi4TURm84+
c86AJKvLdDwMbZd4eWQHnhp3WzKeuk1Dv341N2YDB4NVQwZEiw55o2zYUV0h5v4udPm3dDz3RcY/
39nf/1TtfBcD/uvf/mtYxe1HsUC6m68f9b9QD6Qv+TX/uSLo7hV+9/+56N7/rAr6/n/9rgtSTPU3
Yr+AlpEGC66MwtM/hEGKiWbIgkBuYdxTLcQtCFv+4eIXv+HeR+xmSiL0wB+iHP+Hi9/4zSKbdCEv
Ahw3MH/+O9IgWyzqmX9pg3DVWQa1FpUEUpWAV/AAf1bXJGM8jVaMyVrSPeB4+ShMZhZxSF5iW9uH
WJY7ivqDTK8k7WUkhV5my3Va41kq5IhlNzGv2zHZYgv0ohGtQJMFT5piXQWpRnPHPkEf3xvap17h
VwsJ3rVtbzCUdUM9oK4gY9TtzoSjNIehJ/Qz5a6NYM9Qwqo2ymodOyxgGPLNCLOb7pzNhH1Bql4a
MTAUobhl9F7NHwY+dMEpQSBwa3rgHbJcgzJ2K5+GYk/Dyx+9cYLYZYUbuwi8CqNzOYpN2oUHn0Dq
1LK2qojwoCveoEliey+tgRgu+7pAGRTUWDeQNSRdvJXMfXn/OM+PVZZu+7y/bTNuD52VXrwmuJsV
+j+VeGb28hJhUNbnZE97vBr6VZJhKQpVF4FPpd0b7X06vNjmU2KJO5kFdwKT9BTN67hWONldUpXe
UilYoRigmEwj2kI14eCTMxVPT54qWlYcmNF2wrXC922xtTfLW7uLtgsyG3HQlvnOrYtlk0KVpClg
HcO1lvIiSUa0t6+OeM9mB26t6WoCTUAUXTd8Y05B+xqXVE43YKYVp/r2qUmCdUs/f6ZcazCvyiDZ
5O3oFVO2To0OPeS1Tx24SDCgmadYIegI6dCIK2T0t632WORvcmC3o/kcUa97bIMy790ywCSHUcZ6
p+BL/42SMINIM+CFZeNx0o9VIFZBxsF8CnZsTNlDcHn7RslR3kTKGknALrDHx0rNVhMjwCh3Kvv7
CIEPpnQoaYhQKLkpMObbhCOr9eo3zwU/1bezAzoLBO1A2ZrpTDVgNZjPSdW++4ZcdWFwXSri2p6y
ZyOiruQIgAEDnhuqttgOKRgq7HSCOPJgTK7bFuNlvSRlhG4XldvQRGUSn7sJ3pcJxYj2AaLXlC7c
oAHPMzS66XunqS/M6JBQ7kDFvJp7e5em0dZUCE3K3junugrR4tGjP1nzY2ar+J/YC8qPoLLWZcOr
RmE+qEHG27rLxgPbnbEO0OC0SrgP6tmNrJJde3VsUqxisriwS/umqh5q8ISDFXuNnDl1jtet3m2F
1QGYNlYpQlMUHN5Qm7Q08l1hWyjmKnJHohVbQEbUSsmQG+kIVTGTdfExpQTb9RQtzvN0VXSpO2Hf
zOLuPquupYaRMP5YztRWrq2m/i0KPiKelJKeGuNbDDs8gZA4h68Kvz+qKKEd63rX00TWndsYVE8V
vdSJD+sCr4KA6Vd9qCk2skBep+yd2Nmu1e62aWBnR4dQvJrRW9VjqUxrjyX6NrGUraXfacwRGZsp
1ZyOmhV5ZhS6WXpdBvUOlGlWvUwB2iO2lSM2kmo8kKW9wf27mnkSm9TGANhRhs6VtRkeDADmS9Fq
gqkITqFTUDxP+SFX+ocqf9Kp5xY6kp+Qe1C+l2rmdUK5nlk9insrOKfpyaZ/akGpU7JrJ2Zgis8w
G3cZKuZ54v8PvXqmeyDxOLa0k8WDSb6PLg8TwQaFMLaG8VZKymSMBLt/kKOBVGQXTA+RtR/Rhwum
qroBC0/fd07XBva7MHpVrGc6oit0ptzk2yG/mKvncMy25qhuJrTqNuq8RHCi0ca1Y11mFWXmpOXo
g7ObsrICOSvpYcQX12Fa7gvUTk6TkW9+l4f3zizX9TS6ANf7aMT2ixuQcZkk2BLtmj+amPt49ipW
WDroHeShtM1OeYQq0D43/eiO4SsE+VXMA0g0QFuwGAa2sB20Pyt7sNLT0CKQB3cm4t1kfSvscW1o
2W2X52R/+5SzEH/nvrkedc1dupOzIphisTQigrFmjl/GfdGQWGy+x3I/01S1Oo4gyblpOk5WD1aV
XLRduNb9bz5Kln4aVkMLaHZpEk7DoQjo4bJB9EfjkOaU1wikU6qDI2kLYmilwmrk4cqOLp3ySscv
WoinEK2ZQEBgBCXzXLsL04sqjDYauRcOTyt3+l3tS5eRQRmQvbSGg8F/E0yDhE1ucv+uKNK16Vxp
8kkHHWEvUsq2zbyg9w8q0yd767VsHzpYZ3oBlWkKmTBHL4JYzJzOeyFiidxlvNRS/bOpYk9LZtdh
EfDDGgNxeqXS5mLLT+8LT2E5vATjRJOZvaQRbaSjr52Y4QsVMBcwsWiCGGBmQAChD6vXJRVis48g
rgkvYBMd6WIfmPi6lXpVQ7MJGyye3fgaKeDHZiqLc3UVt5HX1ja6yXDTxM1rrqvXzVhy951t2SSH
YWJKSTNXZ1fdaOi8xmhVUjhy0kcDHaIqEPIlbjEEnh44B1ue67pxm27eVpNAV3JlZW+5j41hIheX
cqRCWRqZL7rX8TJHBhH2E+LR2U3H+xSUCG3bd43lWIWTo/Jc1Ez1jKbGKXolskcrw4UaJ+vlIU41
JmlN4vUONkZabjVqTbl4DlCoQEK+hkd8siOqHDg0jPw2zJ4kOg8b0mfJjfPNkzZDqjfF5cRBoKTo
r4eSuiSC21Tdji1aBOVo51hEHZxo1V6xtHOZPkxYcNUw4c0zXRndzfN5NGgcFZtSZS0zeDvB6sxb
lUabbUD/rFwBv6igpRfSw2+7l5HupgkDMdXPpdpzVI9Xk/6IEipAFKW0zFDtc9e81NNwGrR0XXeS
Cpbq9vaZOGqvCS7bxrkxlAbPheGOun/R57YnmTsje75yfIQTtQMTAMQcpo5A+Ncd5cIg7Q4SIl0/
FSd+rTBmd0HC9wgefFrObTusJYwhNbP3tb5vnafQZAVCJeKoKjNW6upwmomy3U+iPQbO58SJdlQ+
zYi0S/s2U4eDAhB/qGHJTtNuNqiqRxorqlnfKRQR6w5AowjeAz/eWJlWon7TNkaQXUWFjTiGe8yv
NAp5CoLgSg7i4CNv6wEwNdCopwZSQOucfUVb+xzExKQelJkOH7eZeI5rXFGf+jRdNE57mZTRtRh0
yHoU1x118vow3AqSa2APQ7Oqk8cG5XHga+tpCKh+xnKTynJnZbqb++INWc4xjKZNCWZatGAzoCz0
Qby1e/MmGLLbuE42MHHWCjI0kWzsjNmUuxE5SM4nFeSC/hSyI80QX4wQWHt1G+rNmzPXN4bZeGiI
KWNn9xmredyhdTedQ5i2mzQYrh2WA3LW9kZU76exPJUTSveJ8clTGsZvaGmufSIS+C92WnGCvNA4
hbbGo96xRxrnTZfcdA4AYpYIDVwRbTfs7L3rh+laZ0EQoNaDMHyM6EBnIcrS1CYrrdFdKF7r2bKO
1CtSU25HtXlvq2+VA+RXpd1fK7usD71Io7iVZZ6taJQFh1VPV6Ol36+qrdeI8v2HE9pPYBv6n+2Y
3w880HIcA5YKrlxVfMGWaYFgLbXhKTfrBfILXnlvXIttsJPHNMfM79+3RzrHiruQD1vXfupRUbYg
Sp1fxN9pP/smhgZM2sLhYYmF3f+jsSGdEYslpE7wTbJX62xtkMGvMP68R/fl5UL21H5hDNX+bKX4
/bf/cEVzSaX/wUoRObGqadX3Ky5gCm3X7/LdSDI0PS3P+d3UiWvn5ylWX+zPf1xNB2UjTZN9ivnl
TqsMT7vSkGubp9ZDQrYJPQqPwEv1DXXujfar7LjlqPrlKAsR71/X+4Jt0WK9CJyO6w3gs9Hdem2x
4wjUfyK+BJ9Lq8j4FZ7mz/bzP36iYau6lEhRxde4Ogw/mRUsp+dMm3axAhkLzhf08BWWLLiWvwoA
/bOR5y+X+xpYV3SaaVsoFzw1qCnBIc82PlUIKn//ivx8mEgbmwspfML8+quUUE5NwVvuqYf8utsu
3mkDXgPmNZJ5f0W/+ekwISqazYXEJ/WXrDN1xmuXOEYK+jWCKt4ALM3x3xCT7myLTQjGYv33v+9n
D+3HC34xFE1R2amjwgWllrjKApaIUtdny22bV03n/3deOmHpOHKp5FBr+VJh0YsIa6UqqS8eWIMB
o1MbU3jPiz3SxBtKjH//63769AAlGfgpCJGz5RfqQB+juTF8rtesq0cCf7b1U/5E2/YVTPep/OVg
Wd7ir2/dj5f7Qh1wbGUqbZvLxfvvCdWgghNXbhcctPWLn/az4f/jpb5MmB3aVUB8Fp3gAkoGin0/
vi30h//Z/fs6SVbD6GfzxA9ayPeMxxWnlYMF0sBYhwf5q9GxfOe/3j7c1WReUiT87t37YUpWC8Xq
eA2XqwH+v9dWxQtFNNWVG1oQDxz02eK55hkgirHBCrb7+x/7szuKKRGTIWsic/SXsVIoAj19X2ee
rt37IwdzKl3Br2Yt7WdDxKIXT7HRVLW/zJJZCZhCKOYyMffeCJRDOwIm2ZDp9fTLmNyf/SIYC6wD
wFPxDX4ZjpE/GbmdcESlezGeVR6gdQR94Maf5qq7gHH7ghfG/fu7iB3z60MEy4a3UxqS7Im/TJim
HiaaXxd07x79E8qP7BW++zq/Iy3pGF2wdx8PUehx4L4Aa7PBn6HAG05+NW3/dT/xp2/xdXXoyEFD
g1sRR8v6F5NW+x33JLfRtb1BvnWH4HH99z/8J3PNwqMjiYPSsbQg0nJjfhi9tSK6CssId/tiudXG
0d8n7nwQm+Lq15w07a+16j9f7csCTx9elWHP1fyXZetmHdlaPAOX586KzcJ7Tg//haDrnz5cyB3a
knhkYu79829sErWe877LeEOX3I4lG6M/LvNBvqaF9fsL+W91Wv5fy37hFfvPeyT/N/9W1PXrj8xD
/v7v3RHtN8tW6Sc6qnAs+ITLxPE7rkIDScEb7KDPXazTrGb/7I0stmnJ06Bl4ViGSdrLP3sj/BHv
oLp8EBvB7ykw/waugonpT681SzbYFk2naQPrUEM4trxwP4xu3cmVVtRJzGH9gtZwccp9TvXLsku8
uYVOvukn7MZ54c4qrtSmTou9bA44KqMbf1a2vZW2u7jR1ximDizVxeViIoprW1vVJcpRJ6WILahx
B8HRVqryqA7dxglA+GKhoYi4IO4zjIb0UqM15q/eDajbRvE4uKjg7Y0DeBeVav+eqfULoXccBi/j
Sj72CqjYMu23Fr7Ddepg5LCjXT1gIlNFQtTnpT9A3E3zBJWMHNUbRS2/1Vr0ogh9m5uA9ioHNjgh
DsVwMZCgYsU3KjyZTRGKm74j7gYd21GzMwWtYEF7MqbCpnWX8wAS1klXVYFBsAgQeZUoivpUMU8J
SLRMt0i6UQZCA/UWF4petFtuO2C0ljqb0lmcwMftFOVviQLHVyg9vHp7uk3zb2rRx7jUUXUVKASc
gS6tZirHqRm3aIjSUlUvA5Q8G7bhqNBlRwXi2+gHOaS/wKvHoHPDOANO0dF7HSg0a+JI/21XW4Rp
YpjL18gt163fUOajDdEOdbCOLOMxsu/rRpJ/ze3C2pNtMTRTl1aLW2currUHLao//UR5gr0s1lVM
f8iaxs5tIvnZ+fWW3lqxhyw9cCIfCTLhFLFKEL84BRCIeOkKWEhSyqycDzQA8v8GfOH/z6bt381H
q48UEHP243y0rFq/T0jmbwSPL2TT7wiHZS/2+3RE8DOCQHMB5KDzZBvPPumPVq3UfpMqS/8ygUFb
sWw+7I9WrXB+QzSxzFLsfZZj1L+VPPXnjSLQHodpiCqY5BwBvfh7XeOHyUgV8ZhWGRA3qCVEHYXW
ZdLgdK7Te98oDk5MEzGVtduMv9qiGvyCH7aof1wZToUucLpDM/oyDUZFUAxoyOUqGsRAmyG5j5X4
XoYIt+ZPTLT7NGsvUPB71IUf/cF4UvvptRPz1RgAiiET5kAgoc9Y7w+OMVxbxnB1bK6ButIQuex0
sRPVsA9INzEwoRso2FeKnV+PWf78w4O+/n1T/SP5WWP++/JTNJ2uOawNQpolj/rrfrebAt9UfV9H
kO/A2NHiTT7SMuzM+Snua20jOuetxyjjNlaPFiOb942ZK9umMJ6DsX0bdPjslEBd+DO6S881MHeG
n5zjfpH2W+NnT5fUlX6p8blL4V2JMHKjxzFKexdy+nVpGrwGPofaJtPWwkiPkWF+BA4go2Zc1MQD
iaY1BUC8c9HGHlNCIFpKxJM6vPROiF2B5Ac7eB1yhGpmTcS0kukXitU/+PmncZb5zaDm75hekO8Q
ftt24EgDHYU7/i7dbduOIJya/iX8dAKXP0nhVCgjK0eU5tfECxItLuLHCM/RlYi7q655G1sUSVOq
tW6EBNdVMtAbhnVnAz1ggSBHqKRCSYe/SudgmwcKCvrKeSI7/LnqZHxQ7Oh6uBUGLbwG56dfFqjq
7eqAnHMg6YzuZkcdW4R4BEv1qOqO7gWZRus8G1LSlenD2L2BS7mtXRVyBcMe7CaJe6RgwYYHMTRc
GiMmHgv7fIVLikTnbOWQAr209leBSMS2m4nxSP1+9hRSV7gZe5mgoTUr0sSbQNkhFe0ugVRkrsLh
YSsycv6kAT6+HLGzxMlEsjEcIbwvm3QiaiyE6liZVJmKOD1PNH09chwNV1I+xUw135fRm6xaBNlG
cOdUPn2oGOUk3OTrJKSo2VjNvg6ALyEIWsm2YvEPL/Xa2CqF+jREJWJ1pB+kIat3UYcbwKp7ez/T
ip82G2Mc4gs8jL4727CRgtDBHmYhhOrxSsVYDt3OL5Fx0vmzTd9aT47coCuGEK8RPkU8Ju7d/yDv
PJbrRtot+0T4A95Mj/c8NIdGEwQplWASQCY8kE/fC9XdEfcOenDHPamoKlEihQMgP7P32u2o36qp
g5IViueokJciSX4Expk5MX7FHoLlwVVbL28DUB3zQXl/1YgP0TOyfjP41lE28tlt2pMXqL0xod8w
hEOaFFaSqNL8AF2BhHA69t6Sy+gQnqWSE4CPowdAstcsm2K/flUlJVBqe/gXgvkvMrBtMFnLopBi
KHii0vqEaw/bYToCraKGmOFqxDjAhgBNZG/6Gwt9gKEQKSjGNtOkBWVWkz4ltY93K+KqzRLFgtVn
FAAgnGd9GcipROKZWbvGBPDqzMTjxAx4SQe4Tz26UJaqnnUKm/5LhHm7TdppgmubfmRWxuZ+Kr49
AnrXbg+rpSwvELdZdwfmZ9I1m7RiYGWOJKrLwT43Qlxru7K3oyM/pRU8TQH2i8kLa0ox7qmyAEkr
Ju93JbDy+nVCUkRQfRWms3H9s+7YKFURLbm0XiMIFJgYzZFggvqCA6RZpxNjck6otZCLGagFzDGW
w7+J7zsWGONeshaRfs2GQyKf6SMXMoW7cyT8p5z04VVleO1qeTrEhDA/tqANkBu9o0sefEosX7Oa
44Y1m5olOwaaVga4yn2cIjMNbRmfgir+qxNBMJZr/SkUgVxlUUdoSHF09TiZNvXQ7J0EGcfkdwy6
gFqMk+PtdFxidHNZkbH7VqXNWzGKFYs+gBO4Wl8ThjqGw/QhRvu8ro3xDjWRuOb5FYQEATbDvHUq
hvZIV9cyhptigWdjptIdVZi9jZLFoa+cN7Kr2RtItcGi8COQEiNDsPwPS3GPkZ1t/lJGkPD4dfE+
LzuG323/1Cbqx3FiAJKW82wmKM8TzNHsUACVuSe30B9OV+FRzs0AM/Kzlw0/RqjtF98Pv9OcxzqP
H5nLB1wG6IQMo7MxY/noadUDLwDWvYF8OqTa2QhHCKvQs+ka+ab8ZCugN2GUjqvEljsH0xHk3pFP
RQYdlNrUWvVafI4arUUD/AVZ5rOY5YdHLDzqD/ZHUXWc5bnpFlFB6p7rh6W4udhCjVb0XjrQMeQs
v4m/5eRQOLQHpiIl3+fSu0quuzLEthMg8rHCh+rLCS9FQk+d+t+5Zb33RYUDOCfByZpYqcVevlca
QJxw1KkJvW5Xm9NLpYJNwcZtPQmqj6ajCQeNPBTqq/FhFClpQF6tMA7uLKwbaBTNR5DXf1uneKrn
kp08HtQgRmIS4devZXksyDnpDQA5+D29vSCwqa+gvYkQc3AWfea8NRjY6teKQJRjqaSzj2IWvJie
63VrE0VBtuxu4jkMdSxPdazYT+PUWdX9Fzarr94kRCRMUU0ZpXvsWU2v8frW2JZI5nRswc60W5dy
+CVLOR2jKX22hYKiGWaXOQalYGpMeeF4asortllzjS58MeZlH5OZLm8C/MFqjHHBjwTJwOkZyuLF
RIvPA1Wy8muIOzecn6woVsxqzg3bOo6twQjfOCrXiSI9phgI20MM1yK2sso8XIfKVetynnjDjmRz
N6g12tC553yCbh36z27bETLYu+GqYwG5KcSc7iw3J/WrxU9ftvPJlawk+pZbSAYz0hB596ZhWrFF
xUXlY3TJ6/glDIyfLo3QyMwTCSFh8NlOwWsFcWNTltV5QFYVDe/Ua/xdFPARDCw06uHGHosIpR8g
j3CgsUySYy2nZ9mV2DZK+Uh9XiQd4m870Lj+OO852259PcwYF3toLKMIaaePOBU/LRF8W/lFDmZ3
rZP2V2Ja92bivSKCFO5hG9M5AjpRuf07yZQ4cc3ZnrPvbp0+vtllfjFahNaxY+xS1yp2TtX9NUAA
GWABOP8NZGzjyGERjviKB9mT1ZKnHRLcvY2keh5vddg3r9lkP/DIAS+xlsLFFpjmYxriWbvTvioC
SMqKGjedr7mDL4pp48ppg00cJm+2E70aDQaLMVXvED3AHjSgxdLuPehDslNi72dcFqKq3dmV91QO
wXqcut9WMMXbxCY4J0mBclewKBxR/fKmKFj1WYRnZaStjrS1UF3US62atT+2atsIvCC58R32NLfo
CBGSHc1EgIZ3kQPmGa/7cET/7I1bhf5xP9jZbflh7DDepy17ZM98Hzz7qY+mj6YL50Mtg/reZA6l
jA7J+eHAonRxSHgYcQ7NKjkHnJD7FvXQynRe2bDrMybeYT+n7aN1zOnUTu0hEgNQjzkVB8SDRwcK
2aT6XTy61WafOw0Y/pA3i8Jntxt68TmNwodkvc8MCh/PM8admhrv1bWCATFfbl95k7zmYcILmfDo
Ta/Go9cZ/o5i+6MtzH7X6I5zwarfUhd7YK+m/OqXyDznWMO7i5AN4dYLoh4y1ZiCJPDd/mROvYPY
A+v+An1BSRfRiGDoTkg02OHexnBpOZgxHdxvTmf/sbOxfMzx33bw230lIbIVfV8cqFDBhiXXufb6
kwYVZXR+tXFBa66NqV2sMWrzRsVrvXFcHzFncqt503zRhcCRTwhb7zrGR+D7zBvc9tN1MXY3OalP
s983By5ZvMqF32wCar00j2mlPFZWETiJqQToaBTvaVR9VUqHK3P66NI8umW6c7YW3y2Okp+oB7Qx
xzX6pzzC1KfJPxrj5Iso8n9EPXT3QkT1GRHv1RD2M+ed/qzxsUuN6s5TcPIGUkfQxfr+GknnrZQm
MLLJLc5WhEoXvTAGQdkeqpiZ1Jwy1+8ths1UbBvXrL/N0Znp8PrwWEiHGsgZX60puCpbzrvEa+DA
9vjk8Ythw5Xso61o4SmtsbMjAFjCAnWGbzGPffuQZM6r7luNrWM85Zb9S4ZgxjXOqxoQBMlXSEgz
WvBDbbAYmoox2rox8mQdIuDt7d/z6KLNyZkESRF+Oi5vJ1WjwqApwB6XnmnyFiseoKdPL/a8c1Vk
B7xllKkmSj7Yp+L67z9I5QKS4FXOKh57KOqmfx+w1gI6YTyMu91tUcH405fbtfMWmSBd8xIcIR/F
3IHEh+Z1RkMsaEL0fpitT5PGYSdipAfwQ94aVdu7xvUWD2a0NwBRqT5nRNW65fNs+ckpSaZ6bfF9
gJpxzOWcBaNJmRTmpgHltqnhB8UPHJ3+yyybR7t4mgbjN/Y1+xgYl6Qq9HnU/m+j4NhJDLTF5lCw
kHABVZVlgzleDk9ZOf8xSJhDoE1YYq+zCLlsE50SHXw68JJ2atTxxh8b+AbZU0kLgGvGJbEd+Frv
lWcRMTPl4VGVDnd2PvIR9mSYGIKEixpDy9ikvNJs1EhxdJdNauM6hLnf2+rs9tgx8fKZ+9bUX32c
/pUzVbLEV0Efh39DUyrIhozlYpguyiwwWgbs3PHSeWsk2bhrp9oAuwipv0ADO3fxsOu7CdasoSFV
hMGwN0xbHVNQxKskqJyzl6izyCrj05zSes/w1toNjtMc4fno9ZCJ8pg1GV7EnIYNcXx3Zs6XIj1r
SM3AEbQtK2QyNJjq1ltqn/A29vlIe1+0FEjRvBKDE2wHOhP4TZRSM17vOJE3bxg+2si52zyT0BLT
+5Bk+W5EYStMf9iVzkwD2zU3IwrfnNqQ6yD5sZKzG8JnKIi3H9zow5qz3642xUFa7k7PwXufd+pY
/65VzYGNJ+7IMcgjvBAI4u5uRDI9hGV5picm0U0kVOY1ZpGegOnO8rf1QAjMosypBnJGkHnHdraD
SfRb8MHbfUrFN7w5bhs8UeJlvt2f+9lo1h2e8KgoGDLMzt0Pq+8uClIYxDWWTYb0rwJikClb+utF
fAxW0NO3zkw/va5bSjbrEtXyMHapuS/74uLWwR/HJpvXKak8vFpghre8eesq85QM+jgNAVv7dDBv
YgBeJjOz2MlsdvZ+G71ZnkjOXqaitdUpYl8xyncyUnvOn2RDdDPp57m5cisqhixTx7iq+q8SxTYH
EQPYV0AgB79O72IaX4d03Lo9Z3baBCeUj+YVdQkXihgQB+aPHSQWVfZnCOgN0pGmzQpr9zAQ06G5
GVYKRsQesPRnhXr4qtGiSyPPbirvUDunQXSwrPakA8M/A/TpeJEecjA4SUqH56b0Ng24I6OmVQ3R
N+P5cblCCtFyQClJAd0cwo7wlbB6EvXE8QBllNLhGkNCKqT9Wlvk9Eg7/+vFxps1CZrR5ZnzIrwF
fBTDJTuabUqQnZ8E+2yK1Kmu81tT4wsFqHUwtRC0z2a/6a0hecATGE9lTcqjnRIwj/jE309xZ78M
ipBYMGTn2jd29ajcl9zxhyPsSYs2I6f0L/o3mQ3Jm5o6xO27ph77e0hs5JGLhc6xbNVKd7o9//tF
kp5+1Rqg4GJsV2g3VXlrqxYbs23c5BKTbo0kkwwlcYcGkUCQF+4iKVu4pSIkvSN4C5ooOvddsDHb
ikertCIs12LvJs07TO4SueLyj9h975REFozYyjaIA3Dw7WfCOVfjGD5pG77ZZCOsLAZQpJEJOdJx
02M81P+Mwn1jZ5XQI3vtPg7rlzwDrWbWQJjScHqLRoiYEBtszwq2dZRdKV+cbWjIT+Xw8Hvl5C6G
jgbOQHeZ8/6io4nGG2aFbu0vf+yuXirYj/ggY7TFMS6gqy31jjwzELFXucLaagSwKIrmpqd80Wyu
ElHfu8b/K/sUVXg77ho4QpuqaykHnXsPi4eMFPOlrc656uU6Dtw/YGq8NbRG08muiclMT86AUkyD
2MO4nQ9VokEruRQx8VJJfAcL8255wqvAPHizL2gtFvRGV5vbuaUhi6XeJSzYdmGrsm2ScYXKkRAn
g2BLNxo7wozIrClTY6OZExYl0z+3yOJzJjm7gB6A0xbIPcchMLZVh1/ArQB4e+YhAvqDgF+cyoL2
1VVwW9t4/lKyQdJVNt0qsFFIm/MPv6LW2dgW26BG6zVPaIElj0hW9j/GTJnQVyNAkfIN6BEx4RVC
etTfOB9ax9r6dtxCMfW8bZRsi3n6Zs7Pg0dtopoUiqzdvHhD/ZtY62Wm6m6xmPjk6tW/W0rfxgbT
1ExwukilWPlyrLfI2L02rg5OQ+cWGGl5zhZGOPgmnBf2n0p9V3zbW+CrdlVWIfD5AK+M0DRfzDzu
xRJbmgtzF28Dh5dz0sG+qkeYwGdr6kgKZpLE8nI79TzGLjdPY5kGYHtmD6j/YMqhzy2Ez8s/ftFF
xZTLzFj3eUBbVP8UOVhRQKfzvfrsnur56uX4l9Q4o8zLAzSXODe80nkPp+hvGA0/kEsN/yt3yMxh
gPxrnPASjGSIgiPmbQgiMS8HD1TvxDJ0uchN6TPcVThx1NA/SwZw+Hbdkyo7QrXyMLySrnZQE3i/
SDGRrAKMywXj95VU9ApFriBaVMexhUaXKc4M3xdbz8cK5Zi55OayoZvm1A5WRRMTPGkaChWVsAaM
fN26dX0JfZ+avgeYKR9zmpanQHOhmcNv6hCbgg/q3PKMl7ADZ+RURGyjgGWi3OX7doBRod3+kjoL
BxKdNZi9Y55hVZBFfEHwDvkak4DO2m2Xv5eS3m9q62bnZ+O+nC7EbTKQSQ5OlmTPvVm+QEuGYyuS
E1F/w9lX+26afsbRITEpn6+DbOkdRTkfHNciicz95TMbK1KPF1giXtwKWimFLShGZxg2xZgxWOHn
Va2F1qJL3qDWZIb6SSfeChFUpSAh72yRpYuCRbWb6XS/fJAa6YuPX9QV6UMEi3FGBLe6QHlNIZkD
upVVt02jdp/bKTFHrf+hyggcFDI14dTxviguDtm70tz5THrXRSOuo8CoHQch0UsZ1hYrOCI758GG
OzK36dnvZ7mxeOnkuFG74rXOWvfUavGMLq94luV0MxpQd53326p76DjVve3EyagCAEjRLktKSlgo
RrHQV5XOcByqP3bnzfvQS6e1rfNTY5LAW8BUWQmL/t9RNg0Uxg9PS94gduFCWvLS9ZxEYk3FGHQz
oQ5cqhHd+S6L+9899LnQwNiAOxMDg7A50V3QOf5wHzVcRFxZAUvpEai5P22iiXtL5oyHMEwuY1fC
av2aTcBQBCWfVScZJ+HdIsvjDCJjzUpkY3fhrXKc31mHOccAucEohsBzz1cwYrDJIAkjb873rXVQ
Yl8HTEColU0xyLrdWuF9kD6eE7hbau3EcIQZ9YK/7JEIu1e/pgVsQiYDRdaJdcVX81izSx4k8WpT
514iCsG8yK6qImlZyvInG7N6x0H3EUnAA/FI6HKVVvN6GCoB88Db1wrKrCX4eCLzh+wmkA4+rCFM
B+FBaLO6mBmX1Uj7l8bR+TriZGrcDzOjkTWdlrdA5f5tfL03MpHtufcZNiUcDWHO5mlww6OlaVDL
ERCDlQerye03bc00PXBRq4dQxYJg3vZxzeuuJR5No2dnwcersdTO1nTlIWAcUEVy4rqIaB0Fw3At
k/aj8tSJIpKPDwA4u1sLcsuByB29FiNSCs/zGZFYVrkzK2QKTf80q+aGjhBso6u/fLv867TROzSZ
jYLEtrUCmgMbApdOcLEn3vARjdZ7n6otOx9vP2bNU0trVnXdxyxYJM66AZih2dYk0xsjpIPfB0eL
Jcca3gv8YjfmYRzsdZTar74nHzAhDXzwf0JwwmQ4p+NeeOYdBgtvtLYnSNN8t+BOnSZDb3G6k0LG
TY3wcdelixtSWGsGnMYpMZpfVlAyw4PeS2gEFJ22osZ0h37XBbN1DZHq0jmNK7R3KSoTedNl96kV
DJXeNI+xBptQVeZXnDnq0vM/7ICPYabnVvA8V7Xd3eWEsTAbLYELLQfJkFUbi8SCjcuIeLavRG/N
JycfjzpHhoIu2eNeYr7pZ/C9ZW38mn3CmfmDTlm8nRcWLFarpzGnLlci8PdAB378YBzOkwtq03Ug
eHsJKYBz+jCElW7jCq9X9rdRVvTkVu4BcC4l/JTcDDGwbpE2c1rhHqwARlLOW9FlEF5C1OEsBN8S
Tk9Jx14kBgp0DmdXIRrlAXNGLnTG3G7VK7HhTGU+xHPLeitYaQtoQh3aJ8Cb4bljzsPxUjCM3aYq
fx8mfQMdhIgWxDRinQib/UQ6osd6McnzK5auAjgj5FfSPLELTm/5rDB12IsZU75UWfqSDdT6tmls
oly/2WQQA6Kv2E8MIDDA8xjMRfgh5EPmQJ8dLjo8nRFYc3CfY1q4pJq4UHT2Y0IDQjJKtxdRuKUW
yfbjYroza/2sZmcbA6BbTVA3jhrAUd/KSzcyDh7Zv628AvvJXMJQj4J+m/llvXVDQJsovrd5wgOT
AuEASub8QFx9jNYyW6jA7ml/4oYq/ZMmFQ506knPuXNgsXBPF9JpgsdwzCeGwEkxbtp+sA9eJI9D
l53NpD2YEip4mSTZRtUXVaLhcQLGcaOzzfQc7ptGna2u8zYmITyi6YJDnBWvDLREoLdQizbk8Zgb
adhAruP8HHTx2mqBqvjBdIe3/ogEPjwjdqZtjFPazMNdVwgY8vmhnOYXVnn9egr750GyiOuyB9L3
H1NSa/iT1VJs5wxCfXxCUEI3gIVAK17j0jEOtUNMtmGgbBh6U5NOXb1wH/8AYvjb97dI8jfIU22v
JEBvCaBvM9PQrapanlVduNfZLiSMQiIjSq/5ExQkl3eIGnp4XZsmlC+awjXs7nY/pFtdjR+mnjDt
Dt6aswfn9LVB+7Xq4KcMNRokwwjIbOTiB2nzR9r24meDz7EgOGf/syZDhmVqsdXeXO5RZJMNXlAz
lIINvyXy90IP6bFaQDFTI49CJ/YuZtW+y6b6xGieSQln+zqoumKf5FDtkpR9NmL2YzD5eJ0DyNph
bt0Ky3iKPndiAbAWcR9vp4zNaSB47umoMO1GuBMIS3gPy/4fM+cHIq8hWJnd9Ksx5teSARQu9j7+
cPUyugF0URvhiyvTDFiWe/Inlq30imrFdFDsGodExExVn894N6m4Botd2jy9m3J0oNs1e4LREaOp
eudhwB7aAVS38gYCVYPmGCXqBcLNE9iU73o5tf9Vk/yPlJr/X8qrAmSS/2+9J6VY90/1T9LI/yax
Wn7T/9ZY2eZ/nNAyI9PCX4JqCCnV/9F8hv9xPdv3EFGZZL64/0Xy6aC/MonDhu7q8y+LMOv/aqys
/4QuLq6IabwFvgKIxv9E8hkswtL/KnaC3YGRh0Vg5PKTBBjF/rvmExvIWGQWZ2ov8leDV6eayGCC
v6XMjwHSpA3gALzFwY/9d4DkB/ijyCgYype7zF4YBQA5awcyp78gOj3KtLxmUZ8R0Aml+WGC80Te
Bcwtl8ALUirsnpwHw9tmA2dvYWQfIVBQDpOOoNn80S28UGZjRFTN1U0bNXQJ7b4ylmEbVzMksSPk
5ZYxnmWpHjUo0oXoijrVxsuff3alCtc9RIzRE3e/mp6HtvwH1S2KhpgU6RHUKSAaEv+An8Jf/S4S
sgCKyl2FIBKChW3tRQuYOJRfVfs1ZeIlL3ht2W3N9iKLT2FCyFmNeoRj9htZyFkMzac/VK8tAses
/OIt8ibtiKiDhd9aLCTXcGG6pkz/V/OCea3hveYL+ZUxAmh0YLBJBxXWrONhPVX99GTR3ezqsmuv
XRyoQ6yqV0z6pHO1bymgWaOBjRoR0yWar2Qh0fYGYyuXIJiV7xp7Xb+5c2as+oVfG2n25G1uPbuz
/WAnZSGuIlpsaNv8CZ/kxgTuFuPg4hCGjYs3n7Uh0AfI6Y5e2QMamYWl20fxCwQrlknOu+P/BH4+
bQJgx5vaIxNk4fFCC0UFn7bhxspeDL7KGhBkTR5liZA9rEmgIMWiagGpb9F7styNXzwdfFPLgwJq
r4yS/lUv7YA5A0jF8rnLAAjHM41tFxe/l+SUrKSBqu8Zo5xNOFrkfovpDwBgbK2ktxLTwJbOw2Wa
MboZWgZhjnzKWb1uCvcfbVjEPwI5noAdV+m0g1mJGR0MMubdTzIMTgmRK+i+PsqcmQIs0KNMRMJA
4S+eKWzYQlYHbZNt0tnbxMRm2gfRd+CX1xmXR5XE71MrkGz53R9lOU9Rhw95NNFaRPGfYWE65yoh
pVx0jyWNh/wHck8WAjTYiU8GYbRh05tEiIsi8iZARjego0OwhikoadKnvh3Q0jOIad9VVxiWNWUo
9OkcDHUOhqRfuNTtbB/nzjkrtznaOnlyCsLpYt/6PdB6QUL5MvygJsAO1qgCew20nvm8txzcnyEj
Imj95bfrX1mALCt0bMzJwtA22aguP8wAXFsB2XYX2va8cLerhcA9+79wPd6bhcyduco5dMC6R+5/
6Cn2R87KBbvzVkUjQPXdOMd/Jotu10W5wvQrwVgOjBc7dpA+kHdf6IWgGsDmTmV/hk5jNfrZ7jNC
jVBBgRd3RNevRPzVgB1Plj8kI919SsHStOMjJyFFglPx8rHbZKK2NpXv3y1fgiOxubFbAOdi/t0u
vPOsa1+NcriF8/AqMEzPtv62Bi7VPL26iO+gZ3aoYGCoZx9cvAWq3tX07xKpAvu8n8jMt0VVfZeV
j0Cusb/bFBlJpCjTaTPX9hi8qZSSbeSuFv8C3Sk4vQXxHrVPwxR8+PJsRsTq9ZfIWoC5xskzp104
JPQy1SnwmIOR3WGN8oCteR9Gyc0VNznXe6aqh6JAe53AmNUNIRP5fnYSloju1gP8w8e3MsJ21Wpq
r0Tz3VEAkhqm7rY/k6CVPDJqUODXl3YGH4SyjnnwcYir48AKw36Pw3hXTt2Fxxr9JkHu2tssv9Ma
3W3okYg+eOg1l3ljvmcodPat5xzslztk6854ssTDd75cdz5Q5u8DVId8f5f8rVx9TmZ1mlPzXmfG
nuaboIdm5Y3ZrUc2n1Ya3Fd0knF4GEz7yRyOLsjCOJ9PYyXP+eDvIHkeXMX7rcK8K9Ltck16BRIo
9TeBzXKdtMqekQMlGtNBIgX548im3aJ1h73QVSd4D7wlXDSezbk3sNazJ66hagxleY2Gv1TZNS79
RIBKSbfunLzwmEMxh1FsS0ZcxJM5wXHJT5S8zILhlHqI6Cvz0OQjsgQOEJXsNOjI5Woh6z+WtcW8
nGtrpN+9HG8G+rz2c6jNM1TtlZkkD5NwpTLEYlNle5RXrxNkyKT392H+MVb5RdQjGGFGJC2/DBVk
uc5zNDIE9TY0A5uQ/S45cWtkOFs7fSJw8xAPwUFJ9eSzkGJOBFDIRFA6q98kDiQUrfKeB8ktrawz
+u59k9dby/ijp/3ox9faY1IxA6tJxKdZ6EPaNNeaN5HNARl6SjNT6R/SKT6dcXw4xLot/90I+Vn4
M1l6zlPsOx+on175VBCHkv4L+aRj++BO4i7M5KVry3tT1OcIxacdXWTo32jr3rQPmzyqDkhsHkEF
Kd92UE0vQW7FvRnMU+mX6zRFHj0NjzlM3gQv0QICiATYiNz0y874Oj08jMC+Wzq9JEyyW59wNnBF
K5GXKDOxrFgfwESu9vSDtOIwdOY+zNpf3Vz8RIjnJpshqZU8T6BT4ZxXxrNighYML71vndlUrWdn
enH4M4whfnUAxbTCuHm/szmBdLTQPBdltXnK23ajyG9zLJd65hlN4zZHud6jrnbFfIyUeag1A48k
uvjFiG7z5Ib53m77l8FhgC55pJtl8lPssflBuybxVEXMxYcXnYD+iJJ3VtFbH7oElpldDFvJFfJc
NuRpJtka3Ijkozd19Y/5FSrxUuSM4xRzynr+dt3xpehumeq+8f9+IN7/aloCe8bMvJfmZ6o2nejO
tVFdg5rdhbeR10QxkwmNlzKYPuYQgCDPjM8Ix5cu8FMC4RN5TpEr1Q6p240+gyNGsdDBLGx9pjGB
/VPUE/EWzNVyfVFKvwdN+iGi4lS6/a/CtRC8o3I1LqNTXUnwgXTl0cln7SWSIFS5udNx3oM6PTQq
2bq1QafY3nJtfsrxnEXf9jK4vsY2b9ikJZuGdrs/ynrc1lyUbjZeZjVfGxNvXh3ui4SsDo/NV1LK
Mxvgax9wWwdZ8sRY7h3dWrpmvf5XFPGvuvgJyRRCqxFa54kOz0zAlLk9okzIH6YG2B4fR5utKgUM
HJPiMKaHpgCPxAgBMsRe5DY58wZ/J565GLwxekzYWxyOzNlfiOmiQA6RuSdAzBKXHOqGasApU9Ql
gfip1YMgixXMlpPvj0+8xrXfr2yPsiNg5Iv2HhX0IWnVE6S9LTDZSxu/uOW3M7YWsV/9w2qyl6wX
97nxD+SL8YLk6qUR60/rTPoYWgVW7FZ4m7W4j9I/Gt0rx9ilzKZHWoe30OXjpqdv0SMV8aNojQcB
BA934qGo2GLIv21qkChrkaJFwkQaXKI8ePACeS0Squ0ABTOgW/ZLr7kOX9No4TyRRWsXOzfVDN0o
2fLyPo28OzQ5sXNyK0aRM2CuwO2o3zQr5jGr7e8xo4T0OuWv9UKLnsXeat/sOEDHXcYMeGlvmyS9
FMh3ZxE+N+4M+6QPLiTIXtv+eewPQqZ/0rmuwIYG/trxVbjJBUbNmGO4ZQ/QTTa82Wk+d058tNrg
2owTV0ofvcK/xmbDUtB7NmO+SkqfzUGsd2hrXiYP7RTqEiDwlom4kfFrDgicmtvkFqhS5sT60FQ1
UzUG7ZkxZScfFbcgdqmYUQgEacD4uWVhaTShAX+bmYpRX6ahYMTsNwbiuSbYNXO8QlBwobAG3Dri
2Y8VKGJHkZppcis1lVgPqrrEsQeJliwLOQ6QoLwnldRfvZe8tCVZD17exSu7eUwzIllaUGYLYNMC
cN8LGvvgeuMDu8e1VDwi8O1vlWRyDx8vBMaeHySqaFWCtZLtvDGNuLl0A12Ww+SCmRjpZ0W5cy3E
rhYBRTRe2yHgQO4Meps0YyyoreGbufAuc6jRTQbEJsmU/BioI9OwZybqb6VtEqHV/m5BXjmDu9dx
Xt06wcOaDv1XQwzNStuN3kd8zLmJXi+UjCw1SqtoLCgrouI69SFSMI/l6BInx6Fe1FUKF0/uJlIx
WEzU4K552oof28nsrZ5N5C694mFcD3b9nsfOX8Qo/5ixmcPyM1Y4pXpefCPtkBfcdQAuTBoaRB8x
3ReBJwM/Y2Ntx5C3VK41G41JDeuuIxypRt6f1vppjMzFqs9Gl/2utV9m77uANRSfLxKLAN08887p
0EwsImhKssNYl/HOJv+I+pzI7zCmzy1r19+1HslqDu/QZlL2kwtbmQViuQ3QxWmHIGVCNNF9y8W6
M+XZuXaYkg1sqx3+rpsGPbxZD+Mls158VYuHbHPqZ38aDp5u3a3MwU575cx41IAxFNQZ8CT2LesS
/M6atzbz5ujHAJ6z+l/snbeS9EjanW/lD/rYgEbCoFO6qrtaVWsHUa2gVQJIiKv/nxwujWUEDfp0
did2Zr/prgIyX3HOc5DJ/0bdcFOIrjuJztdiYkfwqLO9812eRYPwrK1HOUACeMYzFM+PiEGjTeyw
rcagNm3MsWePmMPksaMd3oGRXSfqoCAvbps0GtHo5j/xGGIHYq0qrKU/5rNoD0Mujq2dQ/y2HsOS
yG5PpDnA+pB+yaLRy+OXRTFNcJTBBh4xkR2GNI8MuVesO3kbzX5v+nG/piNEQpwwR3aM9NB7bneM
5DG3F7oqDqAyvM8nGEpLSTYVOTkdmMB9VYJ0GsrMXnVjdR1UzWKVSWXAdcp3X5SbVjVn6sq/EC1f
BIlJAVd/g8/0ijD/V6ksubrJphARIZaRnIgLHrr7TGsLWovbPiDZ4HbM05kExfSXM3W+59uoaH3C
XTscfZRwJzn7wUnK7t9/BXliOKJipgIUKV8/WqA+qtRldjsW9SPgpawGYmUwDQgzY74p5+rBcRKc
FvUE10zPVaI4Ua9eJXdhAglU1rG1I8OctMHiwS+FfeQ5nlEu1l9Yi7xLEGqBHWPOknvMz78N0vBe
GTAj4Jf3Cc/mSU3IcMGDeU8pcryVKGPznmzdeNWGDmExBEY9MdFaDmLGjzI78pb4iWwzD+Z3DIZ+
Y2QUH7VdHsqa1UCJoPOGpIZ+nbsovOrEOftWPj7RcZ1mWUZHwyYHJazadzIVykMWty8YdZpHYf8u
wWI88kc7ND+k3DLVJ4M4orPxHZJpc5hlydtoN/6+CJLvinStD1i0rw776d+WnUWnllcgNsd5gYvv
J/FahYzwvTE6VS26Xse+SROdAQF3DlbMp8/lUKcGVfoebcpn0pS/OgqHRLnPrixeGzc98Xrv6o4M
drsnjSS0HkfX3fcSbntXnHO2efA8WXdL74Biahs0AWv6k/BLnEUouzpjRgNRxrsyaKgPPAHzfezg
/9feoZb8ASZw1h595ADsPELr7DXGdxQYqH2bpzDrfq2l8NfsEfl3DyRIIEHhFIz9VUSu82pFelOx
cpaUYpaSc9iqcr71Qt6ahSMFkJXYjUt48D/bUeyKOv1DSvcpJucNQSp5lW2hfsIi/ZGNfOfi2LoV
KSZucCSr4lJMBzVHn2hwAXgyTLJK5g4QTflTbUjYy3RvRNVtshS3cTY0G68en+HuLWucd2y4CaBR
1nwup/Kr9Gy0w8s2rSFs0ef6O8Q7DKNYlMEG9My3ttsXRvYnhXPnBpJVl8VGffjB0nc2swr5J14Y
BNRPnCYHcjw/4wwVd9ShGomZiYQy+RsLACBcqo9pED3r/3bYcOL3fiqKR7dOv8ASU7lV/VlGOYTK
1jKB4eJbyFP/LgqK287rqJb2i7dypnlX0nt6JrPO5qvBosNyQb5D6xaWfMGlCHgxeGYQcwkB9Y+W
u5d9eBZo4kfemhBc+Ao56l8k6Jqz7LseXRhiFRIg0LseUtp1lfL01MVnUfcHu+xAnrNYzbOZEASZ
fNmLd0w7GuE4ymEcEuQo7DsLF8eaqDTI59G8RRB3LBHDEYf5UqAOXS2VIKaUz6QqC7xyZLIapmBH
Y+OeYYnKFqjDdjNBGkSymWD6AK0TBDDqLapit0CeHB6VmV6SNHiZAZu1cqCo4csYU5/lWPHlFNFW
/6ZBWD0g7LrIUpJ8Jg9GHP5Ys/9R8uWv88o4DYFLx86g0xbPkzROio9qaHk7RO3vgprRXq2+LHyb
qnQPmaUeVbVbbJ650Ea/CKyUhKtVp21qvASszE3axwTZCeBme/4L+CfUyGdTef4u7ZJjTZCz/mux
THTg2Tq4n1n2tSQGSP/RFCUHD9jjpGfJlnrewYWfl7niuhHdeF5wnaS4//qGSnHInkYIdh6Rn50/
nKvBeYw8/64nTipH4CvZYKdmSpQTP2tlx3eZgfChzR9z4Rys3t+G5TOgvoMgdwsE6Frwg1ZudFIa
szlW1UPv8VNHzDuwSakDGe/PmcdpOZ5bzCuruvSQ6kwkDlnJIakkOWDMg8PSP3YVT2rBKemMKGvy
N4ial8gtGHdPyIfa99jkKauMEvqm85gTJ8a/RM/6RXgZYj6cyDLYXpvBMwFH+A0LNLNh6x9ma4tT
OcOAyM/XTP4xJxbjXDfYXqevIKV+6BFCNg3/H8Jwi7Vyv2M/2DULHzts1XYWO4NwLccaV30kUZpY
fFakIaGgADhHKzUnNlOhiRTJpn+fu/zPN1S8dZzqdTKLe+ZpezzDLKzZ0f/ZwbAZDXVu+eC7pPjT
jrUV+7ONGWXHXvIjIwcglsE7tCbRW1b46wxwr8a2eghE8tV9oe1ns2HQMEIONNKveBJ3qVNs3X55
tTBWxQNoPvuDpd6u5nLoQ61CCE/tUH2msf3oCGOLa27bejynSAS/UNqwxSZX5qZGz0VvDUQ1k+vG
MrZZpb9Qb35i3LA23OJWEUM/RNVF2u4j9+EljMVxGAYIvAnJTZxpiBAF3gzJMz0hXoYY275HJrBr
c8i//moU3z3hwZEL0R8fQ8nDXJhEJnk4Negu7EfA6NPKQky/WoaPQLy2b1YVHsualmNEk7KhXCnY
IaQ/xTDtlWewL/aORYRDa27es4V4BBncTXB7uog+fRIIjzJsVA6dJNKv14CBQotUTX8YPYPQySA3
pkzYB2SyoZbztrJfLktXXdyBrXkdcInwilfRFjHOt+p5eucJlRV5wcOk1rC+z32G2UORQuql6RdT
3tKhX8E7TyzWN94QWJEdh7Ez+s9ROd5EVnckwGjF4AwirYGKxnO41zxL3RrP8+ze1WONpNnftZ2x
LVJ/f401NbTAL8EoQuTLqwbPOpF/1I9sbcdf80K4U8h1qf1XYh7XTRvcNY5/bGLxnEp3r6/vNOrP
bupBzLUfOeOpBwQnpqGOZThsvBhGRsng1uSPSuPqYU6c/Sx6Eg9LQKiSc36KZ2KnU95JRHnj0IHi
dn4qM2ad1vL0YqZTVfCU2ssDanYSOEoiz9BuAh9H+sbmFwXknjiTg4eTYe0Ru0YxmqbbnDniymW+
wySLBgsg54ABMzbzjVL5rcz8Zx+DHubKKKB4gvzcYZdC84pEburKQ5fle+LcuwelDmncEfrUNOPa
WCpzgz1hAwsUnwTvJv4o7N+j9vpSlf3+//1y1af9jAP393/+j+96wLU/P/3GaV39x6qY5e7/fb2M
CKpKr/91rX7+6/Arl9+4Vml1/T/////GC4X/8lng4kHUG2L4QpCC/r1q9v4FlIM9L2vlwEIiy5b3
3zwP1/uXHXgsgE0PrDHraCBU/3vXDAbEF75DNlcQmqYTWv8vu2bbcvnN/nPXHHiWAA8ClcL0XZbf
/7lrDuy5mGyKbEo1w3g0y79I1+4pRbw1El4acWHFWAt2HOnRsSmK0zyO4xN8VOdsRp6WSdKSdh2K
d02wH3TXEOcN0lf6iIWGotedRaZ7jJBmA936cmh1/yF1J1LoniTU3ck/5poxWSW6aRl1+5LqRoa7
5x6T4CpuaHECeh35T9ND96NqYkJn70KGIwM69mrpnDvHvHhIdePU6RYq0s2UT1dl6PbK1Y2Wp1su
WVYOjtHmYQISdLNwEawyMUW3DZYuwqt7RlCmuvhJUOy8LEWYg44UNdZwbP9p/GaprW/D0aMlrHRv
CDaALpF2cdJ9o9AdpNS9JAtObXz3unvawInk7Co6uiXxtxDHoRL9ElXwtjSjAqlLRCHpNS5tq6R9
zXUfK3RHS/IzWRMxsIq0vZaiBDox0zjX2cE0GHMbBaihvJQl9rGHlKqJftl8Kc2jZ8Q9frcqOxgw
wU1Ruw+5DvYmnBrWb0o4gE07VS45BLwCzLIkVAbFqr9ls/Hi8q9mYxU+l2GX85sjKmKn5NdwM0oz
PGZ6BhDoaYDLWMBQzAdsBgW1nhiYenZgOigux3ncBoWKdqM4dEmLslxPHAytlKeqgCnIOCLXcwng
Vijk9KwiDSUyQlBEKJoEFo8R1zfdfney4/HGZtwB8ASZQPcdjQ5Bn3oisujZCOJkrlQ9L/H15ISv
ES20nqYUeq7S6AlLoGctmfVk6dmL1cht4MzpptRzmXY0n43JT27iuAm3gZ7eVG4ybRWjhUzzuuOa
5O5/Zj166tMz/pmgdeEygEcARzlHjoFTCElKtHOcIjs4U6szZNMZv6DXHZMQXnxW1Otaz5yUnj6F
eg6l9ESq1bOpRE+puv6v0lOrysCOX9cdSvNhsradYKKY6RFX3fvFrlLIwS0GMA9WBAhZz8V8BmSL
npTJACZyUFdXvIzJJgIkcpNgaUQI1zxAwRjvGEuE7tFP8OmGXYd+f0CePmBYWxsSOwufUXcjyu4c
hNO+aR2Ms+Bf6ni4JnOxMUSOOSRQ0NXR+S7RjA4WwxOBi3plTrjr7OT39MVMAmV+bBzYIFM7Phf9
SGiKxkY3wjzKJeF6bqjJRloFGjTvRZQtcoBuEvsxMcVqCcP8SHP4FsasSJRCUpcvuDyU/1k0XOBl
dzfHAUEM+S8iuR7Wc+Gf4nLaqLb98iIZ30zjQ9WbywMuE2zbLFa9ruZ3G4JVJhkUpKwMunjOrtbI
AtLwp51Tts0RohvuHOfYgPd8dYfAp7RC/WsUHpG0Xfwwx5O5jQyyLogvgE1vb/oyMB5FUX1IB7N8
EC0/Xrk8QUMrv6yq+PUzrBcqbZ9I+AaC6levXlLVJyOuMIpGYDqKKqLrswlzqspP4WCiK8hk0it9
fxPPQ3P2UBhWviKuhL3QNkdtS0RH1e0E9kUqyIotOJpXzm6q6kXP/HOSPSIn2MxG76yLkdjBdOpP
FcupCWIpE4k43rZO9+h3iCxSaf12jvOKV3KmE8jrE2v5E4rc+sg+URIx4EcWgjoLz/8ylBj0/qYB
F6U0sQHWOszGzwRS0axp8IssP2Or8wM3/GnoTqGiYJV6zQPiBRq+5fUoTLXL+1uzLs51GfaHWahz
1rAOnA12OSBG2HSkjzRn4TaMsntRDYehn//maL4EHrVZtFQHNMwHEksPuRQ/SA3STRz17/Y4HYTl
X7LQemo0/o0uK4Ijn/jDcmaiVa8SydPBBsaPMK2P7sFu0Ba1FY5OWXti7SXyGVS8s1KTsCDRGKS4
manNen08JBZbyJ59T9rVJ+428g6azSBDohOBGlGqRamtJTF4++e2ZngDgU8EyUc0UxbPNjJYlPB4
IldZkPBtW9YVqRYhWS1HO+AX0ADRvjLRf4rSvwPhnK9LSvOwT5/ypZnQ0jp09WO+O/KCNrtiSU+G
aWJrkwT6uYiXJPJcI+bxbclt5DC23tyBGIeKQp/xr3XtZnEF7nRDmmBMakRPspBTfncS7hA2ZA8c
fhKjJaJZMhlyrxvoBqCRkFoONCljbsmNRFBLpmH7oJoJpL/EQDWNXwl8WjpOpqtErz80FBY3MIse
RuiAKhEeyfTpcoyz5TeBpT6Z+Y8DMWiDw4ejCoCeKlHclN701hgOKWLLJfNYvBWiBMODU35Kv+zC
HoCSxMemqlAs9NE1WNqzJwgbSicSWHwjunMTV618I2dl2cg3g1HXZDJ9Kz5E6v74mN7PC7QTDIgb
wVm9sfPuI6sZF7qBR9rw9E+MWvOozNZeWxkPODqABZG6PE4SZo/nw5EqE9TQjR/sew/KSZ8PNNF1
dzL8ngpJnaJOp4pYy34s021Beo5Vlifbxrzqz9+2J9+HkMmlCIb52BL6bLrJAzEet1nb5pcO3uTG
tk+1UZRHi7d1Y5l9dws0VTLbDicftn1kvCzEzK5DL3xFo7yTHSEWTA2zbV1kGCFZ/uWgCndq6Yjc
M0eS2uMFxivj5ixzSCKZ+ZnqltR32b7yScBYKEjxGd3virn0ynIKwuJEcwCPmazs0gONM9f5pvCc
3ylEUruYiO+Gaj5M5ni1TLb0IZt/yWKlQDKnLbEXSW5h4I/N1nKieWUDTCKO5n2MGHGbDahJ+uXU
T16FqPGukGF3aUlndeXwXnbswRILBtAQ1SOQEamnKgR/LqCYNpNiwDr1+UuUEHNrNHDeBK7dopN/
fQMZoqsytafGWtMYRai1aPa7fM9oAN1ySmRJP897w4MPUfSoXQqTj1VwKPU05cdxsvepanfSc976
bOhP4+DcKFlnJ1g1tOu2c6Sswoo/El6hzbBmV3+a9FdIZbJda8lfjdvZ+ebvCGEI3x9ELpk79qlE
2Nwwpcfcjp2bG1Duoqr/LPQ/HZLBE85k44GJcZfyI6Igm2wyuSKzXftQc1f2BIfRIuqmrIBnBGj2
N1HFDGZq8DtiN/jyXHIwk8S+a4kMchZxcMLprKLxB70juq3cRCdewbQYp2fJa8fs+av1vKdOsj3J
Kv9ZJFOxGyxrWSdeikLd7H8iVf8AIML2YXEAyq59cdtSnmi7KfWcHdMrr3/PXS8lOjQ7CjG9eU52
iW47xKiHLujIw7T/cgDIewLpraTmwXWiR4HAb2kKE/xCdOdLIJSAz9DCMDuP4nNiiE0oRXbyVXE0
JzRlMKGJhVTueZjcG+VlDxAxthXSGuEnZ8BDGOnm8itERbJVy8RyMvsbtBZuCHECgYnw8dpQIBVY
J9Y1pmU6Cu9BYo5wKLiTUcywMuJraIph5xrLY5X7uNCNnZ8v24lTFCfWjCkHFlSbWZ/dvHJT1hRB
367bJH6Mw0Kr/1E/9I8eQR2NE34XqtsW7fI19vl9axpHk9Ezya3LerRYCEPpZ6KNu8ZhsBgu4Zde
nSTKO8Wy1LFlE+i+PHnNu+XRaJczRrsEv5yR7lwb+lwPrCEI092c9PcxZWXN3cISZlBuBiCs2pbm
PO7mbHmBXnXOcdDWFH/Mw/dODbMb7x2ij5oXSscbi+ga8+MlSB0yant3URZDZP5mmhLznT5XYc/Y
O4yOWRjoBy3CdrV8Kp1G17Jbq8TX1KbPgYvGHffAilqIDXmX8GWW5ien5ONctygCjBIEIEOsPvK9
o9mLzyHo0pMZfVaZM90UvQ2BSGF4tWT45c0YDzi4qd/RBeLcp0oMa6aS2B3GmrSxFKUgDexKucmw
4R/+65fpthircY/eYARZtZKN9u9n6ZPJPb/NIusUBAWtJY4io/DTjYdRaBSoXyX+RX7xej1Z87Ug
DHqDj+viqhzlo4Etoek21mDbh1lmycZis9RAgluNRR+ss5kLNHa07NHHMD68jCUoBaJ1DiVO9rUa
A38bPcu5v2tSRByuz6Q4y+7jiVs0C8QTUcb70sEqkjZ3FYnd3BTIAcqLw71JpFuEO4DHgHPibpzR
Mkv2bCQCs3tmGHDHgqxEcuCJ1eBwtDkqK3ABLa953j2QZfzlTBgQFxU810vS3sR2+CKZy677eGg3
bYT3sDH4xZGnpWZY7ruIyb87DdMOCFGdtXeGO2NQGhlgdhyHhANhTBbj25L7ywU1JfmmMjzP093s
MhST0yzXBRAw9lw6MAjYZOeQhbVQwTgdFh/LFelelez3R+lE6wBW4EaFUDLaMPxlvu6+jlZYncol
4+Y5y8WYtNNmxLgxJdvqn+JVklGBe3PlEyND7OgaEbg8LPG4TxrLA/zLe94j/EGSXWzAD8qVPXuM
W1fJ0N8R+wiwwmmITvZxz83IgC3OfX6yTRZEZ1ERbpXVPcurSLNuhuNspuWhMa1+M9NtkWAEpPLF
7VOKPDYAWhNCwTIZt3jRYvLT2VNWTGL7DL3I0mLBHqhHNQ4izw6RE39EAWxIKw0O09L3a/CtP/gZ
LSrIcJMZXK2VdNlYEsZqTZhgTGv6sVJ2noLuZMi4a6vAd+iqcYaqZPlyJBfQQH28ZrD5ac9huUsY
29BDVw/SwyBdAipBZ9m8M4MHmUG7VQzHrLE7xPI+pCBKf3QqOPbK8g3/Lz5Hae/0kR/m8lAwe+x7
nKiuVf1Fcc9d7SIrUTOlWrktCT6jt1MKj+r8V0MxaX0dFFmP+ziPavChsVwLO/sMMvIJm6m5WkQh
si+fD+HcHE0PkgfDGWQvsXe09CC6aQd3YyzWFqlUck7KfqujJDMezKQOPiu9H6zdrn4efayrSiu/
65LdysRucxtATuOK6n5iRJ0bZqTUwbRC/NQDyxoIlXmt/8pl4C6qGfUokWjLgK59uiFpCLAZkcxs
KMOL4uCy856BjSlwHMpzwN2zQtzxZ0rn0SrpntsJNMIQHIJ2AARah0S3FTE7z+IZEDOtwgRtbYna
d39iUtFrw39POMlqcSNUN83P4Ff7RY0uiFBwLiRG3fIpMDc2bmG0cD9NKfds8OzDZ95N2Ae2ihTu
jt6KfSJGLTS/yBW+29JO9jTFVMgSlR+Dd6GMN8zMUE/z+Rywsl11KPUab3pVZXQOiwzgmq2XtIbz
NshHlRNax0mXbLpq4gkXPGEzzBiO73d+ZpDUqY1EoprZk/XRrYiC+rjMPkl0Kjvw7O9qY2bnhLNw
t0xfSHhGGEnUp1ULWYCUSwVf0k9R9aRTDvIhgMgmxoU7EuxF29vxvVLfvs8colI8b/GidsEc2MAt
dWGXfAbR1DPNGMnnaPydbbasOqY/DDAN8SpUdI6Z7OEHPccQcw5wZVGBHBej3yfsg1e9A1wr8LwT
Gz5z21kFPVD72EjTvIm8gLGWILwtrtJ1NIJ2HKLcPRUEKy+OBaKJ0ZviQ+Za42u0IEKEGI93qB/j
Y+yTagkGw9MVe7O5ha+LyCAmnC0rMJXo/LSMG3XvL4m3FYWDvAi2bjYHy66eqj+xfJvKnrZ50eVP
cai2rvfdGu247zOaAB+wrV7nQEbJlm2uomfhSMRaUfrhJMlTGQJP8hs/PWZo2e3Jt9bpgs2+bxtC
ggLiPNmiYJkHgxZlWyCbIBlvGSSFjFo0DZRBKQaOfjOWFI+x3QqGeynJ78UVkhrrwkYeTWK8Vtif
wBolKV7uIrzOLPLRZr9as+cxXcSVP/JTZlb4RgtG8V0e+0Kb4gYC1AiE29uJKdmMdM0mN4rbnDVM
ELX2ylQG+7gMPyKr5IrNxcqZb8cw+WktX91Vwy+6b4oqP7s4fYSo3bWB4eHuTEeWFQWRrTyDpCKl
8SXz74s8L3CEmPOaasTzql3IAneTJOM1DiVIXXoIJxUvsAORDRNZvUrc4t0c+Y2rsrl20t5anroI
1eEfD0/ABhSBsRi1Sx1c6FXGT6VktB2KpyUU7nZpiAszwuiuBOO0M4J/zPwPopX9TvnVRxoHPynQ
rnRh0Tb1SpdjjCxH/CyBKsnjKrp7Jr90T2PHlp4qa9bEmKj3HaY1MOGHQaxLvqC5rCKmJeOf1rqE
NFF+XB6czN/PAUNFV2F0D1D2g/zURsdeZ7RVO4MnZCMcPKx9GW1YOWMPmsFDUuE/F3P8Lnh6NugI
P/vWeeO55QMpcZk3C/ZXl63zMlunKoIKNITd+0BRFzBdWsdhCRK5uk4VD2PdcAqY7FDjBNvUxIo5
oJpzotccfIVc4jcIBBTDT3SgCPwG+swOcF3lIlWirgYLW9wDImRkDo1/M4dYJXuc/6lelc+EqY6+
Z2FESTLuzOHaqT3tQ8MsZKDbW1q1taT3XsfVG7Q2bggKSpEl3UrGzodtUHxQTiMCVPOHbI27ULT3
td1ugAnflpAMaHEwV+rnNOwzcxWzolcmZVjTnbo6/HMM2nHRW8M2QHc8uiledJgwLPjnDWs/wkDG
4nZoYgQQtvc9ZggwDXPeelqqDTgpX9smCvL82bRN7funYJhAbTQ2LUpUGTZ0Cvwb8Xj65z/wi8HM
5PUnYpk5dJr+FnoCgy7uJ5KE40r3zWj4gzMt2JiY/sQIAVbumLgAanlgbM7HKdxiUobJgIVkAxE2
AupcM5BaaICR8K76ele7iFzKdrwJ0wDHC2f9pqzs92DWum7Wj1x8K7/g/auHMAQb+DZ7RoF5AJkl
Im6qh+DGq53vvLcnCA7aiBc1Ny33+SrM++c0GC/RzMCndOHiqvhkushJQ9Mpt60YyCiWf2bWPjCN
5HdQ1LbQdri3qCUqMX1PMmAELbCzZODu4EB9tSa/XjR45GV592HutRtHZoh0uvAhUdklBa6xodsv
1jgBnTx+hHu9Z69E8Gj9j2Cch3HtlHBwqpJw+7DftI3X8+GjLDYVarrCBtAsdim7DJxIqHtjm5lx
Ty6pqAywLS26DiUMc8Novk2BaKM5ECtoOgAyfMVK12mCQ++Hj3aNoJsHnPfHMl7DkLd84TRbAr6s
pjJI6TZhrcbytlnwowQLJXy5qG0RdK9LNj3FRvOTZqFcBxOVSMfeqhGOC6wwvfhVcoFwcOri/JIF
fG4j9r212+wD5f4O9bAPc97svM75E0vFeT3fGdA6WEWrH+DsGFKoSWdbXhPnzZhMHEduf/X98gYk
1JvVgYVi2HOFAWWvDFwwKJ+YJx7yCbYY48DfhqWz3Rg+JIxygWAEASbPtmQ4pnuRW3hp+mkNuXYH
lhw8+Fh9ZA2/bZCYf3p04DIwXSGp9/QWmjXC2hD0o5G3b2R4NcsMFl2fP0XthM8w/+ionaqMLYbn
lKiMqJBZowTY9zhyql78TGXdPMwjXy+xmN/RAh+dlo0Tffqt64nJJdaHqGDBB2aWyg4BDzaEnd/x
oXUTmNTYce+stn/2oieTKmY19zypPZMR1LjoQFL1V2pGZpjYLBF9rBAJm54m4CL0nATxD38vnqEy
W8kpr9PPVuOPgCOsuIYZmbcl53T0gSIcsVEriEZr42pT3xchLJAk4VSloNwoOKSY8sWXwH/j+owp
G+4N9Fi5Zskx3gaKtngZG6zOy3dLzCbIzPN6Ny83hskXTa385BfRA8W4o+WLtwspKVbhrqcgv/Hx
LNCLo3TsextT/SRvrMbbeYvzY7JRZgoYGTDVo9MorH7nGVBYRqSgTDAfTZdbzu46ay0Xb+8DhqCw
KOeNWOqLYWZXLAb3wsE91c/ck1YGh0sG8Tm11pZbvdQDX3DnlX+lw18kZODS6tCGm8XZQ6kCl4Iv
bVbjYTbUbx/ql2LkQjUz4xz02bX3H/hq4Yn05LcaMofs5yQHJplvrMIf/tf7g3tiQ+/RggNaybb6
KeD3snYa03UXOC/TxB2logmHnrXLEg076yiLuvwxC/9knP7ms+dsInyMTpt+zWB2iWZBB1V81OUg
ttRbPvys4UhtMeiBhAhYJHdGTbRAgx45pO7pEZZw7zLKiHWTbFzrLL4feHzWaVpwQBnFXZhheOPm
Giiv7LvU9+872FN5xkc7F5g/eAo5wPSXxSYU7knzYTbG+2y5DpIQVdKsU9sByqLQBks1mmK9GPJk
Fbhw2pj85UY/1wL0MPmI5xF6urmEH2nIaQ3dGDmKRJAaOHcjPllVFCYXsZNvBXCtRBlcPmGyRa6I
pLuZb9rMZPbkXRYojFsD69dU8L1bk/k5IiGnJMZ+5eqnwWqnI8sCVN7uRzuyxpJCgRulgRubhERk
frfEyOa1TYR16c2KGSzFZvAcJf1N3/EmYeIS29wwryZWazhAUbKLCj7nkdOKycwFYfJhyXRmTMtl
VFnRaTDja1/wv/AMF4vzRdNMM58LPCdzQg3lM7niL1Lf+7YjwPhZxwlvzXw4FYnBxfistFdWv65s
re2VCiqU7115CVmh+oR21L732CewufIgT3Zgfg4s6I3dYoJQVEzOmUBh/AlBhXaswMbRALHO+zK5
9c4YgQ1GMy89TIj9ArmMZjzQghzP2nUF/U5Sk6/+4ZEOsk6d5K1dli2qGz7IUUHyCIvHZhAkzD/U
Fad8HMUvZTQ9uon/Y+bRJe3bB2HXJl0Q642aHz7tYOaAO0Ihy+/vBrTIuRFffUflqzq1CH5OjfUC
oDMDpxOYIU+t6o/BDDdpchv6JuG++nCBV54f59vQbKCtdEPGXEd9DxPiYfYOOLLnt0nRW4Nea9mh
cUvSTWXOPhsJferDGwwNO1tiaiFY+SAJSgmgUqTg5+0KDuvSHxaV3QM3e+rTXIIbgYcSbTCAP3Qh
NbYN+nOiut146b2tGMmXbnKzqPCcyvA2UNH90ogbpI3bIp/uOgRmWWp/NKJilAJtMa/sG+6wrSzd
3yL0glVj9uPa+iiEwRw3AWY5Wx9DugCZDF8F9qZ8YfZjdvBd7Jm3GGzALqieRCGNvZf7Bwue04om
j++YnrmyGxrGIl2A3eIxmVE3JuUuLBWO4c65Y3T1JdlLbVwvuyyAyiAVMZIYluDTUnCRm3sL7wr9
AvtQo+cwspKhPdmW0+79Amhw1n8o83Wkv4fX3aDL5GV0F//qIPWsQoPcbbfAKWX7pwQkI2qWibeT
Si2zkZZaCOUsC8sjoCuIU2uPx5T3gGo/WE6kREs03Ia/CnhlRsi8B3zYGwaW/drXDnSMhxf21u8y
nomoR1JyIE75CR3BrWHUtwhpOSi7GT9ih/ly4NbXZy6UVg7f1H9u0C7USU+rDFUdL8b4LmWGqzqn
d+zarymkWFmYg2wCxNplVOAGL9nFFymcw8mJWFT6Mx7QF1O4zjasTRpygXy4txDrobtDXlc4nHht
4gCglYhF1WLeg0o6GkqvN5PpKYubU7MwNCMUfV3F5mc1JFRjlc9uokV0G1FzurVx7ZaBk5VcCiQT
/P08hu6dTMcuJIgxY4LvGGAVUcVDVUs/eFZe0qLz0asU1c6kf4CbgW6vxY40uxBjxoFaHdg6rGof
6vq0jTU7NyfOahNoHTm5KjPW1W1aCd4A47/ZO4/lyLFsy/5KW8+RBnGhzPr1wCFc0enUZMQERgYj
oLXG1/dCZr1OBpNNVs17UlZVkZFwqIt7ztl77ZpslRQRbJjBzB1+xeO63Q2YXNUCi3mAjKlImsKH
4UsrsFp2s8liqLWFa4wSdDFTmG7MFwTIMQqe6QHKFA4/OWbFJj7s/2vv/h3tHYq2T7R32+Zn8fz6
m9hu/Qt/ie0kQ/kDZRy6ORkOi2qaGjFRf6nt1j+yZFUV5GchXwKqgqbuX3I7BU2dJoODETL2ElM3
/07zU5Q/6AmQ5akjk7N1VHL/idxOWaNMfw9aVZH8GfwIA+2fZfHL34b5jRoO01SqErdiKTNN04X3
6Akw6TUjogZQmq3SfqYHnOqgtoZ2BwzRnSSVHt9jWPW3gzFvK6XavbmCV//MpPpnZufvv+qdBBDy
S27ZLb9qMp7NkVZOYLufH4HL9NGJw87RDWHY3IXfT3ytiEleaTiEP1zgmfXYXy43nUdk5nZBH/jX
u/P/jv1eL+Q/L/T/PZ6+piq+CSqDjjXPhlUn9CnZEga9x0LpIKjZpYlOE5tMD/tsTNDa1RebZeaL
s/3wguqmovA4GczF350tYmUmiSYX1FzBqSKEgs9qlhishssNbZxdY9Kps7H6h92uB2jYBfFhsWTP
jMKnz3/Leqh/XAhjfa4FGZdiJR29vRBL0ws1krjwTfWtLV8y89rGZmBadxbtBAv/UTXI/ueH/F1R
amn4yP8Mtv/vQ/I2vT1kW4EzrYI2cTVgddG3UsZ7cfP5IZR/prD+fox3Vxg7aUhLrUuIme090rEu
wx15MvdYtpweWZ/DWPQsucFXj9UqvP3n5bQUhddXU23DWM/9zXM1y7SgcovjCg0ZCCwVNt67eem+
kYXG1GeYtuZIeMYk0zJW3Vh+RgK7SdUXo0qOPIb05yMnTUc2fbPf6tdRFTPYQNVfFwqOff1uqmw3
1uMTraNtZTS7MmlPDEp8Sfpeqx0I0OLYLi9Fcg+SGO9fvKNN786TfFXFlYejezu1xfWflmARbGdx
O5XtjZ7JZ1k+MD8/dna5G1q+xR1xW5ir8e7FmDJpcfRTCWNA/Igny5Ug1Tc2ru6+2Xeqep7r1itx
aOVJfGuOoDmM0p3odNbNeKtb6bZHwFQk6k6GeZ0UOK376LCQDFKmOqYmMnIXPD9o8aWOdlhfnwdq
kAqWnQiiPdf5dh3Xx8Ikx6Lx24YBjraAjDS+w27xJMZVxGehHcLMIEYmRGhqlyJ4NUd2eyWbC2hv
2yCy9gCUdoboYG8Up1SyaZnWhySytyuUwRD6RYwpaO2eyh1wpIqtT87ug/nMnNbugAeB3I4LSxc3
Yp3S1zhlGLw5lp3sRf1g4dbT89IfzWnLVM4t6XUwwnDKuNhBvvGxJXuhBWJweohAVS3UrwtoS+uR
YOK1iwZFXb8yYEeOfcbEmgSYTGUiMD/NtXxPh2/Lxm6XyOTwUBWAV2E2WVx+/sp8kA/NK2OzPVJU
1YJT9m4lEOFYSHHLkmhR/dYYqmLWYLPf4Rw423qwH3iA55Ly3OqPY1Ie+f9xZtdYK2fpuoAuCNoO
nYXlFkxpezouwfxchXQosaV//lM/fLvXxVM1UcaDQnv3llkSQbdtx6IF0flO/CquwJFsA9iLm9pd
nGCD6/A+vyWZ9vPjfrRwvT3s+vK/eblBKc5Ep3LYelS8POYpGNBRpuKrj+FHu4C3x3l3J4hZzQgN
YoFUr6M72cMIdGkwJtwMu9rVD1ntZJfTPZRIydW/OvRHnwNVVoQK985U9fdXNqI/0yEOYv3aElrX
IKQ7TD6vuuEVe6ncwGR4tCjzL6wfrANWeOy25v7zi/zRyeNpkIWqGjIuh5V99+YiDxbP1DzQ/ZvJ
qEFd7wqR7qf6ZgIhtzBJ/fxoH63Xb4+2fqnfHK2xrSo3NM53kSsSkPGczrqfNZWvfBVD/tGVFYrC
bMBS8VLY785rpK4kEJ7ziQhbWmi15Mm87Rlskw9Mz5pxMTm8dXL3+fmtv//95/3tUd+dX4piU5uZ
ALpWpKJbKplKeZ8f4cM9q9AsBNCGonBe755WKS16XZIgtevn9Bmp5r7aS5vqlsLevEflyDRuB06A
SHnzi3NbiYr/PDlAiwYPi0Xw4btLOg3hTCz3Sk1w1QMocYfwHJD4D5rPVB3d9L3k2HzuNac9I9Jx
Ig8rinhBv3j/1Yf/w19iqpZhaZiFjT+v0ZvHaFbkfEoF2qJgTQybo12sedQf0RcL0IcLn2BxNg08
A+yj3tUHQyFbiBFZgdRtdEWJWzu5I/b5FsWBVzwsHjoyr4bC88Vbsu7I3j9FOq4OWl9UsCy5v78l
SdcnAxt/dlMNuY7tHXp66D0ERBoKFQqVfex88VB9VA/oBsuAZgDaVKz1gr+5oAG6435MUnb+FbPT
stpjznfs/tjUqZfT/4e2hFwUZel8DEb5hH34i1+gfbQy6DirNNsQlHfv1yGFp7rTTLxJOtW/nlbf
ySKlX0ADCsw5vBRmIqiLRbXDGeu00EVMmvxL9SwqAgNVCFPja64KL2pjz66C/VScGvuxkbKdPANu
Sxjd190pkZhoDtPOzpHMhLp1oav2vuh/0Evx6V48dOvOysR0ZGmnz6/wO4boX7twQzbYxrNRpd58
t0OmOB7NQme/AznFH1zZw6BI1grfeI8To/e7UzbZudlp2/Cqec6rDZC89EdybXy1Vf9oiTLYbgiN
Y3K3393qYZJoFM8sUdjKLyEjN/vcG442o7kNobN+sa4c7ucnr3y0GL895rsvuVWjEjDz9Uvu5c+4
jjapx7byhexQPybOcZPuuwekPjeJBzi76744/EerBWsE/FZVVwC4vnud6tYa1KAw8ScULYYcSOyP
5PR9cYpfHWS97G/eoExXEa1lHERs7R856yAmOS/e1k/iaXb1B5lB+Eb69tWV/fDCqvRJ1k+BYsnv
nqrCHqt0krmwPdKuIgRozzxRkfSDTh2ioyGeSrCirel9cbYfrVDG38dV3tXzyO/Id8jWt5VWvsRA
Ya29goDRkgW1FXJierQyxn3ygaICN/qyaesH3gtHFDe6KW1DShYmDl8sIh8+2myqVU0RBrXBu0cb
7QuZBGtNAdcK6G7MiMX+6pPw1THePco2rQFFSbni+jm4ni4A9TmSgwrnur3QHQqLL3snH17qNyf1
7ns/W7qtErONjiuAdgux3aRNgiAVQjg4hl+gI7+4itpHzRrjzRHXX/TmUR7kSaHPyylap2BbDq7C
vh8J1GZwZ0+hF3YduATnHgjpu6RV4sET2pS3/KdP6LYDfuDQ7+Zd9MUL9tV1f/ekN0wtdAllMEoG
5ndajE75/ouH+sNX+O/zft+kMoXRF9m6SnXu4ltb2j+74bh+6me3uWTk6iBD++Jaqx+d1vqNF+yr
aEG+7wcxLGbGUrNsNC4r40V3JWNRPbbX9Unb8dHSb0zH3JL3yHjhFB3aW3tfn5uTjKfqi1f6wx+i
C0OxqAVssJ+/3/Qw68goDdhSpeE5ru6BGX/x5qjrmvB+V2O+OcL6C948VnZSm2pDj4QB8HUKOyJK
vzcp9DHxo4MqBwBjo7TFtiSzrwqQPJ4n21X60FMHcmhmyxWMnbTc3hOS4TLy/eJGKB+fvyXrFGI0
go13Wz3dMmbAh/w6+dBexjfM/4Z9fIhPyzUi0vw1OOa37e6LB+7DY5oYWIQsLFl+/ykuu0CYfc8+
D+UglhmPAswnshG61YZ+yE3pYu3UXz8/qL421v95HyiKZMbuOo2zdwsKQrYO7TixUlNzQla5AeEg
T9+lbpfgClaM15m6Hnv1plmNj/L3NCLUwnLz7rnpxpsute9SatGAMa+WQnSkaaFWCJXHwCWqYBMQ
cpOkFfJeigMoSIltkD7bXCwyezPSOYwwfGjH3KuiB1N+HZi0h6O26cf1u98IvyU+J1KGbcncStF/
zMtyzK3QG8gOLs9AHXy5fxB16I8dRihmsUpfAVNUbkkn8LSpcPQM67FlIhDLt6sqn0QBN0BQQluH
Hu/3qEi3TCwPdXFTyeZJMKge8J6Xvfwy8pglYwR1hA1ZkOaOhaoKLY47EZpV5iasd9OxUNXJhKMX
iCmgqbkqGh2reQ0nQen8g60oQs0LS72VkY4t9uKz/yJIqnXqgVldZuq3xfgggexUIyArovJLXItA
+hwsEqewVjZh/iThHiG/3AU8E+SEGBVbJMr+2IxHA7KOigpYQXFvIXqdDnnMHjG6H5iAaWYHqpKA
GSPYynJ9m2YRvLZVB5nfxYFN8nvIpEzxAhy4EWRK0mg3a6wj+uNDFsLlsCIvo3c6jmKfMnPo1dmr
le8ptoJ8Nr2qVr16YU5o5CB1UoyV0t4ix2yAf9jG1neZdGIsmMgmvjfy5FmNfiD4lwEfy5f5AjKI
8TOqyxZcQZV6cwcLLjWQr8qbiSLWfInMYmug3gmjadNLwSHPVRLE7wtV9SQROgmJJKVA/zkh4su2
FSpQNGS+mZDypeXHRMcTi1+oTxK/iKh/A0gsbKFnujfLozKSt6Yg6SXvSyj1Nu0QcbX5Ta9KEPcl
f1CuUuTMqfFkhq92J35q4RGpiD8g6SKAelNl9xKWh2ghvFR6iDQMG88kZoENmdcgaD8XKAPN5Ewv
whtw9MQIFew6oTDEBRrdsVHi1qtOK1dORgha0iDKjB7Xm1MuJoRDfvcIbznsPAunoYSjJrOPdPR2
PV7WAoMKUhBnlr9FuN2ZYTkFtF3JClysse44fK9t05PGAU4LddE47Ba4V+PIjEPbVtOISnom2Kml
tTrhaQe4Zf8q2mt0BrerPYv41G3WK66mvYZIL9PmIk2JgKbn1YTTthdXA9KU1MC8IYGcyDBemIur
sGJZC37nXOlfokG9BfV1DhXzl8ZTokXNocvARFnPXEqjtcCn36AOJacEQWCP32yCpxNTWQ5nHIGP
HOduCqfDWPc/ZG7xEJEFOAwAA5aXvE9/VlrpdtbCMtF7Rj8/KpLh4fn+1gzLld5q1wsZYSNaX11b
7gerPugBgLCZ1O1KPCplc91rDAUI6sq77/jgNjMN05m+TFOqu6aZvHbgqdCM5afV4kQdbH+qpUOS
py7+Rx5j+o1EC0eqeaFIlSPkjhVGeSZE8NTBWNzUK+Ng4jnPQd3qylXTxrssQQGa5v4oKxdE0fsF
ppHVhhQ1xo2yEJJFNMIuWOpjiUsEOKUjSahONGZUoH6Xo5kWuOIwb88SluVE3wsFQ41VXw2z9WgM
QHKSovo5l8kTdHhyXuppN/Xol9n7d7iMAyM56gOAvbS8o2/PmxpAf+iw9y3IU3NCP6tsvmcVcNl5
HLPhJafuq62DBkNqHpoDMakbBfW+NJ57aUSBYN3pkr0J0QBUxOFY6LECSOQzjf5hIUEc8wVsJkcr
GqcO0XyM/SWmsPM4C0yJ6HOVcksV6mr0rRWcOVhZUe+h2kZG1dEeCkwE2rPwZayXxor/Xu40vJ4q
+Npe6WmJn8tOuIEhPWdiOiZB/xTYkmNoMwGRbYxe6bEIAZ9Db1PrzIc5dlQ7uHVVGjsh0PHFQlhW
yLcC5Dt0D6Tj35Gp72N72EeId7AAYYeHTMpI0NY64NDGJl94kdcIHIKHRu06i5lIMAhGTsqeIEOs
anAHYmOGvgpPUufpaBV5G7ZPDa99Gtq+3rQ7XoSDwkSIfHVfxzEg9HM3rChiywn0X3nRvBKifjZX
tTYqwt1UPtrtY6/KBw7hz7qCvvtGRudmtM8tYiFeC13HEYy2sUsfNIsYJkRWrXmo0ZaY8VOXf8vQ
GgbVcxSRyqA/YePd6U2zD2ER6HwuurrgK21tsAFtdFny+rbahprBEmZvGpbHnlsb5w+NSlIX7tSF
O2rRpLWki1JkLJ5kLRIM2A8/JdLmFwDvjQZYi1ARQc4F2Zsnoio9JcanIK8Stc6BGbhTMLvApEBw
S+K8Ddq34xs8kOWo8LVKkX7yMvUdqEvUfSLxK/2LCcuHQ25qfqFA5aF9J9am15sNZy8RUp312Mal
3eJjSthJTuuz4aBMi/2vdvIf9goR4yBKoNQ3NePdBpoU2XqMJosuAycZKjGwRhx/aGuKlteT6QV8
xP0MuxF2N+F8ox+Py06vrEPRL06C4Ztd4vnzvd6fZfj7Lbelk4hhClWWAUP/fgUsvZ5qlDKxa56n
C22Xb1kw9uM+o0L7/EjrnvGzA73bU8KTVbrE5kBCIPlXBesrxvTxZ9G+TLGy//xgH2ybhWLLNu1f
S8Wr9q4UHFVk5fnCR6hGt2/IxwSf5udHUD4oBd8eQnvX30hH2r75sPY3buVfayFIQvroRI9io/ql
bySO9Rh/Wel/NBL87ajvapC60fI5F3/WA/O8MV0SSjazM3vDHd5LznYn73ENHKqNfLGc8Mm+QIrx
Pz/zD27kbz/h3TtjE8WRSyMtlEj/UZivBfLwqiezO7+rx/iLq/zVRX73dGJnhay7cJET/bWYAATq
P6Ph+vPz+aiu++2E1ofpzSKgsS5EdTUnrnxdXFRX7MUdcbVex/Zi8XIfw9MXlaT6QX0lVCQJTNN4
OP9RX1W5aTTwZRJX4SMfKgTnEd8AshLyJJ3tngzi6CXkvzbpfcYWrA9uzEQ/RoruwQL0a+knFgcH
aznRLY8R9vca52XMvBx9boLKvQ5iKOHqX/fiP0ouO8U/mrItf3X/a/1rP8qKZFKcTn9mZ/39v87V
z+K2a37+7E7P1ft/8re/2P7vP/84/Fm6z93zb/+DwGaob9f9z5X21vbZXwf51z/57/7h//j57+jX
lM8FbFdlBjjuLSzuz7/wr1wy8QeENtO0GExQntNq+2/9msKfqKpt4WMQtAzk9XPwL/maLv5AyQ8D
hKa/ZfDhoX/Wln0X/df/FPYfMhNJOtGmsPhQ8Lf+g2QyU/lzKvL3ugvBjq8a+jqdtoXF3OS9sslU
qI4MhEYO0MWzNHXHlFlqYsnHRrkdKmI4hERjTpvdYsTBqLaHzML6TDaMqUXwOlDKN6/4wtj/p3C+
E0fSwfSj/g+MaWfgjx2yb4lxIrUgi/cxHewEJbamUgST9JPmuwLy4bx8N5VnIV0GyJRxgjrz0PmC
rXafrfISyKvdcxX1WNfYWc7qc/6kdLjxQM+kbLlhn9RgHhMs+MhQICg+RMsq7W8v0mEPdrFg3Cit
JlC89En+fYKk1Guzb1U3Vf1YwJb9nod3PMgbazqp9m0Md6E7ajPmQDtzYoVcZOu6aC8xjxr6mlG2
lVrEzyq+YBW6SoOw5xqilGmD4zFdHK2bQPpeZCdbnVd/ATJS+q4mgTbmU8W/VO3Pg3FjQ8PToCI8
l6v0lZiRfkdX2AUsd6hJNiJyNbBlx8L81kcnVNPr9pr9bp3tW/lbah6TFLxBc1MtEAcSosYIHlXF
YVB+me2ug4VUVdPPobF9TdJu+lQ/CMzaTQOvsmQvcdFjyloMN8VPPSyFV9A5IeBqG9I3mLA8Kdw0
nSjUzug2a1poUqeQDx4LSEGAWlVsXSaBZsR20rDRyMSMSTs1TwNe5VQ8xvkPG05NOxx0M3NjG/Y+
2cF8EM61tMcNS5UFLQuTjIyArpvs/WoEbyMUv+xrQvwR5L9tkFA7C7VwAIFbhbsqSNEkYtts3UbW
+K2EV2hUFEBVsqgGZ4fRbYd9Drcqzjlr3wRs0KB/i9lw2BodwIFhHz1Zxu2MdjDLF3fQh5PdS1RZ
ZI7joQ6CG7sn5E0hwYo6I0ovCuF2iFOSvYLTP7HubNudtHuELVdD1F8vpI9plRMROiuTTSH356m5
sJLhagmZgVWY/WOS0OrzmjwO5OUiXxa0VWtTbNlXTflK4900/dm6MAXZCNdRDDzPZ7eNO1qzvsMF
ya34MICUawoQObwiI54Aa7BvlKTzyHjyQThvWzzIdBYYch7qlK7ABEgFx0U/BZimMeLbEgmDSLWB
IZKSsokSECya7TR1iEaMvJfoSmt65PKLx+YdRyZsnZndXfhsalj43HY7B8Opk1EWPSRgU+lNkfo6
rWWBs5Skf5tefVFUxkb9ZoXBZTQRoQ2oRyUJqi7Rxdk5uXvKNlOfm+WXppIiyL9xvqIP5QVt6tck
NxHwfrSafKtTpygSTgtiGSKt9YEnOxamC5upvHVsq3rXjePd2L1q7Z95tbshfrSs2hVTtjWjlF7f
SosCLTjg8ZcPQCY8aTpD+ITddiHXd3AVrQRGis7T2KAVb8fvSYrznMS7F5MYRRXDLoxh0qxeMvoB
cwYNk32TGJ2AR6riehvlfUBfsCGBpgZpM8azn8rmIQ2RyyG1g0gJidmLdHWXFaTSJWJA7HNeA5MT
TA0FpGoQCNs4/zWwEpkyz1JzkKfUK3LV1yp9n1YvmKicaMhI/KBjKAZPV+xDONxD4DqoUefK6nWC
d9DWzrkR+RMMhqVfPKFnB8FyETY1SB7tFLSmL1P64gXcx3gVFunYqLhU03iklozbXdAsLwnevt58
InW4vGja0cLQEz1TXBprkyzBB4UtM8S3CFDcKRSD1wVOlq9CR9iYhiJwD1dwlskW3rQNRYdNYxDy
ygHTx0m3x/xS6MbdOFXVVgk0A1zmfNUAECwqKhox4F1alle6qirVqDFtbV1qTlD0JAzz7Puf5Dr+
McRrKIBk+aE9mQdVjx/YKNnbJAQ7HhlHUw8zkqwxpRjBfa6n5JCZ8OGMJtN3hb5a2fP9LN3OaRI7
WYuJ38IpXKiJrw50RLIK24pAZOOBWHaUKal92ep/Ki3WUVjfEIn1dNoTgYyUyo5vcTNc10S/yDnc
hqAdjKdyzlB10xwsuuibWStkKsnMLEHp/AoT2d6xtGNE7FMSegq9vhJIlKIBH5CNChxGCtBRHIJM
43qIIUNNO2aqGEgNSz/4Eh2SjbhWM6nxosa18/IQFVjWCJon7SvHmVDHv9ra6W1RYSXSMxe0hrwn
U+1nS0+UK1hX8a6cwWZIsxo79Yx9lgivVn/sgm8TwgKGyCnN8uxKBJjm8SIHO3tqXmfPbCTygqPk
apnxKmWASvaElu4jIC+RVdc/1Li7pifzEolQXNs6X/Amlfpt34AeRUTZH/pK/jkpfPXqmoUxmC8D
OaahxOQYDfRWEIICB+ISwgkeT36VoTTW3oKBxhpObFZcmzd9g4FPYbGP6WyqWdefFUz/W609ZXI2
b3FVkg6co2Yr58AXMRmLzWTfp1NRHzJz/p4M44s65+sgyOLGDoaD3JTzze/aEWLF+mRgNB2YJldd
/tAG6v0iY6DVa+smImBhSngDiE1TY63YoeaL3c6MZvyS01knl89IBF6yHD6lWsLsX5ZuOySDdS8N
hJGRD+GrdjPu0W4cokjujwkeF5pu6kNomtEpIfmA3DhSBOcOLkjYH1TcMi0Xhw5owbiTlNCVnM1Y
+EEHmX2KauVxxDDqgjVgz6Dke0Bp9Y7crZlER8JFQH4x1sKbDy7bmrJLPoaXgQijc7Ak+mWiXDYA
doCisEGyp/xZr1HLg2x71eseQ51gnA7UoJ80yWl0O8TfVl5odPBcI5sLr0u18Szn4nYOU31nFGA2
Yo3PS4xduOWZ2tuZcSuYcWyTBlKYXItLWkCNKtMlDpJKdrsW09loRagIZlzUfdel2DjH3RS04b6f
+B7zj82u3BCRSHrrg2HC/OsurNXb3RRG50Nf2VRW0l02/MN8Ua3BTzqt9jg79oB1eeDsEj8xX+1F
vRUjul4B9cwxhu5Cl+jDtfYIPrMcTkNZ70Fw+Xk8k+duPze9damKYUuCwlXWtS4489JXqIvUnWgP
VjC4I1vBCu3myMdIVUv2Qke6dklzUWh7Sw23U2I5ajM5mURqEL0aCycfhJLQz0CbhvmyV7rnpSKR
4Wj0Z1CIdDblTc6KqZMSEJb1WWSHLPoeKT/Ip9SUn5p9tqNtw6Yh4wyi9tbKb/Eh+1QU56ZVOclz
DtekuLBlaSulv4zkMu2qy3zIeU8wRa9gENXtjatBOXRz6FZVBCf4UIVQBK1bEFxrxsFuzVfrFPE8
rymfNMsHTd+pMArSItjNGL5zG6xX/L3o8meIFRud7rOVApIUmxAAEUmz7CmA4yqPTfxtzhhZcPeG
HnjHsZVqx+T+DmV4TOsbttDm2DyW7F075lcSou8a26VxWSvtASZec8WE7o5EA6fm6Zfzg1YbMBO+
tUNzEyXnCSt2G+wMUq/Y52wsLPwaTkxaQ2DavWWAY9xHV30v+4agcci4zSRqE4KjstyUdHFG8tuE
JB+FTGpmeSdoKuEPtaG9ll4kUO4rl/psY6D7ZpNwi+nISUhBt/XtQuiA3NAVHmYCJMAOKTj0aPvx
YrP3KbdI2GZZfxp6gMZsJyB7ECXOiE45DsVhz157snai6q5iZPcAE9m8LG4TnMCAwBk4B2q1G0hZ
AXSrRi/RZPK8kvm6JjyB08S2gtNYHQDyyddyiu4fiGIAiKIxfkSpr/UMVLhX2dRRwZwse2ZQ+pq2
+qYlU0laBNysnz2JN/NCkcTUYeIrZpijS7BXSmhVAwj5eWhAFV3JiG1itp3ZaQAHxTDyZFrb1Hhs
t8R5srW5XqKbfiTYGOcFON8CWteQPNA9dzDKgjzsgGLywEGtTlRlz6jUtdQAVsa5JnKhHIbLtknB
jLlxbnqpCSca2yXLE/0mMzyDKd4MldgysyYyJlkeeprHfJfdhAFdi1u6hJg9VRaxrIC5o6t4FJuV
aVqoOttUw+smuLK9SzdwoB9iaZehfqWUV5XgayddEX5pMW3CIF2aMozmA5rvCzv+psIHl+PGl7Ut
oj1HNpIDNHJ3AJ3VpqSHjK9GfBGYhpM311ZOATBw1IChNRBsrmeF8ZYEXHa9KfiAwtcExCsSXUO5
uhnS+daoLgcxHTS062qE4wGXRKIVe5lpqNRObiVUp7NOYCIeLancQs/TpKMZJT4kQvZdT3y9GF/Q
vjXAeVOhdZcYH0QcbqTEOGSydpDVEy9jAooQKKRL1xLIRLKL8yeCu8GA7al3ShP5PgAHwortkMwk
NgQjmcPBM6gXh2pzMM5aQyK1Koe+Yt7XGKM7aJkx1VetRoSn8NRaJXfgSW+Ge0GMd29qfjmfVVpP
sHA2GsmnBXx0AEtOqh0a0mF7mXEzBeHIPnfZ9kZOHOsuHoY71cTyApYjIkATD7Nm7LQeZrm0Fg1Y
7hkOw+fEDHHXIiDMEiZ6gmq0oJuGg2pqqttOEndBoGzj5WWq9Uvo8wWCdlQGMCz9Yjqa/FRNeQhY
JUTUsaq1PERm5ynGLqUlMVUSVpZjTlx3ONzMHTIu6cdCEFpGLhglRuBGVLCjXe8mgnQKWhBEw+HA
2yYkkDQGBnISw8+hBvDCIkJR8LWFZhOhHci/jZa1NULU0rwDdaie8zF5KWOWdiU0vTk0L+oiP057
jcVLAR2o3tbWsjOjfmvSKlygI0YG1cR9Nc3gf8M9wKYLdd8YzZbodJCH0nExApJlJGfNSs+HnhKy
vGVZ8KW6vS2WFbahuHlLcs6cPchRuBdGc13xYdYgEeRQYcP0YaajMJXHmTFLTRqUjljuTm+Zvakp
8YnQAOY5fbKT8JhFzbkn70OTcepX2yDtPRt+UFWq16Z8odjVVp4D+HaIK2NTIKbl0otzA/fAZG1U
QuEXEjgiYKmnAbtsOK1BrPa2thPPlLEX6/eTHvOwduwm6QmFYPiMXHud4MGZPbe4fVAzPjSgHGCa
v87kvAC/xkFsERO1XFuUkHkOGMH6xuQXapSnl6+Tcddip060Q2KtVvp7I/iVxSuyWLDag3onrqNK
Bh/CBDbxvrweYnFU5l/1oPtqSNOCKiHUpx9VQs4y4v2qa+AqRbDlTTaymada0ATypvfUuTlFcLkG
eMkRmMgWsvGMX4r46DFsz3isY9S1dCSGJ9iPZ7gNAK62E8M4hgrOUJxVPfTkgVhYm8mluAFQKI+y
QzzIJlsuJQqmjj3HQAxOANeMAJAHRQDPVwufCHGmIE7EVlmPK/a+cHsf54w8YxnaiPjV0TkqqnOp
jX4eJE5LEuh0CEdKNqEesnTmUkUE3F7QTnFr+RTM25SwmyGzvDh/kUmGyZroQhL6NyWyL4MQBa8Z
Xkfrl2xqvVi7kesw2bTickFcDCVLJ1tbV0mkzihMQ3NtTe314iT/athix2rvkSjhh3m2o2dWl/dW
1kPYXzmdMBvxukFNkKHSSODXNLjstgpaGJHBYE4XpUlOpgXPo72UrGvoNoZwiPjICu2pjHdKYkN4
sbdlVEEYRxtDNVYRcMnQsKii62AmI6dhgWVx1c6Vnh/LQr0tR2rFKw1eSiUdu+RQ5q3LW8ErdxOv
6CfYAkPzYkf9nVBr0jFmt6ugVdu/mHWGFVSKaH4ZSp0nInADJCoxGpxYzn1JVW/j+p7vaJM8BvZL
j9qkuzTtu1xlQDyj4SiUA3wqO88hp10QtaRIT0sdPcZ0bcCb8a0hVJQxe6itGJnMHfLWRzRUKwRv
4xIjHs6+tQwIPkQyMhpiHk5KaXAhroz2XCIaKSCrFSHt0Zxx+kBa4S0eJmxcY+FaI/gxzpGIx10V
j5zDuMv1S4XizuzHnYCLMwRUpENyinPdM0r1oPkrv0tVHDoTHVoNTSVAMIofBppVcXCV9+rmeimb
bRZ3NBLvusyC614DEkudMbyV1aMV9X6YPNmxIApU3bf96Fdauzfj/sTbADfuNbTZsglCOXk5l9U9
wzqoWuQcFHv8jyxhLCwhQRIQofStv7TXE8J7E0BdzUR4SK/TYPJVtiqFbP9Ie83VW/whEEHnlcgj
PyoBcO5x/lFHv7JU8lTtQFnpdc0xaShu24EYpCP44eOE4E+d7tr4p4wTj9dtE0wN1boBTwbW/gA3
QSV7Tb3CY8mVKzYyvsm4BZJkfDP12Y3A7xksqyQzu9DHKafPadjsZjiuK9a5oicxz8n1zZJF+7ho
vZBsUYEaJJjJ2tXJKR36Q57R50zPxDo5E1Ig5upOwutWRuX13DU3RstfoSQlb/cyJMfvBxIMEjFk
8ygRDGCPMILYDzWQZFiOUguDIiEjns1nqZ11T9Z8ekPsWdv9miPQKwiJc9IgYz+kVrbpAPQZzVK9
OcBKiUeG8MPWqNjjQJMNirOOWmExj1q8D/PoVKCgsHqEF8GhTS/B9usDpO3QH3A8TjVtFdF5De0f
odDUEacZknWdDruEE26hmY2pa0N5hXkLyfDy/3B1HsutI1kafiJEIOGxFb0n5aUNQhbeZ8I9/XxQ
9XTP9IYhqa6pS5N5zm8rdAJRBArpfXsGnQAKZK6gQ1vNeQ3jppmnqOo3G17I+kGmipW0M9YKhDfJ
mOb8eOsp9HIEJPIpVSS1NVIxLr5NvJeb8YtQkJVTtdvO+Ahnq2pIopeTE/e5NSiq565GRJBvzFlt
VL9otN6qjBGKkkGehqEigVoHhCMHtl/3HZLcWJ6G5BKPH25MSxYunRn09QXHhcd5w6neBTnTd8rW
vi8slL3ZVtinvkFtNhL8cZzocfPcV3sgnNihFDDcEqknaX2Gy+jjclEM9aovCC15TnoY/Y53vzzm
jBh1eaick5GNPHVcwd5FH2tOToJCu3OFt72ynov2Ethya5DVL4vHysZD6xMmQtp3fM40IKZwDlTs
iFs/OdNF7+wVoVwhq5PKvqz4eepHHLnEPlE9EUHDdq16M/1bOOl3ZkgRDnQGft/MIfGDOB5USkm8
S/VzXdIvlu4mfdwOqK4UkCLNS6vR13b5aRyZ71BxjQ5ZrPsKeDYk9qnWqTZ/F02JyGktqj06F8KJ
vxqUUGkSfpuS7JjHljVK5fcVCkZUUFH9MDWfPQ02fcogJLBgAat5HUUlw6vjzyFa8bamcTfa64h0
qGzYpWa4EDHZdJp2HANj1baoWgw6H6plO2dQuiA13oPsaSJqMNDR18H7Ll+Gk70AF4/sE1Fdd0np
HLLpR4zcAhb0uPhwm51JE3BI3gsO+p6Yu9roNvEQPMmSdJ454lXI95JZdIZ7NQvJnqDE8wEhx0qR
NFa4XwXHuCm9BYU4PP/jZkqLk0MyCS8+QtT0IXbtfSLqXQdt5sAxMHeFTrxBXkn4NDWxHxTGnZwR
AGfl5OnaIPKGjREVzTKGA/KGlSJApSKyiOBlrIjfdjKufK84SO1U1fQ5Cg5etRxwdon4XbPpWlcH
06vWAEPUNMKLXVuz31C5vZkkWsRZy+PWLx2yS4RQy04MB5Rsp7EiOtCHvckvozc+kZm+Dmr156Jy
w2QLwKiwYPjVHoPVnU9EeCTeomhgTnuI0pMn5sDR+FnyXnIDBIbFrRLXonq0hs+uLnd034CZjAgR
0AnDzlDuUiCI1eRvVa3GuVoAkOcI93mXG7egR/HaJCuHvDGt9VdifJ26l9Fd2u5WvAbqy6UnAsmU
YxebLnwqS+she52aS8uZNej0KlndE0m4vJ0x05MMTfAccO+0760XR7qrJlXUWXn34fQxB6bK0juU
TXvsQDAJRl02Qq6AccdO5xlHd1blj1NEKcKE9M8bm7dBn56zCHTM4U63x0VPkngNGERpMsD220Ta
IR2w3FhoPg1t69GSWQ6fE+uilTyP/cU30KA7y9HI97UoV+T3UP74YiawUE721gPMuZE/S4WPJF+Q
Q9A+ZLY4MKXvPQoLqLDQ14bsl0Z29txkH+ruukjjnbSPmjz4XvjcMfPbnItW8NKwEqih2aS15N6a
RS8Nl3a4GtwCnFt7JE6Az9N+TLpVMUvmxUTadPJkwcSVSNCUS6jx0C+k0dMteE3SR68qVy29G2x/
65DeoDTGTBEEDDveY1SQzKVbm0jPDwLYW/gpkrdXi6YkLyRS3PVO9EoebQfdJRswfYUey5/eBOsI
NWrhPTrEGSXeW1a/qMR5GpvhS5F76J8LYS1M0jda52CWlOTFzFHdvpKHKXeBqYtFZjy5ZCak8sk/
yCq6qKhaG/XV0BEVOocOaXqkQ28HD9RmxALLXGY+UUIj7uwu4lPJQAcY3P2mlCC0abGJJuKLu+4l
4G+3W+fWN/nahQfTldyNgrw4Quqq+puQglXjtYeG3WdqkoOk28CLj26RHCILOnk+/i8J90ltE/FO
t5U/0vAe7Gxb0t4aLQwLLJvGdoBuwM0drwO1IB11CYbX7S3Q/FC8cRFuuy9OAqe9DxWZc7RdYG54
jC3sb4ILV3RURkAzXNL42aWGs/HWU/2SZDcvuY5jvpCk+xmHmmjg+0puw2gn/XX7JBBqdyeDCBVt
k4x3rU91Vo4cHfzD+aiz6SsloWrQmOwidPWGuRCyRQZssxPhchhpbMiLfKNVNvf7Ty6svRPXW1G2
61ElL0lNrCizE8wdkK57672rBODInYcpVwetzzdhve453+WUnIpZR1CNVDIibm2TD3807uy6XEs4
GQshN+LrVUdoTiXOk+GsZuKDNiIizWgLgImvu2qXMmzAG+51CIeaG9awGaOGjNfmoeCNQXC6YYX7
GCHkfMEXzbDJ6hbpbUsTWLYzgzdt+iXpk/1s4GasFq0RveZdiqLGXZY1pCgB1cxWaeAcY5TvEZjc
3G6QDwpQ7zp42kfoPmh+cW8ZN0serd6jTWigxRrk0zFAc1+8FuSAXqy7ae2Yxr2rtGVKqYntfhqC
1A/CRgqBFPJHH1+Z5ld54r6Y6PFD8a6X8V2rPoy+O3EW0FV8V01sbulZJhdifAF2ItotaOcjkMsl
1NttScZyWWOr/r1KP5zYWkaZ2oiKs54IVpw6G/dTGhFLMLHm4VtnuaAdsx7D4FW5kcxcCg8p+F1H
PQfK0TJb6Fike+MQk/pdXuKSgUUnUVuey/yztN+KHqFuHv1oNZdlHlz9sFvE/SeB3b6yl5HxHLn6
SZbBRvLe1oyf3j9Hk3hh+kZe0i5aLf52ydHwunqbQNJqCZDmAPsdcavjZBAR44S20bnQ4VMXSeQ8
F+5TmP9S67ZogksOHJaa4yURmGG5JcnfII/DuYvylt38vnRQts5hBO1u1spT6bNoMm2lk7Q+WV9e
1Z693t9QcfpY2uPes3ykvO5Wx4fRPY1JCHQAlsJs1/svTv5rFzwHey/21gkYcJvRCDMtbG7XGljN
yiA0CYk2UXcwa6NWWVmR9ogSgxOAI5KXhXWup7aQPt1SsdS6YqkyZ9tnZ7cqR871ZBtl0dJQw861
+n1IQ5bSIuoPF17WXzupfRnSX9Wu2k/6BJopN7LK9hNNIcRhLTqIVvLsV6G3smgC0YrssWuSHzea
AC6QFYw5WaQ/WbeJ6reE1MTE6y56S5l79WM0JIuzG8wydmkNFy1uGKWebQ+WO12EWYDQGaStxlfm
By+jcdNcax0LYkWa9lClGZQM/4oXNT3OCwOU/Jt0eO7ScesaBPAXXgfohWOBAJfylzFqmxvVU+6b
a9Tuwb1SQHmBRW2b/y0miXM8prq7RYm0bwdMJVX7lNL07iI+SNRLluqbtNR+XM2kact/KCtIJh1N
pbAucTB3T25Lxg0roJ4AkICGwXojh26lj5RXJ9NB2Np9Yoy7til3IU6akEITCSZQVmLTqI3e9ufS
JXA6upjfJaBvr2cfLpQHT4tTnvWGCdwQD2aIvT0bj7VqfodinYUILyZnU3nWjnIP5Mj0LHjRoXRA
e2KMKdUp6g4Gx1lIsnElyAUb4CXt3tmZZGmH6aEcrTtBxGpQenv0sEvd5aSx/W4ZK/dOtLCx+aRR
NQ7g2MgHb1BfZiCXh9Rpdn3K65PcTw0XTFaA5NU3l2ttNIHk+8/AauE2xYHk+2e4hXs/pQ9rJM3c
IzIY4YfK1T16EbKLc7w/LhHmcqnZzoJKSTKJxauc+n3CpSW06ZEAEJTwqHUIFIUQWOaBiw9M7Cq0
Q7CT1IDceqxdKq6uUjRH10WXpYudomHHTN+8HtF97oRLr6FDWSPeLxvLbUXBBtjnKqRl18nKFSmR
t46iZtcYrhrKjeBa47sfGZiRKHUPaeS/NV7I3Eveef9E+C64G/os1a/i8DtSTCe8+UtigmJWx9o6
5PCK1DAehSHfkewjQHlqGDbjxNwRycARoLaaDcsckCvEh2n8GaZvpWk7JqblmOElLBD7GBZ5pV3x
Y0Uz7k0Nn9HuaIoJtOjAWNI37XMxf/LwvI2t2k3ur4d8qShpRxnp10F5VKTFnUOLYok4KHNdCl+M
Z0R+SzPwlkOR8fH03avo6PpAuztX44yLoJTvMi23USKWjoRqTTZV228TSSlU8eYRz1TOfukw1Ghz
0BaqXA9gFjmTAERJz5uj6NEx1ZsRw46MTuk4kNbdkd4P78ty3YK2ILUIHEIQQyx1FNkHot5qMwkX
as8cmssyvTpEkNR0FKXN2bamA8GsIMbBgSfkLALe3OMyTWmSi9UlDLat6NZB7x6MOFzZRrgV6Pbb
Fj07ED14yF0Yo3iT1doSXJ6GWjSls6+M4hLQOtl8erwhFcrAmSoCaUcWVL4WJY4345LJ+XIHVoj7
WxVnqx79lk8xT8FuHuDWyNkMC+J7y1vdhPCh9LQ3006j6qVIq4eERiiitgEQ3izrLZ4YRF1WEX3p
9ryl6HQj4xSS4ZkW1GXTuWBzp9TFI6a6x0oW+8YOvrAJxHflUG1jq7vXUuLtW0Yls3A2LRhMrusr
2oP2pkw3tdLOw8hUhMm6S6etHuuUsfFNH9J1kRhLTGTUo7CFg1/UhKNW2Gyauj/H3kiFprnTQsAc
L1qnbJEY0qTHJJ6CIQQUGah1zlKWpeGTltG/5U6oX6rltfaLTRWZFKVN+2T6ThGwDS3GlNJ8pam9
g98arRdL+6kAUgYUjH7x6olxEyYw3fU3vZ+mwXYQXST3ZzC2y8pHRGc8khy2HSs6dez4VoXW1qVG
0F3I2Fn4ZbCrQ0UcPhs4OjqZnwTpSkR276yUTly0cVb4YNrvU7HL6YqkxHxHPjrKvM/KfzASbVvZ
NknwEcz+edLvw+reGD76AlDIWiUkGCmLSCGe2V4M285sb2ryftwcIIWbgVFWks2fFh9lRKN3Zz9E
1JVTQ3/H+HgikXdFgxCt4MSbQ6qbdnIcu/Yz1vs3kVOS0wtKB0oIGGc7+1EEk6DrbzTtNFClZXcI
RTjMqkneBsXs4nDqu5YN0iOOfUxIbB/Su+T5Pz3FkA3QemnPziBTnRoOPzXSA1AP71PAsdB+lnnI
KFWkJwjq1GzOHKg2lgAtV4uWcuJpkGhUuuA1s0iZ46OZnxGH8m4IO2yD41VN9UNdRid7IBRnNNAH
6IdZzkj2aU/MBcUzHXhtU+2nKftoB5qnqoDItLSa8e6Gm2ZtMamVIj92qZGvtMm2XgB3r46Ngy6N
9JCiG5ZXZyAj17e+w1Q/yih669qwfPHCYYXB8Lnwa5o/NLve6lEEeisb2GtyK4NmBBslEWMWUoX3
uLzw3BoMvnyImRHuykarHvQeZrSKVqbb0y+bQnpI+131NCzYVt6dBC92PrUNsbmKeBq4YlCF7K3w
sjVRLle/UxSnNTE0PcfcVIXgcRPo3QAttUGokWWcBgEhuAM1qaxY8tvD/MnQ6Pn3QYw0yfcRsSYF
b7/c+ixTPdonSgVLj4S7pRe7v1zDztamuQMElM3HEgeX1Pp2LEjDm6Ym3KRZ9RLx+U3b2Wo16iti
1e/8xMR41+4mGo50Me1l8KwdRQT8Z337xln6I4T1a5jdhnI4MPmsZvmFkeI0DsZV1oIkw53m84SO
hoc/ECWkRRb7xeO+9MOt4XYQ3/pCs+iFNAy0Z8muDV7kMKxpYt3pzLOVs6NmdBGB/MHkw8abBxGO
D0HX4zMP++zR8hClGL3+nMcsi/nzaHHZNElyrgdJmDJG5Y10vzrJEeYMVv+SOW2xgti6A4Ig1Q7b
ch1E157mgU2idh39JRW2o32ssi0OD3PTdQktlDhK11qEhXdAiUj9ESQXXRLLLmnVIkihdwaT8B0y
+0G/W+BHNKgm4yWcupM169B8qJEk1wJbKmoDMaB8NFAliSu9jMSu18NnAiC17csGPG0gERrBmvYo
MGGWxEhMcUU/pkh1lr3CXNnOpRVoF6qoeBxQvozhOYa6NUNCj7uvCcwtT3T4ftTOBUgQ958PvhZM
44pYUai90zxYARYuLLH3x27hVAAaHaxgT0oUg5DLuWB2XN8Wdh6bm4yqSMBY2PGl6H4z9tCmmHvv
nkwyQHvJzWyh6rtvwbr88LNG5+DxaiX2h0Y/s4LmyUr0EfrSs3Dpe0wF364J1Ysvsgrtxaj43aGH
abjl7M+QUA9bOvgG+z0vZp8hSfn2V4cmW7PR5fhPIkFhT4Q+KV6t5d+VIRd/Bc6+NTjh6ahJ+jXQ
52KoN1kxrYnHXvcx4e6Uhk7wfBqAuWe9FvZHYsE9yTMXbFM95tWLB2jU6e1u1rFO5b4MKHNxb2VE
h6wG14P9pCRXykbtEncsksEir7emwT9Hb4+xe+TcriDtcjoCU5Lt9RGk8aUEtDVTsosq5CvBo6M3
MDavcy654HJsiZGTE+vSwIVuZXc5z1oLex4XB6P6ZYXQGA7ikdO9R3RARrxzcbkucATumghGf7qb
oeei3VfIcMY4XdgYr7IHEKeRHVge9fgAhGEHFwesXqcvPaKzd7A2PZu+a7934r7CUzokRBWOawdq
u5xWEQ2QBLazfu58LVgxxC8Iotvkrb/QuB0toOfoG1gUk/ARvQMHPs1qxSGNv6OkBKSj3AIrQPqe
k8pul5egPs8EkgbBgfy4rj/KHOMB7EUO5aYTRED2gaDQ0GZAs+N6PfDUkAsQgJzSg6K5rz4Qropf
K56awebX8KqUiJ/Leq26eOkhsp2VmO7IFPEyAUrb4ly1yaE0sbt1MbJtEMTqNWl3dU7NYLBPMHoA
QlXiEHY/RnCtrgG8LYUcyONPg84cCYU0DgsNS4V96HEKSHb0arrXJNrtiDLx5uAGjwZiEZfzvkjR
yWWPedLtU1b0qHqgO95qvqYaGb1xrWmVivft3BSrntL+NPo/QQe2Glb0hVBiiOecG9bsSdia9LWN
ypbodMSTBULjH79tZg54l/EhbtjMNVuuHf/XyThdJkBOuqlt54c0RqBz3MD8K1jh62KfYLYV1pM+
bAKuMxW1e4LUo+AQJ0+FHKifrIl1XcfVL0rQu8JjbdqWFsKaDMBoLajiC7KBXp8FrG0J5BYFm8lG
oWxpu4GjROk3rV65lDzE4mKysrR0DCBMa15F6Bz67CtkmlVzxFH5PPQHGgApMdXjdjW/dSZY9oQV
SKc43ak+BpwgzdqklbLO9zTLL8JQ3KHvwwqcG69N+stFe2fY3TrktDTjkvWEd0NCl2DNaCfoM9mZ
6ePk/BDvGWbvNoLP+ruM02XpL9CfOrm11IInAgoAA+pG37odFbbuVIxr4II2HqqrV967o44Bt2Ur
wWf/NfZVuCwN4ezEaGc71yMlvYSrrd2CZYtNaG0HWYQ1JtGWzaye02R5SyH6AFl+TN16cyYNCfNI
JUCm7ODBtykrUMhlY+tZi8lg6MHajdn/3dfjd2Tn3nPbsUkFYf3aKGjKuCwhBJQOVANrXnogyC4B
HYN3htq2n5R8N4rEXRWZkS/7AWjK025Y6MJ7K/vygy6DQOOo0iyJU8khkjst6JqpxhealmjmjOdX
8FZSLGrGzkMbNN4mUs7aCds3AbH6mdcRWQVsCkTJpiyWfzEdHPhapItVZPThOtfJYEA1Q4pBfRnV
k87H3uJ/ZG6MdYObiPkwIJ/w+XugKwBuDRhpD0uU/jmk+rYo7ov0qPwRuScEk/frJRtXv9Ld/Dhi
InKKad8YvwEFy7BEm6n/leQ+9I80EnrZNxWqt5inF020yzD/nPZIXR2MT2ql8KbHSGl6B5u3ksTf
3bcISUJsShERDSI9FcOz31ln33/X8O2Q/T8Ti/PlaGb4Dj2LAsn+2Fj8a6J8nw7IT9Bx99dS74ql
wSIrY/0ta4zzlMOfy4adeQr8hW3XFJbQJm/iN5SUdS8chxALzRPfwK0by1YpOSmLJIimax23u0hj
5MldmqUSJ4/WYWnbh2xIqg03/wsl5xR79BdbUVXgTbw4YetsEyKBN0zKIb6lY1yk57jjvENHxOUn
qDKl/fQhk4xebm0TNEuWiFFVw86v+YBIAoHBe2z0C5jU+0R3r5mWHANozmrkcOazIO4MsMb13Nee
9e2wJuT72au68mSoJiIMhVYmNWVHz8SOSTSNvA+sMwTWfUzZLL64tqfrDcXWlKMpLXv8zJp0Lk0O
Vk73V0ljjYOucC8KY1j2fWQsZtlxO4zVKZuQnyOP3kZ1+ukbCBQYiAXpFdnOd9uJV2qpSu1xbiD2
0ktD5NDCZitbJZqEYcrfxUgQQ5t8jrY+AL/Std3a06ZNa+jsNPsBwpn1OMgy+dhCqPA/xLOByUc8
l7Hd8x668o+jmcb3yIGT8bqhMgWxE+IZRyHgi7Vyn0N70otWcd2Zo83EKMhrdqFmCgCJONpWPtUL
cR1RdNO4xWJqCW8OEyrQis4BcgJOnp1fdHfM2wmTYqgP7ZqNmkbINEKBEWUPGDG26CWYIxB+TjXS
hDLn6m9E+VbIZIczcB9a3Hxh1F3HwTGPrpPxRBIJGyb+VhU5Onoac2OQjcJFI02PE3S904kYucNA
gU/VBfHh73ur1i3giPRhHFLYwfkhzbSWbX3+8u+Hfw+Z7Y77xOgltOT85d8PZa1BpZjdxacdd8/y
0duLvy9H5Da0uQksjE6Z0LjLipjLEk6Tqm19r+aHwQ2mfx7+fvafb//+63/97O+/Stn/399WFVO0
95p9afIWXDg8/fuxCxCziDahjYv4Arx68uqTSk87NAPfP23mWq0n//pSz1203b7eyJ1XBws195yj
PCwP//wHwfGq41YgA2avVT3eOFtX4/6fhy4hVqzv0AYb2HSa0XH3f19V//7qn29ju9qZKPK0pMsP
Ufq/D6YpKOjzQo3d0koPNpIrgFmiyzC2bZBGB8TBHwxNw144P9gJXJ85P/zXz4Jay3YaXUaVm7hc
tdI9/H3FHg8MlY5gEuAZFnsNfWOFaawZEcpNk6i3PjAF6QqRlEeFkRrtY1CsS6NKtgCg10jZ1sEb
qPtkfI1tuNfeOmiJ+f++jwYSV8ji+fcv+Ptdf79UFXxKAuEUq2muHwbD/deDmqrm8KNciKZATw5/
D71vsgn953uT5wB+VAEcWPgXNkOgf0ijMQ60aWKr8dwaQWtGe1TnvVRSomdgLzGsm1bk4hxE4B9a
0pw7011NImlvlinjPbTtu4EvCJUYCnWELd6mlywgdjNkJ8LEs5MyfFJeBAplPDqrfkCRRXhMdHQS
4wOBjr1uLb29w2AB0AqCefh7wOBJkUqnIX1QVX0Y4pyIIU3jAFXUka9oa3Ib8xBOLQn1RBQlJmIZ
tBLtX691GD6FgVVDwqXdwYXgArBiji9IqQqaRiNpKqDxKsbjp1e01iqEMbWm30+do2/pydzlRY+s
oB3KneMyo/kITStnxIlMbxS8d7suC3NjOxOCMb1uVgNltFDH6pIEVrmL+0cn8rTnEL037V/jnTHZ
0cYw2NjQmgc7148R+ibapoNfXpmTvxbasCxNFNb08LGbmexWUjMuIW10AOd6T/CJFu0Ntt65dLvc
eaNcy1qfuYz4vvCBzdpJZscyrJnG8vZaniZXagztfbSKbVD6WKBp9DJgsrppL/RZ/v3Vdhtgfgh0
+1BUeBGo+3ssqMDajQHMlC27R0fDzoI05e8XjjUwumDZ3BUGahezlM7GzsBaafEeViOmJI99ZtUR
ggHJV869WgFil4aUswqs6dYj3GKaz98aPVErofJ6HeWMoIlJ0kzuFPq10BhO3XrKN/h/pqvvyhCX
bQdEL6c33Z/6m4MT0kXTlhrUIhlo06IpoYI6RFZN+OW1rPRTN1XmC6+FQQVA5S6iCWrSEtQkMNKq
peHIubA5fUzLoUXKOWtNCWYq9NE+GEiFg3wHOAT+n5btKTFHDQH28GznTUoLWDe+x/hj3KporiH9
hqOXe/ck2t5V5InBJSj3Xhpmt6GAYah4sqPBcG6WXzs3F+Utu6FJTfe/f1YnMypt2Cip1KAuqtUR
Qury2k3w9/jeyw1Ne/L699DmEVF2/JWGSR9CYbvRhd4Iusdn1yjNxcu24GlqRahv8spvjkNspmsh
G2BtS4aHXGjhAYg835RmO0DGg9i4XIQyOmaVEx6ZsHXz1KUOrbcthdxsqUBqxhhuSIKuTihnqlMd
MkWUFfVRKmtAVRi0160cjDvXyMtzLb0CB5TdbJwZUmubujwFQY2alyBBIp2wr4SA5UsyO4YjA3+8
M5PsJOd3YzqhfZ46xB9CeWgVpSnrhaPCTzMFNwt9JQ7YJjGiDgb8bKGdOinao4YxfLCUflTS4sFQ
OjShAprxTg5XyiGja/0aCVhT0l/H7VxY52MovJE/py+qRuDLnf8s2rS9pW1ZV1l3QEaF1dwMTbrX
wsadRD9oryx9J0d3eHXZnWBSXT4uTzbdByevDbDwMAA6iXKvrmO396kbvNA/4cJMQffwd+geyWa2
FmmHuE6wCinPAEmdwlOiYoGsGJq3Ts6DivRD1963TQZOlPveOcT5eqAmoz2kw0hjo1MGq1HXu3NW
1t15EOHNCfFz81Jb1LFFwdlMa29lMBEuPdGJpYZyZ+uRPIdF0bmFpv9cydHn7mOtMzrHeGp7ktks
b6d3nM1o0fsdHMm9qTCaUmdxKn1pbIe+p0uzTjL0ReNjhxT/mNmAH4kiqm/Kp4/Kqx57GlJx5+n1
QYvz5NFvMNgAmfCyp0/MSvkqYIrYEb9EXKuJEqXW8lMFgXotoFDd8NHzY1o8EdBiSc3tjapRz/0d
UsSp9hjcCMe3I+PeqVsypsh+6unHCRVeQryGbjP2hzrn1VaD2x9sK053me6uAoFyyCbWaGONZSTu
upY3lxelE3AwHFgXSmufIkgQSfzP+8vFxaMZvdqDPKLA7IfoJLVja4clvyVGBzgEdfXWT4l+IZ+7
C4ruQQ/ggHUJ6e/U7qWORu3094byU+AwvSR+iqrAeMt4vus7Pz1wfbWrunKd1xgt/SycqrYtB9el
EULbFB5t1UMvsksaUcjpPISl0C4hh9VaxD0ts1XNt/PPPGaLLeFDiNQC4GLhcH12pume5fwQkTN5
F8WT/s8neuysk1dSkC4VIvqhPP994KYeGjPJ+WO9TmIE0dpjpTHYhZ0fISHwgXqsyGgvos/FtuHN
eQcRhh9I756DJDUuLDDGhYACpoGCNJiodjZOZsVnGcgYfWmc/PNVS1u6HSnEkMD+q5BGew9EyfWW
vpa+mGMrUIoZ5tIj/n2XEhUQRg39VVLHBdhhUh+G7pWy2vLUx4jZPFC01CQSBPdMPDMs6XmQXb0M
K29jJkYK4GoPVzl6v23kJhvHy4IDURadngTrsRp//EiES9Ga6yAgLtMx43xJcTfAj5taK12L1wRS
GVsosKsJzYmKUMfdHuSoqEOijVWPxX4oMUt5vneobcAV01GvSbWmgzL61Y0ahU8Vm09d7nGhgOiO
+OCokUq2+LWTPSHcSG1SG7MWV7/fIkgIkOduXKtbj3l/GQxr6RftDvEug85oX7FE3ddq2rZRsKAx
QqwNna2vkv79FFPwTabDsOmRSu/j4N2yc//BFg5SpCZLFmW98mN0mtQDoGnMo2DvBGoRjXjQCivW
OVUm6gqbdZeaKWAZuaZZZ9+oad1OXsHmh3art7aFTedeEY3lOofCys3ZF0C3WD7IE/unOumzmKT2
MOpozPxOH1wKnmmXEGNKuY+0llJqlBC5lXjexarYyXUvlvu+GzHQXUYz5Yar9R1lCZzDzRUwmGAT
iQ+dcAEHnd+icrOL6kgxNdMv4mfCQzVROZOqAqosfyb0AhAuW1Vsxo5X6GiD22SRNuGHkWTUq9fo
CJwiOPidYWw1b752ps8uTHYkkGLb06b6qMz+RYSozyoxnUTdv3su25ZsiQ0MLPTrnkJ3q1M6kEir
3tU61KCF5DYdML8ltn1fxI4PxdRri9x1T0Ta0lgeO8Z+LEndhFECbEiPvu89aEZIHdP0Y8RA72AN
iL0iRXKoVlIqn72MDkkliBWaha631iEczYOO+aDljLyZZX9urbY9hpY4h4XfPPdZh3Qj558+Vjff
m8hQ1137EkrgPIIvQeFRju0zhKbc1hJtWt7dBTHhAE5srFtSAcAZo11kNWoNzTGraelmV7b/FhnE
tozEbPp2VJ8DEHSEGcaqEArAJdAQWTa3Jsm0N/o3N4YnH7LIuFRNUy+zvN1rmP5wYhvTUvdt/nf7
5MK41mxxl2s7pff7Qugkn+TEShC69zhkffHg4mU8MrU9KzO6/Y1/f0NfIMjN1Dzj0zMr5Ce9wwBb
FhsIiAGVkLlRs9GAstlsM4oxRi2AJt2OFYrUkmvPSyCw8vI0IBuEppKLhPBQw+nUGrq1XUzZpy7r
ZycieCBwA4wgjVwN3S1I2u7q+eYqNqqSorVh5PXxMdWwhXa6Q97LOH4Q4E6+ij58IhHA909BzqKr
gobM1HoGq/+HufPYkZ1Jk+y71J41dDrlojcRDJWRIlKLDZGSWtPpJJ++D2umgJkGBpjeDVCLqv/W
/TND0IV9ZsdIpzUAhjS/N75axQmeiA1VGvLYz99ihlOpuvKBNxxo2cy0yg60v+v5YDs7wxdOjPBg
996XV9vO2Zx+Ft/BgjVfDdJqDgS334UZUyFfN86NqRzi6PNZZfp9oM48pNsVg9lsHeap5v22bIKx
uvs1YDGEc2akW7/H9JjcLw5+rhQnKnmRdgwLRCswPOMjFdPLwVjrazN1IShsbQpRviWz9SdsDzZm
1siwtBC3ShPjfYYlPKpw5i/M5hTuYp8Vlw52gY+cr98ZCohkxDzI7LXnErEbsralAmDY/ATzpeqL
79oqjsojz1UJPlSjdICgOqLbdRmDLjjnxhYLOeTNzgwXv5EbAzExgUdEDx8N5G7+YXlzsbez94Ch
6kGrHkuAam+CUmDMGWo8CIrLf288NblmSJcVb8pRL0kdh+C6i63tWI/9Ipgv9zvUUrMuhjeTRnRR
6uJ6IOwdWGyDJgdPuCIFexZgXweg6nkGnKAEaBA72iU5xaAD3GdnzNKdxJ0yeNX9oqr3xGGIPjoY
CnXM4NpHkydHyQIIfYOa1fSKNroHi2NpV//FnhEdqqy1N6YAMxDEvzIv39IZEIWfEI5CxT8myo53
TQCVZ/bjP1tb03bMicHbhvit3QSZWU+fwjOeK11hBq+Y1wA7vXKt5JqCmM0YaPsWygLHgrr+sfs3
29UT1vL2qw04vEczO7ghuo854qgjenfnqhpXGL6iRnIiHkcTdwYiWFT0W9fyrwdGxPWcVDss3mSR
l2g/ifG2gn++tJv6yXC5oSuT+UvVv3HhIaozs3968gHERhTeO1X22dH1tqeiG4WfBT5y9VucrKFD
5f3G9SQPMb3XIiN9ZnKLhAciHkT6ncfu0+C5B3tcXmhiw1/VlxJlgSGhADra2ifby/NwcEfjKs+S
ZyP3GFsOGSeY+tNR1M13Nba3yXfu1miRiKy9Y08mpNbuPqMAi+9Te0jTnsXFR2UNVnREX81MUIS5
7xqC9FSy8Xul9slriNv4Be6DKZEvNnC8jetMYe5+d3npXYFY3pgLpY5MpCcfmEFhdju7b18yTqM7
aBiHuorP0TSFXR6FOmVlSCVOQoAzqYRuXzEAdhpZ7DlTrQhg5FxvJoZnkdEXOfHGXrch5tHHbPLO
9FXcUpUFFSEa0N7G4BrVmWDvbO5zY35uWkLyXULjRab5gb67wHuAOegF3FuKqPu2Vzen9TmIsSTU
6H3kElOPV+2cqfXQaREzGn61MkrfpnF4mtk6Ab+4Rz8x212svEPNsuWW3ItI5AOvSTd2VV5y17up
scRWXPrN7KJ8iD9+zWedVdzayib+KToeEuU1RDfM65YUAHiO4ioFq8c81DtG4gEujbkdI3a0HheV
jWDQVI8a7nFmVFslPPMokh+o3N8lqhONVljbuX1uqwrLOcscHlbRfgY9ljPRFPdLCfjZNA9ZVaVP
KZ5RzSWMd5Li40pTJRyV7C7sSqB6xpcBTN4pQV3iMWY4a5Z4OGCLJTuqQmmM9P0z2pfc5lTkTXnx
bFfdEaPqh2k+6KF5bKoKTILs7K2vJFXK7vrG4Ezs5vlqrFl/osg+mm0y7lVU10wJuns7S979PADV
zCa16fvqXHSg6Mv0c65ydyclcBZnnu7NlMSCFY24mwGtcR7tDl5WHDlVoQOzf3e92e6HiTep9eyD
OQ0704SzZASk+7z8sUptYkvlcDAVJeO2GRSnMrCJAroPTYN7xM/63zSaN2pNExIZw6NIRyHsci5T
UrjY5O41j0BUdWQz8va7yGbqtGwFHSJ6ZMpCNmy6ydHFQ6WYpLS6vUFyus+IPBy79f0bPRg3YuIi
mgTZlRkQZxXuU+I71zklD7ij1F9bdlHoihFmSvWdr6k/aXvtdiJAvDGl/WpZVFdXc5VAdLB+1FBc
sM4NCIuw7eYkvs0lwl69ZHeyMam/jp29Ebuv/JILE8LsrZiTEmQSnpvZXm4A+6GX+QLVkAfgsDTw
jTsCrKR+z17AHBQ2l6b7Lo1pvAB+4IbcorfNesID4tPiYIE9lYpZbBXYiNmF7CVtzg61hw+nXrux
PSwJjVHgjNF4PXOyp1BEXsegmXaMDvgid613YlM/FY3szkbO7AruwVIV1w1fJ1+6+phP6jpgkbIw
xNmV9yYidWZphsse/M0uAzmQiLjcoEfNlv2I0gboMJHs3PnHsqjuEJfDbdF5r7lXg26pDln9FRvN
Dc/qR/svRA/aZEXKhkBTydesMc9+bN0UmbqeY32pIqvdJZz3mGw6HBcJ8/DKyR57DFEcHFSkZRTI
nxYaWJ+728XToIEadlcACh/E4FZws6juDOl+6775BBa+8ZmQ7mWFgbq277ws1lD1T7XjE4LpXmfG
q3yA7mfm8ZFbi92HkzK3s8H5emuwY3AmKOSthiazaHHIkSa4BPbxlleOIOJCz1b2+ESt6DMenzKs
eo7/iWjBGy/+cNWzq3Mw+8B7BrQjtoEeIBud/WFaNrwBT7jUgzILLqVMQho/2MT9Bqah5T1gGMZI
gtNiY6Tza0DU2WGhL4Y7bckX2iPWlhBydwaDuUUBHMx5wrmnzLiYDexWWDAYpz3QPU9qwjBAszTm
j3ftLB0rcKFo2Mg9HiA4OuFS2CuEvXjtJobx8GCo/mqeK+6KTZY0x7xog40GvOIVKUKuJHSW9+fF
sL4gp6/I8J5ZKxVlY8Lhf7FjFur11PtQGh1rgUfVvWG1mLErV2yzqS22rp8VO0AsCa67nNsRMMTZ
hh0GNuy46OBB0CK/cw1v2ereSfhhKLr10MMwa3GK9hjjOlTrHO2Ulgf+cj8Gx1ZGAFsMrnQqs0CB
+K+luNce/QdIDWDWgxzvbvfqrxQfa4xe+l59qBaLgTugvhb1PpfDURTysZfTAqI/J+8k+NvzUGKO
tyf6awe1dTZZ4Vq3XZqfo2jCZTzMScgc5q6JRbSdtImZpCu+hZasptR1aL94Zc/gixwHAmPmxJex
c89IlC198e6d1aob2b84uRSQ9cYwyCDNA+zYx2P6QdSLY7+oHyIEh12UeTdqdfvW6dTtoZ0+DjWY
pKCQWD0jVPG5N2mbgvWHCeYQxBbetFJ8ZAsjeelZp3JkMVeNOPEQsqxk1jZK3J8mqSN2gRhoos9i
PfTxIU5BVjYoVoVPeDlyOxJmkcE7vIL5I6ej0kSyV/tL8cDcjhhQQDTKKOonVUfcCCR65NJAu5Lx
d4ksyJkS0gnzj6d2su5qiVxtElS2l1zsF3R0VL7m4FtoxGY2zCSaxu7ACrsPjCDYGzgQTUWI37CZ
T0eTzm/6qrzpAyafbl82d9nE2crpMWH7aeMcMxSqImZnTzpFuABolEhJ/swy2cu8Mo9RiyyvmKgu
tvrM6hxY1X1LOm7L2YWQtSTBGFvZuUynPXe/PNTxZ2VGmF6p0aot5Nd6AWNXa9AOQUQxh8dAsspR
Z0TJ+GMqYVREy74r45cCt0K+TtejSt2XbNJxETYlHjh4YwzYz2UU5Lt+xIMqkuKp8rm1YUjFpkSs
G1Cjt4yAkNeOXg8Oo+lWlyE3fsyyMciNeNM29pv7xaivBy0+FDLato7SeZMF4vKv/wUpsA6rAh5p
zEwh9BilbPpUF8eYJTOS5kA1DMatfibsGBcxS7rLGx3pveVC5mkKRuLSzP6GXoOghWvX46hv0+QP
9CRWN8tfVvIjhc3L+KxokeFwVx3dAMNP5hBvsxo8TUlqq73p4pw1qwtMeIfxOH61mWaShTjm1vKg
Ao7CP8XrdpWafHI0f4SisvW+HodbkY5XeCJPo5FPl3Se/lpuppwL5NazaAjPe7IDUYQ7u/Gm85wT
GXMGeowldFpMkViCUjam9esBu6UBa7NydmqOe7IYPlI1THsDOkBn0yg95ONfulSvY2SXO2nsBm4I
PKZ6CRVxuMbiXK9tQJV2gdkjw8wTRDeMihg/+Onq0SYBwbI4Dr+mGb+UEJ+u+6X6KBpKgViQ7v3J
zc9uV11HfovVDuJgmnflDVOy19as9dZJEghCxoZ6CuCoBXegspPLwXZ5N7LSeOWoOV9X9DcszsIt
1E8Mpik8crWcz4V2swuHSmqJyehOkeA0Vk2HZiyPHKPPBnUXobGY5nZxB4pfjVeJuY90qHMcRHKs
kYN6GDE8+yCZlpTGspR/MQUiYUaNztapVDim2Cyb0s63MuBrlgxlvENj4StSXo2mhzSTOKGr4HQ4
M6/FBZDQKaCDEWms0tM2Xr4Za3wrqbdYzO+G5zIxjYRll9dhVt1jNLTscFXNFQmDX9IsycUsSKYs
RMRjjE7s8imrKtGBUnc+29y0X4xYn+YUztAy/c1MPDeT6v29y/zhbArjUmROfIPPFkhO9qqDVO7z
lJ400yY/3sbQgsh3tP0c6s7mjN1CC2S4hnNsTA+KuEdPMiZMbTzoQZJM143gy8+fPSQa5xEsjhzW
Lb+6xjZZcaySmD66Zl0wcOvkTcnfzwgbtvGFK2F6tN32ya2FZCaWHOyJpVnN3m1RxpeywNBiM+4D
48FVtQWzpeKsQCGpT1370WQfZjvQAcZVL1gCH3uB9TXXzpcd8Tr6CqKLTlZiopPvpC0+Jid/6CuH
fGelnjuXRPlSQYltgFjgH2LlRhHJC+xzQfDp+xEuQ+vWzfNv/PcvRuTugfx/zNwttpPl3+mohigy
kQydq4pHzsS90Lf6arZgJ4oRQ1alngrVbLN6YFCIWX0/94t6nuwenHM9n8jM3GDZx9Cv6mGXV4u7
HSrsvSjPm1xE7CTgBvdWBLuE7/02i+l+wjSvPTT2NCZW39cZyEEuVyOhhV2x0H+WqfFQMBrcyj4r
uQLTH/Q//x8+Gcs8fhCjydaKE9RbJVu/OzOumjYEB1nVc2yT1gDtaRB/TZficy2ijzJNrpeWjAEA
zm/iChhL4bea6p0ZRIhNAdqxqcRO5+7XXEyPGHrIRrb7tsfSas2PBXP80DPuA+Oql0ikRYTYWxUV
nuu6qbduKkDfFbDy+nE8lVHknGPO6VWU2lcJCwrOrIHUAFbspeS+LLpqO8dwH5weNiSTmSCt3ksT
0XScB4MlaLxatM9h33D0zjqkukm2UUuFTosh38yq7BCY2Qd6cQMJAo7t4Iw/XgNWwyXUZ+q+PEAB
jzYjBI2phMNWVpjtWyJF2Ml5SSj5+N/btP7ziogieSdaDp7OX1pMyLrs2KgrwEn4cXbpmGCtBiqk
/QChd7jkNZHBxWEy6NaILAbStduQbLT44I1AHLXwYbhhieMDs0w+ktzNibHmXDCU1X2mxEW4g16K
xENz6uw7s7Jexw4zZ9tavBVe0G2wWscoyMuu64VLXqqqsbgSOphxVnLuErRZs0Sl6NIbN3I46jUE
CUcHfSgiLZwkuMasGJOM4a+x+ET8FEX93MISqywjOysLtABJHz6FsschMp1d3Iwb257eiyonB2Pn
b67ddie7jz/NlGSlwU1YUZFrwsLphmY8Wo55G83ese66J2EhSTM6BKAQ3yiuu4SMqp+GgieAWP67
LIPPOqctdG7uTD97Ugku6NxoKxBKtKEBHegl6C0NrYOxElN5h22V559HwyRFRLiSgafej25HesjP
ScU0GQYG1CAafmn8MQjuAuz1PZCIoJBP9kB+edQGpz6u2AFTYoJqFHUunYSbMN0tbu2s/O97IyeJ
leMUFrb90g2tz4dKoVBSfBnRb5G7uI08QYAAlRJIIOnfzvRAOI4kVhI8WfFYn4dZ/qXu+D2MGA6T
ZlJbr272TBRxRQeHHuKma9gfTAA/Y3OM+NpBOgdmXHrYYmPiMVXEUbRvv4xUXRmyDk74ee7cuGvO
88CxrZLjvTES4xsMZNr4FxPIOZugzAVx+kWE6WWxUoMckoGd3XvHTcZNc25PJSsH2qqNNZcpS0cq
ZDtOBWSs8SV4H7X967oW+9Loc7pCECkm9zPiCL8d8ffkCyhe0hUS/2J0yM0l2TYVoyGNbZrY17S3
ex7cphvRqDxaQJPpX+vWc1muBPZTwUMQjQTNFxnf4OnZ80E4B8wHRO7MmQWMxMMf1Ay4hWpixljK
xyxikFQi7Xs+wrpwfLKk3cdUkJfXjilCAZnF5SX0oib7mAFzC2wwZ84fHUMyHCKxdXp1Lrg+HpY5
elKUPJ4HdZzgHV71VrMHBZWcnGH6jjuXQm9q0xBeqm1Ar/QjrnpcYjq/LliZ5yDrDq0Wd7kKiOA1
uDM7vLlbN9dXBuiyYXhU3dCznMShbTsBY5ItFPBNhoEIJ8sFLelEKQQgvRbytzL7NR8Ksy4t9HPQ
kR0cDP1C6ZqCxxbc2a55n9twd7rI/2JVRguWC8aYmc2rNxSGpXgyqHYKh56vzRJBGWiQkTg6EqC7
A5A6f0q4+mGmWlaCHq59Zahoy9x+OHLsQBewbMoKg+qravgXJMVLy7yUgSYWrZT+QGUMIHOi9gg9
MQddnl+lIyHPHC1MpnRqRWP7u9ZHaS1+tQFXrWIV5SUwt+7ZT/oZx43V8R2fFmgTREzchUuZk7q7
tkOS74hKaqboq7gnWmB8E4pVPc17vwCT2Y8cKWCr75jSXTc+K6xybwxe40Z2AZE5Ouicsq53uqSO
y+KklY4Y56uU+pNRmx+lOwHrB4FhYxqrUHY0egoAuNYPs8k/dAs4nZoLxq7KjBc9s2gtNMUJ4jeQ
H9DcfKwW9QDiSy/l67Icsrz+HbR3ZcX8NKrKDjMoK34Q8mtsM/gTjLKMhUnZEJ0qIziLlPBXgTk7
iM215nK+ryZ4IwLTzsYDXFqb1StnD3M3+SSQcHSUWO2HcUmYzfuMFB2m7/3zkLaPHXYi4BWAnIYZ
hUzJR+5XByUFEPi2XPkR1ZnrBqKKdHYGtx9kDZJQE6YrGCvX0bI8sdL0m3ymOyBjRe9T12TIs16M
c5IIlkuvmMEq4HTOaeQQvrUjH34tHJyNbdX3hT57M1htN70zM8Ic4/JWJ++TYZ3sEZecZXJLrirF
02fLmxTVlAMWCP+KOItD9YIhGcFMKdN35vT7gFkPz03u79YvR0NWhklWiZNimm6S+t1kh9zaTJzY
99s3C3WncckJ1tn8khaUgk2KlUXbNZz+bZqA0s+mH36L6yL17tYQsJ76ayDcz+0Qw3bqdjl1bsel
MkiComkXNsDmJdbvXhfMVFMf58ojl4VY20ReDdbWvHTB3ZgEQIPS/iXx4YoGj1Wiv3Lo+vvmbck4
rTQDQF6vcW+tInnj0Nlsa4vOeWW/sYIKPJH6sgzGxQAditkF2bm95SE8e5NzxMKuMAK6hGwCJvO6
yn4aQdoZn0W8yghGO+0TwVV7kViORICOZFnQUz1AfsKUn4zMQiNJmYim1VGubNb8a0JzPfQVnVoV
1Y5ITiimVbBKTPqYqlYC1zpwaYKSZbn+oXUccL4DiOLFoqvPXSeNg/EiiiYgPYMSFPd1cjKa56KY
QJND7bU4MnGIgjIiGcowxTmYHYznbGElMT0bDVAMZ8F8cR7JTkkdF9u5na6DuHiIS+evXM4NmZSA
L3mKMrntksAHBgRZ3dUotAnyDidssn2t2x+LMrjuxaDOREvXizrARVT8s+/br+bCI55X7bjL3G/D
BuUXOO2tFoKERqyeEole0IzVCwZ4ok0Ra8yC2rrpyig0XTQTDzmSAYBmBuUxpdGwqeGjfdo58yX8
B19+zLHJ8aenAukoTPSYwS5AkXcEqj7HrDxUHlxbPuyOvkViWRvHt39KV1z7U+Dv0XjIWHQknnug
C8lih0vrfLox2UQiuBYBVi5LDKHmHFFCEoVKK+BIU5uD/PcL1t6Ff26wZG/00TDm30R2r1niHLjY
PEw0hzRWRDbWvvBkj3irUEgTH3hb4iCDEx/0IxUy0BkxrvLkCesYOzxIHmJJBdQ8Tkt3U1SRcaCu
xId9KsOpHC8yt9rLWl8q7aQ7lcw43bJXhyIeb0U7pLu25iKsdXTyneZ7YkRgzIysssTDFKwIPRbj
XU0wi8v7BD6gMkLOL7xSkYuTaaP3QKY5cXoMrQDF2eutb9x0Lm8S6wEVBrt+YZoOTNEI6yr7Tibj
vqqLx8weX5cI2wCa8HcdWPVu4GDWDM4R38V31gX5CSv7riBrZ8luCAkT9cfAdXfWBMSrST5pBfLg
zVTXDhhVMnSRjxWS5Log5gg1f96UA+mVvgU0HWDlZ5B1E5uLcaVs4xlTDnWzEpq3Ht/mdGIGkDyb
gG+3qiSdIR6XGaHAweSx5CUI6AFJQCO3LZOHxFcUwP6wz+ZN/hrlHNE7zLW0L4l3q5tRhKoP9neP
4rSpe5YdR3UjorIk6y+Noa6GnAtIPVUfmQ9vsRTv/pTlPJIM+PMukbvWSR9G+VqbxXFp0/waUz71
YDtBBHqbE+gaetD5hv4cpXivuuHOzu2XXnCQHFN5hdUaUmgdTkRQubd/Epl+FB1un360wIg62U7W
eGYFswTPVVwkhXnLmGAMLTSXXcobayq7xlhR3XVsucZUvcyD01x5mv+CNnQlXH2Xtvi/VQwXf3Gi
S+YQH48BKhHlg5AppvxRmT6zVKTNaXiOAqRT18N7HBT5W1vTXZE1LQexfUDuLyH/3exVBxuHeAvJ
snllSkAGHov02k1xsJMBYoHsJqgQcEj2zp1fUU45rqEMq7WATdr1W2AjfMzza+yA4rTq5AwQpuLn
2e3OUhfXo+FIMURwiFmHWQQoxheCm/wcE8tV6w6K+KUTku29tQtm94XWFLi5KaJR+Yblsd2PJj8J
VQT3Os5Rnh/b5Y/dfvqr5vw2KIN2Y5Xz7YgFLEy7DBFXfGFoLM9WQNCFhlmLryesDunsk5zYe1S5
d2ZavHiPaILBEawpBOQM8yLVUX6t75ppuCyF2+x9juSS/Y7j5UL033BOsmSs22Z3ulsPN3TcjjI/
DOMobx04Ta5FCNtX7PFmgk/OSbuTaLM/UefHvn8p8ubDS2jNXjp1qSN+pVKH9MC/N5LlpsWqGRbJ
sArHDR+wDI6RJf4o+Za3VtuFQmdoWyUUpBivOMa6vaucRwD0L42CwwQmOqxcLldVa+zGVH24eYmg
oumzH4pqX6nBCpcBQ7K3E3S47n3f8cNAyLdGGKHiqBZiMnzOTFRai/qn0KB7cqPGGQKcxr2F/ZPY
jVeRri5/Mqb0Yep71t7GwZSvVjxRzj9UoXDwGKYnlS68d4gIVLaKc2FRPgrQlcTyigbzQIrNZkPR
9oPviufUxweHtG2G0kN9ttY+VrAJa3eQcRrgoGND2BGs+4qpkkoj792xoSmOPlrC6L+YSPWHxmX0
WEPPuiL3XNUuVdPra+/q/qWpgxJHK8iIWNHAudIdKK2eSMXiTp4DCK1G++y0UEuIciobBorKaL5O
2LfNjLZhx3W8jc9hJJK4VqOUye/Qq2Mmra9YU+pMk3dUtIRuAXF4YM/RDab7NNVHnQ0IYCvFa07t
loR489E2dIRTtUIpRu78xtr9WHy6cui7Z7zH9TkRJVuEk1/f1Azkt8XAJlBLCtiD9wzshUWYJgSr
tQbIrCdwvdl2wiEUSjz84WSYuGO8NbBlQY4raTwamAhO4NFCCh0I/SXEsfwkeVU2VcBslyd2vTmU
sXFauuDBWLuICWAEnX2AM7GWcufXzdprxmyDKH3hP6Pp43EcFr6awkAF1y0FJZwVaBYEhAjQlIEd
x8nW+51AwtPXQ1ePIFrHSJw51fNUVBxhMrj/PdBOlMDBuR/kj1OrP4cPYj+Wrh+K/LvxEfRpLdoW
OCnSCK8jF0O1DUaYXRRu2aNbsChRfN3U5p49JOJci6fSFxOXJdv1SbkxUOgrqp9i3BL4sOV+wAe2
NeLK2M+S4aW0zINZ9wLKhHdZxtY6iBi6Qr3I7aDoq5flxYnfPN3fgEY5UzTaZu2zEf0hLF6kVT5y
gU1hTqAtu4Wzy5zsWTnM+Lom/SVT8mZRmwQvUVG3IASlkgYAhGBc9nPCPChNG+toGvKZarLaLc9e
TY6lSRrWV6uhs4Gvcz6svNP2o1Ks2jP+rNHFPecJ4FY40pf4s42xUPazWzFwS54r1R/VuqD45dno
1E9szfCvedPrDB4N3p2N8+M3xqdopLcf0+zPyazmMFomxjE7B4+xcOdm67gpO+XeInKeHHKBVxhH
CSFHJud/G/G5dQm0IpHcMDhjkQ6wjBcR8Ozk3XaMt4kbxN4d6xfsno99YA4kxB4C0Xf7xVJ/1kQW
tM1p5bArrCgNX7ZiBXPgB8H+4558zxtODFAWPid++PQw4fwpBX0C8BoZXMVyOqHB/GBt2lXxF8sX
GPEVg7OmJz+XtetPe+vG/LCmXZJsfl1EgZHnfbA1Q1FIWWZzSiEn2aV7SGJMXU1wxhiBeTFurjjn
8+vUV4qwJbkWMKRAie0tHQKLyi8BC4nCx1jClJbrAk/sc4mOncqPY1C+t5wK0ik+z0v+LhaWJGPa
1/57Z3Et1xEUDJl85Qb70HdbuecmvW/fnSa+CPEayw+euCvNLljAAILPyGQwuMJSc8vBKMya7ssF
JtHT7KhfCcxS4KfG52CcbhjTh42/Gir4FeEmK129tS3vguI64PTdGZRDTmV0ieuATYbTqXmYBtzD
YierYB/cMRvZrV3WZSHuOXh8dKO986NLhJQZxPa9A6mkkhwYVleCOzGCUNE5KsAZp+UjCe7JU3+x
ZAw6BnSAaxp8dCBObpYdlZW8Og0YBw6qineGG+l7jeuaY/xGKuuQeNNT3OdXVY6Ps70oa/yxxLOg
7ojVZFOl+S7LeTyhjtruw2zG3FHmTWL4t6q6nWeuQP/qpf1v9a0+1SX/+VdH6vf/pWz1/62S9fBb
336Wv/1//Vf9f9jGupY1/49/d56utbD/q8R1/f3/4x+b34IOp/5/b2Nd/8LvZz/8xz+k9U/PMwlB
QRy0AwsJ7d9lrJb8p/B8yT92Pc+TtuRPqrpbG1cdlz8SGOJNWzimJFTzj3+XsTrin5bjysCzcNei
7Tryv1fGKtd65v+jjNVzpO9YQRAIIYWw/0tpdEtyjvGvTV59Y1rIp9x0kqb0biI13/keB0Wp7fjo
EzHYxkZ17xXW95LC3tTeUmN2z8+D1YjDBOQTbxhh0YLCzShNPrB3MlV0pmGP8W/0p0ej872zo+ES
+8YjjkROwK4TAk2yJOyQSM6c7qDhREt65nrLbAD/82ZxjC/CCsMurr4sJa6mBVRdTWdlMMMAhGRf
b83Jw7I7AN2rJSCGhgqB2mKXCxqdsTWBds/MCHsqN02nstChiKB5on/lqJvsiwgqvfBeas5mjE6Y
jyEbDvDe6SHJTftOxh8VjppoiEf4eeNPe79wJYUuR12QlVrH2skO0tdQRkNHZzvhUdxR0vo6u8NP
yz43d/1FV1/axRJhS7zADpARx+p3iSbSZvKYJ1Lshjq4kppNux9RpJWWdED1+HNK7m3WdCXhv5Nj
fhlcN937vbyu1+oBZg9xguAz5dxuAr1c9aZgw8DtTRao3Y6wdIl9ZIGPb681wrFFmUhMJlQhEXvo
FlF80k39un4iRRH9YR9jfree9wY7vepiBR7S0x+2f5aWZe6M8aUSy9+bCX1lb8aMf+lsBH++U7X+
E5PDoVF1d3XTXzqfQsHGuuhkwNbS0pEbGCiWAIwGHJst1mXclJyN22Y6vyCd9wQJqK6c6W6dPeNp
mWgIbXG/EJT0lINhTWPo8Fz9GrnNw1QDAfSyKLTNhXa5fnqqSmD+Kb2xE/9HlE75hHhOU1N/DdCP
26HzSWmcopWivSI8g/+4G4FV63HbTI3eeJlxkROfReCa6a7hSMTFWAeRcxVLyBD4kkkq9pd4SW4l
0JDDRDkGtGmDCsJwSjvcSzr2D32afTeRzwdqYnSgRcjw47tyhjyktONdDxBrG8fFjZxcyA6TYmzh
oMatblAZKMCboDtEnu1dT+u13BLDgUfuqvUQglUJQCUKkFQKNqhe4kLVBnpBrF4wQZq7JOW5gwn+
DtDxjSBBf0hbk4wJIQRfNJ/CZG/usm8lTrRG/Ewg3ra5HT8DcMSYid1VrPMsP2WUOi7+dRqsd003
YgarnWCX0DK1HbKEwTJSp3CK9eu0qHvYg0eDqC1JerASzfyCEoUXOwVohP9ObBKK38FIbwoLsHy/
Wh3HxFlCbabfrTMkezhw3P5z09obs/s9w35YDxfW2f2YvdS+5ng+XSHbEtUbrdu2xw5gUZVGO5QZ
mrqVdyaCPZV/B2kJilAS8gem197byX4AnXTpOpzU9ghko4ZLLIdJXC+iuh8xFe6chk02Y564HXTC
oZcjta1bjtksA4lRU5E1yyfTnfXBqBJqDeD6E7ztXUneCEhE3gZn19gttVPtyuaPcQPRpllcT1mG
6IqtrlzsV1Kx5o7OgzNqWXyufSxNKIT/ydF5LLeOZEH0ixABb7Yk6I1EirIbhKTXQsEXXMF8/RzM
YiJ6os2TSJhbNzNPPtzSf526ughtbAHJPDtH//9mAM3BQTh8wK9wT/qM7swjHzSgDxPLEAOlMlbv
77lgD41Ku3M9BCPUdKjhHWzYzLIb4kuoY3rQmqETJ0ct024ykNVxVkbxFDTkqM043XHap482bmBV
8QMF3qjjdPxzatq8pDEiBpdgrKK039bDpamQ/FklpcT9FwuR6AhHSFC1ss/eociNYZnUb84Efjpe
LOlzeWKfs3L9AVyUIvEF325dNjOnvmLY6At1rXYEDte0Q9ZuHgvZW3fpQ6yKc9XfnGiUW74QCyxV
kUaAmrEMqZwaV+l0HZHDhkYCEZFYtmh5pKQIARjtNvZP1JHAqRklqxNjRACV1ocfgLdt0jnabckO
kmtOi4duGTRcNEcv4Mmdg4kJYb3iiRO/TWxiphvndwZrHoBFBZ+P+22ID9XIuGf7nKQFRE/LJvbg
GCSbFYmStZVX09ZsvhLyMesqtqad7fcgDilsqsnT9w6b96FlzmzYEbD04ZZGF9LbON92U/OuD5LP
IMCbQFh1JcqUgw1PWGlYb3HtJqcImS7HqnPh5XetlCnvU/4DnQDLspcPV9807kOiHZeIvM5DePYL
UE0F9Jwf6Vls3BE7d0Na8zNoGpDE2uwJkVd73baf6j5yQXO4/2CtKWv0Dj5ftYfEcsHjxuisgGNX
OAoiglOZgDpIk7uEdc0YkNT4C1p2yHFgi1NtYYKrBo6ZZAdD50eZlBTS2bcpYTsyT/P/cM/I1LoB
M/rIvZFQaR+c2gBbkBMgXkkeQPYMu7dPB30Dh+NimqW3c5zqGet/t68iK2xTf8JbaPAEnCZ6Q5zx
p9jNIMB/2GG6IVtQe5eVxUuBAWWX4mqvMe7z6sVV3/ic7Oe2pQTJjM9SNfJQfWlcACzw1TqmLo36
wNpBY9L3YwXkEtX0Zkdx8QxwZkcNO/Qbh9ZuexK/g1IsVTT/P9fncGDQN2VJae5U2e9NnJ67xhSf
USPZScrxxvuNwgqro9+077gwdUSUVmUd9lLKN1pYlhE1CryRl/Ji3sIQAs4tsBi9TprQy+rDaAz/
YeVllTR53WOurfuw/EKOHoGvj5tx2dKwi3MMIsXAaHRXfKR9G8KsgQaNrakO8A8aufij5XzlD/mX
Mo2zSngneyWWbnp/j8HCFCrcKBx9WNe2YYD2EsZIryc6QmOR3qzN6NeHebfNe0+dorL8P7UB5Yp8
PMHIfzzvPptItzdtwcm6iVoMMm5oegDhCfbv6zJ/q5rKPtR1LU8ejTWGHPor3QOUjVf4xHTsmyHe
KxsXVfthDDyjgYXBOmOpEWrlXYKTw7Y414cFF2okuf0MphN64lxEfAqpFS7pTcojB/7xVhL2LDm6
i6oAJEhkcJ0RIOMnw/idXAeFFzFzyeE5mk4rJuok9gSavNz5QK0KwUa2B77dFxtMgIbbP2dzFlOq
yFYdsuWuWP52b5t/xDn6QzDpe7BneHrLkVARTljbdMZtJ5CZIquGV6hBeTO0gBLVyWVuIIU51rQ/
1TSwWnR6RA5pedVM29ijsakSbLv6ife9+VcASOQXrKetrSPJBmQTfUz3vkuTV6ay794aNbiiWMmA
JbBpcCV2+xGyCvFLRIxh3quCuqU57VOeR9ZhlE95nxRPDGegCbOl/ypFcaQIYyQ/JOemRQrTWd/P
qNh0dekwMKBfJOJ5cNnNQZ/HWCfaU1X5W7/IBNACnSqjxvY2fW3CQxAeAbk+V1vfmzZOjS6YqO63
jR0O6Oy7Ek6swEnZexsAcleSPDdAKrJWDo8m5HNi0ogWh1k+Jt7z69LbmwrculUyDI7NSMCS6BZA
5hmPh/1HfcvzkJVnfBBPAVY3R2XXNpLkLW3MXA22xu8hw5PELX7QKGrj0O0coqDw+Lo+/PQyJ1G0
B8a7UFKBhlV4boOEB2vLakUkgleCoDpmlXVNBMDZZ04cv+doLPZOQiOr6Vm0q/IL2BGtjvX8BUGC
rq+HPdVRKNNabPzeubmUwEuf7Ic/wyzrkglTO1wXjBttnNANFzv3eKKOoBWOfQR24ZLiGX6aCnOY
ZebAMrsFVqsjubsjnADUmE2CoaLyaOGOusX3qbqPZmmst8rO3A7Q3YIKmNYc+WzdA6AdLQiv0T9o
4KLX5tQHuA7d4JLtShXTjNOSLEnj+rnEE/NstAshrUBqUYzGheaXx7EyiWYsS0ARM4eiZiBO+OZl
4XRrmM4wrPqwVGWzw41NpzodCuciiA+acACJC8q5GmyGy05/5c10pfSifOqd2drqCqWYMAOEyMje
yTgD82ZiXx+54hpHTqjGcq1bUxDqFgtshKBpHRXiOvvjGXKWD02Zxk6Eqf7CmnUVYHOdLL3dRD7k
utyrv6gaBd6UN9E68YMr1AITkPRSK8SlVnrefFY+vJLMKH4dD/wV4igUqaTaIB3nrHlnH6A3gb4Q
PpgRqgloemxrL4SL36OYkkryyhXBjewnxfc5OVxAutt5awJ9G6vjGJaqetfHDelPFvK4ySxMGhYG
Pc4F4UzgJ+Q4lsGbiaguM82n0oZVGbUTVlDsPh4YqXquh/s8B1Bl4UJ2NU15KYSkVR50742P52Fw
xXffQDW1uRwLFIt952B4GTNhbzq/exSVDmeufHZRpvbMXyG+Oe4LcCVh8XA4dKAGOcyebnAdR3GT
NF2tRNsguWrqmmisOYNhU3CmX81T/Uhz7vuyODpj/G42S7bed72Na3EGJiFB0hddKtPzJ3LbNeMT
hbxzv+t8hlsrAA3b+sUeYW/ngleD85+8BlLwjaOZDab3D6gzqWwCFMog7GXl2aeH4hjF84tQ00cX
UZViUApVyq1mZmfH13lwzg87iN78dGK3KLq7rwec7jQuHmUdJ9fCzINygKR8DfDqxS4aeOnU7y17
UPYU2s4d0l3bw96YJlgpIKpTmRHOZczO+pfEdzyC3INOvQz1R1YBu3PwOX8lxYl2VzvksRStAZ9v
oACcQAgQtoAJjaEaRSbWSMZaXij86SPyGyxaLVpAkDvc8jhJxtByDXaHk/1WBN0byh7riMGajwyM
B9pCy3Xtg1DVaOZEeEHAS6vvLqURLC9HF+3igAmZeowUeQEPwzY1xle52NtoI+IDVcW762d3Hjsf
gzqLgZCgMah3jxMGv10S7KkDBRxa/HILceDCf8WqIIcg2cX7///TVTqg8nVcqone95RrZiwckkpe
fMXrL/cShViBx5C+Z8LiXkllJjvpg+qD4qy1wxK9C/K9pgIOhpCBjFFwMGG7uzaHlNFw9qH2U4it
cyAXvjfQRtLSTtAQm1XFNSKPzT1rf+g9ql9Rtf8Mn7BzkbIEage5H8pGABEqaUnP1AsPlp2jbGeX
TEiPAD1urQR73zbspaACbyqbP4l3gbr+ZxbqmiE2PXdVmOWpdnHQZ8shHs9Gn0JTe6gIRhiRAyrd
rBaWIJmS1qMpuUvxs7ocB0VORYKMKT/Ocvumg7nPG0uFXV/882wscCBkjlVjUnNgjTgysGphcQNh
UN+qui2PIuhubaTKjV5kN2songM/qzYmCGpsuDx5MNJsht6IN7XkIUYALClJe9QTzQkdHqwIAICv
W58yC4q9xuS2pXyIZbUZ/CfdjtjoUng3jmmMAZcC9kD9S2AgXWfN2DvgzqjEveA94FBrJV/w0ilx
sOIzKbJLBglhNMHfWFX6KDjhUQ7A4WkSF8NIr5Fjvmqlp8EMDl7n1tz1UM95wvQMQszRPbVurGzW
UFW7UE89elnM9JJGI5AHMyYuZ1Rbm4497hGC1Twcpxw9TysfcWn8KbqfI0IgNuAq8F+nhjP93KtP
7g4gY3Z9HPgbWQGhHXxUQXLHYI/27U34JLqs3uIGdp+wfEswuZkyXGgA3ptvNvuGhJowLGhP0xNH
wxDL5UZMIGoDnIBVNK/LgLLF3FScJ2yY+epmkbAlzq1VPNMOkGwo87F4Htm5z2bM9/CLwrJBXEo6
2n/xsDVGvwH9CueReqb2nqJswKDi4pxBjovyPCEHFlOE25gfoiHGMOQNbinsUKZf7SuLgzi82aiQ
R5/F497L2ve2C0hBDC4dhiXhGkxCHlwnfKIpK7A0L1AP45Qju45VimM0nHhvedkYJSGkyr9xgBVX
e4l/20NHj3AVP/tUfl110IN5X+RPg9bcctltJtdwLzPZ/BX+ifzkOvNBNyVNNLSum1m1jYcLAgUa
DtKM66RHY1oM6FWMb2Z2BvTxQMBOCriUC7XDkIDNJ1qSJnPPl5c0P31G48zo81LKPfMbeNv4Qncv
tvMZMPdQ26Hh2lfVZdZGkt3ZDICc4D2UNL1LSx2LifIk/OwrlJ8llRNVFxa2uCsNQY0oKVfKBIZv
r46eFUbIbctyd4mRQQYn+lGAC2XmdalzLNU572AmYio036QE/d5SnjD0MFcDh2ifwP0Vpq7JMWXy
o2PuvbHeVhfToWvL5BJ1TO1mc7haG3bxbPBa5OcEXs1uepuafPg9lRCBxb4k6zneTjOV32OLh7bg
ilBZfPH1Sz/OlL9OwRsb5WbVKZZvOeEvPlw6Wk3jUrl6yzUHAJz3INBwGtYKcsVZ3l4L2/M2yRzh
srHcJ4Ofcu5j2jkamsrUnHC0LgdM9zIADz9Tdq73K7OlbGfmLRHmNq8rGkE4fthAzcDSgfA3g22T
WlFY1rAe87TdNxGFFgTt8EKOM33jCTUPrsNX6mZ0ILhcTlcJAU4odhzURdm70Te+K1WcY36ckEvs
hX85Cul/5YQxTP6a9nSsANrobJLG2rlFN39pbUFFUfFSu5l20WIA6nEj1k7Q69s5te9K0HsbBIv5
HHxf5gRbfa5d9kl1v2F1fPI8CrEcu3jU3auOKI8wr50qpSX7pCAEo1nmnoqvE0j/MgSk0xDrwoW/
+LJlTMZpzr4nhSE4QyoOk5pQmckbeCUcPBXUAJ9mrHj8Qu1FJ1rKQRU2Ik5s8gvUFbN8bajpDeSF
DgtnM9NVrBnTc0QV0mSxh3Sj8ehgfl2b2BLJjHvT2l1SzAnuLU2JN9/oECeq8TDkbf8cERmEd+0g
p1cooSkmK2VTKQPtKnd9pmnyCL05YXnJYxw7oEWJ+qF+4Eu6maN+q2+N3Q8HjV1hWhJFBWAzhzPA
/CLW46PUjH9BOzx8zsT5YP1pDDtFNA/k00y4J5gu5Rx6kQpOzXJoVTXffl05F8/L1RHH7Y821vcU
K1BYCI2hNAjcXWNr92kpYOka8uouO59ta35ASujDabEFl+4o6IVjFdIsDeRRk7Ubs3yYpR4cdOs5
NsGwVpZ5KG2EVTGyYWsmqqqSbr7kBiyDxZ9YqNLfjOnD9E398OxMjMEcs55Ek9zJVp1U3nHypzXK
4NC7ltL7KKT6w0RETWKe14B7Yl5ibAfsCWyzFWdED7Tc5EEElwxKGauzRNDfLUUczhA31uNM5wbQ
CHRWgAwbTtFrLYMRU+Xt6+gZAL853zYQQpqhp6Yb+hH+kismHthm3uCuG5vcBic9fQu6AbyW+d6M
2W1pEoos6R7JeXz51sA4Rn4Y3G5FijTwjzKPEjrJySFVqXZ2Y4cN0oBxrKJajHTXjlFO8ejr7L3j
YhcSTBeTX94bRBqHmPjGCJCFSALuecr9l3fmSdlHoFHgJYC5bWbB5GZatgqHbGYkdPwPllAcACl2
LmrfI2OkY1C28GsKYwdmBEtDWHeTS7EV3pje+s38Qjvw59glBiw3OGJCopVJ57nAQbHcO3bcgGVI
v+AHq5Py5NFloOGdGPymrUf7cJJcVEG/A8GhhPOIXJKMXOm0oVylKTKWwn60DaQrlrqSeqsZFNHK
OhNbIhj7ClHrAvX2lMWJJCgSQHGEX4f30XgLun+9XlA8Cm4Ffw0RevDAvpPTyani7wT4Ax6gVTJW
q2Wj5lHP0BEGsvkN9QXlh2aTJH+0Z6XGb1v9eP5XO30yL2XF1Y3f66701qnPFq5sJe9PqJcDjDk6
Vt69LPnGuOWHFp4X5lYOsaOZOmddn9/LGMUgsYxt4zT/2jImzVpQMF4t9abcaa9VwP2t5+5mUhrB
ZLQWfnVu6criedVaFrli8xwoPdv5nB/i7hRjhjVK99tr1a+kz290iKh7vfnhzjRwYOA3n/ppai5p
YKFelJjhR024bMWU3DeN/CQbPdyC7EOWKeW1RsxOSObj3kzK3RRr3tEjj5DKhSrpkvW3sN/y1LN2
RUMJt5l9GSOFFwkpAdsf/9HXhNnBtYZznkY4xg1i40rSS486wqN7EMVlpNW0n8x3rjjeWI0Hg61J
P9Nv1jyQRJxbbBq/rO74HOyvqU/f456OonQc6T8UB5xFc4gZ+OjOsXeY+UTiqsrPPE4o7pj9l74W
eOCTl9Is0nMr6viIXaNeB7F2ZYGO9gKh18yz06RT/VX54q8WbrlzoHZXI+0UxQDEUhCV3Xl191/V
tHdgoNfSqV5T1WEnbrHguTUANsvwj1Zd3PMSp6aU8R/78QejsQWhF2nGJ1FazPAIWggdvAPkhd/x
pjEgh71pbYsSR30WE0bTNQCvSdBQtIrwxcaXhGL5GyM3Vpk8j/Afjw4sqJkUF7uuJyUdFvgLm0Wj
GYGRCwhLxRBBUYndBSwlWC3APXulsse7YCcpN5z6GfX0qrmoBJjerEUOYYaa86fzk+czYUIlCRBn
yLgEWfCCaeO9I1exQN7XLv7pbdAWJqKYwGwDyaDwiamzY32MrXvvzGCP67NcYmAJoQfHPvGhhDhU
nRfw2PXJM8iDADEjdQIBYKSFvSJWu1THQySpv/sg826RGQ+IahzNSNzkVy/XL7n3KD07vrRF1hy7
uXzKNF8/UDJ/UT3DdgoDhALlXoWEcUh/sxMpaKMt8fBFZ6MqdnZnLJUxxBMyuH1vLp8gsR56B7pt
LmgmF8WPwDGIJnsQI2tCRKPx4tEGG5TRxgPXkr8VbIlr8y56WOyS9hvrbrMUpnS90EzMPdCrmLhW
HT75QDCyEEJIJw+h8i2Lf1q8vxoD7/ImlCixBip9AVS0eYpIa7hfFTHpGMQ/Hg7cbtnLyJeqLKAX
DbtlXqT7WZhHzdBeiWCt9YG4ipaa215Ht2si1qPGFCF5IZdjngca6Vw9ZWxVWj/rLLq408BcT07I
O5riKfcvKMmSZx4RYyekB7UcWCu21a0t6VfOlzxWfRFjS18w+Fs2OaAbZlSM/zqdNyBVhH5EHFfB
UMMzLWrUD9b0SDgWeY7U128tZR90Ui5zyKOynrFJ7WTG49OOf6fpr7bIwsR/LTl4FlppgGMjrnaV
+kjVWZ+qUF/4+DEs+YDXd85S1tS+yir6cMycAnRyAfAtEufNYD2NnWIzQo6ssAZTmkq8gKoaEDG4
SMp87bG+yUofJySOXvpcTCKuXCqkcawduFd2p6DTfs3+uASzhX/gen3GJ/k2+ckuwFo9Vem1pQej
0lhFspGMNzrk3pRDTvNuI1d25UcZwNFGfKmN8qC3Lf58Amclik39h9kr7Bc8qnqbBNc4TW9pznHD
PSIpbZ3JfEOOIzvAoQ8y8Bri6Fb1NGZn5CA9TGqUY1X1+BBm9g5zcrFXQ+82wH6A+CFrw+o+ep70
m1VibrX2Ira6ncQRyO4prCBCwVq7dSx77Jb+Ni47QTbRgnZZcwCMTpY97RhAeKLl7ACNrR1fSSzw
3god49WlwwVF55hhQ2xuU3ljb/9syWum4VtAr4SAHqiHZXIRA7A2K2o4Ph0in9jc/PoGfGnTe7Sd
0cmo1zOQxPuAEU5nGvH4+bRY7Bw5bObkYrn+c4akwSGCACVBK5uIilFuqp6Fbk0LVVkdMJx2zF7c
01vb+XYGKNUKQdjTX/qYX4EtYQcpIthoxocOkM+gr8qDQD2Y1wzIETZ4wO6ktwJyJukr0sdmoRgY
2CZcOkHn7m+RClw23LEDqaZVrwzAKJF8HQTrGqrPoeVWE0ymtKb18zJUdxLOvz0HEv6lx0ByMNGy
U1aWODvPwvykWBwsZxZSmGfcOcQNUHEyHEoCVI8Q3Q2UWgff40LGxH5peSc+CKM89JreScy8fji3
ZIvn0bxIrhGSbcEBlkUeZm0pN0UdNAfaGqcbCzDF596R0c3yc+oOydXOguQAroSuux+SPqbzFcXf
M97MZUkwE8a3gwNxfdYqGBLkTtcNwj75ibyWRIOPKNiwHX7csRY7MetQMzm5dI7hbFrD/kpGwhyF
nhF3AzSZxMzYTozxVOsIZdjCv2lBzJp9xmvkVuNGAtywc9rxNC4YV+//PBhYAwv0bVxzHJ9FRau4
nx6paAh7LDXQEE/taz7S8J3PVA19W3R3GKSjCqv+7RXlgRHXyqrRYl5M5mvZGBCMW5htKbzsfIjo
RhImLxleENZMGMWgYmbMvjWMjbPlsByk/0yk9tIC+ZGDgV9idmlWHgpXOwwmJFSR0OCMO7fwOECl
z5YAlGdkYVS+5u8+7cpETGzcZuocAC8J+u7/zdUr2+X0piFWrPTI56VurzgyFd6uDagCSWYLnBpF
ZZ51Q807DMBJRvZCrqXvhNIOyei9jyBiiCBoaMbmRYMlxNg76GLPEfZHNnT1kc3zMoNLaTypiBiI
mI59gMdVDj8ti+IxbeFAFs9tM/6njgixb7LJ3jDk7tjkEarDhjBiC2AyKMQPXlCWC4mzQ4zhqAlW
Nm68EQr46+j7O6eKYRPSKhg7mKLHYmUr44zyDv7KWvSh4IJQsPifmPBGxC9zl5MaiYUZ8rUCjMEL
I9/7Ng+9aTxIjSCfmd+Yy68GhwdH/tgdpo3J+66p6FqNBZm1fmCCEzP7qPKzK1JMY0Xo+sa1jdNb
RRgRWIqzrnpKfN2gPAire7VnsZ1BQdnc6PbUbsHCQL35rpLq25zdH305jw4ey6Ruk/uUW6rKgckf
6R+jjQXEI0JXxEQEfA1gKXG6IDp5gjuijvpznyjjgn0C3bvD6Cpz+73U/Je6Ni616DsQePgxqvw5
yaZgN9NikwCWc2BlCwUPrE6M96KhIjoXwl1TuTORke7J+DvKird6W1JvaGQfTjytS9d8KvLceCsl
2x/xMAPNPaqcedHsEZHEjEiXB8APfA5imkqJi1UthwGA+rPCNZWzOdgGjbNZ2Ez4iu80TBXmgR3k
2tGpYp5pI8TXFtxGNoBaNj9SktUrz23vtma9WZEpjvWQdOeypIWH6PImrQFZaRG3SYNPnrALaUyB
xze2wozEMc/Pgv1Na2dPboJDaJgOg+Gh/NvQ3NtQL7CE8WfXw7tjS2r+CGol6c2afiyzRHCHewSv
xeJRMXj43L1i2Oa5uRpH91A3H+1Hktz15pIPEq8nnMK1AyuxJylIvRKaziSPtmtvze7dgz6tghDf
PZ63dOdjM4r7y6Q+056KRQaw3NO3JgR75pydWiJjCjcXEwQoUXvT2EB7UnO8L30FzPHhYmtrc2/d
++NuYPXLITJi9AyTQrrnvoCzEsTTfsrNAIGeajE3QmOJit8eRSJvRuL+TKXHWvYBgQlGwhYwhOm9
5SQTo6XmFiQg0jPW9REZfAPG5VrmOLXL8RjTVxuUULPn7KJVlcZ2LveP1ZT9GhgyN3CouVbc5FrW
7aeMSLbBUb263G/HxqN9hD6ncVOMQVj09LTm6dX3rOepce5Bmz9iqBzNZF48HEAlpaYbp0tOZlS7
uz79qvzqyPbzk5z7uqYJ3m53NhxRm2uLsGQL9al154ekd1S0+U7kz2bv7TFgXZbDJx0X1U/VngE1
GXRpYBpgl8a75yMXzPoqOk5Uxds+wOGxu1foZLzMZ8N7sbvXFJZsjANdY9RrBxJTyaNZjHHln95H
T1k8bwxXA1dqrouMw6sxhRW7O0WAfF7qF+x5N8ly49YvutZcAvS9zrBf6UZekVi8ZGzL1nJg9Kp+
R4rm2HBuA/+5UidN+U8JeZYAllnQ/0iEBKaM7UyZiDEjdnY01Q0fHZdcju8eHIEadzote/o4IX2x
5pgF71XgAAoh7zXQtU1C9AziJDI1cUPR7BI18eJ8m4md6d2ugUjUYP+s+p0pX3hSAZ2hrgbvmk5M
njl0iEEqa/GOriIW5eRY4FBODBWNSFeM+Pw3olWH14v8x4pPYCUh6/QjBZezFrokdbxmjwV/M3CR
IH6uG3wGnL287Zg1WC03Tb+pcQHioBooLAPat2q817g+1whLy/CFb7lsrX2pZ4fUA08QDGuRNs9S
5YD9L2z60R/as683e9zPFCq4uxi5UuYHZXsvyqvJDhUbF7k2YvVWCLjhStt19WcCpgJVFx/Zf0Vi
kJ6HBUHEhrqwnIMz3VIoZ5s8yy4oRfRijQynhYM9J7f/y7WR3vsn5mO2VOXZjgnO0XoepglHtxlw
QxtxtOSPlPKeB+O2H+S1Sg2cwWBmCPNyhb1kPRWNbgwXiKwo1rbOoVmreUoFS9rkN+HdKYkBtzVe
h+CSzs8xnsuV7Vw6dwL4CwyMrFKRAQ4sl2WEtfOqAb4hIlR1En6wzSgqb8pu3w7dpQYH6aD6EG9a
iXpZdIqjMWc0tjT7IHUs+BvJBAq3P6U9RnIZDSvdaowzRWSsX9vxXw5T0ZbpNXf8R2RpZ04aoG8J
ewSbFibubMaUWhOAR87BG5dH3isdtPHKYTgWpOqL7LswMR1ZfvWcATHQfZwkBNtka4QBHssUVmkf
g+8rn9l877m5CHGes4bpohz+kgZ/dcWRN/JS/VxBqeYUzRxQpsh1E1yrFrCq7jf/2ab4lRmllwFX
2mwgVUsPxWPvpP6fkO05RcjdUgD0FtkWsObmY661JxVl0FOrA3aF9ZiyMNBSqqTHttmDGr4JpZMe
RmLn0o8h06xcRUgU780mTl5hUQGT8jQeyBOshNk40rDkUDGA1TaxdRyQ4P/I6QGanpE8I53YYvYS
N3gjg+I9UF9B/uEJtGC8JlnA8m8487Tekmdya5/3ert2gI6SHP7I6E6skSdN8dZCZsQATDPzZrGS
edpzj+6wN4Up6VDCZzr1Bj7s7lKwaY4I7BRx+8h99go64Oawq3+tvi+O7cDYSGo+bUF+LgvqNIXs
b9NNHRPJYqWY3rLZ/ye6N2cGJDW62p20NN2m3xLQcIVrkib2ZPqHqZ8r3l7OblRLevXOsMw3EwiZ
68svAwB/RnuUjQThNilK3O/oWa9QK3Yw31AchnRb0dOdCFrgq44B07h6MTFIIBpRhlRH3YXCLovQ
d2G5HuOZCfZGlm0mY9wZg/eSGfHPpE5ZGlGTOTGVizqEfi6xQeU7U9EKmDyhAyEI43X0h/g8Lyyj
BH46jboTiOQ+PmkGVypJUziyHO11HmHjsPeVvfPa6LUJNOp/+S/bJcczXWgXC1NNr7k0APGIQNY0
HzxvP2jlYO5ZMv3DoD3LjlOZgwuro36VkYhNiaBeqDuV5Uy2fmhuAHWXrLS8cMQ40Ptzr2G4FFyD
EKOKfeHrnxp8U2Bav3nHCz8inCaS5kNf9if5uLUc40To8inJiLmPV9jLhzg2X8Z+2gt92lk1bKIK
R8Bs4nFKTtieV3VPLByPDX6pz3Kq34caVmnX65BMp9AZ5aOnCN4Cqmhaxm/TdTuvs175H5NPX26N
2N0gNoZoekeQVYDNTcwtFVysVe/VP+ag8hOW2HsX6BtfMt5E4uDryRd8N2c1pc6Dmfnszv98N6Hd
W2ueyPQ8GVlkr4jcPPO17lzKn5NZnWcMoNsMBQNwMoiBlGjwbKEpDWOlP6Gc00FXrp00ODdCfiox
g9Z05ImVyYNgOMtR76kDD1rW7pOU6lTiMa7sZf0qUSlQ5oI6Y1g+DBoGkLELbvNA9Gaw70m21J+F
qTeytoyzf6vZBIFp4/2k7Iqd0JYp+4otGKdWS1uaz9PVIXOOPVyjptC6FUV1Np0A0uC/TDabJXfb
6G8TNmnVmaAd+fo5MOqUfdjuprflS6U391kOdBBR187BuQsiynmMFbZQUkThGPfbzi5DOxn3KTHj
mlR7Xkd3i2FslPNRa34wSSn1CNwCCuKwbUyqEEh64+r59omq06izsqZubc18gM67xQaoYCFsaTHa
fgvh/GL155QsuAXcZAF7eFZyqmhHa21uSP6VIx6KltEyelWxfg3iYdfy+sjMs+8h4q0XHFedOAt4
/CLJUDLPPFuTdSYWCbCDkCbNztmCMKJTvC/gBUT8oV7yFNMxo0E+7VS7aQbrIS3Y1LZ9FzjJxagf
EvFKx2qy5mlAXWLCJCJ1HAkEnqLyD27gdWYbNC1jpGtTyloCNJ+hq09vOUT5GOQ4PcTO3jZ+ZsB0
x2lgF+f47ZE29ARgYxzb7ra0nJNmiofKCQBXAomyVOKRYzpfxVFy02KwVulN97PPlLlAierFHLoP
o0/OhjtXWzpQAKFPxCDG6D4ht0Ce2PtR8IgzOE4EtbHJMofY+iZ+iUYMSinSiz01byCZCSEi7Eca
sAFAGhrwpQ8MR4CuWOwIbVdF4B6huPcQdTS3DQuwL31Dqgn37zx3394C38LZeOSuZsmTUH0kbELE
aosVrQtrPz6VbPS8mP4U2yFYOU4AZWX3EXTuNsFm2BbOjp1Ct+v4R1TD3NFZ2yHox4+89499Fy0X
Y4mdfGRuM/zgIHU3YklbHLXxdV5Wpu1vQMAl4CQE7vgc5Vj/ZHYqCudeB+Ko2vwu3oRKTkH0LseK
8xkJl5iw1bg0ats0KiwK3m8XYF8gmnVoZmoByyHY9KDqpMlfM12TrpodWnEjLqng9D+Ozqu3cSSN
or+oAObwqkBlyUpOL4TdtlnMOf76ORxgMYPd2eluS2TVF+4913ARTALIWhfDeKLMLBFWI0Zj72dD
HhBiFdjOk2ck9l8MleqgQLO19s1m3QoYQLbGaKohVCQ3tR2e6U1G1CX2CCDHHQgS1y7vtpxnYcC1
nO6nHw3IScl0GE13X0cdD3Cr79vJ/h4dwL+kEegiRaHJjddo1hyKzW5tsKkcUf5NHYuUYe0m8uTm
LJQcE6iUz+Hu2Ec+E/Yb/n3IVXOpq+3KQMETx/Jd1VAoTlZSUysjZU+mjTrA9kv0uN3JxDpT06Ep
s5bIbUE3V9s0havFV1C0sNL0AIWSBtXfVskOtIm60LCmQLqn22P5u2qnZm82gM2donza4fAkeGnv
whukQpD0qajh/Tqhbyumcu0b08NHWGkTIqUNSAAt3fzm/Hh2Eear4nPAKk586cZIay+M5CaU/bJg
TpRjDwQsnnwjg4dyR8HqiLXd2jTCUcElU7OJduRPhRKQbdtHlucX02xXjk+4TyR5TUaKcfeSsWrW
+oJBGXVKYWhH3XJvvgi2c5J0cJf7NI33buKeagODE+WkrzXX0WR6pgPQSaNnYWnnMX7Udg99lWE/
REY1p9TvsE73hTc2ykFlDTyW4bPon6Q6FdawCxzzpTcDDyzIqyPGlBWWszVEfawS9dIOQOKoNWpd
2qx+S8/hPLKDb9OAc6XSpP5GOJjDBLSz9hun+3GOk3XYqhusTvqnQCZQsXYibWhpGXSsCAno7K1E
WYYiZCjEeCoj+zJ0Y2MZKRXaXP0BjuEZa+kHNI6jxm5GybVTbCDjbkvWFLKM107UnstRxYTkvwJo
snp7N0d2cGHuZO3/5BFSB1td6S37MT2+zzxxmo1HLwjlyENi0kWHS4KdyyYtK7ROyom8kk2MUai7
Yojel9Hwu3BAceXowEbrTTAe6quctAGkDXFnHoUN8dIe80ut6FvSuy85RErFKPZjHW6H0rxbarxx
I5SaUoeGXpYTgm5r2zRgvtuS/BiUNOmKLPCFAUA2cgawaypBRTqq5wQxEZwSeKbhykxTyBHGUXWi
Q5CqWKfSV8CJEvdtfGa//8bM9GjV5ldaN7MGft00ys1XZuALI1Q6bg6crdoAMMmtGrHKnFPGxIc7
Fd6m9Gh1T4FfcXWiKNPtf1KlvRyymEw6f5Noww530RZEh1qLLzvkaeJg4oG/9Ha9bwFKpD2rCl4N
NXtlysiDnzzCMphz7eSaeEjIoro3gLNTyVxL+o9Ejt9xtdEmlVOulP8Y3OxqPTlR/v9VPj0AuZLm
AmpeSgjJAwritSsbgI/1XxdNJ93UbyPiQUQZm0ITj4HSoo3ERikAt9j5QRumJcAhPcAwVJJcHqnZ
PojINnSCDtaLA1UwKL9RBH8h1PDMiuWeiR1AhDS7otNvTE60qtgHYfJZJz1I9bi8DzGXWcpqMO6z
36CN3/0i+TWc/A+u3ge4XrB1tY0Fg6O8Ds5RzxqkvkkJ3bBhwRViO0wDpvfYPTQ8SfPoPFW3bchg
VuZvqSn2EBPRz/I9Me5NM5MmAMRNH4kteTjDKspgywMKYnbLW+O4MDWC/g9U0bfOKqnuZiF1rtwF
+ouqYfAS+0fD1t59owXFFY4fYZwfRxaARMPsM+xxGIb54NGxRw3YSn1BSBVIUDYH3DARgzcJXs19
S/Nhj8cPjy7NL3xeDDHKwZ8xM0wPcY5p8mrPAl60lxWfsa6jPkHWEkCRhbC6lqwTciyM4yOh4pP5
zu+4e4IfzWY7nO8rToc+/JoYgdaCEh1NHoEcaaKQn0HwjFbpP7bFWN1U0mxl3V0VfkFP+o+tc8RS
xFY1UJYiODIXeGUsuKw66kUtwDqmgaxhPCggPCn1V6mje3O3aSBg2CdbhaFJXogrqRKriPD6MhnX
rI9usZ0+0W/cY3gn2YjNDKJpEpCyzK6tMhpaadtZFXl5q+L4qorxLd45VUEEV12eogFmjv0Pd+W+
MPxbYUhYJPNKiXASPxB3FDDbKcdCJmUHj9oskcmDl/W1j1LyTDFh2JqjvkZCGMOZNw+lDZSrmOmd
Z3xrqFWS4ou+6p67LfywYC6qzXpZuf6/qgq2UeFfp/anRl6w6jNXpbBmcuWWvJk4u1yYzHXYnUaZ
LIcOrB6uZ/Sxof+DlnipttOHHftfNWM1s2D1g2r8ije5wusNqHVtwMiodP2EqekYjs6vzdgCnybC
Wct3D3b2mlENE/u0KU03WKZOCVcxYoIH/d15FspHK/V5E8bLyaMc2Pm2drV3zTLRqrO6FXG2bszh
KnvzgkF+H7vIYMZsWbUs2gwmFkEjyQcen34LRVljjYzpZTLy52Aiq6s1CaQpNJHglth3yI0KysF5
aFQ++NTt95LFRZLyKlrh/6fpTzP+y1yY2k754pagSpLqS4tsT8YJRWh+dsJsjVBiV6aIIItgS+lW
qQKxWvvEYXYrbOY1OvHiTu08A/3pi+jiTjYgL3TODVtCM/92CnZgyD9TbaK3UD2bWQ6VdO8N5dFN
+ruhylXn5Jss5XZM+lVawctjtZdp/iOk18BafHei5oSlHYtKzWugo8WqhBc0ZGL0MXJfVTkCmj1X
CVpHctgSHbO1fg01SjOjYCLsA2clGddAno+/dpsKOCBWpGMriT8V8Rkyui5NSNH6F7u9w9D3K4e5
B+KjfeLiQgVPrTrV1aqQPen2nOucGMqiRCnu2tMbg+WK9Jo5dRX06As2zr1PzVsoDsNfU1nDLlqF
dnYuJHs6p62/QwFRnmzvMa4fId9srcilVVh32+FXCMdjqr2W0x0/xFJhjViR21YJ8Qg0fmjT+GF/
ueA7B0c4t5+sxIgQHNluJAiyNU9WxlKZY0IcC2Ncg7Q8Udh8h6y2OZXKNlo6tnoXoLd07ZFzsiGK
WZFxwN8Z3WpjtJPTPB5FoJe2Huylj8blk87aG+5wL5fpyo+IwsuCaBUmWH4IvckSJjIRi0n2PpML
KcUdi6vSFuseP7dk8uzDDdWLOga9mJAE9Uj6aKcCRLfz8YG187vJLK9HuBsN4QXQ5DUP9ty5TOrT
F4Vpj2V0KBSgVpoO8h8Y3RwXmgqfwpW7EkOij9TAnGqeJRvtPMFiXpymrybmEVZ/jHr8k8CfUIMB
TCM82ka973P31qnXenoxTG3bt/pBQ0clTq37k8DeAYtOeUbwy4woEEwGEFfoFQJfstn00WExSvyy
WmIotr8qTefCuIZF9TR15b2dmBATBLohxxbU+mKcxalG0TL/7I8QBPbUJ/EqIRU6GpKHzhi7tbpb
6+/V/MVMtZvZ6GsHvHQ1S8QllnoNDaXG9+xMXpu256FC9WCehQ5iWDX+sWb25pRKhZLcQDhipKR7
ld1LWdAOTRAuwAln1W/TMDWOWGSQCHSMdBA38w41CR6Zga6+x89NU64PwKDhmXKREHDAku4rVyA5
0qMBRztSIdxDTJELZphfDgW0yqKzDt+nlFSmgnlvOwTuLCT+QgCp0qkt+6Y7I8uVyySymJjisxjF
qpSZF1FbqQpLiLFbZ0lOHloBBUQeyYJVNga5EIvCCBmZBbeptU8gSh9k232oANJE1RNAoz4ELagb
nMMp3cUZbrzxX1sZ77VpEsgdryJSQqhPzNdS49hPKjAa7ERw9224dratgzDe8g+ZtQ+KJ4Qm5smA
1rsMyCBLbuDwXdcsm1pgYjS21YiAcuzdpw4rM0XhNVJqyFxfY/fYWsILFeQg8OW8AKGKlh6ruPwr
DfHmwmFuYwoVUpcsY9q2tF5xAAMZIBs7k+rEYb2EUYkJwyf9wx2fjS8/jXR8KZhfCF4aqaUXQho3
eS12sQsAqex2kkyygSdpUfQJKwffumoMM/2A2WqUM6gqp65HtSGateEQzCuw5JO952wC4lkHHCv0
urjY1WHbI2xIQuvad9dMxexB1hAD0uRYcTDqNRb5BIcRclij5zHMxhc4Yl+4Kd+nUQIOmH80ZkVj
NvFEWcYnNEnszJs5nm5I2Lg1XsRGdixU5uFBdqqFODpGsFD1jyp4d0tqmSj9cgmWDuP2UI1zDIq2
KRlRc0ZN3+QlXcbaJVZmjbQbzPvR7zsvZdyZkEIYWs5PpeCJxdEmF5mjXsN6QkhfM1apWhJdEk+z
YeHZEUHERumeeUQ6DoKaHb3+qQtFX/oFKoJIbn2FeLYshqIGd3Mds1YP7nQNXpVQ5+b+i9KJLQFq
yzhQKRhV557IdCMi4Dqdw7U+40LEyJSqZpZEYm90bXwc86iNMDcUuNO1+h8zTyLQZlwOm9/5AE4N
0gXFpmUALKRxAva4x36yR1+6dZAPQFPlES5ffOcX3RoD8GSFaYei0lnAuIzJAQ5bDGzGivVqwy5v
VP7UEVW/Hx6rxuBlcOn7g62ivjnGgNEG/VS0YZSLsghxFJl4km18PAsyg5eBMXuJdGABafs1Kq0V
FZhZvUp+6Sk/Rsm/1H/aAHJl8RtSMmVxfieQZxmG0y5IyTcb0osyvURjvSfR4EcI0vAIZuvb5j0w
qj0OT21EEZNlQAQ7hZpkFhhmyitIEJIT3HMcE+tnFE+nHJcll6AQSMsD7TMYqzXvPMHB5ACEH0G9
H/B5+lxxGc5hbDgyMpfp+LAplVLmR0zxuw1rEkrAbjHi4OhysbyF+N3RuS0ZcKzdLt7PeWVhahya
gJVCXe9HVNPwY3ehysvEusuH9J+2hJSkyKV+FDxNaXCzq7+B0emc9R1hpjfVfexMV8ftXoD8ala+
Dfw/t225ZglOmbh7a0/vvvroyybkqOK1YuYSWAFSLawSkcqvdze6jzlyKajqbckJU+WfeqIA/rmp
snxa8VxvmhcRY+SLt1FdgZxA/gi4eRUbpktz5+501CQL2SvnOlSQMqfrTOHsMhKI1MBM8TNLEmps
cs5kf6wdY21n3UqBnzeFZz5EQA5ojtxPFhjndHhV4lPAlSxmSzBvhhXfBQKh3ujpTJhg6eTkmcCY
Sb+L+sd8Cob2YinFuNRFdLWTHy54TBTDtB37v5T4YMGqt0v/Sm1AH1AQnRg/9OLFjnC0/oXsOzV9
QK1yyLNbQ+sdKd+OtQV1sJTGvTGzjQpPl7uRAuZh+dcIgTm301KN8pUlnxDBL2wpqbk1NrFVGXgV
txCyWA04oIqWUa/S2EuAxCUltEg+lfobceFH0Fr8Pytno4XWnftm2Vxrk/15GOGbT4rxLcq6P83S
4GwaTUtuItmRDlOLrZ78o/MKYkITeHe0FF0re7am+dS6yHz2g3OGWrAhazI+2j3mwb5VzoS/Xss2
J6sjKN+rToK7NFPntSvHH7UkCCNHUAzTy11ZoEVfQdvAXSZnwPTvODIIWpv4bIGtf0zJ9BsBmpEE
7V4hAwKQxaXE5FFuqgyIfEEUyDrj5bWcUGW0Yya7TFOt3cCAjIFK90/BZL6wRqXe2vkNnlBB7s6D
bfsIKpGIEVI9lK1WAB6NxqfJ4Tr63z0HINSK3P7HbDqfQPNtRfmrxTDsdj3y69R9aogUx4x22E89
A2e1yvjCdwl3Uf4S7b0dM49pWaXQMGVLy90RtMC82IM6YhZfEwd/x1plREFLHckDWa9tUDqTh4CK
lXCDNDM3EDbysQfWITDfcSc60VaLIHGUFwI0CM9Z+/m152kWuiCd3vFUbQOOkPd+nxRLYChL2aBx
yj3MvBRK16pnOnipaexL8xdNMeGzixRbuNU9UYq66FxBTGgxNGM0EgaYUYI5/F0Fw94MIEH069pC
f179RshDwqnaYB5dmu5fJVoPEOYqRjOXFqyyap7b3yELVjPDzNoakrecOFuCMWYdXIUye+5oA45j
ZD6D+xv1J00+m5ZSJ9wDLWyqF0FogeF8D/066u4x02A8JXtGRpGLCFAFCkAUlOU//OpQ+sQEsznM
p1vR6ggUFAYwB7KhHM7ftNrjXlnBD40w2bQjNOpzO73I7rdUD+5vN9LwqnvelKWIdnnxnhYVEqzw
mLHJy+vo0FRAobHXt28ZMjSIk8QBcIqCNCq9OfM4YRRJr74o52wl5Q0g3sIuPiq8nEQwpsnRpew2
QuJRmdubslsxbFnOWgKS4hYWrW5u3YqS+QbScQK4mPlrwTnxz23hAgT+AHkAFAYAbI5W4gePodMi
0qZp0SI0QcWy+fr/yWGY4fc4C5V8o6ZUDc5sKN9aJQE4zG0IXrLDfIWhs2fU2RCx1ao3y/wMCOLo
jY0Le2yKeQ+4kNzpQiMBJq/Qj5a6MaxrfDdwI5YVAh0KkCnaAzjCmzBx5y+jNtoJbmmWhy7mY8xX
7Mih5bBjRNdlovPbKxNmbz6aFGvNiHu7ntAeuCnEVm1l89HE+bs1G3j9B7FxNBkT9yK66/wt14gN
Tj4THXcDZWIlr9I+Zkp9tGt6uJKzUixl99HwKRtcUhqHVMHfe7x6rX0NZk5uDunLJhS63jmIibLi
DZkfMxenOXcoyFPzC6WAr3BDkLgQ95DEQly+GDxIqfL6EjJ4sgx7L7Q2PlVkaWzrgoUTGhiaRNBr
WOzIk6TI6Z8+YIIKjlpa/GR5u0uwGfTmZxXu0b1sezPaBhO4dMDFA8JR9DAQUAIIJSHBHT/x/MAY
KxKSCVnftqyYsNUuQ/PL5lMrAM4X45dS8UNNt6wyFuAMKpjHrfHsuJOHiGem+0OmidIECS5LJvZA
GcdVxIrU6tBas6nUWKPqbQyOBQTiCKKo2dsdyEX2+BPBuaxeXVSzjkl7zUlCGDIaP/pEFswjVRqm
Io2htJS4I1C3ufkjl9mjUufnGlupmVGEENC37DLkf2xreK9JtzZi8cgkSKE+iFmwO5LhldZ+N8IC
CDJOL73GwDBfTcwvC5Y7RUvsp3Y34XmxjvAo78Jq7foFPpTSzyAkIbZMW90A6YRVJ4sh9LrVPIlk
4OpLJAaGHFpyCGbWxpjqmzKKsUTxg7IlWIlk12eh2JRB8GKE2arqFXc1MPKRQZat0WP3bzarauQ1
/3LStTepKIsVyUzhOWyVV//uF3rLaiNSXoO4RvUXJY+WNutg2t1dR43cgxycYSqRxeTSYsOLahZx
ALlkFKxvsSlRBKtzCB2DI4bO6Lm7SQD2O6rRJZvTiEx7o/PFtuzg6PkYFRHd5QxrqFU7EluwxbC0
VQiCTK5F995iZPS1s57/4IxbECzlv6JE3ysyhoNS73ymODraMK66tWMwhVWxDSpm+qarkEFSW8bH
//+is+iNh049GDRwKltyV8d/rOTGX5z3MGctFMKBUknIhip47aDzTMjOfuBDQDJ796ZYJtV9WP24
tHyLNiMuV9W661yesR7YREGnLPUGcoaAsV1qLoLXOA89vZQvth5TlUcfsYXOojAwOmK+w8Hc6mse
4/aUukyQ7IqAqAh6VRVS8dhQq7GDBPlU3KuMjJycm8PG99SQqxC8jAULI6XiBWyYbtojbgEFrJQ9
WxPKkcOiTsdln5uADTvsjoQ8ysl/75vxmKfaT8/j+yrwbkKRCzajlYQHURQvUVwbb3ZJILYh4iN0
JKqBTc/zFCHwwfMPlnBGWo5TgtR537bYghScW/WqRqrFO+wSzBgb5ErqnMi5PDVTeYee+lJSl5sG
3117VBUgbShJFem8A79RsemoYITTdumb5v2P1dZZmW5VFp+yNHBgO9bfo3+wyuGTVByvTPyr1NtT
ZvJdlgnLRpttoeP+otxpFgFiuzzWj6UurRlzcklM4xXD6LWksTM4GvocRqV66qgYGn4ok/l5jRJg
QIGNl0SB/CaV/mPo6m/NjJDKNstRU5YGVg+M0cgV2MTwsAZpf9A6k8AYHerjV42osiz5nzsufiaF
tfitjPba0WMPeMUbHO8ZNwb3NFPj3zT6Ejlw4VvYnP0q9BKFWFKEDWrxyOzvFoVh6eS7ROm8Mdvh
c9CDe4mpAcffypQReEFtWacnNWY3gY66AN3s5CyJkG1CZdYJbuQHKs34GnJJ45yCePFMmC26IwM9
hf2URJIITrvfUOPlHPKz6N3J3vua6X/TvuridzDepoA/FAAkS3lvkGNGmUFz88NbvodIjlwt27ym
9DZjrG4q3CSEUz/TsfLGqPc6/yeLyzXhG0y+4sib637p+UHtAXzfldx2WTKe9TmALu91z0jMryi8
6So9KPdjgAJSK1AwxIzH23jaDlyrpDbR+gIiglBCJtY+UZR1xSdLGsemTdimTYr5EdrDLRuKrWqg
sCpN/1/eZPu47R6RbS7K6sRCc9WhXSqc6DXXCLJhCkqfYITKamDnWCLmKz9G/6MiXahThqUt0nvl
Q6pxWPJh7mFKtMquKW75RA+WbkwwJoPQwrBuHe04O1MYtNephhYXN+Xex4Baqa9hVL2HJnwua1w0
HN42WIzy2yU0LNeyS5lbezg2yzym46RgFYy99BAXsdMyUegoGmwUzAFeYUQIvc3QnYzqcCdFd4li
OHjjSvFpLjTjXDHMMljLGzg8neBs1Rxdak9iKK7adlUF4tVn86GVxTanIZYzQt2yVzZ6ipZ4bKC+
vcL0DqV0AmOnbeQpNK7kemwmlZ0TiTP8R8gLeaKwdb02Ezwq4G5rPH11Q0GlfnQ45vK6x9uxMRuG
TSA1a+52zew+O2NcRhv4FFzb3Qq+OwRf+hLNxymMfDezjNeYLyCjjTWJnZzYrxvCXYppRNrbETsX
nXSacNok4uVXaVqtu6p+pcR3heQjOaRazWPV7Of9e9SxhNQYP3cdlULi406owcrgg5l+xvGXbeY+
VnyUHydF7bbh35+MdP5lboL6CYNgLVMW7Ll+TJGSFgbofA2aLg8bMpKkK9YygAHfr8eMyRhUqjF6
cv4vaic4oRT/aKJ7TzgQCZAV3o8Xn57F0oaXlumAEVtXeK9rWO/Io0lzoQeKx5ylK4qMitux9QXa
ELalWvwxy55aBaK57a8HURz9KHuZ7ZOxfyWpCNPubE5Qd0hoV84E6kn5IieM3xeRriKmR9hxHEz9
HjTfu0opFBEJpemsMxXbK7V0k7kCS3l9GyDMcaeUwO4ZNzEmqVlw6ZKZnXKYVdKK/B6gCFgdvY0s
rw6YjG4E1qNfc4wBeBR2GwCEK3do/0nCbOfSSkVwspR+uyvx37iiRR1eBAtU9ytNs/YD5v8MFACp
kxpy3SZwdhwuPDcAEwURGZTxq6A7wNA51bzDGSxCWx5yE3EQZJTcMXZpaW5M9Mz0mFVb/QkEg1FT
H2JNvdf0AqN/CrKLA8l1UJKvYso842eQF6Nuds7QnrMM1iH2JIykPW8cXA12NujCtHGnmOJmkH3J
nu1YY65I6hKimEa0Q9RQeee7rN9yaV1s1bg0Cg1tC4B0uOsTeIS4c34lTWzYvlnmHLwWe7Chnvgo
tiFCiab2BgajJk2k5f4Io4D3xOZS3JjpZa7uZVrxjPpx2//LdXtjYwDChruzNJePOh63tfV/wNlH
6zKLmdjWvA7K1qUnSY2SmOwcGgfJX9WVAJW3aMxPpe4ujPn7gYtsOHvTefUpKwd1utizU2be6fB6
OMy32JpkorkIp18lzrvMN8b0m4yp17GtsCQQhij9jdrsQei9J3A38OJRqu8UBUoK2mgJ4iYe682o
kJptt3uVfIy2Ef9gqr4AVGqEvIsYQ5hBaFCLhgYMptqF244gLrCI5yaxtirL6ADZKgaQU86ckuhY
4ujZ0/H5lJ4uxUP2AIjMbtMZGnYwLEFGgixfLtXsJW2ZGdaJhwWJPRd8hL3KJaD/Bv2MlyCCnYGR
8Ndx9MRD6Oj2Ni4gFOFRsX35cHsSObvy3BX/nIpJluTVpz0o4e108U5j/hVQ0erNrSnKC/BmutF2
bdUwUVR1kejjJVWj9266VAzqc+23ap+xtODVxLMOgTN1o8li3xjkLskCjcKAQJb7Gj2vEhfbjL4k
LoKfIKOypvhx0+ktmM52qvyalQf4epOEE+qwV7MjcEVDsfyNQAOAkE8oUAvu2f+JoJ/k1UeWfods
37AnS/SIZMVdJHzSAxP6bROky6hEd+/RSGV4oMPitVevwKUArLKuQX2kBR/2ODdc5IF9i7jZtEB/
FHRlARlwZsjvrX5S8n2W1OgYHzH4QA/H+5gx6kyZhzLHZufHVXQmwmPZi3GBci81Gobbn7EBWy/9
1HJ8pZH9ptiQNMf3yv+tya5saJz9ZuvW33ExbEiqXI2KcqNKVVk0weHe2dYbQi2vylnzu2iIKXvz
+JhX18lObsK694STC+slGdo1i/tF0CKMsf/izDxCqlngrixK0uuRyWrkdiqFACYMWFv0i5FDyp/+
NK75IdkRNLElrwIUC6t642+UAtep2FnY6FLtqecPgJVQ/MisQx421SxrQTvCJEJemO86+lC4a6jP
I29ez3c4QdzyPNvcLJWkCw4ziXY5STPPGeHR1dGX1OZ8sf6WBtHStBEWsYAQhef3rBRG7HXWvc64
3ZwXPTGvs28pK5GksnMfQEIQGEOwe7kFA7Mffv0CUCXR45twqEnTAbFAwLyCjG7BMhLujOEh5drF
gcKor/8XAsqg18OLTKwaykIQ5RAFt1F3Uoxd9WTRIihAk2135U/qT8phOA+4gu3oJUyuCMGRn4qS
KN7w1ZeXqAOE96MwcQs8Zra9+5DdheBMUlxCid9tZX+6+Qzj+sgR5rUVe0+tXBOZl2l76IU7nZPG
+tMG1zPYrxsQ/EkA3TnjsVPbpQViuat5ti4ynJf17t3KGEgN8ZHt5VhFh9JwN+D3Dk7NPMn8QQ7A
w4P+njhm1g+LrmIoWVtX3inq4473Sm5IF2BAU1+M7i8TCqqNk8GdBhOL3kN/SlWSI1hdiFRogvpg
c6GXA1bZfqmJS0MUyNCIs3OImqcFxCPWngFzzTG1d2j17XQPcJGoepXV0aFi5ZiyEnXODb/7UA3/
FD0VG1Nq9SUfPtMAzpkYgjMyiYx4K4KF2spdNH106MZK24eyjfh+6FIy5HjQu6jabQQJIxk/CgqW
bhyb14A/Cd5axvOQoUYy6hkNwQlCxxFHqbZV++xhu2iHlTJcTXGVXaagVq6o6lb+VMHewHKzNqPC
JRVchZRoOAYrWeYjtQrtKsYlvnKQFKBfWQo3W7s1Cm6y2vH7w8YaAW89lWKD57UBAM6JUDu2th/U
4Nxa4MeGObTyIYURrmRQfjUo79i8p++a6k9ebe5g64SeL3Vy68VX22bRKYNKzYEf7BXw6EcfkiLL
O5euEeA66oZ9CODr0IBPQyJeFCcpTAJEizphrUObq/td8GYaHSxAuESb//9rbYMcC90CZej8T/EG
bNVo1G9kN6QPdO0WlX2NeOZflKMFULtovIB+sg5xY6CJFkTZVSZzMHOO7LCb7BrTp+zwxSjOXqqF
dXFiaFxNM0VeZk6IlYm3JzZocjb56DLByBzzwAj4JzRG6HG686mS0kB51TtrRVfEoS4kEMR4CpYl
aRTwxdQIFkppfvdVohwaVksHl0CqDFCmV7dKumrnfExYNbg8oTXh/nKHbVXQRYzaVG/7kV3e4BJV
6NrpizuMJb+pCaPUCXyvM0HytyWKFA11oztDAbquKFHdVvHBqqMCp0NhM3nRxT5pW8EP2F0rfci9
lJD3UAJ4lPNsTnFAqybNqO2DJLO2FTi6OBXWwca7MLaQk3PbPJDCizQ/rF8IWM4x++KfpB4FPRP2
ZFjzVZIGhkdFGUJqD83YpDIIjzI8m/1ErlT7GjpWcQTBqLUhqhldb/G3MidTM6DYthoyd/AnpG9t
We6yYAtNDjcQZiPPyOpPN+zAq3LhWhHYSIMswqVj8WAr7CJfpvbKB2ceFKLPiDreTTzAEDoh6mtE
GGmonpIkM0+m8gffhEMsLz6QmU8oYMRLDXyTEpB417DVnO1kcw1hDjpNmHYm4cWq/29QCjiYDb2k
LHqi7WOO8iL/DJFanSrhb9WpSneBlf/2IxN59NoQg/zwUA9ib9mY/Cy/zNeRZqwz2KtrWlXGaiIh
0Y8ENa62ewMRR5De60kSABeyi+WBxR7MGzA4ru6/tmOOmzNu6Wv/z8trRxdV1GbyW3/bCCr23DiU
kwnbHtcbm3gTFVbqUxkMCCHA9Q0TwXeYZxElVslO4pHB9tWf8EljeKJnKHcVMaF8zPO4PcRs2NsY
OxJXwSLCJn7Mh2kB1klRRh/ry4Vs1Xxra+B3UvujmSnezmxhNKbyYYpyRul0+mYo66ejY2aL0uIC
3Y+1QT4ocI4z42hmzxo69q6zEG4yYNzkCeO1HPximYPRC4xT0irjtjCZIOkdpFg48OQmcIuScMFZ
lRrsXwWA1GmiKrJaIBEDgFNoph67N3CooxyY2qnIQEO05CWqTN/wqzeLgmarSHPVz0bYsKXZi9Nw
DvVgdRsMORnAswiGI1mRrfTsXmvJD667C7Lif0YVxbsJNEeQaaSYwXFJu5G0vxCVV8iV5SQvEw/D
Ap2WS5AXMt46hCvo5s4/It2cQyzVuXMMKJXI1rZTgucV4EOsZK35dEgeVZu+gm1js4ltnkDxwXO0
Hv+9LQnvEP2bJiMLZnuseG77KEKlPOsy/DVig0Q9vKWoWoW9qlsyK42YQYWSAwFoQ3s7Ylx5xpgP
XbufVprIcZuG1s0VLNH0eWTRuK9hXZG5arQ/ZdKxj+4UwnS2iF/TpR6r5kpBOpal+PdBlYXeQOoH
tRPhxyjHxFpJxA+JDYwLNLyEwCpClPUIUupRAQjrQ2QbdeddaxvsQkDGd76FN5ZR33/Mncdy5di1
bX9FofZFBewG9osrNY639GSS7CCYNPDe4+vfAFhKZmbUU1x1bryGSslj4A+w91pzjrkIDwpQrhOF
9FXZ0MCRKZBDs9bvTV/gypBdv7DU/o0cU4hxQSpQc6f3I5OwmEItVCPOVeqVW2U8awnTtS5Hqgel
CRc2uT9GI7Hh59BJZ6Z92hTH3O9fnMqOMY0zPSkN5KvJZA4ds+6ta7zsTK85O4faR+/1zsHVerHN
R/uKsNPoYAtQtkoTnpSyoA6kGesBeDghyLB8WxpwjIyn7LSh20ODPA4UvU4FYgQXdYhbqbc+pe+9
rKNlmWNwzwH1LMzvmJecxXSNF273Finaq5JpB8MDL+xUIt+P9KjJunz2IusW6YcVwSf3bcxAQhlu
EJWZ17J4Hjx9Rx3PxPwJ883rmbM1viYWoU5ctqCp48rSXReTeZ10+WPVJFvNqAWwO/XAOVPXBNnG
K4c6e11kF25O3GLLw2Vt0z7XDeYufkLiaAaPOeiQBUM9M5kIlO3BF7AvEkRrdjjKjRdL2PCmgqMc
cIwRRaTTEmtKmHC38EV2mC7yi9EC26VQ2EKVVuH+uykUw9spKNrsHLh/FnHzjZUTatAnx84pLcdy
OXp5fKYU2S4NeRlIKz4WmktDcigKDAuke5QqrATlm+jNQ5JmDnYrm2eBV2/BNDMVUBpyBDsX5FyS
M6stHQwiDZRNW2canqFtkrZa72OJVrB+rnPbPJsZOTUVijXXzi8Kh1RLw2FgxvMpW9GASqjHeyQW
K7lySNzgydJanL4xd85AmeximQ4fj1ZO2dfPfl1/xJbNCDo1AQKn1U4dGFkoOJDWINcjHRxZJatD
4qHS1rwqWEvm+2bq+xvVEO+5Z38LS33N2/6Se76zJSgRTWGi4eKkPYuL9ImY6O441s4NAjwL+xq8
UeFIEOsWv6WmFfgQUQDKgtdr2peDk/PwxMloupYgLbEHVwGNA58KbnnHIVlX+MUbBaXrKJ4ASr1n
7ZoE61qk5CbMBTunpojD1YdA+jrA3po8NWWCRNKPuqu2yeutH+l3VR5Z55RIBRA3CGHhZauUhOgx
XqHLP4O2Nu5dj85rZwFAbirzO0wqbZ9VuMv70ZPncZJhd0werFbfxblrHC1UOiHrOOUoT5Ymnyeu
Zah3A89NZMnJA1DCZFPA/MWR5l2qBeTHMRo5NTk8Xb36rkrl0QtbhjUQAEVWlOghqEOWZLQXBv6N
sEYUSd0CyHTjAMkPoAozZ65aq76h67DXCMTCwiQPfgiA3wigfTHdBz3L1HFVJIIo8rBXNqVjTfA2
46SiCaHTWi+gxjCTtrU9hxDxWU2b3A4CIJGJ8Feid3G8Rlw9wH4xAJqXGvWTRRAH0YSfTTZafFkW
uXlfOjDZMgCrga6E64Hhz2OkPvtW3z9RuldIFVipZJJijG6LQ01m+NbU9QdMAbcF48rLMQoOFnOH
C8D4F3R+2g1DtXvU8iS56eiwsootygd7MwrUAIC5geYJu+KnJegBVOfWyE6jhZ1iAL+6tFWhMRcl
MhjXK/VYdzSeYaq+9MO3tu7FuQ7tesXYPS/0t7RP1POAiEGzaF9aqneGHlEdLYhcmiiQW2cC6AcT
g6APzrZD89GK5VFTlSe3R7XHJJNaojYZEuT90CRTibCDrjhEN5R5KGyqxckWLlxEeHHA1uUh99R9
qzBvQYfcrPWYJ1EXGce+r6NLOq3LQnGfcsjq6HHWo4Cl10GnImVSQeccoJaDwyZbSbWCVLwre2xR
uAfeE8HpyUkO1yQTeuhIpmAUm0pTwoQ8jKS+Mssa56zit/vAiVcmSCx0XifMAnB8tPYJA/x+CGJj
U7nDW6oq1tYOji0pV6lJI6d2jEVjCdrqafNBvAqeloAqU4vONxVIdoIG5S+nDziEXpwSmKt4J91u
GRnlc+eYTDAyF9CZ96w7wz3Pzm3FZHwnBu5dXQMSzagJf9PTAPF5Db9UbzG4dlWunEu6hmkf9TCu
xT4uB+5YiHpVZ7wVWiYvk15fgUu0eYCT+a7XFPMBlhD5xKjFS0tETHCtEPjG+6RxJm1E8EQ0q3Fp
I3DKFR9gW6kNO7xrEEqM7iGvMWUGJnCZdNI5Eqa7d0LAu6mTdDt6Em+1SkEfgQiY6lATxHXGmGGr
GzqAQJMARe46TjQe/KSy65NNvLQRsLmED5zNRm+2Y2OFqH0lEpowH3ZK4mrYOg0aJhZjPi5lwtdU
Y5s24SbXb1G7oyBBA7uIiug7QnE69IokYi6Rl6UV3folMlWDm8zKFzHRBaUKMrCHAKjbZbN1pPWm
WyVlTD+F317IU1oHNvl10aro9ZFsduIeqGYePaPOnwI0eZEsSiYBcYYIQF7pxHzfyX2vYHKoa3Aw
I5lMfYmikErsKuD3vEjSiVwV+R+kHMEuCREpjTbM3h43btdVWxvdXWGYF3lfPaieQrpP7l8LE21i
5Jk0nNHs1nbffXMg7ZP33XQe/RQmQeRaaFWP3crvNmilsfem5alq0K/ootpro/goIbitvBFXO4Wd
lSfblixLpip93yx6Wehr5jPIOMNjN9Swd/zsAiikC2RhGw0WJhc8mzjdX8nukrAMsyPXibH5L5XM
AjJ+Wm/tazeaYp9y7IlY51YlBqOVPdboYoKDWTbdpuMuucuQl1VQ2lfegJAS3gzR46NDZPMod/+V
xaEOVMccV3AOglUlGVTkNhBrC0y5QH+LI7W2UUtHwVOq3OQuwpQsqAgg1O8kGfe7/92Q1/8P81sN
8lP/TX5r1rTv9d/2VfySvv2c4jp97TPF1fqDOb6pYQwz4e450jH/leKq/eEQaW5N8amOISzTJvn1
zxRXxTL/UE2L/oLQDNWwNZX3qoxu5D/+rljiD8O2WKTQhJBS1+R/kuNqqfYvMa60A4RjW5iCDdJ1
HM20p/dfX264y1f/+Lv2X6OfZrlWgRSgOkVCixyUA+FECtgC21aAVfGf+cUBHcJx/tf82udnvv6e
X8x/fEXVM4goowex8WthX8v5WuzvC/vp41+L7HXT/XODvlbxtW6g1dxsClqqnx/8Ws/XZ75e+/zM
b7vz9fb8LzFv9Lyu39ddKJKu27Syr+/8tjt/+b35M18fnNf/uey/2qXfNq/J6BFj/UNe/1en4bfF
zhv2l7v509GdPzR/8bf1z2vIZT2sAnIMPvfyrz43v/b7ZfDb5n0dor9a3V9t9m8rnpdnQLTDzBVZ
+7ou81M5/Qe+Av1iZJxaySRkfn1+SRM6cVKDVHP4FNM/51erzDchAkKcmL9MCS7+85357c+/57cG
GHGYeOXLT5/5WuG83PkrX6/lRbFwao/fyo/t+vrY12c/l2d0EgXXjw352m5CFMZ49fVxrfaVeTs+
9wLAEBLbn7ZzWiv1XDSjX/syb8Bvh2heYurBEZvX+rWC+V+fX/5cxfzFefctot8/31FFyCG0NGtU
N/MXdIi8887Of/200fPfX/s9H/CvNc5viLCvpjlbuysL+O/5oFBcLwzsutN/Mgsoula32crTAv/z
tVpRSsqwgnii6SPzG9wy2+Mox9uvrwoc9mRNMlX7sbT5XyMSI5+5MCjK6s+1dJF6j2wiRRXzrxVr
DtdG5w3xLiYXHW4o1wYyzFFdfy5k+mBE7urGb4kG+fqeqoDOwXfI2OHHsqirqafKiE5fLyVZ314l
1fprr+b3CmekVTMO56/Xla5518MwPswfmF83SxCZ9SAJv5l2YX4NwQ32y4rMs6+VNCUmvICgl5+2
D0ICNn8reJ2/9fl9mqFnCbvxaw3zv/rqxLQzvvraljwdzw7WkdPnMRlcjPGipyn+tc7U0i2cY8P/
6CSaKdjm8cdx+vUkzqt1ppOYV/ZPR3N+fTqJQVfbF/Oa5934tyfxax++TuTXawYn9qcTOb8xn8ic
sK6fVv3/OpHp8HkiLakGtDY4iQlw1/PXUflxEr/WSYmeABCu7O38sfko/EcncWji14aWoLf0phNY
+YijfvxG5mX+mxM4vz9/fD6JoTpG+6/fw9dJ/FzB/CukRs3w+MfJmn+F8wmcFzN/+dcTmOppuBbU
BKZ5nr9TS7prhuak921n2OCI6I3Pfw6ZZR9hqDSL+c8oLqDopfbT/Jeqiu4K8NNh/kuH+HxrC0K2
puUgPk/vEwA/o93eBXWe3ZtmuhHlaF7Pb5mje23pQ3o5f7qoUV2ZIciQ+U2r4NYAiprm3rSsqhip
h6KR2M3vhiDrqfoq2Hund4kSazb0d/T1/G4XG/6uH9w/94fiyZ/7M787kEr70/70Ugnm/bGmJc37
Q2vuOC/XrvPP/Znfm1/61/7Mf0z740z7M/+l9M618ev+iGl/5jfn/ZGExRzmI1Ex5l/WQe/s5ndd
bfDporI/KI+j4//uEP+1/z+vWT4QFeTX/9y+ZxcvyXv1378M/P/565/V59/ee7Z6qV9++WPNbLIe
rpv3crh5r5q4/ud/s/w/P/k/ffNv7/NS7ob8/R9/f82atJ6W5hEI9MuA3vq38wCkly9l8PL7Nz6n
ALrzh1AdVXMYZ2u6Pg3Au/eq/sffdZ2RvKZZDpMAx4JSx6zhzxmAaf6ha7YwbYvpg1QJy/gxATC1
P3RTV4VkXkHR1RbiPxr//zL6t1mSVJlhYKdDBWXapvbr6D/p8ibV2wbYiDCeHVXeRIEBAYLSwk8H
5Aphs5elf0ub5IrIuZqJg8Ee/b4qgz0CW8PMRjcM5i6/rgoK9JA3HXaTgZu8odDG6t68AOmcJk3c
OPlrkPQfDT+1Zaym72j6wY7ixglDC1uoLK6UMjz7UxxxCJpmqSUakge4zT1tx4KwA/ypQ4kHRcmB
Y+GpFXRvsxClNu1I5G/iRlQFwnkKG93EN+e3QfiC9lgFCORI/Kmp4KUHF5Br0ZJAFdmgs93S+NZn
1yQOQDehhTWCWR57FPeJeodq95qf4DFXtAuCQ+q9QOLNFjdvFKqgkjnmJo9R9IJEuiMG/tVoe/RP
BvaQNAPxnCti52m4TvTYQNiOCFl3xT1xaODXGvp5sdDuOt0bsPx3j2nRbgMH7WBHyntUUPGv435f
52KXNdFTrlofkWtdVhJnN8O1DZLgx9SB0mwhNVtCioQlrSn7NDSzpcjUUxMON1mVvxhecuhohzio
ZeAr4RgQwSV86/vAPubkbYJpbcfuuy7JIDdUevhwRQoTnskQY2+av9GXA9Bn7QG5YkIeHi2CQAue
/WyTjZZGzRDdlF9OFKnychxK9EbGCyBYokdgtiu0S1Ujfs5jwGTiHOEg2QZxyFM4S97pRZD9oahX
dZtMqk1cFaJ/7JLM20Jkfyp9iq9ZnL2WdLkqZyBoDUx1W6IOsURBO1Qa27MgWRbsOkVldK8rpQNI
p0QiWlZkqRXhBKbKNRw42kkKELy+xEkLYuNbSXXQSCxjyYSc5liCeWvaBnT43WoY7hVZP5bJCL2k
BZCSJBJDCxClPDzQv0mhaCI/NsfuQ6sJ+CMYgA4UoteQgK3SpSvEnRE1U/29RBCTJSQpGpg+qRPD
0kF2qGvgLgC1o6ai3gMvQEM6jraqjO2trMZ70pkolSk07erxggYmCOhJU0L7Gau0jX6iMgj7lfkh
1EYaRJqE9BkcdBERZVRGb5UK4/3KxA9Nzyh60yuSaCzrPs/R0EithjNopyfOImaJ2G4WmHOHoQJP
kqak1yo9Ee59sLdj1IFAQaJK3NJ/fmyld19xcvQ63iuqfozDYZlAHLV88oCriCxNp1E/7NJhBFd9
WHZ1iwgXJftAanIIhgltGchujHnS7wGk+f7B5EUdaTjC5OzWFPVb1vPDjlLnoFb8Q0+sSWkC+KkL
l25aI68HW9F2FqW9yoIkFGFKLS5pveZLV63f9Lq6SIEZ9EUcnBN8gm0IqTO0DKzfWIoXvTKFrpLD
wSMaHUfFlUy8qg8pLyTbuOvAVLQbA9VtKm1r2RLCzZ2meymHKl8x5Rv2yoCjvrPzeyPEoc5gL5ZR
gtuGOD+c93hD8VvrOO4XRodI2KNbPAS3SGPPHnDZrieSgFgYDLl4oSSJzZ1WfXda7T5DEIPPoNw2
dnrNPe86a/O9YapHQ74mekiwMMZJzKXuLhfGZWcJ9Eq3rto9ywYGsFGN110X04/aIr66NqR5HnLU
f7mE0aigThkCt5+qnSr3tnA55sSOeea26gM62tgSKkEzAZYQZK4pBizDDG95xS2g2Xqjk2khCrpZ
cUg7RMAQzJPJVKaV/RqlLRbEtDFXXZ8fa0XiV5egClJgSwIW0IrkazTpoESFsij6kpBJqae70cXr
hH3Pk8vQfbaMBhyWdUUMhvD766Yvvplk9eRme5/6UFlpsXXasCa7d622zRG2wQZzdEU3ohx7kkS8
FVKnleU2mO/dlwAmFt3NzaCbq1x1nywI2z1h46kqNqrafy9qXONhYu00atVqKHfSkd8KP1jV5g4o
AfdwymEGrBU9geVXW/j7LQ9kiQ0VXAOhLqSot9JmY0ysuyn3fm69/rHxk2NHowZijb0xxMSXRNnj
2/FBCY3vqUJwMIZKXyo7owHjRoLeeUDHVmWg4mr3UCWY/A26T94ZT/6W/s7J5UcZkWmclfU2w8Kl
q+iIs7qfWqHqa+8o8BM0dOlVQdX+rVIGwn0K5c0ZuRHCZbikzk5u0IVCnvuAPUWtSAvgRn2RqXS+
lLx801vUX5F8TuoXdYiPfg7DqdsZUX/ZpHQx9XSMF1b6UoOCg53agh7NL4SbvjVQ01VF0jfKn0Sp
PxRKf1N05aPeIvjN8z3PIdOwn9paGrv5QZJvKwJUc/2bfkFAOZ0SGy1rE3zTSe1eWBVahFFHaIqy
2dbvS8NZa2y6Pe7REJ6DCPxynV2mufZd05rr2L/vS+MQyOaylNaJBvi1L8tDDU2q1jGkJvGVbxbn
SkeWFU82AV09pGb85pMzMRak2wr3phwv9CK+qExJ6JfAqW09+OV4VTSrDOJ8Bcg6oFklPoIuP1gi
rKGzyyetqW9b/SK0i02UmaTiZPWjPlrHti8B91s41knHBFo64kYqrXxrAk3Nbe+lsK0X3VI57era
NgAq1sVu8MNNJZxNWck7GlznMcKSbZndA14V1B36S9V4p9Cpnx2fG0k/ag/p+Jil+rPSp+9Gr53U
pJ+ePsu4Lm8sygaLMBgek9IsuMlGG2ocazOM7v1K3NXdTpbajdFUVwgR7jozv3bsi8zw7oAtfYen
WKPHx5sXxdd2qgKsMfduOh5NBYepmmrXPC63cWVuPNM+6W7+SrkINU0mv2t0gN6kmeBbUwT8XWMX
hptAGZ9rXT0LndYNQ0Cem+Haos3mOsOb7/onHAnvBH5jkYeR4TrmNXXqRTt4zgpzKY3HwdxmGHsH
x75H/6IugirDRwy5KU+o2LQ79PZALu6yXF1YEQJZtQel6OXA8DX4K575Yir5NWqN7dAxxR9BpMZK
eo/L7WkW6fUyPcZk5/RResDbdgy8ihasf1nRLmtU8Q1vcuI9t2S6lZy+dnBvpe0dg8rJl4AiLDV/
pGW8RUP41EXNKSgR5jHeewSuQHuT4YihX2SBsxM9c1KcwlvBPSaS06ivBAcDSM4x4Pt399g61syq
Y+p01ioqgmcuc9y9qfpNo9eIVorEKq3qVhqiR6Q2ce6cTd1+0kZIPHq3CzXMnmq778zxISshQeml
sfY62Ckw69KmuQGHfYZHtm6JoLYkmsHWo9APt9HotmEenCQcRtR44YTeciYS5CocPZ4qiAB4dt/o
E6steTEbd6+b/aVlVEDUjA2i28P080xFvUxR3Ps9UEhcW7be8TjAv4Hor4wFc3eQbp570ab9k00K
aZcrr65P573MzCuzy7cNXt/pfyh5Hx05DUeG81BQhhDWVgW/VSnWtV8N55y8jYI7bdk/DvlW52AC
IzykkXzU+nTZ6sZVB/EJNPYGLSqw8uiqMbu12bdLW+p3mk1Qh4L42oH9XWUnAoL3nmoTzNNdK8eR
nuWovY5Ds5HaureRs+jDReZlaxdGIHrx2HiCm7KDMHlNfCi2ZNi/xAM5zyZx3LEcLkpDhyWRPTQ5
u+9CNDCQ/RJ8GlRiqxrWZdnz7Tg8xXq9tL3yQu8SXDnJGhWvVasHQNnrEbZHCdi5Q7+iQkj2QNlk
EZHE/rqRw6HkBujqct+o5yrqtoGKZLqcUI/OwujB6/D/uhguuz4l0xVblqVvIoBFhBCislTPCUKJ
YTD2oZOdnNI+TxsH/ZLDD+BbS5dkpoCtTA7T6wMyXyKGeihbREJcOZl1LI32YToLk+dGifytpDGf
F9hqiIQC/7ezzTc98ZG+GJsJCu5mLoK4fltCbPZp+nbGsHOpx7q+QD0TXPdKDHXBxZ/BKCK/KREi
KALnI1I879DirxCF/RArE4DP2RSMTDxgQ1qebzurPEhChh1MRAXeEacP3rg97cARNGQHTvhgHzUF
S6ni6pn8vg8uKVQwWwJ6CKAhgRubjB+gE3WQxRKaFaM+ghSTf7cxYBcmZptSEFRImE7xEm08vYOo
uldH98bJInIsJiQh6Ytee9mh28Y2vFSEXJUcdJ2rqyJ7tzLJOauDCz3CL0QCAifZaNHiMt6c1jkC
qllM51h23rqtBLdIJmCVR7e353IJ5HUF+9jHnJbqnMFu3FY5VCQuG6MHP9Uaq4JR6Mxzh5iS1zBC
xYRwX1KvPZWlxgPJ3dfum91ne8vwj2nRMdjFX0LpGFi2c1XzfdfINhHSerKw10PfbVAnYoDndzjN
gjPnwh3iB9/uj7JRd76PbWFSwQXxBtkE7L+ReXp/qhlvMTc82562ivyAJjzB9Aoys968bHRx1umW
aaa5SeNgr4lybXakNRr9UcE33Y+4JAFC+LW1LVV9bSm4x8rhpLrgvIsNyhngt5LRZnXOJE82DCfx
QKwvP3wfD6XGlZMoDOKho1jBgzmOS61/rKW+0eqn1OZ3seBxvdJdG3RScGysdEeM/JKI6CvLZKgN
Hb1BZlODDpquZ7shAIYtlE1F3Ku3M7IA4ZhcjyXWTSA5pbcZPNB42O91BNt6O5xl7xDaRNxfBT4N
bmCb7SK3OyM9gEVn3ziDOAtumJOPTi/trWp1G7+xLxtcmJaEQ0glVpHXKRlOkG5dFIA4XaxyXQTJ
tRPE+5YkjjQbAClH27Qisic29hSMsBjbW7cx9gJK39z4b8jGyQXXEbmbUFdHlYom19Z0P9OY4naI
tSpX22hhuXHL7xgMiB4EZGXb6+lAUK1BvEfAISr8RDqbVIJx79T4W55p52F8Fm1yQI63850IWiup
Uvaw63kGD6gspoNoROo2J8fSFx6hFWS8GA+xr26ne2FhTgDN+jDAG9XJRgzM4Ewl5drIx0dH2EyF
q6Mb1fcukptVl9ikLMfrynMu9Eq5qRUEXPAGSTtBmxWeaoeBom4akOFiyeyCqu4wwKVLS2K9zOc8
BZCdi4eUQs6C+Mn3Ug4YtgPtZDXizexKVDUFtkKzxqqkk6U3TCNaF29MFU6Reu3z/J6tDTr8bvh7
GTi4qL/j16VDnzGaZcsToeiwdohEQdLqOd+Q7pGR1BkPnvKRT4i22DEpD2kqE1gjJQo1wUAblMpN
2o0PsToJZ3rmfJW8oUDzgdwQVuMpyKCmZw7ZENpowzxjKrUcAq0g1XABTNuS4wMpUBMbrqaDMHGE
mJ6E1iR19ZUjCn8FWBFVu6Ju9HU0sJy+bS9LxVnD8kVGhNRwh1B1q0rjGRF8uWkqwg1L9Varsg9T
mVY+oqbKhglcGevvGgoZZod4Wsi7I2eLnyb+Q25tqnfj+dyZKu0jH5L3kTodDnklgXyFiHOwMRgr
9QtBNQMloUDju0Ea6zxIAXfg6/MgwEwiv5SkJEGAhE1Aaib0lntJPhLNgBe5oLvCjczNhvjSSurj
dE5t3edZZsTvvs75tzr7hrCf9yxU+A2O1IxikXwYLapDnz0ZSw5UnPn7su0/igLpesQJyRRRL9C7
NdP9ImDl8r5plUvGgPQJOLye50FUK4JHwipdxHFsalcbDyZmyR57VNgZz3JoL1WbrTGj90b2l7hP
rQXWnmphD+nK88NtptYvtC8wvFJfoTDk3nkm/IGMezwhx0vVQLNpacFFEl3gkMmPPWK1jZK9pG51
k1toiKLQe63FCIJbTW7S8FIwYMLxR9RZwdGulHqnqtErkpB6Sa/lQEU3hVtgc+Q7tqWcwk77pt4K
YL7LUOGREzqrnhlC3jPXs9k5qoSLrqUPp2JDoWDGgTK9jTYyI7MadJlK52+wN7kLq4PmxVnXRJot
9HzwltfuQCGjzONqXYTeR+eZBlF4AhRzkV63yv0QKVPCZfRQKlZ6UIpzxi9omxkDlYU2NXB09zos
RvGoePD5skQWx7FBmeS/DEaQw+plD/IEzA2C46PSFNu+Lr87wfhqVJx9WRbbzvOwjWy10h82mJpJ
fmKzPY8MVUYYd5m4Mj1RHFWXgK/Y0I6lEEuKoSmoL4L2jCH4GMYcn6t9rSSMcSpp7pHk8FsAouJ6
DfYBp0uhiIRvRcC0ufWs+4SmExJmym+FF64pDX8fLOXZqTYO5jOYCC5AiumQqmirAn/UqdIxtK85
ZDXjJCC4Gz+Ao2nTcaB0Yqsr1w2KVTvNf0u4ywJ/xUrZVIV9U1v8Hau1vh4bvt7hrmDsPuxSn0ng
KDR8u1gNKMsXj0LP7YN2mfYaOaR9N6zGGJ3qkAMLhonBM3XS3rYpA6mCulqC23E+tRXWyxXioL3w
mdcURf6u5Ok7Tc/LPHNr7Owchjr0sBU32t4olWTRqpF7rJAIC5QH9H4pVXphd9DL8JXsMTthnNN7
3Eunu1Ki59WGH9O7YSLVRsH7GFmafQGvAJyY+dzrIG3BWCzBtJ3jGt4DNqk2LsdLNwntg970NyQn
vSSpVmzHgWep59QJpGpUq70KBUTRiW0R17Tyny2LomvpREeD37EHBBYpM7aZaS1Ysi1uYuI5LPNd
VOQXSsc2mgywlgYO6jFIz0LmBFgZDBuKslq7H26YwwkxtXZVZeGtJZm25zV29EC20EhFuitea3Be
eMuAL4Al1AMWFlrc+jraDen0KJGl3a4GE3cYz6FnSKWw+DRuRLrHxWVq0+WREQ4E2A4tNtJ0Sqwg
v1piyROHWmZcN7sWBpxXcofSIvzfePNbRz0oI2k0ekNGlZ+8N2r+7ppQlZSmIWxmXMcpv+LBLDe6
7+BAz9RlE5jpLqthMiGw4Bbn3lLm4EFWMyvqm2jbSedSjRLrwq5iJMjworMxFCvHIedvapsMlGO6
oViOkTRXZMKLhS2nK7UibbCRwBQZOxhp/45o2FwpqrprJv9mZEA7IecBbQ1mWQEMjnTSicPOqmH1
nQZAdFrBYSo0mGlFjRq+bW/b2OGOx8/HHNWLPo7OkOwv7Qz9fiR4ZsAyXArBf4gPueZ8RJsxsAWj
Xe+BuT3jjpRzD4UWJlnv5RdwlAY5+Numxu3tFu23gNr+vqyo0nUIlOE4q4lVA0Kw3yXI6LYayGUu
SSlRov771PYac8qlJC7JXWnBEwBVlmJyEHgfwEYpAHYWHs/5hQP2RaUrhSzZfJJtd1cN/mNnOO6m
8gYGr+QxEjN1Jz01JwmrDQ6JrTLAsZSKakb1EhFqsArLO22CVNkdVppRIEAtxtda5+HtivS9ymFA
FoOxHUwuFDFhXYrB/jYm9H/6luzq3GbIklH+siekMbHp30iS2ISatW86btLTZWLCZbd0QWZSwoWs
G5z+usZw5eU+ju0IFL+Nv0FVFo3U+0VNq3bd9tXWi/RL2LnqLgmTm1H5bgEXWmtmL1eWafYHyyIK
jEBCGvyNWdA4a71VTcSjOcYhROk7LEzlySHHwKwjc1uO2qNiQBf0EZku1RETeNE2j7FDyKOYrO4A
Qb8DBFG2Gi3TXaPY1zWK9ROHSD0Fgf3N9IzbrqO6SvxtsB0n74U0kmRNaBG6YI+iXujDPo3a/UBx
ZG0l5M/7sHPAqUGfwjveX8suIY6PxtwqmMqiwIQuGj1orjGy5yvFoQyQMtTUfQzsrYwBcHgTOydp
lmQic2kM0VvsNxrVkeicNfGjinr3Kk3u7LGPqDgp5SoFa4nvl4eZsM1Dqb5aKL5PhoTo0JnkCQQ+
4TyeH+EBqtERKxgzUG4zR4Aw41T1iq5rt6JuuUjqNLw2Ax/vd2US34N7UbcaCNdNd0eobLdjPPaS
RMPZDGgSILqh6VPAQWdm9tBnPDz9GnalptY3/sA0WWlh3fhgjEmzZQafuf6GawcIpNddhylKDH90
8GLb1qtjMO8YkTybLWbXlmqTm9kaDyTAnT3ksijxWBX0w0jpyVQSJgSxzrvSLfNSFOZjHynaIpRw
IbTSuOuQkZIN2y3LUW2pX7nk99q7fMAC2gJYHUSdHbgNVOF4ymO4t7qBVrrRIKHn474lPK7OmYp1
8X3dUhsb8nqfIL1gSj7UW6N+CUcyEI2GVqKpYGQM2ouxn+J0XOksVWJI8fHRD8FT81CSakgF0sbl
2Ea5uesrHhi6pRyVB59yz9K7z3qcYDcervhVw5gDijOYH525ApZXDAdeNv0S1p7ek4X+OHTFsxIH
E4SMgVyON1/rlUWb1feW7LS9395jKcUUr6jfjKokE5bB9dKNxkfZa2JjNCZ0lQ68pdLX645qqmLF
L5pOZ8h3cbyb9otrjfqykTk1Ar9+NMpOB9BB9cPFIDmSpEhADqQlLDors4JDqhZNSSQ8haeInEi7
A6rZEfJHCSXK1gkpq8x6pl42g9KROmpX8ugkhoLcI70A8cW9iBI4si1Vg0rISEHFEOXDQl8F9eRT
dJd2qqNGT3FHuKAFN6rSP7pjjv10ot0Cpzwr9NIzPAP0r4sn1RcGMeg0PoEo8WDIsWM7TMxw5JPT
WZ3aOhtPFE4xpmKVhVNorbTmLRIGiMY89FcOlyAXU7mrhP9icWSFGUW7TELVcazkpQ1BLBVlf+bR
4+/yZN8YkhErpB4mUoqxN5J23asADLv/S92Z7EaOpVn6VQq9Z4L3krwkF72x2WRmGk3jhnBNnOeZ
T18fI6q73BUqd1Q30EAvEpnIyJTJKJL3H875DjIeIsDkvtCn/KCBhNzYOfu/ERvpqAT5afbwVMz2
Ed/n2ZkikpNzn2VUQTVQMEbVo3KdVAax0u7HJBKOWMAlMNle/S6ZNk4+77l8bW9IuLGtolpS3UEW
1Gi13hwSWd+wecn3Q/opouaZ7TTJ4pxuS5nJu6IV/oYdIk16k7+O7qnq2dgMLv7JsoyuBc7Jo7+P
awccnzceAZyRruGTYYAsYd0Uur/xNOuxcQqxiuRFX7X6xjDhGPttFB9V5SwJ2ipiXNj0dms7IueJ
IJGcumcVYMBf43nZu2ZwW5Xg2WjZdkBFm5uhiF7xlY9AvVE1RsrY5n6MCXEy4CkBNPMHVS0qg3m7
3fM/8Im1YjudAYtysR5ayfQYjrATNbUqc7iHWWnDaurCLfvQW63MyP2SCayaeCdDphqmjbt9HAdj
FZU6O0qP7Bk8RLYVk6dhJuTjeVA4QjobCWRNJYV9IClgbXPyrXnVUwXV8PALmLozyc4zfPMEqfHW
t40r1x5nolNTrdHW7q3SPgcBQ+c+HgCAu9oxLMgMC02eBXJ61ogOipWX6PADZXKhDwnmNWkRwuq/
RTGSTwIhIcjlDxyjeIGd7aCXDgOJssTi+Tg2wt2HWm8/lDpWZEKY1gYenUWZxfXG70HMpc04bZRM
nzsMg7tx4qXuxOUK5GG3jGtel10ObqmFx8R87OSW3aH1KT4Gp8K1QfiX0qErZ9La0zNfOg57ulqb
8ymSiuw2nbYykSRoo4A4eiTjLVLHhpbj+OWqUc65zDDTWZ3NqjxorjyFoQhsb0DPG7KKqIZDHUFa
Eri+K5sdIguFo8Ca7qb10RxqRu0Fs/6KSOZVHeFSTsnaIcfDZYaxBmS5gpF4L2t4omFDi6FX/Kcy
qO41WJNbm2FBOfTDihUL188JNKCf/LS45Mgyq/gUDJq5cT30104KH2sC8xpXbDSYJ9WbJMJbn5Bv
tW50C/URoTOVVhFVyCYH+yDj2bG2plXhcqIPzrh2SA0PNVNCbo+CdaXIKm0aH6MxZwXP+Tzn8laB
jZeR7hmkTQYZoJLbjlAlItFnP/BwzVoNKafd7zM73Hlas4+G0se0mIKMasixqRpKPqjeeFuH68Ty
z0wjERTVCX4dwtfXtgIM1aMUqibsxpRwp97Kbly/Ih/K1qOjlMXOQ2rIWpIYlgHA7lwd55EOPbLB
+QxGrd30ucM+tSFZIR6LF0IkcWQH0StkkBXhqLhGNfkOx5GzPHPpv6jYZwhGTdMzgGOWucWYYrRW
A+PV0OxPlpvfu7Vx7IVPGAX2JCDixp1VRHQWpMvNfW/usbfQAaQtx+IUymm4xfR3ljOALQYFKkwy
utqF6+cOfvd4Z0XZUan6TNFsbKwXu1K8gqZLh6RRcnLjR+JUlkMii6MpcmIyFeKjbFIQGtqP0Nci
IkiGHx1So84k08q36OxSvJJujATI4KXosv9a6W4YrrPxtoLZga7ZegsMcY2fektlbpEJbNcDJCiJ
SEYAr6WXeR4IbAfwBXvOtmc7Oa5zno1bAwkVVCZApkrxzKHawoYWsMLHsz9QrG+TASQgB96ddCl2
BOl9y86ETCXS7CIJCxJUev4/WZ5dFT5cPteP0VBRtac5nIKaRns5TowXTIoguzrE/rBPdcu98lvK
rLhzN3WH+d51ojcw0OBLR3kVpvG5hYiwHjV9WICtR4/FZG1BuCKTZBAqmVkAW3YPegbhwdBiZ9ki
G4Bn5lwOUXnVRRrVtm/ty8R+z6Oy3FUZW52gIzptMsK3UgIRKqhqSDzc8PpkwpRjepdGOHIl3Gpb
uAxNND4jsAlYA6iKIKuuWEB53muduE/+hGZL2t0NeSnlhZ40H8SJJGs3MKEJNuOe6QlA7frWd7gn
yeSoyb+FXjU+6m2yrpDiU9KRXqhUjxN9BBuBq3aCAmFqtrcyePnAK4wWuHwBMxf2RuhItRB27BVZ
F1UK6BeE4VyF3099sGXu4K20vzAOcERqFyMpRE11IUDutIAhja5cd4R2LEbfgO+F19RiHE0JaOy8
fGax1hRPE8445Hzokavss5fuRe6UbzDRn7qGlcGsbOHthRo93ziJQgww+tUODeAuILxkU2UPRVix
vWz7Pca6/eSyG+vz8QQkwLFY05tIpaiZ+5R9QOJtu1ITkJxSZz2azn6cdLYTECYW1XDs8RBtPVYb
9P4JKCre1cTp4MIrm3Wck5xoOM4mGQD8obSQDIk9RomB8TKkERzxwn9IuuCQNNI69mn8YePXIvnF
s1Zh7t8bTSiXsRMVG9dRd7L8QHmZXfDyJOC83BVRfwt+h7dm4GVrpqLLwDSjdWojGaIpBEyJj1og
MlsnLLqK2IfBGbv3lqmuDfjVC73iQI7dinx4uMejn3bbqtHvG+d1yGz9whdASS22ocr+bCPyt1QG
ITuZgr3egL2IEnKXDTEdLLZjBoESbaXQYTlUfHaemYxeYN3yv74hzrPHvZM4y74MIkao+N4tUOmw
0U1M+Cs2baST+M+pFjzrlIFJUJhHZYLJ51qrDRGvm0j+YD44kj6hG4smAZE5Ru5T0ZPH49Ku86nV
M/HkS8NDICdVX61JqCJ/wX2O6U+3KmyJC3Rh6DmYdTNOvIXwZgqRYX2yML1WFssqtH6AzIFxG7Ba
iO8tCYSxsGlrMb52POYFk6WQ6PE6MHliGPIwuZhnGAO1H+d46EB0yFGdWDbSBably1iHS9I61tJs
s2uD5VSp5DuJwukSbgn7nuKG+W8IaFk3NkZJ44ELPCGLycQOvcjc4azQANKuXglGcYbvPER+eGXV
3ofiQJT586ChDAJHeUdaIAyViWWoaJ1DbmhLt6IIpfJgAuDnGzg7t7yRun0icyh43d7gh3hk4fjW
tK70kdOA3muyL23XokKk4oQKw/sasrfX1sauI32TlZ12kEK4a0zcczEJlMpMCGQVncaWFrAKVuVR
Ly911xs26KcgkDns1gOiPfi0sbPf0gr4RcJCog2pI/3mzXIAzhmNsZgoCxpPnszGZ6Pjph4meI5B
yZEIr6Gl10LM57O8TImWDVRm0xOXJLZ6fCR36lqf6dTkJj5lpINp5XjbzfbvCjcu24ZpQTKTj5oE
/IOnI+9gxbDNopkRmofa0qM0XBhV80hPRL4Sw/woRRQHTAxtCV1/4TOeHaCLueKHY1iM3aLuACWK
E9wva2Jnqtuk0ZFOlHzbGGx376EfCz1YaAiUyFQNESUIdzVp0K0dzXtl607OEn3upqjJ9HIoLUT4
luIVJTDSvmVGQXgW6+5EoAHrs0deVzu0YJ8UmjjBpLqEp8LKqlkPHX92Hdf5Bvx5rWUrxyMmwJmO
BsnDC7c36fEKj2ztZDsMQ7BqHfhoVuhDQQAws+wJUZ8EqkNurUNT0jEZYanWicebjNCkbUeqK00C
U8fIJ70xI6dA56WAdgnXHdMmhhxQ85J7Cs272LVfghoBlR2VT41CGKogM7BCW01NQMYEKChEqsM1
gSETvfI+dthUJF0+UxtREPk18AOBbV9N3l6kw70OdTNi6bKIrZpr3CY7PyYfJrP4liWtYDNmN0yH
ZrYjCXw2mmf/vVLMX4rG1GDahs+1xdRnnHh0aRa3Q9GDwfSd6zoR9trOy3HhRtqDhd4ytQhSqr3a
YkMwXuXKeJjBNovsZpxpZiksD4IucrWkmwYGanw2k/vURi6IPrIGPIc5YZMRiG4I0jv+CmmdDEkn
au+63uGVWbRHWVScjF6MtDjK3s0RQSJanTOowIMk6I8wVARQaYFowkWFPjsZFbNepg8aCAT+KoF5
A3BYrOx4/KG6+B6B0VJ28bqoylPm2MTgNdOTjFHaDQDDLeX8CDRqI28Se69VZOEa61TZJ1Ag75Y4
aQlkKPdFC5DbEeeMru59TNh5MiR6RMcUoEhHPxdxCy2b9NHuGDfSN5EU3Uzksbuv/VRuxtRwcOC7
CnBmzw7qs0BiutYL73kEijQnVas2upVgh2e6qLnunfJQIlP1JyA3bJEvHQQgqYAgboBO9DRxlDph
tKlyjrSEDVRn8Rj3+VPR6U+97pRooV6twrpxIEQWihpjnP/Lgs52qgAIWoh42K8fvBLVmSx4OpyC
HKSJwTCPMaetDlpcN6p3rGd7t4xvPGSpQQEJLZ9/Bz0KDiOUsG7wkHVF9QaANjIFxvVQ+yeHyV1T
otuoyPQcWlbqiD/8pdBbDj16QvKBHtk2nXHmH6wIHirjih1tKhVlADtSowzHkICARV073RQhp48v
bU2eWjPbe6b/ZgD5Hf131eJMID/rnNYRYTLsvtLQeLXHEjmk7j/0ZIosanO8DIfhEZdntKwtZjyj
K/em7IJVLQxYpddqFtjEHV8KMhS9fSnvFBavGnJFoMBMKSN8rLTyyZ4ytdhzIL6msiX5BKYkKTTW
ys+6Z9kD2XMNFh3a5IBGdQkYrMIHcqoPZd+BmQptnBL1cRwpGgJMjJkLFmEad4ml7wHtXAchYXup
QVNCIyyKhhiV8a3Iydfj9IRsx6E57euxvc5qYy/L/kfWUj/WJGt6WUjDeSCAGE6kCU1p6ryXxmdb
WNaHXGdDzRRJOiESdO0tdkgEFxEqKqWKV/FsURRDNL/NiezxfSq+WKeb70tr39njudHVybHI/K4a
fCAS5Cgqr2Pg+kSD5rfpFB96uhJXP5uoDNl9nXq7oqv2SEQs3jSzvjURcwwMyEGiM5l9zDuWfWoY
tjQ+YiyvYAIcK0feq6y/CprolQFRKWwkOfZdKZrLTHRbUg25H+vbKYpqvm4HtqFlOiYCKtDuU3nd
3rcJEUq8jBd/Je9G5NiaSK9QlFBEZuqJteklGswbOyQDy9UuQ+BZfe3MYccWAiakoqpUP7q2RVnr
s2d1OZUECdqWd5LWiWcGmOj8DyO8CWy3aB12lEcPiFjJd8h400c9JgBAFuuw8XdTEn5MpDdUoTp2
4WebictOkMASRtzSozU9a3G0hV7MkpcDk/X0ZWk1yMaJx62oGuuePWY9/CiMeA6c4Sv3fbSa6Pbb
OtynDVgn+Ff3aSgJ4P7UzPGk+w0Jbvq2AaHjUcxNbYj8P8e6gMHzDhiOnOwfIW0Jf2lC8FiELecN
QQLWgFqDm5Ew02hpXIAkmYPJ0tegKjaS1F1aSESPQ+PuDMJKqQ8ZVPl0M5QM/FjjBUEtsmXeG47k
jp1bsrHhEESXwDzE43qZ8pNVFnMAPbrIOY0WgOlSunTjxWN4SHZE8MOxfOarTvOuN8HBC8WlMzzY
CTByr2CfPnbmPmutW9dG/52TBDtbjli6Dfltl2zBXaeB82IBi4S2wsQsmD4MksSQZUwXBHw+joF6
r03BrmFiR20zVJ4Cn9sx4aQs4KykLG4BQMCtHKtFoQ2vbEacRY2qsmdUQDdC32H67plsxH2PN7sb
iytwFedRFq9hFfO0MuTQG//TM6Or1DGfG/ZARGKu6qzFIoJxh5eQdQJ3c012Qw1SjJiHakncBwdl
C5K67HFkevHTGJG1G9fQxoXWrYs2Zjsoy9sUkE/jC+5IiiyU6hFiSYLhNZuGgWK3gJCXfHpWtpDg
BEk6OMkwxN8xgXLm+xHaAuGwri3Ay230CeUQkcNDX8bvBaLc1IzuoN+9sZbb9PpMWVEDXWzzXnCa
ZEVKxL1OxzwhPUe9tc4NDExESIgnmzEuKLhtkeLubtTedLsLMQVINmfsWcwQG1LqVqvyRzetTj7h
qSpRzQK1GD2hXSIpklSuUXMVOS1SYDx1C3vgSTJ0GzFivO1URcTSvK/PHDbv4aMX2Pf0SjcGPzYx
bYQ4dnAm/nvymtW8I7KUeWEH07kLjIcGhJmY7ns00cjvT46T3kJCgsmZyo+mGx7ws+Cf0jBRQZK+
6bWrwJlOVukTshtBqeOn+BjvU6ITrOGltUkJBo/KbsiSV3rVQJ4k893U58AJujgUs3m2KGqUeonF
oMGkLsvC5ICGVjA/0Vzn3WVjux8A1eIrEIiim2Wh+mDVjCwv2sQ82QbJTblfx5veNC9dwWsHjO1G
5M05NIE3gLu/d6X1I4BDpVz+4uzzuL8ViHQ62kuzs23sYB6lpU0sV454yOB3tnJ9ZTEEWmZ2/d7W
MYvXoN0F9fDgVPM7B7nmogmS+x54tRmTnxCZuFwUOS9aMKznGNq0CTYGqEX6z4IjDhop4MXoHcbd
OSyjVcN2uCpdd0nTwaWsA+rG6aGun90IuFLenplCPRZGgUYsz1/MNKLkG6O1FlvXeMqeMv/K0MMP
xjaRJBXTHn5kmX2kiAINYDJVRp2dlvHR6LxLsEsaEUDevTWYNgTIhHKd890lYJt8pJFg4wns+HRh
M3hY5F1yRzlcLwoPxT3d+aLLJuJymqekJSu1thiqFNp1nwfPtuWJlVFq57bligxeChTW8vJ1624M
BQYa2xpYl2rbVP124HBCY3FT+pxdzTBygSewklE93JuNeUwQoGxsWT8ECpGAxT6Jq5wz2KEdFWMt
mV6HezV17/OvNxQ+hLLhQxTwx8eivQznwq1tKT3QFVVGADwprotNVb6gQsoPpuQQqhrsLbrO88tg
HnX7pO2ddJ/bLI8RD8yBcORZldgb/NmlpCXdZaqjHTOTjggyhnP7iJVnp4zs4Cc2oXmDwzxFDfc+
uCwuJ3YARrbORm8jQajCfTYQ1DW0hMK1CmtIEF92hqmWRHoGusPzXbXoQYYrqRE/kYdLTK23Po6+
FbP027rLXzub8amqmRZ09FUsPlfl3KW5pgX4XiEZeI7xLa8YwgLpC6ofWhVfV4z7I9XeoKa1vGjY
IJBw1zrRzFGwH+qO7j7oSYKMucJGObVUcP1IMFZtrX0T3BM0S2LSo9fShNMOhu116DCsMT3SVoEs
IIQ1+rS22SE6JZsCBtAujw2/e0H1qBf9IeLiup1DTlXgHd0Yg+kEJxrRoX4sPAD2sO6IuW/Bt0Xz
UVFEtyiYrmKJmq3GCEX2Ua9WU291S2HaN0ZES2yoAQb9ERGgTkiBd+gk9aE+DuOGNShDAsYkmAcQ
wtjJp5W1zHENRTyi9aRyvhBNuLMsbWMTCFNu0yw9Kv7RgFqHQqf5DObccf41kUC2mFxWDX6uZ1v4
akzF9GU2a0YqeUxsokeb0rnlXDnRk9ChEnSGhBrlw6BeEkFxaDoF8PCUEObG3KimF/BS58JGYrcw
AGS4cDhITk7luEGthZpY8o4vC7WvovGS7c9FX+tPJl0a6QxHFLN6G7+PBdvmtiAVp0mBJhHwBNsN
UCm79CEVw6KX/BWswSDwgcMg7gvSZTGsSLAqHpHmqbygpXpTjMyTIjqnHXjkMEAg41tPxUCm+5y1
IKZjG9vHCNiD9JKb+WPRab/mDa1b2lxhMkMdVUPuS/n7wCDbWqWzrMW2n9qU/Sa52/lovvkZk6oi
ec3DC3R4ydKsKNVkQtiRDzqTqrmSn9oU3Nth+eb6bNQi9r7oReffsdLkR1jEGquyG2At+q6J7m2T
PSsTpl1odazvoKORxYVG0IhxyIVkbDBdx5cAqtDzyN30mYbo9xETWL8Yz0FUv8my3UaZBIbuMIER
uAah/IZIg0iulfI4DcZ1ieKuFvkrj/AySECg9/qJ9emVT2K1Vhd3Mp2rrAq9fDtMp4GJUm4uo6K7
8VLasIDbgdRxumoSDw1ZYb1yysvCzz/7vD+2JNj1SO4zlg4LYSebSYBVbfLxBYPFK5vIddOKB6qj
jTaZdy4DgaphfFBwtKYC91Q7R4DfV7K65One1TlzQxL99l1LzpE3cf9Nc4KTUT/1hbvQUbwsJqHd
+WxbkXzbxFub9cLHCrjUzZDbyElXbK1uMzsdUONX4Mw3CZD5+TtUFahu+t28eqptdEFj0l41dvdg
OryKLACLhGm+UXlitk3IDOmAWpugXRaUHcRYJdYtHcprmapbmXP4UdoRX+f4K1/rFo0PTTl1LiLq
j5zjnqAwa2c7QJZynTdp5RorosR2+nyd3XZQi6TFjd3X6dEL5K1BDG7oyDOKnXsDy6omqsu2rK6S
YaCR8KKb+Rt1ihDrHoR3ML21ctp61n2UFUfWP691pO5Q/e/zVDt13Y3ZjvvO0Z7rkXz36qrRiDZ3
2LZbpXmdB85uhs/WDPpBKTvImFw02K33bLrE8kFJ482uoIS28a3ilcnsoyNWzt2OrX9KFHo81PmL
kVnNKBC91NDzSphsbM45TJxcnUK92LSGgqj/w7ZxFeTj0WIn6Mz3dKBlj0OV7twmgDmoroXADR7V
e2tyLzq3PfW0Ex5llNLrK/Yt+6JJUO6x97GHS/bqAh9cXDPJDER17tkpNQzvmyC/JsOC0zPkhJ1b
9dAI6rWpKLYnfJUBdVNaakcxoEvJO2bmiBSuUv5Vl0T2lkTTZw4b1pg+c+WF8rpoxEUyRY8dMT5K
s/BJhvo1uJwQjCtxGVl6shwKABc9PMc2ebBdVjzxRtsP8e1U9+y5o+ce9Q44d0o4WIvRDNW/cZBH
IhY6S2+dD9ZV0SHZtp0BAqPWo3gYemQiihjt/EdBwZ6E3CO9THj/Gy4Jti7p36w7Nw4KRxzgn7iu
XvWMvXNZVelqfA0RlSz9kNheVEYJBnQ3YYTl5VvpNUQ1uIEO4bV8TBlbtpbBdNNGyx4xn91oLdZ4
9uzMuwBytw/wzQlYIQDHEzVTRoNMDWTV5ywl3bsYL8wsw1uFbSGT1NVhEmgLR8e9bhgfEQ06EB7S
tyHVwZWnvox9PCbxyiQfetkODsjUoqYsCNHqGNgLelwRmZHdTF08v05m1vrEiERwMuSVtoz8ixQu
7NpoE3ZPqtrGV46W+hdhzpsGqAZCRzaftvHqxQGDekPb6U0McnduAgKD7S8xdhuarvvcFf+PwYz/
v1JbpIQx8l/jG89kOtT/Brrx35Y/wre8/g+QY/0zxuWvH/E3x0Wzxb90R7pCSYv62+Lf/hfJRbPl
v0wHfKKjcPGJv/9RhgsbYKMU/3LVX5wVUylDB/byv1Eu/CNh2wRcIX9xpCVc67+DcpEwYcB/z+SV
/fv//B8OOBhYLsI1eMhcpKn6F5YLO65e4wy21xDFSZQ9+zb9edssZ1VX4pNfVVNLVeep3PVlssvC
M6hVhthvE/oRpXX3hnFua28PtXHnMWRDN7+qp4+yezBwN/x0ob/BwQjjD7+r/BUGo7XCcERO0JDO
0nlhb/wLVmzL6NK9QL2ygju9/L/8wPkX+glzyeWyCFjgA+u1+9ZTmqyjjVpRGaLcWbL0X9qr33+i
nC/3P/4cbPX4YwDyNM0vvBuTSUqX1tiwmlXEwOKzeQrO1b7eAolXK3Zyy37fX00X0aX3hpB6xQX/
P/rO//kbWPqv39npFKNOF91imuIrDSCH+NqiV+ehPpuEZjTERDKAAVEsKhbMJBfSW//+Inz/d+bu
NlGK8Y3/ukg/XXZkRXHl4zvA8X1h1cXC5EWbT8wL6qGCXFA/+HnzOFEtazjvY3XC0MXCvK8ffv97
fIGc/vVoCEMqJgwAMiCx/nolECsZ0lUTj0YCyNDR1ybnSIZM38ePGaNb+v3HiT99HmSnn+82XZNM
LplLrpvNtGFbvuvNBY7uLamie+z8HKaraNGdEBz94YL/Cln6+x0gTEKBWMIbEgXJrx88QoA3AnD7
kCjex/S1tz4r8+73X26+b7/e1z9/xJfvpoUyBsOjUMPWT26u07yNEMiZ45JvF9UfcNeWdZdsfv+h
ar5X//GplmHoyrXpry3j1y+GJFOPp5b+q+raXVJjCC9Zwxhj85KYnNC5cq/q6oXWeT1kzjoO9H2W
XNXJo4F1SDISrop+QcoN7HFGS+Sd9edhMB+0yZIrAGFUl+1kc5BTO0NCT5dWnb6ZEIs0R7GwMO+7
5m0S3maSuORZMaO4cqAt6YL6IUr3+vjYqMe+Hy5EX1aYAJ1D1fkMIYRx24/VNcw9AtcmwsM07UW3
h1OmFT/o8m56k1WwOa1j5rJdH++oQe56P/gMLXRkjelc/f4qfvtOEkoXOARn2pfz5Z1EYUg+HJUk
Hp3pklHpOnZeMtrmxGnWAXj2nnFSH4CyaIOrIkQgV9UsLNMr8vX2UWUyNvHPdtjcxJG7LuVtjL8t
Ypb6h9/yuztMcvcaMEHgI/z1dP300ogaFH224l1doq4o4fv4Jn88WWMwyXiD0HrH19gsMG7ll0VV
Lxv5CR514RtvKdqLVLyYVbbSJ2s5VHc53wID9kXdTJtBVvu0Hg5J2N4Dclh2pQfEYlsxT/79N/ju
8Ze2DrxZB/om1ZenMHDJLKtFa6+9mM3Hu8DIjp5uIlYSDdnvP0p8d+r//FlfHsekI0fEavksyumL
am/sghUBZujjTt1arvDpLPzXP3zk/CO/Poum4A1DA2oibvjyLEZ9CGdDchcZgBw3/dbcIk5f1kuw
XUvFbn6NtmtZnP5UNFhzUfDPz7UdG6AOfJSvd68Q5BcEFp/rDxj3oqtyHj+EM1Yj3LVjuLHDtwph
ZMfUKS7uRXTLBvhYmerCqV/mgENMLOuwErsOKIpdj8d+MvBKo0vR+3sjMJhqb+2U1cNYEArmbqfe
2XkIEmoUbK0N3A0PP7lwBqmBoBmZR5NwktX0FBmbTQzT+UYF8uQwgyCY5nNijxbyJgnYdoctay0L
mCVHzUGlRbkapva10f+j0P+banj996X4mbL33c2ALAiSt64Mao6vT06nPG1qIRivyY6FwUYqTnGR
IZWZf0V2AQC+Snlow4Ml9oUfHkz/Va/NB5931u9vEeOb1zW/iEuVDLPEZOr26+s6HAmfjyrhrduC
pZtxU2TGp4ix3whjWpUR2goEQUx59O3geBclSZrtGWvQY1k3j0L6h24gya4ZbkUnrzsfo5F5V+Tt
bTy62LVcLqZf3DZp9lynqCxGeJ90YgiCXWlDPhjTP3yd787zX77Ol4esbqFQ9Vgu1/Jk33lbsjDX
pbbTKFnZJ6zF51y0Jls8E9P17y+k+PZCUjkp0zI417/e86XPsWq0kwfUKiTrgjQmNndhGKLFsu4i
cY7IO3Dt9qAxnfz9R3/zYpGC5a+tdFeX4mvN5FVaTjwtuplUnSP9ZVQXv//535Qqv/z8L9dU0xPf
juJZl+Psu/SMG1TFfzjvxDdvDMRncwaeLgS0yy/nncPInrbI8tbdNKdyOWvD/PBVt+xUvQZGsnRR
mNkRvDLcO+mrcD9+/xW/OQd4FJGysOcyHN350pHhbGZnpiZ3HaAHDlgYpFh+S/czDH803d9N/n/5
7H93OX/+rPlS/HRoCpNMy7Qi5SnOiaovinXH5iTFa/r7ryS+/xx0C4Zh2f9sa3rUlSimOgZDpMKw
vTSspxrcr0usmllZmyT/0NtyWbUQOY+6GEgY6g5F+zaE9h9+kz/8Il+7m9yNEZFoXNxGKEaC79ip
WVZs//B157Psy5kjpaUEgwBFh/6VWkr8ohitljunMYdNJl6nkpWC0aw74qhAdY+t2ih9xhFSbdTM
+C7rRvypm/juLv7pd7Dnd8RPf9qitO0sSXNSp1njTThTw+TdMQaCxVguMnliw02C6NDzGF2mXr/5
/SX49l0ubcU9zC1MNTbf5T99fJYn5D7FfPzgEYgmMOWcxNA/kqB17vzrxGUrawtcku1LZAz7QiQv
hS6e2Kdi0upZYLd2jFxmXJqSyJypPEsC1V0HkSJhwpyKxc63xvsyr+9E2pyLKHow22HhkLEWGB3L
Clxiv/9C3z2VxlygKAuQn/jak6It9u2p4/t4/S2oaPa7yDG8B3tktVY4699/2De1kvz5w748lnns
ScNtDbCB8jMfSMN+ASiWaX94+P+iCP/jPuWEoM92gPnaX/9IMR46GdbocIeQhYtWnMYu/kAnhVwr
Z8AaGTf9NDWbaqgf6XmYhU86hnADJdfkgwdCjMvGu6FLbRkKRb2zEh77NiJVB6ngcMMScV/yLL43
3eAy6esVwLsl6TPO2sS4RgqYP4dpT2sIdau+zN79ZB8jx671nHAlX92107XfO/vZWQZTdoU9eq3G
+AiO+aMWw51DzF9n95sYVB0eb5ge/YpYngcUOCg7SQTsoT3q0StQIzh4uNtvZOPsFKbAxSBatAbs
XjZW31yG+EvTMF7XJXC/LumLtZlCcIw7Y5fb/NZBugZHwRYEWhMAq4VhT8tYHYG/DIZcRR67YpXC
BrNJ1K6zbQHVKDJDJEY4jjwugj1dJLLfT1jGgmiOTqsOs2lYBylbDBAhZXs3IqDVWPGbg4+UmqGu
VlenEHZRX15F5N8CBPJr4xASUDsWxClNPyKWVAP8KUTDS5dkqF7HhOSgYUhuCmyAfj0uvNi8RhNX
L7LsUo76hepqY6OlBKCWpn1tjvEdAbRv6USOy+z2ziE126iYIxfrddI9sH+4CYvq0VM4iAi1Glrn
sZngEvAj2SPb2WUo24cxRU1FwKO+BD7xZOGgWeILfxec/gSnwmqbjFd8+zmQLevSxCaAoBW5OOFX
XDUBHYyM90UL5KMT6Qb4A2jfniUZ3qK+7K70PjqXOeDQmli6QEfz2EBWKgGarWQyYKGxSenqc+Kx
htY6tdhoiwTZkWdu7KDeJwG9WtbdYsx7auzhZjKCS9MsVzOnuWycU59URw9QgS7SbRb6OwyRG/LI
LjCsnZAGHAetIikqcw8R1tDcHahE25sqr1A1iGfRJ9f4+ja1gQrKsJGPxOOQ4ghoL6Y4IIgxiTZl
4/+hOvmuwPr5kXV+fa9Ckex0069dkuwYJTT1UuvyP5yRQv/ulGQPxuDZdokZ+mtA99PLuyVrqw/H
yl2HoGo06wRxQVfdnesnd2Xv35QzJADbWWM9wr3eAP5n703QrVkhqID0lfZbi6uMzmMZRGRkTiGb
W3EqCHWd2pnw/IQ0iLu8fLT7/tBZ6Ojh3EQIRbPHIiWTHfYpqMEeF3SOwb5pbsaWjY5vO29KYI9F
qWSrR0OUVyHbF408Ym4BZkpBh7UNDV0yTEfI2WgZWdtB9Vtkib53g+kRpxEiUpRIZFoVhIY0BJVF
RrryC//w76Sdx3LjULZlvwgR8GZKAqCTSEmUS00QKQfvPb6+F7IjXkkUW4xXPakaqCov4a45Z++1
KyvZ6PqbOOLezl1NKeZjn3A0DDiYYPQCX34uoQA0HoI7MyOh3BDoGCYOFANYQVq47ZSE4DlpHyNS
x2vmpJmyEeJuVwInFUfhUAzBXoO0h2r+aiqklVCr8DAyF7YBFfU03yuD+hHE5ZrasN2r61D9ELw3
E9yhr2HGo2WNetsu+FoyoMmqzOHBuHRyOFNEmfcM1HkwFurG6SrnZUXN5lNh7+nNHkN/OWGGCECu
F0xvxD9bT1P35/e17uy7ZqBvkzWNXsjcH/m6UQgo9tYiPjMnM96gOAzJMaAe8/sY0vxVnG7ININz
Jch89rv0TL4NAqaUXkXBti8UEY+SIPfH18DwNnRcyRIkqRe6RQKRhZXB8lzFH++BQOLzLlEAftIt
NbLXEFQoPY3/4jyjGaSLq5oI018/2eyPnCkEK+3YpQHeieuXWnjVaDr/fvn6uf2oIXPxNEg4nJ0e
rDuzbKSuFtm8GPSxKb1miXVXI9ytAcyocq0ggChRWUg3ScofMnpAZRnPpArkYP4ultaAOWwy9gTa
/aksXWcNLjL/zczKJbrzhd/MaYahTSgwGo8M4ynWng5CvNK3DoGHqEM0JyyL2xpMWmKSaSJ6V23f
UPNFyhEmYBGKT2SITtgeWv6nXXhIE29pWltYIFtA4su8VmxgNY5aHEO+cEq1OM5uhaIgbAy/O7Te
oacuk8IhSlWQNve1hq6AwIYLt/LsSWbukykSxSSRXf73N0lGRtNbHbzI2pFcss3WsHWmJ8BZS2hk
y3GjIH9DyXlh2HPfpWGY9Oo4zfOfJ6O2CsdVzEMWcDbkN0Q3hrnwMIn3k1KT76feDZO+UQTh+Pt7
o5x7bziyMRVocwXdmv/+ZR0g7zGMap3FplOFZefdtuw3kvilU9dedAyS+ikq1vBdkD7FvAVqggOt
nEDXNMTaV5suQ6KWVIOAbg78XW5S9Cg/a0LCZS/YpH6LXR/9YwWfpL2TstHtstY1q55HG7y0HHx7
+u814Mnfr2q+V6dzAeF5pghzZHZVnHxygjKWSj0MnpMMxF/29drgo0iwvvwXw6ji3E6RiMqYu8pf
710Q4TZTxJ57F9ypHuaBfi8p+9/HkM4dFGgfm/OViBQMTk5ZfVvMPqvac7z2QRDSh8HX9+RFLATE
4lqnstAhh42cvMhfNPR73ggRCf5aSBgy/A/4LZeu+tyL+vUHnWxPKq8qVBwxnuPv/XW8rXbERjnq
rr5wdDlz3QplJtJMyDIxKPp/v7lVY+LSrHHSiZXkBH21KIGeGg0SkuHSUGeuSKELyElethRu0slz
9LMhoeVMiQTDCJDWB1g8vO94W7Ihe8g0D0hKYssN7r7fn+2ZjR7jagZDwwKi+fL9ErU8heucqaYj
IxidKnJGn34f4PyF/WeAkwuLdQJbopQB1BXc0jW0Lxctyaq98Kj+zYgn39vXCzFPChFpMQxjGsys
RBvRZ7fQ8b3T11pSeYlsYUmMmg1ObNPsUJ4+Qh5BKrQI3+G+LbTIvtRgv3BXT4trtZmGUzkYppPG
Mzb1ju3c/99zM+Xvz80bhsJE0sH0Et1l2bMGwfv353buo/92Q09efj0qBdzdqJs6V3EzDt6R2x3k
cpGvVBuqi7doK6d6SKVleLzUKb449nx/v6wITWWlOIEDyzHKNZWZ0bHcyObQsyZaOk7c9k1fTE6z
Ikfq7verPjNrf7vokxVQlZpCGYKMt0hAlU7khAWhSfj8fRBiUH+sDd9GmeedL5fHCGaaizw8Wefs
MqY2jndnsNoVUd9L+NtbgfgdNei2SSHDzT+K2AJlU1jks6Gszx1k4NBhJ0eUh6s4v1QW+tcj++1T
Opnum1RJoUhy91sM0qgZ7/DeIYTI6wVWuFtr/Exj4485NPdem+8rjAxGEa2TINx4w1/kHFiW2Jux
2cV7Sjaw6GJj2pmiuPKSbJ1wSiM5aj11oo2hiQA2EIXMrFY4unpykOJxMyUp8GPVKYAQBWr+PqpV
sPDx8godyEJF8ZdmDuLXNIvroAKvgPELCe42jch14aweJsbWyyo7qe6y9hGfiV6vBkypF57h/IH9
vEkorlge2KSdtiBGwQQBkzDfeNfNxtrFt4EbL0fmtpiy1kWN0L9/7sdwqszyK0uaaJ2elUMUhm00
l9Al1H1ZUYBYyI7kY8wunnXl34RTWy7YoDpKxslRAjnUohfQ1HQXTvFNSh1K67wDtC1WZo7VVDJm
0pIotCBf8ud0im6hRx308C725XUMtxD6wdr3ogMhIztpeCpnmJkZ36hD/BZNsEJwLIjUmY4aDivc
fldYZRYECi9CGSW319lVZdgGuLb/5rarqNLYUlH4Pe2aBGo/UrJk5e+XGAVssEXYKxawLldQZw7B
9e/DnZ3H9Xlfyk7cUq35JfjyoRIhkqt9QM/SC4vb0vzou/zSyezfDu3HkzVnYRwdwHn9/z6GQtAB
aleFPhAk7Jpt7Zga95MMUq4waSNXtpLVMMW1F1xVlA13YTthU7OuNKG8NXUKg5O0rweI8KP6wGGf
QHMN+IS5yRrlIGXD1rfGleANto7SZBqnQ6iHR32SryUlPpRQ1WfXCYrVphc2iFmXMzHToFSnKeKO
3t4y67p7eWquhOS+DqdjHzZ7BcQ14O1lABAH5f5LZ92MsXoLaGnpNwnZNYhszbCwzYrlt6NYVWGo
gql2j8F/a+jYxbO4eY99h7ZlaYdWTkEnFYGYoecnyZ6SBrppr6op2kFg9GpsNeNt1wz7sEqegwb4
lTC6nqrDkSnI5oDT+OpplVtCFcomsiFa9RiPbyKQpFYbriu9XstFbo8au/1i2Y7lts69fpkV+V6S
G0dsOnDnKi+9ZFvBscU7mwnQ+6KVJlZX06gvNbQEfafZmKluJX/jyduBq++typFE6OdgkzDD307Y
W6dAO5oike95eUzrZm4xJ/YQ3SQ4ZkLBX5Hwdx0Xa2NAnRsAKA7wwmj8yZy2yKMOIpGCsHz5jo1F
I5DG1XnWREUQJ0IWM9WpXgA9doTLKM/4mtIjhQc/QipTpQROeRXBpBKa9Cap86OVAwww/yijuiGd
8bMC4txCniFK6IijbVGIsl2K402dSw9NBOmlBpY/TA+mTAiBSB6R1pK84r8iEtxlprmKs8BtvLxd
lAW/JpiiQ4KFi6Qjunh5i31QiES7kcxj06c4TnNgPkUjvgJpciiN8uK9iqn/LIUD7pwuuwqiTe/5
1ykoS/ljbHunhfg5CvhwY9cgbDebNLKbboTxowzR4eVOOWcZecWSKlHc83a0OV/+ruiEbV5G6xRG
vp6MqPGz8ji1+QqeE+qfaBXVIypqnpCsFHNRkQwNmPM1BCOc2Lnu3eAD+msW9zgqF74Ubw0wxT5p
SsCwl/74jvHcLQtpUXXBi1CseLF3qfJURCy7ZQxK8W9Z3SKnI0UH/gcGnUzbwQl1chmheq66OeBg
9tRh2hC4U2rPRtD8sfxhn4D7EXSKhoGPNUZGQaAvgNBuhOKY46Qu1bc+rsi5KHaU2p8A+XxQ3HwQ
gn7JxHJVVI+FTMaFrMMrym7KkB82I9DT6UGLMe36/j29AkfXmreYKQPP843E7QzY5yZtC6Vu9hZw
iBn00jETbVVju5moezexK/TKdk6PAWUyg9MPSnYvJsi9Wrl4CHrRBT6wKKKdCiATYCGtjdjxTN9V
tPsp6YHCV1juRitYjYN+BJhzrPzxjrA4bLd57QxzcrtvyDuw1Rvy/GzUIi5mQ471yP6ll1GzrrUR
YoFGPSybbiZgfgAmlihW5mSDG3SFm8aIn8opIl/Bd2Qt2vWjdysCi+Poy/Mr7KiJAS6m0VXbNH/8
qLzD4ktMl7/upBKvSBQ/l6SPVr6EwaRz4khdzbN7KkwcBigOKkF2o4XVLZmBW6GhKAlj+NCY6sMg
vPV1vINUkdqYNLflKD0llf+kV9E+EvxbqVVWZtrbXaTdQDE5KIS6BFUAMcI6xtXriHPUEPt7PRE+
ulC5iVTVkeKXnCp0gtdtCnWP7hYEFc8AOBw95lq/8pV8rwXTDdVMt8KyEinSohN0Anrydz2xVlVQ
ry0DtEaLdLVDytIIxkZoIyaml7Ts38wE+UlM34qNQaHsFMOwfUUl2GPaTHNnhRQNZyz7Xem3a73x
wPAz+xLdMmnBuyd7G7R0+CxrzOroFXsi7lsgSPkcjjLuKFBCNqMULy/go8JhCG2IXi6ubccfKXxH
L0NBo8gyGySDKeyUexmykp5waBiwWmBmj1AbFDJfVlUcRYn0C+s5Kr2dbM7CPvVW8KPnsH7LjOq2
wZHVdtJGq1+7tDwGGaTLIJzxbQu2OvYc1UhL60+XsPJEmW7PuVBCx9ZRaR1fZE+WRFTQyWGK6A1g
A2qyd4kGOfWMxURJo0yhP5aU1/ryj6eQjj3ED3PDq/Jyt27+0oDYBt6DjvvKmEoQKqMbdNgDqW4K
yLs8ZcZ7HDO8NP4/367gqNDFQMg+tVIMw3W065hwvbDYMKHbYV9eh9lDXJDtaS4CXDrTaJGXSEIP
GYDedeerdjoqtjRzmiOygxTzmMfDB1/qlCpreH2ulyp3kZEJl/azZyThiqzyAqNsnEvXJ0cuPIet
BSqQlS/DAuTrh1QTl5pGn1BX9sD41uWUH9Ry3LfGdWWJ/ze89/+pEDm30fo6+sm5q58MIx09Ro/M
V6HFr3+pHHeuNv/t+k7OXHwFvZynjNB1OI1KY+eL6rgUAIzFeA8S0AatJNgV/juN8D9JV8AoWU7h
v+gkXKUtqoZUPla9/qgKOIQubDN/HAhVSWRPa87auFnLcFIkyWqJCNXQ9120ToumECDSvQj/EtNj
WC8deGVlZbUpven2iioblW4FfUKegNJMk2kdg6RX6mbVCBQ5rGlpJnOMS4BpvvE2uT+4MfTB0noX
/X3oT3emZtqeNm4jVbhGtuhCYVwV7OZLSOai+LfoXvrgb2t+1k2686tqEU895fz4MY4LR8Y2BdCP
05W5883JHnhjVcN/QYlyYe9t/dBCfL8p1klFhz2jOhCcwBtZ5aCVontN7BPHYw9rN0IurJNOoaOl
1PdhT9g7G6LCGB68jqtNMzyq3lpLkBJ6xTXqetzgIkfmLfQnEJzdTqvNpazjU4xMxNY4LKaX2d/W
ioDEmkNDBlli8o8WV1OJcxrrYsoJZ/qjx/umnJap71+HgYa48xjF8/3AXMmX3YF1VYlBNDUozLgC
K6v+a5Uyotf5TKh8kgVEuuWw6IwgQiBzH8ibut/Ofcmg8d2CrFXS9eg8P/ZsOaa+XYPuX5byjai/
y0kAq28DUtUfmHWGzmHtcKY6X+W9YXfI7UrRlWFngWIrNxHYZtyoNrScFWX3g2gNpAISg1P7hgsg
xZXrYa8EJZp4ZeXFA3LSmYtjOMHM6B/ZiEiic+EVPz0unzzMk3K4lcdFJqgNiMrsw5QOsiJd+IbO
6enmppsoaYjwFelUDdVk6SBqdNE5GZbm0l/XK1b+IygWZdkshf/GzfB1uFPhU9uJk95NDBfDGR0F
YQ1zcSFLrfv7fTs/byE9lRUcIvi4Tr6CzCxlq28pJZafwT1HGm/br/pr3wHEuWicaJ/+6a+8w2g3
K2Pz+9Bn5+QvI588shIeipajRXfYO7mIPZ38kgZynnNPj77MaIZmzUdsNMHfj76pVIkmf+F4Lb0k
BFyQWb8l6nOjh9Ol2/hjMlEs1Pr/GerklG221cg0YZmOdvBWyOPs8Bpj/V5Dkh4vcUqDkV7SQZ95
05dezHM1xa9DK9+vUkvEzqiIrnGEtb+fWGccf525nu254yG9Mj4BPF18dpfGPFnNO40wpMDgcqWq
pgwTL5TySY3HC5cmz3fttwd4smxnvVKlusgDhCRkHM0VmaFP3QaHr7HI96pDzsSyI3vRzu9Jaa4e
5QXb7Iu1Mens1uXLsz1Z2g0qfoUXIZobt7P+eVg3C2LMtyjt7UttmvOfIz1Z3dAwMtFx+/4wsxRy
F0x5JKZEoB5Ql7nSDrd/cBxbCtRwRFcyB23N0VBde46ZO79/k2e/GEpRioU6x1RPFQaGkA0Necee
M+XZfqKNogqu1f0ZpPTCoz378X/ZDp68tCIJylLCBoEOxtHU7kep/N8OQNWUgBw88ZhQjB/iVUsj
x6IV2I9pGvBPBXBp8PH7vfpxCYyAocigcIer6EdbeWiUsSK50nejsllq5ZXavv8+gDTPvd9ef8RL
VCHRnqKjFK3T5mudKEWijB5449ZayWJPklgBk6+41id1BZBqZajhFdy3hHr970Of2TDOhWBVIYVE
l0ztpESfa4QJ9VoIIn0jOi0rnbKau2qXbC3/ysonV/htnJP2YD9qZUJkN0Sig7gE7vhcruZe2rQU
PrOtb1+6rDOP7NtwJ/tgIwGmbXUMB21x2cr72Hr9/b5duqB/Xr4vFd04EsyhaBhBXelbddkdgR+s
G0d1m1X5R7jYCPyx7KgwYv7znE5VAHIO5ychaN0l+WKWYiqOlveuNvpPlizaULourXPzd/nLAzut
JhtGG+t9EgeuwYINS4N4H9C6lhvPoof8z+QpzpBepT7RrF5DgXV0E6IXfr/J8xz44zcgtRIVNmKY
yk9eTrFqUT36XDQu04UGhC7LnoJOuzCBnPv6VBmhlWyonFot8WTaL3OLop7JME1HsrYaLmB9Ab2q
d7UfkpZ5DKoSs2DDaaH3L9zmn5bP+bl+GfvkEkG+t0Os8P2po/UG+9yd+kEHugmqb068hZXZ3nRp
t6gKRH4SUuBAVl0ITnastoVt1LirR018o5wFdx60FkmS/rVSiDtO2UtFPWIYWRMw5GrVWhDB5rVw
GiSEOPs7dVG00cqQkMgUBggt7Vr1hhWBSZueY/lSTqESSbJwPwrBou4Fu2yzv5hZQP+9m0IDf4nA
3HTRJyJFa5pXkx5jWSMALpGid0kKwzXhTCBgRIqpxHW7+KDp11FoTp5+f0l+NkG5hbirMXpyH2mH
nt7CDoZjrwa+a+jdQ0BOZ2k1bhHWtmjQD6DomDWPHcQkOQG1TeqgWGYbODOS1nPQ05baKKwazmhG
9KpWwoXne+4N1jiSIxYUUQefCqE6Ai+LYJBYnCiZT2SWASEBw1pceIV/YhHmeyBLs52UZhZmpu+7
CR+lcGx2g89sFIdLpqN8MTpQtD8SW9iTx/fPJamtwMcvxXV2pwGMsdki/+8PM99/x79P7cusWAbE
RdcVSyVpNF6UQJ0jefjz9wd+9p7CoRABiGKWPt05WUEeRpIccq1oICccyBGpdV5zYdFXrHlJOp19
tC/jnEwLIJH7NtHZWODKpekiX2Ppf2yrgHzR0SHC+8oQoKK1d3wCVz70luUwRHc1TZWya1wFGH0Y
DWj0j/WUrwUdz+rov0HJvG7HOyP+6JEmAqxZmq1+7Q3kRIVAsARRPoZwDNIs/JOR8knrogXTrSQ7
HWVuNaZ3Rhosmj4jwUK0O5lIeiXckuy+mAQgzyYnuYZGWLMvyBnJMBVbtb5qCVULyIep85oIG3oM
lrcfO1KWJFTLM7xHjhpHL/AW8z8qhWFt1MaceRrZcSPvQ1O6JjMI/TNK26XZiNWmlabcwXURQ9ww
y5UyjsekbnYkPzAt6HAxy4TCtl+810OIYSGyO1QstqUYiV35FESJGgpHJir+0Tz3l/WQW9RPguDe
EJp7SWpuU1DDywlMWj2nNVtG8ZiAkLOC26LRV0FZ/OUHZaBHgbGKnvEam4Zgp1O26XPjYDXJPi+7
m0EghruXKvyEpL6MxHqJwyqOuiucRuvO/0BK7qSB/KERJUPU2V6yhK0CvaY2UjucXgsEE4gbbRWj
Q97GFIpIw0ylJynT/kQEhPokoSNyJh89ykHCEvCg4BnQ9OQqEn2HaEFHosdWFjmUMfFDpd9et8hd
PHqVzd8iDF/zXncHHPxCpNtBkDxb1etsF5gIe4jkP5Ehgf7TXshIsC25oGoFlx3AuqYmdoEwsR3K
6xYuJk+7ZtZOmxa1g+mY0Yi1pN/QW1uYbXlteJrTxN21ISBvR8vUy/WqKN9SS7tN+SlNFhLaGWyH
2ncUyu+apN8MeXGMM5h1qgTdTUNCBsUzGnrgXJK1Yku1MBoBEHzlDEn5msK+1psjEXlYSp6FwVh4
3ftI6mEaCSsvRToJ4lzCoKMTHYGQ6UYitiifsRiDcGDXvQOody1VVglHMSCqZrrRp3qdNv4qDiiI
aSK55LFy56EZogR+rNFhiWW49IzxLesmWk/tcG+haudY7op4a5d6aSyNRlzWnv9JlJMzgDonTe2N
Essfk2J4hf9Cp2U5JYqtCa8kd2+NUlymI5QqIuQLXdj1ubyWzchFzuZSRFgmErh6batZyziM1h7k
hbHKj4oiXI29ftCskiArMsS0wh4taM0sKWVK5ELuLQoZYpYuu4VENE494cqRt2kwLJs4Wxe1AOa+
XIj5ZKfNddmjQ4iH/UQpNE2llahCpuWtScbPFndBEZApQlScZvrrNNBBSvpOrdwXSnVvdPlzraRX
cqo/IFt7rq30KJTtBpCeW4WDk2vpOmEjExPQIRUkS0KxSxAhp4DBixrEfZ89x/WzNIT0RRsbpsMm
KXv6oyqAKrazPWL+mvAVQo5K3BCY/t1J4YNt+4XcfBbqO4TiRzlRrsDvbEWqnBBKFrCrlhMPr+VM
NjU0eNoBjX6/aMOc3le0Mk39LSIsxKC/nOKomuo7w7NQJZCl5RP7aQ2vKkxgW+AONfo/duMygrYI
L91pe428rA9DSbaxQrmxTFy1fwgkIJ24l8QitEchv+0IwupS89oqKPA20V5DpVCUty1l1cZX0Lda
xsrKTBzvE7DFnNZypFebviGdVMDDLuTbMurcrhvnaPbbILYOSS1eJwMZnnhpk1JzpgrlArEOpDQi
YGMeQkt8NyD8WqA5uyLSGG9Pc2E/ce5cY1Helwyq/JamnaxJfaVrbLVH362jLfP6MuytC3vu+V84
XfW+jnCym4oiyRSSafLdTjdW0r2iPuOP08lE+30RP7vp/jrOyYEw6ISkBYlMp4IGQi+bdkWxvfFU
mKwybVrW1LqiRzmGW9rKFwqSP63ubFO+Dn6yXRqFJCYLhDihKZpuo6LdduaHGg57FXpkyeouAS4r
xsdufOuFFNSB7y8zCU6lhPnCyJ1BQ59lKBduyU8PqsoOcSaXIGD/99/fN3GCgp7AGni4hdU5bfcJ
0mWVC906VAT4DABTA9rkU0BHPdtbCXm7Brob7CekCxNZYmBV9vVbNNJLzXy0CGfQlkIvIdFql/3M
ZvaQjpvmTfsvlpCeKoYiiSTDC891fj9O35+vu6aT9ycbpUKaRDpQTAQgnR3R4Tfv/AeD03607x7x
SDxFt/06v6Db/Vm2/7f1/M+28OSFkoIkK5SRgWvHXFXvRmH7jrDsXdbv0s4Pl4raF8c7eYfSxtL9
LosQLSjauulNOCjjddglGziS5J98aBzGRGGG9DL1ereRnv9/3upTczgo97on3c93zRZhbZ5/RoQ3
lHH6bIzmdTlJq6Kq1hTMCDJIP9PuuZFZVtOeZV8mdB5iV4wdtI/vf38D5DPFrH8cB2C3czXrVLPc
WWNEqJ/BmWdB/0RCE7NpV3jGcnVhLQsnBZBJjTy15avcX4nUrAU7uXAeOju74FOarfu0OsxTOE1U
1p5hEXvljlF7n/mZzdlo6/skUuaPUf+WsEOZc1A9ub/QbFTOzZ9fR57//uUExPaXCEh1nqEz5tA+
fVWz4CZX/viNF9u62O09H2OaWK6JNnVNYZ5chBsBeVnkK5yWP0JiENeqhKAhftSV6KYVq3cVDWyt
Itork1vNrO0hVUjF0PYDIOagv+4533sNYjhotFrT7hqg1YDV2VzLt52hXUBm/OSvzB/al3t78oVr
vd4GRcsZD4FfSnHed9Q/uq3ctraylBfy2j9Il+brH4V5hjRlRQMnR5XXOjX2xLUaDxo4aL7t0YEw
9VSssbRv9HXfQBn7/f099wDnirwo006C/TMfP788wKGIG87zVHoG/M8TPuoovs08fPuXpsp5gjid
Kb8OdPKm1EZXF7nEmxLHm3QiFkO/SpK3Hoe1KH80+l4Qgwtz5DwF/hxxdtXxac7uuu+X1mJ3YVM1
v5uWBu1HhBQiPJvSO6FADga064g8299v5rn9iokaQRIxMGk/2CShlrKODtzMvLrJiEv2EAf+PsK5
u/h1KT+5pjySabKLVD4UMXkjF9oW6uvaDFdN+GS24VMnFctB+t+KTE62D/NVf3lFlKaVldLgqgz/
pgbbZUblhZfwp5j3ZIiTt1AgxSIZarZhRt1sFJ+Ofprtwl59o2n9TNnPwOcMCoNcoWxAC5Xb7Pwz
U9vGGP0lLdh6266XyGPXlw3Hh8wb7/Mym7e2yyFND2MZ/sWsRDIXdLEhAlcoVvbY6O7vz2b+kSfv
27cNjfz9PpEGZJHgzLPJPczJfE1ISXP5QiVePvNWfxvl5A3Q+hhVvc+t8oLioS8F0rAqZyT8q6ik
v52ebiekqKT6oaRUCNgF7EKEiGU3RbOv0LqQ3L5WSs7wYf+oTwgsqqZ2uujGk0Z3lOEQaflNP2Uu
4YZkpW1RY21D6e33G/Wz83iy9Tt5o3K/EytyInyXgGYOp5v8gfPTChGk9VisLs1wF0c7ebkarOgW
Ctp5j9bZ/q68Nm3m0ZVs06K78HmemQC+PZyTSa5TI6Px5ylnnIZlHTyOFxsxZ7Yb30Y4WY7aeqz8
rOFi+i1fyjpym3XvCttkW1/46s8tfN9GOtlhjvEgZ2XASN4Du2tvVbgochzhQXAohjjyVexe6hKf
WYsY0eJL1BW+lVMpSt6kc/OTERXlUcSfbHFkkbLSKSjW/P4GyvNX8vNb/Z+hTmUoWkQW1BAxp4lb
4bnf5y+ZG74o0VJ7tYxFvKptNPnL+ujtqiXBqKYrv2a3wsW+3fkZ4z+/4kTIIWKaquSG10WmBaEK
d1nx7mmXrIrndof6TPc0NVHG23YqFwlIk20mTlXOFJKv4ukcqhRKWijF8QukGgB1NXJntp2ORur3
+6yeOR99G/tkTqx8OciMkucoIqn2jJx8G2jpROoqh6l4rlK2zYO4tgho8YPA1iVpN1KRKUvzKu9E
2E+fBWUJUT+ooeS2BjR4JXsIfVQnFZZusXBa8YES2gKZFJXHW6W4NSKDxpKmU4tHOGp45EwYeUCY
S649EoTZ2APxKdvcaxxQd1eljkeqk6DFQM1RhfJGxLhnFubCkwlqkabl77fjzPP+djdO5u4W+KWP
e53Gd3AtqAfIgWF38/sQ5z7bb2OczK0aWtlEmY/Vo15vhzzZaCN2w+hTjwmaC6xnbcxAW5VkzHl/
AhmcQpzfimqyFtlJXPgply53/vuXjUOgWp6g5Dx8dTXK21E4ZnbkFsYCUeVVVO2b2p21Jpfb4efv
Ac0SGaAle9rT/lCEnk1MyIt0sSd46WqAhLqU1shDrwrDDutNtK6W/e6i/fLs9f5n2NN2kFXLyqDM
w4aP3mq4lz9IeEncdNWRUA3gdkGqZ/Bi2cr77/f5zI6AZtv/XO2/9e/LbTYzQzOqfF5NJ8LShOIq
GS07ILQiKlmFxrFaoUe7ZOQ7s9IxKHIe0APKTzhVHkUoPCzZR9btrTNjnyuS8/tlnR1BN0Rq5ciq
zdOD9TgYkI1gg7hGCdvXX+pqeOFzpND0cxnAEPefMU6mpwi274iymEOJrhWk9hp2GRuLTKiclMQA
lSga06dOJ/7NUQoFxvDRVXSkpmm4tkBuUJnkXOGWBu3r6Fh3wp2gWbZWPPjBixFb1+C7rgbQwkkp
LPTpM0H6n3R3kvAe1oRq6jIV84/aCw++Kd4UYwHwNFrAV1qahe6qSn+V0J1Z4mj/4Ne9e8kzijh8
guHBjKyDkQq7Ke+WakV+XxbjJ8jcKavXvv5XqmSHodEpD9dpaga2UYTpoYfwZE9hmthZEPB/Pyi9
5ZiT52qwgtRMuSer7b41EbMq752fYAlLuAkCSXPFhkCR5WgEuz6A7SMX8DhJuJJRRoSvYnE1lhg2
xGqvNU9ipS7i6m+kGUS1lneqH204Ey27qnNQxOxJsPqsExNfBQnpID7BtQ1rRccPFCnEtyokegvm
LUCzjWcFm8SKZfS6WuR4nvY0xDlGLpVMe18nVIVEQOb+kBC5Om3+jvlEKVOJX6TqSu6lhdzJ+6EO
ciex9Oc2jIjd4x/7M0zDp6gUuhPIHfEWo0eYsmBuUDw8KrV/0MJml1nCXa/J8pIplEz3NwOScGF0
CwuCbGMeZZIqSCBf1FVLYLx0Y6SaQ9bTIsZwY0T92hqGTanBTxJMPKNg2Gb+xmiWqRNAAhNTca3i
MY2C8q+Xpq94jK4GXdnIiXw7mDdgCl60sVjWprxSje7exG4yUlhvJXOteZSKRzTKXbai17UmfnOP
hcnOifUQ4uSqLI5R7b0kpJA33atvDrbogzL1rEUqSu6YP/o1ICaNto5m4Dou5g7beKjBj8U18VEH
K4jcjIcwtrVjhN2qHUKnl6ddQtl9yoJrutB2pZo8fpq4kNb9IbsaevF2NPGEKOVOzx+UlJSiIFmr
U9MtDB/sQ0BLNt8VY7jJiAA3OWJok7/sk3AjYDwMJm/v9U8pX1gx3fmit5vE64AEjlC6aQ11ZUaH
EcuLDmOtb/4MCTCAAWZvPhREAiELympifuCX1DDCtIlkY//KajZVzFVk+XWlhHauYwaMyANtVJpn
2l8lf4okbyXG1e1Qhm4TJUvF8Hb1WC5qpBKIfXZyXh56MSb9juCchaJXeOOC51COCNnThzWiFLvG
9dLgkOmye3goTqElSx05vyZoNwRez/nTHjHls+lfuxFM0veqaZGm0FKk4g01Bh0jQqp18qU1zHtG
QEbsK+0Z+tklXSrtqRDERdZvIxq5hVi/jBYGQUPco2dbyrSGMf8Mfeqqkndl+I+1L9hjdtNo6qby
3xr8lXOMMqlVbJ7+D2Vn1tw2smbbv9Jx3nEu5iHi9HkgSHASNVi2JPsFIdsSkJgSM5D49b1AV3SX
3XXL9764QiWJIgFk5jfsb22HyWL9ee1P6RjmtfgCxAkmetNJ2od6eE0yjLk4IIUO4hlPPOwsTepr
z1ifHIeRtWN2XYSac9tMezP9CIiymT/oQhznibYFccZG6270jjZbio9v4HzNE2+v6+MpGzBy9usj
agjIcTAIMTmttZOWOlGfJ2xVXCO3VzgvWlsrQ8yf1pspONil+yW3anCEtw1elAYtfie3ooXZ9L8/
WP6qlv3Trv9LGOa3KCtTysNRfMlfxaHZi32KYwXV2WxX7NP93/+5351j6/f/dDzjUGHO/sIZA/3F
8XE7jn8TZP9l2OFB7kb1jVr7V1FjlUl7MISdRAyydQj3uxKz0t/Ecn/5ITjoVxYlQwLXFtOfP8SS
mV0mkWyu4LbC+Dhjkfz3l+mvUjJe93/+xC/55jhqONNigxgVx/5YH43tcEkj92OyS/Fn34GUGiII
klvq2AzylFHyiCfWcXj+Xbngd5/0l0YHwgDdbG3ehqfD1xqqkyXr7d9/1L+MOgJk5Kj0iU9/re82
izWkQvD8TSrb99hy1ZOH2xlWf+6X61/6Pz8NiHX//hdff5O1arHz7X/58t8XEOnwTt/7f62/9t8/
9vMv/fuufqse+/btrb+81r/+5E+/yOv/8fe3r/3rT18gssEG8WF4a9WHt24o+usfSd7k+pP/r9/8
j7frq3xU9dt//uObHBju5tUSaGB/dvFxeTz+7z5Ax/atwAXo11/4w/XH/SdpAaox37ORUVv2qlaf
3rr+P//BgM4/aWXCkLW5N4HNlM8//uMP1x/H+acFiBWgEeJo1Kk+v9VhoIghkGP8kx81cIVhYIEF
4v1/uf78IvFzbHcFNLjO9W8gVLbXGtCfFltQxngWdfT/K1+rHhPl38/pUuyXOR8OSW05ZxkAhVtI
4kLDbFZP3VrcYlrzlpSFg/2dc5o8Fe8TDf/iBKxo2KE+2iQB5EfR/mZ3C35uVqxvdrV5BOZBjA7p
wV/X05/erF+UepWbOT5ic34HbRQdAlbheuc751Evgz2+qmo7ZfP9xKTUxo8V/p1NqAUBULi4qT+P
/UPsCXvb9/aX6+catMEMPR0zc80wwd2790ndpXvJf53B3zoAxjdabFjnbIa4GJSlu6H+P+zj5qBX
s3P2XAuSe4kx5iSD/eAe/KyrjgzN3sHe0kNrFnUUa+K9A3pNON1zymeTBilmQn3hx/rBlw6W5ln5
5ppafmxdJsosiCmbxr2Ys8yOhl8kZ8ae09A22ucE2lSIWae8AKoI0BpqwQEtyITpiPklyBXSr9R6
YALZOia8SNl48hYCQZMnwR4zwpowbHJvqIJAxlwan9McoRmKn0gNvrWxnBoI6+I4Z7cpsVU1EYcI
RV03wU4VW49Q1qclng9abntPnaq+6HN+GvsAzQjuJ6cmbxsuVvqbDeyXvfp60+GvuwHGWEhQGR37
+aa3c+ppQc5NB1xI5XlEvDY0MgYIkXTn6z9mrbpzL/VT3Lj1eRiHu6my4rCZAif0UxdlUawziZy3
L0zzO+eej1IuTXqcdFAbs8I2smBm2vPiG4eJ5T/tBfc/ynw/eSqsR8n/VP/+ePsrSNMzDIw2fm16
NT4OsYuZNUSaqC1kUS23HiXBW9fEooVIr+KB3KsM4oYaH7ouC/apn9eRp7m3EnYGmo0B0p7pbsxB
K7BYLvqttH9rA/JX7xKsoG6RoJJm678kp6PZtVTkEwRXzXKvNdUFJqu1gblohpYyicP0V8p65ikf
QtHMw7Ey2pWj4BYMW+a3aaf6bZH0H21vui0KiDZWbPeH31zJn/tRXEloWeyU68LXdZOe188Pgqdj
BFpoMMR9lRqR3w2vzkDrsLX0/Kb3wC3kBteLHAd+Mur6XGuKEAvUAuAAqR3fUjmKaj+NcQcv+n3S
PJiE724FMO7v3+kvdKbrO8Wp11zp4Cu6X1+v9p/2Ka8QiRUYzKyCUXpvptr6FKcXxxhujYKwIhm2
lRpfKOAXT71RswwxOZRq9tlFQCYnaoyE0Zk4i+NYXfnum7G07441Lmy3gGUxcO2HO9tsEM5wEyZz
3YdwlIT1EoAA62OyLa+xd0Mixa2oKjtK/QRGRLXXY6vbO+AXN11txgj1KD5acdHdlSlAknxQUYXc
a5l9+yHIJ+e+bM+0aKyDMcQnw393Em/40KUgCxw7c84p5dZNgZsr/LS/v37Gz0HLH9eP1U5Teh2i
+jUClLLPF6sZq9BWVbMvfMM9+8Km9LqeRfrE1rYM5achgDdeF82hbPWwhmJHspGUB90ZAmxTqTjY
Uddq6nekxb94DG1jPTHpl9u6/ms5Pwg0u6sKTDirWu8PVmUSLXJSI0+UN341cuTM8zc39cGUt49p
XZ4UqhUGUcko49Q+jsm0t1faqtBAMqCXAzQOVeduzIrfyVh+0YtcryMXDwAWc5sgC+1fVszcaQqm
PiarRpd8nzquWYXfT7sxq6pgfcwvPQYoW9sEVZH1o/61i6lvz8pm2GY9hGQza0CJU7C41JCyFh5V
ZZ2qVkfFtxTPyRAUvznhf0mXftx5ZrF1jnq6pP+rf2BprRY79jocXo3pnjMYvnGaUK8x7sbK6DG+
xqjE1M3IV9SrFub1Tya0oovKu/F3B8/Puc76XnzDtnEwQZRg4Vf0S3Tueoy2x4lehsGgodAsW3GH
u7M6aip4un7VD7p51ubsgMRb3famgUGBoz85q2f8dfWVTvFO3B1Dhi+sQ2EX+OjpDTmyaqHmxtrA
fP50TETrbwfylYgW68Gu6t9lhWw5/3tF0arnBDVJjtlBrV/SUCcJOt/N0KkOtUyivk2rG7gyJ2Xr
RzO1elqxWhCJxfXZQMz9EuvO2XQAI7nUbuZ1h7H65aVIEqrbcmih+TowYfShjsZYMhw7ow625alQ
7bkahuaUJTnwfqO+n+ryWDNn79eBeR7l6B5rZjSia9xV9JxzOESrSMuT/titkYclxCfHz3tORNyn
gcRkU+F9nopxDaYqqqavXRsLdjKYHPQLv5qKxrOReJgXjx+CZfHv7H4xsBHJXms7/TYuZoHiGKKs
Socbu6ks+OCWdRR5L267jC23i+HVF9M0hk6QmZHWgHryeu8S+2V0jcRcT6s/y6D6nI0yxfgMBEHe
iUcU1yBtS4emtgNMGRfkoJ6cs9IGcYv6dsyFedFyHxRufElYm1Gi9fV2EuW8MyYwAq2kI7wGqJNK
xG0Wd3e4JLh7Q4rnVMEDD4TxrCe1FjkzntpJoOk/LpBYyn3rj/KS4/NqalWJssmmNJJiCl+gJXVN
+OEYWL9C7asRWWt3NvV4r6Je6Gi4UgUlBuy+crZe0HzjM6RHKsz7gE4oEuA8/VT21QtoQbkp8PTd
X2+x70qNSNcPPZ9tLpXV1+utmib3Ql/rXHKLJ1UD0kK4HzVO9dW2tflearG+7xmL3yQVlsqBi39C
tjgfu9gczvGsAz+adm7MPS8F41jrfjObhBF53Hy0+pLycx30Y9RLw9xrAQMOcsnbrV8FmyQz2wOz
cx1YMaBSvsHLp+liML2BHef1IM0a9ahDut6CcXqijL3sGtEYW3t2dtM6CKpiz8JUYr7xiunYzYzY
8WGHAUuCknHYXTD2MbZQwLjnNnAPOVcyoYjo+UIgMpsoSncl3uSp0i4JKPNQZh4e5F1Xh/WMOYmK
taguMycyWv8wWPBnBiYaMXIY9vMsSUjqLnmZ3huvTkKdlYFojeRl1LMNQz7ldtCkHsGZPduN3W9a
d0kp8TkpoYCq92Wb2Ue7mMQ2jS2ubfPNG20LHap20l1BJuAY365RZDaWO/Y2a1t3Ax3PCj3XFDWU
iCMFLBt/cv+r0bnw9tcrH8fo7qELR2mDEcNSE82vi1vl7qmOwU/502VJYB9xKBoHgeZ945NUnh2P
BeUuUHV8aZWHawqppRpC89LZT756NptRP+aLcdcWs3cs4+D7OMJZciXAozbN0G+mLAFlVWM0uC9U
Tj/Jug32Vud/MDLl3YH7EMK4yZa22l+vfm2X26Wmgrg4bbvvrDZ+9LGRzpfxlgIsg3ee126D1ZIl
qGlN+K0HFGhyDsniWaesTrCEtljwVattzar8aNXGk5EJ8eO8q5cK/p1u72IFObmSJSu86rq9hZY3
6xip7URzmnx5pndc380AHrLhmSbOO7kDCmaGGhJAxBVt3U6yJfrUzenQ0N/Iu9Q9/bg6M5ioOkhU
KBUbX26bT+ZMj4TWaZqVUZ6K2+syhddVJKHT5tM21j3oI3kwhePkLOfgW0PBtZ9FdhTmgkYwnvBf
gKy4Br8+itnzoDcFDoxSbmrFNIUPl6KCSKRAqmHfPoOeW+3iB2zuzJhnmY5Evg/6adMW5dfr5b/u
ZEvsRqNsjA8M7uustPh+KN0hmmO6EkXsgjnt4xWn4WbTBbz6lIXXwCwrht31IXKD+IZpzzr6sZgN
uZS3HRMEwuUBdhI9qtL9RMflcH3S2jWfNeh3rLtzw7pf23SwT7IvXdN2dxlHa7/mRl1S3g66wkky
EME+lsDUmnZDV3YMLcyMtuuJ69ESyUwGRGg/I952ObxJIoej9Hp/m1uY92Gn58aiPWLpXZ2aRg1h
bo90p5YcoPM83AUcgtBlcAxfAA1ur0tEZIE6tCAyMF83D3htsIusC8mx0kNq2eVusNO9185MlHja
CUZaVygHXZkhkBq0Ytfmrdpdf43kA73uKL19Z4wLXb8hkl2kkox9ZSjsoy+Kd5UBy4aityeXup6/
1xPTrWczHJ1k46ug3NrLXJ2ET8UDLwmhIVMtUtB5HZ8unrMYVyeHKTpfPAbtsvxxG4b5Q5DVIyCr
QgF+xaiCjGonuoQOUN+Wj6X6llXdLpYqexLO8jHvCKtB1g1U3AK4e50BvbJ296Or3Qxl5h20GaBp
I7A7T/KxPMcTfvS67+FnY9+3SzEeF1/egBEI7jLxxDRpAIJnsENM1cwH78U2+wJDGaJ6Y4T2biSl
G9adkIzrGVuv1TjbmfY5kQ50e4BaMw7oDfev6Of7TtivSYof79SggA4y+qRiruyjISnSAGf4JvR6
ilyWjSlarBXxwLMs5W2ve21iCxwt+mrc8PagEKlkZcPMUa/0KXSKkRj5eqtGa96WqSGjvKnifVY0
NJbYE1Gn24cyYGOfJ6NbeYvlzu7K+lisS8grzcOczn7UeME6E8wndWd7O9daHHbLQjiT14RBAxzI
JHt2PG7yxORVgU7tkump2GrYHJVyjzUWNgu68+i2xfva8FKp2OSVjiXSms1eM/TrE+GwgNu2KG64
QgQzAaIDV89Pazs5kxaJijsyJVV6zoaTQh0H1/TDSrTfhByriBmoZbcMYjxSFX4pShJPJqXulMjd
/fXVr0UAqSQ2z3a1yWVMaFjPcq9Pxj73fZCCQzLvdE15O0G9Cwab/ll63kgHNT9Yy2yC5pr7DzHm
Hjy3VBVqgM2FKuTOZnfeO/5xEllGZ4f9+npOAmwQ5zGOH4vZOTZVZ97YTofNXzYda+b0H5eG3naH
j2tV2hY+UckXnVFv7I/y5wHSXlR0RNe5WzFpZVKLTPvlgWYwM+gFHUkYdFutkRA/4Y2Wi7PsAlv2
9JDwto6HdUyJBm5egX4bzCq/c/DZTh495VhHrn7Dduc+XY9szXgF+hOEFHejheoCB2pTbacmLsMB
Q9HIUDCjrrHGdfnmfrLsbKEOZjbDeU2NDz9SfKubto7OjF/t4Izl1CZ4FpqJRpaIPQYTaG6rNXp2
WeVj5ei0XbQlIltpjlKb2ruiTM4ubU6LSpZcONjS0pdbKR22ojVYYTDMAdSAY0xsBdrlx77dLOm7
BOex0QyvYYQbYlWgVL67bsQw0OI9NKNVwImLl2Nax3VPvaaHThq8W4wXXSQocyvLxt2PEmvANG5c
oFpwg3rEkk080DHFcw7g71rVAI7xHGiUh6tgODtOQdJg0dCVFd1sbNygPFKKiKf7awxodR0OyCWT
NNfDCdjkDuydsV8672jVMoh6c+fa+GZJcR8Xenm5vkWm225IrzYBZ8PdWnDNpTybsVeEQdct27rv
GlqJ0XXtd1kcREFmSNTL9pFQuf84qQeTeuit706bOa83143kWpq5Pu6yRc4wLMmOnJVK0pTeTMgw
vJTdv8zj9rZaxCVej4x+SO7KuvMu+qdrYONIkZ9iU37XA+iVVS5w1Zo5l4YGJdjsKh56FUQJqNiw
kAmzp1h9YU7zpPlFc1zw0MDC7pTE2hYKZhFVPA9hbzvqUvsi31RGVWMjTfzUZFhoj0zXwrq1sF4Z
KfTS990ZWX24PoJT23BaKbnvYn3YplVDoZricz/a1KINN0031KFZBE7hhyM35TjRwD81lnXxKP/E
XSEvRpN+qxdmhEKZiCoaKRltvLmoXuzFuaMK+1GN7dlOmvjTHMNtUvZHe47hIXtQHSlNGWEp03GT
jKP9oQ3G8cDslCSIRBxNiS5GKHHxyvauR5IQach1txOF+o09BdnO9ntvBx9i47lfTGQzm6Gu0E/4
H5umMhhujfemi86sb5p3J0+TbUU/BiuU5aBbTDE7ktQs7VKmUkwvNPT2m+xKZ7O49ZHsp9tMS+pH
FW0PVS5eZA24WLUChlfnq82wbZ3J3GX6DPDB+Dz0LoV+mQ8owgfjrFVt6GS1hZ0NM2CZVTEW1WIH
T+YYXn+lMPTtnLvLY4H36mIs4qijUdv4+vw890m3ZS7jRS6GHU7rSDsj6UicCB1x4rD08c0hM1IU
F1hojxUjKhtDyHmjO18dFIfbZjXwGJcgFOZY7XK30VFYusNmBiKVxlV6Gmv4gmWM2XHtAZCjkMLs
WouVsUb3JLsxxZu0zkWlVNiZ/LIm3CZ0DjiV+ZFPmpiIBldKM2fQKKipV4y4/XQTM2cy+WI6+rs9
jx2Y65miq3Qi1kSwVWDFN62xns+WwwkYi4NZMdZXDjJjps89uzxfoerQgrZlDRY536Z2clOamnWj
CpfaKGl6jVdkKB1FU6Rp7d2yMJbMiO/U5x8oXLxnUq6u7d24aSj9AugV25pkKgxAl2auG9OiMV59
Xw2gGImsbNjD+P1+TrPVbUgIFbatc4CIxVPXiqjOLQv8KgEr7kRnJjGZssk37kCiXvnVOoDefc5B
BkEf1EJ/DjB3C8Rnd9SfvLW1Q2oVE7RQ8z9CtkPkbVPZkal1qOM84KAk5+89jAIXBETtkj43pdrr
ZqEOC3O1STF9FeLebkdkB1pjbDybZ3TMB0RKnQtLf/paVVl8aKR+dlMPEFqXNvcWY8fhLN/JdvNz
TISOd8sd4FNm0XXxlqL9klMRhENew9fSRcZIAgPgTUF5I8Zr3oR6WBrqizYGSJjAHOYOwGLLZRwY
TMdc7nnD27H3z5WRXoqR+q5f7+ckq46UY0nmk+eJz6IyGgDSxvBgENXG6Uk07A8LuA97UJdW1Ccx
vceq27tt+zBmYGAJHDa9Ke0tpN9zeoHbfWMYmn5DbfnRDaoPKjimC7vEUC7v3rxu2gMKpNJ1Hr0A
V5UqZ/IPbYvb5MMRUNQu99LvfaO7B4cikWkgeWGxBBtbUjRo9eDr5Nifmk5vQm/0n2tsufUk2znF
Z8epKeZVwetQxE8Jg9Oh68fHuFzKsMi9I7HSJ5cJ5l2/zB9137wPOJRigOIEmBchk68qsKe9PwWn
BkBDrwOObRD1RV2BgxjAw2jx0w4rWRRLcvB5U5XzhISBOfshGj3Spjkv7pikeOfovsvLJOacQzys
GcBNTU+82QP3qswpZ2PimKfyIV3SeCP1QIuKeSTGHeOtm+vOc2t2T30go9bhM8rCjplrF9DOeybv
Ezy2CnS5Ye0Q3AOrfDUd6e5oGbhbjo3Hsqr7MG8nILjEqGzmRGWp7T+NWC3GKFZzTczA/bIwi/29
36Q3bZy/28E695YZj+1KDGrcY9+440Uq//uAkXgY92Rm/li9Y/cYbJSVj7hvdm3YmwMO7x3g5DQ2
qTHq2iPdtlNWLO05sWMV9nXnhmbb3k6WeVySwj0UE9FM7dXQ2Spj2mvduVhKb9vbHVZG+YvVmC14
pppwPZg4xNeBW6me17HAsz0AcFhs91BXeFvMBh4MmGfm7+26lfmYZWxSV4YBbLZb7jYlWZJXQhQD
D0GE8BFIFTVfU8U632HWWZ/KVRjVoc/ufX1rlcs27uJPdOTnXY+gKy8LYyf7An3YqM5VDEKi6Fab
OLTm7mAPB8L3d9N8NM0mY4N0zZ2e7aXXfpGTeQqEC4Yjb456hyFURa4cVkqqqLfnfZVP2Lkk9oIV
YHKXm95JmOyzg+e/iDHVabaKXV0tIKOMY2dZ98QbUzi361SyvpwCLy22nrIu1Jl3llnpBCVq2tEZ
77Z1QY9bNvdo+sjeSx+6vYJpY84c+C04ELujCuBZ1bs99neVH/U1tZq4yzCrN7YtlAFzK8qBof8Z
sC0Ml8fC01Hd+Qr1GFXDzhqP5ODyZpQzCEWyKC5NzfbWt4hem0Zwejn70RnYBoPlmKwGocs4fs30
aQI6PjJXReem7D9Qx76trf7gdDmDnTkpdw7qwU5GG7+q9sVkrWKBIU9eL6qD7rkHrX6oLG05GFX1
7jGoJlX9qrL6Y9uL9ywonW2W4thiMvoVosfINw1jdWGiw4R1C7S4rf1GZVM8SMTNYYae0KVWJg52
DQkgP1HroxdnIajOM/e19NnR4FigTtNKoC3vqAu+9MyJhqPRggByadnZwKLLwGX3jbX+PA2NOuEQ
FYg4O8cppFcY+dSJlx2q0V2nFV+Wvky2To/HnhvPQ+jO/b4yhnnLEvCIIEzGzl0IDzPYQl2pM1x7
iCG9vpmNiWTbmR44KxOMZp2nznExu3NHAqnSOTU+9CiNPdq06ZerpL+pfT1GW8y7dhjk47pHbrKc
c1+9TcuLpjf+0dH9RxWfFnQAO2dy4MLXhO59KZqtmRbngeLAhFAgygsdleLZU+54U9YBEWQyMGdA
WONWwHMyDYAO+x8tj2IzJg0baL/c2H58gjDfI6zKVLgkNmx6wACEbMvOc7GPmWMTMV5rQMLF21Yq
ODst9gqz5T6MWJ+Mh7Yav+Zp/5aY9oOqRjMEkf6MB8aIT+b4Kt1z5bK/STGASZ7AcZsKYkxibueW
ihPDFh05ikvnUMdM3d/kd1Ja9W2wDvPrqkh3GKhVG5eYOTQ/gCdeWBIUIjTNyDc+CdUuM5xi69yl
nP70j1O2qlgPsLiZNspJIf2JoNvllU8c1rj6qU7b78MIKJVC8X3Z1PMZQ88HLxXlfmqLT/mkfchr
gdFDY78PaJOw6cVisYLzL73llbDpLobYsJv95tnGghfyS+9u1SjfWq/D4hp7ot00IeIAku0NE8GL
hlUAjqkG5ZDJxfPWYwi91V8z/I33mscwGlBA09m2BZtdJimPlHnzWuOrbGDvEPcee3eiI+bNd731
mtQlQA8fUuiij4LKMNrtvPe7A83Lg2FN35bGfLTTnnCG8VMroQjQJQ6bFfu1l3RPY0eZL33M5uZk
E4D9sBtRVOt4JblJUwPmOrgeIvQRR8nG0jck6QZCeH2b001QOSFrXObjaXDLu7nISqwRQqdU2ecU
H6O6ScImTZMHN7inJ/PJSOf6BBxoM9aFG3rmggfykBM9Nx21UR1zlYwBnL3hT9a2GVvsW2rHOclU
YM6xfkmjVLtN/ebh+k1ay8Fjn91YXYPw19Oro1fA+b/+ZCvBt/WF3YUlzHXgz9K+79Z/2nzEz0Pa
7SEbA+veChb7fspotzVGt5vnaUZ7XXgfqymdtp2MJiEIFTOEVVJVnENrqj3qBVtc4F0YhIga+Det
nw0nNmdsJcbFj9x81YnEMbbI1AvDBe/CafViGv1IZIl9NFX9knoVLMGMZKBzE/jRhYdxa6wrzDYQ
yK5Z/aAwCynr6S4eEM93lUX9HkwmLKKqPBr5S9vPuCJ01X0wTmVoFGqK7FUmAOo++qEqoEMPTPOM
5TJmEvPSHkH94wKRy2afa9h/5h0UF/Ycf+ZYyhfkR6pBFi3NwN6NazKaLwG2LvyvH2qn8lVYItsT
4uakMMu4nxprioyFiNiiHZNzEQu3R50yzSld396L6Pf1G83N7cNSvvVt337iYLpqz9b0v5wtQpm4
aKIARXjol26FD8ryecz41JTmyNJeSaMY1aZsRvUBw3Jfzud8nB0cEpJ5D9wSprLLSd19Z/7LJHby
+ttlTojgU/yvehtNeEOQV8WjuDmYwneO7oSoORvjt8W0ODEG1PIJo7AEg2yPgAawVNGwDvG0uDx1
Lm/fLvUUH1rV3JutluB1id+BUh/awvH3SYAKr+j7TwRvAnuRnTWZJrKb7K4qlHjy52cSAjpgNoY/
w5JdgFR8bwuS/qBoXzR/mB6snmf7Wlaqye3zJHnKhdtebGVaW12Yp2QxPzGRH9zWTdrs3SB765nD
3GpFTD7l4RezzM9+TJn7WjXxO8cO5zTRKZXToUnjINlV6XC51uGVmxgUXlPveK1HXKs+lUCN4sXZ
vLftBg+I0ii3mabf4t9KeumIY4JRFHA0KtpG2fEIm7Fx1+W4oZM7hHZjlIfaSGbexVT/eGyZ2ruA
I8wPxgR3DYOtnTKHl2wI2o997t2SR3qXhUOcYFQQT0dBfpCqtLZFkOBP1NBsW6yaIyF+Dyitnyta
hwl9bmhdKSYol7HxeQo06POj2/dRiorvBrN2c5dM6oaQPD3Vybwt1oeZxtx8n5v9i8iNj7Hrd5sB
5P1B2P47pe9oaef8fG3U1RZthQLNQGNWWUSExDm5lkD9keVpKcIbdHrfUTVZRyA99GJW6VfWSxoH
OSd6HHjHQlClxhQm3cpu5ilOH/0c557ewp3DGDqOI50yxvVTEzfDBaErCCij2MkaT1WsBvCZrpm8
oL61rR1/4Ootm+vfcbIMh74gJxUUEOW3FtWMMKuwaOrEePNDqCgpve5XD6TGjv3D9UnAXOgphnd7
aumU9mL4QBAZHPB9N8OA63HSKiy1Jyzc8zmzQ8vpzIhaLKMMC6GA6pSx89lww6Fq5VZItwizMiee
H6heak7FLVAM0hWA4OBNZRuh6PNaerue3vTXERegnKhJ2bM2i+Lce+sN/T719PGmYPqHKKKyqfmt
j/jAMbTKcexATFtAmhF4pxsnX+bI1/vnrsKkjWCZ3CLVH2x6zZArTRXadXPPFLdz1lv71u5ptSxT
cOwDJgSohdEvGEUF+zJ3P6xlUTNts2OaU+weTN3bi856x5HU37vzoA6i54OkTCbUbZ3eIFf97C3K
A4enqIe9iMU075QZY4g0YCVzLbBSh2o2sm8rsn1q2HEinH0ga6wLlC32lTQO7qjyk9ScckO6dIiV
rKNG4xDNyPvvHeGOt/hz00lm9w3yLMrw1Fy3Wzq69aZeONCXAiVabD94FQMh3XoaeF9SWrVniV/V
SfreTdugNMuRVPWTC/NSq07Oqq/0GJkictgiQEzCXk3ZuWe0xvfLM6k9j0fg38VCnkSWlnfDUu8y
pxx2o8XMkurcR3OiWOo37ffOdZNN42p3vtV+vz40w4ybSZs0n6jdPydj+RRMo7f9sRLawN/Htdbs
WvCGoNrqkz14t6lokdA1t1X62BWBtWosnu3WqU/DuodoCS4zFoLbw0wRIGws+9nyE1xwNdUw4o1f
dW8NW+XPqJgy+4+aeNARkAqM2Xd47k3M/8GqdWy6l9IvGeF3vpr0tc9wiQ56XHbHguZkkdsBqRs5
N8m3s3fGAreJ0sMfqcNXoo6/ypwldy1qVzniB3Ng7IuRzYfUNV8NYt9bzxDDqYpTrMvWm0TR1Nhb
02iE61RdtXYr7SX7aPRjdXGr9rvViYPwi8+TpPVtB8YjCMvmaClnicrZMMO2YICmg193L3r53TdO
V6mCWgpEBAh9bvy03bTjMuFt1tsblWhvmdHEh8U3H9CZKN+iPikY8K9LbZNMFAeStp6joueYVGLw
LtePkti+jBIimETPycl8+PVm05hhrjL30FAMPjht/1Kw1h4MB55fU7W7akB6nArt6Fs080dlX+a8
086APV9l5T5cnwL0W845g7BkSufjRDzf2Dlii7z8mozTfzF3HsuRI9mafpe7Rxu02AYQmlokM7mB
pSI0HNoBPP394KyxrqrpqTuzG7Mu60wmGYwA4O7nnF8V+2K4CGeUzD3xWOxsN5zyeo36ABB7hj2p
W/rLwB3iahIZn3o2VJsx3Y8xBAwZw3LOUr2ONNQDgnB1bcFrzC9ehym+qS0QitYfiKvSi6sZXNQe
NGRZDDVyXSLHw0WwSGlMzWz+vcrio3GRtLewxyi6gZ1Jakv3gFTkl2wVnDrQqgbhHejQuazae1WU
iF7rzoS4EMglfOz90KpDNYHL6Vf1cAoGUDGffUPfiFddFt/qRHgmxK9901lKiuepCiW1zavjohnb
D8P3pweJSIWyCl9aP37E1GBkNMmq0fIJ8djoXIuuwF66ZjZL2t0eyQ1vdI2zyIlzyvsSl2l/NCuc
isXXuV8qimob2Z4d7Bsn/Ta6CLi5vvkg2X+nOVL3qiKZ/JSOydlufGJn+upRbVfrRmVJrTqqB83Y
AX2MDD9A9WunOidAJwSutAJFY/6mzpFPAj3MKO0dT2M0W8X6bYWgQEGnsYNuhYHnEHTm5NK+rwPz
W7AwU9OD8SQrUsqmLtNOcRfcMNtPLrmGBlmrBQmmU/orG/Vdl43mDZvMXdz4xd3oBr99VztPuf2i
mRL2gm3Ciywaor2CdtT2ejIGoIA2IoFtLXpbHHDZseNKewRjpjIjMXP5khXsuIq5q1h7jq49pYHR
hzNTmaMsl/l+zDfmLeP6EeEtHFZKUHrnnHFEFKOZ1OLfCp8cN9C+kd2vOXNCKX3mHlp3kzTko2ee
+zAZXINP1hAFhTC6+uoSnIck0sDkcuoWIic1eRbEBQVJ2h9KTZtCunsIvRufhzMmOXpNcC/km7n0
FtwxEz0AWVzsyA3FM+h/PZTiCk0bCHDjEQ/jAOIx6fQ2xYJ/w3YTRot5kwzsV5lAgMxlt5eNWYeJ
2x/Vv29HoPjZk0cP7c82Q3VfXUqTQ+fF2R72h4w0q0zvTHkt8muemJtsQpwm0tx2dGzpXkH55UiZ
k2c4L8zeZUhgPVtE2R4sEgzVKyaQoY61yYM1xkxnMkAeQSTafkV5cnL7JT1UGp04/IlZFBV9U6pF
qdHY1JucBAzBgEV5Ipk3lXfavBzl2moXWBx38MxfLfxmT4nQHuyRkMbEKSjvYMXZskyP6kbjVDHc
eDPQjLVtdHPanMwWe2Eso5HxBd25EOa0z+WkUWTCgeRBUF2WKr25N0hzpfju+EJGwUBOXpG2MCwd
CsgWiQmV8AD9I/gqRPU8orm4I1Ct3LX9XF4Lb0D9ieqU24zIgu0gKp22D6EEdvimirshtuyo5TIq
6cbaUnqmOiOOkuwsjb34rsx5EmnLmoOsgkuWFEnYMfiL1N0TFtrZvIrXHdN9MjA3drK9Pi9MNx7I
Ooe01pEX3Gs4rs4tw3SnwLd4KyOxmOuZmEzEBt4VU3rJiH7TswGYZls6tea0EGVgLTYrWA6m5op8
L2F67gVhC8Qpb1Wuj2BIt0dMIbarapSl2GnzdO/BLiXRGhcDGHb+authV1RQLAx7uTh2gzCJwFGo
FI89p+fFbJq3fLIP2dC+p9l8a9hT8XnksrzTiL7O2UMEq0LNrtqdvSi46r3t3PSoTrOAXlFr8RpW
zJm83HyAF4BcCi/8luVzUGz5WxvVqNqIEblmEZmcyHvVBSdjfWwdbI2aNrhhjhMgln90CkeE3tAw
sA36IOqZjaoVuYiBlYQdlOXEt+rErM4rDsVHtZsneUcGehP0l6rzs2M8V1ebADx3DkgQ3rrTmQOM
CWMMT0j6cWiV4rvUWOifRFqDnMZiuKqdS50jS+M6R12AUlPT8otX7+zqLa1Vugb7sv7O3Ng6E7dG
9N3IjN3KkpNpJhkkoVEe1HagyLlsX0e91fe24cz7dnJ+Ep6xn7Tx3OaZF85DPJxGewFYENImfsuw
YWn0clen8uu69iMHTe3TNB/nZRZnCykbmhyA8LSC+5QnFCG1IEwwS/CK1bME7meSvDmBZRw1n864
cyHj8qxbRzmld7nVPqonWcf5GeW0vmeM9ZStTfvZaiWa2Ol4U9zJ7voJbGvM4EdzvFV6KHUTcAbD
lF7uA0HEJRyqeKcXLT07SwwWobY3uyrYdX7pHjWLSZsXN+dpSp+8drqrUt3cxz1YpJ/N74aRWsSx
AtFCxTafEtxxvcEBULBS2HFlcIUGe9cMXvy5t5a6pu2HxnxU20vuFQM6/S3IdwD6SfOSNV9DJe3E
u96P9Unrdeu2KvOo2QguTil+eRur184mHs/R9Pd1koqLboEL1Za8DZazNTGq3vQe5VYxe1vXrlaq
W8g5HG0mfZ7Xo4QuPJyfbbiJ7dZtio3M1rXZCX4EFr/Z/CVIoN6XI4VmPswFzBHKkaWWv0rRQph0
mPN1BsO4xF2OZTFXH8zlnav6U70ED+CQbJIB5W/c49JZFmSDgu0Bhi073fwhtk9DdOlrmg/LHYZg
9U7Q8VA6etE49OSSs8TcrejezpUVsnomre8NO9BtJ4CFlYTPZ6Ve9QdqYojDrWhOdY7SYsoFwYDe
GuykXyxXLMpCj73gwuAY4x9SFpzkN/xcsN+ZV7UrcVNBXY6szoxSQXOmGdZmX9bdZoF/wDrwZ6Lp
MLtH0B114q/ME3azj9AvWxiIalKjWdXq2zn2uqs1D/lON6YyshrnEbrtSyEtINxZLGEFDQa6LgSf
oSsf1iL/CQiz2ahjUSmwnQJcYccMmteOFXuQnQiA4o2ocK2LPWjNvvCN/IRaHnqdZfzM3ZyBETxo
Kj6viMrKL+mBUSa6Wu7cyTiAfGUj5Szcjxo2Up8Qxte7Jae5wJpGbvTvjZH5uWk4+nSqerI+3dj4
apdANozz3Mj0gLz6MTUiyXCcfpHdJ53BpfB2CMJk3QLjefyh+ZC+WUDFkgxbo6kr2CYCi8nOxsuC
nqZ2TX/uDv0EDJEWhTxNBHm1riCYEApoQob9TsalH032zwrziHvNHBjGwEgdMMOekC1HzVz5R+a2
bliP9Gef7aIghexzEBFkv5xWsx9E/g4FhNC+FGsmp/7VpqNH3ZaWYS8SRinVGAVrPzwuw/pNszQO
64CJlOmZoYM6+nkgHlEIP1J1mWb22JMDY2YbgyBwa9Ako3oqU5zPR2uwD61dvgcSxQaBws+2SQJh
1wqyRMR+LCo+Fkk8OwkLlEl6cxwqDPNGQ97gkuRf1nb52guR3lKSkN8B56dNn+0Lehr/XBmFAX23
g8cm80MPhfxakWstVmykLJNpq8XZ1M70V93aHNuleFxS5E+l97gYTgw9f5qOqymfTDbku77iQxgZ
xvXcPC3HnMPoIM4wfeyPIh/omqGmmnFLJw2uuhTrgDdFE1zySzP2eRQgB2QTYmNld71p+v1I8PGY
OskDWk/Xua2btT23MNGwZ9SCnYGJcuV46b2BJc3lk+6rOP/QqSAeTrMenJ02zi4Y8581G/piZv1i
8ohzDEcoHSsQC5gVdEC8hNhkqNTmgsTc3hugFJnLhSRk95gLw7/EsGsubuaGGhrIS+v59Y0ZCBQ5
VDiDNT8TmKPfczkbkDmzPZjQOHaA9ug6Jv+daNbynM4csTx+0Vhk/u0oOLR9DGzjNb0d8HfHZ2JI
9plbn+MmF7iXxSRGbUw2dfR0dddfHHrx0B00FFFbt5w632eGGrctw+hDb7j7hQh1ElqrHHtT3lbA
1AK/DAjC6qmZx5O+QqFsK+/9c0DWx7/8uDlmEJWuqhwe/OkCPVOL/A5exSqrGG4PNopOClgbN8mv
IH6AKFidFYWw9hN5Lac1u2nn+LHQl/nY6LiHlEb8tTRRCODisg/M+Iehk1WdLcZp8ZyP3M+sq+o2
59W8JwLHe6gI0u70EY1FDoE6CZL74QtePe2DeoqsPoBZiaX+zhjgb3pxnV/IdAvLbVhZf0Fc+w5V
wnueCiYn81SdGaH0p6xnqjA3vzVxlfWUwYEvqrNgzGj70OI924aeCS/t0GUD2e1r4ETc/a5exssM
nVloswVHSOw/n9euAhG28lvZx0xQE/PXuAmdO0z6q8kirUEnpnskeIegh/wqCvMR8Q9dBIQntRdl
Q0xuTWIfrKBpw8m0/WNJ9UXZGsMnJNmcCZWqVEeUwKcyT157u72rHLO4Uxc6HccYrcj0LSjI6qmw
Eb2RYxLmG+++TbPg2lCihFqcPYvWvXeZkvo2cIqDxYqaQ2az0x1BjJ6VtDdDORQMNLPw9o9qdK0b
eJUV9dkXA/NclwRbVc/VGcxfGLEMBtU8KYCqAJh0zPBnYI5c4gDugNcaBL+qCoDw05x+YAG5T92R
4A1AAr0HSyhJLEU+h9TdzhFxGMt5Q0qsBnaEg4r7HDswz9QWqz5uMeiXGXxwv1garnm6s4fuVUQI
DOZTEkzVLWO/L60WhNwkeQv7U8JIEOJACHJ+V/fN61qCy8ckpPJ2LzCF3tJ5K+mp9veYw6T3pvXL
rSbzkgmsecu1gJcFTBEbP2CzYZq7bVGVRzpFJy1Aodyub2pd7nLAvkhjGrcfx+9mBV1elXcFySlh
gDvMAQ7lgngpSG6dRFwWGdQ3LlrdcO3TG+SFPthHA1ll1e/j/skRXDtzmwlCxHvPDMRwjLEnMVin
ye/qUPUmaBVDQWDsNd0IV0UHILWNomN4kWEJse1E+JDgXAkRQXxTm8uwvXlGvyNfTyBCby25KL6m
Syru+H9kHC+VXAWbOoulrxArKzm+mXnOuShwnPVi69Lkn2qMHp7gTu9qfNYyu4700ln2gQW7w9Us
IPz4Rl0ACAXZnfpTN+lwdgv6nQnWvZuVuCCm5XMwesVlXNIbL5b21U0W96rqADoCbJPgHoWeR88m
sW+7wNi9FkUBMVw9D+1kRaoChfIYGea4cP6Oa5RkrrhZbXFnovU6amhiwJ1ZI4FHqvyI9YBRXwjJ
YnSct8VBYSbqiI0x7rmb0eQDpuRO2M3DL5bkxOKr5LlIpxvhQyVKuar0cLDoB0qaoIHz03hZpMYD
Qcku0jt4ITjIoE243siau4Kdmnl/nWJrqcpAqA83AQ5Jx3nVb6yBoHU1outh/jjru5gDUr7y+ZuQ
7S7L9SUEPstPMoj7EMA3HwxcFPIM6IQxQDiPRnn2nfm3nySwI3mO6kC3wnhevcdmo7YbnJG5bNNr
LThGYrku19m2jk2Z9eG6rnMUB3Z3A+UdG2XK+yxu0pPlgdVl3npSs4Kpc4x75G8PoP4BUfHbkxib
QKdTuhv1gJNUy7PDlEKkaafFOMz2KK6wErK7lbYNygiMsrm27HMsrd+qxtJavT6Oc9yFRL1j1eQN
BXaQ9YMaI6aBJKNmbZZ7FvcuYUL32dG0w/gFELE/ATW8QyhpQG5odAr09HsHfA7CNgHT0AewPhsH
/ZCmzjUZOnhXAkKRCTVz4vO441HpOlyR/GTOab4WU8mkuAcTXOHTWFNGp6WvC/N3ySxu7S8tjsqI
9KjXtPxBDSimURse5mS6b+YB695By/bGrBGVpNnj1VspxJX2bwnGGvU1vlpt4FxhNGbRmg7f1Fla
MRc7yTzDEBSPtTaricg1U+y4GuZWRWnf+VRRzjqYr0F1NKp9O3ocWJtXCFsYSYDbv3jVR9Bxmutl
TxYAArSsz7WLP6LeTrswkbrPOPjRyocEzjZTMzG3fAE8xAyIOI4LwCFjRgdCd1NniXfNMj3Hrk76
h37DX/qq+xJo7MtjL38khoaObmC3TyCSQ6gmoG5KtDKypasDeoHxd73BQJJS66DN5Uva17+AJJ3d
oC8nz9HPg+TGiFnWlFow3nPxhkAcy+NaC27q9EeTdMfOY9Vw7urPoqv0Z3K+5oqBlt7gcDcGCUVX
r893sRu8OLolL8VAcSZwEwtBVTBFCRgXSwuZHCV6dzPX+XelHGh67sDmL0KcthOpLyVIs6Gtt/q1
083kLmWUDpjKFrzVpVObPA3IvSGzISFeGv8uDTwau42TPiGWu2CtSQ/WL++9XF+yuLwd3ODdpVjd
QdaaQoFL4exPuAUSgkwBOb7LRAznZErlwUn7ewasl5ULQXySS17FSudnzhYDQU3DIUF3y+PQEAio
9GVybdJQdwEQzaTDD3Z7305lhcJl9FL7R1CTnN5pKSNcb+Q1G4zNuzB/TOs8uK9+WL4usHAFrbTB
Niy7P4yjG1+zl6ojqbvRMhZGAS3CLjFBLWX1NbUJHUQt8xEHHTlCpQ5Riltk+1czn/TIDZL6A+WL
c2Je7N8gGopk0jx3tZRHHCBD1/S8Z0uv2jPA+606V9u+8a6l7j+ASiW3jBFwafC6gdUfAJq55qlf
9UtvZM6TeuhqueAXKv23Csz2pvNS8+IERhO5TW9EWLFkNHF1xCZuIRCKd8VGek9L5gtlGR9Lb7mD
2MsnrvSLtbh5ZFDJ7e3EWPcd6MwjgYeEFkbWXLxB3PwJAaQn5bLeNYlPKFTViHAdtYx+kO4z1fYw
0xDlGE2/a/SRIa7cTHm2fa0vee0yX+DYb6W00cLyter1O8biTDS39tRxgfhwnk122Gq0VCDoBey8
ufiwfp1at17tktzqpXnOUU8c0fZke8ZWAY69UhwTqzQgC5sISfvyizGb+Lu3gE6t+VNP7fw0mMPM
qzSHXnPHB3Bp87GbTDBK0q9s6b0nmn9R/hl5Y1/rjlHIyg4Lwxo+oy3yDlGbNV3X1b2IHupVstQ1
mypSd02vEDwtuheaMBRYCbDwt5WDhAzUJgeRwrYC5+TkPl+Nn8YgYTIWkBu6hQc5cdiPXMZWKSi3
qkTqDsqxN56EToNj6sHPwlkg8try2V9Cy4atrQrQLu3f/NbDaN2eIP5B8+DnukdS3CRxmMQaQonP
lqqkfDJjTFJGzjdj8PorDdIjIaXy6NaE33VlO58qK2UAiFDi5K2Qyg3E3ntE+sXVkcMQGrM77Pu6
6m7yJX7KzvZWd3Ve1V64q6jK00KgWZDQk03/0Ru/w0ASR3Qr1j7XjCt5Bzd+MeDksaFhyoipLpvX
JkZ+SoR0FTWp2dOksjXFuce0p9jFHp8bkBHyWPVSBv58Xkd8FmyoBJ4vs/2SO6iupp77Ng28U192
Jy0pYDDiZbeH5YvQoWFSXzb2dK9NTRxJx/uuoEDLyn97kD0vhTO9KkBAkyzD0eibG3bNSAwsPAyN
4U9oNSQB1zyXXhXz7GI9GPTauDda7n2MkheNnmAdJj9srxen1eomtGIM7erMYAjpTB+y5G2BJuw0
kIvDUlsGOuCDiSPWJSCd6Ng4Kz4IFlt/21b3tW16R6upn5SK3kAmrhpOt43vXaZnTzlY/nacdVZz
lBs6aGUAp9VSWge0JDcMZ9EUba5f7JTwHUBZDQ6SU1NUgmpV1pcB5jaANezVIf8a5GV5zHHxhqj4
U/1YZS5vsSH1i6C8rYo+vqstHJqmxDQObjtNt/AP9R+YRpCrOIA/tzVPCjr7OXVp5+1u/CJRPoRZ
WT/HC2gtHGY2jtI/2KVeIgoc/+i6Z5P63I3tNhwCL8LIHLLsiCy7WPrn0nLsO3fEvFUOqxvCBL0K
OPy3ccr4Wc7GTPcaEZc3yFvkrdyQtnGufe/fFIAht50t7TAdweequHeOqT6j19xOZ0Ru46NRHf16
vPQZN5hIYIv4Ov26WCJ9bjXtJraY4XQVAzl7HIeHxeGjE1WGnYfzFPf4lnRmZ0VDPoHOuDMJDSU0
zc5aWJKQDX58nnMwrBH9t3ICG4BegePb53lUr/10nLeX5OwewfNHPAaAvSTUn/0crwHZtEZobYwn
m1VrFTigOmwqJw3HlwhHpHWvjCB8/VE5b2CW4p4hrDK1WgYbB4o8j9wZxmZdJiVkxJ3XIkQrdQjy
IFrFWS+Qd6UBmgyinlvCl4vKFW8N1KDai/Unbtsn42Oa84th683FIF+ym3zkHBxaaJKtS+kDVy1f
O39Y7n29e1KVcszcnqI2QAyoJc2xiKV3GLHl26fEEMsi/cDAbYImbhFliGLiYGMXPGvvtplhgoWs
CYgT9Oq//u3W958cujYXnL84dOHAF5gIOvDV44lU3il/cmvC0ELOHQd8aPZIOvrKph5vO+u2qqVA
50L1QkoK022TWaUcMHnvFj07enI1rn9Ebf0/eSi+iIr//d0W8S92iv93NovH3+Lue/W7//tL/X/o
sLiZKP2fHRb3/SDq7PufHRa3H/h0WDT9f3GkQY6wHd90Nr+o//rDYNE0/kUyjk+YH45hgQNz/d/+
isG/XPxL4WzjAuqTRMsz0f/hr+j9izBOgx/w1KvxT//LWfKPh+nT9BKuyH94uP4WoYJ1oAcMjA2R
sWUVsyH/zb1uTddcK6jSosZe5odqgjvZTLAWyUzdrV4Bt92mw+uhpJat/7t351e7899SpigcHqO1
qyfnfgGNwpUmwGIaZAQZy5hDfZVwVqqdWfnDZ29tu8U5G9Fx46Z9E9vUcTjGQVWLxXr409X/Dx/K
2tyC/r1iPNg0rgPTwDI3a1ussP7mbyZ9SdwrpdKeIXu8M7wJeue9haN431XjVVBh7tGB7UUe38HX
nvdNt2o702D+T+bWsFfvve+CF7fCLr/yN3QK1RdIOPoGOkR02PmuXfiryTwVermxs0+0Y93ZL1HU
56RY7fBxoJXE5jnkWH82MxFJ3/z458+JdePfPqjuWbpj24ZnWI7PQ/G30AzpDa2cUctE+ax/MZtp
AXhhvGSnWNLGjY5pkNZPN0EcwEvzo8zCf0g3vq3YXh8JwyHZu/5whQGFjW9tNd3dCSN7LrtqPUzs
5Juhh7M3G3JA8yQnu7cybxdvJt0ygCQ5pyKsmlY7JKLBj7tbkdltwYqeOWLvn6ZDuDk4FTYXu0Y9
E6qXJY2AaeQwrId2NqfQlXpzEhPoUwtG5Ym5R1TSePtSZ1QAnwqxo0sMaxWH02ZBY1oTOGUr9ZNu
Ni8x1iuHOtmGfnGJWJGTwu3RPBR6gI0cfI2d2XacwLj/7bIJsURfe09BE2DJMTu/MwO3qxRC+ufv
xqUoqoGzQy4375WEYVR+yREq1/YNzXpwXW46MTC/i6n4lm40jA7/laWkgCJ+EJmyORMkmmOxBsm5
bao3E/RZc3pchRrAAiehs9vmbLWzyQn6hszYBqBtBVOHVfwx5Xtv0V7W7sv0vZYUNpTkV6Ck9pAY
wxcf7RxO1thXq8u2YFO+4CaSbSsNhsa4AxkG5u545lIxMHfSStjQ+SIpKCyJznZ61lftPYVujNmK
91vdhpxhNFUlAF+KGfYMf+rqF8Fjx360C1JvOupDBmF3u085yg9SDpl0L5DpS5t4FoQu8eQnkAvb
9aBuX55024Shj7TAii9u2jXXsitOjjSiRcfBsg6mn6W7YnhT89XefENSPu70vtKvTsvF8638nKzr
T6vXYIfiuTELfEUXSUNNp+2Gudxaxe0aDtsqrefqFWlzF+EY351zHRmVbVg/1f3zzfyHy3+Lw0II
RtqtIt2r7zMqthtMjRugfpA+E7Z00poNAtLptfJK69NXoxdFyH4Y4CdZXIy1/Zm5yUsGThjIGIYg
jRd7Gy/kBToygREKNZP8stHIYCbpyJx9JmKSHiMlJhLF2tBfO4yajVy8uPlwUc8yGluZ13fBtOAY
tbmzprPso3LbNtTyzfKmj9TCHNxTwlTz6MfIZMEG8NzsNOjZrc8jW/Pbg8QJMwsP9Nz/pR6JQWBa
AcHr8+dzc/WPoNvgALBM+mgzngobg38dszIKRn5PGvOPYvzek50KrwF3GPWs9j2GcP748O/vUU9v
bokexnLH6DFhwaub72ex2GtwFHfumY4NMR9ZsoeGGURVWlY4DmRgMyN5yLD62YFkORAgERt0ycSj
YrD9ZOm6ELpHfbzdevXB1Z9KOOpgmA1B0llwqzajeLsGCwZiofrV6pOpb+uYGoTFFKNYz/CFk+l6
0E0je8QdGIqyHl9E6zytSA2RKpmRq3cavRXufZjODXv17eqlyavA2LvEsnLgEFidoyAIg5ZxYcwf
k92cVL+0pHsZrZYvZwU816U7e9uHIE8Bg0LXz4D3+avO1ozXi4lJ0iynIz7+6l2nyAwSx173SZLs
EQoBe5ejhQuT/yM28rdF8HRL8ZoMC8OnbU27xjaEkMxK4T4VO00IdPPlj7rUDrU2AunRoO6yDoN+
sw3gWKGNa+vsuLg6QuhKnCXaxHABsgsr10qpmUGZOIB3ruXugRsEtrysKqFDCJel5uNjeSyd2r1F
7tVrNamTHuOwmZFpsW0ZXuDdjLn/0G5bhxVM3wvU7+WGZMZvbsydtbfVXI7Fq7UuL4w0p7BCSfvG
nK07Yx8a8+wsR5E5pHQEnoE876aEfJguzX0h2FHy/lpvKxFOCWeO0Rs36u0ZXX8mUOwjcwHdLMQP
4wBzwk7Jbste8xZJVj3nAdj5cFBXud3cgyVMPWbHADZzuYZpATGX7WQyeigm2mbJ5uuHCSbkRt5g
49qKlngaiD1f27ca9vjREwBwXrklubI8ncpAHKhlJgQ4PrzWHBtt8xLabhJpJfkJGwWcvdTjyfRn
DPIADw3BPsT1RXrzMmd82W0FXiTispUYSc/BWmccE8r9r7cddMHt/NBgBRxt47pu239nz/OPcHgf
ql5DLDy6d3XHk9aM7KZuvZhPtcxubRsF2HZUdXAGd6apndTKUAeXnFbCAh00shxs2++d1ybfKZoC
ImoCEkgwj82Dx3wtMlm1h9g1btd15OUTyWytRGcFIXRq2xk9Du4zFEI75kV9xK69Hr4ziO2iPuVo
2yjRq4moyQn6GTEBlVXMAReOaBLOXUse7IiNE+OzU94hfPBcvEYWjds+lLD/mGxmTNl68yF1blm/
LUtj6KOpctHuuul5bLyaJQM1aVv+jVvlZzwGPaxAsWHKA2vYl7b7oipQsUz6aSvQ1Ld6PWFmeVs9
Gb5tXCTqFb313vSmXS/q6Srb5V7kcq+3b4sVy9PCAHCv+UySHGPfzsvJytHCdxOcrM74UNuTBsed
dIoEDcPOM7jnWKRSFesdotAeLqrVTBM0E3SolY7IUisGxnMNrmcm92i7B9qLLIh0Aw7r7ZUBVCJW
XCA4ThGVtZTX76nBiWLkjjzPGXaOrDOOCT0HeaVHU6Vqb9vktvh9fu3Z8wVc3xvDm69GxcRxLhoj
zPzqiUT5p2J239SFEK4DYXcxXtXZp3kpzhkQZWBqo7xnWy25wLEN7US2MPPUlaxj6P6kgx2qWOmp
9SEcYF5Bs5+/NuZ0MMhgQfePhIYPxaPeHw18BhENrDa3zwgJ4Rr2WUVnavsdTl0Vz6DX8zSYFH3b
z7DFD7Bl6Ta2v0E2hIaOBZ2TIqrYqjDX816yrQItWqxX0nTD9bdCorKgA3SGk8NeCl6mBsYCNNhP
5uS2CNWf0lRv2LNMpBNbuSQla9WU5UkEK1stye8I0Ck+cgvtSNvVkKes8VCb/hQ1uf7giW66wsev
/Rd1Cnoem2PmWa9J/5y5t6XNNuBtpSHOHwX4CZyVAgCs7jwqcH95rSyMX+MCOr36Ner8lNteE2w1
t4AmVyL7czwrrBJkfAMKxX7G71E9YU4Bow7JQI89xXMvl7vW7360PhT6mOfL0eQ+aWWB4u1Jx34Z
NoM7HHIYFDgnUNrL7mwboNlVln1kZJPMM3lK2wU2AalDK89uk5W9WT0V43YN5Oh+yCJYsErhb2or
cWocBK3uqV85zec803jI54fW/rWkcB/UZ2hT6/tgZYfeZWtTu1VcYIKh9h5jK80EBV66berNz8Qm
KsrdjgdLVSKcxONm1KEOCbXpd3p5xUOdHZgRWqT2Lvi66yEWG51nqK6qsZLe+s3P4DLCsxn2jaAB
alv8j0b7sqz+C3ZxMRQV7vY/N1zm3/stui1oV67t4bfr+p73N5vaqWXXxDYEhGirodSD3M7+c+LH
YzRrNtaoiMQXU4/hn8f4W2J3p7sUB3mWngORVJFup9/wZ2av0p2PtTXfENP3qKlQmg5JfUr07r7z
/O5/eN/WFjzwt4aYBDLeNTMkUh78v6UopHVgAy8byb4f7WtT1RWaDYjeLhAKN/6gBSvxsWh7E+uq
6vkmHR+LltXXD2CXTdqvR7+AZSQNCg0Ho4he025Nj1o/dmR1ohPCkIiU+tzxd1Kb2kjReq2hPBZ4
QIZFZjyzdKcoCH4R7ZMecbv9psriFTu+/+Ee/dVKWDX/gHu+Yfm4CTN63myT/zQuC+hVHPyDIdMs
LLO0okLXEno6xfrTGkkMQ6rRw27vlx7hs7UFno93ia09qHqn0OH+9k1u7hTKWm3mLknXnTGe5whA
IKDuvG5s+bxDiCFNiYEpBkLbuOCfP431V5PnPz4NhhJwjQLXdrdB0J8/jVtT9a5rFkdFHQ2Z8zHa
pAUZJrKoBF+hRCYPRjdSaRKPxhaENZbaOBrdP49u7+E0Ud5nunytNOgKapWptV1qgTy5QYvnnPkN
Y4HI16uFci9pDxtwkveDs3OkQMoazJytVKgDg+UIXpG6qMrhsrWPU/rznz+u8b9NbgxmNoZjM/Qi
QYSYzr9+XDnoK51h4X6S5NGiDlE6cXAsnFbILEsGShOtVjodZuOyBMWz1JKF/LRa7I1S+/LP78by
/hrowdXn7ZgMyRzCEQJuwbau/vQsyUz3gsQoiNZwjV9Az+kxWzUq8GarLWMJbQmIAARlXsh1alMX
eeayHNo6cfdO7D4QMl6CwBl3axLT7w86eLuPh3BczOfYtrtzavODU3+rtpO4yN4JFqrCWg9uaN+o
KraDhY7M7/BCUmXD1G5oPkYc7TFf6NmaBoL6OK47VXOrKkiDyHH24vHRxleTc4RzMJf9UXewmTB1
BugI7tCh8spqWfhMHRBJ6h3j8GQb6yXg2uibZ8xPHP97YdMfZcF0YByfhu3WGm51bJ4XyD6Sj76e
n3ii/puw81qO5Ei27ReFWWrxWlpBFTRf0ohuILXW+fVnRRTtzCXn2uHD0IYEuroqKzPCw33vtc+3
M2BnbilUvtT+BuMioSlCu6fBmdtOIKdChyV8WDg1hu/qPmpiNvF64rzn6968G+eOFWcZ9wEWs5Pq
MWrLiJfQu6gLpA7fxhBfg5J9GhjAKs3AISU10vpumOv1iImrMv2XTGjbyWQ/phciD8HAiZaAdwJ+
stvKUiEcocKKpt4xbjiNILmp59s3dUBR/Q4w9PdLQoU9EuKC3oKmXznG3yER2wDuPk0b8W/q0itt
kxCOhW/AUw4QvtlDt09Lh3magQuxi15DZ49Ba7yVhlOpb7Pe+iroE19ybdYvTR4/NiFOT2g2SITT
K64edCfpPN0vMy2wcsEhIVsuYGx/8M5tNNhFY2OfosyKNobHPguqugOiNsMCGmm5NZF4ySmBB315
CQ0qI/ltUYgOBygqghkja7ZSnrTgDiHEHkWM5orh9DobxLgbWrwGFnXyOtBaStNHe2ZN0x0FOSlJ
goF4Wg3rRq6NGRl9qzKqSDgj4WDF4OJNrbHOBLwUld9vtRSlLil+tahvRYUe8HLfeUN7qsXBDaGL
DaV1MQMGWv0UiviFwL1qZSLsW01LvKxcd76G8+yedLtf10VCugS4X8gvoDCl7wUResITlK5aHVGS
Wr3HkpPMQi9Kfdiuxa0bT8nOnf3pZHuDd7F+q8IlFmjqyT5QdZ0qQ2c0Wi3dYqhK56SIrkoTps5l
mYakmIXGagBiTXNJ8YXeOcuXvd5hGuw996gWVifqHirKVXwh7OuIkzjXyYaiQEhP6Rnxt5UkGgK1
hBVBeyKdYmBVwXDsy/rZj1JrF5ic1cMmwT4ma4zOEvcJEru1OpuSpKgdKxlZnhfBaYwaRCj47wY9
/c7rReDIHvVLsBiwdbEZAO/gq+EQLXK2LNcK7yDbQfMgUEedqvQmJa5iqgN1EtWofDauntANZGEJ
YRTten/TRz0nvvhMayeENIBHx22Z5uMg5Y/KDbYIgCeUNSXyf7qbIT1fTBTvet2REArDiUm3CZUE
Bc8CKIOHPqGQoPSrdpXuv3Kmg0zL8bpM/KeqtBeM8QFiZch4qoLvM1aIPKY12WF/sCu0I22X5Edm
XXuRowRzmomr6wtezn40SOfY6tRQipBrNWMtR/s93V//BC2baoCaHXdExMPP+089zJh+BFC78n3/
5Mk9HAhmscZFctEW9wHY8qNlFz+q/Qaopdv2bH2h10CicaS3bTiqjz7KVQKWV0HIkr3XtZDhXDDd
7i6Qfvq57R/bryF49JLmK5ZlCZP/9yntDuquVRWTemKQPtJA5+CwcozJ2o1CP3i2o1/UAcmq4g9w
jMveqO2vfhn+NeFChb/8rVbUmTeZPrUTmWw+LaC/73lmgfvSKAAPzK6mXwoL2ZlHfKQ8tHWl89dc
wZJbjpEFF0xs4WjcTloFFHAQYlBtrCzSLsGWpayk/QyLj/2cm9mbW36BRXrp4zsnhsFjdCk31H3N
gfQiV+5GwFyao+qiWiqoLJAOSye8r1PxtGQ9ka2pHjS89bBm/LU8mNFTQozNIbWXU4TeHZojPvp1
kHgYQuW34go8I/lUrfRa52aXLS1Xfs/Cy/b6NAUrdfwpTI5yYEPQMVdbHYiXAZRtbRnvWjrpt3CG
CUC/6yCW1PXybtLHZzxBr37svaqDilnQL0FY8Ff3VJ1NJtogG5vh7ejBoBaWuXaQpd25RnRwCSbo
TSlqzsTeoNLeNNjecThs5BYlr4Y1io8w9sbbcOF/f3TW6UXuVKfXz2pCsFwQ/7JrmvUA5F2M7Oqx
iWuL9owEryV7TRaJHPuI97HN7vp/10n6fxWp3DKuXB8cm0KIxLi/3zK4eZFxZ6ELGJQJjjr5GVn8
7OJblP1sde9k3vDHoM2/RA+GMuiTM5kM8sTAChkHNCGaITv+y9v67+rN1DRCFA1yWjxX/2fYO86r
CafLAI2UMcsa1+0WvOuLZU905tSdIg+9lKPkayDdaWuoATDM+t2/vA1HzlD//kSZGqn1uuUw48Wz
+48q0o+8pcmkeaDRYb/k6Z2RYM/QxuijjJtVLlsIqupATMlwsfXDVdEjHvZ79jkOXUOYRuvR1gHw
MN6RJZr67WXSj6bhAeN1CiTcv4VAxTzb6R+5tkSrjPtDfwVAsm3HdW2MnwTO07CcOfA3YcAsqbo6
vfHKgY5Wyx2Oae46t0SJBMTc9LX7zmN3AvN8HnK9ukckHktTHNS/RxB3xRlpIugT7TD0NLcnMUKs
tWP7pAfza69rrLgFUpjEFfwJGQ4t+wmzbH0mNYfDkfN/rdNyj6EW7vzxa3Y7B+3z/Dbl5qsXfiLE
CW8TiKGspAsvuU5gWw7YmujY8sZo+b11vRRLlubnREfidn5zi33WsjGNcqas41AoJovuvXw0Jgmk
SyMwA1k8X+uRbhVD3RcUSWD6ZSumn6dIbr7gbj10bz7bN6RIe2PW2k7XtG8qjksMsgRWBn3Ttt7z
H6jxdED2auREREq9pVa7zV0dz7T37sWY6G+rtaGKwxc7aj+zwnpSp8fbI1oNX3Op/ymbFrRwv0V4
i9dTFaAah/rRyQ8nVtmJHpoIsKgK99ZOVk9VGJGCeCk1nin12MmDn1SM0lelwFe9Ek2ueSMaehTG
24FCBS8YXSX5tyXOBZ0TFPbm0NGx6UaI3PKBVJNB9bZbZ9wmjY3erGSo0dbWvdrrejf8smeLUz8r
lRxftp5f/EvT4r+bLbpM2HJRTdgq8+0fw20wv+Ey5GhvQ9ntt53kY0n/gL73nsjbxpTfkPpq1Vah
xq+E+PzVz1LvMlyib2OyLxhWvDfguX+vVwYfZjOAjvf/+3H/L0WFqaPS8dg/beRQuGv/0WsJCMzT
xDiYYM4J91AHI6O1URyQ/eeTUD65PQdINfWx++vcyYO73FwNeVYyOutq9NWyjdzgRT0x1TKcfTto
drdWI21TF2/syparhBwld/74UFnFKxqyrRpgMrf8ty7E/2eBt+TK7hgmXX7Lsv/RhQAvVPSODThP
jXbTjBI90p1HDAzLzh7xWqcWfjDVrm4Lez9OEkGnW4/QxxlnyDmKmI3XloLrX8RRpryaf19bLYf8
K53l1bPobv1Dv+JmMogrHZ1NGJSvFvOmhfzzne+pyTHuNpwN9x0T8WSgAaLOm0nCgCKVOgKKhWVk
oSVJBaaNqR9z5qz77Eeen9QGoRomarpXue3TGCXmdpZdalUKqm6ybmuUgrD+W8QZl3+5k7i8//x0
BsIOPpRvyAYQljR+/v/0HyAFzT0wb/p2EKhhuDeMvkpiBpaAEb0+/xgjBzuXUY2GMxFJ8L6L3Sen
BS+TpqewKfLncXp13PLV63z/XMqcA2R/B20oMUzamnVW/wgBGjFn33A4I58oif7IYUs+6PVGr5r5
Uls7jWR7WOr2SQN/0bv3rgPgpHb8XyIjGAfb0TUbGOrqBDU56by17kAqRTsuVQI2lqdMz51DHMIU
DMh5Gdhtec8ByeQTAZhkHTdrS4TLsaVFsOhDvw3NlLP0yMCDecFLad8xp2aqOLHPYWjeZLOuv2jp
na93XHfRLIfOHR98S3aOtc6/YPzdYm4KLiWAxbUvEmQ7tfit28OT5RQh4ajxuSHM4oDNxN2A8mmM
2Sakvk6Os0jvoNmFGz0rJ96VjZWIUnZT98jMITdg7UrFBoHPiWP3PtXEqRHZocHGOIxvuTfvO7qK
sX+NrQbSFDRxN2AfWh7SNr3rkAbpmwBZioTIxWHx2wxhfVn9z8Liiwp6k/u0YKOokvydEUb7jyfE
SxJ6D1G/dUduTROUBBtKmFiEvrgM9MoIHxB3IOkc6HFWbdY9FUQwMN2fVhEuGEY4sBXFpZjNhzbO
DjH8C2ezNAa9G4IxkuQwZ/MpF7+6/FjnhLciNP/Dgw26AjW1ARr4wVB6B7HxHUGBH23mV5P4AYKc
bYAI+XOLUybR9VWmQYyHRRZ7ERpdY1tViFVL9645Gz+9bd5rE8qVtnqMJjANHuL95sBbXWn6Harj
mrK+cH7XyXAHY9Ppl/VOzxnypdbqbk7u/OpjRG+F3Nu8DwSgY+Ip3Wknr2MWvg1dvhmd8lhQ7y8e
vg99+HHHijnsxcWIYCwuyW9SKmocLHiLq4jM9sVCjS9RVrB9+RvxtHP7Fq9ps8/PovS32hhuKNq9
5h497wWt6P2M2TPqBwlmW/mpOHCJQcOgNwoAtha8pO6gh++YM+kZPtoppkRz/buwzi8gtM4MdJgv
O+eWXLWUFy9r68uGaCJ6988MYXFQ/h5a7F1WepzhoQyp/7howGYRKm9re3yeLBDiaWUhKhgI7402
IKvv3CbfddH04BgdKGf7LWD+ocXZmbf1SZ7N1ebTZgHpNekjDgVgkPYbDNgPQU7UkHiHcvScFYi3
fVgO52LCYJpX+LNyMsLSwOJ8XhAiZh0mhwO80d3X9PxJbj9FOSY1RzOYQRsAPMj2sUEc51h5g5ou
VjCemJVujYhurZ1SW9ZDdCihHfRNvPGN+oqXFnHMxc4msOT+U2hox9x7RBX8MI4B0TofqKfWll1e
09Jcw/f/1CxxIRcLfs+IaW3luBCYJ4A9on2sloosjeLTljCDhuRRiPIoXIrT5JT7oCgeDLI307K9
67DUh+FTHKAAB7RWefq+rndlrF0iz3yIs/RpKaP3yQke/aIHeCkNLmIlh9sYXlhINmzyFMbBLsX3
JJhCRz6biWiwUSOsNggcfvKb+I+00r/8GPSdpXXXsfLPk38REU00SS0on0ti/8xkqw/vZvStR6/n
oihXcd9uJTKpzqyN9hx7zlMRbh6M4U/e+hRgKTRpdr/21mtQYHtwf0pr3MCa2mXhYemIc+tLBvAu
ZYO5rS7MH2CF9ivvrsPU5xvPGCSwOQbz1Wh+adWjhpdHGIRs8ch3M87kaVcBZyiwUwdz9oRtmDwe
uX6G65FerwwyplQJQAf4C+Lvrnnu6b8VffpAuuAq1EirGfddV5wD/2w0uHdKwIi4q1GNzSRpZSFU
YqiWekcYWXtqeKArrE2uTiAWIsJ0+OrQouOTO7dWuAPigLsrOHt8Q55ropd3D1GF/M16WsxfE7CU
aWiuNs7xFjACJvbVaFVQhLITEXdQuzxA9cPFE+W+CH9qf6YTfVlqf6MPOmCpbuOTsuS5nxbcQi9E
+mL0W58YCLr7pPrct4TaDHYLFWtYA9PYZwW6AbTsTVusteAxCu7oQR1qHf6rkeIa2Wv4eYGwP/Z4
qE0Mb63d0PP8GioDx1lzxNW9MR2LioNr0KSnaQLFY27LSFTr0UWo7dM7oLfNLm7tMSziAze8Y1Pi
+GZ+K/Rlk3gtIWkdp4eWeLWBnpst8MloV8N+T5CTQgxajQNcoxBu109Zn325kmAdWrApu95vXAlr
46QbnP6IRSLdCHBtjNGBaZ3t/OpNB9RJeebwjHf3TY88DnAtQc4P+khHHA2is+yj+b2L4emkWzMQ
cH+1ozv92DS/ImOR1sM1mM332KcYtYNtU7YvPW9RD8sQHreG6IHGStleLYbRAsXDRIsNFeZ21ovX
UJufGw3VoQ+Hm0t3soflNIppi7aOZ4yWYba2NMwmdRKhC6zgs2gPJJvgJKj3ehOvNSL2LK/d5wLz
4vDZLYFBRgGBykU1nuFoPWim8Qs0+0UzqwN0QTZnOLo+24sJHco/B9CuCtOFSmM9VlH6C4gcxqiy
Q+ZSuG+pG5CXOekgzGnflr8tTWbDFDKKls/Tu++jX766aX/CSASxOn1eYpnMhExV15NH4y0HBu2I
69JNGyMw7zGoWZsqbp4tPXxsMLLQq7R+lzq0vQhodWFzMy9tehk092CWybUf73qAL5H5Oji/q6E4
G9hQMmpUw00x2cqmMHUN6Du9OrXFew/QFJDFPioMds4doW3rOS3/NAd9RwrLZ+M5GxCmeIE9kg/T
9AnD6rAkZ49Bn0GcA2Pcx8iymHxmgL6WDeSZR50/6n26rr1NWc98jYScM0qzu9hM9w6XXrqAQ/Ig
BSOQeilfU6+7lAQFUgbZX3XnfdVBf3KWMoYKN5yGEDIe5o6zATB4S9W00KSFu9mE+pXBNBlqmfa5
oKBHKknZNhDR+pRYB509aPRT4uR0mYxiaKwtif7VZRNK7hCygVU01AGRiZhukzeO9ieKOYRLpEFP
fhaciINmzj4PLhlSRXMZ4VawdozFuXI4VUdRPh/TQo8Rw4T1wRCBeG68aVmJpZ9OGCzCF8fJ+72Z
edVG/dTJyMXALnIa8jls16LDbtdlBXsRfzSwfRKriwlxqfxX0g21c2XO+er2y8n87RBnthmQwpBy
uaQvjpuyAXtTdvLrEKIXx0oMjzjW2wDIauqcMdMVb5C3M6giQL7NMc/ftLHvDl5TTeQPZRVIhE6s
p8HG9l+RsaJ+pdFb6LOAm/bqBSZ6uSwQC8CZacnf3IQFrSW97qR+akoRO4EP+kX91E9QNBMbwLmV
1GJ0ZMG7XxrbdKxRuFsBKVAO6OPVPB4Sk4oi+JyD+avVePeFpFRpb1UZH01cT05+TQDI8jgIssSR
tPXufGBuhEu0IEeegn/AKz1mv2TSSv1EtGRLPk61d4g/Y8sadmML/Jw85cJrNtZgPnvuYq52k8Uo
mKnWR4Iai8lW/D62v2kdn7SpeI68oEY1wkqKpxaFKRmFI5xWapIV8/69JZZvj51W/k9vatCKzCZG
b9jVGjG4WUX6HKgvnQxFdFBolxrebHaIRmPcZeBO7YIMBK/P4SODgXZm2G3TDiYK47gofPXNdtcb
7baA5xm7wbUGuL6ak+U0lEDMoWEIJAQFpBvUBuG+W/rTbOR/RNou6BdnJ1VbUUuYJ+7StVeuA1x0
LorftVuhXiRlBTWo/uTDsiRO585dIU8lQMkQyJqc8BNGMGpcQqGQdMYbclRxuHvLPREGn6w5J38s
nsycOA96/oRUNj6yJtaogqHC0uw69EGxxWoL9ucR5IehjQNi+ZYueOXcMcVEysaoux9JkUXqnpy0
6N1pPHZ+ZlIozKZfvcbQ1kz9y4Sh3MHwL+rH0u+4Lcpl32nmxmpRBjY4IqfKbfYZfOOaEfOGEh4E
DsmgJL42s/ddUB74NVbd6thG2TXJvTv462uR2m8pLoR6RPJaYhg3nEtjm5t5tKErRCtX656tGsLy
74oXDSvrm+kySeYBRjn3wIH3tSjynZHYAWECYj/BjEXjWm9d/L2GYa67jr5WOpM42pXLm40zvNHq
b0MS7Rs3gY9GbTc2AxgYCYO3eKBDGx1tEjGyYkOz+vR+jFEf2AHW09KsPko2QgA95qOYN+g/t4GX
bWkvD+QFUdkEgw8sBD7W0l6XOYT4gVRzqqNXFyzfXLUnK4HZUiSJvq/ezExYZDmuQEuW93FP9lMc
bfPU8O+EwxpRo6+7w//y2NdPprMk5InaRK3KQFoOGWqu5xjOQh8g29SV4Zx1URH0JREAnd7Fe71w
JEw3OmK3J4MDbvuB6QousmmDpvNadqKcj37ndixF5AoZUX1Ky/lO6ToXOaYQzvIegH85Z2DJV0Fo
Wtum8EYg6MFpNslwyIYm2Lipod0jFXXW0dIGnzX6O2hSIjxrmbm2qajifSa7vLlp13djT7QlhDv+
iQ1hXOckRJ9Mme5BuiFnyDl4XhB570O9qg+EnJ/nuQ7OhMuddSYonNkYf9NuMvddrZlno/fYt3sC
bmiuDYdIx7zH9AbAp2fZoETc95yEZmIEaPqGWvfomf53Cr+tx5SM1pn6fCAE4SJytsU4tZ5GnTqo
H8zhoAS9QzaY+6YIz+qa9sYOOPmqyk2QWpZl0NNfZmTDFpILusyrqlsI/HUhwHvbqfLL9U3MrfqY
XtsT2YoHm2NDiZZf/Fm03lMxB791fABMJlEELqH2vYTFM7WJvVGXskK0vJ3ptJRMARyky+ZcGqxp
46uyaaiuuxIwkPKFQxgdR0dxablMTeVve6mDXz4Q28DhgIhv9DbCJvR2orkzmVvHIn6BBj5g/NT/
HAeLMmVpj4NENg693W5/5Urpn5r6Zinz4TZZ0wDCr0OCA/dQn4JTnOU8hulwHnwi5k30llqJPUAD
EEPSHTEhqNaV16FtEIEiCuguqP98OZ6zIv9AOtJb7grSeES7rUUD0Sr3XpX2VTWo8wh36Gx4yUbJ
V306TCuqnb1foEmzI7gCUrKiPi/M3G/AZsV50q2b6FfN5yEZfbvY7bHCAD+NZTSz/MuVSEPJFf7T
KFSfvMzdNahq7TbbUq9sLJpgEjls1ftKjEK8aOF0Z3eYo6UtKPN8xi4cr9RXgoIrp5WOIYVxEVEA
zRP7EzOxm+BC/UqkY3pYPNSfnpQ/C2k4w3BRs8BNa1dK+EnNYTckMhwD7CpLqmJTOdl7R9zLqs7b
p0H2+NWkvzS1wxhFzS4ej3ZPbOc0/erkhEBn5nBzTWirWS5hqW6Tj8CASM5UKx07G6i3VWqlFkS0
9gm/PvWzHCuERvhp5O1eCTBcHFwMSGXuQrxufMJzvCk9uUhpN8ztq1XiaoSUeUoiKhoIFcw5J5Yp
kaTHVBa1LgXK2H4oRULb629Lu5wB4OU3jQK4IfS22I+INm3flf1jWa6Okyx3ckSrPqLq1RpNBQPb
0fZqfVKTgHCqn+lEOEoDA2D295Cw+qsrFpp+sx9jOE5S2KoUIKrbHuIJMIc5o5GDclUpCNS0Zvab
zdy0HGJ8jSw7DBpKQiIQtSPXpz3oIoZZC51jWuVDRhvtNyFo0SuFrbrcSmsfwNIJ8+XoCMsh4Edz
cBf64BtoNQhiI9lQNUxs5Jjug8yYV+0gOPv1+WXqoeHrcryshh1qBnbzq4jlh6jogoaXeBn89uYS
KJpEcFyk7U1oj5QAAoAwiJX1eW5r6yi3qE2lMcsPQyb7AfKngWWEg5izmqLMJTiTm07xK6i/mLJ4
BVE85rhW8hJl+wyka6goIhJh2D9xPVNByFftbPPVjhtWQNldpxPNYI2Rk7JNStKZaZbwfAxaAHLG
rSbaE4cl4pZ/UBIxJOnJVdJpT6/V/RAR18sNiOR70GnhiP1tsucY1ToKgUW/t3FbbdQsUY2/HK1k
IQAlKXBw5PvGC9ND3OQGNwz3LUmH3l59D1OPoqaJX9Ti4PiyrOvpUzeCu04rDjPBSG3HmdiK6ekZ
7YPyvTQDk305YAP7CDWj7HZZHZ6jEchChtNlbZj+QX09GT06zDDoXW+bsGm0KzYz//b42xU1++RC
QAxpn/ooV8AeC+Yp4biy2+qpqViLjDY0rvA0WGVYpm9KGzXTSie8htFBDYP8qf3dL7m9llO40vdf
tN5+8WJ3B/KcUljq01KXzB+RTphgZkTJ0tARjGWLkIvXZFDC1B2vqtTeQDrtOVanw85iQZFj+9ui
KR1ugp3Y68qGsJ6e2lgHOoUrfZ1IRKZa5K2mqYmXc9u9uuEb8KEwjh7Uqwcx1kp7SCU1wmHAPNBB
NpLhd1han2PoCLINiaiS0vwkIVzGGnMuQ/mlm8t9lVefOk2ryG8+ygjVdGwgFLB1cspS89kk5PWg
WXW4asNqI7SqOoKdwCEnhfV1HnHgbUFG8XyrB0yjgjoalJzqHtIAeJGBSaxKlvS7htqvD407tzCZ
NhjWH33oAGLtc4YD1VihgpK+qw4TzRpl/0qtkkrqrpYJdZsnBjVXgJ1U8/R7pTyL0FtserciqSID
VUYsCjCJ+i7IkQjBIKeIYxN2nenBgl+kzIND5pjkHXHIgUXskUdRVWu15KVESaNMc7B7cQvjKF4O
dRMxIrci+FZVSupWTZo9Uk+pQ9gzRfysZCGferg1pbloGvSf0X2th4YWQ2P/sgShtcHY/wHOeVc4
Mr6OJ3plofKkq8xYEQY2fJjZKdawCcqNHTmoAE1y8haOEkzoaLmlk733dFIl1AdRj796CDWBmS41
QEAgrxLznmH2wQ/L8mb8yAcI/1Voa0wvlk0nxY0JWd6rxuK2nKT1LTD/zPtlD1KGaHr53IIKJYiG
wBapHNMGn7Y7jxvX80sN6NQQWC0XaslT34uB+2FrNvVJff8EuPwWOixUVagp7ZXpoLM1PgtnJPZB
Vo1dh9DNwCWFMsu9Vx9EjWXlZujYxrFCaoICI/52HBtVFFHncDJfe6mirGl9T5BS7tq2XinhXxKQ
FBYXtPAw/qjlX21IWgqFLPSJNmKXjQwbnQT+Iq42Dm5PD1Z+wcymlENsNaNXoEHxxETlGpfxey+0
YGch6VQlQpra7F4RUHeCXtXbvS1SJrKRcdag6wkedresuOFzipoQffRKXSV1cyoVU1YAXSbytTv1
zUGVlEq1OxbhR2z3P2qbUatO0vlPGsqN2+6DQAvgRwzBmX4vUkv5PXvQf6F/gRFYFYvv7JKFc67U
1xCc9VGwiqpdTX2DSsrgZNFXEdJyVHuvNtks8s49Vfr1P5txF3ibmayffdLQbXWb8aBMLaaUkjnp
H3j3SPHGgL4Qh7YNpYdZSirt2LrMHJk45SNvbIuFdN/SupNrpNuGGM9h2IKY5M/Ke0uga1gVYXJK
aT8ETvY5YEbb5zzHtT4XB3WtkmqYUWoGR/WgD/TQWDcR+eJmI8w0shiLk9K9UmIPpW5siBxbTWEf
/GXgLYd+Pc79qxKaKA1iRhjV2mnsBz2C8JhKu7kCymgJvrpwJp+9Gt0Dxv2NZ4rzmBjXGce7Wtps
aaFXrju1u2Q2QCPjIZVOZiV98yq+aLTAv4FTEojs5ijtsKBEOamFIIcnrvpO7c5L09Mp1qZ1jNu5
c1lrrNzwMU9SOiJrb6n/xVE9YWg5q63xq6+QL4VB/GaK5KgPCd21zAOnbFrFWt0ZSirr6ixDETmW
e/XwOhkTS80dHxPSJJX7V+puloFqB07dtU2jV4u4+yWlRSMVpCZZopQEABsxN6zjOSC9m8f+f8sF
DwXEgjB9av1tPGSvfFIyeC3naNvTS7skHeUAb9MJ2veZU7fRS/sNGmhynNGvhnvLIN5gaJA5i/KX
2ZndE+kN0rnFKhl66OoLL7wHKLD1dZgPoxF33AS/ldRCcR/UBXFJZqFZQ58p/VjGfjwYA7KASh41
UPNeYotMUl3Kd5WXTd1oCn+gFCi+gScud8MFBHcWfIYLLo1m2QPaYLbV9N9K59lH0lcaoGw3tSLa
16b26Lh0TxM7YlTQOJcZ4FYdcK+WmrFvq/KSQn3ZJomzaaVCSn5ks6twsAzdzSzXdeyEYe2+2KAk
YLB3a3W9Lb9/G1oZuM6aJB8SJVtUVVIRvlhLyRqmNwLT/x/qzlClgboIqtDu5KlNPWlzaV+9wIFY
J19E7m109ehM/6VMMuzoxyHERf0kmOnCzwDYo6HWD+xQ5ClKjRhZMPLcI3cCjWNLM2003znVbves
6dE+IdVLKZiaQkNf0vQ/oqQMnclaD8Og348jPPQ8SNodgwAeYUTDUlt3W8Gkc9nrrV3Zg6QVmnGp
+7nYKbXm0DAWB+JkrHIu1q2wHyePzkGXcTadH9U5gKwFklBq0s7UE6jW8MTN423d3cq+Nu7vRBu0
2BewKsI1uXDAuzhJfh9I/5GSmlhG8gbIlvmTI33nvRYjQKReGXXnCQnVR5l2F/oAN80a48aPOrD3
gW1zhNTKjVodur75Ut+ckY/XbNIPpl67PKfUYkoSKm1J/lJamB/Mb1VXqWVH1RFJ5/gEoHak3DF4
mBmQSxWV0uYucwtmYsRHLo2Wylxi45JFa1TcxGRKhd0N0piq1Wd1rlU3vNrAijJ8lOELga29xT6J
eMubuuvHhaMNICdySTLrtiCMyG2Drti+1pMwVo28f9KK4y4d2H1q5gTkmMjNEuQ0cau9j4H3o3YN
rFoyHJw5hifyrTq5K6F6oOWPgV/8sRQYAeKu8x8Zg4TICOUhPtZgagXVchc73ZVbvlpl4qeRHmmN
w6P6HufUwT+BV4+UZCoVsVaH/GBwqajRDaprB0cbCtQTuQjBqe8FNr6CFhaUPXVjyKWp0htAvSmi
gmj+WMKZtQTv5YGAmidy5PBUZyBYkyw9q486Cu/FzJI3J2rBOlZMz9TfVSaZdupth0wR6aUk7kh+
N6yJMOF+GuFzdKZnrZZ+9Z9rP6RyTdyVUx5suQwKIZKNGKwPkZzFqNUndcCypwxTcLxPFs3YBRYN
x75ELqH8vRYLp1wq1Jcl/08izwKKR00WeTwy82qs8DmfFrJm5VvRDNwTzDpudla12/VzVtKHSH9o
SN6h5imOmkO4lyzDVSk5Ez5Id6Ni+GFY5OrJEocrGwpBTxyTA9J+1t5gMos10pOLRkjUJTXAXsPZ
oqvIlm2jmfBYL4NymkGlPw8cn+jiFsm2swexs4bqJRyq+hx4+tVbtP4vsy0nSs4tfUvWkxrEUGqq
dVzd9Or9JXYVUiZyQPFSi15U1H4EFdnIM83wggjNpLO+wyX9rLNAv8bjPpx8MPbyFGU75dO0wBj3
HKTlkpgzolLimIchMG0IX3U1cnJtCgcH4RRj+YBQrt6ISUDICW8k0wYE7NJlqBqcpWLK3W20CHHn
FDLY8Kqr8udzVBjPdkZzVX1ZjkAuA9ePkzq3nFKd9gln0gGWa2q5d2q/xdHHsV+ZMrBJj3A7m8V8
qa34NWqNn0gjMENu8OrM7M4xovkYaYFaPkgdybdutJyzhNU79fgUWFVDponisbHp84i0erItvpCs
0JgHVOyTDpnXkvAw1czY2XktkMPusCoT9hiS6glx2rvVW1To9jbX43008MphT8snZ66p6jEXnLzn
09q30XBM1OUHYeYYNIb2mnTuM20qLg3n1Szog4dOSr7qtDr45oD7lwFVDof0mNAaW9iL2yLINybR
z0zpATwV5uIA0icB3hwbes1Rv9chXO1c4EcbBzqRja6AJPA+2zU5i/DIyNT0hgqvCE0+w3XyLXET
jxkM8h2D4z/FZLm71qDTX7gH2P1sMGPyRdztuMGk/OnaDfEORn4a0MD0NcicVKTFrm/OGNLOHLlY
7rwk2DApfSBF6nUUUbqPSC1KQKhrTVKvorAL94nJ4yUcm/xM0H0b4JtLQrRc4rnkNWLpmeu+PtdI
xZwiPRkNPeCsH5hZY4LqRRrS3EVyTaQgCTIJBAxQFlcvdNxjsjTf40gkVWPD9Rjb+ByFJM3OLWQf
EsZs19su8cQQyyzF0eBOXAfEuIcdyAsD3seahhTZHhXx6ZLtlFaPbe5X696ovG0SbvtR6+4CEzSj
HdjoPuwnPCY5B3+6S1NBZlHHAWOjk91tRBNY4yk66EfSXfLNvIiTQ8oJ+RjmM89D2P4QnP4ranhK
Bn2yzuZoPXZT/bFA5t4OI2gD9Y+KDkzZVqzChih3hPo80mGiYd2bPwu00kNaLRtTTPUxcLVd3uro
7FCqOr3bM4zmq21z4GBcmQJvLSGec2j0xwlBax6RjpR59qNjec+tXbl4audwtTAf74bxvW7zS2HT
HDJcVPytIT4qN4RiZVcTMZD/w9yZK0euZNn2X1pHGRyTA0IrgZgHzkMmFRiTTGJ2zIADX98LVU95
ZdZCWystlNmtqstMBhnh8LPP3muv7X7+8OEHzWcQ02XSSoW9qeCut+CQtoYcXEM2FMcusAY2hG7E
1g3JwcZ3MlXJazCDfvJxhiAxWw+5yhYKwhIMvhH1Ig08GOD8oa9r8vHrPMf66TOW8SMrcdyAM3kY
1ZWwZJNvUqcUywIFAAh/af0k3QW4kknwTMXGhybb6GFkXsj0JuovSTmiFw4B62Y3Dov+kN16mpEP
GXP2zs6otE3a9eua1F53JIcsGwHZywxOsTDIbwRk8/RU/GbYcA/L0L4Z6KzLBLykrX7RW9bu8ent
sd0hdAXPdvwtMVNc6SPAPujri5y64G2wPoPG/nZ1YO+TOP2Tmtq6pQTsrCVK7t5wGi8g61kBER0C
U4W0Zctq2/vM3vjjMRkwuOSs23EbUaLB/LZIi+oamTwPbAEAzZA7kJDKG2FR4F3ZAVCR+W0Q4PJ7
/I4KaNHJqTMQKjDbplaMm7kR402ATJjIJOUZ9SdZghE/gPQva+eXRsO5qHHVhTpWJAD7oORG2VdQ
GOnJKXv/LO2JqlEQkim3KAwhjBw0rZW1FYdWg4xn5iyWk+onlxrSaTmc0Mayi25GXkYKNbahGxPR
bG3F8xa4Fr4CaYZXa50KqlLhZozplxxz81rZPlU4tKqiYli7zh3eqERzD50HcghM3g7KUXT10Yic
RDanSdavSHEHG+5t6LmE1MrI8ggYJzGdflN3y9Dojc6ez54sezxhbO5N1I5z6ysiNLwLOdzwWOSX
LjXXzlwMaWUw4uJx+UHUQUw3ikF5ULVORrJx/hUM+B9BKP87duT/h6F8+V+QKv8vQiiJXf33EMpw
+fuV/BuEki/4F4RS+P/wPdMkTRHQG2I6Hgmt6W/X/+d/COsfjFDkLEht2RRyrqxEhcqW/Od/uOIf
pgu4UgJT8GCQruTK/wehdPx/uI4ViEC4fJnrOvJ/AqGEovHvESkM/P4/wx7k/m0QFf8WMICDzreW
+SpskhHaK6410St1mdb+p77GfNxB1PZK7BaGmT1W3XuJcBCa6bjsantIqexb0E2qnD2mT8kRV8gN
9Kw3S5T5iZlgVyflc2+QY1loQiGJ/5SZBPhdU/3Kn7BffblDJXBzIbaV+QVQ7Un2sWTQY1OX+xb9
AYp1M3epkaKNjYctjbHcemnpuRQih0VdbGyKlbilmp9DXGQhvYdGCjUqTSAZDgLOCeixEZFT+ZvB
Tu/HNnGf1ktUbCGEJJjPt0ZUtOGsgWItUejXNV2DSzWBHKOWBqs+u6EcdhlWb8iMdJohQ0twhwev
G+BTRj3VYnV3J+tek3C6lFQWcKL3rLILD8oDD/o5wKFkRqwL6yDB6oeRedNr+1ecry2P8uz57o/V
YE0Z6gJucvXtBUjxS5f8dF35i+nYOkzz4oUWHRQ5bR+xVd5LQjQbqOc31hhELPxxF/V0luEGKkwJ
DtQNcEXaFJLQc3JoxPInK4x3m3U6gfeOeJk+d+ZM+w8ZRfhmv2iWP0bOPld/k2zCFynQmueYzEOH
H9cOSC8yY2JfVhRzC2oksjOdSTgN1fDa0dHdVPrDcU9z4H3ySXDXvq39DNT6UuqAy1IGdGdup11P
3T267QzOyP/tOzwTqhxhto/tx2jq91NbfuR2y+LsscjFc5rmGBlyi4KMQv1hmZVuKN16yqZVXEIc
0WivmzbgQQrXtNsHkd4qjyPXy4nIObjaiZd092XGaqkf03IrU160Dh7dhVrssSCTv9jZMQruEBpe
2w43MU4jqmJyHLJVdu4FljR+wuOlZEYeMZFspxIk60QtTuzSwdikjN1FxbvSMf5WXsa95Ix75T22
2CWwHMYXuXx46XI2GSfDKBhvdR//YXV3XQxfnYZpPmFxnkOcyhQB6fh3XQywFp0FM1DNTzsfNc1+
DcOyXv1A1LlW/UG6E1YFihx8G4y21/0sdnwXuc6R0ojcjCOCiSHQz/RIsSLrmaz+VS9MClmhIx7Z
KixtJ5xNihSgQ6/hXtPclAulmkYRnyvaEISN2qQEYd5oXRoaznrrT48N/4GAQNFTTMdjnwXXoaGU
aAAL4pmYe2axwgusN3Zd1zF2rwOwiVL7cl/MtN4CX99VMycDOwy9B1zLRD43xWbJ5bshB+yVvXe/
1O0lnupb49dh3EBNkjkmBUJNRogzBqoZoYhN2SAM2aR68W7LYucmjN0J7kqN8X1nEJZHJN0v34Wb
4ATuVoo7b6c2z29xnJGz8xd+JrO3r9NF3CKH4reI0CKWrlaKPRdj1JOaMgxFMVbKTSM0rp4uiVLq
a2zW4pZlQL+BrJKhyM+ercsdvP5oK6q1Hcx+pj7HPqbpS8+ZB1vMYysm8t/TElGAMLDq1y7tjoP/
PAbBcDDlah5db6WGrcCwW6o+Z+1wTqduPLouZLhxCfB+K1zVUXZhBe2Ei+R217rF2aRlfWO1uJkj
Od9TIE/xSwE+3CypIEZghf6Bx2o6RpoItmN/qhQw0lABtNfL/T8LsmXkn2xNkkUaNlc7YryEOmBr
AAvDtYcxjTjs8EYDkBMW7gvNswjWpf81mkivRtA/R+bCxXY89kSJ4/WXIn0aeH0HY6E9v+poekL4
WDGVlbjiy1x44b0+O3ctSevIEQ+1G9zZtv6y06zbjNZEhYnIVvMGuP3xpZ1ldy/GeGQC7Pdm71If
MFp3Ommrg2MP32VJe/yIowsXEt5UiuJZ6oNYWD1zHptdzqlxnF49199mGJZYZQOcbGxiKhyDWejI
koafF6Q4zPoCBwmnztbw5XCfVd5dtHjXcRDDsU3GRyvBFaXgKFitc82zwd9JN7k3Z+MXtgMHtZ+T
d8SyvUFb/h6A/Z2WpWG7L8Z9kEFrIO2OE9fiqcfixnLq/tRUxJGgiBB8m+QMOZVral3EkNQmzzgG
i/83G/BBctNftlbpMYP+5n2hNoor4f1Iej1ObP9odPV9S38PpmGGzJECxg7rfuYhd2Y5mQF5r12s
XFHHDbpuo9eUM3HI/eiQTVlz6jnR6C06a8MtdkkaHeU0faSdtXcNtlxTh6KZmAl4wLTGc57hS9XM
wX1FVkalK8CqrfB2pGQJZKSJ7i8/Zjd9YpYpmN0FhNb4qZ2ce8Mvnb0b+KeoT/xd3cjPkrs6JBp+
i/C6LsIernk15schuARpvByM8ZIV7l0ji+yQEugK7ORUOuNHZvwwnTwUDtAQjTa26yrx7Hn9iQI+
aoewrA4U/eKY8t8qo8o3VUHbAPG4o/CSJ1lPSAEl73V4DorlH6WOVrGdHCq2aC7Or+mC/47g17Os
3ZeqTTycve3KXIqcY6s5xzvCTHk5t0dqI0K7F8v+nw6hNuqdCyczfj66GH3G0wsdNNN95PJRyIBp
ZH7ufqZS7ryMwNHsGWxts0PRKwrKeuNMtVnYWLn/wupJ7xiBkFI8vKVOrRRaQDPv/ZH2n3hR5q7E
YVrq0jpONt+DBmALf2aikbH5YBxqwyElmaa4lvCQngp2pumpmlR3HcAUCJodw8EhQj0tJHZUFd1F
Jk+f0TQSHJgc8LhOOz2J05KoT7CL9CYWRFPYC9/GtFN4nwa1t1NNpcc0XmcBXkBltJPXE27spG5v
A3jWfR1hY3VH/7O2CbyJHKbpknvDdqKKgY8/IK3Zby4LHwEzDoJTSm/zEpjzqcO+ixzGI9sl41F5
mCFYW4Z10qbc4jCkpDwetm5e0VPZ9atLAkXXT+i/0In5xGL1x9FxcVcH9oePg/yARpnvdYsRg4cq
IMr+CqrK2QeoImCi827fJrNxYxF+6JYme29XUnACzZ8moNUMvbh4Y7kfjpE330P5ZQlQilssA9wz
zi5fchooBNKRX2gKCRJ5FElGnKdHGM2D1UtBp8C//ooS8q6sVvOo9qaj0wvnqVqa3UKB89GLJmz4
kiY8JYlJOvgdyvk1S1c5yzwXpWrhbU3Fk9OWGK9VMqx++iDUSIPHYAJEltspONkJ1aacgr23LM/e
HBGjaYr8WBt8Wo0yutS0hB6l38TnvPn2qiYIMRHEZ1fN14qGu4PKaIoXy0hlsN9BDKdKeJiuDCnq
1gEEfTBiPvpqkNfFRrhveP5nUQacd+gJKlHxehQ1YB2cxZ9MF8stmMStSdQ5Xxx1rDBy9yCIdo5t
nsyxfjKj3L/4Br4ITGQXePXVdttFzXBxU5HQbU9gKSq65t5I4xuCAhIT66mL55G4wm+78grpjDUd
QoWmabn7fIz5mbTYWmp8CW3xyTdKJqVlu1B26ozk/rcQmb8LFJKEU8/dJXMSbyNsj4ijmxqHSAxf
3ZQCBRNGjkTuHxUMXkBPjWBlRCVbX5tnqyIqVJmq3bWNcZ+1fQYfiuZugg/DJGH3VX9NNohLuSZT
0LFVfy07lm8aONzG9IjSzdyzqsx4qzty4nS8MEZoeqMS6tI1DphNZbcX15tPGrScAkqIGGp+VCmS
JST9cW/PU6hL7W69EiNHH+uD0wZ2GBscw6PHbYmeq7hOr+Rm011P4CVY62Uw58IvnY8uKLJ9JOKN
RDzl6sD1ofX26cI6r6yQ2WejOhPrINTfApqT5C26tETM7OgXYo6p8Aqy2xd/B3zK0AX/ch8t9gWv
jxI+TPxOfm68IqchvjmORs/VAEYFzPLp1vYRM0LxhgsCc0ug/qSCFGvTDgxJ1tIfK2OIoN3ZhB6R
NEKnxa8OlHT+xDJnzhv8NzhVIzp2B06njVFvY2Hh7qtNvZ1jPngZ/dagFLBXkNr4UzgtiCx3foxq
eV/HeggHY3qLWtFs5n5+Dbra2UUl/WKGLtFUfT+DNeOdnNkgeKiplWevT5ZCigC+U7wd256DoG6f
kRBn5jLbCLywq4dsV0/sVtJluWf12RwI13JOT/lVkkqMZDI+L8VaDQmBI2kpqPJ6/SUbvHq9VTMP
KYcdFg5on57qmb14xlKcIfIyENOsILlA9fxxDAtBk1tyKyqaWwz2+7CW424UKLhcqtkefNQWYDrf
WdNfBDXyKLpAl3/GRZPfGbSuMif+OK8Od8TtVFcwcqmEOyS1tzdt6m/ybN5qs9uJQ0nz1cZR2euQ
sPmHO+9gbOfu2cGlWL8DzbIf8FdFxBmuSWjjK9YFi6iOX8BuTXwNzcKQrr3PNegdj76BsQNtdZqc
v9HvbHybNHvmbuI1DDn2MBezt8qQW6tobk7OQnq6kb+DEQOvKEl9TtFbbeZ/Cpd707KO/snftOCf
44lqPnt8XHqe7DIGbp9M6j52qoBUXHc2ebLaLumhOLVDyysfZ4+jOK35YFXRvu2bT9dwPtoi31M1
fEh1tbP7Zo8TkmhVQufOPM5f3Wz/GHQm1glfN2uCS4ZJdNTDRcuYCvRK8hEqc9KtscE39QeZhQrp
vvHDZLDefCImC1iJEJPL45hRHpXH0/1YZfYpUIyhqTlGJIzqbS0pS68kcPsoqE++lgfbqx6aHLI0
kWhFSM/+qkWdoQWyPvAgnmWSbkq2Ng5uxBKMCpepEDSK9AvQ4RUI4yDK7rXpHPKUylEomVSnIUgQ
EX+JCenWucujJUDfNX63MtecRvn36KJkl016S/x1irC6a5TT6WD4R9s177q+ppZQRoSVWRgB/TgQ
pD64XfwpnaY9+U7+Sy8BeUBH/26imEnOHy/GUn+yD4hZ4VIAXllsQVuee2VRvfaJ+I4DrvN2LPDB
J/DKYqPm5bnVC/65iMJg5JnGQB1JpwLAJhMntWwNn7+x3+qWWJFRYo811hpxS8V7t0BDSSty7UPb
LXTjWe+6de7dLDF3+PYeZpZgo9V+KkpVEfSrgW9jhJnjtdxgEW0FaEWvsI6+TeJ4EQfTHTxSuEOx
sx13W1QwemT/oP1g4NpKMJueprDPsl3CWM1WblyXs1AHvPKtws92GF32Sp5sfogxth0CVF5mJqmw
Z6Usmw8mbiUWxIT1JX0o3KwPEqHJiAMqEd3xWwuSJx131tDNk488j7NDY1Ex3fny6A0FpLa9Ey0T
/Bl7DivFLWCpwXqTvwA+pX5boriXbkf0NHZ2Brodyzv+b2/elLZydkE6CcRpzz5XNIyoiHbpfqQG
xiGDOpsjIP64qLCBp3jinHUTFqliVw1n33isUwrnPIuwKGbaodlnCd/MUuhnnXt/WnMQOzej8tm3
jJD2S6w08daxi8uo4m87heGqUmSOZW2yZjgexI/FSnmP95DO4SmgdrrjYVn77WXsqjf6YmAky/mC
lPQ0+Yg3Kps37PQmIkysOsqAfWrJTuBQk8hq49Td/fPfsLqK3DTmXSsGmWGaTOEeTV8uWRvSjLtk
ajEKC7JpluYDREvcqz+gsIw887ltd/WZS/+NEOV8AqjzhPt9eC2GNWxe9c2uJBE2wJF5scVusbIl
tLtmIlU2XNKg5flrMm0O4NLXCMS912dtyLr+o3VcyiXaN5nnlBtad11Ctp5MeYGPciiwqhV2PeI2
vONGwQnijRRtoaH1CsgUBClmFecjyd18N6nsznfY3bgR+7mlItxpWH+ihc9/ISeKVyucKeJ313zk
TXUa46zYth1NdvBXti4H9FYV7nIoy/ghGmZ55+qSGtgEqL6wuW00L3GBRuQ18QOJVoNLQVbyKscN
ZMj9WGC3LzpFO4/VH5ise6/M34DRAz8EAUrbesqOLNHXxFmwdrPYgI8b77xlTA+zj6NNg/EY+d93
dTdv+zyOjp6463yeY362Iqet2t7jA3znoN3mmRvfsNA/0OGUXKYB6IVWrGHmRf/o1LjMmNHoLNaU
Y7b+zho529aSbwPxZtMsmGYWXPMx74sHPUvWphV9ajqllzKrn72BdW7KkMO2E9jrYn7ljY0hXODd
lQ1+yYgMNuGfZOt46DMON6255yy3Ovo9lsY7NEVdEq054ew28FmQ4hMJ6nW7mhkLALlGTeK7p1LR
pgMRk3uqD+APt71FuyAtHO+DwC9OnjYz4cJY+t32q2Qr48kMs4FSt8CpLn1O1LHhVue5dPoVrtcD
KWGwGrOHKtMcrPzB/M08IEi87iVylzP083V0/XdnIX44pNNyyCG8bAYPWZPnqJckFL2Z1RR6Tvee
5W15UxbRRjerD7Kl91h7+YVp97F24HT1i/pQDSBSsIlv09j/ZY/ci4qnTJHcItmrOyOIbhPmNrfI
6V9emfys5zc87T8roltbMXARy8o9i9JyVzTd+5CPP52jEdj7/C5D9dn3QfvhVpTykkID4EzLEF76
LiSWi/IHTIPLeR56/RRslzyqAHjwuqNahRDFWH0iKIQeRSZtz28rm/XPhKv+wcrNE+fWmYcE3lX6
bKMUM2+Arykx6LSYBPKWLIG8V6yUwa3s8V+025Gq9ZXA9oC+/SwGzWOsxpCTuwa9otBDYKFqlLOi
Osu5HF+ZRo6x7RNBs2I4gjLDmJuGdGg80cjLtdbMfniL4BTv2oUsNQkpD70mYWBhBUIHsYkZ0bBN
ECa5F/Y83o5wlRF/kMi2tSpSZsyGdl+dpGEaiAcVpTNaFv9NJ86HaVRQMurHfJBkZ9PBCLvc+F48
9VBKHpaxQPnwQVTFU7nXVn3zRyYVWbkYIdQL4WOivlZW7Gb3UjU0MBYrZKAqiq16BimFwA7ccH04
0rf8Znn7IEf8M8veIKyJZSeXcU/tDQQwSpOPzmJhA0di2JhVArVgLm7x+CkbP9+qVO8Ti93pzNaB
0iyDpCzGmPIxx1AXGo3+tAaubSStMT4O5lHbyZ5OBmOjNbVVKZ/LMvaKc54hmae1e/Q6qsvWtwcT
S1nf9wGM116VN5PA/C0bZgEoomrxws5hZAR4ZtEHq3bklgIlDxGO5Wc85PXBqKgNW3JBoWV/q217
POBOv09F9OJyRoXK4K3rxF92gvcDBTDfjGAsD9IoXsj6rNhHrgymzp76qOBYmVQdYtBo8DgawdHw
iKWWvo9DpHfOSWpi5eliPvoISr0iQ9ckFT6SBLROn1lh467cmOWkRqi6WbdYJ5vB3hPzR93RZGil
GXmZfEJsn67cBway22iwQzVTyCKiJ37CLRkgS4ZGJm88AcSuEtXT1OALYAr7iK1U7f1swhaut31k
iLN04SBMxEW9ex543BFb7wKp08dyEYgDJzemeb94x267sya73PVW+lU4E/GfHBSMudj3NLHQyOb3
vENHRHWB9lqQq0GL6QoCmgttAOgSUHmLvAp7Wy+PVmFT+NUfabSQ/YpdbmBs5sH0YXnxO/kIoiTt
uwjIorASY5ne8dVW/TjH3ju4arZWNWaXWcIDSbmHejj+O+7yhJ0l1clsD/F0BWHdk3Dv6DuvLC4C
TW8voUVJJ9yg4Mm15LEoWJsIgy9eiE7TrcVp6/MZyDXTCil1gekhI6TjM6Up8FVb0TdPyR/TiVFl
lnREB4/Xbpeg3Zh4CkyeuI24ZJOSuxFD0WYCXuOrkqBfltRHtpf7alGvDuYB5LNxX1vFuwBidTmN
hdtu8pwnUzmorbe0cu9fRW2SbUJdWjqWlMRunnrDwIavop0H72q7TLAwR5BjRBBmHnPpgRwDvyrL
fiv7ezK6ICprIOHz+1gVEdqaiWPEkk/kzoGw8bMN2QNsozILHnrUfPpug54VljkVw0XETrmPmtkO
Icd9mBjVItxd51SweqLvjL+8bvFvme2rr/sXMVte2DQVulgN696MSFQbrnXgIAE8Mdl3C4W5Wybx
RO/mgeJZ5JktgB9mJIYNdCoAGe177WKNUOXJ54p2rrmhazKyJm7P/cR7cfLKzyx1vhqvUcjufNwS
6X34teiI6wON7Tkyx4a3Sluzn+o9ZW8nojnMSHm1HY1g2GUskri4188y0bQMxdMD+vxVEiYSgruk
S+a/iiJ00MRNDi14WcriPsDA3PLqz0KjUjOqfdnK96Ts70y8MwfLyT/oVv7hlVOdoq3nWDH7Rfb4
NLPUPI5x8FO0+mJFSFZK/rLZX0ZRiwVouAY2Cl8+TE9qzq6GmHnSDqFbYEDLPRyrUSIxQE4MwgFe
pbiz302sWo7b1mG1Pq5W3VZhJ98o2cAUcjTlhY1JCDux7hJBoWs6CFbtVOIdRGfKjSAOlRpY7NKc
Dl0k650xpaT+AmqQlXXxWkGkXWz9EquR8gUdQDYQNc/QN6dmV1F3AQZ7M3rvoAmHi2m/p0QTnNrk
5rFk9wXmwo0xJ/Edf8Cm1nV/gY/6QGII5ANgXhvoETqa807YhegebVxh3sAdJP/w1S/deZqLaNvp
4afojRYBgEtJIPNXUzbWSUXPKjWo3HL/lm5QnSlwfcdrU0JJF5jPJ0EUb17rVHnwcU1reQQZ1Bbb
fZ5vG5xXdKo4v0YgYjtPdGi3HBpj8I077DQp3q/F7H612ILXUrNf4GWcbaZWgn/iSwaDDO6HbT7G
JvXxUlJLlEeYyrOWrObiNZ9ZFSEeFC/rAw5RnMKgFDDggUNh22wG2f9WDtlpOSB5ZhbYrmR6ttt0
PuSEO2opr0hyOBzq9MwB89Up6nmSFnu756P/l+RDPQoTLAUt33C4oIvprS0MD8HJu68T9Yjj8N3x
uHrXVjMdaAnPwqGzzkUccRNyjJvPHqUlmGH2wBFaMuMenjo/iRDoItSvdnGftRYlQAqcw1XOpUkQ
PLa68k0NaAt5YL3nRfEDPf1SL8NbWlbg3RLqaMBI82rnW8clCwLzrk2wFlgmdwxNNBHJ4NtUuYmC
f8rm4UtJtO/m26VjKHRbJk2vte5EU14yo66O6VJ+1bK/9gGeyFnGJlxcyKnjzBSV4t/iXd5Vu6E3
9xx7w2k0onvl+28J1yp3MH61UbDsClwqodvRJV2mv2yXdA2ACgSJ6mjiDN6YJ69xNIHJAesXY3XY
63pry/ReUkm6QVI9twQCK7+CK54bZ9HN+74uYU75UkLrCTbBVGz1OCXbqALJAgnaLGmL6hqEmm2T
GII/kAibQF4a0lPcLyLUjkWZj5I/uOySrb0IfoVl8VBrZzuVNcGFQvLWY43BlhkEU7al5I5PINwW
/tzipBP/Sw7eWbts56YAVF/OpL+zTXbxA5CEi8DGmzND4S2jv3B2zYuM4tMcY4Gj/AN40yTDVnO7
oKDj0nuMBJ7B1lwY2fckDZdAORnipuh/ad47e8vh5+wEZY0XpgbZZy6feU1zlEpUwQqZcc/zDIkL
t2Od2K43Tp86hhbsGpEiTtf92GD07HIGdyo7l6PlftWuK0NO1nxXokjtPDd2DsaQv3e2CdE4TRTM
L4hcauS5w+Gzs5il944CF5+qbJsWEWgRqsnWpraDb1ABadcUm9stV9jiT7sWuVEfhZ7JNhj12GLp
4NaUOeLvoaswdDiZeP32ss29/FlpH9vchG0ZoYHHugLyYvnRb9Bssn6fe2SgoOcSpvnpi7mHChbb
T4spYMsRGdwoE3pgvB7PMQ/wHTVU2zrzn/NGOVuNn4AlIXcykJTbyGtcZNH7vpNDGHUmSDKa4UjD
Yt3Lk4DSUs6kbMHcIoD7sJrhTQkgcwM9hzbthFAvPtR448jo2WNlWVdSbZED30tDIQVpFIb2aXIw
/edJssbl+h9ZN/fK6yXK1jIgKS7HrC3xx8osJsh1UFa8hLgq5rAU6iTYU589Q9wJbb2l7QQcoIz2
szF+8Zs9OIFhsrNef27xth2Hz6hAmYCTQEZ+zB0H0hucvy77aIS4U/NohVQRmVheNbZCHpfldK7Y
oPVYfXbB4PxitUOMwye3M4jnKXpBacvDOfgW1gn7e2IQNLeNZ37Rx9yo32CBfS+j3FnDSudhmrQa
1u4NNNsN9i+s7tl74vLWc0ANo2VYXI7gS2htXzsyQ4SUkR+rxYfyQsyysSHHmUP+oFz7RukE989K
8vbzvs2OxWYVKPx2Y3Rrclzv6zg1NMwozisoOjzoEocTH0Lm9N00pYh3ZqK2Fo4pGF7UYFa2gx1N
fBucjdgx1Hu1FDvlsGFYNK6d0mcf6zIEJ8v3GPdbtywxyAm+9XYxr1nTs0K3X/uI+p7OAKrpd38b
TmEs8ZKRM6UWPR6MR1BZP9niHYpc+mcVURU29i9MUm4He8bFHeBlddizrjG66k6aSJvWJO2XCdxE
74FljKxr2ZQlul/3iY2eihs/Dr3RKS81LlBdetm+GCWNV/U+gYNt8MoID5tA3hxhbR3Q+qHjIqkG
mpttZc//KufcJEEXbxctaQbMLslY1HvJ7oq8efCRi/g7s+XbhKlKBNW7i5Un9r4xoZfb0cI3Zxnn
rC7I/lX1KxbXL4wi+gLcLNgFtvNl2M4zdkGiKGD70kWB+XTlyUkdLj9rPzFvOo4TzhjXenMdSH19
DW4uSawuXNisOcIun/NAf6OnErN17Fvh4rflSfo9V45BYZ3T4NQZ8XGP+pzFJdb7ePijDVRxpOZb
u/6COPySNctQHPxBWzRuFsXBqjCFkcnn8sQh1PqNvzOJ1x/h7eynenwaaO/FL46QTaBiW6myDf3R
C84aar61oOJjfuT6hNWQ9dahW20ZprUe9+Rkko7Pd1Us7kbE3cmvDGNTT8uLTatO3E4n4FQ4AaVH
Yjwb15MQSVE4/ff02+1wb8wJwUdDRPIw8K7aEDig4Zl7xt2sYVLF5GOAEdXlRrgVR1RRE4nizJ94
3ApTcGXMZuLeMMNZwPevwZRobjT5tPHzTuPOdMOoVMa2SLOENvEctzxxfhJ8T1bmmJvEiwWmnsGi
CU2COOYdx0LrnsDSpajZpQUWf1U5xdTHMoRFJJY2y61oxl/aYl2icINtMHEAox2ouRsboF5tyalY
gw6h/+zLdTAS5mq5L4vFYWCf+hXWatLD+dscMYCYS3fAUZ7uaxI85qCysOfCgWgbbEsIilfP5Adi
8edumazJjgABcIkJ7KlJSr3kWHv1F3BSJpMeBmPm4ZzqJcdr0Dl3rC73SQVe3qxwjpQRZIOkxMEk
dXPLs+VVttWpyTx+Ot3zOGZ3GTcBT0/pFRfKtgwG75TGXF9sl4HJaZNvjDnvpbQAT8EAqCJIBaZV
UCqAJaM0sUz6QUTDDGlSFYgTWRf6k6EFbtfmcj6PZ52+iwT0RKNQA2Q8AKUCbVuN5bZyp44ZSV7S
sX2NJvLdbXLMJWJcCTQp4Xm115RzUMEDfspg7887m0RTFUDYbYI/xTzdUo1K2OBSR7p/dcdkhXlG
Kbyr6hcdK6wlY/dEodjOUgjGjkxhyk2aHka3OrHF8cQKW+AX9NiDvmjsl3p+j+hJwACBdwCdVWic
bm7f0PsCDkglyXVKf0e+rE/1jBqhcLsYwROVojGZZeIRvO8yLnunuEI6pSsCeXXGj98by24cwKin
UbrDPljuEksqsvu3NE4eVjQK7n8L7tl6cdDOcMkitidNzTwtdb7DRRsDZUzV2RcNVUs02tkDcSV8
GLvaWb0mA+lR0MS4dLlhRbh3STbiNGSrm8c4glkCr0/K/twYg49CFpNYVZIxEvQHxLq/kCufGBm4
03fdCfrBhgzZU7FgvsOAtEahFLwsdeqn6rEMXhHyVoaZyQKGx4cRudY9SiGXOV01IY69v62VfLUT
ztn/4u5MlhxHsiz7Ky21bqRgVIUuakOCM2kkbXbbQNzC3DHPM76+DixTuqOisiulth0SYuJuPpEg
oKrvvXvPRRaxEgMd5qTtsGxYNNab+CvQmDhLh/EQeofVwLfpdw4doyHzYzIGSgb7zdaT32k6wmJa
oGxdV8MvQMKQKCM4ood9mi0iihmrxw52BXxSaJ2xsdPEpSArdCh2mZ3t4YVSJ2SYGgf45UU28L5i
DQaGxgizFjsRWdxuIAX0AULMJBzm38N8LFsh10aE7KOeU6S/ESDOMj+YierP+pQS9fU86GBKLNnN
jxx+50cFyims4WsyM4mRv03fLi93FdL3CMBebE1nuIyd5a9FnPIXaEuSKyDBNd1aaKUN5WXX9YfI
LT+z2ucpQco3AHBBZw2ypR2Rc9doJgOtAODTFbtRA/YdvauuOUujdKnWw7ehRJvaZOkPQ9QnZoyv
qY22JE+mTwmurAX1GsztpWZ7s1DFThBiyao++H7HYan7SCWTRt/Hq5RIBZdqpDaJhHpp4+De55hD
sobuS5eKr44jP+yZkDm2+1ENPcrDrGSkRwNzcf+V+MqOGKa9ztYekyjeQhs/24kEimBASAHwG2Tw
srJ2uLBUjhRQByTc6LGZ0bCgNuEeNaOn4ijbxBrVYBQ7NAjm4lNzsvXUIGiubPdZOsHjbEfEOI8Q
Btnl30eiZc+5prZEtLcHUAzLRrSMPGokt85XO2jTxscC5IXJoO9CzXxTFW+LiAs8eD7FctTczM7E
RRhOA/RrqubURDrVNX+Y3XAR6I0Q5SE8SEx5NKOGABcd4G7CcZW6IPcsg5Z4kF6GNKUl0UnYdC7l
UDUEbxqQbVxN3Oqh/WNseGg1qbNBCeEl4GaO7Vz89mPL3/sE+a3iUrM2M7POtSWM9BQ7pH/1U+eV
LUsWOrEdbaMjT/zdrBgaVxnrTsV0LSw1uoyuA0o9lqzSJtwO28LM/ZhT3dqp/OXaPtZqV8B3a/hS
jURQijp8awfwZL5+7XSLgD+z/WWn0YcfjRLqhH30zR4YGjqRUNhIZqlyaN/TtbKbozoMWTSfAmS7
How64Y83FXI3Jjkdu0nhAdAl8FncnRjrUFDSaU0IexRIdAmZvQf4KrEbZBl2v8jdTZKpmjOv+xLO
hsjQDIB8BCPp6xfHRxjW0c5g1JIGDOHrcKeSMXxLv7O+FmJd8z1MBUbtRJS0mL8TqMbyKRvYocsy
eZxIXCQcgBy0Igi3GBLoQfXHyOkQc6HWd23ciHa59FI30wh9VLcf26Y+TBZKX9cysS74OnBFLav2
kxZ+0D3xslo7B4U6xjEmSSM2OFtgCGAGGxycfijW+M/C/jI27c8gih41HNmHDFX0vMxOirAe8e1K
fLshJ1b61fQypuTA2eypLLJ2H9RPuKKJm4OLEdqLAJoJ/ZRQqwYjmTGmoGIZAfwUZfQgND8kJCD8
g6AtRl87qHeZR7tpk2Inxs4Wbyo3pMmY/tQJbllHPaUUhFtCb4Rn5NgNLLMxH8xRbH2oHkd0ZIQw
MIEucMdns3xsumQ3mgrkItgi2caz5/bJ70hxls8NVim1SHxM87maZ9IJg10drFvt1TdQPvimDyGw
wGfuR0xdUjalqeIjYVpd74qUULQwYq6mm9fM+CaSEphjlh0nDJKf0c6ThSgr7tIKLWIPoXUONjN4
Rq8sJd3zxLwkioZcNL+aFqTvjNaFi1zQEN2m4dgNPFWeJYj0h7Sw3zmdsUZxCDxyWhruYYJIvvTH
PWPHfgW5Md1RM28QSX81ZWpga01OwcwhPIxeUExi+5QOhS/ENR0JKYUSYeGsjMcQjkBvAqAvCWTw
uF9+6wELg1tZjzFqFKrjr3Bg67FyJDJASin+i/IPmLhsaXA/vNkX53A2OhIh6FhP7Ax+F3XerC36
NaNH9ElWb2t9abl1qAnnHBKsJmab7wpwz5EJQUT22o825qzczQelMaJrljYJXqV9Y+YzDPsUIHdM
dJwIDY/Mw+bcjtrGNNEgwfoY14W+EwbUvcKISF/lmB60zvuQRmIzq99j0TgXE42rXqPlSMC67EpS
KcPXLguPFftuMC7YKW3+FBIorgi/yqW9nnUp3fa10fskqlXNK/4OuqTFFi//R+m62fHbe/Y/8uj9
/2a/w7P2/7bfbaM8/Zl/YbjL2wh4/te//5vkD/zdfmcZf4OpgsUNoh/iM6Ew5v3Dfqf+5uiuiVlM
x0en87v+j/1O6oszT19SX6R04AryS/+w3znqby6RwJYrlv4w027xP7Hf/Zd0H90UEh4PNkCJAxBg
wX9OmYk7EghiG6VEVsf2oXJc8g5p7RsJPtPGAQLPkcarbYwoevUSaxYVw1SU2yroifzomiUvfuSA
pQnrXyS4mX+1BeoM8XFwWagObNOQ+l+ylDqkeyzMhG2w2B+ddhjvVjhcM+1mN1CFbeYhp9GKie1q
Xzv6+B+GiDyO6vKg8Sb0UMGOxXc1YF1KyyDaM7D6LXvdvxSWxCw/LjLXhf2id41LCDcNHtOq6XFh
gyjCfrz96Ya4/T2U6H/lXXbjANo2//5v5l/z6HRh8vk7tmsJJQ3HXGL0/vj5GOUBv9v439CXJrie
Aynviyq9cIL2Go/pvGbO6K87X9X3uHAwcthx+lrGGD1UzyjaZBP9Bss1LDKHoEkmTksWqe8MQS5W
AlskqspTtYB3Zbe36RH9qwC7xXz554wlBMK2bShLKt3miPLX1x2UbVw5OK3IytRIYiMeodeh9pIW
jFgrI+rGdU3iEmailCZdqn1p6u9iDqqjsrLsX9wSxj97MUQi6dI2dJMn4y+RSLqMu1irDUL9sobR
LzOG9ZTFxrauWRNnq5cPkdGYa6tv4S5PCNjaLFGbPg2TQ1HSvfoXn+nymf352li6bfJUAyO2SBhy
F2Ptnz/TwNSyoCtc1+tzUmdVRHunqMZbUXeO1zvqBTe3wuTpahuLVNm941Km+Hq//87g1WTqOYGR
P2ZzHm81aOpemdJ0iAumJPkoTmbOeDOZb3Hpx/sUqPglNhsOwrUs/sUbYcn4J2+EBcASluE4Si7X
/U83Z2sNc8HRHEeSGKJd4ipj28bRT2vWX9tKj3Y6Z2pSzWpSVXLzUsjsK9DD6iXk0meSnSmutNdQ
apxFFGzp//4q28uH+perzKviUjvAwaT46woltKHVQtRGjFxZZAK/37VFLE5lkCR7ZhP3JfLuGg70
dRjEY2/RntVs+7hg29JTTIMPXdN9JXn47I5ddHJ9NNjG6JMzSzzuQ8ncNlVNeMnp6J3HcCDkm75c
H9SwENUkL5ziT32H/6hKNevQGF11hEW6kfWEoEl3FHbE3rOzSkCLMC203jR7MYriqqmi+yB8bRcE
oX1pAOgelwH5ZI/R6b+/QkLo/+ROtEyWClZMWwf+8pcHo0jSJkESyTubbLEVvuOcumGKDhWcUaQf
qAjJr8+KcyVdzpPLl7wQT3pduNtI5e4xaaHZ1Byevn8WLN/6/tEQxJ8Wh9bjnFQP8Tj0T73elCcE
of3Rdx90I27ukcCzMVTq5HRde+ua8k220XT8/lZJIN1N68VHb2lL1SR1ojPobHdCGrdv9FZop/gJ
popQMSSSPlNCcirBG8uMCjdcf3+4tYa4OsH5tPv+qSF8NCKYY3at3hHoIvTH1hVEuZhtj5otSI5x
Nayixgo2ik4RNxWA2olQ2gGXDl1pK36IVER/awa2aU9uvHdLazwVw0feDOXSCekeXKq/Z7jWuFlI
DFL6GDAx4tAFgrKckKNM08ldMm/+/kJd3z0hb/jQlN3shtE0PLLnEF5FsCPxruxMoyaP6/uzGMyi
OGD/WfQI4x6CmkW0m+4cOYhDc0zsB82cYg/XNTKyhErLyTTr1jMA39iYnp6tJeAuTZPnWQ+wjA1t
9IK0atiXY90+4l/EBzGX95nmxMVJp/eglcFz66hxS5SZsR8YcFMYyQDJsfwKbWv6ICvc/cdLS2wD
ZTq8knWItuyQ2JxrbUqMqx5UuyYx9EdL2pT+Ac4Nd82hJXtuE3Y0xg61ZzitBXcyid4cp32qEEw/
qcp5dediYxcTAq+u9D3ax4imWmZYzNq0l56O0NCEj9NoM7hofP1xBCLnlT0pFnJ4ioheedII8Xsk
fFDaLRTxJDu2dVVcqjiIzj7upa3W2tabpF+YiWbJE2I4mgzONojCeKsU4+6s8r3UVvgOXFS5VLjV
1hJ96GUDK5du+PlWylGHnKWF96mAP4JAHWzunDMy6lgFapGDfh4T5aWZ6J9kqnu1MLKr3gdYAPrS
I71aRWvZ2LCTovyt7RQED2MVm0NzbcUyblyWHLj0YgNO2zh9f6kGbff9cIDJNAmMNsJNrMZdXQfZ
JZQvbWvrWDpw0NQhKvbv7b6yh7uj42TKE8YAQdVlCzHpFKHn20IbeXXz8seg0pOupvae5vnD9/Em
wZQLZa49mpVBK6pCbU1PEeaw370YqNLXgx8b54aagc4cm6ptDCPBOe0r6zHI38Z9LdGgQxKyNVTJ
yLe//1b3+4EIlA5ABfneITHNmlZeruH17VmpRQkoph2T7RImkyHyLMYWT+SSPKFHgua+HMojoi15
C2sEpVYWqE0gC3vPGaLZz4z8aOJm8ZdBR0eM83uvZ2qH7MyFDnwPRSEo/KuYjdROthaZTcDhovFU
0ypfB1kTbu0Ql0jOnGaaBsCHBiIWrcBAhs2L1rkAiI2UElfJd1aZTVqdrXXlrl8eeDT7xUPQRP7R
TbTzQKoL9VpYbJDE/TFSoV2y+dLMLLCovMSlX05uZc/MuO31T0yDsAp8CsMoiH5nyB+YBbrRISJA
vTvAvZkfMu7zhyKop2NmDM6GOQkDoJkZhuF4SpUoHZH2HcIYrsX3cgAG7J15AD1pMyPBSxDEqPyA
rops+ud0wBZcEvp0nqLrXKf21ZqsD5A6ZAPNrNU55iaQ/D4AXVX+oEM/gZl7CFtDu1T92US3/YBk
YhWlLjmZqVcMU30fhyA/hNLUP+uGKTJByj1NVobzRlGlgJKH4Nhkjn8fdYcIkyxne2HuvKraATl4
sitVP3/5LjqrMRrtRy2Md1h4I7g0WYMEsLRPud0iKWOKsC+z1N2KsH/mFIsQZvZP31+Ik05Wdksm
n+3iC+hLYiWzFphfqqZsh/CIPXVUT4DVQjE+FwRY0KHgFKaSjzTM9V+miH8x8gbRoLCHs4DX56ZV
O9cC+fS9ekDeLC7JVCfoo/oMpR3LHeii3WDN1m2uMOt9P38lvVoURcNiWbDhFYCgck6Vi1NvbsTT
oFO7F1m0/15cmgzigmQasqsFCeL9mA8sDEa8L8hb92DzBXtUUQNUj53Of9shmsMDQWvBSHMSnA8S
DdAYKJcPhCcg0ayjT9ent0L/9danGqQoa3mhgUJWZgItxEnZb3JNk8dqmHZdBOMi5PUwl9FQBNK5
lNriACz8X1r5Ah6cU2mk99uxQpDTTZGhr3ublKCwD/DJ1UiA8GJv0JBsOrp9GyugS5oa/Nuc8/Lb
nOLMmSMTQxBC2nRo85taLosPMo24LOuBxPWa7CPr+fsSpZb9O4lq5NfkgFywYGwnS2in7/snEn5/
ACleX0tB+oz7DEcPzXJePVrB5Dy19pJf6X0/Z9aAkgWiccB4R9/HReifhwq9w/ff07j+lqgMbAnm
Z92hXUvM1Fz36GabILeOnHUZsZmhvrdVmDBawnsOLINeXR3SVPTnc5qS4sTM74iZ4wi1Dgm14P4Q
KJvsqTyaLdJJP2CiWZOmjUZYcTRpcTLbklGKdszFYSBNTLMPNrrq6lLWz5JpTjnRAB8BCIhrKNCp
h2gQ8Bz0z+H4ByrPaFfwN/Iw1Fsy4oiIeRhAQRF5srLcX+Ju5T9Yo2gYkPzgIx0CF5OP+hL9anqR
PjPTGj96DO203YMvNsdvCgBu31Q8C7MvvMhhTqIR6BSkExsRbXvmhsFnU8U/EhcJTs0JAPtSWbk7
w+eoEZgTVYZxDH0P9Bt2S2NbJRYkuDKcb9PYPNSjPmx6v413HIrbtUMv+TAoJsRZyR5OjyneuErX
jm6NcEE+zOC82OcPI+jHba7id7tJHyoCHHY11sO13087XFwST38MItmdwovdc4yuk3Rc0uHaXSO9
ANPIlTP1LUXrncpgesv9ydqNakcII7IZFIclgrOoITDcIEwy5JCPAHvk9cQi3w1Zfp5ApiI3StZm
YjWbAvTZrh1j/XU0sxetMV5bgmslGQwJA6G8ZGRiKm3nRNO4R3s1e3zqAVbKoXwAt19s01lg2+1Y
xcIb57NmZbXNdkYGOAL2QeYJSrd1t7UjbmGm4zfpjWcBC9Nt5G9H9OdBR3gEgH2ZIMuaiLm4PpRm
fae38pI15kw+enQLnPGuzInmqjO+GiUOc8yYX9VMmpGjhn5r1ubKkGTwaCp7sNTIJzSdrRlESF/p
z0lrZWv6HShzCbG7WgN2iCBVkDlaJ8fjEBKAyNYHpxoumr1tmvgJneEz8NCX7xsl0hhZCEAt66jV
cZJVpXtUgllUiXUocCvsIUjLi/imucWeiSrcUf80O7+VMzyrUd5r8sAJb0yNauvYZF5FjCCxpozZ
tJl7LFY22DJCGSobVdXSu1yUtn2WLQO6ZrzysdsxIYpZgsBrQF+0GnIui2V+wSgx1ixRBt199ZlE
8+c8jJdi6h4H3XyRZly/qtp51o1q06HkSxAAXIZIL8hcnfZxSne+sTZk/VBXvjutasH1kILuVK64
a22Hqod8nXUfGzW08KKhb2zgjK7r6G0x+gmnVGhlAVoQpJnMV5TsdvGbfG8M1p8icY7YIY5NGH6M
VUqNYdoXBSZIduWGk+M+Mvu9Xf2ayoSohTumPgyg51pNtxidnWb+bqfTQAaOSncWpKsZKPQqT5NH
YbHRu+2wGxv7B5drGUZAtvUxoWQmLEInQnEwV5fOj7U9rq+3FJTUpp7IBFLpdAAHThdsqaTS8YTA
YV53c/GlmgpCe0dX5DV4afyzUA+BfmCG7pkM9+EjElGgr4yeFmCHeDtmgVgmtS5nQfXeJpl6DYxp
q7RsfMnaWDsFlTJo/WTDD9OfptUQTDpHCpIAqr69WWHzHJdJ+yPpiT2INASPaMGyY17TtWrleAaD
gg+tIvaxnKduSzF7H5v60c9Uuzcz+erInNdhrzOwH10O9o/RdO/wsAb4DYlzq98rPfccCnILOTz8
i1U/is2gWCF7ctm2aCy0p4kBtwVGxDCACb8JdLro7E0F94BWC1rwK6rTMwbH7WSG+TMHzxZOZKl7
PsE1QCPXIY7hFTtEvsMAdiDy2cYPCRpiCtBUNY2Lp8eno96ghyRyd+W0+7Ge723dssFMXXbUuHi5
UK+RDzMpdK1N76Rf0+Bc9bTdW2bFJSdBzpF7v4i8ANQ8zQwggMVqCbSwFeqVigNR+0UvaOsADEIV
5skeRwZSGA5+W9d6Nsof+kCMXPxiKJE+Roiz1l1NjCS2BCmvbmR/9Uhj+6rbf8YIb5wo/+mj+wpQ
5zNIqu07eXe7JhX6i9IX7K9ByIP6mWR0UZH3LRyqCSMnhejK4SCwcoKpPvalftIsKClEAv+qOkru
eV8WwHmSyr8AO0l51zkjD2x8wL2RNT9xwwhE4ExProUG9mi0THXIW0RQ1HUxMmU4I3aUn1MBvjs2
7fre+vNe72ZutoBiMRS63Lbui4F80ShZbkBwhAINA4OpA0wt9+zgVSfsCZRwoeZ+rTCD7QTgB5ki
HpwnM1kYMPeU4Pe2TMxtUQQRFshCu1tFfa5wE506jKRnWfVLEQhJLbw0HbSc3uVckD/H3WKBvtDf
m+1wnYJ4EYzarMV3jU6VWwDDS0umAKKXAJUUJlQdWRVlwToxji6tZUmkGkGO2zhuoSIVg1xVRgqf
h4HeenLnelNAj9ubWA63UbjM+NjWM03fOjGOfQwG6567dqOuVYxoLCQ6ri+iFyWJ7J3SHA1iPeEw
tZo9aBA8/BHyXNuNQQVE9odhcM9zZQ1QWi50E76/8F3vMgRvoZDNUts0QTS95tBmDpof/GoEWUP6
mAA7IOwdrPF8CRyWazagRyT+ppa86b/74bfh3iPW9mD8TGP04BNCceyjDjE6kHpXBtrX5qJDUX+e
ElbXEBN/9pp1fxQaQYfsBjyeTpgeqaBXFpamwkk4A2LkRGtxah1IR4FCZ9D01Tax9IJES/JOJWT1
05h0G9tPk1dcZiZQEtaES6rj6Ex7UiBGErnnSf4ccsRicD2ruIJiUHuDfpn9S6zEyeqUR2zZdcD6
WlhY1UWRnvPYujsjAlhSsLe9N0ES2y0vyx2tt3Ci7fVmlYzO/YrozYjW2p2jwC6nAQpDgVP/EFsu
7igmpgGlTG4Bc+rH8UvUySdWEwqLdgQOxhHSJWd2TRavCY6UyThv/SFO3nN6ujYq2RKFkwqcFTUs
51Wm+kgcxvs0LSBtlr3+pZVPVfwa519x9m6FNhYMbNObbBy6W6yFr9XcwrjJg+44M0R964f4Ar59
h0xwfKhEbD4l5bDVeeZR75O6hgH+yHDq4saio9xEkda4uvlWhe2N1O3GTE/5PK6EG3zUDX1NuHkv
EWYiyvtVIgbp4Tw/icTv9mFOZpCUWczNyZCzYYPwrXSD//9A4JeZtahNlrRNUjNjrww8q8VAOyG7
OcIexLA5DB7wfdwIcM44BQrrFLEN8TraXYRTv8KjGNwrsKkGh3sUjgmsbGPLjNdDJqOOmBkgKeTl
xnKxDokoRnRWdvJLE3+UPJW/3cJ6piqkMjbfegy3KFZtm6JzzcY5wN2Ac9ofivhEbCm9C15B/0tG
WwjBfs4w4ThaN5ExyD1I46lFQmYZT3r6O9A4+uMD5OhCN4IgkYGEXDIttwPS9AGHzPgQ1++Df+tR
jNvsXCbRX+ZO849huiULxCqeA1QB1euAYVXbTuMmGnDlegb7RqDv0xAfORVY3uPybv6w0Aj0BVt1
/YvMT14hauHr5L6TobvKnZ8mzJNuu+TxkNXcAng9dcE7uYT0T9WmSTdoq9gGm1c/PQkXfdNa1njE
PEKwInATxY8ofRpYctOV4HIrQ7si5fckkiqlWPx1S+PgZO+l0W27LEiekwLrcccOuQmmDnVy7r6X
aOdyOF0bQ2ZiU6RBs0ntNexfIqhaPq+CigssZBMYLI7NnUQXYzcJjFQIBrwizsxXu52/cj2henbG
2psDsIpQknylFb/Sdrl+KQwiy4XnGabqwFnHxvBsD9eRSmWHSBXu7saAN4LNBsKEq24NrSghEN5D
gsTfpkEdZDfATNfXMWaM9tI5tb0NByc6Z0BJj2PvODsL0+t1HrGMA4Vk0+2eap/chyhS8kIOstr1
RLkeQhYcQlH94tG3mT/C8AJdXronJq2YMqbyYnXGQTc5JqfBSdA3AISOEo+Ui07f5UWPdhirb/o+
CuwhGU1p+j7Wxui77RyRQFqgOSDzWtbPpQ0CP33TWypP+r/0hcGuewqXnLQOWU+YFDoFciy6okMI
pK/44zg/6n2CdqaAhlWF6YnDChL2uonvxB9hcKtqfY88ITvK7laM+5QoXTWeYzSojzpKBkiRBGvL
LkDeRl6trJmoVtTekJh5XlpHrmb7hXUdD+Oqt2BlxJTZRnWudXp8jE43+CcalPIpBXtJ+T6mrnFE
y06UYNlRDeRbgaMBkDluRpaBObnUqjmAaj8RO4fKk9bD6ILJy+F/uexfwb4zARANGUqwwiuBKg29
c4nkuB/MJ6x1u7Czd5OvIe6ljAXC2rFrL9eZeQR8HRMEOfcf7SnFFo8NYFur0nNnbn3OYHEWnPIR
rDZxZtkuoh9ouijC8xcEIo75aOBfnmgI6ird9JiHcpb51s8o+POdCRjCt6gSwNaUHfcnwq9cm1cT
ZtuRxIPAPRMp66E29BaSZaMvHHREVnxQUXkeV0vgJuouYgWrXVXaR3YqAmqQHZuoNaoL/0fZRzQ9
FWaz8kP8uIhbh06nI0EcA4blhmPlSaGx7PA+GmhxHbSmibTXLkpPDRMsWyxTCmNHoOfWDCO47RHN
Q/gvBr2Gvd98EKKI19RZ4UrhKW12LipBZ3jl7M5OZO9KoHRZdx07oJxJlNf3bPnS5PKt9U8+0wmg
P/kJMjiYzryr2E9ar8TNaxg/aXUo4jCbNNJemeXsYUfOF03FBlXatKbhBnmFkFgdomJDCqxGAkGM
Tr6UkPX5NZN3lFoSpRqJk7gTRyCvTh5wE8qDalCrYbgTjuaRu7lZ5EEwc5kEzX3g5SEtXCRQLmXd
KDHAcBALfYmu09rCEvXC4IcVPSdVjL/MXlskRWQocpwc7TMlnM321pIXoaMOQE+7UcLaVL696dpr
GP5o8kdHRRsq93UuRy8TzwSYrmMdCTMGNmy3a104KD4/WZQiceM+kAcRIHkciAMA9eV6ukZ0mFUj
bQ3nZDNl9SXkRV6WrT7j+LztDPMPbeA7+EuCtTWiAWpBRW4qqYGEEjhEq6JrTmaZsnbys7SbDaYM
vds8IN12lsTZRWVY2fxzQ7sWQjEWkOijfiQWw9MYR4bXOJ15COoad3BVX7Ikkt4wI+LT6VntRmld
xBQEv5hOgbCZOMCm0wlNqoOoG/4XgyPSbgjzxcLTyyeCox546ndltbMi0gGxM2HOeegt/ZzX4dGl
d9Y10bmgRTnOLS1ol45znzz7WBa8YlQN0nqTSkq22FtMWV6hbL0IYhHusAwAodvTQzd179IoDMIt
nxcp9arWn+o3p8uvWkIw8Ww/wAg4+drXoMKthUAO5cWOae4JshdcvIXsCTUm38yk7loJkRC6wjnq
bnM0+UFLAG47nun2s9481bHYYFL0as5l9KiY4Fyn6ivAEmKYj1qQHKqck/1w1yramvjh7NE/UsVs
Ru4A5JP0YqgNDpm2gVMccDPTC4eH8VNPdtSsHEfJeVOAAbt5NlddsIdKEF0b33+tQAkg+WNxVGOD
qxvtzYm2AGKu8t3F03Ww+2xGTFe7cNEcztLudI+64jPrNOIQ0qC4it7Ir5msimtsZ8HGtQ1stsv3
AG/h8KoJFnbG/IC7wz42fhs9lMzIAsanp5E0IZ0jXXNT00zGl2bXt6ZgOlujR2ZrS9+KKgxWolXl
Y1N13V44kKjtL3SR8DRL5Kcq5M9pDQlSVVx/hAwMrj3DhVezuKWjFC/8o9kJAd+tcHnaRN9EVyUx
k0Rlc6oK375wDyPcmB9ydy69fCjyW1eQCZROpN3aZvriTtgLtOQloNVwmru8WQrnYNNnbbRtTNlt
cEJuHVfX38fCfQnCfRSKQxCaP3pa9uB1m4K2jm9cfGK/d4V5cp2w9uBNaY9pRva4EaR0ZxU29FAR
PMQYV5xyN/09uMl0Kk0oIN8/amcgTZ2u3cQNQyurEnu/XaGO7Ppq9GAJUiAlwE0l0OvEoXPq2LQv
0fDG5QVEypbotPGUS4IbRA8GqEFDe+L1QOHXczCR6yopfuZxzhE8cij0li/aHC50wB6kscVZLUnz
c4gx5UwLloJcWNsJKuCGmDE8GtBUIJ007V2X2q21UuNNs9vuAIqwZG6Go6jWPD8hftOeZ1J3UA2u
kk5F12GMf4bSahlskmUtcnrk+Jh02kI17j2EkCXSL61V5pE5C3XvCBZG4pcMjYaDF7ZlFyNFVuJh
8PFjYKrZ62N5i7cOPdUwbEBqmfO77B5SreUd188DdeplTJyDFXTztYTrdp4T9cIDPl7IBCEmL3or
jewuuqiAIeN2+8aiHEUvy9Qegfea5xnJalccrBJYcN+Jny33PUGtsJq4TsmRraa4KVJh1nbkJri6
q1u/IIN+DG37Kyzn5CGMA+VVZTBd0g6bzkA36uwurZ1R2K+C7dijTXMJDHnCKvEzoj3EqbFot6Jd
eMtm9VUVmX8MNFScbjTS8EO2DmJjW3cmifC55UM0IJGpSMNtEy0M+Hb6PcS+QDWengqi2zmdmiQ4
DAZdosjPjt8/+r9frEjWLB3EkgpOMhGC2yutxB5wDE2VLemnObk768g65qVUd56DeE1N4HsQWj5N
fI0PWgJmwe5BM2JdoXyY7RT1bK3BBKdy19q9U6t57+JPF3TorqFB3dMYLisyUdqxxcEq1MQrJEoK
xOYZwfcrvSJzU/ejxeesjIe+M3cpRKPN7NvxTc5m+1BKrj9TgttUfwYhsuiuk/0eEPdjkSb5DmYC
A5VUL4/fPxJGLL10xir0LRipBByibCxTj5DpFLjvfEgHS+2byXBfBh27BU62couSY+c47iYLAAgU
iwFlpVzMy9NHAQ01RvD3WmoLnVt5GgQxPsiGlpFgs49H0wOntZ15MrbY+bp7McLp4/EOD2yNwXvJ
LMB2x/qD9XDaXowqGA4yDQ+zaheT2zsDDGhe1rM0crW16kpc6E0SKuKeMt79WfQgL8m+wxlg49YI
9A5jAkl5Z1RGCJEb/OS16ZY7oQg9kml/RE72Sw7BQEAg0dxdpbGacD3x6ykG9FZIHlXyatSNfZpy
CdU/yu6ZDy4Bb6JGzV34b3SQC8A8r4qWwgn+whoM+sod4AWWj1mqsmeiBAsAIrDiU4OgS6MRnyQs
ME8io0OpYsYLuJ17JzqNmWtt8UYUm2C+DoG5tPheBsP4CPaGibufThTcMz5S2o/i0E/l/FoVwX+w
dV7LjSvRkv0iRMCbV3pPivL9gpC61fC2CigAXz8LPHGnb0zMw2GIFKWjJgmgKnfmyo0qSOElxlOh
x90liqV5psCGRr8yaN8So77bkf5k2gMpd0ldba4AYzUWNpyhZhOSC4XunbiUsuje+Eyu17zM684k
Kg68h7c0TPJPTq3bjqgVCV9yMHFFgK4bdz4rCehgPVURICEpoaoar7rkqB7rPsDEPSHQIgTOD/J/
d/ZBb12lcOjoy3+PfXzJGfaZrYVeNP/w40boOCRAJbAUsrGNUMH3u2whFkgOWtShZROujTj6gET8
q/YIABQpdZIzkwNyZYe1YG2z0OrJVmxIC687C1JLDcIN8IeD2aFv3sfIfx3yCCqSglzKVRwYkxdU
KxNb0xJ/Z26C1opjBndrBEqdsKrWrvJhICfYKLD50c8DZkHw2qnDZ5PVIOzobdvBM+rdq2Kqxo+y
rZdmfBjS6Edr2p2VNdTOoRlEaQUzj+MtTOptx+zfHB/MThqNEP/cMiQzGU4AUzPLYHqJeBcbZNTg
80G+o82FanLkI8djxBecawptNiIgVaJnv3GFXYvW0F8tFhy1wNMaVu0TrGZmYZgFWn1ba3Ai3Tru
59zcKhqG37Y776d0VOjGWYd+jsmohoGaAqSqSkK1sH7hpy1rUFeOJLnAgUA/Q/VkJaUDkZ/PtIbO
mwe4EWovPQ0lZrtUbcDThbX2RsKSCVfRC5aKFVjQgEG8XSOS0GCb0KeFwlEVxpuVwiVIp/gwWh55
dEZGeXEB8Hery8R84ZLDUBYybMsI++Q6mFt6kOyLQJQfzMkMZuOM+3B3bUipTisHrhmvs7fL/D68
kgf+HNiFW7n1t6C2+SnQp/XQW90KUDphyHUzFtqmhQX91jYtw2imJhpv48TsnS1OZeprg7cgMj5C
IpCD+9tmPuBaH10gdjgv11B7FuYIrMW+edlLzF42zs+wU3TEjWjuTmEQngoP1ZyBOHmOgeLNg8Pw
og2TH1nxvui59kZOoThKPY0u2RN5bhfq5exEkL+64hugurHjPEyHanxMry41rQyPQvfGieAa5H7+
CpHmkCo/XlLcwbaeyc/BTj1Sz412Guf238S2JxRHCr+UMNlFwJbdFxVgjLZuoveC1AunqsmBiMfm
uXLwY7U1iT6lAd9nYHZDsvb6n1JMn0g8EHFtfjCGKgBCGVEn9Nl2UUef6reiuZeEa4r6eyygAxXQ
HVPee5NvADLt39yQ8rjkt8eLEWc06+n30SHrD0iPnSDZESwXv0SEiJ+UiGuGhibprvK4eyLhxRmc
442rACgc/H73uCaO22osjGuN1GjYcabCJQ/uMm20feWItZndvBnJzOewy5cSDcHjQHLhMbGplO66
aS/BnKqrvoRvgeB1l+UUsSOsQavsSccCquh179amQ3AG0Wlz0QniKPuCnPDpR8M9GeLijOkLA0gV
SDgUVvwVUaHQU9/zCk2028MaYxkkvVVRxdovw+8W0sYvETvguDNcDLFNwg4NFSpF0evLDEUnmkka
tzB797eqv2vN1o8OYeCsgEGuLfc6M+xHGDHei52G1qotoO40jk5pVXVJLYLqjVpRKPeJwW/fRH9L
rG+t3y0bUGrS+OYDq41/JibVVbJQBRM6tN4+Kdc6F02ilZsqrO2VGQDqY3Qm99gCcCdG0tvKYtDg
hDfiroUvFFWXTyai71mTNVNVSHrJ0TQYbpEu3hSd/iz15LW3AIeaI8iYHjTUtz1RwgMkM2cBCRck
woWwoPgv3XeuUR8kGQcko2T47Ef/J8Z8fKvp7r2aGSOsx+MARbA8M7smnPusqebcz4NQuivpoNDV
p8Qzs02bDiPBfJeD/4BrtHsxetc6tRaAncfjo4uLpBOc8A1KPcYsGm9FCAkn9BlJhMBollpmPWXx
8ETqbt1TnnoEmpE9OXAXFp2W9r8YcZCD7UZ04PbSBhlDjpqR/hv75EXL9Q1p3sYvKpm8VAOVCeS3
GPhsMoP6ic3gCoAm8TL14oUO4WyS49KPXkaXFVr0EYxv/vhKxQClu5yA+a812AXy8SGSGnGYufgo
bFtf8ZYsS/3keGeDQXHdU2+smNGk75gPlrpfrJuAIiCG+16t1k7FyrDCUIg9Kzi1TOTI1y4NtiC9
RJrwerZ5t0kEcHWHjUVJj9WsKjQ4508o4Bl2zM0kSmM9gvxHgGFIFiEKaRAJx+pWRX8tC8Rc9mtW
4KkrW0cYUQkT6qQaQ4QkjE5LT03L5GcEgwjTeVnNskzHcCLPN02irybnCkZ3SdfRQmokFMuz9L4x
aq2aMQKM0a88nnRsWWK0CdfUD86SqXFhtr8Q2puD7uWz3KJqkisrjY5MG7r2Ga4Df3m4ENJEtv5b
cZSkzYesvkCdMKQCEKJOhkjxYfoL4V4xKG1GktQTVxniZZxhwNwA1w1NH9zTf5fAwgvADJLxJL05
TBhQ5dZi347blU9cuuo4yc/zRi4TK4fBHDvSlaDjoFIvOFhK5veZ6FDgMaQbT1qFgCw/UXYZWVeI
bXsOBHhZKOpDMovwC7tJIM/c7aFedPa743YLd6+RiQ+zYhdE+EqiZ899iUDnKR1FpHnmlVw0/C6j
boEd0lkDhTby+dRz1tTDeAFDFr/53NpAnoH86UTxzWoenI7ZoeezbXQHA/iLiwFBzSQs/W5bm3Au
d+QfmaXAKPhjK5ZybvY3pHqh0tRC8SnDoL3ygj8x/3SN1ql8Pp4Y1Kkv1/5lRb/zFgrQKhleO8mY
Vbv4OWVEs6Q7LxP+0p/Q8HvmvK1vYUltbzjmF2791ZQHx8/hNNqQmeBQ6NSesKBu/e9Up+2D9GNW
/4GsvMKSMZP4V5rxUxPFdxnvDvErKLglJLSFyRsQF7QQYfVh7QG3m70+GIxhRn4E36H74ZOhlfxf
7NbatIL0pKAhlk98AkyBpL7xNxsYYTgATuB/9rW51tF9WORsodGQDMSFAUQW0A+B+6XH/2GmG0Fk
H1sGZoDpEgvu1hCvAv8+uvSTE8l3Kxy6DWVZpc1AhU5uj4atNKbANAbsWwaXUpfi1aT4BuK2rzZe
Qi9WWL8xpbUww9+dsMCZ3fRshkziq8F+YuzyQspAvUwEI4dG7fHBD6/mZFrrApVhCxAheA8H41fI
x/CWdHb74lvOGvTZtw/H7AZLrT+0A8PFzu3OrW3vYLZoe07GFxkH2V3PMptxrTjqzZDd06bQn4KA
KvCx2UqXFh8m/Rg3Y/Zm6AWetwWpk94xEyZ3DIt7M6IPhN15s27sKb7Xk6lfND3eGkkV3x83PSsw
qPgwGjKhn12R1EfTpUNUN4bgxYCgi//Iqn9YALPGdMPvXPU5jSsxq1B9IKGM8LNzBtO/xb5JdUAi
1beIeEbvNptE7dqqMmi3oIZUEpjzujZhWOaQFlB2fdaNCeGa2UmbJM5rkwzXNBvDP9JNr6rjg8qU
HjKA0t3zv5taD7EZE5MGQvLfw49H/j0Bkhu1smU1LP99g2s7bheE8Tl3bp/VfDMN+S5S9XR4PJSK
Dhbo40vaPtF1zezj8bSOOBKa/u9Q0XRkDJF+tjxHUdES+h/DCN49UeZ0fnyjmRr9TCDuu4nDZtka
qsD6RpMlTl7KzAeSrDbUEAOk1UfdJS+itn4nQ5QdDQetC0w0opMBQrRo3fSTanhnVXlk0h3mNwuv
7OtPWKUFh5mpJ5y0paDSOu7/8id8Oo3mvZfXfvgp6vAn6sGScAG1d/lVG6fpZpTir+0J+Sn7aYvZ
oQAsZiafJld/1bZ3u7O/q7EO18Ooms3ga7y8Izq72TwVVggQC2stepo4pICHUYLpOcpcZE9IV7Co
kS+z0LC/hCsOnmtoNM2hOIMdmuFwWrbFEqg+zECtnLKCq467Iu1rBi+1uOIq97aNBuQqxGGiBxnA
P91e03PECnEQ1jnTSCiZGRxe6LLMmgMHKVXu4kr8DKLr70pDuBAxhqFIpNNp7po/xRGK+gL4Z7Sr
d6A77lpRIPv7+ABKEDtR41YHRaU2c58gqQ89aRHqU6edAQKx7WpIPKSW87Jlf8Uz08lbE+GJd1S6
Jgugc/5hcjTr4nrrtujhlK5yxzrbXa+R1Q/trayFf37cEJlC0TAbCIpYdh9y0ONGCxPUGX86oZUS
pQodyJp4Iyj7k1QMmrNsRKZL+tBEKYPI6G/G/4+y9PhhJ0cFCWvrNAUzVuXxu/Kc/1EPaoPBD8+r
4gnbJyiRbVtqLiICNc1Yw3zOGsCwM0TjVXb2aEa64Srmw1ZRkhpl2tGuWuPJM2ysbGxvPdnfKnIS
KypSoNuKogKtjWfB8P8MLa8doAWDEvR0P8r+LyVHNJlI76w5yVOWevnGN/BkU+xQvPjafLGfyr/R
fO/xUCTvgaS2IbfuZpIPL25a/1SMkk9C0TStimbYEYxJaKYsy12exNZLm1dAFaAswkvirpvhsW09
RryPuwmfyyvZ9GNdOwSH5iq+GEX12W83cetzjVftmwSEdzQdxH8fIOLnaDTBwqmC+GD48ugI0V6B
JcI6qtVFK3Epjuw3pVfgPEw83Cyj9x4Vk0YwZZH3iNdjJ/CZQaHAn6mxX9W9s9WbktGiXdxcmpjW
o6nse2z0gFIJSbx2QYVZwlf9h0hpcou7bvpyK0zGZam4IEU/dISvyDwiOFW5dYZgEYABnNNQrSv7
vQ/uV8z3Ht8lkocxou/45AUwNqH5tenqf/3c48vHD/PBvtmNKvePh/7dPH6X5lnaASPz5v/7o70R
FGtamykA/7//48cTW3Ok0CWPyfhHW9+zf0GonICfQZ1fKxqQRcQwqjF1UtC8eAzuVXOdLV7XCfxT
y7nr8LhXed3sbzG1HTMIkL5O/RTFgXsDL5V4k/NUhUa+A54ykwha6+52PqP5Zkx3naQtNBzyX31g
GauGM9mitaB8TNVUPPWGOutO+TPlQXCJm0Bi4+Lw7zUWLOkgDkaOouRMUsAlyaxNHfwStjZSAnN2
B9rVpog2rsnGocGJHg9uk/9ubRb1jg6J2pwuHSvAgyER3qDiapsgAydrILNqpmmvjFnUQORU2ym2
MT7BmjL6zFpCZPztptnsCpDNie7GYhFMdb9uieodOg31xRnh8wMSqTaA0dyFG1kfeCm1TRx7Jzy6
vykNCbdERHzSc/LVDAnWWj3t1AErQyvsVpiwzL1vSHlM4rbemW1Dq0zbXpMpEld9aqkNagF0ji0S
/zA418Gu6nNltrsQW9g2qnGFJZHArG7i2qmrD8kpeuMF9anw6u3E5PTTt/AxWlka71OOqLrtTyQN
7JMtoDpjq8JVYg9cbBJxidoiYC2R3tKKo7nrsefXFbixyYlaFjtOcQ5JyVcVIKzMnB0JCjpnLCQr
OA9vKxcwDetPPHC+oXAygb7JGG1mDPm/rQF/iOMifjPWPmCkCnLGHYbw8MAnwZHytk1Z0rUYN9U3
1W4NoqSm1qES1a7MvX0Pnm9Z5g2m1Oi5wRlBEUfw1yytF4y+5QZ4JDUlDPBL8h8wyfq9N1nbVBsp
U3Ua4yBafqEZ9qe40/OLQyqhkbxZsoVabVqgoY1J7EWiM0yWlCRZgFcqYiRcZvTxJEqujKkWhqvH
XXcIkQHmb0hPsuD/d5+orr5Sz2YBySTWJ2et2/2rCrAjsdISGzHh1aGZ5auRJlV/sm8XdlTD/jBp
oS2wCg55TZPaSFyyVfT9mZ29hr+HfEg6bxjd8mlgi30xYEKN9VMfxMPVQp5CDtWOOjH1BYs2k+ok
ON0+5/mXUnRgUBRRqzTO1Jkm1u9B6v226hkXDi5QP4zTUA1H9HjAdptcc7KbrrVfNcP8vW38xRLd
nLI6kGeTBGHnx+OhCbPuVCBc7HGmEZUtX8yZJ24NjLxETuxAdRmb2qq7ToG1tUUB1lHpH818vfSs
+ELIHGRP+yusuX4NGr4D1dPbULInNuMBhSK55nb8rPdBvlNJxGy2THeDC1U+mtor3YYaYCsu3zlh
ZY2Nte2QWXHVsw2JzY2qex3CjWUpoGHz7HZ52GT0OjKCszhZ0ega3iLboXxGE2yZfUIvjRATFm5v
PMGti2aIarNLeqFdginZ9cLCbBzKt4TVKOAhXAcul7hFxG46Z/LFlaA9+gN7iLnwt3B6FCXVFGvs
yxrbVSVbcfxsKN9dNuDR2ayW9K8DTGF5iTjrUlaiDcRRWlR0T3p/3bDQz9jjK6bvRtb9MEMvmBTR
caatywhMZD9pkiCD/adQaX5gerIByYxfDO9P1WHk8nMD3lVOt6EZQUyT7Ib8sCMFBx27w2qFiQQt
NelO5ejew8byZ7IWQVc2BHjK4qXTk8sZyipaDpLY/ITzuGsMczv0dDvjtKKey8jwG7EriWa4jmFj
1S1GXsXGYd88JRsyG9AsymiPweecezofqoISv9zKTH5MLjmrd+/U7K0N2OdN7D0XowmKh9M6yce9
/Br6UT9TH3VnxVu+53hogPiK5vK4WxofXuX3F0psDLZOYIhoVKQSWT7FyeicMxeT1mS99JVy3lTr
orwklbYNSvPAlA01jmTmKpnSu0lScimC6BMDEdlqf/yw0gDt1TC8FeyalaPHMGu9V7+eHOhrOa1w
HQe0OVwjrbUJlqBlSExyteLDrKcBxQyTfipoYl5Lk4OTGS4SfSJceNIZ15GiuBUONO5g8N9KxQab
Qau9VkgFRQySFDkNbrG/d9gLrkwJBdm04Kk7DcnL2H3JIm/ub1HfY1S+Ol0NvKL86lM6E2zEWapP
g2WetPAa7Zmzn0V8duLwD5S+amfP0+jcf04oAlx5075zunEVY+vG/x6iqAD99crLQDXoceiDpygA
L6t9QT42TmXtmDBB8ZeXmbqMpWsQhB2urrDcW0kRtg+SeZPaqCC9QngZJGRUTgzDzJuX+sUghVSh
lnppRtbcD2gyj68qMfKtauNnw52+kxgEO/yvdoVvKU3NccfxvJOJGPb42O5G+ydlEbGvE2SKpkUO
K2z26GrA1DTEIJpgjMmqMahPo0Q2qxhdjHyG0PgGYy1QLK5G678TkvcPXFGGg9CmVy2IsOESOu6I
1E9UUZNlHWfYNhlMvcQ73eofsZqyvan9sgsK5ChXK/Xq0y0D7xin44vZIhqMNnpR0hgUgYBkokNr
ulnQGfMBJShr1QH0YL2xW2YENbaQXd9RymV4E8dOYJ3NMfGe6Hc7m1p4hAg87dEBPEj7jX+rm+Gv
nzThPpnvPR6fCAMX2CXavjl5QZpjzebEnEvEyLk0+nFTz1+5pNvAaIUoxWmlOKnqNXag+SaNqVt+
3Dwee3zlOr6xp+yKQfRAI0+qe8tRGcC7AvGiJUa3Hsz8K6hz/8liexK4bn6VGo4KS4x7wzU7MF11
f8wMn96mgK4PfnjX0PPI5HhIdhzZeupesljPj2aBeZTBCl8WYc1hzvATq/ycCkkAS4QOlnAH4v8O
kKLPd5viXHV0h3YmL3LJ6ffgRtG9HGSyLXoa5VrqvpZCpQOrDk2cK2mI8+MrAMpcWyUfRd+SHwQP
0nfO+zvwK2StU/QcbAPVSjVO+mZw1NgcTxbD35+Cv59FQPjdk7uRw3HyKc4q0nw6jsGBJpzwMOS9
wG47P07gePrvGXqg2oOesqOYrzC47LOraywmAyMWimx+/fdwFTQ3cLvi8P88Dv7EQdaDcPH46XHw
8rM2w3qzzny3Z9Nm2r6TepzHnKhjj4ddAsvb0IraTR4aLsByGa/Z8emHx02gxaQ0Qp3irpr3FKHg
cft4OBMlkYAmQ1Ocwvjy76aYshTtjmtSEQQlLdmwQHTaUvps307q+fHE0Cl464C36V5rnKau5aw7
v/B+3kXHAp7e46HHTeo01rbOcIgRboFV5vpiV3OhBR08N8uH+RCwL9DqbQWYm17udnae2q9FWmun
zuV6XIKd/3AVqPLRmqLjiE71Ib9J6Q5nK2BYGY0vYaiJN1afYmNo4beZ9eqIEYYSmsgY333bGxgD
Be62nu9OLuMCkrEeFb0W/GXiQmM5YkNW1nn0MaT+9yzCcnirmPHU3Y3iLBDWZTNhpre4UAFZx7Q7
kgJq7HjfmeS5h0oue81ltDSG+TadIuOVBCoLcxbVNjuEiHXVNUtZ3wV4uj8FPpLl4BbkjXrPeYUP
vHk8PqHzbIPAxVpOfuzTqCQk+zJ58ap3nbTVyU/a/30jJaSEJHbwc6QJZNP5u8ao/89TqorUO8U2
DOPZLLFV5tuPX9NW5dWWRByoitl00vaQPDL/ZoUOkWyvUquM9eWpgNJKIhmreFjG29Erxic134To
fzjps03vOhMuduk8BYrciOeKJ8D1P6NugGvUy3vgz+miqQcCLmmFzJsArRy5jarhUfBu2v3vSLwn
TRd+pcVwpY332jVwZSYgg/TdCGjQ78Jtq+NYhfoxGg1spL5ePyGEoBc7ODbSgaCBFuAjedywiWnB
35NY8ruRN3i++ffdClezPqWKGPn//MB/X3Vxv4pDTmL/vqH7Tn8J8hVw8/jOaSC+TzK/O4D0T918
D7WjvclcINtz7/GsVOeqLbFFIbn07zatbKu8756dcKhQbAhXuMbYgHoPMlIKNWB7EowrnInNPqbt
8WEgetwgfQlyocOw1GpP3zPXphhrI6pHRY3z6tMac3YSVk9e2nc4LGAkTIFz4l9drAfDlFs3Z/3q
t7PNHxVCo/dyHfdmvnNtLNxNG+8pJS7XSi+aVe8x+aHyjo+3Sh2G6qXa0DsBBVDhbIJmzQg76N8m
3Zw9jDdt7l1VmTyZOYcuZlLvTG3JoP2wsdS3uDTyZZCp71xav1r0ho02aYyEMWWs6qB0jwGWEweC
5ihH9qNGfA3KzD8oQRSywbxEMQ6BYOgI50hEuzzK/YOdcZTVevmUsjDDhcmCnYHqAe/6k9RASlTU
+a6zdpiHYfQYhDYXusxsomOrZyTCJB+HQqFm+OyfF5AFkgOp3k8rBtvChn7r5yze+hBdtZY/TPmz
nZ1cs6wntsEWHZSlV61i3tylrwtnlSHKnaLgPVKuvotZT7jzlgT95EsfSTGOpgWjnEIZPjTO2rRC
497HjCto3/2TiKh/8RkZQc+mt8gkMKfPzQk22bAjtZcLM/bHXTV+N166D/WgPaT9c2NZ1dE1iYBJ
w2P5nANtTsXG1wvMUoKGYyHqTVX7SGtBqh+MtHj22BOvecPVjv2bMpw3djYFO+MeqL5fVX+HWDDK
nwyGKI1819nqJn4wO7F1Zyn7ocNtEDKQtaBsgvlahsTlj5blIW7MHc9qsPOjEeEw6CD/cQGapw+Y
WA6w95ZqaA6ecICrdpw1IxUDYG5Ryfrizsmh2UYVV3fN6JzXyhb7Lmq+gdDQRFrD5QpZ/TJP0lis
mdlvaVHpWebE4F2FsS1LnzPXNA+mSnCAcYbEWEcIbRxJNND2vAlTThRw9mjx8IINxAmeNWBGLTih
00w0bqmAWKdVztTQT3Zjjg1LWjT6ui41rAQMWUYNH3g3Mmbhlr6pDUX+MBt36F71AnoZxuiGQmqW
g+y9VwM+KC+FS1k650q3AVcQAUlRNEb8jhtnRHUKdeFdqSmCjuIZ6Vo36CPxWMAt8Qc5FFaSj+mg
5KxJzrU3mkIxrRJn3ziAsUjJ8meSdLEvIxDgCW/eQpphtqEg7TCxMtcpgl7X8xUt9VDjSroOlvCu
1zgSmyV/S7Oj+uzEFi9f9r2ubfqR4WoC1UuwNkElyiyYWPFcQe2YZYkvNXwqMfWCbGheJ8rfVkw/
bF5WHLOjRPr0zoVb6jcxZt9tDmi2E/hDSuyqHGvbbMjjdZ6TOWMntIutgKIK143WiGPOCpHDvHgZ
ezPHY7ShkUbTamc6aXSWbcuOdY2Ff1BL4YYgZOEflLm/1Fo5XgQT8dSbNE4IQbBj+7WbaElgbyhw
O6KC32i5L5etKattR+fYjQvDc+0yWWZ7ESI/pre8h5lLPsYCcE75d6xrZ8fNhlPQsxVIFOljnJc3
bfQdHL7QpDuDMw9WH9hBTJzxbjwNlfhNF9FnJSe1rl8LA3O8QwJk4cKIsAOKdUn/ZVngn9NSvlcl
dBgvTgpa7KMvlZgfNu0uW5PgxHni5GqwR7p7as4qCRxrZQuEW9K3dkQtKfapnp8aR4D50qMtV8aF
YA38OerJL9JGr2xhk7M931SsteEn+kvDQUuzTJAuE6JFW48OoSgCTfByNmYRy33ckzZxqA73Wwb7
ZUQ8Q/EbPUPu7JyIbqVHxdWGPKBLPTgEkXeJMmWt7NH74zT6T5oGEbM9GoOC7F1zmurmK9ge9Npd
zOl98HEcSRMOEgr+PaCKMRzqAytJdvZ+3Sw8zNc70SCDCWp3cbdON6axtChEHaKQfkpGcA+jTvak
nqJbPJrEzVzBX95B3GYyqu3j4nvw4L4azSVy6VwtYQoF6rM3GiymGl6ukH1KW6bbigSE01Yp8Yd3
zxwltupodpRhpqoiQdIxxC4bWOYmngpjV0j/lzON7qEed6VBPS4ZJsb5SLq2A5synUlCVfOS+Rk2
eRyhAluY0o8TFWVZN/tLjAy/JBwX3k+yCrqG5iD4vOowZXY6pWmNy8wvYu4FXVrEnAPrcwsNgq2L
tJYyIBZcxq0isoz0PDMvkpwle9gyqCyK8kCiPzjUFgthXdsOiKmXkOG3zRF/qclQGeVpaEJzPzoz
XZoOgJWmbJrI+t9xYdXnRhfGEutptrK5mK2IL5kLP/bOcYSzW4axuTM1WC1lTBFfx5zL18v30G2x
Po/jZ6coUMhjcq89IB4SUjW+fTBvXkctlZYnf/Az9RubpTcXiIxqAWss1jq7U0SqdJjxBFStjHIL
7BueqR//laYp8f+2FYkTUsGxBk8v82mVHpO/RZT6Gyrkf7EzEPtZ81ZGbq1cGmJXIteeKqJR206S
eOr7oF9GQJ1WwkiepKP/oiBbxzxWv+TEw09KlVt8Kr8TffiCl0ElJUZfMInmqiXPjsN6n4+e2sZ9
X7PpRq3wvDV8jWovcjRRqkCadRkbzpauXwpvzVLRdY2vrx74NwV4Vhk7al+aFls7LXGd91r3nmsn
JctSAbxOe0Pubd2dtv0826Z5hwFD5IdXwwIjTZKXxeBI44yQ01vdZjcDa3Af2XI9qIzzvJQzg9LB
MoyrAwWacT+i7krWpbnpaXSK6/VAgOmpkeLZVUrtd+ywATao7CXIDVBhHu83V4Qt0KhsjbVB1/vf
EMsDnKgPsPsL1Y6RffRyAbPPWMO9o6RY8//4xURVswSm2DRKW2a6/xY2eACSWqNCD0+zQmS596Xu
Qw7/zEbVXwbS0Mhz05JUiXFkdedv8KPRdmcjVZnti04YCLbKSGpxvBlF2m48aO3rgpikP7wHZdqs
isxg/AQ6xGP8s2jN6UtRmLkIxTvVsQIfTAblouJ1651fIwmljUgD+lWVSdY/MwH6KED1cXefGNMx
YHM7+PzzQFbBkXeC5m9KyGhhuPVPXXEa0CX24vbLspicY3cXG7P2e2Q9Poaw8U9alULJd2tMcgm9
gVa7EYZ1Lel7uTBd/MaSOK0lK0Er6+JTmPp7k+KbXVv4RLk0FoKPGzvy8lsQ6T+1SU1UC+Dbq+u3
Sht+YG1oS+rlho0vzK2ZMKXJSJmtOqq8zbJKdqHDaRm0OMOMtCfO4LwlSvCPYQGGu7jaTNFP4sru
PFgai1Cdv9DJeE+xtG5zvLpm0WvHnIkK1KM1PDJO3vkfW4XbqjZYRsXll92bX6xCknVKQJ3RWKmO
fcVspks+HTX115YdBhTaaGNrtjgGXXIC7gtu32NF1UdqR83PRY20umSt078gcTIpjsaN54whHY+V
86bnDr5j0f010y5bFfa5bJv+rGm47dkvdAucrKM7JWdC63SA0tNARMEHBBxTpZYXPm4U53fK5QF9
DIaPz2tngdJ3jMHdTWYNjSYtYYhJ2gBAMWIFHVd6JKjlabB/ahW5w7LlFYnYkpOyXYWCEE/QGPc2
iM01A/mdaqJwPedyWyvV5pZlXFLAyqOMwZWbfAeFMTGQZ5FIucMqAapJTIoeTp9T/MLzm2euBXAU
J7ZqjMqfjdD25/aAEFWRuT6HfMVeCo8qW1GdiaoPZK4EayMqg7CnCA1mh/2ODSPDAyj0scl5p3VZ
1Ao1mkvap95rs6dVV5voTamsfdwRrMD4M/d9fof0Ta9c2Xgr+OqE1eQo78oM/LU39tuggEaMM7U7
N0GBZxxomFdK5vvzDWPNX66ZO1uV8kmd6ROcvvXnrMIaHk+crDIwcZXmNzxTcK4VbUbqAH0/G6jM
aR3Ye4Q9yM3O+D/bD4Jt7dX+1rHI6nXeHSS2/vwAo4l+5sVlDpNbOyppxPKdrasM/HcjqrcdZ3/c
CTCkF6h9FTHxzWdXc6Vs46C85j7m1rh6YBZNCOCrvlHWxsZVnln0kQYk6iLbTc4FLUX8iw3IETi9
u0ClKzcdtKtHvzviiJW/Rc3vwRic58gXUIlC4HXAFeEyWazdiQ24NKNa9Hfqgf8U5Qgh/YzDpkM6
3UoPW5+pxNV0CO70MV2Q8PXckiHN4MTFtc2BuQIduXIFK5AVy/hm+d0vaH3Xnpf9oNibz6azB+HS
k3q1sgivXN2w+pFtQOV6KJ6bKC85FoR4fjzLiaeBgqEmPJaEftuATkGUFcDHQ826S0uvD+zb6GuX
B6XQtUx6FcknNKPWnh8vOq+ovwpMgYEPTteF2mYNwhLku5IGt6js6ne/s/RtkMBxCevwiXOsYtZD
KWtu4WDytGObZQnkAgY+Tc1M162bi/w/nJ3XbuNItK6fiECxmIq3yrIkS87tviE6DXPOfPrzkcbB
7nDQvXEuxujp8dgUyapa619/qH37AviMxQM+CJSc9jWfPW2BatamhkdEaXn5upRFucZaDfZJCyF8
rkBt1KkWn27Nzkl73ATBpbIIa6xL86QV4dXvremupvNsCxKxNSOKLnSr+dFDKhGZbaSv09pJtuWg
iUNfOPJo6x5ak7C2TgkH2tkwrbNZaYyj8J1e5aH3qufFdJ5gK+0xo3+rCKO+Cy0b+C82uz1Q7/Dh
Udm7obtHXggSx6l7Xv7kBag/KrtIH4bG2frS6Z759uUlIpZoVs1RxS1fWjaKOeW0xKXoKmv1GJMz
deeCPqymjma2QGjPCxzUTCUdEmFwkW8bIoZ1apYHHbERgxpbPCEGQW5GEtWmSGk+U5D409Tod46A
dTqhOj1OlYvpE7IpxW6KZOexdA1BcsF4HFBFkrOF1kTj0nwmBCNSBKJ9KHpxKhx3glTmWyrhPTcQ
dyFgByOOv1nkXrWoxdExng22nFHfDSbS+tL1U4SsnCrhkMZXX0Cl9qNvH36e0nitZnP15UsYkwfB
odwcBRwiXbjISEwz2vi+0jjeKbtVF76jyL5qhgZtjTV4mf+N6DYfQjSz3TEaMRiFzkjei/VUj+rZ
xXf6vqZORMVpnQrEQwyZicFqgUoQxw40iCPsJw1xh5niEiN0NLKw+De8CdA3Uk2BpfK/W0YUfi3C
ZKsKa6d7MGVSsro/nngQBi6NkNpWgnPCjeLs3i888XXwE7YQiHrrqQ+wkzDd/4ocXTAluXfS0nwd
jjoTUiLo+2Op4/dIHm+3m3TTApHJ0w1GauqgEIu8UvEAkw4G9UlWGER/VtG410Q27cOif25rcTfG
GddtwNwceuHvIma3F5qB6hCK8tjU7VvBxPUHVmprEtTiqcQaJvCtNU9YESuWj1spSIbpo7F8+LDI
7xqwV5WN98sXYYzDKnUArgcXb6NEhPfUrBTXo//ISYJ7qzcZHJhucvy4fs1PXoX5WDIaobaEoOUS
EWDh/7oJGkSycAR4inVDXRZEyWFoJYpSeHnwrZMd3grVNutHtpFKg1FXNQc7m7yHHrOmFA2yRUD6
F/YNhgKTMe4nZf1oG0N7AdTHBGi+X7gyE/U4v8NSPrlh7jzEuP0HiX+UBr4MiMlK6N3o2d3A3Bph
AtGImf09c/3bfIIfGx9rrMaFy6BJxOeeZlG+Fj9K10Rdzmt8W263Q4LTYVnuaIUZOs5QjsVJXjAf
2nqSsTPUCAe8P0VLB3u0UOplcp+8sQ02eq/qxzrHFMmIYB2uQLzcTVNrzv7jbPMgsORrVNk3uuvg
AIN3QqFqOts4k+YutlDSFAy26K3t8qDxnw/QjjEuwctq3RawmuPJ2rsJusjVnCGL5DndYcSyIYQV
+5eEYMQELKGtp30Kq/g5xeT4OPZmdcYiF7suITYd4iY4+elNzL60mV5Zp+UE0GTPjV82aWRYxl2v
il3q+fK+mk9tt0LHNjjE+xqlReJO6R2MqtE2Wlh3mwlZ9NWt9R/8dtxWuQ8CkAfDBW/w7c1EKtYz
xg6gyZXRPcR5fuf3+huBH/2D1kIKyfX+y9AHwV0KstA4bx8myeZcW01h5l76ZrRIsSH1Z1DQEyTI
zg5zY+dWNZDYIy2FU6kxmHRt7QWH9WLT2+aBQ+ZrDLn6bZrjlZBueNVMpMKGdd69KwmBs2zSl5xJ
STMb4U+oWRmpUzqjfiZ6zbByKrkyzM+kDY7flKat2lFG0JO/+tigXbMWjl87+M7ZqwfY1e3sE+bV
59ixmZYbPoxM/KDwucXtCo5jqfhF0YvM8QvhfxvFLkQ9csgDhs1kRWyIwhselr0TXRBThijCWtDQ
EPJMjGMxXLhl85Esw6jZZKG1jTt3/DyEGEIFmbX7eNdki+o6Nc3P9uzMXLQGbjdpgw6lYQY6WSMC
Mc3tD0MmP7ch4bB4XmBvm7Z3aOooMnyUXGIyzLvAgP9RjAZ6PA1kKQrD79xo402YOu1ZiYMzjjoF
mM9Rk2RPCfJ3DpDPsbVPmFwhTswITHrIsjmcWlb5Q3fIRFJR+6fTluxLmAatuTKmBozBIHsczo52
8Do65bzXoLbMp3RhYWpV16yLwRTdpjewB3E6ohpnqMhW5anu9skgmysZB6TThqHCuppKKUUvs9yt
ZSsEEBVfE5OYT3feGTw9RYJgW+1dPMxOx1G6LWZfCnCVDn7rJL/5Bmat/WbxLuax89ZJN4DNOwT3
jZI4j3XoZ5fbFqMq2zrGgZqmuCpB992Su5RFtX5wlp2q0ptdycSaKDe0OWr2lO0KBx9kyyc/QLkH
URElGbRfxyYMiSHV35ffqkvL3Zt6Agg/J5pA+m0vspTbxGPVFrpeHdM2nnbVqL75jflstKp9tOcw
s9ALmPFCdqYaH+or2tTZNKO6l914lEVm783Bir+ONSTHMIvRp/aFvvXbpLiNGYSjULTWfdt57xqe
ml8HfInhMoh+r/MyrPpqSHcY3mMuMy+egZYJYQBa0qj010HeJ49xMUeKwNLKrLp6qDsmgHpqPyp9
xFRzRoarALGryvxzC7/3Hjfyr5pw22OBQRkgNxbgbYGzyegEmwmDw3NsuuRMzaW30XFo9xSLG+nM
0pxADbfl1jCihIE1+ZdqnsTnQrSHGCHryY8phSLf1A6pjHLkDBRcLq3ASbPyS1DinjrU9TXD/hoT
MC6WOJFZ1nBBzLBp8XVcW5FRHlMdy9Mqwsc+mY2aJ9S96C5wy0wcfkScwnAxJ0HIuMQpo8sS1LHz
dl/qzheMIp2nxmJTkFkwzyuxYLdrnY0Ft5i7Mg9sBBKlCQuvcBln4907Ej6GyQrUMaIRbGpde1op
VYbnJkWtJ/X01Rrr4cuyAzC8Kk4Dit9tW7IyRrPoNqKDAN1Itv86GtQmQYiDxs9O7os06Cip2buS
voI+bhgTsX8Fe7KEsWck70MHt8KGpIBAPUF9nGXpOWzCCY+NESar39+KWcSXoU7b6KrgR7gark19
mW1VjB4pyKvhEv3XsJna8btTje29G2YOiY1WesBuH4E0x+rKRTr8aFrlxYUQYAy5fm/C/1qTH88Z
g1HtAdyaTLV+Gzi0tcsdrwIzR9qP9r3w+/gMF8PeTZmgKp16+wK2iWBPwDlU4DPboqqKY16N30Ft
/HWud9V+Gr7jDgyXsSNtwMLip1KauyUo0dkwnS8RSmVI+f2a08LTVgJ256emIlRxGMIOTecUvAs8
uiAa8EL1j1PpuY8C0dku7+Rw+7hbWTcEkFpZEUbZIpXBJACi0EcLi3HsyWHzxUv8APQ/UBPgdlKY
2QEPBf8UK5NSaD57BRvtpqZ03y7nMfopfgjKSnFoobOy9OgtLWjZzZdAANIGczkurAaRa63NyXk2
EsuhXQ0jr2aTWE9hacG7Gi2uXYdHPe95GH5X4j5svO5SEeqMBMjbLZEEk0lrPRUFxlaYiqyw+WHy
QrNgyvwKQuZuKhdRqcZ3bA29D7CXnl26hHf2Cye45k1/MBvtAZvXiOlXhz9JCPkF1RCwKga3hZaa
T5FbdIiOKoJxgpQ84oJyuAuiqwqI/fTrEpoehKzj0qTmtQF51Q+f+vG6vOuZQrXb9wW+P9FwBSV1
TkuLiik1VDBbnt0yda+sNH0DSFyRYIExf+9oHIizUkyb42yYhppbrUGc4KKlueZ9sGkG59lgGT2a
XWhdEAM8VkJvj52hn8Fqi3UL4e5uwgEO/qJWn1rLfy19UuCtEYk30bBnJa333Bl4I+YSyiCsCGG2
fsKtoTrV2TqrUZz5JmgkFiN0PiLA75S066xWNwszlbWZjPjIGwFPq9POWC+GF7z9ABIg/8OXsxC7
SDSkYaWb95DhO1iisUbK6docW+scJGW5+UAIGII52KDdR43+Go4k8iZdUt9nzHcvlWeTcP4OnkJO
ee9q12AyEVMYpAx2cNdhcGCxa7eQzUq/QUZ68ysE+wpVgp/ITafwWIDh5Z16GKqwyZP5yUYazTKf
mFyHW5P3aotsxoSI1W9HbDusKtFuiTR5LMomoXGw6rdla5+a5nUg1GqKYv06QPRbpzqq0mLKj41l
GY8FWVBb26PsmYBw7oSvfVO5eJvIe/9qKUa+GVmKPuyaZ7gBZQP9xsYL+yrK8oXGajibaVfuSazs
cPUDJhojTFx00fVHWZursUaFPaY4dn4UuFoevmus0besVNMqjGv7AgaKdehYvJci6e+nqnWgKAfQ
540Xp8PovxnT4IZQ0dnKBGysnRz/Vp7S83J89AqnnI/NP7Ynb2/MoznV1Mll+VPdojLtUGQevKAz
b1qVv7VChp/II4ydob/GJvRNF+VilWOYz0Vr/F61GfPBAvnDv76n29/xHTuLgnHm2oYn9IUHsKH8
0OKzcxoCLTjR/RDwAMulI21yqsJHeoHoNZ7oWkvx6qT2IcT2jWy8ZlpJ0FWfJCiSOPXh3Fsj9IbB
H+CvNc+1Iki26ssnBCnMEdCa4mbh969AMEicq/4YeRjOLO+J9JGxk95ol3FGmEKCEXjnkSUb+9+W
VsoMq69h9r78JrhL+lNmsiX27VMQTdJlixuiCzzrPeCSviFYgYmBxsAh83EGM7N0uACbDR8AApNd
TDh42VZpQTmsd+V/pc4ozpcNKethsbQ9NB5Kx4HPGfB6ZP976qAubZNY63b6MHWPHxtzYK+lgbJ4
ebk0/EkTGPt9iYIffq/hH/WG6gFSU/qMdNqkwJ2botGd5JqSxL9k7QuztZXfe/S2if45aLA+t4bi
uz0vwxgS055kAoOTtg2e8MBYDUXlnamwMOHqOLKD8jhYqPLS0npLfE97HRWFRcDThHsQu1eHUhT/
OOl/m6JXSQzP96lhCxFNnD2qMaYtnYL4sGyOolfe22hkr3Y+JA9FYGsPGI491Hlff4pKxuxIwPyd
jtTiU6gGiGSaCLGT6ukbIZHNZzi85EuEEda4NGjzl1wHq4OzcVzaQCHJL0oyo79owYiVk1u+KrQg
yzEzRfhdm2Zbaas4J4bgI+5DmeKNQFy8Xrxm6yYh/LExyXdWzVCIBnK7hF4kTWXd5UP9JP1F/yB0
NF4I7rqiPP3PlyIlsUAw6DrBBL3CSpHgFEF8JrlM38d2xuY8YjiLiehGeQwul4OxGjV5TzVeHVLD
leuUWd4P4rswLBsr7MbrCYP/AO9ExVj9LHIzZLAcVPvI5ZGhg+nvpJj7qxpWbe6GTPTBuGifzHzt
TBGsCJBp54Q3mLs3muauC0INJ0oy3jJqiO0kMsZWBeKEUBTxPjPBIPKc4t+bYdWot3LgqfaWKFvu
O5efZsOiW0m7aG7AW/lVVC2XN/jh52zCmUzr4CECMrPfGM1jVFWXqp+mK2bdGPMm6MZDWFJ3TDPN
Z84db+MaUI5b1wJXoWRYWh97IoPXnLBjEWNNtHHlAYggFcl9ezjUPZKPIumaUzupYDPLORHVDjhP
Z+QlwIv7WuVau+5sYFLetfilTe7cJb4IKSemPZGDi1BhIrbBedbvtOlY5H3xccJrGVTYxq5Rikr9
x/Iy1TYOcFHH+rNEVz1kXfQtoUXdGIBwbAjGW0z+71Irc7JuIkMEn0bMpgJj/MR+dgisKlr7sbCe
sFF/TrAhIJF1qJ7gkHp3y8uX2thalUXyGktL4q4OV0/XXGtfRdCsYAq3Uny34+SAJwSCxuEyQ4Uf
Ewk0s/g8Eql8rCtT33gdlXAYT829EdUPysjjo+53Dme88i+mwv4Go1vXwjatMxRafEQWGG8Y9WrO
5r2YxHyyQeaXsM/94/IYKg3CtzXoZyZozKWVQXVQ9bjNgNqFuuntRZ966yWirQgp0IAQnvGHcvYo
IIK13ViovegcHdMRB4EuJAia9LGemFOFuXjw7cz+LuzqvjWwSmkA4DbUnWs6NXmLFfyuPKfIjehz
/SHWnguG9KtsgFyBd+olLtStNDogxhAIbMFS8TgMsptZE7U7Zt13TKxmG82GGKYARRQ0qh66NdFs
adI99DldO+Z/MTQzIV+8xIt2fEjSSOafQQR2b3jb2uuMF3qQ73EKigwFfsJug8ZckO68H93WPy/9
3AeyUH7OSXR7rEyygmYZu5bK0wK6GhTAM/jp9Nas9cn+A9gkU9Uz3MvYkx+wvGRLVbTsjprpY28m
4W4tfxc7JYhLYj9MpfNGJjU9duKXRxUjl8QCeEcz8MowWnETDeceGA57DALdt8u/ylARPZMKMXsi
vsf4Eb61NKWoKcc7qHsnBLjZzSY65qZz2C+/b1JY8oaRWW68TPQ3W1gh1CQCDTA2B2RrSeGxozF8
DLPiZssAUWHq8rTqmZUr6o2ww2brj12+h33RrwiN+ARVHjXTyDm/rGirtC6lQXaYNt3remt/97z0
AfF1y6EPCFzYp8LpjLd8yh6RAON12zsdMxLswKK4gcceZeXRGqOvcZOnRx0/mfvGg+PE6XFEd4q1
rQD9IF5w41vNfwJE7lGhNlzVsaGTUAMStTzC5XdZHZEFHt3FOXBEd17+ZNqo6j4QTxs+N3KZ+prY
I/wsCfxbZvoz3ipEylLasS8xcli+w4KCFyf4Ziifzj8k/w3SFUrRsJn2WgcfHdPy8N5n4e5JAIAx
NW9odhJ/meBhLXFSE/ELZR2T3QdF+JMDb2nO9KCHlFl9WC45ZQB06O07YYbT7mN5+rMPfoX/apF2
8XrZ3mE0FWdj9MtT4s14NBRM8xzmPyonUO8CDfGugCgviZTBWije9ZGM7rp0eErr4dWkpFzamCwZ
p/tOg1le7fy2pAcVg3EOunyijeHPqWReGr8l2DJfIAV97Q04px9lSuEW+G26YX/LBOvFbrJPsYTK
bof0jVqEN+FSviLqdSkJnG7XJE+GRjhFOdt4LSsuox1GFw9MP1YPHQOB02iO30JE2zdkTM4tTabw
WJs6vsfx8KUQyQWrFeYKOnEavKo6CCdfLJTk93k70Pe6K9nZ8mVS4vZx2ptKng28ZDqa3fs6M6sH
mzdlLRVRGgtobiZwx3sOyjBVp5YiB+QGbw/CW+3r36M8jTlu+eewU8GoWzdsKEqWIw1H/RZ6bA9a
21UCs2ZVaAw4zfbceZgeWtqLoOV6g5YvsB0JcNDRSSmsSi9Yp12iPaUhPEeaZLSn/3eCg3bm2zIg
gu7kXHmS+YPtkrTSeNWrazLa0JC+3kg2SoXR7bqg/qZFhf3Sj+fMVES5EoRy6Ds0+vS+jB8VPi6q
9VGBBtyXMCMcUi9wXhsoTv6VRzvnzf5+F1xpGKBj1I3CMvjv3/4nLDksfDPrbBejZq9PD0E1nvuw
dTlHABoYGSMTnGuXYcZwewchkU/R6KgwvMevu/hXAvIfyc08EvKPyeg2HYBc+Vu2qgrzsI3zKP7Y
EZfcacu3iEBLcT3uA++0VPktTCUvMI9EBVIyaAyM/v5m6PNn/vmeSJvBGlHgUjekIaDX/3pPutAo
OWR9saVPhR/rd80W+oW+Ib+UjqPwCZTPvlO0y9Pk5C9Kk5+WqyjNjg5cMXr++/XI399UroftnqxZ
XZEe7or5tv30jAAqR1mIRmxDmupVz3dsQ0DZyb1KP+x3A0fjJrTKBIVlVmAS74wf3QQHE5RnPTpB
/PsakgF+YFgoj7IsZ9ZvGBxTBsrDSBxMWYgcMVtISZh9VarF87+zhkes5Ly9LaBhk0g9/OM2O79H
Ic8fS7J6pTAt4ejmbwuQSZFWigZZYj/Wd0Nrz+I5wq9AC4aAgCxfxpt4LBiODrW2UQbhEQC1wy12
JZbS7dZrNffLGOG8syBT7UhHiIV0STaobSAPyO6zFCb1XZrHGN8C0uDRAE3NzPIX30I6U1iEGICW
9qh2K7ATThbtsYMYLtwcE6sUd1RNMKWipN0tqHHt4IsxTgFBpZNl3Atu+4q12qwgS2KnNM/8mA38
twAYSVnjOKdBhM56TI08aFkMVLdYbOOMNOPLTgDfY5b8y47AKCXJQhccbfCMh+RkOcUB6XV/qifz
XUf2sSrCCGghZoxmD9/1JMz5cBl5EtjcL9P4HBycKhDcWaQodpCaNRywVb6T7Jx4DVvF3d9fSuPP
zHi6IltahilN22Tn+PWl9KxgAJYt462Jberem2kJ7RQM6zokeANU4gwJcTwauMLa8Ep2etodNPTY
GNjOlOj4cYRp8qjpocWA6HvGybIfTdfD8gDKloMn5z4poDihwLYbjgTPonSzu+YzTeuXxhnsDcQY
Qk5ch4w7MN+9iKpvKiTFKkZC6+B9sWFONzHckzdmmE9///ByfjV/3iHEHEZuzp9bWa6DwODXD28U
wpRs2nx4ROzwLb3+zjGzo+jS9AkRoL1qYbK/VjMVMh0UyV94kva58TTAvrhrXUbE+HX3ZLWRS6hs
NOJSFhDP0vosMQy7b0q3+ke2t/x9tQmb1GqelWMqQ1B7/LaJ+GjGxnYgjlUK4GdbksgdhMMXGav2
wHx7m5bF21LcaKirV5aKtE1RMZhMrKR5Sh2BurgeCVSb0Y0kCT7nkX9RDtOBZbj17qfNeBZe0mxy
04UXGnufpV4Wj8I3/3FKyDnr/eebL208XmzdlTCPXIx15+37p+2wyti26wTZEO48bBnKh0GcmcWG
0Uf/zaq68VAW0d3yWoJlnOuovDdpgF7Sghe1rcz8mGf+A0mX/dWqdGjWQXGeZeIJ7dreNarhoBkP
aBuKd4ao+so1fW7FvEEmiTjrQaTvq6J0jv+Lk0f9fvIIibeULgzdUpbjyt8XVZoTPZVORrC1FAIM
nynPVuuw5LQF5q153v1AObAaHS0GcUdNwoictXKynYmBgq4IXHIEUY4ocHAcV29yhFphD/KDxoQx
UI4gSdOf6zT5JMck3eGtQEGpo9/ioiBDaDgYfACTaLLD9cL3SCdUpZlp7A2dtWb0ubn3sKa5DXcL
poeP9RE5TcKslvnb4JAXlnYeGFkLB9r4kdTdHOre0osOZEXEs2sIQidz1UgQb3hXaJh7r9kzGuZG
d8V+GWclBQBxVBPgpFv1QzNjzJNpgEBxM076FO2ZV8W7pX/rfI0hHFxKbAbM/7SuOrnRKpe29ckg
FGbVh94+4dWnEk/AkqZ4n/TQuaDHrXrmgifHRk2APobqeiGwmTmjRFOrw3/UWX/sGOhEJRlgrqlb
FLmGM9dhP720GYc02UyBu+HbIEQm5SwRyWZJVEfy+QQIBbfgsUApeqRAJnDEMo6NG0NRgAPUoNVO
8RGu2o2dZmpfuzE6Vj8MQdD1AxYuI9b00eXvm5zxZzXmsmcooaOAh70mfqvGylK0PpYhRLt3WBcY
TPp2cQMqPTIXHGKk8Vav5ecCXf84Nhh0cScdL9wgQGuueYUmmjCbfM/EaGt34MuNTOuXChFqVA+f
EaoWK1eWA6tOyYccGoIsyI8Q2OmsRdUHKx/c9j8SABLpYsetF6eqtT7/4xPOZ9TPO8m83CzBZiJ0
HVW58VsFQiRdOwkfmfJHy6ZPTrPRsbS9Sfy3EO1FVHSwG6Fo9m7VbZOoKDd4FeBC3JDSlKBh1hRR
FAMQuVOMzmY5+udae5apchxGxtNCLZgack4JkDQ2sUiINJ25ZCqUD1aKiCHo0meXqJbrwqmJY206
WCBqe/iLA74iGhhC2jz//ZOb87P7/ZNTa7uOMf9jG/Np8dPriBqT8tWOOJwTB/Nij9M1jFzYpzUR
lng430gekID8XrsVGOC7+QPTsmuGJJgNqT4bEamOk4CFvBB0uV73jkZtWPsMJVapMJFzN+6Wxhkq
XK+RrmdAudaJA9qMEo9Mb57C1ailVSqfGtV8HVtHOygNoDwOsO0gJiLOIZdYpkh3NnUPTGWbHB+P
cUGEYP5gz29bwqGJ7oZUZw0f0L/fIf33U0bQBNizFNsyLd6N308Z2fXSrA1stWNKrhs6RTyfMxKd
MZU8hh0Y+jxrmBC2snUoukEflOzglng0YKK2Wsg2EVTCFusvXabDTkgcFfUmVce/X+iffSwXqiBX
ImmDeq3/3sfqYAaiy0ekAAT+8KY2NJPTzN+C/nnoeXWE0g5B25B/p+FNnLvDG9buxd4PsuHQmNfM
bse9apLgHTvJg6Pp9XOFucUl7BoLGIG/N2WgrZsujphP17sswPF8MGvrHA72Fy2yXeAF+yVuSxK2
HJKqwgH8sWKCTZ08Fz+Dip98Td5lOHetF15vFof2v6qCP45OqAicbrZrm8Dh3Ihf3+gsjfIyrIS1
QfpuHJXTw0jGaIm//ITjeb7qchr4utYbigXA29xB2SNcB1LjYtlOTKsiEDhENCZbwsRR+KzB+6yz
hTG1hsEMrGt3V2fjQ4B+Y/33Z6j/3uEJ21CmSy9k4koD0/y3kmamjY96MTmbIhvVUcNu/IhPwzG2
wnANPQsLGCWzTRKE1R1P610fLfvGJ1tVceGsXIHV3SqP8mg3uniNppAmPw2gxfECRP39UuWfgAEF
LytCUPua5h+nQmCkQx6FFSFBLno9oRyS0Qhy34UNfEMnBQPM0FdsHe67D4Vn9k3qdgjbUFuSwRvX
VXCtNPTWfRTdJhQlSr7kMtsyNy920HeiU6yF0alOu+3/x4VDaraZJBsUju7c0Py05Qm99oZUL9DC
FQ5w88CtjX331thNdPVzQ9vg6PVduhNENVyLSHIudUlIOYEHq1QjhYJ9+qWW6jGpUlDg6aqlgb1H
tCvnTe8puQwy8/+BUf2BRLAJzXXg/E7TZbAZ/XrNODQmTqjFs/4C+cfofksbgGUHf9512GKX5uP4
TuIohQ77WPYUReDqyGxPSrPv23kd/OMe/lESsMiUVIZLFUPjviAVP93DiCdX2TzjzQREm/dkUo5t
dI4yC4q+Qo2WeThLe1GDnRI49SojTU5OmnEcBV4vwHkTWWOIuWqpwW4hX0TziZ6MMK7IJjgAXp1u
VQWP5v/nqql/pWPx5Y+72A2yFU3RcdXwr7aTjXg6d21CRIcmxzi5mo4RWhv8jfr7uvb3vV0XZ7iY
j73ClmAcke60DXo81zdeSvuuDjp7iyk6rI32Us6U9bBOmn+8reYf29lcKzoOEJRpudLSf3vy2gBp
LCxFvLXqOxmlpAZ0nxoFOwGnH6jnPtaXSWZDkG276anQoZ/WR/jyDgMqFD7ekDzb1fQpMkPvsQmc
H4OU4lAGo3Ypp4n61/3Rqd6/NvMX0zvkA4ZBg/uUKZw0pyLd9InRnEVWFIfK9NR9maF4wv0XNRXb
6B590hahDRJ9vNIJvhvPQUrnICv77NgziYS+RVVldP7Hg/yjXjMEiBywkQLucaD9/7ockIpYqTEp
DN3CDJuyNDa2AkE59CydyA/lndLmdQGDEB2rHTjWJxLYYSjN840kuPRJf+1BMfGfy6ad2Q+Em0iR
Hu0CckqkbZcVU7YdK5rcpTTIfixE5r9/iP/XmnZtYAPJR5Gso98Oqr4bLKTHMBg+RqNI8lBqBJ5C
QVDBQnHJMjFNj5zEumJHHDgKpjnl1YiwpPFCVGZMM8Q/0AHrj13dBsdhbRu2aeFh8zsMHIeqGOJE
mRtYa+rs5VP5CDL/tDTRuAXMWMgxGhnbFtDHXnJnlGTWJ6xsKKdfgtpF9jL/j6ol863CGBs9MY2/
M6Nj2jTCQ01RAOrKkWy83SseQeo8gytnSbgOUxPF6EeiGA/DRpJgSqDVQpKjDvmETMvdLZoI349u
nhc9en5ZH9LQUmfIIGrTwRRAbam9kB0GswgGC5wyyjHvm2M0pPg5sj55if5DMZs9TCOZTrLtiq0d
qvSMu6n5jz3yz5ULwcigMLUdMHVDyt+er1vnYz16COfkYDgkFOQ4EsNUOvth+zgadGpo1DYLqy1D
3MtoIJAXF2+SvoofurG5FCgCj7YHpQjev3OgNdP2EPkSku6t6BlV4HdfeD5sRQ12SFM3dz0LfEUO
FX2hZYdPrXD2vkUqAdw7YxNVDqwmzUQOoY3BhbztcsuQ8z0bQd1AZ2GWzVXjMtDOgtE8yLzE0tb+
rzQxA3L6f5TVxh+Nhy11igIFYGg5dJXzEv/pBBlT4kKJDpabJkKMZSv4kPhdlOdlwipqhN61I/BW
aNr8ZjEQgadYdDmy0hzjFG5c3g9EnnlafJfX+l3hZdZJi0qDT2fcTZbdY7NBwmoYw+dlqeCB0dzJ
AiOSZSVPTgygwq4K/7UO0Mc0+j5wnRvBi0So4KYLmOk8/mO9/1nbsWVZgDqOMFzFiv/1E9tEPal0
mFXlPYyobpbAdBqy9IX1iXfHMYqL8bOPs7jZRSN8/XANLbB4txuxgzYtjtPEsH8ecGIinihxHrqm
X/1varul3/2lK2QXcAxgJ2kzfhH6vEv89HDqBu+YlrC3jamX/9VDadzBLksIRoIs0+r2uY9mFaqG
qsjorY4sz7Dcorb6lJbpk2155j0n8ItO5XgKUVOCZTH+tQntHKL4VZsIt0Qaqp/I8AHaIh3X0jqx
b1n4DIlJGwi16Bx6wHPL4rAiaZ3+/iikmE/NXz+gZEHO69MFZOf9+/UDajDhOalswam+amDAPVpR
0IFqkGWC6tBcRyKePkeJ8SmeuukRu4IPaYDNssFFMQjvBzQhDjgOftRzTnY5xXB/3PEKiyxjFS4Y
ko6mwXYxOLQyYbxE3NANnqJ3dmEnHqCA3NRDVrwVAH3Y67Ew43FKXpepGxEji3gOf4Kv2M2Oxw6d
1Rp8ncR14JAVQ0BcGOK+PPrEdTwPBT/Pg1PtQ/G6h+OGsnCR09Q6zhQLCdr2FJ5sbkLgcNSD/6EZ
JVCDuXq5o6uvznVQf576wcE5jE579ISzNYcpfF7GMHFmQBpyyYspUukdVRDWZxXV1JoUyo02vMMD
RlsoTbVHSQ/H0kyJXc7KfD/2E6yusgIaH/tzo+zbRKZsxj5IzkS4l2V8MYjyuNfA/XZDS9RzmW5w
InXYjvpmNxY4FlQN9m3o8g56CS5YBEXPUCYQswfzpYlxCSjKFh+mWQWpOZ6za/n7BYDJkjZdp8Sf
DGYrzl6sXTVl3pcdXZ/yyTqvGdyZsniTlf4hOTRKG673rEOq6gba2fLHUnU4sc5UKB9fesoug/Gt
7iBqLdqj7XTvaJnIAKxi9+CSlXHMqunrB32BSV5JgF9SEzmA0UJfYOJnxV18/j/UnceS3FiWbX+l
LOfIhhbPOmsAwOE6PLTgBBYSWmt8/VtwsqoYZHayc/ZeDdLICkYE3P3i4txz9l5bVi1ro0XEX0bo
/m5JUNPclCaPmHzJJ3SNVhLIPGAxvsgjMUuz3mW7rpmitVINHuCRHO6YkqNrAJJzbhaBrW/sjkPi
S1fP9xJN+nNPVB9CWLvW3Jw6WAHkPeL+oBByFTUqH8bIBwyHdIDl8MBsnOByEhKws48Syukuu+20
WTxF3XxXNCE61UiW9mELdNXEBbYzurajUh7vzRZ5mVz19Y5B6k6eOm7+mRg4DPpLAkj2rg/FeN3G
bbKPlmlM6l+rNGN3RB2uapA9Z7lPCrzR1gZfcYYEiLoOisiRRvluaGkARko3MB+Xv04lGl95EAOg
/qjZrMP5T23ffgyqwd7419uE9tNoC4QTpRDTSd1Sl77t510CI1FqkrMkuQqebu57NM1KGZC20Gs4
8XRo/QE3sCyEwv78xanHDpAM5pOl1ZtJxCQhaddfuzGNVrHPZZq1m5BnnDf/QJ9eCdiD6KoNzaYs
2UfEpGpvz2s3uFPVFudBr6v7MdFNAroIYO9EYJH5ZCQennR/y4k6P5iKgQ9TwwDsUjVrHkhFnLuN
z2ElHtWXOZuIhA60W2QQhBX44w0DVtOx2kl8yi3ScLRJvg8QbuhkkewDpiZ0jsiTVeQJ96HqQ8b1
5UPa1dOqNBBB/vVbLP3JQVI1mbIz2FY0jUbCD2/xNGEWYy78zXw/dBEDTfpmsSAjl4wKV9JkZUtY
0LCOjPxaFAFAGHp89deXcf4kPz8PFLpFy3BdZ35A8fv5Mqj1+8CcQSXWErqfWL0XtVFFn5fGN8J4
E9ZQupFDS5QfRBHFNE1XY07hUBboLsVO2UkWSO3IymKbfpEFS5o+b58FFvsnws7zPMrPol8U6z+3
YJaHM/9jCCQvIpYfOhkjhPg4SmJ8nzUkNIaI8ypSGYCBuYDQnkWADJJBtqWYm5hHgXgRzsKjhPPh
OEbGu2V11MFxYhxCAfaTrCE3bnS22FYnJ8gyBNRdYbCLhmBDytL08Lffclmlk2FJ9DUo8X8cceHt
VQykjKqbqJOrMWRwMOC8zI2e78uUroICTvc6I6B462styTU421Y1/NxwwQqksLRxVuOBGePFFB9s
zCyNNnNSC54GfxMxlXhLJO/zX1/0+bT9eZ3IqsQByWSEYzJA/eEdz9UxNCAuqa6P9+s8uZ6FYoMJ
+z5CWelkJgTrcibtzFR1kCz6h1qK40KCdsqs9vyME14SjcvLjS5+cWnLr/7+0sjcQmlAKwYnLavh
vJl9V7MRUKkr0xTUK3kIeL7RF8hDwKcmz/azCxeXnQFt8E2tczvNdPg2Sl/saURiBYIAvGtU7Qmx
KCcupRVWZC3d/+ICf6x/lwuk7IUZwKhWU8/j3O8uUCBFASVCiAhtsiZHrAY2MPJpMHMIUKI6LJ+j
ot0Csa52sQ+uNqKpERDzKtxWLTFX/lR+YTP+MjWdl8GJOSYyvL+/eY0Mx7n/VdakZZ1bDJ/3gbb3
GQVJTBHPlZ6SPuaNOuxNHJ5koWnD4/VkhqZdmrpylSW+zJPUUnZDjDIK66kAWSUj1chMpIvIb8xd
CX39wozVX7Q/1KW98f1HLer0A5Wl8abClaDr//kqI1FO8aB1jHkXBU+IJd5Okc7r9ZRcS/VAKo5A
pjQmEoXoKtjA5/8Movp8PlyVUzFt6xB3CuFjOU3OROUNxRhNi9HCgUSUlN8n+3mS5G2Vjo4ySupp
oBBenXfmADm7SwQWMgwV1mNv1pCvkT/YuS7UmzBu9kkMk01o/PUCXWXSVcg2SH4lxCZxVv2eNbuq
JR5zIxeOEX5y5FUK1JlJWXEKvWXqZ12aElaLUIiiXzTUzsesz28e/Q2JT3l55Pz85gEyi1UBNaUb
1JgtFvkDd2bXodxJdck8QAWGL4q+mLJLeCwaTtgW2+yaEynJgYK1MxVB8JSpyH/V+/+TM4lqUXBw
8uJUohg/PIPUQjTC1pdJTs4U7E2VCN4OBpvTixGD9yjB+7TshjRKjJsq9/daJB9nq3KJ2TJfgnYk
uyQUMq9byKP0QupfvHHnUeDnN475oEQzUtYMYnl+HJJORZF3+Ah4VC/CwLMcEFpmwNMmlQ605Gga
Dk4DbOqW4pmxnY/1H/DGRc9I/1zT+Hp64+eWeKh7MXRxmg8en5F8i+BxZTJrfDTEYCeGeu+qgoYK
czEjmDEymFCqgwtVPap9Mzt9Elpev4AcwgbEtG/JICA0I9jXJqboGGqKJKX+L1688Sd1Cg9bikGZ
tYNa/oeOY57mZklo+bc6hXlGTxcrqtBa+SPpwGGVsVEFoVeEVoFVDiN0oBBwUUuBuBa18o6TVtfa
hAwQHLQo2DGMmh4QTohlkgi+AKDdSpP8p1CG4VNMcX8wK6GnWl4kxBr8zfOJ1EsyouzSuX1hbipv
Mmm8OZtsVIAbYMl70hxR97jDMD0h2dsXPklMRTEVnLjKp3ihC0kxlCVCV2NvSYO+gG13OmvaCh73
dp36j6lEnJRYBoQFi1nsZINRu5jsRBd0uXohTuNL1qsnplfa3m8J4PWmsGKHVBMTbwDm/9GqIofZ
i3iQ89a8D0sglpJy0KQh281BDatrUboGNfmW8tB/FaP91+v4f4J3sibTKSjy5p//zd9fi5KMPXKu
f/jrP4/Ra100xUf738u3/fufff6mf67fi4vn7L35y390S5O7yH78J59+LL/929W5z+3zp7+scgRp
01X3Xk/X702XtudL4HUs//J/+8V/vJ9/yu1Uvv/x22vRYdzjpwVRkf/27Uvbtz9+sxAs/Nf3P/7b
15aX+Mdv6+ilfk7b5/rHb3l/bto/fhO035mYMtk2VNHQUO8sk+Xh/V9fogMkMTTSkaqIdK5++0eO
ZiP84zdF/12iYudMYSqIY41l0NoU3b++JJp8xiDTmLLxPP3tXxf36TP8z2f6j7zLLomta5s/fpNY
PJ8eeJpuKOzX4nKFTOGRr8mfH3hY9UPCm4oPibtni1voNruWCPukJcFp1CacefWGvnMXOvNB2nSV
XawJXNsYe2s/vWuH/o3GxSXm1tt0K5zSt/gN0+8mvUVTbbwO961vV8/NSnTy7eQAw97IDnGdG8C6
+3nbv4WkCst25QS71K2uqp3+HF6qH/A3jtpBfrZgKacbqbfl+/q2PTQ7wWtW1ql1Uw+3jcPo9l6+
Kg9Q9a7iLSC6a9mByHBJ9t0V4r+CjILbbBVtVIKWvPxUXA13AwMNKI9X88FcMyu7b7fVtXBSXokH
cUJvWBPku04uNA/fqttuEmQZhofV54NYth1XeaHsjY1/n10TWm69mh/QoOC74OUPNoDPoa7R40C6
Yu6qnc8vbe36ZHnaRrwLxlO1K63Ll+4Y7SBp7oKL8HLaWafpnrfwwGv4kFe552+xvu7QYawY8J7I
3rJLj239Vt4Way7QaZxbUmlX8DEO4g7Lgts7ohdemLf+DtnQCoOmyz64Ht5z36u7VfiobYqd5Fme
sGo33RFGGAGvwt7/Qr73Wr2ZybO/IoMHCYLvRTaZ6+goYC4nInfYpguPVWoHhMnuldwZ9tq2cwh5
9sY9imcmjdPgZI751N5MOaWaM9BkeJwP2Sa6KvfVOqGtvK02BKY7Ma+rtfED7uJtuDW8bMMuvkeq
cNt8ES6yo3nJb3iwwDzZ4ircIhg2eduTdbTWXeNa2VSNHb8FZJI+JPv+NKzNjwm4hN0/WNeBPT4o
+/amPpm6LYXreUlE2VhcKM2WDeZ6T1qJLiZVR/K6ZzxiuzZ3XLDkcDBOwg3rs3eIRj5F2cbwJLs4
8v0uMUR24Ol7pEeiZ/CJrFO3fEImZ1dX/WUEs5KOzQVvGvWD7sJBBskrutLt6Hth7lEliJFTHnpv
cEhIy140d3SrNfZ2jHLHy8yxMUVdxx5TWs/YpG9eextAGb5HehDER5Bv5u5LsdJC21zBT3Sgd68E
4gG5iupLdqRY8RB+gfQiW5Af8RazjERn3I5MJ6STXgG4yQ9QqQK77qgAHjt0VVb7wYkfu+xHSmWT
2ToaQmUzKsfWvnxtPMMZiSHaVC4nr8bFo6bc9VfTjUYkg21CnFnC1R0NQs/kFKAsXjsXl8Qd81HJ
IR50NRNMJjs6SzE9MMrNkRajiyZSrCFe19qlBPFNG/EVMYsDInSF4H+NB396rnbzA9AdGLjBqnIl
J453/mtx211iikWkpuP5GXfVFtWC8ZzuohPHlw/kVJvJuPEvDLYlWpi7/EBmo6eI79pdtZIJrzt1
N6UL6UJSvObUH4nZA6991O5VT3Iih2EISnZ2I6/AL2VQO9V2qsK3JV2bWD+STJVwC69jgDeTHPX5
Vi0556+V23rHHWzrd6LsSPi9gOeQrNwi3E0hetjxEePJG1ZYfTV6MPLkXRV54UhKwzF9jm6Erb5G
T5/T/1uPH3hTOaCtHorCsRjj28mVsOKe3oKfJXa9VZ55f8XHBp+R+qC7dJGy97J+EFYJp/l1OZHO
ACtlAxVJNo+MLPOXAVqbvqGZmxIKXu8XQs/T6NC3Wg3XlWO6geTq4Z7prTUzybVZEEA1ER0n0sOE
bz4pvoQM5nP48ZREr36Ueoqn3HTzBns90ty238mr5B7Rg/SkkjF3zO+qbJs9dA/RzMwRkuaGrrGI
KGotHmtTd74Y+toAlXWfoKnV71saauLDwpPa0HAUCWnEtZeCV3fnR45Z2gLXdJLtZD3zXk83CtT2
zXAz3Bj3rCnCd5zxor0We6fBEUULeddeJe6NsZVw/Ntz7gCxmYY3BpwB6UWCOzw0D+KVSKAdYjCG
zR5dIwQkzkbp3PxOuDSvm80bwDqITKKb2k15FNRn4ygujqzH6oQzxm487NhHicwZTzl1BGFh+f9i
dHddRlJUhcVS5xDTC874GjvTGtVTZhvbyE2d1o2uYS7ATJgc40gENwv5lp/zCL7/KjQ0xBweN4fk
CuEOBnB5lK2j/pLZ/Fg3XpEtwAOYbcNe8sn1B4UzurKudIrhCooxWZm2eRyI42N7y6Bu965wn+p2
9mSpKMiAxB6jRzF/lE51+0UKtkaLqebQfCj0d6ryVavvQHIk+26XWQdVXLsE7NjcVIxNRueuX62G
16xZ6QveyontsbLVh2B+649S2jIRYaLMPrkqj73psLc7LPsRHdWa/L/gqgNsDOC7X4yvkXi5nENs
/RVMx2zm92qkenqSPQhuOGDTd5MbPybnwrY48a5Jr4533XZwS6d6Ma/NCyPmrWiPVUIkuS2/8J/2
mO6mg3/SHAB9L2TibPlVfKikxq/g3id2U7PTl1usH1v1C+EsLyWw9333olyCQdlrqg1TFa9AcklI
SuVWj4N2KW10t3Nlj9c6ELfuGeOaP4SqLW5qbCQhC61AgbdhrZZ4lLFKDBs0lkYCdnIbRzufuI0C
8doDxqXgrdv6tQtVyCChLdvRt4CLjldiF+5YZKzm/kgeukbHeBO5z+aGAG2p8OBYYnb0W2hvu3Rw
xtZ9EyGMq+tzLfq3avY/L7Q/le//U8H+/2A1vqj5/+dq3H5O3ut/bJv0OX/7viBfvutbQS4Z+u+c
MWVLkhQDmJ1Caf2tID9/CcijYeACQ1sgM0X+VpCLv8t41JbOlSSiVaX19J+KXPwd1T+mMdRuNLhM
2pfK3ynJdX7Ldx0oU9UY+luowSWFVh79gB86UDVn02rMFOVaNfFEH+d2bYo7rTx2zYvQPBIiOUnH
cMnem1d+TyQ4KtmXWLquymdF2CclynrA43JqW9274EMr1K+IRzXImoUdPB8BxPYyDcmArGKwSOMd
OEmn2TLg0YtT0GOZxwbm9NkNSWqL5Hp2avHUaKv8msbWl1LDB4AMzbbe/Yf4qs+v487tfJebZwRt
xOP4QtBXE9jkLo2/Tpb/1mL+3x1AT+V7ftPW7+/t8bn8/+GIyZnsf17U6/c6e86n79ezxTd8Xc+S
9vuieEDOyhI0raWp/nU1a7+bHCxRNRocIDFEiHzLt8Ws8T14e/j3kgywCJnUv0+XqvH70t7GU6Qp
msT3a39nKf/kh5LExUekcrfoHIK5bT6fLWfDZ97UzpHTqS1jtVQOPaD8KlrfroeuxW3lIBhy024q
abd185q0C3VJzs4vA0ncKpniVbHcRJ6V6kel8jnMSXF4kASpskVsvKvzX4l9SPAcDW9n58tcLTal
AbijMP9Km6ksh+Hv+3S8IPpTGNM0plmLnOvzCzKGJolpRUXwxYzn81zSWiaXGsg40+oeTbnooSUZ
mLpp0roQvTDeL+MCf05gYxHgtDIZpUSk98VLQhC0oOnkVw3ZFzmwt5SMlVIik6udAVt8lW39W8VV
vWYl6kK9oKwPhmMWEe/pyxlpB8QPfre+vnUJvu8K/CR3l0TdQhCpM0WnG/6TZwN9OrQRmYHQXG/O
nvnFLBqq4n2SJtUTel0ZLsZQccZu7iYdBrsO4WWraciUzUw6GE3CeRQrlH1uSSKpJDxIkWGpgTpY
YYghW0PTONa1+rXY1MghDEvdylrTeprm6TghHo1eByMxleNKWiShWY/zQ0iKBzlRQcAvNGq5Nih8
xyZZhdUirNTRof3123D2C33+tJGW0YCRmQUs6uAfrCtQYlq1r5dCvYSPVpVEuK6IQX+rmz5eI6Pr
nZRheg2pfh8BMFhr1VQ65+vtfKM+tX16UBYHQzuGG6m0potIFcOboMsOsTafzFKmoZIJ42VsZLX7
VboSjgTEpP7MmvJ9y6mqeguVQnDFhbpVauBrtiREBac+02DQnvvAUw1hsiCXoA+kpzbWSV0p+3wz
jIGr6Xl+0VzEGMGdfrDIEkgFErgNZeQh0Pb7JmUgiCZuAxeE3MFO1fejb0W2lgbBY9Prupc2seSd
/zrmGONLP9WwNObm3qQUpVvaObJSCltY7g8dfB3Zlltf2bIrXZAmPTtCmwpQ4tUEUi/ijPN/Iqn5
WuZ86kx+v15/Mm/TMWfOqSnYyXmm/9Q+b9WmbEqdpJ1RaTOvVsTkQM4Uvz7q0WbQCehSRLtZLBPH
DoVciuN5LzLChCQXK5twGp+zSQSlLRfFBQ7OwDMJoQUsWClHUmEApoP8PsMVIoHs1iAtImCq2HTQ
VBaETDXS3kB87xmpmbp/vQZ/mp7z0pjgMtFb2nMKt8bnHYdolmHuhSaGaQxeGoIt9e2oZxdDhG38
vPKNsTbW41mjcVbvBVlGjRkq+g7ic+mU9KDJRI0qC0F24SJSzta6KT9muGMvxEFTDiNOT5zE0y9G
aT/pD7h0tNXMz9EYKLp53mW+G0r2YgESbwIEi9rSRfuib8/TqfOcKh8Iz20n+mgagcXmVAZ7bQyY
5OJm+MU7+LmeMharJ7NbPKzMxCVF+3H204zD2HZinDjDMvRo057NaErbPVSyu3jJPWTMkR1AhuXE
pebVukF3EkalwUdu3FjaFWE21q7AWrI7/4nEAP/rn2Dfda7U66Z99qVL5OOROcPn0zUDoGfazb96
KT9OSpaXoiKloAhlg1aU5aV+945Cn0YUXErkwhF8vWpJPN+3ynWTRtLu/JduuanPf4IWXtOdaaZN
tOyO//nPPDM7mmI0TWc87zezaLAShhoHKijRvEl+8Tj5s4XAHc/jX+LqLSAYny+77EiQmRKChmDf
uLkQwGTSpAQc05isgl7iIB7EbxkJgpShuEB09UMUku1fLwNp2ax/2MwpkvAMqNh+lzHT54sAkNnp
qYIlFEWf5s1V8MroR3LlnF4h+7x4sALYs+jWCHSroksjBPn2i0tYXufnS1i0GPhi6N9b+PN+eB/6
Kcq6MamJ6ktTbR9KreISoQiTKiYePhX9vVk0L3qsJPCX4NNEhM72ynClVuRvjlF5cwZkoQF1SDzs
9+JQwEzJrC75hSn1T94qphVIaZlFUgFiAvj8Vi2KRFMu4fOEQscKFxTjSFw5jNpmWSNddaiMHpNt
C3MzxItfSOEvwAfyzx8WRzTKLBldA2aY89Diu4XOwCsoIB+hR44BHhuzTLk3oLFBt3yhGO3RmsJ+
q4E+6whFXE26SP56rtxJyOsA5qY7o8dKKGfw/c8TOLFVdmhD8JO3QJeiiACBv/5olxHl50+W8Q0H
NrY6iCmcHj+/Y/MkqiH5A98qhXaZLzN3D1CmV4AnYutxaHUHf1Fxkdb9x1//7h/FKUhTRG4tlPxs
cCrz7c+/W898NSZio3DOs+Ov1vJZEcg3V1AacsmsIpRzv1rMf/KSJZ64jKAkSkROxZ9/betLkLkI
TuDXCorTPOd4pbygRBiFEoIEWL1mGA0dxFUXwnlHBkyg6vE+oiFs1mHlKFmT7TDfze7YKJvlPHLT
7GG81b94DP3JExT1FtfHaYLHENCZHy40bxjgAzN1zsPhoYyBDdZ2JXf6Xaxg5Su08JpEnOYqFtoO
NJpIGqvQr7u+iidbrAvNkTOt9dJofsGXkRzHrs5oFGLWaXy/vRHncbbHMP3F+/snnyrtBJVIHMSB
P9+DlWRCkPPJMlAyMhqCCPU0yL8jGQ4I6Qj925zFqX+9kpYGx+dlDL2CsyTFBvsUkuLlor677Toj
nuOZt9BOKoldSnrqqg6XsDxeWSG5SXRO0PwWyItx0phpQPZcRMuLiF6cmwBxcjO9bMX4ZmqCFytp
WvZVwOGZ/6iQSW+3lbDu/MipY7JZwQqKtqBpv7gP8cf8dERbzA8WbgAaKYts64fbIebjaYF/mCgN
KZgmU72qx4TclUjwMIvzoCMD0/HDcJ0iuz32eP7OWjPi7sagwdJSYZtQyRfN8pWqMSLThYYRgm/R
NylDQtQm/xCGGv4IKZu9KE8vS0TuDi6MygU6C9MyqK/mmWOs1lseVExAeF2w7bEQe40qvGslQnUJ
h7eOFH4ukn1itdc52JzrhrbKYgy0axPdf74tYmGXwG7ZNj4jpnaSW0C3YLHm/r7GllLlM4xIjUaP
LjbhmiMbuQDxReZHzV7qHnvIvRBuVXkV9ZbpDuWsOJUS24NKVyelx9lYw11eq0RWleF7g1asaAbJ
zik2yd4iKQ/0xoeOXn8N6OXELExFgr+yLGE/ENSdV0QNNc3NFWeYcgVgMl9x17fOAKkdgRxBk+Oc
bQksYJjHydxNrecAfa3Nc1Z3e1HXduQwbkKVEMoCxzRhXfqjHKXCqmlZfTHzECnOYYGgm0iCca/O
0uUoqOVN7qRHYOLxleETBxMoSuMKcvOgiH3gdBNky0WkGILF74rosogNPJJSURD9VzEQBLoM+oKE
kyIjPKi7avQBg5XE/Cet/W7t55JsD7KIwzJGbByUZcfhM+O41PYrAUd3nE0vI7pge8hoeQmkKvPR
sssazzXqqnpMZSL8tNyd+nmH+gR6HS40r9nBtar2sixcjCkUkKAfkQeavj0Bu4flKLwmwwierxhP
gZROR7PAYVBNNL/lyBWWxnSaMgru6CDr0NE41thtlpA1G0NxaPNnZE2QboTZJ3uoW42yH26bMToR
nK2TDURJSjFEs4XnOb3yRTjXEUYkEmpS5azrMNxHyFwdo35MQoXplWC9dXqVncayzdDcQUxl/Xdu
bC4EbnlXB9KuwzoBrlx5t1LzOpuYW6RJvu/2Zsv0ZEimq6LupWNg8QMIbb+SW405eV+9hKVmayMY
n1l81+Eb4yEjYDNNwoQUX5Z4lqoPEL01RpfYyNXccmTW3pY0YXgnLsymlqmRxnhmxkWQIcfmlNag
9Y+cQCX+K1Q4w2Z5+RqAFrUt7mRbTlPYJ4iTkfiQ+UDsgUCIFNmcHVpOtePHRCkk2GkUSOMb81dy
WTZWEDPykDJ5rXXdrpS5y2UKcrDlDFyFtJ/XfktkLm5N4C01sb5tmw2bqLsaahjQDfuJNZF92K20
hhDOqmnX1SzN69JIbroM2nMYolRNt5lMm0pISuzNY7atE0YAk2zCFB91sofLocBMqURkilq53Xc9
PVq1gB0/vGUGOqeOTKeQGCBOvdCyjBVuBcUb5fA+7XzTNvSidumwZDs2+8nF4cw0MC7BOgxkNdS9
QDqdRIC1Jd4oOUnQcIiAdknkxmdhKq2FbLgN1Ve/tQg21d/oFRLGYYq3BJELTqqZCLPw92zMxCea
TPKdPuWT8Yv6JmGDWSN6Frfm/CQS7ucpcf6i89KwhwUrlHkjEFTZiWsmZKZKjDNtntswn0J0ja2r
AxdjjUrJygdqVZB1FwuVZ9HDQL0KnXUQyRuX1bhEiV1VDPBA0/pS+2Zx9C6zLHCbnHm1nhMqlOy6
KL2Vi20UBk+ZAgYq742CZSYw0iZtpxbQblilC0w6dWPOeqvYGpD71eTUtyoo9YTZcFgqj7XCHwQW
bmb1B9FasmGK9pUUTHsouD3noN0mI24MgaBOlypEW0VT+TyVMfGT5dAd1Fb/ojVd5oXD/CUMP0Ky
kh1y2VDDNDoz/KyPLqdGuMzQrNmVSM5xZcWCbYzCk2lVGyiF6qVedhX+MB4gsiVOh5rEJDIo4x2n
WjJtl4BSOY2uGwkfTm5aSFW1xzaejBOfL/vgPLpjSFvS0JJHccglLx5gLjX6VZkWKUF2EfKQQrXr
EdhyZxIuPvRA3uWJjHLyTvA8zvgYhGXUfS3oob+GSuKDyUluxLbuCUpPv2RRPnkm7cwqPIW3VKPE
w5vN1Qi9AjjjptEiZmw9aSmkKJDtVs8sp7TFUZUVAHrymoALmh/08hadaIF9VZ8DJBijir6klQli
UtOHXruC6rnONDFz1VTdDqHRbOuCWXxXosyzwhG/j0nlpiU3Y0FcCGyE3o79RF5lXfAaQk+3hT7r
1oXxRROIoAwJSNL0Q9bNgh3Kcr1rChLgg/iE9emk6kw21Y6UTatUrmhs0U0jAmqaoudyWRoVsUI8
0Rc6uKg9hRBYK0WOtpbUHbqYOFRFCy54VG5rUCpliwBJG4JHlJYxWBuoeDCoT5qaE7UN79oyzGeO
KwxWuqR2q3HYpXWjHxpNvGCbyq6bAQ2VzHXVCIoluT6UmfBADPYtp8xtSU+cf2Z4zJLcNrFUGEXS
Jolqxjbq4LTJAHJBYf5ZRtS8Ra9uUCtGW1plTHa1BfuCbSgR9EPS+cUa7kDnYiJbK4H4mtfgDy3q
tVFB8ILhQSFWJH5op0rAAcf/z17xLBXiCVn6uEIfuQ7JCJ3r/DlXp37bLpRqgNC5LeG6JUopzmHN
NQ1qLamrvSyTzJU6RzGoNKQ3Btk4QVjg/0gJOFEZga3g4r1OWK5IoV+Y4ZNhbGR6pNzI8p2W9f1G
5VY6RCkpfcayRuE3boqueJaFj7RlTp01DQ+mqVdW2CtNd6zThqanSeh2fJyJhXTCtnXw4YW2tVxl
2mkZuVfhSlEOYHuUJ554qCt6pF9xRdSREXMv6BxiKAXdtsjIncr5Xlpc6PmHXZAi/OH0Yexvkazn
L3Vf3OScZkCnYZ1OAUW77FnBKtgVJcp3RbqBKDyQ97AOAo9yJJiVTd3rW02O32E+b7RUeA6au1HU
Ao884qmc2N4mU3IzCxRPGpjOQo+zZe0ywmvWhjXJ5kmmuRX90VUYsM2LyR6xH4EWMblxwuhogeFf
QyedbDUGJoXRnbQ4nIW5FV7iFbzNY9Z/JeUM5jWUcA186Y6axApxBXeSPG3kWq2peoPXFnqAq8TZ
JgiqU54i/ZhM/0Cd9gVPmrKC7ACyn/juupNoqqTboK6QGRTUpoRoOWPPZ9q0UPsinbqzdbMKcLNK
hmepM5Ef249OnV+sGKdnQ7WpDXgvB9J7kmQ9JkNC8lS74jGmrzoFDK8gqAcB3shYGsQJiRl3WnhT
QwkyiR9AzuAveT5LkKylPHBKvJUnyPhE++1LRUdeLerrYV7FRvqUWSHVVU7anzDER2WU4cgazE0b
/4kcPQMOknTBZpqvgajMdqkFMuei9rLvsmDV1Pp1bgXmdWIWd2oko1qi7oAGcTnE0Jg6bcHsm/le
LGfqJLuqKbSHMtqwyZLpmSjTNdECvTdF4kDExGVmNtY2lhXOTqrmAz2k+izCdSwpbjYpLa6pHAKk
0GyCVFsgozEQqFh4SgiJORWIG7oM618/pwe91n2bKI1DRvsN32320XFeH1MydjlAFtVF3KS9G2r4
0jhCk3vb5OsCyH59SbdTtttIAEGBeXRYDKQi0ahgrW8HVX0ZJVSTcWnrUr2vYJD7CvyCZsio79jm
pab9CCrSQOJ3Et5VEXVoonGsoR6UO3UN2wV4nHhIpGHDqeRSNUu7rG61OAixPQwoKKHFkX0FiXs/
ZNIXplFLhfaMFhYf773SG1cMmFdSn29lmXZO15ZU8IpwPUXhEaSFbYo1BiLinp1Cmi9KTbbWVt4j
7UuSrZ8DG5fk6KqirurEXNo1fvvAoSTpi8QTOErZadBRcAxYOxRr3sN23eWgewUdhykFPfJX7Lz1
YodPugmdolI49IBvB20HxVEhrFfPXKWJhduGFGa/0VhVPtKwicRGe7nSopiDrcU93cuQ9ZfAdVPz
uV6/eIhq+OOTfB3K0oG0ezGPLolJk+ySsVLRim9hoVzhyA/cxDSZwktzQK695HbMynhGPzFsVZ2k
K3y718K7oXdlPSptFU6721VG4Qjqu5hoL6I4QjIRfVJ9AAs6mAps38qPnHxy26ysapFXX2VadIjF
qF/NKjHuTf6QJv4dd0aKFUV8igzzRe3Adsnyo8o7m1GJhRkC0sSP7/TAvyBdNkJsdtlQ+tP4LTZh
rg5rfXKC4IGz5VRXX7p5eorK8qpt9dTu6to1W7XaJbiHXQ5G0TbJoPFF831qqQ9ZIh+rEqlwLtfk
WxDWtlKVnVFX0nEi1d2Gf7eVQMAqJeqEDAuPnUvo8CQZoxNKCSAaSNHKiPgpKPZ2nZepnclIsYpU
3Amk4tmChJGiE+7JhCZwNJrrYNv14q2fqztiEC1HDzK0a3L4kUf+RCL1fD/JVm+bWbw2Zeu6VLL1
JKHJNBfMJae7Hc9cT5Ub+ULOE07o/5er81qOXFeb7BMxgt7cljeSSqqSv2F0S2p6gqABSD79v6g9
E//E3FRI6j77qKtIEMgvc6WR+PQDTmufsJOpooiJYvlHdsaHNcfgCXv3J6dinv7iiprgfSzctyJK
vwK4FRue1w8TzVg2+5EVIiNHD/L70MEx/I1ArAfDQAGNsn3l3BYOx4EjOC66/DgQmFr7qUnvJI2F
6yDJRjya1FdT7rlNKqAHaZZdp67/k6l7Ht2+0jiIKeyhMWL8tHMLGSjPJU1y0alujbuixbJnpJ+G
UclDigtuq6jq5MDXD0w8WspJ/Kus6AMp2eo3B8Iu4ZZTJ29eoQ9kSGISaQTmyXGA0KHKnnaQss6u
IRA6KmOC28Qw9eBnyO5TULJKdllB6VuzqpamyLgY0zfXbdN9Ren9bpFi8NnVLaPK+R6WMg6yqTA2
rJomJyVv5r+/coYsBN9ZUYJK+8lKxOqp8G19sIsioN44q9n4gTPpQhpSJ48zbVnHLEWky1auoR4p
eEq9lEQHlOJzfMwCtztRe7cA9Lf4/OnKgUSxprH0SCT9ZCAvMyjNPqXd/8QtuyWwjpdBu1ym6Vs7
tuziOh/meMhLBHsGlFzwIwq5Na4zqu6+iW16iFE1htAzV5FDL4dPiX0fAa0NdSAg5g+0dKpTKvxh
L3tx1BN+Om8SbJWs8mzKqqXjmMvIqBN/ZeROfBhm8a8kSX5KfX+TUBdA71JKeWPqfrg5488ZM6ss
41eJBL8OBp40GjQ4ZZH3AOix2MEtJzw/U2vku6tBlaCTl+LxeMI1XOnoSHr8vhi6r1E767zJsWeO
luZ9t/29zLpHN4ZlDn5gF/PhrDLDfssKutyMJnc2gzZwSn5DMMI2r2l4p8PA4LSR98e2MnaTEaR3
zNLejbGNNrQCNJvQS66hdMNn+u03scc0qWr/ToBiVnUGTDqmy3HbdfUmUgEPtxEuxkBXxIqKLrlo
SBS236dVhZ4RDrACUFl0G3JAVXdllu8AhVy72txIVnYceS66xHLsjNrvKEHsG4L403HSvSrtjvOu
/113cCZ0zT+LNuQnmSevJS2oOPiWxQwmAq042Oi7cfg0YtzntnWcfLpzR4NlIH6lnf1+EOU+VASJ
ClQlt8dg2RSvTS3PfVXy6RAoMJz0LbQYyaWevNOfTFI5/nq12KeG2NJvR8+fT1NcKRv631ikgkjU
kF3CI3Xwf9EMjgm0lTWD4XEJKvEQNSh8lq1RbFsJKdLxeEMINu/AmgNLhbs9CBZF2lTzVSyQyRn2
c9BrAD0kM3aasnjp5mrrFJyEvYZAh1zODi0SKd2FsKeNYE2V/Wn0PdrrtIXGO3f2TnLmiKDlUJoC
Y3RsDHgPDRvfeA5hHGwqB/Wv9IzqYE4O1ZULRDDGpTwnXPuF10qqGIE3OHika+tWRhahaduvGRsO
+CVNNnyjml91AOvFd9/QR/a9Z39Gth44FGKLdRS3j7IMPGtexPOk+i4xuYUkxtaBJsKgJVRUmrtW
nZ0SEXJ/WFMlUiIfGm4d+2JyYoX9GK2w6nHkka+DFk91zaCSy4Oca76q5sFl4+hd7Yx/SdpRyxar
vUxdWkTiH2PSguxXHaxgmexaYwjXqd2fIBCy0YExtDLRLUqHesW2GjFUtEGyJe284WZHD3AHBoQB
rvJxuGpLAgWz5LNjZPWJo15yVlDK2sZb1PQ+Xk8UeSnQJhskbBAPpYMEkRmwie8zm/YsVVJEl8fZ
Vg9Q4/LemLfexAYGDk7EpcaF2evuKAzkSd1VZFeQeYzoOtbzRk7iaoRBcxyzDyoh07ukxivcyz0I
jZgFAl/3bE0nUrpvUfHmy+dhwu1Uzu5TYGlEFoqjhSeOlR7fcLbQa9YSmxPS2LSjc8yckp8k7Ttn
ypwcQSqYFLQvsoXTolN262l/P8fGX6dL6lVLP+7cm/jNNdb9vAMxnCVBu6tHcSgDQCldekATl5zH
+xfoSmcA790pEKpiWVC7oC5Y8GwT/YRwb0SEhKjsqc1RCxOxaQKUv3wwj2BVOVRGUI1NH6S9yyA/
jPN7xjHFGoou0aPAfuib/s1p02/bIyTpOwYOZen4x6wEEjrqDOAW/nQrfTCq7iZif21EGHvy+YUG
4/vILvn4Y2d+mEVHsEhAXtDa2sGee+gCa9w6VTyj1vlAwgNG9cJvvuqJYupwVeyC2MNS4YObmVaW
ksXGMyX5GunWdwOAIza1Bdsfkralx7CgVrRpmTPNsGqASP4xutAAJmsmosEHtCvr+dLXiyIZGV89
ewVJXRIzGxESqMSZ3KhlwyTrCOI1NOFKqnfznkIhHrwJYxTocGwlKeMtGgq22MucgbVc+rlM1qlm
IeJQzmQ7gjiQu+aKY+nVKJB66FHYsrpw9K5qgyESs9GC3guTncIqTQFtlq56QcuC3t6C4DZNi5KF
ufoC2pmuZN0/GS7jN2E3nCSqkrh94Zpr48KtyD5pKWbg+g11H+59nzZht7PoPfw7VfO34BNYSwsy
kQxRajM3i1auNx7tWe+Fnp8DQSlrqvojTHtvVSquCjuJE4pZc45wnAuot833wvxjx/WMJmjF3E4g
W2n3ONU1D2DizBtjqplGOOitYLWuSTPtTG2JgyrGcDsBTEWBtVpGUJpbtgPXWaImBnou97nfp2sD
rxvOE/LcRin2gan/GqAA91k6nxwQMJDJId+MwjW2IPy+OVixWrvOfVvmBo1p4zdj6uoGlGST0LxM
aiLnEQAQgkGKZ7/6qL6g93Rf9tR2xeMWNTc8gkW9DrLn75TlqY38m9cHXzxEUBJUOpH5SL4j3b6o
MPSOmW2csMRB4BggGDY/2KmRJcWbG7IvTuPXrs2/O8P4dCbdrY04xuvenacxGPYJ/wzeSOw+bu9R
8hPiA+E5B8Yn5Ojd1Ah/wqP8K7YQupKJLRxIY8WQcUhqQOQmTXHKJbg1AxWzRzJc0fCnlpwS7OR+
9LniAJxQ6ibcZ2eKuX+n6mGw8L+EzZoH+tXnLEJxGdTg/nnO1S5N4Smzqu2NLP2X6PQKTp1hds0x
MIxBpOVh9wOK856Uutxpw3nJZH+SFFk2NR9QaUu9hsu6idP5u5wegpZMhlUOPPoqEouJWW0Tv3nj
RmI/UP4ky4FttCX7goQHX4rfbmOFixllV3qk7lTAyKKNJronWvelHwd2mTUrEo9quAn3dVT/zF1O
JQ6VUhNqRNzQblZ5zv08FI+NA8TQSY19PdMLbuWIjq2D3NcL764ZoSK3CZkPReO9JfnV6/FN9ZIB
Yp8mYPowRlXcKmtn6HamCrbt1H+XRvNaxc2hiPLk2R+Tk3Mx7eMYfQey4d8RPyPt3Bj4i12srWs8
uO80b+XbhvcAtfE0cd16fF755BDwqglNTZrSjPEzCKCf+JZBKiOKN0ptgWbxm9OhzKDYaomeUWiB
ugqw1Jq+3IlGXB/tvgnd1972HqA7+ycGGceYu2GdCxx+RX4Ygzy5y9qqo6qYrWoLPaHy+6WVpbsU
qf4XOixSAuTyJtb91XO2pQGeq8rVW99yf/tYUmm5f05pA6IxIhzWtQWgCkQDIk3IkSnISa7NrIrV
WBQb1pZow6i0XYuqTTZRZ25HH6kzTC+RL701n2rOVIL4vVtCLPI6cI95eGv8FqElWqqU22GdU7S6
yWIZrRTlXBudOFdz6u07zfOsSXleSl0TAq26t3hvd+kngBm9d7Oe/V+h9C7P0mndxdVNjs68cZG7
1pqznjUWMcnH5tWBfLWOfCLmpSBrIw0Qg8Vfu43YFDUsNkAKJVSQcc9RcSLTVMmjzBnmY/nh+vSH
nReN1jZGu2JD0z7WdlcTTDPjNVzaNxRXd28HCeKoFxRbiwP4OhbfJZrxoUM0XmkOaCu7aXYzbMWV
MazsDEk8F1x6vaEugW+Q8woQL4F/wr1riNmo2v4TsKXbuFXLAzdiu8LiJhFD1DstuSnWacPbmEb+
7c9MD7xGg7MjmIgWxFaxDXkgczimP1PD2EDepsO+qZhTlX3Gr6LVWlH0dXax0TBuLBJm1WFKrIpU
GcjoEx/619SVR5zcdGzlHIVoPUkTePye02892vNWYkYs7jXWi7J+ZBpNrq7ymD51LnQsm9RxCRdu
8A+2iI7DqNttm6Ja5Zup4zg7cKZd2adK63o9KZqOY10yxIhXnmsQpRUdA5xu2snCOCVxi3YxpZup
zE80dDD4dYoLy8GmiDxac8Rc8d5xVXZYA6BC+0gBh9xFB06ifesZb27Xf3mozYgExP3cwXhPOJZU
Yfg6GPElrOMBD5S5q0j5b7OMcVlLUmYrx8Rf0/vIvCjC7SCC/i7lcQsuGt6JrM5Z7T4gJk4rqs9m
WoNWs9/km2wavkamyTUalp6+rZ5VpLU5OIyjx8CNo23rOMss+94uIdBos6zWcpbvYh7oKnbA52T/
8sh+Cybq6AdbvFJlqo9SFNBAZL3RI8R3OXs3HcO9o5eOU1sWrGlqP9JgABhiuYSG4Ihj+X50vXpt
++aJmy4Dow7SyhW0ACR594YE/URr4GVEG6cy8zV2k3ETsxgTWsRAJ0f2CVUcbZFBYWJ0mimh+PI9
4qg1iBURBHc57h6Ep2k/hP1NsfGsS57isyqiLcLHxx/g7+ul92UfFpVYmY3Cy2/mz5mInyZf/sna
mn1lXEMsJMeB+2jAJ+/aT4zuaHwGObLO6hG4eErEM03nd2+qOCqJ8EvVHMa9RB1HFX1L1W88q3tr
u9jalpn73rCKbO2eNSmW8UWSPAPyvEusp7JciK0cxHNLcDxUMJRWSVa+gX5uTqH413L2X8/ymQo7
TPt5/WIqiZU+pHvV8p+tyHjHJndqFHXArcfCXHcI7Gr02X5W49MEasZuTf9QDEh1qhzvKy4ZJZ9V
ye6EGS+m8YKwAm/nWiCnF+4TIhdht6TKVlNCEDRU7Sa2l8LBaV5RjfPTTzSU9nl0tXNUM6cEjjWQ
24Wrv4ffl620Ud1yu/0JE9A7TAi2beDu0xrRoetMuasKLjeB3Ivf7RB1frtPRs9HkMx5RNvzKprn
p2BSXLV1QWxW//EKmyCyIc5WaUFaLNifggX5EEX/pGIhNlAA1c6IXeqEQhLP0+/RJtk4Ip5Ydtx1
4LTuMorDNDC1N8u8yqL89Or20Hf1S1cVG04dDstxfJ6wDK+jlvcvzNh7tAJVZ5lJrQYwSRAf1WvA
TACpqKJutdYshxwHRpgMqzxUR3Iw2TPNZHuzmrBB1k9xx8jJsuQfv0FIFDUGNc9r1+AOqa0XFng5
e/6y02/FqONQMOZMKrgBQ3PLiZE2OTaPioNAzAnAsK60NB5ytF52Gj7bvpFxIeBTxTHPm3hqDEb2
XdS2WqEq8FgoKCzHNk1T31MDT7b0g3uvrh7xweHqgeHgtlTLj8M+pSA1Sgk4D71/oAASniobrjrO
3vOm48SIbhW5JfpbENTb0jnWMvgcLM5nrTX/8aADxHRMRShVjdVTWF9Md9hjxg2nTlCgOXp2aUwv
Cc0Hu4LBoVTR3RD3DU9q0iYusMhiDM5OIm55xzw/QnRY9XFx7yGXkJkGvuBmHBcah44Gpra502CG
omnY4VcTSvXrrsDZw/9fUydnVyV7AGqk8Tv5qjK/3aYGjzOThh0eEB5hVZWo4NQ13xmYNcEOi9mF
98quMN3WgTmtgagd6aNGYGgAsheYSIrCIuYd19TRsNKAelI4OcB7U47r7kTcPvnuaJLMs3cG/nPe
5EsnWqTZAdWuE38ogbaY+rCOlXn6MvjKOPEMLjYtqRALIW2J/bVd5dxPBveZhzLSlCGG9vDZzr66
wrpaWkB+Ej2XHDyZVIzOnunxT5ouqVxfv/c1n7Xi2d5xntz5df7nWlWwwFXgXJvJgNrntChj3bsy
h5eZfs2VfsVfKqqIQ4QiaGLszBncjujqmoQzx+EhvrPptlMO06M2dA9lNLHHcYx1JrtglYaTT52z
yYlz+KwcKiAmpjMr2fd/E3o3Ccm+c7l+B3CamB8F7sPMcSfr8js/1Sc24ibPr97bpmX2WuTmnySC
O+EZ1o+GjLXytD2u5zD51xvNTOgDQ5wb1SxiPE7zaYoJ/or3ycp/zAFXTNBTgSlrPIpl+w+tx1fl
VZr5idKfjiMKz/HI9HcixKQwRzUCC9PPlTnUH0NQP7mW2vmKYvNBMj4oSm5Hz423yqKXM9z40hnO
flPuPYWjwkpIcGPa4hbjpG5XuryzWvvHjKceJO7anygKdTuEU/eWTaw/mUg2yhteh7x8lwXbB+YG
z00xG3iQcEiPxODQY1Bs2V6kfpDsvfzDCaZyRwHwZzBiKclQ9NAYXs0Q+iPrlrmxA5bNqjXWXV6L
de1ZLf8NZAXBJJ7NVlmsG7s8tE72RTPkj8C9OeSS0hoPK9zg5G/KKafHYYuZeQRVZI3gsYJ8oyL5
BgO6ZD2ry43hV/gJMRLYFU01eeNsGo5Ryy3yr8mad6sgLTTnw2OiUOmDYt4XUt1Gqa3N6IBXwEfU
0f3T8Tl2T+bY7KZqWcCoV9mEYviJo4D5I4aeYxc6ezPrWCGxkm3safqIZvNslsEdPQceOMaKlHoe
fAyODQmkgZcRentr/A4FnCVcRn/lTGtoHQkY97PzkFROuNUqCFdGx75etdXVnkAq9dMXNVEOmjof
nEKUHEOHvbXqdwF7+PW41DDrhiy48EHnjFBhGUSOf600XiYe0x9t+v56xl5JvSWQrRKSWG6zvyLn
QbdLpx4n9STMtt86cRCviB98Wb18Ncu/mT92a8dXAyvehIUBOMVkMZeqBB67HMuAAPAAS3aVLRM8
hLjsbAVxuSeKgg1bUubs8aHmnqiXAbq/jRwQPJH917D64tTRWPZY+7X5qJz0SVjWa2iG6d1E9dtt
9ObnofJKRmCmi2tTn8DlG0crIhWY6vwCRr9DCcahk+SMeaqqO8kWxXaMncuQ6lth5nunno0PM+2f
RAmexZubjTPTKLDEfGg3lA9QJe9grmtGltFHGPspSbcGWx6Hml1rsdNrZYoy7uwq6Q1HG/0JXRdn
sRegkdKOwGRKyX1i1jUSeOVfRuBvq8x6sgy0UTeZaCdrZPcq+GDJ23V3cz7RRN8UT51IdgyszyZj
5XMadS318JR9tPObIZHMAGAmfORYtGIfXTYe55+AbfmYG7dUFHeqT9mvg/7wwsyhLjjH1BME9/Ws
DQB3WDAKz7uWYx6tBWbnaUDNV/Ajj3OwYCyyuVoj3EDM8WCLhe54GYPpsxws+k1I6g35/NbpSN6F
jPLXOsmPfWb/bYN507QxtUyhcRYShdUBor0u2+SPZ5IPCzC2raVOrgOicGvoLRc+dsD6Ts4iW7OA
pme3+FKKBV4G5SUgoMIanJsrtmL9BqBOaz/i/Iy3CITH2aHivL2MbIlPsNh68udKrRk7X4gaLJpr
BvXeQ+OklETkrKQ6vlhGjg9chhS8w8sVcznc12N/j9Mbv4tLj1cQ7UU6CQz3NRk299AV6t4M6+Iy
zJCCdPDUDw27voIKd7Ntd1Y/02LTwjmfKhgMKPLsK+NT1YCeiDPm6o3c0j+HZmz5LBJeFd3y+HOc
iv5UHaq2PZpZ8iz76OrwSFqJnnbokLFHC9lEzglugcl7rJ3q3Nj9EUbzZsqnS+jSoxN3054wmjxG
BrpZX3hvFeI/bdkCz51RFvCwl7EDz74qHLZVkzkvlg2uTgd1+q9odq4/vCNbVquSSMJZj2zVlK7+
6ShLNmZOYtDGd7JyKyNd1b18bEdpHywjA0iDmzTTEl8KW6tNRYvEOkWjbQwvYV6GMTny4q9xnk+Q
jdNHkY4Ft0XqH4ZpH/DO/oStdQ1bd5XFc3e1GPpeBwfQcQh09fT7rcMzfj1WWMW9WBhnOzExewuw
u21BLLKpYvPRDfzuvjFTqtEa63FYXv77uRM8NsEwnVsnJJbjKo+hczPc0Yh0SGbqxio5pjdPRukt
6g3Clr4NsigIvAM7qNSC8wUNshEcfax0goq1fBuMUO4NhfrHAmTY3GoTq2pU3LNuOw+/L32AWBS6
CbI3g6C7ZnihypBtb5J2F9qFRryCTnPFg964mqzEGCZnIw7nVzJYf6g8ih9+vysx76m4Sp40KKN+
icUUsb7wAHcffinhoW4K1u3B3//+YeYmNAZ493btRmxqW+/W+7O40djLHNe7JQ2P5koWDwW0zppA
5dVxYutqNuXZTTzxYFppeYw7Ma7TqoNZjz8Ds6o3Pra3qmUaqrMJhlTAznpK6w9kcCiNMtgMTRzt
BoO5JdNWmMEs/0ee+8jbvyl37GpQo7wpW9WyGc+0qf+fl0JPTDdl4x1z6uR+o4impppsWl5+v/19
qQb33oQyveZCQhvMgVctyOyoJ8S7+o1tS2kwhg7ir0ZP7ZP94fte8TQsNEgAd9E+1wSu7Y/JNi8z
zIgGP//72LgG65UcTjotsvfMZOcY9nBuUa0eJ3aOW/7d3c73NIW7DvNCJ23+6totHiTJjpfOav8O
y3fBNEeb0Y/U2p01p+Ygfa2YK5yVCGPs5KH/hF97+ZPfF9l17rkshzfcud8mLrbnaUCksULfeZVl
VlOu5/ePZaO7vd+ZL3Eyl2sVYrcjXSR2LqLAIlq8ijDBY0Z8HQCWktOq3eqZvucaQeGCeuBe3Euw
dAkTU++3HIJqtAwT3Njy4qetQ+Z8+A5TBwnZQ7gIbPmcTal4sIJWPHRDvq6jITpX7bHvEtyZU7rg
tb3u+vvSFeJUjw0a9VJWMXYxqR5qp6q49/a4udyPsqZM3p4+iecbu5oQ538/LtjfBTjGPMN8aq3S
fswmxKhoBIWkcERv5oh7Cn9Wv3akywVDEGNtIDq+UOBbQ1n1+tcGyucqLbDLzMUa93hyJ+uqeI/i
U0iS7Ggu7dB5U7dHRXDmaszZmXg+3UxLo6IfjM0RQvTufzsB0sGBcIblmeO+R/U8jjGsw7RnFWn3
Znk12DHcqJoAk15qztliKohy2G4JD83IRL6+FNL/QayAbUQ34kpbtYGTgDuN/ZZ3QzwpXWu4BXnV
XEQz7tg/W2cDO5Bc/X75++IULinsCSJSmBeUqcdvRhraN0756Ys9hktTcnwRwqp3Va+pmYQDs9K6
dY5ufUlT/e1KOzmHahy2QddXp0b0X6bJrKegHpqZoXDsu2l4riJ/WDIqbOWDXu7sVkwnV3v5nT32
e8jJjx1P1Mdi9CE32Ul3cAc93HAGrowUBrAbJfe/L8VUp/99VQv9LUxiB35n5augkNlfsln4Sllb
r5WTWyfVjx2bcyd5LFEQmY7/0fhnvs2oZilF1rn52BL3vmWqPVHQ/PC7DttBWJ0SUmOr1izdXU3q
eWtkyQMMeu8KZyF5xMH/M2JeedApJZJJlO4MDHznoGOFNiPlc54I9uxU6bmmK4i+QYXjVZjx/ndx
0MuqMGs+REbvOwtHjkf324Z0RvsUeG2xVmPUncjJ4y/NW+B2HiamiA29EFn2HptptpOp1HvDV6Bp
s/DDK0W18zqb41szdeekajr6APgqBaUWkwl4TDju/3a2BKB899jt3V0U4D2ksY2zdcgckQIxE7+i
U11/X5zAfYNxjAiz/IgcEbcz2Nicpe+/v0CKYd6Hxhe1B0xSeWo/GM1e90FHWxfFEn5mhIe4cH8a
WZ+MSnxVTTowts6ylz4dl/C/urZGMq5s/idng+w5nVf5yO4AYUg3pvPXhLKDl8n69hIM9GCGMbFL
d3x0i2Z+UBOTGWrQP710ajdROaqtzN1/VLGWICUZKK69EXdH3JfsdIMWRpqFv7FtYhR2hna7juc7
Wq7z0JgK3PPyYhdoVavf711dpzsies5/30bVUO+YawLCWtqB1dykjLTr8qS8JXQVNFdCaTkeHBnv
DYfTbd3C1vrFVYwkMW42RugVlXWM39wku6nJzs6/f0UNQXmX+bhUuByE/4Z2+iZCu/srQvEsrHPO
EODed4b05rjSOjgBVTdREPuQsQSjfA9V53eVwzOBn6LdRbT3FE16tfu6PDjYaQ5ZGy2cAkhaQfeo
03I6I5TrHtlEd3f/fUnJ2K6wYBrOZYr/bCis1yqYrMOcduPGEuzJrZii07rCU9yUnvVaGiErLetm
4bDFqs2CtrXgymAiJwXG7LCukEu7KGBWVDI6zqgQZr/n3yZkmgfcf7CU2mbPeu2uE7sYHr0xP2mT
JwKtQYdSeYJWdSPdOuYHlenDw2PPjfHg88zZhE37l+o+Y2/M3Uj5czjcpZrMnOeZMwOi4RhE46sT
yfpQlKBNLLt8wRBiaOMxNyZ3VdNhghQ74PbjwLl1agApEbff4zBYr0ZHA33YM8GeggGLTJfKU8VI
X1tsiYW2f1zCy9vUd8wzbnjzXDLu6Cy3elDGCK5zZmdS5O3RHvHb+YZv7UUyZHe/L7ZRnxVV5vuc
JYbhTgyFSuXvFt1e6xovHOotuj/7R+tcNwjrJrNKI3W3JdGnNUvTT0uyZj/r7JJ7BQ8Qz7vMjmT6
bBvnRsGa70q40q2JO90GxfEEgn3vmPqe/eq4d5aiarzJ90Xg8tGxzjm4c/Vg5S9t0R80tviPMvH0
2jADfHiMeYMRL6LO+nhLBLy5JyNgHsXYeIdwbjpaanTDWGcqnlO9SGml5T3UAz5bwxjfaqSRv0sj
yu8Xy08MgQiaJUQ1CPZZuxkP4AF3V/RcpuN1WIphosUr2c+6hApCMi9QYbLqKtt+iXz+DbKIb5jk
d9N76zXNe5PV1rnjNL32m2Z6H13zqIiLgqXFif5bddjmwduQIA1wCqD+1mnG/Zy1wyqXBYQEa7mJ
+9K7jRSn3Fzr5HqdcS264NUlNsYJMrg5flYh2DCLqKiHfySm99HBrasylTz3vt1fmp4cHFfh7feF
tMqTLgz3DK8pxF+YYMj+/zaPvzvI359hmQwwHPxIZTVPpDlJI2ZF9UW1zMEvsmLXt3QLOSPnVt/L
XtPFWRxZvMs8ROK7rLcCZ5fa0BZ+6fCK5eKhMPu/tiX4WBd++e9LPDFnnyL4+MrRl3Fq/V3ucgiK
Juk9GqBntpGwz5YVpOd2CtQh8fN2XaPrMV+q+sO0LFmWQXUk659HgOGUmv2dHhTnEOZoD2mSWvcR
Hp0YYMpnPneHtOVj2TJz6Q4l/bObDAP6p7ToiCuL6KXq8vlYD9nf2hP3ds5T2FTKutghsPo0RcDI
IaOTgaWpYJwZf9W2uS3pkF3HIRBHzLvJ8Xdn2RjpeMmBHnCzaf6PBzRAH3/8I3il/iHUXbyiFJHI
ArajY28itdrD1HMQIuQztVA254UCVHD9KSt1D5WBc7YTprjvWwkyWcqd6UoYt8t3VjGcIrMs7id5
Q6IJHvPBjp+MwLiNmLdtusOYAcBu7bzcemyrlAbyYvA3cvn292eR4pGh1RJKnhbeVtlI6zzkPV9y
XPnT2FO9dxlo3f2+CN8XJ81vkKahvOv6i5FSDYcx0z1PQ2/hevJAiUbheI4aBrASdtYmjAeH3kWm
VlgNx27VDFP9xtvDPFxMn1meetylZX2MFdz20GeYrP0lHeYLDxNsHzznvr4TKHqfHHxs/BQKbaXE
KgT4K7nPzCLXq3DpEQsgkFWdzj7qlnSFadWYNc1q31s6PLS2390a0+aOLQZ74zUYhAxBbWHWuKeR
zB0zyfCun/0igLjnpLusGwnT0Lp6mbtzTHLy1ZFEu0s1fXYO4a6k8adj6o3uk99ELxmxVcgDc0SY
efAf3qoowjRheQwef5v00Iwfpj4jrj74ujwUcfCDI7HeDU5inwm0vWNEwrJRqnyHiY3jqsoQv7rZ
XE1uLI/dQFT8vy4ty7H9XUWV+pDMP24JQbgck+yBd6VnPE5DEhHYx3op97BkXO/m2Kq3Al/GLqWe
/CxJmCDVRDPqP2++0zOtjyZnuBRMpC6Byq+uHoY/ookfrKloPj2LcjASaO51dEtgX+U03dUx0kQc
evY+mTCwpH1j7hOIYTuho+Hy+xVYGnVJo/mZGJo+CYncSeMQTICl4rWbbX1Xte9xVlAlhgR48Hz1
L8n57lcL+P250qa3T1OfzPNUS2Zy2JlMwVyaa2hO7nH51B1Bvf/7R4ZW0dYEVkayPbBPLka8eFlm
jGWF+f3KyRy1h8Tw2jXJdP7fl1k1/++3XeFxiKS/ZPPfX8lwRzURbOr//dV+f1N/GZOkKWab3z8Y
MjaDljXlZy3jsxSz+rQc1qmCgBXDniLbJ/6cnuP/Yew8dyRX0u36KnoBQkFPAhfzI5NMn+Vd1x+i
LD0ZdEHz9FpsCZJmLjD3Amf6oE5X92RlksHP7L1228+XwWlZ8ePmQQE13y9FNN2XSxPUzZDcRr2C
Rbp81E3f3McGvz+ZNm+lVm7/fqOdjBCXcSTtbNfITx4Quq2Z3DUs6i/1+ktauYji/t/XJQpA3ylu
NczwH4SG4l1o2u6+95luTqqTKHNRYC3JEoLj+xa69UQyHe8Aj9FdaoxH4qb+oJPBrG+hTSGK0t1m
FtZ4M9txOXNK+yCjGyNNdwwPjppjPmbTvR3H94ORqKdOm95TVhR9G6ESbHYxD7QrWMw31u0kcU5h
L13r6jtZvIfm420tIxhYV28JVNEOZTHpT7Oh8L2xQG5KC2XcVDi7UdYX+pu1FMtoy/JqOeoj77xn
1e8jSX9hT99xIJ0OQbnT6psp7j/rqBgfqmywt3hbjsIovHBbagiqUe6k+Hi04SxqqkXfQwxNWEh0
MQFqXfyppd0uc8h/fIWQ6oDh9iVykZrAD1ljPChcx1Ge8ja+kx1WcaknWmAw90uaYTlLjHWlSHdD
g6hSTFAYWjfpQkt6t42zQLuptY3vLq+ezTrQNtkPZu2JMduvKVhoWwVQX7uPX2RZ6Jz5UzD3AxpK
t88DMwbem6H5p6Vwdr01+RhwXDOAHbTtmcdtMb4a2wItTrujukGKnuAt11hoZ8WJ8POaERhmrqSq
7wa9PCcdU8rSgA0sjeZQxfmnO3R3JS5pLfNvY7N5TXEI34uuvPa+unp2426Vw8yKRxh+CI2cUIYP
gATQKg3gqWcc+8jSFaotMT4P6wrF6pABGdRRQVeM8pIt9ontKRG8CATXZn0rmnl8onG8i0HKrdMz
JupifLRq9igtafLFRvNFf5ioPuLpYmeomLCgeud04Yllk9JotGRHL62FvG8ozGuevrZ1+dIs3go3
RZ3WCJuAPnGpnDh+aBoWuxXbG8ZJZ+bQt0OEX6DWvfHklTzOcclAd5ytkKN7vTpNiMG9CiKnLw90
MSJsav2nsfeOjZRs6nrzUpfVcWkqVtqAnkJXyLuuRBJNLvc16tqvuks/NOyN8JrH6mAnMIsFIwME
y1O67Vrnc8pSzAqqbUM1j0RBJyS75ukOBXBDY1N+xYt/HmSKoh9dJGrICFtDgiygzLkaF8M7eN6v
o+YfHvCMDAz7R340pfc2MSXDC8XsvZ2dayHGNMgjZFSYX3kaWQtmrSajJXZ4leJPHEPPwClwN7Aw
QTtfvoP+nFF4juGkLxT5cTttERRFRwQrodYM380g5D3LU/7CeT6j/NhSJnmYARr2RM1CnANXUKVl
J61p3eNQoN6slH1uuf1R28Y2uIVxLtWm9hK82wPrEr2BpJnrM5pxRCGrU/nZG437KRfVfk6bP6qa
M4DOQEesPoLwHCGhjIZdZXjeDdBAdo+Dg6fL8HeGFF9+z0iD1TD91VhA1czVAet9uVviPBxa/Sbh
gwwJoM+2HlAR3BbwFAa7+yBy82AhY0fzsrySmrbvytX7+KIquzigM/QRGUkSLobq0R5t0LpZfJOr
BqKKklPQWazI3ZxVIPPUQBYW56J61I3I3GqjE9TR9Gb1w9lX5Di09VF1JY//vtTRgKh2M2UYUyM0
BJmP+kt44wyPQNPu46PVJ+WedFcOXTUtV8dOfiPsUickU1UwdBiGvbEKVSLMYy6Qd9C0hQzozF08
9vAkemy9hflEjKXGftTZGXWLgiYxhtCZFOZXQZOf2jtp+VeltL0zlWzq+hE89hTdNZLsBlw/NrI3
NiZ0qzez96RFVMWPkDZwrPsEwcf+yzwOJbmOeL280dk6/vDuC9qzzj9bjtUf4g4DcM0OnDubh3iq
9ehEHTKw4+Wkx8mxGJEW6Drcicml/Jha8gOKOkGhNKPwtn377EXjB6KZHPWudS9NuY3H2GfX1ONC
MNjZ4Soh9az3botWS8Oi7OhcsQUMyK/myUAmZTbZoTDMAucZByIqLwSA+JYzZAMcY5wYVJdOCrK2
5IJw6Um4SWb8A3Pcn/vevs5AXK/GoHbZrIexMbwo32QeqPHTWhJMRFPfRPloBbprTzuDUB/4TimO
x3Wkr8iKYz1u4vQe2eQ6RU+HzOJuy3GBx4N6Am0lXrkBhZIT56dEyebC8u6tn9V5riJtp/Xyw2MX
01ScdeszMcgZcWu4TdljtzESv5Hm+U+ZZ/d5gg9tWDyNmuCztxwWONKrA1cOn+Rqy105k4SauaTM
do+ml54sLS4DZVvNbu5POE1RlM5MnmGE+Ge/HZ7y0n2rZ2IrDPUkuyZB6mKjJCpc1kS9vPeWxQgX
jW2UKiU5FEWYZVoU5royOOiCRptxG7YYLRgJHcoK4gDLYmq6eV2O0ObUqXvbjy4pE6oRO48YdYTO
DlAHQ9fvbOSxpDMtwZKOLE2zaefahEEsVrb3ax0fLMcyzT0QT/6FboNmoCIuoomKs55+zyZKHA1H
h6o070F3DTbw2D7qRfCVc1dy8gbpqJtnH4oxEhFM/fgyd7M9I4SjYK58epwWUWvZs1K1UNQjz2/N
UDrxa5GgoY2951SjKp2YnXGbRNOxivlQKMe6iW1pnWjvbUE5mfk4g63c/Elt5k43Mpmia3am1CUR
JkkQf4N75fH30DUtHW2KZ6K0Q+BhiMCAlAoGMiwC0JunXtMgCE6GMNWbY16PMfeizmC8AOGjja+1
3bSvnUFkz2A9JoPGOltBtq1ImsfNfpuU+sKTbD4PFQpmO2OH7s39tbJKeaUetfEx+t1Rw06lYVtE
q7suSz/NMaPkgLADuGOIKPnrTykWed/oGPT6TMH8iFNWABWDzKIqQ7X2x2bUw1cggbXX0cfbxvTp
p/pD3vc3yu70Y2xO7y2s4yH3zYOb6O/OowEW7c6dfFQPDiwjelKePPr9gtw8cBv7XsuNDaHPNmtZ
EBXpxZBLfmpirqmuTUOT0dm2iOzVUY+9MhnEHWyWg/zonVa75WGM+9KGBUACNBs92gLZOntU5yjf
7mCZGgGyZU6K6EX243luXOsEJ7rZljqpKIv3rfK33OvbsNAg+8YjAAWY1zcFIk6sctssUgM3AzFr
wmDYW9YtW+s8XHziLnW0zYHlDYK7kLwJk2HoOPq/RqW9lh3e/9bq5u1kRSv2iXWQshnR4nX0g8EY
sNN03SUd0iFonUFhllO/itPgXKBlkqYCICDYvo8xenaNSIWZTNW6N/ZLJR5Hm2PKiSJvhQG5YYop
Hj8/9ZrptXhv9K2ZryFAajD3GsI835lQJEMYQ5FGhkpeWWdpZR86eQkcy+Ey06JY4q03wFxk1m2U
JS84orOdvcJ5hNUFSZcfOPoRkjkshSzMapqN0WveWaUPyLn2TgwxdYyBIyHVJNCls0MQMHkZs89z
tccYsaX5/ZKLh/SiZcOcesYHckF9o6rhVswJSRwFrEMHAngxhl7GLlITaIMn9TAW3JlOOeuEvNge
7ILUf/btLU8qSXGMKDD5UIWNlDlTL2NUHKqyno5Frd69rt+2YGxjVjpb2quGF4LmPCqtI9IfMn4m
4HjIxP/I4Q9Iy9U4yc/sLhETEWWcqw4+UWtIhGmIO8GmLZzDtbkv1RIdVbo8on9BdJf6b5mn/fbV
Uu+y1AM/A+45yhB8yMz7Mzs5LVf54ETJqqJNMX/lxbE1i1vld78Md58TTk/MiFG0a86trLVL44Ce
KOQfKNEHZS8HX/nwO+xB35YkrbC+fVBy6XddSQRFWs6YHtM9EGV9hwWgxL6HUCRHD+QmzkeKypBw
mITBh3omXZ3tb2ySXUfdRNWa2JcFEWssWywwbWEiYK8/ChMD54jdf4SBIkmZks8LsnxSsdmJaCev
OmqNp+8tlwTLbK5fZ1e/b/CMKLSV537J32Dv6XQeLDL9eWk3RmPzURKd4dElwBUnhMN4Xyxum85B
lOzlfEaJd+1UddtoDlYWRz5Tw+wirV/TNz1uWz65sJqeIWeNK6/vA52A8WCl6jPWcPAKFxllanKA
c0IeC+W0ABMIRBJrTWzY0rx3K++P15UoEzsSo3rG92Uf7WvNZYdRiHdn+hbMlTPdec107K+m7322
tQzgzf5lWz2NzbBqZeMnTx9JTXO5oowRS9jirLdCF3aKFlUrzaMn5kcAChsor3cRz9pttqoOx94k
nSt+tHEQI+cCJKjniKjpVGSPRHGOyiwYzdHe1RTNhQv1xCIscdeqdj8U3IDLjN8B6SmewgwnSY9x
ScVE/6je/dUX7zQPxeMgDawsnX0zoC7QmSNigY7BxEG3BrzjXJwz79duYNu0yXjIgcCgO9Rsanwf
pa9RD1jna2undJoYsnSaMLZliJf8UfNw2GEvY/uOoq9lNkvlJuAT6EiYDMKJnDpFgsXs0MnUGHgl
kn8Mv6UPdUSLsLKO0xnrSsCn/yf14c9MQ/ahDQS1xdAFXQxpLBaeWQqGbklDp1IU1HL5pMPtN1G0
8Ofb4uQw6B2CmA9k66HT13Df2unH2OM7ydNT0rXvfUO/4modotQi/4Lw420kxDnZJDd+f+Hm3rtD
/ccYcG6xRb1LveLDL3R6xR617LDslhaRO7uKz3JqTnE+XDqLaMqpU1coGNTIRvO4aFZoaTXacV29
xrhRNnMW/abLdMgTzibP4GLBZwxWe+O68nX0rWtkULAnusVBSWqdsuKdNXbr2fzlJmmo5GXRHkXL
qMgwiMtKEJVP+YMc/UthRqdFAeu0h/qps92XskPss0yUruurbor+2QGIUDJOSr8YjztIkwyoT1r9
IifamsZ61oYez2HNuMQQ4173ycEknWAPOoSVUdzXCGBIEWH/4RnVQzLPY8Dz4QQyO2yso0+dFPPp
BgIRw2Hulxe9bKud4DmJd88s72f2ddz5oWxUuZnXAwQyTEapYG3MVlSw+9AwSJz1MO1gsIkCa11l
P2sJzk9GaESbGYCsObEvA1hLs4Jr6AqqtLlhMlmunrACa+fV0vp+Q2nbbvtYMnh25d3ko0VtmuFD
JtorU4FmF9UTOWeT+e24Tyj2AQ4MfEoYL/RwPS0q2GMws+N2O+CdW21UFSrdxOoOjFNv0RN9r3qb
GKLErjJt0HgaEkdXxSH1hoF4AiNjOzkvyzA8oe8AmOZWT65eXookuo0bnkeu+DSTXzfusmBoGZ4n
ZXKTswYGQvLG9pq4vexmNIYLHItnU2ibZZycreFyO2E4Wucz/pfWYuLMWvxuxI2acGsNFpQe9Dl2
cq7ucNnr6b2JB4jZwrj3ZvFpOf3ThNthoTfJmBlrVv2QxLBT8iRBtVtB2BBt+elpnX8YK9vgJNQ/
tZTVTM7GObBnflJ/tL4Zw5CSbuIiirJ2M5Q0jmTel1xKPm9DTcQT3hLGKg9JxUMQjU4dmrQDG11f
YFinmBFJmu21FI1w9GYIHApxi2FGumSlIre+pW48FZW6qsY6aCWpF4V/9Fxm53L8U5JQQzB3FiCX
vAFncWcOMyE28snyccalcERol6tQ2kTKlY5GbajDATS8krMPdMi2c1hSOqRRM/oydt8GLMbQM6HC
NAXK5WG2mz1lprEgP3H19iZ1QIq58XCYC6p3asgZL7P0t/r8viJmTIfZtDOhZKR4fFri6hujCsPR
TGE+K3QKHPb7PYAuC9YXxVjxYy/2h170TzR1sBjGLIBbeonaDoOxhpPHofnDq9tCCOGq1xjTbsqS
20yAW5q7yL4paIqIBIRbH0rd5N13NWZm7h53no+3464Q2u9SPeQQLPejhbjYG1PmqT1dntSy+wwJ
wez1DAkctWns2Qq6yrxzZfXFskAGtkoeY+SLMZEgHEJp2C9JvPG92Dx2cFayzn1th/xdot+bWWgG
pWtc9Zll84DKZrymWHbHEZAQfCU/bGvQNx4yJTGhB06xY4OYgwg5y4iKJ3nqfNvaioobsSbzsFyc
B8Owk7AdoDQkXvqSRlV+7mtb7vwUPqgYXaaJzW3qR2pjxuUc5gsXZEGOxRjh6JgBkFSN9sUGVPLX
H7TEPlR+T7KlXfKRRDyP02gMoOmxsZmLrTVG4bRwz1EwHBc/Zp+keewM8+FVlHV8QU0FworqBdKg
vvJ+7MmwNg2r8tbV7hyUBydk1iuasuMUH4j8Nv2XlIlUCM6k2tQrr6fx/yQtslsaB0bZk/2Dip+c
JZ6uAXf7DoXRVixC7jQpu62zMOxcfIzlim0SwAmdb239D0ugjkjrO1JPGsziKKaB20K0xL4XcsbD
y0F0WkRlCgeNZz0+rIOhq0ODC2mbuxEma3FZPOOhApqwiR1/n6Cp4GW7I5oiU60c/k0FnQGCBEUz
Yh+OPsezrnY3vpYmhfxQonnHDIIpO2cWMKeMthrP/0b0BBamac90o9WprOcnBn+SmahxAb37R1Zk
d6IxkPqs7upWO436teHeKTrPJm5KwLZbb9du8KeTGEximweeN0PyEotTZPXP48TV3xbNevXeJEb5
Yidg0vqOIOXMFrAr89S74vFRGx1nUkjx9VL3IxGUECptZ3mLLYPJghPt1GA/uHqMto/YB1WCAvWE
Oi2aOGtee1NpisRvwf44m2m5BFPqdMSSMVNiz1ibCehJ7kpHfEaKnprj6sQtgBbUGq76QA6tMOpL
qeIDvXm5YQRwqzfZh202bMa0fsXi3GNPkOur7Rl0nnKkCmHvx6Q8owOtWcjdwD9OMDdrn21FbeN7
IWIknwduuplaHTAWLFN7fh5drz/iR4hQqW0zaDBBZ1DkDUXMQe1kVmAP9tXBXQBcs2aO7Dy1z1pW
rX4ebwJeXV7EgBJIGxSXWjyFrW+z3Z1Anscu4JMyLw5Z0e/W/7VdfpM1nnHNMekHS56jPUamgrnd
uEcc5iF0n97JB7DZP+5AgIVVYk2Uktzbhs2icmJoyciE8zS3i3DsW0YuGuSupqM5ifIdvdsePe2d
vWi/VVaHtQHSk4dNhv/OXZcIybkkbbbS0mPbgfwC5bMxtBg6qIvC3kz8K2r4hMUynzQj0Z3h4JMQ
ToXlsxS8c56o7hdLJVvClRcqWPzcMmEY4cYNTfeAnh1DhblT5CtFS38z45OyKyFBi3WvNWz5MEpX
aZF26nv3bJCYGrf8kEJgQch0bTk1nYm+1Nh7bh/fex7tYpNSYmU86z8s27yd4oEmV92Do26Piemd
tbXqBYy+7BQW843Wj3f+lBbh0lkHvEjDTcqllTVM1lUPyTsWyZEw6N95QV6j22o7aaLnqSovsegZ
EjnQhH0mDUZPomf87XROBAMPZIrF/R7UffuJHIThXMYCazlblmefBqzUXlzd6b75ugKlSTaydJ46
puVO2/4mIWJqa/PLfun1g+ryl86LxRsVYIwHI7prHWO4oY0fL5VPZV60+QtLXXHNvck7+StAyBof
TVt+lCP2z6n9hlRjIw3obmEIs+0QYC8JIY8v1vBmFLp2sZLmCjDa2WddwlZBSg5vgxDmnCPYn3Fh
uAuWsTxFOpPBXZ/fasXyJunIJcpQ9ga6ZMtemfW1ehB9nx+rXAU9Ox06W7BDqGaX/TQbdSgI6uJc
2SYxiTPdBJQBiue5Ltofs1IVtpIxWVlKOCYh+oWe8J9SWCddU/IMsrT2IDycE6hKQn+kslOW9ShT
a59arr9rpnTvM3aUc23fFpA6Hrm3AMd2b62GkrlgYKqHBkpJv/6ZOPYNwejC1nU2gSP9waANCCOr
ifM1Yo3cxDabUFADIHc/86F5kcq/murTleKmw+wcz0355oBuox0b6V+tWrHnbpYPM2ayYKU7kErz
1ujVxDiEGFcYwufcfkl6JzvZMbGrDdiVbY+/bMqYiIB3LXCIAvKYYUTNWGN6Rk2e1MO0a8Np5hgR
c+wGepLc21n2CIbc2bcOQs8JQ0TRM9B0Y7zVTdu+OmOXBLyd1J25PGvNqm2V5y5LrMcxhouwOmss
kYWEnP1q1HIOTV1oLJeO7dC+NtzbuvVvxpiBsK5m85wqazkCNGE+DNoG6kIMqqxvn6beov7s82w/
3vqLWR1VXf8ZCxHq+mjcYGE2AvEXdWlT2ynwLBiVAo4rULB4mvayw1kSl81d7g/1C5TK9zjQTcCZ
tEEIYBkyx3LhyTA8J66PzZArij7704nhTvVrc51wVCY6MTKOkVx1AOfb3h3J/yUIiuZiBhHmYOLo
2fGjwktvU5vCwW71eMvD+yd33Peoye5yva52M8sIOKrNk87kDZEDIcQ+WcSCHRs1AG2PaYB38UON
ip25zHRiQeK0T260QgVmbAoQAKDLdEjy58DuZwvXOmALzch3k9U+OcWP14zWLXO1AZllupDrinCg
vo7Cu0M4e7HNtNl11bcUvr3rhlVKw1FSUuZh5OM0s+uabUohmQNHd9nYv0+x/lzZDiNIWt8idy8a
frQYoGnTsS+dYkbV1EMgItlRcDYGdveOZAWHOGr8YBzV9wDMJzTK4gWh7QT2h9vLUPnzQvwRlLxt
VODynGRxaOpR4WWlYo7n4tAPxW3meCJs5Sq1QlYC4nnIOVDMjncoRbdCdSx3osqOI3ip0u4i3DHO
kxyHgP3+O43IVzxQwi6d0++EMe/bjqTedoI3YbK3cHv7ZupScBLTq7XqG7vG/4qc+sdaxRauBb22
ZQYiWqEY7cCmoP75rZf2US0VxnTGK7KAPw0PJ4UQ+ItOH6vg4C0bnaejK7RdzcbRsaw7ssJq0aR7
26JE9+R7ibZqC8lJctPMpfxAJ/+FZHXXzqBIBT+saHVvY1QjGknNe5os/U+ptG+9sU6pb/dXNe0r
GT+47nTgu281uo6gijIYaEY6heh0rxL+O1eNrcGNYHER69oTyBl/u2jTzmsxqYyKEDMpdlh0LmhQ
MDqz4ELjXjIKg8isUCKYffVbjuvYp0cq4Jm/kTK/lXhu4c0plh87pwXtnXS+FVQjZu9W07/9HAGt
8NDmN+YyBcUixmOGGMD/ycoHfAnvuVl0jHfO9ciS1ivm7NBgFGSKBAqMeHFpUeNNwrkCvlWIXZt2
OUGyIJ3dJoejyt+iwmHUxJG9AZDzO2lIeM1yzLdI2p/cVLxZrF4QPFi3DqmkxrolzxJQpthSEvIj
5mkPEmZTx1v0M7eJmW8b+Vu7B7jYBMi3+Rd5jayUmwEpxeK2od/bDQtAGmwPij7D8WQ7dyZQ9Jwe
eAAUojkW+opqfha5OCs0zAuD+X3iY0kzgLLEyLsR1aXfLL3O2EOxyGtC246a99UQzARAE59Z3PNf
KDXBvjzqcDrkBH2oHdaRruXuMrKofZG8to73QDzEbpm95Gj08rZCYaL4vq1LuusUAyxw6oY7MEve
ee5PXIQL8hB6dGiAI4dBBhjN81+ACHeXKOEE11s92kW+dac3FBlGq86GTwiDlza3C1aRXToihPOx
1juaDIRKOH5JpDEL90PY96haT6U7vc4pcr4a68UmZbXC3rxpQWSj/dgnbhPEcQZ00IFKgZwaGGUO
6W9dhA3u6o0jJtDwsjOW477KfjlOFevg0O65BrJhNPeJhdW0SoFrdQWNvYn7eUiWwB4hV0c0QtD4
Vx2c+uwA11Y4ZHiMR+95hcfCRSNsEIV0UnFA+++Hfc9LdBRWmMj8LURMFkAzv2gDb2KDdBzA0LOv
T/hb67ZiB1TzF3rzoR/zO7egbFQoTqZxRpIYs7RF0R3E2FIu81Qc3OEgdT9nN2BuOpmDV8oHEdLp
xcgh9D9oSLEQpn0f5AWJSQlRPOc6su4clELpiCuoN83vSDLhws97NfVIO4wL/jPTJbbcnavxnjFW
39ZnzxmvTmZ85+xxhzg+MLWZNi4TyONsQi5kv3PyY93emm5CYHpR8zPpRHAXN4NEMSt57ZU+IyYa
zHfTau7nYTTCCk/p3ULeHcyMY1KZy6lYbBFaM9Q53Ne9Lp5kFA+U68m4m6fmo4m78pAiL3QarnPK
6k8zIqdArFr9rrplZduclrT+8AEZ406v9l7i/2Cbf1vAnWaZ+TULcz64MywlnetgVLnHCmAJdGe+
bw0FOowRQd0QX97Z5TG66UTh3Rvjch5bO77aWLtCjK5F0MpiOEtpP8CH7h6sFfIzuy2Pw0UxJh+d
tWVGXEDRealtH9aPblk7T6+MUOiiOrc1KacaxsGq4iTBe1Dua9uy9xNliiy17RKjYVnAwe1ksnrl
KZ72U4Pj2/fGJRg7ZQfS0Hz66e5sG5W7V7iYQ43LfWNqa8VknVakHbkOxhmQL7AJzI7bPkWT3wu5
B6rvbxAeVzdjhw+wO/G++VtNM/h9ZmFbijok9qY6lKX9yKnPBp4dh2214lihXt54jg49D5xXHrGn
qqv01Ji0YALB18aCATokxnvLiwyVYIir6al+1jV0VsaS2zcSLXOUShUs1I18JjdJ3kVnJ81fsm46
ZWXOwKkECQvYgWiN9KnwWBxOWfkJyWw3KbXP5/IhRbLuJdrBL5hFDPZU33oNdCU/2Y4OtzaMKZzU
/jjvgKyBBZ6YYVcWfBdn+u0K65q1cLYVssE2qtJ9FBX3Yw3CTnAfBHrq/eixvIxWYsKkLo62WX/U
4MG3HpNq3Hksv13UD0avf7mRMYLMyhmH9LtUly7ScGWE0+CCb5Txr5dXj8XClqxdl+ompY49+S9+
kn5GNlE4po66zp+4KyqRke8zpChdOG+IbwBYlvFpQlxnJ87RmGs6Bkp6FQ19DUbCA4EFwKZUZnNQ
iGtncrRRbIN0aQVDaYdQJxyYlzGeH0crxSWUfPgxmt0lL2FqJmFCYNLepYAnJc0JIlS3vaMjxp89
5zTmuMY7fbqKujlDSkSdgz51YGX870PArP8U7EY2oet6jrlGABMCRqT0/x8CxlRGaX8X5RXV1JPP
dTxb/vIxo7TeYIs/1yQd3YjM8c/sqtpQX5wPygR1mLn572lDHnup12+9hlIpNzyW0qvMiuSbswVf
hqcJZhStZ3yvScFdnj7arSYewNI6nMltfTWFBZCKKBHM/hUy0pKx8Zxbd1XMvLaqIQZBb3mxM7Nm
k4M0WyJg3CTVdKtZQ7Wthd4c2Gh1t9IN/3coatpjiooNwrE31pzfjxGKuMaf3WuENzL892+e+Z9i
21xBzeuC+DYNyzH/NSDa5MJGjaOhnbMaZw3WccOoHvxT57GsB/UD7l9AzFnaYJYdkgdp+rsKKS0F
5nxqcxAlJgs9tHDxLtcSOjFC/bZGkx7aNicwI4ZoJFLrmEnCObKJoanZIVTbDrWUQQMw6d4eGgzT
+rT3S8s6m3VB+u3oslctY//Jm7UATa933wxTs/MAZP8X+Wu6v14d/5SE6DJAEcI0DJI+Dcf6l6sH
zSKIFhOpLmleOGpqR7+ro+Sc9VryarP2Zl4Ys9cr2clLLDNvbZH8jN2EOCilXRdF2jC6qmiTNMDI
IWrqmbOpmm9y0C24gGJcVYONNpXZ4d/s5AW+GErVU0LkzAGjfHefOPxidODfrBrESE66zYXK4sNs
q8+uHd+AMq9gwM4IpnZs8O6yyRmM7Hn0dTR9PTluZe8EvuiG/TLX+lOv6c5ulSeGMRr2jWXycDWl
UT8WWfxI107zx5DnYiYCoBRH3yZ1ZXyCbVXQwwDj1yAq3jjjxm0I6dDXPziMsMxkVogjov81wQYT
j8w7mHfgacoeyNEc9eKWefJynJRNMVJX47ahT14ziRXbB8iByxAzo5YUf6VnfML99W9tZK4+mQjX
KJlPJeEPh0YnuNo2Jx8lcPxeW8mvoZS3mzxoWV2ByC5eCe+VQX753yTSIrdyiMsK1Ium6djudP2m
FdRiLYQm+CqrX+nwN2eyMQGkzi4RBNEwpAD/vbspAuYD8qC+SWwWOMBcP2ciweadszLoExg4+A30
y99fpsrRL6UvHubCTf7w4kCUD5yq5vgcddIJxgIW0N+A9aZW0bnuP4jkuTFQQB0I/Ur3rHH8D2Cr
lOQzclXZIkdYup0huTnD2DXE5wC6ZGs17tUkn/SGLRB6eKO7ZUPuBWNin5DT2WddLiiyna66S5SB
xmewPt16dCns2cXM60KPsfq3OU/6vldiChR0svul/YKYeuH6LAktqJarYcQy9BvEAuAEQb3VTXJf
KvGa1mkO2wW8UbKKFtq1dGa/B90SUubVc9C9iYkFZme2T/nSrNBJ2TGHhD4ONqT5IzhC8my6aVYv
9DIjhc41QhQZuWyMRBjPTgdzfkZzHSwJzEXbXLojRLPqrlNAoyWO4qB1M0GTq2yU+xgGI2tktRKP
OX6AJt/9Pfz+5z/lcHf/+A++/qrl3FIn9f/y5T+e6pJ//mP9M//3e/75T/zjmn614AV/+3/7Xfuf
+uaj/On+9Zv+6W/m//3/vLrgo//4py/WlIp+vh9+2vnhpxuK/u+riH/q9Tv/u7/5P37+/i1P/4u6
81iO3Ey79K10aD1QwJtFbxJAIg2TtkgWa4NgkVXw3uPq5wGlGZHJDObfPauJ7pCim1J9hPvM+57z
nKn89e8/Xooub5c/LYiK/I+/f7R9/fcftKDerRLLn//3D5cL+Pcf3+ooj16fX//1nL/+61vx8zko
Pv3bv56b9t9/CLr4J8EqQABNTdKI3v3jX8Ovv34g/0lRV5V1XSG8WJZMooNZsNrw339I0p/EgiPX
1XRVowLMhNsQTL/8RPxTVGVTsliPSPvTVemP/3MTrv+asv96etyUv//3+5B1Sfkws5uKSZqmLlmi
RqWUP048CtaUaBN3ssHpi8KjvoK95vlOvunWvUtGwiUu7TNr6ceV5NN4bynFL8+3UR40XNv/UomS
VsKG8cwmplZgrmPpniyKjeT/evc4TlyZfHIkWVYxIkqSaRlHsae6RUUu0kHZML1n+3w7XojP6et0
CJ/IXXMsl3Mw0OIX7Qdt7FvJVq96V3FDt9nE9CHOrKA843fr599X/e53OcqINmi1qv2C1Wnzb7hD
HAsKnz+eCZeVTo1iKWhZLd4nWbSOrpg8sWgxBbIJ/6G86DvZpXG/NrcwXV4IfH4YPSDIZx6n/DG8
/K8rez/m0ZUlcghvYmJM6iUF+YiyjdJ2XTxYL/OFsW48kLUQl2h5QDFbNdsRetAqPnN3+VI+319J
5BOjDc8GjUR4fv7urRp7SsBAg3y7TMZfGsIRRabvlpjEOdXpIZyaG1gnz5gKlxxWqdnJkKMiRf4d
0FG4SCQcFHLUeaqlzx6Rne1Kr/WbdCY3DdrEd5amhzqcXFbEu3iq3U6GV9UZKL0Gq/9BgZBeBGeG
ZbuKpWHCFttqsoPjn75A3tynAQwyqeEPC1J0RJZuxU6bWfcIukLEVaMjCrrhWMl0EBrzoMhs7YAa
WZP2pDb6JayULYDSVRW2PyM2bralYC5KcqhpmYh0z7dg5yGvo/DemvecHDAQ+ObekjMPtsllpTTs
wDMFt2Cl7nWQ6sRnEjGKbuHWF5ODWnSPwRx4/RyS69lAguqK35Twf4taumfZfWoT4Sb069dKr5FO
5D5KdbF4MXTKypAPu87aAuf6TfP/RVDTzaQGj2HceAa4YSULaNVB1ppAv1fmcFVVJPuJBQcHQ44P
oxEhRyfVlujEUIrpQLbfhzx76oLFCVhd9gQjaJn5YJmC13RU8nQhv5EtLD9C/IjRHW1YFQBRTCkI
SYlwoZmT5YTS8L0qI0Tdk6fi/1xZ2pI2mxchFg21QzpKQgi9Jeo1XUeHeUIuU9P9V6iBAbu/FBJ1
6yfxj1ybtpKMLD82g13cK5dEqBH7O3hjhnRxiJudaUA8BJ96leX1r7imgGGMr7LBBMN+0E+SS9HS
CWSy0scEQw7ZRLdSQP0rlzmqAGFIxBrdjkx1vDXSH0pKt5OezHW8yEyWllOGuMbXskeVKOvYzDCC
qLcWJV5f2RNFZUvdbHPOo+PQhoojDrUBo3Byi0B1hpbErSoZtxmFl66m5F2oqQvchPoGuXRlc5tp
E/qlFJIHf5cbum2TEfxSjO57AkIC9RxoFD0rRPa27D+I8njOdEJVm7T5OUbdN8mf1hhkXyOxe6DH
5cp5uw1bMpi1BmxXkWSvZP70TqlEmkM98FaK28dGI6xvUGei1HvxW6BQYwmViI8xwyP79bwvnZiR
WNJk2dIVXRFF82guqIMc3mOPGjDe+jvqWV6wxe1sY7HadGfGWtbu43ldUpfYNImikqWoy8/fzTti
VRkUOWcybQ9jan9H1tE+qTfBJXEDtvKz39dufFu7BC3eG7bhliDQ1uFG3MeHYvP1VS+57P8c0N6m
YUnHwiPpMp4nzVqW+Xe/yFzVfW9I8Pr84X7wX1okBV8PcHKKtTS2I2xJRM3Qj24r91qZpzn3bTQw
Xr2tr+ttkbsUqTdMMFfomF+snfKAB6L2mjMXJ8knru792MvP312dOGc5nn7Gbmg42LA4d5Y9UnZb
0cewiTJwvr5WWfw8Ht17XWR3IMmiJB9tioIcxRV8fUJw15Nrjo7pSRc4s8ptaHcHzOJuyHy96pxo
O7oqgOXNud/g1LZM1RA1ypquiWzMjn6DNI4lwzBSXuILfafbKNnNp3Iz7/oH4nzXHUecc8/3xD1+
P+KnjRl5n02kMyIVFd/LXPpAvs0ZxFbs4io/CBdf3+NTz5TGkcG7pIGU5LX6+ExZD0tZDRhvsKlP
OvgInX7TrItt7+We8Nch5sMZ5tw29/1o2vLE371BBt71XPAh6Yte70wuNod7gZ1JdmF5rTc8nh3v
xOZT1yVJsVRi69VPGxLfyqbaCIrl6qJLigD+LtnQIL3PPMPOtgXlxBu8xOuz782JeeDDuEdfSieZ
o6GDKF++FFt0y3V6pW+x43vEY9vhztia5zadJw4QjGhyiGFW4IqPNp1Sm46zD+WOEcHy0NPdoFKw
WZ4863dr47a+/s9fnA8DHu04oX/KZffXgLgaCk9xgh07tlXdrMdL+fHc5lJaLuBoauWAZpocudBt
fJrjO2gKAIoaLpDZvWOrt1nen3CtueXjeBNSgaIxukJe5iZnT0vyyefJd6lRYzCAtB7PutR0W7yc
vi3fCK0HSCfobkfyF160F39X36lPKC8P5UIecPWAqBm2E0gUmZpmN1tbjrI9c/NPPW1DXu6CbMgy
c9DH70hj1Y37vvNt9QYMYHtBbqGNQ9VWqGm5hSM4Z9/oE/MS/I9/Rjx63IJlyHMb9XxJoR1eg5dn
vOACe/gy3v/gCzr15b4f72he6jLQsFPMeFh0gXQI36F3upktX6N2SX/TRX+Y74Vtt7HOTYgnHrUh
YmHU+I4wbx0/agBjuSUP6rLo4D/BqwM8iMWGvJbt5NS30fd4XAmvZ57niQ3MUtq1mKMM2dC0o32D
keV9O/iKb+cXoo0Ayo3ZaD+p22bNC7VO8PqvtCfNOTPqcg+PPilD4iqX+ZH/vK1+72bjJhYEdhKG
bwcP+E/xPg0u4+ylfeYBmbMpY5pXxg/O4yzvkJfODH/qmiXKKiaMCvTxxytPERKUZMo+zvr0R90S
IELmmHD79SWeHMNAQUiBxdT5fD9+J1FtJXAiGSPoflr5Vq++Yd37eohT74v0bojl5+9uopkYs0mJ
miHEq7r5PUCJ/38b4Ghzq5kjzmhshNjL4jXuAa+Tn78e4cS3ZkimhMvDYIrlbn28BJWgF78tA8Eu
gccKFmX93nJiAUNlYv03F2MRO67oJoW44w2yYpKWlwoMBbbzIFjBj1Ds7r6+mlMnD5MOiSJyTTID
HU3WOqIgzrg8kXiLgtGeN7BMVoYnO+X5LfGJifjDWMu0+e7py2kUktTEWONa3UnOsiU1XwlgtdU1
J8b7/2bV/TDe0QutBh1KHJK/2P6zzDusOL8ie1pTt/YCJ3v8+k6eeC8+DHb0ak8jMa7jcnFNOQFS
uQ3k7ynllkx/+HqcU9vsDwMdveK6RD2HFFz40Y7S2YspdiNtooORrHTVDTe1Vz2em+dPfLYfhlyu
/d2D81H4FkPEkMTnUIVAORj8+vqqTo2wvIOWQt1CYvNwNAJa92LsQgGVgX9t1b0TZYH39RCnHtD7
IY4WZWyV5MLAvrE7tEtaR0+Uw1KHK7Cbzkykpy+Gc4ImmSpbsKNXoS3Kvh6zlGQJRLSUG/AP/vj6
Wk6d9kxF/GeIo5fAmvU6asSYWaiQt3pg7YPaXMjAm7GHrVZXv2dZA2js78NpIcLEa3Xsn2qLxam1
Huo8Qj4B7kKLN9Mgb8si29DDOHO/5VOfu6JYOks1dQZNPHqmaGEFWDUF05cz/A42gdMRdLuqt52X
HdB+oGt02/3budSG/ratrpZS9tmt8DKBHa3bpkIrlKI6OnbTOJoESrVHBCCWAp8L3DSmuOZQsz3R
14SEnTnzy8sr9HksnWIDq7QIquvjW5ylRqPiksBUnjYHo8I4247VjRVaz0y8l1GvfotlWKtD6DXk
Izt6mu3jBDFDb+qu3k1EY88hEkEfDJ2eQS5vZap7+roWGzdsFkWZ0aXrClMOhlr13jeiq4ls5dSY
bsRA3339ip067HLj/rmYo1esxjFCJGgl2OmF9SK70c680G5Qz9qJc758capUYyJT4MgAoEv9tPlQ
8ZugZeHWgQNY+78lJ3Gpzt3Gj9INMWs2ciiHFELbv81+nrnO5TU8fmi6KlMiRCMAKO5oQZ9FqZcq
wDp2/930+gtgrBBlHVjCt5WjedVWdvqDEtnJ+uyreWZk6+iAX5AHpncjI4+waMtIoHg+bfWwvJQX
wtEATCLrSA80m7vaQo6aEhLRJDG+YukFuf5LGBfXCfHHgDAz58xNOVFNMt/dFOt4W2ApnTEihWFj
L63hLXv9RvGGi/b8pmBZ9D/dfk2mc4h3VSVj5OM3ozDxKG3QCTZMGXbU4HludEddged2hn11Zv95
8gulQiZzGJT0pev0cTRYqBm1ckYbheqemm+6snJM78OsXvvWKJF4ZT6R07kxdbi35Jr4FfleMYxX
I9vy+1+0ldh51jQ8QGj5LYS51+ZDDr4vuB2N4WZC9w8pihrx3D5QfXyui/6XKGEvsRLBPvOITk02
nDJp0aqSpFHy+3gptRAGcmaQ4hI8WxfLzbO+y262i5eyGxJWh4N1fdna5k/B8c+MTRPp+KmptIU5
iPDE+ItiHk0ONAEyRe+phJVNSkBjWfiPVdLgzxgRY+R+PSCCQxKJKV4hCLjIynUPaem5U7oXta+J
lJVgCCtdi0a1xmMpmEKA76xcJGviuJ8jBDBagr0sK3QCzgRJtGdF6Z+GKv9hFEa5EXuIMz76ZQLo
oglIupV7fjLfQ5nN3MmvfacsTNXBDUBuyiRVd6ZO75J/DOKcP26wmWEVDCAcqlbY2aGpj3DXekIE
yVsqZGgytEKSjRzDEmg1QidnmZTExCTU26pS1MWx6NS1iEBnMJE6diI+3QotYEqnHLSV9gPJC7aG
3FCvrGC8h382rpKKUjvL5TqKC4T4vrYoJDC6GjUKOyzMEq69Rt8s4nAlCJ90OQhw99FtbhPk1OSo
YH1saBjhd1Z53C3BhF0PiUls2wfksypksvEZ6rsL7kO0MWg2Jj4lWdxWUqlqa91MjQfFB8NgNQWu
n/ha1Ken1MSmEBb8Qg2y2LjvruoMOu6Mw3/slfRakEL4VhDLIEVFhA0uWuhWX1sd5eUW9AtRYpMz
FgHZJwkcKn22YDLlk77Bk0hhX2m760aIMFFotR9+s4DL4WUeDagXS5MnQMlLU4unnvQSKsOk2kCR
/dX30a9sgefBEgYvarTrIjZxigElypLxolDV16KOXwJ9vB2VaYJgXb1qEWiZEeU00CEdzTuoSuCb
ND0jISD/Mszv1VB3+xY4XY6dhYXNVhTcgAr9B1UvH2lOumanXBIIfWfJVbA2UMJvITTcGb34PRnz
Sz3OLzVBUVeZuoTCVWj3C1MAbleFlqNxjFqRTXDdBP33KtMvFx22Kvh3Ydr/TC1MHpHa8MbS7ysg
lGdFTOA2trJWKkmggTy7TlRlP8jDgxwa16YZPdMFjPDQEd7YphJSbBpwvEaXmozjYZT4PsoRQKxZ
y3expT5msDNHc7yWVTI8CWo7jGL3zBYUb8MwU/ant0YZNLZVHD/Asb/pZbQ1aj6CPlbn1QgyMix0
kNicjaY4cIJWfyyLnpYs4AEzKbFugHS0zUkJofqo4ioaLVS3Kv70AH0/salKfp3nr5xhp5uUN9Lp
lPkH+OjYDoVkQWhxmekcowqDPmGntQWxIxuuwl7ZqBqfVzzd5kVObJg8HMTRvxxa63ZUQxUTd4st
s14zn0OtyLWrZlKfkjSgUxz3/LkKxhFSTRqlvywEkvVSFTx7Xb+C9NiGk6/hWZaJ8hCuFNUHUC1d
Sn7sQDp4xpuIYXqkfgNvESWgq+e5RzlziSzHNpdE4KAAq0C7qeHONbV0COf4t6Amh0gnoA1rT4v1
QniWrUZeyUb2YMbBEgRPl9loTRov6XBXT2WAn38JmzZNrP+NtZN9MHBCpr4IJWH1sqBeJCFogyYB
NNQmwC0Ma75MqbQdxLyyXCXKN/4wXYyT9SiNMkEM/l2P19SK/KuF7RenAM8kUClqVi7uu5qUuMqz
hvm5DrvXWsPfa1RPsQrKoR7auzIotko07WchGnAey6UTLHkljKCiBNUfshkftdkmHg6EdZfB7myn
2G1M606LhsvMjy9rq7yo0BfDir3AIUFHm93cATDppTzDTkn1i0Qn8SKnRqWYjxmhDCv0W8VuxnHg
SMJ4yVeHBGzuEOOVCJ4hUBG23AwgSeUE8mAMSY00XuiWU/qb5JmA+kr3KLQqjbMCrnAVmVBfeye3
5nUcSr+NyhTtvq2e60ACYya3E/k6QrzFu5OS9KnmtI/BJEC+Bt1eVs/oMuNN3Yo3fiReZYblKbgG
/ax2J3hqttETRNroCnTKAoedpTSV3XcD4oW6vh9FFhewlXFwSIReWVlSgUbPWM2V/OgTzlqXOknY
MFOb2twkTYX9YWyewmFy0dHhCzDWaTu9CoZ0RSDElWqkOOiVGQ+RDnlHJCxJ7PDa1WCmpxi3jwqg
sEVjQLjhCqH7vJsl4xrxLLuxRuZLjqdrNZYOQDt/YBMBeFSMt3U9UZQkxWLEyRjA4SY22XgYzHaX
+PDYwOKIaCEWOfuC/KoKCyolVpMYUL2G9ANbX2mjen4OeLv3JCjlMuUMrcTDDvhGUvg46ynoD0BK
8GzMg3Q3EYnrNIblE66pEiPD+QRkYAa0bEH3x8ZdpVCT1vzWM1BYP8pN7q8Jnpo3Zo1BNZPrzUQq
sKzmvyJzeC3rYCdIQLHTZKd047YLuotExYMAd8NsZm6MgfS6GBYDbNA1BU4NtAfTwmdpzcKLxPaH
3mfK3gyZa6H2M59EGNCFehzvSKouD9WI2YqEp9axCAP0JL25V9v6WkVNTlgErgdRpY5CcuxoAwcO
3K+3bJ9KyPSaRIzYfL08YXoRH3dsc4grTszQkdHl9zArIFnTdtyZ7dfDfCo/LMNIDEJ3C5HrmwDg
XbXGAE5Zz5QTbW77qpwlV5HPdtA+naqPxjiqCE1qJ0XxMkbjSmvO1J6/jS4EDz/9/pwOTTp3PUd1
hCiVkpH6Aposhz7oZeIWNsu6XVwAqafUHt2dE4h9LooeXd1RqagMwLJEw9uDijbGHmuevZwEAzve
nTuRnL46tBgyFC6RGsXRiSToiZ/K2GZzddIacZC2GYId0UqevJZX6uOEirfiuL/6+h15a41/OHYt
l6hAaqJDyGFROTp2lcOcMtVgudTflOlAAsx6q8G46GasRcA9eqm5XHiXQnN1ZuhPZ4ejoY+qJBEB
bMQBIL8bbFJQrlPHd3BlrTgArPjs1vE+300b7VwL9tyoRyeWopmjgDgkdnueuZu3SLUxTTvEi7qd
I3jDtrnrq9WwOdc3OvnN0ybQDdPQKG4cndLaHkt1SzgBwwabZIfTz1XX5Px6Z27qyY/k3ThHc4tC
gEyXm4wje8UDzV6n8sxyhSrW8VftTeRY2+pctev0Hf3n0o5eIVVi51UaDGkezPsW3+4KML2yztco
tK7R7H2XvJJ2AgB+02mcbAssDoTMIdwpW+H67Iz06Tj89lb989scvVXx1HRVqPDbECF50W7TdXJo
kC7A+ZhjO7IHR3JFLA0sSjb9yvjMifhTKWcZ3XhTRWM6QVf1cWqP5JiH3AqWPVFrtHGDrUsT+08o
Pg9B9DSP5s3Xz/vk4/5nvGNtSJ7j6sgMn6Uk/xaC853Nh68HWD6HT/PDuwGO3lu5FKKmUhggSMEp
Vd/H6noozpQYP41BEYGuk6ZZMPol9bg0O7USduxspD+T/Mj0a3nYZ+3d15exiM4/X8e7NffoOuII
48/A7hF4mYErp2Z1F2rEhtUQrIyo+J1VAyhU/GwV2u4gDjb9LDzPZoSjU4g4W0OHGMX5mvP1mTfm
9G/27g4ffbHg+yq/D+lBLN0pMOLx0/gtcqmWr/DVEJd2OWyLdXRW/Xx23KPPVpFnGVsYrypgoato
n15r686LnZCiG3k+3wDUEmx9VuXzuRvw8QvRjr7PCFLh0MVcLnAzpM6r/HXpNupO5/QPLZedwPde
0adwqovgqYFOdZdcQeE+18p6W9i+erGP1oF0kqnbaLzYjUuIoNug/K52xkVw6Xv1tbaluRXbk029
CT8yGkjtEofguNNALXvmur6RX1OA75LbXUXOOZ/B5+rk2z2iMoK4DGfFm6zn3c4NphDA04B7BERq
K0GnBI/HX3xiiC/7C7Bt2UbBWL16gUDjtfC8VgAzHzIaCM/S72Yrr0q7OVMx/fSNHv1KR1shot4S
SVne0tH8Sa6wAgwtUs+tJMsr9/mZWBrZO7gApONq4pSD2ckSBll2kxgri0sdYb4hORi47MAFyHYn
doj6auRv+irgsHFR3pAjc2YRPTWpSuQ+Lc0igxrx0Zcxs37kcx0i20G2UrUQbMz/WDDD7Xw/xNFX
kPqyP7YSV2oe0swONpBvbOLx+AqG0F2UoZFzdmU89Qjfj3n0xqsGLNGp44Nf7i6oH20Tr32HmuN3
/3tgq5vkLj6c2xyc3EKjL14EaAoS32PRFWB3ObAq3A3aapFKSqt5I2/xW7uld3asT82K5aa+G+vo
HU0thYABnbHEXbSpeGEib1ovy/25k9XnntjbSBypNBS2Kpb7j8t8OZQh7HMkmfEW7Bp6U46ZO8qL
q8QBq31uhTj5Pqr/jLasbe+mAzMVWR3NNwFojZlzpjkCptp+aVGVXarrYl0ezmomTm1kJHojlmgB
dv0kc9JI1WvHEdmydWd6oBZcZZOuBXdZG8pV+zA/wIByi31y5jzydig9ngLej3v0YcQzBXcCdH0b
v+hlAILVHddEWO1hca+VSxCvgQcxZq08hC4GDy/1dsl16grntaGnbjriV+YAw0RtdXx6JoNtIhCA
ImXjEjEqraaHfN1vKOgtgvzxB4EOUAHPTICfXVC8V6jZkAsgwaERdrRLSduStGCFq1+k083t4MXM
CbPXOcVWdPx94ljO2a/m9IX+M+bR/kNv6oY090WgHmLJpDUuOdY65jAW2arpTU6xDt1zc9Gp05Cq
4XQQDSohnw67o1BnMRWaZRMQbBp8DsP6vz4NqayjMvAAyiDHM3lZlgsJg2uDbMAC328Bdx1UFm7B
U1xw2s65ZfKzKocnqAEqoPcvs5099rHlXdkzFxYI9JjvoOoIL9F+3hguzEQIfRSi3L+rFP+RyfV/
5mC9Kn/ld23961d7eC7/P7CxUrt6t8v/ZGOF8/TcRs/vratv/8Zf1lXJ+lPF8a9ZdLhU5mmDP+sv
76qk/KlyOJMtFvel1qLzdv5tXVX1P1ErA5oQdZPXhfnv/3pXVflPhXMz6H7OKChZkEX+J97Vj+cR
RLp4UdhdMJgqAYV6E/a8m9P7wBjn3hj9ldqwfvRWClK9KNn0ACqJcxBDVllmW5JodXvUqMvScyx3
M62xTdxG3y0ide1aDsuNAnmnCC3pP9ug8PuxAxOZ/LkVMn9Tj9ZS9Dy1WI8mMKXASg9Y16u9cDvo
M5HCocqbjCY/3OrtPjGMTS9XqReiCVsTSflmxTuzKhzp2P/6bahl4o+0mDXEY0kqDniiJoQIgHz1
kz3AqxIayk1H1oBiyakTkJjo+UsfR0hNnG0RnFpY6pyGKWqn5X1TFeEOCNDs8HUusO1zv96nh6kp
uDc5vGq8NcgKlsX0/cMsuoT6XYfFbXLRy0zevIj/YjF4SXwdYEucL8EyU0fQTx64XRr+TGW0yvQd
SVUeHDWTN0Uc3fT6uZ3D8pT+WU3f7ht3QEabbbFNMY+Livms5VMu1AExY7JmF63qyCNYQDGe19ps
bIsuNbYGCF/oquPPee5oXxNHsyqS6GLw6bkAtMbJXyQ/0qbymhb+px/0Z+qARzbct1+Sj0BhmWXW
lPW309C7u6eZdR0NSrYwWQCazRYewUBGQa4rQ4w0NNeVw1K8vIKPJWxFf4J4WN7LYO++Z4H8bW7B
l+Z1+6tIu9ImypbIi4xAppQYuE2lWXfxUE7bd/PM9V838IMl583DdHRjF+WDolGv0ECTHi2aPkr4
WVxInqoKL5XIQtOeQ58CE+Q6YuzJQt8WqoCnNbgPtdQiVnwMMTLG9O8N9bYDz7OtLGJG2yZ5HYe5
gLvv01kWv8dAZaAl6jWvKfgGI1WBmnUabt4I4BNtwHA3RhIJXCNtw1KV6g39isSRhbjYNB3pC1Gj
iTej82seA2ImomZ2shhSyKjkwZbwwNrGltEcdBFifloYDnKK9HoYOeOS3bPOKmM8QOu+ZiLUt4qR
mButgyHno3/Awpl7+WSUgIZmfz1NGT5BCiQ+qeB73r5N0HfJfhICVj4ITqsoaXSPnHF/3Y2lfEUm
FbwQmnXlCIcziKpVJRWtmzQdvI4s3ytCQdBDWYBrI1cjJP/nEt5quOuUwo6RXWyARSbbJpiHtVTR
NWxbCJ+CIl/ofQvhv473wJqydaRSMxGSst70Wb2zEvFBwm/rCCSPAzknThv+Gu+LjsiOPJwdoW6W
R/Mk3slm+bPLlPQgqdMvNBK+lybzuA5UUmymiv52SkMq1IqLxJ/9PQI8bX3mpVremeN3aqkcMr1R
6//0HdRjF4fIJQIbJQrx5vVFCmPO61RjB/pi9vyRzK9qSNGhFYS9C/74WgzQ25J+kL5//ascFSD+
/iRVtr66sUy5xtHrXZui1GJcEWhv190WpS9z6SyPTt11JCAqReOoarXxJ1Ff91bwTGbdPqsAfask
DotB8YyQoSWMqQENJhpXb6uVniESyNn18mxRlQhZtJYTMqqMRqgdPvf7RB8yuzfzQ6tWxBaokfP1
RSmn7q+FUkpVEGXy36PNtYmMPguggcG/brcieweuzvKY9ciGkqT9Ah7381EBfEsIDV/zgxDleJLJ
oYX7xoxCtJbsxPSDHGXCbz0VT2ZvBLssbfS11Bm/hUEO3KBvXTqM3Isi/lbNAzU8KozwcTRXnCpY
KkPYO7Ci7iIgeR5injN1Gkn5eMzn2RmKLJrMpFyhqtBJ+rgYVWaaFElnhLY5i2hEaittwcyr40UV
Ie+RKqlyO2iFkJjIr446vfCMrH8V2atWUToBW/DT31Zf+RcJfLeLGoTkNpPTHQ8c8z6tS3nTKhLS
AouwBCVs2wsc+KLWX+jT+FpGU7lGxQfKjP0LmX6+HK3hg75EREaiQS4TVxvoRjflkn+bDtZeDDrA
rkgAPLFVWzeKCUPrxLl7gM3ooDxTdnJ/1/gEl0xjSzkyR6syDMqPQW2ktdTGjphHkMat9BnmESo+
pBbMAZyMIXgP6VwQTUpulz7BLRD1hzHK51WZlUAUmEirynfCIei2UzX8VCpR2gBxVniRHVWLVVzR
ravwHq4jtFCuVjPdETK4s1Ij2Cvht3Bu/Kd0goiRWvID0O/eCf3McCKtlbcdBDGEO7g00eC0OXDM
OEROYU1ydp1a801VqwdwscFFXk+HCVoe/PgkXcPpAdFEYADYNlz1iXnocyQR5qQmbp0goCn6RNqK
URHeIvRV5KYkr2nflxZ1wQzvnND7dwJJ0rY6xld9BIiv8BsBT4AlrSrRr101UaV9FDWBK0TcTzto
fEJR09ZCf6foG6xNB5Fizt4YZmk/IEjR5bTahQsZTYa1DmuKdJvBhFa06Dd2NVT8wFQFb8TQz3Mc
spevP1pJ+nhU/Ot1VhQE+zxrzOELZ+b93mrsx3zoDEJiwMk8KwRNXalz/702DGWryxKShJdWR/nX
x4nioeWISErIhYt0QtxWJTOPK17WPHH2dykhJ+4wGeRIywa5l7Cz3LloSGQz480ga+aOF6axh9Zc
YLn5S4OSRtJQTraIK1UQv6uhrA0P9jwswrK5rPt4r8/fLaEnMqcgDEX8IbVZuDVSI9uoaLYjSK8b
eaSCT17BDfnDs9cXu1zWpAtZIb+OhKsYNZKoFcCmsl8xDe55CerQYWfH8hp4s3RFpLZhhkiWhqTb
hwk52ZVENKKaC/IVpCww7haisbC9jGscltEUFpeSUReXs1z+JJjmckTC5yTCSOyeVt2kyvwsNuPk
BWq8iuOUT1sjmCiVtMZrEIBVQxWty4lcxqUw3gTbWANGno8alHMosm1CB48r9HuDrnTTp45aoeRL
0VQ6iTX3m0gKkK4UB6p+E0Iiwn+1siM8Z8oIaRQTBCCGuOTeDqjfSmLidK0npt64lcyCjYQy5utM
JG1NKdGXl5a/H9FPbgegzWElafvSlLt9BsluyNI99Mxs7ePCXoVVkJ/Z4C0ooePV2FDo0y6bZsWS
cK8eFaIQCrVTEvM+lVXnE2GzlTrNqQuJnMKMwKnGWKIwXsJmjsFxo+BTCcB0o0jqQFsaD2xRcJ9j
Sgeu2W2VAa6FMIBznsOfchFh14igQio9904InqkkRnC9eccLUu/jRphdiCIkMBPQjPJOJKa2uiZk
9E4L9decrIbQD+7LnA3g3F1XSDAFK71phn4k9gWCZT3PbqyEjzq4LNt/Eti/b9u0Yv3SpDU0Mqgt
EpwYv0k9YeIpBIv0fFIpI6ZSCz5WeG2aRHTRcEqAS1bE1hE0LeYCsVDAotWmwWmQhOsuJP611LUb
cBYrP5o2ZpPdDUYOKybkl2/1mWMHkUMZUcm+9Uue0MeB8GxYFKxyFevai0E65wSNcsXhh+2iCu5Y
qZaQFeWnUoIVlqgZi9weyWeqFmCFxPw/EYF9cVncjRmhvgSKrCSDTCeJrGXupfhctq3pIowizzJs
9+a3iIPHGiQK1Js5uY2HAmbsrBBWUIZOiRjKTmqTo/QAdE1Rn5qsdBqpGreEPQLGV0Y0rQ2w1VH8
MYGc9QJSkMRKKNxKuyMyhdYPkexmTvbeBDqcDROC9SWBSjATN9bAkJDf53WTcYmrYQdHSl4FdZKv
xDj4Ad37AhfSgfgcFqmSmxNVSALltNiLQr3rwKDb/VTYbFwhgHIeGHISqWaWfGIFhO/MQE8TKbYr
tU5Vux0Tp4B7D3vO6O02NlB961dFI1/GUHJcPwaMIAjpZUyIGEnNSg3BOLwKZQG5XLUngBgWK38M
AMVmpRGc0gpUsIj7DlZ9A8pYoA6bd1BZEqq/WWcS/pA+Bb1xN4MFUavopxDK1+lEDAdJL78S67fa
JDe8JE8WZNOVLy1aY+RlWSLh8Vbg6RHTm2VZbgtB9To0NLcapjud3Ny4p9ah6NZ1KaSPohJuYpTf
BCb2qZvDTrQ7/dpsyXeMhUM1cKnEy8gEV/e/sHZvkjGsVrAW5ZWUHpTYKmwqAeg4FRyZiD5+D4T9
rNCY3ceS3RjBQY75aUcyFwI/nc5nGFwFUvxszcVd5GeTY/xvjs5rS1Ik2aJfxFpo8RpAyNQ644WV
ohIcDY5w+Pre9Mud2z01lVUR4G527NjZcIt3kq/dkjwOfPJT6HiPStj8FEoWRmG8L4VKzolKtJAZ
t4/x2fo1W2fvq/4yDvgqc2GuoTcDVjIa0KmygybUX7O1vlkHzwyJyXgoLOcpNSpGMf6l0Ltmr6fM
/MBOFnstgZGx2ke4tw2OQ9gIXbXCfXY1QgpKdMXZ+V4tfp9kJdEj89awgvIctfcrZ2LkUwtGaxDk
YZ18rhC24fj8z+IdHNJr1n3ZiCsUlHO2iJf/X1e+QYAl0O29LEescB0SuHmTan97lcX0F5CWP3qE
Ka2DDweB6Hly25/Mbnjh5bnjIUxjT7Ybh2zca+nmwbb5MrSyhyc2fLWNwn2q/tH3gYQyqNbomH/W
OYFpAq3roRn8X8eqqxAzH5GJ+Ehcq0L6zkEPDxxEvVN8ap3ia4E6iQ4QdnCHNF5K4s+JGkxtln35
potHZxn1HUtwOz/T/1iwIthTbAxVfixhoPusGLZFDHz2aSAOE5s0MJweLZ3BitXCRSbvaZeu6z85
rnAojrOPppVazUkVNn+ZRH2Zkk8Ros6751YXVfVfCilnJ6x3Q5Nfo/RBNgYmBeP0m7acWNJc7sj7
jcumaChL+aKnZjz4k/3PaQ/K0SZgjRUHZlo86wRvenX2HJTpc8dWVlhKTnlfMfDJN1am1v7quXqq
PPlWrxCsfK0Ju5WadgVqberihvigmg6fTz1f85VsY368ob11rQWszmOkSqzyo9l67Ptx3Fb4KKNb
0Jw8uDrsedguLslRkUjwmrm5yHbjROmx2D5fqcs9VNRluPpkj5ogUbfMZsA4Yd9SJEGUBFcDt7Di
hN97AcxYFDk22Ua+3gRki12w0FM8wBlE6tRqj9D98rmV2sPqQIdsu6SLNOdeGx2odHpmI3jW31kO
vRfLdBCRSBI3vvppi/7YDlhqlykrwpUcFqjL3QNro389s5lEt6rYsCcT0OcZPjBjsoUnNffm56QY
XoizRR5M2oudtD58EFOFbmP9iMC7oI/slTsh4zhaCcT1vR2DAChhCWJlBAs0DuRZL9ZzXZsfyDdW
lAiPsOhuhjdLpvLY7Jcg9yD48sz0bgPkjvF03YKZmCYio32Fh3vat2ba7cj451H1iCxcsiQqJr6s
tEtFKO13rZdJ1JvFb6UU28OCwxTW76zDpOZ38XcEqs/n//8PP8uUJcnTKyUKX1BoBgmJ0DwDfEsv
VNI/rt8VoUvBDNeRKVoO8ZQq/WdqoQQVc3mzZqwm0IEvrMisIDkEo60KEN9gjLHNou9uaII/2crz
rCcvGbgI0MhAwjTOgpIEbBjw/p1RjTcz0cHKkfeQIe69RP/sdc3mnJTIMJPzWUC92rECGpGoEHBZ
te+kOX4YC40xMha8Sw17GhTLMR+/mhq0vWKbFriOnCOurrDb8vBX0BCF7mK/DBRUhKC8d8yO59lg
nuL7UU34BADcFa+inT+xyjUl4h1QXmQnb36lX3H9Ojtyeokn183PhLfbX2QfFX77xc5BpDU9uoOH
3SaQH02SGjt9Mc6lrfCebAHXFadqOzjObuys96FarkEG9bha0o+5T1+WhcvfrjOI9bzYegLlm2Et
X1ff7GdDb4+9SzqdlqeHpse9uXpaFdNLHLy0OrIgg6CDg3pc/9yih7ZjEn4OfKwiiZwKKSehxEUo
W83uoooZaJiDuCbFeK+1nUvasonKxhUmU97ufIWNvWzQSiv47VuyWgM17JPkQfoQK8o1o3l2wIuN
+L+Z+drxUD5VU5/EtBK/pZ7luxU4JPsD3HJddfEm6Rwo+J4LoGe93X+tM/dkWTYfmo1nfJC6Q+6g
/9oOyBu8fjs+3y84RRuS3SFvLnaqGVxHQTy/cO9Jj36WcCjI3gU/NgO5SG0JcNGmjRio4RoXeM8M
Uboa/7WGO91NQfZrLjeV5P1LDPsAxJjKy6WoTTrONkAQucYjXEiYs5neR4lnHMhj2zKEYeQshM5t
zymhg+9pgFHeYTVEX/gOaWffFAADVpi+xoBNparSmbBq1D1B25+GAPW2M8uvOUBhYx00nCogQ4WF
5XjhbwxChW8oLwHf8WejRW+TPB4IAkZ4YFvXAwBSEjCTrZ3YGcplX4c8+K4X+Wlce0gmef5kyPLT
s7hDib5+qSs9zroanDtV5c5JvTTqqmVmV+E31aBFe1bxZEymioP1x+66P6sROuGEwDAXoDuuUzu8
ymlxyEYrhA02s2om63BWYKSoFd2ljQJ7ccjVy6hfWi89qdnq9zUCzt4TnGgc6AygDBVajX2tHO1M
iK+NFNrLMBG9CAcc9VWdjqEBjftiGo9FxyhcITHHruOcpTXIOJ0BLLMkdJjsSj85O9sR3RG6w6up
Z4e0sMyd5YJHlOrP0LeUgpZFZn9WEU3jEFfztW3BGbuwkPfaMu2riWkEw1WQo9MPmPTsvms7Py4Z
44a9l0WZKvC0kpASDoMedll/xAM5XRrTPM+jP98u6jtoC3i0tQk4rg/Yuzfzo6ZIqUy85kTW9+1E
l0o8joOQBKh159r9R7ICl2t0vwnluhyNFYTfXJjAW8zHRbPeA0i6G/5nA8ymd0auv6GqnV2DyPMx
XRFyPMhufvax5NVZ7xEjTB46wbrXwRTFT9Xx0NczrQGf9G7Uf+bEa2N2RO292TgvtRK/Q55l9G3B
ja2RQiXkTatcKnbosVQ+9WFe2186ofu2MDFmVz3JHIqVG+CqH/zCmoUwsjHH8iUpU3YDm2AM3Y4n
ohm55xM8mxs8sRicRxe42c6CHE5OY3s7pNLHU8YdTUIiPmzIYMAglMEB0bkXwvwp9mZJPbJchGGi
JI6wqYp5kDT0IHhJCWMTy/Ep4jlFV13+uv4KX4qqMq5RDDnNsiKe3AGsBS/7S2V7fZjC1lE5oapi
AHM1xCy0ZrcJuwlNB0zE2VjQ9uSe/EriFiLDn7ekhcs9L8fWZos+l19TAHe3qKtrrxdURFsLlyl1
EEMFoRUDZ+UYf/nGsykL0aFycdxOywlRa58Ys4GA1v3JgdieQi8in2pC53kzSmPPhiUfZFW91/PM
xqA27CEScMslC6zC7jR0DD6SCbNo0H6UfWbSApaSpez6IWWavOcFqfaQ167EowL+nilcVsP4Hj0k
Km9JLE6NoYDqvDahLrL31YDNTSAnRYjggwVFOLGeeWRlJErrxdihwfwboDuCifeP1bpCKazyz67I
j65TsAcwPi9d/6Qca4NxbvEVS0eopofSrCvtJk89aOw+IM2e7P4s619pJl3wDsAIBgZqqjqyb3VK
O0E/3Qy3Xm0UkfCS2x4kVTty/xZy2BqyaLJIq5KqIERnHKBQ7ozF+eu9ldywFlKPM1vw24B9lZj5
DlOrDss098ct29xZ+8fC4M8xAfcsNZ5SUoPpLvqW4HimZIf8lkVAdraMACynmdpvbQCDhUcL8HCP
d6In2YnBEJmTti8OppwRolYYIz1buS0GyWNtCpIcuA46tWCYs0p2QPw7DcrNrW1Pu7qvdJTj98VR
fNtW7t05BlGs6/9yRdPcjUBm1Kj2CkzELtMDEL4MtTVsPcNiaDE7R13EphOEDk17Tc2OAbgZvDA/
JbjWWb7zQj6kcn0DYFiCcqOIWzOQdUnWs61sence5RcS99DH0wIqy3aSWyDE3O2+TKByBZwI1XMg
dTYbgY5v/+WqdmXdHybLfdJmqluR31suNVAjpHHpiOwPXrBgerE5s4KJEH6c7U7uu258hZy3Z8Pa
u4hlhUc1eAQhInNmvLRdy/gi6xLzaFZDlI1gU2xRXZpqfQY6zJNuLF9FybmnQ1XHSFAQtlt95yXg
46wwT5qBGsmS29m3VU3hIp66lt95AnO/U8Uht8YZjNR0o6z8b7Rhmbsdm4Petlg1kwM22u3t3NGI
24sGJDjh2p8GLhM/j9o0/VmzgKWw2SHmtk2Xi+V9TZ4U50JLrpLu85T4TPw1TlnVwKOe+/GRC/Oa
bJJE4TSCZgM/Luf3AdnyZaj977b+WiXFMluB17lNHqnsofcM6bkHY7UfxUsmrAMZg/POWieDI9rl
+qLU8tGJE/jf3cV2CqiZdlOEPYtlhOYd7FqgSHpu2GvWLU3Va60v2JXgRaf0IDuaytQU0/afKgPW
5QViv5p0pJZ58YQmwKIyiwGAdCsH4xHh7A2uaRDymJDkkHlnDsiQxWnUQLgzgbR+bYsB6sZ4Aga6
hqtw71o2kO22um8T47uCFDgM6S+L2xFc8Ue4u5RfZdxmtFdDB9dGsmcx7qZsvjY4REL+eUErABMr
yAOduBBBl1ja+ojmOZJBmH6ls78cMICd6lq7V5X30Bo9xGDDL0PNaG7mRvTIMCFj9K3MjlYgWOOq
Yj/1/Jgt2u9ZtG4k2YbsvQpWTcfTnT0Myr5Ab7MJhXZuV7qLsBDFqQ2K4pxqfgSuiTRttjRGQFk9
KGlLT+7qQCNM04dvaCWPetbAm0+jkj/nIR+3U0fes+E3kV5nW/kzvNhtWfvk24s4lOkHz1dp7dW2
smR1jH472b3WBrArrSL9bnTKXzBHv8IRPL0wvsMgU+yG1O5LIXH8+773xBn23UFFmNRLUqMeVIWO
8Dv1VO31+JuDjvYq7wgo4YpSZd7ZdvGdFNM3+rV+DGqGM8RMr1FZk9mus8JsbAx6p6d8bBOdnUpl
1mHAR79Wnz6T7kVqe38df2g8571pT1ezX/v9tKbtpVFWcykpN9lgJQW8dSCyWttYXf/rt1+tD+O/
biTMh80MvtLejTqWTTzcqjuuk+tYwphwRlIGWqv3LrNV75hLKPi/2nXe/CaWx/oDAPourkzphnmT
vznuevKqaoUcwrvLWH1Xp3ZxcHx9vDi9f2qKd61IRewktohLNhWUxjome7Sm3gPggty871wLxTuJ
jaDDiKMRE0Ka9a43u5yw+hujQwdT7vg6mAWCGM6UUEye/tCnd3RaYNlAn9BhBmnkOhKvniBUgJ1U
Ra7DNLPjbj5O+BIuOYDusFFcZ1biWMcqXSA75uOx6FGM8yyoYdkRseFlBvtcqaKNCoZbEy46ojS1
rkbsjt1prNCTsBO1+jM6eKe5bkgZJJ7MHCa3673aGunfeGtnf4pdz3MZiZrkNbbeaXTm4ZCigmmk
+t44gyQiYTgT8dsw9J2XKMgnGpZS5Y8Lu8uxnmpWKBg19dU1SBSguUzjTgXoUnrap4eHY0PPfVNl
62dnJiuKnh6G7syWN5Mn486zO3bA6+GQ63l/blwm1KtUN3mJTkFj6O06ad/yl/bPS6p5Z9PsfpWb
l/tBqwhNX3qOGVCFYZE1CB3t6O5dx/x2yhXC/Abnqg6Ezj1xVdysC8NH62B3vvs42uJRZPYOQcik
VSB2w7MjbJw1Sgez1aFdz70RALYMlqfAbk+ewUlsqaWKOwOlbElIKVoKQXOXaHdegVydp/fLSIi3
pjvdPutLdMi6ya92DbOs9crXomfYPxTyQwsTDYqypRnQdnAPRE6wF75zK2rr5CjvZ4ST3QQViZZr
/l1n+hO0VQL3kKe4RPobq09mqucno+l2vUovJjeHGOzm3zDNjHHiopyubjFWcb8wsWPUaN1wQsa+
06uQ9P9Bu5ppw2L2KpmfwMREvbZRaGV/9Iv8Ii0aonHewtWGWEJA4mx2MJqp3VQhdTaQeLlqiA7y
KmKP1+y+bFlnpBphAlLNke/3Z2uYtg8Zhcxp1F3pGP+sZfwMBJVaV9puqOmw/LTmjYQNcWf24r0t
3SsXBOStoL8naYXKUvKKuRs+zkLX9R17DPXUQ/mSgR5rGeS+TjPCZXXfRDndmnMq436y4YB2t0Jm
h6TLEKILzgIX4WTUHro6fS29n4Qsh8BLXObhntx5lf1kug4VRMkH1dUC704S3OjzvZ8nK4dprR3y
XD/aaYEy2Eu1gzb/2E6SjVzJT/CX7KdZ+rvJAg7j6wwwaum7kbUCz9YtAqG1sfrTLIisupZ/pToK
d41jh9fgoXTrKhbSnsEM6++FnZEPUPnfElMgtQyd/ir4KTjT4ax1xT8mti+uqZmXAJrVWkNYlx6o
y2X57BYIdGDM+Gi5x6eg6PBeQO2TOuJt46HXlpekJ9BgmG4G/0w+GCUwP9vUKkUhD8GLeBV2f6rY
ryXFgPcKbY9nwh6ZK7927vAMbmcKk8TBombgjZln4XNykobPBI9RaGBf0xzCDfSePe/puXdG7W2Z
4mz0oUIvu77vBpwkBpMBSYmcDvpxXgZOnnHsTk6LAQ7uaskf08tpjDYeOyUngfgElCS+2EnbJJ0K
NlcE4u91oWhPg9rBndmwfF0bzLxb7rVibWNbIZdwerMWRGwA4ggopJxbbZrdORbJejA4ZEafSH+0
gcV3H3Klp5HhMgtzNiedNeTnpXfTKNeDeQ+r6hKU9T6R4NnHeRqYv4qwz+bkhC5+b2ckVljmh8AJ
fcm0lIQUx3siie6hlPa0bzSvZCoDAiifV642r9rPOixszuDTZNzmKaeykS6nDLICpPuSuMv1veoX
VPv56mhBfiMWQnmWIN13NtOcfNa/e2TBo6FgSTiaZ57HbAQPaX/BxhIHKZwbw5sjtc0qEgL+w1qp
q29PDzAHvqD6dVh38Gt6OYVkZSd3aU0p55KJ3Aw5yRjBu9K5ACzrOkpN2zFo1aE+sK9Wpc6xydQR
Nt4Rky5oysH/GUT5Yvq3Ff/epV0VDfJJRmxNZrYnMemHtvFO9Zx3MWaLyzCYMOeGg8HMCULj/+h5
qkXVZ7Gd6E9o7HBEg5d1PRJbYlEt+TAwluxWm9eXYO5uhspjX9kSDrc0MQid+OcMxsZHd7+73PUo
Wdc78G2fChB5Q0ezSyAvHVvJvL+1/L8ug8BIzMGwZ3iHbmZynfhFgHRTNvqhz9zHxM32pdLmPUIX
Ewb80hiHchrw5Z72AD4L0nUkIXMT9TBzUYMnM/Degq4lkyNpc9KFnPEtSFPx5JXaDQDDk+x15w5Z
9DgaaDSOs76bBHRQERL+bHE/y4Xq2dXUGQAzNPO2fG2bwjsUpfE6rJ1xmVBntUbSd6/Nr13g5m9a
VvQy5jKFuq669R1UI2WjqYdVmXxmpZqOpJx3uzqXJ3fMHWZe7VexkdAotFpmeif27HaM0I5mSzdp
py5zjHp+KXzthgySOFD+Sx0wNPYHDWkL7QFXJM90QBm0kLW467vshveLIydniK/8jW4dWK+a5oVJ
417xSCBCTMWzymhVSh4WPhhybyiajOYfG/9vwUiL4ojGOg3F+MDlyVA5Y5reJf6dO7Z/NmvLEtw1
Dk+fyEqHY8EfT01VjGFpIamaBeNTN3MjR5Uxi6w+Ho9DRuYWbez44+ZFd5M0GO6w8xqIENtIh55z
fVXFYB8hX1jAjGLickhfsTQykciZslEY/Kl5GjHZhPZg3Y/tcA2Y0OGBMbc1WDQ3YJRaQpvcZ/6v
jk/f8K6lh+Kb1sMeLO0v4zGmuZVJgIn1EegtQThe+geG7SboCnGkBkJ5NDFqO6YPb6w8ecoilXyz
cysGwy5eu3CyW/ABBFdOjFu5iLs9QVyvaaETuDtWt1lalft8NLn3CveBguuiMILvBt+coLDwd6gH
5oDDgp2y3nRbD08jsh7Xj/BhhUxlemR0FsQY2vMX3YuxDQ736dKiAv1vfHQf63obSTOpjNNqXeKy
m19zCgZhZ0QOifqjtS3tbDQjiWImylcfHHWK6N06JUg0G4JeVl1cErt1Kvsh9Bj7hyj4Ef6VvQ+k
WuSaydNmhmuVPAtmfjeq78K12a66DHKDJtqwUhBxV0t7EhLQlH8WXP3EJ0JhyZg50vkd/cr5ZKnh
b0FWZz4uDz7aktYgnzELsvzrYDFCSf7HoZS3yFmf/K8x3/ban1wbVnyz+hgoILS87YvhHLwpJfWG
4J0kS7Ae2/ShXVLFlqKsXnqsIGPJv67dV966w6irNmQAZh4mVewt60Nm8kUfEaJz1ijAHTI2Ig3z
M2GrOmqyv7rp1Ge/2Ke2p2HvFptoHvNrkKTgFwxpykZ9dRYmaK84qe52Ra7ZDEPE0TSIQkyq8rS+
ljkRW4nRWMBw7JO1PFWafMeg9tvwz2FZHSTTqaObA0In9YJRVIML0i9QBBd32Wjd01G17WeJEYAM
pLbZVZRw2+9hiwDgSqodXHO68QwNB7r9bdgsYSH7yd4hTG9t0igZ+PVQbX8725n3Y5Jxt0qSGS8G
/9/QW4zTvJdSn4cwkBdAQ4d8FQ+OyvRI01HKMw8M++RZJeFH1rizjPKx18hEReUM2cmoyf6ka8l8
qMn2JH+5xL5xjkHQzDcNj2mDc8UGtKtyLR6wOceOqR2E0w/7eX5X7iKOs0FnNq7loR++iWtjn6uV
F8HKEg4kO43R7J8Z4dc7z4/0fpI3FaKoyB3eazsLGYmfRLC+LJX+k9TrUUMGCIU3609BpV04qqj3
RP4mV+0j9+UPS4v1QTa3bireJz94LEbkIj0FEFmYVsgKnRdmFp+Evb1wVd/CUh8LJuxIXQwi+kM5
ZjLSrR/mTwaqS7JNRWiTu1wRJFduGT/MOS0bcwbzgRNdLC1PjwtXJAR4zEt5KrKsjrO15z2abQ+9
81ToJVo4k013YwjhXty5U0uQlRV2JkqIHaTM7lfrI8/Wi14yFCQujAGm6z96M3W0w8rabpmZHpJQ
RtOE2EyeRMzvs5F5+YpbWxEUOHVHu8rgcWrLD3aPwSnwuyVFuyeWKcj98WhL1ufLBWZk4SNIpYpQ
oXGh1+V8CYhKnLyFLNUG6VFsGiEz7rO3TATBOc0S+f0CprgqXkoDTqJcYS3bifuYKoPA4hEBzbck
JY11WH33xndnHLNzG1qz4gvM1h+3ava1KpAEcABF0IOdqAtWfpU1MyVC5Zxta1sUmA58Efpe5sT5
JUP52QPx4vnCfT7g4yZkjVeGzZ4xl1ynOp7aQZbNMfeXKPPwudFCU0UTf6f04nVmFI6OZVzpj7RB
cF+5vIDzWJ4DrEWx6pkbgZJ+q0TS7bn9d4virO7g3EEkZ7U+qYp7PbHeOH8Pg6GaM3z0KyzaAj/W
6kU4AFseT87z2cELa4JlRWnxnyarWQ4si7p0pnJB9AVHVo4NeduwL1C3VudpzDz63JVHq/XvKM1g
iZCKtZeBulUuPGsMYLfVHLyy8sBKvwAbM/QcsW+dnHA+iYY/Knm+O/yy3kW2s3/u5o/KUVbIc8Wb
jDqya3X3VktWnRA8PYO9bGw/DHFcflqlo8Vt3Rya0mnxNFSRAUQYSxKGwslgcT/zl1DOK+q9ZHLt
9vzi9p3hanroeyYbC9Pxsntjo7DZU8gRhbjW6IY9dqreLY74UXnoTfyUtctdMmgIUDZOOBC09aFr
prtAsblBk2VEqktjLNkAZc2hDFNloRRnXPZJ+8L+EUZBF8uPC7mzSQaft4nvNh3rf5aWvs+W/69K
aImMgfFUlzcvErNMhOP302W+oHQEFQGu282tD7ts3LiANDfrRs0EXgfK4+Mfq2ZTxII5OHeWRUId
vqaS5IMwK/n8UruB+ZGZmxtvmPZOPeFKdGvaZDUTNs7jn2nYbzWow8LkHUx8jplpKahqmvsyG6uQ
eRjhwF77VJoNeg9vbTbx16zxDe76Kbkb6u7DS3FspIXJ0KDFwUYbyA6qz6N5YvK2wB1DnTCZShJw
1tlxu6JfV44n4na2jv2Mkmgy900YCEf/H5W+mHnvAwh2LSt8Web8m3N5nKyCyboEvNqs70gtRjjW
X16JoDZP9XbLknfptkUbV4W3n3ojrpl1Ek3jWmfF8dhYjG7Yt2hxKllO5GaQcMR8b9J+7eADIDfQ
8XN0U/k7Xney8GfQpI2hSEaEyxXHTsbNe+Exp9BDnN+5GK1w89YgxYfmoRLFzZA5y6XXpiyqiLXc
WXiy6kaLioprteiZjOF30Y7DNCLuOg1uFHM9ILhhPSOB8lQbzVbP4sQeDjjmszDo8cbReewZ/uc3
eKOroLhgZkiOeS2f3ZHYRbPEIDOz21VPGWqJFP09tzyAuoq9EgwqM2cgrbRT1sy1U+bT1pjsTdb5
dHdm5dk3acat7l3Du8rnj3rRmPI3M8xr4lcT602LDjX4QoHtnuqRQ0DtXMFwmIUOEbppc5upnAiP
LellMCUOE8wEsTGa90tyOyclJ2FGil9PijqOhj7be3g6cCpIqPGDjGqVfpWYsCoiP/lf0cMiV32Y
1mLFZU2VVm5Cis9MKvdZzje6Pko9jWVfG6F1MEymHljV4gLNpxYNmbjYpCNfqv7saPpjL4v+1g6K
M8ZfmkCTmT/W9A+zwxLhl6DMfSlP62rzLjvX1ZuRbXWUabdVL52g6QBGyMfoqQd7UmOksDp1LA3R
hlhH/PRPpomdATBWdXBlMXEnUIb76Pc4usdiO3reK5/GcDGG52BOo6EPvrf9ubGI9RnDodIt0iFL
J+yDtSVOsdzrAqWCnEr0oGY6a1owUSOPAxthAdWVgcqqWBpatCO2CJtq4WVWwU3J+W+O2svK7NEZ
ZyYStXUochH6zQQv0m1Ym9RJjLLoSfDhukyxd0WBAw2n+2shi/eBpM2QJQs9KuBVdoNf32lp+ZA6
ARMNdGgK3eygeUnJEP5kpOOvs7TYrDbB1yk365HR/LrV+pgmKubfdvHMPmm42rDvFLsL/5c3SbCi
irC9Q5JS98LjuMa6jpTTsFLHdeViqui/Pbl8+sn94NJ39RUZrvV6X/dpgBLIXLcpb0iyTMNBZC/s
dxiHsmMMUNJZZJmBoCLAL674qhSrVDSW/FPJHke5DMuhbtImLgMdpVuobF94IzVMwiC6Sgheh5B5
0bT2M80w7ru0rYjlVIBcpIymSv4OyDX1/KpJcbSpQONVYXdISns4t25G2BZjbG3qcSQEVh2JE35K
O1ys9HmRKEHa+uq5ZR5JbLVdhmYmTHPvDK1zaAKWWBvDGuJSca+4RcsMrvMfpYedo9KciLxxQaVb
Hcqpq6KO8O6j1Te8O1b1D6O1H9aF+EGHe/Ex6I+Y9W49rb3vlPdBm/fXLJuTh8FfaI5rtQtUq8ei
GGMEUNYDiOWuMuNlyDB+jvYwxqSeP/oiZ8yay1vcYiI0UpdwMwPJ11SITw5irWnJQ4BNHLvvNMIT
nCe4UuOTYCx0ZFfrqwycX88FcFI7lw4aOOGxMjIZUdMgsJ5joENjjv7iD9+fFT70Ha09jgjT2RvS
+OvbMbspRXV1E+RHD2cbvjG1PuhBGfcXtA//vi3FQzahnPlC4+j2i49kwUk8VRVbt9oXASUAukEl
7PJyG9cWYL5zx3lxs/qOJYk/YaLOOMaCyuJzBTqk3dSYn+NZm8+r1gaH1MGJNPTirhPVq1r17jRS
3M6u9ptJowpHcwGYZpOI64r2OneWdUGNRn7V/fvaLJxLDfBby5V7tO2TorXG88iocjKn6ZLK+qCv
2am0kHubnAzWqQmwbYJvIoI75IXPD7hjOEEs1ofb3L13XBZgF69gPNWuw701DveELRDxto15WGpg
4o/DSlciOOCViDm18v3Quy///wamM96hzQeRN9jLJev5YzAc3HuJNZ90C4PMCsg8ytg6izWK29VP
XKJleSDBme1GkpEj02E6WwkNe9OAyluTH02o68oSFbetVPZdUUjzMUjM01SNxcFkCLlX5lLsV/e9
8Gz9UBiaCDVP21z+eDl8VLYEl5ZL9IVQFX3spgF58rA4jRfj1ogmWaOmtOzep/RIta/LU2VxklYk
KLKAjkzkWe/pYjoxK0l46OjZmCL2MV7/nH2JdY1aQbyUYw5xq1VEo/NbUUZzt6sFaRKorR31grrZ
NER2RG9GESuenUq343Juu3CZLOwMQ3PD0uXNYCntpfnSMAXHuICSc8P0mHTxuyIr/eOSzc8ZKsoB
qLK3hxKCG07o5gmX6G2uJzpl2LqEQzfkuyDBSFMzxmS6yy0UdEQQK6kwMtaKyos901Rnkw1mE55g
PGKt0E/mtkW7Cgvn1cAhl9SgXKUKghhlMhIlMz/2F3abdWznsNtzSgylx944cCdqFPErsmncmhT/
hCmLQ5IQgiRto9p3TT/FLRDkRgelJE3EvFa6TBJa7ejMLidEM6+xbW5xdwEUROOhH2bebRlcCahq
znaevgV1bz16wviclknf+137NrJneZeICvXH9x4K5HnsirezWNRzoG8ZsgvCKyXGm+35z/+vaXaO
/1c6tKImU94URf5mNP8j7Dx25EayNfxEgUsGGWRwm96V97UhJLWa3ns+/f1Ys2mVhBJm0GjMNFrM
TJJxzm8lpkapj/2oeScE/KxmgKGmrQGU4uCfhP2XLG/GAtlxu7SkAG/9AWn+ZPqc5oyzr37jk/Ve
X09jEd0iMGWEntk5EtOGPgzr+D1KsyuqHpnI50qfdYBcxLPKQ0q2yctAPAuQnf/TTsZXEbNJOtad
bSErMRoLKXFtyhtP5j8zJEYAzajk9Jh11zX2hEgOzQ2Ivzq4mbpvI1IAKhB8k8ng5C7SR84w8wY9
k0K1EXrbsp0vbdxnz1yZcQ3Wt5dyQBWn9WsNRcukvoLvg9dChnMuCobAPqE+tXPt9ZjIgIeMH5Fh
p712G7wL8haHenObYUvdyM6nwyTTNLRlrb8CMSzOeRDsEKmWIIODhM+3H53B7tcFWlpkYt1FWAMm
iUHsch2C+nU63lrFPQ6F/pkJ8lTid8Nt4OSXQUJME4Ac2yWgUPdEuoV9Y/RLSxvbYjDar1UHc1oO
7F0lmc8b1u/seW4Uqcd+cR8hgWvC0thXMkr3VdyL5zCTGw+L7xyjIfANOEf8MLB8ADji4A2OfpgT
tvquXWYgl4Jn1DH22USkMLEJ/hCLdcANM1ijxrhuvSy6CQv0Jn3B4TAMRUA8/sJ5dXa+8aFltsEs
6FoW/ZXAv7cPxoi69fySuIjAfc7YSyK5tcKKTXjwVU9nco7CXchsI63q3p3ly9wk12Zepbt+JF77
4yn18qa7NWN0cMO/KSB24HXmOTB/6iStzg1qvrlD9+gOlrlJFQ48Xl31MZrgkor8zfIK64RlfZv2
rX7NUGWXWDjhb7Nq52f2zzInENJt6QYYXFtsxyFvga3UeN/FTNL9efDATUsCrG4BYQIalldm7ccn
0KjxoDD1+4YT3yMEuZgeOWssJMaOCvTHybLPCZvMfqxhTJ2hWctAmM84vbpDGqVb2xmMPSLpg5GM
5kWQsWFDq6DpyGay9advFQL2K5IAioPRR2obxhD5fW28RXZ56Bc0Uak+uUsKV65kaGQXQqlTVouI
9NIkSI6yntjCpJ/vWcD6bRxH/ZXHKlYKT+yhgFhObYirxujPvUZZ2rL5mJSfk5MbHiQi+Zrmcl2q
eN/Vgk75RcnOo7fD3ICQLtDlJXXmlqiQuNtROYGvPkgRpJu+xUxVhhdfqGM5l295/zz0U3QbZP11
Zw7ZES0MOlXG54ag+xcehqQeV1EGMzNENmLO5eaKowbhVeGbD4kId/WQn+K2Ks88fQen7upjY8MN
EHwobkcYQHJbpuDG63iD5Pb4ZiX9TYqkgb1o/p621BSLVmkeoit0Us2hAJI8A8C/x0nMXRBlNtKE
xXqWvNe+sKC7uZ/wrYD/eoSiG+ZTNNQ8rln6Wk+NOgUjZ6TtXDlmNVyhGhm3vrugby2KcF4t1q1I
8jdDcpJPRAVcZs7sg5oi2kHbngBGN7nkeiIN05Onya7cS0591cYFW+zCqD6LgaYQ5JvFOqfdBdlx
9JDE6XSsBiLhgzHPb4zvzkyeAxjedAlGGCIgKWg2gYOjlH34UNcwzFY03Nm2SE5uJcdTpmC5aKIn
uZcSPoQBGKdiyoFsr++ZMLpLPyNjCMchuOrKmObYDscrwzc1B6uO1pE8Hrxd6APbe8Z7lWQwGjSc
38a+PubY7J/zBBslDoDl2MNV05fxE5X309bqiCZuUvgeS4oRMxZEXzD17RWQQ7jOwvISwgXQIc92
nGPlTJqBAaGgr2a25vIcZ/oHHYgo7krMIbMXeyQZED2Qp5jSkNrXR9dhjfPc8kfb42r0WYsao0u+
DfFzzIiF7Soy6XOIvjdWA3QZ+vZ2AoRFdxIynVvxHfkk2BTZ7XiUKF4ImvYZ1/mqG11wu9i+VV4z
XpOoUawpb0eJx7Dustd2M6n28aBHFCigr3oCoiempj9lT11aiJ+FiE5RHf/rebJjIBGITLN2eBMT
t5mfnhIdrqeueWmoDyHQA8pDGPZPA1sFLAk1E9TuBBuBb4+nglF4mpCmFw+uEOouckYwEsk3BEeK
F4nwcKnfZesmWzMJ552tUYN7NchcFD8qitJubD6BU/U3/HqPQQ1QZLYdskfLWDemogLBxn4Zi+8o
4TYThsx3mwO7CZzvsNzmk5ia7yFnLd6wlxD7wss4Jo99VXonhQANd0EHj+7qV8j6zZShKcqHZn4d
lr+b6PCmDcTvTpRMl3vXmckwJKNii6SV16lgaDMwcvwj2G/6GfduPujkOmj671E6MxiT6rrtgDvP
dhGSG15jcnEj+Y4I55iK4jSmw/RaURQHgDsDBcUJmQ0PIf24Ozx2zbHwoG+L8hD4ZXYxJKi86caA
NEHcHspeXRUAl3cz9NvFsPeE4LCrAiQGOYzhAjQS7IZ4nxBLe1GbK+bAefyRikQh2oQ7FeUCFyrv
RLRweMx6LCvRSdlIL7yGqP2Z4W4Vmm6DM6R7ZRkPUcVaxcqaqvJo2uarn9MKgK+n2FdNU9ClEF3Y
8vnUGWnLknigleuW4O+QNCJ/jlRJ5VzPSwZ+ACdY2L7EwWxeTOuaeI8JXLbI2CRt1v2ySrYzsSsG
0EQn9DGuBu9s9R6/durxbwvui0Y5jx2yJsRa+U7IfCJAwJvPPKvfMuG4pxjJdOZEgq+wuMr8/qH1
fWNX+TyxbTdsZt/O32cz11v8sbU/kYaB4HaqM3ESBL6gNnVdvoWmvE6nvc3AcpeZ/Byu7W9FPBfb
HFjmEOUArEFsXI0zpAM/pbuxkhptm6m+57JDojKBxrkAn4ZZYCePNKZdN3kURAtu2D3RB5avHkFZ
+5DD2oiUyd2R6V3G66bGoYteMDzlifWD+wI+F9g/lva0aWk/UknorpvuRdu4S9MgAWXgSlZ5SJ6E
7sJ/NYOEUfvq2un/kYRMrGMzyQ4RI9iZY3iHXRkJsqWRvYzFY1eb9GQ40xPrmtgpTFubAQZlTd0c
Pl8LwHsaFsFLUy3DlHnpgrDcUhw456yYfW1fW1MzHeZCvo9Wi/1FerccL8Awuu72QcvtNpqjizw+
qc5u8+biuLvWcgKYzaZThBxxmYLJu1cCSQPbTBIiRzKMCHXJVDC1TW9iiB70tKgtWjp+IoDUzEbW
kQXO1nKy9NRy2Bn13K68ofe3H0d66kKIdgZxKK1/mI2PlYmxEKXAsx64iQI3p5iph3AxHJCy0OR2
HYBH9lPWfB808RLgmydtFo+WTyiR0Y8+hKMGSTeCF0ezThHYlj1qJhSQvCXfpZmkf4gyqzl3ZSPv
jQL1RtficA7RO7BS844qYFGiqbEvk6KvKsAgMLItbMa4tvaEA3z8bHVnwJyI4qEqeEx4dBM2Y+ls
HMobNyPyqXMRDzurCeT9ZPDdkdEZ3UYIo/C+ra24y9c1P/ya5KD5QUQTfsJwBwzVIxq8Ho3JvsRU
6cAdV+E1ujuoCoOYr2EOxTY09U0EZIWMzq2fKkWYceI/hXV9zXvIsxFvNxFLfsgWsy4dgaBV+Q5g
MflOeDyQXWN591ibPOtcpvmmRr4aj6inrLjYTq2i9Qwh117NjXNp0uTY++GNqHrrjooUJrrpNFFP
8qNHDabqd9jB6Z8Md/WSVCFu8I+xIpftvu998kPCMLuYVL7sqvolqrL2yieb7DBUPgeNA8GfWqiw
iqR27gtSw1aTbOuTxEg2YWK8d8k1xnxuRxcyLDzztW/b/NYow+SQjma9yDFvO3suHgbX4SVIi9ym
AqW8qqOztuZt1Y1ov5c5RjonuxzM73qAfBL8gWj9xF27vD5iw6yuq3hoXlzEUZtYTeq2D7lRRHsg
9qq5T6IAatmQ+MXDLLgVQXYScfqaD2n+PfLlqU4JwzHG4M7MAU1K5W15D+/9ZVH5Otbl94Ap5Oym
a2gEI+zM5kdW038y39CWRi79hWB/Rgr4A98f5B7DEpmyNS1BrKLJvkdWt+4QOFC7Y/kFpoR6Gg6t
6RxCZcGgei/U5TBForsspd7XXUwuYTSZcG/2teureDVIoiM4vzYtkze965SytU3DSUsG+V8+kf41
fNiVqGBNw6GLmRwazzPcTxmA6HE8My6AJSejfhileyM8nCQQnTaBH+tkdAFPOb6PIjrg1Mx3vKqj
pZqh8lR8301Gde15wL35Vo6xfWXGaEL9CJAh6sDwm2YsjvlsPaFhsU6I7UgZEaPYB5lUN0HfL8Fo
xQs9hw0mCv4ibOh3K+MtMMV2fiHW7KSPrbKKuyYLylNmcR/0JAKc4eHeNeLKE5sJDExFnErfegC3
OS+KybmpM/zDFpKzTebawVUoRspZDeJgqsz43tvpiF4ViWiqhuIQcZUnOcnzxz/qWO9Nqpsj/Uec
Tf58VyfTeI3UGda68JzbGb+JQsR/yQLUVybBak3eb1u2kXOmCvPKbWa91S2tQP1YGDcKfmqn7bzD
rCGP1eSCPHYoib++L63fkhz5Fam/tqVpKGtJ6Pw1bagE84mBKKO168rb1qLAKVhCv7CQXESAK8In
ovAidb4nQqvdtSGPfm5aiLwt/OO0sd8tZ0bRo71PJ8JSTOZc3qPJocP3f+0HeK4iYjIBzojzncOD
UwxvQ24/4uHqd1FXh5vR7h4q3hm1NeQ3jtWi/G/qrWhQ59lz1t4Yctin0MJXX3/wTz0w/7t9tWtK
bSjDVHiwf/3gDnVqMZl/y4+NR57RptjPZdVRhTBZnOC8ZucQbJU8QgbQwQP5VqzHX18EIYmfQ3dQ
uLgeTy9xmqQr6iUM6j+vhbwA3UkYEFfW8OIUHE9MVmQT6PnKHdOFJrXOcTm/UcwVHlyXgEqzpFdy
7rNwCXYq32JT/ej8rLnh6UAELIxT26U8cFMe3pCfR6RRVx8GpIFIFYbimQy+H2zoYEg6vqIxeeJG
bfx10qjbsIFAEEgCA3Gu7LF4+4d2ZES1fXCeUxU8j1R5KP7vpCjSV+2Gd5GECq+HxQ4Upv9Omtls
6iyGxHK6cuaDYk64lGFqIu6An8c63KCzO7ikCGw7BgMfk3ZQCZJuULRtY5b/ogVq0z4Y/JhElDr3
Y3Aox/47UTfePp0f+KPgDRFobAssbscxUgioakj8eCrDk23AM8oA2la2DrxUIK+MqZ6OcYm+t+9/
xGYenBiA1JbBZtpIfyB8Vo1wrhYSoop3iO6qR7es60ffY/t3PcQGGWV0IVJJB8U9R/ayEvQUjaYv
ftCap6xBFgd/OxMKe2sDIJKtV3W0rSnjGfbfpefYvi3FoDZtJuVTgpVl41oAy47utmWHsam2XeAB
azLg9Uc4JgLM4LGQJidVvgurgbw12vZUX8NN4W0FyNnSa3Qccq/Ztm7ZHqdxOLbiQZSqv2lrEAy+
9V1q0G9RwdhgGDz4c/lDd4N4ctz4LMkd2YqgfBm4mVZO0o2HeXFhcns9VEP61ObmjTZa89yBmidl
y58rIRE86CioQmdfIjtYZY3RHIBt8n2iV+a8rWPL36JZ8FYUezhHx+g33hx/sxEU4EooAaE7JFeR
qtwdvAVZX+E/RJ42T2Nh3RdEjWI51cGZkjkSVrJqxCFDBoc38ubmS9OVerHN/iVQTYJZqFjJ2v2Z
oho9BsRirLCxtFdm0dyOJiiIXqBgWc58pSzeLe+8NR+dUX0YGTESwfcaQH+bNMkT8DT8tDIP4bUw
dsKKjJWcjYtluyRZR0TEdPrcTuSuL83vtJXAWLiUeQOeZBObGE6LbIUI7KeF0xDNHsCEgPRYBb2g
xGrQq4KAGnTV6zQ+olPEvc+ofrIhuTZFG+GbgWJjO0KV36dZtqRSgE9Uy3w2Q+QTblI/hHxgvlrz
vq8rb58HoXNQvqFAm6ZNxrS2r2g7T5qQmsZ0M8RFf296zGTC1ceERtTbPicfwyO87QjLDpjrRP1P
ZV8rxsEcBRIx0//3Ke/5l4TYP4RNKk2AsnIxq/Pi/JTC6KMjyRkABVAhYTO9P6yDjNgrD+RfeoH1
5PC5ahf3WdxCN00AbUHU0uMZEgX4l0tZEvI+5Yo6SzGCxGrHhXxuI8cEbxa8hnCnNIa1I4SHMJ9w
JALIDN+ogO83damiJZWLnP0+L9bSBXJQBMTmGag9KYUbEnH2tRm3aytEWW1Y737M3vL1Zf4xBpjQ
dNdxFYMKk+Gv7/7MKdQMiAlIbGhg5nGp503lVQwSCasEHjAa+IdRPBCU4IQNkQDOJq/Mn2UDvJES
vSn4dy8girvvIpSVmVt9Y/EnQ8Q3LZLixvBiO933r6/6UxME56biqLIshztUm8t/fr1qR4XYXyqL
IOBycCH0Mdqyf1/Z1aWSCFZDzEnrRCUkzQfwemZoHbnj8lWlETB8fSnuHw5Pgp4Ng8hzRWT359aY
Mc3FRPzEwqenkJsjwiqBHamfqg2z3owPGb6ta6PyzFRiguEP5S16F3Ug5dnauSFuFxQvD0ajf/C6
bh8jb3yZ04L8J1nHD0i37xtVXkpz8PdFxA2x0JgU0zbHtkQViJGEvApkR4lnROgEWBgzfP5B4h2K
DilYre30kLPzlqzT38YQoSSBZzaecmzGg57/xWpELYkNAWHiVsW8dzQcr752Unebe+1tA4yAIk2g
jCo6/9SN/aYou/oUzPyT8EWsXyNy87BNLwXy/qwlSC3Iyh9DxbukSQp1h3MuqWDU0TUkTy5C19Qa
H2vD1ZfRC8nvsqZvpUTj8PXP8nseK+JrzUiFTNXhBnE+3SHZUBaWRDALRMqL3MIfyC7XnLMex6hb
OdOWp/MCSgsf4Db42PMBzX+x/WBzU4kuDhPhZu5UgZNTbhmSWRMUmKXCq4RB2PbtN7cbbz6o/2Sh
FRB8Fys9tNz5GedRm2NLr0pyUXt5nstxbQ6tu+lpjL/qEnJ8LF/85Y1jLVPypzeOZq3zpKkx53NH
/vpQ+HWaBkRxBvSoapsR0sZ5EBi3RtDc1a60b8LRKNbAzqQesEltmXkBd0MnuUqYqAreQSgH4nw7
LutbLJlQ+veA/eQhwVgDO4E5tQC+y1A0FiEA5wRkdIrHgumjj1kMxwI/S5va20HlS8XzBGqdGy+C
hfKtGp7BMKq/jc/L6/zXT2xbgFA2xQCObZqfx2eN3yCtohHMbe7RkJgcokGJSwspNKsaonyB+Bq7
LYk9wgIbJSCw3kLLPlgTv87Xd9ynDorlncTFyI8VxnAZpT8tMQRzGLKuBoRYRRDdVRpJG8B9ivWH
QMaArIoGNlfK61YR51/65ANwkmLb+Zl5FK1+fTEfn/zzN+PASy2FJiZFAp9GeggGkcQFFzML4P42
sZpDndX3c2ScLAS0t3X2M9dlf4zhGhZxmrPuGQ7I75nS50AiTuzmt8oMvdtQZMY5EmBSH9EskLjh
2QujRxGQwJ72BLwOzeLkndV4i3wLleQUyH2CNBr1SWFSqODz0CyGPIqvbzHHmlcS2E4Os4tNbBFo
OuQqyLI2b1obrwy5b2sCsZ7QUPunydthWXgILIwohYVOGKvpwqXk2zZrz74Jc9MVRBfPKNBEnV48
I1WXZPAJBMy9QxJCZddub/wl7PmjhObzl0uhJC8YTY+KpZZ19j/7UidmVK5dyIG+DEVTEwPG8qTt
PrBIYFn/NEPehGlYbws5Ouuot1dln7dr5eTzAzGgjPDCD/i2u1M2QlarMGx2CKgyZDuVfyorg8fL
ab7lWBT3InYYl0HH44St5Ov7RC4L5qePYpvaw2TjLk/Rx0H7n4/iGb7oqCVGPh9uIi8/tG1nXmD1
qVNH5aGQv7wpmp1aIztAyuq1MF2M0Gb+XDicDf6uLGAnAMSoFq+XB89CqVKFBKzpeLoLrEY+97yG
RJuTM2Tm7Dmi/ndMtfVm/RXc+g1EUBQ/Kl5+lkeshLm0mPz3V5H2aCbERQnWsS7bTItrMtGxOqdW
8sbZn0RecEPu5rNXDtipyJZCYNI/Dg5IakSHAVyIIKEufM7rGpbEFHhFw3iPoMQ+xaQMYxrEOctI
5+1SYBrLy4ebxE2Z8H38v1//LKb8w4dxpCG1qykqsYzPx5dTipjCProtInSGKApA2H3Xf4Zf8Tdu
nN3KFPFMXrhiV0QuIQ96wkaEm7INRw0DAUqcjP9gYZ3NrnqXEsYlpmR9CUxZm0aGK8QpMLLc58lj
jo4A0SU8dd4DT01md/vTsUw0nH7zmpaLyW+wsyVoNzv2iaGwKHPHerEVXI9tjW1zVO1hmjB/wTry
ppHOkxIIl8z4Js1S58EXvHhnha2c91SxwVynL3k1v/WJuEA+l1dzI9/xvdUPxAc8TCgy68GrHlx/
IK2kONSGnV8780jYSe0qWGeWq9FGKjxJ9h56FvTcXDClF3uUXgtnZLwJd/BWfR9dpFtDAymoFi2O
lmjoLjbQTVZ7/yGMy1vPIwXOEQaikKJ01zZJyS7xmDVRQHtP49XAd0N2Wd7J3bzI7RoxRZsER4pt
U1igCMmjCB4vnV3N+jpqJJhTMBHOPDIiS9Sj79gRsUssCoG2iI9t9A81H94mbYvhhll8t6DVvqzs
d8fNgC2SbNjlzWKzCWvMdbaubnOfROA8qNWmD8HDl+N06pTx1iRjgXe9euqMVhETRQCp68cXfG9P
WoHPjArg8utbUv8WcK84Y8GONaeco/jvr48XXBWCkImXnktKyko3XbQRdafO6B6tTYfAMabUGym2
vmub+RCWMn0sZ6FPIMITSAL2mkobSKy4gVPfiohbNY62CwrgkoNPtnm9GrKoPOKGrkFs2o5Uh3U7
eNM7MQT70DTkPQoI9u1i2qJXocEKKoI4qcw7RzRJYKGkrKFKPU6McfwXP2R8Z1aoVONOt+dMHEhH
8Y/2yJ1hZKQB9AOxen2+GpKxutBecEIPKa5SttgbEjjwoE3dLgmM/Ltj1XRAmAZxIn152+oQfU/o
9pdooaFEj2afQDW0OtVLV3j1lXJIMDBdMNUyCnAR29Y9JALfF+oOO2zE21gRQ6PQZ+zrgVfMnJT2
SUa5B2PoJq9T+Db74bZO++ndMfEzEg5ATFJb0wzme1gt1XyH/N68WCC3X//Af3zlgEIyNMDnmob7
6VTj2MI6ICUoYDmRo2OBEmAi9njB0HTSLanjY+O+VUQWDm54jvpU3ExNaWG49Z1tlqoKtkO5u3oq
jmnP+o1oSt2yOM2r2MKyN0SCzLMU5YjFYYbe6JwMP+WoIFk7o/vLufYHSNN2NPusZ1nMZVouk+N/
zjW43bHPqIUBwycRJG7jK9TsJNcUr4j5PF7/MXl30aDWPjmBgEw8bHODcaNJ/ffJEuGdajDduSLZ
eknWnKXnFjekz91pIY/N8uv09BFshUq/BSbpPlM7Y48ay2GP7RH70shSWudvfWt9l5yluTSng7f4
RPzOfRW43Y859XercZGY4I29t/ps3WZK73EsFOwYs3oMsWRUqIfXeTtaB0DdC1hWdud4HVoZrY+I
pcZt0aTD9uv7wPz9QVc836CJrq0c1/l4Efznq4uQ6ucNusW1WlQkw9BcxY16C8RMhnVPyKktTyKg
RaMX6spX0R31Ec3waHe08wkuPqOY+i8szx9Gay4Jzop1zqUv5DNAHfZhP1g9KQ2jFT7XU/8c4qUH
9h0A24h1D8qwXAXDEjPgDeSRkr2+1h6qhjFF1Nnhbvj6K/qdr1CIrE0LbSH4DjPgp+WSgCAVREkK
aGKCM3LBzbqw8+E5ALJLXnOf4gnhIyzk03TrOUadoAENm5iLTghOPAg//JE2rGCtTvaOgPgW0Xw/
ArTdQc8f54RoN8n5V2VpvA1Io16jG2EkFBZ4JSKbPDI2fU4VhzMywksfdkgLmMf8rpX1XSr96mqY
hoe/fOrlU/06K/Kp7YUk4KlS0Le/PlOtY+CV1OyXikaqqBqI5lX66DlRt2u93GDUR5o/NSHRqbOd
bESepTcYI++7Dh3JQKFJkSSP7aTS6zSwEdA5SOtwpVMMYaMiJIMpI+nn3QztTa9b+xm42N8hDyC/
1Az3od3ZOGJI8vj4eNb42jM+/eWQM38H7fiIDvVS1MUby+r060cERsculFaoaHz33XBBcydnuBln
WkiiBaKdZnVl+6hyFCI1oiPLn55F99nH8y0KjzSQimOr9rpu25PtJOKt6uAhv/4hPpU5L5smz6fr
whijpbXMz3RZU1dO4PVATqnqn0Ag9nCDmHIXnb6PsDlwE0SC0Y1X8iTmcE9YYMfHII2fzaUhioVp
Lwo6J5MYP86Q2GQTUrm77dy7uHDdfapld6Rn5pUD7S+V4394kF3eK4ANkEzLPfRpLSUzZ/ZKhwd5
mufg6EYzbsAo9PYNoSNrB9XkTRaqKz1nCPnoPuOpt7eOBTXfFScrrK2/PMjm72M216MNZynWoovz
N/o4gnlENkL5jVdTgcAJvksGm4w3hBrzh8g1pC5sEFjLxxrh/iDfIxci5GNN+2ix8mboIZdMswUD
+vp3/gPK6XJ50kBcIm1DOgv0+J83sSnsgcArmzbAwTcvoTHiYXarNXVKb77lADJOBqnmWVUzC3rF
sdtZVfA0Gerx6+tQy2H564PvLs1GGkwJgIIJ8NfrcCYjhmnmMLW66s2ficBfNeFwPQ31YlX38r1s
MCZzfGWbqA/jnWPH5HdXbGHDPEC6GKa1bVR7P5gL1cDyti994sznEhVjAk89C+XtCUGB94Ru2RtI
jhl43Dk/jxyphDgiKrAqVW8aZWTbrhpeBElnOyrQrH2dWpdSB9Q3NC4pFFkz7+bM8455Zj/0Mrn7
MMqYQ3CdJ5qt1NLlWvgdGG1ePmpfGWywbruN/QY9ka/IdBPEomUNCRO9TxLX19+kuXxTv32THm8W
VxsUlX4u3TM65UchAn62ijw/6mffReuqCB9vgEuBWYuNXS+0dn4yBsNeU5xxi0QUgXsT+mcfV9Bf
HoAPFuLTBYGdeaz/UO/caQs+8J9bLCsiRw8GtP4Y93BdVMcUSPhmryPHe8kHc2WCoT5I8LIZyzs7
mYpDn9YZqUQWWyRqindwtvsycv4Jqnw4srsFdyRObWthJ+e4Tp2Ny14GmZzSK4NAGBP/WB8S4dzW
vEvJKT+Z7SSh5MnLcwk2xu1xn6tB301Eu9H/Iy6W5nybBNHGkSjzNUE532zUWBsbF+5d5mh7bck+
2BPPkG2IFpj+sot7v9/9/FbSsxAoyIUi/3T3x9GIM6wuEcDmyj2K2fbPrWlGZ0OZzbTKSt4ZzBrL
GpI9zJMDgTPYHNNjdyS9ABFBODpHMKRVg086yBtvj9Ym3VZzTf4zGVee/Kb7FEUnxoZNO+l/QTEp
m0r1dyvX8gQ7bNwZJFqtCNE0NnWCURRH11WfuPGVh1eTSKhlH49GqObUlVektoe13V6NbnOm0DA7
hAlCQGw4qAGNCdunpg8iqjN53zv8iTFw6E0bz88z8BL56Fjccaj+Qy3RvpPdLYp3ZxfU5saypxIe
caIvw2ydddi2bwl+qhSeoHVktiohJM+mbJ9LYolLpMnsGWIVr0mJOlmVU2INKjdSB8+zVPapAgKC
lqXaLyLEz3OSaBeHatynDBFW/CBbm4gvQQjigHNA6upQEhV1kslrMH9HWMvZVZD07uWecfnfXzzr
Lz/7H9YhbdBU69A9y3vP/ngp/ufJKGxk5aUcgnUf3BshrI7O/7EK1Gm9SWQI2fc09IjzXJAgjXv+
GEf5JSqm6IR4ZqWJTVdRN50xQyBlK6jGGR8oY8PkLf078hH2FokLxw/4UGdLBYBsKJvQyV8mhd9r
vNTCgaCSclkQLMJffn28EWbIpFI+g2roFXuwl/5Yp83eHWV+FR2MWZ9cX993k9hSMzBew5jmu0Ey
q6qrIKK8jsv0Nglw+nqcizf6NrNLHusff3kr/uEJc0wHnpTh0qP39tM5Fza8DZuO24X4jH5DENVT
MKFCoWNJbeMsGJYQVTLf5jwju1X5+5wnaSwpf2lzKMCvL2b5Rn59IWpnQd6oCFbeUkX16zfmVHY6
eWUWsFmIdeVhcya84es/wvJ+GzNdRVsgHcm2Scs7/au//iHklBuDEwwoY+oEtV8AEOAT98MgbDwt
AUJEzV3qtLu4Y228tD2172SF2e04/qSm4bnwUu8tc8Mfoyyd/RJrzQZZgWUNPExH4r2qVTtL8qCx
k5LEmK0hhahlEyjeZ9E9R7L45syE2bs2PZADW7kNl0uYOnnvJSFTdDhgRF2U1o13RmhKSomPRice
6PfI+38HTDNbNObMa5ilcpuk7dGzUDx3zTWRPKvGiYljHSJ6AsdtNU3D0fJJiO2IRZrJP9+oCm5T
eSa0bIXJR2KJw/ngrKl/eEqjtykIiOAhY32dxEThtp79okOoxoT/2TeW0gpeYe2M80sV4tuimirg
M1cdgvgVgU4l4y3dExMdDjO53AmyO+ir+wCdEkoJ5trZuMExR0JDSAAErQuEy6tD3XDWdObO1uQz
+IWB9B4YDKvkk0F40cQH2GYRZa1dFpLE49NQmDvetu9Fs6F/aSl3/UbWYLxtahaZ0BteOwVRCoqF
Qbb0tkbkPFKvQEYP1UrRUtbcNBl6pynYtYt8PgjKC0lyF7eJ7jMTqKAJKEqlj/FVaSJ3Fykf8vYW
HRUxXS3yaw1D12lYOzJ46rWeT25CwYUzglLHmm4YmX0vpXG7OFgS2Wn6smIyHGx35FboaZEQzmmW
+W1c6wmf9XBQs/PNqMEzg768GVyKbuv82Taqt0hwvowDk7hFrGbQDdFaLvorSWwuOXnljaQOZ8Z6
0oDvUheVr5nVHprRJKxKkog3mtdVlv0/ZefV4zbWZuu/ctD3/A5zGJxvLpRzSSpV8g1hl8vMcTNs
8tefh3L3TNsG3DOAIbhQDipJ5H7DWs+SoNTCbIX1Q7YOL609rJmolytgwHDDqIakSQRHZ1UQG1qM
kT3rOwCpRGMVWVivIRqAL2RSiqizcR+K+Mmqy2ydtaxZ8fotswY0IFUhiyOvGK+0HePVNQHgD2kc
72hvgJGFt5zZwqYswSKViurvK533U5ZjuUI0VJDx7UvuhTq36yhZj0Hn7QG7KyddJwrB7IttaXvZ
MfDH7NjFl7jUnR0fenXfFAaiG81AGG4nfDwbiYkoj3A7pWGCzdnS9a2l6cHJC/nYJ2b5Gmuc0D3j
gkVrzSfdoocqlIPV5l3F75IWMI5Kc4ItUexI2Nboqnuo1LH3UOLfeAg757EQQDf8wYZzKMGXqImN
xz0VD54JmSOCQrPMDTPfR4F5M7Q+fNDD7Fs3ZO7WTVFCB03+0KCMwfIXzq1BPyVtWK5jxSYNyQrz
taZBIYlIIdnCrZ/iEGAqehRYts9cN0drgMH9OKQqvRIsgBUsAHvpGt1XNmZwbnIqWsbpOqKnjy7r
oMu0JiMrU9juyoXqoeXsC0iOt7uZLodun5MYolUufM8Wyb4W4WFibncVLt4gGdoHXZ/oxiEQGTvT
P/WtZRxJ+XlS+tTd5VEKWykgyy4LzXoL7Kwp5ZYU+OmjwKq36YZm4zKrniEZC8iZzT9Ju2bBBiKL
UBKWdNnoR+e8Rs7nR4Z2sJGEW62N2d9kMJNl30RrRNsoVcq56zfn2MAAAQIFR4Q93sieqPc52D1o
5rJ7i4uVw1mR+t1wLn0bfmJsQeZOm3gf9c0wS9pKXlQ3QDOH4J9UmraO0yOnwxORpuIsqvE6EgLG
HbHZKsXIXLQT1RTzwCvo+tkx6so3hLwcxZGVLhw1eKyb+NNYFASnGp+MyY8e2CYY0bBc5LHNG9bH
pJJENVu9TktxZeG7vKewlok8liUi4QS1gqyKbukIF1VnVbw0lSYuhCLuh5qPb26H8SKWWCXZMuXz
VubJNiqAJYAKoxlVLOxfBceKSgTQehzQAHU2CGiQl+ELCQdLx6KtV6XhbUSJWbUrSVjL7fgltzNj
qVQOn2jCW6IYQAr9Z7jMdQymSo9kNK/c7FZNceSTt/H35+8vO8/p9DVMajqPvp8Q+R9P375xB4KF
uxhqIrlBAvUWTWDaA2GttQ2c4IsdoTm+/5//913+R/BRnL9XEOIuVXsvygFjf9j89OV/3oqMX/9v
+jv/9Wd+/Bv/uf4oTp+zD/HbP3SM3utCFN+an//UD/8y//ufz27xufn8wxfLvIma4dJ+1MOVPLW0
+UtiN/3J/+k3/8/H/V+5DeXHv/94L9q8mf61ICryP/781vbrv//QphHbf0n4pn//z29OP+a//9g2
n9Phlz//8Vk0/FX3X9wFqL6nuQOCFpf3qf+YvmP/y540H55toFk2KaIo0vKibsJ//2E6/1JZAqsM
yXDhs7JiwiSKdvqWYf3LZDcM2gYFE8Mnz/zjr5/7h/fvv9/PH6SGP9VwKgWrReANNTVKGx0B+4+f
osLKqrGhxZ+NhUH8nfU26IVPwdFLUHwjoKw8O9SOcTNJJ8oJmyhJVZqlNhlULSWN2qMX6x9r2qyx
Dz5EhVftby/kn0/4d09QV1ECmS67D9VjmG//XMnGPSADNTIwotgdyZ8Y/DYOmo8NfpV0x2/0eaEr
CIXIalt2vtiFRfwu8rR9xGQzbIsoqcCChAHuCICRmTn6cyRF+rYoxbffP1NruuD+XnMj2HQ8HbS1
Zji8dz9rEFN1egct7LAjOJq3InDexnCQR4DAAqZq227joL4MJTEFBSnBLyMC1L0AqIz93E1XDH/0
DXFU0XLEacnbkl+sNN2Y/YhGuy2HT3XQb/TyzRdSv7DXFNfGKG8B2Xx7rXW5DYAziNaNN3ypDDBc
JEkhXgp10CI0pyyrRPvgilcVndlNVjEBNWpyhHbt7v3WVlaIEDPm+5RhlAvWMuL4mwqhYick2eSN
256/e6Zyl7pVMcf+UYnJ3q7SEQicV1+aNm7/aW74cw/D68l+msEmV47+a9c3IjvVmp6SpCyVh76N
2TokJXLfQpFIIhzoo76Hz9LfNkOuHaLaug3UF5tYA2vkx/ZwYW3x+vv3+JfJL8pI4qTZGtom469f
NDNVUkPqyYcpJsKU575W5CEfx+dSjs2pb1QF0vIiSEf7ikTu21glzvy+BM0K9QUho/oPLdgvTigk
UdyaPKb8uIe0X3YZjPlFC1NOzGQDls5pwvAIsYctpYZmW22Kt0aa49loMurlCNDPrDSzZh3JHICP
X5VvuttpeyOJ0d8n1rZgJ+/2vfdqxgUairZ490vT3jdShZcOLxfyLwglkkTDbQvkfKkRATnrS5Hu
SUmN/mnI+OvlhLWL5ScXFecb8tsf70x5RZRhJdV2Jqry2XShdJYaACH0418KJBLSAM+cQ2p8cv3P
Zq8k+15HjZAbBNhkBVPW37/zP5+2fBThlbC2w6Slczv6qaH2Bt+mRGE+3HlZ7gMI1JY61+h5YHd/
NrX47MnA/F/vcXQ0ufpkrOEKIEj6pz0DQrQ45maDobTInxSGzMeC2fg870zsixCaR95Fs9lCKPGJ
+8i7x3YktCzT0SVE6auVYrJONc+5VKb2CvrQ34YaaUL3YePvXx19eiZ/v/dpvLbTpsngbDLxXfw0
gCV1isbStGhWLCBGSURivNSMIzX4m8jhEUFNVMS66kvjiXichQw8/2r3DQrNtn1TVNbYuTD7fQuF
BN4Lfx5XNkHWLleUyIwdE5/ipKL8c7tWcosXu7rxkgdZymdPquJkZRjCcC4XL5Ad5D9cZax2fv7p
uLZYIusm2ixETOZ0iP5tiBahaMa430DTZNCxRSq+7rF3nSH8KfsmIjcCS9nNz/T8UShFcHBRxUE5
Lj/UIdMv0/dkGRWP1GnKvnBAWwdGpCx7QrBotZvqDONv0VZG+JgU9kc76PHBoRtdhJo/rrIaVF7U
uZfWwnPvKcWr7xX5RrHjT73fixsIkTUrnr2fqvLJQzK1ig+1dMUycwZvY+I0o0OgN/FxG+wqx8kf
M984+UPqbATBJHgyes5NK0k2IY3y/eRKyBhaZMlRyfziwJqNH89MtG3X5sYts47a5EBIoap0zAGO
RQaR6X6PY9coCdnK2KpoPXRRMsV3iG04mcqinXl6WG4rWVuPYnBvrpKjP1MZdniVZ7yoarVkEhzN
yqportw1x4fYL7eSsdMGaZ634E5QnMpWLU6OPhzMBOCW7OAzTcX6MogZxceWhNvVh8ExgCk4waaR
yPCfb1ni+bMmQuKs21sFu/Sx1K8eTshjq3JDjMBprmjSUWnBV9syVQuXLZufE8oryLqY11bd9OGT
04MFB5dcD3FrdAeIt2+rhyHIbIEGSil3DbiWjamYw3xs/H5fDvqrYhs+SSKhQsSEjYjLZLGpW7X3
cH8AoOstFZ+CRlY5rHAPlliZqx8UZbvcgt4cfCr0prhknuruM9tnQZZUPYMs3Zl3lZs/63X7IFoU
SK7OHUC3dOMYwgzgYmsW4J4+is6o3lp3itAYMSEWdPaxWij7oCT+GbEZH0cmNEneFpcmfhO9l92E
3rfL7zcYS8sgdEZOfckHp9pYAAyYadDSu5X2GjDOYv1Tj5fGbEzecnIcUIXruwZQ4Nbp9H7lNOTK
KUP6tc7N+sLGyivzlGAfPuhpYWYPnlJvfN/Y6mPVvSFGw0biTZ4XVVR7+EzloYqGL+jf7a9ZDgk9
Ie58uhBcyw2uItiERZHshZoCGOUj3GglSOp7IWTii3tQAsdaYdYhaKHTnuKAHk+XRL4WtpstcbKv
wsA/j7yFyYzbVb9LCt9CykNV4aJyWwrsNk2Fn99me3FwVLNZ5SZto1679cZzQSpRrHJXm2q4+1+t
8CxfFHY8G8Ji7W0VO/aemO/nyOviQ1taNmQ5314XTMOCsCYFR2m6tZzUE5PWfTdWVrs0vEmaWTlv
JXGje5siFTUIFlcehtAgG6CO7UOAcxL3n/V4/7/VxrYPmd5VfIabaK0Q+TyLCvr/1iD2wk/kByPA
8i1xA3sO4oThG4HzT5wpZE5awsYwzd8i8MPax0Zh73qv+Yh0HDR+QE59hBNqUYCbmrkFRIJ7xWDo
0L/F6LCWhLuYaf24Rn+THEdHDnPmu+XKtJEKaMBiN6GGTrOrw11jtNkt6YzsUUYI0wJvBirI2t9/
gqBtSbJrV3Xu9sdM6ZjSoNA4twkgwRG7y3OOkxmUJmNYQ2/f49EBW9DVAgBfFB5LGCRtTnwPg0A6
ezPx5kGQIlU0B7EsNUx1iKAMp4zWRZ59CQrLfAFM+UZi8tYU9XBuRZwcgCMSE4B0LxQeIYPF2O8Y
25w8X02BsuXEjbBWAOunxtegofZsvWIjsDVvjEz6e6/x2o3/HqQsyEpynh5GO9v5iJ/3aax8wi4J
EA8p3aJDnfCQDE606lUSoPGArpygDw8Q541ZLy20vYGGo3f6ncjC/tkaulct2sIAHY93bqlJ5DMD
nOl4JFbG3pDBqS1DJyf1Ysy6G64UON5G8lSqUXfl6ntzLFx3ld4QQk9s6Sp29GplWi5gq4kCT+yq
v6+nBxinA+xAtSSc0CaJkh55pjscTIb8ElmmXAelYj6GkrzfzvRgynKtRJVm7Y2SWRlGR55RAoZ/
hEVCawSQIrdIrkjbZF7G0jtiApyCIPNorTXlWk9KKI1R8o04+nKHR7iZaZEWndTCF2xpmiuUhGeV
wmgbxL2+CxJkFIKZ29WsgE/1rVGzcCY+TXArx6c5L9ht4HTOy23Youbxyzp81JQJuih3eHe6G6wv
e2Xt2NRaey/ztVWITfRTRF5d25/8oj3X7OsPWN/DNWRHWBLGKAmFDdfmnRMRkih1uHdcHrN3bKsq
SmWnPwtMIlqsiRO52WRxdYm7gXO28eo2eUsy5dTbHMCxATiKnmFdKsYJX1x9wf/YL5hiFSShD97B
tPaDqvkgoz0Cd/3OXaHstvZ+LyHIa4ZceJk3rOIdF0R7jqx8OI8UTitXnWDqkNZtDZplhVcFtKIg
vcv1d4HTGNeSPgnMitYtBxwU65YtRNuUm5DpuYUA7nB/6A1LoszD3Fig81+PeiY3hgdETDNKYiLj
Yg9mi6xNNcVvj/R8mVl1f9zlcUjK7PRgqah0XEfKya0urlbgOaui2UQxjFcM6cLvjCdm5MSQGv5D
HEO35cTX1onJNL0jr/MJtdsIPvgU5wCJtcJ7gIPdPfAEnZUgLexRC6MHeNObjrmzVujel57iae5O
L5EAYri0nTE5hJWXHJj0IdwHzF8FWXK1WpOoDTV8tPopt5MYyW0BzZU4LcJZSzc79hbjuoQT/eZW
7FsybEerWCsV/JQGGJ/QjkkD0LfSGviqcusDCMR36MXZqYF6PBqt+ShgWyzKfqgvoxI8Vbkj5qWX
adeycfplkmnJBkJfsvDz1hSrwalJKagkVZ4FVslIir0+/bOTo3Eet02z7qVQdsLib5TgefnxIgKn
uMsyPvfbPXuk4oULemUXbXb1I/XmVU32UPulBvhbTHebOLhkkcHnIDae3KTXWIRdpbSTCyyZRwg4
2eLeDXQpI3s9CCjW+7I/A47K8Jfa46It23jZymp8zjSdjDY6xQfN78avHfiZWeHsqG0oeANyQrO8
zBfF9KMbeXAdpoEHQAeOAden/Knsk4uO+o6+0sIugqEXBhush+KsGw9BQZobY6aTbQvOO4vwt9Jv
Ipz4/lxjYkLcn9+v6HZBtTIBvDJXVrj++mgdm+OrG1eM6GFg6LXHp6krmphxbW3Sg44LMq8wgidc
ulpn609jKvF2Z9GTlO2rIb2r2+f5TUynkSCcpYC7KLzhWqthsI8it58BFMHGQpTEtkUt8A99hP6L
xxKNl04qEmI6x0J5qf/YRqAPSEoDOgq3u2jH1lpn+SObK11eCD1HfjIwgxJ7RUgA8mTUgyj9KRjh
EUwPwSRRsMzgItr6y/0FB2pj7KqSVCEdHXacjv8w7Pilp7MdbL94UNhpc9f+eZ6l95WaEng/ReSm
wzwFb3PUx8jfEGovjsipT4QtQ7FzkYoX5iDPv28pf136Y0S1mf5ZHoRSfEo/tZRu6YTsrvxmhnfe
nfdlFILuC7p5pLX1vFTVemOGRJw5BYZ38gTFyWlXlQuTiF2YV3iHztHYp7kERSB01jHThrSQTl2c
fKhW698/WeOXt9ZDfMcshl07EiRUjT++tYhbMZHG8BsiLaM4T2w5w041yqLb40Po9mOYXCsUrouo
CbonOSljR914maqcA1xykCEd5ol7EcktM1yMPeglPUvk1mtMb+0qlst+ux92fYnNAEjjYyYE/Qzg
q1UoVOttCgUWLpzuELfoyg0985/Gcb/+iOztwdOokz1J/8Ws3CsylllCJs+9oiSVVZVzIBmkbJPW
i7IRY9h9e6c4olriQsIfoPrxP5jWfpWeoTaw+GC4Fv8NFKBpavS3VjxsA5oJEzRWWGtsspW4g4ZV
h7Ooi91L7aYMRu6HQzx6WH6YbC98o652lhTz0LWrr+NAuHhXRP+EH/llMqjxxJBcoHSEP+rq9+//
7YkRAqEjFbZHjDdZSr6aRtBAC5i7Z/uFAeGx0NL3VtNp+PIoWcDaMLdtwy75zrshnaH4h1eKIT4v
xd9nMsg/TFtzUH8YjFLxu/z4UgVhkduC3HKCuwQQBaxF9xmDN4fzjYBB+v2u0lqxDkyhvrHAflc9
p3sUBLVv8XLnK9JRSfhlAKeW8a7R03SnhKIdZ57VbkYJOZvMhQuESg0BVzdPU6uFS5LqM6Zz3nOY
g1tsUXkHihjPtl98RMJOdpV0H0VVo9XKguzhPgK3P3XwHE5x4bFcvFcIlmJuKhemdxNp9ikOCS6/
Xxn3RstFrkAbyuUxBuGX78Ol7zVx5GrROoqU+uI03huv7TVtGMsWmt/Ta+5dEr0g1kXmLbFZQk+T
BgAf6UV3X9Xl9+n2mGMILpVSuwU9rMS06SlUpxZPgserWfNCJGyMJ+Jlz0U5iq0/Kbd8dG+40Veq
JsyTPj0UOl31n71oN5n2c5woDp3GsmSvvvBqiWYGraRYtJHtz0rbke9m/k3QlX30XQefccJZGRB/
90WQNA8dmNeZ7anbdGyL7cA+9oUXHaIPQka1ud5/FFXxyEUDwwXDwVtrFj1FFFoWRHqr3EONLzFn
+N8wwxEoCK94mysFRlRPra5qqjLm7yybw8YhtM/U/FUmyYunLfpoDLz+yeTMHzITHaNewCPvs2Pt
1Vc7JQXRHBDJUpp6LxiIiIapM3nrifVYaDJvLkO2MCQ9scH4fmkE9fAaDPG0MdeSlTrapCNMn6FB
BpRuU02uuTnpUYw+jLFC8acyLeL61in8qRjaeplORVDrAEsonP5gDOTzmsLdG2kIpi+4tvhlAAqn
8gCYt2HH49UHrKDmgksOmSIBh95UACSJk91YBH3/2DgI4rU6N56mOfihslPUOTYBagQCf0qKiIpM
e/dKreRyNdUD6B8y2jKj39V4GllN2M7WxDCW+2NwRGbTb806PuWWqC8Rw57a65w5Nm1zUTkFH5XQ
WHl6Q8QPoEEdy139Xqmu/kS6C1HGf33VZKzVSSpA44v46kw0EQ1iJ51nJABcGDr8HFySm/t/oio6
apm+aPigDpdEqP2yT4sPWzHwU/pRsEddfL137j1N7y40R0pOxsSLcmyVVU3e1co0i89kHJHuoMXK
2jc6uUxCtd/C94S+2VojIC8iKL7fXMcCqYqjGi/JJM0Y3HDbYQsHEobsArRYygWI/5frU0PWP1pL
yCndi1X2J5mY9RlvFpTVWP+asfd7DFM65xK/9JK+YZ02qfWYYUpZuZ72tYqtG42/eQpiHtQierED
Sx4s8OGDNqhX/JiCECSkTAutDpZoaqPDmKTHbvoI1H3irRyvpgDQ7PDmToJcJ29Iz8KwKPYEgAEI
T8Yd7AD1gJyLXI6pqXYqpz2NFty+IqSSiKIGS0Ti7svpvfXDWW2U1qHwejB3EKKb2M3OnDoZO4De
wCjacvEAlFjHOrK0Vk2bawhVda7YJGyMZn+RLXEy9wesD8UxoF1mVZjqoCqy6BEVTJbZ3aMcYocG
NQa1MBUrZEUzFxMkauRt8C1rHXlkhahvNXdl0XxiGqIzd0fWL/dj2W64TfTSXQOI7KaAXLG6P/ts
VG9xVWSb+1e5S7inN4+nM9NH9Fm7/trUHfns4lYvgagu7rfasYe3zsYr2KIrMnad06fEH0xhB/YJ
/AXBC2h8ob7WYndvj3FvQiHFRfT9bh0O+szMjeocNpk9a4WOXp4XUrgEEMEKSScBzngwsLISJbiP
pvqsCt2LasXmDj9Bz8XTxJtyqJa2wgKSfIOR25YP48ioj64a1fOmyaq1ZLm28IjnA8c6kJptJidT
dFzugfXZgvfwBCQnOw2j83l0cPzVKg58ZuzOUecaORoa2jBdxTA7DJW/T/3R31t1qy1jiXgcgG6x
RZOD9gS27ZwQZ3WhC3RuYWKJRUNg0CZNpbWoVWjZigBGxOcaJnnh0Ibci5F7pT5Nc6LUUM5xQ74m
66XyrXS4p4016GyPPOK9GwbrxIKshB93wABATc1+wMBlb+x86tx15Vj5DuHpfmiL4VNuMqsZZLtB
VYXJtsA4ppCrpDLfXkqRK+u0TJ6t3teXpLIai9yJk3UV2CmZM8QdM3J/uBdJYR9rm0iv9I3ooRHr
43gweyRDJmcsCIrSvRhgqXED9e8G3fqlCDRAI8icZ2aaYpl0ffWiMwIk5ycjmzON0/m9wzQyuN4e
y890cNN3ZahTghQhkN0nG8IIccXeNc9l+6rbWN3IhKkXTQyVvFNfg0qepAgFqKjsi5uEw0cqb0PX
3e6kJVC2pzb/mpesANUqR5h+v0kYhEbEZpSLN0BTFCOayM8QUdZWbidzq4TSno4gDBDUeK92a1yH
TVxJ/6ojJJqXQaSPm6GyH+7PquXn3msxEUdBCjUqUOoDxW2xj/XJJdqr746JZksYvbcXNG4QHpjG
tF0LpVYN9k5XknrROkth18EjCNEMH1U3vuVxcAsmsWieXczB6JDPpx3yLt9dOG4IuLfbtFYUfcmg
VKpcK5eBg5hjohTVKp3OMR2I/pocKhBt3ZufWNGLaojtoLKIzKE7Q20MnE1PRwUxCFVqFpsd6aIm
kdBV/3nkVshgFQOanlvEJY1sZcQwMOJGJ3Vf6EBi3aZutKtER65STzz1zEDmMW9qaA2aV7EQ6s1v
aZccGx1CDjSafJWV/hQLS/4nIvLigH6+OKGbzbaRriJS5XLIdveWoA5N5gdUwiu4q/YiCgBh3Fux
AJTLELYsNylWZ6Emw4chdesHkuP3vMPrvh8LJFhBeOi5MIHg6KBZ7SG5tr73IskQfiPoMJybDIVv
ugPD3Cjkk6UyHzMrL3wsSr+6VDb8lG+BRuof6Bdsh5HvLMzSaHfkKcEygWlEsgojkzh9duxcmXUT
DBDgiU4EiZbvGoEicJllaI+tIZzM7CyBaigxCve7KR0m3OTavk9x0o3TaiwrEJU5bWqtkulm0k5P
DU0gg7r0RZFmumst0KxhFBxrFHQ33RI7peurNzSi35UjmjEEC3u0i6ODopC0mK7f5mHMzSVxAsKv
kEBDi0zeyJ8lyHpUolkDA3UdT1VN2fLJUkkc+X1/i2l2Wrf/1E1MOnK2ZDRfjvvz8EI3yaIxtUad
daSoxHPol3LqUimwEpJUlfuMq4O3sla0YdjbmjW33cEA7xQM+6OQVvuFbJLqeWyn+E6nB/mbZeYJ
lph66J1XNTZJiIUv+hlt4DI055rUxoPs6q5a5GCVnMDGwDGASwHeHW0ZjWOcdclbvn+Z6t2f36BH
1qjEm+e2GgMaEC3bkmKlH8y2UlZkaJgPTkYpGjV6wtYhq2ZYj28431ywhWF+6/E9btQJC28QHTqd
D9r0wFh3WEoHbpJns6Gi56lOQ+F1Zz0jArY3/fLRzkI8de2HbyWT1IMK1UyN6mIMJD+g71mNSlOQ
SfvXQ5TFqKwGFUnyNOIyvJE8wNZTmq2HjiPfmu3gvHs91GiJhd8gX2rr057PBaSNp4rUICeB8g1x
zZnfuzpLcb2NOuCLTMZIkzNN7o2oTrb3qQ2xnfMo4P49kh+38W1BjInTardCc9214g9nLSwMDhA+
hF6v6vO6Y4qGuPFzlgj/dH9QjFAcI6Wf9SpBddh69PV/vzxssT67KPc39zuARah1RXm+zQYi5DvQ
B8i/7S2GaudiBwMYOKzhTSluXkiUgYm35t0iOWHm6H5xKTpL7nVUwjOlLQNuf2a2uY/y2Eox6ZfH
LANqXDbGx1C243kI4/ek54hqTT19cDwZfl8LMQ8/sembGm/5XGS4WwKr+j4jGKVqn8h/uWADkcse
k8SCq6w++E5d75yaZBHjgJFJ+SQ6x1w6aeIvzIHkYr9qbk7seM+5Fb1a0i23asFymJUmc1QPAb4e
+5KMXQgKtXSOIVRIilEwvtCN8Fvh4t/EnmBHdd9/fg08O/8+3QP+O6zUkBxCoU26e2ayRzHt0osW
ZX1YqOajh1KbKYeXnNyWePVpU0ZHvbBNhTjLlkwLI1T1p9yCfT7GfrtllfBFyibZhZMtalS5dXr5
uC5MRSzjrk0uTN/Hgfmu0unDSwny3IuLaomTQdKHV/Ncy6z3jlskDoc/a+PBUwkOnw6isDeNBZpF
7AVF6kQPd+tVlHZg6DPqKc/+8Oy0f1HtaJsXyfb7LjnBQvlYuvbrCOfqoQ+1b2ltqAc7qNFTQOVR
sJk4s1x11HUjvX4PtALYxfQ7llzKZgTSM2euG8wDNXP33RB2K+7ZyQlcz6bVYO/ryij2eGCHlUXo
yCPVbEmeEI6bRVFblyGSxovV1E8A/weON6KqLcUn48RXXlTpv2I8eJzyXz7VlrGXURI9wTPQdlFE
B10n6qZi1XIrJj/oSJXx4As1PysDiUeifhqRTn2orLe7fLA54dlokGHrfmi2AhDKP+rEdp6lFN5N
qReeg7tvrMW4hArcrnolZm/DyI6lbRxe21h1N1acm4th9LZ3WLtAsbfEp28tobZ7MxBI2s72SNJN
XLOf9y7ZWHN7AIrPAHEBhjFaJUlnM/kHyi/iKl+iF2Rkl1bOLG07AwHR5q7CyLBCIIpXgo2Jpn1X
NI69tsyI/IPpFE9r6EBfSM1b8j4Mr7AjiBmx++eYDCEyAXupwphJzpg3bDKhGae3TqVtMK6YrN+m
iy0Zzt5oyTNjiWbtef5eieLPpaybq63m4jDm1rVO0nYtEqwUraq4dJqjjgP/ftiKCh9rMzVJgmvs
eP8dyYLHyjS17xWFISv9ROx9wPkxH5PAWzZDFp5b3DLnVI6sFfSMhdf0ZWSYNbtOYBVaUrToIgaG
xH1zI+2QJbqCKyXITH+BfhSYpeuFG4rW6jyUDAgSddiGtdPcCsP6MlRTIqor/IsqsLJaSrVUGzIR
m7wkBDZHKlsIpBcqowiffbNFSBFznPgUtS2qzTp5LXCMH1npR+w8WmNO8Kv23PRLw4zKFz0kPjZp
3WVNtsspzADeShavN2KFmDHET/fD/f7gkp0VVM6RJxEeO0d0IDayFvJCxspI915oaFIwqVMBZxsm
udO4XHUziNZ35E7S45Cv2KpLDZhZ40Q+M6hIO1iM1RYYitQFeWEGLFiFu6GO2L32vHweWRpiBUWK
S5uSVclBnq/uapygeNSFUh4pVee9EQ7XfAjiXUhGR+NJdwf/kXbdDEEKeUFw1YaX2tdNtA/kheou
ohw7JoouIuI0V9106RLhySxJ+hvgs+mDFioLTXTGjo7DXFh2waXuEllrj/BZMBH587IukqsDzIsw
qwoKIIs/oHmDcuoCSIkgfcZ5DPrpxNysOQBMgaaJlwgsw/iZ+n1Wd554q20cHaPtfpOFlSwDSyX+
BqmLj+TA/qrphsWx57RL1WiKGyI3AFpHFc7qK4dwvtDozXYiT+JXnJcrM2YsT4TF/j5gksFdCjzA
HcMusWjNMDtXPWDomAZUwUJ08e2seiNQmausulYFGYG4uVyuicbadUkOnZG9T5uRChfFwBpjP8NA
rLlPSQlPI0+UcW5n4gsR1+g9dFupVsaUYt1PelwzUb/paVTtGtnvPCvpT5xKzYOL6KTyAgKn9fY5
znlpmkgUc+zt+kMG1g1wG/cWvA7ETvapFS0l6QsQP4C4fO/PCQxCBUWyrdl7+qKzem836OFjd7+C
e+qZGYKwaCLugDsmTe54/x0KGy7BGsgTxMW9Tcf2IjOxqtpwWDkAe1bsT7xjONp+A2ieJGXpGMYZ
Hc+61IPuqGueffLGkYlSoJ8GL3m9U3Apysatk4cvRu5fyD+yweRNwXqRGV+iqRh2FJh8Ac6Urm8U
Usxh5d8fwNGRC69q5/tXTWWb3PPFa6VCQCu0esKBxw2NOYui+dAT0/f9a7A744PQ209FTxYAGPMX
DgMfF5naeKyIEcjTNz+gV1Ie7r+rKuCYMg97Fqt1uPZHGgcThvljj6sHTBTZL8QCWY9DOpIU3Cuv
wCsD2KNA9WaQR4ajLQkviKK5OrUV+hSRAwb2+1nPdcSSQQLJcsB04Qdz+Xz/tSq8n8j2gCEJtNe0
4LyXBwTJLIWUw1VL/z9P57HkNpKt4SdCBLzZkgRtsaxUboMoJ3iTCWTCPP39UD1xN4qp7g6NRAKZ
5/y2J3ltrhAVtfcjrsCbcvXzBkkS3FviSTVBfkynCBHderpIC7Iq6LP6THH4cjTp8cHOiDLcTlS9
+f0Em9GvD1ZHGmkZxrPVJj9DxVZS8DZPszE/Bu1CsZyR7v8Tyw24yJdqxmCHk5d4a23uXPL6j1Zj
kRfdY6VJZe490IjnPUw2cGwwRS4bkBWdSt1R91ezmbVJdphyIY4LApVbt+72fVVE8WgKEp6UUV6d
wbM3ZGdTd6j7h2EKvK3nM5GaQeM9OQRxmEnIKbZgR2qK+b1YWf/fX7KGnPhBgXwtTgaelPqHnkIE
HQXiYSQZHQOm5171i2W13bNFGoMYyNDDcX7w1+jvcV0IqR0ruH2WCNddFN6JiJA48oC2mMDy/zqI
vfWaLYFeGfMGCiR/e/XWX+yulUfHns9+tcxnNd22fSqYh5YOuX0yRKw9K8mlbCCT/C9a1uFMlnSB
w0hwDJRD48aSf7dh0b91A2M+/gdbr0inHoLhJvtH/pW6KDzKF18YIdIH71OhPL1Iy3MvtaKR3q7N
B7xWx9R4tPM5OuRWBFU0epffX/rC/vDGsOO0tOv53IoKyJM58/cBdGpkFXRIFafMXwt9Wh4m5N1Z
bPWeeywUd2hneOKxDnP7GGjhxQ79yHkxzLfkqc+3v/8r7LBTMTeBhlHJ+HsY/P5iUUgew5u0OyvQ
H0WYieuo9Hire/UW0cL3JLisGG8GClM4XkRQ3lXSx89WEsKZ5t//6SzJ6jA2v0mf6F3quKSrd9cP
LfxpH8z70u4ANSTJq7Kh6pv2mjEuSN/9A3efXZRNm4/ZfGA0cKnkBPpQmAC2DkwVueHgP3ZYFIeZ
NpuzbqZXZzBDSr675Y6OsfGQOfWIZJF/mc/03eiMxSyRAQvv0umXxCBjvQ0X+/z7I5KnS9pThFh1
IJE4WqZHvspLsfLG9F8YoCxkWTlroEiqXXURFclgWTX/0bSuHsfMWYO4a+cZo8bNYGIMK6qG+WMr
LKStG7mWCZZp9uOPxd+ujYL3SEOVD7lTXKIcL+d6j14Gr5g2YgVH/vcjGonfH/FaBkdHgCo6zLtu
roK3aO1/qoPcuiVMWj8so/5MBjI/a3a9fWGXzX0n62wfKdfBHciPoeM85a7XXYWJ8GtWLMMW8/Af
Ilx5qrS1EMPYoCd0siwmyz57sov8Ary73HoruNMJl9R8WCxdqH6b5LP7OFW1+wgB/2rMU3Pz+4/6
JSV2EO3mJle1998fXnqjuFSN+N+PbegJdNlGPEe0sbqE67/RHIQ+aTFQYi8omDKTchgS2N/4G7Cb
oRNrbS+kJIii32QY/AcuV3qM+Cmvl/IPAHg0zRsM2sMhixbeDNCku7TJv4gNIPFwfUD7LlHncbFv
l3mhYcr2v4vaj/0h/yFgVD/6IYR1LfqEIGx5np02exJmcezJ6amn+WcuSZZZfoe8HN/qNmLs4Fwc
rINtci78HtzpwvXTIByk44ib/ffKzIXnUTaJaO+XyKwW7d1MxR8mLY5rlVPsVokubsfMPQLpza+T
O1Jg3MnbMU3/eFOdXnGT0vBkSuOt9ieyvNSs71o5Sxb5Eo1fwcraQggdc0FzaTVzYwymnb9ih7+r
ZqM8WiPWZQa66MbCnLSNorL/8Gm8EnUz/1W9onU9o/hF2+QArIMMQJ98YPImUknzufaEZnThvEYV
ctaSmsLW6mFkVwMdMzVgxf//4kBqbDvrw1ODwQUOpMf7e1iIDf0rKzUS201V1eTlxoMf8JvS+4p9
Eq1xyjjGzbbPqdZ7W8CndpkfjGdz6P0/5GBsKjo3JI8WdFHUYPleun9OJv+Yhd8/2TTV+riQ6Vvt
sodcuPrY1cLBq5Y79yQ8QzhTUkTNdPnfG1Ctr0GfKnF1IXCUkx4G4ejrQmj8vZ/VWIgRE6PPxvU+
Z/WJkAL/tZ14uhZx+u8uzfG/lcncXtXIKrTpZ8olbaf/Giay8GGkzHrbWoAThkX6QJK+5KtSzh9E
eTNlIb0grRBE9FbWTU2++0k4yevEmryReVPdEyzY7sdkuBtWft7Pq2s19KjRO1/scKw9kAA0HAJD
yIsnDNbLVSBUzTrdzRzKdKOBZw6Fn1zouMl2jFAO/cVgQAGijZ1jY0RZmm4+BRGl2W5Iqr03RT9X
cgFoOddS7GnWCm5M8y4Y7eLRkHqLU17/YfY2HzPZHmlCJd9/PZjngAyNkcCHo4PAD/+SefM7rHZ9
ExwTMngAHwnfsPP6SoNW98LnBfPaFhvsZdE9j6La+fVcXv5DKkiwLx/G9fSZuI9O7byOkR6PWiSP
cgR/nouabPjgxnVncWV1Tx7s1GrunXHcNOjSQC0oBv/l5MnN645JNxCVQhrTmpb5URX5qVVw3rkq
um3j6r9z2SmihrjRDYVaGkvxFjTQva/K6VgrUV4LHTn3jk2Eh16mW8S8r40Kxws1lRh7kiZ4ILR5
k3hJf/Qb/EnR+s+1D/AAgXT6/a9+/1ExlwsiXTh3ri2FJHli+50s93GI7tIkgml3QazTStxKePUD
ymTi41bh/u/8lPv4LyyM2GXnK6R30OWjybxFZTX5Jb9L+wq//5Ix7qzc2/VY3DB8ckwFS7dbaPp4
Id3lbSlaCBmrlLdeqjJ8CZKuQ/SL8YLYPP5FW1WB1yAB/eY121q0y+4TrET9avKbhIADbnjitEnv
COQi4QNAH7tRl7u6Yir9lcxnesiOxVi8J70jT/NMM9GQOclJgHdRrwrw4g0Vc6Kff82uUTwmjRHe
4Ou7HxBpnicpxqsckUuCAhPPlXw0FVqjoq+W3a9BZui6u1/to2FKKlgst0XbyDCMg2y+NZE+cxvV
6ZmxByOErx7Yjv5la+p1gojzYNvd11Ja1h1VP58S+/gm6Kzs021m+DXuRrh3el0XSgmTAB9IiaOw
qXg/LE9yneRAvCB3hC+IbDauoNqJD/Dy0SoaZRsEc9tap/TOzmDm3qf2Z29flNajO+Ygexn8zuDD
/c3ZDQjRPpkTTRFOBvyzWtpDczoojUa8SentCNvsFTFkGVGDTXcWZeL89R2zwGlQyj0I/n3k8FWC
wfuc2h1FU3ZLw2TNdk+/U+fFi7HkcRThsXG5KRJCcJ/0PGbMf1gFPJvOm6Xu8jhPBn7v+jB5ZYXZ
IQeRyshDWIsC941RsaTlH1kHAY7q/EH6kurFkq6OWcN52Cb8f5vZb4ykCGcWDnTCDIguQAgfPoan
gVCNmB7YV/gMdA6hfSRIhvjdhIJC9lSk6NGwM1nd/cjYQTCnW8egv08wU07j2inkDOfEJttpzItz
X0kwxab6tjrmq6X8K03AYQcAmKYlm45P6ysbBfJX2z56k7c+lCKJy64voUJUrMZwJ8xuopDZ3drL
8Beq9ZXwqPd82tZGYcTVmqMVphbwof7qk5+G3p4kV1+pM9brkiFYJklutqz6nPZ3vpm0+4TSRRDg
qDkNy+ozSIxozwL9kxlj7K/dK3N2lMjfwEma2zoPN1X1OoxTsh9yAJI0J0+ln0oPkBWX8WLM/0rD
7S4ReW47QHsg7ZI1RprTxTcel4JkOm3h6WlEU3LOUtEjjRoiMarI5s9JpnBT9RjagboGGZsguiFy
GSQkyzTXOVd9nVx6jwAnuIoRsUX+d8XZb/y67HYKliAFBgod/9IYGeRLiNKjo3R4T8sDAcO0+m7U
uNQHm+esypPYF/RgDppTxhzt6IAZ2XIoA0GXNIV1tHOc7EHnrjxM5hfFSF+NIan6cZiVdNbmcckc
tiw62K3RMIEpa3qHcBI7U9zQxQr92/MneJR90e8MaXwUa2BfTVRlnQQfrV+7hOPWZIMIFkTFwDX2
83fU+16M64r0TPQM+NPAq7K+GHYFKaJJkJYHai1WHWoYnH26orzoIocIVQmp3Kc0mP5WVTMcJ58p
tuVqQEvRRZhIGpug3wX8Lq3HG2OxrENVzT9JmZALA96Ih2Kb2h7gprHgIUgokFdcxr7njtfmlBpT
RcBFk+15bFoiCLW6Tzx1CrNVNV7j59PY1YIs7UgvzKMd4f0Zij3UM6BfTzhaKCMomsNgKMHoBDNj
YxdSC03spOybW4tRZjeggfc9cpTK7lra424eGoTmc1+eRONxdCKtsITxNHfdzRiRQiL6M8FAbJnC
6za42x8H/sIIejkZbCHJE8nzo+GqO5OarrNT02XuAqJjWy3w0fcDkcye1+3D79ZKSRMxJs4gsxbx
IvjERt+d9xbI1GJ6315IHQHuqX4zA2dyUjlAjL52tqZfFrFhiGOZBE9MgITSmd1X6/voMkfELLYv
7y31nJhWts1KBCeDUd0iGnwPzXG10uT3qraIsm4oh6T7ZZmt6n5BZxjRERWkFXwS2OtSf0ciXIuh
HxuKOingy+qjor9sWisXIEp6JWhd9baVH5DJl4lTPTlY02o2cu2aaPoLUtupVjZwfCGMLJ7nHkmk
Tt3qJH2R7yUUR6xk8IIyPrjz+M4XBCwky5Q3fOO0z3fFv27SJKb4OeJhMe2ZyqJTFGKVLYQWMaoS
LKTFwS1Mzu8JBaqjghu/dJ4yuuC3rtXcrsoJWlxrtY28niBzupF2yDccLOSfgD5XGn6Ii8l8NKap
Si8mIwYXQ3c0yCChBZUZlB6JQzPzui7RY5YB2Jnjec5NIsarUmwAP+84s8yDyxdk06hGBcr4TZz2
vAYDlzt3sn8qSOldUaLMbI3mansI+wClievKrGGftsRQUZflx4P4TIKuXXcfUDyFDbWFd9244Sw2
1hxV1FZB2LCa1vAiRLARp3AwK1CuFjaI3mVcol1AC5+tIf6TVOsNJUnpVrhSxUky5ockFClYH2hs
SpnmLuiG22rgJUjchqO03Yc7tcAe+AbhRRx9TTyPRBtXxJp2aXGUYUNvTuLBR5fxnLd6l9SIl1DQ
hNs6z/0rJjeR/jN6tAHJzNieciDtxGjLvdPBh2dEjdaUWbki8inFeTVzbmNpWwduQDq/0ak95XJ4
w553Fzj+q0fLIDLq7i4Ka0ImeHCYl3eEEtsnf3pArfRmQvxu4AI/HcPLt33K+Op65SlLfe+h0B+a
w2onW/lRW5S21ZRxZ3gUiYPXX81oIz5yJu5YtdIe1vInT4EzCponvbB5rGdlsOKtRW0JZU49aiEa
zTZTLgnIlP1zQK+y45DgMSV3C5WQVPvBKbs+nQG0FBA5aFJjVtBwGxfut6MZMJiRk122DBfLyWG5
iOHfcpFUG0ehaFGp8ePJEEdnYt2iTmz2qXErWYOPmJWqTZM+89e+uLY57buC1WUBFAW1Uwsr3NgQ
EEf3jr0DtqPswXrzeUXRg1nc0EgAbGG+lcwcGD0nj+AQrfhqoREwDVN64GT1Vgjut7kHCUmn4VQT
iLEdiuITSRZqXyO/mZLoAzkPqj1/5BOK5FmU/U2tOVB7krfd5cPLGeJCP5As619hIF948p9g96uY
2l0c1UmGG2U03XtZDTs7Z06rseehEMRNOg/vIxPWIWSTBJfkGkUW5egxQd+Y3/uhJm+w68R2SOsm
hop3Ns3s8FUmtXWLQh5JkPjTLSmgkEFjkuPdW+V4cZDI/yHKsN0zpiIWDz+QOMVZH+4cc/jOhoyn
mi3GkDUncfSELTbYIrEzzlPnu5uyyW8svyLyMy3pnkW/hZ5JEbXZV8M27OtiYxSM+15ItWDVLrui
nsobo4GkHApIbPKLrYqQ7XAOvrVs38xx0nHSwRBLNca2iWZyDJV9HEEWcR4ON1i8kxmQL4n8l0Fx
kbtzPe7CSJFwNqJhEsaLp59tl3ypyDEfEK1bG5fXHk31vgsYCrKWGQK34zOBCj4uSMKvtMDvSTYJ
e2qmx/1UZq8WF25etOd5ZtZysUgzvcd2WTySCDVQYWtC1WNMI86RJ9KQoKpm1d0a8ynvLaR1bYW1
POFcZPbL8jVK0265MocQ+ekcHnMo0/VFcLnN69zlGe+jB3rSue8q+wBL/L5iQlUyfnVUASf4Rydt
p6DGC4SrR0xnPzKLmwZWN5GUMFyjuNK+G7HsVCX58cVXZaLBbC3Dwp8Y7sfR9HfwXfam8LMH15nS
G2XfQknk+6UB8hvWrFqr7s9sTBFzl8b13QUfSdN7gBkcpt4smIxM/rCNfJB2+lw1vjjZxhc164be
CV1ZsdnTGZBNww7PxHHQ+qUTsjgAgzN6VTSF9JiqkRxQIibk0xzZ1T7HCJNLrm83yuj9ddaHJfTP
/rhO1FXUX5iBDZda5JGmvk2RstbzTc3b2hSY6JNu5xbDn7nR5sEKyMByKNFFYhxsJh4HFBBHSVP4
wcNEhXvE2UO2lSd/oN07/x68OTgKKzi4Qlu7zNaYiBbeJas0/aMYhhOOU7WbC46CdvGJerEoFouY
kIqLbs4FpTa89qQMcQff9sjZQS88qj5tIiOJVtsNrn2BSQD4LPNd7QFESbrkVFNWxwk305IM32YW
PZqtP++rljivUq6Bk+KVIAGAMAerQGCTHRfNB2fBAB4U/Tk0KJKxonBTAEaU6KyQ6MvhafA4TJ3G
8ba1M7xXUWM8TnBoNEGf/eCTVsbozQwQMQ15TaW6N7C7DGqb1NI7uFUaEIwoyT3widAJwNRy6Jc0
SXxIgkSyBREonmBr3kzNRMtEY5aH0rj4Q5GcS4e2nMZAruWBig8DuRP+EjuJP1D+Q3dgaNIIUqHB
s+cGhBmJEil/h5GvmJD1KG4kTWO+SrItvrczafPVJiQ+bEtozT1x7vmdGP1zHrlrKGdb71psaHp6
STO33ER1puOakzUjbiSuu+kj6klZFEUkD3n0w6CVHeopuAfy3wyVhjZpZxpV8pqsjNC67zmUDyFM
OuCwEXeePvNxX7MyGLeeSh7CCQVitXbJuoO3y4Z4QX2yCZMxI31qQSAkdvhOiA1QzncXgl3MdCFt
oby2ExImwLUCPDFjUCelaeOlst9rmuniRZLSTRKL5ls5laX5LKkaxlJAknxTOtvBJ39Ad+gcN1WP
CAURYLnLrXKbu2jNR9y/u6GU706GwQlC9M7FsHVAXCrQCKPeAL4nbvhko6BNRf/SYPTcs6igsCkA
/DDixz0qY2Me8qObqK0eWFRVSFws1ssY39/0QaHjYIHgSISsFfl/Q3uiMSDbTqN1yze4HPUs0ClE
fz0mv5N0CEkPks+gV6eOLB4abqW3HdFCr5pNKJ+qRbhZGR5qKH4km70hcxIoo2u/teO4OxDwdG+r
gz029kH69s4mbXLbLhPLPuYZfPwz0O+179OLqOchNg23uRfzjTDwmfVuxrY5lClHGgEE9N04N0Pf
NLEju592aB5azECcD5AnQfOGtq84dPny1nK28Jn5G7/wVzEzX5vdc2ekKY+sfDQ8e9nlrHNchZyB
rjkDfWYHwpjY9wMS/bHn7Z3APSrkwddBT9l+jeDa5rV1mRdiPNML+sPw6Ctjxq4SLjs6U6ttP0lw
7I/StjrOf6BZDogB1MS/zZdh3A5dM17SRe8Lc3xKaIa5yfL52Vm8OZbGg2Vk73PgPNDMswBCZiWx
2QXtTwufUe7UJOO6NlJrDjU7RPMl3K/S9saHzvD/Iu9zLlS+PZnyNXcxXAcIriA8kXhIDYVOS0XI
HLYTecYVqwiGziy9cel43yDO9DgSXAj7+XZSRn3rNSaI6CzOyiqCLSKdLI5c2raK4kUi9o2ZfLND
NbG1CWQhe+kyCGLGPhLCdltN2Ygpl+03SOnNm37jBXLvYNl8laqyLulIxFht9vdo4hB81RRSkv98
TjIdxBHJ+HDa0zvp2U8Rf/LNmKN00kihped5m+y1ymuqlY4tMbO5DS8w/DFJF7jFV3yErcyR95HA
3iHB8NzB2TeWSfAKmlFBUK7qnL0go2fu6NNGd/XYgkbHYvxckMTGWY1Ds26aSy/UcVRqubML3ujI
YxZ25SP0D+63sN94iI43mho5Hqnxby47Pw6MaYgnC08dcTM706q5WEiJZ65F9YAtdAdqjla8di7V
8FF0ZXBjyY3VJHK/JNOpR9G/RZouCJZMbpfMtHadl559ZaO0avqdSVnTOXdzBF5UZ4yFeOtU/+zK
aj9XNm9HXah92Mu7IG0NxoP5xJnaHfpcvSY6s46tUX5C5KZnMGZn46TILPXoIpuzjXjxVP6kAv+M
zJaMscjMNktA9MObIkjxrFz95VXFj6oc3phIsTBMiu4OfOt5/ydqWi+uEDzHUWX+VKP9CMzb7Njm
JnapAI138ekjn95TxTlsDxVNYeAcYtoNhI/JNFu2tFCyKriFPnuq/NsWIEItwbI7qwTnL6RB9/Gi
eAWQVZl5degIF74EYj7Olko56W3vODTRfZGtocjAVn6gp72deqRxT4O3xQwClFCgXHDH4JB5Trmz
mQldVy1Xs1ZHmqOcjYrAwhMN1MQCCt1jKkolu6ClTGuWMI8APaJTB0mb9ske7FdkddQ/LJTmWM5X
rnPj6ORPlDfAFhXTM/K+786lekp4aJZccJJ8wHDu248EJV27AMG/WGprSw8T8s85mm9niW3nloI4
6ESULNus4jvychuU2sFI7oyf09LfDjBrm3LEjTAYjH8NolrsZiQ0Yavf+NV8HCB3N9IaHhLkEYzP
4c4raL8BFO7wA1zMoPmwKZ4MuspFxGtdlfb+9VlVonoo73wlIkDNTZOBxhEbnWyIpwGug4kjneF9
qm9EjwqRnVJL9tusB/gKWDrWBibQoGQP9DYc0gVG0yNe3guq66j/dE2OhXQ0SMZP4Ne8mhpproQ3
XxbZ1asRfFiqYqDg/SRLAK9i3IWFw8GBgExJ42d27GedGTblzA0uLxyKYQfBa2FHoPqLepFoubJD
JgiJeUZ4rN+zRB7Tije/RmneUjgEuCeEoc5FtwKz1MbOYEMhHcCmNX8oszPPKmw+AGNMghtAixtr
Jr6juUVS95cSZefYyuLddlqyYdT0qb2m3oL/8hb06lk1hn8TFgeH17AgPyZuJhWCHi+XqB9sdCfZ
C0ijvdZroi3OyTqQwPMHAu/+ZTMtXtCwwprKS2KiRlBl0PE9GpfAFPrFqOTR7NxkO1JKG/tuzuuC
/45D8hGdlbE1VPoxmqN7tJt0bex0oBKI0IDdMwG0CUIXlflQejrZ96UDizlX7zkpGzapEHpmc9EO
lp+EAMEi4FkUjXVfqKaKe9GoeHb6qzFkd3R8fFF7h0KDukwVemgE6/l7TEyMhdRGpTOU1ksWDMUd
tWGQMakt7UPiYWul9WHcllhiCY7We0lNhyO1PtUO2jEMlk8VLYJ7Y3ReSO6ciSwZJ66drSrZcll0
AEnU+CKN/s2omnLjLORWzzMQ4FjVT6nBa6qt6dpYZCOTs7N4GEG0jZbPd757unpWv+lDmKAakk6+
m2REZIRjlzsPfz7JfkyniC18HIW1imXTkLpi5i/ayS9zWemjZ+cMfIVhccataHep8/swdzdZgCJp
gB2/JNK7HQJl8qkpzT4vSzAfsdr5KSILiQ/cLm3ykRWJ3hJGhT0uMfLztPiPY1sY+9oNCN/pMNEU
1vJot/m9rM0dD3zxUIbj0xCAw6n5edaqe8J3um9n9YaTob1BU/rs46CarOQ6Ncm1ltNT2qIt8kXy
BL3B4md/5BP4e7l20OgPiljApxKruVGv2jJZ5nGRVlnONjCkZtyH87QJ8r68abVAy6lLuoSqkuuV
bZfzev6hFp1o9MK5UaizvUm+U5cGdt7zH9YFQW7aSr4bmfeXseCTiog0xUgIa5CbTXVjVUn53y98
xJsByidO54Smjjr9asNinfmybwcP+sHNsx6pU7Q33DDAv8SM3Ag4SLmuc1CZoyePS9fzzZf1oXTY
+ZECEgr7KR20e9LjkrcQglLZ69tms21a+71QPxMgwGZMTevaq5nLlPbyDWLjz8nR/3JaRVNnRnTa
fM9pjzBgBPisXP+1iFi4S0tsRof1QVfOe5M5Ifl0yckS0Exek4IqgsN2M1NgWRxao7cO+BRt3iZy
85BsxPnoZkcbsQWOpSJG1qqIvff/SG2jgg5Zx1M6WXUKBJzqYu+oqQcHHs1jVzFKLZhwTVQBm2UE
QuQlHV3uOfQ0xg5LPAVva/FnGR5L5ELdMrhxL52fAbaBTNPPidVys5h9zABf3SkwUugKzYxPgZXu
TKAuxECsXPSFglSB0k9cGNLxNuHk/UHu/uw46bNrcKgV4oV8UOxPtsZPr+u/ibFw4RsO256y0duH
Fst9p86BWfwMWVKd67b5YLN7DpcgPyGZJfRA9499FIqDBMjOTYvymykEn3QBhvTH7GpsE5zoXjX9
HWc0SvZP5g3ffObWLiiAw4s8Fe8dWmZ7ShKWrV7ucModoqnwHioy6Q1S13NFWMjSHaCUSO0kGTzm
D/ruBZAXjhe9RBxXMl/XbSRatvGvmNDgDN0Z547iHFgpBb+XJ9C3t7ADZPZs9mJFtr+eePBMljAT
NDDzlLsPfGYkjsqKlK9SuFdaLQscktgtF8ChPTvuezIP5MQNtICmU4w6EAjEI3QsmdivGe8I1kuL
cA//y01DCBBJHzH5pu2u98gfb3QCmWi4N1Sd8dEKm5LwPtu5ISCJntmsosx9WiJdnUNrelFhlsdp
2Z7B0yq69xBxkEBOXby/7wnbv0rIrQtQz04j1ooty0Ip1x9Mc+yuJHHBjqndkqGmDioUZKJf5FZb
nDVeVv3NNcgJcUlnxBYb36zg3qaGiCAPQ1aSHReW+K3JvGtPdLITgd9vIh2iGVjIZsOWcTIkT33f
ciHRLbnA+lLfi4Ao2FJRd2s5QAXMRNN2sLNric8ndvSnTU3yqqCrcTxZ5S6lJgOp48wmZGWPwrcP
MLvJXgucCwMjY25SRFGE/cFta29b2qS/D95Ll42E6aHzdhyEzVgmT/Ae+CaW1YnqPzXSbbdeWJ3I
tcISuSXZT2yJDPxRaOKjkZay/hSZQX2yav/JztoIKQbtOQPDR59gz4Ys6D4FK/6cvw6mHGMR0uxr
DDyIKceJqRlOdYicwxjpkOVDJ+afC4CUhE1ioe9PsNQnHvh8EDKXqhZkfVwsQiXGdmb5YvgkJIT/
O04DmDS9KeHltsQaAQsMGb9jyMbWz84DyAhKO58m8Va91MgnWy8pH2VbHUdvULEhEyafLjxNAAAs
8hGjGmFYHGnlQVXv3cJTWST2W+o59TlascEVRvHljLNjFGvxY+jAkGK/6mwTQK+9EoqDJYI82F0Y
lBuWXbELyAHb8bmfwsbIsVnqfJst9Y3uPXsLE75RkuRQ6kJYiWuQNnDAbCorWhZSLqSW3ykI+Aww
kHicd96jgdc3ktyx4XRLNwrSIBOgfEDZkhcLTtJh+qqTajpGNd3Xbgub37svCC/QbAaqvALekLTh
tLxktWjpMGKDG8DJR182u8hrvgoc6CaNvqQY0ObhomlVOV9+uLJGKASaKzrynXBmwX9dNqB2ePlZ
pFP+pfegovxlXPXJbviw2EaLCe6AOuohSl3S9ysHJrtarn4Z3vSTsW1Nr734nrEGgol/FRWf9C+R
gJoFS32pSbSp0wZIODI+UoJOD4JwpU2ELRhXJNCzzpeLlyaPpk00n0Vg2TQLmuzGIAcNStaoRIsB
oktIPo0YIszgDK/ZblCOb5aopDGGNBcvA0OTaYiYeaHEPKg/J/IC4oS0dxYhsyddN9/URgKuieWk
Rup+mJmBPeZk8iYkXkvyagZthzcq6eAuAp4iT/5BgHOx/NTfLQsxYQQeBseWiDCem/A8q34NaqEc
s2gfOpH59GkyaqeD/e7bWMiLx1AZxp4Rx9tzym2kJgFX0RBGZd6yXyVw4Rz+5T6muoRRQDrCgaaL
5GXhRHAowd1aqTedctpO9Dz/sMpVm8XnqWU7MYx+oldrvmDj9WOh59iV7CBae31ccwcPuKLOs7Zu
o74T1Lo0fxzhXx0nXG7lSIpTGo3lFgzyVFPqFefGXG8ZTIgbAvdIB+dRZYKkjM4r9ygDhq0XXISb
zRsUhrFPcckZ7yKvwlQmcThOR1ePn6aqEWJ2bYuGyb8DcmTeBDPY1ZO1i+Gzl5sFom0pa2fPGIx2
gkSVwS+c4/KXsvb3EUfQU7JaRKbyM4uq+o7gs1tZfk3VeA9UoW86HwiJkHtMUlOFxQZQB/HNuSU4
ey+8wAUzz14LYm9gDN9GIjGR2NL+hoUJfMP2/0GoeQAe2Z3rTcnBH5yUtBrrr1FE17Kor5aTdCg4
TWOHrvkhxfiTF7m8uDVYaWVaz3o0t+FM1Eoz6B+V9/UeaYjBJcFfqn8jdwZFioOeWsv3poTp6Tmj
F59HOK9Y0iPim1PepaNYVY3+4iBYAKxWtPHaYv7TU4DJLsFcUjbsAUlX/R91Z9bbONKd4b8S5Doc
sEgWFyDJhXbJkiXLS7t9Q7Tdbu5LcSd/fR7KM/hmBgmS3ATIjTG222OLIqtOnfO+z7sMMTEYmUSN
Q+Z7WWDgCsgZgTU4PflBCJwXpCL82bDR5yhvOpIulh0roD2DYm/TY4RnB4o4Pgc4CNJPK/ecJUqu
N60ompU/iY0EY8WBmAhsb0JZnqYWOz5ucb1b4/KqgOT3RP5uAuSpbsigQTi1vpURhgHfPTB426Sz
eH9k0NGE/YMoNPyBuolwJPCcg1lcKxAxTrNNHERoaC/evKTTCNlWFt5FfZV3KNN1U8xK4PgYU1G5
trkxh19pQv/XaB/1gAwrxe08qIpDlW4GD4mt0384p1o8bmnFHXWELwvhaSVheS5gH0IO3Xyk+xcR
cu7bB6zM/gbTBJHOIt8VQm7wpNg7awrWDGislZnpNADMcS3nvdtus+7o6pz2B1tbFzF4bgc+P3rC
HprMmBHfZGhOsgoHZ1Fw6GVyhsSje4dxOBtkG0LyRnwtFJxbXHB9AI+erLkobcDUMEF2uyndOAeI
PPWdkvqLoM0I2TJA4kM12OEdO+Jke/FsKiOWkI1HUBJtDfrNVVc8DE136isDOTvlQ0kTCglweMr8
0FsFnNrhN9DGGM5NDjBVm00kNPQJYxocbad14q2bliJ67Gm+B/wwnW96+kUmgM1yWKmpstJB6+4D
eo6HQS+vZpBtO5ykLHiVdzcUzUWIhuOpWRI21DnfKacV6pOjSvBs2GkCHwFE8UkhbV2Q/Xyvla08
BJaFM9tuTiXet40TXwztImQI7VGnz2bW7s6kdlpMpUa0ZeDqWNyAAcuhJNpqdL3NjXNR6D1SrSoM
Lph85QJJBio/DwLFbOyDFMTbgSoOaRJ8nYEbzhwmUL0hKLJCBs35huPKk469K2X2SQfPU3j2oSDb
d45majRiNA5AiHtN5dg718yCBRGS3ZbDEypLBylnxrCfpsvTTRcqcpYuSELWFvw5upTQuwtR0i8D
FOIM8Gnp3f4Z1WFyhwrYXdz83XPvauYtN3HPbTjVOOoipM9o1Z6RJwGgBe9aY56iKQhDnqtIZRbF
a0xVMeuzFzwVlTtXLt37AGLI0tytTp37wL5VP6DBNmiyheyXmaiWtwthyp6W64QUEOkrnEgE6wmy
ZrsdTknkricEUvsKxetznWOzm0prMUioFYWPzTIIoRuESHmfAahwHpj0a9flV68FaWZo3fL2m4Us
cFlUdXf0i9hl50iwZXZh/tR5P1AzU3gORb29UQeom6MVwBO5DvkRgf+HqpnxjPLMb1URVGgdDSzX
MSknt3fMjorhAJH/Iod+PN4kqbBKrOUNJdcjgSDEwww2eB0zYEkNjW90vmdgEtYZO3u18qGyYBUa
I5SOAj1lZ8TG0lDy4wu/llmN9WRTMs+tXCodqnmcxZjLaJa2oFVmDTdNDTI4NjeP7+1DPtHkISlu
K9rqMjFLeRy8bT0wdCa+SdtB3d7rhJBcC4bAS4IqmGFq2ILt3CHqE6NwmyIR8EznRQ54FgN0SKaW
bh1qnI4W+/pGjnFGmEZ9QfBnCbDo9mo7OfkwTQp+jTFgPhy7+BkzJ6SwMEFkeuP36h1GTFAc+HHZ
qKlJU0nIeOfvqKc+84IaAqYHW1nRjdtAI9cicGV87Lv0qa/LHhOrV+Oww4iTOJj8eHhMNrAa01yl
nlgjv1u1ru/lgIgKGYj3VOf7arbZtcCzb9koGdEuJMIFPgUSKHaaNOWizJwR8XRyEno9rCzMD3dW
4YCnHQd/GTWsjz16OK0r5M8hNXG60d9tQVmNGbtSilF4JUT+ORNA7srZ14gBB27ENMZoRMPhBFh8
G9ZldI9KEfVpCI/fntLk2lvuZowFnKPJeRSzrbCpM3XO+ayuUOUWfg7Rh5RGR5fVe+vTI0atED7k
YjCRWfHWxTbjliFqptchpuLL+kseduXzCJ2KizQEpyR/pS3cn/oZmJ8auY8Mtr0MvfNdNy1OMO1Q
Zsv2iyFSi+xY+uN4iRVldjUFmG6y8Q67e/1QWRSLN3qSCO0WqV6BsjbNgo2VI7Zi6bHvsumnxtfX
I25JDLrcXUg4Hh1IAKsw9IoXoyhWvt8VF8NICrjyGRtS0zmQZeLZ4o5PFY0dY2yrdHeaFiCZnSfd
hmxMHKM98Wc58EMfX/0NDxN1yKlIEjuJNO7EMrsRWdh9ozvkahUBb4FcRuDHVlWj/6DblB3G0BwI
Xymfb4B1Z4xAPqamdV/5amLvci6azFkHTJHejXW19Ml23o1jiPyxjkmOrXpBy7TT6YZ/r9qB82Pc
wqUBwdCjTFxEYMc2aQqIGR/cIXGIdSg8L91YAiB0YIXV0gq8+CBzSuKGBfhiMi+ePdC3i4o0YV2W
8cQLdJB84mu4IcarEMaBSb95WfAA7tyx73YocTOOybNS0MrGY02vKpxhXQGkLGE6JC1i1gVNHm58
E7dz72jG+pZgfHtL/LDGsJ7Qleff4Q1hcHuvaaG3yWc8JlYQMdjlKccpvmkrn0ny2B8KS4rFjdVL
Yect8r7Pr1pcOZu8Rpf3j58OdP0d3IFzrlrGHhye011qhj+Qmu8TbO/RUFRbiy7keigEOHhg4Pd8
YUNG990NV61mCGQe0bDJ8n2ky5cibDY3PFdlobC/EemGLEMZ0UzzuhE+DrlRLTwoOLcFEUNlfcYq
s7HrFOlAyfGHWAoOyYVLzwqDZz8EXyi1IlurrNOPt822iKwP2YYdJI+4Pzbzh1bHAwWNW+zi+sxo
5MgmPa/vf3zI3O+OUejnsi+uPb0E6iW+Zdn+R9mDFLp9NplxTvHet5t2x4lgfDV9t8Jt3SBHKLkJ
5GiZVy2v16qpure8ocZFTGiegiKLjmgY+EZHQ0MiWqPueWmIRG3cYXyVxp3dhd4+d1p/OQVZ/Jq2
DqNaW+NkUdmCpsQc0ZJ2H53vmt8jRx07/XVQfvQJ0QYdh6BF/UUNqgsJT83/DPQQs4WNA4B0mxdN
gyGOFOU7Pd7OUbhq1BBsRIIKwEJqeGPINAgEFoLOummrdsY7Gs9yFC9JlpmnKnq5LbS+76WQ1OpX
ctf1JWuKdyZflz8iDy7QFOXVAGPRJ9Yawi6bfq/yE6KyB5j0GtmDAS9upndqwn/rsYAcMED65MgG
0/qGTuiC/jLMJrc4JvT4luSdj951BMJ+PyoRPbcROZOOEwN014j5Nmc/nGRHbwZFqT6xcDdSi+9c
1OanYkhKem+4+qcaeLNGpjUQbIGi1iE2pUmrYdvHffJQlyzGtUVHd2Sn28ejvH6x0eIeAkAQzHiV
dItEBBq3T4sgUt05qrDKawK9wWzfmXL97mvDVy5xoOiWiW4dX7WGP2UwdVzRYvP15uCXIpNW8F4v
EyATae7g2gYNWeftc0zTEZXboN0NIY4VtL/1MbBgSUbJ6baeaEE+QKNzLBwrIAg1qpBFxoOyuwHa
p9Gb9vQpODi0jBidREXv4AweHFaso8I0uNCbyt3reqLWfe9AR8F2vg6Kajip9NetwsnY1zi+wn0y
+sbZJKlI7r729yJxxkvhli+dJT36t6xGoYUxEMGHWpuxuJak79y7RmxdY2avk10SRaJbI2VpYNCs
afe2VzGtaUwfL8Po0Hsc/T03ZbVsPT9dRhhMVgyPDzqKqnPjF8zFZ+A5syT34etPQFSooffpyp3p
BOW3EXHgLLYD61KX5UGL50wVVK4HO7RefM1PtyJi7og2ACYeXKESpf3OI3Z3xxZL4wmYEddy/iGi
Vi4kx8whC8WDrWFEyxIfYQnLPz5itFRV9mFBI2jqtngKKv2EBNCmB2TzGQX8UsMZ/5T3nK202MLm
VtbH2M7VGdcbZwYeB9aS8RWPNxy2+TU5uKraTuOwht19Q7dAHMvCXvWGXh1v3JhWlr8jfb6QZKYR
6wurD7IlYcl0T2rsSoZUdPZKomlC66NmJMBjtb5BfhMmQmZjWg9dUIItyOQemc99nIbl8oaREV1s
XQLyMnMfpR9a918ARXg6+I9ehltc02AqKnm+/SmCJnu57fCtsaz62jpsMebSTkJ9Vuvj9zZkdpvV
9RkXjnz0+mdIB9spjcMfpNN2y8QS9Ccj29skOvMU+DXbGya17aJs0ybmpWgJ3XPm2AGBP1JhwAaG
Gs92+d+PLNhniAJG2nl0nMHZ3wDGt1VfhtTKKnD2AiUSXsoIFI+CeQwuEMBjTTl5O7eVnWEsEUsg
HJ9PaoipgnWdRsV2Do7A/BD90kH6Fej/N0NGSYvGz9zhQkbZPoP3O7+39sRZ44dybOSHqhnWnc0w
urtxB0ScEjcNRRHNWbSuLS/mXEKJbM9eY3ADDDTU8F7riFryxFgSmkQUTu5DOfn6Tw1nCP2XaiUK
JV9Ml1AYL47kDoWDfOnckLmrkb/ltZMccxBWrEZtMedXmysxIzAlhqU7P1Ifg4X36UabHCt0LPrY
wP8tXOdxrBtvVVW/yGXEkmqkfCgNxoQgape0HnuGOB1aWox+Gzez4r3m+08S4tC5Yu1RMwMLOSr/
tKPvUvS695VCxfWhREcMEmFajx1pbUYqRORaVDo9Mdtfz2vpOvqeyBFtapCY9oO45j5pu32i3ks1
aozh4XJIcJqLii3ntlbeVk1WzzJvDUbCd2DUiiUHQdLfeihTbkHj4PZXpSK8Q9QbrJoSULZ0YCX1
munBujJ2ugh+dbSNN+mYMVy9Jfv0R4Qo2c5DzrMdPfsYlU30lDVHKvrytbEy6p/Kjp4Agjhf647F
DTD/ZDNbPaIpqDdu4VlLHltnU7l1fii1nMfJNh8tcCiqIRfLCasPXJlHoTMrjzByn3vf/YXpzKAR
Z//KIRVearv7NkVWu4HCSGvAt/yngpjPLrS3E0KWJcro9lw02m4AowcAnEkosyOcnmkE9zrgQJaF
PlLtFpTcXMBrDXEkt0Ul0F12C9mseHSn+8CYGCSykvUOd3cXjttcUVSNNqZnGdLxzXN73yGQOVre
8BYQeHfnyMm9Y41MIMAw80pZYx9L1jM/m/qn2uCQ6qbWC8tW/DNK2wcry1y0IcGBydq4Kunq78ZS
VPcut+0iqRidDUXrrG67/Tzkps02Hm9/89g85u5QXkSl6E0L6oJbyokJ+34/Nfr+tpnJ2T5dWTqP
MallBjEtcwbJ7aujCr6TFtOBd/R6LojjrqOguhaiN3iXXe8g0/7BSo2dmq3mqjQe6l7DBGB3h8iY
kQjTEWRJu0Z9mj2N/jgBiqCCSjn+ydnwDuHIZLLYAQCBuHgV0FkJhieIqphaanST3BWpd9XDP76R
pL7ckahGW1KFF39uKYyp/wu5mNxguP6gvWpuqr6QKbkmMCklTt2lk7nugSPljw65DaNx1i7NTIiq
Kn3UfnNVEebuwY7ALvTCeTDz+BE/XANvJnBnsxjLSW2Hq7yFFUC9P9JA7qplrqf7cKjJlGtT/9R6
yIuUm5SXJmAka7BpNMuhrM0V7s9XtJUgprFsL6Wpfk0IEPYp2kD2rcDlJBeubnEomacx/SWraj/F
WCPZH4OtJB7gVOYEiLOSE41uQ0ov/RC53LDRi2HcaYqIt5nVdg6r7PyFJJaWt2nDhJA1QLDzATqp
aA3C+UHJNEetQtsJZ7cCB2tQV0xVYjKUlHq2kzGmCUdHRBPxgQsDjaLFy3r70ui3zxI6zVJmgnwu
hxNy7UVvqsu3aZZ+axlx3mu1fEts+oJlzLqfi0e0gf2z7ADEFe1MFL0tJLSs77OGrrBeSPspifVT
FML1b3IJBTzrs/2/UMIaQT8gwbTFo+tfw4GZ070t3yeXZs0yQXKncJFtDVWx+VwS/95zn4X27Bgv
lflSW08oVBaVYS8cnPeWiaiamscwtRXrLSkyy0MudoQEmyBWmm2T79xm1dYKz/rbWD/U7cPc6P0X
3Qhzh1aTpLKwzoXE5a6lB0GoBH3e4GUIJH2PaaWouAZ8jBH8UcTb6heUoWiK9ghrdjS733RvFsxW
ZADUI7BN5S5CkzZHT8iSMusXsiaZg4aYBxGnX+rGekS3ucadxc4TG4/94L2Xhr3OC7hCU1FqyySQ
l7psjgYgEXr4/BVWvEvxigZFBxrPkdmCyeUHCqVnsgl5d+c8JDeXe9OJZ9COhV436a9h2yw8nS0/
9qtHDpWwj5ga445uvOKpxnEBjizBP9LQdBnXGlZt5M69n+BqD8kpgpQqXCabymSCNZGLYGViHQhE
7Sg3NVMnZczl7SNFdJdX/02WqvH3LFVDl6bQBcNRS9hCyL9nqVaq9JohVnS1i1VPu+t+nD8k7iWp
KfeVNZYMr/jgiJIPtvP7p7evBQ3Jl7qHDKZCB3+ie3swAwXkQMtTEh1MHeuRlObD14eS6rboOfb8
8xyo/Xu29+WLNPu3qPG/ffo/SR7/fxUqPr9N/3Wo+OGzqj/Hv6SKzz/wlSquGb/pSIRNQkfmNHDL
cUj/6D/nWHG+ZbBeEULi2LphMK8k2OePXHHvN8MmusXxTAT0rqdzI8yp1HPkuPebsFllgRS44hYs
/r/KFZ/DRf6BC5YAhAnMdVzD8QSdaP3vsd2OXSlwRg5VIoLDdHoJdlp5jhGT+xWiFftzJjy2xr62
HkHtZXlxSHOxsfWrqQd0hn+/e/4SW//nFHH5tzQh/h4ikuUc3CsN4eiOnMOO/hTPYgRVDpQK6VFg
T4+Vfgwo/MbcW4b0dUujp/n2Idl7AGrgNDgKb7aYJDtf7y9Vk79Aej4l03sENm9R2u6ewdTCQSQW
xZLzbvSgpH1vaiCjPHsmTr2PQU5fnuKrgLY+eA9hRyZQ9ZJ04w6GSd3+Egji1aTWyiS/PG+xe5d4
CRiVYlcheI16qOjeTcI3wpYGwkKHP5FG4TqoX2YgO0wWhJiLDHmWsDCY+xqtYoafImOExuV290bb
Lkm4XDb9to6jhSxwsrLo9Ngrc9QQ4D6X82sI+clRb1cpLiKb5i5qlLRA5kT2HHDCZZTwu3D7WOZP
TMDLUnKgrYiBHrFCte0qFg3uOVYvYEeu0NYGL8qThEwPP4NhURX50mDNpMqz+lU3q/jRjQIuwK4G
CogDbEa66Nnl2OBUYlnTpKehI2ET8VYRXoIIVRIppGOqRqCJyZLPKlAAIaORxPuJW2KJChFp90KC
lSY0cb5+QXFuUFm5aN2Igsz4VeaU7pB8gF9IVy3DyhgLszuKteSKu8lLNJlYkzZG3C41961060VO
2dAUL7xmP7n0MzU4WzYOc/vg0xr2w/iSoi0QvHStR1w9AK9A4iBr8hTnITQSqggVV8XVI5KSAdAx
6pnJ1SnoAPhvWrkOtgKLcwcHqnwb5c/STZHMmUCGdWCrLaMN7IKc8foIbSApLiV8fN1olhkjo1lU
KiZQVjCHPXhFAW7sOli7lraDO/Ywv9yJ+2XygzXSQhRYBga9ZhF22AK0n+l0LOq3Pjp63TVRD/OJ
icQ6cjCwUhNMFam1r84lLA+bc1qe/+yQCYjRWDkaeXduvvD6s6ndG8UbjTHQKzwofrKa6hdUdQgz
F13OnSjgMQWfgrfdBhMI4q/nNuF9gR+4tE3eTrLztEgukNUvUwq+2AQvyfd6zKTzv5vfhwi3MoIu
2tDXOj9rPJG2f+WW8AF20ZBZDAY6BlOstSBcQ9Bcm3TW5tvEof2mD9xwMlgDfl3nBPj6bnJXDNtJ
TYQPMPFBVjTMNI2MMTsXWveu8ysU8WfIu4whkba+D71Jw7wYbEs93VmUlIZcAjTcWAXGX55ZjBG4
mtIVjsRlDf1sbAJiLnkU4s+Kmzirt1oPYI5XGXWfoqDw/olvAOlmsIy4+fCSz5dScZDJcAB3wOhy
HTexxpWY/HXhlPdNwjyDQV1spUcl3RdWtDUQuWfIKR8C7Sv2dqC4w7NZWHD5rVMTWFvFiNA3DNQH
2Yrup/BIqiihTKDg4O+dv6uLcl3y4FfO975Ey8vtWUq0QMZnQq5xggo8gP1dDrAzsN+rF0G3rmwh
ARc/AT9T9K7xfLhCrK25sB4eHOtR8HYV/hymyx/VfxpNg5SPxIOMmLaUe4p3KayZWqptHDOBGSts
JzZgJYETgGqKrhF/X2snhGLS/VNiOa+LXaaztM27RLSg/UprwuJZ4V5EVwxXCVHzZ1LxNluU5W9x
8iOEmlkWaC1y9x0p30F29j3hNrcqyy9dziJvqDAHrEEFwYuAAeZ7d35QeQ5001vqesPUlRBGdick
GguLIx0Q3JUULGB2AvWpXWngF3QAgYKnGlUxz2KqwAmSNjq8qOGl4iGKWEuN7HPkAXToBvHHWn27
rOGpz+s4wl08u6xg6FfUwDnIX6cawXm0XlxiiWObFTCHnmCxLRLxbIzTQquapabOqg02njI2/YD7
JgtRvUPJ3ri5uamjYFOlw0dV06hwDGOD5PTQk6/Ocbh+9Wxt1aIFnFVGAyP5WUxEIgOuAFx4/K1R
9slREQQEdzBvismFyZxrAXy0Na5VzOXpz7NoGP/dCj8FIZ3reQ1KeI/7BqxbYO+NPt3N9Km0hk1D
jOW8AeUhalveuYQ1zMbIyZqIs8NjAFd48M2iao/ja6dr5nrQsKxW3veSKBW9sY5txmDUSuZbO/hv
8vnmgPa/VyO66+JBc0DsWc7f6t+2DRvp0VBfFPkn8ucI2ZHbLmp2RT/1FvP9/KdK7fdi9c/1xn/2
+wRBcBRSjmWatvXXaiMZZpT7gJ4tjEkm/tnr56l7GY2fQ3YHM/f/uDSmivooyrGKmM//+/azuP+R
fda3yvwfX/7rpxTmvxfuqx/Nj798whoQNeND+1mN18+6TZt//9evKm3+l//Tb/7T5+3/8jSWn//2
zx9FmxM4fP0MoiL/cznsctX/6/KZF1IF0Y+//8BX+WzZvzkmKYKetExLOmio/qieLf03XXeEcCmF
ybuz56PSH8Wz+Zt0pUeOkmEz2LQd8jv/KJ7Fb7qUhk1Fbnoud5n83xTPnuTX/+l+dXQSrqVFXDvp
m56uwyX46/3j9j3z3Lph/7L0ic2dzJJX1Fot4OjUgk2EGq1coWqEFTgxFy81PbgaZlJt6e84y6E2
xUZzG3PVSqwKrafafWIDfyhziu2p9OUmS8QvwzLtvY0tiz0DTpsyLAzRIcQrt6e4HJSc7rpUeuzJ
GQKcugN0gQoonYHnyfOUUL5Vk2avWpV2ezCb9droo/Qw+Dqiu4qRdGeSheNOo7PNfDYYqwzsTV/7
/VMOHvlXP87hBQm8Qq40myqNLnTqkbobuh4VQ++ZK2OYkURSEJ5HwfrL65hX5K5mk3sX0Z8bqnFm
N3UfJF6wmcbSUUjwQ0BwvofQzp1ybxUBKlxJ0N6s6k6DuzNN90lDnpoxetW1MknMdrTeIaA29baZ
GSebNvfQ+HvAcZQe4MqyEnAyeGc2buz0m8LEFWnbIF7I8ngtnD5dKqP3adyN3gqkxcAoeGqweFvl
mtTrclvGXDbZWPIU69UEIUuN59ZuCbEq2PDdih4B3Lp828GjuBSdzZs0eWCpAuvDi1MCt/W0uxf9
reuVp+CqxnLlYJ9cEDb0UXZjtGJs9C0tsrMltGhvqbDF3UbgEknSim3UTT/Q+ZebzmzqNcoTikcp
CTlGHQLhwDZ3dJkIu/ItsJI82QR8pL3FvH6Eq1ZQgshWdevUmgiaNiJ9a2IHWcJL5bAR9tP3uhAI
3K1IWU91Vw+nZszdi6yBbSyCctBPWW2P9iL1rWqD4ta5uKjnKcjSkCKCHZOEs4Pit9xpPpnZEq39
jgx0DCu9a30fYnC1rQHMgdFt8X0wsOiiQc862v1oL7aCQLcrqCq+WBHh0I4VuAluqrBg/wHSiZ0r
3tSM1N+Kqk4fiiSS58rAmJDaaMg4a3SI+1z0PwcoSMTFRWl/MHvGUUU5JzQLOC8nfdCyHUcd4y4o
Q/3aZyo8Eeym7xWEz8uo8hg9Uhb8woY2j+Qav7pPiiR9IjQyfzLoojIs7ovvChLSDJfu77Tcmbae
T1bBKneDgGA7FIn0Sdke8Zu3O9o0BQ+TwPOATR1sU5qV5yQ3cFiYajy5VtMfFSrQg22P/mObxjWK
OUKKeg4jjx3o8a2YqpEjmQyJdPd8PPN02Oxz0ugEf6dpWB1zvQOe0fRm/2kmunPqgePeBVqqLiWy
s+1Ymox62f/bV8dP0gfNDtNvPkQzytQwck/DGAz7QkQD3mSFA4iokuiXWwfDg9ZP2gURhruNbVkt
0eiRpx6k7WeZhSb1LUQ2fSIcj0KnbBlwDrVxaJ0OPykWK+1Uop/7EPTwn1147Ru3w9m+6IyMM6kg
1yNYOFzlHA1QCeoikbJ9w7gVPHiom7Yj6Wj6Io+cHF5ZNlyNweUcmhnVhMsvScILcEn7kvCgEV5g
459Pa21T57HzEMchdZBsaGyPYcNvBB7Yv8aZ522b3hpfU7ugfWnHrgCtAEvsp2bZzUfX4+yNwkS8
JcHAzWQq5ggrlP49XsPMzmDptLjYwb1SaHdVX21sNMPo3knY+IH5vPF5NW71I7JbGBJG3ZeHMCN5
XgFqeDMyA1BZaqmfBG+aC8Z3nJ2xN2V7z2OaHaRV95MgTEmqqudv+s4kjknxoCTLsCigG6ahzzFi
ggi5EnbI3K4NjHJNQjIyTvjK22okU8NOZlRHR+CLx5Nzp5RUe6WZ5anDA0rR2OCsWmBucc5ZAOrZ
o0YysUVk2XM0yvChFdP0ME4DlpGIteOYT2W+x7k5uvsEjw6PRold2m4kM4KgSfdiFGqfZwE0GdNx
LIMVXbPBQVYWeorcLs1VRtPwZagc8aMlvHRD91bjyEakG+CosGLsmOobu4OIic4bLpuj+mHP+1kQ
aSnkaczcep1Oqb5NEjfSMAtZMzymbZje6dKnaaDRA2AAGRAijU6ctjFLamR2HHV912vyJSoNcVIF
rlhlj+LYmJV+nbKIA1pZRecCW+XzIMwqQe0iw1ek0YQ6d7X9qwTTvq+Kafxm9C4pcSFBhErXxCVM
O5wOys2Hdy0uukffS3B1l2lbrAuEgtj3kKUzzNKs+MDE1nnjGaq+8530Z004J0fM0bsoOB6AyNDD
kASgFYfY7cRF9QTrcAX9fmVGNcJPD7kvxjB4piB2A1ohPSk732IZy12ileGxFa2/s4YiYrxgW2vf
M62PRgucb62N7RsgceEdvcSNT5FKnVfVmAh1MXp/F6pyX+kqQASOFPJvoUyFKSOsrypw08/GkBOg
WJhAudvQ0GD2RzemBr1xcDkKLtp0zgVuCauJMFVsI8sr1lPM+QFLic85OBAcqMs4spaQfuydlqUA
SqxaXnWKlReODcYmqm0uhSUV+bqu799Dssj7ZVkbFra0qsvQOpAw0eNelNZacpdt9GaK71OvCkCP
CBGc9UHGL1HBMxM2DJiXsmN4uuiQi27yrNV+NYnbXRCfOMcAwEC86itdnHo3Yr6KOsZcxJaFZLmA
RcGqWjLfwLOl9FNjQXyy0sHdlLXtXRJvFi+GaiztZV1hkQAMkWfH0XDNo9VU8OI8I8iafaKzvW+J
JcsgeTL36lZYuylJckMBM+f2ZOAAfvd9EhWONtqK5blVRQig1Uf5VqapsHZMOcCtqIaZCoGGXqs2
zdiQtSBr30V7jqM9Otv5gMBfT1v7JwVT8Mbzy2ZaB/hzvTpJsruJa4UNpkWRSpOnGO81WfTfQAiQ
0FWH+lTSqLWlWrNWEHmgVQTXMnJ38qVwG2R0hiMsDrqtK3oSYwO6Min5v4xh0pS57ERAGKp1RqqP
U/mekzs8jacJv3PfYFSVwY+pKwgTTrtF5NDVw+n90Q7WRlZq5UOSFNhz9QkbtENYbP1YlS+x+wwh
w4GWQvpXk8EN5qYqh8PofNbhVWCIhI6w9It0lZggKjrYX/BUKuRTj4WHtMauPkIDkwLVOzvfXrPW
rBfAUAs4Yo8jp+C0ReygqQvP1H5U6TezVc+ZbO+cRhxkXD6pUj47Vbodc3SaKMLq6UO524SulOiB
qOpa/lbo9WtlKSqm5qlKEHVZ8egR/GUN311vpU3eIjUEvlIc2VFi3qFCinCkmZF/bLByIMzexdUc
dUp+gogHmoCChsrQI9fOR+c5aZT6bFKUA6zbM272BzfPSEioc0bYTnMOdeMBDxB51Cqatn3osmQE
JsSGWDbgm/LYHFbMmMleK9OnyI7Td2b92aaPpNg2bYfdLkMskqX+m+u3KZJX56eJurdkA1y2DqEf
fUPGhhy+uWZ7gatLiOSYeteW6SXw1AZwGTC1cTMpd0V+gDylhRM8NNALVk0/oe2e6GvLIvXWaQdL
Yiwda1M75UugCn2JVpj1TJN0viPSM1CEqCVKg+4a1H5z6WwP9bPOVuMQEmQ3Nde7JPmkzJVaF7mJ
nNga35Eq1ksCz4llBYm39HVSa3hs1bOf2qehsB6KcPAOnplfS2umwBYeXGVCXGi3dK8Uq2/N5AnE
msiNiBjtPM0D8If0n5nxIprIylQFhkvsi3Mmi/WudZQNiE2/NSVrQMXMkEMJXdBWw4Bj0ZJa5IPD
Sm+2hDXwVEvc4FiSYXMRMRiu/SFnWmDBctJMOvY2k1sgAUm6qjw0Jm1WvrYzca6wzeLJcWl0moS9
LAKHgwPScaa6WUaHZaigGsU4xj3S4CB5GFu9h8cdefoPcJ7malKDtWobAlxkCuYp0dJyr8jzA7Ho
J+tOwRL3wkGeh0GhPfdpW/xytdZ5kOh77zS3M0+24UsCOM2Jdjfl1hHQiAdPrEre9Vy3l8HUWz9q
NGZI8QQxMV0aoDmzq+wYB2X6DE0Yd11FFjzKIL8lSMUmqcQnzpccFo06UrpOt24mXZzNRuNggGaL
hafx7ee+MAruqMzeAbiYr5ohQVR1BBKnnsDzjXrbmzsGAPgMXikxNsk+Kzz3vVW2fyoru3nqgTQg
HSrTbzAJMdLqrXEE34lht0/HasXdH1NvCqY+vTEiSncgN5xDoK3/Qd2ZJceNZVt2KjkBhF30wGc5
AO/p7BvxB0ZRFPq+x+jfghRVQXkwxMose2av0izzIyIlONp77jl7r/3YF818K+mNss7HrDZ3qIe0
+4LO0l0jp+KAvKTJ2GSQ5+eUvN/rgOlGc7JTdXiqZ6WdPKhrioytL4+J+2XRXH4/FAM5wq/C3CAb
dkIJWuERoKwwzG70mlwTEQ+EjE+18hQZpkJqlz8Qyq3NoBvHVkGAo5vSc2/65ptoi34dJhlbndoQ
884qW0p60yzy21myM1q95pA/ilLWiYDt0x3ccdYicJRbeWqMGI1CxcwC0Z+JXqFp9YsRCkEBgDUu
qB00eqmmZBEYIqGJshWr36pitjxjSkcoNKG/zsMpOMrywoRR8VnZsyp5JLM3O3Uq79He+Qw76u67
Vcjzxpdn2DBVO78hDyjZLM5KdkgbRnC1LmiSFsCHyUGy9AtGWTQ4GWB55rLtWU3oPOG5WMnlogb5
QgRW42bdlH5nNwVjEizaJuRjd4kqOL4q4XcesgkV2goF9PRqjfFEmPHE9CBkcXUbJUsPM+HdqBJ9
E5k0VsooabQ90bFQYk2l2gPRwlyOR75/0LRJf2tQXJEFjSFK5eocYXgXbgiS2pniuFxXEmaQQGjl
ABswRo0AQZCQj2ZILKevMogBAVrEe1hzxl2fLOOySF16oxSm/aIBEycmPc29D/W390xDxRmC6NFc
w5xQd6SccA+GBpeyUhFCQeM28a91tggIJccx20RkCG6VitGupwcBM6AAFxqPqzlZ1Fj0O+9knKcM
MasYfWZgArV2gOEUN23BB4yxsdiYA5RGxK1a7AI3uScw8HKMga5p+kxNXhQ7yIpYgEhvYBBHNpmh
SMwDEgQVoyHgIPpKDe8Qt+uKUr08FSCMH0PUL1ei4KU6AOBuPU0v6ot0CIs1giuc1uyzvnRFuswC
zMq6+2+RCPx/1OGkwfjPDc7/RY806F7+9ZJ/+9fqBTfOt1+anfzZn71OyZD/MHRTNg2bokwFb8ms
/k+pgKH8oUK9Zy5Ou9Gic0mj+s9up2z+YSo2Wk1LFpqiWQKBwZ/dTtn4A/2AYlsGAgPTUpV/p9nJ
X/Ou1WmhTsDMYSkqMXuKodnG8u/fDeZH1VKTOVYHVxmeS1YH1YLrdv/uwnzQjld+7cf/PIiqqIqG
mke1hHY2/Uf4WUJc4SCS+dWu+hWdhEugjtRYyWYkzdGEtoAunGinSt43yjGYHxLQ90PGIDAqCIVT
NzCQCOm8lGVGIL3hmhMTNDvYttnXPBkZzkNSqu9D9Y4BmvP7X/+rlOJvP14/awZLiuoD+eHHW1QV
MZV52iLkIfOE3QKf3c/EQh/dkHfX6kdv+t0NYRGqOkwlA6Q2ddNRpoSV6jXUkL8/K/nje2IYpmki
UObO/HrjK3LS5szWkRXLK/sVhUS1lx+7TbgW3wIGRs64B7jh5B51Y594zfY/ObyKcEI14cuY1tlz
J3d9kQegblxp23mKIx/TtXTTXqJucHDMraI7g8Xf6TfMJz87849uKCIbhYddFwjpz84c+7hq2CVn
3njksTmJl92Aca02LPGe/F196C+qK9CoW3n3+3Pm0fngZdNs2UCPY6IGs5a5w7t7O9F06eeAk0bP
j90YIYZ5Y8d4IgdM0ymb8ecAIpOF8NBGGknCZoTapGppuMPlM2LSFJAjkxWZaA8mdXGaU1mqiWPL
X2X1FFNwa/AkB6F7eZ67aip2RGl6mULDEBWQkQaArwvqEjQFk7zDTL7zFw0MQlDgejTqELCz4hn+
bdzeLiD9VLlSk2szHtzUtrwShpkddceiLCDDEHXcsuhM9D8rJzJDGCeTl8noU0v5JsvmfccYGNyO
F2O0Aq7CNBZltA1qGzobaNr60OORWylq9xVnDSmxkasTWTjuRxKolwZ6gVCp5LG05W8Nk9g+KreC
JayoV1bD5p3dbNSoe0I0CeulC08woQEZLEMcYsILtoZkbeg+hZTtRBaWlxFRCMXTSiUjWOcO1BZG
ihiukE1dz2CasIeTrKQrg30/GwmnZFis56WjWC8WFn67ueuV77r+YqS3Ei9jjQLT929GQPhtzxRE
d9nV7+K0WQNLkuWvEyCHUiO/Tq3dXlbXdqlgvURfiPBSDi8K+y4LxZrgm40kTfsYXZAPgLcyrFVu
1zBzYvB9BP+xt5tLQoGlQyGZ7mBfjEyUYzyCAtBSlAJEIllpzr0fPDSjQkzwAi4YCZXuTlF30UkV
/iJt04ovBH4C+GKOLL9hJmJMArNKNjb2tNSdlQfOEUr515JQkMhEgsmQXZgb3VQ8wgIQspOGOj2n
NEszcdAqQG70m1K2cJbGGArsb15+Qdl2ovnrUcnwbGhAkFMnRl+QGQsvdTWNl+zBUDhStbbbAndp
0j9nrX8Ro66ZuF1CuS2UhS6GRCV/MMLbCa5BHXzL+ff42eHbPGcWaDeRcZqge8CMdMVrn1+n6JEL
/1vPzk/yZfh5AvmM7zX9LQMWGkjC7SBtVAMBAOMbO9wVM4GniUFOD5SzBjdnAD4hV9eezbvMhHeY
IpIf2NK3W9/HyKuRdwgdK+TGYNNjaIQ8VsbBguQ05H2ZsgY+8AzHbPTk/osR3vv620Qlb5A7LAAN
Uc8hrL4SjbwKm9CxNQkn3XclN1xN2hEO9ThQE6YEcuF74lNgreW4PI3lowqsvEB5RSTFRrJwz+cm
uCXsUTvc046soC8YFCceEatFiaP6jTOawEwya9Xxk2pC5wybLlRPX6EsJtxwY7fta3/fCnFIBbro
ZEAc1HvobPZ1b93YM1MRXBKQDIR8KOUc1I7iTQPw8eqISgCWveJhd96r7GMzA3wAYVl0Yw9aHJ7k
+pb4LaQx1TrIrnQz4mJLa9Ye/HdIMfrHJiKYMbpts+c5OoaG4cyz/6WwJjcPr3IwBHj/F97OTm/C
hRYE3Ro2Q6GuQr1wepgucZqulRLOjO+va3Ymqgn4pY09U1wOEWCDDQPGQ4Xif1CIZg9PsEyPzJRW
dakCv7q0ZnmXsWPq9FfDf0rTx7S6R7S7n8k68hUUHxbLjnqU8K9ko0Hfob/P2EPaPMAFIiOiYbcS
rdNcX0/JtO7b64AWgKyIA7EHrykIDEIWTtiEkPjSe0OndNkE34Bv6pJ8MpAABiOQ62GHOuJSLMgX
Xlr8LVAOyZ+wnhqagYsgXw2PWnarZYtIAyngZbIwmqXLuoFYDUCvITgJw70FbaTqaLBOHfi++aR1
J8IQAHCqPLQ5nh2IvNoIdJuYoLS9JBiCcOtpz35rjynPxYHhpCBXqmfC0zRxjR6mnQla/zIQWRT2
M5OXdB8K8hLimaSibULSchDWwN5zH/O72E9wWHBeI8dO6TYAfurgTyrg0YsCcskjc1O0HUCGcQw2
VeUKSdmQq3kl6saLub4luh0lyrez8QVfOk3J2IuZKVUl23tsH8Ejhhw6Zo0b6SFoSCbt5CBUQbQz
i+HaniP6MlbwNQZDzlZ+PVTcvPIAlsfBCMuOC1+Mhph/BiiCmMuT4m81DZB8lJdYlHQVMHLQAoPA
C9j9RudBQSZvlLxYbZyxZAgy4g9hM+0mKB2G3YArDS/q9GCEBpCwbccbNgFvinLydSyZBdrYWqN6
ALh+06ol2NODqq0VxYTm/KwzJhD2V1uFUzzeoAB3i1hjXwoqQg63SAK8wH6Llt5IbsO8vUnFtM5V
lKi9hBn5YQFwSuOwNewMgKe5EYDzez3YYqtZ+RrcVAh3LTxVbQDLN9wwfrkBLOnpxegGRrw2C8zl
+YWmxOulXR/rX4gPAsu8aVT6ZPlFbvfjSrJDyMrLmsqIsyDtx5IYHvGxU5VNWE5HC+3iPNLobKtL
n0/MAj+70GzFCZoY7VK7HYGsYn3wsDyuNG0XfLe6x1o8BykiAoA3pWHsxpFhgZFv9U5zB5OIXr2/
9JvmRbR0DIHfJ2TIk8KxqlRyGFNXYvGzB6aOyj7PvwqSNhPUYNLIx8VKGY3fBfkhtEC35l9kM/XS
gUg0U7pJ9BQN/RUNM5bMaZ9ZqBIjmJgaiDQFSEEge6l59DvJi3RgahmQdOkmFj278etuuivG1x95
65PYCqx7fUQ8b6huRXLXTJd6/jU2J35Hj7czozl+OSqXMS1lGQlznBPNp2zm6Iuks9TQgZv1vV7c
DniF/PC1Kqcr0W6WcTwUnrsMFn+gLQnv6dqe7vmJACPjg1GkX3FXXJblK+q2b11NEN2M1EEW+6Kh
IuEbSZJoG6Y3Gp/WuhI7AHSnMp2+BjaQYXtSEFJgaQ6LBXnrqfbkyOjmhhnzopiuMvWLYgGdve6H
QwIqT2T5URvFSe5tL9YlRy4JvA9zcDI9UkETSW98o+EoioKFpmHstUTGvYoWRbmqf8gSnyUd9R7C
LQJogQyn5JTo3mSy2i94mlpjCZIBewNnnTKc+SRCATGm38OsRHG6EfKl9tohfavLyq2p1wZAcCPr
j6FON7FB3wO4ArJbVHIkFpjVJZIFuEWkpGanFM5rA+mFijGhbdRKLXQEaweAh6LOX3JBwzX3DA3I
Zi5n6qC3OdNWciC2dTmsWNGJfDoGJJbiilrHVedWokJyLdwIJ0XT3WKmN8gVTP3LWAw3c/44gdaU
J2YfzEMKbb7PdX3ti+yarhz+mRgfIbPugaFmTazN6O9EqtPMfUtYKTvl2a/8F+SNpPDJnq/0fP3Y
RdJfZmBq0BsyeLkAmTqSfSETSrO4ZhbEs+3T/r8yiys+X6L3dyWiFoRHtX/U63Zdh/fzWG3y/HUm
vgJ9xsq2GtcajrL5dUqezAb0Xq98tm/61cXycyOsC8tEYKUJ21bO9k3MY6JuTph6MlN3FQffyhu2
49XoEN20j9bhxe+3S/Jnx1t2U+92S52w67yIfxwvOmkOi5Dnfys9e6N6kCjX2ePvj7c0If4SKf48
PcwZCNN0wRBcnG3OVMIx5tFORjfetTv1YO2GtbbWDuYnu0D5V3HZn8dRbZQvqmagLzvf+UITr+NU
GshkJRdEo8U5H8rqxGrol8lVNBIUhkR0bOxlGTn+/hx/7Or/dpLvDn6mxBwkHwqYxDUd9ouW/xtj
FtmFcnsPWXBlb8bQ4aOhOcbh8333R5tf492hzx4fmIZTWkac99RCfOWbP/kmrc8jwyu3MgyCdPaf
nOxyMr872bMHiBA6GuImJ6uuOm/wOC2H+esJLK2DItjFf+HljvVJu+ij/s370zzrdZmJUmBp4zTb
6nqeMdFejOXNJyemfHRiKOZ4WBVhKOby5rx7MwZLDehgQGpuXaaKW5ZRa1UfCE1YEzOFWvuTN+PD
U9JwJzHO1qiLzt8Msp8MmRRi9IxwuVF8ZUO7E/7P/vE/moTOPEJ/vhjvDrOc9buzstRwrujRjxRY
6ZVilFc2+MuE/r+cvLQ9M4TsxhgILkn4qM/yamZcsazGI5gJNCIOfK5tgJIkIJ5JNf4fL8HZFUfh
YYg2jGBFEXZQvWQJWOvPXs7PLvOZatm2lGGAujayIb2x+wcC/UbpP3ty6HzZimHhajx7OqUAwoZd
8JET++w0u/LWv2KTsCam9Bklzn/yKiw95Z8Hk886pxVpIdiEONhIhM2PGUZhrtvyk2/aj3Xnb6/5
u8OcPZ4pKqjW0HgbaHSsAYlcxd8MspNXoUsW6DZ1YxdD+666lm4sl+gatthrmHnlihLchbv/ySVW
Pr6Nf5312WNc6uMUioazNi6CU3bSNoBnWNAPMmrWcgXW/JTt+0P2ND1ZBUFYDlxT+yHelzc0KcT2
s1VUWZ6a312dsydXH01h0eIDlelQpe9oEsVXXKS7+Th5slvvMq/Y2E7rLSG8K8RORDeQQnP5+dPw
4Xr+Y8Tw5+Nw9nzHXWH7MdoKvlrQc75kyQpTkots50Z/KZ3A1b998plcTu1vp85gQ4WwDrj0fOxQ
h21W+Tg0fp76VbeJvNDtV/Le3tNk+HyF05Zb+5sDno8KuoH+aGFyhvjDiQYKkDkrbjUp90kRH9qe
AC4qY99c0kVhiE+0JNU35LpE57Y7E3uJVbTHtu5Oqp56RdV5ZK4ifuZ7q+GGmn03HytQM/qV+oMb
NiLDrJyafbBMJJYYjil/S/fWWUCHzaxmzw5EN5yv80Hb6CSgW4a2KUSMAuQzf8fHZYWpItwXFoJw
6+yzYpr458MyG2mpI+TuEOispnv50aBpdTGBAFm1TrlRH8zRJevL+/1tXuqGv130v45tn31lDGyR
pQyE2m2N9mCmtdeiBR4R48fRHuzUJ980+cPX22SUR1OXZDT97H2qxgxtr8YeW741yZpBC7VTPDqB
oGhxf6KKW2EE8qJL9cvvT1P+8OF6d+Cz12dEjJEkLXwfdGMn3EJQTwkuNDcpQ+oVc+ntJ8f78MNh
mYwmbaaPQj+r1/peKUjo4sPR7YERoJ3zsk2zHtb+1r8098oq3ceb3x9yeUr+diffHfGsXhvJq/+5
OGmbetdsflbgyvazw3x8Jd8d5+xpRV2fSiTzjm6/tvb9JR8iyXntXNnpr1PCeT85K/nDMvSvwxln
D6jK3H9ETb8cjnlTuUKS6yH/2XZrtjKOfI9TcEVOwmcP6of7jHeHPVsWFRLeZQUatEueKzI51Bo4
ICfiCBIgtBJFfgvGNjMCcokh2vAF+f3N/OwqG2froFTbzVj1HL/xhDO7iReGq1d5I22ydXSr7n5/
tI+LgHdne/Za4shJ2jhZzvYa+MSx3Klus5EP8mrZqNbHYEsuLRAsNJwr3I+O9eivDJY7GBXV/81K
8Psn+dyA1miC2kvh12RIPZnhBf3D78/3w88QKzdeQ4b3WJ+Wz9S7YlmApCqSpdWHrWSdbNVDcpEe
Vg0PMR+gw3D4Ll99csTlMT1/O98f8Wzr2M0aeZMJR6y11wr9kKCbYiXSZrGpdNgWDfG1lhDexp+c
qvLR+/P+wGcfIhOcW8s0g64m6YK1P10HE52AMWf4f0x0c4+9ZY8Jatt3YHqScq0D81fVZVNNp0WO
HcM3DrSDPZQOTskECeq/S0YAUQUYiNWdGMxTELUkBaWfVKY/Cty/XTJZs9mqMdcS5y2Frk9Dq7S4
ZGJPG30fbZZKu3Qk1/9kDVQ++nRClbBpWxjLHu3scTCDrtCiqltKHfNSpCuWpW8QkJio+7t+1bnN
kXiYTXJFFsK6c3+sx47vVdtinW+K28CNP/n6KB+tVha6FX4Tql5EBr8+n3Xu63nUzD+LPfwuV0sD
p3oja++qumi3UM15DwOQXxR+8lV0G12Km08eWOODBweJjKXYWA2hcZyP242pVeqibCeX8egpnLtt
VMpX7YgzYZ7170VVbASTA0VDy1ltYYThI4nvk8C4mpPwYpptDHa5R4fGlDQSX+im4z3Ou0czpVc9
AZJqAMshLzM130tM8H5a+SiVPf1A5MPpEFza3fAKxnEvlPqWcQQmMLE3CUlTTaAHtnFRASFmILyu
M8S4pJCspETdt4F66GoSQIxsI6HO1kz/ng4pQzZ1V8cBHXjuqbJEbaVQQPM8O0WxdJd2gxOq3RqV
JT7npV8JXwBL4SHvSentjHyRpc1fJN884iPb9Yntgkr8jqjytqxVcGPsutu7IHru2n7lA2XGc6O4
y3xN0vFCSBKYSGZb4R1Cyk2fFigILuXysg0YMPqdtk9q9bWu/OYU2OPBmnpEb6p60KNhb80cGkyD
EqnbVms3eW+CcoJ0FMJPTF7RqHppWzI9VXgp8UO3yQWSfnfWxeDSAdYQRKrPaY5RRYnA0GWNf42b
+b7IDI9o2REKAqZ/NSn3ccR4oC+UL60C+nNOi2sriz0g8/fTzPTUkDsVzSUCRXjkN6KNItcyotzN
ATDByieyQVkzzQbA3jg2mDYAHKQRoD8mjpgBSWoNhy6G34AyJyHnpezuZeOxBzosU24rebkBI46y
XbvsYmYquLiONZJHKPRXMZJ8s5ne6GVfmbX2Vqj6a25I3/2yYZAe2Xdpqnp2GLx88vyfF3C2gqiM
CYGQVeryv3WJrFGQrhACFLBvjQ246z1kV5eImE32bSkYcb1/8tL/rbXJEQ0hKzJ8cR01m3FWWEER
sBVfgahdILmd2NhOhk1y8B2PD+nZCAzQcssINnzktmn12dE/OF8EcQrTJ5Q1qn5+9CTr9KFX+tHV
b5uXnDYmkZlsMV/jdFXtpjtGYEQrfbYqLt+x95/4H6f810HNs+KOrW4mNfkwuik1RwNHj/w/J7th
du3BKeXRN13iKx6UbYeL77MSaylqfnfwsxKv7bo6tJaDgwP7Xp1yFy7AYw8tYyVtakc5fLoH+eQS
Lxbs91VHZ5iEBc5c4tZNTmbqjK65llfFWxPj5liZEMLW0SXDxt8/yR8flS4S+xB98fT/etRSTpBT
JRw1JoG5MV+U9vE/OQB5Vxp6MEqzs+dWgCfI5mbiJs5YTkCc4MD4/RH+tkP+8ZyonAH/USyc6r+e
Q9cZ5ImGHKKmZQtgicipK//IA8myPHrYBxx7p1wg6fiPnhHdYFsOV8rk7fj1wPZQz9ncL1Ep++SE
An2bOK/G5eipDnBA97Ndx4e36q+jnXdAJmyC9lxxtFh961Fll9rpkwt5vqhzIVnKaXubmqah0Di7
kCQR2qJuq4nQ3v5AI9xlvukkSQJF5qlhi9FPyjqMg0sTxVVSHQOEmo2Yb5js39rkbQ5S8fMK/1to
tH/knv0Cd7gs3/Lbtn57ay9eyl+RDj8hDv8H+PA/g/AgL73Nf1ZA71/yf128TG+/UCF+/Jk/lc/m
H3gyZNlmFaIm1a2l/v1T+Wz/IUyGbWDSFiUmMlDe6T+Vz6YMCU2AT7N0TQCAETwBfyqfTfEHKmV5
IYiosgVBQvt3pM8LFuL99/PHX69Z7J9UmfeDPuHyrL3bRNFOa+u0JxpcBRIkSaTbzxGeILJnLpq5
wLlrK0S7idGpKyiES7YPhF7EM9PwqKaUzop2UecjGqPRv8OT8uyXi5WtWleqfFkls7WN8KpZteXq
/QzTGYGUF4LNCbRm1ZBo4XRiOsz0g9P0VM/h98ROr/wgfzaqTerH18ALT5Vh3inBeBNL7d7Xk++1
Ep8yRt3YHW5lw2wYJXf73g+/++TIktOuoS8hVK5ryMLR1BlF3ICUjZnxU1G90opu7btAHW8sqdnP
CtlpmJuPWldsZltDuuM7JH2vMINj5/YCtbuBasheQtPhCXUpGQAKCTbtRcZ7uUHriJdonJNdD5PY
iyDHIdQ2UmRHTGwsCXVUauoXwiduvOhLNiTBVF5YUVFepGVApZYTDFQEpM21iQmYUZkeM9P2xIh9
27TGJ7MktgkrMvXfaKw51Yu26f1VXvKrB40AruBNSVElGCB96+Ex0XEp6UV+M1hk9ejdRhoLzp4p
iDMToLAhHfghpwtysJNoo2DP280DTMjMmshCUsd7ApCmI4vDdDTqG0yi8DbrYmNUOIP0mUtoEhRO
0kUigPKbkjNZoKiJqD0MpLhu9Ta7J9+j3Njx/ER5900xJN2hBrwieQjdZgrOQbOSbdxKrNAoTgmC
wKCvfVO4Ei4txWel7io37W7hxpNZrsJsavkf8gNBXB+aFvhRaMcnHZJ/CAR61Pu7OZEINBHCUYQd
Ean9mLbE5IVVCF+MTPrKIukO+fhNFEWv5VQcW8IWZfzlgfGo9ehCUyt4rcsC4O1UklG3UgM4T4n9
YJEAmQXfhoKmwtA/Koki6CKjyRlRHM8m1sBeTwpXRSyskG0kT5ruZHWOwqPugUaN6SFqUAxPUXCD
Zw5juQYxwiDdyk1Nfw2XqYQ/rW8tg5bQSFqHmNxwmF7VHsxXL8SVKvvChWNvjvTHES+hvaPP4QY9
Ojq7J/hLBeVT8OxlhRIRDaBd5Fom1oNG3q4iMWGJLPRLyVRjziRr3CfhZXVsY5owQ2Xcjg2xn1LG
qcQaWAATydPcCFR1cgwNeYzXRiBuYCuZu1TDH1dhfWcn9aDp/mPRD0yOBV39OS4f6O4Af7bviLVC
CBEDLSGz+bohickp89dO9JcmHwQ06AogbZImMx9mRox/rkzlJ0nNnuOZGjlrl96cFuxL00Is9OLL
/PmE8Ee0M9SO7G1JiEMCI0XdTRBK6MhICFv+O0aqtO4QTqsRcsO0axF58WnR+tJm7zEfyyxV9kNx
3WuzvMcZOrB/tLaWGFVSs7pmI/TgoCYEDqNJYs8XfDf9HClce6lr6ZUGCcKeOa/M5zXWB+tWMm1I
K5nGrgGagqNX3JFZwIqumFroi6BMNyp7JZDhiFhywhzTWROUmecbWEvJuX+pSI9aR8eIASS4E/ul
V4gvVdUagbdW3g09IndYHGTumAI7eK2uRCjuSdsk917nyzZp3ZH3+IaejuHopfTGUAOhKkMGH6nq
hDAXMEoy+YyBY//FDkZSPhuuVz7Wt5FmvgRkWE49ZmscaRWbTaZeBYnXWoZusiiRE4sYpWKSKmwa
9nLCBpcwGmuVxDhTWCH2WVZuNZ8wHeVem7AwzhrnQZr325i/JLUsVmTG86Vc3jWRPtsFL6ySZ3dF
mD9J2dQjnVXvu6j8ElVASX4suv8N9cddwRGz88LjlxLlHwuZ5ef8TytPNDZb/1yeHBEF/Aqgkpc/
8LM2Uaw/FLpyOu0y9EzMCP93ZaKIP4hNZRuAZUtXkVdQX/5ZmOjWH0uzFSwV5qulMqGc+bMw0fU/
+Dss3dSpSg3IrvK/VZigp/qlMjExiCi6vZilZCJg+ClnlYkgCmyi02e4vMCbMO/waEopil8lHT1J
bYOD0JPgIPH2TVm5n+3rSU3d0Jr5rG9kBOp+u6u7nT+VNy1+AHLRycfG05g3luQYfc+ksVkCZtGN
NDzNiU3mQzB3hid3Evq8tOogGErGXoR3WZldpYAPHjJDudTAE8xy8jQ3fPC1fkk560i/wxUyUdro
hIj5nWgOU6c+oqYSyIzDLdYMtHYdLTPdZliVX4U4PqdURa0dqxdmIt0SQfSYKjTi+xpyqJLo8sXE
OLMHyOBqS0oZnvtOhBckTzHErIgsKrS1XatPpoGrW58UlD2i81rijxs1B2Vif82j4mXOXnC2fQuo
IzTCAlTWBk2N1hjb74263GnDRFJbSKbdIOE+CNLrSFNPhpG7MJTfMvkLyV+xU9pzTzS77kxFz/VP
/ZcgLKEHfA3xNND2Pg0KcCMQnahXdiD3caI8mma4Vlh2pECBL2GtISdt8hqzhDxtjHZ01Fm6YITo
Bcu3G5nosZGJiqsJoINK5WpFsJUzf2Mb91KFp6CaLPwmS7J7Y2xinchav//aBCix4XYa9VpEQBmr
vt3YInuo8vYhPlqxeIsQDy4XuQ7pTNoY9G2d4N5pT3bsmjyxQ58rXgLmUCZ/SlKNr70It5WZbuPh
YPbahRZJiHUD6KWj+ZhKNgAkAT5w3PbER7easqtN9bpHKkrWN0RXUtyKzNxIPHUEpPvW1o+IY1eN
Wdmn/J+sjoR2K4dJKvfHakJ6bc76TfJo5/cVRcTccZz4imABJ7CyQ4DTv1f4i1JD2kVJvrPR2of5
uCm0pyBGGS8PM5CwCTkXucdSlL+k5rw2Q51t52TfkfSiHErWxwwFFRnFgH+KWsZvpN33fbSffaz7
p4yAZarkVzYiZB5Db6lfEnLkkrH/Vt8HRXBom/EOQyStLCsmSqzAgA8qlBYuFp85vtRF992XCk9L
QoTJJFsoRjEynEezWqfRRg2ta78FpKEFggjmAN859W5LTGvyFI4I82tZe25YyT2pB68QzOLYj1W4
YRslSIiIUJJbYMPaIj80bGTzYdOXuTNi6yqyvSBseSAyp9fBJ/Qvqv5MzFvvf42aYVNkabzrQzM6
CT07ZvQGd4NdEPne9dN1Xtn1TuRt6TVg4xahqQ1LOVuLUblAsiK44BTlDRmCNHeie6Fl2l0WLIj3
4oQ7vz3YYX/dMusRNZLuKF0ROIvdC6jESMplxZ9Pnmf52BjFIYQnMNKe1cPkjkRhILjha1/chKBb
MIzl9AZ1OzkkmrHVTAe2jEOY3iqRx/ugaZc/tJowp0/t9wq1hGATYsTjKuwmz+jvQbswZQLRK6fH
RiqdelBOLffewCpNTGygPA2y7U3KXja9Npg2mSluIS25qQ8KTn/x8d51KYmLyWueFzuL9nHZKcjA
C3B/vgtkaQUWAKXx4kn1r/rmwihRzhTRxqrwj2MWGjFLddmtXM2bMW82PZHY6ZKsrlyP+ZOBmadO
n9Viq5BTZs4wVfq7lmlU4sN/KrxYnPxAXM35NeR+v9oQ1bbX0XZr5Pzq6GoNiFMIQJZUKCjQsrQx
Q7HJZOkQUXgV6qWthkAr6pVKoi+Gspl5GLcJam/iVvy+KFDpsRNZLIOGKq9DYV0VcJBmUNZ44pd4
iVUYYA8iAvIxr0YyRhDfm+MaTBe2GnT2Qb0uSVPSoZCpEoGGra09THG6FkROjLRScxKsAOP5wfSQ
ydseY+JsfG+0fi/ZWAUaYP1xuRvbkC0J9o/8qagTb6ofCSciyG4V8y8g/0jxusbbNkXpySJ9fbQY
jU3BQzBEV8lo79LG66B7J0BevBaU8Bzrm0xnn7GQj5H+YWl3mshGbNE4rIsOJf/KJOQoGpXVkuIN
xC1t9wmQjXIhb2ePAIVu2ynGCZC6sxJ8ybqXjNDdMFN20ATJL5GhPPelq2rHwH6qgmKDAWBNgIgn
5Ocg/F5NJryV700bvy7oqGk0NkN0DUDvrs75HFK39rZyXfcY/KDYsjFyuPEMI4sV35NmYMBkIonn
a6JlwOpmVgB9I+VT5YATPilNcxHSm7ZEvKua4joeJMT4Lu5YHquN3k7Falbs77Gefvnxz+zZEZU/
rbu4ujJ6eU2i4cwYJhYMhYA/lHC5lQLNkAWXTMXrlxTI8weaGFL40M/qvrbZ1NS4jerE2sIuckSQ
3EIo2UhZchpIqhuNZ1/+4suXYwbaKf/athXkw4rtZr1q1YKwuK9N9IAhwZnJENaVxVU1LN+OldJB
OEwlBdNquxpIMYxv+yVjMdGPtXKT4bvM0gcjfuIN8mDFMMuaL0S5jsad7Ie7YJhw+RVfE8CNet6u
M7tzKd9WffSASPgIBtIbiAYeBzB5ln/s9S/mslkVXNqoXgmAa5aXgzgDNn+J2YmHPqRDwe6JXBG6
EcTQwC+rR3VfAs0NAhbSZDur+CJB62RGeykmBjXT6FnGoZG+2XxdQxjZrf6W88kDP4N3VV2PdUsp
MT1lANZqBQ97jnOQd1oe1tYy6ccBqQW1+1/Unclu48qarZ+IB2SwC07uQJSoXpZtucsJ4XRDMtj3
zdPXp42quhc1KKBqdoEDAyf3trdTEiP+Zq1v0V3suN63xJBu56naZa0TlMAXwaH5ssQ/J4YztGUg
UcBcSMYa6uHDJpGJLFDgO1O7g9X2VE4kXzncQTkX44JFm9tTAdPscu83smbsic93A2yJ78TJxdMZ
PxTOVcsB6u99xvN4cwr1d+z5gMdEoNBRsyMU3jnHWjq6zACs4hlPJw5DVpYcnXnq57n+hzqGQjIk
fQyUKeYSkwBRM04GWiaO6NHqsZrYuV9G0cFF4IGkcVHTd+ZZUWAP9ksdWdfQg0jMJ0Dq8y5fULBp
qLuzYTqRUKVWhQFaKEGEjblyhv8bRafMJSUrq+S7BpAMNrizaxjLReQ3JuPd+pk89xK+ZBTP3xmG
Rt/r79WcxPjgvQhVP1A97qJifkJFd7Iy7/nOuB6m0W+8MUgTdYQ7WS/DpdaPnSl+I1N+dwXcj3b0
+2Y+NODZm4hTskIhULecHzXHQX8sgQsxT3i3Rtz/1DXy0C0Xu3I2Toy/cwhL6P5ftoIuRgilC67D
kPWbk373g7kjzN7vwskXLYx/aVMt8wP6adPbkV9mRwtDCY24PwCR6QmTifOHaf6rMR2Z48dsrrZh
UR17AOTVgCFAqx4YisbYlrjKmYkZoBkNXV/L3P4IPda45anKmt2YJptOv9h6t8/ndq1iPhsuItgC
xOfymsQIQ/gjXLFof6odhzRPAaMJWQGIBn4dmmewlH7OXwA35CSqba3kui6fhWcShDa9utSHIVMc
1qazLkHgGf40qnNsOn7/WseQVzwSoMqtGol1ncfdUuuHSP9TK2dj/YN6vQmmYFMNEseYg7Kbdxlv
Yy5ZFA4DN3F2czg3Zj5zif1ZFtZzXO4Xi9MV+O6a2hseOYixZTrm7jPwMFcyBYODf3ddisKPBzyt
M1F3I07+pLyxLj7wjQDUnUeHxx/TXBOMLrze3vIrnfhNq3ofobGG0ReP6UErWBUsyu9HnQjY6g0W
7yN0RvC5FiHclQ27qXoQeq98JbD3jOZayenpngIRjVwmSV4xRqCKsdnymIrIcE0bHIpMN30k8nEI
EieFt7NwXCrbsg5Opr0PlUXqZpzjnNeu9Ww+K6fCV87KXbvbrOrsRd6nrLgQl6+OFXi+PEQst6uB
0ssRgdUBCPK0VdyBrA1fTajrd1xmGX87BL6iIL0XOd5Uc2Ije+G14+j0Z/PRtko/wjsca99F+tK5
4FaZ9iy1ClA+7JniWHx40foAiyPcSo8+Owy3C9bRaAYWAcO8fsKpD8d3o2NmDCuXvIP5bFsnBYBQ
FEevlBenvtZ6utfmmaKr8pOF5NS78Oweh9RRuqR7IMNwxfozn3Y4YjwpjIFbx16VKA+8GVvucgTm
RM82YM8KX+ppCBaP7bty/bsHWxgRWLOCORuZBYMeLAmT6bPsHrgsuVi4h8Jkpzuo6PW3zrkXv7tx
6T4R/wEZ6vfJPD1FtnGyq9+IWW4YHgaqjZJLreOwGIrf7HPh2QQe4C/qNoXRziQCMVY5ZmrCkgt5
aavwHHnrVKPlFMMuM7qdAdYuJ4G0jUrfcECEUKTAQnBH85iJ18RBBeS+GTRLWfg399iIp8POKO0X
XeejOhIlWP6qLA2SMrvAMNu4xZMhP9sG7W5dMk/+agri273PwjjOodzChcio+4MlSM0bu9OrAqnb
qz2AO/rNaz+8VtRgtn1K65TkkA4D6/sAzGzBYNerFAcFryomvN5C9w0TDJyj1Ca25reBslnHbxZx
VLTaMxM4fyRjPqtEYKCNGCDeZSQD69nbUqdcynJtZFyp04dGXFo4PMy8P8qNggWIgBV6iP7Jbm+x
4IAEawBCVHq+beQ5xx07LJQumYvpY9mkOBApr8R8rtLId4ybPbe+ZZ774q+TNtzn36z9A63AKN3u
YDBt3STZz8UYLBhBbS86N0TJAN5epeVTMvbHzMEN2x8WKNoQMXGNdFseDPLkP11KeNYH0JzyrUOB
5Rb5DnsHlWTldx1dT9ueHI/CkGMHF2zxZEOcTQkucHAqW961adw1oQ4Xw6ao1rKLF3sfPSymKUy5
kuUKUwIw5Ap7n7iIuQlS3sO+7PewoQIzexXWb5MtYFPBJKBUru4BIFZJsZWc0OsQ4tyXhIqWCr94
84C0uggQ16zxBf+1VfKYaRVhmZySo2ZDbLRAfWpauEly+TwLtQZIuEV5+ebanAU1r2AGZ4ys6RrQ
3/jYuBH8EeWJ9dhpD3M/oBmqv3L3JWE9tesk2YNG/piSLi21mvpQh+A3r0GpbA26l6nPD6H5S2Id
VO0ZhGD/qLzu2lBwekoGi0q3WjPvximDM1w+TA75yg4XZxdUHH6WbLdI7Rgpe1wt2q52yK/I3ceZ
26dBpd6l1N9z8ci8bDV/td1+Ye4CQSNru3UOtQpWq9+Xxpe00Vik2cGcKQ6LiiSxGATj9DFytopI
rkt6BM8+GjAVluXLzORmsfODFUJKND8nPhvwOmBxHzva+gjpU1WQl2OaF13L3zgTVs28Z0X0A1Vu
O96RksR11phFjSpfL0MP/zQ/xkAFJ8zLWpVuOmJTVmLBFx9fwvndGUoYbzjqi+JdR4uhOvbgLdBT
SwWRa7NYm29LLvex2UANyNbSvmWy3xKdADvtw7N+5ux71tU2nNNda9uPLbrGiRhOu2/XhfCHaOAC
gs431leXaVBUsIUp5ZlI20/XczaCIRdb8G6DJVx3H4DWCzZwBI8n4+d4R10YT0RH1QetA09bKbXq
dFz0IwP+ikA2Pyo2oTb+FvAj15COnDWgwQGKSH+YLUM/nllaqF8gcZGm729OTcjntz4DghwpOxvB
q6I5ZGuQvruNxZLvYzZpTqTNWB7SUyzrH9P6MZWxMkkddWm1p26C6j6T04gcjAzAlbMgbU/dqzOz
xKJGz9X4Jym1V1tJbgY4vDzeE7dDg83LMbb9uC+z9jCxnUvrKnDGfTVcqDBYJFYUxfNW6/XDojGj
dIbfOIJs2hADL0jO1teRSQ3GMHTMryDUn7Ey8+I9L0W5M5xvldrbxt4hLQS+AZfDsjdy+HAs8oFB
U3neY9Ym+NHo8CwueVRWUWRBOXHKS18U/B4Efjv6LRRVkEWUtBB0/hBPCRP8oAPPsdzy0Knlm3Z9
NYEZ1Efv1oR+3eqkT62d/qTVbxXXfqj9OkV7ysN3ocUBLfY/N6VeqzdC6kH60nDq2c4usMRaVBD2
X5EAhsjmwB1/kklRMbpUiXrpo8UMeut3Gs6O5lZM0Ix7PMyW2v4yISJazbRo7vIe0j0PlPkGAMSi
Lfe0Q6uyfRIZyzixGfhBfBquHRw6qozp00vrl0iDIyAS/ltSc1+atHk1VfsJgvWnbth0NnRmS+Yz
wTZhXdjsxIiX1raMByEsRj47pQBAFNydXc2zEraMMrR8ky75AaLQkcillaDwYAzrV3bzVlTe2SIo
j28H+ZC+jrSMutiJyQOTcJpVd3JnRtTdGZvGdjYEBS1upqaEwpI8WuFzbidHmxo47t7SDdGulNO1
S/pPnp2b8dUiJqH9Jm/zMjS3POTupKfNLcpld/HTyXrOx7Og2TLj8CgSQGZpUVe+I8AChCDXvSre
iWiId9JI4TDiDsnta9zkR5aod5Q8eTr2XywORy3z1l5d3tiWfldMfDRRPhesha2ECOJzrb76kZgq
pmdejL6KPTbVlyj2catvhsHd4qvzeSHWvZiPyC4o8pp/WCAgYSigTHrZijXYo5W+tjqYniGGYvha
ghFn93WbIHPo01du/2lFCUHgg5fj2CEQLF5t6yW1eVLRK2buZ16CH8ZK0ytnJWKALLq+EfFw/gdw
7U17uuRw7J/HlHOitOR6lH6W1hjnIW3CRrhI7L2290c5jzk6BNl8KYYeigRov++2rlH/2CACrOww
h9NuRFnr4HhuG3myjcQ3eIuE99Q2/QbH8Is5bDVSyPSMVF+KE1KkCLMA50BnlZB2of5E6etCzxHb
fzzSbgZpPIba4Lfqp2ChoLIlyOwi6Am+hLL07FX6dzIme6frm33vNUAiDLtZp0gFiAVeNa27bY2C
mXX6GmdAjitxpka/tgL6eBa5KKxDHnuzcg4wamhyxaIFWQYkKjR5qYw2M4IileIwCzYahnlWUrsA
7L7B4L1HFtc8fbn10GTUalpxLgeUxWYLALvXomqvHO/NwKONqpeTISneczd57fpl5HwprlYaTHMS
M8iYP+8hjwthkFya82M7ccBLlbxBTLYQHZKwiZBuD9KbBOx52pIT7hKu1Rmbjv+ArP8pJ2vGQqBh
S+OqlZzIfRwk836M20PWlEAckm0BLInv3uhNuSlQWhCPCczLc7eRnA9W6a5yPToQG0QUJS5y16QB
dd+YtrbNAvO4G4OpD1cRMz1Xvc9C21udqIA7ZYwrmuWtymFZxlpMpj1fmKZCsVb6ie3wI2oSqgUB
7KBJd5E5rD0n2WoUo5GbBUa4nEXY79IhRmnzRWaEZE2DJqaptn2s7MDUxYPnVDeHU6VhtV5jcCec
ysF8V1Ros+lDfHOOftXAk58eq7x4bxLtK4UcW0XUPkxwBSPRSGOFgXaE21tNL9Mk32Tcg8saKAEJ
3yZiAzSNx9Cpa3e9tAN909Y4zwpkAz0VKRerGa/b6dD0XHONOsYORxB4QjJYTrzwpzmtN0nyDqvW
95RNegBZLDHArb7Y1AyfBZ+WWu+3KefQMBBt2gdTFutrW7NpfrKSYnXmgWDEc27chIBuCZ0Y1Cpx
u87aTNNoN0/x0XaKiAS14dGote9QI1eq6rm/NEIKTi7R3LXeeSdibrJj744PndYsu9DoSOJKz/ls
GKQg8xRP0FsY9xNEZZ8zSza3dGwZJaVMhY2BxVsKh06Llv04aMyoJ48RlxPyZGTjHStvPiFbLwMB
TLicGRguLr9AEutxEJ0mO5w2dtpPW7vhqp+dpyXqAwKTvxCAkT3AhumS7rs6tA4yLE7zhPohnk8T
nMC6Dh9KGFJT27QBubqRWbv07o11/OeLXvK4azVNH4khT3qie0dnyV+s9CWq3OxZd/d1CVvIjuxH
M7bU1iBAhrBiNC/DLpbDb4d0aNXZ/T43iFJre9c+y5ok3bEfdx2sfEDSTIwcO+Oi9IbmsLQAYLuE
VQUi8+NQp4dxmKGQyWJj6Et4SMtq8F0XqErUmfMh7fr1IEdOexFH2yLkFnB5LXzL4iVM+bRPbvVi
x26994b6lJpRSICu4Ol1LaRNtb3lV3vtu15sdAVqDoznSrnGiURmhcD9TnzO6Gp7Z2VLCvDRASAc
pQDemxmdAonpLFhqeO73aOdjmff7zJ0A0phAgyexITYMWX/lMHWcyk+X7abKSTwalhGukTk+2Hkn
D2FG4E0Xqi9MkrPft7wQ5TDxc/nYH2Vlveeedc8D4SjPKPg6RFsb2rOFIeY5cqiV0juhaeiX61Jq
5T5meB7Kyd24o/6alSbh9AgH15PLarqw+FwPsdiV4IN0uKlbr2KrR/xPtXfuTyliHwciUqUgZ2Sm
WzJxvieI9MlZiz0SLpbliGk2jAHULVt1X3clUfLXmTwzCGvzG2web4X3msrpvpT+JxMOQE70nUWa
92xHMKpyyu+8CYhleB9McXZhCGE6eJWDZm29WH0kg0HaXO+0a2HxC6Vq6Hg5+UXrxLwmDeespax0
l5JUxDSjSLbpGVWaAw6Ih999TfIB7F13HHAPrxA/DlvQU699yfeFujb6rYwTUJzNcVLlghIFVHoR
f5dtTohHB6wzogaL3PAaefGnZrCS9CYC4Mge8PuaT2FthTONdPyQgcS+h0tfPbLb8eQjDpjK+GUw
+8F3evvMpiW8dp7g3FeExJg9BUC8sHCLIiynrVsgUCS6yPPqz8SV/R8QyQTMVWypCYXfgcl+N91O
YyJNSekgkZpU/1ZAahM93ru0jXnqFuc5JT0liysIr8USTJHo96oYIWhHLN8bIiABP6ICtHsMtpru
Oex95l9A1oHFJ3+fAfXRZ06WuDd/CQ24p0OM18jUSrIgKs7OsqOdYRzxzxczJryxn2pmuNZ1NCbr
2N1nnX1SfAFD+J1WY2w+zy2rqSQOD00DQkzs6R3inRlPtO7hAU5qy3SiEwgnOhI+XWDMQKIfR41Z
VUgUKD+9O8Ok7XslN1IikmpzIAQEXPqJckugm6vcIOCG45A2tp/9nKB0X4EN2mspTLTOctFJFbBu
x2aT8fdJJ5UczVw7lFMd7jQHff0yuQzlivpJ9hrzx1o7LHrEZ40E2UB3qnQVp92r2YQ1M6P00ABm
W+q+PmrsWlPp0pQRL7EmE3QaKzTn98zZAk0b3FyyxaSKKFT6zPcIcedvpbaltryUULrMMvS4T2qx
yjX9ODRHQHdFwNkWbUa4RUy8QBn0NckJJahDiKqgwf+yWaLmQOco8nwTzZaL7yn6zKs6DEgJv4ax
kW/0Hm866yRs/3ZJuUQjLeBFommQPR2geTAR6awRl3oBd0i3BRfW+DlhkirveaHx1G2adrTxQNn5
2oySdw0LUZ5qzb5p5NvEqGmVClnuem6yPOzDB2Ii6NCBdqad+xyN7VNk5YzmqnEPx8+HTVzQP5DO
EI2OE3glCMk8F2RvNopukXR1v2GVvnORlqddcpEp/JN4ro9J0tobp5H3Z9c0bo4ZbppwFHsrGupA
s9xnTSt+tCHtn4DCzCyXUl6SMhK8Lq4X5FIrnkUSGk82DQwBYKwHRtE7O3KLtx6YKSyM3p5XUNvO
Ian23DOXWLYvmpIdKeU54XKFbe4yVMq7idMWuU5uH9zF0TZtAU82L1zvUQ3RpraZoTNyMG4Nqij6
wPShFrq10drFfgdpqPB/fQiPJJncRKkzVOVXOITRx6LyP1r57Q7l3Q9Xz7eszjo/JT9lQ5zXazc0
7s2cObNR+CGsuf/favYgF86A0TULV19ucsLkitIoaavdYNgYsSbWc1Ubv/M0NdtmrmSgdKe4JXW4
pShmhWa01QGvO3/1dCTwR6/Jxpqq0k9tzw4i06ivVMjrxOWeLYWVnOMpUWc7D+d1qMWj78xI/IqC
gQY5dMAe7l/c+5cEr85exhfbLjHlNQUzYmNgLBiSrmLk+t9clDF6Y9zDQ8sKYJb9xVom5adWeOBS
wb2lxG5i7nwgS4aJFZutTVIbNqlD0XBEoZNSf7jFeZFRfTbuX/IW7Z+p9GQXKm7bXs3axWmT7jaC
8Y8tb76NFvIa2/k0iYa6hZbFYjvU3E1SmZB7i8ZGU50ynndK44AiQa0g40/b8c6MKsr6Ohiae7FZ
m0xdEGZCHKqGscDc0DomCJIfjVhs664A81Q3Z5Dahyqi1XRFCixBU6ekUzGSmWzX9MNwsejutmad
fiyM18JZ5NfcaJFr6XFxXarpN6/iah3dU1TCpChel6gsCdEZXR4LG/JfLAFWiMAcFiZ9bmRtBAEZ
t6K2PkazpHEr7GLfcY282o6KfUd1IIhjNtZ6Xj41mlJHr2M6JJ3iSaZD8cRS1s9Gj9R7S292Co7J
DXcZ09PeBjfrFgwfwzHbl4mzrhohsfrGKKhN1QcZAuqdwxQ2KKuq3YA+Nw61mf0uloqPCheobhUP
LWD/dT4s52QiNgX/AoGJc/iYj6MIppbbp9KruxNyiC/y/sUZzD/LJOZNzFqqbbTwYalqDQ8kX1IC
Dv3UsF4UrYE/UUJdyfCZrkI5zJ7YJFmmN17/+XN5B5dXg70ExQyKsGpTd0WwBDMvPbXASZJ6R4tv
52dUa0fei+nRcYbp0ZbReBSa9bq0ytuYOpdIWnnd2Sqm/gx9EE0UkUYEv8EW8LR5JwCPkThBrpSe
9uSNULtshESoiwcOYuRAoR00i21evHsuJRUC9JcCTucKPN9rgzqd+Vi+KyrlXs1Z+3FZmHJrZeLB
njwHmZ5inDeUf2ZG0HXf0BuS9kC+S3cy6oJ+gKknS7a8BJ+4EBmjt/3FSPgH5JO8sWGAIiFm7aOj
m1VLe6ksStlxbFGxkRD2QDjOex1G/aZytfwwkSNz6xsbEdFss95bsrOewr1GecBQbbbVWjNR5chW
7A0QKQenr0LEd+Z7h5HzoZTMuaI8daiQivFU2Ow0KjMi/g8BpOvzkVkutdnveoDd8KQV8RQViRro
3gB49OE6rdx2DSd9+Yzx8nFwh8TJ6OhxUjSHPL9/saZTpo2QWkNnfHUXrhFuoJ0yvYaVru1eZ69z
ryQOylWkNAZ896gKC6Xe3YZhPws416kBzNiwlqPtefJWKGuH/BvVG7zItqMqQyDmO+1A70uU1ykv
rZmB3hTRdCN0R4s2pPidHEDAoquv8zDWey2E6FDFBsshBkAHc2yq9+belHmsuyeElASrzVc3ZYrB
jxy3k5zNc55M27ZtowPAZ2PbmM2fODTNs8aGDndzw4CbaL+XMHGbR0pyrMJadQQ+qwdVWKek2ZPO
NKEhww3M2HoOw4dkpCTNmJlMdZFsHFPlu7GYnlMRPkayUVu7x/GcWKn1niRiqwpm8DNBLCuryhj1
iLBhITp8u/dItMgbz23oPBDSCfZ/YMeBwDvdddOMhzy1SWWCV7lEG0cQdCUHC2eBTkJLJ3+azHrK
bdTx9XLXmzvDOudKX5WTfR295S2vaF2dCEzsOIRybWpgc5qJvU2HgmLVcS8GmBPe9WlMXvjGVVPq
D1WSWKR9um8iLD+LUP9I+vmVFwjpeRTiey7M0ywRhpDDl27KbLwUeuW9ODkJ5d5o/ZkHsuuZebmb
6R43FhGc8kge7YYQF3fdl9Cvrbbi729UeyGXE/VIHAySkDZ7GD5E2S+HJrQEEjP7FrtD62v5aLAq
c86K35HsJPKR4sLekm7N4tU4yRQDylTraMna0aEvYniRcxrofQjyb6T9qApr8btGR9cm9Pxo21m2
Le7KrzSO6RV6cFmtWeYna/DAmFLPAsolhEtjv3Ln86YQKKuURLQprcYtvr39nI+XFtgxfyzTfRq+
efDEiRj/REr72rpzuKt6eSLZbHgmPQ29AzdnE0H2NnRSZcdjo1R7UCkanX6a4usEFzwq8501Ijxw
O/eMBOlOPS87aLU5Ct0+MeGsY5tgiIgtC6g+b1Rzd2R4TAnT7iRzzgoZvrm0p77upmYwCxEdW/bx
G5i7nJ3DYJ5SEpwYHRYjFRr4VREy8yX47miWCrg3lk29CPcSidkZ0fBTXLcG00ya9b7IRij3brGB
7HuXgpg4jWNWBjK+NU1Ynol1Sdkf5fZGwJrY6HGvo3lBw1m5JsSKjI/zbCQP+Ryph15eupo3wGI0
jA3VxnGgEf5ewjfZJ+wr7YxxjW3Nl2qRcjMt7pE9RWDzC58S43MuzeKSVtpnrzstqFU3wv/lNhtz
mWWQxcnfifDUQ97Ne9jt2ypjANwVJ3f0Bvo7h8mFHlUgogqiLqPhYA6Pw5SDvdUsIOn1vpyqz8VB
BSqnP+VdNpPWxo9QwkZ3xAwTbqzadEkn+Bcf9DSriJVliyBN4G+CndjJre85derOFMim5uBNzUkf
vIe81H86Imw24cwiv2NgOc3eBfuNQAfKxYg8Djh1woopZvZBkCcPptUzLYrli5Kcg6GD3GpgJJJ2
4P9kN5kbmRCHVRqz9nwnJuDOAWkLQgCNQHnXHKTtkfkZCIWKae6I54rPHuU3kxHoumzWFgOia9Gr
XVtQj9KzX9p2qdn2OOtQ94xgoY3eaZPpBLXTvjTT/Fv3/XTyYqI4tfsXT2hBVTnhriaia5VS3gfg
LyPcfzBIpOHsiBioIeObt8EsT5TLxNXN9DNjXnF99rW4LIZYzm36bnk5CIpQBZOePrEzmJDKzPND
M3bMCVQL0av1uo0CKeGXDOlUIc6RUR3DKGx3E0YePnhts66s+dfKNPdxsWv5qJWjHRjjhF5Hmy49
Ofb70U1i+M2kOJKwJbcMMvZ5Ohp7t9L9ieHmwbxF+qKf7KzflFb/IQYGT4U08B/+cJAXQS1blDz2
9Ekiiuaryvy2nZfYm1hGyX55WORede/x2DtsK2QOToOCpElgMs8dsswhSZFHeorqrkCWSHs8kem3
dguPiThXeF21F47ze6rjtCfMKUgd6pMl/JIZSUmVYYB3wBu+5Ibu66JuGevTb1dh/Gpab6CtVkIM
bNJ6JxAddgOLEV4Cgl719SV3UEAs6UTP2iCI0hhzNDbQ6GLU1F6Zxuwzg2S+0QAOzhecVyV6w0Rx
BGp1fhyttkZHZMB/L1TIfJMGx8gIxiMYNNnUorSQCqgLZ9e4TnLW3aF28iQpNySBPotiktsOtC87
PBl4Y4w3w6zyU523z6w/w81skXtgR7R/Jj7NToa3ysG1hB/ECSQaLIc6ksRl3TcSW127r94KGKWL
c4bchaGtL1132mraMu1rp3yVjJS2I1goOCcm+yh0GaK7X9IU7sWCkrIME56tzCZPVuQvQ2c9CZV0
D9Y4HM0pOnP2/xHt8jfRl2QfUtdNmTq1d3eC0TLMTe877pTwKR4Yn1c1UJFMAqv45pjVNnWE2yIb
nGpHU38qGSocBgoWZM8s3YS5ME5a4xlokG8PCBJRRKPFUUfE2iRAM19qGwP1gZ4OOAsdjGbFd4O8
b/GaNeGleF0TrndjACff9du+csgRyKKnbGy4vIyc+X/bJhuPSpFgtOGeuMkGPym30T/U6enXHT6K
3qAzVnl39qKfqAwZL5LUuyWmg7h3kQZjhgkhYQDie9Sf9yZz5i1D109M83H2bPik8jHOiYh0ivil
6UN624rH9f5tHJF6W7Y4M1P2Y2b4k4jcXjtjwO0OGbpRQTU6eF8XE7JC2H6PUYxiQxj5yrU0HQxN
om3JH05Uv5VdglKJlOm1kWhqXXSlsRlddo0xeyd/tpaZoq8+N9RURxJo0fgQOIuXgbzPW53Uhe+5
EWZPeuc1ZkXEPjO0pFlTbjC2w82o+QUjd4639lL9aTocDyhR7LXu4RlmZ7YeqybF00IUm1qinwGn
Q8ZA5GDpxoZ4KcQIXtWc2+Z5lHzgGWrHAVSOB91xss2oow1y6Af92EF/IbuXkChXFBH0WfpQbtOa
TJd85NqQ34PpksBpxQmn3VeVagQH1Agv2HTQeyeecdIXUmQnI7mLSt/qvJf/HAKyUDodwL2fZVgc
q00lyT4DoT6iqSFF8paUUH2oTRhqmgQa5ALRU4ouvq06v+YoXk3mPeWunjemsbyFg8N7zJSA/u1D
i81q20U/rRM1J00D427DhFlb+rAXyfC3M5zqvuXRd/OTKMWy7p0SJE/HuFdmbBdtGvA7F8gdh/LQ
jwPL0rakJIz1P7rIu40sTQI2wse6q4E/i6hnEMHb7Q3wC6Tq8wvhsqcxTtsd8e+fuoA9VFeE24h+
4cmfy5ulcVYwNuAFGlrjAo8ossi6GLPXxMuaD4iTZyt37R83JHTEfPZU2V4n0sNvDO7+kplhnSJc
A9OYPbpaZO2yKD+INOzZQY7pc1yP1x4XwNrtY2c7tZO7YyoW4dIp/mapuPVTMj92NjVQ8SKbdL45
IVsHj92t3yj7yU2a8lSQwcc4pfxrFYXvquukjGVnR7z77X2DLrsR6SOtoL9YNothaPC8JYztvBwz
hOmAFnMmx9iJJntNw0oeDTzWW8tzY5+ccZSXBi/J/9xZiWGS//3vPJP/r2Xy//x/lHtnWDgb/xtj
ZYJX/LP4r95KvuffvZXOv6Rp2y4uSILtXN38T+yD0P8F7wF8h2PYrgBah63xP8yVzr9wTgKE4MAH
aQ2p4T+slea/pAe9FYwRXiwHhMr/zFpp3gEh/xeac7dWGqYDz5JiBh25Z/wXmow0jE50cYvVJnUs
P31Vcfvp5ASthLH1LFwSfEvuRMbwepl+3mWWU8rIXUzsRLiFuUns5pBbO2YZt7vnPCGwQ2jLSSs9
XNl30abzI92S5e/d40LwezVdSxM1S+e+Snp3nAzc6+zxG/drKeS+LF0y4Klmx0ue4Prp67M1gchS
7uNgIlDU0VaOMLJq68lern1x7DmLF9GcCrO4xaPclWPLWW5Vh4G8jsgdDjhU2D274ao2PxBHbiFq
IDnIzPd66hDLPwK62JZJ+FmP7aVpWkgOISKMlqIN2iwOm8gljMOUD4PBXpW5dMqevvO+3Qfxb0Sd
127syJZEv4gAvXmtIsuXTMnrhZA7NEmX9OTXz8qeAebloNH3No5KopI7d6yIGLJdAt1a8/H1+CFP
b2Md3HoSKMoF65xLh2sFFyiTO7wAm75Ktv5Yv667BqtkXHhwl5BMvD9kR6dlmx+HhZSmMSMeIg7J
dTnE3Ry5LngKa4SkKB8kQl+VnBajf6x6cT+y3ukqd5dn07c16s9pR0tVQA/Lq4EYzDBHmFxcUuoc
D2z+LLpLZOQvzeMS2BSoY2Nt82UnKpaoZtHfpSRVJHk4kIAZqtqRgiVwLbpbY8Y7Ht8PM+1pzcSZ
N/JCKDKwMsppGqZkUayIJwxKsf3sFR+Cp6aBCa+ZnRipYI+cgZ6XeJP7vD102+db72xtNmxOUDxS
Go3tDtsS9N7VKSh7qst4Y03eb+14kVZmLxafYsUplGAE5P4y5G+xvV5cH2/Q6LN5zLb4PbdZOzz3
rk+Dbbr1hu675tax4Q56J0Aau0DTo2ANkGMKJRieRlLI2rQ4Wm0eLTpj4fqWOfGdQyMV92VhBPRg
NSwI28eRva0T9xGdEiedNe2C8wFQ+ZxbX61T7iVtSWL4Ym35mc8VuWcjhhpDIzyPm2wGHSaRMYEA
91ntnNL85kzQ9lq27QrtrFvJnWfol1qHoEV8Ckd7t44OPn34yNXT2DXk/bXvnSc2GZvajJ9pmCee
TbIrJlEMZ8sq5N6eKYqTy9MiL2mM5WYAEWx4QVRgZf2aUICUUKbyzZprW3VrGK8edj4tv0+tl6Dz
X+xiOUmP2ulqLG+pObx0gPf0R8nk0JYS1q10Kbmj9RDHYyaAIlix5UX7lTrcf73uwWOe6JYfvXB/
nczbIrIyFOICll38XroEYNhqiZd72m6S7ZGsDhxTJqDO4mBQsJL2ZeaSsR1i6xgMwPPLS91nkeWN
F6sjd6rjJ6s7RWgv3cnovfvOmR9jUbF/S7gtIax0rfNel/LgT8lR85KDaZBJ02efZvPaYfdq3Twq
y/5VumkKEjPv84b5X391Vw3Z816Y3lZbUaO1v7RcLpL1Xo3EPuQGnnIggfzgF+ktMEy28qW106zk
Wyc0sFegvZv8pS5XNcaXEmqnwGExXh2aonuXDjqf8kh7TYFxKfFuhc3dZPjNGsaZNjlw7SfvzulI
hGi5POqYZs3kObDar6wAYtake2fXzY/Mj43nnnVNQ/MBYsICf6AxAp/N4HysZFZkPdd2S0+j0SKQ
Jl+Gg1mmvLwVGlycg6miDMhPnvq4Okn5qxqpTdFddZvaLv3EZvGtE+IxkN3Nm3C5Vt5IXAZZFqLe
2TNhG8VI7S42AtE8ibx5WQi8UUy6lRf7cSKqpk1vwpr5xcX/YGobuJkDyYl2OX7ZSM/AFzhgLejN
7NEavNAal62usxiM04tVF8RJNBsfP/nMdmjGrhBCdVmqbdHFaG201m/l82sgcMxwwVkSmlChmzTE
s2QG98eFFjA2yu8q+Q1GAlngJWhBdJbnanruSbSJxznSlNpfrzs4kbM0qpMOm+5yKplm+jjh/N2U
MlixCZ7FmmBVQlzCs1dtTWcB+Hon2Htb5Z8jJ5vDWjWF1FosLsXExpSSOxU3+Tah3XkFtgXkc53m
0s/6h5kvTOqN8+55ZET2MZ6q9jT35lM7rgMR3Px6rMF34y7/BHJDV/NioMmMzcNk7ilPX0KbR9lL
lZSeuttm3iFXd9ulG65mGZ+qtH4rdWS6xTxQYxwGCDDg6wMau1yMfYq701ABR559s0DAEzqRkoIj
evV3Vky0ije3H5Zf/9Oa4o8W5vd8qv5iKP5JYM3uhXzSl27Fwl58Gm1zYoUdj9Ytzgj4LKBV7Bbb
Zw3l1Kf9V53IbxLqqNpKxoOdsWPM+B43fkaQUKr6yj4s9qImhm2KIsI+1/ZTyRccpC+TZ+yZ6PlG
W7fW169x0/0bMBb6dAh18bOAZd2kiAUbGXPR1VHadC2/ZguzgUx/ho58nqLlIrp8l9NH07vh4ow7
O8H+w7VuitNIzpjTOpk/CyL8a6N6nTABcM8aXahM2Z7q/H7F9gQMR8Nup32hdQQwa2mxHtc43k+V
eEoMnPRr91Mp4jVx5K72tctYJ/w9E1A0zGNGv1LdtCfHS4DEWxo1V7wZJLuUehE1crlJbDyA+tic
zC8oxItJ6R8X5zuNpKeN0OpXrTDOup+fF4xCdglEYWQhBvcdh6mz8ywLQNH4tlx6EmrpsDzEWeEg
7/cS9bDrPY8EKVVHP58SK0nDxmULvgRsNKTzlMFE+lV9qpz6ORiL+1a3DqNZ3sdei2Go9C7QK+HY
svxbgWzsGJSvH+zIfwxdb/1LNP9UjY8iP87UrLkLCxTZnt1SRcjHy6bJCppoNVacQi+e1UHuTU/E
E+AmcMywyZ2Nkad/ftIdEd1Db4LUmG51HL+yKw71eLwzwNF7yWOc2zXIVW1eDaS2oAwuuVl+aEOD
C8d6tsTwmQYC/rlCV1bHZKplL9x7tvgKsJiFzLPMEbhA0Z5iINkqeEE9RjOk+JHGUj0gJ+HP9Zt9
5mdbu/8zYOJt4pGWLw/P2LK2vLkK6JIYSxsVZuwL7u2mvcCQHNAM+TRV/jo7yS5VdE6zHrWEMP8X
uQjCsfyti3uw5b4+0D1p1to+4GEqJUIy34xVPEvXvBvK/MXGDrc65lkz+8eGF0mngX0UwRVz6Sk7
LQntqftBZgfbDW4SwlMrunAg0Jk7urPN6gcEtQ+7IH4siGl0ZZTy2vJet9KPjvJW209/077rjkHe
RP7gBVvb1yI400ArdQ6a+rtBpUJkI3GqQjrjNeyUqI20eEKFRbXTfPKr4bXihRao77Kb4UC5w2ss
BQh/e0ZAlJA4EvtZideCL4u3aKGjlWgnFv8vQSNf3N6db+Pan1JhhbZVkXiCr4MoWlhQg9l1tZYB
AzDFaMC9ZCTsqjJLNl4jD9hsAE1WDjmkxoKySH7gR3PGcgqT5q1sfCqF9KQWTqPOit/seN3a1F0v
tYEvzk+eC8SOFk5Yp0d+KAwegtraxwW5KIRxFQRcD1W27ZNw/t+kGLeJYOLwKLP5GpDU5Jz/xFX8
LRLnJAxseVmnnaZiXM8kbdGeM2J52EK4zjRUyKehcGDRwXCpA6F4ktrayjGPM7Zaq8lAzzXC5E1v
iAyTtTb6XIXaEz8Yh9TzX2rsSGQHeztfDH8EOGyRqeS8XNnx82sP4mAG5KYljws+Rx+pMrf+SV43
ccHYNwVRt7JKaaR3dDhzNu5k/jjLpDLl2mpLQ2zkyZkO3Y7dVfcepOLcv3tDdWOPfCpK50YK8Nls
02fPzy8ORrd0xdXo/Yy4GUlS1ob6VNCChbNZOwoTipcXmsXeIeOXKIlZZBE9169Mpj7Nm4t1Kk3w
IzHBxyunTs/G3xrfY4t0Ba5Z2tni/8JEF2Vjdia+AU9pw1AKEqL3knxywgHasT9pDfFWOuZDGECG
8uVENPY+QVouHXqE2GM2sU9+l7aPWTz3M3vZ4N3otd0Y/LAGuVDMvEqX95Hfvwos43QhMuyTa6VH
q2gjzeNllhIH15XJS6qvhxWn9BLfyAJAdxrW4tF0V/jbIcNHMr4PKWaDGiOfLz7EY5LWC+254rEZ
IfSIS3+2g1VZe6d8y7fw2Wupw0xsd5eZPMtdGPTDSbY0oevYVE+O8b1WzgGu3NvPs3PMl1dzrY95
3lPqHbg3OasxH9qDS65pyX+2rqEHHFLOI6f3Tpj4vDXbuv1LkZjHPkiPtnjqoaLIWUHxH7uonbFg
QRP0lrj3UWzGstkXOZgc7WU8rp3e71K0MZzbuBzd5LEo12OH7YNV0VFHxeF30PMi3mU98hac4n71
jDu7fe3wGAR/i8MvADvrf9OYn6AtzjEP3GqmIGVUE9oXOV7rjnpRTkIzVhETaaQ7b23BD41xdmCz
G4ASOBb5YhzRI47IhaWus1TbaXyGRvbc78Ij85tlYTokTwvGH40aV3tYDo3BcFBQHT06YZpEC2vz
Jk2fsPKTa0K4iljuSPK4xX77FPMJBnavNiGnvnn2eKhWRgunf+USjSezBcb6JSxzH3vNRc5IrXN6
cR08wklhjLibnTODATmDkgHMyDiOx7Dl+llpw57/Vfxm3txjvEzCVHyz7LOq0aLVWntM9BQ773ps
HF0w69NuWEHdTtWv5/S8GqZzKUmStazPsgnup7k8eX31XDpkVa0m4nMtP4zOuzhptV0T8ndQTu7p
UuRpKCdeg7ihVOE3HlkaDdN1vDi5Ho4j9baO9cDqke5Ix7rXMfTqQx2H3vpL3eXFld4zeyJVPpt9
Qmwcu2y6DgGAmTnfhtkuzuXYfwMY8OMui3nTpwkvg8KHjTNCHT3YHXBnUdW64Y8XzWCy7e2fXC1s
0+ZY2O1zSzKh7aw6Ez++7EW+jY3+4WZ5KHs7NNhhB7nAG2kdsi7jAit3RbDuDXc91IX95BqU6T4s
ZbBGekz17mCdjYKhdp63/di/l2w7HPxem6nhL7Wc0GytDzKrDiahyhupZyGc5E2WPaNEe6U9gFv1
3D/WFc3Fc92f4wD7kjLX9/YWqOSh74XY4Hd/8BgI0Hqpv3QS8T6l5jNpm4w8mlvubfQRkGBCPQnI
gSM+sR+wQ7+LX4LR3jc0zCapngNHMPX3p3XG5+H6VnJuy3rZSF9/GH3XIzvfTS7kIq/pQoT6IO4t
AlLmggSEisAb2KsqL056UGD3s89dnX+bk/e0MGuYQpD2HZBIw8U/K8qrPSCSeVidHL980Peg7czS
q3XnkdA/ZohgVfAnDLGz16LZiVLsJ896Sepfl5hUK8DKC0mYpjH/efNpdEvYgCJiOdu7E28sKDTG
R0JMl19AnbCpfQTtS9t/aR0eZle7BS2Z8oX7mq8+zzHbsJRAC/gfup0t4zsXJE5BwWx596NKuGGb
srubnZ9u7klu5n62McvhOehgYS3zOFicELpNKbeufQHbNQwjfQub+WimyNdWlPb2tRuy0Ehfm3YJ
0cgj337v0Rs2JfecLIsv7PuzMt3X04Xg+B3jf+TCrPvFexN/NvpbLXCpiKx6moW5w3cb1sG8Hcyy
gD/SGT11FEpOa2c3xiffSpHCE5yyWWmYG3t4IZNTRM4I7+pwAZT09/UObGKBtaaTyPsdaJ3pntCS
aFPlOqEb9ZHc2XerC+7b+E1jwuEyrr2IdAp2WdNdijj+h5zIxkIbYJpJ0mN/J9abZaY/vj78+Q02
N5nbwDi5QNHj3GpoXNY8nD01WS5LQxvUmq7/RJuw6LMuQ/PAuUwOzUPpJ6EmyaQGp607rtNsV1ff
CsVEppYnH4bM5SxevtjfRgYfb+aJZJr1XlDWv4u621rmxiqzkyABthI7y9Pu+yENhzG9Csd/tvPi
rgS3IxztN8+4/PpMNWjvuGtyhGwiO8+zk7Geyx3Wk7I/kORI7FN6yiR3JVW0vDoI7+0bP+Krxvah
GMcw84PdIuozM52PsQ7zwJ6YjV1c48pD8+qxqg/0PDvOFfIx53X0sK5X+EbGCBnSExfp2Y/g/M/T
9j6reo41iFdumCoMFk5JN57Y1uD+49ywE9x/E8llwYz0c5vR7fo4Yc/Hq1AQsVKw1ICGxP7WVJcy
R1Qr70ttPpmF/YfSDG/B7AtWizNLiGvMTtlc5pPVsextEs51WY7b0l939Wz9SZ/i3okG53dfxPs1
V8EN5tHjrxSEVUxE1HDzeFK9vTiziXJmcOmiLukPRIyvPA9R6l4l97BeNECzk3JJwx/nx7qzDjqz
otRoYnGIVMPu/jJOFhE/ZURxAuNKNNbR0uE8bI+Bt0OAGldwxn5bTykjfxNV4pBlOIOoQ+vnKQw6
c9uQCzxl+WYYuq3BGk0DvOpStE/o92FNDzPGscrsosnWcBsM+7WltMEJ8ZeGnZpEWFxZzZNRD/vR
juSEkVXfj3oV4QiVbCR4o+2tDISwIDyDMA0MGUA8L+Sc8EAenFg7J7q7NeYFi2S3a8tpv+gPs/44
8Ndi3BWArDPLXMZ2uq11fnYz2WffcQ6yVwGATf59M55jn5TFbrdktCU5331WHgsXO9CalVdJ0Nrc
mS9pQWx0Ja9M5ys+h2Yko2HEDADpxHcg0hGPKyH2BSyg6fJrFMzEOYK+W/+6qou07LkjAjapvIgr
RljhTkjSF93wngIiLUhFh6m5TRbpdh5JRRwmZRocCvEuhyNWJK58/Q4A084IIPq21zutf5GDuLLq
gmV5gHbYS/Iee3d9hv4ELJs2E7ydjuPX5mQWB3PMtpZefFR+fTLnz7Jd3L2RCLIG2XtXhUWWl32t
K3Y6a/U8t2iGnvVAMONdLKxLPMVh3GqE1hsC6V23zFOCMcwwCZ6pZfdhuBQES90M54HjqFnEj+3x
yk+aGo5n5WGvkmdIvK1k1dUyjGH+u5tEF0fJkDSnbmFBoSEANRC41JK8LvHwNab4JcolABhwi1NJ
ahTLTS57cfkzuRl3H5fhG6srJNxyGEukURks9ErT+wpZsbHdftf7M0A7PgdUo3WhDrshP9xZb1Ud
o13HdjT/lPhOgnkk4OwTyoykmXLXcHwkfU/OWbebxw+tv/oEFTe+2DtkGgukEss7WP1bnbq7tTmR
xoIKPLrEbWdsCnwyXbaI6BzkV7e/+Z+Z884YcUy5CY0dVvusUWBDzk4BgUtL9utahyabpbx41JNy
HxgyVA5U8jtEY0RJ04ekSGxHw9vp03KEzWWrWd5XCcSYWRCMEU3oUw7QgKDNEgQmJ19NbRK9lHIx
C2qr1eQVm0R/yUeNpDvNevXd7jZOE5eM1iDAR3nUPfwsKtCUkX2ipQv9igxe5kgecUPpupZSeDGe
cnVUqm+h9F96zikURBG2lTYcK5W4VXox8xUJeVI3wljiyQqUrtwrhdlVWvOiVGc/f3AQoR2lRtfI
0r7SpzuE6lgp1kQho10rFbt+GZSmPSp1G+T3eULuhiFMwkUp4L7SwkelimfI44vSyS2lmJdI577S
0MFGi0dK5GelrhP89b38p7cr5T22nnyEeKf0nL8GaT5XGr2HWJ8i2vt2mCoNH4oq4TuGrj8g8FtK
6W+V5m8o9R/i5GtWPIAGGBD8RwgoVgDD1Z7nkpCEVpEEGm05iizAz99HeC4/S0UdjIo/8BWJkIIk
uKAJgWIUMkUrjIpbsBTBsN4WxTMMimywQBwcUAcmaeVEhs3sXTiIAVQGAXTvAEjEgBJsI1QQp/k2
dGvErN+FraIqYJxQ5opyUwFcZIq86BWDgeEF10s3PUP4kwp0DPCX7TKCFBW94YFxBIrnkNBdrSI8
SlAPQMmTodiPVFEg0MriKhQZIhUjso4/thng1ekI2F/739gnPVPPyXasqn3S48OK6RHeifQlUwSK
p1gUODMa4RSfYk7W/dACMk0LTqa+fUoVy2IpqoUYYVhLQZ9knBD3GPzqVsMg1pSwMKLNQt0db6Vd
OawpIWZc0JlUMTSmomlmsBryJ7zdokibXjE3tqJvYsXhgDXyGObPmiJ0oLIIgCU6hAbmc6vXV74/
C8dJYmzrgVD9WrE+pqJ+JsX/BIoEyvlx9+WxU4SQr1ghqaihWfFDAyCRoYgiqdiiHMhoVrSRN+3Y
Ojohzpy/WPFIhiKTLOdacp3tFLHUKXbJA2LKFM3U+4+ropt8MKf4P95JkU+oUsGWFnNiwhTg1LC4
3FWgUgQz6azlETti8CBFU9WKqyI5Y1nT+V+6XjKwK1PxV6U7j5um5SDJF2LLFKVVKl7LBdwy02U8
NtW+0TuPZw+2y1SU1wLuJRX2Bf6VqWGp1Yaw4zmOVsZmTbFiTZ+fK0WP2X0nN4PNqMLRy03wKyl1
YE/FnDWKPtPB0GZ3afB9kaKVeV7MfPCjrVyQy5UkAmurL2Sn+Rjn+Hh443WLoA8pfLYoDLdLmx3Z
i38Hsvxs3ZjYyP5cdlZ3n0vz1g5qZ0rcXZ2SQZ7nBAvVbh+VAUsrS3F3LeFb9VJWJC8D+y5Tiemi
nY8k0M57MOZt6kyPFGAYV8BR59Mh0+OhpaeCXe+67oIqxEyh2FNYwAEocFV0ICErexwu3KwUOdiC
EHqKJYwVVbgovnAANLQUcdigWOMwNNhtXUgQGbZ2yQM/zuldNgbWw2JoZHQ2mNMn/nGDzT+gx2Ii
5om9EuFkaXmWJK4XEwVLZmfvYJy77aQYSaFoyVpxk50iKBOy0DqWY1hbeHsOK3yAtRKPoshLUzGY
Vv/k8TksxWYCjKAKv82K2RyBNw1FceqK5/QU2akOgUCxnnr8U/zHfgKBuooGzcBCXTjOcdbp1YGa
73Grh1qOE8czKQ9QVKmn+NJSkaaWYk5lW0RA42UYEOLAZv+t0o8N39p7IyA8JehfBPiqUByr2epf
Mp8QYOKs3hFdIwIWNcNiRQ0QrAsMy75Nv9jPi2JkfWBZk1v20ScxLrU7H75wtaNJ00DZO1cDfZzo
cOiwMY4NMQUKyE2W1Xvs4/HfEuA96IM22ZjS5MIBxDspmrepDkLRvY3ifD1F/HaK/V0VBRz/xwMD
BueKEHZAhXvxrityeFAM8axoYnanDp99oFoN1LhyrWcJpIezxTn06wrN2HdJ5OfTvHOncUI/h893
CBVrFdHcqD9cV8yX0Rr/NW73EivqedS17FAGprFbZuBAnoubSJc7vyJiNTbK/FDpM+CqYqlbRVW3
5AQqyrpQvDXlC/2GHOTurCsa21VctlCEtgDVbhSzHSh6G0+KFXX6zGJZsd0akDcXOwoIwL4HxX97
igRvFBPOFSYafM60QFWZptmAuGJ6d4uBfhlToTfbDnTDOP9hL7+nkfGSzzVCVltBore4YGNZ1hd/
TuFXfGXuzfz6PJX3g2LZSZvLI8A94B9Fuhcg7/ROLMARn1QY9OdaK7/m7Oj3qxuyAkPPHB9j4PlG
UfR4dJt9qsh6XzH2Q3WRirnnBrevgPCX/2h8sHxb8fnJDKk/KGZ/1KH3CzD+VfH8ufHlKr5fAPrz
sJwDafqRiwXAVV6AHOoTO2CFEa6ESXG5Ftk9mU9OE4t9DN3NYuh+cZJ7V/kM5H+OA+U9MJQLoeyl
F0m2QZGRMf9WAy8dOv6Eci/EyseQKkeDUN6GUbkchPI7cB0mNwgLRKC8EAamCIk5Ig8C3lVWrQ7B
dTstJZtvn+oXMaGPlU5hYQVnxeXnHC6ZTYC9yEFi9H5kiTu/4ZDhmMgvE8xYNDbkQTUyJzy54l+u
nPPL1mh8MyqcjOSIPsH5wThPCEfuXe0m2E19AiVsPo3KLyKUc4TzsT311XnRME6NJYC/2nDMJF0u
oz88FZZ7ET7maqfpX435M20z51Gf3oKUyEK/azGREsxbFs7RCNJpX2RLydUZp4uJ5UVT3hemzK3E
DOMoVwyfm5N2wCnjDwEpyFqfhwXlLfveaAGNA6LzAn3FTjLOMFGay6PQF1EqCWbVlCtnUf6cbiW3
o+guKYDXBizF3ns+13JE2JfFt6/5ym9RoRKPCYt4JnBFwbLFejKS/qMtY+xhI7NLCdfBnrw52mPN
LrEgsbzASU1gcQQ5EzwaWLDVBIbDtMaNbsyZ/SnhvnBQ+i94+e446AVvN5J+68m4WC18ydhIdvQ5
9rZh+TAwPVmG91YrF1TVLvcDGwdB8sxLn03vDuZ9Ql+Qoa2G73Xuso+albPKUx6rSrmtZmxXDfar
SvmwiBAIpZPyeu+qHJTdJLLM4ZDtaWYmXxNwDdXIDdM6vRmZl4ZCQXs83GC9QNVugScOb9+Q8EfB
SrfPvQZ5WWLAzwB6uTSF1KK2pzE33kdW9kcnNvhv4p+5ImezIGtKDG9FavwjMdRYBvoe64I8Ibe8
rYvI2KawVJqXkfsCr3wUdZKm3aM5ePq5KEjp4OV+ZVuQCO+dJTeg0Eh8UGzV9XXC01di2sQbnpIM
Vq+kzxa7gfsM6zbjRvgiGEDGV91AiZG0yTs11YI1XFClYZAq98ywn56F/uSmTXPn2t1yTeV5kdyv
/MTEXD3X5mO68AfHAnc+8RVUnTxL3TdfsNrdBUbMKUx8AKCTGd9PBqvclnjgL1KO+EVPNdLfR9Wi
IEV84Gv09nVFGpflWPjMl4aqea80KXMw47BIEI6CwksvpNj/3z/9/7/jgjSfZwAUvmEXD0mbH2R3
sBbMXByKXMeEJ5fzbPCuoNxvyzKOBz8xp91oTUvkZrNxNCBxtA6+Sh/1q9vZ1VbPWoPc4LCcZzsa
bKO9EDHyVbVrHBHDnB8hZHRUhGuv5/lNR4juiNrTcEIyCBNybElnPnZuthVJDX/mGA1RAkQ39/5L
MFv8KJivyw5DG+FxeLlCCp4IdhFERsQjDQ5Gbbys+SLZXHuf6o6/tzMQSDchpjnpEr6wdbtgkLqW
fsusPYzLFb9qjyV2PTVyNk49HnA77eeTbkhMQf5ja83B3TBVklh1Lg52kDUnw52jwMyHx8YdL11W
oXvqqNqkOuEJMclRieN1vlBQcp8gNWm+cR2FpV3HXt/UDqMFiti+rez2sR3lcSxRx9e60sLG8N19
QgYqOw1/BYizbT/ZNeV4XNs+dM0aWIPV66aBXNkkXTagzZF+I33CGkrLITuNSMhTbrfk0xpm6Dt8
WIJFxo1F0iddC7EfaeZCOlYs+p0msEpajmcTxlkdpF98Co2JOl1a92AuNGhNlzWL7fNc5gE6i3dp
ev0w13GOPfFoObDurMy+zOHXDAqNva0+sYeRjNpp/CjW2tkx2qdE7qiEnHRykMWbV03XE0BJkNza
j429YIjYjKOUjzG7CcbNV6yV07FN29eZQrhDp6rHXJrIWb0Mn37HNJCkWDK7gy4777Us9Oo66PwW
BwPL6SrJbtX8KKuEsO880S4m+S8N8hN6gnOzCRcLa6LjVefVwNqrZKPGMpvEVoJxmTDz9erg/HJL
yMmhcB8dY6U8twBD0Eb6T9e4eV+n7A//e1gb3ItNQh7wCnOvpD7X8jhr5ZS9GTR/2Zb2rXXu68TO
D+uRuC5C+wk062ENGnFIweYZzJ0nm3lH96fIIToCdQs1ja3MNpCTgZyp/ZN9r4zcVEuJrt0w/xci
5iGnIHczSuBWcyGZ0HWtSOPIpQ1Sz4rhhNIpt55d4p9Nebsmh6Ces12wgr6mSfKV2HJnBxaEfluS
Wio8wnJ19zkomoseEOmegyNjGuHA7DQm4aYHKAZEyVaarZb3pmy3K8jV2FlHpu48sVpQ/8qObJb3
uO1QObNGw8rWfTmjGcZDF4RlBYBYQWVu8njCBtgqeYfbShU3RejwY2htb8UChwIv7Xk3EkxpUfUG
neE95ul8g9KetjpQdwPasLT3M0yupX4w7rqlNWAzmR4yF+9eWcXKRf0aF/p9y567y4eHxU7Z6a51
ChFXvnNH/uksyi7MeXpLOoL6m7X+TfPJQ7nk6pFW90Y2UG79RFxYmLtQBbkFnu1WPuEWVgdutOF6
tZD90AKLGVbI6nLaMcjNlNKNm9Q1CJ6QDd0FvrajjoL3vzkaG2KS/F3quq9+nOGiGLBVpgsblnG1
t3jLoprNEgn7qnV3be+ncvKfgh6DJvbvvWZgU86Ne68IWFyVlJxMyH4j1x+3Erg+kvnBTgJ0LSM/
ea44VqL94MfUgCCCOpHEEy2ZQ5OWMx1kUT1VlooKz4IuAgOHrWnnYdu2E37HFKJiVipbRey1lqkt
Gcsqv/WI5lbh4HVQUfOSHtqKuGqSDSXJqObenLDtNmZD2oPDMZxq9ckZAHRli66hJSkUGLVsxZCS
McXlO7SyhypzJjaixmvHE2gOJP51Nq79uK4Ig4QjHkTx1wq5kCbprHty/EL27+Sw5d86HWBRkorP
ka8fcSKPoBPI79ey+wTGstbImAh9r2O/PRZH3y+MvW8SKptIQXBj2xyauGbv5zdXQkcVo25u9Yq2
0/SUZij/hZxAoMmY5HfMva8mPk+F2L8xKy5BwD1TmBa9t2+m5BbYdwto6s2ziMzmjnThw00bY2jT
yGvG+iqowyBlDd+oxfDr52LH2oUHgbrrO9AogLr8Mua69zCtyDqkWTj45Ur0XZysRtPMx0rTuSV6
0iHyZozMVbhP/FJsZl8LsNB7PIIVbJ4WELiHyCy0YK9xantr6+/twQL25MPcdxoA9vJGIFFDXwWB
NESopDv64pR3nAivTJdHyzaXBxoH7bYQlxZFWPCy+nVYNXV+527XQRwQFPvKuyeXg6NdvvQEfuQr
qREfjcY4jbwWL9rWIl21fTJyxiPOUo2YfHbB0iPFNRDk5Xy18Reh8elq4lTzQ5/7vxb8iwvAqjny
gpHApZXx9iRKN+wpL5n4eVjev7i9+RZ1OfUfCRAbUWKpign25QfGN8MP6uMcUEfTdacuyXdpaZ9d
ciH8UZxKYyDMKdvKtDs+DjXv/8LbdXzwMUZBqSFFd+AFLmR2sTz3tb3V3WvpUeQN4U8O8b0N95F9
mLaMHG6XUEZUppifnomrSVHegkuS3bx0CUxHrt35jv5AVvRrQkUGYAIhu5XzYyxsE3vxrVntKfHH
dxeKYGUbn4/pb5UPJOI9jH19n9Dfmc36cQXmLUX95AbsV532b2wPZfsqih+9vpCgu6HIpR3PY0Ny
dWC9Nv9D3nn0So5c2/qvCJpToGdwoEkmmd4dk8dNiGOq6E3Qk7/+fpQa77XuvRpo9oAHNBotVdWp
NIyIHXuv9S3HlviNmRcV4U3DE+9GzMFxUxeoT8DZZwmyZxTJBkMy8Vp24S7tgg0aCCL+0pM6pd6U
AoSUYs2LVAwv6pRV0y8BNG8OQpgmRS8zZF5NDpMrfg2xvIVZx6UrXlWqtjPi5kAf4IDn5txGjDyV
bT6U58VEYTLLiOE8sF4wf7tYG1AdgTRCl3BpKEfH5KFo3grna1ZbXwfqCWwKeH2sB6uIlqFmB09p
TQO4JdZRiHBPN/LWZNXBNEFCPGUjRb+0lqG1RceQ+Aqi4Hfd1G5n8uDWamJ/tKI9svfohyFXLkWE
PyQQFBGdki/ir93oorZqZjyuAsyozvxCqgrSCVv8GJnOB2d6XPigR55UBtEto8wZRLthXFtd+7Il
W8bkkvfBiNc2+mNVq+Al888A4bfSvlmUUBWVmx6dbRN0QEXSQ7zMTPINLnF4m4Cq7Q04l01mmx9j
gdBZbzDM0uWYGCd7nVq8hUr2ORTTzRjU9bCUJVyV9Sb7UrrkIKbslDTuLtdYWD2a19h+6KlQQ6Dd
ehONazdGgBSbu0FxBINSdhxmgUfkQx3FOl52REPYPpAEAB7niAjdh1ZWmFpnVNgt4RG1NeyJNfJL
ER4gsGyxJl7p0m4yVGBWPt2aIPpQ3ekunA62H/qlwdLXY12fI0DbjaDc0+mDgTrYAR5lUhjuq0Gu
K1N5Vdzmt5YjGDWgVKV0PxFLLuqWWu5cafo2Ciw9bgD8JL5tKehWmXGk5q5p2GO6vl1DvTuWtbIv
+gKTLfdbrAlKec/tA/3bYwtBKO/CfWHFFMOMbLu0vcVUwHnvvBgFda4bwOAEpt/W5ls6fSdkbkFq
2Fs640WwD4H2HNTDUTUR5k7KezrmNAUd0AjhI3fQN8IDQMwBP9uqUXJC7rjOCZkkFsIfFQWWE2JX
Adp0AvhgFes0sQ+mQRXZt/1F5XRcC9D4VfnZjkwN2mpaTnJtLZr47U9Ovts/bXB/Kbr8VqImaP7+
V+1fA7wXd5yJeorUQUsYBvaR5df/FIlcZok+LUQQj6nUuMuSewhdy5MBYq1SeUzTGGwPXz6tX5d8
zDzqzkblECXk8sSrU/zP2PT/KNsSBwf//P/lwNQ1OGx/+ua8z/bzL78K6BnT5TP/9fe/nuOf4XP6
y77JPoufBuflP35t//P3v/7xR/+I4NYc528Ghg/uYOaSS6niuPwjgvsfv8T3bKiahSPS0UiG/8OM
uaRj6qptMWqwXKHhxvo/dkx+iUBv5nkmP1E4hmr9J3ZMzJt/NmOaLg+a5qj46Rxd0MUWWEX//Lhp
ZkwhqNnhO4RY/N1p+M372M+9cTQyG0L+4yDtPbpqw+uc8mKPYGCJMhPho9SnJ9FpPogvspfUDWPh
fVMpu1r0H0hjvjV0uC7ya0m83Vx1RB4GnxYSPB/40ulPn/z/tmaWMM7/6yj955sQMHocqnObT+a/
vYlhtuwm0nreREYgp6qWL32i7IDxMSltLqnERqaJK6UWRwU3hdbtOVpI8dGHV0XHbJDaL7VbH/7x
qv6jpfNv01z/xZn8b3/X8nf9P5f5ip3331uTSf3pP9P/7kzmj/zhTNb/ZtmWjY0YZcjiQMb7+8/V
oOFZNh0HTgFGE8MVJvveH4vBdP+GokQz/4cz2XT+xlOrqY5p6QZLxfnPnMkgov7lOUIqZ9oGa8E1
LUsIjXvFvy6Gag6dua/BBOuwiFZ1QFefUOntmCT2pdLU56Rc2iipPhxkVa8dIp6hlzCO7511lLbu
xdC4hmUCpc1cpvnOzsznmJPkNHT9Wz1Jah57hho9EkyPOWFeSbIWL42B1muc2iNnnOA2E+teJuzy
qvPzmTKRpDjnlsqyM7Zq28bPGvlLi5OMbryZ4Y8YY7E35FxSfPXlfuNIUC/MaE9ZxitYgqctpe9B
vtvDupAGVf+EVXQYFf68TbOz1Sd1B2rmyVEvcy4JYzcDeDU9ukMqT9GhQ5rcX21OQZhKQGOt9pjR
Mge1MFEZCdAbM+FqKpeloHgws+SFnhY/JCNjR2+tdS1Dlaq/Xc2jJuhyaxMNcRpIVtqSvmOCV2y5
3tUiyM5xJbkMM+keFt9HPo2gcRXtycJIPaXte5h0P6jOf4dG+d0ZuS/T6hy40Y6J/Qan15lh0COK
8GMWwRB2y7vT57jIhHhBjnmvGgc1W/dttAj+p0iDF99axCIyDqhSxmnTDRsFEVJUELQ23siFe6yz
quUbQpwVyu+xFY/54CFQutSLHCwm/3tN4RqstKAn41ynjIBiiG50LNJHYXZX3ZzuXRFuhuqlVejm
d1lw7UWJulnQAXPeIQCma4uEBqgveNatvsAkUuqM45SPNJhtNE3VE6izQ2w4EHbjRcRdmb+gtaLs
U5SD1kdPaZQxKJ/GGA0TPlhhK9pGgAkEO42jJAXzn3Ol9/IgI3QyWMzZhb2tcaHTbAsO7OzqTidA
AUK8qXB/IAcVbEqOfiT0pNI9W/PUvph1+z4T9eFY9UMcak9ZSMrWrHDdqrO1Q3lE3gBIxUkMYCmB
CoHh4dY758e0YAQZhgzL237UvMkca+aQIdLYpYsHGPJOvwcNg9XGmz4cvmHfNIdQ0lDLItoQdEQI
La7eSvBp0yAwR7d0WhBZh1pOTmRMX8KmneFK6DsTaagBwRKTcHGwBBXM2YaCU2pkslB7I2XCNjVC
UMsyimuVWQ2UsXlllOJDJI6AWjpRoqrGpihad0OOLBdr3X4Mas3XapwhIX7KVZmmdxBhuLvyeoFM
hleoubz+kDIcAi586pzGWa7u7XnAOEmEceTYD3TFCGJpoh9REis8JPW1wKtPuOpiCGPKSuMRcSMM
vqaiRaoMfK+SORnKFB6IyMx6yrtxk5gdjDl+ywLuXVkxs0xyiBGVYNZdmW31LhM9WWeT3GVM4PE5
d8tNGVNVpto8OyjOovGOduSnJ3sB8SOJXZagicy3duM38p2kwSfQBHyCAcOvSbd/4QBdohU+Gfei
ha2gL1djdlV14kQMxYg2pe7AKKl1VC9muk7y17pEnm/V3Nvyt3GEK9d1NJbA5LGdKs1OS6dxFzp4
RuzmiwlOh+05Hw7MiT812iy+E+G7x0a4nXXHwNTG++kAHEykWhJBwQUTqg62owqkf2rAtit0hBsi
Q3y+QfA3+FxiadYXN23umZgpsJNnTHOT0Yqt7WQtdOmadkNLsiR3EpO7xJlyAmwdvVa3PhOEBIWH
TdScpoMeR8hzpuIpCf3WScgeCnU+/rhEdNXxyEqtllu7BXDd8CjFZm7TaYkWsTW9hLJHtLxkifB9
XiBd46SaXC/WEiZZGi4kiQue5hypRIIIM4LECmWA3RlADhg+1AHUmqT9XLWgIlWC63It1ve4hsqF
jsHV3RCP6RRHV9kQ5FcJKpkJYrAXGJ1ctyqknSIFRMFfJkNIBYMGQCFjIq3G74ls+hU8YgSHE//n
jjaxu6us9NuYzVNesSZjnajqIm0AO8ASM0qYk2pe9DckbCiCEvBazNPVlREtc2zyZkX92tS1l5ja
aWwz7E/437wwJR9ziNEIZdPFKotbJopgE3akaTgzKuSiTIONsQPvY65c5D2cryFflUdpCq4HhIOl
SvqZ6YVeMzlikX6dmuSkj8FpnCEm12ZP37Sc60uFkDLhVPVERYJ1r0hM51KeBlECCihRmeVAB1Rx
Tszhh9FznpDVFqQR0mN+OtkRgmM3jK6iRCaAux0Ndr44onG9qQWpr6P2U06TBRN86f9lPEvFbMPF
dCI2/ohU16ZjaqPG1zgJQKUu4Zh0rTiFSavJO5X89jBF/JGib67F+BXx/muIht4YDkBgQ9IIc0yW
gxV/t1zt9QZzQm1HXjFlJtob1R9b0ofInZ8QohbZzqyQD4NY0Fzs3kUcLUAR+sCtXdEMic1fBSxK
2rkmw1jkS5VTf84zsSswoLdpaH+GrWZvnEUoRhwY4fRk9lZVTxN6UW6iBdnmdlF6NdfuvuwJH67D
xYVIsMii1LUbIY/18GqiNnqYxZ2tFuGH5O/KehfPv8laNW0rImeBJi5dMNhYPL52ym6MOyjdwksD
NEbQt54FuR9VNRHGOdZuFz2bR+gtA2xKMy/tF115O//Wp+yMnJCDVvdF6mCIb9mEEo081JjZg1l3
YCXtJkQkiFm5qsLp2EvU3Q1MVLALoDoXbrXQsPGTTEZUBWkJAiwdWU0QuJPmh14V6uu8G4ikjNeM
hsjb7sdnJljaivcOyk8QIGgvIwlAfYn70wEP9ooc661Wx19tpn6UPY7dGubaLZ7lAVQr9o2OEq2p
vruYQatTE89StMNXgR5rrUxkO0as/Fodf1Rpuag6telKpjKPbtuTYhtiEJ8jZB9ZpW7JKoJPNaYs
oPkS1thhYP/C2yPDAg9uKbyuq4YzKTXx2sJ50BThRalMnKE6+nuvLusCz6B1rSw08TOPiQKq/AxM
+DWjiY4qBhFFhuyENpr1PBmotbTuFhXJJyLO0HtBCUXsNA/krNt+H+sJZrn2w3Hrn77HShI4S74Z
KQQrpITMblGj5DF2o1gH5u+20UYvlNYjLoBkalclvWRocL0QGENsNkksEBmBItrIk6IBjgeRvZwB
xzGwfs90jkDVXWix3sewyUGrMlUlOIuxnGw40iZiv0CQpDFnlOF+6qVTeESjlr7tPABGT9YR541r
kTexWJ5Ce1UbdNM013kw7UX40Xw1LL8PdqCeNfwSuI8TyhnN+CBaJkNka4orZW6i0lyJPmT3jHco
mr6r/GxZ1zK7fSXmV5J9iuhtqG9zrq4Nto04QWSyLjiRCOVCSmqtTPnZU+aUNcZa/bsK6fRGhFH6
Q/Yj9f2gYakD6bI28o2mE+WYmgAAGZCQsgEMr6ODhTK8SHJ+AMjTENtD7dzmSGwVAypASEZN+ljj
2GrVeQ9l54wSAtrrtHMGax+l/XZwyfBdUuYupL6q/Awww7zblpWNxgXDeCYRBHc4rI4NwLd+AiTZ
i42ly00rsXsnn+0kiXp0PTi/fmzjSSKewNY+CIEag60TfiUdG5f2oTjUnc2Da5FujSm2LL9gK0i3
30ntKnEyVNT2461D9NdLop3jdW0zeic3u60ARuT3og9RPtbkY/VrlyaB+tqbVKC5tbaV6JFvaoN8
wSvC9NxlChqNdk386K7WL0PNlJPIipSTeTke4tWY351OrBdqiXDeisX8gOyDzoOsfqP7oVzXH2MU
soZd+24R7cBDmZQ3GdHY/LBjrvS70sK+DMS6aOd9PFNUUORFOBEF+slC1dZJMK1s5RYn1D/Tk3zU
YfbezN9EtUksnp2XfFcJsUWEEQ7beF6FHc6adRb5uJbnEBo+wEJPdzZEtbYJAhpv7vZILVf9wM50
D1wf3T9VnwFZD8+bu+LfHF0nmrbBh8186BFOEKVK1m0bfPz2Cq76yAQQKH9yEg/FG1wOIE+Dgm3/
GmI9AAEdU8gV25JUT3XX446rvUi9YAghGSsxkX1vkv1gH1OrJ3Bs37NnN77IxUZx9vixVvRQMorI
M+nHnJyrFnFrZa4C6jd1fCyj6zCdDdrRsfNcJod8AD0CHqAgw9WrIX4XfPhrSzlTEDQ2jmrmVvhP
X/NPHpYaNfLdqp7ZWutsE2UbohVkujPqXRV5OLo434HuHLIoWErFsOUmuzEwEKWnjnEnaT/zRsxX
NTvM4TZpvFDf1hzToLLkTxgzOP+VoHMl45e41YnBphcpYCi4S0Cq3sdgSrw2x/G/1iWR3v4c+TWZ
RzoMI38UJLIwQjvJT/0gyOx4ym79NWO+8c7GGlsr5iGwbJhak+bAJhFO60AcCemxrJ0EnOlsCIAn
RFKqa+w8hFmw87r4uYTHDDfYJjqflmc+MOMZJJGhBMKM/uhiJ9o1QKQAXyQ7G8H8vCNSfNEaYtea
8GEdLGTmpKrzJA3aNtAOqsNWxf1Fzrtcfg/lT/JeXct4hzoYQXLPyHxl3unqwydjjSCx3GHkhixb
BET9sukAHD7m7pOagWKcd6Eaeql+4LGSzVeqbYcB4sFPxYnN3iEe4uzJIEoqLX5jcayn5VXNzRvT
hFWuH3jqwDub6khW8C7NnnRtm+konlbtjehTbNoE1BAyL7kbbXj+WKJR+8ZzhugcM9q4CUj4g/6V
H4PilhcMz82NwqspjsO8Z/zBmJ2U8hi02PiUX1BQlNya0qcZ6QAjJSLBrWNncSHcphNGYeIatqgZ
3Kv1HSM9slcYkBheU+Awntlwp11ycVAm1j6oIBsLtvEoln+zwb+H2LcwJOLX4Oz/DMIzBESR++Wi
oXokmQypcv5Oyh/FH2Z4YpyMWzZewhci2mvylw5M4RIeMMdzaDEiB1hSJPywQC21xm4/KgeMQeRh
2N0n69wAPTP6UXMwUCuE/gzLpSNIb09qIJok3OXpDH0Gbd4VtHyM0FZfF99t/ojCGX6YHl1r7TT1
nixudehVeN4h11D3vNE6iX+zd5QvORV+vVEpXJHeQ+yBXTZ4vECSlZQGYL9HiIvg24/3YXOyi0sb
e9PnhBaA6RnDPoH9h819bB4wtSMzIjQ4dlUMhBuKDNdCu70uL7w1vluEsooFhMKT9mYYqUtOdnca
ym1ZHe0xhquwTZQ7MUw01ShciekCt6W6/mQ9xA5ZLhuZIaS65bztEJ3JwRXUaJscr8AqrY6VvnI2
5QoR62MIgUx4yrQp+u3MvJryaKbn7LP6Q+Wp4hVPwWVq0dUoZwdKAPFtuecg42azKLa2fkiNw+yS
zPHiij3L3W5PugaqfpducUu6JSBQtLHHQXnU2Kuj+JHnRyYEiyq3LKEqHZ8Y2er6s3A8zEgo6MS+
eWn5LHWPXFVT36qcB9G2KfwMIy8sl+7ECcEipQ+RQpBtsQkeTAZY76p9ST+kwTiR0TBTUA8F7oCe
FzIQfj1PUZ9yiX9123GsTOBMiNWjoaf4fCGoPhF0z2yp7GWrgcta4Fk7oznyv7InJ7riRrSLDZ21
hjMGx3yubeDxDcoqGA4pxRW+ptIDgEDjJDN3LI0JUpVF2DYrj6bRumV3R4/zof+2KZ6KFZnNZX/O
22t0dbV1TVOLknetKWuWFJVERYQrK5ibrbPJ3Z92ImjsCW+bW/qAvWgnpWC6QBm8kl+Aomol8CEb
O232sAxMZ+RFDoPsmdzk5b0rynVsfaqiRttzck/NhhBYy/KTnliEDR9vPnqaWG04dSNkRbda3SCu
yY3tgGfALLFtrKYM73+q78W4JsbAvkwo0omqln7uJ7xpAskoU5RXOftVQJA8CKXjrByi8JiYv3uY
1dBGst1kbWCoNdpDEfml9kCFTrHrVeF3bG5ZZgoIe4X4ElJ6UaoHT5w9Dedy69MI5g5O7yZCW+M5
7UFVd2qJhBRQ+TFGNh6ch/5TgrPI9ujPkI80r0l6Ik1MQTOF2VZc09dAffDajkXod/O+gBPrl+Vl
uVbaKNvsHVJn6oB+PPK2FeWsanulO9QT2+fWSO4AuUhjJStp/GYpVpgJShf88cZOLmTXGpU/vtri
aMq19sxnMdaINeHA3hF1lA0IzeUNaeQK919AkgxWF0blBi3Pjt3acFeh8Vym+4D+Vr1hy9UDnxOb
03vo75qyicOzSahBjfprw1vq6g1GFwqakr+CSAeTFeBHWCQCNtIzHicaKGA7Z1L09hb2QGJ0nTM6
ISLKW/OuNesvWn7GzL1/nX1z5qouVEnqelR/kDlXGv0vKHin7JkuDLsT64aDlhVChaBp34btrovh
Ek7nSn+kiiVY/UkJTxb/RS+iI17B2mnYsbpXO9x/1YLL5rq/RsMIyYuziy53lF6zct9bV1ucKnMn
P9TwCe9QAypd3knM1ZqniL88vc7GXbcuIe0GNi86p5juDgSz0o6hXPvW5Bmfou1eKK+oTbJF07Wy
B5ztXtxfMeWJXyE7sfyls6Nq++5cbcwPyhNsXVoPpgSP/4FQNFAQ1imZj0ZLFue54PJIwpVyybmV
09SsjqV5iEy4kfRzaGmFpwzmJZ9y5ifak0KWhbGRpc8zYk2vPbVRe5gUP7c3NNgxKjBYHtz1bCGT
WeM0Qp5hAAj4RwlVY79lwyN3aIXckA4c0ls/yj+i1i/4bZwnhAiiewSg8ImQEWwM5hxNe7HcM+56
hP88xz0KNSw9C9miK8ht2ZmAj15MwlVMLhfs0gDr3qhs+V28mPyRE7ru15pKlNCKSzyNDlehmbV8
3xUwFP4EqpmL/mLSgz31sAkIG9/V3xSdozb9lnFXUUGaXwVrBhEmpaNL2yyjJz43KhyrGpoe6B3z
qgICouEELSZ7xp3NMy6ax/iT8GIDVax8DPbdIxjFGELqS/TGD8M90Po8HvYnyg0qQTUl8Gw13dUX
Gs8HHCv06DgTk+AqL5BlURDhZl2PdD8tYIxe5k130ubxaGIcCddcMsptVZGeg2kaD1x5VGoGA87I
TfBRYw+ZNWRRxK+F6OAcyEBlBwiURGBhlpBekQnFzd7A4tP6XRtTa9XAoRTh84lF0KrINMG15wEu
rFdTk52LrGK7JxCp2Yc52gsuiB0iaIg6C13GBl1o3qm/IMtpeMcwk6zsM1Dc6s0YnoJ5j1iKL881
/cdx3Gg/2RsBQOiV9fNCFHmZtMOcbiieCoGzcA0bkHscO0au+BT4XMMJY+nfkvgxeQ8EdEV8YXBI
vIHUbSCXOZcaImDWcHxsc2MtlFQQWCSxSUTPpb5HtImNwHDZayCEeI2E3Hvt5dl9msXykgRp57o3
VbchRJmlN9znk1XSPzn9a0m/EW05+Vi/u9TdElUGYQI/ZnfX+mTzYhjf7tjyrLHpXYC+obnRdkin
V5F2hKU3mFcxPc7xNsLEOzfvNeMJ9ZzwREXeGFzJugM+A89lbRa/BRDZiu6VbAkNFMG64M6WOOhw
LWYZyBT3njp2qw65TaP0JynqS4ACDsAKsN8QbexaCr8b3wHwUMwRgDFpX517GQbnWc79seSuGiDc
VggtPkkKDSShFKrkhz+offRg2Cwf0DVP8SWounUrUkiV8/NISKWjBUdrProxWrqyB/ibnEKZXLVa
rHqrO1lj/Whka9kle4vNGr8a6joyd0nfo3XJxX9TXuC7ku4Qjo9qmzqo9TzXcdo97qmhAUCLAirx
JRWlVdDWqdO08g1SgVaq3pEY2ZDgNz62LpSoTAaPcZ6/EMrMMWApkMPe2ywoKHJclFohxTZld20z
X2Da0SI1Bn1GKFFHIEJvQbTE+GEzhw2V/FzNQ3qSJhXNoKsIAxO92sKf+K1XhrNx8W3ZP8ihkXXp
8O96oPkaKSJOPP5UIidFsbuVHbbtJLq3E5K9SUM8WUwfocmhTuwTrF3SgNh40Nyx48iPrGU0w15I
FatXe0n/kjb/Uv7Y+RFVs6YY9ySu9B1UFYXnvp83jJ18GnzWkbgW2zcm8nbLqWLGE//qrZRN00ru
+Ggs4KYRZ4mO6lrPn2w9vIXK7zqRd4dYncg4FlV3brs3y8hvXUfySDmTi0NnUu2lviVi46bBaSE3
Tt1SJ8IAiApl06Vwbcw5MbjyMG1tC/dQ5TbNxUBjvGyTSGIGXD9jh21ewlslzQtmdI8BW0a3oG9d
3+lxJSRBk6xzl1oY3I0UI4ik9HvIIVrafBIMybrfEcrrxbeF9gJZcGEz0BW0R5r0nhlUTC3uw1YO
8GusdDdL51caVQYqOTR5XRYyLx3wsGKRJ0NPW6dIcNdlhq1ozoiVqeigygJJWESJZDpUsJpbm1sV
cVhoemrtPjqDu2eIMHG3zve96RCtFEX4xxocIQyPuCdOEzetOqca7w+dnrxqTsl+raj5KiF3Ekkj
YwM9BwkLx+3ZWizrRNsRXWXUl9l9rwzrO2+R+wFDNNZ+nSYn16DvrTCYw6RJC7SAq2IGxoeWWr+y
oqB1RdudoU31MccmRwgOFWa7JctL73ay6h8MEypwF5g0cxm6KgudaKnXDP3LgtySJyYElekfPGiC
s5FPgLWkn11EJMaShUPqBL1q0aA8jNIX3Av3GP70IEx8aJODs2+ciW6MYB1NyJNl6dLtK5sXkaL4
L0tODJqlVZtHB4lYhoeWx3kQL4PgtuDWLDPZWe+DiPaBoX6pMdUEJHIJwGOftgPXIIvkVQY8myJT
Zi+C4bNCjXMPbzZU0VUxptQa2AsDnY5tBM0L36B6FJaSQ5aZq03Qjs9WGtAbzqefrCaD3mrTQyII
9Ew1Z/Jgw/6kmVZsnFES19FEm76fqk1dZtQEHT2CQijWmqH9PRhqQb0YcJPR3hxhCU9lALPRHH9q
x1PetToQgKzYDMN4spb37oz1x5zDxa0TzuKy4fLBMZf2OXY662mEsxy6HPYlNjp9SGKva6WnR45O
4MP0G/w0etM042RmqmwPBdpSZ2SswIcVoFRQmD9MbCg2Xg1wFvlHo9z1EtqKTH6De91rCO/h2Mt8
DZ0EWBTRaFGYgdrqk20zhYBWKJPr5GrmOj78EKkVo3PfbEqeMcgQkFkrAlj7m8im69jTZEpJexw4
uOPMETvjQYuzF6Wwr1nmRljAaNEEEy+pr0ffcJO9HeLzb7XpC5/JdsAcyDtTL1Yf0kqZ0ovTjL9N
h5MDxgHQh+bRmpNj7cBFBPMgN4WSv9kxjQJG+sFkv4B9MmNUEulIqV+l7CTRAnNJ8dIbrMKV3RNB
Hel0ix0HZEh3CzLU11G09IGcGOorFRJJwvDUlRvZPW9BMmJ8nAkZUUsqa/dcBmpAPdbUmOF5hOwa
mMyQxadCpPR34CpADO4A1RDMnlcUFlG9QgMK+CCtCH1hMhRZ0Rt8XHZtDfiAWtX3eSq3rSpW6pg+
KcZUcrWnsUusMqvdEuyq2UyaL2egbg9XDKC0YweiNVurOoRT8dKUhN4I2jSdCWI64nAzbbJ3JxpH
oNQvwmagYWgxJNKSzruV+KrEM6vXE/Gokf6kuMpHS/Gqc+sOKAkwvRPaJUCppOZLWbfXwdDeo7b7
tJz8kOCJskbqodxcCNtrQ5jJCQbWbjBea4sOcB1hFJKwJsUoku0CPIak6lVj8YEJEzcsl4UhaW51
QYcqlS28m+oepdbPp1AL+MoTUyrtvYiA57gpMLKkSl/HlCs/tlCv6E3CtyjUMqiHqOO5bNul3OLX
sHYw0CfiwDUJ2hUVVKwW2WmI2zeOkBlwefmV9+491KVy6JARt0HG94nMHiIMS0Zl2mxaoWD4Hu3x
xgmQjbCb3b44EYni+O700elO6VsGTVzLqnfdQFKfJbB/z4pnlFq6H233qyAWacfwtoxBhZdD/T0F
Q8vO3XOHTp6YQz4MU/jtpCEmqoz+Hqnu4KMW2HXr2KvCmL/zqMd2VNZeHmXdXjPDl1pLMT/2Ad0g
E+ceLMRLhct3nffXlANj8V0zJZw5AyZh4YCsvsch2Nclwidd0sfKw/7i5E23LVg+hOXUewdnUx3X
8qYV7W3WdU/X+UstQ1e2IWgwJBEg25j2hc3UAo3TdjH3pBzJJFZBULudM+76IALFTbbaasA5vmJ9
TeZN6oHKTd7+CAqFVApj29bVaxjOv5BU6AxYGFigqxJYYiaZyrWEZUH+NJ++hvIna5l6yOwJ9Qwt
khRBE3yHz3w0TZzUA229aVNbJeiQlusGQ/dTpjo/gwX/seKdyHXvMA5U8adjB7YQmTvQjdrISHa5
FeieLcZnN2Qs1Vb61xBp0QoY7KdEXOQ3JY3qZhp8MUPnbRp6uU0eMEJndxuD2ParYuoZnxQvQDqN
nW7Vz6bsw82olBeYTZyT8lst0t7nmB/WaAZfzdo8krXJqERLQO1qbXfMsbxKjrSdVdTKahgKGCNI
Bpd6jbkNpNxkhnmwcEWlEtw7cSxD8TsIs8dZjienFohO4OWssWx7StQcNYesinTulkFvO6/7yNma
dJozBi+GFX5kxU9OHHo25vtQ3qOmjPaKlKOvZxXKQOXFSelZqtiNOGo5tpGr4wvQbbElw8Naw0hM
Olp/4bgrXWBmeE0Jch0GdCUFwzkMBOE2+zI7O/eGuNiFcaysidXxdNX4FNx7dUWL4eCwdo100UmF
YmCEMmzCoaiQ17+5moTcN4Y/1cLHtUNDZYBoEi5Gs4/EpON0soQWenNKtWS07i0Q3c1xQ41ZyJs5
ZZrPYJSbpRm8isq+yFalX5EQxOLeRUG7tW7bL+vB7TpuMnHzMkcW7vbpSqQuPVIdBsxIRLutJoTK
7gzL4okc23eyCHgVAcishPFfI7V+51jSnyr6TUZ9h4B4qsviPY2d62BHJ6RJP1Jp/QEIeVYc24Ju
rDTplIRW/9J2JfRU3F1jKN8MQTU5p3q7zuy3yurR8zA0hbsPjJYb+hhhE7J6jm4lCcG64UgKTdgO
TiTttcPH1bD0knrIUSESw1CQe2fgHaASTljvwPaq6H2Y3zRIIX4TIPaq0peoIO86BxmiMuBzLOb/
rdpQ9Bp7aS1HfKlmWHLhSaOnXBNwB3iZyjUtyE7XQyx1yjw/z/UIT9jF+l9xeU6w/0MF8q1Y7xjS
VhgRoOaTO4PJOJ22amc8dVO/zWd8iw2UVz54+TSNzb3KnUOkc2VrTYZFud5siKgxMARBYVd9U6le
IWmsdaRVPBBE6mnhBBaDcNAKx7+lMlyppThKmQUMWiZfKWkGVSM36GHgMuHGIP9GY2tohdcnSXIB
rctZFdV+rjCGsYzp0CtdfRID9AvHUQJvNm08LQhkWk4Gr6nH71Y6wRYZMJFUgcuUJq+ao7VwDtE2
kbQC9t3Om+IQODAeCp0Ikzr7nPvK9Qw8pqkS7FW7tzaqVtBMz+sabR6fNVZcZWtGVn2cRqXZzHVw
wtEur/CjuFYYUIKEFXVHIChhyf1sTI7qKMH6OM4xbYtHs5z3ltJUvjnJtaoMpAUP/0Xeee3Irabd
+VYMn3PAHADbB8VUqXPS1gnRarWYyWIOV++HPXtGLap3l2cGNn7Ah3sLElnkxy+871rPypZz+EUj
wYXk9p4RHp5sNKzjNupA2CiD0NqNXp48jrVeMaTGEUskFeA0vVa7pLgYqNKZVn6ZxmKzt4oYQZY+
UFMpNR884lGoonBfdbTaTP0FD0EI/boetslEfhYSeSfSrGSrkf5DoWKGBAjlcwzZcEdM6fZJgVqb
j822VyrLDkcVN3FHoU0mL+c2sjhrJVEs7pGkddlDeOpIHBsTjnbanG11s4fkmERbOLQsmCf1FmTJ
sEV2jCGpV+ALFMKFEk6WZ1qUJbKY8w+2dggaorYVFXSdpYxsKpnTDDmx7JaWcRUodPhphPtEF09X
p2V8V0xLdYnNlvm6cpueraIYJBy2ZMV/u0QxWrWnxbQjOTwqXp4eBUWdKb8m2E8XymzTFKOfNdLX
4URYwampfrQBYXcFe9lwYFlKtLz3pBPg0DgrQXXM9LEA+sd8lUxWsr7wk/ibdHRQk4m124sNZJd8
3KcTRP7CqHfMldVB7ywnXCKsCyipzsk4sdXJjHSr9+ZzFQBC78eEfNsTWsAhbOwyiTV7loyWlXno
j4bcb0O94Hwi5FQEgTejzJYpyrTlTunTZzOnfJtKmK5FIjpEQoGEBddXlsFlqM20IlPwX3KZoMIg
20KF+garIdoNyZKgvpzH+kWCO7UgX4Lqq7CQQifoQ+gTJ/YjcgCNYcCzPgAsXTzFTtwAIdVOReEK
k4mAFyCfU4y00fRYNe41yge5YREVobbPTYehagh8vRP0Z12hHFHI6rOCHCGv0YyBaRiuTBxwh1MI
oCCkztdLqXroswbFGsw7r6S8lOUTXWQirIG6SoAYZXWbNTCwh9nk/8XK/TSK/V1cjFt0+uxaoVXw
6VQ/DDxzdWP8kFGkb9V2K+ZgzZWk/aYL1pOVUyfMZBOCsEoQa6W8DMho0wHsmCoaB20MofiEKrLq
eM9DRF9QleamMof7ugAKjwDrqkMkIIYJepJ2+FJXU+HKRgzaVzUA3gG3T9mroDUqN02dHvsgnTbS
SDtPVeYfugnyAUhESr2RjVPZlT+igCPixKTnhc1OjYUntVFB/qMkhEBkujOB6ZsKZ74dyOj/e6vb
tjXpKcAkFPb+tqKXe0tnT1ynFMRwhMLbU/cnLMt+NoTVNmbrHukGlFduOJjn4SpR0ScZRv3SRPwZ
8C/qHAnBw2ZURHjQcCbLklg4TaF6RkpPW6QEEjby3hKoNIfD4hkOjAMH5HozKwdDjYlLzHNgvhYd
kmTEuxhI2OflBtCeMdPlleOWFjpS4RZ06EzXWrfK/soMR1ooNFZrlaFlBdQ2ioDhqGVPTZBtO4z/
YgdRB4eokwl0CIj4uJ4FlGdgfJ90ahVstfStiSdVili5dfpiZF4G21h/1sTloZUn8HlhcBTz7pUE
4WwHDLbC+yoEE4eVoLmyhmC6IhGMtIhAxFRoUDedMnJLdYqHCFdITirZp1HsJ+4UtFJ3zKrKqzoo
SBaKScjb1bYSTrvQbDVPFQxGH9KztEDT3ejRrqW0Z9AenM2u2mpLFEglZrOr56a8mQMTGBzHEzJj
Z08LCb2KB5UKBrwQt63mirZhtgn0cd4X4WvXhPkji5kvkfqyMQp90R6KxVbjnCpnpbbNIvqRBvzj
ItEZs8Zw00vjfRHP4Y1l9jf806iEJTmkgdc8se6H9x1V8sDgkNE5hRUGPn4BECxLNFM20hs1o3Gm
lyESbCMGmX9qmCRaMd7VUw+UmnjNNi6uDXLLKfWQtWV0Xyyc4DTXQ5KaVLp4VSAQuao2T0NEvTxF
5Mgx7qQ6c9LWbjJQLwhqMFPGCQkcxgH2hrjqaSaQyQERTEJC0pP/ERsge/BvPkcdw1TsT2RJKyoE
d5DSc8tRQ1TcSmYzaZYWSgLJJ/lDRy7CKhHEbBy0moERQ0/ojeE2IdJgUxji7anioN7G40E4NSQY
IKgrsrEhwwbkG3ahbRNom7acCFUq89vaCFTKj4hXtWl8MnJp8mkdiA9CL+oL8IU4+7iefV0BwjTT
BQDei91DQAxMLEGzIwgZ2QWB6mhRg+D/cVblf0GvFwCnz7xeT89ZFjf/Df/jf4M4wKHuFxfk8ndf
n5v2f/53QTL0v+GnNBUZBzfAHOWfeZT8EXZG8rZhCKoyBi4Jy9Wfti9BUvgjRcb3ZYCwwS2JXevP
TEpBUv+m6LicLd1QdZNF3vhXXJDqr8YvphDD0nTQTKpoySLuNOyW712QmGcaAqkaJKGpci8N4kEV
puQGGATSrVB/AmSPt7l5VCbzkVBl1GOc6pqvep1974jjoXA3X1qa/LVnoVBCujhgicwm4rSjbDnU
7OSS0CA6TeJY/Jj5+hTwNWP1gowal4TV31LWpqpWsJ0KBFeKFFhj2QX7br+3TOBQOivMyyRJ0LzV
fRJKt2z6YUh0MSI4hATyso6E9rtX+ZGncjGmvjNV/vlMlocv6yLHbxET3/tnopgjMcOIJR8zs/pm
Vn5Z8RAUeoVtlb+WWCWMnhat2U4XQSuWuLNp0oypZ4B9yHP6pd19Lw8+zAGbYw0h6QjyqFMuar2c
GguBxk+jQRSWYt2qnYFCS0M6lXRAVwS01D15CPEs2217Z84CsepLlieSGgKO5gFbE4pvSiicwqxy
W0aatyQOlZjBVINjJe04nfnmj6KA7FEMXoG8SiC+JIsOg87BbrFuQDi5jU4UZyHR++ESD4/m00zg
4IjavUn+ViCcgHhJiMJk3Ys6SQWuR0yiBBHPJNWzusms8lmm0tR2PQmeBkK2DHZFfOiBl5uc4HGe
EiNNNM9MS6G4yitcFll8bQyVn1uxx46SKkqHE55WEVFLDUwYqdK2pdldAQmEdmX51axcoH6+DhqO
qVHR7pQ0yWGYo6mm2MNWRnQNXXZzNUCcczrnql0G/U9X7Z8DQJMtgudM0dRV7MnvB0AsgpzrDSV6
ZK12NXD/9/JD6EL0tAfH+FF9J6ABCMGZcSeL66uajH4T5zNzAQ3f9VUD/dRPiTq3DyFF6mW4kaX+
RW1kp830l0kR74rpO4waXDWEpwqFn8rB1jjlGENQ8lAUKuWS8ppkn8T2iJ/zWEXV32d6vLbha/nB
p/GrQ5/n8usdassveOfQr1XE0zVC94fGmg7ZomoTm4szX9+vtux/XMNSdGYkSzXfnKrvrtGZYx2B
9mwf4sfBVe3plQbrNnRhNX6JLtlg2uJBBsZHcuEfn1/5t5f+9uN+Xni5sXcXFvSkF8dMbx8EpBaA
eoh8L1jn+3/vNf+8zmpwlYlQW8rMdWIhPoR4GYrvI5NZLz0M2XBkWXBrKXoypnavBl4P6l+wgB6X
I8jY+gKQLMU6y6coSS9PuMl06/XzxyD9NvuZiIQUXQKeo5B8vF4RrDiYU6vr24eSau1zuFW2Oifb
h+ROcNVN/6PZQe/KbjjIn3kwHzz/X6673Ne7518Icm6Mhczgkv8Yuhyx9m0XHM78OOODIfzLVZb1
8N1VgpoiCc3k9gFMzVYq8TvEFIql/iJChZW1TkcRq6x1xIDdFQb+J85lQDZqu4nE58gkA6sF6yFy
hK1dWCrXE8kbAqGzoiXshEWsF1p01fOrRpboh9c7ASZalItuDKY2vBjE0F4yNdK+fCmrI4B3KD69
N1rJbWSOF8hvEIU8mNF8iX+ATjZoemILjOgwqeKuFXI/xbZgxFcSosEGdUJKLvBsfD2d6CopTojE
rarNZTnAlVSNQO4bv27/6OPBKbrLWLYsqj+xN3XzU5O85ByUcvrM4HM3dIyBCEaxd2pMN5fqP2qO
bsBtsEwYKdtcEjlg4YmunId7xUyuMojHJecbvK1UrXrSbiKVunFT+zq0/7QongvKIYKaPjflTQEx
UZ0iD5A6++HO5ZhHsx9WVpHhbFKOM3baxAi+lp3s6sD2dXW4oMB3IQXxgT4wbonBiwiL1QLAWcR/
FZVxWSDX1kxCkADphQjadOGr2ImYMuhuCTkzNiti1jd7UyK0QQvo3tWXQMbUWYZ9isyslOY92YA2
exBaKbUfVOkDM9IFkDNQf9NGUQp6w+gBmq3Kmp1MsBtJXQxPILzFBUwZ7XqpvMd8osl3Mcq/yqJD
M8Kb7YZXoc53rYqGParcagr2MACPolj7k5wehua6BTPZCcd6OiE12NcmciE0sE1LNBqwpeiqm+JL
Gf1CfIr+Dmb4V+bvXwb/aoqjuKGiv5hYYbBnBxFxhc39mQ/sg0WMS1gaSAFRMVlDf/2+OGQ3SF5H
YtWOlJ/2KEJt3t5W3ib+51eSP54v/nklZbUYjWI3zh0RVQ8QBnZ466gk7QqH3pUtXqFG3WMwskEk
uqU3bGsv9bLXaVdDGjw3b308o/y8jxWCw8hDosk6ZpRifsJvJSXnJuRlu/nLbuRtQv55gRWbYWQd
zwo20Q/hIx/PdWQnDgE0aBc9VMducvMfP9nlht7NkZGZJU0CIutB9S2azjtpm9ovwg0l4w0Kfbff
6nedg5XTxeKyZVd7JLAByKV97snKHy9FP3/58ujf3Yih6RM+Pm4EqYwTHqiFXbabe/ShuB4g39mZ
g5vvQG5N+2i9qleonG2mBDINndhTzmwPFibN76+BU5y0bExkUVyNbLmv8QBiBH1YutmSP+Fj/t7v
qF846JrxpmHOo7frKL7q5R7ANxJHdp8P+Q+2Rrr18w6k1YjPdCWzIDA3D0sBNsqwqKK1jhttqwKw
yNBPSv2ZDd/bP/nb2Ht3ydXgpvCkMFdIzYMaZ9tyhMGMfF9VN6NsbuwApeksGnajSTf/2S9dDfkq
ICl2gixJvla1a8wvsnoJ46LVC4It3bY88ys/nEne/cjVeI8LMaum0WweLBp2+pIimz1plAo//00f
DuZ3V1nu4t1gjhBnCh3rG2wMYAOYl2MlOKik1+kYPP/lSxmiqJrEP4q6ocmrt2Z2IiDhuGseROmP
Gn1vg5B1lECOSWf2Ux+MyF8utHpPPSI4yZCa5mHK9pwOnAx6oZx8I+EeTRIcvFY9Nxl+fEUTnpRO
O8Y0V19hHoSjVbDTepsS5EdU8nhGKiS02EovSRQhOwiHmHcir8K+q54+f64fDBR+7j8vbq0+wJnO
QDnwwx4WdZyiEFCLzGLEy/ifXWb1+kIh+fM3CqgvyfQ1Z5JEaBp9fhVp+WdW3/Yvv2b18tIQIkw0
8GsGInsEMBtBGXwVdSGhytzeNkjsRlJmxMDMeaLUCxRtfPn8Fn4rPgHeev88Vx9e1CRTVEiM0xN8
g/CkbyZCl/SDiW6lmpS/f3//F6hUV6fX4q6tX1/bi+fTmv72X7BaKS2QtL8mUx3j15eofS2a9jUu
3lcq3/7e3yuVgKaoUZqWoTFhSAqpmv/AU1l/A07FNllVZQNAmaywCP8DT2X8DSKJpooqH+NSiWQE
/VmmBFCFZInyiQ6xQRc16o7/63/8sk9tVv/9Hg1o/TpUDU6hks5AAZTAdWDCrQZKJw6WLtYV/Y8F
0Qjjpzl0huKpmEessrjp0YshGmo7bzopDYUsHHUapwC65YioOQq5zViSgibb5gxuBQv6ZGFbHJDn
iScDNe0JP5aCcC2RKtzck+jNJWkn6Yxssg2/xVmx5UTsmnmInIEculChs5Pr2pWl48JIQSUnLU02
wvwEU6VaYc0KXjl9X+T506jRoU36FCDMTGeW9utm1oYLoUJuTSyQsSUOsMg4OsbkPQD0l9ObBEAH
yFcJKqdqYvvrzdswL38Q7eJJ0oxVum+u1YJu6piD9m5mAV088c27rhe+VRmKXqPFxScbu1NC8BUL
hI7sGp2MiQRUSQcfuLB6NVUID6MUZYpUjtfWXhBKtFjigs2XBmxPCrrJUkD1ZHWoNYJFeiOgTN8A
utMEqK7FOF5MsOmzcJT+jS/1/0v04nKG+evvGJPZa/bcvf+CqdC86zVIS0PBVEzLfEPC8RH9k7cI
fU7mg0TYafJtv+MtCubfEOFR8aHgowNW1Jd97T96DXz7kMpFCzwif0RQgvSvfMVv2473C46k6hRl
LUNU6V5YdER+3QFpummlidaNd5N2wALZbNi/q9uCMEpH0S5MR/mq3Ug1nGW7O5KJq1+SvczS1HyT
ir+PsF8mmPcTygr+yMVXt7I+WZCVok75MN7he6+3QrNPtNek3Uve7CC8bWidRdJmxtPnRgWxt9uM
s44cY5IuruPoO2ZTjFo2OTPIckCWfBGHcyXo9T5nfYPLVuTdbjGZrdLoyG5eblBCHrk4KyG0PGkZ
BiXhlrQ9eia24CN/B1qGJmsvltvhXE1aWu941rexbGrf3YZoCmhJFG4j2UXXlPPdAnZQcsWh/oX4
lHsZwAFMty2433cj+4NK81ud4LOxsmwd3l3YkgQa8dnb7++sO2yW0JlttCD4e4EAOSpGeRcKjzcX
uyjZSuK38QB8O6JAT4Pp5PU0h8Nrpb+KHcP5/NbUZZf32a0tr+7drQUkmsmTyq0R2GGcbrATmrAE
5g1xTvJAJJVN+crpN6TZZd4peBKFvcKRUHNwRpQwHKzN3Pki5fh0jyiIlCLXQFJ+l54upvDW8LvY
xSPmVajrYvr6jESnO7fz+63DtX6tq10003oznBK+xKXBkULrwotPhibLnQXPyEvEu0XZKWPwuK0L
b9afyZ/DX9bEWzW6E0muTPA6zLNPKXWT3mgNLl8+YvK12UjqexP5DHXFepsFBwhAwVEvL4R0j84z
1Ox+tHtS+W7D4nIiouBhLh/qB7pg7cNkfM0Wa9FTp2H6Gq5jrznIx/S+vJbiO620x9KGm1LgybkK
iFrfcwDOE09F9IidrnXrvaTb9ISwfYlb4IbjDgQhlpiLFoqC4SS3LfwYN4eld8BLcYjvxfbiNJHp
4Eh2aJM5cWPE1xFZpwL+LnA2G+XM8V1ZnuonA0dfHR+ImtUDWZ3Hu9a6EJOnqL6XwoNGbHTfOFF7
J5NMxFlNYv45JHa6IYDG9BUnJ9oFlLYe7RHIJ6OHGRdRcuJbdp2An7wA2nShkYxcYeS/GEswNXgE
DxYY/vBJHR9j8/7z8f9bn2o1ePTV8aRBTZeZCnPnNLoAz9wu3ak2poJylzjyjDr1HiUeQmVXJqPj
SqBXEzymJ+dsmerMd6ivzi/ECZSWOPIdsnErD/iskfY5wvCjA75J3i1sBmZooIEiyqboKPxhCodu
+IGV0nA/fyLSsnD99mLfKkMQhTlvrxY2I5kbaOc9pIS7gYjjjfKNQgIG9GcTMMzm5JtEJZ+ZIJUP
Z+Z311ytYCGSO5OK1LJASMmxrrcJsuM42aaARAQnJbcX3bbi0tHAkLJT/XYnbcoLCIHYmdRNbheH
qT80+rRxS+XSnK4t43IsH4HDRMw/4sE4M/j1c89otaCNohnWxCGMd1lyzIlczR1YEvZyci+ehsJD
46WhT9pIHrZgQEJAF6oZCqqNibHQ0WHahLwFKEAt+XZC08huQbCXtmCAX18mv+smXLI+jhYuLvJA
4DbSnCet67JMjmR4Si7MA4bjHWYdsb4oygP/GlDH/IuMm37eLcuG2W6UYWuWWyyV50668vqo+/bR
vHtdq4W0reGpSm013hEfCF4FV2Kcv/J+OhedVnQA1Kw9BQ7hEpyzgchCDc3srrPR6GEL7mqnQXWQ
Odll5tL4ja/ODODlU/lsAK9W2whHaCeQNH0XHTGE75StcCld5ngw3NpPfOPM5kY5d7nVCiqMc93P
OmOXxNY69pGjg2/K0Qo228q6bIoD3Z2o88NbwD8j+0RIAZGnO435ALcOFFP4XBUJ+pSbLHAty+Gv
O6JTgAHyESp8/mh+q0GvX9xqqRSxP4ocrpZZhhq0tKvjW5F8sx3LfioSJOKHrmUTSlo24D0IBzyc
Gs/g298w+7iBsYe+EW6L1O+2Z27szAe17n8YVdRQieXGpOXWCI8KNmR10hEc8h+nXefH+8DBUpxd
BU7yY7QHnPUCEKVN+UfqBWdmwLcZ7pMBtOic3u+JwElOkj5xM0b9Jcq+JvdomLXGlRdyAMiHyhbs
hbLonh6zZ6t8NdJdnTzNtuol2DyBeJ65n1WWwJ/7+5+f29sIfLdH06cWiq7UsG8lc64iioTk9a3p
IDxJt2l6lOavIHn/D5pBHy+O7y68WgrqIi6ayOBBVFRCdY7LzY6QHnyid6lv4nwS7XTch3iAoUUe
yNNSQ19E4PFS+ETanxkhH54h3t3LaokA/qri8uCrZhcZsE/wkaLrN5M7sH0/HSI7ppXT5M+kCut4
yl2zPywGBqhKX3SE5jA4mWuK4jiha+2FDQi3z+9PO3d/qyWhVfJq1FV2oYKCHvVHLN1L0TPiypM3
2PAtTodE+27AXt72w3WXXKjQjKQdK0bxpUtoBGWPvVu4U/IHfPCo/3YS7lLheQquTsRxkNw428Gm
wcbDvN9gesF7jhOAc0ND1DWcHbd1J/2FyLx5uuigYhfXyeQCtN6YW5FeFlqls+qDj0+d717IahFA
jWVmGYLwu0THfuHgU8+vJnxhlS9cApwcLHB9h6z5Zip2xdeMk7o9TIARGkc0d3iVMErROgAruUko
TOWb+S5sz813y6D47EteLQUlqXVTZrXL0eDUbGcHgZahPOral0SB+MW8Ejh4sYurNGEy9uFH1Bc6
JxwohZ4+X/JscY2duaffKtWrOVhZrRdLMwPwBx/V6EXX1iF0iULa0xi6O9/NfZs2P/v9q/m+sxQl
6GuutfQc+9MVHVCYjMXLZE+u/KgcCxh+dPd3DJtUdWlHyfIRK/cLDkp7eCrU67jwqu/Yle9CHFuv
n38yH4+gpSJDIUdGubm6O63FsRN0xXin+oqnP4/hdepGHqyH0w2WEDLKkvQCYxKG4UDaEE0B6KDY
FH6Eez92dNUPsJDi8kNwZ7j/Rk/+7UX9vD1jdcJREyzIRsPDI3vVAWbTseGabBNKzuI1sqdnPN30
bHuQzpBtr82C2Bk7xo1T+Ox0IOWpd3hVvn3+0H5TNK3varU4yXU4C0nCdgNwSwe3D/AOedffU1e4
JFVcJSl1S/Jl9qx75AGcu7j80ff07pEsf/5uJRozPCJlkC/fU+AXXuTVwQF42k3PeAmdLD7TkZPP
XW+1AOkxia7oqJhUt/EzgEU2wuroDjU762XGF9zeOuSpB4DczGz1bt7TNb+tfeMa/v/nz/3jTcG7
n75af0a5Mcrc4qcvnxL0usIbyZnVACRea8P3srjVYWDUp+/wnzfIRVFm5DCMdPJm0Ta16lM1QaBy
Pr+pj3cG725qtegIYdoT5fw2RCOwQNmmQUbwtjMwIA/5eIOcZcn4/Kofl7PeXXU180ezPkQRupjl
tOal24wT6604fwkWpBP/i7TI4D7yjORmHqBAdrbhF27sySKu710pb1Ge6cn9KDD7F7uMPDRsoSNA
hjMb87MPZzX5z2mT5aPFIa2FFbGbXHieI4bSrUBGG0BOB7u/VNpIdlX/zAP6cDf77gGtpngtlPPG
WAqyo9dGz2V00Ucu4eBtvyHbzY6/ork6cCRq3bh2DMOBgoMxskYz7ibUJI/nigsfFz7f3c9qoiV5
ZY6NjPtRfUp7Pc5DF1ydXbv6Mq9ib3/StwAi7M8fg7ZMRb+tPj8va64mUFw9rUbCynin3J12MOxI
i5NDD6xRn3sCexPz2Bv7eAarDdvQr7p7qb1W5y+1Cs0xFHZqdSHUHllnUu53juQStEGt9ORKJ884
eZZzkjyC3wpE6nW7V2pS6EDBXRjD/ULjTy9Tbdv67I/U7BhzBB+2yFjOfQq/6WhWs7G5mo3Vqcll
a2CDQSmr8BsR66Sj5BewhON0Y7maLxicW1AXnUzs265M4jpVv7MFlLP3sZqYyySNRzX4cyltLBcW
/USaHDM0/TGa3QQNqy/k1276m2kbBbcJxbj0W4wu8vN3fu6jM1czdtOOsRK1S2VE3+LTcgxcZksp
QOodWiFsYskMsZcI2nPf3If773eDbT0/q8TrqkG6jHH5B/RT3aacmt+e6juAmIXmGx2OXCpYnrox
N5fLgQmvlgRjLfYwRhvCdwFV6LiRA3s4ZGe+hI8LJu9ubjVP1+IpGOeW15P+KJYvYZo3wVeo6/JF
78ABvW18wcXirrPJoXSDb+LkthPYLNeYbU6aKThvP4Dg4NfSmXPLxw2Ad7e2msyNsjfneHirngN5
jPTHPn42KxBEys0MHTgR8b/MX7G64mK7C1GRC/EDe8gloyIDOHOpxH7tYEu1teYpcl7I0ykTXBsB
9mVc+BqE0JgIoTyB03+y+xMc4AFKJEzitnnEfWqf7Qcsk9lns85q2oenPioxrr47mcQAftLkxqKr
bKFY8Vnk7pzux5ooJxeciLjjYDI6cu3P8YEYkc+/hY9bhO8e7WoZiAxBCJvl9IEtORVcM91V2Xbu
/RbGBIxoX3Qzks2Y/coXpjiJfPrTH4F+C3s+cs1zN7MMsc8ey2oN0GaV5teym20dYxMBZp1BmW/C
296EaO0IV3Bjmg20bISInmDLO0H1OuVopE8QKWe3/0rMwLnZ8+P6ws8HtJYgtcM8AcB6W5dmuHUC
jDBbBPPujt9o2mduvhteML9yFDOUm9Zm4jD2yWifmzukM3PHm2Lj3bZWM4sZWgdzB4DLYldfY1+0
nuA2liySRrxTX6pddJAeIrd6Ch3r7C53+cQ+eTXWavLWB33Ws75cFpHAL2+YtxLXwiFOfTvtbqTx
1mivx+RqOD3E4Ew8KXdKTzX2QJ6QZdCeOl2Y8TYcj910OxCD9PkoVs/d3XpG70OtMHpGMRDhxzjf
l4D6I+P2NN2ROriZyuvqdF2nnqY4wXismkPfXRAfWnfbzHBHj3Pma7gPul2QP6fSYXHFT8dC/tZk
PibQ2O6+LKvC2B/H00EL7gQmmJwqV1s/TvMdULwhvK4kWohnm8Hn3vlqvQhKvcxJcV2qxLiFvfwm
Ouq+7NIgtwMHNApOWoKPbeLcBxqA2zMP9dzVVwtCV6QV6WBMUstBiswiGP3FbSt+E5VD319K4pNU
34Ma2ij1l3Qkxbm/qYotAF7I9CbYW5K0SZSxmJ81b1k7OIMhNQguIyhNJVzYeicHzwE+ufxWMv7o
T3fgRUkiF/oHLfyStvchqFDjOqh9YWfpxy650sLvn//Cc3tOa7WuaEkItUfnvERL0jtBWXITz8jY
13lQne2lGjeLh7l3z87/y9fy2de0mv/zOpi1Rn6b6Aa3vo736o5+iy+5J787u7IbZ/a41vKi300d
g6iPmda+TWEtJHwhdhPBa0DAEpqym36ccjtG3P7aI0iEoL3pHBk2QAMVEqY+BC+FNTO11Y0BPutI
CZmwbz8+RN8Nr56P/ZZAcNWzfNbJC/UW9N9jtWv95WxpkNLmjn5xGdPhAs8MB/Y++FbTTsiZpuer
6RtFG5IxAXRs0sf6IicJQrKz/tyq8vHDRlcjmZpuWOpq/yuVnTTg0Bnv9AtWVLgIEKEhmxd3irGp
vpj3KWcdyE9QyR2FrpUquWF3PfVna/Z/Mdx+3shqDoXtJ4dNFf5Z6TouzbgYUQVT0A2yl232tUhd
IBDjH//WMP953dXs2HfiqScNjSoo1Gpo9Y9dinCCsc5JuNVIIaJ1EmdA4CBabIZw8/nl/6JA8vPy
q1kMIKQoZDM/G7CW5BBYsSDYG7/tXwVLhsjggOXluh69CRfMU8PaAic5ecyDw1DszvVxjY/3Xj9v
ZzWt5VpaGsZEcapxESD1zume/EwRFnQkXxrtjREeq/powAWGpVHKF5wN0EXInoqVyAIUTGpA+gD7
GrCbZkHuuJhOl5K+A9olU0LWf5gCkQwXAGXRWnh0xcEVbKbQB5NTGwcxhkG2zw0/7vzaOhiaH9JE
m2mT9K4oO3Cmo7upO4jaMUhuLemKtPiRT0X/IlM/wup1NQ+7GBD/H9Ukb0ysmuhfgv4LtjktuLxU
NTe04eudPbr9xSn55zNbTZRJNE+nTmApgHjmgs6XTWcWHWDY5n118soeiyRiCHeCd/o1dJTNUn8S
XeEpgQgOSo1AMkKhAs2G3rWxfJ3MQ+GPCkyPQtv4OgeKX9kBQTSOehCczO4lyCt2QYoIS3bnNrND
3lA6/lB0G2n0uVVWOzcgVpNxGi2q7JjWVfUDIEa1Vb4QDFJFtnkT+NNXgk/sVNgk5T7Gs2h6wPoU
DgxYcckRyuFF3hK4AHS7gOSO1shBz4laTb6vse+j7CQieFN+I3kKfZEV7c1+3+ZbAtLa3OkyzzDt
epPjlwryXbOv8f6Q6hbDjGBC8vTey+I7QrCW6fLzb3JhHXywAP18oaslITkZbXeqlrrT0jMUl2P4
yI0KG3rQkwMeIANnfWa5/Q198PdCxM+Lrrb3E2lXBOVGHNEydLt+J/uLxg6reXcnmtdifimZL3r9
Aji8sS5LFl9qxhgqeXCcRoNtMTyK8iEbvwfN1xlEM0DFmZ0FgXJ0DHC+VZfk4QhO1dzpKufUhWmq
+5F+b6BgU7TShWwstzf7Od/L2+bMZklZBsnvK/o/f9vaqW2WGqb8mEUGvLVXPoM8qmCFb/r7wgHY
2BKEsoNEG5G0QB+N3Br+p2F3bifQ9KEOMLwmXoOjVTeI1tyUHEvho5XOtK1An87qJZHwOaDa4hZb
55mhsMz+n935annEuE7Ke8vqQAYwYVXmq8TBBrv/9FJxwHFhVKsbrThz1bPPa7UW5kDsSDbkPLHM
KPX1yfJKJGyi9NXsuY3s6yDfnKp7kqYCH/gOKZDMgLaW0cYd26OSbgsip9qM1vKtcDqI1lY6kTO0
A/RrQud3owOfGrEgCmTd+3A+9/WcmTHWutpeLkyznoWBwxCW+cUYlzgGQEBh0yqguSnfALdnK5E8
sJsxiAeXuJX/cFnVVsuqMmlBTCzfso4J8pFQADKwknYbyL6WQNo+KAOD6IIwAjv+Dm5UkXbm/EOg
6eP0ZLqc1Tj+RcX95xewWldbISx1dWaX2XHe68AZwzNltSMh+AfUb1iV0PiFJ4K5bDIIiFWCJd3b
EW5GKki4SZ9nUhmQRN7We/kgPllnJp+/OMf/vL3VEmaOINxOJbsQzIsRkYG+xue0yX0DYCGcOhCf
P0a3vlV7CqEwfars4tzOY5X5/adGwvh5C6uFJikiq54EvjRadIOroKAkjVP2rMqfTaBbBKFsIWOh
3xPxUwK+RrS0RCd9/r2f2469iQTenQbiQNALQqeXs3J8uYh9MkfSfNGW7Td1WH136i7xaTuT0yLe
cDn+6PkXw3DPrbt/UQ/++ThWy0HXEj2dIrl+61YRyjb+mOQveX9LPIzK5lSwpZiAVNfwicPUL3uq
DTHE/XOf0fLeP5n+1hpRYW5kJT69TdySB8zXR/bWvRK7ML5Yypb0XUF0zd0CItGWvdWwy8qjWh+U
7oJ1mRnd7Z6Ar515Rx8fvf/5aNaKz7Zq59CauCnEa4pA0Lq20X1SgsHWmvNXRf0+Yp25CKcdt2dz
YkuOPbos8nINzDjKo1a+QPB3YBgPhEl7EODODaIPpaA/h/JaCpqZpRqlHSdnc9yMHul4J8g0gp9X
x1n3Z3UnaPs4cZtqp47e6LKZ1ZunLD3k9R2cTBwtnz+vv2g4/3xev51wZLEuNJ7XfKU2R2K3iCJS
ab7mfriLZvKZr9SXYAPP5qwZ/S8EAj8vvZqGgywCXq1QoyEb5gRN20H32RF3eacWr8FIwIV0QZ71
0uToXEn/Gg3RhpejeuZweTLuKu2xzZ9IId0QC0jT5dyL+t+knddy41iyrp8IEbAEeAtLL1G+dMOQ
ygCEIbx9+vNBe58pCcMWJvZcdXUZwa2VmSvzN//QNvx7e5OoLKkNDOeBmmts4ozzhmLE/tjaR68B
RlOUrqT4HbTwwpEpoczZVsdMebGYxF2fPn0eXfg0pdM71QOodNAcHLUHB92iC37w7mycHWuH77b0
JM5W2GLEJ5lLjmDp+DZxulX4jAW013jL0JzrWv/DOOnvK57U0lHl12I9jpMI65K7sNKlUxsObqq6
E4yw19H1XqZt4uTLmUJEnYsTkxDqB8MJ41y24Qg39jOEVN4y7cYPD5F8X6BcZCjPcXKjCI+h+Cxo
jJbQz4+WBHo6OJ62fIZidwmt4cLk6V1QjnH0x5GxQWMcgaNWedcGd7Kbwu09WVjKGOKPpLtZnnEA
30vKvSY/N3VpFeq96u8unjBTIf4DmOFfr3UKbSniOg8E8dTeC/cNHmlrbIovD/mh35+JJ+aFKwdI
SgKUc9CfL+j/Qz/kl6gqO2G0ne2/zxT4H022T2lTCY0MoQLS5riOgx/SCq2RQj+2EP5QL49NbAWd
dpXUbity5Fe9LpxJCspMphrJn5/beAsEPE9o/I4lc2czNUSraI+JCez8DKRs+UbTzgxRQbQTlN9M
jA0Y242VaVdL67PhhKlNq2ncevUaaZRso3HYrIPeqqWx4JndFvoYWr7ZhvokKEeZgB7ngg+YG2Nw
HA04TW3xM643nbLr04PY78LHwmaGWIJzONb1nbq8D4Zn3L8U0Ijn36KQ2+l5o8fHWH/NQ7zVYh1w
765a4lLSHLryuZPeBfy1uuOANcL7otkj0mo37R81fwSLaoYL6KPtPkX6vBh+6ulKTd6hy/CKGqtD
EJlD/DscMy3wYgR17Cj00MLHBiNt13KwCu3SR4LBrULMBPAF8wJlE3AydnrjmGFZDdejwRM3vkXr
2/WZiLVaglQcx3fDLYfdEhHTO1aBJh9Fe4SnNZ0XCUyW4QcIweZso0a1HLwIlICReX51t2CMJNvg
v6k868s2wxPG6QNPbW/RrQETDsyvBLVDUQZF6aO9GuFSzdGSaZOTJPtevOs1oJW3sDGs02KzyJyQ
1+VAZD9VLzrkeVqaKYM1sO6SA0UikFY10FwOKud+x0Joh11c9uNfbvC+a8EsmJmODYxVYLGMa+2N
EO+7dzn4ibdM3m1zQP/KEfUhRMH3ffsHrENRNzOr/h8GlH/DwCS/1oW4KKsRdS0esaLxPbwNtZfi
V3lsfyeP5z0x9mmZ/hq7R42JfndH2L0tt+Lh+wpjdjFP8miF90yu+gPn+7EtBRyyAsZWvWHSquJB
Jo2mq224Vm6y02un4GjWvJw1V+7R7bBTTkKCg0vb0GCWixZF/lhtu8wSK48BunxxcQLBtWFAwldZ
9c1K9nHIdZaIUCOAbQFdFmuzC6zs8hvsHo4O8ktEscBvbEHl9rfyj0Zy4mdh6aAmjstXfvJYpQHG
ldFao8P8w1h6yhu+T0r6weVCqYUQUVo1mBawKrPY0ZnDsT5J+OcG1ZRK4HA8MFkjUuGjNopw0c9b
d8oa00Qr+jWWH5G9xOIat007m+MHzeXFUc7zc6iUlpmqYhxEXuwcXwRXhT95CQbbbYpnf9jUeINJ
+6K/T/XtmX2eIBhdrwZpE1a71i4f8A5fHg1jIxebC3pGeLyVVlAfTuFtaLeA55kJVtKPhr1YjI2y
uN9UxesJZ7tfWffQYO/o4GQYzHBG5g7Y+qTOuHS4G5W4oxH/1Q1+uCO6sDq7aofbrGCi9Z+0RyUE
7zm8JwieP2se6sqLn9lBxHcF1mGKuvKqVveNetB8WmLC3VxbcTZnT+oRKVcCQS359vAbMR2sQSFi
4HrZnc6I6QHi1U2BSZNEs795OplL+hCLfSHc4X3HqxN+FzSPZyvgqwWoAf0YszhDgQr9dS2ksvi/
Q1T1dawGlVWumrgFOtIf6MRH4XbuJVwvuT9dcJKnxQKlZmwZxkqhs0/gVTBpkKFOyei690chBWmk
mjmqfihqHnz5LpUdRNNn4ub10/Wnu5hk30E6h/FFWrYfp2tdNkvlR5Ldjl5iSHYt1j9jyQtFRKpf
pDf0R/4DvNd11M6nO5hEbiHJ/SJPWAwYSBt4MCIuicHPSgBP3q3F8wou5gUzz+75Apbaxij54oZ0
0XRqmrMTQDJaemcgDc3dKd9HgNJQvU9v0iWuCvd9v70oD35ioU/pxV4IfB+neG1Gve167vn0BNOg
nye5HtNpvF+Uu4v+s4EtOjonlPgTbXKvO20ja4BQld6ikWOGyqaM8UPdYmtHsO02ymmV9jMV//Ue
0qdbmkRX6v0yPY/dmxLPNEyDsAQjoeiHYuGlTKtprOOzRkgy4FQ0iikVB7m9HeORkBszS2z29Uyi
LKZOzaUtiLKNG97GImO7Z2TR29g744OJd5yL2uOoYdlSgu4EiaP5Xq7v/Zzyc67aVOZ2+SQ4MuOt
qij5CI7w9Mt1VTykwi3HBiwEmkMs3kXxIRN/S1t13RYrY7hNymPYr4p0+6wkXph4AaAap1wjYygj
kYCVkiCYfro+L906cxrB+76e+IfvaKDqO8pFoXD2NSqpzckv/ZDiGLxxgru9pSQucv2xnfeenD6K
QF6lXSPCN6a4ow2XNfsyfPjvbmKqb3bBqCtTDL2FtLXuFTKepTKTToMV7S8GUrZ82i+Wnm+VnBrt
rMVjYmY5X5+9Gf96DR9ElE+nqjO4oiY6cQelo532KETgIuTCLo8YDsKVwj63uNeWR31QLT/DIAYn
XDXdBfHxgrPm+SlVD2dSWSY5dXDbwd9EQ9l4FLLfINYGSuwOSGK4x56isevBwj0ei2k1dTC3OUWm
mD4vaNfTiQ1vT2e3CaH+YEy9zkQgzvnQm4aum/Jwl0kvfvcbb8XhvQYKF47W3P+HD4F4mKgiQb5Q
xOlRKY38c5jhl3dfuSgONl4NwkzNTf84bEEm5Mzm/wR3iuVLz3G3P9/Psveu9RE+X38SqsulXkhZ
E4kjca238hzZcQCwTKcyU7FDV+E4i6nwjeapAsR4geO4+R9wGq81FT/fxSTcLrs+WOoJdzFi9nOY
Z0juLpxlucJBB8vDbbfCGq4bJ8WAGcxlSWuiaOlLJ9pMZLuaPD/fySTKBlIa4bt15nvY2k/ZsM7M
pz1sw2g0nCzVLm3VvWxAlsUHnLY2mH4F/xcqoTHqPxsyotgowXyND4wrLoPYLwamKdWOYn0PcKWp
kCYxK2hsaYF5crXjrLN0xcap/B9N8os5YoEewD1/1q6WtnY+xPmrIrmzLb2xgJke7D/f2/jnnzat
0OSYXHf6QGkxuJgh/049jJaPC/Bhpm8HM6Hyaof18+UmlUzbNm0snlPxXj+/ImybYA+OVMx7kD8r
gCB19D8WkNkrEvJxbCuqW9SDl/rWQNxWgqk1kl6F1hlOeIPbrbrXz8rMHV6l2n++w8n2ORtKtOgq
7hDe1aFcxTtGlLt2QNB2pUFgCB8U8BDjfEWNbhsaDka6q/JN4KJ8fN6lsP9TU3pm9io7+gfWSvTB
4lsjHRyhDPhk9WAz+CBGVa/4bNAHCSwdF9VRH94T3fYBvD5qcuf3FBfyTfXH2KGKatUPo2Zo5QHL
mj3jXcu2nx94slMbsVb97rIc2B+ihTJ2bGulVTY/EA23BQ+FHg4gc/zrq3X154tONuW5F5soi4SB
8JAQEBgeYnVGf4sxTd+us1ECY9lbOj7XVinaobINFyh2ODOhevyW3y3+SdEj+kUqNyKLf+wDSogX
NavTD/zZ8F9H/QJ3q1f6ad9f0xif7LtrToqbrCmkMsMWl2ueg/1g14VFOqujTR7tuY3scC5/Dmir
Fclrhjsn6QQ7ukNapAclRdNYqPPbUvFv1SUozHO7SwecjDTdlbPyWC53sVK+LPgndDjsBploTadb
5XWXWwxgg+ZRdJXiVoh+ZVp2Ew6eUL3q8aFVarcqBZBNr4H/fELwuW1w0vPhw/trA2jGxb+vQtSk
ZED1AWimm8XwpKPVETukfNM4Ycj98+yC/IvjWyG18JgDFnjU9dtEeMCREsWKwl4g5LZsfwQa2k8U
UWYRnvE7GvtrC/OUwWlE+jqoKlN148G7eEa0mMvL4zr+7sVPqrS6SPqoTU8Dg/5AAyiD7ApGTqcf
hl2/oBx0Moulw+k61ux8rjSaW+5TuQGhvoTDJSSoIH1XghIaLPEpcUbxg+V+V+5QQJBfBscAMTU7
QJnZ3lNxAR9WlFblH9u7sVMDC4hROWxkvaKFhW+kEwUmblLfr/Krc5RP+3sqISAkpwWYCtJ/d4Mx
YfaArxWTG5gHSzNaY6C0DV7nzupXGxafrznJLX60jDRMnUma9mU9Dm86kK6/s/tR3KpHRlvbaJCw
HflF24DyWi1/dT948Lnu4uyjTxJIlQ6hkSd868q+UHv/ZACzLT1kDpcdiBc/M+E2rM/PMy98ZnV/
KN58yuOBLFVKHhkE1Bh9ozVq82i5vweyU6JHGCGrT+4M4pVWuWH7Q5y1BpiJpB/zjk+XRwS1H9DB
HO5VcLn904g+CLU9cHuqq8K7MEij7plZZPLcRSfhuxMbLGqzhF3Vr+N1ZeAQ6pT4wNIgOUB7RN8G
D+hROhLJLUdKTAlaH8kErFb4hqdouq5Gc6J/aQre/k80+SyNN/vxJ9Fdr3Qcr0s+w2KfrdW3kV8e
WSjbE+TMHB11FHT+6x0+CWxStRxFpnn3BqLWbnWjSFZqifiS7iUruaWOk6vRu23mSWcW3EfH6NMX
16NIi849O9yAo+41hTP2eSqzcoyzGZK3kLejVTGKLcxceHycb+L4tAe46JBZLZKYErLZNvayRmYd
TRAOmgXbXfBgdqoorIu2ggFe4NU1riehhtb6zG3MxFV1UjgrgxyrZ523fsF41dZdZUvXQThZVK9o
Z8kmVN+2mplcXNXK+hTi1EmIE7XFog8EThIjKPe8Gu0vYJpRrYwT+CLaLm1s0/7LB53Es0sHbLEf
S3bpBnfg/gkstK3dxX9GuY/+Ptz8H9/sqJgrGSjmTllavrJcSkOOjF68Fn4mK8yP0TzQ9+lDvw4d
zqtzX/J6Rfb3epPj2SnJ0bG9cGBvwxXUNMWNcOjFBYG6SbcYDzFdRO+KVW2qz9KPmbc7/vB/X81/
Lz5ZRtHl3Ia5zDZSvfSQbpqV5DWOYl02vj3XV/uH4PT3WpPVU2g8J8t2PJOfD/kbrhwgjko73fm3
zCoR9JlNyWME/u7ppmuHbJz1CMPfi5df6v6y7tapp4G+jn6mGECq9yghpgxdcESE/VaZPtNw7HRP
mDeBtWAeo9/qnJJP8T4FAawwUkhn2sKz72RyEBFbqQaf5RNNcqoGOvxNRHs/Db0WmSFsURHfGCew
iRnPnj6uR9C/n2OSvpqy97GK49NrZo53558YJAR6U90dfRlcVHp7eD0H0G6w2Z1ZdOOi+u6zTLLU
qS3PVXDis6jHWHMqkGcnxhgtjrgpJhXz0iZXMV3G8u+jTlIUqp9JlKRcsKJbdzQ2Kk4YoX3ex8/S
8xkdHOmP/sY6kOf4Kh915j8/qSZOJAGi80VfLsYSgZVFzy3eLOge5p6PL3R/m/keMpFwCePYFa3B
Npi02YJlIL2SHXt9rQZ3+Er7HY3vvN0m1abOyG+IYHf/Qcds5h1p4iQSoHFX5+JirGY8oViXbwC8
mC5V+B2Z+gnBpVGsIUZqZJYsfrVV96+Po4mTsOCf+vYyJJyCVS/ElBDCQ+YaCvPQElmtp2axqc4P
2WV7qXaqK5/cLr2LKt7J+fbEFC46zh7LP4rF7z7aJGosAkELDJ+Mg5xeYWsK7DUbmsHijo7qU/wj
cvJHg5mnD0/SVI4qvZEeTQuXxVtCDTdH4m4MPix+jGkbG85pL6wWK+RiZjLj7H2OG/xTCQRHSPL1
8VQH2n5xgBEVQ/6Of5TRul7VFpqw4p1onrkuGGr2M2gMD1biSKOxF7Yf2C1mrp0ZMMDcqhiSjYIF
+G6/BM6SRt/cVrhKE/m7B5Gq/3q3Q1jF/lJhD8rHwUUd10ssca14C3dUzJ2L/Mvrtfn/3/E4w3+9
2qKXqM3HyH8OmSL5ptxb4xZrHxdPic/ZezyD4i5F1/UE/GmwCzxf3EGyRo56FJkB/3sDP9Z6xbx9
L7am0aJF4LSRCRwsQIETbJhm1nt+bQAYi9CgfWsLs0fWONpcMn6Ec/ZUem6qHZZbmMyd4SZqa+Yt
xsnpJuk3rRraRY36cvA7HHZ1Z2U0BKwU3JxmRstd2lmpb53WIabHAuItRV6ayc/AQYGgbxK7yh/1
4UUuwEEJvy8CPznNkkM1cOzIR6j37Fnn+0yqiZOQXchI4QvRuNZEr3MLqpL7Etolgw3D0hoPlpUF
t8mSNsH2tPROFzM1vMRYi5IZv8Huem1+M8ecBw/PrqpJZI/li6aqY4CNX+CIMrOs7pO9QAsTYeAL
r8ydLdeu1///WlnTQVcgymlcBLwJQGgQE+r3hTMobDxm4ayoNKYajqwaUgTNJc6e8X4OhXCVfrAU
sZvERRubro+1/2nf60U81MqCApW2TWGmb+Ftfzjj1hW/V6ugMhtLdOllHoUf2QHqPDZ1c8eAa/n7
8w1MAo9aRLp2SqkciDIuOpp28rvYoj/NECW6V25nqoVr9fHnq00Ch2ZkKubJPG64W2xOOWamlv8o
eSOPXjZDh6uODIfUMu6+v/CHMt00D3y+8CSGYJgQ1MHAhUfsryx7+pL9eyZ8ak56kPNfZxxWg+1I
yuovdyB7ulEXFhVur9R+de1dc1BB3DHqX9LK7TMb8FtUoHaKEEhwV/Vm/rCg677qdCfeJzNKYlcV
hj/f+2S/+qd8KBud+KffLzYoYj83W2lXPvm5ZaA0fBCdUWM0whvPHDWRfgEYw/QVJdZdvo4d7W08
XBXkMe3C31+LO/LIbIz+APZ/934ne/csK412Ucd7vCle9Bso5Hb6xnJyqxUw2KdLYa5bByvvxkWE
Dgt54ne/5zjmQov1CNI9lpar0kanuTHFwIkem4Qi3VRejRqZJ9WFRnD03dowyy1Y7XIje6exV1D+
ydCXhCP8Mi4g1CVt8Qi/yvt+9VxlaP/9AjigfM1AQY01cKLQiuEEoW6wW9ap7Dd0iOxT7QkbYoNF
Uqaq+P668uJaqP584cl5MhOK/020KkplB4zOxyevAHB7/mEsE/xDZgsP8t7Y++8LT0eyIrBOhlM+
Fvfhje7qz8mquJG2YeRGm8UT9nBrBZ5VbYY/qoUjOsM6v7swqlM5wNV746l9lNx+aaF2U95xwdWF
5F7dVA/LZw4UkhnY/SFClhiQWXPLx0VuHJLoW+k1iCaDQbTPAC25h6Xb75UdyHPmEcfmQX+GPLj6
kKvkDJ5bFXnT6t3zOqQYtk83cWlGZJQNzC+3whzFFB84nK/DbQTz+WJWm27D8AgBLcQ2UJvEGuxZ
laz+ByKyTjcS2QYCCJSoFci7XYFwFRQlzw8+ircwtRR27Mk6HaL38v18X+lms12sAb0P6Eugc5Wg
GpnY2f5xtItb2sothr9Dy8BSwvOJQPCevSscaF97d/BGIfPlPnP0/cCvLptx0YnPuhevwk3qhkd5
hR2n29viC0cfs/u92OpvHUyYw+I9dct72uOXRwOnqhvgtAuvu1kccAl2PlDizWrJLnBH1G36rJjp
U4Zsfur4brE/3RFcEua3MKkx8uZlmYxc3NOuW2WOQev9pXCWY1VvoUOvW4uKSIr93mthVQueW3Bb
ZPxnCtarQBXm0KJkiLo+upZ83RKCqCxKOaJnVbyMaM78joN3hqknRiHgsUCTU0JH4KuZyTkcOc5z
eet6Jvl7/ckRxxe0Um9VdZx9KTXLEIugtCOGRLQJdWoqMkpSExFI3icU6c3vd+Y/xOS/l58cdEIN
JEAYSUSEyio6RO8DllmDzG23NnxXU3/14jqDMx5s0/MqXcABxx1DkDaGsBEkvMDpaidWkbsJXfWT
PeCe5ka+rYr3Q+liI43Y2UhrK9/nvtsHzPbfA/XfG58ciPSo7brToh7uYbK3JeCBmLw/2CKqfkyL
H/t9upGCQ24Nq6A2W2zEXSF0z4OH4AfVMHfO6roR7oZVva/wZZVNLbEQxMM8Zolz7RFhy4O/B4JR
W9VlMxy7wtQ2wHBu0oVX3tS3iDTdJbfSIysTQYeEde32qDEjDhKuoFtmr+iA6Lmpq3hGmcvIRvWg
ray2fqZpc9rGGzzUD5r9/ce8Cgv+vJYnNVCm5GXVX1oGHqJX4zNuC8t1aeaR6Ve/6mK5Rvc+dpvG
baFSvNYvyWsH6qegbVo+ycwn6ke+YHmoEWTrD11iL1zMLQIHPWH09YVtgVUtc7qXzhJtoUGDu8yt
9uSmMj0pN/Ofz24EJHduf47r/7vvPKm0avl0ajufCdZy1QNSSZzTD4DhCLLEzvLHf321SXk1CNGl
iwuiQYRZ+KjQaDx0mL6KduJeZp/NmHu2SUGUZmlqYGQ8HuoloNvZyg9RzktRLQEter5Epp4ccSs1
gxQ0/fkoJK86mUnrn/xwI9HaPxe7xeCFZ3y2kg2znXZV+ps2xiGaEQ8rGEOf3l080N55q27je39v
HFtm+srW2IgeDCjcTZ2TrW9T77LVD9GOM8KfYD240TZjQZOZ6EZt5ZuRIWsNFLmDGd0s8dCsxVtM
zaggAz1dK2xC84xK1OnYhJ05nMhZ0s9O3mY9byx6/n6NXx0bf17jkwIt7fQoqZqOzszlV8kzrXDI
vilumCk1q3BY5WuiZRx51cXWy58V1FX1otvBhkn8zI38e6sSS2JN1dFNxsFRESebTZBzzvJJNdyf
XiVXdaRtYqFXFdbucBxFHlM39trMQ4Dr++temfB9ve5kQ5RCLKqFPram9gsv3CFF9aC79ePI0pdW
C1tcCxzwNe5BddWd4KU/zrZvz050555+slGqsEcJ/szTK6hRuMDZ7mpvIZgpDQRgKz/HAoOCIee/
6++f/wp27evzTzZNZHDIG+KChBnQPukQ87iP7TKyU+FPCSAYUXwPrbxDTTbg+OvE7aovD7OU3CuJ
8+ttTNYhYMJIqxTGTso9Op5ut07uqC3xh3LGBiWl1L3KIWwJ1bzHTkTdjVClsa4X1oYVrsuVZqVr
eBhus58HOFxRn/hyc9N+gIyWZKDoAGpQRPrApUc3/hmn9+F2PNAU8Q8aO2dpHWu/crTsihswd1Sr
ToQ6h10ima29huVBXawKH3QAMGsjv+nv6fon4V0orWks1QBUNon4cznb1blyRvl675OCLBbjtNCi
/H8ASOFLSFDKTeGueFbkFRrkTIKc8HXZeXnzNLOy/r0/9/XKY7j+1MNokjTRs7znygh+Ca4BVNg3
hZImEqI3aOmjTJ+Xdhb9J87U/z7z+nrtSR1W+EmYtiKr2nhEDLIajcfdxahWJuxLQGiFc6J6wCAN
u/rweLH881qonfPN3DxMntnXH7OhT+8ARWk9i41sfPtENWUzyLr9AMtKRd7ikHduskb2RwQ/4C2Q
9+nsWN6PNYIG4q+DZAFM6PJbmXPXuxL0v76dSaxt8qzM/KgcgEgCtP8w+kmP0ns12OF7Gbl6wVnF
aKjBhLUOpLedVYi60t/6egeTqLvMl3V2lrmDERFoJHaY7ACw2Ea9arSxTXGmIszvEQO8PBHznuQV
UmO1PEeR+vexxNe7mERd4aKGzaLgLhoXVMOphFLClCozAY8hl6hzsvqjQ35ep7oXxt4CJXILr00N
YNec14b877XL11uZhOGzn/Sd0JMA+vP6nB7QU23hWS5w0QtxcbcycqCdkf8L9L9WS1yGwvXJwC1G
xeJPt6R2LepzGfljKvO1Vvx6T5OYHC+CojwPpMZRY2ozugv6Ts3RF/sPFZsS9KHfjModwEQ4iHbu
YhsbudZNj5VkSu9yx6hx6YY3l3t9O7ZOh3fJ9bfqG46qm5JOQOotfp1cAsDbxUG4y6LU5wTfeO2z
vkltOlXbsVuFXQ6uq/fq6y/gf8jToCTmjTbSzUHeArHahVt5NbYkl3ZKLohsVOw9cXVBHy+iaViv
8xsYs7+T224fbOWtf7/cxPzkuX1+ZbL25VV9rPdP+zzs8uUiVHhV8hHenCNaNKcv5nmjHLpj6/IY
bzHSSOrdTIidCS/yJLgvwmVoqA3BfbSbuLh0Ket9ennTEYeMsclCWhmqbruAjDG3OMb1+M3a+FjP
nx64KEShViPWK+Di8aC/QHXLHVYKpieiBa4zaO10nd3lbqfibxE9n+f4jVeAKl9f+STEJ7GWDaLG
5m0zq9ghAYMwIB2ZGP4clQCS4PvZqfZc2PooJj89NcSHU6UKkLoygcP8nVjtjHp3EbGJzNJ1KfzS
epzdVqV42+b7dnGHci3q9yCDhrseSw9l5oD6QXf5949gyPIIY8EYevIKjNMJj+Qi5XgVf8ylzpvE
okE6mhMUv2e7nddD1N+rTVoERdHmRhaRy2SNq40ZFcThcFxikITy+LzS3gdk9bvHm6Qp2D6DgdP6
CEUSE9qS6QbcHYNQsGDr2hvoO8pr5T1wE1Jpa5W606BOYOt/cvc02AA6KvNMwl9pisk3yOaEQv9h
Af59H5McljZiVYpL3v6o4VZa0rPaWsWqdcfuH6vetythbtddL6n+XnKSsHSjKqJC4pIl1pMqOjGn
loNlyfE9df2bhCGJNnM+uMJkH7fZ30tOElN3blpZ7vkIUrHq7KUMHE4AwETg18RDHxHszvJGW6LO
0tIOFd6VepvEP/3ogAATJa8E310uXi7nBd6820TZ1X5tghK9IMAW0nDOt/3Zpi/CF+KF6c6iRs/X
0dOHyDhUyOzqHAMfC8PkoJ6UbiRfkKDxGs368AUOynX0PrxGiBoJ5vJJy5nVV2cU383TOnOQVqji
E3LvWDNRVwn9MSrtFnExpJm5Yp+uT75Zz4kxzS6LSdbMWv0SGQ0vTODd+KvRsIBR6gfXpPKWtjTz
ga5QGTGE13SM3g1xaagff/4pJvWG1J5UFuN9pb0XLxoJDnMwF+SVJdz5lFcXq3xrwtcehx/8n9zI
6cr77hkKwgn2tOqIlxvEn/hXZoKivWS1BWjGDN4cGmMz8epakfPlVicR5BIblXKuW3B+Iy8pDLwL
LU3RAbHT2cjP1F7JbN2LMcVLb5eXTWnr3gI3otjBa4Q+uvd99rzCFPr65ibxRWtUqZSX5Qe4gqKu
/LPYDLthLWUwyCDTNdtilSuI4JgVvWpOoek6XgFagYcuw+TNcdzlELrYzit5XztwfnlRk9BiLIOk
0k4Z09dNnziNZKZb0YsO2Y/0jiFMF5gtwAOo8vTxpVUB7v2XIljcdPooAyHkUFfd1cYmXOW75nSv
I4lidl56crUlZsIrhB3maVdXUG5fX+YkNJXapdaigpc5DnwEE43KzhzZB6M09mlb0DSd5+pfyUhf
XtMkNonJpc4yNR8bfqBikI2/GaWnW3e5OdHNm12/H/l0kpC+XG+ytatB6JrcABeQOjGdIkShaf4B
5hB/d2v4WKdN8cPgDPeTwWW511dhZiYrzTClh8Um3GANF+gmXd/yfbHqaS+ivIuE8iYFVvxDpQnQ
mSrMFtAmC7PDTQSYGJgfU/gjbRagKXmRqisG5vJPu05YlStkD2FYQKHTrOSGIplhk8+p0m7X2iMW
0Y6CSuHsK9BmXvkUk30qtUUeysX4ypNDthvAPL1okesfUjRL7OqWmM68Jbjp052EX2tkaSLjAkwd
D6NIKbXJFhiOMtjdVkdxjrmkYaH0LbuAHPB1gpbWeUu8Od+6Vx5N3Gq8lO35pQBw8cLj5e4ZCKk6
u5KuiGV8Wb1TxLdQBifNH0PB6Gx4Xmlbo10Frnjrb6INVXxkCZJl4KbyjG/y08WHWRdulrfyVvvN
rfn3Ofo6QDqNeRbblYz/eclNMeBDdi78JqlGyJ6/UmyZFYKFNlBKFKBBpFnBcZSwmckpiyvnii9X
nRSWQp6Kg3DmdYT43ZQm0CWhcS8Xt9xHseMfAVNdcE0BkdJs1Vvwehvd0zeCZpZINbcmB2V03BkG
30EvXFg1FgSMboDTmf0GjzVbUNe9Zierym3oPeD51rpxR4PejPfjtAzHiMSpCk+rTEk0k83SLXaC
S5Iv9qWA97CDOQSdiplscK3a/PLMk+TUUOOEWMeQR92SdYk8UGO2hVvtRrgCbbM22wVMs85u+hrY
vxtrwM7PZM6sJ3wVMwXqaVJV5Ceovtm+3c7Bs6Qr9uRf1+gkXbXyGVySSvb0VdeXHwAtnvaiAZN1
D3W3d3XJRqGr3xQ0SEtulTnUyZM34+i/B2wWe+UhbM1mB56o2wmgjrGSR7EJCQO7GeksAdCFaqsD
MIrWMExRu4Ieesh3l9hE20kObPafgl4QRDrJvhwKaD4oTO2at3DV7kAxj4L93RZgcZxTW3FEDwuL
k/yu/CkU4+SktmoEgvmNBoL0utoO28uN34FNcYObek9OC9pNtotfegbhGNHCRF0hA/Gnfxhh49o6
3FUYpH5YQwxecjD+DOtoo4am/FsTbGlFNqSvyawRq9abdF9tT26089ulXQqbLP/deEr2lrh4LKb2
Cu94jJKiC6ARZY2IYS5sZwnZH1jHb3LFhwfJp7KsKquhIUHxtfoLoutwH5OQoqcJ3vgionvSHmLl
HSqwdQKL0MJiKfTBKenitJdnMYPQxIsul9xcvNWZrIogGTl3yalyf7kM7vKkbfym2I7cwtwzGkyy
SQFMrDJJ4jy0sA04SAF1cXwULCrxxtLlH5fKvaCBrPD0CppgUufVxmA2kdM0ToxH01rtd0LkUdlc
rAUuiKhOyqt2sVcSMJHtIeAvlVh2SD5AxkNoVawvfMsaN+29y9I1kKPEY+nY3sW3ITJfgtOdbvzi
iY4ntPinsjwugJ3qdg40NHLrHFs4R6ttxCIQH1mGXpZaZ+z+pNRV2mPU/Q66Y9V7C+PhJGJb414o
fc5ujqK6+JA+FeU6eVve41q/aX91b8Ubi25wBnQcYBiMSrXw3436bbFPb+pdqjqq7ygbcVfeBBQn
9gC9JFgxhUvvceS0CvucHdRREdlt4dUcxI38VASOdPZiCcN6E/AE5GnN/xMkOP2ZyHKZaWEvhdsL
0hNMurHYCpyiQLbrsfJkupjRSxOvYi01l+d9o2x749cl/92KO8m/F4mjnFPS/knCDChf+cpjrf/E
7xD5WgaydpOsVen3Uke/C3xWgph/bjYckk6uVNuxJwhzpNW5olydFG6+2C0unUJRI3sqNSbuArfp
hogP8TzZDKv2LnShdHolfkHaI9PpVnGKfTgjYHBl1v41uE1KubCu0l5vuYvFwj7htmOCbb4oJjIs
/rFC5b91RYVZu1X9wn390OzOK5RW9gMV0O/R2okMMjg+UaV2y7Xi8LmWt8HmsmnXy83ySW6gEdXU
E2yRl3ZdLGy1dZN8A9Z9xqHxWofoSxaZlIhl3rRajc0R+TovXcyxRkEMsbIznNLBJ6/728E4EAF7
G1za69ldRHsBPcPk/1F3HkuSY1eafpUx7pEDLdqaXDgA1x5ab2AhobXG08+HyGIz0ismvdi9mSkr
o1Uy0gNwiHvP+c8vTuzg3xAbf7mexwbzYy5acj5LRM0DvRWjqj1XM3gVZ27lPddRu8+3vgI82+3Y
P2KnLn8ynleKK2j3XKvuaXofnphRz4Yp/kI3F9TwHfNunserIFkVq1Pt4Xejqq/X7jNW4suS2ZdJ
mWs+tWUHWaxTHGVNsNlubiEQqrBQPft2sD3pjP4ddvvLYeeS98thveifJe1niRXb1WN9sHYyLSDt
S+Oqy7pe6SWysJP0iG9A1F+OfFRmtXWsVm1JcdczevV3In4UAFv9HNc01xei012NdAJb+DB47566
3t/NXH85/FHFk4tG7AkiVV6D21Z3AbFldquTl96WqEmCX7bDXltb/gLZFLMQvXWTZjHgx8cNkZcY
mRKwYUFr20XbbIVzfbsrraXHdnB9OlLkswD/zXaqHRU/oxx4LdgBw2lrke2Dix757bTWMDyEHy8S
xmKr/UbFi/MgPpYHqXDGYp/bk7HAjcmdnvt9uafB2JXhMthqpkuxKe9kGePMxbj2z2MQomnV6TaX
OTmJlc/d+u/O/aib16JaGD+l+cXDsGSc0xv3jYjflYXZ1UCsOzxEtC4PNIinn7FTIId2tLxT0HYV
7gjidbAZobBDMFuRKIrPCZfodtjNju4mtqRLw4V74vqvUFLQupRLdQ3TyntJBfskt/xET3NsKa9p
dRZ1Mc9dxfCP/sLuVGigs4FbvoTLDqyS2afK589G6Xc34WhhDiM5pZMCUjGu5W1DvMBoZxivWMt0
WxWOFznsJRaPS3opvJRMhYvF3LDuGvMQPIzEbcxeJSxD9SLCEHnnCysKLHON1t7aUpOUbi4tNHz6
5KvsoF14z7+Hqk49/voR0ziTozbMVR7/binBQdiOWPC1SCxz8hK05fQ64pZHLBjfYkfn1JcLHDSR
AdXRquNWk7CmOg3/uwnteXiGp/qE6+dKek9D9qFQmh2nM+R5rDNbLz8p0jy10hyzQqW0zUbJYqGL
yKwh6kdxYt0ZOoqcZQn/28Q6Cls6YYEJfBOeN5FdztoKROaPQqDDgST2GyfanKhL/8paN5qtCKgW
m8fpUT9L3k/pv+UTL+wnq/3LjtCUUesVM2tdg6L36URotddNtbWyQ6Wfh8pWNRypehyHAyms8FPc
KltB0GneQhgz8kpQdi19UK5Cw8838ckIlm/IDV/X7U9/oS+nNzKCMppovpobeNg0Ts7MitGXw/vp
hfdUW6wfbRJaompTWIOxSRj3V+4MafdYmi3FYplaruLfKd4GuIrnjpZr2g71kl6wf6uA4bGH2Dbq
DhOXcs6G4M1xZtmccKrmOnU9jvYGUx/VoYPucR0Ke1JgmuCKOVHX2hZ6A9mNZBskkvDDRUuqfd8w
CIDWVkSHKYCOctIN5eSrerTaB1HdFJPyc1PfZtYCMzBOJ16nWw/y+dCe9dEqLOxRt8utwg7m8F9C
ZOsbb51ujG270dfqusCkeau86y/+OZ7Q7U7obUz3WRwr9OL1Snlv/I3weGqMfaoX+NQdfHmydFma
5Cnj3Cmy6dJpBogNxR3cANGh12ISj3Rcdqbu3O+Xxa26NtfhhbksDqf2CG0ufX6zXOtH/UDcybHp
zdCueZtsPLKuWacnhDmM1sUdrW7Y7YjE2um31nqAvIHRH3kW0cO071c42i7Kg05xsvxEYCWuejbD
5RkujXTCRKiYTr+HiN6weu4NAFV9TesI4Dg8ae8t37J00vOTkMAJ6FQ/2oEMJfarnpHhdbIHu1Ht
/grEHpB0hM9WLKXdBJbr4hwC5wEQLV1CeSZ5yn8iWXT9++3kG0ndL92BcbSdpE1KhknGqfwBd37a
iM1LSHn9F6J+5hLjN/fy2Au/9cQ0NkaWU3VVbYJ2Q3x3tS/yRXomsoJ43FkYI+J7vLU8Gz0hHuhu
LzktzJYrK9jEzXVC4KSl/oXIVPnUqR3V/oqQhDB/P1sOU2MKJbuDRXafUx/mu7FD+nIoD+yc2ovn
vM4i4EBeJ1sgV30ta5tW+AvJSJ8OG7+7XEddQSjGwqAKtG7qiuX9Gm9HQ2cbt1Gmzowa+YPYNRcz
rwNP/Gi66eWM2/mHYeuDRWzH/ZA5Es3DfnrCayp02tpW10PuqnhXbnQsai7q2V1cWIbmyXCLT8LJ
n85dN0UM2BX2qM/B1pcFJDbMMBR9HixM8FEuLCjSxUV9G9NkYib2Gp2Z61mQ8ukFcVHuWkLMnd8/
2994NPFsfzmFo5Vj8CJTmVpu6Wxggg9w5Qavyj0owoX3YRXojPBfOyNXz42ugnX42ifnPv8ugfBP
nMi37/uXEzl63ye/8hJdYQmjigApxocwiR8FmeSdy77cDdMds55Ru7Ds7ENcDriclVvcBZYxbHL9
cPo1/LTh+s29OR7dRLVVWVrN4t4Ul0EJLNBtsmV3j2RtD+cNi7XIzt+LfWh8VjyGiCB+lScXsebE
qwws8HVyW31lKcuxfyiC6xlp+/0V+x4A+NcV+9xavzw9oVG3cmVw6/AVhWoLERhPL/ON3WabPugL
Y8sAjWmre+Kw3/YjXw57tAhIvp61kclhkfZfzlrXWF2YN3OG0+yoxEv2cjJj9ftxqSGp2IyLmmQd
G/ometYJ8uxeJuDW3/bUJVdpvOlNm7oFFZgROKoLtAp+O2jnTYHVUlqtZbFY1BhTSj2AAXgoOxav
4KLRDpP6hKem9IiXray8Zd614h864X4c7ofiooONnE5oyrKS6WJ2CB0J3webZUB/zaazrroUxw2A
MhWSG8BaalaluqLRwPn/apTOQ+8sG1bRPNYtLz31oSUBbFO2bE7dmflC26De94xqCKNF7xhf+9f1
+czOExxhj4m0cdFdlSyrhw7vuwXQe+5GCZo472GU4S2uS/3Qj44GA3q0mf5UApNAUAfV6VSHYjLV
XH2ZNE+FvEvTyx5xDE722DKsTs1/zG/BmH/dkWOSt2jI1jjpc4OYnU/LQTrzUFgDfUbeZRnvcpnF
ql/IxX4ESPOAR8s9OcB2mjOJkx2Z6ZThVPcWxIBgn1jbloibAcEGeRt95HoWpAq0jP0i41aTrNK/
kbVRHHwsy7A6D8/jwB7QYw6Xmr6P1VWAc6Oxk0YAf3VTyFCdXKJMcTrXcQ6o7mLrgcRYIaaX12rb
lL0bQS8Qt5GlHm217CIMnwTpcRjPJf+Q1mvfv8jkcwH91MBgJkrOpPjOV5NFTjDKqK5Hf5/41220
DIaN59KlLf4779eXK3vEUhTHvlIDmQ2t36ICssVDf8jt1Pb2NSLd9FF/sW5+f8Tv69gvRzx6o1td
rNXcwIYIew/lY3Q9Ioy7ZlOVa0whHEPGfxPXeLhBCBG5q0QZZ0IHwm+H5BbBGfsnDf9/vw7/4b/n
Fz+X2fof/8mfX/NirEI/aI7++I9D+Frldf7R/Of8sf/6a79+6B/nxXtGL/n+3hyei+O/+csH+f1/
HN95bp5/+YObNWEzXrbv1Xj1XrdJ83kQznT+m3/1h//r/fO33IzF+9//9pq3WTP/Nj/Ms7/98aPN
29//xhL25ebMv/+PH549p3wOW4t3mvO28v/0offnuvn73/QfmoxBvQjJzDAhMc3YQf8+/0T7YSiq
plr8IyuGqM+SoCyvmoAfiT8kU7VYPXX80C3Z4hzqvJ1/pFo/VFXnd1lkd1uyxHv+zy//y2361237
6raHYPuX4tUQJZVz0BRdkU1DNKVjjfdYaIGvtD61eE0dOMS4+8gNEtqUNLKhLHehTFIGYgO3i3WW
WSknNMdi1e3TdVR5sCSKEEvhgMBwIkCRc6nZMlasV8Gr7gMJxlUXTylaz4qs7ZohVmp5Zx5j58ET
NSfPBRz6JzpYS05eWoMUm7hxJqHK7Ik9AN8aJrDe8FjJBS25+OYXZUXOlXc2NjtajWVQKgbC+vAj
E6sdurK1GTe5KwUF5rfKsO9U80XycAKWJXnjITgrEmxjgr50NMh8rhLWt7UBoajr0CsK2WBDSXLV
FqeSxLsw2vTM65LIaXP5XFfHR8sIz8LE2hgsfZGirdOsOwyZvhUmKztvPN31tRKmR9ZBjvb8R8Dv
yBnTnrwPd8gwo1InNKRpmOWAs0ghc+HKajV9YeW9Ywqsq5mP+qxL5dYtMnwDvNGgJ62LRZEbb9Jg
eQvTl0THmALGaI364nsmImyPrNdYyF/aHmEmvsvKwqr62va1/MqPtWChfCRhu8zF6sYaxZdAUfGA
afpNLMeXyoDVntTafSmly9bSyZkyQtUWglxZTDXFeFP7b0k71JjJMyAXe7qCqsJ4Jh1v1brfJ9FZ
GWM3ZmXqQ6Jb+EYEbLWYlJt+HTlq8GEY4ovvW7jzCOddle/jsLwxtGRaZlJ/Uw/6nZj6+OhPnmwL
Rue7vp/YkcwX7Wt9WvZts0do/FZ52Xmo1uuKjTGcQBpk39UVgwuYgovruvmMqY33ZrXoIOsiKBzD
uNEH5U3IB9Fuxb5cSqJ5H6rV82gJXB6juGj9QiVkqmVtFHjmU3nqD1mVMpMrTfWK4r9ZVG2DLl5D
rm5p7d5rZHJBm5p4vgKXid64zcQEFSW7VTnAkkCWSZJg3Ge2VpEMJYuEyBUwocqygy9uSK5eSwuD
ay4KT1L8AFKbLadmupNMRVgHsiI5nhfQD28Y6LumF27DcSR4Ryuu2kHSZsJR7De5UxCkgvl1t5Kt
Di83sV9NeQW22TXtolJvy6EmE7io7pQRNUnXQRONXrNivDTkfh1a5a0SjfCoYSIkNUItsdXu9Da/
ETsPc23F25a9tTeH+CoJujtZyV2zV0tHqG4ghphB6Krxq9bXKBM61V9Owz6UgJxkLyzRaBDwlNX3
ZqfAFinvLLlxkgC/1BAoKvR8wCkvJVBe6u41gdskCgys5fK6loiIH+vu0KgtqtUYqvlQbmOpfskK
OgoDTV6RKUttPu3ITJ6lqrvwxBYavFU+1p6yIjitLAPiLKqlV5JRESXxq5JOutuWcDcks3nyKRi4
PM6khc+xLCxiqqsBnUlIryuufXSwbaN0C98fm0VmSS9VRytukk8zxKor+Blk3Rrim9c7fleuxtn1
NG4zOxm01ywJ4JRag0iAdVi5owEtyJ+sczWuHio5Q+Aexwct7+Sd1BPAMYU4KXWlozfjg99rCYOd
mMm9B5tIVRE/Js+RhHX4FAX3QY0WMjGj2rWq9hHHom0oY64PmSVKuwtfnZaaUHbrDl8MvTPEZcvU
fEFxtx9VQisnyiTFCkkcErQCdqd6EFQ/OJeEKl5HBj7RJc/fYsgJZml1x0ogyQSDNltvEbUNHbUa
Nv2Eo0owpA/CIeR1WJgDhNaSMXUX9B9NLyW21asSgUXldTMNRL95Htln4aYq/K3vCYe0MTBnHxA5
dtHFUAEjVOZAs9zr8lmVNmtpyldKVW+zKr9sdWmjCtyPvMdauSk+xmZYW2XG9GEaC9cTiF7ozKda
1B5j339h39l7RniZDw10k366qZGfczFhn9i1V+iLUFGX8aQariIiO2y8Yi0AOCAsUildVWVa5LWx
E4ocY+9S9+yIMM69LaAIK1y96kzwm6ZYlLp4nVm65XRhUdteLt5LlQI5wT9rDARjKfJgIbZsqTbq
jZl1Nmm8F3oUxfS4HvRv0btqAhZkaXomtfZGkmasJ5SA0Ns+cLIoIQ0Nk2EvQBwYjxNuCJO3NL1u
pcfl6M4rF3Ausz7NxCEo9MaVIMUpdKy8PWNRhvFfhns1bjGXl6qNF0ROMZaQEyc8NgSF8joG49PC
FjpJwRizaMyFbOD+Jg/ZNqj6/kxJDXOrKClqA9Fcm6kJvcYkRMHUGZbUjEOjFNhASCSNHCIo8ZI0
7jTJwzVBpLxVokMltr090tC3SjzRNAQ4CPloMy49M7wIrT7aBkHxKFr6fRTooVNmtb8q/WQjF9YH
W8GZmNfIWvMbL518iHEBjlOJ1NjEs8qYDz37WX2uh0F8rrRVdJcnHvOG9kLzvDeMoS+bGIxhwvwn
JOFNaqMHvwQwlX0PPUQ73RoJHeRI8A5hZwlFy8I32UmNANitUF7DWsWlPs5cX6ARgMtwNeEYuPQa
6Fqm4KQSkZ6DsSpZtdyqzj7w1sR2Jqng34cWgH8VaivZ8F4jQ8DlPCbx0BifiduB2NMM/joKPjTf
fyjIB0F6d+cLysC23B08K3Vlq9nnI3Z1g5UWNCf1o+W14yITDUJOdGhFrfxzcvBvVeU3ecq/x4X2
LwX6XyvcV+/5XPLWx7/q/8GaXZ6Zzf9lOv2nmt1uq+fX5/xrwf75iZ8Fu6CbP3TFMuf6m4JdVGcg
+2fFLujWD0mXsX0hiEShBJ9ZcX+U7JL8Q7EQkoiiIitY7s86hT9Kdkn6YZG1Jovklhi6JoEa/hsl
+xG0ggLColKnn+BERIQRnwKNLyhSUfaVrjSZ7MTBAPGluG4Slqw8I2Mx7y8ko1iyITkqJb0PYS1h
EtmnpGKpk/Khdcwhv1y6PzqKrx2Eac3N5r9wt5/no3AaqsE/lvrZYXw5H9Mqo9CfdJnFUrnUcxpv
BYMuP89frdS6RcDnxkIDN6x50KdIAPjaFSDkaY5PSFVuJZFYQpDUzgccz6MnaRhsIyfQmxnCpOA5
VNa8jbhPiN2+zgQQozOrK1mFIOimAVzbXY0iL/fCVV5ZOl4lEBC6URDcJEogHLT5taxemHmIIUtN
nlIbL5s+vOiwg0H4G8au2Uz5Ugy7J0UJnzrBuBJLlJVluhaHHtE07EqFsgiGSs5GWt36UbMT4KxZ
LSmK0YfPOmiKEOIZLheXobePQij6osCG/uGHCbquJ2+4skKkOqRWNfD/KvWjUJ9zCBoRxGvjTOoU
uy4JuzQfO1EBnr8IckCNBB8ZGDoU9LqokzHEjk1QXK+6HimnXaUs0xprDzG3Ve2+TjbJCEkvrpaF
aLgmwH2QOG3CwQRcvf270rtPspspnY2Y2f91KIHjNi3htGNWJELdhDirjfcUnh6IVqaBrgvxrlZI
8/CeJ1mxNRnaK5tDtUxNzAtCz/F82hp/hAZJzo7g21LuP6Tsp5IOBKMPsl3BUKxDfyvhF1CH4zrD
s0sfN4RxQHmPmDjkb4L51pOSLkzpuOgFbV8RBmrVuKEaK6m8k5HeDfNFSy1iXq2hc7qKIA8h2gQm
e3A42jplT0BbMJF8FfIMKCNOKN7CI2KWyCI78Gp71G40FXZTjalHVTPsq4qrgmC2yqQOtQSZGKdJ
ec5BE8WSuW6h1heFOlwmdfwYCpNpW1pUuFWHQXkTxnurhwWfTgXTLfU+L5l/11NF5NFcr2EwZC56
eUAe246To0QxKIgJRTjH2LISn6YiBRzymSFXyU0vEkeCMBxRq4z2IWnPCw3OORvMRFCX6plAohXK
yo+yfWxoEtX8xuC9Clp4A7FyFk1XXoC7dvIS1ZD2ezhVUrrxavLlzOd25Dz6F2V8DbSrHqqHAbTm
9zyLzUjbXTh9TVCR2ADJDrtOY69MlJXn8cDQ82nRRNWyTDCPKgTKPPO5qQ/lVF8MGhy/Zlrm3K94
n0r1XUq+ppy+qp66aWNSp/CAUaY7ZZBXA4VTyMUfsuk8NvJ67uUMnOT1fW5Jh7pad6ouuUG46SnK
VWyC2muF/qASXvqEa2rUL351JWfStva2phmcG/DPVfUmUqxVxX9KLVTuNF4qo3mTjrwUN551PUjG
OgburW9GC/rPpdF7XO35IbjAlsBIi9U0f1T/CHnKy/Jmwr+stnatHLz18l7wVqqaLyUeQE96CgUF
nYf8JGb7vqCbb6ZDO1Jz1KGTj+ZBydR1XByaYOM1/UKlJRJ0qVronH/iV3xrOCAKyKhhXncK5qm6
dxt2wksEwFDg8pYpIiNxc++ZVwqEFmW8FX1lp/seXAJlqUbqbZfXruiFtldc6219U8ndUxPQj/Pm
TBFC/nR4tIruEESlK4/tDH2bIKmjqTgJ2OnEXAhCaN94K2oXbrUEjC2UBXkxzYs2ARZ2k6vNrPj8
pemU61xhRmtGwS3G+G/B+OHH3UYPYmfw+tW8OKXms9ZRTxpvln4bBRZt0cA8+h6WfkCjpMNFS+Cp
VxBaYyjBhvSW4rcoY32mRuLSsuqdN1ULP7HcGpcdrX7O1ZeU6yWJvHzqm+exrITKIVPOrLradGpP
P100tmqGy0Jvd2bR7+R5gqAW4ZMc9o5U0HEbMZW/pO5lgp/kTjofK2tXhCEOy+Mi96tnWp6NmBGP
lkDbp+Ozw7m3qhka6hf9MC9mZ2yv9phld23drpLWIN0WhmJZPRuqSOuLSWcjZIcAlwLfKF7M3tqI
MVkIIY5fqTWux4kEQnO4GtRgF4Xhi5lR14XiJW5Q+2ls3nX8L6R4XOUxCA5xmTxKaenAubGVHP62
hkH1W22I+0JkPQ/FufVPoe0OGcR9NVlXUXypiSifrHU3nGdq4QQBwoau18+alotswJ2W642n9mDt
nqv5BWiSd2vynOMkW7CqEy/chFu8OXZySnc4vZmYkyettQ2VyKnFbVHdzN1QIcRukt54PTZIVsWK
PbJnMtDzx9XQviZqzWYa2oV3lbf4NKDyrhu8DBNxJaj6xmiuQgMSZZQtxbK0i8ZfmkqwqqZLv3wR
W4Eo6LoObaQUuSF/xPqmNuL3BHo4rp7LWNXsUaaHVTPrWi2fLQYiXQH5kn0uvU1wbx5L4KEkXHh5
SmuQ05P3SwXDiiAlAckK3YQyI8Vpu4calOA1V1SkV+AtV9WXjXYVKM9F1DpFUTpgYIAUBr4oiStN
t6osMQbAExs66DREroZ+0ND2U5W7IgPnpDvk8X3Va5tBheIM8a0kcY+yzOk7Rj5h43Z6hLyERWm4
wim4ClsI/OUmC5SVqfB/4RnXCFARBdHmlQordix4bANvn688WBa6N1l67+orOUdXo8HnF6eVyfLZ
dcUi4p0Zo8TWsG/WeDGHILS74VHHFrho2y1grK0E1wiDTfm5GujbBPl2DB/DySNaApMJUkSk5jEl
Ak2bLICy3LFmR3LhpUEhY423dZECiJ2HAymfeF2I5gZs8wzFV9LyaFa8oAqNdPNRmnAT2KXlg465
glDfp2awlLhQYYpDsCo4svSUIEfRZxPTENodQBRAKLZ4qya9i6MnBZ6DVJtOMhHiSShdr91q3b2C
iWPNuGzEiDIx1TMv/IyvL0LPLbvzTK9cs/BcHGsXfM4WFELDNe0mH6rbnBUq6XW7oy4sBpZQATsM
1h1VCJCVVHvZv23FNGFMFT8M5CTJ+1a6IvM0hV80+cIIMnYrlBd5dxuaSx9OV3Q7+o9Mbe5Vn6ww
n9h4DHo3ofE25SLkDGVB+7rWwotRF3E1pJjReTV9jRMTPiL1TfaLRVCEdqwLV02Us8vAJLYmddni
ryvJyFm00Z7IVZGatQjptGLsIi8nNtVCqc4qnxFczx0x7rsQE+aBCmaiIPVXPhGrbK8bQyJRC1hM
JPjTS4x10QmookqAM6b6Sb3K2GCp7Zc6pU3VdQiXfASR8sUM+rRdfMYMh4qQB2h+AWWM++JsaSih
IxiHDP5kE8oHq0duxoysnm7L8dwk4bXqeBqD3SAk55XJYDgwnDCAa4bU3IJBLwGGDAx0DUZatbDq
qAIaA1groWlWhmXWZAuTZL4OBDmXy61KLKUehq6mInka77xka8aEVJgZGhnLLkN5X6tPIstSnDyW
pEkJ50LOxLF9qctrz1+KFkCbmCyzadqkfFAsFKeQ+sUUpItGGhl4IZyhKC07RumJvB5CZem14kFN
RWTDUPoR8kw6/o0dI88XXXmNlWyp9fC8WlzwQ75zTTTvnS6HbprWW6NAK4OoNNXelCnaDdE2BuwV
McRpc756Mmy6KVrlA2CWZa0tPmUBqZGsoeOZGPgEDLek1IKZ2FOTbTS1PaQBShs4UHKh21mET7Gf
+65ae2sLIwcLKatembcjYjxLTq9KIX3zhCetET7MQrrGLezCy5LCTmtFptoFadMw4P197zYzNP7U
uZmSrmm6ReOmHw0uY9Evwq6RZSfaIL5cCy4Y1+p0dsXMTzw+jKookqWR5SoyZOLnXxpEudZjwZBi
hWQdAMniYAzcv1Ms9FMHORqJoiH1en3kIEoBZ1l9tlLIDdoJR6Uj+9efve7Xr3LEXZIaQ5XyLFEc
/LQ/zI/yMnyybG8tWguLTXOhuOPacNpt8H5KePMrh+PPB55//uUaDpLg6wW1vzMUl954Y7Ey/P5Z
OOLM/XEES6KdBOaTFUCKX47Qmo1VT6GvOHNO+5wugInXLIUQVumyvz9pif7ds6d+OdwRjSnTcjGT
6cCcChcMfXaWxL6MYT++DkywYQmqS1DEVeywHMCyujjxbb99XL4c/oi8FLa6oA4GhxfWxjmqHye/
JJ7bdOJNt53dCCcd6tsp/ukRAehP1/iYoiT2olLHCde432K4uixX+VQsdKd1JILb9XpHektZo/E7
qcT5DqP5crWPmUd5qk5t33DgmTQ2ORLye29juLOTDtDu5sTFnd+C4xdeEyWL2TkwmXp8NCMUp25K
IsXBWEvh5uLyiHG8zSASZ/bmvd2dUj8c+dD9vLBfj3j09vf+kHhdyutRu9FNsAo22oOx7O9UO3WV
F/9W3XTYspYXittuUhI7kquMUHqMpk941h9prf58Hkfrg9zonWnVfPPaTWr8ZLxtYDOYIrLJxXZV
PjeTZfxYrdr76e3ENf/uDn+9AkcLhDd0Qye0HFnYta6ybHGbk85ajO7moMZTTLZfBQR//prz2/Vl
NQqsIWS152ADXmOUuQm6ES960fRudeJrfbfuff1aR2zzoinbRCm4sdGm2Vj3JamyuYMF+KzQcmOy
RrcRMlvnf3jUo7VQb+pkqOcdizxA6bzYKHhzYo9gwowKMF7HDX1m6542iT11E48WxU5U+7wzOe6s
WJMwpGMNRkjyuQZrSELsE9/zu0VYk2X2ZbpdQ1ePVkFVi9WmFVLWI7vHgIqMyYOxg3B7Oaulop21
mi2XolV6jVvEqTt7vEiooqhzXNgvGri5dswQzHJfiaq+UpzqAYwFo5Hg2nKtQ7lRbHHtXZ1aIo7M
xEz16HjH/DcvbsF1GOM5qC9JjqVPWeC6caESa3TyWMe7y+exJMU0JE0VZezLfn0/5EbrRatE4jkb
t+RkDQROcZ/dv5LWvqjOZpukKjr1zP5q9vjH91MMuEQMBbAYPjqmmSZhE4sjbwoZI1iS4EYeXWGb
dVIB8qcBxPztVFPTMc5iqKGrR2+/oAdDqxoib/+SUVtFMm1iLZsXbz3nmcAjUW6FzaCdeFZ/pS/+
/HoW/CmD+HfdhP306yWNJrUaa6+HNNkN4FIFOBpdOxZ4ovhuiWs9i9afL8e/NTz7a5Ox/+8obRrr
zv99PHbIk7e8e/46HiNPmj8+z6w1BWoa/BpVlJh1wRfTuPs/p2Oy/kOXTKZiuiFzk7RZVvbHcEw1
fxBCKUGWkTVJ5eFhmf8nn037oeomMzWGZjMXTZH+reEY5/LrojbTjU1+IfMxkwORLnS0qE34vxd6
qc501N7fxZECWNHAysqEJnVErcADWonKZS1VNThoCzCu6AZ1dcBoqOxrR2ksML42kByjKmG0Dp2y
lFNCn+VwarbEci1rD0yFbwSUYvRXliiCZvf0NorQHvSAQZZh1k5J3JTjjdS0g2xcVDB9YEWMKzGr
nKiwmkP1YJEwsfVH2dFNhmGemhp2Q9Nu0iCbGqb7dTcQh1qX2890csHzV5UPEJEb5r1wPQUTymBS
jGxFxT2w7CDXDSl4soyaHWpKgI+XsbEaYVgPcblp2Kz0bmrPPLN5VzUGaYLXbz0pe8sTiRn1UKwz
KznEhh5z5v1jUU5rP+HUpuZGb6xLXWruQlAGSQqmdR550lL0zoppfOB64logoNsyyvAW0Y2+bJNr
oelGzGMsYtRVVKSAdN0QwOeVyWxLKjbRWCJ4iykTTk+VegHady6bNc2bDuNNiFo3y7tVHmUPdZA/
mlGBel8g4d6QMkee6sRtxe6hKwAWwTLsyk+mrcLwL/BEoO2hHG2pU928lbeZ8a6arj8Fgav6XQbQ
spbM6i6NTANNNWEoFpQ3ZjDVHFFw0xYYGhQGGEBXyo6ReiLKqupN8rzrQcg+FPCxBU72L6XZPNO3
v41B0sKO2xieKC0rbwCEFwGnq7qLnaA0VPAU7K96sKcJNmWVj9g2hEDicbnwxAFDjUa3FhF0R2Yv
jkit0SlELHS5yRxoSGNHTHdBqaH+qljvYglOb5L606oON5PYombI9EMCrxPnwBpjGLFLV7E8bNpo
wvZlbFA9S2rkDnEarXPf57xwt3LriKCA3gBupCaQ16Mi1As5mvwzowAzsdCvNKns9HlhkYtmXOgl
k6Nmih87ZZq2iWEu/w9H57XbOq6F4ScSQKrr1nIvsePYaTdCyo4q1fvTz+cBBmfOxuxmmSIX/6qZ
BdlF+kO5yceCcaMtR3Pfpmn+zq0G5ajEhwbZwfSv8SKZejkt48QqVzQS0qJjIUtpLRP/n1Nv6SBu
7/UxNONDqXISb+yelJ2kfRvm8ScRg3ZWaqarzhwp9Zz15PCIcr+aQfdpoj4Eu/1KoRILGF3Wh9cs
23yiM1nPnXU82pva6+p31ar3WVZ+JdDfBAVtB9ao3rCMv811TW/SVNF1LqK9eq7CXuzNiNBwkdbz
tZwKBGIMt+Yw5SiZRPJk9MTfimHlULgnh+FVh7dOYL1XVMJirG8dknoDcM9o7EOSeIyjLPtjXRV/
+tC9WFabLufYJqnFphEntYejEwnIMRstjjXTNhJbZEy5+U6QBIBscKcNZvzktiXCdesWJbVaZcEm
QoDmd3MK4TQ09KPnbFGuk/X7MqPF+f//adsSFm1yEYqaREt2jrfV8+Le5tFrV/heAGssJ+OvU+Vd
hvG/LEgBg3tg+dSYlmXiucy6aMVTYcEy1B7PNsg+24KuiBpNod5Yzir1yDJzjDUd1hDKwyZgzS/q
ETzMHBH/2cZ5Lu0Xzx1igpFCslRztbJnC8FRrtnLSNmfzYha0pXnwgu/KLWBkhiPs6SCLMrEV1eR
D6GZ5ar6TRpdx1KQBcsQ8YAV6cNT3GBmLK3XoKu/HXt67eIHldOle/JDw71jWjsT13DA7mG0BDUz
rxcCyFCPxn0ZZedyiugfsUof7N1dSg1fKkeT77pK8IuISgioCsgyQyzKjPzRqOGjzWV6dNx+x5LD
6pR3KOgLc+953Rk29auPg0fWlCW7BisUOTIj+szWUrdIjz8N6OK2aP8GY4aOdNIdhZxygNTNY7Nb
RsZ8yMr2pIfhc5y5rxxIAI52ucgy3iXJ378zbHNhJD9z4nVLlQPKh7lnQoiIP73KAcBbMq9MBAga
bJdw10asHZAzEjLWeR/wEZPvpO2jHNNhGB3QIJs9ZcUztFNjpNWqTPTON0MGuTDu531uIvWu7eS9
sXkaM7SsoeBk8yJlXI5/Wq+Nblpx97zxES9a80vd5JwNuAuSuWXv6gkbMqAgA2Q2K71Vf2Os3wJj
a3tjeHVNuQmM4NsEBgG01o8qZM9sVXYwKw/JSlmZ28bJtpPqnjU9TG5alx3VAKoPMa+WgxPM+9Bt
34qexs8014nLKp3XslcNlAU0lVkR816wSduO5sEMuLuqKC7dv3Aow6XKBmeldYak7NEh9SHWuRnr
7YfW61AsVXqrZuvHQbaLLL35HG2AWyfpHwA2zHc13iCS1oUaqLTJnHITGcb7JK3nrtFp4UX70Xb1
3fbYlB/TQtCeq1HttXhMfNesHhJzrPNlJHaoTSF5B15B16rB2qkYk1tUyJeBD8y72R/NSfxUpCzb
fPgtWatA9laBQLv+DrvokEYHJOtYHo0vO2zqRarEW1OZH2Ur0N95V5u2k5XyvHb1mwSutot769ut
ic9OUHu7EUmLiYnKncPXrKOL1erxWZEzJUN1HqlmMgnoyoeiWSo7L5ZVmXtb6ArWatZVi8ElaEeP
XqYR8U0UOc+RPp8tI3jz8sbZjuVtqiWt7Y8/CT059WPpkG7w2yAMGJE0UqhVLnMXarzXTIqETHU0
ipgQRTXcVDJY+6qN1zEgTddEO5uMrzQ0erigh8hkvmh9+ZSY/Us8P1l1LJE4IG6ye3QvkQzh+tl7
jYGQiCjV/bDAk1SagW/jV9k1U7d1o/q5bR8nbBih3Ii/W49cSzmafhggVmhrbWdy9KjI2w6hMWz7
DOjKRoIS2nO/SqVBdbBOEFZpKI9TXV+YVv0kJymRvz8KpSBHdFfetFrezKZXqwjBQ+6W67EV3zLW
fuu5OpKae9Ht4teo430IE7ysqJ7y4vqszeUVraexzNuZOkqSUCvigtPMpkouLS85X0cSoJpt562e
ofvQ+07fWo52SPrwIR0WzTbHsdUTOFaZCTKRUHS+IW3G29oESXDYhQ0bqz5FBHqTHGfnriFiX/Ru
9OcRr72e7aJbSzv8KIN+qUTyj1B8ZkJXS9jbu2s4Jcw9cUE8SDG7K6S/5jLOiurixpq5CCDLt2ZC
biB5S5NLL5moCazyrLUdVKxWi0kQj9jtbDU0CI2Q9rGqEfmHZw69miMNM7gTwix3eZgtUj35TTM6
uGIxxXurhvhvW2Q+tTZwx4Ns0ouK3snhI48pRKzK4m5Il+Yj+zFbYRPR+oLgl0T7LSDkp8a5I4dZ
JzWl3Kr69trXUEfsijgnWBiNQ6S6uewqVB+JWdzT0YMBG5w/OxfXeYqi9eg0CH8eFpMcKimCew1y
VklpoCTKz929i0v0xwV1xW9jxsBjjeXLkMfnoNI/Cl4SP8mGfzOiW5v6PQjW0k+8+NdyxmhbPMhT
LeEFqRIo1DCZ3kG56l1S/IyjmR1q6WVLwfr1p7E5Zkou8pIhpunI/Cqmg546ZN2i3PC9MFqbPVaI
RuRyoTnPgU7eSyLgzUdJMkoZvHW6zr/jgQ1irm6ZRoi9yId+4/mZ+ziTbMqZeu4Hc9rJpTcOyAXy
bpOENvJeLIE9cjZj6r4ERb5VeRNmz8ngdvnWpuWsDyyPYBiaBgdXEabVES06x+sx7ZKNy2fwhYiR
mzmDWIRUU9nhEK+qLviRuqEOEy5r/lTC5oYxejfj5GXqEMxAsS+mztDWtZ7wJab0yE1h9a7NdHfY
TnIPGvuILh9/khA/k3kZ6hxxQDPiz2iGt4RbGvutaVNwRb2TXb+FoSvZQ9Kz4xk7K8GlE9njq9be
pUWObpj0p5qkqkXrcn1KEro5AXF3RRde25GxBRcD42Uc98swiOleb8ul0qef2MyJYbDFGv9MCnnB
8x4CvrNKEZOee85ONLRqDcN0i4wMjjUejoPhpWettleV0ecXq4xeW60b97OFAr7MyaN2qpHJ2d7r
Won+PueXudFIv0DPqNTF49ru07/Ou5je9D2x3os5uyGQprPbQbcfZsWr0PFyOFqiLavOalcMwn7d
JN3CzspbUupq6ZUwnJZb36MG3zxjVg2UeTaMKUdvOB7DkPjFhsMhnUNjMSblbpw0XtXupIUdve0Y
GcI6hY/sImxeWAxjgk2Lmmmnn72vXlC/MyFUqhGWTIoURFIYfIGVzNcsbnq61b/2FdlWNrJnN3ss
B8XMPgxkn8/GwUra7awawq4k829x/P9nyHr4JzxrVQ4by6yuswuPjNKc9Lf36fHbIBHN+RE5vAap
uw5ONjroQ7npqhGxorYKTGh5kTgxKZFpsLSmf53H1+mV9PcBDSxUWYRLLQzp5YvSgzEV3UaF8hTq
BZ4BBcZls9qWeQaDr1GK7do9NozJtnxhswsa1rkYcOig6WGjyL2f3pXXqjYoJucLRRLKvE4TfZmg
GxBpKxel443w7dY2K1zA6/YhLESSMFkmk7Nbn1ooelRJKHAi9JNDNO3Htt2b7tgt5nrdpJO51JnY
Fl4075O+txZJkOErVuEXyJ8/e8gLVIFixeD/knLOEBSYZMyO5r1DKD/h1QLt0PZRi9cqjvgoMqyO
NjrWtPvnWtXL1A7NYlQR95Po1toO7mwKsYZu59TD1suC31G/ORRkpXX+lQ/GMcW7yJ6LgCK1LK59
7n5yinLDkKYzdrJDJ1pyJvlZVKiXAit9y0z48y6G+5I4h2xnCndVm/wDkGBzKV4DwB3fqLjtyIT8
VTyCVv3BZTRYiiG7Fn2KYFCj0J5e87nmtYt64usytcFfRD+5/DdFuNSigcjRuWhXtBf8pI6+7OTJ
DYiCakzMCG5fv9tNSGx8om6a0NQyc6j7piSZr0i7IXJECUc3GQaGh39RxSLYlqkYdm5vbwpX+GgR
OmowqGojRFe52rBUXXupkhz7b9L9KhWjqGVMjlgBnm0sGrdiwZl8GUPxMI3gu66hPJb5ILjUsEdV
DRmEbcpeN0bKXdityU9FLTEGt4qN3DeDNNqFLhaRNPgxXYP82Znk+yg99rMTrpObGgoKBx2pwRfk
Szup39uQQVK65PLo8lkzzI/CCYlGLDetCCOAFStfBMgTFl0sAfidIkIAhVppDF6NtjWI/GQcd8bq
ojQkH0NfUowWHTSlO77h1Gqp6enSInrIEdExNIwXzeDKpJdZtDIOXNgx0EzJXzBHL0nRr+J0INhZ
EHBVpltrTLDIy/zqcFd0HfIAeT+1oDtrU3TidoxW5xRpbwHSlF7gELK8k+om8kynE1AYCtwxWwQ0
sKJ9bm9RL0t/jk9RHcFretXZJLwVF5hcxTSaMcCcay2jp1NQgzU3Dib+XKmVK9HF4dDTHbV1quDZ
aBC79VqDLChGIdsc8K7Y67znlWbm/9fhvcolc0YhUUmlgngx12D+v7U5o+MAHs9PM+7pgN5lcjA5
KQXd+QJSY61lxnMcAiTtA0AWpuxO9xFwUx+R7yeT6kzJzleTQaHM98TDZfmwkq8SHqYard+oIYrL
QwMSjsmLPaeEA0VYEmUo1qXFXXqaSn1p5WqNW2BcFQK5ip2SYTvnr21iCCStRO4pLvHeZFHz5KiO
id5b9ZkZbNysr3BqkrjkOdaFQR++u3fmRUKrbNrb+q5t7JOa8r+xn5CZ1jQb1+NflOX1qq/GYzrZ
RJnX3l8uf4Ky+PIM8VXa848sE81XbXobzHIbznW7ckSWY0DljenQfnmY8cuWAJrINmjBwEVXOYmv
xdN9EsQGpB0VKOLSKnKrGBDDEv/koDyLZxjto7QpN01g/8QB0+nEDbqbcwUgNyAiYG/nDVokTnjt
BvNmOeo9cUWykewNcXAIk+DQVs5rZMXDqqoG7mmuieoZn5vlcvdVlvOcp0z6qmdZtvWzGY7bgorW
qZ4IYptmJkOd1BkuaX9KJ61q5o6SJhMaLDxMqzANnwUim5390EfX3r5N5a8RY/3KwEzDbHiPx+ps
FYZBHLF8tTnpF3YXADSm/V8aJ5tU2fdBdC91bkfrCWRzDYr3DvBEiDNS052jTF88UAUsFSVpds45
L4wbbjK0byNWqhFiNBhZitzf+UhZ/h6bFCsDSJPTRma30zECi9ogIsHTWUItllzJmNWx/6pxIoJ8
yks/jaNNo/WUi2YEWxSIsYq6YvKt8SuZskXYauibxgARVHrxZY42zQwIC/zGGwyOHGDD1B45W2sC
kdHxLYy82NqBuHZlwHjFy4pVstvFPFbMVHJtPSbisWZLzmR3rRxO/5H26zY5uZAH+xQdv4haxOuY
9FYWII4/NcXBHhVtpUZ46QPATqGDngGkkxfCQT5TyLdLZuvch8AqSSUXOl20vctNzJtq4zGPBwcr
Dc52pyGSBCWaiuIRgzxfh2ZetGMnnms+/GpSoveFE75XgXBXCSjkigpxdSnAxXd44LehMCLfacaC
OxE9njMZBcA2Rn6QI5tpgHlwMztGtgN8SxdS46eADG+8hpch1YYP21bp2UYRT461e4Tamv2yCicf
/Tsz9RiDiozmRms4E1QV6SvU6YxrAvQ4jzPKw0s2GUtz2LZDsrRD2QfbTKSLx3sa9hl5atFZOSQ4
8s24/tDKY61NyU5LogsutGGPkZq706SdgqrdJcrMd9ihEmBFXEVa+da0XA5UhUHEy58KNwN68ThY
JAq9Tka3csroALbqQ6Syq5ZtlMapJfsaEC+c//SU+O/a4nlkJb6WRqXdIvQyd0PZ2rrSpmEXm+0q
LqNqI0edTuDucTxI9RwbltxM3sD4W7zXZHWJ5OblbbXsO0lZoKZx80lxS/TIyRP+5LTigJiIGgKq
cDZm1/yw9/qBh0Rdz0CaB7wesSyuvUWVRD+/sx2RVJ6L16NbpTqHqRVvTckwFUUKmke4+Vp/QA9z
gV+0mDkdhfnTmyLfdZh2pFFMW7urDrNMstWo4QhsHrEJqTNOx6ntDn2Qv/RRwh3PdUfc6V60GAPa
7iCw9lJFVwk6vsIf6jNEVeiqqwJRqmeSXTNF3s4Ihb4q0ZR6KbJpvWad5/m4bR5GobBn1NS0/quL
qMkTIWJJIJxSsIObdbJqbJN0GQO5qF2c7dILD6SfMXtqwPlGKBeZaSg/tO1LXQRH0gsQxaTeQAuz
PIz6s5d7oz8aEhZ8jMAKgcPTGOV4qhHM4owHG0dI1wp9jWbznxEns991WrJJdKch5B0LahfRbtEq
0hzirdLGiT3FegwhJtECscdVwls0ljs9DUbH0Da5u7wE+GmccTOP5qXs2KQNb9obcdutuTWu9ALg
05Owu27LHCqU4fhetM5qwn3sJiANW+Jmy0eOPoM43666JPOG/DUcJgY7vdUWO1ez1UYkBOfHZkII
i8n9sDULmqgd/LCyGw1qgN11ICqEHVmWrUNcT/pZTjruTb6lwsm5FIyOSVRDfmL9Q97k3T8hayyl
SUwLa4upNSWtqYPOitd6yB2glQHklI5IladxSlXsW7Fnr0zPTn2dVq85zHofn+CyC13cXI/ve1AD
BviueUVjDDcVi4so7GTbJgTgW6QHBY/p0eMOXsbvhlURsW2X/9rZ+BlZ30FaQZEEX0o372XjXCdi
eOQQkiLKoQ7wjBp4pvBHWu9Vq2NvBkJzuEy6cnpvlfHa5K6FYj+x6XLFXDLhI4yiWi5dIB4/U19j
9FPUL9iKrfbsiu/ZPSb9OU3PpomWuASHcT88/SUkxlQEl1C/2eneCDdpj8/hKQUpdQ6d2Gr2Naie
0u3c7wf7JZfXjBsrdQDWiyGvTnR0oAbskNijDb+Wt6CHVZLW1XVfJjxhXvcWFXfJYy5hKrCzqZlO
MMTmMCXcZPNlOcJ9VSCl3151LezTjPKpeM4dfFkkIjbiw0W8rOMQS1/FYJ8CJNOgSkTy3edgN0QP
Qz5IA/FP8bUBBB1epvwpqz57xnE1/eSmXIzzuzHccvPFnY6deQ/mv8B8tZz3uL4VabT15k97gMyz
r5pzSOdD1/spMaLe0SYt1COVIW43kXscw30VHOaYa8rBq99r8yoy9MnVI6XYW6dqNQU9LrIdfXt2
8kZAydoz/pUp3kmiKdNjC95TXoRNZvePKF4d+S8HPCqqlKLtp6n569p7IZ5n8xqWKNNfc4sCJ16R
WT61+WcUfrcBVCsDhIaNISX3b4B+mmz+zZIOPyz1LYKbrn8HQECBedfl1QiKtQ5YmWA3w46EezF9
qPlTnQuvH7NJxWrepi7LzHLxOwHDSx4sLIGnYWIbF5oYgOgmDoBP2Xhoze+qfHwS3jLG8dH+zbV7
ke2sYqe73qMEJeoOKXky/cZsr1V7nLxLULDAT65+p0a4Mo8YFFwCLvc4QHiYvfHWDiebXTslb4oM
RZd85xgBOPVVuxxXQXpKrb3jnGf33IMQAQT0fjMsvbnexhWlBH1JZWRO6UvuD8Nnx01UIkhuEg8v
IfeLCjIbKTa7uwD89zxJvgAhN8DX3P1wmtvEJkdr3UViB4A0ZxwFYE4Odw89oRcBwow02Nb+Qi3B
RMqSrj7GnqTUhwONUSpyUEFqRM0Atnuas6CjfAH5vSD7xK94+XgJ3ImQMsqHctp950uEzwHw/0Ge
rWf53urvEcPGGVtBll6y+jMU0WZ0jlWxa8dVFa9aJrSJ3uPunCSHnvbAaTfIWxZelcVLGvuJ9uP1
hI6QOV8c6aGwxhvfs1VBar9srVotEv1d1MWyAJWISEXV9WvoLSpEnHXAf6B96pw/hxYABabEWX3z
isjkoKoXWX66ycso/lT2J/XfFDrPST7rCZQNsCEz/gTMZEtVvPE8DV8jpjRBTKnkQCcEYKE4i2V8
5+CU3r6avl2TkF3YnHQOVhnyCtv+nIYLmT5kdKiSdkQW6/Q3MkuLjDw57iv6lfNtMYifHA67IBWA
3WzpYbyLsSWhXOH+0/pFAhoo785SubdY/xqqdsVjhCde8iiEQF+xT8ES5+TVIGskxzHdTiz54R96
klU8/rro8JMx2GNI84PJWmOEe6zyki/p8V427DktP6484vwlfGlwFDjO9JYYlP43yE5OfXeqP8t9
d8Vb0Zyy6rWczqW8JflTOL6ZwdfDBxuBUI/eWznoRLORBEu4ATUKIaNUQepN/sxyB6zzO/mtfTR1
jWmXXmG8HOXdgXNykgcEKha6cLY69/Ucu9+csx8RiTFwr7V7am57VvHX0H7Bwa/AthaMBOZ1cvCr
gXaXkQnXgzMl/3EVVEG9ERoBJ7Xn3irj0CCliOY3N+edZ9XXmU+MBjnbONPIoDDUV9z+ZXAiGdm0
evXd19sWFNgiReex97ik4QmHZPrR20SEU1QTDppVyu0laAbf4O+as7k/TMkmX4qVmEsZUdER83wD
4oTifxV6EOjlwqC4vQeiV6QsFKVYeQXkBkdziEfNaoxVwdtE5sqC9DgiW7jc5nRXwqYEc4VEp2SS
wRXJrTGaqErBOVxlTEs8PjTYBbOQnW+nCJHC1GKGHAkmZyjotVXXlMs0Ubs4nTF59kuCp3h2FUl1
nhWthLhP+rR3yRp3GJ0K+H6znTjZjGVnl+vWeEsLKrBN3nPQBsiilW1SPsCpGhREeZIS2GMSbRSB
XI5apsUHupK72efk6D8KxjFAV6uE37DmzqMJDgjNKZ/Vw1mu8KF5FIW6uQG1nW5iOmpz4yO0eImd
adWmWCMBIbL01Rq4Ol+15jPFGjyTz2NLPGIW0peXgbnLDrTF4y+HcYPMkOMUcv+GA1TdrxcfHOco
kvNgfRq8x0X/O8EgcFPzNaQmMxPTZLbraf6YzIOI53Vl7LQ52oLmLVn8YUovYtmR3vHIv/gwTLKN
uPTQU7gQbKAlUTsjkYFD861HWOdYJQCtinwnjxI4tJsLQgjWjxkBbz/JNQ0/x6bbhhaLh3e7i9aD
m/gGCE3/yKqKeVGcp4YnMnrXx5/jZu8GIg7elMfjbSf6L5S5bTsHvQ/QLINx0XOcEFuq6adwvJj1
S8r0mjBKeb919+FikHZNPjXUuN7TZOSiD0pZWoSzeCwpCzqwN37LkvZzh1qfb2F+NepIHBmDW8iS
CP4U8iaDrTkARu44HYDnGEPTpcECj7nFZHO1abGYwkXDx6t1RW6Wa4TsV+a6CLpnkRIyFM/PGkcF
FAmgTubPsPhmgPdJVNQbGS+I4am3eLB97/pAoAsnDpcRQOJXK96LRjtZnKkNsoisL0n/QkhCDVAe
mkRGePswKTElDKfOti6dl/BJlHtPipQz6PHO6evWsTZtCQCmo36zECdrvMCy2xcIIETYs7vTaoPh
ySzQifXxSXPyY9FFT3Up9kIF26CHXZXvjf49h4gkQN10s9wgKD8EUtzSuNgXA6toGjdoCfisw8oO
EUBH1b7UBSa+aziQXYWh0ME2EpebURW7yKLcwkw3EwhtmDHo6ObJVd6zS75OXg+/QzcdNJzcAyd2
19rr2XLWoqVaTL1wU39y4+FM1/BL4TqbAH4yHOeN06fXtC9PeqQdizC+VAHOux5yuBc7LFxX25Mb
x2qeSAZ7WumlPA0PrxYxYG0zrbue2DjoP2t2/DhAZCVyfF8Pp+t0lIm7HscHpJYgtGugQNAZxMW9
DIZrKzKm9rz1ZyXvkejeK92BLVWnvGmOYRUenIpcI7PduBF4r2u8VVJ8iNR7qhvzBV3kk0lef5F9
xpnC6b31nOapKne0Oi9kpB1kUhz0COCdwTQTikgrNb/qpnfJcvGHtzZ+XAJOpiYvGrRoJhuSoNu6
+qy15K+y3Kd8CG+ZvbTL+lrZzr/G5cgPyZJLklMYTDspkYhUdvWVeaDIbB8ZMCAqtYd19bG3D+5H
pXJub18SyFchr5QG3/OuIl+wqL4FPHra4ztKnkZ6a4v+X50cgod5fKlwRKKx8gAs3X2eoZp4nrxd
E23i+SXuYEc2WXtN9Bt2Wtkc6/QlNn9iHNJVgUqYBjfrveZ1UbgQoxDowDrMReYD+7jlp0krUDR8
huZTE79SkLeIIYUzDdAWQE3zYeFAVUaGBX5QkwPonuR+ITdS/wCfWSqj9YPo2uf/SrTkCYS7CgZf
n7zFnWllvIh+n4tzYjzDrfp2tFHqHK/hG2ziMq599FeOz+XAKbU00pUw7knzyVvNRnwip25JsJd+
Sji0ZQvIjTs+vtgrkKlN2NDgJTYzU5M5QJQjKEXzucpDFE06xYmMCi66JQMthhHeG31rOreMDVjJ
dNEZd73eSwDSdCfzDckRSOP4JzaONtm11vhZSrETa64jxZ+BCzpG20nx4xbZwYyPuXrlrFzkVOnY
Z7c61YuBXA2fgnJcvfthITjbT+wurodxy/DJsKpR1smfDOgEMWy/qbIjiJORr5JVgXlklxAhgsd0
OaffHF5LLXpqAfAC0s7Kk4G0U/Yvpbe3Yax1NB+UvVuR4yc+cA1t2GTP/hJ1StpE3pScBd9G/6y8
fKGcz5TtIn5+QAYdq4KQq3G8D/PBDnaePFNmxolxYeJ37Vs97lX0MeovZv9azdwDb0r7iO1X7kf1
vGrFdvLuJeN8Lk/1uOQDcp3ZwuyToHblb76OrItKTzqS1GQ/rukssQ9u8dSa1xIfokNWWzOdhU9P
sUPawXoaz1W56Yn471/5ZalBU+Q5dy+uWFrN2prOHQHxS8SgvAjM6WqPO92f8bpsWDj5Lo6OIyxl
ScRO/qPmf5r1UlEN5t8nRFj/ouC1kdco/mNYH7yNET2n7XayrmTdJffQ/B2mdeHdmcMJJvyw5ZNt
k+F7YzMW7rOzpIRM+6UpZiWcJ8w2ay0/O9Up5O/iPyJKXvg9/dbbhMW/mPNPFh82wPi4bpcQxUSt
F/A5BUd2V/4M5jsJCLW2cWi4Np+sca8lh7la535Ibs+9U6euO4jgOffviiA8oxtWbfNZWkxXuzLe
t91Pz6D2CBcgcixHC+f2L4l50qtt6n3x/FeORAn9PMrd46vYpOsB4TK2r4nAiwc7dMDDv9Hw+i6Y
Sx/5AfiEzOKtX1tLN7/MDKzOgv2o5Tk4Swrf/LjAlmH/y/sNcht8lsiX3mRX+X3/3HDL1UfkmEiS
NO6QG1vEi746Wh6E8hYeZ+GUr22wIr1a2eRKMIZ5m/IvoMWmgjiKwEfi/i1oNgpUAuXywnlOa3Bw
cZbZ1nqkk0Ubm2AerNyLUc/JY+Blr1+DhsbIt7z5eqy0fBxWbkwyH4C93UNw0R/0GErK6lOvD7Gx
AxtbWItfVOVcTN5z8zI/vrHTYJ4fOXf59OwN5ya8RDrWbW210oOvsD5xJeLeRB7JtGzoC6Egs33q
UFgOx0IcJu/aliOkJE07iBpJtVHDbtL+HLQYtQbaHv8O2r94Q5u18zExYXbGpS1+Hh/w4yKoF6zQ
2SKxHJtrmV+qaketB2QMbTIepOWhrm9NdakZm95RY/ce28uu0V6jJRvuUu9P3Bf5xE89u27aPTdL
cznLjyI46fU7khv0fosW3T6TC1vRE23rHQk47j1YAG8Zr2FzSkAPeF40jE3c9K8TKXkLDiSuxVWw
i7QnnkI0ff3PT8Pp6QRMfbn60YCNT7KX0PgLpnV/7eoNitDsvQBrBbNqDzjzRTNSzBOvnZZBOr4Q
Kh4/SBnu1EzJOMDhlSYCIG6yJ4JoQEFG5jgCNgZuhr3C3sfVaqYaFs11Yh7Apw3ugihKC3vXdt+6
8qtu74XP3XyYFl+iWiFt4HKyd5uDgnib1HufbgKalQ3k5usGgmpZUJXAzTJt/ppVuawjIjdQbGgW
tGsD6ak/zch2qb20nmyLdgSuPPuKW+Rg/nJXEtE1YDdou6sbbkqBDhby8OBkBxkcC+vVSAG4tmO+
Gb0ni1hKuRdoPvrVsJ6LQ1Js0PzL/kxoKzjQW1o/6Ot9Pp4wN5FuexDN4T+Szmu3cSwJw09EgDnc
SiJF5WRJlm8I2W4z58yn34+zwF7MNmbcFsVTp+pPJTA3R9GPP/1kxN4JZCahHGdAwVorM4s/qc7k
0Hpua61mOSofAOfxmvZuqe3JV0XQ7GjIUScixLKaG5zgSewEc6K1qdxp0P3Q7ouTArvbDfcxsENr
/SYsqaJrW1ubYq2Pq5F6rq9/73x3hb8hrs8qrlZO8Ktt9HeZau73SKrXXXGuq5UhbX1/fTzzqf0l
F3rjzPEDqDALuO9twU4qLjpPW4fV2rSFVY5iWXA7363ZQzE9Sm1jVccUSNliwSi0wgWAj7ULGllX
XxA0sMWk066k7KPPSZvZNVBB2raND0O4VuRl94OQaoEFwpnMxbD4NlcqpOuJNromyEwzTkPrdgow
+kawSEh3EtaQcuX4Sy916r25IA3YQdXhQQetAOuYraK5mWjPkrG3KMQosHgSOQubEsDa02CAghBs
oGjPJjm33VGh4TGeukKHRO5l46jlq2loZ8Ha1whO/o+G1HSJZvdoNUBYJqopJ2JzHmWFjDltHZLY
aNqUxeTDoKNyfUfBzVEzPbuFRhYMEwem2wrF2VmiGsQ7vbkl5CGv4Bhj5NzHZLgYxb1B2oWgilHi
2+OR14qby2+J2GcTFK7VtmL4YY5XCjzB+iKHXNlU5gMF40DFYOdZeOZkoq5PlZ6Z/SFftWDnEbY1
cbdxPNJyObcarfESpl1u5+lmMoiwORb8amNEdd4NXBQeBWvk9jiEHF8T3hbB5zJmb0Oonabhwwi2
QrIJkmfzoI+xK8vmlSbDbZ8FGwFmWHTU5gYxDQpIghLxGQnohYigTiffFvx8mwVuTHXCpJAeBQ6M
xgGBiFdofQVxF8i3lH5HztxecfGR0PRa8pqXMU4d9CZdvjOHY29tJ1zVgrhGFMDLGfJkDVYkd2a5
8odfY9haxt7PSiSuq171HTiVZePxf/VZp4dJiC2iKUJkorYXpco4mxzyJxJ0S9/X5TqGElVchR/i
uXqxFgcCb8WVDL8jeru0c0zkEisjapdls1OaU0tElI4Ko2bEKm2PwNd/ivczyM9GZvAOzS1aQOio
azqcGkdDjV3hu0JZJac75CMVnyF5pcTR6fmWCDoiYIiZ+uUq19nM2jsZ+/pCm/wtbH7LoHub/VOk
XVVmoAzmRFWvHJkl6SlmtZmI+hti1xAPw99ANQ/e9XATpoMRPUec9lp6m5u46cuvL2YABePErMGI
7LHcyulBlsZF0J/07JNyqanb+cDr3ktsgT/0r/lAtQ3+g6WGzDaqTUJ5IfJ1DosH2NU9LXYjCBtx
vKraVxfPPWQpHkeR9QRbzT/o5gnzlDK6SbabWBktegfGhEVdQOY3SBie/rLj2luk/hrE0+Q2I0At
wuIYyAfEhrTpCasYxmpNN0jm1tGjjCibSHnmjIwaJE4bnubZygB+Z0iIfNJjzGc/HsziNvBlD93B
HPZme1aiXau6IFQt+pPUaThZJJmNDbEwxJeIfDaLAdr7G7sLATeMsK5cbrRLJZxj8Vgk7vwAVc/B
aOGXMV3Sy+ou2obTKGdbo+OYt8mmbv/N0KlAgPH006qwwcMLgmmpt0fGHlW+F8IVuQIeJd7KVbKk
g8aONF8OikKq1lXXdrH+qcofMn1al72a6rPsvyJhM7FMm0aoj051f6Tg0uMqjCjyKoCZH5ftePb8
a2Dd2DHcsANx0TERnQluyqU9wyCRcgPqRCN4ihCmKxBcgHYWYhA0xw6ifV5vwKCJEsRNgfeZfZ8U
oDE89cl/HbLcOrygfoLanyfQ/kX0ey5cqgyXrdFVPCR29CY7Ubcn4VgsSeIRPnwnsCkvOj1pK3wy
8DIrj0tYVvQUwta0jgm+vvJSKL8qHEACTzBKQHwIn2VysfKjnI+LqN95xXehnmOyG7hG0dHjD09s
LQPW24TmdyXy6j7IrCl/9AWR5tVGNBjwdrVGq4QrQVT+ASX24kC71y4iJApW/i/V/uX+0ZqICMbS
ruAE4iq3/H9G8KuzUgnfWbdNCoD8S1ixI2R/n1nSg9+4lUI4Wcry4tNIP9SO+7A7WsEvSgDxe85v
myTHIm1opiC5JNSaSWLVmq9JYQVVvodKrBNkFie9Xg+0pFNCBNNOFr7ZQztX0Sa/0j6UVgGOgsAh
Z6P7TRE/uaIynXZ0cNV6nczJwrxdwnW+ZdAM1OlGY6KHPLh3Ki4cNOEiULYwHAVx35ffs/cuAhkc
IHUK9aoObANP/pXWOe5/qvTKGu4UgtByQn0NuEwpfyspKmqb4CoGn1W3hOnFiJS8p3StKvyS8dar
V8RhEf63omjIk2MEBwxedj7HZN8GfyMT8qafPVo4GXTW5EUSQVHxdsFI3AsDy4KjR2jedqBVDWlB
xVMnU0xBz6uznx5VJ0lwHdDJa1ohJlFiaNNLaKPttD685Dsu723zZZJkpDuRv1OUvz77Q6vUQS7S
x2rK7zywpclWIPEjIwuwPvQp0ZLHarzF9bdWftbto5fufCGKv53idVDtJWUbsjTAIB2e4R7uQBVJ
c94o5SNrMS2N97C5MAL5JKWkvWhr6SMtNlOx742tJ7+VRYipB9XovlrRpCk/rc17HN0JU+e2oGYo
FzlgP6vEHswFQ2XlL/r6n9zt8XpC+P/16Y7BuNXpTkfW3VUItXrS00xbIfEu7n+ZrohW4oksfgX9
MTio3OXHAAriu6xtsjZyeFFRneT+DaMpy8r/wR6tRP6DgRxAsB/11HFiuU+gxeL3ABI7/xp8HVJg
JxNonfE95S9fOPfSRZP25UjNos3HjrvowIylaZ3ikPFm0U1yDhRH6lHgf+smy/pWFcKs71jnPDwn
sp+bOLeD/Bqj4ZmHNUWmsgbtMm/Udbr4k/otgZmZxxE7tt3D5O3ISfb3+ofpofbI7gK0RbJnKEAG
x7V8GfUTYz5N8mr0GIz4iSVsYBl+pOrBciMSlQAXaYMRXOiITCFlImCt8kAHk3u7ePjlXGbDhwBA
x3ytGWdSAoiZmsgiScP1WLi1tknIk51RiHZfysfGXE1/KdHg+aJSDpwESd5W4sb0TtQAqsKIQUNi
YmX6Ksh8VMofud+Rd9kGV7M49LpbFeuEK9FQPyugVg0ND6OckDLLap8mTFafn7xhxw/rfMfX3ZFZ
rqQF9f9acGny3m3dQlZmHABsSmcydiNDf3FsgSSlTeFfEDwjkyX+Pn0V9VlXcAItjKXPyriLYKzQ
cBO/Z7FcPmNt/f6/H47ha3j46Uc0HoL0p+yPc5Os+SGa6h5dJkFH+V0jNQEKOMiuFheMFoXLucuH
JW9p1o11P7oNvQ2ZXVDaK8WIFjWnNPCoszwmYaumLJU8hqxa7tymIqsSOctTle2yW9fW/c0qoPJE
RQnsBq/hhSlyVbBrNP6cIOUyaqWRfPeurp1gMXPdRpesxJv4Q0+c+ZlDWITmFTPLMhA7mvZyMRKp
e9O7fw2/K/fGUkbNBggQ6FyiBd73p8Uf+3jP9P4uxhsyz2Do9a/WWJoNkplPWfymZe/URd663KFF
vIGZw7O9md9mQd5V2+4hfFHNtcRtpJNS02QScAhxYeTrJkcHuJ9hTUNGvOiY9WZKboH0oleQRlcO
d2O+z9ozuiWo23u3ZFSsvlvtx1QASuBKZgID9eIg2I1ymf9iEf4gml58M0J+M6w9fPEIBapcBvGE
xpwnAuQyV9nGQbGM7OrLQNDTNF9cg4OxS60NkXoB/M+boHvsG+gMaFVXrO3GPUXEJhdLKl5V9RQV
dwDl3EBZOpwxG4bCaRzB49Zjui/WyKm8VW5eZgipjD8B63TlUFiHXHpJ2cs75CAH1SUJDEdCGVlP
XxF8rFR9mPFTsE5Gs5bHQ9XtRJwcdMg9Gp9wWKakHXJUkuAQFb+jSnxp/lCASpL6u8TKaYHWWtVe
X3RLnRvri1sKpeKTr133d/OMlxxZ4OGM5XOenAfwNnqDAKwRLRlmQnmDroyyuq249NLhq47cFChB
YKNE9vZk1DMYc1rmYGPbLojN891uuHBd88Pmm7NydLsz7gw7+H9VsgOZfHJ/4RMSSXnUGjfIL4U5
2bHvGNY9nk7ofRqyaWRXx2ZNmEroFEgk439jzP6adj+jLlqwbWcywDuk4asmfBPHBr2O8K7447h8
mekX4mToyF1entLgW0dhNUQEE4KP+R81CnfV+BHETS6cdKi9AB6FTkWsD6J8DVfvAcoSf92yLp81
uwGWBnHUpy525jtBJywQbGhqNZjR70n552mfoffU27ulb0rZbZJvdsuKxnYovqf2SyBZGxMKX82M
ZQ80a+KX5t0CDOczOhBLz3mUV9SbX24r/wbUTJTfjvnQNmeZ6hsJ2MJkq4gBX06W67Lktk1JgByG
G7h8nu5YJzSWa8/PFxq7cQrem5DSfywlMgJ51CmVOqnYIoCzuqPT9cA9jHSWXPzNnEI70A5ad3F8
6iILfqJ9hdiGMld+9wHrDor7xmrPTbGVA9Q2yYfAcUW0u8T+2ArrpkKd+S8mbF0nZFfLODekSnje
tIx8Xk9+vOAfeg1cidxCRy9XRFRNjw4NfulgjmLkmN+3Uf2Si1taH/Ps1/JywvXBOOObKL40/Hye
duFFGxD9zIGYQ3Zt4nN8i6aLMXCFg3O67GTDvbMK5pkHCQMaNx80n7++kGFDgEmQrVP3hh/UzNCq
wJsIF4torUr3dgaKRDTT3RNlF23ByQiuoYiTcIMHwk6yS7D6TjwMIgLELBYASnxiV+LRQPHEShVb
VXzcvNZSUwmxJIfeXOJgGIIzwBBTrm7tEubtSqcd7zEUEswxHiSFWsPnGnZ+/ppPYi6yxhUIj1mz
BjKNx2dF2av9o+pt5pF7HhK4JngRufMBclhThBISsxFR0i+r3EyCE3nWcv4AMqioDt3cz6Lw8R4R
7jvekCovlOI0jRQNJL7sg92n6TqLbMmwC3Ofzi0B2oSiPelcVbn8rcQ/wPaGvCuzQ6q5AUZHUe5W
893QsUpvCDajdB3AG9j6xqaqZyY5ib4Xv1jktJTrK9Jd26KpLXDkpBx0OjRDd/VxU+j3roI/4vHH
6UVpHoqOSdJJiqMp/81PwlA+lP6e+Z/VO9RZiERyJ2wyIyGVSpA28D7yMxZ2gJOPvyHE5nUZvXwh
9KT1Ggwe/q+vuBWe1zj5nLI9zy2COWplGIBFj8Byb/SfJaHSo0NnwUIpQV9L/dGsjvgeUfEZC3xv
sPtoFeNjhcm3cQZhO25HATUD0b8mZvQYo5AaXvh6JTR8NeMDXPyE+DITP33r4lU3SIaVjnKZ9Tmk
FhzMg1XbdbtvjN80/Bw+yvKMEd8cXTYTQjoVKBNq86Luhnu2BAgTAWAR4tRrOiWLPcvwQVP1lTa3
YfzwaOGiAc0BzWvG7Lwu3Z7CPn/viAtnbC83iFRtvw0DayYJ5dpDNHdq+JcvvzMWXpoj8MKAS/lQ
ihtt9usdAgb5ysyWEoN0wrhj+CdPX5u7jox9f3xU01tQXq3+hyrf67ay960UuELY+idpT3m66t1j
5nM87xN4WNFh3pCk2Pkt7LbRwDrF3wKPERJ3btBKRSRgHhpSLENKlTqTeffWrFbczV5Kq+m0NPDe
zosuKO5mzseIHc3bjra+Ru8mEqmifgzpvQz/FKhhtP8Wb8i8MmaCBYkrjjnDdxXIRHRoVyRmy0ra
t9i2pctIsjFZzo7KnfeRE1phKJOtA5uJU0Vr9ZUVr7m46s2bJTiL/iI3nCwWpImYh9t6jn/18ate
TQ0kWlw0EbrZlmYJCXRMoq1JmqLh/TYOd0T8Z2BhnRprZfpMybprDqdA/i2NhdxC+xysDuLgPQV0
U5SuMc1XXcZB9V4S+QlawQoYFtVYAJbKiNP77nsXWobJhMfAMYUdt9lIMNMEjgvFXxV8WP2B3xuK
D2AZPPE2ONVqiEmfx/HSYRJNORwtSS3+Nm52MWq62DxQE0V87WOvQRj8yMh7cp3SVRxrowZ4Ww/x
RoCSVFYNAk8s1zCfrP7Gx2gozxYmIpz1KqDuiC74H6SYEQHaAZuKCmKT6Uo+hgeb1WnzmqeEtI+M
wCB2NFxUxk7V+xLK72rimtz3q96J2j0rclbc36HDhaL9N8uAf2mEx2TRMe7Os0DbaxqieTel/uik
Cdw2WKrDM/GeY8cM/2cJn0LymZW2FiK7cAdyv6c1LbOL8bVGvDRutHXrCMjPEWNg3+AIPN8UXe0f
KkA484TgboCt2UY14v4i195FkqRWT1UkRl1+a+PnPBfiTLSq0zx3ltV3/RdTQTQgrQmtUJWfFJb9
EdQDIZFfpXKXVP807wgWlZMKlJ3U+eqe71qz53KrV6VxhX6TyquJiNfGxAr8AFBlmAmY5I88byH1
2R47lMjS8XjOdj5ES42C5K/78cS3ae0CRcLk9p3pR54MM0xIrcUBvJrlP6B+0cQyoPuAIi3gNpgT
DeQtIScrHCzyMw0dVTkV7cHz+YlIU738GeKhz7qcGADacZFbLKADZOdQlGOdHfeqvlXknVkBqa8R
xanoZXG6gyQq6U0P70rPaKf/wFARG/Hvjh7V+LS6d6j99iWyP+23pcciDWY5etxfMPfaUmBGXo+u
ieVfWKsJdKsNQklzRWxQh4RdExeHR8M6igKMzYDT8boWRfINO1Nj7MfOgaaXsOqhP2unox5c+U7N
CUqO1iiyslXdHJJRWZSvjIo1RMSedp1Tjv90FDEJKGvZnium/hbpnWRCxCbvKj156Rkws6PJYxEG
CAxKsQH9Gvu3quk8c2HRB+nJSvme/E3EhciGMsr9vEiWdmNM7AiUNZK4pdlGm/Hy+SVHVRuWvgRI
uqvZyfFBHxQjKmGxagexUri98JICGGTmh4wEj/miinIK40vPV22BcSCTwNxZBUOlTko6kKRF/WST
XBP4Lrg6WVyB5NJPzd9GoVy6oKa2EzzK9DjNWlgTTSWEc8SCnKWxDr11Zq765CuhkCw8vGlETeJ+
19z6Y2CkVR0AbkvbNTTf4dnArzdpB/LYlyVecb1nF+WC5mxplDvAFZ3fBVcMe2hZb8POFbJMmDC8
8Sjl5/l9T8jpSMuPee9J3pNzwyEoPN6lNV++f5vv5VlvAnclj5v5y2+9Z00KWpgzyQY9CAUhCCA7
1k4WGdkDvkYDUIduh6tat17itFeKayl85MTNtFsve1EUFGUthw924bHXk9YjXxHybTdFsMyx0zYF
La6XY6d9kY3AsIcAFDBzdr3goFWKM3a8lZbs5q4raLUlm9ZAGKCxOJ0TmWKzCLuvZmsSHzwn6KaH
pEd3idtPy2JX9XVbDC3gccEt1GmdxfVarVMI2ZnUQ9AKB5SR5UN4+RSv5Ia9FFwF85Sltywx32NM
AhgrBH3ngaESDq8PtiWuKPDA37AgcGbQkIKEMvoqO8Za9neF9iFG6B7eZcWu5IIiQV2f1SuA9ewq
XTYB6XDzawOiKBibLxM3kJz/6tKlnA5ENqkaPUWXrGZRaiLzHaGCLk32OKyB7TqCOdODSnBNCWm8
4a/AEV2l50rdTmC6Fot9OPWMDqiVDA5uZ96a+M/nWoA60M5+cm5UMFc0qniZAuOrxKKvYEixxu9Z
FtW3NtWZ+ZmdL1uPlpd3svBPU+qG422wbiOyxKCDSmMeYIl6v8SuijDvb1paVITdKD2qim2t1U/+
Usq7ViANAUnTB5p85IHalGyi+VQBi4kmmRAxpzzKVsO5CmCHvF0HZtaBEGeGgTClBSs7J96XBuzY
a+D3oKbGNtEQpW4zvmWMxdk/LxGxT7mSd5uL6fyLrt5iXUHoiEtRmmDpLCBDlFGoq1I4bmopJ1vN
STV6s7BoJeSnb0zQE+ihvMxIb1qRRx2dx/ihsmEElnm2kwTmHznKCyE4c+FMweD6ypck4GytvmrP
Ueaoq1uNwiMkAEfsb+HsJ4DuN9FIgGwtNSTxMwBWhdWiIcS2SNY06exDOAQw+5X85BC7pXVs9c8K
ccbITsaIYH9W7LFvj18yGjlxROrzyvfNn6DTw38H2RsColZdugfBg1KiuCTiph52Nb+ENGdph+9y
huyMneIzdFXLnlGip18AflL1S9n/cJLZx4Ktmk3fyX/U2r01LpqXrUWiWQqMdZVKM8oyB4nVpLgJ
CfHB2AVXZ6TwDofaIM4FtQoaXYICVoHddTYaLTbOL7Nm3VvPKmJIYPOQxW1Xu4bGk4y/aCLDyZ2C
c64d/BQyirdDoaNhvd/KKOofH0G2yTcYRwURhb+e7TthtvHe2qyl3DVgyzzOCJkfshfREMBL2BDf
2obPJ/RWLvaEZSukmwLlv4kfRclhthVuGBiC3mYMYrs5ICXSxE9qIJuIH0SxyADmZ7LpJuJNOxKR
OORQ+mxnmjG3XTwy3zMiS+x4jegOB1pDoT2Y7aPho7JLkGqUSOzCKC1bGwVbAgCsS2FpcYqjYp9N
aE1+5MBGTy5UxwhHiMDNmQxXDbNDkVeLn39VfYaY5We9EhwgXf5go1GMMy2+BQivTNQbOgnzVGs5
criOFioLiDCV4FC3/hSihoi6pFn3x8yxvN9cvM/okFSNdFaVY+Wy3arcBPx2YsA6dXK7sCjle6MD
BLz0mQit6YwySDThkP8y45V2du34ayU7z6UgCA7kOVbkvKqW041bmRCL4CKHKzE4zhAbHotZH4My
0pWUBf2YHaZrcMeAPxpZJbMrjc8aCJgVZJafbC002mb2sDIUCXz5SJq8a4ASeXZ9ZAfZZJ3cJk+u
cpUtW+kaGwbENfoTRPO9UuwI9FwyCAUndc3+TsKRmj0fiUnFbuVDSgms6Sfl5E9J3h6xGr8lV9r8
PdCELzGzjcWnJPEwU4JXVhIten6a60aT36xyPz/YIl4bL963+QpI2ksqXhr5WFT9yjCnTVDkG2MS
7XiyiA6pOHu5w+Z74P0pNmwvIwSgVGmaUATOolP1d7QHJ0IDioN0+lehIjO0Te1/+spHheA5blrk
yC9R+UJ09t+jA1dC8WqJZJaOG+Y2JX+XmFNIsGDFHZwsNB7Y0mA8x+YSYjJiD6TBnok1R6+4t90/
AYHQqNAusX2nePR2a8eAb3hJyM6CLj0VhbgY9KsKrlFYpx4go3xG/l/WUvfRkVCj0+GRcdgTsjCH
CpPohNRdcqvMLs17Xm+l6BJ0fwqu+NxvyJQguUdqVo0bMWp0S7RMSrgGoV3Io076Ihtt4SGVZl/2
aFcmPB0ZbFm+ztp9xzZX5gjuR8EkRW8FXQMkXhPrzTlv/8ra0UWXRDOTYa5dBtG9zH714MNPPkec
CixWYy/SRzQQ6zNeaB+sf5L4JY7HCp1CcScfCLWgaxLu+qf66/CzNS+/WHqUm29cSOrB7HGsx2se
XwimVNuBMGikFOjLu1p0Sh1MYfGr0d3pOFKyBxeAJGyB+ygWDmQcttzdvLKAAK1FwrgZT1sCNXLx
yzJPXnRL6pMC8Y5tGbML05mIEOvmeTjj5bUWbeSKsOvORiWPUDVWNwYfvcUGaw2fmowjAQpsfr1G
U9uqZJvpps+/i+JinngbetJslkJqaCaCpTaKiKnJszqBwfXeRwULXbxU4TBjVpaODmqeFs642BbF
dGJvO1LMWS7ETho/IBOG1NDLXMEM70vUV6jaF/Fs90CkwZhh0FzpeNIrSmAS/VbDZW6IhxQAseqA
HmJcwC+4WOtfsbyzOQH+u6BjmlAyHC2kD/rOh18r1d9yOhvZI8P8WLJXhb0gi44KmNH1YPEGIKUn
X5qEqJKidZBxM5noLvhaWLWKTIbpRGYRlLFDOVnJWwN3FMxC+2vWL0h/C+P7gi4P+L8uuuXbpOYc
CKpaNOV+/AazNVSa3+pZYU1QlcWIXE0P4AfLdDVCps1DpF7/BXziqYYDEiyWOW/IoMIChzaGy7Ud
zthCk6vS4uhA3Yk2kLRbGk7yGAwIYe1VQd/ORbArMZchxta33DN+tLHkx7SaHLk8e5iO5kizsfwp
ix85dQPlZvKbFMC3+Bu96tApB6yB3G6cFaSgCH/kYsMgGKVuU/9M2Cg7yFuyAJUfCzeyXn31rHoP
XS13TULqa5UpaJEh2nXiTTYgLGIBwP+rGZndsO+1LWDWC7dQcfGA2rKlGZI+SpMd62fflgegEUes
3hIBL0n9H5Gq5Vt9JSxbmAJbXRUkEVXg1PxYmxwy8IMY9RaJeZh1FoSaIb2hycGdDK460JNsNGRV
ab4VsQTHh7o+x9K27/eEAZOXdCcZ5+CFl4GyWhZLg4HFpEG3cBHSyucSctcWQxgkugTevZ9qZ+jv
2PgXCWx+0ODFhYZwQsT56tJIncRJ+Xv/WXbgBP5rHoSYgqLMVdi+oAqOF+1rwVEIyTWZpokrcQIA
PCAjCFGxhXmkbMGW5aadB6+HDPzMfMK014SPsnimySe4YcbyZYZdyebi0/H7gspIFR+lhGvS6V1I
2usgRGf9ck9zkVQ/d1ZSy5kNdtozh727/p0qfxaRbqMtn0afoC5XaP/VkHiR9sUnsQmXWu2hxW+m
fwV8WQXGp2y67CEgk9QWn6AYmuBWwR9ZN8tejhflLeD7KMO1GJCj/Bd1vyJiejCgVLmV+rml8eaJ
sJ97M1xT1aaoARo5g+jmLKaqLsTGka75MQJ+zL2iJR/I513G9Q3RCHejju+K3FzxrilnwL+IHghN
Lrm8hCeLAQqi4P3OmMFtVf9hegWZCgY7AS4Lj/5fA0U7CQNfCkYyNA3J+Jm2Tmc9gugRBH+NfhP6
a+btR5HW8MSaa6fUdgWbu1Lsl3O6fLKtgN51Js4WTkeA31HtQtqHWFO513pXGNdFfNbVkyxe+5rU
oHMR/LGvFXArL7dz0PF3Wa6J7cJY59LGruBo5WhjplTuYmOY12aqcZVrSy85jt2VdBHTfBbGXiHl
D8ITWgmL5fQo9A9rcFG3adqHBsilFTutf48A96V8NtLt/MHpx/rsMkv5SPAt1GOlACpcJcrzEPzK
UKmsAWEHIvs38xBeYokz3ETl2j7M7ENo3p1d2SmQacxqqJSSojBpq7ynIYGt8UQsnHqYBkLHV8TD
NLzb/qLt11Z8gKNe4UVEhzSQrs22NZ+B1F8At/QFIMVpSFw0Urzl8yYzAMeJcACaPyU4yu2I7aqy
Q2zy6k6WT1aII2CrEBEDwtlciY8F5L1FoBOT/MFzWAnw0XT4/6bmlIS/MjFPnfBndS5C6VkTnQHY
mP2vl4Iwa18DcD9aQHUgbYaLwtO+rO4lHTR1YaGasYgXPIiktSJpEb7ibD4ly4lTTbe5ApZDyrAK
cnum7ls8XUioIuEvoTsAm10a1m9u1+wrb1XSmQ+FKMy9C4pSmYIxx+I5Y8CWSfxMHB+fkLQ+vivm
JxBJKD3D1zg6PbvU8ntEGnr00xP/Yyku7kQbkxwJpP9QadRO4eZIxbRPsCt0YbVFbxocMrgx2h1y
zerqgBCVAzMQvqEiieIG18Uj/0SmRl/SkW0i6+UV72j6jaZ/nL8VmzB9oE+5dYF6WZS7Gp0CGxgt
AD7SObQ9cWfMkyOUfInaocNazlQMXxcT0rsulWQZ0F37s5hU8pbkryBJ3MjJR1lRMnN0z8kpbDe5
ti8JYLG846Rc+PWkg4FEHs1BaF1EGHWpZ50xzG8BQQMSoZc7GWaCC41F7SB4DxWmSovelvndd7TN
mGdym0zc1CSTYMHSS6SYnfbKGq5q8UFa1CKSXCUM5rtLktd9dSBEAKniLlsjn1c3pRutodmbg6FU
51q687rA7EfKdhbxa9bxLBXnQjyJyRckEuJzgZJtxLse+L4S/kaR7kfAGsnFIqEzLs0PQ9iQ7Ykj
GrPxrldMlNEdAuMfVdv28WXIl1W8UhWEzxithvydHBL6ZraxEuuQXOcSMEbPzjvU+qdVbTQLM+RK
lWwCbMDE+WxZdS4/TPUXgCOm9LS8RahbUJQutWTLqDA70NZQ3NaLf30dkhLYoePNk0MpK2TgbGL8
BqxoJDLBIqdbSMAqJ9J6WYtobBj0cwfRcfqn5mf5z6PUWjukkmN4AcFbKBJzknWJw391smP3ss/W
IG/r548Ugf80UNBLumMQX6Sp7BfwQbSNHw+6IauwNePsVbUTST7BOlpPeOgbpG+I0xGZrKAYIhmS
W+4cvwK0FK8ZTZ8yoDTrHQIhJTA4nqjPbH8VugfCCm7CD7SRK0X5slgTKclck4ta++5DvuAUtFhw
5g5jjPcQTqv2V0QaOMMY44/B19R62LVhL2lnYx452D5LSJj16YHWjfqvAQaYMU+uDxzoNYQ4YaKw
mCjQA9k1vXvVva3sNwaX18BH7WScqANonZtNweTpF5ux/2tV8tFRAZDxEl+I5wroKGgsOtQME+pg
XD0qofhiAxbpV+te3oTEW5qXWP6WzLOe4ismTt+sQIC9jq4D9Fo6+uLTqv5ac9G6o9sPe8J1YnHd
Twd2T8NeXMX5q6Wn6wg0EDNXxIDMxkv0w9MKYD+Q1tpaVv7CX0i1mbpRvdNEs5jcRmwZPrCC6Zid
nTTP2efipyj8ffCBw8BvDTI0CQjhjv0KyqjedMYuKXdldI38z66HI9BthYgxnrXn75secUpgg39j
c7Fp/Ok+ImIYqVT9rtL/s4V4FCYIMOD7WwbbjGyKa4BnjnbkYG16F6FeEtkCT887x7zr4iHqnwyB
Zm4LOgEcoIJgLvnIpJFsDN1BTYWoGtRCkYgl5yoU2gfI+lIv3cZmwyrhJNBKGJNjxiGihhvEDn5F
BculVXBBGN82uwR2VHvF3AiBuBvG8yxxjLjjgkZYxekfNHzQbMm9J/ECXDXPNjIC55YEF2bd0MJi
QyRmhhQdNU1l7ETDrQdniLJZn0yoWjNtanOt++8RSUUoHLhSkvQph1cAeGTxTJcoPFL6nUVY3swG
ASEZy7XCd+8yYCfDZxqeCuHaBq8uOUacjf8xdl7LsTNZdn6Vjv9aGMEbxXRflEF5zyoWeYOghfce
T68vT/eMYkYRCl2eQ7IMkMjce+1l6mkPwlGv+3Wtr0R/kCcLmF5deVDncNqzVab92LQyefPR9Mwj
q12CHxFVfL02O3Vp1ger5cuVrift2LsZkbM2ifyU3SemxzMJUJ41Cc4+C3wyzfElXPb9owfu6jvo
Gv5JeFlo5tExsYXbxvjlYaQ5eunCUt8SZogGO+CA90DOQV3MXpvxXa2fuuusIEoJ0gre/ACdcKyA
yCNlNxrbroK/aKZLg7dHTstcGWz0UtFlT6WP+HLt91vgD0s6ojUG5GLJ4VQR1ViJQ6dq9tUDDRZG
h1UDm9gliLxuscRi41pND84iUfyYoNM5JEW5ChgK/FB4oVLOX6MNf1Utgu8iM+aGx8QVAhmSGgfq
T7NIDSFy/BYiJiz/08PYncP2Nem+8AxEPOADIfKcwausZW8mNe9Rcx8mAlqrg9dsqeOrC37ZPYdd
zzSFsqFg+B/PfgMNNh7b4kpd+aC3Az2Yn7767DcUbiIjMmzu0YLZA9TI7pyZ6FaldVjPSCwf6Ymi
G0UjPqcR+kX70dCn9y+iA+67s2adEQSKkJdgpRs/TbJNwFYUOgrRV6dIoBimYTXijQxwobVk3iNQ
2CGmbcAeh7aoeS+R4WqrAYE8Zy9fIwCeTNdjtxxUvhwNV45F/TkoltOw9MWUe8YTuCRoPhTTD/1G
vIfgeHTJV1lSlAdHlnmvUM12A5mvw9xp3n34MTIGst+ysaZ3Gis6tX7ROmvKhKG+o5xke+YBgESG
f90ilIhQZk7ObURGWbTlKrH3vCLcIQVDSoAs+8NuDo4uaEzeYtTOdDgyE0Q0V9QaAhT0g73DIhCl
Ia6Oi6rikMB+JATG7fIrPoI4kBzT9ja8N8mKr69HV4oGgqx5nsv8TaK57KrPMtqL+ZQNsQAH/RmF
QRrsWF+it1bbY2xagEVcLu8n/CTbRFCwpJHjo7gMOkHkXjCXIIS3Z7v/RaIgQdKIxlUQr+4+eYds
gVP9ruIjhBFpS31vw/emaKrN307LZomF5QG9kFABUOxGMcSUq2qzAWEhXIdvgsD1YYYpkdivqXMK
4q2dvg1U3XURwW1AC5i8CtQhY1jMlTAixKj+QiuxxCNtOgu/ZJYDB1d5AzxGyZ+Er8TrzHon5hxD
qsBZE6K2Ut4qTq86ow3xL7qBmRNOVT7iclFyihEYFEi92EbIgtUOWOUalXdVvUvlXrF3E5xLTV1Q
VqXJe0bFPbH6U+NaMATKM7KiqfPXskPhLC8STicKUUgGxTsTfmPTrpV2nTs7YLEMihRYavetlUAH
BkFCzMYmBSRFlNlBcQwLWgBFRwxcIY2lLW8fhFnW6dxmzZRxuyQEZDaZb0TIF8N7xuBsxiyiBj8e
FxZJ5wH+1KwCMTXgoTFNtEj9QezybHlCLJxzDI3jnvkWNQw2SeT6qG40sKds2XNq/QfRptDMDKq+
qC7h8NNCk+RxxfIoLG7s0XONdOSO6xs4V2QaCP/S6Vc8JbBIY/vHINNPwlKmYXHbuP7Al66o2HtU
5vO43wXVjjphbKApdYB34FnC7HUUvnpLbyFRuwGMJ8pFdOmxzn6HuVUIGu9DIijGeClypWPYHOg/
5vy3QEjETe0efEQqRu+TU5k5zdhsP2q0h6sB0gmwitcCoKwjcyezIEaONCgVGionzWH4V114ksOz
AQlc2VAv9wgHYUdhL2/u85CZz1XUORGIzosgeuqvA955dba29a1O/wqLH1InBnvRAjqLsQI8KiF5
UqwM/qrNz5jJN4o7hV+hg7KPjaY8wkORkR5B1M7y1WSTUQpZdhsgchPkIomUn7Voyqi9QBAQI9Ia
77IIh9gT0D9TrmzFqKCVF0q7eKufOYYkGnRydR44T6lCOIEtgwzL0RggQw5Ev+IpJMks/3NkvbQ4
zIXfgfLp2binu5FbY1TPtH8hEA01PLbDU/JBaalBoDX3zMXf2EoFLZmVijRSbHGStXyYZAw0/Jcw
rQsfERERJqhbYNxM86S/yqgDFG2XYiIV4QZUFNeAtRkdUHKXEjKWTVPtnNLETKpdpuPK1hdldDbD
HXgi3smz3rXInXf5XExfb0N2i/jWaiDPSeTqrXShR8K4dBP6RxPAbP5B8WhA37Dc1nqJMNEBJjBB
IPF3oPzAFadxVfMqpb+TQeedLnF5wZRiprF1D/mKkaewLwj/aJMntKv7ftw4kwbpCZuRS8vEjeYC
FHvZtdtIxC+Y7NFnWzrL5tNj8O+cGAoQmOIM257tbJTnjOib9GjKzOSnHfubb0B2I84axz867z+z
CGthWR8OuVp+D86NDU2x8uqjzslK0yZcDRdKcZQiYAqFZEUdoyKgPCTMMENYGvfKkdZJT1DQtI8g
cYcccFi7BTP6ZD+4NjXSaJIMVHWv5ydaLWztOEhVOLwnGXZQtsGYQCwxndk+o8qiY4M12nllLSNw
Gi9wpQgdIUOArb4ylwCuxtdoeG6BO0cEFhJhr5YwmEivsgB62X/76iYD8QUQK6/YfPlEmmvxN8td
Lk6+c4q9ex185l1NMJt71Du0AgBUxjkDZYkLwhD4LC3x9O3wVSN2U3cGbNSaDICanrWEAU53j7yv
1PYGNw01bbFCSzSuoG23w6fYWBtiHYLylEmoPsisyCgRc6hrpLvs0dyauAoU5XesPUrkxw+zfy0t
eNuYbmjTm8fIzMi+NYvZtDotjmqjzKzxXTSqhWW4lXpx5C34hrWKN8w7mrnuFo49py41hs0wvAnb
tiSmR4RSbrv0AJCeeOAeffbw0FimJq2bwttqiRvglCBR66rroF9mmHkTpl5Su2XNu2pZGIvxFT02
X7eXF6gCB6ogevvBTKGVYOzdbDMaEyI/eFHO7jvLjfmSsPPS+jdDeWLOw1Pn0WTCRYGK1l5Brmc0
eWwQBi5efJWaCqMBX7V4FGxMaob3P4hoeoskwrg+UyzAx4NpbbXxDZZpaW9Q+hvWzU/T2egD+4me
MP3wwy9NILv+I4AC2dYOmnzG3+kpbS9tMavJE8hxsBAvjc4FyYFev8Qj7DFqwbHBrCWEvfJ09JtF
42RaL4Ln66QnXX7r8T+yVmWJcyk2w4qrdQdi6CRlxdwoNL8S9rQx1Jkv3zHShctC9nBH6V2+mt8I
6nXc+uuQhCB6694nBBV+NAFmc4ElgaBIlGuK/OQ5FDUZAAa8D84njMGIHSsQoaoWYxi4XVP0Xqi/
uIt41b6ua4609ZR9pAycDK3jb4AxgA6htBNWcwUjo1hshY5005EbmJO9865CNQiNLzN698rLOMLi
pbxqqZPlVecAp5DJhv7mNaRfLHuchmcMPtsF1qFMbya2BD04lia3vngd84+C1LcIHqLaFCele/Ri
PrIWu6PCfCfoocNav8AopDLCBgln9WeMrt/DLtZLmuWoEkyAGqljZ911PXx+aq3jq+UlCw2iB7/F
iQIZ9qIUu0qeF2Axlr+Wvr2SCoZcMm8BHDOs8mqTScas9L+yyKEmhiQFob9d1wsHYPQgxmAOPglN
cc71H2UgUY1MMb1bBfTo3sTUsXyJ7ZV61rtLo5/yTJp95ZhRteRICwPab815BbSb1fmJp9xSL2bV
YZkHhnIzi+0gwftaNPU2bT9K7NrSNOc+YR4Ob5JQuVyIyZeyoMTujPaO4ENomLevzNaFhl9H0zzM
oAAySvb1dyYT2O06Qny1Zeiqc/+L4auEEexJX0q2FgAw4H8Q30ZXW/lUWC/EeInxdRT8hP05cXbd
qo/Qd5olAhs6oVlnLcGH6ng9sMtGJqX+KlQuqnPWsyMtjwa9BQIzFguwPnSWb2h7HNogXVAdIcwz
CsKj2sYjkE3Xm4QdGBV3eFIx9iI9M4bngS4KGk383s2wH/kE0vPKRTm66HnwBDprJo1r9ZNpz7wB
35VJqZbCZYjCD0IbFhEUZxQc3PcW5VklrMOLm0TXIcs7TVVQ7E9IYx9yg7v/TvoEhcdEJqyvfv5F
OiVvxSWcW6jS8PwEVWuOTIl4zUeRfkOAg2JA6pKEl9TJh8nAYqL2rW+04GIA7TVnMT/1AU6GcO8k
X8X08i+8L0B2HUTk460wK5TiT1Pb+ORHFRwKyhulcrQZV9Z4BDF1GP5Mq8Bc1ck50525Zuzxlmsn
MC5Kq1VAd6rUjet0/cJM8LJQz8jbAL1TADHBDRKToy7lmp/h2ueSR90I/yrc2gL65WRu+5q79yLZ
eyk54nbB1FOIndFe67tSuamQTyegwqpolhGEIJUV4i8j3INYu7RgLc/Anwlh74r4KHtRYFwlQUYt
UGc2pWiQ5jTR1ECMDSJBPZe+MMuFEE8HxDQ4haZn2VT78TG5YMCf4BESM+jsb4LHB56jxriW0HKw
HwsBVs0MiwoYNoXGARhd0tmFEkIj/Sb8wiWGI7yLLeicsNNxguL6iroSrIXYtYVULihXl3m+E7g0
KZXAS4n3qZY88D/D9Io7LlMhnDQSPkiZPpXyrtDX1QQITEISxsGdYLXFxDVDPbhXeWH72OBYreXv
OeLMYs9Ed8h/jBoh54qpSe1Nrpe+xzJaRpo+pnQWT7Q2Ce9MwsJMpMWYQXUDhoewSRXMsJqck9ek
YYW+onLw/CFggmYGrzTh7OXsEjhyDZY8V3VqMZJ2YmY6vvNR5F8hRWS9a8xDusLAK9sQj+d2FkZ8
KzGLA4pRAF9Fr5fSFIyY92SsUKiCiiuUOYa0SrXN1BxQvaMTZr5WHLDPQgNi5stMWD1jibCXTKg2
bltiYrBN0HvIxjVAAYTbKYRSZ94NDo3utcQ1g4EpUFptbfChQpS/rMdde0M3atOGJdYZ2/aZ1+5A
lwxESDZ7zTqCtiX91H29Dop4Ts4YuA6McjQaSB3yKxtLq76E5jNL7I3KDYwYlLM4gQtXbbHXZWAC
Y6WzAizYT6r9CJGqOAyer+zdcZjONIv9ZH2f5kN3DQKsmD9t3LSzWl0Q6bUsVXY74g5kkw3mOdZr
cKfQPmkcbjFeBlX+JdsnuV9JCjTvRWw/K4rhtmWNaXvc59wS7I7y0M0Ia13yXLpO+4iKG5EUOOE1
8wJHzyliDoPXzbrIDr0jwR8F5cScq2RrxM5548j36Q+LS5wounNiVDR60IjYVMVkHGKpJZxT1Z2P
InYagYHzS4hFql2hxkU6jRJEPlTRWpMtFth3TAso4TpTnczhWWc4yz2Za0sRhGz9N9OItgGABJ4K
/WdfHNWPoFhjt4F9O8cAvUiONZ5bSwFA2B4hz8zrdm/QBD7D6czIcGRwXrM1OiHTuvoyFic7vvf2
d9R99fK0JhyAYq1IoHlZV8NnH1CwZTrK7YouO/UozIkP0VEEQFn55wHTcf88TkdpwYLAYSCqNeGq
uWgiZenZAcqiS+tS7XlnmOCJBmRNTc/gQe1+UuxdguwzD98kTOCqDyBSnOMM4osL0ISLNfse7SOO
aoHya5Dh6twieVqEw7uB93lzkJxfoz2o5lZFE+A9HO2mSb8s1Cm7RjGkn42N6vakqkuEhBr6cHVh
9f5GSygCYCESprvAcCTMTpr15is84bCI5HErLSO3jFY0kuJAFV0dnxw+2FLybhPEjbpDkwVf3xDj
9uYpS64QSajSltm+ClKjxJj3nqQLYt9CIVq+fqbqXrYg+mCpsSuGnu2XsRAEJZImmPJuoNOF8/xN
ZSTZBkSDzmwmJhWGDO9yuNf7lYY1ZBp+KxpCdOVqVi0DM1RQ48vAlGhaDetyBTmjWLMQzU3PXD+M
7gI4GylGQ8aeFu21PEGj1XEpa9wCajBWvk0C2BFSXJoNyPsdj+d5qBx7GRAKkNEZcDi4WZwEOUsl
QTvHKQmZhrKccgusx9mMa/Zo0QNpmYsyWhhr1iAlVK/FljOhC9eA9PH0WteYSR4y7ZKktxYvgXCP
+kYqXYPlzjhn6azoykVrhJk9lURd3FI6ZsJ9EM596FkMV29d0G4rLEpmQAtMKKCrD/hv0tTV0R1z
lyH/HUBFLPoMoVRpVNC+dGGTn6Pw/Blw/bRNvUvHdUUeG7Y/jc3ezdzEaz7T+qszr8HcXw/TdxCQ
oYL6IF46xkcKi7Z6+eNzt4Mf2IoDiLLTXnkJtccOEgPBDwCRPwG9mk3WZXusaapsfR0Xz2C4KlPO
k7ctWXxRt1f85xQc7KfubOQp2JtqtXRGIrFeazxuxYCaSTIbrbBLlGvYlOZRciDWCic3LnIvjJ8E
gZOZFglSlJE4c/ofKellVUp905pU59wdIvQiBhSBy7TWIE4TLDumtMBqD1cB1P9oYbrx3MHiz5mI
FdUaxMhQXZ35TtpWZGbnBCuCfNbrO76g7ZJbVpRnA4EWbunWvoV/rnJFU5p4uXuRsUUIYfiNzQG+
67yjHfXOonvBHVnQm+1uJaYtFaGQlcE65PyvlAKYqJ/FkPBrmLoOM9lY4sHE7gk4cHK5VHgR6PVG
J6Iw/650bDMkiFccXxNLQrN4LgOdlHRp/QXCDcy8xALynzY5uvUpeHQNARzwScCh4+YWUyz5hjaj
y8didV5rCIR9RET4grQDBAzaEMISmu5NgzE0XDQMw32CPfrhUWHfX6AI3miPHOOx6Gao4HDjWS0u
Cj14QakQv09YBsLxpe6Ew109JnJ2qHPAqTX2dCda69VyaM66GESIAtF+O/NmGo6Ku44hrvrm8JCh
mFPWYnAQc4Bh/2gbDwIhmTfvmOfRVx1Km7j5RYlfqEAuPJ2ulqZOG18SfcfwQSbZ4sUv3v5sPvII
23Pvs5Ic4fBA+8ydwl4w0V01AgTFYLHfeNcKRb6byTtYt618ydrNaLleg7fkuvR4uQV+AKBMWrL1
rHhlFMeCXmTQZNjPLvDrhF9Wtu+4ngFaQOQhNN3KQv5KcBXEwwuH74OgbCjCoD4w4PJ5L05ytIbD
Vu5djHeF3QvkTBgaQUFO5KtPBeNdqpGY1XUKFaVcT3fwGfKThgXoO/sRjVwUnFoevTr+tPqvMFp0
CLdqYIeXKjjI5rUu3rISvtRKmBz2LtVay+yprHus+LAkK1e57eJXVRaQzl3POwCG9PG7JrTWIZNm
xLeazCb3awzXqcduQ2Ko96kx/FAQhm5iayNm2i4WqMmwqNWKkgHwOjiM9YuNWAMvdRJPPZYJxgwJ
LhJbn4WoH2qOwSU+ncEH4FDCIIAIDiRD0PTZ9HTGucLiptgikgmbl1o5jvrDwq0CbR/s0Nhb+Tyw
HVDeJi+207DNwoc+JmtTf8/VO6tTVZBXweQUHewEVajkbLdQpeBSM0xrbG+xKzkxe+I0FS3XhBam
n5MaMhvVz0pB1+W2xcUhtTlUb4PyocI1qXm2w3YxmeHcsd9GCsGY0KS1522b4KDpb4p/wf5V9raF
fkjMbZQczPDhWC8Q2Fo8Kt4mZQMZOQhuMTi+Yp19ngBty7IunFsArOIDihpfzIrG6iA1e4PSGT8J
2dsgZi4nMrRGxc18qEf6CCQK61J62kSnDqgTXYAuHc+jirDbhU5DlECX0bXHIJ2naSPpTxUyTAJy
JUugtMnbkD8Kuq18h2la3Ir6ogv8JePneXUfoAvL/TcXVGpJkdhl0JFkzOsrsiDsECew/CWQf8nr
xsKxNrddsPbKZa7PcareYguZwO7LYXCa8tnD5LbZCOKXZ57C/jhBNDFWWf4xKsvRfsl1KvEFhywT
LrvZ2spevmGEqdZvWvii5vcJKy4GLNIq1JcJ3sPwZZe8AcVu62NS/gYONSUE+LXeKudepyDJI/R8
p/v0Ap6E5ZQQ0PFmY0tgLuTU7U1ECXzOskPbh5UDCFfUX4PqPKCdgqnZwaShjcRs2Bz3A6HVFZYj
AKtSi5AewVV0xt7Abwe0tEvHeioJJdchiFFsoZHI8dCwkS76H7r6G/FZewR4svUJ1EJEjiue+cLC
w++cwFACbFza2iaV7wRFjs0Z4+faOABjTeaZDEUQWLRUeN3/IW4Hv0nPwzxhBvuRj98JDZ+ZEpUh
X6HPwqVpD5nXzBe19MQoCZVIll9lfE7SR2t9T6wCiQo+FRTG/g4/IQypdJQtQcmx+hCUOhtr1Ttv
SQ4nHssM5ZgJMKTHhKXollisL7z+JMYWqZbOI/VH5IREymMMXuBSaz70XFwADp1yqhJgkYPebKWG
Sltgdfl3iriFQt+01mwOYqTVhhh23h08UbnUyvRMm5lT9wQFMaBh/w4CDgMHaNfee82OHBrult6u
RFOvvhyDFI8A3P55xVjb8+RgieLh1XgSPldYYjVi0pCUsxqALKmNecOxEhlHEJ4B0yOlf0sjY5YI
Ywz/l+MPn58hIpskfWD96U8hGQ1HM7kk8lOfMPkaXqKtxJfrtzkJtgyxK0La95RXQXkewbIamtzc
/HYornr/+GfhAP01O8UHyOeRJ+7yJYGKPng/GV+rx8JeDLgb6cHgvoQzbZdQW+jIwVk7dTYoHUAD
5hW31K2GQ5mRJuXSxbFdtZRWf2C+dtGCe6SY4WGEi9nOLma6wazeKzYMPchGnYpz1cPn5ySEex0n
72i/0gQy9orMHU8XN6v09zoeECHab7Hf+YySuHqqeVKUtUrHhk4a0UmFpwEbx0GVfwQQjDFcFT01
+8jeVmMiisev864ipazzZyABv2PSPnwlOkJDjN+CdQVc7ez07mnzyZSnGE1aYu80ToE1N+irzV1K
tYb8ud72KvudUFweWSZTvGG6xMaGiQgVDWm5gDkjVprk2UBSxGP4gaANs08FRyebLccBrc62irzj
gufDg/w0qEABV/0ZwYWnuj/o/cc07JSKuMYlBaAtA8QR98Cor+p57f637HEzXQHyeCXsRQZk25iC
YdgZmGrvpwGeAuUz0CZAiQPJcG1tAh657pYnP4ZyG7olvifOD8irlf+U+SkOr4O5G9tV0+xh2vdw
Bms4YNJh0F8cYFAC4uoXnccCTW70q8gAgDmwU/2Yspv3ZfQLO2TSvreDM4hJl60TapoW0CQkKSj/
IsaWMXVCH8UcSNehJOIrzWCjw8cKZiO2A+kmInQwCVw1hZO5jUgvUS7NCFzkTtkK0UErQcHBORDK
lHbPIIfXty4+h9HbCHWkjgEcpm5WGcdGghT0kkF7wNAvZ0B5E1kvwDxScy3HnTBrp+gZCCjaMvWz
rIVdMRU/hf7Vkx9N+Vlr11D9lkK80iHaF7uY7svlLYPoLKHXq7rl1K19fV1aPLYxbvEHL8O25Z6U
MCaRaYJZdxseSDzDmIBjWYx97Vg/Bwr6ClOWdoU6A3m8P2/EBzG7YFthY2HL1w6bHDajEXTm6BU4
Im9Msrq5P8OsQTPhimTfxhvWGcGOQESMIAFhEO+qe4+UB/kQhnBHiSmx1pb6EkmvDts/VrOCbrhR
QPXqgYemX42EadS/elS4FfMSc1wz50hRHfaYA61V72XIl61M5s4q7iXMeg5W+DPBh+sKdxhZBvOi
mFP/oSUqkg27r+l8ekwmo7uduAS1mOWW2Hq34SwOcRHAhxG6LWQwojfC8KPE7Qbhfl8ewnalm3SL
e8SoZnod6hSVlqDquVngFnTnFnXyeG/Sr17lILYMuiZhDcWsn2orIoIc9DU/WN3NRMFeV5+StrQH
wdOE7FLheWF2Z1OFSRMdS52lZaP3RBi1VzAHiHFcRvuItBrrKR46Dy58B6Ve3+CjSfugk+vQQZBE
CoKti5g6pidJishg3A9MSFq0wmF3b/j4k4GOc4FvVXePYoJQgQJrLPoma9XhoF2uumGLGZcfubF1
bR0qH+oLBWUJKsAOD7EAMiaiFuOAfW9qrTScH7puL2kvRfuZGhiG3vt6K40J3fmTgWGEOobzKTlC
hG20gwG/xroSQ8CApGfvxHk8DVlq1CQ7glz08asq9jYIc8XFWvXDTpsOxXAapS9JpHp/JrYLfk8G
/SSv9egDro4lY2yCjBsP15MzrnL2xwyRgYaA23mU9W3chdmzB7QAo5ZB31lQZvOLJ6SJsWa15ACF
vwFilOAkP77ypiAfGOGGMq1j/2vnT+SkLQhY8Ok5LPRtgkGGDtPLLUxeCR8NCsvoSH6mxbQj6k/W
cBnKe94/Mp6YusDZaPyULFwY0d8n4VdaLHGstbhnwdZr1pIKNGN92ebVAFaER07LAH2GeNmCRnah
Btep/TAwblGUFxIPGmuXTztH2+pZPYcnK9eLOeQhomRkyPcC8sVg3rBPGNewGjIoFwS9NJAkjgVG
vT5wXUGDZ+qPXr5N2Rdxe6LK6bW1xOEkbAUjZDnMryvGonwlxu+Z/zLGd9P6FI8sWGz0KnTUxD/O
S/oVhkVg7UZ1rYydol4I/prEHoFGxsrdMHxroVqlnPAt3X8SgIuGb6IKRXVA84vHmd/CuPj1aLNx
uVCOnf+ajj+JGS36EJBlsAndOxk8xPlywFArSTEBPxcGFsV2dRvHK8muKQEe8Sd3AD9tghx65jQD
jRWqOFgheIbC3DRXCUbb/BUPNnR9xrX4NBQ2YbqbnlhjCtLY/3Sg4lGNQndnudIQcVMqFX8YywP2
vHHRCXWjembKkfKdWoO5syEiJT5q74Izb1qz221i517itIWLjPpdZY+CMYUFnVZ+oW8sMIFksp5v
WOCF/sqnT8IdKeg8p+Vwwke6QXjov6VEgHm4KDPFfnF8lO+oBC4aanPMb8UUJfqq+x8uY9ufLXsX
pnfZWQGKUm3a4TVVz1wqWzoAkAY+xh6HzMHV+oAcU3Lz8lKC9Xr9rpVOoHoj6JNdLbPOc6X6isVv
S2+VH9mKCcYGB4YsXNVi3ILYWSwcH1kge4D2zTZIh+0TkxouagPT1HLWqsWuSz8mIEkkSf566rFX
2IfGQwFOaRkw9JjzoImzOMFwTTsGMZYCT8ncpn4OGEIDg6mvxqSBwdCSb4RHq9Tc+243raZoy1sn
w11UX3xBPCiE1wkjvRKj/Y2qnyvCkrsfZdx70qOwTqOzr4u92V0YImCKGo/nUP0x4oYn8FLV16i+
qvKjyM5Jv4jBqTIojQueEX8gI+JX8R5m+tJz3AUraVpjMl8Vr3nc0XYx1vIx70VE0jAD1O52fh3t
cwHiH6UXFQwSHq/+GeD9NKGhBpbHZ/+9mzbxBGlpTfeDbieXb1F5FJm8BklzE7gaVRVsZlyWFdjL
HX6j69a6G/B4ucpsp0m6lYezqhwJ+PGju+5NK6coXDWOCNM99VDXNRC0iEqB9+B3AhzF+hL0UeUo
Cre58ZGk1tzr7aNaD3SGWwVzbG1jlO8aFvaOLm2sFmTeupTMvgvEcpx+dF5wXYjqZSdhytv/dtIV
4y49OI3QTJD5LsvqVvTJQmpsBt/tBpjV7L4x74N8FXduCzbeYP61ijFckqoGCtP3UHwXGr4QbqPt
EhR044gU61eHCJD5P7DyJQ/p/XtXvLUNODBfHUj2ROFuMNWCKRevnOAp48+ngg5TTC6nzK2ifYPj
ls2jjc2oZdJYX3y60nHOgGLAJ1nfyArNRQwa613w1NTiIzKAuton1qduEJUCjzHZT8WmN48lULSs
PmPsQ/Dew7FTWybGZ1YzxQJdhAzl4HFLOR+/DclDsXBRR+umU+WPZN8xNlEiIFlo9Mo16N96de0M
9EL3+CO3IWk17DoBZlH1l9FStEgfE6JjHU6JJQyB+h25xJCZ7AryjhvykY2Kc76C+PNV47saIR7a
swEVBaw/OJdsMvV09MtLjkmSZNASSe9p/A7TjEalALGAsgcK45A8wGwOgR2shDJaysyP5DJh69r2
pHr160Zzx3Zb9B+lwG4auHjtFZNDzekAmfecfR7AdUL91mofHjDYBG4zb3oG8LRRQfwY0WR4Oztd
V+2adBUORQ5Vzq8gg6ChwfBQWYbKqzFSKMbXFscZzi1Gy758FCLFDKoIs1oeMhWInUh0Vxh0c26K
/dWHsy949qmxCUimoIDQtvTI1958CFWEvMYrDJ8b5qF8M3+4mMO2KF9zChOpg+QzfApqTVS7hCmC
/nM0ePDae0B8E4J4Fwih76skbDKkr8j7tYCzcvhHh7x7ToikJNDUlu3IG266+rCsWy6DZnDtFBAZ
NkCSR0uIcoyU9CNZxcImwONtLaeBnAMJWbgkEQqQPGuJXLhNlL6m0yvD6uOUrn2joBV9a/QLNRWs
6Zqzd5pcnd0+wL0C+CdwCAr9mKpTaG5ZTIJsrviouE2OXVLPbInMceinFfniLFqtEUYaJZDbb++/
VyHQLQT9FFzZcR0CAMh0usNZi8bnMGxp3Gz9JPWXfvyuyg8n/PHoQUqT7AJrmxXIO245Pyc/pHMw
eJa5cxBXxSlmElCxasKd3xxl5QMYTGBiRE/PlE0ufu5pC0f3iTmLIbm9SpUC7YdeM8CkQwIsYibC
xCp6/vW3//mPf/+fX8P/8n/yc56Mfp7V//h3/v2VFyMfPmj+2z//8YKRQJ7++Zv//J3/+hf/OIRf
VV7nv83/87dWP/nxI/2p//sviU/zn6/Mu//r0y0+mo//8o9l1oTNeGl/qvH6U7dJ8+dT8D3Eb/7/
/vBvP39e5WUsfv7+11feZo14NT/Ms7/+9aPN99//Ugz7z4X653USr/+vH4ov8Pe/Dnn28ZX/X3/w
81E3f//L+jddcyzHsWzDVHRZ0ay//tb//OsnsiM7jmHZtmHpquL89bcsr5rg73/p2r9ZhmLzVwqc
Ylu1lb/+Vuftf/xI1S3NkS3dki1ZU/76jy/+X27g/7mhf8takulxA6j//pcj3r74540W38xSZVs1
NF01VE11ZF1VZX7+9XENM59fV/6HFcgG8cMjGLJ6qSmZFu3uYizA+t0AlnC3PpCs3UJQ8m/2HGbh
kinQKlyRrTu6U4QF1zjbPfxOnUNyWmmrZsl8g6VfzbaMN6E9uv0TN8UtoPi299eGuZXbBWVmfXxg
vDhL1+naWtqugjlpoUEUBKZ5MMpIKfTwN53BCKcCOnSQ14EB+FQjZuLdAqkMkA8pB+8GBhuXlo9w
oUNbwh1YEdQEPy9cAGDtgovWz8E7211I1szsgWPUXj6ql4RpoLzFd8lVt1QuCESKhfEG4w4i2hLB
wKu+rrYEEnyGeHu26wej25tw/xLvgPWJdYKwou2x+4G2xDF27d7UAxyyGb4I9VLBqBNnocf28ng4
s8NO/ANi+Z5MhOU7GZOYR1T7ao+5zxadBZ8dD7fZ03158WefADJ7PEOW6RUobBY/SgT/Fka31mwn
r9hRuRchBkswGB+ByzVjisfLvYezF67VjHYF1gyBwgvry4GFZWJaN/us3rRFfG0WGC3s0xloHj4c
4V1Rs2toQmKIOP9bYr4sjEC0S/k1reRNsW52egSpfZZrrsKb8Hd7pLpnSF+res0GeJq4omF/QziE
RRjfjFxKspug3+2x79kQQoO71QAN+u4nO8SK9la9kbK8Cp3lq6ku/zd7Z9IcN9Jd0V+EDiAzMW1r
nlgsDiJFbhAkJWKeZ/x6H5T6syXZboUXXjjCEd0MUhLJGoDMl+/de65x12nHem29DLvHR21nYKDb
AgwmCSI8RPto5awwku+D/bCdrcnrJ1Vs0Ok9JxtjFx84nmysGw4XDToEfHyHjYLzZqMvQJwQrwCq
09p15w8DtSLD+mHHjM3kA77w5y+Jt66HPd8GIaxEsrpXD/0XDtU4RCNmcCucawOSsJkcyJhyF+Ap
wUbZ4I7st6W+sk+1Dt3omXOXmZzdO7o0CHyxjd8EJ3EjH2hWbFvObxdSyd/zSV+Bt2J1X4Ca5xP9
EJ+DlXbLprWMtJu+XzOUiE8524e5mTcRZ8nn1BF4vYhd6U/YRjEumXjuiJJnArAWxo2s962FJxA4
Cn0EZlIGw3tzUzy2bzRjzVNzW/Mz8n0/HtoWO/WOnfUQXHhhT6DR2k/vjh+5eif+eXG5nFBiclRi
OIHpKCLUaNHQq/6KILl4nP0nyM8Zn35ar6iUjnOukodsGID3Wh7ijcYVVRFxpq3Nj5rvdlbGlmmv
jV+IPNuNf0f+WANuqIcQshi+cpmV5iJ8Ni4M4c2XFTJT70H/iDaLhpFVt213CgLGkkxdAgQ+eGIk
KW0gXW8uMMXdxdKPj2yRvDoKBeKKMcmt90UjwGW+ZUmWG5+DGI/Yon7ncSHnYyzw1WShsJfdV+8u
uvjH4ZvlrMvv2jvzWljGHKRqueH6YG7jPwP0FuMjZYixG28ygKSbcT1CXFk0+2l1W2zM4ztJ3zfc
J+Ex+kYJfqCgsd4yPBXxd4848bXeL52X5D3VFkzYGfneuG+I5hAZRhdxLy+h+0VG+45EB4h6S06Z
N+LFORUU7DBX+3bxoe8NlPG3pE7YW+crXrebFG8ois93cdnLe7Qpxjn4lGfn0i0Jz3yQhzNxibsc
vSTDmXs73s+KnCdV8YSwe9YLUoYQRETrtzdCeKslGoTFQ7DLL+QKyuXzGkva4jyu1ibJDOsPsWIG
vqy/iROfwU5XX7O3F5za0IJ4d8ZNg+aXavMNHxNDfookpN3AHnaY99b96Sw2xvJMauJTHawUiSo8
Bbp76FzyE7fq2rnNaZYi5uB76f0urZWNkYZ/424TrJpnquQVD4j/nmEhIhiiQMSlJ/cKxdyN9YKc
nePyp2ku+DT5fMHLNT+Kc/M0Ij04JltS9Z7sNYF7WKIZ+9QnuCebFhzLAopo9xmJA/Jq6icOOksc
T4sSSR3PKd3z6cnd4pKVJhsTMx6wcLcJupRFY2xbRqUrvgegKOaLjZasJjLvuTz1G/Xh6wy+zI1c
+xdz+6IRDtpTlTEQQFfBcZYJvb1FsLp6k29fEOQeHpa7T23PBEociYncfDnjKaL/73HwezOX8Z7u
2MG+Mc4x/ctLyEvUouohHnQ7/48Q6Q6gFUz+r/PDpx8rFv5j9kb6cM0B/sSDcr6ijT4DGlnMpAIO
DbScX0e6G986tSKNEZ1BqG699Z27Mmfdf8L06RafELxK/uSF1MQVzQdJG83ZFPh6OlBuRgNkAQaM
qy3+V4rJ/0tloiX/sUx8S5q3X6rE+d//qBIN9ZdpW450FUWdgGWg/lUl8jeGI5XpUgS6wpAOBdzf
VaK0/qJ6k7prC2o3Xbr/USVK8y9Ht4TpGqYpbIkI6H9SJUpp/lYlCt0l5cxSzJ1sU0dn9muVqPd+
ylyDvlKQ028suyUgscJCEWH1a3MqzwpP2eB8RI7YFzH67+A5CT7EnBMEIadw1zrIBr1F2xtCEMS3
3dOjLPVyWelPSR4fJyfY5+Dw1WHwkKRRdywc424SRGW0b0V/RF2atW92+qk3B++SaRdzxM13SB59
7I0emVU8MuSZsMhS++Tq91F6O3m3Y86MeJ4zbSIpoK/gMjziG7ZGKhEmQY6F0uzLgF0b6fvs5AAy
4VJaIBAfO40mk1xWISZVsFtWCDQGMbpg4syUUkaY+ZZJikWR3Ro0TsHMZ0Ac7JR4s6J41Q/APXh5
Ao1WF8vnyKRj7DDQx/UhS8lm13gKs+Hb31WmhKGebkINA0X61Ynfl6XOpsvrbCG8zz0koZxEYzwI
6JmW1QiOpwB7dh14IICJVp4wyDhl8yXzOOS+1vsHJ4lWJo978PpNL8A+5sE+TfAK0hDqwnhrwKBN
iV/wy2AtadDXHi4IGAGKbrg37TMY5p0vlwV+wDbAKwRdN/Zxw3TlMg4/2vLkc3Zumy0qQwuHiAFs
r4cmIQnR0eg9Q2wecQfhRZEuD8IntRKByvw4NfOJ9AY8YHd99GzGy6KEXcY4As6j86UdnwTGx7Mf
vuY6boc3G/mzgv8bGuTb2AI94lNVDCuhLfoGmrJ4MoHQ5sYTjymTGJBzicDwaX6UoUnip1ZCqgUk
5X9oimRTGudePmxKA2AV3zchdYVIjjHQ2KYDFrLolauqYkgJVXIVKiigXKixBK/oXir0AmqgJmvg
gvFGlYxNOtSCnLXJMDEtHS6Xj432oyvZdQOmNzinSu09xUyCpgzk2VKL6MqGineP5vUENp1BGw8r
4W2pW3zoMSAJi9MFkeeDi0raZeIeoVew+1WR7lSOcrV6zeunuvkw4MbOhNuKvljF5dX7EuYHAY/8
Gl0fVlhGF5kOxDRH+hzcW/VWy/WV1r0MLOZtpG2K2lkI/QWPijF3DiYuHq5cDE+Y4RFF1Fy1PkN3
TCsNjRffeioisdTZAjTeiRYHexYlK734gAZeIoac8bKxA2LiKYY4apNGXXENJNRBNtm1EIbpHW87
OaxKuqROIZcITVZNx5OkMzTiUBB0j+IQwbRJZWoMq7wc2Kuxq3OtzF+HCMIy+VHwYK1pJBRCP5VM
TQbCaxNyj0TNLYbXvhz4+x6N0Hyt2BeLwUmr0S4GwUJgox/SrLoJoo+fFvG/j9Q/H6FtluZfTtDX
tdHUhRDS1pVuz2vnTydoaTvCDRoQIrAm67xaTbduwfQlkZiIueQ8tlXzKZ1zJynl89I5NongVtNA
WzOGwUo+DZuRd7zTDUr2bbTKHBaTYtORpNAykSga4mJRWJgcz9HZbx0guTTkOLI31Xz5E82N4t7N
OOuMH/NNNgzXe6DO73RkSsxIXdSUI91ShbwwDT4SbiBHf1JzCQFgmne+BLIg2idvrMFYQ/DRP1T0
km48fhtMqBIUfl99VOVdzclIiz48B20Zr3U4QmymGYyNtg7u02bEZLj951fX+C93np9eXevXV7e1
xzRGBDDnxH2JkYrF+IQlZi3uUTsCik8N3pSfUuE/PY8aW49CVVudTKJ2//mRsGX+5/dZSWFdmzWK
DffXR5J1mub0dcz7jN8dFplxklztI8B7TNwzzWhTcoKlge+cCVz1UG7WlxpmLZPXyMTDgpVka2FG
are1ftSyVYIirriLc9TAi6r8KMxjqe2RFGghqqttjLZCt3aFjiahvf3np/J7z4cr1tWFzvU6Pxva
S78+ExlJR9cdPLqp2lTue9sktHgQ2tqkJFbLf/5dNLF+vzv4XdKypVBCGe5v719lJG4QzEDPXoEY
pnG5SphYtFuTQe177f8oKn9pUP58M7py/nk/97OEQSGkW9RKuqVMQ8x36093Y+/ogya8gK4z680U
ib3tcVuBf4gLFIoQDnODhJHhQ2jlV/yMLntGr7kYoJ76nh6O769z3D3MFs5GB1gjnh3/wVEY7c28
yuM9YXIfP/kR4dZa8e5jH093bhh8iWS0zbjJ+7D5ZhKH4gWPBHbvJ9yQRi1A1VdLn4p9fhRJEl1q
p8dRUu5U9mEP5kqOm8phsSAaE5+T/lZO/rps8V3hb2SswuY6lxGazQQxQqRBPmt95D+21xuULet+
RJWLIQ3Z5kBFoGh12wZTZToKVetvGA/L7t6DfVhrL6kyyKjVdg33PCDKaCL5NNmxhC65UhaRN6xS
G2I7hQwGtXnnDXnY8/YgbPYyOn29N5P1tcX8bP3+UcThwnvSGXPnWHpjRdec/YQlb64adL5Hm2+O
Cu+giTqChb7yqgMxKPSXkKlHgQUX+LlDoW4xhGt61GLBVrD5KcQUTYsVUvu2BZpUl5cGgAsKkyji
3Gd364JNwqfugXRc4e8da8ai0Fa7eKZMf1fxRSuYtM0dkoYSBkOaEb/Oz2veUNL8eYLkZJcEMC5K
hwoSbmsLcXMwXhyL9gaPuWTPG5FTzQVbV4YcatsR1Gtgr1UMD8s5xD4FcM4PizBzmtrSXmgZMn62
yRYPaEnOlAzTZ7OsgCH3NzlOFzQCugz3Qe2g+NUwEwNWoIea0XVtX2WHbyGf/RAGRUmwzn2KRXTv
pMcTwK6gvQwGMvNw3OR9AkusgwmFP86GiNRuJ6JIbB9HH8IHNk0l+OlI1hwr3OaYgNMD22Vo3Vz3
5bUzQ4vjtzpgOEYB61lPBt6pIv/e8iw8qk0LiESd7+btWvbYzyiPijjGqV4RiUC/iB3JTD8YPepT
8jShPDPASI9ESHhMzoq7kkzzlkJI4OhRkf8YZ5JS8dg50SryiUgt/MfEEMt4viC0pxEJRFbfd8Zw
KuJg1ZndTeNTG0BT6eqP3nkXVNcGWqjaPNnOaaSNFlLWOu+SnklmoOKCm8hvAHJgcuHnPLihO7jp
Jq8h4tqoBqlmUZfkPgGKPluZzTfXh3kd6HrYQBArNSW2bdTsLHIWJf5nShGqGxep93xXhrTTJgIh
CrY8hs5cAYsi32mSrRnqDBgBtsMCO3wbCA4EYh+4FwDny3m9sOmPUhblxGHNu1VrGiQY4I5zd1Vf
7tK0WsrGv9a3FZfLOFfVw2PavM+HCLuU1zNGVfZrW3zEqIHnR5FFDMA6kka0dRz5a5netfXHXET1
ao/izeHXKKrwwA1WBBksAjtYBxo2zOk1hqYzF8WWBXALbliTojV6tAZiZAhUDIqPrH4u4mInehAr
dLCQRUcuOIbG2FvwAuuIaoDn02GuhM1Tu+vOgKkByicw6LsRjlPV3q40HxyU8WH7lJbnTcT0eP7b
+WRRBxg6E2gvaGsRtycWiEver4E+1fVgwdUwHx1cdlGXC01ZFLAOxVytIbaCRU9laWmLPPwGsm1t
fHVRWTWwrwfo5izS9vv8msui5JD1UWWs+9SZJMaAbaLIjqvdfKJqjeTWtjnP4UbWAUKq0kTMCb0g
3raIHEofEWDLicVoEQ3Vt3Hlk5g+XwSvXvuah+A354kmd331CsNr2dEijoJ0x9sKWO2pjUhN+wwz
xJxMJU0rITxyXBU8Bh2PY+KtTAa5DZdvUE3AgnYFJX0B+WUZYTmc/x8QK2ngJwd5gwYsyYNDMrVL
OYTLEv1EgXQKO/DaEz1lj7kUCHyNBhgKPm5f39XGXUkqbcCo9tFtj0nwria4s1vPe8XbH2Lk9h8b
KuL5ve6zcGs9JCi7WvX5rwebw51wm3uDmGe0BiXcm9DWNk4+i1LZS8S2TCI4LwC8hnGrSsxVXb9A
8FFJsHQYIEoTgOu86eoo1j/1+OQbcNutCoHcTZdgAAFmXK19OnjCfs5w1BoRQ3l63rVFU/W946UN
vzjtIyurj6y7FfGGxseW/JPwe8AIwqH76z/2CnZffdRYN70CPSAWNvk4RG8ayzM7gMftw2G1OcUG
zLCcZE5zItLnlCWPJSSthuEMOXc7D36NcSCMoMlvGazyLOYiaH7LppYuYpPTn7WTlYJS0oXkqTsY
DZejzktBBGX/5poJHFfg4GJjAruKYUvHPmLVFkGXZhywV7t2tTdIHRKoBzS/JDQeTO4kIMhR9Rk6
jv5205QMYFCau6h9qjZYz/2Oku5jbPIMSn8TEPUbo7Aw3A5HAVcUfXaVcSOx/BmwxV1Id0byWlD4
N1jw6+DQ09xF3BCRetOit2ZDsAE+GjP0mnekWMXGs++htSDWu5ovIA39GxB9G1wFi2SWHgetZoFB
/YY3xMcEC/Ddm55N8ZgJ7GE8f+4D1b3Y4ssIzSCBEQGAyUIDHYJhUt1CjNEy7kgyg/NmYVp2RYb4
Hfo80gmBkt80SUkYBeUB4QBxvZ5cdSczPEoDfRkWyRSNSfpcwesbsBIIy197GrtDy9WFCrwH+2tD
wwyoGxXIGBvphEU5Oc+ucCzMv7jiKFoG5jJI631KqLjEoQfyuh0+W3ogOhIBRMQBxQuCntBnPazj
z1mrn++kfNQQLLctyB7tsa+wvIlPKeBrMuOXM1RrBIwsMMGbn/OFIlibDO9z6B8ROy7TlCkfeAq7
3upltMytz0kSPcxLUrDOVQMKGT63kPnuCDdDXP9p6eTZ1FTe4WvGfFW5CnhdvzRGPOvGazZCJfa5
JirIsRRHKV63iFaDMvhncn4w00pHQ1Yxh5uJnMMULiXKIhOcZebBHIHZXiGLEqJYAzq//vuEdo3G
axRhTML2adl05dEJ+mO6alBPxQWXXYA4NGm5AUgBjCCOxATFdzzQmPwKcppCVjuN1SHoTY5dryPS
IxwJBAXzk5HfJuQmz0zMQRGryPLuYgDmSDig0Uw5u8//zMW8EDp4MRF16Vm3Aa5Bthi3mU4RptAz
Vv69qsmjtLLXcWKhxxRTNRuz/BzNHl8VrTGaB1FKEIoSLAGzNE2cCGNJErTknPalM2yoUQaYhVod
rxP6apPUdlndr3tMSpoJTC6GZ4zhzAAMEkRPnT9uwmgzxRjeK38/hfpr2Hus6v06GiNcCrQ8TWTx
1GM1sXqwTRy2s86n40R/L1RPdRoBdqUSpW1Yo3zVqfOa/M5HmuYpY9sXUDXsYDMXnnHNVjwMm7nt
k8XhJmU3l6hVE40hCizWCQ9Wb7xVJrc8w4tIL0h4lPOWvegdsh/6R7jjXA6oBs0erPDcgxyaA2pl
9C50QKjSQuBoWQMnIViVBG3EERB8Y9WXR8k1PfYf0byf7omqIn/oW42h1iZMwGUUGdP3qS0dKd/T
NGFETgP8TjBb4mnxbbI/ap+pEF3CucgiPGrXkBru1gnylurcM5OcmnKGWzxJ0gPaACduFt5fz5L/
rz/5k/7E5gSPUOe/0Z+c86p/G3+ZLMzf8GOyII2/dAYLluMahq2kYf37ZEH9ZQtz7mO4EiaI0A3x
75MF22Do4Bo0/WlrKUt3+aa/9Sem/RdyFsdGffK3NuV/Mlmwfm3vWO78uy26A4wULMYO6remChKu
0ozt3iHucx85NnW78S2rgkTDycZAoNRrqjXLrO+HKmaLSVW2HkIOr52i8aPYRbwu9EHKDN9VF2Fx
FmZxUA61qdQjYNpe+5AaWXbSzSy/bWZW2mxYQCtqbv1CUw9p3Nz2beLtgxxjkugK+Pu03Nd9O8lt
1Rb+KbdH0S4BpVEhKB2OLR9Egxe7HznbNnn00huD+eCXWX4ylHruotSEOjAfRKvBvmnmD3WVO9sx
G75Ru1frQGCkassGFgYc7bVnk+2RJ9l0TqZhOof0fqxGonwJy/vKaZylMTkpd3or2psY3dfZ9JW3
sdqq+kPvZJ4x/dQ64b0wDcOihSl4f2lmKq6Hn1sncWahtDXglsomZSe0EnSUaanFJy8gKIgUHvml
VNiOArNho+nwiqkapHjm9+tmSrJDOqi70PLrmU7AxMHFKuGVxYup7H6XVwY+RydBBe75bL2lAzFo
knRVNMYWU4NvinKUaLiBfnOs/Kdh/iwSvgUoAitqWg7Bg8rM9aCz0vRgi3uH7rdfIF4WWK+bpAi3
5hwn0iWGuxvzptwErUfAe1TgLc0MzJpCv7XSuy609fs6aHe0Sq1zn5qsvQKntHcfxrK4qZ2AtpSL
YnMQaFY5YTW9m3IDU9Fk4Po6z63uTGGMRORwEipzACF16J2mpHeY9VDqam118jztPUuaYR+XKb14
1x0uWp+2R+Zod4NE4RpHmbdLkP3vqz5jHuUA60e9aBtU66XvnIse1M1Pi8LlRw/s596YYLr42/sr
DGHZhs600FHG9V78qTWmC1+OWmsyTCqpgKwgrBGcV9mqjWHi566TrkTv25sR0uaeM2/34KWVzZiu
hWw9Bsk2JVxbNzoTNnZWg1qRxyEevUM4MgZHiDgfRKm1O6+7dQ1YMGkuxfmfn4JxbU3+R3vPck3d
Yl3STcueFy7793ai3UpJcGohVqnbvVpTUqGK3wr627Kou9sqU9XdUFXR7UQ5bseccDnupRtnfq5B
STTDYE23+nwlWyNlmFOW7dHoLEzV85dTMtToV0fIxP1YIYeL4008Ah6elHmBgjpcXAuQm5h8tGCW
twpxqG2mPP8q4prUPQaGbRgap8Do0BZVzXRxaoYOvL/t/vrdjh7CXuI09SSxm8HloOjy0KSrMKSd
1+hEU3SF2oZp9Wg5OtHfotb/XurSNCD+w4jqO8czDlGYg7gP5bAJlR486K29FC5asbaUwUPopDTi
Y1hohvIkJMsp/ai0lqCeAqqyfCumKr1xOH2dch1DtRW9h2OQn1mbOK7MzS9TpPm5dSfWXJ9JUqpO
fWHqDyrVTo4xYbya/JvrB631DzLqWYnHjcqs9kvvOuvGcPDYJVkOyVDlrIDuaN9MpqmOuEBGdyCW
iPFV2TjZufLxZftQbIYsYqQ8vw/KHuy9YxDq2bjDbZVTW7gex1k9nz6zicQvw85h3szvc9Ry3u8I
PfSKKpgX4BsnCW1grW12kxn5tE3ae8FOtiM2p19XtcahOwJkziBHu5R5oG+iviRtZLDFvvXnCbRG
L+YPF6zx+01n6txwum4h/pRM4n+fGuiT7g7dGJirQsvMm7YMcvAjQX2MUit/xi99CBQbgaOKlx97
WmAl+sYT00A0gVOuVKyM4/XDVAfiaMTI4Sp9HHfuWD21lR2dkjSMiO3M1BfOUGPzfQjnA1xXs6oI
4debyAiDG8/xLMq9hBPK5Lj20e00Z9ENCWqvIibYmahmZ1uXVX3bfRRJbZw6DcCZHVR3RjC5l1r0
JZ0J4HFG1ZX765f5vLz5Ab0x38+RmaWVt5+mfgaX+ZF7uF4gnj6SCWyl5YudArgvkjLftS5eysKr
ZLvsmJbFk1/f5nkHkUlOnJs5H6xaCoK1Md+lwJADB429ExezcTMm0+X63ucuGajmvAemIg/oQhUy
2tg8osuI/Oi6SdfzTq3NZPOiS/TtYMhzHA9sLBVawTgu7G0eVsFTbgH+78gkA8oZc3HFqxw6YZfD
iNIm2pBFC7xNjbW78gky01xM1wGPypet3LmBH3Mydm/9uA7XhRqHS30tTIom87Hljt6jB0u4TKN7
7jdCeki6DjyjPLdVjrctTNfdOJh7T+kP/3zZqV9nVXNZJXXT1rmrXAt061z0/byVR06JldRhQZoA
IFqH2qX9rhgWxGMW3Fw/u37IRv5JBAOANl5/8ucaaMiCvz9Ir1bMa+qKE6EXn3orhl2kZbNRxSeN
ht6XqQXuton9jRcSKlqYFmDm63Igp+a+n39QOWfi1RhEXSO8JXJTHZs5ODQDQrULyBZ2vNFZxZ0V
Q5bQzaNT9PjanPjOGMLypQlslFGJWyz7CW91znzprrVEc7Yqd3P9arSM9A+zsd/GfLx0Ct21VApJ
NnMkeR33/rRLtqkaClrSDPojqSgcXQTNwaceqnZTFDaJhnRdj3mKsriaYo+5K/sdGgpYiGOsbf0O
OV/rDONX9td0rbnAAa5fCmVDVDXsNcHU3pHJHOng4caIy/ycAnY7V4wDHf9fr4GfBzn+wyTcmBLL
TAa1xJZ2dwzicSOqsrkEsxG6sOrmPvGZDTM7KP9UDqIe+q1cMByHaZpjWIZp6Oq3a8gqUrcJMMFg
K2/ChyL1GAHVQXbbTpF2jGzjXUtGbSM8msx963AAxjOjwjHcDZ39tZJNcbRHOz+KgoRwWw5iV9aZ
e7bxMDT09i8u20bnjJy55z3T9BvUb86tVTrpbVHKaptzxjzmXgDJwOX83gxaSg4mM4eAFJKTX8aX
YKR5FQ5MIhqBtiL3tNdcBh+q8n345nF5zJ3BW9PH+/RtD7UQ0NpJGuE5HnpB1LPHmMfBS90wsbC8
+CEZ0natuibYT6bV3wjuzCzv1Fvfk0Lfj82tnc7JAmnaUy2GFuXg2EbHrsgtYjOakmYQRhxFlXDM
dfedyaEi0jbWoOxxGfelhycUI9r5+pkYQ6S8ps7Esejysyi9y6i66jB1LuhTnDa+6AkPTMs/LAyz
ceH3NxWZv9KFzZmQben30W/t2mM00d4MxURtVznM7UaVABkkhbK3C+LirRK35NQg6zQYRpZB3RE5
1pgPcT6ybhrhpZegs6lup5WddN1Sb+ADREk1055a7Sno0Aw3kiJKBY72RKz6i+OM7OXzX9b+gdZA
9BQp9NNaMLEKaDRp40DaCLji/DzDgAP9a5J+v1YILZ3YdV6T6WkIZnyua3kYt6EABRm9VhhlAMIi
rTj2ucRYb2tqpdzB/mqmxtHBgVYpad+G4PG6yTnnkpPZGDXyNevKbThE7ffcnh6Lqc7/JFq4Tpl/
KVM5SZlQ+9j9FZX27y+zFuS2k3X0dNO6GgHBDtyng5vvA0tc2rb4Xqosva9pYO9SSTRwUHZEBKq0
OtaGHu85B1f0ukN76xTWTShhVwRm3cE0B1QMaIYPRwaW9o9PVQqOt5Q+h0QzQl8VkEcmTG9YlzZk
iSAbdqLIX/TU78/N4JNC6CGszUsxvqbibhqnkRaRke9K0AiPopcK8FxRrNpIaFtp1hQMcZZdrJZ4
sWga06XbIh/JpqHcFGXe3OdeDITSNmdbU/6RV1LtFdPz2yHOtq5XoLub9x1PgxAdDhmBgFGBk8Bs
P2OLedAQl451GKWntj0M5soyG1Ls4uGu70FcmbAXm+R+msveWkzpOc7zg+2UMPZV2Z+jnpL3eobq
xtbbuBPxh25uJF+uf1aMwU1QIpVTCp/ytRwh15PZOGj9H1t77WMiux5RoX/0HbqwyGy8TalI77x+
cAwHrrce3fsWnf4+sWGq67Bghtk0kUQEb+VtAXx75NnnPl1VOF3hg1/vsvnVDTpra/bC2KUumQZx
ZGYHP3HzTTCVt1VByGc39zLc4iUXYfakZQ1wiRgk1brW6qNX2wk+5cp8qIs4/8PSrn4VZczlAU4k
m6LUdCgPpPmbKMNh1uomGeOHvm8+uDq9B6VqpP2mjRc/LLUHv5HNQ2qvhl5nHMzUf6ANTrIGM028
8KPnIIsk0Q8bWH1nV0Z1ZwX0Uwdh76s8Te+rHJSnZebWygwnZ+EhH9h5oV3dqQI63vUlTxLdWXES
WxSGWT8btUV4YB48OCUdZqItma0MAzZyLXMOZpFluzwHkugkajo4kQ/vcFT4EyNSnooaN2KJV0OD
1+GbEVP00kUwkUYe868G9yAqzss/11e/ikx+vH7CUTq3uC4s8/eiXsBf1lKLvN3JgFE8zepGJh5M
HlLa9qn78c+/7T8deue3izO7KxTnXxpm89v5U0liTb3IckEJ5A0mzak2AR2LpDRfxthqPamm2368
zUbNerTd8G6CJ7fyoirZUtsSA4y2z6Mqp0lxjDqQt3GefndcFRFugwjFrp3Hqa9hJM5fCb/dm05A
7kYgh8uUhuMF0Wu9TkpmRH94VuL3q5CiwnKEzTVj8exYin99WlnuZJpN/58GhGJky5HOcppoZU1B
tqGxQ5/BQGZiscteIiO+vTagxnnY+6M/lTcZ88W5eJB26ez4LdDz5xbd/EdxCN83dWUCLV+XXyb3
NqPWebye9eFF4/G03U1ml+Zd14TNfePA4vjR6kMGzeB4vlhlEprryDWfDQhcN9IF31ZG6TFLynAX
cuGhXmUBtJoQdsPgBKd81genbK83Nm2rJtU4DmQhWn6HcXMb4CsftYlVH+yuPrp3XS3klyStcB1w
rRUvdiHgqcTYXnXXl18aZjGwXvDfDUTSa6o5Tb5n3HuTdY5MSdaOk3wEGhasoYB1d+1S5mbV05ek
0WaqyVhdD9tDjRPUHz79KHCfpgEHwY8jiub3/tLv2uow9ibqSC1AFcpIO3LSS20Bt7JdvyCXGgTE
jxN+QghuNXe7ivmDHTX2pjYLsVOF0NdRGAFZCvU7v80ugvnKc5UUZ5vDvKKaCn1M+RzzxiTpjjKa
CCkJh3tIJju7AXt+/QAravfj+Dj/rOuP0EItwxNYlbu4ys6dU+DeMclekZN91jqpW9toGIytrqaC
utvWb3QqskVjGY9xbCfkRTNmd0yNMFbdhiplkuIwxjYUS5Bs12YDpYi1yoz00Mw5y5mZDNQUrn8s
RY8ks+rQqnsiuNXGLj8axMDOyzFnZLnu0W1iuB7xgriZq5+8cdJPCeYxTpDicD1xs4sJRp8gBZqq
zG8sVaK+mEZoZ/nQh8AmU6DtnvXNmPp3vUcs3HTt14D56cLUR3EpOLZt4pB4CHIIOfrGpv+Y9mFP
taZNHQ0Cp1zIQNS3dnjyYmc6VyHrT96rEc4U+7VCl71O3PLJhNDw46xXRQPcm/7ux33UK4QtUU8l
3UdzHr1tb+RUeczge5i1hZwOP/oR14vIH6Jw26bkoZIm0n9LMukAbWcmX80lhvRRhkwzhYm2DaFA
lJS2RY9H06x+p4yy2ohs6ncyyrI1Qtlmzff3NwbGU6KxbbrldrJtRjMLVvVYPXcF7mpjvgPkaDyh
/wSlYIJ/MPkqhn7AY50XwcxosqXNRO94/aArx4CyPP6plFPzIvRrJadTKuuOxa7vSsf9rSmuRDsG
FdyElZUSb97KPIeEqUeb60qiZeHfX15fVFtwtE/iXe63IWByhEbJUL55jo3E5fpnA68OipdGhqdg
imFhpSkePSxrBZAJnAp+Wx6baqIhPkdHNvOXLP7RMmnKmdj7XmZJeGN4HZ0Te63bPrXHQKBkXMnb
sQwOxVA1906XfOkKFBCSE+OqqnsiV6pEB4UyQp/T7BQUZeGVYP1p6ep2lZ+9qTX+IJY1/42w89qN
G9nW8BMRYA63UucktWRZsm8Iy2MzFlnM4enPx2rv7dmaAw8wIFqtsWWxi1Vr/esPH5tHmJfMlYBq
HcNzPV/BYn87ssi28PKqIQk6TWjgtKzmLKbXPSQetGc2u6YOiiOs5vdZ98fjBM54dpr4rcjs4GLi
ge6l1cNvoHGg27Z74Z98GUQQoDu4zMYQP6hLLD2cMioAIBBVRI1zJY58aOIoyZ8qkSLwsgzNbDvN
GjSvaBxxdGOwfx+apLpNPLDqTsp4IC7PC7tDQCm4rkumLFpXlPeYHLOL62scRBjlLGhmZ4r+FKMe
1N3ZvgR1ksDzmHBATPz6+OdT8h9IDjfSsFy2DcYzvqd7H0q11o4qR4/KfD214ZPWcyBU9LbnYHmV
NN2P3Ig4lpa31DeBKwhKWpyefj8b6lUTVO4+g34RDS0gVxGG+7ppfabb4cWwMKRRF0fACdBx7emY
IBzcQmhnaxHBNKRAU6iVZ/wvNg2c9gBZTY3jShEgYx40Ikk7Ummn1qDjCyNnXTU5xqi2uy/8WL/m
ExZ0LujrNZOFjaaM7qfoAGQHr8VkInZ7NCTM7v9877zl2fz7sws7WOc/m2ffMnTvIxcY7m0/N8IK
7wUTzoPey+moGSAO6pUf0+y6juncq9LDh9HBDoDvTw/cOMY1jCczpB9t+u0co0aXy5ew7YedyMn6
dg384DQXKtRsgweqL1kJqJhlpQGZAWlz3HAsaL4wTiPGmQmUyCMEuJpATTDFamA6MWlGsC08nBzM
WQLpW9q+Nzo6OavcKmxowKaxHmsiGSr3hWQeuFvp4F0JqIfDEcWYYCzDUXXJom+3MiAIXk2nxA96
gvjq6fqSRl6hujVG3JzddwO5gL5VW4lWfme6r29rB2NutYUWycS69guD3JsMhkqz7EHdcpkXREV9
qV5Nzb/U1ECTHz4u6kHMECgFQb9s13Y/lLl+7I6FE/Dwp0kzri3N8s70IvraG6E3xa5TnaN6A54A
vM3n9sUtEHWLrAnBA/1VkyT9SX1GvY+tnxisdHWDN8Kyxa+mYTynja2z7yWk2T4p6jszCH94vQ0Q
nWqF/owqj+ACWLPPUUnrDQho7Wa9fNDNMngUtjhlbmE+DvEICwNjpqr2vo6gPfsyIelmiqMKMiqT
SIKbSYUYu+bBbj3nEFkoRNVhYUTxUdfm8FGdFctX9FzBoznvxxiTQkeTzdGV7lPaB9ajuhjS+yst
+nKTejZu1VCDvqjj2IqHR2B0/zyW9JjdAtWPlFUr9eurO6Iusd9j9saIxe+q5J7Ndv7aEcbg9PJo
uBgRqjtsLLdZK93oMNT+cbCqt4pp1tWVORCcyB1MmJr2ec6+ZmWMbDvUn9RFOPOInb5wtn1ZUZVS
OupdnTzkwXQFXzWPow+ZeCFls1OkvrOVeRlSDtvvnZTs1GlLQkRpYZoj8N7PCgek3CmfAz+Xz5bd
oyMO8uio3jOaHLF+TFOivtsBdJDGBxdRK9PPRVfVlxvIrUuYLZ2fM3xLKiO41wztSxTRYZbLME/P
2nZ1Q0mM2Og2nZAMP/DjMrMaep7COGZ5YHFd1KwOxnf3YJXBRQ/ARbwCY6ugaPZDFzJ1niuN5CDg
/lsnoqdMFStPJKvBImi9I0lyF8zlw6BYwcTi0s82D/GQ9Q9qFJwIZJOSGfXa9zSsU2MrfkRD8OuS
MeCrqjlZPJIxC0+zcZeNorlWJQM0CyWjWj9xiJeg4/jlTi0uFJTfag1HgVQET8wJIcu25alGP/rS
dLhPRwHkL9lZ3VEbI5K0XT3aNCW1vmZ8VmPFFsDqvhyo+eE0uEeXW3/s//tKvdd6vUZmgfF6+2Zj
HcaaZA3dxHkmWvBKwLVuTxYnnw/Y4VPufB+wMPukh3V+KPv0ex4HZFMF0JQET6103/0QC6IeH5qH
2C0bazU0aX9wolps5mZAwhhYYsPopeWz7PpNK4xyFQ2Qs2WYldvaduPnyXqV2BQM1edy7r2z+uhS
P3pO09iDuUSBjdXHYt5qhM5fnmwJArDcdzWboADyN06/2Mg6DLBuI6kgj79JGcGhNLPisSvwjfT0
AaNYbCJNJpVd0hWfmlxfc3xY1yQvH9Mumd68sOo3wvfmVd31/aUusuESRtMhcAeOUdfhreV920ZD
XnREvbXugCPFXNClUY4MTmM+tuMo9l6k1SuiR6C0Zx7GaJWc9npNhkSpDcX+1oo1Mp7oVpr6OvWo
O3pDIMNvHOeTDHJoX7SdXVsHcCyhYsRm0K08r78q3gIjBOikYUBMZqanh8yAua4vh796xVFtHsyC
R7mpYnrR1m1Bd/0ULcS8lE51zbB11kmkZUfEDh5L0ujFj7QrUTbWMqeMgu7XxZTmfOhIYVHYnfq3
MqU0zGlY9oD6GuICSDhGs8nc7GG0yWZaXpRMcnexGCCfpPjkMOYNu/VYQg4ZWwKkdae8MiMMr4U9
JlujGJDulD4G8kGhXVsJI5g/Uyc6xonkbR39vKo2kdbjBJqNBPIuYEYX1OYpW7hGs6efIjiz+GgA
hfip86RO69nrCQn0YRLbusBfJBiomvinhQIwKmvq+OH3JXYY7rmarDfqvT7DDk6UJ2u00BS7ALBM
Jqe3PHIFcc5N+lAblftsuuO+rzx5mVwS2Tq3G8/Fl8HS5/s+T7LDFDkVFsWVsTUzI3x0/Pc0+UKr
DvW7mrvPt1fuIr3LxCfbgQE6VSmOdnXb7NtiJnVrabTVpfPmrYQQY+ZNsVe1NAwsMm3UjFbmGvPd
ZWDqzLkF0oJGyHG4SwsIF8RzvZ0tpG1FX8h9O/vAggGfSu562aPn4ppvxsK+2GV+sOck2gxmbj5k
bLgMicmR0V15TYfefoKRqE8GQJUJMi9qeZ+Hc8ghF4RH9aqcQnTUCqwYBmilahImAOwD9qdj4yPe
aTxnuoD9wSwhbssr++y5TDVv4zkePhOJwTmOXtVgJ2UgOUt45c4UeC+V1UWnjm6TetcFUu0kI8O6
lhS9RNTE6KQ3xVhRCSyrn2HecwsNKzvrWmQdWthC7VzbMHX46/yoTvZJWvcHuxw+KVzYLMAxbvcx
6DRyjeIJyqXs7bXofONRGiU534MfE8kpr5E91yencs5eGH2yl+WrLoI1O0VNfzKXt/oeQohpRT16
PNQX6TA83XgUTjfy15ipdzaXg3pAVUSbATzquSNxEjagaNBSYQjDuBRd+Q4uDjXX1aWLl9tEpGmW
E5l0G5LXnudCmPcxoBS2HhzaBSgzIl9iiN2QxXLDPyLnpGnRlp3UPzpza77IrvoZf6OP13b2tJiP
dRGlvlba7TqRxvOQLfYQC2PN0XtAMxyjEz8pMHosyjMZDA6ONkG9g6Pdr4QMapreMD0aI0qPSEzE
dr5rM+bq6uLp1qcbeB+nIHQLD8U2AFeZkDunLvtKDHz0JWkHLIlSAcoAwLhLg6y4Wkn9phktaJxY
/LdnhBzlkOj/wqCyFjbi/zYUlmEsdA4T2SRmDR/YilFvza7X4RaIsLBcxU7noLdjJuJGYpubFDg9
5iMAitXWzbQGxo0HMSZcqPoQhkOsJ6+1iQFW2vb6O87+0UHj6DnjElicjLBszqEw7UvWiAvcgEOS
p9bJnXoAkj4gF6bYJMsh6wftiQ7Y31djOP8LJvuPbpMOR2cmAN0MqoqnKKF/R5qTOZ5ZQWSyW9ms
naM4H69VFL04Uk5vvmNpG2zB0ph9RRrZq24Hu05a/dUt8qfalTJbmQJndAaBbTc/S81MjsLCHbky
6y+KBqQIQUEvfSx1MaVeqHR5Yn8Cee52EQMjxZ1r0jY5WFUGhbMGS1HI5qCVCGLa3Hk2owRagcYu
sNRfbMB92aavLaodr5Xza1CH5yqPnxUnaAzxH+oltNPdIIWx0WySnv/cY1r/4As46FqhTRpg9Nw1
x//QtTQ0lKPfxkTdi2brLkvWMYBPHR2FsmJUaDZKPRtnvn7y4bDYGKUuUDszP9T6hSB/uY2SdU9M
HKaZmDNn3tvcYQtTdnaxHW3SUthKJ5CHiyr8mPTLR5kUF9NN3W0UID5UnSJDpB9VlWb7rOrYBLv+
F6FIdfn6FKFmqZBMQUShyjBtcmGzCcZc7Twl0IaR4y+MWislz9VZcEXm+swLjRAHnMBfmXYltqET
2ofa2/W1J3dMpRA5j/J727g25r/Ln0YltrarlnrBivE/z5z5ZOViBw0NMUzbU5ineDgvReZD0dri
Cl3U+1WTD2Io36QUkohMCkFEX7BujQjTbViLAB+R+7MZKvFdp/TRYLZ7NUzSpLReZEpcLQYo8Urk
iIm0tId/mgiTtEVz3YjIPY3YMuqFH54I4DynpBI9e8WIMIAh8sJ7mzgv1vGQImj47/Sg0MXVq5KZ
hD8IS2S1zAG8NVmwfITto7/8T0PRB4Lu2phw57Z7pHH5MAHiomjQAGSiBueDiHjMcxSQVdoLvICq
QF+XLltyCV67MYzGWXuiHc5IaTCE4F6TJtEXhxGzmPtqHrEPE6b5qC5WhPzI9wkq+O9bsYl8wO8J
yWvb2Lr9b3469hu7SjEYo/AkTa//wfhyPPuVbWzikWjCTO/ni62Pd54fxxt7eba7tjjWpRV+cpy5
2WnOItyoppWWzMmzASSA6CLvcCtYq/4zdqZ5j6wvuGshMn5q25KR7llVE+qpNOGW/zor6Avw59Ij
aA8uLr7LE++Dva1qjEzWYw4VLCC+/c5sZhARoJx1VWfBIUz59DUM10wNdpGbWuXKtwb6+ylEZThk
IPyJ9zjK3N1VpLfsqoEhQVgmPzwxjmd9olmeF+pH0Vpk9wLQJ33abxpPUFSM3s8icvwF2WERLPVI
WLrNrrfTU5IT6z3bBLLGBZa5piCZc/qmOEpDjEmuGn+oizWxNUEkfDSc4aoPIOtdi9wJjw98qZKc
5hZfkBplDtwCHqfonXTsFyqq5H2x+YXaOn3xveGsFRqz7HLGiWb5aernqoup88vOJQHOik059AXA
UJnuLZhJF5lIcWHKZ1/CXGJJ2w/VFzePSYSKiEyKei06eGZEMh/Cn7vspWrd5uyigAUsMufiaDHY
b5kqvXmEmDn8aZIp8dliCnwoofQQE19ohEJ2xbSWTXWIzFESthBGyKaWATuRNU5i5i/Lb9SHeOuH
QfRNj7LkvU77sxbL4cCdfR9i393IaCChM8CRtneCYCuMpnjUZxNbq5xHyRkMaFzYvQthzSj0YuRx
oxkfbhT81iJmSEFjlsCg/tb6FE7bbFSh7sHgO7SdwQdnx69AM/5dlAlEalJ8Gl2BjcvoxJvJyeO1
ocPBaNo63JUJaZ0huqi9CMBUdsYg116BAB/fL9DAeLDwBqOkvMfJM7y3rUiC8S6woXTeEx4YaINy
o0dmhRYLn9Ra+MPJmsNNIYvhcxr041qfn0SBTPx3yaZeeX2wT207Jc1DfzMgFq/t1PJPqek+jaKe
nvsCRz9N1M0OBm/xLxjybZ7/97oFFBOXTxdkDQK4CQucuuZvaHzZxmU50ieuf01OvegrCbNMc5gc
3JW1WSHclJj92QNuj2ka6ECkw6lyyJPpMmTT9qB1h84t4OxnHYQffCvjNl+HkQt/ytfl6zgCZg7z
2B1mrdv85hCqyalmOPU2b5FNJQFTK/Rm31v8F13pu6/pkKTrcki3gDLzutfz9olba11vx1GEZ/Cr
M8/Wxg3KZAf1o8TD5knoYfTFAobkn7kAeaDOrNP2F1VF7zEmqvzglFXZi5s3IeMsGo5xqsIjRx2G
zVW+t3TCbv3oaA0Zx42bHrq+cMj9gCcu0rg8hnhVaLFHLW3pdrXustnFl9nyLuoyW3Qcgyy7e5Nm
EmBxTq3t2PrYZHdMf/Vvat02cR+dcy960TqCIXNUq+XQxZ+ytHkMtfnr7bOY4QS+RKNYlxyqeavd
x4D0PyzfejHyVL/40mNz0BE4anPbv7iWjflqhha6wAKJjMRx4mPo2u+3A5PRGNYkix5lSuV86keL
JsoXX0c4E/d+FQQbI2yNkz0RyGMLQ19BrRjAQRm2jemnqQ6HizPYf1nOpO3mujI3gcaoa4Sbedc1
o/Zeju5KJJq4OBNOPTSv3yzIPlc7m+cH1yO+2ZKusesMAkuwMiCzWRNYFeihRqKA9zIMlvtrmmzk
5vS81L6pF8GpizuEeSYq6qbozH2LogadcOeTpTM+qIn0tOBzbCHryjdCzKTNYqd6E1VOa6NE3JxD
MLXbcg1LNN8y5XpM6LyYV2DBIgesMG9tZhU04UqrZ0J/ZPCXSTLBpzzCmyVigd2Vop2RsrlveWXk
R9cZ8qP6AWFCVo0nkOC6xPweZQ5/voL+0spmJIwvOrWujL9lGck3id9YRz9JP1cisi45QeHq7qqv
+BDeJLyEYzAT0utpBAJ17KD3wBASfwYBdpYmuEXawdLyJ1+9Eox24dC5A3btkznGm2oh0SEosO+n
qEJ3OM1r6eU+dr2NfSzCiHqx00+qsUsK3mZ47uMekYT7irofcbOjf2H7eGv8xLtmTMsax2xPRjc0
Z/tR1CBt5ewYG+w9KGsAt/+6ld9dN38pRN+/e4RKukny3vhUO61d0Qa76bi+NZWyXrLFPMt6xEaG
GkjSaasvfdx67nsoj9uavgbY1yXqNn71DBANy5PuetLbEYHsMlT3R+800ctf9My37rSmaDa3Mi0j
f6XI72Pw+2PZRNVR6/7zSr3npRIt8m14IhZjskSSOOuGmJKD9z7dvuMUntipikDMsbm7tch2a0DQ
znpME0tzhTVcnATe+fe4r2nn5NfOmSakC6FeVbWoWYfXFvewOnT8g7Y4wanat5A4ugovxgp3eYUU
DAufDGfXRjedtdnNzdbyIvkacn/vUssCJed6X6iz1ysywpSWG9E6uB6PDnNTDv47g5TCoXPBCq2v
UZiHxy6uD5YjvZA4pgELqOUZzhINTpVT4hUc6+YLpJkABlesb31Tax/NLuevZZqHrSa+ObtQjLeK
xpYVKn3HL777LElH9AK/CfoYxcCkuCy2t8N3npaE8MGKjkNH1K6p0YiJ7tyEpn1Y7AsvXjbhI5VN
qMYyrPgGQ9+bE56bN42BM7EgcZrCsCnBEFjt9dbQflW1tetLYsptB4O9BbYsh/FNlZJ/7tZUg/7h
ILRs5vlsFQ7kzI+c5mycujLpsdHNQ7fEtC2ork5kDZhOBNZrFnT7MSW+b6xioPwFuk4mPh1zSI/F
XDcn+zzI6HXoHR6AOXzznJQ42zxu98tXvjEU93HUw/LQc7qTqs2p7XIXHzX2hbLuyiUHjqZQdnLR
cncQZE3mhTqu93Hnxe/zlD9ZMQeyZndvWk9o4FDONgRHNzxFQVTDfCyvf74f/xzTmwyVobrDcaDG
Q/P5v4UBJUBjFhWZlZR2YHWdG9zO50ga5EDDwdeMWF/buq4dbDcHZ0xRYcJ+5DQZY1wIvCp/wEo8
J0uZV+yAnEaCPBX1DfUeVoNLChRoY6URMKoORl/S2FQFqcHWz4zN+M5v4uxMPsS0SsfEWEFhJXnM
WLyClk45bB1aOdVhDkmPbHk281UfBOmmLsd8c3uIRYP9zGAB84mGNiLRIsJpBsdZY1y562qjvI8n
HECSBdavZCluncyfb6daPv+7vFzDDBz852yLOuvj8spzJ/PT0MevRY0Vaz/u923Gne26IGAU7r6j
g0Hm0E3Gvu3gmdVwyeugBASFW7uPCzBM3bEH1D1kww/W9MORKGE8Ys3r0sFSwcf3KMjSmFTWyO9A
NdznYaIWIcKn/eQSepfB4Az4rXOPMBcvEZgaMR1kbmzTRhVRdxe2IdwFj/6iqkIynYzEOchuBudM
R3/r6rMNdW2U5oOYxLbgwT/lJuE7f75RhrOIBz7cKQonHcDEsB0W3gceuusYpavZukJmoaqlGj9W
dN+i3E+ItHHtB3XRvdx5sALzzRjAHRL9S9wbZbwyMs/d6WGCz2WJGrRZHllftNc0wP7X1Ik8LeLi
S+rb08axvXjfuB4kctldY6N9hoaSvGcFfihdbu9uA6PQdjdJISmISX94KmwSUJx+3ilBVA3v6ehq
5RVGAwZHltdczTzwYW9h9Rvps3GuUiO+mNp8HdwGelnlo7xbTjA7GwH4J7IsRYwkvqgPSqNsm9JZ
9YLBkLrgwmQftNj8GjrVtBeNHDGx1DHEhia0teCfKLZUgHLhbpyGYlVrwfdBr4eLOdREIsq0uovc
v247dEJQc2713VNNc1MibtxE9NhEyuQwF5v0vsv3o0/AceNExmqW2txcUJll90owpUqHKNMX8gxG
dhNEhalNWARBMDL2DuEJQQj4zRXJBDdacQNLr/VOY0dW5m1tJs3w2rYZcea6222QdWcvmDXc+SFN
QqglwdksAApdvciOfoDCNvAcYrs5zfa3dheXqux2CyOkskmruScjkdaOBG39Dns35uvgis9Vr2c7
tyaXSMZ+tiuswlzFPokEs6k529AMIUt0nPdChgi5As7tVdKUCeP7bZxY8m8nfEE2TyYN88LviiNQ
Z84bNS/TMb4vu/SJvWYJjrEZ6EEa2mpRSwTdAOWGs+YtZrzq1zA+fUoGkCIOYvVlZcu//vzYKAbE
x6fGcSABo723eXY+kIGmapqIamBC4OkdVEuva0+uV3wZkfBvlEgQDXWx7mP8r9WXMYKO+9HKo1Up
/aXBk657aqYBUGxR5uEYRmURddqlqC0opZ6VPvhZ1N2XRru1HVk+spfKezdAgFBOhb4bl+nQAHMf
DIpgzQ7zKymSvSWKe6emFm173C7nZH4Jsto9qwlmU9PpQ2vIQxiYWFYuwIPV4rmOkxEepeK2vHvw
3ZXmmwhfPLt5DOR8VvU9MUPHypk68muJOtRr8VlJzQbYL1EPrxedJKknmuGfslHzX41D0tNOmTjE
tSE5jmVNeHYz6/JLpfXYRWmS0PV+fmxN8nL+/NkgjPrHlhYg5SGZA5agHvxjS2unsso52OBBIjyG
cYZKVhEvs0VzpzfJvIbOjLkLhGbciq2wWoHdFvc3xo3iaEVYXW4TFu7JDanlY7cpsk2dwJ7IEts7
uR082niOtnXhpNQcBRYuHf0CCHouhH5UomUtcOYt0yoMy+spWWUgoKt8sQ3IkrjCEBhBvl/O/tHU
Z8mUv3nN/PKAqvGkwGU8bp6rKLzQIFobizEXvKPOflRVfDcE3WkOnaPnzDitcKzgOOKgOWYGbS+Q
sTW5+TbKCOiL4oWhDFgC7YOTn8+8h+TNXC+Mc7ExvWreS3hG96rMbFAaK06g7p14gwRGw8/ZS6vr
b25TPSL6yMPXyrWyrTJcqO24PGjNyRdIobs5dl84GYZj45lIniOBS6MJSugF+OFMWEKetNbTeFh0
3IpdwzLXXmjKbedWT1pIA4P7U/YpgWaKN9Xkf3PzjADj9jBm7U73ZvtTUtYV2HI6Pg00wiv1qvDN
zZ/XkP/RDQM9AXWDawVw0aHF6x8kdx77Ri00cOJbO98kFRGHi1A4NK5ystPPSWY5e8gI6TrGMPra
+ovjaQAQa/vxgG9Ybdw48LPQS/6VaHvUe24GLqDuvZOzbfnMHoC4yhpkBLmsrKvsWKZW8G7qtQ+v
1CAv3a0xx7REtxMaXpfTIMRJy8JFh2SsoEyxDbSieXBHfVswYD3R7XOUdNNx8LHR+X3RZqQYbSe9
vUb9t4cpMxmrPn6DccGCUacH6/e7K8SPepEft8tFg88Fdpk9TMwYibGnlSHA6lYB+rhGbEXWDc/o
vO+iuj3y6ydHA/B/O6VEPieJtkjDw6s3Qc5CqNTymTbdGT77UdF8IOdKVowwdnXd7luEU8z0rfqx
WSJt0Letenum8izJxdXyub3qReFv27bJ/mV09E/9AxpdVhweK45F+f1RpBtEeG23tsvsesJVgyDJ
zJYOSaeF/dxPeX3El2QJmSwQTRld8IA24qfQQuuU1g7ZtZAbV6GMCe6B5HQHC4A0AYArve/IpGlQ
XZ5bvVixpIiSSpDCE50ojFh7i43pbJgasA/L/WVyAntddubXP69k86NChprOxnYG5urSS5ofLWY9
RvRxVnnOTRU9eDOT0kUQPCF9x3MAvsyPOXliHmj/dGzxeYRME6dy6yg5T2oNJwebY4vKFSjqiQoS
RIvkLrfKhocUo7BD687vU+7rJ2oFxP0QJghMtIp/2dT9j+xv6H4BzyRTlcBhNup/GPji/1bUhjQJ
HLa7ctsEernoD2OiVyp8qLF0XPm+nh2TSeSg68Lpz9z7qicnRbrWJiCw66Dmb3T9LjwkDN3Qst4P
VSafYGMGn9LQe3OlHp7V94qYUN9s2uY4QQfJ3H5t6EYxaS0xZvOILJGtSdzXwjfqPG0XIYRYl3NN
4bzg6sMIbff3xDnVGhzyGl9f3zR2ZWW7zxCXT/5EmnBmZ90vpmnshvElmyRbX9NpJEFCz5l0BLVZ
lF79Qu+OtwfvhkrYfY/AYWbCaMepefa8zN4HhibuHfyLQyPp90WaDtsh1GGnuIdhln8Zgx0cLb88
RctYxUkuVvjYRnGyM0v9CIVF3zhQcL7g8eAsQDzDrRfxrOgFiFL6x8mBuJcCWij5hWHEBD3bJNJn
evTzz4vW+0ha5zxh5q17OHYzyLU/br+ZM8q2HDSSeJXmwssz/QGEsLhLRwqspo9KBp3/uYQtMSll
+E0aQ3hyetv7ZAA11zVG8ithpN6bDTHjzujwBfaKdpI4sr+MvdUfdA1930BqGMQVPp4+BTLVzGDx
gywmprp+uis8YsBdOU0XzHaTw1TXtCBxcM5mY9zNvnZRz4k67yujWcFeNfZmbFf+vTRHbxUKHu8o
yUj/JHY11rKdDYX8oc/6Ae4/5vNDkTO4Net5o40urNSkMw+L0dzyRdqRmky5ba+YTJyjPAtOiiQz
hOQRwvwmuIXcZWz6vNMNpC99A2tnHedo7Bq/mzCf4ezhclmboY1WqxHZv7nA/D+PJaUWZyS7J+Fp
9Nz/C1v4Vt8yZcEj/bYoU/jJm1j/bkm93AYVAiijc69BbuEHuCznaATK9gyKEMguDSep9O29VXv6
RloGY2aY3mu1O/kVbizZXIGiJZReSklW+egJbj+n0gYMHLzOZ9kSexRoIQwXSO1qYK7UOIRhYrVf
3LdlIC96Y05nSdR4OKOU6QRBhaylCmuDjTKn+N11qVcybHaN5wVc4LHlM60TWDaRYEqkLXOs+pDq
uDdCie6X9aUwv/lTKDbaIEeEDE3/KevmCNomwGJfB/OGaEdzdSNS06KdyxkDBiET2qCn2/Qh0jhi
Ct8jpzAwiCRzgJ8CMS+hWUhJ8O0r8EnFJAZDYwqNmzVWAudU9aQm4TRMh87Ut+O5m7E5XpQdJcPm
xxuZ0plp1RQXjQgeZNs4D2nNyDBR93/x0mkEqd4GHe5Aif5WAdfqZiSOOBtQ30TdeddQY8VjMfFa
GWLrGll4pv8KbSX1lGu7RGUcDo22JQ9gMWId2EZkY/y4lRfuFyJi3bM/CNbIgGfgoGDUOs1q9M0L
gNrWCR7M/A71MnqfsLZTvx7Y07hnlPkzn+oKw5ufoDnIcyZT36FSic5Mz1XghfwST01DpTsbO1xq
J2KHrVsVpmnSXM+Gg9V5NGH7GrCw8HuEdaUuim+g6jOE9zgdKp8vD/b0QULAIjds03YO89OmvpTQ
otUMxAiQy1dDAHYtCECIUu+i2JXSyPV7BnT+JtlXO8h03AMySZMN/MdvCH9ajMkx1KrTQewjxdWt
tG9xNcK0XagNUPrGFX3i8umX2nqEC3Yfgf+uMcAmBzcpT+A45taYGywlp3+hValC5+9treeZhu4T
RGhb0KowhPvwOIsaXR+U7fWNq1N1SOYXv6/efsGTx1tpVYGHCcAa1jmdfBlwxr2HNee9YpxJBjkQ
iayMY7pccHEmDIshrIm7SJWk1gtGcO59Km6isxSZzpESFrm4507BfURYO8RV3e+hWvcx4C3kNGvb
LXNIAhXZRWsv+XVQdpHZwLeB4qpJD5FEHoGcjLqR040HcJLzydypmqoZ3QerAHuXMmjuGn9yL1My
o4BJw2pTtsSRM33mQVPfCQWTlCigrrCT+XPbQx30C7QTu3q2IIhozQ+xyEOUplC9ssoW+mVOQmjl
d+9/PgENhSB8/CgsiwdwUc3Yhr4ckX+bFFvJ4Je6aYfrbMANPij7+BL2Tnzxl4tnRQ9F4ZJesbwf
W2lyybMGVmYEOxuSXwaXIS/302xkR8sJs50yloLF8zMGAttF0TisYr2oCO5YnrYp4MhwCYpOizyL
2PEifT1lxjUc8bB1xeR/Vd1jY3+9zUYgekMHFgayupLpB9CXs9EFccktwT4+O/nFisDLA7xK9Qz/
p7iv/c9mfN+MhXztDGxOI2cI6Eu1o4L9ZhQAvjN5Fzd21g249SrTLHh186Rtb4pcjuW70n/rMdHH
HIgo6jiR5cGmTIr7fBe0XW/sCtddzRbhmP1fvTNMpwBjK6vL+4s6R26Almi/FLMMVkL1/hjl/FDf
xORt2CgKirqkYyFulnmdmLJTT3jSOnDbBfzKUKstLldFJrAS0EZokSY8xxh2w0096wp34ydhuZ5C
KLWFbbibsJmx5aa9wdJsAcC8AXSBNiZYG23YHCLDRlXUiAqitMmpYmUpVS5EkFkwimkkwb1zRttB
mnJ2brAkwVcqeIgn/HcrGGA70pCHtVEOm6Yh906hNUYa1pvbrhv4hIdJI93G1RQ+F/9H2HktN45s
2/aLEAFvXum9KImSqvSCkKmCS9iE//o7ANbdHac6Yu8XNElR1RIEJnKtNeeYLXJO2fTbturE1bVx
m7DqFD8Fq9NpliYrHpB3KCsNVSszUCVQtB/37YUcdQaX/dCvUxeQ8uA43SEuSXyZXXt6j5hkZl/I
wXlCMiT2pgKH0A6h6BuRVL5E3i+rCuMURVbOj6NZUHSqbsPc5/vuFlGxePwP/yNRGn91gxzXdk2H
BY2EVbJf/wbVNa3woUnVwyb029U8kk8NouxQJIb7LDR+IOe1974YgVcJAA9KFC+zQvljDvIpRQml
TffWxDhg/NiTi8gHjYGC/aH/9lOI6kwffo+5dq7UPHofuUQXY5scrdyL99idIVJqKJPD1jGZRab+
JU4NOCsIGrbzUwVbOBTiTt24kz7KrIPucL9WGez0u2G+Rxa5xXVfkWxCjRbDyxJiNQvEG25V+7tQ
X4ZuT/jQMG7yBmBtKlH4+UGgPVlFTZSFlqlHMnHNoxHG67qsw2MbTAZMN7Fx1pDyifKXkcy+kZG8
aobkclbbrS2ZrBWTet7suk9NJPVV9SoGdCNeqGmCo/YWrV9Lvdlj2t7o78RLjRY5wxa7uZUNasBY
zZpLmEc4FhL8Yvh36GM025kqBgQ5XCcl29a5H9YmmJT+2XqomXW3ACmJzSozNSTQAAWHCe1zLSrQ
AWlhZru0x5Ojj0TSAxdaFymJ1vNwiw5CeJ4fYdotNkCsBm5EqL7uH4y6QTQytTQqUckF3nnUmD29
FUdLnrH5kI80mr89hl+wQ1R8mGWTr0dudezkFQSglX5FFrCOdaiEoZfZZz/6kPgTbxklfkPcEldT
90uKdnj3ixhwc0ZgyVyCtgF1VFPlHh/f0eI0djjUJm1yVDD2v//t7ZZuSdQJd9P2nrOYv6x6gE3u
P7tlg49oSDvXFEoT8FlYEOLsijnqBOgf/HJGLsJ97yETw91BueHUkWpeQd05wY2irW7gOp7PjtbF
5gokIxmcqomWW+Tc7WexrxnnjPL8Ott3o92hF6zNBVKB+DumcUpVuRYNnG70XMmamwTxrE5g7uJ2
cA73TS0gJ/dEayL+FZhEZxaQyu1zkHpI19Og0E+zwrxn5O1P1szZwK9rZrVqy6G9+/npf7d70UV7
4KTbKGjOcxOKW7pybirGSdI6zlJGEQ3mCd3zGUU30otpbG9F1d6q1a05hHxqY6O9onWpt3Hb5EeW
0j8H2mtw40c3mKZ/6PG5iiXJXPixShmbdHjkzp81GNIIH1V8AbC0on2KD/9ohR3YUbt/ui97Zq8/
jLkpDjMbNg3Jrv/ve4J/2TKBbGou3BGHYgtZ+N9tKo1qL/e1mGLJ6pz97P26y6760cwXklCu9d0Q
Fg/WKjbJVb0va4Ny8rQBncZo+kcdYsqRPZaa4g2cX5GE4x6DZD+FBz1D/g5WKEw2jelxSvBYz3rx
RGl4Tz/kMasLRr+wHgYycqfNmgtmfU+Hbyd7t0Me2HXJJS8AqaMdLbZqQ+SSZwJF6xjVvnWVUZ1C
G4j33LfG3bvQUo1IX99sPn1U0ZmGu6A3RvYBWdlt/8cZ/LutyzDAoMc3OeFpLWt/n0FosVmCAHNc
jlVDJmhWO4f5YP3n0fwUtj+LS52n/sbvzavf+t1kw+ivSKDHRYTQfANMEqagKm73iUoOJH+UNlyp
WBGcqKjYj2yJpVZ0x1m9MR+q8Rx1NHTuH+LQz9SnNhViCQjPXd9fzHWj2LUlHMQeWt+m4j7Mkg9c
zYddJjXzJQsO6SRmmnQloYClOJbOm+ETk/rfz5U2pZ7/n8kwpm1tsiEwS9HJP/97xsXUzFOTJvb5
nw/dcezMCt+YQ2d/ohHHxWtL0P13bRoHB8kUpsyJjhF3KiG/QZ9fZgE+JwcafkkQD86ex2p2JsTe
2ZmH8lb0bsw2FgBhzomlZmE3/lMBDHN3B2xw89n6NFBPs6c7E2a/zIIw4UbZyl2PUxa5QkQs16DR
sh1thuj6AE9XFRbhbf/x7nZgVhFIEgNT0yWcWzUGo9tlKlBkCWO82b2TPhjT+ZRdf4ucBEytUSHK
VjuCpo2kX8y3nrl8ViG/rJGgpBv6bTH+8YadXdOrpwTS0dYzIii8pn+7W5KUpL1B6STAmeCcXVc7
rPMtuSt3nUTW9dzTpx+zrxmTNe1gbKPpqdnj/LkvwJVdf2cTO2esuD/PdysxPU004wFWob0PhS1f
kMat5nGe1IKaNW/Ky53QrwjYV3amKvrCgu93KBJ2fAEZaXM9NY90WsPKAfQzitKcBiU5jkicXRq2
Bk3Ax2qtczhmr7PKviHUcUOqZMGQc1pekRYa+xbHkeeb+AkkF/NW88PPyBFvzTjUh7nJGBtv//2y
/CsAFeLTVJ4yhzYnXJFm/s2zEEo5aBQxhHVgSZvcvFwRhCLr8FZmIRNpMt96SzM0ra2DRQIDoWDK
uG3asUH037cLx/SzS2TFn/eTxCBaEIXYwLJFnYvx1WdiVnu4Bv50W9Nx2aXsUIQEcTw7X5CUfSSt
+wqXZyAqiOCqbtLazYdocKsrgEb7f9Xm/7Y88Ys7NgQqG/0lPbe/Wm3sZlC9toRKxnb1a/5VrVh/
TnN3PJWiIcHVUuutU/jd0apuGARqLSG8waCxkNtgOtpEHY/t9FpVcPnqYS8e04BEo7gLNrHhd7RC
wl0W1g3Q6Mg+OF0TbwpS/l7biDA0P330imCrdxmyD4PIhf+xNNt/b9NZacikg4YG8NxDDPV3vZul
Vmr0Y/vHhhIWRJpQOJGXiFHnaT4ovUagd9Dou/lpE8vxmumv3biPJviyZgbRM5UcfiW/PsOuy0iz
Yv4s1fAyHzqvMrfgn8gVMZTylPcqLpzU8Uh/Ne3z/QD2AHDJmE09V//x/kktWqJY5+LIsQStG3w9
G03W3lrqZne0E3pqjFSJXZvitoQ6VO+JWp7zqD9muSkv1VT1avnFUcf01R6v6ZBBDcim308FtzeW
nfmArTo/ZgWmvB500FG3C5otlY41i2bRVUL3JW+zKtjIgcSLyPcJIZafhkTKExAR7FeN3Gl1vv/v
HzbnX/dLE+IOgkHAapRRyAv+bxMiyKXrQWzsWCwBE4LM2bZybF/IAFOerEBdtjRnV4aOCXi2rsfV
2O1bB8geom56G+kNFYj/qJCm6ozaslM0eOC15p39ylxxLdaHtKrrw/xoPpiVr23bhjgdN5PaPqBf
e54Phe39eRTZGP4gKGi3IN7GItzHwilOVp2b+6D12Mv1aXnV0qbZ2044ZaaAAhu9yN0NpasuJWbC
O+m4VsOzUhPBpKMN3dQ6DaLADF+tSW85T8MVwnMZiActmmCvdVmis557r4SO5Yz+VvOij6RgR7R1
GXpt7yVy22vE5o1jvLZwxy25W6ob1aLQEDL21oOeK8QBSUSI7qA85M3wiKPCO0R+Uiz++1/uX3vF
Sftm2TZbHH1SFf79l1MGCIIG/dY/3GEIXOXZaXD9+6Ok7P6w6ow58XSImNECwaYhhrSxXQClPoxR
FR1CemOEpyr9A4JKpKKaZawNjW5LN3ootyWYUZgOpDFYJjv5OhUXxZXk1A4M3vz+TAAtQ2T2UOfQ
8PZTuxnNg62+eBW+5Ji9LJdSDsTXVcBXgEbHKzq+OgQRXPx8uKA8CD8z3O+g/gf4w+O4MqRFcDSZ
BeswCDU4tW8SX861ceP4f4gxEfbr/zKYssm2aYVaOnuff8vi9HSwuwTcyvK+r2kZLgKSCoDk+oQy
yUYsdH2M3kI73qXw5gHHTuE008anFR4ZlEvXgtWbJiWdMTdCtFkitw07W9nNUpTYE/3yrsZlh/BT
c4PdvGtKa++zsLL40TS5NOUoi1vfUNL4eZLspRX/Unu/3iVoZzddk39ljm49+FnyZeQo38CC71wl
jB+tqr0QnhN+OqkZ0mZPDrhFbg7BHat5kaxXkkH4hg1b+KjnjbLsQ714Y+QeIIqh2rOqCVKOgw+Y
r5KGxHwFzjG3xFHaqXc1S6g7iB5phrcfiaNaLyBFumvrqLfGCR61Ni9eCnMKWw2z+iB8hx6mUxDF
llr3XADLpTQhyyFbY0B7meUuODeTpVuBGsRHNVNaseabD+wD4fURvWHnSXEC/es+mSJ4S0g4fIb1
eg3KBtlplHM/myDlOck86ykhU7COrCEfZ7fU0pRjWYBG9kF5LJvcT2l85MO7YqLJ8Bz6pbZfyY1W
hu4h03V6X17jEmIM4HLVQBZSe8wlJpuJVTK5XntHCVFCQJbJJhthwIm7IhbR1oUSlls3YTdvtI6+
arzAuiFushZR5OXvvu0+j7otfxv5A74+baicT43fjFwvyHdEp5Q7VCwSuCbLjjcboQbdvVIpM/IS
2XWWRWcmelL6Hhh8dKZeeREWWDBguuy4Te8iGu7rUkkNghAc9aGnsYxYPVyUDmS4Ikr7kzVSavfm
Vwnqy12EJl7yyYiq8lc45UiGdmPdYH+QSOg7eAqFc9FQ6aNjVOVBmzol81NO8lEoAjfJdMrnl7ra
Xzm1Eh08pyyfs0jeZsaNg3x4VcgMSKEkYDPWnGFh9oO2o4zA1DANtqrY7RahcH95U206l6PzgWXx
A+jFsdPZ6s/gyETwAcodjG2ZlpydqOa3dqbZXy4hK0w/il2Y7M1p8yCzos/2zyFRwhuVq1z5LuCW
uwgRRiBRciot1Hmo51fc4u8b2yx22fqa3bA2hbSpXQFeZPTe1kXdxU/O4B3jpCveIsXW1yQuuA84
tR+UEJNJPIFCXE2QpN12/iaQkbWaIc4KCYhR5hgPZo66zpuw7VZdtVvTLGIsqZbyybaXXfusrI71
6nVk9Ps4D/E8t4cf5Wf+KREki/EZgk+U2w8zs7JPjatX+0cG0fRjSi98DhWEp0aT6whoomef6uxN
6zt4Afaf7aytVsHDLKdFr0A0iJMPO62MFVSjYbmJNCu9mpmMd1Fmo1ztAABLktkeqGiBkYzms4Jb
8tUum4c5zaJMDeaKw2jQNar7K/p6+2I5VDz1WMICiANyX5sif02nyDuRlD/jsiENs1Qk1B5YKiFt
/D+0T5EM4RanSHyK+xHVNEI5iLXfShIbz8RMGrReQgT9w350reYLB/w3Ng3nB2RK8kALRznijkyp
ImNlK3rUfESSJE9JUQbHwatvczrMP/0PAdEW6lEDCrltgNz/hHdY/aGZQvSi80GBOFed9QixdH6U
0NW0HMjibVQNG0fnskjbuPc3VlKifQq69qLn5KfRSFsrWFXfKyPW8JszAm4CEkStulNefb7YScc7
ZFNMvNBKjSaYQYi6Xz7fHVgxW5Q9stvjMMGWB4HmK2rtmk6sEh1rN/2Zx0lzKJvEWHRG3bzQT/gy
Kg8ybOSTVDgbqSFUwVw5s5XpSGltFh75CMzK6EIGhdxkQdbdFJNrEvSoQuiZ2q3MKgm+8RSUuzp1
RyT5ApjTFKTTxIG2lKYFXWiU4WZGDHMJNOtExYbZTTbihI8OfsVibVTpe2cq/lKlR3imdm0e+ppc
osJJD84onZtaRL/7wYUQ3TcEbE60icyOSXAjq4jA7tJ4o9WSLSb+2cknnjUhWoGuR7ypA+VFu7tm
UG5+tVgljklWsrgWFgk0ve6iRAsuMQUwqXjgIRE8VeuoImXCjY1fZkIUsZ2xcAW5igF8AhaAKg52
swkhCtqCW7fyYrsuG1Vygs7CEPFBAfCqG1b8mKKhKJjqH++WerS/XwzQGLBP/07Hn+iIeQxhgVcH
FzUYo5Xnu3tb6va327dvPenF805lZPjyGKFZsGdaSEMj7qCILjgEXfp2t0PARaGrxn5xntcJJlyc
It0kjjlK0q+RXofqe8joTO9Zm+TNhpKfUjyNmRy7Mxv1+lLp3lNLUsH8v4/YgSslQfT3dixIhcu8
+CTGEGBuMpfzEtOF2u+MUgslEd062if82Zmhaks83K++2pi32PttKSNg8ckEokQMWutODksXsveJ
fW6ebFL8YdPSmoXr2Dcfug7gD9zVTYk2NnSNZCnyW2bX7tF1g2U6Fic11/sNSqkvOkmgkfXxomF0
3vn4URy0dHuNwE8troh4ZhK7KtxpFlvRWaIHRF2BpVj+bhIG76NS/exEuUi82GSMoiJicOthYSXj
L9TGi3I0sbpZ3UKpVZ1SMoGYLpnGqKB8RRIS69Jnp9IjDUtqjrYeUp8Q0Y6t7WDgGtdpq6EYIOy5
K7Vw1eNDXQVtTugIQs/IOoOw2RZNF+/YfxPjJEPc8V0QbEvNJj8yyI8xioE6Ythqmcret52lYfqv
Y1t2C/A53kL5rhKmAjSBwk0ftQvMNx8izR+yLv2lNBi6qo/ADq5ZxMC/6Xce+DWlMB+wNpdK+WGn
ylktul+Fky3jILlqTnD0nC3C1X1DDpNHJ6Cxw5vpDhaBi/XnmARkCI1stIgKvqXZuPQzTaAoRY+e
lf1Z0dJVKnE3sL4dhMdXyicbO6Bnb+FLnZSAHbmPfEq1cL2g9MgaGLl573A76C69BvvXqWDvVcJc
9PY3caHqsvZ8rH8TsMkdJ9N7LpBBAOdQxbAZnIjIMrxfprQOZFoEK6cHbO6aBnEUJv6CFBRgmC7T
xgzWOs7ALZbh716SmOghqy9Hq30SYnzUqGwKOzzRpfypZCXwpWAbU5Rjnmkhw1ABJfXI6ttcQ7KX
lF597dv8oYcPBTNt77UeTZ2C4KS8hGrQnKJkuBl1sg9U7WAnzs/BIN2czQdJYgAqh64jLhfWTxt7
v0D7LlmrKCEb7k2xQSpPlfFP1eLdVAmgDBNCvAuZQOfgjPmEzo7NsgppkpeluWu77K3n1xwU7+So
5fcIL85D47vA+KuuizZ8LbW83JhmshuxhS6NQZITnzn8WWC1qaLplrVTQAwcHoF7v8VGfSnjwL1Z
YfpRMcdfDTX+W4/acMFwGYlJ+0jfcw0znowIfSfpFqh5tuomWbqNSr0yxmCBCuDLcElAKaY05tRM
TsXVMItnZ4pvb7idjKF3M/O2Wux7C2iQa17iMSrPaZ0wmxKiwq0HeQy6xbbWzRA6fDHpCbQPl/if
2uzKVaj7zYLyLljCrGW57bzfbWPDTiLuFaPiY5vp32RMvQnwr9aTjogYfSzb6AJmHO1SBAnMa2Ge
KqgdsHPKCVBZnLs21RctXVsYAwAVdbVI1lpEw0QG9SlUlGGbK+p7O4v7PDhGOHVZzQBNFBc6vHyU
ilcizB6bLP7SNeKrW00Wi3g4JgrsRBaFcEkOTL8o2bP0TftSyEAsLd3+jGMVXp16ZHBTwlQxDjjI
uhQ+wQixNG44oWmRwtMoHhyz4e8/ELCIePQKY+Yp8PSf5BYRNRpbZ18LfC4FQsPISod9e5ECKhkS
7mijJs4ys9EMdX5/9B0d95LXqxsvjIa11o00vNvuBXq1inso+hWFCrNVe6EV/h6dx76GcYr7MakR
chSvdjzQNrXAOgaJDUpVQ5OMza8YTl2vElRrlfpalfEpxNE7XQsVnRgnvKTDOkPvX1SY8fUy+XTK
+K0t0o0Gb2ep4TVZizy+JmIId41d3IwkgmLVP2v8uuuhmey8kQIaDRC3ok7ZqmS9Gpayq8r4txV6
P3DdMwQh1QY9wMpDs7kSJt5VG2BKjpQYH/bvGgnbMsAujvyj9LZeXDzz33GbjHk4TVpvIxREYdGI
YlK5HEMYJZglT6klymU7bEpXuCvBjoVdBDIXPx33IyHP/iCeiN3KD26u4cgzfEbjrtdvAvGs0s8P
9So81LxXtcTAgu646JeGU0scEvklmNCMobxYlruGvQTLzCAYoAyLl3zM13madejPcK161pduJvra
igj5QiumHLSvsoJnUVtOvPc1y1k2lPELw8eVa5aqszAqiwRkj+04BdQu98UqUw6qTXYWGihsYHgG
cr9LuYAj4zwa0Zs9oPRlB5rtWjtqtk1Jvi2zqfBQ3RJL3AjByF5sZbjFISsL6SDRsmdDZNRWu+XG
j6g9+ZJeN5zF0P3ybD6kQP6IhtR4Y0sso0kfiUsls9edZa8G1EIHaIJMiut2XNKFanCfYfOiVFnG
MSYQN6RYcGzUIpz1fOHqEQpbLULdmvncc4xyqXvJwP+/QDjHL5MSFLTCFcJ02EMoCppnrcQwpc3y
N0lVKcBAAXqrQeLNn2pJCJKzyP3WPMAUYQgZ57s+Uhz4ZdrSwxgyVe0CjW+N4qsVZGE0BUBo5gDo
bKAG4fsnNk3doksRRzzQK09L5C61wSP5+I9dmRRnJpdg0NTPkJY5uMF8Savot2UFX6OnLAmXvnWl
erKUFPh+TyUXvgzCoWPZP6VSv5Hhw+JHgDLwAVzyevqEXUgwrkWo2JnGnupsWMad0D90JrEu2d8v
nc0iDHLqoLt+dpCQtZa2Tb7SmFnv0VCn65Cono2eBI+yN4M3JP30QsiD8mwG+XZevqf8MBsGF5+M
2dYVPz46HbNYpICSbX2Qyzg8YXX9DGuQ70n/3PggtduiL1YZAcle2v+gbMxPZRZy5lHGo3G7sKtw
VkMKErHQwB2ZmrJEwdDAIyuohLMf3Zi5T23bxodKM2NaImHPHFOPL/p0SKDPrEaVTwWro3f2Cjc8
tGWIxIhn42Ajto66fRPGzk7lsg0ov+FZsBuxM03f+V0LZYtz6jksQNQ7a1Qx2V6JInGE5T6kkFlc
R54z3yYCgKUeALG6QnsL0r3QPtvILVeNI7ZaBxm/buDCNaH9Xlvis/a6o6cWiBBDZwO8Ty/zrzFO
Aoz4XbIwvQnPq0xOePRmfaLuhqDbdeQnr/Bk7kwvAyVpUQtpqRVtSlXKcxXK2wxlwycSbbNM0TfG
xHEax2INpnYZ+oX1Qumnnc06pC4zYvulqYcSiSsSk/mrlSXpBwTIkm1GPy8JOYhUe4ZxCFy7x2lc
WR+27h8Cvy1fFXJrd8gsom1Ajt6PqlKWdW9bH9UwafOBlp28UQ0fe/Y9i2r6QmYFvzORDk9mgv80
MrNkPb8+Nlf6gT3GBnxgNhiyRRn2v1zIfcfOV2p6ZLa5tAQ5j4Kgt6NB3CE3RN+bxk+5CxaMTR7z
3BcwK/Jql/IVykb7VkdFtk88BHzhWLRvpluRX8TdZZ9PX01l+Vx1inNFfmTeJPnj8zeNDrYl3eGe
NX8T1MmGfjx7+wFtBijTLnxsx7S6xKqywo4TPuLrDh/n18f4Q9FHWqD/eQWowoNbN8nJ0/2EzoBL
RrYsUsC1ZL4tQiMYH+eDXYvfSGB60Oryz0u6Xj44cPdO9zdMr0eqv3JH4SCx5BvntyrE5kR1flQw
F7ILbn6CAzWWRD/mO30U9d5WnYoffyBtBN491b22pD+ffeo2MHEgONG5dd3sYYgnsByL12fmBCcB
D+9VrWFWibY2MXL546tGmtb8BqVvkmWdFmvdSJRzWqoqiblY+NpWldewVcalogfOe+5ZW8Ijmu2Q
pypVAPC3phut88gQ7Y28XLhUKbptiR5SmmLhe0J9c5igbmnyeGBXmCxahUZonOWDQx7rYkMVU1M/
EihsZakLsC6pb560jWugim3jq92ZK5zkF2M4hp6nvrMaGvT7KvvAEEG76R7RetPrek6HYYx7ccw6
Lb15tfLAPy0p0gmRS32ZLvsiGn+OcXWTeRDRhPY2MVMDUu7HgQ95kHwEQ2suzMKtb2qUJ2scEzBd
3K4FO94iYWSX301OR0OhbxOzRtLGSOszDj5lQ7KNd3EtwZSziTtEWyjRwEJU+4SG68nMiHuI07H8
lrGNVdFQfuu1cylVfTjVKiFCfkenpRZ+Re8GW7/Qau/ZquxmpZUoWgtCx7aOR7JGVCm0JdWm2Jfo
YPZdbjknERIwn2tu9Ggpvb5o7Ep/6EOvuQRGUy4YcWc/ekGSYd4O1javi/xHo5XPli7fq6bZFU6j
3UaVmacoh+Rgyumc1hkY9spJN/NXo9TdmERY055Arht6bbNy29B75hbfLwM3Kl4ZCpuLETTuTg6j
t/QxWG3thq55Uxabgai+N6q70qk/K1k60xJqHCP2kldEqGgIpy8w2iYWVLNeqNesVRaMV50h9bbV
WvelTaorX9c+E6VrF0oZVY8VTeoDDZ1+nVVW/Z5pCCmmd9AMc5aJpRnnDqoAZNVx3CSvflCnj8Ng
S8ChKKdMGl1A2ij9CBRL9CB4zAHPXxWrGM7piB9LaspVJrVPGlH+ava28VBvhjitQmrKuNiNZnXT
u9QbLo0ViE0BBwttl6tsU4ulCr/hyUhbha2Cq/Gb8NRXQ7jF3ZQDogxRvM2S8cf8hQx75zAYUNcJ
zTkp08GsLeU4H2ouOrnIXHfaW6btShlqRues3d1kcM2c7M8ByTx+1wge2YLxZnIw0JTPb5mNsP+8
b36tqdMjyRHpa4VtBnztSHKE/yFxm5BfgP5YH0y63REzzCxnNuSp5R7ruP5dG9lTm6nlpzvm34pr
VZeBzI5V4g+ryiwUdhK0Obhq21O3peADMjQ9jnK75T42PSxiEZDZFwxw+jPoNvOLhmHQV0aK08YO
ud2daoMFKSCEzA8rcgJPoflulbDfwoZU8dwpr47oyqtbT2ZPvfpdTi+NnoWks0iMp8HVw+P8jvm9
YAOTLX6XcAmCRinWeU1ZCunl0sa1u+BC0lc54sZNg9vhUHBHvfS5zFaFVoXvLX9pnc3KLyOHW+YE
3SttFWYfpEKehArAxGx1Eryha/9QvPFhfivciEtWiPrH2HCd25FVnVEdOSvD6KkmLbqFKU6nHxn/
dMIN6asn9wW9ledB5MYjn9Rk1co+Dm5FwJRsfgtY25NwIuON4Fl3zVwQ7U/aqg9DUcnl9A9hF/Bf
IcYeVemYLy3p6fsEgNWmjp3soziBca0/hBVGG58Ij73s6Oa2YXa2p9f7LDOWxugSO6VgibWkirgK
fCNjE84KpPZh6Zh1v04wZK8HmXOCp0NDIzhBIvSAA8t4ikqn3wUfvhq1JCNx0WRSyW/0pvNbbYCC
9qzn+UkvsUORrvPuFlq5H0jVwKAbR/gNc0wu88P5wEg3OmLuWFi9zWwm0ASqCQ616/95ND8lTWFr
Zl5yEIWtdwuy2LivGcwxYibQi87M2heKCG+ZByVppVmSLUnjM9hjKCC42EL/5GOTL4LBNR6UqdaB
SfLIVKFf0LYjpYfmyUHVckrYrhZXp1xTqPIBqRmnQm8Uch9IqV3nQxf7YD21Pl4BJ9YRLYkoPGUl
fbMWzqZpeR9jaqmH+cDklI7PdDCsHp/Y/GLtuP3GqoPnf94yP5rfN38HpqL//+b5+V9fnp/OB2DN
ybrQ4UG35ZhfKZ+J0aijTS79/Op3fexRx2KUKwPAAmD58+v8ldIj5EuzmtP8bH59/n5sFMPC1tHs
zE9j0hyudkPTSkTVy/zSP98gYsg3ZQ2Sdn5NMfrntCDflLsgJ1ytrmNO4zkNjbUKr3GPYQ36U9C+
pBHN/7Zvv5vEKX+YjYnTrti0hue9FDUEz4KdD6Lx4RKUqrECMzaQjWR8V62EcuAO6KGTCQ9nlcuo
ND+7sRKs7L5+FInwn/tOGpu8m3LAptxDYbbc0iUYA0oZr46q57LUy2eqj4Z2Wc/IY3oajf6Thwtq
U1STX83P2mdbksbrMwTFdqutEhPLSNUoJ6KVvrtAP+p+Hn95DEEXmYU4nTyEfCeB8kBAiKod4XHx
E4nWDFOon1+we/6MiH9x+sr/YQLp3Na+32yjfEx/EueNJysRHzWq4jUQz2DRCpW6LdXDFz/vLipT
6Q9Hxx0AOpJiD6LvVcnGkh9z/AAqrT0nUn+qq4H9ak3yWJ28a3Fpv0e+loPfB5pW5MTbKIPS3qw+
TDeqUQ7rOQ10LC0f//LdoqeuKsHN8z9qN0TwxXF+lqgEf1i03W3bkk/zS8hXxo3My4eypWNAtyx/
7AY7eyTmQdu4yHGX4eS8zLx0r0a0oSMD7kydh9MwcHpInw3Mj1nitPTc72bIgq/GKX5UzLhvgppp
N2iOs8UgKF6wK77Mb3AnSmLU5fnzwOdkj/0z2A4F+RZu6p37Xg++4sqWC9pG7mOgA0ltq4GgQdCY
PzAM7OZ/w05KLm9rA8UPaZuw7OsgdbAVSLuY8Pj5I6g5sZQiTl6cEsoUloLjfAh1A8tGLX5mfU8a
aD8VMxU9PixcQoEoh7Zu7ZSTC1iH8yij4YX7WvLsCQnziIRrLRvg1es3wri76fOZ8fEfmr0RTst+
wm1J9qXyMoQdV0McRN8NmbuDPpLR4iItCDV9mxZt+tLlmEY9WmQJ2Vz0o6gbDe+L6FRuUxIwhjTt
I1Y0ny1DCuBrrH+GNjhvgQ51E3mG/JloymFERHur3UKcc3vk2p1epyJ99lAj4O0qHtIs+HPoCUJe
RGLwNrgrYODXSgN4rx4e5kMZ0IeRMPNQ+5Eaj974KcaB9VTmRAy2GfgR8d6WlveIhpEUrtT5nei1
9zgfGJB3G0Tg8eqf18DaH8CY3OAiMAHKbcb8dt/sfeLviL+gwNNRKjhJ5mw8Jv2KjoYtrD2uqEK5
0ZjYVqoJWNIwyyVV6bCzquZHNcn0QkGiBzgo9gFGmpzbmqq/Db+4ZUjaqYO8zI+06REJfMECNoG2
CnrlKXDq/uLVcX/xGVlc5qdR21S0K/I3gUN+QU5o92AxE3iQKXE8NqjT1dC2gr8HT+fX+kr5jUYR
4DstLStDYzszLJxeWmdypf8fW2ey3LayZdEvQgT6ZkqCBHuRsmTJniAk2xd9l4n+62sBuq/8oqIm
MAHSlEQCicxz9l77JK0GSaAh7COdVXPLaQiBWnG7a0VCA1ZU4S3Uk/oYzYSnTPie8FZxz1ecIb2o
XUcPC6QjpeoY5HfNOlXRU4OZ3pw+6rKy/MFsf3lZVNzENP7J0zR5pTjGGqhskcfPzacGb3mLP7wW
nXarQ+sbM22Xd6/mkFq/ZSK0jkjRiWEz+5hGyi3qQtPPxw7hcK4cwJeU164e/nsjmvlnD1eu0TRS
ShWzccAiYjeUU4QAOjes5vr1cJpD90IES92pPAH3+BtYZevML3+WhcK31Vvjs5oNBL6p7j8kkJcF
BDSw+F0v5qCMzYoyHtkpLQW+tqloClEEIrKCjQIL6QRtdNiYNNv99Yn1WMtClE95eXp9YRupGEjW
/dDImxJ0iHwgwhkPdVTqV518AvqQxsh5P+rX9ZiNjvbfR8uxIZceXAPT2OEsNBlfloN/X1OxllOF
pp7+vsHXuywvg385nrSCZszf/7o+u26yieQ+rwdm9H/+7983oHE7bMIx6UDo8lv9f6/TiQgUIU6L
r/+1vEzFCkE2MpQNMtCnr78FTdawgZ81bq1GentTNua1RSMXMLt5siJlOBW0S0hpVgbj7ISIrSKW
vgfNCO1dOXYDEluzPQqdYj5tLPBRs52dxkgSDycruEcQouZ5IQtWjDWh4oBsycR3FlVOXFHfnFui
KJoHUW6fnae89WaClCHNYUqNdRruRdf3N0B5OCPH5DSHWqjh/SCETbeKJOBimFhEW9OuCP/04C2e
VCjyj3VjYthsm6652I1Fcyf2Jz1C+ms05YX0nO/CVbtnz2kHEmBbPOnDL2tMfyq4Dw+1ZWv3TJBU
aOKX1grDPjudOQQjFFJ8kBfGuuS962r3pBdm6rtT1uxMb04WxbsPyh0pxWidpKzEjtHO2Gq6zJ8W
Ep6ocaRWbe/w8/oHQs9mC0BSZxbe2bei7F5C0re6TjO/53PP9yRa7c1JX1Ow5ip/t1ehca2JcDiy
sA90OZHbp1EiNdXJb+eo2qPe2pKqFvqgP+XGkVy/JlTuImy2hTH1z/YEyrrJqZNkuqu8ODLygrwz
pe81dfQaAfs5oauxWSvzbC0q2DNN+Z4seyJDwJx70W59rktc5HmY9agjjCjepTH/0Q0D0/66q6/b
jJH3tG7+ax9AB4P98kxPcN7p767tpA4xN8szoTkWvgFbcdt7bfwMujZ+rsk1pdgi74AW4+d8zscL
y9uv59ZXkew3uwQyhejdvjZRqHd+2MXwdP732PoIRe1wKcXwX8e9Dr+ws26UkDDWShe0IP7zTskY
FczMLPKFdDqFYR01j6hHeZIMpQaKWUVt/WaApN6tZ17fNAlJ54Azi/EJjVL4Ecu32TD7X3ZG+Xw2
HMu3RprbIHOrHTUQWphAtjaRUT8nVEWP05j+MRy4hqS8PEJol490jDBq2fk+ZJK1ieQ0PWjtTdQt
uziAIJBtimEKpFuX4Jy4JgFkLallvYs+PHGvdU0gQCeKc1OVTzN+4ouTiOqipaNEkIcE2qmqNvfX
g+qk/vu0naeATJU4to6yDcEN8V/+bta3gWGVAl18UQk9A00N/p47XjDpXRK4dTz/QHDAetShlmFD
MhNR7KLz4Hia0vRVQlBThpmgQAQYdElRD8+R9lqQBhBg6OIeVuFg1PNsEzV0f/Vh6jdqnePx7WlM
eGUznxyafCRq3Du91HeTRiW7irTpbaQYt5lh2tKEKqe3Pg2WdMLvulM5BDQ5MbGtvAoknx04poMF
edlNsOuTjtgPxPmFn1qmy70XKvK7MlJ8bPFOtuV4lZ+joY7veMqiszVAzioczX5vbSOC9VljjTNU
8xWMiI+hvj1QMakDxLneIfTScVO1rhHTy3LlYagcFCZZv/hXseqUrUYDYtkUTbTDZUlInlD+PeQO
Glzr8uJZRa1uhhmwTzMP31pUH8cO9zPSL88r6f0b6bjNWVsj0OA1fzd5k4ldtrAJaqvRTk6oQkD0
1q2K8Z7xfTm8LjjXjaUxxSSvjka6QTajRTxVYGSd/hbp2IuTBHW2qafijQ7XephkUOYM4LOThRmb
2Iq9h66JnmrZRaKZPa3gWItuKW0Ief8/x8vCBKXw3y/PUJxQLhWnMs3nM7rc+bw+8qaY8LEuR+s0
FecQwOnX8SE1xjPUmzpRPilHYt8yoj+kxn6CjENtU2Tf7R5uZVy7xi5N05AbR3rQ3S59k/nwnkpA
JW49t1fGwZZ8Dz749ZFqVyN15ZGSwurzHNskAJ5PY85QTq2eYDDsoMjjR8ROMDDwm8yPqPHhN20S
l05s5HEsrmJ0y3xzaazmZ61QCe9aH86pfYNZVjBcHCamHpQ2K5hBAPCRtDOS93V/JmO98xnqj1JZ
sAa2nT/ppIEzi3cfxHN9hInWEQgtX8ZBm0h1M+nuUxY/FXaxZ0KnHZM4Gi+9Wo+X9dG6GZfdr2PV
UGy9EIKvJUaKQoTueBfW9v9ujLz1LjnwBFqp+b7pm0teEGq0iPLt0LnHaYNNGprdES/UP+mytx4v
C0iAmkIER8qtdYJJTmT7VXVmb9d1GYaFpgoPzHwJJSjoDKj49k+QwyFVjRuDUOl7WXf/rJb+0eRD
NsTsEdU1vTRT4Z7TVPxgKoiXy2Ct/4FDIDumlv4OCCW/WFYLxEGfOJ28/ligrm9URT2KPAmyCskx
JfRTpdnuqTbDNyCv9dPgGtoukS6958GuMBx0NOC9FuAM5j8NKftm8bWXJs1KIUp0HgnwGwVW9zEm
xVOLvsVCHY+FQqUv1aeDo28qck79NNaSrdXpn0OffhtSF4Ii+eezVI6GxAZt1uqF84Lkdf1WuNzb
iptHjxtJD6dirwokOaQv72cbT4NGJspskESpKQtRd7wpBc4gEXr6drJ1DcneZ8U8sB1JyytJMIM2
VaUgoYYWYjP3B1/PmCCU7nHKhPTH6mWoQXzPtsSDY0V/MlG1R3IV5caSndy0EcgSbOibDtrkJnXL
D080/oQKf+J6SiOn2MSx/aJGo7ProiHoIBb4uU4cTDF4x3jgrq2Q+bGNmBBPGbXngSaKO7rfc6uS
W7Uo7hDkwGMn0t4aSZr4ktkR0BViSQDRXuYU17rnptwSQ+8MGZUSnzaYDGt8AJU6Y9QrrzI1rI1e
fScmZdjrgFaKkuJrWhBPZtcAJrKa1ruAPZbY0Rbm/3OFTtlnw99oEW859koQTZG9w9dpfS+zV1dd
auCouK84ybvHGHUkMZu7zABP6WJ8JCD43ZVt+VbTdWSmVmS09tltJ+O5RRt/jX9jCtKPaJOI0DCP
GBu+jXiAMM3vksbr3lLZMgXL9G1RIIosHHWkX6xeLa+MjjVBiAYx1/ZMwWAsdabKImoPUezYm1Qy
dQX21aU0071Z4oNWXZ3GAgrXnNLMVAK/9hxcwAUOMIHPcpsPJkTyEqmro7nPedJd1JTqfy8Kv21Y
1rtkxXetfDWiqtk22QhMNKMXQMcLLSutiDPu6e1EIEqRyPzUxOZvJyIdhCl5Sa0RihBa5QDzv551
fyiBH0f4UtGoXssq/EelSbOpaP8TMjnupEZVBwznlnTobJdAaEXOl2lbxNKjKhG+w2pucAYM1CwG
VN91hQxfNaeXdjTEmfLVxrTl1mYyi+eqJnoOoh6T4OG7iD0Fo2l6mGJDuaUGlTdrswQJNM50EVLi
tXC5IScKWCOzV1LkxdFDuJ6yN5APwlvmjtQZ/cFoW9phrit3yBqqZ36PxPtWTZ69rZt+8vuE9ZDj
oglL5UGPZvE02eBCCSYaaTMctd7DW2zG3yiT0fs191WMFAYT63lS6EICpc03qdn+7JjfGWN6s2fb
OiseIxWivUtZLuG5A7qUGkVgaAGAw7aHSVEJfSaCLyx/b6E1YYYfuu7Sqc10ChNvK6uSFXjqNhes
K5BvU+/ojt0HUezYcccFjI3IMU1Y6ZMQRShX2JX7XHX6wDK1z5LmytUb+INmglL2Gf7hF2a2iYqM
y9tLGj2buJHKGXvdbWYwfkpoA4b5xuuoprZKXj3yVJRPdAG3+mjtShoRT3mFN0cTxMoBptiUdetR
Quks322Z4YlWn0lqTD9oF7ZXqxnl3lQWx3E8vbY2VR2jIN94/GZwWiyCzemSFNV8GdMY7snf/fVR
P2eKT6Kw8vXEoKBfbo20gX7daj75oERXzfKoGUkghZjxKmsgzyURsQhvbyFDxcUlp8am1HVSOhuL
lGcGGiWcY4FYAN3tphgzABQK7VA90l4mdMp15yYbxnjc3SbFB6zzRe4cw0ylPc+9fjdxM9poXoM1
isYqROZ9lXhLg8ZGrIRxQTp7tx+8kwnTbnUUlML91ciWs5qY2k1YZ1sbeaOf16HCGBCGEOYmRBjD
Uh/LGrpWAoBMSPyJKNMSopsQd0/PDT9cPI8KFCsCx/J7hcgJOYWUt1mbn0QirE00gm0qFcW86C5Q
eCWizCtApieMgartJT8Y3gNjibDkJrgHu/3eq1wf9KkQpnd0ytBxB2bcHmA91Ne8d54Swi4waiHL
kgVXcrMAVEJHE09hKq8Trzpki7ajyBNYQ3jFa8b9mTr4tlMk9Gi8WSQ+ewyREYMvysjcJL9NQ65t
d9a7RDuItqar9l6PzKejg/BVq8HD2+9EwxoBeHpzITa5uehq+AvTFDoJI2KtFpsvMRmXAa0kFKDc
Tenr2QwmjCEZ8m2FedCMCKgtTlh+b1nG+NmjRy+U8hfxqOqe8Ef4ShE6UOrkCH27axYZ06nyfta0
GvdUKPjIch2dLculU6fUv8OwcFiTeC3dLc+7zVb5p9OG60Rh/0G1HhHngmfpSGbwi3DMf7at9ew2
U3qwOpevxhDGM4Oa2Jahlh9iIKoPg3Vb5Nn3xKofZiwAnoW6AngGGQ/meertKjz/SRIStuzZYmie
2jFxkIxwFYgIMHWvSHThsYN6qZmjreOA12ojlkN5HDT69NRVuXFdN0L0xlURdb3tNK/YYR369wmb
VhttkOWFk1nvQ4dZ7vriv/93fWQ0FFJTA972//dfYzgsCNfLyu86y8Dyj2T8603X93J6/dbYcFjW
//xfP5KrXydi1PZlE/1JynLYMWHYRWTUfOBOzjY6Ao331gN0I8GMUa3o3e2oD+YzBsdkp8Vmcdd7
vd13s0p9JYITB1VjkWXJVyTx41lVN3B/8fNMztuQOC7jXUFNZ1I3YUmvD5/EDT0Qkw8tFk8xl0GL
DfzUmAU+0TwvfhQlYC0LDeJZb1IKWL1DwwCcUzx/m9Sc6kw7WKemVs+44LynelD1F5q0KkJZoZzW
3RoegY8DMg7W3cZWgNgLXG1oB8aDugg+I8yjF1sUf+jPDy9U4fVnqwiq+HnK3PxlWDa1nf3jSqXH
r82eNNR2l2lqvnes6NFAgyxsWVDi6/8BzXTsCGrY5k2UA5n9DZ2Xllq9+AqSkqCrdlB9pWvvshmc
k61R8q2E9lBS5ZyDDt7BTsw3diOLe3oFDVv6rpeMAdF97iOOoIk0pbJk92CRiuHazHn5GQ3YELK0
7oOqZ3LWi2AJHo8a/eegiYp1OpfN0Jq3vG73uQOvljxbjNJFHYCIwWV9dKX94WIX3NhO9N0JmVOS
FIWcMaQ9jVayqUmrLBzrR+WBrBbuwdDj7imP2uF18Y93Dk1M9P1xkDvzYe4yMjaqQfebGvOAGJj6
h0x638hqvJvKAqLUkaFX19IsnukUPRWdCMa5Yd3cH9Ku8VMcSlU2n1otfrNl+FPTmAFplXKsKm87
yOGWKTuAsGiYcc5vBN4QWFx7XL33lGhhOsEP2LyvjVfdRfQ8UzyV0LG3Mwn3nZNUG87uJzfKH7p+
6ric4Zz9A4TryNf32TFBLoQhNpXHWCJtVobyUFIBygcDc8Md2+5erZVTLqBszM9aOft0o45O6OMZ
hp034j6baI5nIUqpuH+gHGE+QKm+5Uuc9YvyjOIVxR7ek6wgpVAO+cWYWBqo16TA9F659SHV7Y8G
bk3Uq98qYlY3tJUQ4/Y2kRPl3nC12yj7e0NF0svnn1EbXuZfxVCzWrB+WMazPZYHO9ERuVc2l5zG
wkrbmiM6IqcFbGqLTdF7v9T5ilz92OT6K1Ljty7BzY25ZV8ViOe6/EdkmXetH0+0t7+bDJjL4gSR
zyVJlr5dsyfWY9dgq3UVeSdjxSZfvfaeh3YTdeWlVpyH7Xh3R1eO1FIWcD71SQt0lXfs66mijjzS
hbPbJ3we7lg/ShDx3jB+S0xKFOqENy9kKt/s80m5Dwz9phpQl8Yb6cw4F/LTkNSvA3Mu7J67M0CZ
P1B3T1zkJ1g2O6j6T2pKlyom+wXnE43qpHivmDgjrvrW5w1Trp6VvqtxqxnUo5tRCpCK9bMxaS2Y
RCqgFYMw13B7oV25SJ9jymVOo353SlrG7VIMXD4vqkByk3NZbSrV/I3huVG7j7IgOLEpEb3ZjD40
lnfKgogYWxT5THOHFgZmnsiPSfWOhZbsLGaAQxL6QFDJehpt1FrMbFLGxMyWpxqrbcG6PcrhKXhM
hz39PhDqYDnTEZIxcKMM90kUntyfw2gfaQIo9vw8e8WnNMfvAGiOqOC2GUjbcTKvGBZ3NS3wqKP1
RZYsX6bvWV2AfHefTDadCZO+j/ABxRyKCQfzoILjHR+qQ3V9iCmZGNi4uxduIgRthSBgf9Khncnh
YtWa6PBus/ng9uknFsAdKdY3R/KsU1sIVii8YnliOJ/9KrZ3osufuMx/FR0DV047LYlp1aXXXE0e
DqcLBBWfTOYnEXnv/QhePmH5Wlb3Q6duLEMcR6O/dI151DTlUOnpxXGvrJ6O1tBWWydDCzS1H6Vd
GGdN/10rPy2UgodaY2wUvebruqLutF+trn02bsbaCW/lnO9RiD5blmw2zoTpsu/Pnp3/oFuByNKI
EO7H19FWX5hn720NFqpMU1bIKP4TZfwxd3i7dLRGFI3fER7BNOrLT+Tox9rmom0E2kuH3riBIJro
uUVoiAl041jfHR2lRhSXnAXzS+dWnyjDNDwqIAD56tsfxOmeBJawyqvO1i9sRPuoHm4aNyacX0Ue
46TguhyVFuXRpSpHWgqKb7YENevZ8D41M5rQKjBK74aP5m7VkL9Y6SE5SQOAH2fkLHu3mE9RtC+G
+WaHZoKVLOOLiE9la13UBjeCE3GTAHuQAGnqxxfSbFl50q0c3F/xHL8ZUXqbPSqv4z8lMyXoettW
vCGr6M5lFP3Rw3CfjRnQQC2CJj3eLLBkouTlNtoIzreW0kbfdBgEmqvJ8tVVNIz8xW6+1T2qcBuV
BPJgAk25VCwKFFZGDD0LwbPWDx8sWRCaaO2uncPKb+P0blbKaTCIHoOrvNxt1Cx815TWdwusMY76
fTJxHDlU7uwchCP3loC48VukZ9jgFPHeS6CMzgtyrYc6at6+MZ6y3vo0yKC1emAJLWdsHWf4PsSP
Kg8fqc0UQs3bnSGhpXmI/mcdHZNZyJ9QMW41ijh8/flOxyOtcLervXFD4eBYEt41Gx9maP22B4Gd
UjrPQGO22ojyTm2Tdz0fp63g9g48g8KVad1Hc/iBGIBqIaWzWJfPk6m9W+WFRbC7wdId4T4pDsbM
2dRTFElodjtVdjNt644wYleVwxnhGvb1lnw7Kr16RWFQZv1nGsBWCAQzW+ZV9U/Fzd4fBCyQQqNo
LLuQH4IsMn1pcuNy3fwjw99JreyGPfW7KMt/5jC5u9AsNywymAkY9qspsDmXAIsaaYqNA8+hTG6J
StewZ50oKm8nxlE7ACvxJ6JjAyt3A5Ypoe+1+k0vTbitVkatMftTxvJVdSD6GTGVGiZUOGluamIk
OCnmwLbVD7WOdmWu71AbbhPsMhaT8YhuRZhtbEX3I+af7Q+LxCELhaIxUEjJkEZDWJj6ZqcRd90P
/RZDggEvF4bLXpnUnRzjQCZy36U0WzFGZU60S5Nsj3TYzPcZb5vyRrMy7wwR+7HMd52e7TORHokb
9QuTkvi0lTFqfo1mOAlDkrZ7Zjl0PEQgZYEKvEXKUgZUqzM4RZ3JDVbWPuo/wrM1HwtvYJhkLebt
oXOMnSREUGYkBegBWte9VoVB7HyWrJ0SNNA2smiIQ0e9JKzSIFM+eeVnXzLJL532e1WZdtMYPRgZ
TxP8r6mCRj3YQagZQUvRxaGgJYdpP7qIbRNnX6fVnqSoXU1qkc7tTLq+UU27rBqPgJIPOc7dnjJG
kWqPjp+uGSYgI/jAyeTni3tdKAdpId+RLyW13InbR4g2naLwMcp62vwUd1qiCriDV4azGzIWvGNy
oJewUysTwWiyi+pbTxckHNJjqwLRm7VjuBQa8A5EuDdY5u1zsPrIDdBbqGjA+QJpN0a8A+k+GhlK
pT3sEz051q51HuwaiVgfaE7rm+m0VxJ7W8ISiUuA05zgE4UoQdXAaZ5ISgrGBtK7o+6wN+0ntBcW
a2UykXwpHYrC0PxI2BzFeACfsRc6gorKDSoCIJXQ3cE8qq15iXDYmWRDpZRYnPSWFHI3A0qpdBuV
sXNQOmIoU51/MSYDeC2RSFGextA870yVBVgOJTxKmKsvQfYDeg/1mwvua3m+chT/WUmgJ5VbrDnH
XMHwnE9+reTXLHSOLOCCynbwVs8vUecvVm7NOKutcVhMuItqqveX38eJ0wNNRXLFJz/uzCCrq6MJ
1CRrEeYTLxIRx8YC/dQ7OfkDCYifbWnohxaSbNVXrBjkOTKLS9ab56pODgsNFVD7r4q1lcbJG6tT
0FlWYOejz5xxCbOagIRLd5cpqp9E8U1Sq4XuQEirenBB1zbKsegdX7V+ZdnkZzVZkIp1yghyGBP3
yPXrD+pBKuK0RAlkfDruyLTO3WTG73HRtOTdvmTWWQ22n2HU1a3qTVbygrs5an6O4JdLvjdD1XbF
rOyQoOOYUkicsPhOPREshg1q5LMl+dI7fN5ggOn+LxtclAelyml09ehmlwCmtC3i4xrG7RZxFNDj
+rkEv8CbqNUdpBjnapsVzE16qNcWSZ6L1GlTVCFi4tS5Cmt6HmT/g6YRDptKjNeVj/8Fydes/Qrh
aJU5vuQ4Rch7qN+H4SA6qvw5av8VJdzSqTnPFjqPrs4daNsgwmMcVfgDSkqrWqOw1p3Ew8SitklC
oZ2EUc63sTzrxQe6PUxlFajkfgqzk5XPn5gLp58U65UnN/YqX1OBIBDLht+EGsCxiBUWOu3wWQHF
SKNxQ8v2Fi8RCOmyWSO58ZpgfV3g98DXG8Z7T72oAAYuZh+9NUNtvFqUtREqu76mR6QgmyTrrtkE
Kyp43TWRMi4TxV+tVLQNHabxPdemF8ucBW2rXC33dnulFUrex/oprIGwVF/nPRPG3wD9sks02hnn
EFjBnLI/K56+uJhJrJ7Ac3vcLjoqMkUcMNkc9wqjlL9iaUgWig8MULuVD1qW4DlBOjABr5Jyy+gD
XF6DXrACfB04JZT2l+AlBEvcckCLLn+sstBvKfBvpZOTD7dQfWSsZmhVwyxgCf5UK6xvcCN0AWZE
k6GCJn5Iyf7rvXIdfm/hNVuW+BgP2jFk7sAGxzE67J5mPEN1DsjGbLdEWygkKPxnUw7dhKU4H7O3
fGARX7XFas7OvkUFDJmpO7RR15xNo8+Xm52kWe0Bm1TCzt3mSsxkZeEWDy1ky1Llrv/1C009U/G4
PYXa9CcuauuWYrzsXaxNS80mPrYmMMollW1Nb1gfrZu2abHg2HKEB+FoFB56ktHUXBx1T3RPXx/M
KNw/lvPqdhAeJ1NJmcmwMR+s6vurnkcHaCThed2sOeOlk3yMCZjlVlvoR8nyrH5TKebdLBvxybpp
TYYJei+nda9ZBEx1ad9MPKeHlZe7kmNqdJ3wSKOPNtcbw398kS/iSfvReE7F/RrctDarCs2wzGTt
xE8S6w/9+yt97budmpFhNkb79Zn1d4Lv+hgHBFIjVBTU4ROzjqiW7j5O2+mGofZP7zriMA3G0ilV
UcvDQ0Mh6anKzl6YdSs+rGnyZzHG/XHdsyPzV9w0A46+dsQwaDS+WJhYvWm+iqkJD0kyeZfebn4X
pAMH6966sTTSv/z1IZbyxlcrAbduwhqQ1sbbZPakz4164FpR/zD1xyBG/eZZtFqBEfUXVPosKPS6
wWkZgSCnjL8e53c/qiFWwZGytTal01PcCySo6NvXz3f9pDk3WcXqCBFxN2DjtXWxn0LAkfjdTRRE
y2YwI3oUbWqh9EIGg2s4bP240Q3igXAtrJtmwKqgoy71i5S8Fk0zGAPChlp4MbepbwN4gXklLKYz
MnmusuglK+MXpY1hv+r6oacWHiC/xX9ZL0yfZfARGeIrp6cORwovFyp0+8Py3ih0+mPo9TR+vPFA
iSF5FYRaM3jI+xcdOLNmgXWH8lDHh3OnK5ruTchfZJvxxychWno3/UyWb3rWEqKnGGNvGLaDutKK
53JGNFD3kYK7gbglIyTqwO0gki+1XH1MzSvdG+NqquPvxYFP3Wx4iVuMqDZT9UM3wBEQukNhuV7P
ylcSIMmT73pK+PDsJmkMQa10YUsQDwMGPipySuPvYWy6CN/TZ03vT502T6fEKDjtm7JAP596p7DP
nhIW7EdrMfway2ZoIpbZaUOougWj1Sf0BsvpMrPx1BJWQYXre5z5IUYWY1Nf8ldaaraXoTDp9iMm
ArJ9XmPa3XKLLCceA80jSZZUli2SOuf8Rciy9Zz0H9Gx5hAldTV1CF9kZ5PlqE0jYuIE9ttCru6m
3j60SfHmIVBWFx6eodOG7c00/27E7o0Kk7Dn5IpNurmWnORXie3qnLVIU2SlVldqLoZvUlDdFF59
aWJwebDA1WDR0V3qbp8lrU5pBcmpE3OpmoZoqRHpY7zDb+Bhr8gLvnLkfye7Udxljd/8kn5noH9w
VgaQmyH4d4X5TzOBTyG8Jn1K2wj0lJidp7wb+dMLPrZALc3yXMvae+3cBYdMfJnDEikyQPTrjqEe
WgSQ/uABiyJuO/NFnxtoTW03UDWt3ZYjXtW07dVPvBt3Pq6U2hvKYCW7JxAO50g+eaZ8RKrVnZBs
9UiJTPRyy27JLfqqUyJzmAGp9X0aRue4/MZpvYsnESNGg3+gNyZ1SSP9xu0GtZ1slYqek3QC16/0
yjkSOelek+WObygGBW/mZiiiXbzueRudMqg8w5JWKEr66iyPlsoWZ0nufrhO9WeSngzW76PL8+rQ
w8uitJnGRxCL3SGVfAU68hYZokxev8VYEzRhluLUlH5qQ8s8fnm7KAWGaNRxf+VsJFeQuKKTruL2
QPCQX76+LBKey1MTRuC7w2E/DtkpytzwaK1BNeTD9bsJKMTGHpfe9dwgd8bke14fSa+lLUjDUdf7
YaNKhYhRkRXNqWqN0zpdWTf10qYjFvPN7JYz20u8QO/bbxUSM5z7JQXQxrUfSREaG6vo2kOJ8Cuk
LwPjr5yOjkoXcZ2umLmHG5OWRs5kcLuiobVeM2mpToGTOynaMiJitcbOMEwCqawd+0+KSxFLGzgt
iw7iMkcY7NA9mUMEJmx6DmvtbRpF+qTWhKy5E5j+yCCGt40mosyi/rACr9zK0X6Ss7O5GYbekAjj
xPu6pZJEeOWp63TUVQ6BJFh6UTC6OuyfOEyeW5N5JT0K9Nu46+bsAFEZ8WtxXzdrotIiWVjOUU9P
fuWahpaAAOUA6+d0a3JiLtZB+GtAVcFtb7Ucvcg6no7A+hR9QFY3iOnrfB4sryBCz8PzrQ//5isA
J/yjtDimFKkaV2/ZIEAsL06v9PeBzJRgHRq+OGy1jbAMtYlxn4qEP6eCG9LolXlfjxXFpB+ziKal
29xX7AF0UoJt14dKTfygRjC2FNlNE5axnRMsS5De7WfPdIAUJFZ5EmTZPYch4gDGuHtMh40IwyY/
aHmh3yKsU/hpPeMtmjpCD6P3hovjWw9IoiDSd5/nSP0t+j27LgXOkVFl9WdkfIE2ZQC6q+645mhl
9KUPUNMn7xNNWPRNLYfkYacV8kOQ9pDGok1XtMa0ici9vgIKtM/TgMZkoTQ4AyVKxAPJ3koV77oe
84AMXsc0Nw5VbL2s07dYQOMwgKMNgAoOKcMIURLTbf3aRJKjRbcpC7Ksr8SpyGR4s8FY37DrLazU
2NXfC1clT3KZwkQgetQwJWyFEtWTyrRyb6YCcbbZD/HOmkuJBZwGRU8O6H8OCio8Otz0DADIOnJZ
yxGhkIxrYex4rCnZ8NVt34qRZtESRLqSV5H/NfOeEDCNoaudHftlHYLWTZfY3nZsaIAlkwYwDmLC
sbV15yQULSajVFCMcyikOIVAOoJn80VYv3D0tLt+XtQZSz4PRD/12mfZdg1jhRibbYx5MHfWYow6
rj9mfaaAgoCc8dTp2LI2DXQ8brRNeNISWm9jTRaQp6jf1LqvznqSmnen1f7ECS2Ew2AuHHaWGHc0
xDj0x+vKZ2NqA47RDWVgtfrzoI1hYE4I6tdkIzhN3ZGlhu36Q5Gq9A8r80hd6LFOPhILK1VP4Pou
bqxThC/uZ1YpHd2voXwUFDz28wSnWl2yh5Hn0pVYhq92GMQ+QhuE56/pkC3B55knhDyuF03+/3B1
ZsttI8sW/SJEYCoMr5xHiaJkydYLwrLdAArzPHz9XSj2Ob5xXhgk7XZLBFGVlbn32k6SVpuMAojW
U5W+dyPO4aos3Jsp0JqZo0+Qutc5wE7gsRDYDpM2gtkivuIFZdgyWjhiE31GCBw/qeXBLqNf6uJF
Na3fNrLDHYWof9OS73VSMPh0KIbbtD0zlX8HZsMJIqxuwtTsm2n+E8+AVBaW6URLXqQ9G7T6gXMz
Nc4VwBAQgfThnCGny9W/K8qeK43zZA4pHq64Pud68GYtnzZw33XJ19aJQ+PmzOVXyGnz4uh+urMi
lLt8OSDmLPuaeoAuX6/aRsaPbByI4S/ExXR7lWYD02dnFsbNlThpH9dnrBFIZw58xRLakzAiWK9a
R3pGDBDPbNGO5i55ZKTMrqjK03fi0eNvQzXPxFL177UTyDdDH/jrOiDqARtBnhQb3CTaSxj9ipYf
lTC37BTJ8owDQn+y51TbGJFBBOpMaWqRK65o96Nb4KwywmvRN5Jxh/Dew2R4QcEy3yMpNlkICZtF
oyv0V3UIJo7Mo8uT6USRolFEbTR9OrqR0piL83PTLUHodrJx7SF9D23CwIp3qlvjh4WBCpMKkzKt
PvhOIujlewDRnfqbbvkFQRfTdMAR9mFV2YcV+5tuIUZqCDBXUs6EnobM1JulnlQbrVcZ7J5W8xIv
a5ta4HBj1NuWbsKanBDjGhLdexgHOPG9ZqabjFIYpGe2I3Tj0BjcBcSHRxs05Ce2PDFgFOk/Z3QI
B9MAZA7eFaUfwZPqVd7V0cnCepvCIHjyZEurTLi30W9dtrgAC38R6F9ZZOP+GLJLQ9372r716Uj2
SVblN7eU66SFVGO+jl1YgP6rimvfswSr/7DJXLiuy7KYORFAB5NLUUWz/hRUpCOnXo9GD/LDJjS1
H5reQy0Jv0e6wQU38OVk4HgO5BQER6cMjGPkOTm/bRTA9eLByJnK5VMalqAFXFT7QfKa5ULcUc84
96bIwDqNYCPyZf9C0XoKPJLnYOz8Kqo4/ub5iXcrpX1AFB1/k8awVHWUaGyCzPYi8Q6ecxmWix/q
Ve6VFjRQr1mrl8IgIaQq6bX5do77BdFRSLrn/1tpdYzwGJXHYzKT2ujX81cH2iu1/qRRdy86VEdj
+cte+NfUHTB0GKZc+hl6DUdXrGGYuQ/lBNiYPh19fKrmaMJGpnKEZsZBZMMeK1JZkBZ2ciP6ttuF
ItLuPnerqnfasP70J9+6N4Axtj4ztq16mZp5A/eUKR9AJ38f+9lHqnu3KqumK/eFeBtn/0tOSX3t
kjLaTpCn907tcfFwUpwn1MIHu5UEkfWhdRL99IakJGNqzckI7+uCEYoZgIfppYnHZuuEOXaZuS/2
df+tHtPyAr7gDE+m3idLO2gSv1gS2HtSHE9ZqKVP8cLnH7X+qTb8gxCZcWD3ZugnaL6LOHoLpMhe
ktT6LoYyQMnrhkddc6cPL2Lu5DF1DsypXoulHRnYrXmhRwZuVesPtrTM1RxMqOHExH8kD7XZbpnJ
oNOP9sPQk6cxN3/4gb0XDJTZvoqSYhsLJK9qAQ9dU/9iQuvCpXagQ9MVRgqsg+5Ozaw6sjjTZJyy
5DJjE9pbskWt3JQLNN4sdib9t0NmagX96aZBLYJqFiBwfGIxrABFZPGJUmikZfAsBWGT0seW2qHY
cerY+kBvjBt1KRR7L3ae6wYdMGOXP0XZH9Km7W9zkgE07pincKxy17WWVkdzkEx2Uuupi6KzNVNj
q++F4YAlVsFVQG639SzE2aCdjdA5uofRH+lIc1/oQb43+fDw74GngVAdrzNT/NMUU3Eu57w+zIEu
zmY+vdutlb7kYGJ2BnQe8Dv2eQz7ntqNqic02R4CcJJdkKFusewXq3QT9FDQ7WLL/klhUV+IpWku
6pnmyJ5Bg26uXWKzN5Jkzb2/2MoR3eKH1p/5b2eDUx+ReOU6Kuf5yW4vtvYBZW/rzaV5VYWw4/ZY
8Og7m8uhzVqOo96YSEjA9IN0N5+/NSbl2WPpsAUfagh9jtlJ+OHRRVjlocksLdP/qIal01SHDn8v
/eSKeWPbes8DFU47IHQJHC5JI7T9MMKFqIdZbsoYENAotaKnH9t4Jyw8XepXH0BbrRN8rpvVAjdX
4O9hgYRnBmkZqTl6JB7g8vSQED0NgNS3vZ4F61w0oGmKjqDENurWA+eaZjeYxDOoU4VFxvxu7oRE
STnIs9blkuM2k0U6oyiFWXbHJOm33CN/usn/pUjwVgNkLNMpJGeXCLbgvfBsuPi6K/c1NrQY1PdW
J8sXyOAYnRGa/PsQLz0quuRfeZ5AqoT2dsvxq+BF6BPYkdQHcUYPO2dgtBEVKltVG3OIod9QgsKH
RX9IBlyMPmHjzEB6drg2vceRAzoYxL7ab8es/o1Uv3+2RgONdGMH+y6E8C7qDm11DbtAdiY0PPIN
u82gkeniM4xam7lVP6egQRhkkCjq+RcEqOxzZills/UKlAuxZzVUMCzYdVP0h7AbL60mLowQKLut
/h5W7luNaBw+nnfp8V9GG47HAjmnc7CrX4ntAsn0CzyhrJoGcnhSkMaMs6zuCDgEvTmC9HiJhpE5
Xd2/UPt9qJ6Bg+/2YA/9q4cYaODq3qzSG+6Jqe1n19ffKeKbTZsOnFl9kmHVA0ZZD/Ig+c2OZ+3t
VBpvgu7UyV7KtzovDoTOF9tqxrxhmPGrSc1+rFpcqNiU2sc9wLeHtV23nLX6F63ENs7eZP55tAvM
sfiexj119JiPgH3nHKAiMhuzdYb3vIpuJYPdk1kksCArLO+B1JlklDHewrk4p276s3cXwGWVLZPM
LjjGogGaZdZ32bbxLawxPy1H0JIMy0NLh2GlDTVsWg87cKVpTFEdDuKBFsYn+g3Gi9HqvFfWV9/B
xgxrbq0Kvb7w2qMD5b8ea/GKtxfFZmytxi6fdmbdfPk5+QE19oumJ0FUAq5ggFoO18byaA+5tjhA
62TckNVbZiPBJxDLr4jKxzAYkfhh8cFh80/KVrua5tk6TfFoPYWSJKs2bk6JIb1tZXMygPGGOJfP
4TZX3YVWsfWtCjTnSaYvKI67Fal82i2d6dfUGkJco8TKk5cTWERSr58ckmk9R3xrVbaVn+avRmYm
m8jt4++JyyEbYKB38lqcvhMI0Mgti/WjmRRlaMGFR7PKrMmUDkjmPOipDI++zzw76rvFxYErYx6M
XwxXszdD04prFwpvH1b5cCQdbtsmZHFHepTfgOIgFYlxTbcGrmmbfTVAtecZxaeZZ/H98f9EiLfV
Cx8OKnzfcwRr4pn6O/m2oBLNIr+qSpk0JnCRIxk6fbqJR8QLmo6VU51uirxut5qlE2C09DLdWEON
x7Fso142nf2cdMlvJwPU6bmac23npn1BSvmPf6w2Wk8q0IZx4LvZZpjEIBRhb7A/AEuDQliegIIm
cGK+tImlXY3C8mfkEYyF2siBPMeJMfxylzO5uh3CrErhLyyNOavIsVkkvvstz/RP7LDOb/QvUKKE
9+ZOjdghm5zIlKGVrR5qMNgwJd1h9chS6sDgfsw5+UAzyIp7lo7HLqQ6E8HwXX07jShhykTi916t
2Unb1JS2U/l4CXeUPmUJHpswWRj2GHb4dN4sGWztDpN64g0f/JuSYNqafj/r5SmK5U+yKdo1YRfG
LlrO5sTa+c8U/u1K+KLYw9ucmyfbjjlTk47g59G15kz6XFkxHTRn/C1LU5yRhkaviV8OJ7ZymjPa
Pe6i+hfssLvWD/WviScDkbnrJgZwkpdEeEP3ZezptDvfmelajPPKEq31jcEtejlH5z2tHQE3DRuj
41yGJEu1K0TLyW/Gd7/2htk4Gzb9CfWMj5DUljj/qlgF6ICgCPk7Mx6SvMSCBQFIr8S4mUSG5b8m
FyMKFdovuk1CKxi1gJSvE5RYeYJDdmnBqe6bHFHlrBp7HrG9EOVawoZYUpicgwbm9Ty1eg7mXtB8
nuicF5r9SjRgtq2xoyJy1SoaXsNdZb6VomoZdKT1QU4lFktDB4uQuNbZDsbsMGEXgKTObNbh+K5u
zbKs80Wr4uOjE/0FZhQ8Mrbg4VJCBjcc59xYJtY13SCF8D/fLjUoIXLxuS69GFRkEbA42cRzoXbG
lW5V8SYuS3JKYzn+GRxWHnV6plb0Vpytqn2XGPlOx+KzifxXgFrWr/gNwZL47WGWikkxEKZ09l4i
7FcHvsfZLFu40UsGDBTiYoeK3MfjhpkbuwZSVTWDA8d0NGT5B+tn/abrxppZkveiXrHdzEAbgOOp
l+S3RzsAVvoWEVwPfJvmDzCi5gXriDgIh7Z0KGRP9o5NgnTsdxZAKsJT/7u3qWfM2LEDqAVxJKNa
daZUj4qKsr10Q/l4S72fIKJat11PHoOjuee/D05SopBvqg/K6ohfmFfqDzv9p5h/qMJFz0Pw6L4m
cQrZwUmdUPFHx+caJag6qoLEwyNLnb4xoTBf8oBAqaRP8tey6GnG80Wwj5YR92s18vr7ECfNJo0A
/wudeg0K76rTzfg7wXP9rtExpSetaT+PjSnwL8S/8PoZBLILUFGWtQ9aj8hWDYMhJ5PlWgNtjmB7
ROY2cvTnBJzjhz54zRGA4ga59oRumni+uR3rm4zG9rmPb3/fUW/PA1apYmRjpLPfb6yYOVptcORg
IoKo2RL2wRk6fWeXPsmCaLM2iWhBRLgIAix8PBs4P1AeCwlRrhuM7Nl4YZba8LNQbtfLs9qtsmfn
Nclt90qQLTa+wtzkGI9RvKA8pklmXyMNuI10nPmzcKiPQ9EEJ0sLDOjJ6AWUQoK8mYQtIc0q+jdu
Wx0MTt5kHbr1Cw7pfDdmodzwVUPEIsN2P6cefZEupG6IArBKy9e6LiJ740SOtaNLKF4bm+9MZYdf
/jd1q9hEkRg7VvIQnTox81qeFS+eKNeFgIiudszWY8JbuODliBnBlznIqzb47YuhFdV7ugA86ION
DZ0AW1jitRR084D0APlydMEgvhhLxoe9dzETkoI5CnmXvy/jEnoscQHGGvYSoTrqFm/Jqjkq1UHF
b32CIfUEyqy+NHIsL4j854F4bAlCsiAehubJwEWPotSgn0pWpDq4uf7Y/3QLnVK+9Z9Gq8MZviw2
3bL4dA5q2L4pGZ8FDsjVysGrKgqXEaaQdzxcEERbEj2XV04VgPMMz2qpatQ/sTyktADxssGZVH8w
MTnBPKtHf0aL5YneQrtpi1zyzwKz3eSYIlm1udN7L8DwLnLsY1777pldxuwE21ZdWHeYwDSC5Iwe
fElbJht2nztzd0kETZ/UZTo307WitGBgafQc85umk08Fs0vcnXiDYQNRdgGaiJ7NIOPIFzVQsNF9
/m2Dp/H8o2h/VDafYL0EfehT+YlKaTynUrTXoAtowyVIyWgOkK1V6xQSU/seRrSSwv5JjkX2pps6
QogYUjmnPbj/wniOY13eK5Qifja9dHJKD4Q/Mf6OTVRtHLuuhdvIkxE61dYPG/PZNvuPaJA4XrK+
vHZZ8uq41owG8C6XQQ59xOo5f0Yc7fMr0wNA4X1+aKaWMqmAe32Z3R+tiZhLtGQ+RWoVFVb108Xx
XkemQ3eWrNdRIo+3zAaneVl8W9qJhRuOb4wH+/XUGF8oRNCLqIVqRCI0Ilontol7N7pW3Sv1FazG
2T7KPviTTEH8OGEGhOkAsUOVH7K5KMVXKFEfQ9ixr3PbA35LGCdok4eJjGlo7iBf8FoZ7+25CvlR
7Nd/Cy7mZlmzIDqWv8Z22+7ymuk5CM7x+ljwc8NNXkY5l0ezoCETpEV6tBeGgepZl5is11mexGv1
nrn8ytPM2HMwhLdTHXwtw1AWaRM1dGXQ0GeJrVtH38u6e4TRqYMntX6GbarUtr6OOG5A7383QpoS
4Fggdrig3Ssz+0oLDUJ+R7MrQCfaL7lA8xxCM8zidmsvp6a5icyzepam3cy0iuzAiunKpadtQXzm
oSVSljQBERuHHml0npbPwTKfUT0W/qbHFF4SSgUNNGBWbiZPWVG+qu+dCZh9FYZDt0qX6C8Olgfu
hIETFq+CqCPaowSCqkQgYeAV+ySe33W3Lp50q8HdU5QlYvIkBUeWMNAwGFtIMLCrQOlZXOyY6llp
4RcOLH9PcoiDu7S0D16uUzX24qmo3PmOJmFbmtMVsjG5x3ZcftT4+3eBnSGWDzLACW4+EciHXEM9
xI5hQLebrc3f9yKcyK49bdSUglRulyVWn+HJG4FO6HjKgKmZNTocQS0JYosl9m/+QL30A5ok1ERK
wedDLmYdwMPRixOOTthDy4PHKOnxTL10rOwHCAV///f9IHKStZy1dD+1mNhxLBN36QB8aNmGbIBS
Z7jPnAJIJ7gSCFmuJ5F86o3XPqk7a3klCMw7uxbBl4sMakJsdHZKnxVfA2CrjVECFx4BGHao8AAN
8q2dRB5tggjB8ow7Je7R5TsMyi6MaaqzWrYbImbWBihCvDDLGtibwzduqfIQMkRFesn/cT9gs98p
4SHRkSZkY9eotlVu1y+jcWqC2F6rfypImD6HTYIA0Q2f3ZGIEa5nPKXdO6aA8uzl3kGdPlzv1ZZ9
SfyeeIU6bJ2Fm4Y3p+2iC5Jne1WWdg9NKJD41wgsKy2EB03dwahJkt+9BKEM4EbAgIXxvIxB4hCL
CvCO4djRVj+XBv7XCLb5ahLVcICWmdOB5CEvfOPU007PvPGulhFANHeJ5jmG13n1qoDJX2glkBvi
Ity5up4Hq9qLiRAyUbOWnF5aumrtW5z4MeGcFK3hBEZB+sZaxT1rPj6Yku/FhCL1Wlr9PoxKD4zz
NTRr/03lQtmJ/k+33MgtSSnHoO4Ra9t5e5COneyFGXv31h3s5DrblLLjWJZX09ZKMBeG+zmW4QfU
52f1JdZa/xnJULIah2sQJdN3L8/No5wxgQ6hq//gp3pHv/O7jj0c7n6IQJHvxt+HVDoD/gubaLWI
RnIXT9+nOP2jLqVTFfRVU7s56HHgPGtCT2H+Vd4J9LdY0ziYzsxgcCNuQFAUL3lRLxwiAy/l0BGF
Rl1DZEf1ZQZz/rMf3ugOGl+Y5Dk8J05Cj0jOTyKLgNByHHsiWyU4qHtLt7AOeA1JWOqlWCp3yGIv
U2ACkSERZWUbQ/Q8ZiRwEr0MKi9ly6602t1HsMRXELLYMdPy9/KkATFxYzWJV26XVIdmJDeAbKEl
S5XovSKOj40ean+8X54t0bsM2p/lPYHyZuXYIn5Fy3xI2CNebECaLPrlEmtASkNQcwOqS9lZxDRI
2/6HCi8H1/InBBO0ym9BRG98ncYjJQlog03hRL9IQxc/gjxnjwMRADmj3z/iwxqRPVeOgXu55ZP2
iMx+yrxkF1cJPBgLR5URseYPfDPBGWOI0oarGSwSpHCAJcik5oSOLwbqMdKwySKU9FohTnJwu1Pp
V7iXAMv4Jj9kJeQpyqvqPTBbRAp4SZmFJNeG++5ZlEHAWNz6w7rQHeLCxeK1jAFT03CxhEfcTuSy
c5LynjDT6RuhJfm9x8XYLXoDtbmqvkYJwWhrgB/i8mv1cbaHF43Mn+5xmoHoVKVS/wxMS3tuNIt8
5sTfml7NTI6TWVpM/c8ym3KTfkib/xwysWT+6KK4sz6YjyrcBRpxMRxBhlzwOyzle4gz5RRZ9Agp
wdoXZIj5cvPPP8lIyleZzegtjoN/IkzMr8G4zCgctmQl4+FcoQTSMz64q66NWPAass8m1H60vK2P
wvOn7eDAqpsXHTX1Mh4Qdh9bFGuSJZy3gK737XFcsns53TzmzCESqMlewSd19nPIaNaLLGtLJhiL
UBEgOCpgLLYGdtmwZISkGab/3M1r6XO0qljDVoPXTx99G5Z7SKt449vRXKttiETVfzekv5uUi4xM
j5qrVtGi1bpo2Bka7LCV6YX++bGEwxiKH8JgeML45iYw+kkVXqcxJisuJFlGtSsAiLlXz8JKsjQv
1NQMMeinn5Ri/1AZO1lx9DUgwEYEloUJYLJ34jhCs2D/7qeuPWUknK58wHgl4xjyRuxY7Igd5hgP
zvMGdwirKYOyp8fXGYRBvJ8TlE259MR7PaC1c/VoOqhDT8aqvyo6bNo5KRoFabTvODCSdRQn1kui
kZODBJeEIHKxjKXiqFpgbg5q7yXzlhMpFKdNXkljLb2mO3JscFa+p0PMzn0sneG/GeT8SOTr0fG/
oW8Jb9FPtbLKOlnCqZnfuihMbsMcBZsUkhaxPbN7Qr7GwqehFHB6/Gi1UnRVGXDnOcc5p/u07F1H
NHd8pN5zQOKGhWaqt2nzMQadSbctmRF4AEZgKEnrGykIt4jTLvwIl2STbKCzWLig45B40XFSlwOj
s70vCCl5SMH7qt9qetHu6rnR73L5dZlrZzX6ZOagiXsxq03l4TzFnnEWbZVcdAhYAFuDgzCsX+0c
VVjyRrzddAD6ix5xRrt7UXIrY6MmbCLCFEtSjlUW3kVOXXoN4lbnDJ6UnzGJGamXk0UaDZ/q11yM
/M8k6OyStprWj2vLOMQuZ2TWUU8reOnvthNnb68krSKIve9+a2ffpZ4fXJu8qCro9M3jE3qov20/
BT/maRgV7Q6Zn0YvalS6HDOv12qYZC4TJfXsf176LT85gaWfACJB/XhCYqswrXyrZnhpRH6Sa9Ot
+quQ1paQXLImSTofquvIsZE8P7MC3uFpfA24plociWfTIdZ5KfidhDiy3p+wuuRBuc2AbmyEgfva
XR5K2X00VYU93CLcGr9CfmJIs6aNiE8AH8ejRPufDXksAVVsu1avd66Rdvs+j8Xx8Yk8domxoZZY
PkdqhZdO1OkZL/pV08bkLZziO7Dr6WMYyl8Z02A/6l+LZSRRDcHiziVsxsaCp+RBYNXdWzDjX4ZU
Q1rwIhkK7SDESJr+UAKPv+4PptjJviKOLZdd/agW58WhNVgOwiHrpiTFOvIT+D2YcAY/7dblLGy0
xnd1AJZ+dXAF7AzYE88qudxuhb/OiTBgDFG9mIGUF/L3iEWOy4I4GoANjY1FRZV9hkViLcB7gFHK
G6OZGJJLr/4yk6oAg9oxmbP9ZlPMyUwx1rl8vTQPZUV9HOY02/cCB5frgSFOTWTGywDKdBCYOhbV
qywsDdcbEB3QxISDFfYdSnL7NHX0Bhpqt5yIOJlkGIX1BMjusv4/WvVl6G2F3lO/Edp3mURDZkT5
UyuD7B7YurgMC5t8YJ77b+8srhkCdeUMAqWKicBl7VorjbadBaS1a451HEcu2+zm4hVbh7/JUmvY
rTVvJMN5FNkvSTZ2Dbq0LRr9ycJRDlIupGOm1VW7UX1J2AXbgF2JYTWi75VqTPbz1UMdkFzpMqKa
qnx0+kPK8X1RfjKIW9Mp3+Y9+69Rlfeissxr5aQ/iLUpfzBHQ9HjoP5rGvSjSUrx6nrtneOv/unP
V7Tui2wL8K3aRx3ZNXcWuSQdfhUBvt0w78qPbGy4q43cPyS5EZwfKxeCxe9xMt8cjdKLdgdYKVM7
tx1MaeAHKNPGbD9SaDonayA7hHOqsvH0PWaccTKzdZ+wgu8aiwm7Xegmkal4Bhjc/uNq3dUX7fRC
4iihflP0LRom44S+Pbnm2uL7MGpQm0uLveodm/PF+MPOR/znfkEbLkO3vJohmqNPEyCznaTZDlii
1s5yU2vOOO1nuiuYpnmZNNkFMDIudPA0lxHD/NpmVslgmWmkA2rzpgcQBIjs5t9cTh7dsqd+d+uZ
WFTXg3FTEZTZzfEvZpQARP77Fqim8wBfE5VbnZEPEgz0ryoiU8ndOj7OHxEkIdkzBU5dKMtqpiBn
NAhM2nKb1nrZ+wjiGAA3EEhyMHsY/0qt9i5NFP/js8C/zQGZajU44gK1+1uRpCdKhvCk7n45LNSQ
nkgBo3bfGrTFp8cNgqgHpT3HLjCAp7lI3TfVEIFJQTBb/DpErJUGyS5E2jV0z4UOA3+Mh/3c2vFN
c/Xg+TG1Hm0pDsoiMVPzATG0bYJ4dOaSuR7uHK2Wj/aAt/QI/qdRwDHk5dGvjCzXOyJDeLbnIXhR
D/x9d18RAgVmeMCepuZqPd/7lbL0ce/EqwzwzcnP/lGD5KZne66xh1c935chb09A4JkujUO9rZbl
M4mN10gvkoMnZQ53lFjavJ2Oqtyw8STA2UWJGUhicnKfdSDnmJ1SRYGXG+rHlqxa+uqBb1pFfjRF
oSo3BCln3JRM2h6d7VEbbn0ItQtLshgWI4KOSh2H/rhVtrt1z9GP8Uv3RTj0u07i82wn/SUds4b8
0WEPWXH1kP44OTtxj0d/KgnBhGLwzpQOr9MyO8SrZgEkK5jsLBOfcHbbVaPj+cIF9j2PnP46VMhu
tYLUYbvRKEEAawMcGKcR2XgcbfXlmqmHJqHWpJcOGWf5vgeaFd+A00Z0wphaAYhi7BRYcpUuJ0+j
18qLFhxZotwTRlD3pJ6pB98Y/31p+BpM8uVP1XtlQaCvWzb+Jq+jFMs7DOvTo1fl9qB9bT0nJWu5
sZCRYe7O8TQTz+mcZBmd59LG7zEw75Qtgh1rco19Y3gScjYKq8cMSGQp0nrXgLIj9V94Dx+HBC1N
q6c8bS9qbUvdDWI4klNMklHzlvKvD6APxgm65cfTVnKoaGHNbPpIO4gOkNDfB+g0HNB1rClW1lds
Ly7+RE4io+V9wuNnOQiN+BOBSXds2pRo30AYG7g6Y7HP3aMw33yzn75YHWUo2QnoyHHkMkiJ8/Vk
V7itvLokk2woXqcva9g4zfgzZGs9KEXF37HW7CINiX3k/kELuFn3ua/RavUfDZEaM7q1e0PZ+VpH
GQGz0j886k+HnCFM8z154osm1iqa1yJkT08WT14GgOFxwCDoCNfBIqL1Q1fbVh3cjcHsXmpzwB+n
c6LxCxSxAc3C1dxbcl8Cs1cj2d7minQJqV1zIWnN0rPezqYZnmMb85Z6Ni4vJ9qph8i3Dup9vP8B
cZ1s/mSUW8YepdRAEwT6S1mYzUWV8EVGD9vJm82jtpXFXBGqgzGe/8LFg+f/xxK8tLeN7Khl/bb0
sgQpJ/001V7LbQYOcsbex9WhdofOCoYEjbMsnM/H3ZH62EnJSVA3l7rNpG2R4ZzGjEr4yA8U6TS3
6eSs82SwLlTI1yx2aqakI504cvzE1ZHfDSQcmLfRDofwYD0A0X/PYCYoyDQQ/TGe6j+YG6adMtli
dQDssBQPvVXItZq/l7Hwn2PyPBhmm8laL8UrhPkYRy1aUxVb0kLbuZAz/0SPqwsB3oDdRpyqHXSO
zdukRx5kkgOOaY8zCN0icuTANameneOlX9ityqPNHGRPvBMzVDVpaVyCC61gXI3pMH1nTf7wPSaa
qTaTBZeSYqP3mbOZ3Yjf2ljUUY99AP30qyo11baDN5Sim4LEsUjeVRNGNW8MJtETrlEPjNVhoTu1
Ub+UsfmOkTw5NnNlHocRw1oYNvmzaskgFKuo3qerBU7u07JRWWm5F732TBF3shY9CIRF25GNGF3d
pn/LfMDwvs0psG+qWyiIquTaNNfAi0jISSoYSolbbFEENWuh9QUR5oA5CYRFoIflBKpe543Td0k+
53JlVizPjAo7j+DMJiLc0+iPTdpPn6EZ/fKln12sPHm0jf92hkXb01RzgoooVjxbHLhn2N9vCMMO
1dhHVxhWyP6Z4K7rMS8/gHgCrsT1sx9dSL04olB16TY+EPhMXjOTpp5I9vvCO4ZaVd4Se4SPnePJ
9+t2Ru2D3+px7cgJqnaabvT7WaCBo/pgMujVqzyT7VuemRtDGuUJn0d2K1KO548abspmLiKjzdzy
q70z2eUmaJKfBYG3cAC17GY7FlctbikUPY184YZq3AUtcBfwJChIaFWoG8mWRbUZrZyYNAwQb23W
EJDOYAaMBy2MsBp+VxY4CNULLHXneyU5BaEQmPMdusG1Br3g0hjIeEOz63fCQemhXhatYSOGkqs2
prRXQ9k5LdyXJY9encPR+WCWNI0ntc/PCRxnhqboFji5GwRFpItOto2yccOqC3EM6QjhEf2urTpI
DpUgkboJ5cVe9HyZ3XQHY2aktzHCjRLVDZXo8AsU1qWZRoQB9jTeYrMkCij/1HytOFTLqgNj0L0q
IXC0LEdaBwMRf+dP9b5/gTdUw7hFN+hgGVhc/5wF0nXuiZOVoUxSHyhJYg0e5fpgI8f5t8Kewlcz
BI0dpfg5q2jSrlPcIkRqSQu9uu7owmVqODnA29+WJKtd1PxcjdOrYmrXLmcNMJuMKhsP6DRSxv5o
ljYGRJEKMF0GSK7lR1fjQbWSJm7zoefumxPFzUXPuojhRoHR3B/bXeE4472Y9JJcsbD8MQrr32eP
90Y72kWmKQDtztM5p6hypY/DDMEIE6VPbvpwA/TSPQ8j4plQD78/CruxyJsl+23cRGwVF7IQ+m0c
MX9olrGER0bLXrLYrUfIn3TbvJmeip9Za9Wx8PpwpqiJQlR4wQc5Uem3Hk2+a2fed2w2AFgEGOSh
bqyrIPVvZVRZ+LrIoaHJlT/h+UTPjEn09xDfMFpIE4njWL15icSjXgKFocF4bn3GdICyV0FBuJe/
CAz6qA5OXL+9RpP+qtGEAIzRgmgpES3+96GMvX9fhuhzdkgezI1OX5kQNSKRehcGntpQjC4YtzQM
87WP/WxbJZCy8JvP7sEN0Uoqw4wHiJNFwAW3Wzt3/LJ1pr+quYUMMd2jHtl0BmTYJTPx2hSdq2/o
cS9h5DZGL6uLXmcz9FcPU3xjoqEcJ5pr0gJQm3mvCH8Huq4xBVXmY2scare7Qi0fXWnttZTUtTTv
l1EADL99hUdoPS1Cs6Hy/Qe3o6jrVwz3hK2VFYfshTnA2SO5ZyNiIyQO/jyA5aS1pR6axTw8mQ52
gcWNS7+2wo3bhttHa4ga9gTWnEJ4lALHioXMVr30RDMd3q0YpaaSqyNJW1U2qI7HWcKNhnrvcWzl
Kg3FueryT79yrmoL7nv/C/G4OLYci7B2Jjs+V3SFYzSgNiDmSBVGqh5Sz9yMfX0YvX5lNe2qNX94
dPY/fVpZ20nrxLHTM/JcYtCCJK7UO24aej0+ELYZnyOCXYgn0/ChNlz1RXYjN9uSIROvEkIkmWma
9s/S41Aq55fh/7g6s+Umlq7bPlFFVN/cqpcly7ZsA+amAjBk9X3/9GdkFvvjxH+xFZKADZaqMleu
NeeYlnnhtJG/VfPiXR0v/+U2XfTITDza174DM9LqBgDQ2ZbRkSAkcmBRKiXKJiSMtkEh5TBIlvd5
UbU/Nc2nZSVfNX6NIj5L+kMPyhM7f8jBJRDWO2vZvqycs1I+MC+Jv1g0q7ZCg9vd+ugqOUFcFhJi
1s5QxivstiYsv9MKC6ED6JLdQZqP35DEItuuqev7t67/rXqE6qF0xGNC4hqawio/l3pcXZJhaUBk
DD9U0Ri4VnupRudXyE24XUtQ1l+G1DhTtgQyuzfa/3uSEaWPVJRgK7jB1LN/DyZ2cZKRsDZpxWw9
d9DDtmQC+odYCoNbg4E9DtyJZtd/ZaWzdOa7tXAKnv6MYTG/aHBjTrGvk7rUFl/1YYAdyvn4ajkA
YJbcKC9d7L2PzWA+ZDnR7aHJ6Qbp7wemI06ZuvEZRXTE45YxhUUQ2dkjOv4uiHbTJJ0T+zYpHHVM
Cw4Iw0akC1+InLYInRascu24Hog1pgX6fZjL8tkP7K16ldNpuoaGWZ3UuuMWtMHtGqASvuQbH/hx
qSvzrJpQk9X8pQWol/3Dem0YaNyUXbQmYGHXzXSgpplbeT8EfbYTvoNxNI5qMpi16oNwB3sXsDOe
h5xIYhFg3ln3GdTwX/6d9Yn4KetNbNefA1KzY2NhSMtN8buWzlb1ECWT/qAGkFjtkSZB0Ewa7X3K
hujQm8BgO2faj0brv+iIgumKVNlf4XKpaxstcIOPyo5p9cRV+DF6+tkoW3B4bXxtoMW/99OPdXqn
I0IoF7f70wIf1wPa1lpVaY9E8iBXNmb3qY2/qEIO0nh08shk2tSjG+DYT0+NjWC1pnUFwwKWW55v
VeeO1ZMGlQzV5owejKzNvZ519yIXoBQSdrG8z/b6iIZSju4decpQJJVlghu42GAPuhStobBTJAnq
bqv9vW0EH3E6VnB6R2M/Tc10HNGePYowDx6JmmZSCe7Jq80aw00jLhlCEA7l6FGEmY9n5dZg0STj
xKLxYFGCBGP+rRkr692rq7MmTPdr7HlXEVrOJ3bma9H25DKZ3m4QSbOb8q9Qp3c2PrJHXf6bIg/E
ipP6DJ3ky1QfpOZpp4aSQdch5cNeefW1pYM7kc1n+u9O7ZbvjcWErx37Z5NEMnxjrr82ZboU1VFs
0FVDtgpF57/5tOqOqyEVPeF9FOlnYrkqUOIGGAEtqI7rGcI1udJi0tVPtWlaqN+kLZsjz0aZXIm3
MEle4ZPNI4TxfwcTtC3wz6XF82AHzT5yyNpcL/myXI4oR+H4SBFa7FjFzW2YS88BMYuy/csezI9b
YloamycIgqB0iIO7ZXrVnTypKM4vwvLgK0thsZtq7KAxRplQqkMcsuVJLZnpaGejb+6BkVJyNib6
26FmfrNYEFijAMgdCUv1wHEYusEEoNg2G/dqNN2DQfvppOTK/9TLaa3Tl/HtmE3SSgSfdejv1o9G
G0dE1l5Cpnw09peg6ozDWga5M5gUplLZqXRkQNI0F7jogk57pZRpt//fLJfkbNL4aLKgKxYXczLs
J/VQOzOKbwNmu3o54O3KXbe6zopEQpVHnkbifQ2XCrtzh3j0VNjPlW7ax38NCfWswiK3MWY0ZarT
q2YGOiegeuLvU3LMibPNfq34NFdPtv9+X5bCugi9/KyulSjln94aRMA0YHTaENm3baXpW625uy6m
xmzZ5KHd0RzX6cR9Vc/SbmjwFBJgNEpD+KwbKB09y3pWD9YAqjUrwtD5FhuZ2GmZmzE9rL7iUwd1
YxtJdB3iLrqOqf0nA4ll7PpMby46voZtQL31Qoal9abGHn6NPoel5FL7WXkoncK8JJ2MaKAfR6vE
/OpEUfeepjFHlik239J2euulBpE21LBPxcgxhhD6aOtrwPjKVtQXv44Cf5unPgRyH+GtUYm79IPf
GP/lb0lxL1rQ64UZDt9GC6XoDHlrfabeo1M7bEb53vpMT3ejAb4YtmvCqfC6TlERtRK1SYeMQ3QS
cgwxB4Lv4/CxGRx7Q24ZGeaa6K/t5L+1kH7OnRkZkMb/c9qqZw5BrZSVAGVN0pdE1A+vLeGoz05c
r69cq6i3nJTmGZkLex3ijxQ8qeocNi228dlEgqOOQHXHfcMIJdyp69SeS8pO+XuupTEVWoZMXbsF
SQ0Os0MhhHD8t955xZcWVTVnpH5mGjr/Nooa7pa0kPchTI5uobKvB4yP8DwSWkFLtavS5esSoGdH
IFfd9Qh5RJQQU+rR7WDqilKaqbA4NBPqNs8SzM/kEuG11vdOXR7s+uDiFkjFm7gTLU4EqraGFAKr
ZSCoJICJQLCk9vHWsouHAnQ/ZN6lzE8Y77DSsgXbAHLOlp273opFwfIFG8Uyv3WjUzE7l3RuSJT8
xplyhiXpZPqT9bB+LKJnUkAFPB/yGjah0dXmYRF27W8Sx3ZuTfULP1DMJKaNnyv5rA0IlnDzjSMM
86BGODOQmI3UwV0tI7R2XYLg4k/dDMgfnZr4VHmwRe9IGI2SShkLrOvEG45ZTn5sG4Pk/0eVa7TJ
w2+B05C8TaYe4jzInOFmTtJLgWyVxnHPv6pdfjJ3paPURNO3lGiEaErO6wqwkhlMHOQUtVDPDGze
h7gHgMmU750tbN6VVafdhslwjqnn79kmJW8Lpax6yBP8Ii0c97PdfGtLTny2bHb5wiU/WB0RqXM4
mUQVIdzl/F1y+BoiCbfZ7Oc783+ThiiNyu2SRt6xqk2MsbVjQ+6uJyY3/XtkGR9a4k3P7uh+soZt
+OXplWMhw7mIUJiW6BahielVF4v9QDjFvaJvcRm84UUNY2uZJ6WepfWR2QDOKOzmg68j8ou0i5pV
x7MTbRPSitZuBjmspzIZHXgowJjGoqXgGBd46mkNNYyZsVRnmVbfPapXAdmCaKOlignTp7Udg6KA
DeZRvsoTX9H5hFeI+cBc9nmcveojtoVLdhLBSY7NOqk0z8IYYCIRM5fmKeklatjie0FwNS3/Cgym
/O7qNtk8AvR0bZvg1ulvnoWEY7p689V0sVGvlMVE+646dy09fbBW2lYV2ubsJM9lT79h7G9FH7Wf
ldnedAZs3wwfga6fbNWkstLT6lQz1WOfpR88Jca0C6VaP/Fie2MU1mNtCVoztp1UgGjN9snK/dPk
Oxz5RPK5Kk/AcMEcSNqHVW4f1L960jdvU3OONS26/mOtgcUZr9xCwTFYplfq3JZoPkLVS6dkuNQa
+OxMIShOIdXMhkfeOG/9ez81r3Mc1AeaRdPeMYm41Wib73wklJ9Vp6dnJrzjyUiyr6VY3HtM0tDe
7DOkX9QPIbcbpW1rhv4HPVe4u0Psf+DjRf7VUJ7OyWubjsvR6IDrmgy3gcz453JBcWAk+oVhPqj5
furuqhOcwAFj/rSNme88Lj4ogdij+NVcvoQqozb0DAmP96YvRQT5RiJReqMamOfCAcXgIHCfdcvr
wJf8HBnuntCG5TUKeauSIiCxYD4HDNSw3TbxVbCen/7Ps3EiRWCsJGmsi3TGjXiqeszolyQirDhz
abS1+uBdZYne1m7/h2nvkVYiKXBYDQ/25OGpBOX3VTeR3tR4IH6NgX+wklj77hXJDBGHqzmY6Sf3
JYequQfM4hqu/TBiZdqgdKqfekd3tvVYkr6uxsqLbmNElEqdzqADFIWpc1Itg2jy3irUe9vBbPrz
4rjjowdIbuz8n1ZBX4/7zhZBuEthZl+iBg5tpeHAq0MU9nr+haSFb+3o3fxh+qXOD31JvnVezFJO
SNGLyEIyuBuGq9x+t2yGR/6/Zat3ubhIq6i3vkEyRpeE1WvbDO020dCva8jV1eAPf0R+Hr2fDrZa
IktM+0HUdIE9s3CAf7oWuBlQFGp4mbPLM3C5YCC/+xRcqyQFSpaDZrsbjloEc6oKKn0nxrH+sKlZ
GEq8637WXNSSiUYpIVbNH/bRj8BDx62a+CkIlX0VIYbFZ8SsxNYeCYMP0+1Mc+AwJF29sxDw3w3b
6tCtl8Z7MfdIxZEew4+rhEl6eDLZT3ZD07oYnHSTjhmmA/rPGDRoYjXZK5eEc8Yb3D7POxJmAuAN
4Kwz3P7MS4MjsPCV2ygEXAXu1G/NnFqYtGOsSWyryOyGL6O1WM9+b0HTKFPsO/yZteolZY6UQn40
9bL36+EBydlFs+MQI7z7oZZP1bawZEpSXR8XIN8Y8KB1hjXnBMs2q0NH5ODGtt1zOlcEURgBPcD/
+Yscj9NhTzNJzctyw/icgtI59KF/UwriuJy/YfTwXqIYb66EKwxzx/kjmtf5vDu1iGzy7r1Phexv
xxJxCptlaIy/RWg8wDcW+fS1vKrrApD6U+V7xc7Dlv1mas09EsPvNHEkRJJajGKoA/OQ/6IV3E/f
l3wECfwnH8ND5/Yea3l5ayISgujwbII2BcfQGzUkeLmo9oH7Oprli6PqMAgLxChFctWH/RIX4Y3p
bIynwMIoE3vpMbO1k/+6eKkGmH1qP6d6xNLSGcxsy9RKQUZp787Qv8WZGZ79rgcG5iQws1WdYaec
qTlroHunrkEVbDyqB6NvQ7rAGeGhqVg+K/5/j3bmjeeoF59zPzsk2HH8tsSc/wJ97jQ5cQcxExQD
RwYwUoEA2c+LU2OZvxEz9bd/76uXmHvfCy0FJiKlU+rBTpcvc2lr61uh21nbqiOfSoxFRqJ1kR1s
0dElHzUnPgIDQPVPxzPySiDuFBxqxBb9IPb+IY99elmq8qOqd6526tAohcwoym8WCWBH2W8bXacD
ZW5LrhzPRnAQZ4pPzNaYzwjEQCPTdAOu1hgyRdH/NPOUy6Y0xMmc52/ruVdt2qVtlTsh5q+l6dU/
yXhURY9R2cRHLDMMdHmobyPgGm4L0IvsEPPA5detJv1/h7ck8cJD2xaP9TJVF7fwLhjUz0MPBNLQ
aBLBC2CKNmhEL44s81ju6HE0dVbugiq6o+5vHnXZeLfRbBkpjZPBFxbLjEk+QOF+dun0wd6BXSaA
ratuOt2Jl0eDXBcozGjgZFFDVPslRZPHVy+17wHgpjT40zJ+k1Od7h5APkGRHp0sP9FkyEzyptXx
sx41E7a2FumArs3XgdTOjao4hgHtLag4OlQ9VS/+sPzMuK3c0u02DoVp6Ds3oP0ELifZ6rPmHBMv
n69IsXYu3IQbCpIvnDQRywoZlMnhF+EUto4TpLZ6q7uUxX3rfNj1OMplnkgJT6d9rhyM+mh2t1LH
xN4ZpIezsL0iEGcsVuV0KSVWwcf6vOF4/w21KEb84Wkm+4k4MjCy4PD8PQE602s5BOtgDaPCOSGg
84z3PN5BtXOloqWELoJSdrE1DNczExEnELeB1uHZqhv21tEzTvjKxWmV+9K0OvUzuXpqi4oXToEG
UNZTBksXZmqa3ftiebF6E6NfhqkvKcwnk+74hVExvhSHRLHUcH+2sRnjoGPnUoO4MdTNS2dnl7Gx
96uiaazo4AyxM90Ko3F3oYs6tiKeQxV4ceNva3fqvoRZ9mBGlXcMxmreqQKd8+d2tLCgc319+sb0
WBTW8knbt/zZCutPx+DtoqYYSDqsh2pyy41GNNimjcdfQS8ZN2b1UtOuf1SCwxBsM3KKbnpODJLc
1QBgKgATGQgmd7YFWzXqylPIxafMLz7GjwfYBNA7LHcEz51YByGfFTr3sJKMZ2hst33gBafJyeKX
wqWTJQ9NKLvfFCupYXxROEV2AS/nbPQ0tgl2crJz3NjVKas8Yn8aolTXBg1lxrY0bAJwSj0/qHV/
TlBs4+GxIQQInQUpcXd6i/fUjxEOiBxYJuHVzxxEIvzZ+vCg/FioHNGZxVDkbd87wjGOfg6JvqB6
H9vjHA4s/p7Z/2ZNePKqErFYVBT7XIPE+W8RQHqK7GVZwl2JmWfvk4xxii1I8VgS5u8zvTfbwXOE
NsPcp1ytj0XQVBtnoOXNdZqc9cHqNiHitpOJvYiZksTgjojLa4pnavOIUwWAISWfK13RXlYh7Ixm
vu8IH6N5ZN9bjiCcELvvy8yasNVDpOcNhP8jVytnGi2i8YFy55rJAMCI3LirW2dMMCayuuQrK4RV
5Xqk22Mmei6tNvo5d4O/wUrWPQTl8rg600X+HdAFfloyjf5Ks5vUfMobsggnb34wU0LgLCWY0sap
ftUSy0SN1/TPK1pX9S4MROUNXuajNeQ9TX0je8XO/VIWBtlLjfna2x3FkLROjECWE8mz4byic+eW
/CzqpXxQz3owVftYQ2MXFUb6ohWWv+EnSD7z7qfZ1tGFzQNBRdXQycnC9Oo1fYN9Qyq6iMf54qAX
3seWLtaP1yrEdv106yCcbiK81QPjiaSsRsDhCFWMYUKtWCbvRaSDy4B4Y4gBTYkcRyjiJJpDik9B
FpE07DcR4+e4mrxVC8ksuHwYiu6b+i4No5Zh0AgfNx73/0mwO+N5kHRDf3HHXYLgm8sNJzT74nZ9
z0aP2CBFeXKBaChAfHamzRoehqqK3sbMyjdzmPwmIy9+G3qd7rOOcH9fi+j7evwjwjfc8/862WVq
4D9iRjyIEUePOl1p7hVrC4jNkVgeb+BO3yZ6faw60vZaxwwvtGGKN6CrRKuHWBCLOLlGPRlmJtZd
hin1fCGG4Qk91cIUChz2X1d1T0TrUgXWA+0KPMY27X2/S//qiFMjPbZytilwqu0c4r+2ql229syg
cwEAYYxs4iHsNZFvuibpCBrkQUvy8IqI7+RKrZl6a0mWT6AIBtKs9EltZ0xbk2f1KoMku47dUPmM
61yzEoLBs4zAUEaPumQaWmRzyW2AddDp6aYmbajf1ThJd8VvK9LiUxOW7i3LhYnhix80d4fXwENs
bg5f/NQKbkoby5IQPGXD+LWqcNti8g02q56N7pFzbbVrGFbLKqj+25IPlv5SopagR7lkv7rKODL6
yh61Keyvw+DcJ9JVfttQcsJueOMORyZRDx+Qi4rjMkLoitLiqDUTmwLf7sYczfRlrtyZLC33pLZX
9TDGCYqaCtdnWv6YO6PZqDICwRGqS6WnTrjKlChVz7DDk7frj9umQ3un5A58h8xPKf02UWxAEZNN
TvWgvkTDoAdY6UZNXhx+6iE2AM4ojkLWo4lTQF31YE4BdvSk/BjtFOaqlNZ4iCgItZgpCDBfaHqO
1SmJ4f5rcXyYCrpDyrALpY6cE3UU9/Sk3tGji9P5YZ200SImLgaZdQkRaBWCRF2GdxjQPKcqid6W
WHL14BFvBcWcduBQdX+EJP0kUaKR0DbPh0CSfsql+xVZO6d0WpwdiPcdgMZ7j70Q5Jof7f2ajlDe
gfOAmcg/tAm8a+yQPddVBUd5kcY/l3Z5r48ibbMfZd/+YghR/VjC6tYHv5W2ZOzi7GLnsQQNBsY1
8QTnGS3ARLwKfKq52Fl4VC5Cy51H7V1JFNSDkrQQeIq41SP6rgSvu0tm4b/QrMdqTM43ljD2dlTR
r0RVLuwUM7d7GVzKKYtJudavZKvYX+pM/Bpd8WTFfnfVaWOf42X6VHJzdV6LiEvbmGgZzko00lql
i6mmH3YNrHqlX0KwEB4ToEqb2BPJT0HQLJJeCbGBM1ZnSCOcfpe6JFla2nIdk9R6FoO+YMTJf6FU
dC6lyB+Vq2PJ76qBnDLW08OvLK7zsZXnOsNjV6ysvFj7mEZIUk3q0BNX/YEAzQzyAelSnQpQVKy9
LaSfnar2rbTSj+WRdv78apoeOLTYu/f5cOqrQNyN2ggfxj7KoSGV8d4K5oaLiwiQfOQUJ+bxB2J/
MDNa/WNKxSUZa9AKcmJfzo5BHCQVviqaCrq1G1T0HeIp4qJWXZlZ+Xc1l7FtjDcQghjOOtXGQO19
Ff2S4QWXipwWZ0WR2va1olNy9JMap4oapAi9u5jdQI8XTAYZUVl8Ksba3dIyMogrm5yHaSGPDLMD
sIGcZaueEd6joJNBQHPysjBkw+ndeudWBm3UAeb2jXoqZNBMPth0cnLiiTZ6nvxkY6HXQ2xRE5Iq
xNKgfbHtnqP7SG9RvYx9PmGPKEVX1uJUDGjHr+oHROj0mYVzsh9Qe63WO1vS5daOKNnVw250iLny
9PkpDG35E0VJSBgy0DFVW2QGcOq5RtsHhcwnsURoLQhIM7IOaHjTvapHO6JSQ9BFm4D2+kldjuVE
s2X9WxavMfY+ebmyQ51oafhiLEigXdf9lZMh8RJpSyutG8GOpL1gP7Tpwuduoferq6c5K7HK2Msp
Rvx1agO9BOtH4JUwUZwFAy5C9eCji12f/XvPk7+ajpgyKkhSu3+/AL7qRE7jpZvmEq+Aex+VdiDO
qAPkS7UeA8W0CKJ1WRyxzt+A9pU+fnKW+sa3fgxWod0NuFGbwtAZNjr5M2QpEKA5tYrmOtSqE/7j
kqTVa5HoCDHi+n2R51fESrrEjyLUly8NDguNnzR0c+uZjjKhO9BDt6InTcFcql+U4+NB5G36BaVc
ChQxBTpQmhqDLZDi82E8uXNTf6ZS42Kgo9mg3zxAinO+FSb8RDWl9Pq8OSwZIpVqtlHUUlmcoq5b
3jPctL+GrqOVEgZYWzE6JZHR3pchZqgMGv3BRBm/jUzG6gEZCBiyXBSRFFeP9fSgOoXAqc1rmbtf
VDszbNvPMvQ8mUbF9KwawufSZysbGk4W9tR453zOCTGifxf5AsjD4kzPkCHrhzZOs41mQaGnFfOS
5ny84G/ORmduGKoNH44OMjucmwHlLIA7tYJQMFrXEK3QSw9PcdP0nc9BmjGoWpq6klFVlkb3fzOe
amTLGbV0Ogg3nR6dCMXPYKaroEkmqDzpUEjtbuqRLQfTcem999rX+uNq+8Pj/jgg4H0a7eqSVU34
qh7A69yRHkc39UqDJQBuEhBSFyTaaw1u5a+q002SfmN0nvdSYX3XsqD6yPHY/L0XS7ChLXFdNduU
GNE+culo5CXJfadhAJn4oLgMgHm7DG/f96kG2dgRap333uH/4BaaDiHmKh4Dq/A9Ae/1ZhIE3Nr6
/HdVykl5/adnUM/oBNRlcHUcYlb0BHK96OPmtTVg7DUzopymNuvXJMCKXAXam+7b/j2HJSn1cHVN
hqONiWZtCyP4bA8D1emOADJJlO2M4xInp6U1g+9CA4vIcbvYVGYzAvyUjs4mjpdDU6NJIK4Qe7Ve
exi5deOUF0XPiSksGGgX0THog+nm06BE/R1TZ0mv2FLIqC1ysDJ77JZNzL24sZo2OxYRgtuc2hiB
kLQb0bob0VpE8wY0dPWElIWaErixAh5PHlPgvsXxhdK0LLbzL7tq5nsWTneCa15XIVtPGnBVj3cA
DkSkjYyoSWS+uzS6XrSO3tXam0/tjpTp0Okuuii+mJpPZ8Xxim0+onfzcmHvI86LL7CRBSQyjRBW
v8vJ0OLvu0Ze88OZm+KoXumBTgcnz+jAqtcDwYm7Hlrmlh7dfFW/bGMrd6Qsfr56i+ccY2abSZ6f
qtg+DcuZiEjw0kZg+oclbNKdKpv7VttFhXMA7Q1Xy5zFLgIve04Dop5m68kbGHtw4s3qS4/nTZ2O
1bT734N6b4SOAJq7uav3SzkpaKtFezBbzl1Zz4il9od039pMAjZR72LrD6Cdrq/zZPw1temfsCCt
ba2I+Fe+uV5vPkSl2zwUdR1dSfbgPNNXNg5xK961Vv+F5c58ddz0e4P/bJNjm7sqQb5loaxP/iMO
OhFdLHcBYCstsabjf5bmQkI3Q4xdFFoQdikS39bidKi4SpfQPepuDvAbV/aDFVrtLcMcsgNKFBHP
pPdkLApntyBrvcR9RvBuShbq2vgQWsOB3UzdDVv5rz4YPuY6S/eOFQYAa7ubIMrr1Vti/zjqZAwQ
AvwgDMP9SpDHObFz63EEx/LPyKJrcKWn/D7KLI+FkR7/VTdGjvhQVE0RJlhZfQxTjjR6BhooUtNA
jqF0RYIwuim2tnZWEdLle1/ZMrWVKfhPn4P4mG2iX3JkDPKu8XrSVmwB39X16k9ocJQ/traYWwUs
Wn9PB9IQM1m1H2uQ2AwUrK+WF+GzEN6h8y3rKauvUB82MNwTimOS1brNYFX9dX2qw6TcGGfhc+Ja
FQCmm4d8r3LSq+MGV/PWcNC8B9oxIGJpIHqWFhwCn06OCkkJoOmd2jR215euzEyBZYvjG6vu3suT
j6xDG3m0IPGcFDQSQSs9dZXj4tTWq6/N2nWC1nCH//CzUcYHmWqOneHsTcN2FaGSk7AQ74sIjzED
6icC3apDonMeYrRKldJN0VaZzExL4BlST5NK2/WEe93mAfQ4eHMgpkpcHH5fG1ZNQ5QIzJ+ncBoA
6NiivCNtK2/0DM/q1SLfSgRXmwjLS+kMvyP24M6m5SdPdpVXZZvamEz+OS7TyooslHyIHChb+DUI
NVEPoY91nBgrZ//vPXrSKekUeEMG3yl3PQKxU0uPYL+ew2rBVHF0kGrWBuipMv2uHH1jnbnb1gPf
XSAUeizyBUcDkuL3AvFH4kbPk/G07qLoRI6pmU63ZeqZutd5dksTgPN8TA/G3PmHYlnyBwe139ki
8Vn5aJFFkM8IYB7aiVyb50SLjwRkMym1A/8psBBgRoHgwpR+1iKDPxI4of1gLw7LtN7SBJB610ho
y85JCYDjyvi0Q7JI1FWE9OeS9a27L8OJHFrpGTZKmcHtZj1u5xTZb2EGD6bBAc1ugpbM1lTfSzwq
rTEDXZJ8Vi72NckrY59VUDPoTZvPiH/BEgJr3MzMZj/iIn/Ovemo7qsynk2UyFJdp4ecFJB5sF3C
hUm08c1yc/0lFvSeuJQXI/1OIKW3i2YXDL31qQTViLgOfY0Jr7KEBR9NEhYme3xOPCwnCsgdBBh1
E+2atTif13uUL6PfqEo/JIb64s5kYddTTnI2vdjBieOfydShAk0P5FI8CSAgx1We32SYyorxNvlN
8Mggv7wBqr0B/iyfNRre+3/PtLFDQG9DsFplLYHJnDboa0LAK0s/Ti7ZokrUVZvoeNcFKstkBr0b
OVe/9+BcBpb7MHNqenbQpTGRce5JUHbPtIS75xCa1Tljrdt4FHtK0eEB7zqht/H2RdlNa7FHQxOM
8BLExLzoRPQ6zif4OHacsQ+fe6t805La4UCfz6dSX74BNqgPNUItEnQLsfdDlhTNAEKhTGFhmyOM
CyCnVHlxEBmOeDL7bsGSfBVjrL1gbM6PUaXPN8uANoyF4KeH7XWDwJmLFacGfkmWswEL8xw963X6
yUaFUMGZnTeQ6+OW5m8GQ1tz3saN9cMti3c1lHd0vzuyVobHrm5ZKeGLn3KmSIe1w4MMndlNFpzg
bU4fRmy/tm5VpeSqok+pYxqD6N/TYiFPyZi0PZTD6QK0Gq7P0j7l4jvNmOaoJgqB+YpfDDqayblD
tXc9EmM6e2Cq1gzWY0O9Qo4rt+fFRA5Q/z3aCE/8Kfw8fyox+rmjQcAhBi880/YYryYRn1s0aMQh
7wPnsQON8FLZ0CZhAH9Zl5NYkHAibRTqoh5rRAMMrepT7RNQiGLV4o9H44XYknybygyDkeMVWcrz
vbI0ZiVyAmkwGX/o+AwJk+E0zhAiOwZum+KHCbpLPNbIGwaPVvoCo4kLIDmO0B7RgRKrHMlAew5W
kUYedN88i1j78KXipmAwdvAWUZ3SJOdkPS7DRR3B6p8VGLJtIFdi1h3nVUuRrRiNHZB7UpPlvJjM
K92+2ZoZhpm2XHrMvhmeY78b20dGzS2UooLWgXVWL9TbnAaNQz0A+fNk30ON7A1DQ36LTVi9FVv1
y7RgcJpIjzh3IZQI17kUBexJt0I5O0oF4L8HE1DZhtFbfrRtKeeBWnFWLbscLNihrUdrKwiV2CAN
I78srMInyrL+GnX5gbG4QTap6eyckMRQXTbAUpk/0YFTRbgKSmBYCDklEeuwqo1tAxHU7H/X3Xg8
rbs1uT2Yc8MnJ9IhHXJO3qm/nZgctAbqrlItIs1B9aYwBoVJsE/dzQYs0PKt7OtR8PmS2Kx8oX+N
EU0itoa72JT7AohrQMQoZwwcWoOlu/9haWwwEDhgTMzszltRssyqi4vWliQLI2wkNmneskpnL/bk
3+lWaG+ytqQk3VSSYUOcaEU/lZ9dG6bqST2rF4RH9njsUqNZvT3K4NNB7oCtXX9bsa8U5QlFfzV/
M1M0ZbQ8DiAGjWcB4WLDn5x/RRgx1z49X0o9Ra/V0msHkjA3WMMXzeL+ZabzKsRAOT1dMT9ML50w
QqzVC9d8KUOziUNSH1ngk3mnYBzMpMl0hIsC53MQx0l6QT08LWdWBcqlOcw3kjfxoFO8D1mr3dZq
Y6K9OOGzGDqCPpUYTz0Y8OkP8LBww7S6+9BrBiiA2Y0+6qZCDFAHf0XmeRs1T3mmzzvQct6eVvEZ
zTCMvh74AXCAjKOLRuCJfMsL4p55gxzGaZM1PJc5NwcK3PgMcgj6CG32KiI5mT7Wo+q8Rw7wg/Xy
ijV3lqDiYrdMuksKKxQDWlVgFgJa24+kOltae6fIbx5cd/iz9sIMzQ4O2RVajb4BeQrnNeyT307R
mJuu8+0bLkj7ZoUVsW0TsYjK5OjZ2c/U6BJ0n2PI0X/8aUAGvhdEpIgNVpwZiSz946Imi8GIFxg3
JYJ7o8ePpFxsljb8NQQzQoN/ZQV/+VPhwPYCBGqrurcEo1KNIa09Kibc7LoB7bmipBfLig0+OEZo
NhRHNSun3gJqqe4Yjbpp/T+kMu5pqBna+HiUObuY/rOhgV9U6h3Fv4Xx+B7J7r1ODsrKTskbpIGT
T8haM8xvteVJQmLqkwqnzglSozsvFqooNdWfadvfkoXybYQAXJb+k5qfuA2S09hNEELImUrsDfeC
w9fF6HzzWAe2ueHteJdQrqeHhIzfbR4Yb1bthI+d1edvhCsCHg/G+wAvDbcJM3wl41o4ZpEatDy3
SUdx2ebTKdTn5CZS+66WQ9PHVUGXBNyNrHF6TSezlLzdXcgB/ZHUwJ577oXazztElWtcMhw6F7oE
mFXUp4dH6WTKGKWAQwMLhAEFtTIvvlZXGySDjYy2Y9Jfjj+mlkB4bpdn1SJuAQPjygRAU2v7dHJK
rAZN/RAbA3U18QwEJA2gAv3Wuk8iG5F+DY9ehNM3tE1M1WOOgWVVmQbl9ERUgCYM79kMEU70hLo/
xEkJLXzIbroHv6cxrYUZ9FTuNO2PhvCLGDjn57pidFCS5LeeHrq+ElfOm6dZ2OI8OgzCVIoGgeLD
quBKpUqFT9he45dD7VfPbP+9abxHZM/9i/AX/b0OvoT0kc7r90/U9/9j7MyW3NaubPsrjvNccKHd
AG7U8QP7Jkkmmb1eEKmUhB7Y6JuvvwPIY5clO47rQQgxWyYJbKy91pxjetvPtm7bJbt53dUAdR6J
Rg5WpW2L1bz2zgHfreyOcyNI4FtdtN1brifBxg1FdRhVHw4JuL6lQtP/BvkIFEqa2av5oduTzs7I
vOC1jABYT+/lvG2ESzJsU4qiU7KU+Gff0AuHe4kGZ215RvqgjiMYHVcnwMNyVvOgASPwHgU1dmOZ
wW2CDL8UkzO7HM1+PzPOtFEF5BOXj00voGr0DPFCp3wZC804DVRBSEHPFjqQLSTlfjE/nA+KCXwv
QgyhJ8Owt8FdbYPCGTZgeEFoFEO6yKUWfRNsB/2h7t5U0o+YYlyygRjpfipU2+lgi6g/6LJ9CacC
dswC767Fv2H9wzA1+6dMO2RWiagxlFlyZXjxPrf7tLGewO3uHU1CscvUzt6FjAk3WU7udzngLAnt
8WYbkvsMWJLZYSSkfQk19rijyzZ47q2rZk9053zfq2N6nGKA+1kX3CWgfCz8N/qsrliIQA2n/BVY
fygrX9IeXFkBOXujhwjyCQX1TWGec/oZm4qO9aRklsuwVO5y+uPfmiZ/6AMXyJgMof+bRNykOhyq
EM9B6GXyXAc+LS3DEXeurns3CJg3kqPSD23MX8LV5yyf0Bgcmfmbi3T+inLPOOuhGBZyyn0bVatd
gsn5EvlDsZqn9I6Cfb42/FtdceIl2viOqVCu+sAhqLVP9NXnLVnXQm89TybjloSKJkTXNc0p3cHo
L9BjFyVJPMtictSRD57u6/mh378YAV3iYVqfEgDIWGAbZeubEcxrt9zP1t8Yn++iSN3xrIxyTQby
W5rjEiUt6MuI8jmsw5vatBeANToyPwoPwdh2CqHyT2nFtJHE7WozByu0RkwquZ8Cm3IJpmFWoh2D
JpI728yPrfD1vVngg52oX0UC5IlUFv1gDeNCCNP4EUflddbIwgmBa5nZ7j6zBSivRFcvGLPJmcNG
GrPW7uaol6wEeF4HmbpBXqwtDAJRF9qsHSC5XW5z2ycTURbc7odxXVat2HShsZrr5MKkQQ2y3EK9
RKcMHO6TC21jIZS0YLrTUJn4SLAAVsEV862BrLyY1r/Fxy26mKLUymtXQdKprAiCDvjsFVlX9d6g
Uo/iGG1ISjM4t2i1u0p6dQ2F1C7DYfSrBqQ02mTd6ZO2um9bYt+nh4PnxQSAUezQeijLfRnl+coK
BQJ557EME7qIGpq8KblVaRx0E9ILGJjYwVdBoIf0gAE3NR3z2S1sESW0zPH+T05Qw/TyGzmgaOd9
AJcaIWwvCcX0TvXoHyEE819EQCU5MTr9Cu5oNpCZ1QswpXBjo11sWvh5IEYqyzZvNO5T7JllWO+n
sz+PYqY+g6GdE6UkrM7HGB/5nbuBpFxvBkV+6zTz7LUkH8HTwArkQb5caDbZMJmNKSFte0qvBkpb
+VBWtbP6nDV+AhdxWCXIufvsAMJm2Ji2vCmdGfKMxojec1Av44G8D8ETXpkYQ9Zt0Y9chahGXEJl
V5+3G1vL5JNTeneZxbxIJCNUignYitk8WJhjrLwFab6JRtN+BC7U770eEVxjcg5ojk7MbjS1IaOH
srGNPf6tbTXpex3TA2WZG8GqUNkf0MAhHwpRzynAu3vw/fR1xg31GV9R2hlZqJMspBgsugE9CxnL
0J1aQhBpKTo+aciJXcebzHX7exRpyPe6J88yp1lbU1ywnKRfYvAX84g2MKNhM5MMVQZiwMyQ5QtX
0orXQ9wlmmyWruDnT1wcrG6LkSwUN4NONs+nq6JsD2liThuYvjzkrYw2WTHS289TJLzopAVyr3va
2ckdu6z3mbiEbtRciLCkFs2MjjjJ7msQpdtxjJxTCSjm2OacQoPaNTezgHkEDdDbVSF5lW3ie4v5
KrMC31jWVigXai5e8AWKb5Rye0UZ35nUo7YgoHxfFoazziaAtBLHK6scT9JSCQtyen0fIFJeFnb6
vTVb/QnxCXaVkolo6xMjJ8qE4nESqKcZSzyG/C+fSsa2YSNFdsSlqvvT59ATjWiz9np3VaVecMjC
oVkiptjMq2ea6F/tMTjnXWU9wlTLtjXA5tX8MGo6sLbghxa1w/zFjRxejwlLMo888W/6wM1NNnNW
GG31ngFiXvomMJigPtJQJB2IRNerb6THrFOQkkyPQlnn/MGkVIKuM3R1ihecMC6O151FbiP8cq2H
wfDV62xLixV2u2E0ph8K0u8WoAfJ76c5khbc7nhido6tnEvDSZrqaf5f1ZvjfTCydpn20CyUrFaW
ofiIjNHfCjFIUrKmmf2QkfA+F7LM1OfoqhqEzw54G+FvqO3XelyRpmzqNFIqu1v7cW3vXC0aHxDI
3oyg68+dnuBRSc2DzXD8JFVHozCaZnk9jvvdZ0wz840wX3C2ongjNW+l9xDlPU6VbUAfp4sCwqSm
Exf5pKTFRgCsYmFEmOYsWUUwnN828REtAU5v3bqzVffiY2y596OxYMJmwOy2oIvMZ2lE1sWavfxT
QZ7AIUnQCJNDXJ1s1XjkmmRsUndfSfjTbjJA649cVhCXDAYAvmPIe9CXqvoE4qBZz9oF+CX+xqiz
bhXm0jl51M8QkNroaJOvFVUMwuf7glS8gzUCffU7TNQ2gWPLLDHuDXjor419VIMO7gQwlYMXFl/T
iZLYoba02gNzuRYK39mxO/a5hq5zdo/KyqZNu/mULJZlxY2xjfZxBRl7+o+v5oxNhu6eOs6kgjZJ
UGzsc9zD264L95zjKlwpQU+xLRnxHXHaMWBgQ7CoZmqR4hS0LMd+lSdk9swuJOhjNeAb5w4g6RR7
jFdp1ggWJTOGuf+naGl6MIUaLGxFHZ+0KiEUUjmpzcURbX4o6HKc8wHpPZCMZaRn3dP8PxRnSGR6
gESxpoV3XdlfP3UySqSmd1kaYLBRneiiKNnWr42W9TWLL9OcRx0nks9gi2KTYAJatkqKqlKuSivr
Ppw8IPjDm1joVc8F5/TXaMS85Bm+WNKmi7dhMXgPwAHWn6NKD8V5257iQmveWEqVLWOcBPavc2aV
RdXdZXIHeYOxpe/v5xK2UmkUedzrt+HgHsH+6kwMGVMZGY1BCkeFsrbEIdAR9j77UHvgptQv+icz
DCr2Q6vXk/5Zu9djCvgpD06FmIlOxW1rtu0A/mRDkmljhw80DuO1mWOqamr5QIy38UOh98W/jAi1
hAGzEpv3CinjC90x5ZsM7GTtwC7ez01+bj6QTCwIOHZNKWpaxVUQMbxK58kMS0DPlte/94T/3E90
MCjJ5bIED9uBldlXggwipdC1hURCNSPMhilCzDBFhXZAX1VD6a1kmyFvb+zbZ8WSA5ZTyAmJkSKf
HOetifiRbTmEcCrpSo4NYAZuqOEiTNld2TgHHwbqSEq68Z3OkIWniESPqel657l2uKiUdDgUk+V/
qgkOajW8W1LgniPdYm4NdLVdXZKKDU9bmVDnp0rYifLsDKN4BRGMXrQV6kfFHiWCTNTYEQmMXIvj
Qy3M8pIxElsRhDuui5YOWi7fLAvtUqpr5iqs6+Teqh4xaoL1KKoBNxhDCVcvnxTGbtuSJJzYaZGA
t9mdPajeISAFbaGbTsmZAWR8NmxkTlJ9PozGW0Smyf0nuiLz3XXjRQiLKm3dTPD7aVkI2pwidnDe
wsGpENVq3UppUx+9d3mkM6Gckqypb7mNkk60/h3+E3XbjsM3WipqgmVgmgp9miamgi+us/TQx4Z3
6cry4BhLZk1pvEDgWTW1/l6ExXMzEbCKtjtWlmY/FJ5ErSx23SAZxk9j+kRLth6OwmVltMVd7JTy
yMTU2RBvoK5raDzIE/rqzmu6etlOdlQNLjS4rpU2ZNGLJrRnl/HTR9O7SDjAB2aJdRdOXRx/OjgD
iY1Kpq/yAA2tdCrzUgb81jH2v0AlEtvP1Q6zfb0tOsgFtCGSicIY3SgA0qZSdyn6BDzlNHftNDSe
TI/uB4rxu3ai79mSRuN85tnGy2hnV89JCsjnUx8DsyUd9VRCMJgcYn6pWofQVs6x9kQbw76fQROd
ikWlSqmHeqWstnQTkdPNY3I1hXrdZksyWuJtPGlSou82TvFN32IJ/vwVIiRSqx8zWqhTonCbmc0u
9srXGTDW0hCGxpr1a9kZBSLNFiiZkEjfJkZdEQYqXCVjhz6wvCqwadeKrAY0QEB3P3lVeYJMvUiO
WOubnV8CJHHN8gU5OpI6jPcgNxs6DUXHTcs0411luc9+k36fbWeabpDM4OQWDSiXFr+PiDTQb4VH
tLKtoFBnUtUAFUUH51ikaXgyzk6J5rzoivg6qyvL1NkUqP8KxHD7gkkIrWbLvczrBGrZeoVCLWWy
ktE+RjPCWpo9GiZJ1FHBcHraPI6IMz65ionwJf02eFG1gvsC/chshe26KXIuRVBU1vU7rD6S/0i7
/8QdoTph5ICFNTV6ppDTFnQ6aEqwFFyLz55pL5KTX2n2u61wB23iEhkgnvaFjiPVWCQ+C5eqw4Mt
AmN4LWvtZeTZZQpGNG2Di2Y8fbaibcvxb5wi6R+Mc+blzoTJMb+qyE3ZzEyGVL2ylz4Rhye9LJjk
Gs2dGmrbAqdPjTRRDxlzVe4yoFrsh1fN6o3Fb3/577/9z0f///zvOfS+wc+zv2QNIL8wq6vff3O0
3/4iPz+8//b7b8i0HaKKDABFhuNikxUOn/94v4WZz1dr/+UDNGNwOVmAR4ts5dhud16r6buaXMaq
GR77LnABvVJOpc/UO7QKqbauo63vHCnU+yAGoJqA9zF4859NdfT3puLQnHPzaquWols3+LSWtc1A
x7VtQg+DrrsVBFGEXuvcz49YttJ9q4KmNoJn+s0GBrTcPM3/Yx+qLvu4QQUeOMVdR3lak0DDrkHf
zL7vSkMlGQeDs+o7ptyC4GswHnMzrQ3L9OjimYplkN8yTpVc9vp9BS/IcsJu3RmGfjLA2ux9st/b
Eq8CRU/BpKrbz82IvkYOLVvtOI+R7cERy9Gt391Rr252/aVlnLDqgfGffVzKtAIyMhN6przYhce9
E8MQQCV3aaT6PP84y0jqxcDb7BOlukewVdyrBNg9//k7ak7v2E/vqKUZGmgEXTVdYfH2/vyOBrUH
2t8kwrPOCUwPp5MrG6H54k5DGuIqlbW1fP+DqK9mOYzTxNBRrL2js0/JcPlFZS4ZjTiIeZi5HXxi
vaCyNYZtP1lUCCeseKgaCbF86kEFHuPYwcubyBU5cuEpdHinGEvNARRfMBGwF8HLBAQXZUCdQqVV
pCZgDUGViqVJqNnQN5/dfj3DlKdrjrXL7C65b5LyW29wY9Y7xAWF96iGTX2nDwpyx+lhmET69s9f
OetfrgXecIZGpibAHdIyMX5+5eKC6bhnojPtyTNbzy9XbbGBr1Rge4G8ONLJIBEa8tIhoVtFUfnU
RdNUL5okoHnnfsgEwasxeQGcGZ2R6dbktkbHFfrtYb6BS6vsV7FhwqVrHRTEJvY8lYnFa2irOytT
xnWUxuW2SiyUx9AO7sbpoEmGvGxc2pVmyOKY1sNyXk3HPknQ0hJPKN3+NcdyOxStu7Smu/jnCjNL
1AaRtEufaFF2cAg2ku5BiwO+TG2nO0bn/IdVRXN/PQeFrZEjrZumbaku4/mfX0kX0KhlhcR2zAu2
ZXcdMlM1P7eS2mxA0f8M6iRZsNamlxH6wrpQg5TxfQU8J4WKU6ch0mwm/ktT1Ysdowkge1WhnbBd
Y0ozdn/+zuvWv3m+jk0/1lRd4di/Pl+CQf0OZBeZBJnU78K6FxfNPXW9rpznB32Xkp061HJfZul3
h0SMNRFeFqEXk/zWZZPdpMaW3UkMRSDwCL3l4KhGgueJ3PVp+bTCVCy8dhBrJcwEm36yyDh5tOV/
+FP+5STmpXd1NsaabQnb/PXydz1D2oovqmUSG1c7aOgsTfcpo9XfrdjHzUSykNe2X23pSSaxKlsr
bXLQTyDqxtkndpN+Hf0CxGADfTWKXW0f1a44V84gzorQTmGB939+0v/9022omm9LH7kc8GEH9S8P
//ZI4mGe/s/0Pf/4mp+/42+n8KPMq/xH/etX/fRN/OA/fvHqvX7/6cEa0ihRAc13JKjfqyap/36n
nL7y//rJv3yff8rjIL///tsH0vJ6+ml+mGe//fGp6c6quawe/7gTTz//j0+e31O+DzhL3fjvyb98
y/f3qv79N0X8ldag4JYMEMN0VFNwhXXf508Z2l91VCem41osV7Zq//YXgrjq4PffTP2vmmlhYMIC
pbvcAbjsANRNnzLUv6qG6up8xmKJgwb429//9j+qhM/3499XDRq/45/uMYBwtalz6ei66xqUDar6
8/Xd5VkymmpE7cJsdN9IlmoYySi/LhUQ/jUKikcnqJS13VRnl+DBq5c3XMFpzG5LPrKFcQ+ayPfC
qfqNFPaw+qfX8o/n+89Vjfnz9czzMzWHFZb7n0rShK79spJ3koQmkD0CF5KYBJtRuakI21kUx7oh
dyjj/rYBtLVryxSfeJhH19LXaLEq4VXKWj/QvtsLwomeCr1flhphGQJGME765jF2dBypDt1AK9vT
pAFKXxH1NcEOhVu+k7CG1zliXJmCAVu3DMU2tEVNlAEFd9MifFcHDUu0kfhYlSJaecJflUGcr3JD
e/dFgT2Dttp9S3VyZgJD6dndjLBL/9NLNL0E/1smTC+RA5FDm6o+m6JcEz+/hYUYiOHV8wEjvIYg
l/H3cT4konaOwFOavUX++UJUpcZYzUte8AsK8DbdxIYu+2UO0fYYRxGeBa0/BoOmrEho93HQtSs3
RAwme+W1spLhGDe6dyXH4zI2XfKYC20W9m4rhgkLSk/vhC8UhBO7bxRvAcptYpIdPdjaaem8MNJN
l40w7GOUdPYLup8FMdLhYWCEtvKBfTBnMeSNtG7xuSj9tCb980nkmL++QsKgGGCVNrmobOfXk6gl
cklQTHbQQruvphsgkJgqKM8cwr0PuAds0GIGZged92YO4MhoSl0V4X0EoVMcVMULrvOHxpaBtksX
YTt/bD4A/+pW9Lr8lTeoW4J2wmevakDmRrG5mrC1z0qViw1xzevYbMyliT72Nh/sdthLpW3PXdoP
tyZvxaHQx2gxfxJIzXBDXtwsa66yLQ4oNBXVfeqP6j0qMmVVux1F7fRwPthlZG+wzPvHthiUs4dH
eekJQ7wDRbiPByd40k3ZbjOjWpWJ0MEDOeGbM8RvmtcVV1Vr8nsKkh2Qkw0DCSXCqEV2j4Gjml9C
iNKY5U9krUa4Zwx9j+lH7LUk0RajOqbH0ZismKwImMyamyARjOAOw3+G3HVoLD8nAbfwnyne11JD
+4h95NufrxP2dJL/chEg8UdGyX3S0g1rWuf+afdTQEJL/cDo4NTRtEUZFicV+QfTHiVKDO/cEqwx
NlZEjlQxBRmPYCYZ10A2ZPR3nCOqXKM+MZg6yx6NE5mu0dqL+ymsU1wGncBHUVcJ/ib9SxL1+nb+
UB0ymHChDa9zq1evegN7GIiK3IwQha79dEgtC4hGp5ZseSXISbONry6SKj3yxY8hqe6trJXXkj19
hzTvKHsDFu50sDT5x0NBiFVGT3cqUszz3FRUI4Z2XV3u4kDmJ1hqZJt6tbpE1OZumCDTakHHDA/c
3qB99Ze8YtquV2UP4CrYkyxRsU/j0fyhMPD7O9kwyJ26h0YXN0eFIPVjLQvS8UiERwO+HGKfSYrt
0ZbLSUH987dP/7nMZA0Tus25xLWpW+wexS9rmILzImGF7pe4jWBco7w4B4F9z8syLAiBL7c0t+tV
Tkv4qTNqa1E5RfKYVuqmCBDveZPkruyJhJmcBRliqFsBUJ4M4OFM9z+6k4jQzlXMdBl4U9sWz3JQ
MwDwIj9leuAsDDze23lcitAz+k+7kX+z/LBIC52/jbUHjM/P56aDhCRUPUSTyM9pF5T21U/N+DEf
YIyM1asP1+kNzxG+wgg/DfEqnweMEwvV8c+xbiWH3qTv1mbRiNZsDJbc1q6WQ4L4fJhjxA0Gubu0
dG9hjVaWjZ/+pR3cejuFB9+lbZkdBhvtaAmOX0N5uReVob0G40U2rk7+t6BpTjmCPLP2dr7dPAMs
aV/Zjn9NGRx8i3NkBMYO5Gh2+kxnKeQ6iCr1ECh7JdLKQ5y4JjgJMpZJeyz+frAL8R/OFU37l5pA
2Lqw6LqYquNwzvyyJ+mJZBxKkgGXXY8cj60tuzam2V0XMMwk9IpCfmjrfWDQQ8gsC18FB0d7JHlD
vUat7Z8bp9jBQ3aO/3sgSGIle6/dFHgBJw4ZJUPcEaoutBeLJNiFk3bDPisBQqsBAbJJ3m65sg4t
04jcGNa+lUcQnvPxlkIBWymGp6xLiEQ4HeRdburmtYxhjWSW0y8Tw3xxNZZvxe1o6IHDvEMEPwhb
7Cih+sVML5n54pZO/xrcjVwVlvOpltA0kumdsbyCckFQ2ZiIAUFAbnilEHsq0l3lffqsB/1R0Spx
H3VBfcFUdAgL0q7nA0wQglmV4IvVu+5WwqA54QgAMD8a8cIA8jMlHg6DGV5RS0wWDPVkscdzqkHb
ucwD7ukP6vdMj7TlUBvxuceOTtMzsy7EphMs4crmqqqtCk1ISc9mqbR7z8eziFU/ea+1hEYjMiRp
1cld3podSPIsWVVJln/pwv61kX2J7Exmp8BVi+XomdkXmdSPhMx1ZGThHp4POf13NSz0A3PjrF94
4Me6wbBOXaR8OGjRP/58hTL+5SJmH2y7LE4AEnWblszPFzFpDjo0NHrPAdxlq5W3tGWgUE5hhBFv
+Mlq9OyYuFG/rCe3aJCSyjD68b4dKnmEdQ67tM5+lCSmquBh3HoXhyB4J+5YVwbf4tDFQKWYV7jl
eey7qzir4k2FVOyG/7Xb1YgNQgZOjO05pAXZTl6oV0uNTKgnCSSyJEjq5c//ZM7+X3cHjEwFlRer
l2XpLoXmz3904dZd45hDjHiTG8GQP86HxIB3EgDl7HRTO/k9vMPEqhZ+TbhtKWgBokYOcBvG4bPV
qYSpeW4HU6YPn50sFPTSbIav02fxg7eY7cHaVR0dw55c3i3iY2vEfDlILXlyooCcnooxSeHf5omk
YoCU9uu8P3wOKIuU+UkAmZmBpfWjNw3z1OfUYthu7kvpKIsqq0z4ekSDoU1aZlWx1Nq+28uxeI7a
8rGI4EJoYfEtmsYGflB8yePznig2PGCdXCgxhtHY/eJZMboo6KRW/TYY7mtFRbtsvteK8wM3IjCp
GJSGgkApiLGmGhRbRp4vmaOirBi7ET/N8F50IbYpI9/aAhJBbyQ0VYS5dXNfX4ZJAz4qKSlKOlSp
e+GNX1zGy0ziw7OGSrNOs3sgKW9E5OxiO353CmPrFtjeNYsEz7yI62UeQUEyDDLX2845l05aby1P
eR+z4hp2o5i6huFJIaBrGsQvAoUmu8zjB82SG2QR3GIt7xl94GupPApRPDDLMTHnWSHu2xpqbkqs
guheGA6xu2qSJTSAbIEL4xKBtQDWBZzDTPunyFSaZSc2YUX0RDs+CJeGv/KEl4mQYnxU3iCvsV3L
de+3W1XD4kCluqJQzNd52GULaDopXh2sG6XmbUs9eymMyljpakjiRKJXCxijwy4xoRmp4O6WDbXn
0sCISoDQFg3kRotJiR+Rmq3pNQHqQHLQNkA9Del/qAQMKrbzrcCNjdIjQgoYmBvMyt7ev3muWW3M
ROkhGNAsTaxGXWv5hT0PqxNBpcC6nzK9X6fMvRqTbAanyax9UpILoSBZ0EqSpEvLmeK3VWWnt8Sa
tuEWTwFzSh9pCXBZvSHEsINgyH56qSFs3zY94nnPnny1SIEUGR/5y+w1AK4cyIAH9xgZsFlgr0wG
9aJK7UegSPKndJ8ABpjyS2XMbnTkHpldo70pIaQx5tTlSp/M6j0GWF2iU3GJ/Ip6ce9gGEb3ZyiM
/LqEKFLMgYOunXWIeSNTTLyqFli0ho9zQ7Q3glVvZ+mIPfooWZtsdsllAbLW4oULs2e3dt7T3EUF
sfNy4ySM3lnVNXwfUPjlI/2/H0npHTvLDC49bYOhpMDoTN7OQiBUCRIDD3Sg3GvjQ2FlzMTFNgpq
0FwsIRXaIM93zd0wRpumKRamrp1kjwNMj7DwE65EZvmiGQtsL1H8jCXqXTGxc+Uo2hBzDYG6awX+
pMcQQz8oB3IGIYpdwHdfes0ZDvVL40JI76X7NqJmcFPUp2PcruR0ozK+RH3zEdhvs988ZBi69Aui
6fvvsHnzNwJAF12Plgk/oH1ND75Rqpd0CJ1Fp3oQbgou5sHKb3rsvot4xGJMpMqKPgaqQiYM8IUd
f8X0qt3YqBWx1Pc/4M3lC7XPBtqL0a6C8sY8kBuh0RChk3eqflBLH8CbEX+TcQAjNUOZNjIwJ9BK
2OtuKK5u3mUryBeEsEVfq44pQBT1R2MINpi/GAGi6d4h5x4XiZt9McIBFI5Mnkcp7tMDqBHwSeuy
6zHBc6VljqGvyXPvgN257q5A7hzG3x0sV4lRbNqxzkjMTtWtJW4DYdeb2sIsOQxi2CH1biH7lkWn
H3BRP+TXNB6xXZgj4U6p96Ux832DX58uu9A3FH/PlB7KySWWEFQXONcWNAz3/dANXfr1WB5hkL16
dunc0YIhGLX4ESU8r0qGyIV17I9Dscxrpbl2jJNqgUcYy+sWPA2adRRNOMAkb4LbQE0K8ePa26aw
cFUk2xbD4KKJ+TGp7b36qqj30VBsUgmlRgaqXGFpUxdhUT9VXgSpSGei5Ovg2wz5vQlPrnYLB/Ej
CnCxh2FmrP0Sl6pWaNxPvPRUSiIeTW94qSVSlFEH2SE9yNqV6JCVlly5mqKHSwj1xqbqvG+aQTva
CZPXNPawpkDoTMIxvc8MBAjZk6IUt1IXE7AHBHdzDWu8fcZkBQpXngyRd5h3ndVuZBQBetTHaosp
9HtdEdOS9j0SAtH7F8/u40VTmd+9RDSUc6iRXOehcUhlcKAWgyNLwlvGRC+xrHrb6P2xICFl4Uax
t0gGZgDQ+zgrNzpMlEVjaDeUeO2aJOMVEPOlWmjOpTAfNRMBGwGoKfLa5BpB7d+H4PiR8J1kBXMx
ibUMVNEuS3PcJkGobsHAITT/pjtjsQ8g8i26MYQBXhR3iLPFMiUUnmS0KN9wKaBU+GAi2QOBSOB7
9+rXQDrlpfb8dcRZ/sjN9rmAzjPp4RCnhYSGdEEC+cm7tjrBemYWpusmir/LIGgR95MsmpTV0jYt
xkAhGzB16J8ctlyb1Mg/jMZ3Fohhn4xOv3rGQ4T0bCny6tkywO3gLV9Jqxpxaih4EgZvHSjQGho3
W3aFNwXmgjW1mEVYZgMIzk258eaCKYNUjpUiX2FvErZcuV+hkOyYXAwLjxRquq/VRxuC1mIbjJTb
GRZp39prP6S7IUPCHJzA28iMNwWEGEi+NnaZqfbWDn6kgmyvTYdTQ2cHt54JHaX2GfqZXbC3eu2k
Wt6N8chjTOisxjnmiRL0ZAcrIPbLC9g9Z8k442s0ivsyUtD0QadbpwJjh5WZR7cqxqObviekxy/9
CNtj3gOLBNf8edAGstlabn5gMZM7gWThPgDA5kZNelfIB7qQ2dGPWySPEJYY96vko/TOD1vltu4a
K2FazsYGQ4KS21Y3jHcapvGCWG66Oyu5GljzsMSIZuu96y2Z2FbLjp6I5JqzsX2NkuHVhqINCxn3
e+j1T03dffHMaOqoMZfG+7yCAejD5bMQrURE64UJWST1sEAOj1lNq5dl77xWqCzQFBxKOxFHOkjU
D99CmmQLw6qJJcuAb7hmpFNVSPVQ5qO1cJFV5egLIfxl7O+58eH81+2wRragrFOeMpb0jrDmaPxK
K0isTJzam3KAl1rEXrhGjpUt49jziGkKyd7z4hfjFTmyvTMrLVnptrothNmthaJXK6Eg6cLkdS8h
0rlteZBVkwJExEFh5cGbP1Tngq5UGYzdppXpSU1Iky39LwFqXibxl8hGq6dTD3V8wdBRxwyWzbw7
QFNLlmLVfAt9sVMqk+5w/oiM7TGu+x63m/GEuBD/Wucvk8ZZd0L5odcj6AzTW9u6jp2dUSzMQAIx
YN/QgSftumaGXgNQDP2D7kbjTuvrD68nNIC6i8Cl5rVXHawH46FuaB747GiSqg0XwTDuraR9GseV
dBNQYTXpM1CpN0nRDLztC9oePCVGJOBcXMghylrxInqrZdRtNY+MdTMZlwBWcasScLyJJVt9FFSr
oh6ztfiBw3fPCgUF+g+O4wRu9NNi1zWWvR8qHVZJniMCbkA9SUxdlE8yMpo1HfCEmQFeyke9LzuS
s1tlje2f3HCD3PAMIK+rud5iApUskTaHSzcZIdai3S40vhW1H0EmjnVh+0qVmlEcDbhoes5BlMsY
alt7o8SRtkbC+oKw4q7DDB2F3n2ahvo6avAsW5UbbhXXAP2YjpdY0bH+EDnSlDsCSS55xvvmQAkl
4xMrjEqroInaA050f11hKOXSgKie4h8wleJLh0V90UsKeYNEvWUBVmvZ5/tIIW9TiznbFcT49HSC
j0AaN8RxEOFrJpKmzN/Zm7LghEW/0lMKWt3XxEGNs82Ic3EzRmwTwKR/MwKUgBrPbhEfa9F2d15k
nEfNVpdRHDJw7wudRDSqARwcgDMAkoJHmMJcC7Zvq4wnSRmfYzfjOl6YGkR8nM7aKh5RdloZ9qmx
uvSO301BZGsvYhReDv+fvPNqjhxJo+svwgaQcIlXFMqyimTRs18QbJdIeO9+vU71akOzI2k39KwX
xnC62SSrgMRn7j3Xoy509V2zoCi00Kpbarg05DZ3QeeFsk0AZnY+Z35Db0NY5ckza7m3TOdzWQbY
Y8E5KLwryImY0QxKkapuHdKhtEGgwtifB4zty9i91km+NRawPRkZCpua5Yrv6CHqMvObZUxkdreY
rKVuvnWlQCliAmQrRECodOA8xMsnjs+HtDGaEDqFD1iiDj38Prlpqi2xQwSBrKjkZn2Xk5VXiJr7
rU/uW0UUlodGO5qlJzeq8Ffs/Rdbtz81Bq658IIdpH+1he0Jljcl02Uq9FthHqjrHzLXVo+qn18d
DpV6LlFVlXyV9Jmixdd5NqLMTJ4KvXHTxX4aNXRRw0ucfeFlS7i0dMB+hssRacNxDJjDZt3ZssSX
UCOx2FC7E3xtFjrrg+lAM+d8ObSWxvMeQ6geGh1Zc4O0zTe4gdxraySfVOBRLZ1vpMgSK2G7r2iQ
DtnYuZHROA/j/C4X2vv1Ix582IMZCMTaG2BAOrd5wkIgXyLOxLBZe+QSr0NREw8r4AurKSo9Ywh7
QzwmPT9GiVylrrE6LLF3WMyLKYaEF9XABoe4jV9uzouNWMlp7spbSlof770ioMPBA8Vj7q2rnS/u
MNBDAd0s7t8FwUXRRcmafOWqojSfNhgBYr2S/1Bn8KgGdN95TKlJrieQa+g/qm83Q/KRQcesJ/4B
Y6D/7nGuUAhzH6Ao2ih3/UmCy4ciMTj0p+EM7AKDBNv92LMsdF3Oc3FTkxnmdJRx/pKxM0vS5M7J
8JRJ0aEGdoWMYrW+L5X9Mr8ws6oiwQP5ZHjZUbMM2awGxA9j1bxBI6G9hvmJweOe7W68kTHH1Yo+
UFGSwkRwiWfZ99MIgg14YdWRzwTEUmdlfy8eSbvF321b3Y6l28qMfuCQZGWKhYMNWT9iq68SDKzA
g0DF0Fgq97FZTbTJCiB/Nm9wDxKgmnpyO2gnakZarEpJjgmbtBNBEqgeW+/Qjz7oR/EcE5TJymXc
ktIwktzm/kbZlmqm+S4cn2mKn+P1HkAc44FFNxAlEdNkLXkGlpU+ZO30c5zWjh1ydgpmmcA+55kS
tNYdtTWkkuF3J3EGzM1410qNwL79nZRzsS8Rso6x+dlV+s4Ap8nMg6NI9SZEMktCGoDGF9ZugDbK
245Tcsf1ykTAyI1I6EsaU/Pn2v6yl/ILOydLMILsA5/7LLDJC2IXzSIO1uAM5qF1Hr2ZcBXH5U3y
hgpTdL7rK2+NCrkK5LQK452VIm7LX32baG84RPM2Q65J8TJ6VA8FuWlUDEutYYCtXI6G2fHUeqQO
ZsHh+G7UxCw9elHuHJG4t7/ItxuxlhrZth+s3SSKzxa/hl/42NrBzMRGvNVSUZupGyrYe3VvCTfD
woTarGz4xtLhRx2qXR2Uz0XcFnw2FpHm31lBLm29yaIipX5tJ3hT9LW368Q4wzb2jtxDGUc9hBmj
2QdG7dBgZwRzK3D7bGM2zbjOYUkxQJzgPZYvd5fo+VGV+uQMwxyNpgn2hhFBzZp00+ri90wtPXof
hpffZfYmBQN8uqXX2TL/mLISFpWhHm+y4Z3bWr9yETyma8vVtgzPZpdgfEiaLoyL/FtnzLugmLh0
GNXxXmffSJMFxTFGZgZ3umumfbA4SMHMt8xR4ObVWGNsss/zjfdmaopRa9WAEqyAFm/At7TG39ne
tITdJMmZxK4osNznIV/14xP+3vJUD/VTrbuLAWf7blb9Jf8O+gDwWsDN5h7HG/Y38bo+9NpUYjs2
N6V6qVrrBQWdHsSuWKGAMdPgk/KL+JojAvFD7YgUWXvG06/qTnXTZSHZDA9r5sw7VGb0JXSzfz7L
ZtaLnW9cysHbCxuyUDfyRJqsoD6Vlngjl9rGbwEnpciY0Sn9Vre2onNLX5RvY8dBYEJzMi4h6P5+
iwHDrhpG3v2y80bxa4ZCi15u3U9ZDGUibvaGi8QExZwZUSTbc1S6bXao5LLNs9wJE0Fp7fXoY+eW
L6q+9MRYiJ+rQZ1qkTpWBHSkTZS63hdoM8y0NilEIidyolHiqibiLVpmG+zEQKOUbK6RhLH4xyTm
te8VmY7A4Ba1J0nsSRVAT5PS/NUVpDnPDrglsQqUsWO5m1YTV+40kIESM+AdvYfMdvcBqBZA8etB
qV3fXTEFLXdt1gRbwqiB15Nta47e51531Udmqu+eRG1sG4gg/dnnck+WTRGLq5n0vzGyUnmn6iPu
g22aF4+on6dTgOUZQvIIi1B55wGaZGb9bnyk8VpxiNjiTfpWHMo86UKsDTk4gpDLe9k6Jq1Q3egt
EMjiSsDTfg5IRXHCdFAnc14kmdJIV0ZiyLJZxBw/7bd8XpLobJoOM3yg9dz/WFeJZAJXcpMqO6/Q
cgExYCw9oPWU91j4oVBZHp0Q+uowOzVsF2X16LAIsQ3eJNd4tvRMCanzSz3Re7WA56sBj1OAI0tL
7xly1Bl8frWJZfDGg5RTKsne/CnNj4BCGASa1NjxLZ90bh4IE7RDqLgOz36qVjsfna1ZzXeFRS1o
Zg5at1uJYxHa6dXdVzqZ5t10awbRLO49EBiKiUvos17AZnKZ1z7fod53ti32nV3Z1gNeNJsVMtMJ
26aVnxCoTFZ2b6RxtcnaXNNnNerg6+ZHlcPiVB0WEWpiZT3bmFo0Fq8jwKJd1+TQLvK8pZzNDhYP
r7AS48KJtv4yJXwqRAsHBgGkwoLDPqYW4ubCqEd+t/lLQwVKGZRvVmbAnq0eciEOw9JzTjrZey6S
zYBt8hnL+3GaCaHVjkvUndl8gnaYj/2z3TrNBeYJ8zKI2BjI5YTheQiW+8SyHgNLgMcyyXDFFcqb
kZkDO5qUIgfF1i+WGCH3yXng9uJxgX1E5ABYgoDnfqEd6povzjK+MaIRhOKnpZAPi6VPaayfNRXJ
LLmA3JiTc+q5AfMW6VBLxiPQ1eqwwhiBEQhIaNQwlqR9xN3zadze85W9KPwy3FZd+53HgRF6AAKJ
TjA2HZHxbTUEe5aFv3tj/VUzA4xovb4sixoZ4IPJovxxQUxxAk98yANqpdJVfUj32nMPS7Q5msCI
yV0xiI0fPnA/VaWXNZjEPlmPa0rjlUJkEcEbo2tGHBVqeSx7IenYX7NPt6wDRbGaVwL5sKtPEJiA
tGWMAQLV7ZXgaSyJGVUpKwZSAtJdFoO7iU3/QfRdJCxis3JjW7OweI6D4bGGN9LE0Axz64odOn/0
9bH1KYV8XejQb1WJiipkvPYr61xeu5xRFi/kfpTdtU9XGWZBL2icjdfCAKrXxU4d2kPzmw0EFNCE
tF8XLfwk1yIcHf93AbO5ldYDKbBDOLTw1DuPcpnVJqKQBlrhxEhLzeCAqPneKfjjLQCyaCA8/uLX
+gfMJWc/ZDHzm1uzYnTLjt+i59VBg9fb1gtRANaLlVZ7XBQY1M2Z9ZKkR1cGaN25NJdHf1hOpVeq
Jx4f/ZFtPdeAkwQkwM1wGIUJn4LC5V6Cv9iqcr3FhFW0MdjpUDP1EGwkvZmqzhqKyr0hp2SfwXaq
jbdyqn+rlCeQVbn9mYMbJnEbL/uFym3nO8EvN0nvRCNbsHVz2A6IPmarTh7rJkegPteU7QzVt8oe
vxskiZfeUh5FohnXATK6LwvLhZ/S9z9SbHFVAyLLLk0ACa4LypZNZ+syE9B52UatNKfL1AzFEwmz
EcnN/VNdkT/ewOzJiu2IsYUZWIlM2E+rNBL8/9J6IP5bH3tFOIx2s+lB9l57QLKPESn9GorefUSH
ThSivbp3yI4/ZGfopz8fUgJfdolD024HwTHxdI6Nfqmf6A+QPTjxeBqrmI20xh3rViU8DZ3M+9iq
l+skaxsJPq2E9TmiagAtGmvswzWueQrZEEjzcLj94ZTj1TWMjm0MIIJobFLWprVjPDLrmrCsZ140
4yWOjKnrdn6QdU/B7UPbOdyDyXRvZm77FBBGfscv/1H0hUUktmmfdCHkc+z/UDU9M0vyOux5nJ0t
nLlRazsNbI0tonmCYQntvgh/vpirGJ+L/HWRdfNETz09J6bdRku9ghK7fWquboXJThe7JfB/VgM3
/saMQIqXLyAD2hcnq35nQWmeZdO1L7IkLplBL/bs2x+qvuHUVisG//TJJKT1fRJWz0C6KQ7BOtov
7sQ+ddTmDnIPhS5o/n1ne3NoaKd8Foq3kF6EU1l15bMvBmNjL4ZzXzhcLlm98T4qcES/hc4gUUuv
uCTuyGJnhYHvpWq+DxKttkmXPK4q7Vig+1/26HjfsP/DayBto80ceS0dlhzz6P2M6ahvDx2Hm+Zr
zpNvKjXH19bWFtoA/5oSNxtZVd+g7SMqeGi7cn+bn54Tt0lPzk3IVTTiXANxRCArht9tK158eGdP
0rgTmvkFIRuf9VLs8Itjp7SZlDvGdMLJ/4JBv2RZ6qIdGrit5/beT1kr9yxdN/zEt2y9LROg9hU4
XfNM4mtoWZdBL+N7ZYHvHGPgP27O46CYIB+SCGY1Qt1hI995palQ5peswNwXmdobw69okG34Ep7h
PwU3poRrxB0LsynZZiCiLkY+kk3JS8+LEockfvVvhWvh/19dri2lt6BmAFmSMmnBfXt3KbdOplvJ
jXZ/16mjNjW+yyegIi/LZIiT3cqMoRvGu96ukzPjleuUauhq5iw2Us+YiSxpRW2KXJM1OeBHsrGQ
YJX71k1JL3LbZj/hMbnixigfGEDv5qYPnrH1P5VZ7d+NTnByR2LGJEOk8I9XTwzqjPm02RZL/9Qu
fxYpgrWHrJqzvRbuqRk49hM3R11YYPBwJKEm7D1KMY47W+Npw69XolRev3H+xgc/8wkw1OlIrezt
lREUT7AMKyzH7DAr78PuJrBiNRLpup8d7gR9j4LwI6VcuMcXTb5bWZAzT8+/77rmMesRqKg2+T11
lrz/86GcvYPfFMZhQb66jeWvjqdVv6Zs3Bv/e8YYwc1rAoNKIFn9LJyz5lkUGEN7nwVyu2B9PS2e
drdt4B0CHnhbjOrDXnpcqLXh+xGpckdbqQnWdoj8xXvMjHI+8qwDGkeXWCeoYBbCJQ5xzxx0ndMa
ywtxFOtYL3c+sYoby9P0As1N5xmDnSm5j4+6gL1eN/aPoiSXYRlD/O3me24ty5n9ICKIdM6eYaTj
vknl3Z8PlUYnbaj3dizKqw+e+qkUyojk8KEQsuxM1ignLXCBiqr7ZlY+8Gks546gjpBq8a4StS9I
zNtgZ2VQ2/n9uRR4BW9+snjMIi8T5n0QMIpp4AH800Dvmei6fLdPIjNnwU+z1X6JoP8ZPFjrVD9l
PJWdKafiqmzN2JPErWXxIXrHrQSaWvi7VA1I+Mr2uSh+lao8LNm6PABgrl/jyfhpNGjVjXS510T4
nWSWHWstyDt2AesLN72YACPq0Xbflr50z43s5H1qrNyiS31ZE/1q92z4JvjO16z3WMUBbIVNLwGQ
zMral0UND3dMC068gVn0YDMAQdeJMqK+IoVZrwSfOE+jnO/ayhBHommXbWbp5PIHFOSjTIRIsfXE
6G4zW8XnuhQlMzwMYrAVAYZwQu0De1mu6+wck7WGfDF3067q8v6cpi51Zz5BaeH/z3bZooMInQ4b
fE6MaBR0NrD3mXi/WvscUekgtt3SJKFFU/kKKIzZeupM56V0/Lu5xdw+1iMLiu6WfbjE61vumARs
Cv0Fn8SaLhZ+20irRsDr8WEh5wY35bBkR2zq5d2fD3mcMmwoBSvVCXF2MKD8l+l3Gb8OVnHjnvus
yznPnW3e2PFTqWNyzDMGTVaQ7fB2By+d1wUvVfMp2LI9OKt8Wi2O+HIdiMGea6KG8CKEi8SfnNrq
nm6e3rBp9LU7kGoQqty2rszFjAsmoN0wWPbJqGKblX77trLl3ieS9xzUFLZ2PTB1asriLM3ikCDv
wTlYvAARL+GQrF0U5wMiRMepHuJsqB9ciE0PyiLyuntJgGvddVmMtttU71PvLvfcpNcRM8hvSSPa
dCoqSwjqIwZUgFb/qnOqyT2yRf/zTAhkLb6Zw3AqWalHHuT2yKPAOtWEPJ9Yt+z519yw9Qy6uFbW
r/5kjtvVCIZotgtn04gchE2K3s8xa/OR51DP+VbOL8FMkdL6ab3zDA/kCNNG7qss6ptmhiQxxPsi
95ctYRLdji9QdzrBr5v2PWCkMd4jaiiQ27jpm1pB0nfeya68X3kAvW3GcWolgHnp5Opomv2CHgX+
YD4AiWx9r2DJlo8Xsi+9UT4HLBvLynOfSU9gFaH0V57kTAFV2Z6bGNHLYD44NcmPS2s+E1mqzhMF
0qb9aH3t7mp/sF7iEp4oLQUz2FUHoMDbTY9rItSjz+TOZJa9yeJgqxSjI1QV7RnEF7O6OE03cK6r
HbN8Ng0WirigSdmLyLjxN/lai4dgTspw7RP74BQKd3A9N2EzGhnmXcKxm7YnVozPRNxAewhMuScq
Mz1VOv5y3HFAfjZ7zCZuZOJkrQAjEqvJfLV+usW3PDnjT7Sh5QOQB3ziCe0NPuSzEjUfWDNtVqtW
KErU+CgQGj3KjBRrabuPyhmeTL+17oM4n16m9OUPH+jPJ6X9TNKCeMiVeHGpjy9gapGyp2vwufj1
kSaGcOUCHlbnNvG1c5fi+p8VkOx4EDj+1Vbgu7bvCCyx6LYEVq2bbv2vtoIsGYmSQUCkEb6gnunM
q5d64CNsPcOQq3tgSijltVUCyB5UEZXLzE2ULEcvKAhJj81hxyOlCrOGmF+Ol4kxGpqVxH6DEJQz
lIDZuLRknXSQHJi8VDHjxda+YyB9E2zs8IT4EieIn/UX+pPqsZ7TBzxLRPDdPhgzy7ByRk7z51Mz
/V5rFvWQ6sa7WMmoG7vuUI3Su0OUkxxbnei7wHfsI2yG5lR039yRx9XQeEgNzQFEtJP2HwVeLjJ9
i8c/LI2k49pebWveaJZOSFmSLN/ZNpNNW+Tolb3ylbB3904mLmqZakTYGntv89Di4Ycjw/gatz8l
B0l1SFdpmkeUiNTz/DvOp03youHXtxWceYeEzyJkJpX7fKz693IeYRKS+3xfgypmKFfNG8JzAJgx
IY6ALvm7P1eeTXyi3xuXRs0fIp7TN1YyiPvnXJ16+31GWENCGR+kQzGG7ULsoMsneX5fxT1AiySJ
et+onuu+8f+Le/Z/Ew37Hqprx/c9IYXrCe9m8fzr5VNqvzLH23xk9tkmtkARG21X2+9jthqfBEK4
mxEZDnRZ/k6a9tOpCDjcBCyXbY0HgzcMZHM2g7dhD3hJZI2JW2n9CMSv3NgJEaSZ08YPhu18r4Z8
pjVBOJGA6whr6yPAUhiVPc+vruiexjyrd7FVMZpu2JBblo3nv5DH/3zLOP/uWnV5v6UM8Kyi1bAC
1/n7r2w2currpm/DaqhGpqheFRFmGtkj4Xyx5Tq7ckbk2AnaaysW5tkv3cgkYP2h59n8oE2Eb5XZ
9ieNHq6Gef0+68o4VY0JUIb64nNQt5XHSOwLqarNgi9eVnydSrz7pP0azfjbCtry3hIte8imQ0Za
zRBrdP2eOIN5ipviXWbmySpYZeCPiu+sAgUnW6v0jpnAOx1R8fyfX5K/e1t8aRLfJQP83xZuxpud
9K8XgaqFSNKRa9mwxyxkkPTLK4zf2qLOb6D38E6gDhjhI4TcZfq/XIJ/vG3/doLx3W3JG4G827Zs
82+XoFMG3QTrjcfb4nxBmv+G2f84FmkQNSuBAJlFXAkr1bzdsoQlGN6Zv5xcgnLph+6/mLP/Ty8E
AwphelYguSv+xjPgGARxTMwzT9ry59y1VPb6mI1E8pbGcAeuE623sw6HqhH/fBX+f7Yli5tV9/9u
S36qiq9Sf/3VlfznK/7pShbBP7AbC5tNE5ZfE8fVv0zJwvwHlj7MklgdbNd0JU6sf5mSJX/kcoff
fBCOZd6Mpv/TlOzY//AwRUgpWXvyhb77/2RKZiv97x4fX2CIcbD8eo7nEkNr/t2ymXRsbOKR1LWM
Bi7qYI8csLU9cH+7x6YpzkVmbQMSojZxwJzejac72XiXeM2IMl/GZi+VwA6M3aqTGYlda4JThl7W
ZTcpUkbDEyEgYeM23a6NHcbxGQwmeOTvTRH7b5qIlmM5vyNXZFskCVwvsoPjOEgcxJvtE7Rclq7J
6u/HIjA+gG64UbPyU5CbGFZoBdnVd1vP9GTYZJ0fDlZyQT+cs/wlFC5fghcxQZYtXCL9YkSgE+KM
QuRPBcztCyENERMwM5qp6Axq7mgspnHbeyNTDt9nLBCzG6chzGwmvUCxdgRXQIqq9Ck2kww9nHhe
EhthYOIDr1S07Wt3qOcOaFbbI93uzCdlpyitFUogr1k3A8MElsPPwWy952Qvh2AvbzNiGWztbLQ2
dovJRflowoeVUf1qs6ciij6yUxdrL39hzSoElzL/rqa5v9ZGdSibII0SP32ySlzl1bQiF7MUyWnO
1rbxaiReuxWwVS/rTpfA1/0uwy3coO7RxMndqHk0ZcRRyfcat/Ku8PSWxZ/E0YogNImXs/mHynJK
GHydlyp/tLS0t+PC5sgr7+ek/W5pLh78j2oXd87z0DomQ3yfPfAyfvbit1tBbkns4UrUAb5Kh4A6
1gDQl4FVWKy1J7Zm69yBJ11WFjzf56xXm8UCLBoEv7KW1bA7gRap/M+5tuONL3KbnSrU07ZBw4a+
LFxq86OZMfpoYGfl4pDWMMbdrhcE75mzfVTe5GwmUyXop9DNzIZ9NL0R7aMdqB3Z5qnjJAedrZcU
jdwe7NaXciRdIKvcQ89TMuuyr+VGZaTppwyuEszGDEXM4acYMjdKnR401cDMBjHd2bbwFgDCkNCr
SJWN8YiSC4OFCIEck15Umf3nFMf0k6N8mgqwSTEme5ETYdX15segyagd9ahCAx8nwa2AypkFq1kA
pjNB70qHUDvPtaKVMPPNUhOe6MA2X0bE8aMgj4zEdh0TGTrWgtYusfaDz9B/WkpoV+Tk4NklnJJo
TJyz5EzYXQw5CmnZkmIHMBfIhD4AKprv5JROgpjfYfwQw4B5bgDANzXfyQ9B725KUCRu/jWWJlOE
ud/eHn74MZy9nC1vF2Trhxw6a9P6GBi61n43O5tzxH/N1kTQ0fevNa9sYhRqO9dobuNcE2vYfIvr
D8OaPycTtYqqHkrS1TfWAk8/L43NoNmSerm2oms5k9FlvORMGzf5R8NC9G5CczZAyMFTSUqmKq5N
sCPfzCYvnQpnLTuc2FzYC/OtLbqm+7bozR1LoXCsDOvcyq8uJTes0Aj1CD44dkgNQsT9r10d3A3Z
GuFCW48Z8g0iDeJdxWylRmZ6ppXwetIcxRwFMw5nTaB3mso/FlTma0Dzy6resIx7mYwatcEtr8lt
HMhUzgNJ5Y8LJ/MhNWYk5SjqWaFz5jHB2LTNTbrj35I9CBCwR/RUbIF8G91y57s/1Cp5o8uq2bhq
uk6jgYgjTna1vjkocDds4pHg76AP5I7IhCcrW8cDSm6WArn5ptmTbCz8+RtbU4vn2QIjqvmqHT0T
hrO8FBmE36mnqSDDzkFuqu9ALqdX+iUEf4jiMtmxoBgGVrmx3hF1VewmUNG1Iv+ppuNncL2AfuCS
gk8+nBvzB3Iv51TY6LYKHURO7JL0zJTsUBQvK8uAx3LIP4icJEh4ZdIuk59eW/sbL8CWHyto90HO
JJFF61aUWKdjabD/B0bZCz1cu9oS94lkJdoBQ5NTEWwd5JLXarEhWUwLkHAczJyJRbVNR+RZHSgL
8mpQv2IglXZRbJeCFzANCn0jWC+oMMznBNtgGtfmmahg89wb/pU5O75MMRt7o+m+uy0Z0JmM5009
Dh8ra4aNij10u/jNcLBZH3afOXs/qd5jS7XncXhhsJ6yjV0j2RM4ng0OKj3Nz9S7+FWsKVlOzkgt
6HlEJkoj6C4Zi3nAd3UTESA/kATC2pUHMAaV16Sxi5emJI3AMOo9S37SulIiNrJMDdTvgskYV3Vf
8OixVSbP8LVeTGlXF2tlENfGQWhSR9/bTfue2YsiUAivHjiSZ99NxkPgTDXPr3ezTNUpt5LI9ufk
3pP6ple7Wu3Np0C7Q17LzBbXS28oR0YcGFwfhUL6Ju2LHj1nl6zO56QVw9ylPqH6D/ZqW3mFvYUU
3b3a7A/JOtP3aKqj3LynOa6/HBu/dg4lFrfUjjG9HZH0R+BtQ1QrtPHkgDNbNI3cOaTHvzprcTYx
5AFBDzHlD7lzLFG3nGbvR5zMGnvS2ByWPmt35GL3x6k1fXTGafLUc58fjJaRZT8sR6bt7q71m/LJ
FEm1qYQ3f/MxGQ6z2iIuGL+UPzsbt9HZRQxxHtrWTZ3UyTZK22T4qFr3ypyRGGPTsbbUJfdjqdL3
Mtni2Rm2Ja6Vs+PYKaBqCPTW/P4HOS+zE+ux5qODD6zZXxwIMami3raTx8aE5Osx5EEyXIRd7zLy
vn3aFcixcgNlZ1eZFdDCprogb0GtRuZYNNUFih5oRtv/FVI7TUhweOp/BrfhPvyN6fznv5zK3pqu
zdtnYv/D98lrJWPh7MtSAdT2v/8BIme9SSy1STLRbaOnBRCT0kjMHXMyvNhpM+IZ5UkB8QaKvs2n
BkLoLXxEtKrJqZoECrbV4NKIARDu8kSTMVegZRYuTidkOUZRfFJXxlfsxR2M741NkuDa9c4RccsC
dvl+hBh+cOkcmZqQPokM/uAxfWYxH1RRwAo2HA10TPnQ3JYdqBIp847NGuwFwLU7zw7eG2JEkt7f
pw7CEmexGNlaXKrVM4zzqFjErjTy14JTK9S2B1pcCDIOEWo71k2KzkZf+O6HFMFDfCNeg5X4bLwP
S3qPosEYz8LeZgwY3zwFTkd/mbney6Bmtj2g6zChe0zBHwL322w0LIeabWmVQAKWiCV4SFxHhiZx
bSlmDdRQnOY+pVktMjIxke6ojFg5IBrGaLFAtnq0vjhViKnm5e5xupAs+c5ynpvRtX6ZCKJ3abMe
gkL0u8KOIdFo+Br+y1R+JWgUJqkuA74ADH7jeSQYd5H5iULuHCt/U4OTKVjj58N0KBq5b5ru4HK2
ows94H7dt8bHQJJEFwRMy9E8ZQaLUXdTYP3cYEqi0OwvvtGPvGvezcPIb+aNj9yKCHlyzHPLuhJy
WJXBfqAYXpMfHskZkJw3LhuPtroZ3PPIYs00saYnimCTNN8b9GTawykYPCLexy9DUiT+DY+AExNS
sJ4gjZwKQx0sY4gEtv3bwemUYhtOJS9Oj3gwCDY9qXGONx8MfkOLAW4GYpfzKEL3G9Yo/rqWVA4v
C71BmptiZWyfMnfTgQOFrAcKOnY/3PkHjMTQnXHmUrWvVBpmoCBnktytHz18OikMROqxNuUKnLDJ
zax98FcVOBVvFtdAjJcck2RlzSH5JJsEsvwsrkVAvxFD8dlOTOQtr0f/iFG5q1596A4UttnBrF6X
Ejd+H/prD15ZbEd3CGNDhGphBcY+5azclBVSFZJ1jAB0OTiCESnusZS1TYMsrmkZlPrBmzen37LU
vqa5NrYQWRCsYPzzhnWfF6TCFk1GfU7yOPTSE28i7uY2NB1qQPNHw7dozeTeYRc2iJ+9bXIjfJRi
ibI+CF0xIJmyOKPtW5hDaLR6o9hYDhUbfW7MZW1DX40R6S0b0vrSxtonQ7X3XCAys0i2o3A3kOsI
OoWK5KTxwRZV+IeDjnCClzmbTxZNgxHAUEfoyfWBZ9dNMWAyfyOgL0FtHSyIdCW1VZMRT9uTSpm8
t0PwLJz16iOVClFBk5tEJdHIi8aNnjy4PgvNxitUxPl6RLNBch5WU2dZec068ZzQKCIT9MPUJZ53
rb8HMTPgGDAvjSipWIYsmIdhrazbAoX6jFwU2RE7hPpqTsu3Ce9VSDgfoQnFE3IP5GBJ8+YtFFwD
1THC6GIk7Ib5P2bJDveHoR48Jcetnw0POeHUIa6oZRBfqdte/Hn9SKuN4nmCPM9OtkMjPlpsLB8A
RW4nwopUEF26taAFM0T+rW7MD2EQiMECWpFj1PcZd6UDMxmK/pYkiuH2nR8KvErw+6YN+gS9cTAO
aaQF26YCcVEWv2n2uNi4Dcl2FPs8tn/EbePtq1L9bDtv790uM3QQICsCHl/4hKOgz5JQtfGr0gEW
Nq/+3hddf5yT4nfS4JGH5IXHpyG5cja3KdNi4Keut/HjnMPEq86iL6jQlvJtJnL7FNSAH61bhrhr
XJcsYDUM13+TsrdkIM7P6ImkJZ7MFQe8w9yKnPBifCRoC6cBmV+MbLNtU2RllDNP3bIa2JFvtnKH
b4pczsyuPT+khGT64WVPnmojv5/ZEMTONdPZtfA5Zhq/2pXkZuziUtBw5KhKWJb8D5bOY7dxNI2i
T0SAOWxFUlSOtiV7Q1h2mTlnPv0cNmbRGEx1ta3AP3w3ckU8ERFmEjPf4oKoyCHW1bM0ALplWias
45iUZmTOmK/CcXIwFjIVa6TF0EA+Fvk5ZFG28dOsSjvHr4YlmpykAN68Zm0lyoPiR5vo+6Ppw66H
WNW2MhKkES13xGqQvsOWOpq9OcDzuzP/3irvIzP5YEE8h5FdquckuBflbTR2tZ5jdWJ0jf411fc4
/QbjFWtM3V2mcZdMzz7fVu/FSGAz+c3rJbVa1+9LvPYYfNXzn2xgCW87zL4G3pTA4SZIv8o+YFop
dZoKkfAVHJfR8BnjS6rPQvudTue+SVcwf6uieIu7iSl4g9SetxgmNy37KnQOwo6QytNaDp79/Ai7
bYtaP30K0RvwBDN/zjPVUqI3cVbfJvZsEpn4zaiKRYNB/l+4qDOZQgPWU168Bckj8+8dgusahYwy
NN+B9YzNI5VbZvSR+H+0WC2lCIP8GMBuDHy5I6cPS2VVBdt68KrZVaZ1iqq1GV+IvlY5n3dRPbRx
JwzXMnZLbOCqa7V0w8DLPdX8kRq34xjsEVRG6p6EAsXvluQF1PQEPgwfyzUlRAZP5g/a2E1obAxo
Qc1McJKfaMfRAkJJ0dcOtxTHTxA/I4JTe8VnrKPrYliLZCOrx0ZgD+VM38QIvuK3KPkghGfVDepq
LRJzJZAG3SvfWUDNS0O15PBHzWM9Eh5qbUf9JlUNYggwI/+7UnadsuZ4Hyuv13YNpR1YDmyhRMpM
E5WEXh/uVbNWQndZjDXgLygPd930FXTfdVNxeCFdlq6mdUqqDxqQQF/gW8x9EB3Bss3u0LS/kXxu
M83+r6kRh15tYyqt2WLyfY+fSB2ZJEr6wYfvllLDwXqhrF7J2P4GvXVBceL3EVBpWcyfoXRrTGlF
WRJCIULsp6umbnJuRuAi9pR+aMlnGhz89OVHl4w7UkF0Qlm9jNHNc89XDlhlZ/mJP3bV66ep3OaI
UGBroJ3L5kX1AV5+NTkRTCD5Vz+hxAgyeFah62wU0OyOwEWKcAkabVvStk3B1ijvBG0vEmc7sHGR
p4ARe09yExVC7J86oVnxSjn67LeZ1zE7zMaT6vCYa6/qFcE/DZhHpJaNWIhMv3TKvszXZP9Z6q+k
/sbQ8MyziEe9GEZgxnS9jgQ6tXZG/5slJ7nstkFnXomScOr6TrgzdszU1kK08o9BuJXDn276O39A
Ft+dm+DOaF4lES5bKgyMq8lFxVeFrYr5SK++emUrt2foewUxroDWLMu4AGrfYrQbZWqkBHGV0pdc
Wp4Zw2D0CAFAKenCbooLOktb64iuKyRP7d/5O1lwlsaL1u2Qn3OyW9jyu+Kji7Yc2f4AFMlJpkVo
q3iPVoWllotVL56G4M3K3pGh8TtE62QY2Hm+jFJD/oeKFQjBzH/k6i5R/5BdC67so3kxilujoJlR
Vx3XbVQyVpVs8qTfVOWDfEwWWVAwwEMEv8n+RyP8heM/yqEE2REaDE0gAE47XfzwISi3XL39NwZ2
tBP9NdZl4p4ZXbT+WpeH0TqQYGEJH1TdZ/2/yrhK6qXtttO0GRUaifHVYTG7pg3XVP89rShJ2Qng
1ntDf0+mc5Li6nWHzJUURNubWsFMEXCd13fl/AyS6yyf/Ow0xDsQ1CHfy8x/ZdZgFmULO4jDpx5w
zG2weg7Zdy+XZGlXK4T2cu4MZHbToSt5bIARcmd+NUXbqxF9gWKGK5phJf9o1fy3W0QjXb4XEuS6
t1oWMD+5eos/P/ruqkum7xGCMOJci8zDct4erfBAZoxVHjH3JdWp7fCdXMXuhlrNlKjB2+gTLoVD
P1yE6LMldzX+iZdE+P6qKpepvD40sKGAfVhaj76dy99l8Nn1VzaaiY5o89THzyzaz9OtUh9NeRDo
+aKLmACbeRuH7/pwIEafx+Ijyv4ZwW2y7uwxFJ5k8lEK961/VcvvQsPMRcbfsr0GFpc87CnATvt5
vpdCcM/5tJvqlwSNZUO2nLBgJBQfZvdCvrYKyn/6vE1Z1BFqy+me5mRDO752ynCA6ZhSHbCNhAyM
AumkB0Zhzy08xXaKiWx55RIZtA6v3qrvgYuPT00wCn+Q/rnmk9Khe7tzNtJXgNQz02PECf+G4NEF
Z5SsmbTFVAaaT8i/7AFbGqXD4MfHSLg3hibMgYQX9bypmJzIYq2yO3higKnZKyNyTA+ScrPw7SvC
V4QklUuzEIN8j48u2WFJ1aufanyfm7c08mhuaWKmnmQBl1aDppGzxHYzKJty+kVXLOY/avAWZY82
7FbkqK1aa3T86sQaAYYvgg1a0AlXFvVggIcI+PAmHzmUlWHN8+MA8w4BIQsBXcF7LTkoNWq3d4kZ
P7e+u/aGqgnZYBKSBXvj/OKTaVXkEne+lZn4NVnaqOHO7FF67Re7UPQzSNx5wO2s6dWW1MhwPnNu
TtU7dTKLbpvbOG+Jr2Au3Km/pwQ3CFjT1WMW7NRp5+MPHl4ZRw7Pb/Hk7IuROM5kzPhMY5tJeGjK
PynA9bYbM4zDroFNTlob7Z/GxCq1pzZ5GxU87Plz3tfNvbM+VIMaQZbjgEdtQth9ZtEF2UYxKRTd
FtN3b25S+aBB55rrbn7BkI/CT2qeDeuo6nt+qVB7FvHn5UGbfnBE8skSEeLnWHbPQckxRlKewA+9
41kFUePGTgAjz6sC7FevR9CQCVG0tEN8zHaaWq85eY+1Q7wsbsPLaelYgtdS8A7+oF+P+Yo71RCh
ZOB4TfI79w1FfA3jLkU4ywMheqbMiw1Fu89ap4reqWkNHFL/uUpu+L9yiZtkZPRnjAyA/U0sgCz1
xI7hUngauFijt576Y03RkXIXMt3WgWTrVHeliRqDHHYprO2qPFjYP3FK8/f4vgwyA43+0uCgoMpA
7rcJxojRFc1vvRags+6Gf2A0T2Jv5uI82KnxlZDGZ/Cy5GnVZT+98D7gpJPKaxZio1tbGKIGsqG0
7DaMbi0dVFAeyRvEIx30DJ2Pafju+VrIx43LDadf3F+6Em6IrluDvH7dRUw/DO8ZzXXNj5hu2nZL
6pROIWFtA6chgaQfVRQ5dqJ/moGrBZ+07kEO8hQr/ltKc+tgM9+mIsUY3EM4EAUKSJq/OVwHI7rc
CbNKTeAcIKqrhS6F70rz7ON3tuIkx5dF4ax/7AyHJSsPjiohvcFe6BTBll7MTcf9DRCtQ5PPPIuz
0/PnrU9vrHmCWzSaTc0jLt6aDMNWT8SV6HTeAjhjKvf4WXl1tFqoRf1ZYQCWjyEpVvrZSHHpbfEZ
Lt30FYNc9S7kx248jslnbRirUN2IPSZEF9ieerNLrLzHBD849bQXd6YXkxeRstHfS+2VRQ+9vhXF
RSSYgxBW0VXMHb19vBC98CZjb2i3mZuCDKSNlmxtFDtkMo7Zv3UCdSgUSParlhlkBqyK488hucTN
vZDX/EomM+Tv+17AwusonaeyDsiVDm6K8d0QXpKhHFoT7OnK2TZvnbzbomRHwrJKB2ulMNEP83kc
H1l6l7tvTSFA4auFFUxIVuiI1KKiJrzU+qFpDvR6yn/KfI/1D7GArRKBb+I/2jJUADz1Ta8uY3RL
03efOrD2UNR0yawq9PI4J4hWOZjtLZrPvfovjpyKXLdqN/WuLt1V6TeO71F3NLcoLWIPTZ9jFra1
osRWdqbw2B58Ha/sZykg+D/44jElQWH26uEyD38oWeGb2KljOiJEG+RrzNyRexfaqejbxbdJUqSX
fkiljbOxjdbl+MHoJpP/gqO1AmOMQKYFfmywSnGGfoz8z0AFjxbZDE20ATxxvvM3HMAe6MGtHqP0
PUXUlDGeRfQmQsdajzY+WLUTIdXUzubQryBHsCg+rXI7WM8xO6A2JWo5Ta+ZKrGUfwx2yEj4aIun
IszcW78qxeM5J76wzs9V/AyEQzszpyR/ikUp3WWc1n23A6vwK3vEpKefgwWdD9D54sMOMRhrvC/s
Cgrz1CYd1+ngyd3BBxeevzqDz4jdM7feFfFiEqjPI1Nul/tXo3jIixlVwPXnM5lX/MzeoZSckGi7
W8Lk4CfWerumgo2ru3af4EKoVx97In8YpNDtW5VbqyCu3aMTPiKpXNEhSEtSTD3oP2S8gHpvfODZ
8CYHLMN9iefcnldqhVqOybj8N5JEpidsYvSMyagqj4X6NhReQCKwinB0n+z88U1bAgpFYnOuDYm7
MHmBfhKzDzrCEKrt0vZuBn8ZBA+dKEg/PyfA43i4JNqpw2CfNZQHEWoypsRBxeBHBcL1cJWm5yTf
QbcHe6Bdkg7I7PlsQ9/+0qL3idFYpjfFrmhAbPeVeSCNbLUELymcHVhp2d4BLnAGz0/2fxBs71XY
sFGT29hFsjwmHNk2JoJQ/fV1YkTS2B7k3VwdBbaj4BIWR74sNdjMExLDNyGHaKXCPPvXCVRm2Spg
wTl0GK97N3IF3KkOxsOUO3Hqsv9O9qsBEO3XkP7xozQ2ir/Tlxttg8vpPWsKHkRoT/7xK2RcH9xH
iuJWakcx2rfCk+65FtL9uADXu1i8GZiVwaIxIvwyqCK1vmYDV/DwT+QQGIvaTYf8YPXgtvqlMA+c
ooRpzgTCNKdcfLdIU3AtO4NSFZMLKl7gGIyCa2ktumL1E4AxQWzYiHlXSf/ddxUsNGA8EGc7PnL/
qI13jTozPNkd6BHTV3zJus+gn9xM+G0itGh4xI3pAJG3PDp15AzGPqXXI5UvywSEhy7EERRZzyVq
qCDAKGnXhE1Z1U6JP8X0Yg6uPLw0/xWZIiBw7lAZsUJI71GTsUrjm5F/ydWpd17EadWay4Q8Pisf
K75n6IdpPEjFuwyw0hC8sjXfReFAzB0RoFyhuYmWKt3Lb7PkFsV3rXligcGX2oozsTkr2sy7dBMF
GA1ArvEy8gs039rxXBEYM4SbVt/J/bVs/+LmTzGw+FvAERnmQ7jqmnEj38/ho8BIOPxOfBUNJzAV
twSnJPV3I29LmIWRj2IjSR/m/DkDgHGLcCRaHo3sUzC2JD4F6aPkOShk8i5kB4Gq9t8FGnoQKMzK
d5rwXHAxVZ0ItihccvURdGN4nN5YHURbtglibIVVzxJZmKjfFDza8ndS+dbOaxZPyCXGuKQ6/d7h
fTIegrUtVi+CozLy2ow3LfrAZp3oOxqW2N9S5SNssK/QdMq0v9f0jVkx89DZ+YkNxw4p52H/lGj8
GIDp5Dtd0ytfvIo4oa3NLL+mNAHeGoj2wQQ/2uyjXCL9M/FvGPY2bFk552iUNau8HdiKLjC7MmcA
qTdkuMjvhvpFJf2Gj1Qcd2W507hx9A7JpyyqCINvbm5wiejpA3Bt0t6k+VCXO3LQqDV2W8iLvlru
XCQCgkiyXqUfsJNx3ZC8iSKqc4diF4ipTaFpnK51SHyulez02ptSHwcfvL/k1VIil2wVYV39ifGu
JgIeWr7yjPTVC/8mYrzU8RZgyzPgBJRYpMzlPSZCQZ2+6ILPypMSeHW54foKFBRXJAjWXt0AQUPU
oVBmcqjksy97hvavUT7F7J7XxzR+LyYybzgfHX34qZNX66duFJ6ZH3WWQm3TgUzKergS3+Nqw7VU
sDbNdM3965BtmvBJqUKgr8P428IOXoaeNKzPJs0EKXL4twjLLsVi8nNZ9xakI1vVkUG7+dN1h+pI
S3cDf9+RiZTnh7F2e3IvAi+V8RtA6MBcy3Hm1d1O6j1wOREM0segQbzzeqYqoNv6xdXU3wtxH3hk
Awi3Cqq9+VJiwwlTdU1V2EpY8b54Bq1dYeyr8KgF1O0Z/SpQPvP0XXQTIGR1r05vi1Tqv9CoZRMn
CpIikNrcicMRwAmKaJ+zjyT5gwe7wYpTMue11qZP38P5biVf5Lzp1b5Rzn8fovkZc7QoCybaXtTR
HetNzaCcUZU9An0lq1b9qCZlLaQ+DdKgkvNXarw0g65f6apbl7YCZOzvg+/GTLJbns7GOozjR7jk
l2Z4/MarGvzrEIENBMgpqJA7fgkLFbsTLPfZ4OOMVpdQ41I9sRW2d5l7Sm3exvk+r6mUrn6wrNnU
YhP5sh4sZ1hxQ8I8ZIT4dAzU/A1HOLSKLJkrASZsVH4J4wmkbVZ6inqo9DWqRKwtKbcwv/JpVBPA
YXR3XIHxQipELrJ9ZuQmRsLCZS3B0G43K4Pv3R2duLoa8i/JEfZIUIjdgQegIurf0mVxQy20I/Q1
7iAicsmPkS7ldA9Ed3Bflbgh4BZAHmS/q5HBMfvLa4VugngzKATU2WQ75peOuV98CcNHnx3TBQTQ
U8RwbxLNDSHPqQ1X7KihyYGjcUoTdhhmtjZ+RSN6wxLaIX5YNg0T8nl5OwkTCHk5qDoy/SQR1guC
6IjGvpGOzXKgk6gj49a0iI1sXGTchyLbNd99fSy7Jx+V3oPjqzuZZATLvKXlkzRYODGC91gdNuWc
a4UIZuL4sumphntEWwJjEL++FxmrV/pA1uzvLNy7+mxqdCa50fQvCE3AnV91TaZHd8usVyZ8G3XN
32fWsPnGpi1hjO1e3eo9yXt8ohb4NdO2q/nbwZVWgg9s3YN8qX/SeE8oXQK+tcwtd6xJvvIxVKlr
YU1lTO9pAQPLl74FHok8rey2vCsQMYmLZ9xb8jq2yjpmAqEbApdSbBcNPu0tX5kR3YLq1MhHMXhC
AgzRBrS1XfJYCDfZB8wGfb2naTKz21XFtLrxt9wYGdg5GEVOE3LHx9hfbMy2oiKnmu5j8Ap8iOoK
/lY4qWRGR+17iH3KijD/p53dAElXWD4Qn1XYVbIlKZnUL0DmKKD2j2u63r9XLtkA1ER4xUYtdqU3
IHvxBuuqTG+qZay0Gj+CdBMBL1LyPGnkUQaPlDDQvVI+IYsFAaHzBXnXJ1p0Irc8znvFNqllKByS
9iCo4Uyp44iZwTe+cDC1p9XRkUtW95taXsLpsew+ffIuF3vVG1wx8yLjSeDSakxMwvMSngCKNOu3
cQ0aXl1LRwWt8sj2INfXi9Y+Kbg73RcIu+AMMT51rAEGTUZcyzUSobijolbbDgZz+irubWjt+mzJ
bl5ukwSM/VaMb6rwRxCo738o00HRd3qHVPJvao9S8aNHX4o0ARwAozzS9A+DKwUU/3J8DBcgBwA4
SzsyU3LHCEYwqs8of5GojIruHzLQVWhHyIE96AxeeeES+B5fLRAWKkfcsguxQ6ukmf+BHHHXF9Tz
IKK5W5FbMe9mB8Y9OnYuWbblRYSfk7xWJDthQz6W3YHr5KRH2gEk6MionPs/QfNPHN8r8Twp1zET
XFIXQXobRssCZuui6S8Ky+EM9wAc9jAcavjNhoEXdYsDPAp0Z1vkq2yyz0I4TtNDTdcp4X018ddx
+VeT59QH6y5/1vlNG59zffbbtYkMQZF+ZcROQrUBEs7Z2ON226hvVcP7LK4iMsEQ2odo3D2Npx47
o0OmxmSHaEoBAg5qceFEpg2acehsckXehl5JbEsnqvYMH9NbXOnzY1RsOn8/Fkdia9mQ0U4ExCOV
d5Nai3XoBdiwnWg9/Fr/RpfMBxxQBJkoWLub7kkXgY9aavDE/NIrPyIRfTPlMVF+kTOXXbT7NjnC
eqD/WiYEpyYTqVmqkFPEMi+pe7bGjRtvzTASunTjMISCaNwEwQmltWR+6Ez1Ss9VSvMUvsC2PCS6
p9givDZxaQ4LhHSsqnn65RsJzsVF56JCn4BUkO08LIBxYtdDQzDjv0g7BtEWYTxPhITstNuj+V1l
xsVCxcyT2t/ZakeOLMk6myxafwM1A9J+ifNbhzvRtOxUdUmzkPj16b2EhW8g49RPKCCkN8SRs4+R
Vm0UrsJeFW1LgbS9YoXlfCW2x1zZ6nQWOBaWYsqAcb9SYw8977OXcG0YBarexfvo0EKOMhfNmRdu
s3wLnuI1+CCbPVa0VvlR69eiNBNRLXUdp5EEGDp2fJH0zrLtBA8dQ9TywiXQk2HBfuH8QpIb6aNF
ytw5Rq3QB5wQ1dUyDvH4LZFLdb2r8tmVSQhpgrdM+moSaQ3SiA5jIxmvlAzk4ZaUh1L11OKrxDSl
jqdOdf3oUFEXOKAJui2AiZhZ2zZjtMbXKVfvdfbM8gXAWdf1umdYyh6d8dsZP2X/EmWnl4+oHG38
So1jcmI7fIqgOA71aYQxerFjOl1ClAriDZ1HgMc2+lHDj6y73h59fFVxJCSe5EQuVx18qK6e7FKK
nzKMdfSJo5G1C/PeKrQMGBuGnoxo7ZMJvJdz2tGrsVKUyMYQyMj5k8Dyos5iwyWdjk7YlYbvl6OA
UsaVhS8arEc1bXTRHsJWaCPkCOy/nR0t35CBnZROgnNVtu4EnUJNKX6yex6Bre80uPZ6QxxKkJ3g
OwCre4YFfqltcV+CrMMpDYUjEBbwjG4GFQUD8EfjijQXE/EK6EgUQHQ1uFz4/eDIGBgibnsitbLt
WuYoRAcxHDIV+2x6Ifqrn73QwKDEkjv5a7oZ9YP8WXFHDNE+Gujo09cSxMP2HjscB55kfYIUQJy/
+emPOEaHETP/lN/o3Qb5sqOA0KQJ6pvLLcekeR0nsv6xdHSryZakX739iD123/ZUV6QvI2tZqUTH
J+syBcfVXlWAHdjmtuW/KmE/t9RLfuQZM5PMpiHufcIQm5IabRVcZYmGsUPQB3Fd1l6KMCQeuJAQ
V4EttGzxyCnP1PhnNKCB4qVlCscEnA0OiHH2AnBexV+EfyC+WBksjTp3pGGDU65BsG3NmlcgrK8p
A8rYV0NeVM0/Ojj6NPHWVJXD3ia0t/D/VNqOCQMbrGM3LawYG0vWEVuMytj0yHwgABTD5OypeoUa
R7EHD2htwXnCf/8/YOQPNEHxVvcoHP3vQIVszCmD+Sl5zorxRylJtZd2Zr4vrW3AQ9z9hepXsILq
ODOiL/U5Hi+6Omars4VMqg6+JeMdKSSaNSJBAr7gYhNUOR/QTKs38czM8bLwpcU7w7J5P0xg/Z1g
KidKOQCiG2ECyXymYgHi+Zml/8CxHQG5Bjw5tD5pzupZ6a/SReQeAfqFPpFc3nWgeNkSisqnGhR/
TLEjRMNyoFBHTDy9KyFpYDXg585ia0VhhCHqnK9bcqYQuJLWjK4Zc1rwzyQlzybKDoxz2o/M3TxN
BQ8ul67eyJxs9TX9x9WhrEngakmr284gZULaugIZu3Sq2+3LgAYP7cC1zN0i0UwRZo0GnNt6dAKQ
VqI/+w+pLc9RYpEvQRpV8T2UD9QtKyUkpAyVK8eg5nTuxCQmwg5tQo4ZvQQ1xWWDON0RDMZf0MiZ
SMjg2cnXaPqqil8Z+0o3funiW41NCUTfcPT6xK3Nz28RPGmPKGAB33RiGymMp/3lOxDooEF5HB10
zMHZXy99TiiOs8C3EZoBWv81PAKZHdld9RUwwgBnyeKTWEdXm/coWJEnKnzCCPgB7cjKsUWSpwcw
mbR/aL9T9ZDJfW6y7UDa92koP3Qqg8uGENvyF4tSbXlaCLN/HFCf8F1X3RrKI5AcNfsszVPkqY5h
vI0bc+urdyF/ytFubnUkvQ1ZeVB4GhKp28i+zChU4IEBhrcj1n13xR26IMJyhFyVM0cLPuSesNnw
p8++DQgImogcIc1WafHGJ8WOvCBuxPcau2g6ytob6Y7UCKfTffnRlvBlgjDkyIFGM+EhRCQb3qwy
dqi15m6OpGqV6jemBBUv8xL7ukcdqUtPFXodijQJ/sbo8wVTS7veGmkew0ZGxZEmblskIBoIUdrt
rIYqNweJcK34rsIWhcKgaL9qH4AO6qgI73Riz/KGlFlrwTsm6OAxWecgWCSo4MR6N/IPZoFVFrsk
So6bhCYrD1E7vBRXYiJc7QpLCpJmZKueuMu3A3S8tVveSmhQkEDGQfjdoWr8amCoyeyyU+W3QyFm
hF8zk/jUz1wiH/MT8rBJHhLfL0YjBNppyICzFwSCNYs1BoEZGXmUFueCcoG6OfXja2KcpquH+Ujh
lbochuGRfgFkoDBROZwl1MJEVGRPmPKe/6off3okJ8sglJYCSC74sn5Zjm6tP30hj1NhyJPhldQf
QXFpxDPDt5r8hsQDi/FHON+Y9aXwc6ypjuPEBL4g1AtOkiaWFTagVes3sHBkR6G139CzAVu3Y4aD
yxbCdcIh3rAlcLZWPZGsw49W987yWgBY0a9JwJbdebnXk8eCQ2fhhLrgWCDmpXOT0JJbIF8bKE2J
nbl/h2Gr5wNmPxSwwuYFXKlxI2AlDiolMQNdL0tzAsxLKKI5c00KcUwEr57QnCQ66burahKHQYle
3n6bTk9i0IrX6LESJcDnUHuHixcpBy25aGYnan6qiYbs6NMfdzldRMqxnc4+d8XmKYoXUTjnDH85
gbDprnNQMFvn3u6g0q9yt/FnxS6qbQvEA5u7iqm55l3CfyxYk0tgCixphtsIdxOhz4b8J2f3mkit
z0q4oYwijxGm95a0Gdvlm0LPDPJlKAfgDrpIq+pEP48K7VQQJI3kXiYuXBG5h8y0Et2X/VHNvGW2
C8n/cbDsRPsyvhiqk06eUZChV3GTr/dCta0yT042eFa4CFXk6pDil6O2YN1JI/DPw9DJYrsbSFaT
RLb96EMxP7tIWRlAkpfAdFMHGjGwIYiWOxS6szH5SlCpOOO6irbpsrCeUnQijsCtZqfDWWZH615Z
W+YhkF5C+NvK98hgvCHb7UvAKEeKMIiCiYzIB/NFzRAA7VWfIQIetoiAfPIvss06IAxHs9aF15Xw
WVSVn+k3I6MFjHvhMLBLLE8ZWiwwD5fOdkodC5CSci+kh7r3jGydwCAn9S9TIE98bPG4Rz+4xMJw
3VlnSUMERxkNV5PiZmoeLQg0jgF/iFyzHayzlkqgzWaywvWgPgYIJgLB4rd4PLTjrdA3mX4AOYJn
Ii+LJ2q2tphx6A6Z17p8jfnzmTRUvYvsKNkkKhN7fGibTTfb43pyeS3o7RuXb5vP09yO1lZ4lUDZ
467tP7jFo7hZke61XIQTHPMqe4c1pWDAXOAn2dbNjABncB72B/hYYQ0rbe05t90RS5q5PPU5A1DP
1aWNsYDaAbE12t5iA9FwTX3jK8OIu+sy1HQCsIY5EL+MPnE9SqDb8x/hn3D/kXWrWV41FaEWV7CY
+oroxEuM1/0mHv81V6pruKSrNtM2eXOxteg5ktElu30yJiBEFnO1m2FXmMagmNBZ3WeqCcFEDSB9
KTtyY8Bq6EW5wdOAiBWCa2C8dOFi4oMkfPnVa9I/p1Jn1Olcw5dXbQPYhojmI+HGV4b/RdgjT2CK
nEGHMGGuRGk/8fhO2rhRK3XV97+GiLXpwOaKX5CF22/0ba95FfeTle5NBMXfrYkJID/p0XaCfZU+
U+5n0NYKkweNqajCv1LhHMoKx+A6zA6YxhT5PWEYmm9K/0v8paeRxbkgxel+BIgY0GAqEdL2ium+
AWLm+0dkFyZftQLqZh0n6roCyjgi/Fpj/yBRilZFFEzj4jZbFdEPQWHgrARZOJarx/uGSwQU3TJX
lDP3Hy4kKdE+PXw28eXNLisuVv1cLlzlL1tcG33GBkO2yeyXs+QXGH502IWhNcaBdKGScQSmPIgR
llUYIVh6jHeoicTmq1m+FMN7RYnHOYSiy9W0LRKeFp/buGt84ma5zNb+JRYgLVZElWPhean+PwQS
uCgNaMwTSvDlAF8ga/tlwJKIVbz6D0FrDrX+qslZreRPJYEc30J3Df2Nx6BLvekr7+5NdhKRpg4F
vbVkzaPhb9g4IaaI+wDvsX0nDA+yTRlPfFuII/q+iEoCZb4U1ImQccLchfrqJRN2mdqyvihxMvNQ
dZXXUHG/XM2ico38RUQIQcc8uiWQ7mWba+jIhlYD5Vz8zw6LWdI2lvkbibswv/rt1wTbvoS6LuuE
ym2ujHVFTFj6Q2UM5C9y4zuRvOuJ73ENWjGt0A8o9CKVrhZdchu77OyQw0xnkJzBrC3b6QwC1DaL
MISJfWq/IhgPgmbm3UJ4F/5HyQMhTKinSnhV3jvLBhWdO4L6wCGE3Y5E0Krgq3LoL1GNy4i6R+M1
DW8d+hHrgwXbEIrtbyrlFpVvoFTYgAyBDSzFinrJxzeZrS9s3031+3sCqg5tVf3Ajm0Hyl+3HkBl
KfxUTsHqp2JIbWgwnobGhkEqNKe5puGiRRYl0D8VcvQ96L5apCT6yAeK+Nzi7aQE45f+DzT+3F/q
7EjzXdr85flv55NnVSK3716mRQypp3J/kxrVbr9z9uCtwqp4REjuMYf+kyChSoJhDRN0heXA4yU8
2XMqwtW7DZUatCNV7b942A3FiaFSOXBX4Gz9VWioIqd6Of0ohj6P4n1h/6ONWAWwDKCGwxUCU7Qq
m9go6h4yd6gRGWq7hJ1E5d+7PFSsoUWsAchE6tKm059a8J1BDBLpzXsEUMD9C4VCOs9XRR7qkpaZ
Kq7Q79jzVP1ETx4Y93nRNpD6weH1YUmEx7uM4j1EHqfK3GNK4vezItaZR9eRvI4YJsBKI9oKosVQ
AciogOdsuJwC+kj1XrOQOfhfpvQ358xjHhqO1RwcUaGBuGT2T6t646bdDFS9zYcEr/WQnvpwuYDk
EarIZ1NtE8FL2JJ0B6M4Y391XwJRs+vCugg5AKeJZAve54EqoCpPFR7Bqv8GcKMjpokeAGpDzLyp
rhFTsZrNEu5r8JZNPiaMeZHdK2T7KQDl+TafHCG/5PO2JTab71D+l7Y+fzRBk+irNr9E4p487pX+
uRSE9u2eWxv9q4XkhDUlh1RP1kj4g9RkVL3yoY3xoXI5TafNgtr43QeltEjWF8JkjVghpLo7xM4E
mRBgF0ThxCkUGAeLiF4GhuiRINEd7voEt+cwBjQ9w5OPbhHCbnH6nTiUZ2RcQv1GOPDEKOYzlzn9
9D+SzmM3cmMLw09EgDlsO+ccJG2IbgXmnPn0/moM3IWvYcxI3WTVOX9clUhp1LOmLM0G2RTTB1OX
mP1Ql3dzydtBh4pTH71rmdA7AAbUXvJxa0W7Sma5YzgcDm2+R78yA1aWYXeBm6T4TcIErq2naHew
FziyTCNHAnhFOwzwr2ITipsP808lZyte1/ZShm8ciVacce8puMbTVYgE3MLjTIneVCNjcz5Ou3xP
nHVFlzmPGFcf5ibD+hMuCYlWZX5+to0KHjwN0Of4UHb2KVbfvn3mkezVNZkNSxtqTCfjg4oGUIyn
NSeyoyPqEl8v5Gh0FucpF1eLWKH78/O1yjHFotfOJJ4kebJXIIcruJlc+5Gcl10+aNNj96P5uU1X
tRJMjfolsoGAj302XiP7bRYEfbic9/0U6AOVvguMiC2gdW2Odxur2jf+yyXsIuvJMOdea3ZCF9ck
Sw15QxuU+4rmMmQRyoTuHyL2vwRk34Q3k7/VbVGPXzj6RWtbPc/ApzuwT4wKgoGQLz7FH4naLiKa
piht4icYrSkIXHqQHRSb4GtGujaMI70+eIOQ9thCXfcDx8gZbBlrkz8xBTKU+xylAJesdXcQc/lL
AofKeBsGv55zVpVh8iKdgmRiZ2WOW7fau9/sF823J2+JsMuWxNUbgHkjZx12eqIIgVHpwqRSNafQ
ZF0y5DExdpE8E1ELmPYAuf/BfmAp7Fp1s2GFmxBIIJbVCiWpk9+q7Hd4lOopKxYd5CXPgjI3Cfoe
9wZa/+qjRLWpPqwpO158AcUoXXRHr2Q/ZK905i8MDUI/mmHN7KOzgYDc/XbIJewgQ+HEcHlwav/a
0ppRWeVrCmOEKpLNdgwhKrHWM59F2xB5OwMzc4H9b6wy5BNitWPJEyYRxIS8t+WpuNtaebLr/XCK
lqg69XW1zJbAKFz7WF32zAyugjXen0LwtEXL9/YgB4EwiS9+N5kwQmLz7YUBXpgRYcGy7b/85l0r
X//QaedeI1ojXWTiopnDLMLDXQQnf+FM1c7ZkWvB+XU2eadT5SBaGWeMGn1+LBC8MjMxJBjxsXeB
JUuUjvGNuygCGkpogfVBgAnPmZRaLABvCZubkHR1qE4UY598BQ6rPL4LAAykM+2M3EJOxIW5JBsQ
Awf794plYGFXW9K+ZsGIm+DHySm1+BzCDbsy/YSdsiqkgwCU+CenJEyOkbPeQSlnDdCfTvUHU9Oe
6Qaz8o6w3Tr9zNJttpIROSz9XzWA+uXMednaqnVR3ITfQXOQ0jsYR2EshtcQfBiMqcVn1t87NmDB
VAtdZ9C9kGpw3GiI0wDzi6eiu1NSfUX4XltM9Znt/Pzb/UHkIwK+5kSmmFBYPHwo1BmqwL6r+bho
4VCwkUNU3AdefukcyWcp3w/RigHPRKBGauynZHypSQ+1Pkx82yUI9yc0vqQkuzodiddQhAtp3paC
Y+6kPzEZJsGPXB+rX4ZdKDXqPvnW7i1AlNRdiXOfjMYFzbBOkIq5cYODph7ldhskn8SboKbpl7p/
UE3qFSBVXHa34AR7wD0Q1wR8HDvtU5AnVcoZwdhtWjNSNRiMkjUm5akd7Wlx/EMlXX96CwOtPrIM
fU/q66SA2vF4/UpEQ7Q9wfMC77LiCYHdaL8q+cY2YxFBKy87ECc0gfmMnAwPx5DWPgb/R1WEJhx/
zbPQD066FsNPn56FCAy5UdtuBv9sok6upZczbONCntTJPTCIMMKcdm/Hh8R4r1fDTAerKaxd1T4r
aWOGFyc+xKMBNMqb112AF3EIQAmvdGkhjgBGRgfWpiyW/TuLsHBtqh5Igv6WP6k79dVTQ92nH4vo
5I3cfKu8XYQZY8kuHuZwQ4mDnKAdpimCuAYKaa7RLwWAUe2CDrmNu/Dq4ygz4e4s+9KY18D/C8JH
B5XQIO8CvuQRKQ1YMFZcnf8ObpmIcUyWc14hfnGv+GnrOYw9B8arQqDYJJzOxWmUSPejh+RsaidJ
puhLm1qI44XiNq6uJtO57x8EJyeWISe6VygaI+3sKQTRr6xhUcy5SGDJrxHECht1neM6ME+xdq0H
hojoHbQ/UYO6/AQLgNaJta3H/GaUCuzwnymt2mqrIHoG5y2marR2sk+xpsvVxbWuPx+9aczcOXCF
8VUGwM3NL1q2AZ3FGRtjr+4SrvdQekX9KzvA8ouoRGav3PwWFJIFhjNCe1kp8oAyQJ02TIRtsSHs
IHC2mpBa0DkE/baySiomP8r82WCyzO4tX42m3E+5T+0aTWpg7CqzdvPXGJZ4zhXSpfylxd4ptqdl
xSxT74CYygV9G4i10bRyOHkeT7c9d7xfgicW0NslumiUyRgKMbfUf4SvTnQGkNq5szuRwi4pb1wz
VgOkrSC0EEb5/EvU2pJ+PCmw2A7qQQrOTgFzz1kgwGYa7qtNXZ3yaF8R459t/AXTKRdAvwTbMKP5
gH0u52oRGAntnngdBEGOblMgKxpfiBLh50eZRJakC1ggZBpTPq/qKhOHO5Yv2Zw31Qw2Wj8VKcry
exwy28S43BNA8I3X34aMIw+jjqB+moKBDmxQnYkRA6oQRTJteGJm07OV5K/Aj4zyyy57RokfheXW
ercmzK/1rdWQ1BMtX4PhhVBRHv2IBo6w0T9wezlgzD5KGpC3QEMVsyrM92C9NcACNcqnqnRseWeM
/AHsyuWInLaYMvsWd7Fct3AjffrldRrcHCXt/Aemydcousr1HcxuNWn7U60zqE9ElZq+0Iu1ElIQ
hUEiCDArVH9sCEhRJkqRzCwiQEd+EINNuKLlonzaekt6y3Z88/sL2MHhQmHXloOO54AjtGStmBhH
1TkRYdI0P5l8b8uPVNrk9conuQIYE3kf/KhJMsPCacyJxvzdp3vTu0EfTBVonoajocx5qSBx5BLs
HXFGiUtRkh+DezLTX69k3Il2hrRpCqwrSGrwFpJOzDIyFfCFd/W4JwgY96p2OXBZhDMCWPoz4eRi
ByZQmOgUfkOIYZffOW5+emCjSJm13ZfEdAnjrGhrBNuetvDjqb3EFA6y7h7/KSzGU8BYStCMDT6N
GEnWPivwHfcGlUpINepqE9rJyvypzREdpvWcnPZpSURYhzjdsgFOyDcbbWMTj6i9S/QnqsKx/NHW
zYKdckYmTslvXBEB928McGjGoTEP4tgzr6FM4jtfe9TBYqYozY+udvGHo5d8Gc40HDeRJDEsczhN
IauRkU79eUkS3gRzhLqhWW4QJMfMlLvJ73dJfHpXkUIi0ys2BVtsKBDDsRCd6+ECMpaBqPrWudGu
weS3ZfrHRY1sCNxoUaz8dU+yeH4v3G3kHFBq8tGTh4PxN+pbATQIKffoUmAQf1j+LdC/a/U2ItvT
p4AFQb0y44X6HbPZzRCyJNhdZiYBIPSrQ0bnKEO7i6XttHZJrC46cVraiPEqtR1qfzTy2HdqC7qM
61YLljFLUwDwWiGpxXICYZR69VJVRkyDaF45xjdF/uCr8B1ubc6XsqcVC1nsAJzTPwoUQHzR0A9z
iCYGGFZBIP8OoE9pLg63aFceuxmCE38WWZB9sw4aD28WuxTkwMpbtu1vl98D1g/bnObJLbSQhxtn
xMl4f2chG68nziem6lKe6Bm78pw1m7QJQCyQNkSGDO4dvKz21esfEcRRW2vzrrjZw9Mk2FEOSGT5
TXyqWRZID2Za9jPUBcI8nlYatiVGbDkCHpg8CVsp1GxR++VKPF82q2iQZ2vbHtc8a7NGPag0jzdn
CH8GrbX9ibJCHGhuwSd77Vib1PGYE/LhC27Gz3ET5x9RexTnq4vyjzjH6a+EnkKPX67yG4WcST7K
j2rPpwfKi4pvR32LASNEPxwiqHraazlUcIvavp3HljVplYtGSq/XX6xsrdlnjAklVgdPJ2vxkvbw
fpAg1hUJLuliHP3hhsgkItk+hpqrCw/3LHZIehT4vzP/98ml2op3nA5FJEW87XZ5wAcI+8zVB8wB
XyBwQZ1bt9iry3FhDSdpIePomifWpxr/wc6b4ZM4AQ+5vqyfbaris50Uo6Ci14uKDgZAl+sjT5T5
UBULf2BGQE6Zy3fX/fGHdNHiIURcqUs/uvMXZHePSARufj5XLVwQ/DYZtA0VUzxOnJndNWJDxUw8
Kg8xNWrBVzxlZKlOP2jLspIVJJhG/YWSMKISaB3vD4AXDQKR+icbl6hzxBdRFzj1dJUQHdJhKFpL
AA6/JRdDNg+Fg56r3Q84r6MUxz7RTSmq5RjT9LjNOAN9Tha41nJO9IuYwdJo1R05YTA1kfT/SW8A
eq/Jy0e5xiU6y7m9SQAD7LdnDid8YTuzVko4AeLpuhfW7pJSL7B471NBtRv1pAJmGB/YaNSb7m54
y6UXT5vPcO70PzG4iwPg5QPk2nn17Y7A2hXxQrz1PjlLwjZCqFbJHoJk9JOiEzQAqz4/jCABbW1N
vO6JgluachlBPQrDCpRxtxLEQR28a0s4TO3kUXkin8gBysAaw6tejUI2D3WIMA475NJ002VrnfWU
dEP8aSRRfxP0htpGEJbmuY8+ekGWcNYK+LbEHxPvBr7FrH/xrPPqAnaYW5gaE1av5AqPfXG5agXc
xSt9exaYXv3HZcVDFMyrcGC0V6c0q0wjzJtDD9bBhKpWH+ZwGJfeulKf0jxYjsZeABlFvHSX3Lrw
e0IkpJDp06DIoH+NPA+ELVxdtn0NxA/BXZ8SBQdm6i7c8kuVYFk0NJck7pQYt06Nh87F/otqAhq0
PwrN++hhhSe+tBmBfi6XBcIPe3Iv3UM7dbkHXrrxBrancRsX19adIVmmhII0qZmijPOg48fh+yP/
EH/fShwaPtJSiCyGjVr75Z/w3OEFg/fUrI0dbHsDqLIDFVO/Bu2USGQZ03TSmdWyUwukcdvKR55z
AjacsRdPFZuj1EedOIto9Y3XWo5ynoejtVMa0TBmF3f91ZrfwlltBs8Usx+fjAynH4uTgtfzQT02
0gREQqxmYBykuPKTOgC91blFT5RlW3ESlBZJSPMYqYs9vNWOTyLCFm99pSX52BWKJf1N8L9jnEL9
ICW7XP6zspsm4oygO72PqPjpS49MGZ5df1slp4q9nuWThJJiY0S3NMH9uxyo9luWANSBzDrK55ig
RY94hYFyeN/vRb4vinNjfNv8wYeRKjYUBLEiQK+SXaRGuMAEPHGmjcaQxe3IXyFcUzSsOTGW4G26
dpdefB39C0E+IULleuu251gT4Cp5sv5IPgHsYUHAA7Iebz1urAZDEDdA5Wus7Sr0UTTr4McKOIHw
QA08ySK0ZFfx3LIKDsphacvSSuR9GSjyTY4LfgWqGGZG57BXMNuTctXD8dcM8zLDVTb9tgVKzt0W
kCAm3h9YsAGtLYKuIp40UIjceFNaXZDXQbQ0n5abkR2IaC+mkZp3ZHTSObLakj77IVDYRR6kwhnl
h6t8NtomK08Q9Xp+wTFjOZ9RbPH3S4shZPFo/YkmTx24z3rhsV26aYv5bJjaEExu98RNCHAMIvfF
JkuaFQgjE+MR/3CBzZmf2cPcHEADq+rNMKV/Gm9jBJI7ULY1zSDpIrWdODutoVWMjYU1yCy2YhNy
R6xCm5zqEThj6uP3JtI2OJ5KXeXhLpLXhrQg6Vd+jMaKvF7TZvtFGsozqY9fFlLQeJWucXOoO4IH
xXKEyXggKgVxZ+0vrLZeO8FFrxCN1TDpKzo/eJoCD9csXPe8Ez+LzJHPcGe3IKCo4ungwNw7a+1P
1j1hPcj4lsU8TL3bpJc+pXwVJT5j862SrsRPdQ/bPeDQ7AIiModp56D3dsKJY6L1V/O5FjcztLtz
CyQIiN81GL+wPMyoU9eLVyNRKnUDDk+zU4uWwwMoN5AKKjCxQAY0de9dC2H5oYtfqs3ESfxnBWaD
XVOoqiwG23L4ZTbla2Tfhdg1X3nKwqXtJYNfouJqbwMglgK338Xl+4i//BClDEhsu2isXdz+5cVV
Re1BPhbPFlmfVAScuLwJaUK9TrAjoxYsrDnLkHxIVErMRlQ+fPt4g5jTCC9ZqW4+Tfj2iaDQbQoI
Mxyjrx6/4OTdpXSOAogUPyV/0tDereEqvo7SfHTBPoeHiZZOudRVbGabdNhFgL6a0J/CNZqyTT8J
ixhhv2HLhZg9S5KTJO4ojJHIAdNgoT3JmxDHKeHzcM4OOS5EZ4MjPyjJsLND48J0enjiybUuMMvl
azJNc+UdaIwVzlaSX2X73Wigj5Sj6HSCiEinHMIgt5CQooj0/G+bPDGuSaQp11hcx/TXFhdX3Rcp
ZdI1Eu/+3wPvcdV27BXpnJBAtHaG+QvQ6uUXgAydmz6ea86BFFhkWyLr0ZjI34P9YpOkzeGYuAB+
3+bwEaovQ65nRvnUYA4IyAGWHHatE5BUABCEeFXAnl7+J77TQHqSPTntsXkQPISJes3xzBdR01kG
/ImjImGZN1Z6sKAvzI0/bOkjd/5MfcupkElPF12FlcuTIX3yyUiiXJ0lLm5PWXgwc775mo0mIpNk
Gc3DRUgQA5SMhnYeZU7g0QO0tox3Vr90Zpfcv4wSgANxODMALnBxCVEilbHxeFHYNLQBcDNE+xjS
o7fjfxEwUIgesWVisLWnGtJ1ykijzUiUsnxwmJllr5RqTTVnBS5jjYes1VhiIpTyP0GCchxFB/ND
TEUngrOY7hRvQ/JPCugYSi2CkXBay/wr5jW1vQoZEwc8FbBut9fqm2X8BTAOfn2GZHE9YsGQEtqn
oNv57tmr7ljRALzn1GJSCSvx97LZuZ9k3glFCsgixARXQZS93Hbvm3utOZUAQclPRKbpsKpKxsra
nmmVaND5tWdElro/CDSnMetmGOQocwj5CQUkgNzZOKKXFBtvW6nYqDD3pUgzawTPJ5XorEL60ipt
Ulof9J6OY7mm3hVJ5ThPbfQh8Y0IbwwBMyDzpMC/jpKPjQJNeGpcKl/FcFDt4hKsmnz7nIgcn5ch
GukurX7z4M8xbmp5k9278zcsBiqlNwyR9J9i0xXwn+NumdVLHGQcG5NLSyTsG4Cj2IR00TSOAT+w
FzEYdHXPIdZEfJjx06ozU9vgkgjZpSe6uYOoltwPoV632oc2XlTjKfx8IyeWWn9jzRILO/twmHxJ
/tsfHt2AVWtLFXDLy8FDqaIOrmw6OjiqU6z3zjWocCbt+/5sDeE06brpHbYu+KvQiFaPODinZUBu
xktPCHua5IzYV+LCEYNg6lsRb+3+oWYknZR4RRPSbLil9VUuvwAWmMMWowYYtuyQ2GfyR8DlPNyN
bW2fC65oDdWe6IRf6VzM0rG+qPLTr37siB7RORrdXdctg1Ygh97cnEnl1XfO/Cky0RaFPkFsMlER
AOBrNKjdylEb4SxxO2jzkqtpraibjsRyNLqkYmHX4D6bKtzVLzK2/YPcHejZY5HnOalLBBILu/uo
8GxyUYl7GbQAidZCTndxTO4u5xkBn96PavWA5xjzeDd680yQoDc56Qhgpa32JCmodDF7valTlfND
nvPuAKxL31b9MTp30NMarsVmA+vHQwnG4oL8P+Lk3AEkdiW2jvE+FGtpWLXqLcHMFpYTg8ICmn5J
eL0wM82qT3ReBG4S5pUtnblQeYzKZcBUCcyu1s5UUduZA9mfGtDCe1vdYm7Wo+9cfVssEwXSR/7W
lOwxbP4qETbhnAhCOdwl1RolU5tvQ+lAOPakxEyrrLIYrTqnpUEdA2JA8b1rgTPV9IURrN30s2qc
yeB4KwsUSwh+a5evSprzwYmxKyNyQHjNETNIT4FZ4XaY2FAPunsQn4SnfibWNhsJmIT1H/ZZUM6q
7rMyyd9k9LIc2mB2fL2Df8L7gFa5RKkWovWu4SVsiQi7aK4ht5DygxTNm/5hoW4ho52qrs871HV6
Hmb5VInWRX5MVZato/gFwuBJLQtaMIhe5Q4lRngwzAZHBsIWq//uVwHwEcs80tgTcPI0IqmxkE4V
ng3U8XQsK2M+9234hQmFhlTrxbA5JzA4zePOdnhAkhdFlI5eTeXkM9EvCZmxBulRnv6dVgctv476
l4+ETUUT19wZqNCCSB/EvQXdjEEoqBc6L3ixr2cUK1N46lKUoBGtSZMZKWEqTh/gLeU31y41vv5w
noImuxiRovimAOBW+cZuTjBXd6J2J4bxruR9ip+4pmCP88r7GIqHitZRyJ9UHsZUQ2FrIF0Hqm7h
1tEmoIzjMC2Qeof52sqOBprwYEkxBUMDJDOxgLA3/jZM6Ni+JjJY7fTl2CHhRJzkA1XyqLAq98sJ
9xJvLrAtWrsZcQd+sdH1qxCuyMGH+GydDvNReauDl5PgDwSyK4mdmdGhwM3+NeRvxdo0BN/E71Jd
9cM6CO5D90yqDyn9Det3anALwTcM5dridgpd5A5H1FS4j7Z18czAp+lj+LctKiqJ3RQEk1vMfMzd
nhUnkg+98sfG05rWtxEsieV90FMInLenHLNia+gD6OwXrVgt2ia5ecvZFsCBCzwNPkvT3bdIRfyN
DB4f0raJ+SOKfgt7PgaYSBcW4Yjqyhfb/6nKjlJ3t415ZhM4kJ3jZGVPWFbyY6T/NbI5tbESfpvI
++7W3JiT5yfIX9f/6fozYs9RfKTWpnVuBcYWGh9AV148Z0WBJNlaugF7Ix9DtRHgkIFOgsYOlizN
X6CnGMTTjmqgeIYoy4f4UKUbMxeMdzs8xYuI9WMAx8TArJBGxQZCB6FvvUMeCEl5FDCtrf7DNzPK
hwZFjWej2lPxSCyUQtxgWzXba8kyHI+y9sglmthHnsUvHzkG7NJCIRzRmCc7w/jI0s943FvaHkNh
GX0kHGG5fUZ1Q/bqkolBV5emhcDo1Narvj/lFsoFZxHldyoQUpQQrOUVmdv/W7EgSDjsk3gj8P+a
40k3FqLxJaJ9ZN7UXzblZMRFCRkkStLGXCCW6iguIdJJOuI9GLA6MzFRgKZcy47goc+q5LETOlHB
RXJ8zUeDdYU1ogprqkZ/evNN7dcsAnybU4/dnPqMipRtb66Eky/80nAf4/YlStddCnFy5O/7dim1
S6eFaCRFA2Vx7p1qJFBMP9/WR7T1tK1w9FOTKv7iulrb8spTV50+SculJr+px3DqU0ASNqodAnYX
sk0DyT2DV0FYPinRvwCVh+rql1m/xqQkDml4PKv9zbwruftAboEMg8PdEGRX20KQCltRLaqHVa1D
IDaPltaLZRxxasTvjAgSGUQcAKrw/iGbjv2/7gAcUj6ScYtO8zGoS0NlSGFnWDTlV4L8llju/gBR
26obGghgONYIdJEywDtNc0bTO40/U71YaRqDyLZvfhnhEJKC7PLDBuklDpH9dgAW9zDjouGuMr1g
AdZERsYhSL65HvzkZpH8I/3LXIm6HWwrmqoQvFdZjuRo3Tx5n/MQm5DDVo9L83MAzbDIuFbKM+Kp
RF6lsohTlaKds2CJqa29RURj2Nqs4uNU9/7K9iDEASRCINfmc/p3PR0FBhamnxbdC8LTNBLOa2B7
Sz6NDiQKyzWWz3Gf1Jc0v7kGAVffdSkCrA45InUT1K7Syd552/lJQ1otbSz6g/wDoGYSrXHY+AHp
Ysda3zErJRWHEMYkXLz5Un7JFAQh33BE4gPhP9RCgADeSAOI+5/c3dpM4hQylKBIMtdODenTk+sB
O81kl6JS2ZcBiUQCE+H1R6uIj5bPczGax554IZSnubnO2p3lE/R2d5gKSBnImeIclasAsl+jkG+F
uUftNgD8Ofq9BmxMBzgT60zc68uA7r8owx0Zz8bqSZSYm7zFA13Q6BFrAFtz0hLt+NRUpMT5KRD/
UqQNOsBpIou1HDCJVDuvAIY4aSb9eG9e+qmPWQmumwOyRhyqKV9lgylg2TR/HiZrhiUKiWsUyygd
cN0KNjX1rhqfju+cemU9LPSF42GXz9AO1XPPevx+y/z3bIZx96MLrUZp027+48KBoZKctSjnOnnb
ORvSp0OanBJE1c5PZ/2Jn8Ek08ItvGlVnasMmHHuMiLeihmax+xb7J0NoWHtLQSrlNQXOcpyvsOf
ThaROpCV4/DKactBP/fSfSTM2dIeQ7zxvDMaRVvea5pwUgOJeNtAtFwsdVqas12v3OvmETvPykF8
es3kg+eu82BvAR5OSyLk1ijYJnX2E3F9j9Wl0Oe69mulf6lGPAOdPYu6/gqLuxO/VecmT/y515xp
bJgOC20aZZ8yrILQOZroGqw+ZdrKMK0+m2avEV4TbC1RT7vAXeem9xZsQClp2eYxomESpluaetZJ
MzBirDufUM0ZouUZwS+cslhZRm/egEmB+fv1Rmcm0Oql8Q3lSmYNGkPSgIRh3JzzIljfQECguahy
6Asw95Z9q5JL3H0HwylTf7pAXdfVpS41KGXigCjh0a1X3O3G9FDB1MbceiMUQa7c5KuJ/iFZ/7s6
Yca8q0i+Ssyngd6wXxEkzSN9IORMK692tmtZH0onXxB4Q0gWMLLYU9TmW8ewMTxF9kvdLav2WMdn
mSCwbCcDgQJm2TMD60fogelxVrqpCF82GL54KZMl93XYHtphN1bobWMSjnmlwM1kYrAOHAEmMxjC
iuDiG38cCmSmWPqKChvX++U0QFD3OyLS6AF1GVRc7JD6b8vMPIIedhCPkfpJ2oABDVlVTHbdNoo2
zbjGXDAN/uIKEdGzdaG0vvtqrUDW4YPv5jnyPP0Z8wfrpyF4S8lW5bDoiBjsry0ISiEzzRK1oCO7
ddIfyT3lxqIakSNBfu2E11XFtFOsW4n72uLMPvyTUUk30KNpWpC9uWjireqtbemhGvTELLFqrCNc
XwZqjoYXKD4T8qc1KOZFKO15DI4ZEDBLgsjwwGcqnACdTFjfjh6tdBcMhIoukUfOSZxI22eH1b1K
t5ayIyquzPdWfm4mZBKiRSAeJr+p1QXWP8dybqE3n4XJgjsUnVTdHShmHbhf5IaCHGZHiGrS7j4a
JsasuFXVx8A8X12s8uJwiWrqiuzABJAuQqMjgKpCuhjqnX4gqzkEfjlN+s9W58Aav6H5RWh3jVoG
eb7dVjjhNqS3m2vg7679pGFhikshBeoDmMAdyEqoFWfn6g74C1Y0tpMrd7bcP1vfj+ij8w5xHyeW
7PcTPz+qVCJriBOYu1Z6uHWak9PvyNYcIN7JbwfNjNpn5HHeVQebRV6lY6INjiZofZ7WyIeemraW
sk2iH4QDeyyX6jyZY3sWmgXvIKF1CIWogP0iWiTpknR04ZvR+qcFzBoRQTFFEpOBOpN13G1Hc0Vj
vJmelGIfItWSTiYbXI7Y/GEYX8pwSaR16mwN8rsqAFKlWkh+QRqUTcAGmj8sgfWBkXCaml8Kp4Dl
fgq+jLhe1KlW+hF0R0I6JlqyH4tNhKkkRrvD6j3vtLP9+vcBDlcstXP6/0J3LzvXrn2R9MIVI7l7
pNWpgrwPKXO6FCuTHl2FnznkxZGxclbuU3FeAVKXilhkXglOxm5hGXj0tp7/IxLnSpIBsk2KB9LR
PrxKXqLndjZVjTKK7HPHmubzJjn61SWvhFvI3DRYOQb1qbvflf2LbGZWIwi0kHuLU0Wvj9Agdsha
O2NGJr2KGFutB03HsawQiEgLk4vieNNrEOWXmhfG3CX2I3/2MempFo4h9guZiD2+bZ8sHZ8+kgYB
i8tj2eukZWA4Sfm/1s7uN37/09kF6DQOGnZWLGaQKiWZnMJCnVBafBjpfEcsVC0inip3ifYHVxJ/
t8aEALsRqFdP2eos3LZxMim3Eno+hDKk4/LzZj6xBhQ7TWk9VsxNAuCQAo814GZ5Rz8ZcYTmwkvW
GW43eyeO0cqZKwvomY96eIbN2mY96m9kRcYSkfYGtJIGDTAOHI975pcE/A2tf1wSWX+GaJhyvsjW
LqftYYbyuLU+XbGokwAF/TR3SEOWyZXdahc1eKT4gyxsd7CMwYnUviE45M2ish9oaJDd8zpiaXWG
ixLcSJd2wE1V3z3k6kuUtXACNYwqZAk0gKWEPyX9WWoOcvRArzrzwZmJmYq2yEoD81RN/QWWcQOD
Oe3s7sqrZyB1/qJe2frBZ+1e6fY8jI7M7AmRGw1iYxkljLglWtI1HTx0XBF6Q3giDlfE0YbtIxEm
9vET0kwLiHRgGrOfyNC5o5r4pBvPOONVspADR8c4viGkINNXJQLUJZTA2vmCuIig4UmlYkgmTPif
XsjnlY4OTb0AsWLLS2LMBAvPffQaobyHoVkRAxWhaOrKlbXXs701u7Mf2pNxTn0684SFWYb6nGUb
gQVvCNXQGNazTevfbCTvkjPrXFqVvhAZhlMAyeAsdnk0ZSrArHooDaDyR430wVtB2uX9Tkz5OFEl
3jbeeB7Osd1Iw5aYWh5GjUw98tMMa/X4oiqQXEe5Q5x9ittlJhK2SCVy7nGyEO6//NJR1OytuTXe
v3wSo3MDGeLVITKbXNt/gX3IdQm1hYi0kM9ktLoTptyfyFvAyuoZ9jTF4p8RbC9T5WxyMxpaTZXB
hDl6wiq5IDeP5ZlnsnWonVu10RnK5KmRD87yjIiRvAjPeGa8If74HYUU6wmfAymfuOHcWdbvB38T
l2zPApIlSak90meftkutJxiJ7BCqaoiex1uPu1pplvzaJNJ0yXMI93a8RYLuEnNgr2yETuYF58i0
qmHcdh4aeRLBE20TEEBsUFJ5gMgAj5fVQ1iB9MKJ0CjP8EaSMr8ACHGMyr9juB9mNXIYAU8iUemi
5Zh8pATeOdU2GDbCgKwUc2FmVu1tXp0DjSpmsvwRdxJhw+Na3iv8uVSXM6TL1FcWrAsbx2JPQz0w
sFlB7XNUqe2ZLo58uGQNffceXKQIpoCMkAzOC0Tz/0ujFUYivr2ehFGC1PO59MCl3JbL8UZSpIfK
NO2vpU5cibcP6nfvLFvhmIV/9N5pslDyo5lsKIfBIonfFIn6bcxnAnhxk5nEjK/uo/jZQWoSVKAq
S4XeTJY9dkWDKCoh5h+UW2N8CC9W+JWh+rbHs9jmrOAgzcKp0u49ZFYepSAPr1iPysp27/0jBXSV
jpJ7LYut5exkYxmG2JwJx6wHBBeXWKi5fTCY8PkgWADmv9e+A+dkQjRH1me49JckHY7BTyFxtGXm
tJf+YjL9slXREOeIMLjKce85l1Te6h3dgWxxxO0e5GHtyDOZUIhBaP2UfVO/93wMNXNpVZ6IPcyG
c0GXT68fw3gvI7HVT4hf4qKegASI6zfU1ry8RfFFPw1fdQRh4FFCJeLFfJ7Wbi58lVn1SqgdVBn6
OTWJQ8sQGID2FgyGXrasWWCFflI6Vgg9pKv4BRuSBBJ5OdhPjyrTAOulmiBhIRUxWiFAb0q0jcPK
iBaS+tCBAihBEcBLsbOQkrEIWfgc/TV9cpOaJRDlWRtwl7VP3ScR3j2G2VIjx7V3sEBg21OQuxEw
+B9H57XcOJIF0S9CBAq28CqSoDeik3lBSGoJ3nt8/RxMxPbuzGz0iE0SVddknmSe2CXcUPJsLSHl
EQoexwvJIcpgcgYXzJMk7vMUO2U4rlmNcZUywVm34YbcYL16xd480NHL6hsO36yEl7dprlU61qTm
ddYxD87P3GL32xJ+R/1ptP0qw675zVPivXbtvkuPQn/MtmEmtn68t4adZoB/XpK7MjW/RvneWt8+
aoccsa2oITAz+jBLdzRWpvU+skwFfRdo67ltC83r7F4yyqXiHyvnxHp7XaM8Zq0DpmCuk4V87cU7
w3sbbYAPjY8lMEdo+cxNt89+y/5BQZTcqHSjBu7prOsNw79GXEPvmf5O0fmbJOLeRbeZTb95R1sz
y1n3EeEN2Tbi/VKJo2Lspre7Il3UDi4wlWX1DjAVREgmEbm8TFzarAGJ2uyedMfM7Kz0DGskBqCJ
ZkfNzmSUuAlf0qG+qt4Rut+s6YKxRh3NbwsRr7hMYMni4KvGRzGXcrrGI3ac6VCMoQvMMiaKdlbK
b5ny0Th3HMwmgwftlgUfNdBW647OoJ1v4BBnOfronSFJeXio8badRwMWatrmNSl3GdIZsMUGVfX4
ndeIUJ0l+yX/tydvxQbliJ5nloaDiKPosfm/iBkdIo4cdtRQtNiPw9Pyw9Ncb6jxNwt/2B+oVvst
Q/4VGQ8jM632kOrrkgmzRtH5Uwc7o0Aqi7Yr2bD9ccwjcMmXptzNfkW21/NEmxbfeq1AcIgIaLH+
1Ktt087cZDNxu5QXRMbIX7WU0Ge1beJ/WTN+xD9SrPMfiO1mS37ktgDM2bOVfWRixmqyCLDvjQZU
9277Gjs0lnHcxz5D5CjPFxoduQVDuHdmABcqLjfe0ip4qBZp6MOLqp+0hsctg/J5kEAgGF0E5nE2
TMf15/w1j1f89rJf0fzARtZylhggF5kfV2cw7vNwUw+vBBTQxTb6xQGCm1MF6AgcIFnNm4VI/9Wa
a9rT6LDCRrQUbJfFIcxOpn3GuEhU7MNnK0c9s+hKWi4Fz69NswL9ugqfin5qPLSJPWv1TyNZZz7L
qRAjFIHXIBoUAykSEzlxGC12Lgy9yuxfBwdJOzCS08NHYF7zeGNpu1K51Tnaip2J0gVypNzJFKGP
vmKujFuRM6OO9kX3O1L/ptEp6VCCZ7Sj9lcVc0iX24GYINLK5g5LF19VmoGR+Ui4+mxCtDoWptC2
jHDEXuI9K6v80gS7TuKwt+jBWLv0OCOjfWWBlCoq3sRl3vv3ypSnWon+2qr8JLmEu8rPjKWpiMs0
za4jasU0U/90w7kE6fRMVQBUlQDSwDxfi9CPBcq+4SKuii1xzydhb0Yj/+6nz540ScmHqw/kcvnK
yYIlP+XWW52CRwu6tWSeE5T+PodxH6XpsaKSDNWWlap4oBdftLj4wcT0V4mSFOwq0kL8b1lM7gYm
yxL6hTcd+kDjMsUGUhobh2VK2/GFq2IOzdGltXbR/y+0UD8eg6E9dWp7sh2x9gt57bVUZeHScv6u
CrSBeqCgm8EQ2sXXYJjWijDAjTprNabcVIazxi4SSYbMHchEtts1ljvQZ82szZ6zplKbf9KIWDXY
r7Yz73boJRLyzxG+OejGxjTf2iF+USB/yMwDpk5WcS01SLEjLDprAL44rKIcmow9rvMJnQvZs55E
egVa0vOrdTGxAWYV1WjfHMZK129ESuagPu56VTkmQXYoupDgsGmTIBNsET4In3uTLcKY9mSvOTxU
SH+01G0Lfd3Sc5YAXkOD3jiPL1MqH52D1aOzzEsx9ccgKtamD9gXPbKdiOVQzrE5BQ3dhNYwQfio
HK1wZ6R8I6iwUnxvtGBO+p7gPhn84eRjCoK2eTBhCKhxuWpsmKJwH+c1Rh6J19oBw0ZGGfHEbsxj
FAbloeerQWECQE8j07JcR7mN8QwsEWh7uMVuJwFpsb6YBMn1swioIotGcFMKPN+yOwjjS1G/J4Aq
xXz2/BM2ABubCIIanlbN0pOJqUdFYXABxlRKLG1BOn54/+ayJEG2YrLXHy5RwLSc1VKE2jAwaZNQ
BsaSRbnJ2g9qI3sLg7mxEZ2c5L2grxodOmeCNoaT0qB/IBhysqDTgNZqMDqbDFQt1sTjhE6sgfmc
xsuopcMZwLuyVi9SY6GRTSHBhY3c2RrlhvPloF0qSQcTSAl7BArzzzHosArnw6PYb4t2FcTixcRw
xQnsq/TGdJrh5HrTfkw+yql2eaErYjZXiYm8bqLQ7f4ZDTMlxiTRWdoHL9xnuD4YplIpL5Em6TW7
dc4PG7/CMHejwT0wN7YgA4zNJbH1VISf3XSl6E7jZ4HHtyWDLLQR2TGbQIYWKv3SD9J1TbqD5B1J
8HokZAC8eAzKPFVGeOxshAjj1gDg5qerGm2nwSBESdUHE8WWY3F+e6eZa0MUggID30ZdbRu8bWjn
5xcX0tAmOeeD/taRYdTP8kv+hYVFqRLRh86SloS0QRZjJJqMPpJ37B4jNVULb2/Efs113eVLv1dW
Woje1hvcDAnehFfAzjZFwPqxZrxGU4kwu0CiEI5UJaCBNPTsmQCYiokyBQLVzZUaX6UKuRZ6AQgC
aB463nMj2+hAvQovPhiVWKXVSLdBA8dgcFVat6pgDxb+5oCPLWYYGt/wme5lNulyYp2bzxGQDn10
zRvI4Q6+sBqvYUNnTCcibMZuyExzkjMcpA4F2nUbip0NwTigXkZ/1fwZ6ZfESjzTKWqNeTDLyrli
ZX8vkreqAzmr72F43SHX13TCAIEoEbMfJWRSzIhc9FxiTLSLmtLQRgc2jPXKB7fXfDXp3gaANjDv
qtnNqdzaOa9VB0Siq/am79QXGTUoK6IFZixcTTlPSlOhov3sxHfgwxJNeZtfe0mKKa1kvdIGbCET
4QC9tk+q98bCFcYaoW++e++tG05O8Eicc6E/c+1Yh++i/ABaIauHkhz58uu0l2KgSjFpWBjzI00o
NOrBGswA/UdDSzDw9/ngtrXBlYGEYvB2Tuexnvpn9GCA+98W0do8QZ1nImr0TLhnCpsvEH7K14wP
JY0vQ8lGX/vKJLOHRDyKCLwrzBGsFssIkoKXYTbICSVAtpFDER/Un5lqwTLTtI4CotRoAzseuUUf
WYGoL+Sz+576i219pqihk8lbzeYPxwjRlXybEFX+Au3etgKyBTO3gGEsxKQGl2MYfoU1U3sioYg2
yP76FvGkhdpBfNQYDQrAIeJXxH+SqVTxmSEDjWjm7mr6jUuBK4B0yFclPosKptdHiKp6NuFp1zAC
u455T1T5MtYAs6Uv2wlHaPnVGQ9ruPNO9HhBWBmDlosVArnCRWbuBvXVL+4pQbrAj6I9EbDCIkeI
J5CtN4lH+XZkPKQG65TNbHwR8bmDqPXSau+qoP1X3ICFYMJnBPzCpo/TcaiV9dpEzzbqizT0FpJN
QEMVGpTwo1VCRJQCjhgGUpX3Akdlw7bAlO/8I4R+WJ+sr5RTZsipWuRa50v/vxQ7QeuHyVznxm5l
4Oq+tc/od027WAaM4jxItnFSs1eCGDl8et2MBkxeGvbAGkMFmkIEw4QistDmlz+SRODlmyEvN3G1
nPNDaERsNu7IKs6MqpSYMJWTQQwbbUa6Ie8NajSI5Rc7pX/oj+TcjEgoezff4XOcUhc281yxaw9+
p5KvyvFiRQc/vCrg9dC0t3sV9yKuHiPf5g7cvkdS/ZvAvSpgP1vGFKa4z1/ytPissKX4vOTcGfil
kKwLQYR9OBGyIVOnhC43SqdNhDoIXYVG95SooPRDFOrGQ4/Kpd5dDC93dXFVjIdCuqSufQvvbqXf
wv9gVT5Z2f9HTx3gBLco25FCFeiemuGrMD+y6tTaPvwjk6AN2sNfnRMkfw0zot7+tOBkkEg6P5ZZ
+qvaD83+roe95p0L4DP2PkMII3Smi79JVbij9ozjgxJtS97f2l/poXQtHU2E+OsYfntvsM6Awlbe
nvcylAemCaztWMY0e9U5EMWD776W+wq7ZXor52s2/DLo+0b9LoqPNEVk+8ef2RkPuXHjCRmn95xr
Nht/eoR8afkJ6DeJbygMJ7iY6smQNQHdpCVrW3t41NQBKemHtW4cJYsUZv6N4ET8ULl+IpztlXNR
W2ZUR6+8Wu1PVm7KQWLwpW8JMfERGp9NXPtspsrioQU2T8wjy9/GERxUfzOb61whCBUtrptj3xSX
LE6XVnDQxLUzbw0zlARu8bWzSDfbSVfzT1F31Sjex31U0sudSEjn95Zy24O2mC4B8xFPu+nyoyrE
wuROTeIzhjb2iY7KLvBccXpVtzH4SdMvkW7YabbGNUXfTbNuTmet2eLA07W9SlqIiPaeOmKqXZft
W6gidjwk8UXmO9u7BgzeoNr13r5iVdmditI1auALu9a86i0iS/UxWfce/YLITlDQK1pGKRje1Occ
ww5vvCfemmxXF8dEfITTSR1uBgdBGz74ygiOAfzPpfOrOeZBTIjZuDHnP45OL1pn3x1rXTu+MzQB
wx76f0r3ZCwvxmMYsTh9KcAiUJL5+sFiWYd5kSWKj+GQ2WWf3wtxJ14IAezZirAg4TucLgpYyHlp
cbfktmEYZBwSvL6RWzisK8wDu+2xfU/ZyPc4fuhsZ70rdWO89swzf1HFF9W5W4xipcmIMuNER5qQ
XMzqYVunoII59BqU+zRAxb8dJiSRG+B6MrgEyBeJjHD0c2TKpadSha+55FiL26h+B2j5ff9qJd+A
HRI+0bxFl0eWy1BQa3F6djeCsIvsN4GvWf6Luf7SY+CHqxbFggzspfCenrHpKjQobollyflSqu/R
/5qiN0viTVUOTnqhO1iuqUAC2MYVZ2mu/yu4ayQerAE1TZ2j5emjVch2K/e/zIF8aEo90nDQdubJ
aQzIqacDjVk/BOIrDp5592ZZj2JkAbOqshVmIG/cN91BSz4NtvPZ2Q+uJv8OUrYZKGjt0ejuKvdK
9MPhWJtLzceTsAhZS4HRa86FcWTAUjMpxkCIzBRBwleKglJ6V4cFWu1dI0H9BHdDu2neP5UPIH/w
jSjTq9Hygf4VzMoQMfLR64h0wdy2OwNhuc+39iKHve99GfWuEMzH8s/R/2nUtdkz/i6O/XCKiIvp
tlF0hmdMAy/7DRl1mKs54OPf+WlqL3V79LWDVr3TY6sQPaPoTYG/SRll6D9d+4zUdYlqkrWGs09y
NsTbUHvyXU2Kn7raIssbJJmj6UuOBIlgCZwkpBozPHmGmG0EWDvxWuKcTDmLO9iQ4GwhtS8sOM8p
9DBGoUvKwkL6i0hKZlW/8wM2Dw+KhlnhMTL3mVhztLXGsyADAP2imf5VrPFDMibpABcoUUDr8MoK
sSMM2Ve2qsW0C0Uqp4nsd3X3gQ+imZhx7TxxYHjo4KqO/HeNGTcV8EvdYxXm1zQYyzZKF3TUZKpu
ZUvgqP5rzIEK1DQ92r4Yfq0qZ5U9J6ptv8rsajJYKHZBdJ/bNF5sV33Tpfrw3CVj2Lkw6lCM2hV5
GR7qq0OW/Oo4kjrGvyHGQjO89+M77V1O+RNdovSVoLbMc8tyNj2kPlvtg4xvRvLbCtb76sdg/BTm
T5n/lQj6s4XoSRXcBf0/Kx4WGFzn/rBV/s2Zhyl9WFfdDO0NLlhNFaIwzA+uGFYZo3/qKsJNvKRk
SSVbT+7SZuvVoMzWgkAfG3jVepjIhr828U1Kht3vgXNKnhW5C1AVVRh3SOyo5LO/xLm1KH2LH25R
/vC9f83h4ACqmRmzkIwvBVORkGXigZdrWS5QA0IoLZ44CrsXHpqgfOMZSPSzgjErf47M9ZKNZm7G
jHDUe+gfbJjQ1CjVruIvSrJ0Vw8Da2x95Dqm/qjAjSPCJRsdMhmfTokjgQ0N+6gXNnjQNzRSgsI1
fxHZ94gBEefEaKNc2ZrkS6JOawpgH8pWH3FRcDAmfsEapeZC4JEZkcKH9vvGKMaVMUboQZzPLp3e
HEt7FmrFkIllpTZ9Sa+bWYevkktAQ+Hcptlp5Fdyap4xU7fQNo6djm20l2CDol2t6zyyOWKOH68y
qSDGrRnDiHOGdJvKcm8N1AZFfvBQ0aeSLbEEpqcg+kYKMICqzJPqYtne5VC06aE17dmNtQrUzES/
Y10i20A5R74VvwT9XgQpoAk1bZPEGz2t90OvH3olxkP3MknPncbCVRhSOnYEwhAVZQAhJHgfPFoU
GzMg2gIcrWvTbNZpRwhFVRBfbYpl0V0hkG0mOzgJz3+tZfvaDBA4nJGW+9CkNx+odPfVONOpozhq
AkACsbpqKU3bYtiV4aeKYiAdqWvhO7XaOguTY0oke5mhTTERDhPqZnVnj7Ne0Kyr3Q2DQGGfR3/Y
pIz2mgCICFKrkaWODgMoar7U/HWW74a4YGJS47JYeylZIiraPa5GOGDjWxxlOHemQ4uGQwyYJpuD
Mz3CxF9OGdFIOYk85HnFxrhQiwZV8rit4+8OVxgjm5hMCax+Gz5KN08wqnizNS7/8YEh044W2Ffi
P5NhCJmgUK005HX+OuYHpTkhtTS6IxB1jMRLQ0PYBbhe6UbXIb/MIvLLpDU0KcYKhI62hmsZWUVN
3kxXAuW3V2Qzcx7xQTOL1agbvQH0hFdO7HAJIGr67qYq2P/ahHOntvorJrcuvSrVtM5Dkspa/6CL
cSfr9oY/ccqHA/LMg5qMPFDinGXNKw3w2iClDmcNrlFIEQM59fAT8uiqku1XSuUtGfub0vwOMtz0
tvkAr2vK8ar5yb4r/I1BjlaDsbdJ9ENpVHeljH6VhLgra5b31v3BedhD8VX2xPRa/XdUZ7dC8N2h
LsXm38v20ivDqRfilFnTKYiRGHNKNgExe2zCHGu2CevjTw3fqSXZaNbgqyuEDxkpSEmZfNVVwSHC
2mIgkoGCRt4cyGADLTqSuc65CmhipcmSHNaynYXvTcnq6Ajo7IsJwUoo6SdJr5j7l30Y38dA/Ut0
HfBX3J1q528Q/a2TxmtumJBou6VlTJue5O/M7JeOOpxxmKGKUKGN6QZCPMqLjheddiY7BVTQORJQ
M4yXHt/p3lLAz9ofKB5w8qRfuncALsN2y5wlMAZkzNohuknAK1HetLC8EWoDE1o/pH55ax3MZ6mh
vedj3O21M9R9btMyf/f7qcJG/TMo47+hJxgFgeK2BDt34Mp0mMo7jA+Ttn2pyrncQKST5ISzlbEM
D543PewwJbthDF8JQETYpBgvOam+QYMjrucEzUoCdnX2rQJbDpE0azg0N6PaRFQvi6lgVWOY1a6I
3nVCqhyE9YAHyGsJN1ILNsbk7XRZbasRci+0FSSfTRHtNVraNkH1hf4klazbZbqbApN0ox5an7Gx
oFM46rEjbcrTcd/BIClYj6Cu4h1ayzrc5n20nAqc9k31qo4Yx6MA8Im/wFmytfX+YPmw8lVl6QXW
RwiUK/HSRdjznJF9q/b1urJaIjNxCNcdXVh0CGnYxjDfgdW5CgLc+fKvJhtLsiGQod5Lo92MLdan
Vt2J6G3o+HKLSlyndvhQg5qcD1rtKDirQvyUiHSzvfQ8lIVAhMthVSbtdpYCMJZvedOYO5K9BkB+
iL8sn+W6wb4jqi5+Ue26cPqZSEjgGb84hrUdWu7KGcFmcUMbxTLrOuxKeONRw4h0OtYKn7c5HYxA
3Zu+tm9t6B4hdH0KBJvtvhF99tCuEhhLKTKVYKTGtiD99Ie2iE5lFO56kJODQHILGgHroFeMx4Fh
Y2A2G31sXcWH1mTm6whCQNo4J7oa/FlbXylP8992gFK7IiJFuGfFEZ7M1js37OSrYVolUmHIN2zr
qEYj1OwmVoCSqWcJCp/IeBeoElGkwlo0oPYTX1y0CrDOOch3SeB6+on4ZP47MLbwH7r2ouW00cxZ
mhNZoBXYozD8KQb0eeDOR+dfrb9VcxuZfuXK2vbeC/Vhm694a0RwH0LBEBighXeomH9X5XfIOMqP
O4bsDLasj6aylgnDg/EScI4FsCZLoSxsSB1OIOCsssCElIUNWBU4KJwL/tnW2fUc7H742eqXGV5v
esxQ1J2By6vLnvNk03euDv2CDlpjqC9dM78gg8loSfJqXYE/s798DtuG2TkbdhrsoCXnEJaJHr42
uMeoipoRffuR9Cw8+dRBh4DgCb9kvF+CII7dWvnkh5C9EDxldi+4eAr8tjYxu83C4ZI0agcx+SEd
X+1y1aqbiXaWyrchYduonrHY8HHUyU7xzsL/qow/TUdefreNr9K4WTq9K/ReFeWuftPCf3zfUx/i
9WcK1tK332C64TuaajRjBzecSXLHHChhGYRLEP3twLSM2bzlIhvHBKOyIo7j04DKywygjzMoyDAw
KDZpLG1B7h8PuKO8WC1cQvwoDRSOxoa2jjW7J1V3St4jiwnSH38QRkCOwjh2pz060JEa15g8Ksk9
Z3YsOwwhIb64HmRzPfuj32vCRjUKJC7rcp61MRU2p28dEGbBRI3IHoMYH0V+2jFiNPZFqY/EyasW
31EwcCzHyyC3VglBPBXrOUtJyKh2Vt5l0FnIxc4mHFvMeGjCeXPRlZK4wFPEPmdosrXpJW7UzM7Z
yrWYX8uOfmHcIv0gEY0FMdkcMQ5e3XsHtUzqA0jYDEixvwObPDBh9yIdLVKz8C0CNLC9O9de/gYp
l6LKNgzyjsEo2fQHlk4P3v7IDRG3tcRn5RuRvCraw4tSdhRfafSrau+ipaG4eMOWbF3HjTgqpHWK
5GdhAgfyf4zxItMzvhNWiBTyUwGVOPye0W4alrb2OLSXjB3MyPrq/36bTk6mH3740otnBuxvolvq
4CAk5TPzcX2/U0al8p+vvlkaPJFHzFEtbm3HFqbB02+ltEhIzfunZR9sPobAq/eW8i9piBN+BvHr
RNtMUMakP3g6pNwHyms43X3Y1AxQEu0rZungT+9+jv0VTjVbfU6aRWSZCy5UZuZsnpV3wqAQo9+C
FHeTAiXkfWApKxH28Tg6X22uulMs8HDdK3QyVfI7kM7SCQ7d8M9MTRZ/rL5HBSPnQjEIqmJGWiR3
dPANihfT+owSXtrkA9Ekz4qhbPsb2xDukXawzsTugph+GTbJkh2em1vOdWyS9fxVaoNyNTPIGrHy
qTXm0Vsti43po2EcIHyJjjxYSKgx6lOEsdpq0oIVUyXMMgE2Hux/WrZyCm3rKKQOoucdLK5U0S5H
09sFTJu83tgPcbGy2KcWCkAzclAth5Gk0bsRV3APEdeIBpJA+Gf1bMPfiVI99n7/OrCNS0weFszP
KQmeQxBv6ZlJLyLLqZOsrG9+xHk5GafQKDYC+YbioZqnxLBF4Eo1dXnVZI5nbl5RK/flOous1SQT
hC/iowhhnZQDweGQ7+R67M2TX+HVygM2ILMAgpWM//ChWsgYoR5j3x71B+XBsvCjVVPezCAmlZFU
uwDNTegGE1s+7MqeicIOgW9CA62qCrTB2NX4I0QDT7ju7cvsHMrsgAUa5EipuNbkPPmtPXRPQkXx
nFqLSUUVoMEF0SBilTHsa2KuIIWYBlQ4QAgpQKZJQw88cAAjj0xYGOU9qzYsOEWyglu0qOGCmfPo
uSmXOSUOtVnQHAYSYKKsPzXhtEpReWQR5Duf7X8nln0zrvre2ylMgNDmCuBSFT9v6O1NCMLTTNq1
HG2gnqzYdfXcMkubvHTlLCrySwzPWClyXI0O+ep02RaQShqclVn0m7HH9oIio3FCtwMdqSJ1DW0N
8dKEC+doWSjX2X3noN78Rq5LJkGMLEb5iES0S0u5oS9p1Xxpt0S/KfZ7XTtLlcEkdTq/CKrgaxJt
hqneBZL8z8WkHCwaOouyKmb5ODIDcQD/qNSSPsHpvz2TIAPFST9blP+U+E0tmDrFw7LHFxvb7Icw
Kjohdrjuu4RJU5wh00p2cLq1yOcVddwiLGa/S0RbEL/bJQHFnyHL/RGnqN2ejfbNYkuUe9vausbm
j6F8dvT8sUo1I16r+Bbh3cWcvzdF7OqvgX/085gt4dTxmupTYSr3MKq2zGfyVUwSdVaHx7k1LIpp
6eDXGQhJya86QJnOTaJzB1IhCT+04V6Jbzs56t2vmW2G8E1V3Ei/SxI8s3WsXqrqJ5Xbeew+5v1W
pZPTlUPUL0GYe+LpQQwuX802XqUkq4jyJ2ZnFjYI7uRXKw6z6cgHl44CVJXfWY8i/Oqw0TBRGXrG
LDnxF02brxyb0PWPQDcXPaO8mN1cb/6oszcTA5NrpO0uVPDNhRSUT0d91IpY8D8A72FFmGvDQbOE
LcF8LTM8iOneEmQvoI6jDbSgT1KSWAKHoFoTXkRSeEWEMVuw+cekKeYJe2Q96dBgzBPvTRiiP9c7
ctZvunMZIxj7FJcNsG8ciGwgkGKpVvqvZTcu9HrbcIQqsclqPnQTtpEdXiPlVAs0fn2z8ytSWCLY
Br7PABfuPqzIHDJGpTXLCv+eMbAOsx4Z92HttOzf67XIpvXg6Kt+UNGmDm5R1DdF//Q4pm0Gr2DK
Q6df6E6E+qteO6Xudpa31L3QFY2x7GLpdkWJJvtTH2lL4OI4zqkOH54WvEzOJcltpPo2lM/BrfAe
qNLjUNXxPSQ/TYvhLebls8obaupA0OpGT5gPsdTJOY+NC6NhdUx4w+dSA7sHGXu9Q3AKKuISGSmb
XHCTsOrJJqGxztC5pMG4Tj2G9v5HhtwpQlbhG28aWmFUViXpZ1OZb8bGAY9iroYYPhNqi3Ai33Ec
CGxHfI/ZtSjJNiNRg5zeVEO0lWFYZ3OVs4Z3OB47lcl0gwrlb6AC7Uk9ms+TCG71wO4X/9u8Zq+6
kVv42bAhyiRrFnNa1aO3GIqa2D+MlLy4BrNFS8ZkwtY5RNGi7bWER5nyWlkEGv+Aq45WdB2HzyJC
/YaRg/KuUfZdB07oX8GGLNcw3qR/WkPpLT6mtiU8yV+iNJsHqoXbVfaLQQc+DUTXKeGmsKcVdxa5
QIcGbrdF0mjht4eql3tZY7HQ2nVIcMaYgg41CsFygz1McujigCSotuMSmM4g5z6QgqRMnc1R2+Ui
O2p2fQ554XTEVUSvZ5v1JTGMrzEtjwVQsEmcDQEbxubReNFKfBHzRW8miju1XDM1o5JqOCV9uy5a
cpUScfKd4FZ24jk7j/QQkaMWhXuZ8FCoBbYQIuq10/wEiEjbdKP6j/zuo5f74MzkplJHHrQGxpcF
Zi08WQLqXV7u+sm6TMbRc4LvKc5vHoOpVKnfmNcxec4h8TcgJbz2H8jGoKlvSW6goAA4x09VxPgz
Dwbbpj3FDnylaOYFVCef+Ork4bRAthx0y8kjdaKVjS0qjoZnm9dgTqhW+vcEaEutGNtkZEeOIgpZ
FebCeHRzvz5rQYFIPan3PECHTljoTAzONCTJpvgQCDFmm4FSfag2uyuzh3Q77UURbxmkosBCtO5U
l9Ci1zS5wcaqOlY0omFElp2VvHdGhTjD1//VsnRN338zfPPpif7qsYtz1DsBANeEN2lUQG05zNNe
wrVmca5ImkcCXn96NA2NwZQssfbmiA8sitdqxavOq5Mp5u8BZWcm7rmDGEaMD0chzmXQaJuKMHmz
p2gtDSpjy/jr/XyrJqUr+tCteu865PaTH3uLDf+ko4jyS8SCPdpNJYFVl1LsW1Z/dhxsei2lPBuv
1yqsOXVQ/foYDqsC8iJS7kD/CWqSwypyg2zlUCTSlcUrDP+lJA8i5mGL2HPWZX2woWLRqc9bs+Lq
ox4f2aLpbYmX+KpPw2WKsIph51MqVOQz3jQgTB4BEcP4KAF2woqy44YTWnjMu+kdKRz1+Xjkm482
8V3F7pww3mRtuRpJkW9NmrnJvsUIKFQtAucaH/FRuxKgopXdUj9d4yxX/PG9QaQQBYaLxpVFL7ny
XnWfGOO3PtGXmnYYY+doNkziWqbE+d6bCAzvYZhCV7TAiloDwh+dY7HUvyeaOYE5y+vVv0pNVqI3
N1Gn78dYfyS+6pqtuS0Ktp5ktAL6R3ngpqF/F01zQgfx5+fGUg+abQM33u7djq9bR4Q6jPakCbYl
SpEAbVZEulisJe5kNt9BI93eviLxW3ZlcqqobcL8MDoZCyIWHkxlYZZvbaxco+kzDk0veUc2Qek9
xiFTlhQk5946CEcQGR8C/hE0bUyvVKulZCZLGl20PqQnGdWvQ74hRhaO5OAppzQDEqojSPmWctjo
PL9TitMQ+EbI1lgSjRtz2WcTEpdJHMoeW1yrIuQ19/iw38zW/hv+bIJNNck8yjiyGRXQL5jwLQx5
rnrrOs72zcb8nadrWuztNfYLZVBeysk+qJ56ytURK+a4bgZAXBbJ2Hl3mcUDJV1Vr0wwobOLzKDr
ZSCpDKm4ulVvRFFf/B4oA+Zs4SSNSzPyUgMMEL4HpNCGyqi7DWgCMXZ7cMKtPS07Q77lFVZQj/1N
HtcLZhIo36aVPGUZsmtJvepjTsC3Ehvoopri5qBUC1PUBmgL9Xezq9yBzANuK9Z9kbWIZbvr2EHD
sBdjDLbGIfQcF0fssBFvvWtb0kVEbb8s0/EwsBIi8f2rbMiJq/cySzemUx/0odsmOnRmZpadGR2q
AGlmS5i7PJYDHr2DCNAnZeyvepOAnGLbKFB9uXSUENWPxRy/0Rbkqaf4+nIuQTIPCtYFTducvGeC
YDEaf9oidYvRWYCS04dmk065G6OdGkODqCsJW0AHM6EtuspyVbVz/2PszHrrVtIs+1cu/NzMYpAM
BtmozAedUZOt0Zb0QsiyzHmM4BS/vhddWVXIaqDRQCFRF5blo6NDMr797b12B369lfzia3ZdiT65
AeaXdtnXEPjr5cQwealp3TVo/CE135qJnBzmTU8xlctU1hNYaMtXBTpREwACYxq99REU9xenaJmk
8EYIHMlptudXfMyrEPWv3idbcBLHX68NuIXXhW6GZE/1fExez0CpXcGMb6fuDmGT5qiZQVSiKsiN
uECqLkcn8TfLGibs/t0MuLKwb+UMtT7trE1OYqOD7WiRwdjM5wRsBcNRTX+1zUhQT8Xxh/Lh6rg8
sE0M86YnOoh9FZMkZwYqUz6m4aZh0R1lb2vxU9uXaZOIajCGIUEfeH78mO+NM+5bDrk8ukjptewb
22PkE+sMr13WUPkQoc8guLsSd/aTl2dnR9x7IU19Q26gaXNAzHxBy87o0ftcb2WDVDS0oyWHEDOB
iQDWV+d002WjSfTFOTYgOQKxDmHtL+2LGqJsH/ic17MftQ1/+oV5rUDC7IWb75Ul8Gu8nn+/SN98
r+Do1Yhv+UDHj4pKHKUR/JPZ4dUCPvJKzBw68O7DHshZHSHWtIDmen6EtpQcAxWG7MYtIdHU3VfR
mzsNCTLtc0y7Y6OOxtw4CY8wL1iinapxeToUqk5226pUfMiyAF6KzaPu2FA/4lfCO+fgTuK+464m
MH1HJT7MImgK9sUcOxcpsnPIw4c2VA6TEH6TtKRuEWvVEs4Kabvca5Xom5ZwoacCmjuJMjsq+NnP
ClTrQpFjUj0JRWeFU44fQPv2UxUeS+EdIo+wMgLTLmJAaHJsA+GvcNrgIHl+w5W0UZBDgLZdcvYy
eFycf4k200kfxZhh8zejmm9l5zyVgQS0kzLztzfZbG4K2Z+rueMUHWIk0Ha9ichvZdV0yRsrjkXN
mSdY7iKjHosmgdDhJRMouuIxzrJ7JepDWZPVt6HPqG5c1iWYA8j8A5rECDg72BlERFncsqFHKR7I
Q/ghaa4uUzLNniCx0Zvoti7BYRlQ9i6FG7OHbO3JDFfg9j9NU7AyVQAK0oVniIupVxbR1TCyVs26
R2+Rv/3wnkYO4IyOpPonvbMu3PEi/DFRY+uF0P155cWj8Wp4TMv7UlOZwCa5PTUBZDQ/40OS9k9+
0RFDkcspqLi4fD1fO2ryT3FznZuivq7H5BQpZORaMWOllTuflzq96TvQK3meYBvfRzw3d0sK57Nw
geI3FYVgtqqOYs0AfeQ+4PdkOpiBnGKEUr3z12A8DVxF/dZ4JIef6ajKQ5rZzYNen0u50WugPy6e
tfvVktEMN5cTvVxizOejaZzlEHXLr7mvP4xHJUcoNCM6Kr6HTO8WzwOt35eVjSjkqvzPBCxlH7Ks
HhN2tr6ur9wek5hCP+yj/laUPUv1ERpuXgLoKpWBFkaSImIhsPO/c4T+lZqWBEtpsTeI92bGoj13
+6JBextS+aG7bj4MICFdyds0wteaIZUIS+diTT2FrisP7k2JdzRm/x4Wr6STn6waPYLqNfMTRWiu
Zc29iuRVYgRobfox1DhaS5+mugLzdlzXL91UhGc/T26alkVaCDyrXwEvDio8J6xY9lPDQOcHwaML
YY5d30nQLdopwPrIaPbcGfcT54atnnqLcWhNwS8uufU5D9uv0Yymo6eZdK3gLESlUJ2/ywpG65w8
TR7M3Iz1pmgxWU4iPSwZpR4O131gwp+FN10XA00EjZVUKRKc8Prfc5L8XgV6wMK5IO8wz/UlYynO
gSbNYSWrr5pRa69c7Pix+5ag9iwLlp7C8/bBurmpPYLLuR9f9T64c+Go1xhu3gSRRgePZcQw4cvk
k3tNzQMLoUI/SLImYlp/Cb93QJtQLwg1y1OgIniAVYlr2YhUnEni51lzZTTLWxESMy4svbAiULdt
91QiT4XFJLB88+sIFPKfc2o5FV9EKtz5bQqI36Va2BkoWRNOk9ykxNR8iHLRxmKzbc3Kp5pfprg/
SGBWSe0wsOGdHlOPk01ryN5OHZ4K3XNaeIjL9loFgK41NdxFmYOymXDPJq3CizQflyZgobkWgCes
f7NE0C28Lvsmg9fcBweQJCBHk83XHVEbASGhAEUtAt6NHgKGUsuD8bsbP/DcfW8pM2W7pRUUG48V
cMTQX1X9D9a03+qoBQqcOJceSO14DK5b3nHunGhOukoeJz48MD+hsjo+CQ6p+71V+yXhBB867M+a
/NZzAkulyn3/553og+LgDf5VOaIb6YGytNFg8pDOXY+truLYhX5KZmGsiXctzDYqkiN+0IcejaHC
PEOEbaToRZI9nHuy79tJqDTye6wxd8bTpUg7cqfY34cU1UsM5qEShH20x2GlHixMJnA9mK5E0L4G
WcoWbUkJ1ZU5Y9QA9YvSodWaSz/X/r5xuLP3pOrkmtCIjfTiNFhv5uit0JgUF7dhVS+DHg/I7WQp
BPGiGFnegTiHBTmdSCG60Lq395ES+n2IC0yHw4PG7wNnic1SELcvTTKwBfMR6LK7QbmfLAceo2Gg
YDE+Uu2LeT+ea/ygpOjCkLu7EjgHE5WeczY5raaHrKypdsiH8YrrkrBiRiBNb0SdxYOCARdwLRrc
zVMc7XEAPFeuuRFGgi2iEoR79VWA+Zdh7aXhMmU7Vu6ynK6PTrvDwXWpGTb5LznRWrB6PTMfOF62
b/1uQC/uHXnmimNTtvBRTxYw5BN7/6pIWTsQaPJa59CWij8PBB4+fG/9Sp1RPHxgq0VZ1XAcS0i5
WVt+nzxUWickYyiZn1SaYOlFG5q4fNBoHoKqqfYT4VcO4O1ungkWxcWYso0Qj2BEW5W7OznEFQXF
6IoN3bQ4FnFSFwj1vddRbyliABJ2OpAxXJPa3Zvxl2wSDoHB9CK5S/Uajs3InkcOwWODyX/yG0Dl
6xQeVtPCQoju00VtBeMW2sDEtrrCspFp96XwORkFYi4xQuPMG3HUcu62B68xLwTnyqCA+hCm936n
A25k2JfKTF2HI9vfhNXYaMthx4eUUPb0tXCRtD0pyW17EsxWdUUNA2FDFlqTo28XT/5KLPuHSX46
q3bZty6o/xUyWRDKc1dd1jMEeaM/OgeDio03xj6Tyui+YH617AFlXJ2cMPrBgQFqXM4nMagpy3Xy
Z1GuMeIedqa1i7/mw33l9lsHCGCobCQ3NE/LUwd7ICjZdJMip3bIK+zuwZqyIvOZECMMsNHKPHuW
kZ+eQx/NMp/i8FToiqXWRAYi7oPLhEfqjQM1rqqLV7+Rd+vgUnfd/8o0j0yn9Pge5mfedpJPmoU6
kj93jVhvhuYubRN+Gy46zbjAVlMRRClG1iltCVd5KRWZxCTcnIWIbXL0QFCYS5tS6wtXQKw9twNq
MyOLwFbq69kLnnVSA+IJyPbmjdtsZ0U+N2zgi1F35BcXMulr+6aKrYSxZs/gkaGAuIuc7qYPvtf9
YO+yhhznnAIOzzRIBMXkvor8hNSAePIS9M6+XL5mU0StTOIHh2kub8vBIFtF+TevXMhice5Kc/YO
1aCBZ4wjRTDo0537RhdFvmtDr+O6XEhVzcMvwou4Yy1RIzfxD6XKzFVShfedMe/tVKK04d47aWwN
0xgylS3hnVJYiOe2JRbFGBJXkTglIyc4F7Wt46YetHT4miLdtA2H8lUTbY9RwHdLnH+XY/ZL+WY9
usONLYkIjRyUL0IWzEw4gKaM5IpEDKhHhsnB3Dq2+7Y4inSrX0Z7r6CQLYEuopkQi6RGI5oJNfka
haGM8eCuV6FvaOwRMXpL5H4rXQ7wfgpvtWGAHirckYQDk7xhtZeOZ9pw9qXvQHIRzL2jR63yXOw6
bNo7sfg/F39kTUrQILaMmU7hHzo9XYFrf/eymKD1wAqqbOCsuTxQiA4FPuOn2axwA90DQdq5wAPD
pyTA351n0UWkIyKBna33nnNo1PoyZT+dvn5tnP7VFIgFSUySpc31S5SlhNsMv/5UB89CPhUNdG9o
r9QFKu5HszmI0vttObpyGfNEKJxhl9F2ahYYhqXxY6w09anK23OtNaRDUgZEP1uHDJwbi+NKlzSR
xwudQd9Ibrt5gNsKm3P787nlmIjNkNKOm3krxjMBSnmJMW8PWjqJofnqzrksNqdFtnmTs4S0jtzO
1xZVudsC7qPWb1Sufyg8TK6NrsVU7edRDvjVOIwgr+zHiQrLqOWEvM7icUlZkNPijnbwEchIANfi
1dXxz7BeqCVcKaXMcixACJJwMai2zbcjLzoiSyZ6B5T4piP/DSflz872j6E7Hgv0pV013zv+tLkj
NWjA9kezgDDI2Gvp1GIbqLY5cCEg7Qv6ug3MlNycRsANuEv0DG6yLkiShPMxTmF5rLlDbfjIAlaB
Whq9G5rcZhCVfcHol02M0F7GulgXBtqawGoSXHpFp0iiNPWhcXh7VUGuuYyCs3B4isyzt9A+m56j
McJw7frkpKLoaDuScZi+Xpa6+Zm16E12YEmCZfJH1GoiZ8HJWQrKPqOYlQeaY94k5z9fZ/L0QM3z
Q1u7T37qPbHB+CCgfj1KTtaez1hYN3+mpHOWNbzN7CKnrd/dg1HpFr/TMfym+8cCoQBADR+y1U4v
vWM/Gx9XjEtEMSmfl5nZJxjMc+uT6G44lmnLLqi89/qAdsDqraXZMerbfWxhAjQoBGMt8ZTE8mQg
ytZ894tw+5d9BzqUy9NkZRtCOYZFLNpIK2W574TDfOvNp8ihZsD3ieAVMZ4D1+Vuxd9Cr/qps+Cj
xs2a59lLVseQax/lTI4zCKtwH0tsd21OerLDZsiDi+Uvy05uBcMYpfs+028h8bImIz/c+9gys3D6
mDvnWcdFdmp/jEmx0L12QxbgPcwsI6YG0tKzNshaJKg0m2EqxuUnLR7e5prxcmYfNPTvzKznEgMk
Fqcy4Pi3G0einQA0roNpSg8AXsECqYCCeLelufeGOOHnZLL7PHCvTDkS7uYA00poBd6oA5LImIbK
JU4PdcijJTuYkNZLRRihS+JzHzO4dHNUH6Tkwa22j5SRT+R2v3nJrPf1xO8sjsyzP2Egs+rDdaTH
dgviOPcqub6ZlCypJK63Sw3/JE+fChRU/dUvGS7XUdTX/Wxe6vi5ToOrsml2FT61NSx42i0VMiCh
8JYdaNW068H2TOLV0v0eB/Ui0vOQ+He8ousyJaC4hBjbIBSjX+fHdl04eoxINHMpPn3aSBPDfs/G
7VUer5sKCQ7NmdTZV5ijyhlquuUwOPrpslcJh2R/4rCdpQn7qGXfwzUNVPgyzAE0VT9o9zyRFtb7
HntMHl3s9bjn6mnd+bwk9OE0PVBF/yRdREx2nc8pNB+qUFb2HJuTT1YvJkIcGZZ2Zj89xLt6yvnE
m9XZ98zsthMJ9oX5l+dwrxtShqHFruewA/k4KD5tY8fkH4SsOMfsWlacPZY86i9St+r46bcTmDh2
mfPdjTkHNlnHKCP8s5HzRunA1ZFQT8NqptihLJNcFu1vO2DmqGvBMC/1U1hiJ8IwcG4X/zbmpk5i
knemT3jnQr8i6lcfLPUtIERnCJ1dhHBegfGpUUT7Po9OHQzMpSM5VcnjAs3Bz9y7JsAo3iUOvKSF
ssrRwEnpYMl2LrsXI9fDMtAWy1lQ5M1BZV2CsfCt0s9WcuwvS5/EnAf0wCeyShqUa02yQ21qoPoa
ikYztBgWuKa7oL0SCyXPJsV75Gh1yWi9T2s+jlWAFjIX8IqyFMVoNmyLkOLIRGzItzTCwNis8/fI
U+qqY9hXBfo0EnlhcbqGROn12BS3enIeDPexU7n0737Puk0ovq8Mx/Z6YZ2vC5/fl9tyYhXrY6ra
9jJe1HU/tpvB+lvTuuoqZ4G5k624XjPuVV2WDmfOh2dnoBM6bRB53cRhVKAFqkqh08o1UEeruX35
1fIau3hbQ9VnF3EbRQj4xNAw/h5kweWRe9CO2xF2x8wnk5WX+w3eQbFfGgJnQ0yFRTv/sh1HPZP0
d6NDqKlkrdlGdD221M00JX68fDT6KhjlfbRO7WODGY0l/sgK6yuzDmR9FxxykpHyMCfu+OvBbSgV
s90r2hbHLD9Cs+GIvlpinm5FnpEHPtWFwwWOG36j3SMyVMQ8G73KRHyVK38rk4JBeVC7FpPCjvjM
GUmSROtxyijNWNx+xFaCWGS7BR+XpNWyZEBfsuzsyRBAn3BfdeY7OAvGK5sMn83mXSguVcGk2VSg
flW+gTpnTkn+RdJ6nGbWBCpBNx0Srkq/vCxD/jvyYInD5BgO+Pm5f9El2pfBD4FTc3S4zNxcruxr
x9/oORYPF9hHbrUNpui4vjF060azONZdeza1/8u2llrAmjt87BzSUj24NS0uwbKhGjP3YzaAktrZ
v50Fdl/RfCZpN++WBT6yT+jQA/QoRc7iZ8UMmzER96Kt6LrtTp2MsMaWmqVnk19XYEDAKJOo6ZR6
krLtT2Ww7OGUpGfNCRnDSPy75Eo72PTVL4bmnE7l9pIZkxm17rvUZzU6B8WpNT794BQ8YO1yvL3O
anpqfac++yFmt94s1a4DwBYhG9Psy1F5jT4IVjWTgJoTVR98qkCE2Yl7f2N3axoAn5eE4FKmPTHP
OO51zUWvubkMGgc/VzZVQBN5j4WB2ZELTluGFRjWeNySGnRHiZpyEQ2cYfxmpRAgKzWx7+6YlObN
HZmN8in7brNpOOfUckm0E60QafOku63J0WU9NtnUYitY13XezT2NOaXzVC2oN5Hu/TPPHvaBojmk
VIcPdWFv80CQmk/tFbyXA2kKelGb+KOIvi89BOrQxbvRpeVdmk9P9RpBsWo91i+4eRvFfck2mz2z
qt87MdxOORsZUfOx6b0CHEpzn1V42r14i9Jn/rMJi9Pir9/HJvyoBfNSUuLIDBZ29rCYRspq5oIP
JjuQ2oKtkyxzMywDuJ9+uwmk9NqngUVh6YjjZYvajfm+YFF3SuNXbplmJxi9iNIgTo1NuYuj4VUu
PL99ya1ei/AlM6647hV+PE/jmM+9d55VxyUA4CkDGAJl1uGlwjJXOdlrn3LyKqejH+l238b7WWKf
DBlj24GDNuW4EU+yeKb+JoO+lQJXdAb2BVkEvH17tpCIOQas8WlCvc6rcT1bprAdX30pG0yYNfcT
2B7yNzbEagLEMjc4wReDf3l97sNkPBVcqxfR2F+WMkELjJl+SUveNSp8FlVoDtKW7Byz4JClcGNG
h/JVhXHdpLY4xPA5liwB/xgGbPfS8aGscKESwVjaFSqm+rX4SLA6bo+DJLSxpsnTkkmalioeNMGY
fXaeluiVztWcJtTQFwRkqDXMhoSn9Yr4US5Ub3qcrKHVM8oNI7Jj/ODVjKWJqXj3M5w+U7j2p365
SWI180R3QeAHEUVsdXQY+22LN1TJabUIZ2tDpiIq6/6cuIepXW/XmExf2wSXoTfOl4BOvk3ud2Mb
WtCnBiN+ywOEMBYSgGqPoIJkxxU1UNSpKacCefCxALDtq/43C8bi4KfOWc4eDOAYbZV5KDgzO5DM
RizOc3mvNOSFjhAA+Xr8lOu3LOjDK1yU06Vdh88C1wcs08rZrzOzXSaeUWAHHJaGOwJn4clIugzd
fbLmNF6E2aGbDf51eoh9RyV8TXVnWzMdc5zdCnCTiXk/MY9RaTE3Bz8TP+qsaw5sHR0VxhT56YeF
ijUNYYZWDJqxFS5UW5nPnFPPlVDTvUNLx36o4pcySX6meihufENXRKqy5DJ3OggoGOWqgEI08nS4
+Fru8JmH9hmK9GirFmloYkDX1QfeBfCknge+IVj6cxjFv8o5vCy4HLkv6W8zXTWjW4HzdPDRs+JQ
+zG+rgP+DS+S11kE1USuuc+GUQE9clzwb3ZwDlldPkWrB6x+BUndZh/DhK2vKSewY1ztlStjIOLL
ZThcZ8Gc3i2WdLblNIsRr+I5RU9QWrJvTknC1G3zLZjder9kCJcJeYCrYTHkB3mCeShZRPlWoAm4
12YYCSc1AfU2XXBW0VTvJQ6uKoD/4HkJ0KEGkRptIlRQWsNuIFTKQpREVPkaCg4RwejN+1Dp5ejX
7cvwkdv4lPpkWDQp3WnqDvX6YOM8P0QYy/ce72ZUwlRIc/ri0ibf2w77Eg/kd677d4rDSk7Vy+ca
BPQ3OeSDLPvlWDjdTeZwSHUgQpQsgErPfm0GtTcfQyX9owz1U1A0N5Z8px1ZrRNnYj9Is1jwUxAT
PUS6hMrtLA+rvY0082LbW+B3FWamBb+1AMDYpsJ/jJnqg4xSB1nIm3JkwMyD+dY4EHH9zZK9SmzU
jJWGjmfOiiOWNiRM5e02bojj/ao3ZZugHpid6mdBGhyzAzg6Hvyb8xinaIY3MzaoME2B/UqHfnhm
0shi0l2x7u0Vd/lzoVipoo+iiMnmXnv+bW99jp8zToxthqlwYBKRY5Rve8/uM1iqgVjuyF69BlK1
3AMzsuWyg3w34BmcYbvHvDGtni7rRKxc03fViOXdOgRoTBLATU2wqRtgpptNzC2GBFjgcuzL0GAg
za7wuIJzTloEdRGRGpgHcO84uOOUsp4Ay/uY8L7VomxIyg8wQwsBehGSYCm5PeCYo4wmb/WxGLh9
zFajTEQ1t4uE/Sc5u6M/4J/qexRPk3EQhU2L8ZMxultm+gNxiSkxpKe1M89lD6GJuOe0rwf+v1l7
zwN7k0zr5jCp5qsDMG4/FIcei9oeW3WO2YLHUR7X+sbNjvQPpzcTdGnuXAOOxhFK2oC04+SnLuXu
E4f1fC4y8y2YFLepJsQ5GUZPSVpjYjdII2MPtmUdlpvSU/Ycuix3SSI7F1/++rd//Pu/fSz/O/1s
79qKRWOj//Hv/PcHYcIhT7Ed/ut//uOprfm/P3/nv77mf3zJbf4xtLr9bf6fX3X6bL++15/6f37R
9mr+6zvzr//z1e3fzfu//MeBJ4lZ78dP8FWfeqzMn1fBz7F95f/vH/71+ee7PK3d59+/fGzTxfbd
0rxtvvzzjy5//f2LJ7w/b9R/vE/b9//nH24/wN+/YMycPpv8/f/6K5/v2vz9iwj/FjJko075kXTd
WKkvf82ff/7E/5sf+W4Yx7HnYmzwv/zF885kf/8ShH+LFDRBNxSBK/xQ8QJ0O/75I/k3LA9h5Ab0
kPpxIP0v//mT/8tv8L9/o381Ix63vDGaFyNV/OWv7j9+1dvPplzP9zACBBEvTsYqinkV3cf7Q96k
29f/rxi/CInf7UyjBJYEeBWFK5JjsabDkT0Qwuk6sQyttu4/Sl5WDehmKMzwbcArggLOGqNGsspL
vAV5ox+5TKlaiQkqGxx9WXETGHGMBi1QrVCTBjWeVNa8D1ShojFWlzGfQg5dMabw3GE5OY2HfHSc
czVkNK/U6CG6aR1E3H2TAijRDtCKMZPrdZNTk27auzphualGgTLis+VpsgXfUuEG17PlkUJxPBU8
9bgLdEcVpVT9ZdNk57JBnIiaiPGw4fjhQmkMAf7xAJT7XEw8sNaSAZlNYZPkwRVGEvSPkXBGHx1V
R3An4LwOJZ95Iaw2zFTzHktGfeUKqv8W6nyC6sB+7pxn8nPudH1YJHfzzQO/ugEG3wnAhg/uUM8L
ncGzfyYWmh969taokXSg+CHi61CiTTcZ3ipTXGaejjBTk7IWFF1wpaPSK1JFTf+ip+Qr0ihyBP01
u1ETjOzG/jaOhwdn2+wsDCFbKf3Qtf4FaWEMO5uyZ0VxjhU4gQRB3RhGzrlENa4wo1yUbO+OXheC
Vg5HCyQA89MCMXNbtl3YIGQ/usVRarzmhzYlZjyHkr/vh0D4rKblllBeuMiXHtEwFhzLehAEYhpe
jZtjJOn6J57zaOElChQLxk/PSX84pvlsZtTEJjHUk1BP5DWkAecWw5Qs9dPQxse5iCyzKz8mmiJv
RZ/xFO3EPlo2wFhLaYmWINiR37TDUwjV1SfKk8wocQ4+ns3SMmgCXz24LmNYX3RmasF5fBfSIVtB
ZRw5HF7yOmB15Si3scFCgNI5j/dZcD5qGUUvs4GYW8TZjVwFzd8N6PZK8tSZ9StwnVhsWuLCAbLI
Q/cgMBcpwfu3Gk0CdvS4UJIXgzp5BSZSXdtq40QUNMD0AdYIXMxNrXdLThlCzMOZdT3cFPohxBRv
J4zbymgqRzJOTnGH8dYj2Dhl6tRA/nxoxnU+1mNL4IflWqExJEHaOjr8Ztr1tBThQ+2lOdcBYFxw
e0A1M1oqjMBH0PvIjlWzvo0CUn62dic+/t+duvw2ujN74TpIgQiGLCLJr21rVMomve8mhV21YDmF
8VdfJds6qVhqPLnOQUj/DdGAj1ZUP+fMuJHld2taOTJRkNvByXP2xLYVKihDI4N18hruJMLAuMat
t0NSjA5ExF6jKWV6tYt7zPSEeRYvq+1qn65AdgQG9yFYMmYeb/H2Rdh2tOJ1W7r6Y1hxXHqxy9jo
MokjWldgVV2Mhnuh6NgMMOzNaXwf8W3pSpm4UDjtYoDur5ZyJOZR2AV51LnKc8tQvfnk8A17h6X1
YGPi2Uuir+mEl0H3Am6fx+cxGDYjOivMc4qFJCFsInvUzyo9NWTPZ27ysMiHc1V7GMgl1+C4juxG
epoTCq5aOTX82ANdoyhnnGhI2K5hdN85sOJAAXJ3E+61m4UvJKwQqhqkW2JJOQHL05jQs1DGhBZH
Pt6aVXdrL1MdKa5n3phS1ZxF1orWljAmjYmS6RrIjYvyLr1gM+0VqDlVvRnuFywBKzm7cuMbyRaS
ZVT/WtwaEQji7KknKxXVbCdArTEvRCwNU382LCtWtCs+3VpFIYAnbjND4tyrNP9h2ltJcg/mhv4w
1nlp8+L7pAiIYsu5Zj3mPqSNiDB8EB2p3Y8itk9tGtP+x8ezyws6ZXHZUkR5M+Gfn+lWL6Pp0VKu
echFRuU8Fcw0BwNYi36OU0iAJzTHOQShlyY/wmE1xwrFrUNvOSTAewy+Zi3foJsqxCQIfpgOnSL/
6U/6VxqxCvITF1iug6d8wGkBezllRGA/alFIR4WnOFUrVzKGNmSPzN3nNr8bhAv6YJPLUTDoN1TR
DFyUAlbaP0v9aIBddBhpjmlR/oq5TzNeIcwMA8bcnO2mG8ynsPloiANcYJC4cZyEuxgosIrISL0J
6Jy5QC0EDVC27nWs0um8hMh4JVOSqXjmzSOCYk5q4WJwkw6T2Snw5wDPMGkVvoe3PrAuvYxFC3TP
Nd5xNk73tWaVzv4V5oxPk2YWkmOox4Lsw5pfy3GB4BaLO865J+WjoFmRoo0MZQ0sJgXdCEexWAJ+
FBIAe53EbEa89qmsfYwjFNZaMplO15SnsnaAvyOt8lAjQeVJkOSukDsWQbdYL3+6OdmrbF+Isbyq
CP1yZVbfopx1VJvV/U2ffOeQcDIKGmI7k9AvXCh7WDRPdoviFda55yrdgMVfR6HvSTLkO2fe3Nbm
phM1LPfJvmHB7NiIFPS1h9dwNqFZZQOidXvdl1N4lgup/4rYO/q8/4jrYtovofMQIefSYBh9ZQMP
lnKPI2WDaXlB+14VCzC+hBWrDSH2JnW34J9OwZBBVm269OtazedQ+AMlhOtjVhUvNbNMkCF7gxOC
R0I8VYU+FUqRpSioUl+VCyOmGzPNRRciYZYtTPlh9fg8sgYUDH57t7w2KxP0OscHLdLwlG+xlRXr
Z8IedAxQuvp1vW06PCCbTFB10zWV4dR3eDTGejQtuau61nY015spKFqS9WaEe1qp8RAUQXkqKu71
fUSySvmWEVq3mAaZ8rnYEe7rcH41foZKGwKtnyukjzoFwRRSyLpwO76YO4UFO6zhvym50Z/aHc+l
Q9FFxTkcRyLyXMw6J0EzpRzH2hwsm4iAlpj7P3RIpZ8EBivomhwzMQR3Ejmb3my44VKLw4wvvXKX
zTnTAeFC2xj9jkaXriow2YKqxxJ2XEJb7aKgpompbNl5YJZPt/V0AWP3NWnZLdh0j4cHUn5Z9SGu
1mXzjxv/aiWws7MsEhwRVJcrlI+js+CyWyxTq7Rb+OFmSqBV5EqvuwTe3TwaVKRKcveL4jdZktpb
PHC/wl/QDYOB8ZeiA4tzD9huGhwXzRqsoDhkwLjJ7VD5hAJJ+XpG0JQRlp+dH2XYmRkzE6/fl9h6
9tHW/b1NQxedj9Nng7bEHtQ4lQT3fkPKNPZIlneBJ3dBGlx4w9kEEf6NOeg4vWPEpx26MephTeIH
qVIQOnah4gZbuTN6zr7EaXIRuCQ0BXUWK+twYR0+RnIrxClQZ6Kz0qVzLlbCJ3pm9y1zUmCyg+Xm
RfbM3xyxNTW8hHB5pnfLXg4FFYwUQ7EtIoU4ZBzN8w5B1fQLLSNib0tOv0VOMsRNm4/WFBFekITA
Qu4IbvHkz0xJ5BS6LwXBOTjS0Di/GWqQmim3sDCu1nS9QUkS+0FhYxg4i7uWZizMXxAAADgVc5Pe
jF7KQhxT7b7ALuaNeXOu+UofL8AF7DuAqHyXIRVUGc5YrsIZhSQDy8t6kXYZRu8WChmnSo3V3q5+
vxeTRzBUjDdeOMX7Bs2uSqm+mFEYjIs/WrSPeUxGDQn2yHEcIrDidl41SbzfdgEzmvYBwp0sOAdK
m714wClBvJffuW1/rd311nT2IVemv5VgNP4Pe+exnDeSZtFXmRfICnggt+Tv8RtakdIGQUoleJew
iaefA1bPVPVmYmY/vUBQrRCLBkhkfvfec9FOgGThrjeZfeyUvsVEtwsxpU/dpiWCbw7EF0zuBaB1
td8nh4VUGKyCbIUgUKkicyLk9RAcg5goh6WkcVWrfCev9uJ0RzzG/aYd0VhKJK4oUG+tt0CWaNZq
q5dOCAwzKSPgQRFiyGqKfNTsYZ9p3Yd93rPFk+uAUo9A66YK9veEYWmJpw/yBGeadQmELzrmHATI
w44fh4EXoBAMtKiFrlt+sVIuYKKsWRHSx/mzZC/OYHwb1jkZmstTnBGLwiaSFPjoTJdtYjUw2ZJD
BoI9qE4rjnnhXLZf4u7HIPGPTqSiWV4p4B3cQ5nwUJt1KGbcqV1E0Y05A8x334o53U5Yo0ItSoJ9
iD5dmZTkd2LWPZx/pG3rw9A4bGViBlF1TfujVjIhgERjEotcee87cq+LKIxsNolW8LR0Hs3FabbF
rotElJaXgi04ILiE+bjP82Rz+m0bPnei2CjM8nUYlouE52CNLG8lJgEgGHG8iativEyQ5w5G316D
ziNS1fJO0BX67Ayl9L5e1rlcuwaz7PlXlGQJrEX80DpaXZ7BweI3fC5cGmz4tyPLyCHvMIez6lgn
SwCNk3FLlw5WUaEGve1GbP5yxp66RjQEqsIZrxXb+wxte5qz6qCShXt2JvNhS3L3a34pF9NR5ETS
7YS+zMx9hDc5RJX1AkdatQRQRyyaB4BYD2PuMiYdWuuwBomDfKyekrEyT6aAdliLX7qq5KnEkDLo
2QQxMQ+bZEEgUXMgaU8ev0ctckAfCIoblnXEZ1TTllKoEy5tdUIyhrJIdXLU1uZWGMY5KyS+U7qM
uHPTA8M05mAGWO0Z3Px9PZPNTy1cxzFFYUnb0UJN4L5hhgss0UcXuNOG9ZFMeX4EDlPyulzff9XF
NOjbmn20zEhvMgnHl0WdmLDV04pozqHrV+0+CQoGGHNBK4sDfyMiE1rq5M7uMAKPPodcSy7ET4Tx
kjO2ZATaH2MrHx7yEbKsayQwDyWnUX+vXbwJrsZPWrSmEzZSb2v8l0d21/hAKSGw1hW4G/+MFtPc
CypECZUScedZLywwU34eYX/iHGsOTy5JisOkx1cxLfmxmhCYtAtIYAb1G/gnkRjWhmBQvk/B6JAZ
weXNPPggkKzvmFxxsCtJYI2d/rUMDX3RCrXcZmPnrN7aco4+ohJohaDhEGfGRwvfhZX0iYPQnZpq
P+TlJv02OnoGAQqPmOxYEHfIWU+GpE63hU1ZZCnI02OxIPf7c0gdCh7t5NEcYVm49pNhUyUDHH+Z
LLl3G5af1uYoGA014jdkpmkp9zpV0PUkSGGz8YfdEiPaqxyJgFSyF5rRtC1zNn+MlrJuoE04i1+z
njeMYVG4NmspQyrtVixxxvEpIAUvGJNtO3uGvxqpJ3eNtmPx5Oi1OvWdymXDWaIHKDWQw884urvs
MZQBjDqOV7s1s3skqo0RjE1oF9PvueqJrc25G4qEMxYSFQnMaY52efFeOsFdW+fVtVXtCRXw4BIP
wJG/bXTwZ4FZgagfnViRLvBED/xSXQO6klC3ADP1ia9502r2J8KasE32kCzk/KiiP6N+/BmUnKkV
2dDBlCBOZxomKlZq5x3X1euEJ5+Aw/QQTYBwaLqB5cLiUuYRyRKDTtvWPMioICNtQrzgFJz1AoUL
EWdDsu7VleNhqopfihMgr/Zs3Y+AHrf70zSNHZ7h4WoJ5jELUWveN8QxXFqaAKVtonJI90Lm5EkG
41gbAHR809p1vXjvaKDZ+kduIEpPmvvJTVQ4cARnbvhRJRbJ9JJkyogp3Mx97gQPTq6OXCDyjbsn
4vdRiuJhNugMtpMCg2icEv9lR3YO7HKfROzQyibdOhbYD7rvCD0gAt7JSbI3d2ZaB/DxabFAOXYb
d8v0fOL1MfnoE/R04TrkSLmZqR3mDP0Qe7LdiXagRsjVmxwGFwR/7dze8iB6W+IhQ3oY0Y+Mfkb8
XB9w1iyho/FQkjCV/KLPqvduVJekJzp3r3luPnFcdfmcnxaOx7tSRMdsjo/k2k+5Ob9B1ncbwBBo
nWzkP9hHoabFFJkUTh2Cy7iwwXlA92NTO3R4dY1QpMa3xrMPQ8Uu0APJAcYt2vXrrDOtfvimwdqE
VptXq1MjeG9akjqto1kPVHSYY27BZKSKc5j8WyIMD2cEE1iicHCnsArKOTtV8/zNmLOLXwdXNCBC
l803x18eWsELJMpI24puxjXBxsfgTXSXtqj9pU8uwbDmpwWXO3mrx9iZbtovD3BtEuIx7nJcGBkd
+Wl8xbM7sziXmcgohozfc4rygvzk40JliVs/myIhDxoU3h7wI4XmBxGK751xarVmoxx2/vb05Cn7
PdDZ1Srt34GFYGbjMCb92Lnp1WnjZ2ul/oOcAJtlQl6FXZPipIxHnK51QcnUmIKvDUlkbgd/Xh68
gUy0G1XY7bCrVyxYZ7d0fnPod3cFuCLG/aCCpKdOSJIfhkOiFNMgGTAkVswhbN4c/Wn6Xuh5FttT
9xfY+w96g3gDesOT5BHaJzHd3YGRYQ6xIaYgdN871hwdfXQeXNvURQKgAM7WXwynZEZT+YRiF5jx
Cf6rsrZfpqp/Tcgnb5J82AZzYyB4WjiXFYG6uibu1kz1bzX774GA48PqfpFxdVQ6fanz9OeEz+k+
H5s/F2utK4m1OORjW3JoL/cmuYaXQrjsvF2AH23w6OaAgnICghuAkbBdub/xBPJQJpaFnY+kkOqz
D8/jjAbPUguM8dpPn8cWF6c+ITJi6hlRq2w0y94p6Cj34+E0YyndOAGDt8XODpl8Zaoab/y1yq6I
Wsz2iuOlS9YEoME+Es13PZQhfyPu+2iaNpk/MAFL52THXAgHcb1Sg3Sv902bPTUCjW1aFmtrk5TG
VDnwj/jsM/auZlbM4Exh7ps6ezFHfmDOcBatDUGJfqJ7+oZtl1NZQ+8LyfiHKjC+18XwOfRMxOwG
b2O3HoYN8vJj371wAsK+PzvG/deYi85CQn2OvI9dRpJSNgCe4mWb1ubj2KlfBdIv5kMSRNLjpzHb
06+8OPkJ+Gvi9sk+L2if9rNlq0T54FllfQ2A/+ToS5su9fr7rMvfGtN77fi1QjwEuz7hAkBRoKsA
uvciObWDHoEOCuavq+w97YBkHfuNOZDKTYrtOBMwHPz+Ba7ILA5iwiDe9j7zGsacnPF6EO1yfGTQ
forXzoWgxD+ceZQkOkOz8VuHU8E0QRlA8GU5L83hexLHP11gL603Pke+S2KpNt/KmXGSv9DeUc7o
9m7H4CKBt7c3LZ7rRNhAQtaEDdOxKcD7M7I1TP2Z75lngvytvmM78BIZzEWEhyO3qd0fpFMZ7nbd
sQoKcoprnKYhiWMVgHbijJPHUJ7GdlAUXtnMfHk+FcoV97FajcTAgSFEbwfTUnea88EG7Yp7o8a2
4ZLwKAPb3ecePwgm74CRtL3NlPNuDA60KUHUBFQ530v8wQgb9afuDp7WCj4yM4TWyL4WV6aFglXc
q6/GgKMCRse2szp8Yy1g/XjmO3Pj+jI7C7+ctKcc7K4cGODHrvKOAsNcpg2K3+jvjU2Ldaf7Jcc6
PzPP9RnAtm8Bu5f/l3z/l5Kv8z9Kvh/Vf1w+VFrV/y768o/+Jfpaf7hmQMrAsRFYvcD0/lv0tf5w
Vu2W//meJW3p/q362n9I6UiT35NtIfIGwd+qr/0Hyqxh8XaSuHiJDv9fVF+f//o/Nd9V7pXS9UzP
cR3f9iWS9D813z5zK3xtZItkXeHD1AnTc/foe5+LCzbVZ9BWBsZdmdE2J/PxnOk/BS5Uv0L/RdUy
dmUf78To7mNe5iZRQTIwze5FxTbUtRLzdXYu1Z9+ixQhmzc43z9bf1aHfKHclXarkrCY77J3xUGO
v7f+WcYfk9f+TGTLQDx/1l3AFIt8AfEJde4xuILzYcAdAONbjcqtS8R9bQmmst7eWKW19df4nU2w
2kOUmQ3/t09tWjrK8mA2acgRmi9b7ziM0lutfILa5UjdGFvcFy8uL0RSf3st4ZmCxnScHDvdXeU0
hJbCUOhhNittbHNu8+hFFjW7xub/bRX/K1uFZfyPz9j4UXx+qF//9oSt/+SvJ8w2/nBtPyDVGEjX
wpD0t63C+MNxHO7qAFOFGbju309YsP6VEbge3eyutH3+5l+2Ct/5gz/a7LhM4+sv/g+misD8t8eL
T048iC0Ahg+eZsN2+KL/+XgZEeQA1DgoEmujX0kl19eFIdaCQx4dZKuDBOSfeTA7puXOhlOoey3L
qb7lkNCOnC4IGNWOsy/sobvSGvFmlYx0MN5fhih4R0IguoZIdRm15uBbDNTrDNp4XDi23o8EJVK7
jSghY1Icj4m9IzJfI2dMgDd8tkbMPR7cSYDdXkgIlkGwAoVSJY6t+OGvmwqzQiRAhtwh0sjHiMYN
MWTJ1ixjfzcSdnupcveE9aLyg/5QO/0lHrB3p+VonpI4t+8ZQtEGRbr5gV43f3X/sgdKCKFGTkbI
CzgojCTrmNTkE+rSx/NkucShk9wmH9D964LzbSOqITmakYRJHtHlMlhQzFS21urZYJTZ/8a71u9V
yJRRhf6Y467K7GgjrSB++sfN9y/nzD+dMriF11Xxb6eMh9fGc6kqNbizXJZhe11V/+GUsfE6xHqh
TMABJW0K278wtG7QvXGZub4q8Y6K18wqs0emPtlj5kVvfOP0mdEjSAWlazDya/QlOXbWWnJdrFyY
iC8ZTtfvtmJ412BtvLou8MlxCb6iD/MlgnmISsS+s65QtqtAXFSi6c9srOXOHrAXTF4/7Jou706D
S5VI5kD8Qtth3BeQOUiVRamaOe8jp6FawLIuUVOkp5zs5T1ag3uvB/UeoL/3qE2Px6QsUKfjAKOO
nSbPzJvyvcgWgEWOopuMRpK8NoPTXPhHKxLWLesT4ywM4mS40Icdv3ICyG2lNvZP0eTVRTP7DgOP
pK5JxbITkP63cTZv+hJZLu5RI7zY655SRKfChb/URddW2OkDCtmrsl3ziJX8uwSR+k4yxSeemUEW
iW1wmy0GG9yzQGT9sXix9K3Lk+wWraN1zKMO3Fkve4hFhE0YKnWfJBezm9noBg7FWBKpHiwesJUA
NnEAtvviltM30bdZ2EY2FEhGwYR0yLZ0kfcKs6vnpMjQHIZghL4Vf/I1EEyAyxeKGEaflWRhJaqZ
QjBGIiqirrgmYIUtDGx6Zb+ma9u4YJ5wN+o82RXrIzh6drkr1pI4L9V648rhG5nI4+C3LvWaBAMs
C0akaTrdYY7qgrGPOFbDlJHCWUs5nZoSQwXlsKuCYIPSACfvZBi9/RKT5tgnbO1pH/RQrMbp1xiN
ybUQ462s2C2jDDkPTlnSDaUzEaalNk5xbF8WSWNhTJHDqyfyxzYQTBPb9DOy7eOcG3cenJsLdqng
yfTTiOPUoDmk+ls/r8QRrFK0T7L8xabS/CJ7xtRaI8szKcmtSR8pS6AzJo2so/byrQEcI0R1MUNc
5HvutxZjvQHkP7bomeyJYgpCJLeY2evGMXl+gnJZX86oU7az5Bd3vSztMetXY29mGPveTeyXftjj
+BaoCf58SgeERIhyUFFZiG+6afJThFf9LiieVR3Nz10DLzpyBMQu1eMN7djfFAQi75tSuFc92+RT
XW9+sLCW3i2Jnk8xluCd0Hi86kIegQ2yGJQVM4hiSik7KNxnY2meEsZuJ2bRV4k5AtcSB8osxSqK
+k39dyLjW5mukGNf3vlOU0PHUQEHLvYzUCl9CtJK36mvHme0cRnfPG1NCByE0IuK4KTTdsVDO/a7
tHV3vsoeZnfm4AioS50nv/cv1I/Ji2Zpv2s8yG+eMZI7GaNhKzi6QzLKaeHEFbWv3Sq4anMJtsKB
+eJhrrOrILumVoVxPq3kIYLWcz85rbVxzdbaQvDsNlQNw/XJhvZ7yeB+34xld8k7ZCJV1d6msY38
rNZLyQpitFFoV/wHOo+jVBUP6Tle8pTeM1AeDWjYLYPd5Gy4ZqeBN9Pl45lBGRKKLmm16qMNU6CA
u443Et5aRFn81l3gvc54qE74mOLHYmyPJAzEpgZDgDIHtA8frXzwxWnpSWc3tvI/ObW9idq3Qzgw
YNlVw9dZL8ul5mAIEqB7hPV5IUa93HUxx2DGPpinJCtTz3C7HUD5iCXpbqJU33opgfBNAcNEQ2FF
ZiZ8V1krCaA1uteIxrlubH5bTVYflMSPUs4aFJ4gxhJJEhxDlP8GRMtsaSoLCLDlYx0NCTyBaI+d
qAtjpNN1QuO12TrVKVKJdQLnpa4t5yy5D0iR659Z3wHeb354judT4LTKMkFm42GEXAfnkoiQR9sw
6NRrsHbsfD1XU/XNqlPzbCU8wpYOPOxzTN9pK2fdKrrPJDX83Wwr8zyw8pxHvAFjjvRvrNpnG8Te
ySDZu8uz7kdsNY+zHgR1QAGDx35eFdd02LYd9YlfFyplZl4kD1EE8b9nu7U38exsFxPUNnUu38yY
SFA64yAHTYahvo6MT9YQ8qxOcuvlZ+0Pw6vLzKrtqY0vxhLIoTvL3deN1TNSctwT8NHgpKcCK+PX
D6vB2Yf7zAjlZFNiXHqXLHKiUwnaKGxH98aUwT/XcnwG5SbDrpvFkVzOKAt9IgdtndR6GSMblJO7
Agh11dBSktKyAZQ8GujVQ650TqVqO/QYJyC9KWHomAtxcaZ6EaNph3n9XQbP7MhuVZ4rAbWPsRm2
cjVat6E0t6On/rSTsj9ks4a2FMNf58bzsN3jLNxieMV50CZyMwJ9CSOGDR45l8vSORglNehwXmnb
vF7mc7pelElCikaVa9WCYSwzn+FtNv1IJ14MjVVKClrkuwR+JY39lIgkHJgCj0Y5XwgykaMgS7Sb
Nc9oZ5gPSuCEKqbEvNSB/yTwgG4LYn8PKFbOLp/RdgsKpjyWcEun5wDH386SDgkiMXUakdamAGC9
EJKBnJNMt2pOw3FqsdBXwakhX84IHZARJHwG9nd5bAGnLXo4qXl5MLKekVfvdewTApopmiywzl+X
qZLBzvHaB6GsexxOM2CpsiHcVpPNKuZ1pmnQfsu6vi+Ulph20uLa+IS6K6nFqU9BvnKKOMTMeIwR
ddUYzfJWaUaGI3njblkFyqRBx1SEbCrtdRdr+Ob1U3cBPPuiu34+JA2R2CBwaPqCKoCHv98SXCIE
kziYHFHcx27hhVT7F0EXU9Ml6Mc2uIu7pSXN1nQId1Peb9t6mi+9ozEfmniYExoOr4av6mtE1qWq
6+XeoOL+YAu7fK6a7qwEZXN9X11rP+sOfdNZT/HMKzZps9eynm5K5SJsFa6mGfrfmWYBQuO8qZdR
B2Grm+tCXe0hGH9Sujdck31Qp973NvlegEnZWuSit2OMGObpq1sVV7/xKVZOqvZiwySHJMAom9eZ
PcjyGQJ+bJoIfeVQMUOM7VemymyDtP7IrYDsLcm7KmOKEHk5t4HlbWsmEKtn68ELtP1g7EnxzheY
ZfMFoQjkkaJMCKzV2XBaPLxsHQ7KNNPHxAzzcmT6b5Nsb6axegYS2R4MTkuMDuIdTeKa/qC+C3Hb
OwfHzw8OcfuLkRXlxdD9Z06dLPnmEVKUtRCpE40R2qpytq3CRZLWLvVJEDMwCmXAnKWl3oK8p9Zv
XeAUFO4jcRIwHG5wdmuBKSzhZRXPxaZjF0iRUu2feh9aBi4T8u2IVndmpoZrkbUlPuyx2HpUvJ1x
7vogc2r918L59cnrirE1sDE8PBY7waDH5CWJdJ9SbRrMhlULW9lw6dPBDxAn8U1Y3rkCO0ZtMLvd
nFLCSy+b/MK2/JfdDZD3rH5k70kg/45SrROQkOEg289OtYwQB+aIFTu6zV+fHiMBnuPSMx8MZE8I
S3ZJm3wBsCpHEKrhqA2ImvVyjgy/C1fDhaeS8ShAHDZw2S+UTE1n0PEE1XFzrBen4ZUVB8tlrmu6
ZfHL7NjpgeQVeX8uGzoUVOV1e6dJn0ZvEqGDx3eTIoL+taRZjJ+wA+X4MT2+RZtFYJdoI7l2pIcH
QhHPhWDi22tF/XNmfozUGLCquiSg1ouIKk4PLK+NSbOTHeFWvfNyy7gKAj2URaJmc3D90ZvZsucb
iSFUE7fx4Gzeq9pmaVkvXx+NcqSDtPahg5H43RUDgLnMTJNL5cfWduj4Czfw8puAhnMMMKffEfO/
EOson4NxTm++zxai42GtM//a5nq+Vl56M94Lmkfe+8UwwniU0/1ovcQtP/5+jI1Hzk0GnjYtNzr1
3rRdJ89RY6U06rpYePDzNgaBxRXGc+kUfQsYL64Zu7Kb0anqxrY07NR8Urg7L5XbqUcbIXfTJwyr
tL+WC2bmHujZ55BU458WJ9RTwHAtbemnCQq5F13yUvWz+RCb0YMgAIh6jL+ijQx5cRr2i5xgT0XF
J1cFGVpVWCAu2G+1hrBOVTtbx9j9RMriBFXDiL63C57Ssm6Zo4/2W5HPMO14KxGtmod7d91umKC8
L4sA79xgL+dYQFESwvl+qhf1OCozfygn1O+CmqtBpPrAnWhuiqAUN6IRg8r7C+OfZoP7nzeUnIxd
sKJLW74U0gg5CQXPd417b2hB9S55noRtsk7N+ZluhqHl9dwYuLDsBUXWwty/j53xtzPZ/hn/ASQQ
MxP3jh6cq7VePOTMXc6bCRUKaL+I6xMbHg5kVqPDpma8mGUebatcIP7hwfWT39hp2vuqTRTlIVEG
3IZ645onJiEsQ3Ewe7elGK4pmAoanipDnIDsY6VZorCw3gZt857SabY3pvpbARMUFYvLakNAWyc5
watvv0wOTKj1EkX5g5+sYc9uqFGcjOEMRKc7Eh1xkIEj+8IzcUAGv4qpN3apiYMlWZxgopNm2U3C
p2IxJWufmbGP94CCQz/hEBkYI6gkeFp6Q8QEpdU1BBmE/n3uZbmPpFWe1w3/nTkQWJMR6LV6IVwP
4da880eByJd0Pa0itm63ppqymzEFoCdN4zR0hFYhN9Nt5uvgqVP+UTVLE1ZLNp+ixQqHxn/qZx0/
utU0noKywMuPMv49sD/W33aelwGlGMMPj2dqA6tOkYHPR5D7FvHfJuI4YdqXynb/tEbPetWVsi/W
8hC03ezemySom5jTu2ck/bVoCY/IigxPA5/qnhc3W9BMq02aFRRlr7+pxLPe183fAYG53iUNEzyr
sYpLNCLP4OFBwyxcanjFYh2p9HvBMlRz1jaSZ1fZZ7+PluMwtVcnlda6y6O7vdTffdSuHwNtGS5F
5EYxOHjo2zysm7eoaMtL68Ak7MTFmbEvJcP81limfarWC0Q9c4dY8CIWJwqFDgKgxGAhOCJXJw5E
lzQR49WAJnkx7adZcULiMNWe06CmkhWrdmiszY8gKMIl9ygIssdx60Wui5o03iWK14rdOOk1qq65
cPOHiHTMphQe+cj1j33X+9dUvnEYG89RXE/nojfppzVQace62jf9kNPRmcSP8w7ryiUBJf5LpFAM
7xm27GkvIo8Mge6lT4PpyQIy4LJ8+YUD/S/V8kw6K9oyRbNhwPTeNV0vgo1AKxcKjxT92DU/wq/T
0jySKTNmpTjrNfUOblOytepsPKdKPsosmMh7xVMYiPpIfUpyAx53P3Fr41PwCl6lXOI4L8/tDOtb
TQklZes3RfbI20UtxVBSfphQXveWmeizGwHn7mYKyNVQ24+WMyns7DOIwLI8aZkourioT2MVXF7d
eLr5cfHc23byYFt5tyOTQ4tWksnDaLU/nT7Obq1f+8clMwjhx/GDq2L6P70et6AgapDaLEuMXYZL
XfGbdCvMRwsQ+agimZ2AZmkpQMiTJIaMPZGnHxxrx9ANQ1XSE9EZptXgdyIYO/+yi/Qj90pw8g2l
erEDk9Xz7G82PvnSMo7sWeYnN20Y8pncy7yxbkaKIu6z9b+z51TeG+v+LjPBSVOG+7GUgfVqjFV0
bwIuYchsAaTjiOanZXvpmpzkO1OGO2G38mDoLqdv5BaYawukLuTGch1koLk6GzLZuRXHXL+JabD1
pudcMAhGrqGxVubbjFaVO7umbiZz+52qxyiE0wM+LOBG69zMfGjXS+HrE9bKt7r30yM3cf28OCCH
eIIpS6kyG/Nc+0AW1g2/LtXA0cpLLW+TOChJhJ0olGOyuMVV2+Lar4cVetOGhsz/6zKtqePyr5fd
12uv8izOhRCooH6FVaPy81xhqV9gyUyR+BRdbe8m6nfvrRJyQL3OOGYnn1jeZ5/WEa+8zWNR3aY2
i8+OnPexWb3yMvc/jh6NxmdCMXofJx4Ft4N4xz7Dnt+Wyy6AydIian8z4RlG2B0ftaeiUMri92i4
49kZEMfJsdnc4kAaZBEy1UX+DWg33dfKf4awA6HOboaz62DTdCxOrGIS3TVN1UZ6SHDYWAZYEhNJ
NnCn79TqJacFPvGTE5Ec0Autjy6kwpsb+N3GtaAmjExT7oOyWS5a2IfAaeXl61KMzi5N/QScQKYu
8Mb7J8fAwmXLBN9+wzohIKNcy4GfEDwBNmdNDlhISO4JLECYJRE5+nHPUxM8yhJbUtIP9r7ynfjS
rds3Pyp+Z3VtIYWTUvn6gWLxKm8MO4cQPuOpzdhsqtpjdw+zkVQT0gysENFsLBAQwX3A7XPXdcay
jSuO1iZH37BjjaRvFr7Cet/BY+oV4GpWJiujeBK9z7lXQf/m6tLYQcaaQjqOphByMBhbc96uiHtD
OWHiGyyN61Ly9ZFcF8k8HajNgoZ1Z6xDzXFS8hQMuKwXN5m2I4C7s/ZmeAa6pexj/aPlqY84IEf4
deolM0zyyx0Z00SUgG7wz8hzbHIsWbngf32UpFQ/tV4eptlGF5t63adDiogv/Oh+9BCZQ2IrxXEQ
uPhmhzrTvBWHjjuYqKbDGDVjjHS2aD27D9JOXpLU/tPoGIUy/5HPwqxvMT6uH9QZhFHHq2KePcrN
VtRVHw0p1WuyuFSiDxVMvUT4cBBIrPfMgNmIrWR0zWwqzY323nSbZ1NFxbGo5EtWuB4nKnYevMAh
tVRF/OTpdx8WHSO+PGzyon9WTuoxdoRUFcdu94x7B+AyVSckKT4naxd0mjk/lZ4bK59Rs3i0tomR
VA8V8J9tTc4TIEvNXL6W/nHNzBXM9yEOwZAqAkauzGTTi2sd2fMZId+QEX59lHg2H4EUg2xQUVUe
ueGyXtLWdEM1ZjczoXg2bWb7RIzSPkUJpQvzUx3QM4G3jsa4JWbWYwlNCs62zHbvzD4AMlM5D1nC
eH+RjFRMYDQMtNlazIkvDoPDnlASnQXyl8pH9sj60ErgLEwBwGDDnS0AsOy//uQzc+1WB6mEP3rE
mV8dpKWxo1XLGZttBi/MKS9fF+k3ycGB/sfburtU66XHTuTJhlmm9put4Wr3Baietcucjq6JNMgu
jXKNM+PuZzdxWTVGflJzn8PGOnjEZN7rXKLRlMW32PXya7Hy2BM4pZHDn77+LzbkL91surTBWREc
OEin5xK4EEXW6c73OnVK0ig6O06THYzYeSLL0hDubmIdfl3cAaZGNpiS/CpHKkoJ0wdPDCTZDsRk
m7OT5XT3rh/1ibo1yZLiba+Tc1D4yfnro2JJir32rM9ZeFjSHfMl6LP5+rX4MIfuoBdhu62tQl6E
miSvY+f89SeTWcS9D9iHllmWeyoEPFyRirdHHa+AFrMfQiOzHJqJ1g+dHFJGu673eh2fFV87+fXi
NTIK8TxdHCf6NsHa2tEFCQJ7UhNvbvPV6pY4NFUpaQwY1d7g3LApiZPfDyleS3/oy3PREnME9Vl6
R0ujXHh9EFbrxV3cmTlA9pmVYhWvUie0I8cOJ0l4aWrtYyI6vkBfYY4oeoDuWR8zuVw37qKQQKwb
hA1ZSeP8dYn0Ypxz/akVQ7uvdePrAv56OOaDeoYIwl6v0o/z3BXfTGYpemyBW/dqJ/3cm1bNmp5B
HHtVXu+/fgQy8JqtbS/kMjwz8O7gCA9bnVAuJsw1eOZ5PpDSqbvh2vPPeRxTNZEaMT0YYyz/mh5+
jRBZMf1utEJe8ODiWSeB+wRsEqI52/hm04RfF3Z7rOErHiwZ8991R67h70uHXwzTyPjUGqhg+Jon
wJ9c7EC8DIG9ou8m85HE9qid8bHoJsrRWvIZ2IGbzyqaD2mbmpuuaIC48Ey++K6+L5gDPgVwBwNR
kjPxpmozEPTdRqKnKZOA1QlgiH/ypbB3mNreDf6L18CZs78uai73gyl+GCr54QjIMj10OwTQ+RVL
47S1rKwIA6sAbGkF3maN32/7RjuPrc+Bx0tG8TjyOos9jGrL4BrfXQyd0Kbj5Iz9bGtknjbJj+Dm
dezWPXE0xWau/HLbDI171F8TwvWCzl+fBRIZ0PIjK6SBal0bt75Q64bGBDg36XKbGtG464aoedGR
A1IvdR7T3t8hepsnjIgWCQ4++rpMLWwaweGEiu50ZqUhT5VdlYU2iI+7pwMZzXvRyX9ydV7LcSPL
Fv0iRMCb1/bdaE8nzQtCEiV4U/DA199V4JyjG+elopuakcgmUKjM3HvtaxQNw1N1VdgSLlPcymn1
fTkw7fCEEz8yzYz3Y1mjnG2nf5u/RRCS/Zq7+QbTRXGcAG7/fbgI9BKHbIDK9bYclMKssO8iLe9W
WFd+12FyWEZEZg5UT9h7RTP0fYjmmyETamweUrVvRh3R2GNw7Z2VM5HUsUZsqF7jIvFuaa2QqIJl
Uno59Z2T2wVuDwZMpVXmB2i1TKN7odw0ThYgSqOXPAbm7UYFQ7ECDTU27mY3J3DU0QF+xt1PImkx
7mUM/InpzVHVkpJllNzBpUg/MLugCumn+L6MhqsqIJzkhxEGxUtuz/TXrRfHzWCWqrK7q3fupyVm
95rmOSE4lFIPYH0Iv1Xv0TXDfEosOOJ2w6kJEGZvO65fw4ZDIj3hXkk4lm++pnx28qLZfXOiZ0wh
ENRgC9QZnk7cYYGvjeTUYlhwJ8Kt3EBWENyoK8ehZxvL7vUsu9dpajNBb6tqu5zXlsXw6OFzWqID
PrsbN9In0iC1gG4tWfBxrqbxJhiifG1Hkbotp9A59nr7s0/c/G72cmztKfFJYeJpKQLHZ6eJI6Tm
7FHnwU+7aWlxoDFNy87j6U89WQnZdGKS/SPpBV2uwr5B6ewwrNGHSLvQvrjax98rhw9+Oqkg0wC6
D0n+ja4DJ9LRj9SZkx24k48u92jQ21wYGfO8fWA1T4hcKGqNIOdBiCas+Fwmh2aALJaeDx922OR+
Ad4ImFLZHEfIgJtWn0CZ20AzzLZpLg4RK5xPMXbD+WNoVzfDq4qMTcy2yb3ORzFqo/XSTOXPiZym
g8vIbR+lZGIuz39dm4KDxtBlk6vl93oY+y3ICkbLkQNzPsPMhmNxvI3ReE26Ln1oZvdrjNPuRG8p
feDCoj0FhGCbEufNX+8+R6Mt3ryKzF0d2HM6qTNWqyG8oUAk7kyNM3+0wQSTXZlyIMXogZMFo6f6
RwO9salEEZoM4/XwWHj976HTP4zYDf1ONvItUHp+bjMBpyF1UunAn5ZXcPCyNXwmb+3px0A+jJYl
5BzkJyRXaqGXPRoVPbnJvOuDVsd2ntPBNznWb2qFrILQageCnpze7x3qN7PH7RgrenWZibO5aHJx
umIXuUVxFGk44gDSBx8l1LvXD7a97tnrt4F80i6LXddAPBROZVv0XAF5A3WN4F9tt7FZCSIyzWdr
BtMpj4oOMnScwgFHzHUKaDaek3TY9e1sX22ji16ajvgQ1Uwxn9UqeEoFbq6WIQTGX85NJ9MPujzO
4s1gU0FgpKOcSfEZCJrOb3UW9f7M1ofXidYKIgbE+Byhl6u2ylCae5M9b4uU62LukGatQ5dIYVoM
p1BLj5YVBMdsoKpp4W0A9cOWxDm+2TQp8xaTJiJ7+UzAG9VDHeje2RPcI3RgCCnLDSbAGVHIWN5q
KdKwMYfgjKwF+uOpdIBneewv5MmRJbDJBLGeYWs078V7z+5QxNr0aDSINxR1Mf9N1tzmoMFIPgGH
6HTqsLht3W0W9NMdyZO2C6V7Ua/Lg1FNHadJoPqhY4zbumeUFDlgIMKcWbha66SjehiPyNHCjFMJ
1Ti3Ohz8Kaio6IiyOOkVhdLWDcr5RPS3+XWhJTOT4yaAw5/obLG6PCSJISa3VETPzrHA1ltO96Jl
afXs5rtSTvZpkkKeJKRx24Sue8G/mN4MRFFZjinIG6vvSekqZ6HNpy6oq5dChwc6wq5dZ0jin4Hm
HD0dokBbm9HFTk11X08V50ukKteJq3CjJb+8zvTupqnb+54jwlGdOXy3M4+XREPH0naJtc86t3ti
zIZMU9vQpsuWfSxun2CsMeoo2cEIIBmD92pfqr5BRWTopFrPtYa0iXavXqtQeq1kh86oY+TgEfqx
DM9zwaTCCpSXLrTcW1ZGbHM6T89lBOlg8l3zbDI44bGne93rMA3at8CkfaGzO7oSMIbo/4NZXXvH
i5NCN8XoDLpX0h/WWV+HnwHPxHVtq+qdUMRhW6HywYuov4U1fnWYSI9B9N2TeeTeivHst+rwGs3u
HmCtduh6Eh0VNbDvxGnB+cNwD+PMnLezLFJSxgYmxfDXT0IJLq6WvNuUyHxYUd9ePMUxiGFMim3X
6nhUgEf+tvT2k/bIahmPNLHj3hvEFx3e1QrJ8jknb/brVdPgSB6Z7eyHzPg0urLgSRRot2UhnoL4
sAInjlCjz3kqtde4MuxnBe2U3zTG1LmxXmwdaTRVifsW25zUVFJ26hbHK96C5kMTxI1pc/PWlmxC
JMFdFaPyFVE2yNw655nJGEwxjvCIOndDQaW/kaCckBnd/DMBryVnMqreVJlRGWTzz8FT7qXqfo45
lJ/le6yNjr9EK0mI1FtA5lyzIb+YJ43Rg+HRd9ShTW8pMWBKD0lx6dP6Zsp7tFP78iJCuNMKM5k5
H/TNIlRDulQwdphqxBX6W1/oGGgw+F8dqz2ME2rAhG3jW6B1LzNtn40xatR79BioYIuM8/TBIOtn
22T99A9kTFBfZryjudduqjpHr6NgR/eQVNkjYp8pbz+MyiqOmhf1G2EkNi11TPfUwwo+HB2EZpba
W5FZDib7wXnoKpDSPhE71UWtJ9zikg368GyZoZ1cYvPWBgZQbpt7If8xIjopsJwd20ULkjWx+Hmj
CJ3KKB6VXn32NKfxzUYvhqNk0pzPdEM3ct8roE+5SNKOgk7ssbPz79qASNXClbdDIuU+6DbgNWqV
H1Vs2qcgp3zwhqJ4VXKikRtjYJ8yo1PBiWdtK2hf4942T/bQkGgfivfMTINbUk/KFnKjsk2a/sMJ
mBtPWkFKMCXIOnHIH4pVGzHvFEWvoybihwytnqCk3gpPO4wZHzwGn9rcVwPutdRRw62jkyEN05Lp
d+nqyKGWmoCrErB4l9GViLThW1RoWEk9u7tbomEmJObqAIKIpLJW2S97pWWjzXCV6GimqAFUDUus
iKzsHxK44RanCUmaocMDGsvlE5TEg1ZJ9dIAxfw7eobZizwiS4BmIDz8ug1L3bL36oTEDhHdsCYo
8WNCutZLvqp7LiYYCooekyo4EbaMp+U0pFmy4049xt3QbJZbuayUG9QV5xhJoVsUdR/y5jkQGBVz
2J/+FK0a3EStBDfGUtm6xx+wW75WMSBEuKFf9Mq1b5VJRC/qAsYJGaAeZk8casv8jQHQvB7szPme
iHdXPKbuzkNp/hEZHVSzGKd4NaZPbVL+AZJro7XK9fdOELTbztkp62GzhIlyI0QuPejJMJ1VufRR
g7sxNl74xyZ1NZGFuklzar8wwb1Ma40dXW5oduo4+45nLyhtx7pbHnwVKYheFkuqogU49b1JWJVE
NjOgZmHSqWBnSt89HvPlCLMrkZ/MmFeKlB6RjJE5oe/JRfXGk4fu6WTQZ9+FuooJgzPntYyM9DUP
y3xHtuSMd5cLAmscjHFVs+69mn1ncKSeUHRb92VJJvNSZGp3sGuirXrC71xaEF6bxR+dARJuSruY
vKVK33exHvmeMxWbZIbSVLANcDyWUu2OeNQmjevj0tRJCieHQtQ5hyzD6mR7ozhGbns2pZK0ZQQv
gqnBGMxRkiQFhmKpKA4mfwV+PN1HaKn7yytlUFuKdrppSb63arUGmo4x/LwsPDXD9Zghl1nK1oWI
sLwyRvrjodtSiTcuDd2eQ8tlhOx3oZ2nziE6KglaocWyX/pUc88kmDbwy+S1OgGVU37upvjYOrp9
i8AcGIJjFyfqi5SC414zfmVeC81TLmli/PuKsI/RL4RDX9ToMbAwe1yj9jU7FFNZqu+6Ch5qy412
bzUDCdvsvmDFWekt06MeJcfD6ZNpX8/0mBGPbBQRWmf+MLkt0yaaXSbnK/W7aU8Mckrl1NvjfCYc
5N9leauWv5phavwqVl0g82T+klE3PTD1ElZqik+7nga/H53B17poPDh9dRAZiHGloYCasK7lq+V9
pb0gMWhOlatGDMjDPmGuS/QNtNFmhdgkPttjkcuBB48QZ16F8VimuyL0NMhVreP3ckHl5PiJQQma
z0MNkU8oJwNmoZek+i1A8Qn+xLI3ti1hLBjg9pkHXH+ZjIEJMK4ga1vDna5x3ugING52NU1XEJKj
KMz3OSFOk8+4PRCv8o5txDrYumM9FJMuj8c2ZcebtmrTb7mjBvu8ge5UA5Q0nbD6KDwmv23lmufC
bLtjPODyhz8J8q9hOLzMIZY5T2PWD+pPY293gpFDBJwuYhJ0atDctMgPAiJvZQJYLBhrykk+gJ76
vHT/46AA/DDGWC2KBMXIf5Ya2JCP4TwGpqNS1MhRw2Chrg10Tsq80V/QhCg+pAOEcXZRfsOdGOyL
RYXQ6iGYyioECFmMZDcSoxlxQjstS4ko8NRBZEMpzVSxLbZZODCEMdXzsoywWM5ANFCMwgrSjVpy
uoqrqUminp24SDN5m1WmuWoHhKGe0YI+Iet9z/Ov971egJ1J6BP/ty26vHJiKpy0JZbwf27dDtXm
mhktKmo5w1hUR8uSTOmfsApNxNZZ+vSYkB10+H3NPHjU6m73Y8hQCtBUfkF/9R4qtIdj0p0JWrKf
CrDQQ9XL369oJ9q/KlUSnrzNcgD8ex6MkvlA1a4dl0dRhg95AzkYk21t/gwiTOKLsEBX7J9gWS89
CbqnroAqVHsFAEFpkXBlNM9yLgWUyhZQR9XRGupqE2ughtvcivajmkSncPCMQxo4BvKolkwQuzV3
ISSFi+qSNxCPlroxa30+0hJ50FNqr0pnJztECOE66CbnalvYbRU3rQ97lF3dZ0bvuMJU8SQxGgQP
MOtVzgd4b8bOO0/Bn9IENIf0JnqDUT9yj9Dh5wm8PHDiKiE6IYDREznG26x2+s/lRYrDDWRRwSEr
4UNj1jqAXZDgN0UHnlWFwWYchtEi0eZMy9kemdGZ3mo5VZqMJFUDDhx8GLJkiin0MdzVklR3Ylqc
biFU40Ry2aczdyKRQypCYEpHmwng+352c/cJlXBLG7Y8TM4Ub+y0CkEkydLd0FTYzbLlXwQzACBU
XyiMuuGcSNnAsrSq7GaPE/k73kMr7B609MAvqeV4iwtJ6nI8it+MJ5RScQ+laOjs3qGmlP9Mhuec
aVGiXLRCGV4N+HATiWdj3UIiUZqn2Rb6tqIV3OIiW7sWqaPAgwzHfyQJfJXlxlnumaJmdm3XZOM4
ZRX6llyWV4MIQz/MRAapGg28N9Qh6TNOfJiFpz5UI6kuWuLYB82IplNZ/loEjCObc4JHm87g9E9K
owCSBUcWzySFJ45sDw0IyxiSSmZWqbcpx6LZlW5fUr5OsBm0wH2FlvB2OQrPSp7LAvwZrTFJv1lQ
9xu9ZOZMT3sWJ2M2D7VUci8LUX+tnzretQqoNNZpYxb+oKr9dfrvAsPXH8Juo7TRL/QVICVLvp9b
0JA750JlZQuqrZtZ5srJ6+leAKK0zyltpCPmnENEnOE6QYmB1ogu1bLoZOhALUGdnBFmvFLVhBZg
pI53MNfeBVzKJ/1r+9BYIni4caw8cModHkJUqDPxw1yGzjIuaWjmxxwN2nHpR8fnAAzKRRfkRUFU
QvQe50Tkwr1Z2XNDsFgihuccmPreGMZRyujpfy/NCzmwSIU7HUJVFDsLowizrQhuUWOsiI3X0ALQ
/I41tr9OgK0piZDbOi3K96X9gNGAKoafG/aje1oWlR7l+MlBTX2pZ0HmdFqb16nqs0MJNs0dXOfM
19VL3dIfU4o3wTV+DDpxZpgQnRN5AyxLIN/GVEISTdMjISZvaCiVATTLnJFqYMhtwPplhNa9Mj1K
FIIhXyulvApjqJ6OI9MVkS8g34X2YES2tq3pyin25JxKqqFVsnT9FBN3sBEZh0o1fgxCsR4uwvNL
6iXn5V3Kd+arWvin0Gp702WEHepWa7yJNOet4xl7x8Auw+ghl/P8RVzZpuTYRqCQkWXyIU7jz7G6
TvwTVS1rQfeFcY92dDr2CvjnO3Mq6UDDb9yaar0fGQ69FmpwKhLTuS3vhGikV6bGPGc72+V32aJM
u7dzT7dbm/ZGgUthBPburOskjE+ZCaJvObvCfZ+ObKGHCPn4PqjLn3PagBcYB4Ie3ArVsDFEMoiF
zHAT8uU5kF+bJt3dLSeM5cxBrgWjQvTmYWKNvstz5pA5HrvNxDY814oDHqEntGAkVoM/oK0+WIIS
KHa2+HqYn9DJIFPbDB5UAURcTu1t1AYSuUrDxd7Vx59ueBkDeR/kfXywsgW4UBmwL/CfUDOQss6r
qYvQ42uh9aJY5ZNwl+C7gfqCj7pdaX3Y35eFtqyHFSl869z4ULuyua94hCm45sWpzPpKjGReiD9K
SYDOoi5rlX9yvYWFCcF/1dRB/mJ4+rfCQUI19hgDzNqiOPZAc83uzGSwUoBlA1YzoLWI8ET7LLrM
iJu2Ufl7Tjrbh1kfPocS6im8yvpHUzqPPkvfLTIaDyk0xicZKiFFknxMSikQdvl6N1SccjOuWYu6
/0EtbR1Ibr+1VlEcogTCnlUZ0zfVzjel8Qf/hP29x/u4s7NeOyRGfjIbbX60uM3NsC2OVDKzD4kk
vavShZfn8GZKxMv35WuOm/oAJs1DWXiMPSKL7LCxQfuvhOqmS6eSBLA6AAwf1Ocydn6rMwkisk0I
uzRgqgQFsiWzlOxlYV905i0X8oAIIGr1ceeIpjpTe1fneZ5QTXo9GRUR04JSEuBwYzaX3H1JBd6L
TqqFY7IEq2oyOF2HxdYKiN79a54TEARB1PFo3XL9iuMspktgptM9KnSOIT2XJZLX9CQc3UVNPSsH
nTzZ/zd0dyPXBP/ck+emNSetjMGByq1Ws4P0jD3vjOgc8kbT1tvl62m3xlajXrrUkEbUXIFNxfmA
43GwzuOJPBIUWz6y7GwzNjrBxfL3p+X4Dy2LaZocShapxpOhm36j5wVqLQURQIKYIhTBkXw4dB2K
TSMjJT9kUzJUSG3k3HihtG1Dc3u1DJjSL4k2+4lKkujac2DLLKXhUiTm6vBkhq3tlMG7M34s98Bb
QSNqA0SOYkJ3tXYlI3oZDcRyoBA10lOs5MS+WMS1wx9J8Ig1MmdCcQ5YsVG6Ugjt5rjIDrnNg1d0
PbpLAxSrSfDCZnnb9bXYDx2phlHSTnjr4glnaMYIF8dzkdB2bZm2RUjs+D50wWQpEiBP8qjG1uf2
7pnyxz4DhnZ0+t9yWbwOZcuUZ9aTR5jzH9IHptlmxEhfMptUWvrnr5oi+ssUz9rOaeEq4O0WDgTu
NNsXVfued3RePAXNTz3jMOgH1eLAyvZUgMeCz8ruulES3TzirDkCyoF423hvYQMtIZZZX7ZjZ28p
knmGPyWqVbpcW4QOyaZ308k3427ynagdCKPEfT5JbUwkVTKZBOfDWv/upYEK+o0aLwiIbSWgRqZ6
7wd0DuOoFS9xXxUvaMZJA8szzmqtrr9MKcwFN1HjbdOJ30rXm89eTdQDiL2EOjkxn0DG0odOrqmm
x0fC1k4lPCsypLpPzFF2vNd4tIgK15OApQjCwvutaVwSllSRLEtuP4AoRydX1VEvYwsCL+FAEW7l
GS3rOuWk58XNWjroRCyEoHFhy9aT+l4n3h1lS3YsuaAejun9rtEx71Tpt3e5yY4FoVBpqDBtynkm
Ln11B8oZPwXm0bi56ssjBaEAgizgvAm4zg2hzxyFFOVc98DEDcwFO6Fk2XveBAhV2umRs+fdQ0iA
Y9a8dy5TW2NwEZzKxczM/iRwzVU6p+pA0zFCoai9xx7NUFsXP9i4IHY1wZti4iImzqG4UbmyOPqx
7bPJH4LpDc1yv/cSiQwOlM7nuE1Ic4KrY/Hq9FJMmAfJLzvqXkqqD78vnDPBokSDGdW1kmdLhE1s
3BXhKShsf+VTzJCsFbWv4ZrG7WZ+Y+CNrrEfN0aB32wgUN2PBM88p2lK0FLIH8vIRniO5emoi9q+
1Hh0WtEBsyeOfq3rvbcNEw4zxPowf7DNrvC7oYSi205/ghIe3JaY7YDYNU5xSISSGaqZtrdNRyf9
MbLorSRo0swm3+Q2Up9axdVQyaUQFRUUTehNHDQG+jhpesBGDLsP5fGqjSzzBMudUa+m9giOgX1h
+7FOtLqtE3WWsc0r0IOgFymanASQSu/+Rs6rnzIEDafllUaBfJwWhsFoP/vGqHcMO0lHr1Mgo2qs
0m1BcQ+m6YFp/LdWY2EV8KaPpR3M66iFalChCrAa466HPOuJRC53i8RnWZiNirWVqMTw1NM6yab5
TB5wryP4U1yyoeHmYgPUL+0un532bFg/Fxs1J9b0AgNMnHTFvFPpoGNF6cf13ITXwE6od4wuO1Dp
HRKzdR7BMFlHusg1p4xdXwlj11T2m0eaO3OYWNgop1TiUVFXEtHcNNZP4pWq/UBaTb9SnelNzTvm
2lKHiaGs8r9ewaYzhHFW5QB3kovnJVjMkISu026sbBIlRtJwNL4PvlOOySh4ViBUo12MPgPVSMl2
ovTuO32Cg9YycoJgqz1o7qVb27b+MGUFTCqHd545pDfhWke3Cu9CGbprLh/maoQDz6xV7tDc2zKF
Y/vr3Gbv1HTOv1rpRlWPRxqkOdCKce9kpfkGeqkii7kibVPpym+O4wxPImCGZ5NYp3jufGh5vtCd
+NYPs4n3hTlkTnl1/rtENsC/uIY8Hji56f9dMhRTKxEixyEdJb8sS49p/xyB0rtBOZFxtiHOwMR4
mC6XhIIPrxmRpdWyF9nTDD+hgbqPEQJxEGHKE+UgXZCAWR0ulEu7dHtkj6eRi9Jknwqi9iP6o+JZ
29DqeocMjBAXlm9wNGfibk7HDo348s1XQdoxTGZJ5mneAWP+Hc0e5iQGtX45RtYqkJY4DfvGWSBm
oGmBI//Z9inC/CYvuOqxqnmYqraDaGpG1U7z6FrjnLZWCrDH9g5fR2+VzMZzK9Q1z6zZb1N3RhTP
OGrKohNjL57e8hFuFTh/St3mZolb5VjmBumqzEolcBg6AZ7t06x1YILyxjqUejzfFiqAZvZPDDjK
kDSXxDDf7WnWTn+XtnG1Uy6B7lBeLwryfzQP2vAGfCbcJn3/jrt+QsGjfkOKOyB4d7NzDBbgWmtk
SmQg9BgF4YoNzJpZnhvseoZ/3yeKRdXrnBN+y2zD5Ud/VgLWUjS9b9o/gbQwL4vdTe4RS/d6jOKZ
iC2gL3tk+Ss1M+m+9b14F6I4RyjvdsSZM2U3u3hrI2p/GahROaQk0zd6kCuI5/kma1HCW42Xuisl
qeLrAIuMTug+imERpsMQ31QjQzAjXzE7BNZfBw7bqabsyZXAtaRUyknLRxf5YdjlIFOZyyyqQa30
mKWlUxFdCEjLY7dBKcg5gMSvp4HCcFeFGJZUzb1bhjdw4CwxIHJ5EygBJHrjMf3FjGNFV1cuyyut
fG2aEDOB513YPykaJqu9l3wfBw6L4NIKeBWd3iNao8e6vCtSXb8wQ8LVFCkne/EpywU3PiomDvZr
kQafA46wV2kLe62ipx2iHFKiyDgZhM+89u0Ex72z3olQvwNv5M4uyutkxyHWL4toFlWrbvp+aTqH
cVdfy+Iu5AmXTtSRCUh6ICqGrlYxYH0smWkuUktH6lzoYzknk7FMLUP2YqbKD8zdBIElFRweG4Fn
SvgMOcJoBqX7eFnGVLykPYR/HYzxFrpeh7YSdiugOeJojGwmE5ak6w+vQUnrxrNy+XdQZkd1xE4F
mJ3ud/1ookHQos1HrJ/eW6mY5VM18+pKCDD2MuyenqrSywqD8NA3XId1iMYfPqA4tRIiE+gmLZHC
mg55UvywkyD/YdbHaajS/aDD86fgi3kgOd6htk28zLTsEV/xmz7U5nTNJsU6dJ1xLdPGIc0G7yoe
C7ZsOxfZYdRJPGoACXkrJpU/e4k55uyApEx2dpJODx4IbnA9E52RhojBkBsgYZ8Upz1mGmddOTsT
GrClyW7vrqh+fZW0TGIIfdT0+yKI7s24uDhKl1/aetRXE42qVaJYpP6mYXFz5VKqqnFp8s+5RX9a
lDlavQrre5mk+aN2IImDIpAjhTyS8SMF/h3q0Am9hDdex7oJOZbgK0a8wHMocxx4hw5OdrcZ6T5M
6UcxhoT3pnE0rTmCmZsqnw1UH7E/y4ovYZdRUnc8Dqn4t/tthdCfJ+9Tk3WAIRdXGp9HT0gGSBVu
W2WoCEdiJzj/R90wfK8UZMh/RQ6LvuGrUdrY6K7bcmpGjECBuChQX3Chzq9jwN+otJbpK/L5sywM
q1paHtS3WzduaRPTmj+DdsrPsTK/5YR07Y0KjkVpMbC56a3VS4FS89LNeuyzTcOv1DUF0HT1Ctjo
XznnYm2YewyIYKKQcplaGL/OMd3JpP8BpWBclQW/YIk9vuZSldnOHGb7xEaum88crdpI+9m1xT9/
ZuLhcwlUWpYkx0nmeH4Y8JT8u9QNRFKb2ihFurZIQ6KBQsqN8GbkyGjPtVmAe3A97YXGAKobrujc
hmg02mhksItoI4zxvnh2cgq3LFyn2bmpkyvHFPtuyQGpEtnpfSQskJQddkzT22WQv67FVAdE1jQO
T7lMHJfh8Ggq7wbnxKJztVvHaf3aI2R3F5WzkxQ0rcOS6HTpH8Bgrh1DqndTiTK/VszUtwnHKWEV
ZO8w60bYqphSSyD9ZzuxkbM69o7uNKddtNUbyJJ0j+Jy+BgIdPyqc/n9dHsuunusQ0b1JiLePXV8
EyBYdubQZ34imSToVGK8SwROGJg8oQ1nBF6PtnuYpWVm8c0MdBSOgKjgeOEeNCWIJ6zjAQMqx35M
YrSJszp8oZo+Ti4xU54xYjTv++mSC+UzTJPipNlQLSpOXnZIQiXbb3Wyml1v9niNQUl5UX4tlZ7Z
IWp0zkYauaLpvnW0e2Bk9J6RoCGcHLGr9l6zCtt8JpVHKV8sa2yvAEkvZiy2GOWSS6rkw41vYLjN
GLR3rYL/Y/naiA7mS85HIwit/3/5FYsWHQUNqfTSZ8nVTyq9rNlSOtpXSoPmWssILrJLySzmIJqW
/XetsTpYPExLBd53f0AFMPbaLdVgD0XYI69BnVZ7NY/FpZvtW2l66StPfXqaBNis0oRjPonW+bUz
ajLUkga6YgK1YRV3ebvlDNCua6GLlz6fP00VSjzdJKR2cjjpjvEV56L6IAel2xa5RsAsfFhasANp
Qd6onLUKg+giazSqhIOtO2zdyuB3Fvepr4XZTo/RZFqOw3wB/Tbnkhzyz+B9DPoIDpWydPW3/ANb
hHWHeKZd72GcI6sGswFaMqoOoEOedIRBSNmJkliVWW37K451g5R304XmPBKFsNRCose0lrtJuE2d
wLiaebariST2DfqC607PxTaUfr1lySqvPttq8Av2lLEXbZxcrUwaVonMmufQ2qYWkCIP4/9jWbLE
OiZ9N/qbPAUmxlbVXxyicVA4I4Jm6uhTS7p+ydFsm+h4L0m7in0xNOj/5KtlcSWFajYGEj2kmN6Q
i8d1ckjT1EGYVhBWHVQ8cy1E6MevL/YGsGs5u1yOQXGYjX4v21Vyqk4OGR4xSExfrxj4ROQvaHRW
sPok8n9a/s9lmb3GXLmJk83vbsEoe/kx1KaD124F5wURhwMrXLkoDw7LkytzM7HShwBjaDom/FIM
vy2C4bosZtWrRxQEz9gralC/ocn4bQjPy6KONL97CNGFnNShFwl98tNC35RL7dbdKdUPoRwae2Gj
nlwHZNHKQTqyoX+E/60PZ39sLYeZNhR/gykr30g/oZpAq2lXbgKWoWZjY+fDfQSYCQMNjbhjIpyN
N42R78gFNBnO/UZpnF0UxK9G66oo3JuZj1e+RMmjyYGyvrbRt8F1py5Hgq1DLGPwTIz3S2yTYwAy
Cw3Df/9weeW0pGB8HWOjUT/wf7VIdDByjpg2fK9Jb2lbt3s6HrS5htHMfDqazsocgnxjSBubJZeh
TGFzCVrSZoVaoq3GCxfkfOzhllxTA6dLXkfgcEJBGKQRwXYQGGFt+mdvjB2ctY2k6AV+ub6Za2b/
s+N126+xfx4ovkZ1KYUAkWH+QI5U73Sszfz8LFoXY+/rw3RnF9GvZNDGABMycugEzB0GAlEyuUM8
ZcO8xBSVI6aax/Rj6GOqZOkhLjgQWwlwgHbxFidh5H891Mc4uk/SLL4sGYaacyQd4wLe2b6c4se8
R96HZUyputmHrj5DqwofjlLF+8XN6Eiy1PJqcTgqg50eMC0dGBTZJxcg5ddiYlnGMhWgBeBHNQz1
3wVtQrknwOJVmgy/nm/LQ2553ClzvcZab580J4amktTNqeRuXd7FEqkwhzISiwNgKjsri5KnmDGl
2CiLrEoMh0WdrVq2vLsU+88IcOPQK7q108j2g3hYDHdQAD1d8pZUHe+GUEysiZVOt6aWROfe6ujR
WPCyThA9Vv8jiBCTwSXCYGvzd04qylnZeZH9Tw/08OhZ00e0dCVq+o473MbmXoduuRU2sM/BMYy7
ESfmfYqCiBEKYY2TAwuUCeCxRZpAz12bdxW/clO6ncrRKL+WXlqe0AJUPhcsOyhn2Y1pWNN5Wep6
ng9jW1/ZtxJ6Wi2PwNLx8zJmZkJ3ZrO8HUSnbFUq75ULZ/piHFONhwRo7Bq1t8jKk4ISLDBwZq/M
pGp91KHcKYCWTnoCUisEuIS8nDXx8p+c5xXDQgkzDClNTRZNmp5KLZLdyiZ8NnEjIWnDJXTjEQ7W
VO3mCYGj8ES6SxgFv/YmHPe0ifJTb9HwR0RvrCZ5dxJujp0tkncre3W3cWeOLX97/MsrtUZQNk94
ir7nmc0ozEhHn4fb6A9StWRbhXbEHI39QiXkWmluCbADZBY5Nn/MiI8Gg8gehMrIJE1IdhR4oRqO
IG4Z7Gd8XoflXegYjzGsDMa2/8fXeSxHrqxJ+l1mDzNoBNpsNqmQOimrirWBlTgFrUUAePr+Ajxz
z51us7uBkSxBMgUi4nf3z1P7NiiNOa6t7gKhcLfG0Cp7/juVlpblg7ttj0fa+h5FL1FSY8X3mQce
swbjgge3bNfSMxKM3Uj6WJzx3rsvTco8MM+rXyzZza6p0+8ZvRH9rmrQwCzBzZWN3PDSVJgy5leY
AeMtT6zptRpTSg8ZGR31gdmpZmBvI8rfPBmG16O0LB30qrC4FcxPV6FjlTwWNTTxU4ISpF7MJKzA
TeKbmb0v5YAAYi/GjroMLKxyIwtDVgG4QvsE/OlUqZn+oo726hBzJrqj08jEHbSgvJK+GwIzatUF
4E8FwJw0h9XD09vxfBXtPvI4cS1m0x2izuzvXQ8PCvagdiiH2bjig4mP89ehn/q9x6H34auLwaSO
0DZdjZ0XPrFepl/LtpmOlYCqUyfxIfad5SFD1VMwIL5FtRc/mNBwqUGR1ap52/G7R6WM363hEfqq
QER4LFF3H2F3txTde+1oBv/34ISbJZ9oYU8vuVsToo8aOhVqe7kmdu9cDPOrzNCCDfUyWF0Gq99g
6oY/cZI0J3oyKCRHwDw0fY0/RibuLaO9duMZh5HYLUpI/0ZJZvnixwmgz1gnm9H1Z4rJoQGzFwTY
JxLULNoVVm3l80LjICIvMhkqANxDdadbaXXrtqrg1M9pmDRevOJ31aW3rOE4UWCPEAIPhMoRdvQ2
G3Q+a4zOO1G3jJ/GCDloccA2Hg7tOLmevldja3/gpfc2ktPiHV9rf+xHvCZJTvVYVVnu7yH5iHr7
bTFUDh0f9JNnQGLLKuw+s4pL83LTCNlgeo4bgtPpbP7C+6lTuxBV8OkW/eG3dgUJseu266QJ21/y
OXPKnajeUBsoDtHUBmls5+dl8RMcMS43J5s86y4MFSJuNXN5Oj2/Rbe86eqXXx+QWjH8SoBCZ+q+
uoX23K2dQWurTEP1EyvuHLjS5jJQy5p5/eNz4wbAIj3ARWE6TRUSQip+c1KQoEnXiz3MHLijqUTQ
apqjg435gPTwDH5jOpFCAMYX5fUJO+H3GN38wSC32bNz04+GzVirzRb2iRBOaAtBed+uOl9UNTht
GhEY9NolCe71MfTbZ2eOvd1Y6BNFK/o1co3ha8h2ZCXZ5WoCt35UqDFc44G4rNFEOa2OxxVSYcY0
2MhQAklSuyPeHIcmkfllPbisRxikT+fUmtlzLj0mkbFG24klNGsTawyIM50jJ9OmcgM8wNjWPTLK
nPQYg6aRjt3YoQVCGAyku+i5gK3w5Lls/JmzeuwoY+ccL4tzZpDrKWsaTLMlJNMMa8UqnPmNe9tF
gECh/s8Vr3Nsp89aRztJwmcR4wOyj55HpyD56RWMtF4S7yOJEpS9bPwKB1gcR/wzKKC8GO9ucaoq
NcjP7I+GypzTKtxHnPCBa3f5JnJTwLctDWyq0ycBTEcdjvvh5DQSpp7B71Fm8pMmhnIlrkpNslqs
Yp1YMLMxPT5O7Ndde9Qe64XOK3/jt016IL3p7aRl8xK3ofnBXcRaL02oGGhut/WjKmtg/klnq2sG
q8niUWvjKMrpQIMZw/SOTDQ8vmBwoNF2yFx6X9QPXfef+rQi5Imw/LlutnVJQDZaloNrC3Ove0Sw
KBWQT1+kDPHoVLI+Tyt4srbaDyV53BdpGPexp6CwlhsHOtnWUwNIctgd91XMqyueab2IaZA0nyL4
akP8u6ZZ5vC53sducf7P/GyX8oL/Rc92TJv4h0N/va7TlfDv9OzUwu8rZ8PfzyUHYurn8wcp/bci
XOaBWDPWvhWGuIqlMNLxn+Av4dAizmynnb1vNr8LWDhnX897Vrv4xcQMcp8MmJnSdnkNuzjmfW7h
t64z7/MgHNxgZX2mdLQBkEVJijS2axJxbokjoo4gGnkQoTFiVpf1oqUpDTNVG29XlPnSFQasZW6o
xl2W4XhbkeuoQx17OHjlK4ugY9uCGDVru7ICXWBV+rdOyYkL2KCzB3symBZc/3nrPen2qXc1/QzV
maQlbffI/9wiTdn8MDn1MlFz3WtD/vbMU0WXYmXveNLzfamPxWl9QxjG639+VixTsegr9uokmX7/
3/8D1Nx2AeLbPDGOZRju+uf/BjUXxJSW0en1Pbcz3IwTup7w9L3HjOp9YrbCIh+64tviTlOAx4cJ
J5pjEE4Vvrdx00xj/N7Vi7x1gta3l7QqdALSk04pkEanNWOSvYDqyIiRiZDvckAqp/g8WqSG1G7B
Hp3pRaSdRvqQsmG347Ht6WDFkD49UZBTWNb4M6RcotWpQK4y+yzqmFJjx1rw+POuj1LBXb0dJMMd
3frymXyEl4OVhPY5rdS21ohTjXW/YjI0Mi7Q6MqV5WA9h2wHhwEQOzlNsxjCJ/Kt5t4viORIOCmb
0UrKJ8cY3oXb2g+f+H6s9haLj5D1aSLBs/+96fIHpm2ItwM2caLF5uuQAe0O66AUBFR18gGB2Tm0
84GvvRogy+GjRoy7pJcPmBOK6eDK9z72hnPYW+Wxtozd5A02wwS0VqPJsbewkX1touRnjW+NMVJl
bN25Iu5Fucd5WATwZktik4JnqvXJnThYfUgkpiy/IHE8y0k/W2XcQKx1iNjWls3hlAd6haZ0qqAS
h0267w3BM0rE0L2N0xQ/tcSG4BldByEl36D+ZhWCYd2UfVgMEFDJqTmT+hxvU0fG9xtgREg1DYlR
8l7khqXfyWBNiE8pE01Ee7J5XkP9sjGd/A49qnc6cf4cwrXgajEMeeilDm+Wubt7A505LiL3fvLe
cjUmajSzv87mjH0GXFNvJ8qsM/5olRFnsi1QIhqAhHYawdt6HuRy4uqMD+Bt/lkKTQSDDjqB3r3x
EJL95EiUUMGnnh29F38x3rTuhnLeogoxEa8/Fp/kksQw9qyXYo92nu7r3Kzu+AIB92hLB3WZ0Hyc
tRszrMa3vA1vSRYPe4z2y7XW9rBHaMzSTA4BzTAdTWkxklXhOY/jwiZJETYy39ut/6mpG4CAiGUF
GYCRk57AduAnpdvOq0GUJSGTT+MbUs8XFzX8aChGl2fitQhZo91GXGyIbLeJMfmmGSGqKaTDenEH
+korEoibaQmp6GOs8D0JPeI62d1b6g4RLOe8p8XDMSuh/kdtbgRj7Sd3sEoa8xivpUC4VTNr+QE8
bJvU/mV1RDvkFAMXleZOoAAWqBVeOQH+hSXJ5b7aDgGbZKLlpao2GhsaByYiIZBina9g0l6xniNy
xs+tEumXjg2iN9o4jBNuwVtLDb1F7XLTrhQIOt5XNRQTtdfy1SVDlGH3yhhq1dcwcBM2H6iB107s
EAZ81Ji1cW24jEHNbbEQpgu7vMLeSOZxIs2/XTCYfOZd10VH8+kbK6KdtC330TZ28UKL1QsTkKPM
zOFVHYePZkJPaUKUelfVxOXXoHNZe9PeJ9Sw7ZOLo7XOLWMnhNDER80Rx6W8TJLq+nGS7qvpEx63
kqxisT/1rfZHiz3qN6qOokR74mHnsV52tmuGVBUv6dNYLSY0xP6+Kt6cGdGEW50ShS7/sS4chOnT
TT5k0QFTPJ2tTYfIp5b6CcVwKCx56S05Hv7ziuH8rxYM3MCexTzYNhzbY0X//9fxRYy2ZlIrsLdq
4k25N+7JiPW4s7jQ3OccohAPDQifv79mwJJmsyXD8/pX/C4eHupf5Tlo0yKLaGfvNOct7zsI2OOU
H0b1ac/G9JiOmvH5p5YnxTUq6DPTVSjYnjX9xqvgJbFw7OzWLEoUpngzcbjSp6G+uBaZrF8kZPWv
LxJm3pgOMF8rbNmiMZ0lxlN3z6uT65+vrdvxXu3J169Z7djCKsHstf7lf/7e+rX1L69fi3W3/mzg
+jX9V/RX9fS5Ev9774jJFu5/LNGO7/iGZaBn+YYuTFPtrP5tibbNZGCiYEWBBuI9yBwgeOtFNIxh
YkeL9uvRL50mLJYgFmMBRcIi3LkGevXwa9JJ0Dcq7WlFEHmEyaoYmi3AxASLdtJlO/yly5OByRQK
PdjjgTLw3submzuDoCiL+Nei9kwtvraTFNPfs3wmG38tC8fMf4iTksn2pnWRlDoGkVMLks91luJU
2vkv1Mv5xdSTbivIp195vuNd740vfhT2YI1t7SUmTwh/eJ2yRhpvjcaszuupstSxwlhJAe4r1mHd
tRkRHOiDJoYvSuLr1eBofasKm8FdN4CLHhw68VaqJlQkf6fPSBAy7Kd7UZ0Z2oM3m1mCqr4W3P3m
r0kU54928GBMs2DsOVfSO1pVDZBGrDEZdQwrHZa6coAlpGs3utrfMQQpTwktjuvhHRyatxeSXnUr
MZezoS4R3BR4mg57Shba8ihkNQStD0HILRb3nLrQtaLMHXaADGoooPtx0T2ADeS1Dc21H4YwsvvI
8Ze6+PHBmFo10eXmkW86PhbXs05CN/4sZPoDUtIaIZdkfpicxtbEXAJzbLMweA+KBkUDAUoGNRFe
rDlJDUAVd3Lt8ObwC8jojUJPemWi0YVdUG+sGPbDksNXHXT/BDA/wLwdXfo+3qVKBrNUPinJjEAA
/QqmJpwOSzm2N8Nv96ZhzPfGa4qgjH+WWsNyWzndA2BVugkZPj+6+MZ+dGul3fAX3NtfVqkau+Bd
nywnGR7A7DAJkRDobAN2uWU0T6EbbhmFfp1rPQ2EUprALiJa1Ubjb8fM/FFVVQ8HDG9V3cBCrzNu
6EOLWcWyK/1c1b3zElX0heIsCuHwareY54sUUVM9gFk+HHoETq7VadcBD/A19WXOSJgBSTwRfUoL
yeIoYwohJDGiue/Q7YhkoZyHDLWkXi6BNFpwlhmqbRclGCKc4dRHvXwdYuVhC70vOMYOjUcxPaP7
BY2XN4DPyGkt9dF8e95xqjZ2uoIMtV04BENd/V4KVCfx/8Bu2Z/Pwx4QXAoI4pmqoXJqsT4nmBgQ
0IXL8oxrajrOU3duFeFwvaxGO7glH/5iuwd3ytNrY/m8o013E6rQtPUweG6eJLd1jgBf2ib8g8Hm
yW3dBYW6Zn7t8jDEU/Lm+vAZtFKYW0ptrUDwq2+47xd0KuQfmXJEFlhIg8XwaXSzwHyv+D0alx1M
bkW0x8ZesVrTH0AghgLJprbvLqPeAx1SGu5uzEWd1VzXs9Z68dxxOlUo4MATw/M/lwYgVUw9+3HV
SnIvGwODGImpnGos5oSMUyRKzf1Q7NOBQW+fm80DRM+0i5J2Dgwktm1ISGtLhis+jEoWDAfI/F6s
kAhOx5bMLBKaS2yykedY/pZZZb7Y41s1ElEBRWnejNh4tdne0o/cNLx68KIAD853vmSfgL3u7lXh
+DIa8M6ior2xinGpSDTLgqZUw0htKpO0P33LTvifSxMb75VuzQd3NIhS/+tCUMgCGCtKArBhbe0X
IT5SHRTI0bdpZhYmiCgSuWxmspYKXB1fzoIthtjSJHJy2hC/v6RxNxxM/Mfn9UIxs4bizORoqiFT
JMqVmQgvZiapYwPqwFO03FaYekLDVJ+OC8dEm4D+Do4LvfX2NMEsqGYs2LTkzo11JF3XXKuu8jcd
U9nj4IbiZaEiZU4LH0JSeuGuhEKpXILYlKyLIsGW8M9PHcQoxlbWeB7UR43Aaspx5Khjr+MWTIsC
hJM7lfdfC9sfglEh8GxFdxnwrTDBMz/k4H+xC+B8dYygh3e9uKYIVQFgJ/1tSOpnK533zqz9hDXf
7MP5LfKjIYg47GG5YgfnzNbJ5P7dKk+vpko/aEyXvM4vvkExTRrXNvPrJdwZ5JsBzE19wkJHKTPd
QgkK2pIcWrUVMzyDxiDchy6B7hxAf93OV497BFTp7vYPVjLXbVyMRhkscVCH8q1NbHKNHcv6qGvt
SbSmcaVVCut5RgK0lMa33Ah/zXgfCFOxM9dKKyXQhHag5eImsmLehrSZ03Zh95eqguCqcwPfl1on
Nj2k5WWRVJRw4+XI3AK3Lr1H36b9kzsMeKfcY57EtDNArT8k6PtPMPRJU+HR3QG/lRg5ckHQPHGe
BxvqgGsbF7uhzKQ3AENE5QfnsjnbUkT1ZfUWtbZMD6vVyBmar3WMc3LJSgodebB2yFN/i/Zmn3AT
xmpSVw9bDsZHVBnfm5L+FCTca0/58MnPlgA+BEelIj6ts8ap7mlOiHjD6pH/FC4oRzAH2dK35A97
oyC4KbmJcDDbrveb9TJm/ZfQ8utwV1VvawJb81zvUFXGL7y73sktugBIxPxoysK6JrnN/tTIoIlK
wmgigekyhxOMWElbUgOuc+v13kQhJPBfLBTumT1VsnM0Nw9kZ85AnJz8Ysvp5tPp95CJTcEHXotD
pPh40lAiok40re84nKWmlX7ybmt12IrS/OQoa/uCC4wmdJbolciPQjJhnBFfk5Kwz5q4zT1z2BC5
tdlj9SJYuJ1sx6hp4e9X+SlE7neirniaZ+LKugnWUi75z6Ynwb3SCn20xWbCs23NsfMkpPe7o8G6
bMz5u69b9xSUBaCz8UyDE2+EMWNIsoTHcoyAb+fLgaF+fazQTLcpXQvPVREv56wvH8W0TKfFNKPL
pC4xk0pTX8rrSqfQG/Hi+q4RGBQinkhI7/4hLXdj84sOAYAOHoGzNqOIYVJzqYG6Jfb+4cbTTN6j
qhGwgnFzqKT47rrZdA3VwbAxS/xZxs4DQOD3xg3Vo70v5Kx2VU7Cao2/FKBLjyjAquojsH3QUfWQ
peBwSbUMJftKK5Ua2ABIS+sQUeQwErO02qwquKUnv1t0s0PU47MaGvLlrZMyD3Oc53Fga+RQS3Ag
DxFvNY0gt1iq6Cr0OSgocPmqWR6pm6TK3ru4/A3VmBo5aqHa0guJV3blnsQyKrGyU9YuGXsMtl8L
FLWNGOiPd2Z5MjGFETmDkcK23du5k6U/z6Gh7RAeg6SLFdeRk99GEGUrvL541nKwckU04T2tsuNK
NsS2Bk3XNDfE1xOmKVK/2/oHUTWkY7Ny8FTfUyA8Ku7R4X4kHEf5Kvx+96yNFgUe2Gu2dWjg+kA4
PWZMvg8OpGjGUcmIkIFiTrF6FkAFUhgd3Ed5Hf3SMHpuW3bm7JBwW2YunRN2oxOqpCgqT4XzJTHC
l7gIT50y6STlsrR4c6ybX0bZ0Y/Kb6QwrENKIWRQW8srDCmaUtLY2U4I/nmDktkp3FvpWofZ57Cy
gl31SugK7LbAyikyWGC8bmwA+xBWnEOtlF5sHtR+lNoPCyIa9vj5qLuZcy3c9skpHPOoKwVKksY5
e8S0bdMYp82kfbN4xx781vm5zv70Hu95ko6o4ZHOgkbrTNziF9HnLt3oxpjDQGyfF/SIK0OhFIc4
Z/6pmZxgnPXAdyZxSysLaDiT6j0Jn3W+00G+kmYGPJM6vF1OIdkwln8AZmbQxJ9jb0y+dc1wxmKR
7LXMHo9Dp03bsligU02uzpJWJlSCmLvKGwyOzDjQnW7Yh7VhBAVd6dzBvJtdNX8hSXNkwaK2LVqy
gsVo/0lLy742Y8Yx3RxfIVsgXaBP7htZW+8CB+/M6fBqF76+T63hVzJp0dYA1MlqBVnZrNCZSBYf
ukqvbpHDgmlqALqSyD9SlZ6zuYmIRk3grH3wfVimk22BueFSzjLdWflQXi2aRrDPg9RZL0S2d0Ns
2LwJsMTkGXVzio4HzY1g6Dh0G6LbC7C06mG52FJDh7EdLoygR+F+oT3kMFrtcGiwOe410TX7oeYb
+YsxbwvIbriZivFaK2J6apHt0cPoROFectONdxgPDGzRGPlmsAoW6I1GOi7HVi91qpLD5UzDYj7+
sDCfHyXjtl1TTekr5t/xL9we1BjRZHck8EfDHcaAi+NP7yPBiNdCkvwi6VyUzrfYfiNJ/gS0abc6
4hiIEfK0Upx6+DbGsv7h4Jkjv5IsNw3xbGePgnKKcFwupjeQDIqstwQ41422uhm8WjYe+8IdsA2F
+R7JC1sikbbCHV+dmcFvBXaTWoDhZwsEbCta8D4yifPXtCFLq8/luN3iw0hvg7pkHWOlNO068lN6
tGHx0o65PwKumxrnZ7rY/FzIutexM4dgFSK9kZIGVwMgbauwXa86nuLUSg6hWPD+69WyzxbbuY+q
RMWbXIqYaEc8cH7YtbXbXTuHO656maxOBro50wtesoflfTSjGfN6gjjtqOgpkT0idhH5815dIlLK
gaU7PzFBoeiqaf4yZt02mpPM28yM6vAcmkjMWZSxSiH3ZpijdoL0FZznApk+dcqz3tFv6BRN82p7
yS+TttRjMY7W1RnG90yjb46fsecf+T6+JfenrHzzOYnKQ5uT/9CBlD+HZNXorH1yHD89SAt7j+5Q
P8Qdunqzlkjsktp80RToMO3pzOx6+0Zs0bj0ceodafoMhhjuU6HEfvbuX3iA/UOnrDxI0elu6Zdp
i3MGiMJ6ifFeT3nT7wb+wZU5R3ulntAmE76rjIbbo3nUXDbCmii664gFXfED1gtlVfOhiSPMp8qD
vl4ii0LGyNryEtbGHs/BYsqnqGcwvu49WK0izCL4gpemgLzPpUYsZvWkzUj4Z6bQRHqSqr41Asvf
6CX+nrESTWtJZoanQnXKqHMG9BS2xa7d/pjcXjFyNQOxCWTOWVdHk/Wj3H/iF6yftBJNCRbaMdIy
uS3ZGGDxIa5dsKHfkGS0DoOJq4tqUcaRIsEVXebPOr0qRw530GpaWkAB1fxulCy37jQ0RWxvluVi
23FzHgr94sCleeSDT5WLb74tHjHeCQPRaiUybHoi09qC3KNyRmMClUSzxJsuiB80mC93o0tLnJel
+olKBbIJ0CwWVyE4vOwj8+rvcTVl18pqk6+2SM5/Ednp77VoOCy0FCQIm42WpSWHpQjh9Djd13VN
KTV49OysxAs97fkiugv84+xsG0b9ggnWI7ZPBXB5GdusvwnvC4FE5xS3S1vwdpyeaJim2ScnF8sC
F54Ncyy30iAW/A8k26yyHke4+xTbDodDZ5Gf9rcsxYWsqTbJddMJfxgjxnqct9NwMyj7U5ja0wkO
8GM9oPVV/ZEtMXjhdhoCavZuPRuLQjl3dXX6FOhkM6DiFT/qDNCH5450WWaMIxvW6H0VotoM+/hI
UwCFjvSCyY4TAmOpct+iaR2MIRNPVUXnr8vEe4epLd/hhWVU5oOCSVgQQlVO7BjuQAUAR4wAXnG3
X9Q8Ed6lz6/XITuJd8qSUfBzBOF1MwDQF/9hW98GLKHkzUQFy7/Vd6YfkeMg+EXUuSudZF8THqFH
lpd/YrnKLAgYdbTs9hZqjNP6WvJg99OTAPK7j/nBeLa+J3L62Rj9zKEQoAr5yx99RycbL+F0U7I1
vXXosfdJEAmPRKbt474jjQ07v9amb25SnOp48k7JH4Y24cWB8AxPGbIy3MVfqU/tmhAMtgap8wuB
t8KUt9w8f/zVWMMpVj7J0nA3wGBqgGlWfojsP3By2utUlaW2bwotfu717GcruYlKVqTN4hnR3SEK
2oAbzISbXOwl5d5mjcfcmB+lhXMIacUA8VbOvNdaYE26Ez93pUptYx06ZHl2ckONpikg402NutUX
Y7XrXR62hibftlzagJP/uFu09DzMDpXFyfSTH8U8cDbd+/ZEa5aMu5veVgJpswjonK5e+rkHi6H3
NBklvb2JT656v9q63wVohmyx1mEs08FzBh4Ss2pHW/AlbZhSJNlMU4EOYintHgKAJrujIb9O7Hmu
estYIgmLhKMw/1bG6FvSxofCaXu8lJXNke64Bv9sjsMnNs/LtnFgnhLGG/fi072OseEGjf/d6aL5
ZpnyW+jHTGmaxdwLpQNVw/CKcpkfzWVITk0UXtZDEPrlb7+S2slodX2H5kFrORJ3PmfaR4xpmBIS
HikbL73Of7fEWJCTjnlZ15PnLUW9EGboRECX41MTjmHQZCQMoFm+dyazEfL/f2ahdV+davjKRJVh
iOMsh0WNFkNreVTYDE9mxl7AUrh3ornL2a8MCBcxbi9MNH6Q4Da7r5eSZ3CBB0XPULGN08Z6TJ1u
AlgDYpjreJCkMf8FFS09a3lj3TmXb8mSVjfAZ8a+mnirFdjNNlEtR0bfbCn0Rj/MinUuNVKUPj6i
bRurNJILuddRhtbMjG5C06cjlQ7VNY9tay9nm0SDgge2+MYCoftfMquXN20pj4nJzorKMMro27HA
mWBkL0Vhc1CMYkrOdKgYOZnLA5NWl5P0i9eBt9SsmdagqXVej3TCvkQh8Xoefgr8CibcM8B9UpIU
JrvwUaIkxV3KR6V5QZyX91Whwxt1ghZjYK8e9YCDAtqDyROdjcUbIXG8XwTr07R0t15cK4YFnrnG
qE+IgG9wQaN9e2CcFmP2Vj7v8h76BY7lsqifcre6CRrMlAmVwmrTgwioG9YuzExOeFUqnyNRvAsQ
Kody4YmdVBig7Ycfq1cZ52wQ6ggzqqaNmg265zQI94w8+rOJ137rp3B0VBRsL0z/TR9jO0jgGhEr
JOZFUIMMa0jcuqIgA8kdq/95xc7364iUQsVAnzmBODhAZ8DcmJarrYfTxN5Gmke+wAVJRH6FFQsh
+POCh7I9ZkCy/hnHrB/pbktpX0gqqvUo2pWIWMe8XejGTV9yX3e+zbxyUo6Xu1H+7WCmggFBuEDI
I4Rgn1MhEB6oh9OpVzr7tnMayOVtZcU21u+hOK6XJqXAuh6Jq6xOONPPaSiLPFw2esoevdUykqOt
POTTeZ1kOIsxHUGb9BuIGhMAuJFDrluSS0OlYXQJG2/MKA3q0mAukaC4sd6mpOgeTCWdwLaNJ7Lj
EOWFuNfW5N89kWg8ox+6AIjvMEIiwGXbN0czf2oZ0cayKEIAhZr9SiHltqQSYIdRj3Rao5DG6mCb
qSPuOIVv1qjPztbORX2YdRndfYppDmVJJ8EQvRJPYWPlaM+ZgxmziJYvij0bWFHGL6Ks5Wn6TkgN
vpGvZdeO/f/Bn8PyKkIJvscen7MUsPFY8NbA6ALYKWP3nxfV91olIoEwh+f1o2m86KuhTUkk8CIn
7u0ETaEVnzp2JI/Kw/k3MXe90Hk2vjKU51EukelwFEmawVOYcmFCOmkgDd7l0GOs3pRXyXvvXKfe
3iEyMdq+HgyeGbY0JYceypz+rZ3j4tL/67JABeA9nNfkdjPStJ+QAavENKfNms/AzvpCL6H1RF23
+9Km+abDDb9YVXsXXdjc1496w9kMFTwNH2Jvg23XjjfY55xD6No1rKcp8/atzwDcBoTIST7sAsrJ
Qt5UCCj/CsEvAEco/S6efMDxR5PKy8m04XnRtzGcKou2YmG4WE9nZnNJLLNgSuSbJDB+Xi+dpCMq
s6cvJWirQ6TyaOsldpnbNnmOo1F9zVdVKSlb0zhNmWurG8d69zBUXsR3irsomSnjwnNwzNpRerBD
OlrgmnAQYIOHFYQwzRqrmSH6caIF4wBhxMEjOAr8ovarBoeWR1gfGCEORbbLOI5TiBamyXFN9jdq
cI+JmWZ4K6t2UN7/Rjj0fS4Ctqh3Npw23z1uiluc9z/aXHbEVBsHKHvp32cfB/XgyHOvWw4vaMKn
+BvjLS8EuV3BxJFdGQdXQpZaPx14BbbdMp7LWlDZvZ56xi1cFuecGVd7zIpzUoeYmiAk97s+wQto
qm3fPxdjyqDYzTnAMTSqST3m45qnN8inS8f0As325oEnncm77bOLdPKj9Pv4xSZEiIi3CI53/Q+b
Vp5g6uiIBlGLc0fjm64oFUZUxb0dPniq94aQ7SMt++YF8fxP2WV20LKOnBEM9lXUE1yd+G1zOs92
qZ+XAMF6Qb0Wh5wd2b757HfAVYdG0gGTaIgIa61baySwSHKSvlk87SYmmntWr/FsxF0erMHDGAYK
m+3stLqoHB/FuEp0SoFG/zytwlmOoYpKno7SP5FcK3Vxh3rvwv49OSrqESnY32BQjM72noQns2Y9
tXECWzDsYhW6DyOMOhWFuTVuyI5+mBtT6q2eDvLymSkuMK85Wsa6qoqfOOTzvbvhNOlkTIZS+ITQ
7ZYO0Wl58mRiXRJTf3QiETuA1xSP6mD3W+XqXeTQ7ohXiO1K11uhUrnmoaTkuFhjs3AErjivvoAs
1k6TKcfiqGSc9UQ6qNsDh1vW7Zj/hnmfPK+XtHDl2V3kSwMY8N9EMDaO/pYQMb5Ptb/QlEc8tZjM
GVX8TRZtTxuS6WxxgSzAHzT7Pvq49kICQvvaAX0JHRc1hVfeIaqJr3aqYAGrBSKyuuSmN+5sgoS8
7etg9QYtZeRSasusblNb8guYhvAAc/nsGnn0JNQFsim4pmjRj+XCCC+HmLCjd0080szttmjbWH0m
y3sM1vBieYwLKNyI90mP82G1Cwmg5KieKzAj8mSQufOLa5b2NS0W58BPFG+8ibh/oZkvESeyi59J
Lt7koQl/XcuhViuRQ4UB3dCNv3eIPhw5O2xiL0qv1BVaQR5brzONJONmVk+wVJdwwlwDvafY0+XD
xBjFbM1xGmrK0kpTIhcZyTMmgXO2pNopzAHjK4r6iPDw6JrQR1H3ykNp8V5E/ShfsIfHx7KQ5TaM
3a+j2T7Tf9LSanM10csuK4ukcTWISwM9yKIKvyWaMA5Lg3Xei+CYEG4PBXZR4KqO0lLXi2Hzs5aV
QF5ZSByYKmC/IrcSCwvJ55LSYtna1w05ce6got/PUUPd/JiQjpZLiGHLkE8roTNUY19fUTtsMf/O
lbrCwGwAEUoRgxPxNlgvGGa4f00SlsPASrFHWiBrmec0KniklEjh5RtXsyyibpZ/kaiZF4teQjTs
/aSKxv6xx0ciZcQWLslWedMYg0jP3YUVc9yYNwgLuLsAxrHzb2DnUGQcLEOcgZQzv6dvIcRWlYXt
95C14VCrxDLoOclQpjpOnUVJKHcNpmOCjDzVUtqQu3vTxHjvNXV/iwhq0udEp7o72pQZCW41sMyY
AnqCMl+myu90DHuHosbyubUHols9hLuSLt48/pVjYwHWlLh3WSXmpwE6bnBBZx2mtUZa0dFQ0ThN
CxIrecm9ZXxI22EgJc13kyPldXR5YVShGT142b73YfOtjWzjxXXMEsaa7gKrh67S443YiiixAmcp
f88zr9Yx/W/qzmM5cmzLsr9S9ubIgroQZlU1cMAVXVIzOIFFBBnQWuPrewGMlyHe68zuQQ/aLA3m
cCc9Ge4Q556z99pI2lZKiftkLGf3b+VvFYlrw4LaSFqZ3FaZs3QpRMLAH45+YIHa6FXdnewWGAij
6fVU4F+dAFxi6jALkCJo+xxbzmgP6Xk17Twz3BQ6drBlY8zXKFFlT0qLwiGtEVuuypQfm8J6zRTO
PtYgz/ZeGOyXPb6k20gHULnIC0N1Zo/SKWkmTHJNwkmfSG1xVaTWu1iEBKJrx4RDu7wgrNehgBpo
62JiVCP6AnPzFoB2uiN7+XZhkzXqaGQrOV+bwI7OZYu1wi8i4ijIpai69l6Bvxu4MT4Ad5rrCR3V
xMEstYNP/3+3QNO0uaM7KMPhr1WFuvgXjZumGrqmwRaSITArxq8aNyRg/LlVmWwL7OM9s4CdSWid
05LO045FfU10+S3zqwfq7G5V9D7/jgm0nhtYSbCjSD6gfhpv6jytVm1HR7nsQGQmcsyJjf8uiHWn
H+i3s4LxNqww+Uh1lmVe0BzmQ91Akqz11F0mp+jKwPUCvoTwCgRJrmRB7ad3A9HE75KbONrls8Ew
tmXmroHRECFH72AwWQPMzkzAR/XaZuYD3JfL8t98TPZvH5MBI4cOtrBBXlqK/bv4Mmpkwg0ESzOZ
zLoV9Gi3m2V6yyYV3fdHyy5l5kiS6w2XVdJr52nFsjFyteGS1N1GzdyvroPiIjpd39HY4eouh7hj
mQlwgyjmaV+WkOCgFxyOiE6Y25PoEyGqKVNyMWrAcH6GcCyV+goWITdrBpntaZQRqdlkOK2XFWI9
WwaPkSJFnxpqpk66qevowKxKPJAMAK+BNjeHr00DjwKlWVrfkuk5f/3JqfLvKkpD1hRZzB+eanA1
/91/orO+VEWUdlsdPSoSw/FszJuCxeJ5MrhkmJEpb5YXctP8ZNeUi4Zk1jfLplHi5uPRsqv/+UJi
TfQ36FG7CnAQCqYkPaEqxYRHntfylF4N35//sbs8Qmwm3CFPa2fZXTbT/CZ1tJMZjd8IErYMJ/SH
8LBsEp35CVhwbqkzRWWYkf4/Nj+eUy61CnBgeUmJEqxkCtITTa7vOCukC+wj01VmTtiyG5Y1FLPA
SG5SDavE8tyysZvU2g9K8QqvbWVE9MuTWuKoZ0qnHNsaNQx9K7xyqMvLtWSHPmOFo1fL2klU2E01
vPJLKP3y1JJMv2yqiuwIM1aef3s+IN/hI8BeVYjFhf2MnuPP55ZfXX5jiirqSDrI6wViH+A1utHt
BBFeO9aYCDDtLM8tr/7YxcAL6GPZ/3j42+vL7rJJJ9j4y6OP9yn7fJ/IicM6MDpZpEbP3Q2k2jIO
MocBI4OyeTOqNKDc5aGvzuqghNl5N//Oj59R50SLH7v4+PedoK3qV3O+2UzUaRlxHUFBMtP1ZJDS
867J5a6m9E1QH86q9ySfhiO9mOGoYJxyIKCCUJ2f+/HCj91ofiEQagdlWE1uIskKzmpSndU846Zb
BZcMURD39oTiVmlYlwq9m6cEcvmRZu3P5Z4UTjsCl8P91JDm8JFyPT9adlk8ZKBuLXJajTcu8uV1
pGGGjpHVY2bDmUE8XKM2HSOAWfNmbBKWIl4TbEAbHwgh0Xf+bNlYhlzCpmifmbZ64Ho741yiJlx7
fqS5CYm513RO9iFXGCbZLONenqMX1l3++nph/H5DMhRbs5C5C8WkhBem+usNSYH4p4iUxZuSVNcU
1N836TKBor2nwPU/NALAMDxW/Jzcs2Jg2UBzBjWcAighLQ8hPzGk318puhILLam60YZZOD2t2MDr
Qx+X4EJZufZ1oVwJcZkusnq/7KgQXU59HqyVubm9bOp5guXPrer/7W4Pa2IVapzgZfwwWEbyHmiI
AmG5zAI8pqxBYxtnIh2/b4oApW8DPXZ5ipSM789ryNro+jLTSQvjYsyM18WMTHtIxS5I081nTSEO
CRyvNBdoPqZ5XWyXCQ+9hJiZv/4+tH/zfeg6AiXL1DWLEuG372PUm4jpjBDbkGLznFqWeuv3WM1j
yFsJmpvb5akAnNwhE9Xzj6ei3FN24YByMp5/qZZNUEVU/tzdGVN2s0JhmVp6HHH7Yapv1CyNh9Xy
QpnqQ+tGJCWsap1y8aeXuEPXG8J7cMWlfbQuAfwxuwdnvArm9FC7std//Qnos7HiZ6ceR6QB7EtV
NNvQbEv57ROwY25cslXp2wy8c5W8yR3kwWVT6kk8h+yO3/eXJ804IF4IbdbKYnWxYQYQIIqTk0dE
juYWXTrE0WU3zKW9pSNDiqinZY9h+5xlm/sho8x02VrLE8bQg/fwN/OKEFF1Rdbt8sJPP7M8+dPr
Xmp74FLxT+FsC7clirWtnjb9pySNsUoG2mOiq+JgXv/mo5o/it8+KgiXio5hy5RVffGi/uSY8MQY
K3ZniC13yGjPyi+5Bz7kHSY5efODSskdaJURXSigB1FWIZHIGE9C5KLmBxnDLc6UKHhNyOA4MD9T
B1LUZYxo7QQTF2OKxNUG3x0G4nQ4N8TZmjfaGAmKiuisDqw36wEhfyPyWQQ1v6rcBqE1/fST8zvY
EwQ7SvZLlkSPQRAZ+yDtk8vy1LJRkC2s/vrTseZa+udPx1QVmX6DatoyOeQEcv96aSsadMqd76ED
b7Jo/ePGvNxsR/adQKLhzvfmTxinuJ8vPxMEQcq0ofskRwLZuQkiwh9fiRtF7RJN3QMx5rDIw6g+
LrsCYZirB0W6XXYLpbLAJ6HiXXaVYpzO8xtha+8elqca//PyZvhF/v2bJVH/85sBHf3+ZgRJTmem
qrfL+wykys/jWq/Zq8xwQyusH0LiVba9zWpiKLv6QZZbxIGl8hyXRo9YYjznwqjulx9taytexVUZ
Hpcf9SPQE6PqI4md3wjvpY2ob9ZLz2+kd7DSy17dfrxRpto7Q7Wz6/KzVoE6N0gGZb/sTsNosMJs
PXfZVaQO6A/+p4930iRTvWcCvrwmM3Pe/vW3bv9++eDKYZqKpsumhvla1n771uf/nTkMfkmAXwZJ
30JwsmyiWTxdS+GnhqUBPSo0x4g1Y8S9ZUzWITLYc15jm+BggshnNPljF3gsravoxSKO8gZcguFk
0rSzIckbKlEgiJdFR7sPU+zyqDNqprpkGqkRarzYS+7RS3SXZQMlrr8wztSdTEnITJlfoOzsLtW8
aeria2iWbgjHYF/OgYkVh9W5L/Ubm/YfoQU8Vah5SPGNM9acnyNYLzuFkg0Dy+yPscxEWZ8Foj92
S2SDbhsVhVPOwIgPh7cERGLZVeZHcv2pmcotn1jEGrQsnsZOII9W6sJtiumeiK/82OWlfkZ3xGqi
8apnFoQV4il6gslASGSpd8+IirdzeMcnmj3WpmU8tK0r8i+7DNmiSVTA0Z43VhbQpLJKsPhhT7Ju
iIZnFapDup7srKFhAIjthjy475ssROC+HBz/+YvLrP6f/2L/a16MhLsgJfh1939O4dcKVf635r/m
X/vzx377qYc85b/ff+SX3+CNv/+P3c/N51921hnz+fG2fa/Gu/e6TZrl3THCzT/5f/rif7wv7/Iw
Fu///Y+veZs187v5YZ794/tLs7OdJv5PJ8j8/t9fPH9O+b3nz/H7f+xxSmZv//Jb75/r5r//oRjG
HwaXeEODAMm6e75M9u//fEXA1NOBPNkkPhms0lnSNQG/ZP+hKdwsbVmVNUuYOnemOkf3u7ykkqzB
HNQ0bNUCMfGPf/7rv9sAP76Rf28LFOLXgsiCoEFMt24ILPxcUixrbhX8dI8LEOLlJmFgD+JCVM1w
AQce3+GM3zGUT05eULmmnhEzVDh++yoAkiH/O0e0DghEcpXpKfLJOoJigPQHh82+0JmdRLbbz4p4
GExexbUfw3QTSqswf560L+TutMODWZA4sAlCBbFP4XrIDRtGrAzvbelo9AdfugnFWqRrJV0TGdyx
ko0Ba0R7gvGmV0ITe0I6H23APNx+0k007snUNUn60chodidcaAftktE/oMa0VwOMuZNesUxYRdJN
ekfKMPFm0TXDbbKKn4bESfR1GgNbABh2GtGoPhmv0oHfjMQdwaG7MbykkuHShFbew3YPAjIvsIU7
QJjGZJNCGc+voF0Tece40rP3SLt0+ZjciD2+JT7QVb/yvuTM/NbqqnLwEUvQ+rfBSjjdU7PtG8gD
l2RLGnHhpN/AL78n8ba8LzdWzrvRNVr3R2Oni8sw4JlZxa65H8yt8apv8TvvlXdrR8yla2WX+mjf
0NKKcj6lx1ZGuLmyCpePKzdOvNtLsu534xZV1l7Ea6FA2eGTiTaoJ6D2OurBd7nTVDvl1Ho3sPhb
6WEEr2M8YUC/kB3R7cbb0aEn3qwxJtTmgRXza1ts/U0frMbg3BsqpMu78BVygSvLr9KqdBBim/vk
c1dhQbsf1Jsr4gYuUJa1Mu19u823CYCpQ3oEqgEaCB3h/IegUyT60SmvfFxbWV7JbvqAImbVOIo4
45XZFdKKXtEerOiqXb9JV2/lIWJhkbGKiwvpQzTkVKIxtyA2XH11VwUrlHVku2SuTczYOj4SH9hp
e4OpoS/dJQr63W3OaKZzm3GfRbtKuzAFYJn6rQsf0u52NI6m8nkOtzKJugKuvrar+3hMHVzThpNs
wvfiEkQrIsH5n0JgdawNkQFMxj8NN6Mb0Gnek5ChOjh3Kif6BitBIDa+ab9aFwLotG/12ycsIbQ7
xNrQmHyuISkRBWe5ZBVs6nYFr+Qxd/pHSMmIuVfJE2qlUmfSf4OLkcDzcLwtBh/FzbSSZHyjbrzO
t82u3+gbmU/VekFS/cxfLd01kaN2fLirvr+3/LV+Hz0baKcVx7uy4KEPfUr997R+rfX70TzG8DXI
YY42+bAO1zR1HcaNAafIpvpWrLtdvO7PCiMGB9DtnLNCN1EFIJBtUZsY99axja7RRnP1b9i7INhL
/YEDx/tGbAL2yislc1St7S/5e805gZhmhb2FAJsjql470tdtfA6SW9otdrKOw5VSEapBe5rZUfFN
l8+Z7QzalhCBfgxXtfGqwagp+tsyefH7J90j8wPChWU96NnejBCBik3mMCHqs30FUijLP2v0bK34
RE8Sx6xv3xvpN0NYq7J07K/l2d6YeFr4l+2wLa1CPFCuCk+lm5y8dZJ83yhOZD+M/o33EGP2hBoz
036tx1F8lbbCoWlxEm+GeWYuWtoPg0936RNd5k7ahTPY4VvYnj24rKb9ro9cIaYvNjk0mnkExZNm
ilM1/I1LAMgnJGsrTRXgu+m5zsMHUgc0c11LGqkFhiPUfFO0MjqWYR1E1zG/8bIYntopgayg7mAk
kDSkkQ9V92/6WT/X/t8sBVg6/rIW+H4XMdAa0xmlUWbPbv+f7iKW7fkDrRf5gXHEE3GnPhoAR18T
gkGebLiT+304yCsRHFPpyTQuPQTjEbn/g9K9xzPUVZwmH2ZVexXRQxBuOD/SInM7LsUWShp5FXxR
xpX2iuN2yPaF/TClLwA3Ivr5JmcNAsQtdyCCsogxkl2TgNZgJ7l9sEnjnYwilnSLBhW5Q2Cvz+UR
DaATj19LUo3QUzvxN+W+jxxgStmwrcatKZysdYttw3WzuQdvwdt9s6Y7ONCm4URAUThb8IcVdznS
4YqkSOVLFDPVxqu1GnTX9/AiPBO/nOKox5p7qGcNaLcPwn3tji68pzUSI6v9NsWbimiUYYvqCj85
FWqn4EVfmRftQQaNWO3pXXZfsTRD6crtc12T0OI27SpGQypxvDk2VwgCJldoL8k4DB9a6WXCQTcd
ARB9Rwj8P6juLsV7dt9U7+/N6XPx/0ORp9Ll/89/llH/UuTd9+9v779WhfMvfNR3qv4HZR1ge1bA
yA/N+dD/Xt8pf8jUZ7osWxrYBWqrP+s7w/5DNlRKse9FnRB/aBpnrkWGPaZOyxT/N0Wd8evK3JRl
GGqC85Ahz/yHLU3Jn85Gg/XjMDTl4NYZAVc0QSUSd21inFlVjWc9sKSniVMrHRLdaXTSW5WZdMLM
CvQj8om0gmgT1cbtWKUgVLtSbMk3CHA4AkCm/T28RrGEbwP15jpQcHBbZRqcvN6Yk27TwSW5He7e
5DVb3FIYiJD5HnVzvpzVikZcDKl+UzB8340E2kjPfJZb46A3qnlS502sYKwNAOw5iiJZ3Ekjsujt
snwQskA6idsev7k6PWAwr/Awqetlz+s6+YH0rbUaJ+Ut4HH5oavhoEE4hcI37wYoudxg4kZhDxmj
/knVnrEDM++etOm07NbPiV42u58OmO9198/4DY2C/admCV+JYSiGqZmGULg6GvJchv/0ldR1PHS6
ItUuArJx24cyQwkFF+tU1xphAnbpImk1N1rAjb+JApPYV/A6i6HNN4tyE0qkkUK5S68Ty+V9HiQt
oo8u9neiMM9xHN6IqWG0XVXJrR+jhxghWXZYCM5Chak50Pm/7/U82yixXeIdVHHyRZl0g2NjghU4
2H8zKJtXKL/+g1VD6NwOuGFaGguW3/sEQ5nTUFODdePL2bFNpeFqD0l7zErrlMlXiN/Z17SAqzOo
WnPmGcUObZyQQH38xM/uaMBO9PC51+UqEGFLPqJVAHKgoHJfHKtdPXp7KU/uSHH1T0GNfNXvJK6C
vqTs/MbWd2ERUurmWe8it5X6Hh0v88gty3ibJjbTl6jh7PDJS9fGies/Lz7lHAqALdzOT8UuCMru
70hp2u+fCwoCMGmKOp/vsq3/RmEhviEyY1ur3Apzz0pBhvDIPL0D6RaoM1dOezTsJN+Vms8MPdBT
t6Wu4kUG/VblEXkir+rZPdfapj6AueQGIqJev8TYsbc96fWQs9sQyYpFUHSzsLiWxFomQwCXpu4J
KLG/82S938r6W693ykmu03Y3jYm+n8hLOIHYldy/PvzVf7kiGabKHMTAPCJszoUZH/fT4R8Vsonz
pW5cMfQASEWiHVF2IqSzIkrhyCv3vV88hsFovdbmsI87y3osFU3e2THqjT5m0TOB7cqCpjnWXUTo
Ag0mFg7z/rIJZSPEW2RYz6WtvGcQWe/CsFZBq5CMqhZp/DfH9/IX/+h+zic0Mg/QRapBaIalaPP3
/NO/KKusYdAF3XoZSrZmNigSm1DdR3lhbkcNgafXBuC+s8RzdD2dJU/mpcPEIM0mjB+borNeo0KS
DuRc6dtCJ4tcSAl5H6Hc4mQCFhuNwSkY6u4Op49LX8y/VhMRWTSm21WAXvuUN9j5RBWeKxNxdDK1
dzrzi+0SlC15+HmNrnj5kXRoZzcfh0Xe9Nq5KMYVOGnrFVqsR4e5Ebs+z2+00fdOqSBODJllBui1
yp/qxF5lTda5bV4qpzEU4dHqW/hlQyk9F6F6miStftPs4Vnxhr+5fur/cgAJ7miaObdJhGYCYfj1
46Y7DPYzEQBuIJsX01unKt7z0BnVNtWQZ6R5JD2LpulWqW3rp6Ayouc22ktqGTwlweMy09A1H4Tq
MtSo427mjmiN6x0BEarnti3V8/Kom3e1vJHc0meBUfqStcuLuiDXntW4j04ZaHPTPPvTWUFJ+BRz
o8e+pL3KpAs9+ZyzQNVO8qRdRiYT962afOLb+zKlXIMKgy687TfNY2wK/9SWf9OcpRHEx/DrUclg
S1Y1zVToESlzyfHzUSkVVOFZgBWeliZJpGSgrOlcNgVrd2QrdWj1eznLh7twsA6l2WnPCcXBvkxV
fLGtZj+0OskPTZ7k2xivCTTTOa6ZEf+w99P2eZw60IPoiu4LmylXMyVETyAkuLck9UEX/WPBjOhg
hGQnVbMhoidXgXkXAVdQIEx75kADdUKZRaghiwFgbgr8G70qgK/MVz47RnwV0OJ3mMJh+1MAUClB
1O9reYBbQW0Pid4gMKeKmKIH4drm+neb46sjvMTehyLBWWTX4Y686vLaR61jgBM7xE0i7slSGlgQ
vkVTHe99W4eJJkXafhDJ125Mpv0SmkD3LnUsjEpwFMggVXL7smyA2NkXTnXCPgEvtq+54rHYbW0w
zb3/RRKpfV/2dum0MjHoVlwAQJThanSyRJ+DMe6LVqenMoy0R0K4VNcgrAkKF1DoOjRw4ExduW0U
UrSX63+qqSUBlAop55gpnMLWS0eDlfdNqut75jr0SRayYCi8YBtV4rHFCbTv7UE/Uy8AXgikvS5V
6dkmzSg1ghevqL21Gs1J3UGGgq9JeYtiltzQs66OhVdvrPS+boviWYVkcFYhpK3athsv8ghiaDUJ
4xOuOBgYA7eXKBf0vgKiqTRdA8bdFMaVAsywYi5PbQIYpLXt+iaJp9ukpXuVd9bkjqFd3eVG8ZIP
VvoaTSzufIAzB59R+EOFcrCcn8+Qua07Y+w3gw9GexvA54LhSbQBRVN7Y5E3/YQaneJPFpUAIYxl
tLeG8cUQz4NR9I5eG+1Ooq1+FweqiydpFY5I1ABU2c73i57ShvCBccQggXidQjN3Qqwtd1V+kJtJ
uFVXTs8iCG5hOxK+UBiJB9ImxHU7pwNGvUZoRJTTS+zj7soIWX+cuoAUai+NHsKgJueMUBMRa8U+
tC0f1YFIXEBx/Weubcw+omadRi3B0YB0tlOsk+07VwDLrjpdPT+mfJ5PhezPH4Bk316EPGInNaW1
XyfNtpjP3DZT9xWzDuiR2asuGJrFUxo6qCk5ZZMqiA9xFiQ3iEjvIwxqewNzE4W+DIdpnn0ssF/T
D5OXRCc2tAi16NLoEtkfwJuwJXBxl+tmU1OFjLoZHwoTPBEJmVgOe+QMC41f0YDItwWcd6wS+B6w
Dl5DQhLcGrgfAyk5+pobjY+3SvNPRMuZe/ik5m451QbbLx1LLlX0pVxBhqBw4FnifGQqUeq2dWnn
c24CgONU3Fc2SPIsd/mJANQliVgk875LY+vhQcHx/SPtaXmExDlnPdyorlop+78uZpDp/0q7ZZFm
oOkgnVoYijoLO34rZ5gJEhQUqIrzQZsMYkODWlnhpCi5MCzjw2QyyhO5BmP3OFXleLXkJRqNixiQ
D/KwmuZFhrvIiiz+ZhNjl4/lWgXtcAJuk12LpLj3wyGPN3LfaO5C7V20u41sawcoIlMo9LMUxvpZ
ER7QAY+SdeYMKr2cnkgnuBkpCHe5HkLybCSBjDR7rJoaCyyiIubJVYM4/vnjT4lLXPNpK4GztMz7
pCywL3axcCrMuptp4PqLVrDZqFlnvEw9PeRJ7b4EYXct7eYt8xr9OIq4uCPb+9XCwAoTkwCHqM8e
dA9TlB+3MVEYRNZOkNcxxGqPqoYMvVTUc21o+tqv+vGFAQOCd1CbaOKJkPOaxM1gVLjMmIP7NEKg
xsxxE9l2s89xYe4+roNNJFscdoD4mxC3DaNcUg8k20ZtnTd3aZkamyoqI1dPMAuFaXgHa1VljJoC
1E1a9Chde1w+b082AaRPIEe6OnkbuVedPi6TaAudIiXDEyPa9Co6WJU2TnD0uzmtVfIv1jmsr1u/
I+4uVQrDqUksX+XCby66qZpQYKIn1R/SiyV5X5eoJSZRSCQz67YYC0vfY769hbg57JbbcZRmz/GI
J7cv+A4jLtxu16jqudJ0Y5cZVbU3TCJZbTnclaoe3Y/W8DWgYrrWxvSmlYpFvEKNTYarByk2EuEi
H0eR4msvy3nWJZQydg01gYUWHCLSD+bDZmFUNqpG52q5O2Qxl0lZJaEVTX78HKhNuUtN+pN+rdiO
FOW4cCcj7g4f53KP3LX0LUz6Tcf/uKrG16TC/JH1OHiA+4zOomYpQmFfIgMpeqYo5yzrWMsZyRSt
iUPCCKwFn3NEqYJOHfC7MYRAFZNXP1cB1eRPO8JN8QTMoDcxbyo8kOsPjt1Y4IJPVAoKj9y6ZQOz
wtx8vEqQWk5Tf7aHUpowLKrrtaeCWc7CNtj5cvcsRdZAQ7jJXgCLYSDtCBWOuqrclUQmrynGfWZT
NBnBqFyU0dLWvtoEnwxyd4NoSr+m1MkVZNGFTPqxUZkNtPCT27AlPQqZtzMVA4o5VSd3vYBfrSMF
84V2biJuanDFVpqJIXVlICgy27Np9NZhOYgHFgbHZk9GLu7bvFXv0OCZj3EglDVdJzdogmYv12Zz
rZuhcoT+LitN9rks3+rJBMuomB2MoS+JsOpXPyDngpZzsjaHMgtYTFREDJN06URGV3/RgAhIvR7u
wAKlH6ZkrMRUDj5Br1Hv26yMVWVD9wTKy6ifCr7Xs+UlNvjLmgNlCDXHI4zxk2VX89V/ucP0fr1X
BedblY7DLq4xbgM4HzdUek921Hc7MRYPH3wA08jXEp7zHFIhmYnktykMRDJhaS7ZkiGSi8bcLeQY
si8fo7F661JgPyvdm2DUJ4jh6qGtL2nQ9Ls+zGC9D+BbpUG7oywjsrIW9FotO9+JUpXWeMzLT0ln
3k4m0XxptwvMfHzqYuKIyOz9IkntV25nNLzAcAeG1X9B4F3BwKm/VNgR3SJ7HdJa3celjZcjCKtL
JoS0T5sGJ1OmWHwAei2pPO6L8TZXKqIJiuaWoW8BSHAuwERUj1cxVzkEEXzOSqi+Uf2y3Dumes7A
rEnL/LiV9Hzsken70Yo/CP6o3N4v19E0ZjWWmlAHSS91lkul0j1N8jDsh8izbuuQ1XXeBxoifY7A
Ia6ZfnCWr6eAzvRcSLay6R+lXA22kgHTlfAkRx7C8tMogpNUSPI9jL1wFxU62YqdsuaKpj/5Xkal
bm5BZqrnfr56tLAMx/yzrqbm20ifX4d1scEIhYHe9yAKc8hcgDECj7XE1dRz+8XOG7EJWDpvMddb
L6Ovngxa8FUKWazIrXCvDaW5UYRZXrpc46/gruH5Qj6Mgcnyzp7qC4P8lPJXjx4GUlg4lxP1iEpC
epJk3E5EIm4nQ3SuX+WOPxnVJxub/IYAWoMUE2zCuoo3HYMj1Rn9yLTs7O04hapbVeKOjxVknPre
ghK8jjrwWW/4Gjd+v5YaXXsmWjyCacEwJigkcrnazIA4NX+cvRmHmwYf2R0G34uiTw8UXfc17IRn
KSZdM7ZZjpgBAaut0lJZNalUbq2JIhQjcr4vauGtUy4AlvfVSpg1xamqcUAn0w7V2Nq3uFtWeie9
yvnRIFzulpqd4suMjCdvIkMFPBDRGaRh2jOoz9KNVedjrHTiijlFrtP1DDUpcgeI9Ae7MtInTYrX
WDTkT8OUq6SvdYZ3SBXirOeliuazhs3bF6LZ8wBOGKhym+xwIHPYSXTbs3dEG75XlflaK0x7LGLv
rv7EeffjUY9Vd42a5p3Sfzipuq9sKgJVyV0Ovy0BuhLksTtfKCtZj6QHtdFaWJgSV/n5IFGthkGm
1hk3qhIqL/Gj6dfiPq/j60QLbA2KwyP2CAetGMd8hRetPIgWPttH70zCqr1a4LdAHOcyubYcDAKE
0nB9y9YkGX+l0rIOip8aTiqzvMnalpXnnBiaz5ulkFRSct5hTQebj7uh/5QzMh6ohXMriJ+XR9PU
boYqFzurK6hdwgnXsxb7B4h32frjjjZfNMtijMPbIpG0fT+LdPxJz+zNGJEHMiSWsbbioHq0RPA2
5FpL35MrReEx22qiInAr9MLrokeEoIsalbzo/FWhV+t6zoiLrU4/RxMnbwRwyDE84pvs8EkLzeYB
TBI0GjBDu3FeIcqe9G7pUrNrJMaslkauM6IhURrPuerrK6xxyQ3Y+EM7CclpQ8VNM8sCvId1H9Pp
mfj6+l7mRCVczS1kcUy02ZHYEzx7WDZ5eFuJDh+WHyhHYQba+uNqV2fkcwNQiRGcT/ExHguy1wZC
GxC3G8SJrFJTyrhMyfmZtr9xQ6TdXUo/9xRrdDPCwm4/577v9E3s3aWj0q8qIo5WnRpKT1aURZjY
Ov1qREq8hZbQO6kWmeeuxJoyoGO60cuqulMM72r763pEvJrXBmmatPn1OIW6Lix/H5Ra+tBIjb8r
uvQL3IPYKfUouOmn0nwhh0UlXuk4TjzdVHp1MGQLcwFe/qeihvRINlkMV+hQGmIz5CK9nRJQD0vR
2KlyxiqWJkejd58suMmnhpanWycmS7mEhQp3CnNXiAqrZqpLN3EXX2pKy1MJgWff9eNhaH2I8/Om
sM5EDK2Kpm9cv0sNTh4YwAoLpEqIcrfUeKanNmdDl/AqFyAV/Dblm8hRBuRZsa/sMIayMq/PRuHj
253dK5EwvlRDz1+oWYgYJzs9T3JNF4K24iknTtdNvCHCyI25Wx7Hr1MPHmqqonydRCyLP6q+1MTH
bfRlt25gkrERNhUya9my8IjM6pEFwM3xIvtSFrl4KovHnsP40cqK5K614S0EqApgFJx9wwcvglFQ
n+C9YCTflnM3iYW2f2g7zMwL4AABeXn6ONWLWGnvvMTIHiqQggumrjaVhz4srnIj3Vh5JV3DuMg3
FCrqQZeg2uV+QG1sVT2J8jJWBEVqXa8S5iWU7calsmJ1lVi+U5cBHSfLNIxVYDf6aax0wpG455FA
8NjEU3dY9vTBJk/Az7GQFy19acxe26pCzBLx7qfCUF6WhphfQGYQ878Kf9fFD02AmYinVx/Np9wm
/VzwJh8NKbuE2ZVE9/EcpQ36pL6reziyTY1Q0ghKabMcXUG9ay30xyoidlkLpvvCpwWTDVO/l+xm
uu+bhLJ4SlXCo9hNcg/z1YRnQqEXkG3wGQHEOhJp5JMmhI5HCg4RlR05lvNDkIs8HIwuZD/Nd61B
WNUcFQ7nDfUUFJxhQLu1fM06tdXWTqq1kqvG3MEJxlWRYGwlGjwzUFXi9YfCRs2PrBpNR2F+bkwz
3XtBuu/z0VY2Zoz286NsqlqRrVk++jcqKScUnDUrAY88ja7WnwzRQLfQGvHcK8PsmE02uGbjVdiQ
DCWXrFDiHLeKQuLPro6G2SzLdxh49t3/ouu8euNmoi37iwiwmPnaOaiDoiW/ELItM8diKPLXzyL1
3fHFAPNCkN2SbKkZ6pyz99pe6eWrQEvLawDDhgko40pE8ONTNDEUmjhDD1ZPlozuKuwhMZRvqhdU
PlXera2IqJQ6qtGxJmTS+EX32romlIzBjP9g3V4XckhCdPvdQ11b+b2u+5+enxKGHBOsOpiR/cwC
CREGeRvff4cq42dnrTgWBcshh2r+R6mCV10iU60G/xlcIJactN3UsbQvmFihPbgEhdRzgEhrp19W
n4z370WAWVvqnuak50rnU2b9+NMoS+4Mki6FsKx0A4fTe8ZPd4mHQny0aOrR1xiEgGhOusry3Lx4
YZqtGpsTltwp6qtI+xX6MNZDrXphCgAQJ1S37+DPLO/IYBcOHyaYthHPsf/MQrOCk0QYo9MzZKjB
rtAwwyviecTC0AlLnixomqsGnyXvclhDdhIOMZ2tBgVkZUOM5sZfgITIaAm4iltjA1rjNMV1sZZG
AOoz7A3QPpxfLUsa1xysvyOja36ifksTk8TrKGdtFdCOwS6+rVQwbryJEFuT9oq7BN8HPG0wg6LT
aIZymy9F6PIl82GawYUyijjY/gMGmKxQj1FYHFup9ccYxMBuaLTyE4pS77XTpzbmLwwNPkM6fF6V
IdmZ91ikF29uWkB3Gfn1J5egOlw85uVf+GNMjONeQGWsxWCfAa3Y52WvG9E74dmvUTONzePyB8bq
FOATaT0M9ADFgzmfY9mUrncI4pm7VEcnMRCQtnaGUlEJ7gsnKuh/cQduPC0/jGT4ooDTmTAaovyv
oCgsxcDZXakGQigZtC3uLVdbmaYZb0Ex0qsZOcnWOHG4Y7R3nSHeXQVSrQ3IL0crYTZfBZ26+vFU
PuVSviq3Tj6Wxcs4ueq9ljGJkWb0ltLlfcjlWK6lr2vv1GBbx6nhQbgQ3AqPLKQiY1kdFPED0Y75
RWmlu/OKJrq4bfTfJsXgHWRleIvT/ie8tOCLR+5KymC6f08GAkUOyACCZuhD/bcCz8Yc1GzeGJ8x
cLXni8wfW+woU3mmw8UptOwaQ/ukDqAaxMqMguSX62JvZ7GJxkGhCPRR4k16kJ2VTDqsC5jfqwly
4HdHOQzDFH3EY+mN+HvYSQxaTizpHhNsVyfd9s01nw0hgi4dvDkDtT6j1puXgSkKeTj+a20Ks7th
JNlZ2s2wbZPOO018cCsefiCIpU3E2Hz7sJs9XWk0d9Q5ICTAAF/CN3R9k63u3aRtK09Ol8hOxzv4
wz/fJUkozLcFwRB4OSsyo8OmTKbSqR1pwfUDFYrBA6IU4s0thmm33Dlc49MvQ+2doOTisLyMzd8h
T7Ufgp052j48Abg1Kum+LAEBVrhYcWDubBqnVEc4h+66hhSj86S7mlZnwXmh0ge4NB3zEGxsOsT1
E1FmzsrW6/CP0J7Qg8Lmg6L4r4GjIlT+eS1SQvFc9xJPHWeL1JPNcijG8gEHQrvybY01d59FE6xQ
jJuG4PqLM1JJcGencyZ2WTnP311Fgko0IjeS7FBCtIzmOmbkhFEDq7fCCLxN3nvNDsB6cCFV250X
qkySk02aE5MQz4tXL3QRlItpoyXoLJcGDSMfoHBd+4xio1sLF4pSO7eul8FR3hMx9D1FM8mnB11Y
a0Rx29Zq6T9Ij3ZQQ7E7yMew6aOtN1uqlz3wG+hRGd09oGFj3W+95lluPnlxtDdUod7aptCvbeD8
VgFNYHqA4lDMDbpl40yY3h2Mhxst9s19AaJxtbQHzLroUeCId98YtScsb3qTX3pjzljro+pHldev
JJd3XwmfRzw4LRxRnrlVK1DYzE/NsX6oIHA8O733wQqKJapquifIC+uwMsRLCXLnf+8phYEJPN4m
mO0/306gNDfDc89faXlN80+xmovKohvupkLyRpPzhsEguxn9VWu87rEzte743ca0R/eMzKW8xoa5
wgNag7oOCrnN4AhvJjOoDm6IXHQpPjAvzNR7/bfrSzgV83OpLnCcTc0AXkJHw225ZBiDG2uPTchM
ayFP5bqDbX0ZY3mDtrPH3FqbLNYg7lmSxXOhPQ4h7qMwcqq9OQ3BI/IDEo2X7kxlpA/xXPQJltYb
WTfytmx0dwwO2eiwcm3m3h7OnkX4YeXD1YlEcMuHSb4msQEuMdBvS29nPhq7dHr4PnU969lxunOa
RPQaogqsEP/McjNH6ZVvGP88Li+5pgA8lKbdDMmnI5BZT8HYZCe3veBfA2ugkAJxZ0f+osYgPua2
BoHL3LekN96XVmvqB9MmtFKfBCbffvZHhhOYFs6xFQB7aIL/maQta4+xwSCgzEY8GFLFKxOc9g7Q
I3mR8sSK1/mysI/KiDspn8TNy0ybZBpBt2meXEjDiXaJQquad8mX0ML+6jigDAsF3LbqQ/FRVuUH
znrzTMflXYZF8FD4HeJ/sC+frSUe+rRQr2Fm1seMcTIUdxI0nXw/xU11JMAi/cGib2MYab7GrKMf
3Bxr9D7w1a4xmsPSqNXTqLwQMXozqCe3/dAWR8+Z7C3hU/LBziXI52UgEUvCkyeP3vEK21b239Pz
+45Y+OQpjVlAMDBaBKx/RBtRe9JamT8CN7KKLcHEAJMmOG4rgDHfD6tEszhxK16aGu+WO5p89gb6
o1zz+aEPaCqMHrKkJEU2W8bkGAX4NN5sx4lIVhJYCYif/o+1EftXHLTvmL40MlGIzCr1nuU0Lqhm
a86JOcwsg0dQIuruqPAzbpW3t+fJCm3q6EZDB16MWptz5EhIz6W3NbqvCd3L0bDUjWAji/Z0WP2Q
wOKMvJyep9BmtLhUkd+nvuGNxWE5cVm5ZyttaE+FlYMsnlGR+Qhd1waFsosj/cj8c3zXQykPHtCE
baR4sqKkIHG6k/GR3htKQ99Xd82K211RdtmFek/f43a2H0iRWKV2DSkYYeMFZHB/dONxAoqWOvwO
LUtsbVR7o0J9L8b2S7ML54+m/G1mqRcJRuzsMNMfAHkwD82ZDFtQENKUgKZFoVYPyZceVu6x6Rpn
NzWRfxyQNa17esMPtq4InPB5SHLL+WCKCuDTaQ2oH/zIRSGQKzwmlec/JJXxGQwG97CCU7IR9QDN
3QsekRrurAmIcmGFX/OOkq34EYbl8xIs9y9dbtlTH6I+kWQXn3BcycfRS58iRxbpjsks5wXwmqPT
9ce8cexjLnpMC5x9eZ18gUucdsuRT2bVd43M+B9WFaY0Fven5dSPAP1QCw3iSDfN3gHYKjbu0OBu
6KvfSAXf7TFEztMOzwFCDobXJVM/kK9IAghgmLvRYxQZ38KJwJTZWgsdtNE69W+oKcg9dVBvl8+p
6+NuRzMi2KSg8S4WIeT7f3tWImlRpiZRLdXbUr0vmzhH2sXA/ZYLyyEkMaq2kUyMlQ2a/dkcuDLb
oH+1y8nBuN1YTwlmjYKl4AsAE3zFLivlFlflck/z2/3o+xkYoZjM47kdS7j5hWaSuGka2Ow2ctaW
ElO+tjTvh10xcnGglB+1gZe+Rw66Z7zivIv35CmHG7vR38oigoQ0D6/HzEjmZA4gW1FBHzGRFKdz
j3/qc+6AQt8RQTbCPvxwGyf6CA2MROSj/00Mr+OhlzNHzr3muUtCIqERM/bMnteGsBEzlhpcv7I5
JWZOGJ0Y+3wfIhehsavK6xxEsUuCQdt0QiJPqZlEVhHihDhr5cUdpcvKoctPEXmE5y4Ou03TGftl
dbKcrxEUwU1bIzzxUceSRhPrl8p/dErUc7U+IH+X7nPhad3Bq/rystBYvWyy9pYYxE4ZIjs5aW1u
5RCEz1Vfv9rzFUh/u76VSpwG3d860zhcglkYkAtZ3GcO+ioJjOAw2k25V9zwcDTl6lJpotnWnrRX
vARaUKW0FWtffgFTnIeqwMGavFdPhYTxGyBjISchpB5cZizl0H6BgcrOIE6q47I3iXrea+ODisx3
wnxSpnqxK9djs4rKTDK2DcipHvRmk/gGUJtmIFoJXQgM1jrfdYjvEON9lKP11fZcGwZICuCJmaYB
/TNMHvHLpPO7LSZxcBVBrh6muiFoNKnNx8xgcevX1c3Yo+tlptlXY3QO8lEHdhy6BwrQgia6h8/A
q5O9r3xazyJpCAducIR19lc1tZCd61LSOZ4iCsW5IZwF0GsXBRZmV2DlQwGQam5H0WciwG6+wQ/R
LEuaYxStqdJ22jBqxIbZ70vLs8t4rFmOkqt5xbAUIXpqjBct0RmyDv6VmD1WqYvsZekoYGMnF4yi
f20X0tx5ATNtP/Hq4yhUdtXccAAVlo7vpLtHrCF7GJudd250K75aKc3C+fYvIhtCFEPU1TLHKUnA
8jrQtvNQhwO/j/MXY57CcGAxnD8MgJpJ3qYLiAlbED+PNoRT4FQMTCmWhwyMNDI65kNQhAN4k+m/
mMKUXxtLVFgM9h+vDch7UuWD7eXE04QYYYd2ep0mVOgxMaLrbDTDDxBJCIdM8HQ8Ps1dE5Ea40qt
2MUQYo5tZhUbULUhtGEakd+XNZZt72Tp4AtxIxnDsezLbbwIhBityNO3KGRZH8GgfU+Cv0SDJ0/w
z9OnZoJ43hb4DoOOjNowbgmsDirtAuHaJ4Ah31mhn77aA6eUi3N0m0RthmgxtAHeMdlXrmnerRi0
mdUMxS2EBP5gVEZGlSyzy7Knz4ffe36jb6Is6kn2DBWDnAhKfKJ/dh1epgBI31baISiFtOk3Cc1k
HMXiIwfffVqKxdyJt4U71gBN527DSDqDi1KJT1FVHwMWssYgNmtleUm4bRu6WsvEpOzhjdQA/hIt
/BtBV/kq1SOJIArpXa1W2jSKZ2QcapcqVCrmCOBlPkcQe+AjmBriVN3ktnRLDRuzYTm332pXnSIE
ATAAzfFnIWHqOlH3I3Mma933wSECz30StT+u/YH05DTJWKCbxnPZkc9oJxD+aILYevH3v3V670WP
NMN/UThXlPGMB1em3jxWfm7u+b5tmk85PPLJekaZsVpO1D5hHVDmjJRT820MsuK9M3XYfZWaCZt1
/lCRwLUaLS15Uh1rP4GyZ7scVuBTiP7wmwuVebcZi6A7WuSdkdFbwfJkSIKzzZV0PCYP7CdXObk1
y6SkrVlSZkXxZBOvi0WhcE4sRNSl0CjYQMDS8QQisSFh7AmeOIloqdbeY2arSIQLuTMSNa6/D+la
I8FOXjs7ZpDRNq+ZoRGCMC+zVDxqezGfUcN8bkXxKDZBBc17bOk2kbyAuss2bRRa6lgZ43DS8vQy
Z+DNw3WwhyWnzeB675gRWOoUarzHcYd6dkybvZONxb2IJZmjhN3+T5ubT3p5wrE6ztc6tRZgBOzB
6ajHWyzw0xmYjrsFSeSvcq1ivhlFciVgV3LT4VTxohamkFd761KvY0TSff0zJNyYghBY/rK3vPb9
7sA6s6wsbIudETx2LeODMBVzEFesPUq7Dh4dz9uoZFsYq1qBOR9sMsq0MimvRTfS6ptqcWNIByG7
E+KGhp24JFerPr4nuAbpoe38LMavRuIWF9VGCzvtURmkNMuwf4kZh71oU/YwzmzieVGQGX862wf9
sTxBhiRpVohTnCt06ucIIvYLN+9ulaF4bGHp52JTOpZ/SK3XRf323e1tqoBrjqyfFR9mdnAaMZ2F
k/xNVXyPVeffECcUJ0ne0CrMfTIenNirLmH6vKwbHGmM26nEW2fH5H0yji4IGduQSnKIAfvufNQ/
2xIVzgtRTOY+1BJ/WyD0esJlCKQTCDjqdpog9fBLmI7axB1ObL00jxW/KJyBvt0Jx//RDsRPS4e0
9tjgAyWhaaVz4qzw26AECQRmBlx9iaGYr6Bt0SEpZE71WDG62mitg4S9PIxJjgIlsJhn5+WzBUya
q63Ay+zVzwTvwJPwZUgafBHiYY02hAvgN8/FtMIP8CtKzU07yJXmgvyXSHovNlMsWvrBVouTg/SJ
BQ9q8aRJ3zjx+0RFPa3KhlKCh3+0Cxs+awGokkZzhIsX+sJaxe3Rrgij0I2KFo9yDp5Zz4TwVSV9
Bvyy1FbYBn4bGaiGPrI3VQuU2pgZ94AdsKY75AHxNdUs3w9D39yVDZ7bwrqYCYEUqez+iswOV1S+
9ptnL/KbcRdpVJ/ZfCapkUZsSOXS9iEcHTdeYzsSW5iuD7ZmybOgB4RbX9IEnmBjdPEHD8lNUxXD
2YxqeIRoZ7ZDbH96U/VpRTSiQlfbR2n2hxSg61TExHwhmuTGRcSQs0r1JNxbNn+RRnePo6kF28Rp
u4sefkmb6CDAVLsRa806LH5Q4+Y4N0uopNAsV53Vz0Js+iAxzgIU5hhXDHNv+ZXa5RZqQ8vUv8yp
eevxZmaj58D4Nb6YMuV3uv/QyeaN1jI+MpU2xx74x0mZ0YPS05sJEhyY1/SLeWF89Ub71ow72VO4
AX3BpWnk/aroegKyyuHUWRqLRyhPO8uMiO1pPkWrrjWU4pU9yq8+oPeDFeDvULgma4B+WCuLTp4u
fLXt0+FJTdY2HX0q5sFI1sANGvyq3A/i3v6pSnilaepswb9znskfKgzRj5XGp9nwUAl1/4CoMd8S
3FNvpPajU+LQFxIrtVVRCgr9HrU6WWHETHIDly+jg+xSLxHBB97ObpU4q1RfQwPB8EkP9VpFH0OB
OE2RPf8EXXaDd8RlItezmNG9t6YetHXddh5RvJNFQez9CfPJvSoBJFbK/SBD67xLK+0lUnykWehv
hN7/9oddMObIz91i77t0y4JMiO04pC8+iob90aWlfkQ9+oyAwX0E2Lcl9qqrCmOnbDSa3K+qNaky
zbZLYhvPbAshKtV3NMoABWisX5v03rbTG2fIeIgRN60NExF3AT3q1vkaX9mRA4WjcdqnvWiPQQkv
lidat6119zmk8KdGjs1Dq7TPgD4qN+pEbcnBlBuo4wNDWklURuvZ+8ol91Am+MEHwyiPUCjc7dBt
4r6vOBfdYV/AuT1KYkKiztgkqVtu+yDdj7n+SSPw92CVe3qMGX3D5iXUGeKqGmeHSB8H1ZKZFBDB
a9RwTcup9veyiJ7GgtiNMm3MTaX569iu5bEM1U/DJRC6brK/+aDJVTuoU5+X6XogMZpnDXkBXA9/
RUzkWusSce8b0cpr+Z1ExXqDQUS+LaqU0eJoYmem+8wlH//xOs4FAKVikwHcTcDVEbIp3A2pAgmD
C5ZupONtZVhjptTx0Uf11tQgNHdBRNJzSOqPH7mXLOBJN1hMFW2uHtIc+bzj3Kwubv8bm6dxZjTO
r2oLAd+WFoNRPKC2PNH9CK4GuYOt16TXsA72WY9W0XO8U5EXJ61BaZxk1GpmY6xyx5iuZcQsg9CH
bt0j7FmEsYAYq4u0IDBEpAKQ8B2Ye4FqQCAbPMhSv6IPFOvI4hJzzBmV7ZR4oRL+w1pIFn2Kjc80
nbu78rLZLmq88CwINnjO+q0IUnNdxfp6YlbF0/MgehfhUBD8FG0nDixVjV1vILsYrO5r1IgadSPo
gp7BbSAZf2QJ0IUqThDydAn+TNKGyJMl6ag4B8NHyXCd1ouaw+PqK1yEOP+lB1I7mh0og96R6S4e
DSi+U3hnUmRt45J4laY0HkjM7fhHyt9pSTCbRIBBwi/Qjc6PD1VKojAKMLXrAlWd4AEC8H7qjN7b
4DWOMFm8l12jrhImEaE65T2rih9aRq6DVUWvgOy+yjr4E1LObBQBER4RtSeupE1ZNfmtjHQiS0a/
PXia+tBt+GEO64FV25LQEhVbBGrtMR+g21p4eWU12gcd0IRFvMzesKsUV2GGYEqORzsJ44s7b6xY
vk56/LO1x/4joxXa6eG+saX+lOrZAzqx/NjNqYtlwwzXBiyz9lAirwwJyGjW05hzZQJDhsI/Nt4j
N/z0oji/8HACl1C0P7LU9y4xC+mN7b+4QXUkr43OsdCBOrxWLck+du1/jKX8XTTBoxFTTGNYW3PL
wNqcoykIJ8/eKro+yVAjkpGN2LYzvql1/EsmuuZcioE/lsxB1yTRPUSufxCTwXVEUUIac3CXRlvu
J495c9oU2r2h5bQ1WRPDFwmP3pAFB6IxtF2LoTCUJNu4pBWsaRQCQUlxeFlAAMoutDdh5g/7sLan
h0kb+KujZDx5af/tMUvT2gYl4ITb2PQZbTGFxySUnzOVRVtCV0pL6usemNZWZgNJUmP6q3CwyLqF
S4rjHb+QuVcGtY/OHXXTNvVraafoXSMWs0YBtkrGiFLdyEPWT5DakoJXn5p2DjnUtZ0fdLTChuwB
ZlF96N0e41JHJcIKD4J4zGljEXInGP3MT4SrNhQn1s5YEWLEnE7oHc2xQ2+W2SQU03fYNZXBw8pE
RqCjQb6D87a2GD1w2DklTLuElboQsG96l2hdpjbknunSvTm0D1eTFmM2J7AKu6KgpjbuOOlZDHkU
8S00FVGA5hE1AIuchxdqzqGiDw5Cnkn5a5OZ+s5NYGEWQ//edVkDRg9KTWfC6MvC/JRq+z7WXega
qM9CW437YjAvpgKTEilQ54Pr74Q596sTLFKAl3cT/z0UnQTMmROJuIHm2Zs07HD9mE/u0Na7kj7/
qjNZ1NpG+tu3tGmtjakFrwIhNFZnMu3C+hcFxzE0Ovs1Ir2NyAybJLj8qWxKRNTkQ+0n3Dvoym1v
j37m5AlvTdWfMrghyKu3dW9lN0LbWEOfnYuwn5UOot/mTuudWbasU5Ng0gLfFphXwJIdzZt14vn8
oVhhomr7YTJj2WSakhjMmr8upV5AgqiTkDwm7Lcce0eB8Km3gCslOepaON9VNeeeSEkHlzwoX8+z
dZ/InerAyueY044EqFwak5zfqHrWqGZPDZkW1Yhs3BsPZeiubE7CM013g6gCJiQpqdwrn9gZaqf+
hXnIH/LkI6RVgXjyZnU2miRiAc2QrubEHcgYP93ezw4xTbNocPTD0P/walk96GkB4MYt4nVDnbCp
aClss7QnkTi+8QBPD2Hdfg1BdkN7ZK1LkwVrNJXbwB4+WsOJT36AZIbZdojj02j2koYXNVgdnjWL
ICqDDHnsUlTKlaPabacJm4lRQwMPRkeTaKyWRHaoAapTvWMvDTPvxDzr4MgsvfiKOw9EVpqhkqyk
IvX4LKPb1I7VzoVnuwqgR/mFA5zWmHMpNHOFfyLfMdr+Gan2Vzc/3wr47/tR+xqSu4xr92JmCcbu
IW0fQiIgSw9xA5bUoRjfqqxI1ugZiz0yGK7wiQTVoCpoLiLHWjfSIVNWzymOMd9sCQU8upyeq7gn
TCrkI99WpLFtGHGPGzLrN0QutNR2LRZRn6TaDsKOl5DJiw7JQLFQJhfLtl/bMm9vdPM78EhhTaKm
jJRaSx58SECa6rRshNkSvFbVxzTLGR62qJaCjlLNFchuLM30Vyioy13ed892GnJV5/0Phj3ZOjB4
fnq2V51ireKaWnbNTCdrrsu4MOZ3lsNlL0dhl62W3f91XC6vUnlXW+KHvr4PaW+kp5ao0Rea7NpL
ivCTOMDgMZqP8rp451pMrst7SUZ5o+nEtHl1Fb6mHc0CR4b+fnmXJBr6v2OvthlRKU9ZUCOnMrqd
IxmtVTWYd9UGXILeWk5huetasjET2MgCqculFfUezDv5zWQknsh6IPvRuxbmCwYB/Qc0UCAcZWm9
dQ7rylC+OPghr8RtGqs+yus1cZKPFibeS0/mwLbB4RDFcXYzcwYm5Ec029IjZznPKY6rdjN4TXz0
6LBvgxweKFoYvFE0V98b54xaPSc8QQ1722sdrlKR8fAob/7Yiztob+ISouhn1bW/m0xebDdBEBFX
3SzSeKtZLjzUnt49aVRzNsoJ8oLrB9MrrsTYRo/LphuJcsuCLyQ645ZBJZ07O4/3vV4wJgoEv7kp
VHyiDXGtu76/DhVZJXFmY0GwYh9IiK/9MDTnlx/cQys0XpmbiRfaKmSOvnXhSMWZ6P1zMVUU+52/
oiEG3wqRz2MQkTWMbyBaFbrKSLAY2uNUVAh/B8ZGlsrBNxm0rycUylyW+fVHWxnDqco12FIziqMK
rYvoMrJRLZKDFCBJHEuFgex1vIx0IY7CnEALuaB0L8sbMuj0sznM3nC+7N/GjZVBcCJfpinmXagv
h9Xy2r8vWfaW14Ier1U2dmL7793lDX3ULBgOiD5a+pyn/+cHLIeiEdyvLbH//nHzv/i/vrUlsG6r
MlTl/773339+eY1MUDw8Ymp2y09g6aQOxlg/dqFeFavGC51TVMXshlblnJZjCAqtxQ2YtwKTF62o
o5kRjAix59eWL1zeUDqxalXrJ2tm12Vk0b5lKkAvh4zjdahj2mA44f0V6ZCfF6klHoiIVtt0LhQ+
Rd/Pn9sxJKXddDbcbrwH3Zh7sNWcSvC9m1uWgVSTNC3Hb4l6SLRx29vDz4Bl3eXfpq+G4pIPfnCw
LXnxOpj3g+8WaxFVI6KAOmy2qrUtSE4lwdKmbXvHMsBe0HTiarSnisglAnGz+he5EQimkTDw+AAl
YHdfFdk61zJpfpMBb2/IsU0em9E3kH3I+jYYRIfrqheXNCq8fQPA9MHu0/RYl65+GjwHKb3RVce0
jf1ziMDtYGFjvSTChO05JBBMaR0c27kzWbXcAhXST39uVjqFMHHPdWvirPLT2Gh//xFOp55Iarek
LF9ec2b+6cJEZcCdrKy0/MGdvdlESAK4pNgEVJvX5TBS2pPjKbFJaMGvDBQOV2UV8mr9370h+j2Q
An60aPz2WR1d40xmdHOkHl2dpnvPMlYAkYlNHW2cQvhd7vF7By9zCywx6OcoTNRaFbq7iJCcLdAI
985le82mCmFPJbB2KWxI0gue47Q8URP4NHnZ2D5F92iIYffvNSmtv0PUG6fEaH0UMslPz8qLc+3f
yC7xnwjB85804uNgJAXbGJsdvot4vC2bSXMZWqC42Tsl8H+RQ8bJlShvywZCEiEWHfRZt32OMc1/
WAbSRztE36W1df7C+ve0vI62edrR+xv3uZe1H9ZEnKyeBq8ZIXlnzIZgL0dssmPp/9ZcoBo2bfI+
yXdl0u66Mc5fuYL3oYt0rgbTs89xpkQeir3YlwAbRz94JZOErh3ds5XIayxxgZvvtCBllFq9VG4Z
PgyuVa1teniw2pJnDx39FOnVwUxYLGZD72+jAABYYcGl3mWO0eIZ1qxqFQHozTCt7MZAa8/LRisY
4FIZv/pVlq3dhOTpPDLbgzN05qHwW+eux1O9jmdbe035Pxbh79aEr4Yy/L2DkrvTkO6cuiDzHuPG
wXyqjPC3ixJZMdR9Q/MT7hW5SsdoKMtnxHXR98/w8ulVT+LsVdHtZxYypAfif4yX1q3el38EePkf
3aq9c0Kw7yYe3OlcSU9jgTrvpiRM73I/P2aV6tbSzc21iGOxI1uweJRaVj7GEuit15Q3y8qmHWQm
+VRHnXwSgQ7xMopvy0u0Cquz3g1/liOtkxNzk37OtICQpTHZJukLkHSK9XMrEjfDUDz1PL/BVnr2
nKRAzgnFj2v/rIwPcAoxyqXCvnml/hREoXgOGvU5aUzsizS0745vag99WFK6xVb5mXfdNVQU82RZ
OBuswyhOjUKnOyjST3/IV06d5R8Vjv556j/tNcJ732MxU/KTDyZ5PeQAiPSD4cdPhnTqQ0qRfIi1
lghB4bJWhGWxCgI7/l1K/RyP7p9uTDWCvQN4E5pOFIKwD8RRnzvb7Z4p6zHTU/IRe+M90ZKpn2O9
7E6lB0B1Oaxqo34OnGwH44j1fmZe8zQLnq2AhFzfRORD795/DgKdSlixVHOE+GVNdr1ukEIdEm/8
ZHRqXjXb/NPiO9lolQ4ohz/ttakmxmstBg/T91/nT9nsrFWbuvV7p/o/WRzSlQz7VywxjJFzeziS
GrYdywZ3ASLGO0yQdUZTfcOn8zyQF3Kv5/pEJTOffT5cXnPLsrxHTvlacwWeUIuU9+UlJ3fDAx87
j/n5K/59gwI15CiQ78u3L6+jxeeEDnm6dS3TsdXyTlhFO7dhxLJ8P0NSh4Vdn277ltScZaPntn4a
582/w2WvAo/OWv7/97ZfBZgLDbVbvrhZvnj5Mct3LC8uGyt3P6e+BaWKwlTP4ughBqdCCrZQyaZP
AnurNVLcl40/ZvIoWaWvHIJc5NYhd6Vvs/skGNvSn7JOoa7GE4nxuKKRqT26XGKDocwbuDcmNWkg
PprGcde2rhlcniFczTTxdqNp+WS3Ot2r6ZOVbas2W9d27VLk5mjMQkMneDz25oFzdlk2KhT/7S2H
QhIICl1oNsfGZ3Tz/23gdWJDWY5V5kRntxI1RMnyZ1smJFGpvHzJTWziDIyXAzcYecXCjdHFdvcw
vNdqUodJluYTPizzFrgNYgXPeFo2HmhunMeF2k4Oudi1a0FwTbj3tgFJaI4nm7trjhnZvzicx7Jq
P6cqw5gWdq9drdVH1RKMoM+vCyhssvhMJ0BrDVLtYzp01qtb2uDHJv8tsYqD4xPU4zSpfgv+D3Hn
tRy5kmXZL0KZA3Co19CaKihfYCSTCa0Bh/j6XojsqXurbLra5mkszWAkGGSGAFycs/fapJGiyzQR
KtW68Ro044lCiP3tJfzXbmZqYHWIWBDwuHYYNbxHTyJYvz1k/kNd1HtvtUvHvGaQpvlJJXhMVH3W
gPDMvonmbUzzC6uR4McJxjut7qM3Mvw0zCdmfI5soFOOkPpamVDBatd8vT2UlLpd23vBB6GS0HId
f7h0DtMt08e4qQTTUhe3LvtT1gE5CfVhwM26zlzMPXHkJLi7nereRl51P0B/OxbUTUaPsh22Xn6Q
GZQjWiQQt0fcHht0/Q5Il8Ma8qNKQvOE+94+I8iFHH37ErxNuR4HWkDUDo6i9cBd5KYg0AhpdhGn
kOJvJ8PCVvnq9iXvf3siXnh+rIVXapW7JFtQCIUs75dzKnN9abz0V80m8yuklcJm3vhlZeXehYaC
hweHfhlG0ETjfJ1Ugvp63n92YTOFC0XwHCCC9EW12ZFao3a6hVTeDtP87e0c27Ztr1PSIc/aU4hi
nL8/7s+vGdZzgBNrR3S2Yp/vUoZLVIA0p0WUezsENmlIDN/BaRpNa1eYFt0FWn1FMr0FUxRvhzk9
RxNULh9uP+h7V1/JTGkY3HhcbpXPOSP9Fr8OxayaMDM0is54yXHdj4FbMPj7Zbgt14WhzDvbee4Z
y+/Jotbuy6giJqcatrGlDee/zmfFzMDgTRLj1IJLjQ+4MZoHQ4TZg/uERmXaSEvQMjNq8zxV6B9N
p9C/0NWwIanbD8ey6a+7vXVAeFU9uD3QrtsjnLTkPovc52zs5TYOh/t8lNaqx1n7rGwdkXTTfsVK
Q2XRF/19EBbmkaKjM1cG2y/oiBo9ZyMtEJkW2M+V7m6F2XnLvIpAWpMNsOiRar4wQ9ExyvTZDFV1
Kw9X+YOssc1Wmr3xyki/onbJNn5F8FYxewkHWSYHQsQBrs4/NSNco0bzwd7+KW/L4i1Xo7XtUwSH
6HXyN0z/uL1Cr7u0dm3c6WVnLIpqiB5C9jEbSnp0D0qAuHnP5cb2mzV1k9Sbltbglq1JSIdR71YD
2tOnDo0PSelD/ZLZ2CwxIFpsOtvxlI3EhBi59tttLbrbcUUcSVYuRNU2p6R2EdEXUbKOuri/d1ik
bNjjoBDWMo2CcNaeo0Ey3Wk0rOhQm6xjmDu58g6Ji02j4XO7TFGRUN5w26s2ALXNABN9htN4jkLT
CxZow5H7RAEUxfral9GELq3JcF5SKglFDV29B90Tl9lVi4r06PtdP0sXxYeR6OemUfpV7yOb95S2
2e18Fw9HjI/5svXFHMUOC72xzXuIGC30ZuobfpXmB2H37dWZ2nKDt6NdS3YOFAnVsGKi8tYaC+Vt
p+T06lKxWwB/VDP7MgVNt9S8VLwaTWmdi0A1KBj8aYuppNvmnrUlA9L5wGo8UU0Vzb1n0GlMKyAC
uplo5yajnoKiZ5mLuPgSWnnMen96SVQrt1PbsnKVWffC+uF0ewAZ1tGyQ9h8Z6VNdKaxFfL0RP6V
0NhCI5edKHT2TJxOvdGntN2nUVzs0B2w+jG6d7+gWK0HSXF05vylYHpoM30kTdshwUp4q79O4f7h
OrALYi54wO18HBCHjIiGfSGnbgenGfSFi2Jm2Q70a0I+VmRWpIedkPTd9WMaPnTzAfaGdZfrH3+d
iQs7eMiFv3KQ2lxu520nCo+NkZEMEJndJphK9aqjaF2Mjq1OCNDVa93M1aFWXmlEO/dpwy0yn25x
Ye9NF9L/7ZdiL+uRBZT5/vZLNE1fsm5q7vvaLp/NRi4iu3CBm8cjzgMyr+GdsVsBFNMta9MnHj4u
sULMuxrkij+Ww2K0xsi6YVodPsbuvhps6xPZPZdwQrkW48z4mFnB79v5PrRqNPwifIiSLDpVyJxW
zfwLVU34Ua+bb1i/oq0f6/VO81T1wkV0sNza+tQcG19dY5qHJGRRw1bQegaRlOHEioJzG3rymVyu
GABnUZ0t+L/PVBZ+63Wm//lhqWYka7GuCeN5czppbGi6R9t2/hYd19XWo+bMsi7awBIBkOaFw9pr
2l1QQD+xSbtr4URr2uhhxK4/egfaV6m3CFuLkI27nn6nMD5m/7kDeXqAshNm8VfWmx9h0dHiaikZ
G1hI52F31erjF7GOzaI2JwGLjQAf+IvogAllzcL8SMU3YHN27AI2/thJqOnViLWS0Fl2sj2PTWvs
DPphsFglEXa4iH2u0d3kWGqvFNV9WXmYqLQjceHh4fadMqtgJUwi233065eA5ImLYCJYmt4Yr2eC
2kFNufs4Y3iMhDWFEXWrVOraUpU6eJksf2eSZT+Npvzie9cyDz1uzbg4udnwRtQ8kgQU+q0v6Sgl
wxOcxbXTjV8shS2DHIPU8C/YPssFIeREIZv92rNMyDhatrGK6sMlmnCjKPYsI8051QyRr3oSPASh
Fm/CkSr5zLb4sGyFeQTTmO76+SEnNFzZgb1yjFh7hlxxjPrU+DQ6LLF2L8295QdnqwtSmkHZoxOh
S2xkuDXTKN+mjXF18uERYuNStuGzHQ9nqWVHZAenaGyuWqgRXuh/Tbb4jasTH7+Yjv4kvjBmnJ0m
Kc8e8q/U5q139aTZzd1sCyHPsTYEbJao2GsCFs3oy13flUjzFAKNTPCRtwVyLTeOaWf3VCZ4ueA3
sl1V0ObsY1pLAqbwonHNYokOczUiPsVO6qfLQkNBWWgXICLeesTdQeOPcC8nC8jm5d7sEmQhDbZv
wxuhZmCjJVchPLoWOVZCoxQDepIYK42EbHNIqH2zEoQ9ZG5FjdcEScjEZB20ixGp1KGwrRWWQJv2
a0kaa2atQr2Ilk1HgoELZmCVjP1P7fXjmc3yd+bDGWotte3h6JRMf8solGIdWf01hjb4TEj0NX/0
6QMcfI0pwxHAF4a2yNGjuGpLee+VLp5xDhyKBjEvBhZhukXzMG1rg2pnuhoDjDdObIJES8xrgeZx
EXNDEv46QeZ3SekaTFLCKhAci/CzK2z/oI8segzh62ur+u7zTlsEZkRWwpijbskIHXbJjrC5K0Be
r2uJvc7OSzSUhksSRX9i0+QuRRGO/OVh76XAKKifAmV4DHMTEVVApBRGdVgh/VQcjD5+ND2cB8If
90MetKsyoI8ElmvFXNOpkH6CECcR9uqE4hVGBuI/1DCHwWuvrkGaqRUa05YC+FOSx942MDtmrBmU
Sh7SbxZb+SK31U82v2SU6iszTMhWr5fhQKvQDr23pop/S0vbiTB+wXUKEL+m01ZG2oZup43sriLZ
JH1ydJ82msivrqjCXVhhOzMkSVtOid6izDZuFb+aVfJFXQepsYopjxH+EFzo/7Fb/YbhemyQgeV6
YqylGMJFOhEQ1a/SEdioCRQYd0yO0RJkQeRlL8x1LVEldr7UtH4vSn8PgXsRhtq2baMfMfUoRlT/
LPpJW1BlHNcAbMXGc4z6oPzhmLH7X06Js6TnHG3csvGXedJe6NysBi188nRg/6oyz54W0GVuxTsT
OyOYcT+OvQvlCzlGaaMUzEpajXEXLOCiXyRlc6mWeUFqFIVeBiSBs0+s2kh+tWxVlmnWPkdRvAwG
IgR9sokJJ9A1Bvrj1JWk1we6sTTG4FtLyof5RY5p9Gn7Z2CXp7AYSVLtaxbbRr4ruvFDN+S4xYd4
KgmrYtCOiX7JcwyCBuBUaUVE1mqnuMlQu9WLqbcp80co/5o8W9AXaZe+ZnOBx76/CDtGq4Nw+9e6
n3753cSatoRQjSXP7r3fxET4i0KHmgEml/x6yU3qcHUnk/7JwIoS0JDhXguIB1GVfiSIlAyXFuZA
hMH/7MhLbxEAtDMLnscYete2IPYGQzjaQ+IGLqkEJFjQZTfctJ4rF9+VSTEosaHCKcZgNn3zcmEP
CGpnorbFILVOYW4FTfbpOoiJh1bCm8pTbCNh9lkioLpGZnuxXJLqi/GhccrzlHb0gCqSSIbc4S1G
W4qin5tKJrtSL2j/q/BF9ows1PbjhRY5j7aofg2ad+pDgQAqfSW1aafaRizyCkcHWurQx5tQ5gnA
F83HDOwvSvPdBCoIcBB4WDY2yCAkQhfTVsupsn+0qQqXWkT7CKfwMun9Y9WmwwrD2buGSMJok32Y
jCC3upONDXpQ/KmyJwmiyvYUDU/plN1NtItb+ruy7e5HqoJLUC5LqiuryE7CRRlomNhggoYYt9Pg
NDjFOUyGB1u26pF7TtGPE0Dms1+QLuMtF1CAumSZReNTjFADca2I2JzbnArzYCVt8+BME+M2vNdK
84fNlMN5I/Rt01RAWHWgBI3nY1lsBAq2+hcqDOqhHrrLsSm3Ud9d+sx6cTr22SiCuUmBs5uz7KH1
P1luH117ixiSD+YRghYJRePBNyaioxAtT4OCRY3es4vIceracWnk8bXrJHKjgr2K1Kqv3mjwndrh
NazV0SdOpPCS/SDYbgHbCZL7am4Llf2Pk2nnWqs+9ekxqOSdhRHCivpdFhlbzQru6/pzMpozyLEf
q8zuhAo/U1S8qfLCTZMAPQ5+EMGTfqIq7m/pv2iUyBAz73lqPdLeGrJucax1xl7gEMEWaX5UrMQI
QEczkSM3I3ttPgc0Igpny6iFDtA7lBxegNCZKPdsMZno19O+JtMk83n7CJOg/IMEyRpyjOJUOiIx
EFDTdOupTphvOsJ/G2bBRY1tS4hygaf/B2wFaBZbjIvUi4ksAU8itPpdJSztPa38XZIy4qhpWApX
1EtPbIuqQnhBXWldZlRAqKntwbOuStZku8ahm5QyyktX+2omhZrNy09JFqCVpuyTxmqVUws+Qnxj
Ia+ycSkhLd3ZIq9XXt55r77MXsKmbn4nfbWwuqL7+GMs7RwCStkT4ylOl+NQ+0s+wh3vBXlg05Dt
JxexjZZBNTNnB5nMsnJlY/HF8co2U0EzClyX/tHsVsl7NuWRRJGmSdd5DuavckMTh5uXJdPMj0g3
trYtzd9T3u4MBFCfrLEWYVPQbBQ++tpRO2rxYL/3BnohKrAjn2b6Y8y+JbPCyplnXHta737lkVnD
86Nk7tKOsLT+PJaG2DcN3AojIdRxPvQByU76438jJEqru2ttfzyQQKmt6sFpdjqKlZfABdgEP/mz
UAoi5bPXBGTVj5bzNfyOgzj79jWSUVOwfB+l9N9G3TVXsWljJZtpWirIHv+YP40I8nmWwJVOMqKP
mL2o4s5mMX1y2aDCbshPnpa/xFM/fsSWdf4D8K3VWJ8sPVdbOVAslvY0nMFLFpumLlwuGy2710AF
n7OZ9ZmJYY3CZXxzGaMXKY4EMKQ9UXA5iL+tXTtgqxuqx7re2b9KySbPUy9u5bCYAQn116FWDxPx
68zgTnHMbbhxanwP6TbNvX2MdOUg+CjHpKevNWKRcJFyalp+7DSD3uGNBlG2YH1GStatb22irhnf
cxafbqpPn0ELvFXRmVyV3RQ8tLSxMdF02hnQ26c3b2aHuDRfsT0xeQAowxZK9ltZY6yF/bxpSu/7
ZqyV2a8B76LWsN8DPDqeaAnb16GbbIZwcguKvrGuCJKajZMri1kRYX3sRJKn69QPloHyyhLZanSJ
YVyCl7PvTQskDXDxZsO6Dq5OUzjnuh2upLlkz7U1vfUBib1DNeESabp9RC76C04IKJkuhdk+mg7C
r8ujafXaIsWz0gY2UMsZgpAK72zl1AZaF/xqm9L5QJW27+L8MeHFnG4PqtGTLvBFrYqZOSMz1ziU
Qm2EU17qmSbEckIgjLeb7TjGSFC5TivLce6bMBYPnQRSvVQmssNbhspQoSNS0qMbAWhgQhmzGaA/
7ESdjLhF8AyaRc3ULRDsAbL/aHKMvX9sc6CHFq4KcfPMz0NFg0XCcghVr6/7M9jil0YU4pBbDbkv
LsbrG2fW740PLLbdve6VNXRYsBP2GRSnOIHfpPsUd/y3FrtMMjEf4TRbGBhqsezJDv+aGn3r0Ni0
/McbV6wJI/MJYx+LeW58Ckt0AqjHmUazCmIV4fjlGbKZyRlUwvnS+11M1HdqnrIstOlXIB7HWL7k
Xdt/0c5/0ZR8w5tXP4JbsJdQC1LarRL8Wp6UA6QjV+zaquwfDMpXcaO6dVJkSK1u10ASSOSVGpKb
PB3aO5/m/82M5vk/uVmm1z9+SvVD/YKkU/bu1QxK6ypGtyAP92lra+fAntWJWedCbiVOR7jx4+1A
Gzjcd7rzk8KEF73WP42NbQBWLlvKYlFxKZDMsTppD2p0yvcp9Gy0lmmFEVUDunoz3maJp51lYH0i
lvMXQEP0ld3+NorRRUJhlYgoRLLueu3kVI516hw/xx2VVXwqu56YgOufNyLoCY4Hw2o9ZSmrCXqe
0VbLpuXY4hu98dFR4r87aTvcS0Jr1n/gWTXyaniFGc2R0QG4GPe8p9hQg0MJz4jGxvg06TRHTXbH
x9iF7+Eo85XcgmzXTt5a9MMIUAfyhV/R+jDsz6yU9OHmJKSqnii3FRMEUQVLzY/Lh7El4lCT3Vtu
28MjcggCD5tyfDFJbWnKGc5p5+MGQ0F2BRJkHrDuXaBPudehjHoIvG6yt1FBrf0o8CisCnhHMxXj
Rr5VBZaYroPl2kaYejqbiLhwLPTTn9lhxJDoF7lcNInZrqt2gLfdUN1cOEYuT+L25WA7hPg5FTFC
880KwZIq14deaWpreM4yD4ZglwddfNS0HYAX774kLGSJ14Yo5vR7SiqXTWZsD9ug4xqYgGTCibY/
y6bzl55VG0S9o9fpIW6uK7LhX7TOelQFrNaQK6wjrfXRZdjELXvxlDeb69AB3N5KyHkd3numYKFH
KU3ion7qZ2mbi85cC6V76IpG342sSpcdJvNLVZHrIUnZxriWJY94bGMUqTAsxzSRK164WDpz3FQ7
RfbO0HNIW/1UAlHtISWJot1k5k7gRCqWyh1JQYSp+8d258IDM4cqfNCa0QYT4VJy7xwMphnkCAHR
kXIYvTS4ZoaQztuko9xrwq+eeiQhggqLVUrKKDr4FyUGJN/pspx87RXkmsSNismaqhLUWCgs11Jn
MRhmCoV1mDDpM70EFF5gAUvq67eb36b3tZ39+xfUFUj833BSPMeuvnXhYx6swR42JX2NnWyYN/2x
665wF/W1FhM/F9zA8LEPXjqIECDVesF1kUYNSTNmse6CAX+32xC9pfnWizKYTKA/YAe4TbJuIK/m
3uU62t2I3n8dwNlYhOrZn2GMsj03zXDJtiXagA+A1kn6UPa/5AYa+r/HuugOLWHHMKU7/9P/PUXH
48pLRsPRlpbvlYdRo+Qy4rW42dcFts8jDe9fTBFo8odRw5NRTVgRdAp1oUGQqIjrnSeoxGQe8ToI
WHSo8ehrYO3AFej9+tNNCBCV127OlbodTIv6VG3Y2j6u4+hphMt7asbx/a9HiMIfFkqvg0NPTAfT
rzolyjNOjsNN0viy/Bh8ESxso3wc0RdcPOmvpywRF41U80WbTtD2rZ8b38lPDLmr/XJaA+qr3nUn
e6n1ERuqaeZ3RkMS1zCfd30nX03gig+V1hzMeJYgP2ZRmlL0ENWF4WLjKl1tbDEYtHGwbjnkDwIZ
gb8+HxI5aHgBu02UtGruia0CKzqWhQLBz629QZFTHvpklo7S/VpWTRZ8eppaF2gFfrnD9AvCb/1s
eSV0F6uLjnYs8ouO0WclIKW8J0awB7nn/8r67tUawv4liKA+JJPTY8lKN35qGfclra8OO8IB8050
CYiUDb2hunRudIf+ap3JoPjBvP7RASVspe3tgNOidZ4ZZiFhLV3AQkw1OUvr0c5+8H9Y0iqwpIhp
5zho0M0ZH6OI+2rmab2QTn8Uwyt6q1ao7NNnoF67AbBxz8bqDcuKF+Fnn53rk0PZPeVRlgKdEslR
4jz6c7ids71wDi6eogs95cc/UnWzjlEh6fzPxGsYdhq9ZD1i20Da0Vl5fnZ0KMJz65F+ocKUlUMX
tL8G89paVDjRyP7qB3YPnuW+dIMgNbgxUurVTchmMta3BBJ0DxNMjyW7f+r2OSbUDvC0UiP7aTWA
QfEm63VwMlTW/viVeDERBGmXPWgygJkzufbO06PiGBXDMek0jW5Bau0GKdR1MpyXOLG7r8Fh91xp
mf0wRpU4DJ2GLo/otXkBW68w9nM5J5Z+inxqyFPYXpIJ8tFQmPrOGlSExYm5CmKE9WgWZru0p0LC
ca40KhwBUQ6dQ/2sSbsnaVCJAlmxYnuu7vANGbuy+enh5h6x4obHcj5okDN4Z+YvhTT58vZzWPLh
0fT637d0jv+nlMrr/zVd/F/iyLc/xZzg3fx7OuW/POh/zDKfn8333xLQ//vZzcmR/9+CyuV/zLB8
TurPKP/5l5Dy+Tf+hFhK8Q8mNdsQ1HtN0swM4gn/hFgaxj9009Ft13UlJm1Tyn+GWFrGP5C1mQ7u
A8s2pTPHUDbFLaRcyn+AcjcMh79o2p7O//R/0jXv/8RV/aeQ8n+fJCz+ihQe2jZGJ9C7/xYuWymg
Y5Aj6Yj5xdbXjO+qqO9jc1zXpvH9n7NdUEeavAt/z9Bi3+WiOLQwOHpkNgrBK/57hpbU9SpNrUit
bMgFD1Q21kRSug9OeJOlcgvmXjxXmedtQZNOzpZN54s3x7qxa4QE7s4JGLmsH2rzl0V2HQ16L9+5
YROieuWQAhRd2QQd9CWV8BvmxUy1OyPqxR30KFZkpTJ2Xa5nL4I1jWoJ6O69eoGRm5XfPw+ei5ub
Zd+O6cF4Qa68DDBNIStwplVMFfYAbAbyd8IOHKz8Zxtr7zUYtXu9bn87UEiWFIkTSh56sAOCqMMa
FM+su4pdT0djqXeQYrsER3RvJSFujBjtgp0erYrufVjDE2LCBlgy9tOucqZhpTS93Q2jhW0IAdcj
/n7xSItFUTVa1FI1+xvmIyFTPkBwfZpUIRZ1Eve7ShbJg5DyXk8ioj35eFZNQG5ZPvXGPTuSjAUo
rEoj8YbD5KbjAe3leMB5zn52laRa+WDiw/RTmPQEw+yN3vYoKM9Oh7rsDsniBmZzJmFsHUN7wh8n
6R105CtY+fMAmWpP3CMUXlkA0hrTrd4b1xzT9VNWIz7RqPAb2nNT1PpTt9YRVh717BkcGAusoaf+
6tNsiS1ASyN18J5wAaWjQ8uZyxegCFtSvsRVr8k3FOuq84KTPjjiRBXUXFomFVUHb9nayKKdKsLp
vjQochE5iDdr0Jsrnc22tNWT5vvHsqNrHfd1hSRUdC9Nk7/HnsnU37ndUUeWsKg8GzVE30OJTsrH
Plb2TpNYlfLy0FU+VTdHWHvhiLfCSuSpiUS+HZF9XqqSZYeYyt042EAVZ3VrWVGP0GWyNfIjsWYZ
CGDPuWvj0bkrZ7SgDUkGBm4qjoFtwl8ufG2X1HLfpLK/vx26pjp0UT6e/joFSUJfWYp9TJ+k1HmN
fHymBk8QnFNGwP08egVmsfPT5HsoopNJ8f3iBvXObfGpWokOctPyFnroPjVR8Q1ciLooqpX1Db9m
tXq8oxjLrZfE7Yr1lXPpLKujUuh+WA7gh7Ic3/xK+4kr8hpjmkUIG8hQ1qqsmDGC6IxYtyzrQlon
hbOLNo23c9lXH9vuGkxJdOpnqZUE+oLyO35GcfWkpUH/ElG58GXVruQoWsIgSWYFnzCaG+4PbGeF
pe97cLtsQz1kGqw0UVdPCIvg1FRDa5xrEotuok7qBdQ1ZtGoFoDfC12FaVz597Q6BwK9owlhYr1x
qXwuRjPeW0P6lIc9goTUfh9nqZofSNw9JLTpE03GEH7/gB5wJ2Tyu267nUyRwmZd0t4HHomJYSbg
9Vb0/iFgD9SXGyj4gMsXLC3aZUO7Z5V1xrEOmy/WEeBAkv6JXKxx4RkBrkp32hTJ+FzY0fCO/Ju7
HocfPT5rujer5kooSbUxDNNaTpjSn6aK0HO7id8SdyVNT1tNtHkPEdj6vx1u5+LaqlZB2AbbRJNi
n4t2XAuRFY8A1h80k7p1EnX48x0/PhVd9MPrfUgV6zpEB6S0Vf3GrhLIJAkSMOXhDL0hlMs0YCdh
Rvsh0Z9iLQyvbZhtGXmarZk0anWjKtWsKw073zYlTcWQwZEGXdGyTtKbU2/4cLOmwjni1YPg7Rzz
TLP/HMx4wvtFuuDk5/H6Vq/IGPSGTr4qFca7wbPegsKNjwm/shbKdT7hww/s2PwagzRlJg2WF8Dv
6tGVQ3xBczYHj4OZvpHJLTQEkGYVin6FYcTpqyddxnfszCP8Vw4M1xqFK5FVy7gZPiXa6G2ujATN
mSfWDshT6qayPtFSfOlc4BzUjZHmAi05Il+2VhVuhyV48XwRxthbCtXuzbDx3pOgZOKb5Iaqf7Er
mvzVtfRuh6ghO+AlrE9+qZbon/pToYbprInkwdftcO+1+XQOIus6hl1/0BDn3HuOFS6pCzbbYh7T
Q7Ji78HCoUQxrQ3NlaWarO9UWHM2LVUGhYVoqTtT/0IWR4ExCZZBmobFGpa6vg+F9pnCLL5GQY0Q
j5tmawaiezas4krpI/rGV4B1vsdrUFgACKbcw5vgD6cKv8jal3F2rUeX/kwk5ffQ4lP3h+F3NFTb
igJonIjhu+5REeFUuZLhNm0xD+i7TM+jJ8iQxOkocvzwOhA7IYNlAULtaRynZO0oTyODA2HdCIL3
UDaNfsxxyCxlhi/AiZJXVczwGe65ixr0+BXYEBBA4Ocyt7qj74b5XmvTeNOmROnArEi6TP9QLYAs
3a9OocGPCqvonrMh17BARNX69q0obHfbx6Cz49HFvpomD7dDTxdkzabfXjou/fnEKIdF0nXVGSVo
dZ5kQgZVr9ezokzfUjB/GI2zYcH1LsnqG2RdrLDIlGeb4S3Tu4Qu8tzEiwNavfr47Vixg7hth7BG
nvFsWefbV5EaQI9Fe8EAQ3CLfzRmp3hllqCYC6OEx4ETL80a/ZBVXHuTZ3erSm+0e8/SVxgPrCcz
Y9sz6Ob6Blac+k4/x3F+TzH8MlS4HOxUJHvLq18dkH6/Sn86+Hpiv2QooJJGe+sHjWJZkxZnCoUt
iuRE7IACoiDo3OWIdms/SPKv/ESRFzbkFoRxWx1KpzFQp5MWOWTqUBRzoUo3062DCHmVDk15R6IH
rSITh3dDH3Xk3TaGYRMW7SrSMHItsmZPI528B4Tre7uiTyWHcNryl2YRc6M/CTU2m7LRxdGsq5aw
QNBuc4jKlu6+QWYdDZmxSayfYm+iPRZ1kN11ISCD24FAvReFtGEZ6Xq4FFPgnVVnuOd2qJtzMhzx
5etUgcr6YNuqep0zOIGvmu9p1n8gmXqLcjPhOrSSDRdkcdT8KL4nHT2+jzqgVVL2YOLHxN50cYe7
1anSB7PF9xHa9vftu0wmD1M8kJU7YU2ltOp8GNFA6Z8oB9gNL0RUEo01ZtUl9hLww5VerFRTHzBk
sEXsBpI8VG58pYJIh6zUf3eyP/lkW2zDtrNoLoLLzygLXzU9D9aFF+Z3oZt428p1cLC6Wr7oWjui
MRGkD5VhYA3ELPLVlP0ljmOXZRvpQ5Mm7csU5HB38MkIBcUH14fEDwh42gFVssZCf0HlMcdng6Nv
vWg82JbMlzWtpEf9Vp8VyLAtx7yTZq6xcsuw7Ca2OJmEA200qr3AmrO3rrHnFBD1mGf8IiY5Mn4G
rYWxhAOJa/RqN6ZzmEpyNmI7LJ6a+ivKg/QurQy4FylXGXXa9G5+Y++IYSvJmy0TFofdcKIeCkOS
8Dzu4hLkh1vs5eSgrAR0E2HeXfeOaZJrKxBLjC4in3AgVIXDaA6IcYESELGT7DLgu1ro9XdEO0wP
dUCQ7AgoDcZX8iJHLlKV9Yeg0LuNN9kat3fAkDZa9blkvlqTGK3OwgvDo0fMxFp3gg/dckH2hHV8
B7ji4nrZuMLbRoMcnLObd6BLpANKutsW+rygd2t7PQZmvZd6+6Vcc7wbAtqek+U9Ge1jnrMsrxuJ
K6ROMB6V428esvHCOvrSFZeuqwznMaVYA16KJKLQUkif9axZCTuHlV426uBFOhIAMFj7tPMoLgXY
NhrLCpZhWmWvJcARgDl+PaebRGczbH8Tc57fsSFa+DrTk5sE+V1pV/ldPh8ya7gzBpfu6z9PhbTu
GHMHCmk1qAU/koeprrN9DvHONGqb5SkH2roBxhFfW0W17I+Imloyl9OAJgEAjzRGld1luHf0+4T8
rjdzXg+1IZ9OBxAvNMxzHQcDWzQoPG0Btis3yBcGV88kM/so69B6zLJgM9JoXuVS6k9lNXaLcqz6
nzdq4vSc2vSB9mp4yMy4Ing4qv+LpDNbjhTJgugXYQbBEvAKCbkqU6rUUqUXTLWIfV8C+Po52fNS
1lPT1tWtTIIb192P/2ybpkVQpGOmKrVh77QI7oOl83v6UNAWxCsXMRjTUlxuiJtYb3t6o6bGLIGd
QtFcTJydNfLEIzXpzuZy411Dyqny8oNqcOihsGCefjwA6TLMP/r2lYHWhWwOVjsdpH4tprbBMNOq
/TS00ADEq5NNgC4Ayj61CuZHrPd4SIquy0NnnqghqBkF9KV4XRGj/WEFRJmJllYUC71rXmPv3BbT
71mur4SmnV3MQeYbw4luVv1fVaZ72ubUbwIXum/PrFoLvh3sxFLgPvGoIS+zFSa4tr2o0m4Bv1lA
IYvY0g+Tq2fRHAuSgKKh0GudN7zS9XaAwzpd85VuQY0xJCQ3lVKnvoSMbS88U9aNunHfylt5MeN8
O5iZ9bNVeN2ylSfZno3sTFcUoQsP5yvx3/MkjDOpi3s5KEIpGzFbR7VYZqA+2bluPetqaH6wFrD2
WmHSGeRagdgSKOnEJ5BF15AuuPqaTVPx0vQ2rwiJnJ1Vtnwm3nSaRtc9027Jtk2Pf9EsVX1tdDFw
uP3lZcU/051OW0LmRkx1JMAFMVfVZVA0WbtPKTEDsMM2V0+yo5Gx/6vajLTh0pfXPvHmk0yc7s1i
58jtNn9R04N01ZZrOKUrgYgxXd86LJeBUdYk5WVVhtajmcWxOnVoIMk525dyenyduv0+SOte9/AC
uaNrYGOnc74ZD7tM7wZx0xh+DOsgmCiemG2M8SVeIbm6gosfSsSo4QxqvmHNQwVxYpyJ3CQpSgty
IETcs5K/2jS9cIWxigSnkw06AKjF8AC1Po0Fps5sSJuABDhs9ioDA6XYZuLIiwhfwRyysDcsrRG2
wvowLBvoRGnDEeFi0zti2klO6gOrlLc2XiSlpzfh0DlICEiMDvM7gk/QxZvpP4x5zijfnIyEfd0S
7tVH4yV2FZZLmoqrAgYiMd59Q54l5qzCGPC6GQ7HhsJo4aHx5TCaihQ94mrG6rXpyqdK2uSrvBu5
sH+PapqI8A1JXvgwiEruccWiveu7BIev9ZVZK7VlupUGmN0ctrX6CRmHNhtRXBenxYcMq4xq1aAD
6++3ld77Q0nocZ6pQSJBUvFR5WpJCIOjoJhjzoue6qBM2w5r/3uw0cy9DSEJrseOPT21PqX+s93K
ewbNJRiSNOjMh/gkW7Ebhuv4oEGJSdycpVlQOKaLmawEm9MWoKcwV9jPWLRKFddYFrwMvxwfYMvO
Aw8Yn4VX+O0AJ28sRA6jB1vv6b9fLC9rTw06/tHuQ7nZmGxp9+JvwFaBiw+quvdGyxtH8Cy/VOv8
cD3xS8OGHbTA5SvLuxRbsgTkRk9Vm6whOjPUTPEuZu9oUON2pBUoLGJ9OsXcb2FiUaTeal2U1TQS
0fKiBahs1vi3H7MvnX4cH6GZ+gZ1cxf5CjzzrqiU9i2vuy8a7V7zjmvPl2OvbBQBNjLfc+Bv9nFZ
NMQJsH9B1ZnHPNHzgzkaoKyWw8r9CHsbJDNZuGQFhs5Pyu+xc2tma5sNxJ2EHVU06tgu6gewK6rM
3Vud5y/p2oLXpb67p5dZJTnHA0VwI8kLd7zgkSiCNtbu9jTvl0F+2a36Kzbx/gi9zX36D54NzgLO
IKJDV2GsuL9EepiAjSouKOBZqsLPTfxiMZ1k0oCMiAz/SlrDIsFuF4GI9fysN8MS6a35ls7OdvKg
0YcGpSs8Li70WWt4bDgw4JcTiaUlPycm5JAW7JTLqaCvtOBpFUY1QAkzDp7mXqy/ZW304AonwuUZ
r/p5Tbs9gkfpV+Z2V7YKnRwWc7/ENaAjGEhljQXY6n7nrh4HQy+/Gy198jpqMFzvlR2Fjt9tyn1a
QDAJtf3q8y6ydlvNHcr88oyy2hll+mdbp/mEUe9bLZhia4plA0b9LVePbg8qT3BMnua+/FVCuQh4
sX24evki89mAi4bnIl5GgxDHy5x6X0XsTdEwyD4w4Xuta/GtbwWG+o3KoDxzfyL+3bdsekoJveyI
vX2qiRB2+og0wE8scuOrrbFkqNp6xdUvLmKRIigTTJidhEwKxxaEFeipVQ70KDsd79/+uWB1z1cz
M0OIXHf4TQCesq3wRYYTmx3LEJAczUJRWr9mS/wkaIUKSejDJ+gT5TUuj86hdqJvhwMy4/TEiUA1
YBnBp6BsfoYTNmWHsm5xGetDIHuTDT1tMLGBD6UGwThr0I1s581WW+9j5/9XmO2/3nwG83YplsU7
UARjr+JvK9G6RgopfQmFblqriwlxyidHN73owwp4Y3X00IJn79Oj6xeL5NSH+B0UuGMI/U+BhnCu
sw3061Ib95U5qIgGgmNd6R0HQrUenCp5KRfi9WVKy0Fewn9zy+bWufFuXeL4KPROnKu5G0IBRS9I
Vry8LEJxzQuamHT2ouSg90W+Z9LlBkQc1pufoONv96wm34fq7y9a1356hGHwedjogFPKK50fFG3y
g9/A7GCzq9yjoxhI4WxqGjmndgQ0ajkMrs3Sf07mExspLnG2yU+6050gtsa9W3Vi5802XfJqTneK
RduOGAW7PFRo7J4l16aREos53fwFkDJtRe8gyLwo7t0XLbWhQ02rBfASACrYH/2g2RUtg/MfvdzE
xV07+7nPPij8co48RIfMw5s7mHT3ehnOwKGJd4sdO+gdfXxqLPUrNnWu6PxX41HCt0Ia1A1GrgUm
5WYBSKP51uvzSIdIaYQlG7O95gHLSKjzK2VdhWNSXPXVjVoXGD91n7e5j6q8PGUDJSTWHE2zKn3D
7L9HAXVh1K6J5M3ClP8vLdU/txjHgJeLE6BZ3Ke0OrU9Hm1M9wDjB5YADMMRqOjqYNgK5gNPdb9U
xR670orh/auPYcJ3ikiy/o86x2/HtV7aZf3GIIm9x5G235njpSdffsFJyL5ogxWTQ+YO3aWHcbCK
s9NX1F4OE5CJ7NjZoJqJusXXisVX4OqQVoHKfAHyqyPJsKpEBZRrqzd8rFzBahbKwDCMCLUHojel
K4Ti2v3g5O7OxLLh67USQVxU+8loL+zZSe8hfARGkkDEhlNDfxl8/szbW1sx+HNhArUX9SMfQxC+
EbhDgISFVm594XMG+NKkXzHzsI87BC/J5J1Gr+r9luVwmk9MVR3L3PFRAJPM6mWWeF1Uj6LL9uvg
jKyyJ657LR00NMGlCxH/GnoClyj5ylfRMfjom6SSO33TOHIKW/h1j70qnsAqpuOtjgui4nJq8mdT
tVxBQFZE///NpErElcgKp/rmb3AbUlGXkapx2Q1btZBzMIe9wN566yxAFXVBecLAC7kgrRkmcriM
uCBit69ORo7BKVbEuRyhPqAiG8+dOf+CN7nXO9v6aCvsiqtgbZkYU/+hcZG5bRvMeGcAxr4oHAvw
2p68VT8uj4ZVZtjkTLdoQx13fytd0QaVGH6j1EANqsdIt50C0Fj6Gyf8i4N/g47P7B1iyXlNFLge
vf+lKvNPU1by6D0+dNZfWCCFF9XFPfXW9LgO+BOroU1faEMNM914t/NOXiymotBW34b+gZk87FnM
7pyEG/YMdmteMKgVK5FTtuLjGJchgE/6PDR/nDpxzdgl4YCff2R26+02YwAzC9sfvYUNJ1sofa8/
/qyBFpSdll4KMx5PTT+OJ5I3rp3BHpEYxZNSENEpHi5xejkTppZz1dPvBoqX2TyWIf3zCPlAebi3
Cn8SAlxNJm5mlTylQmT/OkhqDFQrXQVlQQgD8ZP0un4u5czLxsSgrzY1vA7KMANFNVI1qqcs96qz
XS80wVtqr9V6SSLSiMF8SRUyEj+NMaFDKPn1ZctZqmgWcCjLWt7zlEtbGbfN2fqPoKO7c8R4aT9u
RlxYC/J5hNz8h1lsM7oFmc3rwql5vBPp73AkDTW2N1EwP8vbwJb7ZlVcLgtQ8JQ9xcfFeKNde2YH
rjhHY0z7c2oi6xjyPjws2dJgTZ2veP2wLL33BKiiuPK+BPauvSKS7adjh9vDlH+tYRujGZskuRtb
vxlCQlithrv01uFugnxmIF+M43//szFMMkK5+iWZmjAy4u6CVFiMi/vCHS6Sq/aVIWa+DLr1s2AZ
tMSsbGVdPlEQULSOuLoO0lBs7M2ZQk8ouSfoqXrAGqnfcf2zIYaeEo1zzh1Kczdgmws0oZdHuyIv
1hhUVon63oh1e1ISeYzVMQJFf63o3hybTh2dHjZvlwL4GxpTXP5sqZyuHfaV0WXzSpMYuWyMpe/1
bO3F7GqXMquesLFXJ4fP8f8UNZtFLZ3m5IwKSIej2dYvZg042EGgaXriGbOd0lyXjxt+6HVfeJ28
p0A7d8I08pNr6Rx+gE7UNqGfcomoarKJWUbjiDVzv547iwOQbAA7V/esdxSj4JpjS4e4vrc99XOy
nenH1tPeoCsEw4QMLp4qXFsi224Qv9uryxSOqPdSt3V5zidAPJmXaXtXb6i+rhcyj/hlfV7nhNeW
JX02kuGnNzcyFC3RUOSw0DCX+ZdM1+eMizHHcC9PhiYCjQcBT/VzWisKCdT7OLUuwTRxw5/0OUsO
HbhfEgdzoWGo12Fw8/rIx+uoIUjrPAfOn7xJHDy1/fr6CE34E0GKQCO7eqN8HvVbfx8ax+QymSbB
2M7DYUxZay5YCmlognvsU3ro8dk/yQ0gGy5i7VHSfN4UWQ188Fz2Ul5WbWvfvSRdsAoBSt6a+KAX
JUKN+ykQxT1pnDCEcoZR/qDj0QoIFBUPz9wWZUv82llre54MoY48yZyqBN47KxOnuYlvfQasuafA
zV+S4jja47CjYaiN4uatMHtkyAytZkHv/QGV8lh31PU4VfOU6Q/X/0Jf2DLOt8SbREjuEuO7U+TX
ITbLyKppI+6m+uhtzXXz1qgw5O850Uw0Npz1uAeXDdnaVdN30tWwKlKKQxrKpPxx8aorxdd8tqZF
IQIT227tUYhL9gyKus8z39bdqveIi9zgg6VJWdNKj3vwMHw2K282Nm8yABBAefba4wEk8cne0tf0
1qKcAAkuy4uXTuuT65yP7IM22oHcA6ZpLpXz7zWWJ2edPzVQnhWR6KslveY2kTIznRX3LtUZI5R9
sKHg5kc/9mr3Bq/V3UuT63IFKqrlK4rr2winQVxrdkBAHbgM9Y/PmGq2YgeF5FzVU+wbMUG/QdZj
mPoKufOa9I0XbqXFd8uZTQKJJRUP0h2iInM+ePPRcjvwUoIauo/h7zNzaH/tnLpjTJH2DljoWa7O
m6S/zZSzuNUc4o7rJft0tcagA23cKXwKeK+X20yi/Tay6kaJAiiWzNEI5DseLAguTfGxlbeGxfdO
OQgLRa6dBr3WdxUlbDOvm+/EE1Gl0BZneu4NfY1mQYJosejDydfoga/f+GeChqywkuCW0OmQv8OE
YQ7T6AzsGLF626C2OIZ6TZ2x9JkjW+DtybOq+O7A4C5f19IYXswNXUfG7E6Qkvwtw87u2LEe5G1f
7VKdNTJ9DOXfhkXTVnJUrQh3F0wNDSjT1aUM1CwvrYqrcK5zgwYf5PytFfuKdeSRQ/FP3CY/U6Fz
Z0h1d1eAp9y1xgqxvUekczr7y3BHCmSEFWTFwhhLTUHYZHW6qwzJMDbXcD07PnTuh2RP/rrKwrkT
p0fMEW9slbZjgWS8LjYlQdJh7hOUkqnUMaL/fmkqAUKl7uczjTqav5Y0F6TTLCIUvifIwhQHduk/
h0eHxU9KAaw3hosOhMMtll/ltJ6F264BcAbsyJ6xPueNimyuA7Fapic11aGgucHPJ756LvZNptWt
i+x4+i3nYow0ZwGQMfQOYydmIyguM4bUtAI8lu+z1htfbFUqH80jPox8iB4Hr+9gr3oGX/LZJeZ4
MlvsD069nIY/lDXJc8JwF6YV7hUzztxDQ/ysXuMeHfDRCQ4I5vTfL3US1xGhyc9O4oEEHKVhROyn
U/5YO7DLOELqvWwWYDebOwcF36N85hXy37hbHDOvJL/dxbPYWROaT78AXUpLDcp3Y2gQpbhmu5O0
A3RRLCvYbSabN3FrPZOc/p5l+0pAzf5JfGFVdv/iAIfxmybW2QkaHZ0b5RTStWH4rKuKCxcrZjBn
IxTDz8Bs1IyWsvxqxzY0B9hSNKI+E1/V8AnBEHf0nb1t7EbUMMFjKqqLjYE8+kO+PfmGyXTuBmul
X9okmTemr95IgGWtre7c8628G5+ZrUFwbvS3NZ5INNTGnreS+iG28VPvZXmhvZg6D+lERZN6ANaE
HaVmQtHL1n7mKg02B1aL8fgF0aYPbGMuoDbmpOEYucJ+JUxRDOzCqrLZa9PshNVGOLSrWEjrnz0L
pB3ZuRzcdMkB+7gO1AWd89NMv2KJtGs9PkV6DE5pU+kvpW6OO8AobzBCaZ+vHeMCzFELC2nVNL94
SZB3mkHPle5eGrSEoDF0yaAzUysWG3d7RkadedJ3asFCjDC6nP/7qwn9FJ6g9tuSrXOapkPWbAOW
DgKe7szBGpc4pwdqq7aJSRnuI+lg7bdt9tGajuljywZ6Ezwgd5/s3V2h8M4Q8Wh1SEwGFNv+4Y0V
qcg+PWnu9s+UjoiUjMnjieSid6jGRILeAJFBEssh2Q9u6DpsSWNhm38sxw0mcikmP2mMhKTleKb2
+fjhLeTLs3zlipJwn8QYP10mvANc3WgthugcdbrKbwDKd1m1ale6RmZ/Ps+qMX+udnYswasHK8mN
PcKy81pTXoKRxzs7XDmiOsG9kEtizJBZrcjqa+wWfR5I3PnIRIh3srgYDd0UJSVmk40dQhlkRSFW
+125UKARLzrwPe+gS74lOjHOHXasixTTcrb0hvEh13ltuTQwoIGjWk5RORG31wetidypIZ6c+3bV
AGKbarIXcwr736kOfdHqT+RAiTbYVdTK/E603/bpE+A7iVMKZkJVXC3xURlC3KnRLiqozW2WfsFi
5i+6ajgsiuBT1ZqMbaTHCYMUkNEOdaPeV2csT3PGH62qpjv2VWkGoxyO+a0kHvliz4TWAMewPcxq
suaAegbeYxbEjLiNK8BNjG49T52vnOaPg8eH7zSzGD9Me2frI7mUxdSPhN2eKF7hYo0YdcKyVJMK
YjEzuvznTis9YR6LMCxiNboN3avU+XrtHh8uB0Denhw0P7sd/bk51W5SHDYn3rXCq7gyOFi4AMlP
C4QRvxi7+spiFgZzf8uzCb5ju+YHARMwW+uXelJxQNqlCd08JfiSEnjEMtuw/oX6RKB+umZd8Zys
MKQkQRVMhnx0oi33dgv1QiYxNKG+jdCmv3hdnaoaETz1yCg70Bu3FXrDUqXf0JqPhs3Anw56TyO4
/CfVVtz0N4dj3l87XrK0KEN/Ql/3bQM7JEyklRa/OQOl6rItWpxBXciqhlu2jAcD2kyWuRer72hO
0n2pkpNr8iAPbZAUfX8eQHhT8Kef/wOycUJzGwHb8Gu1DP2VH9Geos6F5rCEeuWluli0K+wdo/pq
HoR91t8qROg9C50zutdVgqimvpchno9jtvXXXGsAU/TLk048mMWbxVKAPiy8A0z4Jbp6WCdWwQbS
1A6lgrEA0jIaKcSbyzKc8EwH1Lpj0rVJRk/0lhtJ+qPdGjvqNue5Hq380qH7iYYDpzcs2Hdq5lOh
CN0zaFHo4AZy0MXEQdDty3k2L1P6RuYvpDFZ2+cL+oyTLuWuLeUPN26497nqvRzYMyHODD+IhTih
bSJEuZ775I7lr2wD1yZcN2zXuvggzeVeBtpQmjJ51sUHSD73mGk9Ez/mucpTP8C2AMZrZLJ71NNw
/5HHBSYKdV1EpwmHsoceh5trNH1YzsABcSDOH4uxfGVQHFmpqT50+YBoMtngNvEH4p3rCaGjLS37
qqNwMbd5kS2Ne0hy/TmW+kIohmy6NZt9MKrhPuX5u6NXPG2UqO1bK6EGPml2eYwGM3vzexLPP20G
2R2XX1JRToHRuYAASNw8mtergQuVqZBMO9SvG7odKzr5DUWO1mMDaEXtLHoQd051dWfnvcmLD00p
+fIQ0VpeD9TjeaFN1ApX7uBX2eaeMXN95OZb0iXeIS/AZo4Lxq3cAbxnJdeiko+dHNHGpAtVa6GJ
2WARKqvH4egRcy01qjVLStdUZ/XHdWS4ToiYMGPR/qElq4+Mn7NIxWf13y88qIACGvefuYxVVNrq
0cZwhNIx0M0zDobfyNy+MhIZ+HysdzkQEKtL+yqmItnHSXfDMGaecJOMx0IgtiH/n4ATv8VOnl/b
sT9BCqFryj24+ixCp06fyhxbDHdC2gY41IZfXu2E7dCl+w1QSumtY+gU7bj3cq8JmGE5OXgJgRZR
WgPa3/7Ouso9DubiXUUz/J3c/tnuxMxCDRU3yQuOuxxr2CD0DFcvtCqrXridv9grxQwrXYK+tBgR
yq64LUMeOfGDhGk0m+8lwFGUYJecgm8SlH485dX8McfISEuWskxLszP+QjfIGDuG5sXxtGMh+4GD
SXxunjWHkobajkpOSK4dZ4mbzU8ScSubDH/eYFTQqFyHGidDNCfJ3U6m7sEApr+sUvt+WQqWbBDC
Mhdqaf3TKIV1g5z041EgGKMcJ/n0dzGNYOLZgFcR+2vfMNjogJ0esT1cqZ8rL1mwz/E/e+gPDeTP
G7eNyPKKKsy9rn7cOPbUXzzr5kBwuazRn+FYc47Dd8BgEqbrQOS7rwOu+MNBDvC4Rs07AIdBIqn5
rkre6VTNEKo3UuUblaBQ/a4Ny8dC4VFMm+TuWMZVeuBpyMJsYezIK3d9HlZ5mgaKFVMJgwdFCazO
mmncc7shKMaGrbMcCfRTzLfYiWBwQWZv9Rf2wtl+GJ0WLMvDL7MBpAf1U4NpICiXwf9Kh5z2I7Ff
W+5jKHFwijQtB9NTprsZLA6reiK80k5Os2mW4TyyLkg4V3qnzB+l0DG8Qmr1eFiJ9a4OO0zc1F5C
pCLWEd6srjmhwP3YXP1FTICykw2+OS3PHOcYCsKJDFLGnvINz8rNzvH51xNpycysfgkGymA2LMBo
dkRECQSXHTJGtDudsiQQSQ6pC22t2BIM50Kf9ZAXyJnWN+8ocp2hINZ+WDjFT1zPh1DZQDQmM7ul
FsKMu8Da7dO43IsWG4z+kBeTJv8wDAotLYkYMD7+7cbq6Hr8XyWkMBf2MHQoc+OkIrO3TYQpDB0N
Np5Br07NX0h/kLZAVZylq3Y6MWvujI++l0dlq4ufK9iMR8lASuxYddwDe4Jp1J6vyPwD57abH6uG
DVK9GLdBIGN5Tof2qj/2tR4d8mVDYOPR0i61Tyjh9CG6I+domv6UcfEM4eI+09y8E/GnDpGH7ehs
7EDDmtDZaGUfZhVtjzt+lQEIwSL0B1apsR8V+q8A3SzMCz+69pmKEhqUrRxmfsb9GbeJ7i39KSkb
8y63Wj9QN8K6CR7cVgK2WuTAAn3dfjqmYlpiQ5UPHIM189PA3iXA0rpjxJU73tJ76W4fdW9B0iq3
NdjaZ7GcZwzz7CnHJcyF+OV0ZetbWl+FGriAnW037HpV+TU648xPof6jMSXrcTpRJmRARhLUcwyM
xZKnaUeE5TlL8b55xfBzWRlykjHp3xyPH/3YU9ZIkg4PvszDdKHuVTfq5p576C/9OtJCUHi7cZPJ
syRguFGZsR8Ganx4tEF4gDJZWDMusEspSslfsriOufHUnwViHuxNl1U3gfhDIuq3XirIfR5CAWGC
E6Z5DJEUYWgt7Zk63cPub2KIoGHJk4blZ7+uGKsdkOsIE7wtWBxwa+e1M8rlmCv5zlcC6GaTxvuu
w3swYac6aN6KT7AZMg5W8U2CkRrXmKWKYL6Nms4xIB5hQzSSNtIxgUfr4v6sITWJrNw7K3gAgudh
XkKQkArK2VJcuUc/G0FjO3cyB2Y0TGkWVR3GLc2u6Q2yfm7OwkeEwdxfrNeFdHzgrPZFcJIQ0EDh
3+qj6HIM3gt0xI5kB/XCAIJ4O2QHJ9meczngFdQZfHrc6gMAHXgo+n6aq3cjkW+Mo8nBw+UTFKv1
ndTsyEsxP9Iwu81ckz0sfB7TXHxBZYJi5m2oOm2xJ/T5tIrafjK31o6Iv9V0QPRvbKg1f5rhTSxu
YR6km98Xr6C6CNxhxGiU+g0Iy2ua9mdTN19se6hvk6aet635bNqCHXPJOqZaTmpMUjZyDQVascT7
yAJ1P56Nwb6nJJdOhH3EPm4IKeDGTHYEWG32+0h4jQ3ayxiZqNc8uaR1G80O4R32RM2J/d8LlcQn
wxuwG1PqhE3A6nlH4+XcctzDzF6ngeXkBbPScTIn9yBSpZ2JBVKBYJvDDgOTTc0CZUalUD8tS7N3
nl2E+bbZJ7uxf28jXU+ydunXXtVr6/JySraEmXw6O57UyXNZH/ECvWiz7OsmN2ZMw7tRdE73B0sR
O8zshB2lXP1kgUVMrl937iClLfZ6vdp3vfFqsEaNZoiXqkbydHvzZdHchRrjpAk86i4CZdbD4xF7
scbFgBJtBPZMJ8bQQ92cnKx5ttOo1iWL/dTcWfhbgjYn0GE0J8Y+BhyYRhWB9Sib4FvFVSmuPeBH
Kdg1daVtXrqfNuU856yU8kz86g8tlyKiZHXwcVKnkaVpv+HebLu+YUcAfX0LRwc4F/F1rUaE1UQL
hMlW2L3Wd8Ol2q1nRRK4BqRRDNcvLfEhrkNpZCcxa+mYl4c227y/nbjhJwQmvnedy8BNPtDTkZhb
nb2acwqCykre1h6kUOcmf6vxOOR/xKOKjOrEr3oiUz2RkRcrU48Vuz+L1P5FRy1RKRfGcTq9L1rB
dm/lilJYZeB5KYVCVeMFLSBUCp6RIsZhP6Y8fhW2j8vYJ2HuAnZLO47LqaPzuFEoI04KPJedR2rk
v4XF3xhXjzKkVLsCAP5Nc23J20WG+pj8cTJb7g0Mr/42ejBnnNz2t6tcpLvnFvVUJcyH+KybNmFf
4cX2iaaFhsPFBTzG59E1kBC8Z7Ql5TODg1IyabhYbUawvjuVtFYcXCm+PBo1pUl6h9kIxtOrAhyN
G8Ib4aEQKx+WV1PfSLHUscfX2z2DsfmBi/ADzHnqm45O5QAtXbsv4FPsq3XvFbM/Pu8ekgM3nPAZ
bstyRuj1sQFgwGlN2p4mLNjdxe6oLZ7TEUhR/zyjfD7MgM+4J2/6QtpQTOO3vtDYwre4aqiOqriQ
YDtQ3/H8LoTQQ7XBwZ8+tRSrLg1JJ7WQE7IJmCIQyW8jjw9z23w47CxsnkufTD3DDbF961HEqqGX
O/8KkPnTxsvLQJvP1xOCFw1ZaoMEYJaIVMi8qIj7upOwunla+M5HRN/e5bpGS6lOdccajx8u7hbz
0M8LmQeF12ZovFNiGuGyPdBTlG5tGBfCPOOnSq/y7DzG5vo3yYTn1s6hmvZ/h7TtdovAx6eyEODn
1MZ7sEp79DZx6AdqvS3khPalkPNfMTlTWKFFieQTa+ytWyH5DV3NqqMaOxy42G+q3n5POQVML0fP
MYYPObPhKBFdHMAjPsYHZBtiimRtABUJipYSLCE8WG6F724U4bbIO4281FOivOyqBs+Q2rgsTsZJ
q36PZj/ytGm/ud2yKB/BnVe44TEesOR6KCimO8PE/FGg3O6GeHyWrnZ/fCJbusnzZs738Xuq+jHi
ov5ogsGT67SQ6Ui3ljnjoz1kxr6gK29BWKMHhKEL1tcfLa5fpL6xV1SEiIoN4S1e8PDT2fbU2D+Q
JJfwl7PNWNu75jwmQLba+Q8LdnYOK6iEat0naR9HZA6uym0FsmF2jle2KjakzJ7sD68yQh3ePOPx
nXeJsZa+SY/SDjXq23SG4zhtGaUN7YWFNk4UiXSCdvjkbTUPuf00q+S92Rj4PZYYi/qo7M2NysQK
pZUOUTzjZzDQDLoFNdy0ri5KTmKP+3HQjjWQGrpp4Bl3A22TbZF+c/FjI4KHxndNarbXPv/S6+o+
jYb1hp5Cdd7R1DT7ldzkM204TVR6Xc/bJrum5tj+WvOzz+DPB0oRJo65YteMmby5HdayFNHYtPuY
bnD7ryl7ZrOlwGe3KYvfylChMXPvDHLwQW1k9wZ0CCnwhRcC31GumL9bk40UxcSm34k7gdGo6kkP
TxzVVutauzTdCNvlVCcwrKyH3sECbE4qP1vNDMNpTp/wANYHTMxRRTvcJZMEn5J7HW/uwUGYpc67
ZTPDF3idcRx0mMQmfW6Cal3+cv1TBy9nB1vU6rg5jFydycWjrKCjV6Z6N7VHs3xPkTKUSo4Pnshs
SsxbU2W/6smFvaun5ZHvicHlsO6DpmrY4lZPJrRZRK3JpZR65F5HcWhnee5NN5f7aPOvi+v2kxzs
Ed63Os7uFCKKxU9CbxM/SziGBRB4YL0YSJYpRphgw+/jHOoIdsKRddc3tqy/TFPzTg9WkV5hhksw
TYhBZv5Ih9dl5PvWsXAmlJhaO2mK9yGOWftr/+PoLJYcx6Ig+kWKEMPWAsvsYtgoilrMeqKvn6NZ
DnR0lS14N2/mSR0fZyX+jQZljd1gaywAdCPkLGSnp1qWDIqWp9+ULmLsC84hKQfMPTJs51znUu2e
Qbh4ow6SEDoYKbDcUT2jNDjbWPYBvVeHL61D/V0eZlZy5yqNP+x1BKU4NemdSCXzVX3IiOjcJ0fK
sM0M1NSb8eTnceCI3D7gw/xEjHOdQkd9yCkdKFR51/ZAsSfq6XZtLB+IkfF7gw21kSaeOpk3ANDD
HW7sR0QenG0gOIPYlF44hwKfRRyFq48TU5Y+TAOPtG1Hp2xOL0nUZme1Np9VExeDiUTL3dGfTDkm
nFdqm/0HXK29Xop1/dVKz7CULXlUmRfIoypVQ9JSwPuObZA4rcUquIJAagoJ7qHALEAokOhsf5kU
ZC3T6vcy0/+Wq+mDdrGCKSdHHqFC+B07Y9g0+ctiSwJXjXV1WJHB5YmPi4b9XWr0JyqFXqkkgI05
le1RFjx6rS2nxWREQHX+sIvPlk/ivY3gFCdWR4K7o7q7bfQXubjlsVlSAMjUz+EyhTQ76ze98+kV
ATg8Rw59qWZCdxZ0v2KgbJKgf+pXlnIwBhjgmsLpZaiTfQnEpFpxOEhFK6G0y5Mvza3k2QKpUE/j
ep9mHKo4LR2psBX+HA+HgTvzETsD2R06T2chbODnqAymIXbpgDVJg6AUjCgCrTl1QT5DkhyZCRSH
gKHaf2uNfpXzFX0AwukuWbuY15QJ3YlipMzOXnFwbB/eMoSGrMb7VqImJU9yYLZl/FgSDDtR8RDq
Kx5NLXEehi3Kx+EG5DZBnUOp05kECStAzs+oeTTVFz1VLjUrPwmz+c7hFWSkJZ5SGnIpQ71Q1/k8
CcS3NJ/uFFsA3UEcWHNrDzwPRCS7gl3n0KHCR6gTfsBQrM6xERYF5jw1iSFbtL+8hoijFhZr2SSl
7QtOiDsZjskSBPu63VReU7E8mCHQazYfqEo8onMWjsqKZvmWwr93IonLGrf9DJH51Bnvi20iNOXc
9pHsZBAcVHsfReh12z6NwMKbopl/um0CBywaXGakzIWV0UaGBxbFkqPGeo0bY+vVY7OjVj1dzYsD
uFGJg2Ft/2lx96lNNRkhwI6pTFtAtF09Dn07gTrGH4gs0tGUTMmrdTyrNsl2DwwVlGCbZ5dkNdeo
Q/8z6soXjaVfxCcsr/6I3kwGOm5aLsrR2hMpA8aoMw+nXVQfZsJTPsWDaPwg1xb+wB6B44GCTXp8
Zv1o1c6bQ/QzTUtslEl7WkoIXi2ofHwSN4fFCuq/lF+cIXZQ0hiES/tjTO3orNt7cHlLsAk5naQx
mT7iEou8mOXn5jqsaDA28yvdCMcs56+2IZ/qOe3pC3Fvr8mAaRcOu9TYdIJyttyhlimeaeXxOFsG
KVxHETvwBv6grgYlPlCNsUAzMhmDLzWtgY5SXx2FQC0YDbxihuw3xnLkZM01IUoOF7N06jSGc6eL
/BzXvachJmAnYQ8+QwcfJ/Y+cmzq9zVWw6j9zOdCf7Ck5bHAAu3hQR9J7XhJbjwVUfIpD4i+vdkc
9HjihNYoR1vWf1pl/XV0xV1nhxLkb5wBNiqitu7tgcZtTJOHqFqeFh02lWkdlqVk+9Fqp6LEmzaj
oE30HLoZIkC4Uq29qx2h+SvgWXAJ2ZkklKfOlPK0q3UXTWuiV9f01xf//nd+6nSvXVDUf7kCaK1p
YV9PGbQwu8OT6AjxRUvGCVIWugfuZRfiI1sCvSZAx1UH5kwmps+0nEWXFbBA5eBT5NwxX7Rc3mN/
fdHrwfTVlAkJkNev5EysoCQldeNCfpk77qVR4Q6qgejHMVvh/IgWN+NKhsFiN92hVFcqLwvpvTB0
/chJlwB1y5tI1qgcodPUYOneSiSxpN/IriQyP5rAc23hKXPWFKP2OEJixlOXwxdj48WiVYT5KIcg
AzFr6uIX7o3pz6n1umJxMcaELixJe8SYi6bKxs4rtnYsKCsvKrVxfUx7fc1SyO9HVPuOqL9HNmXe
TQVnez3BDbrByyLxTL5P5kmXmb5SS9ObaSU353/rb8I63WDUImyUBVqev/Z59owxD3tOnSWuzT6d
AgEiJzMNtS5ldeBbYvsU1fYPp2kMtWvDgFf23EgdaYXOLu6ZlGYnO/2mlIc3Ea5M7/+KUxz8bGiz
Q6S2Pxm+mRvih0DwZGi3sAwIJZ/BKZb1lYuYs1Yq8K+MyG9p21EYCiukLFJwKlH31tUUIaaT4S6K
EuEzwSOntrHOCN7XgYxtwxLxF/s/sPJ6RRxlnRF/BMJdEuNym235iy2W5bWbn6gU8hJu/bNdTcCj
GfymwAGY2MW4t2ZOznYJNbJ6QX/Qz3Ezy94kFcLNy+ZGFD0JWJy+EFjX9qbUxr6xts88XvSdYAD1
KuvDVlmpJgwLoaLf8EvBnVeCtZ5XfE+cuByyqzoMZepEZ5AbXEqUMmzElPQgBs/gzMTghz1XqzDn
d8WhsWs6kCuJhnEW7UjAE9U3SYR5RzspxAohTBttMNX6SUiVz0I0CntAIWJxfA59xQ5ZdfGw02DW
1qLXii1yOMHdTkes3alsrdwLeR6IvDlPNXMAQfyMGPSe3DuyB5t6BCSoAHlR+zSXERaKOHDBQTvh
fDnGHYmDOC3/5ikjpLs44aKn1WU1ik9wreXeSZrpqLJAWuRmPhdK9COGFePjvYkW6yJbFmZM1Q71
KLa8wSDyla7SfVSSFSRa88HKaEHe/TfT8HIpjQILCLnxmenEHfut6zTtDgpWMCgaNEk+KC0UHIdk
AdWhaUejJtTTOiEknY49Rmccg2teBquJBlzHKNtte+ijFdFdSQc3SYXuc4w3uKBm0EDCyE4MCUji
DRP6qzmtygmnaymrCQIaa212TNDfK9z/bR7bx67Wxls7qXsubXFYJL7fgqPQXXTTYYlm47SAC9lp
1WtuK+aJA4WXFJUZwq5WASv1C6VRmDCp9JvPFWAUNnb0aSnjA9QIicJETTrCtWHBXEe1pwnMf92a
tVx7aDtRB3sd/+5hrXlOqJLhBPMIEydBEj2hhN4XUiwhHUjCXdW1D/vGRrKAEhj2CwraNp75I6sj
dxCQkSmOw1Bdi38cwdcTcVT5RMrkO1eyPOhWrES7ghCfayNEeXLXSSf2TWywqUvcQcT5NIfGOmHs
/EmjxWAwMxpwsqu918xa8ZhcK7w8K2CtjIyhokfGrU+t4xdh9vwwEqoeCqZuTWnaPQVdG8oUAH5T
CorcVX2+EcIkP5tE8U9rTWxU2LfZxfNcltpjqndhpqbx21LF6jmvyUz9/49Rp9h7x2lqNg78V4NR
kxNVXhwGHjvYrCUA/M0I9TrTx1OqmUegzPVRJPZFkhIcDzVzQVlH8bGONG8kVHxZK+lLSrR/8C/S
YDAOmhKtQRPV7zPGMaql+69U0lMPYZCX70ib6W1R4uuAgHJUO8YWdRVDoDT7dhjkF2jvjluu2jHq
eZBilCPX7zqaXp/g/VF/rODIWpZldBsOUATfFBnqeOqAdcSAJlI6JxIKTMetkLsaCdfLIvG0eav/
aYvnvGYFMugkoITFs3oWjGs0axHyspiQTutYDK+2xTKfVZvJCqSeMB6VgBYvrTOq27hEh+dCDUvP
jL3MFc3WJFjtZsubGVV8VaHpxtnn0Hb9Ta4luk0z8yVv31L7Y0nioLSfY3SJFW2Evh30TAJ4DIq6
+RB35Xm07EvfpaGupEFTf8x1Gcrj1lRdnjiP7GMsua39PEURloeUvJ2zuC1Jqp7zoMW3mebgZO5s
zvblTKUKIOMJc8TUOzuCUS8NJoCVyhszwROiHgeevbLiPCus+HoBNWCmPJLG2FwjyjN3pL/ZEcxv
VMfvRD9AnY1fo+FkjFim4oO0Wji10yPV08oweQMLV6slFlmysaAG8NSPJAqwCiBAnSsybPUaeyW/
kZqZrt2+OShgLQAOjObHFhP3PHuoS1qG36m5Tum3Peh+q0phWzECsv6UQFopy4dkIzNRITNy+p6p
1zTMOkA/Did5RSjsPhKDO3FJKBAsn0tTZUHMXkIwQmGek+GoCHgXVdefG8c5MXoQy/iSWvOR7x5k
pOWP+ht9BUeK69xiEuSnljsLeyB2w4tC0d+gx/zON+k1ztQnEb8YRrWHi+Wb5S6SvhuoeyHRgyp9
U5f3GLyPFU/oo4wREvNCy66fmUprz3PLmrCmx234VxLVxOUMBsFdOtCX+ezleYM7uMas+W3ZT0UL
rIFgTuT1I/wuR3qxFNxb+QXQQZERxadwmt2Gnje7eMDbsNou432MpwrvsQP1XwLLuyKHFDbjhTjy
HbvD2DByz6es6zyQNC4biDfAgbsR+zYlePtBw0lQ3dnmkNi+Yq8NcrLxnIBm+YOcm6tvdjBOeo7z
1CigzMqTgpQGX4J9EtJ7gu9j2lXUKrbamdCXMDB96zUqCAvZwU/pt9bLy7x+iinAhehKFP8Us+LK
fIyrGUj0EGaWcZzRwixKJQyCqQhgFwyWe7rAsHFZMO0LN+upG8g9h9fwWD1RzLUbsAWWuP30aG/l
3ScODp9UWZDM0QtY2v0IyosSE/pAdqpuUql6oAhGZ/VMIw48qL+0Nk/Ulu1i48JGX1oMTBKlp1Lc
k3cJ9z0/yzI9CTZAdlxyftskOze36UiOVF+ronMCCy3ToH6gIeemHjTJsUlPpMxCk37QlZK1UQtj
Tv/AMzjraIcay8ZofsftU658Dca6H8pHGZE3d57V4a830l+Na7bKfgyCTHJzBPZmMKKZw1cjn6Sp
wE/UhYKPynxi+PVAYbjFZcZRUgOYgdhFuQE1LrHMbuHQccHJ0bVqwSKcU66l3LRY3mf7iWBbnPkS
GVPVeRC9+CgqJiNEAtbZ4TLRlJe+DsUPju8dCV+ZhXDa3OTy0gwwv4kXJCpb/fSab0CEkRvd+Oyr
5xLPimQMkLpA4r+CDwtxfVxl4yhjUY2qu103e6VYWLVcWunIDeJSAkgEwh3V2S2f9Ybd+tL5Y1q7
UaG4vUkV6q2CGr4Jo3OOY/99W4PH+VliQ4l7U6YlItqzScbyeszn/GjhhC8d3nf02dj8bAlh6ZaI
ZTpiMf3ChpqmwwXSMGNxMLLSHlfZVaQz7r99VfU7VWCeRetr6fCk+WxfYnOoyFWCdM5CG9tnxmNR
ImgsVGLrfZh1jt8uP9s6cBg/2kG8DiSQ6APzFHRRS3jkHkMJjzDmTY9AZ8By0xuSNTSyN7LIrT7s
NDTzWbT7SR39WTBJVWA9ur+UbYSDKBs74Itx5tRACKfck2nxJV7dwNSb84EI2mXqrJ3G5Nyzs0B5
QDImDGr6BV08Gsbn/Aq85GiJG+RsVyqSi9UepPw8kKZVlxtcHrIKlHdxghzpv4OGZHTHoUBMVFOX
Cim3dtJAUBAEjkGg0AkgmqQqecAH/agjW4C9yP3qjxOQa7INkCkg4vXOiofvuw8K2TpxxoG8tTls
oG5FECUAjmBZbKfhsUpoSAf7x5uaCjicBLS99flNzDxJov7IMdd1SMTEWodUyVDCYpWiyMPDvGQP
pJn3MsMNFgSM+h3Es1uDsRUziWfgV4odlDqC0JH5scyaS/h1R3cefCsSqslDCZN/gtasYzPNsGar
nK8ITLBvGCie+lPm5w09keHLZrnGBiSgEGvXd5z+LBjsx5klU4OltFB+5Ii/p3prlSyomoJKAlIj
A4Hflh0oufWMHiKIKUB9dqYG0ZTnVpU8wDBgKPHWOAoKyrwwgXhytXlg0C8WNHuKUfCW9boCN0UC
i/W7ZRMIhl9qrT/YuJ2HfOPb6/6kvMmkZFb1NMZPdLC6EvWWCUtLx34q04G0dr9/3MLh5nKHYr5z
NOkFkgRbKV4i9g5L2MSrdt18WcekNPxMTy7dttXabFZiCukchQ93nYDu1SkukLIMgZDskOj3HcCu
PNfLHQuTuBBHZmQ3Uy8lsQNGYr7im3Y36ou8re4zMA0BmwxGcONh5DFONVy49EeWtqLsyUQVHsUp
uFRGzq0MaCp+syzdttBvsvSOWcsiCi2qfbscior9GOBY9v8oYM/xcBXtT9T/aNNb2qHfvViz/IRZ
LUgoRXMY24ck8kRNGD6hbJLaSrqOO+efMWIm5zal5oso1fTcmd8TVURmjfYhPxb8jjp3atKjp5/U
tX5SjHs1HacexdkoT712wzO30aj8Mrp3TfZAhcqujk6pnfoQv7wqac55RG82vpAqDRtDfk/N39TU
XarM7Ae7v5oYkirLwb02w/qcXFttj5nCXcOKJV9aflwO+6INtQGBOncB2R2b+oW2UVyVYWwXmOqR
zGBs2j96dVEqcbCgrwC5DhRBEzoHIKfNdqAMOv3aN0RQ0wwi7OBvLU65Fd1VHvdJadF5r30kKnSO
3CG+8i0KdOiNarpgurmUCM5E0SU7ocyScjJdPUoIOMZ87OZDtHUvaniromuv5xi1/0kUyLJbOhXd
u9r/URS+j9E3RzokDeO9UKtg1qaHe0meCiispeYI4Vvel4RwfTUy7OWERBde4/0jbX+eMloHzYh9
y0YQwQLAU92ekv1CPYCaM/68tx3nJuwHCGzDrdfRNWYMc/NbnPOcwg+2bSehh1wYNn3F5iFc9qXf
ZoQRu6AeOoX3WH2oM93nevpxOnAMsXZg/gnk5R+j+KkSNYUoKTOIMwTVtIVKKGLR9VPOzWlE/2z5
JUV5ajPt2NGMYz4X+u8UYVKUgO3AvQP3VsNQtdaHqrIfJqfazbbkx5H0q8ftqVzZrUoveNSfJ6QQ
Fiu/koSxyyjRfjABTwhqgBNeTIKNDnFgnW0EESzmHN6Ry6WUrAGhUw/MVDm3iXSBCFXY8ymx9M+V
aYwTE3winuumfK5rlaThtIMKw3mYIz7nLkJ/edLd7Cw+zUv+jpuK0ynETp0zv249648LlsVl4bwD
2g/7iJS9cld4qt2ea/xQmtk9rEmM+Flg60ZJiBTPsZi/2/4pWnNkofoJFC62UKqdS8x66tZrm5wp
wDi2ZrcnkWkY585IDvW8HIj9DBoRiFXi3qevgraOWgkliIXZrUuKoAhb6KpLY5zhmPp0csDvsuPv
NJNv1DPzcKsOwEf3nf4+OFcn2dpF453FtF9zxHAaiXcgK5zRNoJiqPeC/9PIQ4fO3dlpw4EFZds7
XhJv2+kewJ30QyM6qw00Y8Fi7qQ0EVWtyd5YwtXo/UZFFd4OFlLPvp0yb7um5w8NSKGFoIRHFWhl
WIwaJM5viRR0o6vP9Ng/gTr1ZYa/UidhyeUuQzUyR9Bl6nHWD3Lt4PfkZ8nyNLSW0Kbhy5KE74C4
0qznbByfI6BA27wpQ3/t3Vo2kcuhnOiY1lCTNxCoOOhqckPI5xA4eVN1Gy0tMPR1N2CsHor3bPtR
hzs4M9bKCfS+FthbE7uGeNFk4hWdxZRr3lbxuDlClPHLtDRKsTkOxJ+LxvQpZq+xHoyVrPZCVg2f
83tVZjzLF9dGwUtNTCCMS/2lIWobZeZRo6GbWNtKdSKYx9y8jwukWlb7jvTWwMogXhPw+FnrkyPV
e9Xu3noWUTpJvh5YE1GDqikPSO5+JBtUrbBB5zm8SJdVGp+muXpM84g5AxT6WgU6uNyk7cPamgK6
HMgKkjCJPjtiJFYpdqqKe97iuwa+8dtBAYaQ401gvfs2Pc496Khpv6ZUYhP/sdMPgJXnGH2vXw9i
Yq2o3/v+seseNvwLhGFJv1t0lDMg4VoooLDPHJNpis1myHExSSAW/a0s3cwaxrrtVxETMECmfAO2
qiyicGHL2frq6PhvBJasAqyxjEtX1muQRBjoMsumCMnyZ04THOMqTtJNNLjLRopjl5fyu6nKoVyU
XcI90PBsQAwKVDX2puy1VgzKUzHjJy+RwaFcgTDywKTudvvMfBupeImrizUAZSW1b59zjipO80CE
dRJfvEep1jV0Eo9kO2N8qC1POT7PAbdOLP66xuCgxFowoXV7/pWlmWAXCFBmdQUhWlDBlgdV91Pi
dx5FslPoUe6bB+y3B1vbdqi42iaQCDugxbuiJ1a2lVQdmRh9B0FW1Ld0aIC14YBfPGMuMeVVbtx1
d0UOWVdCpT8Sazm1vMn6tAw44gClc9nCvHPgx6+saHjNAgilBzM606u2W+XpisUAaIR95OSVGhF0
CiLZ1Ib2+oeJOCxLV4XEwhzXHAmdO5tdVsJKjTXrpEnyabRUDnmcU+lkVI4axCmZTQ7dGx4yYTAk
dxZv1H/3fg/WWE0kz+I3w73GorkKuiicoAHHgCuX4ZExQW1NwF6HRTV3qby4XZM/q/EdSETesW25
1mAiIvOT7AY2QUgXRfMmZhwgj6KOTyYbKFY9VBSfepvoIan6Ig/alCzEW6QNDOsUORt9UG4HGR2Q
bxx02F/LofwCEfs56yeTia6oolAl+WO1ejjFkL2RPpva+loZ9caqCh32sFYNRQydpT7WJKcatDTY
O4N5d6Cqcb0lTkKwhhtlqXh3Xy35XyPFoUTxZ3zAA1OVStA7HJN45trmY9w/5SVJ7AZx2QrYQWbl
nykBQ/nJk8/aOUwdHfIzPhQE/44ST3lC5RG3UeGh7zf2V6zIB+BCuxKoZ9GTtfBqKl0lmsi6bd1m
u4hTIJcOeXcehtBKzwrHyRGsYF3POF6BwbHPhLKSmGHCkoDVVGCMnbf2Coj5cd8KG4yr81WkC/Ul
QyDI3DV5JC55NZ51iTOYaXTnGoinO+kjECUhP2ndrzGO1HKbJUWgcKO0aW59R6YiZ2wgbziT0V9B
LezY2g9BvsksxjEFKkFhgvOSG7oAP8u6GJoe4kyUxwejmcJx4As2F01nkEnAKvbkJYRGLW+zRbJK
K9naZ13U/evo9PgUEy3fz7H+lDdtemiJRKcYMPwlK6tdmtt62Cfq09z10w3fZeXj54rRIGFbZXrM
ExUPJ0aeCR/Hzqlq2e/L8heuwsizvPxK2xplSENi0digZWxvI+wKt7jNrrZGdfo463tFoNCVI51E
AGaAxnkNDNBQYFg9rKyb9FKzPcdZ3gp+wQuy3Wu/+QlK2l9yKT3mLGJY4m+zIInq1ml/RI2NJyV1
rcdLcoGA9VpRoBQMditOUoZoDNv1oJsUGq6MfVaR2i8ZKuVeUPbimXXvmSYzgzNoPrHy25yacwhO
hsz6OFKyzZVj9A7hBueNfcPjWAH1kRX5BTn/lcIJrFC0QUDWEjUm0aF8VkzGcb7ueqUgPprxvlXW
8N20E+pb1MDJt16YEoQPpDpokED9NB0Vl3rmmbrAS0IZzl4dUnHb0gxNQWGXgKwOF8F85EH+mM8j
sOcaeLCQeSaWk/5PwZR+BRqvmRFsfJ79EbCIwVqXK4t8JVtBx07zH/5vccS/mLhVpIn9PBPQUgpF
e0Di/o6S7mEwreanAOEMYetgCKU8jAVnmzFL2CcZib/wDq9/a4C64eQw2JZLdreBeU2KRlFr9NEZ
AIv2S8tP1U2o3PW2rjGjODRBxu96b0mTP8WSWEytxGnVZG18iBTOJP0pEamHit8UVC52ALU8Osiv
NYRE/ZYZUJNXqWJ6zSD4dCJDpFUr10zjzPtKNA4vk854bo0AXmk4Wc36XuZ4blewFj913juhMkp/
WL2ZT9nW0D8VvTdTxjsJ7gzAdfNdNhZekAS5eDQ8mEbMQ0dLkWMwk02qPLnNynajz/u/JHG2g8/I
a2Ve/EZWJY8VD/sf+rVzW+I71EYuIQmU5Ppk42Xbrot2pGVt1QHUlYrT7jszepkkWFxGXBztxDyl
sQSqGllCMdJXPOHWUSfTK1KWy2ub/ljqu0KRNmdhXkJSd1EWqu60taBkFxvViJ8TLDVQzC4/6DUS
dLSdiGfAXJphPuvOVF4XxboUTX9UnZynH3nculHQDaGQ70ZKJTln6Rh1h1wEWaOs5PF5b86JqSA5
5OPOrAj+4USYhuQLHDgPrHmqz+rwPkIQj7Tpu9Da0E5587VqzJtdOuE93Wl5d1gRFZ3eCsSqXaS2
3WvARDSjOC5ixSMMYc3EAqvdNJoo8+6hzHuP6N2xTl+GzD4qKm2SmF7jsQg6S4Nf8d2ZGqRJBVNT
5ivYtmAHWKrEX/tnAJzt6AmzK2KljG7ZtYIv4yY1iEJe0CGxIyqkukBH8M3iJ6QbUtJL0PBea4sF
/z2v7fqF4EiAgRwULgUzrMUluXo00sc6db6Zj0swJaZMOeX6Pes/tD+gon5Wm3rBheVQFTr2+xyf
9toQX/iy7JvSYV11jjQ8sJQod3El3qjU20OSItdDu/j4Fq9LqPYgk6Mf1LTnPKrDNrVOnUJxiL90
rUuQiALBiI+WzRZM0Dwnf2VqpzSR906fByMlAaZzN4dhr6ov7fovV79m/J4U+VGhJvDDcWhCsFba
xSXwfFU+yobTw1VybF9TXnVCMzO49+1jqtBZGvu1lzmUiUu3NwhBantZfOXoLtAYkcHZt+bUMuSj
CxvkviIyaAmTBcjBrPMTHn4r4X9Z+wcaAjs6b6cZKxfzRcrgl3b4jvP+qOjPeQIIBzvVxMdN7I6E
n/M4ItvkOdtBTOKimnfQNo9atlPtT6vcV9nBNPzCcdPoQeteZ/tsclElG3b7t7LXQwNJjC4bhpXs
TAkntabXMS39mFNDBb3RTud7oZxXcQPJ4sYNjWRT6y4akHrxoOrGfdJebMdL7ef/VV8rhJWBFsOK
ueOwufkpbGG6TvQ4klMxcg1HB2bSZb7k5eqlceRa5pNdX1WaIUuxHvUB6k1eXSpw94sC/4Uratae
REjpupcnLXAojHcaxulKPbSYOxjNimgihsYOjttAzi4M2ow8gOG5LxFR8JDRN5SkiByW2yTSYXVw
32AD0zWLqx37uXQA5nFb6jUkHsPmqfRyndGEI375k+lvVIswC4I5G+CfBObkYJHwuZmE0btj/pnh
Uyq0N9Lye40Ro8ekvOskmdWPBmUdyCj64jjsa7YX60Ku00Bm5RhA9yT62izqHYdsGubOYkHRsJXH
NbcDZxJ/DUN8hZmpIBlwFDB7R/QkKJzuzK45xyA5n/ryA8bCOuFIso9YLgjVbQ49bPAu2hQhEbeu
MdRB/3QE4negFyQ6my9gNZt0JB4Vcatxe04DcBLqXSYcXlnj2SzuyuKC68k2yBck3CMUvdfhGt2T
lLaHjAu520X9xK5oT+cKFF9EnmttP6QmHRGksKgU2PFppfGeM7Q1XxQJ1WV9urIfeKzbN6t5VLFZ
AqF0Je2jA+/VacSfMJjZESbqg5T1Z8D3bH5fMzZ1gKp8VtUQg38zHqBzD0E65Y7C7Cp/SZzwCjHw
ovyU8DsNBS9O7JvzSDKfZYaDk71Wrqby1RafJbeIHO2xGbmqWlN9orgtkA8aWKSJn/0iio9WMQKH
88tcgxRBFMpUXF0t0JmCE5f9I8dkXdAk5DzxWd/uoqKDRsztZBCEgRbRZVuJhfKU2zJfTs0U0p3a
pL+ti8444FyGzLoOzEurHJ/18gnuX8B7Bt0ZhFFKXq6R8be+0Nv5q7TtHVhw0ufH1Jqfu0LZZ7Cd
mC523RC9jzQDGvl8NZvkd1STNyvb2mbQd/gQJ4cjVaLhJ1os8W8GR5yWNBaBJYlO1gyIN7Ja3mKa
sjPn3qM76CEiYCuv97HXfFHpn5DNHyjL3kmc6JKrFdsBXfMszh9tQYIuctyqVzGpkLbLdib6/NjO
58XJOOtM1f+rorGTyCPxGrQbzqbkCIrhRWBuBPTylmPMUdSvUam/R7jIBcWxVcmEyDu1jMXGmGe/
lB4T7VNV3swmvptfyvDQET6L+t9COkVa8q338rFXqZxu7I9JmgN13R6V+Uc2U/bDJ8MD/KMXiE2c
aS2u5i3myzpkBCoflR3mt/xekeJmf4vo3zHQjIlNTKg+UqrqiRjDjoOY3jQOl7B5iB19L4B9OnJz
aDs2Mvq2KPmQlQKH8fI2Ffmz6OtHabJCmbuu0r56aBSGKphY7NM6fykCVI8GNaqeDinc7Qo8gWmv
nFh28q7+nc69CafXLXx1dAVVq1PZ7BSLImvA7GsCyrp57IjnqR0OfpHcSifhTwyHJgEV1Z6kLTtH
9lbN5mc8eUenEW57fp50ZkeGHHmU7qaykpfT3Eb2+Qgki9qwW8nCkJ0WgYtT3RjP0cKOaPnmYKgw
H3sDyCEbUR2+HCtwfeVozobV7q6dNFKVlHJgHXZcQ3Dnko3MSEd8tvXE8zw38cMrvO1l0i2x/oeL
oCJKjwNPWW+J42qRH7cXLTvK/Ufh2A9yuneWRyzgnGdT5bR29LBLSpgB46/PCV6ChMfsWv/cud+C
JXmhd8jDSXwSpkVV9L+hUsLtphjTt6R5MkjsVECt4lLjcX/DqArfwlh8wEYGFMVLWd66NmABgo3N
UkIrh/zsER43W7JOcCIF706a9AaZqI0Hm5cokcWLRAt4NIJEZZ1FmpXeAg0AzUP2ysObxLoEZJ0o
DFXvHOaxLcImlPecXCvcwnQVPLEYNs9cAp2xk17VX6cNgBv4FEHIwlU55+VPDibQXXrGcMJGWj1g
h+j+ZZr6UqgGoC1EfxXuiEMQ3gZLIhT2ys09M6vQ5G1ndYDyupIlZW89DKXu/hRsAhNbPqgK3wyh
W5/cutwe7KRxaQ84FDVhKjEhgvKuF8WBJu+AbwidPfYUpBKHxQ9vFISCqQmp9yuG1EvJo4d8HsqF
UQFP6H8cnVdzo9gaRX8RVeTwqoBQTpYl+4VyaJMzh/TrZzEPPbfvVPdYAQ5f2Hvt4ZGgnl+hJk3r
pe8vsov2l3+N6PHPBWpMACPSLtqO2+ZteGA4nZKVTSlcrqoPpgIOcuZu+RG8ijdut1lxfHG21QX0
7gJLy4hJ8YacGE+2nr4F6BZ6nuR8j+cUzkCXISHqxjOID2YneJbYJlJLjizOBuU78gtG51b3J3Ur
7bNneVutpqWzQygg3vSDwlNIxfJM0NnS+UfD4UBoR2LK5IPlCBCS3+yCpA7zHI1fLj1hn7PaVca1
Xh3Ne4ERxt7wtbXJbih5si7qdYlFFGc56oDpOCAHHoG2L/K/8QWVAJ0yvgvK0Ak7fL52tI9sdq54
zH3RDgcL3Li5bSN+49qlCFpQK3Dd89K6iWAeXiAvBc+5mNyKFWG6I6OuTXlNqA4x3rl+uZKKO54a
5AF4OPvgkMprR/FoSdd9t9ODvWTvs3DP068ctxTFQcvc2JPKPSohdDACvtGugFbHFwgZnsfmq3Db
IyYJ1V801i8mX+sfeXAoZgsoY73H5oQxCvs9SHjVdFJYpwfHyvqubSanw94U8IhWFTycLWpXxTiN
2oOtcpC+yc1dK12jetQ8u2hGg3v5WeieYR+EcU6KbZCcm4qXMKBZh5kjzn7D0+P4MALuhKccu5nh
tagCAGNQtfm8UfMu+F2h3qThmEGrN5EBKz9+6kp/ZeuqMjC+NRHr4Y2TCIE0YzYMfBSD0RLFOio2
ti3Jj4JSEQiQvX6gLGj0B81Ay2TaOlL4oThpDA6sjQFVecP2wM6OOnp8PMjQmqYl/hudMRhSTWXj
JwQi0qG6Seri3q7UAzG5evRQ/HWceGg69XZTpa7abKHa9NUbBwWXt48hguuMpCAWF0zMgm8w2X6I
gofLnjQVN9febLFs462lbMZ7ny3Had8/VUbyIcqUkyGte53Epg4h9sr5TDhr8RrgQdPeuETycs+3
27T85aPfbeoCjiXLLk5azyyPE7dL4B8NFNSbrN5yEaNCYxx+TZ8h6oR4W9fzW9JIQHxORN3ZS2NT
GZyq4ZchH81hbxX7pvFkaWcTiZruONUVexmvqH3GWds4zyVy0ljGO29IDmnjThO5WRmQfX1TBT/T
nL3Ow6K8TtbKLnFnrcwR08tGJR4o2ebFX6rtNHUHZseHYjqdq3atgyz546PgO+Q5Wa3tZDkYK808
wW3h62m3wwntb4kiKdzoDpUZONhwwwwxV8+9ehlOSxmsQb2i/WKNK+UbZVqX9S+TbAuCXLutA8CQ
6xgUBqdQzCpg3WH0Ril3pORkIetj68+XGt8Xm4PmSeBHTBkKAgWxXsE2cll294ZyxvmlHNQb1m6s
tFfAckn6lqmGEpxRi+qM8TA4p/CxuyP2LRbeXAH+T/c5kf+RQMFakpgl8kWJSk+FlMbiAoEurrjl
zDjSYXkyV9l1CNUJU1NcUG817RBiBiMnwgsb9jm546tSmz1/z0dsSUG/qE3mKSvUN+ZT+ot4okxb
UBEU8Ou2A8iySXkiFnfuGt46uTTdhrl+Djc05Rt8LzU3/pwxfi8NkpyzQ64nU6W0S/R2Gb+Bfhkv
iIPlawY8yKdLzk2NF5aNFUqFt7Y3ty0jPA47Ur6MCnXTfRjoC2XabqZCAPTV6ywo6aSbRSAE+iF8
LLAFNlbnqfWxQnSE+UhGwfzI1Q0rt0jsbM5gbpAUTgGxmyRXrmrlODJKi+RTyyGjj3edZaaxHhjJ
65huvLjY1A3HxwrwQXLpVx8aXeEiCfYBH9YrG1wOYtXfZsEqRWI4XMCcsU2pZHAA14mtDFuresc8
0amWzAeIL3XUjUlmN7sBluNVevCZEDOiQ4Y7rKxpXWU4xBhMLPrD7Nma1grAXeKcChk6Kye2i3cu
Da8hLQRAHCQ2KxXFVLeJPgZnOTrHPqLC85By+qR06iuUKq281Ercn6vA8kDylOBHCLBIXFUsgjfm
a9WPQnTdg3uMAo5PFoRiZXOSrrT6oIXnhguHwXZ2c77ycSlKJDK45c5kSiXzebA0a0b8pNt5qNWk
2AuRxTunFuQyhsByCVKsCr6IcjQJOlN3pezx1opwnejrAhYBu/x/vbLi9Y0w4FjVfAbIJO9SfdIv
BvYxcCgsKomZNHi2r+qvJGI1saWFQsyKi0d/ET1DvcQzE1xQq7/y4keuVl19I2qm44/U6/63IfOG
+mTN7cRtwdfWbLl4iCJJv8LThPyMTQRZf8182sI1kft9wlc9XaBFjDpDKFIIF+IgJXeTtymWLFZY
xxX1NvF3LDJMeggufd8+684OqDxz23adWR4HtUFwgfRkYD9kKG/dmA1+uWjxyy7Y1Q0nToOBoYvA
1n0DLsgSFGvXQUUy0O4MyFKS/xwtDyGePrqN9m8irSDC0n3u/vDlQQ/4KeqV3W5G58u2tg1odh3C
Q+01FcFI/V3L92F7YIwVy0wuQSghLfMSBAW1dWfypj04LvozT+YM30fkFWftvTB+Mut7rL0eR3BT
MuLmPypAfyH/AOICEdXeFii6LLT3bg0bp/ZMf1fZm44FN7U6So3piB2TpWfPYyFLlzrycewbC5Vx
xpp7iEcs9rIGGgN2JnTh04JeoOBeQQFjzFWiOu3xY3GkoU+tgK9wRGJ9pT5Wl8mLklqcy5N1nTGQ
W/Ol7VpileJ+mU4II2E03CSLC34NCYwOirrEAuB1CWzqD/R/q1Q+U6CKjvkPlvAFs+K8/EdRElk/
WCt46nDnS9mKrLPE2SbleWpA39IwuJZJ5hRYlXXPDtH/wnq7FGRynIm6YHvO4yth0E7GuMtzm4oe
cWPr3JP4AQMqXKovSHBmz1RwD96j5nmnHLErBAxMulWdrox8VyNeyPuDTpYGQg7i1Pr2WIZnZbhJ
MbrfknOdGBFcoxY1knqI0aS8TcjgJ5i9geVymVFXFbSQQJiLYY+1hxhb7guOO2668sTlZ/V0lh7o
MAA16MTgXm2C+hjKZFTOPAkuOuvBlbUrhpxVADSpuXzlsgrzDQUtFUB0MZn+v3Rn0e2SA8mRHBz8
k3ELpQw3uaqxSnv0/Y4sDRYyWxOzIM5ta63N60Pmy0sND08AhYm8XU6fA0xRoD5Ksi5YCEQ/jliB
FyAVKfgdTjwdqsuU3cce5qx8kUriEpDVwKGluWXFLEuLiEym2h+2oSNvgzLaiUl4AXTaoSRUmeYU
bSASW3Qj1dpkrWq28m1O8xiNfzy0+7hHqkAojHiREk5VZhEX/hbZaLD6s9Qjw0u3OmMXpiSa4i3n
iTaYTlrJ6AhtZQalMdiSGImSgcc4DDnhQO4u11whV4tJl5BVvzUl8RgGjmAnX8kWod0SGm06BNFd
YHyuqstYncdB0Gcc8+KbQBqOd3R24bXmZC/yT62e1vn4lWLfRuuZfzacvCP5UzEpD5Jio35BIKN8
Gk0Lzrp07YLPuVPWMvKCfmswFCtBJSQi5qtPqTNgr2E/SiyOFW6W6jRx+uvdq7VayET6tiE+yqjY
ZfXKcUhH7CwIN4xrQCxgPDFp0nA91sbFTqEGcSFYAzPn1Fr0ggDD6ZAy8WHFW3dMsiWA6IErdBRw
K706R4Jd1i8fcptwlk+PSP3Ja1InAsKtqy8dgktTJsus65l9QeOjjuO7a5h9BpdGfmoqVqzvR55e
dANYAQvGn0Y/MrH3u8+uNBatw2jvMgCbSquXrH2SjYXe/TaF74g+XAIRbymqY4iTpjd0z1SvGHcG
BjCQOSZcp90JqVBFS/jYSJaCUUzGVlQkSBk2EQp6fxPKYG5YuNUKjh9bd6j38dJ3oXADncZAjTmd
FTv3AoeNizQ0GbuvPiffbKAOtDkTW4GUZcDNLjsrKRk4ZrD1IboiqZ5dy7qq2NzVDGjZPf41Obuh
tlM9K+NUMicwV9QeqNwSie0UnA+tghRQsaKsloFSU8b5NmMx1O8Eck9SzOPKl2jGR5ajBGgvE2MT
mmmykyCisvovD4PJpRccIlu8R1BdAsfwUYEYV3/Er2D4dxIuAoTAEtt5E85ahbrbdGz0Var1bP5n
8NxGJEnSP1/XjoWZeL7NdxDIPSZHWoioeRZIKQqRsZK1FVhaykXPW4yG2tofGG+1ZrfOovJhcCoR
n4SPeSsK/QPXW0c31LmG5mzTsT6VQv+ppeBKEuzaMf2N0jIwiCa6n9lgNY1auAaEgtXjvWhxo/tF
u5ft4C1Tknip3yi09QoK7iSRw9tYDMZG2bkIJ/szG+u7I9M0zjW3G9M9ZuytUrX/Wt/ATE4bUbL6
ynNr2Y8h9gSVVlPdNWn8UcqBxuplDhUsDn6nobIpbYJ8h4OqQBKofwfOTKMsJpRCCdRJ1fmtMuk7
LhncF6R4od/A3+O0BbiuALWLbRL2V7Q7n+xa9gtzTNttsMaDgWN3lR7zIbnJfh+zAI/3YDbwfDYU
DS0JA2rJwA9kuu52luQKCXiYYugm81YGNgRBo42fa6GB0znVRA1ECn94Fc4a702d1PsEclpO7YrX
njUkft0VEkcZ/flInJlOylXXDUCC+BwV9U3Ww2taWM9kgCIo8BGAfNiLLLtpstjP6mCK5MpWSFCP
Ayzu9d6RWUdUijcE4S+adFjlAAIZEUJYq4m8wVlzYAN4IpsEszWHC1hR0pFtrduG/dFgyFYRQ2X4
fPqFZXL1Z3spN0+qI/6ZNfe/Jb0G/1aNc53bXtQYrHjAqB/O+WTEO1Lqd6mNdHsQvL90bTAGzWPz
b6iNfQvnV7L6awPFeWEPnCp5t1dI3EiQEyd8eYLVbc5od5rOJcuhWNE2TW19AxTEwkJgDaQuFE5F
gp2GsX7ip9/C8p8Jp+4iRMDFS3ShuL4Bzj8qk8R9Y+ZbiADsD4ud1gSuoUTb0iGlJQRJy2AwuBkC
Gav4Y+R59PXhKEb7jo9Ua9sr4HSyLiQQbz69pUqPz2XkrTUaOkoPz2a7KQO/1Rgza+mK9mNyztBs
77bC+LrWN3XLI3aejkXkG5TMGdubKHdVwVbTyo51aGySbl+PnZdkzVnTcFIaziNS/GMVv7QZBTmv
/TXUxpi/sjbyIu2t1rBht0woMtq1jkFZfEiQTdrQ4kaKMZNA8jnkNkZ/Jkh8JCuqoJy5dlnGzDFF
IfQa4u+k/5ziDt74Idd+4G7CiZoWDStfKE9e3xKUNDHXYkOITwtFas46PRuMdUkBEjWIRqnEO+xS
ajkQTmTjL/GXMYa0apYl8EjRq68S7VjD56JE0qocQjxLbHdS1oyA0IjJRKcVMx+fGnMp5HjpS/lS
HncKaW7RrxV81A22JzplDjNXQmoGdZCtTAPIBHm1UiwFx2yQFOuhf9X2p2Z/gj4janxth/cy+SD0
gFFPT5+FIrPLDk0TITTUV40IDnXEAdOm2xS8dtCe1TnWUgdO5DebODPcHARZIZhVyiSZ1SbEWMgA
JDsoncMqmJQ2glsJRXNVKNY60B5ugLaEgzL+wORaGI9GtKdCC9zI+Mxz1MiNw+j3DwwmmTvhBq7h
mqgTNJzaWvVLbjWE7KCxBgBBzXgoh5dsO0clZbmcLnEOH+LJ3yXatFOHjlgUQdpbTlfHTk7d6b3/
pQCXZgVxKNqJ3WlOXNiIbkMGMScN7CkBmYc+ccrKgXXKJiZGNsBL2AsW8X3PGAmsodCMl04thpGA
RBZ9qO8yJzC74VUfjDgowA7k1pomkkELCJRl4DRLlXq3wB+4jFOmq4a8qvjbRH6V2XjqfB1MjnVR
WbS3LdbsnjFI39BrCGTovthyal4QIXlBEm7KPGcjQScLauqiM9yMbP7rzJbHfLhE1ckAMLdwInkT
COwfvnyqCdPmjL6oEzmUhrSvWH8Ymf2vQhIkTfaNAsTHuC+rFpAvsGtHHNEE9RUeguO09P8ks38S
RrRXJvVuhtMOC+rBQmlJ3AlUd1JaJADwlnLJYZCqBWRhe/AC+bsJj34VuL0vnfKN0/EULjyIpVd1
yE5Opm2SqT5PJiNtdjaO4tzGqIZ/Cu+7Mw8hZv9hANIDyfORY1wJkOZEyJQ1km4Aq20taNo5Te/g
YPYvDtqUgH7JT6Kv0SDfnQmqRNt/Y/VjiqHw2WJtwFGYtOFW623myr+Cqa7Zu+yHT2rYbqVcXxl+
8Se3yIaj4G1sU5eq9EyP19KJtBI6feZ0piU/NFMB76J7/EwGUvKf3NinMRqXbaUBUZM9A0CJAWot
btRn3ZcvIZqT0Vd78jAJCX4NCRpmVT1AuyRQvecRKd5MwyLOCmRWiLIa+Vc9dS8WRZTmG9O6NaHm
RYNE+kRynNhAQ/YBQ2fdM5aTVeffauayRoZqycJ97JSvsvtou/E4JdU976aXrEZHQRoT/ntYm8mP
GC4tCafB8C7RxsUVUyS8/OCYs6M6cQXF95gPdwio0rNoZYXlDZ4Za5ygY3/UHOBeAdElT75N1ikQ
ska5cr+6qKGOArdDym1ohNqPPfiMHEt4MdG33DaLKmrcIIiureqQS0vSo2H25xTxOmtkmqEe2xt5
wg+VKAaUgqdBSu/t5LzncnA3GIMrDOqg/WwzxfqTBR5SK6GqyoEIM0KCzl1iUZYhBjn3TGhvKmgl
WMJQNNpTU7Doj8lCZC9fpCaQ/OjYISvOfPFjRVzycFxXrHgs+gl+6jwUAjRgDLdhFjJPd2jLt762
3p06etZ25ZaB9ls3KHPioniFSAYIJ3eHuj5CuCSf2HROhlNfRkNdRuzg5RJtlTXtq3mJYPEM9+sP
RBCybHmGoXyErX2mCeNEtw91URwsfdZZ1AEmvPZs626LJTlLTWdhCPw1iEm2IesLwrwS3AVt0bxD
l33n4bVJMWzowwMG1LMklq4Q6UM6DH19sqvk0ZSKlxU9Vylqslr5KdNlGA5eUuiIQdrmXvo33xe/
FEgoGru1Pn/dpKhjnh7QthV3lE3fo35ElHjpi2pnKMlL5UMC04qQcFPNHRt0Ks+f/H0ycrGN8i/4
WE8KIvT9p57UkQqwU9KxQ4ujvTqnRBgoZctOoS0I71WqnAqhLJNebPp6OIVN+28U+VlPJTc3q/+l
lEjHmI8GLbPndNBIU1qZPu1/bX1BcLlo82zBIYzaGD4UqznnSn7UR8SbcPzGEeV68UHU3FkF6eBO
Cd4pOztQVwSq9jSnktgrm5ml1G3sYq46/H0RiAN8JDgQ6bJ1DqQrugWTzV7iAILIEKSKV6N8qdmn
llEy24i482Z7U/KZxXCB1L8Cux8UHnhYv6JzG2nfU0U05RPcPNDI9yRlUoMrLkCK0SAY4JZV0m/C
FwjrhgCxaXkKzqzlDAw5DeCiLxu3xl4jM07NUDE0ERsq+71iMiVhpxu1DqsNDBOYJWa6CmZ8Swul
sfkjGJZS4csemMFShI1+Bx4M5kGLEsIAbVlC0MTuyFxCAuKSjAP5YsjI5NDrQSyFhPcNGMzx1ngl
zEhVQY9QINF9RgmSBV6cHXxAFSRfdtxkcUmSUeCJ7resx1XPtLwERNaiz+ocYucrtoFsmzTHXk5j
CkGfZEj9kpz9mKqxr/dgPbZ9E9CT+bDdKiwmrJutHH2bvp4Qx1Qo6BQEDxZ5cElhbaXiKrBiJd1j
KM4SVJ46BmgrfVpM9Wr0sUZjoIzCSzqHhAxYtsd2E/N4GXH+tjpicNbKSMx8DQwxDAFsk90gI08l
FH7OLYVwZUd4zWgQ5fxdb6ylxHKsUtsVWRVsAweUnPbaDIJzHHeeVDFC69sdZe/aPwm0ngnHynwH
+LCQGzipMkZKHiOrycx+teDBnApp3prqfBjZfzPXjcur1d3LctiRD+K2tccZR1/Fh9AxZZwligQL
1Fj8Y3Jty4bxsNquzQpRGdyIiL2GBctT+Tfizp0IueJI1I0rcgnNMdmXGJuSHQ4Gspoyl//pxbtW
bSPVPAR6t0PXrX7gbHP14nf+Mf08LsVWUiPgz84DTCAVDKLPAJcA7kXIHCpHlgPvsP7hkbjomwP6
xkWGrbn+HhE8yQHDY+NH5BR6XcoG5OpnXCDPxLmj1pjKI+gDCI/Ddka7qsmuM38a6dKKDX9Six+Q
/53uqeee2v3DLlIp3/hjk+hDYINL4jN5uWoD6OsGnIkz0S1Kcup4wmVNdCSs7BhiqsDOWW+dgFVk
JU6JPTwAOCFjKY8Mj5kuBpayJy8Z1Q4ShZssNR5Yc2rYr6b4bRAnZTuLuZghnrY4T/b0f9mdpl/c
47rIXiMSWkW/VVEHcN1B8mXhSlhbYmlOZ5Nb0kHnaSI/YAJJMd0joMijcSUj2a/HZ8P+iVqBZdGj
mGne6R/odJZCjxJIFMJaUmWZjdOrIlmGoADJlOJGYRZqVB7AFMavCqJs7QT/LoGTps6KKOGsBFIy
3J2IKr0uRSlbvjsY7CLjJaHax/bM+h1iDY+SGk1SMh1CHCYTTn4Bwa3Bct2ECmgMLho8AXBd+KPG
Kghtdz5QiFlda+g8Krnf2IhLmK8KSAOafA59h+koWz8OtLDGU95bHm04WUQ1/ejBR6TY9f6uA80u
mGAXWPwmaAoCuI+BIlQKR8otlObqgc5Hl81tUzFAYNzdAMKzh2EpM2kSaPCmgq1PANWywn2FzHNU
vRQmjIk6R+fn5QRoFew7+irZ2bDQbAHwAjtswGQUVNayCDHjYEr2pfcKWejAkvpqwnyNRhpIXLSc
j4zBALUl7iSzFEWUqyCgcHhWh4wJkdsi53TDEJhCxFgQUwTRXgU8gxFMVocrxYzR5SaA5UrWA8FD
T/D/+lDQm4hJm+NFDVODxGsaIqN6Ik4iFAS98jHa6ZEnxpqmcZNjLPH13FX3DNBYk9GMuCXLmCmY
VoDeiREu4ePqJ4ncWpgVGr6bcYTWB6imD5NtmmibkreQGOzGEC/x0LqSAnokpatiC+GH0MnSfjVr
SqMy3kNrcg1n/nczwROOVqltemxTTq/vZ8cu6de7VsGMGBBlUWTkhvRQUGSys5DHIimGiUlMLbs2
eJKYWtYTyGnFy9G4CqVbkXO+0tE2oI/wCE/Ba10t+EPGKK/bsIIxKq1oJzfgQ2+QQdywRV/Ekz7s
oy2s7HnVG1vvjfiXJuwMuqs1S4E5Q3Xzs2HGzJ1fpG8Nlq46m/HPS+Z/iPrHlZ7hf4/+BJjMvhKu
JP+rErov621kbAQY0M1/ahg53GQtaQZG/tFVV1CG/zuPUMeYgC5lnT6cWpQYcuT52GTgO+N/kXJ2
sa+YYR066bb5lOixwuktkK7yhNiXJzCCpf2IYShIrrn9nrQXQ/oNfCCmSGAMi3yyd5Hx54CPSOzK
W3Z7E25T9Zo171F07cOXWv8jMjytP6z2VWrvEwNbjbVrLRGlFD1BQdryR0FP3qGpGlipZMi/e3Ex
xFGJNgP1lBN9j2i0gTfqFh6OjTycA/8CdhwD+SJCD22iNlQXgN77O8IqLb3I4j6przT+Z+pQwzPY
eTBKr4LOb3gLQ9JlXZKKR+WhECbbwyaxkJ6WkB8UNrad/Y+mTc+8ICuwwrVLJ+YKQhgbdf/aYMcp
5+kk4hHHxlP4FSvZr0G1n+EAblka2fA+rO4t6qDIjJWrjSoCAAB4abbxyeUY2TeMCAuyiUce1rAQ
FIyVYB7RyqNzGch1MSSAPg5EaS6loDARESeUYP3yIfv1EguhKzusbBM2iUw66KQFX4PDiFFNrvr0
PSuEAYaDceC+Uo1FHb1346trANrBZMno5iwsnHnHpDt9y2wa2fPELEx5YJizpb1TuGa1rvq/yPxk
oNw1LGrn+s5iemMj7EU0AzIbKSbqckSHkyjRnYplVlB9dAbSV2M1m63j5DSBLurVNYBIe3ITmXk7
xUlGCBGPDJ9I1f4IVJMXc8iDt6H85pErmU8S3LjUP9MACMRNiX4n7S6jiNe7f4YGGV6/83Vq01vW
XLvirxwhip9te5vaq4bxi/8YusBNDMzEPHobjzeSjldRH4I5PjV0wMwA6mdWIb0KVmiN/BaH78U6
iO92+5UhjgFQ1GPebPsEJBTVxc6ydL6oY2l6pfJusLhvi2tOTZJSgjriWVAPhNqykEa0K982S2wT
KTYBRgvTuHI79s2FqE90FCBx4nsCjGSS34uCUhsFE+6foEfN7VyK/rNX2GNne6c+G8V1QtFmB/A/
mIU3GSWnyhYXhwLYkKCYpYzcJZfEZFVdIbQxPwzE4YXTkUuLTNL4JpJ+CSyi5d5NU+aR4ZvdfPGC
MIab/iuXNk72VaFCq7Xn4PxGoCgKViJh9MNEatXGF7091XP3WByEuAjrGuhbRzuF8YV/JqEbFLtE
P6PNHyQEOBKgcGSFOl06hmsuHjTx1myL0ksWe1SNMVLPeNhiBGLGN60bedzqwj/bgla07b0YranV
45ospNNs8pua7WBlj/n/SiLZT2HFjhv1JJ0ovbrXhzWn7ngEwgAkneyJ8NaX3KQTlldIS0o8HtTI
3qkx2gzd3A3JIRiInRs/TVXZVCAhCMZyRU+rpWjEjCokJyoHEM/A/2TCCRQwYGBaAKobCgjFRN/Y
vmBTTLdT2Mgz4wvU/BOg8J8ADagfMum22lsUKVd2PV96Wm+G2ZKFH1a0pssTtkzFNmK2KTNwsgWw
N6fYR6em1iEvRWerJ4UjbFCMDh9qrdyQ6uOCGJ5yoJJZMrrwf70ueUSaypoSolARM+DMN1of34jq
3I29tNPmcNFg2CeUVbndrZMZ0F4XhzGdmzWOmzkvZrA/Ch5qZoTpTowHS1TkKmHX6ONXowdvpJte
O/Kre2xmjYlOTPU3ZHx6GeOrVP2RELL1pPHCRZjna8pkeJbf47YydznALD/ONlNibH1KHBPmJIAM
9OjWDvC9FNrbuG63GlNLSw29wCfFBexgSMmnEjVSMNQGkaO1OCwlndVTP3mx7d8NEyeelj1UdZAW
qtFZWJ+3QcuCNO/7x1SxmQzY+pMidu00fqSaqw9z5sGGJYM7nysA4RH7Tna4s5iLw3FY98uxF0hF
amS2RDZRlym/JUmchjr3KNWr6aFkqddCa7v9nOua+UxV0qC6a5J+MEW7UaKKLZwEGUU78SK3MUqZ
gpXhspNhsE/FUc/Kr0buvAls+uy4zOaF0czX6g3a4dH5FhD1RqKkFkFDVLFmXhJqXYuMBx4C07nW
KCx8eI204ED1VyDTD9gbr73Sw6b665LulGisGYdQ/uug1FHylmAzZSn7nHIuUt3+kijdpF8TnMdE
flQF6GNQSSKerUQYHPvh2672yXtmS28G4jwf9Vpdl2e8TF8ZtpEiI72b/CtWgawFcEoYjfIzOJC6
zI4XXUUsFphF+MOpVpSTzmuH63Pqrf7SmPIlZE/YxdBFyrsqpu9KhBcMH1/ly4pGalHW/fmskgDp
afrtG9T9w8A5pmXQRems2ffsdXu8NVD2LePR25Hnt/8SaGGlLT0b2b7oVXoz6ANRCqxNM90bDhZL
c2NMzOmL7jqZ2hmu5MHU4sPI8q+BA9sIskLlXcWUP4+mg19Pm6LLblB5TMJwMwLOZSlgWKMM9ygO
X77N2lQITPYqM+McXHtGK2fl6ho3yroc6rVG7IVjbTQY0ykimjS2jy1a3kgKNgNpukQOAxn3iZ6A
SN0XrEVxGXCwg9i4yC1RoOTSCx48ZGoBC28XpfynJK7DfBOH9qT95D7gp5zJlGBhUCitFwcUwtab
ADdSJ99RN24nVDqxDpYzMtda0bpzbxgCfbGnh8mU1WCbyw8yRuUgh+VFy5WnnUzLKX6YnbSL2a7b
kK3GADG+tlgl8lWzvmIgYWDAyQ2IcDmxDwXTCYLCMzPnjIjJupeOjrOZATiB3xiPVkYEVURnugBg
yMyOvTbv4xYC5oPdcIH3n7457oDtooNU1mErvKlBRagrTA+/9Ok8oB8llAh5dgjjtHH6q+FHVzih
J7AqHhGXMmKkbvLRsCKAbiPiIEMsGZlwbYkyikJi6F5x6iANIfMvTjHQAPXUqLRi0OwInvOMIRM8
FBPSYu3x1Fa9HDJoyE1f2uol5pdmmhffsC9pi3of9JaaSAjYWSC/TCu4BpS4sCd3QOs+Y3Lu2jLa
ZmwYhNA9VSoPIzQBdUa/Svk21WjPrHHa+pF1KKrfFilvUxrYNdJd4zh4EbCSy+bRHrSD8QovZlCe
VH6BZLuSlgC9XbvaIU6JUv2qUDUX4P6G1HifRuUZydJnMKSXoJnWIOSsVzEmJ6NJNqlAAUkql2Ey
oMNYninBLjfqJ42kHsIs2kbIvWj6O4hg1ptarOmG+Lf8BpAKgDKyZnAJIVjKL5O1newvnwMpDzZ6
eyMBuFCPeE++CxIGq0PTe0q9iyKAaVyOB71/m3IObQ+EaZTMVZHPkQKawL8F1TOOf0JAaga/2mye
xkfIx1C4jIdwV9AiOPpFzbY1Ulfa12xdNDdQUROxfvqPwP5Yvina31hGi6i+xPFXPdwZvQ4vJT9P
2QcrkIHiXr+1lsfsjZ6v7F6Ws8mUrVC2kr2T2m0BqqdylpZ/lMfPHv8m61Ur/2gYN9jtu6Y+RQ3m
kAIPn0gr/YJp4jj7xXCF7PU3IfKgn1/uSOSO/i+tftoS8dmHCuipUH9t/aZw2aJAn61lLrL1CrlG
dp1iYFZvtfigytajN9K6cZdRXOEutOR/SBBYl3ZNup7mkQXKwQQvYp9SVpbvvPkuOkCi42mGJmmn
S3srv5kW/stjS2JefkkqrLWYbmq6pcLxsTn94ZVYT/UWhvyJQLmlBiU8abhz+YUam7IXCl77MqBF
SvlZlQ4wNprpWzT7uvuw+l1A4ddwRDD4k1hh9/vU3w3jCXRGhZCLTWRybLHC4klV/wbBRzXd1fQJ
anpCShgdrPZYtCfFCbDGRgvN/hfZ9i7FzUT964Pg8XWDzerMcl2SYch6nvQeZOkVTNQhvEF6mb9e
Lu9C3YYBelLQkQlarDKDfn+gvpMxruo/hs2++6nUW15Z7+xFvS8BT1ugSd6D/Le1vybIxF3/lJnl
tTmRYy9dOtSC3cAFSXT8j94ClmY7HK3+P67OpDtOXY2iv4i1QIAQU1df5abcO5mwbMem70Ujfv3b
3OGb+N44ie1UAZLOd84+xzLcW/TQ05k9nBL3KVb3bOgLItx+AOzhO6j/Ohz7wFl4/VcOYdi5Ru29
t+yIbTYJzSY8wV/qBslb//jq1x1emvKJTqekfkWwd6J/hXjW7KIZL3IPKJTXIHoqLIZK4rP072KO
zV0Ezs981d7drB/QhgsfZssGBmnnE8p85aZZMtIbL85w1wso94R6V/bd02SwuJ+j5W/i35bqgvGq
0qiq9OY8SGRb9c7pJXY+MyLNHXfcjMBeFRh0HkLQV+hcyDwP3vBpmM2Xc75ThAo0SCLGJjfOnG+8
8mc9b6/PCX54IJuIFOYa1neGZz1U93QEj/9V9l8ppJh1cbu3ePxFbyEuYpqDcMuku7G8K+Z9Iv/N
83sofjLxK4PngctrRnIXiv4a4tkNnZspR+SvcQLc1Wxlh8mreRfRrQVtRm5TfNgk3q3VEU2UMbkq
D3TLUUcPoz4N3X2xXIL+UTv3St7L7rUsrkH/nmHICn33JiB64oQvfX4F+G75D1F+4H8KHowOyYzq
N4rBDqgPBXUkhT7sIKXDcAL8c5fIn7Y409FuYyG1r7l1NeIFyDNHBKbVM8m4V956m8AJ/AOHt0Q0
b6148eK7jpi1U+wJbZkeX9CdnDAevSXxb+g+I6BIgoMDPUbVl0Bt8ghUemhuNjNKVCW4uT99f51j
4gf1W4lQyiKgwmcT3jfZ3365c+HWOO9F+3e9wciY2mv2zQGe6vyiKE4ELIx8yRG74+pmKJ5j9+yJ
u7bdL+M9k7aZkLl4TgkNqOgprM9lfg0Nxp5tN7xTBQIeHGPcxWHQ6YlLwKbdOTnRA4OPCL12IGUw
348ruIAQpR4wf89LAw4FWk8R1XKbW7Gkxtl/o9H+I1a4lDEyXM1CrM5EHwkHglikeC6pNlp7lzmm
UjrdB0+lJV+rKvmy8vbbFPluYLPjmP4nYKe5DcePnPTfTSPQMBTDxZ7e34UCOYb09nWWbI/noX8b
ywnffWxDHInBjKtAbSkRoUe7pPQqlHRpN1mwKynpbHV554gGFJUDqN2JMcEC1OYdaa2cAUKTbSHf
e7h1V/SaNf3kbYOJCF534Cb+rvZ6DOkRMQqmLL9QPpiGJcWKOqA3ngSSxJs/u0cnQPIZvBoZ1yOD
kXkZR7nMt7bcfOVB6vrERj+6FCjI+NUP1tBepTtss8nd/jfwpG4DF2DXMvpM9kuJATfQSYLCIbnQ
Fvh4pFkhiy/Dvhvtc0GNCtKuvNqqYRzVAJ1ZDGerZj5oX5l7OK6eDbHfzxCMtcGdX1j41/GO82L4
22hIxJ6K5u1cp3qvBx6IIuUA1SzhT+losc+hmtWCIW5mnZRxUnAs/XZISygQtiQy6SWGe/hpHt1L
aScUNBY9erVl3XpsohiWluwGOaXTl8nCwCQj4BxGv1r7ECXhQVWKnpKeJkuFqDu27Ur2if8MRLy1
MZ+1RZ6lW9m4flXN7Dbqi8rxStYxj5D1/YbSf1KUc2NcYr2YWprGw38BYrldAZDzQcu1AHB53dPT
lAFdsnp+2on59SbgyDZryMvBbFgfoFfQaGLdGIcQDFP7S9p65qg777dTqqLy6Z9XFiulo7E2w2gn
p4Xq830xNbi+OyR2GtsA16ad2KN0Vvab54DtXPAhDL64JE791E5d8+RwgTNWBhdLumvym28ftg1V
Pv2FKUl/HmuWeI9D51jnsA0s0L04WTeJJhXRyuKlwhXUdx8LgaDE9Z0D3Yg8NR13m+Av3Zi+bg/U
Gu1MFVDqNWV7hpEKw8mq+q3rOh3R6PBBZe976fw2AoVhCFryiMgCfGfVkws2BJXFaD37VvgAhqUi
sEjvWhVW96psWxoyx0PUvOsFU2WgQI6mpVedBvq4zKisuxSmQGSL6ZylbH0SEsCQ/W97l6xYEWQY
yROW2mK4OJ25y1fvgz1G+E2b7uBZnODDhpb3Esmb7AuzGYj0VEG1idhFfQYPZyaUPafcsR7qTt3i
mXA7IHd8YfYHibw1pcoehmH5o/qi2i8qPdiW5241gEJy8W5xCqtQHpKBYqpSxbS74OW8MTV/RPYz
e6LFBbUMDM4z7NlFWV6PKdWRuyayyUUH8cdckoMCZhTgqsnsx7FfsNIvTzOq3aFoGCb7g/XHy6MH
Nl7RZa4nICya9EiZWowxtIPCB+ZsCh5MAIBgqUFriTAI2FcF54BOLPYg8RUOG8b8vr5wVdsbK82h
8+drtlp6j/TLkA3Ii7uxlMwyMmIEyfjkVNm28Bgx+TIT+7QjhJ5jJRceoZUm8gjM2tS61ByfdHTT
zJPeTg48DPy42y5E7pq8Zdi4s8RsLOrPzp2Km6qmVMKzOtIzuPwh58cbGlswG410cVRIYYqKXOym
CLw2M+eysI5ZyzHJH0MoLkyN8gxHvRw6sGpttBfIdVileRu8omKcwER5aCQzsmScNz1lHNQgprtu
9ElRhA/zgEW+VwZMPtYqQNrjaTQVPtps+UgTOrosMOl7lJXnrJSvXGkHtmy/KM8AVxcPeXSc3oDv
u0QQ6geAVx9+1jM+VgM7AedfBGHGr8ll0MFzwlv1mEe8x1lmem6g5FQIa0Ilin9bQYCrN0wlZywI
oKeGjcfJ1x70Y1ESIc7KCXpc+BiWMN2siAgWugUPdwyKBZ3Su6EN3jKd3EaudUF3swKe0mHdfIyT
9wJS6GkgRNfn0XYSjgCc39IryosrB/B5vR1+F7B9D96QnWuXwZeFNoFbKH7oS1YRR1xTMZ4No0/A
Fq8Zz+yNJAQUS3dXayYCysS3YkoQkwzeFkrkeck64o2M0gqdv0Dxp41ELt/KtT9pqfgsne8JGSkz
kup6yA60DHc70c2/6306jablFy0UZnXXy9Q9pS5EgYESl4Yuuo0K/GsQs6oHxUh5dAEfXgK37SBB
kvhgHMHj5Mb1MAf3mWsfuqV6W6HzEJbxetv2vMstqjniUWzDdB1P4TdbEpRxf2FSikXj2Yc2Hc4+
211f/EvhPmPwgZK+svOy0vsolq64aqyYs3c/LcU5zM13Ug+Cuhb0vTFap6lFSO9CGft7qKk8egkL
5SagiejM7p2dHJciz6qIRfrVpeqs8dZOKu74fRe25Os4KzbtTzmi08ZJI/dTf2GCi4u7V0zksT7K
Nno0IiiPGNkDVki6Lcud6QPNw5Cx91i08Puqq2xtppA0l4YpTKlM9g8prl7YXHfa8wHP2/ol0rCR
Emhf2G2H25ARjHaJgqwcTtDP0cT0sf8YiZ4waEfrvMPA9KA5cQXBwjmX+8tlkZnYFobdMRo5udNE
526rErzpgt3VZL8cyFg7L9HC9DNyeTUt4T6ngZ3cOtNOk2sXAamkQNMp1nhk0xhKQpLsycu1V2/m
dRRauzf+HL1Zi7MZXR6mQ0IR4CAxWdc1mT/fsE4ZMtQB93Hken+UvTzWlic4G+tbI+qPlv6PbB7x
jCSkca1HFQ7xHtg8LxlTXcMcXA3Bd+yE+xr87KnJ7AI/6MsYFWdfE2WaklJx87Am4Nrl3Yk6uGH4
XaxSsi0lvBVn5FMh3jD2VwQHqKbDP8XdVVnPZQW8wOu7f22/QnbG7loaOW0dto2ZJbEZQTWr6frK
S/9QqG5CvIE+OxPYL4KPNBCgjojDYJd9CZeMtC4yQ4TOuu3D7CUtFT1bafPR4xvf9v+hRTrSxM7W
rstvQ4wrnjLQ6QlTmEk5P4MVvthhfhA1e04RsDnw5CHjuQvQJfnsh+zJs7kswxB/9+BvtRgywlPP
kTWpTRu8hhlwUHpefkzQxiejwcgxHl/5zBG5qBxp1GcKwotkZQ8yD9cWPEDzc0A5AHOQzPfJYIwF
xayhCOlhcW+rsf8c9XBfZK9ouz9JPB5TazzR/nb0cdUo+9lpCczMemJ47LfkjocfP/sNcxfha2Ck
VJPRzlfVIKQVdAiKj1LKVywUXBm8F5lL0rGoa27VjLx4DnxWlPRnjcC2RjI8YBns82AxrM1tF7a3
2RNKANDMqGhMzDlm+9sPHMhbwbvhqu5u9nGrZLF+9amDp4IA6YZg3VGzyYMoMznkThgHMIM8jWsL
cQFNxTRQCgPLRU0Ov4P1r1UTh4Al52g/edvaSJ8UDZFYhcNsWxb5gx+hXGal7fKb2tqUvrhbvBHP
jk3Jn5fjMmpYyLOMQz7jXlpv6NX1zA/YKSISsZtSbsOJExtJ5LUdLS6xc2C3D17JdWmeD5mNuhC2
2p4kh02PovCI1Cvz5nntU9EcWPZ3djf9BAVc7fheL4BYRokPU4/DUVT+xV9oCm9zvf3vT9Trl1nq
7Bpl5i2Yak5NumXxdsnOl1gO5gjcPohxpjb2x7SEn7FgnW1RxW/QaZewYqloCeaaqT9hf+GC9ce7
AnCxQ3uNavA5ZBExassSz31FjMY1Ffuv62DhvYv7od84dvOaNGzt0kbQWFo0L20PJsghndMMlA9K
K6OdR5CAsnLoGQG1n2VJqKzW2Yvk2IoP56s0HLeT39APpn3nAjxMOE32dDutASxYNZU8y6CdoURV
ak8P+Km3hvnsNQnR9RFXdyfRMkNsGOl0C6GbiEEzvdgLl8KiJTjYZcKa7gEhkaT3ajMC3bWXPYfP
hUPF9B0hz8cJrqWWR0FiYfeDOVyR/Brip0iOCgU12/eqzPCy50ym0xETLECNQL7q3H4LZxI3FR1N
fVA+TGuxTVQM7z3PKP7ZeF4GwRvpmXdM0+xwmIsCALhOtv3txauDvZe3uZ28Zgna4By3GKdrwvyQ
fpjxTtbe5fR5Y0bMOFH87OXWuxWREE9jD0Ocw5S49YJvP2Y3hQkDK5IGrDlHsE8QKTZ9EWcHRQDT
0v4lhv6IAIG7slNheGPyNZEjqqPdL7DTmhdalje2u3zWPYdROmvQdORZVcNBzRPQwnxwtgOUaBzq
OE0Vzhv8jRUkgNwiFgf9+8WpqeFkFqFZiz6cFZFGvRgGZUFzQhQ82lbGW5mHxOPjZJ9BAsbtFYS7
sTaXph+qc9m0PIR5Vsz9LYhK+AoiJY9tkvJCDoUC2O7kcRGbDAWiy8Gz0k41EKLwk+O4FP9mlx1x
LIkfmOqcFtNPRW3lJmwFbdL5Q94Uz47o3G3uvuG1+qPT5kW/lg/sSlZaDex9k2BrCmicQqzcTwHW
ajekQJAT3hNmrN98TmLy/d2rbhFuC28r+gDYdJavDGhWATRl+HZflV/diC7Ym8x/bfBvLZn1L+iw
T/tDfagETovFZsVvqBwoU57QzfTHqVFbKX8HG9FZ07HXkpqSAUOWbdhZeDSvK4vOi5Ld9AifFqnb
Yrzmhu0uFveyggY7Od6t1896c8665IXjOvjTOE0usevtgyYTcIOJEcQuU5F0T1AQYhbtYSgZdXsd
PYckzeSrHfw1w8tDO4xbvoUDarmCLGG1FFkOKsbsMm4hsH7Ysh720VqU2JEwXAr2HO7wOrjJLYu8
HWNVGAOGjV7naYy0oIkKsxrVfKSZoVLUOsAVnu3+mI7Y3ELI9V0ZiaNTJHCsNI1PEZjh1RxHlpRg
jz71EoOrBcVEc2qZ6pSkjq+fFqt/aLD1WS6lB+zcELfKf5ka0Xzb23GIfyZtf5V0LTlaEgmAf5IV
y4ujnBfgsRwZqoRIkYPny+/u2xHUmUwJxhckqvoZtqDlL1THiuVxKNhVU1HKMCoJjy7XCVtl62RR
lG3PsIRz9nNVm34NcfLOaY5/Q6o5YbCOars+tR7uGMuhIDnJWfumleZS72OHlhMT870mHG0MILjo
kfwsNT8Xur3PrOW6GvH6eOZn4DCQDXlySq2HtqEzr6r8cxYPL13I/d6qobylKXtTK5cpdhBgmJln
+6ZqsN0WecpOIwQS6VeYGlpn5p9Jx1SbB0dWxveQrjtteY/LWu+qRPJMwpDoAMt663aSR0JFhk3Q
ihAI3bOz58ZiW0szWYHh41mUSYqnP7mmq9eAqFFunGkTrN8pJNuWjbT5Rco6/dBWBhOp1ONuCp9a
zTNCtx4lDvZ7ELME+e4nrUSkntuLF2eXch6+eMSQWMsJZaAdHElDHjHUfUfReFvHQbwJ+vHKe5EM
1ntIEbhPcJghKSRG4pOAbspVOGQLH2czp6S4wJnRP8SN2Ju1VqNsXs1YPeqegElqu0RXnY8osTl6
KX4YnTf7tp1fAsqM0LV5uhgulqbu/xL4bLd0YH7jvHzpNOxeUxFxSAXVZotgl5MplO1iCnbW2MRb
/dPU9dW11MkPLMw7NbUv0PoeFV6bNR3Qb+zIwz1HJ8ZUBJw2p+7dS8Vy1oKYcDWBZADrChXCTpGh
p0cdFEe/aQkWtuzIh3LNxM5Esil18HFcby03+go9BKJwjp8s92hS8YKT4pfiC7UzE7z6oKcn0MOH
ndBtcuMjnFgxR9wonKEzNa8Dmf2XZf4OVMzMzkYaztfikJnJ7KiTj8xLCTY15YLAjNStnZn+ZurE
gJ7kqDJjfGWtAntRBtA5bOxbbSPMphrCP4nR7MRSmLeFrfbxzqUpGPMgW4mGGhXXAEOdQGGhCNO6
kUEX8LLv0ZXejdDO1zRmHXayNSiI9N5K/82J40dUrTtKgy9l6rFe84xBZN5qMEqzy7LkD+1vN4oN
6vPf3i8piOAJ7zDxLjpYXesZErc2To9PDiGI3d55qijrI4CT3kg1nkyDTajvGY84kmcwO9RVQ9wA
eIA0qcBORjh+NrYVQR6kCYriNrIFnGaKIntILG86d8XKvhk3i2++rKz68NGJlOeflMIuuJB9HXGj
I5o6byIdvnI7eJNpsoEfOON54gZULVCfFE81/Q7j+hILwBnwoz9tanPJFs+32I22aKqfBTaHHsOT
JuIovJza2TZkK83OZRniahspHsN2I58na3nwKRHgAA2SWq5rnXtgIzfCNEm9fYUnp/epQ+ioHQCF
f4509ldw8MfK6lAwNTGdCqVQO0VZ2FhicS2jvKTlLP2ZRf4a9PJXRdyDnNr7ikB/Vb8OgyJqzu5b
jIBnBg0Xoi1CujTWD7SZwK+o1pko2T+m+5BGHUmAwxcHpynKXdi4L+RhySTgC6sWmAdktzJBkVM6
ueeMd3o/S3CSCRFFla2sQpoVTUr4TfvwNFePDG1uv/NC0gzzQ7jAZrcjbG1NaNd7ek1X4VmJnbB/
53J4k1H5VNEsL0bxCIo4u3cnak+sAL5rbUCi5t3y5CYRek+8qu/wZ5PzYliiAMuG27aM3r25fI8y
jKQmQgJcQXtlnEPJTLqPlkKnIgD+QdqZx68V9uQq2GFmGZaPZc4+Ab670fB3WYoOnz/zGJphVwoZ
qBqXsueHkZuSjpH3bH3fQhXR6QIZ0T2XfaVfXeYzfg0VfNQ1JtaG5p8WHWnndbnZhg3zk8pjz9P4
MN27oe7WH/DLGPneU+pB6itm8kPSgprr7pAHILXdZWFCnP/xW0TBQAXXsW7wWFix2CbOcRwgd5Zh
Hd+3vepv2IWLY+3i18oz0vQVtmT8kxiv6SVLjyMFY7yVXJ+R27qnvkKiNDisYW8yn5RGAbr0iNBj
f4WDRCOxYatqVTd2DqOqmI2LtfU8YvhFtMS7nBFVRDjlpe22owIVXo8ivIka3TExy1nR031bM10O
xxCCnWAm7Jb8ddeDUkEbyWzD9GipyMUbbzt7ApJzUgzQo8y/BsNnVZsvsXZzTRZov0U+c6/8G420
cfIWYlswJi0pDzxmjXmpBenLYcahFhYw5yovQAFpUCCPreIreHWV7PAILd3PpOyzD3DViRmeOAFQ
7wxojVUpcw4gKQUi1/uo1B+RLItd4TFAqCwK5Bcu0C6p/8Ao+KjrEUzVgE7Aq9JYCRvYIV6zdFdF
RQEKG9GosgPl0gnSzwvzhk1JqW/sq2M4ugApFcDCwX9y+0LuvYDhqAX0vWAN3TgF+Tr7fupcZ98o
KngkO0zZdW+Y+Cmi0S9WTpKhXY5IyH+KQIILI28WzA08OIeRqFP9i6Lp7PqVxaaSifi4DPc9R4Qp
5+iorZlevwAEVAFTBVIGYZB0S8lcu8msgQClFutkeaSZ+9Eb5Hsbo4E5FmC7yEg6gJ323I3zaZCg
gOG7Vtv5t4zTYIOpP2JD5xDaYsRovVrNou96OrGJis6H3rWOCHNXy+h+06EhErunH5DKso1nAe12
CZ1zJzo7EUxPQehC6YrwAwfG2bvpos9uiXWyZrS1V6tpoxpIiyweuoWfdcz0FE3mIIcDjF8rANMt
enhNhKD6kabRLqzpt5StjcI9W9uO8fHF0Ug7Na6Etj33hsbMYh7X4y13Z4nvI80m9g9+SVn1BAkj
pGqqbGtUCKhZrsMQZQ7uC9slJO/RAR4n9ktZcZs2bCKLQI1EZPPHro68R6nnGz+mf1TmOKXRQinL
CXD8UtxFIymnGeZ7FbwkGchdU+bV1u2ifDcVZBYmQC6WK8arT+LcpNfJ+OLoC1oWfURGtCRpHx1q
itnrhrg2tW89Zk5zVFDQJqLq58RUb44ux1Mh61sZAZ5xLZ+mHselqmK2dxRoUDZiGGvFrfWJkvfb
l1ALlWy+rCQEI9VGrwroDIoAL3be0YWruRTS2cAsFQGk9vTf4IF3SWz5PQY25df4OpuJIA0WAxNE
AOuH1Oz8bDlOHIQpaxLTpiKAkIY2Dmp4o+4a9CnA3GL6JvLBo3qLpdmiIK/wxAcn8r9NtsxgOvGn
Ly1TnnKiWvazn1knxIeHCY66LTQ2DohqXj5yH2hd4n/O2e1sWCbdZHqA48t4IH4Yeg+Ga2iTIBtj
wFYjc83lwzdtQC1U+0YBs9zgynuqveJxsuiSsRPnby+bR3qrUCl4wViy0WOZ0UYoDpCHgAWH+Trk
jtaXZ2m+Ut88JT3Wde1VT2b2nn2zjMhfsGgm6bwOfnFiA8/ceiRR2eIs5ttm0R0ncwj7+EYoSCHV
tTy2Q/jcje8WnZZSLrc0k4gbpDuYFgDOBoW6q4NlPJYMWxOfCs9OEj9pIEYKx5xRmmKm9PQGoy5y
GqWLZ5A0icSoYmugbhZAKJYZy3BzGBd4euJGM21zo5EVk8ptunKH2RxqAGkZ9m16n3lDAMJ0BCSK
6dRzUy4gGZ3yT8LwKCp+4rA7VUN23/Io7n/zkPU7GNA6RmZTnXUW46AR3gq4Ul29zRmWH9i19WyT
cGzU1s7O/cc0Lf9GZfzOFBDux8hsN8TrFO1jDvSjWpiXoZJhD4v5FvIuokKvDq+hJXh+EqlzxU7i
0+zYp87V7VK/zg1ZSBvmdFe/9pP0cCnDUQ2pJnGpjo4UtSWMybVb/y3I7tTsgXw94Vec7zKY+yV2
JQfnUYwOkwNorQT/VeCIs/bGLz+79FoMIwIdYVYCMAN7dnpatymRHzr10G2/He0eqaxPuMGxAS0D
ROg0cTZifTC1Cu0SBxBff6nNFrHlxgbFv2qBLuTznkPdxNG042Qdp96GEKu7S5GKyzAENcBAuEmP
FbW2MHmRyuXAsRLZihkUs2+YqDgJvQlSJPtC74uGmM3IKNDmAE3YadvWzsbD61LmG79lStQsybf2
kYGr8DAvy3BjCqQ8ehrGDXua65QR+8ppLGcHCGsyoUQWs0JhtT79TT4AMmvN3B+6MGTRlsfW+mgI
yfZjQMQj3TeUkhWA7fKBA3qT36+N7CFG2dnm8KSK80BOjmfbLQcWzXsc38XYD8bq0w5efNTRYu1M
VSXFRCnrHD5pm8SI8xNXNrxj1b4rPbhsX+pwL92auCg8z2h0OF9HuGTCON+tvapruZ8k9WsDbjEW
Jl14wBkCJtCAkpN9MRpSM9Ut2jPJ6vZW+X8xoJW+krTC4o2MebRlFJG4PXn4MKeamjTv+sgm5wD0
AZuk6T+cRv8REY/F3A8ehHY/6iyEmu9wMgJu0ghhbxIXabVoUmbdVvE6eO5eWtVWV/pZ25xhXAMW
0ItW5/zBF6AmiRG29OOG2yar/VdBGZro+uSPVxMSlQNIBIa51lNfYtuZi3G5XXycwqOUA64lT59L
OkTBvcDjoe2bI2TIMjy61mecDeOLOwKa6SfOOPM7i409mFe5ZPHjfx9whpvLyE4uCqzXopiTezuY
iNFg7X+IFTjLsZxvmZK0l8WBxhRUUXVbT8y6jBrzK9Pj8KYPYvugrM6ndgAKxxKQXlbZm9d005Ol
lbsdXROc4nGkyXP271O/UbiRmoaCB94FxJji3DR4f7hRzqR/zN8wEIq31p3OQTzUr+vnKauYXMy4
Mlrzwkn+LzKLfcu0fzwF1Hy6mao/vD55snrXe6x1ScSNP/3fp5dcSppOWrVLx4Hpl25aDp5Zcix9
DOU98sHrikrpq5J+SHcIzrHNHeLKJf+QXk3fUhvce51l9sy76/dkqZ5cJ1BXpl3t6wTP879Po9ig
8zekfqo+aDeuSNSf/3T9bI6q41QT0J0DNuj9jEGeUHgIX3Xdj5nK33Guhmc1WmLf4G56rmv44r0b
aK78XTIn3j8xN4i1SqunNMRkUs0obLpP44dAA1SfBre7scOpu9ULdp+OsrjXdMr9jSKJ8RxoHAey
d/5OvZfdI7dRUuAZ+SPQ6PTVDn37UeVd+JD13dUXINL4zu9dCuzajpS+1eS1umLioBZ35iNtlu/G
T9or6t/41JbmIWTF9QLG00t86OGCQO4y7u1iKVhjzvBU0H+1VZb/0bQYfsuKaNzSdPlBufh1XNwL
HISs/gJd5iYFQXE0mMqfLboSA3hkidPUp17omWsH7lGd6+aQyfh5HXAcAy8J70wy/Alc3V9aoq3w
mOYzkLbEj/kdLaz7gSd5jrh4Z/JCU285n01fCFxRKQmh0vpbLBO/kqwZsMFwz8TFQxfCl+sGqlgG
4AkPeQmovGf/S7MCwO//PpQBFqElL9WBs++dtLnk7UhMF5mNyz5eFGh8rqDr7InvGFjb54zlD0ig
d+9mFBeiojKkCyL3PiVjNXO3okf1405GTcF1IrzbummwgUh7r2yKCouu/TNHdAaIGSr6AgPUsFYl
NWDeLp0pA7AF/JJp2QPCgGfsTF/SOXgVu8ObJQ32CyPune1JfZhG3s45CMGnZYfETIShUv3ppQO3
v8rNJZEwkOGjZJsFqpt9I5uuP7lw3oJ12J4gYS1xfR86+NTZagPDsaAEdMzK9463NnYLtqpoRscm
TDAJDWMa4GTD5zrZDgaZRXQ79uVPeqriu1mCxVYFW+CyM2dWDXkOcgBsSaDNH1x+5OWaFPJ3L0IQ
Y8unrUX3UjWEkHoN8FeqAsnRFpsJrfrWGNbxetLtxYUbqcpoYVtoc1QRFgaxGmwF69mpnQUHLuNc
AjhrZKMeQv5/VAKDnczhLdHcpOtAnYFIVO+IY+wCcv1nAEOPQRc9Gqin1SVPZoD91A9BvUuYWzIS
tvUmsx3I5dh8m7l0noWLcTDmevi2RfVQ+NnWMtilPd+a7jJoK4xhMWv3xpqRs1pMNBxy9nzZ7Nx6
e7eR8pbjPSFcSwS7lrfjVHjpSaup/xAu7A2bkIXPEwKGkF/cqRVQI9doO+yCKuA8HY+a/YmftkdE
FWwmrp0dpMnUsZ09prWj3TX3JgGf5AA5A/fRMdn97wNpCohQS4Xz7i/zGoz9zKYfiECxpBYGwpgu
sGytH3rNRN1acJbjfFFn1wC0psTvri6wdKbDeGFmxjmyyTqKHUf7zrPTx6GZvGMWDPkdrE99k7Rd
vf/vl56V53c3iwcRyuUmuVkATq4+TQQLjTpYBYLaQqt/IULYXpVP7M9RBfkxrtZr4DlXqrrJLwW6
u+j1g90WkKBscUzb0j8r5UQnLCjZP0gBRLm6wjwJPAeHqXf/adv/zruyvYSh1ARJQpuWnSpnT9Kf
EnayW2BE+oWS9+kgGq0Z8kHp9moZ30mcCje9tJyHULjwpgrKUIYwM/flLMBcqH0/++qnijCN5sJY
uy6EghrriOaqxV324g03U4oI/i04Rk5WLy9SlPX9NHCeDWeXvfZEigvghn+rYWOmHYedwcEnl88V
+lTYU0Is7ddwWq2BEop0zUH73Ml02KVJTXjHwo5YWZgBLeB8Qxdeaj/23hr6nMaKK7CKDHSYjJzG
EqFuJQJ41TCRjK07bE1xbz8O0eoZoezWtva1LFGY/MzBG0c7VOLkF00S6pK34X6ooml9rN1UdiCZ
WHv5JbbG/GKPBV+35NgjsPu8zT41O0vp1Ecupy8NC+Z+Fqirsi9B7OcsfMqrKZ8Ph1Neq+E5bJzm
GknFQTBhH5/HZw4ByUUWDJrqQ9z09n3Dsey5bCr+KuVVuBbNjZoCcdEimi/KoklOQ/T67wMjBFpV
UGsVcvxtjBbbAMk4Q+MEcE3Ll/MhZh096sG5+F42Pq/QoyFxBxxebnTU2WXgIXvXoJUwHxyrZ9XS
ZlKl05UH7mUhPHnneK0gbYeSQy9XEUp5WSILnNT6gX8PPpWkMlvqpV0WoYyjHA8ZsU1dhm91a7u3
5fpBp9mrIZd0GOwkGuBL87n/fjebSoBdWfTIKa9aE64vCG5A+6EB3P/34b/P//d/Wix/zcDu+/8+
/98vXXstIRIDBdthFzH4bduMpke29mVu/sfYeS1Jjl1X9Fcm+lmgLjyugsOHqvS2TJbpfkF0mYYH
Lrz5ei1kj9jDUQSlCBIBVFbXpMM15+y9tneqIdDibo03haEvh67vYA0zAhQ5GxqSdw0sKAYKCp/b
x/PU3eQEWPonPzwNuYYcfUr0dOmlc4JCLcKTDnfwdD3jDZB7va7B/zB4xCzB9pUpxY6+sE09PULV
V9GPWnWWBsUu7E6aoGRm1/Pdc4U7zQfaytPKC/BIRF3eHlPqsWXAsqdqKwiqeSzPU9LKc26jmI6l
yxhplBcLF9sm6F4qR+93WpX0O+rmAuRTan/thMcqsJU+TI/YPbqp/+rovM+9Eg24ifAe1RhL4fkT
vJ418+X1rDIo5dCtAVXI61SzHbJog60w1ASqmkOaJPiGJ/x6EfqLwE5K/k4jztcDyFA8trW1H4XY
moGvNhhHbSD/QbODNKhS2zxU8yEuq2otDFpbtp3/kLE1bGtbxSBzjB9WrJr9r4PC5brxYp0U58rr
xMw4RWoHfYDgE4Y1tjG0kdtavktRk2PBhIJN9McQBcazS4GMSWDuL0rSaiVm11Dh3whrr0WSI/EI
6aX2FE3YLqMQ0HHWV4+zwqZlIztofrvvRmEfrwfaK9HSmkqoKlOQvcErdghLaOliGxAOc4J0mZcW
qEpGzGQj1Q5kEsXkND9S9lxVjSHI8fx85aKa2KGC8Q40b3dexv7XqIqzqrpTjJmAe5rRNBnwPY39
SJHGPqMyhsemoa6w0tB/HFFx3hoN1QEzZT0uNDudbx/vksicVhApiJA7vpfUVx8CBxRRZtUgiVqm
NGAbWkFIyISr9US9hFAvYUM81czXqRu9fZWmEgU8OzUcluDPfIfUNTdQL7EwFfcN65wKgmGGBGFF
237XePDtByzhGpushZ5D+3VBeC2ICGKraHr6VpyELMjrtRJx6RMUHh2FJn/8VqKGucXXEZ0cEBn7
qBIP/MOXuPPGrTFC0vdp5KBIWaZuBvmppixVQWpd+jAzl3l9oDdKaHdI0UPBrMwiB5CiK3BchPoD
lZKFrtyPWJbsaTpp3g0JuU1+UqeEbgQ2YXwm1ZbQlPdxQdRDNlRsq4R5pPZJBtD8pYDsk9MBDTCR
dnxkvm68WzEFpZ4ebtwN/sYcSuOYp95jHD1Gn/5kaUuZN8MKTFP0LHgay3wSpHOTl7ZUTSwZOWx0
TP6usD+E9ObUvNn0loeXIDFeOzunu50al8KDPhUSjbob5thgxyh2TYu5KDPE2Y3YtVk5OSKs6sJ1
nLBlyCYMuCMtNQMJy7KrS4AeHhmRsbSqoycRZNeRJyBntWyGs+4iDFz0oiIvEYBkjgWMckhoOfrJ
z1LjVBqI8ibfX8XzkGRQtJMowhG1YgzCQwR7yci/paEZ4hST3qJz2uGIFqVgTYqedAo3uAPEsg81
tR1AAGmROQcmNONrqomVppX6Y+B3Mx2qYKOCI/mEsPAeJGa2KfQWMkwbRJe+c1FilNGm9z3K3V3a
rHrdjZ5M/atwOuMxr4r4CQzwvoQ6fKMaUq4RdI6XcLSQogf9j8mE2o9qzdjRiUNiI8H388mzymv9
di3bcFyYKWwzKQtqF1FoXiZ20wCbaAupXhiXLEQlmpeUqu2C/rr2o1dHKzTqc5NqeOfSeTBhdbaO
IhE/eH1B4TIUKTYRKDEo3IddGLXDGhlWTDVABs+GD/sByHOwqnv3PNDeeIB28dXXte7dEPOmlv26
PZcLJt94kXVLOZR14LLRUnvVocEBG09MqlRagWu/I92lGz4JEO1+zq3XKVRp2On6Hu9t6jnFuc6T
moQEX1teL7MxVefsRQcJuAyIxmPlp1O11O7IlshBOdjBa07akDf5eEFbZ11bWb1VHjZuvFcEFLAC
YYMBw9AIvPgk5gOakHGlV2z1sDAC3bWgc1R0Hx/iTLMfCvfeQ+ZG7XvAkWGVdEqM0tjIjIRCCJGI
UFBDIiiri3tRTc9pr/UXxq1PMYAB6eww2OTCDB5d7WYibJo738o/pXpyTXxdvdWYu2TQWPjNi85h
5lDKm0mD3wVRWrvziwCV5IB70g31l6zw6ejmzZ1bwo4qcqFttAJlSmUK9MAZGk69Ufq688f7eGzd
g+e9hgHSZWMk+8etEzJOnYEIFTbE1AXJ8THHtzLuv6NDdB+nLltJWK8r3bX8VVqHyQtD+p4sQ/tt
qAgTcW3AFCPdEnQsJcIvpIEvheNmuKgJKA76fHwItHqLdDxfRGwh1xU5g5ewQskV9H29wtHM6DzV
WK36gf1ZdPPdE8AfLRjMJ0q89FojlxDOMMKRpHdi0zg2xrqI6FeooOgQsOd5kE+1usdeDLLh1m3F
+AqmKBrN6pDHYQ1iDsFlGcdoWCKYtkBxDQAmhnwXdWNtvWqol27qlUstAEcyA+uPMsP/k0XfyBpb
SwsYAjYg9uiwxSMrPiKcJZd6MIaFXTwXSPbghhDhUNY1BCHP7Jeu1slN4LDrmEb8WoOTVNzn0JYs
TijGWa8fdV9m7whAFWWiiFK/LO4E34Gt9GZbYeU8CIVcAX1mvQm10DgOGdR9JwitM5oRY2HbFkKV
Jn5i66sBi7PKo1ZwtxuVTeBRXYSHXsbveUZDf1DgcKn8ghGq2ZC6XvrIG1ycXKsul19++89//P0/
34f/Cj6LOzaJuBDqf/yd63fe+yoKwuYvl/+4FBn/u/6bf/7Ov/6Lfxyj96qoix/Nv/2t9Wdx+p59
1n/9pfnZ/PMv81//49ktvjff/+VimVP8GO/bz2p8+KzbtLk+C17H/Jv/3wd/+7z+lcuoPn//8k5C
QTP/tSAq8i9/PLT9+P2LYRnXN+rn+zT//T8enF/A71+e8qj5/PhtT/Xpo8j+1z/8/F43v3/R/8Y4
DedfGrjtHINW6Zff+s/5Ec37m2MK1tO64xqmYxqe/uW3vCAb5fcvjvibZ3muK3RL52tsOzyRumjn
hyz5N3wsriMpZbIGwq775X/egX/5JH99sr/lbXaHFbCpeTrul9/Uzw98foWI023DsVzb03luHpok
wePv3x94TfNv/4cAUuIQnErkTFv8ANTb0bVp7i0zWRq0k+zGPRjwYCHZXw8DVbONquzslBtNTx5e
2FMgLuwZHfxm+lO7/tMb+sfT/fPTM2znfz0/x/NM3jbX1Q3TNHkj/vz8koSSUu6jewsVxma0Hflt
ZtKMpwqJLR75E1YN4CHz5fVQGDgaylx7LXsU8lFUaXeVTrmlVCBSVQlH1ahy88mwkCzIRimyxSa1
iEUyfUM4es8qf51pHTlRUmQXNoMKarzMt81cc7eH96CvxbZAabmLHbYJYWbSgG6wv1EWwi9b2v2a
pXT0RtI29Ya8LiAhWm9s8sH3EsPQUfo0AsabzIAlQ18y3AYWRb+amfzZkKSTzoNvig/MWbsjsKuh
dQY6iioZUewl+2Lq8ZomtPBsivPnMgKc7BGaksRO9BYrtCZ56Zp7Jkd1KwNUYFYQPWZeutB0q9tH
Ts4mGO7zcyaHiHyz3l0oQhhWZonohymV6tc8jNPdtpGHmcQz/HxtFR1h1+4ljsi0/WaW1nDnOK9Q
ooOd1VbjWrWz36uDyDt0ciXLSHubXS12WbWfrNF+CKtpnzwdqtLUN9vQNWlIefpd4KIAChKS38LS
zC6ZCJLLuJSUqm/DEfWbbWpMqmxXt5NTZcw6wUNR5j0fQvAQymbc6CF8JKdxLqnX0ae10CTnQHEO
RqHyVdHnHilOuLtkEK5bCkd3TaYN0LccOi1lcc7MWZqiIv1ialW6owOrsVbhMnGC7EwChTwbnWM8
gXL0z06l/bxqhQaZQwAEHYNdPKqZdleQyxkMrbYmecrVWbGjmg73iZETaJosWANNT3ENldmy8nJR
9Hv61NMpmYL6fD3kE2kxwISPQx3Q4MEuZ+5UU6hN1rrD0WnJxRvTnsXo1JDYoZJ545kiO9LdizX0
9X1hjaDNYvoBNk3RYho8AhrT+jzWrDqKSLO3WqA+G92j/d2kQPHcJMP7A+v8Q1fZlh2wh/cwIXXJ
Txf1KF0U4BZ5T1ZyVrvrfDsKSN98PNNO682NRh5QVhJxy0mfu5ygndA6iK8dSns+MipIe/I7Lq2H
1qByb6gF9aVzn1vx+D5yosX99FWD4Wd1zIaoHNhDWQwlkWV3gGBQeATRUCTUIeeJLonce0UZ3klK
+qmNe+9kcXpUdn5EKNHcGWQrQHcuQp2uG+mjgfFgD1O9v352CPs/nOhpEpl/EPOHmfODWCbMyG19
8pRy92buHFkwiEM7H2QOPYsoDGth6hkJy0Cm1lEOobFANAzmtEq/x53iTq7KixjifewFICA0IZ6G
hl0pSvD4O0XguyDNwrd/Pxjq9l/GQldnOuDDZ+3lGQz/fxkLx6CpDMjAFpuHY6B8c1dSUEHpiBSn
x9G+5i3RNmx5ThpiNaIH7PpoYCjaTROVpKkjAyqlMxzm8vB/PDHmsH+ZRFzDMW3pMo9J1wYE+5cn
ljgqltSXUHgnUbtpC8rRWHNfbLfCsS1GsqQH3yXDOWt3Vh6t7bSbOZ1zVCMyQhS0FnG4/8dTmv+T
f57XeEoeJSMpbFO3mTnmeeVP85pfmo6LxQ/+p5EW2I5a64TpA3W/nyxSd+ovoq/fhe7ukrS6Gzzd
PJoiMomvRav675+KZQjvr0/G0m3XkpbjMJ27ljE//qcn0/l+GIxDScAM+7BEVMOp43PoW0Jmr1+8
aup2VRCc0E3W+7FKZuQqMjSZhta9l3JPCyxXtO/xXUXCX0atrI8lmJ8axsPZyJx6a1j6N1QTmBRB
ZWLvt+vz9UFUxLc1t2SSB1jNItPcY+4zn9yJfdn1MtX0ZwrpGV5B9nnUivWzmPRgZfkEAqEvfjGS
sjiV2hjionbR8MwDS9kRqK6RHoNCIu9vPDb07KVFtxYpuoRAx8BYuwi559/tKhYKGrFUy7qHG11R
G11apK4ErRu+AeVnxOlNYHipzFYFcKhlbLdYi+tsXKLjDsHpJ/XDz2lo0BnZMNjIs5gP5OOYt2lW
vNh2eY827N7AehyCaOV91SePVx0Y3qMDym+e8cuG7bc3+5UV9TGL4gx9zZkvYHnIrrw03Ahw0W4/
6fvZpGNPZnPAiUNJ12kfLKvST+NY6Bcm6RTqT7anFgRAk/7BIhSeWNk+4QyZP6et9iRaa2LGgxQT
joN5cJ70HLcAwT2PkW1tmrRCv4Y6osUmoxc6QSJtIg9xEusbJSr0JmaTX1xbO3rUWs9VDcaroQgb
3UwenLE+1Vy6bJjo8Bzvq9Ay10jwqRc3n2kVWyRk65DfTCfajRLechKiMUioHwIibnBtW2ZfHydQ
KnET5IfaU/mBaLY/zkLayuFhMplBbyYfMC7QieDgO2rOdK7ZRprR2a5ae8vtUzxYgZ4/rK7HyQqK
B5kw1/QxIpcmj/uNGw7ZWsnmG/widba6UVu0oW39rBDhDip3BoJXi1qoM5Eta472BmP7nAsl7RVM
WeLEowTAsa+qlSdzb2uOHhbW2krX2kionRfZAbgPj5RVwT6uaqZgKRQ8ZyzdSZqUX/u4fVBBOj04
ZYEqqoSKDXby8POmm880a7wfAclvrj/StWahQVV5HmT8Oimsp0p2TEiFuIJBi6NschpNNWCqNCqN
pV3OaFo6nRJrEwL8KATqUox2c1fOhz6D8nRdyvl+BFS/T/rj4GXY5GE5AdmwkzFYmHEJi0piCsRa
aI6naSSR3ckMOtFK7hFx6ax5OIyUUheFUyZ41CyBeINDa8EqzPrx7nolWOpv8AFSGmWpMBcfG831
T9czZg5nW/jiEdjc2Sl8eQFfAF0KmcWGQsVX2ijGU1Q9jpgJ952buUshoLeLpDT3fY4uooPxfNRM
ACaGW+hvzvhtTMjB7In+NpO7LMcFVZvoW60BWJ1Xg6nu0ira+rQYucfsrpAwF5qOtUGWEo1ZZxH9
8WRdytE9Gp7TICUcaQ8XOno3q2ywXhLBRTiDjtpLTvaAAKIjk3Nivpv6LDgTl+fi/dlFtjvunCGH
EnC9Ftz8N0g/PkYn1Q9ITkWLfM0+VgVGvdTqbFLyTHrRaTCsHRc/ZG2JuyCi131do3failhCRLN2
6bswKtPmYbRf9aBK73PTevr5WJBE3wIYIec8G6YZzETUcdZLahakIs2k/Ou/qwYrux/Gu9SSwdHN
8hRyOulN10u0JfAU9QSSOm4gIqJFc0yL4TupAvqlq+z0scw/RztjYBKZdd8MH5UfjcgGCrKG6lp7
93P1oxlhSigr7U44H8uVP7A+iclAuyA+GA+msj51zOI1fHUoDBsd7QvM3LG6L1xqasTv3Y7jw6+f
ashkjoqhuHwLHWnhCHdWelzr21zJCjXPXIG2QkVqgMg2ZjHI28rvv0o++Vc5u2YGYX8DFBc6SfuY
2Kii2CkOD2IcoiVaPIxwApV7hSyTyaxTI63qYmnkdIhzC6wE3nvzZmoHb0ciRe+vHF+2P+87f6B2
ZKohWjdVWRwLhAHLoCjlTZBJVnyNBGwQehqNOpdpqkQs0PskdZS51x+tHhOn7WkKEnQ2HCvcXsVa
t3kjh7H9luMkuAV8Mq/5OLj/PJOWaTHKdCzmg9w4Qk0M1u04h9wWpknKU1OR9TRECQIH9eiDxNgM
WnyXcX/ju+JAU+WuNLDUQXHFisBMflFSYwvReXt2X2QGZKTsxvCpEy380cMTGDrPuxs15wd17+7g
B0V/cP2qhZdp4KOZL68P1DBAvVqHdO/qqHnnhu/BQ2+IUkA7NpOsbsOMJQ7uAd6ZvvfCtQZFOh2J
4J5U2D7VFKZvlW7W55/zX26NxBP96UWVCQqJLmcb70iP3EwGnTnkjlOjfTZztUyn2DyI1A6eo0J+
ePj9trEbkEDcjJgVPEd7Clqlv80nIjHxv/k2EdYeapTAaZ+aqp3Oja3WLThSUzPdY1/aRKaZNmZx
5LWszPJgYrub4VcXqngrJiDNHixrqvQx0NXiR2V9hH1fYkvt9E1ccfN0kzTJOq8YsqRx7HI5XRAg
WaASY5WsAKBOkEsLiM4NZHpc8tZuFBUpTvPCK2znVHP0VUADkk3U+imANZEuktH29pnVeg9WMT6B
ZFrg4853Dnd5cvOn01ES2VEK91VTEIeQM9Oo7jPL3gW+nzNS13WLEW0ezSCXgNCpPQks367WI+1O
tKpDdtfFXnaHPHw8W+p7GWf6c2FUE8wCZvRhX1NkvbN12Wy7pII3YVuMTTrGCoZuYRFkTlJELDoA
UumpGF88J1zVmOkxd7M+ujZfk2wqV10SwbBxxhbrGBgdFNb2eKupKnyk+IC5jIbSAes8S3EW8vo+
Q8TuKEkjpaYXrYJ+l85tlbAfYIeIktWkHoXH3IXq9uvQuF997wXPuIc/EdpBOUuXr5eYU729kVjw
BaZU11Dv1unawVVDbDkWgTi1812gJ59XrdMv1dMVrSWi9DnpDP2gu1XygMd3dV3M1aOZPDhc1ZLg
7lEwwjrdcF+SEbNV9YzMnS+jyh3upY42W0WIiEmXei118SMaImf18+uhm4xAFN+R51Sp1p10D1ie
82jayvX35SyWgegc6lFl7yrl2rczysmHGrHsgmL8RluFCVfqLG97b0X4hiCHgIQ8MwuTn5e91Veb
yAC+RWSBehyL7k0OWEp1yMIZ67jd9ZDMZ2PUQdoMzWPitFDD/eCzDM3xNWAC5VvcGmtbqXHmAp9i
ERkP199KVfUGeDSMyfEtSR7ObHwjKEmSGCl1SVPHZ+IqpG5tpdvbK6F73lMwNk9k+jS3WLUUQStB
eY7LfksmgI9nKEuecefjdmrlfYO0cjPhTFurIowuPolpDAbOoWoy6xToMjwSP3dfpijOKnC4mRXr
QN8bHQ2ALY7XS/rOM7iz/G6YVn7OCZ2kZqVYLePWh3nG5fUBrb4vFb71JcrVzdhjjTWDMXvHx1zr
mfE2DcNnVReHPIz0r1URPXtsnejXDOWJBRoM/1mS9sc4ZOqA+GsMf7QVqw0FwoKxySGVKqxp3zcj
efSAX7Y6sMIn7VTkTr5iFUehrZrbCqC26qkwdtyoP/dPrApqRHqjTrhiUpwKS7fWvguq1K+Lbhv0
BcL0IOiBaKpmXQQCJZmKmnWoDe4q0Yf3ibvsyLKY8GqUct8LGZ517qgnopn0LbYbe0kn/KakMnIJ
FbCUjELkxrQb88nKnGzR5oLLeXF2fdRu6mlDKYygVJqlS7tDG87KnsKJ7evPBIF85CHFUd2vjGdd
+oQCgIOtCkKZq6RzbqBd63tv3uH0JktWrSYbZb66/twdEOLemPOv2L9OvWhKACXPv9WI74GDOsQZ
G2/RBc14IzHs7a8Hdz4r4gzq0fU0EvZf//71b5Sy/tT6vl/TeCGdLxiKk0o0H8QeWc5DF2fbEoUG
JV8fDo/l70e4LrXjOecMFeKdnrEvneuyUNbw2jVk+2LYvwciXLH/G3JS4qmsZkX5EIfxO8SC8M0v
yD1KW5OM9yldicat90Gm/jhcL1k69lgy6frgLzZPlZHeU8/VtpajVVDKlLbXpRssbb3s1szO5lNS
MJFYGQE6msyOLMsKlD9OfxubEhQG7CEQza29dDwLJ5Jljt8SBFjcO+OTnalNlafoZZmEH0OeCBQi
3/nw4AbBRGpe7IgkdATjm8HyxC3bXZuwu+wpEaXc+4m8VxjcD1VuVZiZorVUMMoMXR9PVRxMJ1oL
48nKGm/blsQD8/88de6cxBx2RUDOTavXz+i7tLNXVO6xCrLvpE4uVWE6H5YV/6iSJHxK6G6tmtLR
d2a3gsA2PLndnWVF6gVmUXUKu4j0h3gp/NL9VDXbhRC78eQZZ4f0npUPyXDr2iVxP4mot8Lt5cVu
034JLaZbmShfLya4jQ0eJ+gb7rABD24/hqViwxRUJLGpDJPijJ7pDfVK8zVeN2aLM7nGG+gmoUca
TZ5fJpc5auxBXCbzctfMBpqO+RgQn4mHKRrs7L2BwxPrXvjUaPa7CquXME3YFEmSsjzZB1SgsvIx
EMJ4YEJI1kPZI5P3vOhbicF+1qFcf+xNYLlY/rJ+trsnxG6vPe7tc2Tm1tPPAqVOnQnxj6DdWEQP
eY1Sh4z2QIT5XREzUxOIeudmjrVLOq1iJdd2j5ET+Q9OKIvnoY+g5muYuo0oD79yW4DImNyC8byR
SP5cCRCdMIZUzIk5Mqm/ow0GKV2KZ4J49Y3B8uM2UOpHYGvk3uM5xc7IWQBxdDX5gjQmm+TXQBGf
pZIaf6meMLKWQfK9BsHDPsD9MFJS4CzgH2twB7DTC+2om0V4NuMhuzguoScO/LdOtiwwa0BbScsf
87JAu6kA9pBZOGtnm5JmOCNyGhBVZ+EY3LS2HgOSo0htX/UHIFE6Kz40IEHXVqGwkVaI2PSwo9SQ
ruKh2eFfDZ+TDKlGMxBXxvAcPhMToag4OBBa50dpVbz1hZ0fAuAt3rxc9+dDMOgkXUH+ZChkf4Rp
sFkn/GmqCpG+jOaviIYRzB+jx3HKMPk4MPtpZM8fc46afh2aiqi/Hq2iljcAJ4CBrUfPbje5rhtP
A9U6nS3fGwVuavP5mJ2FGI9otOzVNE7Ttih6EK6KRRsamFWObob+sKWOyh2sJWJK8ejL0KPFr73G
CUItb/4+pPP3QZu/D2HIYcC2NGTNUnoWO8G5xm0kLgFowyEfowbdt1YP9FX4N47MNr9Wd9clXm6o
/c/Cez3738p48G5A4kX5rdHC9gZEEe+jrrMeDF9zDmWRXFxPx0YYyWpNm4bVaZoXBqkGdoEWufle
1bK6SAlSAuWQXLPL34AVy8+tzFgP6bn6BEszQLiqNHxTRoYV1VJ1vhoKLF9gjNIP6KkeGJM4srLv
NXJzQF0yO0yZkqdEeXwyMsle/piwhXeULdAOZ8zZ3Jez2CBKnMd8Mv3HQOqXjOn62KJdPcICoyfu
HUC+Di9aXmUHxwnVbelX4llP9UWjt8/XPgmaK8xY6DhHE9n3GDYPbW17FxcLPOCFFHOhzghQ6w9h
2d7bpQwf0wwojG+Oy5Lm86Ujm8eTXbHHIs3Wg22LBz5QIxYsN9J9YPn5WrNjPDVO2NxGiWgerh4K
oclNUfXrvkEfTqmIOlepXxobz2UeEyx9vcTzCagQ1uHirXDUcJRGEtB7Ncndiwpsk1Xh8V2dAPUb
RnkcyobobbLhOy+lM8tn0q+1mXkz5VTCbLqMKxoG6muXJO9u8hraMSjfeDS5MwOT0HoijbypHX+2
g0DxfmRe11E8w6Cj9IaY8ai6DO0pVmULCMRGEsu4HQyi3HERXn+KVzlIlPNEQSBGeo8PMcBMd6T/
oZ4xtVy0lHHDgUCAgTXQAVXU9osuzXnRivEW3vE6gE18KLtMLFoj0Rcp9LlV7i58+xZRFQ3JyTBf
zAypSZcTAR871dZoOl6t3uMnBgv/MQK5jkr03y1Fr+uBu0AsGDmLld+O3YNE/dj6dzrJadcpoXNU
fl9XgiampS0ii5l8HHBS3CiXv96X9XtFz26FurLZGLo7PA96t607Dz8D2BytM4WzZmWIbpl1z/VQ
dOS5NGPrLK+XPizDAa4RPJV+XI5swR6HwQju0KKtWtttH3U7u7VdTX2tEXayZaCMWYi4OtFiSHOz
P04VHAecYZJ44nA4Rg6a+J8NOrvvkiOS2BIrWuhvS2nHD+htgG5fn1YyF2fKuMC65VUR9NSpOqC1
JkGrUjBYA6BQN+zYEkqb852djRnRdP5mEr1FHwgtGUvT/ia+6v2vp1eZf6onPZFEDLd4I81NEGXG
jvzk/I6htl2okZbk9p4Y6BZn6gSmyjQqbdn4sroXdt0ec/KI2rm3ej3ImNBLmyd/++tnjSNHcGlI
rQQlVIrrNAE6FUNJjmZDXTZWK5t5FZ6uaFjYxOUexX61oFL+pvDDHq6N7M6C90/Xgb6+JcLHXG/7
BS6scl14kP7n3ZKJZ2NH5kq5MM0wP2CGpDQx7/QHs9IPygp/0AfxWVX4uFUn3b9YtWa0t8lIx//6
eicD7Z4WBgWqaV4+gd3Jhpauf+OEfrUyW0RBym1pEVeq2jUBNGY1Y3JUHyOQjEG5uFXQvbGrXk6J
4bwSkloTvUYbjDBsJsPZ0tPPlp5fhxpHeYaO9TDV4j1tLP9TxO99NDzUzFC7tkoWikF5H0EswO5J
Vd61bGbyAUQ/MljmZ9hhGyHs8L6O2kXapPajl9jWY1NDnMTuOm2TLmZBRlRTRf6JPxdTr4cssO5F
beSgjManpOYp/yxvOokV3V0Xma39aqeIGhu7as69kRGsPAZ7b17ru7iRYEvP13+cKnToiTNC7/eK
Yz2NaDfRRt4kCOd3EcL5m6jFrn47BNjOWrZkK12j/52X9VovKmdX1+z6rlvccoQU0/dacqDZ9RhC
o+XGPqByrM9h1qO0mDrrB+2H/mYEO3AY2jI6JJX/5uUVO9K2HvFl62TMb+htG5+l9FDjiempsdS6
EO3n9eOrWR49eAbv3lxxnb/X91IxyhLbOyBtvVGas3dl3bzpEvRcHcTpS5pGBl8UN9mB9ykWMTKL
a9choWl9Z2TGvqsNNgcTURoSRfJy8poOhI2Hk4MQD7P2CogllILps9OI0Xi1qTP4hzp3aeeDK/46
yVDcZqVp7f2IBKVGsr90gvpeKD88ZF3wovM6nlmu09TFFH+9EtPtMBTZc+qLdg/J7D710vfQk/GH
n4qDMSYkL5nEeoEFaG4KzYZTTSgpWROXMp66C1jwt8gdwElW0ASTQtn7qSRgztMb/0SwDtnPo909
5CkGY8+fuudYUNFEuUo3gwyXZTYW5d51G3RrrAOv81llP5VY3YgIFO9aJudVQ8Rmtjsq7x4dxvgx
NBD79L5EEFsGVOJLsrlqK19XaI0PVtrQB3PlLFRA4HbbTb2zuP7w+nCg296hoPRxY00NGpJ/6pKu
Z/BEVq7X1puhJA3wQ8W7TFParjeYsNlRzMdcjtRc5p86PVmmU90+J4Y/U2NFeRwHJhUEOPCY5svr
A6MwMGHXTlke69KWuwJAwvXRX7+CstXZVIP2hFPcvxsrgd4xB12XR6V2d/2ZZ+Jh5GNcq/lHjiBN
JBaBWrtqag+9qdrD9SxrvtL9aZAUSBoFhee1hzoVBohiXLuW6LMtOVsuvCbHfEphW2/rkDK8GrQP
+is+ql6FF5pdCnF2TrjXpJEdfh3MOKmIY3Y/rgXHIIPjozl6sij7/ViYxr53HfPWHp02eTFCsz33
LBsWWKz81XU0sUHRH6rC/VGKod12NWCuFN/UKQzjjxRq8nNex/CPkx58p9BIoLbban2dh1okwYc+
NYxbvz22WCmXjtmGj9TItnmfZIeqrLixx2ZYC9PoAVUzKkhnIeqXJhy8TWfsGguVs82g/nXQrDuC
kidexAtjyi5we9qy7FceI8lADY6IvDdE5EFhN5uk8I2t23ZQWg33tmLnsKv/m7Aza24VSbfoL8oI
IIGEVw3WaFnyeOwX4kzFPM/8+rtA1beqqyO6XxSS7PA5khBk7m/vtWPRbgOXEYU2U3Jk3VSfjp98
sLS3KYIpiBuKqbg59Gv0ZZC9JkNP+L6Pkr0aosded6vvlsj5LpS6/xhx7b1agvc86aV3kJi9ttU8
dpjY/aykzQTjT+2XPfy2lcz5Qtz+KEeUyxZeWZ8it9G2rdd7J78G11rI/kkfPXPnKvKay7VzEcCN
3sm3k8x/ik64JzKWpzZiwIaCap2YLv9IatICy6MCu9em8M3ySQ+/g78crmNM/2KtRUdtnoHD6y62
OWPj9dAyFNApvPkhcl5i2ee/Ubf/aIO2fOPcGOFkC/oT8n/7KMxtCX80NLRpC3uHUd1kI/LiBmD1
M19HxyZgHhz8LMYn7MYHVZosE2othwHVhOhb/aWflYzl0tRT6NPKWn36VtZuurzkABBsPvTRpCMz
D9+Ggdb3+7C7TbrwlMtjm1b2OyS59pBPlYt/j94Adl8HzLXMwFHHTpzZUNfTGI+BkT8uuomXc4Ee
UwTseL4kLs9F1k+uk1CvrTS41PhS1v3Y2W/YaskzqXJb8Wcf/MiyXme1+VDhuAeYzMNw9OJHK2LN
J+sHiDlsrXom/2zZwHmgeJrPvRF0T/NPHZX4NEmzRmH2rr/kqtu7jRt+c+vSOIB2bjeMIIxj6HnY
jHXrM7ZVTF6wT3dmmRYHhpP2DZ/WRBTQ995t34QPlkDM63pC8pUjYpBJ3VPfCcLprfwQs0rmzjfL
vc6BYphERnxmiPeOdWO61QCJrqUFhURgrPsEtpVts8Q6ewhHj5nuzbB1XX26nukSEhHk9Do3fNOa
lI4TTz8uNgcZ4U5DsTHGPZc1ydItGq9dIK5Me8S7UY2fQxp7b5UHCQ9//cqwu/GHa/PlAZzz50Yv
dGET/7WgXjRHkYXDroyjN6D2s32rFv0hs4fbGF4ciH5QPQDdQr1nQTEP/5Z7nV1+tQ6Dq0Wum5Tu
X2ztNNiCUF9ZfDJZgU8TTCuWBda5iIcDyX0YKrMpMwAyEygdqqGu6Ydmnj2jD6vHccreWlsxyy3z
L4xqlHJ6+rRb4meRatRjqAMicbKsfjAGrSlB7w0zhBQ6SBr71xawP18Czpe+KHNKU33QmmGmnSDU
4TKxVDHsqwhASUa+/owx+ZQXjbG3ab071mzEy9nRv/wsxbJ0JnR9KbwKlHyXeRNnBA2HFKaWo1OX
FMw4LaFeYeonLpyvpGgpMltU/9CRND7cZ2XQrLFzpv5WON23KNA5Izo/xJg8t73SDni5DhgAqcOq
x3KXEp2R4cwQKuk+sIpxvGglhLRVFNMF5g0UmS6GzxE/cCfS4Ohm8VGHkAd9QOjGASbvn7tT5Uz9
7n6o1ItbJaOUAm2B7c6YDPWDnKS/aaKC4lNmQ4xJDb6hLYNzkfDGuj7AeTnEz/MjSULlen9dLfrF
zfa1Wz1o+pMV0K61GBkR4YfdYnPssWtuK0ML5rxs/STR9SgXqNTGHEjgeh7rEwb54TlwW/Aq83TF
K14FDLSP2K1rTA4Ujld9IYkv+eLgtdEr7SXi3ar7B7+h8XQZqoN7ZNGThlRtFfFrllRfo++YT3oS
IYEUWn4VjAvZOtb1PkO5P9mFPYfw5U1kRvCNSDJbe3YLwOqdZ/aom8WG5VVuuCbBXO/CoPxRGMin
JjtBgjzxC0nH/OCyptrJ1MMVhThKb2MzNzJjNl6+kA2xHwb6xTRpT/w/NiYHx7c+7J/vP548myPF
6bdZQR5FTqo+iIhe3nnV1CjxHoe9twsamDV+drBrw/6VvEmcOjBKvGRX6jZnv8JUe0yoJXEW+vTA
pLvv/dC9llgmnca4tpNeX3NoH7OBR85JBYKhYjvh0fBW2BLc+37c7q2ArDiKDFxH4Fux5u/1LH6H
GSsuyD0AzvLJ2wpa5sIeHNSqB0ktBKj0zsCGRQuxe0HHeNeSOr0Wjrg6WT8eEXUwi/RF+WmY+NGW
G/oN1LbRbWQQl5QWstjd9IAnywR5B94vGDy4jiVwbGVb9XPvMiHymE3us2LuzK2cXH80xY4rQH6p
beNgIQAe7tZQcMoWLXpkK82jZmnHZfpgaV0FMYkOc5ev8jzW6NJuoJPIGXcxxgx4QUDXqmEwH8wc
R5AMg23ve/aDw0D9LsWARjQOQaUuDeafb54ak20RUNq5fIk6fx9FFBQOrA8+ghxFthCODX7HGF+0
QNuZ1SSPDcnWzTKK0OrkEOb0d7k94qVIrY9epNGvIMGJ0mH2VQVzQsBz/qOH3RRU0OTDZ4PTIZVR
E+aFNOGXrCKs2m7Oy02gaV8GIxGW5PacNZ7i5hBKrHehB70/70nodgzxxxSr9WKf1CJ71DdRxalP
Z4NStlp+scbigelbwrctNUmw0VHFVf22fLW82uTKmPVPtbchdxQ8q5ZylvsB+ZuMdv/Lz+r5j4n+
FiLSQCsQ5uZ+jPnQsiEOzlDbFApFO0sSvpEme5De9brkdL1qBOOCSRZyH1Zuve1p59pV7MkOkHrr
G6RAZr/zQ70A9RwTrzoHZDHPYZPePCp+yOD29jveAHr/BlTgctyM7oCwwz4E/DEbNPSrpa2cGoeK
1xSn7Y63pq7cJ6WnDNEXV2Jid89t6bp/e8gHIHbL3+rTPEEkYq1LySFO/I4Smwlyy3KE5livmGqA
OCfpVKynijJzZhWSZNCtrBxm+r1saNYdtW0ye3X8WRJC82r3afjMBQD3M+dhJtYSoc+Z/INjAN90
KYi6iqL+iSiz6318LYqOulNUtD8M2wP4Nq+aep+vcZIo6BGpyM9Rl/jPDFch4QNpsOL2EJnyX8a1
ODbPbchAM6sMRs2AKWHbDVEItUJmsDXCBDIXrUFHUYE+7LrktcgQZEsby+BgUwCdenr70Q3plpFj
/BrUWfLiZETCM9wPxO4RP+btc0TW8nT/ZqRFOb3CgvHO0hHBjChRaOfLAjVHbygTIQ+yJyGhzxbW
Sg98OhOHCK0+eem9Jvgh/JIytk6Wa3NwumMorZboJdHrisUZOGayAkoOVLSz3P3rZrEzLA+z3nwT
lZvudL/UTkzJwpWeO/5rW4/hLiw7rvgQGx8Cg8usimx3B/hBXifIaXVNwiCcA75ugyeEbPjAoANl
xE4y4wIv1dgS9PrWoDDsoxZkaWdo52k+JblBaq0zmne3QVYAkRMVHQQM6hS+T4p27RC45Mqeh8qc
K05F7OW7GlbsZ1y+Vl6eP+T5kDBsCV8AbIvfMoi3NTttaghMjBUYrdDyZ5FKeDISTCAjTASmCg+i
8+fqOMm3ZrYhwJTeOIXOZaPoQC70tbsnf5TtjMQUb11HPLkxaXWy6TZ3EDkdOBg+mCqVmTu2EU9t
V+I16czAW+kjtE8r6PKdawfma+l9FnWn/fZt8WvgQ78AVKTmmnwwpEJM9ss9wkbUXAkM1wfLII7p
zyMUaDSrsTJHSojsDrYSpwgria8cqgJDJENa+GHfyNIbe0hi+SUw0hsmh/Fw95GVuCz4xvunaaLc
dkFdTTEWU22g7ksvW3Vp7QwmKqU9NcAZklrawTWU2MR59Bl0LUEWzym/OapyqPukG80ep3Nrw7eL
WI8AokQzNNWk9r1W6tC2+UKaFsILBvbi6s7XBo99g+oqg6ATNYnZ7NLyc47YLmq2i2dL5Dy/3POl
Sh56hqeQIqevJcxcEszeeUFcAc0OGIl21YtX4Dcba/pWUEPUsfJMYzcmkobzjEGF8HL9lqeRfouN
dxFzspNeY+zqMuzXNVeLQ+gSP1pOQOGgvreVXW2ZhtjPqWs+qin/qYWcyCNh0IoeAfXMMkzfsanA
crTmSwPO/5QEHV1uDn9QS1wYYHH1MzcZd/uNsw5iFTyHItF3DOhPBq5CMHVVyQ4vvBoQzgj7JL+W
qHxnm9+1qLb2A9tYTIDJCBgW91sTxunPuHOoXNbjb9T9YLkZqpzgTEH40rJIl8/CQGNN31sNUBwV
aPAOhoE8dRkAnSO6ej+Rj476BQe9uupIa53ZGW/0j0cbwC1AwOSQnqYkBWAPjtJZo5AyCscAspmk
a4F/q8YXFOiHOMZVRVmNd+6tpLmGZDPXmoJchzNFvomQZFga0KcJ9C7vi8uyt+cEzyaqfxHZ7352
E6X6/F9TKTptq5CUpYDc5r/4SR2/JonGF7NudEjmsw/cbo23RRIv4amvTQ9HxSKJk4eCOtjvdK1s
D23YOO92PG5xiI9fhEwJYDMROohW/hQW+IBcaebV9qk4hLhfnVhEBa8mb0ToGVd4I/FHmoTvRRoN
n1NTRXBNgZaZDizXjgyw17VH1dEKign9y8KZggjdgByhD/LSeuAXM8+myUED84SNv8XFTYo/iDE4
qC78NrSYvuCfRxvNnS5cJ55LuAT0dxTylvoO7mClul0rrfAl0baCncOjYYTjenSp4fMzAYsKW/1d
JxiLAgRG2WENbtP0wRmHC4Ji+oADnGRS6xAniOrWukxDuR7cRl1tcwCjN0JrLNOG/Czu/0ciYOYt
qaZfy2eR///zPaO6XVeGTADAD7G7jdKf+BFPEGnLj07vz9L2vptNZl4Sz5EXzUipptFr2N8WJsbM
7lD4ODo2rDrxtea+3SHv4lfxpg/JrBAMV/stIki3jtIufzHhbGyH0OXsEBgfIqDvk2yzHZy1U+MM
4zeK29ddl/f7DsDZrjAM75LiO7u0KEFRkV7KIWy2PRUXNKBzsZApUim+bHAwNIgdhs74HiQiXxsl
X0+cgdk3FzxMX+sfutWYZ4UxfNVbTfYOpVBuUuQrkjtZ/qxjX17FlD7MRYw4x4gvnyMvvUWULkJd
LMuzalPg+hhxN6Kk4yymluwo2Xivh9Cz3jPEc1BQJv2Abo2/wbaJ9DvVGbGkPg9GkTwwnSeV5v5e
kityjq+kA80iHD7eSeK2qlJtB3ks2eaWHK9lJN/xwBY3LQHIZxD5toiQ7j0f3+Gig/wli5C4fCg0
AZWxQJ8c5C7RSx09EsFIdFn3ZPL6mGMkONVnXAh9W2iz0xbMiHxj16r2sWOyWxsV5rg8nYh/s+Lz
6aqqou4999kOkKbWz0lemXADh37t5PbwkE8k+upZ2TQCu10bTk5qJ0yuIlDBZ9BszZ7OiZWgA2C5
Q5Whpsf+eySa9iloNIxwWsvuD9MbMbmVjoBEyL/5BOaKCuJi2fS9yDnfV+W4Xb1blql8FZamhBRk
9Q82Y4wHuo2TFxBrW1f6UJlI6RpoEQBIJlaq80O9GcC2M93eqAPleGWWv5tJgTvYMzBEmni7dxPn
1Ffm+Aw/UzP/LcUzBUguoOB5P3A/F5kh57kIYuC5SyiQKyj/epVe/qpiRg1YS76UE7Coi1FpyhLT
BETLl+WtwQK3xZB34NxZ3zo0ubM0k3emd/Jtktg53K7lgBPh7KNp2h0nKzzPQxi81nw6W0Vjw0M4
ZOahmXJxDonXmi6+myUywZbE28cT1VqxDPEWRzD8NZVZLxT8HJK6G55EpFkvtq0U82c6jpI6o62B
8MI1z0w8NqjDGvP8wwi+6sqyXm2aznKJKjXmJuV6t1PKYdJvF/6+6tvxdh+deY6bbPy8Gh6bBPEL
10MFzy+wH1h3j9slZFHW+Z8P22Zq36YrniH1qCc456KJ+UMQuuox8jOKX4VPVijFB0GGDV2DNPHZ
sc30tIgefgGppecH63Tx9WJtohwuDFmMzkovZiu5CgnanSLI7tkY9dD0IkJhyIGXfkk/aQZoQhyi
dKUYCjcOWFj8xoqCNzP6kk7waHWj/MVF99EMk42pcnmmsaG+eWX30FeTc5EVmcMsG49doaf7UTG8
d1vsC4LKDuwunB2BL6X3XbWP88iRtsU/mB9NemZvGvkbDPZat81SE+MTw6f3+70I+9JyeqeHiAYg
P8c8CbvkOWbBT70K2+3l/5H0vr5B45q6kM+u1HvrxGytOgCseM1zaC54VQmX2tOGs134q5i6aGWW
XX9UEYCPGmGcIsD8m5G7lO00DHYXlZoV5Ob+/rSOWe+WK48e+diGuJocB917qPSyfp8wgt4RE0FG
e0DY06EQGeXWhi79uyqN5wJyrl+M5avpJr+QbeLvRKJ+9UP5QE9E/yns9MjVzfyIRmqoGTUykx+C
aE3b4qbtveTWUav84o2UmAzNoO2y3LZeWkf7sewXvXhInjrcgMcKPxLTND9/EE76R695DE+Cyty7
tdtv4RNdjWHCyM8O+66aaX7WcrCH5kppXvfhsxvHHvkMVhNjudNeC0kFemBPyTvbad65LKtgsuvV
3oiaE3jnisZNYb6Urlcd/VFMq3K28C3P+d1vlbdbvbbUO7A/2vaa6N0nckYir5Q0nZMP1gwRnfU2
YVtZxik20LCQD9DXKMSch0IQO8f9/dxiZxx4HW6cZ6oG7d1A0s3PobTPF+ufff/ptT4LuxFmRrlm
hzLtor5A9EmNuaFOj42XATgmxw0R97hBhA/pJ3iwoFRtNGItN3Y2GBfnfXyp2U8OXpVTV9TBVst7
46uLFI0fSb5jN4zTfjZoKNtO1wNsqb1cLhPEyWTuy+cxpYsWWHd88KsXfdYwPR/GZsyMekMESe0q
GiqOfThCx3J4rdS9tTez6pkhmWBzEhgeXtGTXoKdOB7vdz2GxVvkumaNx8eswuoXbjSi6WW2a4KE
rmrK9JZzpmaMLbGRi2oLjaYJI9v1Saaf728gNAT3rCKMlzk+4XsyyCLFXdnS3NIxa0JV7savPrA2
mty7KDGHfxjwY0PLtnef40SLeipibPOuMVK7969ZUsPEQ7csJjlzVCpth+Z5YJGK2Z/BXVs/pzJi
51TAkk5cB41puWy4mI8XRvCSu6nB9m7MQOs2ziJeJ3A7W00z932QKBp2B3k2zcTfx8wy7/eWjRBp
l5oVcVHfAifQTwaLS8c12tU92UJd304EAY1/FpYRrkjdC4Wj9sH34U1TRojbouyQcm2q2afA8z9C
j7JAdkzWDw8jn8vV9K0r+m91QisCXFS1/eu803lGvSkH9WOyiIp0VktpRJ4kayfOudaZ0GMjDTi9
zQQpl4QWdGxC0BTLZu1OxbNMpXn29VSRgBgFvAJX/iJHDifap6owSmsakyX9OwWRqzPglpZ9tqgf
QkP31vxxcamJBrO2ZpePuHASuZ3+nu9ktUVkLG5OXJOy5Zl//5Hoq/vvLL+M3sXYFydaroPQiKbM
vvpBgqLJVHyLjZMWSy2ydjIXw5lsC9YsRKhPDiliv+B5n1wnUk9oYgUzDSU+R2zIxc2DVfX4140q
uvyRdnknf3JELzYRMuOTNXuiSAzVZ6k72RtuQIiOSRcAYG086JX5F5wz7bTcRKHhMV5odqPHybYL
CsJbpWceSMKgRTas3CssC2+xomOpsTnXU5OQPC4PY6V9o8PEq7YV9JONOxbZpxl5+LOwT46UEh2o
7wrPJDTBrEdgps2+l+fCwOwRVWYP5ciO1u7s+K/T7j1pU/cZJl61Abzj7FXXfkQTyOJYdwDbhZr2
PNc/JzqiOShgu9IJ2fF2HjkgYyD5VfBC0QNE/Elu2yayT4uarFRkbFsy4xyPYX2xsSylik6ugXa+
cOwYxhudCTvO8b5G2TnIBUkq1yXixq6rij9cEnJfo+iJbAuFWjcTQ1qbBqIaqt4Bt5ra6ENYfuK7
+sNL+L/0Sf8MYpZeq56QBzFM4KTEx0qQ1MP8QHQ8vfyC31vR/d5fv6oV7fAkARttiFuVH4SJN9HU
wwNvDHubVENyaIukQr7rN76OjktSoF/Vs1Ndl0xWQ9uzNyntgWxP//m4pRPtpU4N462NKUGn2UrJ
Rl4rNcIsCKaf+QhYF2u5dlVxXh8pGE4fIh2TjsdgeD9oFPC0NVlTv2p1Sl+RpdsCIF4wHfkk/G3e
ssjVpyn60EpVroy6Gx9B0EYfQRiwyWcUBLmuxBubH0tI9R+Fl7E3qijTXX7LK7Mfredku6JPmSi5
VbbW5wvIctN4/mvBkXPy4+7PpwrZPDcBI/3EndhlBqZ/I4kRn5ffpzoou9yzYU3A4agjeb4kVrjG
VwPN3pgw98f9xbatDqNO111Sh6kk6554Y87PsSD86quk5qoAsCUj2st8HNkuRvRhxInvsC+rft3Z
pI4aL+te8hoPj2HVfFWG6mGxfiw3zZw6cySJwQjC6EPWfr9PHHuIPjTBNs6vwtqaKMm/4WtRa0G7
+GuJB3fVa0a4FwP+Ene+gQZibSbLR44hORVnLBmKUX8KUwmOC03ymPh4Ofq2U1/xVO+lHqTvlTFQ
6E49wDYljX3USo/QTdjOHjkK6/H92fYpjGNUo6Z318tDonuUzqWj8dPK3Oohp6LwBGufXTZ0XoYY
dv0pinbiYwBVH4a33In6qxtlTLlDlBjT21gx5fROZWSEMql9XZaXtUn3RhT4A+BKoz8v94Lloc2l
wejSG+q59azb4sv0k13jPtelJtnEcNNJcKJ2CRWSBrOSQvpTKX2IAySmbzF5110V+D3Wr1z/HLur
MUHMjejtZlF6a6pOPiqm+wRoCP6s+goC3fKkCCr6oQWm3rgo38GthD/KKpogyFNUbsD+W/VNDUfM
HIkkJy67ffMxLDp9g3+fqY4paRGl33tn9QOjInoRMIF9xsJR+9wgcBYW8LSpXDWnbUeUvzQ5ZTZp
ahNaGwQg2VIea88bH22jIi0Yyel9qrzvhinE75r6jFoh/Fp19NNABR3zjGgxifsPNwc40afu09Au
qKJ5mO27sD8GdWiI6670GbsyKB2C0azZRLAgl0nKWBXslhnzX4QElSe60LsYinpq2Uf1cVQaIqDq
xrXdNcmRqiW6GfpkGyNUvEizzoANuzblDOYPPYzJI7QIbE06yuNUmPWfylBh0MQwTaAioMwTf+ur
dTM/FD3GW5Xkctf4oLYNoytPpJt59yhG2xMh1fZFDfmxznWqIkK0as82s2ub+OG2qOn0NuOu+h5m
1sHqyfu1TLB2eVZku7H3hwPeLPuqjXW47nS7/BUBMqoo37TdxD3neTjhMQzzA9k9Z6dlo0X30fMc
kP9ejZpHrY6XnsBsybmO91ArrFlazHiuiq4hqG4uqEPzYvhUW2Vy+OQqNVYOvuZ504yxsDqSJSRL
7/juUykNXvh8r1Hmz7TbZclkn+cg4LuRB6egDZwboAfrDYnKz0kskSSr0OQ8Y50wvr1lbZdRwWmH
j7FujAcDLseKOOy401uaCpZRNP4oee4x0tBfx4fss5fsBz9/os4mD4PnwRTRM3MyVt/U2QjQ54QO
Ov91udEwzJK8fFkeKJJwZHh0k2LrebqYlnKjciprfDDdqzvcB+mbkQIu0u3f07YG+7WWTTUd0/LT
rkL5URXQrAVzba7EPJSI8OvYcrUTGKczsC+FsxbrLNfG0WnLgy9GZBnqWWab8MIBKjXq0UbwRHeD
YdvNkULiyit7zsQuUdhxLL1TNmOFXSc76pP/DnPbfBq6Cbq7ahKYg4p+z3l6L2JlnRStxfe3jA6+
8EQdxsY1h+dlFE9KvTxX49NC5SS/Ix/zoTwtj9gYhQ93leW+rlWyMk+AIf1HiqKY2phxDpWXEIzd
YcqlW+czFcbXMpUMZqEqEYQvIj8hKFlIc9dmtGpyzmEHTazQTlJ6jQQ9dlrxGbqZSceae2lH04Uv
HUX7kUqwQ6aLclMaHS8EFaksC/+jg1h3Ck1K8VQmnOdE07ZL4imU/kPbNcVjnYRXMQ1qHwmtoI+J
8kLTmBhWBbrNRcDO/7g/hPEyD9x775zl7mUiP/uetxJbZtBSBrgsaXK9e1mE7ilVzjpy6+4udE8T
3c/ZRG/jrOr0skovTIKoiA9vBTkZ9sW8SGTC6ooNfAEnCjH3KS136WcMzhQ4BWcm686OdrL3zvWY
XKiI5LBr+rCvsRLVes++M4ufGqNmr5FU/gmZjTyWnMQGOsM6cUxBPR7bDDrKDMgfqURNQtN2okA8
VcC4aM0QFKKruRMozq4hxLdVQU0E5NfpzXbmwbRogleP5ulIx4hcEUaDXy7XY5sUNPI1ECVwB8wT
6nbyYLcxYmbqldbOx90MNoZBsg3Kgcqq3j8sMwC9wVVIcgsDkT7l+jYTCXbC3nyctwAi14qfoSPg
Kzfed917ZyPziK0n+mUZzXfywdFbokJ/x2Ap3Nwvae6UYkWipGZVs1H9yZfqGpDSfOfvHpupz9dd
qaq3ZOzhNGiV/dskManI003MNzcZ10IyXM1YnZabrld/3lOe8YLEOO1y9gnWoxOE9dnNLYRzN3S3
hFNIgBR9995ygOyX7a4VF+ZDHNgM20PrDzIH+tXM24jsl6NOoy0/IsO3zqYBcsCcjBK/Ue/dKjej
hw3OQqZYgt7fFlwOyPl67j4tNxh9PLoLgn6VDt6fzy0/GFVCaBZjxroN+i/OPPjXVZmd4mzwL8tm
N4ekdtYtQrZ9uFlmRzR9UqCVEDiekTRl0r/XgW7io3aRFV1bnpZ7Wmu9jnBYqm2QgxqIcwr7yNXq
H0YS/G5E7v9m97omUbLJrGkgvUg0KbJwNOLc7zfxglzwQiteL/+mbJN1WydggPjXt23H+CTLKPkY
3Wyus5ylnXYMQN0n6Vc+p2LZCxCvgfZ6KtMBtkWQAhqZ0hP5IosSmvkuZzImX9oxGzghdbBi0GLq
82IPK51sZF9EAVpK9draVTHdVzIY1ZoBF+GuetgObGXMlan3wdNyUxvBqSbLf2LAGBj2rmmoCooR
2w+tFHxSSRPjA7PHlEZxTesuKmibY6UmdPWyu4zzU0FAPt/nrLlpJjmuGRauNFGdy7Cj9mO+6dpk
vrFoe841eztYY8XVjgFDZlrfTV3kq1zjauuHntxrgc/EpJ646Ai+VPFcHxRqGH7Z1l2N1OxOjOCY
9c6CThiD69UqvFkxcsYLzJxViGUUUJLnn7FJfPcD/DjLo7+eF/pwRblW1NZppOEKZ95ujZLKkyJ2
8PsydBDo5j+HCHJfUamfHXeCiGdIlFtcylI18wqNNH0Wyr8txqDK6+pdhBZOHYObvuhZ9U3DeoRs
/HMAVLJ2UMkvWjYBteHbLjszN1ZY/AqaynxsOPOn1kSju4pE7INwSa0n204Yms4jUQOX5Lru8noX
zNEaWnwthmjrduw1EH89O8pSBi+BkiOODf0jxyO0KuyCkC/5ry3lpA5DauwFfsuGYwF2l8zrTr3L
NpACzM1AO96j3jv1c6Qz2OT4PyDbWtsx0xn/z7a23OVc51FjtBUtJzyIL+KSqe6RMYL3PrD3fYDh
N2DZDx8Wj7gzVs9+gsiyGAztPjtkdGAX7vCtpjdoo1v5L98R5TFeQhd0ea/aEVa55Tj5xqXT8NEW
4lwwoHgpVfC91HXn/kjXMGQ4RNMRyfhhHITDI9au9+XRctNhkbOmHmTv/Asq1bdjA1fUtkK4WvR0
3Yqh/ENHuo4iuriQQT4W0VZL0bs75T4GAkNYyYr/i/XwutCd8DkVPTdRBA4URP2q9PCir8GRtxsj
Q7ekTIthSxIeTH1qj6Gy2gcD2hndfazKEo5ryzyV6rOXhGE2kcs/1Fi9jS4589ci5g+csJjspRmO
Ls26TZOjHUzT/SBamhCPq/G6al7/2DjpN3zrzpH8VfogmbeuhqHzd3ZNf5FTptV1aobq2naa8fTf
GXnqP9CGpmO4gCiUaWqGy3Xm3wl54aAbCBkcLEY5kp0OikMNp+yxwrd5TdRbOM9UJqYAUB2TdZTF
30IlYLCNjv2YpZ5cpbq773PHuy0n/cJR9p6wnqRNjOdakex8+utzr2uISKOYLvdyc2C+gg/2HsYa
ZA7NfDa/YCKaQPVh720HlRKiMuSH2YNpNURHJGzGaCZeT9eoucLVXfzocmprx5HO8CzLWzR8jEjR
fDMuBRZOrI4Asv7mJ/ZoVdxZUc200uKbo5wo4tqN/amF+YBcW7BCnHNpjc8YC9VNXtMGcFWt8PVH
5nXKGA+xkTDv+KJ48OyVjdN6W+ABq6FHfBo2hT1t7o2vuCM2TZ/KbR0U2q6BFPPfPznjPwG9isuW
JqVuSTyCxj8Awl5M+++o5p2VDruIQVN+9gMKMme8jzk8xYoSP89gm+F3z6KS4r10io8ipCxNv7Xz
Zqw0XefJN/nsWQ4YuygqkCDElPwclf8SN7n1Bg6i3JkqPniDQ1tm3qPHY8z77y/EMjnE/k6MhNBo
KI49qWzdcU1z/vnfII2Za4jM1rnEw+ftV63Ieiq37ZBKPereSAbsczyXvDbugSgvNlXZog3b+IwE
7KVPnCkPijEFp/2EcdQ0wTT0AIovyILWCl7anGUz5qqDBXT97I+d/9i5CTXPuJEW36hROuVGNyIM
ufponNN+KlbWDF504WseO1l9SlJwG2Oqhg2EAPtCmr3ZMHP3D1QFvIDksL4FaeCQb6gPCuL4OwXs
bRGOX2alxzvLvt4XdAXmvIe/Kl+We1g48xO5x//BvjRAWP/Hm+palsvp0yVJ+098s2aXSVppecJS
1EEeWcLKmqdZJ09NoJRs80epNPe88H+zSnxIawRrKTy2lADc5dECtddpgI8121kXPPNotkAexrHL
rwlgjltGsHgVFv7/OiMtx+2/Hw7KdWcfpXI1y9D+CRAtBCRkWWAgjzPGCsVsYu28nWT3dGlnfnFb
F7h018tX3JgP9gATPbsZXu8qq5tuX7vWJ/FPefCyAOuRW+Oyxn7zsOyVKMf6H8ev/OdbbTs6DiUs
tZy5yYC6/yCeEs/OgAEOzIaS9kl0QLJ82AKrYUJX+T/Czqy5USzdor+ICODAAV41D7Zsy0Pa+UI4
J+bpMPPr7wJXR99ydmR2RyukrIxqW0KHb9h7bcd8KY1gOCmAb4ckkVyIgX1vlh09H5m2O0BjzrOD
4WSMa/cozS7ZLp5lXZmSffMJScluafHDNEiu86vURkrd5eXbRPLQEqGWJORyWKwIt0ImcwWPsfHP
X1Hjd1o5WBuL68jRWQVKULf//o6qRmhowTJqqc6xnj1TqpWF9/JheWYGDeFM0XRpKqWz0en17cTL
s5aU9aV2GDOqmOa7LkV9qeaHUeCTGBrHXF9RAyDnIH/8isrwAIL1wi3QWXOj8uacUiQnesqM0SyJ
oEzleq7fckPZjPIBDOK3yYngynJke/zZ1BiEhguXcImR+VcUNuO6b5InfgSiiZb6NzQ1RkycZUPv
/2xkhdcef6Tr6yRDDtMVKsVJs8KGwoGgLhbU+amcx8FBBO3PFOrBsTNxXF4tf945It6nBNisyxR3
JVoS97ScO07XHwiXUsYx6uxxAzUG0ZJS655OetuWFRleMcCf0rYqOtACTnhgFwQLk+frm+R+xnET
4dwNroIFOYAARpPWqLlzKHd/Uw/ybggm5+RphETKebOTonJaeVl8382Or5q1yKYZIP4uBZB5Wah8
iWbYqJGBZi5CTAqh5NKfXBaIq49DwpaiXi+5ax/aTNn2ajfCIjvoXTzLJNg7OHn6ypbQ5VeKDXOV
zdjLKEDPY7NISVotvOpREV7TeDz9+Rp0fvuaeY5umg67edcyPN359DXTFIe2H3Btf4jPutJdJwJv
dNvMiSTzxCvt2PqR3I5VMGRc2MQ3SZyTqujioLGM4ogNO2JAgVNQcyRgF+MCy9jatQUCsLRmfdpq
kNL9wSNcPbTrkxJ99tGKLC8rnwTupQPsvRs/TZjFaMNTWWjeJZxiYwXvKyKVZZ63tOTTrvLeMRCF
r4pZLq3IC0yFGzzasw2i0cuEhCMKfkZhD7jrnLWW6vFRKxt5D7IGRQByNibDiARm6ccFLLtOyi0s
8lFZbx+tZUxC7B6vnHVk4W/PWRjmobS1t8poh0vblm9hZds3ldW/LhvB/7cgzNnENEIe/vwJ4RT7
fNOxccg6lk6UD7dS05jZ0P/vTj5FQCh7fVRo5RFnZ22Mb09DWBDRMiGBFPvKLli1zMF5IrblrnfA
/lQdFDmgYd4FOTHRBrKLnwMyxFYWIdnbsPbvEzEGtyrj4vSbxtgaHlJ9hELxkZuxe1BdgT40MdpN
H+XiujwzmP2SgLZpWs3bk9VjPjMLQLSSBMbOiUHwzYFSzI3XuJeixw8NkXK/pvD9nXmLuDzomvTO
okKaF4JNvbUQG5OIPn5Hk0cmO6R+XY/fFjSaUdbuRpSldrQLGb8O0Ttphs66IfblriMEboU+yntp
i1ZbC6OxmAfkOhvyCuiSwl3Tlwb4rCirbnQn/bbsiZxcz6jE2StYxosixK81pf0l7etpg1TDveVW
jFADD+gApn9tZjZrQdNmxdgUyabww1Pk+s6hW6gUiukASOiQZKxFpN+1Wn3rJ7spjuFTIJha0XVl
d66b7FVpWkcNGepNk6H39cY2Y1TNiAV5u7fuICphIWvHE82cMeu6nH+GXGG31TDG5a35bYxwui9G
EUpyczsagdjmyKPu+/mZxrRsHYIGvq2sboJS4lLexeijqh4hXGiAyID/ldyHbeacnNx1cMjn5UWv
DZ5x9ovKO3SZJ8AhorgRs2guSe90LVEvjYNqTEbaVThTvP6QEiGVBtsrjCeSuFyc9EF/6PEQP5Wp
7+3MhQgzl1++Y927tlUeetqFzRT/lUT++eyiEBOcXKgnDGp193PYR1tJjfseuvGmpNH3bcwtnOY3
k+oUauEJrAw64BurTOdz1T3Cx9I2llt35AmxP4pzg/OBauwVz8ybtNFl6r56k8BNvsSIXmJK2WfL
H4c7WWO2In/ZiMyTY9rDVzNvPBYgoL+7zHq0gVnu+1JiJIFKFePn/9ZinFi7I65Tgi0eTDOYbgJh
5pBy5Jtfyju7WxxaQfSX41z8dlYwrBakViN9dD2Xt+bfZ8VAhUoiWoC6M21Yk9XhW95Xu7Hs8VtM
vthHDZHhFAYIMHHLp30qzvroApKuJrkbceHf6C0KLqHbB4ecZMTw3E8TOxVHbh3eg4bFnclAn38n
dwEIYVGuiU6obhB0IykrrMMw2Oo2SoZuy3QHU9jkgoOeTUhmLk6ljSgi8LT2CH2N7ZSRGCB4NPxe
oXT/AvE3pff52JQ4ki1OTtOCVG+4n96KrvMYGsTwZIlf0ERzXhAR6NbLLaEiaP7ofy5knb+5CQL+
Jqu54F3BptMb7+FXESg6y4LmCcdheenSyp8xtQwbLzCMlUsmyXHhJA0KMTeO9zVSIe1F+tz4VaEh
bJ1f+mW5syzzBZKIdUNGcLHOp9Lb+L7FPBh1HLFLEfjcQrJrqlJ89P+JpqGsfs/IJ3RMmAUfHnSZ
WVdgaMQ72zNQkZyRTAEQRXlFhtn4s11sgpaDO0cJZ1VOGB6xGIfkFuNz0xvfurjah8W0UdoP0frj
YTmRwb8Dm+s9ksg6/+cHudJAnXzUpMCIPT/k2jDtOqJGIDW1UC7yHsteWBRf8Kizi33MoK/8YlW6
GmVt/ChL+UBs9BaDV/o2WNgti3Y0bqZwIImMDLMjhhkX4XeUnzOdhOAc1OA1I/O9cnvvOhFYPye6
lVQYW+o0Z7Ms3uK4TXedRopkYITRmSm9RFilIXpYLARIi4IbLCzA5/vQeklH2rPUGdKHLA3NnZU5
+bpk4rKLHHEf10H3NDp190RltYqw1d/pXXsA7JQeUmkA52uA/+MwUZuFSGZGGBM9nWJkeWkME3Ao
3Lt6MWpYOGC/iL668eR4RDQaPAzNrwI97vajaMlCgPgfP6OTKT5ityvvC7ePV2Nr629jGGY4jmCa
MVDD/Fz0P5YRHxMD/+bjuJWb/2JpqU6++yGNgSbwkblD1hGAOpI9WbnNycDKsZ1vivdd67+KZHzR
7VixeQ/vMuBEb6gGLp3d3WhNeacIEHiKbD6CPsGXU9Y1Jgq7f4XV8qAHqXxs8/qrETo5bqbM33x4
UJfXXe3ecRY37Jnnosy1B227NMJGaV2zsklWErLGgzPWmyVWFS2af16ecS8EFj0pbB8eKh/XJRvO
S2hLsE2D76iJPhgSmB8qGFHrkt+QDlVHmxzByG5c/aClXknXklFp+4zFq0R9sRn96lrwM6ZuNyv/
AWmUfqdpTnKnCurTdoBqsMiDW67j48jqd4X2ixiDAer9guMncLzfSiQDDFTtnMupwJSgB3W6spoG
inJSMN8tymNlm+zdrWRXeIUOCAUi/SqJ0OsLi3TeOLCQTJVKO7lN4K01g6UXZqLyfmmNpih6IWLx
qhUEOgSu3r/kdZXyXSJn9GSQgnRWfu48IBNxt/no09nML2Xlyocuaau1FmWUzAaGOqOItVOTJMYN
gBJvK3Mj3unoq7a+nQy3KOA5nrVn483vJhJK8hz4ZPyXttX67bYraVeNeaxDYJcNhvrf95ggCDv+
B6qOsLgBdD+OHa11LxPdxUZRasW2wJU/76N8dvwbk/ykrSHKbOuQjLNduMKU4MQt+Eu7i12JsnNl
sPMshgwwDf/mxajlCz0luZDVpU16X1Tr7QMJKIelcY8qPz80WoNaNpJf0RyFxzrRLbFy0n7XTTU+
v1kvpR7iAXMd28h0Cx3EuV3k6Qjwkr+9Kb/NDXlTyLOhQndR2TvyUytfJ1Xjm4qqsS6nYc20oKZx
5iGaPBDdgHTmVmrww+5oeEW/ohggycQLzaMhYV2l9UD6DVIQcDsICNPowZLdySZ88Xn557yHhz4j
uLcR7l4mHZGJ3I0du75fvM9R1iC53Scac1jGqimDXEdplxatMHm1tS/Ce6Xr/m05FduqwUa0+H4i
X97bsZ69oF0MN7EQlybDvSYHI8PCBjcJX0Jy/HM3I/7HXdmhNrHn4SRVyucJmsECiY6f9yl0TOTf
oQlcp51nZwwb2b13tMoBtTsewgvr9JJ7b0tcVJ8O91j5t7TmkgVMVpwXinAklcThI9xjRU7zgt7p
OgKH3VgeUg4aHAW1h3B7DoDJy/icaq28WBW1WWvxVQ2Y4R2K2XCc1c/TvBwD9cNiINymWTntFh9m
moCfLFpSH/VS/WXGZX4OGrIlrjlBro/FVUP+3aeLpsvtGFgJkVt2J4nawL9y4wMiXsIelgdhoUdr
K+1L55Y/dNcnh0q4TPTnUeHHbM719r4br2w3wBjTDmKlPB+vk7QJrhHRbdiX/rGXWX3TaUPzl3Go
+LzmsKWcg/ts23KA1IrPPz+qBdkSoJCtWT3a57IkWdTCSmvPDEqbHPNH23tQA2JPzSmSbUeMGeD0
JX9HEeM0gEBbLkRr/u2tEFGtsqpg01WEuC8jZA6h89Qaz+4wudeukrDToZyWhY7jcoCgjVZjX5Zx
ei10f2dC5xlTixPesAjHMAxzF+G/PBuMis5/voqJO/q9uGS/M7ce/P6Y9z6dgUZqWlx8c6ursFeB
D43Oy0PV1/88+++f2R0qy65kBHMIPbQLjc3AG47UZVF11EZg7VQ3ZussJk4pjDgjl2mRid/q1MX5
/QL7EeKHlJW6Li86t52QAfqwwebBlBylOgnFSpyUQAJiF+ke6w2Ww2o4MKEw7ty0LzbKLN07PjPQ
geFwcdw6uMmaSPNXlg8i33bfoBFEh6U6ysPGxy2CUyYUTJ+GhHvRKQHTgd6jfUm1npxPJnN1CDA5
S+VzjUL3tXXktJ73bA9Cg0fZNx5AZlVFO0ip9GEDYceBKU7daLxO04zUcAfz0GmtummGu6oNxnPO
fX6vedb7UvIFaFcfouNSDYoK3Tm7VhwZ89rV6rNvI67rs+zNbaZwny1q/+WBrPOyWmH6eqgG2Cmk
HLQ7GNEpu6Q2ewKVfiGkYq+ZkeUd2gT+VVeqcm0DfwDd4hFJjoL6EmtaKjdIMfcaaMsP24AbWuvQ
JPNOnyBC77OQWoe8XgRx88aXwHJUu3rrrfVZPdYxqT4qGwHgcsOSOsto1MsodtG/a1DFHgquhrUf
VfVrRQCNILDwYLazlyRm9n7KiOC5XR76vvF3QwZ6vq6KeljhwAJ363MXMVp6kim1vouin7I1o4du
ncey3ZGHuYYQrsBqdqHkKsrYeLvD8YNBY4HwucEOuaF71c80PCCBRBXuggk3KkHqycFLa049R5DJ
DcB6pQutvpJYvfV7Yn4zbJ9/Ownn78u/1hN40wzBTcExhQ2p4tMYkgxssuz7nGn/MqKtcyIZ/tk+
BD+X2a9Xjv1dMbVnvRjwZ5OMs0VvjO0TrcMY5/k5mIqvnYvuoMoBYbeBvTGy0QG/a5b75d6/eNFa
af7682GwrE7+/bNz9hkAbAlmoxL5XA91Vh/J0UxYl2bAqE8RvNuTsPQvCUTIgy5juSkUAsTlWUC6
zC7OTH9npOPWn9WLgqLy4jCCJfqy/+XipiK/HCMsBeYF7bK59UqqqAVgkSLitOpaPkmhYgAp7H+1
DE+tIRQRYW38o6oRvJQitHYmrtQVVz4+cJmp27LId72IW281+iL5S69t/X4ashHjXmRblmvzn0+f
HqnRRI3PW3VoJO+j1ZCYlfTVttN3DeO+Uzjq9gano7tJEh8lZs7sDlF5fsCJx940gobi6050SDq9
2TnwkG8x4T4t95TYd22u5h74WgCiZnlmEvSyxxsxYKeYQx2HsYNTLtOrBajiAY/Ki9bD+FB1KL+4
QcaIAdkc0WYvIykNHysADS2APs1J1F1PTFfkZb/Mesru8uF1lLLcUrzUZ3T75KnNz0z0PLs/XzX/
496PLsDTsUCzpWXP9fk9C0onsLsuoffPjVWRwAbuNHTMIUCFuADRPCEJ22EsFwAyY+vW8Niu4jpi
7DmAlhyj+HUZ1HWhY902BYVQ2Cft3o6SC0aR+Mx25p8HVv/xWRv9lz//BvK3WZOj6whqHZcNnet5
nz/12GWGkVl9usaXyZZQRe7rEA4RZjT7jeXeV9HrDAaFyK913hFwUeqrshiae9XFxbWwZlRrFiGg
tPKtRHFy49Zwim2M8gSrR8m1jAy5kWNnbX2PtPAxRNezqFr7ZCYbGv43PILGTes0xSm1xnNse8iZ
Kv8dfxiR5gytQwh2BCGF+9oVBClhDD+h1qqv5Mg91djZZZQfTK923qSrA6HFdnGXdQ3puFZ5HUxq
iwif0/qjzqppboIEk20jcp+UtKrcfBxVzSS/M+ACJzk/OKk3p/2R2EawEemVc120bIuw9r5qcdvv
8yyDMMbwfj2mLlO5ZPjbpWX8VmPzwbgCmSDtmdBZ9/67QYtmvLwlS5DNKNq2zOCs50QEx2Hsv3dq
YsxpSPXshuK70w9fez2MdmlkBJvS6cQXbBZrzQ83iJmDVQJv8nGMK3GwHe6EJpnqf76G7N96SWzO
lL5M71Bd2M7nb4Evq6nMmeWv0SXeG/0s3ZrHbsFklFDZeGm5XrHvWZmt6znhznK8H3ZtoX6fU7eW
hyYU4UrPnWcyPemNgZKep6Qy9uCw6rsJd8TYsboC2aLi+74jOWew9HWO1vc2tgJnP00JYkpeuZoB
uy0fG0pRE6c7xvCLI1LjAWPusceUTXTyirFcf2fHqKVkUaBdCiUkgV6pWzVg+U8MbNJqfhvLgllz
in3xsLxEyvwc0Q3c6m7THDXN/Ig0/1ei+b+CpefT4l/3oPl9dGmn6D9ZKX++B5k19aUJWpGLaq6A
ke0GTDLKDRdgeNsWZnbQAglQm5Sz1dAP5TVGsHqA1kIhlNdPRetr62WH53jVATGkdlymULF9JpGN
L/cEfZmlunWNe985/nOIBgz4c+L81jlawL+svX4X4ji6bViEMrP14r+ff6OcbWOGQJd0yqWc7Rvt
TNjItp1C5BN+g687TyFB01gc0wRIWzLvUfmoidB8CKM02iqQ3StVTtpJDLr9ZhPj6uoNcF+nDbcf
23971wbp4z/HF/W4Bcainqy3P1/k5m/FjWPoEiUYk3kBAefzniJUk+dHJhNis4nf0GkTPNYBswmk
P1x0m728lwTB9yLfd12PAThBBrBkb30YA2B5HvvhbLYRjvJAqI0zFs4dWwTUdFo5zDaSGxF4Ob+d
Ef/l+2la85T83xeWYdDoCBOhMSfJZz0Um8U+YJYwwwLdltWVldws8wf5wqWUfunG/NwO1UFrsnCf
Dd67lkbWJe9ybFKQYdfdTDDrnfiR8ewqYgmHhj9N7xk3FisPj+cZOIjcLcboMrcC/DxEefm5kd/7
qTFsDM6x9eJwHp3xVCYiv5XxQVRZTiEOD5A7obHpmi46MhOp10uBL1hd3w8I2OfJxlhnN91Yqf0A
VNBUFbRpNnq3gwmHzssan0zUqb7FzbMaC4pFGEbyDA0/e1JttwHxcoF3RGoFcUOEHkzTesHbk7Fz
00eGuAAQSh7awN91tWY/NfODl5B/FMUvWqy+jbOzrpYp4EEVFnu3YMySxfxkyzDIDmHWDi6s+3SM
mEpAikPtl+4zUHgISc+LzXeYvb52OqO0MRqsp96ZDuGMT1gYCrnpu5sQ25Q7i+oXCgWifW2Xg0Na
9wKGK/XRXv3o4E+BQ8lxSziCOWNXHfxCS24p2cxt2efFU9YX0yokuOKby4wo7vtkNTXVjeYDbfeZ
KH88QN7SDtqY3YhcFpumstR9Wfb13rGi4hwT0bIZp7G8m0ZBcq9fesewmw5WZaV3URy8NF6ONecg
bPb/NaFeryPZQ5vIhlseJinC3CLeVEGYv+mALomDcQIc7m3+VinrGrnTXZQi4geTVa0T5f5cFrrF
SCKz6tixGKo6wHimp5w+0BB2EXuPiyXe9U350oKGIIRvLC79rpnZ/k0+wpN0e/7PWbkfljljWFn2
wbXihzRpwzNn/mboqgREPo57Q6Y2ZOXmRSfBfDVU2ECXaoRR17hx/YR+xdOCdKsmW1wCC19spLpV
6IniaEQzHIibvWe6m7ySl6Wf+qepAg4JADdwrSsaqO7S4CpbRdHwmsZNetMQUnOOpfFUpOh8tdiF
WhW21SEfJHa12fBezGuewJ3Qz5CKt2YZ1Rwtu/mGg7O4KzIgcWTM5xuXBdVhuUDavIfVXqzQM+S7
xWGhBVH/IGy2/17/kBdIurcNJOUh9+k4xRg/aS1dfodvcFFNtwhLiUqrrzbvxraGHya2kRvlHywL
8nWrE3e/X7YO2cJ1DOb5+mCzc0xJ4mKKf568GqZBGFgneh3tMQ2BrXne+FpgRPvzwcv89dPphYhM
mHNbaZnSks5nHS6L/9FHMwWnvyghrwuAJIHNL2M3GbqxLvuGLgsg/uIp0Np824/ZR1BEMenuPPcL
A8QMIfE6tvqPTEXvu5CVth6v2hkEQX/MakzH/OS0+9xwHUIWNW6q8W4Zg2XVwBisxrYJ60DtZwu1
3XLX24RpBUSo6P6JBpssuz9YjfHFjzE1twYuImWU+hN0gUMHtxptlWlurarv6Vnss3QCKuK++bhN
k55AVWcZzWEJYTTiNtwJhjURAYjDypym9jZrTZqfOUXYttBjuGVR41Es3llt5eyf+GsVTPWLbJxv
2OCiSySlumCP/NHU7d1YZP01wWy2pU2zT3CFp7um5RsLuN/VpkfC8RJySML8idEcEJUUStvEyQPz
KHq0WyQJZDI2ByzyT04bVXehx6xKqyVISssj1gEDn1iJiGhHlKjgkYiv3EWkv7yW8B3jQrnvqQE5
PqihNXmbwSj8n12hMXhS+Vd3rJ5963nphTgtmImE/MrzBCZqnZCprQUIGivGevHqZ211xUOz7d05
gGYEdvaXSsz9XInNl5xkBc9d0/kfah3QZ25bOOxyey99au3irYKNfawHos0FA621S+3POxjsPPbW
v/JhOOmkxZy9yijQwsKObfOmviu6ID8hNHF3Tp3UT3YW3PbCO06GUX4pFE5RZGbGgzbPklL8GuiR
GDN0jvMuh8wFyqnne8OKGPuDZ9mEte1gyiqAIKkKBxaT0kNhAbmpDHX2B+ZuHyvHsqeLI1Pg1CLx
SzIje4IxDAckN7aD29ovg8GRqUzjV1ox+Vo4+ROTzyOam2bTz+tua0DXbqJ98SZ46yUOgGuvAMm6
qTG9Z3rLNdcnz8qOEOoAsGNy0Y6KoKkK/GdSOkcGvuUK5ZGPxylB6a4YhuqGcVF1BBAWSNMzXLBo
5amBfIMZd8JDfWJbwINRSPy/XfeUxlp4P9zrk2+fFaf5Og1Lsjvnl7FvjX/ZaPxW3fGBc8aTcEqh
KsVvLYyn+gAju56sY001t5UZ1UQE6fE2GRrroW3rH40EWLLExc3FQe1k2lFYE5fqBGFvr9Mmoy1q
s2Mg+Alh0n7NpjTZL9zTScvfwQQ59wwkkjUE83z/lyNSl5+H+IjxpDWPIjyb1sH7vJHRDe4lWmvB
ZvGCr5FjZgAFx/ihnh9cC6Rkrw+EX5lZ/CBqL35QY4Ql2jDulr+x/BHUTFYqLDNXqSSjaRBxvs6H
uN1DPM3vuQmIo9c735dXI4DTkSZ478HboPtS4lJZj+S6BM0o7oV6XTwOi89t9Ar3ZN/Z6q6c8ttl
jLFMNT7NN+hbo7VCR7yzdFc9wdLfODk4cFPbR1rbnR3SjmFChhlqMKSs4K5wiw4Jd+1Gc17QDPyI
sfH9ionGinwN3rzXrrF727s6TeQLHkzqWeYx/J36YMpc7O3ClZu0vVc9+zu4Qu90jeIeLRfGBhwU
24wx+jGvYCjpHXj1cWJ+t9S+AaIry4zzJ89o/RX2g/kbPU3QUSARIT2tUNt37kMcic0S9JZz0z3z
D9FV+AF9eWuB7cU3k5k44hMYqLkZ/8JUex+w9fme18l9zvD2Yy4RjNEqqxP/KnSM4R7ZiJDIMWbO
O3RfqrUT5u05NBS85N5FKjjBcdM8qK6WDYgg9kDel3G7LpgxvCICsjH76Gtw18GTiXlsZaHE32Yk
8xwRGSVbjlkCoFv8csiE3mw36e/7scGZ3iZb1agbzQhIx3H3GZfiOU10eSZszngMdeen3lkPzPHW
anYOJXi49pFHUtbA4ueAC688NqWdHCvN3iNs9GFyRfV2kpP3pXfm1UVHPdh1NuqHJs7u4pAjVh9m
4XNt07QUA6GwqSxuNZibq1xz2mezrMmnTN143cjwganycOxrPKE93+Fn6cXBjZmRO9fOL13kzKZh
k69qxGzWB78/NdL450HorX4si3ilz9lKNdNLmv2i/HhJwDY9jBkTdZGZYlNpyabvlLpDimTsnS4d
Nr6GJKgre8wTEfgwdqB4lhWewEZd3BGGyvIs16FaGGHSbZd/CnJWXZTM810z31YrXd4mvmW9xgXg
2k4XySUYhXHQvBGJDO7/XT0nrkeahPdJQv0XBTdqZcal/TIZ3r2rMSoD+AV2u239W7+DtY0V1onb
G0+05TfpdMG6irz2rmtjecNYKds02VB8w1i+Mhwa0yBt8J/Z4XRmnULMMvaNF8jjrN3VD3/OCZFJ
8BRoYXKtLe5Lfa/OWcCWaCy96DL12hXV9l6q1N35Phwlo3AmcN7FTdMp50lVfvwkYepcjcRW15T3
+jAo1qXLS9+jBjVi8sPQZVcHaAZkhUzX1k0M0GI8xCp9cSE63y6vPLebCGmSxJZU1WPrE7SuB9mw
jnT88FZT9hdczvR788NYMQWbShN+8kyMx8s77WncqqduqE4R+6C8zIJ80wuybj6etiaKR4fK0kH6
fiwq7RgLcLWcN8+6svVjBQqXL0JPWVwMm0QrASzPxXCTTfq5HPKxWrmazaMfeyjmJsKZwwnAJtyG
S8iMb1dg9wZZGrm3ywOTgyGucAi66buHJ4rAu+oX8/17nRiiN5hGaGKRY/nRcNAQyG2ykmiZSabG
pZ2G6SJXRE/FO6Mxu203121WJYsbZbZgaLoIFAZKKazv4+OSTyt7JhIlYJtzkXrRjRfSGKiUAZey
ZEMKTzAC6FMEjaUti6qZP0ROl72NLZgXoiRkZ3LeLaAGG69N4Lw0lBnTAKrK4itphnxDEy18HjEl
CEO7NyYN4XxwRKYQv9nl2ov9dJP5yV3bO+1pSFxQhqm3LbRp00Yekzxz0gE5dDiJymgmVoPECiof
OFuJPNrB2STwq6wiPjnP9a84LOmFXridgcFsxSkOJIkCg+1w0qlDl+qPZdR+1734EDduffCEHFei
KOEWuE0E1i+bCaTvU5BsKwy9mwzgkQmidutNx2zM38UU9VgPAoz3wkKatkbid5tjsd8H9vBuj4bJ
QhVyl7CFsUIYZe1zW8GeN6dxXaiNm7ac0xVTnaErftIC0rSUCfEsbvXFi03GXzUW5GJ411PWgRhf
zx3lIok91GQlmtWUb9SgyD0InHTvL36icjhHo3aP2o7Lvyp+NMOgn3SagBVMxXo7trTZjehWnlV5
t0HF+NoTdCberZjggbkAJ7exNiYAqltjg62WDe/V6VFKI6Kl2iahe+trvbEuC1FeUs74Vefp+krq
1rPuIS7HjjThgpbGxqy3icHUMSjI8kYhzVp1OA9W955VCK2lY3+RY2WinbIe4rD5yXfwm90dWuuu
F+igxLhDSZjMPYc1W6WNVQ/ag9sFWldW8J6VpxC9rWQ7JEjRS7JPN8L1T2EDuDqo4tsCautqHJ2X
CC6+nTN0UNwQN7Xd3bbZHAU+yu6GKUbKKqATdrlr8nprhOm5VGx861JDENbb2lob7Nnne26k/+hE
k3vsJu6P409ZD3CWup1vuxFgO/XLCGi0GT3d+Ensb3wMnitp4Sv2EQRNXnPHAF6suka89IC6N7rV
PvDGc2sziINN6MaxsJ4NrIde5bDpNaGCeQZiSIerY1MheI4GkGFWA6NI9DjdiMX72tTBtvKKCTE/
6edaiADLj89j/kyez3hKpTlDD80YXtDE7wZ5oDcUeDqsYWRXel+95hdO02xdpPo1d+NoncbyvWnd
igVwSOCVcxSzcy86SNmg0lsFEQpqt2HlI4qfEZN8yMZo7mFuG2uEvxw/rhGtc9UgXKoB8yGt/0nu
w1MR5O8Y8TcQH38pT0yHyb+nvzjwDcsPaWAWJ9QERzbmryLorHUszZ1NYcB5QSwEoWGHRopLG15j
0ulWVtny1xvi87qOjRCeo4nvYmu3457lyz6e85fHRgW7gBH5rmGajZMUIapyiABIa9Edi/zVdUfU
rw4nZm6P/WMyJKswa7VD4JsbPlK58TGpIu3ClpO5O9E1d52f/CI0qWf8BAYbNtlRjgl+eEqHtdOi
Uh2L6r5IzQMVEFcZzvOtaeb8cBWqvVHcuk4IhVSfTr3KkULXTr9WQty7eJvmaR/3260ccn3bOO5r
yAKQ5FDnVGXBnUljsCLfpdsNXb8nsm7cZdLz1/BGqvWYVMSwGwQO+vrJqsqvU8zCSZpbw6w47s3H
xGMy01rtATTAa6nPlR6bMmpe/RygcuTQVDR7xJQn0hu2Xu0/m9m0geqvbyI4jhwwp2pMq1NX4qkb
4W6tsA+0frYDY7Ziu79nO7aaA2HcpoVRz8jSYWS6EgH1rqP/irUdegnSLXk3i8mSB1gPm2Fge5cW
4xc3Fsm68nqSRQDRmpWptn7yWlvsPBOAKRu/Pls5FJPCAeeV9BBbhFfLQydQ0Sl1gZ4IG1f445pJ
oTr3o3kKdQZMCvQk6CeUoDEi/gIE8LoKKvJlQumt6rL6RViWt29pkdb56P4Yqr67NSp5rOJwN8bG
Y+BnyYo15q8kiEG7EE0Hp0jP5xyV0t2AN/0/8s6rt3FsTdd/ZaPv2cMcgOl9QSpbkrNd9g3hsl3M
mYvp15+HdFW7q3afjRlgMDjAAboJkWuRUsnU4hfesAt0+6FvCp5DodN7SVhJGFO2LYTn9NbyJ3MF
fd9cZ2r1gt4zFMyonz0a6H+S+K6yBgBVmaLq1Rhy5WEDtmnU5iFSaF8bkJaGfkQgeUyCbTrgwROH
xbWoqM+q9jbIzIo4LHqfcBd0h1pBfS8LfOLcHt3U8ltbxJdxgxhrKAD3x8kmddSHXNjom/lIdeUF
MYUEPDrpcYioMq3aDBK+T/WsVtw7B2K3YRsXwddoTE/wc65xnb5CQPqKGOLOwi50LfXGvcEaKFoM
F80mOPQ56EfRB/QRnRcFqXnP0VD3imf5311n+49lw7+xj6x7VEHwtOfBQ9fE4SeJR5himCii2eYu
tsK3qGoxnMOUQwUc2lb4wNiOf8hNHNYDuvf2YFEmC1SWWZbBCJvUoLoxC+0WmCyWJ358jLAJTmD4
FDqyLTXCZCxoY9Ne0zBGXfVbE5UHUxfjifXeuDFb0D8ZHuy9Cg/ErAzc2TTDG6zoUdaq7RjE+d4p
t1kX5q6FBW4d+Rc99CSl3RKqqSbWrw1FMq9KcR5BFs7LMuU5VHma+sM6QvADfl1Q82/NYi/rm9bV
K5w1owrUsRy9E18aazBTl/iXb9qJj43ngmURnVI/qK7gVmP+DBGjng3aAmP8qgJwFYkYdiZa9N4o
VTj0ocO2CUkFGR4rJKHUdNyxYG2rKXys6AF7UmM5kDSMTeEnDsUHnHHhTyBrOKt34vneVjx5VDjf
K5TkTfWhbtIna3Aatx8oX8Yyqihx84R1dksJE58lhVJmbmteoPUUqXvBcjFpboJtpT5k9UpDmKQc
nAHPuVGdA/4nS0eeCeja2rJHagOZQrdI8alNQ4Aom8DzqQCXIvPXWP12Lv7RLIxF8K1rkxsZZbBJ
nbyOZsCaNVqjoAzeRE7zcTOk5ploVIMVGBxJPZH5hcwcRaYLs4U6XE/igU3WRuSGRNDA40szVGpf
AJuGSCUBAiG2fC+hYJ3Vhq65APn3bSqCZ36y4boxaoycavSpnIASWjwD1zQLFX14VPrOj0wwAior
fpKPeG1qF0r0rhkXTWRVnmnXB0cQsgb+pG3hJq9FSSOMOmB46BGeBGAJ39bk5FDtcpqbDhSQkTKK
zTNHLl5DyPGuRRrmWt1tBFnYBYRzocrde431nq0G9nqkwt/58TqoTN3TK+OLMxHWILfyOPmIfEmq
Fe3LhCIYmvO3Bto5na3AUpqlbpCQwqYlL1dhhY+hgin0GrtKT0/I0YO+FKvMkpSVFQOr4hTNoQAt
1jJiEk2kFFQAunozZZO1icE3B1TtYB42DejVcp83meEOUvHqw9IIGu5RJZ279PGEpXqm7CZETchq
iXvCpP0mJAXC7SRtywoojG7ftWUeYFNiWq5pPjd94GqQ7RCRp3FUIX13i6S8DPmhM5FdZreYN37F
Epbvi0gOrzPDVO8GE/9nuzc/tD3+46dee/PP/2T/tSjHGr379pfdf94VGf/953zOn3N+PuOfp+i1
LpriW/tvZ23fi/NL9t78OumnK/Pu3z/d6qV9+Wlnjb1eO17jTT/evDcibZdPEbwX88z/6uA/3per
3I3l+x+/vRYkDPPV8GfPf/s+tH/74zew2n8pLc7X/z44/wP++O3hpY1eX/J/eHyefznt/aVp//hN
UX/XDSqG2GEBGQKcQum8f/8xokPUclSwY5apgi/Li7oN//hNV36HNgDIA0g9+HpNBYTUFPjRfB+S
VSJSFdS9ZjP0419PYDUGRf7xZ+Pb+L7/VwTFL41uiyoOVSXLsLW5iAsue67r/4Vl25aSGiA0qWB0
CfJQXEf6td+++H7lYrjX5Mjsbq3hVuYJ6+wuQbTeONGlqgVrP1RXBm7qUlZuNICRkkMqX9/l1YNW
Phjjfdjfy9M5rK4EpcB4i0Ym0uioJXujfW0Wr7aFk8/R8m8M5Xb5/v/XbtT/B+9BxYHH9+/uwvN8
1/zj9PL6/kY3++WvN+L3cz9uRVX7XdZo1Diarqkg72cI1cetqMq/Uw43LRo44CVmqsLnvaj+PivC
gPt2dA0w0Uy+/HEvyr9DeQKqglSFSVqLINB/415U1KUx+Qm74G5EskWZeTbaDDD/l6aCUGKtU3FG
8GrC8M4MRgTxWtO17Ah1APp4yBZRFnH6+Apc0IVR1vcwX7dJIYQr4sYdZOeA9whWUy2Rol2IS5hu
z4Z6lqCBG+30pbMwVu4l6YBKxrkdLPjbbj0CrI2A4CPAa36xJ2id3thi16kij+DmY3gBnmwLQLmB
+5ee+snZESX6RNSxs+6SOcmf1sIayRKc4ezLRbvvpPCljpq7Hk2JtewrxUY1cNoM1LJfSVP20A6I
thpyK0HRkVUvS9p733ReaDpDjg4TioyCIEIzLBdBXAxUB+fOQhM5HJVXuSoJ3dRvJVWOMoyHQzYc
owJF79q/8TWLCGsqiD4N0j9do3QTkvu7ElVCuuu55WLSkHhoTM0pHY/dnJ884YZxK4ahAWHpP0W9
jXZc0VeokU7Xau32ZQ+5MMT4dHoNAjS7LXM40XLvzdmdbaCcgaqagmHMrm/VBy0l61BwTEmkdIXb
93WukHQGtX1FbYFH9mRfWCStSTud8qi7inGMJGQpZx01aQ1FXXHjHLVJTRPPPP5f5L4mPuqn0CvE
pk8AAyhDiuhjdReL6qLtkstUelawszRSmOApmyh6rMv6axUFRzBrB3iXyHIV4Qri6q1BOGlMJyWW
QfHXwWXXiKOEq4yKSl8Wp9/00rgAPnLuFNrMsPZkF1zTnVEhcgHa0fC7h8iCqGfoWexKw4Ws4EUB
1HXwaFNK819TRrM2S6nf6/oDahrXELyuW4oQrjGiMiD3L5ZZ4avbkBnNCF1kqCH18TzFXjW7J7W8
Na0UGINCotIAK+qvopA/kV/KRyFTKC8RjS3xhsLYiha30HBFDNdZmJmu39u3cg5ZykPnbnF3pF7X
gi/EMJ2a5xDDONUClwjqNi+iLQ2hZ2C2pleiS1FABdDA3uOjdatga+flkL/dKOtKjPZwiuj6R61X
HivKqVYp6MeaW7/Jtkkm7kSkrOUqPyLphZ76UxPgW5yYwQt2jPupUFEeUe2v4J7vMwsX2xh9Sznq
7owgQplV7g/ggHFWoKfE6uZWAaAWAJBIsuT02HicmJX+CnuHr6jL6xUkBLMnN4kaeKQOeLegv19G
jRb6UqOLtdoQ9mpUJ1a+pm3FkB3AiIU0luU3WmFuiGJfGAEz0Zv+UMKlKdX0K6Hbk2x332wcuAHe
ftEidZU45Ak9fa89JZncREFQTzIivTnIs4dLw8Xb8wCQ0DWg0U5wkS2DcLoz+UfooiLrT/i1wazd
jEaK9su4zjo4rfG0Vo3+Wreak6GFGxhhFyH47lLPXowuatyHYrK4hzF9Hkb9NAXoSoX2Xk9xu2r6
FZj/h1EXMOgGCn96jpFeF4auOmKIagcRFgCBjtyouvJ77RFvnsaVeXObhpLIfexn5l93SVfZlyo3
1fFbqVPAbQPdKXS8vZTgxYWoguRptq9Ha4uPdOexg9xe0VFbQ44Rycr70ghhFU7UPnygRFNXg6cM
TbeetYPT9lCk6ON2Qn5IArvbSfzrhtaXtliDNeSj6ylOKZ8ioxaM5b3txJBA0m/qYMro0/Wj26A4
Sc3GS0h+QEZVmlvm+c6a9ENsxt/0ShpYoKsjxYeehjcKXxPZEVx6EJzWwA9mfAe0p+JhVN+MHoWf
c9YhcT1NxohdYnyZq20NJwXDtDFH3r/BW6Ir5S32QrZnasFjXlI20umyA41uVlNvbBOq2nxFQETL
J5FR3B2qJ6jG70MOYra+lYYUDE3TvQSNWnJTURlsi0vsjc65nWKhaxcXXWCoZMLxe2vgXeeUaKjy
DHAljR+YEskPcQzRa1Jzz1Io4CHncz2SH7M2kXIMJqZOA5hWxN9ZkCEN6s84c/eIt4/08KT4gkxE
2ts4dzYdGazEt+tSjmgF3EdzzrVhr5/lkp99lMvvvp7A6qcuM3VvI9Ki5Joq9bSYx+RUzWJBFLUt
1habGkw2mcrGwEosaYb7lI3bDNisS5GMmH9045RN75XysEXFnf/7g26GHeVv7ne/WIM8qqnjoYzF
n+zONnxlxbLwpMCv5gng0QDDU8v6Emc4ImHQhkoiqjYqHmS0DspbW4fDpCnyoTGUSx5+VDwccilH
+0oakK9MWM2rxvTv0yqRaIL657xKjprNHdOYxrrq42Pt20e7lV+wBX0V4UGnzmBVl62mfZkSixIO
6u12prq6Xj0rRstfxcgeLdHfGSrGSeYTToMPdZk9Kdgkuog1+vz8bK/Kkrl7dVf66ZvqADoMCzgL
lkqGnA0RRYf6GGPRVynZUaoR2wxaHqB9h1RCmaPIpYIMqflGomZ4iEOx65qEJ5rVvJlDVXpmIRNK
y0jwsmYimeQZtWkDuUbNwDYxIjb70p0g9biWk5RuKplro7Rfwma6n41bMSxs70ydcq0C437Q9XMJ
6A1fYtLvLtVPYqSMV5k9VNem9fqKPvSEhDLgG4xUfPtNpattS0h6pxdGoXjAMCnnNHjhgkDPXTkV
IxyxcBZ3sBLYyu2a1e6SWtDgdhaf2UEXpDVlsn8il2nuzPPXkhBmbhGclS6Dybmm8cHNZXCHiW54
cDL1Pcdj3nPs7AZO9YnlbjsED0Mjw8EzHrRCuTNN/dBj2iMFLUKKXmmFd5kOU6gOla0jNcCn9Pv4
EbwM4sIl9kU06gDBgB7RZesAuw5FfBu7icQW+UqO20vActzCObdYRGw5IpKMgbTjcaeeAuj3elKp
W4t+U6bKsz+QRI1LoKKv71HL3DuYyFMIAFjxZQnKSMY7PIZidRJAdmlRlpgUxtaxSOs3PIxvBrnE
YhSvZz8fXhs7va3k8gstnDc7ejAi5IlF/K1tDNr30EZWSllfttOIGXhEI6s2TpByweMTw0Lt+Yb2
KE9h25zXfNsbkMJGQ6PzXRHQcMhVHPvU6qYSsGgyRerWeKKxylblnijvS93nl4gE+WuR1z0OsxGC
MYJnWXAbieCql41TWqbId6FsgVjiSsBPc3Nbf5L0+FJpg288+dy4poQyIY7pO8pdD8Z1DhOzyNz3
hnkHuBDJIMNh9agKRH0q22WR/hrP6FRyBfR4R9nl3wc9dbhHqzeYmw+0UJG8dDGWXU+h+dZG2WOn
Twe95cFchNO7XQuWrzhY56H9rGobkMH+UMyakzC8MuSCfZgtIBQN3FpQFypDoGUpnlR+GT9aPNiV
/BC3XbpVHbFrEoQqpKl6H0YpWodmLzCZ8JECpWBW9BqL2IQ1sUzsu6pqNfLUwE/XtuY/SXEWraMa
6GwHVGOngylVtTfFgo4RN5KzTidnaykK90C3owzXrpE8cq1gQkZB0rBHpNrtdrkiEO6t9M2sBDTR
AmmNiyTN0IXVYU/ILZy0GMfw2sroKSbUHqFkraQUlY2gT+4QW7LRWaIP09J7xCOYoB7+wqjWkzsI
C16IMr5JEFRdJR3O5oS5GPZ0u8K3Tw4hN9oZdb+K/GxnEolANEIGK/TfLXvwkK8oPa0M+e0qT9nE
nQZpbZUPggcpEYqX0AQeStQcpky/RQ8ldcknaUC12DPE5a5Wu2EPrWXrH60ERoemXsuYFFONnS5x
2cx2tiCyoKbx2AWs5XVD5DXEvEmJTrPeZZE3jcWbaTW1J4xsVWs039VRHzcTSvyr2bO+li2xU5KD
GknFKtNYh41ROnRaDAMViw4sNxALqEccLKfT4M8BEBVjfSpp/c3KojO0rNno6mwp3vn3Da6BLCJX
MZX2wsJRGQ3XobbVbT8pb42gCwRONPHEWOwRgEVgQFxjeeiP6eRZ9iTjZR72W9HApNAmVqSa32wb
FqtSp/gciFBex5N6j5onVveiP6D0PKKzhlmZSYJY8HMT+pepgP1npddRiHBIBCJCHwHyp/VziznN
ituKoKO5LfridvSFOyHUNVc0c1eldIKoO2J5mVbP/6zAdYrESyQh1lONdqqCWasboJPm0XYUOKbR
hhFJaXgVrlReKI0U4TWTdTMO2p2DG2LndG41RpiESeZRww+5EpniUTzsdlRVia/0E+ZjDz6aM4Ml
Lowc12VsaNapCqcZ1uKelknsdZhSeaUm3WsRTaWk5k+J07vDTR2m5ho0zhfJFvDyAeYQTZnKdiyb
tT7p71PVpbvRiCYPnjWxZddHezlJyFCoAfuIb/Zx4KE0Ve4B4K+RkkaCVbamvdzW+kZTOtzaOucy
tY2LvI3jizYEtpUV4TZKlHYd6eY64kbLHWRVhol+RtHWwvXz6D43v5Rj7qymMbsM4VusdVwOLmuS
plyCT1XZW3Qn1iEh/DYDY+6WWAJh2NPR+bfla9gWhBeYSXkoSMaW0h2b1VAn90pf4Kfb1Ny7oYgB
/ZGqBEoTn5fNFKvU0LD02eHIvE58h/ZBiwxslwqxofb+ReuUYJ/qcnos88cqiHsUwxXyIKn3EJrk
0ZY5cbERyO64aaaedFB5z1lx6mDUwEY/t36670ay7Lw7qlqbPjRa/5U/bb2FulFu8iCVvGasTnZb
YZ0V0AiQfZzfOmPXpz6dNdrF27gZx2soKvWBtDjX6JjNdgdvfnUN4K+8V/vqHKOHihe28R4KZ6Ks
HnWudE9H8C6SeUDXdDvgkSsbDXuZqmru4noOfFAF8RS6dUBV+NGB4CVolYEbJR6ieLjIwZj3BG1h
bCEfGzOQaazgnVtX4gY6GZhB4z5OFUSsi5tWBnniQDLoquC6qbI3LY/e9N66yWzr2GpQWuCaCN/p
rjMdOW1tEJidFLdGoN4XLL2UwnaJTE6rFeR94DuMEngkiuKbHBWVjZojsWOP1zWa2SsaT8aaX9Sq
0RyCxA48etiVOKqZT3Y5AvOBPrEedesGdRlwQW0se3Fq7nKbMKkWNQp+aAfHfoECDo/xqBtwUohR
HpQHFYIo63eA7CwxXvwCTFA75NfqiMyrLWvfJANB4FwB/NDoVkgcvs4M0ssqSHGFKLCVBaiy6az6
rMnjyVINPNt6t0JSgDsPEWMWQvDWukVXHpOIegOu8WvS7jHVnWUJnNc2yZ5VS5zbUX+lZ/akdFLi
6rn4Fkj71sd6jZzZrbUXlCi2SDcnMIKhZtHVU6GcuuW8Gjpmvm/G/r1XUsCgJFlosBcdK79NryKj
3+LHxZ1TlUdtyt86UhwHbLIHXpmIVI6egqkDm9GsUDFHQizIp3VOYYBoAFyBTqLSFWiBRAh3a1qp
udjVk2X6G0lcGnn3TDpIMNon1oYKmixJmCCukJdDYLhOPLhM6ELaIQUkueZP394OYJliXYndSsDR
rTGVaGLceiz6gZTVSDrh46ygFjSrIs4gBPnWvdHE8gbvqHqy3xAfxARa0lZhSRlmhE3joZHmuPjz
YhEVRuomo91eRJQmzcLS975hvvhxahwyWT+qRaavTb5/r2zHty6RsJbJcnToZ0ufwLmLJvlxSBN6
jyYN8DjtXDrZL4FZf5tU60q3tQ1AI33lJKzZjR6VXih8Sl5+jCKu8MWqtUY3Nsik4GuQS6c2XWvJ
mBvG121ovUL1q2zyPZ9CJnIOlJyivrypif56Q7nG21lbw3O9Q7zkWWmwHgSHjQomDiNBRx80qW+T
pipvEkgNeW1Pq6nVcMdzWH9GWoFbC+c8oZlv1uSgJefXD50ewjacMB+wza3eF1gPRLQajSG7Tu3R
2Fid+uqPiHLmRnMXhcNzZ/QZ4Du6Bs2AacZgQfcJYvFBRfj/uQEwywn9x4/K+r/0oLyX/OXtp6L/
PP+j4i8Z6u+mihqgLMvWzGb8LPkDKIOW/L3hZGu/K8DEwYU6VOB12YTM+aPIr/xOc0pD+5C0i4H/
Xo1fWbjNnzV+Hd484uwc1g2NZz8f6ueOU0bvEc6jHTxKlBZxN4ZFGEX3C/9Zxd3uz50fI4vzGDuJ
poSgSqFJ1+P3aQM8vsYK6Tzh83qFjNOqUSOAsjXgiRUVj3i78JDa1syX0Q9W0izTUyjIJH/OSJru
Y4YxDy7Tem0EgGmqVEtnLtPyDkWGRwGGUqZkXQzdaF+UfpmKjZ2UP16GVbCNNC3bZ5k1wPcCr0G4
FMj7sfNxU3UmcIIxcice3gUx+kcjFn/LfiehVe3g9eSAFWY9xzmLvBE3LVE+ImbkbEejQpN7tq2N
ghLoVWCkh2U0bYwb8hsFpiYPIcqC9q1VAG1jUUwxolCs27IKsr0jmuxjtCcLvpHEaRlb5jsFK3FZ
UC/vgefe2hHvh+wHS19rpZdjTIuvxoRDYIp9kGpAKcAu5n3F+puXy1Ct9LM2D5NGojiSvnn/4yU2
x6ADlqssL5erYqcCv7EZnVXXS9lOrkC3NmBYrqp5g15xfwZpiVYEZINlg5yAW1Z40cPHKY5kKc7e
COxwX6RRcXKKsdm0mh9fUx8sVgYVP5xJeoTxsEjDe1HclUPovNukXkmLTatVwsFVRHcZzXZb1iyg
1jS4m8r1cLnsUaNvCOEp88yHgj9nadTCiKO7Xw/9eaKuttqxmsb2rFh5twZ5lh0L1Y5PI7LU0NT7
7osikpPZqOZbYko3MVJ2j59Tq3lqngLUCCu/+zJLW5FIWG+16tzEuZ2cNXW6KrusOfHUqU+qkcFU
StuXZe/zeFPkbbcqgYGYU/QxVZ7KfuDJy6nLPD0dvg1zQW+ADklth5QLFqhINjDOCuSBdedsln10
0konXvWT2n1tMadoorp9LiDvrA0SpwP8FsqDGNG6IU/ur2ZYf6ENUtylmuXvaMcBHGlb57Eole0y
4fPaHY+8k1niuvVvr11JHVWkNMo3EyiETRujb9npWXoJ1n06ImQoVrP1ylezn/G06dfMqU0keHvn
wgYteIkfJbUT2Yfa4o/juiZMPGQA3g/JvFleLceWDfxppHX/bg6PcLGf6v4S/rG6XrzLUgziz1Vv
XPdNYN4uh+i/XNfku2d6fMatjHbWuo10lT4IuxVthbMzWNfhLK5RlD2ISNM/2w1hNWQ0Ko5jqh4K
KUCeFH9N5ThotXK0oo7H9jycZRqivMvuMgzORJibP0eWYx/DH9foc1Sz6LEFX5UCUWI+2zNmeh3V
BaU9wZFCSLv3HTTXlf4JC6BtU0vRm+TT+jOKQdwS4ID/w41154+qgGyQde4y5eeryY3UnppARvYX
yZtVIAyaQuDHkqrrT6MWllvsPncTF/oqOcCVBeXhE6Dz8WwaaukthpKxHV50kBkfImQlt1NmDDQQ
1KPZOsqp0dr2OGrYZGctrsuoeijwQCJY3UFxHdtyft1OYEV1clpLqb8firW8uTKT0zI+RC3rmeh3
cWag7xBWCgJuTm5eLK+WjZQB1RuCMP7gzn0OLFQ6w7FeVbQzt9FsDZOILF/FOTIrCoWfkzZvyjAV
gPrml5ACY0Sm5pnL0Oek5UQ/GbOVmMkNH+csEw00nZoK0wCDCp/elehKFgC7U9O+DMl89/0Y4Yo9
yjrAKAw3AzM331IgQcvcoEj+OjcylWYjkuoyD4vD4oC+bFiAh1M8jLSkR20IDvPocmwZXVx6wmUU
PYPgMPbZx7koxgLzy6gAjFS3GPHhMCynGFFNob3Hs5SM81CFVnXwIW1hVzW/TCWpVNbL0LKREwkV
0I+plPs/5n8O/2X6x8wAbMkasjKdzNmavMNj4EbOyPQtg6bTsgsCAGdNEwDxPLhs6hR3UbuCb0Gt
CAikFsINCSPzEgsCqujgap5SNUZPzkrao53k0V2XtqdByZInkI/ZQCuDlTY6aGne3MdWeQFLw3zW
EfxfoX5eXExKBOqyrW6X40rMMzlFMPGI209801byqzHPl0HkU0eSzJNv9+NVMeQU7MvBfO77CCfF
Kcsvh9iOLzNWWPq71k2ZF3u7w+PSkIJyL4/qBVIM/tGfD1no/R0/d5dXy7FER2MNscNl1nL28mrZ
fM5Cbu0mCeR6txx3ilq7MDMoBBId7Bjv5a++1O0qAAGPkTBHxMMGH4CkMz5YoX+IMsS+A21rapnI
XuNHv8JFU2BXMvDUCddJRzlUgmaEt7wtntViMzhG+qLKQ7KJIz3eE8Vl2GvSUwUw+mLauJO1FbZg
Pfw9wINmq+g3Q1+kR2fonro6NG7aeROAugZECbG7LlFYLCtSQ1UKpQtp0hFpnjdB6Mz54vwylJp4
nVV0FJ0/h3+dSEud6WY11ttUr17x1aJnCQN5Z8syIG5UeVR+2zYJlFQVJOE5TladQ3sXOhQ+w8yG
5/xj9tRl6haSn4UvQ4gdoXZpnKMxLM58CMdLCFmQK2NXsWpMyO2R9FfI/b+MTPPwMqf24S92cX25
nGtlJR6Ev1wLnlmAhep8StkRoy0zPw6y7Gsuj29n7zftxuys9FXGO5SUbJyuulohS80lba2RJD6x
Km7oUmUfM3zLyFArLo7VULc3ZUcLw46xJFJmCTyZFvt1qHhabtB25akgdlnVR7MuYXPzdyeM8wmx
Qm1Mkk/D4Owyc2iPeWO1yLFrzaZyAAosu8vAsqn8RBw/5y2v0vkMJTUjAhCLjPnPqywDn7u9bWrU
y+ZhIOcXihI5u8/rfc5bTmtVQXVnLE8Q1K5suskXJE/85S2f+1grAm1FVXeAvotmpTyxptQT5Qsz
wUvVyWr70aC3EhZhd6VIWXQX2D2dN8d6zPREPpgtxQH0ru1HuzJqqoeOsl9GsY+58EH23NRToF5L
znRFw1h+UAw7uzB8wK2V0n/flF37pihJi5UIahrLcRAKPKyWeTlkTr7AeTYfGLyKXr2FuAlv5NG/
zVRRbUMxxWK/zJimEtSSExbfpyyX0TSz28UVPtvjWALn0Z7LKNdxElagOk567lA7r83jlKo9IHww
rNBKKyQ9bPE1jniYL6MDlbZq1ZfPRd1/P/fjch+jyxmisGnh4mmji4HGTKQG+w5izLK3bHonGg7L
qzgzaSPP0/7uWDiPLlMQgomQFWcNWikqOKLlYMGvnsprVDH08TopII2IGkR9h/ukDrnpaCvhgwmJ
ZLvsfR5X58FfjoFJAcURYVz8OdDpQj5+nra8Wo6ZI1hlw8Jd5L8wuUjojVgqduvL5F/efGzLBjKV
ugHHj1G6SONn2Q8rD0V1iAhClm96xbmvjDB5HiuzWyVGZx2yQNWvSroVsgV4SEtx0m6InwhLv++W
RjrQWURW9RKmyscUvZoFNRbBL0Of/u/HFo/Gdj41Senb00QsN6bVw2gr0vbjdzLWVMUrlW8RRbWD
jfE1hPJZaaYp+ztLToOL5ee0bJZT6w7ZhM9jPqKgx4EoZDmpqFqAF+jneOiNU+qzKcmXs7LYpFNP
LUrdPtu+KB9E82VRGLOlTDvS46DjOttEf5607KoYsvx8EuepaE5QjaNfBP8oqC5sBduVfVfpb0Np
ogaqCAhBHyPDWOEvypxlIwwMMUynHVb2zwOfkz9OlkRZXVA7/nGyTsGszRAp1Yxc96CMG7uib4y7
XAEZ6LTQncLYMO60yB/3uqZT9pt3yyjEYT6wn5a5SqMqNzVEmGXvY8JorJF56a8/LoaiHW1nvo5l
93/irQQkB7tVSDnRiVs2SCR8f0Xd4FwkuBj/5dCf03CDpdgLM5025I9TP883sFA4YGl+8TloCNRD
3WU/KuOPC3+Ofp76CtoNs808o6W5ONZoo9DPSKDSo6hRQ5hFiGBS0GZbXmKROXh9EYj1Mu/jFNTm
naPkwKKaz13mLZsgTvSzGREMJRkuDr8MdPXcB/nxHsvcxVvtl/dZBoK2fQ7UNj6jl2JBtTKG48fN
qn7z5SR6kKowvrQ6ukrLXVrL9oBBBY3jZRYPk787CTJnvy+C/r0eiGSj2ctBGXX9ZOkDLtJGdzdY
ODtY2EUhkvqxU/fNV5Fp6WkZIngvVjE1mO2yq1IU2y3X+hjtxMe1lr3lglwrpYh8t7xXlnRfO/QB
oGYivT2VlXFQ+NiyxtJsL97BxiptVOlOWDoLRdg3+7IVyX2PlhAsqAmBLy1M7jsd3wjDGNGCC5X4
3iLH23U9HrXLrkyl/IKW2eguu1JolWfczh+XUytd7a6pKm6WPTuIg/sBFRiusrwR8lSboayLU40v
12T1wZUuAOy1snId2oVyHVu0PGmfnuX50HLcF/BRVAvW8nJsmcZiIG9t3S685VhiFP0pn3C5Hwt7
NVkh3f05QlpUrEZVRf07c07LIdEW5RHO18OnzNVykh0VFk1RQiXucTZ4v0eJbZ9wf3CwXhIR3ZfY
LiD55Ao5vRlEXhnF2v2yyyfBDu5z117Ilqp678fK+S9F47+hAqi/SLrMlVkQ1yqqprquGDqg758r
s3XSGmYa9/VDFNTjWjc6cL9CfKl16PRFPtSw8VV0yMn9Lc0SX3zJ7HeGgnNgLCfTs8l88ef8z+M/
z6/m63TIBT23PL9/mb9c/8/3Xa4PJv37/Pn6Vmmht2HLA736Oj+Gs2gUMPHiC2qa06oHgI2985R/
GYxyGw92epeZ0XBZOwB+l+M4IIzoECfRdjlLncoXq1erq640i9uwHQ4As6Hf9pSr9JEbd9mVDMly
h750SBML8ejAl59nhSE+1H0wd8DntyzHAbWdUJGBwSn2gcBLOi2bqizMi6RJV5+H6FWx3C37/Zg8
0/ZudsveXwZU/hAzK7qko699v5SaDYpn5OQEgSwTrBpTuZs6LXs04AjN7vLRmWJc/kiySwY0Ad4z
G/OqU8qb5bDaxc0B0Wg6lMmYP2YpNs2RHUzb5RqUf3s3yMIETSJGa0jHif4GtxubybEgc1m06ZeN
7sIizs7KogcOrXzeQUGnOEdaBrVTh17lp+cPJe6/O6EUVKOgtH3LgS6C40uwQzf/D2XntRy31bTr
K0IVcjglJzMrWOEEZUs2cs64+v2gQRP0/PLn2ier0BEjcQLW6u73HVRq+F7aKUBysR0rfJPmRy1y
nkOqoTyo+/AN1ZQ1F1Xc0WWy0GLfUtzUHldx6or0ZqhVNtxTqNxMXuvALoq35C+p7u833XYPSS9+
gT+GFG6r86aSgOU+8Gppj+vLW+8zgEK2vTwHtJ1bJowegaB6SRfcdwEyypcrBuEA3RI5taeuvYkp
gZwAIHvZfLYQ0a3Ob2m6MIlOqlquAe/ybX65laUXt2f6P6TJ/lZvaP9RfYsHFq0sGXI2KeX2dP5A
Cc8ClPTrVd9nWN7Ji3l1l0hxN5ccjGUfPKU3T1d68ZjZgvwXjN0VAyDfR5bDR8Xicdi1bNgAr76P
IitsdW8c6eFRQeiB366I/7CgN+SxnjKAVAbAeABs36RKupUGvFLzLpNCq+VbtUCuSv1Pj3fQ06a2
+4FtlWS0PI6yzPt6rK2PYGN2R5PC+y4oFfMj4GnuM1h9Oxucyvo2sotsabjv76hw/dq59WANFeeU
vs93znl+BvNIPXOASPlimOoXWaJKTy78Zr7qOImtX2qzTS6MvoXMmSNe6UQUg8SKn6T6lW6LlXsM
RVjtrZyhiC6HGBaw0ZX/tpCDy3g5rRQ+XBeQwFubAslexBmM3XnHYOwa8s47FSZAcffyvN5zmgY8
Q7gk+ucdJPcaeHWHNcVGwytxpLmVkN5Xv+t+94cRK/T/glABUE7Iqb3jG4+yMIJjPoIJqRwcz5gA
cMawwuvJZTdWa4Q9+ZazM7siOMY2Ped8qCP3uCQEbky/WJLfA1fiuOVZk9VD9xg1tzOzLae0AnzJ
onHtoyyFWt1bVVk/iiQeYBK/etDsF37sOVi58si6Zh18+8eA5vtRPsb1+H3+R2UVJDNQpZdBLuan
lsnAf8zyze4QxV3ZOMA5+X9amdX2Z9UenbuqZKpll89QJ5SaXeyVxHHu6qFw7sTcea7B+cHmqTp0
SUzDnQnoZn0jhmmxrrIESopV5giFogbHUTfrfcQU2Xnfn7d7pIn5FwiB5WGuVD3cba+gntS/77F5
qyHVjZpmqJzDEDCpONc6T4V9nFL/FXA8K+vXqyudr0ztDTM1M12nOItf3kfVYYYZlAHmQL3z3xYd
ANvyIHKvBzw/Lj6bWa5MRZ+XXjqgi3ha7St6bAZ6nNbrEEzQ0PLhDBGlNxjzml78wwG0JROsWgey
g4d0LN0bi23gN1rBAbcqakg6atX41OrReczz7hvQt9YhNdLuKGIMEssA/t7nOlSMu7yO7jnUeR7V
ObuD/eG5MLri2M1VdkdbWXanDFSNb+wuZRVtMQ2mQ2sp/YSr4p1NHJolloYoGtMCR9npHs2+B8kl
96DiTapN3m4lV+IjVhHfZWyoT1kgh9z+b78t7OoeYhDd+k+QO4kyKBMKvk7zl0irVS7Xf9o7xerg
+CASQAp3iJNu19mt83vcl+Wup/H7Xp85/jN1RvzG3gWoyZ9/10s9/zhleXUBo5Ner87M7kHmrY/0
2f5hd5l7DtUwf1bmZVGK4hwZJswFi24zMKbwB3Bszuqbac2CBBgU51SltYvqWbb6imHJ6xUW0GST
6+9Ss3VeQFNxXvjnnIMyVh5EiuOyfWZM4qaxrBYchZqfHjfyvop/vAR5HKQdhxxwXAkQQ+nzBABh
hrLf8ho9IAZdkA9nfvbbJw28QoMpKHoEmxQWtc44Rtr8XVtUm54jnOydWAGKc6tBd7vf/MR5cFzm
HCRVnFDMdxwaGZZUm58YIUWEFGmY+Jrd1X+B3kszbG91+6mfnKfQbdwPFcC7p6jmwCkTK9uR59yL
hwcXJKEPU9tZZ73zJo4kcZbFWqbbcrer70T05xEC7779IQGFF7gfdEPlqTUym7N4eNRkHhg2fdhy
NLOn8zgZaUfFIW80McxH3fp28zDzwN2xLYwPDBSoL4F2n4V6e0kNv700ER/cm02Wq235Dx8xi/ea
Z5OvUmyiXP2rn2akX7WUJtpfuZULNJGEzkr0h1I75qFQFPNeFkUrrfvRDGhOE3lU2i9dOBnHK5eg
bhNOhXW8m1lpznEfU6/+O8uW6kqnJhMgMFMH+Oebs9xyE7dYs/o66OyX5S6ber21yHx+3X1Yg6ci
4uZIk3RDc2VRHHMFzsMJnNWjLvC45vQqVmancVpQUdMEbO2p7ub0yTQU5x56VMBgkERfVXT3/e+t
Nngi1z/VFM40R+UJUaW3CvKCf/5U01tjctJZTp/zInbPCnQuNZM335gPnW77LC9e/Crrj2rWgErr
GPGDGarq8qEZP7kU02/YbBo/QqO9LWPQdIEGg7rxR8Zg351p7KwmtS9+lGV34CdS1ZnAI2KgjktR
ituVqPRA9q4+Yt6ixVGJCSYzw1vzbdOByQkHMc8Vy9InmRfuHGmBUiwQdwJXmw9VN/5BFxiP12LZ
3Evx2ZSTOb8Uaa8exQVcjeC21QBjUor6Y2i12WU9fQag40mOsBe9XusZLRuoZJFj7Df/TSVXb3rJ
Iyne9FueXM7Ip7b9GC/3FA/xlahFT+07u0Rxz/yErSzzX1V+J4uS/311pYuj1ituklRhhZYVd5NG
6J4J292qhLdwmbVmCGXN9Gt59ZXckkX8Xa/3ziZPOu/Tv70kcVlvuei8rCwXInqGsIIiuoO0CJD3
ZenyCfgfuYzL4O/LzZ57+e9tPzDi/hbSRnp4d5VGrFe6bomII0Yb/+OT413x77ArdAAcMGhqpJFQ
V+lp/OdHJ6s1swtnI/hsZzbI95+mGeze3E6bDiwitXho64ou+b7/DNNveVK0nLkw0YGWNhxBkf4x
N1X16gxIHbjZvjHCgViXJ0kQOqFL5Yfhlb7xLQ5BaTy8hV+kPDCXCUMVVJ6P5XJValF6CinW3DQF
Mz83ohSzQ+9tP3vTg0jXacRvDWF8Lj21Ie6aOSaXCvZQqEaMB79RjQdNzQN67o0fEJ9O9+9U4uJS
ljxGlHpuqrkwH0S3xYqOQUCHmR2+IjfDmlTkLP8JN8N0v6qKbqYLcLQh05SsPIMym+hn5R3t397R
ValOeCZAjINilru2Suevo+8/V+Pg/6nBtk033vR7rlKv0v2W/WsT+ce51qeznUavQUk0z18hb3iG
Rf1HkhrJ2VhKjbQv+Jpa3AcdJUjRDFJelEs3nPNdFiiUnxdf8RmU0L5XxqV82bsg+mR5WAPwM47M
4dKqf+czjPl6qS+yKBX43derTUfj0J75g/wsxrmFuVSu1lwi/5/LK1fJDfTdI5wB6vFdiBjkVtXE
7NsY9NUxVdOSRka75MiKCkSUu/xC+335yCPobDBYVDGZCt73oXJNGKLFXez824C3AHPw2AfOC6NY
9ZkDKBAKcg6MH/XAsneczRjMLRUjvUmuop59+n5WMYjS8BFCjt0EMxzsiEhrMJCu0BxloPIl9rAb
umXGkMOGXZ2XY3GMwIMFBDaoqoAR9uCcs6ULb712ORCowbpb5WBkxx/bADfpcbbw/L7JgwZBvKs2
6i7ox+/xmNYfAKbW71VKWSuLw9A23+murT8wbKHfM8rNNJ4TTN9zv3vnz+7knT/8ZX+OQOvWLedb
zck2Kh5NLIdmHjN6mMDZX5fcLyrAERd5gBdtHxU6feyLeOW4iboDuldTU6K78ktKjdkKcRxbEAU4
Dcv2q/LdbcSujjC8d8zsHbaXst1h03HOSfuf+dmf1eyQu3X9HCh6zVN+UgC4FsQA6kbNqhNrlKaP
vheZd509d4CXpWl7qBNqYeKnqB7jhLNzLl1TfVpdWi/hDz5BqiKZfZ/0rVqBVOGAyqrFzonpLm2f
doyLlV05ffca42swFuoHnylWaqpg8gemseoV1Z0/BDn6zd/BP9TQi3/H5/SWdsqqNJvHXLH93wr4
FGn0+DInA++wCKYT+OeNL5kNbwnvqvio25X5heZTfpfUqH0LEi87sF+Dcqtl7FbR2xNF9pu5MWO2
8ab1VBqR+21WIZMpHM9/SarZPqhqPfFzF9AbYST6oYNZ9EMF29Nt6/vuN6CyzpbS0m5ZAKcXgHM2
8O1BoxWqNOMIhNJ7sHcWkYmY/KmC3TQNbWUHohbsDmpRP8BgWD30yziOM5lgo0QAl+9EydwUPQOM
V58ghv9jdjsXYNzSdW9k8xcvm79to7juFtn8id+2KRTfCrrkd75iXTaV5tsGdA2HQO4svrIf3ZK/
bVb5DuT+yptfryrIb/lkkyrb0Kt84lFXbnfblkyvJE7GV/SyBJDBcAVCxPCqMe2C7+A5AY1l14BT
cqvwfwWi6N8Reeli3+R/yyAZbZ+DFP7nedRiq5v98I3h86QAlitnmnK6uak0m++iRXQsY7iDNONV
HJaATZR4JppfrWu6f8ZqGqT0RgrXocdEjHuKnLR/GFRabhfu6ihS4w8aBZ5jGHoa8DKIYqAVObk1
bSoVopMlBscwGykjr6q/E21B/5poLOmvamPjTyqM6qUIE+eRQ20OyrzY/R4FI3QQnf3Ta9q/cmAm
Pxs0eR0iJ9ZW1xCI8s1Vif3VFSj4964poMePDV1dO/hTr7KKq0836EFeQBRFNSiGxXC7bRTmLIyA
1le1vWwRktwCPVp2Bu92D+82G7++lHxFyVt8S7VuS2SbIvmy7bJpgEYxSr7owGcwH/2Ckd+F+1cW
nst/6+jMf0ja1PqYuXZ8mA1Ky2KEpMp4tELtnf8c1795ZdQ8xGeQVZZRiqSOP6uG2j7rQFN9jswv
VIPLLzY9oY++yzG/OEE+mZ1aB4xluAPKL/VgBDvYXdzzCFXSFyAaPqcqJzShVbif5/SrxMzD+JoC
lL/u3Gh+fWwDUAaMwfyr9doTR43j7zR/B7delJofmqKfDnrWGhSUa5czeQYZ1bxQPigNNKFz51i/
14R7f4f7YTxdhxvurB3yDvBNhfOLBBzmi6ZVHli1jVucah/ooXmB51+Vbz5d7GbPsHXlz+LX1IBp
LfhCLbO7gfE55937ODoafTNIwAjNj0NpfhUicrEt0uqZtatNJEOnHB7o4RP4y7fXTZBj4Gb3i0Ga
HqWXcXPR+zS/h5YQVFGdkuJb/6RciVFVwQ4HaZzecQ7CQR5u+fGh+cAwmCIdgBbQ9G/gJNImxHOm
bQX+n2n9Qw29+GcKyDN9tn39sYc/6cB/AtsgUykeUm/K9/SLvIsp2z/Sqkl+xktM1xfUaKtO5ctp
iML5uQ6SDPjtMD8IR+1g99kDX/9f3MQyP4qKM1B6olrvcVjesRG8UjStQEgrRsZ3V/+IHnhI42Ym
6VU6hJUq+TQs7yuVgexLV5X+rUz5eEDXMGQBXaxYLd52N15iKg9i7YafVpXrn99SiNZiq37hScO/
lRitdvJ9CDnRiXfWR7hLlPOw8Ky2dW885JSCdkNCQ3Q3euwDRClmbaFhbXLrIwMszkn0ohKjLJnm
u5eKdrkr/eYb6QOs0noOk9zbHdf7iLxkZ2DEWSif1FNQTtUnFdSVhEMb0DO5Cmpm6a+uFFV91VF0
f71SDaZNuqH7TnNDcwegTXNHbaO5c/KWDYHI66Voh15BK5dKOdxahaqdRZJlS/HrEHFiHrW5A5S+
PFQV06QgvTRP/GObp8ruvGPhJTUgDmnz1LO1eJKrzSB+ErEZ+qx4jdhS0SDtHcWwOV/dY3PeUsnN
t/saWh6Ds2M2d5O210NV/8wYdvx5eC/0PRhVrfG5jSKxgPzKR97s4s/EzItQLAIxm2WJyeLxpmYS
YOaJu2W22VOS4jGdreLRB/b0PLXTc1f2xeOml6ux936CWduf4bRMgp2QP8pi9CXIwqZvqnsQcqHg
FGhWrwOf9W1ZfVb3f5qnroaMDNa08Ecx2vE5rNr5Er8t05jMF2toLqXXjEe6XBnbF6v4rbIOM8Ea
It6b+SqN+P06xQjXUXazhYuriElfRXvmBjvoaYLstqYIdUzB0nhpMst/cfXksSjV+EGkcNSaZ1Aq
bsQhX7xogv8ZMLCU/h7r0SNfHA2nsLzjgE185UcsYrAchmg03nEminUzFEyK0wC6hDi++eo9DgOd
opuy9E3jJKIswr1oJNGzqul8idXV0aA9E6y6hUld6NSNwMzOvj3TplU4D6Kn94FpGJFL1U5AWk+q
ozi/Mzdev8aJrmz/stx8+K6poFDFpfc1o9t536vQVtA1qD+rdQLaz9K67gKRn5VAxW8eVtT8h4fk
MFJos6KRp8za5ISnnMNL7OXuBTo699Lr1uvV3PnglW+ymMXxSufnw5TfiFkWgFReUwTFYhF5vRQ7
rFwmHAJhdvvutmHE5Nw7+e1lvNOJj6R4d8t3L/Pd7bZXI1fyiv2qrw5pWn5ZVVd33PzeZVTrvdLS
+Zp0EAhAHJ5UD7ANw9XhKXZ/qTznIDrwm0ualLvqgbMAB3CofLodQK18sCAQeyjBlsIag52Uenei
BzJTY2/e6bCUDD5TSJZ1CZOY8r04r5fQr1p7S9ecm6tcIsqSFQUP7lQooKpaMi6LZJAbG2B4V6qS
na25A4YKphH7IksH6NJ+zBJQAULD5m+ewbkgl5sPFPWWdhKlsTi9kwvXBXveLcOBv+OSdM3fR+wN
J5CDUsZI7frSQFz0Ui2LD7iMpSXOvagYia9fWsbuwMNw7kUS/eLV/F+VBM4aWBfiunhtgW/pVxWT
SOe+oE2BsUz1MfF1QNhDJhggFdQeVYf5yhsGM7XHMt6bqpU+zmaq6jf5YnWTkQboCcynUZQSImnc
egHrssyzhK5ZwCQbzsA6fJLYNY04q2y8GYBLisO72zEPZj/QY7qqJETSd11f7jsLjohKm7v7Hvz5
k8HR46VVlmettp8gMNGdvryoy7LKRm/+fSkmkSVKRFnolcjo1xgmxr742zny96/pvQKLyABlwZkA
z5G/7VQHKFfTe7f315JDFiBJ8V5jVD4D69tps4vu3S1FHj1t2hlM3N9une92GOb3gN7diyqQcSMT
+CE9c3lskUb6PIaHNdMtdefJjIo2GRkcVeX9OrLCFEZ636c8rqmMN9NS6yjPWZ0FL10CfoadDC19
tehkMXsaY7Uq/kukYnEDvNl5SDlulKDNVTe/505lPm2ebR58MKxMv9s8KyUA3NDNy5O4iUHl8wBI
E69F8othDjPlX19LHfUKrXr1vL6ORk+DYH3NvAZTAyPaz1zjBIhbnt+UbmBfOuaRQXwPTOtiL8ts
+5jk0rOt0gTKsLcu7wLEtMo5I6i0Z2ZfRDdJ0tVynWq1iXZb3t1K7r++FHlV4vTupvIi6hqEktFJ
vjRwCYNcG1Xf2onJDp8vmyd4R/jFb73Pok+rHhDh2TNOzayW3/L8L5AB5y9BVdsXL4DJdl6i+yXa
suvXaE1XPov70Gigi8IXNkED19pKVDGA3Q53tVyqvr6ckCCXMFvcZdBOVzDrodwsXmrqsKqoj+9C
2kjR/NvN5zp6TZR64Z/8/KYHMcttVsMm21NU812w3HG77dsd373Sagqbvd9BhjmVBnWHZY5i6nmL
3egVm3mKdEfR5ctMxuYi4rZsLmVVEbvJVz5V7I03hR1zlL0klMVTO8Y/1lXusJm2PBbwRPs4CJtj
DSEBDbAZRaQQPL5j5jWhQqfv7O9Gw4h3q93QtPjJBvny5BJ1E4Yc4DM8xY5R5wFQD2usZZA8NbEN
w1zeT6dZh4xgDQaljzOCyDjnaQtQspk5VOpMJqnuqszqdraiLDWDRcnEHg69W6XhoRTnNWRdVavL
4KgQz3Zoojs1GX4ame5C2clJpyxrhtXn/0atGVa9ZOht+Jdc7fL+9u+D1xexviB5xQnbi92sJDMj
QC3fcAdvtgCSVZz8IZopFkTj8gZokm997MNCtxhl8ePR3I91He9cS2FWDza8fJlqOAJvzVjmEuEM
bcT/acr0515NYISyIUbcBwljw/Ng1veyuJyq3y+TnPdV7dKJK5erZfFWaki2siEa2ncxYtbanh7e
NXzxDBs8f51oyS4xa3LVS9dXAeSIsYdnsVc+RkULY8jSpEhXoPnoLIuI4eAcbCoQNObR0CgqWXTd
yA7dEIe3m68YxK8p7QM7f/OOCZY/PXf2md3l+TuMPOdBrmwbsLrSHYvDZtDl2V2vyuGix+GZs0qe
05vlUX69lJip4YMrymqxjC7kuUoEfXUzxrDBaPFJ0Flm1dZe8iCkpKAan/sx1l70KjoJpovPHN0L
0FsngW4BQHy1bXFvnm9xbmbdMfm6z5QyohhDN/ZFFsvtXq9gfjbf6coQLsobUYpP5yTavqFIdas7
RjcCwWXUD7nPzCT7B/ZkSKKq5/b1atPxnffF1dz4pPRh8yAeV25dXuk7moJH5o2If3eLuSy+1gXz
cdpN3ZofzBgecmBbAH7SlInDpgygyxokjdFwFX6nDOW7oUIuvRztbr4wlsxUMuAjFt9cG4zbzLnL
or55rtoYJMQStjw4cctv7mAwOjZnP8Bk9cDl/B8ehTt5N6AI/HuOzSNqbR7Cm8Go/hiYsGBLouj8
z0VUcDiV+ixiwB71pjd7/XOXlsa1tVU5Mtuc60XcnMW6iZK5Hkrjs60yUbPFJj9nL4Om6Z9tvkzh
Nfz0Z+vH4+oDZEVAEUdVkR+vPkFNFLYXI0seY3eMH+m4tJd5hSCL/zCSrD2pMsqwiJnTtqcQNEP1
aE3AZSxWGKkLMDbT2gBeJP6jWsYXrnQSZsmcxJD1442dgy8noAoTp5MHw5+1m1BjrurSTUwZqhBT
3qw4DGm8G93G+8h5pLsrxsQ+SQWM7qFPkPS6z00cB59ii6HfpXxWx2F4Z8y0CYn4b0GjElh7DsJA
vDP7/KPDAboc2VR6nH9sgmkpnTDjXfT0cGngmAPnb/OTZkbKQzaZ/kOV2A7QfdrYnjR1+CY6WTaX
dHEep/6Q9FZytwZsflbp0QVawaK26bZYNZv8szo692vYbCjpucm8J4Phr/uotIP7LmrDexFXXUoh
szVVqLMXl80gV5vzr2LpJXkplNw8/muoRG05JR2N4u5xNLrnX6ZcXoS4/So0sRyO0Pnm2W/W7SUq
rd3sYPlrIOlrzJ1hx/ZRXTrTTGs0d13nWmujmlhF1BbQq02UNrbN+f8rNs0j+5Ip6Z+54STNn7mt
6zBI1G5GW3NN59hsnd7pGlXRaRTkp2CmBlEYl75nPhUe2CUshAH1dmIQ4hYIpnb+NnFOMEfxgx84
OhipBo9R0B7bh1zt1YfYpnntZphS9UFkNwEtyOTURVTO4IA/ufiJmHkpZwzW6t55IJWsl2KcU2cA
B9ReXa8iRayjqT0seEk3kZtGt6EBnajMyr8bo5fx+G3ZRvDLZgrPldYxExVBpPorlzVNOI46bNec
Oujj/KAG8Jo7tBrvkqYOn2Jn/EBTbnjJ5yHj6GTRzQlYJJ4dlHv4MsIn0clS9JZ9dFMF5oPNWzH4
LwlhbaSN3Q5Oidl/CLo6vGxhksVt4GEr9KzcNzlwpT0HKTQ7O9mncnI+UguLHkViZrwHQopWZhEL
uzDPfOiC28bosk/maLQvUMjDStFBgus2FMD/GVpOfX0U374L3ocy79hJqBjf7jzVSvgI5Ub+iXOw
bncVrvJjt97ZWMLrkWn+tzt7XeUcEiWDfSuZ7mQxo+71SsRCd8a7K52I2qj/sMDwP/xraOCXS1vX
W+Ytfe1H1X/1qjn/5Jg3XaqGqm6rnIfa8O6o+lWXpzeCXhqZRviSztC4dE0Hl02T5PHFUs3PsJPR
qyE6jirC41gVzs1Ei2G8bykMQkBma6CCRsPZTUILHsvITMFiV5roGRwc+wlg5iD3tRycXRq8FAha
V6N4FIoRPRs+Gy639+9EJYvhV/4p5VSBoT0SzeGC2j2pC6r3FFWnzREMfON+4dFgnp972EVfAGgM
P7mmJ7egfea/gTzKVeEWv4FVTVu6WtW/USOHMsEZm9/AD/rpGUBgLENOMoA09lm5s4JJ2YsoBtHR
8aPs1xq9OdflDggJZU8rGDX7oQ5fY8TdguvyZdNd5QlqU9mLX1pksNnaWUXBLRsfqgIwls7xKxqb
3OHh3VIM4yqKS6hb1c5cIsRFYucBSKWbtgVoRTJ40iq1pZBA5kX/EdirQCTVS3KmQINbxdOyJjoC
Ju88GsmsHkwYRm8Go8ifciC6n5RmzlnASTGb6qfoZRF9WBbQhDIzBtefC9Y1eMb3mub9GVLfuGmV
Mj6Zyzlfr9fqY1GE6qNbRAYdcPPhSi+ib/JPdJUa5K8lQJb27SrQtX3VqP6dOrgxO2OIpR2ZzF+H
/ClwH0K3atZBfZnKz2CuYNsQAguwauXynaleGtfayHEOooQRaQLCABIihV/zD03F8Tq4CiOPZoP2
oXf79LGfujsIEgChrVsNREevioB7XGQbLKDWDPpniR3GwjpVE7zZVZVoH9JUr/+jTft6oIrPr67a
zA5Ab+VCt2ZdDSA2lcrTYp5Zz9Y0jY1+2weuuY4Ien4L87YW5kcZESxATr8bbCpsMkAout4MDjwE
JpeRLiqC47E/a2PdnKXnRppsYKUwzkk7/pAOnK0Xp3Vz6JbA/tjpyWwzzDsNNYjhC6KEpgT5ASiA
P1aoCdExjvwGZvFPZIp3MBcbjoWgV7CLzy6Ufw5apMTPUtuLFIUH4yp5lifFAElsUhFU7PBJp/dl
tS1SY5rW0XUoGCuJ7fEdpQwntamNRzur431tm+OnPHeg7eLJB/7X6n7uUoftUPwM/0//l+OPX4zc
8L76KqeUsJ53H9h5JQcoXZV7npPj0/9uHL7uuF/+lrbr2jYHpQsW6vVwOzO8VVu0fv+SgxQQ0sE9
+k80Amh73427B9NKnXMWMNtdM8H4xJZm3mmM1P7mWVAWeF5T/uQn6rY3Of2lzSu/FGNEAwadZDd6
PdofAw38K21S/3Acq7tV3bjfD54HtnwS0xol7U05KM/VbuEJzZWggDRlaZ2S1qjVKaVVah+oyT0I
4N7vRWTu0yQtvgWdoe6hRPcvnq40QFHRphQqUBaUydjvxigHOLwO++DBrebxvgoPqypzzODBcH77
3/+Lhv5/f9JMxzTgHoEjjs4Y86r72gvGYK5BBHhp4rTYNRXQMB0PO36RVZfCCtonb+jGuyadf0x2
+8OyTeOvB6p/5l9FFv9oQW34UvpMe/uQWj8Nleqd7Ez1T2yA4ifVheLb7vzgy0Ao/92gLtuVcfJV
9wc4t903DeiuXQvq+7mqHf0rjDOdXXTfUgZaz15fdXvxSmCbgHQr/ZDGuvno6RqUG6M9PgYmKNEQ
CMxHs4/KXe6V+aes8NvHsuxeGsjAPxnxmH2qXHXfsn16EcmmBfd2qo3uDFpD9gnykfnowFSwkwBl
LrrHoaAqsySTAMeChryAx7VrU763l62rahX1YxbvgPEBmERU2nK8o4VlvhsKOKZFtxmUzoe9iLOu
6DhNfN3ZlpW88GSQvCSpuhv59X9sAN8IYAVNnmP2YfdipKKcvAAHBOQ4BbMz/Sa40EDm3+g2DYzx
YhYfmNVCqutecjCaeQoAeYEXPfJdbbeal9vp7qwcXA9w6DWPO9Oe4YdFD3o7eeSGEzAGl1i1v66v
Jpzbkqp1fe7HbnzWRkVxnFvQVk6A/AG5Vhc8iXR6HZw0i975RRLVtvxKt8a+hQGP7d/ZburfGZEK
94oNNEMMO8HnCAoKsyynr/roGmd1gYNoJwCmowlmhsLq6gdxoz5xK/qQTqbzaEe8JbLx0vFjdE/X
w9L0B85TESxUc6aTF0ddGX4XqzXCRHhwAH050zXypYj0n/BpGi85VEcPmkllBzTb6fuiN5Ta/JU+
a4Nf6n2Hnb/W18atYCBJOUiFv6AaOBNeKz2JzSw2w4v8TaQwNCW1d5pBLLlZ5T5TxmfwyG58U0ue
Vp0TwvExhHW0axL9J9CDytd8MO5zVyn+VJT5sfCm4Sso5NousVr3AaKp8C7SrPaQR5UKAYmewGVb
Nb81uv4dlBLnM61EC89g7/0Y3Gg3NmET3FRNCPBu5P0eeJxpztmUfGLWd9jXfqE/tDR/nyHhGE+e
50ZP8YKr7g52cc6c+uvCtHBXL9ibMUMH65Xo3AColWqAPGIz2Jle1lANE7JeiqfI7/JAAH1rU4fm
W/bNsa6i+GJCU/gO8bNufPZ2G7Jnm4/wGBd2sE85pYTFRTW/qDD6HZhXsC4jW/JLVDFUJWICMEDO
GdPfcsyICT0Ci9Pq+RYTikWUm1nE1mrpem6+NVrunWAbLL/4s/UjqYGDFIjnn1HqZ18i2ymfPC/7
ITqdIe4z7ZDjTrq5jMSddmZrKCexusQ7mpO9xk+2mX+x4rF88ovkR9k/mLBIGf0FPGvgsYOyvchC
AVgD/aYKXuVEH9tLXhYoxV5eeW6RV+bNIClE3NJCgDL91+ZKl5+af4y7O7bJnJzDMxqciLp69VMU
2r7a0LHX/qb1NDUMfeLeAQT2hVG24BimjLj7EEXDiaGN9jGIwme30SFpKJQaqhA1/AiIc/Lo9JBZ
LtJoFMzpt2lxy19iPInOXTxohl89NDOIPjoen0OHh1y+C9Xi7hWYYrod09h99CvnL2imyi8tf5dT
1nC6IyLn9s1OgRvwDF4dHaPJ8J3ZDe1JS1zrt8rlnYnW1lv3cdK1NUOiasbJcTgQEqNkcOesOqcl
MFANfdTr6WHvU1CpIOq7XQ8XRc603rkVYNZOB7dl6KCsr5kbuGmWppkYpq/MUIYvRlSBXR52ztmI
Y+eF8ahXj0xjdNDQoxejUS/d8s1iTrNx1svqL72M42ZfZs2uDAC4UvwFI9OaQkjLvGXIfgGDG5el
zGvjXMbtdYSeDYfX/7W59aqjkmvKU+8p5b2awD1YK/6TLKJvwV8EbVVRd6KbykpZrX5oUbUogvtN
79INdcnz9qu6eHV9D2lEnGWMI1bpsbdg0cl1p/pgJEn1QeULjxKaap3pPIJAK4Ls1S+0xylVsmdm
ZxxaROPu6Oca3bJZlT/TWgrkqB3ei8emb5PRuQmMqjuKW9qNBpi3lr1vaXaEcE0HG6oo0/u8DXOQ
yj0bVi7oYT03/jn1gAxOcxt9mvV+PrbmgoQVxd7LWEHsKS4wMcGgbje/SzYdYrAHW5/Se0BB8n2+
ZCvJBvdN/NNoPMBDijD6lFrQYaZZ9VMzmu+9kqdP4zxrv0W8RbIoUz4WjRF8mjXztugy7bfA+3+c
fcmS3Liy5b/0umnGASDBRW8Y85QROahKqg0tpSpxHsCZ/Pp34EwlQyndus96AwPcHQ5GZgRJONzP
OZvgXcTDHcUi0YhvoGp61eS9ggONUOxDoyEXD9ok3iwSM4lRSd6Czoe0KLywvCBAvLmMkI5ADkgT
aeELUoPEkVBXTJyb6gMAjxcMljLqEIFIKguYuzYopgAxivJRjlCHESVqDHaU85j52BSo4bsbF1wp
l1nmp5XwWptbu8Vtlfs4gbC1nQkg4MfARxEIsnf01yjJt44WaP9MIchpOzl+rnsQS8muCa6Na01g
RElcBQ7ycVJWDP4/dghCVzai0KayDXsXj/n3urSqAwETBx0AyjT3smAQDw7KA4YaN5WoxbHGysF3
zkuiMMQXMt26ecqu+AexK8go05MP5kiAPrGrrG1rlg+AtN42ZtCsFgVpgQoGqNrU1+6ckKJp+H4E
ItR5cY6ELX7GOfiWDBZHvQS2otaBYnKxJROjYAYAVwdn80HhG82TAJYbfno/LhN3ruGBi9cPvvUQ
t684UjxDZQN0XFKHVTusAUulKsV+zKePP0nxT2VV6eGDXI/3OAaPr4u41KL0aNTZH4uIPOBh3G8C
R7h3fyhSdDZATzom7d0yY/6QoltHaS8vy2cE4Lh5KmKUAKr/ySK3qkBHXn2Q3jknH0BdSFeyqKeP
/4Up00+izIzT4iRDMOyCEqL18pcCSm68lalIViiWNS/Cd1/1Ngn2WRWCDI9kYW+gW31GBnJ/IUkf
1uZltuAVKlZRePqZZEidMC8mIvnjeir1Ym2CVXY9z6eJpP+PCy0u/E+0GAnma1AXRz1asLKcz4vD
oQQLVOKGuO25ZXKREeL8Xm78EbpqI6tEFlJ5sY/pgDJa2s0lwalss46jILlkXTj0yIwEFQxY6kHX
uKhIT42D37lXJVzfcBxFvs1c1J0TnFD3MBzmlQ3WAMSM1JaRWXiK1fMo9d0VjgX/sV2W7uimTw+C
aRAbA6eF11Y9BxQP0YndwJskj6Usv8SJ1txit3hrdD7dclE2OGb/IR86K0GlnwOcIjJTitTVrGsG
iF0l6QMUl4yq8Uvwb7gR8rIWBa1U8OrLsghNUCu1wYSV3hcPXGzXerUSeSNFiF3wNiyQxxACM8Z2
i+kpjdzxCSl1w8bygwJ/V/1NFoRg7Rt4/0AWuT1OR80BNhUNqRkCnuH1qJXYn2GWMP3+sXQeFwOk
JwU7gLsE60WGA+A/jTYqziTSKpR3ZgW2AOoy6ILKCKiTAtUF22VSLJA/l6u8NGXWcW7ukWaLvK/3
Wb1EGrybh6A5UrLEd4LrYPa7xcfyGZfP7XTjIUq7+8+YaUjCXmb5HASflmvIPc3SMjk84qa9LFwa
ZrDTkjC8+4xDrN99RjNk5ll2BxAWSKfFFvYbd55tExk0tDdFhh5/2+sue9V5i5sMU7TOihfDssH9
TDDkszUZtvC3N62aJxcQgL/UOL8dq668hWHbPTf4nSGWjTRoGrrgewTzebTPUE357Dth94ynITiF
QbJ+pKEbOvyQNjbzkEPhlis9czZGmZQ3LYA7MAi3qPw0gR+r5pI7USZ7UtIK5K7t3i6oBt0nmJKD
GjwnSBt3wjTYETLCjJsQvQv7ESXCGyPo3oxm7OGk5dIr5toZoxsB7/DQCxbuchWjcvLePTR6s69V
EItE1CRGFN4NyUygBueDPFU+llkS8JYHvFfemYEvASEymkZLJC2SYlD5AS7tMWq9XIj4SFHbItan
PbPLbkVDUEUbT/jyUTCXJIDxA9MZgsJHAH4C+c11frGP8icypSZiYDNDDebv7X2JiDfsmUKRm/2H
4Bei6xF2GJ9FHD+1MfOPXKYGX9msRM1P2zUO0h3v+kjX8Y/U9Mo44e3oyaid1vdGv/bzMNTmafe6
xdm8UKg7igaWWuCrfcVjEFVkjg28Al2aJ64qL8w6NOdGf++RjLRk92FoueB6iy0DpSNqxu/sSPHv
awA4DGSbSbOjZWs+MgkeTfj7X1wG2ZU14nhpaR6Wj/G7FX8noyUQ3ohOTXz8X3yIxaQqU/wa5o8c
W9M+dYvDf1yBplETBMXW1Bt5mBQSm6GaWiG4BWqji+SZY+Nb455EpPxgRoqasNaWuQj5yR3qwl9m
7bu7xQv1aInFZHHvxyC1zCuz3sxacv/vk8kX05G8qGfX5Uo+XO2yBPUYin7W41SLbWSEO8SqED5U
ILyoh5cn0yj/vkPcNTtUIgO8brvIrCbYJUGu/W5SITNtpfHY8VK7HC65ahjX+kvRVPvOYOA1USPU
+Q4Xs59Yv7ZYve/N6RPgN+JbrBfxDchtZdbLR2BsysfEzfVbhIxlNSBxOfbpozxV7yYkbfqVW1ju
jeyscpJb3uHZxCwQp7YhmzwK4FOTqFtcYMq8Xv9OLU37xxGAE1vxFsjmAJa2I7EVdTb8OYX1wXAK
42sTj0BmxxbuOo2xdqrDgq+bOi+/NqlHBr2OwHzuigZ0WlZ1RZIa8uc0DuZ5u9wVhsw+l3heAiSP
N4ch87Nn1Ol9p5lRkn1NTZ8/C9TPHmjtXGM9rW1b1i9r50PE16juXNYGLODb2oBxr661wNu20dTR
1XEQWQ0QGg1Kab1q0kAyXNV01xSHfkdm5ABaqPPixe4RrQwSFD4bvTnbAkLAAhJs9GarORx0zrr/
ROkzfgdExClKnD0NU8AXrIugBijC1ABcWWmX4ViH0Z3xMhepjd0DDgt80EMUOA1x8+CvQQcKirBM
YLXaKeL0qUBWJeQWkE5B/KhXD0KI7rHTsm9SyXE7BxMdIMdP2Pdnn4AHg6AE5NJtxAaEmXyfoj71
S9YhDxNiBpawXcLsASx0qAgFnJBcxRPjDy5AJNYIQwOdPmr5Q533oDZGHmN1KZCJMw9JkyprJCWA
+0zTNeSNKEPSIBkBoOyucSSHZDdrfQYMQd+wjB34KkoB9H5H7BFbep19VTkCtqNdvcjGnA52gG3f
UBrBqVwJAyGXtomaJ6OJOHjvSxcHIxhSA9AX3+uCxNy7umQgxHTMdeOG5qHuwnFF/5gCkNCHVg0p
zWkZ0v+Jhk2Q3RsPvuK4VvlUi3YxJlekrdRC/4u5dZCu+y5kj2Yhq33PRQz+WFl/7gZ/nYEo5hVF
84qQdNDPU1ggfARAYqRiQqHx8k9nsN3ngafsUAIxaGOmhfNXNCKZE3oQ40YbP+2Dk+Pm2VM8WBvw
ij4AJmr8S+fgptPH2rqMCLU8OnkNIgOF0lHk4KnH1u5NYabdm6IJgnyeIQJEoSwU04AxB3yqIWC7
dQu8RD6oAVSPGrOpcITYFPVqUaS6/MVuNk6G75E03NkTmf3O52zrniJ3CM9k5deFBp7R91WpB2Aa
bQdkkBcWuQ3yV8FVyJBM5aCQsAcQq2/s8wbpaZ6etO41KsZsw3ukhVQRd6/UJPihXyfNeuyn0jku
8tqXxqnTuzOJaDr10lzHt8voTC9CNKGpetzYHCl1T8MJyQFUx26y4u1FAloNUdA4f0KxMfjYTOBC
zEMls3EQu7bjyd0ssh5vgU4v2zNPuvyJl1l0RcXFdjEItAg1/3GHw6FU8kPLq2CFDIzhhKv3kT4c
m18aOwSTVQB2urow25tdN4oy2DC+RKWRIX2miU+xYZR/5L62Jrk+sXg34uxwV6r5FTbgyAno/8ii
XDumnQXsOiV3UF6EKkkwzQBUnF0rqSOBJ8Z5tVUBBD+dAEFaZGNxNdrcPQU4g9ggDGP9xUE7Zo5V
9u3/z8JQPqyffDTDYyPHZmZYS3iFk5f5lIX41FgwfREO51sdJZEnXaTf//3E2rCdn6H2hI49veUg
+QrJFDYg9z4cE5QZswCzxJPntra2GbLeVuaQD3/YWsC2YVqEW27owx9FjcNnHwjHe9J2DAeLVWrg
5VRpfV9+LgAydSVlMZlrfwz652Lq/Rc7C7xZ3NfYtsfljaZMeJyec20AX18p+ieBfQ/yYd3wOZEM
kebBOOJh+sY1KpnsVn7JE/AqQeayyESt9DRb0CQH6XkrDXea/Ri4w7ozSpD1/bxDatUx1JDl43ZR
0IYHgXLwSy/qil4YaM/UT0G2mQJsa3Q3kacmaOWpUw0NS7dEXkk38huzjHK3mFBvsaNpJOtbO9pr
o3lcbD+YVeST1GK0bniQvDle7N6WVZfBHLkVTuvsAeeIfOJlIbrmRLejbWlG0xWVbtM1NPAsZHZY
bG09auNNiHNOAHbHuPXCZLGbBkBtsGo8m6nvrJpe9zeg2ANVPPCQsvOIw4ap7flWAonmTA0LxRM2
PgrGOeCrSNUJY+8sjprL9Z2V5KexaDUGdhfU/CLilPnAsYdNT8XDJM0NHAR5Hw3GAISye5LShAHR
9brL7OfKqqNLrMevOZLTX5hk6YsLUoxBD8onEhUtfmIWE9mxQ6npSyAFuF+A0Wj1IrwZqimdsEHo
uGpW/TCEN2qCPo9uWiQeiylCOklq5AIcel14dFj15YMZEj41II+313//OVof4fuEDoJhV9iuq5su
0hA+0v9OUWnyCAVhnyYZuutpdKxDGPhAlw+HCzVGYbz1aAi28Nliph9c7Ch7nrSorjjNtIQkI5NI
cRx2jrQOCr5s6ooedUFtiOxPUt+Zk6WLWtONgl9aLS4WPySTeCfdWMh6mY/WaBopZl+Lh48fQF0J
+SIT1I69efjdSmSyLELTGkKFCVBOMBbmY9eMPmqIrYsb6+ajoxoLJVEHA5SSXtmCaVvainohAfIV
B34RMv8L0HVcaVQYbnsG3+AziGgBX9SGHKdxPM3Wy4QUyyFLy/L3NIMU/8EJGchKE3sku/c7IO11
u6HGA5+rYjZTFb1RAyJ7cUJBws75WU5mSAJDYgNwyRb7yJfJNQePizfFrNovCpoArqB8HbLSWS/u
SLGsb5Wg2YpZUW5JQXY4HHfoIrop6ZhXU+FehvqiVC1OdstCy+JITow0lGWA55PWXGyoZ7Op2wHA
oQUgOD4zIBnj44QSwh2yCWtsVYLWPPZF4WTenFavxsC9MY80HAw+uieUp5vHQUz5AWwIXoOMYnB5
UEtGi7mBqO0qHEFuO44SxIe5xneVbtxolKGUEKXnShHleNHwqEsNqAisvTTF4U4Ro0TxtJjEeeif
SJbQ5D7yzcMIQrxeOVzsUh9s9bPrj1PitmfHGHnONGV2QxPJbdrjJvM28X3pqjedk3O3Rh7kI7Za
ZjCso3pE+Talz3Ujgk6DlQcoBfqBLIbjjMJFLe/YH8Z4OoRa08XPYFdrvaAJg22XpCCyI3NKvgOq
FWrVwRtjDbZVPgygpBZCC06TBaI9JwV1Fo4OtNoDmER+1ixAkK2pO0sNrXuoW7vc29WU4zCyw5bt
rouNAVJFQCl976RSnsiIHFFvkQFP/8HiwCe9Ey1umRUEKEF8vzaanNnyJiY7OLghWCKB8QSE0DzS
Ef3kpztR1PuAD8Vm+YJzxmybBqXh5UNgjmuaQU1v2qmHZJl0R4YG9pOboAF3plO1FqjyEuscB445
90Dn++QjjL5fRIkPzMp1mefNWYovQlgbXUsEEA+489iPKDPPjDTzaDhNvUBkBDD74+Tma5JR4/b2
sPIR4d4tMpHXf8kkrE6Iz4IefcTeRhdjfSMLOwWLaomw9mLfNhzBswmnSIuM942J8sySrZdr6liZ
rKokDPZkF9h9cvYDdpbglzxlk9buY1vsaVQoER8Gq/SsPmlxFohXV9JQY5GGuqMdsxInm7AnI1FY
gGQCjMSGJi6KZfjRBY2puVsW34pmr4BU7tZyyjz8bwk07ANdhDBMjmxYR1iucJGq9jF/BodBWlua
0nxuQ9FuUN5367rR/xtFZ/tIBshA7iYU2oOAJQLc8SEw8ULiDe0DzqCKyEtkvkY2rf/djpHiJSrz
7zI3H8FJ3n+1qu6rwczyAcx6/xR9kz/oIKREiSKyvmuzC3aFD4YaobZMAJBBwNwvJ8+VUh50PSue
SNEOuxCkNI/zAAGQo4lDJG+ZZAtUjURlWmwTs7I93pbWPmlNH7wp8jXlojyZPQDhVjhPDfDO8Tjr
TLs+x9r4ZOAeAGbvCATOmGJ0OoCBi6xdlfbkxCucnWirzm/MbcOl/4jia+1RZsWr7aTy1FdVvtX7
slpHau6v/gHH8DSvjWjYm1/bfJbm5NxoyuKeVqc11FXnKqsucW0DtR65H3O8u/hcoTTYFnhoddaB
1MYJPxUtq9d11Pi70CiiT2Yw5tvKAkwKDZH92u57gdTxURrRJySTgE7bt00UH8I4aFGXo0/aZ01X
oyHtHvXR2JKOGvHQoJLlhfq+fG5YkR3boTxFYz/sQMjLjo1quCzAvzylKG7gFf6ZbYZ7P2mKavKt
FYAaoE/6rtL3pEN8DRk7yBsSKG6Bg7mbTN0rcGndzexvtvyx2jLvbkkU2UQ5amrV8iR2WuT8/fs7
qmFaH7aMqNdhhmFzw0KmONLLPhKpVJXB+0n2z479yYlSJ177pnpOACXbKxMRnalBaKfCE0ON77o2
UsHOODsqTqN7YzRQGbuAR/jNPCson8ci0XeN1saz19/azf5ZLLGHhO8VGZFzZFPaKCClSzE1pGMj
ZAHys8Qe/kAY3N/3BsI+BKCptXp1bvh4XUpy3B+iGTCThrXor1RnQ2Yk6jBpweD82Q+ZClfOrnlV
MHArUrkLapwfmgS/YQDTiSMK0L7SyJ7q8TGO8vAgRw18EVUMUsWBJ/XOjRpEo2hGMRSHqganWZ3o
DGmlBkeSmpY92yzItF2BczegFvanoQZcKHDD0mCdNaAwycbQf4i1egTvTYxHtAj0a2hV+lVayFrL
wyCYZYuiMIdsVVpptyVZFI0DvtajenPDMyIds/tmkRVN+hp0eMNYRIvtIgNdY3KuUR5Ve62JGyro
HtvtYhhWAOz/L99dy/jlu+uanNv40jLO2C939QQnoHhTkOVzSQXceLk8hWPNztg7sDP1QLB+PyQF
SDVe2xac2PNI2UbxFIHg4X1uoYGrGFGsO9EHdzGYuTuvNuxso/c2srqUGz3oUOkaFAwv36l/CWX+
uak1/tJqpvvEo97T+chf8ArNX4D+v7WjungkkcsQf4sMOZxpmIIeZFUBvHhPQ1R2NltwafWbWqvs
Fz0f2CGQCCWSp45b0bbx9UHLNo4Z4fBaAkQgUg31qEFIgR0rhRYDEiLgB1B30VCPZGS4zCM3uDGm
ube4WOZ9cAP+bbkBFEM0+198meSB5hmNAwbQbKgvrjqPT3OU4w54l5pHIyoE7LA1tzRs+iR7sCQS
g5VpQNkBrIlRvxsOp1TlAzS4pQP3Xpcr0rqlRGKrjcC8AuIyOuu1zopgP4waUotE0KXjOvnTzMFz
SQbUlEFuXvAyjsQfoy9QlqZ9JvnYVJikU8v6vFhHOZ5Zyzzq0Tzqobr7v92bfwnn4Z6MwIbJbI6v
OZuzgr+94qA8qP/f/zH+L5h8QAxvW/XzyCfHs2Mk3DVl6V/yPp1OeQeSCl9HnuS7nHrU6IOJHbLg
+W6RLXZuGbY7XcPJ9qIlx8vQCfXNlKXV6YOcVpwQ2VJH7rjtqLUXx9TzzXbCga05K5f5y8WWKDfy
Env8l6sbUMxx94mXubSEujq7BAXOsv5yEV00lWuNt29XR1OXqwDZ2XSaBmNNokFqeLfBG18auq8H
1Ac4rw7ORTeAQZXYvDrJc1d0X6duFK96miFshiIM1JqiDEWwvEUooe7WtlMNG8cJmmEL4gy2Brgb
ErxYUUTf3Ans7BpStnp6LrrmGJ1nS6kekW0ZbmQQOAdbZ0b6J8m0qO49vxT1xuldGX0bI3BFOgDG
91DPUWmPqByrNvpY2tjUcLmvg+rroIGTsi6m7KFVDQ1H8Lqjtjt6XEQkbwY3e0Dep3Osa74nEQrX
bR3lD3Dipm5+NvxuRaMPLusaG62g3pBucbtYBf2fIcptQRELlp28qvptULPx4sp2vPj4MV2iUps8
o5PpVhaoft2RZgiaf/SBTztf68FPU0cZotOJOV5FA9RvMkmbaAJwf5kPqNoZN1oPYg5kp5c/rBnO
bIHseEG6dwVGPDN3Nv/tUaNeg+4S8IWBHyJgKBymY/+Ax82H8shpLADLCiTKZ7DQtGdks+91RC4P
LvYF2F4V/dkGkkPr0diJc3QLBs7qkAGJeDGiHv4z/Xm2QflH/zbdsve4m9YHcrbIl7nzAuS18bH3
/7gquV3Mqfd+nWUPZLGAA+o0FOK7U/juS6ob4zbjcjrqmiseLKQcr1FK5P9Vp6BMrE377ximTB8A
6SLFuMUW4s1U1wq8hFiJ/5eRVahwzuy/EYOKeKarzAVnvYC0J50f39zNDLquqMSol/OYzZZLLWja
IcXgzbIj8PbFytfch7c0pq4M042Wx+VqVEUM1HAzvBQoGHigkc2nDpBSdjFbhKrgQWra+YNFofnF
Kh7LrFj9RksrIAUtKYDF/Yt3mlswQFrhyZ+Ac+ATAwdzsgrAuHt0rQA7eS0Mnhy9CZ6SLHA2cWVN
XugCdBk3klM6gWbGj3KE/NRQKDqhQpUazuO7Lo71omhdgQiNIZJ6JPMB0PHGI3XnJhrqlZsAEIqG
rffv33zLdH55y+IusiBN1zGxizZAmIyfxt1TqE9FUYP4qHxmRiGOPi8YIElHVFKFTY7IbGJeqWmN
Yjrnrr0N8Ti7zmZGqfm7Ipsaz4q7ItkMTtyvO454Jk3x/fZtMoBfcq936na/OCStWgiRsV8WQtXa
VrxPp0m0GHhgG4+Glf01bqvuTHFlij/jdlucEjyYSETNXaDdyFlO2iVWDTQOFMTT+F17N8OaYpCE
Wma84gqdzxr6Avs11UX83D4WqqGesBVYH2kyHcwpeijutBNh8wHp0D42BPhHE2cpTR8J9m/xmUzF
pyAGlAqqXYoLNePgKnZX1mx9PdTiWYMX/gBk3u6eTFoyHhxsRGhc6sE/PSv8na11uz7iKU7DAP3T
qGYG/FGoQUrZxBGIF5XcLHxkBTUA9u5zgPg5vjvtqOzHSnGm1A91faFhJuIVUr/clwG8UI8WEocA
GYFaIRy8HLMe8P9kRT60vtZnH3Gd3PuYpmSVNJb7UjrA3plZUKyhAvqyhXxraoj2skzDahPyHLnj
SkEyosK0ZTOCFf2dGpPUqMdkK9+vQfgBzJPNKPHAGFobuxZSl+++PzijIU2J1VIfvILgDEuRzV1T
sY2TosCltLXqQJ+4HP0vUZda14Br5h+4VdKfBThp/CGoUGFIRiiGN1BezvgaSfpATGhCoApo4q9g
6vIv3E+BZFKWzYsOMmEkNfXJLYw1bas7cX1GnJQfQkMkhx7IwShzDLstGPBQ4NsVcp1OefOJla2J
c6Gk+isxnJemiO1/ggZ8wyky273B9YER3kbfXYTKEHg4R4BuPFHFRxYHSEitEDKa6ztAqsg8/MDi
A9WAcEeKxzbb0IAmRF1X75HcECMTKW2eqAGDzzdk4ljJJR6cYtcV47iuM9P8FDIR4RCmHtdEAF+a
zf0wNytna7pRtuv8vn7xS3B1IQ/rm5+LzzjiZy+8kP7OGESy/9mgL78A/946VQJs5Z7uVAWQFd3o
YsVf70Shgt0fRrAvsBbBWx5/7YIAgYpRz+PLOH4lfQx6I/xtrHpGusJ9wa1BvjXfRdSxV0g3Cxr/
UM73irvzNyh8FCzMs5b7DE1C7jID0dEEeN5Em1COGRbIL7cQqAcofX7mwJU820CzlEgiPiakSJQN
aXNdDzalFdt42UAhBnJ0sgEsuIgX0byp6YR+oa5oBOr+dLZ1GKoDQ83WP+X403pZIfLvG9eus+/d
UMYodMunT3FnIZZgoeo35aU4ChlrWyNjCCriDw6CGgvYPlUtt0RXZVYIefLuHEwM0YKF4KrCDWld
GZKvjAFZneuu7DdGBppQnFzpgLt0gFy/NJNCmach8uQmLwLB31paw/Rm+Ns5d/q7Ljmx2+p7bTk9
CHnS7zg8nEDdCwrCk57WbbS1tDA9aX4HTC8lpIZkddhUzoq6krrgaL2CpK3CndUF4qRsvxPf+ai5
kbnNAQgBxEQ9ic5NvtKKusnwKqVks1FYo1sPZYAAfOPhOEdpSD/PFyLSDhl2EaOd1ed7jVuUyM7J
gYqpwC5i5Dui4I3aX/v1JJA3ECjkDLeyjpphRnuhOwjjEmaGSFNZeqRO43xXx1F3FAZKDjxRiAwZ
FkayRiTcugh12oKKKQePPjXW2/Kp0CMU5Lr1UO3ywupOadCu074VI84CsSuYu2HpWEgHwO5nHsdk
gD05DnBLLfd828g9JH2EK2sM+2uLqNeVejoHu9fEkd5MQxePJhvxhvx7IBDWIzsAtYGKMOfjrRsr
4zibkDUOJbZAiB9AZfnDH8m18Qb61fFhETcZHmGy/BbZZne3uonC7DPK13bSHgLPaBLpUYp6nIbl
A4uKG2WtU2p8G2bPRlzZlznnvTfsDVjgxg0NCwcUHlUob2RKk97tSZRajr3xUam/ISXZK/820adb
afEMzp4338m7b7JF4nGBN21my6+mFpur0Ri7VehqA5LLcPJNTR90xwlZUJd5BI6/B7vCYagyoKNt
rcjtHdgfJAqYfkz6T45kkbkXmoXw/+wIr7P22kKixwa4FXtjGDiO4+pqhulWIr/J+UXmAAAnfG8l
KqXLLtrI/sbNDlenUL1jXdsJZUlG5OFnf9YoN62FPSOBxKRlgvfbFEmgtFmgBrg9YMzy5SwieBmS
K6S5VQ2Mpa3WTY7wjMLPLolRbBe4GbIjn1LZZaPijSJ/SGHcNralFRtQqb4tucwjE+WKHMw7lOXS
PtgpV5MffOoL9uDGZXdyknYj2xzA/8UIQuPUFKXHu8IFYC+OG09W7IP7hLqzlCbRWM0cAB11mBV3
k968GOKgozzmxEMTlAjAYfcMPxW7nnV9iI3Hj7Fu9qhmIQyTxMC7Iio8nd0sDHl7HjIGNu8y+ZSa
vD2Oqqw4a3TUJ4+dcerFNBcfl+8ly6nAizx+z9pcrbwoYqPaB7XRnReR4AD0tVrntVLT2YjkBISI
zWblakJuaRkz17ElAgu01+p4gjSoYjlTr7XrHheX11vR6YlHCm722F6Teu6yAjc2FiMMSsK67cGS
ZOuAt4GbxRf1PshG1tRbX7mOAP+M3MW4BwQkA4bkxsJZyEnkbnZzHAMXBgTzb1GfbNKfLWzAquyn
UYZnHQDsnmVmzt9l8OzHfv3NSqwclDaxhTtRiUPOIGMAnhbOUxXzHgRclv1uipPRHKm828ZF8jxQ
bxrprGu+jce6+TpIp177jRFcwJ8UPbhlIVZWMGbffjIAxR0SS2zj+lZ9FHeOibtFMn1Gin11Dqrw
7wKZJNvS0gbrzzJM/gbFrbMVHLmca8ux6vVYII5Kxr7PAAH8Po8MaZSVbnUeQHTxpu2WrvKYpc64
7ePNFDsjwCSz6Ua9LPgbbADllQbUIG0XgIpOVQNTClazqdsl+z6M8ShQ06d2mG6j7dY3/rS4InMj
anvUAU71frEUkZPsckS2sPFIATmmg4QIiQwARlQLyLarkH+NQJIHaITu0EXDgENvFCA4YDg8UYPQ
yltvckVaeovmg7qbjJt6U999kNPw49zF6+KPZL6LaLSZFMZKy50L7i84SsM7me8xIO2twl4Cqh6w
5L5nDJMD+pTc9uYxTkLCBxSzYTetzAfHsm51iNu+ckEjahY3s1sARb+5aS3NBmQDUCd1xXPTASK1
UlipxGXV/DQSSKmyFaoqcWAhZDtb0kjNc7r6eai7bh+qSB+uD0COqgcCrvESV+AK8jsU65GCZKSl
BsAx4yXBaR5gjmS7Whx8sMsDANyxwenXy9zFQSdKkNTnf9pJjUMYPzf3NS+yJ97r2RPq3FdIC0hv
JAKijHWKWxBmhNwrY3sDrkpxrZBE+awKU3bZhKiWbbUhUhKj8BnvuxubNeJKosWCJpDs3cdikffN
m493C/Lxu1XI4l9XKVukp5lFXyLXTS8eAE/3haEic0+jDun9gF5WCmSJzYrKcMDq1JpiW0ytvrLB
7Le+25bM25G6SXWQRHJjPW9MQCfoFSKKs+hhqmKxC8JmF5pIPhr2BYvXSFX2N1rGgy/I798mQpER
jxEevznT1I8s/OKH0loNuT+cutHO/yxicC8peR/EJchmg3iebkwTzoWq3r2CkcJ+dET7idxmfZps
OZi7djTrfRXHZOkFaZugeFOrd1ZrraafViE5rYLN88Z03QOKEr5MWZs8+V2UgMTDBbgitrBrGs6K
KUTalD6AM1aZAGLixvrQPTfiG8gs+Y2kQ5uY4KnOvoQonURc793PPB6CtPVCWeoHGzhJG81FhUhS
h7dMc4yXvGmjoy2ydoO7a/4aGwNuJH7wZRz0Dgm0/rRrfYt9RuasRwZ608sNgN/zY1q07Qt3s0ce
+9krmB+mVdaW5UULjAHf8bZGqiIUo9ZJbxI6u0UugMlZl2ysAlEGOdX568+XYSCgtiG5ugwV4z5n
fd9vmQiOcdpPVwf/tmfu9s06Rwrhbh72OrCREl57NARZr4/30ufQifkTSaqYIdckk82BhjXqIvcI
8fQrGpZJxB6xY5xHJBo52Ex1HYSMBvd43ycPlmqop7V/j27gn2mA99s3MQ4MkwdtAFfA2LPDIicz
aupOB7OD3YNbVdl+mK8BH3UV1Z27XhSLnZbhnX3EGe9q8YwCfQAjaQaozBzb/L4stJho+D0exxrY
DXR1oT3q88fRUhk+RLvFMgIi76X2Z0qcfMzrA+hHpAeekTZcLWPGvoFUt0EOcFFqeFvTUsfYdlpb
4XVLQfbzbgADr1GxNQmpYf/D2Hdtx40z3T4R12IGccvOSa1ky/YNl8czZo5gxNP/G0VZbPfnmXNu
sIBKaNkSGyxU7Z0Iz9hyvHOnZbIBEhB63XFs/ayFwYZQuQJm40VSydlv8tCDnOyFhXT9OCGzo5yA
8D59Y+404rJCjAevaOdgJF+cPjYp8O52ypyp3sWqY9+2qoNwXOPcq85/Eo2BqDd4Y2zXsQIJINkQ
1fXDGOI5n0jgt5MsriYDLRomnyORMcsHnJKnOPVTzzPAIa+iqj2idDTOs5sKKuKi3qCfDHuoT0ED
b/QaCHQdytYhckIp8euDzr8IN/Qgcez/QdkjriCcnj91rvsCzE+gykRMbq2KVTtNwiovuwtojgx0
OUjQacbthadgt6Tnt8jzcd+NRbkyJgP3BiiFvMQtSx/oSX6vjabqXtujZGSF+xRVFP0rci342S7K
7AwswXZjSNTe9oqkclLslTSLi69tEEbXLh7fxXWPK8HFlKzCbAKilwQKXcdbHQzOU5xdLGCTDD6e
9U82jlV7txXZhbe5jHejgWSEZyMnqOxujFksv7Zd4W4znBdOxCJYhgxk4z3yCkA/M9YO8QsSI+DN
tNeSv0GzaGyRUOrPIHbtz3pdGlvd7UKcdJGHJ8U4tUE7r70gb4t16tqfk7yeduQyxiCUCA8V6xy2
zu0fqM8Ghq10rAdr6oAiyCZxGrIMTwuzBNI09/Y4iw2PrRpG/IbtIt0NV7QkBa6yChwu/UVCM46M
r2+kkblbFAg77LmBbwcXD9cdanMAKTJma6Ng4DMu4sTHX5NI/Chdt7EXpT5gHgwpMkjQ44z2GdTV
NshfeuWQhX6as13jtuY/TVqdR87Lv7PKfqp7zfsL4HRf7AKMqGXD/gHGZvHNNdAw0fYACMW9PPLb
4SRWgZYG24G3yauHWltKitJKotNJoCvz04eO8qfL6kOnLP///Bpg37qiECdcN4EHQUboCxFISaHY
HpxxKEb5FuFFa1XnbniRhRWQPO35uxzF4NG/yj0QhC1xHFu7j0PxjZCD3n5MdpodX6ll0Zm6BH+q
8ZV6IZla/a4LeXglsHiyVKvFLwUuIPVBmhMwWJUuG4EGCBzJbiVRRb6aNCN9a9Kh8AFv1vyFx/Up
zWLwo3XRpitAWuBLAKn1ZW78yDlwj2xZf8G3XrXSNGd4wRU9UmOZeLSG+NkyWu9L2ox8peVZ9WjZ
TQFOr2k6tJkHwExcra2TNpGfy6D4x8X3zk8AJAVR/9Np8594U+8+9wFna7PJ8ofwCb/uOHyNjvWo
oxBzlZem+ybc6bt6WP8UE758FA5hlnZP0uks8MA49YqBAulZ9k2/TWyen8HVGuD8Yd3GceyEvfFi
+Ihj9KPCM0Q2xmAotpFxK/cRUDx92TL2NRyGzB/VLFGycKy8r4t2mf233Z32X+ORHRpjASTWu83G
sz0QCpQ8Qz8SaDLCwLhdLtpG0XM0jfOupeWi1eoJWE+pF6xiCabqA/L2zbFuUOlOb79oLwZnTopf
e1z77zK7BfaLGpDw/4QeYe1EqymN2ZPbXcIx1fBAVgvX7C6slad5pWrAc5DEAKoQpUI3PoDI3YSN
hltu5UWKUmcAbFTbucqNFH2ffepQYH4TLmZn2o58GjcEmqGDWif14Vpwfh0MlFD61mjYV/1riN+z
q2eAvIwEnpv1h2Zw/mqAq85mo67A7x8u86d1Hgkt3cRe+RMw0ulhbJsg3bzHYDKJmf/hP5surgOg
LF1Xtgf8ROmJBlslzl1Kp4cgBz/RelHL0EWiPQAJjyFLa0+Kxa5ohXcUlk/i2fTOYolEsyU6BbmT
9YPdID3SAjw2qteUgMEvdewnTTi+AsvT2fI+qY+h7RVX3K2wVSbH9nuk1WvKwOStgxJvJofXMo0B
8JQUK6plxPVYmaIz/ldtZF2EuDm0G3dWU2kjadvOSQGjCruOyh+XdRQbxwJXHMBgM74UNeqHaBZa
1fssVrOhHI0vNFu0k5Ld2S1Rirg6Dr33NwOTwirH/RmO4xq+eyk7E1BCxw4jbdUNmjkndOYsDy5P
0Bgb4sKVGSW/ToBU98scbUeOWpLMrmwXlO6fSFKju20WA/AeBaAyi1akGHArXzuGuJAPB5yzHwFp
fY5DXoCbZSoOLeK+eEUlwPiqPRFD9ZCxDIivIHePa83d9OhAOOdJq5303IjQxmFPr1WBm46eG8Y/
2lM1DgG6G3/5NGPGNsAlFMdikD4VfVRNL30GDNEDLSW+hM/SwzN7UgUe4Ba71aJ5AaW3LLsSpr6V
96/4PjdOMwp/1+J3Ri2pJJiGQpc3InISsDJ0Wz8t1cPKqm77W9HvsZhIUfcUGQp5GKw8DXhOZBbW
jzWyObTCgXteEV+UVzTzylE8U79bfqxI92GJGx9vnZhl+CCa6lGXXfzKWqc5RQEwLHmUy29K3pZx
/MqL+HPkRdluRCfHQ6mJ92HqcCmNbCyINoZQ0/1F4zougBhBzb1aZIuzJmKgHTpJPmtJASQLjjeq
CnnZTKTcX6zxTHjfD52Xw3biv+1UpokAorP+kqPs7aEwDbGKx8TZzMt2DB5oZseDsw9C8eNOTssK
38cR8l7n0AkrIDTwca+wTh8Tu8UZPtZan5Z4nk2PNMviK++BNEWSyIF4skDKICZkhhbTScvGPZrk
kP1UJjcKnFDDNNu8k7RXbfYpUUTFM80wMn8PpVPwY6RkkqiHHcgaD2TiN/TEHzLQHnpAFDW+OSbq
K2MwGTLXEc80tJwDrXDo0RP4IbPs8rOXFSWS5rhq/92JRKZhvTsJ/B6cROGiZGFd4jJ6VVSoEsB/
DuqX5ylLNOCs5gWqABch2lhB/8KBt4TTKQqmPwZNpk9mVog9GRssflfeLQ2j1w5hxbckJ/d5t7tw
y+YxVViT5c3noA1w/fPE8Ra4zSpnRK9rqHseGsgdZ61ZLt/aSGa+liBKP1aZAMmzWpqGkz6n3MMP
WoD3pRbNl07j3cVIBqCZO9JZT0zeuk4BgL3IFWTA8jHtxN+9ja6CiYn+1WOTuU7HLN/RstN71APa
YkJKG1oLeLkPbWQ+0YoGvfgeaEH8ghIn6HGuBVDjr2BFbb8HS0TYv/4pGDDUkQYmkHGJghz0CKBK
Ab8ZehehsqxWVcC0zmzcYDpeYOy4XSMj/KGgWalxbTvVeOjfOEt0huDpCNKGmIX8NEckfWeg2GZg
bb4NGJDMQXL0Zk+TAJuuE4MISStyFPF5wBZDYyiwD70SU1tN7dh+jk0wQIoBNTgoFIasVfiI+KK2
T05QA/0Cq3AwFEpzi4ZCFpm1X6FTHvj5MK6ivIl3tm4ipZuE3WbeZt4BrSoS1OudvW3GsjnKPDX7
Y4PegEMXOodlr3lvHIXyTdwZgZ8UIDIzGucKcO3pjAavsvMNriui4uh9II2u1Cz/u8MV96lvCnxB
k4iUZLssUcoR+WGD19xaohzZX0J1TD6HJSuPwKjId8lQab4dMuQa1ZCEQ/YYdN65AiPHaRFpuIvc
DWh89clicQiE94y6d35cRGXa6/tEgaL3UZ7fxGVe+K1KshiEF67lAUgFsLmDOf001c5hrmTN1EXg
7/aKQ18MtudnOPIeO8AJU3iKRx/AC8PG90bUU9KSFDmwBUC0Mz3JNEUoknktQx4H99S7JUAeCu3E
E+fUtm68klPW7+iqtxoaPGnRijznwgIgGV/BtrXC4waPW9KqJdnSdTF6VWaH2YKWE7dnCzKjGEvI
jxjOML2mZqB/HizkTnthR59ZnwIGDbD3j6IYtS3S3eG5LER/jPW+2DuAan1A81OxGYTHXnAXj1yC
rtlfnST8pOl8+Jbmaem7nhhBJZLYj4O6eomq2NkZ4YRLTbqP6UpcwTtFt2nqyGrRHVJdGJvy86w1
vEKuKAKahHF7o5XwrjQwDxoB3rqsabS2uHgV15vBxGl+6rJgG3Ipruk0fnG9egDfc9SjQgipFXyW
7kxLmpGscfmlRMMcQNdCr0V5D+zmKRmOyrkv42iv18Xz4nZjkotqOAE43xe4p0WiCPVlutDLRz1t
we/XsegvvXFeE3SFv3Ypzw9J03bbvq37r0YYgYi8XNd1zJ/6Oipehy46Mw8EGja6/l/j3HaRAjPK
PSnzCRDiUwvgo2QsgQExRdGjlSMgrZTDhzvZW60Eu1idVvsIqXck4VGEWyfs5AHv4Rk3BN5jklif
TWmkX6I2MXZNl2gbWsYmaunSoi7ABjQC/bW3fFuZlajiOFkMWWs6rgNEBDBjZoQdLKC4nJntnno8
aR/7pu5R95R6l1ADcR/JSjQmP6LfFplIgaw/LUkxaXg+AZT8W64sRq2ODk2WfNNUoScVc4ZVDF51
kC2gbNSUk3vE47+xV1QJSlZhNoCWTUMurJCVsAGKAldSz04TakH4Zg5DERcDmtFQU9A/71JMFvIW
IXA2LiMVN2kO/rrVkIRjfBo+llnPgE5uFj0eTVAkWpyc6qSsS3+2jt1f0xRZ510zVm/MS7x9CXbS
daow383Q7dZdjex5rJa4yfneStFdq5KHb8VnzRXlW9hHQEEzkn/IQwt1dhOgqLQOJCwIQNpJZ3OA
0G6bTQDEzpVUuC4Juo68lTaa2U5y9gQMx/ok1EBaGu5kswdp8AuE147FchaqWA0Kuhf57MJS+wjM
BG8XWWg6Wnl4GJY+n8bo5FjIespqNDazsC5xb4ZuuD57N7j1mOfkN1t4I0BTdZAB7NAXe3qXLcFJ
fSudo6NSMzpRlHnN1AdZPo1oLeQklM2NP6lpTZrZkYTkHdCm84/QubpwVzkSYVGC7CeRcBB7hzeZ
Lriux4eZvYNkgQMMW+A5n2aZmAB/EgNrfk2kH+T7b25DIewTWZDtqDEPeViXAYhNHx9p4J7mntAx
8rCIyFbtSu7AedFPaRXNz0R69FEKmp58LYAgLTBeHO7kpKQkNc3IwakcuXVYHM0p60VBvsty8U3Q
XIhEYbqTRQHEyLs9lvApnmQHlDejJurXU3z2oH3v3FK383ALiuTkEmD5ge5kNsD0Tp27v/t0gXDx
eRYv2qJhNdgNcEM4f5kE1bgVKKc6t+oKQobxePXc/Xy/gHohIOjwoFujCDjdVBJnbiAbWwO+zQ+8
K6GlO4vFhPwqO9FWjnDsFX15RYCj8nMvHXe0pIG+6QJmdX7KU6Tk1bdfyRx26oua+YY7XF0eSqCI
uPl1GTwtQYlGpAe7RUazyRUjCsYma7Mohj4rroZMis0YpwHAFrAkLSmqDi953B0mtHf92oMUGapW
UE5dfLqTS912zrKY1ksMbcD3OxrWnmwZVg/kLeOTVQ3Z1Q6r5gLavHUWdME195zgSrOga6cNLgq1
1aQPMt/kmv6Cn1geF7tK1PLU1PwcWW/gdZEjO9YCWUA3asHCHgBtH6x7vwajcwBVa2QabulxOtuR
BiA43j5EkUSQO+/GEbircCld9e9rYPm/+5GHJ7sf1QBeEcNA5z1YpKxNFaFHDQBU1bnHY9w52G5f
nmnt5q22QvmisUJ9b3leFJ2hwXlZk5oLsz2CcWtVhWBIW6Mmqlg7boVG1p4jhxiICbc6KMY6dRLo
PXua0sBjSz8kAteByrDVAhjSdDGhGQrMfoWw+rQGJZOKRsNibg8aNAkonlFsZR9IO1vfuJNU4nsD
EHcqBrnPVqP6DCScpP44RS6+achw2UJDOSnf03r+qUIcaQzUy+1yhoOKptcDXl4VFRANGrj3jpn5
Rkr0TTdoBcIfJcDjlIkww1/TWZfpQbkNLfMnqZ1+koDwVpbSszdDgf8gK0nrs6MG9WIyDx2OjF5c
Dcc7eY2a7Buz2UHJRpTR+qHrdfR2c76L6XrZpeuCdO+x3D6BPtACA4CBd7tIcusExmm8aYfDkRQ0
LHa0zFGvVqMgEX53ajsr0cw0NfWKFBRvDn1nuDiTzbJs8PucIWkCBMPfPtVNFPIgPbnlKBhYSyM7
2yGKrftsmL7EJsAG4qIdj3EXg2urfhNamb0loHY486zJ0AcBMdJT71YMf7ZnCSjYlfBwXnYaEX0N
02oAZwqQUwPQQL2wEneySm53AHMFvCUoq9Uyz8uzw6rpJQ2H+iFDUsoPwW77NZvAO5emoFJnUad/
Sc1ZDBiq+Ng7wbgmKwB/NaD/tavVGPT1yuCOOE/T8EkGBTpr+qQFhDsGktOQRe3tkmR6gBO5eh9f
zP7V1q3Rf9m04KdWW9FAO9Bef5L1xZjsO5k8/WvIu49UjrqxQdIQDGwfnxVMusU6z3D8lS8VoJmO
ACVITjQ0fYBnbTckJ5qhudzau1m0JWXQ/TKjJfjm2hJl8BDeuZHsTy6LXaLZ4t15BHLQ3qnieZO7
eMsymVDYqvXTXm91fuyHhh9pNqklzRo8FcERoNbz9E5PPqzmt9460kh+YtTW+k5BxqaFkzo6139t
SDZ3y3mrfze/0bMRoLo62uQ3qO8HeBKugX1i2Jy5OMFkgzMz4HXqE0mJpvNG/8d1oSK1tQXgHXKf
yTtDo8NW5EDxOOiij4O7zzSGDDZDR3MnAGHuCgf40FUgw0vrDXhT+9DMhqQxSw7ABRN4WeRDMhp0
UmRFkO4AgZH4SQuMxBDfqj46L2NvZ2jloUbr8anlvYVmVjv4HzWrs+c2ClDHlE7ozWxEv43Vq/ly
pkE1QbyawKg6v7MvikIfwhXabPVZkbUCZdmx7QV40tbWtgxLgaZ2cDIkUfgFDd7BE/JdqFfJcnyh
15qxoiUpGIpYgKTpelsn1fhsh2+Ab0EtmxOZkVyM56Ct4ydaJOlkn806uI6Nhs4sWSTaLqskqF3U
LmSi61a7NgOezGHjvipR0T2Bks/WrwFQdAHmZTkv+E8A7ye4+ja1IggAWAlgei3+opWa/UKiD/tS
GThCu7VHEhuACxOIu1WwD3sWB80DrcjetPCfnQ3zFiUbTdpiSisgujI+XBNnEsi0dgE6SlpvbY+p
hSqrQRonGoD4aZ6QiAUPopa7q0VxYygaKwnXpLqRLk46+sJPVs/RvRRPoANpKnA+GWi6urRNb116
0G35dsYrNAY51mVR0BK3vO45qF5oQfaLFc2CaIy2+D0BoZQV/JANiCjp+nABTpkhVZZrSEJcAaPs
seKavV9uIWe7xa9UEA9sYvvObNGAUGu4o3NRfIRimDHtTzfT0RrrdZRyzcfxrD/p8ZQ5Z/LSKzmu
kPhPkXEFpjOOUwrOzql4cEICAAwfNDWiR5aCaI2UdqZBvtjRDL1LKLD48IVDJfDP1hZpvkWGdSx3
tSKrTvXqIS8aAdz/HPDsyCmhP3NqN4NlgVbMdNu9Vna3s7iNu1kWfszu7KbffQejwytF0X+vpQ6Q
iNwKcALXkXnkHVDe9IH/tm5clTjKChTtkX3cWyt03BEaScWQYm1wi0grrR5xy5VE+WZeMgfZQQkK
HyD2omokDlHtWWbdgVBKCrAMHTs3bP0ZtESBm4AP6JhZeFsIFGlJrOHcSeHIYtC7ORxhnpRyBFYh
w79OLRLtgKKiLw26upkfFQkHu0/DV3lW65tJYUrraiDFWOtb9K24QLx33kUf/mSwyJcYpGglTh7v
sKJ8rPsjtddSo2tWhBK4UGX+ORqcZkeyu95YWpJicSOZ8pr0UOzu5DftuGTHmH7pUWS1pyCc1Z/N
RqH3qMbe2ZamSxQzxNEoFyOS/jcNcyDNVrU94YFa4Gi4aaqjtXffLTd3zi06mqlARVGHh7mjbrZh
qj8vQ6spRzev9vLfTfjsf0C6PFM3QYMICDvddLh514JfZ7UxoEowep6BjlAvOG1CbvysmtH+piZI
fdrfEgvUw3HkvKb6OK0BNVQc8O5gPUejnQMeG3yIbdNcwzEaP8vWrbfa0OzquqpWC6fMjJeMC8F3
ohk3bkBDHGVglPsdgfmOt2axC4DcujHw1F71nIFkseXetgbJ94M9lShYpymzgbZkG/27BmUT6MtT
Nky1nMcNIEZje0SFQdSvEwBbvqZ4zJ7d0fkRqRWJyvqt4YBVooWZo53DDGt2pCU6aLotyuuyTWkA
2rfsgQGUGaJ4rCsmtu2E3jlUBiB/EerApKgArGSadovrMq+5/Pf/nHvPIW0A0BvgPRxIwB7H5cod
vFodszLBJTfI8krTOw8aLmasoaq2ObjF3qpcQ1MQGnmsVIDRyDMBT6eXLliRmIdyYMGeZ7CyAngw
J1SyPneGi2cVuJW9U++Ipyg1w0ceofScZmYj0ZFBrVTAw3z01EAKB3VPNnCheY+crB9k2GdgimVd
+bvtlOJfoo7fHKCc4D5OLUHbpB1rt3sKVBDWCaSOgCXro1B9fAReSLtjfa/5ngM4Xh/4y+ya9AdS
BupKPVS343rpACELla772YzcxID/EGBGgEozioV7Zdrstviays0p6nbP+grRm7bk/w9QC67zezgX
/GfYnq7r3GPcce7/oDykr7QSoB0vRZv0+1i94bOuwSBskEfOU7VeNE6i3vPS8kDKRU5LmwPFzV/c
ssDFGrxbGOf5opu3KA3AGySWjgK1j81vvcjeUR/hz1Esj2fxlgwq1J3vYq2ZfwK0JdgHr3GOuTSD
q8D951Ma99/TLK2/dsOQb8wG1dS0jHCTHIAVcrDC4qgPGsCxlBVwMlN0wEbaNWzsbPFOahNgZ8q7
YajVCThe73Gjb/gyCvmOqNpmRrc2LA7a5OForeqwFwW4K5EpLIzzIi8tG6XiLRdrktGgNRLEIR0u
6Y0cFeAkm/fhKM5f7DJc5R9yiYPEQlJH2kIXB8/h+nmR12qfKgea5MJS15ugHlf7AOcG+9DnHHEd
7k9Au5v3aesXYA3XD6GBTKTCV/kem+xFdYG8emkqDjlyFVvd8PJvIvlB+tZBB5oRTE+dg98rBT4T
qkE0ubkyPd3ZkSwNzeyqLIhol0S1ssCv7LuFpocgDWq7/ShT6aeOB/wnAuy0un+wxfQ4w3UiT3cJ
+fRgEwCol03aDv08aBdXOJ4EuWnnIViCCq3czhieCsiz1cyfyaRZR7Ig+a+ws8TC8z+Jx4clDOoI
30MvOKFL6CXO76FJjnfzxABQpBf3EtXVNGo2SnpB3dpG5zY+EBv5LJrVxEJOA86J0XmoD7SoHIC7
4F3Q3DAvzs4DOqOiGLQYOEqnuF5UIjVzPmZ3sgDpgxMXwD/5ZbUYkMzuev1dTeupqdpjDqhGQE7x
vZCD/q0BhEkcTM23quvlChcV1mNWx/leaKAK8tAmfw1BQ7RG+0P2Bbctr8ZUodG2AIIfCHOz3YBG
CKAu6O4nKUp3i14lfZN7Efs0aWa3RetcMGuFA3qjVpuqrRbAGBd9zqapbH1LvoGGa/vJGca1A7QZ
Mwvzi1WZ2aVNbBs9qGpKQtna3krg5XFtRXU+y0hbNyAu98mm84IdOKfTo67CLLHmmXIbGFB6rdx5
WZQUrpWD9R4EpfggG2xW3Y8JSKibFsmRq56IANTNhfFWykLDNW1vXWlIJ7O74iJ9NiDbDgXxB8ns
75YwueuTmczsbAO0mGJ9I2w7XIlqkUj3ZIPo/JJZaJpIc29dFuF4zFhRfLJ67UjdMPkUgmBdyUvA
eXzKkUax8Ep3QvtSueZCyPVk5fxURoH7COp4fGENY/xXOMovuqxQA9Dp+gFNd8lW9l3+jfeovlcG
5CnxU8+e2oTvLNSRxqi9Hb8Ar9GbPSO8D25jE88H5UkG5Fl1Sbe1weriCRQp+7nQ0HBUVYduyqNH
GqwKVcgMNAeNyESxsdDKAcYjcF0uJjTDu4lKMBoPeLAikhBRsZsAFw6QYQk6ptmm1P9qZGYeekWP
QKKszoZT6wYXEs2fIkscZwX0EIaCzF92QchSHBvsJjT3bglSpEa6mrZyW08/NUZmgLUCaSjQu4/o
xqqUgKSkd6tkk5pDd1hEs/X9evYmKYXIiuy5U2R3JJIACN+glgUHJAakEEsNtVt5qwnk26tFhpJ3
caLhTzJdwYqghObUhCzYoW9oquZ45LEElQwp1EX23/FIuxjTvnfLNJFfUnwrnasqwdNPupkBiCJP
P+MkmxzznG9oRXJrmPRZSTJdmdGsM5L0CAiuTeCMfhxtvQxUsBXeZU5jmkbzjGSuUtDM5EFc+nfq
P7ncyRg66kq/crx6FU+GsSI1RaRYkukJ3vqB0I1LzvZEA1ew4WAAM1QTPoS0JpjwZblYI7+eogAm
Sddkh84x61jhEP0Nbz8/rCgaXoQV4C8B7aKgwKvzL8AyRwWmjZQWtwHdnWUoSosn99lFGfgukWkG
KO3AerQ9FG4n5dD/GLVHw+jcv8m0RbHAjSljlT2bpll0b2qmQABKAOmcm1bmIzcQ46luRMAoQQkS
zSpwVW60sdRWdwrgltoHt2avZAuunBy0C8rX5G9ocQ4us2iKhwfAm8rjCMK0mx3IdNkh73Crtsho
RjtkE39d5Mvnwi4mSIUupGNOVtj+3c+QiyhcBQXwtLd1BSJfAEpdVL/tkcCNCBlpUvBINAsyNisX
0WIGDoxZSaaLnGx/D0vKKgMsCs0+lDP20uL6EXIRLa7KS05BeOx1VNDiHjE/40sPnfoaSm5KxRM2
2OyK3rb0VbC4Rlcb0BJIDlyjazW24wV3dHyF6sL6FCaqwIOm92si3AGw6S89rb2A6RsbJFNoRPxF
FbQw85BspvDx3C492E6yCdPe1D+RX4Ouep+7TRIfbCv6C9UtYxqv2hjZCTrOjChEO4eGtspQPX2c
zz90FFq0TMR653uczzbzEUq0tn5ebFKv1XZWX3m+3UdiOyaV9VYAYgCAt3F9iaVpvUmkXnH9/RZ7
Av8XKFv0ycqLq3D3JyfS4grmT06BcjLVTtLGub3zhgGl2UDfpEGgsvLoBuVmJCpakgWG4nMkjYPG
m0RlElIAe4Y7how/YKDA+ydcHLTipDvSjAaRavgzXNY0S5RhY7fQhInclTxhO/KbZTdTMr8LmZtj
e7yPO6/ncY6yuArhmRmQuf/wSSh0GnnI80cFX+epCB4ay3zUKhNURSJwLJ9kYChCC05l5bMJyWYF
gCpOYzkeF9EojloOYlvUF7TBSjKzP5WVGSBnC5Q7dIMngN0Nw+FUk5D0ozLKqkAEK1IZUeGszSnq
H6x82BVRGYW+aVR4ydICtI5VcoW/FEC92egiNwOTxaiOf/SiEi3aDpjYUwuowFXoBocgDvKjdJzb
4U8ygVZcdGIY73a0XNxIcSfjOP2gBgMpojsFud3tsZjMe5TmOdAcbQtewuaYmElztJCCBMWJWs9T
EbH6WOIAkflksJjScpExrU31Fan1SE/ep3MQsroPcmNl9nw3lJqDWgUWPgK3sTwgTxb6HZ2dlIwU
qZXgm6AG6UJDZzul8LQKfcqx4bt0ZmuVIrccIK21gG6jAGhGR6ZmkPIYRgAbDjMNFRu4Vr4ib3XF
m73x1WnMCQWBWv7UtmO/a/JsPOpTml2ATio3BpD1XhPm4tlRFM4PEIriSw0NfbY+vJh9+FOgeHeP
ljyUk3YMN1Bogvohsz45zEvSAF/7e1JM9a0sAXtW4xTjIeGDxMWV6mfgnnjzmtJGTxnikSjGm921
zcQn6TTauz/JeN+9iHjKj2RLA0ieBQi+racmZ+0sL+vi+N95ONv8HwBfZN8MkzncBuc5d039dxTT
xM0HBxyMzTPrbVVppKUPI07BD4Jp4JoF0tW6V0tnrFpz7dRFtmVjyFDBYkuAIysV6WsnqfZab/xF
Eey67Mw1zw37KF3Uc6FxSJ9jD4WN+/GcA6NhMwzOP7bqX9ZN+5GJJjqaaqXFqY2sKGZtmY+7zJtq
lNUFoeWThmwq0300kcg7zgqSBX077lyJv9+SdagN/QjdlZ/RwMuT/GI0cj24Rvp14pW7KZtGHhtA
fDyVKSALpG6FP8I4ObI4NtEFmwOn2Q6MA6pc6+cwZOVsUU7hI54t5efGtQpgG2QJXsbMFteF9mFi
eF8knJZlIDwXrUqni2bGqOQd3RMpSQ5kOsAngpyyv/CNbTdAJyQ5WfQJx4Ud27pSExcjtka+Rq4X
SJST6La4dwKOT1nhccoSru16HgLZXAmXxybNePxN9Jl7oUXzYUCRilx22zv7WoLPhKLNW5La1b8u
QcAE+0k3glevruyHjAXWA4uu9TB6F1dJFjHAi1GkWAL75Uam7MluErMTRaAB7Rz2wwQkxnWinEhm
W+mXdiqyAylJBEcQsHgXWlRh6x3TuDzRinYMGyDWkHlnBZrpk6ax7nejz0S7KcDreTcyJcWvjxhF
wYB2qjxNUdITIgf6QauWFt5fedeXOIADNY6HXfWUG/OCJEDjApzICAwuWtJQtWhqNgyJTM2/xInR
HXFtYryEK+gFhorqOOsfHMPtHpBZ6R/qRm8PZsteOpC0GD5paTCaqtikNsroyQ5fwL/Uhs7xvIuc
aLfEilqBDKXnZRtwDXmndG6HbHnSrI0QyHKEajUDWlH3JK2NCq3gwsmAOaegs2aQq1JBX81TktLg
ZsWt5U0gQ+8BpmGL3WJMG1DsvkMLASq4MiDhWd/oHIhXKiDhNDfnurujIB34SNbgef1hSuLlRFgC
GLlc59y3sn8imRg4cI5lq59ZBpiYrHqvUaBqBfAROmd0igBX0Bwdn1dNt/WsPEW3BhRANtj0dQUQ
uUnU6DSV+okKOmu9KI6ly77Qai78tLj5FfcxSN282XWDNk/UEL5mK5qbShCX0ZuRTd7FcIPhNRBA
dHJENu2LOt1XeOO82jVqJPUkfzSBigjsGJDpgig6tbdOPhjPIvGMZ9xNWOAaeiLJBIKDHSBB5IqW
tTLIbOOr2WfxmUSmUYizmUdvLJIWeE/szl71pux2pEXzgbGxJOh8ck+LdhZgf+ZySq7KIpfayLnQ
stXx6NQKZ39fOkkFk0uExY8UNMwRbD17MuLQ2Rc8/m55uP9Ngbz5zIZ8WhsV4AJpGf8fZd+1JanO
NPtErIUQ9ra8bVM90+6GNRYQwoMwT/8Hyeympvbs+c65YUmZKVFdTQFSZkSMttLql20S5w9d0vWX
RkH2CxwkfEFOsiUFNNNrkXV7MF9pYCLowoVsJAQLxkMbNb9aVtVlEovlf/pzjPiInoc0DBJT0zw3
7jlmnsG13PwwdMJY9w5o+t3MR418r9fLAPvP4TIsgI276ldllWwb2dZAUI/+uZ+1ffloVnn1OM8B
SoTyseJFvNFRzLzWJBjdG3v4DCZRbBYodwArlZm+R0NygV5o/ZRIVp7MZCSIGu34WD81aNw/Bqkn
7koPMBuy1zb2PCW2je7Bgq7dO0WDAkSgJt97/B9Qvu+1Z13a0L8ygi9m2Kanv7+DMGz836SdDCSc
IKbguVDq5Y55S6XO7BH0bMvm0pUV9nMdRzvk46EzTB+iLNRvgNlB1e4m8XrtQCYTmL10cdufxky+
qd1bMRhmP4ZRSyoXYyc/naphZjfPfzNkmo1OSqNv++ShMf8+O80OgegvYNOuNxrI0TeBXwYLzW0Y
qCVBRvirmaR5cCYrHRov0zaeaT5HpYGtRBN0UkcGyrngTM3azjAyTIS3HRJxR0Nk3gTl4zQ6Rz6k
t9VmqgRQxd5NeHeskwRp1X96VDiAlfy71UTJvXIStgaKNtvxoOxfu6Y85GWmP4HfJbtXIX4EZKew
8iOs16qDgcLqJ7wOXYdxI15Cmgh7FHQXjU0UTntFfjLHm60Yq8LC8aC1YE4e7VrBqp2B0kwgrHHl
Z3GYHDjUWBc15XapD7LbYDH9UOY+hdMvg0FRbBpDXXKQDbn/YEG/pXlumou65CgSyJD37Q/D6BUU
Q2X4FJVN9gh1soXiNsDyYVvrKwvUWRvSZ45HL0ta1AZF8IrRS2MDB9u+cQEBQaMInjiPo13f1S30
EtD1DSNAmqw6ZrWNh/po6vqw2TmtkS/JSTZHRXeJxbUzmVCMbe3w9AKdPk3ZmssOxdIsYekyd9Lu
BTUBxjpogOgKcta9OFJhD02K5s60q/KCi2edDcGeIwH+CiSO3BiiSw9eGZWP4Dwa8F/FJfH/FiED
O9z1laafUmT/YshzvgqQhq2NXKEWX7jVCRX+5Rq4OPUSZfqjObJ+ujKbQiNWheu0k9ehuGdPofnI
+jmGNmC77HnzgkI8trHtsg2XUdqb0H36vR92GTBrYX7Q8HK2BL2u8Wj0gb0NDGcAotqNgZ9MkhU4
neM37JCdc9sxfyhwXBZGU7wbvWkucyuLHoTGvV1TWc2ORSPBTOCqZQV06hfpupuyrJOdjaLpVVCi
GDk0rBAyCinL97ZMdmSzxqJ/avGxRV2dIAJkpIOtgq8cnNYbCiETRCRBK2OBIhLazkAEgChqTwJr
RKTQ+fo/Nrr85z65KZBsIJKL93XguufIabDqXStLB0tT64+XQC3v3bjgT+BX3hvjbzoQTrHLtHxA
zszrXpHdQjl6G12FmWOYD72qqzBQrqNOpo/WAR6cu14HC0LEHeezY2bWzjawNh/0zP0cgVsSX0nX
rQAxdz/XmmRbvBv6q6Jn7me9hvxCk2fVmsbqcaxvrErZaxqbBiXqgaGAsSFvkuE1pCoSKHCPYy0b
r7YeKsa25AWUxF71LWg7qVtCNG5l6yiMkJ7K1zyHcmMtauz/m9GYTRtTAQbT/2nmkG8C2mzMCGQa
W1XS13YUToHTmNvh1BcjxEOgvBt78KAPniRtx+I9OR4iztMNNv7CSeCWbLxCdftVn4woEK8WpMZC
nBw8bTfKsNg99SAv3mwLcKkv464DH9rorT+83ehl0H2/0nDJIrUpOoiNzOP5GIENEdyXPmaX3A2e
qri9Hv/7+UkRJjIja5MDxOJm+hYFNM1LqFJkkwF8xyb6UL8U8mwFfvWcFEN/n3TaF7LWJjgnDGGb
K+oCRibAKCTs/TQmGi6davyHIa3sTyboUWnm2HOWYR1UWbxPIHNUjBITaV7+OmSVwHawAxGR2YF1
IAQpqK+pGiw0FN4Z2a/IxAnj0xxOXQqZbUFhQaNH4pWoL803giokBki0ReKnW+q6bnPJmpGdy2qt
hzGKYA8eyDGvokK7mqL60LUeoN8wzUVRrsDGQOR5/etH1Mdc3QihoDNSFHX/HUWDUze87/p2a491
pXTp0IH0lP9kUwnKwngZQ2Lk46qki3S6XslY0aU7+13PaVZ+g2cLTTtFRpJLFN/G9qJFpewTShkv
KLDk5yzUhyfAWLH8CxN7Rc56cKwHlQ6rsAEoCwCmRgeJIZ7D5G1DlJxguRUs23DMSvK4QHGDhPr8
OJUF7uPVgKLWLQUXsWWdErt9m6YaT1vlsXm27PS/Tzs5x4gGu4lXp3ZSF6JRvaZNfwSdYTy9ysB1
bOVxc6Chf/oMKh/eKN4Z5/348902j+6ywNg3Y6FwVznNkVrV2P27rQ2BtMcLJnB247D/r7F/Okde
4XeQx0m6vjm5TfXMNKRwO1QAaTWAUo7Aa5NTRw/YJwsv2AR4SkzXfh30VMd+8ZBvu8wFb0SRxlja
ehya2biF6licXuiAwrh4aZiR2NWRQJayKsIDBwP1OTeH8FKGUMkytWhTjj0yYRcIa8LYN0GEi0lk
pDTgTvJo5QW7VNigkbNUsYW2o/MtV/WPLLTr1z6pMuzbuv2T5uFzpDIt7nltQQMY1d/HlgFv1A0o
da6RwL1zbTw4Glknl8rCmrlJSudZdDpo41kgvg6ddypB9h4s/tf5Mj8bnqIkitd1VEDN12pAETrm
w/xqwG2PmqB0/waiOLnxbCc/0oHs1OJp+E/c7KaW8xE9zVXxqFvnAMcbkOxcsiyUD7YRWjtIa7Md
ik7yhyblxrIpsuodEmR7PO28H1kxnIrS7N6gpactQ0h43+MvjPf60ELcVw+DbdmmG2SUvHs6sLGq
WVmasYZEooP3pt8cQxy9g6HKgQb8P/ay9f3T73P44yZk6NX5qk3D7iwBZT33Y8uVUDXKG/M7Ujhm
uyIbhYQeG7a6dL7L1hfQAPoYVkEe/GBVY0Uwho4R5GtUgbB5dg/FPjQxnWu2R10PxNc8+/hJKCR1
GOrgPz4PjUjp3PMMH8NivwSxC5a9PYrscKLxY3h9m1uHjwmm+WLdTZclXimWgQspGd02X/IaDHe6
sPwHR7X5fYDCXeqRHVet/2BY7cZjUKcAIZGjLbBiiVBsYhh7iqODjfvakuvg6q+rFDGQ9iw2WDA4
yzkmavth3w2aALELzkYOowOuw/O9zdSj+Q0nXTDR1fd0cvoYhQxfLDEExynMrfqdqUPJIG6he7VQ
ji/vUvPCgM3BNRJcH7Qu3TcuRClv7G4MTEQuON6vxgGp1eiA8DqQtcyUB8D6xyw0KcoN7E0ZRPZi
doBJqt3WiW+eB4byvSE1xZ3UzfYcZrG2FHXMv+rmd88s/ffSZtnaKf3kCES78eDGwlj0LTO+opbs
JCplPcuOJ1sf5D27JkuzTzpXb+E4Q6aVoBbtJJZVnWj3AH+CwblW8hUUztu8L35iUXLhoPB4iArg
BISC2PxQGcMmGLtk6zrWb+WAjRDVWeYDBWusUOdCxFvqcQsVZazl4EWUyj+gNv/Xofe4lY4V/v6B
POaHm7pG2QfbqDcfboahEu0/ZhkiQD8BmcFZrprTZKluggn196Hk6WgQNZMueBSo79pQnM6zH+4g
u3Xg9+qA+nl1cMYDODWwNKAmeN7RJL+gJkVRn/zUmodPMbN7jr7yTHNenWk+M428PdE8HbVsPvyA
QKPtgxwyMu31jE6bAG1tLc2FlRn95ElHqNsVqi02veA8x0xQNzKGLAfq7b/984moRXPwj/PMXjaA
TtAE0/eyqFENnPe4+gyzDPcyY2LLhZ48Q4ATTEYi+fbXiF4b5BTR5+VnE4+gXRF7QLX2lXpnjncx
XKWeRFD7Rw9ErSvkLNU7H6rnytTdS1Bgqe1YpbUkex7L974SxQVyZu6psrVuSfMMdvU9sxz+GPvg
ZE6hSjnZWWaB0jVJ5WPPhjfU3icLUM2VBzo4H60/2ZzUbHD9jDFxnH/7HzuBzP7XRqBpu4YJ7Bho
SvHJbuREBcriPb9vvEe8DdQnaKuLM8QwxJlaYFj51UpQvCQhnbgj+3+GGdk32ZfgWxqnkDqvoDWe
GALEpZgok2V1qAvkG8bebL+ZjQEFuM0q9nMKg2pcu6CQeRizhb5KUxDD3TjmLrXYePUm4aCvrz4L
1FfSJao18pXbGfmWA/u5mriws8Bai258oBt1d5EQmCuYdaQDC7R2n2j5mkGGYDJJq0wBdx5D4sRK
gJT/cGVRUB8jtuKQmsfObh70R1mnLa6UsUmHMGvCbcq0T4PKf5nIXvjmNrRYdCjxXgKGCm4V51qD
nriJajjq0aHTABdY5XirA1it/IGnfLOVEIQ6k7dqdDCmUZ9DCQNqn1C6mSbssrjcCgGEuN/n3/o6
ye+VTLKXHXeC/CXG4+5e+Ma3th2yF7NOgz20wXuossBZcANoJgUReeqW/H+Ai0znX9eio2Mz2jYt
xwYiQr8BF2WFPQQ9ymcfXeHI4VnVrnawDQBxSAWy1PBagWVYtp1tQeIBygPxyF+eSS5ygBhl3LjG
ucoMho118EZjs7NdWKY/3Hd6Iu//5IAgfbkTZZlj0YSd38DDbjEdqNvS7q81em7cRoAVPJjzXmc7
tN8CYOLycN8ii3PXjIccqRRACDp9S13wMZebv/+YrVtwlqE73DIYEKuOZ1q6d/NbtvLWjlpzMB/t
wHuMcU2cS5BtHu2yQZJrRCrL8XZNh4bhewMDiVyWMY/WEFtlz63TQOwh0H74eBtxWWBCNRq8VKGZ
h09a5bsbQ+k24P5Rd3YSMG+5JnCfV3VsU/0ZlaKZHCR9C6pPm8vVqM7NccJ6F6V8dxs3mEaA+mpu
LUOedShfQw2AH4j06IY57h25Bi1gQ4rntIl+RLXp/9Dyz6Ewq+81SNtBqhf3kEvJh40rsLj4+xeL
BcHtlcm4w7zx0vQghOnaN+ApGUZpV6II5tEunpUQ8R1eD4pDFIKtP8qx5RuXvb9wytz9CoQ9iLDx
JcrAf66KvHlxO+z5OXqMimVUHSzizndPZqRjn9tPQTcfW/KdbHS4ipmahf7WWMOTD+AF8mvQBgfG
GMsJjT0DphHuMtuutkgkuS+NSlAaPsqDA1G9xGuJf0pB1nzvQr5kkSb8J4SCsm0c95mxFJbTH9xg
6A88K3q8/eSG2tljn4x0wMLVhYJujSwFT38NAUVckaCaD4FN4pe4W44TORWw8EuvDeQalx9fuE1T
HdOyviu4rd0z4BBR/l3zCOuHVK1RYesn6zJhSJH59tnBPiyYtiSqlLw226EoslpMIW1fQCwxAJCE
5qEYVvi7tNYGnL7m4KYAfvWs+0qtc9FHS+ZydqYDOaaYDHR5C7Pwq83snmOoVRYBPrmbHW/s1PW6
OjmUrb2nOclEB1mGqGzU7UBf50WnATSHk9/EkA0vNcMC0BtQUI8hpWrZvm7j766jm1C+qS2AJcrg
yAfItiOJn30KAz9biE40P0AK40RJ8x1ksXxhaWF5zMDQr8nloKN8EelEvVuAHhKY7ax1ofzucwVt
ItSu+EVen0fyxTWwv9nSy4f6HMRcT7Yevokd2Dk/+21dGwetV/wUssPUG+LsexSFb4UXxUDyGC3S
nqK/r3JQm/qqix4jHWpgHtd0QDmrGPtYVv4JOotqKaEs82zaDQTDSm84a5ayN73m19smNfip5Kzf
dUjrHiECbO9Np/P2ucySo7DFuMiQPwJDNQsIvGSH+YD8Ptilw6TTUbvxjweXv8h2c59aALAgAU9N
GnTjnm0mKMLxMjXOlpq+kIvZdTvRVehV82rU1LwdNk949cmn5uy6+rzzR706y1VT0N9LQ69OeBVw
1aS55rPE5RD9+qpm49Wpr0Ze/Vl//EDzzCC7dfd/v73i2XR7e+UuEt2Wzj1ASyHwffPg8kC0iMSM
UI9hFBT4MRY2ULlQCf0KgOiqGEm3O55+qhPHexmKuF+JwdIgKmNsoVUeAOaEg+kW7xnw4XtHGr9M
ZLcqVKFWRpuubhyyyYMD1jOXG7sLwvJ7UNKvOg/0wjRHHelrHho75GZ15LhQW+kDCPsK7cRm0yI9
v6Vu7HQvHqs8iMSI5pI6+l3olcWrCpHQGmQyrKlbhCUEWvGPuTOaQH3OlA/1TIRVYGU/9E0MZpne
Kl6LDhimOM/tI3ktscy557zUTdiAgivcKhENQ7qK3O5RREJsO6MHsTXgX/pRJOoOtID5QwLxxunQ
QAxiYbOm3RV2Jr1FwlpvD+qxrxQy2ULHfHfLPALYdgyJIe+zQ/FnvZDjXPOE0oLwQJHFO+bqnyJl
o4Ig1C6RbZbnOs4lErPSedMibCrkDvCA2IbpH2NhfeFG6L4FKHRdOaiuPbRDUT27QIEWw+C8gXDA
gop6vUFmtF3O73ezBngg8eSx2aC29I43OyiYvAqblFty3EyAp3eySESEHRK85+wjY7irx8p1fMfs
BGF7dqLu1FK5jcJJPVvPNnJUYxy16NDJrtsZYLuu1jGI2S6tGIqL1nrZ3h9fSd2mBzFT17RqWeqJ
sZ36VqKWbgoFEYpGPZbaZckD2FOgB4GSMdCWORzpzjpMjyword3UVbWZnUoXKvcLCqI+tTxf4pnr
FlAwcIqRIm2cY4oMWTPsijwcFh5n2toPZfvaWc6Wcs/xwIxFEarwsSiEOgxCL0FxD0Ap0Ez4DwrN
uQNdKMNiIjYg8BhHX91ObkOJKk1syZfbCnnendel8jkrhxMFDCpIANSBttY8MtID8YR6YLHIArBQ
Kh7+ZFX1mirpv/pSleClsfildEDdgnyaOvPaLfe6G8g9lrzm2UwGvq6BX3xSDlhfrLYo3qKuei5U
pH5Cjr0djH6bhcLdo35mZTVD+loGyMUOedlvUWlevcbYVbdcvfmi8Jhd6RlLjnpYMmTosRVQJs2X
Lhv4Qkct0zLRA7Us/CQCfhgFBbXIQ2Plmp2480pQlaHU7xAp6aVHvPLVZYvN2dEXVUVgrGqze3Bc
VNlZIWB6kHvQPGywQSQ8b7T7AaJ0XxTEW5YtN5q7ygBBZZWgEAwvZ8YXB+LAqW9onySK6/dqgKC9
pXn6uyNOmlUZX4SL7KRfL1NUsADBjd/VRHnqKBGsS0NWixAwyuaBPFJBoO3d9ktxjMMK8SpN7R0f
GF6PwMq2bGv/0EIsYcs6oPCwp+BUhx7KjtV3PQTrkAYmr2XD4hrIxUbaT+S3XWxqLRo7eaiGJFgk
2LS3uwg5DWFZn/R0+J5LV0J9QdqfUJPSLfMAmu+TE0mINRKg3hqE3PYnxt1kn1Zlu/TGYCvSsvPQ
sW801DHL+GIDikUjyYTU5d/P5Hq429Nc+n+diWaLwAr1X2eaAiSy2R9/E0jxv1somZbc1jeQWq+O
5njQUEUztXxQF4FmauzTYerPQQPKyK/Cs37Z9FV0ZaFRV1EgWFpObAuitD7ZKPdZZ6MUmopyFMDG
wTMkWIPD73YZce1zV1Thn+wVeJsOPA/TNSuDb7hEtUVoF2DtdX3M6muvWe10F6+KupMY7WDV6d/9
KnoDjr3/kz3sVXepUIwwxTcifmTYz0flhx6awTIB+n8R6ah9aiDYBWC0EcgNM6GxPfVZ2zSnpk3x
cKNmQCzRdSeBO8jyDdl4GstfbjnYmMQqI7D5RdfjJgeF06HkfrkuQAQPBA54p8k2xRCN9HTGZAi/
QO0w3k6fhSJLqwCFG0Mh8zat/MuUxcaTqYI27aGknDfZ6CDHDPncvbLJaBu0WrVPQFwNnpz3KhMl
9CK86tUFlfxgGQMqtgvzDne+bEF2s0742jUKsUv0sn71Sgc886grretKPSBJ9AWbOfVrZiAl6DPT
39CgQg2vsutt6IcZ+YX19n3eVBFKU+t0kwk5HOkAHeR+1+InQb2wQJYhbhIUFnYQrkPFWw4DWYEK
R99t+a+BZEwLD1h9pcWraRAZXV6BE5Tmw1M831pYq4FaP3XlOxtYfm9VLcPKFrzygFXxYA1ltmwp
9TSB2A7c8wE0Y96y7qscVOSVGayDTLGVqHMF+FllBesWa+hlBi6tlT9umccoMNoWbnpykUI11x70
sQ4crNXmmtzASaDyXru1KpkHnyiABrido6EkZ6jXfu1ZW92p1KPumD/BpNq9SxmUS73X6jPh85q0
zFYtkrYrO3TL+75z3gur0Z5RXBId3Ap0w9StgVxaIxOGMl2IzDw3HJArPzOBghqDrUHeKy9NHvsh
8j5DPswag2jCNLDeqUcTWnpqL6lrIPU0TUhdLQfxBXT9FjQpmcZJMxRzP0J62/ucmnd05t8/Zevh
rY0mvfmU1IV0k7j6lDpHjTMqcqYJTSzSizx4+f1TRuHgL+MoUWCYl/5RpPW3NpbDBuBX/1jilfVI
dmr9D1tX3A6dx+OeC45xy9LWmpf1wNuh6LJhBYpwmg41431gHmXRYe/pw6vJdhRMSYS2Wpqpyt9a
xzb3ReU7qyIuC6iE5T+RqcXTOOr7B5FjkwiEaG95I6HtC6VniMCiu8Ot8ddQ5QuA8sehWA78tBrZ
PQC63+5Bk5Xv8AWww3wYUA53yAtl2Wsy4icJblFqhrWelSCT/yeeMWSv/bp74bqKOMBlUHHXwDkC
dS4kQdNFxjSgo0da7LjCz+CEuz94LEE1GWwCiUrpovfSbZc65T3ALukOREm4JkKIrC2QQKru8yIp
dq0EHjAcYU/dIOHJOqveoZAz/mWk0RQtgKfAzVgspkCaomudAbCrEIJTreyPeWw8yjQvXtqmRYEW
Nkwjm9lroZtyD37sK7sYUAiAzKLc26N9qFB8Bv36dznaKb6xo+KALK27IKamGqV7kaHxPXE5zeRN
PW53SBCNEMyPEOJy4jFIQbms8eYA2tkQLJkrkP6xLYod7ZUrmLvCu1D9UIe8fgBCpzqPlCK+F0HM
kxxuDZJa7C/pO8kr0KlETJYrp4IAUNTlpzrJEjyhxqbKa2B5bbGebGafwl3ga11dRYZ+f8L2ybAj
dzbYKJwdB99GK1c2S9PO0lWQYnd0Qf6rJg2i4SzDhlxvfDW12kIpRN8vzaFvdtQdnD7HDoilL6ib
Zrb1FLjvtmPVl5t4vE1bT7pyfsVjmyRaog61qKLtAKnLvfT64T6ITQ1sbuF9xr3hnkx0cE3Uf7ko
TV7MNgoZDMhgRyAwWJFjHoa7IwTAtcDbzLZknLRL2edGueIwz1R3mX5vAPIHdcPgbp6ojGz3FOVq
PZuoFThcQqWQf5+nJjsks+PNwMp6Sd0hQhEKxBBwO+47q59mIQ+dkKsxq1abzY5sNBd9wryP9g4I
pk7z9K6eaHchVl8fXwtFShvA7sjsr74pmloDH/kW+1UDQIyAE+ll4B1EIpE3R+3rF3tge9VGELwB
2n7ZVMHwPcq1aME17NIyB/JuDnLTD6GLWtm20kAMosz2VBl1sQmNGLVvbltAwxV6p3rDL0XVt8EC
6DgUp0fAydrY6RW5/QrwTI+NPGY9KpEZG7t1oFKWKzDrd3m91ZAxfejKOFqlWGqx3Oy2iQL/t2m0
gi2oWXXJFhrk2fHKFo8xPQj89Dw1jxRWjih5sjc1VNN1cNliVTksPRdsbYZV94skr7Q3Jq13v6vZ
t0FUh8zph2CBjYiFjvcdCN4FP2tsNwLvq8KDDw7Fb75K3z0s3N5rMJGgQDM07krAYvQRf+ZoULDP
qqhZ1IQeI2M8otZ0pt9p8VAcHBQ43Vnjocl0639AMh12u/1kAgRhmgw/I8Pg+i0YwrbCYDCduH50
C+0zkVIS6WQ1klBSS0aBAEVbb63JS0jnOe5PtnmsZ8bl0U9QWZl9J23Izi3980dPjT0tTr6TyCT5
xl4CBVdoGNU4bQ4aUwMFIaveVXxTjhSmXqo3JxRQfBuIgBQwqV3WMH5vguR3WbNEX9vQQXBPQV84
62r88FeZyDkHORkjFugg1cu1tfDtBtTNWgzlYcd6HMzsO1hi2SOEquIF3nbyU489ljW0QcPPysDj
p67wiA3fm1jTf+RJky9EAbSvbpbRphKGfwySxF3+fbPQviVMM0wHlPsQRLKY5THbvUkSAjobCa1S
+WMFhIuHt7hU158qxd6h55x8E67+NjQt+2Th79i2qRI7loTtp78FYO0g7nqdF6cUCvBLZCoa/DDx
YCXhNHpccrNGxXvs1pvZVmADf58XzUNio3AzTTLgEiPBP6cgzlskIFwD9sMwpu7sBeWBvcB2+Lgd
Vz9o2qkzNXGJIl1cXNfw90lo5UBYoUsO3xzsFRTL+Xq2aW32lddFcSSTX5cAcsdLJwyRjvZSyzq2
XWSD/AQtXx9gbD76s7us6kuYhih2Ba/18e//I5P/K19mIVFm22AHNB0P+oM3/6SwNoVgQ6EeYh27
tMYILc4bpGD8rAAhUKPHLhID0S6suTrWRQNRjdntyyHkizqq2AlbFytoIYGdscrbVSd09RS2trz0
7A17Vuqp8VMFtAxDfrOM1Y66jHXW0ag8AOBHrw3C2idwoYEbK/TONCrOcncjKv05ypRYkClLk+Ri
WK/UofP0FSR651lDPFpXkgEoG0pcKFldF/WiwsLqhERpeaKWGD1eEl+EFftb6k1xNIT6FOe0+XsW
qhJ3Wa3f5BLsMTl2bt4MbiJJL6sXFubNoUr0flX3LnsLtP6bxUr5yIuwuO8HbE6YbcPeRNfyZQl6
4iOgY/JzzNMdzUPT6igZ3Prqs5MeWiPWho0YQBjbCzM9aVq2hcyv2legZGBnstEhxQIPT4IRmzYG
T+PIQ4PTjGvVYhydxl4DLa9x2lykzm5woDnWyw56S9gr7LO6WWB7TXvQysY6ZgH+i+Rwk6/BgGpL
I6rCDU8tvvdMwZ/+MLBi3DpafY3d/5y37177Dfj1hVUM0R2VUhYjcyzyS96udVD/N5dXkgPkaqBO
kvi13jh+n4Scttf4t5OU3IqPmRu/cyzUOqAqXpoBBbV4mcaG1vhyPNrVaG9Hu/ubfY5HKvgq3mhN
/SUfuLbTHKmt5aha/Yf57cQM8bGTdjXJpwZmusU9ASrOIe6KG8L+Thqqoyc0235PuN64VmAjazi2
0oOTGbr5S9WF/aaT3NinYR5ekoBXi6izkm8fEZ6DynKK8LGRc0kZGHQpAlQXJ+wq/mWOjItV0MmT
gGb0nm6RKK+EqNa44Ei69BkFhc6+ZZoK12NXjmEdyU1+hFzZ6Kb6MWzSoXSxEl/7eI8C5bNlQex8
EnqBalm+EqiDXAckBCO1IrkvzAuBgEn3heTp/TEsHMNk3VlnMEMEAGQLr0d2ue7v+syrtacitYMd
YFkeVldDrh3c3w+m65yRmK62sx1y6QgWRgC4JKBPB7uQYGGqDiEhBokljEpG/BFqaBMjGRmpTy03
O7e9ss/QIfA5i+9IU17gXQ9kC15grhyjjFdkpAPS7PCADN5SZXwXCBA1kN0fKRtogORqp5oIyu/j
wnxek7OeW+UiDEH7s5jatFRPLC0BPr911n9fw/c5uKVKBbxdyORYFNyXzWrgur0UKiossDWhX2gK
alOGry1Q/QZePbDWAq+musXgau7aiDPoRFCfXKrvyzO1cC9sjq7XLSPykgPEkb+81EXJ8qW0fVR/
xCCui8Yf/nhIuRpBB36rL1Gy6q/IyO0sulO5h4NYtHhNxP3fkotI4NVriVw2qJCwe0Zk7mwwUwBl
snpLXb0quqOBn+wiBAH6xedn35d1CT4L4P3mAzbni1XqW/Ey0D7ctayBCSxGdRSKpP7UGqAEtsAz
5ZOmgnLrgevm0BusZRn22B3wjwf8pPe1gfeNqATZ99jEZl62ygo2LA0IFaLqefaXGTdOBcriFrmv
9PWVH3UH/4zPZHRxwj7dXblp4FUfWchFCyLJo7SosHo8BVCAxvRh6IwQImkOgWci6/ox9fQpFVjj
tk5rv92MoG5OfwgSmsHaSMtg2VegDefcNhZg+WT3dOB6459FaYL2PTcmE9ljxwj2RYK1zuyAbJsx
Mmll6yEDssnVB9NG5TGMTuqhcKlXqCwYZ0ZBc/E/OHmdf5Wh2S7UcSETadi2qbPbkshO2rFR5Xnz
AMwtiuuhL3XPrazatZbbYiFpQxcgHbxVbFbiOfF4hKdlqv8IoKaDOsufvWpesNQIXg0WyFXb4A4Y
8DBeyhipIbOv5VmMRFgdB4tn5T3rnVvfNZ2DH+VotlpToIq5zzbUpUHRj1+EXdW+GLXme6c41pF0
HspRl/6jR75QgVxw9GUuBKzxUoUiRGQq7ukAfY83vBaofcQz++DXSXfEdjOoQIEeRc6mAUGvDbKf
mNXie5b9QDlu/pV1pgcq57y/iwavR+E679eN42svuJ5PynPFdy0ov4W6Zn9qeP+pt8O0e0Rdebu3
WA+urchtlr6bMJQbDvrJSz39dNMFRcyw+/sLqHG7SDBtx8XawOW2Y7imQRw83/6PtC9pkhRXtv4v
b/1hxoxYvA0xTzlGZlbeDVZDF/MgQCD49e/IyU6y8lbf7mvfRiZ3uURkVQQg+fFzvj4AD9/+7/8Y
/y80JL7ieK+4StRfgbPSOMfDAEJha5Bb4U+oSZAJf9U7axOVuvHkijE/Q1phWGk9wjxX84I8TyHy
4Oso5sR0p54OnixM/k2PGrzLSkD1PWmte7s3nwr7DMK39hUYhyPSKPWTL5PhmJcuhCAmg/3N99Mw
P+9XsQMCEg3M/SjgN3xL/8QgBDFEN6pCEV29utlYENcWzEpQG112j5Fu7XFI6r0IcCgcTWEnKBCU
3ksEBrh1B47pI40mLDkkzcgfZQtMso6aHIpqpm7ajyEIN64CJBx3rTUVEK4uxVpP9Pib5U0BVNrt
V6+K+BZo3vYgIwCWtIQ/U0Cl44jEgtzJHchyi3WXg1i2lhk2MEX1YDG3fGjzONp7lV6tFh8OFtKV
q/fQuFQhNDD26cq3jfzOzONmF3utAS0k4J/AWvudAqq8HFHsWhmBD/rus894Ym4BeJBbUCbGAW5I
QxeA5eAFnHxFiJyF+wrCnA1ee5EC08F165lQQXCakT27Oqpzlb/s7WnD/E4cZOHkRx5LVMvJY6Z+
mONUpfg64DCFTM9oyq0/1tAtVyx3PGrBBeSixByqGO4z4EUOHtAvIwBwJxN/bCizb8BsRvUmtuw4
CBVJV+KG3wc/K7ENa+8SA/QrDsghgrrO9Gs7aWzdV2Nz2wCcv9Nizz+KKZlOEY4Jdl6RFHdGpp0i
EzpJUcPT8zCuhe70Z+G2A7S30QPM+a1HPhTY4OjcNsGk6RcdCsNAPvqff3SQffx0jmKD+ItZCk+u
48bp0fiHX10r826sqiK+AuZRnMrcMS8Q09vXpGtB5piC2icOIWMRlql1KdpuX8iivc8A6ruNomoV
RUl/VxVMbqrK7u+iDP9n1CPfh9HWhTJN07NVZxb+Y151G1thlMGeO54nyLgGpjJblI/v2qRJtzQq
2rFecQ8MQjQ66uJUFHbxAMQ5AASj7ezCwji2iWncNLYbP+bZkO3rSvQr1xLxY9yU49nl7FvIyyDv
9eIpFI17nxvRGQkU7TnTofSYQSU1IDN3WrEzQZGyIbNBugjovGQ6kBknwx+81GzQcGKqWhFE2Ow4
Q58HCE/Le+iMht2hChV1Ty029EQopJutmDOxk0vfsKFdDW5ZPA1j4t12jfuVolzZYnetJjlGF0wQ
XekOrTfY2QXglcfSBjlYFIKxDapB/Ih9FDQ+DLP6YuDnb40NyAl0EyAnnGZCR8Crv1QTQFl6OLRb
nfVAujvYm5yAqHZORp/ggKGdqho16ODRCw2/iNfLeFUa3820ToPG8Pvm1EXODvIEqJZQ/+t+4jX3
Xsa+GoUHmvh3Vyidr6jPwOs1kRGUmjmbNInC3l2jtIFSxZlKhpI5BjK7uh8PNcSLgLPFFSh4ikpU
oo1KElVdsLJtZyvANwDFlwokyqz/4WsOD8Y2i550oJ2g1ZA3FxHF4ogMmtyBtrq8b0KlCmwn7DUT
+Q0rauMnqocAwIrL71kRQri80EJwLeMYzcY+B9gimZ9K3Ka3E4ATD47HAY/B9/drzp1DltreS+yW
R/wv25e4y52LqD30lCn10guwj/Y35HOjlmOrNRh4YWYbd7KML65MOc7FU0uR3w0P8mcdIpcOanXn
BwhkVpM1uF8b7pigW7DlrRUXyREfDmqMyLFfKbaMUx5wzwRVxmA3Z101dcNEF/SawHEGbkZNqqc7
suaQCaiGoYwyeR8yqFGBfcvcysISa/ql0O/D7IqV3nB2h1JMft/R9w1E8tPbVg0VYptwyvvLslfT
LL/ZohZnWNGujY836eBYGwFUwUvMwSWuvox2hsSg6WsVuJhredDamq1NfF3LHYt4s52v4ziJfoCq
Nmj1I9QcdmBYWkc8nx4K5PZsjV/pSZ3brzUrFgNF9fxKL04IoxHogbVntyjUDybxvX/52gOID0BT
2cbgAJcT/2nb2GBPqKT1vfLZKYT46jQmSJuyNH/Nw2dhnhdZaDdETb0smnBrcMQMIp2eKyMR68ox
zNthGnE8Cc3jI7SqkgtyAWyT9GH3KKo2DCBykHxtcTSuvl11n2f3tTpejPMCzEN/WqOeHavC10FU
PuHpoE4tTRDObFgYxetEmZbaki8DE8vjNZ4nyBj2ase+RFMgTclR65KkXG4GZAGPUHsBz57qRbxv
1pOiJKNjiELxkC2kYvOphNBPbgaxK/Kz3CxX+APtQBtwS+/FEB2GyNNff/psmF6lPiQHkxfDRotr
4zXL+f1kVcljyxL9ArI3VJKr4LyBirczVvKCg7H8ETcGSI0gHjp7csPyOgu8LHLWuUAKJDbjejVN
qENq5bPmlO6PuAWXusGj6HGIMnPX92N1cLHXKiu9O2mpnYOlPPIuUQqEG/XINyhfonzUI1/CoGOj
RdX9P4j9z2tqA/94RVpPS7Xnoojlulbkdm4yDrcJdJtmS1HX2TE391kJ2SjyUQOmjXhtqAryxYdz
4ztLqasNVTytjTKpwV6H7Iu05TXENnHfWVq0NzNruhad/9oOkOP524AcgFWUZwZuaaY/cGJ7iDly
UqAzAcbI8LKzibLMix7xcj2mafdVgxpdrxXpD69BLnPCW9Z9WQ2oSR/aaSeLKrn6BSriWiu2b7tQ
dwKj6RxsPJCtTIqyeirjyMLt0s6g0Q1Th6joGmKc/Q7JivqpyMMUN+882tKoXbjTzoFY0ZpG3RD8
9T0OcVdlgqLtqnBDZFPxKKzxTo3fnByRkJfVNzBWBn1YuD8g2wbSkjBzHytgdXcSlFkHivUzMJt6
wOp+iq1L6T5yFdurWN/n3t+U8rif96A4PrcciH04BmOu7+ifCk5EZyS6HwvzcX62IZu9q6EotNUd
EV854AYBGHOzP8b0O0+H5jsIkPEPXtrVvcxCuQdYZNjrXPL7lHfpyhNe9501/5qnqDp75mTao1N0
qOmRTnu08Oi4saHVu066Jv0X69s9xWpjeTviR/tNJlANYA1rHg1pOHtU4+wzwwCZNFj9dFBAfgX9
+bU3jPIa1rF/8LFN3JDfhLRYbpRfBzHGeBKW/UH43hkEi/FpCKW9AatReqfZzVsPWSt7M0Racldm
tr0ZVS8KXyvTAhyjM9MNEYbguyuCBuU2SB069tUsWkiKQAI1GXC6SmFTrIu/eb31f91TOoZvezZI
4HVsLS1onn9+uzWRRgaZdiXvDCs+IGXvHlFW5x6pZ7z3Fl+HjwDioXL/u9glbJn/X/kArkbaAFS7
UQ+9y1lejFTEyCYRMJHm17Hswu0nP0WQb55G9iwhRt1lnJaZZcXUYn2mhyCjhb4YheSkaTbrjYno
m+OnXQeCu1KP1iWS48f61ybDG8NxaBlANGqgaycHe6b3GBpBMaZ7kN3T4v40iwbIRz2gmqEotth/
OW8JYagWnKU26SA1Y1m7ScHKtZpFN13uBLGH0rmyKf6Gds80qU5McZlC/+fH//6Pg30RxAldz8LZ
hGm4+uc6MltOJqvsxrsrDQvHuXJd9k7xIy3DCO/0EQfhX+7sIb6W7WXoVA+mC5w2Krlwj8LNreDF
j3HqwXNmXwggGnUpdg2N0O8KjN0kYRwDRwDkKKr4ADLK07eBXANnNw3EEE8FPigc7pAqmFokbItM
P4DmogUDR9HqSLdU3p0jJ+/Obku2jxuUYy0+3nTaJRmnDdDvQgsoDuIvW9vMrQtZ1HhQNAjMkRso
Nwi9O5qfo2Z7M8WCrSnEUpewhObNlyAfxfVefx8p/scpN7aZZrDHKIq1O7+JAZGW1kufGd5+gG72
msxUiyeoxsnwSOa/TxqTtAvKnH1fmOeglDR6mXOXp11+rrz+CzitAW8GKwmOZ3H8w/FutuY2MLQo
UvC+ZHw1QKv3dQRNASrvZLKhwyMr5N+BOfLvqrAo7pAVSwAkx6ESzVZ8Cqj5sux14/PxUjkagKpl
nT5ZeOEMCheQ6wEiHChrt3+yxr93uyx9nQwNpGugcL6DqpW963lRHAWL3qbj3PNt+uQ1D2lWXOIS
GRoQT9yDbja6l4mXP6WZAfFFuJOuHy/IPzXBvPG1EmfHJ5Tf0WjjRTZIXs3mSKNd2N1bao3+zzWA
AgrCZPAtEMe4KFu1hL7ujR74SFWOi3cxlDgU3KtuBl7jS2PzaO0AXbGbNQc1owTrEKh4lUYe5EWK
qwTgMpCj1Z1bSxRXy9dU2URebikkx1H5qcCtCvpZCEaZfPdoYnOjDIrnUYXTYbPRDyGJGrY2G7Yi
ldl8juf1oJLzW2Cnee6dTa0sV/Rf4TlRvoJgi3YepmG64i850H8wqvmiXZ7ybEengmq6rff2TQwK
fKofmeuNU5VpAoRivVScxGFSQnPihf4ZGhVgcUhsk0nNXJDMSvtt6tCgNNCd2v6gOZlEXRwa047L
I5+Kg3DFm4v8gzKzOMG/t9uhetbG2T7KnaYd/UMYZdEjCYiqEvonaRotvrfBnkMWRdihvNeZ7G7I
oulF4o/z9KIX/aHBdiLwWb+ZmH8sRNU/+hDUu4U+fYpyEGv8UmtAGgANnu+duh6/QAXlVNZMPFYo
S7mNeQgVCTubvhTQSvnLsIjHGfieML1Rq2G7kY9hiG9SbEXFtmJRdXIE52yVhjVKLiFDXEOaDt3P
dmsncR3QhLmLV4unTIwQJ1aLzD6amdU9ZHio+2ES2W4Jeg8XzDyj414mF8zmKMJlW69DDs5RDfXM
GnzdblexozSy3eIHRymEmbox6lZFG6YbikPOGrkYmocqEXmxVEICq0svgZ9CyLZRdL0WyOkAm4Et
4TrJ4gq08lLuwrD4sdBR8wRHRKDxA2+fevWngUHoZcBbMzuSj5pW7qwi7+9nIwzT01+tI6If3RQ2
L5454Xeu6cYpY3Xz3IbxGuAD/qogZvvMl8XWUSbOmW/tTkseUY5Z3gxQkg+G0atfl+kMb4mP0BPY
RaL8o8i8EUh/KJfV0QBo/FhkZ802kVpdbOpRjJoBtZppS3HkzwzXDUA9OK4HE9mFTAvDR+p1daPN
vea9V8dZfJhCF5xNUVaiQL/lO7x+WC/44uxIAsv1TXOFqhf9IuuJ3YgJKtJ0HO1w+2yJNgOOmxXz
THCjWi9xdpUSXCLq03/6OxaTRs3RTfYSBa35VJtHQNXNo5+ANmpVNSVePPIMmcMJmu84m8P47HRC
G0MUayjI8Gy/TXhfhlkpCLxk94OoTohXpUHWHjrhst0u9CdEoPLJFHF6Z3uQbNNQoSIFyA6oaUHw
MPfIFGYLicixv3zyf4q1VV1RjMLGLSqtPs5nTWvvHd53d0M7VqvMGSzwWWfh1WrDHd1GOxEWO9aI
cEt3W7+EIProiiv40tNLAama+S68TE+8Ibyi2GkXh19LZsgHwrx5eC/Q6vypVdmsPw1CysHIADN7
+jMMKKwvsmYbQEd0kHqz59wbi3sDqJQHHAOMkGpCPTSZ1NTa2KxYl4cq19s9kA+TpIvjDcCqkZcb
7HDV1wlO/tP4udKH+BFVSdkZVezweyaOynNIkEd4iwfxKdAy5wY6iy3ugRLnvGFUryMzgqiyMvUx
UXgzdgttR4SQj+LsNv/FLsyXEBvgE0XQovNyavlPvvlqIIupwVLjZ8FUudoeeZLxRE2TTWAXWWyT
2EYWWzPGt8gRUM5t4k5/0ODin1fww2qFY+mvyM1CcaoU3UPfJd3DiMqOwE+d6kim0L3qzk6qFVnU
QMOB7z7Nstz2X1kMDL4eDHiQA6qRJdnORbJsM0rsuHmZZM6NYQ3bRJPDUeuabjwiA78BpUt9n7ol
e1RFK0ivWE/vltm75myBEBl/8UdrGfvv5lWC68g6af5K6GbyxYOcVmz1L11qFJc89pC5Vu4W2PoN
6gcgq6hMZ/IfILAk7rFz6h/crLtQFF5a2V53Og1JGESBNiUBUiBukImZl7b1un+xtfBtaZQz5o+m
NsrT6BbdzaAaiDKGgQ5czTaPuG7gzVw9yXvW3lRQfuBGVB2UlpK58zuktxovvVDEHBxGuTiNvr8t
J6DL1/NcPnk4bDcSKHDFugn8MtS6TUMzV7mYDFxArU3XLwfv7dLzFd4vSCHF0ADPyC1th9e+XRRF
Lg7oiuSex8OjA7kUFD0zf+8bobMejdZ+GaxeX9UQojhC5Mh6qcGZR5Mg4Jbcl70JBsUvLvYFe6Pz
9h7LUXuqg7fi1GPjPTf4xfjINE8TqlKVM6Kuy80zEDLV25wl/PMas12Gsb+yEylXFElrUs/KC8Ck
l+nLyPunmi+4hFBvXpa683jTe91JR8Gmn9/4oa3tFgKgRLECEVXQJx8NfPK9z+d+6c7cQhQG+PdD
xFLQMHqWdcck9LGZ8KMdmSbQLXdV5FZIjgKbSj5qjHQsL76f7JHlA80a+SJmHkyzYGfp4UuoBODf
lqJVOAQRTqi2uXf8ytqKGFQKfRSn9z3nCarLcdqBLD5QpIaR3Leq8QvXPgEpMEeQXzHN39g5/rHV
JGrInyTf+RQ5t4u7T7SzPfjyvLhqHfJkABKiRkQtTwOjKMFbkcb1brmuXnNnDd2iauOzhEcrS31e
ZwJmZlmLPi9+dW2w+LIhdU5p4t4vf1ZfeSjV61A+mXYvYT3kr6ZAaZ4ZW0hQKtMV9UqPh+nZqCv7
1AHftWLKX3cdC5AVkhcoTpfXGkuQP5u6bMfBrrGl6XE9gNISup0oJPKwEXPtgPyo03VXdmQPh7oP
A82Sw62G48Rb1GI3q5jxYhsODL73gQ5kZ4HRc21HA0yNUq8erCenhG7eEkv+xEVeBFoX509+CPuA
JcO/WdzRlIiLsJV4Ez7GfF31WXBLiU4+725MaYqLafmB5xg5aDHbjw35PCVwSwPMWotysE+/C61+
M5ONQFQIxrfLsksYKrWN9vNVB+RDdk08vX66xCdzpLm0aoGU2Bq6Vy7QqPjscmrZMUbxjbSL5gBE
bxqIWJd31HSFJu8m8Be0eTXeLH69QQk/Cm0n/DAQC5ldeZch7ft5fmEj0wNyjBK8vIZ7joEzQ6nM
mEXbwchFEI1jjTMRs3HP9nsjo4L3wMwbBwluhgMN0Ow5erZ7jgKwbvhG3NHa5FsPOKcgg/ij28Zp
NiYqhjbka2VtP+T5HECeUkzghzc1fUPxNu7JDxyl5IqeutY7Fxv1DJrqnYSOEQuzfSKhl23rTY77
GYpYuNHi7RcQCugOoSlUHJ8aJPAHrd6Sr3UnaCJVanKkJkMgAzZOUxNQiZrY5Qct0Jd2WGSnpTF/
NWnAD/vsxFv3ixBRu11cyywj9FGOosIWH/X+cjmasQTT3LiD3IongBtt9RJvPD10QEK77XfCAyEp
dg3AJ/QaqCbA51muSqdt7tvSBnn/u49MGiBf12zTvNo3iXeZoH55NFRThRZ426lLjSUzcIkmFg+P
c3cZmkNLL3Kx6RvZ2wIfosZJNDu1PM3BXdzcC73dFo6NYjU8U/GtdawzgF44eKNunSRuvebQ3sZ7
eL03vAQYJWZHSIVRV4VHIwhOXCRKjyn43J0+x2iKPcjWHHD8QLV41HQxg0aUYPvGdFGyRz6q26OK
vl9DyE8uD8IWOyNxH3wtxiZonAxk07kBykOY1KuUSb3fmf9gmiULowAXy/AiwuqxLy1j32GzdsPY
oK0bQ6+fgPLDfQTCHt9Nq8FTo8IXsU8LUESM8pvGgGuFXrJxHRyv2hgCnKm+KGpoyLRsP2qlPq+E
Ysz6CeJOLQj+Kygo9ni4gITfPtedfGtAVWFuktYbA/LRqAewW70mu1SBHVhugmbMna0OPVbU1qae
DbwOZ/UanIMgHG9vZ4sGaAnZ1gkCf118dmoQPd0DDQSidWArTH3d1ZF+jouoP2ntz7JEhUBALmr0
rkrBGRtvDQ037CSs9TP557hM2aEPrvogRgbdl9F0JJ8DOafkSJEZjlFCjB6gmWs34ph0Mfa+KGwf
jtiMg0PEKbtu30IT8gh0SmhBPWBUAWrs37zkEJPwjBMFLMss8QPU8YwVRYKSN1uNDBltYZctuFv8
Zm76wbzpJlRxfvKTmeMYqoRi3WWJJ7/jpN2Z2WL1yU8mhPmQokqsh9kCgVtQ9Tbo21d4xS8vsTZ1
ElRgQHIdtGrsT6jMuwX2cdiFad2fmGqoZzWog4diuiY+2jQOgvvbVqCg0NGTOlxROAXSghHyneFq
WYhGIHPhgxz7z4l+DuqhgGLmLs2kSGZ43bb08m5+AoSQtW9Qxn9Dj4JJxM1+cgcQr1gV4EwgJXt0
bO3UWmOxGkLoPoaR6B+jush22sg5QGJx/5jH9fQw4vsJGcbH2ZPjFTGxW3DAqADoZKZnoOF/kAXY
DMJqjnQ7XpJmCxjeeUEycfYvTyiE/NKH0E0BjCkGfwAbLk5Z4DBNNWRSM0RgH2EqRKKMcICAOgJ5
Bf4VGpEZ3ofHAWqC2Fj+ucQycVl7GV0usKwgpboVzGurZShmVJdeVsh044vsIDxOrEFMJuFe4i1r
YQT6RBBE9EEUG0uw1qnYxUWzyKQehZH5Hkt+WjLDz+74doTqCvAuV0l7xakPcIwTiwHECf2TtMP6
0fPqa0nEIe/+yhjrRxXvmQ6YYWSM+lAXCXl3qlZdbe+aFlsYLNVB3R09e8gEvtKaWQeLTb3ZSePL
HDKn0eIg4tPB7fC+GA24EFx5W6dWIzQ8OxebnBSeWdLYM82cP9Pi//xx6NPOyzgSvwrdt2yUAaYG
N9AHkzwRSy7SyOQDjm4V6lw/kLU0H9grydmmFj/N5JWLvYQvhJZqwVYM7krTv2i4sT/7o78p9NJ5
9frQ2nKtMHZkJpCaKSrbemm1Ijo6HZgIyD+a+fOE99CHVk8jaH9iV0H+sqxAqAKdlAvzDPMhrqKr
6aTuq8cAkGjVs2IwjBsGFqObeoqMm6TTf9RO2e8j3Ac94K1L42hBes5VEbNPuHaHyuFyxO7f1U3o
z/y5Qroywnh6C7NLU99MroYzMzUXR4fIYVG3Q51AkxrQBx5wHhfQdYG2G6HTI75PSMvcCL1jtUSe
zDv3mpOcEnD1nsbMrMFB9G6Ts0wrvH1SlxoaniPJxo6Cr9JkVPCPf7rGspAV4WTN0gGeL6E/KyZt
DDKcim0AfKtWQIeE4L4dUOXhuubrUOKVLWx165JlvjWCWiDWTwk0EyiCT5V9oR6FUK8fi7elyKSm
rO8T85kqMbu+vanjMb9Q5WbdmvEtao82NEYNx9NrX44yWi2+dhTuqovjeLf4fl0IZMfDxSjdHRBv
YBjLkLoCgPk09H52cnvkblbUFVo4VgF1aZyJJjtNPqBzzlj467FwdBzkDR+b/8qHhMTbXJrWHccx
xLP/fcV/sFgNZY8CsDN8CFpNZ9h/N2V/6bxObKs4QclYFrr3XShEkKhyXt5m4LtyhpeiKsXWDXUT
HF0Gzr9MyA1CVjo+Jm3UX7MwLLcRVP02SePArKIEtcdcBjSqg37o3of8rQQHzJUaEMgekHVI7yhe
NxpAzUzspWnQwWvCvBr0qbtDVIRgnis7kD55IEY4TRrkxKi3mAAQCMh6JcmGfKZntiddNSXkJzOe
XNrRgcKvalyoDCGH/lCzDrk5cjVpHmDX6p5nX581B5S6WEffqvF2x0oUYnlGciJG3w8UvhIatOC8
OZK/Uszsy2BcMpCLtr6xSjT8wIUXf2uzEXKIUVveslzyS4kiuhXul8k3MF1tSojNfhFliee0m4EL
luH4Nc7GGwrwEmyIaGYIJG/i6/xSK5aAqoeYVjvkX/EuCjX3Ma5uRtXzrGo8vKWCgf5xtKATAkwj
xOuk/jfOePUHARPoe8XZz0d/N9nZI1laAldHLFIfAoeR1avImvr1h6Gwk3yfVulDpRLR1KQRgJqy
ddwdJaeXAer1RvMHY022n61I/jlLz+sbq/W+dlom5sFUuRyeGVAhQ+q+dccRD83UP5aO1157x/IU
26q7GXnfXgG5D5EWiseARnPwB9/jVgM19nzqVsBg3rDaTG/DsuquUDaWK0t6bE+xupP3Ow7M8RpJ
SZy58PgQAZbLg6mNzRPJDn6248bLDzj439LoEjc5HR7E5JwbvwZLhJvF57DSMzxXu766mhlXFSOQ
eFUlbZelKUBgM5sCh60nF8LJNLj4P8f2YLXrM3tX2Pg6/C7sH1zL7pCRBNsQJAgnRwb2xJPNwqL9
WwbuhZH70zBXK5hqBRrQavpnBKUU8IUSMm2J3rxkSGeAWdT1/HPb9iBILh1k/NtiA3JnG7qDUx6e
5y6ocsIz2ZkBZR4t8Y8+w5vzmia/hbPpD4grZrvZpBXnYTWZegaLrRWPeLWmBb3QqM86uHt8c6gC
VO5kpw7brgo8aLhZm8JJT+Q01MhIQeSk4dyZ/jCqzFMVP7j9/3aJD6vNXYpNItwMUM+cb6HE90yl
Ljw2fZRI8+Icd6X2ULftc6YqkvtC/tb/m3hap3pfJ7em5sDB0AmdL7lWGYcnlBo5yCUN68mPrMUy
lFWM0zwGSpE369d5QE58WmWZp8byndZE07LqckU1usSq6y/W+xh9Ng9Akd4syyiIa762Mk0Eacu9
EKV5vDgJ1RhOmabbbgSPutSn4kQ9JnIHpQPvQdCEHEGkMF1cGvBaUGcES7gOSiOUycpqzbqhvVRW
L7YZMAVAdRfthXzUk63bXqjXjlFz0hpsBNUEVzXU8zhUY+dpOp9OFmQSDrNvWYV6DdRvcbKFAspP
A8s16GN4hY+0vfoYywDNoGu+f4zGB2VcXwuULk26fTRah+t76lrU9YVvH1E5W795acjttQRoM6ex
j14uAVWjrjPpDfg+QZ2wkhWTK5rKGs2BaoRaZV5QZ0YWoKLWAe1KXN71LCv2RTP2UM2tGZjQlRNV
v6Du08CAAyKuO3LhdvwWRyY1NBo3oGVgZnxa/LSmzwTWNNpynk+jKrZAlu0UTrgKubA//PP6Kjbs
oRMOpuu3uGW+W/v53nCMPqCrLgPvsYt/WTPDDXtjKtUiLTAzs9kMVClvOB2+AKVXb/q5kD5UJwMf
7FGlTWQergEb2eDPGU92IsYT9WZTTlD/WUY0A6xcBoektRTMOWY8d4+Jasj8nY9CBnt80jUddArv
sZ+mkknzKSSLXLEDh5ov0kNWR3mggWoMey/3wsomBuQm/th88A1+dIgtNkfY6QStDEg54d6MX6dj
OY9VUel3YD7eUPU2NcyssqBJSvM0+4Yemh54RUEFM5hyNNLDQ10mZ1qh6tebCxKLJlSSAA03VXVJ
9giwb/htGa9rqIK9kcuMoWavh7isbktIa+1c2YgzM9PmkGRNeGC9Zp2MtLN3owHS5R4Mx5vKr4Z7
szeBDSgL7xonDOSebOi/VHaWgCUmFd/GPrvpxsH82UErz/SkBO5weHY1pZ+mR8XRGHT5nWvym868
4RVa3VZQgtcClIKev4rxGR7ieuw2y8cC6k/RAXl8/liGjYxVa+dvH6sNSwbwoYkaJnA1HYqscR9s
Q9XSD+YZaiDuQ5dY7gNXOihGjYrGvMBt20kj875IrzRGUSnORzYZSOs2FEADNpdrsMamdxQRoVJq
r9lVu6KLkC92hiezRVEMxeNdlh0nD1gGWoMihBIRdyUUvMjsBET/EpyuLldxShatwyqBLIz6uKPR
mPe++Yhk+IhygxHcGCANjl/MMcQ+PNXvY8VyocfgHe5DJNrxzAfFhwbd7/cIW/T5CpVn/nZgeQ+M
uj01OD5HPQv1KgiBAdbBtRWZyM+388ASJ1CW9zfURgbw5L9UUAIf7AH0D5SwZWPQBXAJ4x8rKHUf
dMXYINw1TgrdVxSYmywfgj7O868Q9bibIKL70+UgVJ5SFgMnOK1Nv0j+CD39S89z/RXZRhZwX1hX
r+mntZjs5q4AUxEA8ihKy+IRuSaImh5Mtsp4Gu8JAAmcapDWefLiJWlxymM3WpO/aaBXYWSufTM2
cQ9VwfyRkD56FXobozUh5IHDpMKFNKU9FeOrjwLODseF3wSY59caANX4vY/VrUydZNWogcKcToCL
Tc8lGAGxV9KPRg6yHwBJXKRSu/LW06zbVCvdK5O8u/bFKlcGeXo7PuM4N7ytWs+5+kn7IIYpGHhc
Xl09ym/yqn4kSyiXOZpr5Habe9wLiuuQJUBkuLF5aKyuvE553u101LmvaYKXNeM2HZvklE9OdZPb
1gBMsVNsXLz8W2tfy6qbCCxtq1w5rWL6WrHyZ5vZcSGCAgReQT/2WqB3jb43CZvkHDhKYR9qhTuy
Q8vdp7xmga6QStRQvFNO+r7TY2CZ+Kk2iuqhmHCoMiIF6BTeClWHKaDGGY7lFAExNWRGmSIgBnoC
e9HGRLfsx5+iEqg8VIGTGqDRT/P+0pyXomm0Hmqhf/r6H8JQbHJQzTOdyjsavuZ+aBYfcuYu+B7/
UwjN/Qdx/yCEgbllhw3s+R/ELpdtJzy2g9n+9ZN+WoYPZwhfWkfPACsWqJK7E/WoyVwTqk6qoR75
6tH2t3lbPC2uT1OXgU9TKQ6Pexy2Lis7EehePONHn6SxIsNFaYfij4tVQ73/H19T+2vL8IoD97p/
W84pchd03emw+T/OvqxJTl3Z+hcRAQIEvBY1D109um2/EHv7bCPmWQy//ltK2k25jvf9btwHK6TM
lMBdVSDlsJbh6L1fd8L7LiV2PcUQ/NNx8VB4dfHNRe35Wg7dcLUGIzvg8VruUz3ij/nYPWR9c05s
ua0dBvitqETmc6UpeCax9yaNA8tO4PveKQl0s5UZ9NuyAjK8mfIT8Mjy/wDI9DkNhfy7sse/Rjzw
vnu5SFfIM0yesWsZtgFC9JelccCudHGTMLoM3+6ky5B6nZZqfo/H2NoVrRhWNFMUdjisPuYDDA1y
C4i3ftI2Bkdgohd8A+BKlNkB5e5IdUYyf+Y4MLwDx7E669iK+iQmK9dyf2KHy+daNMMJXT8wUUmR
qMI1FCsHa4lPfGc3bfmmDQARSKzM2yBqWbwZjmPsOqBNzHObgn/UsdFcwGfHJ9CxgI5PzTU8eJUC
y4G/Q80FEEaEByP/nk+598My7Cvo7qL3xBbpdkIR5RHeLhdPV6sENovl/jDG7RjmyY9ODmBlb6X9
UDY6eMgA3rqGr8vHi3PAaxVosp6O9w4cp94j4oPZg3DFZhEFHuRKVOdJ9kBWpAz0LlEv3+GwyLQO
6YBeik0EOEO9R7LLKryVOeO5T3a0nMLKP3kFf12mujEvH0W8sxP3R+vC48ngbsGxZZgu0rMsbPim
vtlgfwSaDCWkptPyfli3lQ0A3iLATqHK8IxyZY8Nv5N223tL4Ku+Cu4Z+9kQ5RHrGjU5J7KzgJd7
YaVu7aVtc+Vab/tibYu1QKX2VyuW+PKytgNZQq3YpsFilUZdcqIhz9YeL8RX3RTOaSzKDtmWJfg/
ag6UkUgmx6ZHgTDe5wXqM4MEkEkoW7Vw22E7mn/lwL32ue1118UWtFIftgD9M94bYRxmkAVwpsTr
JgVFradK3Rmy4Y8DEpCTiz6W58Ht/4pA8QYiQTRO3n40MtRuh6QlOzL505AUZMK1xD5EqMEdOoAO
AAQuSM6S46Ds5l8yhZyewumLyLnq1opwnCzSfADyOtKEB8cD0tNKc734SQROvPZ6N7xQwxNgxa0N
Uy+3liuRf9aMbbgrqyQ4CNm4yKgqMhtpkwkgBFkrT7VTVwHgINB1F1Lmm3FZuGyjO7hXmjQbkf5m
jOLsDqHVCUEyg9USZRGJc+4E6sPMDJUeN0LPap0zqTXJWvD1CcZ3rhOwg8G8F8o2xhGkfa4cVD7V
QWdsOnrXIxP/0qH69kImodePZzXBpI3DYkzaUcMONa+N45IH3icVHL0JQLZiowhuCDspS5zsZhrO
Mi6GVSWRT1q73Ec8vziVqm5iaUjGqADjT2rU931YB05nruJiQnGyWmExRrTj1GN7vbuT3y+aqavf
TIv0bJv2ffKYt8DQl4X1s0RH6y3zpwXYAXzyc0cMkHzaKFXvcOM9A66WU21dabmrOaNS1j/jxAJq
0kLKSIq7lMq7zMvPuSG4bHG6/ZW0ebMKgvtIv8ORw3iwJq06wjEwnKgpzWQ4pbH5MRxBYY/Drtjc
yWlIE8j2brisVIMTpFqRGjyF/iA1/UBaxCA+LkHDP8kWE16Ofsh4cWzUby3uADkWO0iZp2GufoSj
jIAwR+O5O1TGT1a1cksyfWB7t4n6vZCoK5U8LJEB0eAxSGPqAeSiOv2rjAHT5uS8/clymVibXrcZ
uN3isYH6haVEIQHJxKZVdJV3ChouMgDxbJo4NOG5+G2+lsR4gUdqlQrlR/Mqy1yEjOr94GYtCM3c
PjV8pLKB1zUxmvNYBmxrBsE/JFoawIw152VIPVtNaEpNbFAugJx2tciiWIZ3cydkawCwM0SxnFqA
LrsYk4yGiyLESWoFeLpuk+eVto67yTnWqCs9GH0it0xUEpuQ+mRLJ/1RZziNAF3RfepykKwFrtdt
cRCU7wws6o2q8icLJNb3+48fkJGDV+czYZhShees4X9NGJaUQHyXd0xZxJSG3CSi3gDu1D0FMvTA
3V56Jxo6IEUCGuGnJoD/79ADrWkxoRnUIKE53xUeqAThruU+M8Ch0cYe9t2jYWxQk2O/479yMS0W
/afxhr9b0GS8ChSn7Cwz7w8jTtBPqZUiT1dZWNo/HZIQ/4brIfB5C0dN1DfBkYVSrotcZG9j6Wh7
5hmWT8MYsIynJrYZ4Lz19I0l4Lscy/A/pKzHPn1sXESw1EwvbKOXzuSAbmyzNxIVQHNOTaAIaMBQ
T3jwasNfeYlUKaNVDtiF9Gm2a1URpJt52kEYCRDqlbbPACXEJ+njNQjmJpWZCNq9cCsRpl7POYq9
7D7GlHoIBJgGwWf3+wdKpuci+YuqxxBMHPYjooFwBfyqKNMalDpoTuBsSUYNH6wrUkeCM40ikVXX
wtVuytDuFiKzpEiCm4V67P7smRgEKDQ5ksvzaRWxJH8ESYCHQy8Prr2M69M8hBcpQJ5l9WFTMwl3
rrKxvQww/iXhfdZSvo9pP37tUfePPNP0tah1+2FKBmRBKXlT6M1GG5sJNAgYjr/MQMhpP4hu+A5v
tjyVnY5tVlIVD5EV4FyfxeYxHewDyS2RRCCOSbz3ponTU8fzBCCLBQgMVf1sbDtsm0nZzsBRoHmM
/QTw4TNwVB0nhxIgbc/ekFQvuZHtqI5WokQQ4FONNxfd0hoiYu12UGy6ppfEfuxZ4mig+Ay73CJb
LxAq3Gj6XV53X4LAgkOK4FNmyFfqGiXwbEbk14sU1C8BYl2P1IDTExD8AJK2kvFR2GhIbNkVSA5a
eBNuTFFNuUMBTwTP1i87hhj01bLmSSS2bWDf1l7/4JRTd25ATKZFY3sE/l13JhE+Enz7XfwEYtfD
A5zG8EhMO73Nv9Dozm6RkYKWSjQZ+Xlrw7uq1rPCAZQ/pJ67yxyvS+Zb+C+b5TJ0eS1Ov9Da833R
LS7LCOc1j71KBMh1LnN9a0T5Y6RXySXrhva5jUdxGUFIL/UU5U+qCcK+2hRR3WxoyLndPGeifLSt
8GMSQ77bRXA2T6pjIERzT3qrXnniqbGVO556Jfy8JwO8amavsR3JQ82MQU9GJgN4WOd5Auglv3U/
Jy0rBm4jVmMfYPenlr2ZQjaLYU/r0iWShCPLKDN3N7K5S+Yo0MXNLDM7BNIR8Q8QtE/aA47zqMYy
E9M3cPich2DzMcEcBa2pYn00XLRk/H+cC0giB7VuxZ4hVWczUCwkVlBGKG0APKoSzhDBBCWcNg3q
P1C6tlkQiBcFWQs1mWT/qihVJUUzARQtQqiuRgVaj0TMDZWRZheGYhcAd/FmU2uJfrS7XD6bcB2i
iDWK/g5dLV4h2xnuiQbvZ7sWnxOH1HD+ioqwnScWKBZ/NBv3Vdd2cdF0F6tACUYfO2G/prEcxW5s
M1Dy6iHC2SjF7ZBRrrqsEf+JQDaLGkMlSz0NVK9qiXjIUAsZyXwzG87Cz8WNCSi5snFqn661XHWx
y5HNisp9/HeKScellI9nx3vvnw6MbidqTC9Atn+cyHKTxIgY1jzREVgCxcjJJhV1mQD2zrYFQHjU
App7HtJ8FBxNmr+sx3sdpz69KMsNRzruijSzcDGSyKE93SziRREmwSe1K+AM2pPhzXXJnIQ6SA23
/TB9HwSig0zlhFGvixAAXGQMKSiTw5IDiRb5MpRq/jL8kwnJ/hd2dBfqioXd/dcVszIsEDBWV7NB
nuB3tog3qCPVLzz7VqOaYgZ9NhWOPg0NoKWAacQDB6DSLgqa5FlfFwnPdY2BPajxwdCGWk7RAskh
tg4E30cNofU5n5B+i+zOhIYocVmz0jHn+R3SymcgwMU2Ke0OTOPS26PiGwyhxvRcI2Bw0XW8GFNT
Y9/AJCd8oEWOF7eatOemi55JPmV2tUn6uj6MWagBjH9HYrfq5d5pAfeUIVfgG0DYThFODK9J6Mgz
vonwy9Oqddev4FELry58RE9TbCKzCVeDcxWVOdzpUYldR+8oeprt3SFodyCCR5mOWlYHTh2iX/GX
ZApS1Ms36Xoq8HPW7BLwj0mdbccy0tbu6OQvgVUjQ9yaB4ORFy9WK/p1rVXWlgwEtohXlKjtG2sq
XkiUMHBL5J3m7mloxEl/dkz+jUbU5Iruw0W5zomWnCbTPRQ2EEdJWwx99VgW2EGm3rfcBaT0RCAs
ogEYPdhYyu08diIUomWsBsIqyxGVaEvsWuB6eiKMlRb4y8ngiCuBrYQKhBggqwtMi1qc6+N0JD3J
kwSEOyqReEuyGeFFXYQh68dfZHQhPB7XKZyldomKhiSYghPggoITDVtjAhZ5TS2pZj33ko1W6xMw
I37NuZtIQ2a24063w1fZjogmqgb8czacNUhjAZxGs+EALP6QhVYMDO1Zb6qk7U5r32miLjwL5Vik
B//JuPK0zls3WW8dXbxZ5mZCdf8xw1kkB3YZuqQhG68AbOYsvNHfdCPw05j+spQLsi7UAfB3oVvu
mgukpdbZ1aqHFDmdTnqZVEO9ZajjmgC8Q+4S2ZWSm6AwV1MEkM5cPciOs0IL9rICaciy3LII9ZDo
B76BLrnqcZrNl4ncFxZ6+fnO8u6aZL8sS70YCLtDXuPo5PJ2WjXe6CBrpLf2iPu+0ci2CufS27qF
yGM2/Aw49jpOKrsPY1K7wN+kGbNxnYwX7AIB09A+I5WkXFHwNtXtS1el7pdc2NZWF113IIsyBMkM
nWU/Lax8tLZOwW4t6DyM7cAlji3nfg1dQ/zUHnbks08dxtdOrTcHGoIHbW1YU/NWhbF94Qqym+Tg
f+KowXcBeKzOG3oKRovfzaSSexYc//9mZqnVaDqt9vtF+yFs54sCG/Djosu90eLqomRWawgqmC54
EZImHVaBUYxP8WgIALmW+JHalfPu2N6hjZIM3nI4AYfUA030pwVPgd1UZaG7pkTlmuVAouBw7i0Z
yAODlxx02sCBVFQ01ARAOtdzc3qkWeMAmpVej78uBhn+VP+fhQaWoja8BfSfzdzpkOm6wuYDDxpX
TZf4QjrNC0nkkOW+pgEhkljQFnsiPiMTo5jtZWucRJhO+2TqWkVvYq4b/A/+ksVf9F3hyCTxIxD6
PvyLgZZpoy+s+sOA48BdAAfGq3okDiAk8GzaAM5pAc/6o3CnI29q7d0NJ22T2IVx1POifpwyEKGS
BagH/LFLgmcwFz+mZhyfSxPoR3TH9F/R4mInsUF+JBEycEFojgyfrQhAqRQi/r9xElTSBk5mnUQH
eHXgW/4ak5Aa0+4DICB3xmqRUU9r1RTq/mkeaEFs7CZBLAlAAXB3IgOF/fSGpt4T5dbMu6VoubxM
iw8Z77+SCPm+KlDvgJXLMeyfOCnUeyLqmjm7wjJPyJiloILBFifc0lMb9BV45i9P9ptxUYPmOo4e
6AUxP+KbzPnvF0TPQJdl996xNEwfyOPiYUnr4mMiUITqmABx0H7lhSk7YGSFqEpQsroAkyFCbhXe
/n6HN6X+0ATgtYh5H22NWpSA0Ha65JJ7wzbsZXOcZXGLyvsGjIx9AqyFWYZ87HSr4SiMlDHz8X+G
z0YMVIE6/oYO55muoeum4zlM1717XHdLtACwGtrwKiUSE3NHk6ukQE5Yxni2aZXfPzNDTdtyoJni
xeEx39FGQFCB7q9HIhjTznOX9LZlIQ1S2NKfhR7Dtn3Q3LygsuQdpQlQSsCSK/CvqQNdb0drxHIT
f5lxt8CcinC3lleDHtdyxSVE7T7e1FP27a5nmTL/Jhq4vnNQB9xrmyp/GaI83TJNaCdN8Y+iBqOW
20qRnZCw1EqkHyThirSLnIbUWMZwbaqMPbIRDJXJ9L2vPLGzWm7ubM1zvznWBt4fezWKBscwq0Qt
s0odo/wxkT8D1MV4JonJsRUEKDDcc8ogc8F6mIjMXFFuWq+IR6yu+8cewwiwmWkJ2NtBd3wNAeAN
Causjq7A/IyuCB8aO4GUWTyIIZut0zqNLnrT+SQbPA/OqDQBHBCyaB6oQU215U+A8d8gPaZkK7j7
PzQovITL1OlOEynIWvea8ZAU9cssw0c3PtAM+NACH4Vgzvp+GRewCGmSIBNGVGAS1cpmDzjl8EF6
5UdT42AXdA0Cr5BEIY6kiECjq86lK+XYW5elOIgEufLYGL/FbdUfEVhx14iFj9+twTnqjV68Ades
P0Y98ACJCUnJpYcdcoPw/45I7lwLxcbwoOpHxELBlKkXQEXsAWhF2jKsg6eC9SvdDrRnhoINPe/Z
IWidce2EeuTzElUI2zgCYAjHBoiiY8Ioo35l5rUJwIwWxbmqaKJ1e1yojAIwoIdas0+nLvO1NLMP
QnGcD13UAxeiabc0HI1w2jMHH2vRN/Yr08f+jFpgZGSpIeAU86dB02dbLcL8dOxWDeK6z2TQs/ir
LPXgQovRpbKyBe+X7lyIPY6a0QuneN0h4MvtdYL6W78BgsEVmQrt1WWIOAFj5UginfUj7hsogScQ
8M0yWzDAPqumAB/fCaGGI4nyDk+4oY2yfeDpPtHlZQlSrPQxNa5laIyoBJzyDRBkOchgQd3AHUtf
GX2K2imk1b0H0pzOXAHhOzlAzKccKPIGMh8L3zWHG62ttDRXH8A3Cez84R1/7ulMSOHLXLdnPd66
FltpRp4mO1TZAnhMes7GDhiiOK0CtKIG7t7iUhRjgcxjeM9IG5ZWtIu4DdiMWEw7J48AS6XF+pcg
s4+OqmvRUcznC1b1D3owoMYuqgefKmHGxtjzYczfuzbLkAUvp+18NonUgYVeRdRYqYY8tga0Lxuz
VY9POrqY5vjggMZ6byOQdkCa4WUpzBk5Q8yaynB0kDUdkIg4a5fynLJPEhCsWV54qVSEdhL48nQd
gBgalIVfTfXwoF5ZRQilh3Lr2GluzVpSdKhADlxkei22JA+MGkAwHHXHNFwaUeQWANtwCeV1PogC
OH7BJFtW+BoDeFlDVBGq6Qt9C9wifpAoajlLYpRQ8tKo+xwAH+hmTiY3dqZNq8XGI3KJZYy8NxDm
Mq31czjA1gMo+V5MO4KrmenAusCIGstu/24adzojUxhbwMCetnlU/0d02ZsTSbxleRPpOOBRS7Ww
kGkm4nF6kwDjrcuDs6vhGxCb+fBmoIwLXgV9eENc6aM3KVmLpNVjmzB3uxTGLXVyaThMgMNQJXWL
WpodMKkHDZ+lUtzU1tkB0NA+zJeZKHbHV8Fim8mIwJQTg2JsioTcxDnob9KpqRjq2ZRQqasp+Q4s
TL4nUWKZeJCjmjo9i8BaL2bUC1AlYMS4oPq+UNNk9UvZF/U+VqKOHl6kWL6Fnybzd2357pFdj3qX
upNAcc4ddgRlBztmqtd1Gs/AWoVus3RJ34rERNyx/YN+ioi7SK1y053Xull2WabI8msYcW17f6Wb
6WQNbO+jxEL74Hf6IOIQAg2Ufu6c8Q2p/3y3iKhHDfEN0dRZO/b3tmIEDIgtMpAYaoAiRoJ7/NAM
OYI/yfcGAEFvrO+7R/zNXkmKgKoHvs8sBLwWL96ryUo3kVule9LqDsjAexSow5uL1HLPe2Zgo1sJ
bBdwvsWxmA7I82EYyOWPgxODYUAdoUm72DF7wskDRSlg0c2TjYhrPIIy8s0G15ywSqrfh6CjU57b
4MpiVET6yrh1eLoCe6qdXMoYWdI8iAr3AJhiC5Elnm4+GARBcyEmhdDm9yOolgm3g0A9CMaDOLyF
JZoNiws81kj9gQECREWsBBUJqVmgPxaZbvfuqjfyZjPTfS+Lz2OUHN+uMwtpIexzUeJmI/I92kmI
jItRO9aOoyEBAz2S1XH0rpVWi3xDyBGP+7AYmBXkAPb472nWWGk5Eg9hedNd1l7WkG0t8CsnOm28
l1A5pTacSKLbxMbYH/K81ZHhrPajSzMLWcKf9TCpd6bompUpxnKzQPLd4e8tigWT708mfYPUqgS+
xagDMGGj2a+aIfPzkIwZOHgxzGLhPZaRsyvBAiX9VP6DDPryRbdHZEpb4ZeoBn4/WTajFSHOrYH5
XE0E8U61AVjxhHdGzV/NOGn2thWH6zSexmvCxSEaRmAjIGWvv0R6gqTJKCq3Yw7c0141yN6KRwQq
0K0TvM5ITdbU8EbGKBs33kLQ3J4cHW5UgOsZb4Fj/uU0DJgRdr/TBjv+zuKmXCPRvnzwCjgCKrd9
r8CYrYpgOao30FuaG5k5en6f2KFvh5Z9b3xj97kAsGNvl/rTNUYe4Oe3XO5PNsvS4MT78VEuUheo
18XfA1zY6pyBCH/px33XXzK3zZ6i48ytU4aAAJjE96Bj5WYAwstJFq19tQyQN5tmjYpILSn9tgPA
aqqwVVGqwvZjk4FJVcGtqoZ61ExuPDarZUzTmGEjjfHXjD9Nu5OVcfiYAG/qGmZ9fqpAQOgzXlnv
wDkKN4GT63sNJBPv9Zh9MfvEgFtDK17BsIbbb8S1A33ALlEAlm7qABlT9ahpgKy0HkwmZ4zMGQqT
4C4XpMtl3qzutB0bHOTwfS51g6ippzyCTwR1MqIfH93o1CFl9Knsx/rpl4QGdlM2Ty3isMqGJL0y
HD9m0YDEXuYsNr+t48XumyetOmTq1IE3e9J5V6KM7eVUnkZnfDCUaJGDgJetg7y01h1O2ageCL1L
wcIWtDkTB9K9ZR487JaRQg5ARQqa0tBDhQNOkKiCbEc9n7UUcCUtT0EuTdoYdV6lB9gaxSodD2V6
4IZw/fnAgAyXQ9WMAKmLnXT6ogHAew1ACPvKBsOaG4uJJ1Qag7bgU+6BffBilcInq0U+tLm3S8YE
iGVq+qKIO2H7Y9SYm8bN+Z4V2tc2MJnYOkEdn9yssLO3gbPaB5Qi7oXGZZrm/ugEeZLsQQ5QodhV
746DaznpyogAatinQbEZQo60MTsIV4DfAmjxoIlDUNtIOLYBKRYkg3jvW5DtmqEp164aMjxqNkXO
UHLkxOI9LgFf5BYiu9BQG/CoRrrXiwnu6JceVLg1KCwi41UYqPkHDJxk6yJGWmedofxYSkf4nvL/
14PhTftWxQOUSxw7kDp2N9TFjXFztiL9bEqqmLz+1LVCJ1u5lhVtRjW/gy/M3dDSpBZAq0FGVxlv
At5jY1flY3gSYJXh/n3XJQMvdcLT3K2Q2HVwEPv/syWztHdvjJzCfNbCIQfug0DqUh7C+TnpUvOx
FS+Sdesw00eppnkq9eexEUDEmkx+5WDy+t5jSw3fZTXB6aFXW/CxtGcGppIjaoenXYDz6KOegVIw
C6f+XUvkDx0JXv9gHZ5VSHF11m0E6qoIdIKGyhhQox7Jk8toZAnK3wBRoqtSmAhRmz3uEUDBakjV
MmAasVaoRYsOJLOQPfXkgmyzKY3rBP9Tih0houMC7/GiMbUjNfOYVDfjzkIG+mrWWYwzXyb4tpFV
Cw/aabFfZDR9URQgWT64iQBcwTYPgHqZ6sa2UVyBzI27jSnArjxptvzyB3kfyODqhEm1SygpVaj0
0nEK7BPQ4ewTDW80NJ7ybZsBgobMoiB/Ga0QlUqf9iT/48xf0zs4Rm4uYBv9cwMSY+6ABVroKyB/
83NoFvQDBq2Up9slcCkgtO1pB9Yc78CG2AIzWcLDo6HlW6qCLkvZ7cbKfOCG+1EYDaC77ERNMZW8
WJEdqUlIQ+qRTAygUMVngTlUF009alxpC98Zqlys6yEHcvDKq8d4HQ9xdKKm6puP3p0sGLg4gToO
ofOqKNHemZM+ZTqyz+0A4OpqnRvDeaZXx18LVMQq8oHR9cDhkGFHj/K4O+pwIxnSrXCHflYsj/6+
jH9G8QA+R+QXXVGn6V2zbDIuao1M645tXGMHpNAW4G2vL00T1AM8uhgDCG9tNXih3cjIhrRm7xb+
FIFRty1ARr9q+woTSS81N907ZvpOhiMDxzACAX8t6bUDpe1OXT4AHOQxNLoCcTWVz7uYUH6uC9/7
nMlLw0U2T8HvZdu2WXQANvFdfhIJ5sSjugzc4+DdZzxRLhELnL8BrvMDJa/uiZqUtx+9e1mk2YBu
QMX4Ypf/bvzvc2l5XR7xBEcBnRrd2dqjl27CoOjmpwb9wucnw/yUoN99ph4oBj1byKDe9pr0jsvj
gAzI9PbZMvfvHilOCD6qOkWcFAiw8H1TEfbc5RZDLWJuHUjmJVmMCgcq3Ka/qiuRjpNz9gPcoOPO
zcA+uZB7xbpe+QacHjs+gROMFCLlexN8eA8kEhP3LnlQH+F1kIlPi4As1S9NcLGZihQTBdBgT0/c
YNervEQgzquoq8EvpAX2GahjWvnmap31mJnac6gSIg0LXARj4qIu0a3iTRGbYdhdNRvEIOSIlKL/
UVVweZHj0QMliw30nfZGRmbkiFTytoHzbBFR71NOViSiRq292C+TcgYHWVQfTS7tLcWz74LaFLYu
Rmc6e87uLtJOuiXMXfFWbHG2A4D872H5xY4UHmqcV3TB0Iiig9U4X/DPeI2TwtpgKxFtuRqGKN0G
RGxf+qRthNU8GCPwgp3OeJWgLXwdQc2iLEkycP4IMlfvgSZn3Rj5I2g5D8Jt9cfGAIdUJfAG6vR+
QwWsMdKDz24cglIQZ9bGbxvgLQb6C5WzNl2MKFpVga9RVcLCORZv7aw+xrzUN3NO6czfx4ELv8qE
PQLQEMXtuD/7smSkCqufFZSA6lV2eUh1U8XzA5C0iUrbtGmPshy3DdYkFLoD/FLqdrEVAPQBlhWI
4ebehJChtlk0NwuREOjww6Gv3ZmXYSFnWHgj7mQF9+p16QKSnhS5OhhRjxqdDkbLmJgdkIRxO4W0
TpfytQtAh7UT17l7sIIOqW4hA96+osXMVXJ/GbHMviBKW26xGUhWFXFlkp7bHK4ViUfsrNIBcAak
ATW1L0bP2NKsQhuT1Tzmiq/YChFuGBMk9eKcE54c2uoBog1bvWXMPLhtVrOOxGQwgPTvpH9H2h0/
hrRxXOZxNXmeRhNA6fYPkjCibRhUeJjTA0fSUyaKn4zMto4eJX7eKCw9KP26dLJt7JnyJNoQcMBD
V79Q4yXRW2rL7EKjZnTdXVMHpk9DpswkvFGGOTlPJAIBstg0FaoQtTZCIAoMz1cQMGxJORkcvkzk
Fq46wcoDyeiiOtzETI7bEB5HeHyFNZzHwOPW1pYc9aYWvHJt4lpwVUOTi1zL12Ebg+ZBB6yXkt0o
qq5DsbAhxnNeBh2IO0S9JlmdhoiWxe7KQdr6V3DUPnqFFz23Qy2fMku+oPal+Ir3Cd+1GvCekmzK
sVMw8dMKZPWgDa3+VogeWxfMLipvBHUvwDZoiBMeDgpiEqd5KOpVFLnllyQd7UswoHaLVgutEbH+
MMz3NFS3gEx5cOU647QNLY4qQ9XkZY/iI4lSe3C+8VmhwXmAuEmKQuiGI5anTGJumWw1W5txuS6K
YMBRNIZwWWdqjJWtD+LiZCmblyZlFuZyCxoqZ9W1TuysUbRuPHRa9jJOvYHngxrRUnbT5IepiN7p
QqSgpRh4N0fWXQur21RBFF/MEp+1oZoAJafHIdWeSNSDWhwcli5SHFu8S9aLHfWsrvhb1sZ4iIC0
eu3gQ74Cxls+MORQkMEi11pv2vWiQb6Msl0WikHc6buBMLaLMWk/b04Ew8OASuC9GbD6BPjFjwY+
fJVh9Dmm3mJjDHD+uSAWWESLLckQnLpd786OtHcyWiCsXHx0KAEEd/KvBf5kZ9m2PBQ12BVV8YfW
2PYmkSolk1y/y3h2FAMA0QbjeAKSXoVfTXPAk/VfMrJrsdtaa7FsnsiY1lrmjp/XW2T/83oxciJ9
RDBR5gVuaM5uaLSIUIvbZnkKh2BLxFkE2DYTi5EitrTtbKYYxxYGLgnO32XWMpV6vytpScMN90Pt
lcclmljkPYjDch1u8t8jjNgxVR3wyMDHVhpsv2jniCONURB+O5mVEmVHpFHzkH/E9gjr1d2aZDx0
foLRtqkAVhh7lz5yKhCUyQA4PgpgIFZgAtSLSt0FgtR4Buj3rZyU1GRuDKSAu2mLmpaiySQLUMC0
CoIWqUWf11iMubr4MjQJhIDG/3p5lClpPUJhi9XNrGWpu9v408Vbd/BQOc2QaP77bSzGzjQY4Cb8
/c7vhsudGl7yOCVFt1vWI9vlr0EKkhX0V/xXdaI+BgsfA82YgICBo1uzsiTgF1t1fjSjAfClNNZY
awG6U0mpuRkbZDXbanWn+9loNj6zEPRDgXrwMWEec7V2EGuASp2nkcAZeCm21F0ujm1dNSjKUTVl
Xn2eMloVzqXj4GyCDF9eJ58eqniSr6bhjj6ABh18JzEcExSmMVaB3VANk5Q1Z3C0RACr0uSrFXnx
CxzxpKNGLVbLFmRWgG4Cxm4/KtiGrjCfqJl48K4j6fi0iGLFum2H8VUbNfOp51X1GLOfi97BPgj7
1vRxEdWtVh+m1muBfaR/rMyAPbvFsQsFa2odMgYWmFxnvesheIk7IIXlunwF6AG5JxnIDypQO5Kn
0QMj6YgSmQo+vwhccy5e1fO4yyPrZAYWHGBAWKtWy5iEEZPmyRODBk26LouyOd2IyIQaQ61AvdmY
jKYxtHYf/iLD88xVWHyx68nDBq/AvgP5FOBgGewByZVFb6w4uNk2OL67ZyvhRXl0gYuxBaRGiKoq
ZmQvqTHP1ifgX2ogulgDrg6g8iNIfs4Cb9Wz2zJ3k3UK00DTPmSLNu+zWK7IMAwnYDk4JlJikDYl
V2QUI7ehXFueLM7IXKcVZm2NsviVaQ1809EeVrr4v+ihBLG42r3S7hYACJXKkeXmCoWK2cZoUS43
75lJH7SROGCn8VCmRfBotIg61mU2j6xuCh7HBo/gSmcoyFMW1JgGMmsMD/vsRZZ4DHWilWX4NM11
XO/R0YbkyPr4HxKRrSXxtbeZ5s8jdQXqhW2y4TJjv77F4F1yV8t7LhuAx9u12MjSa4/ec85ghL6h
4VmwvDftT1k0gnBBJp6NsKptg7iy4SDkivJ6RWMzMtAdbO3s5WqDQUPSSFUtodXMXHnIIdzydMwf
JZhbUUbVOluEcJGtaJUSMP7bPGbGN9vsK59HRvPMe6PZTmPRnD27M49lWeo7vW70AzJwR58P+o7y
cubknCqz/SkzdVTDIlcHjJPN1SimG4sIHnB/UBY04f+R9l3NjeNat7+IVczhlcrBttyeTvPC6jQk
mHPAr78LG7ag1rjPd07dFxSwEylZJhH2XutqEXdutuo5kKxVKodrTjHyukTmB6WDBHrEkPWTTVuy
ec38EIkiN5apFQEY1l4eVRysYmZQa1PlNYAjzJUBaqqTP/HXxpkzwJeq8eKZwwmJ2mRmXW1vvCyc
tmuMOEpnZOtuht4GqwFjxrl3QK6pF/ORRNSAyAD5AqLRbA8ZWWRXg1DwUBvj8UYmu8DyLHZTjYTf
ZyzavtEKuKhAdlbEy8HD79h5INnvijiPWf9hFmhhwhioHuC4HPA363QUpzlTsgGJAAhavbY/kKdc
jBvI3hwDMIbc1HsiOQerSNYjA9QDH4isFh0C8H2WRTCj3phrKBL19PEcoMbxNBnJb7K4ms6kjfpo
xEMCDfU4KCpRXWRPaxqC7hF/XGXYJB+Xqq3O9ezVwzrA7ChMGXh4NYG4k2MxCYqjCURkRqw/RKUj
Jku1vgWqmgsqaoM9mp7l4V3n5z/qdof/jfY7yqB7cGAuzq4ye4ZAgNuuMd1cQIfUAHnbqHcpcqmQ
CQhUbtLGFYCswwUlwXvwTH1gNMQ3+KomG9RlG0Doiu01KQIQYOxfExmwZEG6sYDB8pBicaDu5M/Y
4sLG1BwmJrCw5ZhUGZI2CyzcexDAdcM2HssU5NZoIvzkAT1td1VI42FoIhdnI4V+GHQ3JHUU5Tj6
asULXXaV5/IUOYAHoQTDsvGmcx5tXhMNRc6h2zklEiqEYsnw4PWK7jYZ8U1B7hLSY47yDviFjbVL
kKHi+nl0MgCgsjXjIg2TJECWNQlbkadwP444EhVIk8XYDCIfGiqFcr6TyViTZS/rxDHbmr+g5Eqw
yLTVS5CYW8fLiiNjS3B2jL5pUUSAriEhdgXVQG2amxsNSFrMMRwMl290vTfBpWixRvrHFqZbQ4fq
QRGCmgIb0aHnDdWGNvPl7r3cuKfNftn9l04zomiHb+f4LyMxWzPyecFpm+jy1jqKfOK9yuIIxHel
hliK2gBYx5YtKTDJxzdNicdO3aBLljSWGSLCu2KuDdY5bq7uFMq48ICM4LwmuBHXA8Agv9sZFhea
aSDp7TYBjvSZzn7MGdCGb/WkKUHri70kHDvSE9rzcGRkLcYX+UCWT+27BD16njdO9xkr6GmnntLq
OX8nCzJjNXkjDsNynCB35gRshsao11Mbt2VIQmr+17EuUOWU+/8VwxBYc2REt5BN9R77f1iaRNpw
Uiwod5wqpP0vZEPRLas6Sw1JykIEK8qNev+TDO/v13iSm0WwwxR5gX3f3jnQ9qfaLF0iwFXWvtNv
lALIVm8bqu9untLe6r3GnhvQTrXDsvXLMT8EWe2fPNE0rubdNO/JGENuIKrwgBv0J+P/HG/02XZs
vQ5A0G8Xm0FMMhdm830qsw+NIEKqREM9zwTOJ/XqwAS5uG16KyVDSTnYj+4M9RzZn2MUH0hODcUz
iFOJxqA5aQ5gMTyqUNTLgUW/bYd8QIE5oNo7c83EkWzptJiv3SAD+Xj/TG2WbnLSkJHsEqNjVmAz
/dZeBGFXJxXoJrD0QYo8qi8T5HK5jOd4LQKHvQOcyW+sYEwQhNV5wF+5w2hMpGBj9bmcC8BHCHYx
6XfTfdeP9OTs8HJxVopcDBhRwxEMSyhgX9YsQBY/gY4T3LiEDm8DgUxOAmomQhxHyuIImgnqk5jc
ANmmbabZ/UEiAh0nubRWdjIyygcTtlXSf8V08/TRr3DkrO6JYiqXWbx0L5o4AcYSDWe/1I0bq3zt
0pga5BeAkIQ0EdBrTzSOZ13blDP7cWdXViYQZ5SwANbo7hWVxLDsiweEkKehZ/5jB/ZTMWjsAMB6
1POLaDuNWDqQwghc3QvTHId/Xg7iJRIWEbiAjJ47Hf5PXLsG6nsFXJ+4Htd0c2ntxclWfqSgRRZ+
SLerbkh9JOrdfGL5Eck8K2YT6aMISkYF0hZfp95egQ1kbcxOIzgWQAXPOlQt2xneiajClhp97ub+
TFKytLUkPy0MqKsrEoKwBonkYJfjLQqeQY88nQo7WsCajClckLT476FJmhtHw67KQfwuhWqKR1O/
pphdwN+lwebekcaN/63vKn7WqrxZcZQ4rhnqvE6zONvNfGfEjvp1TD1qrKEF904AIGShVA25ceF7
J1PD0p3LDQhCUS55tQMXN064vB6pva4+jps81d0Cab4Nkk693P8MwIhyvNAEEIVEPfIQakHSg3U5
leWnjW2DEA7c2pizAdeThD6LslOWmgCQGRzss7MM8Lo4uJCGKRmSENuGQGJZrFfDAbTam2gBQaEP
gNg9GJQvN+Urk6gOUyBxv5soOXnoOOaYQtQAd7s0W/OmL77ycjxWleX+RG7mJ7M0pk+jkTmb0XbN
E0DM9YdkXPT1EgDgGrWkpVxrVThDrlAwtWCPrC0Oav0124N+NrC1oudle05i01zbqJr7lCf5PyYS
SP6pG2DTA9kN3+PfnTaNn4uhbNfZ0I9P/VwamPgDW7TlRQKio2odzyNY994hBwMg9fTQ4Px6NSaG
IObDYhjVPW8EYuTSmO4k1feKK9FXXWjTii5CAd+9kriIug954WsAGlIUug8aSlIyeQvCsBQXUWoZ
QfCYqVjqPuhWlS+ZkEyZKO3d56ILMfGVKcX91a7fiYqs4knj6wemodJSUMD7GwfuYqF4/VTqYvLP
0NBnu17o5m+jYqlbvfm2VCD1YYEMDRqjVoCdXhE5YuSWoBINGbRClCkEDQmmQXgbsit1sj8Cj/oV
aYP87sBBgNSCEz0XGXKATXngIyhNkf2NokMBYtCMZjNuaexQZdDvNv9Sk2Uc+A+GiCNdSIb6T5Qw
UszfbZBNF508EBqBwiSQ5SGyHmRCzVG+fJhNLLxVhQgX4i6qzV3hDkV4X2eStwUA8DIPO0fkb4En
WtcXYFhYTTADNKDOMcUBhra8n5sPRl1qyKgpkMZC9xanKSqiqEvqocg+6OCv2UYGCvgcAa1sihk9
9e5kWur0SEoUNgCWHXa90yPpDCNlR0Mkir2GouH/j8wGJee6xc4Tlpnza04yoGm1Y7J8J4lMOdaE
Ulm0AFHpbjziHJkzWQdKgThuCyTiX/ObccaenG9iWCkYKqYa36slyJ9a1ja7YE6e/TEStCqCPUp2
SX0jnUYU8uI9GWmbAFDFIRs3NtK+n5IaUB1xXBR26FX11xr15geSkZaaKDKrtYti0/WdIuX9vC+w
JxUqY+pplqhRer2CAXjj1HebOnmeC8Y3hIeqxaBzC/Mq+KFjN2tLsrnzhtMg0FapdycD0DM8pJ9f
gwp5XmwcSQQL9t/bCZlGC1LBNzT2HCva8W4ckg3PQXV0r78fj91Qbnlnxh8j3kUbzxiavT3VzVcg
CINCZAFIRKXXpxKFYatytJqvYAiZUMdk6Y/tAupKwKR+wMGi/+j5zTwtW22qkCGNXUBvV+Z2cUqd
YK1jo/xAoxLYQci0EYqlQIH65JheFUqVEE5CSBqS4bAjwrzI1ef9EA87OSSNVjblSTOzN29yvImu
ASrWQ30cYnK7Bq954wHw6S56rmGLh64mI5Oe0TWlKd0dr/B45F1cbORFRMyb8NJV3TMZyTuTH1Fc
VH1C8X2kmF4fZIjEYjhf7zBB0cYe+cMSRJTAfnOBJxpkAUNKd1JtSUMNKUBsh5VO4SXA1RNgpErd
FS4La/BhbaUNado0+tK0lrdVe8DUox1fJJnjMRV1eHZdd4zVVvDN3nHFFvyklIrMlfedQl3gvbAR
+MrCWo/ntR6AV1KRPwLb/1djWdqG5PccksqO1He+akg9IqukngjKxQPgTq6YLJUtyXCoDWxWpVZ+
JAv09KWdqvjsZ479AoaDBqkFbb2bqPyycIyTVZSAQm6zvBW5Khv8mwbHMTKeDWSLP+hJs0GFvFZt
ugEIS0GcYMVCeAoub6Q6ESQ81BSCFEfZaSOyqULkKo+gFGtXxpJwo/2WAX8yAEjXUT4LUp+/3AxB
JPUCjgocZmkMBOuACx5tABaGCjRYYgqDkBjSe3xhOQa/0MEvg3KvII6pZxfV3yMq3FCXh3rUARUG
b0s2wKRFa+an0/puLefY+iU3uXZUcqCBWKcowTxAuDesabfmiGyauMARoUG7zZbYeDaLaT626QvJ
dSJUQOm6mwLuFNnVRQxOiykSNVNmpq1zsPGsqFIqqdr5gXqypCppBeCrUFOx1U2dlSy++t2bCrDI
m7SJlxer12Wr1o71VrPAL9rw+REABf3FFY2pVfV6rJdhY9goeghjE9R7ALpCpkTaX6gh44gBC7Az
xu6gFJk32khLz21xSAhfMoyZD4gHHcgzLjZEaFdENLNtAw09BUofybR56bACtr4HzGiOPhCk90mD
XGkkJS1IUOvBT1oXPMT+ByAu3b66MNCzCGBL39HKCCAsqR6OgMUCpQAs8mgE5OUwmzuWAoeVZHNs
xBtLRxK5hcStB+b13oMPHoKNJ7AVFuCicvB+OEAlavHn69K0PtdJjqHeu9VqAk7Ig5Zm4QIUcBai
EP+1J2QTuMIu+FunWCQC5rgnzs14KnIsTDFWTTC7rQcQZwhJzVHkEpqxX6yV7F1rn+FxCkjZ9rjk
prZGFui0M4HZ+5GGmL1NO2N0gbcotChbnW+GpLUW3n6sf6jgmahgppsovKhY8a705Y0l+CoxFxb3
SDZ3d1ZQeTM5vvs5px7EqqC+mOWSS03racUw+XijAuD58t76gWRlBHYosJ9f3mdffvOXKwcPOEB8
Cg5D0XuPo2V5jzZh5IFaYdWLIclIG/hp+4B8i5DkyoGGAZDGxK67tiVF7HSjBbiawtg7Dvt5Z0wx
pxiHEtkEhFhx6aXC1k8ArO/duLAGzyEQv9kFUiSxXZU84mw318NIdPUA1dl19SlhefLoWIE9IQEZ
2ZE1zw4kC1D38OqAebG9spvFWZPQC3hvrFXoAtOzFWY35Yq+Y1ogyW9limugW4zB57svXy6nSOtD
S1+3WlcpY6NLKsBha9KCzGoBGpzU5hksQd4JHDmgatMBmZwgBS8WDfVGo9e3pcnwzyq0Rl9Pj8pO
B2LOKu/rADkBUJCH0gZJdbQw5TySXAUeso5vjbQYUR5lobgYZIhEiU3k2PKIRJzfSkwAGl/tbmQ3
Xen9FovCpLxCNQY5d83rRapswgnVssyduepLL9u3tQZ83tQvLr1oqAd4rq9RnOZHGqGyu7zYyLje
mw0Dyf3VjBTT3HzVFrzoBjYXFxLVAQPEtLDlRv1XtLjxQT7FVQnt3CL3sqs8a6PeBPRAp4ae72Ri
9IktGDQm+bIgRSlfKFOM6itevqpfheIKZK4uQEO6Ct7qT7z2nzJNwwTL9AHCH01BFcpxAjqMh6y2
TB5WGjih6so9pXoLS5SlAsJEqH2zSQBTZ/VrGpJCuljDlJ2cst/eBqPrMAvH1UvS8t1NtMUbUbcQ
/MPqv2kmczOtqmmmQ9Mf27JQy3Iz/yFbGsdehB/W+OPGxEmxCdUgDxT1SXmvYyd3rt0w87H3W9ET
PxXvhkQ00wwOjLSvdiDVA27cVU49kulW/KTjuFxHcqh/DtLeXDEBLBuLZhiBM5PZbQHoawwtnNbe
KFoPy3OSUTOCaump9aZqrxQUhXyVotSQLyz97uKTNSAZv0xRBgJZwMLH635qbWSioQE3vQ1cVqs8
dfq/lAPg+U6daMgWq0dkJ9OYNDrOAkKg3WRbUitDNfQqDy5qTD1qNK8dNtyOOxlQKZSxdI6D5Se4
cJzN5EX8SA2++wlbq2IMwO+xACQOCKcnz0TXYiYXf5w3g1cVTG296cKxRTHnjVo6DTK08KeoyonC
qeHN5Ukj3e8vf2c/0I2RKzVetAXaeX2MBIelJ5kvkYhzDARf5s3YMfN5B/q+k5T5d+bkTj7UIzX1
lMLOQJKG02jExaQGGBPUlVLlhDx3VCra5l8qqS2tgnhVVsgGXigx7s9pbFJPiXETd9pj2Uz4XSMv
jlxUwty7CXQTBa8cbwC4aH4C8MTnpcYLEzkq41kX7M/E9EwN0T1TjxQRYGWObbOs7uTv2VK4MTH9
NShwtPCPMe98r7cDUojyjCrSXhuA0Jf57Iyd7WneUtee8/TcFdYZrEn93mXlxEStK1vpHV/WHMmQ
YE0VPosxdTjOE+YezhLS9WTEOQC7ghTAVBbXnlU4J8DvGTwiISuMxjjYk2WESHONgO0yYX8NSXzW
2qtROCDHd4+gxPgrNy3vfPPcoqcSuaFMzVqpBxf1QLDnPche8vHGVZmRa6cXFtIUYCsvSw9Dee3X
K6obkRY4ecRGBV4cGh6mqyZZtIfSK2+baUrto8vbvZI7QxLxkMatMz1jlVAf3nNte81Yt4y7SO/5
LSYZA9HEUoHzq8XCkMcQWp7+rKFE56Bc5WV7EZQ1w23Qc4v6B2xEmsC0yV3TPKLizjzOBgoFUTuI
rlQV8QCMHMfqvM2Cpcbea4qN6TudBfg0GJGaejc+/jzowUmppD0qaMO46ZKgAQO1YaHOIgYBeYwF
06lxxg3gYypkL6Jper98pOFVSaZKTj1SAtFrcyenGKTEi0Qq79w1sJmFsz+0yDL1wswK2CXp/fhD
CUb6s+ssTzqrkg9SxKt+t2gdeAeEBTUamzkWEEBUxKHgqx1zjcuSGBbYpGHWZVl9CYwpVE6ZsUSH
Kc2woLfaLFsBp63emN1SABjmLYg54G2NMh/nQH6kMBIv9MwqvYzjqONZkpXTCNpukfSIFMrzKMgD
NOxl7Uu9fKbR0uW1tSWtRawCjd11qylJO+xbv7k42jj6D5Y/by0UKh6kofTpfVaul9Zptl0Ug6Wi
cLyLgRr+S9WjnAYUWt2GZFLRTMVeczAPVrLKNlOAKqQHJZqD3gO+hoNCzpk/kpxEJiBaQT1ntYdY
XMYD4pUxAWdP/DL0ac7xUOjnXVyAPCVUpQ6m0OCwbN6R4Y3aWfTffHSNxyj3uUp7EfiuqoK0Khpd
RoYkjVFgiXlTfiEikI2K+mZd4S7prh1Dn8Hq9nvdhnC8jVj3oa/FHTKVroBn2KIBqTeeyQRdphRA
vrYeShO7EL8jpNEQRdUvKDyKDjSq+IS9ckDYIQ8RCP4bEmZayfedzGE388EBDGyMea9dPQa96x9t
AZWHDPoJZNO8kbLSAVFIiHw2aWc3aXAkL2rekZPoGpfsSaTikkwO6YqASwSK0gm7Y9UJvIv6EzUB
ssmfhi31jah/lVrgwDr5wfyoDElpjsmwA942tjGuEbjwcqeB421imOs7RYdKNTyH0mWnopOHhk2/
GsCjJ5xwNw9t768Xq0peuFYj360apiMNOx2wv8U4/UxsPXkhEdAokQanmbcWecF/khKEP/FLZyJh
hmKQV9JWzulqQWZtlVx6VIvWAAEZgQF3cHI8i6hpIvO1p2RsbBNgdiBFh2Td1eTOuGqicluzCgi0
13gqKO9tQdTNgGjtIbeTfFUoZad8cVR+c3t8nj+/5vrnLB4OAJrHu4JeGKJJRQNGCECLkRA82HjX
RDWSHMErL0ekcJDGhrf+1VHFqcQ7ihQkuwnWqbg4R2ys1Z0pOd0YyQsV3hNrQSkHal7rqKOM4pjU
bz0lMwAxsm6NAbw8wkQpWncICikkzZ36f5KpqOSWjXH0X4U2wCQwaQmSiGuAcDDkQycs+mQXbn+o
Rl3fFE732NdNfQZvypmwcTx/mi/XEcAc5YhgdJIYz+m8QJ6cyaaqOsg6WOAGndzRZIcAJHMkuimf
rTvrWwaKyCY7MayMkWSG51ysA3yq1qoDjdQbmV7Ghj06SEVvkLL29mZXL/qrkkR37n8Mq0f8gP9T
rT9EcdDtbL6gKkg0xoj6IC4aGqbx/GtOcmNDIx1bDFJOQzIjBxr+F7LYzhsgqojwrxeyMCZHFUdd
3XQwPeFABgLB04zcHVCGBHkeAdfHNpL1ImS9boEfCecU3omaxR2qXdAVH5UI+YxmspYRqKtUWYmC
JB4Py1rJbsyndjH6LV0HaevrxvKxN60D4j1jSMyRsCWEQaKwS25wSu6gTpSNcqHeGET70vKqPVmQ
6M6VZAR70txBpSiXd22uoUl7dwft4KJi17K/EXyLZ42YWFKXmhLYU97CzjSoar8eUT3rumfZHay2
Xc8lqsOUB/XuwzDQVFZY5yizewtjBk/Be6Hoco3DXypButcFdfawDCMOXXn8tUaxDttZNs8Af4jG
TJZkbY56vK6wofMQ5MYMZF+/WibQDMCx8OavrYlUPLJWfqRUsi+sxNyLhDdxaBzxYQGDF2YSq8qz
m+PUMs39nINOt8oCfmYJnh2L0w8fuYXDSRwUR7+A+oeVSP4rZ34XOkmQ/1Vzv9p2AHBGhr3e7+KZ
cWAnajlKeAAOtQFPTw6k68IE7FEPrnFg4H5zKxtQYEiXB6ND3HobORbWkZMiT9eu0nWRddEj8uSj
R+oxLUWxFRLYtiTrqtoB+2aNeVhZAVJQGUrNAKCroh0eWxFAiiiChvOYrRxT2GXCjJEiSKGKw5YN
mPXA3yzugy7EFoClr+s22Ll6x86gSutAYY5iNQOII+eZfb5fhtIKMkNpIU6dZhsIuBOWtGoJOphL
iTVjsoReG6OMQswsaC4wVN0uwyTmiUTYzOK7TPeclZpeJEC3ycsO9LdiKkEWKgZ5iRipsKBR65dA
AxZXMSzBL8hxgnaXAJcOzDiaQDEhOaXOUWIcNcr2dzNlgRVzBjAkFHAMwQhsLbA6b5G6MaDamTkc
lb2zv9U1qwFYlTNP+xy4Ibuydvbuwo0jNd3Mg1mOdatGdmHf+QYAWBkDksLVStmT+sZSdklPKmVJ
vcCaav+khFaD9wowkmJvF5vunlwsbruh2wDVV539+Eu59Gc1VgdbADRC+idp5KlRt9TZJjeQ3iGP
icYCPNdjG60BIogdDa+IHlVT4yjhIV2+kGQpS9T/LjPy4M2+0XYk7FzQGIVDCspKoMdFYRQXj0NU
Hl0B6kgNDnLdm+GdrM/xiv3PJuSxpD2QHVXUuzA0tK/XHKO8PWi1Jx3+GD6PUVjUzhVYhsSOH/hk
7GMrboiGJmZmZag01CM1GdKQGiac1ZC0SGqBszK889NH7GSPjv63srgL1S46dgjV3TjdN8fCFhxl
6KqqKtcww3xBNoesvpJFV93cuDvTa35Svq6USX3XIsm55QMYk6iWqwdsAiiCcJ5cEzDKqA0ttvqq
BDBDFbYYJhR+rklop/ilb3E+BRZxQZ2aarlnbD1RVCqtyAs4dV54Yy/jDc2yzUxMp6cauA9ApC5Q
JobTp7xqxsdEnE3R0DB1UGdjjrghGWmVnaX3H1hncrCEvrlSbykAajIYsQyplBRDXXBo3RiZiFWx
AxOoex6zvAy2ber5YGRddjxLh2aNShz3LLtunfGwWZi1MWbXqh8nAbCmg/w6SpYZ+Rl4VoVGD1pq
8qGQLetRgr6MH27+dEPKDX+j/sg3v6kblROwry7nyF5q8F5b0R9dBrn7Udz4yB9Y5QCC2oiXYN0K
tBQ7LwG74i7tL8d3va0cksZ1s/lMvUjArNAwjwu8zKocRCRXGZm0BZZfMmLMACXTsL/JwgCe7oA6
clxJeTQ96qz6SJ+1Aq8zvTzoAkEnwVOnT7X+KH8n9DsAHDZKI1NoOiShHW9+JotwoXGG29kkINqO
wNuIQka9j1fIhWG7ZYm6Fc6AMdZwnHAA5hHYx2lsstYQJ/gfJiPo4tVoTMNjGTnr2LLSZ6vt0ucp
TtLnNsVHqo3LxNohBhqkvgMYuv5AOjLV/elLNOvRUVoMo77gna0ve4pBDZLaceAbdPNWXqvFGmLT
IllCXkzDX+IxSoLQrE0wRKHWATunXot0uRhchELm9R0UYkg9ktUNNj4WazndmZFSF159bs+7KdO/
/zEGKbKJRyHT9UcnLQZ8Dxoy96yZVWstm8EleDde8uynzwZ+nt1muHS8fjAFlikXo7ltMbUDO2QX
GVLntol+zvCNgrrSGHZZjn/nIcAPduf5vA2e8s5AKlsMsgBt4aKc1z4jYdzfY54L7PdIoH5TgzQf
/cyjNN9GE3iCQQnRhlZTW/uAskQADZ3vLMDZrDQaA7a7fyqszx6bgVntutj7HBP7r6Ly242iw52b
GTVI8/hEIsdk7jnHxiaNiFe3NGd7aw091hKCV5ca13E8PBFcZBCYBiYdS15vB+TVXXqRMsUmvccc
G0OSITEqvhSj91IkE174Qk6iwQbnY+waf5GpFAllhXyFlaWNeC12QeaH3Heip2xFBuM8JxdNY/lD
ytpNb5nV0RvqB73G79YK8tsmSuN2OwIUNrxTGMLOCADQy4DltVFaUtAQ9DefLcuM9hTYn73+Jnpv
P7SOrj/ci8XNgPrlwXJB4Zij+HzJmAdO5t57BkrSdkTt7yON9ILzpwi8tkCl6dMVi2Kcwg7aT7J3
W8d7Howx3mGhJ85F4E6KvgcpbJ1Nw7bE1n+Kf20wJy25nh7JBXwJWDe4nrOJ0hHvT9tqnCM1s58A
+5VzB/iz6JGsrf1/kOU1b0xlhjolYLcLO+VGvTvfuyGZqDDK94+hfD33sYYvMoDjBg2gFqnERjXT
NK5AmjAcWFahfpoUQenYwZ7KclzsbFYhSW3qVh2Ssc2h/BRPyFcuO4ZiJlG8Lau1qUtNiy3GNML5
FlVxkwhLxOoBC/xmPaAKJWxQfBQsOytG4TLeXqz56g0zkKB04BB3XK+/BkX9C4gwxoXjSXmZiugf
Ehu6467jYXIPTmXlX8dN4OvFAdksyJ0Aqcy6aktB02JbnwFM/+CMPPsQNIvxweqrUx811ucsaxko
VgEz63hV8zEAKSJ3c+O85L5+RkWlLnsk8zJzOunBD6Uzo7bZBIFhgKKpKy9m/Rlp0eDbEbmKEUdj
Wk63mTkeZySjBuubXxafnF0NMK5DsoxgubBjrDrRoIAE9DBqPJeTNAEvERTZ1fAdEyWiXmqw5KFN
xtfIFGlCmTmvAWICgIVeNIPAUnAIdYHGsutO7T9tK+glqZJ3EPQcZKl8SFbirFJwPl+kbwzgaaSU
VBvLbIH7ym3MVroA5Q0m/mOA8b649WMWAK8ACMxkYgg7F+cvG6wUzY0mchYBllEYL2XT6+OmqI40
YQcszIxNVV7sin6+nesnIBrc8UmfQznRv5neU5fMx7oM9WB+1oBQAW5KYP9qXgB+YnPaEQgwiRiq
xrd1yrs1DUnR5dmPARtfm6Vbks1oVd12yErjMzDujubSFj/yacTxGves5yJJo8P/bQGQmWpl6wbf
2ZltnKjhXWLK3n+WDZy94NC/uXE1Iu2Hrfk64HDZa9XU7wVWWMZ/Msdx/rSMkb0Bl7R1in3jlyyR
DSKHHadGVCGbACrEWso9qwZlX/gbLgu2cmZUFZx5B6pziO4sgJx9K7MmhnyduCt3Q6LPwBvR5ssC
OJRdFztu2IshKUC3UV6ATkGDWGuqCBkYOFUtkyDdA238L5wKvphXNPHRqVykemiocb/KqJdMNg7+
TM0BjPsb9Dj1hrJfVaByegB3FoChvSYAjmTOLiMNeZSEVovEdcaT6jwDgvhcOn2FE4FknQkRyZGG
VObrmy6WWV6og5RyHfQBVGSa1pkG0CbXaMHWMCIRMAHQ4SAgvWVPPPpvhkLR5FGy9jrbl8ZVywFq
SNZOU6XIEvg9RCuGJPN1E5C1gwg5unYAIjrRvZE2FEo56AVQNV5BitwI2J20tyf3Hf8In6z2Ce+2
FtWeoFZhAp1pUbN6z3hqzZU/5M2XLsXJRNAZn4Pcdqd1xViyLeJoArJQvZzuaCjajKN6tQRlMWqG
nCCUY7LkDSrBtzj74eDW1Zej6eY/g2KJXpCA3+/1xTZ2nZ8UH8eo+pTGafEDdfU/2Rz92QAlBkAb
zp1dGY270RlQg2MbaXLuRhNFNqIXx36G1KLrmIR6Cz7XzLOGzZ1iZn0CeFg0ZDdTRBqPGdYXyBze
jV037MfEP/qTjr25BkzJ8khfjulgX57e02m+1ui9taIuDguAt0BdmR0gu+IEqNdFToF0G3vkd0yG
HmGKcnWQ3cHojf1QRJj+xMP4AjxE4HKAlB6k8sCe7PgIkvPM3pDSnRvrKbCcHSnjBPZlZoO7Fr/5
I8nKwPAOVedb2DqB1sWUy6yTzc2aOkqxEucuMk7OeOAaIL7xk4/JuCVuARoM1ZZ4B940usBwfxuQ
xuXAWigZOBe9skfBErL70NaeYQEmHKcwcQAwFSpzogKnHFvH6WEcu2xTcSsKDdQAgQgOJL51yL2X
keMczEHZTOgIfG4aLgIhfFgSnLMJLTX9tacUZBcMOUDF/7MLxWd2cmjLakSGZ7x8Sf0MG7Jt9chw
9PrY+UhcAExJaZ+EAiChODJvQHcp1RMWlaccigzMDrs6iLPQA9Lsycp/UZmrqnqVyEEKbejN7AZc
iJTkRvhDNMTmwCiiWd6qxtTp4T5ZY+DLg7Yc3jse0oSu8W4OnZRzjPOxBy890pkTyAF/8D4FYKrA
yVCQFmXabxzdKg5KpFAugtwUJV3VMoL35jc3krWBo6/0wLIBDNdMcyIQFdpnLmAiraH+Ng3I8PWw
z52s3Li7HaZ8+GYs3AXrFH4Pq6txUwKiEoQjrfKvzYw9RzmqvJh5GAOAKy/9UP1tWr+SwUu+Lxxs
0yZrvNOAhJfLoCN3uLK65PsUxV8TYC682NirPwTPTTsOyMwC71jRp+nFxIZxjifNC4k0bvzjVB3I
VoSoR1nWdsJhARIKMdQApqzsyYIN9o19p+nR1omQFeaDR+k0NUu38eb48zR67bnLDP0D97ryzIrs
S+UES7EarNpZRUhK2RlxYnxIgL/wAWcSpJtsBtgoUWlPntQAEv2z5QbzqvKbvSeqn0AkbZyop4b6
EqNq0DaczZ1CDZXxxPLqmIDBiTLBsQ+y4KT0r9T0QIzxNmrLeq6QeiL+LeJ6RVialNKh8jrS2A5d
C+DaKqNEmcWtFY5drguygQUkD0Dw5jx4GkVjAkgB0Mfa0RWwCSSfsf97ikztRCIlb2I9AgfbMK1J
FiyuvuMgCp2fMz0wj6gX8zbMyPWjDzy2y2xGdthzt/gRucmu1avuwR/wyJY0C+A57teRCxZYIksg
LoX3qBVIq0yW0uCrPkP2mEIFigkGiMa9jb80NtcF7JKpeeuhM8Gve6UrVahASiaRg9TYT91XPwUQ
RD1g5Io8wlE/OK2TXuKg3/JUH1+wNT6+cMAxCWTm6DALmesj49zJXB5KrZCxud/ZIJJ9IlFhItEd
86F5Q8O8bx08htt63yfYoO4i/QM1Y9D2W3DGTes+qfRiVRrNY40Kx4exaowPg20BYdpu2Y1HE5jF
ygCi1Z4CYCGVPIuYi8ONVefrX2N/MtdeYmknFk3ZxZkLN5xQJvFdixIc19ndJ61IMWHgNdsDkt74
mFb9hQxAA8jDRG/sS2kHw6nLebwpdT/53qHQVkSg0MvMgvXcDRzf03ctZ+winy1x8O2PIxZ8a/Ke
XZYhwTMKfv+Psy9bcltXsv2VE+e5GU1wAtnRfR9EDSWVpJpdZb8wyvY+JEFwnvn1dyFZLmpr7+O+
cV9gIpGA5JJEApkr12Jm890FW8O2LqCmCQrXHJEotSmiPjXOGAzuEaQq5ym1zR3ZyrYhCGe1qQMr
e5X9M2l8h2Y0HSLHjEGu4o1vnHPptxmvjwMU5V8t98Irtl14tfH4ZkSoDlu8muKFzEDdjofCisTs
NWXJh1fqQb2I6+l2YFMHCeQY5erlED0Fhmmci3Y86DyU0bpUzPY4etIhdD62dno67vRWvi9H1OuD
LrlMYX7hQmdXiGljf6eFx0gJXiA/gxiGvKNOodQvWAGhVqRYwU+nHJYBvahRZYZYxy7hkvFVIMqV
QNnjmAM6w7rNgg2+gv9OqONFifvw9QpCTBMSVGnipQSK16jP09QDIeUQgl0ajMarq7Uu3LUp8hFk
cw40b1kbiZhsjWI4bEdl0a/ssI3vQSbmIn3dlv7oWOIdckev9ZQWT0EKla2MOQxwBtiTMd+JzrW/
uIBa3Bjg5NlKKGO/T63vTp3+Dcx79rbReXEDGSLzFVGSNY1DETDeaAgSH7qsSp57t3mk9awwBXls
l6anrLKce63XsN9RL2ToNWqcQzu+R/HsIUs7kDxNSFzbRTG+pU3tbMA4Gt94VjK98VK/NaageCob
a7hDXTTy25H54TZWfXxD3T+76dJ+sKp0jT3AFkFJ+7kdouKMgEE7a9jHAfKnYZ+Fe/qKWnCDrCgD
CLfL11Zsak9OVn2Jssl+LzjElT1Lmnd93aen0cOtlAbsSN40VSNe3XLydik4zXcjiGZfw8HakIMo
4gQ1kMV0BLFKfW/lSCCPY2K/A+X7HqPA+skwRX2oHaTTye6gFBHgnPcw1ZxNYRd831il9mQPzZcA
ifYow9N8gBLdY2NNg1+4gKXHnwL3Y5Lc6j00EMjUZFF7LnBDEsKAjkZWIRne4fP1E8gfJ0jcY4EU
AsYXCyBK9v+yAC0fNE19ji25rRUHddxgX5264y1Q6fmpVSayU5caUaIctOFD7i82ulr8xklWx0GH
dm+1doOgPyybTEit83xN+01qPl04aas6pLa67E4/fRDHGw65Ff0rTByEbT834rQlj0nTh/bktAen
4aVLV7PPsoMPZRD7HR+i9eJI8ywngOzWnP8xNFAa8Az1wqFbl5tIVdRYqqJGqCtbDXANilM0QDYa
XQZ6VWBDtmUAII6PGWHMFdRTJDiV1VYO4B8VCBlmwn0BucNDolXufVUnqG5VMSVjQISn19hbkkfe
5u88IqfaFSiEfTM1BxXMsVatg8AydtCA2fd1MkFkuAu0deJGfBOBRzPFnrhYp9yN7qsyYY9dnsX7
sS6BGyFvQCFLYHna/BC2lv4YamI4q7XCMUMeq8jqrauCtUs4d47pCsPcsgGR6+BzlEcNGI0Wx9HO
zk4LvBuZXKsXfjYgIOpYSNHHSqyUrix8eRpkjBYzhBuA6KjTdFy32G37AyqIJmRLfk3DDFTQIcek
JE0hqYxyWhrshupjRqVGaJgGnHR6+zg+YN/O1vg8rDMxJAFzY64jW0vWOB7/ok0iSiRkX6oYHMLk
NnMqJcrZtRO5JuPFDDiPdiBnZ9bH4vxREJ2W+6Y22h1O4Ni4ieneTS3vX03/zt3QViDjboNq6+En
2J7ebZdpbxUKn/206cPnENs8yIs7050tYxwi2sJGvXdSH3RIOdxMRoEyiLRyN12Sd1u7TJE8TRjk
Q5SGCIis3H2hBZvFRHZqBosPzeqi33QTHqLpaTER8zLNjXSUhQHxNqCkHCj7UOrxGe9cvrRaArUo
u38bNFHvuVU563ao+jcdbM+ggRbTSYfu0Is7INWq3FJuQ4VIuJCJ0NLhLXc9lCBqVoX4HSrd9oGT
B34O1oWTyAGS1WPc7NqagZUK2F9XZsk+0CuUdZALNZoIEfwvE9OvndrqdjQP/Jrq5u7o66g3zrnl
fSkj3O/dFk9NQ9Uyywn3VuoyVem8dGk0V86BctaV89VcGo2SZA3OFmRyCw76h7mNgHr5dd07+ed1
CvUORzeAhfFadkuNqUK/S3exXc4j6+fk+TX+Mk5OosKRZ4yS2ygLzRMbOsQP9TDaeQwEKNgVwUiN
qyhwJcCRDZsNi5UgF0kBUROJ5D2kfP9mZtNzxD5RaY6H5a8lCdKR4vA9Al0P2XYblGf0MosLqonj
TWih7Ke3g9znYM9DVgHKHbKIujuhmr5FNt8LwWFMA9Sg4qe7yxKwiEeF295czYhH8Sbw2N9fTQiR
GnczHIyXNehK66ttEI/9kXq1QGJzFfNk5SAkcF58M4MBIQQEThMr1nzVIEYGil7sZ+cu2QKZKp5e
ZaThC29s4BoOOfpPtaxQ9zIISCJ3SOJZNNAa3lPbRdWRTKi+FmsvDsFPUzl8Y1pIJoGUJz8hL4Kb
KV0uDWv1HZNaflhMdMXVPXi2Cf1yFRrw1GiS3cSI4Tx6QYffvlYhI6wOdji/dPs0xV4GcpoQ4/G8
bs1QznlPZz8dwfuNE3GoA0DE9cliYXaXTt4+6lqozV4tpRdlt+9yw1s1A34eaWI4u7QOboABip4g
shg9WY2DMA70enal5QDuX6fxndTc2WMMv6ISzpHgngoCEPkV0AyD+E0A3ibdAXQ+14Mj9TOJz6/1
wm5DXQMKqdqWhkdsgtcI7ZY+dd0swkSuJi6zeT78sCytulkgiQRm9AwDn16S5zs8TAFOSRtd7HqO
qpwxj7QZrliHUM3Ke/kWNxLPik6a1hlnPutse+m/ACirb6i32NNuiPf4NXzVWW2dDdUE0IU9hSVP
v+S8/ZIg6QUY0GogbczcNV8q7AzegkabfMOIxwcQZ3j4zwXTbSvsHloBmbatMPMBZcY47465+ZYN
9Zchikq1TlcNztdJM54opAA8wmtp9cGWekuzKDuSrfAyZ5aIvHIpG+96vgN0agtKVTrKOUg89av5
uFcJbZVVgJbQyHIERJCO+wGEYJQMR31nWIBD2oiLLcpqKE5lR0gT71IDlBValbq7WRZiRH18CJXW
NSjWu2dnTNhJpOObnsdB4+MJIp3smdQkgO4A40tenGieN5l/v0znKi2pypN7ntT9TcyiaYfcU/Vi
tBX0QxPkDTTxB0ss52l2cDo8RhyE+HRT7JhX/SCdd07wEBKFJ7V3amjk049MNcBh6ymtbDwNyryM
ILkhrHtTNRkb/7BAwLPvuWnekz1oc3ddxJO2XmxjjkemZ+KTRfBAC1Z6Guj3LuqYMannFixWwy4W
cm3wbA7YQUAZ2pj4ppli79Abtnugq+pvuosL+YGC8mPGMi0X9aqKTH2/+PK+ekXettziOK4DbPvn
l1j86BWXLl1dvQuae+U3QABuZXZV7juKYLGpkcVKM9fZWqoL3bR+bmiUbIsLPjPw3VSKEXBxjEfw
ZdIKNKVupnqPDxZiJIM73YxaMe71yga+xGu6Te3pELKzsIsxTRl958K4aXkI6VrLA97OZfYPSCdD
t2ng5kuJd7r2pKedaSVQh4572QlIVXhZtzEAfjt7kUxv6M7vBJ4A+Ht6oTs/Nbk1Fls7D6r1rKDI
FZQZMuWApNlRn/hDZK5MLc7vyduss2RZgAnQrWngGbY1EFw5DeTv8J+OsrE/rYleg5oLwpOw4N+M
VvJzooXsEdLtbWlGT9QUOAZubGEZGwE40xP2oPVdkb3nmXSwG8W+Z90EYJWf+6MNUvYBdE0H6IZi
HNyJqzFxgjs3jrWHkeNduM2Euv8yeBCtETy4ObR3MxNZGerSgDel01rWtrehWVbFxR1qJHVA8pB3
jY6Bx+UtjsNHM7fru3poP5rcteXGS5Nt2ObsyEt3XHeecN+H/qHuy/SHB6J3vOOsPXtWABkGA+89
jYANZFyW24G7uM07Hg6oAa8cf4GvgV4MuWTCpFGTAZjhTWO1L6fe/BiAtm06I+GMfmRbfBxf9NLA
PsLgt6j3UEAv2fBbB2+q22cOWKmpb0F7ZD22rPbzGkjkrkNZJw++FWaCmMekcIQk00dXFWRW9+Ax
O4VS/ISwcvVSdkG11abRRbi8AJdeX8q1w8P+Wya7rSYC56dytS2nnF3jLp+AERP2AZmt7twLcBI4
IH59LQY92XnJmG3lZJivk4cIyjTl4kSj+DTTzHO+LJMS3c7vp6mIUIisCPfAO+cVq9ZoulvEgY4p
GDWB2P+0NYqub+5f+s/XAxgMbqMUmnimW9nHHr8xPxZT+qNMXvjoGu/GhC17HmfDsRdsOEtwYvkl
aOq3ehKBrljlhDxFaW53Od4E9QOVLaIryItCAHxgg78MuJRRWvp0db1EUYbjlk3lD/xVIhSlg0Zn
acjmKRLcsJbuGs/gj1EaEHr8EHVNdMNcMSLt39pI6oCR5NiOBSSnSqAOyIZ908cAXU3kTZf5iKdK
aidQHO9iEIWVGfKXSjkeOZLqQSFRZ5ul9OUXG7bGYt8wB+msxYeGczfVznYWAtUUDE/gbBq3RR8g
sZkk4qSVbgnFJi3+IhzxR6VqTjTjubO0+meBGrQVsFjjEwR5xq0xZNltkiCvDGz/i6H19WlE4m95
azLKZtPyzshUOO7ew7bt/M9//Of/+e8fw3+Ff+T3uRzDPPtH1qb3+Hib+n/+yXT3n/8oZvv+5//8
E1BG6PJYHnfxrwkJcEuN/3h/jLNQuf9HJKsqy5rcPKdAvu6IaododZgptzpDjeNiIuadpTuz78TQ
acG9fMuTJp4Jecjjiuyn8zwQvDLLALovSI62A56DGJlFH4/T5IgYMz5muoSIQwJcGHyoSw2kLhK/
TfSHeLQsP0e+8h0a5T7+/M7PEfpBq7TQimcNOaitXtvyYKRjc2daCe4JBujfSPpHsxHdx1kvvJkV
9aiPk2V4Iyl7ufRnBT7sZIJV6MTRDYnjjcFm8tbz80+EidgWmq5DM6IAIJH6leqPTmr3a4CltWOC
mxuKLh8y1zUe4ghS6NXI76hnpvFw1zWtz0MkDPwOlG63KBt/XvzNPrFvoLOIkm9ySeso3aZOkK9p
AWqgMSTWxjDU2/rzdXQImq+MiIf7eek4sx5BciaPtLTOrPjcezEYqrzoifILXZmfJXayJ+qJQmdQ
+0Hqggd97v/+m8b1v3zRgC51gRdwPIszw3T+/EWrpB2OSehNZ50b4S3pKDnVUESz+NKsrpSjui+O
EV6Zh6E8cwsm3ayd+1HH8mj9Zx99KoJ6i5pM3N2IwlDH43XfjE24CkYjvSdGQxpImuEHqMPMPdIF
kGsaY7YZ8aXaauEqFSP/nqkHmdFYxSmCdP3JYybeC4CXgDfa25nj247a+OyU+3xASdYuNMFMF9au
tW7AHr41wWuEaq9SaD5lm8AKCkg6pZYqS0JRdEzvHIk0y9wDn/C0q0JZHiEcWp4bA2BBOsyp01tu
ZqUPkdFmPr59eugjS3NfRjVGrfhjNLS//f6jwk//+rOCwA9uBiYAHx6YR7kav7gpdJ025KnlDmfA
MgN/mNwj9wztyShr9zi5VuEXXci+4hBqrlC6W5xbMykeHUN7IXsQaWIz5ea0R5TQeIu0g9W37CtK
+vqbMTaCDXk5OH46peSbsK2bG0sW9V0G3MlGJVp96gpvqu8i1bSJeTlQoDLv1E7IIFdM+EI9cQMo
322ysAhvRlGYr30MXkIPYJusdooXvQVXo/Iaq0GDVgwmBe30xsK6QWlwAviUjvvOWjMrz6ctb+65
iMBGXrqumXsMmN5/bVst8Gvem3exW0V7KM7hz4/T7D1jJWrHymn6lkfxvlA3/zyzj9aYbYQWYbx3
60fPiZJV7jbsQF3mjdbdkHYIjAKP7lduGu5QzBJA0qnQ9prgiJjHxttYBOK7ugAfb/I9xkWvLOqC
LJ9DmT4tPhjasUyWt3RaXBo6NyISwddQ7sl9GjBxq9n+/ttjcev622M6DhAKkFEwDTxV6JFz8e0Z
jYQnYWSLswbEnV86rnWyjRE/KQ/ay43Jfg6qIIlMNEh26mZCT2/NSN9c2alLTdR3zZq3uTav+3d+
DUv2g46Kkly98jKVXmEcIBLEE/Z6Zaf3wDO3O4gi3NmtcA+mavQUuTFU/jj8MGgDLmloviQr9ekK
HBPuYbFd+9ByyzBdodjwJkR1743soyf8nIztx+v926Uu3sSy1tXS169MjvTu5tXJfXnfKQhmU/Xa
i/3Cb3mVZZnFNmjxi9M19TbAR3fwkgSCcHRJjYB20gHHO/2w2Ojqyobs+gBGBbUENRd9WmLu8zIG
Q1ODMNTfrfF3NnoZgAGxS78ajkBStyq1KtsyD/gGlgd/AHOHdKQ3fWlkBT4Kq+hPzjDxA+CY0PTj
WvyENAB4EoEY+KGkU2RjBX+wgr2DN3X64rj9r0lqk1IWQ7dtCn7CHl6Ci5TJzOdZPaH+BQE7LdOi
c9LbJ0b381GN5m3yMZp2RUyjyBRHTzRhaqPL+eQRY76OhNy2d5N4OwBWceSGKf28A3V2FeMpPhgJ
5LdYazy3rQnIUVF+xf4w3iUmarb7kRdfjcy5cQbGnmn66ALbYCu3ZbqH/zNNRxYrgsgyznUz0I5p
ureGqDj+r58YuxlzRyMuM7Ylz9p1Z+XyTa+7M68N5ycSrQ9MS/pXC8Q8mz6zGnBKZ+4xNc1ok9aG
fPOGZnEtBSQrmsh9ccvCOns1ByFPA95P1ZM8MEG0NCFY6IxM9wGKLzfkRyPUoHwMNemYcWWfoDXu
62M1bYweWHxtDJs5y7VkzpYEV+/Y2JGm2JSoJNmcPyO/zgQSrw3Ex1yacZUcU3PxhIEAhxbtSCow
STUUTtJlh/Ras2J2uKmbWBzIlhceSt9ooOCTtsdzw4E2y+QVAN6oiuLSLtmBrmzVpatloFX1xx3V
H9MleVtUNkxOKKVGBfEysy1lsRq9GgBrb+q2PG1+2GrXVbL+o5m6GKpK1NcR46tWrRK/XMaHXALZ
kAIfk6kKCmpqVRpRUb0F9QdA1lZGoDubRMFXFkdUEGr7EIH3+X9M//nYxebGwY1j1kpM1R9k/qMx
8TFCfyngUZgvGoUK69r8NmvkR1MGHpillz4Nj4YCq5KR+hB3MTbYCMareeT/Z415NaeutkLTzeTk
poVE2BhEtJrnefeIlfYHhv3pZmQAcwCpsSMANXmU+K3cGy7oeMhDB4HmqqiydA1kgH0E5eq+97p2
Tz1qPGVfuigmbA9lWAHnikrBwgpz1Ifow2Y027JcEdeJE7fj7dyny6i0s2JLl9SkyHPrZW5uQR7b
5nuy0Wp0FQeFgoyr1W2Q+yLM6jTHrMahXNTAyjzQyPI6NAdh6goAv14TftWzfE8wyxEUAvuSQ0Oc
UJpk67e1HehPdG3rON2Ru6sIzlEDdeke1l3tO4EsfNBGe46xarvu58RMvBL26zsqUYwn0I9Rlymk
s1lb6aZRo5Pq0qghZL6jCsYxDVJwkxu/mbs401zXNg55KN1VhTLf20R9zyxE5KEejSw+Kn6UVS+m
DKkx1CH61JeorkQ9lxqiRhhpt+lDG0lC5Um2PovDZEt9WnTxnqcEfbf+/daM6ex6a2a5qAI0DAe6
jcwzHbV1u9iacT3SHIQljBPgW6LZu1918Wby0l/QpVeg1AVs+m9dkBvW9mqRyMCvtgmgHRx0d4gt
5adOlw3qn13vmHj9Q9oOzSOZWqPIN3Zbtxvq0sDfTMqC8YEcqKnVJK4mLQt9Tuqtrlxhwy7nY19h
gX0ul+53Ov+lUJIAbfoURSvch8s9GZmBm74Yug7FcamrhZu/yHjgaePhfnnoSdSD4PAZIeHp0oCu
2pZbosADLUO+LnF/WgXHjiAfX/MQNAoGOEEeTJB8b5OwDY81OAmhj9lYOzGZ9l2HsztArMx5CYex
Qgqud7+3DsilEUQOgbB3V16/83DCuEWZIARal1ykFIm3tmqcEKPcDofVkqCc+42BnK+aGEN8+/df
IO8vB0PLdSzH1R2dcdS+GFfRIhHkTYmfbncKPZD+hCYqfFflVKLmNZe+aYboamUKFWruZqD9QsUJ
mL4LCKnJ1FqTkRoNv0wd4aUpWEO4tfaDnJkbbpsTNkng8VtRAku04FBus2nyqQvZV2CGVEPeywD+
CM0duSwD5EczlqUiJd2lF3b2LahzJD1RifLUxxrkld0YQmOOgwIqFGX5gW6j/ix9AyNCcWMjbefX
Kvzafkqm0BXZUGeS7BwtfyIplcX+d74XLjIwtl3fTSsxjrE/1ql+LBzL/VKbfzgK9yehTXrIODJ2
zciHN/Kqol4/ohDH+2Jnf1jKqxwBmQttJOTIC0cxRWuKtcgLa5F58aJJtBYD19bx998Mx766s4BZ
wrJdHBM4KmIs3VDhn4s7C0KMHbMlcEfVkEUTMpfAwkK9oIDaFrNexOdVPkYftuXq3/rlltWA2C3o
HrLguTI1+XVKgY314s7YJlM/fnPLlxykrV+ZMscIO221yCxPXZKBWTEPA+gduNrRKazmi9XpSJEA
nBt0UXxgo1WvhUL0GpX73Y1tIzlJvRzv7AkbXT8MID3DtbA6hSmE4jzWmvcBuCDPHWp7EHHAS3t5
AUI4kETetwBMXgzQDHDif8wYLVAL0QygG1KIEGNgQvXtPCOA3uQ3KQSWwjHj958Js64/FIb0vcNM
xi3umgx77j9/KAZIPNvIs9qTNdWuPym2c2oiwSDz6IC3aLHRVToOPmhxxDkaAkh/kB/DzuPCD6fi
9J5XI4KEtTi3bhzu+9aqV3kh0yfcfwn6QJAGF9ENPzaEsyMb6iX0I+/EtxkNMTnVq4bP9Ei+DQMt
ksRPck2+VVaWT9lx9uyj0PPbqjLndVpsu4+1aL66CUCt/hinby4Hkzeto7fGtCuNRgPzEK/WOT7m
fQ0Ke4DNmbcfuZZ8Qexrl5fG+K1vo0t7gZI1sntFdmlX/kJPpm+BHL9qdv3U2NYZdADNI2IDwb3L
8tcYIbw3p+b5TjFCbiVryjcztE4fQDVhWoDyhT9zEGmcCAulelMYBicCSn2O2VNjvHz2CCb12fuc
B1rHi1Vozc95YMAITtTLQjG/QpoAbBuGABarpf7dZAn33709erOfb4E8P9/e5Nb+kLUo0pPc1qNV
aRQcIr6udqd1fQp1bLt4CnHSRTi1KZ4y3fmwLaPLFflpXW3+L/cn7zr8rBIdrs05w+MLISn76qfQ
9iiYCNNengqOKj7WdDh6UVZwThWCTm5nWM0EcYpfOUPTK4FcsIejNlXICqEiyAeRmfOsaWFywi/r
j1DY9rM1usFD4wxrzqTz7KkGpfbQSRnTR3LwePlD6E55mnsDiAC6tsn35Ip0NHCmEQu31GVGMm4M
q/8K7hi5AsOk+dBmrflQ1XW6GyINUGdlo6aJSm+dVLzdLDatDRJ/jDjf2bb94QfY9U+j9exDa3IE
/wEz3skgLM40K62z9CHH1lS9ClkQHS1PANLeLiuYnQwPyztKbDsCbCTMDpOO8ty8ru17lD/2Kn4t
kKHIpvexBaayDuSrJ+L4purifFcWuvEmA90nByiXG+vBRiXIgPDXo+nia0MDtCR3fU2LkBxYZYHk
+//lrmhe3xUNZji6blimZVmo19CvHlVlF4cDhLG0Y2SD4X4p7LGRebWRf5tFxBf7UuBzZYNkerN2
3RBlRagsXEVpOF1Q7C4FVlEOwQjds8Z5dBkgHl8jhUwFzV0GTACj2IpG7Fg2KM2t7xtCk+c60GiJ
AH6tVpcWEMdbzwrHFQ1rCPwmO7qEBPg+MMLwgPfWHXQPe7Q014q3Arxcfh7b2TZvu3OOW/fP0K6u
LtTQIIr65zQ1V0MDLJMa+pMP8lRyZdpDeVNtHK8s7ohC16XdXLkmy9whe7VhODrd/ckCFKFY1boC
k+Re42eKjiBV/GPUZJPDjgLsUw0xjCFWDraYhBvfy1zjNxd+ahoH8HzTsaj1JxcIcVZVbNPHKEwz
x/3CLRQXRdusiLKKuIaWRlXcTn2x7RSGIyiq6MnuoXGILTegx6oHFZGbALE3/JJbByXCUMuWEvKS
PeoqqhVdUpMpI1257gQiEtE6m+uBbnz6/RfcMa+2YgbjuMHZDqoJmWna19kbp57AsMgB0MjCHJsZ
kAy89Ln1VgjDqf1HKIPJ5xg8Vc9txlDfbAv7tjHb9DkRBRCoorTBQYOurkElBLjYFCA0B8UuradY
ShsEeoTUPUB0knJHiTVq8thJjlEpbulsRak3sutFvkdxSTI86FIEOztutaZQ9EabSPs5NLgt4e73
HtoCKXcgwlFM+tmlUQRR3pvPxH3yy2PO0ZMHmKEfYpzD59wYuJoYELNI81E2zTUzduw9+TpQHLYz
WwYluO5jVDQDO7YYLT2UQf3+U0C24y8fg4fftGcw5jFwUv8l4emYNnbKBqJXXWJNKA0FW/zkh0lX
R+Cq1EtUTYX28KMcsResEOZ4MmS6AX8upJYAC3vSisjE8bjtkBErsXWJ2bTJvdB9FBl4DIaMm5CN
qN3HpNC6Y4LNFChJu8yfvFJAodIzbsg500EFCfalmy4ph8yvujFdF1kYbKdA54+FNO0t4PNcf5/i
TH+wpq7ZgpSwvZniACcMEJrUyCl/i6Ki2ZrtgGxF1Y9vqO9bSZybZ/viLxF3W+x/9qd1sjb52bsQ
NaEaYx36zzsL0TrfpvripU/DWQoWRbszAmgrD8UxFGjsMYPI1+SgEVq/z3O5IxMNLm6GxE0TKHz4
GTEK6t3WTW7z3taBMEVjosDp3Ob6c1Hl3b6XotjZmYnQQRhOOG9IvT66dDk0UuzasXqfu9Ddesin
MtyOEnILKw1RnkM2efoBRzhcWR6M1L+4vHCdLy8c5mlqgWWpeSqNRHUL0Z0SSNaiZLdx3H7txsjc
NqIBt5YxamhpBABVdnvRn93VHLqqTFBn9LhxbeYuTZ8XgWgsqNKK1e+/+p6ncvmXoBLHMJmnuxxx
Aps5rnMVJmhsvetNJx9PowS6x4AQN+JksZvfUjMmsoAiFRrZADW0osuRtZshg54SuWhpW9w60Hj6
mHfRn73VbPJcunUQNFsr0KJVqvg3Y+R1Nzkv8zsxsPyOrhoOqb48CuT6amAC9902KnCCpoFEPZ3o
CgSGAMriKI7w6q+lpFovGoP4IMzhaVmdPDzo3B4zc9perKFmOjiondt0t7jTMjSn6jM/BXU6FLIT
diuyYTiXRRoj65TjruikwGwpmzRqaaywQy4B4AYkLWVIQ+XpaP4c7HhVCcuC6FL2pPed81bYQMhA
nmS4H3qUXdSQAtywMLhFvrc211WVfxN9j3puB9/23d90kWEZb6C2il0IgCe+NkJ9KkoLths8Q8de
xtHBpqmqvp2mB2k9JBZ3rWmA0AcnXIDO7mYPMIewXVtM+iodAvjShM9Zk9tOuwZ0ZOdpph8wzR+c
Ktgg2IBQ0MiyNYGJwD+NKBrhjai/DM9QJWm2zlbDCaBdgRNzAoEp6FBBMePla5fq4uZZLi9vCyRH
v9Zp5/kGML4nbgC+hQxUte7iafjeGmvCKrfKQVcOUOwN9kyE7i0hPiEzybeo1MANeFDIrgULOgNE
J+ieAsiOjLEC0lJz4Rh9Di8ibuDJxDrCkiiPh2ian6l8RxhGr1o0QRKAetYEk2paSgzNLijGvDFC
eecNJn+UVRZDogZFDWOGh8AwynIzlP20GXvhPpKLMb2aeFSsYtu6MW3TfgpcS1vXOQooSjD5PEVI
dh77ov4GAi0oiWYdUp9Z3K5F6Tg4xaNgL5Yg3wMlw3QYnO6eTJEHXaFVkfLmYHnsASGXCXk8DtY4
0XqPyyy6GltXgDsseb6ytzU0RVD+93KxJMgGUOzRuF/oRQsS0Kpww9m3Mnsj27yIel8QKur2emJ9
taMQbFJ1DYiOxcr3TlUPLm5AEsu9awXfvdILdxLCBStbZfRqVc8GNQXUzWkBAEea41/ZyYNsSTxm
fueBw5FTaRwZI1Vu1zFIZKq55HwxOk92mo955EzTAJXiPgj2MtQKx6BQqLPvZmhDTCJt9Zcm6oY1
0jraXT+0w27oBHSMc5yXQC1W7gQyoPdDONRrqwnCL6XbQ/orK9h36Rg3IAGKo1VbilUie+0PLzPf
kj723sZsqHwnScszCiFB2wiW6Twwqn07mq/EGE3NUroxeulWR5rgSPauDsDsW4F0zNeyptoslRvz
sNVWex7Yr7Pfsp5aJWu7j1XsZFuUO8pp64h8oYKUB3OX2653noDtpUGL0uSlc+nhVFlwDpN2v+TF
tU8Psv15jUqVxRRG8dOGkgjOyckt8L8IwwPtrCcmKu9SLmcbwaB5N0AtHgIvK6sbXZBkKt7K3jQ2
qJiRB81N2dFrJMgr5+FAEVeq4XQAd5YEQ7jO0xOrlRx2khrxrSkQayD1kbSC/qeonSOVs+YBlAx7
LRbY+qAUlhoaEAZIzKMQCfqp7xEE/6iK/WXM6TdgZODIV0SqM3vqcmbp9eDVrEfUry7Mvb9IehHR
8DL3NR7sancxb+ZiHTGRqYmzN6C96QrCc6B76eLosUnAylhG2XOrGl6y10gYw8nEVue5sRDU1/Qe
VTNmkz1XTKYHnTWghFC+jWyjx7KJAfHEIE3483QtRilFHAKeb/RyE4B06KZ1h/ENbElb2Q76c9Dq
9RlPgQa0XLAz5eYqt15168rexl6iP6Oi2k9N2R/BvQkCAV0b33DelIpVzruJZDKvKNSKhRN8rEh2
emFy01KgrSQ4YBGK6Z5FHKkS8+KVaXZ4Sv4vY1fW3DbObH8RqkCCIMFXapcsy5a32C+sLBPu+85f
fw9ansjxzM18LywCaFCOQpFA91mwM/UsJyhfzMCvN07X2ytqOpXoF34MjAg1VeIeoZpj3tM1iixY
UvckYyg26GuYv64RFdhq1cxeVmnBwPfBLpf2u10BxQ689C9d134kfcTC8EGVpr7LHnjMAF+TMn25
NGcYwFf2AP1lZLlOpdhlvuxv89rhsB8OxluVzOY+4B1ykcy209PU4l4GuXPcmA2QBsu0GGKQtftg
hXUFXFnCDpp8vROc6GCC47wtG5Z6VRYW/lJlE75Jc9ur4T3CbTIQrfPE/gr1t2B3adJcWKsZS2CD
8JLV0X2UhZeLxqwbdj0e8hR27afm3P5MrNgCRgY+ljW4GxsYL2E5EsCIfAcu62MP6t2tz5Li9jLg
xn256E2FojUwxB+syyVAKn5XQvGQwMWf7Mwv1uU0RBN/RVPLbKpDrXy1d1cCirAf6Ov083zvxcur
OY30q3UhoTyUpws3nX7X9hKuc9B2jeRT0BRsWbc2wO6Ark+hFzVWBwDNKLbKiLrjlOuKKEOxkjbP
Iu76hQ3q9zqhCmZuNJeY6yYbwoPzBpt92AloDH2iYfafhPALNRwghlTvrsr3dNYCsqT5GnvI5d6D
RTY9FuAfnuMugXkXWn0np8dBxkc/TYYTddmtGSz4WAfAmGDQBzp0haWavaLROa5Rp2zzH6VMCsjd
JP1r009Ya0seHIqic597WSxaOfWvccHcTYvK8ZrCYhXc4JkcPCZ2lx5RGE8uYcxtosXY9iWqSr79
kOTQtMxxA5fccfZJGnfnoDKe+olDogncrDNHMuTocOcmxUPnnOsDqyq+KnoZra59ptmczUDKG4pI
FdgjOfyPgf08DCaXT6PD20dlvFKjh6TgQwjCALUk/k8egCmFanpoP0Wh4Z+B61peIlXTn/FEwi/b
tx9RfaoSaHtE4CCULEJJTBU5RM5NML2pdpVwFGoDPMJOrcPm05TBJMMvhHrCruLpKvFQBAneRiQ2
NjhQ7fa3JAcBR4IWi16jEhsAI2YPKpR3qLnnz3FhxEhlA6MKI2J2lm2beIQ7SXz7TgBg+RxAze0S
UU5p8FC11f8coT/Fl3DFMxNeriZQ1zwoP3OYdjewGepbyACF47CWyRiArYiX+BLFimnVh2N8Z4UZ
qImhiu+63di07ES9dChyV6y4iUX3+4V0/BTDETWqIM6uW5e42JcbBi1ir8Ovp1hNsf2admm4p8te
4uy42A+G/XKJKKNUeNnAYCUBNu77nzjUPeRG9QUgLfL+J17abF90ETtdLwfcgljVI0cBiiYwu90U
+o8y0zFYBr1TbVjRvzkGXlUlrMufdItX1YdWErLmtslM88mS42Ws8XvxVFjNv837NQbVpsKLYrbr
pIN7rh2+xW6PPYBuwbA+2Cof3G9qjrJ4zhTKEvW0yn0khSatGtU3BfTV/brc9JqOPMkJvyOXPbpU
N6vD+VvSZPVNqwfjIH2/4GV0sFaRa+FCJR8WOUQhN3aJ50hiTxeV0aveqGpiLJzL6IYUSam/EtBy
4AUPVyRCSn1zn44HZg93FHbt/zU99RlIiFk5rNU4JHCin9nrMJvvZ9e+T2flHAZvMxTkLjNU3Zyc
rDm0c2nBC3gyn8HVgTcFG8/gtKJaPL44dWo+61f/XRnyh07HQGBIHFJofni2HefHNDSaFbDd9bkw
xxtIaFsvsKNzdlMYYEeqtY3ZrNKl4QOmRU20bux47M5Z3YOGC31ui0elvyBO1Ih/uf8U9C2gBaHy
Fxf2VC3yZDs5ENVEaRzsEN4ebf2HDdwFFMsOz7ZVsqe421BvHNYSSibsRK0GGt83oQC3n5op7/m2
xAN5Sc02yIwVvvziMjWXJbLpUcn3jqzVltnYZEJLxxQeCAxYUDQQeRgh5O2C3T2PEOiBOSI1azG6
t6Hp/hUl7rjFMw/cK5ia7HsXslpD3QwnAb71KQZ9c1NyWFZ3uu86MOG/EKbjUDO99tFZWg3N0oAI
6PLTgOJDvZhUm65p4DoqrF4rNCOZQB9JA/RpqBJ9c5Ou2lF/ZDvzUbnzvJLTqw+gFu5tJ7+hswYO
b61Hp0GHkdBFEt+z/CxZGLM7QekanTRMh5iG6bTPJAABec+WgheAk0Iku1GV3FIrGKYEmk762U1t
MTruIZgDL9IDNJpCPe0/gFym437OsAkXu13FpXSlC97Upwybo9zQGsopOvK6GL0LimqAryUWePn6
iplqC0juV3y4JcjUBLqldup6uwZk/88kQInsdYtCLAwEgmzppyDvXnW2kStBlSX8fu2hs2uoD2V7
5VGYG353mnIRS2hQTWZ4CloneCwVpGjnEYoAcLcOH1EX4ZDNn1Co1qOz5foPABjoIeqA+CtSG6yx
9hTOVZPimRbjn6vD4bTh3latfaQWzYIX8LF35xSIAWF4QxAHMDLALS+H3N/XUKJ/auBhusQGOdq2
ugkrUjCuLQjrUbABX/utyCe5oObIUdGO7BFcRB1cNmZ1mvP47hLbAKsAk0oPD5BgWHQp3mKo153p
Y2Yje5LMH24ptDfwm8VrPznQdezQ9hootgC2M8OCXmum4JUaLKffmzQKHJl5GWW18zEYlPSPzX+b
WxVQL0h62JT7HEt72P88BEMlD27k1PdIiDX3uktmoTwk2FXcU3/JzUuX2zbLvEzAZTIdqL1BtsM9
DQFM05VenSede5r1IYwK2HCM6icFXPuxV+shU+5naxq4XOTX/Gtw2EBdY5x5t7zAQhUgHckQv5F8
J3WBWbZnTV2cCCiaNBOA06ls19d4lObfqFXVsXEvWpAKdR7OJt46MXuIo+73wIunkIsFQ1hn3ygo
bw133WPvs+iKMDvJrtQ3TjG9NdA6xNfXTScoKmanNo0ML9f4kRZJ0csAzYggbv9hBrzbJ0DVMhs5
uJBvSHcX6Q0sttxHUFzMpzb/0Ph7hMIqtqWwv+eMTXRGPduFvw6g4JMcxIsRT8W+SpAAIiMebAiK
rSkamRzjmX+h1z+tDMAGXjOb+ydq5aAbrehATRrQEbQEoEUCmAkGsjw83FOTzkCwB6KQFg2/Lkef
ABnB98tRcIQb/aR8PDckfsl22ONXGRpq17V2usCbQz06cTUfMzF+pZboM2hIWnyGaq/j7yI2RY89
6zkWWBosoptWkpWnEIuLvOyAE0zm6JgK2AAI4MAeWWCWyynLhk1fsehxruEbEYNc69FUkWT5zTSN
S0jRFYcgBDylKgc4oLC4pObkm8iysDzPNn+ufxhUYf2t/uHYjuGiAgtJGRN4208IA1HGpYHsBV7S
ASv3wsTWRZXsh+uzNRt6CLBAM3XsgDvUPGYQyi2oDcwCjC1siL/j8fDVYm7wZlm4v4Cpk88Nj5Fp
yJl8mHo2L3Ngeu7Lqg/WpWq623j0Z8j32zFe3lW3C6o52Buu1R/gDBFv+5Fb2H3m3XpirLgDADZY
iTpsF4Ako4qN5ebCqcf+RQG+DAyGWX6TaXCELuoUeEV35m0ZQWdwCFaVm8FdwQZ3Q+gll+Fr8p/T
PKG8WiwTfyrup7bP11FVzkdWMGMbjkaD0tgAfZV5NDZWEDNIAqEQYSZYdaetCHa2lOYBHG/XM/za
fLZGJ9o6omVYW6E5cgC7k26U8LhFE5b3oMsiaXagpuuKZ6uszBO1YtV5UBu1Hu26Tx7qMF5TdyDq
8nYG9/TyAUNh7OExalXfpLQgf+K1JjQNUd5EnalLINOgAVidG0uvsOfqQICn5ldzCJF2RZLxwfez
+27Mxpd0HEBj6WbQWJxI3ZiwJloBkZl8QXHg1jA6+wcSXPcosQ8vPnYFqx7SrzfQsHBu7Cg1lkLD
P4d62JhZld9NCc/uBOgwoFdMsMS2kQcACzi7Yy50VgV8UjbUpOBfcbGoug1nfgTjr3hcsRw4QlPC
uYeaFqQ0wHECDv46SrB4xWvo97AouaH3TmixhQjK8IFaHZap15Y9B8sSLjoHlXALSMDkIs2bWHjb
YQOsIL095DdjI+zlOGb5V278zxFxqXoQY0v3364R89n6j6q8MD7jwGwXtW9AVYVtgIShHF26/IBT
5T5I0qzChWsxQFXyKqxA4gtRYiSrWMXdRYuhMSHIcFFZoOGLBANNMgzBc2heQHuB2jQTO/wOCk2/
xBpAIo8WLfDhS18E/KD0ARvK+UBN4I0AWqdT6qThBLXrpZ3b0PzSgbZwEUOn14mfrnOd7FqsgqZJ
GoCqjnTODJK4R7jOLhLAmEdJv6UmtAXzuzGZxF7HVRRnp1N+R3EDMsjbSyfFQGvn8YIHjQAPX6hB
bxH86SeBIkfR1AvTCNoj1GOB8kiGS/8UodpA/bMhh3sdT+BKozU+9ut4oDXfQizEt3aZG0dWj8aR
zrQM0DHsVu44ZR+64VA7I5kauf0uzOpbCg2YD8ND4dwBynQ/2tHoAJfWqlOGaunSgQLCkpp0KLsm
2wZsOsDfPX9EKWteIjmVIjM+oGmi3he7vuuFlcgeBTZ7kIuQC1vH0gTgyZ6QArWP1+lJpdINxU9p
yHbQLH2fboRIfijQpnZd3cMwo4NrBsTellnaNQcORsCE4jhWUVEtW4i4WC8U1o8umzyWGP7kCexC
sRCG8j5NpsOHICxTLxejPrrWNY6uqirzhfoN7jQ7Flg3vC+MEsrWrDlcDyIu2w9NSU0+Vkgamstr
GJ1R7CVCX+TTVAr5/BkUEzaBWsk8Cb0+N3npXSe21G5YjF66MA1NUYhFDawUsHvtzkmiBCgdvPcq
xbtzow+wLyoW3JmTLTVpoOjgntGGZ5qk3Ry2pZC+N5tBf+mDQ4kFtPWc7CieSSjdy+YypiqgkGNH
3AqsRuE/0zRfE1PsfWnVgac49oq52/0IONB+HewzngNTjqBTR/0pqtxiO2MRvMGfvQ1sbEmACdIw
5IK9cZDBZ/02KEr/p2v66jGrs3mdYw2LbQ9CB6HYwq5s/w2qMSt6cSjYkbQomNZDKZ6gcDHd8lp9
6a3efLITKFdjHfHlOja68kvFlfnEzBISC39H/ss8HYnXM/hpTbgJHAvFHCeajjEkUkFmhMwe9V0H
pB6lpoLEMwwOfYhlgY2GvZqe3AVMraq6rlfMyNQa+CtnX+XVANolaLQcyi7PTWt8bZvS/6uLSi9M
LOu7C4VBEEWK6MEX9invh6dQQS3Um1iHFYM+hIZo9tGIQrb3+ZTGQbhr9gmNXyZVQXuZeZ3+IYZO
I0iA/HmlJz+/TRxuWbYJSoxrGw5Y75/4VP1kS4grqeamhT2cMFW4z40u8i4aI9Qu5vHvdpVhWV3q
8Ql1onsSFhFpNG5BjfVqUwQXdrBik3Pb1w6cKFNwhy34XkO2360WLBpcrB0ZaLCL1pLr684IQjeh
lySM4RUNDl3mxxF03pLhspUCdKC4g1YoNkr2UcQ1qifaSeyTEiLMDqb1lInyQihSV43EK8HIh40f
nOqaXRNb/PDn7/IfKQ0H2XkAD4RhOxwuJ8anN7MJlRwDQnzZzbuum5FA/+nyDlMBfnq5m/lrqC24
yptmqM6ofnp/S9GrC/WVvT04kNc4keiSr0L/JsELzSPph8BMkvVUNsiKacGmxhXQjcEW8HZy+/n5
n5MyiPMshnAstoOGH/omyOcDC4pdqRWEqE82rL70yQYyQjQQiN/iOj332teWZg0psBDeaSBGq3bt
OMhHukF2Bo4wuM2rUXkBvp/XLE/AXRFKodLaVuehmp+pv8tSuUR2Mt/LJite3K5cDJ1vvxqN/och
p7mhJuczdrEyenFDXu0jcFGWNF1/HM+M9NwnYXj5OIqvU7hE0cdlPrCef/6PxYvkU7LK4TZkLV1l
SAGyxD80hpK+si0HxPIbtx682bUW75o7sRmdRjRJoYd+Du7/04Ubb3ER5qEIfQ36DdFM/HLik46g
1lABg4z/5wOW08UeWuTJ2gTi6wvk3Lc29kHfBYe3gq2C6j4ea0QUjdb0yr/YIb+fw6q5H8oIlgtm
uKUbB8xrjl/tjE+MS0i9w0YCBppWsqMmVNQ+TDKCeFsIxjyw5dt17Gv07++HxgDvxaNOmEdnW9kO
x3+Lu/ZVPD8CCGjZbyhCDV6kvW5i2xLbKp+/UOtKwDccuOGEehBrri/whChuqesaRjNnDF76fXE/
AiTiqe6W7DbU3GnMJatvUV0TN7wU47KCIsa3ObkENIDWLkK7qm9DBySNPwXYflXuZtddRoDh82z7
57vqHxhDRxiQE5KkM2JZQn56XOTI37STMsIDjHdQT/OGqN9nXWI8t5bjqZh3j05SzA9+bC7DUvDn
YYIZq1nl3/y44s9tPboAK+TQQdFz3AwsUOUkNcxmETtVmb/EJ8TbyxUlmM1cziMsdzBXbzy57/PT
r4/jvrMUI8xOr4DoqBjnpQsd5dW1L3VN+wR1Nuq5YqRTbn4MpQEKbYYFVXr7ASKN0gINFT+fEtYo
uQV3x77kDXi3wCXYlfXa9niGxQP+LSjMUS9UJqzboEcueoAXxwtgw8Z2NqDrTKPp75coHeNyic4Y
6RKGvnBk8fdL0BzeOPxyiUCjI65/RaLqnzP3g90VDwVq1p2pbICCCCh1hVCFrpni5WTByFxjrq4D
Zpj8RyJG6XvgYx7GwXtZAXktXMM2OSiKv2/27Cq07Lmcmz3yTeAc6BRqpzf80PfB5l7nW5vfm8Cj
vo/KnIsPwU1tfXM5xIDi0spXLefpOvBd+eAyHxL/VvICCrd8gEyefICyytGRLaQgdRdsNt/jaTAB
bfAYt9ELtX7F51hm3F4uWNUDLIIm6HUXdmfAn8CPtkSaMFMGsNYo3lpouZxqfaB+UecN9VNrkGl5
6/bRQrQqXzuDmTxUM7YzSWyClwPEBsiQ/s9sgm4Ih+2K32vzmSxxHkyWqFVi90hNdA7fo0DbbTI4
IejHIURd7Cl+Fdl0zmEo+LNJ38Iizv4a8RD2pGji5xT82WXqQt4L1m7BLrQddgeriy9tyRyoDPjx
mkfc2RT96HxJwX5i+Zg8BrHN/uO/XHwmPygDbEfLsaRpm+4/eajJOFjGnKNCpXqFNNDEjp0BRHwa
tnw15YrBtxN914PfaY03K/px7aIzhpT/0gRIfzkU0/MAX6O/eteH7y4K/55bNss2tv0fU228+UEb
vpojVijAL1sPcwSTsaZrklPNlNz03ZgewraMD1MoMiT/AZks/uNZiLTipxsd1E7BHdyAAlRPLJ4+
3eiJFD1SokV9sMBQuwEtwNl2QLXu2qAIbkcl9ercaB+Zi0wuNHribxymdVVVdsiLlfESNTP2Pc9A
UTEb4AlNwfiSd011yu2y3k6TUjDkcaoj+FsW0A3d/DDiielFmYlU5Yx8FV0p7LB5gDv3X3ORhVDq
kep5CmS5FPiK77g5OBuzj/s9knEmeFZRtrabTp79BMZgPgCxb8oxTjKTkG4z2V2v/PCnm2bfwpDL
F9iM+Qu6RARd/vqEX2IPe4dx2hRgOy+ulmPMrP7Q12hXMgqmuDLKALiVsDsDzV8tqjoEomIc6jMw
inKuzXvfSuqzjUf5LuHwSaWxcJzUbToiC4b/yvI5RKUDEOmp/4rv4FT1wH15hvvkG5GD+2RCGb1R
/Q+oDX/1K9wn2E5HC4U60S208uNFmEVv18Vj0fQAIJjJGy0lae34e1eeAHtWQM5/E4T1oqg47sXf
z2KRgEo3FhWIJgbOPoyusG8DFsash+ZM20jdguD3hxaN0aYyL+aVpSNpU/lrXqO3mHqM5tFYidb/
Nu/XVX7No6uAQu3u3E6MqzqapoNjsPFQ5jz15q40L30BiJewV/37QHHXJp1RX59C0Bt53e0Ag50K
lANcr0jHFFIdvbm6xE3VD8WdacedMT87IDltojBskEVAs5/d/JxAZXARqrndUl+r+/AT8FwzK++o
C/mh8hBZzXdqdUEMJgA3+AYKd0iHBLDT0JkrOpiUrKLTBiXGTYc8MTZYOs+VzvzIaZjanRECrj41
EbwUdILreg06CxIwsSDQFG0sUJx2SK0jnQgs8NEGoeYAjXO5l3V44Z4VfRJMu7Yr+bqcoF+QuAIu
TU5b7iZRQGgsUOmxy8uH0IL/QypU8HCNoL5MRwBQ/EDxdMBz51+vETvFLbJeT52Mom9CNEsnHq0v
sP+W60FZclvWRvJU+vk9BYRwSPNGA0n7PHagJcjaaAmD3fBbZbRLUKKsL1lk2tjTQD0Giw+w74LO
XyPlVmAViaZhBdFDBuyFqjNA0HUXnorvETRIfb9H0DUmSxZLgM/r25rbD8CMQl3DiJBCjNv6Lgae
ZmGNQn2DOxdSFBD+VQ24rdAHKGG+Nr7HllMob8Y220ZpPS4mB2tyK223rAjYX6VlASnqV6+t24bL
MZfTqQE3ZYcqYLU13RJOeXrSoCe1IFLBB7I92wA84z8mSR4Llu14bssvvZ36m0SO4bpGkhHiifPb
NDMH2uZ2ea+Y9ULdoGExYBph/QBjqZObDotUVM69GTP7vi2ksy8L+aOG8mAM8YoaeH1oifoqVrsQ
bKfXBE4pJtS/MmveGQbQySnMKV55bf4o0lLcsbJvkC/okfHSYZBfl0sB6ccdWGwRJudz0r/8eTVv
WJ8zKQqiNBK/TdeRJqRpPosG+tKHT6FpxIfW7QVkBIxBO1GE6QrmZhBEQdlqpcJRfbcTP/FqqzGf
eQtyeWAk451wQzC4hNUc/LnHAUmMjTbivmutFLYBM8psZtY8WR0KhFCOzxcgmTRPTj/3B9SfuZfo
ZuUAilvLIfbcPGifWt6Nt1h3v9BUlbf5XaGCI81klmT3fuuCrYeJHQ/VQz78aFHNWTZh6CzLURRg
muDQzUF56KMBia9r28wi8JqubSbbG24nQw3xhLA3Fr1WWOiiMbtrbTPbgAnAPOq7Hsyk3os2LlFL
QiwdPsTCdP22Stkr3LNcL64jUHyy1gzXYRL7HqqWfMKycmLLi4UchMHFocLzllzhSBbyajFATTrM
qKwcGIjM1y6a8CmWwiTcVZdyTDnz/NpQd5Mhjk1hFDcKawcGszg4JIGOoKCdots2IAYrPDem9zmO
37FtxRL413T4O72gKI0jcvJruthlDjaHi8AR063LA/eOBqDyHHk8ygVAWWerBZ+AEzphQAa3tYfz
xa2O+nKwaZYyg2bfh85uGEA/tRkyBxrPoHEOgO5f5l67qL/yta137Jj/oZJLO5KPOxaFdRwWsFAF
NlFC/odA0wBGXCDaKT44WQa+bYVkMlLIGfapYQUt1Dw6d5qUXDBt95xDOi505+WFYAs7dcz48+/S
+ryDgqKLAf1X7qKizeEB+2lhGUdSlkiQQbnI4enNBIgDblUc6OzazIpKG12VSLHpUTxpurWryhrl
9Ql+CiAs39awyKbW9aDs7j6LQthV6yg6xKBHLuoY5dsoE8g0D8wutzk4R17UwzklqVwUcFOtQ1e3
o7l1EwjElBCIWRPXinxQ6exKsLIs/neI1vCn0Q8H3TeE4vzn701/OZ+W5K4DhSQbGU1DSSxHP39z
TeOP4Bm11T63sf6VeJbKlW/z4dhomCh2J4FHzTYDMlTUkCEWNtLmrYaG5rBW9hJo0CxrsLk9iKeF
xyJuUagX2UHldXikLhTggOCmtp2xM09GdR+WvruZzD5f1bJjzyafoB4AK/kdNZnDEy+xJjCO9WgK
n5PSVfVj1ZTzGXraWztUDNlQDm5LgScjNVX0ncPKb2uFdbqIGxAkbEhFnwrAMianAV2ilv0jfmSL
KOzYPQUEfdnA3KXqDzQIyinUcNN2XNPobCQGGFoZNAxy5oGgWLyAl+evaxT310SacHw7X3QxHuY0
ir3DPirT+hwkufVg5c6KuBR4nMEsUidE4AYsDiEIkgtoIzDrOwqfP+KhhNOFC1O0icjf9Uuc1vaZ
+EUCghWr3ofIb9WJpd2mocYRPwe2MIGFysO7sBiwmJpE8Frk4JJMAMHtAEwMXxmo5mafxS9NHxmH
sjaNBU1H5iBcFFkdYUHWpU/AoK7hd6g3hizY9oOPn+sAQIo1wAlhZpm/7aIhhYI4tKgv8mRGk7yq
qcz2F6w/JD8jL7ZV7NXMLTcgp0wAFVj3HJatZz4F5h1rxzfqhmVZv7aiFLwwrW/UZ/a9iIIIi1ZE
hd34NujJTmb1a7pWF04bH0ln7LE0+6pJrQXTZuOh9iM326Vl4WaiBlSy06U19PWGmqyZ8iNgrk8J
t+FRNHbs6zCI9sbXVuedwVfShqr2PMXYHWsJgaqMils7Ns4QOsSv31ds2aNce59o9QHuFrT/mXfu
kIMu1JT9ZhrgeBKp6ZZJlkOvPRotqPgOz/4sxzs6MNhC3hWJvYWvkrq5hGWRAEC+DadVOsL/qBCR
jAIs/qtnB/vdde7DKAr2uvbrUEd/FW6c3MNYBa4i4L541tg4rxaHsmRgQSmqFWn7oKLmDk6Czmvk
GxACqv1ul41RDznmJ7pMFBfuhgl7XFMzEPj2XUM9tQCTHRLHgh/GBOZaiAelh+SBayATXLnrwc2/
X5pBW4bwnIRMSeG1QWvsjC4EIy8NJ7yiDeNRdL27jXx/XsBT1XhUTciPZuG+Ussa3fYhLJ9YjEjq
wc/uBo4Y5okmSyuVXppX8/4Snskalnr9wkKRdcVhGX8uNVXCAAmlhmr9kbq4HYw3OS8ekQ7jEKRO
jGBFE1y7gt2kYz0Hk+w9ZA3wKUEenUpzRs0qhTYADThFIE4T6L4n3oiPA6aewRjMqD7NuA7U+lKJ
lhNo4nJlunXY7WAEtQkTR62DMi5ui4L/4yz+NTraaY8vu7CT4wTY9QJLeOT4/eYZzAM4bFUmpHeS
OjggZ48SGNKa+A9ODOyUyvCHw/4Cmdv/K0RdoO+T9zmigPAXKnMBFnG1BT/UBnOk4rAMs65zkjb5
3k+Nvx98pIdbhXIO1LycHVO1DQ4YDFYbbZrSqhDkfHt8uUZYZWDf88j/HFHLuV8BH/+zHuFLFJoD
TDyk5bTrrkFSxDGmByD2jFMC0suxs2s4w3SSvzZBgydPVw7HCbuiB+HPd6zPobfu59PKhpfMNhzQ
dJdw1hlfTSbinTIA56XJ2HzdQyc9eBjYeDcAibFOG9GBb+TaD4GB//LKkeKHnR7pa0obANWwVpBP
mRvCI2wYsYcLeXtAMWo5jdO2xt2D/R2yoL0+NLA4g3GrvKMut6uKJWC4zYYynQChTYfJge6CHIzv
juvEKwvoQe/CPy7EdrS1udkIbjI3kO5wkJvcXqjKPjQdIDGwlS7UAAHUhwrRLyuQS7sLRo3W1c4h
cLMEo0kM6bpt5wZ/zxDPz+BaAv6gYVLMPxswWX0kddBcPJjd9N6I6gd/qLUzGjerb2UziAqORU46
P0ddUT7nGfg7shPhEcw68VIXkCsLrOc+l+Ot3UPqk7odqHpAcCnJ1oMYRvzVIbxFBB5xdjlNt1lu
mEvQ3OIlNS3dR2d0aK3pbkhcd8fTSHvh6NFQZf6+DqL9pa8GpW0nwRHeGr40sPrFXjoKzccWtYLH
jg0ZKgRut+ZtDNKVDYFAHdDACnzpgB19U4Atc9eD0zuOMd7GrOoehmzoVuCpYaPc+ePWMJ1IqzsO
NyCfcHjVtcV91TDYGcAX6RnywRne8zBqnzVBL25ymMsB/qWsLP4ZpOyZQbT71UrjdJGlBVZf0+gD
NIVFQ5SUA9aDjG0BU+kfeQPe68ASuaRR6EXmcJyPEo9GE1a556BHYktP7fUhdMRdH6DCAT2iAf6y
yOJ2eGwdk1Qe0r5OzpO2B7YYiK1VAzUBal4GFFzOaQL10cGcoc2EGtAttcYULoTKGCIPdUuo6QLA
gGR+UD2mhgXNGxBM/XI2t05ewIlWE0wto/2rkC9GKP0HldvuKoMazQ0SUf4eGwf4ZNeGvAfesl5Y
RdG8xXl3A/8X66cBnkxXZ+H3ASB9j1mBtTci+7tkrXxwvhVY4j7QuRsM6QKQ/2zn6KE+Godd1BbQ
1dTNcuDdgndshIoJPLwGx+wXZYl96HURTAteq+7gzKagZBvk4DcHJWji8F5+P4vQNwByCoBBDFgt
nV3jfh+NrNryrLBvNk7VWNs2Zaertw+dkY8P2fpAOU/sakdugwy2aVFdA8M51uCMJSL7rd37jbNq
BD7bhd3q7B4VqKZHd8CuG3Tt4Ggnc9EsI6id7GrbOcJL5Lvhx/XLKOdH0fLiocD3fUiwcFteRGhw
l/ABj/u5NVCHzYxwCUvYeDcAhrAAqCVwcRsU4ZvVgTD7NFbm19nx2/YBQtlwdXK7DKIpqN6LYGq3
c6mEB0sDoOc7AawWnGgElA4xfEnVXvvIPIjmUAxdQkUwQQu0EXkV24Dia1S5W6EKLSSIBELJcGvD
hW5Z+5l1yNplpr2OSv1E6/QD7FOTBq595QgYa270uwZe7tADH9iTCzA46e3IBmLHfSSC/QBM2bXf
nyCRfO1XYb6lr+wa70pIoTR4NEPP8ERCqoEP4QxVDTvqIlnVX/0jCrA76jIhvLPmOqcElaoYyYc2
gAGPmdwb0vzax1P1CtO+dFWnQb1LKOvUrIcU9hVYE2d7xfi8HHUUNsmxN4L1U9fQ3Ze1USLdbSR3
XRp/RSYMQq7/R9l5LceNLGH6iRABb27bOzatSGpuENLoDLz3ePr9kK1RayZmI3ZvEKisKpASu1FV
mb+pOVyoAmwdW2OlZWF/Fry89EqTPwryz8vge2+6DJ6WucaCwZfm4Nft2ufvsZaNadw0iNEmIdWw
ZZ86U285y8ZUmoUK8tw+3sS0EI5NV0Weeec0IBlXFwigRBVCECjbWud5uUhTLmVelat28uZtCtyg
Xt17ZKBMSQOW3DgrTHaGRqnWnLkwnP2wQP48KJ6yckCDbuyMLaNgE2B4PphRHEODDYwX26YYvmAU
+qiJTwsIaCOjUE+pNmVcPeG2k43Pt61SorqLPdecP5SkybdwF/U3AFztSlV6788uTNc2q9lfBvgs
tTTHr22HbebYWPEzZfdxD22lwyi6+IZXskWiHM8DAGRYxE0XW52i71U0DRuqFYtmeVTi+fP3gKa8
RPEQf5/N5h8D9ORlnG3eKp6XI3JR5G9h0j/Kp1I18BH4j7jWI0/C56Y4Nzp/qGW8fOo1pek2octK
U/ju3OhQytzoMijDmewz8vNLwUcqQUvISAvo+eIB9as5L/CsxGq86031rMu6/GH0M44w1FK/I/u9
Uhc0H8TkFlRgV7x2ijLsYZJ3R68M8sMUZDbseau2sdxrNdM6lW7++8qup8Mub1T9fF/sZe1POAAh
T128S9wIjL+Xfai0+pqlPN3Kk3InrXgBm9NK3j/u3LO9w7F0e68c/SsmLyL71zhpyuB/x9hioisD
37kA/HScK+UbG9Hm8aZJkS2xyXD/MzYseit3UYu4KtS9b7z2OZ+c3vXi7y0bVbBu9g9rGpHIGWfv
NbDbZG8mC5HS1s1HPALmteWWR6u3jKcMHM8mn6r2CQ40q6idILGCruoJCI/CkXRKHpUUZkIBN+QN
ESAH5fGp/aMt9Oc6WrbQmvVzT5I3wbkz+/h7N/EvC8PB+TLO6fvom4gCj2m3F4h82OJC0eDss5ed
oTSlV/aG96YA6JvY+zn4/2vu/cnyg+5zw3/+GvJz+S90r7eNZ0PSEPBfg1rPApsAWoGbpamP+QPU
sX8hKW6Qi5HMzhoU9rgRVIYH9uU8me2haRTrbdZImVVd+Txbk/XW2KjF5K43XrqlM56R/OnbWT1I
Ey1vXtJjOW5lsNcH5tH0S7TmlrnakHkPacsbfGm1ce6+pP64kpnyoxaL5gF+7k/vYdt585bjfGBx
kpc7N7W/lb2Znpy+5NRvqbWyTSrFW/uSBbCNZHrAXG/X9Kp1ArdkrTOrgfu37Lwyx7Ah7ebFg2I3
0fvAb9W7qIOQkrOPaWJvbv97LPbPzTTYcIACXoaG49in0OcnJPocv+ZFG6wH14m2RemWPYlMRqbe
g2kjq1AG4x67i+QJ85Nmg3Vo/k6VrliULqo/URbeDYBQIJJ00cYBhPqj8Eb0/UI9+YgrJdhY+NU+
jU4f7peixXnQjOgsz3R7fL0bxXMuuZ/AsbbJOo1upx+1ikwOlfb5FTJChUQHXxgNm8xQL4bnzJv9
tdVqZwepjqtZ4eSm62WJ9jW5L3Fxk4tmYrC6sMGUsKy+eIl9rPsgfxYW+qAiiAfD6lmY5oNm3voQ
a652UQunA1XEYJvaVnaeA1N/tm0jX0mRrvbcH/CX/BejCcqT4wxUk922/KZo+DlQ/lMbCDqo6jwb
RavdvlIoSrAPXZrywZfmNKk0l+X33pSvFGp77kYN22pXxJhmL0BLcUasIvvZN5BovPsksjbBwJnC
y82dcRm6hDSYRZB+vZ8Tl5BMJGVYPtZa9KVTIPjZdj2Ea70p4j1nsn+0I94SK6WneqbE+7yZyL/l
08+bX5Hfb5RC9WK2zMgAmPMDKVicaHSQYIoaXOXXld9GQuSBr4HsIX2NEUvz/m9EQ5yElxt41P1Q
IZsrtGjJZDobDCztbRsgTD8PGrZzejpvSMlYw22yuUBPm7jezkE/3H6iPHQJ1XDSb6N+hWTi/T8o
jKqthMLlz1QpKmjXalxz3DI+WCKwPCQ7eJAmIlVfyOLZTz5OjxB4052EsZuIzpsUysxja2vLb5u8
zADjXiberQfAQO5iwZm8yCVFRHTdwc7Z3WNA7p+iMHeA/TIrD+PiURtJg/A1APwc6sp6pJCwz6ox
fPWwx31Eq3NJk0GxkJxPV6TPMKz5wM9lc8gW/qqQWDtn/Bm701yNuCY5NYpAfcNWx1Aw/5lJ0FLi
qL+28ZOkoeoxs27hbEzrr/C9JSyjSea5kgJQoTNHmvajWXjOXYmFsVo3ZyVQsm/QZzxSZdOIxFrD
345T+EPpeeHJK6LsYEb2/Fg5ar8xUSJ9bxYIVa9Y9lVXk7/gY5nXCVE+EmK+s5dmn/kYFwSKoh71
wX01J6p70iGX2TfTTZqob27hzc9enaxRS084aKJNDBu18k63E6Q2ePvestzbkRG5+2Bzy4RwntkJ
cFZLHO9gY8m7kqZc7HT+GbtD1sO8/hkTyC45b/TUky481KppgU+k6F95VvwiF1+NN4gDqo+3loJo
VhOaz9LC+i55aQdStOOAW8A9ZuTox1R8DVKqorsobrHmXS7Q13/e9ZDug8h6iEyQO4hk0KlDmtu7
HkY497GpF9HdlxQC8uVRlhmP63RIl53sImeW5+l4iaEIlYsa2tQYA+b0TfktNqvgKBpmTVEyLgtz
detEIPMkmCSTveutSjt4ThQfzJJNizar9avbF/XriG+7UaKpk3JcejUijmA+ybqtdFaOj7KJqmyl
UyYBQI7WVmNERxmBaKOB7u6ye/n1yMz13/URPLu9/ABl+aH8eS5FlcMJ1iN15SAWsKnCtnbWFSny
s9MEXXsxlDA9uzn+r1RTicpFgjLJKErId46fJ8kBJIl6TNEmz2BBptGujrJ2G5kYqc4mtcfE8v9X
ZtaHZaogSa3R3ihlHFzbQEWJrHfIcLlK/+JmIUDDlnyGPZTrbqF8mJPzobd58VFV0ANlUm4ebJKj
kwErq8EZ7SkeqUXIRe343hUqip1EpM/kVLnNUhRwXJIGvw3VkC31i1q73h8RpoG3DZ0Bitoy1g8s
QNJahmcQYObXokcQc0GAjun4W+tXn8BBJ938wTaIXX3H16dJev0NLvOMpPUUP4zYHZ5mpUAqzVSG
Z6uIurWW1fkfmaZfCjXQ/lJBKUDMtL6rsMFW8I4BykVpupuruMD6oO/OQTcYu7gDSDnWbrj2TH34
1ljlwXfs+QuONB9O73brombvRe7ZejWLOD6hEIv03tKUS5s8u56iv0jjPj4oFfNVX8ZHGtkJ6Z0N
77XR1ewBNPV2bhL/0VyU9awCwISWhpivLk0Rz6uo3wwYYj9KyE8BmTVxFlLLWDxH/6O3Wnpv/nbL
05u5p5JfNN9S0ra7OgEUmtXTp5fN+g+8dk4l2eyvBcCWlQuEZmVQ9jzUTo/2YF5/STLfeAqUKnmr
A/xBl3CD/flZ8fthbdeR8eGGtr8h12exHMB1ptZUsVUBgvwBsYCsglYPvGlz9yDGdlb6WZSD81Er
uXbiywSKc/G7qwbM5bPWbR55W5rPYKA/bKv8xIP9wzOT+bOwISTgbfHS+cAqoGX/qLDt+vRGJ8Mn
FpZ1X4TNKs2Mdjf310wP7Rd5u1LsRWPFrPWDNDMnCBHHn83VYITWa1HY1ivj82FHTbt6SHT2sKem
T7NN0jTxSk/B4Mo/Ui1hKygAwfbyX1CSEF1VXa5eLWtQ36P5KmGqmD76Q0yCwrNzWECHaefNF07U
T5Xew/lEmC5/Ms1qWjkcgw4pzBtIMy7E92XMwolYY95h3cS6IyW2IWOpw/4OSec/wz134U9Ae6CP
5fFWmKntmk8EOAsUtaLvc6xAZgqU4qX0KNVlJmUsyTAHK8XPg++pwrcXrWv9RCqzfpGJgU690cnz
6NjUbv3yQkafatRSlwJIYxyg54OylSqUWQ3eqmVfdbCt2Xq2wp0lPBuzJJnm9w+3fFxJszCn4UFO
s7PdmZtynidYn1mBPyAXueOwnKwjIzK291gFRPq3XsspSPwsM+4dMljmOkuvdMiFAsPPcffe+5NV
OzwaPUmUqBg+Xb3jG+THmOAFJjCquI6j18avhktSmmuz1rqVkpn1DZCezaa5QmyR6sSCT3dqF72+
pVfeXdK898rg/4e5yG+CL7tXUUNe7l0KYs2VE1eIcsl6ACa9k/KqjOtcVzkOeCZLC9ekBJe55jnO
FxelMs9Qa57dcX2zQnZVVEUSbL7q2TKueUHZJ+0UHKGazPmb7SLEl7GjxOcWVP6V0fLH41g4NbSd
oidLM8bJuyCZmmxuMW8HsyhNryv49Jate9bQl70hnho9w/g3baeDrtX4/bTl11LP8SHB32hlu1r5
IkVl5MyNFVgdqIJLKg/tdXvnDWx1pZevzTFqKKWI1Kdj6N0mx6JkLVqfEvMXkU+5uMtdZJvxoXGM
52mqfFI3HnrKpf3Y+ZnHgQ2yzz1e9XrV7yToq2OxS3wtmd9HvXjs8spHihkxfCPg/Vj62kXnKPDq
1ngCY9uG6oJpUlIIFAtOix89CFsEVme2dxawlDBC7gySsqlOy/fzYjlVfjDdPlr9K0EsOWSJFa77
SXUr3t9zy/exY2sBKSR5uQHb3T8OofMz4e2zHX+s+Wvcvm8OWyRrZ8edQ04AIXmrxIuqLtUvU1J2
z22tls/N0L5LuCShvYELcYi7Cbk8tTWy18YN+ievSHe26AzHIdrVxeTYS62V9Y634r62o3ajdZwS
EYl1LOf4mSEQ9KUuYvY4vI+jzBtxSc4MtLxpthmvwhGG+YNG2QNlW/T8kqKKHkq1WJfaCN1XLbPg
0dMd5Vr60xcXOM/xHkIIMXj0Haff8EUdNjJMeqXDGGY23trwxQSyA9JkGSxDBlSN5MfIWJAbAZlS
LhwarFVnpxZ0Q5q3ac3SLpae34K/fkl5aM5Hr0Ngx05K91zainOe09Y5P8vtPSjN/4r9a4hp2Tpf
StS97h3ur0ffY/96Hjv08cCp/hL1jr9CWdj8KXV8yzilqpmhiOBtJad0i93STTI+jAzz1nULCrtH
5lCv34aLUPJtzj1jdf85pLqnHQLe6qrpR41dzBDsIRzYL7wiYeWUdfcnaDUyS+wrbSRI1GrGM81H
u7QtcuMharQM7CT7wroqgw+oYQdFmy1gf2X6lunxRiBPc5b6DyavoJU068nwDnFGLlqaY9Um26r3
OMws+Ki8zyYSPbF9SerQOQX4GW8DxNHOcnFVBMUDJ0sw9aJjsANkRCR4u70NSlPS/nLrjFN1Rszg
5/Rbt9tpO30sgg2Lrwkl6u+Dk9N2yQai0LyTY5J0dHrz0sC9vkgoTAIT6K+9vk9qBzZA8qDZDJ8j
oCgXWRWDmCQGqmnZWjGXGta93Um9StplWlAQw1jlyuFlIwnisO6mvcTv+WIZi/pktpZH/+v5UhNz
65gcOOX6PZlZjdNDVe9C6N4kOBJLO86K99dYV9PTLdY4SOmFSoo6PhgEuUzWfA0Xy924LpFCSOVq
WWOyTjKv3Q6LjsItyMsNSYXlomftOiQFfZbWbeJtoI5paa+536QVRIBCjKwP1m1OeuShwVp3VQeu
tc1sJwq3UW+PtrUxVRSJ/wksEDBBzgp+GtQa+ShqdL8NyXWlOBSW9hcw52mPBZa/r3lpv6NCcgo6
J/yuItSyDvVquKr+GFyNqR/XXlJF36mLH6D/5x9FVsTkbLwnW/ND9kAIRWEZ4j0ZSkSFZfDeJDT1
h7bwkjeJOEl2BSAwPUoXYPBu1Q+ZepZOS+VUnSW4GEpvY9n1DqODeSu9WoM1S4UO4lp6K15QF6yu
w9XtwcYRyETpO8/zOCrb0c6aCywXDHMC86nsy/GMaAv6RuBoL6O7+BhLu694XL0ULlkO94mSAFvB
FVfdS9tVOdVahVEayAGTuzNQ+lnVpPaPk9tZ7zna5CuFDzlAFppx3x3yQB1fFP4wX/hjsYMlXEfx
9OiMxSfJQus98Rrv1MWg0aQzDLN0X1attZVm1HXlJojU5OiGSMklccxxUU12CU4lW8GktGiDXNHT
Bt8CXiVYKH1+OL3XbbdY/1Xd2Ywa/CLhy//Ggl+anBLXACnr8z1uhyJTt/RWWZhsZ5DX7LP/npv1
Vnk01PHcgwynehN108/b3k0mCoVjewBGdpRWC1O5ON7GsEs939LYxtyNu8AOmmffTeJ9W/Yc4JuA
ZOa9DTrCuPqesVaWyrmUz+WSGWl8wmh9fy+rS7xLLX9d9oG/mUk4PLZgms2Bs9c6wrX0FJh4HSSd
7j/LxdV9Y1s0pbmJfsXClBR839TqQYZIR1uFp7ifqdIvw+K4sA9d1v4Pzapt0Jnqi1yUgJM1Rr0Z
IAp3ztaT4u9HynZX6fUryzs6WtKv7jPaFHAZ+gdoGVeJ9jJMkHCHotvGgR6fo1j7InuyO+X6N7a1
BHkvXZwsbg7/Gmd1lrsF71Gt1MIjfaO7Y7WplVRf31WVAeDR0+nO5w1oXWB2eqxMz310FkeLOgo5
58/msLaWpsSk13XDv6AIFsd7nMQd/J/YW8sAFlvKG+p4RclM45yal9dcadLTUKstR/A2ebETZJfH
spu/q1O4yYvR/5+XTV88Lbceh34y1nJwk42hDrRsE5s9KgEq0NJ7xzGkPPs0Vd5FA3BCgsqzDmY7
mFccvrzN5Ob9l5SC82pEt+1PDZ00gLtonqCfuKfK3nzvFB0P7y4b35Quwna6hlhoxlaDMV44o6HI
titGuVCQtlbJ/yZ6WLdUAnoWSP4j27YGwTNSIQBlPhx1v1Tzk6sa3drV2Hp1aDHnJ+ySWGsHKujq
+CmNkBXqMjSRs6oyUjmoV+otIHPcZ/Oybzlc5H63ztoYQNISHCsYlhv1flsPhXOWiwThWRz8KlIO
Ero9TW5vE2+3AQkxPZofbIQm69VvD7MyrDC7Maw3+pKFRcCtXwesZFtJxUpM7qIMi0p9HNet5G5v
Kds6/VOPdbSirW7YOmMzfXW7AIXcMP+T9SFYl6mbPoH+S87/MWJ00mCtJ2P6tJAuz74+22u9avPr
iODCU12nCouaEYCeoikXdURjSEuMFz2KzVtI4nPvr3TNI9/8K07SfVzBkOgOMqIqkqueLNZcizD9
mDxY6pDcBOolIhc3ne1VpdTazuaz6G0QkDX2lG7K1Zzno7dps/GP26EnRiQcVkzJDsvkTgogSvAf
bbuf/O1tQ9JxhNskrf9lYjm4LS3Y0pfZ5rbKZB7KxmP3I1Qx4+4RPFhpKvtLoEZHvrrGif1RbWzk
nM477aguMU2ZA211zwroDObNZZzuh/1Zhiwz5CmRkVXGLY/w68n3Y/8/n3T7EYYCi1TnRxdlhq89
q74OMgelvTC9GgMue8gXNbdVH47TSa166z3EX2Wv9p2+9/o0+uid5NhNLupQevVs+LZ+jZLs85ac
7Af9Ghvxb62cdXCiqncwvKCH41uhRR6bYbNVMZZc1boNPyApjeoy5Y833MPoWGs/mtlWiudWyvvi
1sYpDuPb7lf/DRNhWfrP8YKYgPBUPPn61TXMGfcAucr5WI7LZph7e6S83yTUdfW8pTyS81+C9GoE
6BTNCgi48ovcY9IUyIXE8I1AC+sXRsNqbWMlMfkF7nOdpkNrTVzpZpx1Ty1uZfskjYadnBFBxv+R
zS4AeP5hL0HpPWdTCkb5hswodI7ZNdAD4SNUpD0PEAEXTh+gMW3W9Cuo4udhaUloUn4Erq+8SIOX
PNikuShv9Ic0TMxNWGfJXll0WWqtv7hzTPoe3czfFghEFq2HGH9dWQfuC0fgoSNnD7zF/tXRNi8x
kqoD685LYab28+iaT6HTR5+0cGLzJ1IprRd92oXFApw37mVRwv3IsEWLos9KabRL1OrUyZY5fdRC
Y4gC9SC9lPRZOXmyX77d6mitM5jJg9N8Yl+q7HH51d4so/8KlC37k6/JHwNAkbcZiusBA+UZx43u
W77swDQ/LVZjy+lbNmQdVZjE0cwXQGDOWzeR6F92bZYPazuJ3K8yB3024zQ4c3PbtelVGO6N1nNv
uzYya8h/lnp55PUbsP3r4Fqh/suHGoRBN7AvGANSmO2CVciiPLmi3/3eLy0/RfxRT1K0qZR82RtV
+8gswmfpTJGGXRVFXV+kmZAOXw9Yeh7kQYajDIt9GEy0vMDqNQUVIq9Dne32KhgdvK9+vVwhr6k7
xaWadH+LGlVYXyL++iCyzKd73ClcaqyN9SAheUs3veFsWOOLh3CuvmVxbuzBHRQPbIOShDMvXhuj
bn7ICH/p8MUDfuSguGFX5azDPv3mczjY3zpkoFz6hGNvEDsfSMWiHnp7gkwOwuJb6KQNKeEMOHOQ
QfbXzSk/Vj5gdfCuy6HNN/PnAZok1qjLOXE00+ca5A7beUrqrkdR2qvcMyrn+M43ix/p7RbAQLlV
xpEZXVCgc8elE7vS+5hJx/bXiVi73D491646P+IT4+29LMsORZPWb54zfUPuLvszNObPempx0gV1
vwAHfhsgMjVVOX76aZq/DF6WbHPHxFBjucjdBKeTt54WhQ8wCuMp6y+QqwLcB35QPyATnY+fWq5U
W9cHL2pqfH4Kp0w2ipbq3zyYAWWpxT9wZgfh6ZXaM8mB5GgXKlLsuVKSSVD+0r3Of4p8kIWeE7wH
KJm+AjlOL1aL6Lsa66gQc2pNsF5skMzk/TVY44lC4FViyE7havrr4nTDJeoqrC9/hWRY6ynNxisQ
9ZYOA5keyBR72+wqTKby5M80+tbjNPFDq5Zv2ejHr4pGjSLAVuOoUf54wnUC1TAXnHVl9w+4bJWv
MO6P3vLSyDF4OeooCGykSdq9RtnR18/SrPpvcdxP7zkaBw8+t3DQmATJAMcTzHL2MgopuA/b6LWn
MLHZQDjzhx+XPUUbpUMphzsqDv3tDuGHj0F1jZ3ELVHHvw/xcB0qV0ox9ecsHJJzF+G5HmTloRLB
atTbrBUM8X+0c9IKm6gHetwNJjT/3tNWgukMjXA+W9aChl/gofemwENlsPRWWWCwz4m+CL89xhgh
ZrvGkRZSeTJM/dEvyL1Lp1zCv0dIy0SN7Wgb6s8RYdp2h2SMgR8F83c3qYazY1vNixL25lWNrH2n
pu2LhIAC1LuqtNvNPbZMKjt70zcf+mI30JvdV1I46RPEfvsta3Js0bEdSJUcAVEMcdZKaxofJsy5
rR6OMCRDzdnHxdjs+GYWKMm04U5T0bu7WfgF0DXwGlmiS2YCBDKDxHxY7mJ4BjZWIPs6xs1tRLD0
HfmfeY977LCVZrG8kqvMao/StCvwDqi4TdfbYHdahWTD32A9RC9Tp5w0vw8+ak4gF15f1srz54NW
9X/6RqLg6QH/sZs8daMUnr8XwmOvRKhqSXOhQ0pznDVjNesqTnDnskpf7hsuuUPQHNeTwZp3soEz
xavw3hOROqA2TjEnrcN81xW5dq6yzTwHwzfb98ctb5X2VMQokHhp9Jds1kwDCWQ1CtxnjFGjM2Zg
8Tbv2ajXOI64ZB3UWH3vrEy7KhiKUjPzjA+bkvx+cHPqdgKaKRME56bBv0iTSXZfurvIb6AKLCcy
JVSMa4z6kbTuhzR/cdYtLLZMt9hSWIu1EdYIFUQfOeWjHVis5QLuGJKNiXnDjRxge0q+1u0gPHbV
txK9uH2JPdKDotb+jCsQt+TL23Vf9+m2SwzlQWJ6YeAaU1L3O6Ax8PGzuYy+j1GcZGtn3XDGMjPY
uU7QQ1frMETySjKdcquSwgKGzaVfev4rNnRUHFJzevnX2FKeIkE/u5RV7QLNx5saownKIpNKdj2L
k4ut41wY6yfscGFAWhWOa71jXWI9yZ/KfFhV+TBdpZVKSCn0rW2VwUZirTctWaSepbAjb1s0QXUe
JVF7b0swCWb+TXJ7GxTVxpq3SwsMnjmBBuVnBbLw5zMkWCW7KpvGx7JzlFVZ4NEu5235A+p6Ul0o
yZzkWC5xEmkDYuyOt5LFHtPPHK/Iy33xlvC92QVdvgnQqlrfO27rfYjw0t/gZs/Mo21XqeO/AeXR
AkS/X26g8xvKXPDnSV3ygVgmgvU1c+pmfRhvUw7YTrFyBmtCqi+Jtr9vWGXX2ifgIOvUjbbSvF8c
NEgUp/fPKooDzipLcuuklvHLHCb1A4ZEnHXVcTnhjk+e1v7QJsc93n1kWgXfj9RBa1eGgdGfnpLG
dLBF+TlzHuz+aALz8vZa4SZfA7sgYThHxTYJ2MY4fviRZ662B0Jg7/3BMd8VPz0JcjFjA7YG9IAR
jz0m12nEWEsESdQkObLxnbdKGCd7N+7bc2fM6rqdnPEzbNjoQsobzoOi95+YNVhK8YYnx77Uo+HJ
G+G/LtTaRCGzmg/ghoWPO3va01Dkxcviy8VSnc68DxF9fVe89juCZO0e1YN6L+YCF9Puhj/sJahX
Tb0XY4GvEsxGrHcqH36tNljtA4xoBaYcWAekkRo2vwB8wrGtv9ituruBHhCD3w9qZNyaVV6cna6O
X+Hf3GoIGaceNLfMk1QMYrvyn53rvbwwNmZ/YosRg5tmFV7DPMDPtXDrrYxvDHPE/1ysrCIqQJhZ
2KeZhO+9QCp39/OgFFKlWS0pnhBNU8GI3X+kzkduA7hIBdVM5UM6FnyYvwDFJESaX3u0gnBznyQQ
M3lQj7PCRhega+JyJqrCoUnesXEOXqB83NbucJ52MXjBR1m268ro9k4QeOvbmr4s9vH/ZYTsBKqx
SC9sGi43uHGOF3TpTU/dpKcvU5I9S9imgrRvManbDQWaFwt7fSMCHtMitA3VxeiwxuljQCUSmRdh
E6XB60JiGYt37mrqQxKM78FC1nT9KNrmVaYfVaCbn13/MHdQPWsl7A4lWsQ7aRZWf6mSPHrTJ8zM
vMyCxbzM7kADw3lR62vHLupleWoZfs3rNsN+m1f0rlTq8tAGDvtL2H578WvsnF5F3BR5KmmaY1E+
6y0ePaUDdxuY0YuLicdV3Bxbqz0PQiZBL9TA0gUPE9tzx2MRc0i0dJbeVJ/SbbU00eeYznoX1yvp
1So1fik5nEmnXOoYWR1O7o/S4oMAnhbhLH02sGdv0+mcOr5xdauSlFtYwb4q4r8kZOkzaARbOqzs
K+6n4XHC1wd/B+UtCKKi+gKPu1r7+7Irpz8AX1f7oTO7vZEY3R/+PmAV/YNaVrWfVeTuJEpCK+j/
NyNsbZeO1+yKNnKeYfMiBuvXwVOcFuXBigpghSr//R1njQvKTmzhxyTYNY0KX3Dp6O1muMgdgAM4
B9K+3VZ2fUodPT7a+hCgNL/Mvs9B1cLIFoeCIYydZ7Uzfgiixkn8fOW6AaJkbp2fec8GW8HgWO7O
cIfiG+BpbRtbRnFqAJCeegudbXTDkfNdAORIwK7aqKq/j60+QlRK/cfJHM2jj/XHHtaM8Spjy+7q
d3hI+qqFm0GSuRcts7HozIY11h3jxUK34mIsF3tG23nXuH67AtoHNKe1wuaaeri/aSHbm97qxx4N
C4hpqodnnTKn+oU9u43kggISwGnObPAx6pIOo5yas7Vc/No4ReQn95FP9mvt+nV8LpRZc7E749by
wxYtzDqpD02PQis+qmdy1IjbyK3lpR2L11y3R0qhv2XvDc3pzpOmr25p/GTxSQy1koy+3P7qvnsk
UpPnGCntFM5iFsxIkHlmeAAO8ZkZVoWRyd8XTrnNuJL25FG2TXsqNlb/+xDMnevbjKqdsrUbs7f8
bdr9WXCwsl1GHaFzUvTbYgDBiMABBDcqDEnNpDgKyKaTzHLqZflBBkrQX+DDN4jOMlpV3fxoLJlq
6ZXLMHT5oUY+ZiUdemgda4Dep0lV++uwXNzAiMmol942RcDjeu+QOz8sTknDaVU6w1DB0nAZ1qqK
fbYUNBiWlsRlvDQ7jTVqDhChkqZ0uFXI1zKE5leDeHuE4/+OvwRKe00dPspF4rkFObrEPwis3D87
VLU4WEmJzfHSIYPlzojL7Grl1xzPNvPWKXFnyg/wPTEnTI3Dv/K4coRIO/UzpSJxkJZc7meOLpg+
scFz92NJBuHN9KJsfcuk4A/77DZOsglmK7oqSRlcEtcvt6TE5k++5ie38aMfWseRCbBo8UYRFWPD
uIkxBZj0584b9ZUMQQSULIw2f5OnkYit1+3sF/sicLQN6kvKF22OcR5vuvhHFVprqNFUaFpgVPjd
Gt/MDBB8ZRvKK5oT2A4U9URCRDWOyuixNJZG9piqxbzAF49ByH4vzjX3LJSQdhKoYPR7s3NrYCjL
WU0GQ+P7vTnX2riqUqs/IY2lrQMLnhi2cWthqwA85HxjdeGb7QfRPgAGc+L1EJ30gOriNGaUg7ru
bNkY1BrLRe5crc/O6cwhP0+Ga9X1P+PSWXdGuqtVahfSvPfK/EBDN6ChFr27996f8usH1hw3O/bl
r7aNxUzjtN0RD4zga12jYpEMHxnL+NnvGnstYYt3BXsIr36AEWy9ATfZW4sEjDfiSAMQHFTXMttN
ozelVcOXpkLrwnTwT3WWYVaBWII7hY+SD5Hkxj0z8v8QkyG5PitHp7RRNCaVcsuTDN1zOMcalTRo
JFbDB7oYT1R02HPbMXtG9gDp7l/JZL1w10naaQ/3eJ4isrdUJ2UHH1jKjuJddZqTuKs2blI7hyJ0
H/okBWQOHxVeVL3wovIOPUUrLcfdbaRu2WjYjUhgoJY5PVV2+0wypz0LtUsueZ4nWx3v3s2d80UN
ObuYmHbIpBvRq2CquUyV2H2qhrnDJk54B3A++zlNeu/jlp/aquWhRHLmLJy60g+Rpo2T8kGa9a+m
EI8SL/nZK83fehfOsLjp3OfKYDWziwdhKd0HJ1rZbWd14l+3eAO7bImVPtx6iwGwtfmt8X8oO6/l
xpVlTb/KiX09iIE3E3PmglakSPludfcNos1qeO/x9PMhqSVq9TmzI+YGgarKgkQJBKoyfxPu8W3C
GNyNKdGReGD7npja7fUwN6H+sclvAULgPSYrSBlh//5zlgF17qNN3lQOhECVGsVjqI/+0YTBvEEH
ZPoWB8NZ7RCabuK63stW9Y+dq2x+wwXJJKNysJss3bath+ra+0AvW+VrWwJlclsbSMSAtkWoEtGB
evFZw7bOv2ET8Sgt6RfTNWleI3qjfZxGMA+r64DEKbPu3/TW+PjBsE1CqgnD1jB1DmSDXgStbi+4
dV53fDGapCURR5OMLfazTvUiLTkgzUhpZMYoW2a1RRuel2tcI+Qa6IK8XUMilmtcf8r1GtefslwD
copzO5XmX2quBS9e6n6yAUGccYULX6IKgv3Uz9VOBiOwsrfYhOCLtIxKnwJSs6C28SRdHrvc9ZxG
86FfImrU78iYAcuV0SosmodqMT18nw43ZN9Y0AMXlnZabX0rD38jE0HdCQvzz2qsmRSpW/WuUKaS
bZc3ATIq53u+jFRivUx7jef5q0fK8GgiBVL9aAJIhinVbsN5dQuT9JbrT98qgyr+PCW4rKN52s4x
amLzgFQP/Y7i05825a2KLAi3NJoBmuHnO8GEpTG8T0PTcM4VjBl5sH+0Zdy1B28t2DIzD55C04k3
oFlGa+VX2XicyuDR9Au+OH3U84gr/Qc+g/ppcFJ2yrVtrNOmjn7YnsVzv7dfFaxU9+nQFTdZbIWf
2cmeJaAF3L9mJ4z9GJY7GPcEB6eFoeLybzp3IQZliGM529T16s9uPL8OU+v86gz7EJtF89VRumnj
L6Ganc23U+d/CBWt0H+G8sqMjh25j4Kb8uQWbblV/VL7MkCCSLQ2/uU6RgDruMtfEJ8b9q4/RwdY
RuYjCB2UkJaQMnFXaeiM3/PZSln+DOEdC8GQXNGXxszzNXUcwHpWX3xTmtC7Rax7fMpUtzyHlXJv
8eZ/ki4FO4ZN6djR7u8J+RYInnovoyAXkZYpgJ8XvZqzgxstZUX11biRYdOwc/Yf3y9TFU8LQVZh
UyODQYumSkONeofKfnTTzXoGqkCL75u655mQpL16ahsUtJc+zB968zKsevhAVl6OjXETKTwLuYVD
ozf3PaKibzFRpqqs9ipuqetE+TFKjzSHgtFOiDDdyVVV6MJkmA72lCBbPmjsy5fsUtKa5abK7WGr
+AvqMFdZr7rAy/0qyO/9EgPB2CvaBxSfQr4uXofjE80JNtMDIjn6HlVXwNfSfB9I8LpW4NLg5LmE
Lf2BGqFLm8E8iV0XQqLKDXTKHesoV7rE9Q3oxiZ3Adf3nZfuqsn1j5o6+8cOVShY8Esb3fTzkNYN
q5P3vsio3gIlWuI+DFdUDpWtDF0PhW+o1tprknz5AqVwciJW9mXiqDhf65Z7tAO9T04hTDKfm3zP
wx7reVIYJCJ40a8nPQagqxjOWc4izfZRYZqfr/2pOcA7D3linFtcildZmo17O8mNeRMvnZo2XaZI
68PAoLjhyvL8YS8jcsWhYydkF9SxSZ7FCKOss2Ls8H8Px/OlJ82N4dIG4pE73XlaxlKJljE59EAY
GZN511537kr2i962dVMETxWLIitW8U+tUgUIA+2MAkYSwDnkg/1AiWApL21F7Z/LerQXexn1SUVh
6LYYne9NiPDHmo3GBG60affxsJFMjuRv8At19wauTCtJ+pTip4YiyP3Udu2thLRL7sfqWnef5aH6
Qc5VrrLEtmX6FguJ/ZbP4p3HNmlwALOTo/wyujVod1RyDnHjq0/SNVgwznjrmLAL+XUHNFKeTCyp
ErvEinPpChwAJS6Q1tV1FmXYn435K29nCjh66j/WTfjFayf1K8kNf2MNNipmU1d8yeJPRR9oX/tG
45naQE7CdFL7SpIDscW0esnHcj5pkdGuZbZvFNRJ4Mrd5Wl3P7qoMQyrC1qOXC03ZuC4R7bQykpb
uC3QKN+a4rN4bcroNVhMGZ0ID8S0niFjlrOxz9JWpTTdgfiGO/ZdMZstb0L/LyWeEDef8y9lECAa
MqRU35LeOoyopKyLGaDEzF7l2I9WfY4SeMZBbzkvdlo0q0T34l9IBqwcszB/x7H24AxK9TXXPG1d
YXMFocpR946HNr5jNfDxnaA78uZTDkFqtn+eJeD1jn0dKId/H8dyqdgNyEzh1q3Vj6ggw+77MQqo
s/XTpRGW5XhmvW+w4g8ay0C8CqViMF/HS9Hrcmxa99RhefwBz2S9s5+0xD+Vy4zrhvaCh1oGUt44
Oy/1lv+WX4af4C3uQj2wfqchhqpUuL9baBOve6urntoisndqaDW3kGXzU14p2U4jt/U8+661Uk0y
TMt0B+zzlopTvlNtSB+/cFV/svGjKGbPOti5P0Hoo5kicLlKKQTcsbqrkdVe8MVLlex60IbuOWgd
wPdLf5ma/i7zTHftBKA8LKB8l0X5tSnLfWlWSRidRXbg2vwwShH6LKt/Ge0L9fcbF7ZxFOrdTub5
29w1vaOTQmO5kdN0aQ/TiAaFnPpZ7L5FBejmHJOSzVJszI8DZiQ5pG36Biv0j4A27F0xDM/OMCPe
sBzMMWGRL6eq6b51Xoelb1CMr3rZ6hh5/D2ttSNY+maA2WLNquSIDgi+pd7c3o5Ja99XSgoFfLSy
n5HDJkGtzDvP0X8Aw9XuXVNBAtKFdGZDTrQBs9I5DGzdgsR2d/VY6vfSJwdrDu5cmz25VZV8b+pR
0e9s+1Gi2vdQlIghDpvzt+tsGWwth/JiZT8VXU2C9G/YV9LioZIn7ekCN5PmEpFh69wWiN/A0wIB
uhxkt3nZePppTiGtj3fSdw3JSypjq2sbaWj4XjB5thJYIYJNiXjykATzwUW6aWEedRWmoZsX2XZI
/BpZ+STeXt2qwY549/08H/MyV27RFYKQE+PYd2NqgQnNksfvXxkOToNguEO/LKvVsMC35fCh/eFU
hpxCL47jIvs0AtvxhmFTmH78Y/GR6BWgKZYLnhLrgwpWatIcMETO96Omay9m3/+SCMeBEYRY/Jcc
RMo2LwudzGfe3Tmapqw1naW+YikA05w0X8NxK0+Q2+tXO1kcnmBoGYN2jDP+EtL8r1ERNIIvSKW+
RUWLlKxEUZerTmCO5VrS7Q+WdsRtJERQn0tfo6ruIYXGdkiiIX5SAFhhdaCFP9wcAI5NdZ01ajQf
URBpt33SWt/rT2qQRD8MI0EeWDfcozlv6ojdPvRbaHFO3MHXW5h3coiUFmJ2qnjbax85Nhh6S7T0
IdELLlEC4z71t36ROPux8D/9P7XN814F6u3DP7zqmssZQq7B+aKQHlVoxkhMvKCKuiGobw1k0xF3
So0BmBD56XDnLPlpYObkp03JUktHKGnsqATHjtGks8GAFo17yVgnS/L6MsHRNSi1sa4Do65y/YSI
4F7pO/VGq/UJSO2SLkcgihx5B+oMraQajcbasm9gl7G+GacvvIjiw4y65DZQESj0qgSvsDZP79CD
He/GxiNHYfT7cED+XjRDRBLk2nfVKmkt/y1OQiT4Gid9Eix9E5sEsn8LWOwac73+9VrxgI1hmbU6
xUT0i4QYJhyyOdHiTZtD0ZamDFzIY5WuqufoxzXUrPxsNVpBtusmtrvQvmL71sWIY+UrVru1gQjf
Sp+cyUHFL6vZyakRaXz9ruGBnhf1SoY0L0y7RVLtL5Yp1S5cKudySKRSLqeI0DF9WjTdQHy+8NKo
8Hwl8ENM3fjEXKfLmUyRs/d5lylsAt5+jJONP4uRVwe7QO5fuZURxXKOC/5AbnHpuow6F9TtcuPD
oHCOGcSny31/GeeL1ZCFx6/GMdrmtu9JAHw8HW3jsYy8fK+jGXQrMUaYFfpJTrXQzo7BGM0sNian
9virhFmzqns9PA1Ri7rO+5nLOliBSnf4oz+WGde469zY476thiWV+H6Va5wSkHNEjuUfYhX5jBTI
Il6hpk0X7WLF8XZ6ozwV74IWH7Qu0IsinI3guO7lDRnyjdj8ydDpMIi6Jfd94eYIQScR4GWn4Zcx
AHjdSqeLHcX2Tb0d6nq5bhRoBm3Q5zdSqESt0NqHBt4k0hyKKT2TiPxhzVn/EpR+/MKeUIbkoFTa
qzfM5llacq3IV15UVzO2XR8rr3ZVrGOQ5t9gTce7cbLw7wSPiRGFvodsaq2iZdMZxjOY3pjdKA8t
9U76+mVLqoCE2OCIPGwj2Y3Oy240YzeaINiLS/my2S07rQM8S7TMm94v7fEGx5LAOuijZt7LgQ9g
r8q+50ZZ+hytMu/nNrDuPd/cml6FBsF7bIrMxm1rjrfXLjkzUlJgTt9h+bzEApEpMc6y+g0sPCCS
IL70NTpw0wZNnvEshzYOrFNeaj07Yj1aiRw8Ver+xgCYTEYAW7o+07JNbI/TQZqx6b2OXRY8RE7c
fFaKY7i409Vu1oG8c6rom+1G5BoztJmnhGJub/Rg2r2OlZrZOrxvOUx1/HuIUuMoLekvJ2+d5C67
uGUSaoDOHRmHbWNZLX5iOuyVUCuQNVumywRqxuMu0pFdlBlu21O0TEKLrX/ah9WhztEHW+H3jFn6
cri0DfjklgKDHEhlnm5k5HKazGHBCrsyd1YV/kowlmSTsvRFBO3MMtd5a6EtAQhgyb6K2mugW9Wm
iRFPu/Zd3Q5EH1ZCqiVktjPuMXd8CsmeHWMXFqpIeoNL/AROJX0Oijk8ZZgYIuWIPvd7f+ogs/Xf
9KOyFZ7CNrkrxwBVNQeybufqWxGDvQrENlJZlbbp+Rpuarz3FBDwwf4aKbN9FuEbyAMuuSCVvbRw
Mj1wk3q7NnO+N8wEYysaPbANqFik5g/pE52eXkR+ah9srznpJ7uu9E1cTuYRG4GfReCV30OrvJzE
f5+8Dy0neIFV36VHt/JvlvOt9IdzuyAU07puH5aWoBnzf7TexzLomWufv9PhAlQw8vG3gjo+PqSL
slcRo0Y7xeYXwTJEro3HZn4jaouxjuQi0JquXhjkfgpY/11c8e9uiZFoCSDdL9HjMJA//a8XkMhm
BJ/gFPnvOplZuZpQEF2zTG/UvsSFQ5umWzkzjYDRSwxuE6mylu4mT8ybYlCgqxCuM5lMSYrbKnZ7
bxf8MFGCrofr1aUPgh1ipNmXyW/rY4Qa6EaKaW2kAzKskNDu8Gh81tXyLP3hmClghJKQW4Sam2k4
p8ZHCJ/df39X2yN1/KU/Cfp6Y8xVe0QoWfnySzqNkN+YIvceZfgY4iILW9bSWFlY7EMWUMtroX+S
7nyCEpJAf758XvlFLx9MTi9/lusHufxpNIT7147BB5KgHmWmrVY1+SoboqFdzYNZn4y4cbWd4VWf
lKlW924YNae0ZHdio5zPOn+HCor1jDsyWueG56xAz1gHXLrN56mGoJ47drmW0TaC4NCVWxL6tlev
EaRCAPw0ITB+0izfXPt+Y61rQ0U1+H3g2kzzYG5WOKvMN06gHQP8jO11mU/B7b87dRHNB808xMUK
nP98nLutdNlLv5zJJeSs0hE+RaMTaaAZTe43/ksT7UDQKSepNEoFMjJ6+4CW+DfTHNhiyUBvuMhO
BqWxvXQWSfxgli2GtqBxqw0Kvas83uQZPk0zUhjmKkS4+T6exx989ODQjGl6Xy0Hi6/SvabW6ClY
i+X80nRaC6x2gY/JNgHMR6HCoQY8xQauwKb/84/JlBVsMDnoPSYA+FcyKpepRm8tv4F0kbI5oGeh
ngxPD2+Nwl5sLLSHfiw0f+X65qZT/PCulWaaz+m6TMp0X2S++mAigviAhJQFlpGdX7/Mk8lp7vp3
yOm8dcncsmy/p85QHiVMDi75jy08Em1z7aOeevktQMksnCnv89jUaPV6Rr6Pl6pNjW5CWn6TXgxX
3nsNWy++JSq6vtLbldESO+u98oiVeb1qCgRemnHQv5V9fW6dACxDgXA/brLZX30ECgEUqv857/Ry
E8euch/ZvYfXXVcfw1p1To5eg7vAeeBZrmQ2rCjTPq2aCMQsSOpwKZkk2NTsTMVNX9jepIs1jPWr
LeZ13s3W90FhpeBl8XjfLKK7Udz/aEc2irWto4hq2qD4jKh8TIsO8aMIhaulIIjrCtJuS4Q03yOk
JZOGxFA3TR49NJiiXB4NpeJ/Nts5e+TrNzxGSXh5NOgt3gh1pFo72SiPpf3ZzKr8MQIe+kcUylUW
7ke4L2RxympseZaHWfCkJXmDVgst6TKWxzrFk6eu9+sP/VmPAlYzYDYwLKaC0xTYw2awu/GMvvB4
9jI0XPPIJuGJ4uQWl6ExxGDPeewCo7jsT64bkA8bkjizcE2SzcjlNEsWsxbK2isP5/jVBPf9oXbJ
26kQ6LYiI2omPRlk3rWLzqhZdwkiCeG8x0F13OaGZt0Mi1Z3PH7XxtF4jdzZONq9VgCAwk8utHmH
uElbUkDUnMfIBOCz+Mm1iQVKYFBeDBt8hUGe6DHRFyUflxSglgX+o8pHvuiepigU+fMvRBfeImMv
fYtEWQj4qknWUTAnOFS4rfqrmTc66YbzhfdwoThonwe7yc94qcGMECbEhf+gfQ79KMcFBYc8RPfO
gilQzW9x4VT3LnsJf1W6Fe8J1lv7C0RB6QILvNWSt7to1caxskfuExSGZ6cnYS+Bx8ediuTFU2Sm
2iGzh3kHoyx7JVlzskuLPac4daFqQF6wKF4zCMUnCB3qEzdCceoL5zUQQjxmLNYaeYRmL6O2pc5P
v+RUDiRsKxBUibPum4TSRaJWr6RpYELWyik2AVyskmHO17j2zFtPSYq73uuc9aD2i7AGtd6cRM4D
bMfwTjPMaC1rv6Sd3wZ0qh13A2vntVmbEaawi55sUaG+n/vaM5WacoUMtfOrHUj6F2n7Q4FBt+6j
jApkEJqHQpuLfcRabwMrc95o+TDcmupYbuTxYibVox4YzrP0t+xvSPpQcH7vB2N5Rlms/umaaf5a
Fr2SH1qHIpWjtvkZsDTCaYucH5m4/DzW4MCkbNBPKwvhmDuAIv6twvJWcFx/wr2WwcCFdb4QYa5I
r2jwyiOKEhkKV9th4VapDSVZI/dKjFDz+GYsU/umMRp4wUjPoSFDree59kvkvYZRu3Nc2z6XBqVR
pYX8ixHj3uqK7hU7i35fo4G03DvNZ8cA0lrM+QO4g2HVT2mxgdtuAlW3tVet+tnMKlp1XmPdZME4
UcWjaaCpRMLYfSwWEana76uVNkaAwZfZTYQwkQUV5o20G0FCgaLS3VyyrKqVv7UvpF8e32/tD/G6
oXY3ejYY67EtJwQhY7AYQNI3vY72nNMVwS5xans3Ybj52Yg1yhC8iQ8ySo4hQbk9t84y6sTmjdEn
5VM2ODZC2zcSBOnKedCq6l5ahh1NYKpDqn7L9bO+Jseaor2bw4voLKfDtsHLntWfAFT75345mDny
ljo6VXtp9rU7g8wuvklLprhN9OqYaoCLGvFAmPp9jMziJio84wb3L6qgSx2uMgroE0lYraVeJ31S
hxs8G8gCGvHXfkUJtd2SAr3YMkqsjOYJwNslVrry1AdzW01s/vmbr0HOf6ryccKYFTwDHsPxpWlH
eEJRORhB5Of+nVU2n6UEQYXSv3OV8rOUK9zQ82RMqhXWEukQKeij/2bechWJ9AuIqxb1sV2kZntZ
Psqi0VdQrHfsMD7JMjP0w2Dv5eO4kVFWpenDbLwOOpbCi5CyHEpkrc++NuyvCT8bPT7puuT78ILw
sDLv937toWCTFOlNqhev/sJMS0NzuOnbMQYFCW/NCoGQN6FWk/mkCUF2azZR/5KbUf9gYSlRRV9Z
/Ph/ucNfCdCNX5mC21I4W+UzdnjGLgLHfssGCKW3wFqcK9Lms2+XP714mjduYDdrZMEL4Ku4t8a6
Zu8dEZ0BP/6Ptoyny3iX6nyFK+gif9Nf57ovVkLIq8KuecJDhadPOZ2lq1YK5BVj/VkIfHIIlsor
aUh0YRee3+Xw/zmpDCk2jsLGVcN7r5j5dbLY2cZN5x5c0TvQO7fdvDF0e0DcOyf22N0VbQVwZVI+
WXCoJf9ru7Z5QFVn2jQTaxbMGKL5cx2CDkxJDG1E/kTk6S7Ce/20oUaL27JtWHuY9M+2WTjnaBHo
kjN4U865rXj4h2U7bf8YkJCBOgv+Tc5GWnmGS106IhKSTqa9DZFn2wqBQvyFPXOH4EgDwge+hVZq
Nw3lwqOGYdq0ukLExtw/eEEZHQX0NcuonAqUjDQA4P7xH6OXKywjMk8uNTixujWxfWW17/CSUhWw
/E7VZ/rJ6H+OvNwRkSfzycqCxbwhp0uitNUKpADZZDSANrVVE0APz/pJ31xuJmmPnqFvCgDc6v46
frmZhqS/uwheZKMH90RDyCPoW+U2njV11yVm8KTiPQoX12i+Dob7FItqNH+/pLDU377Tf1WRJv6S
hjn87joKHlPs8/bj4Aw3o6X/nMfuuRUkVWM3mIvQvHwPrVi3bjt9eI5KZT23+kVH4IIHHfl7rfhf
8myVfZarxNEdzrWXDdelL02wbGG1UyMwbgC+DJqXYRzV127D89N4pVin45mRd0BKPOMVE1x1FxmN
sZPR2sVmywwtYCNWB0bbLNFU6LwI5TgTu4HFbtrUpvDWbnGOlf++9PV1HK8MG5i8NA3VeQuRphzk
KnugxMONNquJuq9D+9vsjcUb6pVPopH/StZVko2bKkXICo3qNtgLCVwO15Frn5wNQhGXU63DIAGx
Y2hMkXbUB+cQh3CxHNf4S1fUU1LZwa88AQIDgxOkWfKjTxX9m13laAz0efK1DqDCzy2oMa0BagRj
LP4c+Ej5jSS2X4ZS99Z2l0LV1FlupCk7qjnksZiV453mWdkdBTDKr3Vgfk97d59mC5oPIn7U1er3
3mNdrmeN/QRwadxV/MK3xcQz3q4pCYvlWat0yUHRxxvRI5MuOWSLe9DVFO0Su5gJSdxgGtmhT5Mb
0TSTrkqZPoeD20Od6frnCapsl2A77S3WjhCekq0f+qAEliaM8vg+DfujTxkB4S1Q05SSFXKnmd0/
o+dXH3xtKSovVyrJgrBPNBaXDyCv2jvQ9Qp5DSpHr1YxGLyd6eZfr7BXOfsQl3BftYhvzJ/JmBjL
Ds8LHUCkSvgoW7qkRy4Pvhq3w7IjlD4d4UrdncNH6eJGRWIw49UngxOC6icItp+RVM1fIiefSTvB
m+8j3leujpvtxJpF+FA5zixrMBLVwfDU7CUC/7ofZyPbKOqg7PTKLtaFEngFvK9IOyGxu/PnIDhe
+vy0fs77wbh3VqVhFgj/ZBYWGjblwGUNZxva77wqBtCNxvwwWNZf0k21zOMp7egHIy/Cl76q9n/Y
EFuRBtMmmOHwLnVrOSCH09+NYYItrvXWJf1ZGei7rjbSNf/8HojaYlHjkDM6iQzYxV3LVWscZkiz
rUUlLLAinuJ2nq86xB2on8OsL4v63M1O8MBTMHyol4NZRN7atAAXyID0yWgEtl5d0B1LvFzCDlQe
EAY4/j+ukRTqj7HwtINMlEFDHz4hyWfcaD1MnMLFwU/qMpdDZiGLsUhoyCGxGwdgiXO4dsnZtfYj
zcHSf9f+E5Th/Oayw9PCZN7nweiuLghzbZyih9zc2BiNNVs0YhCAXKJ7p9m/WXYabGDAXefW89AE
9nMUfmkbf3iSnjQfRtAVzXAjY0E55UeldEmEByAsL3sosM/z7gr5yKOJ2//aFqjHB3BI2+SfKToF
+2uIPmK3jPVNehBDPHQgLaDoz4jZolcTFAGWfKF6krHcd8bNVM7NXkYjF9X6KJyQ2wU4/qJYanU3
Rdplaj1p9SprFiz0GJhrdCRyijeLJ4tNTuOQuclfIboYzZZUDoD8WDlf/oYYZ27TGW3TutBs6s8A
dVIwjw9lUNZ3Maz1K5xH+lU+CRw0Yj1UQT7Ekgn5EOsv5rjX2KkcfwPxBn6MxJRR3MHFHvfKpBQs
D0npan72swnG6qE24+4JHOW9dEd1/BYluAd9Lj9GGfq9dIdUKXxE7zZh1RjI+ozeUffxIGV5a4Cf
KJs1Ge/yW9CYpyzBuK/th42hK/HPsHBnvhxR+JIlnbvFi7BY1xPqkqjZtk82qo2HsPOaxWqieZLD
yMuVVUev7uGM4LUauxAjUb5+iBc0e2fb5qXeZsdsxGNznm+k6Cb1M6nBdQBXR/S7rt2z6Qf4I/ev
EnTtLyIn3WqYV22uAz1W238XNavGhxBXFu7GB1WxRgEJA8QBj4XLmRZNdzjEPqUWcrnXfhnU2Yfc
+tzmobk4MEifHGIXzmjn6L/Z23b3uQNSsbRhdZFneh3Vfr4lPZOs8eAoX6sRXVBbiTDbsJviFYac
u3JSMzvJaDCbO0+b4scuRZPT2qSFn2wlRTMP4S8rrPyD8D+EUzLDvtxZjmetL3ekGyj2Gd7GZYKE
pCPOywqyxZgdYyaV275zlrNIKdzzEGjoN8Wze56WMxIP7sfR2PxMvilYY1JvfkGJZCN+Nz5r1U1Q
j+5p1Cr93vXJ3AvdfFQwBqy15NPg4obhN621C4Bor+2+dQ7g6Mx1oDT+3g94QfJaaE8DVsrybpV3
ZhTNn1Ciy8/SMhb/ZW2EVyjvV2NxZ+Y3kDE5uBheAc8SV5MhIf1eW+G+zzvjsV0OtuvlGGSr9iGY
eYOum8w8NcB9z5empxwoA/oPEmsVvDx8a9jJ9AJo5+NchsGtpY0/3sKjxc+atOVa61q2B+Skpq1W
IxvtT8vVU8VX1/IbyGy76l8nQ8eAYilRZiTI1k5bBttrdVJqktfmNcR1EhKfMgLUhkqA1DtdrdE2
01zpS5KtN6rXMB0eWSOQka6nIyba5e9Za7+35YgGUmX6yPInJiJg5YJVwI8zsquM8iuEkjw3yico
vtW67BxQUl5x0uahxmmQNK/Nosraz5PzZ0V7GopokwQ8BOU7dT3AXXlhm1gdpUu+qU7AX9Pwf0kP
BR5EDIMaUz999oqVdNaOshk8HzEsY4R1lc++d9On9dlYdBCRc6361eX0MmxgStlzP6AKsoTDIKdK
F6OYHZROeG/MYb1SlFLfGwg43g/o9JmreULRKjYU3OOWzkvgcmZQ/T0qev74IVhOGwuhxzlpz9dY
x1Wsm8Z1PgmkSSBMcRa464Ga8zoXyBMCX/GtDMvhAmsShNN1zgdY1DX80inXlPCsQb6bD/YdB+Ff
tuzjI7K+KPiOv9Rllx+jcYlIE7mGuxH7EBm4xCV/x7nVHN0Y6vhreJcHbrlZzhqF87MSGb9MII17
GYxFW1hOp0hPT22rrq6xf8x3QiyvrDLHLez9wlMcHjR09k6N0yv3OJjIM+rKT+vCalyVll/eXAca
Vhf7EtzCSvo6x5vvq+Qs93oBmwQ7r+nJp0JrHY1aoal1TzXuzcXeDnPt9K//+J//53//HP9X8Ffx
UKS88PP/yLvsoUC8vvnPf9nWv/6jvHQffv3nvyzdc9nOOJauo6blmqauMv7z+xMKOURr/wNQ9FhE
QZ4ewXZnWytKoNC5fMmX3Khk0CVzbsDQJV2tP484vTR6Or7ovL0PuIa5W2zW5+9yoFzpbklRaIc4
r6cXz6qR11korZqWovBfTneaDz68Hkakcc1Y/Y766dM4dvqNnsw2fLYBWsMR/TzziKDdbemQ18O+
fHEVwCd8hTW9v7NzVdGx+suDE+qQO0ralJFwx71k6ILRxy6gggGu5VEPVmJpRilySypOEU5hxWtS
ETGOFRySCX10YGXpHrhDcumLpuhsK9z/ElFUs3034nx8nQSCNLuRC6UpzvP//r/h6v/8bxiq6iHN
TrbGci1D4//xz/9GmhikXcBdHNMEnM9kBfVD6tY1BUOt2eC2W26lTw74R2jnsokvXejIwdrqgF/r
ZhNvqLii75JWwz18mv5ywJAjByta8N4FWI24SxoOoJQ7bT9FQxNt26b6hW7v5k3mo3Qb905px2Ad
qmSXEcWC3nhtU2iggjUHzX29nMmAXpEfkD43dwAidC3eetJ5mV1arY5iwD61DB8qMhvGyxYzRzFj
Lt42nErLuz7VjLcNJ3KBMaij+iihMmkyGzadYWcc5RUIp6I5XC956eOSae3ZD9KSS3bFGO+kiZ5f
fI9i0WXPKteVS4KVNi4/Ri7p6YqPxhubXp0v0M2//1cbqvHH/1rzHIevHGliwwI5rv7xzVMU18Bs
LA9volLVjmPqkrdvcIfQUzSAcTBwN204gefxC9J10p661IYb86xPsXXXmSWGeQ3+uWskrertpe1F
SnPyEHZzou7vmLrhvzDG6OUaeenchaC/b2otG8ikJ97L5CXfsMmbfxpz9oKJkvdpQqRsZyhdf5ir
wH7kWc8zzO3Un0Hbwg0Im69+SKVwJiN5i5WOj/BDg3HnPMw/kZtrhyn6afu2t87qLr/T/RGnce53
KDZWDaUQkp/JT0uCxl551qA8zEmeIkqPtIfppc9IowZHAzLcvRzUmnRDmCcN4qSzC4cW+pb0yeio
R92u64xgXfd9u9geMi8syEbga3e+9OXjwrzsdf0QDGO/SYYk4u2fonHt6y15KG59+Omo4chBJ6fQ
2GxrpTU7w3i2rfH2KnhtIZ2HvzJP78tFRpcyc8MiYnu9iFWggQEEIb5cOK2q6kAOLMNNMNZIDuJ0
wONdo4wUa+VdluJLNCR6ie1JVd6VS18LG53XnGv/FbZRfHOJlhGzjV99pwMWInOXGTJNmjBy75UB
IJ90XS4ip1rhHLS+NSCqGFxY+uQqnm58Luxob/VxfNvPABbG94NuF0gaoCgPlpgy+h8D0gyDFhZN
BaxYmjLjGmfainHI0K39o//a7FA6czzczP676YM9wRrLAEDKBKfT500YIll7pXmptbNxlTC7DZCj
pVAuBLGFNrYM+MvAtetCKrPOmcsWUv2mFNn4vYsqa9U05Xivmal5riu3X8vAnM13iNPnnxxrrg5x
myboyZXZd4QzZRyD+G6llcaNiujIHUnI9s4ZHQ6A37cmqPy1tTRdABEmIvSUtFWAEzsrAFm+kTlq
ld8beGUfTNfVtZWEWxE7clBOy+Wk4zLmV7V9MO324RIk18CLIN/B5nRXEt3D375hY0z2n4xu/Fz2
/5ey81qOW9fW9ROxijncdg5Sq1uykm9YtuzJCOb89PsjWsut6b3Pqjo3mMQAQPWUWyQwxh92jo7x
XtHqdzU5ZpT8XfOSGAgIadG1E5O1vzfadC+H2nmS3fHHR6FP4H5GV8ZMzl+UFmEjy64cMGdFZ7w0
UlLbzJMxnewHLvZ9dr2fvGmhBWzTZsjO/NPl3D4GqRY0l8qYLJDIxnRfBAhP2UBARrKWoaKj5tBC
tcNvdsLCNi6Nh85XjQd5VQpzWti6O24jZOlsoCAMe2q+qUfHvLvGHCVu7lI28HLwGutrChSQboEN
yR8gh2pr0CER4/4gu19+SkpyZEiqwzD/YBkXUw9vtJt92TwAO3O8yEfygV346xoD3nn/318Ruuv9
9YrQVdf18GtzLI9L05q3C182ZzzvdYcklrHF+GNGfKW2lm6G2myLN38fD2V/QIbLP5sKYqRNX4oP
U1W3JdZGb5XJq6TMp68zSPUMb4XAxCyrNI/nAQX0shvQYHdruMAzK28Km3YpR6XotBydWpjCVqYa
XyZ7Doq+/Gmd3UlpNnXUR7yJXCjgyVjMz1gX/Zhy0C/x3AwGgKgYr+6djIVR9RL1lX4cXPtnAp3z
gKSxfrk2qrLFgT0+yZ6cLq/kfbSkYYAZCO7YZ3a5xVGbtd4NL2yrxRSjFV0q2vxORPW9HlWC18u5
H6QwaP7PEVQavUn/OmGeL+88zbeXi2RXXsmY7LbsPde+H2BZ8+cnoJTBe/bLD/t/3cvS+wslBHV7
u9/1080Lvn742/9HHmb1rjG04+1jXZfcpsjPlYp4rwsgfrFn+/cck4zFoDni3cWLbgnbpj+CSHRe
Rg8kORt71GXGYaPN1BSpsvRFe+mqusQTDoXg+Yh3a5D1M5aj5Zac+SGyyIHbLQYPdYrNXyNWV+O/
2QbOsoXff7Y74wNVC38/6gWub5BgKoyydHXpKLML3GSm5KNEs0D2r8sb942cSLEbY3XYoFiFcFf3
O2kV5xp2+yRb2aXtb4XWG91iEglOvuGgeHdRX+abbiZ/yG48x+TVdaZdFP5do1EvbO3KPMo3S+2U
iMuH2vb6npF8Y6vVgZFHuv7bH9Xhc2R+0cg5kWXUy6q1kOxj37U1Gge/VSNOX23X2bZjbv6wPcdd
YnsY3GOlG5zLmKxwgQvpDx+WaY/6zVNjDVgiYJW3lnH+SoO2r35YmGCtwzKz9qlhJt8SReCXOAXr
qaI8xDF4JqYnWOWpQVuD0UAq7Rp0+cs6dmjeyBjO6uapMXyOTmOkegsehTXsTIJyuIw9MCYesPyF
ef3PELXJtqgU/+gadXxIypzcRKdWVPqyagPENLnwwC9W4D7q57wVBvYQevLdFuULmCXMPoZ0hc3f
cBxC/FFbRdFOdqZTLx9ytnKeqp+uMcGRdBH13T7m6X9s2vJzoJqvzAwTeciNfPvkPBmU66gkfQQR
riNlGwanOL6TDrUBSuKqb4UnPYbrBmZW2cguMEYoSlUebSee1yfpXBvypt77cdApT9fEvOaZDZCe
+izBkkOiVKskzuqjwZJvc1wil2Q8rvPzf3/Ua643H+2+HMRJg2m26gDq0ywOA5b919FP7fOUQ3qn
b4aWQrEP3G+vNXVARQhEkU3R+gdCVqu6i9PfthX/TsymfY7NEFZ2KRDky1Pt3gUtv1LcsX+b0uzE
G/HXNLEdQU+wWY2Uc17x5YjWqKuKneyaDueokOIGeU9GjdBcZTj/PRVarz2aIOplOKzN8s7sbRMZ
O/5Vi0FM+3r8Hmit/ay5Q3duIwOxbrV4xXjV3xs9MhHxnPENlQK3pVRNdnK06KJXXXlqEYx7ki6I
mvLQDH34KCNNWaBaPPDNRkAuyymjXAfVoRS7MADj7elpApj0P81QDK8lf9hbN0HVICjc+DpooN3G
386fvhyWy3AdQbjWCJx1aeXWwtS86ZR5tbms3TB/7kchlmKy3BdyCjrayemECQm4kALLne9K03+o
AAl/5kJ9ajFT/cWD4xiqfvQP6LWNrg4xeggOYDj2ZfEiBpA3qOKlUdNqgV9H/+oiQQcltYWTnyuP
CFrtZRhLhRDwsvKiWvVd13V9vrXsCZUDX2j7OZZNHYlQHQGohZXkCaedrVJo/gf65eRf0ym+QCzz
djEKzjvVJVXkloaKrkWLNLiGHLj4X1PdQcQLWzPBuc/zYSf8Nd8JocvLW+uQiXZ62Hze+l9TUTOy
vgWt+xFNlXoXinZcqwDcnpXM+Cf3Svu31b/geJH9ylsydnGqpk9QprpFMUXPQ2iQ/XJ0b89WMPmW
W6gyRpMB3MxM028dXjQnEOMPqokJF3ah4a5WguJcAKdb6iDvtvXQQopQ+rs5dXWUPUcLR2tRFN2d
LRpjS23zPU0V9QVw6g8LZ+7fNlZfbhWaH1mVc9Cu2ujJjEt306rCOYQ5bmCWDTQpmxdhe/XDmRcB
LVwUQ/+5qA86e5U26AlLkEKCLCYy8Nn9tQerbu+FE16rM/Dh3zP0BGOrSCnPo6FobE67+yv47k/3
is0LmwKmCjhfFWFv8OeFrnSnPNKKi0kxStu2SifgA5UOfxuq/eAjHXvsHHEnQ6nRVZQg0npcgxHx
llGr2GQ5aOTkzOEbmooUkcw+rZ1Fr1TBQW9hUEP4vsgDbu/mB9UKKJ7MIUWBIB7y8Lkdfs0AHbfa
pSR8W6SNnrmugtZYyZjapKtkMJBwr9t71fStB31u5FWpNzZ/e7WxJE+l7QYNhoR8EkRNwCF6cHCA
LqrwydXD8mJEqGPOzwrZpHaqrTyPDKtcELhlcfERr7nNkPcQeW6tOwGbzdO+uWjXHcrBxvJGdptG
PHRD/VDzFW2XXrhuSyv5JsdMO3lu0ZY5yZ5TIZ2PE9i+8bXy3MaFv1aDUltlfYMyLjpDvCjItO+v
/SZ7t6bEPY+mEoPrMadj3Fnv17HbWjmaYhTweFsvYwC0xgf0fRYqJJ5xZE/c53zkGJ7xY5NE5bbB
xO0wTcbswkNtOsOq9HUqrRf5BUVJfan+WSQMtXz0U9D3aII9lLoQJ7tQUOf2zUfZCDfOV5OSsT23
2uqktWnyErocybAgeKqHMnwBe92OyYsIFfWp15olB8TkJQvG5jJhficXqOAEHmzeExD4EBhGRAuv
+wJJwQmRI9ktyDUfqyL5JXvDPKO3coEKSRkcY4u6GV7Km8YFZTqgGn8h6xgvMVR0Pqx4L59dQ4bq
ulFZ3WM26cpWTrVbO7xOzfPC/fCmXdvAoDd956mepQph7YdQ4912K1laGdAjQPhaexWdl6O3rkA7
6evkeS36UvcpZ/Vj1XFgF9RN3g3DT5Y8gvF8i4rqiTPzWcYVbejXlZtBxwar+45xK3qp8VrNcyQ5
UZtalmNY/RhyZYcxt/5PiS0gbhDWjzoplUU2lM7j4FXjxhpi/ejMQLF2wP8vCtJd5FvpTh63TNfv
VlRrxE4exiAY9auhGj9HU2rRq4ySAKxyPVmNGb6NsGuN5yETyU4Zuq9db+5Wqqs/51bzOXrryrUF
vjJPecHLsQ9ddj2CiokdwhDEmOI96sptUPbjL/Dpv0c/db75XmhvojyncFBVYFtaKpwCsYSfcf9b
ztRTZCWnnHpBhjLR1qvZ/VdmUR5I2mEp3kbNspi7MhaAx71e/fdYQVl8Cjiyssuw8V8HgauiFxts
p/nStexy2WcD1vL1EFJATaN7eSUbAWxn7YyNvlL7WQZCR9FCzfK3vsQkEa/Qbt0UWv7mgDVZxCUl
YCGq6MUw0BiepwXooh3SunOX3Zi8c3JplKe+LLSNhbY8xxdr+N5EVBsUMEEnvVBzFH8YkELfKjhI
tOqUzwEoAOVCin3LgdsKOeBZ5HQmU1xCEvCPEEj3bM7ck+z5cI12ftDFS9mVjVI3L2wdX0Ye84sq
FP9ISWQekOZJcgtl07shoPI22t/idZSccwcEhaqYylpRHf0bSlX5IlVt0o6rUcv935bli0XUme43
VemGtRFtTJHbZ6/zTKSQQuUNP55Hre2df7zhV4m12i/bdtNFxe/qWRkcHM5ccsC5YQ17HRs76Ibt
wRKZuI+C0GVPKqY3uHF3V7R9X4Auy5NXHKrKpRbZByMsEJHIi+xj6vJdM4LK4Q12X5g9KBcz6c9j
kfrfO01TFz52us85Dsirkf3IWQwwHPRGf63R8znLpupKPCHSslreYvJqwlBhEsCZb/HBarV1Blx1
Vf5ZL0fN6IjDTP+AyXXsLWBPeDOPfMFuX19qSoEikeelP4XaG0e0QKdHP4IWrphk3Ax7epQhdUD5
29KDbiO7cqCM9EWLl99Zm6dVcW3vLJOkSW2EHXLBPIdEC+SwiNWzyvns6PnALWMgaz/Db6GVdT+j
IbJWiuE6x3Aoi3NvoibbQ+H6qfb2/eDb6qFK63Jjxj4eNVJb9HoJvy3eVSNSWX+Zskh7lpti6XVY
ypheZUiNNEh2gZIdW2Qg1xlQvHslLJ3lmKLFMCXFXCr60wd9CmzIAfNfAvFYCI8aRZvb8SvaytiT
pt5j5o3qU429A++++BW1zODe6bAwkl0n0ajX1mm9zsYsecVXnCI8dF7csZisG8Z3DDO7BznoWNTI
B4XdTRxeMhheCxUj1OesVgd4wEp+TticbcdBx78109IDYhzqLu0KnC9i21pr6tg8iilUcWcUw2un
glRVx7r4UMxsFw8OCek0pURU9LPUonjQR634YYt0WAxhZD5HtZKv+rxzzpPlwRzoe/VumlDh7QM3
3PMv197HOZt4qPD2JQ5tZzkY3r5syxp59LC+C4RKsWS+ujWO75QbNBvLRe11uMth8NZQ3YmzVcd5
S9127Hev/aJVcyCM8yQZLNM8W1VzkBNDc1dX6bdALfjd+KrzqIae/dghbhaJnoMM5f7HyTG6Y2Il
/8iebJq6smBpAXyU8+Msak6+kV7nK0ruPPYYq0KzG6ItpG20KNxiONRxOa7UUs0PmWp2b1a9S2ZO
WG3p+d4bmmzdSeZYHv1AgjK7OLHIl81gjRsfP6YFZ4f8XRvY77U2zMAB1uVbhHPVHJ4QwscvFp2y
a1dt/gk6vzt3k2LwVKp+keMq3u1WUN2s424fNHX+3llrQNnqW2ZUyFfDQlrJcOU3YmF2jkbdXh0v
edK/Ja2Ke/jg9ncuAtnrKey0neAo/ub7eOFQhH/mzwvDzoQcsF1O1lvvuGKlO0jwIrBgv42INrhB
/lZ2an50IbIhUEa49mEutSaMlSiBXjRkSrr2Mdl4GXjZvxToi13sqcSFnBCp9fhO52y1kF138uNd
FubBdUFURyi/8+rfyVE5z6Y6tCVn1YDRnt6iMByO8aDz/ZqbpMwWWdDmZ8pezsVuMY0M0Ve/TSgq
UElOAXvwFvPJYW5GtxOrNKGKtdTgHiHkCQpR3kVOhN3+T47y40H2ZDw0q1Wm49fWmGa6MkK7z1Z+
kPfw3myk7uEya+sxTfuFaetDhvWU391pGVmHDSrKO82aBtypiE2aPyrXS7nGjyFKyRF5N3nVAzqN
BSeYyB3acyCgJ49K2H83LEESuszCU9Br/jnTTJyD5wEn4kvmaAqkjjrsLmSV/jGQ5PruiqJd6r6S
3FduoVyqSP95vdEsoauKJ1w609CdTl0GscGJ8ToQ00BtCMSdvpCXcdG8zADh/ZdYoAjroLsBajGs
Ra9msFd4QIcry9HNlVwWGJ278Sq4jVICVcPYTatF+CD1U/+EVMsJHqy6qC8yrpI9lbNkaLJqjfI6
RCfEb3K247W20OsJPoSbFk+VaqVHQ0ew2XW0GGCTlb9oioX6o5zskEyGxd8snbBNCqRmdaQqRXeW
o6JwAjQSy2QdGk3+JMI4fTTNx+tU8PI/o7F/RZuwuP5kYVTtyYywoZh/sLxDlRefH+Z6Qy0S1w8j
u7LJ4+rLB6rSoN5ByMDIe/6R8k7//lCt094FTXA/hV5yRoo+PceqyeaBdBbYb2hMf+JtrVGIFn6x
uQ24FNNPUU7xb54m42mqxvDl3RlPwiOx1HWsGuAgc4ihCzpH3JP1fsxhKwGcqNh2kg+KdnIUppn/
gPUsdPXmmGd9daCOi2UVXqRrC20xcy/KaliHcUgGGCzrys/DaCO10GQzUD1bldhhfImlnoZ/AH6h
mzy0gRRiolGZQ7VpjKp+sRv9qXSC6JcZaeB8o4zsCm4egu3OwXPj6AxYmn31PKPnf6jI1Q+tJiNt
6U374OkkOSjnRpvI1pWXPDbOVdwjTG+5rxZZyecO65+NLapqo0fGuUQqGRJsgX82fjxvWWSdUaH1
f1dGtVGyZvjR2/DndLYUFy0t/e2YinEvF8U+ptupPk1vKYukW3HXFBvYW+OXRcKI/G0/L8rQ1Hro
IxXq+Lzoz09yRlQDVs1opu9IQGlrXUnQ4tP5Wy+hz+BmkYiPPkDe87/OGJmBJNn/fQ/44ekHEr7X
e8A/X012kN775fuQKuIsGx2W97mEKLzKoSmvhZa4Lu+MNnxgWjy17PflPBEKb+kgMJXEVG7bwV2Z
eZO+KKmIFpmiab/j9CAy0/jH0tzXxsr9V2tS0XsxQSprgPR2mlJ2e7na+bPam1eraqr/We250OlG
0h48/vBdbm1nIXmzWRGB3Z6M9KwF1nSSAzKNXQwq31lcTSSUTmljax06lGAbSYHTH+sIRc1E34RW
nexUrUneXfdZHlmqgQ1Mns00kdFJ3u2v4X/NlucYOTvuNXvR1+V7GzSWued5mt01c2Pms1Cp57An
rfOZ5u1xYAp4fLC/S9JHLa6NLdUPa1vOJ9RJyz8clSd4Z3b6M6KSX3o6vQQ+IBgyTrrzTNkLq3b4
yJQnj6MIuBGtePZQHZo4Q7wGQaJj5jbm127bp8maYsGwk6PoSFEv70Eeodn8pLfZttM9+zUytPGA
GBs17zQmbznY2rKfP68k8EvuvmzUJmp2jWYg46fN4u+FYVOhm/s3pr9eZDUaPexeraCNSR+mFgku
L4bonqO0b5lPMmSPY76oclEcARtYT6roMBz49wLYj6teOtVbYYVkXp2syhzZdzNUp7vADzuY3MiV
yu91I556I7V+AJ6dVg32uGgJ1d2JLwBvjFC84/A1w7ch5JG2gDZoeMNGpix1dBYuuDAt4rHgjXkb
dVU9WtuQv7Ya5R9OUu2wbRujeCvb/huwtuoyCFW5uI5/HsyieANzTBFMUay1nKVzPFp0sO5OtZnA
E0RL4tiPxkoO2pml7FXHBe003zFJFQoAFHqOctS5eNzsUGrzdLKEh4Ia6bUp2Txli1tfy+3PkQrm
+AKep1hz+HcOt3VZHbpkhIaTniE4irKyvUchvHrsOAFdPPHoo/vzKCMpbKJd5uTxUnblwBQGCANk
kb6TMdlk+QYyPsY0Cfxz4bbjshdlHiwnVE73GKIUC1Dl0UU2vYtYS5+VD7EbFAFZorp/0HU2X7KL
GnW+AfqXL1WztlZGZKFVokfmsIgLr7mXTZln7f00FyHBav2SIb+Ymvsv8xw/jo55CdB6niunpORy
9jHk6DjX3AMnxQmV6MR3D7Jx/1z9PSKnh/aYLlEZRThrnihj8uo6e4xaYxug7msEeXSEEhcd5dX/
1f3/inlxhzSFY8Wr2/1giEM1hVigiLG/lw0pif4+nyHmBZhKnrPu+jbo/ZkmY6OKzWgKmEXOlyth
1yA/LS/VvozvBMKAcq5c2lvBH3w9NXVjPRiVBlDYVO8CY/JXQFUwzo6gfdl1pLYLJ+oQ8VN0jWs5
gfxgcJ1glpSmPwWtMr+552AjHiNVSS5m/RigIp4g5aeKva/a6kI3UTWPee8XmABuo7E21m7rhG+I
VVOrrjyUsUmkvmJiW/OH+VYFWnyX63OyMiyity4HG6gC0NjLrt8Od6mCxkQLJPTSJ9qTJRrxUpsg
/wYgohl1GbsCaCW7Fha49sJvlTfUOLW9jDm92z/AFWOyUewVyhxH2ZNxCGfiZOADKm0vo6gMj9OA
WLbstpXrrgrVtXZsVA1KkOo3D0jyOcfjIHfUlTam7qntcqQ0MT7yEZioHyscS0gPQa1ZRYi/6rNC
7hdSlLAN9XhJqu617RQLFmkfPE6qDxWgARbvBo9ZlAaP2HuGSICLX3K8nyeVbZJuOhdWtZwhB8L4
5GmXInaeyVgWZ1fvg5d8eJKcFR2r3VOt5inZXQqao9rkuxFbnLXsenMiAhyEdSW4zLdwbBVuAcSf
Nd6L+cpsTe1NSYbr7gm9B2CVY/djqI1yaUVTfvGHQKHM3gz7SDeih+TPIrysr4tysBlykUFaJ2Pn
Nb8A5BtDoG6oe6G4yJ6RgsFpIKlRD+WdYrnQa1UzBVk4L5CxrIq+LBjBFje4Hyb3rSmemyD+ELP8
YJX43dIGGXkfmK11IZX1qyj18TvS19iIKqhvdLWpXtrQ+C3n641WLQOD8taE0+aldDE/lwOhioln
MdTDvRYVxWyiFsKP8c37MHO9jSbtxeYmGwJEilvqjLOz2C0uu7WV9x0iGVmzwosMw+1/z4lA6KIN
1cPqtoWLki/3EzhU7j+pYoOr/Ryn5kUdTPHW9vacN2KnXGoomrtdr+5FpIhT4IQc8rTYfxYt1El3
cuvfjcoG2TT/+fdqpzLD6+rQNr+u7pqgWnDqGFcyCYPNUH6KcK84warTlwpmkauu7SCWy3RM2YT2
GiDPR4MO4XIsfecB+Rxo2gK6NxsmSupGyHtar4tv3mCdRsz1QHWRjp2quzT0tPdqXjg1E4VAx/lc
GLZjd/Zijq2D6+XHHB/pZSXZ7OEY8kmQ2ulJQe+vez/Jpphj7Ry77g/5DV+7chC/YW8fmHG/trM1
cGTnbNsVsIoY789br3VXwMrdczKI+oKmW30hMhrta91HxQNQ3PiBs4VYGEE1vpGaQ9HE7jnozd3W
x3SQzPuTnObnVA1z00SIGDeRZYAgpoSoWYLfbWiM/Z0sgxj/7spR/JH6uyHJgrVutLwBhPkyqkXy
TL2XnSVo8V2SxeG3IjM+pIW4GKYXo9Q/J+iKDXkvMtaKFdSXklrWeWye7ApF9lukC5+uch5ynJ4c
qrXW3xr9qCzcyGG6TWIo6sJsl86/CUvtPmNFVGQ72fX/zJMxPVLJXpUnhLjdx6hND31B8Vv2MMlR
dtUQ8QpskFtfWr37PvlC3MlR3akLZLJ00rl2N8KZYefcqaO2l125kZbd0GH01pWjmb25Yl4MQz9b
oQ6Onx9zdCqQzTOWX4bkVehVylEEzY5MbTPLs5Q8quNwV/CS2UW2P3zztPx7G4ZIKqbue9Z40zc5
Qe3DCAUZWCAc864TUs1/L93+c4K8Q9jryWJ2Ibz737MGpQx3nDo/b+PwcwzUWT/+3OY2QX6QWlTf
dUMUT5ys7E1VK1ZFrnbyj3gzcDLTLfAaNtuvowwmg74pMqvc/xWXgzJ2XSb7vqtvpwyF1G0rNO2i
CcDlEK2VhTHUznvhQe0SOs6yXocRGFvLt56U/H8HCOmq5/5F1TEdz9McGDqGBUlEtXX332hQcFuZ
bWuFteddN+1CzBmmpaeJ7FBz+hivlyn/DNRM5iiJ025fwKrR9DbYmJg7rLWh9L7VoT/XRiYQAqpt
ktwjFjZZflcPRbagIuV9E7gjkjG0Dq2DJcZSLMB2ud/kzGiKjo6Gsak+T6wbN0NpA9qmHERcz6Iy
5Zo72aV2oqxJSilrOTkasHZxA/fdQdN3Ca3B/mbZI0eXhiy77BoWZS84T5uyqygxzjM0PmyThyk2
2PSiLHnBIyo/yR726OEy0s340LYjnERS5Qcz8Ib9QGJrFSKnu2t7UEpenJcrfkVoaTRoEomK93Y+
xd51VA88G9ZfW+zl5KkwlpqL6VqOXtm+babmuUN0fWVHhaDgTNdTscbmc6WQeEXzDD4j2IR9izD1
PKqnrb/JRV9y7qGrGIq/HYJkWMWaGsHIQzOTrF9878wNe+X4frJV7zB67Ur2kEn7jMtptxiHQ2B+
CccJ18l/t7ma38vGjvLienWLaZp+HiLH2d1CJJzwMJsbGUMqEk4PzyASGP8akKPK6EcoW0TVgTSG
tb/GfMRHvQB462QlTxEc7/ssDXxA3zCJN0YMNF4Gv4zc+j1Eec+xA9hsrLs11zsYYhZ/NtuzNuif
o1PuImcU4DqiT0J9HNFRKs38UXYSHnbbMTTHpeyq84TULj80zD+OMiTrbrmVXKzZBkWGMpQqVpAk
KbrPsaYJw3PeFauCLxjZzgcbusRdEPb9I+koQPECPonsyiYxddBFlRPtUQ/tH22bA50QOCrPC2SD
rBayS7zL0X8iBvmnf4yi4rc1TDiIzyEdW+hTiWui7Mn7DAg/rB0nztcyhrgMKeLC8jYin+4dBI7u
RVS0j2FlVXeIRzzLXuGqwLywx4YfizCXjMkGsah9hwzASfYayLlHL6l+yvkyhJ0JuP3KeTGSnqKR
6tbfO/OX0rfG26AEE55/AG4F7Gq+7To859JVn1NnMFaDpoer1hXfrSpXDnjJZlsnT4ZlJtoCAbqw
XWqTdo56dgqKMZEtayr1vdOie80V3lOE5xXuPtMPMOD1toIBxw/ppzVKJt1uGOoQ4YYM+8ehOZBD
wPlmiHdqFtj3geXH24FNNR5LnXOqPOM5r9BicBuOGB4fwtPqdF/jXbX2ehiDfSW2pW3Wd0p2j2uJ
mI9bXofpgcYn6u2dlsabxCiSXVxaMTDyFDWOYFwU4wQNJQvti+rjem2oynDIwoiKpKu9lM7Q/ECi
medLYaqnQiktQDUB+yC3CLamU2nrZkjNB1C5y2LUg0fZIJKg7idADtz8PzGQlsm6KqwKCOZ/Yr2H
s3yopP4eJ/fwujaoDVIMaXqW01SgbHdUtx9ui9RS6Xn2+C06yP9ZlEC+XGqaE29lbER17M4PvWNn
gtFYGPVYHiiJYn4j+/mMvJB92dgKUNlgxHUbRbl0cW11zOIOGhIQh0TpNHUt+3pnFgd5BeWcqdM8
XstVMvq5VC2GhS+o/8g3kXxJBbGPtvzcyNite4v9NS+W7zI5fL28jd9uwR+r8/nCu14K0SFMB6EG
99TDUDefTRRgwZHMTexYYbqQfTksg/LqFrsNJFGFeNFt+O9b3FZ/zkTvfFvC7Fv6ZbToA8u9KMiH
PkVpt0cl4hfwwelB7fCHMbtAX9WAfICnC/9pSkWxUMji/LbM30UwAHrosZnlKR5eeA6au8KrC5hg
oXnpeoEbZtQkvzJ3Fxta/LsUQ4fWlS+elKaot7mWmntDSXUImmj1uQB9f8Sjs5pU7NMsD4h6gKDB
ykIb8mhMRfqMu9Dewl3iPUy7aOMGFai/Hgs1FlAvDuLgWWv5y2zr+GdDHfBZ78TaMYVBuTNt3pMp
WQ+tqTz39VTuIsVaNIPTH218WI6I8KfHylzrohn3XprNJVcyHiQqs5VhV97O0rN9NMXGvg0QegBD
Vh4L23ibQQ/ywR7PeUeXg+DKf+btOW6F3aCcpmjRe1xRsOMX+hhHxS5EeexE2hQTFDPFkWkat1nR
x1tXTKtRaep1KebCeNEgbgS4bGsEgUoBDMQ035tkPyoI8jjQYhE1cFO80ONHpdLanTmyw/FjEv1g
sO2fiO3v4pxifDiE/V2bAMXkvbIUCpZg2uj8noL4YnqKSQ0hXpp98pwiWPGDI9Y6Dtx6QVo6PeVF
0J98ZCWXaOcpP3JXOfpRm73YaAvvMnT8tpPDEb4DyOZV1NXdqP0owCQsBrfqLlA13X06xsMm9jXl
BcTBCfx/eQcpO1sJPzOXOJZURwDw6Zs6rnkKastJ8IVBN85bWSEE31LPt3U5ZMfUpZjtlPkDZ0Ws
mJsgXda6Ya40SkkPnWZ6qwENUs8uVn1tG9s2Mr2Tratv4P7QoGiQVCwxK9nHlMuWYaD/cuwhOSAw
BgXNfHJ5jDlJnh26GDy1Uqgzpi4o9rlhuGiBRiUppkLd2Yo4mH2pLWu7WHhR2qw8PStXOZLJJ8eO
0oPNhg7ax0JpyoWn2uDGBtd/bUtEPxvhOU/xPmJfiUwYef7KY3NiCdK9EdBP1TW2Yzw+G22ZPWV7
q48uXWNjsI2sDd4C4HNC8k4bO6nYyk+Ku64Eu7BRf8CgWDn4Rk11RwxA+2bin0A8KfZi0p9qddfG
w0W3Y5jUFwVXrMUoxojHfdLeQWAJ/Hjv/27jUdvUuIkeZFN6Vboasc8bczdeII7THMoCjfdSeMh3
ZcnOUsxNZaa6vbaTsl0Wnf2uMsHRsQLqwyd2Qs2m1If8IBvdi4rrlewqhZ0fvLmR3QCHWx7jf2b/
NZySoaPm3y8MzpSHavYJ5Gg3Ztd+neU/Q+unU1p8D0JniT+dfshFqh8mM7Q4orO/TaEZNoW/ALD8
HTcprN55igAKxkIYMpE3LeUlqOdnWw+LTVgMxuF/KDuz5baRbdt+ESLQN68k2IuNWkt+QdguG22i
77/+DiS1t6rqnBs37kMhiATAkmQSyFxrzjGHxDaOzoRNE9PIiP7tEKSxtyqingrJQABYIpRdbNFi
X3ku71DU5TpJOp76NRriygVETQLH5IDN8cBCr7nHIzTi9m4ktKlH8WgPKp9vdaXqU3qoazvX1mMm
3hzhEGm2/AS40mxPLQ9T+1qV+Xj0wmE8KsvGU/2siuAuFn1+DJaNfNbIV1BwIkw8lDBXdqho/jBA
P1OToTtSBCIEbnnVW/2vsi5eSOCwV5Wa8heolkcsVTlrN/FEIDiu5mM+BNs5Ti+gy5VjvYQ/yk0Q
gxVRMpOyfwrdr5kOVswvJv/9NLN6s1DzblrKLMdhmvMjE6BOyfpjo+fmwbQQeNiaYI3m0M3rjS7f
mGoHDQWs6LHwxHejaKxNriYTzYyiJUWlyt9CzauPfEvx2fGHNUflZCcEeXYTdiHP2clfLIJMts5L
gf4j1udjXLXz0WohRlE+hx3mlkfqFdWRuby7c5KYCUmuHtMlR07UZXf/M32+EX8m+SrLq/7+KoX3
fGgN1n0BGA/k+LpYh4WLhlSt521jW49GIWDmhR4QfSVqjnLjqlVz7FKsWUR2oK3EpLEqi2KFMb05
ijj4TtrTY12hByzDql0nuuajQju5dbdSA/ekWeMxjMVTUqFCM9CBHPqwPlY5ZXnNsT5qWwnOydjP
6zbJH4tEjKSaaD+hxgM7b4aToF0LDT4Ei2nnLm4P4LI2koRUbZ+qtAl922ZGVJdZs43BSq/x6dJ5
rUxgWugmES++TXogtiBeEh84QL0JLTIplHgIWfnhElZKvnBmts0D90eqUAC37PZ5KsrRH8vQ5RIv
WNe6Hq3suc22ESt7DFzDc+TQXR2nHhX6UgBbmqupZROY7gCXQldHDqqz+PYTZzUtfIjW0jca0Qlb
cDmorVhW+Xyp8AK6tbVHi6xuG69lcmC59SbyIh4S4hHRJxmZ6oA7OhytPQakqxf6Sl2GuFv4TmhB
Pu7gDRn8r0cdahy/TxLN1DtHbRVyxyc4WOe37JjLUGUSwS1LQ/Csmafswji7jYnV7l27fbADxT6l
UXlIeGYd4yDedSJp+VP2DpgDIlQzosRWxHGJTT0X8wabCFlnSnhJY1Gu07pWN9xb7Q2x1Mi8nOyN
XEh1YyeYixKlItVohGgQR9lm8HQC60EublI3fBMm7rmBxk/otOOFh92V71B9yiOip53+YXmsrjDd
f6iQ8PyYls46dw20I8y6fVd16FZq2vfexSrftnV0RLi9tmp7Iha5gVHTx+nG6drO98LqUkfxIY8M
FAKeeSUgFrNQ4Zm4bDJ97TZIybus2fH9hE/cFI96UeJQqJsN/1jz3naFtcvsfjMOeoMLxqxXNJH4
UAv7ZEUx/65KkjzNBh853TjMFA+3LCYuy+z/oYlhp2XTWBw0o2dp0Kv0KpmNp/OEdL/jQU9nYz2U
oA0taFmnTI3/JFMn0Oov5KQeQjV1WUIFTZLVVPBBSHXJPE15+HnDNUwnZ2UpM6QI1O8PWXdrZqK9
1JLfv53Sv6yyyjeaqxhnxSL1lwrMH89MYGdl9SuLqdPc6LC7LUzLg6tekwRYQunNO13xzmYWFetU
a72jpSF5LzU4MmniblOo5pfWO4+hFsKRjuJnJx8Dlj+ZtXeV3vGpIVlYftpbYrow/Vif6bbnHbUY
2nm0FLK9IDhjqSaIgxLZpapq5Tpb5GUh7dWLajoqWTfvMFd/LwpNX7lMi2/D8FpkGVkOA2nTTPi0
DfOoYV3X1oOdRdYeoD2UV63+NU5MV4BxBCeeRpcks6r9NF7B5lkrC6v2rrac5GRnKu3x6Ox4fePn
dIbrvnSv0UjqhFG3ya4dUCQZ1OBXSZA652pWuevPnY3D2tSI+WJGNfTC9UNP6Ou2M8qVhgBuO5be
Ckaa84TjSEMlX/i9J5zlwW1h4neqddWTvxRWBFlS2gJxi2YP4xW40c5afqjkEvX5jYYLnMEwaECS
QHxNPT4nwqY1qaRxSKvPsTfdfISVxq+PsXiu3GitzPjzAUXmK92lLKeZvT+X3tuU6jyiAcDtwrnc
Eo/5Xcfu5Qcz7dpYQxValHF2LUa0huih16E6tvz/cmT+uVWuhwg5AujPdD1QullPgzMeB6Hd9LCr
t4LH81V4Oa4KC8cQD4HoFobFK6GWD+DuLh3l5Qvk2IlwMRp95bAN3N57NK1+l008fypRGRtbVUGJ
VrG4TspkrLyxW34fpqJ5ZU/bWi2eEf43G9eoOr9Quh9pLtqt7ZYkPgkUF0ZItl8agYgzzBFVICsn
/iFY7AezOqBVKmDelfGATRyvYeq+zoWpvHiJckMnfdKhyp8pffRbXU1YANnNcNGiduumpXaKlr2u
jYeLLYzhoiqhdbRJYcHvzBlxhNqZO8Q6w/E5CwWDkqdf4mjWLwL3mt+AG1rLXW7ax3FKGkJHmhHd
+ly9hyb66rasmveyHIZVZ3Td+4iTf+XZRv9OTbdHOBmO7yHP7BU+RtyQrEhWMSCYdy2fOuQONDe9
Oe0QtPbGe9PZmLX5QL+bhNKBDKmdd+RSzQqAoPvO9IPVD85mf2w1AOgmtZkStf876x0+UXWrfUua
GdGrYUbflhiBlRGI/q2MIpj/8ARe61hB2En4ad1VrzbO4nWrttZL1OUGqI2wfIkFd+XJpm/meEG+
H5sGAhAslCcscKwATTNEgXHGGRxDrEOhbWnIyuba0a+ePVTbUMcNihuRQJ64ns5eEpu7JGunh8Kp
h71JPPSJKnt1aJ1GO3bI8iF7Ei3sIh7AX+UGe2XKyMezk2w/DZVxbBFTboSw11ViOQd8hI5PzgI/
Eu5jOCVNtmljlWVs3D1mk7orwkbcUGjX+xYk3OL/sGAv5S91SqhjMpffCuzOPiIhdV2Y5I7l5smO
zQeSxTRWQdqvvjHeUO3+yW2FwguTf1WvDinzB0TAwh8r3BQjC/Eu4gs+R8Pnpk+VY87PsjIm1/Pp
nD5YXjTuamd6g1g4+FZgL/e90dzGA6CXMhPVidXJKsmxV2iONu5zAGPrEQ7gyjX0cT0R+7t2lqVE
YhnDwRzEk+l9uI6qv+bK9DvqWZmbfF4jZd8pYXKts5zFhOe8B9gTV6Vlda9uiPMLVzziobraJiEl
XaXWkZ0rBovxpr308eBuQy/XV449EZtK/bbXH7DWwyBaYAyJm75r6Mf9yhMHy6O2bvTcUGMRRVsB
OhQkZ/w00W5faVn0VjoNxoOVMczobbpjGSvaPlLiRx5c/mAm41qboATpav0H9LJm1wXakPYPBdmB
p3mLyk2N45UVmtZRzFq/mfMuJ4O9PkW6k+6KQHtn9IZrvAGd1T5bivKQOdnWKtFPKkwC712bYVk1
ZsUrBQCWlCAhKQi6lEDzbd1n8U43P/RCGFvujy9Vn+drXSTDueMDT9vRCH1A5Tunq9OTMBCqDuWA
S9IeXsessndhELRE1/Tf1aagpGCKzWxH3PvGoD/HlAbsoIG4h+t1Q5f+Q1gtfiCjew2DKUbhscpm
fH5dDaVBiXkyKWW5KVrN2WQOD/6qg8EQkQuDYWeDoSN6adxtlREeWai9R7wNYCfPvMxlR18XwksS
efOtYCZtJ/0vRQdBprkpZMoAlI7tPAv95+hQNKMXzoxz7D4enShz//LwpCWEGKBkxTiRh8eg0VKM
TiOZ3sPsPcJ0tI+tPv2up9zYpcPyB4nd+jo50P7WTUzRE67vNfRifTvkc3NsyCpENAfudlhqBaJq
BkpFlChEvW5Te6yvqq7yAY891h3lxJIjL0kFR1DdHZgI97tJHpZHakxP5LY2CefLgfsb/O2YfBdd
qEczFtPOdv6kVVAf+k6hb1K7axUbytEg2Z50HqxpWqnaewJy1iXu9HUJ2lWLEntnTJuUJtYTzJtL
BkN0HbcdMq4cNu1I+/EV6yoZOT2epTzdDC3WcCXNuVmiFqJ+s1Ny2/kVJvT+iSjlQVDMvj0X1PAD
kjZiMM8qRahV2his88vhVEat3/XdjfZauSLUEg+qhsDUNrrHbhYG8pDSxEjWbqLwEIVwcoyM1Ngp
NSswFEs+pEjFZkITBEYteioynlcwzRSygSfPbkEQWQY8vjrwgyB66QT0Wd05tn2vvXbZi4oqB/JC
WF+6Yvht0vPd9XOV7Cs1on2m8XybkTaRb7bBqmmsixGZg6JMl8AD8VPWzWsc1HTmgj/BkOcvatD/
YH3XASBvtlMYLERrvotlmV5solwOhOSGa8+2NyB9PliHw74W3bzpnIDFbuN+Jy00288K2TZG0tM6
MoJ5JSonXBG9w+eqfktNO2T91PyuB+KnnGR+scp0m+bvVRGZP4KqPdt1RZwF3FsxfQuFKFYwx4m2
nIonErO6rRM7T8aYfStyUuDj5iMdtdega3/nGfPULvyhxtMfN65zZhReR+cgDOnLxerJ1SAfWfGh
qbqdanfzjyqGyxYQ8KtnPQmo1apoKaUouVZttcpoN4mV48OP/2pJWaNxVbTnoYdOKdQsQSxYwfL0
ho0WN42v6Ef6CCIlqVlYwZ9m0WZZDkYCsM/qre+ovPHJjR3CkDM0qFB/8SAz++iRbHiz47C2Dr6r
7WD4pTW5q07M3zP+MMTNsx7pbkVleNtRlNEtGE0Lxdyl8Gw/ZuH87jTjwbKHYGVinNvBP35VXBFf
FxvpLgkUHlGtt6cc7e148P5QgNoUqhEe8iAonsI6/QXvcVy5Gln3uqGcfjrcIJg+OMUxpNW3As1P
nLLXZ2t35Aa/Z9adHtLUvAwuM6+Cktq6ILKSkkKOOFY1+EoQElEZZe7HcNC4/bOgitHfbGdKLr6q
myDcCnO8yFdGS7nVwZGmDgW+kqDusfDU8SP55YewKZ29bdvKukhK5WIU/KoOeTMWsTR8hDPjUsWT
daYtla+YIClv3oRgzsrSeZkvKW/GrGJXD+1sr1tNdFOSIsFoGtlgir1MuyKLbqireJS1w2SuN/bU
8n8iqrx9RkkAyzvrHtowoMeTzi1oiwIl0mcMlkiRtvfRWe25C5tzlj24iY2FByvrunDm4Ixn32/t
COZtNSS/VYxizNYjan8a6FGSzmITQ2FF+kE00ZCifqGQOZFYKynWqUNRn6YUN5N0NBeeW506kq1W
UtmjJhSqv06WR+UuE8q1lRD/llHIXRrDPdFDYS38WI2GrRgD72prxedmCOAdoFr5GtYNjdDHGeVY
O88y0f3z1Foh+D6ZsK1ATIfL3em0CqkUcoPEj47fYXpvwPHTWnOvU40vsZ7AQizD8izbZQpBPtr9
LJdl1nVuLPdJt/qzHAYkdXE8On8pHjmiIOtHyZrpBviuWZqemH2y7nRqlSwtVLLyoCTXyKHlDMpF
JAjJ3eU9jFQ/YNmPeFRbzk1udPG7IpTsCnGcZ4jKvwmKgfj4dYJwYCzOLLs2TLkQqZiZO+6iUQsB
OSyX0FglZwzIhLwkL+fSt5OURpKdvDOrmp7LdqqPKmWXO9pVC841VPPvTjQ12wrO8EGzwomM2P7M
Z2/+EU3qQFlINc+51rRXpx2clTyAieTdLZtzNyLomDxSJbImpT+JwHmneMm3vvei3ZyoNIlGFJNB
HuVvRly/y/C/JEbFN5v9R6Ez1cJB3D1kwTdufPhxoAqsbbvDkZnofUo7oN1mmelc5NGw6OqzlTXn
VA+6FDNRkO40TyXZauEzmCD/L6h4XnrV9hXkmU/VopwqQFjLPekrWPamOtWfpAPhv2d+aqxs33TT
yU9a4wpdGhrXkmpxj7GYrZZ0OAGia9K1fP85uBz/V/RFMtrxYckTlAnkqHXt0z2hnDyzZkcJ/Vke
wH9YUGPELXW6B5YXc4wd/B7QXQ2u83DnZGtOvo6a2jh9YoP/swuvmowd29k29d5xXO8WkFCwNfRZ
W3vLrtxgU0uPUyF+fw2FMZhefONrSBymAqmFc0n23Th1KRBr/ufKsVGjlZt31oFOenBTqfzfZpdK
HfnS5VaeJw9A9nNZC1OG+ZEYmEDKSIyPqYj18zD3rS+ooPp6VCdXTdOSq3w1xgYofHeqVv86MNlz
/pBa2VaOD3Pam/dTGtbgVY6cSL5JW/eduQr6GeimGsaU13j7r41iq61f4h9Zdd34WxLo83G2NqXb
N+AXF1z9pI+rCgfOWR6tomBtO0r/UsyN+uh2ySVezkqp9x/DvkYYg2KXVZw3bQr8+dtqAG8vw83a
nNJpbCnM+ZasM4IiSKw3rfgsd/n7POid2j3KvYnHoz28aVmvPVbIRuRg09bFOWlgCch8NRZEw8Fo
otDvxkR9i6a8p8hHh8107V+6RzyJaPqKf1D0K4CmxEsaTQL9DDRwvSQsa4iM96JAryvPVd2ZalIX
u1t5rmWIz0v7JRRFXsrS8vPSvrfulyZjIV6c1rJpITvO9n4uVROM8DVNyKVpXDmd9kI0QXr13PFa
LHteGWsvs9hAnI/vOyJXX7lFZRd5iE2zBqBXH+TFeoekahpadSOPxnmUHvE0Kquow4kXUiK8OkZz
GaohexdCi5D/ti5fiLB9QM5Yb6Z57L+VfNJckB5//fNU29U/T+1Vt/rXqcPUXWCwVuk+jkrkc11Y
3dDR2ciFir/UJbPFmqdwwxp4OgwdRrDuDzC58KPswV/lzGl8eZK8OCBE+obH1b5ZZva3i/GZTgd5
Ws061CIr5etq+Z46DvCVvNqqqdj1VaqsgxGRWgPVdK/FgXdzI6VbDwH95WrWdzaV7t+jbly8uYg/
augOi7emuaqE7a3IjqePsqSWqP1AcWQe9LXcnYQSP1nEgMo97iPWc58OIwFYMz7uUKGFmzjZ/JZm
VyxnDahEo9qboZrhWtUhPMtBbCa4uojMWBmkZdxPnGqT6Lah5RmOyXEVdnn8UA+eeFGGTN20Sats
5G7eaPiVQ1QwejKKF2A07rOL/WHZkSeYJVU6+n0PU940R0sliQfXzfzehky8m9rUj/IBbWNxbtr2
G0+SCiFeq99UVve5NisXBPvGa9InbzytFJy77C3HCK1VLjG5loeKwHA/TK0V/wW/q3n+0EctYGpv
BFT3e5MnWKYep2aOdmTTmU/WRFhHpnTNL4ObjJY3t7KRka3JeDMdP+Sum65y3Y8GWpM0minXivsL
BSog4Ty0Qv7HOSrRZduy9Uh0cgZ13zeU3pvF5UY4pLpXq1L4k5eXp/v/yrQXLiJ5NgZFIplRNJvh
T1xz4VkO5VBxN5RL0PgtX2Tdlohpe8aFzQWLgekJWg9hpNECDW+/x9piixdN/uClbXiDJktyUhE1
P8fOBaQSZW+F1bk7GuzWzm698i0X+ZmaZvOzcZAB5KbiXpusrh5aFsh+ZXrdKe+xAkijDBFa/b7R
sqe+E1TInfLPYOX7Qq+rPyr1sn++WM6RIyMvBge7uBKCwXNIqPUFAPEDyMMJ7sjkVyUIvFalp5Ai
EVvJj8HUJ7afDFF3kLv/PA372edpY/Oux963obWGaKOOKQFVygwVbByolSisgBdqglTxy1dOGzq+
qakgZ0A6+HQP6gPgeI9w01x//NcrfrzPMSMfypPrRdktVMLtzLrrqRG6/rrsNYZaPGEt0bGX62Sr
dghsIuY5CmHNpvPCpMcCT47CpljcF1E9PYgI3Y3B5/XcuoGyl2E6mk7OdQwAcsujDo1Kh9n2TElo
K0N3YhWibqqoRnrO1YioHACP06rFX7ZrJu47kB9wPuVlGyOyQNOHXKNV98owstSJXFrsUJnFA+Co
ZEVb2i6nCYakOyF/45XcsK4Zt3YJbcT879jX0bHB06iyJNvJsZJU5PsbGGNvn434gQhrHTLJABUi
DuMnMZfTqbX3ZtVSLa4HmtXonfsVX09SsXU9IJEgt47Ia3B5MCQ3fQNGE3lJcqnNeTp+nStfqfM8
+tPytJe7SJm8fecURA0UbvCYG81WG1gAdsteTMf7QuQijUD25AbDSnkwbAphX2Noq3KwhmzkVfKA
S8lmpeaigknCtaAfsqvT5xt3KKhx9caVH1d9msFsHVp4vlSvClWsm65jzVUPCoTTSnvKTDA/AHn2
rTwa4RDfCF0hz5BlrFgv75fqUX9NkW9nigMKq3Me0NRelXF28C3kzmOmKfiC0xgRwrIrD4xE1HJh
kGysrGuTtRIFHql9uO1DYsJpYpoBuBJzfJBne8t72Y8ZC9z7W8Z5bKxxTaRbLKJK0TqXwez51ljp
/32PuQ/iBWop8tkRK1P8UBSk9+1SxYn8pgCa0TAn9J0RUoPvAKmhr0i0mNCD6r4ZRbvmKdufvsYH
OgC9X5ZLLKVnFPxpOLktJhoaX9cFZu3sSqF//xqSr+5vk2xscxvVdXhr9d9f6zM5Qpj5fXnWNWF4
E+JPJqmhc06chWWHhDyj3lDaja7B+rGiQfFlMgb0xAM1x2BPqN9M3V4n4TRtq21jToC8l900Dojg
ibXqUmp6+G1yt0RhGN8MXDMPAL3r3dQC9ZDoLh7YL/cbwT1WOrTGFj68+yoK3X6459pZ1nTosxHW
8RJ1juKA7z7VKl8zw/h5pnTtJ+EgdvHi7Y1rM76R5LGJpZnXXlgtuJI+jxpVktwCPqHy3CyDetN7
Rvc3hyNyq36rhZg0pMOxWWyO8pXcyHt7LT5EODkbhVr3cdQM/dxmroLPCpCmENF36Vtq0eowT+t/
pUNPZSAO7KeEutkORNypbZLAD7m7P5uAIg9jiFQtXSzQ42Jca411jkzwWY5Qx8/XNqvfAwTcY1yE
xhsFvSGcxp+JMQJH5fc7Nzkwn5pmPW25xS7CvNAJp7+d0LezcjZDukVqPbVPDdyJdW6Z1E3DsE8P
4tJhR77OrsniERXCr5SCMt6P6DtUxXJDzak/YaaIfGUkqDcAFsTsRKufIyb1e2+2ae1Omv06ddZT
OY/pg9uyBk/0obnqTtcvZDF1Zy7p73Lzvx2QY8KCskiH3N66uQdf01DbVaROyzKZXTkmX8mNMs3q
QxaaKkLznLs9zay3ZNGjO/Z/4mlTVVsrZRzfZKbt2HftMXZQc8kz5JhD2MPaWmTlihN8hKYxfQ/6
7FI30fCihCI+4VobfQyH83d4xPdxdxGIpI3yOe5yfrucby/jYhlPoKcehNOCsvDCZIUIzLmUwHXf
zOwbphnjWzTEFoQAgKxOpuAP1XuypqHz7axlVx29R7UM8/mNmoftE8+NHU2GP+pV+ExUopfBDqqp
nLcdDsUDahoPYYwytiFdXdd+wBQ3U9UrAdZa+o+CDPGnuhHO38Zbod7HY5Xrhx5dup3bBJp43pps
KPXDVYhuX2bX+tCidQyH78KogMPoxXAzO7XfT3at7Am0J3TMsfi/G1BiUjtprii87KNwrQuU44GE
vBFsqQH4QI7ReGMCbTQlpAs1JYLBLJW/DD5Z7YtjtNaTPjBJ67r27i5FmKGeJlVJ1nJ5momg3tZz
Z/K3Yh1K6w/yXJ6JB7nrCHerWbV3Jir+WeO7+NCUXuLLXHKQDsycaMnmKS0lAIo0moohfFUL59FN
q/inqo9LWsFoXbWsiD+dYji8pn2ot8aGRRChPA4ZYms1M8sVTBjloKlu8iQ3tfdgqQbyqbpInzov
KE+21v+Uh+SQ5bRLqwPLiYzOjnTAOSSdRtxhRnGTYzKNG1PNT02rXLwnIFe8FBBvPE5UM6CsDGeX
VkSpkmx7H5sLvAJRHB8LFd9zmGrW49erWZSuH42l9RgyhfWJFZiPySQusWYJoCkewG3dSXzM2fkt
0dPPjYcloFRC+yLHFyTtWvfqAGAXM9I4SbXHqQdaEGVGtQ1Mz/jmLcL45Y7zdUYWjp9nGEVtfkuL
4n6GTpNlVTTqqRc5amvpGLf/tmUlPWw1T6RImTv1gdCfxlGpWgUkt8/GFB7Crv+oZ8u4QNY0L0le
coCk59+gY7p9FbfEPLj9b/gw/bkhnrG1DaXYZIrSr11WUdAKdDCWS0hjqxFIognYh0mNY8wxjBv5
3OZNXzZTQHhiUvJYbmOScOAVIZzp9BpHBufJTdxWwTZ3TWAwyxVyLFBGE+d6fszMABkkOAqWlwGl
3p27MAmpPvHTKo6yEpMaPMgxiSiU2MKyGdsNpelpLcd0clZMYZvVz7Rvf7gxqXpKzN8jI+IghB0G
4EsEvtxV6FhTjDK5t1sRgNpZKY6NTth5DRhujcGBJMuGuJxrHJCHLgM+aVjQFKh6d38/XI8g3kHx
CfzZeKl1byPnCErSN49fY19V22I5r+kXWaks25Jy8bn/NbeQ1/VlTZqPqrk3ee/SPOViTbNzNpc7
WeENJl7Kku+TvJtNVnSVR+W5UVSa+zZo4c4iU0CfQgO29OqHyMQLLDdi2U1R4K0BYQ7+14HRFs39
FK0f503fQQcY9KEDjTVtusCrH6NUoYVwv2VGVUzvuGEubRDqdESenr/MhWFv8VA6vrGsx2krVOep
bj66ZSHfLBtRzSuraUoIfpwfaWQNoEraJXqn4N5B9x8BJrjNc/b5So4ly9i4jCWDVWxHJIi/qgZN
cOON0dGqvOiZGNHqAQH6h6jG6Nmx2stgqSRcDwP3TBKJp7NKo6EflJCPWoACFFfxtlqW9prj2qBW
InIC/rkrobBY/J3NNNLX9Fr8Fr2SruhO9I/dQhpmNQVsCciOL3cTvOLPIAPodGQA1har/Geyuonq
wmuzuSPRly+VhebNp1FF9O/yIJaPZPJoOEzf/zdTT2dFne1HrM3utVKi9BWB0x2OYNklIYMT8Wje
kq/d0fjbWIpGt3NhJZB/cb+o1br/r4umMNdOfb38ghXAFzm3DJESHeSuBL+Sb/K5K49G0z92U4Jw
7ienuoIyKkzeRG1WfunCTITFP73bRbPK4np+UxXLwZ+E7kQZY7E1tTk8CIXVpVca9VMxUqDRPMir
JonIPwuWmDxiyN8s8YQqJtg8q3jyJmYG3nLAw7yqkIkjf8QZ3vOFHIZ3+RMW/axenBkTORaFV3jg
/z42cWZUj+Qhxg7NTKuh+1JiSjTLHKu+nMwPUYjIfe7Vg2RwyXN6Erf/1zF3aeTIU6Lebnf9gM4x
8udYg8Ysqis1DvdqLV0o+SqNKWLnCdq8fx0gYf3cASc5fY0XKM1O5pTsBcwMWUuVFVTLaI4Qd2kr
LGXbJEVZBuV72MtCbaK73R4dj7GWF0xKp13FZBznPC2PEL2HtZal4NHtMDpYSms954GuHVi3wJej
4fxcFLb1DOm0VEUFGogRnts/E4R7IVyCn7FNcBcBMtEAIFSNc+9Mgzs7Z8lQ+U5OH6WVn/9W52+8
zGXtsorPdDbBdrEnp7JyvE3V+7gcGuXX9Z9j8jR51X/fQ547oKy6vxEYnQ06nBvqWpS7cf5rYBm+
Gq22pvE5hCc+m/NGmARnLGf0rnG918Rqrd3gShvPchMX9XgOl43cpfa9Syzk5yMa0JWJiBwI4rFs
BIqUYaof++V+GKCSi4bpZi7APTnMiCuc6dYuh/8zYlTuDjgDZWJsTsyQCDRa3+svalkaewdb5kqW
Z2QVRm5GK8Cqk3THYPK+acMUnUqTgl4ee/c4CtkF1J3MD2iOX+TjQ25ibFKZ1XwOyUfPfy+8L1eX
3UZvjq1eI0wTyngb62q66U2BPRBNxVaO2YM23bAdYL9JW5Zzy3n3tq2DssYAAXfR65/jRHZEHDFh
r1SNnJG4OLKuijeyBrWMa13+OZ46WbzBYT1//+f5clwwy7+hkUtWaaQ+tFlkPo9hr52VCd28rHrb
igmhz3OyBwBw+qvKxPJeNK/pYQO7GbeyCj5X1L0UIu7aHDllW0E88/vmiFgrutz3rHapC9owxZVl
LuRW2dP9Vt2o7SvUY/URZCY5q1+vqIQDNq82I6mUVCSnYT2PmvoeZ/mHlujJH7v/ULtskXggk8uz
xPgx6Cg4stGyX5quUPyCWJWLoqDVG2cvWZQGBv3UsEKb3iMkcXG6/uGXSVmvFXZ6buYZqVqvWW+R
lwRbYiwwxctdUlR8r3ObgzxqDg6sZeHq56osrLdF+16K2nvq3Uh/6QlOlBehVBVXEVrf5TX4n+aj
Wvbd2sK3cfEiWI2OCC4sZSu/H0jLbfQAwbwcVFsI7klaX+We3MDyo4y2XOEa46lKeuX4NW6OQqch
jU6iRitvIRvfxkvSfBVb3lW+CkmfiScWfV/jVms4e7JBk5UcQx7qXbVlI9+kcmt6GWF8ozw9VUwD
F+2JkmX7L9SwUE/p5Kqn0dWqHTz/97p2AXVNg1k/JEqGpaJXuvqhC7374XSgKenLMTPBsLsNUXP4
09SX4EP8QVfNY6cEFCKTXk1P95fZ8nLovfQkX8mNNSBpXt/3w3HmG7ycdB8lnUBzavMYzDY/7uyd
qqW3L58hyOAIU4of/+fI/ZFT/unjKXmciKuM1pws9+RT5f9xuUKzfh+nLQENTR1dvQwgbTLTuZW7
taJFFBU5gImmPCYmuhxztsI9bZHV/H84O68lx3VlTT8RI+jNrbxKUnnbN4y29N7z6ecDWKvVq/ee
MyfmhkUACbmSSCDzNxlC9vk84AC8zC2SBtCQPu+v0+RAqqJLaYfZGjvVESC6Ot7LgxGSfR5QiGrF
deLab3XBkeKHcw4UgfgIAhQir1NlsJzqxMmrnDWJS5E8+z3VoYKDhFqCTqSc6rbadCz4xbGs8wxS
4opD1SCOj0tT0Yo7H+ce2bJazXzklSMo5akBRdbSfCzEAdeErmSVLqNcoHM4IIT6Wo7JKBB8T1AE
3LNsqWjQn1S9A8IoZstZiTX9ymBIknowj4OU2asduHktMkZSPomUZPqEfpQckz2YVUAD+v+JT/vB
h2EbjQcHwM7WHgZrpws/Ntt3J0gt5Z/N66gMlqOqCHZF8HX0OlcTXm6Kq4NHqgxrZ82t/vLX3Gvz
+rxhAFK60p19LLLVVaqyB2y1VSPT0c7k5Lu2hWpZDOaUAc33z43XuBdXyCmYsWXdYC2WrAyZrC69
Kl4jvzMdBtR3H0znm2Hk+UFzqUhJxUht+oLGkfLeJcGf3VH4tcNs8P0aLdUog/DrX9Gye+y/wrzw
l2gzdI0tGoZ8o4XOc+wWb3B0HqvSE+pEUfUSwA+Q3XaX6BdkX6tV25XlG9hwZz/5XoP1UFe8KVlo
r5fHyL44NQ7PJqJWMVIafNtbE6aF1ZrxLXYdOEYMmvVizqxaEbsvflrpk1T5zDX9pQ/C+r2KEvLd
5ZDcK2RgDzUJ4aPze7b2e7ZdjvlPd3zK08L8JWbHiJG9xwFpxrl0kvsM2tph6J3P2YEGzdFvyyfN
GvDL8UMwjI4/fjgaJkymrv5sYO1xqUUvf8Q0atZq7wdXsi8KuqHv7YjR0aAC9BksihgNia5bzcyV
PSro3k1rgslyYmPeh6bR3qlsszZNm6TPyfTmATNbxVob/0BFYAXoVfnqREqwEVnP27zXzRMmht02
KcPi3XTbk9v4wA0xq0KjanxG0qbcV3hhw17GTiQGTQAUMomPNjBranZleIoT7EgE0inVIuceTLB+
P95E+M+hgeS1dOvlc+jMxWnpQ5a3X88NPxY5usw00TUpBsRDEjmvGmEX2QF6lsrFVSLzS+Bpv+QJ
fmrLCZiUX5qqGl/Eyf86Rkyfxax/Pc5/Tv8do07ZtjfC4NHynR51tfBdiwf2zGhUPjfsspDwjh9l
y05gCcWOnd+Yepw/k0Fm2QBdbOP6Y38BcJ5sjASLJuHJWLh99+Q7kDTFFSGmbPf0e4xi8zImsXhy
TGOebP2eh/wG+JQxKk5WViX73CeFBJrCfLHn5lZuyubSD9clzhJ3CeWVS4FM2TpAi/CbivoIuZnm
Fcmy1SzYh2kxgrcoSL7G4gz07OeZ7JOjMg7Zg/9h9PooJHUgL4VTe5wgjaPJoX30nkPCVI/qgxkN
2kdjPFSx2r6HoWIe/YlnllHV1L3h1R6Rl9D72yCFhij7Kdw0qFjW+lnHMfu5hZ81eF6EUlStPXoD
ptt20TX3ll4ryA7mKtYGavkRlBqqIPg7NUWvbJHpnbdeV9YHWWOm3nEcahKtPa4Cd1VfZUspOgRa
t4TJirUIY5ltPM029jk1gidL2OwhDp242VpVQkPAMIt9gdbz//3sf45zU009mb6/dhqj2JPL+N8/
UqNi3x4iUoRsYHPX4CuyblBb2xVtg7VWCkNx1Uz4WUiIRRBm/V6+fz1s75VeqR7TIe3uEVf85mpu
ezYq6pyG2mhnuLrfZIFHFnEC1T6GmgFlUNR8SsFsNUCY7GS5B/HGbhUCttpDVQCqaar5TpbZJFpV
noG+Lm6h+dj4YXR/jkq3ehmnNeZ26lEXFlZanmaRNVasZLzItqOQA1Dhie1SpyAhin/VATvn4CIP
hT8HF1IlazXwUKT53T+Q4D5oRk1lI2rOs1iMVnJdWsSHXtHsk+ySB63t+xbrczXYOAV2jo4D1BST
tvrJ1PjMSGOgt1fp5b3WhS30ktr5pkB+6RXf/tFPT3quP8rPFfYwuTEvnpaPObK0O7Zz3WPRAymC
LPC90vV5ldudoIGBl/Z21xp8E+vCh0j7JQvvsmivwvrXV75aJ+vKLsDMlv8U8a8xmArjUV14Z1mq
x8iv2fhqYu8tv3/RO8d4neta34JxxE+15FI0RI1BYV1X3oGhnXC2zL5qLtKhJcwdZB6ztVVYzZ07
RM703D5b1YAqSuizEDZtNdg3SI6upWSgFA+UfWmVj+t+CnfQ/LuzOs2FdUn6ChKpLO+gigDljR3B
wZizmiW9Z9zLw+DX3d1sfs9GOPpLP7qor7k+uvDoC3OJUsWq0yiAlF37mjZ2DwXF7qL6JTXvVH3g
624kVngIw6aESYlAniEOclgORAJOrsKxWpdIZe6lr1fT6dpBN4C/TwJpKvtKr+f2GGmUaSRUFfzx
feZ41lmGRFi23Q0O0iFiAo5CQM8lkAh1uvZu2d5Pcw1kwxzi+bWKjnWbeM0O39jpODf5FpehHsnG
mY1Kq50zSBHnGnHm85TCJdU67xnHrGEPm3FsVrJPhtgSXpHVfnQYO+dpkkkaXXH0G9eYkP0QStae
lRg3lj3c9SItU+lY4cRagkzMenS8cC0/CfGJ+QjNLqKBskt+VqLfqxAfu3b9jv+7PwK9aJMOXuOJ
wafu9818m/iCaseL+N0Sr2EclXiFD9CAGhRQHO1eZmziiPrsiF27ZmPx+U+LKkCzjQqRnWfJcmfb
6BEoXYYvlGhmWdqeAJaclneu+hOEi9A/Ss1uzNHuF9hCpvcXmYPpNDgBIamww2Ik6vl4lmat0x8+
AQNivNXAOMn8DP8qpPT7OhTWQMXFDluIlvJ0jOdk4xo9SD4x4pR9cZFn14PsA3iseqTRRJAK53n3
+SNvQu9Ddi6PiaIK6tYuHgay86+Hk01PPIXameuQhOnpGjZ1VX2MoD9Ee014wsaaejPY+qgfhUHF
Ni90Kt33OdpX5GN//x24EYj29Pn397iL/hviOLwe/UCq2l2Q6n0GSjLKcm+zANFJCjiHPtAashys
8WQgsvvexWvN7QJnD8RAAARnouxxieUKzptNIaWsYXyFuu4aF0x7A6RGH77aevol0p1h1+ltf2rH
pD/B1qx8pOKyEnpQiWvMMGvo4KIfLM+uB8WnsGo70+Ha9d/CZB8AoB5c2BQvSCSJJNILn0s7ANm1
bF4PeT613Bui7bVLQpdQbvBv06aAClPHSEGBX+oC0z4iaQHKwee/EJuetTYrCHX25FvORm+p37Xe
r8XQN5zrcOtmirrJuhGTIqTrVGO073o1bR9no1Bv1HxOVnJQ9nmJCXnFdcO9bFaT+o6HlUt9eva6
YcGo6oG/tXxoNpah5pgOoVsg03BdCJgsQyX8khs4AwZueQ6HoSIxpoBRNnCz84PJX1m2Y+3lDTlA
EfpQzcnb9UZ9vR//e/DaXw31zqfwddNDzlwYIgaibRcdr4xP/ggptYsclfbkpLn/HO1E8zpXjqJh
9DQHZftVxyID+iScc7n8YvVN2iyYHkcF8cogin/EE0a1dT+Mp2Bk63Duhzi5tXATXLNSPHoF9p9q
40MsjcaPTsBvXd0x8D2EABE0fntQ43a+x3xrJn0aql/EJH/oT5pGBlrmVwffmS9jqMAyFlmQ36nZ
0E2/jT5KSbJLHoJYLKWzGVMboxxuE2/YRCX+qlQoP2kpA2UVy8JvRK4NRl3BBKJxi1vDaZYw+S6D
IQ6QCp7/I0wpR+22EoBLH11KZ3yQt5x4TIShmf9DtuQhIeW67UqhiCzMKmVfjcvqylH17ObT8dLc
lib2MT4U9SWVLN9EHOZvWZzpN6HMDmUILG1nlwT29X3GkaGcCxPVP/GRmPXkbXzFcTfyHg4D7g6I
BOaD/OSXG3buQS9yyb/uZIS8axdmFB5A4RjLbV72DRqLwhqBx+uKQG/dEm1ETaf6XGvJvO+RK7kF
n0E9SxiI+zGwrGTqvX1auT/ljaHrp0NNmf0kW8s6oI3HP/rkMgD2Z70eTDYVDzXEQggQK8OsXTyF
Bvs42dzRuNf2b26BebQABPy3CDzs+jeIK39ENI3QEbValLrEsiaKFfdcaOrRiBKWNPJt5nN8aFI0
uK9vs8zAKXkdkM5rH9yYcG85PnYwYumTcK87zm4Mb1hpvw1DXr/oExl2mOaUQ7qmvqN2C8YP6wey
aNMKftb4Y2pcvmF2C7sJA1fSb6594CMdH1r+YUuIcMxUc++7fOhB10XRwYWbYNjBqkii90xH0BEv
u/am5gd5Y1dBs3NwEEWaL+uf+7AfTxmeXKsqnvvnGu3txznAArWI/Hbtp+250drprrESD3K+Om1s
k29bEJvpQw3H7abTAKfksVrBtGwPsk6EDP1nRCsimv9dRNJlFToG3R+P4c1lu1VxiluDuUj2rhan
69yG4wJY1q/vlPijmxwYcckELdYPY/OwjHawqTdmlewyvSCN15rGm4JS6DoO7Oise6n5ZlJ8yqai
e5mApt+RTfsuo4qg9PaW0TGJt8Bbm044JLKkKwJ8BOSp3St87bF5guMivAXQztj1keCmC7FxtVC8
TReUCL+I5hW/LFXIU83yELhKzPV1oO6AOFskzTa+42Ubb4AhnKbG0bEGD0A3KBLIznnAuhEzHEjK
QhAEMxwsF5EczM0XQ+v6IxoZqNw7Qfk25CBviimdDmHelW9qDC5Oiwz1Vo6GFvTNeXiFt+je9ab9
3rkRPjWYH6zUCp9QWwm9r5av35hWhpdqNnxMXpr+arT5HZM5631uo46Vp9k+hmxgdgBpw4uba/bR
zVX1EPXDAIXESDcqLIMYn8uddMuSJll6mnNVFX1oH7BGzIPmsz2Imp4MlH02dhPLPNnn2wN6Erre
7SRUok3BpOitxULacf3zHM3+ear0YAOdVlkjFGH37HYz5SyHMx01caRH15PqfkEJzrm7HmqrTjb2
gIWL7HM7dlbgF8IzxvDa6RqHivl8yuMWsTnmp6kdrgrfnRt97ceokgRqH186u9xWZGXuED2y7uTZ
MNTJnl2sK0TmPvu8Uu9v6tj6MUXWWkdC+oVsBi4ic2SiV+WN792ERKrZW+rRFMLsHiqCCH89fYJ3
RKVY1o9lYdmI9T0/heBetiwtUjd4xXg7WVSuRxDjmRL/kiVpLBy/Uh1zLpo4yDO1Vd/9zGsPIfm/
ds8OPTyojfctctrPiFatph1SXew9vWY4JGwhWTAOkCzsYqKaPWj7CEzmZWmiLU/etijqjYzJS6e5
t+sWZ50M6+zcd7gDI1A3hnb2kU+ZheDBPJ7qZLBfyxEVzaTJPiDRTod5QMzH1DHUoPw0rqDrNIfZ
YOrUBJA2kSGtlzaZSr5Gvm48mb72MZmW/jrm84vT6Fiu9/GJH2DwkSS+vkkAh1ysMXVOs5/rVG9Q
2VI9w/TwILUrBSzZ2FWbMcSSuWiNmy6vDUBY0HrPXCaSbdAZlL1ljKnX9hnmzLDnUjhDE1CRQ9LN
CKJ38cy68TN7cc1XkHJO0PcDLH321efJQjnMibcobPVHO+V3tJ8dNQIpkWBbYxbOZemEDoGpODG7
BIrQqsTa5yJNPAZ+oqZRvwE7iG6Tjsy57C5ViGNa7/Q72ZSTQq2p11Y/umu5ecqdSnG91cj/ZEe2
rTvOqfaUcol/Sms+mMJEDkUAdL/YlfE04Q75R38j7tP/jp/ZCW/S3lv6J9SK4nyvJz7kfrnLTcUe
OP99QP1bbH3lEeYGhBfMNnbw05DbtfuXDsrKjY/m2EY+ldb6x8GZhxcUKqs/+kV8SE1EYKebS16z
aTd888Fy3PCpNKejvLK3pgd1rnMAjVLDf0M/umfPyS7DLtPk4RNkhVY8KCLNSuFm4SDTRgCqFdNB
TSdtKGgNgGUXzJ8clgc7zS2A8pleffNLxz9WaB9snCwb9p4QOJhDfMqn2gIXmjjwp0o3fUjwl2yN
Duqf6Eq1iiIZax8Zr6LVrNflTUqi4Pz3PUa2EWbTSADVqG36SrxT9UZZD1Gt36IfiuSiFpOWtgwA
Jko3HKDTYus81tZTarXjo+/yq6IxQ5y/SVT9e+6YwSXqimY91TgMyub1kFD8v8gm/rZoeoBt3KPs
NEAUcPkkLLbmu4pK0pGazJszRik/lCre2wI2lythfq96DhsZgQEuFP1bZ3cquvhAPiRI9Hqo0xbE
Ru18vXbJMwxyxgvaG+PFNlJUDE1ziUAJ5Ck0bfzcyuzYas30McKK2wAtdi9N17PN1FDTj3I1e/VN
9R0TOfsHFSsKG+FZV5o3zVCax2qsW0qLwa8iiNOT7CqwdLtrx3w3iwDZZVu+uosTJdvkYWcgWTc0
22AsE1wlrGAt8bDlrOI6F0/2EY+q5hwhcuCujPyHgli4VmvOA1sP51hFTrebxwZfxrQ8SeQ6cLJu
ZYviABJuXGGD8DbJG0iigfFSqzqiebQMKvZLC3mn70aIVM/oTwhuScBPw252NarxKQx1/XGKgPm6
uS5wxaDVUMM81ghoASymGY1dtNFSN7qRPwAxyZos1CpMF73hIQS4N3t2cWJDdV4cgsl68UrD8Iws
T3bXyQzfoO2QihS6dnx68hPSHX9aG54y7q8fq1WOQJTd+V52IfYT3AQJcodTE1ekbkHt5DiPgJy2
qu0wOeWH0swfnmK0D2Gt6XcOd4KV7Ec7EX1wP2xv2tjO35v+4gxl9eG4z72Ox3WYJtN7avDSFUgi
F+i+/gvyWEu/lVTmkRoDGg2xsxkLtb7NR/Cxr/KyEiBOIdEPSlQ4bNOQvwAFIXskMiLWNG83T3G4
/msgL1FY6mu1PsgB3fODg2/55o2OvtoYVC+yfmOl63CiIffFjKB3Wb0gSTnfahpwF5H5ts0HLXDx
qeKnV+wHA5eSRqu0+6aqUqGmm/2ssXrIAvOXqgwvNt+89xG9FWQn9fTeQ6vp0BqmccQjIL4dUmxf
MOlQ7sYcTSoLZYwLhdXmXA7VC9tDRFkVM/Q3c1Nb2x5bvEd50Mgq2ElsX7K8QyTT9cODG1l6cgHJ
oe3NzH2ArqHeyW9knNoPfP1Ucq18B8WYbAF58x5nbd4GQ7arLa78k6NgOTyyttSS3L7JUYfa6WaY
v0Ba+jH4mf1DhA5mk62LMLGrbxj8JMeeVNhtocWvVlUGSwvX1+JW9o9i0KrDV5964VH2J8CItZWd
/KgN8632JodUDAeDeygsSnE6AFqcApXPmRuoHHTTvpsBOKnVRsczdVOgVbNb4EgLDc9J6lfc1KtN
5LEEkv9Ip53+bF5HZUHPwI5v3Y/BWc8T3u6/vkGodBsbwLuoBv17INfL294L6tO1v8nd+iQew5vq
YlfNmNr1nWVcRnHI6lJB2TSmYJHCIfmjb4lpnOwQTMqHHJCHRM6Qp8hC5Os8dsptV/efDxjtMScH
FRQa1vzN6Szz4AuFo7BvUJgUP8codDCH8lRYK40bvqjhtJf9pO8pWuHhtZNNlLpu4jypn/EgSC9y
eu0Er4uAgFcGF3XQQ+djCr0nD4hSiffyKfHL4sQWPUC6yFUB+vYdUARW6hHoVcZb0gflSp7+0V4m
/DHmuaq+MoyyOCCp6d45Snsvv5dJ2Ll3QN7uNUwYz2M8ZIj3IWaXZWV5acacnVBdr93Ksp5x1mwe
SmdGIRyKxlQF6o1NSm1tuGr55qMIvG2xeNjLSd0vvQNcMJ8khjnWPeu+SiBD+j0l3m6y7n+PBX5h
Ly0egR2JFt4OJdTRtlaSG+TTDRIP2g0ocAud2zF4jLPsNpU8tMqZj4YPVNnr5uberVB2MGc87d4V
NE8bFAVv/dka72M767mEhx+KmUz3smvpT7p9w5bwElJQW/p5q/GGqz35IARALkuNJhzyG633Dxh7
Ke/WnKTbOI+Ls4cg6gWF+nJjUmz+apkI5IYZUIIW3pxn8ErZjbgHbofa3rAUXCMyF2U1U49+uK5y
YHXlH5dlUOsY3pbFnH/T5uFTO6H+t9V71JcMsy0Pf2xVI3Kzo3maWzZGN+WowwS1cutsxIhRa2p8
Ky9R1Ojis1pMb/ISJbsKVYMERa51uZJpdlxdhq4517F+IMFmfLRz1JG4aoJbt/DqE7Mx2IHw+Ir5
4YfcCPwOrUDPoqIefYY2vh/sRiMJX9Gav4Z6feWcZyP5KVdEGFQHy7LIMZVbWPjO4bpSksulydag
p0wJ7PrfjJVSea4CP7mTHBbJWqkdo946k1eA0oXXUubaraK07qH2dSBzTlAh1Ywh0zZsHHBz5aD0
N0gffZkG/qth2PVPk6/HTy7wwczuARmE/ZO4t67TOXL3suklKs6CU/BVtuScpmhep3iKL3KSl/kt
YnNZvKGcqWIfM6tb8tLBpZ3huJC1wL1TlFzlQQ7IM9J24dnOMhhdkzetfCvWf/TbQKyzzLhC9K83
3IfShMPqeoCoZhVLujRlWWQOebpNalDquAo9wxAKvv/rBDOPUPaw01hO3LJy3qw025cd3uxcbayH
xG2BB+K1vh38NvxWw+PtWhwULOr+FkuKG91CXLUzx59yXE600cdal42e3iHUe3RYGz46wdA9aUI6
Vf7+Z+6FJbYwK8VuirduFpCvDrECOVqkyJvabcYFYIyil0I1t20OHgkSHsyzcF/3eOQaQ+t96OHS
rSLDuleT9LOb6FnxMWrztQEZtJdGXDnYK3TPNKQCgmxEJkqasCT6WJcjko/+TyPwa6Qp8Sp6WHjm
VlcApLMh5GCT+sVNEVxI2OHcOjqXMgCAgHTR2nx2m/YXAsnTV0vzycCMbw1mSoeZ6uGlGECr7yf6
Om5HCcnz5wlsEozJsLhIlJpsottcXCRKba4RF5Oj7E31XRcn2ca0sG8adLU7OXjKPmWxcl/xnMpz
VHdLU0uc8YsMK7xv6gwGZi7RmBXJV/5VH1R4teco6rFa1Lv4ENYq4o1+Ox5sUxsfBvhAckchD6mX
WBu9sspdLfi1CEdPZHk/I2rTZuMhInJ7KlFqZB8SOtUzes/5g2GiTdIYUXNhvRU/2y5Sw0IsBIcV
c9d0abtvZrAkoW3tXFY9EFX67hxnNfJ1vd2gNSQSyoWu3YJhC58Skz2A7yPPtRjxTo2yCWpMYeRo
JEYDhVHp4ZsabvA0N8F2ruzkfrKb/Jj45LxfqdQnhzBFLMZQcStYIKkFYn/ULGg7krYk28in/tOe
e3PTzag0wwV3AUDCxQ1KBa3TDGUn2ZQQSAu7I3wGnmRP5pUIWor4WMRbGrYQ13gZ4rb/Nd7I8mQV
hdiB1sLCtXcMfaPkzUzCwpv63YKhLpIhIi0qarxapJznNJ/OuAXK/W2ueumhpLK1jsR212idHF6G
c5Y7YLnndfIZV5IqvZfxFmaBLFhM+2AjbXuioPyBwJLAEKvVc1zhZesVIGiRaGzwYJySepur2ry2
G9Zyy0vQM3uGhsEqRWYY0XGCMYcAAFe8TcAW/gFToPrBRYTktk8dAW3jdSt+tDTloAyTEUpmbWqY
0vvaqOHui4XlWGNI4WWmsY0ij9zM7/WlPONXlJ98z4TLzrpzWXIu06bmqCezTYWviZAf49NspwDa
8NyMOxNFdMrZ9P1xKAZUwHKvWUKuA9OIwtWK779xNlPzm59R65Y1kcIK2gUG0UUa4v1iQNb8nRzC
KBxOOh0/GpZoWS2Rw54onsoBT8Nk62fhphVOx1je3KEAYu4HC+qD/Ie12OvexkV0D9/FQd3SKXco
CVrLv04B2bnOwqk8DskY3E8hJiLDNP0IVQWZdbGGj1D0NzZ6niHW/BbFYKW+gUmcYFqwyQ/5gmxi
lSLyX3mAhUUqhxtqisvwNTkgo6tsVtcuMmPL9mAKlfrUc9uUT/vHjgFXFlYEEeI38qW45grrlBhb
eUSB3bxSdqaNsBy6qmKL7YzfwT2x2cXcU7PgKAeV/YriTLAd0yY+DogQbmOhuyMhWWnqBhcwt5uh
KlFgkE1FqTcyIgXs77qZ0I6NzFt5GKr+V0764nDtUsFG3QZTGB+hVr7L/jzT4BDYtTD0DS5ulYUX
eYa417w1M4Sjrn1ywNStaF2W5bRL8yA76VH/fv1ONxmydQjBvUfihxChUw5JVXKyIczw61V694Sy
ZUI9vaAI5KO9O7Kb/2kjLl6M/s/IgpKnDm7yMhi5tdULozmrGlDRxvRmbNbRBNCMCUEL144XzJiH
bNRljutXCSiTMDIf97QsR80Douy4SrvS3uVPCOCHYH2L7i4bom+mGYmlepgeUcroN7LZgtTZ5EHp
HmTT8ZUfjjtFd7KVP82ehRehTIvMPcJQrY0wT2bomJ8J3aS5KAz05e4NY0jqdSW0kzKtj26kshJl
xHzdhfpOFdAxyVaQjAZ5thwqCxdtJXqW/dcwRffrrZFXNQSvornF0367FDL+aqZBfRhML1v3WRM8
cUGJ15QMpi9I512mJmwgvQ7hygE29XM2xl8pP403jNMLiK5KRIGndfaIm7Y3RuKZ+KfhlKaXSraz
h/pn2uVeerQzUqeJVX/t9Wkcvs4A41GIgh0p0BUsIz8P12YRTSSKZTv3J1xF2GH8tzjZp3dbFBSC
i7xO2eJiBeVc5wJYuit5YbpewOSobAZeoG8xg/gMuQ40FuohmnkXVFOx9aHKblCizRfOszyLozsl
csq7azeXoT9DlZn4f0I7K63+CG3T6B4M6C2mqNND0ivqbnCt/KzMw3QTqq3PfRtLhK4t9A0l3v6l
74duNbMi+9ZyiV/IRb6lrQw7L1G4Hb+7+Mu91UNlrrvaxS2ApCCeDpW9DsEXfFMQ5kgHkpA14MOd
H/X+US9085FNMXtqEQGf6Tsq+cNT4pXd0fNnBKD1znjvTGojImCKYZzi0VHeooOnXxybaxlwcuXs
ctG8KAJodD107UfXTNn52iPP/giF1bXBd2xcX/vIUm0caoL3Ud2Uu84DrGLZ+fzU4+1476HRCZx5
fhpUZ3oqG6tn56mNN7Jpl0p41FnbgAoM22pt9K+aPtSPctAUe5ExJdstm6zauMDN1rcl1G/R6VTg
H8nB2mFN1mbBCUAv5pUkvG6R8ELYOYpb9IHxr4abStJbtGYt4iBC4nnoDnOS/JD9y0HOwjCnWM9z
YrKqUvObAszUyi7YArq61911/CI3MGz6N8SsQSEF1q80WVuKmv9ChRzxGH9+9TxTJxFUm7fA9PB1
j9V+u6S/ZtKRub9JhJOVN1QuwuygbWPPm94pyCMajzPnKe6i6d2Nt5mImhws15co0W2SKfl3lBJV
yp+P9Ttq7pHylo/1zzPWUbjxM3iOyrRxM6Rz5zE2H7sijvfoJUM5EM0ZsNBjD1MdR9j5EvU9LWfC
WE2zyxWeNbDFFTzM8cDV9WMghsNg6G+1vr2R85cZRYOJDxy7XYqSJTOmzdDjgbPwqMcC1EvZY5qT
jCM5/Jh8j5B+L7B0l0tgoPvo06DELYdTMRz64ecwGR9YlGK2O2F0E+vVQ4+Vq4bQXQutcqAk+Vct
ALzvybZb6/jXrf1aC8Bm5FTmunWU6wUZVsXKcDOiqPPfyhaJZtzPva0eatzAhpUMAfaCi4LcsP8e
lgN6XBTYfIiKiBxFqHKZPJEQ/mcGvqsosbMzR6s2Oc0BOt3LqWyXolOedR+4Tio38txUwnTptZWc
+GuUHP4rRjYDpYfcliYfWebVy1sb+vynEaMKTn3wM/3w396yyFKoaZ8vk+QbueYr5IQhy9GBdiaU
IMtAuDOpLqiEoDh2kR6eAER9HrDnYBTZhyDcXXtrt9LwrRWhS4AcEooxmYPhp1Fa+0YAodbdnL+q
ZmGD0m6dhymJOPiojbNYXBoR39vYtW6WcH8M8iMy1Wjai/hYHNTGIHXVRvpGzpADQaDka0c8TV8p
/cEvFWGcA25BOB7ozcnJWyxi3N5HGto1WjA+ojezkwCnFsXb/j1iyXhIFtSAho2fNOVdmxgVmJA4
+15T+s/jUv8yALnaznHmQkegdOoBLT4Whr6qVC9+wNLUAGSEvdTuc32vDF+RL0je/KQvj72wMJES
Nyo+804wZquKMscuHxwfTE2dOQd9Sm/msqcWqrnWdooS3OdGbM3KGnu7wrb5wjpy4dd2fBMHF9kH
bujGSpiIiEQCC9cEk0ho2eQOYl9ndVZtZe5AjtC4jvwT9s8cOICkQJLcoHzVC25oO64kdlfSqasJ
vugQIUTumwKeMf6OkcOSiW3r+X/MQ4IE63CjefJJ6T3bgfOuT3X23ZsK9N6r5jnrqV+AofL2RVME
K6sAsUfdK7oBo4cdXDu5b1Nucd8hR5Cjj7FybWt4+H9HdFb20tRxi8Vl19wtGj4j/KW+BxXiaiEg
Zin9I/oQ1VXOf8Wpoi/HqH0fqg2be9D7u1wrg3OojMWZRbWz7ZNaeTYMeCTYn/s/LZy8NeOnMbqo
dGqV+pyKOVM4B2e0eIqzP5gOUGnff4Yt8TmnO/81Rz6PN+A5GbvRq8YF/gJGVdui34HBpygCdKNH
EQDdXINcJ+15yH+GY8LeTLR8BEamlZzHZj4/TwXmMb9jZf8SYvrDLSqgR8/tD5rW2T8S3fooEAJC
c1MLd02lVqfOGEK8AUBpUKs1P0Rolc/zyk+zX1TmvAbnZadv9yi7Tlvu1thNaCjpcFWsn+La+ppr
bvitxF1+NYxa+YDV7nAKUGfcyHRcpN1TGrC+xI3xEcW9CW5Jmw6qj7BMJG6KuJ6VpDFwUkCiKX7O
PfKHStwcA9UxoaRSfuOOhRR8oznVxg4rlqL2ZL62HVhokN8oExYBuorplCGuCO4w2SQ6WfM5UtD/
ZaDtrOQsHNvWs1tap1AznxrDjx4H6H53pPFxb0HF/2MIMeyp/Kk7yqZdfvg6ebKgytFET5Ga5IoS
foQDSU3XMppLFLvGMz45e9mPRh3XwcRjEy0eTDyJCwpqhWi6faiL3j/Jg+2mPqLQ5mezmmIYPp2O
udbvkBrURrRxx3E18Mq3U+l3Tw2Xjpv2/7B2XsuN61q7fSJWMYdbZVmSbTm7b1gdmXPm059ByG26
vXqvf++qc6MigAlI7ZZIYM4v9DjJiaY6qi0bObxivEi6BrPS3itZnmBBh5mOGMQuiKScYS7FoJgU
taqHpZiU7V294QSjFz1fpRGDPKu17qSii/bQK/ytX0TVk1lyBCnS6rG11e6qmtzrJv3CfHqxTTe4
4oYR86iwzbMYSGUJjLiDnoXiqlW49CeRQkRf/O2lndjKjyhrrCtXyBlO8xBvXup1KN+IVVA8U6+7
MNt0UpNtWmiyV7hJ/aiDKPmO48CT72bpo94WyrY2uXOE4ejel1r2t4CiT5pd2pKZVKxoE+vYwkLz
+xm4LvhJByyk3row+WPtW9CBfW+8QH3sKmxYvYQvRMhza5vXqYr0Rx8ekVeHK6J11XmEbA5YTVWf
0Un5gVhBd51PFR9xP/bbZq2FTnPREzWGDvWErjmH/SOa+gFWP2oGsjq2n1vT3It/FEwUTsIxcsht
irMIu7P0KE8oBBt2Uib72q1opYXh7O3ARBx/GgTMUd8h0NAv+9yXt3MfZoGfZxmaWi3EBBFm9CZ+
QOxf/uOsNqWkAyG4muCkFJDnGZf29B7l0By4W7hHwJH+fZc548ZwYMzIXcyGEc8rfkwWXz3OAyBC
Qnnjk0thAztBQnpGyeR550pZdyQkn42Wc4cvdzglNc7RtxG1aiclqTGWKYppcYSjJTcIjTAt9vsP
YaJfhDUJkg9Ub4eXAoCsCPOU6G21/n01a1pNNKewHLz5YgRefHJ1zvCxqEDywHg2KRhtegsRLfB4
HAUkf7Lhtb0bBfuCR1eNl6LfiNrqMCAotIx8dvl1PSgrdcizvRjt+ccUqFXemUOvn023BxbDYmpI
3RXSl7cWzXykHi7ZpXsQTa/9hWdtAX6FD+R6xgoRNHNRhqgxj14SvqCmhrSDXj4NCKtdI8pdIxVY
BC9lj3ht2mbDFjmJ4EW1o1dF0ttbK7WpF+XRXnTXSjHskx4nFzGp8Hq4hLnbH8Ton2vLYcaWfXrP
KjE+ro3M/mtj1e1tVGfd39ZWp0/QjhNP8X3tJn2RO3JsmnYcLc1HoYUXWa7frrSc+4ilSULEzL9O
+hTPRhGICIa7irUIYb8pGoFVRsTs3o6rfdA0Z5i3wbWu1I2yElPgBC2kztePnV4YO4RcnwJUP5H5
lGLKh8gltXJp4C1U5+lOynJO/26trESM4Rj2ST02GLEnB02xX/HMQu5hmi5eovcrfTTjFZmXNNH7
TTpJL/k2e5fW8s+W3ilnPZbuOT2ji+RXyCTkuCQJSCe1tU9RYrKIklG3RwfV0pcx96wruyh/pJ0R
fp0u8t8XOqkC0SMuRr/5IS6U3xdT8P8U83+9hVgQdOmJvylbRAktLKnLhx0bgP4lS/tdnNbBQ5NM
FSglyBeiX4S5GkIDJpunFx4uO9+Nwwdwav8Ic6bVRJjcNh/Cilbi0OQjKz2v9v6mw4Baff/narYj
12vxpgZlrlUuYV/sBxiRRQP8BlHIEk1Dr6WjKHPF3F4uo0JuYR4VQg6DZP5/nSs+hngjsTJ1cek4
v+/8Ief3FaPd+8cYgrrdwiu0lpFhg5lwnJMRdvqNLJn6jbgKK7xQ3EjvMWqZBtomsBaFo8qLdKz7
rQhURWdVFqvYLKvTPPm/XXR6Ny+L9Zt54TqNMLIV7/m+8KXvf1lUzI8B1l0+7YdFFZDEsuV//LS+
huKAp0mXP8El9vM///3vIha1Tbnfig8+/5v/beEP75+6ZrLWmpUQwG/96LnJQxnbQuT3JBsPXbKd
/lY0IcMB+EhKnCu7SY4vr91zHlAfmZT4RESm+h+mY/f5j+l2kX6cXpnZUiz2Ph0HknGRh5V88hqS
mOYEco60r8k4BN+pknKMRZEazUgbOiEGjtvcbaN7j7LzX0Ijs3oL7U34OCJ0UIqfUdctdSuIH7VM
19fxCPUDL1b7APAP+CludQ/jlHsry6HjRLKoudn/zNCDoidJtjXbo4UylTXG6UXLW3epdjrmYlMd
xChbNIpQA9Rxer0XYaLf8gxsdiSVkmmLXUuDKutBXM0vGh4I1Bztt5B54FOwaLq2li8TCywgVeDu
FLkljAfP+YbCcIUwyu9mCJw7A79q4ffXSuM6o6KAhkgMYihIh8kOsrti82jcuyiJAZXDgVufxNwQ
kIzvSMpDRv6FRmL4AAW4fiilJ3HsFo1cehIH8gyV2j9HouFD2Oc5Ag3A9++fc8RGU9e16kGunsXS
ZurZG0ey0L0fnv6XiX/9TPiDqUu/x8lTlptsKZ5OGBZIS2T99SvxDEPMkw1Z+wwMLTk69sC3c2Ir
+Ln+MUpRTnBq22eOL29R8lh+i+sxBQUnBwhY9srekV3jPuzcFwpK/rdGBrI1ap2N0ilk9mFEvE+I
34bZz162sy/9NBE+prKvED+4t337RYyDZPk4MfQK9HCmFdv0l5jYgYLdBNpTNRrtVRW5mJmjrQRu
RoFYZfDI7N0n8Q2WAudHnXvREyWCYq3aXXTitIRF51/mFP2TsKZ4n9NOc2o/jU59kSUHq9bGjZrt
Kl1SN2w6CtyEbOPQJq0+yScg517yG/Opqr3GMlIuUFC8hVMu8jxzp+/TS46ewAs28/qylZvkrI1h
tB0jfJC1ZBJfBcvr32Py6axHffKF7PvoprJ6hSJ4F37P9b1AcklBHC6DsB9u2fY7+wZd2U2CvdOj
mTsvIkIx1JtMA6mZN1+ldNBuo4npNuYYsmEFQPGWlujP/AxjgpHHai7XbNMlfCY3eqy4SzEsXkxZ
o3qfSOdShIThc29i7A0oIjxpVWbui9aTd5Q6hmvD0eO1bYXVQzVgi+OD2vuK8NApK6fzWcQ5Xtfl
X3k2PFltFL4Og1IuY5D9d57G/2ad2JiVNG25Eb9t8ZKaeY/QLD91K/tmBGl9zFFg28tsIBYeSYn6
fhhQ/XdupJZU3jfkSTNU6uFoLoSubRg220Cxx4MlmL6o4eUbqwklfDBH/ZqysoJSa+AdwhJw5NDU
j6UHRDKy1H4Xomh2r9nKTwQyslsvioZlprZLqK2U9/68yvQBBSAvavCMna7+HGW7SB+HyLfRP+My
ueL2ZOOXOs36HOszKxTz/1zz8zv+pzgvPyaWJxffAFjHEF10+Y6nOSJ7VdejbkzTNJLmps/wuY+x
A126xdiuA/bU666KaOOVtq04BN6I4K7w0OySSSyWRaTcIdSVbDWEVtc5NRaEEb+S3HPWWaS1ez/x
80d1NE4wbKqvhh0hMI9s1cmEj3iL31OzEANxws126M3mnOKLesxNrM/FSpKV70GBV+iR58auLvR2
U8WW9kXXV3UBiA/NmGLbmzxzIPE9koFFQiEufghIfOor1jZLjHEtGCNm5fnT+S4+Cvz8NKkCMZX5
VPWQjRrZjV2uvLyEHx3S14s+Dyzrh9HIqqjb2Ao4O7Vfy6VdAfkBt44jwX4cXfPeMChiw0ZGcaZy
i3u8yTDGKX6mZmR+VzzpVBQVd/hC5yfWaqAUBiCuYeywlfBkPKXCQ6/loEBc01niB1leG6MHZp8E
1roxteI11/1tmoTW91GVoExY+XhnjagWc45StqFSFg94ef80xtC9tfwEmeMQVoeqGt8qryTv7JT2
g+up8borqvxalb14r9qSt+/MvuFkagZrI1WDRyPXsJHlT/JdGl3sOjsq2tNKVZyOb+LvAQYcqKpV
0VLVWpNEVe9fZ/6ADqbem18Njr42t8wnquTNzhh77BC9ynrxKUfpOyc5Ceht1+fag2OehFqwaABj
EyMjgmrTyIew5CQAuv3byB9zVMiYMMS4I0Y92ii50awptaivpNVXgp3RlYW/LLDwvP2/I8YgSw8g
60u/RjhqgT8sZiEphtEeVpkdfxMEMTY2S78McCE2UQevSUn1Gihj0l8i4qI7yIWfPxeY2W9IsTXs
2HrlTtKk+C0iM891mtuP2I8326gma6qUuntve+n3y5s042vtj92DQjF3VwFS3CKMbi2NiT0IyO82
0Sz/zrPi6lxr3QO12/xFVpASIznB03RqKvD1Fl0aOdeJ7RsPJQle0Z+phbXvJKWGQWLkL6gWUEJi
j3YUo85Lhp7fS6MABilkXOJ928leGkPI1dX9XsyBTrZRO6l44JiY30g2msLYWiePmdLrkCYzZLPP
PEXXGR6W+J9yNaodV35qfugLowo79hypuLlQh+91vkqygVvFe2lMFL5E0+wz/9g0DwrUpGOhjiTx
0uSh6XMIK1MXYOaaust0OYfMTXFlSzhZN/DaVp8GYjnr0FbHZBujW3ghaZH3B0Ss+0MVef3BsGEb
XjqDMlkWimrvxcAcImZc4sSIJabM43M4yFEbSQevW31YW1w6ceQsUFwcVkGhGAduKsZBXM0vc1/k
h48kbqkjGmVaLv4WMvdVlfs7pja8y7yh73/U8DdfSiy5CnwNv2RxIt/k+jmUevA1uabvU6QwLzCt
sUkwoI8S/MGAeM2lXHEl+qYIE9TVUdRzRb94efMO+D06D3wuGzu3b6xNw9XiPTkh7aJ0j8slljy1
La/mvgb+EKR36av6LogvBitl4/RSdFHWFz3whSJuyFW9H9tJQJjM7aayUbGGJtXGW0paxeLSDgY/
u1asMrvu30dEH2x0T8GlUM2uxZxQx37y0unD8l2HDRrruMvcuFXjv9hWF67lGqmLvmk63NgiyMNg
mJ4N17gVqHX4vjcIKL2F1lGHM4dPQtuCI/qX0FKRzCVnXXizk6FJqHbVjeEbxtIKcYufhZ4v+s6k
vMgVMDAHfxoQC8RZOC6rdogQ3wetKHA+HdCw5diBu4UbCDJRdM5wRUOt+qXpFQAp/wJwFH3zCvOq
Ai7UWUN/4Iy40vO42aY9wFPFNtM7eD7pXQTtFv82yeRZlmR3dtSmd+X4rTI951Y0is4xrooESwvL
UJHXVymuA5337XWXN1K0pJJ/byZadxTLBYA7r6HDbURLLDC/awzcfV20kM5nBX8h7T83nWzC+Dl6
uJyl/cVohQplkrjNle+UDmxbwVgvW+M73hvxvvY0c+GksbIR2r4N9i4XzV/Dq/Qtskr5Yhb9FVeX
uOZkyF10CZ27dbCtC8pT4mHXA1JdRoOCkfZkbCaaTllXe/GQ1LvxbXRuBlNwlcrG3lKnrZ9bYoHi
9z/BPX2LtTp6CRJLWQ5jop8dpZ5wq6QD3NKur1QXL2Afq0E0qUwdX7Qmf8TlsFuMQ599G0oMNhWY
xIu8pGwQB/j5CCh7CyzAqtqHeMybtdokSIlUXgtoneIDNH1qVNOoAg/utpFKfroMXiaQFG/carhM
Vwqvo0AJkzPx/eRWleDSFGmBkrPZQ+PLcLYsU3cHLmdciibwOOWkGsqraDVYfd/XNpkMIr1IUR4y
rUXPWFZvLtER8NnUbYerYBpUG79Yl1WvrwMqAkJCwcAlYZlbdXklmlhCnDXZ8c4YBSWPoTXyHEN3
oWjD8dRkVE76bsyeUxylt87ot+uW58dR68pfqQ+ESrxomV3v+4RjY4vKwNwfv0eIPjGKcCm2mrLr
rsux4L70PkMMfGrO0wDRkZyH0b/6FCdC5jeyTJA3i6RXXl2oANv5s8xvPi8qlro0K9AlaYVM9/SR
//0tjOlf28BkQ9K0wc8ONEglleZDMqTmstEGZddWkkFiRS43KvY3axn26oMXSOo+5V6wFE24+vZJ
Us0X0cKd0byLWnkhZtbTdNkDRe/ZxVkESK4LYkk3h2MwGugH5vw1CmkoT0DW1xj2YbQ4JP5tM71E
AK5Wo+4rK9EUAyJEHduNboPVmyf4CtRrSq2Q26ZFLi89MmhlndaYoITpTvSJlbLfb6ha/rq9uBj0
UX1EZCpYXsqljo0ZG1Wlfn1p5w5PIfbVzm6un1aycgQRjqDZVE0ls5CckRG4xKcSenNFqN6L4qwI
8Cr080jTI1NqqNI1FKMlZ+PyKICt6CZPkt5kP67qwr6Id4tRtW7RThSXlxhx+R4ooLGlmHwZmMC0
XoS/hjV6+qrt9TDfgDpAuaH2rjTNwzS3yr3h0OhjkG/EJdDd4eBLCiR6xMdIqCFIuoHquc1sG3rX
IHFPQHHFMLGYzxAyKcJFBq02QKgECHtbo4859/UIN86j89V/E9f+Ze60XueBwBAWyV6korbKsc3L
M+X101VWReprL+vJYizUf4z2U984jf57nBglYfEW9+k95vf9HBegwZYhxD/lKoUOSG/UK2wNAurs
5CvxXo9WsLrRrpyaVVrB/mkszO39JimXU7CVqv5ZqIrMwWI5KMpvwWJUrb+w4Wpuc0Xfq/h6P4Vl
11/D3Pie20P1FOB9d5DNAU2iaTDABW8vK3YM2ZPR2IwsSvKKtRajqWNg25eYiAFMwU0/TpgAP79i
S1k+paEEwlPuPW7b02hY3+lo8t6KVlelULyN/t53rPoRvI7ozdLaPLuo5jSD7cCjRcpG0spgI6VB
c6RAmxwwNsMhiULlnRxknGm0WvuCzs7B0jr9l9a06xRt2m+Q6LF2Iu90rxtNsK68u0ksDwtzLz2m
ChokU0uVEFEBXwD/WLTDQa2p6A7h+tKcFFTEVddL1lUVaNtLdsmTumFVDx2CcZ0Ccw/taDz1mms9
GJHpHNF1DJa2r907VmSCUFMKf0P6gG2o2Gu50vgrkRXnir1OveCcGR2EA4khZ9mm7MZyLZpeLbVY
hXa/Rpw2oDQZByVx83vhXTIONyYE7a+mw9YhKHLzMUy0flU5mnHj57UO31MxrqSs8Y6GD1a/VvUM
WlZhL+vM6p+L2P3ZIZ/7o/Kype1M1gyK1W3dvDYfuo4ttW0P8G6GbC/yKE6s3iJg259RLs3vx1Td
+Q3yBKNtd9AcgM2KXIyYlOJMHJXAbsulX8Q4t+cVDO9atU7N4NmnuZnZxcKNzPo4FpI+gmskrgg9
bx0ZWrcs/bRbR5lsLzAsK4+uJ//QAg/nvn7E9N7lPHw0xeVgqjnGyXGxji0+R9lbJwA+vNt0lZVe
O05/YJ41jldBp6bTlGMeOH4Frdzhi4t4grV0bfOLWRf9lV+N7jmjcnLdVTpoq0I6iy6/dazdCHVi
oXuSexYDVtw4K9WrOG9PfeIlL8xiEbnA4HrqOuFkmLhKirC88ZDeXiYy3/JyIJHp5T8rPGoXjdma
j0qE1XZR1NG1hlbkPqwMDnA++dmVb4/Fi51bj4Ztp7/aEvD7XgqhbKIyOKJfIffkU9ESyw3s8hQj
9M+VG2JJRTYB6SmAxaDF5lAr9iR+pqG0S6LWx4v0dyirapIdPwT6OCyizO02QYYfU9uXiQzFLlii
RHJvYtGGgYlcrtVCGU41NRakzhpjC2hW46kbGUvXJdUL6fUMj0r/JSE87AZS/SOeKClRmhfbqlCa
Ff5kBed4XGmt0i4hwWJ5L9I3iWLeyRb/2jnCQ2blQ4Sh23c1/1mPaaeydcMXZPuBJ0RVAL4Hp0R0
H/FtIC38nCqWhgRRIa1qP8YTqk+Mh6YN+F1NGo/IpGonvh7HZNJ/FF2VJikrJNSXvuJ4ayiR/Z2W
lcOdL0mkHSzjJLpAVzYHW6t/8EXMEjStUHcybafailgRggq7UvNYFw0vHIqdpqLxL5riRQK3ikIj
xvJiktOW4Y2FLcMckZZwVvUi9C+fQ23s53ACSAArbUEDm/G1oUjFdQU7cdkaQfDNc6W9jDbEEzQI
c5u1hrrl0ec9xzaQ1ilAzOxcwMG13C8cfvH/qpqKbpGxHE23WIk48fJBfJW0qnZU861bm9IG3CbO
xGnwwWk0x8sGocCsuRIy1RUCXTsIkPJSMIoq/HTuQvgWiUcBqAXGh5ITMipIuwDQx5l8q07NHHfS
tcv9hFsasirzqNAOEKOo2JCufQ8WzSipsi3JUCx57exky6P6Y7pIQduKC89LvPs0Msm9LQIOHKax
yprRftJ0k9o6Zg+n0Q7KIyidcN0GVfhagYfoJNj1fYh7uqVQ+6xVV9uCQjF3eZlGd2aL2Z0I4VSK
R/toPaQqextNU+1VQO3hWXMsbTV4xrATzaGGzNNAxDyJpqPXa+678n2mqsW9o1f8LynS04j34ynE
930hmq7eVjuxZKnx533TsQ00uzuaEBbAAsrN2YyT+pB0Ns6NDarykgoWVpW+GMiMrMNOCshkFum9
rjnfcgQZXmL8GtC2bl5CXO0pNcn1bTe9NEaJBKOdH+Z+PS1T9s6hCrWCWPHS9oF9E2WbuUdc9XGI
XGIBx3MeiCmJXKlj/pI26rDij10vVU+xxnQRlwr2J6UHnB+Pdqw8fD3YZkh5d8MGXKqxEErACKUM
B8/KHkVrUMLq/GdXOdnISN14iRKtPyeqIWn25fskaXIiHPJevk7CN0drZPXu0kF190JkdtactZ3R
XRUJEkFioMpynP1iEzhdbPmfg/PEVK+T8Wvok3DX5MNFEEA8zADIlcmKLWmEVM0msrtfeKqZB9V2
jEM5XVUliNXFh0sxFHSdeXCpDu4yvTqJLk8CMmp07Gb8SMbeN2iSPeoACMeEND2TR438RFbfvBcd
Y914aFJiS9f1CRsPvNt6f6WXebbQsVk9RBzeUYX44wpr67c+ADb/GJ1neG6MZKM8gM79S1yX37al
HlB6JODfQ8UbznGfPo54Q08zXhA26K8yt5JO4qVwkC9SpHrAfhVYyTxwafo9O8YoA2D5PuNTHI9T
PC7V09yN0bi1LHE64w5RlKEEvCAvKNQOxUFchd6Y43k4tS+X8zhmCPVSCw3tMkcM2DEJ4oW4FC+D
Gti7IFN29Tg6N3mrl9cwGRY+HM1kHeN6uBmCDm/myQ5PhIgrv0fsEwlWbTcPVFFzmdtOK839YpHc
KtPlp4GkLcFGTYuIAbF60cZkLVC0tkb5tbCwSgyTKt9FpZ+vhZHiGEnZsgoD+SCE6RwjWflSbD5o
Ogz6v0wSUa4F/IVf73+c5Bmlfs5N+yd1FGwKbAf1Eqo5PRbkX0LYFSvHtIqTKvfasUTXhl+er7xq
vbORxyb84ZfcONoAHwAFcfBdJFsIisPnuMu1CCSpYlXohCTjvumwbOmmW2RZJfpNio77olfHScao
PTWeGT/Jau4CA3fUrVG3w5PhmAcRUHuJv4yToLkp/ME8ymqWsMmOim/IFS1S3vQLZXZpPUBx2Std
791zu/wpZhoTldAoRvmubjOcW/vaQL86ar/oyPaICJJdJVqXDML0Rico8x/C3rg4YKRK0O8UFeuX
YgLRjSpuW6oNB8vsZP+hifSd6Bdhg4aPlTFB9WRbAXXX4D7jmpYnVvsUJiSNlWm1P8PUOHlhc4op
NKeXm2hAWE4u+naFkxj0C5FUnjtFUlnkoucBDUA7Yn7krOcktRNiIp0UkOF1GdVbfirDNjNKbVvE
vvkcNNqadP/4VXJRb2ogbB1lScrPhp9kC78a5K9UgRAkyFDIbVQdDWMQcSsxY2hwd+c3+UJxskDd
5iqwDBcFE1N9hFThXJpCxmtuXpShNE5djuG4Fy3svgqrq7a7r3D3WjShndya8ZDejhF61mC6H6O4
HK7mfg2XxJ2I5b8V/bj+j7hLX6NqbzFdUgxQyLRg7fYGuHsZKk7Gs+c4N0NM90TTCSyetNNL1CfV
mS/3Uo/L5AYitXVmw27s8wGKlBE3sLRiMscbw0mLlVfHTbgcMyCDOD/k20tbKtSvUocfJuIR1pkN
l3VOsODtC9+/FQvCNi+ukU3aijGFO9E68wp3myn1Vs7y8dd00cfG5aL9ffHPIdEjt9p67Lvgg/t6
4vfZnnPdV/GFGIUbwnuf+PZgKIp7N+/xIU4Ed7XFV8jJ/ot+oClAPhyrvBQvRO0hUN3pUazciprE
5fgtShsxxIq9q463ZkuJe1FOOg2j1Hcbr82UZdslw0K2MDSKDT9+9MMcZTZg7MIQuUQu5mKIbKry
uvfdK/NKnFcKrCpXrWnJJ7dR6hOGJBxNg8b/Xu6Rv6sXbw+PDBbCLgTAky2cIEkOQH+mymRQo0My
dXpRmxzEC5bOb1ei+WH4w/Q53FT8caNXQOL8QTqhUM1DDDtI6TQ6pF28NJc2YsQ2sTRYWZMIrJfA
WRAxl3AxnrmacqJyLhqXHs1eeAii3LooVCGpY10LAoIPEPVgGs33mZNQot684m/VbETE6PX5ld0k
12qORhJ6+ehWTGUMVNB+NyfyWxKMb02BtpubAiH3Ifh9bjoZTsmpnqJ2GsRkOqEOxQWMxjwbh3il
BG6GRQC/wQ1eeOoiKij91GDSzL0+pPmRQnAEJH70nA0SFt8uTXUaQd8pNvfovqE54KZbyy6sTeAF
xqM1ulSAwGAkavPYlrb1GDq+uQFNpO3hfsfngP+9RTjhOVL4jQ4ogq9eXaGDUyvJSYG+iCJT3688
dI2/1H21pMf8ng81rvWukp6LLlH3ttZbmzE3+n1XQwkpmvSLSeLgh1lnu850zddSQpzCguyE1qic
H6qGVBjCmc7jeyhAp0too+t/D9Xc/LKqb7yFVlNo08lvq+Zm/2HVmFQVZxCQDtnYHy3EfHbsAO4Q
VXXSVTD1iQHx0st5f0S1tT8mprZWqh6mzNSlehH0ys+XQzS5XgZJvxKT/7bWZaLNqXWHHc4SdTts
59vFYHvxZDSoPcb4m3BkbKJjO7kWz6PC4FiM5o0WHTlEvAX3bh6uWgu1u+mHJoF8BDgW68nBnX6N
ojPVu35h5RwC575I/DjFsHgRI5/mfYgBL98u8LP3m72dq9o2n2BTEQSarZ2UbB4bXb67vOiA9cx6
PIoWXhDSodKiLxdQ1tACAWxUZdiKUZTzsztEJsVioidOE4RMi0RaIt4hJyAQ48fyz9UKVrtAuubV
xAJ5M0BMD5ehwH9lHKw3tX22o67clllR38Yl2hVBYPdPgwY31/EL7XtY1OtaFAFN31yZRuH9UFyM
WMtcNZ5kP4sRZ5fl2zS1kq0Rye0h15z8QJmg3NaWCfOjzzAw5KhxI16KeLBwnm3T9dzn5ZZ/kzmS
vTVDxJM/DfBtUrm/cox+X0RMEE3Fie9903T3oiX668HfZUBqrpLIPPvQUqplU3g7NQDc0xeIgYx1
rHMKcoodbOTgwVGlcD9aZr4Uo41rFWd1rDmwl+FDIA3BgztIL0lgZgBDiQ8HPjxGZ+VGDDaG3R/U
nM8dNXqFEZoPQLNp7y+DoJfh+LgyfFOmNrrqbVWTirNoWi0Kwij0nUWr9IPXaBJuD6hYbdw4Hs8D
eYcV4rhoi5MyXpiIJHxhr/yABs/401KcJTAlOEWJHyyUuHN/xU15k+eJ+nUs9GKRIYjzhGOaCv7c
He7Ye/ZrRy61ayw4TOTMUdkr7XG86thn7zrHtU7e9M6hBsepjXzOhxJFTq3NrWsk0/VtoekNhnak
fPUW0KReG/opyfRwg+17e279MF7ZVaM81lGE3r7dFF+sbHz0qrH56eYpMrwen7Xuf0SOFHgLSdav
ByU3v6KPysZGjfznENzDMg8V9U68c5aAeJWURF015Ma0Vc7OHAkPHpBy1RzK2vFvjZbisdRFLgVz
zXvVg8wkMwNHPc3rFvj+uDNwSn5NpExGByZDa2UKS5EGk2WjuGvLtLmBHswmc+oHo2WtEjWU99Y0
qzf4Vivmcz2R2jTFB68UN9pS8NaGDMGrQenUQ+ab6YuJy/BEc7OcNjsoba4tBQlORLUQEaEjpdmL
gYHvexQ1M20p2GxzlFjLTi4MOrCFGfh5otCjlLd+08d8J4GDpIVsLLPQ4P9m2m6Ll3baNZkD2bp5
QAR704x5YBBbMdGZ/2WZEHbwAT7/rThNmEZkLToLbwyghNFThpyI6Hcb09pXptuhGo5lCKKONYa9
XvugO5xXHS25g1HcPnSJD9lVlpWDGLRUwKOebSgbAQVAqa3do3WJRMU0tdST+kY305MY9DJJ2qGQ
oyzZ3lmXvFequ83WLa1xLdJgfcxNPXaVYS+apaT+LNrIuBYtLc4WUuUnbORk6zxC2BUJtq5o/GPu
60iuZSbV/cIy2H6ltV88KuGjS/XNW3T+cFOjWPdFwTt6WVelcqdAHNhUet4dFaQAr1Dmlbf8A+tb
rR7DVcn24FlrvR9WkqQvFuktHHLIJKHhviSZM1btwlbletWGMKJMbwgWUuY0qOAFyYbyUna0EAA6
kLC1NiVeFHcj7jtU0HIJUd78ylF1/Zelhkga2vU3FjUWTpNLa2s0ZbjRub1JctLa4sRCUQKbiT5L
dkUV6kdxOhEDIs5CcecSl4nDyzCmO1814PRNpxhx7il7jL9T397XLYYkQmXMEiJkJQ+FzV87mzK0
F5cgET9HdiVfEEdK66sUQuBNg2bhn7YXaoZ4A+KpZHcnKwwNSbmrMOxeA+xTd3bL0a4pNOQCyzC4
H8fh2AZOfi26SkV7i/D1SRgjKORjpQ9vo5rveLtWNfWD5QcG7k2R8pQ0WbsrDY3Ufq7JT+lQyOsA
t5qtGG188umWprdXYjQJ8l+oQ9TXYjDH88YLNe9ei5DVDaSflxWyKuGMkd1fWgoPcbQkeDeZepxV
YtGOHEh7JTlJvBRp7Lkp0tiWwruJUZHG/tAUSe6/zE1Cfn8iyf0h2JfZWk9LRdOoeKMUG++tz0ex
Et88pBLlCVGdS3ARWIPfjXaipKeEydeospwbWS6CR6tk1zFp7NtOztHPD70NoCL9uQ2tA4DYjqJL
n9/J/eTd1GvPbpDjsuXZ6cqg9vNs2VaEML/u7usyuMLWFKqhrO0t06juYIXXd3Hqhxt3jBS4q/SJ
F1P3XuVAdg6iJRsmAstMilN+hGnW3Eq2O3x5qNW4/+L/P8rOa0duZFnXT0SA3tyWt22llrkhNBoN
vfd8+vMxqpeql84cnL0xAMGMzGRVj1hkZsRvlAGhQ8Oo91OWnme7wD8dxxDUrVrrk40X0KqyRu8X
byPUzqZ0yFdWGTifIjh22ySf0wvq1sllUTN0p/lxSp1um5VAVAaxxJN2GSIRdNuUlrGf7pM0LNe2
nT/jRN49iMjhUGCEPLU8i6VpxV57zD0lXYvIXo6t57Nv69sy5g2P0mL5nHgL9djEdNP97XB597qc
F6CFJuCMYDa0rWs5KFrdg3JKHotUsZzmrAxvg+7XcFR8BEwMtBHvLLZjXBpfdB6Ma79Q57M0o7TY
IClkfRpKFMjVvvxmRYn5xVWN8uAF3mGa3Feqkqd44YmItZGcRfO0D+Ouvt7jmQrwxDPq+oMrUmmq
/s6vFThry3w5wKgwL31cnNwMK7YwXlI4i34lFR1z44S2sRNRObNDqrOZvJ+Z68LVQnsOKxBoiVIa
uo+VqepMwW4ZK50SClGUC1zbePSManq6YTuSqfUukkQwM8/ez3PTrG7/xKGtvbeluzOA8KHK9Leo
xkMzS7dUZ6qb5nfqQOBd1Xb8WvP6PzW6QzPM0uiiYasmM6rI8h7rooZw15j1of9ae7kCw2fwnymw
aGfePF+HwvWfQY35zz3ymju4r9ZaYjIWcBBqnIWd7yUmB/T2PgdeGyJYwIWmUDWe/e9hgPjuTXId
TZlkHXYV/yi1NrAg4KyY3GEfL2eo07yfSezeC5YnRowycc5+y8armet2S8bfeaqxMXhycImgrt3r
LOiJUVOno1Kja1AVRwkhAtIqvLjw6O509eE2YhlrlDDtXGtujvdYadYjZuE8jTH2w1kVMnRcXzPD
qjB5UGvkEpY2xTP91LOR/RCTMZWMqYL4k6ujeCmxuiqacXUbGRSuublf1zJw3a6QQlI7tsamkiqP
3siOsR2q7KePIV/Sqda3Ms9wnvqXEcqAncgQ2bcRjcodELLofO66+JsX6cpbZePZ5sU5Mtywmk6T
HgCH17vitTKguXoFhhEe8iLZ5PyqKp192nBcaaXp3iwJRCneqFl6KrULD0fuKwl6aqytLMuaIYQh
Py/3lHTcZt9uuftM6ZeR99mN7vYID/n1mx5kmwpZpS+p5kbHxsdwuPPiRR5KZEvZxpTQ9UJEbVoA
q5spNvML+GoyxmhErpq8Qs5Ugh/6ZTx2U6RUqmBv2vpwlCG30Y0FJD6xQtCUTnuWgznCZ1nNdmyW
KwlkKqLKtrGYWEvQlgG3YbfzoJjaszkk3fljn0yO2IaUhR4cP46Pig6VM1Ai7Xmo2fguKkcbgWwn
wHJQSEfaywHPLaBuiQuIu+nVfQak5fxHXEZoJppBy0zpvE9vR6wxFMv7O/A67WwkmEjJ2b81JaaU
DqVcOS0Tz9vEITeIzFPSAYehyX/izdufR94m5xZI3u1MYs3Sce/9t5imO1htFOPuj7EqOic6Oayx
sskQq+0hmUFVs7bMHztzMA46q8aL5fbuBXXCwt+VLYilDJevtdVaIcqX9jAdcdy0yATkU/Qrc9UY
8T39q9ApedetsbLLflrzggXjx/QCoBsWozkPp7qe3StcNHeDrUXO78jMN6VnxS9zi/2QP1fqbm5Y
ka/LInhRGmPmK6SYH2Jw8liVcE2XsXLQgsE+gFe2VtLEgdndhD3gfhQueQaP9SNIDONzZQ2vbM7r
R31Z9Cx90pI+GJYfWr/7ZOQyz6yca9+PKQBMY7jeOQt3fgOiML+CWR3h1TBCDne9OmkuI9oaHj5J
RX+X6G5wTJ3mgceP/rlWVYxzgvqhXpJO0VzmT7/7ysSJL9gDQLsgSWvpOBJ3qlNQ3WtRX5Vg7uTK
Va+Tcj+St4QlQ/PeYUleV8WFzWpyNOzpvIXktIkCdtRH0W8a9E0ZWe2Pbh6nbWg79cnDuuNFGdRf
0u9li8BzkNvPAczNM56E0bYcIPvgYmGuHVQIz6ProikeN49ywDqyeZQ425PzTZlLOn7HZMR9QqXA
yULiBIMUBFtzjE+/Vhq6PF5lt9ygNB3HPiaRCowtyLSnEt2NIcTYsFUDfe/Eo4cyNKNQ+162TR23
mB5DjFa/k0lDmCRv9bNc2kae+9CN3byxlgJp0RtnQCDmuTI9nCWWkId+18nVfYRsCMmhW+qjdaD2
eB4plPJ/jyWDrK5NttkrUKzFNg4UIJhRtFiStda3OTM+Zak1/VNXb2zoKN9Vs3VgnWr9NYQZNd12
at/GIVhSYa77ZJi8Joaizy5FE9an0gH6QxFWe5Brl30UrSc7zMfn0QnbR2Q2/UOAwcx24In4nYz5
mqqq9oV7xD+UisNWT7fG7wrxuKiTK9JsX7sWo6tmOciZHJxeWXWpq5zEAEtCo9mpKI5SGZtqNd3J
Xx8iRO6xirvKHy//70q/Go5RNPyUEH5CKqoTVqqtyyRSthKUg2lN48qOss8GUMDHugk2rpOm12jR
UpYQVgkA0Sb/gEKl6Wx6a3iC+MmGgK2nAzQ4GvaKBuqPlG2Nu+IuGgcLk2KVLE3WDt88alX4S35F
FyQ6NaaP5nSm9N8aI/xbGwflSVVrVCvqjtX9MhylzHTjTEF0RpHdfLPtaY129vCN/I25n9Fv2sn0
ImxOeq12n8xKMS6QqKq1TEfGlmca9l/XolOiV93HeHa5rHwpJXdntNNtnVsMa7BFa3mNKxreXIuC
kxxgls7YR76IqdIY58ohiRJcFH4P+LdJs3ObJKP8WMHRw83fJ8mFHGem3Nyzote9+IuCo+O5ifvq
hUXcr7TImh9d5+Bo3mnqI44d7tXjpl837Ix+xEn/kqpN9QmOeHIqq6jfygRr/qn4AJeBgAX7qNey
A+D55kvepTuZZ4XRuFHRmTiHLVzzGQ3Hg7hSomFtUyKILUpf/2VXWa0cdFmepripLreSMX6c+Dou
L191OcSOf/YAwp6kFaiuc2lQxArzmLWOlzvbaQjwgVqatayus9T+0XmqdpQYjzDv0dX19Gqm7VZC
07JMYjvLJns2cPRSEICSLykHSR/Y3fTiJIpykm97+wuCoDgkiAYaCAWkoflZKDNF4AePv1v1XISP
UWV/FrKNtPAWuLWGbA5l5Az6A7+4KkfjVW8UKr+FPqEnUphfJV3V1RUIdgpMF8ll+bGnbTwT2U/p
tajhHloszG+ZrhJbhwe7BI68kGTkQO6xzZzkNevm4GwXYb9qQQWRelPYRfUFCn0laSXpkCZAiOo1
cbqraUy8xGe1frXHOqQWCitEOmVYsi8RykbEjivYQdFuZg9/LBnuFPH04DXj5X49+cgipnynoDc7
RGH2ZCRkuYfcnBHLTrxPWmLlxzjGnU6aixz3BR1rMvNLrzlW7lOjlwdpycEz946FZ540qJU+IEs9
P0rLsp0Ww6ya1dUy2dKnaOO3HSDJpSkfPI17y/zauzky3bOaqPu+wDdjwb0Doqxjde9ALd+aY1yv
sf41WW4VNoI4jXLip031AmJSgQBahuNN1yDf0MISU6oGZmpfZRiDeMV5WPB1vMCffNVxnxytzd9q
ON9pobwVkwU/crS+SqvP5uJkWL2+lmbXhYtjKtm329jlgtFYX5DV6x/6cC4fcgVbTMS9mm1rx0Ac
4xxLwdAYEdjn4JVht7OwskJuLZqerDaarjpFPupHrHQgAJDbALzCQ4Am9L/3pqSKulr5v5pmpL0P
/mOuDJbePo8tDN3MesvWNruip5teG99Kr25dm5dJ3UhYIve+bhkgMe77ZKdh2r6S3j+ucR8HwC1D
b7jXd3+MG9QGNL4y7LNQcXrWynY8Q+Gbmn2rUSSRsv8t/3IPfgCf6KHd7Knwz8sDtAvZEiNbIIyO
snN8vEO2g+WH12HOWozq3lv5qNbSqlQvQVhj3JZIt14hdLkbx7Hmr0M+X6yl3Jrm2mtXNdGX3PWG
rVtr8aVQsmnTuOavfrFec3Vz2GJvDsdoaYqxURzXL03uWBcJGVDdrkFoPEif54bYAYnbTlN0XxoF
rGuHD9rseOpbAZX/SsE5XXX6oL6VVUbmTNHMtfR2jWEt91W4s4Nae6tUA0PTxlEO0luGM2/h2Z0v
43KpWUseAy/znqQzSw5e2ruff39cD6uQR/opc70AXcSh/NL98vRBeUsnv38ko/TDXET7ZwtTxlht
u400lcnUYE2XIN5brfjidMMvx1KcI+VsZVuOqb1xioHS42zmCEJ3ms1ybyr7VYi8LZtO/AhxViQb
GwT2Ru+OBnk9oP4ZRKIBE4yzFXXQhYJ4ZG+ynDpei+lKSybN8zQKZKX+RcxZb+atYFrrLWx3myTG
8nnSNSLlzgJRKfFftRd17M667CW34E64PdpFGqw/ZA/kVA4T2YMzK++VtAwVvYu9nCZK9dcEuvB2
FQl9yE5Q3ALGc9Mttnn4bFo8dJ/V0TWfuwwz5ExX9V2ZNuDG7SYnz+8lzvHWzpz01LWzdpXRfVc2
MArWQQ3Kee2UE2JmhXO9Dc1b4DBlSx1ZxsoByati51l5gSknn2Zn7l+ol/wYvZZETYgvOso919hL
O5Z/Ia9FNcj0g9Yl7pMMCVwj2EZ8Rbx8LecpWA4LoeUw1Ca+qMtVpKNzZ3+xoNzeQxLXQhamW5/K
1Jd2iqsdnIGQP6ean3HoHFZagNZvmKcnGZHFVbXj9xicADjMz4mKgQu59fx/MyLMYCdEGRtuy9W4
d1VnkzoawJbbcTKj6Ggp2usHtMvtlF/CvsiN4HxDuwiMJbV7JKRM+GRKseOxn36yDdBoFtJPv9qI
FHfh/2oLC4X0Ju8+szYF3uOTu0esTDvXtVXsgiLOPvHMfp9kIw7bmv4vr4a9VmYqpuPsrrZBZc6X
odTeJ+mKlZ0tmCQ3pj5yWuUuI0F95+j/yePXFvq/8P3x18zqVYI8P79A5cJTrd74YWm9dT2UaNNQ
gl86Usn8TyZPDoDiUpW1+931FGU1eUH5mve8LQDhoE6X+kjsu0NwwAbVeZQrwQfCeyRo1VMMQPlU
htqPcpjqZ2E3p0sIQZVbSKy8ZdQSkpYMlZDeYU3VcCtLaMryv/IR90kYIjtJVOWS7OotRd/m3N/U
nVjA3YJzEn2P09Y53nNfQ8lf2ubpLvDqU2H7+gAA0I6AfN60OfBWSw6YGe+1tJ9/8N6NcF7v50uU
mfqTM0BzlY4oiUKI/n7y4jYRuaVaNZC+YEbq43QOsfRrNqBulkNkPtSTHX1p2SloaFCt2qaIMT83
+qd67o/COu0X6mmBMw9p7FeJ2FX1mlLKexAe6pSgEwKduj5JZzUgBFBlprOTiVHnRAf81gGLLoRY
nr7u2cxQXJO5yHHkW8eLsVWL3Z9NpETHW9r6N+U/ba0P8dt7sDH0W+yGpxOYJU+Mn+00f8oViExO
G4ZXOUSR8rWqCmt/D7GMCq9ToiF4khcgZ9ADAFOhFh465Xe7uMJQdlbXZqdkMZSTeO8Uv2yfx9kw
u+p2LjRvg8JK/CKHrOVhlyRxfHKW7I7EUuNgNUH7LI0p0NJzOFg/73Mmc/jsQO8I/0lQSVgNYtKl
lNoXDaLha6SnVAig1yCIVrKAM60SwGPHY8pUw1d4qAZmtklH5m/pTacKMolhoyZB2bMVu1vWchmQ
y8JFZWVEndbprb9T41IthkBj1Qer1urMz6oTDVtQAs5FdeHy6EXQ7bKwBWwZ+Q9oxumbNK6nnT52
8I+6Onm0Z6BkS0sORZoYq66jwiFNx4i9EwzHciVNmaXZ+pPSJM5VQr0Vdnu3csHbLxdR2qjGdu04
+d38Mmt2/eqqFembUt92gT7txXUyd60nP1OG53ROKiqN80FcJ/02GU9aS8FKmlUKV69epGv/v5Pc
FK7etJSJ7pNyqs68qnRtXaGzj0su+Adxn0YBLToOepoDgq/xpvaa5hXStj2jhPPn2KHpo+OMSuI6
wCnhtQstGRvHJmkgz+ZJiHirslFB7VX5ExBFdxujv7iDTdHz8MUrJXExDNk7i3dKauAlntb28U++
kbSpP2Y7BZrnyg5bKo1/DuJbn4qGfKifWf+57P2z1BqzTsMdVSXb1gowAYd9+uGGdzeyz/0c2k/l
gDypbyQ7CVtuEZ8zPxzXAoNPp9jf2A1kh9+T1FrHTDTHoE6b4z8nySg3RTVLJkVmpa1TtR/PoQOA
XhsRfMX2hFR+mbzWCz8vyzPjYFBqfe5hHLOmYgiyCyuNwuZfnjoY6wYz4cdCj3h+60W+M2BYvfW9
93lQguZv3s3k7rrpizdi8JvUjX4uIwOTWvBPmxi/oh/LB1OV6w5OyQvdyRI4TF6ZbS1NHd+mPsF4
oAKorY85Enk2Fi9Zo/Yn6Z17FIDMKPCv0lupwanxdPdZOu19OY0tMt918sJa/ChDzKpJHsIYrS1n
ufycNdop99myyRT58LBT9XVl5gfTTY3vpY+c+mJK6Vrdr4TC8ufCzVFx8R3j1Cn4T8UQbje/hw5T
6/ztM9Qha/KvQ51c/XDV30PjoXu/qtIPi06e/eGqOdq/up6ULxhZFDu9zZU9WUk8rEGt6mFUvoGl
Ms7YqhsYDQ7VtyzpyOqGYfqAJk72yk38KOPv08OBYajR/+v02h7fpxumlcp0uazvOXCtEijhTbHJ
2/FdY0SEQzyjczHyTF+l1ei+aYBkYUhUGbA2uuEsHa09Q1IaixYP6olfYC/t94E48qGa8Pphssz5
fYU/PlLHlXQTgIa7fRczg/o3U/FfxeNMNT0yW9T1/jxNxmJYYUVrbqQ/05TgLGezrr+f3WMfZku3
56Ip8P6+Aje7qdx8ekj8wMOGWdtK636wgMg/wMYtt6ltTDyhGAtWmN+QnDoV7ElrCo/cT9PDh2mx
j7CHO5BpBiol72F/RKPGQ2liJ03pENQ6hvQfO27v5bxhb+KlMIw+7Fcl6Eamv7tfVi7hLtf+H3TI
4Iin3OhlyjnT/eqqpKyQylA/SUsOuVpQXl065dBMQY9Nmmpu/ujITbW6SizhwgcklV+RiaIe2xYw
bVYyuS+wWpncGLXFpep1P9zrX4NdUOa6t+9jYJ4iLR3G9W2yUlfNDqY20jGLFa2sJpBPWkx8loVF
lvOvVBshCQ9ZgEgwV5wMvk7dYHutpf5tZu8Xyckc+h1k24YyHb4wYg5zs4DxoWaFahaenKrP9It0
38xkbv11GT10UKxxD0v1EKh/HrPxjDDNMMhsngFqefba74hKV4VESRnj9tB1lQ8cZBkuA3Vylcdi
rFfWOLT2TrLrptKg9onUwU4y7qCjp27lNJEK7HlJvN8Hpb3NoDB3Chx76x9ppSTI1BiYlcUeu+G5
1T/fmyJtLc3Mg8SoL5yWe69IW9+bN3/XKAS1npNHQVKzyN0XqK3pm/ti20PzpmVO9xK31b404+aN
PHyMdbb39dan2ssXMVX+DDpn9BOOKTURElfMbAIDdMI4skpaesuRjIuiD/1eesvE5dnnTCwdlt7c
wAQoDP3uIr2wSd6QT+wRGKNzkaCXLxYbhXeca2V4F+WSGmzUNchtRn6yvTUXYa53ja6lxynN954y
0kCB8pe+B/8U8rr3SOFXrvavF5KemSzn+uaZpcQw73G1NvUfnuo+T7YNFKZ2y40xoSspTThJ5lPW
WO4hRolmZSxN6VBTtYPb/1Ma96FYob4BX3VOEhpnC/NEG48ZiwzfAWivf7YH1z/rVomAohEPwCNI
gkFMHzFCXmKofh5Vq/wb9Ze1AHlUJVfObO4Qf1kAPOmMeKfTs7lDosf4ktvjX6WlGY+t2pafl0lD
1TZre2zLV6tUN747Fj8qsMprDWG3ZfEALI8K8U5nT/pJjd1whW2PuyhwMGSyO3KmuLng/9u8wNRh
V4koZQSzfFtUQ3/oJwznGwSSurBMv9S9Ep/j2A43EpfpCQya3Il1xJubRXE5HANkqC3k1rC9RczM
Sec337Pth77ST7FaaJwA9vMHLTloUQK9XdK3v3t9UGWvaPUmh3nplcGBNTYsPUZavJDDOIbi9KbU
A/x/Tm4RusJmiXwcMwCU3vapghNJpoxPJGtSSiC+Bjwa8gj7elhfyRx/7UJ1fHIrP/NXNej02NDj
q8SsitIF8JdzT15u6/iGygLmP1XGW7HMROWTxe3xHo95YlwhSmIETBnyHnf8bjOBJZqxZA865Lqy
xEx2bcDuPc3HCvUXdV41C6TlX0YsNorPPj4W9xGaiRK4noYawr5Zde1rtA9+E0OF8Jn4hb9F20i/
sUvv7FArDn6qUTsdhUQqcSr3E7CYPHyIzeLvqNfnH2xcIVCVVfFkBL1yCWLFWVPHmn/4w3Ack3JE
fxmDF8NIvV1tOfU3Vx9XMkAJsbMuozo8k2pRX7QgfuxkzwbSBoR2VXWvml/9EKkCyOwNS3wley5j
ymC+iRZdu2gYDMpL4oT6d90MvG3Zj94RKfP9zcc+NaifU3Ya1khOpN+yDgi/KDOTLTRL0/vHqrOv
fWY2X5sWAYmM7M4zEhsJmDYLlrve2edYxS6m8zz7pvBcjgkar8WM9iIl59d81OuNYiX2Llz2oybS
Yk+VKqrN1TWNh3bbWdYBDnMXrr3Rn68OMiJQFOH+Qbf516bb6ruB18znBLAogsT+vAcAk3zPkZJK
MOEmPZqytEbzU8LcjCF1n+9/jF7uUSqsrwoE1PWQ1Y+qFeJ/PvqdB7SDh/qtbZrsxTDD6g93AEYc
FFsdJ7hHCTWjFVyXC2RqrKwSRVf33qRnT8Hi9glk7ZPb8ZNNtSa/hRK97w/ugEKcP+ZUJPl1JkAn
UNVZXvQxKUCcaJStNO8d0oxQgEMjy9N2Q9mEjzGLmxW2RVCPdQoFRgaUSZpuhUu2kujTBS8K40tm
/j2TbXjzcm1r24HVIAYUaci9Q58cpwTICfY6e2laav8ey5eYvwyJGnWrk+vbDIvzbTsoPtwr9AXc
xDJfJYasaK007otE6sHlQVqwS7SK8Enr+/ACF6w+2cDNkIwop++WHZ/aeAj3jUmV760ZUJDQVXxf
ATFMe4RsIzRgdXU9G3H/LayTpzQLzH/GOFrroef/9McOfa4mND9VSjlufRumieGY0TpvWjw6zfIh
Vm1cxihNJKvAN5qz54T9a9Ca1mGo1GLtlyCj1wPw0QG0/XOa2f0r1E9j41kOjL8QNsoQohOyXMrH
S3w1+HAh7+SByA7cLW40w1qIAdJxYxpMtrMNnJFfE+/wa+aNa5TUeW01GaRLiO/++UO7Vn3KCnay
l5gcrNLDKyvhBtFL/9GbLR6nnVWeQmv+HljJ9OT0JQ9cd9B2IWmnq4y4DavZscRp7mI1y7jBjvR9
bKp4FutBf3Z6VKqX+1FuQ7k9Y5N1TKInDgn8/9yaYM66c9bkjzLiHndjTV3FIHtvd7Z0DKaVnCf9
4EXaibx6cK30xX4yW9RpRxB4lGP1bjiS5z9JTA7J0vtvQwZqhRcQ6SwVY8r1avFw47BoyEddwOmt
+i78C4KOtisjvVwUcYLPyM57+BuRoI0Ra/7UTws7KLffwqVFNTJ9caElSZ+M18efJlrYr004KJ+c
KX3M0fV/lC6nQeog11FnluGqSb3dHnIPwD/XUjVorPYiyie9k52FBzdzyo0ykol8FxSZpzpEOSnH
sEHBi2UTq32wqaAaX1H8N24HBFPwt1Pc7AEfiukoHX6jGtf7ODcENGtU6uk29j43aIt9m1tnKaCq
pUoayPF58CwVWWeM93XWgspQHYdHrgnsmvAYtfp17vtiJc0ZbeZD1GEzIM10BKypjHkOSCPTHiwb
bI1ftcVK1vcsc5GnSckDTjbE51vzvsD/0P6wP7idwg3CNVi3zlhGJRc5mGk0NSt3rCgEtS2CZ9KW
rpk3EpXO3jW3VeyYe09LIcvh+ncWu60wgrEE2ideSXNw4AEiWu4c+5M7jzPG3on5EOdlYKwKHFUA
KvG+kWAQ01Ozm38AWlFcb6bZI6kd9kCl72Di5jyHi5TwtNQS5CyWWoK0b6cSrUUfGNz+uF/m6JTq
Nu9M5TgMQVjwvMsx+XyrUQ7ZO37pbdOliQtzuvGnrDpO/IjfMIjPlzrVfJVm3+BFB1rqpXQRhfAa
PEGXSZNdV49BFH6XQdDs0UJfPiBEFO5YgHTeecCBsB2p8qveoBy7jpraggnQfRFknTJY5aaP/O7Q
wzpD9cV/b957i1rvDoBDg3WeVLwMJq+2D7Kwi/QLmir6421ZNwxasOYHWO9lDfe+kHP6g1V33Uom
9MtyUDqYGluJwc9pWf2BAwjW5ZzUsMiqApkaVt8Hn0TuypEVo8tT6XGazrld8yDrG6qxuJfjFNht
rGxK9mJmbuqDS34EPIIhdubUP/BfKIKto6YBU/vosPCXMQhdPkK+Rf5PDYX26fYhRkG23LGwNJev
KV/4Puv2RTEG5WH5k99lefs7ZFTQ2xYF2NC8/eUyndJYdPCs5jk1u2MMEYkX9iKDJ4p4InmHH8Mq
gfJ2KeDZ/0cfbxnI5l7ZRIo7rA2wLIfI6QyyqaWCKFiUBlDQDKU8Ngsu8t6Uf668c8xbr+Ak703p
vQ+2eYV+cX33e+dVDhodzc63TOw1DCvZlcPs/wWOkfUcMCKI5PCHattsHlCmjY565cbHohuqBz10
8SqITe9T0DpApXGvO+p+ChbahjluJm58Feiob6sJT7g0uQpaVHqlOS/Yi8Ch9z7YCtRniJPYfjfW
I4Lt9TPbxO+y62nJVADaCLKjPZTVt8E+Ucfj3YYC6LCRUIn35sqwY/uoK6m71TqnL/bwuzDBzSh7
s2mfmOPDHZxqfGvkxpK7IB02SNbG77cBzjYuhad8/nAbK6CA2ZQxTauDbagWcM9B32fhxqqc5JBM
YOF5jevIarF+QTpsHnhoVjpoGtSSEMTrLrWpX0E7tLsIhP5tN6NGKVBAculQTP3KP9zacd5FD2DF
SeiCsrzFZCLcpHM0/cgWAQuRspiM7svUASqVFpDq5jkLqi/5GFfnmxyGU4NEW5q+oqVHxOFUADsI
zQDubt1NppTqShADf4IHQB6hx+N2xrx1B1RIo7o6tGEBKtyvsSXJdEXd9ijYvSSNr744EHY1t8c7
ZGkNJU8wxdBR8iuAi6zbsO5WPKmVY0AR5CXKTedhuV6OFf3GGQYcPTZ4JwBwSxz1ic0BnDGt/yQH
KLC7Pla9J2k5pqWvlNhVT9IMJtXamm3lb6WZ11V3mo2Z37AXDp/0pml28dCYJx1TuEfWv8F6DMl0
Aw1LwDgTkwOARX1bROqw1jQtfmxiG7cVlpnDsY+6LxK7Dw4UpXvIat7mls07fUgegVWPp9sk8gPa
JcH2TlBF/Tiap8JSghtrTOBB0ryBjBr7Y2/z381uaZZoJq9zwykvia8l8xv1TG2Lwh3vesUnt4Lu
zqJm5Du7ctFcuh+6RaApAWOzA1DW8+6iV1FrSvxyag6qfbUePkQkLLPkmuoEX0cbKG5AZgYPlCX+
NQpt74pFlY6DSUVdXHokmCoKg+oEKQxIYWejnFuVnxPD2ygcNkCIFGA3vXe9X0d6TZWlK29kdMgY
++FSclr5bbUKHTLE0pS5U9kcbMVo9ubkwahzGmQhqSPYZpsdG8v2N/VitOQP4HcGFBZOutmyZ5vG
6Pasvz3A07Zb8w/VPcgvXw5q4g38LMpxd3uPRV7Q8XilehuF+Zd3GX22Qda1NLVsDSY3P3QLSEkO
kCpJ/szPad61L0nlFIjt6/CzlwEJFbtL1fUuJdE5PFaTpbxYbZssuaDsZ6DoTzP4vjeryON9gXB2
mnvuXona5hqzD95OqW2Cw7DsRTml/2E33en2nNZjPJGzsPm7wYkF9i7XCFt18ak3mscu5cc1JCq1
B1vB9t5BFatKYqyKVayDU68DH2q5UMjq1D1lFCT23eCrz3DxWrxbvez7YERX2UG1aFgUJnkRSwcX
Bmbwmzq0zVZJAv42J5uuru4Nh8Cc68sMPGfu6t3UZgZrYtDiS8HkdiZN6fgjVvq2gvYV/0D3jkqp
ff7llyvIPIrKtO+XvV97KPlY30wP9065jKYO6slp/ikDjI2zxfG4W9yN595r99k0oIP7X/E+GFlP
ypDCzxa5weyTEwfR1ezT/jiToWZJSIlFYnIo2A9e5SyNPQPLweGbtD6Muw9RBqqpiVqhjfLHZe7X
sgLP2dh6X5C344PvHX80tak11p2jlJt7hxoM0dpMMnNDVcIHCRCho46PEJoXOqoFumeepEMOKiwF
hPDlKAFrGShnPGGKc4VctjvZa3ja/dpS2UAX2I8DFFhUdO4aHXL2/xbqkG5k/96lP+7z7lNIfUfr
MgSTalfl2iy414MGzdCFzheQ/H02nWOsJGi+zlD1IsvMz1rs/5CWxENdVXc68n4biclhztJ2DUxk
AsjKdSSWwRuUS2PJF6wcF5DCtLMs3z3BIqjPfkkpWJ/ZDLCtMx/E58oDzIOlSDLsLOkhbR9dZl0F
sHruLOxOqvjBLEkB3PDFufrPOHasZheWfarrAwxov70hkzXfmQ+ZjgmL9FLKLR50T7nNjBcOf9Rf
tcgyNn1ZuBv8uvoH27b6B9QuhwczNn85rpUfJGQu8VvnMiwtt6WtBbeR94k9C5yDOpZf5Qqaz38r
meRT+tvY2Zxs7tdQujesU1jRL3uo9aSUCIQYWBbnFnoheeMftEkDA1KoDelXw10bxrMsJPvCXLMB
Tl5ly+BzU0rL7xV3ZWqByf/iUW+rdYDmMGSXYfRup9Tx0diS6O20iXV9q3o1isb3UZQZmzNLz+lg
9EaxvsPQu1zvdzm2CmsjA+Rw79BzzJXCsrq2Yffaa/DtpKw4tA40mwnOqhrqN+m0e1yrDO+iRNot
LsVAKST+jkuorUcUXksgbfdSbc+614GqgxtY5j/c41NPNQWozri9x2SIjkbN/yHtvJbjRpZu/USI
gDe37T09ZW4QGmkG3ns8/f+hQAkc7tGOOWffIFCZWYVms7uByly5FuAe6ctid2wSRCiXKHyvJnws
PPMqtGlp9MV00ElOSru/5oqln/VR0rZu3I+wlMavOlnEH1PoBPZ5F9q5kXEGovkWCgfZa55ppgj1
QFbv+Gbk7SuCe2GhZBeBNROINPpp9r1VmNe/m3SJRwSBPBN2Q3bmqMX0a+ICUptMYuIYI6fil22+
HXrgqKtB6otjL8u3RQIFoHF/FQxiwuZEZnFsjIFPM3XieZY4FYeiCMpj73a3cuIUW+wR8hhn+gA3
UqnG8srNWv82suva1FrevDfak8eWdP8QtPGPORqinUlFeSLmcmv6uYlwgBDd/CCGUFRMmA61E39W
eAw+LPbQTdpdPmUF+sbLrmOdg26SsvVQkV7fCJsThZPoJ1CFdWUUAawABM7GpOSGs8oGSE1lJnlq
Gkd74ReHzgPpTuMNfOr05V4Xx9tsvXAOaefSeuOto8CLruSbo2ve+j2V31/j0EZkjAaJbFU7eXQV
jt7w6VAQp22TTnRadGjNE8spaEijtN6o07cI6oKjG9MTNC9pi1Opmv7Ov10W3ocyycpTSyH6PMhj
cm4GPzmLoTgTNh5R4IP6pxi0M8ifazW4ZxYIeo04cbqsoNqKDb27nlLsMiEsHzvlLLdVc8tiehy7
JI7+qICX2pUb/DBSx4TDR84fqJNURxK56d5UM/U5sOIfIsJM3XOuJtFnqMhhouEZSOQ8+omvCloc
dLrYU6t/H8rTEBTGm9fR7LdgzSzbI0yhKt/hwFbDrQLq/GRDhrXP07wDnhdTZQs076vcWVfDICUd
1NLahG/sex0pPfrhaf5cIFi+HZrYuahDAVBgXq/SynzdygBV7XjaTYVw6AqqXWFjQ1XA4zDtNPsp
RioYz7y8U2BVghIQtlTEiDmkj5BKn8lWDcqT69ipfGlDTVJdgQiUduq0+wncgr3RdDbAf7iN3MB+
C9SgGz3I6vCdh/y3EBEnZ5V6DdoEGKDR6ithE4eQ3WpSt+lZjIJRpf20is1tXdNW14OpujRBwPNG
Vh+Rg0HU5ZdJRAgnwiQJZfHHhGeeXeIY+mbsyTOs9QbmT13pH/Kp66avmkkwAUwlreNfaT9S14Hl
FfdFjZZmJ0N84DYVsiVBYK29OLC/kEKFZM9z/wStt/Gi4ZKOUolSN42pflb216YtYDAUXawhXF1B
nlbTl+6nTQSKg9Spr2Lu0vE6z52XSSBCmVaWx5xPG91la4HDEIiNLire8J/Cxo7B4umd/jnQHAuk
YxmKM/l91DtkxxIG992yjrhGEEGTGnTquHVE0awHz39kx2Ky2+APbmR/HZEEPIvR8neAsh1P9DR/
D/RLoKrZa1W0wb2eVp+S0M4+ReTLjx6AmQ0I2+yTWfUSSNyUBulp2BhVuFLZl9zE0PKvPByFlNcs
aQUnK1R4RmDsBVeTMhhIRpTmI7/h0p2bJ38Jc0s3467/FQUt0bsopQvfRZk1WeDAcYbP3ACvYJLf
1mo07y/B/zSvpfbyLtdcxIoKLXnOEGbd6Ikf7munSGAgc/1TkGQ2gHK8bVNYDw4ijMLpTabYrl9t
ixxOXvxZA7PYZ1Ha7Rs6wZ8rffRW7cRcPvQ+nDOh8plm9Xw7joV/yRQvADJW80aZ/fCNtoU5FKoA
GEOjVH8YWh0YaFO5PKhND2N22MarYqp70a0JmNqHPHeI0Wm1U5iCs788eBZRVm0fssj3t33nvJ2N
v84W73IGRVH30INq3/6LuGwABcFteO8meq5+svtwTVVoAMsI9luGAmIdwmf0pVWSxxkn7xT70erb
v9Ku+lpKiLGpvmuDq/Ds+xy+d3SzaSNFGiCAt5B1MkkuVnoyyfTWiHOsyhYY711jPs1F5pYdsqE3
NayhUXVpnKZ6gV5ox5M9wp2d3uxbvVR3NvC4LxNoqS4c7zmAm/pqli7FrskuxyN39aEogNNm3VFD
NuVhHNKLmhXGq2YH8gVG9olgWCPvPmTdAV5T0MHTEJlPul6kTNuL4KHoqNKaKLYIr5f3j2nrN/fC
qau7hn/8a9VmyFXZ/jO00vJFbwc740mgPfatxY0odeSLqeljQ4kctO9YllJRbzKal4YfXtSXW0+W
D1mZqrtao5svdpDUogFMWQWRlTybitE/FmmyEk5BjUMbzDfDI8MqTIoD7rAcPXbgurdr86r4nLB1
s8t2+AoOl0cJVzXO5Eaqu6of2G7ZrrfTaDTZzg04fUySmWTq08IlItpzcqOl5P6LX4TE2C6FCPH0
njBEBBpt0q2jNtaQzzFAyk0HMc+NXZ5hKKwa7NKRMd1kXWU8a6YinTsjzhGlMIzntKzGe+gCD2Ik
BZgQn86CZnwSFjkJn2WUQAGN41IVyFIs089OYi2lJR1Zohu4E0NxpdoPaHdCyo6KYpia8nagXLyI
NEVoeiZsuMDOZUk87mh3Ky/AqGyI0yZ2ILRzp3rx5O/tEpbwySiCQokemZ08jYVRbcK3mHnOEpnG
JomeMdqjrRed41ZtayrenI4en0dAgcpRbfPwoEspQ+ERByc1dOeg6Kp1kCnO+0UznunxQGBcnNKS
TGef0qKjHSbl8aP7XeR82gWWxO1xGFbz2O208QxXwyCtxalbIH+BiNcxNX7JXmpdmvmbLC4Bu1Uq
jHpTyYsqa+7PQppiLA5zpDgtWxrX9GoMV6LRRtjgPLWrHdQFPxsiPLq4ZwxaI4XjwR6irwIp9oE4
RK3kQThnbNni/eVY4GeL00/s4RCH6ddZSlIsLOIcSUXUJan5HMBmBT6Ix365gf+T/JkUbe0q5rtT
NVetV/Q7ufaMOzrVUpJP+W2OUK3I2yH5PqyXEFsp9LtlKdgO1sAsNsaYsKXv1eCkk2NYOYPUPlud
Fd+H2XgUTmFq+mxrO2b1UIRj++x4JjQxDo1Vwjl0Sb/N4C/YNb3c3VqVxjPdnOjDnMjfilI3+qnZ
DegryYTpzIgvXh/Q9rP2+tS6EyorrQMspssHB6Iw+MGE/Irn5PAsqo56mEOEY+UkTXd6k4EYLF85
togZC9axMCKhnnmRvRZDzYz6TZh55eyV2/jeNTvlIQsk9UHPp94b6ye/s+tD8jBRMeqtD83RxO8s
hu1YDwjx0Rja0ewPzzZU0H66FVTQc+hA+wtA/OGz7UPVqSmGSy6SsA8rTmFoIA2fF2LpXIEESAtN
vm+wrCedVFx1QzOekPWKaLKmeiTaLNoGYkxYYmanN3VTmHb3mjd5eRUBIh4MIADaqS0DCgP95ozd
FUpm40mYlIHEiaP4qypjaX/CWfDdHu5pJdTh1INFx52QGOKgy4p1bKLgz8UkzuA72lR6417FSKyR
c6W1YU3dF9NqwoH6nnU0KumHMImwX9O1gcT8fGFIkTMlL2cYM8RPJvyF9IQKQPKMQ17QzHIeFZdB
/fQOmbwAnKMJ6gyhDQz6bpns57kL1jlKKMDmfDCASJH1jdJLoIzKOcsdGEniKS2sOOdoMgm/0AJ1
shEcvBjjlO1iZ5R/cMtQznOxzLXL5w/DRqOJdPYWXfrcaFZ0jHtNfagaunDyCQwvaot5waersoK/
DUv6dkSpUQQLryg1llOwmAsbofsoK0ggA24DYEFBDdaGIPg6pVDovAj1q1z1yrAZzDrl6dgr2MHj
kSC7H1bznKRy17DgKiLtMs9JeLJa+0kJCfAxD7InkUGK2oYGnTgKd3Nf9TIWuSgRI85ScyjX7LqC
t0AxFhOFe8lc0UYN4E2kjsyY7GxuUwya6YcEHZErG/bFVez0BFnULhKERZ0jP04tvQdN0BLpBupq
8zy42I4A904itSOSOXFVa/RH5s1hSfcUYf9m842QbadiTp+uxm8Okj6Nq1/+RjEZL2t8HM99jgkk
YqbvaLvc4AEpr+1Xt0FnVhx8suE3SbKt26D6d5WulCek6eBBTYC/3QaEVra2Qn5aBAubOKsykqtB
v1+mi7N53QryFraK5S4qSCqCWOFi4tKwk722TnOXdLLe+ZsqzzWE6gwvJ+EXZ2f+W9lZnC2HwnX8
N/eHmNIs8XitEp3aiWRxWmEJ0QJE0tQqvoh703KDamrrSZa97PhOGVl4J4dGEuf4BrKegNu/HCjD
/ZyxLCUBihAzxH0R3oHsUKoAB7tMcVEljwJ0l5v4ZSzgiCKPdrMauPjHWFYfkaJbK62vIAyXHqcM
7bOILCryg9GYPIgRSJxPSZ+X8zwEReAJh0bmLJwIQHUw68DZKFZtDN/a2C2kAsIrFRDYOxMuSgxV
HXboSIdxNxMvKCggvFJLdofTULzccoR12bdHOJ+C9EK/E0gj6NjCc+NqtBok7vjTYFf9Hy5thbt3
QYorh+d5PEc6LnfcNVJoITkuuVhbaqpfirrXL3qMMF9AESebRoqk8GeBn/55KmJU8PfwRtfBVgyX
yUOVB+1qMTphsQZs4J2FafYu0ZIM1E9yFD7+e2sgSekgv3bxLbmFPM5t57PFplcl/UxWjFB0mKL1
9ttAMVlvzxT4UDCaVuogGjkOUjXA1t9ALGUYR58k/wAtRIQug2F28+GX11W4jVGjwhGKQJCgZzrS
L/xAaNUOstCKrpbMf7LNP9QsVB4EPDdXmnQn07m5ET5xcPLv8hQgBnDDvgWIeE9pX0yfbG+9mXrE
V8tfXaPFstGbBF246e0AZQvp8fJWiEB7+svE2ajaKxV+g9Nin2csY6XzNqWXRI+daSvDwRna4lin
40MrTb1vWnWLhzL5HCcoAwaK51wsy6svdp2V22xEyzKHiKyFG2etoTt+zW3DeGwH8wkCZ+sLpVYP
TMxoHzv6/T8hULWqxtH6kmRNv0+olIA7IMwEV+ekiN00iaKc6JFGpH4KCzLla2bAPgnfLYlMFaYj
EU8rZwjTYtRdkc/ZDAYY8NYNznNrzbvTpnf8dS5BliOMM7QOfHP4PnS28gDUb6NOlg6ajpBgRx/C
TpuK5pJc/2XLqnun+KX1SI7oajtN+VBZsJ1ePTtw6aRJzMuYgG4A7kWH/NCHT1WQ2ivNkbMtwohj
epLRFt7N6ITWHah+9donWV0NNFZ+Cq0ohKkINVsSrtonrS7sXQNSldQ1Q6/TupWpoA7UhQYlNW7u
2yHUpr57Urp+YyM9FUIEhrycjZC7t4py3q/BIb0AodeqKsqSy+netm208M6xYu8QUro5Kb5tnMHv
RXsXrPjUZVJuIN+0XiDoqGFcNiV6w1JjQ2O0wbNIS/a0UMh+QeGCIpg4FYewUgv2SG6wWWxiTmA5
2qoo7GbtIhR930WKemv5JVrQsuKsk11/06Ehyd7+J4y2VQr11kFSLUwLZFYawuBdLNzA+rEAf3AQ
/HNehmKy4w+XhbBuCCZmO71BZWeAah7V+taUN8IfFC6QSN/66wPHnRjGY5hsk6FEgXWBgwjwhwOj
3hqMd7MVQ3GYY4bGzyZo4LfarPSWRA5gEt9U1+4E34gLwNIhe2hBUCoO6ac4deX7xWAAXRmKViKj
AR2qYDyF4GFc+648zPP0iRMVoKO5U/22oaeGobAlelycI0t6EiYxlX7Dr4keQkuUeKDGfVt67aCh
341DU+3EsFHBWRctDAxiaFfKi5a4wb0YOY8QLuuvkVs094nSPJVGI72GVe+cxHqQpcBW5kOqH3UP
Y9XK36eTLPPmk/4/LP8lxuuq+nNADm20PTj4w+LVBAC41WiXv8RGl17sKAAfBhjrpbL9750Djb9G
7zJM4MUfTUpZfNRcD1mjlnZCb1QPbtXAAJxJ1VqHm/lbzifbL6Lmz6B0v5Z22ty0BtT1YLMJD201
+ebS8Y24k2bcSSa7KDmwAI0gBPhN9swXF/w8DFctfBT2JL5Txum3IdA3PVCyTybVxYMBRnZfwPbw
RTfuxYKlJFtbfUy7I2zd/Uvo09w2XSiXNQ/2k7JBA7HoH0wHSLYDRdRz5PXH2tTMg++b1WqIe7ay
VQPap5H0rfh3is+E+O+y6d6lYaNf5//19Fkxgq6BKK9XD4ut9CNvqw9U4WWxXPlreWMcKfS4wXHW
H1pqjWFHl5c9KntROVzsc5lx8nYDiVbh9Rr9DthVtqk8Ob8Osd9vwzjTn60MOT9ZDb0fCRlGfpD0
v8Yqvvdyp/miqbq8Tnl4eqBWAfKZr8ipMfVoHWmKeqcbbrLyW91+9kD3bENnTC5JkQQXyG6krS1b
6nNmF1SBi8L609tAY5S8wHZyc6akoTtlE8ca3qqA5OLWrmNyiK6dKLMHRnXGlohsJjKUKWiZSJ6o
pZey0PcTrc9SmhscMzrWvUzXEmW3pdaWjzmlrCVOeJYYMUQA9mcxb6nwCU9KQW4F4OFL19feWoAv
BAwj4Su0GezU5ztq0F2XZjl64TDPnUSMQHMUkQxG04zuhakPquo6kJRDMc9CTIX7zYHbj4ceRB7t
JV0pbmkmp+0PKZTUr1qitlskFX26sQbtXhxy+javapLuSyjkZpOwx9ZwKnjCuwQTm7YwmTpCymhP
QF02TReOwonqvViSnzLEQ+hD83rXsle53W3JiNdXCK6S+2Hi9e8Gt9q15FrXTdAn94vj77HCKWuA
A13EWdYiTGlT2hWlaLxAsjj1jJg/sok9p5P0HFI5qd2nftsetaov7iObpHsM8+CjbClPbVc6p9Kp
1HRlFQ5NDVVvuVu5ln+eioDZKgLm2JpkKAXSsN0IowgqXLc01kiBZ8cY2pfaj4DvKYXhXnL7ib4q
54o6mnPtPbRyN9pErjoo3PRTK0ctouyL7jBqxWcR6FCcBoIxLdCX9tkr6wDhvSkuHrpga2i8SSJm
pJGS+1fanyQjlXclLa3TQ0r3JW0DuEHD5HsPHRac4Glyb8EHgR6pJx5j5ggBnjMt5X1EDiZ4pQGD
9602+BxYejMxajtXpHu7V9uBkwEzN3q4wxX47ezaCT67rTFsCqdvjsJrqNqRz1bx1MSNfN/o4ecs
C4LPqHQp+9yyad02EGJ8I2RUgnNnVd5dWajRxS57e6OzE/7WgrUThEwSrW7sin36PPn92AptvLIJ
gOuG1o0/Gl2l0PvUdGBhlakDWTaiD75aqq3bf5uHNke3U3gWRwHQym6+7t3VXmCTv+uzm6km2U3Y
xdnfnV7i+MCCppDJAW2OfaynWcvUrkqUQ9/HX6wUJppOyaFzBx3hTJgIXwuRtZrOIE2lM6/ync0H
hwgOuqzZI4UUrZYZyyrT33eJkj8XCx+IViHJHD+OZZ0fYVDLNnnpZkeUGyHJjKLxzq9SdT9WeXjO
h7Y+R3Le7Ht0weE8hARX5i95kUMktu2h7b7lYXpFhmSik30tENfwVqUR3eWp7H1DmE5dmSDgn1ud
/hawyeyJy1WrusrdfKhk9Q5duWEjqY2++eCIQIDTUkE+JZAczaS5bIq2w63Wgd+bbV7rahcbFlYY
TtU7Sx6RKYikMjiIKwnjoCXfwePka8DTQNCkIGpuLq+rTvXbbIpdG0KOKs43YeCNyLEwhBB+gCwa
Hjgej+MBeNgEplFU9ztQcJXf+mnUZezmlhseUhLftQgskzCJCcuNMNTjT7YXFXuRtvc19a9AQWxY
jEgA8lwsTpfDR3KtMK3eKndW/VhONEAG0pNZHJjfElMm6yEZ3YNu28Z+gF31aI6NdQMAW7EHtMvP
XS09oA7lIpXt6kcPMFRade13Ce7saQNUPKsOAogtIlQX2WnVE/JSdJjEbv1Akh02BkgTv3hJCi2g
rv0VogIA+fZjXPbqtRPyE22grD4Mq8JP946sJmQUIFQPSc8f6uknXfwuh5MoZaXoL+IHfvlZX2KF
Y4mF7elFjBa7iI0CdCTtAO2lq+JCnwQ7ALo0iT+urYI2KjG0lDG4VJb3pxgNdIE90b3+WIfycG3d
tH3SjCTcW7SHwyyPszXT/jH0Zp9NL9R6BPK5l2LNvEMYbLPw47qVQcfkYDpravxyTF/IpOhXRvKp
6Mv6cWxfB8Ovb9HoQTasu8GBtC06xb4KaG6yLQ6TB55VWZRvtno6K1ItOPgofq+WYG4Wthv1FwFd
ajLDRMXH+zojnj7AmQSwqRo9/nO+O+OfBoGfIgGx5XkyXYmqu2RGEt2YY7QastSCifc5B5jwZFDX
e/Y6ZEydMZTPIrTXI4dmBUmZ2n3ULVKxxlb8U0y5fbXMsT2JkTgAgFEOrslftfyLB2nnVIMHg4DB
3eP4DpAIDpUuWgUw14xa9COYs1baBFMUWEbF6q3wSIbSQoijG0+FnshrGzLIPbwQaAdZMAonStnf
09FdP8q5Hpxqy+NbFckMnUG/y13YMIIawNUCjBPf1FF8j426KnZUNzrkS359r+fHV+ESMw0FyurI
oFVwKhrLY/NXb9TdRVSIoa0tt6GtZ3OBuYyy6Ex7LU1ZU725zCC/UtxzFpvRAyWgTYMaGqggK3Y3
SeoDWfqFjV1QsvHw2GeqcRWQWRJL/r4VPGM8ymoKzVzxJEkimn2Ti+rW45MwSLEcrRu7guZ28rtB
wPPNFK7C7kTL+1SInm5L1nQoajuF43IbR71x1YeMe5YwiUOMhvNkFwMPHecZOlA6fJtybzgvh7HN
aRwLtf6clU1W0DrI2OxKSLvz7CTihGmZIc6cXqaSlN+6SgvOjeUX4EAhH29ATCEJk/qf/TT5Cjis
431+a5/SrfKx15Pui29PHXiuFz325TDsWsWHXL5ugnPttIe60PUVIueQDU2HmKaZm9Ra7q4McmV2
CJvwZoY93BqUhwI0mTfCVDsGmTEq8ftMd9IDrUFIbBlV+ZC5OkrHHXXruXQixlGZ/xyHZZeexNgq
QFCtkylejKupS6nQW5RGKq/YDTIlFN1o3S+VnUPmCR9jGLcnhwrC176aeEmgy77vs1FBxw5BZUkf
g/u/T+on5sdpUkJO7+s4TXL+YVIPOzdSCWENMykZ8FKV1BuZunWRo38iqylp+5BNJCQM3pXGJfaE
06FxYgDbphcdFpsHPBHCorLbCJtYwKBF69gadHUX035S2JR0khi1KCJUSCjQSMtBnImDl2hINpoF
dwxFfnMovScDZ/g5JKc4MQ93k9ILc4VDhCyr5EYSr2odYOdi+7BKXnUQi+Q1ff4/F14WsbzOpo32
sljEOstrLUopOgbaeP/BHnVs/sc8DI/F9B/VzQmUQq/L/P+23f79UGMz03VlcxOxjfrnoHXxA6DE
9pTTALua9TJdE866QG8teifR2zTVvrzXpH4961929BTuOr2yNouAJq1cJ4gS8xubafmRvcxRy2Lj
OEMkBHhiRmAUmwwqohlZUXYlqQJHOYxKAMdU4iirUKlVpGTr4bYcxk4bbpm1LZwsuIlQ4RPmEazQ
PixoFlniA6QPVQDnLBc4CfiYaf7iFiv0/k4st5jFWaaU75f7cLFlSVD593wnwtNcWQptxzpKgfb4
oTolalGAQR9jETBVt5byVBPp0tbznWS9lLMW71ytWsaiNBZM0VrjSltxIeG1yjWk3+69ZLp/mHGn
nOZa20Q/Sgn8uzCJkp44TKa6QoBprtBBoDEPF0A3bcOSpdwnXurdjZLlv+gdu1Mq/dY5ULLgJSoR
dtbokDkKrxWOxdYLS30nhiizU/vpFWMjgpWRQrZkldlaeDsayIBg8XH1pqXaspPAXRiUkxkVfqw8
5cZX4ZoXQ1HFGbnniFGhV4/iVcUKaHYSlJ96Pl008RT+D13rZNAa0xAN2+AynyLPxCnMhRdxBhdl
cIEMpCaPDWAyM/5QfM080U78dtCmoTE2RQoAF6PsSCZUr3b+Nu5Kr/zPUxE6zxIL/ON4uZKIUYCm
rKF9bklC/HwJlriwGFvWICMFWa5qyfUuUUXN2tF7/7IMg8mWj0NEM6Da37dKZ+8/hFB0jKvVHCOW
EHOsXgtRY0EaZFpaTBHOD0sL2+IQcWSK/og0W9st9pxkbTW/yjxpx52tJHCIgqQ5hQghnsTZPw3/
F9uHlf/7Uv7vXkZc+W60Wl7gf18mSjruJ/8U89tX46g5XafDcC9mzZebl6EN4G+Xfu/7p+U+vtT3
8e98Yup8hXdWcfX5iqiI0dkrDP/xmv79dd9fXSwjplZRg57BsvbiWWwfX9X7lf6H6ycxoIeP/6B3
43eXfXcqXtY/j0t15PfKcgu2pEF6yqeDOOsMI/k4/KcQETfhyU7i7Ldzl5Al7sPVfrvUv5j7Yanl
lS5X++3yH+b+i6v9vy/12/elkaQHCLohPZ/e+t++2sXxP79aCTWViE6Fv/2n/8Uf/dv3FHU/MmD/
9j1Zllnek3+a+//5fvx2qd9e7R/fj+VVLu/8b5f+bcji+PB2L0uZcJIFkQepS4Psnb0aeIC4Deye
10ZXoT0KrlwBdojRn9AxbUO7fZQlzlYECtvi7dqQXofJuzjmFUCy4tEMELfTMpA1vy0ohh5MPWuo
9lCTGHMUK6pyU2i9fJW8tL9EmSdBP2ENX2wK3HUaqC8OAsPA52Ttrp0OTmDalzC2YL5nJA4Bbexs
+pNhn3rhxKpUSeY8wxsAs0V6o8zRIlBMIQdBVTLLT8sCptR5d1A5f1jX0UYY1GJ0QN3e8V6rSjFX
aTc256LT/FdKwAX15NS8hH3hv5r28B22ZjSFplEaQuZA2+GdGIGDhzmQhiIxyrWRDBScQWJVL36S
OydYZfAT7PKymISmIMM6vTvVXa9U1z3woTdru5yKWNIfFWRyIYQxAbhCwOEGPM2wTGxs05X27mfP
brTXBDFn6kL5UytH3qe+tu2T74fowJcaREYu22utT+qd8FZ5366DSFJOwqv2wUtPQe3edE3wFxQ1
lakcmkHxukpAt3+jse075EvKoy+HsKj7waSFkHbfrLRfU5oI9kmJBpar9d2dBYPtHSIMp6BN9bMj
52qw1SSoBaCauS0ROcQwt0r5JiwmASZ0zq1zrmsEUad18nbiESbVfUDSw7mSmHx1gUGgKiV3zy7E
QFIWPFtkHhC5u5BssHY6oud3pqOD3avh0RtJyFh+Zr4gdKZC1tglCAQyNE3S0dBEASqahoVvu3tg
5+oGannjxTSQyUSgxX3zwiu5H70opSmIYK2HRzcBhbsVwelArwwUSsabdxiLXdj2wU4EpyPtAwoM
LTsRrOu6toXFQJ29wFCbreK0HpSwMivLSryNoQDZi+AsK5yNPsjKXvwJGkkt9JQk7yBWjlWn2rBt
rg5irq6Bzc5aQzuYEqpdRuGT8eflotvUppecfMInx0S1xWabOaaR9ORIBhKJk9nX82uo99RsxzH8
pHVVcDCiIt4Kry8jNS/BPn8UXij0ftBt4970LO+uTu3e5LYPN5atuAiAS+VzQ7PmwdY6iHemYabV
yi1N7HupH8pnrSmr53ZI1l6YRY9hKb3qQM3OtKmNez2LsnVb6z1KdB2y5G3anSLHTJEcS77DBRg9
1sDE98kEno/VnK69YOjCHRh/eFYcQ/nURnAjjWpSXsSw0XRkG7gl6pOGjjtkzxm9pLkFwDuvpOzZ
kCMYQyFBOMURnVl8X9xdkfUm0D/tNsSlDheRqj9oYHyPrQm5krD5tBg/WLLX7goPjm5hE4csgY+q
jhwSQtNcEacWZOUpjscQ2bKUcKilc1e1rXwJnNCfFM4eR62D2kKh6yKyTmoT8HF2zZ7kspNxtGD7
P4uDcAV8dedhLSffhgpZMh9gUjAinmiEhf8ERJvdn1U1r3GfUfpA9PJr1mRfoFmCqGcwUOCpsnpb
e/qwo7JQ0DVzWg5qVFXoV0/G2q3ePC556lXUwB/Xa1l589ofjd9GV1Tdv/Slk+zNEua0MXB1EKDq
xoeGR7HVC4KP431o9JugMeNDPFTl3spq74Gtv7FWpVy/z2L5ltJ3uvHBZe/b2DyVekWbLTiJtRZV
46Gxs1Os19aDWRrWgxQBZ1ZH8r7CpmQ6VJj85KwqfwgfFMXah/AMXhPe4L6L3SMckhJ0eBxK3Sv2
kuUlK1gUpKtlmO2uD5tqBeqqruHbpkdlPs0yqsx520bbGmaQSzN1u4gzEWOTI97WchqtW598kgLo
Ie30uyQN5HthIcUwCZr4Fmg4AoSjdOQeEkLYpYVNt5SI8lyKeMVUEe/17ymykLdF9t6s0RULwLxs
hE0c0tRJ7zXrBV316M6mjHWfausUkfBnO9KfQ+gQbkVcly/dBAM1aEi7SpVXvsClR6c3PUBQBrE5
dzMve3CUMntg27EfQsm82lAagAWATpEv3eNEAPmYW6O6sXJZ2vhTNXDM+/QYeWAwdD9oJrrfFVDC
cuuWtrm2Pa8723V4iovefmhsp6dbwle3bhXEX1op+lwXUvfgDyVvJcSlVEHLZKVIEhWjVBtgpBy+
6Z3b7A3AMo/UgH1d3rTeaP5pS+Y98j3QbyRTxbDUoLFX9f4Y26Qg9DpMn4QNbNe1VQvYEHPugXGU
pQctKMaLPEj6nrJI6PhgORJDu2/KLNvAjRi8WlVXrVCqq0DuVNfW6rRVaasdhZDBuoiDXKERuAzF
mZ5ZyYGs9FNaNNCgC1trTIU/U+s3sWZYuwFVsjUN1cNlsNH69hwVRUhLiT+jybR2IildQ2hrHaLC
VF7QHgs3nQahhqdLxoMbS2tEosZTa07vUIka3LaQ4mQlNeHL4E9Zasq7atn3fxlD/U0zG/VT5jng
7eo4OEDbku5MAMNmf4cUan/n8/x11Ou6R1DdVzZZHmlrE/b6q5aU7mmoIKwf1QtEvpCh2PlTIOvb
VqrALQzmV73V4osxkql0PWSHrCxPrz1Nituu7cZPUo2cg7LnTqJKqzTVnHtrExm9eS/O6Yp17gtD
uc+k3gRHy8hzS2JC3VmBKNb3i20orXzrKZWyEbOEQwlH+dArsFsuNhjy8g1tj19ymZ1yDjDrxY3j
P+OgUf40nHI1Zk1F+bNzVrSipI9NAMlp78hovatk4rJWooUvclBSTdMvKeKduRPq9y3VkHs7tv4c
7P9j7LyWJNW1NPxERODNbZI+y2T53X1DtMV7z9PPh+hd1KnpMzE3hCQESYIQktZvlOxL0yr+TtW7
/qRXHdGDoqE783IIvV322FiG/ly1Ntgq0G9WZzd3DcMKRLdB0xl9CN88bvKt2Jt5uJkHU6kepL5J
btVyMDYd0M1aR2LT7M6K0tTXBAGh5ymHtWmGxgA2ybKPQV/6OxtEyHaQG/N+QEfyIE9RjkuxY+LS
BsmoGeqj0tf5wSrz9CGAWoiYW+b/SH3zXGZd+xYnFWt5qd6f5CwdH+2e7lHUkMPxwfB750UOGkxf
IBUdQ6Xwn5EG/p44yOpZaTfeYTkf7ZK6jS6KUZsPjW0x2kTE7nta978cvbceOzxhGE0iQl7JZvkt
K/YWDmkbBSfDZ60fb32nV/5RjEzZjpNm3NLq8wvSSdnezkKA8wGSeX6O1VWRD25aW/H3DErPrKxQ
X+0INQ5rqC5F0uQs5kftvuiU+tEMtAKxqcb6MgbmdaoDiAKpeauYafR7MurvML/Ut8my/W1P6Oca
qfjPW7UkH1BsQ0AjRKcxIPgitTFkdk0BfqZVd6iWF787bZanl5FQGw1Uqor0SZEr85cRGzvL0pRv
udOXLo5R6YNsRtFRNqzyVORqsmuLNnYbj4aqtoZ+nBlI17BqNbdRshorqQFwBOA0hnwo1CbVF55l
uA19p8EDu6pObcfZwBpCEqiMkpf+IUZi7Bn2o4X8QYggXNnkOwUtiHs1Hz3U/HP7xs/gOaY8uXMG
MZ4OtwRl2vtXtKuBqyvMliLcre/L2Bj3Toh8vO+Z1aH0Kv/WUov0iMG7c3HyODqZQWCfyyL8bZrI
xsiDdDNjXVFTUBF+L8qTyIlysennGmu1NjC/xbHWHdaitVrgd+3OiQc+srVlPKdq5pZT2j9mcw7v
yW9aoI63vdFiZBWolasBAzuJrD3KF8J53ydVT+/wdiuueKD4bpvX6UFkE6ktrokKvtXUWWKfa4gi
sZOIPphBqfUAJSQlGGMEibLQ77bl2DebuNbsmz7s+pdOfxraqP4NAc/lgwSYJPyi5LZQ4UI+ggje
dYqa71mvgI1ytJ8t6tlW2qB1HRn3aT1e8z5wzn5/Z0DMd+XIfMxtH3NB4oK222EuP8PewCunc+mS
5FMxuqk/FXu8TtuToQEvyAe7fFUtB90LDWSuyDpD1u2GmjlzoFrDxmJU8aBCsniwIdZtOsUYT2tZ
PsXf28GyztPo9Q+iPNaDB8OsctgZfKTdfrCOCQqDt2In3rs/ketNgdZmCM/3dfeaIAxyHlA6dHE4
rpnBRy99l+DS7o0vnpVnWzuovwpoJApnCmJNEjYSIi82ANQoLAL/UAQapvRUEeUCa4lto31SnPa2
lNvgokmgtSWPvpdRzbAx1K6/s4pMevRG8553Ov2Styj/YncD3GXOOq2z8xiV5vqNZKYho6loGE9T
6D9iZZHdBM6vPI2iSxfp2c1gVFclKurbzFcsPE4VuOqK/CJXTnLf5tVzYSIZ0tvFdeqLfzprVG5z
I1duIb8au0iSKrf1g+jBi7XHopSVSz/nxCYaE/6f3Z0F3MrGzgwr7hnHVSTt2VBUDGmNHN5CYvE8
sSS2DN74Ju6vFbb135XCDjc+xh/3mdf+04aauR+zdqANJPrbmNT4KY7OxTPCbFeW3lnX4+EYM3O4
5IZhHeoGA7khZi3AIn5UpLa19bv06DTOQ5Tnzm8gPp1sQDn0ezgXkCt/DLbGzBoY0JsJE9DtiDEd
TH4HZAiauIqnt9/1zHyTKiS6kNrfZEWOVK6PX4iqtNM3y5PvazrIR9vxkJYy+MJuUPcF4jmWvtvl
E9zdnEXFWWliJ9lmDURjxIlOk6uLn3uERcPS+WfScMRV91kedr+lrt9lzD/9jZR/05N7eNrGRWz6
ITQv+FTTEUXlw9AjYT41feCqsEt+xKm2jb1R/eKbxa2JzjxzL4Tu4fx7hymxzTdgMBCwu+qbWVjM
1BUsc8t21B7HsvoOcdQ7MpZTjkFebxKvC3/icNFvurDw96Eacj/bsnsahuprElaASEFaPnmTKqE/
hfUvfc0JTox3xGsqv8OItdiBi0FCrI6umlyiD6AG45uWAlF0tNr50pbVzwbcz/c06h7CyYLHVKbq
nRxiX+OUoXTXmU2KFFvyM48b44sWhhWTbc85x/gIXK0geLbRJMahT3mtAlO5B973KnJlX9YMPpJm
U6j5HFGs7lcsUSgjhhrWWbQfU0bN8og7VRrIz4U+2Bs5dJpLi3nHtsk8A5ea3NtnNRSOHCO7LYpf
w34O057yOcTp/BywTn5A9dIzNOsu901nE7OWtXcyi0ELXXV9vxYac9YLWnNLWLTYmEj6YT+Gih7E
KdynW6R7O+Brctl/BTlqfgNzsSTmkvdduTUZ/1lHjgfzm0Vl9GgGF8+G7G5Qh2DD+5aDHTGta1rq
P/rWK7/IchTsfLUeTsLKCpK+WaFkttG7QN/yF1jh0UBHYXTdeacAa4L7aoAghHhf8D1gVpiPpfNi
OmYJ7V1PD2VoO2+pA+O+rsLvLKDpLr5a3W0Fc6OqtkJxWMgQi5RQIZa03rzJ8tdPxWtVBk8uGmlI
3HfhxglmPw/VZ4mmG+vdMJuW26kV0jST5DTGcnpV0zK7xqGB225cfhM1mOHO1PfABq0IPTHb+5oP
PwPjoKtXqgqLl1N5CDJnfPLKCuv6WbZswFVQTcf8OwNNSKKsnvdT/jY6LHA5Vsi6m+UXb7GaRlvP
L/ST2KvL7atUN0w/wyR6TfoHUeqpZXkX22gMe20O7gPJjebkNKDWYNFm2y7VIKfMGprQMPQfoDoZ
CPJIR4kPl+RJyYELzR/FptL0w9hFyp3IZWpY77GQPiYBdmCOYdIUMd/7qvpHSQqab5OhAj/TFOVk
BJ7zXMTdPWLnzTfQa4MLuaW/tUffupnGNNz6dhN/sXJ/L4DNqgLHSgEohIufZvF2IU/7nzUmgyba
h7lxhnz4okqheoE7qW1zrQ6+J9IbhID+q6aH0g4CqnlC3jHbVWFrbCrok0zWMsPtsLF+ypFBfBiR
hdWlxnhqrYYhvVZ/03IDQKBalbtUyiA58y83owbRp0jkgrGAjV6XIPnWcb0v6+CsoJBwNzlO/VqY
wQVIyvDAVL15TfX7zM/KF4tFzifeMEgVlJpq7N1P3vhUZNwF30y6reoPJabzclpsGkXKD51dGhe8
mTP4n1hAwUZ5FBvFQaqijpDJYmzYxa4NVXPrl0OyNyfMMUWdsrfBNcrofM2H9aPSXueTBB327XhY
YsHwzscyZACRk9363CI4WmIDqi46e7HzZbHkaM17KY9y6MgBt1wywrcw9rDKQLD1TZRlKp7Wn1Ji
b5abH+tJOTyf3M426ij9EwrXRq3SL5LTR/fAMQ3WLuNoF8Ck2GuzaMHUR8HtXBeERuQWah/vDcH2
WMcsghxiJQzAwlq3XbFDklWWChjKScMWdF73KFIWK7tLynlP/W0vism3lnhFOl9m6GhtTLQJf6YZ
i3ayF5tP6Hanh7FgAleYOo63E6IY1hTm3+e6MM515oWzQ4cEBUZrdTDmmgbiujWne+SHe/pVVI16
Axkrfd5R/ecOcYQayvdRF70GVgOoKIy0lxDtsIPI1qmqvjDfUQ9lTjQdvuB2wr36LIGhvUpNULh5
oUQ/k19Goek/DNgTuMkz7WimUD2HIPP2tqXJr148PUo+ck2a179kE91F3egdui5tvfNS+yUsZauA
IRlgaS7JWnybZVFwpyVFfc+zaU9S5X/tZI+cKJo3PlOFU2iHX0VRGpTFMdBxF6Bd8mL6xQ/sCsLb
WAn1i5rlLWuV195sh9tQUG2hpA23eN6QBz1yRsjXTHnZDgHGWQi5sZZewah1lYYJ4p7OYzqPoCW7
mTASqohA64VTPllK2B1UH4egFPL+NZpBdfYIvaiXxgzRAjpvaILqS6F21rbPdOUgnNBGJIu3soUv
t/A6E3uHubI8V67mynUNRF6Nh/Deyb36WvvqcbBqhE5mxdN08PCCTZKHsELOlBY7e1aV1lnsBPUM
HLcmciD2Nr2Tnae6QGVrPtTpiOKgUOvWXqe9pJ2U7JukTnDs4KkjvJjuJ78qdrmRbHDJpL9yWuMC
1xKHzDkr+jBZ8vdocfdXUZT6Xb2NA5tGas3aMznUIFmJ6ge507d87NS7VUlvLvL9RLsrLKe/xn7s
yibMUpZqsueBsdpDpGF9K1DHWuK9So0t3+oz7linAW6LWgsOIjuYYXwWh0oDynMZ7NpNAIOI1eIp
vpE1HXXhNZ9qzbQFj4P8wbx73RFqaQFhBBlt2cKro46i8WKwgPZiKHTCaCKzdqGlGKAS8CysIvg5
+b8VK5d+JZAHtUzCIq5pwMRqfnWrjaF/SSyQWEYdFE9pHhMknUz/Z93/buoC3bt/j9HTKd3h6V3d
ylWuncL4ofOc6oFpXeHiC1Mflp5e5BUHRFwz73Z0a2BYMg1brR7Trayb4V4gUMWGoB3ySrX8p0xg
S0W9HtTVfpofh6jn5UwtVa02eMGInbqSBBY085r82dfBn4pU+J5a90o9UQk9kllahUvX9K19Xxi5
w+jJ774nusViQq2+Rg38qakNc4bQZvXSVh5L7lQYLIz00Aj0H4a4z1kZwhdvNEKNz95eVNA9dUQZ
LpPOuvU8zrbasMAJcGgnvAzTJSOKiU1ERy3XCTLNtdaqja7bmygskoPYgU4+rn0JvpiFZmEeIj2K
8aq40TxO+6J10FLn+yrKRVFYW4/LrRdZgxpipz5bgjteY108WA2xZt2IsVDo6MHZcxTHFVnVqvNd
jZDBUQyCtAEPaX2EAyr22u3vVPeVF6V0puvYGk9pInWnzAlhfic9qmOwCnJW2/EM9t5TaSMTeKm0
iygXm7WayKZRjABSnZXuugNJyOSghVOyEUK4fut1twQ4N4shqigTmrh8K0Pi30gdi7J1hx2w2GaC
mHfXMhZt5VMfRd9ydD0VZyM39r3esLoioOgCoS4A6yFEvTN+kXeiSOwU5SLVQ61AvgcayAf55/cj
RJVUzQNts9Yu59riXFqX7auZviZ0FwcvKc8actGrpKMoj4U/F9pr4L9hs4H7BCjL4u5P9AWmw4BH
66HV/eFNb6fDsiwJ5Nz1w9i4zdpKv7O0FlR7oeBjZPk3EyiyVzmYoqMzQQzUO2fPAEm+hG1uH7Ox
ly9S5/+vFFNo+/i3er7h3zTiWz0iNTU8MPhGsye/kXL0kMSAxJrjEp4xeicxIDHDQj/6nlK7Ym8v
WajPOcM95ls2WmZ8KxhOQoqfs+LTAYWwZY5JVnxYhizq3LrGZkFLgnCmoAD/l7BdRsstuhE/YYSy
tE8c+haxV3PK5BrK6UEvfP3eIBi2KKCO+m3Q1MrNHwFUshIYhxuxU02QAB/RWDuwUlA/tk4DuSpx
AtTUyKLg1Dzm8QOBvepBlMRNM3/PUbcX+6Q0RajWMZGaS3AFTvQvNTH8fNep8yTETv2TIP1n5iTt
lTBrYaQSILFiDyXxRtfe8jBABS3snktZg2BudG+NV2pvVj8LDCZatPNbalVV07Ki2Gvl9+WTztK6
jMRB2HoPS3GmafdpqY5fS6apWy91ysvUYn8dlNFVzo1L+UfHNZn1C4zJye4Ur5UOpTWa+4gg8Fcb
H8gej2lzKLR9Ot4s7oZRhztMi7BZVKXGjQNDdZtHkfOS66getVwADuHPQlgJpyhiIXq05OZ9Iqca
jfbyXlOILK25f/epiqFjEYOIkHBg0kZzcIcUI81SNzGgbHPrrq0QtZqVxsWmZ7T6pwYMTiwq0f9p
a32pIQ5azyEOsCTke97PMca6dh1UoocKdAEIQ/FZihTluQrraedJQ7ZnAURBLWIsT0BDalfsNYsh
vus67yWIqSvjj/isWDuxS1RvquJe7qzkfqmtoE2jodV8lj3XD2ZdIvwWN401JEdLrC+UBtRYpZXr
vTET8LR5U85q1n1gDxcGVK7IlbOE9ZKad4pqrOMNF0j0f2rM5XEZtpswwwp3DAvbLYMSNXoZq73O
AjAw2tU3ZOWmW8PP5OPYO8/tmMi3osiCrTBsjSBykNqLDPqbEepK2c0LBsUD7jAjVMVCltNb8QJM
Yy7dMMJ6EO1fFKH4hnapStxnfWn+chBhkeUdErUcLC93njw0OzVjadb9vw4IvKl+XH9l/eX3g6w4
7451SQfUpVlx1mGCnmuzK84iq8kqltNZWLuEE3TMmgcGiPWY7Uxa3tbAPW1XBCiJsFDr5tAr013P
G7ixaq07qsOgWixGhtOd5Pxacpo+pjd2351kFuH2vppy+fMXXXy9xcffCJV0U6YVN/t9x9D37V1H
hyFq6AkCSqHpRPuW2NZ1GAZ/T2NT3EkmqlGNaXAVO0bNuOLSGl6U0Qnv8pS4ezeGV7uOpJMjI4gY
agyPh7msJpqvOKnjdijwuKVa5/YZbQVib2ne7H0ZPdltpHnybTpTSMI8ulgMIpBy0LKN4TNX3yZy
qd3UMrK/sNW8DjO+/ktO13SjQz7emn5C/LhAwIcYgsUKblzeiY2EAeWSahr1YPlwDNXRHlyY2NXd
mBmsqAQeFJmwQCjSYjq3hbxV3TU+njmQkRCx7qRpGwxV+aTWJTbPnly8SKoWub6uV2+5wUyQgW5z
Gydh4AYNxgwRsDegHy0NWR+xfLeR92ThiGCS93XEMGjb60rxKhW4KZT1D8/wpqvW6PLBRihjD6TN
3tiT3t7GjvUUmxCI66EoDhlLRNusjt3Az0c4k2ziVBn2cojpuSjDeGp4TL3hOckjmZgUNqslRNxQ
isAayk1V3zO2L/zIynbYP7S70JbibSlpzDa9MFo2QeXsB6vzbkYP73PDwZ9LRkX9LDYJAGL0OtP8
1of3t5XbdECJx3BeS5ZCNkpcpbeqn3mvkZIeEFr1YTbSBXtOsBW1fJ2VlQ6240bLMX/0lSE/dfmY
L3t1CDu4MEUDwwfOUcWKvbH6odykaqK6lpJmZx+x+jN6U39Sa5nYEeUzOVvstlSgdGCYqC42ouZ6
4Fq2VhEppPUzIInWuGvV7uuoDSZLbSFnyUvzP5NEobgUOwRdO83oaZEXVUVKlEljA9H3Bcpxc1Cd
sDg75dCdzKZ41jxH3a+XH8bB4FYjulRNDghxkC66Olt8AV849zPQX5uh4OZk/MwVswC8ERgbx/Al
l86imXuM5lzWNot8az6qTSQpsiw99UAdWObFQbCSiWELeoA4aT+pUf2PMp+aSBxR4wYMyrlQxrua
iD7w0nJX6UGL6FobHa2IcV2Ug/1wjSmDM2D6BcxfrAWy5YmIWydusdgslbxG5ZEsaVEs6q9VmRea
x0HCNSzusvRYzzjlUTHS9ChuYE7X2kCr5AH0LUFfTE3n245GRIarVaaV11G77cOWGMFcvt5+8TBF
2fKI1t3rnrVMpNaNeC5r9lO9NpR55k1gekcdWQY8LAjn84DXapJoFSLfgioal4tOQH6OLpGdElWa
pAPDyhWvm/XaRZnftvafA0Ve3Jm1tkh9OuRT9sMfX49TuoqLx46QmWs8PEe6Zk870QIaS00mt4PX
v0VWg1WoxhiSnXhcLHZn5/VBr1lRtj7RNStJBYC09YGLPZ+Pc2xnmxVQpkJfzcHVyIVMiLXJkf9g
UxGjoz2nUj25ooCeqPmT1FOgzTizPI8dy4JDfjbou88V4Xsa55wUG5xny4/5NEQSum2QIxXPZ71d
H17zJbnc3awyd53j7Sz1x2gz2O98vtrzJprvhzb/zt+yfysTR4gd4rA1K8pYEftzKrknOCxL/e8u
dm6WN1W8k2LTzh2BSFmCtCPy4kX+W52/lSElwWNZ93z+BbFHnHb5hTEFG1iVkQvSjlWg+W+vz1S8
xOLBfipbsyL16bC/lf3XU62n/3RY4FglSzZ+twnnPjKU8Zz8k5zz3dyCRJ/5YU/BpDpB24JdY5qS
FIeK/HIScab3w0fgFri5vReKlNqV06Fuk6M4eYli6HbSdhJyl8v7LF5T0XWtH4VPZeubvNb7W1mu
zMwN0RRFxfU0omzNrqcRTXrNitTyxq+Fn35qPc3ffqlTVBQD/ZdEa1Bjnr+mS+/3OSmO/VC4fIk/
l4oKH2qJ5FopCMtuWjryXvSxH35L1Pp8VkZe2anzfqydhjGDwtZsPHcsoncRZSIrUv/feuJYcVis
J9spUuvj0q2ul7506+L6/ldSPI9Q9OQi6QN1AsDzbb0R4lMj2nar4PyjdZDfZd+nMYsuLCGg1lxE
JyHyKbDFGUD53sWVOI20zcvatYpz/bW7nT/U64smqnyqt75jYkfkOxLx7VFePvKf3uNPx3qpxCqW
fF4u3sx+jIWcn+bB++QiHoKiXU/gQp2Svc5CC2lc7P8drH0YHgRigCEuZN2Iq7b8CFdxbWcS3NiL
m7H2/CL7qUwVdxH0mhic1UEg78Q7m4mkDTz6qLP6dZAG/esIsH1yxWgLFyEJut/81ovqntM+9wGq
qmFtfxiDLlcvnmPdKdKfoWYiBqDLMxUDUJFcGvP6pGtseSWvNY+i0SDWl2ylKRsRD32/I+IfL49S
FH7Ivz9G8HxaNQ2ntTEtbex9zCtOL352ba0iJcrE3r9lRdnfTpWotY5sylaf5/bi4kTVJs7/8UHD
Mmcot0t3q5XM8BAWcEDxMoWLu3GDfMqvdh7diZ5IpHCN+JjNgzTdmany29fU8hy3rEKCzCvPHoqa
Ry9kpeG2K23UdwJiMIo0oZnQlccPnzRGxXzd1q+k+DQOeRRPbp/nkFyJI2xAH/xYb4xIiU1tgP7X
smZfq/dtBHt//UZLAJn3IBXvREVpMJQtvr3Mg6BTc+r5q5yAKjzWUJ1Q5AJrjFFCGJqPZe1AJR/K
g+hzpiphKJPDIN913DLResWb7RgtH6PJNJnnt/4XCdU6LDiLdNPWtbEVVZQabX9kEPkALxu94veb
QdmKOyk2jIXQzrBO4irFk1m6qhGDXFTz7CdRVkahs2GJ5Woa488AVs2J4z49mKSXUmLiP8UrnuTB
Tom6hgtxXHlQz+I1qZz2GLcsEU3TcGGglLIqp+K+mX/nixHvWG5ETX5+3Ov1SeCed4hcfMMP6QVw
h7SrsYyY3AYbilMks1yHJ1iyQcr2y+A42s6ox/LMQE/f0QD+ERf/YVa3DKw/lC6vmhhur+27r+1y
hkqwsvA+ZlvvomLFREaa5iher+WWzXNL0bbFST71Qcv7LQo/HVJIhG2DAnlE5uIjZk9Y3oiBqZft
cx11aNyxiB1iLkUnD/trk/Z2ux+H4kHvdNaBQIlC2z8affpA4GyjoGWT+t6NGcVuOjUPZnrNQ8fa
iV+NkfScI44b5NL3fsG8mxZEY5lfLmSlNoZRYNynHqW8ZnqS6Cc9qLRlkrrMYpeRhXgRxXu+Dg4+
lWlitiDqLMlP+0X2vw8wlmNEMyB8u5fj3DvUYb+HRWYt06X/OvowtQrd7aw+LB2txm1M/qmawDis
bTUzdRfMUH8URUTU+Z6IPmVJilKRFymxMX2JSj4OFowf+72uTohv4Oej18Zu7TiWYbBove9DbjU3
q1NcDTn+tKx+vK9DiGYyRKa/abH2hjWTfHgB115UvJTLeMaZ5OhIn8LyouE6aTAcRYsEADNCNVBd
hCa8g6Ike/H6iSdOpG2jdqF9FE2vmbqlgvjthEW3bZZX0zJUFFf26Xf/Vha0zhyaDW+aji+zWwym
vAfFdb90Z1Xf7dGuvIrLFmczaz8/pM2f5RRxRmuoZZaQgq9qkCnTzpImovnJYUInWez/8IUX1718
KJe3R3zVltdJ/ENDqcPz9GRW+rappPy4rnyknaZu20nJNh8GxLKKA2ah69nSrD80wQ9JcfF6nOVb
v9Fac1OjAnfMU4uPBJiDfRLRCsU3Xsx/a5U1NYlotl+Ee3iXzSnqnsopNA9Jre+1zGJsKlqTVScB
xJsG6fTmu1fNHiRlqaI2P8+sxRshfhibyonAD2C8tfmJhvW5idZ9+5jm3hZ72uNUBTPz7t9Vqw93
cLmj88dfpMRdlAF6b+qhwT/3vdvS23zc5mVIt/c+UgCNdO709I2enrUgFNbmIZGRmeFxAFCAfyS9
sJiDLkkx0Bv0wCTcMJ/jQ3LyChYJSi/EyC886ihabkVt0YIDv+TWinyDiPzMeluGOOL3PnQ661tf
MdzbpoOvLjdJ3Jo6CJttkanIW4tZvcFCwljGpw623OTqkTrsVQLY4nXV0ubJ0COAMMu3v2cJAW+K
rx+GXCPwtV3cov7FmvNoug6BYJZ61ZqbYeIINv/DP7eq/dZMFQq5YgwqmqW4zVzVOUB7f3YUcNrD
ev8dhUBSNH/v1rJlLNvM/wtxRHVZA8mU8qeBnvcuYZ3tlKX3okmI1iA548Rr3bv9BEnoiH8LaCB6
JPHL5mCFu8BC6fHDWyOSyyY3NolaWsd0bjGsyDm7EvebU4F88TyAlSr5oCmQgYaRZXds5/Vl7m9Y
KWzKQGZUNndy4nGIlFqhyohg/XtPulyU2Lc0GiWWp51IikKxEU9NpDRi2a73y25S66Fo8y0R8C+4
JKnLpM4O9Qy4mlT0gEJ1D/et/t81O6ttpENtFa3q9khRijuzjOxEf6SXANePIrksVIqHvyQHu/bP
hv698ZL+tM71cDxgIKab5ebTJHBsPERZpwQVTWV6gv+Z7vxk3CRmCuyOJaVA/q0HzwMBz+N4MObn
iLQPIALRTkS3tTxiCxzuJr60+rz8IMaA8zpqMm+yeTMhgrcL/eRVFImNXl463ABOonoWXB2HS07m
UfAwv5FmU2E2kb7I07cuuBmqexUK6DbK9l2h33eNBrJFIqxqWWAjamVwFROaC4MFPymPOnhwZDeD
jV7ReEwCfTsmW+1GqhS8M0ET3mu2Gd+3k6ad0Fm9+rMTVxhl08GTwp+A2cxtJnXS1ilRA/YBJrGY
b9WE2v38Ge1Uw2306k+2KAhmoUWkuaFvbOHlJ+eotYOjpmnSwfTCFHotgYp8srWHtqgKvpchAdQ5
i9POW6ga1V6dwg0mod51Gp8nDa+8DNzfNU2AO8lOauHGQ/itk0ZOCDDP2YdQFp/i8XcNbvpadIV5
NRraipRULdTtEKVmO3ReayisW1C3Mj2ctFn8QEvfo0mN8FAlHypmM97gU33JmDzUMuIqKioAoSTr
4BSMOzuaHC50GzpDsJta7Sj5VfS10N8mLZAP2P6a27iXHpXYRyNOgjej1dssK7Q3M/jSwRyq5/Ew
DkpYBcxBTWxtCfz/rvv0gPwlXO+u+q1hKye5kcLQFqTlFsDntEXSzHfLJCq307hXYnU6y3b0GrYD
pKYUSyT03OVNFeX93tT16KZTcK6ePX0yyeRdzc27zPc3xUjn2Jo2Yv5G1BwUrBG3SVRoGBf72Smb
lGeuRzsPwArOjkfokfcv9zoYmKnYAoWT4AUZDgZrFb8nyIhi0ycAk8tJ7VxzPoM4jSVq283PKYOp
gGV78uLk34YCYs7o9NZLWJevhtrAH22i9L7pBxCSwWTfmf2YuXpo1Lv1A79MoxDBj7cT7Ae3RVzV
aovsDi03t/e5CTj/XtT5kWqzYIVvBclWfLdb3XPc1NRG12yd4S4JFM/1kIvc2nNW1uQr7IQCiI96
klK84HE9JNwVquMOkx/VrWNoWVAXWtDEhbJXMzQkJ2wbykPmJJvEbhX8MuP2mBYdEvThEG/9Nja3
1lRBM5XDDQ6+/t26aeFenZ0sBaTG0y11YmbMT2fO2e3oGQo2PGi5dVL1gBEEPL5q0LApc1HvDl3V
MYJNY5sPTptFF6Ir3gZYLkhqqYOPYNUxa9sPXqNEsDuGCDnEu6YHbbtsRt3ELTa/Rolq4LQVvjZd
gnF2Uxib0k5PsRVjAuBb+KLiUAKsXgru7MJvHia9ah7qqNp1HaJ0Iqdlg3KT9topLar4Jp43iYUs
fjVepxw6j+4MYHH9X2BDsodpio9Vbg3nIVZ2vww0RQGU2adI7bQLgvjlEbH9zTCUuQslOMCA2eAb
RORmP9o0KBtxjK3uFcNGKifjzqi6g2ml9anqc0BlfPguIrVuCi+EKaTFO7PFO7Ufho2NWOXVI9d4
sr6tLCNHj9d+zjELAsmQ3DlGXrmVjbquMcXOUSnleosEIdRGI/XPgda5fmFLP+LcOds4j45IdjRy
4/1A4D4GglDBmcnHRj9EUXTQ8hyWrtHa/0Rx+KTkeGhKk9/hWlcT1LPQGuixsEBguZA3TRkgJT6L
4EtZYRzx4CNUhZKf2+SZT7BuRIAwLHCrNCX/nLS+m2XT16pRvE2SQC4IeqRLS/1JN6riGT4spHQH
EmrBY0xb099Znqdtirb92nk5bkZJ/FWqop1sDiUSHCHLAnEb8redmyJqv+lhHqKY4eEs49GWTJOY
e5iZp6FEWJgmmp/iVK2xKXIeg7S5H9uxObaQ/Nwei4MbWG6PZUcQWpKcTUSc/85UZGmTtqBiYfXO
sgD006yayK6BEWwTS5YbmxSHGoHPCkZu86tRUldhwgc7DbhY5NmHZh4H1EgJE1qYKRKAII52CQXO
Ae+CKh5mnnqDJWQsa9vCDzZOhOSn0lqQhubGCA603aiI9rpA753NVPqPpdqOBydtqo2Zg2VR8cKN
M8sgKM7tU7L0BUx9irQ8znfGtknjBleo4YGl1kG3zNta91AqrCH0oKkdblTVGFxDB3xWp7eWFhWv
gdT8UKCzXTzy+gvDX64VD76Sv1t6dGZVI6E9W0s9KHG4Ur7qe7s42xAW+B/Gzms5bmRL16/SoevB
HiDhT0zPRXlPskiKLd0g5Breezz9+ZClFiXODs1EKDKQBmAJNnOt3ywyxTDX0gt60v/xiO5gKrZi
QEGhqpddbLAKjItV23cETNOcV3ac28tWgfatQAjoklIsDFUz7zXfenFdwzwodWne4zb+d6dG9ca2
DHwN46VehsauSokmROHXHkVm7DHSF6vsq5053qeGo20MHEiWpL94TEE8L2Ac6YdCTGLZqPdJUTRL
XofOKWm1z2E3ogbRRoDXvDpZ51UePVuTx3qD9D9xDI2EmKYXJ83CvzrRnD0wVmIW+ugfbNhYJ1VT
SizkUTrWOuhKE7SWlLCQ0K7jLGfTttVlyEvtmg1+dQCa+3eMQERuLgfoV9vWUi5a+qmsLPUZYd1x
H6R5ubI0pd/GGsFHs+mssz0XmdE+VG15zL1A7OsqgNURixFMn/q5KHwbGo+mr9uMZDuinQu1ikmU
A5I7mjUyEKYSAd2swmWJ5/0y0RFq1fPMXfIsw8g1rU+BaX3OPT/ZxG6mrV3N6Td61Owmq8iXZmcE
cPH6AbBHU66cdHD3aVVs64pZWQWJj5XYTkHW/cRk1VtGYrxPrKHBETtu8QvX3LUaoZACzbo52TyJ
u1KxnpuuLB+sQCEsNIhVAs1mrfS4e02NeIkxb+XLNoKdNEC66VVcr7kPqkPfWPHOz/S1IDKq+KZY
u4l4zIduOgpMoRaJOagPiU+e1cvFKasweDAnpecOw/QuKfrgYIuvyBErl8ZMPNaNKtobsTrwFehe
oM3C6Q2dA9ByPBB+FJFTTBVTTxpHF80kjgOpfHrKwvdeP3YLvY7UTer5+skccWWtxz5dOvFZDWr3
fuoeCgNMbg3NAXAtURtMJ1ZdyRWaBr3dMKVIsrFB0F7HIw1v4Q3UK3J2Jq5TXeA8Osxdc4WAaFgj
LyP056TDsL3temc/216uwBMo3MTJPtfVi1LZ1SoplWJh4pTD1fF3obocKh67CQO0lVboR1MNzDWw
niX8fmw/Kzvc5mS92jofoCZof/dub2yStlUOmEONKy10kBKt59dsJNJF6n4EILGsjYxMCX73q7TD
P1gteSMOebXHKwR2Ex5dzI52MU5iy8TMH7U6GlcpkVnbLT9HmoGMECSVhVt0ZwW/sEr34Apb5Uti
qCShs+RUFbVzxvLOwdkqbjZBjTYOvl3AKdW+APe0Ln1gbqOfnp2hgmBdGX1xGHv92ayCjl9iDFD9
reIygTHeB6MNhN5M60dNs6rHmHmvmoroTjZ1zNeQ58b+WHZ2RdxfPRORn6BDqcGNlKVfOwMhKvY0
03E6K1p1NYa2egT7pK/d0WdG5ULS8LUs3uSFgqcJNhTl0Hp73mj8YZDyMx5fObb9oF7qyAPU75TI
U3H5VnKwbNO1lTXoLmBQWGgIJT/ojVLtHbMg69sknHKzbhDgKKNg1fjV58HK0Nce3PRilZ2tLgbV
xwojj64/tclNO0mmgx7kB1mTu/GQ49FkjSdstUhddH23heigXi21Ga72Sm7LwvRrdHR7QnevbaVm
/dX6XnRywXBdy1AdkB/tn18H9F3jr5IKAa7XNqvdfMUqHfB4BwbeUVXvINz4G0IM/hUglH9tccXe
xPCxV69telVCXqsB7mUiCUGCVc6295z6IveYcn26MNfayposmronqjwKg/vV8a+W46yEnYX3XYUc
h7D0eC/guFxzL9HPrTXeyZosahNt2xLWwU5W1SwaL8PEj5zHC1H6j00LaQEHZnsr22ATtHdQGLbM
4ucRDBtLnJTg4Oa3EaWWVve1gYPZ7RiMAIDdrower2/ZlmRKucpSxVuX7d+F0tpXCKH21W27Ye2k
YY3ZO34zIPIH/HWU4EEOCVOUeTM+2Eu1EWDMwd+e6oxprgXS7SrqnmQO/mcLOfhW9P0sIp55u8KH
c523+mMv8FtmEtAt7bk62Gn4WERbtbf0x5j5zKM6Vf4SK4x2Lwf0LKL20aRg3j2Pl0NQT4k9lwWv
Pxj71BLhVSnc7KCNyB8kcRVeo7koZmhpZaQ5kSqqsnACVqglsMoDEbEixlYGKQ0I951q5EsAhcZT
gXnLMtUFM8Yq05+YzPVrU8MBVPZygtzdTK1f5u6kP/mxlZ/zofgix2JxNFy9Mrj1xf1XldMyTkGJ
pbcVn7Im+jtGsQGCdBUcKs+u70hxicchCtJ1AJE1wfhkGY1F+1ibfXyn2Cz455os3Hx2zfSK/tbm
+YYOgZW1hyfwI3PmohH5Bu53dH/bC3OkNS/ocS07VWx570t83l8P2bqZtQBPqu1lG65e4yGY1f3l
DrLN6yD4BzC4biMc0gMZNpVrWR2MsHgYPNhu86/MsM68S5VwJ1o3WlrI5+1bzVAfiwZIvKqzMKuc
WHsk5KU9Di73Vqc3D7LJCi2M1icr3codvMHqTp0+fGZSpD3KpiRyz0bBgyFrjrAtAExKt5bV0OJk
qWW3LvNoV4pKO7tG3V+NfkDpoxAf+Dj2V1lMToQzjNlo8wfze1vhOssp18L724gxd8grgLPXyQVs
IxsBuqDFolrTvOCb3p2lYko+qp8hZuvvOQHOSjGy+GKUJhJ/gaZtoWE3D0qDy1zeCPfjWAZ7Y5qK
v3GuPgyZEp57N/rizVrMLtPskz0XVml7ixJW8Z2ukzcpy7x+bIvow1gonDZfn7jLM6Q4SmuluGGw
yqAmX+KFDBEEFSoeg5aWG1UxqoVhpsrOqZbZIC5lpyEmV4Xuzn5s23TtKh/BKRp32C1WJGghmg+W
lr+vDXfPs+lvbE8pFzbCDl2mXW0HgYrmS51g6dSj0oU4tE34I3Aesg7xF8PVC6ShfXenvmQ1wGFf
XY2YJj/yX99UmhXe57wfp1hcAXiOK8i3LktHdzibU6mt49FEKWSKlk6gxx+7uLc2fRURbsgz0q+m
vcZVWcPEkZhrMwTGUYcrqlfht74V6sEv7C9OHR+n3A3XYppg0IgyefGtreoI5naYZeVEgZduVKrv
1cRWNkEU2uR80/iuCZWvMB5RkylDlP5sMJbBF54N8T73hnujLZ8NLR2f8jpR8FIsPxdDqu7j2QSC
9SQum7hI7jW7QbIMaTQmo61YRHEc3WdQxsBsq94ntz94loXUQ5ekt0LDOLhUBnTFwmJayOl0olcZ
9hikC8NheuoNdA1tzF/jIYsueO5EzBCtbK01Wr3ZITIafrUR91iqRWjdZYhkzAlgi2lb8VUfg+F9
PdrX2DT9r1oavc9MB3upFP0vqCVkHowyOGrl4B3srkp2lTEUF6TaczIoyHAyD/UftdTMliEA4A+u
rTzbXTH9rSE8Y8/OR5mXkHZGmwB393HRR0Xy7JSjsZrCoN6hJKAtTJYGGLKWdXVAepCpma9iShIX
eAoGXnffdm3z1HhW8zTOFDEr7a6yloiMJWmgTkdZHYRWrAtRtBtZ7TEP2ycwBBZtk7VPsTV/0OCP
vh6tzJRNLGzzXo7XQtvCotYs0OrjT5lGnG6CPhrWsurCHz3ir8Hace4NKj79pjmiXURNFviMXRyj
J4Q2NzG+gSOAQL2sWk0PJQ9M+0pWscKZTj4R/O9Hs1Nj/oLJPvn7zMJ+maxMnOVv93orWnUk328j
xrRiFe6ORCnmP5XzvbgkZvYsa003+qvAiJOFP3rBXYez2h2ghXiRRk1G1IE2WUSdp6200QfyUVnK
aoRNj6+h6t9hDozmPgqqd4qqZAe7NO7ftMtqABPV7Kbx1DUECRayze8aZioA2zdy/57cDxh7N1q3
XelexqFUt9VA3LHWbW5o2SgLvOUWncqD/dpEgNC95ADql80Q2bcDyF7ZoUOM3ydJ9xeu9Be1KjoW
ViLXyaAH1qUJxqfRUaf9T20jHKUNK1oEB+Yhmaisi1YH7GIDbrCZd59uVVYnOBWlfbCbPz8kgWpz
CayjZPU176PXeXchni8rskD8h04kSTCYGxsSLrIuu8Q4pscQRpJIhXUx5uJ2KMDF6aIXmr2VjS36
fPDT624Tlcl0QelWHGCrYXFKTTaJSuz8zpzuh2DcQ7Es0dnpjWco+8yDWvVWw85vy6zPe2gC13iO
zWhTTlZ+lSMrLV1PyTDdauFYrupwcm+1AiQublX5oxyJE/iimqrxMfQK87kVLByN1r31JdVX4bE4
nVzTOSIHVDwXqbaxg0F7SHonf1bgYrdxVN/JPiRI0SjDO/tcJUW6MWLSDYZTXXO8fjtzEQpwirrl
gO1U4po0AAnqxLdXYVc8RhOudnUw6Vcw7awYInUOfY7VDqmKbIneP/c/t17C4m4nOuIqY6f5C93B
6Egv8nLvtiOfQF217mEgaSdzqM/6zJ+OR8c/9APanbKq5blAVsZismYC84gwFxwQqlmirOisAqCj
2xgZs60yfqyiKvziM/9bolNW37soCy7g88eIENrFlgfovVOjKZgrUbYutKldZulMbsmyYwFfHLUl
tEGix1JrzS/cH3sWVeZzZxBT8OHHBkmsvADwh+eHV+k0tFlITHlcRBdHOIa/6HCIrByhfosV5ex6
evUldaO/SilDNuKbVafY9RFY1XcYY33BvORq+iJEdbiMwQho8Z2ve/rZLbix56ZoLuSWo0b6FiJI
tPBgeqGq5D3C4FooQ+1ucbOenoa8ue/cMv8UkUuEEZNqCx1xpaWdKA1qelpzEqKyV5NuI1pslyOo
QSUkOl+92JZ7l3pbK40rEDEUIaZScJNWeaYomG7p2TLo0sdkhOySF9iPJ0a7aTWnWKe8+5Z+1/c7
NfPtZWFFAuGQvNpUA6a1feYFz1kXaztLQN+3xi7GLKPcJmkbri19XxR99YSwFN+YFtFKJFYfZK1x
vfetMjQXy7aS5zFEFgo2EoTtuRorQbs0tGHcDyMRyMbn7dkn6osXd/o2m9L2WSDmsa51ywQb2VuP
MZK6BDvmFXMFRr17SEORPInBD7e+3SVrK6k37/74z//+ry/D//O/5Wizjn6e/ZG1MzYoa+o/3+nG
uz+KW/P+65/vTGbxBkxUW8dc0tZUW8z9Xz5dw8xntPYf5JnhWkRBuGvt8SVRrYOUMi0n1eEMisFb
8HHJMc2d64MfZKd5jAjzD7458V0rSu3B58W/ytNJvW3JttxIPWAU9Ab47XElcR2V4xArRBMYrvNN
bWecNXYK9G9ZmpnpTurryILJA5OOtL7KEbVjLeR//D9/+Z/X8kx8yYuRbx4M2l+r/739ll8+pd/q
/5r3+jHqzaCnPOXfb4ecwy9VXud/N29H/XJc/vr3X7f61Hz6pYJ8VdiMD+23arx+4/lv/rmC88j/
a+cf3+RRnsbi25/vvhB6b+aj+WGevfveNV9xV//pBpkP/71vPhF/vttW375lyafs69tdvn2qmz/f
we77l8EdI1xHdU1b1TXx7o/+m+yyxb94M6maAyXRFsIyrXd/gDlqgj/fOfq/TFu3Vdt0CJlahkpX
DV2WLtP9F6rTmjPrijqGbpvv/vmvf795b9fs39/MrvvrzcyXzXJVdT4QwXChWW9u5txqRlc1I5SI
pg8Jtl/HsdCLIxQn1mMKaMqsLLNiIRtloY6h7izlZpC1xfF1H9nWz3u/jpZbhYWnd930p6zril2u
Dj5crWxEjRA1jeNts+ZZOEbZiJGgX47rW1Up1KOtEAnlvUr3T5u3nRILwcLenAG0ZRltrARhOWdW
u5WFaeKbe6unCBYiJkU2A1WU8YierpoftFkNVwnxcOdZ6Fdyn7LRxxwzbE3sRWDt3h6nyXqTPzZY
HyxwJ7yvw3w18nuX3aynHFrMqcmoH2RNFqIhTUiCZO4tirYBQ4okszJPvueB0gerqBw65BizDDdt
0xJzLEaSiwJ5frU7qz5umO0UFR89I0JhIgRo4TvW0eYTvIIDn39EROajDYn72jhdtR0UD4GjuEuP
Sh85hwS8XJimR9kSA8M4/HS7/5v3ITfz/7iHbMO0NW4fVSO6/PaFaGPoXLOe1M5WDMwo1b3mEM9F
3QqdlHAgmkPBxP8ge2RVbhGBGlcugn0LnoLiIAsBY/WQxD5BbVn/aVPW3bywSGGGzTr1CYKa8YbX
cnIni7bXkrscdTmkEZ19L0zn4DRtbC6jkPSsb29dkwB35qOV44/Yvabt3hlU8yO45YUWaupf1djH
uzpRTTB9VvZsiWkT9e2nsYmNLVRqmKup46GBkzon0+mcE1BE5/RalW0gG0y0CsSLrL12vo5VTEGk
3wvRdo0qeA3pCKm7HQ8C/euDano8dK91re1TwI1z/61LjvJqRKa7ovlnqD73v+4kt34a02BytWdp
AEfKMu7qukvPSe2seOqNuyaLUW1qLbyuo8kh3Nc7BP4Qu14kA0nBceq/WaBhHpqC5TUpGYTeBss6
vhYpmKGfqrbN/CUcwcvJIf2kk74PYF9bRjeZJG2bjxlrIB7Wzjs0keGRd6MQRDuWng3+2SJHsoZN
Hz8EY8Inz2/HB9NonRWaocrti/bLB+3nT7nBu/fnT7nQHN0QFi9nxFh003ScXz/l3aDa3mDqCca5
PI5W79dbM/aOVWesLTs2CGtGH/2+GB9jLB12Re8n8Hq8OQasrPpe/1TOHiFmlxHeqOfNCWnX3eS1
X29tiKHaYaWRLnggyVw9qnqGhTFxhaVnaaAlpj7ocLKN2QRtqK0z0Q0LNDGuZZU0Z90fgvc43f9V
J+klMwCXIiHd+FvUvv1zmBKFJmeNEDw1btDfP9Sm/W/ODPMbvgsgPnis33wX9BFxrcFJkvM81/dc
JTiBi6r0OGuwC53L2Naw7auUAnPRuS43/U5/ieO42vp6EQMJDPuljfffwhghApRR+zkO0d4cRvXr
gMTx06DURzREUM6adPc+7spl4o7KIVUK5QA63gNmM28Ouk3eXW7WeJGT55pH3TZ/GoD7cw9HfVhU
w8Qk2GmqC4rx6CKLvtEWg4jM5RSaxxbVuI3r2O0d4gWWiSSL/5z5RILRYI0JrdQLYEIoshax8n1T
KrRqBaoOEObCRQG8a//70+2qb063oQpgQcLUHdUwOeNvbkQPpLcgPzl/EnoDdI6AFvCjKFTle3XI
kWtfvNblmE42vhl+GykbddPahIOGrM6PI8qtN4cZ21y//dGaH/vzXykqUARqo0MjmlcbdRNXxMnK
aG20nYpTfWvGp14reK9qadod6ipdmqixxCvZE40OPSa81O+DBiTL9zY42lub3HsuDFB03/d57WEF
EJIQtu4CeRhbHmYerUSKS9yyCGc/iYmvucBGhljQdJB1a26UVR5JLCQ1oEddMzXPIoEnYjZHZvHY
2+oIJRMkDc29o03ZCsF08SK3ZFtbTO8dwTK7C8e7FqZJ2UTuqcp7Y6fOkn1zTZk/AnKrDkEE/y/3
xdtPK/eFw8dVc4UldF115xfYT2uNAbo6TB4UIHvSHCu0EsU9CzKNFHId72zS18QqacO0mSQ7QK+l
mk2IXoDggHnqolmdmmVxgRRtnwIkl+K51nhmjMXsvJkb2AbWzGmyzsfkNhb4weT+3+mctG1LYphy
i6Cxay4RO+PR/LWnQ5UUNwKIFEi/TnstxYMXNEmqrhB87heu0zvGssKz6VCNln2wWuYjIAIZ1OUv
LpYhGLVN7lGxCveIfI+3ECJSV7L6WlSD833IaxtzB/dYhfupRWcIaRuzIG9bWg7GBM5wSnI94yfN
m82IpuemQKdvAHvDK1z3g4M592RqHW8LzfhYDV4El6F8MVGyPcYQoBG/9nFbfK0PY/m957UtItiy
tE2XsKuD6/yopblMsblYOqGdhq5NN3jdBnl/HMwNsS8wdADxVJJ3/v1NYr/9ipmWxnvaEg7y3QA5
jPnl8tNNAgSDeK+n2/vWAqY9rpI2qNYjkhTbHBglCSC91ReDo5yGIvaXdT5dGt1230/EQI5ADFiw
zlX0X9stcLpxfevNymyGO5f7wUUkL3Txk8orgkZTGRx4o2YXWVNaXHg0t3gva0Ocs/w0C38tCuwy
ZJssWNusxzwf/zGh9VdVlboYiXRdgNvGv6tJyTjpSjvL4KuDe6/2+qobJ/d96pPHsYPPSAb7xNX7
7IhzvfagOQC5pP6po/Zfk75Rrqi1PwVZeLL6pjgjTrZ1J3O4lwXwmRHp2umD7SER9tpOrBet/B6Q
g6WAHfz9tdIFC7dfphysAR3NdB0LlUlNd99OlhtdmSqhatMeaBqaFK5IT7nv8IKVm7Ch2OQrn53Q
h/HWBTofCxSnM5yjKd4OdyJBnKrEkfSEUgZkDz8INm8HyT3lMTqjtJkEEkid5nWIMRGoApB40uQy
RbbJIu1DJOblphWE9Skwan0XFunpdYhs11/3k/XbHvNRYc/dBmdTVZ+UtENPtdDXkVfXlzQjhoMH
vcvrtuNZk1XZY1lufB6Tv2WlLPT6Us+FrCqJa+xBDt3r2D3cml470cbHumroAVr92OF1fxaPGgQZ
AA+yV3bIY8rqKIizmjZzUtmRI6mwABjeHXIEv8hyVc5uKvruZQydD3lXuHeADu1nP/tbttqirc6k
gnBlnweFqRtsi6lFtXKuVkYDOC/OcMbpDOeQ9sK+FwMwyKkiAt8xuVWYSHU21Nkcl6u5W44pgMWQ
iwkOuNPbZyfp2oloPlL7Si/wyZmrsqdxR/sMasQ+Tw2CP6GPoiQosbWXuepJFs68ZfeIRK7MtiWu
mTqog2mkFIkxkwbzynOm5tV5YmYDtyNFZI9MHrG/uUcWTc5sfiE3h1GzQPfbH29to25XO1Tj/UUC
1PxBYFM2aYF4Qk5Ke+rMcOXMuRlZK6wSZ3ek8xE7nmW4lDJdkSzxd7IKrbfeak2tguWmV7QfvLJP
7gxQ2qam90eeFGJpRWWwtJpabRHMSr2dqsyNDejEeUyq1dm97PhpXBtelNSt7gPAEWCB2n5hzfYm
rJeSHZrmwVpW3S4AT87EbCerms6pTE3DOMsq6/uVpmKi4vbooSXz50EWpXyfI8MUHpXgCSI6X4xQ
9FedyNr0Pkx44SVm0u7DUjOPpP2QSQpb0170INfRtFU/R8FU77rMru5aHLhvBbHzGDXYuzfNNmop
Qykuw6+jh+JFlCw75P5J35Pwb5rDq7R3pB1wqEHQ0eixVZFq37LTz9pxVeWmPbNW7O/daEFwW7GL
MWXJWY773jSPwVXpIah4S5kI1E6m1d8K36IK5hZ7Ep5bEerk7Bt/H05wMfe645rHiE9SsEo0gNmi
mO6rth4XNXjEqyzUoUZ1r+qnvax6vVHeoWe/qctGxf4Mj6d1W6IznpskapaDb23KSgx7w+7I08RP
0pU+a5tvJin49yAdqzVuK+HZi7TsGFXOuBFmPj3mDlCjOFvqXlLfyaJrWHVolj5bMyXeWrZx8ViJ
zMVrh2yTvbLDyAkXve6RZyBLXBdZ50+Y1gH8qS2Eo9IkMCEd9IIZSBg520TFhDsLPoWYip6kl6Rq
V/nFtdxVreInZOR6AWZ3Xj/ObbiuW8ccdSp9JQfPbe08TtakpaXcP4gBI/3+66SZb9YhRLV15NF0
1xKmqYr/EdtWzMhNqxAOxpAwg2S1UuDHVGC41+RAqzobVaFpHaVWDrAyHEEVg6quh6x4yRrL3zo2
0LWgC0gCxHm4NubTzXz7JfR9uCyEvfC4+qfNrXJjH8xnWzZF81ZmJS+hmyiE9rtbn2z+sY88Tj9f
Otn0o53TaQCh/+dYP9otvYfHKy862rO7RIFXSDyxQemmAdeqpvnVQUHp6nZiWCHbEm9kVXaY9myj
rbsnKEDZtUAs6hJjjiNrchS5HowYsYBYvh4IMyAEWVM/3cshXhY/zeHfrerG5VEWnQ/utpmLNu78
ZdqbSOfOvXUEZJTUVRDuZR1s0cTrPl8Hhho8Gg6sODKg2n7Uc6pTqp/Irr4HrMO0E6YasoPMR/dy
MHB8ZSOgwyy8GgFGJwyVByb53oPZos5KUgwU0dwW4RL4gEJVuTDi0tzLquzoW9jtcVrdyb0g28as
FIydbZfJpu/SYiWFalsgxKdiIIYkheB/VGWnlAhOHP02wjcj5nnRP9V8tmqQw2STM4k7qWk7MFOr
8JFjFZzHI1qwyCBoOZgeE8g2t+Msp3jrqtGQu3XJxiorhnwrG+t+ekKP6WMSjeA2sV3xjmb74E+W
lh26FvHi3z8y+rwy/ykbpNuGw5RO6DCqCIAS6v918l2YesjKWXSzHdu0Mfm/HO0fBW6J5xaMzyH1
QWS2aQ9QwPbv6maalmmSWNd0sjFDsIJ4kVs6kP9mAJcUh++VgMncAL2xhqzW9ac2sZOVUIiXkDxE
BYu41smFnrtSUmfTe723dWerSELFX+PBvvMwud85Vjc8yML3P/VTUdwXE8uijNt+9/uT8DZ8wUlw
XVtVTSE0wZTXeBMtQm2xx16HzKBeF4myqpwpW45zcCuYUfYqgp6LLCOmEOXGRJgt1XEzUXlVq+25
KzJmWdawBapEmizQrcNgO+fKTvVt58Tj0dVDJmRkJrdtirSeOTlrpbOShT54wOeipofbm8EGmHlM
Vh4/x4OLsY7wv/mW12+HIndPSal+6KM2WeNg2F0jpy4W+YjTil07V00joI/tjE3q4qS2mbGr4ZJg
IXPs/Ap/Xne8Gpki7kyhOHs7yf4KolK/E5n27A71cKhtSESagTOpOiSnJGiQfBgKcVcEQOY63/oo
RTdvOp2zWKdHkGOZ+LikCZZDi6z2lJegw2JTMHM8zNZWfxk1Bjgt71rgQNX9FI8fZDPcJQ2d4tJZ
y52IxY0LtRbDOR2V7CVut6nVKy8tXJENC49dV5iATctp9oBZJLoiPiSJba8zo4r+l/Xn2yUNrzwT
fyqDJJeuG6xA5xzTT+tP20nqvPbGZjNGarrpHXs8jj8KK0MCZopcqAICwY5I1NGSuGC1tuanWQx2
ds5xjLEU+/haiMDm0g3ulwJG2NHTSJhnuve+iUdObwLIZvIU/+Lomn+pDOQvfn87y+Dmz8+0Y/FE
OwSHhc2nkPjYr/+hJtEBw/dBu6mAACw8MN5nWQShDxjfh57BjWZtZNsQtz5OwNYaL6/sEQVZfKGD
1ttU5ZA+6l0AurcId2rtpo9EP3rYQV28d8poXAKNdFdh6NrnN3P52QWOOS1yBbCltEXrGOE56b5O
4ehcmEQ4F7nVeqGCDQOoDVmVRQaXfGmPaF5MctcgmizAYPBUld4MLv2X2ogA34JZvmeS5xy5JP5D
77b5xpsZBYAWy0cDPysMIXP8uTpQn3rOAhVXq3glN2XRuUa0xHto/KltnlHgP5nhF/z7q2G/CUVz
exEUxdqYF5gF28B+czU8EfVxr5PHnyzVvbOTazSm8SmN3ehWFC6yENg5AUfxa/+ha2Bx2cUAZ4z/
nDomiL9PeLpYimFBNahZyhrOqKHTusoC23svesNBLR4h2bq0eKC9sF8HhXdUI4RG1XQWfnHwi9Kx
pR6jlTK4MCUHHDCwgLWfosgft0HD+sF1Sm3n14g/FfO7Pi9sexdozefGV3SYZ3ObLMzKgfLXtidZ
UzQ0DGLo1ARBYKb4UY11WizEOVGKbg0nKFqGfOpOE1abw4R+MDwsD4hXD4tCM8ZzlgIGSaEawI3J
WRMSIUE8NTz1Zdde4eesM0CvYPpj0hJpI9YVCs4LSHP5phsBoeZwQaY5QwdXvunUbQwVcFohdsOi
YFQ+/P5C/pvHisQpqE2ImSS0TXe+0D+9J6DvGr2b19XGd8ptNEfw4GYBa6rnAJ+sN2lVbXnPPJVd
VOz6ODoidVvNTrh2ebBfNwMRVQfZWDgZMNm4GldKFJSHfCaQyi1Z1IprbzxnOvuBRUrx1jHrobgk
okej2AZWAZ6r4lM7zuuAyXGGu8pLOyK6iJmiLXCSxaDZ6anPIQTgDnVMRtjowvo8wIpvMCuqOjzd
VJAzeDacZNWqIJKPEFs1Jz2+FpOnN+gMGKR/FDtfeDp6GS7YVnumCJdCg1bWeBhbc8F7keanItEm
iATQIX9/Jey303weKSb3fLAd3nMOqum/XgkDxgUEUh/zswF4UutPxCtML1sVbaCuTMXxHzzd6VgM
mmIXulZ9VsYAXVULaHTRJRelxqO89oNybU1kjxaysQqSBC3jylpFfWcuwRUhI2nChFBZKtw1bl0v
at65zyyHzOJEnhT9d0iTs2OMtekcXOybubBTrbjMUcfWz8/QSfNzOvnjMRN2iYdMstL4qj8JVAye
dDs8AObxF0ELvLaZw9X5HKNuZVB6UgNc4iT9SLZCFWcqYYXHYDZyMODpOXWmnYrQ/O7t4AL+OkTa
8FIJEmM3QeehIcUOMZg3wrzX6+Af+yO3g5cf6+ntaDb5fRqp599fK1D0zpsAr6G6mj3PqjRNAw0C
XuPXy+UJaM+w6yIMcOA4T0VwVCbtM6hV8+FWaL229Y2qWCJNGoPD9jRlFRtkyR1sraKl0UMDz30D
p1/Zr5b2+7qvxPH1EFWItVHu2neyCVo50A/H0Xdakd9FtWb8f8qubMltXUl+ESNIcH/Vvku9d/uF
YbdtgAu4E1y+fhKlvq0+vj4TMw9GEIUCpJYlEqiqzATyB1ppJJjWVKBElrI6y6FxdoXL2zOZPu1x
DkJu0IkDwfhP2wju7U7F1ja2RHQGpQEISUzwLTtOBRye7t4GRiNFDbwyAOpi4ZmlhbvlpXowIae1
p0bZnO2bPgeJNV1Cb5hVs2HsLgDtTGuypeYObFkXQ0UcSqv2uEwjcKVTtwC5hwFt+Wf81dUBCk71
fMo98RaCIX4+KtYcuDPEz6pIFqxuxBsbynFTDiDEo+lDhdOv99McRftgsLZ9QCp5oRgbLsJGL/CM
YYlMn7kkD8ZlexFuuaRBMqHunoNAqMu3ZPOzAcfsesSxVC95baS4a3vpH+kF3NGQazuEYBkNRp5T
PUyLOlIm+H1TcJO4LIaImn71WCT2EdzEePphrZCBFB1BsUvgGt8mRLeROzPdB2CT+hWkkCPQ23Dv
wRuc+pxZA7A0ZVYD6hd//5svTbVZ/WMKLB8MSgosMiidfUZ16L05dcnPwGFPTjjGz9wFaRXwC+UO
FD/JBc+TYk4e+BuV1TvvplzYqZcBxyuDiy6J3QBeCloX3Y1toNCjfMx+eIwvoF/R/oqsBGC1KX0u
PE14CRzdodQN3si0pAEcM34kZoLajxj4hTqN2y1EZAeIqKKwY466PbVIJ5WtUEaY3kNJMb2vw/gl
h3bknnrYbqlLh+Qm59a8T+UyDYPpzuxc+YBQ5dYAgP+FB0YH5Mfkz6lrpuMAiG1SbSUXJ1TBVHsH
vOfRJVCGuUvspkp+D3iTFpggHjKvK+ZjkHkb6rbQpN9D5ggVjm4dQfcnL08D98GurhUdhQ/R29LP
HRCjocug2AbRcAgA0U+KfoiBMAA1GADsHkbkUZZ/9gUyn+sOYePZ7XebGoW9rMEPB7iDi2p9QKIt
rduhex6qMC5ubtpPkPi4jjHApmisRHz0OtaO9v9jHq1p6lX+t3n61ekVPl+P3hkCrtBf8Lrvk3sf
dHn5AyUCIBRF5PIINWAHOXpIa6La3/nW+pAUsU3rnceBP1NJEFza0YjBbW2pVWR69rOb1hfyaIbi
p29X9eNQQUx9rNwR+zQRP7AuASpHr1GECvgKlb06zuQu7bJ+muIeOxZHDXujTsAAhhvZnZuGJkrH
KufVmdpnBlw2n71GQQGKOdM1nrxBea/CAa2KIYbhLjHccGWEctrTMl4XRNdlKkdYt2WQLcQyx9sy
RQ3MeG/W4V5mEkA1UPD/+1phLT/WCoziWf+GsFZjGNFCJhmSCZltH6GM/SBS/P7pl4wI7XkyvPpk
+rn7wJIYTEQQl2CzArKv4BYMxaHSQlx1kEO8vDc/ujRK3cYfAh3Y19pBDd+OUMieMXeE+MMkFTap
QqoNCBNaSNGicaa53csfDoAIjha4c3F/2nko1kdZrOE81FoPxkSU3ayi4h5gwfihjuUbaEdA7tOM
wLLJ1LyEtWCHuknFggZQAbxRBjOeJxXLTeEN6RrR/vC1C/E41DMdI3YXVQ9eQDdPjteIrgUyUb8y
jxTVvUV/ERxFOQGEFMa+x9OLBqoa5IAAZ89blJRvUHGAO7kBKXcPVSbfAcz4Xaq8uDfCNpmJqUfK
HF+Wh7RJZqHZp0+GbpIeJ1xQKT54UYKeWwGNzKIzOXQ5gg+NSPiRBoHCEWBsDeoddSF4VS96tk4L
lCI17ILnFzJG3PTejQxhOwFF7zwfSmx+G4Y0c+U5wL+79bekHUBInnrvWhxkJgtl3wkGsp3IQdAS
e+biCUX4b+ThieHelu0RQXL1BIpzVGd2Mfs2fF5x1/hNps8L8hJuz759mq4X5xRSXedJBuIJJBEz
piU6AU7oj22OPCUgZ+WLO3J7XUy0perKl7bzNXkfD7eps6wn1z7pKt1lWAUTFCAqHT4HripPVXwE
uxm0W0DP453MkufTM0LsEsm2tob4RfLRlEmBKKjV7m/2zMYHTh43W+NNB88s1VaBHBjZrc/5cS+N
dZmav3FbiS7UoHLdWvZmVy8Mt/2wgYnW2OR+hzOh9qOBEE/5owmJr5uJrsr0Ry9L65znKHIiz9yL
nqus4tiL+i+qT0KQC7HXwAUVDnSgokuZFdElRmB2npsgdhiCDvu3GnnbZQsBC6QKMEyOGfNRBVap
csbA6weOkcBojnGUbgI/CK/LGFWPbV8G4v8oOJmh6i45Jd3RY7p3FVD6T48lANzM0QvdtLuQat6o
tdrUeAqAp1mnBkMEzUuD8FxBAOuS5iC96nqE7xKW5hCqR9O4oQcZ6PBgTua8BpmS0/jWI0+85t4d
AJTTvdLvLNyA5QaQFXahHlSqFYrfIBNM3dwvvEUWZtmauszHOd5E/dUCtHBvYEjoF5UrU6goN8Nj
yYzfnlHWECWuN2Dna95CboN2Sk7GIWygcpQaHPdAnqdvDLxO5FqH+a/OkO5joIApBCzc2wZx1V5C
I8NRG5KlP/N1FiBY5lg2cNZh2kNGjK2FFdeuxpz3OLDZa0gwQa+xqIEH1FdiGBGV+3QG7qVxd5aE
4raBZw25AL23cqoRTD2MRadSNxG4XJaFWQL9kjYfNrrKqy5AVTQg/v+0U9d1xDMRTihQIyPrpF1u
KxEzBdmuAyYoJz5XGjvurCrhslWjou+yGKJfI6gi0zhy3yd8dLj7y+Rhwql3lQMjuivB43gcHDdZ
qqGanj8ntYDMtPhygvwn1I8MTApQVb3qRJwtcUf6adcmRPiKYgZxwfEVmrzFzkxVuUA2YXwFnBfY
8KxxD39xY9pN/tOtH4T9XDAkZ7XdBwXBTnb8RQO6cet1mufJlvmsllH/XiXRskCNCChwKpA9gM7y
5xChBCxJB/6Cm3a86ErbRUA8SNa+6U57YE2zPeTqkeCc4jZANijoLkB8QWDUa36bJSjSeOv9AEof
ckRBljwMzBhXKHVTe8eU3QFiL+Eyqe360UREcCZS0fwUBWh4WNX89njzYoqCvfRF1kFvOBbnJHGM
lZeDxtRNx1UOksVvgfsO7F7w6rZWsRmTaFj1UKv5lpQ/yRyJ8A8zAqR8Ng1Tew+CqGZpeH2zAW47
f60z84QAaX3fjJ6840MMvU9XvoZNgmMiU3xFXZRMlTOFgwoEjFQFnhqxoNlQkNNPHyteNKDDeQ0l
AEehSoq9Su38vokdPHiswdkNIEp7KZx+PfmN+YAqXnnXgt/NjVPnJUbCcxuXnb2AbM6TBR2bXc+n
ZClz25g7PmhgEGG3knNcZMBKOewX9ZpadWB9Upk62o119aABalBWBBy9cFE7OHZ7MvnaRHaVCRNF
9KvKnPlj1e60qvsrBDI5btTPdjOMhyprEUzT5o4LuWDF1O5U1o+v6fj+r15T5H+sFY/vtiWM55wJ
Y27XDd+wzPDvuB+INbBPeIhBJQMivTzLFqVw29W1D4pROeMVoizExVFFuX8Xj/UqZL11CjU9h7I7
69y3HUiRMAbOuUXpT9PB8KdybeGovW891e7z3i7WeICOl1Z0clHhV/ocWWD5FFURvnt9vMRDAV93
nCCXAF757xJ8HZBt2KA4TD7VyWBolvECARpubpXflJsJ+7WLN3XJwpV99ppZ5jPi0M7vpDy7OHID
LKyJKvKQI/ZitVujMP/ravwc/Vc/QzmvqMdtHuKqe+m8qbpXMmFHAeqh+QBCi7c8QXFuKzPnVE1l
emePwa8UNXtvIxvFwsjMcR91CX8awb9C/l7geEu7CTz8cpzirc1WHGDrb6VfCdD54MiZKTN46Ir+
hETVcnDH9HmcYuh4aqn6Zpr8t8Js35Msru8cK3XxSAQFmc1E8NZ3PaQW+yA7ZhFi99gL31XaH088
ucRbnbYtQ/6HVe+OMJw3CZ6aODgNWYv/DjA4IBYOxfmJbLqJ7NjZ86hCRSV6NOi5zcdVUwKvHTdu
tiHbtUQvi6cWbMFNe135No8mM9DWIig4L7OWbZxybPa3Bvec9t+7FjLm+0k3NKNIMnc79flShvF7
0PfmEf+A0nNR/o/6y3QPHcnsCZSH3txndbChUQ483jKeRhDR6VEXtZurGvKXS+oyJwk2gRGAWtHL
syd88gnqulIbuyO9sn4NRNLer72q71CQk+7JdXSd/oHX6dUzy4V8SstkxhH0XEUcBF9EkYOzhDUH
sQnfULeCZuexc4tn6jFNopMBODxTXWjuyRaKBpTSQBjPoTgN+UfXblb1WHPQ1cCZQYJkxSuRLVGd
z2agJTPPsendO1EcvkIlRquVJebFl3mwToxOR0g7dmzGtkTurSif/BQEojnUD37aODPSr8aygy/T
sRmbLqh2+phuhPjKgyW5BPlI3K0hHRzOjFi4B9/F4R0gw+GZgVtmC9lPY+7qrhw7Z4WaRtA46K5d
uyBjd/m0oVHlQPupziykmvVo2bSvRS5AfTrkw/OAYrcSnBkPUWWHj9iUznoTJ0AEtCtwcBX5CfSc
YIDW5WlWhZSijAxz6bFQvSSVX80Lv4LOpB6dRLnhAE09oBKgvmcICZA5ji1rJ1KcNGkS53mObJOB
BIOeVKAGGCFdBXrYIbtPE5HvegO8F3TapGaaXqDXNtxTZ4CsODLhASCm+gDKy/HDP3aFrJHaeAHU
dLh3U/HQC1YZGSqWxDYMOSDKOTIoyH25zqkHYOWQg6b4i83AYwjZMtbOydvBB3piuqGB2nHMQ2O7
c7JbqjIhWQ9AciWg+9y6p65rg1Ntt/kjL2W8yKMxXNNgZU7JNhsQLaTRMZXuVnmaQrbrkz2yAv4q
M4qHqXOTPZkMTU5JV2S7daMwaKHIq6eR8W9TkHIwN31d4qtdP7K4t97AxVZuAqtIV47uckvtVeKV
j2LITeQLpnaei9h66zjC8tVojqcKjLp3WWG80HQrHLJ5mXoNzlA16GZL3s/LNsn26cTsF6gJLvuS
ZY+QSLUvYzo90cPcH2O2AQ04YsraiyYFjZfuafS/J5GXhI5zrIvCkW5xdih9QBMId3fr0lWtR+mK
CZ5uPHCukK8L/hdIa/4f5/6xFK3whw2EnumylE01CxUP926uTNCm6MtgCEDKVqFoeZIl23p4GoL9
kYzXoS8TQNWXzPMKwg5kpAZVr1NxvC7YWag5yIvgviwNcJOPAPAuXeAzZk2M+m9N82qepAhAOBWC
cDjPIPmp5IeJ7I0DQnuPF+83+3Wq6PCb733cx+xWIqFbdmV/6ncWdWiqD3IupPVQRY/SGrxY/bky
MgPfOyt1NrTodT2bAfI1cnYfp6B4qVt8X9LQSE/IQ0zmTEMCRkDVrz0aoKZuq62Vc3sXa9+b3Tet
9CSV81OA93bj0Bo3Fw8f7hzs6gEiqp8vQZcNxKAXjoNa0Zv3dTbONNBut0EOfO3TK4DVMTs1uXff
e6Az61DGtVRm1t7Lbmjv0yYEot4HZEmbbL/iR8fhdzRGJmGh4pomtSKzsjkI384IQMs/JrR6Ok3w
eqdctn7QLG+LfL6Kl2Azk+C2OhbbxDKdVVKG7bHKotd4iOLNtVfkHfgOYgcpdT0a+/j6FClWbfQI
2aiRQF0Os8mUqFExmZzb+fB1mLwrPQXYqWAdJ2CHo1XJRiuQSyyCai8yMA/fXpguabSBVuQshrDu
skX+27H9bi/0u4oMaLaCeGBqj+AnbI/uOP4uR3w9iNfadgJHLWh0mvIAfKwBRMRQxgJhcDh7PtQT
Z9QH3stdjVBbn12NNP6xeIwiyAlHX3LsefoMRDRKGvkIvs4iOkxIcZyiICsf2hzlg9AGQqo9l1k5
V+XjNNWI19Pg4KdLAL/4KnRBB9i6ea+xLwsapMWivujm3OsBWtMTglRorFz6TIM0KTIAtzPq1xY1
jRvKaoGTHME+pEzfRujLbv/IaKnGvdrJ9xZ9//T/skb7H9+bG1192m+BeLLLwL+uTb3r+2DlPOjk
Oa5kcpWzpigM+Cju/mKagiBGOkc1d9ivAaXpd3dkoh5FbnB8/dtEWotW/pwo1fTXtWiZT6/b8vSy
rltdl//nWoN+X/800URa6/MPUpP9DQRE2FPqGNOnmTyp9/kX/GW9f/s0/rLW/+MDUoOJjL0nvnuq
WLut75yNFsjNSFNUe9zhS9pAGsoN79L8F42RxYVk+twTPYhk9A5TpTW45MbxkXoT8lQPNfRxUQci
uusOFdKi4VK2QoD7t5lHiO4dSwTTwflhtoNasNw+NCm+jTQyonARDJd6oG1RCI1tKx5m5J6BVupj
JqDU0wppo2pGxlyPBENxTCdLHazCM4+Z5e3A9hLe+SJG02F3D45vphlgPmxDhj19WYKkhlxooPZy
qEaJxkO0Tk/TDUB2+zIsxyP1RIBoIcSYwTDMgjuaxFqcJJDr/3EzDajiXgEA6s3JRjO7RgKSkoJX
5WabnPuIR8cu4PmZ0lEOCO+pR6mqzx6NGU1/HaPUke5VOcvP//S8prhUdt+C4FLGj2AsHL/FgR0v
KmMK9lZh1Q8T7JkKv9rTBDq24ZQe7YAlp0aa+Tw02n7JwUN6osZMRXq94m3RLnnrlPM/B7RzWcfY
fbvO9y8TtJ26YK0L95MAU/rf1tW2sAHxusJPit7I1Y1nam8gpVkgYSFnxRSau6mRuMvmwegtOU5M
H5dkTRIJZjnyiltj8lAwhQlXKzlwu47YHPUCG/yFYMjWS8Vk83mAoEqTOAvl+cGemibLwv3IzK5b
3YygoES8pehWkWpNyErkuHHPOhljO8UnaJ1BE7wHzY62XsdoletlFgEUKtp+0+K0cKpLaJ4D+b6v
7DrxF7KeunWHGiAQiDW+t059+bPEcX1zHR5alHQbwjyqgqHYeuCFLqfi0PWg2W0FOYCp3pfANzKo
ZOj1q9BZOvbg4wfZp4eC9fEqAl3MrNPQUrKh9ufjynDY2MwKM31NE/CC1rUlNswsENbhUjqIhfXi
nIs+PHrt2xcTkFziXNXDY5eP7pa8Bgl6MfBrgS/M6Rt/0XFUmnntEuQELSji6+7EGzwHXZt318bJ
8gBky6jP+2OAnAPLOKZenO0Y6tytGdlCVjio1tnSGmS5rda4ntiagfPc+1W8TYX5ZDSmfaSGFwZ4
jkp//MFiI1p/sdFlPQKplQ7pnHrh5zTqGkUgFyDpMuZdgw20DxLkMpo4eHexBUudkB+pe2vIDfo5
V7eb3W+lC7Ezp5t7bVAjZbi2CFYpweywNLFdA68QcJU02INLlwbxCYwznzffs2acX/MXDED9s+5e
Ux3UdY3pazeAIs+X0T/mRhi1QMkBcnaR7pDbmx6QLGbzSkLT2bQFJFCYtPY+ntEzGiVbnzX7FIQo
ZzKh5NxZmq2H2qEI84Wwu7Pqq+3NX/ZlPgMdbLG/TnfCdhMlOCK16s1FAN+aeQj4nGTlg0I+guAh
d0qEj/mA7m1AX9FoxlW38CbkyxY0rHgiFwkZtc+f8/65YIp81FywYeoWaWzYK8vJQtAXja0C+3+X
Lq997oJZaio3McSmUfWsXUCC9OFCyR83D/jSRjXi3ELlISJjRvMu+iBYgW+4OSSjXV8bDuK4GSQ/
xmVe9QKxOrcCq0IF1ZA898EFCNJwCATYL9GU9TOn4eMxiMHWGAQJqLkDRIMSxh2kbzP3BFJrOU+a
Ov7BNZgSkvHP8RSkm5gbzbpnTvoYRu9USk6NE3fj/tb9m+3m0tlDvwoK/t30UDaLKiW3weHnzx0i
m8BAUtrXGinaylGD5PMXO7IKcjGB1GCXF+ExAd8jFE2RnA2ZlT5ZgEQuUITi4btTDWs21qDWyZp8
j2DfuG4bZp8tGYEkO0JqVSldFVzb8juy0SeRsEfTApyjq61xJfPWXVFk3otAICo6FR0tf+hf/Mv1
tA5I77H3gCGgUzrNafGzW8X6aH+bU5RG/xKcEBGbwEVfRqckk9PBjUHeA0CCeuwK1TyYiPjrzrWx
qwcj5o3OJmC84mw+MrDlmQiL72o+sUUalnc8AFEs4DYtUuTFht5oglD3znKFO6e3pMmeIZvoZFvq
umF9nRSPWftQ2uWGzI2cPiZZOHMfuiQFtAdaHnthDy+iBWszVB3EfQVixFUFsp0F2aiJMysByNFO
NzdbCXpeOxyCI81KAoA0UAawvC0UCdvYMC4Y0LhYnBoWCGtRl3jQ3GxtZv6eVIgUIS9BfqG4XFay
4QfE7QTKo0eLH6iPwDtKxhMk0EaQzAHDq518RzbT9uZkl7FEqbkTLb84mYJD1Ib8yVNIPIoLbC7C
hRy+NXbZ7XtH9WIZxumeumBTwfnG6Z5AE5OBo6HKL9REuZVfJBSSEMzpj2Saarfd8aG/K924co9e
XrgrgTo3SIgEi7SxNlChSTcSlJOrQues/OAJ1ZXZW5ln0DVxhw9znjx1foe7Xw3qBN9EZFRa90AP
dPjWmdHW013VGcHJGNMNebTq3NZgsWlBHQoZh0Hhvf/RANmwccHt3+d83amV7zf2L69/BqAGJTf9
lJ+jvM6/eTmXqI1mB9MY8uVg/TIHuz5SY2APe70SIY8XLoi1Uauftfs+QyUc8Bdfb7h1iHg5qIFW
Sa2SAyAX89FX4REV/NioZkfhjk63znMoAlQAci1psHTsylyYsdXtQn/aks3gXojnX8ymWRChitjv
wgX2Qc63LqjtORip8U5Zze+RjflZcMP5NoTYQwJ5CTolmaNgIPYha6wnJGYXghUpA2qsc1CtxVsT
vEbhMetLgKs+u2PDkcLPoCRAowmNUtctjeO1++kcIzV5x/uEoxQbjGJmHIKwoOfLAdXsj13kiP0I
uSuI7NqQQmr84hKa/pYGIWWFpD60Msuh9e7JJNP4Z2Xn6ZF6QQsIM6ZANsqMFz7upEiOedxciS4r
Dr5q8mxBl6pZT2Zm76+jPFEgGopNPBhSPLKHOvEObpbmqLCpvtP+nKHYb660vVbA9mZ28ZTldo/P
IQJILKdWtAgNgSE/ntNQ7ltuj+3rdMhQDT7Hb6/btjyuL30km7mnZPgDKf+ZZXXez7AB74tjewVS
VhWSm5++OZJx0JCyA/Kt7M55Kk0EKfOmPeQ6h45Cpi0CKOobkgco1YpGdTEhA7CJ8yDaeEnknRsH
Ceqsz9Vd5DVIcqIqa0b1VbbH1JHlwEm1kbKfqEujrWTs2o2MXMyGxq6OsUKlRMXSWmuCGtsIxFd3
E8KB4E6K8/cianYuaCZf/uYhhQtswqQgs6Lj41n/gg8AuQndoYbi4S6THNQDHSpk/zlAAfTBeqZJ
2CQJ+7oOE+Jjghsj39l6iQGwhE4P13j6um50AYVo+KByCEjq54zDo2iXmeBLSXTXGEZ/AdyFj7T3
10m2LcOHpjW/TBpAyWJk9bnUEEK3gQhA6KFyKA2lWghCGVa8/u++kUG5kOb0ABXeIUhqL8nW6S7Z
busAAA8tQDBqQAGRZ6j+apxT2UBqQFT5cIYGaurNKt6hlK3oj0YJ23XAKO1TNhyuk6I+6M+9DT7w
IZs2sai9eDkOjbVtQvHWNlDLWNqWMazr1EDsTTtf53mg+V3aHVABtDKq1PBqATJtC0CCxVIm43Am
d2p4Zz0PEjiVzJQb+jjojzTN2Mck1KtRl/5IW0EiznJ8ebWRM/mRjT4Ccgbq58Pv+nlS39bzbp/V
bR5NobXyHw1u6Zs4jQ8OCHoPorO8Ax9HBGpvfbpihQcxyWCsVtQduASZJV3G80ECaIttndqixuPB
tCvkjhzPVSdPN5khjIUElHA+0ggZqWlQdAM2n9Be13nan+pOKWiZ6dm2/1YCfDAHfxooF0wWv9bd
pQEgCwWStQniBHz+ZJ6QhF42ZRVcvRDFf+rSzEAacDLuTZ7tyQvAlBzwQshA1pCuXQiVgTHX8+yL
J6RzUU1oHYAu2pHJ0Say16Fc903WHclOTWkEYh4OQ7tGVpjN07ibVmB7AE4Ocisg8Rvw1Y59ZKk/
bekgmzupG7I1zQg+E+1CTZqlCmIxEHcLAl55J02Q91jFrQnwfWMCZDewvS0GdxlCFO95zJznqrC9
n2XW7FB4IN/+1bXsvWcDVFk/cTZFDLf9cIXg+NdVJehWn7VroVet/3vVsu1DMCpCAwhVDxeWOGzh
1ypfVmWBvam2FWPcboAfHZGM+Y/NC3sowYG8z9Ye5EZNXA3g6jfKU+VF/sWWgu+HIr0fJttfJSko
KzPwpx6lW1jHpqqmEYQOuAzHPpzbZt4u6i76j1FaJiJj2n1MUP2IWMCwJm+yfZndZch5JqEF0hxk
1lCIrdfNGGCrymIrZHWsvYeQ0kftqO8eCgDPtgNXOzMAhjxtk/ze7qsIaQ0rnFOXBixmTrPOLsst
2bDHye8za4/jYXPn6w7AZIC6ghdiRmPklfHQWrAuA2e2dqEBaUJnEezdB/IIizw6ARS6ur06WErH
tTWk/fXVaVLkTBHAIe24ub06cKWz3qqTnRmKR9Gz6UhN7aBeZlahuLcaNCGBHmD4EPBf4WuCJGDl
rt1x4OZ1StIY3iacxANoP81j44E/Mcz5IexssHApdzeJaThRQ2qEcYE8AQgjEQ77h92r+NKMUx/k
eohFUjgvTxy1H0GTMKPIXxx1ah9JPLttnmSHwRCepkT2Dl3huF+6Ua7ChR+DzZFc/uZ3s9VIN7Ap
RMW/Xo4apa+Czl+BTQzM5Rk4RVyEmXa144kH0cfFoa2Gb9c4hQ5WTNqDY6OwI9unRw20wkPIw3Yb
C9lrETzr4uS2nIVCTt+qFmXAAFtnpwwKaZtKGW0AkSlExmeo0ATNpQ2MtB/+ok4zZNmZrgIPWgUA
O65APVUcbia6morkt6qEvfnDHvRVNzci+45VArXbQOEgL1niftn3qxKVQGeG0rDNCM7ptRfW1bx2
PRRMuql78XjvXsLEiFaODKt5hwgANEVBJnCIKqCutQs1KCRMQDPTr1nGAcaBmiqYxnCGJfrEeBTF
yU5iIC+Uve0yVkFCCYwOJxPOZCM3gUpJkBJUAeihEXBTbe1t46h5/DPiFlffJhPf8sQf7XsUa5Sz
upnYM6hVIWkKot270FLFCkD0/CiSrthC2IuvTbMG5mfCAV067s8R91O95WgPt0ZmvDug0g+aaGBV
DyLb3NMg9qfmKmbjjxbgtp3SDY8a/DfSpTdOH0YpM4ZKd3TxpjE8MlGu/Ew++72NXSXC//umroBl
rJE4/7gM6zdkfQGK1zwqYOzk67jqQcGCz8tSTfocdNxbB7Edrm1EkJ8CKzv7NVc/whLHVNmkw6UC
r+k+CsD64Adl/QMyiHqchwDp+VPr7gskHJBt4iMI0pP+oEwXAMb2LVej2oc9Yt14MsKkvOZj8OYW
gcJ7IQT44snlNgCN1XIyu11mxMk+iOpkj6rCZH/rks3TA3RFjYwmFEOgehjhUcggLgrq/+HUT5AB
heLCHqEUfh9l8S9zDKMd9SZ92geSwsrVdEeWXikTYr3hKw1dnRIc9JKxyRa3ObGdi3lfcwS19KrU
JFazRc48PlHPhJrSKbKK1W0hYGT8DfihXqTfrFtkMs+1bujK1Rs65LOc60AwRFCfmtJX1L4xBOpq
7xw7wj+DjKzdAqz0/sf0EdRPCz8fwZiqfa/TA9u+CIBndx+r+SAejBPUgNgcHKVVDCqBRdGAnYM4
n4xx+mB/MgJpHW5dJJQeB3GWcQ5uo4A70yI3fzqJCflSJJOOE2Kc06IIINrp4kG2pJKcsHGjUw6K
f6rXIVMQBSgOirIjRFbtNe57GucxIhbdFdgkNsUP6lGT+VY0zehyjBSqw5gAAj4wjjcXukoYJNx9
Y+qXzAJPZzU1rw7o+omVfqwD+87TPSUyf94DaLOhQQhIuiAL7Y+5Gpp5WUI1R2ILkaB+HSShePKF
29p10W+kgUJmT0F4tPXvwA3vnyvcX6/OIQ5h+yBN31MaTGP/DoeQDDxX1YOK4ufUB3nRzEw7VBcA
HUow0VH3CBJKINIc3wLgKXKIYksoTOGrzBfXaeQjhfnXaRpE6ucRTr4u21YRC3HQbVE2H9VMgVUQ
l8wxUKWfQw71i40uyd23cDsOodO4IG9qIo5C+Gu/zE3EY7oC2wa9GDU+oDKonED+Avxgu9jv0mMA
uMnGH1ECp3u2kaaoU8AV182IDAaeX6BEXQjgPedkvDkqhFev3jQvUajk63jioygTk29+dJULUD/O
Ctz9oJDk7o1Ck1JN4L0FRAnAImdlCGc4gKt7ODBL4Bv32c1FbuQoevWSGcoj1dUx1MPk42a5hLrp
5xw3gnxoNoK7AdK0oDyhJUErVEVVcQb3Sgh1BPPRcye1g2RSeKZmbJLy4LN0i4pE/IeTTTmQCJQd
ngtfjE3IHgWiQjulV/rbXNTeLgwbOkvxKWnMcjEBm/Hki/zJluC3itzaeAKm9qg66IiUZY59yxhD
MmqUMwJIer2EHlCXNXeVcuptNfTFuvMT67Eu2U/yABJxjzSafBUyVEuQCNh7T0LDByK1PtRMo7CB
gK4JJvIeFJvMjlAzT/3rJVlr5BRzqLuGH15/9ff8BuF28T+UndeS20bXrq8IVcjhlHFITpKsfIKy
JRs5Z1z9frAwFsZj+a9vn3T1Ct2gRiTQWOF9PZ4f/3ScY6c6Vl7ckp2K53PcWn8oAH09yOCW/cts
0/VNR7cC6Mib6o2v51fzGazmP2R5RIydXPiy57adrg+UfIJlIPrcHx6bsQNCuCm1Z0gUtUNT+MlR
RFrQtOcMUBeaMKvfN5XM6nECgJvTcQjCGFgvBbwMNsUr5zLz1WdxCbLlFsDb3V5EMagZjwRXMQ6y
uTFl5wyoXIr7cuUSxfGztaC2gzg0PlZuTuXdMnBjSw6g4moHFb5UfSdmcTSm8pqPhXsNneDbFCaA
Zgn0qONWd6o3EakCaW5agEcrQZrLoBynM2kp3RtDa7zvyvBLQ1YJDq6s/+CXYXAw5iG7q+K5/xCN
k30uMic/iDWnG/9BT/3fxVhxe7zXlOh3rQbFVlfs+MlchoGXMm7/dnnYDDIb6ym/iyd+2yLCNpw8
ySwcFft+5nkqmwBJQ/m+bNXN4RmIg/Ce6gLroYu/lPkU3NzUCW72MsjsV7pfuYzQPV+meD7830vH
bqCXQNeP0vS/4QFsosxWeAAxb+gAAhGQLegBMtsMmVpDJTlr2m4zyNpYnaBIcDu6/qAKBGJHdYtL
2BdUs2W2sx/VOePMBvPVXTdX2Q0I1+wms3mxgFB1Mh1quD3Nhl9bBXCrcjqLjuo81R/pNFviblmd
OPdAMgBPV+bvJ236oJBA/Jo4sPMOydK3OiASjN91qVfRaNcHEGNFyQFgIu99PlvnNnHnW70McZZP
5UVka1B7Mun6cIoGPbo4IoqTFtp+eRKndVo3+SfDTqaLplXk+tLSJw8/QNFacMZ2OdXk+XPVZGCV
Wv5tXCRRbX4iWp2V7hW7L29l5l6a0uo+UbDY3ynR0mDUmP1XnZp3l4PI7wNVoMdWrZVr1PjGe/7u
3z1AMH7P2oJnRTimz+SadmrehM+z49Pqruo53JWBOh+CIIY1d8matkuGVNKdccHxH7z6e5FEH/CK
tqNnqdgv3Fd7ww7SuwCOn98KtZlv9OvCFK96Xxbm+idKOqzbBMLzDiyo9hPBhYj0bZCRg0WE/9U4
1XSBUAOfmnvLnYxTKl1YKhTWRZ61d9kU+o+ik1mWaZ8D0wMrNKSo2FkePdYyVKbnPln++CnN4BXc
9IrhDPcK5N/iUAKKeel1YN3MWvHeBT5FhTHQJwQKg2HnNgPQjUtTbRuFMBubylcayp/A+zGhBSoj
+14D9ZMsgz+feGCEB31p+y4LyAPVkAYma271j5NPbYaIm7XvXciFFmexiqi2dNt0hZ3Ef9FDUdE1
ASuopejzIYQU5LPrZsOBQqIYoEZaPovI+GOM3PpJy7vkc383DnPx2dZMBTLnxuTR+n12qB8S5AmK
U+lHMufTBk3Rkgy46gN15cMUgG4BJFcJ8J5Kes1rrRUBIw0G/ZAHMRCzgnAR1rXFsXOYAXcBJcNK
uf8Fofk8xl5IOy7d4oFVRh+p1xoWcKrwYxBAcb9ZZSa6wlfogHBofUx0+KndRh/20ziPJxfkMqB4
AoAu63COABZUkN0fvQliUmjONWhirX5pO+3k+yY0IKLL6F1qd1np1auPKDULwpEexzf6oXZiapb5
0UOiAGbq2VhgBMpmfjfaYXfM/EwFocgJHygeSo4BYOh7JUijB7tRyJrDRRNd2yQiwJjX/SnP1PS3
OYdqUCU/8YenREe/Dce/PMd4aEcvps7ANHmEcIXKpemc3GR7F5NEfIj1It33bZgfQFUHOLRMSus8
kdkxOShfpzSigsxenn0u3wiqvH3wpd3pcXChqIcuJpmHHT08A29ZpvIUt63yNDrhlyiPwVtZJNGH
eWJfY95cgYUrgMP0rPg9xQzJ+zkGoh1GKHpWQO5P9pH7wYAG8rnO+8dAtbS7cAFYTayal2eZvhrC
4nPu8d68qaCwsECLzp2lteEGRvT8BPkcubkYmnRLjbr4GLrTuwYsiGu8WMWFdysCfGpITUJHnXPr
OpckIE5t6JNKcixUad2YP5gdodmgPXGzVN6ZgeK/A+2IkhBd+yaS6DP45k9T4fj7sJn91c3qxx7q
6xz65GVVXzX+U09vMzdz9zfTAk4SVll46Ce//BJPUH2TYf8jVADhsSNzflQ8r36ge1jZy+t90ru7
hG/j16YA8M0A3OfaQcp1o/fkS6CAuJOZo/F7EauXRlKn6Wzu20GLf7RRSnbKr4JPWmxqh4myHpIS
Vnc396UJ8GSk08RmfGxMONwJ7i/I3WEcX1sqPXZrrsCbiIS9lfvFrpgLAmSSEAeT9ZQv28dy9jNA
48lHR1r66PJWcsu1hAeL3fn6ua5JL3UO3BqgMgXXNd0EQP9vNp3Il7bqbOcA7BKh4cqOdlM1ULqn
DdkBIEZQFzmQEWVsCwo2deOLGRuXQcniH71BkKsNsuRDrQDdFVCQecniOTiUFi8XDkTb3ETHmZN4
ZqlXkWWWk099UYosAwjG8ZF6nqeKhvOpgFJvLZwyS7U4KFocH/IxACVtcp9UXoQvqt23VEWMyXwd
lkFmMngGeME2XOG7FSa10ghadk64YqgO9G6tkKdtw408d+Ds1UE7HQWl4KducxPMU9Eve1Ba4FIq
2J3KnxD+qqAjiSzDKod2A7hi0n63ZsCrKnAh8p3eOza8bsgax5Grzh/wRcmf3r76Vc/fbgLjj2oX
oOedUjuYUzg89XUzALPELCbMv6f6STmKLqjUwAaFcpp2Lf16581RvL2w+J43SX55oyfS9FCZPUxy
3vxc2OW3RstbXo4D46NT5t+KMYEIThPgPa+5BXEwntMp1Z/IjlkHJYyMD9QTUAWRxcN56DX1FHRx
uHPJL3yTWU4j+TrbdOWmMxqHFIICpGpXau+8ZHyEIaD57Pnk+nsHSC8RAWMBsDWJ47s6s5rPFFEk
YIln/aOIhk9RVOJ+8tqsfCKA90PW1IbNPax27YM4WSoMo4HP7U7ERusWlnf4FErlsYXEBD5oNaNM
ovkikgx5k/tUAhrmXaD0HvxVpndNl8Ejp8iDpT/TpEACnzDXyYvLpfBE0z6YU+tcXCNN9mLNQ9V6
zAP1nUjrgsfUbfoPoQftNihdw9EEu+u5oyTnlNHtvDCYUmREYXLsnWsq+0HLZNChk70DZbjYjTb0
SzuCnuWTocbjpenVL1kOpouoqtzzLqlmfLOrFB4tM0rO1kJ5b1M8+phq2r3Q2Yuq9ydgol03vHpt
GlFOck/fSKIfXbVqrjJYlmmfeZcGJiWPr25dfh5qtT9RJdTsu0wZn0EWmJ4h0fiYl5pHPxIqGXhw
dccAgnruG3/ryhp43TLRL7JoXlaKsWT5kPn/Wk66pD4Qi+Q1OQbYsY2B8pUBArG63FUhBCgZ/+HA
N2Ch6g0AUqcLMK0OonaIbvY69ZPST9BZCU8WEC94CQV4S+rJ3hj6gF5p11AuQ9ZECq1TvGHAf171
9/LyIe8Zs1G53Insfje1xNVKKFUjK5+eK6em6S/XCXjbNA7vQF4OH6wyv2snB8L4wu8/1zMnojWV
WMw0DVupYny2ObyEJnSkOW3gT5Ou/ClqdSYQSLmEcZzNcTpqeRgf1CWGn4P2dUez6FewuDmZh0us
fzPYafdVJNELArbMZJWLUaRXkNfLcjECg7IPpvYOOMrhSmv0cG2D4GWmdeNr0esHIvRx9N6tZ8e7
U/ji3CK7/hLWU3VJ/X56LvsP5LD6J0dOdHZEedhczTx+J5enmd18aMo8Ui8EHutLXAWkIgtjOHUU
5fBkMuMrbaoX6g+C26BF5a4FDPe56PwvLo2WX6iUnM40pfDDa73oS+joUCdBHE9rYtJ+qijpIG8a
fXEhor2NYdhSuMwqD5yCQ+9SSDtF4QfDT7LDpI/9bR4Lcl7LTF2GTbeJkNd75W6TWe+aub6bOew3
efuUKGXJ477KvjcjIJ7mNH4jmBWDsO5SbKMmHOz4yacdrCm+T8FB3AT9h6Slsq7LVKrVxAre6/vM
9nZiFJUG53KSWtmjTxETUKJWXFdnmtzz+h1MTO1ON4Lq6A6kSGVwqCsEMdfhmlP1V0yl6ncK1z40
ajt8LArKbqAabs+ObtRXf4HdKuMfs2snkJR4AY+9eamTqYzPxtwN58zIvWOrxdHRA8Du0M9O8FwX
hwZehCe78RJSZvaknRKlzffdlIXPTgfl+k7t48/VqBSE8Vggg5aaytW2+3fLf2R+zGOeZXWdX709
9XRK+D5vp+I8ZO3vAUVGN602z427fK0lhSXDT8Ms3/7S/zvLFXPAus2skNTWnKr1Xe9aP9anfdmU
37lOchlg/w1p7PinWOXXtjKbEhwcupodpbYerGWQWeKGFnltKHeAn7H26TCn806Um2PvZnd1SJWl
6F+5gFvrnKmd/KHGuvUg1lcuvVa1u9qGPmmzBCYZlHHmFtumc7cj+KxC6lvejQVw5SIZ/eQWh9Vg
QNfASaq4a6jounDDj+8n9dyuqI7UU4P12IHOAZXOTpQgTzEF6Wm8H6P7VRJDZE6fAcmgdAv4Lo75
SfdnkdwcSNd/hE5N0Cl2xvfOoA1n34+sy2S6xZPPzevQVmn4zXCai6xJ4+pdUlb83obhmPrJn1U3
9e89bnfvE8P9kRNLuYnKIrr66NruRaQprob3vg0MEHTJ0bEam/gd+J/U4arv9Lr3jxr52YOINqfK
nWJAzhYt6OrRAwd0612yzMchV25aa56V0T9mRh19HuLZuVrNwK++7Lu9F2jWlZxxc7KgMwDTTuGk
ClL8Chyv1eRfE/fJB1Li6hV9DlhofbIszbz4WZTtVc0vLxrwf5AmjzNRwSh+UBMaQr27xo4+TaZT
H7MlqUn9bHs/+66z4HRH8PBS9QuDJi9RMszLG9ImbrqgeZrKJFxt2uL1n65vllceOc0yXOIp4c1T
nEeovl3u4ATAkuO0sK3Fc1jcyywvDHL4IlNfVtzzbj3fnPwqRr/1qBrcjOtay+AtwlJ+H+ig74Pk
uwbfG8X9E3TLlRvd6lDl/pDZ+WeKLZ/kLQCYvS8OX7WPEQD+pzCI/QtABC3g81C1aOkE20vA3R2k
uerBn5T+c24Fu64f7I89UH1PXT99FS/DbLy72AGFTkSLl+qDSzvPRcQ+oXjI0cp3k9PSxTh5qxfp
1vpkt+FzHgBYFhN1vNitGT/mVRAdlRk+ag5l1HyWY/7nWH3gmWf95cbTx6p26y91BO4ZxKzpulod
VeNC+CZ+5Jj5srrWo5T7dFAsq7MUSI/I3plz+TnJs/gDzcqgqGexdaotHkjZDKoovct/lB3N/07V
W48amJMPieaGFNRhaPhFwv9cfIMX3ASls6yvjlt7d+OY0B2V6vqhmsz+Ke165VwEzkgAICnvbThW
Tx4FIu8yeLIBgtX9z05Sf6cKq/ozpOx9ReeBf5MCcSO6GsG0wKoUnJFteDhv/egMN4U3KBLB80Uk
i9qtiqabMq52m88qrzY4EcebmBpNA3omBCBAxNVJdvFL8BGawUupvQUSWwZ+TeGjPT4pbpQ/iLCp
Q0oTHsMZdIkmc/XzG4M4j0avH0YPbiV32dKxqkwlGxWFlzqJexB94Vc39jxNHtLYtT4FRdzcRwEd
OxNxyE+pUVV3ttE7B7F6QHody3j2zmKN2trdBdwnbmJtHPdZ71z9ufHgtonCIrlLHL40ZWVdk0YP
H/rw1FqA8lAaFDpHr6WbNE/y/j4o6wcPgKsAYF7g6X2PUpAqetdpWkSwgyEBJSMG3fJx9cqt8h3B
QecW5Q3N27MCLKbSGPFFnGUtL0HTHgYW87TtYpDEOg69bh/sCVQ3bkVhfu75+u/JALYP5FqpP1pC
TPOQukfQyeujD5DBb048ts9T0B9J34PbN1lkwCCy1y/irPCqdzVUUPRK4Avv/ZIGavAyfrROFV7k
aCyDnJQXvWnzt99UMvupz4auvnmxe2cmpnaTYW5C0ji/EAMz1nnpcbPd6me10Jm+nb5auNlhMdWP
VNtlO9lcLUBvqVTVg5wNbj3JIPBaZe/jMc72klqQ4S1q8a9lcZVsxZrMEFnN4FNJCbAXUUDa17WE
mdF4sLrGq8/T6LQ7baBYRSOX++AnGu1eMoWk0XhIYCrPdSqL6/Rm86JHZ/cLoF7wSae+6F/4eVUB
bJ5uWy2tV0lz2gD0tpWio2F/PhUjP1wx1Cpku6NXaJeC0+5TFzkfpXqrThoeD5a5SmL7KYlt8ZSy
L1BTV0/p/vzpWUeZfaTCwjtKT24ItNzUROOT9N8a6VCdPCP0DmK0syx7DyiW2NaBH9fe0IFLlVZd
2+/7B9+OfhOjrEkcqIxzz8xvcHh+4+b6W5cYCoX9zcvA0Y4gefMg6lzxbZV4tKbuYr9tFv5B5UEv
DKCGxA7a8HBqwZvm6LRyLL4KyAjH4iv5VYBGTCLnSyhnpV98ZZcp7R7+bgoym3NEC8QYoagKvMqm
4rC3jy1eZyLNBlwGgmincIimyNSL4Iju1GkpzSX97bR2C9oKGfeEx6A+lTtBETIX3CGBEtpE0W0I
RIpGMVWahA5sJrRQiDPVbD41g/50kLZuIzPCZ8P8ngsSoUhq+X3r0pb8TlD8WLEJrRdvaUH/x/o3
GvZY+/9kR9IKneYCg6H27ilyWofSBsOhJoFZl0QuzLb2FfLo7Lrph8qCA2vQO9g01WTcbc7bBtqy
y7KW+ElGBcXfG+de5+5MlShn5mT+I6QL5Z5sFk3ei5i3I8WYyyzzJvWutpM/6XQb6dlZdGne7qkV
Dq+5H0RDsiv9MHgMOlN9n+YzVCeVq1/LKtHe14shVKv7epHEwzWhMklzHyCsZYEMpDR2ZUcuux9T
d1+n/bgGQexG/5gE0IkWJRQHNB3p/VGtjOrgqirJC2p1wEr06gtJCkK8BWzevV9RmCXYNOuUv028
4tkIdM1bFJtfId0IvI1NM9O+6GhUa/dBST8WuJAtN5bCWDAS/5Zmd7aHA8SmGYd8z13vK2ljHnm1
tK5yC/kVnKcXT+2+pSDzIDedN/cg0c2kmO78wvkgEq7lHaxzC12mE+rJ7hUOqKyep2eDiqV78f7V
piDdQvU09d56r2zkhiiOyQImSlcAPAQUSNcqPXlO8rgV2C+qYlGtMfRFDJUheVQzACX9KG5pj0/a
+6ltfqz5PS2f7zpNt54kvWfyLDmASsi7OCD6dFLH3tO81CNlE3Vq8NKIZlPbZuctjH8h6Ei4ypC1
0++zqrhnqbpPlv97NaDHVkQp3JeZDGt5fhpURP+1+vBKV1fAhCmmxnkQ9liQwzgILFkBEcMiPa1B
/5/imiNwaIc9B+oIGGPL/9pkKvF7GSxoJkEX0fRzShnRqrNp1DG9OnkUj9Awo0d6jy80UviPXjHC
DLI0lHMEFuBNHvvqzTBoyZIv1U/RSTv/0AMGtW8ULXySwZiC6CkJCAkXjm6d3hjyNMxOoUHe641h
AP2EEAZZjJ87KXQv7bzRBBz0Z3jLbtorCff5KuGtTOIAEsdyMcQkYC7F8D1dOBZlILJSrzMRA7X7
XkDQcH6jFzEz1erB9DkrDQOV279aX09FvJ8SIjqUDQX75Rjy3fGhLB/T6WtmpcNR08F8okc7fdac
/H/2cH3/YBdwcJaB+6DMJvUpWUlqsW9gYfJ1dVfmLb1e8ZiSYq/BGDUX3AQZrNoybnVrHVS6G1aV
6AGL7VlHZ3mtwSW+itsyu7S++J1Bg8s/l2kL7gJA8QkFn5Z63BZsfoUZlMeBbMZerGJoNPfZpXDy
skG2FoNNljqLryuy6yJClRZd1zuRQLYGC74rr62rARIv2sxEJ1bfM4H9LffekF+oYoR+xA/1h9pu
tYc6a41pN1egi4GBu1ddA91i0MFehb1pkbVeC8/ZqFMU1xM8PohdtjBV1djXLoTI4ijDWKTRtMDd
fAnnouYxwmZiWHdc5XKvcYA5GtXoXWAUC97brv/BLYf0a2Fa3lEfx4IKqij9OhX5QSPZQhwyimFN
nsjRQhRwytQyPVdF0OyLdlRucIfbn2cA0BfwTJBxFeCKjU+dmb8bHQpT9SiGWyCt5oubV9FOdDL4
odo+m0DTtkAKrHrN9r97A0lCcdCgc3It16IBhTCSUJVaRUijFucl0P//1smMwD+xJCloFVkcfdd6
cXxT6fpm8barTrDwAo3bWcJ1+Ragm7Lfh36MaZYmbC1GCeGJ+LdtjfZtHqn2+1hR2i7um1oWYpP9
Ntu/9xvUnFyCkZ81030JjEp0VMREdaLgIFO/hcUGasDLSClqddrCqL9at1kt1X29zBoT3l7E3NYG
LW4y9c1oPLrkP6DhdInu02la30/LAP5BfR+VJUqRzYS4AnWYxUl8xLw5irgOtvJp6kPjNBIzJajN
oAewpMoMaPF/6f5XvxCGF5Ay7LNsF7Tuj9mx3BMVLdlD13Bw2MlUBpNCwkLLpnNpe9nDppeZ6Oba
5/ydBXeierteXNrIBr6f9CUJOa6xrZXZIJfkOLVLY1O9WbxzkAoD586d5kNlpLwqUBoIhAkzCle8
YidTGcgqgLECeHCxWDf9L51lG29J74h52/U/dToE8Ds1ohZuc5a1sqIwtOxq9d85hKrKHsib+QaF
1W6Ms/6qSwlYt5SMpTBFlheZio/OU/5gVVTg1APkCrTgpioslnj2kKvuaKAtjktT9nWjMxJOIxmK
hd1oE3+l25bJLuLyRgdF4JJayEAnWiiTVJ9OclhW/33N7XKKWxdHsAuGnbOgYFiKcRdkIK5XrZs/
UuWxQCks9WLVDBHUYnitW3y6xrproKgCBHRxW1Syk8wWoxaOIOnUO7tPCAENvUdgOrHbaEGiTW4V
jHcv0zSAg35nwFIGVmxID2kTg6agAi+uKhPw/WGhaJTt5EDYZeM4nW0j/QOUaSxGzUnZWoYXzyZU
aCqC5n1dI3bHzEF2XhDz5PMpEdxvit/awMz8+4OLFfBFG2BQ/kUymFI9Z1JYQT0/llXe/sXbjm8t
qRJD7kg98AnE6vZWNw5wtEPSrbO4VPRyJ/I6Fftsx2bJc/Rvf8XqfrRWnJ7EKvrVReR6gIxiv06X
3elXaG+jG1+maYyunecEh8D1q8O4RDP60aOJUJEYR63pVyMnkSeWru4BNVwiICKC1jhd3JSj+KIv
IrpJQM48Vtpg3bbB8i2q1fvkM8UwwfmN/j9FStytmywVF4/1IQVs6/pND0MZ+BE6XbLDnACLHZk9
3wHHqs913VNOq4d1/ETfO1SB/AUPr5QaqYe71ARkXHwgj4qfjGXQyS0+BGPF6ydrRW8rrnoLkvy8
3s/dyiJfRMZpv922geNq1nu+6NangUw9eiMPU6zE+zcPh7ngZU4r+uowqeV4b3AB8AAqe+eRFb4C
FjVyqJhHcj5YLc6L+UFkqgrcXdEl8TFezKJ7ZRb3UQ3KcxqP38SaN1SvlKCJCjZTvoA2yYy6zrGh
uGhBaJqnqd6DishFoDtPODXR6rMTNxkE0YlesnzvmjqU1IpGJSgdIVB2aEpwk9ms68GN/NYCXrpY
Xk0LN48p85VVskAJTCjNVNq1Y4dmB3NpnFjgZtaZ6OYs8q8jredv9OGyYFtVjkZGE1kKbvw/DeKy
rZ3IjZAX6MvjdrHBKuM7mpC/Sc1Poy5pOHv4IvVBNLoMcHAtOrWYv4jHLDVDP/3+UycbCD8zMd1X
e8qCKQXdY9JiOK6AQ+PYN39o1WkAtFD9S7qkYUjxT30yzCc1LKMvPggOu1IjukzgIad4IDw0eRJ/
UYLAvIZdYxMLiJWPffHZSxcmAl4eljHkeOQvA30If6pNahxFWn0c8orWXhTbYMtCkUn0v6zezKJb
N998lMR318tsuhg8hrNCM7+orBrKxON6WW+Esmy3zsWYKl1/N9n2SSkdCMgCr9NuxhJLlpkMsP18
g4FnPol+sIu//V4t+df056LVX5Za/9x3u8wrH7li61nfSFVRRrt8nFd7/3LJunrsgoAWxd90h+Ir
RRk/5LUePITk6PZuppdfwc0hgW5r1r055vYHmqzvRJ/7Cv3q7ugeIOyhFujbAK0JXcMUVju8sC/I
KuVXP3afKxdgXOAcGvj9NCh/Fr3ddM7eL4fhZjW/pY6RHJQ8Vq8yuEGjXqNsHLLdW1lMm+dmTgD5
eFmz+ax7bLK4O0Y0vmy8Ld+2DLbrvnKvksDdh3Qw7AOoa2FriV36PY38ENiNBWo5OhnKyXaug1t1
+aoUWSz1YpFZqMFp9XbNtoXZdsB0bPJ/byk+MLNQTaQSLtnWbVfdtnl1Vfkob3xW82x7/YXE2y4L
Ov2a2rp+hQa7MfYybVUdLucBWONsdRCvfPES+ybKrFIVHQJsNpJhXSfevjYezK4x7mSZqBoAN3gV
/rlElE5j1VTZwWsI1frOW4o0pTJTZlKJKbPCqrTrJq7epRRubmt82WO1vfXd9pOtNnFb7szGuerr
gLpr6kM3t0C3yeI7Zr+fKKcpdgPRUlJxQxPd/FgpAfrutehmL4MotWisih2ot6Dsi0InmnzKzf7b
q5XbGup0jBfHdf9XO5d0Kd4oTTEocRm/tAGprcapnvk5Fw/0FEOgWfOY3G1yzo+UuGGknDbdKx/Z
AbaedQdx8aREQ6YyzD7FstxVfBhQuEDadH9m3VSd3bZJH8jq0Si0NAGK2Gvz3B5IOqYPRs3Tfswu
ImiLZnJcjrfiR7t3Ri+ioYCAXEL2vphVyqpA29TdXVuoxcMYEaoerNHabx9cZuunl8+yhC/c1Ljf
PuyrD+/nlFLGUWvtXymnpqq6Q56dp2HS73VIfpp8HKryROOsfyD7Od2yuiuqnUxloCB6uhWbUmSx
7MrYGG+b05s1Iq4LwcSeVkdRGkZQVrtXy19p32yyrg+0jpCM2n/RgW48G0tPTzJToyGDuRQNWsAA
rYZSyDhrAIxeKcWxXXRvDJtOXLb9w1Q7tjNdBaXj5hRLMNj1/DLQixy0pNuRCfXPNC2pcGdX0NiK
bsp6Sjc2d4Aqx0Nra8lel3PaL09r9PMF3M0nGm6Wc54c47ruHxCdm0gznHUheG+bd0MOxUVNCud+
osqH74LNapkGQ8vRsC+BOc3rdPUhhplAM/q3t8zWJSbw3s1u8W7S+MX77Y5RVpXTyablUnzcJKvo
+Fu2BGh6pAmv/ejZHY1huUZJbFQDJBz0zgy9aOmFj3PXzXs9pcM0NEBT3SVZMd/3U2BZJyItLYFa
k+aKwDZA9YNx7j7rQrzUuiVVOfSf1k3E0uZWd82NcUGJZGO5hhjK7KsJ2g6AYcsu0cLSN6XVJbZH
AA6WofeMhMo4KrcbSBbanShfTbWm09D6dM5oKtH5ZU1RFC+rE97EAAbsLegEFqUxPnLc027iJsaX
9cuy7aImvGl3bZDcZNG6XrzfbN+3YETDbnCiUJBsejaX+hUKXB4m/xxIJujX2gpeDFXm/u39fy8R
KxVQJk8dWbPOZTuxvdaOiXmznV47G8uNvEhbbuzNco8XWWbbsOkceQKIZV2zmaxlo8krXWqAst2m
/9U2ovsfXF5d7lfbuCkoq0OX/CXGV86/nv5qi7crVXmaibYeUn/nDTA1iygf97//UK8uOdR0yuZu
6ezyFMQVOp+7qwWhRgpyIXAS9s+BPhSUmyyeU0/YZCdTWS7mSAfef91OZDHLbLvEts+rfd9cUXze
6N5cSutK52TVIDwsn3P7CP95SXFZP6AseXX17XLrv//NpRoy9WAMqI0ZRDtDMas7SIrtm73EG2Z1
7C+2NQAegbQNRqTRHiWyOLc/V6h9hOWf61ZvdSYMf1rtq0a8HKNfdw/0vKh3vCRQAwJb2HH9Kgca
px+ZylAsh5NqGXT5jog8yxFps1NnFx71dKjXhdO2R9FGTXgSz1orLHu/LZLZupNs+mr/ngIYGxas
vVE51BLGZKdkqGztZfZ/67QqBHhTfIzR/5+W/K9bv/F7I/5/fco3a9+I21YqHH77KFLVgx0HJwLd
NDmrPeBYmcXTAnDqApi2fEcFMAjaXkxvvEzFJwGb6m4evA9zAujVrp9SUtrLYhlsCzLhpgH2adOt
u5KL7mGq0t2D7KUEjg6BkVyhyf8iJJUf8giyh+X0KEOznO/WSmCOYTV1OPqfousWQxVz5jlY1h8c
m61bbEQ05BLT3Bp97SW2W8+9TxYJjIjFKB6qBHgbMEzubQziJgaZCbKyrPrnlmsb8U/D0OXz2Riy
7+CjENBdBi1Rm1PT2F+A/YcHR8kJ7IqhzIc+OkmTwao1lDBd14jdr25+BclRVxnhb8Rblcuo9NMC
LQx6VGg55wRUizOASdl9R8DqPlAqYpJptqPYju+y6MRKV92Li+hW8+B4ydEfbH0nPt6kQLu6bSZr
NlEWznP5R5Ok7kn0iUoQqjMo8h5ihwpFw0u7R4t0WVfO5U0FdP3RpZLsUfRBM/T3Cmjdb/RiVC0X
QrYI+qltQe30lrZAteqHhoaTw+q4bOpY1lUNQhCB/5kz2tJFYtjySCK6Jii31HwBzEt+afN947Yt
tbL8CS7C9hz2ZXWDqrmCe+nv2WgHoEVBhvTBrjL/JFbx21xe6VqOwS50wcaomfSzNspJ13t/FdU2
sJ7EYBdNBpJ4Pp1E3AxGZV6GVA/uN5XqxPO9C6UjadFdUmjuVQJgMpNBAlXeEq2S2WZ44xeY7gzA
5+IoPm+WbNtsu3JACUkAhiVNBtJObrhKeRI+5gHorIfS1gAwGiCG130AKSi7e+oqPSXikA8npfPM
a1JRoKMXtF/tZCoDHB3Upf4cxJFqpBfdtq6oIZap6zHciy5XyIrtNvO2F73Vf1tkH+oPimsZXWoe
ATcZ/KUswXbTF1F0uqHXp2KY/tImw6qBUcNFDJvfr3Q/l/3fvusVCXvzgF2uC3Vdd/CayD0JrHuQ
le19mQffRRL0d7pSnmzw/ECoBEo+4+2RN3E1XIHiE5oQnul2X1eLf6BRPaoq1niVBVUVR5cqbsEm
Sez5t3SG185JyzMUdsk7n37ap8jXiYfTofQVvFpj3wQNHws+nY9uDTTAkGtfk8SdTr0JSpW48Waw
K4qx/mw2bUed1UGzeui2f/brSKK5iCYCl6IcQuPvXPKrtDL1wsFBzdRqL06vLP+a8p5z8Rs7uFgQ
rdzLYPyc6VoTtTsKpuFwDSi7WAzaoLcpuFQ/p07WQjhQuuq+Bcuk3QU1r5qv7DIN6Ye4Quq+D3Ur
bHeiq/4fZVe25aiuLL+ItRACBK/G81CuqauHF1Z3730YxDzD199QUl34+NQ+994XLSkzJbsGGykV
GRFM2J1SuF7i4UfGCRXqK6NlBYgHsM4co7fJdLD6qgTOHcqEF7d0gUSJDPyvKr6rrLOjLVA+9kxw
RbaZ8EpaiX9G2QCZqLkjvUKVSAy9XZS/3jBk/X8WdXCBrK8bFv7s3BTwLbPvv2RNkp9K3w0hTqi6
1FQ2PtU3Y9m1+Ql3Zo0HzWOg0j8CyUHDwgdFU4J6hblexE56F3WCqmoEgKMY5W/lT80qLfdQKFI8
0B1y1HdNPtRCiziaAzPlGS1DoBwbhV1nmk2Ng8rTEuj83UR8exRI68TgmtwyPkarWYpkUgok1MwK
J1NSI/lHuiaFQPUY2MYzlAMhiLRKZjeNZ+0TCn+fqqIWhRSKB6XGH9mU/xJvC/D8JRa4eVg1HKkx
rc5FeUkNrDWAmTLFr0r57Fp/D1hCyQaBBEQuMfNYiUyyHsxe83LA573Pdi2Dm5s56B/XvHuJZTi/
IRAYDuAZbHUopfSHjI7M6nhMPWp6OkwvY/nhrtURuqKT8OKmXqLWoR5YiXC4HpOfoNji8/o0jZzL
UnezaLiExBOkFbS8hdKo2yC5poAEulEATaAACdQTUYSslm0yd2fr7eUuRI529w5f4KnRa968UKOm
T+1oruoYzGgxDy18qFnXgkNDuW5j6VX6786grqrpbVAILbG8jXFMbdDiqMlkHGNQiEZmBHA3LU7G
uzfHrdTYVCWYDyorC/mmiGKQwpvQ0rimtd0cfTeO+r/IijIhYMu5hSpJ006GNSTEGyO4kg+4rPbI
zM49jFoddilgVGC9OfpFyS8RIBCXpgBVToHC6FnARQM6EiRcaEBaBu5Zw7iQWEtE8i5zTBvyELKq
+NrqAwsa1FF8BD/yykIKuQBbslGfoNFQn5jqLcN7N8VELBmg6MQjwGh13Ozdf8/EcfdVBgIC1+pr
ZvmGuflmSun7yLCCYrX4XV58AW99ugNXenAGOXZwpt7dMErwzI2bdtokkQ95hSWGen6PO8b1MscF
wNUcR7B+YNF5Ros9D+Yts3ts5U7FuG+aXj/ipk8HSUOj7WrX3NGI7N2Hc7FR77Mh8rQgdlvcn8Xc
2Wj95R0sc/+7bX5brIWmA9cBMAUMBUqTlM2lRC6leQE3AiOI/kAWaihXHGcnVMpOs3lJAGMRB6Iw
D11eAS/AqiOdEkQSoRQSMtsrjU4Yy1lkOVzcnTUa3ASukgybypuDzM3JZTnYVE7IT46+JQs1hkzA
VwY+NxHhIHaXDA/jtDpkpUS17j8k3mkCZejx7aKYV0EfRD94YuVf/AHkbfTzmmWPy/IyrGbb8vsh
70cs2Zff6Yd9MUFNtNoZLQSiQKavn4wEcr3e3C31oDxQt2+Scwg6m/0gqgE1RSpyEKWleeDYB1Sj
9P9Y/UJ1QZVhe3zM+3ml0AYB7aAAWDQTGsVReUBmUincT/4ep/34GXrFGriRk3Y/KIw12VrebGRe
JVcaydqKLonmP9AI0tvFJexQO++O4oLqaXGhnqnx8QjpZqzqigvUjt/tTtKhWIIlORSUdU88uVzH
1Y6SIE5boFt7bWzOTA3xjftsGiJ5NKCG9MYsfZVUdvvKjMF/CUIdmgoISpoEGjfa8IWmJL0IzkxO
HAcqOIHvAd9qP1Rr8pr+tHda1PvnYHbsVqx2xBlMCuJsxziRRjHKGTAgs2XbzW0EeVqgwMAs43eb
ZSo5lnnUMywt36fSeqaRrRZdwu5imRQQ9TGc/d2SZsSO0oRIV0lbRpFplykCE4xVojIrBDlqpkzU
9Ayi9xzggC3FgsoU9ULUBdUwrqeaGswrw5bzuLk6kQBdhBuWT1CxDf029BoNutmWXv6UwcQgLfGU
Qj3M2jmh02zTBAyHqCwYH6hJwKQEJTSJnHdr1Gynje146nN2BO+69Wbn1SHQ/fwZXDP4MLSQYo/s
NycJrWs7sTeK0QADPGljCMH0jllvg+MWu8Y0AJ1SK0D/FMDeRvP3uqVfh2CSh0xdiFADvioJPjF2
1vEc3ZOpp/uZuxBg+N9nkCO0pnMhRAvNtw+7EXXgdLaRgLT0rkIdY55ZF8fGR6wCAUWXmPV6JgCg
6v7GaPa2b/RnIgGoFRNAUmbOfkTtEngZFScAGVMHJOemg8r4hRmAZ5O45IxDZyrXd4ADQrA8yoHp
Rv2DPFFTqJ6fVKUBCRdIsNqpFnjNACBU+XsUiuEVd0COMxnYULrGCVVTbbCmbqzG1CN3LUIHEo4U
lOMoKROmrW6MFLTMscoOwnj348wMXmue5btl3bvXaqvYPZQp98ZG5uPWjPtxM0oXm5BkQBU0vhdx
HzRfhPYaO3CIfaXAEuEuH+dEdKc258f78ewi682Emy65aKrFxmoDDoRwdbPezfwahPDvL8iTjQWp
AIDG/emmqdXjeRBGlwJcDs/7+LOYP7b/HmJCpWde/7/Hub4FTMr8mqAfWLsGNHI+ewu0YM7APMsT
/4XXItkmUcr3NvJdGyeyLE/HQRjAPOehiKx3SuFQlel0ScZQzAQurKYL90lipohCxR6V6VEP4tKo
AaKulBylbPHOUoTzkdM8lSgPudCIlV10wBMJuDHl/Ijgufn3YPbTGlXc4Wlh4qQe2QygeUDh8+Hu
yvYlLkycG7tmPDm5HFHbZ1pe6++DGpkrFCc17Yq6rIkuEA229qBkDqIjVGka1HZn+bpSKldjVLcg
pXVXNFoaU4lj/eOQHPgfBEVm0gFhGKmaKPBQgORwgFJrzVFF34uTnaXDxeia4IiKZ8i89cFVL9Lg
mpSDsTN7HYeADxv1NCjWQPT6fGfODCfcsATkSFRTOVda5k1ve+mAit15TOWYUDoDglBV9VLkENTb
0MUeHcTU7cG3gAnHnfTFADARfLaqO4/xshfrx41ZKinmSDUUkGBjL1LDOiwmiiAn2YxCKyBYmTMg
z/4sS46mbMJzlQRvdvwT+S5UhjmBe+UT89eaj5O3244CPLa97sk+aTYiaVqOunpXPOgFqryGwj3T
iOKiLor3INFy16Clc3fN0E3H0kzwAvtUa3BZUE+ljicf9k4Js5wNUzoPiZLUIEfPGt+zTB+KLWHI
TnFRshP1bJSW4FvWjDaLjRxRkuOvJKklQyqGXVOYR9McbOhP1fwR3LKBaz8GE7QRVk6evPmhE5zI
BkUFG0AzVLAigbUWts42HZGqCBsJCsO3Gcqmesih2bgvAi+gsPAhQo0jPokjqBculbPDZTM0uqdp
/Aott3+8KLq5I6KYm7EcoHbt3c0EZ6dcJzkPoHIHWgtAkLOzZsh8izJlCeTGHxs5KnBBNADkI4Ya
K6ryM2cBkDZDsu973y9X3AcJ9EhdprpmwcG+PoDUUEGt6nrCEZ26SyMVRAsZVOC0VAwN+QiygNYF
QMjpenPVO2GC74Qg9rBn5F6eBPhzfzQc1FW4J/8YU4+7+XQENwA2ibXxx11AcScquLUPGa+Pmo5G
AtMOYgqtrY8jfrwj9WYj+SmSjKEToep17t5Np6CIVlriaTl8yrH88nJBuNVzJOn9SvZHuhyjHv1Z
qBd+3Asujn+0UUjudOH7veDdlGX4aeDy8p+6g9pxvdIsHYB7XbbXBBAqAXQ8PfozmWaZiw11S0Le
LX/Qmyj6Y5KnIgjdp2Nc/uG/glwpwfXUvwGyOSX3lrEdAlyCfdNhjibHHHM3MZPb2o/FqbfTGmof
0F0IeLAHRnngXz+Gmgyi5llj5g/Dr1CsY+kxko4OEGGCu8gvoOl0VEvM4yAL/dk4RgaoaQeJFI5f
4zG4hGfgt6jmsVbFCKJJc7zRxebW6cufWeV7zdhC7hoV7t2KKwL8uVs2EE+wwUmUgM/wQCMNl1Xn
0ZGsg/o2umSMu0J6wu399eBr5RY0jUmLO8ze1zwq6qRyTupl+PNtrQFaeItjKQVdvAvBGeRZin0n
RAH+YcinDkNbbkLdGR5T5vrI46MkMPMNsI3Z41diDu5r30IhnaITZiD1YahUOVd58ceGb2bUtrao
ByGyYR6av52mKrZA9PbHQdGjdaqhHtnuhkuIZmBtVMRgnqF41JYVFltQJ+eumt4ghNyewTYDOUml
OFL3Q/QrSpvXsTOHVxvsftu2i4UHxvYcfDfa9x7P2hOIGQEIiHOgH2OlEELjpaGY8SPQhMwuqFXi
wSvLPHza6Xi8PFFX6FP4hIqDAyrfcUGsvK4yRVX9F578aVPlO2ziufvc2A6k35BHq3NuAOwUV2IL
Nnu5KUNkrfGoAdXmfN6O/WAd1inKiel4TSdzbJIgqP5+PldH9dnnnlCAXx2XHQA9/JdtgFnrO24k
5f7OPvM6LHF3uweidbibQrY22mUNBx2d4Jnh8bwcj+AdKbCLDKYRNBJZiWy0stLYVsbZT8alSSOw
08yRs59CBc0XoznsZWWtyUYLjahMgQSpWo7GtNDNeyCPblWmN+qQL0byvqknoA3U7aWtwNFNVb/3
Fptvpu3aYZqOq2Gc50H9hRgweWqmR3NurDSeXRTFzBgT/BSbTmwvtA132A/bceOdUTrVGdgDz9BQ
GIyLb2BwyuCQAXZAo0oIDYwNpZatqNto2VZjwXByIGMjARg449TjgL0fWyNqYs6Uutugr2noZ1HH
V3FluqdIAlavdkvzxglXVcCo5qPwJLA3qQ2IK25MykdqEseNtkMGevDFluVA52YDYMS6cSWzUXzt
Qrc9DzUIROwpcDYR9D0Ai+3rC7Kg9YUc1CMbpNsHYMgdfKoQcRdmNMMwQNih2/Va8gAFRXsXKLLY
SDXcT8DiVafP2PhVWOJze6YlI262VSwY7fEBwn86jaihhdQaZIduXeeldWuua80PzuCgZxMKbF3c
PVjjM9kABNPqC3X93IbmucyOdQvFIzNFnpkaGlYZqFKwCfs13xRkAlg+dS9R2g0w4c2M6FMGumK4
GUMy2jjO4zmWptEqfTbiOQq+xmndaf7vxLS/pa1kb2BwL06lbkZeWHD9rdMHZzeJMt5Ip/1hgsf6
nLVg/BvYF96jaJwGBcjdcF/vf6FRDSKtZxkX01Y0PdLMKpxswaBpoIqJ632g5682UC+Qnh8hOilZ
uvIhEHigIakpgp0rXWURe7cRSQS0qd5tC2fEmFvPuRQdmA0YwC9pUJ1axSXaKX44m6hElzG5yfOZ
zc3bspiXkFrPPBTIdZ5LRKXLnHnJfx6Tp4DWszCCg2n0UCGoNQm2Yj3YdGVcr+dxKUQEgWtuQzJY
+R0NVW29vBqWg6xr7F9DFIGglCCU/BhT11LFnDSmZh5WioHpZqzCaXgznWmGvUcJ6nqJg5AtqnIq
/9nXTH3DWtwlzXf1/44O+Mxm0nV+Fmv6pk7rckUIgPtAO5/WUwUaENcyoT6Jm/cMu03ooXjUdRVH
H8pnoFBC48jh2dHRHD5tbkJHpzfXLthivCZm0G6Rer8ui8x8s5GG2ow4vm0rEGM9Bkj7PUHiIlgl
LkDRvKrjJ2rSftJWpW+bu8WmlWGx5pCZ2mRjKNbAl7oQ9rD8qxVpJUrcw01jS+1KJmrAEdVsQBEA
vrU+cKDvoIJHkz3mDij7KNhys25v2q5YDV2pr0Be050Lle2rE+3MUrt9YoXI3yZkX1VKsJl68O2G
+pNNI5ElRzfzv6SBvTG5NZ6bXG2YbrpB4FfAP7f+qnIc/whFwunMeAkbdnnT2VUNhdOw6rXvg2hB
uP1hv1lxXituQcFj1QKQaFr7bp05XoB/YhP3EVJ+y9ua48lArztpGv40CUr7lpjlvdy8sPEAbjLc
idMPt7y1xJbpToJnE/nG/lKNYly3+mCgYESC7oaMiwcqP4ZnUR6jx8a3bwy+BdNk84hsRHOobRau
wJHOXGDgYLT7/pilvDlHbt484vDdPNYpnkjAlOdrslHD02h6KEIxTyoYNpqroQcZfAD0926Ja0Yd
IsZBH64iEKY+Lo7ldT7sIs3+7XWUQ8uAaapAjIGC6x5Z/cz/O4Oi8UussXFvh3LYTTzsvoyN+QoO
nvR32opPA2LwNlsOWC31zEuGzv4riHBdD9bK4NU2x2gXTgGIj8ueXYUP2bd64PoqTMAdYUUql+0g
O9VWYbON0voXjRY7DakJ/QI1F9RFcj1fF7YPoiTF6+WPol9XYap5ml4hSb/wfLmQtz86poXCeMQt
duqRbTLGq2Hk48HMs9zDHiPeUiKZksuozgFEx4Lo0gTWWTLlYVQejdh+I9OSnEY1cuYxh+MqTOWq
yRvkvn6te29OVw8CjAcqD/fvlJ00LKfquyrlxvXsH2ZPouFchtS7m7rY1PwqAVHYYhoi4e9CDVez
SjQ5NSZL6eyuZ9KfIfWth75v74cz6Y8PzV8KpkefGU/NiUX8mW4jKiXqW0hsoO5vKKKYv/QJ7w+R
iXKg+QKjSRJc0GrY1IzgB7HBADNnALMslJtkcHLAAPAZk2CEWmddMkJXARgfQzU+B5cKtvCgPVbD
BfxDQ4IBWXW86+wyPgMBqF9DC8SFdQmaVRqOYmJX6mUdJGwspDZFULCrq5qsqF1gkKqxdr0ojEBG
DPRrAQwC6pJ5fqprwCFRKv2qZyx41bJBPoSsfMbXbjib+io/yBzKdEhwVV7U5fYGQvP9ebChvUjq
iqFMIKGVAIuptBrJTo0ECgHqZ9jPgiX9yNO+XfHI7E9Dl7/99wtjulgeVSFbWTShp+d5vb7hWVmE
A0cBQVAnTac1kbQQuwo1EszDO+xOvwV5maEgAmnqKQ1xxfzvwxubBnriQMv4mmzUyL6XW9fpQYqu
Ns59nKjdc9VvLNT4oqgE22Vy4CbOvbq619khiPzdWoJGCkpUS9NE1cYNbbBdftgtDcJWJVfi0AMk
rO8cVa20q1rAOcghkrDZZZroV27Vl1cTdNAbWwAq5RuyBJF9JMprXCRsG3WZNsdQoCPqcoNq5BGP
vlF/nrKk8cq2mjaVeohVRaCfWVShbmcZU68dgEmuO8hvTuS2dQPhH3OMIvzdjzzb0nHRyU0GCYU0
alHUizs2bBksT6q8s2mYuEmgY+JYte4+1Me1hWzpMQj74cg/ejQkB9n6qAF4aRmTe5myrLDYqNdI
6BDp+t935iX+7hX1Phznt0IzlmnLDDAi/3krdzE0/Ow9ks1wWvugV1cuXfygqtG7tlpBidn2cQgd
dI8xvfGgbokLY2gbvIRZjq/egVWrItSnF7JVpgGiKk2i3rHWX/oJ1Mu1GIstOfUgS1ZV54BTW9OT
F8nqH6yJx58ONlyrGqRHV3Dz6YDhnM3U0AHoLH5NZqvtuRKpXZreN1pUnaGSbbFRL+SdvTdM//di
DwoRXs3CcR+QPYC42F4JLYCCJ/IfNavxH5u+08ASojPcCBsc3UoUGzxj2boIGlNDSUja7+08BQOG
CqeJkBIdz1UWnTMKIZtSnEvxUetj50sWp8meUs1LJjr6yElbDr6COwP8QyojTXYKiwsJrmYap7mi
bbYCx8L2DlyxQ5P4qBUEnDjQw+yRmgbEvkee1G/uaKSzieymOpCYyNXvfTzkQKII2gIozWRvCauz
x8SOh2Of4TeMCh8UGIqhOuIbFXB5VJufktH9FY9FmntmBxDo4s1HSJK1wtkIv8S2FeLN4HUi6eCl
cU0/wpUmcnGLLVS//V59JeSZFq/vHHWGp1Ft+m9k7wcebs1SAgDxsetYdheQkZHgNK4Te52UwL1T
TGGIYd6ejDabtpMffW/HMD2NJeSyoKpRxashNMZNQKJy5BpI3qFRKnKdavBxOoOiEqj3WH1hgxr+
QSjgQSbMALzNUXiBGlwb7JSjtHxccLO4CXaL20mgZ1sn18IA7cQE7gx7ze1iOE1hsbOCyoVuXIud
lGta5drGlShYFW1jesinYp+NOG+OLR/stY7rgr3oAQKkYZaH+gPrQT0KYdls2/RTBxFiNY8a89AK
q3u4McdIbgLu3Xuc5ckBf4Xxis9uuAY1J+gCdOsystz/O+hrvP/B/uE7+eDFnYUHB9TFVjd04NQl
rvCkAfGyb0Fp4FM3GYk8vOuQ5PMDueVZuhbjD8cspjdZ+g6u0tLiYOWa/mwZBSgoJvDBjWGSe6KO
VD1rO7aAVYEMvDH184CasHMTRQxpDwPc+26Cv3dXOiDMCgFEaWwzWA3gxNi6bdqdS8cBJlY55hih
jORp7SY/Oi5HqgmmxU4zPrNBKw50ciW4CP4PwfSS+DpYj0NYHu/eyvIS1NNaYF0do/qb1R2EB0Nb
e430YcXBWHiKhzx95eBy27h1pm8M4GdfJzeIzkPGsMsxChv0jePKRn7txb6a+iqKhLHXtEB+i0sN
gGIINNm4P9pCYvfGDjXiHiApNwNy3EyKr1PaQLS2DkEjCKGNHRLu1R5n5Ld5yJwmO9UTVNPjKf0N
lZlVoCRkTMCyVO7bPYmoA+NRwSdopoEfcjvUoj21g+xOAG10c2+xVa6e+7iPANOCYUB9ePFMYhT7
mNdl/K9kAPu7rkFCizeW/2LF9iM0zcYfvcHKNdktZUe6c7ZDMffd7vNEewESdO9X5a7S6vZiq1v4
ttGiQ22AFI9U48kW+8MTRZDJUNf2OPtoK3JSE7jdk4nnyP0aI/SXTRs6oaNKH+Yi6MGgJ5J6ZYd+
t9XjBgydZRtnm8lFtTWSVfXFVQ2fE4Wq20WgeGlt/xRyH7Ptvqp3XVL+K+WAKVEjVS+LomKLUqlu
hbot8D8vbuq5UxZecvfenCg+1LpVzM+QGctXru6wLRkLqysvN0slav1ErU/rUQz15tlBO4SXxrpf
f5BhCFgFNHbmAoU7UjxrkChViIdwB8aBAOzYqojhvp5hDrqrd6AhdIl2ZQEZJZqSpRLQ3dA5OCX4
ukDIdcYBjV0CLTQuLbE91lNbHZDtuiZVaIJiW7nfu34QIEMGnohIhd/MoaBIwbt8qwp2NESBGpQx
UsC3P6CzI6Fk7WKqN6wB49qCl11iqEcNAWvvQu7i5gWXmM+WpmXu5tEw6IofkBsutm4qGQRPBzM5
zd04bFNkswoXZ+lCF16nXHO3Vs+6G6tdch8JchVg9l1yKvKp22V6/rCY/mN5ctW08txVaw5QwQZa
RS00vxwEVuOJMcgU/Fk7jYTlBUFdeaOvNacEpXvFKoyL9sQckWRbsuIyIfA9tyuOBYoU9/kwWMWK
PNTcjOdIssZqkZjWgzjl5GEzP3nzePHfz79ZSrSg/zI1EIAUeqyBvRPiBdKv6wcNWJkHAw98tvJD
2a4sIwh3iydSMTSUPb9WkyUONKMq+PtccjL9e9GiipJ8y2x30uwT8vubxTS/lFanbI/z6I/FQa/k
Wyi2CnHPHxlAUStCo1NifksLgKYmRyANoZrho1dCD69czWGAHpcr8tOYetEAMoFwiK7LlGWZmzD1
YkPSIQu7uJd3wJtKrqVTpB5550By05jWmd/JMqe1+sQDBAsPuAlVwi4DgpzUmmdhZih4Gki7hWvb
r+oz2WbxZh0lFfsmjX/F3Cp2vizZxezNYDsKXxzsysleeMB/g9so+6VVvcL028DdcosdOz8GYRYS
ZD95DAY4BED1GftCydgpLzIw2rvA5Kf678kardcEiMTn3orWda1Zr2QqjHqth+BypZGcdKQSeXKh
kZiGweNOJw+VVtl4JlfaRtNqd9Oq6dg4ZYeg1LwGW/8jPcSlzJKNHrZg7i3D7LWLIxvVlzbwOOqZ
boFZ89myvtGA4qO0/22YmX2mZ/5QhclmYlBXowhklCEQ2BnDihbD8xRatsJd4Qa8+MqdDBkhDXp3
uHi09hHqNA9dkfsPZs6RTNB7+6229L/ycej/5T7msjf/1Xb2TxtMx/NcyLUU11gL7Ju5zBmmtRDu
PBf/lP4KiBBkLBXqOcLl86b302CzoJ5NG6gHHK5TlIEbkBAt643ppuMTTWgG1J3HlfWTdfEE9Fz+
A0Rl4S8o44AM1R2iJxzIDXy/hBwMHnBUwbe4rrRXUCtyj0169QLKD/cUFObfaa9UNIa4/paNuXl2
gJp/0Tm0s0MkPt9jlc1onFXa9uVTUjvlixZMyB6AB2tDExh2D4+xrDaW30gv131/YxVTexaq6VUx
Va42ktQjm29nzBtV6RU5YseFKoMZDHazmvsUhXvvw5gOxWFZh3rL2npojYcI94Z4xwWIX3E52uHb
J/KRKksiHL2o2yWdbKCePhRnGlsqmBtZsIrbGuBkNSTbf8whF6pJscuykGK5ma3mtEMHlbbG2BPv
HvHwoXolOFGPbAtLHzPbAtJ+4tudnWI/m3pnM5Pvapd6akDk3SOZbiJtBPT7qpclTlCmG0CrwY2g
NgKG7Hm8xJCNhQmO/MBb/W/MakS/1rbuG+5L/S005SNAB3UQvps6kJrpKI9BLCDOp86z1Gi59gP4
yPSccCcAXNOWRzCEvkcILdnpdl7Knzr0clY5cKMQTixi7K4qe7+cRoyEI/FL4w8vHVOgXQ0JiJA7
+P/HJx1yrVsDl6CP9MkNtAbJ04HlYFyHM+65uQtkkgD4hy8Jw+/ZA1A01w4o7Nr7mEqxGf7fPdk0
+WH+DsDneKfJMlnnzIboodYc88hIrQv2DJu46sQud6adKxz3kRqdVyDuavzv+ji8mzgQb9fE7FYU
AFkwJDa0rtm5pgYubjWTYgdIw0CT2c0POWQM59VGXyag0TYcXH6BmiB1onZDxUxUskQVTa5lldgJ
6uvFRD0KE1QIRWMdX6NzNZQe4yusswNwzwQ1FOj8eIMccozTN/iTyEbVNdOHYy4nodoa2zTjTWVD
uTrsM6+0y+zqyiC7gsEiu/Y9ZA6aADz0XMSuucqVmxfgKM+y+BfFIUMLh5ZWxklrgsMyl3qpqs+R
zm4xzwtBm3idWpN1phWXV9W09CWC+B3EQfEeFvs4ZfWKMwv40A9H2Plyp6VQNWRc106pLNxNIJsU
ZSWVBqZ92MhBw6UhG3nJRsNWK0bPDFrXIxtKsLRqXobGFXSS3sfLxBIl21VT1tvPlga7UrspUga+
dgkQuVnYzTfD0SPPn5LxtYncFrn+IHri2ABu7cp1LpDKzqD1PoGLBEUse59V15z5YlXwLnsMmZU+
go8le7Rr+8RxdD+T3cKX7QZqSBDkIjU7V9GSB1xHwTEUPzezUTZWval0AMYIHNGiUOZB/kGe4mnv
PKBgagSZKjDFalSIDfCdYtZYgXrrJuqnn6Sjsmim3Azv9FfIU0/Ix+Cnhh4LKsxzIGcmZx1F2Qi6
KIlMZFcMtcctXDZ3RqU/kI0aU3nxdjphy9lMARmYkB9ADQAiUjCErBbbvJpaowyRKJRQzaRYgBYj
T+DWA5kgsKFRM5WuLLb1MR7pqG3GxbbLcQJw7CIBnXBrPqC6CVmpwP/JYlAna5E0Hxb75AP9KHn0
m0zkpHjqNVPwi6tJi4nC8oJvhbAhq6BSX6lKglVhF8w9suGPs8slKIDJSc0SS0O3ML4aefcXHkTZ
YWrTHNJ8fJ3rsXwB1dYR9AH2OcA91xmZ2m5fM/ZIpsVOPW0YsY+nuCmFsmdsgxOIPH2QlgAhqmWW
OSLg3V7o/H9bqy4lqkjBcLvWtOw04yknC8VL9hh/q0xccQWDj7RpFzvp4wC+Z8MHS8sos+yxBcXl
oxQi31JcMem4UKa4vLXmONAiWGtfG1Uu7g8TxsKOgW88cGLcsWCUfVFufN+HEKOi0VjmET0GaH2f
pY/arbdAAjwZGPXVCIaSr0M9tyAnytqDja+UgwPhCZQzMfNKzaQ4MyqOa9cSV4HrO4fGnZ+GHowH
sgtWmtc8RS1ti0/vyH/2UtN2pYkdLOud+hlowOZZN2UF5Lnl78hGTaB9GWUgn8AvKEGEtqNfBf2m
wqAD2asID2Si3xvZy96PAMOd/iMW/IJzbI+CNuDqpQsZDJFuqjao93YV8a+C6d+gsp4/VoZgr1BF
RVam41+zKtN2KKaH9Mn42PYQvbCI2BvZ7cvM5g2ChuQCyECwmxrIpMzGmfibQqlJQx833gPU32a/
NvXtscrqk2Hx8JxKKEKGqAf8lvuutQ4DKQ95HkXfykmBxgvxrBt99NR08gtFAQnk72IGSWUa8jKf
QFXX9pdODngmaYl/ECwzAWwp5G7eZ6vNNqBDlxAb2QvttR2TOw9pU26l4bdQlS6afF8G2UPm9g9g
jwb1uV2C1mLZS1ZVOelb2ghKCLtume5mq2UH2UgtKp5X1qhDBpJCAbVbZYFtHf6R4YW4XogJZgkZ
oZmg9aU+k8ss9s9iydZBm84vQHcO5vWCmSfRIMXLB1CMWzVQgEj0iIeOc/FgQYhmBZnSdjfmkfNA
DmrKRso9Uk3xHLzMaNQ0cG+iCMNWkrpYiRqa7wfuA45PU214OiCXaIxog5oBFDAWEhJqJikgCqWP
GJUDg5w4mdsBWolknceQg9yKdowOZCvT4t07z6FoMupQ1N0gLYc8vcruuXYUH6oqvYKNbtKPZOuy
+CCMKTzeZOnmrqFoOHvc5qwpUOQRsq6682LgELeWQqsOYPvhX93WvQ55x566jskXERezuRR6fezN
AUwaKioZi9tJ6SCubpUaT35TzJMCLY9WECBIE3cHHiWPIa3+HYVr7cquTQdkh33xHMfhaz3pxXcI
a1kbG/nm/aTCrLFdQT5XfwpwyThidzvw5kGKadsDtfnDBwPxphcWgxR5079lbHy3C5BXoYhXX9eh
ZR5b1XQp1B3mnhNat0Pl6O5sd8OPkLul/g/LUwhua2u85M6Ke/NKja7Z5rVpsDuTOFbt7xwB/6to
y+5hMUMoqTwOlXglU4ts6NUu93cSHjKRxa7KrG8LH/zMGb/EVZUSCsmADdrx2P9GHPEF2ahLjdF0
XbOiLgX2TMyBjfpU1VrX7iatCZ/w27cezIl5EZ7eT4MyUS8Ct3qApMd1MTk8esJzCpKUH6FSN3En
Ix1kFpSNmjEyXQ9HmXxLQ3qVcuydTd7yFJcKXRJ4qG6t9q2NcluzPtadferi/yHsu5rc1pVufxGr
AGa+isphNJpgz/iFZY+3mQAGMPPXfwstb3OOz7l1X1jsBsjtrZFIoHuFrtz5gx9floNXywSV8g5b
xDm1f8aSlzvKla6LzSFNVGX+ldqX1KqkvmbWAFTKVJ4AnYDOJw2MBpAcXivAq0WqYwZew02FtWpW
qwSeorrr6U4AIUMw5YAfA4ajGTOXe6E3pS5tbK55Lv1zoFkKtt/75yStOpgAD09dWe4L15VXlFGL
K51NoxDXn0syFoO8j7A52M0NsMxLiqYBBfLhORFw0/pOdKAZY4uWM+SEIOSgB5ar0jgZ1/C1mNZL
jv4BuZiGrWr7OFxuJfS1zDWjfdQ4H4N00EKnyQAWuSeYjez/usn9f8DuOjDZxunQaOberNl8vukZ
D32dg+5eBvXeynt/X9nNS58AGUqHOA1mLLIJU9oTftTWyNJlwmQeRjcpBUNhiIMLYJf5bYD73B5u
Ddh1Ziy/Uc41hXadqd8CLtpjntsfpZ4KCsp4yaN87zRBdmuSKbv1sdc9tmoP09UuBu4QeelFQIVn
eSibHjUzINZ6e4KkelI+LGQQIo3k1u+xyLrJVH1xa9+9VU7qPdbzoy26NgOUAd994Fle7+EQ1e5O
WUUR0lwVFd5NqdhaR1VvbSikATBnR7RLfXGwILYM8LUo12XX8avlQh647ZoWVgwIjdLh16TCwR+6
ed1wYa2dAqY6vIGwh9LcCRnFFtqYrg8ki46xhpL7xBqegN31D6k/17BoyoU0V3UaNydgm8Y9H9Xe
EFVzgr4JED6m3rBQTAea1/rjWN0v+V/DS06yWyVBRRCwAuki1PUjdMwusUaXFy3/fRanYsRAFxoS
EjMgpGIUuDyc0hwFYz7str2D2QBiCI+sd1BDk+cqzb/Gc+AdA73kcuYc7ADw5ObRUhfHs7pxRadc
x0PN49C38mYDUhJGKImeJLpc+gBVJ2MLD7Ac1Mh/c42t/woUJwxdsiIJKQDQEsj4P9MozOwETfR0
EtgVonBQwfh+NfOkP8tS9Wc6Ww5LDrJ6xTbNJQiRgAQWpvgF/AEWJnHjnAZ9oDPD7bSTbwVMYGGl
DliDub1xUODBuooJyHnq5P1A8f3yNsEQndJQi88G+g5dtSF+YGxku6LQcn/1AHIJ5bgTgThCrMBA
UwPpzGbddMzwOzUlePcL4sXP03kL00MA6DT6ggY0bn4Dy+1szetZhFmVmnus8JNnbO6iC7DID8Rl
bjj8NdE5gXZXNO2hu5UBdpq6p6CA/mk1Ou1mdi044eqcLQ3g0osLvfcDExTuPuj5o+mZ2AgnkFCA
Yvr0jQY8OJPCbSndtY0PmbtcS/YkKK6DMqtPy9TpvWcFXPRqtroYm/nEgPosCgbH5TClnQ95TE2l
oiS2jemq4LxHw6UqT5Uffz60dgqdriX51xypL5l7zwe+HTgXsNHmo3C86ZjU7QyNGoRLDt4d+EQo
LvPy2iagivyveUsuV7V1KP3vVeF1l7YsugsbJ2ynKFYZCuyugvRxMaL7rA94MxcXyM8CUw8zPDzm
gdBRCQ7JeCnIIE8AKXOJLM/ZjW55a9J+6wcTLB5So3nusVqA4WQ2HCgHlDgskW20huVUbQSMTi95
a8AgyUrhmx10AOEHucPSTZRj9T3CrVHJUT0AgQXwX9eLVWt5Ys94hLLi9LSUO6hMAeacOrqzdfmr
AkJhrQFA48j2k49aTg05FHSX5VBewbUZ1k2dsPUwefgDB2PmbPDeH0JVuuD5GXZxENJwnpzCj9dR
mQpUGJT75GSxeZv7FwpoQgZg9yYH9GKj+hov+ACqfxqum0lH4jelTxON0PWxRtjZVvu4pKSjIM0r
4MN7wF5sS/qhdEhy6OLe46byX4ogzo+ZKTMACMB5goN4o2VDfr+W8sIHcMFXL/SSojwvkmmfBvBs
YvGATUwdwUcIVe98wqOJzlphfnesxj4AdBBsrAB6rWZv5DdYmuK9WEozNOPhG+q2FWAo+Xjjrj3c
PKewIP4oHloeWHvwAoewYK7c+g2TQCPEA99B5T06BEZ0lGpioWsHL4Enew1i/+HbHnsrakgk9KbB
dzD3FE9Rmp/gJ8zXBfRw1tqU5Zrow5Q0/RXGDmDCccUBU0EuM6zqlBvgD/QZP0gjkm/TDIiRl7j5
haVS3JrYy1eJiTUzBE3AWinsc1kz69OhhZfHOcKH7tieOi2DNJfHPOpWcvBq+D7EG3qmBv78i4kI
zWP9hKWHIz1bJ3piLo/Zv4f1bJW7D3afr+FVyndm7GcPcynzBzqjA3a6oJLkfbxhetQaFFCsrlPs
0IwaL+UgB6xzgc5q6UeY6x8c2VIqBSqcxbvoWhVSt3fn6EQHfwRw6ECn8GiG3jy751M9I1oGwUKO
TnWM9Wk3Zm8tq16IVtpguQ2zuxzeq1MZ7fKu5yeipNKB8nVkBaEPTuiGcoWeSwPgploH21UvlB8b
awjWA24i9U1oxnKn5Sa1369rFrRPTslB8hxgQAh/WOM1AcL6nBbltJI6BAs5OBYG5EMbJ5vR1oDE
DqAZoz7QmQ3kNoTCMrlZcikrxLkECwNKmX8mUlKOrjjX9nTDGsfb0eCSpzOb4XFpKFCZUZfrQjDn
+zVEOJxznoHwyiCQWFSBgt4NDsSOpjP89n/5vsG3f+XxbR7aFVYCONKQzLp3PzeL3XLtcknqWpuR
g9lMjJF46rGDKco9kGzjhVKfDpBMutCMypf7ex6YqjU69mq9vGrxxULDOJ4qGDPj9WsYQtorZoP4
0zHzNMCh2kZjYPj9Yja8bDNokPWSGuT4zRlTdXBG+DxFfOj2C1OQSIaw+/09QAVyGqUBugJnv6+4
Mw8pGUTlf92GBnxPCkAB+gAuTFptx1rUl+npOJIwj1+jxgiMPkQ8XA/PXivHXoF3zQE+6NYpmQPr
RGfYa7lqW6GyCjUutaecCz0JtXXwlb3P6YsUHxoKGyERMQEpZxuUP7zVnWv5FzuzKir4gufQJ4mq
NHoY62CDeqBzhGsQvibE1iTepkzteSUaQEixanqKTbPaW/2Ejh5g/HBDTRrgDVPP2iowaw/Udoh8
yc/3UXJDpZhG/nPep04Fja57vbCpvfEA/gzDr0fKY/G1B/d22/lFKTctQCsVOvQXro2kyU068y1x
gH8ZoI40JbLiPmQ5oJ00R3gwWVtNNorPeG3+z+tqFeTrQUHNkvgiwrPbi2j54c4IoRCPosOdPkIh
FuiHu2c0wKr/NVlfS3cC9nYFXdzVrEvcrpiKR4bmWj175QOl6CDL2t+w1vFCCgHOk490NlTi01zK
Z6UFYysoNXm6uUMf2f3z1n8I+pAzhW54ZXzQh7987BTep+o/jdtAocdz0OcKoh8JfBUv01Tyl6kG
PD82vHlPoQePKnjUzOmGQh6pCGCjEdVcoEFeHIPlj8PQwj0cEc2Y6wJekdGVOwr1c5X+EKIKS7yh
3ue+GraxEOKAP+78EnHxQhMggII9mFkHV7t4cHpo5C5NFmqm0CEGRtMWWG0tHZWxkEAi5ZGx8e0x
OWdNmYAKYwNMuMRJBEnypvtJg4ZR491Op3/HJV2XlaIIR+asgOOETrMzD49gI1ZhkgnxMZvvHI+y
nx4eaKsyqiE46RgxINVB8jxzG0gBLFA2tEHLRMzPQWCUOZ6tArQQDaTuieeFJVUiDGdHER1iInYt
sa3h2RQmbIDmPbhCITV+eI/VeRvY2ET8d9+Icsu0AQ/epW80pkG8g4A2yDa90Zy7aH6e/liZg3nQ
Q/NJQuV+aIc8BH3QRMFMwXpFzyF/c9QjYESY3zgrxXnQLXZ/FnXImlweOh1aZunteBxk0ElHPz4t
Hechkc2VIpO/O6np77I8n65WbCfryuLV+9j6F8+IjX8KX+1nv/C+lSodQxRJjW0Ad2rcD3qXFeSN
9yOoeniEpum491EeXdWTA/4gJb0Z5COG5cQkI8yBg5O7Trnw107XtY9AkXaPtYk9QgFqm+TNpjHQ
LdCt00+HLt+NLDLOldmjmuV/rXj2FYaT2VvWpj0aLyrb4u2SvqUz+sAzIDQPjmzllwRNTeDQ0zet
DX+SgHOFNE2IqVtzH+RpGs2Ccd/HxskRvr3mc3rDvpyfoYLIzwAAowrhElybErFI672eA20LPFLv
4zQ/gjC0wGYJjjcBXLjm/BzkIuHQETXTB4gmGfZP2+LXxjbjR7cEyNlnbXGBb6b1WlWo7VPoFOxz
SKPLZKYnL2ESWfkOK8d5XY2qfarYOICzMLMDs4zmKRhA6o3sbzQGbcDmKR/iCKJxce0+uBJ1qDQp
N1Ao7V+cyOpOcQ/QK4VJZwS3QbohRaly+pe0hlTBDGYaGl39y2ilIuzw0Nn/7jo73MWX7U/nls54
DSm9FGISG3CWphMcnUCPBHET5QRgvgwY3/nTpgiidpXA0fVCh8qt6wtKAX2YQK5xTTmGf/Bl0ocl
dAruHQrLOFCeZtDgXyGoOe9w0I3g24z70ozlHjS3hZbadm7wwf01QGEkK4h4wpxtBI60rbIwLpzi
IU47c23wbP4qkwR9SSf6x3Nh5Ifd2o8gjVGtK8ruOuXpt8GuXyb9EiQVNqbPyrwqYEk+lRvKLQNQ
tj7gKVWc73nGNrkY+AG6Gvw0Oy1Qx3R6j5vEPFnMBQR6FlqaA1N0Kq61aeTfl/x99VCDkh3V4kjX
2DwWG03xDssG0hMAOXxrgMnZ5kBm7CmM0cTvo/e4Meu9wYxyK8wu/Za78TYbkvILpC6mI4R/sa/S
+dKZX+LJqB/SedopJ+OPdQTwYe2huciMjj8awuWPDnQDDlPh5Nj9/pujM+yUOxhYPdKVzLWxNywZ
yBx5tW5VDIvjrOVHLbjyHesmFM6gAfdsQfZuywFXPEO4MT5VsIbdWXle3WTssbDgRb9moAGG9MFg
efiYK4kOrwfHsdrssF6ZfLzydAS7GbEOtM3YTA5jMu7lBppw4OSQIRnNovEWfybwgRO59jO7XXfS
ih86wdRJRVG8RQcl/lJ3NhwpTfenW89YUfvW+6iC31NFqhT82gSWa3qqE/F3lVfN2q/bZtNqETih
yXicJdAYkY0FlxV96Ow++hzPNE5TTdOROwCQrzRxuYQG7/OcEW7rMkteAyP4Rxh98TTOKT+NHTZG
fpA338em3Y6BV32FJEi5j4NR267a9vusvtF4b4FHiXtBByvt25dYRTevm5vvM/wDwlzNu6xwWhBv
5g8XGpdHMcrmRmKaaW5+TJGLGpxSbGc7g4/ieQpfiSwo/CPFScXeTDPr15D0POSNSq6z13fROpj2
cwME8j2aWkAzp0K2+Gri8YG3k7qU0/zFZHn01I5FcS5hux0apsUfGn/+oGoIHZxc4mtqopK1FExS
YbXrCg1UfPAA/Gsj4Ijcf+m01d5wdIYnfXmaqmcKqqoXh8GxXtuS26+TMKAx35vpr+Fr66TNr6xj
v2o4WXxBwzbB823yL33niGPbzvNOwUnvlnT4tHiemt+GHoA8fREYIPsZdhTf8XmUYd3H7s2KEvD2
ChPt28qAWa3tN6As+WChz+2oHung96l1KuC4XQZRF6woB6JRiqppXR+awf89D9LvCtppkEhYcjQ5
iyTsfmfvvOSLamDQGudQXqileqSBoWQ/ZlUBFgb9gIPTA7ecQXD1OWhAXHAcqYX6WFuv0SV97ZRj
rioAerHzSOQ1q3NNJpuNPWAayVWqHN0d5kVf+tb+sOyS/ZrDwi+NL0nHoc4OVWhUhJrmNrcCYPBJ
ngwnbm6UN93iUwqcswqNFmhTU5uhmfg66AVMH7PcvEb6kCfGdOYo8AVOabsrmgaZQxT2XHQTaR7l
7geBpnEiHBe/Z1x7nyycBP+nQ78rBzDpAjvHnjgfHuquR8HYBQMNKgz8UBbpEyopv1PLoGLwpPYg
JRLOVm1AjPfPHN6jRM5QJtx1joTAcpT/Q29pp8N/q5ZgmtIbnA45vD+BDnPTI4U9ZCMfmWmtKKKr
ahh67MDj+HxVJSHjaqCAAK3l1N+BBu7tKp4XhxENpZXnOs0THWZ0ZsKyBraiY6K95wa1zzxh3mgC
uuryYM54ArqgGIpQTo4IW1P8vkBM2T9ZBdN50060GJyWgPt0Wml5wHvsKgbuq/UO/d75SbY29rse
Ex/JkIYgCoCbx9q3BOsIvJrEo5nAuQh6cJWJQnkL63EdpmjDhXid2+H9R0lOj1L/aGtfbkQBATaY
0wNDQT9cTsNVBnnQsbDCaowiULmKn6zDWhN/bP4wuYI/4OvOH1BB6LaRO2MPqnP3uUXKXj2/fvQb
Do9DPChAwUQDrSq9xyqpJnRfTUgk/8k5eSV2Kohvpj+3uwFF5a92C1HIzkt+WOD3hXbC7AsUpK2H
uGogCmk1yY/KN041pHTDpG2Do1EzbCdYk14j08BvbD5kvUg3eODYeQg3FLgfuSNUsLDjfpIlaqdR
dVM6oAzssxQUs3MwdWtWhXAUYE/Wr9m0p38yC+IBeeIOL1DOTrcBflxhZE9yeOBeAXXg0uq2rTHI
Q2NMA/YG9sucMoDTK5OjKtEP4G+kb/dqSupAMSR2QK+9K2GiApqseDT9d4z/kafIAVDGzTz77OoC
6dxUoGMV7WifTaijySCyjpWOPGx7qzXNodmZj2WhN3938NNFecas6uNk9sWhFeCJeQa2obUqN8wc
oRalw7oDy4fO6MDEiPVV2fahldflA48saH3PCgRc15/2qCgVax7E1iscJj+HbQJZkWU0Af17k3XT
965X/WrwLOuRp5n9KPMxvo5QHlhSls7XtfOMQte4b4XvXrhrJa+13NbMN1/TIU9fS7ltdAD71Plp
7F+bpji5Ru4/OnNrvs5GeY/M3jVfC0d8iv6MGbmVv0xgQZRATynL+FJNlXd1B9RfWB5/7fukO/q8
R6FXDw5lVkLsJbW3YBX/MDvfXQNmadzA6f5gXjx9c2xDV6GG+EJ5t84/8j74nJ8DsP6GMRjwIEPz
TH9oRVwYTwCbr82Ema9T7EUUgbyJnYse+zOTxnRkYv36ylACO8+Tv+tHj4etjwVQDBzaG9sr1bZv
c1dMpwpqwBgapze7zTlkD5wGuHqEaHjkef82m+l4yot8DmORT2+mgS2Lz+N4ZzUGNnhw3QC/Cgih
E8Uzvh+nCibUcKLQ45/i1kxeBN5+cO5R71aal5flwID3+BSCEPHexgkeov+Zx44qxcsCXoX0wkIB
rgebeLZQn/v3JbbklrfYPELY2CvG0IYeyLsKtOeEqb4P0G/cdGmnjrCoN54Tp3yhJVdSD2XIXFc8
QMBaAeAduysaMBPjBxxl2ZOLz/XEIjD2I72Gg1/6Jousx3YGprBFqfIydM7vAwfl/pIp7GhBB5m2
QlUG/PnoSJPKUznF7H4BXaosLIGMpr8/Uumx25tzdj7R6bJA+vTc/XRa5wGmikn+XkYt8x3owXjM
hjNL7L/LdOgvZYZGl0zsDMQkFu9rHQZjE4PtgpoFjbqp36HdmnyjwYxnxcWeGBZHYTFn8BLz4H6l
WwR06Enjclao+hYzdp8DOrcrGolaWD3ZaZZsKCz71gPG0ACjymZjONh9to/NXjyXfpE82AV7AI1O
PAfoCj5HeeutUrwuD5Rz5qQ9z3H+Dc2AtdMk/tMQAL5Y9DAsMOrA+urKSG09/F/sKAQVH4TVeAJe
w87eoFmcwsXEr88pC/YuL4MrC1zm4bHS1xvgGGFwrJPLAYzW19gw7XWaQZ3fMizvknqtB0BC6t/P
RDEzCN/k3nqoHfgp0DBNFEP2JqFxHGZyFucGQnunLjbtLZj1zZMDGdBQOE723XGtg2eX9q9I9ltl
1uWPSVvJFvXIQIG2eqguE+CEDrnF+KF3+sdFvXRBo3RZ6ewHo//lxmWR5auRwS27b3zlPgAMkoGm
iXIbKMv9LZo1iGeuauc4u/Ot41gSlXEg9vU8Qx9As1kiPMhyLuwrEVmMIGh20wRR1oXqwkvYnuFf
f000GYZmFJaMwrucw5/r73ezzWb316iXuSDwoUkWLjBeg6MpVkpLbQnCex+Ynf4Sj9VmgfbSWQ2J
mftcCo2ka/fAXvQh/MFAn8FqcZUOKXt2UcZ/HHh/8LvsNNhl9aXz5mYfxSLZDX5kv/mBF9aj63x3
47ZbY90Rn2dIyN5iT6kVJIjirYsK3brR1SmqSNHBl9khqZP+sJSuWi0qQIOUW0I9V6CkcVhSNI1u
OSj+S0ls/9DK1ryOKoX1HLxcvFXkgeLggAjmrJIgrneNkzOsf3Qc5EpdYeVq7+DD2d5DX0+ngdKQ
xb6Fh9GKch5dkk7cxMbOjT/fws+ZPOBx9oMm0n+Q7tA2rnlA2fXrclPKF5ZdHJ05fr7fk3L9lEHL
YriiKCK/JRWKFwAN/exsrCN6J3KenbYbd1gHiMPYT+UN/Z9gxetU/WTtkXdO/YFKXQfaXeFcLeiV
Hg0o6IBLxvpXT6pvsb4ZNnbnQc71W3Q1tqRdQqols+/X+xY18kX15JP0Nk3B87cA8gbluVUCVPVq
sCBSeY9pCFC+OpzmwNnXYnpu8f/w5LVJdClHrJc9Y2bvUFQSoVF48uL40/icQGGU8pMJeEjSSHsP
BTD+jiVAyQssQZV7VQ2K5vR87/Sb4P7UpxjCNN/SBL+05RVxfxuUecBPPffvl91zbuluK4dF50rp
NYFh9CFpxpGqGy896Cqtncm1a1STgjZMjBKfG0nLzbNyjsCcvJKgHM2PCpGejQSsTY0vWg6LHQDl
/gqX3KiyBHhR8epHO4gghtJpG/boVqV4wFISfnAeBFrwd8Li78/ZMMWhC47e+a98LczyoRRQR9CD
NF9UUcxXdOp4EGcKnP4+oOzR2Ejb5SGw7PlDGjnn3hJmEeZ1awI7V5u70amDJ+Vx7GIEW99HK8jK
rUunaPCMwqiAbu7T5IG6iOCeqUZ7U/oq2RjfSdpl0M0IOtzDEWK5d3G5v4Zpjmc5DegPQbnpDdhx
4/1/SrSoLBRGvAfD8IES51CHMjxgDCkntT4tnaWx6GCDFOAbqa+gyTRAYVEaoQdxmXNeW4DL0EBn
ZMU681MLFBLc2e7EdWpd/1zVkgFVVH3YcuBPcWezp5xBZdTPPG9HYZwo95aAY6TH6GABnb2Fg4xY
A6jDn1gALe8+gc5uYs/q3CbQSEWjVOrWN2XoEEU2NvCJN73GaLFx6GAy6FpFWdWfjAjrPDqDt6Ne
DJowkQygSBxS0tdz7lpqS+xy8wc3K8DOqG1jwvcH/LhyP8Cy+gCfNEBZgAeGqw6aOsuBcn+mJRnw
DfbI6w2U+OaQdWhykFfa4qFGZ5RTMKRiGVAGlCLnNfJgo9BvPXc/9/7zkmdVCzw5IDgGkzG0Mufp
YYBN5ZcRkAXOhujFh8TO04h64aTT0gTjE2skaIzpsAKte+ePfr8xKkCj0sgYDkrzi+E5cwZD1H6e
zMbf2sJi63pUzvNQDMbVTbwdRWB9Oc//OT/x4PBL82kwVm6EVUpwn08X6fm5vj9Fy3xvztOt7EtY
3eiKfBF01bgCYPADc9mOctJmkPHQo7YNjsGqMwGmgngQX/XMRExDy8EdQKT6vQwsnWNbFDYaQNn0
u5xH69RP8b0qAD4zREv1VBq/L1lnQH5yNOahh9pCVwagmvLg2hCHj52sT7Cj+s+4HZLqgKe0WrXc
xfgyP+pTLLAtw91bujrQ8Di9xDaEgHQ0CvydVrpYIwJw5KicULuR9ygycPxnCVFOytHkoJXjmo1j
u6Hc6PNLCZjeY9vi9Vb6r/iAitsIlAUWe8aXjtXAqo74IlLIJsh8C3eKwC3FaCJGF7JuQ3KcpA0A
7dRWvxXmFcQQsew/L3rzkh5/fQx8XAARub/QxbTG04OOrNm5j0yxA3IVlfkxgxj70ECWXZ/RIQIs
+p4bCzbu0iG5LIP/z7n/a4oflOM26XIJgEyAtXtXgeySsmZfpRxVLghAngdWqG1eVclTZwOrJYNC
vSUKtiVja/5jazZQLeGIDATyYW58vrOTxjwGgw8RGTa9170PF24oOUM50WpeUlW/sjhPf2QtPMas
Iqgfy6ivzyIz1JoGIqwcSiandwtGD9vGckuwW7J2udK3OYPFIqpmqmH10XC0fTOL5beiaq+tFzcx
jENewZSFe05R/GxM1n5tAjdbJ1HZPCq75btxNNgR+wEoySXGMZYBGopZYUJHOGGnbAAb0m5gAB6n
7XCoYlhNVZqtluYMB8eq8ZYCl41ydBDNS1vgOQK+D9pwXXuDqHS8UemkoIaVYgFeQJxmgyLvv/Ey
PjsuEGFuPl7YALSMx/FUqc1hhBumW+xstLTeMrN6msoxulXQSMYX2n+n9DKrhfTjm2mrJ2MW0c1N
p4ckq9mHglbe1bVY8OiEz1Gk4i8QSqovZoC9Lu3+OWoDazRnnAMbrGEt2DCf2oH9k4D/+WxHE0ou
TTDuMoO1r64RgK+by4//MUG6tjZKZaiho853noQP9u2AUkbRR1A90CENWMPEzkIGXw2WwRQvGqcN
wwoebGXmPMteehfoyz81s2c/z17hPLt1/2gxfB8rUopiMOrawxQ3gfONnzcraMklwI/hYPMsOZsq
8iGIO9rrvwYopCk0uXc6QCUohr5HeYwtAEZrF2rJINWMXp5sg6EoXlr00U+xiTpennvypXal/Zzx
kMYoIzMTKt9BJs6UM1gybUypErT4MH+5/H63ybWeZ9hdWJ184VnXP6fZBuvG/NwnzRbSYtNB6g09
vmz5mfIUApKAR64cwRAG/6Zf1bqqNzZmv8Zzsgthz2OfuQHc+X3E0yXBe9z41g0gsXpPObpuojKh
pyuGFIugTI8OUN10G0oloxbCg23DupoLgMFqI4KEXwWEuhmV6Agk4ja1QG922Cb+tArI1/XDh8e6
NiwmAFliG6ClOY34Nk64ep2t/LsBjNTPqmlOKH/2b+5Yyw0ks9QZ/cYWUgPZY+RiwznbHGDUOm/f
ofUmoMHy7rAg208VOmcUpk2yzVDV+9I3rQ1gKvhrmZ4Gdcy3IfUEwIeTc/GdNg5pPmimpvZbmx8M
0MluQPr/pLyq4DaamQXbcp5hs1+MgMk0c3+A18XvM0fnII/YH6AK+P8bdfQ8ugtz7IuoTYi06HpW
U8ATI8tGKOf9qYKBJZ9Apm2Jhx8tOJhnynQZgD6FW8Vn2ZbWKqhE+1h6rX3CrsZdZ7nb/Xj3vKj5
0TLpr7HTMbEULYHKFSCT07DdBACnKuMVIpf+TpgtYNpzi0Jl5p+Kqb1OqJE/0sFJpP3o5/Wae22F
ev2/efzKLCxXh2S/5FBCrqH72tthr8xLJaZ3ovUJEX/NSte5megpXgODQ0VX0/qCoatAIu/No+xn
56sw3ylty8bbC9MdNhTqq6Un3Bt2Yepag7n/6WoP//5jUA/qnJvzu1Px5lV4/RZo7fp9rDJYJuS9
uTVEUL0PRXuCOEIMmWobeHcVQ39C57OGt6FnoXNNl4PajFItLq8zv/t0OXD0JwgvxC8zb7AqRuGg
NDxolrB8l09W/O6r4GQLhz030qweirQGI1nn+84q140VjUfDG+y35gdlpTfJY4ACwJrCNPJAAQhq
62HG9xpKKtAUo4omHDX9S1ZNkOTFRx1izeJf5DTvllomzVAe2znzBMYDt1d16VfQiTQfXSgFnYDt
+erVtiZDZH118m31tSlsdSucRt0oFSFV69TsVdEKjB/AmDqQE7xhKk+Bk4DFQKdijvDQ5s37pxxN
/BTfTynryFz5oT955clp5lVpg1ARzK75kXRrNkzpR2bVfpii4/4QQx7pHEkQAlgjnfeGQ1C/U+ZH
GXnTKkDT7+bKtgVQqEl2IF8ZL60bwuZLASzsZDeg5WLsAAEnEqJ1vkuIKE5p7LzlDPWcDI08ADSS
XRdw+Wqy9AmKeNWPwIfifZQE02NR1u4pdyFDSQP4tiQA3n73RqHANtP8IaxRb1mLT4EmiNx892zP
f8Y/RB1S/Ci3WdMbby3v7neQUeOGUS+nCxygISAb1QqcWPXg4cm7AwwfxHkHFme7qUJT0ZWVgK+M
jp0Y7cJ7PKGLurN0fF8Fwt8MgPQRzLyu9sHfiub5OjApruBOcawg0UZYBgCVENcs6vhKif73gJ1X
81Xogb+uoIE48jBQKQ4BOnQe6FZ+2vK1gubEQZj8dTIM950DQ7+G6g0KUmjafLWBsrHSznvvhkrt
sqFMd6n0vfd+Qk0Q1m1fFASSj6oN2Jrydj2+VW0UPzV1IR5APnBXqprASzOMYc8s29iD8DaFg1/z
F8MLzIsd5e8URa0zPjPAofQQHSorOOPjZ1ejtfhLAdH9VZkF/8fZeTXHjWR7/qtM6HkxF8iE3bg9
D+UtWfQtvSBEtgTvPT79/gCqZaheae9OdOQgAVSJQAGZec75G1zBmCT3jbCHaXTsz1prOUfTBuI+
9V71JqEMYEgFr+G1++N5uqF0ZyxOn6phrK/6LtB3wcRTUSHz/KnxCC+Ssu1OYupSBnNrB5kJvFoh
97sgrKfdQCyqNamqYjd3+86+8U2r3ODS1m6TmUkzY/pRXF0SunfHNtG6bBtk0A9NNEdBnxFquPkx
VcEDqaTnbju4V8j/W9mZ0FzbE0rru6ZwqyvG4HwNejO+N0z8YE05uh+qUDlbDtDkRTls4zyvLvFA
ChQKIMTI1i0viWPnpy6PqtUoh+DZNS3WN8H4XrG1L2tvrwrlZboLgwdfKvM10CHcl2+NFxbDKTfA
32U997fvIdSbMU/vtGlKm0evi0uKzmm90ESj3NSi1/euA4PUAVjwJExQ6HYpn0NUfhPQNKim6/cN
6vxrgcfCqVS85NSI0VmHfmLdO3GWLvpJPPZzj4zyJ6f0s4VQTIzRfQBYfa48xp6rPML9aw9ZzEM0
d3GuQcuwC+Vm7kayQfs9aIoNeZN4KdS4WyuOHbwPFftjUoTuJWyd8WKF6V9S6OH7sK6LtUWObces
QZcqkdUm4ZPgQcbNftSX86edLrcXqIR158ZKm/ve+nJ+Xcp62+eRupk/rqnxdcGkc5d2pUA0haKZ
eTuQcLz121a/bTGWUdrKPM29wsugyYyIRM9dpeGM3tZtJqzW38+f6jsLPXPdZlj4+ztYrzsrpUbi
fKgs/fXLe9wayqTYCN9HKk4f/wzHbvigBqmxNM2sPaEgqN7Gf+8fpv321/3T+a7tDh960O7Lvh6+
nN/wJsd4Ix1YrJervq3xJdNtNLdlpzyGzCJL39D9Yzr9Jrjz3VL2Hy9NWQyPOSuuaW+GSNL14Nqv
v1s/tFdayjtsoB7z1NhqBAFNgAFQteExDdFgFfJJaKV7CpsAQtLUDXIX7BeaOTh/0y0d6AD/lw81
0p30nPnq+UNGY2bMIvk/fYiSh3nnatYutQdl2xo++ldholy3hSeXHRPgh9wSm6APm08onz7kTZ88
NWGA6EIUxeckC8ZjGOvhpopE8OD0RbCQFPo/RTJeNLmirI3Up0SiWAbq1TRG3ZonwF2Q0qCYLAcR
myfHK4tiNR9Wp76iWkD5AdwFujA3Dvmt27Hs4JMC8HzWh36tAjtB0Ta6KkEivi8VrKmapOsvuZHG
OymNHox9pV11WScWjhve2HFaXieW9PYo2mu7jEzqNcrY/srPTfFnpGElpQ7V506jwGsl2csQ8kFX
iOaOEhcjBEnkhdagRTRUnu0vrbhfjoxNmFBN3chCA69oMLfo2htDlNkNun+q0dwEUdzeSExYL6nr
EXpNvWl/qGKnI4uaRZq501W7vIepV95Xer1DPKa4vO4awXcrQLr280Hfxp8PkJW1mo/qVkogqXqf
54MmvJf7v+YDmLWWfEFydGt3j4po/ehraberlNCatF0wOeoq2BD1+DHF1xaFEM09EFjotzoR8bzf
GRPcDXovBq+oR3tAFij31P39a75JVXX1mKjjl25et6/d12yVb1Opm042bNRt+q5bScN1D7E6aKdQ
1M46Er1yV5usRPRCg6efiJUpEUzMHV40vSw/ODbOEZqffcJ+OltUNpGzr0skLjTtSWkVeTtRXU7z
/qzJhw9DYz45qW5srKpLVkPsEPyE5ocG7wbsytyImL91Nh0uJkeWvyXC77xEUrWHO6f29IWuqOK2
D1Xs3lMHBW9Rt0cNrS9IJdNmPcktDwn08jpWmkWbue/nmtW3EtZ3GO35SKSq9QrCarOcu9/OflMh
m7vJdLIU4fcnf1dhE1WB7mRYLWe220xoy1tUlacKOklxpVJWPbzHV/7bfNjLugZP9on6lk7n2NM5
nZZgOGz20ZKsjBwXvm8657kparyBlcjq18TW7jlUSw7Pm41mVXsEsy/f7XvdrPXulqx8tH/7ZSxo
dWgOqbecvzvOh+7chmtl0u+XCO3grFp8mkX752ascXIvbR8ig3ReBf7n/YUdrLMgTK++ndr5WPnk
aWju5y+bP5BIsrlWbOSbeZ+odJKoCVLy8PtNuI/TLeClclkHEWlasnC+kAbnI3qsjMHq2/HvPoQS
s7HM7EqHG9hI1teVe8xVP7nojm4soJa0z6aWnyWqF4+KSeFlQCZrp5eNfDDy6DKfUEPrXNgM3Bc3
TRCusV1lVbWfPa0SayEje9OXgjJfqGLwbI4HFZDaYe4avm4vNSf8nBdDtMiDUD70ahqd567LK3Ov
9TekfaDKYq210oLUfz96brVAEcq8smSHAmOgXblwxt53ZW5uaqEm27kbtR1VElY+qos96evNxQvF
i7Lq9VbPt1VPIUuRHXP3wRgak16GrS9HZzIhmvv87YaGVl8/aPCWUy/GtsK1lmakgemf9s2NZhXx
tRdGw8bvHXfx7cD8CZa20YEI9Hbe79apsWjKdNi0RDxXpmEcII5oh37qzbvmrTHBqSjJVnMnSPr6
KiBxejV3uyRU9jn1oHn/6xlfD3JnxAYfRaTcv+6bt+aTGeuilZMiLP9t37wVV9i5KvwhK6wB0oWJ
OOt2RlKqLtLGC9JywDCtdOGYTnCewZevB2Csij3lx5uJVGms5iN8TbQ29BBIrYPmybt//dd//vul
/9/ep+ySUVnP0n+lTXLJcBiv/njnqO/+RT1x2r3/6493hrRN21Bt1bAEKRTQYILjLx9vg9TjbO1/
+Y7ehMIxpxcBqCPeZu5Gww/5vslGbw8mr1uOUzf0vDPaqrvSGaxzPypirQzo95lltpjFfPpJ6kdI
krGkaZND7xDy2Q5gvHqNtohyZ8J63+FM6x7mBg6CcuhlAj7SZHIDTu7cSgM1FkSOn3012FcoXu1R
rAAbgHFbRdYABBUqd7pTPhpc3Uok9SpWlHFnttI62L5SwSVr2oNjxd83aVQ7RNFfd87nuDXaayAe
t4GpA7Ts/PYwTs3c/bYP6XErhvb/9znfDsd19Nmv8mbv96FNXISPN0lGkmkOTjlVAvBM6AjNN7XW
ZhsnWGmTbY8VROkqq8lj2ry7oAJrf9FONlJlprsbO8gGhDFxDtVUhipLTd0rqM1/xgZ18Giorb2a
29qtGeHgl6Uffv0UaOY/PAaWJnTHMnUbqwznzWPQlEM8WLXdbJIwdZdW0MhdbYECXRfSPmKPRPkz
zjNUWk19GWqjTy4fxeiwLV5Yr3aHzA7KKUq4x5utO2iZ3++8khk4qYZbYFBoDA3FAT1K/+BDGNZB
Rs5NILJmYxXRe9+q+6s65xZG8OAosY1nOx4TbWlNv1ynBgf8hBq9Bickem/Rmv14gj/xpZm7iexY
Q42osVRddRomQ2ZplBdfCYKtOZu7dnF822voiELiDvDWltoh1jDBjUfxTNDdr7VyWUxAMRg4K+IT
Z+/hK7SjWY8k2PghzJ2NHkJcxObBjOEfs6T1Dt7IUrMnc5NFbXuQidqe4Y5sRZOPB48F/8pztYTg
wWnWfRsg1Z2CkvP9jHgF+nUp1ej0un/Umq2mu97STcJy1QQU82eHTC1QTsQNyb6O6j5ZYUtWYZoB
KSCFN781M6yra1WUjIAyPdYYwmdwqInlU0+cWkR3igw1tMFFZonncZ94jntIPcgyra/6ABEny8ap
8UEWHjRnoJBre8sA7cCjHnkU3EqrLo/R1G+tQe7LminWsKp7v1A+KG6WT+W96r4cRbmCRDxuPaYI
0B7UYhV+5WNX2tGiq/QqX4ZVicyMWp9VzSzvxgqRA+RK7CXKfahG292dCjqn7L3izjNR76v9atw7
MII3pI9XcGUKTB9pAimKw9x1uuSGWaw9DzL+yLQINDqy6vvaf0wnTykeVPADX+0RR1exyBLg8uKb
GCB4iTjOTRbC9vz1GyWtn8dVxzJMh8hXB2RuTy/cd+MqTNCcmb2rNkT4HpqM/nDQJxsqdXIonrfm
fSz6J9Rzh1J5dDBhOt411MEZpp3V9ehN71k0jrsUIMXRNuO1i5j4YdZfBglBnUY5SLUQzMx1veti
/ZBTjzjmuLVs9Sy9J8FpHjQju2hWFyzikrhoVPKdsJ3xusTWEvQ4At41Hgu731y98fPV24Zh8T8a
g6H+x6v3ikGBeWFQe6mG6iXXx1uCouagTk1Zcw1z1+uvYctIiDPeqeqLtYqb03b0WgACEJu2iLV3
iwxflLPfW/a5t1rnPHe1EWK+Ai+8haJ5THuxEmYxbDKrhGdbp+W6CI1wravheB9YwI2a0dkFoxGc
omGSq8ktgBuqqy7t5W8uW/uny7YNQfLTtAU//o+XXduZxwoPXDoo6XZjjnpHbDwGp9AqP+koORtp
gcu8FW1DfTCXjkKiaG6saWtUdAZ5AUUU8z590jLwY/WZ1CXyIZP7NCaS2r7uhf0wQsahbMUra+Ca
U1PLOmlRDEbLMz8C7Q23gmQqtDIaD1PG31ylbv7DVVoWiwYLkWidtcqPV2mlonYRRESOpdeUrYz1
4MqYmmJorW1XMOu7UXMaIj/dwDFKFnNX8xB8z2x5lWeluuT5hsoJkHrZpN1Nh/jBVehJZZdYlOEM
fVT3zgh7JatqG2oYjSf9o0Eq6zj38mZAjRM+7SKIi+Spg8UTkDe9ko1D5F0azcKH3fXQ2YN2NarX
VbAJA+djnYrh0a/scB23DZNqQKVWy/mn0VnMrvxiYdgEPf/zR8JhsueBkKidOm/HgUzGnq7YXY2k
ooBJlHqIaE8NCrXU1YFSblKYbIcc7YsFuGpzy25Yz9Y6B9Z5VHvqVphVoSiShO6ql6190RvQ9xwk
qqxOYELcbSC14jLiW3UJS0wI+pJfRTeyZa42f9rhn/rk2NpEVbaWCOOBEvzNNerT4uDNGtKhYmjo
QkqVJ1//8YHQij7HpjVnPHEcaytIGxqE3UW3rBrys3UTU/6ZGrim5JwarvnbPgTntaVqxGLpdUl8
lL2jrW3bYqnRlNV54m2khQkKMnDhGF0NcWiAJDZBfyDgF5whOfICUGSd1fitFP2sDn1cFEORfRTe
UKxcLwVBMtV9SzNLV73V1OvIhLfhFHWzExNtwffiXRYVV57urkPFNf4/3hfH5CbrhtRUlRv04+3J
oqhJ+8EBRkeO9wRZQJz0DMG9qtDaZWdp16NSdEes+7JlbJnelQHyY1e7yROyxT4ojqTpV4ZMCiSA
xmvd0PHI0ZhcSCq0xiGwIwoCtn6T5NTFjf4lC3Prrq8f4CcNrMSYbUbsCgADaw9VhIQDJeN6Z2vK
3vWrdTHE7go5bgpWfqtd0q5/HxbGmlpG/KJrKZkPW//URtlVIUiLYG58UOr3ZHdsaxHrq1+/KuLn
KRPIiqMKoTmqbbEM/fE+jXmq5qURszDxoNyDwLdIywwk+EV0PXk63VH/ufGjiCWQLrJ9mWT+QZFY
ZxRUshoNl4i5yq5XOGt3Wb91s9a/8oPYv6JCfqV6zedOhMYprZp253MNsHAywpsY6qDZJ8qVDcB/
8+trmsfCH18NsHzSloKRUhiqeDMRBqMWlGLMqw2EQH1Z6/aaam5yKGNDnqossw8ZtJAeG79TDV35
1MTGl8bByHUpDX+vWgaVyETpLyMJ4UtZBeKsBCeGA9w+Buf0rbEbYz2ayP4JBIVUB3+MCE8eH01N
YEFxs5g34R70YI5o8H2h2Bf0W9UhCJpAtuDqvFNnJKQ2wvjQ5k2xDLzmbLTS2M0YxSqurFUjMnLh
pZ7dVhE6PmV0mnC0a0d0INNSSQasspa+W3fTpaL4pyrioLhWgp4i3Hc/kf5VpGgomeEbsPC1zruI
Zgxfm7LxXzRSQb8ZoeQ08b79GYTQ+c+2bf7vzc/QIM0KhxIsSMTt6ldRgnwX+v3IQ8WIMrUvYmz/
9K1SAaIolCtHJ05VGvsUVB2Y1KYnEzXa+5Hpbo+2yfOYCWhhU9N/3WpqtMwKtbDWhpDhAYIFybcm
PKERGJ7CcrgnQRKeAV41kB5Kf1Gn2pafN0OrsLj5zUP3D1ermbamsvxyDCHmYO+7taee+FaDCVO5
6SSysqUHAKBxrI7MuB1tvOOQuqh7OsnnwfNvhnRrJLI4hQUJoYEnQQFSuA+hoPglElulte+ULLka
TbMlHdRk+wq9QbfN0qWXmM0W+UcHSFf/ZIUxVkqIKi/TrCyXY9s6W0cm4SpAZJ9AUY2I7WmEpFIv
gSAuB/RgDt3UUK1xNlZG3SogmpibjJz02c7RUBiHyXohx1elq9H5GAagmGV06yHKbnV2e0GBc3K9
r6NVNsUMptPVKzMdHzWBdVwwZjmhpmj3pq8gU2lmwVWWW+Y6LRRlEQGn/c2Tpv+8BHQwJ5tuukkZ
QjemufK7e5/7xKA6wqSbscPzbgISqqPR7XzT3AyZEy+dSuu3lokmgNbnL7Vlt9eBhOlp2hs0H5Kn
FAWUVZFhz1rl1sdcZnJa4C1StVXPykhZBOkde9NRMnaMolpYLkaZijrsW+eiBq6OPYazl9hd7oGZ
4fjTqM1BUqMq2kzuDKWXywKOojSc9ZCZmF3ECbdG0VdFaaa7tvdf/uePIqOeZUEc1Lgpb/MKKFq2
eZ4n5Qb0OX8AtkBl0nyM9AJgr8D7JVbtk+d64bXmxtoSoqi9tR07vENHqDmVOCt4arqbVWjrvPB3
VjJnZ03zVDnE0+OY5ssOpGORm9mDMUKzx4jIW/UQub10eK4tVezmiRDoRHwA8zEEgzxYMrtxYsBx
xMlhucgcVP5kFJNGbjQiSag7lKOrbVEhPVrF4KpdASd9Wl/hRfzBhc22mfNds9x10WNsD8D+HOS9
PAA4VNYwMqOFUygIbght2GZd3qwTBEnWjTXYtwCP7dsxXFfk21gyi2ML3OuMfmL+m4WHMa273ox6
hqZrGliAadx7u/Bw8nAgsaZMxUyAvEaf3Fpe+VfSQ9MMmpzR2qc2p1NXPlPPVvfSVY9lrDe7yjL0
Bfmd4GKU7T2V3lOQOAAygwRrQkfs1M7sdsh7hWS6iz9xfoxWzGfjKmD1IHR5l/KStqn+nGRGcI48
9WJQNV4NNph95qCnsomtQxtbISXpHJ88rwAUmOvIF48e6UPbXZpewdyfPOt91IOvId9hRVp1sgfP
OY5pe+cDgDs5JEmsUEcy0k0i8I40AmIqKSNJ0lmQnvn1szzfrje309JNVdqGxQqUgerHV9vPkqbA
ToZXuzYJKDvM0xoobU1TjJRBiEOCQvnU28X7rNNCVuAhd7i16k0RT7AqfmPROfdUVRmSs0KQBnr0
4nDbJGNLujeNNhqfBxha4sWrrytWfCu3LN0/EwKLRTYWxO7wkKXW+8zWk9dX3ZvXRVSdawnav/Q0
flV4DEEZHn994cY0O/5w4RbrMk0a0qFKYalvF2a8TVnetzxH5mhsNAxwjxh0SaqhWEAVQbCpKYMt
o85pl9XQ4e+R836G8AWW1AmiVdFD3IY2Ku+i4X6kKr+F6Z3sak9e6qhTFx3gHaTEY3T6RIf4tBNF
G+TnNr2FdndBIepqUPpNaBC6615gbPDfxRiU8bTOPb2grItCoeMML/yD4qkfBZ43Ymlwd16q0rpB
9lJBWWKIN7CZ27WvdOldYizEpMOb2kZy0ClvdaGzwfwHdn/hr90+I+jqS4lUbYgdgO205J6y+5Ia
/YFCsX6oC6vc/foe2z9lTIgOTWt+XU2DoedNDDXhG0IQPjHO5sT7euGcc1d1zmbD0sqlGLOcu6xM
NLKpoeKcwaLoZwFqmbNwOBUjXl1szo1rVDFcprRbv+5DNGqds3pcBkaY3qQCBLarGM1Gxm16M+8D
7UlNnahpTXLIPTdak/grRceGJMwAkplNOl4iB8oQ6071RfcOaOGQqita/eLEsl0BH/MhxSHbrNaq
c2i70jnMW00/Xke2GW6/7RfAC1CSmM4bzOqzaPXuemAKWaDDl9xRrzU2daI4B6BP9dk3sNpLjbF9
TL3mOauraF92IUVxQgjmrwDMTq4NzVqRofU4tC0SWVDRdmXiWo8oJIIvbgXurn6fncCwPtqlKree
kYbLWLH6Qwq8boEoR3a2deOQO7ZGWqHNznAHo2jLr4TZ6yT2ZPo14FIWsdpvBhXt50ShJSg6a5ah
gqsS0n6zNEUtJVekmQSbYdB9KBcU2usifgLJXCJQBmJyYF5/bxYPEsDZR8dMRgodpbvPAaHcKzii
V1KWH3VQtks5+bCLZEQLIjd2buijW5tVkLUKK11q2O29J914P5Qe7s1xwS89gZ7saMQ8QjM+mH4A
wlsV3r1XA+WzFCc/akYN3tTM73w42HoSFFgV0aPglG0drUZ2qMvKaxabm7aBZgsDSQ/WeGepy3wS
N8AsEIkFxfTWIRLSGoZ69yR+5MPUI1yKzngsPw2FEtxjjfFs9/CxXnud1pD5xBd17ip96xxR2o0W
c7ezyRkVSbt00kFeHOm5LquijwaO3ddeIukB2CoXsnQC4IAKmGGy8K+4eSPuCEv8EF2TGS3vkCJZ
tCMm143YoMBm3yDLWhCGG+0HJVCONc/150ZxV2ak2M+SGBlsP/F1WFXKOmI6P9UumSndhbVioTry
5uNJNLk58nE/bJxnvQIwaCduvEsqUwErElBdj1LvUgaBSYq7ck+mk3p70UTpoRud/siYbm0Remuu
Cqs11wYybDe86/FKVk3+EBtoYiXNkL0v9PzFV8PhBaTEnscB56WGP16hCsmFxtSfSvOTaxa3CM6U
J1M2z0nlxwlEmaA/BFrZU7BjK/q61XtwfX49wmnmT/G9rYF4ZDlIrkhzHP1NSjw1fdS7ddVdA8Xr
VoZvgFELkHiZGe2vXPcqoOprskriYSEVtIqTQUGO+XY+pTMHf18U9n016Zd+a4qp6ziyOrhDvfi2
f1Y4Nfy/JUznroCiXryeM/e/nd3lob8E0Vev3hxQc8daQDsfVvVEb2y/Nt8kFd/sixVPHPLmvp35
jwly/CvNEB9jV4S7Epn9TRsOrBLy+mIL4d4qVlxemXqlItvMfoN831ImcF1k5/VX+cAk56UaiplZ
OfzVtfLQa6mgas8z9eJLL9vOQfjcdI2JlMy8mUxrp7wSFXLixOhIfOeHoGJtNWWW8U6ul4hTuqtI
WPBcI6T4oN2gtDd2cFtRNSV4GIjwqk2KlMzC9YbHTDjpqZ0Ed9w6U/A7qo9kpmqQeOyqNexFhhoO
f5hrYtsOugNJRe4GrIE+uAECGZFaaBciwGpXkV7Yy7LQrtsw8laKykBThM1HYMTVrgjUR7W1TCJD
Ffd5KGgmxXzm57hGxdH3AlQ4JqJMUt7bTaZ/BHOortyu9natHwJ/lBn5PJanFtm4jterDtfU5pBf
lPXfPoaTo2HmWT0CG5aojtrUzIettJ6Czanfxv6hQ2pwNx/QyhFWRpJSkeemY2IocbnvTZlf+XYA
32PVkn53NrVk2jVNuyCNnMRQcFVLw1k1Nyk7vW5q2B/uw8bajEnIETMioz0f/u6ceTOOAtdfyZ50
eK97xXreafSAAH79Vv48/diaFBoWlba0TJOF7Y+LWubKQFSeio2foY5rDebZtYa6gr4wMXtSU2FT
tCP/+FZB1l1L4YpNXMhmhzCae5ybSBkA9ysKC4YAo2QAmSyN502E6Px4kYuedC1SvId557zVqxkj
sGGtYj3eEpVR25waeMcn7rB3p4aTZLlriEe1LJMVyIn+oqH+sp1vxH/9gISoZmTES5YPJbYs9Zvu
f+6zhP/+e/rM13N+/MR/tp+yq4/Jp+qXJ52DlzKrss/127N++Gb+9S9/3epj/fGHzjqteSVumk/l
cPupauL6b0THdOb/68F/fZq/5X7IP/3x7iVr0nr6Ni/I0ndfDk0IEM0kjPmKGJm+/8vB6TL/eHf+
1Acv2U8f+PSxqv94p9jmvy2hSR5pW1DoJHH77l/dp/mQptn/xtpAt1XT0Gyyn8wGZH5q/493Uvyb
fIBlEENNi3OC03f/qrJmOqTp/zak1MkTqKRN0XWy3v196ZfXiOT1N/tncIvxBtWgWiyopKkSDGgk
/dS3hYlStmCcUr84Z0ku114HeW0arOZhK6okSwTr4jNvn3UrGF4b8+uWBCxO3OIp0CHa7RBdhe0Y
vPgKJE0SHc31CPf4wOqj2LCUjR873X3wYrTmQVE4i0qQpjU0yz+itJ8tuqSs72wj7S6Jbqz6HHPo
hHTYWk7/mpuXKNXGRbscm2jSitc/hXG/b1OEDqygQqayYPjwefiNwYKXYYFn85wR9mGr5pusD9Il
Vj/VNYnK2+9+6y839Ht0kKa+SWeRXAYUpGMeqRu2Qw3rTcwboDfvg9VuT4EZjCh7UFi5TpXSXzV+
b+9qUSVnoPe4i4A8XUi1Ti5uxIIySVhLwo1qViChfSrbpkcx2P5LuD7wHmyd3EEkF0dP2kOk29to
iudzqJUrYBhT0pluoDfZgnp2ehz01jpGgYp6q1vIJ7UIcPK2xkWN7uWfSnCNP0X+PhVpsC9Gu1wn
CRj/0EhwFKgNe2FFQsN6DcoEXBdEBn2/ONZFmJN+B5o6VvWOIpWCdGYwXAZf9hfVCdKV24sRaH2H
FEvWLhSEOW+8eui3dpS1GMDn6VnyeexpMJBqWHUreo8KWlN2t/NWkMvuNh22beLay7owxWMd69FC
CM95QQxo/co3kAFmiWLsDi68hmVObevaUpPNGCrjMa2GjPIp8OiJ7zg3ZKf2pQyRY6UEuKhbq9oG
E++hGkMEOvNg+NB63j4sHhQXzL9uw2As+wD3RGxlG9Fpn8e4ugDTrj/GNTDeoh20xzaYgOpm3/2m
mPPzq8d8IowJWKZSB//pwaEwb7AmgK8qx1yoS+KxetEU0r9rzTq8rsd4486+Yq5wgqOSueqz7JUK
sHvSHByzB9RHJf1ekx6LhlCQJaGnO1qx0sO2X3l+SvZSbW3zIW5R0FYtPFjUeMC/PW5JxGeEKsd2
XQSh+YkEZAYIRBPw2K7VoA2WZZfLB2lO3ELsVrGjbsVDiNHCHv0hbdnV604wJyEYqmmFYzN/Wziu
GflLZ0kNMXWFr4C3k61MPR2W3/TQNevx16+f9fbtQ6LDIIFPQtkwNYGDyI+TMyh4XeTSwIp8fvs0
xEhvUyomqwI1ifMYq/kZRetsVWe6OMPnpphTSxdbv8BSbxuld5YI7iRby02023mf9dxXAas10u8i
HNNrtUBSHIuHs1Ui/2WIDqwIJg7VZrD9j06LDreYKqS4C8PZDjNKkGmIqlxSG/elrv4ZyCFmEHCC
ta8rzqXTlzbFjRt3aso0GJdaPfJlcAOo5wWvC7dxjBhRtfC2BdZ7zEQG7Ldrw4sa2ZCOC7O/9P1Y
7kkOlyvkA3PoAjH2nQPmRxGl3I4S9GOZjmBLg+AZE5pmRWY2wTZO30Wq155jBbavEtZoMzLOzH50
81Zmt58ySsJ70rHnX/9Ob5P+mioo7NvMXI5Gols6b0ZJLRs0TLmFdnS1EvGncnivd3Xy2SLFCYY6
+gvJ4WFh24lxp9RYCgkPRS5M1vMNv37+FGvo8YduMBzBQmVPdansRUERz2ivu8oz78ax01Z1lVkb
Q8+u0SBSVbL4/nFWDaxt/c7QZLYnm63b0n0PFQbrPNiUVxIO18GHNbzMtR0wUPcKcN6I6AWNb2ch
HnrazmotdkWN+ZuE1gzx+S5pSNLZ1gysoW0yG9a08eOzmwa+C91Zw6cz/ittZHA2PbVdxpU+rgo7
M5dlbSA5LH3jrsvaAGicRr0KxtRay+CoMHqAiM78J7+skgtvILTGuMnPYPVQKLPWEaSj2rH7nTIl
bxCG9/qFPWVu7KbT96Mwx4fYBN7ttEZFFTwpLlNSFvBNZL4MgFO9In4mVR+ulCpA6KxkEYqgWXeO
M14aia3Kc9KIRV+ge5DD8liXZQe2z8gcaN9A4rrK6J/JtDxIxfrNyPkWTTHdOIpmJqJppAEFKZs3
N27MFDMNh/oIOiS+7l3BYFj1cYq/YK09D3GBcaJUlFU2mbaVkd4uGfoTamTIpw/k1pZIoXmTrEl9
61j6U+cAOyUnUFwh7p2vOqtzHpD4IyIaKqrfBgIJrGSynQ6NY2H3EZqbthzJ+g/+xsdq+VQyZa6N
xgg3ca9iE+jVGZmXuj85OIO6aBqdZkJR29gLHxf3B3OoB+K2Sq5HffAoF5vu86/fNyG5BT8+W4BN
HJtXjZkFBNKbcTFJ9bSt0q44mjZ587y2u1vgBKcsC5Un0cUZImExoDDKFAvQyMnKyZhaorFxX4KD
1NXoL8QbcsRR1OBien7OOA+HOTfjBxONNbuUHqKvepQd/g9h57HcupYl0S9CBLyZEp5OpNyVNEFc
C+89vr4XWFX9ql93VE8UEiVRIkies8/emStXqhGYVHEmev/5Eaj/xyNgb5RY1nd1kGVSOP/7mFBZ
oWgnbVOeTJG6jwxcV1ym9nkoZfktwsZHBkj7XGjDkYCo4VpY5iu05fXLjJluFaOyOp3Oy7nLlu2O
RpveWjERnx6jm5GGrrpbVVGckVg0DvZoGxLFwWLIe5VThJ3/M6WAkgUhhEQceyJpJau/o3SicP1H
QWn0b1JvEVe1Jq2DoGvwcyNSrqBxBE8rMfpobaNe42F8+8+XR9kf/r8/wcSz7BueacksH/tx4H9e
nhYXhonulgbtPEu0QZf+rqxKgu8eE+mEHKpn0YCOqqMO2Z2W/ag0RDz3XWgiKjsMQ2e8d3na2WOd
Da9CFaG8FjST7kZfPuVaFtRFpvxiYPkCYn39zlCA4gw6yUeVFsASrWLwK/oHroT1ou4y9WMzxtXj
L5Xo0evyLlmpP8rG+R9s0ZJNa//qwRaNiBQ+/OfLIf9tOEDXTFVJplR5qctcGvVvijtBh1tEdFx7
1CH4L2TTpvF1VZFpEL/WJITJmivNVx1tjFeboGGkHR8GwOyPbEjmYRYLxS6QKPsjx87nAoTKc9nn
7DBgstBtfatrRf+Fz1m2J/QXwAfpl4zC+jYVZN3854ci/a0JuD8U3eBot2vMJf1/aRMYVfMsKVVz
jMZZujfp91lUts8Fhx09zdTvdpZTnC7CCSss09wWUF8el7HdLHM12pspN6HOcnXo4ZmACaJvMJLu
9v90RSRJFvc9+99fgpxpJUmyaMzxFhOlxwP5t0F+zzg3qoVm8rWoOBSL4mSa9TZjm+6Wm7xKQTJc
xvrFTBuvTaWgMzB/bwC70o4og+I6gapI1uXYSozHxNpBR33JjDhQzOKQbcNLpzQg+tlH5BO/eh5Q
Lie0eVMsR00/ftWJ8vYE+3yflJMdH4WJPFyyGZSBxIo6QGPZDkiY9c99tFzn+rVAWRcRLZ5V5sfA
hHFA9b6VsT9Mkc9QBsXmuWqli9QCQ9QOnaAc82H2GkPw0qF25Wk+JsYbkQT2qrJmSNPrJre88ksu
Nm+NtSE0I6sOkC4dPIZPjI38XFHcvItpsf22MPtCRF3flNQxaJQpJ8LSNbJsF7dd7OXFyO3sJyPx
UnfE8hr1K3XeU3GrebDos1PxtdP+zNj0Ewp15Iwxu0zS3zvhaVHfBcsH0tVZP0ThJeqYtponIiaz
ATlRElBG5BqNowCAQNY4hkaAcX2IlulgxJangGXrbXwVAQ6Ny5hwqFpkD/PKt6nNQ3GntuZi2Kj8
hf6UyHOAy+Sui63fpIULmPo50uvXCV2UtJZ+o2IjIQwwN4KUcdOcMYtlywvSidGW0d/7YjvKW885
VQ3r1Hgly5K2VoTaOOdkR75K33tg3PpksDXjKxaEWyJXzLg/mgi6obT5Vjbe41J1mozhr8GSTqLE
i0gLd1oCTZGDLldsTVThUQoyDCmFoNOUiOSe4m49aPWHVTc27AGVvFfpi+3tQOTBQZBvywYqMi4P
TXzru3ci1QBhQhtXYyR/3Fk6f8Rr7prQDjKMaGN0Tm5RHL/Hm3KOk5R44nz+U4x0Oiz9RxpPYWyq
B2AFbmGCOHeXMRIOam3w1zYH1gxFwXhaV14u8Sl67+NvJkllinZcVPxtT5CvKSPkNxUQgvq9xEKb
KrEtrL8YYvDqMDwrrg85OZM5fvNa+hirlJ7IywQTyipMLBuuwvlefR26z3x5y6ygib96/TYNr5Pi
mO9zXHggbTQ8AULirelxGGgEuAnMOqvDTXCV97SRNyB9jgJFebYGXzZAmWNpscItQiN5NLiYCHAq
Jm6fdXxUFdKrP9kvOkJdv6bc7msfTf+w88cly4YIQt1UJwdVW/f/JcKUNBiJnQppqBQVa0XspPAi
m9zizktn0rpDJzauiPJNH/qbkMp+M78TA3E1xtw2f8u7BT4XSXFdvUymybwfxSLa2gPBsEoa5IMG
USnlIY7OVFUuQnCHy7DKDAFUhK0UXf3GT6WuTLAPGZ2OVowhxZJNH8fPYZ0OFJJ4p0PkCU4e0a7K
7nXbHqt28lEx25leuUs/AYWks2SNoVCILrp7h0ClQ46ywMCauEoXqo2wz5qrWUlAU/SQRJJDQjRv
P8hH+JqeOqgv8VLjblSZE7bOXLJ3F6K9v7VjoXKEDKplBToOdKXqjZJGqe2aeVgIT2Vy70Y3ZuBd
H+skaMFiEpTehlnvb0yc43MjHuLkKPOu2M6J9TV3C1Cidzn/mUrSUYdTjWSAGR98EEVwJlXde3gX
nK4AynawCBXOWk7oq3nTnRYmgwGP671EiIVAMYo+KxJJUqmWHSaEPazm4XcBz+yVMlbyWGaKWVNc
uS2pvBOdnGrmhzIAGrao3LfKKfe25gkQ/OJ1BfXKjLk8bCdIJ2hLf+T1WtxSSZ9frGUO24wjWJZo
rA+TGoWSJaSOaJY4Ojr1ucGqcOgjMVzSzQgFwiZcJWOYamwJPUwrBdqjjk+tYYUKkmtpEtuP0mwX
jxzI3O9qKw+brt9JRtMnrSiJnt0T4tvRU8FU2akp+Emr+fJkdR8DtXJoSanldEXXf4j6BIKxBdUq
lpX8Xmjx4fFjjTkZx1XArPP4Ml5K0S7Tni7LINDqMxY2mPWUycnwba46grJrak0jm9+Zk5T3emkn
h+LNChcZUJVKVT33s/62mNtGjKdK4FQuzh+ztZjOsqsM6eldF1Fanvs+9tZk6JxtnNAA7mOFfh8g
PD4o2YQbtswAn++vls0SiOZ5TBq2HlWIuWrUQz0K17UJ1UltjlmcIYIQtBSByL/uqSPPp5Vlrlif
f0XiKrqmEMElN2kCdSM5h3qcf6/3ycXjbz5+8fHhcdtfXz6++9dtq276jP5kf1BrML5JKtJNLnUS
JpHSbq5SmBDwtP2QUZacNxi71ZttdFAZSr0ynce30v37jw/MxvhPHp9Ww34+qXuSeJdxzIhXUXBw
CYXgy6ly1YXKJ1jAK9C510Xk1uqu5rzr3HmZEMPM4HnR8T0g1xikxaPG5vQRu5CKnLxb3KnJXL3j
vR8P11lW2Fh7J8O1Msorwk7FU+s5ZCoUCvLnKFITSZcZTuooSNcyogIZtQMMqHGV/Sj5ymQaEYPq
TUXhkTvmaa3qqcn6imEtnEuegko6bKidmth67uuNsKDEb6vEVyYWDEt2xLXz6z4/1pANRrnzuZhB
31ILwMFmuSL+z21F2SmZkemNYUOVuIBPcHv1VJjJeZVTb1Iyt850FsHeg/PhG8R0E0PvxPTfq2y7
iHSFGXI4NKDcOtF9smgBos2HLh8PW6Xhxsv9MpN8IVL9pkEzaW8wDXBdfzUa08+ZVIqxdZqJZJws
u2ybAOhMYF8VnCTVb/DSn/RFBQ3WMWlfbGrfp11hi77jWArVRRWVl2nrvrccu7ruWzGyT0Xbe2xs
P7TibTQGn+r8bPT9HuvnlzLZ9MKAULC5pfoYxjW5moU/GMXjyRsn08Fz5U6lHAiZcJ57do2e7Ua2
bMQ1nrwyji68UusdZgWuVs5eOcgu+kNXiiPU25rdNAIYpjzozO3Ie/+JCZptJfmHla0vdTUEUtX7
ougnsYbeih2ZicOMIvA33MajwXsWOKBPKrGfRqKXj8rZ6EBDFbEPoD4xhyPNxRCR49FgQSN3xF1B
q3eK6Qk9aoeEbGnqCs3yi6pxS/KuB9QbVXneRMohBbS8/Fm32SHTiEmfdUcdO6cGmyMqokuwjT/W
wiFej0IFK0oWHMKxHNgXVj0e5Tjx9WjyjVL0rEFBuMTa/DFL5q3VmwMhJdSbtY9SHW3j4olz9iLx
D84ibyEw11ld8i7z5SX1hCw/oUyAAFh4RsKoomFpkGqfZtNhf9gondzKfBepMKQ6c62xcpETsteT
z16mjj4Ih2mvVs3Zk8we6s8CHk1wqhxPmLEE3XjbTNxAmeUMFusD9bfWj45c5G6ayHa0qR5SAAc4
vSNxnIXl6EUTL2tCBKLO78rYNbaZq5eHeu7wlPpAMgG9iT462zNkFWpN8bmV01PX1ucJSYJesbSn
ll9T3FOhhupXTgq2vjWXLV4PhJrbyNXeOBmFeOlPkSh5I3AF1ml3m8Xjtiyejvxs7Y5zs7gD0MR2
/LIMA7pQ7aw6ks7IuK5g7TlRfIj18NTUyVtZ27Rfn3Syzia1491ev9VJ59BsCkS1hljIvzzJvjG/
1G0aYJ139KL0S3CgHdOyOF0DWa0p4SUP5J5ICnxCXDmcBkCgho3ympnTXRBZpnotLPc9NhH9uiiO
WieTyzG7E5JjU4mf66GBJfNN2NRzNl97ufT2eY+6wadj2C4rGoWPCVkdIf+0UvRg1hMhW4mgGrP1
TOvptVU3v9qa41S/4y4GerM9x9vys9C70BrTUwl5lWdoMkpvjDQHX0TYaBHKbHCyZN4lKBPBZkfg
8qRbkse+nC88rR3x5/kllXWn3GJ3kjJXtOhcVD/2On9PxyU2xpHV0Y9yIdhor4tkoO+cakvwBJMV
pkFWnRLlKRV+SYFULt7UEGVo9iEkCi8z7owCXKkVvrdWFFjbHtcShbKKT7Pg/V/zPLI2r0Vvi95A
EkNRJAcZW+lyGKL2O2OTz7ZTj/W4XnZOwRpV7CXHgohuthd3Ke1eB4suzKyIvW904mFbIghMH6j3
3bKye8wj85x5nbEe61l5qtanZNN+z/OLCrOI0yo28ep5TbQwNUNm/36/3VoVaucqhp06e1uqOYb4
Q+z0YO0XqF61UyulSwPBRYPstzVUIbN3BBNlWP+sG/FTjtO0bOaQObOj6eOzZuxw7XOmcigIUpnJ
g8rkwIO25EXdTE3sEe0QwBH245IXMAMSU22+ugj7IPRawtzBonHclnBy1U4XKYdJSGwdRkZVGUjt
NNuIhgusEEZTuzC4LS4WEbKDKEL2Us6LlZDmJ9i0v/fQm7d8UVA7IouIFCS/MxOZ60rhodJv0DOg
WGX2Sj14V1v1OVdp0mPhqa1nZt5PO6qhXK5xdDRn9kNPHr7EmAyX5gwD0hJs/uMlfzK7N+tHNN8z
jqGS5nfZaySf4OaZYn8RUZzlenoW0/pNMMrnXsK4YRTM0LYTC3KYiuZRHcqPQjJ+TUb8qZJN1ENh
wRTiFUUNy2w4Le143HsNBeSCxhoCQ+efSdSLpBnP1Tiflv6lYeUQXMJ33AYm+x7FhSGds4gW9C+q
0IcwLp1NWH11G0JtLp6NDq1lO4djYrgY1V71/lPKNkeY1lAe6lAUVzog0ET63NmMwY206ajBGS/B
nkacLRMYS1H6RMzh+ypPV3rrnjAxb4DY2UXbcSnvcT8F5fJZg8OTthpXUxFochwAG/MSbCF5QYAH
xaahvBc42tnb0bab8qkq9tIlKw9xXL9t8J+WOTs1qNsXazyUpubncx5MUXrJJPOa86e7bblKHHLS
MnUntJimDCGe7bOgQ1LJAW2aKwiOZ0awYZdMzw32rmZIYMLjcXiGZKuCbcE0lRxaBex6E7k0fo/A
qCngU155uxq/vOg5xnrgjoIQkRMqBc2Gsy+uAs2syBqOXgXJfJct5caM53kXi6dtflWVjAayjqGS
xB1huJeldcGSFWzKcKwb3RGkODCzzC8E6dbs5+VO9CJtu0E8DVpjvcZS9bZG2z3PtrNSHgphuCHC
f0UDcC40arhCCdWZUxBmjZRGFfyr0dLD2Yifx3m9pGZ9NmUtBJNvTgi7BNOXaikA+fhmlcO7Gf0s
4vkQ93QD4v5J0p1pmX2CPU5FFWNLWE6EvoUzhEp10mxpytn3129A/IK8GA5RWX02mfatS9Z7KUZv
vYRFzaT22lfKVLyUnBnXWoTbt7xbVHVaGzmlkDs6gwQr6j/1LbrF8RhKBMtx1Jfr/kgQ110cpJOZ
/Cmq+XuKCmRrxhtp8346UVckzUWScYnALpwrZ4rHICa3eWT82dbqMY8zFgL1KLXGMzoZ7qV7H4jo
lkfVZRZ/KLJwUPVgbkVvzOI7xh7gpsW1Q/vcp9K9g90ULZqb1euZcd2hEKvnuEq+ICscdUr9/SUu
ZvFXoU8htCFXmo3nsVVPixIKE5ODDbSgNZ+gfd5MQz/1HAqX5U1kaxyhzlbcA13Cn1sVH5uWXoQM
tGGxtXFwJN5eVit5CjCYVO7OY0Z+4vKjGN8b2QhNNX6etZ5sd+NEB7mf0zNbAFU6sYp0U3FtCwrp
BZ+dqXjo6c7MsI+TKp/GtaA7P+DszYiESb5Nffqh5sqLEQOKwOzNtOipMV4LUzsZYwptRg57pTgz
4rlMmnEW8eRFFszL1V/F3jYWgTBf0RElf1Lwc0m6a7U4q35iyfPWWXFJJCAVJ3O7fHsa8aBkvI2x
AfNCRx+hXOKEcSsgxaZu4M33IfOql1E0TnGleZoZXXIQNylYoVj/VuvGsUkW3xo44n+TCICKltYX
qeBls8DBtB0FALadtdxHDrKc8ewso1+nZydrXa6Kyaqd+alI0brR/YB4xzTuXeD9No+zI7TkRhmU
gIJMnYNwbiiYKkjH/FzNqwdhIqCHUxXIDV3S6T1pjpBZtrxrkpCzr2BIN2OY7TYd2VZG9NTVU5nz
Eu6x+SEGqRXl1wTGl9HNM9m4hz43Dqjv7ToVb70lEn+jvBWFxDo9/54W8APYRpmDBSPEoeW9ENWw
KPEci/llTCf6cJDs2qQNrLJw57K+C5v5hgnxmZHgTZoFD4TTMyHJaFSDsrju4ItpyI9CNnNwp9tc
SsG0Dnsn86ziTcixIBkltXavHnWNKPNye4Ze9cRZ/FrEyVkdl1Dsvi9pAq9f/VzL9VUb5Z8G7mhd
XYMZv2xeqYEyjbhojYAAg9O8ascM1NsIv7NkEeMBNApzjxEBV9azUg2nkOj1ExTkkyE3zDtMxxBa
X0WSWUBQyIiIFETm0ssHKX73xaw+t0r4SMf4JkSxS2919dEWuLS7loV6a3GbP6O2OM36ZNB0U0QN
EunmtSx76UoNpGb+IOuc3carpQOr0+krtELQT4lXK7+F8k+vYlEXRVCzEwWG5ult7qWcg2h1CIYP
CcVfot4DCRqAAXMj0fR7imBJkE/5HVvc9zaJQ1OoeRVaaJNEp07feQ+eWKAw1PZBWkvPBJX5Rm5e
xbXi8HhF5kU/UvCkSHPBAAZxvATyQg+pYivSKTG26ZxZUqBJ35c2ejLy8hIBGshnipV140zGob6j
gVKBucCVDJM1TvjPsOWP8ZMwKXRF/7u18uiGWNpIv+Jx4+Prv3VRHq2bx3cfH8a+QS1dQFQCj/W3
dk/7342fx33klhM10RQYIl3jWU5oBfQJXQhI0RKFJpOAuk8r2gp8aAgnOAjg1ZxMaP952+MzCGtW
/o8fxJpFHzLFGN5IE+KVHEvQsY0F8DWjVHFiMZcjRXgLcCBpIefSTxL7jq1ZMnihIsY5Skv3zw8N
YaRMZR9f0zPYC6t/fT9iRI8ocQkeN6lW2hxHo+Gn//qRx42PX/7n/fx1F1u/jAfCkXrncQ0ezZ/H
ZSrxJh7KKmNF3i8TdPNv5D+knrhzjh4fslqJDio7pG3svJ945/1UM270x2cFGiMu3doSHKR/G/eL
NuyX6vHZuF8KATxsWESUmruW969nea2IfmMy96tQo4zJebHQQZnk2qHJwLV93EEl71f0H/e137Wp
ZT9BeA9uErc8ZW1jI5CzQug+FR5KbFmPH3189ritlUxkwBG0ujArOElwF3/9xOOzx20Z4gmYIvu3
H7+b9ZnB0S1/6XMu/4CP6hip+7UeuqbzyA19hgpJBnG2Xqem95u19ca18Qz6RpFMIOoA9RjR4Pxn
4JxUrrjcp8kWRo3zAUkcfeuWWulmOHrHeYR5vNj5sr62q/VDaC6R5EqTeYifumz1Zh1g4PQHpddN
kSEcNLNb0xMX975Cvl7XP0PEBHDbQnHsT2U2eoRjOJpBByg/knXuGLAQ10Y7MQILt9K4Y0h7Yjrr
K2HKIDQl7ZXN7FZv8gna4Emrq0vRiW4yVL6g2JJiTz1F9aqHyWh5lUBM9gi4qod3sW9BeX6tT3MT
B4XAq5LIkaYWndGQySRawNS1r7RT/miCN0f1aVoQE4xd/YKO4Dg2PG9j46UAAjq/yFJnmDLAKqud
TONB4HoUae0ziD913XauKR5I8g7k3jqqwmc06XcloYKdfu2XYYt0Vy+hY81kWBX06DaMb4Ps5KLp
Ic7zZ3OkMP7dix2B4Sf6awG0XU/BsDeOZ22iahRTiHBYgTT8MVJsixQna19y7IqDRhPshtIjR4RJ
ZpMzbDjFW/eXhKkx3zgDgBIblRzrh+nMMZUciZ+thO0DIyehnlh9UFdZEDHhuTW0Mgdj9eM5cYCv
Rpyu8qz39rTlhD9BllW4mvpTpjCbb54VY3kVyy1Q8/R1UCda9YWzbpxtE+metel5PzkOhcJF4pKT
A5D3JGHLJKHEyXiA4OzCrqaAZHSyMdIitF2f5kCF5A7Xjh1D8omMx6W8a280J6MCyhm0iq1gk/Fh
i7FqF3Qo86ryEh7eVLf2LpxkZBPowjfQDDDE6JiNsZ0nr5L5LHFGmSrLmRXLTWDtl5cspIt8EEv5
UJiyva4Fq2iQCs8qtAfODJDKf6Xah178UUBJySaF+9I5EdjzvPJ0OMfkHwWNMthCMTopOreo3aE7
E8U6vKe5dFPIVq0+O2iIHKO912OBtnk+7ONTHTswXGl7IURsw+zXrkB8eWTiiNc/bk6yTOzjorst
IEohH51K0905wi3qJgadzHwAnNt+ppXl9/yxLJrc1DJcNde+bzXDj10RbraHDNYxCWOOCMoxZUuJ
aemN2/eWdpPB7EtHhCAJB2WA70ZfPM5e6SEISerkFpNLnQF0bB2EWaWJUNBn7hwC6A+jylxc0BCa
lnQYt4NEhEe5LAhW16ORGD84vCFFE/w2bt6N1HBHE0PlxJSgkdF3Agkg7FNgsZbQAQrjsktl6R6T
cGDIThZrDgCpXyt2JaO7yLHpFtHmNsnIkPJiJsAWRJ4sraMnh/pHQwZQn1NwFHMks0XPfrVaJMlE
N+ZxrjLw9jEpbGYeREZWhhiYQuwnFn1KhJk56teBE9I4/VS4U5yDbkIHVGm6o2JZEONEOzdL2xh6
32LMYkwavEsaV9HmSCCpCBLPiLfo5GBZE7tsO0ebebUhk8g3JLlMKPpZe7AM6Ms5U9nSIfgtYk6T
RuJimSpx2cYCkOwxXoAorhkDEPB7dEKHuAlIDLWNfAy2dAi7hjrEGO04+rN2eNclkc4Z4ZUVzykw
TAQP29O2lmB+BjKkcxeiq71IydnKV7enV6xqlFGsxxn9oqL4M0bN88Lw0WyHIOE8MUb9ceopuJWT
XCBAoY2ZlMWxqaxrbHwoS0K0MUl8URNE0btWNgzwDa9hqJegyC3YMrRJP8ANsEEteNjLndogfcgQ
HIGlsodI2BigpoUJ80AZRhxe2sLyOWEfiV31zeZnOaN2Vyys5v2u7TmgMR1bd51pnJQnkp5eE1Gj
7y0eccd5KqPUcYmPWNmodUmV1+6SwTSibV56HW/X2PYn7NuHlexF9hq6V/lmAe1rXVA0JGe+16Lm
CdbgNhm9bxZPEnoDCRbM1KBIb2/q0tlN2dsTtA1hXQHOwoYHeUmThjW3tk3+d5203g44va6Zp1Wf
7I6TpURD0Bh7v2ThLRKF14Dpb6hh4ff584xZvI6dyngaOYe2JJqSTn1vWelTPaFtQCahbF7bTHGt
zaIFqnIMaIIC5Y8FbcZYa1snOm7s6cbIMR1M6S6kGjnmcrgMEaxOcBgvSkPAZG/sAyjtOCbKu6YM
bjnFocqVTovFNTEylPIlhvQtsYII3frRjOnbMlQ3Ra0/4jr5UobumBlVWOXmB+NZuy5ZEUVOH/uJ
WM9junUKqn+CIXhgqnytwZfXbOn6oJ0mxE6NdNsWIZSIc0/LF9maLlm6viTW9Cmn2q+t4xRUa29d
zEEcUOJh27RzIovPvaDjsyihMi52x+lOuRMsewXdSmFDqTORL50ItrZGflNLl9hK4c5pT10Uf9aC
8AoqBpXU+NpXGdmqRiCnBMfzQog0rzRWxxhGGlSxrbGGEt3qo7x82TyMe7d5IRut3hwaQC4MbEfB
uxi1i8uR0wEB59Yd2yWZlib5mnCoKlVwuprmrmSdVvDE+2WQ1zAR6VfMfJsnP5V3Oh168e5ubpB3
jDAeqRDiBMlDc05WNospu2Bzv7Ac7m97j3hle1pv9MFshZFKvKyBMBpPGoPIOMWjHQlhLg/HtqZp
ol/odb51snyuLEiPjXScAR+OmXnNoBZ3IuOwJnOsEZbY9rVE+M/rLEzlEeQuzcWY3U4x3Y52+Ezj
O88sKslzJnzNCjwAvAUQW51Ip7rg1DPm+CzVn7iBDpPSH+IG/PnLWt8M6b2kQq8KJGquqKJE6j50
6VXablBcECeguyHCo6DBkp0i415Pfzb11gZCchvH3xB1Dpw1D+qU8bOvyuz3cmDJvO7vlfGuCEia
wvVdigj9dLpXObULwsV+l3b0VH+kC1ojp0fyLNp4jb9b31hTQMwhXrs2VwgwoXpYXtEEUGS0PG0M
2l9GlkoVR7M3Mvs4JKM9/5lATNA/z9mfOETrWcd+Nw+33Jg2Bm25eiIwNr7WAkFEiOKl1zGfCX3s
mGqLFWsMOW60itsjsBGkqLrUH9JY1pnkILfjD8kHPLzA7FdjxGyBG0SC1hwMSQHDfP+ySLM16Cr+
KbUg5WwcjV99Lb5oJUZYwYA22yYjlVekGLO7Ll11UKUakLBuTrwZBnfWGoHgvvgCgncc2E1l7OuC
RpFapYaX5ZS2eZeDP6K3HHn5pNT2svt+qoWBOtEAN80gDGKC9+xncV6x6gnZu7XJ50Kk50aanema
E55qIKnTW76um8sCDYkkwapEqF55yHbn0oNO8vggAFOVS4kzS7SiUtet2km1zaDYaurL47Z897xG
49b5kr61hMtiMAEOsn7JeRP2G4zXYpFe67rL7w9djWyR3rLflEuNsw5VxNuIQbWot7Xd7Zb7FF0s
O6FwkuldXh8f1CRP6UshFZLORGDVZ3x6wNOzeLvKkrReNyOii9KqX4+bmApzji3T61SvCmg6Grj7
M/N4tjhPcnYlHSwCSOm1u41GpDZ1sIHFwTIIy0u2SkgzmaelJjOXx28+PjTZ91SSlXuUk/k6rqLl
Sa3ZncnR6c+PzzTo+vpSXFtg4MfHPSNCocsgjZ2ri81vIRO1l3FomQbWyeCU1I0XNaXM3u17gkbC
H8kfqS3z5E4jYWOqtRknHLyRJzR1dm9EIbKbmTG7oTSkPppUcJNV8tOdWWAYEoeUKS487+958l3V
V+GzFbfNEytLDbJmjt5QO5yKpXSTsmyeRaWLLp2qdIdCXpRvZcmAfE5/o2Y5xORapIR5kt80dxc6
8rpKp8q6i4ukBRwf+hcOWckhy7byJ77ZZzAIFHHw+JxenY5CVypnUlWUW4sx5pYrvLOEnglPv39p
rVXYTKJ6i4yMxJChvxb0fg5UhblTqur6kSgzfeu5nc/GmGTfhOLL6nL5UpFrhC6m0MNyLGZAi/Hs
xrWRnbAUStKo/xpbTWbiGyH93OaSa9KpVfjIih30+7qRoxeLwk0c+gZkzwQWwsiyax3NvbP0S+oO
s4h6Jl1uCPOVP8pIPg5jmF9LQroejxaGdiYcJREirmP0egZ/Q/jDIOUSa63yq57zSy0ihe1Gmlpl
QGhZcjGrLrlsUNebsmDgj/OodLIxfxI6S/PTIZ1Pmt5iGe679EfTPG2c9Rjyy7n7eJm0xH4sWfGi
jhPv8oUcmnytiBxSrfiSgyfw0md6/rVrIdw+d3Tjz3nS5W7dJl86KP5QMUjAO1jzjBiNJlpeAxl1
TCtjMC9lNyBVjEMn5W2eibveJ949iEafoB0GurSj9D2JPsEETyvJ+K4PbXSo1lJxNnoHzuOVHQdZ
ZiKv7mXljR75XM7PsVK7ZNzLLzV94oWE5vcOg9o1toj+jIxZe09kGfHUNDGJVlvpv+g6s6XGgW3b
fpEipFSX+Sq3gG36pupFAQWlvk31X3+GXPucHffhvjiwcEEBcubKteYc87AAHWSzLhlzOy2+lt4a
XqIydO9FRXdTxeNLxwQosGYAWaTqDi9UmA9ojNyLmo3hBecw2XlAFWkIZMMWPn14Fz1lLCBxUKfl
2Y/i8XOyBKY6oEevdskUrS0nNqB8YFeEfLZREXewNo/m0qff5I6lG92b44OnEZi5dZVtgLykiAuy
6AUSLwvvNHjfDqcFOt/xV9uyTRUa1ngLs4np3ZjQyLVyksvL5FxOjYK5bernpeCnEAg0Ot/Fc1m5
+h4bh0sW4IApptf3VZR1930RJuAwq+XG8cppp1C80WttyX9rKx+1zGpdJVQRAQYK494pmZ3kRvHg
AaVlcjebQbqaIq4PZrSG7XkAC2aJMMxuCQxf/06pSqvnaH33LD7I9zn3GRjmETUz6mbZFPEZFxrG
Q5ByjxFKl6ju81N6/c4+hJttZYrqd6EQVYjRxYXTMK8YJfejPUfncZwQ6S4zTlOlq4vuiJyUorTJ
uUT5QVz06frgmGUZAGms90WigDKsFsU57dLHcRHv1TRGxwUwyW5YZ6Fmz/AumfAFCk1FcfVzYKTN
tm3HsZrV/KMZXefdIaNzWye+dQ+gcjzKfP9vBRBdiE9ycTF7DKDKafagXeidS7os01a0tDCvxqvc
ihYOHRCLVu/V9dL1YZDWMSef5OS7YXZbOv0f3cRU2wxoqTST27JkHaRzcmej428Duo6ESgAP2IZ2
328GSYR64C8TmH+gYRuQrhli1qS5jb0wv2uXCrtMWnbveRKhUirS77R3yA30Pv/5jAthRFDmvfhZ
Gt5Eqpz74Nl9/Hx9YCGPNpgcjWOH3HAF85WEqGYPRNOgOU0lAwHP1U80qw7FnDkXO49REqZWuq/E
XNVYSxUte9jOOy8ZOOaEMzAw5aQnTPAscMobGZpdrZiAiKZtI8v5cn2woDEeHRffWT3/59LUg4Ft
RupwKr6dTy7zb9epl+2gveKcIwE98X29LR4ZxRA2tI7oSI10+G21hIYyx2kOY1SRP7cVMHS25JMT
847jsbx1wQLGVtsdUhQ1bjvlZ5Pp/jkay/x8fXr9iOkJpFRq7v9e6rGabDH5wCrFOnqanN489Z3z
nwfDrqpgiv1yD6t67gNfr/rXyQIyq0n+bKF2n+r1wTK0PLiGfLxe8nBG/Lt+/eg/1wSkv6wAwZ+y
T5Z5hChGbgvbbc4olDTCd3doGE3zvDMq3C15iDCsbbZd0+r7bGE+fH1QiqV9qFo6SP976foKojXj
c8Xrr9dh4migsBGi/BCAXI35P0vc8fH6TNj0O6qKGMyxz5Mn6X3BB23uJSfIKw3w+sDu52xUC7L+
+jRbXxHyigFb+RZfVnXMa0qOWhTUd2Pu/yLcgAkALtsHbyi9+0bldZCsn4j6wdoUQ/HjtYZz6GOz
OQ1ziyZvisk98dsTwhz/SAII6zf1JJhVy3wa14JaEpgEWpRrdlyVq9M9yhhNRrTPEMZxTFrof3pu
k5/sbDwTP2I/ONqSN8glQQYMyMyjSewivYSPnU3t2Mt0uPFjplnXa7HM61Ot5vO1eM2sxjplrc2b
2Jy/sVr3CodBJIz9NQIwFekbTgJn34BNpr6nJ4LsfTtOjtQbx3kbpkm/jEsXMZfqLLypWbZT9Ebu
/KQ1HlxzAMcZOv1Xki6PbUQGslqc4uj8EZnbHr0hF/ft7Jc0vlvn3Uzlh88edCt1W22dribcsecs
iiLJflVh8n9Pk61TTcXFL+ygK6rhcjW7KQu6iRXZ/wyzRLn9pBbd7GUJsVLFxYvImdXBwZoNlhvR
b9KlZ4nnII2aWmbI4QWMMMuldUKx8xY5I+clU8SHAR0eFWwR3szcF6teR5/9XFR7WmaaTiYFQ26X
y2sxBCRvdMHolupPp9INh0PnL0nX5KEDXEY/vWxUtVCkjj1TZiJGb/O6L8+ho/iWffqUFV71Xtm0
IYkiC++S9Wmmw0MJ7OMWMQaBRUsnXsXyUNbj8nK1bPMkdsSb7ZNZnRchCseyqI4N+p23ZE6JX+TH
Cavev00IV3pC+qgDcpDRCqcC7YN8ZgTtl/b874up8GGuLXngZNfs46l0d6Is64vRtPlxJMEFe0fB
wNk0syNe+fqSo07fQehMnpaSxikAfvrTlTIgutbPxiDFg2244ytcouD6s2WVPHdiFjd9Tz3bTmX9
3jWlcVigg+8MT/PjZr+R2op9NtN29ck45j4vMwGr5owGi/B4xTzHFwWk6k6Wl+tHUbQwwlFIHNNu
gC8getSfoi2PKfvdUXUAttDTCTSDfXPX1KXYNnCWAlNlECLWa62q6zpIBwxHbfpc6agBP/+/DxJL
wb+nVtPjtCkKJKzrZ+u+hboFm3A/XoMq69Syd2aBR6a8hllWCaixWI53110hqozxtiEgt1o3CrPp
ahEYs3U/TlFxdEPXvWuskblPRedTO3hs/fWaVbf4VEwne/HD5ysPqStbazNJayS+abLuMoPALE3W
g0vOORmf8r33iaK2dfwlnR25PsDk57g6WG1pv9bkBeyqkVdeb52cMTD0QKTVQG6ZuTm0TqrhPw+e
zIH9tMXOYWpgkAOs0fjpOoJWZUd1g+Wlp13vdqqkL09j7U1VnZG+1MIsbtzFKXE/JekFovT+mqe7
WKl+bMhjuXT/z6VFtTd+zR0xeNXFWcbwMTWy8NH2l+jokC63uV67PvCLfxELtZdROvkuWQ9P2frg
x81wY2aoTYyVE+eGZAg1yjznpT2ekxkdYCsvI4PYM4eD6d/lGTYXFQhaw5T+zuxVIZm2wLIP2JDZ
66sF42ufuHgqR2LxFrMbdhhKmmcmd09SMliyJK2dyiN+pVV0sMfaic+T9n/yGKYfU6him1VJ8WDY
q/3CB3BX9cnPgk7l6PgieYSNgavKSqrPWr2YGQakSWX3elTFS2j0nGDZZhGo2eWjWJWO1uicdV0e
/9Ebap8cVW3YgFaKnCgly6+YdGV2HUwug6B41cqaK36Pw2F7R4gxs1lqGV8L71szqYQEUH4tnbqz
MJHSzV6aW6Y3yYc/0BqFPf/CejwiIjP/6jJLP/h3WIuNyHWOXh6n2ym2n/gK3tH0CpcdyUNqGOry
J0Yv2ATjik3zPPtx6BBGXJ9R/BSHJfc+rzCYAu3KA4y/+JBoJ9nEK73heq3x8c2VbfJkRb/MNiqe
4rgfntM+HrfmtMj99emiSolMKH7kNKAgk7zXTTQfGGATdzcTKp3lzqNDotGTF8vmPnUJ5cp92d3h
tyDWtYGj46S08a+/yOvDPA/lVjkE42aaBvT1CEiKYIMJzZBMQbo8oju7HpaVTatJTJP/7k7hDYEM
9XG+foIOEnSYuMJbQATfw/WjtKnNhymGRFo10UfsVd7R53R1S6ayta/i3DnLNvlBTv6i1yziJvPi
7dJZvOVIew4QrhpbWZXDxZemItcTSzibQML8vDHaXVU/eZ1lPug1+W0EonV9NrkWWrc+8jf2MBKu
0GMhb+yhfBCYxnHP4P8mwro9ynloN2ip2MjdMDqJrGtPrmw3xSj8B+JJ5cPU+geH1Pjz9dL1AQ4J
WvEaik4Ylu6pbZZXustYkOI5O8ULhP5oGOVxSpvx7Mu22MemOdIkz9ipsyJ9IzdxbU2E24iSllAa
rR+dgkEBAe8KQ/McbttIx5eK0Nuda5Kgmys72uomNF5th46qpUbxu6Q1lM6e/zOKYZNOsHSsuY6f
3BRteF1kf6Nh1a5U4+9xEFYgvLJ/9XIqwxDk/gPHvBGbgjhGHH9v074uD1M3ONTKY3moMAf++2hZ
r8XrZ6PJdc7/39dV1UYbi3XEbmK/w417ouNWPs4tw7aoxuofZU7CAb9ecJ4TIhjV1vIMWPg/H8X/
d+362f++Dli3e1t5ODevL1nWL/Dvo3lIn5xhxg4Y/9X+wOZtCnPYzS1d9rqtsqfRDlkqEgJD+9L5
TBrHvbsCYZgauCfGh8+jVTMOR7O07XMK7Qqvz/G65NQ2gtI+lCS5DlA/8YQtVduelUsLFLSO/Xp9
6q9PuxVcgNyBkjVLpu0Q4puIOcF8GGCkt2mLSG5kx/yI3Oe2l+5Nsxr1DIqIjDjcarwzpsjst6HV
IG+7kpiuDxPd7JbWXpUYOazW5O+1l4hFuPEzjdaRvmTmzasNyM13gAT2/1p6uWAGaJfduYVQ9BsC
jULumtrPxaSXXSwLkg6KvgcEM/pI2WR/yasRx28/mi91A9bWrGT42SLNDcP4mZFN9dpZ+GrrxA2f
W6ul7qwYlvYyc++0WSHPYl18jqdY4APthjcxe2/5vVGQomh0ZXW7gLLaXp+OZI4EQ9tZF5jI5TOh
EWf616COqyQ7dnO67AdrAGibtc0vS4Q79vT5dZy98tQSgwVxX9W/ijZWQer1CwMhZW0bM8bkmrve
afKnhbR5C0xyR0ruQrN0CBwTj4JJrLPdQflx14cGYFjQVRkWgVr757w2+n2fizreO3mt76NsYiro
VuCdPRY2Vmrk6LVZUfXj2PjX0Gx9L4gETWUCZdByrE1pJ8TzUrYG+/rannbniNOqypiBx/l8GC0m
Cv/p7DnpSKnJlC9xFSvu2u4bFzvcDUSIk9cqOi221dg1d7Bemjt+DCU31w/byokPQhuiwfkuEnwM
dJA5EekTmp3XcuzNw/XS9eG/nWVhE1WEPjgKaurtJkjszCSywMcOHnbm3fBtq7S/o3k0NMH1yvUF
1weUxXMglowx4VI45MnNIQNGGwYlKx6QsLwg1hUiL1bpYv1QAWE/XZ+PEeeKAjX3Inv3qEx16aj6
eZeOuTizysmAJr27izIIxpg+HAA9fvuc6Tey0/p4E6VW+cCzf00sN26uz7Kp0I+zLAgTqhJna8wD
jRcIbf868eABin2bEvGg12NRH9OFv362NSV8q/Wz/54KZgwqj4aDWjlN+K1Apnf1fbF+9eslbZBJ
lqf1/fXZlb6xvioVE8radnmsnCy9xBZTsTHq418ZeepbRq8OJwbVfxTTFqaJfpgy8ZVHwkUdbA6M
rQ2T0XiX3VD7lttZzOab0ww40tRo8Q5aP0vjO/AxFGAIHW/T0kg+wsXjTGbIF7B91b1JSyf4d93j
H6Hoo3Ed7f79kgxd5ZBleX79DxP9RGSfoI/QmNj508j43xden2sy6kH9GZSuJmEC64Mbhf/56L/X
WjvemhCX9guiN2QFDvqe1qFwtLA36d9NX+ytaN5MySToxxD0O5KpQYuIaHtfxLipaX6q8kAE5kiE
QxLgBH5T2XKQiVXvjF4tQbncTC3ld+TA7O1GJBrgVh3LW7l1QKLo/+618Yf6kulnB/slbO8q8rIL
vZAw6+nd0loPBI0kgQMrfqMmLTeebC59bT/mtUwDNy5Pdh+RPZs273DskJ6Fx7WhjsSGIx4aJ2XY
92z9OE6p3lmErbz+xFqlT6YQDJUa8dqnwNtA9TNErGiUIN9VYcjwOn6UDssNXCcmVFhoTES4lSpQ
bmafOGWeGCTvRbhUDCFr3ICEbSQjync0t5MaT4XAF1nI8slVSF0gu59dNIX8uZjPJFXHeSsdjkCL
72VMl76Qryb4Lt5t8jkuplOc0rUIR5UGGn1wwlIDjVz9Cqv2Jums13UtOZih2hZd9e5NsJyGrHx0
uf1c0gGK7EvDXZ4giq9/0tS2qSIrzOEmqiImgFHw0Xm8n0ePXsa8+Jd0NPB+9OI0S6KjNAZYYo+P
Kg3flsF6gf16z4wN20g2USB68Zdohg/WszKwjOkRb3R1KGxr2zO/bhzxY8fet1F9kHEyB0XT41Fs
ntqQmEyMV7T3vseq/26M/FQThxOoBUeE7Lo932nvRbRTjOxGDyk3Ux7tMzpPQUupHQhX2FubEbeD
vDFbaRgGTjbderdjnm5Wy3PIPDxvl4OZjQieW70vvPypWuznsPQu9MzSjUfvqmkwfnVT8tK04j1R
U7SznPl28JFRd+vN7Rfewxqt0kR5sbdBEqZjv09G816m0z0U5vu80qiqoGhLerUz7gLEOngt5BsT
ODl3n3pQP7XjughxcJrj+rJ8ePSxzfgU80If2V/SwAsZlfvGng3cyZmHDq+WgQjbmSKwOzZTdU/L
6NONUVWirmSbsyJCx/PvSIA7arrogf5Yj+qm2cXp8FG78l0oEmJdki8YJcOTlemNVXe3BivrLi1m
dEwc2aZVj1aHKqj7PtrW9AKqGg21rA9R40VbP2KjXEzrrjLvmxqAujNDrJ3IuDEnhb0lKQ4xQvtg
cKtH6o1TQmAfmLMOs0K26EC37hlPZMTIuUfGtaUU7VbtyiBoadYPnZW/KDexdrOGLkGLbeNWjryL
lhGSEQR1YnRw9Vj81UqBrsqD+udyr1eEwHhT9FO7+xDZ9Jbdo6ZDRuiBZiYC0+uW93LN4sGhRTdP
pkyafZ1V1PcKty6RDWOBaRtlDLb3PAV94Cd0RnPiqBhsZUl8JqPBCuouQqLfxrd41R/T1v+TJzrZ
Jos6WxNfuaSlVi7fCg0bCgscyTE0BE1Dfd+jFQ68dkds9RjMOBkFFubJgguN2WxqTGszI3Vvivuw
juxN5et3I25/JAPXFfMwomcs16yhxTJ+DM/4KBGhVBCvpdfezjTL+va2n7w7YME34FLybdVFTC8L
wwva0vnlZqyGuZi/IhnaGBNNN8Bj0EA55mjuOzZqRNPghyN0N1LRIaF3RfVLY3LJhoOdGggxvI5F
ddbPTd69Uzz9YDx88uPwm8r3ICuTHR9jvDOJjkNQq7beF/6oJ6DTrwZurnb4S/uSM5bhWkhNMJak
MJ0rpDbCQLEURVh/s5SZsl2t4w79u2/7bD/W/FHMRgRtYvEDxgsuxezLKfTnrCCEYKp2ewOhklX/
xozLvTDkqEUc6wao56Fqv12f3NyySB5DJ953rL6+h6Izi+W8F16ztZ2uOzG6+ux9MLUyvisJgdvP
GVLDoXwZluw7qjum155+tzO7p0Vg/wCGcDclhtxpxi2p2mO0LNZ5KMjWHDRGYqgwo31UmQYaHnr2
LvVTGEGgBUyfqKsU6ym8O2OTh1MZwLW+UxkyQPgVtgevsXR/jGl+R8lOv9TiFRK4XaNjGSxDSFhi
f7P0FKsR4/QBPYcxLruQxlPmbPOLquSv3oaqwrDvnpLz1vZdVIYQGwIafy9WyNeslAVsNA83JmgC
mYpvy0KUFWN2F2u7vEmn17BCtUSszw36eVwcEQpPcF6dEvZG2hbaiQFyv734f1xvQlTTdq+Giney
7WSQg0GfZf/SexudMUmc7Pq1KecIa1R6sPxu3nlSEeIHZll6yt0ZMaFL5bBxQnX0e/EtNXpdyQKE
RXnazPCaAvbvN0N2960l/0ZF6AR9WUB2conZyELbwiQ6PAz5+HekUS4dlk1Q/h+UGm/cPf1e2O3j
jN7PWkwTj3r/I+hibmpimScjI2TXzJFi5ij5mDbdIqg/j0l4KdFe5i1KUwtqtzfAeWvnLabwH5Eb
mlyQgu3f2MfUG3mJ+Sq0AUFRD9yP0S6ZgBQ1TcmhTP92mMoHWW+9QR4sNhVvjGDq+i9TLwxVw/nU
jul91GMY9kloQLoHFXTfK4CKaLXai0X4FRYGmv659+QbcX8p+7DczXRgA7BueJGxzEKAmtDDS0TA
Lugu6h7UOsg+QIhExFkseXkRHkb1NJsW2nb9y4Ag4gax1rg4/B9Uea51gRO8pU0QJ4jL3EW9c3vC
GLWPQgh/09W0ltLEfM/6JIUtv45h65Fzgznjz4sX5NVgIjpBNGUp46DzwwnlvJYvdGu2oyvii583
f+IVyVwaCu2bXi7pFdC8PjDMWQ4IMrogzVp9gaYkqXkv5lT+GfXUvkTuBTSVmQK5OXYdTYu0MP4A
uiqiqqf5tkAUqtjMk8bmjGsqjlFdnHJyID9oqb9LldYPoiM+bEkrpDUQBTSxlwzkE2bI/PIGEnkS
8Fte3H+qyWFS03oMKXdJN44X0XCH2t7MglurO0RHYDBYVLOcOlCr9FaH9gOhieVG1vmRzADwTcVe
125+8FyCvRPUx6gKuycSlwsMWBX5gIgSgqnKv3JWbuGCTyq98eg6RHGZ7fKl4+ZHzhhABKfioFbW
ykjC/ZnFgsZ73DWI93JuZ6BaOvbnu4jNOe7GT45zGL9DCHGddl8d2Xm7WuQIZMEAEyn30qQypxve
UAP03zkShyA2z20eA11z9a9JG98tovGotssNyVl3tp8m98NNogx270lyrlnT/MZhek8T4qiUIvzB
HpKHTtt/oanl/vArU2tXUC+ktiUCnWDLLj8iVx4Sj347C4QDCcdX4lhysgnnwttrSaGem/uiTp6j
xjjICBJFNU0tBDR/k5h4B4ehXG5nxOCoigAxVqazsRqmIEuENol7HWAdPzHK9o0aSPYrFvkHtJfc
LUZXQaNDREuusdzpKSa9ZFzV19spXALfGIdLkS6Xua71zjAQIFBs1I7w9nXN1wbi/Cn5d8Mymbe5
Xz1MNa7lsnkk4/DbpELrFv/Tra1vzzHva7xIWKL39UQV7M4cq1vjhGRu7RhHiDJKh7jK8JZBzjGm
fbGt0gJxT1QOuyIe5FGF8s0fF+JPpvzB7ihNF6/+jmca3EK1sEnoc8R7KftbRQjR1irCT7cwlmA0
/s7JEu5M3d0D7ibiHBfloQvTimw7f3h1sKGO6fxOMsYOkDKM4775rON42IbD2SFrZD91gY3242AZ
CJPdiWZ4FqHWMbm5bcHkQNDoD5yGHp2o573hhfeObhko8NYKjHXISX4sBlcAd3H1qOpuujMzgpfj
iC1YDu/wEvZz5MFcygBbtW4uwSGg5yynt1GV88r5WGgjWIghPYtkPid9j93mBC/R3jl56wKxaibc
Exh9Lb53pal4XfvGI5dkQ03FqqM25USAR89xcdPk8i3ZlR39CJwRETqPO4KScK71jCR6J8fI5gNQ
Hix6pH6Lz8PVZDwIh30OrhEeXW/Bo5kAr8g0jorhxq1QKFcuiyxLJH4ASFCdLRgD4RMfBo5l4LlX
Fw9yWn8G8tGUyaky7Xaj7WFfp94dBtfitqj4iY1Ep7erGjKqFvpELNc7Gb0yTQQtm+EqlVV9nGI3
iCNH3yFL47gnOP36Wbkzm9TnDA3N2OybfVg7Npgf8z5dkvPiC/9Y+sUY0Kfbtz2GbnqZyBEHTsID
Zb9vNvWNwM8WdC7NOrQJpxGpOl3uszdWyOQ1q1ihCKJjXXtkr0ahC3sktKlVI03zkLnvGAwNpmCf
nvWNJI8JdhjacRXDbEMZ6m/ah8GESMhpt2IuyWGPW69/ZMVBnqJvZSsQ3Aqqq6I7wrEA09yHvwEA
TsL9sugQbcxuIklwgc/reXDlvUr84oACzD3Hz1s14R6VkBH0fctxvys/tblMuzmj8O8LOoe2cyNy
V2FEgyWlFROoPG0eJrf+Jih9rGoVmPGE+6VgsmOg+co9z9qBguW2MOiaTx2RJx2phGMEiMFY67Ny
JEzIhMtoSe/TYQEje9e5y6Z8Y7ltdjAN72LXRnNrI+QdBf8KopLH/2hgYQUulPnmMUHPS53tEUfj
mxtoIQerwDgwWtFHxCBn2xWS3qxZvIOIfvEH5+L2HIbg0NDndQ8e3cZAZSCFc1XhHDOt9zyf8Ea4
CPBUOnFmWKsi6FWEJKAltiM6kgjjDaTobOlvzBafm0SWO/gsOAwW1MvaRlkd/U1n/xxCdI07ZXNA
cWgcUdcR1F1jTrPQb0PaSxZ9Nuzir5xSDMIFRS49hw+U6OSMRu2OMpVIOJ81k3ckhoYsxpgUxazD
x9DkhqkG5wfuxs3cMkKo545ZBW/hYYDZMsBEqnjb77rWFoFrRuPGnBi60XhmbEP81eLmjy5uCj25
CAh9+Z0LNsrIv9e1A8pN3lSRwmtVozCcfOxSy33pyCe/zE941UoAzGiO/BiulHxjtXc8JlMpwca7
1uauJO/lHCLNCLNLr8S7HE2PgWlyYoR4k80NhkYCXhIl/sjQ/5P4UCxj4y7xHbiQskFGX14U0Twb
GjO8mRCsY+OAu+/0mzIMv3w0aQDp4EyP1k+9frsIV3fQJfmvzITsaGqW0J7xPbWD9Sn9GS92+Ne1
CISFt3WTepxLhw6cI8f4zzzpnkcy3DSKOIaqFOmcNQ6O9t50YVFD9A7vCfCACseytHvjKByvogeB
R1D6v2u/yDatmm98f4JoX2BJVk6C8GX6KGK6TD4xZcLv4GeXtTjLPGE4otfQo/BvZBTH2bKLp+sD
GTP6EKE43Fyfak5aeHUkQt5ZNTcUl4eCKDOO95jqwIJE+6gYrNuF/+NtM4OeSd0ZzSsrKeb5lbND
lmFMglBcZPeNWXQ33RDfV3GhjlDsXupVXJoZf9C6c1Rij6BHzkQiTI/5Ui+brpsUh0Cb3NFCFVsT
azqIuGWrbPO99mvjUs5suIkZncwZ855hYkxXUL+G2SVT3MKTFSlG/FbUnvApmwEk3/5mcP1fXn0C
SfPhlEu4lTXpX3SVbpikvORJ8WeiITV00zN48voYm6Kl0h/jYCyTZ0UXdqdgUi1jfYBSwl42UYzQ
YP5VOMVzbjd3rhZ44sFt9zFTgcov7g2/u8hx+Rh8efDy9OIoADBpi3fSlpgJsxKZDPUv61TzkeTV
AyCurZO/WWgczwvWd9uw42BGYcnOo5Bktbe5BiabMLvICSsLfB+Sixx8vbVi7AoDXqPetzctdMZF
llTYPdGOlDzSKDkMm9Eu5I9Pomt8CMsVNEWvTviwcvJ3jyF6GmL8iMV031TV71pkn0br3pEAne71
MgHx53+CYDaqowOzshCCr2NvzdFHJpISu+cP5aar5HsjMDcKG8xvhSgU9iK9uOK5QKp/508+GA1u
b7gHfnPnt0u3X3+o3i/cvaBhFlrFYyHSkIF9+tUSNoFIPW8hk47Jx1SCurEsalnwiw5efRurW8JJ
hngKhjvjSZrYadPOYbUkIAIpXa5RJrllwgQ8/h3ZYscScJsWxQqqq+JtZMBE7AVrksAk0tWdg5Uw
xndoAhUfahqOyhl+D9iQs1qjHLO8zz6MPjkcPye6P2dVf9FjuansFqdhCWJ6sYZ3Gee/ewIQgrqk
hzC2BNm50fMQ6ZvUmf8sRPBsm1FcIjZTltJBbHyYZGR3DDJ6scFDmqXxUrjsJsbqfhztpzS7J0Ag
DtqQI3Km+pNdAVaO73Gw3unE3SVhybjf/kJxD9mC3tluYASXZbSGLPHJXQ8GVA23uslvkDtNG6Dr
lzk5RH4f7emW19tE4ujUnfhukngPW/GWMQSd0Zx0p4WDQGNbO4hkP3NKQ8JsORFE/KH7onUDh2Q0
jG7OHXLxZ5WSC4bGCQvJ8Dg27RcaylvkpOS5lZU6Cvp+ZajPlomTfPWySmT6KLZZhptRvTEa2Eej
/qNrKnWC2k/cP/Tko5PRMlfVnfUrXsIct5wiJNU5t/3FIs5aLgkOvpTfdmuNa3yqA7ouAc7Lzjx0
7pdZzx+NnI6jnSNbb9+L+TYH9Ek3eUaTHZ1DVhYv9p5dV7x1JiDXXr9FXvhZf8+z/TyF3pZy6uSE
4B95j/DuteG/+sNpiZOHOXXyPeCfl0YWEKs11oFm/oC6CkUMXycUBXq6UffoLNap55fVOLvmJ4yj
R9BuD33FelCux0OHoYVky5ladqcQggMTsG1co1RcbTOR67xU7sKvoZPLzl1vkBSj5NRYHykH7q3f
W49AX/xgTlqQ5o3BL8J+gzj+2/nVtt4+mWLUsZRvgaiGX24DUi3DEWrddSH7j6J9u/LiOKRiZydZ
9CUZrfcpe+/jb6gXj67IwuAhbZ2DjiZojmp6BY98Uy70hbERBRpxiVPPnDpZDxDAphwKje7NNdnF
4mT+itGU7V3mpztrHk/LDJd0drEE0HdDGEh11Dqftd2Sv+LXmwV3Ku/v6a7P3LcadyQKzjNnziHo
2/ISGvovoqZ9OmefngAVoPrf8kHH6tjZ071Jw7+RBu/aiLP3LA24ORW4lbn/HObkm26mC9ew/l5U
wT2Dbw2nyTGy598TC+1h4XcsOBNPyzczYp9zBI3I0m6Og72evzXjWzIxCWYN81OcfGdkO20NA9Lz
mlKMvxE0kUczs6TBK0rSYeY5NILaLMB67mnFc9t0ZeDmNgVo7ie7sFL86uyx2s/lCJ6p+WPVVKqE
Y+7jWR3zcfmKjQHnkpvsdcQpsCgvDR1zlJN/plreWiWiVzoDsK1BU1b8dWkhQZCcOS1jLEte6S1c
tH+Ak5upEeG+hKqmZ0Gnib6AkvROTCRy+Pb6DzeFKQg0sdUZO+GaOCkgIMP62A05XMB+vgmHnrR0
jVVbaWaH/f9wdWbLjSrbFv0iIhJIulf1siRbcm+/EFWuKvq+S/j6O8Dn7Nr3vBACSbYalGSuNeeY
2pvIwl8Zo8LaM713p5DM5xsAjwXm3qCPvDXewDV0pZJK48Fsuwe9x+hOvcxhCRake31bVQbmzRq7
cfUVzFLTnDoefi/U3QUjcpgbGDviO+mq99QADEBtQM6MmaFkFAxKhHbHOKQoiQcvwz4wRsz0mD9X
BBJuITEynDOVaw3vji8Wi8KlmePC6m5vhRGFWfMut/JNpLkaZ8EytsQnLglqXaBZXjm2Zq4c7xG0
83vXxz5ACRohg3XzxJym7vePoivyXZd5L74cXpCN4ifJB6RE4ck0rIdIpyMg0MsxdWlXiSXPxNpc
dMff4BLF2T4xdfdR1uyz6LHSxLNpliF6e+8j6JmkQHe4THF2iaggrpzIujWJ8eR2q6ZpyBzGs78j
sgXfHbEFRehJsJDTJ0lba9iqnKztF1XtD4wOtyGk0kjUbbwZNfvLK34hOXvPKcCxFOaYr+1Iyp1n
rMBOREF4UI2R0Qutu7zl4/Kyl7pAOxKn3oOJTVrLyE1v6nfhZc2qYIq07q2aZXk6HEyLwr8nyPk2
cIhF5OS6lgHsM6GZglRTZ0a4jpAobWJDfwSI660NCPNDmx/tGIyGRzBVnosfEK3gPDuzUpwhyk4p
mPr6dIuIHFoz1YUg44IstOrfdCLgciTmny4KcWGBegnhObU1PeFSG72tjQWB+RVQgNFBHolmLEYF
5W+zsX3iBwWBJDR/yrD5MFgLniqQH/mE2MbVdvjOGLjQ0WkVg7DEzErjCbuB9uQQf4LOY2eSlxm1
70VMhzlQ/rpNrDer6i61CrgI4VRbhSq7WIO873REyn5ZAUZxWKX5VfMi1F1sq086X/u+oR1HyTzF
QeiN0Z9URhS2wnIgyCS7pyF1DtTwPEAxYWIw05Vi+HfC+FFTxNBafL+RAyURr/u6yvGOy/hEJyta
1UyF3Tan91D6L5V0yMIBNarXdFdrqQHS78tPYRZ3FNcexzpmGKk+QKHDHe+D60yinfDg0eobN7GC
t4EDzzPu/Kz5rWUOsSvWxR9i3rO7FlYAqzSj/+GHVF/zkjVnhScmBHJom2oVF8mxU9YPWmhu7V0i
vSIONKkqwBd9tXbC4Kfh5i8sbrj2atiAw36PYG5YO5n3EINn2rvD8NOhgm4H8TVQqjw63ZVeyrSe
5paWhdmQksGwNdTw4lvwZO1inm6lzaneUtT67UApZJVNVJedMiDSn2HgmWhWAq40Kk4fu3oLwpiY
LUveBkouGN5/GK7aeF63Tt1e3U9W3q6Eob7sgJxxz2ax7Nv5K9Oy14RpjO2xIvCw/yL+tgcclMid
fSe/ZC75xQjIUFMgygidicpL/pOS+H1qvmCbCdYuXfoVa7w/vazPRpbt264AP2u0ziaskHYmKBSm
uHuwtGJfxNHZjvGx5iNfd5tcqD/9KrkGrSjr4414y6fePXYZxEUhMqQkAZGBlJ9rSlHrQmiHMqbw
2bgMHCEtcA+oxwA1i5qXTa4rkoSh++SSHKFSrlcGl9NpQPrTyPqZert1sKwGCV/Snf1f/jS4t4xy
pt0+s7a2sRs+kkk0QxdhwGRcA/OnIR4yjIHYm3uDjlquU8MGtzfxOxwiWEwmuBbQBF5AHmyewPHv
mzepoStKMfRTmk2jMz+rDqPcRnLSuE1/cbJqxyXI2LEg28wlJNnQNiqC/jSFaDldU1HlFt5jE4pj
bHXpofa6F8Oo+FUZzAdYg/5Gj//sTggQ7C6APRJzlWgDFDSpyznRUoDp30BWMx2w+ZmGkN/xlRHN
gV4E1NOxHts9y03EVWpbM8FkIhu+EY9lr4TN5Fei+WzhBq7yKOlZXdmAUMP4o/fCHAlBHswd+E+3
w11DFd702qvNlz6l5RsrXwJ7pv6OBPffwSiGVUsIRgZ5Z5UWxdPonfVmtAk4QchMOvmhx0sQjXyM
ynGjz7jX1IpRqlsnFdPKdsh3lNkKn1wNdZCRBOnSUasI7vvOOTNWMXAmPaEh2kkf09e4TCiMlG/M
zLpjKoZ3MaAew1HuJKe6pOhn+R2FPdy6PiDDOu3ga4NZi6Jo50CSXOlDMqfQMOeIXEpwU876Z9VW
2tHyvL0xDdY2DWYsa1feOj8717kgsYsqFjwZVsRIHfo24Y2QR0qztpmoxjm/C5cMpTK3423YdbfW
bfhjLLPQ9qS62W3KCZ2wRXF/T07aE6hgaDKRhkwC2VEmiscJ2eK6l9mz6KPjEJjUQcGpVNNvWYE4
jdOXNku+usj4aF1+bG6qvYQNZdmpVZ8ysD49A3BrPNjQDkaUY00xrEwrPXzJWgO0rdWbtDQgk5O+
l43UO6m+s7xmRs+SzNOnZidYnrKO/6BKdEjE8EqZaOWU/G6C9Dma6s/xh6gHimzaJrb3onB0eu7N
kWm+QyAX1UMQV8i8XQyKFWI2eBO0mLdOgGEPRMhuAAFSjDc0RG96YHwVY/c8TVQrcyt9rb34uW0a
XLPuijVDpuK7gcv0KJz7qUo/RIoIydJTIHsKFHlZvmAUoAkg926byb1F2spEp62zI2dvjcNJRuZW
xwKzB3p51kztK7BzRXYCOWZ0IRknBnyTc+UTOykK6oH18qarAb27APUHH3Ss30JC0pn8Q+ZFMJJm
G1qf1zYqt3Vl/8hN52h41Z8qLe7dxlGrJqPd5B11FtXrsorhzyU2FC3arCXRPVWgjvgyr0yu4X2T
kCNE+cB0Bh5US10G1TLFO67KA6FmsgGT52UmXd7pHGWATuPqXo38ljCYUWWNYC0E7x6y4lWsU3P3
wPQzcybMCjT1vueKRjsbbFmL19435VepJb8SW/4aQdpFLe4em1Jz+zYoPA9ObNxajRrNHBTQoONe
kbhBX16fNoSNz4TzcZP2trlum+yNmQkcK2SGFDU7YOMpUa35/IJJcXIUvvPJe4HAwZwlnOAAZZZ/
Qy4SNQUuLcc91zKEWbKPpF6tK0VYQYBVkbhbnbG319G1xD9MtyGvJpKQruphY+Tdtu5z4t0mrA4a
mGvAMZgV6cow1d/o7Xg1uhxilzl8TknxHJEr8hNzXnggiI2qDWGtDLlklAKynXLGQQfckBR8JQRu
XrANBesh9c5Fqt5MYd53wv4oUrFxfONPQuwxFtbOWTfBukMPs9Ht3vvhg4me5006hKMmP3lV+IJJ
S49Crg9p+CWMZGBV/440/JdhUlxAjPMjS8c3NTCHbEIuG64eEF9QAssDDpaRjw2eGlEg4gaQu69D
pT/aUhOsy0Nojay6/KAA1aUrwWBV6Wv4NPwMKHmtC98y1+SDvooR9pykNW+0eAhQE/t0hdqaYaRN
qpe+xsiic52r6Hz04kdej8dg8pqtbU4PqqVtKELybJFyFBDX8l1DlNjGjpHmR0i54Xa9TmFa7kSl
uo3wnG6Ht/sr7bkiaZK+p8ZKKwIwOumAS8P+GfnURrT8QT8WN8kbgPljRkfXo3RsMJuRB78aBdaK
6b1UcK0Cg7o5U5BfYJ0YHlh3KN1ETNRvOiQj66lHoSCCH1VKsV9U7s9JZzEL5O7WV8xyO+vSK/hb
RTv1lJ7oA+EEkZ8TpWQ/j+C02JTbo8RgPtG+2ZlRc52kEU5EFGYjmWhgiLOd1TRq09gsjJIGcB5F
PUvEkowflvHjSKiuMcwAFWrT6xrc8Lo0uq9Oc/z7Wn4WDVV023BSpiXTb0aT9kLvatcoYOqUdyPt
T8edfM8dPtOAJnQf6OZKhg4Ly3KnEz5PaCe2rrl74DW6OI8RM9HUvYW5Nx5MmbMaHodya7Up6HJ9
2GNLq3eVZiccd7NDy/V56/rJZ28EhIFkPjVWwJwShtNjkexBbKvImFa+D2jRja5Z2/xqK1Fg2AY7
PTrjq6cgpitJjS2WQOQCLL6dEc56nbI90KIFFAHOWTAJS1Bfr1E/TXX4lpnovc1ehISFiDOLd4UV
MaYamTL6j0lM89E7a1qsr7ze+2gdIGZpr/607kgxlpNKw5cgSmqV0EfXcFuAgrfmQVWyYk0go52O
0J9zW58vtPgcYvB5eZ0UlAi6M6stPSwKxE+zbCLAV1K23dmGEmXQqN+W5PHs6qG6ixv5kQL2oBBf
X6RMj0SkvmgxrRrD3BH4ORc4wcpZhm6vQz1+KFsA2gbFkAD13H6ClrHCt8WAFOzU3IRBZ0qHqW7x
pTpv0maGLQaWja5tHKiJi9soaKEitDxaSevfDLwviNkhk9k5gHavsja5jo5QjZTXsOyRicaYGfPB
FFMZnvFc0/0GVrEKEy6VnEKT7vNmRG6tsoFOmEPVwSg9UE2pes518aswhL/XXeIzgKGNXC/57LqC
SeREhhfoIxJ0tZh2duP0BJewAmg0Zm8ng1MyieJ8K5uxuqsl5NNls+zaZV3OuXiPLnVkeNMmTW9r
jtj5volzq0alXiDj6TEQYLNDlVr3I9spcPFr+haL96YtkCc2ZwRy2i4ODNys86Flg3ScJZu0TnaH
7F/OcTl/N+EcjBMv6TjkLx+wva67GR2KAxow6HJrZoD+3S1m0JUJp5kroMruSn6hyfdNMdNGx3nj
Zz7db4yXrFJBoy4bLfrvrWXXncGpxIi2QOyOWsH1psyABzJ55uayIQyCfA9ZXOVMwU3mbJ6Yi9uK
oiWZvnMvddm0fl5/38pcr9e3y0FMdg1C3vlBqW5UvKDxM5t/dHVoD7DI1X82UkYsqoezmYUaRh/j
y0sBHDq8QpYZ+tqhKMYEwQMa6Wui5kXYPV9VqkibojMis4Jqa4Po0R9oYtU2SCpjmAgOmD+Z5Q0v
t5jq8CG08YPQLLAGWEKnIAUKd5dg275D0bqzLXXK5m+3ly91g2gsDFDijfbaMYsShn9iggUIJG0a
whGh458GjU9dRCRf/P1mlm9r2TTz9+a3RDogPiLC53M5D6JRettOl59xgw4/P2m/ZUAtQvEh2frT
iJR1kxUV/TnW4qb+i4Lob7LrNLzmGF1b/sqkdc0d+Cl8XdVMfY7/53ORtM9I1T0sn9X33fS3uWhZ
HpPAqlX04mdIby0s+HHLzSExAN1W2dAQnWh/fR/r0el8390tN4PKLu6WzZDN7OfKRliw0IQjp3UT
fmTzCTufppYxOUS8JW9Gw8Lz+2T63/NqObn8JPN3EOzOXCP96n05JdteB3lbQHzRVRwjuAqPAQKH
/fKRuguBd/mw1T8/je/fxz+7eZMhVUWEYfO1ZqAC7pZbRTBRtqvpMyKMoCRaNfXd90Z4/7m1fGJ0
E2j31nTww6qd7lImTnejStAxzZvE0lokgkxJcnQxrLiBEvZVFd3aeUNboVu7EHJ20vFZN46SKMIq
5zoJrim8eWPMl2tUMY1syrpRRWlEqsnBSunZV3pI1nmIxrs2M81154UtaiZwL/Wyob4f0o6+//t4
HZ3aymjj5rg8fbnDCF3iIXLKBMuzljvKMWoP8UTitB7p5skyvasvAu9aOQZtWgrDWc4hktBQ1ThA
X00n6x+WR4R+7V2l2X0iA58jlP77zKyDFR6UjNajkW5Kys43S3ODm10NYktJqP0+NugquGluTsxL
VRhovdldNsThqpMJf2Z51vJ8rEfNw8hFovvnUd8PxWOUl1l3H2bR1RWFfYqrTl5JtsSYgC2adXIs
r+F8bMQHvc1oem8mmYawcZiJMxDWH8tD/j7Ojk4QILWH5Q8NE4tjToBpi+YD/a66RqVlfP+T5QG4
cCQpiRMLOHySjIL8O2GV7l5LA8JTEUyiCwjRxIvCp9Ye2dtUkFe1Sq3Eukqtu6sm3zyP83MZ362r
RgbAOsOMu1+OLRsuvxZTHAoBf4/pY5ye5/ngGFX+UVXqD7XI6FY6yXgty62i7nVzIW7ayO/uwdka
V9sen+JE5Ke2Dc3rcqgb6Qo6pERtNKQey6Hlzhjl+tE2WAwsx5aNZ44NX/a/j2gVa76AJZU0iMf5
+9B8aKA7lYoe/vyQ5Y7YIouqteXb3/++HIdptEpqhxCTf16Vx+SLkjR9+eUR4/zis7atd52tgQcq
neoKdTl3Lf+hnDe1C69WkjzXTxiA3GCwrnrhWFfBiLwu7LFCesgx8E/WFca5mkmldMLmY8vGgxRx
mrPBQUf8Pb1izUrvbenRcDsNFKZWSdU5W20CUlr1pEMil39RdhyfFOp5usKIBzqH/rBiJgrbe7i2
1ZMMp6e6Zb4+OWqD6e9H0ybatZo3ea3CXWj44Vw696/LHaIgb9lwkO1Y6GhxNKg0uSjVH5eHfB+r
/VPFmv/6vRdr+o2ci9NgSGNPXHp4KDWCNrAbT/fIAlZTQfzM3OmKiuEc1NYPrlivTUPEls8yK1YR
yvuGdnpyb6HFWClNjzZeMxDzXm+nSH+Oe8NbFRW9WKW7L6XhHxqAqY3PC2bUWFm1vbIdlCSNdxnw
J4043VoV/Co9WI1R6USbprBXFRk7TeZ7uyhtf/lDd4x1DGNV5NerzkjqlVekXyohZBRXb26o33aV
CkDgxyA3qXrZPenqfvlDerp5MIOI6A/E2/yiLwzV1t3EZL3kz1wyNf0MNPJI+e2fRjQcFSZdbi4b
u3UF87vB0dbLTTnvL/dYaQFaCPJzmzxMjWLYWB7gpbH/n8cu+6We6kBNeVb9zy0/n8a7KftFPglx
Y8ud//PY73uWZ7hxQ3h8Jo6VpkFd//vo73/aQaFGTTP/bd7Na1q2/m553r/++HLv9wubADc4bUxc
8fySKGyaq3o05GZ0/f++7OXR//qz30+Mzbbc1GWE92l+5t/Xq/9979//8u879sK4xrLrff099K83
9r+flCVG9yBJC0OrzXfw9zkKOtga8x0gzVE9VZYV70G5W6VUt6Is+0ctUt4hGH1nRRrBzNiVSFbh
ucVHM9b7RymG8tZTjZl3liOxU6t96YbkyUcYKelVH520R5fQMIJcxr4bT2UxXM1x3xHW8apsrb5H
TE8gcKycR5n2FCFmn+zJmuqRLlAyWjRDI6qmJsvwsfaQHvH4jSan/nG5FeTod+k+xyf07TVVdq/b
CVNrHm1WeJS3AM+w0NBZduV2/+ShIp3jvetUx4ZVEmWsu4O3npCS7pdnLRstyzdJI49uBSHVJv7u
bEi6M55j3VlJn5wtfsurSndJgrEs6ts5erBQEijUe2o6VkAnlj3SEyYaCGhN8gajWgB84CGC0b3L
xxyT83xLK4L4ONAv8untuR7tpe4xJazrCbynTuTTjCsUHaY8LBhcOsfP0h8+wow37+Ys8IVALlpa
jX9CEkIUoFE7r1nu7HGvklYXKcKdBvNCyzVYQ9dxPlyTPjF94OxeJrZ203LvfaCz8FGV7n1mpK++
64+fMkYGRHvjyWNZcEoto6TSWHr36B8wKhXaKyVd51ZNY/XAk/GppBRxWA9QZrOmdyPIsAH5lfnm
MAKNmowePS0nETvvZqitDtrBnf3WGs3YS5ESdUeATEX5pE2AV3YnazkH0ojWPachxUQs7w8Ws9JD
SVkPqE+4W14lRJz1ZBhE43TTQVMadXxKXqhlGywdufCfS1AFc5NuuAQEk97ZowjWMtN/JVY+Xqn5
qu9NlVCZIzJ9P6jmDzSs2kSvrpyDIyjB5IRm+9PYAS7HfeFo474Sij6+48Tge5sWfwJCIA29vUe0
1P3fjTbv1kNzzYp03c0YsxZgCW6UiNbCvFu3QnJGeeoKBJOiQvmSZoH8g9vpBSZF804TFH57XrY7
PyIRobD3UBqcZh0qFxM5YbRnA/v+qh1p0xLcg+1eZyV28m3TP7V953/fSuTPOB+0c5iMpbmpkLER
caSXj9aMokPm/VL7mner6LHwE0LSp3U2ZM9K6dgcYuaWvu9aUGsQ1Paxm90ZmT9cKEA0eOn8HZqB
9ohSqHzjA4N7TZCiIblulomEuYb8e9DS6taY5Zc7JuEbVEW1QRYdP3Q+QjurpA1mluorQuNAJAGA
ldA2dnIoK4rnAFeHkEqi0dAfkDpmmKihDjImnfcwmKyzkolpm5h3l2NgT+68siIqY+aRRFw3ZNN+
DB6A+5QJ3i5hRsWYEoZUzWqCkjChDQQPXf+1SeuHwC3dk/SoTWZKQrSdh5Eq4heWT+Ka2nF56avg
kQgBgiEFba7TaAIVN0mDfSAY2bmjSRzteqhOr1pU3JIIMTK0Rx/UUPeuS91+62SZb8rKMB/q1iJ8
IEhgOxiAaEu/O9exYhVMC2hHrDOx0WZoPblhEVxw7OC5GY+5F36YfjpbetKRZk4l1XKsE+ZFb2FM
7JhzurdAQ2xsYUBWeBvOnkndSlqucRe4xIKnM+Im9H/Td3HvW8kUBURSyEzIcVr4YxTrpdZaT75V
11sXKf6OtZ1zLsPoC613cYcJDzSLFvKDBo34w1U+ckxKHzezRnHLoj74FANAh8I3KVTa2SksuSoK
W/wgwRfnlxa2t14+lZPLaSvTBLGJ0wys7vjWsIxg+tXtY2wm7TwoMq9t+xc98Ucm/u7XSLoGkaZ6
h7iGX69dkCjPJSs5Lr/osTfqA+azfqVmrqaRwSvI4NEW9Oo3YzRP4ERf39yZN1BkPWXS3kePNO/i
/LDuWRU8eKnvXCItKF8YprnG9ExinUAcAUHzOnPrqZkc+WT61R+CinKZ6Odm5hpYFqxsvezzSzXv
OvNuKCK1xmBBLFFhR/dgkjB1RUn2ZeX7pB3rn+OMRg3R21W67X2g/r5fyLWQqtcakNgnjQ+fEpVg
SOvy4g/6lVn8hxB/FVkxNQQsa2ff66Jd2Df6kzclJnHBQbf2G0X4mFmET6UyIwr1XsFpym6E5vAk
yGIDY87PW9PXuqjXrmXNxEjhRHtfqF+ma2O8rBv6vNKeU2C5akPkSImUH2RysT+4pFX1VvAS1rpT
F/dAJtTOiRAcw69XQ/8UtSBdSuEBA2cvbGh/agH+54HTKKqTp+/xPQbGfoSxFgDytNuPyiovjkyg
0Cf0f/O8511z5q/5PaK1XUbgbNl6A9ETA5XR79EQ0wZq7dS8TSP9D5NQtW2D1fEWmM65wqL6Sk4Z
1qoMR+6yi7NHW6GuhIoV88tdhsFKAulMPeMYR4V7T6JudgjHMMNb0Z/xookPcBke/0XaD1Nq0Qsw
GytBTTlZzzmeB3rWc7l3dj/Yxn9uacGo1pj/QLDOCCkXZtKhtmlPxGNJk345SFrVWyTCfUK63mA1
3U4XIbNepfR1GGCxDnMn3zZmlz3nyIShA9u/BpdcID0o9S2KivZaoldCiWK8LHui8ugh7zSli5ch
q7OzbVGRLGaMS6vh4xkM3M8DUsCHyR7XaL7G97ZGqYlIujxGUoRPsXAIYB3jXazEXvYNMvDliqqx
ZO0L6hPLMdmUgAWHsb71Sejt6pFMEA1M4VBlX3pvPxdySO8k0RS7XGCkqWobgqVtm9dlAzmGKBGK
TaimOBYqjAwuWc3LpExI0zkYelivx7jDKa+Tixf2KZEZGLO3an7Jg10gMUyZSOFv1K9mgOmec8b+
ZY+gKPvgq01e0g4wQaG74c/OJAJVn6Li0ZiUdQfxBW/gcsX06TuQ6ObVN+il3m55Z8uuLmCIto4H
ohRRqWAN+WSG5pslcffksJf3GpDam6O7FJzQK68jfirPZAG37WA/RbXVP/NPfxlt7Z8HjajlKInc
/nFIIjJRAre5lB4utLzUnGfPIOqhjfLqgTBbNL1O95jn3vBgsCp/0WXz2Fujeli+4NYfHgt9qk9V
Wl1B1kbXLkiY6vRO+uWHVEZlrn8Ydoi/zYvyUyB4RK0BoCVsHORTRyNBYzQjG6/vToGZ6j9bh7V7
qLk9kg47f/dLOPLKLZKDVjf5e8NV35HMDBIvEzcn1R+l6WfvXES8fValO9NGFRYhcSTQrtkWkmE2
ysvTZBW7QfMJXiz6r95GF9T2cK7yfCAlrQrkvcD+SE0GH2JUNY+jyD89jwIfYgZokH6R3MMwfqX0
oT8DrgyfQS9p846N9+oBohF84PSE2rB96qu8e0DjE6NDuA51nf6u0puP6ei3wZ9hum24L1BMN7Yc
ZstSVL4FkSBcJPPoOM27DbMA8BEtPa8KG6zVVqDCKi85285E7GGKz/N72ImkZ9O7gZVf6uRzlzFr
kWV32Sz8fPIvMV+6tQ3qEyx0WyvnopWeezcxSwwQq8OymI+RDcrVhQvtpa8NvEpJokFNqsmPxIO+
cUdIuCtNe4LL4jzgf2XP7MaXVDrpyaG0cO1wftzp+vSTUiZemrKGTz1f6pbrHc3ADJJgiQOFC19Z
x83JrIIXIfLunA2zQne+NBn/f/fvvVp4YY7zp1exemwmtz7qEx2eEk0d1XToestp6ChBoz/WCfeN
IudsaxNJZpFxb5S0rYrlkt6EJZdKeyy2pqQGltVj/OrHpEPD/IhbB0moaELqcEggeisu7s2pNJi/
dgZzUureq6QA6/SNrhMFkvvaFT2VA8YpnUbbe9KP/QalrTia824fWAeyu6fHPHkgXsh5yC1WIawP
x/dsSK5c+kp6s8p6kob5phCj4eALfqPQrxCEgiVrorpAkgz1pF6oZW0Ch6KhV9iPTvkRiQS+idm/
WZbh3mUhTfNM5dVWOW3P5LfQLpTP90Ae6psdE3jf5LuABLf7qHIgUNlTw5yChSF6VHTrEvCnXgT6
xRF01LU8iJ9DhikCedwdiFGxVg1hXrRD2G/iUqxtKF83LeO8Wz7YogsRyZI6sbaxyG6ColYXRyO6
hArTT4QD6ImdTy32f/9zQ9PUz8qq5Hn5S6Mu3nKhitMyfjWor7D9puKSJDLAcY9nimCNFjZBOXyi
U2YUfkzAOm5QYgPwcmvG9bh+rsvkmYU6Eb7zocGhVFZZJl6T+U7VlB08Gmyky72x6/4gSSHdlQEy
1WQmIGYCscWge855gknyQprXdjluzYM8JGvvezcIrDdB2YDKc0eGJILT5VHuJIttASiTsmZb7erI
Ita5l+8BkNVf2cSyX58vwCR31bmFXANz9yGyM+ur6JKvONOTDzrW1A6HOtyk8SiPKq7RjwQeLvSu
v08NPgo6QztJ7jyuNgDqnuq8nz15pbF0nhI3dL/6wdtmmpMjhQON7Btx99vTgGDErfVOkkNJYBiC
VsoaTIiHYN/aWoyVsRvOM/wJWhSN6xRtAuigirgPeDcg0wAtsnE2QGQD1pF++Ty8GZFJ4c1xmwdP
69DC19Kl4lg0l6IEtxHqlUsCrWPsZqJcCooyTHT92bOHDzLk9ctIIsjzCPFgzZrdPwin3E2c29B8
cVvZitMzaZT9KhKNZbiMn/wEg1E2JejtLcny1jKJX1oeQg75PS3OAE1jY9yllQqfcBszBbXH27IH
dgT/iks1syerZjkkKy98kupPMD/ITcR0bSYDQfR/l6e8BdCtug78d16tTsifd6WFojhNSnKpTJtJ
VuHbPyig0pWYGX/Cce2tVts4HOfdsUIP5MJCTbI8+Qid4rkjByJYBcBpmOD98YrgHX/IefI9dc6S
InlRS4UlNZqa+VZn4+EH6vv9w0p796IqAuUYhf33pvsZRp3+xlSQhTdfsZdU0c+20x76LG9ffMMU
h6rsnofexlFX5WgWp1Q85Fko1q0yN0mbWk8QAiy+EV5OIJTGKiYz1hP5d1e8UxD/Oe3AsezcoMUR
Bmbhh119xRWLAIBg+q7kkodDPYleZTistVa/TMzcUQkSa4Pw37y4Jr0JgnTJL0KWAGstnJEKZJhM
RJ5FfZAjWg5gaIkgOvQZonA4oQ5ROqW6+AWZV21XertUac59qbnUcgzjpaxtbACSsV5zZs1TVndX
3E8IDp2A9i/OfvoBKJ2Sytgz71VXjbn6VXl9clA5qT2iNOXWD1wmG1bXc3nXDjjfZpLf1LfioKb+
q7RtFtLBZICMXv4TeXJb6QekWkStHx5MTjdwUXjllR8SHG3mxTv8k6I3EUo37S5jKOAUtYp7vR1M
Osbtk9DL9ggFzNq5RWzfURmSiOOa5taLmXFhzTbQ6Qlfa7OFQqbBoLGax+8NwHdMtQY4oEFW9a6I
NzIidqJvo/Zx2ai0JEAyaad9mKc/gySrH4Mkhbpklr/BRH3fmI8ECcTSyYh85PTFuGORWBwETtK3
YjgUrsf6y4XPEZQ0J/SaW4pzqqjah6Z2ioc+yVooXL74OfA+DmSlEqoWB+cFPEuABnQx25ggHHTR
PeiQC3l94Zy0R0FK46MC6V3rDxHyMrv3tfvv6mlbinQDxwUtRA+NjHVrOOxQy+2JhJrB1mZDXVEV
eDSG4Pj9VeB9HrdRAHukTZi6uJl+5rxNjwOzEaiHzH6D7kqtYLw1WV48zu8M50UwCPtrvlG4o/MV
JAP1NEiFquufbVvM9cdW7s3S8V5DczyKJv/VT7F51fU22zceJKC0ydz1Ny1TC7j+OHn5UDUoGRZo
p1l6UMMy6xR+Ia5U9ygBUfrPfvHv0ycX6aWKNI1UgfK+C/VknQJ9PUEB9k5RgMtwSaMpfXCOXeqF
J8jx6Dhy9DfJ0AME0QuyNFWdELLpj+NV/E4rZgS0q8inrYR+WE6DcQSmgMAo3CKyoe5BZWTZ6HBv
0HLj7DJzeML0d3aBqZJHc567+0GNT7jl2mZYBgFS4yaYoZlGVrv7CKrSLiX05AKqD2k22m4vrUL+
Lx+NQpRCF+QWJpb/ux3+YMwKf+UaMqyyQYb1nSESo9utcQRnmy6JiwOpRzelc+/fF2dmFO8JeP0e
BiAHCrEeImpOSdM3JxCTrOutKPrp6idTQ5lXJ3BAWxE94sHVH+mRbzxryO5dVz13Wd//H19nths5
lmXZX0nkcxNFXs6NqnqQzaPMTLO/EJK7gvM88+t7XZpnekcB3UDAQFJyD7mJdnnuOXuv/RzoYfcc
Ez0Ef/nJc/Vqn+fshgihSKhAdVE/VypPPs3CoBIGLRpJ+TFiXK4xEQPeZNRSGG7su3wgCrDEaNDW
KUuFirzXd1r1fP+H6a0ebHA32qi93GFTInPZJC6CvyjGtJEnlrMxZOlON6QkATw1Tg0BPsjtcis+
qf22sqGigvwztyIxlbd2wDTF1mU3lpJ+3CaAYP72xTh3P/VJdc4zRrai/DiVKIZnwGXS00VFkXS0
u6Za5GC9QCIlaDlHNSGPwBeX+TcdgWBt1Dhg6FaJ8RDkZb/XIjanQ9h/z5+cTGfGFEXZrvYd91Qa
kQOBxokRZLXvTZorWyK38Jp7yqUFDfCRsCjhqg3cCx4ssTEU/VK0wbTU5Ta/VIn6dD3GwEIStEua
rjNUniIW8sq8dEEyJdHAdve1QsfYHUy8UFk7lTva41ndSiYDHYuulzgRrvjxNUht7liM5UvFNsbD
4Ps4D2Nc5zTkp0+HTtVDO6FaV5wE43EjlIPRFNPKcUV5AWrJrxC/RYglByBxnmush078/ecgXgWe
YNIYF++RF/urwpgwjrvqryELx1WETGBH/75kiUvbLS2i+jbv3iMZqjSJGgJRSx8NoiVyLSDrDwkG
jS/hh2tX742/uMf2rpXkGwtI3sp00/GE78p/qLXE+aTYJvIG39EhcApjS0WRM412GTHyxNMMdJlu
027u6w8oQIINUrN9tUn2jNR4+uFZRCIYQ0xX1Rs8hvYqfnzD1GkCusRFZAKDk+4+NRXmiV42Eui/
tqgpx10hmyMkZCyrEgxEXE2AJwX3sR2m13mxL0P/mteaeSa0S1qCq/RnNHyrqlp/FujIl3ChF93g
jRALqaR6jfu3IB4GRFK9nD9bAMmaW5+QkqrZYYvwBh2eBB2z3RDLpI8m8g4VgiMJQjfMkG7CqAYM
1+Fj2aa2nlcKW65l/TRhcEd+ew+LmYbhL5V18Wqow88ygf0NFLBfeMG4AfNPvaPkyVvrvnapM23h
ZUD+FN6wzwW2tiYbxQngAe5DpX9JrUl7Q2ykLQ3HL88QNltoVuWpRbOEbwR8Ho71sgJ+5XuLobcm
7G35swUi/q9K+6JfZ67hmearAQTuiab60pSpS0Mxpie9Q2Pak1o0v9Sj7R7o/JLpay5AFISPtZn+
vL/LQSlOcz1Q6+hX+wZABB2gX9TlyiJvB8ki77TjaCWk5/kEjsBF34eCZ5CsMTvm7qcaWbyqApAp
CkW9dOQp7OPOOFhjR/c6L8L+CQ6+iVI1rU4p9tIHInTGi62CAkwJ3M7txP7lBDrirGKAjJ56ECz8
4skj5RB3FEjJES0Vii6YvFrVLXBf+0TuQLoR2Go2Q4bJdeoTgg0zHMIOhvl2bNR9EwwwekE1YbUb
WDHLZjOvqpEPKUyY08kNaw08jo3429fh7DiT+zQRuIImvX9SLDfczHdRZbTDPrZ75JBMgM/352rO
SnkaYoYQgKXc86QUv1zqcorlHlxkVtO+T829TYDWU5yLpzn7x8zxOiZufK3c5BrpDGsCu3Yv97+w
CumO+GG11ogmXYYW3TOaG/rKtCqask3EAKf4EYX+wfG1dpfZhn+ic6Wj0qVYwST2EFtR/dg61vDQ
tB4mIfKA7EfHnSaapa9FW5JIMOWWvQThwRxNFlNOz/pFBUMqoJUCJfGCQqOLa2MLLsu3oMsJsAnD
cQnqRP1gr/ozMpil5gmkKKx+N8erXTZtkIiTNtwPmtkj9sJrl5dhi3eNo0jvfh8F/z6aEJsMam68
/L+/twdFj3cMl1bFgjRMObQAGW7AFEnBGky/eQ41oJUME9F5qjN9M7Sp2OHlz9fCUOOPkBAxfLzd
V9YKxPWdoZxKRyd/pAbBRl9G97T4R5PEu2hgZ4pu/Jrpif9u2eh5A/yBJ/LwvDWNwpOHcX2HeI7Z
adpOZ7OBPh7XUfNsBLkUgoCzGhWiTmkgrDOplZrr/vkF8CLjErqj0Fh+emXObzYh6ceMYD8YCshh
dCtsbmv8LqOhkuoldTiBmvQreqrVKiY7iDBoXsqp6HdWqTvlJojMErgznPZU7jHTFj5UU0247tMC
HmxIg2UUNImYA4uHgL0kkFRcQxrI2n2SZji6sKK8diPqZ6wr/mY+hQGFkInfe8julRAtD2K0zdhY
1cfwK/Ypfx3l1z22ABNUtbVz0dP2x0M4YlQ6mL3jHQpPDv3RqM98M9XR89N8NL94NEkJNyczLCiN
cCV0oHj6ZKh7gSV2/ifOL2P6ytgsf4+06WDL55aOoDmDY/xlgJEafUAO60z0xlLtdJ6gXrJTCS7D
W++LQydf5ut1+jtFLgt0a01E8UTDlcEtd9DA5oPbag5om8t3r2jfh5rgZxOOhhkbyQX3lgnOuMW9
Fvs4EATciIApWu656HNyK99mNIuPQ4mOPFawGoDZIndBPmjmxWII3Nf7T6pXxDyRE+hAbECc21bR
YTRTnpcDXfAqERC6eMFdpx3qolBXCRh9oLuxeVWw4DFfV14Dn3BQ4N0QyOUpXkpvyTjbXA2eGDBw
hTq2uAll2vY+9QGSvwvRlQNYqWEB2fPMiuCqkLjkFGBSA+szpzvwR8Fh8EjgB/0xCxEE+GwMJUCz
gqFIr4MRI6MYKTvJzo5iO31WHDNYBmOCQr0h4S10jXqZ1c5V6ZPh598PfEqnSQm8o0GmBQNfjJdz
c0oI3AdS0X22LSYBvpoeusqSCn4Nlpmp4ixR5rl6G9ThRver8b3CW3C4L5KlSO63la3q6L8ilfsj
84LhftdlUz8smgp71pAmh6Es0peMN4odr2ETXeBcifCQ/Qum1XZZRlu/wDIRBAabD6JCH0I8mOvM
GYrHuUep5KF21nKGdnG9M9B0rGZhCUXeSq8c5dVjC72LALsvQOflkKo02uz0A70deCX2UWVmLSPb
ftMmavp5iqNTjF/C2oL15vbDypSncaDu1To398mk1yvnZ2ZDE9Zl+WS7irhFxOGVmb6bFC6PgVY9
MS7cDlGhv7l1Nu4DOouop34SWuIdRC0D+sg64hC/ITjmkK4GSZJ0kJKcTIkWtd+s9CilWYKPN7H0
DkiiTHX8tZWFzckr6FPX9JN8WSeBPmx3SskokU0IkBIh0aoiwPUPUmvP9C8/qyH+DSa8Pe3cUBCD
q4xreow06DNnpfSMaDGd0iq755/pIcugwjynmDL9UeBJot6S64icO9/35UGR2rg3ouzZb+Nh3bQq
W6BST4nYyfwl6np+R03NWH9U9WA7WO7RLGvqEUIhC5mUYnJvnVg0Dlkd5RCa9dDDfwy/RgffBZGi
G9eE3oqX+bQKbLFKwBh4VVl4C8Aex4y5/BZlYbnJ6lo90R38fcRN/vsoOw06NEpXiZnrqqhOsEp8
GKaCb1G+ZG4JYSqREq2wzI7EmhSPSRk/q2os0WzNiPs98PpVL5+Y2HLBxqmk497foZJvWtga+gig
K8rScIPgmPW+wW4kDyt+zig+GbLImx/3SUDvvSiw97YAUmJDa59wAOdSuRXxsbiZmrOhxxbLd+f+
FmWBcTS6/tAVyfsYjcpj4ij1a2zu5nEP6rH2LA6TV//S2tDDNoCQiAl+ri3wqi5JsoTwoeQqjIk0
/HTS+Mnq1nahBV9mxeYf8Xh66IdYv+JI3qAfZxpF0a7qxrkA28v2I5x0mltx/KwIpmtm2uB/a+0u
39iabuzI0/bwZobWopE7hbLNnG3tpXgu54qPcf8JCkW5aUxBcdFFyktbNAvslnR3p4qBk2vxTvNc
tIbA2KOMQC420FmBTdaXuFFj9UuSrQJ/5dtC/Yra7GNWcTR6rz8RreCYyum+Gczdnoa8lylHF1us
i1O2hnTkdoF+c12r2VKLR1v2dRmNHwZAnUKwpdcOSy1bzFNrkh3Ty3yUQchztFUzWdTbMc+VomKL
TfvPPPth8YKj3nwVqgG+KDXQZ7l0xUEatCzj646sqRff0b7Rqe58nWdBUl0gitLD0zPurnlX2zph
s/eTqF41VB07jDEldsN4M0tFNLquC/rYG+qL5KYRObAIrWT8iKb41tg+veBopKaI2xWjd3eHiiHe
DAIjbuQy43R7uR+gybOePyfzx2Y+dRya66ORrc0hUx7xbQaPbR8gRYFaBKWUdqTc2lVy5O3kXrK5
z8erEbOgbzx6WSm2c+u9twdjjYkpXs2nTlDa+wYIB/HmPBva8Rf5TURkS92cG0Uouv3QeIw8UV9V
1f0oEoS6aaV88gQ49BVDTXkwTs54IWQhXkyq4ckZOOEmctM/v8RLkLjbCB32l185L1Y2aq9DZYkV
+X3WIdaL/tRkk8B6ChldLxhVKZrtLhWhhCfP7LMjMKdbquIOj+lCPyskA9LUyMgO9ordUAeyu44K
okLzQ9hEhcarp5EZxzbJZlFXX4XoEGoImpXgu+jA8rdsQASn+6YxrvNDOM5R6tR6o7FBxY6Z5XkH
RJ8PdK3UB7TZyaPBiA36tukuhcwND4lzOaPEhF8/lcGKT2a2M4IKiZfKx1aFb/2o1eSRqYPavI0Z
HU2hHstOcXamkdukIErZKfoPmkJqS6qUERwcvQzO83NySpFGYVZ5qweorPMHyiwhPNbYG159Wydl
CKtrMAHTjOePp/ygVrKdcl8Aaf+HN1O02obt5LCYfwfOINxlJiV9E1DAFdGAGSIjS7wgYjePFOSP
WkNa8+AM+qk3KZGxLaivjDRd7jDXQJwtTyf2vr6G8Ip/VkiQc9MuyZSb6BzadKnlrl2w7G8qvcXp
LftsjaG/jaoR7BKp8dOqKt07elsvY8GSWdrK9Egaa/IYqdx/84dn/gJQbZigIwRJwfDk1CjQIibD
peXDzdD1kf3SKDww0hS+iFPxw9q+QbdfajAIiDtoLUTDwGkx7tvI6HRpsSgQK7YYLE8tZTHDsXTn
kkv64GhVSdw2AwNkf+PFbGHQTHZCsoUAY4fUgK9KlYw38TJmjMjz9sN3YxUyeK9cGtuUGg7Eq4Py
qin5bX4Pstwyn1oA85EXlbvR8qCD43HdearhHn0bZW0TafWtLWiPhPRU3+vIfCM8Qeq0WhtMuEUz
2RhL54Ssx6pKUCRyUa0GzAWUqckFc6C+7cJR36paFZyHIF/1Uas+mAElkk783kb2A6EpFf6brrv1
ksd2uFOjzliSIROtKnKsz4qPb8x1+t29YoVniUksiX+Nrd5gB8dxq2t98PjnxS2YaI9K++vPJUxW
6zLsyqOTgE6dS7W8Z4ypJlBQfcqZZeaE3SacvbzyyJ+PxoxJShThZeP26PMKpERbQ87r22tBRxrD
tNE9a7TTXU3Yt9qp413YOdVSsfDx9g7yaQLAT7YJXViekUFGgEeH2a6tToDzps/axJRtg5rbZ3FF
9nymvJnE4548rEULs7cL/qWDWCKnwLKA0/LQtxREeNe1Z6N3HcgCFTFmivNQsPtdDAQ5PtzrF5vG
PzStv+46q7HXwlWs/SsGtheDs+v0eqvL6VJG4b8Fbp3Ds+dUM5kclrR92EgVI7smXsZ/H03GxMrf
qtuocVEY2do7FSDZPESFgG3Vo2gTIYF+HxMLm4UafNV0V1DoOUu9cds3zdJeG/h434ixFkMykmOq
Zei1HWZjOv7oEz2a4s2h+TjR/HqxbBrrpumW2COUzV3E0/ji6lf+NuVuPSUNa49U15XyxRt1i1yU
bjMvXbEp1KXwCMqJggr5RoVhxHFle8DH88xwD+0XOkdmL8a5k2chAZeXRIB8IH+LUY48nb/gR+4D
eb/9KoiJHZt/DIdR9Xo+1WQXWRI96JJGj2klIRlyNwS5Kjmljfgxn5msr2yg0S9ltK/Xij91j3+O
lEj21cnGXRZ1BCGwsD08U9N7Tj/w5nfB29g00YLPXYkUjyN6zzzG5VEoryn98PurYcc/LeuL+/fO
1+fvmL83C6FUx4P9XdO62JrOFK80NzHe9Migh5hAme1z6zIrG6LeRPw5vvY6WHqN6O/1XDiV5NWu
VaYRSexMMiMKUK5scHru+NgqBD7adpjv5m9t6rakad7GfKYILPREFxzCsYgPtgB/kSjshkY2AC9d
kyvLFK/wGYgHz70Urkyg1l9mWNdvg84CLPX6YyeDwgsj3hEgGpIKPD25DcDLtAuSS1CN3dEpM+J8
VDt9rXJtr6A7NtWmvBVGVL8yorITV3lJQt1/cmiHzFf9DhSvM7Yvliaq16SPpyOSl+5hJAv8ZTLO
Pi2IdT5JdbbV2TfNYQUlTs75gvnwUkdh8gK8RtlAdVI28+nQRC/zNzSulFSZtk0mD398/ov6sp8Q
2UsYW+d8DQ5+M9+p/LXrBMgFNc07KkOBLIW8lc/QdS/DFDbPWZDX+6FBRlkAL/1EWwDAxQ/eXSyI
W1vBbUmmX/lqBnSjIjRLTf+hQ7ffEVvKWFieKnHzTJRKc8uaoT23ZEpCvOR64NUjtIYyPY70V1+0
lCYZ0l0ar/6plNPfdhLKbo/rloq4YOolUGvs2ixstxVAsqNhpZskF7w3KPGW8/I4tNSDlUJiooG8
iL1dcxsTE8iQpsa/OiJChNp8895KEkDXPFvhQNpQkDeLIVJBVTX0N5LW9dbuHuEnY5XWr5ongITq
MUsp1e7nio/nwYMjXrTDi1IWtPKp/i9qMNrsNJTqmMWesuMfa25JArBO40QxVg7+Ya4tkryKLj6N
l/kMBxnur6azD+SXohuhSO8FXgUrH6tbbVfaljvf2fQTK1jBvnFDOWZvaqdzdsIwsvOQw7xKekV7
zfThZwuR46+ISBc2798jmpYHGCRB0gcvvdEhsi95+Ah+z4fKHojKyBISmXOeRZPRqt/ux6Aa06qL
S+VIFUAt26rVtWU5PmakZy0rXa8+U03b9USAvIYY0Lb0UWFEQ7lAkuqzuee20EgLlgKh0DGR5YiC
h2iTBB8M50nG4vWohhGjMpMcsRoDCGLG6BkfowylMoJfcFnhrYc1aST6i2/S8DRLLCXgTYcHo2HC
FzLXaNCLtXBiDkz2a9gjnNIKGJYeIrcdSV0N2g2CbVsPvhumnmFryVpLM+lxlRaynbnsmK+V46vj
QnQIcjNZa6oT3fpBnXYG3lOihxkiz9eqsvxRhAk6vww/fMcgJVhB39AYenEOZ1RK2qRmv82K99lV
1Iom2Dm9slUCDe9TlUo5mJCJORQxLSC3fNEUyaEsrfFMEJHCdMot92B7MNy16WvRqZDQo1Jf25Dk
P3SgQXldDI955ErRMsVZXDrGZlYEw4Fbga3xXixLZi/YTHd9wPV5nV1TO1auVinaI9KSWyWhOPNL
a1R4xxPvPICdeuUGOmUMh78yhy1r6CcFNlvDPgSmAookc9Ojko5EvvS5+yAQRsksUvWmB1GOyxJ2
XhlrN4bI2i2OUR0h6sWD55Y/4qe5QqV+zjfFKblNhT+tRRrrb5kOidGLHZWErKbZNEPA7AOr5rgh
HDLQkOEUzpGMYhRAaUZ0chRKxeCWdMTyyK3EPKSplHqPWPuFGgS54liM57ih5vMHx94aeCkuUSxA
H/o8WvtcJHuy6vOzX+jvQRd6D50e26/zH0B/aL+yE/MeGME5D3oxGI+BpAj5UfpTp4e1sDu9eXTi
hh5rHayrybeOQJrVFXOzdGG57ktrR8OJaOfuuVGeKmiVLxGV3z4Ps+6Y+MZVL5zqwI+DAwZGUres
UFUs0zm6m8nogmq0v5biM9U9eFeDr+zn+scA1tGYKJNDwQMpJv9saSeBAX/D2YheRxtqq/VG871b
WFGdC4ekxChHMDR1Motb70FQonBcakNYfrQFIAWvE+ljIp+kfqydihSZxbUME6k/SboeNxfaSrMv
PuPQ0o9mTd4HQYzBtustqJu5/RJTS2/zmlSy+SikB4KbwS43Ha62TYDr5QeClrztF+5kBNA31d9f
ahVWiwqBH1XivL4BzIshfentpcv9YK8ITYALG+NniHBBvDezWyqm8TFRkgxVxQC2eVJ/2OiJTwYS
ye3kmjeCM9Otg374ARmN9pJb5bdfxu23KZhQmbX+NWWMLwlmL64xfMatTTVSE6m14TNdXNUcxbVK
+vYvMS3zXLd+DQqyNuGPDgJb9OgxhK0cHvNKBV/6WX0DiSo+iRT012Lq+51oJXq587J9qMPFtIs0
+2wNKMpyIJBHxho15g+GzOMtNTqi1sDREAbjju8BKsm87pVnYSKmtMbpFX1tfYxqDeG9bCEUFbUz
j6r25EJKI83LZC9oo7m0sQ2uwx6c8YLImRdH67f02dSzKlznVIwgGzAghV9lgno1V6+NaPWnrGzD
FXY/Y9vK0ZTomrPB4nUzHJTgaWpdeWwGC6yP+X7evScKvUrMZLFBwdvp+Ilis4+xhdDIlO6sFAkG
LgBYWBlh08Bxp1fF730yBiv1NfNRFir5J+85WmFrIp1ERwXeaXisC9eMbpopu1riak0Jy6peeftk
oFFQhhSSmUOLNREL+uKSW2gl7+zj/EPsFa+umphHhAHUw3JOmNUELUeIKUgR8V9KumynyiPJGujD
0lDt49wRcCGe0WyszsVQNbdiYlmzJtEvqdap6QeX1ZfuA/gIc6SZU0zqNks9pK6D5spHqXd/vyo+
6gpiwJvrW8VVK/SnXHHVa9THN0vUrL6ERqzDNsTJkNjf6pD6l8rJzJvneSd8kB9+KqviEhMX24+P
uKQtEMemfmmZ8z+UAjFJirQIJx/bziIkrQQirwtbV25K4Ujgys6UQ51c277SH5vWQXvEb/UFSR2Y
e8cwvtrEpl1ZZT/mTiHYyqsW1GRvkPL06FWevunCNDikCbLrfkzqTeuNwcUQAPeHjmSiEojaWkRD
+kxdQWPSxwM5n9JS40fVocZYgPzmnZzQ+d4/p6o8Nao6hbJjuJt2ahRA8x5RsZj8VvPNFNIlpr3q
gsNqtN39TdcE9d6Uj8pmNurUE741n8jH2btT8Swp/BwKvUz1KmSOi92pREcrZouzRF5UccUzSijI
kJSnQrGiR1rDp0ovvN+dIiieZKuL/bwVM4o+PtYkuBWEJVyUMnrhjVVeSb8R+84jF6808RX5LYmT
TtJ90e3CJjKp1VNT1Oq5mZKjQRVaLDpBJlltqdmeNnD15FNL7UUFHVIlWV6gnD6X9AlsiFNhCms9
Hrf3czLCEMYQVbUoTGJ9ohY5ugDmYayrDN4OkBJ97/GQNXBfIeUokpWSK8aTKBzl7BOi5QIVnTeA
95dYYStopx+WYsvBFhvDef/o5IO3Tl2cjtMAR4HQpWQdYgsL2wbWWOu6NoormnuxTaCsHobOB4PB
rR2GUPililDYfKrdzsb42K2CjCk+KyidA5so0DqprV2QqNVyXkL8nC5DEoTFoZYritaprL9RdkPi
Sa/XK9E0RVa7dYzaW87N+sFmqNaTRL3rXHu42I3+Kw/GRWvV5hsTW2cboeBe3zshPDmCMnAOXj1l
KBbQFJMBZGxnyXuYPo/c0kuILOZraZAWklmutptPayYxYPxkZ0eE1msVmKtKbQ+FOYR7jTL9JFgU
B0Soq6LieRA2BFEZIUuFww2OklYxcuwZVZbs5/6XO6JegRZ6mM802Q1z4BsvPVyqwBSN/Vz+zC9A
bfddUVTn+YzguGY/sSsCQ580PD0plSJNz2nUqupjnnoDmfBVuStrTdlVlf5kqHLgKeV7fVbz6XK8
t9irU4QCJYAqOZspIwXiM/PhqwVlbc9kAt+ZPJ1fkGcZxAECjDNGAoNdwZxv/igl9XiKyP8+3z9m
vcv/2bKy+xfn72gZ6NvMRs7zmR+zuRhbEhXCiZmsKjKsdUNA7EbPpqhiNtmukNgdvIExhSh/33zz
HZhjc2IeO2UoMP7VvSALFyMJwR2xisnNTDN3ETSOf0vIFjnaBfBJBLq3+ZLf1e2G8RS/evkd8xcM
JVNROE35Zr42v6COuBgYZ6HcFgnwT9G42xQY3lAKJpjAyZYT3kydKLXUO5MJlh24/fYKxim2bA7x
IR1pMz0DnhdA4xjlgLu9ZCpWlHmA1o3Gae51S4WZGKPqYMITxjFYfpquAG4rLSSor5JlWEXevhuC
9i3j+dGW5CWEmXObhf9p1h+8iuEBH6Xu2a1Mykhdb1YwFZ/sDuAwNS+SQOg0ObQZlNfgmfepZ03b
0qqQzNPGhlYpX6Ku/X1UA03bAeTHOOltKk/0yMV5Es9maZfIjv1k9q9hnZZbh3SRhzLvh9N9eirN
8vORKNOb6jOlMikI75fChJDZic3aqjFKcZY/FVRc75LNJCKz8S5q0a0a4Ybn+fr8oihayA6UCrbQ
PIAgISMIVQtdmvviNYhzZcegUv1S8qHbEJ6OzDAako/5iLiK9H50vyZYeWnUPKhZVV/NkC53TbG3
xrkVvmNF3pW6Vm0Z8ahoHbuNMmbtxxS6npRCj8dMVN1Jt512GRu1ujTjEuWCN/3QMxwW84LeRWhg
YHezp0uuYYGEs7f3qeY5+7419VMrX+YjTDzpySo295MhMk7ggQgiCpG4idk9GxqFSxgHLsu5m1eN
8Q+76vOT6eTNBjZ3tyINkPHMpJlLGn8F83pdfR0t137w8sY8RIOjHNOi0mgtECIxJu3rFPX6Tg9r
VgjZVAoyk/6Ojso+p9HvoUrcdhbTraAOPFwEX1Xn0MjHQoOfxnd3RvjIwly8mQjeXaYnd5u+lVjX
aUr8W1+1a+LwtENPqVauxchToVY/2QkQFeKyQYqhBzxojY14WL4YbKAP8ykwU+6ywYZ5Iee1Qxb/
8CMjXrtuiWpdYA8FO0tosfzLVaaFh7Zr+13HhOfPJd0llHHeCKulhcFOln3IzPVdH9IRnAu/+Vof
O2SkAq5AjEPeGIah1s/1XRoW0blLiEylc6QC9rOMvWdilh9I0364D+jmcxYuOrUqv6osCMyt5urT
0bT9iGYuMw074ZmTjn29N/KkP5uQsqtV7TXxwjdRH5ZNf4EBlpwQOl+cMdFPRmcs/q8ClyljtJ4u
1UDSWhC6MFTkDGpu8M5HmaOP2CRQ3Qj5MpJcvTRVV2q/Cqn+SUufTYwX2k94aMWLY0t3ouk+mZmq
v0zF77NcjpQMtRuOVv6LyRXkBdv2z5o/ZYCJOKVKeUxHzb6pcguX5uYBN4D3pOelv48zhIWZJ4GR
ZeRs0KVUi7jqxcpLJiwknZABaGporrVEwUhh5RqFXoonzWit3+cOdcvaLMxuobWxc3FSNnyp4rXL
gZ7mZb4G77PfqbRSiAWT13J/oKYHHqlGOZp1Hpm8pTdjKrE0G6q/jRX391HfK98OA4ot06B6SUvQ
/QgYRmsZAQYUDt2jHxWHojfyzzG1HZ6X4fQUOhN8mLHt1gpSWfoQnfqI4BWpQClQrxrwnhPXusRp
jBoTrTchSlZkEhpUospuozXyQfg2XUEaEvKSgytf5tP5ZQpr6PiTdwFq2x/dxuvgSnNEaibkpkIf
Dl6GXZXLgTr0R8WzEZXM7AyFEIy4JkhbLdH0515NJsq/X5pYV04hYLRjw7SJMElokRJ/lxUD4Hnk
zAC/teV95bWC/DjRa7sXXFiDeMaq2MTmkqshP3c7SkEh9b22QEFm7WcJTalREGjs5gyC/a41+XTz
5bjL2K2xy3Db8XMs2Zcodq5dC+6vRe44mAjNQb3OX7AkKc8oG3v359pgTRfD8Vs6lQS5ITASi3yw
q0cdMt1DGGneHgVEvYhzIhXJl9PfAo8Jc5z2zzyMmouVkmYrL1ekIePywRGOsHqt8zR9g8C7EyAC
vhqThtGoO/6FGspG7pPZS9Q/8Vddox7iERpEKKAGuDCOhIs47G43Zd46+8qSy7wjG5Skvz4peslq
ao3Op9H4ROriCrMYVjop0UhBPzDcNg1GzzHB4UPJFtA3cIHrZXzRbDkI0jMFDA+VfY0D9lcePwdN
I74ZMKLxTIMKdXBhrayGJjTknOJYskVbkfDVvzDdlB5CV3xP3QfwFP+X0BxsK0X97qXsuhMmmdic
4umqE1q8Cgy2swPTlQ2fIvfoTZbYNpAY90xnhz1wFmVLmOiASNkqN5FH0ANbMYfhx5Bc7Y7dXVCP
8mmmXZleA/gMavWj0gVT7bj5diOyM0HkBA8GoHj0dOI7TcpX4gCcDzX06IgxCX4OnUYsM88NLnTP
UElQvB5tCHp7DNdia3enLFe8gxIhCRzHwjjOR5Th+tEnNGgzH/25Fv79mh+b1p5mJjm4Q7br6GBt
zcgazuNgE2czaelLwIQbMYAX/wS+zqBkgAI5AZfx40H7YtM7PAhlyB9L3XqM8OMt0ZR1j3rEQFy3
cbPwoXH39Mv9LXgRhwxpIPFj4AaPJYbj0cQR79TNsKfVBWDYpk7tEbdw/6u4hXAaNYXr39SSWxc6
Q3qf+7Hr6ZVQuf7zH//x3//5c/jf/nd+yZORXeY/sja90KNr6v/6p6n/8x/F/fLuF6cmHElswo5t
mIYgCMUw+PrPz1sI/fm//qn9LxNAcmV1+LAMuwELoCTDFYIn0QXEjP/QLePk0pr/SwjygVpR/7Qc
gjZc0y+ezZ7NiVMQPhWUfbNMu4zT0M6euyqARGSm9U+GAst2KJNl0PrFyWIATZhVS5cjUe3HXJkk
jLupP+sS62adlzxgDcxQdKT6hS43eBB7ms88F9BUfe8bWeJlCKOI0bBfTwjPwGw7+OfvFvII+R5a
7X+dAqjXDwMSnftXTbvGvDk7ltO8h0MvFVqzTKsLQfajtHuY39f/+NsbW89v9E/iT1CL06r4++l/
n0LS0Or8r+Y/5R/797f9j+/afOfnz/S7/v9+03Oe8t///Ja//bX833//dMvP5vNvJ4Tdhs14bb+r
8fZdt0nzrxtEfuf/Ye5MltvGtiz6Kxk5Rwb6CwzehADYkxLVWxOE1Rh93+Pra4GZVc/2y8qsFxVR
URNH2LJEiri4OPecvdf+n37xl8/rT3mYys9//Io3OW+XnxZERf7rH19aFpQqm98twOXn//HF5Xf8
x6/3X1mGv9xGn3X9+cvX/OMXgmi7z/RPfsYngMN//CoZ5m8y/R/N0lTNFrop27/+Mnz+55d02bRM
WTMUw1SNX3/JocmH//hVF78pOl+yTaGYmmwZfE9TdNcvmb8JQxa6MC1cSfwf9df//Cz+uFl+v4h/
fvOoJi/y/d2jqarN8N6UFVtWFIG76Me7Bygn84y8DzcxuS+eWgxnkk2eed111WRHwfl8pWPmWtVG
A2AxRIgZdotxJHbKPjJXopb7VTxWJ7kkLpte4cFUpodZsrHil22/Mig2Vx2ECD1nzKBG2WFGLzor
GJC6In2lHcaqDnrAjwOQM80NxlwmX9W2VtEYf3SxynhLfwLWBHgdblGnctLwoe/odXFjh/OTrZQ2
8K/pHotBjBbGhYhf0jsM3tqy3JDta5Ox8ZHKDXk6JG8xbBCg45tP8uIkj6RcUlFG+tpYRmCnSOij
IhJ67c5TdOXCR3OGvI5xrcD+8YGkTV6NoiBP0g9cOgWwu4lIHibrnaH0fZrPhYu3V/ZGmXy5eZrn
LTP8E8qXcGWq9Dp9gaBALZ+y7qOwjLXczSc9QXYVGNULPLpXe9xJeFJyNs22gww+cLqderFWQmLC
QDa+hWb6QWLaxfCDz4xoY4/UEsmNGMhAgTP5T3M3fhMa54BP0C9O2kOtKOLg0UZyV2pEEy8BaFbx
OkzmGSUdOBzpW9NGH3D/HyqtMzdmJ/YWMRwzPAOXng6270HdTHDHuSVVJ9V1gDXAdyFQoDDXJaSC
aFgw/BJnoqDEQjXtj1T+RfKGWGUJIiAPwzcjdQWHYKeawRu7+MXq9w1Y4lWUYD2ZsvBtmMUOmmkJ
lUmDyV9yslewpA3Rt8Y3z82cebWqelrb+ujm01vJnp/noSF0y2BZiBKGId3jrrv0jEXnSvYSuWqc
GJoiYz6C87JmIDVm5gMps89ybFkwVVvsit5wW+qntZRz+p2tgYTfU5WEuTcwLOB9JCilw5kkXPJ5
lBQygVbgWPeRrerhNGIbSkmX0i4lIbQeKn7SdJrqFasicUP1wu0gSEefPw1RrGvZQtqrSNqelfhI
+PNHm5J1GltAGn2zZ8Kptet8JJI7IaHA7PepP53aJilc0dQ6lBQTye9MCyofORZm8b0ym5tpbvj/
PP3A4NW3hsaX1Np2uwIgd1YhLc0JIPEnPuO8Qil+DBIpcuopvTPt7NKYEBrlQ67T+A+SN1VNPXLG
UXbWZybQ695OQ6i05X1IQG0Er8YO6afL0I7oUazoyqNRm6U9iTlEBZT5bUvkAZEnrANdyV/nsh8Q
z5prTfX3BBhs20lepXGNgQvJS5UMTyOzebVKXr/bif+kFGCj/nEvQ6sjyzpZYgasPENZvv5dJWDm
uISCTgQbK2VRiAI+UmxujQiClwS14K9fTFH+7NXAdi1lh8z++dOr9SCI8Yr7AfRWghVl+5ZK5UHj
Y9Ur89xF7wRPnRo5uYlFccER8PI3L79szN+VPRqVFc8SIZuMtlEvGz9t3HlGM7NgwsbcOXnLa2E5
Adyy0XA2DIjZEq7XImvwtaZHK2dsPIv1X78F8SfvAIuzIS/PDSA38o8ft64ZelYZSrBJ+v6kqxmm
CHNXEak46alH4fk3H7i1/LyffmOhqjz9FFVG16f+VOjlmtwAmufyajR/VzREN3Vy0zI7XdVDS5BO
XjtGiFyA4Y4T0okTDSmiJC1VarjvLIDzpAO1+aF4Ip2VCZfxmnUHRgNPFkiKTk22WlmdEUBs9CRl
K0pbV0xEN8xsdXmnXfKJQ+6MXwax1lujRPugfC3m4M0gsJQhIQnChm151C6vYIMW8R0OyKqonWia
z7hxHzs7PWIHJgomHL7Ci3zIArI+GDq3K51L6EWdZZCA3DiZ6t8Sh46L8yUm54w9RGs2Zadcsslw
sQCddGXk8F1HmzSAwlUwt1Qr64HIyadksh7YaezWeCAIvCBx1jrjip4cJRG7xp/XEo+wFM0u6eWM
S4BvX1fEv1Uz/nmh90P5+L8rK/8f1owGS/G/ziz/UjI6RUMReRe9f/2+zly+548S0VJ/M0zuI0uo
6OCFthxh/igRLfGbbFO1KRqloCX+WSIqym/scRZIH1PjoGvYfM8fJaLxG7lZmmXT4LUJydWtf69C
/PGuM0yhYh4yNI2qU6ZOXXaB7zZVCW+OnE4EjkhNYR+lBCRGtjQdzaNWN0TeaJMHcBTcD5zHY6Sh
iGtq8yGUGjBw03CiHtDBfFe3KijorYbRc6p4FJsACN0ku4ysTjeHWk4cII8j2boJZlN6ER/ffeB/
8mRQqJt//j0gnhkmvwafMh/PUoZ//3uYRZU2hBioBK7KHhXUkha/+FK71N+Og3qbq5G+DwKFOYdv
ndhWCDZGx+4NTfoSy72xaRHXp2UR7I3M3mtAtRxlZEQN7ych/jP9lqhSBdsMSHgNdSoKG4zpun2w
6UVKMX0nmczXeaLWJSHoCHGIDcc0DnJwr0SZBRdcwlthZjnYkUXH0zN1EWAFYpiKTOhgwRctykmO
jNjr+7coqb9VRvseagqi4DT40BvjpTM7yQuHgE1hTMq7KZxurFS5CJSyALx64jyt4k2ni/SCS+LR
eLFNyfwqzdI2UnQixAJMQ4FKsaPqg1d1FspondQc801LTG0dRqniAlog5J0usEkHmPzmwUweo0p7
KkKQa2GMDaSb4zWt4sOEH8fDbYo1g0haO9Epf6XNSOPWS/SBCdMgNnYUbQpMNtuqmh9GE7eWnhf4
u/p+m1D0mY2NASBAqWY3qLFNIS9ehXllFQsMNs5IYe/CZ3hFkctDoCVO1fxayxFlmhq65Zi861Iv
ttauIzudNLL6JAZUYhz1n4FnovudwIoA+80YxZf5KlKNAxNY6j0puEHjesuzFJhJOVXOSIfBDWI6
y8Ns7+B3KxR/4OrUzob5HZY3xoywT0wDU4iwdm2kxdBWHhuRHRPCn4XaH81Bkl1toG5FKqvqBfQy
MCqrbNJit+wKseqJLlgNbaSvUovY01IPY89Wqmnta4iwGoVfgYYbupSexChfIRqw1S7+XHwhZGhe
kcGQnswYPxBdgVDpbAfPIvEAZds6ul25StZ1GD19lR41AK+wl7M9gFdCd3OTQKdo38T6fFTsSlnV
CokXES2VlZFVK0DZ0W0zIjyQktojnbbdXMlBZiuvke3GdFN9yFJhr9FYBnwIOGqtz2hdY7P4HNQM
oVJRPbXfDKKdaOTcajhMUEKS25oF8TpqYQOpk1x4Ik9JTbGWQB5lieGZw6qfl/RlEnk6LLvIxjAm
2hMCodGHKjjas1OnRLTgRf0WKdh4cB1tDKEcLa6yOyn7ybb0U1NqzbmuA7qteCWz6sYfooR2m3Ys
5uiLokMOUUxGdsqjr7WvpootBnFrj/U01x5MnrXXvJtpN/SHmnR01EwolUNGU6W6IPfHRXk02WvR
1U9+Tuq3Lj/CdiOnRsZgV16auAcHpLxgsL5tuuYxaFOQM2mbOymq3xwHTiw3JpJ7Xljwadfh8Igq
eDtgkGKB9gQfZZY3mQIQBgevxaJvX+SUiwTtuuoMBSNle0oQD41RUjk8DjZCjXZtMR0xrfsYNIoD
8cYpO5X6vDQCVpLWgCHsqAjy/B0G1YrZBMzHpzqTLsP4WtXMQQpDW9sAQAh1dFEYOp2WMctFq+uM
gEcdRYFUFKYbsch6A+7CMfeVHbTAjTx1hiOHM9ru7CXQuHFD1XoPstewHJiXEgkdq18i0jhl1Lwe
VR5JfG2OhEzQw2YirtZAfbsKM4xyyLDbNon+2g8lCnqTfmzZeoisNtLC44Xmt2qSuN0Ks3mAuEWa
ujOO4Nkxhzgm+w9JRcMx7xh7sWOsi7R8q83wGKo1qYGTeBtGepQ8nphCUzWqlv4m18OrEHCXsvgg
MNzRzlMVJwGtAPK5JgxcVk9maNzSTj5rMDnXBRChVaQ1X+hyX1M7fS8IYdTF7EKIatB9Jn21JTmJ
XLh4M+tl8KA2+Z2UWbB9Co7O1ycjpb22S/URA4dlYksoo3YzEnKIbHbcp1GRIUKmtYcratyGGiTp
wqqo9JOFeYdktSDwjlcc+ntR8BARU2MfEzvnUDaGPFMDQrjhjyo9EeCYf4RXlnBhgpDjmITl+JXB
xksr4REuFp+hWbCRoNb+SGKIHkqdgDYefdI9AZ1vZ6EXF1INJSZAIKjNBpe/3in7jB4H/dZ0FyCJ
3Vn469eC3ybNyvAmn+nqTiO3Y0kfmcHgI5cMfZNyy82kHbEg72Zj0m6zINxmVcnAxOrQtrCzr6S8
1/ZkeEge6GGI92ZwpPEc7TUNd61o9WPoS+3XlPg6/DqT/RDazDOMaInyrEn/a5JyuNHLFpId7NXX
oMZCIc1QbLoeK1ekI4LoA8TSQV5ON0apaWvWcH9K0z7dijaasWEBrogTG1sTqXogyshltBbbKudf
2v6F3N+VqTzvM6ZMeEPNzCV3UtpHvkrqAkyzXKlz7lTpgYTFxaAwP00+zkqQdtZ51CXLbYKq3DQ0
M4yartAA+6LWDRMpdlydTGgrLWrM2ziyHOHDjhKwh9xxmCXPjz9mC01hxKDvDtJ9btexN3IOda9Y
uKyC1UE24OwNVcjoy4rugPqEnsYBxRW1Ul/EUnmhfwg9kV3wv+mHfOETMqYqbjJ6DI6uyRuwiPWT
DERamsSObDjdHXWr3dXDghD2Y7TXIlNXCSAPgqJDJLV19QisPNplFbc3fA0eAFFjee04rIsE8hft
anpiWeKpon+QhiVNpTyzULF8pxmAPdj7cyF4KvbJ7MRtg83MGlR6jMc2lDT+peMW1EvsIxYxn4p/
jzd0G872Ns7iepWlKOjE2ayaoxnIkCaSbdiR3oM+i8NoRCandVKsqPUQQYvNVHyRbfx1JpquKgTb
000bfqeOM5u9MxY2gN0wwwmMW5j6u0qgGLcLxClqT7tqocaQovjWLDrucj4FqvJmlVSTdvmR5xX+
+N5PXWyWe2XUcNwaNHbklOoK9dwKthFNw+6j1YeZVOUydH2LZMpQIqKSdlPlmBWaNeocWsJLaIl6
avX0qSN1cvZp+iSEIdYqpUjXki4agxYldURfdY3wggjduVKfFQZJdUWye9/Lb2WlfeM0jMVWCDBb
RB+yRh+qsKd0XNpdIypp5P/6TBhOjV8LRzaStBBWaePkkgEPWgozPNKysZJRhwWtfYe6/z4rYxAl
I/iZUsqcAGggo7OdpOdkfMryh983H4mmIn6OF6d/Hp+Ym38tTUh9ktqCqk8S5VA1r7MG+yO+GXN6
md2l7koSeIV4zLTiaMUIB4PacoNgWncGo//RjN9FhVkWaP7DrFLrFpPijG3tdWXxlOrYFDM5fiZr
8KIw6a6n6nlqyox0RYMxWfBV3FUKgZNTZNobsIhf8368xwe6q+ontYzfo5Q3k9jjA8edG5IRbrhr
2yjYxIl+Mhpy2gcegUlADmSEw9IxIzaIYEtwFv2Vke4huUX0OMtnmcQgLyw0RpV+fCnjm16unmaB
KDPl7eYVoaVRpMJEiOetIrX8rc5iB9nxgotmX0nbDadESq+EYjmJ5UsJvBZdBSaEGOhA3U9Eh7XT
nUkbNZ54k729rmoDuSIdAyryvaY3eyq8yGU6qrNqeCcKPPB9adMIF8k33290R6U3ozMKcLKdQM66
UufsayExeMqRUEX5VO7YABXVXI/LctKBo+8iEb5PVSp2MGfphloP2jTOt1HCUz+TOJzUPVkbcoUQ
ichbx+8UibDMoyygRw8Y5tYgGk2XKCXt0PZL7CjIvudWQ47d+HHk6oW2nYfMU0RZODY4hGMiy91F
KdJTCBl58kv9JQ0Kczdpxux2Tae9JNK8ybL8OSLK6TTkfXtbGtpzcRRJ4T+niRKcmHpg8lr+6g8+
IYwcTEQW7sKeIPM2b/uSLIrOnYQ+njM7d2qj8i+oBLu9DQZjZaKfuNhwDZwugQKM0SxfM0ap3Joz
wCWwcv6gHObsHxkbzCSfpunjMpwCTLJqd5IG/Uy6j2tNQ3Vf959pR/63rQyZE8LVxkh/L/tz/mDf
AUr8oMGWnCcmEo/Cqh5UgZqpTKznYMkYrNWRP7L4M09RMA5DFN8FkP25tKSZGzgK767/BmeA4OGZ
iAatW0U6fkItamXX9nXAwTCoaNaxoRTzUUvnLcboZ7Mw2m3gz9mJ9teNmLGW6/Z7kxHqRfThlzKX
eUTSZQ5mv+ZINMtfzMRSsETE8B4oeWswIa4V2r5nTCoH1Cg/orchfHdU0l010wDWmnUm1S/FUJkn
dKVMAwbpGVsA6IC+5LCh2VvIo5IpE6fejmulF6VbQnVBk0x1pJiMaXlg6AeGuTydDWbbegrRpIs2
KNjuJJYRojZuceKttXsqXtMcoo2uMP8oAxAiOACaUNFxBYUPcekVWRKt2yA7i7QdEUj0pNJ3he9W
Uzy412/Nc6jMcfdNZZjLc+yuIMh7IwPk2iHBPJUh8UfXai3Su37HRScd+p37LlrNZQqZtQt7Zuv5
yYqJU1qYtJMqOb2SjBf2ztypUHCsp1RXVMKbsvF3Q6gWPSXBuOnzOFu4URSPWQ1UpLCaj6rMxUpq
wNiRlo3so1cwcWb8XpCnfDIUpYZWhhYSJZaYU+x0+Enwc5gMfwbLWIHv14gllm/opd7YSwumHQtO
UFN9k7H6Tso1vanSiAlpdAkMW1TmOLSKiYOtJjwzHQK3j5UXy1L5H4j8HGJq7I1VoWcapuwtL+uP
ogIAyIzsZTmvIhxqwGbZ87nlUxzLyCfKNrixLUt5UDK4pKzIjvju/dQF/dqfblNCF3u17w++7o/r
ueLKtvXmeumHKc9WvVFOrlXVH/kclessTOzNuDhqozaklPTpfkbsALM+QWxqSR9ICDHa/X4dyXZf
ZaNIDjETfrdNMaqrDTUPlXDQSYMTWH20DmrBMI5/tkwdac0sXdB+kM2ssb4sO+ldBYbsKvbL0Y1S
Y9iUk8+ihOM7Zqpj4PBcI7P+NvVj6uSz2cBplBh1ZeNZnUkSJ2nzvYn0wZWlh9p4MKjAnQDPAaxL
2fS0oAp/X3ONbhm7lurc0HQfFDTYfIpDglg7a0R3N7dbQEnxUirQe1o4JQMKV2ee6EtlYf8EXY4S
oUpfdAA1d3gzXMQ9vpsnUXuAw905mlIBxa/A/khztekYoe0MmFC3YjkajFn+TjsSJm1S5hvopJiV
mhubRLoVyLF5uV47JPbxak45Ule29oRyX+wHJd32FOlO4KtY1AMLZ3e9bVoDMrYNREgBKVQMhrTx
M6MH1kKgurjemoIAARwc/iqrY3133RKyUI0PNeG5Qdum92b2rfJt63i9yRXDONZalhxjGmMGMoXb
Srefy5q2mVR29+DwUcsbhB7WY2aspwH02ojaniOZQA8BS5PdARIbWKHP6/s3fKW5gN8gzYKAWc48
0eL8UPTuXoS2dOyWeyeb2cvCnG0JoqruAEzmfRo1ThqFo7M0SlDLyoYGZ6JgBZgfMF1L+7owvELV
5FOsyczKWlhfYKoq1+o1bVd3eEcA6Wu0gfgQ4bS/pQ1wwDE2XNWo7Ru28IxyoNMPhXSfBAYGJbnp
95Xfeb3Qm+1gpZy2y4sG2/Ag+9MH3A/5iOmCg4fllLiuz7JOnEerTMLB8nnXVnK0MWbzHlRwth2X
jZcY1EwC2Nr45fv1s2edPTeTql3SuVpOZ4ihZzNCiAm6ZrZdssosNx1HcIbZdA5s5VuoW7i8l2Wg
dxnkBkThvL2GYQjZ45ZdFSckwxuZIvqiYabOc3VNVF3oqcqcb6DWtWd/TDC3KhnmekxuTVnGXlRl
G4V0KwTgbbCZlXHkOhNg0hMLF8ISuOUAzUmk2Iouot2w7Nsw9A5gnzmuGYDgRj8A7mEzz5ABITgz
eAo4dkw4FraVpjbtQmPYJRa1aDuQolISPMdIP/Tjoy2jAp7KGD1Dyg6vVVDyjJgmWZW+WRlEL9LD
N1MaYPMdh+lQlfBfU3BRTl7gYLnuEhRY5ZeFWmlMYCl5AtrHdP6W1pp8BJH9wgBp2HL2ig9l31vM
kooCl1uLvI+5vJMPQwE5Ez2WGLWv1+ypgMzutlaDI4F82yvOCMWbVUrj7XVfT1vh1TLyLB4ypfs7
mkIboDEvN9P1jpGoqxc/lFzjXJr6ON1oMiYbmf5kUC/hJWBAFJ5DLs4m62ggiwtsPSEZmoKUvqu+
m6Pxxkga1kHfXfImyZwqVreGvUT44Yd0ESIQp0Jtuhl8rAgQ4WPycgHhSXDlXCsLO89ITXItQmK/
kXF7YSuHJc1LBk2QHyyvssj8vd6NWdfzHEdauIS6Y5Ij4wp2HyMBJXuzCBf2lBRYQJQM5bMq9r4M
LVdvm/h+eNN0LfSwOoYPvvZVwZW5GmOl2Q2m/gVfYbMnfJsyJZy2sOINNnYWeDRq7F+dwPEYlG/J
3CsnaymPCc5WaUru0uUjRBxIACdn/98/UXLmmAu0A6b5paQgL37Y4EjEHQ5BkkVhNPvrL2Klabjh
5rxRzL75ErYj/VRbJVBUn4iZSwEPxHVE44WhwQE42kRPjkSgivXP8ivK/TgEhI3zSa5kfEfnFvHl
OvZ5UkiaRI7CbB1+N/qlNYzieOB4iFDl2z/dA1fu1JxhnuiJeN4mQac5tMg2aS2Sm6sTRioBi9Bq
7GttONbBcsLneO/EtaxuWUZcn6h5Bvg7Ptg7f9mzAl25rQq3Dy0frCObCQ2Zm0gVYj8F852W0KZa
aBajbn7hoN4d6PlrrlwiCbxSnNgSdn6gdrfh8BCUCPBpmZnc6NxBBvjnVdrE03syfM41TN2oKuXb
3MRmHNjSU1KSGOIQR1bchZNG993o/G0ql6/BkKDs68dbAr45OZs0mJuMdNrrA18hITwmNecUvWl2
l5/nxqLUEVLK1B87Qi7TnbG7MnZ8zCw4e9izbY3KgNAdiNjkMpYjYeoGftTQp/+PgAn3eWQjg6mG
/JwB1lSgpGBd/0ht0K8+hlQ3QjOzahvey/Lc0EQZbUSIKS9jNFs3Ghcd8j+BIoWr1+ETEGs3Qakc
KeWFzKiHTMTBqk4GeYcnB3pqovAi8DUyp2y1gl47zWVcOcgzonoLNgMAC23CKbabAwMUKoGZOs+U
Xps2Pxf0lN3rMs/DwD7aS/GIi7/eSQH9VUsqn2IL41sS+O0uwocvIcV+j1Me6wzbj/T4sWaU2ZkN
LruTCg5vmiTciRjCF5rvdPRT1dV6InikZrjk9KQy2vuHeR7fw8GWdpFMeKkJ2viGXZV6I8ABFFaK
ceC5i2NqzsJtYxDx2VvmTBhWKy4xnIpZFOa51557u24v5Ap9BAPjmUYh7+daYlwBKkbFi9EAuL32
UFsp3+GxwYAy5DbnY0VsFouUSGb6xrLWe2SM32U2YnHDyNaEct+g918ZpCM9X7fmFk4ANsoAlQKN
v1VpADT1hVepojlJamnQQyIQvR8jTLD6eAuXbthUUj55GVZCDJfISC2CnmwO5W48KYVTlfH++s5w
E+pP9tDgRAxuA5qahygmbQOtld7hx72WSoltbdIFd9Wu9WWt6K/M3o4jIGCoCVhAynA6JDbDkBlH
1m3WJ5jhtOx2SJh7tfAG4MKkGwRF420blRTaBpOXrKqMTQaCkwcpTCAo6NncfiTmLFbXemsoTE9I
VYR2VxucIuLo2uQHTnraOpVYl33jbzKtS1Yg2bukztYklAgAQzJmV3UizU2xGxqWYbm1hidTLs1w
JWwc011DGFVqG9tGFDRNDC+YNkSG1cdr8S4YdK9Hy4sFKS1Yemd4O9mhbkKNU2HzTStmddvp4i7S
F/MdrHJXj4x+M6Jiy/EUHoQqewNaiPUivHBarXlsJNoZbB+MQZd7TVKK0GVKCZ+sMoPNtYZniIcM
sSCPC0F32+3qmJxcQ0o9s1eMJ43zsjtmbb3tjFe6OcYjNgWKR2QrYMREtUOc5m9SJUh3FsVeZ2FY
RrHdnXQZgJGx3ARL2B6nfW2nVMNFLyaCCfCHDwbHeHAzq4H4eAgREaZGAva2XUwGFqena4kbtjRk
++mslX3lFKrB7bJUwwXqvkPusGw0s2p/1+7+IN39XhN9ld58J5VhzmUoSOlQQyPwxAC0qD6/G9rP
gW3qSW8J5CvGdhyV8bZmbGCY0QX3FOaopRYNNPsmkYUAfwDyOl8eyP1SxFzfo7wc01SpDjYj8yu6
kdrenA9T2WZ3A2Op/1vZyP9DRYhiocf67yUhZ8Qg9deg+0ERcv2ef0pCwLsJg9Aqe1G0mf9UDSMJ
MdEwIMFFe4U0WLP+SzesGL/JqmHLNrFblmopKtf9D1GIIv8mUE1pFD0WM3oahP+WKuQn9ZlhGLhu
aaDZNm9ANcVPqhCRgjrQ06pZsy9s9HIB1NZAhiFKSyF6xOngZ29stG6Y2SsQNrcKoNQBseUKq5Dn
h8MXdPa7fobMQYpBmhXnCbvairPQg981f3M3LMqO728G3istal3RTR1xP/KxH28GnKilEUd2DVEP
N2PWLo+gjZZzngxuBvZQfYaFJ22/u55/pjjhKvz0qlw7RUUcqMtIT/i8f7gFk1Km9xcZ9VpFTsym
5aYSgQKYO3qgRqBlGmJ61Oa1VcitTfa0DJNUu7d2+INAdkReK5NwpizRln/zvn5S0XHleF8sKJTj
AnnQz1tDX2PBZ05br03FX9ON8bKA6G+0Bw0BbH2FVaPfSYa+Ghif//VLXxfFjxdCyCrta1NhJfLn
4uT4blcySlhLuTXV6wZ1aUnGkOwbK7OPgNDjjZ84ba8giXicRz2ASylwi7ZiWBdvDLxBxI+FnxwN
DE+irknq5mKRkx0Pw50yTveaPH8pPmejewR3dooRjmhBdJvhZF0JTX1AOriqJ4sAJ9/LTdmxm8jL
ZULuSXORMWTIGUeXCPOz/RjR5CGRzDE7htF+6fazeLQm5D9CoExhozSrGxLfDxrgp2wyN6VUueCY
H/n2u9KC5l4dmhpKsVEYH0ZTcjRTYLZbA0zO0KHw4SfIGIfN+kYJujve3JO+ZIepMBPaCXGLOb0H
Db3PvqzWHRqVlbVMb8sQjXf7N3pZxfyXxWCaJioxwSpluI3h4McrEquyqqR2kK57825KdmnoKsFd
3R9oQyhYp2pX+G5SeKm6WvLfulXzGIbO9GQmXmEjyN7rMp0bBiOr6VGZGYE+mFQaCMK/1pjNniMm
0sWqG+mfrGp4tRGNOy/GldoRrHlj75MQjNAlG3fJvEljzdHJ7etnhtdVRds29dSFy/3i6+eI8EF5
8HiqmtMN2MKMKF/GT2p0n0QnSCW9cSNn703ntr1D44dXrIc1+N1GXaf5bhkD1euKQabY+fbebtdT
flRjIMrU6xuF9k7soAIymfQPoB23YXHbWZy9UJKuJfkCFqiEc1bc5DnCeLJfkCF4NuElcAFKV/fX
FdwFakTroYz2qbZR671cykh7DnXqVTZCgX3ZUzM6DeEJrDMRbZmdrcpgO+mc1x3Jv6OY9aMLvnu1
oarZVNENiy4qz6iyR/uunl+y8YnmXxDtZj6lPkBLjsUq8l0SUMYCF3tJJpXM5BDGwnCRbRgO56k+
gFpmrkxcV/PBpKITf7eVKP/yFFiWj02FQS+JR5S8fP27G3oMwk4tEO6sZYPy9VkM93ZFtjCm2SV8
FEulOc/cTAw3p5ORpW6jEsKjzieSXjngSTezmmz6igiYiX1nDJwKBF7XPmJ9oc96n0uQNit1rbQe
Gi+vZbqgDM+g+ZzU/Kx6w6HptrW72yoL3FYv8EfK7tRo22LEnOCTtcC4XGO9jukn4xuItSiq0k9B
tZVZLV44KBLKijCwzUSURQ/eKGld8qYkTBLqJqsfSFxPJ1fWtxLa/zy4xO0bGARZPqv5ZczuJXFr
p5S6pCIR9rimJUcjCicuLpOWWV6X3oScBsXokmCn6wpgLFp+NMYGDTqpfavZZxqxVrMtjG2WXubq
UW7v9elZT25qP3EMLOXCeNai97YaUaDF7iBKz8jnPXglp5U9MNBbVJYbo34ZM2bXGEz+ervWUJD+
+AQzTWHjPEb1KQSFw0/P+MgK49AQWbaupPkrqR21J/A6eFGugZEhCPLglxWJxJHE+ssYNbDt0ZJj
EctZ5CnTdFTD4iK348km7FH4PfPLZPhG+6Lbmlq3Nxr/Pe39o6EWS6RAxvRbvA+wUr1Un+NNGyIO
sLStPgDpzIEQbrpceZOsBQ0phee//l0pkn5+XlNTUStTHhnk/PHY/mktx2zNehTZYNRbHC52k6Ep
kmzOhFIbus0ysA+6DzimRHEto3wxMvXoSXMZBR0vyywBUcSoQIgTdUrjw2oTgrwq/Q0g1onYuqON
ZmBcxAOAKseVVLUdMo121UrJLgwEuX+DWFEkrdJc2i3YlhU2+k0Z4RUn9NBrEms9qV/yQBcbwyyg
FeRnUoAy7ihG8CkBIQLffhUrnrFoIM7pIojIF2hJGkjb3iY6TwQPc8NJCiywx/wNMqwWM+/Qj+XI
HZUskgtGHgxxrzKMRZARZNkxxN5E0ERNnAN5v2g3ZDQc8SLmYELpY4Aa13nFf2kXyUe+iD+KRQbS
VI8RqpBi7qW9WDhPyFx8l5GfxFRqm+DReivUBXbWIEbJ0tJe2QpyI5RGF1WS1b1VZjjjbSk9tAXo
GStSULRHI++pk/6DvPNYrlzpsvMToSPhEsBEg+MdzaEnJwiySMLbBJAAnl4fqluh/q+kjuixJoyq
a6qOSWTu3Hutb3GHtb4KrjH31oIIdFNjA50xvvjESFmk5t6HuWvdYxl9RgiGtjSI60teDnQICoRR
PaqgTZfmzkoZLce14wMGMVw+VlcfO2HIE5vQTs6OfwX3wqy2n156074QFdEeJ5dpeS7nbps3UbCl
uXWHzC1mkEymjdeqV7tAdTna/W0HFW5XL9GS3tx0ayvugn3TxPsyS7O72BLPf8Oiw0m5YOmAnENQ
PoGBrkBxHcNaDOs4BWT591djbxmoBnSMQ1hRl3TJTwnzevc3kQey4gQ/FEBDO7vJzspMB7wgZPu8
JI8XJz7k2IQLbCSLtWfp5tKE5gu33BClruLAqOLPyZ/smwn93S7v42nbudJAfOM0CBCzdREUz23g
+ScHxtPaLttiX7bBd9gM3jEgHm3H5q9A7O/NUDzKzDxhCQGlFavwZCqmsjkeDavlGbetlTvGJzi7
iq8r5/R1v2YMZcx404Pdxc+OmHBdmxR65VQ+uAMjOK/C55F5bbC3tW2jS4yOLq55FIgcCUVQXXM6
2asuD25tF2tZIJBiaUiDqR47hllFsDeSEvUfpSRDf+Z4FB5lOKJ2Ca/OCMbK4hxgnPuqwuBYCjff
1MHwQlBws2UMukgC5BY2FzFn5kXnnJ9hViIKC7t1PDXtJnTvjMqr1xiR4QDPQbDr0UUydvqBh6LX
NSzVTaltRH0/TY+6E/N7tbKyFrk1zRgrN38nMZh7+DKXvljKinyct6qyzW3OYjslTBqgsln3Vt4l
nFF9cTYtuzgD1OPZ8IE3zHUW3UG78TdxXXGaWS6VvCi+Wr6nM+5IFIQk/K3AnxaPVbXXOExvA0KO
qZ7xKxsOwCOZTN+jk2ZHBqZ0xfB0VYM4Z9VMeEkXoLmaPBp0xkthaYTVBvo6+F8Mgzk8y5AUhjBE
CNdONBqKDYJIKqFqR4LGkVjqmQFgMO0wZG3JJoiRLzLIz0MiR5MpRYPckG3RttnI5NHZtmQuHqqC
FkkRNa++a4Sw1mF6BK65NX1gOqMqNiWAEjuwn1Lw5nXYvA60L6ijbtLqx8nwclth+N4WCrWwds52
gXYc4Iox99FatjbxKxpmOrigPU/ptHOzPt3r7oEAebmfywnQbld5azhjIwJDtHp/o2yZvjo0aaCG
MoK8K9O63iBtceeuPjUl9m0LsVcKsnJVd7WLqleDuWUJFFl+Qg7P12Smu7GuI4S6CNfShqYAE+BV
3Uz0gRgVrzXrubHree8oROGxaBHYNYRcBFjPVy5gmJAup9WAzxX+CIk4sGqqWQd/rFTffsoBG3VP
wUCz28T+zj5ONZrK9lh50cEJjPdp6LIN/Bj6zVpRJWO7TOpjmvz9E+Zh3bfM2jU6R87x5zJ+HmsU
9FCi/a3n6Ve2bdQ+cdluEtu0N1ztdoALpwPkIJthVbPPUNQkE5jnaOyfKUk6UgPyYU2CUApqrq42
0qZBiz5+G6EXWA/0zg669M7EodBl9FCAzcpd95N1Dfx0Y8wVMR0jW3IRNEe8UWxrzB1Im7cex16/
5dMExBfnbq1VeDTQ5gqeBXZ/YiDtGrMEyIt10ZlP4DV3whhi1uY3mhxjo7z5KmQYbrkLFWvttO/T
HBAWA/jBGx+MOP4zi3KPysRfxVJzozC4Qurc4WOnhd12EjXokPdbxircHJNCAO/xIIdWls8kAgm2
FZ5z6m3RCpiXHk3ZOoIRibzqGGhk9/ngQP6ty/U4r5CSWaYnL7BCI0Ziza2L6tUwsH7lPK/ruqCn
2lvPhQYUPRROu7P9Gi1vhxDK6EIETIO8oSccKgEtZwkuZwCG12RUkP8ju99Lzl8uniTiyYtZVAzy
F1JkTNzp3nfCj3agxRAKHeDGManRfgRcmsfU4PKAoJ4QXainGffFu9wdvDuJSf085ck59W2mCc14
HAnIOIXtvGh/ZxNHLjP/fDDjc+d/B5OTYTRl/Np9S2qQi2FX/eXvr6iz0zk27jFO4wkRnceuv7Xz
QNyEkla6W4enYBA10Bk5befAWMiN7bmsxFOcWeIIp9m7/fsjo1wFyDcQfGdi657yaqTH4i5LpStu
uuXH31/9/UHi+BPoKp75GVKdGvJNWU2//54zyARMbv8Ga+k2mjcBg6s1bDnCtrASrqiDDqIGnxJO
aXIp23fAbQ4gNWXhUmE+7ldeuFa1hQ9CQsiJEa2c4pHLbzbM4WkOQW4C+8qO9Gi3ksyjm7r1gp1L
nOSqKL1Qr1KO3Jt4+YEpeG9lUXWJC+RXQxMNewlKyFvJmjzkgRspU511FKXtHW/0LkyD4TCgxlwb
aJ3XynHngzdh7h2K9Jo7PT6Nygseyy4ybgi6PafGBNumyj77QJLpp2IiDGlMQfszATjyeCa+zp9K
QPYrHTTDux/VV9OuyZUprXsotv5ZA+DzSYN3VqLRHyIa2msUY/01IcvcDEnWEfmFNtOuDbhYIr1W
1DxPNWuXd1Dqk917XzmfwU3doBdDrOxuA804KEyjU1FOIz0x95ssFH0Iqna+84qe2ZpVRStLMaoR
mdcQtBKugynKqJZyzm8XjY0KuWQaZBSQV1NiRJlLfTtP5O/EegZshw4mzksq5Xa+LSanPUWxNQLU
yPZ/ZdCZGwCI9yi/tPFViGI+9FPkEzapvJvME0S+pPZHP727s8/MnkTGs67rMx+S89AaqYvAe4R0
tByRqu/JxHbap76bWOO4LIHq9zCv6uGxb+wnVTqEUubN1uvomPRoFkgfILQTo3kCSO22tNsHPHHR
saQlRtkfMudVSq0cJ3mxPT1Cy4eoR5IQV9ikINCBW+8o2FvCaEaML15MYcuDE39kWRMd5zY5GNMd
Bq9pTXzxvmO9E0Rs7V1VXazce46CCYjaKD5VQl0sptd5LFHREsAl9H3QocpDZXKrKzPakiGvncTf
zD72Lwz8LRlgOMYXEZTemRptqa8F6fJhr1dDLxlZL+aL+EZFggRTqJcrLLggozF7a5TgkACKHxJw
qy101Wa+KvM+DmihMH0nBaUi6p4iG+UHOjmvwjzbvFuxW60aEl6raia9zrNf50HVtKNIOCXksV+H
77hkroi0CpxK5UQxyZQPZfDtSJCZHux40+dGvVUD5qrQ6X7HYecq0ydO1N+jn/my2+nds96iKauQ
hS3INyu5BoIbpxl5P4N2QB0AMYa1dLGw/wFubTcl2gJl85/Ypr6ITh3midF3DNWgy4e3WlcrxQ1z
jVfipTZRTRDyeB/xWbX1lLBHkbJLvigSEFd075R8JxYKxmIxnEZFOZO+5mV2Yq8m8duy/hAT+MI0
7oI4ESe9/SUYYycjCGAn8kBuNVe+TXpeo7i4CchfzqGvkDy1qrW2FkGvG4bAj4BOwdY2j7NZUTZk
4U+CgGlVa45guIyA7wYmkfzVHjkCG1zVnoEgaF4Mbma5vKI0R5yQle9UyhdzwClYWvXvTFo7LjSR
BlxiG/ekqfJnhFiyAGhH9mLPClZGfpU26fRF/hzN4xuStFcJyxu4fEVHk73RR5zhUk+lxk9PzPe6
QIhsm7eO6T/rsrhNAS2R3/5sue7BryeMOtkm02Ss23p+ss3wLfHzP91M+Ew4+1vbNX7CLiQ4ckY0
nc5/LNIGmbF8tdp5HN160wN6XRV1+2K72bWGH7AuXCR1OTHLxaC/HFFe+rqETgHDG0lGh4cB3kZy
DU37PvcTDOJthXF8Hrg0/HHM3Fwn2ZwfZKxeMW7H5O6k5cYrjR+86zzIkiFx5G65dB/GMvqCCvKg
PUXr0/0i5/SkXC7hRjEcZcMLeRyz7GrqautbKAukUV6rIMnXnujA26XcxulYHOA4f5GQgiXLfAyC
ily3VRdQsuTkN+wC1z8T47GKneJIRN7dPMP4xCK2/H31NN2hmzomVnsQ2WRye1qsTsbVrV4aDKPr
bijvjCnwWDDIpFtQbPXACuyCZ4aGd4Z07t0ofiKEvaRiY54/e2j/8Aw5kX2b4qZEb/vcKx7DGhvw
Son4nOdjgoHPeiw5veMidjZlOjy1cXI1E/SwtuxWFBm3Zov+rbbyFwwCAPkpm61FLsCdAt2QPNed
s7FNLF99TnkTO/KlyeUfvCgjs1QSnHqUKYZCqpETZWChFCyE/rQ7uemQ35AugGOTeTbs+XLYJhM9
1qR4o6sOe0N9mYrS0vfZNibVkA6I2TKTDAo4T/fUtsTSuxPfYz/yNuDJZVWM4M7W6MOx/aFE3wdZ
9ZjnyRPHWrXDobGqHOtBmw2tcuFdhiJ+jcbhhXL+tzNduQkHzfvvwLZofdRh8Twy8lmRpbojH3aX
GkhS8im7xx/OLX+Rm8fyVuaKWEaVXYqOEHiESp+eMH5Mpt6byKCJIYJeriPGEga+xjBFY6PLfosW
mTo6JqLSiotL4pokO1fZWs0VcIAKyA5OUi7s6LoRPUgjKuirWLd6Jh7bGJHHW9m0Z0vcjpNFnwbh
KyHZ/qqqYvIuOm9d+C/4AlvSPuavvx96aDfHVNX3vosioM+iG+IWTYYpR27O+RoCSrRLIhns0kad
uUM54NFHSCfRBDF9MYOn9tU3J5AdRp7uLex43PoZlrhiXLsJ7Hxo6uyyDrObpr2bMEsUXvkDz+Gz
YGsClLaI+HYyo9lheG9STx9e0H8botvbgfhARPPhDres+lMxi0fwkekaq2NSise0HK5ZieTDQz4+
+J9uaZgrM9NUf97eHCa0dk2zDluYCjOithWg7Vs4pyvizv70NozUNOb6kapT5oWv5YzbT95EKCSB
0my5rBL4OsffnbXITSaqtaB+6cPkJ1W0yXpqRpWpi6o72odh/OuX1RuP6Qo5wCfB1cMq1uWbhd9K
xOmpbp0PqYxfu6vvETX3wLiTmCHH3O0QqB+CuvkpzF0K6MKYgw/l8/XvyoR8u5FHwiYtYxMF49cw
drduQYvCAkIIdhyEzlg5IDCVdWM39MyWAUyEsUuEArljTMJCW7w2+4pugdXF26a3JuxL1nNUq++U
jJjUhD5Mmm04JJssiYA4ikdvIXWqSYLGN4ZXQxuX2ngCmI+y2eFGzP3rALvb385CfsqB4yxLZu5N
iD0aZHJZ+aFyGiyl5bDlJfaXrkkPtXO6nEGkdq7XfCRAblqiTBDqiPOIayRxMTBFOQIH2slbBPTg
D7d+6Ly0CW88owFrdQsAl0JaZ/US68i2gOMHn5N9D3bgYSq4IDrJU6fDy4iKaouYnFZj0NpcvQoP
jPaxUGpfLYzyGN5ODg951TbDmTS5pb837gaUzmwA/iH0vwiLMNex3Ttb1c5H2c+/2i/vkJ2910Z9
KCVKl3kCOic96hraiBQmekD0BibKVPOjY3k3JPbGK79h2gASAhfg9BWgz2+t6hgrYt4JuqAjaCAl
qQd1I1gOCNcexmn8ltxsOXmiB6BL/b4Ym03jvOTZaN0RwGNuTId5hte+ZsDjN2YyPVs9Iwo/IM0+
DA9yyA1EceZTxJGP01x/qt6S26DL0/VkkXXgtme8tjFtb3UYHC8mPm38KdP4wcFJtewng5Elq46k
lLUsDWtFngm+CORac3PbNCdlTSg3QSJog9hHUYUvyASNlWA2jmn7KQu56roKNoD27I+IFYBUlt8R
cBEsUt8TJoXh3lW4pmro4BD51sMwRSvZ6BdESa+ecAhLD41oY40lMrG6Ymtr3dVMBbKtjPYAk/Vu
QG5od0jH/bSN1qD+4RyupIhfK9e/QcuZLbKgR2+uXpcvLARHiZsRm3wCLczdpaP5x/PIoKNXUUTl
QxJqwffk0Uqss93i4o0aaOimidamTD8DXeMQ8Id9Kpgjh0N3Kmwq+GCxOrEa38PoDwCwG61ad9MQ
jrSzlvyVhdmPyWrNwJaRx44elkYjFT2UHgRHz/DUiWBXIApmuOrqzFh7s3H20FX2kNxwFi/Rf2Nz
xP/wO4RjsmoQ0W9cBKKr4nsenFeMFEXl08sRNK5HOOawn5/SqvoSDRKm4lGWzDxk9u2FzcmFDLtm
YXKOkIuUJJi9E9nvskBVRLRYmjvKDx4VvOrICNeemp5tovFWmsa6Ry1A4ndyLeTwnXXDgEEyeGxC
ipugnp7h4DRZdfSpR1rd0P73LMrNgGUvmH4zQ8ZnRQWQnEcV/ZZk306Z+nTd6JKGi0O//C7s6d7y
MlzcGRrtHtbi0PR3bev1mLari+Oppz7vf2dZbpwxfepr+yseWiw6Dil6FUYwqudL3tvPHSnqXC3i
vfZbSjnj3its84Rg2DTU+6SAG6B02cUupxZBI1TwzIO1ax0J26SlbdhfRtGRARuuSBgFpkG3TpNC
EgpqkmA4kW73m3IZOxb2RXoaZxzXsrGUqyjdYC+HMbttZ3gSnvUeJq19080T4roESzigXwBeV9HC
W3UrDgY9AHcqZffg+/4lM8VZEpUymCEXCfPDHYeUUVWNEZphc17AMk0Mk8vzSOh9IeRXNLaXIXY/
3TbV+y6k8S4S+41i4jkl3IT90DXXkaX2Q0wTHXzIah7oRzY0T9Fk+PNeTe191k+PBRFCtMiSkfiM
4o/vt3sy5377FtePVQ5I4xN5VJ24CRierEI7GBa3y4moCK6HVkIGpObwG5GQhUvgNxTxotv2MsZk
0jjfgxNdG7V13LbchAY8kIqqcBWMJY98VK/sCdSH7VinSXjnebEwOzUS4mHWpzRbPHHKo7m8ZGUl
8InJVISVYgvNiHR41Fn4LikQYW+OD5Nqv/uRE9h1utcRbwGf4JwU0PUl8di0Tm9aH5BLyPIKbPrJ
mvwaCMsuZkru6Ds6UwxF58LekhN0Qo9l7nmxuEQn4iM9r6hufGzqayuNrvhs+VsKri7aRNfIHyoU
vuKqJ1PCt55la3IkDMwALfbL3KZSwegL1v6tNDAN95jndmxdnLB5vPMxCS1Tn4sqeel9nNX7eVjc
buENkWYJ9j6J94dcUzS+KtqyYaOrL5j/w3CLM4cvWccnJ8w/ZVu/RzPeAc8bbrvGuGWLfSY64DrG
dHcydDJJ9mwn9b2wQrkJ3IRLhZjAYNU1cJHotdUkWZSZ3KIHf2vEyLNkmN99R79n8vmiQzNLztrf
z259oswiyzMNzpmqH7FtwS3gY/Szpj9hrjrJXuVHz4rVfhLWY53HwbqAkpoYzX00g9/y8M+ldnER
ILnqrPcYC3MAScWBHrX5tFUOeTOmmeyE9pKb1MUMznX1jynaHd0K/6aMOAYsRluJNW5ELK6qKRjs
xBXfcrkOu0jQJafmb7ppa2V5eSm99yKJkx3z8POUIabogk8w9GrDKBMsHqi1iWFXYUa7EW1Fh0rc
Y0y08VLqhDLmITTJeoD+iJRZt/j0ZP7VkbK46kJbbLg+FVvGcPuKZmtTU09U45sU2qbY8N5wJovS
Xhepse1F+eua2jy22uQOayXfWZI+yx47NGgJj3UaXZO+SjdqNui9DAgmaNSyKEkjOQ8uLaQAC+Za
zPW2TlKIJ3n7jVz014em7DIGmWZGFlWo9Sqa5mjr+4fJNG+oofIjp2O2HVsSwv2W4xZEpjBQRYTm
PfiUySu45cSieHATB0GyvUEAwmMzmA/aMt7qUBOkZ8XXoNObSVqnOcI4FaWQXUdxg2RA7bKose/b
um1PY2XgbJo+U6s9ZzgDzuY8LBeWaI2SnoGKoH/ep5EPVIqW0Vx31tIUhA7KNWVDSFjEiKfmqUwe
PfLeaHcAgscq53BZLDSEgRxm4zEyPtN2TDaesTj+PchnrDqKRfVRDaGxne3xyQ06saAk7Rsr8y8e
EnDOB6yuOEjxdirq0ALMU+WMn2Ko7hIytO+GPtygwpxOU3WXj5I4QY+C1nQ+VZP+RjlnQkpYTJv0
1hdJgW+MrzJM8/f9yAAwcUihHlwAqnGdvpsl+EeBBIZY0M8JiYQ/MNLMKm0ewpJ2ZNLeK77Ai5Pb
V5GWXNSpqbQYvnwvuYUQGG0iUYCX90PiowXmhRG7YDYRKRg1FKtf9kR6dSKGeW1gbZsSGhMuMa6T
i3O9BWQ9PncaxH/ieXDUkydlwMDGJhKUzkaZ6q0Cw5m237PnPZVVIREkdjA8xsdqrCTrh+CuWXqP
xkQCZmq92TbZXjFCDiQT8wpJG7CY1Ov2kL9OpofWz0LHxwzoaZZ0fsNx3PnG/ByrVVpPD4GgBTn7
yXYsIWbMw94ykqdYpAbzy1/P6R66KFF7x8A5YUzhA0PfIZ7ICiSUyGkHUmML7ypGuXUGAVbPUMPK
j7o7j4a6bU7HLHfLXVIaaju6KQmL5GxutZl1JxOAAqs2P3WugFol23HLllSvoPYP57q2WC1/f5m0
PdzrvLrDiJ9T0GW0t1TWvdfiZijCbxJZk7vaH9S+TNtfYNvgOJJgb0URKs4JAZrXERHBO53hzqel
95HOLaYlVZv3k6JoRgNI77jCg4dYImjs8TaYO3kM+0jvQ0DiW5Dov9xqx9s+czbEpg0H9ComnCKa
BaGP137iDPXb2CD4jifIyKOzX4YvQ26ZG93Dp7D9JDp1BTN9JzPugoW0nwbBpx/p8hDFqBUCJS4a
PiiLM3tx7NR6eE4AgpyXZJMtUn9MNl33oxYjXW/mz8Dz5bmvQYfwBxMNEcVMgGWTvktdTKtgBhif
GL6PDi4LnhSSlaks27eENkQ+w/h1c7d48M1gPVtlt5G9O28DZM0b1zkMIj51gc9XWWH2cUzcdQXB
9ofGwZ9EbF2nXfa85Jc45mGNPTKQG8OdTlEhzmRqdavREwcsZ0czFiu7Q1UBMcHZ1YlMts7EUyBd
cjz7wn3tUms8VAG7AmgX4kX9xrwn84kSlGToonaeZ+i4B6gQemyw43IsH72cgb+q2/vJiOzVqO1v
t6BKsDAo424KxNZOhQ8GI6oPQ4PvsqHD8jIUhPGmRfdUpTVy/MjwnhCEPlbwYvewWf3TRJFQomh7
ZiRIZV1Zi+Je3LJB3/hQNNa+e6afj5wuxMQdlc0XUaEUYAx9tq4DfShumw8GrQ9Em5JEMSu2Fo9k
WemAqWA0qLBr7zs539YhsZlWQjPLgXi2NPsv6eIHHBx9ZnHR62W4CPn2bOEwWEkNwLnyhxc/Kaxj
1rqM/eSMyYdp/EA8Qlk+0ThL0U/D3pmHYJsWYtzZoiX018+sSxG5mwxZ5GQOxoeDZY5Ll59iStvk
LuG2dFkZps9B/YWAjrH8+NKq7GaYbb2NOmshD9TDa2cElPiqx4/KgJeYHDt4UEZ3NQtjeO+byN6a
sKb3KvI2lhDW8zQkD38Dd4eGlJLe7FBk6Ql9yKhvsd9R1cIItmIjP8ScYORn4xt1Lfchr/1y23gm
GJu+bw8x04SNHSEVcvjWz37SXJU9lRjXrZ67ZCIuBKPQDEybtW2P7Z2jiYaatP3rycF5KUdukSlg
WAz2mymWxHtqnsUU92Tl9v0HaV/Uu7N8IhIofzYSQFKFbMw7zDrZ2jD6R2EH7R3pW7SHZ6yoA+CD
noQW1B/LdW+qdqOEs9g4pbVVfl3hp2KHoNmRHLgI4zvDHHsZ05d4dIs/GekM9mx/E0qVfSQJeJOJ
tT6P+XxNSmSko6GSxdS3Ui7yh5nT5MEb+9/QkMkJuyQZn4l7nAFNcSDg8+6HOeDB3GQiUW8yHt90
09ubIGVDisOcblg7soLLUpwNIpiQ02K4dge1MRXvbap4VrGl0GUaAUDNaNVIrwWO0JbJsYbGMRi2
e4cBPd8pXppRVBMbC9A+vfBNErf+U5tEFf7qDipa0s2HouBHEqEVHf0/BkFnJ9FTXg4eAjpYUnck
odigCAWxkB1sLu1wYhRI8W5ZUejBeFPBYA/3vUhHaMg+DqZbpAOKDAw72rSd8G7L6JgkWOewYoR7
glmRbzeop0qmhTsI2AIJUPkdOP5XR2jrUy01EZEUD5mWJvwhYe6ISFXbEEEcYFtm/1afPgu3LrdG
QRfCJKoeX3EbPk6Vho3ev7eMDwMBPQNj3TGoxmFNxEV5yTvI2C2VoWHSLrFI3+5U16MBpGFZxon5
TgY2J3rg7fm6gvVkTu/K72nB9NG3DUqF8dod3OziBll6x6gzeLUAgbgLEGQhg9AJq29pmR2shRoS
L/wQvZBEPJAiPWiRYeGOOAttZFq4IyDDJKoR/lmxUEnKMP8xamAlTpDUJ/QOr2SUdnsJzGRcqCbz
wjfRgE78h3mhngwL/4T7km9CtCApRB2b4Qd8YvOIg2QTgk4xJIYIHLQXd6GqDOBVyoWzgk6jXhuE
jF+bhcIyLzyWeSGzdAujxV9oLe7CbfEXgkuwsFzwdYfXHLzLuHBecpaY+ot+4bwu1xLxyhIGH4rM
QvNrhq+dCm2aaWF08/e3JADl8jVqZXc/JUF9Y431q6pMaD6+/SZTY97EnZZ4NmznLchBy0XljUqj
4eo6BaK3tAeuN5bE9NiHduHcMDaM8FvDvlELBaddeDhiIeOQnit2AjzUNbcuwULPiReOzgxQp1nI
OvnC2CGrsN1bC3dH+E/VwuEhmcIj6Cv+Yy+MHr3QevB+yN10jheKD5ksq3Lh+lh5/bkQ1VbWKZoS
rhiiuPQmuIvcLH+DCD2NmTqnUtL17PuIit0pKJnr/qRACjnLs1cDGeoDlFswhxrbvupGP5QuCwxO
SwPVoXipFlJRCrLIWdhF80IxssEZAZqg00I7u+kbfBYL88gCfhQvFKRi4SF1CxlpWhBJoJKq9I42
6tVMeSXzwlLq61c90mjxF8qSv/CWBOAlNznHMxwmgoEhMi1sJkf10IjgMi45ShnSIUI3QTlhBHmK
F7ZTKKI/OF3zQlFLjI+J9D4bwU2uXqhQ8kGAiIpARY0LM6oBHoVk96CBSeVApbKFLoWW6UWDm+oW
7pSd+W+eHzxB4yT4BDRVtzCqAETsnAlnnQe+Kgdj1Xje81AwoCkMfc3tnym9m3gttfqgcWWeQwsa
lul2aFiq8FMb2c20ELPShZ0VANHiQPsOF6oWrYojebeYCwAHkGwKgIwm/ehnj4YKHuYluHFhdJEf
XKzaiANTAGNJGwz2C9FLt+PKpkPOPeLQjOxRC/sLt/ZvCgzMBQpWLXQwe+GEVQDD+kF8NQtBTLCa
OpBiBg3xDsSYv7DG0oU6xpeo1w0gMqbCHd329JH+3kqBKnM762amdllLGLsLy+yvTHvx7/3vvIp/
hJD847f/4/9HvrS5xHL8v92E95/lZ/GvVsLlf/gPK6FHmIgH8tj3sXsJBo38q/9Fl7b/Dey0bSOY
dXF7Sxdo8n9EkAT/Jh3PdWhaWotrTpqo///DSsifRzuWqYBjS3RV0nf+O1ZCcNT/ajMgGtTDXsAP
GVi2/D9A9q4XKAdt1daRXPsR4SyZ84gQLQeNZeDxHEby1zGU2FMy4bVyp3jTYDqIbGWjoffvAhSB
a6nlz9Db0GQWA0FKOHQQ0DZGK3sy3Ppd2gg8TW8guM8IrR1z8n6fLuCTvyQoGVWvzdzd9HFNfdwr
6Ahd0mwNNI6or4/Ol79cABI0wauyoHZDxmigiqEJjKl7FQ9kuVUObWSyISx8L3SoTMch7HKST5QH
evOfvtz/m7VQ/NOZwUeGuZOkT8uD/M2Hxkf6n3w36PVc3l1gbyO7onYMarI66buXnfvO5ZVroLsL
7O7WSNItOmE0mxMvrUHiwgm5V5jgqP31fBgtOk/MWGjxRji5uGelZQdVz8YUac4oaZoQZW59Knqz
YEZewy70fdAQ6aaK7J9ImFxjivEw2eaLWVk/lk+v3XP3mbyvjKE6w+3dpH59JRRZrQq4fmvD1zXd
CfQGIXOCfSO7Pw39AxMYju/N4LF2VYRbTsv+w3EXuyQV+M7ykw05Z2+qGW/hCZT7NF2wj8QE1vS9
NoAxfgJz/lKJke4TP0Ane1FZ82HVg4EVqD8T4aDXXUL7bUotQBdjukkiRt52kL52QZhtNR0GzKdg
XNHXktGRGF/uC6ATQU/b61S9agPnJlOEBEBzEo3EC0RMsB6aBzEUyYHWrEuL84nOerdT4EHW49T9
SHGfyvi28o6RyrdxQY/QieJPSA/B2jUf/+sVsfh6/8Wqszw5JtBK4XhBYPn/XBBuS9ne5xkLokrQ
kiYSGXIUX/04gqgAPGAZ4L/KeMa0VEMkv46l9teTsfj9DMbmaIFw6Ml07XR+vRlpLxBbZ63CsY83
MKmNTUMKpYsEdTuk905m9hdKpn/f2/9la/8Xzzrb0D/eg2R/IgYJayjGI7HsE/9pUXPjKhYJlon2
njHQpGjTDCQOt37zGVT2A02OQ7JcKbt8JutHR9daT2S7N7/J6MACmq5uTY8lm1IEQDIGYeFiyQH7
XJU/yLJfNam+/81P3cN+zSfvBGyq0vLdf7xisomrftRNtTWCjm+9dG6iKnv1NUq7AMfHyre4LiTI
hC1nuiYEUcJF8bBSps3zlG5SrL67nhzidGm2FmokZEZ179BF/pBcvZ316BxlnkVr2F0oMGZkKHVc
bf/r9/DPzdeT7B9Y+JAIWqbj+f94CwP/pk56ANzsuL9SRIRnOw1SRytcWXJ+dI3mGYRUdfyv/9b/
SdmZ7caNbNv2iwgw2PM1+1Sm+saSXgjJshnsySCD3defQdXFRVmuY+NgA7W7Kmcmm4gVa8055m/G
QSJXfZsSEA0/z6uwvziBAVp1WT8GNIUmym/PfDXS+Wfr06t3AdIUZvlOnJFelQT72Hy5ppowRElY
e3/+Hr+/Nn7g0t/H/up6JrrhXx+5vpaR7hrie9AxemvLC54pme8I3fjbB33+Sf+2PvODeVYsn7gY
F5tT8MVoW9Z9XLqzB4EWbDN04wBEYVehN1avNCIuB8SLm9ldBv5Wc5VUDt9GoDttLQnzcmDBjTDi
EpGEcBYnqaHAtv/5Uojf9xQqVvZay3a5HBwvf70WEa9eXNe6286SlwiUUWWP66Ju6m0GpJSmIYEE
tFm2uYkzUs0/ZVfecTx4Ku3ph5Gc/vJtvhqTl+u1XDLsHFy33+5Ma2DdinrVbb2JQ0BTYxWv3sbG
e567giLBiw5s5V0Qruu0ojL6/7XTf2yvX18JPjrEyhqQvOb4HMq/vBKJMQxmqYEFZ/bM0LuD28Uj
PC9sG3A/YYdVNXKPhWf/xR7/NVCIpYR+JyWVYCkJCfz4QgzQo9O2pQ9HIbBwhQ6wz3TzFJfVtS/q
XSSra7mNveGib/Nr22sf/vyrxe/5GHy651DxeUt8iFjuyL+WX98bhqyBDbAVaXWtB/1QD8EZ4u4W
kP4NAXcfMpnvorB8EoZ1OdDd86IbfHxPmA5RmavdXDV/+UrW8sj9+tKAl3TQLVKKgrP4ur62DqdI
HlfAEsK8Cxirta29hXDLVFu9oox8tWN9kB3aXMBlnqEvjSm91FhJiF5bnuIBoSQK0r6vH+zkspqs
Y5h3/AP6fWo5vjr5dW6MeHrVruOKl7O77oLmL5vE70vMr7/hy2vVEXTWRzG/wXfDC6sMb0Kne+dO
H/5y+5al6rdrBV7BxEknbLbRX2+fB1d+TK0ZZ3qsSDSa7qDBXljrzgEhKcontwkvqNM+HDwCtMc2
JsMyHJ2oDNaV6N/zGTd+bP7tif7PL8VOTrXqQaLxv5A3mJV1KVuk2jrhAJRN72cDq2GVo/nqtp01
3uEqPeSyfJ4y/8bpvXUr9QOOpW1Hwxok3DSWN0ZfP//5Wv3Hk86Wx2lj4XMQxbD8//960s0qzQtG
aDDaUvOum6tnbYvLltmeGtu/bK//9U5Tni/4D1Z/1/+60aFsD83G1VgyshqBi2o5fpfw44ihRUPL
7HpI/EPeQBaHVEUbw5NykwTU63/+yZ9v79fHw8bgHAjX9hxhfnk8QiWEN6ZYuJdkE4ErTx5igG/e
pRFAk5YKrr1/AUT448+fa/2+jgeW7ZNd5Lt8qON/WVUaw5utaFIKSJT74dfla4GFiAGveVno5tmo
iusJ2OIQNRui+3xgUE76yqpMujSQaqRdtFJNyTCRseZPOoAo5AB2j6jt/vw9xX8tNXbA6dh2AscM
7C+vKbA/w2y6Rm0juLTC6d9jUT/XFWSKGF5pq1D0mdaHFt5NbMaKiaH5qEykZohnt3PXfqe7vilt
sDJkWYhMvye9Mv72HZd79PUekiPKdkj/nw36S9GUMbMjygyzBj3YRyx5tm3eTcICr47ZRtRPmNon
POvVqyqmDYnnm9CTf1lm7P9azhyHtN2FIBPw9vz67rB6FDpuY95os/quBqajQw2jBLcTN6uF9S0A
n9rkq1Vle0JatYMwfR2jMsvDIlk7c39b5jQYawKVVgCGd43wVrnTEiRpCCSwUBz69JZCyFtPXAXG
VBENdgUOItvPZr2HNO1DTjQZXZHW6K+XXIfRIpoYzYO9+fMz8fviFQamSbYwLQnTFPaXV8YMYEwi
QRaYDZ1HT7jjsSIvJYXk5kP2YZJk/D8O1v96BPoE4Px6h9l5vaUbQlCsL5wvV7cdLE/jTRd0Gb2c
IR5DHXd+i+2JjEqbiC1E7cDah9vCcseNVbThLrDkea4bKDeYMf/8+93f7zXr1hKVhRLVcukb/3qv
0xQdz8gEZZvL/uzjOoiy5CprOSon38opvprKljMujch+8Eip60mnHK+yqwKIh2W1lE5m8jzFIYCX
4Nrtf0jCkFdVOiD/yl18IFTzqPUgvdu7kWFZ16r3vCGiZkADQ3/GWg82fhb5vejnI9kNz1KPN30Y
4MFibOijEht7NAGsDeYcIX4Kw0cZX9ctlwihJ3OtIejXXpM9yQE8dN1BGkVrOZPjoX3c4Zk6pkX6
hI//5s+X7beb6DNnpJ3FY/N5Iv+66c2pZdmVxP4nc5TgOSmkYjSfYk1MmOvEMNGxrTV10ICYjz+Y
+7ngdPPbWmfLSCX8v25A/3ybQNhgPGjafbaS/rXZyaJLcVUq0Nfg9zCvhG91Dc4kIU0MQWcKzZlg
1xmG4UrYbrWZB0wdfdD9+PNFWWrmfz/Yy7dwkL0GZsj7xDHo10cpdwh0TTDZYdGeEUbW8t13CjzD
zT60q6cKyp5q5r+8v+I/PtSmReb5FLM2LYXlBf/XTx/rQQauyCZYsuWjr3oeEgW1dqQ/hIMhQnDh
ieRAutJ3EjPvuGe8RN9FFzzYI1BLkbsTmlW067F9m5Ee8pcDl7Us11+uyXLUspdzBpTZz77ov76e
mwZd2gVwvosCc04WbZMwvsvHe19F4P9pxgzgLWjSqHStKnsDQnJdTIgPDWevTOiHur9OJ0I68ubd
I8ABu8O3rkpBGgqL9BWnPSt4hX++jV93SW4jJ1iWfd8BqAbB68sVpQPUlrFCdpcRyoJ9ZYn7Bao8
T88iDL4FyTUY2U1JTvxfqujf6gg+OXCXbFf6FcKx/S+LcTYZusuNZNx2bpyvMa0ir7OK5/oDceDt
VLAeMw5BvzuLty5s9gGafGaA74ygn50ezohHkGbrIj2lWcT5OrhCx0gjcfrL/vjbOf/ze1qA1dio
qcM/n8l/3VTdOCSP0mPcQs27Ddv+Gn/LDmzvbaw5QFf2iXEcqjg0fQ1GxjmlVz3axJRp8HDekXM/
QIzF8UAigP5L/fCZj/rrAyeW9j//YmNbTra/3j16+aqCHIKWus1+jpMprjSmF9BJ5tNIMsHFoFNU
lREJjwI1mW0N+EDg7H/mILBMpYfaZ1GGjn5S9r5vY16sohZrA1/7rUPfOIXfenK9+jqqo2/kP+V/
u7gL2fDLK0MRCZmZpchkY/r6FOi8YYCqjX7bItLqQfG2rsGRHEmc40NVxdbyMwcwD4dBpftgmsxN
MqtLoRqIAHm061F4IvnDnIn3FSMc6DLq8OFUSXKLrZQgyr4f4F1LlBEZ7o0aFrkq9MYU1/jbQO7a
ZPxIhnFNl3/zssnfz0VBIHNmiK2MBwqFRm6TUexHJx+R7ME1IofRWCMZP5rV6G+SgokDPjNCFJbL
CIU32JiNeTOZMlxBctbbEGDJ2o9Dc5+g+iQhGjFC5FRMRyUWXYCC56a00g24i24dxMkW4fmBtvRF
PkPT8JR7Z7qwkf2J+XftZC9mJ3CXo6c35E/XqJ7mUC8U5vLDdW8QOaq1sMjrstJ3IbYp5IZd7cwP
mEluUQY/F+hT7ZQc204ImzQfnCeRhouHarS1ycbokvCmHkF5oBwxGK5AOUBa8g/fGyVxsY3r8CqM
CPMYOmfeuH25oesXbrGlGGsbb61hm5j+sQxQ0ZrvtjnejU4RbMYla9x1xpMOLYPhurworOAKsipq
WlAAKyuq1LULI6OmkFiBWDc2kSnGrWNIvl7mwaF2umZntfIYN3EB193CbVCABab5Ua21h31CWNOb
nrn80URG3ufT0+mpx0GEIadPVLnTskWnKXD5te6w8+NSP/95Mf3tbIghhc5nQKuJHqT/2wZgTGSP
QGFH7kTYIBBhOq3+O0CZ18X3NnrOB/6hOx/eMEeJeDK+/+Xjvx4n+HiPANKFe8WyGjpfjjxzkwYk
HaueBC6NAXa0KeAmFwVnvCn8myIFU6LwX5/yfiYJqqvFrhYOefeJf/3nb/LZx/l1YeKbBKbHGNJc
xpBfFvcimTGNenm/dcMpAaq4RT6H1K+31p+VNnbyAHs/yckEpdySTfJqTtvSDqDxTvz9WcFjZRzd
SGV3aINX+fJ46UG119D2d03dVleJIuqyCbFmN2NigW4QPDyhgWzbBVmQ2JmLYcP40XrLEO3zDw6w
yln6RTqjtf98V4eiY2kmcGUt6IcvFECd5fo8SDwZakZiNcgbFBb6ytN7wKcN8Jl+nwwm9n0VsPIH
uUcumT4SUWHfhkg0xRCcmqqBIoV7bx/7vL+IGJK/FPH/sSE5LOwWDNKlq+l9EiD/tSFRxEyhGoZ+
G4km2jqq25S+e1V5FY+/iw3JCn6GqSRUo+rAy1s/4cv6W0d7WEwWdD5avzxwxiNEGIBigx7+0uhF
CfN7UUH1Q9y24FuGNkXqr9uSFKjwo4iGUGM09j5qB9wUUW4tVRjZkKCrleHd1vkgr2x1CP3YQhzq
Dft+mgagmxkhotq8tiJ7vPYpphw15gSBoJFPRba3dNOSWomKFbfAigM0JQI1oBib8GHoFlOhrdo9
InOiNek5weLrdh6s+J1JNbHCiGofpiJ7SxY9Ms1H9OC6ctfLv4tiOlqtrTBx4n/q+nRbdyLcYvZn
TQmxNXKmeZ/mC045Uyj1VVvT8RmiLt+Vi98W+e+h0CVTxmUL/idOJdVIKKcAPOHMoqNvZGbu66pq
kB1R1uHbnHY0j6JdRKhsTfbYxjfr4crDISOlLW9glsHeM2pQQIFjoYsph91nvocwELdZFenDoZFu
ZEV9BNBj72JHuWoy5xD79v4zd8WyMY9NKPFzfk6hkLRW6dhcViCh1vV4sjqzxuqJ0UHXwdPiAYL2
QTBe1BKJU9d9d3IT62NuN6aXi3NZBB8YMe1dP0Oqakp+r5XSNPneqLB4cK28vIdpwQYZbggwEldt
6F6SG+Rcu7pOtnFRPcKAI5KF86ev8AtqCVgxZIs7ti7SKDgg+Ta20P+0ZQ7zwYmL4wSNapcNWDGX
j0sV580yND+kqwxSnXHpTHHyMsuXLnOnW8Nyv4MLmgDnIArUHbKeittMSFsSbNld2gNjRc7ccYve
cTkkVU06X8VO+g161zuNuvIx7z1CUdobNOjda1ZnNz3RpSxFoORHngQTEC0q2TU+gBxSkI+sap7O
cvqoJ/yzQ4zECR5qEPNSBbP13e9TfGYyPs2BM9wU1tiuHWO4ZgzHWXcBAaObrGDox+Vtx2kk8AOE
nmb+JE6uXeTkaXlq06qQrJdkfpuWcrMdbPctt/x+NfgpsJ2sxjkyS+ssFqhF2kWntiUywIdvmHgp
eRbTNma6TEor95JDE0+glKfZDZ8Gxtmz6xhHAFU4g43GX8skCp+KVTsNHoAf7y7F/L7PomqbhguO
KfHsVcO4Ylt03bgv/I2wHQ23300eiiHQJ1Wad2nj31bu1L2UQHPh0F4FXsLnoI2+o5lNfVGvU+3Z
D4CenNtsCYOLcx5lu4jOhlXaCKhI+oqaaHxQdbrpmmzcALfxLoEIjye1rK1B7OIhUh6IjCIfSE1B
C8UwoThljUG9tM+mzHiZg+gGiA03ymtxY6FWpMiZXsRsByulDcRq6GRQpRoXjp69CxN6AGWRPDeV
dTeEifPCO24NIc2sKCuO0p6aDcc3ecTa8VIY9XRwrbLEyNjuATAiOFziKJp5V5TECcSZe9tM404s
Jzfukrw1Avg2vjSu3AGFhJHdJxY6CigfkIWq+RnJg3WnsZ2mjvPQjFW/kASuoeYmW2Ow8AezxHGc
Pcs8HQ7SFGcHO+Kq5WdsYCqHy/lJHV3Uyp//TbTFN+I48Du2dF7IZzIiVHylT3slHJj/dRH7Iy8I
OSpTfjMITUik4d0hpjgGWCh9EQwETZnwQBE4HE2LFarQRykRyfs1i2qyVLh1i12tkiPaev+mLJpq
7y2JUZ3NHcDxfpUTstx0cYtSozp8lmITB98hpRQEQxhswYCh1nB6cbDK/eRYyZ4uuTrEtnxVBt7U
vLvwxyi6jFucf1mErLabMWDIRjbXvl08OmV3mHt+iDnn1aGTeOoSM4o3Wr+F+AHOnTlptmIUj5zJ
zu7yF4f8sh7f4UE2ZFnYgJtQXY946og7EmXsXXIA9S6t1HIvPyg0XDAGl7HfjVeRx19iRgIXUWZe
tl1lreJSiGPDgrHwEe3zVMxPKirkjRMiPcGschfXAUyGfNC7z/+qzQ6eMv4D0KIlwMIsrl9UNa7h
XGAYCfUV9WSx9kC27Bz2t10siKptu1M3XHYxBVpKWbmfa0qMbnCIxw1HtpVMwhrhDxkihFa6bugj
asPdpBGAYu6OTcjKPivHG0JVhlXVLyLysL5t/BhYZJyQJkNCjmHgNYvBLK2ofOAJBym+whnVDfbv
dtNbCjJubbyRELgfOWHORAxuh6Bbo0yJLkdilT3OQkES4sUf+mrHufwlClAAO6k+NxZtDTLbUV+m
MZ5qd29auHUNcEqnssgp6pigqebF7Wp/4zTlRSUeiwnnBnKvfI22gqBXN7xnh8Idw6AytdNxS+8+
o61VwiwjNg7GRfMReOL4mdtD9BzizuVIo8L+usDQUsH4Xo4nOfIMPZViQz/GOdYdXcmi33dYg1ER
SbLYTe82b5Ab21RrSduSzF7HHIMNREGThEhG9l6PCblRB3B2myTKqnPWRqCnDIzc9FT37UxBo9sz
DbfsHPbJ2Qqbu25hJQ0EliDK/QBpfCJBeCFdGQcvmMR9gqQYOLbu9vlg2ZyoSMsCOOChXkqGzr4L
++ww9Xx9VUdkyBvEWUW+2IeJ7gmhzSRxPrbeBhnIIjn8tFowZjGMVYcQv5psJzLNsECnDLxtqyVA
fD7gl/mo7Y6NGSDdygqVsRsaAEEECRNP3c5wr/0pW/vdijj3+rIuyqcunt7g0M6racRK4PjoxrPS
B1pcE5uEX32fuqGLjohuRx0hjZnA0eEqwEA4ivmcK0RVRhHymprJGRT9xlQJIU292ZyVo77lOP5g
qW/pCd+CVTTWjkk/RxRRSwsA26HRAkitOA/kQbmrK2sXqloCkhf7TFETqczfps43Nyja68+zZLAD
XEZRBHNtx6h53gXOhy7g5ZgeQUh+88NactJbr+h31B8MsPSb7GN5sogHZwItWDRhjbduO518NyJs
snOWBHCYvEW2yUt0Ykj09D5LEEjryU6PaTqf+5yIldBP72RgfVMmImlIqhggmio4FEYWrgYzfo5b
0Fi1C7RLRN64VWI8DS122yyDgTdEL1XWoNTnVE6i36NX2uXpHvsxdpKMeCmNKa+rp4Ind8aYggOF
PFNj61jvrbOsMvGB8oPtu8WhCB4VehZj2l2am5faN6r7icBGaYCtqjLAdXFWTIdqcn60VlIcYZeC
dsRrvHYHYqZkj7Ht87TlhwDNUYLDE1EhOiYvWdx37ERFsxCFR+K6U6DpTnmLrQZ7w9PgQuWaPHBH
NeXgqqojYx/iZ2MgfcggT50/30RrcgFbA6ZvqxPGnr0clk4xOWEsIGnKD1ykIRLMrPMNbw1m/EpC
VaIX4Xf8PVUxdFAE9N0Yz/fEm2W7UuTXTZSUrPzWzrII5A0JIvXjZlzpQBG3Jb3pFCgSvBCfgDfK
910/1XRaGcrWQQZNvQufgUiSwaXb9J/IQCuHpGku4fKM35hw6uF6rGrOS7glK1t6N2CO2bmBhq2G
YZr29P7Cy8+clUbV126Q2CfhGz9qBeMV6yRk1wSdQO3oXTtBAAxC2R5sJsYqzpJDiqAhyq5jM7IP
7L8BvptJHUr3pfZzhuoZqQ6DBECZDOGLMWSA4ZVT3ATea+Ng7qpMmCdzGF/oTJ+sJkxXHjlpLHrV
02g68Xkm7Bu3+IyCM9AmiBn8rbyQW7nQJagJaQU0RnQIA/VSJjC3eNs4ddTg1SzHuSa09YC3esu1
884oa4NLQhZexkZidMVGvk99904y4YKsxaSDoyTbgEGjWNEkX7EiTrt5hgxJscbGlem7zycAi9Mh
mronz+jeRdy/lgkkf3vp9eWOd28nd6TWMFTqMnBQPj4J2L3EY8Wudba9G85+cFAdnPMhYSR27N1O
DhBLm3OLqKMZbW/2ZCdpdSrqg8TOey+d1CK6Ul97aDZ2c2sdxRg9NsAxNjYmrNXnVwprcKIMYj+y
mStYJqI5+q59eKqT1r2Udhetk4muCZ5DABgpEeqfe2dQkr9oz0W00c1+VkZ8nLyyWQ+Nik8Jth+j
suddX9LOMMviW4yuf+X1UbqGCBPvfAk1JE8hXgLB3NfY8UkI26DbcJEIpfeG4FrK2MbLaJYX/tQP
JwNs2QEqvrTVRa0LDQ2YdpxJgBXjDtZJQ1rbEUxbNA31Mz6TKVLngQnNBp9cBfdKPOWFf5JpEN5O
Q3FsUglZPCkT2LQSP+rgE7EBTatU5eVscGwYmoaVuk0o0z3LviUA/nLKp3IzkGwIcUoeeKvM29iM
3YvAiJ4JXsw2+IqekAFTRc6pOjYVre9+5/uOe2HU8Xc4LtQosEuoe9KY0eu4bfqwOaHZeouwXO47
d3hzzIb4P2yDOz/w+fUuDUkjDfZ0folDdq96lzTOFkBR5onywbDm0wMWRLWrQ3zIc9mvVBFfOmid
YEhD8Crr114pEyfoAuTEm7zxwuSexs972iPwDHmmi9bCaXlN5Cb+0oLcgEJDx9FD9t1DV30x1jx6
ZTI+5tXUrbx48G9bHGE8g+MOaxFN0HH078ZHuqrw0yT1qu9BQy29n8wSuwtGle2uB9lIXNtIEEGy
9i1nvvRdEDBG1+20/dam3KUU+EmvAeREiXkVhd2dmhUVZ4r1OgA2zdBv7cTPOhMpmWntXaBAvWgv
9neEUt7MXr0f6hQ2STUTsUynY+V16jmunRafhx1us/YJwh9I34gZoQM314kv2BpMcj6AD6dmJbcp
jN9UAmoZ53sbcgRoeBSaU4VxrZn6GqYPILoO1VPQtNPehvgvIkTgHcP/9Sitow+2c6O95KMuujdH
TnJvMTZZC9Hdc3JtsWy7i0s0ZrM1X4My82m8uFdh0BPuSVrrpun711xQRXmeuBBmhkQdpzp4PuMQ
aOe2D13vIiH8ekU6/NVojsMxHt+LtL1ve/iu6UsyVe4KURI1v+dD+Mq72z5hlxFTR3htI/Z+ahy4
Se95F3BViuKQ0j+gcMbeLHFVjX5hQxIRbKGRBc2ZX8M2CohvuqHtOkDJpBGJKxC/ThdCgFtojnmg
16pxwZhgXVopUtSYmYGeqQ19DEizqCzSRhufLOk518/lhCWx6u1qk5r5oxXoctUho9HeS6chClS6
vCHjuwaSGsZa732t3tpGkPPHgRpDuA6PWR8/FoA6a2jU+ImSmWQKcTHDdwZoLoHQ2tWWqTlkC9N/
jWl4rioLD5DGHQ3YVL34kYHosTMX23GWnxJFTkvavnQVB5y4TQ52jUloUJga+9HyVxZNO8ykamv1
OWugIi5ABfWWpLkcO9dZVTF8KId6XNneuhq2aUIDp3cO7LnlTtGQ3HnAXNgQ7+xeQG6LaWORo3cR
yekhn3+gsk9uCXrejNgBeD9JSYypWEGxXBBiSeI1My+eY4TfQ96CIIlcjTLfoFmRhpuy6y6zxK73
EZR3DITT3azVPpHOHcfh19Kbzy7HP9Whfh7Ng7loBTzOLWaFPyy7dlVwyTn/OreCM4iWR6uPR+pC
GmyYxSa7HXbYNIMNaF7W8354Kp3PjHb2PQqAfdx0NJyT+IbB6YvRATT1k/rVy23rICCJVBAz/Cwn
bttlVQALbDrdBywoDG6shA014YpzzpPKqBNSIP4WYgwakAPtW/ob0UTyiEqam0F2IfGbiA1a2NxM
qrwfkTPVJ3Uig6i9rQrnOc94ltpovIiC2b+JKMy9MEMviM94W41etBu7Zl0mHYUqE7MVaBTYc7Eb
rRmHnCtpA8noPCQYOPhLYOw2qpNv3eg1e294gF8rDqqhajAIbdombPEQ5dECfWYWZox22Lrms2GG
clvQZj80wroywNdv6zlcW5NBoQ1LYNN6MXSO8cIX0cksSFxKGTaLfes18oh1lojsXNFAnS/cqDLX
MG2sfR8mm8E3NWgIY+P0oAWUMD7gYv9wRNlv9EyQfZf7H3UJsjz1s/upnzZj/GgG8XOec1LLW6aC
QlU/HSle2+hmBAXdN4Tj+hl2/rHDSld5r7RmcOrq7BF20sEJCROsCgKz2sbmP0z5JrCrCXNmBoyC
XUF2ffFgxfZ3vw1Pwm2t287jDFIshayXme/HdOR/rwAHN3RkZZsekOfbuE+G/TwsWaJZ/ZTbrKH8
zkutBae5DK1CJQgZsLN0h4mLuIBqeJojsIRMvL/R4yKDs85/jJ6GtdWxGXXCYQmJArVlZwxgGWrw
9lDB1yBDsmtnLHYcE2vA9qF87LOJfKVm+OFyBD75vjntpIMtYfYAYSUMQRjRfEvBTmycGn98aCQ/
QcztdT1dAjy1ASBWPw3Sou9Icuo5aXUOQSlGbuUbup8D9Bv3RLNOXqXw/B0/rr9xTL3NA1wkpTEx
TinnfdV4/ZWLk4m4YTGZ79qGi9FKKig/r5xTP3zQma9OcUXKR0BhxA5M6L2x7jvYDKE2DokGsNEw
/VvMmFGHPxQcWLBlRInvujKAn9fdBZ7jl8+JNtku/A45z+sY/MpnRV7Tdd/Tt8LIlUVXIQfVC8AT
GHO94RVS7owF4Vtk0b2XxZSsc78FjsYLCH7BhcM7Q4oztgo39gqOa0HipCb6un8fDZy4JStf35BQ
tQRJe5IzcoVYd2UHzCDkXejvPIbRdQWv0KkHUu4zEwqjC8EF5vaMDpppLtFCydCuBzpRW0Rw3NrX
oI7VZk6sC18xiaiLmqguGT8K8L6lwym1mtimFA8MXaCMLM9xp/R9qjpjg6Qfjl8ibmTlfMT0rC3k
3LYrbepoB4WWv/ZtuDZQFPDqZ029/oxAi+CHzfw0Uw0vVnjgHVSYVibEKPjvqZwBo5BIAfFtk0tk
2obpqFXXgb+RXv3oMOq/sE20m4XOHtgtblRqJozTCJOZbGPLij1uUeJxkuwI+ohGb98r89xyvO1y
aERx97NsAWvXijy0OKmABvWIZwZGPWgVdzoDWCro9zFg9w6UHD69AWBzgdOytToR3qYGBRZYAbij
S2OXVjJUKE5U3auB1R+SjMsNgczFxuW/CxvLaxxDJSxJRg37gYwf9+RUbbPLXQoeU2NUsRXIvbym
r5J0Z8/cN1tVLBSiKmt3ZeviBczzQzvjaJQaVEMOCRSrNGJFvoAVO5TTPe52IApe0o7gM/K7woff
gwV6ASCgF0bOdmx9+eghntsblpOfdPXQKvLWkVH53dvkWsa5SrKTM/T9heXc5O6uT0nf6NpHBf6s
04kkS97dDFGobntVosPsOWjkBFn3PneH821NqBhBb0u8OnIZSWO32RI5s1vmw5veFqcxN15FYroH
pJ5v6RwXTAoYrdvy3k9S82i7et3Z8UTWvSK7teKfBiHY1fY5SJDexEPwUQzJxMkykvAsK/fNcm2g
LHMswco8N9ngsMXR2DGSfMHTRhazUbFqRNsj9ImfoqK+zsrI240UvCKuT6YxBAgfUsVUmvRub74x
SLVdx1Web0Kw8QdXzo+jzWQDd4FY657g40Fbh7giRSvDiLhhB//IYd2QAol/m5MpvXNyN8ruSlZF
tV2aBpOwg/MsnjUN9R28TJYQof2zFXXgvbvq1P80B7YNNJD3RcW7FNYEymSWbV26LTKaxok/HL53
qqqTZxoHix1sn/UNDKuksJFf8+c4FegtUdkPdagZnQxooAkS3zfakTvlR/kuaV+zMDvFLg7yBIbl
iDFVx/m96IZm3Y6jAOCmjzZPRYAmQ02o1oyOblbtpY8WeT5k8Vwl1JfrufjQyRhQjKKLOsdmWB/m
rrrKZXOYDP/DKaqfo4l5ruPEW9TzRpNjsCYkaAkIOgasw5uJKOydLau7Kk85qcdL9zx67xSvU59F
wyZuJ3rSTJCO4W2RLlOapOovLSuxqCFMRlHg8rdmySHByEvawsBf9tlI6U0HoqUGLhEjMe+jc5jA
K0x0eRw9zgF4BNhoBTe2xJS4qasFVYolb12TTnJMETEeZD2Q3Ba+OfMQ3UoLS10NeLgzfMpVKa8r
k/BBK+lsesm0psKgAuNWlAvuRDgXnSEA5pDkRfrolSB56sADZi5yEg1uwYpvFqi839rByTOibd0n
xkITuXQjse2N6Vve8AXUiCHZBUa0LZXfAIJHzdxogzTdsfNY68g1rsabEZ1jHUrjYkQdAA4q0iRL
Z4igDe9gzpb5YFn9Eyf8NtbureZpjwrBA1jRjo+aIduGciL0BjTuIexAy5oFuTS4+tQudSkRWb8I
eCceeUFQh1j9wVh0EqYE2TrpJoqBwcKudLZpjZQFT8apploOhlFegczNV45wdpXQ1eM00IwjJnqN
W5i1Jsnvmcen52BKBkp6wCCmvG/c+OVztcgtj/NTFEA+0MnB9HEKx8VL2/rqPi7csyHCY67q8SaR
6ODGAJykl8lm3U8KirDt7gZfWswuY4bjjIJoZRHsGCOFIFd6Z4rijeTPltMLLk9+8ltYB/lF0uqD
mw7OtVZya5QVluQQo+t+9ngiP3UaOfyX9cyjU0KRQacEEdKc0tvefOthQE2uTRcxZuDqjwfLLcO9
rCQcqPlJhlV1pHR7c8QgKfnFsZ4AX9Nw5vUxk0vCfuTRVyl8aKG6pfe4y0Xi30xT8cgdhfvsak7c
4CgHM3upU8IJygiGeGUJgEO4z7fevDB0JsMkzS5PT9E/LbS52JZEO1wjSCMc1+1cSOdjfjS815ot
8NqOYw7ZbuNeGXFSLvrdFWec6SOf/oe5M+2NG8vS9F9J1KeZD0xwX4CuAZpL7BFaw5L8hdDKfd/5
6/uh0tlpK91W1wwGaKAKKJdlMYK8vPec97xL9pZMdDxKJV60Y2ketcUmh1KWwY7lu+/9QFgP+LC2
4V7M1UdzMW4g9MuRcgqfhvQDJMJ4AueNwTCdOkoH4ncuEnmoNqo+3zcjZz5qVbwkpRPqMNwkSG9v
JxYHgUAChsXT2p/4cvjIYlpRq4ekLNi/YxMLJcDauqPs8hvgP8VXSsodKplOxz1cwDwCHQFl6Igd
vxRPpOokGIQrJNdUkwiCzbEUFLPbrkU9b1dSba6ZTuBPX8as3rw8dX7v03jrriIkr3kFT8scojv8
U6+NsL+ZWhFfemF4SJvoMiEEj5mgAEuvBjz2u/iuKpO7VsXdMTdld5SxKetHxO/65OgEGRGVVkme
HjGfxYB2jpJbdEmViwD4bSx1wR66fKfU8TlQq6+VtgSkR3ciKCAHKIr/LGDgqvN1GzyJpEKlsgkW
bUugPvaleq9WxnGslKc2TfdzCT897jB9jxvGHbFEb0fOKBZ22oqdXCHQQrkpjVlbhVnzzDkNLQQP
FDiQ4jrXaman2L/Tuu99y7jOMu2NZCLCizQSHrTwAPn51PUMZlPIIi09iSeU9UVhUBmCZUs4RXHu
Wi4hLtskJ9FLATGzBXk7ZNJ1GSQ3+cCJKubGS8vYO++hWcpGZhFcDI2ghWQx+5iK6HRPJeRyO1AY
VKpyuKnqzlMMwtUpm24DSfXa0Xir9PBOrPnZXhlDfgxfmRTHOuxtxwuRZzXozVrxgxF3r4zMTB1b
YS19MssGFTVig7DZi3Lb7ZqBQwkAiqlXekQVdh11Eq86Ngxrvb5XulQ/tjldaBtK7phAjNattFuJ
pSW60KLWI6WNwizOhhdceRgKDDiF9hcClByM+WoyWqIAchme7/gzKiUJvGEbXzSydR1GmB1CSiW4
iWeZxV0OK5s0EAzflYiEYkmFmVKW8YWK/sl99x0QBQxXykppXQYdzCwY9wN9XYzaOWy1GXcIGAma
Iu4jDIPdFCFehRFQrlHfYHIfzROuc/l0kCTXrOJtl+awQMiGxILRHWKkv0oNmyfExkHql3BZTBKE
AuAqAOKWGOfjN0MxIg7Z6Br47yMvXvwbsoGQr5pdXGmY/5RAUmlggDiVSeX5XXrX1dSplgzGxPVo
gF3LJwK5w4LTEX3YUMHU3A9UXo1uCLYWIrHARClkO/FFNzD5lrOprzqRwa/Eq04VI7mdz6dm0oCJ
pIIiAwMw5RYsyQDKYv4Tq4PIbmwdIhp2ISzpocF21BGLuTEAhg7nugUNTUGZegHYZsBkXM6va3Ts
JH0FPW+AILpGhMUigiPj1A/t5KW5BB3li6ZI7HQBlAb9LaqF6wrzBCidE/hx1a7yOn21FAWHouux
zQ1GGum9gCjXpr+AahC0J3IKVSdoA2U1HRLarpVQFw9k/jihptwIupPm8ToJOq+JZpLGLES55V5i
ql6m4mskI7CAg03WSEUmC6Zh19Gsv+KqBu6Qb3rJqG3dbJ51TL6HelvSiYNSsaWOGjvHDKlITfFK
CvUYHw3dWaz6aK1huwxnhFk3WlidcsRndrCEwbRTdKx1nTJsyndzXsieltSXeMPC5ckGUOIFqZnn
S4O2nNwC15TUryThOlBoy7g91V15IgyzcfWMFsmnDZMwBBQV4vqy8kjEn531PCpzKrD4K8Kjqc3d
dgSMjCuJ1lpjlGPkbGbmfdHBzCq0ZK2mtF0ykEdXwitijFFcxKHe2FMeVuz0eDVP6THGedWeSuUx
afpgSxJfmSgQ8ksE8jpDMCnORTY3OSFLdWIY2GwIu+CVyVnqZHm+NOXZzJhv4QETbYxIVGEMTNhZ
4ZvryHM4bcMEdTgUOYsAAqQT8ymRBN+NqPSmnp6Z4wcafNl4OFKc4EcmGwF7EV5ijda4i25kqjyv
wTfbSSuUWGqUrxKZIh39oAHEOpGJR61a8x3qmN2TCapDLfY1bXrsnSw+hDnU91nVP77XDyXjWsxS
LyoR1raVIvIpcJXg5U2NtdLq8kYr6XwSyZi3cssMLjKm4cXk7J765Ao+GqWEUr1i9abcE/aID38b
9reI+2Y3Nab5skQSqDSUJzUxwU5jVIiqiuohJ49xYYKXq5qALi3ULrVoPuYNbYsPS8qBmwJrQaPs
lwd85VL12dTbr7Dvn2jra4f0N0edCIsYJrpho+MlY8jZ+vFTWgTzSsenIBYJtQqY25Q4SFB0RRv2
kmtxGDem3twSTUqxKnFbe901yUwNyLrwDKbQw1BetIn6Na/iTTvOe6urNrI57gLf0GzB0i4NtdiU
8MKXDr5ZWZ1I9VkCjUWPkWw+hwoHjAWVSmxwF24Mgheh9q4Jn2j3EymHLD5IjSVJpWoFtIIZcslt
8MyuvZPxDSoNyfWTZhfw5kLGYVAcf+0T62qo8i/VWGJddU/yzG29TP8DtbnGCRqWucEGJsqkJYTw
xdHwk/1WEBrCaJlUoQXNh7eR6Vd4+R/rjtSdLGCUXPpPapCQpBi5fcbO2VGQlRO7COeaqw71ORbp
FedKPAlyom9GBqBQ9eHjMPrdEWsDe0fuzpmaX1bCdN/03UoPVzH3kSS+8qVQRdo8/VEALBwmsuV6
E9c7ekNbKOWjn/mdzWBKRHdNPV+OW2jRYes/jlm7iXrsKssbqRIh4bdfw0Y6R4H1pZyEYz4ztZ0w
ZyTWZ2NawSZrkAbQuNDRN6eqVbsDd8shDpC0hVQ8lKK0zpUGnuAov1UkCHrKoJizo2YEFIyDhaoC
FLDFDGjTtwQ4AX/72Y6UgT//J6V+/u3PwH4EIA1paMtTRnAmzBJbLiR8iCTIZ9lu0ksKLim7FQNc
IPD5f1Vm5A61abWuYsl3ctgrpPNhIhgqS2U6vEDJrh4wF12cDQWas3BjQd24pjO2qd7p06Wsv8gB
BJmPCebOZNaiRXBXNAjjvVlnO6HHjKansMc0XM/2ilW5Rtm2zhxUMUyfznJqsXhS8OqwWvY1a+pI
hAPuJr3jyvI5feu6om5SYSoadDKmpGUcZ02/1hYVUBSSuJIPmsw0Lb3K1IABvAIPRgohjUgqLdP7
/8c/VDT81rKy7XFs9XIMw2yUGxPo58jjast2DcuX9Lgkv8DjdUnSiYg0CoSCBwVqHhkJBMyWsx+z
YkzHoWLKCMGLwjq1QjEzodf2MelVQG/ZmpFx3SmXY/A2jWQEh60sefmUlMd0jeO3Pbe9j7FS8mxk
MEc1vsBs9ge/aAqnIafdlbvwrouZOXUhAWRBTAOjGaJHW0xErZ6hHoVQTjxX5omYe5GJSw0BfwR3
pvG2kkYWXRStMYVYiwXZR0NjTZ6SSpdK+SrDMkVEgmVsg1hJ30fdTKIsGbPwv6qduoI3cxvCbTu0
mO7ZVdiLKxki9NxaICX1DBW5fgprfa2VRrjPm2CHSu4hWWINS8hoyCFFtxQQw+QIfxDLb5VCpeTR
UFXL8viqYFp7UROuQqAOCl0/qW6ZWZ+7oSBmPgZRSEf/GsCCNqsrnsOkfovH6cno8Qxru2Qt8nY6
mVXPLsacCFLhVPcN4vKmDVui5Un44kwgslkHitVI4OXtU7VyFZA1ecrne73xZ8+0ovswQTcwjljr
asznolkjZEiu0MpEb/Ti/eLd4nskZsm8gdZOUweGt4hNB6iwiLbS+yrCvZ/JXE+svWgei5JTDQLD
bhjky6q3rA05jJOLbCQmM4pPW2NGvupV6YUViAvvu7gC6HytMpkA2drJM2GYIBsQHX1GUwLG0rbc
Y95gaMLoiFiKuLhN2cwJkWsjN4IAEewmpj3rEKVZC0zTj7FOX0W66txjBSmn0k6Uthpxt17IXGKt
iMyprXbM1jB3wSeCY1boeD7X2onUChkvSfN1kvPZZheKyJ4OziofPpakZ0qBgRvvirKhXWjWMSoa
/9SXMhh1vpdTymktLFh5lFb7RmFioWCkRRWUXoHPaDRvUipvp1i9LRnQlUOf38QIHq/Glh8aqFWp
yvVV3MRvcpknW63D8FAN/WlXhdzX9guMwMkt4zhzMi19S0FHtUmcVyKmYZqdFixctcCgv56efQMX
5MbUnVwiayEnPyak+iCpCNa42cCKTK2OqrgaeQKIC8tee2wgjESRNrlwmk14nQjwZnE6kvuD/y0s
XTszo0clyL8Skn0tS6jWLCFfzNTr+Ka22B1HHOclg4J+qlTIcirO37ERvsLZlr1sDq8kEXuwjrKX
KL8Nrr8t08a2ZZDPICsK6nCFMehKQ9QDP6U/0H+4Bk5K+RhsGH4fK7IOnExi855VyzHa6mnS+FpC
oq0keGTeQrVX9OtyqF+wuU6BkylmIxC3mvHH2O8D6tAla1txC4bLg2Z+SXqiQuoae+1aJzEb43/Y
NwCOLYVnNHLCxmQ7KWKbr8XxkVE4qHRBYTlJgEGx/jxwlyVcfadBk9aMQFpmCMjQk45o4mTGV4Z8
UPjrtzBnE68w2s6xhPE6JNGQcyzoZywzwZjiCQ9WQ+aJaGkRA70jmxkanXNGlZ2oxSMeJj2KIvix
pcqPTmE47KZZmtZhz/wfOATFH9a6LiblgFJwYeelH4o0eV6N1R1MCNh7yqpBQCHO+UkLymdDrKBh
qPtWH2Kvk7Bfxof5mMyEyOCz7AyjIbDNDccUaNstZlLHGpNvYAVn5nwYdoYkNvBAxqDaFvkCmGXG
q9mwzhauZcuBDqKatLBOq1NfyIkdVTEweVA/+l24Q0SXemrKdQB/qTexaPDExlqPFE1l4NUrkaBI
L22Fi6mDPBAUJBpnKaQdrbnke6JY1PZZQg1IyLBNOd6BFY0qKAQDUC8ZgxfRsmi7TOKwFgMyqdxq
3FaD0hlhzdzaQzMwlFGtxxZ8DYwccQJ4VTWgQgg6JnGinrx2pl66eYbJbzrMUAiryynRmFZnQUrU
3njR+NNzWWjCtrIKYmE6iCixJqqrOu4bpw9N24C8ZDAjJfJ7OmPYXh3NoYpWwL3pvh4Mzt5g2A3a
eBkXCEzUoD5080sYFMTrEGbCmd9Q32jJYUgmWATZTMfhSyLSelpAKXfUZQKP8xu2BfnAygct3VoZ
+95EWw7UO68xKe5XWRg1FD/1m9Yb+3bspR1MZG+qA/FGUDpkKgkzKNH0wXis8bomT9duM9G66hqU
usGsBLt8KppVg5niO1Et8v3hpirIs4QAkbFrRGUeHAd20Flj8jzV6Md9LP3UqOmJrFUfYjT4K4Xs
NLj+Lz20cocUPhmKR4iGsmuvZA0eSQ27p60BPGQRar/Uy6c+MK9mQUNYoUIB9vOXqL9hVIPlI9Y6
LcCdHc6wvLrRkmyTYrKZ0ielGbcpYxDh0Kjjg2zcwEO7A9Xr3TCT7kimp+XRG5hgKrGvi2xh4Ui+
87bJMYNvOe4lfM9tkMUaoz+GeJBdcLdEuzDJarIVikU9VJEvz5HbIJBaEgaxYKe+SZtD3wG60L84
TSCIdtFoUGV47+PkrRGqjVYzdg59mBThGDx3DDeNKnsg8GU3U7H6w4tliBcDwU6kfuvkgXZVfzVa
mP1GFDqRED1FMQFDVrhHLflFN4U78u0esVYKRB0VQL9PCEkVAum2FupXt6wQFg3V/FJwWjrNHnPK
eiVkFejf2DyNtEpq8haYc2MzQQqeBAlwTBuguMCUa4TbznqIwurJkNrnKaifxVHcqVLoqMrI2pAK
7NvwDOjJZIx6AoBlZFrvXhkZ1Lh5BvvpIx6kXgjnBOfV3JRsOGXrPhX3RGuQqeonzypGgH7Xveoi
fW+MnkJm6BWku4AAVllt77GPZaTD/IgcwZUpk60upjggU0fQ0k3h5Grapam9RIBBRlaeRZmIY2QJ
V8TrcmPEJ+xE2BvK+p5E6msV6KGdSU0IOQvdUEID1AAHnixAddqdSM/WoRIPdpeROmCw7MGJxtnR
xv56TvGoW+6+0HOwBDxpVCmxkxextiaq0q6w9sEJo3XlGrgYxVu0ynWOI2qWDbVEUFOfB7AS11E+
fcEz4lTFUb1RdMh9Oqx/el+Y5UOKPbXYqXutHq4T7HZPY5Pvehn+Q2QI276WX7K6D1faUDJLUwoK
9WGU7UpjiKXBVcpIGVdGVqtp6tccPOiTcvOmIjl8E6aAVWHbXMhKVzFqIU6OHIf1u3iDMBkWQqHd
NLmpbxFwgf3VZAwQNE5ea4YlXzu2N2qgOJtYJaYW+lQJgn0t+YCY7wScUbBepUro1wymfWRZUC/Q
ynnjkAecV4Asy6gjJlZuTRLlupAaaZMT8uYw+yZoUCQ+/SxFoblpFyZ/Pkb88GSkrgzNb2WZgYoB
ZvQkg9c5TezHbCbEco4zEIpawP8efQYfphxdT7hOb/KCTI9atDyhx87eArtyS8imboVI/n2rGUpz
3ug8S7vTaPQj2qY99aJMZRfJq50mM5SI68ZYGZ2AckUYGtaCuaoEg9gq+qGpek76dGXG2aNPfoLX
BlQS4jgLXgOs7pgSR3anRsNWSuG3DfXoqDWhjkaVgMskAQdkaMVelauy1w7KbcrQzja7iNAFXgiv
FEZmVsjcZKNTiErOPQuNIbtzc/YVMDzylQcPa/X9HECd+bVQWlX/5n+wWIhBb9ENXVxMoH6Uyg6C
gpBHlCsPz3FyOnJ5pwxLBC3iwMEIvvo9xi6acfAl8ybL8tDN9Oh1zFRkqTUqRhDCc5wmJ2CT1fJf
Ih4GO53vSqHWjzURJG3Q07VF/jWQ07YOwc0hvHs9ab7glNFTV5fIfAoiB4eWNq7VA90D/9CX2RBh
5T3v/yUcCg378fwsDXGxa5hw20mUh+uOzZvfpDl4MCSfmIO8m3P9qB/XDBXdG4itgtRK+nBbVFja
/qAsXLbeFDZpkZOoapX0P8W6gfaQleLbrA2Bq8EGIAPhBOhN/Uui7qo30juCC1gZBVB/gcGxniwe
IcQMZMOWGKqr2pC/DkKByzOkOzBMPL6gXmDoh70WmiglNwrgeP0tKYmE1gicMeOU/uzFXHwP8iU7
vGjyvV9iLdzXn4i7FwObj98bB1WYCJbK1343NftO262IeRXMyBe8TtVP0lww8zWDR8IJEFfBYLKr
hs/w6yWIIv/vF8VNCPPvRa+vm/ri0fHdRQ1Sq2VzGaEE3XVWl6+9iGhyqs7s6iQVoz3AacEmfum6
9uUcYFgmCZqiZcwzeTVmiAyWVHLsm21VNtkaCRoQiFMWtWzXiy1EJdElvPxVqPSGKO34iIMTyga1
9ukg+wPV4gzGrlxEaeClvtGvWkMZiREjsXlmCxYrOIRB8hSQjadZzIipjpuVMd2jmXqQM6aJpExw
NWOx2CeLwhPbNgPQJVFMiNC6+7WEgGiURldriSdNy8NoWtkhqM6Ymhl2ZSo3+AkiprJWuFnNttaH
HSP88ppZE7FdySHJlavKNPYdPmVOfQc/hvAPC07TNAJ6UIIsoXwvMTNc1CjIrlFbUZG2gRuOwlfQ
gFguGVAWYCO6f1Flyp5kFaI9uV8e4q8LYxBOC9UKq9ZkW8hE6rSRbhxO/mxYX/T6yEihQ1fTBKum
iDdZJNHBFPmDoKHKzjvR3AsqeYcN/TXgpWWOOhGr3HhiUfb11D5CIG3OdX14XzP/kmv/MXquQYDe
2n9b/tlzUU5E/YXt//m3H/60fi1Oj9lr88sf+nkAwA+/lsyAb5/OfWwff/iDl7fYpF11r/V0/dp0
6R8fgfSB5Sf/u3/52+v7b7mdytd//uMZrnW7/DY4Zzmu++9/tX355z9wR/pP39nlt3/7q+Ub/vMf
/153TxjT/vDT3wz7det3uGSapGMqjRZMX1z5vxn2G+Lvoo4BBdwUVYTJoWOmANezDbma/DvSCkWx
dAaHkiYp7BZN0X37KxXzLZmXFuW/JnNuvN94vvXlH/vJHyELf/35t7zLLosob5t//kN5f8X/2ndM
Ls2IjVhLXBsw9xQ/mlqy2BIzDTmzS//YUDPAQ4Cj6C5CNlgmwPvpFWHmGMcW5y4u1/WMrVBwgyvb
ihTOlWJe+5HqtgOJl+1onsSI7brSAAjZoTnBGLSaJPIxokEWNB/rB02grvdJcaULoJ6f0QfB9sSi
liiPjdDSmiJsCFo3aeYTMRaIArqzKpAhPXf2gD9/pQQnNQyoOXtnRgmRk4CSjxKkTAh6UQCXJluY
kk612G+BvRNWZfKKJRC3sMP4qorjbatoDtZmsBtuOq0g00eFH9li4f0iEdgzyWti5B2pQ7hD2lby
gvyM4SNBYh1+z0Ayyrps7yoC7sJ+dCMat0rcSdUqKwM7R5o5osRXhPbQLoMceIsxqEmTcq5AZl0K
EthCTik8QLaFInofwzHQG9MGSvXYP9DUAy1rDGy6L/QgZK7GG4idtpo8kh485sehr/Ad/9KkX8rq
MoI+GN1E1htcVwibpi1NdwnplpMO1Bw95wvDvDwb00UZfB1JPCEfEAxeKC4TsG/kiTHGR+otNEgy
sq84y21xGu1WPYyTD7iFpjTcZBDzNP9hwa/gR5H2EgCfVOtWGo5+W6HwAzdn2AvtEQbcVyEIz/7c
nwyhdAUhWCXT5C35BRL6rErAVZhOhTswPc3Ta1I8jP09Ua+bBNvIiDjkKu83mngZwRjyVcWZwKgB
rqVHGDp9JN8LpKn5kBHl4pgGU4WdEhxugXs2kNmuaNm+qIYI4yWqns6isYIK0JJUp3aTF4mlaasd
2lxCu3GY8wS2e0mp14IeH8oMCAHGIFjzKvXvzeisoocUEAkBKkVXVAk74M4jkyNvRNmRYiZq7yqB
Yoh0Y1itOZWZcq1Z80scoHMwlNs8n71+8V1CwofsfAKK9/N+bclXSupzEEI+Cyr4nJHaU57AxSmn
dbrIm41quIIbfk2Kk+trBL4TsICIdVZ2GrVQYFl3im64gyyjINwmEFZa7U7VJ3vqoq9YnUILxWq/
cJiDrJMSYQbOHyr8oJAju3jPMffPs5ScEtlaJTFzMPMUD+csMukZ0otgGI4ta66NN3OCLImc3lbW
Kfg3ct3RVhjhRU7XbwWCs5D3Rah1sdHdU80/KFLylWTAVaUt884L7LcuZHE7k35Ic0u/V9hNc21i
mc/UasanhQgD81bN8ExLVCLoTOVRzc7wx10VIqStjrAd4cFBK4NguA9aulZTdgAaqd9T7Dy+ijNG
MsZwpu+9A21BpwzeSJo7o8MLzs5ZTXeyfkygvMKmdxuLrlPVbW3CWCOleStdtHV7P7eI9a3INwT4
WHI2hNXU42OYaPsoMa5FWC+2RMobikleAcuR2lUL+MrtbrGbIOdKhqSV+BHoJyW1Wp5apq8Nwqcy
XaUjGUnyRtC20ijfFTAHbEMkf48M97QYt2H38N1x821b/34b/9Hd89smrmPJSzeBrdxHv/dQD/Ia
bTxrgwKJHKao39fRJ16Y8mII+LeTQsfcUCevRJHU5UN8VyxGVHAhx6bhMmlfqefsKjZt5cnv3GqN
fvtWtQdXI0rYRsx/wcQof2VY5X9Ssv7YNP35Rf/6DB9sTI2qQoedYxsgiRODwaj2SmS6n/Qg7z3G
r77pUqt/902ztAN9KrmKsBmfMXBc+W6wBmtrPcmr16kjXv/68X0wdvr71/pQh8NzzArL4NYyI/Mk
zSMOZRUwjrfNg7Ye3OKSZPGj9FoejU+60A9ejH9cGWdcpHeaQfiP/uGGTqXei8jFuKGVW24RiXtY
lliejpGGnd5J3ap8ihxGb+60IUGHATTNFmaHv/7+P11a2BhKS0GjapL1YWmJ5jxKbd0ZbusOfPnK
0VV3vOvO4QqOmH4QzsZ6+QRi6SlbTMbR5Bw5eT75EEtn+fGpf/8hPtyKLov1ORL5EBB5XSZ7TnOe
zkxepbvQhVZ5025wcvPgTkieuKnuMqYIr8OeduDXn+NDnsafj+Svm/Fh9ZW+ZIxo+Q2XgPtN4yRX
Kp22Q14va29hcZf/rxf8sPoscJNsjLhg66LNdNHdOOPG8OCzeOW6+cQkTPrZXkVdS+wU5vYiboM/
vlwlnrkRxl/LWld3zVv4kmMXjpx8ZTlRsNZXySpEifvZVeW/P1xYWmgENNY5ss0Pbqd+Y6pkmGDb
CF/VLS/zFUUMz5OApJO8j9e/foQ/2aW4mMY+qWl4q76/7t/tH3iUFQPB2qwkcfaq6Q3b+E+e2WdX
+PDIEMJ3QlxzBWu8S+Yep4D4k03wp1ewCPBhIIP76cfd3ld74NZUYpMdRxQnga0azfbXt+lDTMX7
Sifb6q9rfHjjECW0SZipbD6Sja7KA208t5twla3ntXI1uTQHr/QR/zcL/ofrfnjD4NfMtR9yXShP
9uCFTrTr9wh4Vgrb7GeL4QPI8vdv+eFZZVA6K4sgMVddQ3q0CY30NNa5uDE/2UaX2/VhA/vhay3m
fN8tO2mRr4YFFzKIIAcjnMLyEAfhMQPz/eTJ/fR1+uvJfbSfzaIJ36KASy17JWmWzrxnmm0ba835
fMtYbtAvvpf24d0FhRyEaWIpypYXmFDkZe2yVOU9rrJ4lg/XEkqOX3+/nyz+Jb+KjD15+Y/xYYFk
aZE2BmnMrpnsoqr5klrD+ddX+BDR874qfrjEh1WRxKmQSY3GGsyZsunWdeKblMzpY0ZrMKUx0HVz
mkjSJsrkmMa10/e4VgQibl8pNkCffJqfnH18GoPMKBysGXZ82JTHAnPsRjTZT0JbJGokdJKvwbm1
EVS+iC46nM2vL7jcwA+P9IfrLQ/gu6U65QuDWeN6A/yQcIMV3IWR7eG4QAH/xJH0Z8XVD9f6UFzg
cQgpD18tN95mezLjXdWhVXFIUyO20wWDVC/kVerJ5c7/5IWUflIy65IhLdI0hSQA8cPKNTMhn4cB
CltSFF4ozXudGDpsgDZ+lHiy2t0IeHwF6jWOMnsamuCTu7y88H+7y99dfnmLv7vLcH9K9DEWCTG7
aBPt6o2xJgFh3XxymZ+v5e+u82H1FPAIGehxnfJZX8sOaoDVvJEvo61pd4fci1bfytb/DyjkRfma
37T162t7fCw/QpH/A3HGxTn+vwYaneK5aH77X/vX1zTKg//927ZJH/OX5nvocfkFf2CPlvG7xOGt
MUexTF2hHf0TerT038H7NYPoMjIvLPjz/4k8EjkN9ChpurUEHUPSN3l1v0GPArDkgj0a/AvQxyXX
4l/BHvUfNwEie0hWIDKOMZjIqEdcPt/3yxMNf4gqpdLWQd/O8KxwjgU/t0gCnVvMgSdd726LvJLu
yy7F90Xq1VJxsNOGUhqIkX8chFTYd2WtXddqH/Sun9bmAwlr0SEwzVI68Od5N48a9qmjKD8Kojio
2CSJkOgKzb+bEyaHdqaBThnJOH6JB4Eg9iHzcfSQ0nG+i/y5xmtFroXnQRP1O0vrkdhHQWedYbPC
B1EqoT6rvcQAjUlyONhlLkNmUeO6f13ymybokegYcElTKyg6aqA/W5Cm1pMIHFfD5aLBI03ugI5M
+poEPi7ZcIERbrRmeylmdTSv66DzX/oyA68UYg0i6ZTOxaOIy8JLJE/NsRgzRv2EUkCEwSDafwia
ObrlFzJTxhNcPEniqN02IXwM533l/Uvv4L93TVs/ptFj/pvd1a+P3W/F22837WMbNW30/Dfo/3/g
+7a0J//1+/bvWK0h6378/gVb/sWf4L78O4GLJhA6TPolQYeN7xu4ryu/A+kTHkBSFmxlbUnJ+BPc
N3/HGk+muqCyoBMR2Zb/BPfN39/fiKUhV3XNlP+V94vf9OP+v1zXwkASb31LlAjg4zN8/4JJgpg1
WAVBOEB0ABcNDrknmU9msCqr+3jc5/66Ih6xCHWYq1gVt4eh990suxE9mBkKSuERvW27yrJdqwJv
m28jxUlhXerKGiIKZF9mkqF0ypSr2txa4hdVXeGxpsAhaB3cMHi5iO1ca01hw92CEQhe5ujrsHHV
9Kast5MHWt9zLClL3dF5/lrbF/jw2/F9lmyS8bHu1qRnitouwmFuYzrRG/aRvWvuyuXFxejNiTbN
VXyMnd6yLYa9ptMeZhfB+TrbyPxF/Rw9wipyJs9aoVRbE1ZrOPm2uhbuDTwL+f+nNdoxKFE2Wbv1
i8W/CjFvfST02w08KAAOQp8raAX3/nZ6mJ3sNt2PzuxNtxjD3haH2sOb7BkUcCxO8OVqdJst1ohr
EkAL1Sa9lBHF4CpXIjLVl4UDJ68i61D1F6noLsmh9rwXnsw1BjQeDqnk3DFbdqsHQb6AE3BP9JNp
B5pHjsOsbgcYLfCexYMEBQXyY/BgOh02TxtggjX+yLLipjEszp1grTNv3LQEcG7ryUkxEYJTbjjD
s/LWn/q3bnCamtBFW78Z3PIUkb+EYMsdVqNHplmNQN3Ob4Kz+aW6ilcqtMRkpWHk7qae5ZY93Js1
5gd5vk6bPUwup330NWQ1a0LPrXyH333XPINNk0a3tnBGSRC3njIBLyaShZzUDV20Y6mjXE/n7qpy
rOtscEBVmq25mqRDISHdeZu55VF9VMN1K1/JbomtNxYoMGtOJWKpQfXM+AAJAJ+KW4xuszXi5RnT
U/KLUIgecOvU8zOwLGobiH0mc6oJTx47FC6Vr2ircy+Ub3HIwmR5wBAC34CAPAH0wwiSME6xU8Ta
aLUah0CqCCHT9aRvYyootypQiDvKa7R0iutiFW8mwLkotpP76MJaT9vsAhqKU15JXybC2vE8uMpf
1YOwLS7UfUXui4scydri63qFpmZ2zHHJSda+SvAir5pDcejh86qr3HKTA9Gi2S2Jvw5vq6tcwlGQ
vOJi/GLe6Kv2DPFIxAXQjU+mGxwqxdEv4Wpn5tZ/Jr/Cw81O5aVQbeu1wsFqPSsnKTv05TmPLnGx
GbHW+uM4YKT780nih1rzfa9RMJSHsmOgv7M+tEzVkE54aAkKVfayHEkqXMHKXH/WTX+ECv+4jiSb
pAvDoSfl7cc9bWoqa5zleNnThBvMobBTuCqO+T5ZI6v+gsQJSsDgysutvojPNIiDo5++OwMu/yig
v0fbP9a7f3wGVaQ+okKScLH78TMEWtwG48DcMz+AhPOmRQ7QsPOAzYvt5k78ya39iEf/cT3a0SV3
UV/qtQ/XM5lSYI3Ed94l8g7XqdCJXWxAmR7tzWfFkTef3eaPIOTfLvmhQdP6PpuRIag8zlm/Nqjn
VRdJae9JkYPNzn/jitYH6g85fRxXS4IFEZMQUv6DuvNabhzNtvSrzAugA4THLSw9KYqyNwhJmYIj
vMfTz4fsnjlZyprSOZcT0RcdUVWiw2/23mt9i7vhXz8mjbSWZJpKoVEC5yGb7aA4pmyr4JiLbb6R
3Dp/0XyITnhtLrgkR0/2ck/L3WmBGw33WQDe0i2V8+yOPvmqjoS02YJN9SP5mbjp9XapvHzbHnpf
3AkOVOotvQuUZLlPTcivmNrshyx33ESWLJ7B90WBNevrWNuZ8ascIie+3KbnbPiRyW8Rg+Qx49y5
9P1TdEPZzlRvnSRuU5yfb/1kL43U1RMOOYwEHJA0BGF+/+yKH2P9vBIfIfdaRv84k22D/Kq2g3pD
Lm0IFOvEeG5CfuoEiq86vQOSJW29UAMI/wOKHuPoiFmhpmRbOCAWRmqyJtioipdV8hoi2uyzUzPs
VYW3kF+EEEQYmmwwR+vUSypLdabak9AFVxyL5LpIIWN/e2yuqYjwDHAKg3Fhq2m7RF87ME2M3DeT
PXl/Wv2eI+4x0MLEymJ4rEC9niFtjsiDx5GefQ81kCzkgPwbiCSWsEJhhk9WZ25g3BnVFnRRQyQx
eM/ssAC0vFCeGa3DakGris2Se6wtfKqRXQR+gcP8sbXHn+BY6lfIkDe/28LPyD6xRETRBXy/+aK5
MMEqqEPrW7MGTIKzkN+y3Q75Ue7QVT63w1budzo09x0RnV4vvPXyviM7IF3HmDY59TmHrLHZphXR
6raovP4Ixn1ZXEJhp9xcmFC9RxotzDKck5ZCOIkzOpmrpe4S2/MUMIZot03LBWJutkb51Nld+Ti5
zcUsDwQ+kM/BtPMjXa1XnY2PECxs62C3fKidetP5wkV60ezEy9ZYxJE27KIDbvyjsK4IZUJs7t1+
IpHfxJfss3gzZZS0+Oe3gzvuO3Y4rj4VyH5XgVMFjeEJa44346PeKi6iU/xbrBXVa3zjpbwuvq57
Xrqw5uvqProD3s/lCUdp8JB17yKISzovJjbNvd75cH8ODERJO3fLTfusfxDasJO7LQoLjFwkLLmT
jUfslStI74Tr9mPlRaVVT550qfl6oBAEDxMJy74E6BLgCs4ai6P0vpVQh11mJ57WLDAs5v1RUGy4
2ELkYiVKoks17PGHIH2T1oE9TThi7RV+LA7sDyDEsyubdtXaUe7U9DBuGzndxzK/YoZgoLayy3To
RgeAkySigLQG3AV4WJ3iBfmt3VntcyM/IOPLkZX6eEeky/wyVW7hCQ4EsuiiHW4PAY/Qf2Y/EGKT
N1naVwIdI2l0OlBPrY86VOVpyi2YOZYGqn063YQNYCd+G2zR6o/OBtSAJRV+N5Whg6j6FSsFTobl
J2Bbqa+rCuav2xH1qe+aCschFh9vcoPcbUSaUDu5PCE015KnUYdqiPf0pe/WIIR7fb9wkYlijDzc
tBMeRkevNizpxTHkZuJL/YhgByED15bEJiZphiSAymUf03qerOqTzJhc2E7iRuPinlvpew5eKXQC
Loux6szX9K36jC/jVWfKx15ws9SVY34QkJJcs2P5gxRm7nRJ9FIV3KocjY9VYJZ1wfMPj6qHsz3d
laDbM7eiK5zstdzRU09ml+UL0YF92Ok9brYOc7SvibZ8T7BO/9F9Tm4Zw1JBNgiuxgKdRgmhCftk
2QIo0Ed4uZp4GPId1tm8kAkEe0sxmaXsXdDJNTyiP5CcZy8DQgAdOK1HmFkPf0+0zO7ENRkMPQNr
ya0qq7lTODr19aBhZLUgGR1TVwgt7aUDAslxWtF0tYPPER62eBTlLfV2iqvn2h3Z4O16Zz7gDII9
A6Ys74+3Fo2kpWN1v1aPfKh237Bm4IroyjrWLQEVSej2ETdTIHKW9Jpy5NhwMWdH3yHOFbfNuvZ0
w5e99nzDChL6Q7otzUOnehj+HpXsHo1uMJ9wQTd3/PCTS7ZCSE7qchholOUueqVWhb55QfJ/WzGY
tbWMb/AYqAc4mKHCiKFOvSY+kXoLofkiy0cZ/Q0BCATbemG6TbnqA8RrnRDhVro6UekRvGHkLtWR
ooP2dBwj3vCzqCiziIhwMO2ytuISDIrNGkDfFLoDfAMEK5Ng1Qp3ak8ZHDM/ydjQ+BodLMy6ABd5
Oycn2Nf5yy25NN3l1jyDQ9cFX3xVF47za8J09ZVMGpm1L2suKnNf96afNH5Cw8lwKbA9WYaxJy3W
SHcN5+LNy1D9m5boptGmwmW3ywqEO89VxeGrJt5K/Uyw6IAlZeoC3A6PiXdzEHvaWW3ntEZIT4hO
IudkYfU/JhjfWP0EVwvcYrLFHc1w2TW59uxg5PqKDxn5zbittccVWVoUw5a8h2iiuNFL9IM6uN5A
4eDriRGBbmbEWLl1+1F60Y/hGF1hWjTHedPc3e6h7byYJRWXlboA3YKXyFFdqfAQZJFqQrFXN+jd
ueBDzb4KZFxQmK8BczrQq6LAKbSzbF6T9KQ390a5r25+blzqkLroqAjnGbtTccaiIGEzBGj7g1On
e9I5GswPxEkT1DAXKC9J1Yfa3HCMqPi7suAora6Nxuxdb9bDdGqA47GD49aaPWyg+uQF5lOHGex+
DICKIZ5Hk30PD7/LtpA5dgaMVh6R2jFZC2yDvcHJM732GEjKH31v4Rcp1w1z3pBl59AeYCfSoAmG
TgyodtFpsWatKPGFaIcQrwEP+hIyj3NTxO5+1mPb9FFwcahhu22gQYBRImoiXUs256eT+dXAruA0
dO+4+C3ZV75mcq1A+I/7EWDcGzEW+s1LNNofloY8TjfR7V3UNSQxCI+0C8it3SQdlWTpFpUVeHBg
N/MF91C8J4MEmrXLFYBKK3rUnGCDd9+5PSp0Dk7GC9SByKnX4w5/CZIm2+D3HLyV3drlcfAkT3jN
rp0TRC5YHS/eMCMzbNRDlrKjiLRvPhBUN3UER96kHmzE9i29wkOZL8bmths+6jU8DGt8rN9Yti6B
Z4i8RLTFF8q8i7y8HG+PiwFhbvjvvGmtedKOTXKdX8AR6dvhmZxNV3eFA30annO3dgWfWCev8bLN
8g8GpHaO5GkePLvmyhNh69sCXlNw32zKT0p4N/+UNpPxQKvF5xc9Q3bjkcR8YWmdXT7FNkQPPBfx
Pmi3s3TVgyegO1SvCbK14qyIZ/hGaDAV+QFnYoCRgfKU1gN0yoTADJLCrQjEZ8y7lIgusPi6u5tN
7AMdo+kh3Aqyv1ig6n7mSGJ3KwEyRS7B705OuJh4iDS8fri5YInqkDgnD7NdKtvqXSN95tD8HTBb
zcf4Pt9JjYtlUuLq2afb3jyCgfCk+0qGJwLJ2rhLyu1oesPkK4MLzPIGHkl1J0BliC5uXgF87Cdq
cVj6DrR3rdqM86a42fSfHKz78UaAXelK2tqwUja+p+En/SPUjuIm1jejG9CxysCI2bSgq7uZg5B+
TOPmvI1mT9OA+3CY2S1zk5fGUbfjugdKYSGN7DiytfUw7DC12tizQkuY1mPx0ygOQ3mdh4cmOAB/
kdUdzRciPI19eGstob5v291t/oik9/a9+AkxFNWmH+vvEv0piVZZfNEBsXHpD8EejcD8QvBNSfcg
5z+m/NTBZspZ+kB9kiedCkGYHKhEgroNuBDIwh6kieHMxr3pK3uxOggiPIF8o6Wvko4Z0uknGkTr
eYBVJPC4AAjogu2YbOvp1HJ4k7sESMDRD7OdjE5rw/M514dym3qY6PfdiSPCoZKxDLbL8Z0wqavO
37fH/AyLK+BD8GzLq239qEy/VppcesqeykTjlthfjPvZbrCvDw4qpji0U8pz8cyS5hd9xa1ANnJz
IEiHvsjOtItnzeGR4XR4ne38GJN3tXQQrM4DfMGFmgKbQDioUWsUj1u6bw80przeJxjEBxDQsip7
ShJLO4ubYq8fjfOAYnC3WrNFOfKlZFrhro6qz9sZVe9WYMrbQpeGLhW5NQm7bnkwSVVjP6QaUi1A
RnYBFGT1SY7sZUXHbbJV0WUxOMM9IzVYVDRNXcA6CQnMJHRa01kB80bfJ9licNznr8UTPI+pWFfz
+0w4QXonCbt63CL5LP0yDjydUwyUAn8xozreZE8RQdrJhfFL6ix9RSR89SebgjWtIY0Pkn3TuDS7
UvSGwa728fLHXC30O7SkYXEnK9cUG1doDjbIIQzuIPRN6sT3VDwHTFSI5iDcogDtkdMfvbvJLxPa
LqzHH/0jO1K9gFrBsrshdwjZ1eEloFdNtF1Z+nrtzTTAjE2n++iT+k9D3+TNpQLM1vqt6ZClE8E3
428TImXN47wQXSxGMXbBFtcYXCR2INRB+ZJORxgrTJXMG54S00LYSXeAo3dFYqw9dy5xe/lP0Clh
/dRGn1HzFgk9/xbV7TXA4Kf+VNv3mu64mjxFtYfgmr+4JBcqXvYTufnoxSPPqw4od0VHAafmBoG6
Hb8oskOMRAHqVt4INzevMLHvzdaDG/NsxmtpuB+0dRW+ASLkVNrF7baj1Xd7a6EKiOvUpwTaTl77
iBi231UOD/ZGYPfaBh+DDtvvHcTbE9mAnOCITyEmr8mP74HaF3ClPOGRDrPZYQRGgr+jsR71VA6h
mwkbofLa9DAXjtatdZLrBh/LVWQHpk+QAWY+o/Vr6TSWcGHvytJNFadriXv52RTXyTgF8o+S4D52
uyHlHEj3uBfJsKMBO/tk7DoZz5Fx7GSnM9ZL+7Z64oCHc52G75lI93YWt3Uo7VKWsRIB9i3cucTf
Qx88cfSLdiKA2MKMCiCUw2/Y01mP3jCH2ixnR/XVLVlP7Y4b1viE09YRVlvOZiz7yxPt0KbFCcy8
DQL6GFMfIzfGgjy3PiiQXLdAjPyQa7YK5OKL6qx39W3M/0Xk19PkpriDEUQKgU0lwrGIETK70RlH
dE3r97OeXjn6Mnt+aOR92vnF1a4b8mLguGw1ARhBaJHgkY02Fyt0wX7h8xOwc8IVYwTD2WPmzu3E
OrnZrOPlu2q5F7KlLg2RYcfXb/Bs9AZSQ21Nt8Q13kmK6V00H9zQneShoRS5ygzyUaLSgumsN+YL
vQPh0arOgHEd82o6xjsnmi38ZNeylu8f4+pZ6PZj/mhYpBZTbwWWRlQR94DCoUvEGjQd2R/MBxIQ
7JvhAtGBRPthbFA+vq3c4Kl0eypx9UGMnBVxDf40wyOFzHSKQ4xIgCEjGxaXWR5pYa0o6e3wTFdb
uvbb6Rnf5gXE57kJfZkDjaqS3jntntlm07uDdhq4csz+y+83fCg3/5/btdLSjv1NBvFHX/FLu1aQ
wRbLLfFdrSPa817a9vtlDgGUDqVpv7554R1iKW4J3Mm8eat5bDw06pun7LtOrvpFWPTvt2Iic5WR
2sjaHzm9stbNfU6Lk/YlifT0y44d/QWiMytX9boDOS08/0DLG97aqvL7/MyjvuLJz19xzdnTeqkh
h0c6pLvQWxgUVniit0FDFHA1UsaQnjtRUvvOS44yxx6nNn+bVfPdR9GWRvsf3+p/fZSvErBormaS
jfgoxHMqW+mu3PTRjsnTonDjmriZd7NHe8eBLeIEp2UWEHiRl9rcvlxqeUvcLI8s5eyvhsV4Vjfh
htRgbgSTk/AQhp50olXBh2/t9oFnnLWgvQ9rfQ+0wyH6+vtG+9/NMAhP/j+/jvpltlDehPYGLWJp
QC+d5X4t+/+dGcbfzg90hsaMhWUN59WXB7JcxU0HHGCZYXDT5CM6lU1t47R8NewD8BwoPr9ZBH/3
5P3+ml+0lsB+qx5AmfJLC9SFEK7uUUMUW0rZ/hxRz7Ru/8gYjp2QgsGOPSBGUbTNKfM13s930qjF
9/bH46NLKto6RkaGqX3RJhl92ZF5PvFdH6pP+oG1bMte5spUUE/c43nqCTKOHnO2J4z2T8ZGwVQP
/ExZ9uzaVuiOflJ1hNfkTThUG5LPN/lzm53IDWQz5eiAtc5QwBJ9/SPZK2vB0WiUWFBXmZy9qlcY
/gKmEiqGJ2Zp360OBvl/9/kUNDa4+FSEhF/EmEEBaqkwZsVpFFiV9Ifd8mN86T8k9jrZzbmlTJZw
WgYMkRs8yijRKqfeMcfYyLvRoquVWP078bxchyA4vYs397a6BAl3d1eATETHZi9dKyJnLvQFhmdi
BCuo9aR01g6D9wTzjjXnu/yNQg3nmnbOfH2d3unr6pBRpXLSq5eAMfDD6n3wx/W8Hvfp1nSVe1Va
z8fskN3loKApJowbfYrA4finFj4nR+5XKo5A2mr2sOGyzaGQLKMWJ3GpaTbiutjPLoPiTfYucls+
kuhHcb7hyjVwf679HrQJ5gaPDRAmX+lI2Gn9kYmBi8+K7mXPq90LPh3go+AHJ07OYUGzsFGIWM2s
CZ+hzTdmi0ekyQ8xcnHTwTX1Qo5AeRAO0Xp5H8gM8uwkIgAoP2LiVf3wHnrT/PLPa2qRSf35DP/X
b/zrGfhNXxfEt7RvY35jxR8eRVtzlTt5w0wYOA7onU8OG6ehtza4Avs5v5r0Ej2O6BlCmgkR4xjO
6v3t4dtn72+XuippmEcVtF/il+1lqvqwaTMJC4V3g2FN88hYHq5HEgC434wHUP3f7S76MoL8ehro
v73ml+1FD1bDnHQrBU+OlT5qLih1D4jlftjq52IdGrZ5P7gyM6fPdlN/LGVGSJ7Qylo62bU93uyB
9M5L4aoKMaM2JgyNq8HSsFtGnbczo3yXTmxwHc4T9ECnfASnx7A3vZsO/TX5SF/ptFExGvftI2W+
7gKdie3gRD+BfhydJ497NHxJT9srZxYPvJc75RxuRxkwnEMc9tlkinNujiXK0PQnRRydd5/RjN15
4RUvpAwY8YIlTmYBDf7gzk51BzzCDRJH3tN7RNPQcQtXD9NL4wX3xCi/zBt9t/QwV0/1rntbBBmN
JxLBvisHrl2GF57BpVSh32+p+uk0aSBQt/J7z4EHz+qufeK+Ph8nb2lCbVS6PcttkI7NgVPR6dfs
2NwqvfZS+pB3oNC6YLMOuV863Wf6mDqLGIIG8TJLcSl1zt1OiX89cVhe/dUZZIjglUdcs6wLMbCF
La1Lh2iE2zGwMidHKlObVob5SAWN6HOt9mj8dvvW1TyVyaOlPU97eujvLf3u8yKIMLc1fwHzBqGG
lMe5X7jZo3wy1wONLRp+h+KRAIjD7QpW2jLPNAx25ibaK76yDT9V9i9XHdiNC4bZ8Qkzipcd8z2r
F9jUcoWllf29Nv/vHlsDS4iCL8Tg6P+yVGaw6xWZSezS3MJgv7ohShxuziGz/Nih9h6+UVrjlvub
lfL7S35ZKaJkZlU78JJ9/ZyrdkqOCpF3wfaGLBlQFtYb4wdtl6n0Jtk3p/sg/1mnD9J0yKeVs/KI
st0mcIZmNxCvfL+cmfEbAO/OLa965Whbaq6HdidHjqRagWhDNRoKRyLZ1Y0IByFxlXLJkhlGvghY
qt32Ov6QHuXniZIkPtDbKWBJgxLZUiBj+vBFKhYvugd7+Xg7kYLLFJsIVBq+s4WJUhyYZsQ7qunl
4XBjcDw0/mzm0yB53+J3MAwkhIWOsNdeW3rJWGrhlvrKq3FYvm/GYg5/Xd6Lj8WFGeDI5eN5hW+Y
nDGLpFqADOEu27JamXqsZcAuMxioDZLK2eYImyYP0Quwc3GF9YAMlxD1lHQks7sMqN5a1pmA9Mft
VLc418eIHYEGHuE67/n99ACVetFIrbaKsTbnU3q4sYUkT9QlvebwdwHUzRQ/sy+Y9qDT8jiKypOg
+pR36prfa5NBerXyK4K2F6RN8WwXx2WjRw7ix/v8aRowuxLoy6iB4YwLjPtW0gVbtzqgFkfpNui1
cqRZe7aV7kMNreQz1t3uo/rg/l/QVWSfyoWdblOaoOGLRKopPUPAClKebipDjA07YfE81agYOO41
64ZTByCGROemBWH5inwKTQF9XfVTssCxv/ajddRMv0r3VMSLUkb80RyEY/bM7IXJ+eAwgShpnsSW
Tt33lKMZjGzpA9IKdMU3hiYwlG2IHEdlG1GFL7PT6Geb0snyVziymf0zJYquTPd63hGD/s1yO8CN
spc8qHR3wzp8Gh97X02OsEFEDvYTiUwOVpjLillbNe6LgS87X4+JU8BVjM7VMaRGC52SZpfhJezy
D+aP5UIhn2hlNMmpB1FYgvNyM9MbU5euhmErnWWcaNa54ek7A6q8aCa/HnSGhgxHQ/ILTuFLjVCI
K0kfbkCcKqbjAgXMzvicn2UMsTHXpHGTbY3Nyl+tsfnYg1eLFrexEWcMtb43OAnXE5M3pr+B+qkW
ZQO3LKdNnF8igm+uJ3/uNBqGYCSmuN5ECR0qH+W360lbl2aGY597wIfhB1vTI16Pcqx0keq5M3n0
zD0uTHQ/B6ejwVF8LL2BgQ4sk4sDdPo1Dnu0HEQmO5Gvb+rvHJer797gcpH57Q2SiTomSYVmTLWm
yZJRdgbbxg+cmhXC48zXJmNXqN6/vSEtxcVff0RgN8jc2fVFvBnSl8s5IeASEF++Gf0+vMAnWBtO
v1Weydfi1/jukZH+qnNfdE1/eTV5KRV++5iwO8Upy3g1CDcbcatd1A0ZhyBAnWYG9oeaK3ahZ72Z
LHVvfBs56FXUtZzB3KOWOve7d7SIj//m8y+iYJ4Mka/ir+8If/uUhjrqrvnevFc/BFItzowuyRK3
FRS0+AmRbnz03uwhIyAgBTPyuKk9zWfUT59i5cn3XDIuOPPLa3VZtCzha7lGKfvYwVa3zC3jBOSl
8xH7roBiUbgL99n0tEjWBPRFgJ/dpU+HV37RZ9LtXaSOV+z03BPme/WeB29LN0lcJmP3INbcf14Z
vwr5L7+/KWFkwIKqyfgYvhz7aYQtRy45g2MEy+iBFdEV1szSN7kH0ll9KvzY1Y/qWt1Xx+XhqJz2
cdyuPk138PMTuJ/Iln0oJ6eBf9S75oHZ3JbB3YbqaKLYNEC0U/YcoExuiqdhXenfXCO05R3+8QmU
ZR/CYKppxpcnONfHOa204N8tBGyMP+JPeHg2wIyP4BJtyAHbtB56bn/cLyrn9jTuKp8K+tes6gl7
t0tQO1edYp89kCWx2qmXFSsP0TE3uaf0kLqRx233jjFdSloJGDzWZ77PPEIdLouNKHXynzSAL+H9
d15dWfqzdjZg25jISXHRqoBw/vp4akqnVaFWMZDewhHeD7l72xt+V/jwotc1fUPuEbRJuIR3l9JY
w/DYIAOFw+wR3e7rNJ6QWHjNa33t1rA4qVKvzYOKYmi5dQb+dOzeFnTMho6bq7yGHoKjrXHoHWIC
6Gta8rNAyRCdpe1q33b2UsaZu0Hf3eiNXpHuHORnOgkhrf7Ar/zYL+/B5W4Wtzb4qcuymrNL6ADX
9qS7pfbTuC2R/CESJm4hgd9GEnoY2/AXo/uM5G1xd28QjCMU4hd0yso1MMPWXPbyc38OxE3p8NuS
RW+h5koQbTnRi/JpHJhvgFdc+sh29pheuBcsVlZE6/TkaF7N6+X3XGoToCd3szs/cPUJz0Tu3Cg0
Qh9PfW9B6rxf2bHoCb5Oe/tV99vQCzobbYUPek3y6u14p1BJGJJFTjPTsKWCrNgHSvbomYVc3c+0
YVxkoXa3lw9l7ra72h2c1WPMyJtkXT+0wYMKy7lI/OZz5UcsGiQFVnnpHAzYpi03Hr7RV3JnFqXF
CkHju/4wefbSL5DfyNfLbX2zePQEBynTrnHojaM2cgJXWQeX0R+3po82a1NdlV3R0lecHBiCoEWZ
zK8XIej0brjowhKb8PrQih/G7cIWkI/BPbcEYhpby3hmVzJgjDEuN7zba85WxwwBvaurdk6744rm
xOfM8BkhkHN40EuPpVEf+wNBpQg8ERqR3wGjYHGYc/d9Wvro/7dD+T8y3fz38Fv/vxnfJM7o/7cR
5xr9/F/WW/SWvTW/e3GW/+g/Xhxd+hcOxIWkZUJ8A6vOmfYfL44h/gvElWLi8FcWAtcyIPiPF0fS
/yXpuHQwyWDfAYTBSfkfL44k/gsfrIiDhhpuhRp59T8x4/zas37bsBVFkXhrmqgoGglsxtfOf4FH
dLx19ZJQlQPQHwz8ZNLU7rOgRgNRU/KUFdRTlCxq1eJdKyumI1pVn40KhHmrJeYhHxoG6DraKLnf
gobfazEx22ISPQ6hiYg2Hguv0LpoHayyFzGdxbdUibKHcc6RvqlCRYCRlkdQ6ABLW8ENkhXEIBNB
Cc1WsjO8336g878/2u8q+S+Xu+UDS/TSFRWNPubDXyfYb7eespiDKjar1BPHytxJhkzM11jVxNuR
AB6uom/O9NVitvr9SFxekKsc1EAdY6Esfj0SE8CONF2b1EsbRbTBt1BeBOivu7ng9pHP1Ad59kJK
q4YQt0R1okZv8NjHozbrfrUyHAmkoKpUIHdz6u2UcDrlpShv7tjdrtJY3UCgy4NbiW3/iLnrOnXN
1UAkrtdSCaDaBISTzYSXy9t6EN8Bqw0okgqo/Qn89omCVi1zrgXxTdmlep+SQ2A0j2pTZj/FAAUa
br7CXUnonOQWQYxQI5zrFe0hMKt9n1FkJhkKvEnc31S6SKvI8LMBoFGhfwRJh+oSxYUw8e+lWZ/e
kwp5uwpZRDBlsDIvWgEZacyauxkKtCWOuK3KdnEjCSBVamMy3qK5RVMg6PTOjQg7I4BwL4YMuSda
l6NfItOhrtXxpBkhqj1Yc9t+rA95N5TbWqomQjgEkrpmpXorVDV5JegjQwWr0VkP0XpYekuYZiYM
SBYnblhp2wT+iv6pnYcpnb1GMECkR4OnyjPZmBLIr6oy0qvRrUynnapsW4wCDGtz1R+LKkUR+s/P
6sr4ciNWFDYP3WC1AwuX9F/Avd/v6DM0fjMaxNjDmW08yCXZikZUbqKFoagGDNvqJPAaY8gdlXvz
tr/JaGv7lfJz1Y0i4LeJu2ojKkjx52Cdj4N6CjX5IAwdYXhD1Dvctw/N3DYsULXzVJVsmrCHU2xM
wV7KAy7NgqjLG90oor06NU/5WL3IeU2YhP5jUmWge9PtMWpmXOS67gXkamGpM4K10dKHVKYj21+I
mawb0TIPYkXgsX7PkOm9SkmOlSr6E61A6NLc9ZzyIqoMgSFwHJDXp4bQ4q10QBWoZeFJU/UXOQrJ
Pw0YjsyYetDHDkZ6Ho1O3RRByz2rb4ePtCW9O0ok437UZxlVkHCc0oqswlom6TyV7k3Sc++hr8qJ
TWhjcVBCfGh5Y4h7MdWaZ4k0G/JfAMuJYfdRDGXrBMG82sCNeelW1b1YrdbaoG+Nppo8WZuKK1ZH
ROJLm6AyDvEtIgG8E1+7qEy8KSI3Oq/lR01C3lMqARnnqG7Drt3pKmPlVRYhIdNIA2/GDGWBQWxA
ISNkG/R83ihJ0pwasb85pcJTXFTlzZ7x2tpln4/brDKUda7Hqd8T5YcYrBBskDnIZsz6JN2C+EAy
DMkjN3plIbqCLgizyy1VQk8pmY3Xjcw8E0Ka3y1zX6Mt4/ugTwW/1bJNZ2qE3cz0e7ty0RHPxKnG
jUbjbjUx8ojzx1FDsE6eUvqCwgV5cTJLxDOEqyM5iLj0ZHJvm6jYpLEEPiWK0TiV1SYN0veJqAWH
RGqFhMCSpdkbL2KExY1hV90AHE675JlwwNBZtibHMEKwVqOhEIuZdyxS497QDRo7SUIMfKkHl7mO
hLWewbw3V817HKA+lzoWa9kmui9k5GqZxDfoSAILuV+dklZsXm7Rgn4LxA82w36vBrfx2CcQd2cT
k2BbL8TAKgt8Ja8wGvSE+P3zqv5jTXMgYH1dadwKqCeWY//3Na1CoZ4ysWW+L55yZGCFWpFuxYe9
FQ9KtmT3ZOnmf/iS+gqcJpN9AJIAgL4eemY9JoHArNWTBWzfmvEZ59KmmT/nmrwEA31dZh7++RW/
mnzZuSSJ1xNN/meyi31pSMVGHsnyjPGzjOs7WW2JUkJ4300bTGOHQj7nXXoYu8YNeQr++aX/OOF1
iYNWl0QO3b9BhzajmE2iijRSwZOpIfmY2wvZqGYof/NDfil2l48IwACOkiEzMv/jZM9nSdAUAY9m
IStOnWOBEI+EYX9zYVn98bws7QCYCDLqDG5pX8vOSp70SlLLEk1w4UXzDizqQwe6eA6p8TKvMq+d
OnlCTlY9bTuSK3egd08rSL/SwnnSdc419WkYi+0/f89fG0h8fkDhEncbZsnLw/Wl2BdwPA5CzNhU
LUQktuTIiEW8ThtojVJR/ZRCfMn19NBWxDmAAW47g3DPwiLIh3vJPmpqp9NMgnyKUz0sZtZ5U4nU
POWvtFjKu3yeaVOKfp8ofkUDTom/eVK+2gl/fQJODpWHRVfhUH9ZijcS0+KuIQIJHeAZkg0y51qi
OsxsncJSuN0RLYTRYuKuIVVY/WLk50Lxzbv483mVZY2GCc8q9Aq+1L/uB0nXg7POtNLjWrVEDfN6
G0l5bKYf//x7fen3/fvD/vY6yl9fJ2xo17TD8mGrZzCk4F/hvpgQ9s634buby9+9Fk8H1J6FpCGJ
X1Y/F/9gpYg8Go0aHWfywgW0HUZMV36FvYB5yj9/NNn80pv59eF06ihRXok6ldaXFxzHtC0lKWM6
xfCMZIqbEB7CySi9W7Wsi+LYkyiypveM4lursEDO+CuF4YYPMDMOc6Q5ukoEuFA8mF2Z7MKk6XZp
GkewWPX3rGPiU8C2PkV5gqA/vmEIMVCnlUayldqW7N5xpm0+ardLKmikE/chss7Y7FEQRHM8PYxa
VTppnPZ7oeVGrBiNybCxxyZtMGeWSzTVJEzqWzbqzIlCKffE1EADVmi903PVJq1NltHYKYa3qhTG
HRx45cQOqvd3gtga5K2UnnhjeozQlYCuyjyYaUEAT9JIiDpCciXhNLD2StqXSnk/lNN5LERvaNuN
IjevesGAvMmGOz1u74gQ2Wf8F2KS31ERPA2q5GGNRUOBXESQhOeuRzPFLIvtHSNDvAGJCrz8dp6k
4nHs6hOP2YWcRSfMy4RUieIQDlw7Zn52spAuIzO98Ka+5SsRh3wrrVNVtRs526nDcIxb/C1KeBQS
wlG0HClISQqs0Cu7sh/fdUF6rolB98jmrpyO2GRHWZHBPYHStYmuQFwic0MRasmwyqgQAUcwn5YT
pkbJcCMBmJlW0MzPesHIJqiqF2OCH1/hqs/NgqGYHIjIPzCn021a5f37MOeIj6XC6at2q8/J/tat
YE6QTxPnevq/STuPHcmRZU0/EQFqsQ0tMlLL2hAlKZxak09/P9YMUJHMmOCce9C77kZauKC7m9kv
1r0wsHbPpPdGdPwSMyGZGvTngcZJGCVbtaePCVfKiZApQLcOKEg0QKjE0QP4jX1bJcnBLTts5Ewa
3A16NEsR97SmMl9ia+U3VivTlScr5qX6XvnSryIy1XU/5O9Kb6yyShxI1be4t0WLBAFvYPH+fW0F
T+jlAw5VjwmvqzxSN1qhgnA0D06hPal1sE4hcQq/OCoZhCBNa8HCmNK94WiPRSmtkkB9KHnS67H1
4mU9MNeQ9p3ddU9Jj1RUg9GpByDTQcEXmWQ8PJ+HGCwrKtkQdVPeddJocr5Wk3BdJajYpFW6loF9
4xwLDcBOfta0n2Iz+oFN9dbsxDHKfaibqdhpYZyu8o7EMi/vU1//k2baO7N9Z2s0YVNtH9XprlGp
30ecxF4rbx0f3k8oqx8uPUeliEAY+8pmiLMHoRhgdArSlkD/5ZCkcY/vRd3ui8Lc9QHQch0T08Ap
d2GtIbslBRs9DMSqkZJXL2p3TlAfJKyEMBN4csgItS771uhkmY2GhgLOlwevV6tdYCPvK3U7ybcA
n5Z9s4hMb6/3yBMPPHs1G98VmNWYYp+sht5Dp9sI+aPvoSeHpJPW5ArPWS6t1BSzOl6CK1kNVnIS
3YdWVY32ZyiUp9HvHOlcXc7XsaEeMuHg5ZgpVB4zprVoA3yiTaQVRKGCzwzNhwarULIjtKA9xdib
WL6EwsScs7QgSEuRsRbIfy0CVSDG04SvidG9WA48NLOKH3N8BHXX/Jl0XcB5yRcoCVFyJoTQRkEN
LsMqTT+CxkxeC28INnWj/GkqE+qNg5FLL9v+Pshh68b0WjJ1SLFLlV/Jt+iK2vAT80IRhyqws1Na
0xdNwv6Zwom0DA31Ru2SY2k4H32I/AUeZ96iUKsbM1Z/YYSFIXYLlQXj5APOxb+rmEs6b8tlgKYS
EHsXOIibpScpJ2fndxo7fNNoz/tetNXRuoyqHB03Gfandspz67lu6pfIwO7KUKBqq5wOdPnjHNqH
h0c4KKgMLReJArGZR5SdY/PGEcUtf2kvN9ZL0VLRbfUnlT62HwGCMDgU7vKACoDRI/jSpe13vTWf
PL/kBuo4HCIlaJa4jko/moT2ahAViK81Fgx1E2NVG63rxOgfWyc75b2+0TsEV65fkZduZIf3sKmM
wjsUvz7f/r6LTUQd+flG6ZK9kvsrF1au2mt3HZSNNhHb6+GU8e99Kixy/Z/HUz/HGwwLb2+deLVv
QnO8FxQmYu896D4MLJJCKbwj5TxFRb0Is2//eWyuI6xDQM4gCzZ91jmoLzrQlvJNkJHWN9mRGtNG
jBWCFPXsIHVuCnZu0SaLXEEdIas+rv+A8SX1eeyEVTV+wtjL/ZJuDVWu6Bg7U1UxZJTrv2nN4/UA
6peiomWOYiOqZqGIZivO5M3oSRJm2wba39IOqAYtm2iVA5vtFrxOWig/I+wiAUUFOIMWB8IyoA/V
b5Uyk5t8zYD4GQ5PLjRAdN2ZNqzbLBiywtVwO7cwvv9IgVF1D9eHeiH9MdGLI/FBh4Na9bRCbXf9
4KlVSHXqacTmRBRbFtoqWI+ctxGq3e/hOayyU40+wUzor9/Mp9BTLHkqhT1O44Qe7tyT8e5zZq6r
N/Q4mFt5w7/+A9X6jsLQzLf6df98jjv5VtV+oII1xm3Ux6Y4GmIucx3FwSY79HOEyddppJGWD54A
X7GhHlN/T/6qSnVLATFCesB+fYu20cyRoF4aFsJjqiyj6Ektc5zus9L7IFzLp2NQg8AEJLsHNHaT
bNC83Bq7wFjkJ/ECseapXlGYOkaH7KVCwOMFrYE5kPdf06LP3yedk7MfMmbcZz9EGGqjG+k4+gzG
EQrfSwk6dljqwJEG/XeOBIKjwLFUozstUL5VMqhsnp2/Mzv+2VjwcWVXvu1dE7Pc6iFQ2Ymt/Wtm
711YITrMdGconoCVmWb9mhIMKtqDgB2eKlqu9a1FZvxjZCrwQlSWQKm2CKHN5aIXdvynqOMSns1M
j08SHm5SvZGUZpX2zTYoTyqLY/n0kt3f18d4obBBoYaFwEra4U6abHOk5aXYyMnRcEI9IOHGVfre
ofPVuj8iqPAFLi3XA144S/7C3qkOWbTXyLYnw1MDq4ocN9vEr6jCSDfaM8IagPtW4lg8dcryZ/6O
wcsIIBWbOXTH191PbEr5hsYVzLE92f2ORlPHxUR6U2Ty2jN+lCDnrg/v65b5HGGyrfWuT72mHyO0
3cIObsvwu6nNuXN9DcK3AxeFl4TDqT9dtMqKVDpEKYAa770t+lUfZQs5er8+kq9z9TnI5Hhq+nIo
hYeDQtQ4Ry3oMaNK1tdDTDlPVAyIMSo7URCF9DStGNihkSq8/Gv6ScqjIoac5yRv4IEK3KLJop+1
1D1LqnLTZ2pGER83wUatgf2qMqIGRbIwZaU6Uhn/qVk1fDpf05d1r8FNFmNDA5EJNRZ48MrogdQc
eWb5mjfpd1NO9q6sdySQHoxxGaxAPvrEBb8zB1RsU/1uXfu7BuS2LtWecwnMUdq7Wxlrt8WQW5Dt
/OE7bj2nokM6mGTHV607ybfVjY/F6JIj5d1rw4PV5E+Kn99oqvO97VX0+Dro6TNTyNfy5Rjl0Y7k
2DiH0x0d+rowY6PnGAXyESTGxnYQupgzEblQpGOhzsJMtnWTmW1hCJnbEChLI0FKQhsFfPragO2+
JpGbpQ18fbt+jjg5JrQmG9QywWWiKwxEgjTt5AEmaTOMS7Vuq4889cT0cXHrK2mdm/Rcivyu8zCy
95rybShB5HSV/DTIqYTAVXevl/IpVEtv0VbeUxKpr9fXQbl0agMY5AzFrMLSpjLZ+NdXiUmLfeP0
8nOhksLjEWU5ur+3ERlsG/0QN0Dh3fxZoOM1+NLWs+zHRvZxHnUgGohcj6AmS099Hzxe/20XfxoW
BgpfGnW5KafM6G05HxK4vm4nBwe7Ll+FBYcoixtQ+bGWLqMBTO5/HlPTeGSwNUFxTbsdtd2UXZYS
04GarEFsSfJ15GRU4qg4wza/Hu3i7J+HG+u7Z3emrEuyoKWM+IaoXhyr2LWZ/0a18ZT19jpNTUhk
fvkY+sU+9yAF2/JLYkm3RqkVC2uQxKovxb5PzG3di5lHxNfK8mjX9u8NMZ7lZ7+szctEi3Hc3EQy
VsnZfQf22zKrbSzmbtYLtwJ4FAWxZNOkZz1tBdSK6DR3wJ9z9OiyMYksfmrKnEHC1/cCw/kX5Auv
KbJjFdhCs9HAVcXvIZy1jiqADflKQthIDc25/vv4oU9OOJUrDrFq8DaoSE7ubDOy3KYxiVitoO+h
1d4hJLkx77EH30v6glLjCOqClrgS97DAZ60TLtyDn+JPjj49xQ03rZlWC5nX6iPu3ZnNe2ndzgc4
OencposSFZOVjQrXJgE6X55sb+48nQKqx6v2fBjmBGmcD1aQealgH6Iapy8BcY7iUejqHZ01vnAr
qVtREfQX1v76pzmzfH+5wmf7X6cU0+Gfg2usHW9cCB5uVr8l3FBy5twiUX0qzeK5aMTz9bAzqzbl
kFqRFNipR1iDYzXSKSPGM8t2obv6eUYn+b/hlHkFUIUQC3PrjcKmR21b7ysE6K6PZUoK/rJ242DP
5tBsm0i1KT9ugAzf8q70HpIn63ZUfIBWcWxAJMblzGc3t2yTY0uWRZzrPiH/OpPsqp3Yj95Gs0NT
r3/dU7h5V4MUi0LijNDI4h5yxMk5jakVPMCnuef/pYsQT0d7FL5Gh3ZasYljAtF141OGkpT77y3G
yG5t7Gxjn+hzqrfqpZP/PNpk1QR+sSruXc1Gas23OEl3UpG/6h3cFCOMJRoATQyPIfqtlXRvRJ7Q
BYTwSxF7Z2fNDm4pHQa8Wq3hNTXMDk9in4ZC9yQF8o0ngWf1wncqzpBpFAeBxTC+zxtzpvBz8WhC
x9zUMRodk6bPG48imm0GNUPoGyBBFtLElrKCnT5T5Ln0sRrU0vAY5ZTHYOBzmKxWe5p1GWGip1o7
6kDNZr6gS9tspKCqZE2K88XjqVe6vKncttmMZD5cy5PNaPFE4eoGRO/D7K6+dEuehxt/ztkHi52q
qzoZ4bCuB3qPbdbW3Cs/4jUcSuSvAUePN1ZjLkHBqTMSxJe+3PPYk2NJS9RIw7qNTd4g/QzALodg
xkb3i9euQlwOgraIys31Cb64gmfzO9nrqmtGad4xYLkOF7bawRN8/u8iTA6k0O+9LBpXUAjpRaJJ
ZA7Nr+shLhXHqG/+2yWTV6Qq1b4aeR2H3oNzY26Te2eDlp8BQdHe0traBafuTSPB+OYs4710cN0V
j7jK4dExd11PeQ5/j/zznzJ59aR94Ca2ynDJd25CFFd+wgYiNVaX+QMUlC38MTZRg4n90n5v7wC8
x4u54/LiolJUVsYiA+/KyWfZa3EncLLl2ilDXAI+ElCm12f80vli/IvwF1Fw9p3koWtarTlGsH4b
HYqEJxkZv+sxLt6e50Emh5im+1bX+j0vECxscWRFU2OksIjtTw0TVgQt4NiuZmKOH9n00Xoec3IA
DI1T5I5GzL/X2t7ZlEuI3NuRLZF/zEufX3zdGSapHQ1iksrpIzlxOrVpFJl4Dw3MFXmtQVKH9fIh
HkAX/mzWHnTwpfoGH+H6SC+uINAyBxg8IKwpkK6EIR3kDQMdDO+3EcLYrZGSFc3v62EuPraMsziT
T9NIzS6yh6HZKI6PwlInv2RCob6jArdqZB2T47I6qkEGErP7AJ1Sba//gEtPB7jgVCzHWtWXZk8T
Fj3gfJXyRyz/ji1w0K2MiXSuSHdIEO5CxZgJeDGlBSjIlWhTUaA4+/kOacdTvGh0jlQcmiR4Roje
3UcrMLN89SAt3qUt3KvuIDioYOT/L4Z7FnyS9HRDpGfUXJqNr3c3YPWTRemAWFUVIdDPSqDtSrWy
vh7zUpFJNaB3UT+x6WZ9qRkkWZTbiTNmeqPVJ8xBsTDW8I8OcKm3zsxpf6n/8incZEupvlbLfU+4
HK1wB+jNcoTVIz3xCle8uB1r+1G60a3FXGtpdqCTpTXAUEeVReSxmua+IgaJds2wFB/UYzZzLZ/L
59/ZtE7Wssr1NIxVe+TqKpseBpWNlatFA01ZAiTPF2mCKMnc6/dC7xkyzVnUyeVB3ueEg0FU+dCg
djEqNmrb4lZeIDGy/+82zrQoYda15fkhscJ98qys8BF50qF6Kcv6vniZuxUvnnj/BmZNrpOo6Ibe
LFm8xEFzQ8eaDrHGyJXnvOnGK+LLFXIWZ3KFlKblxMrwfwc1ehD8Vbx7H20/RoeC61N48Xg7Czbe
Z2cXcWblaVhoFndHi5Jy9lIE4aqK9y6CBpYIZoZ28YV6Fmx8d5wFa2NZ+G3CyFz7vcz3sCbwsrkP
FUxpFF46Pfp0Qv0vBziu6llMJwxbzxKsWpZhwiI+1Ayh+1GSWb+jMjhzKU5dOXS8tnFVQ92J28Ia
PdE+R1OdvhJ2CbROwSEALudh2DUL2hIwppeA5meX78tZxgVBO0sFWQ4GGtO2SUCpzzJnCK1kU9jD
XVmqJydtaa71PfgrTy9+pFGqrZQyN4G5D9bBl13nQ/T1yOEJ9HsJ6ByNP4qj9Vxi8OUaG68umY4b
DWd4cvb0ERn2nTRUWQ5quk7fqVChbd0IiDt1sJGqwVybqfdawWAFqrWLOxeJHc3/o1u9tMzLgVzC
CQDkNka0NtV8QKQXNMf1rT/N1WD0yMB+4d8Z5IYwaT6vVVy6Vu3qdOys9C5ph1cffTwPUlxwC59p
k6NOdT3eeK2cf9djPB7T7BFNGQlwk8O/Qfc0H0KAMYWBoYaJJrWSIYxv5DL+BnBkZjb+l8tmjKdr
+GePtsM67IPP4+skf8AYvQQEdDCRehAHaY1USndAhhydyKKdizfO13R8Z/H+vuTOvrRSjRwxIBzM
5WZpSwtogfbY31kP3r25CR/cpfF8fT618cCdBvz7TDLoN4CDn0yorRaB7NtNvsEoHM1dp/kpwupo
D1q3STwv3GqR7zyYeSN2g5x5oL3caANYLVs6mYkAhoqOAjyncNV1KWCdSllmADoHAEw7C/j7IglD
86lojfKhjJx826Yo3npKcwP0cxOJJNjKjgh2naV46Fvr0j5zKTWWtdbO5BTjqXhtmJNrPBFlSV+7
RsUEQtSi1VTAov3u+lxe2Ju6Nuo+6DKFGJqzn/eK1aV5YIT05uUS3nP22FX3cBIXQfx+Pc70DmVP
6lTgDB3EK8TMaQM7qLxS4IAH/tevdlphbc3IfpRz6/f1MNNbbQzDk53Slcyr/QvYRZRRUSkFwzHS
5zra1zY+QQAOZBk3xrlH3aWpO481WZ6CRpOvBE6GG9uvCggttKmdDqa2VOYYExc2AggsZBFVcHXq
l6Z5InLNilpQfab3EDQ0Nf8Xi3P+9ycPj7oPHStO+PuR8Ur3amFhnIY35dw5Mf6ZyX4GUAbxmcc+
O2F6LnlmGw2BxeLUkFYyBb+ycB+3d0b70+92KR4IoJ55aW0j7jDf+3N9Zyh/GwDT8BaMTgAo9FeV
aVPULN0klpos30iqfdPLdJI0tUf/JsJGEPZBd+dGGXZytmTcQCA7+QryaY6b7zVgRiWkhkUJvmqZ
+xlNTXYzCs2ujHxw7xs7qUNfq62KCoiJgkATe7sPPUFvp3kvYbtVnXssVXmvyg18DM3fyEb7IWB8
hlH3SuP7werdd1VFk5ee9sHrcmReoSm4KoYLqq9+z6P+V1BoDyIs7+Us2fSm8aJJyY82zgXFt+Fb
bKCBqeEUvSlGNcdo2NedEoLJD3BgcN30ZNouVhlK9wPsNX4CXuof4APibFUfrdpAWzaMUI7XI+Me
LBL+WO0IHPWL5sbX0WWDbDmgWrMFR56tfN3bA+Xv0fR38rtm8OxdEXfZwcpja2840ndVLjYNMKYb
MRSIcZhxvdBhQEgykMFQ6u8zJ1F3naGgmB5kBVQ1kE9DUSjwKmQkzCv5VCn4JfZgZL93BdaOdhhT
QW0KnlJpfmfEjndrK8GT30d7tA23Bif3ogxGmzuc3Pl/uGB92BvSgMBzVjqPftTetHh3pWmHasPw
nAzlEWD/xmm7n3FlQQZtiwfPSV6SKH6XIxmpZpy1bbPYBxWK4bjS+yvdQszZaAt7mxeWBJ9BAygd
xuvUN+49r9x0Etj0EIOj3CcH0QwsSQqkpyM53EnRKEDd6t5a2PHW04KTZec/SstaK5r/xjptetV8
LwrowbHrbrSqwgXXUZZylWws5Gk+TN9EJMPs1qJXscYx63ch6ahiN6bJL8VNVvMNZQF0KJl5uVx6
SpiAaflHg+VDqenz9eArPn9URR483ItbbeUdRh2rdI+KPqKNc0pEF465T8HG/372jgi1OEh1xoNt
qIOBS7RoxVwz+0uLhgsCL2PLBnxEh/kLRYrLIwA5bjEglnEdxsMfOXKROjWb8N7Rym0AhPoW6Cee
SZVvPyg9apROIVA3rbtT6ils/dKiYdGJ+yLXbzXP7I6KlMFtqjwzvBGm1Dzrg+lto8BoT3mAb4VI
e+WYu3Qlg9B4u36qXbiDILE5JvJFGgqfU3CnVQ9qgfFssUmjgxqjnF9IGL0B+HfszfVIXxfHkDk8
8YMH4i3r01JNTG6flGaFurzXbK0+3RbyzC30JYcCrkIISoq6Y9NGm4IvYQXFXpI07QY++6jaUy60
H2OdJMqXCNxhijKXA38pWfyNqCojFM2WgY5PckT6JUDhuVoplMjL6rne2ntx096MyplzsS7O31mo
cSXPNncRDm4D0wYPGC9/ju1sJxRtZgIvbAYdxog53q607qZkg672nKKJonyTx9JvTwnfrL46lY4J
q83oZk6Gr8OBY6iPTFw2hYKw8efh9O5Q6Vao538hDCFa+nomzb0Xxr8xubCRYADZQlINx2WaU2dp
NQhDHsibLO8DN8iTVCT3ovGTRUwKa7vdN9GoW2EgxGWpP4q2x8pbP+hWO0O5vfB25Xc4Y7kb8/Qv
LEe5RYbAG5QcqtLvGI0z/6YMnq9/XReW7lOIyQtMAY7lJAEhVEf80XPUl0QT33ae1nG2S9vrwS6O
x6R3oIEN42yfpE+OZxm1X6nkFT7qi3GPC0cBsNSdOZvG9++X5TsLM/73sx0vcjAtbq7loDB3+Plp
iD9HOJKpEZbKyo+w+nV9VBfqDugbn8WbpL2unftqUxFvrHqWjx4GF6OGK2KQS4yl9jjIpcjMtT9c
fFFW12NfXD4Hr9uxXyBTl/k8VA37ijqkuLKJyvJOwL0E9TZYmGBx8fs57h3Xw11cwH/hptXPGAv5
IgpI8Ev1uU5x42zfKrOZ+fwujGm01YXu8hcOMO1G6ImrhQCIChzj5BthBShNUGbNe8QI5f+U0TLe
yuexJlvFGvOoNiCWng+nLhp2sC03LvTM6/M2N6TJMrme79ZFyANDMR+VjueU+7sbPY8y/eZ6oAsL
ZKL9QHkC23YU7SdZNU07z6xNTkepOATJoaXmbs6+ZS5teN5LvGH4kOFVTDtxUqXJVZ0yHExCX+Fa
78U6RWxUWiqP0R97Ad70vX+z7vPd9cH9Px6F/+KO03z2YZuNKiMmRNwRWjEW38XJwJIIFZNtvUvn
ol24BT6NcnJa1bqsZqpPNPVB3FIxXKcnvN3C78pSA55UH+fQFJc2yfmsTvbi4HAWG+Oses6TQFRB
6iQKI7vIffyPp5HnztmLYDIwWxM+VWUeHz02rs0+WTlYxu0ggWy7U/tD+5gJ93UeP4ebjCsJHDNz
Cx4gEFvqpbpWKFAr6Xq0csHk5KTCipwJ+fUr+Bxx8rlJVF/rRCLiYKY7SCB7U1Jw6e7310f2BcQx
ecVN64/aYGZJO45M36a3iDFmCCZ66/Rb9VR/V54DCnroF1pL/xXPNZc7aEWNT36ODvVxLoMZl+zz
lfdpxH/fm2dfRg3zVLSCX4KMwKJwHhK/W+CzsXZj1NMdd+bWufxg/reD/n6oZ+Fi3y7gg7KDkhvk
Y5GpHOUUYd1z27WYL+gzOKMLPYfPwxu32Fk8IcWS7Ep/d+xojCuOmrxoscHjBlqg0k0RFJvLl7nL
9eI2ol5j8bBFo3ZaNuqSuu7MOkUPzHqR82NY3kIOv76FvqAp/m6hfzGmWygLcs3Lg6TdYD2rLrP7
/FuOPg9WfvWmeLWQI16au+Jk4nC6vB750o6xKMA68CxtTGAmN0Vqld1AyY8MJHnQ9G9y+dtTn0o3
WOrpMLNdvh5sJFfUEUe2wlhLHOf5bPUqNXQh6Botqa+C6PhjXFcQKixMDa3t9UFdWjGUXeiD0aRS
yU4/R1JVt3bT3GZf4lZVmHs135GCzMzcXJDJk1l3PVcGrcjpovzWW/yurHKBUMH1kVycM1RnFfpE
CsqFkyNMMehLFZ7Ubszih1toWxvNPgs3WArK1wNduFRZnX+RprrQkdL4KQiiFvxQs0JBaYmd+5j8
Ols8AenJzmyGi4fmebzpGoH01SPhjocmurFL/VDfIlV7ynZ/RYEPOg6JuIUtzLdo64/MvFV5nEfa
j9M3PS/Pf8RkDTNfGwql5EfIOPqKwwhyM/GGmgVEXPzKziZ3cnBR05YMAzQoZSyT4Y5+Ws2xRKjW
Ruzc5KVkbsRojDaHlfoCYhrPlfMB6p+/hEwDFopa1RhY29RbtGXgLuibecT4xY1Kc8A0Hb7uL+T7
opXRT65oX6q292DEWMwi+LRAit8uZ26B/6NqP1k1BI1sBKc1zbbNaf/U9ZxBSTJo8KLDcsdEmUS2
j3aRUzXud6VrbxJD/rAECqYVZdITSfpKVdCxCfVfruMeI6HeRp6d7DwXfF5viWQl3AFkbmCsa096
CuGlYe5UrRgqdVNJ/mFWGCt3yUFJ8qPRVbeKC3JArrAZburgwc3CvZsG9pLK3J6y80Oo9Gh5l9lK
atpoyeWBBhBARlFIwxtqh+vAtg6ei31BUfe7GDz/VrXCP2VpR6ugTY9S1frIZpjPjYFZWi3SrWEG
yBK/OkqATyn/rrEgIlciPAxWtQLXs1eGul876c8sRPTQEdsy8h7NrEHsJF6lZb00Ov3oqHialBge
WRl2pxgttlLyhmzLY5fnw8IGuxco5cqiNRZ50k7tniOXY1PTs0VTOhY24vn3tnpHB+PYC5Rh1AaE
OXbXqFfJBM8zOgFd7u2jKD7JtDVTCJWCTrriSCjH+CfInRjOSHu7Qe/RGxC80mrzwcuTH12crXXE
Z6zkZOPUmyt/7DpV0e+kfqnXRxO6bqxiO4NK+l4rECPN3vs8+WjkZyckybbNyn5L2hTXMgRYEBcr
d5qZJ8+pEfl7tyy+KWm6VzJMBuwc5ZWkuZP9WrvxSkS2KYVrIdLkxrDzM9oRUtDeQuxES1nJTyiV
yMuwVG6DAeB2qQ2bBvDhI/IP3QGlVm/RJO0xTEsKsDmOo1pbnTRHrJuhu4V7eYuoD90LA0qoh5Sz
0Zn276qQh/siwbzD85JqH2b6tzg14nXT9MOawjAKql4l08iT/qhGoeGDEbnqwbM6FLXy9iEoi2ij
Gq5967XNjaKim+nhaa9iEG7jWIjZ9U1XgvywBT+nx5M2VTHrCxFNR+dewj88qMG5ZRVe7H1wyDJ6
KXKAo7qbp1tbA9EY6w4l4/DdtWXEK6ttN8hjZfqtEN23tm7xhW3dVaUg+62Xys9US5awARJ8/7I7
YEnYE1GrR+vGevRq/9nwe7E0UNJUNB6j4DFOvR/fplLpLcuiwoYvocBEhWJR+QpOnXldbZGBVNeR
5QTrrNVuDJFv47rB+U1BBt+X17jGbTVN28uRuhRd+R3BHkzq8hC1JN9b5H0o7Tr8nI2s38amaHbK
EMI38u1d5+I7qIa3huLX21JKf1ixv1fb+jZyEfBqLRuzTO1oJ8avKukRM65QnDHsreBAWwySv020
YK8kvr+j9omvMllL04Pnb5sENqPtP2SV2x9NU4oPuqLxoxOp3VZGFyG6ZWEPgruuEspPSOXszS69
0V3YiL6EBihUxpdISVHD8+rhlEEaPfhGhw23zOdRBF25QAZLufEztEKFV/q3vt54OLDQSeKIKtTU
XkNOxiG19PaFbT8ZSVLDRDbfy5rEMYsEZADZTbYWOSV2KeHHYAfh0u4Sk/anpyx4vz9qaftWON5J
V5qfvSG9ay4sUrnV0pGbTwVcdQ9S2KxF5h8Kw/g2BFIMGEFK8TQ2n6QYtVA7hQKbFPk+wGSOhx1K
Z9UoAFwpEWaQAV4uejGg2qEJC/n+BCs5B7CVVlYwYnLjuUagTKrzt6pyvveuhz6PjulPjPMpmBU6
VuCX9Xxfys5R6W2xcGIe+WWN+byjYjAdKtHjIDf7nE5lV5a8VlCkCnDrMvd9iWaI72nLrgADYjto
YGoSequacTsomMOV3feo0+HqGtj3+tpSyrk5sAsdlOYQYk6kRNo2y60P086h1nYf1RA/NHY3qo2Z
r+AibmRbOylFvJU0+T2p3E3teH8G913o5Y+6Nf80bOeVMhKARd4jI4LCk90e/NRGKlUq7hvZWjdR
v6MPdGoDjW33lCP5oeNuIw/hMbD1janzDu9t9HZN90dbeMew7fa2JiNwK1BFvsv9dGkWCKXFzc7J
Mw4j/0bWi6UVi2Lt+2m/Tu1mbyrISHjlhzRKNWrF2hXfbSNcIsO79rGAHYp2xWwvJcSYzeJYcr+0
PpbPXXbsfbFHyHxZIMaGZukK9a914GrbsMaNCUXeaCEhbnAXOtwwUdwi2EaW635ksvXTSrhHTOuQ
W+B3c2m4j5IcWVV9KZd1QQ4srdu0dDBtHzaRK63aPNy5o6O66WJ4pqs3IrvTR3WrYhj8pd9Xtw22
xIUe3DoDc2RJOyUdji6JdIBIWIDOdprd97F6KvBpK2L8f+HXw1naVWq5l8Pu2HbNSpTyJgoiGqu3
idesfEyTfQsuVqcV+0EatL1iIfgfi4cyBTzmcSTLXHDih6a2S0W/ybrmTknlrd0IY1EUwc7HIbrH
WMj1fqTBPbRDsa5L7zFOi1OuidtYdHzw4QsrtGlyc2t62YodvPG5AAdqAymy/uHJtTCW6YddTilV
SAsP3wWtix61tjg4ubtzc/c2cLDhwrCqlJeq9KuxYKKICLBkspfjLFx2aU0zQl1Efr1WGrzZrHJt
K8kpM+p3Dz+qrD/xUS7h1uGELhUNIgT+KZV+6fIvI3wASbAp8IhHgG3Lj+2Qz8qpYTQWrtnKnUFp
Mi5HVwXtJFcouUWI/3EwL3Xztm0PaGwfssB+yXoEy5xkaQ4vqdouUJ5dtlW8LMtftluRGd1qQj7F
CV+9A98O5LMs1d8U6xhyg2qhWGoKulx5h6XzN58D33Rf2kBdBv6ATHnEQYt5XxK/SRn/h4y9uYm5
nN/devA4K9g/ZaRg5t03OrNX2WvfyOv71g/fRZu/8dhDh9CxVprof4VqT3rb8uYqeDd42iGxu13n
e+tcTbwFXLEXJ9Ex6wrT16pyl46TdktnsNtt6RZcy7G0abP3TGcDx332wSsFaHptPDUhjj2VuEsV
6xuKEvkilTBfyvuMg7natGaG5LIerXh7tvu48rtVY+h3mReae98CzaWH+hrDJHMd8dppw25Tau3W
z41v1JSws+6FtfEsDXuRVNw1CsoQsqcoW9zs8c4Tpr6xixpLwCrQbsPOwcsHJMXSEMq93iDG2IbV
sKpq7TXg568VGWW5rsUxI9cKfVEqhbToVOsNHUS8M62AL2pOW+ZCYmBTzsTRDnA/ZraTrD+wPT3w
XFQKJN37KFN8DJG9wILE58SSXq8nsdpcsPG/n5UYQvB0hT9qAFhP/Zp2z4ZX304FPXeo8MAC9b7W
V6N/G2/FrcCre7TxaHc4oq+SQ4/vV/YAsHqrH0evjIfZ8v+FigFTwYEpW86YKk2mwqr6oeEeI+NT
3vGTHzyOvj/XZ+BSIelTjMkM1FoaGHFHjHKNSMgyPfgbabSXZrjBsl0VC+WlfcvfZqKO+eskI7MB
3dJuwEWXC3SS3w591liukYyAf+tn9KwvtZ1H+QCaN1blzfL/I6MeE9dpRMNQwPQBPPiq45I6bpfl
IQTOcK9ind1kOGhTrsAQCJNxrvytf8jd/5A0SjJN5+RfzEm1QKSonss5MVH936Cxn4lkptxzaYec
R5jMY6XhytA1abPhsY782qryqIwgQzWzXJc+k/Mwk6qA/z+0XVdz3Di3/EWsYgDTK+MkBcu2HF5Y
XgfmnPnrb2O8tigMdyDL99u3LVfpDMCDxsEJ3X2P6lEAM+CWh9xWS+WHiBseyLcMInuqlctWuz8P
RL+q5eHZJjKHQMFLuTFUbGKNK+xkHmm6p8ogwp7t+EONvP1kToORzkpZ9lhoVN8pvWCHJMBtwSM9
38juoBOezmnhKXPZcA71hTkclBaSegcZIki1rYKIFQ0JVvOBMvJB7REYj0NQ+CM3wbO1QuRCMDAp
STDN8uSFhY4IOFnAkweRS/KYfsaIGBXLorMoaD0G6wdYa4BmHA/aWDIWi/QqOkLRT3uRYcWDaygi
iEck0K0CHedB/5DfoLH2toWIUmiTD2g9m3eZzytwbHnu2i5zBMG3WdRdD7txE9zUU/8AmmS0SjVI
NAhzwkuKbm7u093FZl+7LOlAQWjgw4ZtbJm9+WloGigrqdI7zn7S383C2fqWZLgy8lk2KVFej1qc
dhh97KWV7ut9Y8+YQ+N9PSpMdNUam3tdIM7QaLAmHro9VdrG4xdDI/oHUK2mtn4je+M7OvNj7Kqb
4hA7iIq/cRbMMndTLF0vmPmQc7kYJNXxE2jNrDwMu/Qk+JC24HrMVtHomSUGU7MYLXJGjY+o3lEm
yRGa7Q6O5V0AFW8qx0W1/3jj+Fu303p1DMDOWqeqqI7hpkd6pO/dCbHg9Q3csrCGcHpAV5FO2QXl
UnaA0VnBQxl5ipAsvENO3YB1SlWFaCfGYMUNWb9EVbJpqDGidSj2ymk5Srd0hE+6wcggx9bWSVuZ
YseyM3GR9KVqB2/KhROZEZ8hZSOq3KHe7W37vSST8fwR6ddKJVgSnYNskEb6LCAuWg6z0zy0b2MP
sMVb2laVFDfek03G1Y0qj5sSI8tedBooNYOIrqDAUW4WFIMTqM77vNoK1yLj8nLdq3M2NHSUX/EK
D+3epupQ8uvG/Rnx/mTG5s3Wbx619UoZt0fxFDT8AZxytEV7OqmeErs0Bm/cye3f1aAMxOXkcpe7
BWdrs9S5VmdhhDxu20owS2Pe6RtSsDvzy2TLHh5IYPp3XnPynj4nE1OIUSPFUghXTYP7HiWAwHj4
OwPs0V7UeO5T+Esag4y6ujekL9cNbLWdPvNIphWjbKs5kRps2ITmBNKeuhGeiBSQDKHpoX3oQzzQ
IX4Rjx8jgcfAyDXOlDRnEQ28YgTjQwYOY1qTmr/Rd0LtveAk0JX8N4ShLPrcNZQKZc2ix15SWpTF
kaw29SMPTI20EaNBU6+5V6zJU6xxxz331+FTZ9th6yqeUPzAKWzdwM/B/yDle7rQAk/OKeC8HC5m
rn8+Tn65pS4yKDOCORbqWnBLAmao7g4Mu7FruhDPNg9fOtB7cXGNt7UMyARIqKPtELF1Z2Z2M0Cs
V0GrHvANBCYLZO2ErHU5fkv/5LWvyeBLX/bVjJZO+szsTvTZpwy3kWfaqq+4wXAb/+VZxwDCc/cx
66GeZRkGEQdbdZvbU+395ZoYOBkrtYzGFiYUGULiyPI0NhX5NSCKBb3yqnoB1QvnfkDX6PNlCWaQ
BBiN+XUj6cPqRhKht/23NxImhp9bbIdRQ4ECqwxvh5PiVd60S+3eMZCspbxbDm82jnscGJRJi1AS
ZRofUWaHBZq0bpa9SdHPQBnMoAsFvuGdyVOZ3L4ANdxzUPZExYxtcdEWac6FlIYxXoNaz87MbxKU
gX/2/zoBPnKEdJTPj5+22jcoS8hvy4wbhVKMZvX5fPy7PdL1lDKavgHnffX5BdtL/9zFSVyZYzwo
jZEnFXWYa118zd6C4IRZOZVxI6h7aae7HaRqFRRzCbpOI5dHiLAZxa2sM96kiW2T1nSb51CyNen7
lPBmmM99T9cWyPjPIsBlUar4eXEA1KBhZevTY5k9zlC8SS0kS5zRER1lwoyWPYpf0/owyV6Auggn
NOYslm3MiVowjQYpfkkioLC/4PmSJxx6hM3o+2k/z/POqwAqX6ZRbhPcVFRfMZt/zN3oSsXsX4e6
s/df2VOFuaKCpUA5M8ZKCCW6+iojNyvdktgX5B2Kdy6mEd3oO8bqjpCjdDRXRXnoRnzQP8lHbkMO
b1OZywsdJFOm593gaXH3sIC6SFQSq6/fGwJ+QzBaZETK6F0taE6OQGhpy099FXwZg5oT6/F2nrnR
Br0eA1OGJ0vqPxUmUFME6drA69ff6NSmAoC/0YFNwqf6UrYkxwee/R4HdnxY7uhTBBQMCZBYfkfZ
4ZJ59wLg33rnowcdQ28qlHcx+vYc+An6b8H9D264aRTf5Yjx+vwmM+S7PlBuBkE/qrFxUHtoeyqc
i3WjtctYG2Z2dumFUg0UGC4NMHxkaPaQYmspXVn/PEdfsjE+NmhWuO7hm6i4WiwTLki6tqQNWhZA
Xijui1I9dM0/YgISLpN7v22GQuhsBHsEKJaRC36+rxC9XRKUXH8+ZEHkeEx9cS/cRDvRAomQjf6B
60vbLCxgvOWXQbZDNVE6dPrm2M8ZOSP0b74d3qG84Jt250L0LLCgmQ4qoYFL7kBB4QI0VnaZF3sD
9qvJoMSGeNyVFoaTAbzJF0pmCMVfbmJzExegXUcwoymiuZJx1zhSK3UagAt60KEZzDimdcM58ptO
sjLBOKaaGHJRBDAhRM0NCXbTfGc2Eci9Cs4QyHZMsLLEuKM6ypHYqfhkqOfSPADaDd/F7yvXpIm2
2lL2HBfZ/lRPm0dXvrpGRrXAFBAlTAR1f+BXXuTk9ng/HX4y3vGCgO1ga7U8JgaB/KSapCFOW4MQ
j76wlGMlu7Efomv0nep3t9FBnk7cVW6+e1ZmmeBDwAxPNlcw2zn14/Cxzq0Zb0vdy0NbMRAXmIhr
y+pOcmk+iZd82Hw9axh9ATM1SCZ+9kau9nhohAIVxOnM0rifYSkFldfPQmat3fDymFvX09oa/eIr
ayMaKwqzhbWwDjJU+E9hnr3NB9nleM7WLbG2wxy7cQpaox5nvLPweC28xEFLgB/tco+3IO7+Macv
B6NKuRCw+gm7Yj/ehgfj9NKc5uYza70q5vxJcwFi4Aqrik6UXW4e7hIvkWziQJ7bjZNPLxgo3roW
1iaZIwihxzFOOnwwOoNI8KyLwaWC6YjiFkJxeGfNvALUFmCuDTKHMNUFXRlb7OdSSZYZgCtM4Pr8
1lW+tsGcOPTlSXInY1Fn8jq0zarQnkTH6exBudmELt+CFwf6F9wp/SaiaVyf9zoUF7iXA/eDMpeu
lGtjITb4IZMX+MnH/DAcoarnD7bpl15eu9wwdQtRVytn0+LiFJRZ3sGDtJsJTfnKbjoKIEBAv/hR
eN2beW2NuWrRBopjWGJ5yT7eDZE1Eyu4F+/Lr8Gpc4mXHKrxHe91wzuQJgMxS9xNQmZiiRdFBm42
50IBiubI1gtkYGZqMWZzJiqmHKnlj9HVbAEk2bfFLt/LDkhZ98I9CBG/yVbjc68r3rdkkGdok7qM
0UOGQCbcaSWa/wMnwLhdvad9PNw3Ms9ZTQZ9Mg0CrjPl0u0g3yogH4EL2asdA5q23flK5mfiOWBg
MuhjQEUHwrsIAMJ+smsQ0UgTZxSeZ4GBG72VS6Jl8BYzILJDKshdi3Ef8iInDoyaDOJ0RarnAloG
PcwwYOA4eNQ7ZFRi3OzNApxJnejARbmtdPHaORlwGatCmoQaSAphYXJIj5SjE40Ruo8UDj8htxWF
Plm7SIxrCzRth59h9exKENYLmmYfDLmdYgZGdDIXz38B2rWC8CNHUM9Ftq0oam2fwRot6yRNFLDD
Gfp3WgsEUBZGMADk2GPFXlLrAK4uNXVqwyqmHT+zu5kgXP8ABndKKY4aE9z451oVnUAaxxtx+KQ5
dJC48TGfAe0UVL6vRzqbOZC1WQaC5CLTzKGG2dYlB+PN6PZ2p9hZ5DT78lDapgtl4sMEl8uQvOss
clfsCOaD0Kb2z196HOTmnkd34G4Bs9eMw0TrZqaXgHrQpz6e7JJDEe6ur/w/8AgUCSpGKSkL13Nr
UdXUYz3BWrYPd3G8W9A2coNEwKk6QNA1AXX0ZPcco9tw8dsmK+U4Dk3SLgHOlFKM1jx/qPPa4ixr
O0R+MsE6slwIUSpgWapFUyoYongjhgB36kgApwAzbNWNNPLMbiPUk1nGfSEa3AR6ipU1DjUL91Ud
Ogg7e4An2eY3jWy+JjFx9ev7sT1+SZkrQlmIvxYa2dkdJbaYMTGX3vHOCW9XGdcsQFQFVjAYm3Nf
yROw9r0v0TJ5/dttY9DTipgbsiKCJo+NhNBjUl3QqqJjkQyWXAS36Pw56PLwRqxNzgVGLyg2nbHe
ReaKrOtpKUaMY3hCO58KXcegzkcp/0qM0e7S79fXxztyLNFKi0k2pRNhjPomgZMsjS+4sU3fH1Pq
h9zuPt55ozu+fi9Oop4VAz6bafoiZpNKhUcDtZmHWm8gAyOyOYHijYbEtMcg3unqYmc0s+FQcZr4
PtuVaPPDbcKPbv4jVAXhJzSGJRmsQ89XN2lKWNUKtpOWWEnlDbsKI+cO8XIvmw/cgHE7IHgyx2xm
EMpyDo5dmJNB+AdJerEfrDR4MzcfuxYdhZPdoBpQZYkj54X9Ktd5Ms5s8xCLTVZStEZZckKvjIDG
ST/F7AOeH8QTQMDGpw3fPvS/bZ4VKlbeI2lz1ICAGq2hxaP2fqbf95hBNWG8J+HjWTtl/4JO4m0k
fbLKALjazoIYn1HgQJH0eTEUQwivzeE8WWSwWyFGkLUNPSXIQSin+DDf56C0g+wqt6/qP1D7yRYb
b4xK1hpUpoH48S6MD1CdtKFRCEKzEgSFTjO4HMfZhoAngwxykxyCcEl6Nqh4YWK3fo566y2mpuzF
DU28rDL8P6eAxV0mA+Vxn/RziYgWHY2qt9TPl1n4UsJbJs9XGRzvyykh0YRl0rdyrzrGewOCLX12
O+2W295Z3Mi8n3dD4nC2l+etDAYtYLjPsx52aTPZ4kzNHW2wCk/0i+b53QtOJc8iA0NiG6YFeo9/
WUwQjP622Oo+v2mbh7Ns220YhmauaMABGbfW4WeLeFufW8RfsL7tl9Bvh2Xrq8g/VJpWwFp/IAc0
rNHSGH0PoDQW7Kc39Dnyso3luBBbda2NCN2hEQyDn4wmJAQLcoaSBa0dW3uboS3XD478lx/PKgM+
CVlK2aCOO6IZXdAPAmbypFrk+SkHBti6X5n3JhjIcH9MjduDEgZt4iOtCKR2jknl9IBS+QsWx7NK
/311gxjpmBExkfEtl5sBb3Yh4pECbsdvT95Ct3dlIY4EKSxybJ8WRVaBaTapnaw2OQ0ROq1K9eH6
ceeth0GZEcTZZd1RlGluylG1x4SrmkG/92VA+rQgBlCEXlYGgyInvYzGW3Te2svti68jDpgoDJgI
YGGT5w4+j8GWzpnd3IU2CK1A95gbkMF889pMx9MCmUgGXJSpEdOMf+MEPqaPxc/yYbyND5BUFz1i
gebWAbkI+XOhwZ/Zxt+GCdN72CiBNHb08Umv3md30gCGlRdcvZxPSZhIpleTOWgFeAuNTyXNrRHs
j8QFURk6KxIwx+6veycPqAmDJflChnZQscKL3C0/kOFEw4QJZJYAWoULfctc2OLniXm2GBhpxTpT
WkyVey0a36mvgKwIAZr2kjwU50QQBlCQC8KYNEbOvdJdvCL3dA8Ti/vOLXMPxA3wE27rAG91DKhU
9CFPhtftJG91DLpM8zR1mFz6+dXoTlrS7ekk2ePdC1J6vIUx4KIJCZmMAJ/twkW47sgBZjaZpYVq
mxj0Gggx1GzooWWS++uHi2OBTV3pQ9aoUYGdm4QGQ3ofGkn0rlvYIgdCOeQ3QKl0P1d3mViIYrfU
MEF8mkHK7mL/XAe5+9unrMoARSwFWlFTJ//zL8MDJTZP1SrG1ELw51W2eB+JAQoQq9eSClL987q6
3pV949D6QeIYDggYwNJxeEF4zIF5lUGMEExuqJfDqHAkB0hTL8cFxLK27suOEB1e8IbkHGKVAYwm
SCSpo5m/Vw+wcE4ym7gqQSQSdOGrviEnoFMZ0CgMqe2WEmiYpm/HYKeRN+Ikevly2xQtJ/fHdU0m
FMkQiyTiTL/cnzcfbG4hdHjQHIbWO+g0Pj/c1QButTHGkfv/SjKsbDEOMg3tMssBwm5MUni5m0PN
4Q2EI7zqUNmZrUQcaNzex5U95lbRDV2KDQFrQ6ns1wzxvw/EF5w33k4yHpJCLyoLoL/zip2kG3UR
jK8WxjhIX5FUi1MFCVtVcmox3YXS/ZgIjlj3Dgf8N1HkyRTbWlDnqpi0aJAE0YnbnYa78BBPhxqt
KaWz9A6/eYL625WlsZN3pQYRxzGnuyh8NkKvLbyKfPrLNTHXTCHhMaOPWBMtaBE3Bt/DCB5B4om7
0OGxy27nnFY7yESkk6EGlH4ZonLfNV8Eny0em4ZDzenfX5B93kThlTnmrum0UDI7lX6w8xjh8zzl
i4Y2eC7CQIgcRYZeRfhkoq/5huAqoJEojvkeoSmKWjavN4vj/Gz3QFv2kHWYsJ/LDH2LxCbt+yTy
oqHhPFs2L+3VRjLoMZpNkkFADz2e5kFtG6sdP173Q56rM4BRGm0ckxoGTOVrVNZWnYquXhPruhUe
CpoMWERB2kiNATMXt8krX0S/98xg5+iKfCm1tiL/E8QF6+7zuytuojhpddyTr7i7rh8rqHA8t9WH
4igS4d9jBfIGeZVQNSFzzS1z0K//30AIUqHnBsPciGMw5YB8QzdtcCC16WAH5ikHk5/2dgkaTtBx
3RkNtsgvBEkN/mKYC3UPHZZ2Mblm39ocX9xs4Fz5BwMVUTFjdMSEFeqL8XE5GiflEBxfEIxev40N
kYk1SnEBlWAMT7x4SvC9/joAQhT5+aeKI1MHbSV8g94nqIApOxOUNuZMm+FcwdF4U0fbL7LVNjLI
gZHJsTYyLG6WDkMO0tHlbQWxwDq8y9GaIwTyrR6l4PXYXf98mzHwyiyDJGU3GYKOUVkPnStOWrUz
CsXdjVQWH4s+qtBvOZQch7mO9ShAPd/ZKgPjRaFhZ8ME5D0ghEKp0xopBzwoBK8vjnMAzjC6fuUq
YVYtBVxzGo5G/V3tHpPow3UTnFDAOP/7ykZEoM/SK7BRz3vaDa6ckHuzB3mvHOY9H0J4S2IgpMyb
ZqoIzPXN+6zBqg6Z8Xh9STwTTLTRF0QnRkE9cf40KTd19h79i5wvs92f8OR35w7/1bbhXhwlo4AX
zINDZ19be6hRyW+dofDBOmjzc0TX737j3F2wsijIpZTM1BkyzEGVoFgXao5ncxfFgMYiZRHlN/3v
yvlfP1HAQfT8OI1DqUd6ho18xYXJAcVzk+1qC9UIe1hoAAsKisYXyrbQfqJNc5lrJnwM5uA92xQw
K6IRGS3MvYYvarsr8MkjWTr8OBg0bCY+XgLiZkzKSVZR3NCa+fSGVlhfVO/k+OSZrWe1oZqRtiDn
RbQzdqc8/lFH2V+eM5nBC9DsKEVNX7CvTeDwlsSgR92I0UgMGCyEN8Ny04Cy9To88Qww8cZoQiWy
ol7RxF/A42lVIVdRm+PnZyW/1WcJq0yOAhNnCpfUTt+FhxokKrQKre1STNjNuuFcXxMnoDdkBjmy
LhuJSV//l2kN/h3CtcZgRhFmxOgTWKMdDA0kQ3yjAG2Y4OdQPnple/PqZDExRmgserbQ5PzFa4Wb
nOdBMFvSBz/vYkJHkNZUZlvyNEQYH0Bxfcr3CupgH17Q0sPxR7aW3xB0pNXUH4Wj5hfELhwKGrEN
7vXCgqgoKJN47bucoI2dphZGMPJmPa4yRfy+mDn4eEOrBO1zDo7hNHU5vslbIAMh0bzkUUJBqvF6
N8qxp8D6xB7swVVBbRdhDtTn1hfpH73yVFLoj1odwblL5kGK4KLFVxoeZF9TVG0HO5cd2AQ/2aso
W7QnJ2XnpIsh08WxxGf888cFb0OZd8wAmRStoD4att/lGEq0MwcieUGpwsCJMKArWaexzhnAgn2G
9ovOCpMTbVhMMNPgXPcRChjXvhYDKHMEkYt5xtdSZYiUmG+yqrNN45gFCLOIh4n66+Y4EarCAEpT
jgIo3LE8aTgO432ZnKbFv26CByRsCV+YqiWfaSbntRcnD5XZGr6gJRgEaWDxz2GS44Fs9T5aiKRG
dHFhDY59tHRqKS/C3/xGRNQhew11d8NgvpGcZrmiSAintFgGgzjIzkRtn0UpxxU2V/Jkhs1ll72W
lUalwhXiyCXDRzkQXnWYViaYlJSSzUanBjARLK1oTZUAihVT/9yq5j4wUnE3turoLIn2EJuz5MW1
8V4fMD6Tztw95S2Wxi0rUOxxJFW1xZ6q+j+58ZiPHH2V7Rh4tVQG6qtAiOeaGqC4QUJb/TAdAbsq
qExBk2fJEErY8yrEm5fZyiZd9GpR+SwKep7DZiqWrj4Jk6WXlWaTJYJUAhRQSLHwGA04vsnOxyVx
2Y+Qsxm8HK3VetugKw0yFBEPhimOX6DiamUMzsfNJEHFnZqRw4ds1neNPhdONlSVu6jRt+uAxdtG
BvIlRdcacHDgvPWjVwmDY5Dcmcl9X7WOGArOdWvnZyW7Nl3UUOVQoWMC+tvnX40OOKfjiK82o0AA
drV3guBQysFKQapMsL+2MwgjkSubX9AtvnUM1raZY5Aky1AN9LZB7lQ2bpJx4B35rehjbYE9Bwvm
lc7JOKUaILASu3rzppZ/6POPrgWaRclhan6Uy14kj8ZQ2zEGD67v75aHrn8AcyjaoIp0Aa060M05
zKQHxef3gqfZvBklrI3QH7E6eZJSmjIZYEQnD9W+h4AfxFpmDJ3VewzE8Odgt6KEtT3mPKi5uXRz
ASDF0ds15WMRgEe7tmQRpPDiG1nuOJvI8xPmSPRLEvdZCntqBf2wFlQJCu+Ib84Vr9fERD4RKiNJ
19LLIezsYGxuuwSc+gYVyA0KyVINElq60fhUZdkus3bxzXqEhII2YegnXeyxkL5Coq9zTT35IGQB
VK2QGLO0HBOI112K+7mZG7mTFiFLQnzuX4n6n5yuULLyBX7yhh7CKwDBXsxKLURdRYsrFCDCY3zA
VNxhREf1i6J3zoFlS8xSQ4KppWsbdTSXYqASZFYOJcNWiSd7zeEFzaVb2anVl2en16HnpA/RgC8v
HuJdOyJ5OdgRMkVu5acfdN5UziYr2docA0nRJBkmoeYaB4Qu9V1EtWTk+zzNnWaGSF/ko35V/Mu4
Khj5qQvfiaNhF8aR7EYuBeTm2ZJkJKfQYYKZKOZsaUM052JoIu2ofytT8FrIxOf467YJTdE0Yoim
ybaxiEGrgdUS12dd/ZuQyyck5AR7vqOd+Xr8Atb4zSAc6/ltlMGoEj06ST1To/9PHPVrY8wm5j0R
ckj4oT5RgXJIiS0CTi6TyzO56amrNTEYJepxO2kxvtXF05aff9nE+JUtBmSqUgQ/Tq8jfhzm3ZJl
WI+6S0b9QdbvgiGxF1X4Ygr1PihmiOx1O/DbO2G3oJbR7NHEaYlFakPJxsalzqmG0s28AKSnX8YC
ktbrZYnSMjY7+bxUmhXpfivVVt5Aikl3r/vuVuS3+rAsHNUJQSOxBFuG5GcpRh8M8a6PBGcRVY4C
wWagsFoVEwstEB4M8BrBt9VaO2rj21CM7F4SeS8Djg+ZDPxg99RlpN/1MkH5yqLGev8oNKwiE20Z
wewgvtba5uWx2kMmDqqDaJ6TGmc+nTGtIroYXUsPgPMGPKyiE2cv4GHlOSMDM0EfNdBqhknVvKuz
6pAp+07OvUV+JOXH677I8xAGZJo875supB7SeYO4OGYVu0nNo83g+QeDMbmeSY1J9/B/4h8MysxN
OYDyGNYuil78QObayiQR/z33xTBvavQcvg49ebbov6/8vpqKxewSYwOp+eva6tv4dcbouhjkAL2X
KpsJ1vUrHPy3b4Nv6dr5opYY7JikNEJXLyy9un2Nt48MfohpNDegFnqNf1yLUujiGPAol7gtKhXH
K432eQiy2Eh2rh/gqzEJNcGAxWDKXdOCO+Ty/uZ/K97OMWiRpLlYBwNFiz8WfuCui8GMUJ3CUjsj
E2uLu65rIEi3kAEMUWxIqjQADGnyTPGbLh3qioOzmxnj1YFiG1vqecynSPzt5u2fiz1sfixZkRWD
yBBDZkvWJEw7Oe4FgC5oECUHZAi1VR07jB9ApIpL17UZ1KysMYAhKjURZHIGJ3KQoqP8efJwnYBs
PrchyzeBSDaP7l9Qrtx8Sq4MM/ghQxTh51sjqVctNnn/whab7dzWyh6DHgOY+6dIxULPd1nwKEHr
EZ09Ih4fEO0u33yl/QCgZ3/BUjehcmWaQRO1D8QyGeBD5CbWjsYh30Gzcq8W2F2w0OdQ7+bx5NBD
dhEWrywy4FKUBGPAIvjJ6yo4Ie11p9TgQJ4kGyIzd2rc7QYePe/2uV+ZZDBmRKtFl4YweYEx3HO/
nfRY2WIwRpHEsVYl2Gp/9JnV7Ws/gE5cD45EKEDwexQ3cWZljsEZISg1I29xIhuqH659XqR3hua/
5j54MsLWuIMp1tKU3gevirU4p4+tb9dJoZRRD2uvPH0cUGOL232qD2pQw96Fd/Bfq5sx0GonGWQZ
yCxPooCTPiXviwpdaO1oNUnpqItvGI01Cu9EM7vNefVL3glgq9tiVhRhWsIr/ydfkAEVXczQWJTB
2q9I708Sf5wTcNbpXIWw0LausliHMZMs3mKKnixUbhOrHucQ8NySAZGmLkRJzHHSINDrYWLGb7Kb
GC0JkivuSOmMPDHT7et95SsMkuSFVqI9FgvrQRazOOchjJ/0G6DnedH4OucyYMvcShuVDeaP4J13
rVvVIBn2esx1106ZQfjOk274WU26a1duA7bqXbVFIRUNTIpl+CGZ8sNYim/TaU6smoRuSaRXxbZP
u8oWvdMW1KOdDIOvOgkc52Tr3s0s50lIsWy2B7BitbYkWpAOtXoZwqEVFPdMJzsp99dddfOFsFoi
AzJxP9aQPQLIBHFr9aFnLLxCx/ZX0zSdEOjsimytvVJReW7orTOKsdsGptcalWyV2bADq2tqLXXC
a4+4WBPN/MoQRNUxcUftPn+oFoI2hkmcIOmsBF7TQ7TG4KTrzvfKM1c8mwCRPyqXkiqxD6uwAUWa
nAehP3aQFRHSb4MGSs5kLO9rVT6GE0SVwqC15qiDtLT6T5C3e0Ws1B20GvdB1Tn9nEwuaYQ3WStp
tt61n8K2+oKBdB8KluBgS98IWfRdEvpPpAY3Mi6C2yk0cqtKmmOK/iOblnbsee44GbuLj8Wsiwm4
NA1lCqLGka9EUGDGyWqS70qdWkb3vVo4m3gJWowxBiXVFBLWCikif4TDUxEsLdpR2aTZk51C8ead
wMPlC9BiLDIw2dVQsg3BkOIXUDEn0DkWCitEantuUgdy2pMiHUTlxoDgpHRqc8nStZqDKTTGuuY4
TAym5GPST6YZ+kb0pjIhKT7IB208dp3pQyLZacgxM3784RF/vmj26Vcl3ZAvBUw2S+2B6cSWku/X
LWx/SQX071A9VpULeYLMzATSz6T2o9PiqV7mqQ/DP+KndE+8xk8DPlfExQVL17QyyBzxrmx7NU2w
JtokanZvaVfjeE8rL2kPWtqm5HgO9fuLz7ayx0QpQT6VppRJod9h4nUwQnsEX3FofmsjjqHLLhdm
ZfSXPAtRZKmZQrgobWPPoQ2u4uRbxBqdeR8deqv4yq29XgS1jEnmHIJrYQykHl+v8yRPcRJv1t3W
o8TllZ/97U4yR7CNJKjttGnk53L1Awpj36ZAWCw1StEsHQW83eQtjTlu0Szmg1YApynv/LSXrGC/
3Nb75abwzd31Q3BxfZ93Eb1kEnS/RZnN4uSdvuRyHdS+2VduHZq+PigfpPHddSvn2uWlJ/42w55m
qeolqZaE0Mczbl/Kd5IVuhKY3SZ3Vhw68BBYAcHr33QM075um36aa6bpZq9cc8jqSpw0bGYYpo40
oH1SXSwT0nq9cKcJmq1WD9cNboKl8rRWigIrg+pUiWSqlNJvBrilKtNJLFtdyl0TLe7YFT76BO1S
b16D0SuzTExkmBPu2xRbbCTBTQUzWp+4+ejH+qmqv5vy7MctR8L9PxD0aakMoJWxLg9dCJu0Tynr
kVkBdyjo7Rd3ytHXHzomryiyDaFPFhlI06tlqcwYFrUbw1/2y051o1sqkk0VlnnkPjzXYVBNJ3HQ
RD1cZ+l2U1Y4EEhEedlqio9xRixN5YQWnLPINgCIEZGbjKihnymg05JCSxgfVJ6qHv0k144Dg2Ri
IWuZQYzaTzv9MRfJe6nmbdumCaLqKPkromayJEyjngxdiYKBLxot2GM7q+HW3zfdYGWC+TL51KIV
NkTER7UjugpsqgYEASFzQq/uvNzxurF5S2Ium7KZEq1G0cUv9fTdVAx7URv967CxbcKE9rwmElVh
x/e6vF50GZpo/iKmVqKnIEAoXnVeVQ3tJaoqyyLLUZSWk6hEg1D7fWPJh3DXokGtOKK/x03fSW7q
RZzAnH6GC2db2WOgsBrVce47vGlmVH7rDO8maGt3oL2FtJd1ffs2UXdlioE/BV+oSxWzBhTRdVHi
fdqZz6NV2PxKYO0WdVXGd5KZ49P1eVH3E1akQN13CcDZrXEgbtOCJptEIejQuaCa6cJgykmjhz6k
TPdCjvETbqKHZ4I5PQYUtMM0NOhtrHjGY7yjEtp1jmt4cQ3oBQZ2Yj5c/zwyzyZzgqJRHholXZAs
/jw4Pz2P7CMvvCEu2oI+gP/RhPJS6YPS8iRCRt7cN7I3ldwEJe93MB9QFMZw6OY5xAc0rNjYGxj2
ub7UTadffUAmepvLNh/AAVr7YuMNywN9Yk/h21r4eN3MZR6ehm5PdtjuG+hKS+AKkkPE3IFvdLPV
+7n/k7uWpD2aTXk08pytY1twEkEx9G6CZ0YayPWG+CiEOmfvNk/xak3y89hJrvBtWrxU/J/SVcNO
8QVf3vEa5Ddv2pUZBixEEiqg/oWZNL9t84e0eBNEHBJl6kcX0LcyQTdzFQWmEZGkpMTXMcjHJWvu
1fSGdLsl7RyjfohmaXfdG3jfhomLhjFpkliCW6sE/Jv1XQythOsWuP7GoEZSBaMoYjb//MbLkjOD
eet0OSjbEzf0qoRjkPeRGMRoQWrQ9nKIRMuo+fmA4kGe6keJ8Nr8t7dOU3QTKQDcjIwz6GmXl4su
Ioidkn2DDuNuVjkXr35RFTmf1ScbjDcULXQQpkSq/Qo0F8B+V6tSSKZDtTlZbL12o1jemaAEkKv7
Zf6WqfEBHfGWluxnWQFKxTZ4+i1lRFO5+hjmgZXLvR2ZldelqjXL37Sw88P0fSRHvkAeuuBbObRW
OxPfrN6oxcmQ/hHV0JsbEc3oh2wqHWJ4dVvaVW5aBaY4hYPRqGBOPjZju28RXNliV3qaUH+S9Aod
hEG0XzrZUpvJVQPTCfHjYyShouixKN2y/yLINxPolsX2JDd+Ue8h6+VUCeSol8Fu5s4Wwu95GdnX
HZJ+/8sTZhqSSghaOtlJb7yygkib4Y8kSz08C2JL75o7OZ++1YHxLjcnjr1tXH+yx/gJGaKgSiNc
/VLkR1JmRRKxcSY+Lig7cVz/PA59bW2Mv6RSXAR5D38RJKs6VfeFU9tQtflA9t1xAhOzLTy2Tr4X
INU+v41c05n95Cb8kdjZgVfN3jweukIz0xBJxMvrOZDJczFAYRP5zhbjsNr4MQOh2fUPea6uXqz2
yQR7ky11KAgAzBop1cmRHwsvf4+W1cpW0XL+2Lyt7cDRTu3NgCmYzFIPoY2JyxREUBA2DmzVkhsU
GUhjNzy51C0EgjSFbkLdHK3gbHIEKryJIiM97ie1Yo/xToEk5TR/ur76zdzIygqbG6mToBAro0Qa
ct/sh8JKHKLaqEj52YfYHh0NKWX9W+PMi6PwTFOXZTdeUiQN95SuaRL7UmtNRerQIU8DwdkViE2d
jKZl0Eg8gC43s3MOEF6WaQGEBAqDogFVWKJojDdVUphopbpEPu2vmfatHfwfa9exJDeuZb+IESQI
0GxpM7OyrFRSSRuGLL33/Po5rH5PYiE5CbVmFr3pitBNgBfX33OO8319NG7Gg3IUXOxeGW0j69Uo
b1xwkgxxnIdl/B9ZijXd/COr8IXn2nslW1lclWmmTGqlPCr9ySQvUWgEVqVm2NM15wepQ4krL3Or
CMNTMoQ3Q0KOrZJ/7BTDiZnhpHohCD52dWr7c7g4qicswdL+EONFje7wPQwc1epdcJNZsgZYvWoG
sp68fuT5RojLuf7bvFJtZXN2MmuDcJozXPvKHqHU4OGKHP3ZwLpjkTmF3wlJMkTfmTOWhd6qxWBO
a0fmv+VSsAD7y+14EJVL/xf9NWRAfwFp+aKFZmCFMlAjeIB8UlTH7GO0XvLneTHPujbfyIbxYoAW
e0x0F0Sb524cBFWC3SiMst8/gIvCpMYsxsqYI+S5AHw/lP5gqQuQJgwLruBAZYHT29fr3+K4IKyY
olTLsin25/mzXPSWGf7rzdFXi/BbApeQ1S14t+IU6kLa5KiPyX2U5E6hZ+51ayA6CGd4zGpRaEGq
2Nc02Ur6HyQVGdN9Nfx1EN6OszzPGFHfqOFatTdu/sDciGTx5kbucnWYEe6tGfxyDE9hh3k2xU5u
5hutcP7i6taGsUY1ugbJbyOAoB/kaphG1DzyFUfStErQ+V0Xsf+uNjK4NzyXNStDAr/wz4GWw+uB
Rqc5RSfhgfZyM7oRxiVLQECq4rHqY7/VRqdWCivT7gf5eelTt6ZngzxfP9xe4LgVxz3ZDLv0iY7B
XD+ZsISNbWyJPFbD95oK5Oyq+OZY/FsdtLIZGBQwTiaLIdOM+x/XT3LJEr4+VigBIxTJvsHPlpih
EtUMWCl+3veJU6Rmj6Gk5GNsDKnVqaAMW1eTSHSTVtILGsYRODfVT+pEbTNR3a5W72Y2CWZBdpsQ
29/E+TpDJfqU9VDPf0KK1c2rt1i4XR+e83dBxeYGuMcw0jZsu+Y/Ly93I4/2h5Ux3DiMN63uXb/v
VREvXCkacwZumgAukDNaaqyWc94npS8VWHaKnVj/QfKX6zJeMb+uCOHtlg5kQskIm9jXi/5EpOhr
mw36x7I1qDMq5WNSTx9Ag3EzloMTpH6DfhJb4qNK+8WO9NKOO+o00uhkSj+5y6T7fZ6WVkFn9/rv
/F9MxK/LeP37JpwDQrUu9RMseNXXX2U9/TopgDqsW9OVxuClnw1mlTT7wpTYGzpsWxdpJope91JO
+vt7vDrnzU8Yc0YGbP7FaMzCchTfyInasuqjy+FGHzXLsPLwK3mlBheVt3e1HECmwAlUmGxepGHS
tPRVZCKiq5fCao7poYZQEx39L4YVWBlDvU/U9NjTPsYwEqQiN1N1nbcn0AuJKBqaHlnopV37raDq
WYaNFnzY9cnwCsg0RWEmcg1ykYWUSdMrmV5UsP3hIWTrmrHTVO63CRN5nU+qkyIwGZebvzBjW4mc
RdaURmbRnFR+/DO96470Tn6kp9xNMAESeLMXniSb6XZ5HPzFxeDjIf4qOPLu1W6OzF1t2oVDEDFs
GK/9KwxmpKd1szp4B9oeK3Gj0/KMpO8v3DjTAJGraAwWhceXmEyplMoyAjpShCYm9uXfpXP2RXCw
1SJdfsvfQjhjHAGAsgpkfMvVGFM7cwYQ04JbEVs8oKXtLPI+PRrWcNf4snrAbk9A/U4QiO3f7e+f
wFloSSuUmmm4W6qVz5VevqhTXVuZngjOuhdFbO+TC1nknIxlF2mFHyq5bNeSnliEhrmjRWbnyLH5
OWmrM2NoS16/4z03z3QFXASgG9EJz5Yi1ZFeLyStUBfNrMEwnJIoAr+za2uZoQBqiFETNLXcHdKe
xPJslpUvF9rnqlJPBXYrXW1h6WMTI4phxLg3ehCDknCS7CWIb1oiCxphu9/RYASGgajyxSoOCFsM
NgwSCk9Dfaji4Zs+1gdFUgTqsnudGzGcxrIunWs6x7FfhMWd1g8fRk00nC4Swd2mpgSB3qlJ7IeG
UlkAc2ysWsufrqvFvofYHORCH6shWtJ0dU4BysBvizkVamWiosfuAzAMDeC1pmZezMiSLm5CtPlj
X6XpuUkLd0luF1SV++6drt9V8c/rB9y/xV/iLqqExpTqNTAwfKVKnCGQPRWTiNdF7KvcbxFcWrVI
U7nMcoiySUJtJn8sx9o2qMiX7x7ERAkMM4eyjimGt/lUXS9hE6Fd4xt9bJvZD+Gg7+4xTLBamJSi
VvBKm74JU9J+LoCZhWMsVDtJhWmFRHOXXgjjterthbHfyOHcaEm7yRxzo/AXZbaMvrqPAmIFOSZk
qu+kl61Uik9V+oNq2CKQMSWrstssKAVTM+ttXfsR3G2mSZ3qix5hfrP4xKRn3fwkN4olo63bhd//
Qj02510fxOZel1LJ+k7CC0uU9DhI1a00AjyRinp5+9Z3I4cL+3U9UuopRaynzBmA5KR0hmcJQAZj
qpGr5nHoTkOdubKch9gDUXIrr+q7uSxEULf7ivpLj/itqK5jncFq6FFRSS5FBXOYFPf6le6LMHBY
qiDJ4UEQ8rFUo7CFCNJ9MDvUu+XuL960JhPVVFSTEER9bz9aH7NOH+cg8rPlps8Xq5TPUijqVa6a
zivhVgjnRMKkL8xcNyFkjJ7HNnyaVcWu6ejEQFUUHGhXPVaYMKIDU0U2eUbXtGGI5doWatjEz5pS
3CVjkYH8QDmFTXXMq+FT3hW3WmN8yMrlY0+7VvDR9p7c5gfweiGpIaNEQsZYFtUPM07vDbl4jpu8
sGig/FC6/t11Jdm/3V8H5vfl+nYMknDRC7/IslNIPhdZZ9cts7pSOFW8Z9Lg0GRmyog80Kp4qy3S
EEk6nZbYH4JediSVTG5DxvrcSO2NqWJhCLtYjUMUhmlO8GkDJ1Oq8t6SqjS3oqwVJCp7r0NjKDUj
80N29OryNwZHj7qu7cF/4kel7CdmcowW7f1f3K2Geja6zmtyyZlPs+yJNCtw4ila+iO5k8KfrD3T
/vt1MXt5gabrpkEAE69pvM+LKJx3Y6DKy2pMpWK5K+t+FoxaU4lJlYC53eRmoohoLz7RDAWGRcfX
xA2+/ZaYbdYb7EuAZieRDpP+Uy5yK6l+lPHnogeRllyJHuaunm4Ecv6wGYIlzyMU4Kgf+JGEukAC
il7TRNeyPmJ34xh8CSRHOgqLUrt6gqlNRnWNqipvRQMtBAUKCN/RARmcEtG6oyObPK54woF8h/47
WnmNd/2L7tYCNcMgwNZVoTe8YTVBZW1Ohhz51XxnfNZOWObGGkx4zDG5qlmKPd3FYL5SNYHx2Td/
G7mcrW3lKR7Gtd3z71uIq4ZcmPWNKC5wH+Q2juZxRslJ6exB8/sWWAeTSG/2v97vi1z/vnnlZrmE
VTOgqlTmCsC/pA9lqj5d/1ivH+PaSbi30EZqp3eAf/azemFWYM5PamB+GNLppLSxW0SxrajJAf/d
pATZQyl/nUbVmxa1BBp84VHdsCLQ/WoZXu/SeLmuH7Hv4agj1v4WxY2RYbeot/XU9IyquOmz3K3N
5KTEtRWo+Wk25UPTRw5WytzZ6F3oTugmif7Qp9Ihj8xbKTa9sE9uyjg+IHl36kyyQzk76Lrq0DQ4
5wVxlpC5bYS9nEH5FgBWeopjT5HoDQNGoC4tQK3s3wfE/Kyy8QxK+c5JSulmUekoeOcireCeeZ8G
Vd91cH9qe5Ky90WiuIALFzwvkRDOLmd6lpeBhGqnVE7gxpa71ssT0yFJLVK/V5qOa7rBhbU9WFeV
bsF5sE8JmwUnV4I2BOTpw00UeWtxu/Ti4L3plO51rRQ+ZS7QpU2UlHH9ajBnd53mR2N6JZGmZ+kY
dc51aa970lfOyc8DlM2YkyKh/9SmFGDKh5NNVUu/WZuo05PZ2mw+gypNWglAu5/A0VQ7q8KWlqFi
lWnBcKxELVM6LOodmyz5QCIv6CxU5QHPOtqaiDNBoAE6F7iCw0dXhxilNKPPj0M/vKcgcjGG4f31
a9kL5nRs/qCvo6qotHA2LgaN4DgpmAHJyeco+dwrLzodrHFAoUJYVtqLrhBbIb7CDLqq8VRkURFO
QbNgw2HdF0mih8wpbeWudRa3IPd/si+yPkX+k28Fcr5iAvFpJHXo9KnB4LBM8tKJ2IxGAGRlmeiD
7QsDFQLAuRUFJZG3dtyYjE6uJejXCIAz1Wgaq6xeaDVZVBr/JuHQUXL5jyxel1MEA6EZwWdQMwYs
Rh4d2pSaFhn0r3K+/IUt2grjNLGKtHBaGhiIQPPUgDq0jRwj0wXLAq8De5cf6/eZuI9VpXQJCtah
LlJot6GMkhUqja3UeW2PcEZJ86/maByRHT9WixrZZMntOo5CP5DBFLzMkYWq6f2sTm4oN8AuyI5q
HDz1cfg0FI0f9ODGuv5y9vz29lq4l9OnczOULa4l0ycX/FtOGQ2P10Xs2QCMpGIlHBVVA5r8VqXk
mmLdupUqH8jIXRd9JEpRW3KXqCLbuHuWjaBVtzcxiIbxycgEt5ff9c1sa4kmAcQ2AzdEZbYpxkLH
zooa8oWk+iEFIoslFeN9GWvfY2NObZbXGDwl1dmc5qcpmEK7lukBSzqVlcWSE2PmaDCz0qnV1lEW
5KZSXFK7iwpyiGSKDeoCKwhj0FhV1QdWXM4j1obk5lR0gelmGaWIG4J31292d0Rqe7Wcg+3mTjVj
c8QQgLuOSAVfVkAiglgdO2wYPkBq4prZ8U/qpqKPyvlbM2PtEmrQ806brTo4qyEuIxVVGXet0eaL
ctYIi4fYN44QuxZ916P1En4JFvVmqafHecyeBZcpEMb3kCUlypca9RtsNjNvMjDzla4AVq0THQoX
tMV+9qKPR/GGnuAqXwOMjdpmJECdAl7Sr6fuLMWaaQVt8BSWrcAC7kYqG23hO78lq8cxJXmE4vqM
ucV1JVc7s9OfzJjtpcpbUZxZAY8EYT2FQ/69yST5jS/aZNq/OnPtt6KtDHf89sWnFK0UDaNXfkOB
odF/npbJHqov1xVjVwgWpVBSZ7IKzOG3QoqJoQFXUrSQUcNMx3dNcksVUYVvV/l+C+GVz9Rjs85U
hMohC+xBjy2khw+ReV7AQ379OLtWciOJc4RzPbepOmL4I80/5vFzUwrStH012wjgXKBcN8MSDphl
WY3SdKzt6bDOkDUn8XjsXnUEfX0TaCCmgZhs/XSbpxOYSRzkOmZLABfz0GBavq9KS2kam6mjxaTg
OAahe/36docXtzLXL7mRmeUdVhMjfKl1youdMeWVfq2xBE6H1/3dOXp/XeCu+m3OyNl4TOcrWHxG
fqFIX6sMbE7lbZy+XJfxql4XYctGCGfOM5XOgQGP5mvFh2JI7phc2DQ6lSqMRM0wazjckEpGD0ZE
+7mvLRvJ3Otq4pQM5vha9vnv4Os/OAHiwVfBTbJ1wWXz5RimvsICWDi+jGS8Ju3HuTpgZF4Qhuzr
pAkkAlRedZQK30qpuqCswwQHMoB1oIeW2TwV9DkvPkfVc2SKpnnWf+3iwzEZSw0ESI8qj4Y+5XOf
FQwvQJtiT261H0BmP4QaA+nXTZMtp0pjXiirj6nZ2MVwuK42+9EuU5lOCVWwTsrZX0zRjQjmKmQL
tmxPnVtm1uzWbnyXP7V2iSHt1pljKxyBmKxoFnlR3BKbALHIeO6/yc3vWG3e5sv2ko4HQhHFTsDR
CGJbPaR+66wNH2/lFZiYff3ge5pkMJSA8YkBcs/XKruhkrpJCrEdHoxWZWrWmH0xGxHqw+6xTBNb
uhgYUy/ZVAxJHtt6wtoKiwdLqT9GSNkX41YFeUTUYXTicSbEmowXPfPRnBeccc9PbIVzZrzp9XwZ
EgURnizf1NX4HtM4/741QGWARclo767qyz0VHQthSxbVIPNRHmcJCNtsEji7HbdKsSRuoFyPqv0F
b7jcSTlWGNPGV0cPcBWppaL2xkqgrEixQNTe7AKegaGuq1zrk1iVZqOEMx59OhV4DCsyTqXf1nZu
68+9E9oROcTY8gFhwXU13PlEqJTrmmFCBUGbxT0/SQ5Q6DSRrIcY2THU4CQFmWCAZU8HgeWlYkvX
QO/mgm4hp0Y0V21MPeNWtqmtHKZDil4AKEqO4u3cnXcFqloGX07R7biY0saYfk71saHepDd2VaaW
OX9SGyFk7XovnNEEfNg/IzkovvJfirTZ3EVhz7waEcpKMoxwDjGk255VW7bQ9GcCn/DKp3ohEXGq
amBmAgNJ3JcKugVqCJh/T8ns1ym9e/KcnmqkGD/QaYg+YCdxBZo75J4sW8AYCJ7WlCMUooHsxOXr
0pJK0OswL3U0CCtSS6Fhetl5Oheecey99KETxuU7ivlGDBcjxbWeJEagmV7fZgdKs/uslUXVo72N
uzdCuMBIGbDxRphuesRXX4i7nBukNPnnf4CUsHt3CA+RnXiSHRw0q/kCipnHNrKMm9qrfHvyxfyb
e9qLT4tFNA3bdgY/1FaQBWF1OjNPa+JD3WE+Uf02S0TgdHdMGsi1fknho5gh0UKqRArzZNLelFn3
nnXVQ1UUDtZwRaH83kPZyuIMNMZulIgUpvlKZpPfDQ/rGmOHzlj4ffkcuaLpzr16xpuzcT4nLVVK
gwrqqUdaaY3BhMfQKk6OxV27U+XHFgUPjOsFPkjC7wZinsHkZPXVaEnJYz5GVhC0N3lhPmFKw71u
ai++LcI5wEthfxT3sXYL3xr3MC2GmQaa5hEpAQ9TRpzMnF21S39cl3PpRVZBJmqimophkouATisB
OFNHwONS79OnJbJ6gD05HUzUHViqhqcC3mSyctkSiL2IWjmx3IsdFzXX2mHWPPZurSEp58JZDpgm
dsanlVtnsAFuLcM8SQ/69+uiRZK5ZzxlRpJWWI/32PDRRL0FA0oO6pDSAvDUCWjaVIRtIbzi9Rdt
HHWCzRCtAKa2x6zBiQ+jZksg5kWpewVemw9IHcf/s0wuzUmVSUoLkhngVp5dzZcBGLLcmHcrwEv6
8hes9vicZAX9JAQDQxeBuYn2hxKa+JxDnNhVKKNbKiqoX0YGqwy0CAzMz6MAwwfBeanQZsCgBKin
FG+8y7x1w1m7j6Al/WH5dF1LLj3oKk1VKQoL68CyxilormYmQy3d9ABCa7eFO53ph/FufG6fkZoe
43PwjniZW/1I3MItB7t0mh+FL6ID3rMCBGCqCFBkCvopzh4qczrIOcOP0Dv0hLO7ZP6s1YK91wvf
uR50I4OzgY2qDGMrwQayrHdoJB1S1tvXL3PvyW1FcMaMlMVEKg1mPZZDhwB1JckMN8FqfNl8ndrU
QmbzN/ZlK3I99ebN9VJmaEMGDFrq119YbC2oC63kw/ExOK8Qi4pLXzo7cpXRFs6a7X81LICopm7A
inNvb+l0LEosMKmds/S28ShjeMDv/ekmvtWAK2EhRa0WixxE1cn9L/lLLt/fktQ5y1MQXXmy+Q4b
olaXiYYbL5dAXpXltwhOIZM5JtLUrQqJEpRn+OgIA5Ywt0D6BNZG9XY6YSTxlAMN1PSJY+C+vX+N
Q8P9hAt9XUqSoMXnNcWnTDZtdX5uk/fXFVZ0k5zCDkofD5IB7RlyAEWk8PdBL6qk7GoJW7lLTcyp
If14q6GdJs0GDAxmcM8ruFOBFkrzNT4ndyFygtirD3/ALr57LkbRHzKAk4VZyLcyU6D+RgWFzOCZ
nnSvuI88BK6+cjL90lkBaUSJyCWJxfq1MHCJTASAIzLfbEiBM7KocRp46Qf9fnKMk3JmN4kzHUzI
zY+VtXwxbmTnDzgsds+6kczpyVz32IMoJaBQA15Vs2OsHc6S1Vm9E1iJld8nz5PAZ1wiunKH5a43
HvQxixKIHG3pPjgVXllbHSyNlR7nc3Ja8L9Hqz5c19Vd47o553oPG0tXlUtNlBY3bND3g3ag7K7K
5INZAbumQzlsENRQdtV2I45TW61fptTQ8TQAjyrbM9FOGoiRtTxV7evnEgniHDC4CFN9DiXoahDa
k4zUlZ7LXkAod1lR5D4ZFw1GWZ1RI8PtzSD/qZ/i2E4+yWDoeK8fCi/yBqtxUck5ptRWfxoRfH3j
jwcRNPu+Wd1cKhchDlHXZh1Q7DzyiDEu1/DLu/Qwovhm5bfkQfE7V7GXL5lbYC4xdfqD9K+rLtw1
cC6rq9J0xmaKhscSPRSfAKX0McNqZv++fCdeqtuPrX4f93W7dqOyTYuIoC5w3M4ZZk87qS/LS/R9
OBqRvdIH5WiExkfllD1hxC4mDjrqq30SJ9Cv06xvyiRvj80XBPty7PtaCZgn1WBrxXvFUFP2MwIm
P9iEais8s0d2mr4kh8Y3HeZ0CDwDuwLOnvADCKzVq55ursQERUWhyDAdWINbL8GRQkv5Cp4fT/Kz
U1xY/UehbV51+9rpOXPFappqvZ4EMFfVWco8lTgaFmQNoCIksU1f2OPggt619OQbUajyOiF1TTZn
taSszbEAAIWr3eKc3zWlNUG4cqDHzCFAynIlt195pDBCcdceTaBtqljzfB13Qm0TeYafo7K/KoXw
U4iuhbdw+tDM6IoyfIrVcSTfk5c1eTIeTHsll6q98T0rbYyVudcN3mVT7FUbVwxLpDios3K2aAmM
NJwD6AD1swfTC47FT7Qx7ViMYbSvbb8lcfamIbQEPRkeYHY2XwhGTxC+pXbQ4ZrXbdruR4YZM4Hj
uOSo5o7H2Rh0qXJVo1C3wSuOYWvJ7vSue4cvbXco78bf2Yn58UPmks4CO4XAm1wObL6VbnDNuDie
pK7OIX36Fj8ND0kBQLDKdCZUzSBdRvSDXVQpsSbJEm4urye7UHZdIa9VUMRA3EOrQ6DKUgInM9qv
CLJ2dh8Bf9fKPAMzM8WH+D1FLhkWVn1f2KIc8qJ+tx58I5x7aXVWjoYRJ5o3Zidp+DEQ9MzYfYD9
suvqu+uvN3K4ZzOHqh6yPta8DsQiXZc/xWS24m5w/m9iuLBAkequzlgGVymBqDTA8DKxgNr0V/nj
5jTcW2zyKdO6HJ9srdksTmTPp5Xfp3Dik2n3oHAHyljprL64/qvEQEcUrqPNiZlELseq9NxIK4r0
8T/losnOb6sD+ClMNHcMmGPsKd0N0vH6vV6uJrzqyW+xXLwMetE5CDpkj8lxdImd3qwvM8ZZFRvf
FGGHuDuwbxI2R+UehpqrZgnwzTX6mrENicmu6qaIHcA4rhNlOvhBlMVuO7cyHNZ6WCTCcoTofbyu
fl2+zt8H5x5II+VBKq2WITkWD93ZONEPk+xkD+OH8CZ1c3+wybfeW7czMlBJW8SK3CC0kpNxaM/t
kdXW3yZqm4vhHlMIcjqo4KsrmDBWztrXkuHKOB4dKt98WMRU6rtlSmBl/NI77mWlccLUTIICrM11
AlYihn0YlEwWuz+vBBGmcIh+/bzXbp57ZEmnpDMizwAOL/pueiu1xyqO/eyQAoeO6EsLVZxze0Y6
sYKsdlh/Vx2B3WmnbvCg270ne7ODOBMvS9hi2E3PNrfKeb2oDjs2hzHslW4bt4NTvK8ekpfmPoHt
x5pADBwlS53d1QGZjpAGRyCd3/+uC63VgfK9RtrZYBk/K499THVAZ6RQazQBNQv7o1VtKy4Ag5/Q
7BAYldVoXPnCPPxxmqlRQgisdeNgUBQ6NR0w+mvpwOAsfFVkwvZd3S8NNjkT1ktTltX/GG3N73Lb
jBFIRs5qsOczQYPnvIaQWA4QuL7dcOr3N+Yr02av9FWu4LUWMtZ7+sXSMcx+/SZ3vStgbNZe37pl
yaluUK8p2oSLTJEapugz5rOFIE70vXZPshHDaauS0a6YJbyQ4hz46L6jFwQqVww5vk62FLYmyL93
Y+3f8vhMcAT/OEsLHMsssHiX9BbJj62BmGimThlm/vVL3G8hbMTxrhVgtLRPcLx1ZEItHmtfc2a0
RMzpECoouole/3pdvPqraIoA9xDjJugN4++brI7NQdm2cxl4UnNQ2Zco7R+HeTyxQH/QsGwvpSlo
2ES5/J5V3QjlI90IIG1hXeQGrOpCLOpOh85S/ZLAga35UmZLoohl75VvJXLX2mS6nmarxADdcDjv
tRrM3B4T1E8EEtXvf/EZMfGiAOZEocBbXW9gc62jZCj1MKC51bqv/HlWeDIc9GCO6/mYwKq86uDF
R9RU8xU5fl3hfiutyks1CY0aBbYU/DSq8VOriZdIjVsWaK0BQQHPEnik0jttHs+BXn1uEQgn1lwV
o5UODJhIU9a5U1o7SoiBDNa6akMALZrPi+Cn7hkJ8If8+qWcusXz2BTpDGsfV2gVtVYedEeNRo9/
c/2/xWhcKkXkXM4Bg2Qge9RO1C19QGp5gLG2GkyQCJ32rnJtpHHKRZNOGhsV0pT7tU6uANAYU+Q+
asYARhVK23MhmyvUOBdS5DMdlgLd4Qnovs2n2q5vh4/ZzXJaYbXW02FzKHkUlUMup1IRfG/FchoN
FQtz0rYaBh/WmgMO6WJFxMf84r0uUJI9E78Vtf5983jS3MiaETvxHisGK5c+0+z9df0QCeBi1zyJ
iyVLc0RZI5B0uyOIYERuas9tbM/AhapUWqallFrYVcWS0UdHwS53x+fSV5+60+hh7/bQPvR/QAK+
WzHcSuZCVmxItdNCX00PRkFW7k4NKcFd78ou2LE/qjdrYcFltwrYuarQqmzziLd4135PTqLC//5r
R45oyqibUJW750yt46lKisBb+trJmtaTc91ThlJ02bv+BOSa/5VzcdkYMxwSWHeMfOa5o3oFcLbD
21G1g8iSPc37g+bN+qgvbC7mNAHkgKkqbHK9VdLGWBbsWzMNPmw4Jt9WipMVqpV96J5Fb281ipei
qCoDIRD8EvyoXDssrQJCVgNlKQMtm5U+o/2DUcPdThgAVdDFNxjmz/kgcTTTpsvURIfTmpz8aXqf
AjsP23h+d+hc/aS4tVe/Cx35JnCvv8ddyWBIxSoJBn0wQcG9+KSQsh6pXQDJswvqmsf+tr7N/ZWm
GENqNsY57eW2ssevoqu9JLCBWdtK5j6jnExdCboBNMQ6dP6oW2S08SpwVH42eqbf5Xqoe32UfDdJ
ddAN5S7Uuy9zv8T20henyUiPwBf7lJel7NLczEDgGbpVTh6ZBM7SARgDVtvVinKs4lB2hnixr1/c
niFbPxfGTXSMsfNgDSPRpLjS5cDrU6TEQAfTmagmKhLBuRsyGGpZr2V/+YSuU/agYgpqLTOj64A+
emL9BbXy+kk2h+I8DRvzss409O9GaXTRAPHlMnX0SvHllyKTBeH9bsa9lcapHslqdSHmKg1zENHD
cNRv1lrzWlYyIkwqV7a4oHM51fd6REzOYU8Ls8o81k9Y6UMerulYdtR+oq+B7aa1tVN97BGljOfy
uzlbGBP9GjuiRHD/qRm/RPMoP3UWJJFGX+s29HNzLkNvcmQXmCae5qyVNGZ32ak+dnh0olxjT5UY
RpnhCDA4fYHcEiwkinqyYBqUqMdmnL8FpiKI/PZEAMkVSJiYOaUX4wNjDmidKlECr6almxWLrYFl
5fqb273BrQxOYxbMuUaRsqAkCFiW/guWmcE1vrzPT4FDjgxDJdFp+tylKMKJLnBXb7aiOWsFRWqI
Ps9rsWR0VZSHurOKSYUUXZHAYnZ2x2AtV/qM60e+HCyGvm7lcg42DrEPPC+wz9nR8JkHIkP9a+LM
tuG3d60/3Jh2Az755Tly6f3sNChhFLcEQ7HgCj/FTuJHJ+FV7DlFXcZiGaaKjRVz9a3/LeYob/EZ
kEnkUWi1gDRxcwNb5RINP+s00O0cG3DemBpgHKsxKxspur0UWepWpQwtj8baxW79ZKd507lN31Wu
YgzBacyj3Cp7KsrrV6PF+/Dtz+VuMFTCIakDmJklbb4FUa4DdQJczwOpLNphZSZsC79FH1NLDgY7
qorUWnH+3hyrH9c/5Xotl79DBxAWpRoxeK5A8H3rNInXN2jQR5qmh4lWdp14/1KKwgx9HdXFE8R0
GW/fpHxWTWqCrD5NbrPxPKvuINqhv6gbvhXB2zFTr3qm1fHokeImzb6aAApQ5ocuGa1JSbHjLYRF
vAj4OIFclkciOQQOZzh6PeYw1PNyo9ytFXflNhaz2YlkcU63TsNpAtQj2DyyonE7BqAEtWZP8oh1
J9ZrFsLdI9gkzp2W3yVd9syUkjrZRIK7EDCyVtUmkRtN5L7KMaERYZxR79Paylv9e1J2d0QvnxRg
YIKfwc+k5VEOkBLoZPQ64FgFyng0uv6dGQ/ECedKsg1QRVhY1iitrkZ1clL9KjVt2QQ6HTDjvEIf
Pw8FG71FYh+uq9GFNeeunI8EinjQ5BLX0OY3if60JESUOYgumrPlej7p5bxAQg26wrOJuS/0XDMM
c2QHWQjVfJlDc+fhbFaoTI2COx4uVcgR2scLg8PJ4gxO1DZGnSyQpaHiheGyE3sqfd3WACtuHKJH
Uc5+YVc4cVzWia3jqZ36CBrbPRvGTaBE1rL8ayPKCeHqXObUd4UR4mtFGEgktj5gCAYcOLcLUln5
TyKWy3IsJ5GrVylLFlaxiVtkkbXOqCuHqHIM0OxQj0R/4uEFCkm5ylWzQB/nAvf4762MSB152ge8
YkKA0gkTGk+PRozNElI7c4vejxRgxCtln2agssiN7CB0O3WtZgpAXgXvm3Jmrsxlc9FT2PC4yWwW
vGSNILoXaCXlDEimknEgDT6fUX5VU8VuGRA1Y9HM8WVY9lZLKGdFmonmS57hImdf8xdHeZ+9rMW5
NTJMge2E2iP1QhPYUsJXLlIXzqIsHfZxhxGSu9qhK1Yf7JcyOLL3/2G/KGdTer0gZhxD2r9XTtGX
4+zJOJhaA7680cvDW5M24Bw8ppqwSie6Ps6gVA00UNegH9KhOI53KNKf/+PTxQZ5fblvIi9OSXhT
0sqAyjMgiwBGMkfPY/ExgY76m8gUi4wWvw8XZCHt6gafaZ0rzmSvBYNsdwKVlD1M6JKLlFDwivmQ
UhtHxch6iCPTvdz2brT8a7qqt1fHODuRtv/D2nUtx3Fr2y/qqs7htePMkMNMitJLl0jJnXPur78L
dGAPBh7oyNd1XD5lV2kN0BsbGzuspU51Rfy+OY22ATqQKOPWocmfceHz0Em2GRmWIVLxecimgRMR
Gge75QcRq6gghsM3B47paZTPWKWqCqHA8XFy/448OnTQ/FrkwYkGNMpPzHVuWlkKtPhadFb34+YU
vP6AGTaIgv7CW/9fjNBASlZWIeNpUQdYLadFgabKhDJFGNQKOsmAJ8IVrl57aIORx7zwL7fZJyB1
lqGNsUShBsD/3Tn9i8P/xKLOsljVvQJ+BdrhQxHw0+ELmJL4XYf/NzJSwjDjTW2kH8VUHbR02nis
wa3tX3mFcHZUoWe7imISemirMXaUfxzYx+9zXdQRn9IuDEUVWB+y198zz9xb33XbCvogrFxuwpl9
+j7hqMCgjKswWbt/lpYclrtiHzlj8AtJGx4WddKHLDcKucgY28h9OJ53SH14ys91UedciqRQrCpg
SYo3EzaexMtQeQZj1/CgOIWbcL8c2/t/IlIxgTZiOhktUpNf5zWemfWhtNb7y89A4irOXfMnBOVK
ZMxyKIUEiES40epAE38UZrCiB6Ob3i8jkR97CYnyIV0xh1Nr4lwr1XCcpCxQYzDj1uJBGbjTVTyL
p3xImqjdMowwQaW+R+nhCfpIfgJyRExtklF8rsmzr4B/dpHm05qjsZ1UAZ6j8laIQHuGv+7kfe8V
BdoWCScMt1LNWeGHf9n4qtUopnBRsEIxMANkvtDlQRrZSJMkv1OTY4cf99EGDDOiepsTx9iGz6uC
fEnHywCRD3LBOOieDnPqMFfUYznpHsNwfhYgWf8LZTiODX6McG0WMmphAh5FwBjmUtgDah9qmEM0
PA8ScXy7bO/sKPvTJih3EfVCJykhsMLZk4vWzsWjKPNoKXj3yEfj+3ZF0JeItPjkzvqPUfbniihf
ES/jpIAZ9k9nS7jIwBJwwO3I9Xs8V/tRJtisCvOWjVwQJEt0ByTjJVuev5KO5NZDJ8b00AdpcPlr
8Uyc8hhCJ6JhJwWiXNYupLBsbKp9GYK3KrrdbWhRPYFqIMK2W3J/KOBTrpweFGsQ+pV/of+MuSYN
OlCQiLMgfEFZYJiEugAlmcmfEqj+QcGsFngasWz722BQV1Q6QCVWqvL/vwt4g0XZXzfpQhX3wFJk
h2xglH4mAVYPTZf8mJB5iCG08rGDYHymYplFnsGVCF/rZ81gx+qrmvr9zJMnYxvGBoV8yI25T1Ix
Y66hRCrjSJrvJeP2I6L/eEEUxS2/w4K3LMoyEi2r6kLHra+210311qTXscFJD7GN73PnKMNIyhBS
pws+lqrfKNVLpPFILsxzBOjHQFAaMrsi/qI5GqZKbWdRbWF6VqQcI0F5U3TtJTcjBR5dvIrM0rTL
GdqbwgqqTt011vqK8PUKueJDFGtXdrMXtuHBkpIrUUA2H/xmD2uUIzM3ek2aepO2ftON6lGTWydb
8yBOQLCnrNFiC1aBZ2uJEl1bNc5U1+/DnP3ICszQLb2Z+6BUUO3U1A+FlR3R4AJ+uC5x62oS0A7Y
kmqKajpdZd0UzfRFbTJQ95WepiYzeNeQbRrBlu/pE8awkkpzmyG+lsDJDVZg1LLFrgskqfkml5OL
33LQhii+nfTsXU2M93WpRVeClKxdyELlyFN/tbSK7ht67Mp6f+jSTvLaIl8dvD4qcEGPkaeo8Xua
xxDgAJDXWmLhzM0AYsumjrxwLoXdOFQ/5bq+KqBZBcYxjqGc38n4jETHiOiiaWdzb2GWDpUAslh/
KhTbSnd9ftNJjd1Ymcfxv0yD0SBCThjGwP9G+Q9FLqbVlBcE8JIN1R804OiKHQV3oKjHgGlW2le8
4i4TUSfz/SDzUSw68ZEWZWjFFhDXmND4JNdLnv3PFxdGaQ2UkDWFUAPSjUWEr3OyOhP0oCK+TnE1
9JwulXNfAQAL7VGShP9zxkDfZAo0VFULSqPy10gMxr52pzJzLn8bHggJdzcecIngKUwNqxjBPN+S
sZ8J1CpxwjEB1vfYroVy551s6Og8Aoy2PqrQZl9kXtcQsaHTQPZ0t8gv2CykaUqjSzLs1ojAcpne
olG1awNTJj3G2Ptsd3nbeOsh27pBw9C2vqgt0PJS3peyeJPH0f4yBONyIitSVahhoZvrjKO/nsNx
1Vu828KfPcakFbcB12bmtDEmSHqH3zXPNoV/8Ggek6xEX1imIJ2WFKtTFe/ITbq94l9eFQ+E5BU2
GxePkRlVERZlSONXsDPuw1mo7GTl9SaQR+25OXwuhrLrJALJd2RgMauJmVe5Vl4w6A8RLP0h0yCF
3IeinWYJryOf5VI3n4wm+kAwsYqxjtVVuYsmXC8dHeFjpi5zhG+WhbHyZg/9Y35cwchM6riMJRmS
BKZMRMFO97UXaksGQSxyoXv90H6E7GSmC/RquQdT4dkmY6EncOS/bz5jVgzrVK2AWw7Wu0oc+rgz
bj7ko8jconwluOMMKmO74m0x4+SdINN3SZUrZbcivGn90RWGD4qfcZe2tvnY7NEbc8UbDGUuFQ05
aGnTIEdMs0iOldCboFNBLqi5T2dMbkEgQ09AJNT/cfloMFeGuQqLtJeAHpNamRrL/YTvOPlwLfeZ
2X4xRuE/QlCpoAiSQ20U4so3pLuh/NoM//uVJYFYBz1BOvhKLbp10yxHjLiv3eRHem2P8VUsD94s
Rpw767y9EfuzhaEOd5V0RjNpgCGsDZpfPo37KciOIHfz2u/5bn7mO0fmx9msjLrAoCxZjVbUo1oj
PK4LJteF0L38+c9pbMiqQAeIByPph6b7i0S9iDSjm/D9j5BCtTFs5loPI4ZxhQDFDDAfcHNZ50lc
IOJjoTUabEggbzo9xasFlZsiwTsVbHWNI3vRoZdvoXsBPTSIGimceJPh+k/QKJ8BhcAknRegqaDn
dkCS5w4G+rTaZeHsJPPEgvvO0sHpYKHB/HRZoWKkdSGQt6OkOasy7HRTiLxSM3yITTYcYyR/GHXR
4CmkopMQ5aBzqtWpNFHrl3Ck0HznruYaO4UR72V5zJylHr6mmfhsKO33aS45BHLnvBWwFwkySOTL
yTgPlL/oqk7KNA32AlqBoPazY7hr9voVfxaIZftg/kM0DbpzHain+ymbvR5Gi4j3Ht58ylR4Mq+1
jnmisQaT8F/r2vk0wCBGVTWt5D6ZXcGeno0dtKzc3hN94zDsU9xhxZffOG9bTLLszR1miKkiRBow
1XvhFnxgyAkRBsxsj7lrZHP5CiDME47zbUEMXcQ20k+GSRuGNUqh2a3cxneyR+I59Q5Nk8dmL9up
N1xxR3NZnw7PExA66wauLvrTQcCmTVrLnPw89yU8LcFwE7pRIAXli9y6Hz2t3Ml+9jIJKz5aJVUd
1N+nGzutkJgV83j25fu13TffOzvz+l2t2XDYptO/mH595N3S5+RGSBWBr1WRZEuCRK9MgeYi+j7z
0JwxuhLtxkcQV8F8DtVResjta9kv9hiYQaUoDl7Law38Z+qvTLqTW4ByBic/gr6YwjzsFxM/ogGJ
q2thwwmljjMiexHkCehO4kPxdtmMGc4OxOciAhR8YkKEfLrZqxguS18Bsohf2wSt/drBXK7qhPeC
Ox8qIRu8AaJiB2uKwPG+AgitRvHT4nVol9Qxc5p9KyJ84HSfPQxB+DFjMF33gRLML2t8j/ERfs6Y
Fe2e/BbKw8+JkFVzas0oGOuBjAa20a530oE0iv9CyYfxloCfwNrRmI2MCX1Nao0uTKMkzH6pFT/F
fA5tsOa/FVqFiXPFOii5Yrqgt69cfekfZ0vaGbn+to7toZMh/b5k6ksvSffKYE3XJiTbHaMT85fL
VsA452QqFx4UAYQBatJTK9DzRszKCD9RjiFe0wfGyGtXYdxzQFDJiRZxFSiUnZVqoafNAgQ16Pek
I6D14h2fUpxlzhLyKZB5MSxMh1EhSacnhRjF0eKbJqSurNQf0ONh65kYhFnM7XFjbpuK9DI0t9E4
TnO+6Io59fJULH5v2TohDkRcB/oxqQB1oPQi2yXmDnKecgjrYY8RGbzUwAQF3A96ls3Fo8No5nEq
l4+2gNLtjsgRfoUIlS2AXat8lnj1D8aeglAblLo6ZoIwp0LFrkuItvgyRDzUFNONVIBhJJeCsa19
DFdfNkPW0k6gqDs1KZDnHHS8zoxJfCrnAryzqlCi0S150LrCRdLMkXXzup/Xw9rqk91V487q07dB
aniqpKz46OS3UKa0JnJlxSgu+YpSuAPRcV7uEklGRPh1NL80ol9UpaurM6f/k9FHg7hzs93kc2w+
L6YwJnlugTuiXTIxbAVXwQwqI3DbZR50NjDV0hO1NsGduBE9I8Y+waZOqdxJLUY/gF2+5/uj6rRf
pR0huwKXX/TRKcFFZPiFE0TqWpgFxYBgN4zLaA8G2OTCF/0ZCqOHKSDDV+ojKMacbLmxAsj1+rzi
IaMKdrrXlN+LJjMLU1LAAaUh4kawuR7KneijGrDjERL8i20bECCFF5TPZExCUa+GRcdKhasBE50x
amDQCD8OrugStjheByL7U37CUbHEIkA+FxP/SM+3b3rkp91N33Ke66x7FB/vE4PyDIJey3qqAqP3
673qrTvyhP6zgZM/IMhbEOUbOslKVMx2wFKW0hGLu6EPatHgPMf+xSI+l0SdetlYjXyQgPIbHXNM
29fwCMPooYm7l7I+vavM1ERxyUdQ6JRqkC4ClNwqr5I1e8iDpT8a080yTJEdiU8Y4zIr0w4H4VXM
n6NF8tdi3sdd5rb15F72w4x7DfE3InAV0beFf566IHUYi9oS8SiVhG+5lIAWvuAgsE/DBoI695Xe
K305kyLggTC1/dV8GV1/jC2A05/bkcs21g0itdsCJtMTYcGiPnqLpgewSCHaNDL0Fplg5+IOlTKy
I9tNpPk22kKIJa0G3pklcc86+676XBv9TuuttoiMCVhmXrtGsUOfuC0ad5oCTxNHTlnWdlq9WfKX
y3bCPi2GJpGGVuRL6NAWFMZFnJbIpHXDg4w2/wpM4uYuGsG3ieGQpC1scK1jOiuxMTrlXQZn+oMN
NnVPtiCjRf8MLAjK9VApRPcHKqdpwXu4sO1mg0MdhlxqIG+ikDV22uscXengfRRvx/Brkw8HY11s
iFg6ljnYU2oGaccLnFm5DSJbiGoz/oHOe+plGgmDUQtTNCPcq5VrMkWBDorW7gJyMQ/zF7wKISfL
PS8sH4B8jSGpKLmaeBaf+oCx0EWIqgho5VkbJ4tGX5V4PGOMhxGWBIUlositq3Q7tBgiYS2LMcZC
yptyMdxutfb9cJUpzU2d3iPM/x3nvgWknI6exck4NgA8O5K/03WK1IVoGMjGmpZ+VlHBoCJUjdQM
ixvdfE+4KEfMD6HrdBkCwt+AqULO8hhfjOik4dUhgeoftavTLyYKYpNC+B3idomJkPnRtHhHjpg6
lZ84QaBiiiIxZ6MYgFBn+UFsOruZHmXteoK2mDrx3gIM/3kCRgUXWjXocwk6xd/5WDwssrWbmHua
la6Rx3xGV6Ye6B1p8fLN62I/rH5+4EadZJsubSMVY1S5kbbj8rEyE1r0R8UtgvKKtP+V8pGf7iCO
8BIc5SjXOEFfnIHFjXER28UaJHqOwnN/PfOqsywL1EwNKXM8vkHkQPmMBG+1ZLJI1dS6lcQfS817
LpA/gF4KyGVkC+UNosxGmfg4i2DYbEtkq8TjjIdh3b/2eNZ3ku6YwtMs38u5ZV++Zlg2v4WkbF6V
h1FKQFzkr2Jh2cpcBsMiHK0kF+1l1ewkGYLLgKxLFdVC0KQZIrLl5lnvWjOiOSqB6X2UVQhTVxPf
ER6dXyqrsNKtgENaCnwGSHzS6VZlmcxFAVsX7pdoBwWpKzV1w93gzt9bSM1hruhNfbi8QpaZbBGp
LTUndNZUZYgX7qA4/fojjAdObMBCAOMF+R+YNc6aa6KyApNVDoSpBL/Z/BIJLcfZsg7VFoH2GG1U
gbfDwvWoxDYScq6c1o5U3KnDH5c3ixXbEbnIf9ZCeQvMoS/WNKyrj4zl8zp2+3won4ocqi16HNqZ
ir8t0Fuo0W1qcttEiZOlD9wWnPIdYHSaOyXDRqrHzhPeVQcNjo7+A2RLT6UHGkTOd2MaI2wRQQcy
eGCxoIItMa06DFMCL92HB9wv39B/NYJOvtqXXvkMSrLfaZJHXmsDSQUFBSh7w7BCfFXUnW2V+9Xk
cnExAp0TCMovLqIqhpqBI4b2ousEj7vvnVN860fHfCFk4o3bv1Sq0xsOOhz5mQDmYfhngfDO+Mab
y81ICiuOonH167a2wTzRFpzKrMK6Pj+3EORfpwjIlAlq1WEL1WMIslzZUb9LgjO3Lnpzhm9KYgvQ
ThJ91Rv3Je46QmGVgPhRdZbRUTUvRY8nmAHn2e5fxGu+XijHqnB/nP6+tRWaso6w/3I1OYuSHaEg
6C5F66B/127r7gqNtU4MpmRTFp20BE1NPdho4MVrimfgzAO1+RhUVFNYcpuEJU6zflz+Hjr8e1w/
XdCWxZ1xIYs7O8IbRMpTCchFiXOEjyMeyvAvYlHdHmQ7cvqgdHhRKOu9sjF2jU7Bx7WarYMFz9ig
yPOhnJq7It7Yit1B/1wDS1hmEw0vXsLrX74y9EotA+1uqAOffmUt7ps56xGIknG5AjPEIx5JWVB7
pgqiZuulDczKtTi8reQPPd/dT1DKQXambo6tiN1dYgy564esV5zFTFzOJcCDofyiEmbVAkkmFGIx
Z9ObtpwhQi17W8VYO+gmY7SogWRdTx3erjLvOfhixAbISUu0ukUSrVWrpgh/+qq9S7tqV49IC82d
q+kCJ/Ahazjbyg0U5YjFoVdDGTyNPkI8N2sHL6lEuw2vimi19WnlXOBMr7hBo3zyJEhi2kUIJU3t
SW7ux+aZ88mYTvETgCb01adQlat4RjNfkdggMbcb6OUlNRhjxCCxTJjnswrJxXW+T9L7y9hMa9lA
U/546qe8DfN+9bXoeTYe6nK2zfL1MgZ7/xBaoa0NUHRfWzkjMs67evb1pneb9W4aeUTzPATqaK1R
qwpJAoQe8aGq9960qhwjYJvc5yKoY6Ub4bomYjX7lnA7ZVD9M1+FYm/gZWumpXd5w5gfBe2VqILq
GkmpnLonYc6MoUflyh/m0p4700FA7jRya1+GYTyRNLwdMGEBpmU0llNLAtdRPmdRM/vZbNwYFmyu
XCXrNlOk0LEi+IqsEQ/zhLq3YgWXoVkvFx03DXRRNGjHodJ7usQkro2wCaUZCh+1bov6Ys9GemxF
q7U1SBCnmF9o0f6IhbthOLjDzFMfY90BJ6unfEhvNBAfU7F6MZhB4qc6GpTIVde6r23ZJQJ9vBcp
46ueAFJuJMrSDEyZAJw08J9XogMNSTspNY6hMiJIwKhIxeNi08/q2shBqiAEBUyp1rg6K/0OzSp3
iRW6IDUKkjR/tISJc7Uxzh8wDZOMoIkqysqnX7MrDKFu4g4nPJZDULPVoy3US8SxV1Z+FfZCygyE
cxSk66cws5kip2QiG/I5Edt6BthNf0U2hLmmTzCaBkSyhHXSQoA1uuZ0MtjVeYRMPATqmKdxkw26
DoS2n2wxDyATzbEFhtPChqHbAOS+aFCkWXbNbBXikPjFJtYRzwfFbL0Nq+IMRXq3xrxKDdPAoVQu
gzUHeRC6SBVmfVTMC1xk0ydetIZuvQpBaPGUEthmALZ9XYIkMen+OjWDdJT6SM9g4fJRPVhI0IKu
WPOK1p3cfHH5+W3mujZ4lKfQ03oQFxnrWuPS1nV9L3XQzmvMPccnMsJvTdrgUOYdIUVsjeWHRyID
3+iRhTihgZbcX9JKIWeSiqG2aLQH7luU9OQKaNnidJ55ML9jhB4iYRq4uT7KXLz48FyhC03tm/XR
5QldSrUilrCPmFlArla4gfYaCJI1Twti0I0W3uAi3X3gt1RzPiDN+T6V6IFBT9HsG/JLsezLdV/0
T//t4+mUC0QTjqKWxPgJF5JyTUhwdaSFCSmGwK/icUxFJ65l81C3FjkazBorUjN79X+DWI0HSLZ4
AxiFSLE25MwRjq7oKjnobnYtgf7ml/rgeLZJxXNJI5haTE7Cn0x1CV67n0x18i9MJLGKzAhOZRNs
m9DOPWtfBU/AnK/ERHAaSF+nTMTbCI/xAq4MbwVLJe84MH0zqnSgJMe8xxnDD1iT02JQ4P2zuXY7
1dpp42TLinQdLnJgzpwbmrlARAUY+EDHgiWZ1JbCMa+loGCB24KWR6hv/oBcN+feIZ6K9i1bMMpD
Q+my0MQZYLXWob5kuVLjd/lzI0/2oHhZdpTyiQPJukxlaKlpMvyWodGtZwKy1VncALLsddQ5ZbSK
Nl35nXPKmSgfVyqYczHJQF3Z6K5cwZoMFMIgPCUQJdC1u8xRIaWqOIrltU4eWKXPQSV/6tl2blDJ
4dwevrIezUxsEfdACOEvmrpI+kWaOpZdyhswypEpopCkkO1BVCLFiVtV/WONinmnTbeNqUGaiFfE
YG2pirkCEW3jiFvpx04zi/qkJANicKNv7diC/JHK000hxk1v4BaD2kB5KqVqEXoYP8bIxaY5tqlu
m2OCKW3uyBDLd6EXHc2WGKVVDfpV1ZZymMs9cqh/coWlkHcFdxdpV1GcrtnFHq9IyNxAFN8hx4xK
LhBPrUOK6zFXibPU43q1Q8mK7bpuOTbIAyH/fWOCmOgx5lpEJCnXPyPIYCycXkben0/dL2JeDOOq
kEi16+9jXQkaseS4QDYE5kqgzQBXTw/rYJoxmUQdRtCbsY1hBVtqv3EOKiPQ0EVTEdFPbMLL0ikw
IzWjJYpHPPGgJ9niZl5dUMO7KvTlUzJQ6y3ukkBhetj9BjB58UlwfHgT06F3YdXxLCoSOj8OovTU
X4+3ZKhllPeqDRnLwofQABqMB/syLOOpuX3E04F4pCR1qpFHfF6LdjM+F0NqG41vNocR3c1N+H4Z
jpc0oIWa+jU2kqlSkIP5iLE+acd+qxJysjQ6FtetRBc0QEH43JaUr7rGsRWWqWwTINRNknd6Jsmt
DJ8+S4ckmxcbMoJeGZaxw9k1hvND2UrS8SxHGfys80oakj4rOxWXsZrngWFMq435p8SppER4NHrw
QwzW8D7i30BYbCdE4VU5V50LQZrnJpLJcFm60zQUhJK4+4Pz2xjO8uS3kd++cSvZqkMWqcRv+21K
YpJYoq6CE0QqNJmMrEtCGYj9K0n61LFtPlXXut//5B5KRsysazqancDPQ97fFFQvDqUCIVt4Awxo
a5pnZNBhFrwOF3cV7uXdb1wEJ3jUO3W1Rq3LyeCEBmKCrL6O5ZJz4Blx3QkCdSqKdI26fMCKcOaH
9mXqK3sMoeun3BvDPp6utCjjIDKiESBizkTX0dl2VqlZxUactBRrGtXFlvLjlJh7Q33M1tI1Kp4/
YzqYLRpljrIIhRRVx/qsnXpY98nhT5L68IqfDfx4X9OGuMWirGMtdDWrVaxMbnInzYRh3/aF5qCH
5EA63Wen0cYaaji5s4ZNkAwKhHyK7FHQ1NaWl9Ibiw450tLE9C4crm7WQT/r5c5IcaDDfuyPsTZ9
KyXzodB7qNku9c86zTEHERauheYsW68FTxox7zgvgDenQOhzlDNR1gwn8FdbnXUVYZTFQdsdfJMo
X5mqmrmQsLflRvtZSaurK/IjpGbQsdmON42mP3fduu/jYr0C599r1GY/5lYT7TAurV07im5SCveG
2E7PRg6W/VTIrxFjXy+TeNuDgsL9Ddey3V/qNCSg0qmRlyTNkIRLOvXn2hsmO8eFCGpRW7jLx/1l
SObpwOsD6inkLqZr2+AzyxqhTReUTxPI2JEBjBg8+LxjzrbSDQ7xOxunOYnzKokrcDRbdJJd40BJ
2SNjh+Ku4gUWrMsDK7FkHYPHpNH7FKvsTROTM5hbQkdikEAuuZnuzac1aCo7ukOjRaC5eWLLOniH
OPcWK7jYIlNnUY3HbgnVfAFJCMSqGzNQEUaB/Qm9oNcTOrjGp8tfjxEeovcSRozpQ+2cyKeR61CI
VANnX3yU1Q6TYA3Hl7He4GRyElaN5imkZKnNXAzRKAyLODM/2gkh+DpiN64f/2zYStwJ3EhvlxfF
tBWSUsQYGOnOpweBQ8XMo0iArbR+uTcFHIR1V14V+6aA3CHXMonl0T5ti0b2eGOZVZiKaT9kOAH/
UFaSDCYRjuRPebBMcwtG7WaviEMmVsniG91xDL+t8numYfArXH/vs33uIWWJWpuaVktW9WeQgr7t
z2wUGjH4CWfeyqirYZ7NemgTfDQBCec6/BGmuRNHs62jvP0f7YPykn1UtuHUYW0kLTTd/C3LMt3+
XkhtYIgKKWBRNyDFd2ocUirNWrHAlczqDO7Zr51VcVzGubYUiXI3EMQ+N/aHJuBOUciXIizkRFTu
Z4POGcIa89FO7WpO4Q+qA2G02ONOcTCNfwNOYt0NeJ1Jxjr2ACfy6sv3whvB2Lo60Vd1x396scqX
J0uljtokzUnbNkBDShb3uINCNNE2hFqCmyWu9bP4hUII00XqOuQNUcdHxoYK/3pMycqNAJdcZyhL
CHdryqMhZyKYKlgYRehS4e/TPRzkGpSFSDX409I+zoLopyGPs4P18IL1/Q1B1/XaPslS0CYAAqMR
cfms39UWD4PViQkTh2I4xl1wb9I8dJEiFN2oxQtIoTA1JMYPqgipqqyJnoyx+SkZE+r6Vv+eDsoR
jD+cY8DcRCQfwIujIpFHJykTvQrlWSFxiAgGXC2x+/DlsttgReWkd+pvBOqcGYsK6REVCEbduFnx
RcxE1wyf23KnNN8vQ7EvzQ0WdayyQRVifcZWTtZoD+Nz3nQPhfhahccyicDnNQdjsZOmYKiOi74z
o9Tl/ABG9lXfLpZs9+Zcj5gLH8wQi91mzn9NuYp5XYP5QCbcEqZl0nmctpWtXplwqs8yHNx2BObG
brAsqgUDNLWZ2hBnSSZ4V9f8TpSXRwcDvGTM9BfYDVhP7y0gfQEUpTH3BgBJiSy5Wq/Ma+XwK28r
7tIo+1xWRFrLCKS/apvzj01tsz3wb2yWU9kujTLSuixDFLxhI3PyjKaZ1XxMeWyrMuvQwSUiewHJ
S/OMf2NZsiRCnQoUAhoUNQR5QUbGHAM9zvZWLl+bo/Y6KAjxImR/nahKO1tt87demCM7blVMwufX
cT3dShLki/Xym1KaeBKtO9xZXwqjsuypkv1BlyCmN4yWLcuL6obCJLhlldacM8WK7bdLoaIOmQhq
YOx48Zf6hzgMIM5+KqFDteyM5LEYfl4+wCx3iLFZDMqDT0I8a4iJ56iaQ7VewEyDyTu0n2HM8TIC
8zLeQlAR4hDJ6HPsmsWv/kB3GFq2SfZVCtY/yhfJS73I1b3LiIwI0SBTfhjiglg1hrhOfdKkd2aZ
Q5nOryUrddp02Gn19Fi00T4bxLfLWAzbPsGiPtasrEuIBCL2r1MeiuauHyDS2xhf/hsKdfOHujr2
SgyUeGyvVWv2FrO11TW2fweGkMOqhFaYbjlWkz4BPwU2zjL3aVp7Kp4LQ81ZC8v/YMs+USh7mGZL
japhWCBpT5KMudv8nG3Cu2Ha07565GUaFbY5fOJR5jA0WjSNGVnVjhAGlOgdsbwiWL8ID1kA0fS3
2NWusuf4tXHGXYc+GeQ771XQJJSOfAPCyqA9WnvjBzoArX3oVBxjZR0PtK6gfUVRyGQqXaHqcTiX
TMF2LAf9+UNJ3U8zx7xr3Gpf3EXv/AFHVo/QCSR1aXdqV/cl2Kn91pV8MotSv7Xe6qh+G0CCmzPV
wGpkBxroXSxo84IVk7rZxLZK0U44wjW7+WgvL0Mwv8lPhJLCfCV8W3Fmh458vGzK5KNSj+0TUOqS
K7LaGJIVoNn6LQqvm7m2Q3S+ysjHyZV/GYvVu3MCRl1wuWyQggX2c3wvEzt90l6jneoRtq3pPX+R
X4cRBXB+Spt9kjY7S33HPIFPsGIsEqxPN/O+cQrU0TDHV+01PLw7fsKLt6vEG26iPashtHQzFkoG
Eopd7kLcU6gO1fI6On/SfczImdZeo+xqKNTtOPvMdLab9VKeo2xAOWoUWG8OPtWnNgTRyLrT9+VO
voWcD4TcbvJDcqvyDJjYyrktGYSdW8Ebmn7ZtemYpK0OWOnWDKTr6jja7z302NFZCQFi3nXJuP5h
TP+gfbyeNnu8pHndTuICY/KzBwz6oNHGcqpn40HdDz6hHE6/WV/j+zzgXZv/4hY+kamDOhlgsFPF
FY+JA6EhCfcams7AFGSTFjteoyLrWyLKIT1vSLyhUfHUlARF6SQQlcJ2G+0aArg/xxQDLaHc7y8b
zceDjv56WyDKaKbUEpdEhM2+vswYqYod6Utk91/iL72ylyy3K74bmT0fiBZbDna4q6G9UnVu8YS4
gEu/grqExGnKypW43CRPIChaRz+iQQSbfPilC7tDnwouctZe2jX30oTqRtX+RJngdozVH5e3g/WI
MtA7ryBMxsAS2uhP970pULpNh/l3HlGM2BJQKqJxGUAgtjiFEhJlzcxmgj3167Ho89t2zX7DzW8g
6HxFOC7IOUHV1A+18t2A2EEsSTd5VtzEWfG66ry+ePKLz77i54poOcJM7tEyPmFF8zI9IKO1uusw
/ZRX8WHtwCvT11+6un6vR94ymTfMdp3UdWbJuTCIqIMjfSb5kpt4dU8cr+FBZuEGrA/etFuh9l1y
XT4reNoCU1ebbKlChqltbHCreCbUFZr4SkIZTB94pAhM97OFom4zZCeXfM2xxnn4kCcwBVu/i7+A
Yvr7eEyPEm8uhruplAtaZcFa8hZf0zzqweJlVyWkqm9qtKbcDK6KglF6VPZDb/MorJiub2NFlEcS
llwV4wFGa1jf5uwohnuDK7bDw6D8TZIsRd+I2EzRQC9ePO4Ew/LAaszpTGIFBNtvRj1/whT80xgF
wNsuE/eCvtpW/jM2IUebfTWNhHP/c/yJRvmTRRRXU1iwJqnPvSJu91A/cTnukXPCzxq/ezHUUx0Y
nTe75KAZ5tNoa15FWtQ8801GcXRvXSegV+uuBs7dz/lodA9404faZIwwjFjXHakv7Ba3FATSL6+R
h0L5kha0E5Oo4ZuFUWPPWoKRe9NZhffLKKwsL7y/KYMdGaleTFmcen95rcGIM8BzxPvFUx1pp91o
ge7HXB6QD92oc6/8iUQZYdsYeECpQBr99G7wJseEPqGKWnYQHTrFNn/Ej6o7epqjaG57HK5+6zyj
eQhUGqqJRmmy4ZuILZ3ALSaHwDfnRbQnSdj1SfEEZVme5A/zAGyAKMdhDQI0BAtx8ZWoAn2BsY+X
5Cvns5H7/2wzNxjUZ4vr3MhQrcEBCNuj0YKvsa+h4JaE8VssDddmFzoYzVE9My5CG93YmpMLeeNz
fgUr5DY3v4L6pGKJdrZhwK9QEHJDTfAqOaZfpPtir3jLruLNWjNPxAaNcizVFJpLSNCmsQpm8aYO
272g8VwL01d+otAp5XYUqtmKCQoaq9wFycU/2U7DfW7YquTKlT3F7go7/aWRFs6WWlTglyj5CKpe
wI/v0vt4XRyKYL5v/8ieZNAhc1sjmPHuZrGUk0nVvmhyDWci+yP5rh+0HRkXmF7LPxa3Aqc3b16A
8wXpSr5gRpbZy4ATuvZQNftVWXYpr4LPjIU2ayLHc3POK3PEnDNEoHzRuhHl18ya7bE4TKH8O9fA
Buf/SLuy5rZxZvuLWMV9eeUqSrLl3Y5fWOM44b7v/PX3QLkzpmF+QibzNlWZcgtgo9HoPn0OFU+W
VOMiheRcYix4TVlCt05yZa3wGYds+xspAmHrFsFZQ/59tZ5Ol5ZgFiT0bqDOGJilYVVu5DYHqOWl
+k48QgFsJ7LmFLe/1IdRahPB4myk2QSjeq/bnTI6pWSHQ2sy1rbt7R9mqD2sRWj+5oGIqhooIX3N
JeL1OGbG1eKULrvjvB2ZP8xRkTnUMilOObhGmIFEoC+HG65jFYG33e/DBhWZW6NKIPWCJQVBa2UT
iFbnxJoxeL88/cnmEaICoqgAWCFlCal+mo2obKM+ODqErL60mmdUdfzOC+9Z6uibW7cyRoV6dS7B
Zm7AGEqkzjiIz5WaPF9e0Befk4ighwgmHDDifMX5ZHNXZIVSJl4lgwM0hshAcG8ohXfZCtmVTzcn
sQJsFJpQPAZt6LZDp8/CGLZ84vVCaDcJnCzVrKbpzKyezKliJYtf3AHmQGgEgRryH19UDIRkSIQg
C1MvK6XbSq3tpJsSZIzVj7rXO8Z5kr60J4kRVKXQfuUFkPFR5wm9yTkv0iXxBje+Sw89HmS1o50M
u97N1mTn0IkIwKOoeMZ1tQuvdBsAMbxOvwemiNlaBzz/f4Bxon4Tdei6Sl56CbLDHicK4L8xTBk0
cNN73DGKDF9fppQh6jx0BaBpURrGHhl+G73sPrKrZ8HjPPlgcMzn4ZcDQVmjDkQeprzI1XHqdS20
tQfNmhQW2E7+EvopG1TGs8RZJyfGErhS1trirJtZWbo8NImQzYkPRZMceF46GXH6iP9NMIOpf+n5
Zhf1k90okaWnhc0NuSkHihmCOQtMD1dBzN2CG1Y1Y9RhTGhWohjdAFzb4Blg4+58qRTM0qWq3RWa
3w8QpF4ar+EAn+00pyxnM5y6vVzxEbKgRHP7ZDKrjINCZ2eOY3iUxgrtg8y+fGa/vh0+bwSttja0
YdeP+Zh6y/fJVq2xt/Pehsxl8NB+S30iax66Ih5ij8FzbLdviB/M/gjZazpukPFK8NRhOO9LA0ge
pxFU+wkEwRVTn83qODqZZEYvsTMd5m85Bkkbs3Sj0FQey8Fi0zpt+dvaPvn3VRoQdmHUlgmEGUPj
JkWlZZQZweNrnwKbvLZABQ+1EnAVa13i8fvoXbZajP9Kd4qn7SXMBHJ2xDqvX94wlD0qMABnXIYq
hxXxe8VtcFpTa7IMj5R0osfLDrQVhddLo0JDglKqlCtRDE1S8NctD0v5QzfuBCYLzqYdEbwBuoEh
3C89iDIh9aRETT3RIy275tR6ga/7sUXGwku3IqzykclKq78Wz8lOfpilmxGGoTStkKW4ZMAjV+9x
kYWvw05/DySQyRGmzdASn7UbztYdLQFsvPuRsD7mpnuufgL1bslRFJHlOou9xO98IbVKL+FN7VG4
a0CL4hTOfNAjt0icy9+VuOSXQ7mySvLL1aGIJy6YQSuOBnEDjer4Qa8rU+0YnSXW0qgEfAwBWAG7
fOoldYSeVgMuNffyMjavrvUHpA63qmVDx3cLgsstET8QTOENXUlXdZvXP+ldYZpHBgrHgArXRs0n
FsEtLwZy7EF6a79Ae3Fxp6N0Rk5J+9keLON2tnO8/5j40o2thGUw9kJfY6MGk/fptJSFEuPIcydQ
rYtg0Sejxy3+E8xeBTCtrMOxZRIHAObQ3SYaYJ9dBFyS5TxEMDnpndUZijUkT//+62mQ+yIcpiD6
/DL+C1CVDrRmF3uEig1y39JB95f9aI/vv0XhuOUtn+xRXq8oSgz1Vnw/iC0DD4DoiTDzMO3PPIPi
jtXQ3d7Bj+VROwi8lljpwJx60tw5TTtjGr6yLm+hTLIl6iB/WhJ1AKYgkkOMBcFGrIHwe5o0L+hz
ByDsZp9hbBe48Sw3uSwsbGGYnwo9O8kK0tdOMLN4njHPk+25Wf9eiNJ1mi2vQWnch0Ln5b3oRTV/
7FI9t6IRE53hhL537EdDdiXKkskP9dVUJPfowrmRAA49zjiIhuoIYnQ1iPyPWs1BjyXIbmvMTr9M
uyg2zAhk3UuHGoka3ChJ+cD1gtupJe8OIqZYlObn5d3ZiHLAKhO4OcQ0oF1FxVYU9WZMnhvYnGAf
5zfN8iqw9HNZJiiX6vug5HtRxcHse4tTIcFFRixngZFjbLjSp5VQrjQpYlk2kLbw+Okqkkoz1Vjj
fV87pxgdhtwVSCLQs5YNmpW56vh5jDQN5x3sowTAPkCgvsH7BnJmf3DprW2dn2Or66fRjKbrag7L
8fKnwm8g9cQ52mPoa7eym7v6NbP5v5FgfLJIuQK8uMiNAhYr2zhBN22KIX1JXv6DiSm7UbDbIwS3
LM4fCsYR/dqH+7yxEuUigyhpqb7oMV6y5uiIlnZYsL/FvXFNAPt8B8wDZHp8VvxmfVCJ8plWm1JQ
MuogE7oW3MqddsGuuA6hIcPWbvwKgiJrRBwH4BzM8l8ITfJFKPIMo+lu8dLZ6p5ItEnXwe7Y26Kb
OaH7zhIF2KhGwKBC+K3wYv/yYJeNJYzUHAdCA6IzSZxGeWwQV0YBs40dI1na8h10jWSEL6SnYC7/
fBMK85TE8zLgfTxJZlm1t1VQWVM1e3xU25cj1lmVi4rnUID7sEV+y/pkDIVWZOoIW9A+eVc4I/G0
uYaCRAdFzJSfdgYvmRyPYvqQVD7GVb0lVP0499S85h+5YvBzTnRDLX7IJjGxMUayh+QcI7H7Kj6F
z73+ldSzAGWiqC1IOtLZwkv913LM0J3PgFdKXM0av5OhNqCT29+Yc966wwnYGmU7ENxpBl3VLcUW
7Bt1H3shxnswSocb3Abxc2lGd4CuAxV2+YNsBl4FIw3ABhFdUqqSMExoFk38gpSvBVhobOxour1s
YfMG+bBAP9HnaBSheIcFVZ1iCuJgw92tTG9ZnkWO+xfPWtmhIqCeDrU4l8gUSNqa3GiH6YCRDW9w
jH2HV6r2fnlZ2x9qZY8Ke42KYodYFrFntCFmlMsFz36j2hnAf1lLNJ8yhXcNsb9v+/gpNnwuqd5G
Pu0Yy2Z8Pxp+yvdTLWscWXX6HDSvRfd4eZmsv0/+fXVehyHR1V7JY6+POGvUH7Xq7bKBjfIJ4U39
2wE1KviUctsH1VT/Ks6Ra1LCQ59dJfk6PkeOtAolJ9R28cyg6UsUbQjqoo8S5OKNX1Um/yPRzXwy
e9BiArxMkHmz6JSVrYfmfIj2LAJqVkCnAt/Mtxht4FtonX2fc+UUV6IrdzdxJDrB+OPylm59M/Es
RoRAi0If9c3Eap6HWMSFXBWVk8yPhcJ8r22vhugd/TJBfbVY61qNhwqvFz9lwAfEu3TPJza0Lk7S
XVCgjhy/V3vOLworLRgR6yvi+nwXf9imdnLIUZCXwwAe85r/tdg5kKzp3rBau49AcJ3i+meBHbc2
FI8naGGDfwb3AnUdGOD/nHIeFgc0l+MRFEQcI//dvBcxhUtmmTF59kXtAtKzjWFEooLusryPdL/P
bcVNHd0XbrkriNEKdv9tsqDAa9fFb9TiyfeigyfYeJEVS3ivfqHLDTpjqdo8Tby8e0OqMY29JSQ3
l91yq45IHtu43sChCZ1dyi+rZkrFJs0SL51NPXfqBc2p1otwvemCyUsWp7iDp/mXrW5+u5VRylO1
YeC7Kq4TLxviHgNBgW6V6cgavWBZoXxy5IoILG05+itzqrkcRvrNPAXd/39bC+WHIjdKyJ6QPIXj
eF0L3QP47Fmtos2V6JByBQktVO3pNyWUXfK8GGFDAdFtoX0rZtab/hx/vjgb+HthgdDd0oBstPiG
shlRN2id/knfk6519YzB/VvhoLgFaT3l+/k6c8UExO6KF96MvngIrpM9t8e8kWscMxmUT/2Ju8F7
tDxc3uPN8IJO49+/jq6Zpk1VyBEp2sx7vNus2qvuuTv9OODwlW7/lr2yXotbTQx9bZHKXLhI7Oag
wtVA0KHqgjY+qglv0am6756r3WQp+xKkzUlqS6OJ1mBhMcP55vFfrZnKZcDVWChVh18g9WaqQsS3
egf1CjRO0MHClHdg9n72GyW4rbt/vXDqBdflVdn2WfP33T+gsgmCViapyNZltTZDxR2dT7lSVWEm
Eksb8wd2ZKTuWN+36h3/71EZuJ3Wxqh4U2eGXE0jtpJoqWJwvbUWU76Rbou7zEnvM6YywWYeujZI
hR6EmSBQevirfNscU7wXwh/8ibsSwYGhfZNYMZx4woWzS8MCoRLbTXKHvVRv4avgfEL43tV27k/e
fGAhdpgng+qlGnHF4f0La+fNBDzVBHWR3ZrpXoZEjEP4pianWcxhMcEH1WIKnUllun1rrc4G9UKq
Gr0voESMyx9kBKqVgv/NhCQvZKZLF02TaM8qbIhbL5nVFz3vyirn7jVhRFUTFgnTQ4Q9nvzuqJwk
t3DrH5xV28KMgST1oKC8AhVkyFNlVyxM3Vf852c/PreWVj9C0cJaX3j8CH7fYYpl2Mnge/gdrXLW
BotU8AELAibGBzgw70XA6rqIuRbq5J7SmDy6DWx6KlaIP3+A1do6gNviQSJr8+JrokEsmInd7EAU
B/Qe+Na9mnGpMAKdSEWgTu1ycdKID0ELLhRuRwkC2sZVWNylaWnloXFndP9+ZoX6glQkkoYyBowF
D+/EB/XdW+SmVgeSxtTvIZuNQUEWNOz8oS7EBpGKRJGqchxH+gHnkwICisbmLTKyI+162eT/6q/Q
JiO838q+Fcz6PQvB3cjmDGWeHypNKqda0HKdREQv8FJ0krr7+UmAqHX8GOOpJ1hEd4f7mcagyyL/
GdroIzDrA2S1l3aDil1ZrSGTIJEyfYIWlCPtlsP0hkaeP+0FC7DbvfYtxsCC/d/SF7rMDShslyfK
FHv61RWAO/6yq3aoXP2lnBf6R3XnVayiK91TK4d1WZxzF3FfPYiOgnWCndPSvNpPdrULfcAd0yrJ
iC7s7VmJa3WARV1JuYa4dveCS/Yag4y2/C6ReJG6xjtjRxlXHl3fVjIx79UAFYpxP0EdvbXiPRrq
iIa/JdLFCP50VbsqxrCoDGxo9V25N76T2FR6gZuNtgG2/Jh5v5HQc2krqdCUK3Mx6CT66spDoT+o
emxd3j/GOZCoMNQvndqDwQ+3GQflXv5NBq5/Bn4kYDYiGFnseZJ85RVBHxtqT1Iv8Vby9avkId0V
9rCb7pqddGt47U3qsjIU1uVFowajoQrKXJ1JrIl3mTs8i5wZvEtXgxPlJoZN7IZjPGiZJunA0k1a
CnEX8lwAZbaVOvkPNLWQC0Dhet/vRFYxnLWtVALEiypajCq29eUJ2hDNg0TAgu8/iEXpr+HxN7TT
GCdOJmjG1YcUlUFNO5IANXbvEM3gFojE2BL2oAE8tIy7meGf9IMXahtyoLZAm8uSgdRjrHAllOAg
0WegZQwMl14+DqzPJ1PpjlZJRZRK2M4cA60ku6vx3rU6E8MSDvTK2dw0rAXSr6xBn+dCxwL5ZRdi
wiXFqGEJFlWhUFmlOcZLS6aCSaUVQSTlWFvwOj9VrlKYiRte9S5RZ+u80k5vCP1OjCf8f9xUKsgo
41L04vzrym9MCXPl4Kt3Sh8yjyZJ6Jhj3qyVkk1fuWgkYcSlNmCQEKKNqB/H0BREoD7WEkbpQ3Q8
x+fJIwGA9VhnBGyZym4CfEnNEHH8q/KVy16ygjW/sNnQXd3pZ0zGam2G2vZjCVVVV/YkwZwtsbag
GGHnlupXP+Nj6hfXzV3qsuogzJNBBRoxnuWaI5UXPTVBielwQBuEptGak1X6ghPtUe4Zkv94HukZ
5HqJJblqsZ+/gg3e64dhF3oL6fHtxh3HctXN4AZyGx68oxCWpxsRYlDFM5gkSYJW+Ior7DSHPyGU
Wugj25HHOBibwXtljbos8h5EyQpJJ0rB6zFT91fzrb7inM4Bchfdvikz8ab7HRnKzSfPyjD1MQ01
BKhDxTJ5j58tiFRPLjBQh+4kHVOnfDTwdF9wPxfO4vwWooyxzbTuIMd1cZaGaGwSgurhQdnp4Isn
OVt7+oP5EfLU+lgsPZU/BDyXKwoWW/ffpeb72DPu4M0Qvvr71J0hZ+qkZRn+/hJDzpPX50PZKZml
V4PbLgYjYWO4jE7dF1LQNqFYEgcVrpLp2Em3ifQf10PdE2I9qpmRwSun5kpRXufS2GW9YQVN5l72
f4YX0tAGHcPNv0opskdAOMOucVqMwfxJF339/anboKl6AVNRyHGN6qrgBC/J/7VGBeVhVNTn54Rf
6gzuXC61A+i9kzFFp8l3/fISWDkZFSqWdBJFrkDWRU4MEXdor7hr3c5Mwyuc5sefhfuVPSpCCEMY
SksLP8uOOiJDBVkH7c54rf4iFNb92/LtsiuI5PdfWB89wBm086LGNXpcybF+AobnmjsIJ/m2foJu
uHTfOuk16bjl0LvB81WPH7XGVFEzAd18hLIQYTqrWfnS5l3+sQX0UKcazHqhzTgHxg5iCQ4ug8gO
3GUvWfeAY7PJaTbGgNZxyqDiCDCOQIAIsJf405Ech8zscCDEHWummrUwKoZkhlpkGFKJPSB2MNSk
mt34cPlzbmcpq72jYojQGoI0hjChmIWv7iVg3UorBmb42zPnkTJe+Gep18oklWW22mKUVZnCY8PY
XyDjKZaDyVgW6xNRoSRugqQXyScqQk/Xop3al6YYvQkpWG7Ex0C4CebOrNORZZd1OqgAM/VCpEQ6
7AZX6gKFAHUv2OUec5fIToCARXF0+Zm+125zxXpDb00pfPJKKvAomtbrQonAQ+azmsicH0tPtMa7
BBTii6eeCHAxtY3ETL+ph/hk+KyUejvzXH1YKhS13BxL0gJfGq30uvOVw4AyZQ61VpC4KZCBi+/1
nHX2yVn73+EIcLPPL4iOa5WwDFGoU8zBJo/cuceQK6RL0EoZfoN96/KRRBP+sz28OZU2QeEbu4ya
GXomx8odDkBsDw6piAqlNe4kn+HNm4W6fzZWpyXnhXqY+arGpx3c0eGdzF7eeB8SIbb4xrqDiYNe
2k865CRzABFjhPcuReOafxMkKD5AKU3tn+v5++V1sfaSij0xxGgSjvhLFeVWVWtmlzISd5YFKtQE
Q2aEFelZ6gNo0rvvbXK6vIRzNf7SflGBJsvmJi1yrEG96iGRKTuQs0ivOCvcjx5aa8QTQfeHBgwp
kEu+aBMysRKUadqN8H75t7AWS8UezDJqmKXpgT6ZAkvJF7ufY0bGeTmphdrKZ+9X2qrgM9ITQJ5u
hbNmLrLk1wYj3WRZoeNIa9R5GcNKPIJ3SHqU8p1Wifbl3dpuX30cKhqhAH4qIwokWJFvld4iFcD0
MbV6l7vlPEAlTH7Hyg0Z6zpDsVcVgaEbJKE8V1Y7wVO6w9wAg5sxPJJlhEpOIPA2Cq2AJHoE93Wu
HZMac5w8iz6HEesxcvTZE/KunAqpwcmaUT5VM7O/0m/Ue/IATyD50V2xAEjbDfrV5yLev9o8PHMw
2k7gHfM+vwZbwj47gATA/JVS/nuakk8PBWhGfrY2GUWSqARnOII4oWzNvgABgE8wxIPDD6b2M9s1
t7HLvEIZ19k5XVutUuanSSpIWZMwL8kWoNKYKFccMHAD9sDyx/+xp6AdUKA+BcwctUpIJ83FpGDc
AWwA+l7aDTuEq9IsybgYhm33rEx9K0KpPNBQkMYEdTn9wG8VPSk1vUq8EDpC4KA2y4UFEN1y/7UJ
yv37vujjAJLWbi0sf+VN4i8K7EQ8E2pIAjsd+FXIdulIkCE+RUM4hCwvJZUUoATBXL4LLp5e7vSG
8Sg8dbKfwk/5WHnGDQtQQELfJatUANanoSmVRSBPj2DfeqknYQBfZENGtvxwvToqBPOYb+/rGA9l
GZO2I9p0dmEXp9rLr1ILaNjr1A9LkO6J9ryTvo17KTFjl7XWzXGR1Y+gERxKGP4/qn4UClNvjN2s
TPbYddBmHLWXrEr3aTcetDC4MvKyhvp65ofq5IdjcQwMJ65ZrTHGJ6fBHFlRz7I+YvNzo42cbml/
yrICBGEbWcs0MAfGN1yZaEPguIBTCyGICrGYaml7YcLp/NWhaq2i9AmBUIR2tKWbhcP5GcArJYPN
jrgQ5WKfzFKBVmkk6HKBHN4zpMjClWW13UlLwPBz22qc1aRPl+/h7VUCLisBMQvieiqhbkCq0XE5
xuLnGExC6YMKGUE1u71sZIu5Qwd1LQg4dULgQTN3CDWnVoOB64qQubR3E+hprstbw609bjAzzgbP
xJ4Ag4ODeMxu0R7rTNGuHzA345DHmgHgXmWx7rSNpX/6UcTfVsE+D3KdrxYVPTO+vDJUVCJbyRaa
xbm8+E0zIC2BNp6A6SS6VI4/PBsQrQMsODBGk2/6XZ8IV0p98+/NgMZWwQg+9Ku+aBmCi14KIhHM
LzV/m2n7sXc6Fk34VvRbm6Ci3xIFGcSxRvjKfjr2KLz0bnUtM5GOm4FnbYeKfn2f601bIZPG4JKb
jKYWmz1iLcSHG9XUCGwsxfg2/woijMt7uJmUanjGK0TOBFOn1JmfW/CjZUWRnJ+zEG5Lze4UOqod
Xatusl8euRsW1OWraARSHQ3a84aiKZD9Fon7rLxwASGbLDTxL5xcfMjszpd2GhD0kx381A6BD/VG
ZyDtI4wh2rl7RssBlpIhz2N2ILcyhPWPoY4ESGS5BXMB5DlfPhXBiUxukbZumRy7v/qH7opNoLMJ
dFrbpN5NrYoBYCVGwBO+i5Zkp3d41geyGWQYUNT9OjElb3JKtD8LB/fPkGFO2oxfMJZxy3p8b8IF
Mait8RJU4JCSUd+imtVcixucITS3X/Kgf0n04B7giBfoLO7bIfKTSrP1UrdBgvUHj/G1aWrne6Fb
hEzUE0+qFbMNf3AFi45sE4e6NkFtdN0r6jymKPyFGWQJIUJgl15x6q8JbhAvZrSZOwfXzUkBAiN2
mU08sgLqYtPX5qnoIXKN1PTQI8apnnqreABFgi0+CjsV6Pg+J+/08Ugo41knbPOtBHVdXUemLajg
Evl8wuSkloxsnmH4e+ETLPP0bKDCOiLNRk3uN+Zst7I3aExDowraH5i2oTa60ieunGORTGkRsG0M
zmITgz22AGFp7oFJc8gyR21sGjSppM8IWpFga+Zk81ehkwOgCRXb2ed3zP1k2aPCs9qlHMiQyL3p
jcBHTIfBgtLlHpsJ5QYmRmHLbVabScNowrqZISjXJOc0rJkPsoPxWqsrDponH1M3cPjX7pbdZdiK
hGuzVF4k1lq9tCO4xtLkZRSPBirXjLuGeAF9HgCyFzCOLYLvns680kU0+FRp0/PCuBP4Aha7Akcg
BkYGM3nKHwLTeIJ/ngSfYZncYpcskw+8unLyQMDlJ2JtsofKRKTvcNOdwzyq9LniVICmMzFmm/tJ
2FQJwRRUXagzoQyxNmYTmOJytXVkrsatjnPC2NNNX9ExXE0IigTMHX9eWJOMaSOoVerVcdCYddv7
Yjg9h23hTHngXt5F8re+bCISBUAgoJii0BBVPo3iSJ7kxAuSfTS+jPlJl94um9hMR/QPGzQulYuj
RAzGGkDNIxkZKFxIXQgoK72QUg9UwHYCB15OxiZu3hNrq5TrY5odqj4yVja4nR9fpzlGaWSMEHVv
AQRQnWVP2B/Cwuzu4hvRFp/r58vL3vyKq1VT7hmC0qbjGszU9xC4ACLKDIVvbShafN04/94SHnfK
WQIQY4uUv+gtmLZLtQpcLuR2cVS4mcHfthJEdhIGPm+z0bc2RRa9OnMlvqPCZwppkhb+grZlack3
QM1b0y0ZxEe3+KAmFit6bjnp2ip16uK4a1qjGxDFetUWdN2t+MqGcCnDZbbNyAbEgySdN2jmW6VW
lKmQEVCS/LaTcnOWMlNXGI/ITb80ML76txXqZdy3MWfofYzs7JheR6IpuLnT1yYHZOziEQ4L4w68
BudzEQtoPBtMsv6tILb+BZS/jKph5GBZJSkMb2Xv9V3g9V7uEdgjlwKBFLs960nCMkn5TWRkPQhR
kJLy82IKc2+WtXP5EEgbFQd9vSrKSeowmspWR37UBKk/RaIFyg7IUUGJxewDZExShIdXpChm3ctO
2BpWE5XOEOonflbvJ5AGNXJuq4nhD63g1TJ0i9tivyyiX4yLVQb1gQO1mDXHwRHVM0eQ+pchyqA7
knAWGEKOvWw8cwGoMJIGynZKE5ut3t0syLqNRr1uI/Fa1QMWt83GmlFl+Sh7UDFm4tsEw+sipumO
6ZPcmMZL9A2lCMGMgBCUzVg0pdvRnp4aFJ73zHfGxkf9ZJ16ZsrzkvUyOZYN19yNEURIMacsDeNh
VNQ3ZeaA2egHSxVDN9fAzdRIrlQsR1WNTyDlY0HbmeeKyh+LuAIJf41zNWCG5IU7gYWqf12g8EGG
BAwHs5qLlR4FCNrP5gKyRJ5d79zCC6xdkEoph6pdsiwFurduzMSvfEzTgtBgOoAvOYJtBWQU+/4o
YmBWvzaOwWPC1BC9GMIEzMdT8bnr+THTsAkEChvuFjwOnHAv28VT45CY0lxxEF67fPI26RxI7iDj
6jHw6aiTJxgQh51UEBAoZ86hFg+x6U3Zxa9oCRyL3YBBp8aan0tIvLBC9vaFtLJNfXU0CDpJ7lv4
oN0ceae1Oj8agXROvcaZnDADAPh39MI2Dh7+9MeSqS8ttQ0MDyji8gtUETTtUC6YIkse1KKEClN3
CtKMEd82v+w/FvFpP39ZruUKeUSr26tAZVvUT00KdtdhZH1LEjHofPBjYZAu/GxGKBMuCcEai7th
hNQEkTNtDrV95qt2WfPd51r3JWtU/JKMRdI66XwTkQlW6dC2poLsPTQzl7vuR5SLZhvn5TWIzSYm
6cUO6QWroXTuslz6GVQgA4tRqYT1edGgAgdZFyoJ10prVW9ESzGH5JxTeQmYGKz87fLZIUfjkmUq
GUjzODRSARsgFgVEZCMwPQfLLg4GJCBIGRUQipuXLW6yW6y/MHG0VQonlv1cQEI0Afea5EJwzpsE
J35VR1P1Fa+57m/Ke8zRvjdA2PGepLAcbOPSWJ0cgacygURpJaUuwTQtX6mKmbw3N6kTh1bLmSJK
16LZR2Z0i2fVO2PZLLtUkKoygZ/LCN+YcKS0Fnc/2ZpbemQcabTzCrOPrMI8iQGXvi0VmgQ5wBS/
gTozgVL96rKR0gkLssVaGBWKDD6KoJUOM3ym/mi59D6pVAZOnmGCBjk0QQMwTwMvFabaTHtUVVmj
+oy9okENRpYLYd0huvVZautVateBYeoxsvx2MYtUtMSlcIz+leEUJJp9/US6imYDdPNkuqbWqt0S
1xJpG53HCUkJUfV/ER+wtFO39/DDFOX3VV1OXTjAlFp2NyBAP4RV+XB5OdvhFCUDMGCTnjI9r8gv
XSXlg5Z4+qtRmIMLhvGHFuSjCOO5xz2pN4bTo/LeDmYKqnKMxP1GoWvznlr9BrIPq/Ayt11SikgE
Mase7ghwMXYCe8pN8aFzoh0mVR6DO+nb5YVvRtGVTSqk9WlRNJOBkFYmk6MNsRkrUJRUvyugXeUU
77KxrXIGECRQJQB/FWSevwyppWOQofT+K8ci2Gy0HMEmCxqCwcngrQ6eEKw328aurtupNMYiFyJO
zqQy9do0tZcm2ssYaSzHyWGsbeP6/2SH8tJBnQp9zuFB434pMf8vgPm3cs7T/431G9OFG+f+kz0q
KitRsoijBmrF9Ge/J4q9mEeRzeaUuKVlWP1L+EBoB6Lb6Yrds9q69j8ZpwJ03EVZxS94v+TgpvV6
J/kWoiT7EKHUHQB2XkDE+GdWglqCPaSyVc3/ZJuK2k0QLaMMwj+veekdcj1UtReAddwjEkL6HbRi
+LvL33YjAK0t0rNV4M5IhrJDdSPTJDPUv6ss/XPGt6QVHQNBlgeVw8kfmhdMjZoj910H+36Nap8I
bfhyEM1OfL68qC3w0adVEYdehRvgATCMoaLtRpC7OmR7obW63C4WNHh6oEmYXYONGwP2Pl7cdHiL
1WhSSty2oVjYEaDfjZrspKawslm0lPLOqJ/GsHbalrOMNLYvr3Yjzn0yTsW5RImzcshInMvnU5rh
IubUwOoC6bhwmRfPkshIFrfDzsdqqXBQcvIIxQFcWpL61IKoPgz8dkwZq2IZoWJAGnKTWhY4hkU4
QLVBs9CWxCNeZ5jZaot+2j3quIexmoFGBbvH72vk+O1Vs5vB3p6eWIi4rVLEJ0vU4RY7USsHQwaF
06l4mO7HR6PFNQiOw/Hxl4BC81TfNK/dD61zIyd7ZI2Jk89CpTVr+/R0TTWLQ9MbMVpppLCY16Yk
62aKe7EMvMseuYVc/mSKei9KHWRzKhWmCD+OcBJuSNYR7/ifJOnQv6UW99ge0+MC8RJA29EYtcJ7
iaD4XeYrbvvu+sdZ6YGaYMi1tEvxU/4uQyxvoWecA2rmsRhdGE5L14rx9B/VkWyxAd4hTXnV5+dE
YQS3LRKXT5tLBZt2BL16xaNpmB0NUPIhbXNyvJpQ2atLk4MQR+3PPoZrXG7Hvaen3icSIKzyDjFy
yZmooFMAZ1JpcR24c5TaJSikNZ7RVWDtJRVlJiGfjFFDp6YFTEIuwAsjVY5mPF121f9x5X74Bx1n
0q5bRAWfbLTiaxFZcY0hpeJZNXUz2YlMLoMtTuxPX4+KN+Iy1lpM7GXolOB178kn3UQNGqzYKgNR
zzrwVMCRZU6OBHwllNd3qgy/EEZz4BIrZs8mXb4ADboOlUVzlkY9Ss6JPxzJUNIA+ZLFym+yPetl
u/3FJLzMDCCLJBDFf77clVGq21wGSeWoWed5pB51IQJeTNIdby9XbCGKTVf8sEgnSbVRzE0RYHBF
aHUrKzurVp4UnpXNb1Ut0d79Z2F0qqQUYRaOGTwe/Z8FzEyqiatbtQjgoTPDDBwNgVkDbUE0iv4E
wfLJOJUyhane8LWqkKgS/0Vo4gmvDSQ0AWH5nkcYLMHAnqsx17yZHgKRRBj5zsT/nz/m2IHxdzHQ
AhpcyA1PpgHYfWASluHJiq4BiQut+lRdBW9RizfUvBu+XT7/m3FsZZ86jqqetcHcQz2hr0HvwU2P
scwxjiH5E19C5coE5a/hompaHWCMrO8em6E2Q3CXxHmbmF2pPy45EI2Gwopqm7feh81zLrJKgEFd
zo19gtdoR1Azg1m5uYcBFHt4mq7Z54PxEWnwsjYKfVoqM4jiT1AQ2jUHxROc3zj5mzsJ2JFyVr2X
aARj3vFJm4jICRu7Qhk0sod3UXXHxancwA9R2wcpff5dAGGLZCel13mscs32K3/1C6i7FxOBopFA
vc1rwGHs87j18NLHUKtXQK8C3MbRjFPCjHib8Wdllbps04oT1WCA1dEC1wfo2qr7HA9hMncJ6QEn
Bp0ySzSSZZK6fQV+SSOxRo4fZu1hSYSnOkhtpHWsYZ9N11ktjbp+yeRhDSr/j3Jo4/wOwej2q35l
hzrnFQfy6LwFQI9gT0UopJU/pGdJNyPIBZB3oeTIuSWahbdozuUIs4X4NSDz+Y/XUue/DLhSgHgK
bnrMzMooI0yH+JYHNSWQZec6xmsZ2AKrB8Y4K7TOesLFwtKRdv6MSVm5eAJDptNwrWXk14mOIk7P
M2r45Et9CXMfy1SpnL//P9KuazluXdl+EauYwyvjZGVL8gvL9raZcwDJr78Lch3PGMM98PbVq6qm
CaC70eiwljoiyl4spBmL/ULeimiyAQ5qS8iDiWPEEbb+wr+QxlxXnSyqddYCNJq2nJBTslseKW4g
issbPvkxVxpTCpomvR01BWUCYVNvZQ/wco4UGAHSiejV5j0iPjpzrnfSQO+VYeJWZN0peLa0ycAL
Aglb0Vnc/sl4VSFqg8g00LcieJPQgQLL/5l7q79Z71VpK7qdAsiP92pd9wPnb2H2WSjnHORCcLkG
CX80SngvRKPXDnnAMZLVC0s9y2F2uLHGJm46XCFqYL2h/X6vAvdAAJ5e6vH7H9eqXRbStHDWBqrT
YIX5PeqYprRBTVah4WoL6NTsc/NoYHspN3P5o90rAZ23riebDtNOE2etqyHHWfjVOzyyGrnVYJl1
GaZ2TYDgtBjKf5+YuFzhFW5FLkfznADuvK+1Q1bVByMPj0Ci4vSarKrHxVoY9SCzLKViG0E9+sbu
hs+6RhyTi92++pDRFAsuVNEVoI//flwIvZccx4hc0GQeqmHw0IBc20rRvFR5wWMsXTf2C2nMVSEn
VS32yCAieYEULDJCGkaePRrStEEIyEBe7XV9D8+rY5SxzStCyggTIcqAUlP0yWi+jkVr3zawdady
XhV7HwhiM1ZZjUbqKhrQhrM8gio1tcs2C/TS2gNR3Va0zGna2qkIHjiKPcjEU8Dp7Ldz4qsqEEJQ
pT0mUX5CFzrKRXiJlEP9MmTL65T3j9JcVxht6PazygMSWY0RwO0AXmS0HpgfS7sIZo2padXGxIHQ
156y7zfVATCDG16qaN0uz2KYkIeIdZ1ptGQqmbqTioOdzgXv2qJu7Mq16yJQxUA3KF5xSk8DcJVK
glfWzxnc3MVznHKntl/ALO3kQfQXZAGYu6GUjbKEYZyPuOhi7zKjt7Ilwl3Sk7eyJ06sj/5tzfqo
H7JruhTB2EtOVCUeLXQ/jz5t10jRuWjdTS5CcL/e06y76CfOAo5K/SDtUatys2catZaB6ZQvxVc5
IBtKe8aDLFhzGpefxZgVWMJK1Whwc1XTpoSXL9+MbJcIvNt6TWsuxLAvLS01Y9HsQIVL6srrpsbN
uZEVZyVsPCD3g5lVmNoJpjC0Cwmdy4thN7poSxrhuAneahh/nuRCKRHayd6PUWoXpfk9HHghxfpy
dHC1wZAsiUX8GrMsVoRGR2RKlPesRCulNDwWfR0AsvHltm6uvteATY7gHsMxhsa+GEeJdDOY/mhb
rfJES2o0N0XTKUn7gedXHnlj9trq8sCbYSkgUdFQf/79shoEEzyTDYoVkyh7fTztTaEO6qFzxAlB
fiFpX2sFNNvtFO+nSvwmtsbnaFiOo1Tuqji/NwC4J3xAioydj4TMlnTlo1CSPa46fzDT117VnTGs
troJ9IVkmA/WFO7qdLhLeqmwlxEgiVIe24JZfZrkGLoyHJUq3qhxsjdVY7G1cfmaxFq+bbR0VxsE
GEb5F3GaCxfzwp/6WdnAtd9FsnqqDX0bh8M+t+Z/ZLXZmaHmD32W2taYxnZqiptqFv+5fWKrCqjR
OQr0B2KWgmloU0cidlUWYvJgLmyp+iYSXtPxuk7ooopmblmjNG6/H5A5D2AGk8E8DBLGGfE1Jqxt
VEMAE+NNP0S3D5InboFwdVkXMqnSXLjh2QINzBjGGE/7QZxwtiU38yawFCjoZZt+pKiDBKTnQo2v
RRaSgVk/zM2KusLOahER4yJKjIqTPKt2EX6SB3Q0VQvHZ6wmZC/FMBcAIeOcjiba/9Eh+E8iqEDg
btAobyWoPpbDP0ql+INBBw8yqI0qodMWmrU4Rpd+EzLeHO91mQ1jOHQaTpXw6MbpMn4fXEKqNQ7L
7KfgeRdsSoyQ+suWgl0YnvCiAzGH9tpGvvpqbXkQdtc5XCpd00WwFqOr50q5igrzrnmlzn7V2rTN
OHejB2XfvNB8DZ2FaO4zVKDB5n3bbLhyGQVT82jI0wVyRbQsiF6JYQg7Lm1KKCAhrzEG1R0tAv3n
9CmzXCYy7zJ9zOVOmf2pf4rNdynlQt1eWQ4jgVGuqkvQZUawsNTCYOfiql6MgU79EB0p2bUOJBHe
oPB1gY2K1EG1halKFWd57cF7tCNqs28A6Qzpom6TJoC7pYzX5WvvFc/pk+kWCcaFDGzv4tA+UJNr
VasLv/gK5irGJZnRKe4ZGL+UAEPbg3XJcrQgP/3s0dIjm9u7fxWeMitnXuFqRKJ5io3Zp3TY8mTP
OthjEicpPhpu88+gQyh4EeqVk2Jk0n24cI3ZXBRylukzKEP3lKp9tj6X2swJvK+eEIwQ1ueLcwZa
NQiRAwpGY6Kdz9rxuy6vXSEjhzHDqUJOR4khB3OAuxJNrHQSirp4MCaiCpt95Zg9VYLfYm8qz0JX
H2jbqMIyqtrkJqAEEglm/6DTx9GmR2uW/O0nBzyv5rt6UhfCGI00olEMlwHCprzdlUiPlHGLxkUO
RgiqFJxFMVpo4KeldpYxd6sPItp34qNeyAJqJuFpmqwEnZ9zG5QGWJOXYZg3VZ++ZC1IhhcCxLxE
2Vq59qXRLQWM4HEGLrkoUIvuU1waomPiJdC004mE3SsBEIktJslmAUu6O8noMcGo/k6rGw1ZE+Mf
tGT6ahF+ictxbympp0iGnUzlPh+G3TQu70vWnhDBPCaC0ntjEh/SOH6Z0uoxb+qj0ICcq41f1Sx8
TPJ5dJOudnKjGOxhlCtnKefwFC1x8g4i8pc0TkYXrRnhYRl069M001XKUQtovFG4C7X2BO4vwI2q
KQASBO2Q9u2TXrUUugAzWVIzvBcj2SJNctdpuT+Eg6dli5uLjWMowpseV24n9di3dHCnpSSYACJ3
uCIxozDJ6F4XSgDcdLqDth5Xi5a7zARF1QiWsdIEVYIqml485ccmwjhPITnWsLwuav+Iw9+0CdIG
NTIBighOyWaBJ4wHN+uMo2GpXtq8d2GxiboXcdTfonB0FCBAldkQlLX4OiRKkAzm4gooe3qTkL8a
IXAB6zhX/bmVTohqTvI4nyajP5IyvI8640FpBjQ0x987M/LavN4D9sU1O1wMKlDVMA0wNI0TdbVd
WAMKF+kz3R4tR5BXokaDsGtUn1rpeULwQUozKHMk/OPKBk01Jk+lg4QhgyoyABFziLPYTVXRUXNr
28y67qv6ApjdodskVeVgXM1Lqrs4tNxxBldpM7uSTlInLoqNHurfxVn1sj762iryTgwR3QE+CKA6
Vu+PEWYHOvXQCNNdG9duYwKZUG08UvZeSpD1sSie2qJPXrEoL8mcbPBfu06s16Ur7/u43YWhtJcX
uLGxfyq1hdiLjFBjlNONkRc2iOqeVB3BrIZ56xojC4Zh19qPguhA30K7TTR0XzoRIeho2mOLyrLR
+VIE91HXfmlEptNr5l3RIHbpa18Kx21kHeNletTndCeO4b6V2n07FztzKjAj22CcSa6JW7bRa6rr
D5pF/FQGgdEUfRPjBVoBCma8TnQhvkvTAj9muUB7DoT+i6yD+FwqvHpQD1qoxV4hN9tQ25Wi5iaD
1LlNIiReYqqAo+i+plP7PhtQT9MoMP5hlJ9Qc6zdbhFnG2zgfqIuuzYZXBVYtqYgO00PLJUKCarx
i9aWX7PS+joshmCri2rn2rJLuvJuNmtPXgBklwrjnTJa+8JQIh981j9azOS5XbYYDpJRC45e3aZ5
/aPRurdBwDzdJBAnb/Jg0iR/Lrp91DdQvcEU7rW0cXQMyjg19pW0U+qXiUK2olii+S/EuIyOjpmq
lAN9GR86DfkYIuSHxeq8vK56u5sUyUmEdAq6VN01MaCv1LzztQqYy5r0lsoJ8tONUrlKMSw2Cgcg
41rGjVnpTgV4VEfNQJM0k+RuFGonbaNvdSiAUBNIW0T8R2zKrZH0PypN3SyqoLiqCfzNYdYObUFK
r7OSTdeTe4yeHwy5By1UZng9Zhp7Um+SxDpgNPZp1kGSl5TIPIiyWxjW1zCX34msP4h59wU0noI/
D/lgi9a8bPU+fYzV1K0H4ySOAuZYrOWurqGYhar9YzTlvVFUntwnPpKfvimoDyo9YVnpYcOanqFE
NQWgq/puhl0G3zKa20qfQk5x/uq1zlygTPQhShkgUSOEl0vcBJWA9I2Il3qXuvPMYyClkSp7V6Mz
BuArmgrWc7ZvJUySESh1iJWFGZZcO8oExdg1WrJf+uwFxmTfDg7WAsgLeWzXirHEirYIWBqoWtxR
Ee1R4VzVHzwTN5bEdqxMYjLn4gARURe/jYAy6uWnAoiNaZE+tFW2LyId2NyGu1TiY62RfZ2CVisx
7bCVP4NMF49tyYRnluGZTSVY8q9tN9thQntcyldLHb5kY/6ujsaTjqE6NBTaBK46n003iz5XlbAb
yodINzxNzv0Q3Ak90iJxWt7XLSq7Vf6WRSA9Nk7h0oHpLHoZEvmfYor9NJZ3sqAGfaz5t7f8uswM
dbrcczZEysF6ZZQ4Y4qOQjOgGAMGO5Sa2vAHwEgRN1lvAyCGCwSzFuBeCmZiJkmRs6aPaIA7JZuw
N+ARTIwcN+qMnFOd+/pYHbIw+jGGQNzjLJoGmddaQOFnNKQZkKXH/y8ieCmeRTORqRZYBTAthXQD
RP9tEVr+UIU/lBwMPbOOqXlkrGZ/RH7MRkpT5H3F+g6cv4J5KJrg/5rKDO8l4vRuf6if5y8Lanup
KwF8fFujPUN2pcyD4WW+sOWRhqwam0yZoVGh0q/QlboaqDFo9MFrDaqnjxvdnDkL5ElgnxY60VX4
4dmfcQeCrqM4lEvz4/ZR8mQwJ1mWOibyFaxCkvXdVBDcYc+3JaymZ5AaBSaMIiEze9UmkNaK0mkh
HO4d8m8COIdAc4IhC22feFkg3mEwaXDCp8qyrWN+Wj4h6bm5/QnXBT5qpBefwBipsABVOanwCXP+
ox81e5a3TfeK6fQ+fi/6zkvDzivRhD2gr11/+CvhKMeIsoaX28cL8sJY5rJoQ4mYEA5w2/b+J29n
dei2bZAfuXlHupQr01TO0uiBX0jL8aBOxx7SqFF8dLceR7wQCxD/zXveaOP1yDfdWEBKgiZdkU2U
AX+XVrZh3ygNNjY80i6l3M++t8BYGI/Go3aig1ChnXvtC4qP4xQUPDyQVeVVUeKU4YV09aNOdbFW
YkSKScC84hfAUYumBzghjgn+ywLPIpjtRKa9K9oBC2xd445srI0ZGPAwBerDgxt50YsBcHhzU3Pp
S1YTC6Di/rU4ZmtrTSnVFESsvgo4eIDRg+7pKcRw2Qwyqw/CLt5uciUy/mZpGzmpLao6au1qU7qJ
2/Z+MS28YjGYbClblAruRYzUIb8LXHyx/CcWh8FuayHgmMxq4HSxdsYr1fUY6hq113grPCFKDcB6
/V6Nm160ldAFiIPXnvSNivFdYocnveOEiP9y6qaJ9IpJywaMv+jyTsnEKl78BgwkCHIkANZGnvo+
OtqDhN6x1COb0pP3/EaVtYwLBS79n2TmVge8DTFBQoBE8iK5sYjug1ns91ZYhjzN5kliNLuJp1Sf
TawRb9QPFmXkywlYnJFABgfr4sFeMYL9cvtk1y32vDxGqfHK14TBEBC0CN3DNGn3BTB3b4tYv28u
tpBR417QOlmukwXLijYGJvoWP76n9pP6ybF4ERziRyj9nDKgYJRHXgv+v1jReYmM7mp6HJehgBOk
XPW6Q76PSHggJgQKhVOI6B7DTN/tFa9fbxcrZgMhg6TEFLGr7Vt4pO1Ngoca6w/KEZT4PKLXa4TL
D59/XiBTbgEZXNP0GRTHeBpdzc/9/qvlSA/fu+/he4L0OPj9Hqyd+FHzEDbpVvhn4rQ60S28uuN0
ikErqhYcP5MDFftcM0DvhdBSLh1xGfZtvkfPJQA4kHzlOYNVlb0QxvgCA4XSZOyx3Gohnj7vczwZ
OefHWw9j9KSv4qmlIqjGTvGBArVHR5AegV1FOiqNDcDUGqNS3b7miF51AheLo4u/uEGXQew7NBpA
WdGhZk8dzVoObqfWvKaJ6ykYqjUXkhjLF2VDCycFkvAK287HCk0wNCM/HvlDtau3x4UoxgFk5aCY
wPVe/DqRMjtZYs/Uq0cjUzdyWh+k2KiR7Jp4jRTX/VbMChnDF/JIyha6QiUcXspw/FKm0ilHmg1D
gM+5jHxmtjxl4nAqm+5Hr8w7LUxfEyGXbLOpPUm33CZFBtzKdsqMJ7IKcKnRfIyb5H2MlYewVn00
PUQo55bvt/WPt1+M+0hqPe+iFB9eiNt+HF0llTGC1bkRQvJagtdCfH5b4nWHNLNXjA8xsqGURhki
NbRCQumrXfGibYqg+YbimpNuxgmIZ7zYePW9qFuqqgIhD40GjNDWaiWjXHAxlOr4jqr1NsRsv4cy
/VaUq005VlDFFgAdTcfDl6Aad+2wfklmgTOWXqh7JU0XVKj1YCkQz5FPIMfCgEbnzvBbgxNvcqDU
8kK6dV99XjKLp2GKpCBRkcN5RSRQ5nSx1V7cTKkK7h8dVRDAVi6Vv4idPxBJtJchwzWlt1swHzjx
gNJIoW4jaKOWSrsY417erM/3QN49dWgy1c1+A/ih1K168b9P6VINQZkLGLuWgUYGxprQfSAmfYjD
KsAbO0yeNuynVvclEcyUEfK8ZW7PzeyFuvR2WzdX/f2FYMYa5hBsYlZMw4de9xXMfIUat9JLHfqV
PlzIYDSxsbqhlYF54OtHig627EO3cY2HBoObdFaH1yGxHpOc5bHEm1OkwqaR3/Yp0h+FqmiOAAKB
8llB7gkYXP2ba+VCHnNBFxpp5cmAeX9kgrJ7BS53JJvbB3Xd0/27ipjMzTx1QgLAGKxqRnOl4tNb
M2nsRHdqIFB+bzfyE2i0kIALoceCbZ64rR9UwI1jZFk5dYIREEDNwYsBdKC+n4FUPNojRTZ/ljfc
mSCeNOau1sBR24wGXS4CS2QR9smBuF9kIBblDo+yZtVhXRwgc1v3tVxhLA4KaobydrIkFGsOYgcM
EGPhxHKrTvlCEnNZG3IGNLOeusbtuG2OYOTBLL6457bLrMZYF3IYfyLWSSKJGc6q80QneSyRh0ld
9b329LvyC31QCyD6Rc2T8xr5FyXVFQkg/BK8FrOTZpNa41KWdH3RJn1LgOkJnNSjhuwkxp4AgOsV
T3D+aChRCwwj8eKu1dYWzDz8ks/sr1IUiaSPxYJ8kOhovvCt9qvvemprp/kOzk0LPkD59uUuegqR
ybWHTRnw2giuIRc+LPX8EczmW3NegvcGHwFa0V22a/fZQQjoADQvKbv+FLpYLuO9x2hMxIgut3U/
mrF8DFo9UiQnmlUseIe7Gj5fSGP8eF5NmiL3ONzOK07l+wRudQA9Ni5twdKc6gkVJf4g/np24iyV
LfPkeZSWpQpHgKRw7sT3pLOLR6CQ+GgWOqafkAuTfdkdX/rP/BiKd5RsASiuixT4mhBOfV6yyR7A
rhAoXnbH415aN9hfOqMx3t1cIkUOqbsb5s9qf5dYb4r53Jql24/PnItk3bOeRTHvL8kQxBTYUbge
3ybg/tH5zug7ivJOvJc3f5eMvjg+1o/LhZnkIWKyeSf5FP8dNGCOFbT2n4yWrTvy89IY9zMvWTZn
M4QVxmnpjW1bAVoo05xYir/d3sV1R36WxDoaYqrlIsHyxF2ywUjwRgPkhsi/BtdXZBkaCH40UfqI
dS6erHMhG2gQxIpi4Jh86rf9k7KPCCoJ0QFFedVXPJIB1NV452Z2eJKZg0sWDFnL9ODUgEYby144
JZltAEKcHAq/3WXoG4w+6Y+393X9rYRY+H8LZo5wkjNrqEeIpRzQVDtxgYCRlYaMIux8aew0s8sj
9+1AG6+Z6Ibi4Rko8JloKVaZ5dZLigd7gyBuDvBoccmj/Nktt4ItLjZFzIgCFFOJGznJm/byBzwX
K0YJ8QZIhkRMDgBOFp93cc71JPdKIyOPpmY2cfSdtY/9Ee3vH5jYf4PoBE6NC3nsG60QIsmKDMjr
dv+bL0X/iqNvwK7pco50RZN+k8XEx0SOp2RRsbXmMR0xqxskFhgjq6PuKoGKOlhACl+v7D7IHV5A
cN0Mz6yT8avNklDDguzRRzdU/9xRlFM8BbrEjh8pJM8f3Fh0Pdeq9OssWZutYtmqLbq3va8HpgAW
ETTW7outJXh9wC1KUcW8JY1R3KmqpFlaIE0+6kGtOj8BNVQbLTKlLbrS8Q+0h6OtH0Z8oa3CJOuZ
oUKm0e5G1N3kzo48y2uXIx51u9jjvgZoIHNrkYy7FRVDatsQAoGJ0rthID3nbxSfQAWhL02uReGm
c4VA7P8EnmDdNZzPk4nnJAVZq57muAfYinZYNtJJ2WFf+Zayuq8KCDZMESmba7oxUMIKJYzFFySw
I3cBbU6eduYdRe7+A3GrqnMhjgkfhSSqlbKirxH0f8+O+fE8j/0oALWk+LZ44LuGk7/tDVadwYVM
xtHJnWXMaPRc/EWLbFKpu9R60vXIlxVu2o2zm2weoDMboJ+U2E2EHgpeA13Qb4Y3Un1wCoNz0bu9
spXw2JQBjympSNVb6Kz/3YUbYVEC6QQraxtSO7Wgv7Wj+CVWFE69bv3UznIYW2j0WisNWq7rw+F+
nNLdnHy5vZK1d8VvS2E0PkqBaJjQZ+rY4BI0/GUjvxcSAn0Vc6loS+a8itcufcgzMBRlmbJx1TQw
Dma7LCkufUOyu0+CjOkhsPqh5tyoTvHcfqJYAPzq4/pGnqUynnMshFmqKkidkP5ttFMOtBPORq6k
vn5bGKMTsQDonX7CRsJvUeTpCOOwO9NF+6EWiG4CoHYuxdO6gZ1XxahHHOvaYrZYVSzn7R59IEcr
Gp8BMHbfpkrKmY/nbSGjKM0892WU0PeRtbEwMqIBzfP2Fq56/gvVYHxUuQxprmUVliNhQpu0jwlg
55UnoSoOydD4wo/b4taN+Lx7jHtaRp0kPbrLfbNINiTygRMTlDNn19ajkvOi2KHavGuiQjIhhb4e
knxPuWSkz6LfStvSi0CNjDZBiQtCzlkbO7lZLGVnGtTKiCP5NVJCoJCTcHkCtBTshNNLfsS8LS+w
XmsZxEg7WBIAv47WGY15bgomuELyAVKtDQ2sMaWXe72r737mD7NmSy/umnatcaOG1UDsQjRj4IgX
urgkEE0vbsCF7qUTBVGhIRF3maubeyGLsXR0RadjFn0kR4i880VP2hTOtxYsNy5qPGps/+2j4UIm
Y+pR1SSNNkON4KYpeZy1/whuGyS6TYBOc7OKq9Z+IY+x9iSSojRvsUbigL4eg6VmtI0x/C6a29D+
GDp003F72yDpb15FfhcyGftXhKoKSw0yC8Xwwob4bfrWiH7XSWAyTrzbwtYPkXZ2QWWNq9lmOZzh
zCqaGkmzfaturCrdijzysfXbVTtLoXHLRfScxATs7xmkxAczOKvlT2wfXjaStyTG/KRibJRIhP+0
0Jc8oMqK2elZ5l3g65pxXhJjaXkK6tFB+8i7jm4ZY5Yw9ekY+kD2A3xLu0Ndog5uH9ZashnHdBbK
mFw8mjHIq2uoRrozbFTHPukv9O1MgtTXXfVpcTAUUt4h2bTjGwNvxYzthdpY5aqGfUVtu3BIRr5O
xOT1n6/q/nmBjL3VOmaJYpkmkuOATIDrATUWZw9XY+SLPWTMaykkSQCHNF4cwJnKAIdoeEpA8xx/
AnzO00Xmch3FpmlmAmEYxviWESSw2jHxomp6ur0qjhyWem82qikxi2bxw6p9mpOytnstcqMy+5vz
0UFBB7pCSwed/e+G3ITDImkzdGDRPonqo96+3l4H1aEr33f+fRZJKRdDazES+vsNXoHK6yzryEch
ddrxTGk1Tr2QxKRoorBA/gk8VXBJtPsyFQJQ0XjRgfYndEbAj1JXzedCIOMDCTGMqs+xtAxDaTk5
ZCYnxuLtHeP3jMhKWnWEc5imDH1o8nAsp+HUkgYo2ACodW+f1LpPx8wLSvdoowCQ0++qMKCDs19A
2+GnKOM7YQJw014VD5lFLLtJMNaoFD9StXUxO7kVlGQ7RPrJlAjnHFeD5YuvYKzZqIbEkuoWih9r
+zAnuzh18kHfNtjoMgZC9KBxrmeq4lcqaqBvFN0LyE6zLFiLiH5vMuLn5aDdop0yQErP5w8er1r0
hRhmYQXaY3OxhhiyvADMNFPu84hjzOsiQG6loYMENUTGBKrQGozchNPoMf+V64MdD4dm+M/Y8jQf
aZylMHqfdHGfYYoNkX9TOZP60g4DaNK4PZJU3a6P5SyG0X7AFmDGvKRiHvoDcFTABbrPwO+AG9nF
pEp+ijfztvAFLlDDql1frI/+/yK2yS2jU0iJg5IwnYOmDxCS/NU5AXxC0gFAgRGL3yUMRG+1TIGl
9fE+nb/N2WM9vN+25rXmNpzSLxnsBdKHix6ZGeyIlv2yx0x3mxOGtU5IIUeLLX7J3XCrooVFy3f1
F81wNaf9Xj6QEl2ge24Ke/WKvvgYRjElqUzwh4+hCQR0Zu+ER3yPKzzILnAZWuf22tdaF39bO6Oh
0zLGBah4sb8uGrdOFMJbCcoTZSGLOT563eTO28xoaS2nZChnmNyigTjC/FzodZCnfwHA8NuCGJUU
277tox4K042PoXoCSw6QQx45u7ZucOel0KVe6H2ItjF0kFDvgUq8CDwLZQ/W6XBrOej+duMTxhig
HMNXLg7q+s1zoR5MIApYqAFFeZyXAk5PmzrhAnEvIK3/GiTht91kLrqwFos0l+FZlPptAtB6qB6k
zOAo4Ucq4tp/nbeT8ffT1GP+e8R25oMj74pTslG/KJvpFRWUn+x4rrmPN5O3/FCcP2GqWXdjZ/mM
k8mzCI3YYBH3y/xAoJHmEHOWyDs3lhvdnNDSrRhQSxENTotb7EDf6NB2qvn5b+/PX+the8gBKU+h
NHBqISnstgBiQDz42jjat82AY9Aq4zvM0ookgbqquQjC6WiF96b+//MZKuMzMrFv4zjEyWThyQK5
B8Aq9Ijj/7lnw7gMszbneamwDhPBzFbZj3uM5j9Fz/Ej3rIBN09Fv/mGtrOVg0ZRwxQ4CHTGoMNo
FyaAsiPAOoL01GwpLD1PIEe7VdZl5NWATCDkoSfbTkXB1ua324qwnuEEZbyEQXAZESnjJoZqsfI6
gnYTtP+Oz8MDzUxFWwBT4LKUvpMND5fumpOFRlYXEhmXocqjXiQWJNI7W/w0Pg14xFbb5oWyWim7
YasBcd9TtiU2lJYJf/zAgEHQ3PE78tcaUPEpGnKdOh0EZecEq0yo5tEc6OKBM4BJQRDS0GyIgdYh
wJnf8ZpsVs3uQh5znqoq5+aEx6ivxZMfpvc56BCjimN4/3KkoLEEvbuoyAojZSibprBSbHDvopMH
ON/oPaXYnkIwHoltesMrL3dFveyVXZhniYwS6fqsyQAVwLrMzq9LzbUIsSuxdFoJfKhAqoiA4SQq
G47uUi91SyyjSUYXqn0jQGy6LZ+HoArQwr7TdjTFGXvchpdVY7RkVdY0zPZcoXHJYyHVGrom0VUn
+ZSFjSKbPaHui8k7oGLfCff84Q2eTMZPC8vcJ0o5UQWd6LAlMI2d9jV2c8w3Ca8USk5Mbf3Qewpw
olsV4zh15FjvgByaSt49uKq8F+tnHLpeAc4uFwi1W9Ep72n7grJJ3cxZTpMj+2AWzmw0i94+47VR
AROAUr92nfHwSdFbC+kgtfJovAY2VtWW30Fp+DoAgcEvvlPNnrx0D7DgzB32GjrjCxt06P7tD1m3
qosPYQLH2ejjfjFx/JR6WEY7A0ikT5TFubVBAeg1X3kwwFyJjB2bEma8MhFLp3DDAFu6MzbTxnwe
sdmmH4oAWf+rmb3ftpuxZCPV29IYIJN2demfyBFourgKxlN3Z7ncF9O6eoNxRdIUmpljorfGAE/k
THC/6bIKrI7G72ZiK2V4RwSwx8UpUsRV8l5KmupKyeIaYr/YAAENRlU/CZPEiyZWr3fr1+cYtL/k
4m0gzb1JhAz+JD7QeYSl/6Ba7Hc0uYbCF78wxFm/wbwY26a3zJquP83HwzLVe62VHm/rLU8E40HK
CS9wK6TPgFBw0gqwWRKvU2T9Gr3YN8Yz4JeTqaXRJE1Kyo4kf+ybcqR8FqL8B/u2/u63LMDmawDv
vQYUJcSM5KL/aYwUU7NwirdtCwKmtwlzW6pHMRwGI6Adz72jZfvIzV5bUJEZz7e3l9rg1RV08SHM
FTSGs5WoIz6k6Hrgmhh7Zcn3mtX4jWJy2kl4ohhj0a2clFaJ4KHIZ/BQd/aYPE6j5gEx9+9c/a/t
ZZ88xZSbeb5AVA6oqI/ZnDgHYR6QssCx+NHA9Ud1YOpcbmwm+/jBgFM39S30KGvRfygoVmYrUZzb
dZGflFB5VVMeHCNnT9l3UARfF+KFhedj/SAD6FcDGhga2FyQUHH2dP32PG8pYyNLoSD1MMG3TNm7
obyFeESmvCIRTwb1BRf+S+2icCIaZJCmLtyhV56AkTE7fT1yUnv/YvHn1TCXoT7Da3cfWXTlcUbs
nOxpGaLJHyfHtGdAiPBeQlyJzGVYjOnUmSmu358+poNMpEl/+hioBd8381SDuQm7kABtXYJlK/rk
zkCzJpjtE6bW15TCv+1EeOfGOBGlL0x0UmNthfoWaul20NH4QbL/pxTGfyhaZKLFHtalYr6HKEC2
+VLKI0fNV89Jwdg02OMAP2yIjGY0aSpkxUx1kKrFJi8RQaiJS2ddwEmVepYrZ7wHD7Ud1m9cymR0
oxGnPiP03gZCbeNQeFzBMfKAktMozhTMGwDZ3T6x1djsUiSjHUY3TuVIH7G0mTcd0cybeBROoQOm
Fpp5W0zN8tqz127yS5GMlsiiUJUFgchRfDVFn8zfb6+J9/uMfnQ54lsRJJR+ZYl+I5T+pPO6DzgH
xTazS4Uw9rWOJUi903nmrorsHANCva1h6Mxf/rYD+mLXrkaNyWwkJfWJdFwg2ic73Z12BJj7f9Ko
uNofeSmNibYqpRKjTsYeamSU9n0vBVEZPgiD5YNd7K3qi52oRwDyRFMMKXTLNtJa8EVZBRGt0R0X
UBrJecQbB6NCb5jHh8leXAsd4PLbfsJHAUbfCtM3ZQqDviCu0Wws63OcZ26MNlK7KUVPEb6J/ea2
Xq3NZpmXm8JcS5WQC61s4gho6wJABvfmQdmF+z/o7eLpF+N8tHkchzChKuyN7ox+/snCtbQEIsZv
IuKXDq+bbDX/rWASBKVIzdJEg37Rxd7GmZKnMXXdc4DqiCs9l9/kHciFS9C30rcxMF8DeieCPdII
+AnCtTlK4Jcpoopm5o+y6+/yo1kPl/z/aLvO3raRrvuLCLCT85VVklsSx075QqSy985f/56Rk4ge
cTWO8z7AYrFAFrma4W1zyznjTF2f4lVefbNEmLoH5BX2gHQUewA1D52KLXBKuhXITUAFwd/J2Rwd
XP0K1q6LJamlBVw+x9KISifqHlI/BuZ0jNcj3TnUAd7zIeJyXGy74dPxWeuWBSUgkQLBg2f6k6Nd
g2IdTRUMFH0Ho5UN3nObo8ybxoRiIaYH8ACXWAAAlSx1DaBBOiVJ93HA1eXo13QjZ/D5Cr2VGFB8
uN/CGJcv5n0kTY2IpCf4rEbfQmIBkvpfT8T4faU3C2POjydSD+kV3Zp4YrAb/Bfs3GxGmdOR2Fn/
GojJoka/WPhFuIuv2h/Dh+Zr8rN4VL3ikEYWoGa176/5ZtgYIwqwmkWg0D03kmQB+4pO25cZlp0H
wTb3yg0th2L20gmdIXEuy9v8aitxTDqCvroozRF9xtTJJ/RZ7KaWduL8eFkK/VvOvPpKCpOBRGXU
6bUIKaGs79VmdkFH1oHXY/x4WQ7vNIwOxjlwtdMSl1ctihMvfrBMGHn+dFnIZjMbz/g/n4hRwkUJ
WyHT6Cciln4wdqGLumKFwh7o77gYpfRqzq5Opax7EjFMg510boQMdDUinDbojOw6BlL56OfiuO+b
OyXgpW3bGfFKGhP+OsEAe079Dy+Xba+4ksjo+7hUhRTRTC4welfq38YLKGyUL7GoOEZ13xSeMX4I
xl2JZ8YYgUi6wibHPeeDbqrN6jcwRiBKGP8oMWpFSwgU20Cw6EoFQsJgRfnLR8l5n5axiikCZH2t
4UEPfiDDmUzxG9C038kDmS08frxgkPeXD7p9TkqaB1I4QzomCKsEQK4XzP4FSG6itgYPnZtPyDo0
TuLME8KklcNcT3FHR2ni5L7T3aH8ICne5XNsEbeAZeR0ECaTEfPOGMBIMEJGuEchYZc2xU5KEm/I
HiTwtXbxvNOhQWK1FwngYcaDHN4FgEEWKtkphooTlraPTEnwwL6kqezI5lwHQIpWi8kT1G9CDRZ3
pXB6ng+lXuXcEfwRws5tqkaXYEQK1e583vU5Rj7UEou8tfjYy1hp0tu386Dc9QrhVPJ4YpmyryHl
hQCEIMUrYx2rw7d4/1ui0CE5+6ECgjrtvwTmp8ufl3OdhNGgpI7bcE5xUrkRIwvQqBWgK9Vp1q3L
crbt73SjjBapfQIsFg1ywjy0ejx1kuupeF/1ngCAzsui/sOxnmQxjnWRYj0D5xNy3xtadm6NVUlI
fknZmYa6S+pCL3ll67WsDAMgp5BodzdRGey05iFR34jSTd/6IuElZrxPxnhQNNHnOiYJXvrllYpl
yFYPQWXFexzSnsalMzEOc1CKLsfuAfJZY3BNTHoLswqGuNCagg/1nN6IwcOSqE6n95wsaftZqKko
FR2j/rHGv7rNgKhDEQZgahAP3X686Xa/oS14tcPNi1wJYi6yG3rgqw2F6BFyY6SSY4wPYtFxtJEn
hLlHSZiXqBnQqS31+E4I1V1mDBYRXhNtdOoSRdCdnIFWk3xBC1pdYMbzZI/TlyVOHUV9e9mwNo+i
qxp936gGGASfq3mmmlUtBaGI9Agk1kCBq8PP4Gx9VdXuJIad3YzQEcwKmiH8qtrVvunogfdUtTN3
L6ja0Q99pusriYzfHRLFnGWCb9T2oJVNv4NQx5USNJATnu1uDiYpuimiMABKJJ0dq2mjppsF6pso
tIDago70CVpAa73O59chtl/gK3lMli6VprJo0jJSyJ8vYG5RbSmyQNBtWphSoDMKIF8D5EBndZMV
eryp+u2LPZ2W0ZhiaWuDHKPLIjpt86atRVvp3ukYTrismpse+M8xDZaVcYjnMeh6vB6TOsqtPGrf
p/F86M35azViPyGPBNnT5IXXqN4u86zkMpqTSPM0tUE44XrJN8HKwNf0c34EhGeJrOQm8iq3y6wA
5EXodzoz8Fbs4XPhKxzr334lAd8ALxd0xM9wzfsBNCGTSrUKYE7Xqy3CbPe6zQ/ANfwRxrhNYckL
MRhQfBiS3G6qzBYGngug13ZmkCsRjNMEMU00ZCo+59/vfW46tZUoxkCKQYsyfEYU6orvZXFftYbV
8rZztmUA8RioAvg+LPC7qIgzUlVF8YTpRy63TqzGh2ACINBlI6B5zfmtncQweU9eGVOw1LSEIug7
pO1OrD9elrBpz8ZJAj3oKjTrBZYEUxWfXotBEGv04I1SLVKLmDbiqQDvMIyWSUWE3R9gL6BfRIfV
0A5wlsAG7w0hV7UzuQUwzVUseVw+4GaaCnZOWSUSxWtm7LmrxwILODCk0AC7ENG6vVQXqt3kyfdR
L51wKTnpwRb8N8i2TxLl51c6JtVc5Wo9eaTVsSAoZplNhOjDUDbYKJcIfQeIPt4FV6k6OYEu22IH
9BS9/xhhp7ArhStUsT7HoXhQSOcGGXhbKZOOUgmcm9n8HnQBHEzdBkojjElqXd2JaOChTz231pyk
nq4Y15cvf1O7ViIYU9S1aAaFFcKw2Eg/szbwldi067JtbKKL7mVZ2/dOANZkmuIxB3x+72FRC0EQ
KbQ0PbsliNRAvBVZKQiRLbC+fi193aGLrxNIhm3lQfnSVNc85J9Nt7D6CYy9Yuc+TLNMhrKlkQ0c
fWcGjG3XdXeXj7oZG1diGKNNM0EMswliaiL6Dbo6ndn4gwQgRbN8J8iGD2B7jlZvKstKJGO8AMwI
5QKgRng8RFYeHmpT4ajjdlkCaAQiiuAEA8qMpaoZRg5lHd9vxBRp4RreGNrLVWcBZze24vfRFyQ2
jqRSWPdXHe4kmbFYU2zkpk8gOapVD97CqfOPl7/Ydpa4OpzyXDljU0pJM0HEbwDcYN/sJqDuZWCl
LzlPve2PdToPo4YVtrGSXIB+yBhmEFtUBhuy4xxoSwcpNrKBSi54ZdinA16TPaYM4D1UjO/1dnXd
BZZutzfBGxDWHtTa0dGRB/5eZGEHiw8Us2VpK/HskyIXUkGZYohH/d0yAsUVk8TVu5ajlDSdZQMw
OK7AqU4UBe9XxkdOvapVYY+bVEBYqeiFVQ3JVZF+jBssX5kHvYkOi55z7nbLaxLRAMkfPBnBu+y5
rmTgb6hKAboyyZNjqIBFy6NdlRb34sibI9rUS2JiGwDIc6iRswcErek0R6YJVfHpLltrL1+Nh8X+
ou/Gq5ajlpt1gLUwqlOrZEOLkCphWRcNhmjwqgw900zeja3qYbPQNjpsHXeJuyTfq+ILR1vplZ19
R3xCbD7IuqmzV5qbBMCQrUC7h6MLimwPTKZPKCtAl78D6i7nE25WrMhKIGOCfZUTcxwhkC5b9F9C
wIAg3cEa/+JqjxRim3PAjeIO9BTEtrIEmitc4vOrnYUkbQIhm7xOAnujqjhk6FxDytw2jF0pDa8H
PbSLlPga6p2XZW/YCBElhFxVRNTWjlex+qpVFCaqWsAUZT/wKy/YSz5mCfmoeptyAEUl08o18PMZ
s+hLjJ7WVTB607fJUW3UkSQ7v8V//IiAeSsYx967KDq000e+97z5dH3D48EqIV3SZcyisqYia3hV
4I8UFEtakDF1wYOsFo6gjDelYCpegjKoeZ2CNFjbZfP0Ae+6T1WR7Juxc+MaT/Tka1SlsZ0U6X2f
THs5JOCjR9vcaCy10WJLzGu7CWKkexpYMDVPAbOmmhg2uK+grr1bFwtK8KOZuFk05vtOrN4pvVJZ
vZZe60p0qKB0rjHmP7SsUuwe6mePiRT50ZSr31D7M6w6Kd/WEhmtMFVjIARSwviw2y0k2hmV6c+J
hieA/NYcw+tMSj5UlbRYMjhEpbJxtGJ049TcDYns1B14SjP8kDxW3bGvboLJahLx7WW92nCDz+6b
8RYB+nTKSKPyjGlfbXiDjAEwCwLo/N5xBG1pFrZnwDNqSGBJY98Iplaq42QMqE8mYrI3wyK7qlTy
Wc4yTMGao2bJ/Sge+knBbhvBgyUpg8ZOqhAdUjAaN4LSY6QdSA3VQJBw1kNhRUHzdc760AVzlfZY
j2CtTaQHEmNvMVmim7ySroISyJAixstsddGvMbq0U3LtgYQmQLT6XRsL74tcNb6oaqrvlSjOIRos
LGk4v1dq41rJlfdtPKZWZIqgpx303s6DZn5LtFZyUU2pbG0cXWQ1cKpLIhxyod4tTflWmAbsP5lj
66CCif9JAJpbN7whRuroGcYoujKwNBDm+XEEBMB2BPHxks5OUY65C0pl+Wce18WtHk87ZaxKT8lb
/NXJt8sfRKbe8bm7BquhgSkbIL8CpcpgPr0C8l1FFAIRBMHv2vhRW2AdRmGDDjoXHuTinQmu1kKa
rVb6KZTLLgi8Mb8eGnC2doGd5tFNrQJ/usYKZ4E5xAIkxEMb2ak5fcrb/P3lH3uups9/K1Wulfsj
YBHWQG4regLWHvFQQ6VKjEqvA27eZUEb4Drw65KoUtguEdtsjKTEaI1Zj2KsJJmDq0WGBURT0DC/
79PCkfvKXrLKirLwjjT9GzF6mw26VY2GFfRvW7IXjRyaYHiKiJcRSDPsyz9u64uhK6pQ3BX8OrbE
v0hyMAV1BhAz0LYBpA3QEJxJ5E0JMuaucAmyohDG/YslsAcmMZc8/MvpMqwgTUAi4t0x/VsYzSOy
gUCKeQHkeyzkRNg3Cmb2evm4+0NHPaPsRhwx2DW5pYdGOnhiCk6ucJ7K4rmzEik/V6Cy7rJQTQfZ
Qxi1Da1yKhA8Aa6e84U2xZgqAjV2jkVsUjBiuqTK51yUsb+w2AvWt4w5dDup5t0gfaad3SChSKmm
pBkoiD+XE+VqFVfthOOAytISvgZ7ulYEN5fg5cZr+GwMQODyTtLYRR6NFFlSlpBW/1R/mhNQKgPH
gDy4sQEh7kirwBsFPK5VXjgiu8wDzuY8mBYIDStpVwaaLSKxwvPO7eTaNbPHOsBQYOkvYFQSo8Kb
48huRGBm15LVEX+u9pEEGnhlAel0bqWLYJFKcXJxspbxtiOFYucCksVU2enjF0MqDn1bzVYX616U
14U1adm7qu4+LXHgaDkoDLgdeYWq3LMDyiYoioC4Qtd3UeFkCgxtOFZRMBICFDttb8aJaUdl5Qpj
1dlzi2FWvZqcopB3k6D2VtotBljdyQdMhCt2lFUPpVAeolAVbT3pS0sUZ90FP/IDSdCVkKQutbUw
IVYuqg+JrL/LFsHFNIeKXKR5FA3QluvFlSGWliYse5T4Oycu5dG57K/OHz7MEZmCBoDFgcAW5QTT
fZgn3Ne+4U4HCetfL5oW5l0ok54jX2vmxoC0ZB/vpvpA15hEoKEpdqY74LuYOcc7M3bmdEwAFfQS
M+RaIXh5FVtBeps3e0H++I9XyFi6IM4kmsSMYFGDYjnGh8HCHMmBDki+4IXDORJr6bW8ZEuRSrnf
OUm7m5x6sUDSTimslM8yAV6mNjn9fXRQOBM5Z3Hn+VWyxp6DOdfUUi33w2ZBLE13XTH+owgmAuhz
WXRiIJheKcauEY92yZv4P3+PMqdgvD8mX7DD0JX0W60W9yj38XFxj7/DwPtc9FpXaRFWadpILiLi
6cTVkEIH6mjPYMO7rIM8KfTPV1IWvPj7YZoKf2o+9ou/LJ8i/cNlEdyrYzzFGBV9mlZygLpy4NOp
2ZqSLtgDNrEJqkBW6GjJ18syz3JK5msx7iI2yjARgwTOadJdqQANGKpcc3lDJ1svS+JdIOMoSJdF
cVOogQfkH2syvEp/Hxuchxz3BhlHIYdTIVdtSo6j63PtSWCpCX1i3tI7BGrMYew4FnVeTH5+g+zw
sS4IQow3FaH9U7pRL9c2GuWAxE/t+VutOpVb7wPQW3KBPOiFXQidJk2PVhpZdzHpjBTaIg5fZ+D1
Tbul/DkroaVg7YWHqMfxTSwBWRjpmWq0VQAk5ls5KO050zlZI+/bsRRjGSoRsZ7AjsOfGTBxsm8S
Vq6A3mEcASn5CPi8IzF+QxUFjKo00JUJFZ0U3wcEjZdVnnskxmkkUhVUUoxgTIk2ujcLUIG7g44V
ssaqDvwTnffyqS6ifIyXG/bkUMt8rhLA9xnBgQX3TuOkhji53D4Re7xg6J6GijP1U4CEBIZJvJ5V
xtSEpQM2UhfibCCkA8pc5gw74QeoJ/wcwE38/JvGjQvyNFqXXKv72KdlL1dPOUCMpSuaA9C7VJAF
8M+36RhPx9OYq1zaPJOUMA48gsaohRJyb5VL81ZK64CWxjjOcVtTwB1g6Ph4qnqcxVmdThtJ02oE
mtIfRvcjTXHmN08bIPczl7NwW09W0hhfnE4tuFEG+CwZZH77p5kPCcA5HrYX+MjRNIacfbmVNEZT
urhNwVGCsz2x60jv5c8T9ppA34FFKlUGOS72NF4ChbCdep8ks1Dr/SSOkWYsASQX+2m/7J4W9V7J
KECNbyWM0RizzUuUDpCkSqXoijPAaUDnc9mhbLqslQhqkystaUddkc1QyTH9ldmq/F2YeKMT9Ede
+FZH6JSVhEYisYHFK/j5v/Yg9LNfEsX4X6FbSnDJIFGkdIFAvfIbV/BfQCbJuzTGCYdaWBepStXv
re6Ly5EjR7Azq+5RxxcduiHKwy46LxYwukC9y+oaq3ERhzmh5jzv6dLy4hATo3N0LTUmd7IXAH2K
15nZTLBWysGkck03RH0WIUTP5v1AtIMiVdYo8zAHtj2VppioXqMni7Gk50cTSEdarcJno8MPhkeH
a8IfnaWDiQ/Ujg88AJXNU53EseP0ZaknZaaQ2Bfb6UE1osialuU27WTCccGbarISxJhvEKCIjpEk
0yvGyEZ+aki89tX5Ji/VipUIxnyNDs2mKMuQ3wPpB5AiFFvEozQ/oukH1u1yA54fHjHNtiquhDLv
sVnvVLlr89zvG0LsBpmhaqBvkKJF6i5q/a6ZJXy7IRCsSkjxhE9EG4Huasr0u6XG+kJSzvvLXmzb
La9+EmP5czsJbdIQExUR9bDsaaw7bQfyzIIrjbH/fAwAkDnEp+IBlUbTBgwiO1zL33Sgq7Mxlt/E
erjoemDS0KoexJsE0HcIreXe3PFNfjuQr6QxNo82iRAsufl0kymSoqeEjyZE/3yPTNJQNX0Uoxf5
lFxSWb+/2j/co4E8FoV4tEGZk8XZYPQqpkmOY5zg3brSr6mO9HeguOe9PDYjkXaSxZysK5WEEoub
SBMGwz8+4uwgPD7iAOHaHho3fKC8lZlbp9j/5VV5tz3PSTzjUdMq0QSpoeJJZYnlTZVzdoM4AnQm
dcaQR98bjWh6SGCD6U3c3nMMejM3P10g28toB7kzhb5+fc2HWtFZ7rASyHjSOR/rwqzhSfMaU/fz
gyFiIdFP0pGjGpup60oOPfgqjqOhaYyVEubg1vveZOKuFJAwKDtZGr/Jy7fLt7gd6f6ogc54xTGS
Y20R4adUrCxjRdYi6POnBmei73w05hiETmIYd7hUQZb1eZL7Y2s8ZnPzqAzdjdkLTpk1biw3D8Zo
fgiX6q5Z2sfLJ/yP3OEkm3WO1TTVhQCjVm8oNuYfUK/BbSwgubzg7UEV4ZKiMG5kbOO0Dg1IJI2G
JeDgkWKDGHY+EOQrE6rH3D7RdgA4nZFxJlmdEbU2j7ZQ7U+r79LNq4PNSRbjObIKsKhoSj05yfWj
8bVVcV3UMZqpYmKM7buOoZKG4G3Am7Hpvi2B1NilDK7iTLyuutgJlfg6iAa/miPMnSxf4675sUj6
bkqL3SRVh16aOE7tOPd39mlXP4hRJqktB5CcDYWfgdSvspN9dE2up4+Rr34ur+JbwyvuyW3rSYcY
baT3uV87GqaiyNtBs+rr2QEQH7i2OAq+acOr38SoWyF0gLScA+PI7bXIbgMZThm6WKwC9G3qZT9E
8FbbQ2VdFrzpD1dyGaVTNEPH1Gcc+0IqXi1C2VttHX8aZzCfaIvR7C5L452SUTuyVCTSC5RiZPmj
bDxgeVGoPr9GhCrJpigD5p/twRdj2chdNpieNHlZ8V4NDgKP5Jjeybn+nEQw/hYMeVOe1gi7EznI
U+w2AIKssSo7YSd58gqBc2nbhWIdfWqFEMyusUGyrpBf93VLvGK4H5zJaT7pDxRNN98lHuhT9coq
wZ/KrxNvJ4krwUywNMxyiFvh6JEwenX7G4xjvHuBR9r0tytZTMCcSddijYr6219QJiWgXPP9U42O
m5Ju+tqVNOYTpsssylAe89euz6loxvd/29py+npM2EzNvsRqI+qBXWXeFINpS33pV8a1nIl22t51
8cfLBnC+fUfj9OpsjHuLYtEMEhq5omts+9nqA4WhRB2BovT+rppRfFoulen59A8jmXFiowyjHHIo
qiYf+XYRND92TrNXXUqGLdjdvFePD6ijeG4A3fZlp5umX2KVcwGddRC6XDf/uaGynZ6srpzxa2k8
Sjr6fPSF87rW5WZifhLIdpqnIWgxMgn9LfXGE/O7lEi8iMQxSLapPNakkwP1eCaKLfTUgsj3lG+O
byS8GzQYV9NrPd5tHZQWuxu0iWP+oE2c1kETRwFQX2Fz39u88zEOxwSvkpzMK4fzN9hJ3PMxDkca
+iwzGphG6w7CQYMtUmj3sgXRI9i2U3T5uLyL9ADnYeqPORiM4xkmrOF2Q4f29hGRIJ5XiAQAwn1B
BsuTyHieEGDyqVjgkK81g+184nRExuEEBtYBeymNfaJWvhRhR63J3sQYUL7sUnnWxjgWMRZUqV9g
bYP0bRJbV9Ai77IE6iAufSvGgUhJGCbNaBBvyTEgmZTqoynFDUaKi9GOFuKHhhRYSx5hNWdI7y/L
5pyO7UOXkx5MilGhzjc0rQV8pS+5HHEmI7draSeHxTYY67xvpkk8BiUwBv5tDYijiGzT2WhlkDqA
qul/pYhsC3rSWr0sBxSbTTO+D1pyXYM0GSPR9uVPxYlwJuNFSKBjWjpEJW0IcxvvYTeXPmYk8ZeW
u+rGcY8sTFnZDcsyUlFP29DxARBY/pP7f0H/mSeN8RwtMD6kaDq2dGIKipb6FMe/Re2TrkqMPOfP
8Rsm4zeknFRpiUKyVwrXBqaOQzOz2oDHR8TLn03GbwiKaCRxjufO2UY5v8jKyWjZ7koKxIVgrOB7
f38v2gZ+WbDmOCu2s9L2oZrlCwLLAJqbwht2vVfv5R0XyZ1zJEL/fJXPGeBJjUIaoUWgpVb5EbaC
onXWufeCbh9HBVlQoiWtWrmgEbo/YDkWHgoTo9dPnKYht9rPUUD2lZrGsUaSSEZsVq9E4X7Ifga6
f9lX8FIOwjiLUIyA+2Fqr3eCm3oBEnQFqC/I9FmYkSYKwZo5p7mfh+VDFLRYRVQUH5tdt5WC9ctk
wAq5UtvVAmAfzlk3VWUlmrG0AQ4/C8nr5lc24+VKFhOrARlZqkWAgT46bFeBDn18o92SG8ku3Hmn
OdKdxJkUuywQEAHP7aDVZK2sGwzMlPLdVIL1Pas5cWW7wfjnTHiPPhdRjHVZlgn8L15uDt2yBCxA
6+PFZhm5v7jSzQtaUJtBeiWTGuTKvNsC6ULbHasLdOYotGJ3uTV8oNO+qC+0ad8rcfTnrMTpU5Gp
U4TRlecFBjoKzMdK3Xb9K2mM8SG65Eo34XAgWf/dzevrl3bzeFfJpPr5qBvGqCyFr9+ApM1prdpO
HyQULUWHIs/yMARoeDzLVleHY6K1oQ+YIwsKNDekyK5N0UHKbS1ZYJXhbaHwoNU2k56VNCZYg1hK
HqYIfmxsMHqsfYnK0up0EMKUPAKG//hqQOGUsEGpg5D3uY4EaaIb1QxLWwfRFw6Lb1v1SRZziROZ
cz3q4LKke3nZj65gtbY6+6E7f6dd5kq+4Qe5zbCDrZff52OuEihn4tx1cekbbQ3cj6H40Sh6afXx
kvE88qZKgmkVu1bAJj7bsUlVUgiTebxKZ81XL2FqhtcH3f5u2MUD7CUCmsLi/CO8KG0r/Oow/+X4
4maoWck6+24gJApMTJu+QkeoZz8ztJUs5nvlSlgksVbnvoGB7hs9ShurRjJcKILVT3GAvcEFoC1l
ZWVF5GPNyOB9xS2nKQHUEIv3KCoa7KZUlgtqChLqpxEICjBd2uNxvPBFLnrrarHiasrY0Sb4h3HR
wWCS0RgwCKdmmC7Egg4wy/UQuDslOK24NeCts62lMS66rYaiShKMQWf7HHtYIGpIn4gaRke9nnet
6l9OUmgOwn7MtTzGuUjynBT4Vmg9l6lT1rOj1jdjB2727DoVYY1cZIjNCZ61REZVtUaczC6inTfw
QhwH2MBERGP6fOSFeBHFwZbdr2UyKjtFsg4iG3xDOqKTXlGN+T3uUbxgcnkrOKzFMYkfCDBHaR6g
oENwiHO0Fz+27c2ENtblb7flrNdimJyvzycjrUW85DLjTm6JFde5c1nClms+SdDZJA+skPK0mGPi
S8vtQharahMrqD9cFnL5GGesgSkmysFThRwIY7UWNm0TKP5lCZuueH0OanWrNMuUp1Q0818bV3/p
ii/rGvB+n8sKse3XBBqOo94Y45WJibDMMfctkLowoIlX4gsQHi67KEyvPxc5t0moJBkU4Um9/2Zu
6rJqwyU+F6XlgCAxM+TfWMqz0tG80yXZTfrZNWXtK+erXfaF6Ac/l5UqYhLkya/p3b8uz/EukfER
ZtjJ5URnhX+NuoUuYMdePOrGOxvjIkygeqZNdPRIf0+SsFnoXOs/4ylGoFA9KQjokrFy6ChAhsr9
7MrwZcfQP/A7p/Sy/jus6MexnZXBxVMnxdqsBJ5E5J2eZBZAC6xBSPxJu18U2eVoCufbHe1/JW7O
pSFshOMzivr3vzEAni853vVK1iKbmaahKuM36Hq3rQWylvfmPTC2LP0FlOi8k7HeJJmrXmpoKOmt
Cj3LYC+A1s4WXz/ts9KTY+xenU1s5jCtJtzj38/Lc++R8SSDqU9pXkHWK1JW3i0ynqSWxEGS9VfJ
4oTMYyN8dYXDUuRSORuCF5ofc1Rwi8mNuJTUnBgjMd6jKsSlqOM+QbVHQhe9tZVdaRu3g234hat+
5c2W8PzHsce+OlQ1qQCTVaDz6tsB++Ve68d+AopFoDLlTnzPzYI57oPddEnCpgxJXgvHsufijO+e
dmyeTQtgx+YF0yUcv8ySFdSjPpl9hjW6DkgWFNfrFz8S8YF5OXo8uuut6uTK4I7kRauL1aV6GNXI
FLxo3+1bv7ui20P8JzbvA7KLMMNQ1vI04gNqd5KnOMtO3D/NqOcewCVsjjvmqOcRpmZ1qnEI0gag
Zb/zkXW6TZ9oXHXhyWNcSZUK5lDQYIpCIWV5Qp1QwXLicRNhcY9D1ryIw9MTxqM0idL1WvM/it8y
k5tkKR4w6YwELwHtrmrLE5izTAwAqp42WfwddE6SJzPuhSxyo5dDHXhA/9mJtapYs4YRxFi4y9Xc
5ygL7yaZ3ETAAn8TRci7MphAvhwhHjCFh/16VXQEpxn+8dOxEIioNjUCGeChaZD767SSczyFhqaV
LRCQIM4SbbdRaTOKFUArwQgZXZnlp12cp9QRn2QlTACpvZEkOJqgfZlSgsWfiPMi5HkSFg4HmPgm
Ejs832nYPrF7vaypt9kuWvlHhXnZBBVWGSQJt0cJvgXToh3fKMbAFtWP6vCSDXiOM1EYZ6JNodlK
tCRPRaYaRP6aEaMiMWZ0kFROK4V7p4wz0cO2QAz4lXb9tUbyDsg4k3hclEHJYHDqDfb7bZDWgJjT
DdFWDDC2/pKVWZ4NMP4k0cwgzk2cjwbV2QUgfOpT0kEaVCWZG1R5qaXCuBQFuzZLrEJH//49vAn5
s9JQlghaDkclIRKWcuWswArc7MbR+96MMD6lRNbSzteKnlwJURtZsjZdTWOXWwHKe4ra2KM0vJPU
2aoA3r1orZNnvTvXiV1WsxO0qR/Iw10XAZ1DFW4bYWqtRp++AjHsMEjRAuS8dFdpHQjR411S1KLF
8cvbqYkmY4UbBBdYj3zuuMRKqYe4DAG0+LH8Ih8Uj4bU0E8ehbetl/odsr/4TemMO7xMuGt+2wn7
H+Hs+7EJp6XMjVdVNP5DW06yGA+dNiBxAVX674fIcvXE7vfqnoAC1N9fl3r0BCsHTYRhGoUQlvD3
mnnOyIDB17Us6gdWstqo/LXGNNomcdXDtKeztkvposrmgAooPBQ7zZdcE8hpvma3dBeNF2u3A9Lp
vIz/zup0KhNVRyJPN4epu4FHbSkjJMAg3xB/eUkPl6c8jAdvBaGNZQ0oME8vy7/6oBzXxoJvG2Fc
dYIO5aHMrb/DoU6JLm5eOZG0djb016w+qQQ4S72foT503xbhkNI45/U+A4rTdPuCyLT9+X73PnSV
UaGqUvvKTOEDGhlQbA2Q939yvMz2/f1SkHO6niAJhEQUcaL/x3TiJI25P3CyY71IOdaBARThff29
PAAInxeAbvxH9nISx1yfgtWVydThxX4Pu+6oBWo3FDzqGGm50+bbsf0kkbE3ErXlpMV//CYWs62/
aXRQSzov853EMZbWR2MtlzTQdmDBWKJrAIoCS9zh6MhFe4aOMOmRrI+dsahz4dORq19MQSYYZVFM
V3e8K+QdicmOqikjyMRwJAxBNcu9LP3gDkHRv+LSrTHpUB/pwzwj4vhCKbtG2TsZkIvj4Z6EkR1r
nNWjy+ENt8fE8brRtExIXxVyeAp/tgEQd0YkRX/Ub/3wf0mfjSuPCd1ZDyCMboanb+MPw9Jak4Ch
dfm+yxPPqEJLy3zUctw6eDcpGKjpJhdUhi5HO7d95B8bYJcEtGoW0evDm2sEYrlqt1befcY4lD3f
UWrWbsBektTxTILjNllc9gm4ekTroaWvesNyvIrBeBVTGqJ0DKhNHIf2/yy6Uj/WGC8Y2j8WNC6Y
CLsm0BfyUmUgtPTNz2kGRFKLAL+TWOYtrvkQvQEqGZjEAWKoO0Jlh6VlhhjTUjNbc03gkSguBaPk
zedyzNZg3FAoJHEbxYB8y+PdEqpWZCjWWBZ+VOdWEz1y1Ir3hRk/hJVlfdZaqNWsOzO2i8kVbUiF
kkP8CTTpvIybp8WMTwrzRMS0IgqRqfFGbWrAI3O3SXlaxDiiXEuzvCvw7kywSoNpMHLd7WrMUaPi
iW1p4E076cTh0fmPl/Uf42TXCGYMHcVVCD3qHIOgcB0fTCeMLe0t8Gvcyhd5YPc8j8SuFESBUU9i
oJCjNzAFl45iYgKGsstpdk4LWjy1vJznm4TdK8iCtBp0OtxgYE44VptPTT7XdoasTWmnQ6cMNyQA
4XuovgtU82cwSrsFDLVGU9xmRf6G1PV1JVff2qCKXCzRu4oMQqtEba0Io03Wv2k1u5JgShi+CjT8
1jI59C5eA1c1BjrN5qAcKFgXL5hzTJZdTYj7JjVzGY/zUK4sow2vQ/Mg13uh8pTM5EARcBIHdjch
Mwexl4+FseGh0/e98bXWdv94fYwLEpE0hK2C59Rr3D41+Qs+mN1HkNs6CAhtmhWVfBvH8v1cS4dm
JjeRodtqRQ59UbxmI+fPmxW6zLihEe9j7MhA5ith+DipJbugIOox4PzDLvEN8hUd+YMU6FYoZj4Z
M4viQ0dp7kQgn6hJBgviTYjTz3XhhtmdBdFss2JMMY9bzR8WNfPSHvCawY22cK6V49zZnYUxLBe9
kRBLKhF4BupdqPH4fniOll1UiKUxHTGD/rqEhHce5l3VCeVciCawRbowA+EvsbtIdS6bGu/T0J+w
emmnWdWDEgLvesxWJdJjpxmWnrX23PAIADhug9A/Xwmq1CSOUpoyA/4lArp32bimwh2A4mQThHEc
Wve7/0eT1OJN7+e+fk9jYIPsrebxFfGkMbmLUqQySUxEelrl+mtELI4NE8Zn9FOWBjN9sf19TY33
mCJMDqPq7ahm4S81/7tBsouKgfors2ARqQLmCA099+P6pyKmzih9UA2eYly0JAhhHlCRAk45s4wC
r28f1fG+Cx4vm9HlfAgCqKqs1LseAea//B9r19Ukp7FGfxFV0DTptQkTdjZqo14oaSXRZGhCA7/+
HlayNUbjYSVfPziUy+6hwxfPd04M0/P9cH63IHH+gLDewjSkagoZ9zkx+n1UydreLUxEnyVqpcx3
AUEGolnq1msE0GsrLGxDxrNR0YHu22jRHcc0A/7WO38+ayss7MJQtWasprhkQ6Vcl3F60aorYdEb
4OVfnRxOZGEM4imH/tM019wify4BawRZ8syz6LjJtItKQH/ha8FG1kL6YnP+8867JSy+sA059Gxq
MQLe/H9TK/g7eoG212I3ac/zJpWw5fPlMw4/yx8zOckq6uGslcVqi40NI4Tvw0x7+0el07XVFjvp
mGlGsxqrhQ7Esi7EDmIMgenx7pOzCS/+kCngeDMXprZUotxQGyw4z+0r7EfRwbic9RHBFLCOeli7
LEvUUavrvWMlf7ih8+mceRZLoFFfq8lIojTapG0CXbGU5XXkZsrj2Byy8m7lGZx1kZCdXFhheP88
Teo/cpErbmuJNGqJohuNgzdAxGujqW4sPjpiXHnXa4ssTK+ajgOoTebLaKCjlWwVkOGm5YptXL0P
C/MbooXUCI6Cz5xtzXxkqRtuLXCbvmvOZDYO5y7Ewnj0EBO3uIkz6jHpSB0//DqAd8QrvHJj+Hry
pAaRm3pVdVgzkis+YAkuimhESDzM2UH2kkc5s+2X89dv7csWpqMdxjLTFJANgbqUeLoCaQazDaY+
/NJq0+fza60FHEt91WjsI9OeAOD7NeB4F/ZsxS4u0UTQiO5JAVmetwZgfPFXs1Gwd7GWrliNJZrI
MMY0sWNckhn4maOdlGSXnNw0Lkqhh7kcW6tPwq3czI3jNUe+ck+W4KKIh6jfpRgxVhvjEwapX2NL
61nfm4rLbdzUxDGuK13eDWHsm1B4HJvUYmVt7vURQrBJqhds5axXzNoSi5RCHpKQEnnGj1l8HW+l
uHhrDLWbNajmmjlYYpHUsNOjaW6k/Im/XXkzSxSSGca1SnMEZjz9aHSYxzJ7L28lq6ixW9nFtRu8
MDyyLZt2pG/Z2s8W9ne2/vWpyLVLtAhaEmmgl2BhE53oysoxoBsla7dibesW5iayBliznsebWuSF
b9pCuKEBJHZpNiDlzHjimVVGPDArHMa6vhn6oWam1XyY4vGOaFrqN1PVeYMsFMyZR/91txdhjemU
babXsBezU5FXGFW4+47EfQ8ecM0aLtFJuW4UPO8QfLee9BttZ7pJEG/K4noMNF/d2vH1Wpl/5YCX
gIje6AxgBFE4iauUjXJHqzV2yLUcj84X+iin7M1sgFwxQoy3Mfbveg8YY1eDbKtuV8PsFZO7xEAo
qhwHiAgs9R50L0UvIRv/o97DUQRM560++k4gyBRI0mJluhl9oMka196VrxRUr+1GTqsJxRvn6ZkI
hC7jnbROWqueQJWBl/IU21Oy69L+kzMoX0ChBTFTiMAy22qvJS8fJDqvrEzqS9sp7nNdNqzNOoB4
9X4XdeLGKg3Ts0do5upCMV1nNA+NOt7mrc1dA9guRgt+Rzvt64oxW3EJdGHMBivKmmTeMxEUu1Dx
TXjG4kLfE2gDb9YipzWXQBfWLCRCb7Q5Dv0Tl/Dm3H85H8B/IOJpqxheX6ymt2JQNWO+D04axApQ
2VG9HZJhS+1y35TxDAWE3XKuIBjoN7F9r1SWx4vmtrGHwG6si7jN72PS7qwUcESqgq1A0/dKqwRD
BpntXDw5AyhW7YjnvhxMSC+34a6YdAjGqPzGMfrY12nebc4f2Wzwzn3VwlxLdeo6wwzB6NHubI5D
KhWgILZdC9FgkCpE2utYrs21nraLR1u5sMK9OeYww/b8tPQAkLTMC72W6cXNAGnBGdTo8D8C+f69
JKSE//ma2yhsKw7R7w3dtDtu78Od9TBDbisLWmjFZkr88/s6v9Z/31drWdoDJDWjdh5BbBltDcdi
avmgCrGyyEmOFkg0/biT1rK+l2ZxadYdaIsLc9jrTfsVlMu3udQeZlH1q7LjDYP20KNqdw9k6j9r
hjwYWrxrtNzrNOOpd5SX85992jsc/aJFBTDTjK4aYlTTw8sCA3PTdryegxnhFn+kUXL88QsDzZWo
iiIVaN44gz51dCnDQDjRWjxzsm9+9EHzQR+5gVFzknhUhYJuByTZ+kN/PeuxOW7U+CQQe+6vYQFO
eryjBRc2FCBmQwwKzlRMqmC2khr+6IR+WZcSOskZYcOg/VHL4GjNhW1DI67SC4GPVCHcBLjD70pN
rG3qwuqkk9ZZQxZHwJT1x5D0cofXj5bnqizC6r1cmJyENxkZLFyWt/ni71HL1APO8S6VqpNB/c/9
XAKoawoydSOEr9BbTPxqXpckTPHniV/NN8ynd2BTT3reoxXnf390TYlt2bohEJXNge3/oTVytNQi
AFRqDTK3JZbKo2ea73hdM7pqP9cO7M2HHH0QDFldiZktCQicmfs+8t+0T96Hv1mx1svJWyr6SIFY
POSOwJxdjdKV5AD07YotOZkaHW3cwpQIAu1qi0JxS00muPiKNT33bPNedmvveeV9LUvhYFOrq9zC
5n0nf7L6HzyvHTzen/O8HhnjZTk86fO2L7JOCcqp8Gp9I8xt2mVuNGy6NGFSeVXtj7a+ibXMj5EN
ZtnuvONZ29uFRcknNDxbohYbx6l3KRGVZ6FX6NNcLbdJQ9akzeb/3Rn3vhzJtQvej6inKd+ToPCR
gk1lngRupF+6PaNstN+ottLIWy/On0zyft6jZaXcHBzSJjOUaywek243tKtMnyu7+Ut5XHZaRlXY
55lTPnNeiwCXdlfuxn6PQ50FoMnMIZZs1kYW1j5tYVtUm1eETLi4Rn1bO9/ycC0+WXkZywK5g2H0
iNC3lzHTcv8BA/KKL1iO44ZiGsw2hbns9uZ+1K7nvaw9EvT0dt7ENYrMlfBhKa2hxYkjkYlEmyb8
MBq53/bf4mz0R1G4fXh3/tGdZhM6uomLWMVSBxAyEETV0tXAxZl5zbixdyBbAT0T2rL9g+Lln1fW
nCP1M09vWTCfRFqpQk8QO0B5zDK3MR0v4/A1G0c2iRzCYxs75kHefzm/7oqLWE7lNg0oNTqKFx9b
lavqFSMy8Qfl8fwqa25vWUAHExbE1MCPiR2V/nAogmHbu503HrL9av68EjMsi+dGL6faqN4ImM3N
92LY99HY9cLjyu4tK+dZpuqaqSrzJNILtR6iISjpGtR+5WkvK+SNY+bSCMWbIt4sMaDdp/5MF6bR
YPJtNElXi1MrV3FZAc9t3uSN3QC2W1wpmRVE0oHE8BOQZa4aapegSvYNEDXY1f35W7JiJZe1cJMq
uWaPGAZX0QJQ484tVH17fonTxZWfT3tZAo/MqhdaiAR2pv6EJG/q2zsUJWZpxjLowj/T5NV1A5UV
x6BQq1hER1nGy6if4XgzzF1hPyxz9NZXeV/Mctoy/1xxYb0gTSR6GqJZ1e1nOkJIanrjDXRT0GFc
j9BPv4Cfiy1SrA4jpCNpgYWw7ZtksIBQhfyFs8rFs/ZNizgIGjShjCm+aa5zNCl0lM3D4CoACVQA
5f8Ra/bxoS3Sqonqo2VK1NNHbS+NDzVI67R0xeKfvu1/79xyrKUDOEZyga5b0XFPV4WbiD8Cqv+8
e0thiylB8TTtEVH9SSVx5Sb8MrLSJKToctipPPTDmjNl+CbSwTv/ftc2bTaWR+lTR7tMap1jBbzT
XA24ySFvVnCtb1nsr57458HMv+FoDdNSHRlWmFr4vmsRBCOR4L5j8nLtYxamIe00R04OjkeBjJMr
DH03lMPgnt+xf7F4Pz9nYQ4aLsHTlanJJts1V/KSez2TgeYK1nxQ1llaVh6qtbAHo56NVlhg89BG
mQl6v0+YgPJsLkm8Q4hjbQ8XhgE1Xhl3FXpRdebN3AoYQU683CXFYeazIl7UXay7/dU9XdgH3sdR
3FKsOocz6UWCiciZ+2Zmjyg2SvDfTvCXeZM6sgcLgmJ/Mx38Hn3Qv4S/f9+Y5bgJmZw8zWapSmer
uhabB5DvImZiOHImCF7fztOx/c/15jt19ODCqZoELWBtzYF6rbGT5EORXLbj5zKc2H/cy4UBCQ0o
c5DYxLch2dxUSvyxho4FRHk2Zmk+phDB9kQXblsav/A03LdEXHSlWDH985M7Y2GWEyRjO9lFaeBA
Q1IyrXxInUNmRy5N19AVK69xOT6iW0PbtDNHhtzTvZ0/Fd6wjd5EYofm8R2ckadj1Z8nubA1dp+V
Qzrj+cbbKcjJRvOSIPTwEq3t5M9cAKux6toXLuxNWEWKXTp1gpRe+jMEVLEYqHSZs2k3/KO+0m9Z
O7iFtdFsc8qV+SU2+d6JCt9qOmbUz4pcC1NP5zA/N3JhYNq4qe2IvD3B3+YeXNnC5cBIzqc0s8Xb
Wr8P1VgzncuxkUrSwoHC6VsBdB5BVC9/jCDO8s/rw1qr681ff2RcklCFjIxEmJXsFnor74ocV2zZ
kti5Hoa8Th1sZhndZ2rkdmPOVF55aq4yJUvZijlbeXBL5YvEtnO9nxnDvqvF/jO7aN13aBmsONzl
aIlt5X3YptjPrAb5hgoXD8qIf5BvrFcG1zzSctJk6OiomHqfoHwwj0NzTEDf2Dv9chbOGdu3MU/e
7/7j3i5MC9XVRk3DHzAXw/kBc1GGHzCXhq7CXE7qXx7lHcupE2XggszMxfjOeWcb1lWYOfc0zClv
Lb/c1V/y1jU6L0nXE9U1M7AwOZne8mYYYNvMzDf33e2wFeXegqR36dmT947e1fm7+4vYR6mPqlMk
b3f3O2XUbL1BGTUjDpEZv6Owcd6q/qL9wVHfnnCBASPuj5svavCu0HTesH/38tqyi40RFc2UNjZ0
BMMEJsvvW8jrsrdzdZsKqngA3YithOrfu8bdVyyftpxaoc3UKzKGKZp7Z79LAHbeM2pLtuiuGNqi
x9UNDLX0MOuYFQ5Q2g/ckismb22hRdKETstkd3PsBvlNFyVoZrSdG6pACtGnFQNw/kVoS6poS9ih
rYD+DqTydJ+P3nRBWy92yx3xHL5fj4P/pUr6l9fXllMtXWY4wwiqkO/383u3+t1SKufzdW05xVLW
dS24qmIUTKcsCTuXKGBHNFdaSufdhbYk/OKE4skpIF3FU3fBk3OoZbES5b41hs48tGVbOuZKKdUE
8/jSLR8HqKghGgziuyqI/J7Fh3IX7uJDfaBB6sXeWmvn9DOjhFINMxCqvYTEVOWYpLmGZ9btZzM2
8wn6oSd86cnezYM1RZrTvvBovfnWHgU0kSR1C+nwmRrkuy3JrHmGQPVmwiYgK0AmaFv355/CG/rx
ly0+WnSRNjkmye2kR0k4MsuBKelYe1rTfIql/lSKbKsV1tc47i5bS06stKsPvaldkLF86vT2sTSz
3AuN/Kru7Eva8A+KpIEW935RGR+qKvMrqgGnJXzehegxltmLZhlB11aXYVVe5tFwEzvaVkJPuMuL
mKU62RZOcoj1/KISMkhGm3pNr7tKYT1FSDpqKVNQexSfz+/BycjuaAvmm36077pNZS1L1Pq1fnRt
e3SzEZAZO9yUDtgmujUE2+q9Whg61axDWuY458YXO9yqebotHZ4bb5bfKjaltipkc/KtHn3hInvL
Qw5Jg94AFn/vMO6CNnV+QC3j6ZuXmi6Tfa+vSNSfNOdHay6CrHKy8gL8/wgno1S4EP/eUaNyhSm8
RuhrvuO0gT1abZG/VVEKLafyrTX0u3CS1Xe6iKcaGRmKPqdw0g2/jvNbbe4L5MOG348wDkYM1aNV
Y3Qypvr5gUtTSEXaVuMsJDjVW3MTb7mEEYSeZe+h2eYhVBareNWTfuRoyQVEpxZVTWxoKAdcCRJy
wx3iSq675x/fWzv5jAF6ey1Hrw8MOTyZSgDwpAAoJ6HGjTOkGrMi64Z0XbvtClMgqjJxcfN2ZBDQ
umtF+yo6Z0Abyck/FKP069jwQamxJ7y7qmyB3TCdB+HUt/0UPSDj9gWNa5ZG/UrMsnbvlqgfWmSk
6Ns3HzHz9QI+eDPj898zwXnaGx6dx8JOJa2Wq3aLFwVhdE/Gz1VUsXFABjGNbgTzTIyn2kwYgNi+
YV0RgULbo1E+hta+r66d/BHTzgxOjVXZ5vwZru7CwqIZ3KQ06dXvE/xzQDpzFs8lxXfMsa49hIUt
E4pehWmGhxDCXV38pUs3bWIHpSE7WIf0rxiyJVIojXuaEVy0TaPtzSZmUV0wEX6IorVZiDXHsOTp
d7KudaDz8R0fbhz+ohuc+3vrRECnQc1H12lhxnhfETOP3kzmnwm+r9iTJQyopeGUiNlGK0PQQ7E2
0S7H/Pm/XcUlEiisujLqaizyhpvE1LEHCfZ3T3uczDsdAOw1Q3VMdJ//GTpU0oyE+n+s5lGIEtoO
1TWNLoEyoZXQXs1NkAGbuxGT8XhnIGIuEpAhzRRff4S2oBo1HEsHI5axRHb0vVEajQ5Rlt8nyjgV
n+DDdKoRaoO7YrGNkZVWIZgLik1q1Fui90Efk8fzF+PkEtQwMJKlWRCCWyxRRoVd5kQFnr4NQP/h
ZQr1z69w8kFRx1JN1SLU0s3FEnZoOd00OTNIuNjlxYd5vtByx2AaHggTLrKXFd950u4aqkpBcunY
hrU8oklEXAWtEt/wXbjJ/WEbbo19wsDMxdbWmgOopZs2VHyVDU1J8ousJLK9jOqxFW108yEGTH9S
Ei9KMQzxcSDfHH77B3tp6DZxCEW2jD/++bCIQBs46gGPnAVqG+FmkGh2wNzjKxslQlmw23arUten
PAsuiKqbugodKrowiE1p60UUliAlfeMt/H2o3SnPYhi2o0LtSofI5MJthllt2nWVWIGVq25HyvvY
JM+qsK+qkbye31AIip46QNOwbOSyGrWWpirTYz4kRNiBYl9qrZmznFuc6ert4GgHtag+t5njNRJD
EEV2SWTPoh6k3Qnx2uY25BrLDLppeFowObQpk63KosZietvfUePLNKaBVukut67rZHJhp0BJrm26
/FOpXSd6DZ6iV0t+JW27VQvLHysziBtlA/9DWNuqgoXNp7ogLBnUvWZqHq8VlxrPvXaHedO7wpkZ
HKXcjcYHwcHNpyubJr9SqeJlEbkw23uSIzOUamYEVpHsNGoHUZ6CJ2HY1vihfXYtOgtyk+O+lK9C
/8yVeC/CjMUa3mfkgOEu39PGZqIWfpSDjbmFoCiGNHQr+wbD6PJcvdTkVSKinZnRLc8utan2uNkJ
hrkAl08ti6x2YGGbBV0tfaFnbmmOXtamL6JKD+VAnlSuuiHU8TD4ljOuGX5tQWy5VxDFJOlubBp0
FFqO+YnSHfRyK43kttBA4jLif6vflmXkd23uFb2FlNTcSlN5onHph6IN3Wb8YiR2QOvWL+fTHUzJ
BolBrElcaYB4mVXMVAUxYzjdUcTAWdxtMmvcFK3YVPjUGARfSZVvjKp7zfg8tAfOjDD1OmFvSrN/
UdTehTA1i2TlOy164vUU2N0jHKI3ihRyngN8+SGX8tbQBWfRmHqhYl2k/XTZC8nKYboC9tF3qu1Q
6w8lJx9007gxDBWEDJFbzNz2mFe2+DdLFqzVRhZRck8y7oVV6OnRFyVLUAQkvqE1GGSzWWuBtxUE
jZRYLmkqrxUOI9kYcP1jqj8PZeaaJVrAsnGV6WpMXyadXkI39qAg6ACdLusb0+3kU9KjPOZULLEL
hpqqj+foDZHhGom8oFaOU69ZmKks0z8rwOTZ0cdeoW5ePmTGq5RGkJHOy6kMLO3ash0PUfAubuML
OyGHMEsjt7STQ2K89vImq+xXdXY81bPm1IEh9e2oaHdFVF6AZvA1VsgLag2t30/mTo340wBdw1Hv
t1XFmVEVOMjKCFqCygS/Da0qKMZLI+98zstNh3qMkcYsbqXb4EGOfeebYfIYcdMd+U1cONtedIDD
VXhk1l1c1p+LKr1q28Zvdb4z0nTTqdXBbM1LoYoruMYrq5tujcb2ROq8pLLkzJlki02neG1yW4zo
kCbdhnDp6rnuGcZ0q07xRaOBHMwhG8MJb2I1ug4H6XWhjov3CMzh9VRMBwXc/33Nd0llQ+jqTudf
atQOtfQZZCbMdFp3UgdfjOkTNR8TO+pQtEwKUMDnT2E3us2g3lkqdQvl61SOPulrBr/h9tLxbPJc
oXTGilxe1ySG8GTFhiTb08H2nE5lThR96VFRDvuPnL50U9m5YydZUUBpTo/3rXhpVPB0aN0uJ3w/
hJgDkLqfWZnLG2xV5A42cS1lZPFEHtHl9MLuYwUyUnMSyLpUFzrMDGILrRkxfVBZNZFNFl+FqeHG
Tsh0qt/2s2h8rSSsht9SMF9Xk8aHGK6rxgbrtFsxfnOqgoVFhOxOPJSt+hEvG539wW9SG1OX4os9
Zl5pqvfWpLz2fXbA1d2lUD7mCcwGaueu1ZTFXuSk/ExbJ2NJr0lfV2TjjWbxCBrzgQll9BKZ9myI
gWhNzKraR9r01UjwoKQYJetNG68vrBqWlXaPH0a/8l6ATYx2c2EDhj8d6U620qvraps1lQ8AyyfT
wLYDj5PUKfEV6hzCGAVnXd8bJHT2mgJzCdtgN+pOxqiw591TCwEFz9AUxqv6EhBi3Gj7nvbDpWKH
z0jVwdrTZFdp901gi4yYuKID7Y0xMQdXPcQkihwNnPJ1Uyu+NXzUsspLqttwMNmYlswqDjluIoTV
GNRgmBj1gBg5i6vb2h4OUfzYGUMQC2A2MfSXCS/lmWe2pTcLsKVqwyylZI2T4wrdDhP/SHXMwRPb
t43hSpfCo7H+PHb2loKaRHT11RQmbmLZ+3zQWJPAXmCYo8wnBrWugFa4lSR1iVUGU6X5Tur4Qz7d
jrrNuJI/QsCDuqmVDsxR0EfuHsss3hVWiA8evCIvglgdPMwVeXoVBeCK+mrUsTc15s6yhQ86J3/U
66DWY1zD8tnmH1X5rS+UK80AWNOo9g3v3SkcMPYrmGpMcBcFLH7HZJV4VoLbGnKPCHAYdMOm0amv
VU95mG0tEfmhdanU9/aQsNyCty6sG73Pr+dvdTBvVBqKZ9dgr+5ViLAaH5QUqUhVvNQ4uqwIXW2E
JWif+NgxXW93fYapYJuwsNQwyn0z2zpVkk/WgOlAO3Qd9Q5ceX6FW1vze1STb4sxvBlkvw1tsRMp
mHjD5w5/6R1gsaLEbXLhU01xjdTySN9uK3hgXva3SpMxAo9cNZlrdfdO+SrjeEsIYanxIZ17SmB9
xrzUBrkvG0Jr2/PKbZtiq2baphm+miR9QOLj1glqF0X+BQhtxouKKSZ2X0vcvptpeSMvpFCnL+VV
pHG/b79ijN3VC81N+Lc+kdukHXbDSO8aYePrP4PuZAN9ugOlKC9Hkqm24TdV6dbx5IWRYJFzQ8Ie
AvSHCb8mK2svb8atwIQoEH5wwnWQ893k9C5e/AGzbAHHLihhBGgRIiX6ypOB9aDqHPTUBXblKqaR
V+el33LHrWjtl+VDlQn4EJ1x/bksezcqeo8nW5UUvlEkOhMJUi/loYq1jSW1zVgRSGvFF1n0GjZP
IlVh6GJmtRNT8/tuAPJHxnuwpY81gVbITYZpfi2XV5VaYUqXb8tJYbStd0kOModE8g112otI/VZo
5q6mJsyfuq3E6PaV+QD1Q7fNhrvOqfwhm3xd1L7AT0hqhSl1d99o0Ye4ogXTovC60yePQzdHJtYF
j8rCpa3ikwI0yZrlGfjnFtHGEDdelSeE4Su8wXyJpXCRch6iCGa8n4KqDFnRTb6mjrgUX7Uq9Y1J
BrVlCL/LEB11HX9UOEjmnCioRctybdpYybMSXwnb2VmxudExeJeYEOgtTZCbtYyGxt6qvxEt+6TV
5Y3Qo9nSXvGwC4SCb+20Q6bf67lAk6SF0+x9Vai4+BTcBqELtdXnljQsnR6czAYIoPoQo/Nj98ne
4AhizW80bC5B8eIWPHZbJb/SbeVFt8V119z3ZePnZuRrccTKmDDZPfU4r0qbwEbySYGjQwBgccut
Kj2wlNyrx8jNM+krQwijYpSsT6ytmJStLOVj3T0W4kBlx8we9i/qy4sk1j1BTFfta78ZwS1YwiYj
NggdTMmRzLX7Hh582KfiLqkM1obwYkn1OS+Q+zr4bSpAHGHE7KRjhCou6RN4oI/hhLgaROjZpLoI
o/0qiV0zDw8C/iELn810AuzTxBiedYHeaeFy5V4RA6ixoYtEq3u9ow+gB3/p6vG5Ip2ft09WV7uR
A140/bM5ZVtlNm5WeKXzD534OGAKOS/haQR0PEbiFV14bSUNkMz2BnzfrEOKo34jRnYwC/uybPob
R4tcu1P8wYx3ZVLeIa7ei5Ru7NL4YKnisrK7zVBXLkm/tHPAn9ienLI7WYd46pLRWkCXqfJMRT5C
CA9hJyIhExaeZNZL1E1uYzxPc9Cjy8uUg1OA3I9Th9ufu1VW4j+1vQFs45kybEbzsSPqFSE3RUwP
tfYc4gGWGcq+cAVMatGhycYtj6O7ho4+Yjh4teaysOAG+/4R5u8yzD41MXUBfHaH1oZj/py2PUvE
hBtafFLmLnvabEvLucpkuXGSbwb9ljcSmREqS1X7USg2Oni1HyWoaMSp57SvloD2VCvcAW55/rF0
nC5yp/86ACfOwoTcxYOWMEMpt1oinm04PSuVGKZ8kkrq94pIWDLq+6ZV/VA6W56voPlOATSQV9s6
Ul38aUl9UVm5dByI9gWjMVx3GfZFOhRgphZpBbgyPKDwENrZ6oT8t83X6kAnM21HJ6blOEQzl4Mh
VdGbdS7od46vdDsB4KNjuFIHH5virc3onqprGUeLLcrhsSxTBIA639iT8TE3kktoG6/s5qn+6PES
i1pMSSpaoTUNF2FejMhXNZVvVGcKNNP2q9ZZ275TQ0rQQTcsw9F001oqkPDG4b2MdRtDO+HXkMdX
kQLeeZ1sErNgPJLP2ZBtJYmCvCZr6MxTuwn5aUotG2QmYKz/Z9mplu3Um6ViAlNoBOOwq0s3+lp7
8wBp3TFVc83JG1dJg06uqgOGoiN/0a1lE0lVeGiqSYV5LJ7u85KmrODjWgHvZHnSPFpl/hVHjbas
0ohVN7iW0nLnzjPMDzrPwRwTBSTAvM0fEV4cr7jYzRnyMnWYHQpUvXwEZwOGHXn0KEE3s1LcWpa2
dAo+UwsMqhaqoShw/fPLGi2UaU5bOxDaQUZPrdhGk4Uptk3jHBqz2Jnpy/kFf93LxYpzKfFoL0Nz
0kQRdXZQoAHAwi71R2rdyaY7lAnoi5x016gdeGKAiUVKkMDRVl9DWSCD7scVkMwvtm7+KbZu2zYo
fizUERc/BZZ/CLURbQGCct5Q7gtH7LopO+SIGAin91UIHrhK+e3O59u6lo5asKUZzvKpGFxq8dTC
xmYkfySRfsdnDZ3ImVwlH1hZEuIiT3ksbeNJmWyvUfj9yiH8UpJe/IKF6QvTBMREfRVvhsbA6BhU
BjLZuVC0QkqC6SiGPgMiLhJ1Gz6p17GwnkkYPRpt5UN88UrmGWddOvpR2wH13W/Kbo0Z5VfU5+IX
Ls6GJJOQSYtiTh8gi9vxisWmByzkXfMyM2sMw6693EerPuHXRuJi3Xnnjq6npqsI1qdi1jH5gZ2P
gPYQKJ7nQXa5qvd9+gr+vArzvz9aLiuq0S5tagVIgLtvo5tfUZdSVro79N481A3dtnabko1eDg+4
ath+MZ/4WqJaDlUNjZra0nzmFbUGB80XzOr+AC6DognDkYHjlhNUA+dR2lU8xtzM+Uc/ZLHowppa
pGlGlMQt5EITq6OINdW3IWqCrPTV4iLspds1lMUJ6DnADLhy82fD+cviqGKjSWES6DYuNhwAh6Hm
ljrfK1ATchd8xxfz5HDGxs6VXrZFRfViTTnGOPXeyM9VjdlxHx3zVGhTywfTCuRoN/uKiNotOgWp
WZJ7NJkQuPNwfn4XqdPe15AlYEnTbDGghqpE+KoN5W7KHZSqaPxJ7T7lCAL5wFmhZ7dJCw+fVBS9
hXLHm9ZEMl9IV9EH7vKhRMXD6kFqGY67yo59Hg17KbPr0kJmPs8VM8cC553B/TaqX4loHK9tjZRN
PdKFpho5E6rzLMfu1VCH/7F2Zkt24tgafiIiQCAhbhn3vHN2Om8IO20zinl++vPjHmqb5CTddc5F
R0V0uawNSGvSWt9/n0fTyzzkHGj+Be7YHnnJTaCZjrT2qaUQ4ECiPp1Tfu3a4x7RapnxBSbtnQRS
ufEhP0RW8ya6eaOLG8Meu7ntUaF3acEqc6j7Y1rUR70iL41uNX620ZK1ao9u11s4SrWQOzIUCXep
qYWW7xVuhPk2vOjC66z0W/Rj1neQQ3fI3a1T+rF7ZfGsC5fZIkMdJmjLgS05dzcqpouajT6ecm/s
gKearMkRNiKsrrUnzXyMz4DMfX5sPly3LX7B4siqQVeqUFDBwEhDElOdyyERNKUabmnTxoDu6lKq
gvhfVWGTlkIxOTQBlU4adXcKv7HxEOMSpsSafry1gz42o80PhTtzgxqMfrzX7su4NogUz82EAPQB
m5ND6/AncAxgCGDijVlKcNiazVo1BDdrLrZRjPZzVlcKxhY5KqMit/wYW+ZcDTrobaPJit3f+HA3
6y22jpR3zEhyRK652A3KAS4diFbUVZuvn6+z6khu1llskCgMpk7VO+il0p9tW5plutEzvRo3Qh1Z
kxGv4c5+yczMOqL1qcH438RNrz7QzXKLCEkJcnCUtRFXg0l/HoviEczwDXTT6k6/WWIR4pQEJQ5e
9fD9pfjh10WDgsV4XyiRa6CFb+NY/W5o+OD4blZbBDY87YJ0lEmIrmI1O6cJHSyUgWWb5HzC7dNw
HDOfHbU6fkQXyI+66EbcnxVndRjBumbyd6lCgbjTeHkMYmrmUymcdtQvKsiDJmnFeVCbS1bMN2mR
DcD/WS3ogWTlu66Dl13kd1It9p/vud/tY5890sKXixINOBFYVOh0QErt6ldgEDzf1p46R3EEZmZk
u/J8R9lYd90e//Uql96clDwfFObrrkB7uSM7ql1c0SMZSla3i3L3HVcpdm4X0PbLraxE7cSMz1vf
czWOufkNC/8XK3oWlYmPHmERWwnPERv4brcFUd44Bb87I27iFsojJPwo9ru1Hr37JLuXwy36yPyR
PvmIdGGhmpTjEi4Es77G9UyrtOhVRQgK8faqe8jiu2ncsS6wPt85q8HDzctbWKt6iKpGjAkaZ3Nc
y1U/Az0/qTV0eSZLH54+X2vLcNFFKj+0Q+0PFQxX484ARNyfJx60FLz/GIC4/nQqR28dk6m6DOpD
TATUZdJmXkcAjO/qCRkFAEZRmKOGOJOcUznxPn/Ij63Isy81dKJTtKKh02mxHdEU0yVjhwZbSqyZ
9IqrdGOvPs7hyuxZhRVZ9H4GLMxqNH7iMlNzwWP9D7KL2YN+3E9//ZKFhx37sEHrPOcI8Ju9zHAk
0+NMRakOCaZgkFx8/uQfG8kWT77Yv5U6FBHOIWpukKJRT/+SJfh7ovZYS4Wwj6JwND6hee3PNGJg
5RiyCl82PXFPdpKD/qCZMHMnstscqVl7jwjA0Peno6KI5r8/10IzXio02ed/a1JuNe2+XW3x1XiF
JmjcU83e/R/z1rn1r0boaJO/vbna4psxJYNsQgbt0IihVYn3w3sklBDI/wCqgJlNyWB3Cq6f2whq
7IhRG8jBaq5fbdGR107q7VMv7FBe1DRo5yRGYxdkO6YBNldwLOn3oNI2nNZqtHu71sIMsaJJajWE
Gerc8ddgt+hTsAOngWBq+kBaq0GJvfzy+dlYC3Zvl1zEUGos9NQvJORMfWaN0nGKOG4uQ9yu7Ed9
wC3M4+frrfnE2/Xm133jrXAn0vqVpHNIo3N7xEwVRx8N23iRvwPNpYG5XWURSHU5ON6Q8IWSV5kd
G3Q+PqHFxRPp8CyN5PvAUa3JC+kpMtiBV8yuYxzVsLb6qrOTEVz3VMsR4BU/FSP8IYLkDVn4syT6
52qUbW0eDWuap7GcDnFFHkRTZeZUt9c8U0pTLuI7UXbCwuzgPZ2bLNEugG43p2myC8swH5ZLEa62
Y5vQ5F6ValymtgGahbRdo1aBjc6CK8uTwvn8ta+awNs3sjBLDVfVvu/+aSr+OyDtqje9WWsJsiuh
qtszgib13OnsJnnW3dLDwLBbJ8+4ncUs41b2/b88HdrQUCPXkXwsnk7T26QpGwQLsXiKje+SuKb0
pJSvRfrslz3u9tFjVF7U9Nvnb3XVNgD3TXQkp4TQxWauaDH0Dc2Ex304MIl8h0Y1Jphg9SsjwRWn
cv/5eutvFnO2aFHkSImX1XBpkJShhn+fXXjt8AP/lrohWO2/7zimc+hsFgLnN/fhJN2suDhJMUZy
MpRGdbfNpMFhpVyYrMSM5KQ80T4QFtro7xLKTyHTvxq0edbr/m6qJ2GyWPxCBwEqYFp6KKP+uePp
YQzJCeXbjc29FgGrjFC8EFXHveTCVWQKMaoo0SKPoNfRUbLMRQWvsz9/96sv4maRhR8ImigKKtwo
e74UooFfBXkPtxCh0VqVKsxy7Gzes6ug2Zby1loKevt0C6egFOiVQmlSeBUGGcywltFymT+HZeHy
autmedU63zzkwhvAOFcCDULczdHAE6Ny2DajVbSj+fm7XHfuN+ssDg6YAxGP0DL+twKX1VN6s9hi
C6MikTJ/JhlmbMK0wmgZyF5AlPZbpIVdsrEZP4oAzAHgzXILWwRMvFopDfR4Ua+vHRnV6xxtT/bM
IU7K/WCVM/nj7wy0zOtyFTPGiDwJX4b3paqgYz2EJ/9/QI5jKQ1jIARwSB0zNIvPlyWZqJIygE5D
Xnt1qtlaX6JVZto4cmvnWsPzqJoBQhFdTpz0VaZxKabQUUHnnAgbMxrczzfi2tnSMN2myxyjGMZy
wsQgaOTWG2CyCxlNPOkFHcsj+WHkm7IFa5H6PIwmY8AEg1TLlo2pIVQLyjbwoPs5E/3/iSmJLN3L
nKG1N1ODOfRf2m00iHPMHeEC9UOXRodpAdEyjFP997th9TPdLLUwGmndlIXM0XqZQ7GRCsxF1NPW
C1wzTLePs9hxEPwMacWAHGTacWIOWNQke/18L6wGEbdrLOxEnJKa9T7GPGtnsHUXNzF29l315ltF
eTNimX3SZ99nYSWCDi5rnKHhjf1PMhA7cxvzzsletYqDvCNbwoNbz/cB3AmhyEIHYdVV4/YxbfGN
wih6KI0BxUOgraykSE+kS5/Hvr0rsyKwJLm1Pn/Hq+dNRScGzJMGPeKFp5b7gSaB0FC/b9xBvs/R
Tc4xEFEVW/DhNZuPOcJ/L7Tw1pUGzbNUD3FFzLjkFYYMxr0mCshjDsMu0ePK9Tv+1WBQO5sU5FtR
u8P82WNeZXdaynM3p2Ww76UgufI2ClAG8TcKy6uH5uYHLry6NipEngSmsdB2RpFxqRdljMMNP7u1
yOJk5m1P8qqhGNkL3FiF6k3GNj7o+goanIAOSQtYGmzzm3ROV0dKO8DMvSwkjh5UmI/IN7ima4GX
Buntfy2xKDuMPdHABpiFR3VMJ+OGlXWYi0HLHWU7PXrRfA9iofbn+3Q1QNHUee5VZ8gpll1aTRtN
rWhH6Beg1nGrdvqfDH2vvkRNoRyhK6XKMqqfCDLAeEKPy0QNKysgrJGwjauF9Qe6WWNh3Cp8+j5R
a0gI5F+DsrCH8S6oM3uaPAwtWyLqzFHas2IPBkq8lfOvnnpKVcwdqjLqnQtbl9RBxuoOhF1mYGxI
dhr5e9ajeNxv9AqtXgBDT09njMna3C/0524MIcwjDAnoERUcV1tmbg2oqiRbmBKwAmgkZJZhFy0q
cZtymKvm/GblxetV0xgCUw0+4T8qjNFhvBtdJ7DYbjeaWxeU6+/zr8dcvE8pi4Gq1TsofTau0r+0
6EMPMW/e/j0n9ddTLQGuoLqVDdq9A69EhR9UDkL+71SOObRErKdy1DM/NgsqGen9vgambxRHOh15
7U3KxjaZv8UH13uzxHwcb2xW1hpVV7YA4qhB6iUaWsqIxO0yp+ERXHwM+6URgWpXvLHsavKOyVSq
yGjjw53M4rNlUftPxTpqdvasToKhNG4DMTy7fAa1xqn9+rkZW42a/lpxeQmWl1JUsxiFmDQ6TdWh
7B+LaPf5EvOP/vAyb5ZYOACf+n3Ie4zRS6GGsaI63qtTcayU/tST0OVh7ChleGJJtv983VWbebPu
wivkXBJ1OZHMi0Bqa3QXlfgN17b+8gxMaaNfFjP1Cw+NQnNdZAJtAEMcHUrFt2K4tw4zIZ8/yOoN
qab/tc7CSY+4xBbER+1Kwhmb7OGxeB9cAKhdZfdbUjPZy3ZW/CcZ46rRull5YS5xIzwqVE2hTXKA
PA7oLgKS3sycO9qAS94u6a/uFU44+jiIQuEQ/jx4paqyvMWUBvr2Bjv8CqhQiVsnjDY9ls8S/oFC
FldMXAN5hvRr3P33yIfZtnCk5ppqUBXN63+un+noZ5lKiI7NRjo5TrsZkA6P5G7jR1Y3z81Sy+3Z
jVFFA6SuoS+dSTJdSp66fUY2etfX3bqBOJLhSg8iDYtPiBSvFGwOHf4OK3HtzFEZC2mEIelf5uNq
hPG4rsD7C7ru2GbKc8XSDSO5tcTivYF4O5Zyifdm+BhHLZ78bKNHZe3D3D7DYg+OvdpwNOwC9BCV
GPfABYHL5cbeONPzz1xaRYpcHxKQ4Kuh/vjnTot4CJlq1f+HYNN8uYqY7iHZa+D3SKd8wwSvboKb
1Zb19tFQEqWZkFUNLvp9MXK8S7zahlCh5grbsJm8ZbI2Hm8pH+MLrZTHOa9AX2JpqXbpcVsHOxMg
v+ESHsLB+/x9ru4KvEaCchMD4mHxOnOKa04V7Q1eVp71kFsZhog+X2HNNCHQ52gflBUAERfGXgio
kULAFkYY3IRU+SKljtTvS3HV22OOqg2GIz9fcPWj3a64MPtFqxtdxUGRXblN3WxPXM39b1db2AkS
GIMGZUB0U0TcLnqhm4M8OgaT7NoH0jUAXaEyVY7rVJQ/kteNZ50P1fI43K4+R2Q3EZdf1kXdCLCz
IxCQ0V8hHMwbgwz8jEFoK0aFeXM2YzXYul1ysWXiEkK69cxADU9/D/+09UE/IOwynaVGCDWA2btE
x381GfwDb7W5fTZe6e8PfvNKuVIBpRVi+9SOisZB6AH5iBIc9DXN/jMeD1s3QRsn5Pfj3yzIpha8
GvAW3DTu31nK7VhTz4U/7kiWHLkeXkOC9uhQ20pctx50/vc360LEwM/QNz1/yLlw+m9sDYdqRQgJ
+83e9zVjw4jKcJmkoY3xN1L0ZsEc1/3gZ6PeEOiyJ4Xcjab0eeNAbK2xeKiukLpkUCDz7L/1jngo
HvXAlGpTM7tfipO7hdXiJApzY9XVV3nzZPOvunmyIYh8KN3gImTSMCGZGnzXVlAUnCpXTgd7Elpq
Dk28q6vOo7r22IAjFTfzQOOw5bG2fsnC3EosGpWkxi8Z3GAH5Mm0k6w42mumAoY2Awm2bzYipdnA
fTBBN8++MLejMQLtkKItR+rRBVi1XuxLZtc9KPPUkm/YG696a7mFvfX9iEXafAVu7LiHdqvnlaAe
10Dbhm+tNgAcoSobCi5NPsxOTLiwhVg4rmZmHoGYMlNVqMvoN238vvGIa0HAzUofkkulHJq0QqhW
OzVa253aS1BtBa9zNkBabm8OaKx9QYZLmjl8g4devFJQ3nkToI3LVaYLLQyznjSHgpXx+WOtxYds
xnJBKJEyzFD9eUZUo/ExuYl8lkbPvX5XxqdxK8b9nWd82Is3a8xv9uYcah36x/Lht0xj7yinsTTz
Q1jsZsGRzpFAl+xd1eKucA17DEw01afU3hreWt0nN79hYYHiKDFiEaIvF9QCI7T7uNsN6VHi4dZJ
WN0mNwstjE5aUgFAEaotnVvtZ3F5N/E0AtTZaFcHstOyv2NbMGSKK1CGyzZc7v35dn0i1EwWxRyc
qm78quwo+vYlU/VGGwSuxGy/R/7WQ67tmps1l75/1BJF8KLPPO1sPLYvGsqOaE0b1P08+RHuyJEI
c/S3M+o1O3q77mK3jkpftalUBh45z8xEXbaDQ6uB9a5D/aAtD9tJ/Nq+0TH5IYMhx8iHFv/AGMNi
UpE/yf6j2py18amcmTD5FtR53haLM6KocMGYeeMcA32L/SnzBFdICtYRYHuUjUcBPPv8pK/FxH8s
sdiZJG9UXa+BFzR2/7VWzdbjLBzeSGgpNy0yptshvn+rj/zN+WQAJ29f4cLlQWs5qvJGz72q2on0
khHVzNgW1XVl5yvzMri6QBczajt/nra6iLsJuyTy6soNxq+6JkzfiDbOF1vZdX+ssrCYGI8vpzCS
co8GUL8p70fERyGqVdkdwCAppFxkEJWPUmDqz4pw8tJKWwA3TP6lDL0RY/WlSd6SyE0Q4GBkr9oN
0VF/LOMn+cUAbQd0KIrueQvUCY4Z1sDRhVfFltybfr/3W7DdlR9IAMPWHMkj0Cm9eBD+rhbCnJJf
E/+Kob3mAiwGrKlQAXICZQis8/S7H8XoRDoMybFVbSBAasVSnz7fxHPmtDwmaGBAHznRcSZ/Fxdv
XIlgIFa0dJaxFIldgGZUHOWrxnObqacw7Dau4lY/w81qizyuyVo+AfYWelHyOIy1GYmHIYeBGzvr
88daOy5ol0CrOqEApy5rr0oYDUTFdKnXqbYWB0hSt9p05hru6rv7a5HF+ZgiloGkUftupbJjK/kP
nA+BCb2Ag1ElJ0h0uKSZ9lKS/owDyUlE+ZYEAHEl05mk7R5IOTsgvSfLALmF+hMQWLkZtP49WMrX
vBgPQq8OatKciRFeA6W2Oo0CoKdeciZ5o5SXZpYARKcl+5T6R5lSq9WYnUXBWSXtjsePGNbZy/ql
H7tjLsrIM3KMgU8N/hyPIoyTxKmV0vYiZG+mhjFNsQE9BEQnd7VQscIC0X0iu0mggfKSAcMTY3IN
vJ0m/OJrz4CQv0CW+muRs8cyr5wC4HEABymu4nuv84kzjuSY9l85GQ+0yGMzGwvI3KFdAciooYfw
Z5w7pYSZPLl1oXFqhuTCctWJ0JNuNjxFzDJhLt/w96UcHAgfQOWhYAXcU4NgVCnWX4K2e2vr5pkN
3GRTvE8D+cBEPQ+w27SL3xFBD2Y5sWMgtUBUSkC6pOPD0LHWCqQI/+vQUjtAmuMbBcTHKrL8az8i
EQ7K5I4ZqOnWowN0uNMZ+n1IkGmA+kR5sNPi+HEmGoA0dMcIKEdZeEeycGeAujkkCEn0ClNVVLUH
CuaPDuYdal24wyPjq+hQuOiLYwekIxv3mggB0mPnHr15RGbHypBNNftWGC0gInEOFtGz0Wje4F84
zx/KGr3jk7LHSBCgf50wZ2wRWhRmRl5pglPsSVx5CgcKdt90kCrfS4rv6GDosBRCeT+WdTMLeI24
V3rL43t9kDs0RWloFJHRGHUt+qshM5NO1O74l6FQ7D5oLYxYm0rXAdU57bKBWGiyOkwj4FRAeKLz
4MkH2stXLkb3Qx3SByU2dmpGj7JRA1nqzSBDTfulT5OlYGvVsQC+KUL2dIqjZyG/xCHFZE7/1AW4
fZTBUIx7J5ObByafFGC9EClYBH++rfca8vfaAM90cCuSux3OmY6QSAuLI9Co6EcBjClxyvaHVGDI
myVOK2dmpCNaxOCwkVJPTl8S5bltVXPsn/qiNns+OI32TLGl09oL0bUT0sDUKuQE4UMdN6akKFYe
K1dIQ5yi/Axym92ACQJ0mimGrwmfdrkCdKIKsmv9BmJOALkzENfG7xMUWkX7tVEhe5zWboMDVUXU
Qt+KB9yYCQ9nq0lh6bny0ITfKqbtW3zNoR7AaxxMNXqdvyeqmK7P+EErIZvQVDZLfzTKQZS5E2rM
wTyBLTfdRS01ADFfMyIDDEcAAXvpeGINA5h52UuFuGoIL52IThmQjXKMe5n0fTTUEy8VM+nkZyMn
liL1kHYfUMJTrESqMfz1K61VS8ki2+fRUYuZPQFH24zU4UZlF7psAbMmSs2Z7+aygBxqNKerzMsh
btJq2cVQh33i13YVKgCngdg66a8zALJDMttR4WlAfs1Axao5R3KGzplo3+OjleMxr9+QUdlljZ4a
7Qen8T7R32vVb6woRdssEJTVOFli/FEAOybFuh2GvSn8eMf1xFZ6zdMTgDzFJQ2buxK+nLWvwseM
SQGOUU1tAkjbQMCBbLrjoIHYm2N6Cj2HddViXMswc63EjW7sRf6DUU1AU4JLBRBZaVbpc+mHpkCB
hcGZw71aFFFCAAOKHB1eWzIbbDdeyl4RD5YRnlNpOsVZA3dfAVZMnamMTYjjHWQIivnDXRoaiDhK
Z6oSYPhaF5/FD+8bPbNK/N0B5ij1BzUPrKCCyhtXrln/SrrcYfQalt2DABsOmwrntjENbEEt6J0W
z5XJGG7re6vKIL6jf2ur55ZKZ45ejR5YjQLKxIX/q0McMgT9sUqB9+WgpKMzTQVFtPOFPcnxNTPe
YPC+0ohfYkI8ng4ntZOu8LIAqKmYJJ1+1fziB6EjIFsid086RiCDiVlJWTvp+IXhq3OMcvMUI0uQ
WSgwndWU0MYRxwynVM8qQIx1u220fYF3Jnf+UWrVHUmvWpvYoHgVtXTI1GM6RFeIX7s5Udyq6Lw+
BlxSUOixJfKD4jcHZC4QbPMtMvysM+1opNCgBeeWqXe6CqE8ULDzoARhE44ki+4z/tWP4V2Mx0i/
9oXqFDWEh/UXOUpf84l3Fhf+Po3z3CoYxDqZK4B4VBK84D7eJWK4T0gBmKMw614F6RZTr9WlN+C9
yLmJRtSBCifSjkP53kABBCw5U4ygE74PMf3CyqcSJ4T2r9x/04pjXbIrOhSe0xg/0cCMPxyrohdA
FKZ2DTZdBTj0QHYzl0/tQfdMuBWWIf7uvZ4BQTc1niSB9FkPmcMTZadV4StYbc4Ek0gCDtaGdBgj
sJpbYQsKXFwMPCHdJcZDIXRLbQx4gpcEjhddaubUcy+bIjRdgYGpABqePAF/YBUg3HW+YQKdhT8y
mBT0aKr9JO0+InhmDZzWXFXspAWyWbmomfE9qdP3AMappsxlUuNq6XXM8BxJawMB5+fZUVJQbu3v
x+ZdGOMXfAV0obzJdW3XsI+hX1syA6AjRBsD794UHw1+I4SUmMkwJSVL7XNb36lpdBXxKY1gxNsv
FGMAOCrgsRn5PdF1uPeZnB1iIPdL02gI4gMzKx5qaGCa3agfmhR/x+BkRvHWRmLvj7qlk+TUT4AG
MrwrQ/vGqh9a/8uAnlOrvsmM7YNJNhWAiqThuzECEQn2Z5sAhhdAWSbnoCoXDH0fyr7srsWQwMRV
TqIPOyj7ONjAewl3kEFzR2qgl+LhmDJmsXZX9ZGnVtJVTUJIoDdvfY/SNzENqtldbtgZ2qmKBiFr
VOAU1SY1MjuBv4ijkx4Pdhm9cZa5tURRmWt3DUcSUZ869CGq8rd+OGPQ79BlT0L9UmqSWVUo70/Z
Uc9hxlNkJYP8lvBrhtFbCTjCCrjWoDYOPtv5Ka7hAAM3+l8UGXMaBvupBUy7Dy9zeDgYTwRIwyoH
OEQqnn2/cwr+Aiw3pi0xewo1iYCA24PoVQ3NvCFmi45uCnK3IY92RxunBFU51a+pAM0PCgZRFj+o
hgSTVNpdFTp+8ZoNr2NSYGLgJ8dQxIxkjfxHDUY71IQlgKcUPYDa/Wjp4Qs1uJPkb1SgKoNMK2q+
qsN9qdxPfe3kCrrQupMcz7TU0Zyo2KkhACeZ7mFwy8pV2K0GkNW8spTi1e/1g5JKZ6miMH7JLzZ9
0UJImcGWoFx4IqJ6HEhhj6LFKf2ignvMRuFKADjj3EeIkCKIXJgZTqvI0N8Uod4A7eipcQQHjrf8
kYKfiLEtE8S2fZRinr7Bw2Rg1XK4wFA6Cg2YS2Vykr5yxkFAeEEBcjVD9IWuLMU/AXOCM60+Copf
JU2V5Y+ZVUe0sxVkbIA82UOx02E/CAE521e9GjTKom4tg2tAPFWezAdPxl0ZcOIgF3sFi20EFJaU
Vm4tI6SUAicsH8K4PlbyZLYkPmrK26j1tj5o1yB47Bvf9AGF7OP0ZcZpUn7sG+CgwEXxAZVM8GGg
TwS3rz52En4RTfdQXj4VRjlvZbBGr92o/gjiByUw9hN9jfurLzAgPRAzz0KzZy9caiwFY/ZyBUIk
Q/t3cB38B5/ETt80pgz+tZqYemk4ZXAlbHjxZfWqY+eCaXkNi8gmo/xjqpFCoAe/ENSbElhU/guN
DaDY4HpkCjxDi0wFK1Y6xGkq2alYcxbFZHNW2IZ0EVJo9XplDyE9sf5Cu9qqu9ELk+g6jRrCuN6K
8mdWD0ej3SlAmw7jTqoMK85OwPHATn6FHIM9hdehIU6UG04y0WMj/aT9RctGM1ZRPmz3Pa7Wp+mH
kGFR0zvQgrFFHNEFu45D4LXoQa/XdqpU2GqEqEWLTaPoYOf1XYureUn+1XfMKuX7MTtPcG8afesE
wuD4hwbwZBjnVgSw7ASR1B7WJBf+vdJxT4+M8xi90ikBHrdBUUG1U1k7yaNWm1WCodD+0OsoUPiy
E0qAlInoMCc+eRG7pESTd3MH9RGggk4yrpNk7H5Jgn4BaN0aN5wMhOeJ7HzYh0T22mGwc9K95gWa
UAOw4zP8lDh86yeoBXTBgfpelHIAj4tXGmCcr0ueOZJLoAbfaaj9TAk7kOhbgK8yBDIc7buvHrPs
QUu/kBhNCGXkBvmXLJOREKBmgOZP4od3GM1wwHcD3KLcRVkNkluOeXj62Gjle9mTh1pvvhf6XVzh
4wKTL+nZjo/NyzQaZiClJs33aVLdj1HvleROVN+RGhwxLmUaoYYAEdcfLO6sNj5TgFonvHnageAJ
s+xSKbXKDEeybL+IEmc8MOwK8P9I7k9BQ48Z8W1JKM7o18hcWnPQxouRqaNpVEDiNYX+HmmIwTDj
bgc0tmvWeXp9p1VIWiPkbgKTJMGUgYGu2RPGagGWdLIQqgDTeAxaqAhI449weKvBbDZKDhR2DXYw
h9DXrmDqU1dXJq2INZZu3lMHNEqThtmlnIdOdbMBsJTRN3BQ70JkAqPamxEEdtsE0jnKTpejY6Cj
INa3OBHzt02hRNSgdlZFRY44Pb92Q9sitsegfwKMqeb7dxTdMCBYo08FIoWjyFDDesfXAqbRJEZf
7bIS5wYz0LWCOnZ8X6d36C3EyE/WALo6eSKBuiCY27WW2oO4ZIx6cTDd61G1z4vO0ZTmPJDktaKn
rEHro3EfxekTNcJvZCoOqhK+TABQwdL+VGftvC6Z9pre/JSEZIvmYUpeIZDhZgWyhQZQd7NOdFDy
2TUoAhsEZIYsaIoVjCWWjlTuazC/G2Z89TtwuePzDExvug75In2KBLe48kDgC7rhuVH3VSCZOhx/
QuSzCOEZ8eMb2N8kSxyN+YeA1S+yqtty9TrGQFYp4twgxy5C2OBKXKoaM+mIZok7g/6zln4ZKGZ8
YZwrxc5YZI1DaEP04N6Ivogo93iZQ2a29ILuHEz+WxBAw2B8DSASUmS9WfHnoWBHBVJwVdXaCYyI
3j4P8E4Kxp+kABoh7a6W00uo614PNzCq1A7pOUDgkUug58uDfMqb7qDAfUvKS9yGO11Md12ZeL1E
0E3FnBoSF2rXI1hpQcVCWzSc6YDsrfNTOxWBbejCZXhbXfh9xhCFGPSsYxOtuD10Vg3+KqOEQILo
sVbZhYeitxhAvCCbFKjU5D+muP3FgubA2uKSdslV67l+H1G9xF68D5juoOYDiRINOZRowFAcjxmP
dxFyoNbQ4dWYp/sG8h/EPIa6l3J2MgLmttKs44BqTxlZYRy7GC5FfFC+dQEv7Aj/1kxSZV80EoKL
YBcgt6RoHCtlRHWoW6k19PPauHtrgu81zzwK32tqgA/H5euoAm6NX9dgLCLFGDgKLe91SaHekCCD
N8r3EemHpp+7rnokbGK2Pw3gXHaOHj4bWma14QChoARt+4mZS/1pAIoo9n+KjFznmEglbxqCmGj8
UiGF1bsIY3IoXBiNk/UyPGcBWeWysZuRnYmampOMgl7R2OAKPCglCtFzJq4HoV3x8agAoY7xjcjz
gwuAgKh2DyaG1947hi9XsSeCAgsqaQgvDUtPUYur67OQXxt5tFiiYvdcs/moQwSG17HDW0RjPkXm
l0hflQjXcrisUi4gxZu1kps9pmEUGW0I3Mf/jdauHiIzxl0wQDdF7IdeXCsJJe/kUYfMdyz3uyTh
O96+4iSg6FTZ8FJwcb8qkOTlTDOzunfmGAxI9QG1ld+FJbj4JtpTxs4G2ZMwPUXjXZYT2Cctj1Go
IRS08wn8aX6uYWYxy3NpUODqfogU/PD2teqio8rO8+mYFIwF1tJlIsQpYZ/UMd3VebcbfQT+Bdsx
MeiOLvn3YbTLohpI9wEloBL8E/zHo9y8qEX4NYbTZ5DWoBmJkQD2ZoqEOegylJu8Qn8s1NEOIZ1a
wcDlGIetZGhjo/qUepN8ouxr2elOhNRmcDM47xYSFdF3oQwW4Qd1aiCWw0FOHEGn+B/KzqPJdStL
wv9l9oiAN4vZECABepZjmQ2izCt4by9+/XzQzKJD3dEds1AoJL1SkTD3nJOZJ/M0NTkFd8EeXdk5
RE6HxotivegmO20G3IPyCAbtKv2u0wa2giLXiCWwJWOj9uHZYfqzKuy3OYKrBTn3G9ey6klEoVEV
Ov6k9cCBVmRuMthuUmTHskjctI/2zSIdy2H0m6HfxsriDXG+1yPCRkAVBJOOMhkAPat1ugEN/Im/
I3m2DokRAMtwO00seSYfROYgwux+iNoHvnovF7dCvHWLw/kV5HPtrj+nKeOTGT6Hw7KZLMUzhmBU
Va9Ne1c1aaVGyi5kIU41HDrxTuvhuuPvNSNjwVsINGVTMqa3MqEN6qWtrqX1kVUyI4mO7cdpmJ7U
9lAlsWc38W5Z1AN7jj5Yy6YfNJeTzbWMo2H9EFV2xYzMFe1prAO9J32IcXJKnnX9oIk0IPAmCBNl
/xfoNTO0dU+TZm+losm9REqPU2GceKtAWHYwu6d4IiQl7tOE5yantXuR2kvW3XNKxjKfZ/xwQVQW
vB5JKMjeluwzZQLqVRiYK/5kPEcPyO+4dYkHUrAdM8p6gbcHKKA0jTsp+9YzADYwoKn4iEa88sfZ
TYxpm8qcF9V31htIdor9AKBa8yip+sNSFidpeVRHoGmVjKNUmp0N7cKkGrs2TLaG9iU3y1kuwm3X
FacxuuhF5Gr51Spnb0YoNnKVeyfaStFHaPbumEB2Lb8z/4aEJ/JHSE1oNTpf/SJl4aYwXwyze+g1
fxmkFzB4L2b8LHg57VeULhtjTs4itF0p05/MhRhlI+fZH4mBYcivScFYTdTnlR8BUHD4nmBl8vxp
6ouvCNgHxfDMqNzjULSVqsccVA4rlGsScfxGnJJIzzYpcF+SaJxd6a5Phm2paccqG1wNhK80evDR
Ww3it2Av7ejMYnL/E8nVNsl+m2S/KOU2E+//h1vyjXw7mb10yPdxWrsdJdvpaGfm6WCpkufQkAto
Q0OWANj8HPgkxdEjm+ejPr/Makc2VnrUMmjbsnPXyAS5i8iiWXYjBEIXNs8mnQTzTM0MPc2+NMuc
+ctTZ5KDkSag1cP3yFM3O1z5CPORTZkABBENP/ZPaYQuqLXsrWKXkIv0xIpZfThaHVQmgH/0yk40
41G7s2lcrGw8TERoqUD8iXQ213pjs8oZ2YeIcqnn82XQuufJ3A8F5q2N7i4muAT72+9TUQC8osMv
9aDSp+denzhLGT9qo9kOy5e+gOtI0cVo62Nhspo69RCff+LyBWeu3YDrc4dHzdwd8vxuNtkhMVI3
rGlQ+iCiP2n7y9gbF0Nq3rMCB69qxMe0p0+Qs2fZHA/ObD2ZRrgdh2nbOdnNaMlSqWrjzZjCd7kA
KBmJ4+ml2JON5KpH0T4pqczZlH4KrfiOCnFq0won1VF+lYh2Ua2y2oTJTSzpJgS3kfCslWJykgiH
n6hlaiJ+8qV6clTUkdkr0LmndcmtKPSB/BHGG24bLrdaqG+6obsrZXayqiUYDPuqyQe9f5V5uGJD
ECzHQAXL4gpOm7iAmqrUm15pQVZJR8d6blP93DOmUXILiXDv/k+MFWyhvWk6DBqKFDvz+gIj7QL9
hLTp1KAYALOtk+AcrRakI8oz2QekmL2odGiIEenGPlccZYXNHQJFwvZdJhWkFC+aSuDcMjkbLbVd
tdV2pZR4bVn79mqynkinpADGLaAVFwVoIjO38OjYH1xs9FnRhOMXTrDK+GrZycFUZtKPhh1BKX/h
SBBcZVkFRN4N8kNGOIpDvFUutVttYJpGs5fr0043Iq+VPiSTEh3+1PxNBeYQhc5jDumBt9kQMmJf
DK3yJpG5E+Ez0/SCTHaXpqo/xc6G9bNNpWaeDBhh11SHWDtU89Us0sNsTTtB3hLDOBedNBr7q4uh
BupgMckDtsTZqp2DLYB9hcoQBXQ6W+lrJqSdoePMPBjH2Lmrqgw6SHqfPmkcp1L1mVSfpTZ5oYpG
RoyBOpHSkSnekhjc75mDcwxssyVHbfCq6rY41rHUQyKI0k+pHTnXLzaKqR40wEk+8kw7yEV6taA3
+0a5VWsTERdenXHvCRcb0ssaiCMTQaPpiTuvN1Kd1UtpZDu5liHTIqBnGIElDCJOk1wDWcZgBMFU
ARzXK+OxzzEqw8Xb1PDoLy+aMW8HaMGagKxavnY2duSlvNeq5hiP8RZIcitL9aEF5FbDS2GmL119
lurmLYtnWlblPRtuCekjSnifcDRulOhHie1TaE4fE2GBYzXt+jxn5OPwzOOrElYPZFGwwNAT60WA
SUiiI5j/BeD82jo3MjKencw4qUT4JZJ57mMp0Dv5z+REuNhNv4mWnAwpO0WC3Ka43TZx9DCRKbJy
ocPco9ToaPHhbZWXefiYwQoH8atPKywhbXN5PqzxLB3laTTumY1/75Jsl4qMGZFs7aLyw27amw1p
QWZ9rJNyl1UCS4pqVyzC0+sFa8d4MN0pgcQstHHZ1Gp0HNXlCXyq8pSWqpgo8V7uk+1Q99Mm0uDN
w+nBGNQvVaJbLJ1NPxMqlDfWVq/DdmsS3eVIUzAb+eT1cURQo0W9gt50lyS8y07zkeSKxvMZPSR2
2hxM+AQFdfShE9Uh7Kot4+xTo5OuOEtYMsfFvlXllcU5tXVxAIR4XTPEilrsxEAEFmPO1Ugwfc9o
EroWjCNKZM/RxHVWQW0EYgFzPLW6/EqA6YsFONBV9TWS4HCTfjV/LoePWC3+qPp86Ypo2NQm40+c
5q9U6n2Zqtd6UJ+1lVSNQumNpMEEol6+aRbhT+p0Hp0x0Mfs3HWMvpAHHxhf4Ys79r8y2pdFj2eY
2H4KwhmoEyfbJ6sDLsmKfqtn3SvxN9cGSqQoOl9f1jM6XxgL0LNgmR667OKcAWT3GJvuqwaKsJ+s
FEquf8OX9K7PqiepyqUrLc9UChC1fEq8sZ4TgvaaJ9saP1Ipvo7jcNVG42p10a61uqOdaw+mJeIv
MQIzM83AW9Gp6RZwl2z6xZT/cXQzKLAt0gfzJPOZh3A+yMafMc12Ulkfq6SK3SorAiHbx3GEFVXV
+wrzSnEck5WRKZsSO21Z7cgkGpnFwLVeudq7gX1yELL52MJyjLm+W6z2pe8y6Edhb+oErwfDeCKV
aZOhashC9dvUi1OWzUCDYOJJjHW32lo/MMPuXKJEgIPwurF0maIPCQER26idvupm2NpElI3ABmE3
H6QaQtjC8D83c96QVGVWVAlQ1tiusOTfPOP3FaN6yEEGcJqvXQfWMpe+LDxzxcpGaa3xUi/RVZ6L
LaTAPg8xO46IkLNY2nNHI3pSYhKEcoRUvFeNWyz1+5SuUV1U71HFzww2qqpLP86V/ohCEGd+e1Vp
tPFrl0O6WmpDX5Z8a4uBWqEZzuHUXxoz+RhDgWN2PdbuuBj62Uxz1tDJiJJ78i2JEQsDJ53UvZLo
DyqjT6qoQIv44lb48A2tuOtNhhSifwvVN8tu/HlJg7gTnrSCosXiG9TefNS35hISTBdvU9jopZbJ
JohOWWOfy0S9ZCBFBSFDPeAvuaJ7UyPUeDI3Vtj4OONuE/VnNW9VpmLbyPlBodxozrJvrPgzVXR3
MNDydEl0VCbmulpMu2opUOtAh84kGnEMhoO5dRhrxaxAxOt4F3ZuxnxXSajeF6T/yESUTTKSodim
J8n+GLGEILTa65fyZYCRTKdJxntL2g4VIKiS6vtM4a+8vUO/e1YzBVZT7Jvka0GwJuvME711LbTl
vvTL81CrOxnsuMPnwuqjV0tNvSJUdmMq/5lBL/QCECgPxwcRy0eFlM95LPwmi3wxU/A5Wnhn9q0d
g/HbAMvimmjYe/WltB+RgOHLcreQ7tB90IrLO10PCUrk+2OKZYh4G1uTXzXjJo7nS1EZzJO2eehH
yV8Mxa1H3A2N1m2AAQ3QylpU2zRvPP47+X20Q0j7Ip0oRMqunkc7aXy08uxR01h4JwstGuujORjf
lqRs1dnxLYCqYuy2BNFQfyvE0ygoiO6wbQN1iO06+RyYke6Dnp9UkuNwbDuU9poERWBmiCNwX6P8
0IKR82qgPe4TYiaJuZLYLW74fgWrxvqYb7Gj2OpWB6ktebyfV6RfvBdgtkVB2BbPPqNcgHXgrh+n
i8LTaFCPoq53Zzk6E95+CRUVaZgeI4Dpz2Oh+qiobupieWkJqiSVnlpy07kQuaNc+GuLkgtZUAG6
8DFE8taZ1F1vwhZU/C6kAg32wnB0Eh6R609Ngu2RQXtPxtrLIukrnBMOuMy3qnkni/Cij849Fc7R
6UsAsqkLzH4lOn/jRPihPgS1lWDsRg6XMCyWiqYPKUfNM4/EWiXFB73urc/VGVcm9Jix+Scr4s9S
mb5KswqWZfCUhqPKbi4hHjKblBnCsxzI4YgyAB3CKTVqSFuadqHMt6ehrYOpib4Tmz8t8pc0kk+x
Rto3mV7A+vOId7UQ1vdgBsROXSYzKC0SN6bcU5Q9LHqO5upkaAutFrjgLFG8puSRjVgbwxPF2bbi
NsQfMzg8UZIrzmK0VODcV5qjFrF/XP7Rm8HTaCjJGvdjLCPLxA05xc0mqJznqYifOJ7clUZR4vk0
O06Qr61NHXtqExRpvg9bXGyQUdhmBoWfg5aw2i9hrjsBKutXKA1oo5dceSdULtA0kPnonuo7ozcO
We/XxXdVXNO83Fm5X+cxCWnE3RbpTsrrs0hzT1i+oQ6Eu2oMo5w0wy3Wd2N/z4FO7T9tGujGZ1a+
t1F6TWV/Eao7a+dImoFIAsdY84lNr5j3Yx+zpzEewdeOpULA5n0ZX1ih95L42ip7kR2I2vIQAfGA
F7PKMRS5Mp4BDqoDyoca/bYm112pdlP+0gE78DAZ0a6bQsCZfSVucdXjjUcDnxsEWEJQW1+asddY
Fht9c8FxLUc7xBSTAmgxZS1d5akp+JU4Z7xnU3rWK3zBu4/FMj27zfF4Qk+D/MQZa52ZR/IWTWxt
ZPUZwkvSn7XllSUGvMz9lHTIARFYx1O1/JQxXFh7zcEMjPZT7R7bJJArclWJTV2T2aqFnMhnqfqQ
OMZiFfIkVzAjqgk05g92CdoSMoFhxYt1fInu66kwJbyrLUmeYJKRc05GAsAhgjPps5ZZf5neStpq
vlhFyVw1ocurvSiA09ROgnCNlqMruSd27k4khaasy3TaNxGWmoMerAjSkC8GXjbGx9p+apVLRlBe
1bw32FOYX4uCouxxvYJWwScRt6KyAIuCERC3tY4VyAT55KSJoL8gkTqdSSlA+kwDoSrhqmCkc/4q
rEsC5BQ7LQcTb6XyWtkXc35rI/LLPxT9RU32hdahE+82RBLy4sw+1WenIpeJL5bdX4zy2JR0BaGQ
roWqn60hRxH40SWENWNjZKuniSRJaFJVhAwiYKTwhqN6Xb8EsKGQWg/UftMgkB6Lbz3+MJAOpAUN
bEywuLpL28StNf4xc+uUr8I4saRItkuZxHDrR60ee5UvkPwmYwgw9mw2wM+919a+CrqeWqSXVuci
IQpS/hN333yrQpzb6QPQY9nkxeuKGBvJW4Yuq9aOTtyfVlpa0qvtYgI+znve5j5ejrz2fQn3hym8
lI7PqTk9SEoP6yi7eZHfsu69l6kguA9TR60ukQC02exuwBhnjSPdyN55zS5TfidgED3TrkHKYXWe
HpI/G+6qkDTT2d7WYJiJ3jzNjrYVkvQrcZ8qIwT2u7N1bEaXgajZqH8alV9yq1uNkXABiWIYyf0Y
EySlfV7vVSte+kp7imtrs6RAf02DPg5hSzq5Ud9u9GXfYjAidGg6AiHX5z9CgsmeuMH2m+UPTDj5
8N7wEIftvQPT44bn3YX4n/1QfTu4MpCUilAA5LM41JQFJLy6s60E/Ui/s4H2kqnezaS6J8jXBsSO
M7Wxpx8xODKtfZfHh1w81CrXF0Xr+Ewc6CZKhyP3rUNyhgrjlElfZuzsJudriEn8ke8os13TQZ4R
hzeyyE6YjHjxzGEG7G0QbwgAhuHrNp6uadLd5OJhST6oJk16o/iiSTs58yFvItomcqtbGtkMvYbf
dj/tNBx7zgVZh1eLHyT0VyVra2hB86kHD0LmTDB4aPWuEzJJ930wCcJe8/LUJ0GK0T66KQgA9iJ7
PWQahB7I7wn9s2M+tiI88AJURrFfSMWeQ8kPEVIl50Hf9e2tSF6z8THPRsYKJGbZrs1R5g5BmT3H
Bo/E5LclQNZPVr7O3Xvav8HkeRZKk3Z4TfhmY/yUILEltNUGTcNJw9WiwrVCy+9HYDFOmlS/wXdO
kuZNFdudKTHHv0puHERO7S2CCRV6dFuqe1+Th6BcMVkgtll4s7aTqmeOcMFVV23y7dtACGxlyxMh
Ey6ZYq4tnyyVlHZtxwS9sXpuVeZlDshjtknmmzHZnlxl0Om7OsIWVfboxN0OJ52QtnNwMNyUhKtw
OssTgU63eY6DNrs7NLlELaY0cmMx04SNQFiTm86lW6ty0PEoj/Gtn76QUG6JkIBksHeyTVoS0gqj
3yX2tQFcl9Lyp2i7YBl7LwzpF6uTDgwjK7sBvVZiPVijz9WtWxACB7r/W0l+I7KVQ/Uzj67a5OfN
o6hnyAEydY1Pqlol70BcRe5XCiAnSggJZB6XDd/SX9vidRJvCAM2vdZ6KQeV2r7N8dMSHrX2LpIb
6lh+eFFDnkNOXsQ5BDKgqJa+7YgnmjlP4RobzmNWPKWNP5bCXRkiToI6O+Xizv9FK8OrVvl5nz9m
FmnJ4kzD4TbFE97VjMZ0gyC2YbMZAN71XD+m1YkbT1PAVNgx4SV0V/9XbPXmOLGOSeoEes4aLyVR
orp9o4ojSlSYWlo0rjplBMqoCEo1P8TNngJWtIh1tQ8jz99zU9s0ko9tAtJ4ebvYCnL5fieZ/ohO
u5tTVxIFkzAYLQan6UnubmZ8ossOnb0T5idt4SXxRWS5FDbLehsYdXppcrEZAdoYN7Y+7qZil9ma
m4xiazivY7ev4oNJ1B71wAxZIUC3Us63pvan8sGA8LXHjD7iMnQrsXfSmIJtiX40M2+a0dHWVu5Q
XA147UmAeDPa22wtpGNEZq99DOssUEcqKwHLrUaX9ALXuWVe95Ta8Ak+RIn7OUFQSjqot7i30Xsl
yeS+vEu5vXFk54hrDierH2btvg5r2h9UB5m0j5sTfZiq8QIiBNPN/GG1mmkQ62IeJK3BHKl6wxXm
MmHzaBjvpaPDfLDhVoG8Tjcbq8nxKxXKSYkBJcn2c9p7bTU5x8RequX9bBbbhC8Ss8QoyocBYaRK
jE8UPpfOH5LXV+YuHT6W6LHr5xd9xqm536U8Qaos9hG8LtoTat2J9b6dULa6XnxRRMmeYBXhBViA
m9j6jnjIc4no6NJdJMXtQnOLcQTnHSb7BIRN0FAKUcvxZT3IE0sHTaqom2JDQh3yC6CdHHggQk+p
nxmhupo5OtdAs29Du95BmCSwFrcBh267hjmdvp1emD51EWchT3uaYfwivMSkrzSHs9lTOlU0RdWE
6KEF6A15bOMj92jFA/pI+BYMBUanzTxtaMOUduDT91sak02JEigGD51kiDml9SR6lkj84PBObrRB
9Wu3bTqChKLR7VZeYF6V2fRZnecMEzTcB2sGVzsqvJjzxyL4kUzX/VxtKSeZcTdD3e3iC2Ir1JOP
Ft7TVk9fytksal8hYVpZndnij94MNN3cQdpsI8VzxhP1mJ0CLoYEQaE/dhrE9TOcjdRczbb2iO9A
i0pGNmurQhrd2Hoc6SUaG/Ugv2CGtKV/apxnU4u9dURo6YNHih0CESUsg3ihsNLc1ApmJotjBhFn
q8huUeUgjzMOfSc2nSU2g/yqN0wkQPSgEaxRVK2DXoX+mO0BpY0OC/c1d/RNO74oycqlLRS/II2S
TYs4T+UcjsNdSfp0ohiQtozlknFMZG0DA+TYBg3OM7fcNklfr3yFJYA6tBA6Vn6mlt488Oo4HMko
srqm2tTRu6zsM52bWunb9U8oiKkmhec/esY3vLJGdyovaZKyqQGVOCk7wUdOFU8SD5Y8/oWYNLX2
kGj5TrYAnzjh6KUUB/WP9Wkvna9m773kD3q9TZ1sW2f3SbZQ6+21AsGIxlMKrVsGg1gRmXgDmDw1
pKdVqWtZ2hYjvKDQbx1CExumBRmJBrArIbByBCwQSFjfzr9K5lwzGZSYs7LU9lUvTqueqkPYsuAz
NPJFWwDWtT0vQb75HLcpfeuUjmT3vTVLz+xBXo30PoX6I7f3ZCpLkLK1iccmslTZj/qXnpkF+W1F
+8emTUZdz4pdY/vUgyCBgQfch1L74NbGAg3tDEmm2k9SD6Io7mH1sY4EycjHTj80/NllNjfbsT+p
vHF5G8LvBJo5ASAM3E1uDyGCYYb8MIn/DHJ9YNErU3gQTX+laREsGG3DULBSXPqu/GsmLdNXUhVc
HrVNukS7GQSkq9lZslylsjcKS9/6s42mZBDHtVZxSpFHzhH+XeAhZGj0TVHQO/NmbXDph5eBFa+C
k/5hXpfUeOoaegu5vWaVuUeMYk+FFwmHNZjPBncb0WREHH7IGcFOZbwn9yFdkqsp2IlMsUzXaGAC
YF/yyjk7qVlVZOB/2boLz7HZ66dFLRBu2ZyPgCMSYpOReG0UI9nAR0z8fHkSDlpy5v8BcDJKeGuW
bUNnnmBKYM1Xh4sXK6i9DNVfG9p6KdD5BKJnJ4UphevXNV96qW2yJfUM8x41Kr8HhrR5msaS6PkZ
AU3paVq8neKW/oalVWg6mZ+o0lUqznpIz6KAaW5mIe+7PnOpwmeBkQWuMLtY/67abKe2KgaHih4d
Ik4DlvAGFBxW4akairuWCpJq2VXOlEeRFNdEbc4hvEjbRW+dpbwKuoBi0o/r2r6qTioam5Ukbh8V
9kBCzfETczzTevDwgEJN0hLAtDA3FG+KE/pIZ/y2ZktHyppPaNCB/Ja5OyXl3YbjQ1OmdM1n3cKG
ZgYQ4LIpZKaQHGHoqMRvXTrvdPnW992mV6P9mOzjGNwhHIM4RqaFQrJQYFBVaNXfXKJfjk6lM3vy
eC+7e0vznfyZ03FvgnBmxremqsfK4CoWp6T+MugrneoZm9S7rAa1OE/mQ80cbgHspGkwxEzvbQVm
yPCrPwtnhgAxH+ix56Y6S6XqVSYTOEIa1iR9TT7N9tP/DsgLikAs849GWZJRz3qA4+Me69nhQeY5
ic2DvBw536L2x2n6o4qeUKvqLxuueqSo9+D8dWrtNUg+Ed0Ql0TGfbUs7mIrpIhUO20Y3Lp45WKO
7FQ4urZx5vpQyC1gCOGE9Kz9wzhlQYsC2XFeQ15rITkobpozr2QVti5GmrF4kQWNjLKmNsQnTVGY
YaunKaRNXt8OLdp2NZXHKE41S1m94hXMSurAdAaoZi3nofwklXXPeOGFPGmaoe+w1MPCEqGmAD9X
EQKZQdYDC8/Oh9IEelY/DFr9EA7HcX6yne4HOYXWsSataO9NitxrzFgVTSrhDbW9V2y4nwWQ3M7M
a5lLF4LfR9cS9Tq1qnsmrEcFccJ6sK39KfVT1p6TzjjE1X6WKFV1Sc8Ik4TZ4tVp7QvquIMxpRr3
DNQWmVNmvpkoIy0++0GT61uJVn4tY0SVIlEaApWXzTB9ZZZ8g4rVX6Lux0bBFLb+sgQyuw+NvKsa
dBmpW7A8wUOTomyr4C/LEb1O5wQQiCe6T5B2L60QPPWMzjZjCjW3ln2KdtmoB0VjeV2f/xdxFgqH
irUfkc4n1iqAoU6t+yNBiyActH6bsZUmVUAkSPjssOKIAIifvpJ5/VT5z9LMx8Qs3BzlWMqGmhYr
B8tpORV2Q3EaQE1GPLZGloIkVt2J9j5EFc022q51qlIV5i4ERmn6YLO5liA5Y39QnVhEVOb2TyOk
wq2jFsmA0m7qJr2OYfpkxBZIBFNEAqcBpJ+GXjpW9VaqE3TXiXJKTOJJcFVtZfk+FjnPS3iTVhhB
lhHUENpp28NnXbQ2R1/9GIt1JlLtXzXJiTwsmNlHFk82w2zXe1MKb3PW/aIzu+Qq2xPqCntPesaT
hvIVJ7GonM61ku1xVApMlK1L9WJXpMC3QVceWH+j5FbVay2kQJZTgEirDUbizd08cY4KGFKar8Lo
sgBQb23kjiHZvoqWCdDE6IrO/TQsNIhFeBid6K3BEBzQozpYmMJtdNP+I7dWtFWVIXOzBLVC19AL
uAjYYWztoJ0BsgwEn4+gGQtVFJFCpCE7cqDwJkvABeiMDUAKHUdoC3IHr3zNRrbp+P+zn0ECsVz8
oD7Zy50vjxNgfWBmxY2ju0U3oLIkN7f6dSmy2yJZ/tgdHGSLcjWcZHnZ2nrPND6cbTG8h4u20SLx
irAo98xy8WUwrkJmJyqsj00C99pmN6ZhBxJJSeU9P/8Mjs59cZNWfsUjfa9pO3NhugrJEF38bow9
c0KhyypvzoJd7sw/qXgYte+es4jhPYIeW1qZevVdri9OrJyihjxn8bDKWtrcJ7pw04xs0kHJ8pPM
MVoisfKSBc2cHiteBSl6Uh39MCclRGKMgNR8zQf5YJXhgfGrsn5zHXGqwopjd7P6iml5wByctSjW
SUV/UpIfiIMsrx6r/q3IQdglUOWUdTWbZwjmnaN3MDXi7k4rkIqIYAtyp5nvmv7bI/Sv5ltZ/7Cm
fZI6n7QfqIggng5lck1tQccVGHl/yOsXIz7P2VtVSVvJQaH1iH5hok3PpNldUNghv20eB3XcRxO5
QH1QVQf49t3Saqy3UydYeu3PE9h2azAjaB+O2bwrUY6g9DKyGhbaT/3gXBDI7rHb2Edo96ZoOkcz
OEG1oQH/Ed2PY11hjl8aJBt6+Ztm1W4xeHgKCT7BrJUgH9cVPnNAuLoQHW6Jo5MavqmMgj0DZK5N
1aDaVKOgpaSgM1IYeJDXGazkzfLktQ6SJ30y9pZwHsJuuTp66qUhW2fs5g62/Ycp+mdsK7ScU34T
LIuuDdTAscxQDJGkvpjmfGaiK/NuH64aSJJBbeBSRORT+7noMtVgKr9U8CelqDuvlMptCXGxWPQZ
oZgQ9Z4TSMG8+hrC7ojY6GTzFGVkkGvt1Rh6xoH0mOkk5zbn2sTZKJ3v2bqtKRakCO2TIYWvSVIc
SR7Tt20W9ujFgtbSrnnXnsRK7rdiG7O7kdfvWR9kg34tjWHbZN1LH+F5URFzj92dmfzC91HVAS5y
1TiS9VKid5COid7iMFDcKXxLVP0aoV5voiI8p1H32c90DqbxDnxqwLsnlJj+JJzhAI4S5uxRWS0r
2IPx3MyHYRqCQi3u8QLpUYy0poURMY3q66zcDzdreO6asfVER4/UClYue8mVwITr+rE3vogSfpar
2peybCtbyyZzRtRVOb0GiS3cvWlbZfl7vZgDfgSA83b5utTrC4wFHCgNRgq3zGGRL/uVtei51KT/
ZNC0WsKwVB1V5f7nv//L1i1NN/D1WdOadKx9/m7QFPcD6iuTwdCM98IUbsEA4ZRLYNLTgSN1bXqs
s3mvdfou7qf/YCXzrzziMTlQWczR2DL8J494oliLxF6bYzL2tvU7jFS2rdz+KOoNZ9HeYaXrr4Qy
NgL/354mhqmauqWQVKX+k/035gCdKFiD8gnE5bZ9GPrTv/8FyuqJ9PcLa6KcVri4MkYaf/PiSY2+
q2ShApO5yy70FQ8k5rw8IMjzCk8cu/8QYfGXq9U//T5+k4o/k0pm099Mjeami7FSaxO/ZrAQy0sr
/RHioU/fSs3PZV9HEVUqu3//Jf+F4Y1h/sPv/Jtpi7CzXJhTXkGVSvt0NhG1zixLa5dBN7x5lLZW
a/yHG6f8qweWuFSdYq6ZJhljXPd/MNmJu8bSJUTnvinaiP6wYJrL+2M32YGEyUtZ4BNpJdArcnGM
NA3pXfz977/1v761//AR/ua8U+B7Z3dWFnNrsTPtduxH/w9p39UkN640+4sYQYD+tenajh+5F4ak
lei956+/idn77XDQPI01G2efdFbVAIGqQlVWpk8PGMtdPKYKCVkD0T2RNzh4NPAXyziz6M9rbxqL
q1VnNZ7XycLecjoA+I1u/a76cB+h5aNr4V6T+2OQjafKqLJDqwxfEjUABEy/L/PoU9tajyhefWky
FMoLFKebDj9ZiY+V2jNQEBARafWQQ7NY7YsHBeFoTrtHjL5HmDEHDECPIMHDph6GGg0qMP6+DgBH
hdBO0gjEsUsVnRFAqZalwEAdPTajYpcYVJ1Q46qr6q5ILQV1ryA5t7r6KQmV71DNOmsJ/bXM4SdD
SY+WirZ9q/2c5v4xT9MnPVM/KahJ7owqwONOqZ9K4OOiqjsEGPCbwaCcZ+kvo8XUdIS5DSCJoDaK
J2BhFo414sE/FqiP0Z5adhemX6mGHZtM46ECLKAJqWcgw0pIf5owN27l3b0MJTI9bfdqkH0P8wgz
Pnr9CRWtjqWc6CkYxrd8QqyVw/xszcFvswB1FVw4ECLop0bAdWRsSDvJAP3HlCNKLGhMD6hZ2lB8
uZ+lCH2QCujS26dwg+sLnhO3wFB1ol3RMMv6bIA82Yj8dmo8q0DQYYXKTkABvkHLtLby5nVW566x
5irsQgu0bJgTVrTiLi6GLyDiT3ZTT5CrRv7tVW2cc52AURKU8IhGKOB+vN2loRTaGGNVUxG5GKPA
M3z+56TjOkWsA6UkgdYYT13Z5yMOYzGDv7p6mcPfI/2UBl//8So+3FbOL6ZFUmBwbilRuEjtYHrR
FEPgBjcIgD9Y4L2gUQOrV4HTfCmoN6OnpBqYhC4k1VMpCq5N9BwFoAQZehFfpsgw5/sGpaWBbDQA
9wE+JiNLp0Z0IvmhLDFzYjgkzt1xzF9u7yfZOBYflsvRSBJ1GeUEPsHPP1EbmE87uSeg6ATBMoES
xC46lp8FFjeu19oiT6iq1POikBSfcD52hwiNBO1Vt0DmbrmtAxIGsq/wmq08DKongostWKvGJw7d
FAFkiQAXyvs5iZ8Hqj3dXpzIAkfgt+h405tozPmF9bqYmL/Fc/G2BcL+Cj4bWcUrXl0ikPIiG0Z8
sOQANj9wkewCp/+KGQWv8UFNrTkCe4JjqbElr/zUME5SN1tVjZBMPOK0ryBhuis8tCsdoNOdxk8P
AG7YMWPgd2/bFu0ml3gFszJF1TCV/mAoJ6pKF0Snw20Tm8ndejs5hxKOSp0lnYH2pD46YRQAe836
uDLa6hpIGPCWtcawRfI+fu2G7J/7ZFwFTbUg+wjXzPvkRp3qMVOZr5manVz/WkB4c3t97OdfnxbT
QuMNL4Er3so6tEINhF8heKlkQCd8EzCFGC+Yyvp029Dmg8OQ3y1xRz+psqZTMIIEaMgOrCTybwz9
7Jrn0AVxGEpyIKN6tHz06Bzp5bZlKgvWyEW2oAPkt6u6P08onryH3I3ug33+GLqWrfjEto7FN9UD
T8c+eI0EMe+NevLWDnP3YyQk1awQ/e2qOTDmdvRyQH4Gom/Gchw1Nlo6i81IgOcT0ES3l062ngnr
TeduSNzXBF0zK/S12pmfwKMBOcf0tUN152vxe/hdHpgQNZZ9J53B/CYwvumJCFUMWUc+BMrqj56h
k6SWdk1f+523eKoNEOsPaJcetGNxxBzt021rG75AR9IFqToox1lXRLmpZJEIbEIRgJQTQR4te6jy
UsGSREa4b7nkwxSj0hr52pAALxdgOPv1vy2D+2AzHcJh1sD4aUj0odRzdAomgSikaBGcR6t1NRhQ
8sJOWbmHIRhPVgWp69Zd/5DocalKHjS0tqop8lFcdIc/stTDa82GZoIDem0K8V/J19GKP+WCpzjL
vbi7hmeaaVl4oKK0oXO7V3UKRuqstPQX0IDS6VKHTzIonrrpEqJa/c+/1NoWt439kk4YaoEtgCwK
oH+TchJkmqLVsD9fRVa1taxalmABW+m3ECHNwVSmYSZaU1JQ84iyn41Q8GHzuI+WZaoUlWzz5OJ3
YWC8AX0d6wupZOf2xm3VEXSINBkWtJNViDZx/rihY0X6DLULqeyPIRghNYw8DJjAbJ7rQD1gAthW
K8nDGIMdTj9vG99aJCzqUEakVJd5n5RIcTLO5oBZ/gJN918B+dTJEOoREARvJWE6Xm+aBYEIlKL4
g9hg6CRMiY6igUM8Bhn1cj8G2Y9j+dkMhyvf3V6W0CB3Gmu9UoulA5JOhT5hi2G+0kbbx2GivUnq
Z/a/SL2wQIyHGTo+oylzqTIYrSR0Zcvar2RgbgCEWPRJcJn/x5rebbD4sjr/5VBG5jTDRnYYDjWQ
4LvYD8+DS1zIhr+C1VCwhxv1rQ9r4s6lYlWYTgrG8C2TnQ5kFxwgWHZYLuPe2t+2xRwR76jW28cF
kqGApCSKHijipOqliNpvEnhxuhAgt/9mh3OIUxiAwTKVQ2hS1+duGg7FAh8CliPhM2ArqqxXxB3A
OUmD1KT4WOgOOOBgdoKD7kguIA825Le87GK93F7a1sv0w+fi3CNtFeC9cM98cj95YEEP960fgPNf
iWz5Cyv1iln/NwPbepWcjwTfSWKiiMJEFaBmYhfob+9KW7Kr2QHEzIZcxT520OXWBfI/ovPCpVIg
zNXByILzgkGpoHzBPE9QC66bwARfbyoa1DT6AXXOBJC/GfNEgQbE+SKIaVv+d7WBb7FhdacxftXn
1Jyh1KAFZ4KxXhPxJZnKn8DYCRYk8h9vf76yNagaGBcivEyr+ddkpsC2auiJK14wAbY9P1QI2oHy
QsfsXAAsWZFGF9w+4S/gPEpTksbAhEOESwHMxGnaVxkGXB1woLkMou2NhiQwKfqKnGPpm6LIzRxi
Dmb2oJNPQeLl05Pg4gn8JOGcillL5Rz3uOrqI3gzbKjePYD02gW78sUQPb/ZhbrhKN8u5OobSknb
1z1zK4By+lDK9ExnfKgvoDs7gNDOoQ6K/ocAlBtgCRJspfDrcQ6mVYfOAgM6u+yKJ0/2sC9/TjaG
3QHJ8hMfKCnBxm76UOjBmwrKkuSqI1gnOsibWOlG9YuX5qH1u+mswoECkmA3PoaOY6AxieBGCozy
915plVwhRVv7EsgpZDY0UxUCE5uX/n1d/KVP2qmLrXYofbV9KrS9jgESTEdE5evt/ds8+ysz9GO+
IAOZARATnGShf0eRHhwcZ5L1go8k2i7uSlthXyUdg2AsmH6F6jt6E9Gn2+vYPnirhXCXuFMqOSsp
Xu2q3xzmCwswLLoUT8kudrR/dcVW1rjrrEeZGSN/xDPdMf32d3dgClbkUT40e+l19qhTIX/EgN6r
Kkpa2V5dXe6VZS5nMFoQK1sdzjvaXI5qgzTxs3HXuEx4t3gE7dZnwb6Kvh13oSuqNpid7fFkuwd0
D7jCx/hb4DTQ+o1fAA+ui53xIFQlFR1+LmWQ9SgyNA0HhnmRSPJB3YvvCcgna7ODhPYkf1NBOHkQ
vYVZSnBrc/mUAbAT9mGZM1E8DHPvFZ+VgIUemt2qG3beqm8rD613SqmMIeyMtmwvTmuDLD9FccuC
9FIIQIdz+yMKviHf3Mf3q/NlQRcEyuVOXsq/lyIVxW12Dm4tiXMkAxpIYTqNpR93PwwtA/ExUDzp
sCvK56W13NsLEpwPyjmUrk/LFMN4EFeNniyMk0Nb2FNNqCAI3Ypo69ifr77UCCY03ZgSVK8gvF5h
GtkGZnYHnFBxmj3Fbo7yvlf926vb6thDFuGvmMaDI4IhKSqiwruQn8PB+MIa9pprPbYO1CV+Rq5I
h0m0m5xLMVtwRrcG1lhm+wZMqWp6qodTAkWX2+sSxBrKuZLI0swOwhLozrb9sTeCF6kBV1Bu/MfD
wTmPWMt6os3ohSWM3M9YpgdpxmCOTh/pPH6/vSSBw6Ccw4gNo5sHAwfRgEQLzVUAUA0wjT4CmiVD
QHbsLlXt3TYpOJG8YnMcdxRJOnaR5M1+UjCpBVmbf2NCR6KmAnJl8PCNsM1ADW4hiQNsAtQCGG4s
Fee2ie2NezfBnbmsQsXZ6FDnhsjNmQXP5fi3PO1m3q2+2+HOXDvOrSmH6AaxcDkdMGi9n++1I2LI
nhxuL2n7Gr2b4s4dENtJ0ilA+wVZBsIT62tIAlcGJHGEqNhtU//DQ7zb4s6dkeRDWpX4Qm8pfr8H
bZ9rnpkw4pLvUwfzPoLH9FZXBD7pL4t8hxkMpm1g1hDVAwjabVpQKUOaXCcesvsAuQfYT0wQuv/B
Kgj9TlQ52zwtwHlCqR6YoitlUknNa8mQ35K74UBOmDL2FFc+iXSKt7f13Q6/yDCvgS6d//+21pja
dyKH3PVooaP0njqhI0o43nweHzZZDxE3DeVdi6+t5paUAAiHlUEP/jGYVcwUYbh6QGUr0sGBLmmS
HdIIynQ5pBSGzwWYtXZdpabejDnNPs3BvVqDvaFUAASqNPWUjhQzbpb1dVHqw9SHmO2uDXil6YlW
0ws4B9wZMNVsnn/dPpFb4X+1Dn7noqJcoBODGNKFPRQrzyVmG5NvC/iilvzptqmtMLI2xa78KiT3
RM9ag8FVClAMzDWQ90SBjtksqEdv+dm1GS6hAR1SZ9YUtZ1x/B7AypRnolu80WSF9uFfH5+HHQwR
brGmoxqHybwZvNFpOx9HzGs1JTSbTAiWWUC4n0oqqnBueaq1XS6pSWUwH+WhXPuF9itPoFYd+Y2C
KaT++b99KfYlV1+qIEobhQPauBqGiqr0OYoe1Vb0INry8OvFcJFEsXqjMhfUi1jfjHn44DDfv70S
hB5edCS4YGIVWWf2Bb4XaEQ9XfkpxZYghoiuERdDimaRiVnBAXUB6AcbC7oqMWoY08hYVMG4Ws6G
oNcuuk1cJOlAd4y/HBnMZGF4GnAXA7ot8f4/HQSdXYTVQVB7WRqKCcFD0n9iiP9lyQwMvESCzdus
AayOgs55BgvDe4Wm4TQnh3ivLGfzgMn0xlXBS49aEIJyL9g8hTmBa/etUwvtHCDT3wLKamFtUI6D
bs61T33iKQ6E8n5UrvGk7kYHPP+n8IgZ1Q5kZScG/YIk+iOGP36Zbn+Cagskw85Qa983Xv1D1FrY
PqkWIqZhoK9rcjsBCeMYWpsIK0n6FYMphySIRP1qZWvpqkLQNNYoveoKhrOhpwammt5SEMxXg9zE
XsVKcQqyuaZ3g3yIgWKKHKUGUjlkCSDY+yLLohxn8y6sLHC7VhYdyOJZMYxlVRoivrsb9p1st84d
JjwwIecmfiKEiG+eoZVVLtAEzThMwA6zjVQ8vFhS1zxY31mlI/ckDOa6t+/i5jaCxs4w0WmllAeU
tsXQpDUbSsEQ43PV6heJGoLQubmPKxOcF9NBPkxNEybAUvgS0hqm9EORz6L7vhnHVnY436Uk6Wgo
sYY4diYeeLwu5iHwYh9jUH/QHUvX8Ei6/zfFFAPwHAwSqBSwCXYvVle+gSrahK1Fh6TBfKZUQKxF
EvnLbU+2MsI+4spInORdPqPh6c9274KuyYWApNueIXR3BCekKA/ZijoWIRDMBe4WGr3cuR9ma2kB
dsMJJBhUhe7ZiPF2VOwVzDYqdG+BH6kxnEb9oVUNNDxkJ4hB1gGSWDb0A/a0zvx1+4xuwc/09S/i
7kRszlDfC/Flk0N/NF46Z3bBfnMC36WBjpAKlCSrvXSfgGN3Qzw4bpvfOldr69wnLoskMYcCT2yl
NG0ZJCdDCOq1gvETPd22xE4oHz8sAglmQwUOy3wDwq2+swaiMxAiQWmaompdAPDQepLf+b0g/r7V
IW7Z4W4knlRLEMRYUdmaJ6CAoOhYw9WUmBcDf0jukhjc0kU2fbEwQGZE+YOszm4PyUmMgHXP9QK2
hpYCsw9qVCMGPTqZwXiuSyB0N2VbHkdweyj7sga1eBxqF8gvgrFVb77Jzdy5xjJC7C0PBGdky4+t
t467/Gqs9SQhEpAOva/WuV1TQ3AM2Kbc2DS+SttpdJZC8Cj4tGRkLcOLHE2Qh7PUb5OhP2EwGgpH
mFe+fSK2kD4GJplNXQaq2bpCACaD2k21jiG8/6tY/F8+i9H3f9ztJQbgABhcMCkGsTS+fBVW6iIr
EwZKVL870Oyutrt9nnoQKdjnEESNhZXo6xc2s4jpPWAOLYAO+RRtGZsmmyAk5qkXBm+LgZx1Awea
L6giQGcLGD5HsJ9X54SzyLmSUQ6VutVhkQV1DLSn7rCXPkFTYocBcjv8qYBwXuRQrwIgZ5NzICMw
1lS22Cr9cE8vDOUd2Vp6n/vZCTxRrlGfxSu98iUwitFEeBJFUTRZ5bw4dEkyQiswkJkLxjPpCbPG
JbQawGW00NjOwSCf94tgd+Ea+EtCEAxVWFORTehXR2gwtLBcZAxqQ39gtqU6uSvaLroHzgRSl1AD
PIRmN7sImndzBg0STHiCw34i4HWFsDddUtABJxhcRg3EMUEfL0McEBTRKrR4lgH1g9ANQnw2Rbpg
pnMP0nNIl0zfI71tMKqbBJDXJZ/KDlwAaolxbD2l4UMrEaBpoBcMPqKSuOBdx6wU5Jwwn3xekuBn
WGnPuQqHGzWeluqfpTr6HRCMKo+64Q1t/CWMO1dJsqMZgISKYjCqDgoL0uWLZULFWu4esf+vEDFL
3cCoEjtpJWgrQjyp6CGfA8m71sUYfWY34LggJWjqZ9rFUOnTya4PVPMgV1oFEolEh7yuru6gBefJ
SQNynzagd0QZ9osy1vYktc/KaO3zCN4TQ/7xPU5VkoOzu0cxokPu3e5oOEVAnctnwDtT8IxDx0RN
IH8zJRST9XlknIuql7x00NSdmkACQ5kKA0w0YKDseopHiJmeAZYEkf+so6CXYxqmLvribkyLBbJh
FEQCU9hdYtodxjTuvMEEdYMOCSEnzxbwUhtZuZdSKu3BivUMljLiqBA8h7LIDBG3oIo9OTP8SEX1
naZ5fcSMGghLUVMudn0xamdN6/FfQbVigiYMQewATKh/GKvCrSFsfClAJXzJIDSJYb30kk7yE8RQ
vBmU8uM4Q5sq6CMn1PP7Sh7BQAlsCIHSX19JGKIsUhCsgni4CUCBVU3BQZpDB/p9NgkJRv6plr4m
vfFHpEBloRwwAZh3zXO1tLXbgg4RpNsEIALwKrVaTS5hCh1dCEUkBx16KZcxmRWg0ZcFbckkLL6A
/Rn0PnHbKneSYRyjRfVTENajXBnb7QLqT9InOBDNyZimV7lc/CFq7hLQ1Vk9BI5iar5KNHp+o9KL
UmeY0n3bQdxxjuX7oDQhAgfFw04C/TTIzOEjzaC5SEFj+lHQH8cJAlrTlNuFOmHUECrTWeNXVXLM
wtIpo+E5pxA0jkAt65kmGJKmJoLCLNi65hrUHZVOUKwtMBHYtkT2E4gpOk3b27q+1DZUl77KqIE5
jLo/yvH/0SFkhHsAQtHhGV0DMFmAL6GzhuFShIzDI9+HEV67C4jFZCl7oJLmxelwr+nZqYwity6n
DCxS7HWeqmcyG04W0ScKbpOxlD7HifYJcjZfQqJoHtR+9WNCjAlwFcOcQdCdhU5clmcpCJ+CIbhn
mjxGCS4+RTqCDBrMLRmIVFtNPlqhddcqIebJUEMLaH5fhtCkCEBdoY+F/KsM2+GRJvQ0x+AdBXxr
TygB6RlZIOAngbIxmHNXpSDetaICBGwK+MBIDXKm20HpKiZRFfk0weuLsBRG4QpJQ0c1aCzgNHfg
YUyq564T4NWvMljOAJfvzdFMUcpWZK8Owkc9+8MAbQrEWgKzEWSWV5GOM8RlYWUPpRPw9QEQv3wz
IcYZWkcVepC3t+s6J/poReXqR3UyETIuBgaWUeODxDdqfNnJ8kHy4CuH27YEn4aPoqPSQJovhWKu
1GXQR28TyOngUgpWtL1tGIM1MHihXU1eVJEaNKmBbWuGYzODAVHbz6EQjHVVX8a24UmHuVtgowz8
+/EViWBemArYMTxdggyoaWmO1S33+F4LhqghOJHSQ2S0dwDAQb0AQj6CRW4le3jDEjwZDUtDpZuz
39OsUcOCMfv7sAWVwgeGN039Fr44RK8qdyThY/a6o8ISkpVR7uiDRb3vrApGk0P0gAds8pLfkRmL
3QeXxQv3yn46gx8rshMHtPYQxntSQJFHd0HoQmMbIhc78YNyIzX78Ju4W9Kidij3M36TZuneDOZc
qGvtBvI1AX34CDKRtk5cOqiiNPTKC3zcCv7aoPauDxiHwNzdDL5NpzmoLjDGTvZ58ZHhIC/M0Llj
dRLRA/oa88tZ5nLRuCsgrJC9WXZj5SWt/5DdzAucbpfkDijwQiApoMGLR7wde6L0+w3+8eHhxlmn
H8+9WmRJjJQUt+tLnTsg2w0RLu6bc+BPkDNvnA5PbRD53dcOmd36HAT3+XSCDsQu9kTYiutKDvdb
uKcAHaAA3rLjCKraT4oz7fG1HfBpomNa2KKVXztKZg0+RTENYhDwan1ceZkZgw4yKHzxY3FQzsuJ
3LHKM0SgHNHDavNwGQwegEoNqkbcmZ5MM0GeiKFOEHiC3PmkTM+pAoI69Z9GmLcl/WWHx1rqxYwk
W2XDoxDxWeLiQaL0pTDJv3JW7+t529pVKaaJKjWaJdhRoIIAPwHxN+arUP5lc8AF5BOFb9OrWIOl
4VsRE4Nf7H8sSqxMJjOSWrUkshcMoByznnK0yW5Hs6s4w1lgH3FlIS5Q4G1anD6qQ7EN+Vq/1ODx
8W9becOc8BduvRDO0WPwvIFCJUV2Htnx9+aAC3bAqzex/wAXsLTXfqK6xGBuoQt2fpCt7+hzwGjq
dl+HbNfc0V3kBu7t3yRaORcGgFUokmnG3mIeMCAF6l3qbg5E819sYbcWzl0CJQdYEJUcqBnJC+Dj
kwK4sXoYzMypYtCttWDgu72sN6D4DYsGlwpBVlUKOxMW1QtUwKyfqEzZkSPZGjrtd1CndyEX8yzq
GWx6sdUHNji/ktdRMwOZL3vTF91wNI+8zeJWubN8QgTxEsGBIlsBc22P8+AlWLBDTMiyzMG6t3bQ
A2xwJQsPwgc+8SHAB5/mK0eohyF+iDyb0DrnszETVgKw/2YdRp3wkX5tMqf4nICMF7yFvuEz2QhX
crrSC6AYAg51wb19g/hdf2Zdp/iHAQG5n1B1Zts2+BOvbkDebEPPjIFRvNSG1BBYz17oy/xT9kIb
Mcvp9xGEAw/H7A6qHr7w2zNTt34K82IrHwIKPZnEEvNS6U719WPusms8PfVfZI9l4LXA4V9Pf785
rfe1s6u9MphrbVjBESNbgswndIN2ECv0Iq86BX+AkPxL8j270xhx0UH44bedxrtlzl1SIpkjXmyy
N9rFIYMi0svbtjsgYMasvR89IWHBFIPgSrPDfGuDOe9ZVlULtCfWC1623+FpOVl2fCgP/eHvJEf/
w4G8r5FzjJMuQxd6gLXBCyEzfwSs9QESrP7QgFVxl9xZx8zNfCqCaYgWyXnKKk2tJiMw2zkq9DEP
y950QFkLbZ0dKJjFzwDBqeVz3y5Kq2Zkm7rcZ+cePMhgMoT2LIDJmtehL/6AoSKbjb7FaHtFDijN
S7rTyof4oXxIHlvRmd4O9X/tOp+YtVXap/OEn2M8Wz/77ww8ZzqTnb9k36HHZUeu6CxvHmVgiDWT
WFBE5IdNFfCwV3GFkKxI0jlvLa/QQnfAU0dweNlxuTq8Kzucp+408HIvBHZk3/Spvuv9YZ81O3QR
JVe+B4UlOPEkB+yF0J0B6aPI/FYWSlBMsVQCqIOmc8eqbwYFURbmk8OEN9yCBGenQ/Wn25lOi6Gx
+kEdIFVrQ/UhFQaKrT3GSLaGSIQU7ooPsCjJGCUkwMWtx4MCuQITrEaaENbCgiu3xRYQJvj70TUx
AE/86A/jYgbX2DBReCXIr3xnbcLYho96ETcKt57sH2yxa7XyvSZI4NuifrOFuXn0BD20W3egC/8E
IXZbEn/AjXv6wSAXXSpKMZowwmDnTI4C8cnFVt1pH4Poo9C94Ukc3umGK4JJFX0SdNhAJcn5W53m
dUiVmcLfEk++KNBTcNQJkj87BYLPryCPt6GHYKcPaDQYdyCSD06mvPsbr7Wr+gwBx/Xqh3CuWMPj
vACHKkWWkz0YJ/PAzNYPdC8MMdtH6H3J3DWJw6WxqgSWGAcgAeB62KeHaF8ATSB8+7Ptuz6uf9ni
Pa+ix7PWBLDVuihye9Np8kC8foQgEt5RnS8dDN/0xJ91K0dd7ybvYgf0WqYUHJZwBe1damBQw8II
mLmTz2hdi6cmrmepP349lbuWZqP2ahvCHitKamiMn+BgdxCacECL/DJc/sbWbjicD0vkbifEwWQ1
aWGSEZCSFwnI/HTHrDaudRyfwYxT3xe+EB8iOKcqd0e1hoaSVsNseBf49TE49F7wBe8MsTfYyPst
BQAUzdCB8lb5ooLa5VYJMTJ2TkEp64BOQNpp+W455N8qxExMry4ueUV3+tkw3PKEZuLtcLYRptf2
+WJDhlIvmPFhv0N5rEwaT5YUAWZwI2B+MME9pRI5yAwzgAkNRPX0YdBB0mzEsduCIbMsoA6Envjt
RW3ejNWuvv35yqkXszRBiBUmobWK4nn6Lbe7HbuFydESZl5bNagPC+QOaTqWEKYbYQ2i1If0CClT
HM9onx0hOCxaGfu7eF+zXhl/MgszKcFo+6dfA7eAY4E8c2/YE2gFpgv4nIWje1ueVAFHLrV0heqE
n41pIwrJyMJg3m10gTnzlxM9KEfFrXzt6+3vtnkYV6a410iTzH0fNzqFOtXTYmg/rBm4ndsmtl4D
YJN5Xw4XCydtVPJweFvOnxQU0IZgsrVoy2OIenY6u+sdaXwURaStktEHw1zsiy3QxL/tIyScwQqB
yw1CyOeoduvXSHIAhlcxJk92pLUtF0ABL3Ob1/A5sEfAaOXalaAf9GpKp/6zKKPdyCgt0ExTVE/B
tXMFo9AHiOJFpFKgoF4dUWuEcF/62cw12anHB8Hubx2mtS0uhIRhqUcgK1K8rnbUo3xJUMiBwJfl
m/vUEz7kRda4i1lopZ5NKlbGisPj3f8Vh8d7cXF4M48EEkUG0aoJtVyDO1cqTSQ1jhvFo/7oUpeB
fKRlx/Ib3YPM3dMi2sqty7I2yJ2n1CABhlBgUNqzxb0su2lnnlnxG+sTthi218dY0xjvqwnk3sc8
eZrnulQnmGNQ88Q8AhJhg54Sbgd6GUgW/b5yBYdly9cZK5PcYTGKolXVBiYxAqT7i9N8/bMKl1MH
+tJ4ZAkfV+xv5L3r2iJ/YBZQE5qQPXqDTnWgdXcz7fInO00HXMez6M26FRpNqjNqdVzAq/cUmlVl
Uc4DVkieYFnHUBTkS7TiPquewtZg88Sfb2/q1qnB8YQtXQMrMf8ZC0A7ZAMsZJ7SDphgy520FxzM
rZRtbYH7arVq1HUI+Tfo1EHTcf5jyvRdkAtyii2fZWoEzgpMfviX+1BEiTOtb1RIi0E/h5p4b2eO
anpggjrc3q+3BIg/EqbOOI9VDBfoPHq8txK9ygCX8EKl7P0wTl4saLq5yQiwDL0beuugQsThlMpk
Z5LRu21962WxNs7d8RqwhjZXG1Tbp8qtZPVQZE+qDpeJcmzUBrvb1jZj49oc92jC26wkk96iDomR
R5aMomNc2hTajxjvYPwi3S+jsDtB1N/Mn1Zm+WEZlIq6qqkgl/JnttZRABbJI4uA2egqguN5/UEZ
tAIIFAVoAwJ/xh2djg5pCBAoJLgOf5JBDTuGUEyOooh/dUY5Q1yqBuJlqcAoPfp4xugsVv8p7I3j
GEDcqk4Fxcarc8KZYndyle+m0Hir9JrBazQm/tymrxmYOlsLaAcRTct1bs3ZYste2UITFPqWUADx
Ikjzok7NiCqAJsp2lj/5eHUKosCVw+LMcXEV8MSsAhv94g0SJAXLz5ohJF+9ijOcCe6WpWC0ihSK
FTHPz9hXyQuEI1lSnZtAp9fev2jWvZlEyxoHUYUv5qIpHUCWZ0zwX9ISuF2+QG1TPRX0nzp7zgrn
iotOD6PYGhjL6QTBGFW5izKSi7zGVRDjrHAXKk2DNqTSKCNoMoIWiAR7wdfqGX0jtD713eLSPZQs
51OPLOi2w7oKNcwyBqRlMBMjI+HR3Kk6ExqjFOypmuoQ2ne7EMhUfZhERA7XnvGjJZ6DIO+LXu5S
9EnI8/i7eimc1jcP3R5DYKAK2AVfgHndl/8YrM4Z5Q7JhAGVJGYVfe0+eTG85STBEcMcUi4X02bO
7c3cvGjvm/k2+be61/WyTFHPsDNZB6HUtt3PKCvfNrH1vdbwLO6iZXEdRgWQTJ7cQjAsS6WHAV8N
2o7Kr9uGttaiYV4JrR1kB5bMfshqLeOkhwZmiwHViANXH5/klgrygi3nvrbAecE0rgNlqQzZS7tP
oMLGUDoUBi/qKMIzXOfdOASaAdJiHcg2kBdzt8tqllCR1AR4+jObH2hlNFIkW7noOAZ/a35gK5as
DbK9Xe1dkmp9rdUwOKQpU46eLnMcv+IC+nKXeAC3+be/1Zb70AxMk+JhQa+pDtIIolQ6lGm9tI3d
MVlOwOY+zaT5KkH1d6cF1qkiQJjfNvo/tvUvq/xsJYoog5yYsAp54xZs3+Z3gNsdKHuDy8prjmLo
y3WW8/Yh3y1ytzmTtU7tARHDA0qubeqGx4aiXUTs6U46zP98WpUzx/n+tpwxOp0BbpfONiN36qBg
7gMSA5Uhf3H7e3Gk3rjdKvpeFkIlq2XyiZUO7XAjVQDBlTD2EKpHCmVocxClb2ybPuTjUINaW+GO
5xAFWVyomODpj6avnaHaZJvn8gDAl/jNy/boli3OjRhYZyDpPQNlZA/m98STbOMynptHuv8b1jYu
3oeVcS4lL8ymnGZEM4D6XegjZEdGnNheUA46WoZzNi1oUzV/o3P6Rod1a53sl62ufDOqMsgt8eXI
ffg9ejCPqj2Htvq9eWEQDJCl+iMk3JYdZA/ZmKlxgMP753VG7sNywYFqS1rHBD+C+vQ3Y4DCJHuD
oi2QD54sTFrYU+bWkrmnjkwVaK+gP+1Jpy6zAScJvhEPAzQPxX3kZT+g5GgAArGDoLbp0VN/EpYa
NpLO96+tybL8cc+VQso7zARA2uhRx9eu71iLijwWn2anRGlDFN233M8He5z7mTBKE2EQZ/HqzOnO
1olV3qAp//cqb9uuQGVz+CqFhjtnzFKiJTYj7G7cQkQ+pLZWP7QQrxU48e37+W6G83FNqemQ9cT9
1O7TJ3ZkGFpojN8wvn+je7kR87GF7+a4UJxFZlMZSAS95Czdz/KemEw85U+ninSmtsnvvnOB8u2E
BHqiDeW8XhCl8qLWyOSN9FsVnufkbGQiz7qRNH1YHuft1CwIpqLHR6OP0n33QPbhRXP1HQNdDWAI
FyPXRfvJObwFWXUcA57jjTS9aH1xT035DFEGv8iIYEB/27eyLAMaEwTlr4+3rdZASRUQwISNsrhT
pOlY1MtDloZ7UMM8I0oKssPtrfzLHP9ckPp0KiEaislElPNNJkG/KHvB4d8+Eu82uDumx30SdJhE
RHCCZLIO6vNjO+2U1k591nemUKHPd6Wyq4QAOdHquGtXV6QI5wGWFfkZGoPAEX2/vbZt5/y+NO6i
TYohqeogAXyZqjjxNUaVkp1hnuLlRy//6OdTJWXubZPbZ/HdJHfBqgkDkn2IL5YO8nns6Jmq+Qmv
kwtkkoQ9qG3f/26Mu2kF5s3HAZI6eDFDI9he9iDiVw+az3jFmlcJ2vWiw8KiyXW4e7fIXTWlHQtz
gQbLW9FLOUFgA3ATqNkcRQTh14MQLIwrcJNgJkZUs7hcIl2yIFl6HI7RtjI7/9RAVvht9iRwoGXz
O0b/0EVh7yKqtl2DKDnDXP7Qj6QaMzZ7E1wa6lj347wrXtjQS+TQQ17uzPvp99z7iouZh1YQiTZv
xGrRnHuJIykJUmLCdsMYxCEoCvTd7QN62wRwgx89mCqnsQLZWXhnWji1NWD+NxY4SbZDV4fkr1UQ
HkEn0bGv9AB3QEslp9AjTGGCG7P4rlo5iHA7d8li+78tivMkktZo7aTgsGSRurNCbbcsj7ctbJUr
V+cRo1kf940GkK4sF5iIDsCSuQXqlbnd/gTxrAf1QoHfv4bIfDiE6E98tEY62WxrEwNo0Fv25Uvm
We5yp1wYewdY6n4Edvj59vpEx4JzJZIuAcNbWDJEqH8E08McirAUm5FzdSg4zyFPhUakDIcC0qTu
FP4/0q5rN3Iky34RAXrzSpuZSpmSVJKqXoguRxf0nl+/J9QzLSoUnVFbgwF2sCOgbkbwurjmnBpk
2hT6EEVSzIArRDQHzo1qO3GM+2hnDRNNEs6T9sbNZHa/7MH4kjZYTb18b5ro4hh3sSlZ3vWlg3dk
P58n0MI18Rng4G4OlBel/AvQ2m6zDp6V30vaXyk2DcgntXnS09o3QaLdkNy3kjWoW7TrlOFgqPDg
hfqEfXHfbm4d9XaM42dDX5+3RL4p0G0oEuKOdYlFOICYzqDhnnTBkXg1jXeqznghdcjtbkBvA7rg
guu0Q5mSej/yLUNaPNA6rAhmhRuo374WOz1kzzHyqhqBrMul6zV1Srcry9VdmngOektOvbranhat
PG7qsvqXv6DgA74+eHaP1hRwXNVc0UCjAagKc86gLhe4p497Ee/NmZ0jghfHSgLB+fLzGGQH5WCi
/RV76hKpX+bZ/UmB/jVsBFhHQFsPszcIOYK4qcLuhhn3JW2zruR0ozW5mf8qXl9tTQDrSPASzwB7
KnqXCsz91cHtbrXE2NuSIK6HZap7I+aaY7V10830FRKIBidFX5DxXRtQXxJgBOGVmBBvXh8koFpc
1hFuVre7PcZ5xUZj1ySF82pGzSuqW0W+L9cHpasEush/Xe8EMW5rVlu57gjc1m6u5fV1TTDXIkp1
Pq57MmrJ+K61SGRl1XAsiqZOB9wAX2U9Z0AQ8AqvPNohXsF3SM+R6gCQ9966yzBUdCdSFYGrfjWe
naokUwcgxQXGYRjnAWtu3RT0s7AsJFASFpNIH8HtrAIJD2e1gdmjxJjQLqPWB1VbTTcpMr//JjrZ
vySxlLdKNjX7w54ikdu6NGtDw9tqOG4/KJxNf6MdlBo7HEPq0akXshzFU0T8K32Ty+prPwzlRLdZ
O+1uXW66FqDkD5dNgi/CVlBD1TBzyu5Z5Wuly0CUQZCYsOhfohINr72KEN35X+1NCv37TjdyU2oR
V9FS1S1sR8ROkDmCZPVfot2bCMZ7YKom0TMLbcfZ008SMOOXw3fdHZ6kE11rFtbP+I7xTRzzaVpr
HMtqMbVwxpQeiCopUrL5WNJpZMvT8gMtVKbg7HTT3HcOl7/Zv7iXN+GMe5EmdVaVEk1wdcLY3K54
Rw7yQXhUbszRwSeLYS9D+7hi4hCjxdgn3am2I51uDQFlcMQACN3h/o0hb1qp+PDueJPHbnj2GxnK
IUGO9CelSZ0bE3bSmLrJovZpMQIeLqwB0QqiXjVIrSEosvJoDUD+yw9Sl/sr3KU1hgbJDoB2eShH
vIDicJCD0SiAEHhdjHhQDmFrWsGGZ0uHAYhFNTylu3GW+VzgX0ibb1X8vIEzqgTp9/pFLqqwUB4b
81fdE7cqNXdwci+TE5dotUuSz9JWBmQqKQqRq7cH4CR7pBXRKnKtf3d45sGlW7X99zJtCUl1Znlx
ca7mLwJ1FV0xk7SAKbgHLDeSiO6l6nwNhM/bkaB5kj8DYY2s2BjyKGFMoXjq/WXRXCvdnY/xO906
5wZp0WFOBjPSezsiDarpw+ACZRpA4JMgv+Ab5k4e44TiJBuTsofq7uK+Mvl4//2GYXKv1QDimOLI
pg14kfdOtddVOYUXwD+udq4qAS551D1Ff4znX5dvkV9L2UlirjG3HDTqZdjIGtHBS+WRvND/1gMF
AVAdvOKo0R0zcWrDf67vJDMXaoz9GAM6BUnFf0bQ2p8Fph7obFF1LWI1El0o/fsuSulE1WNjQE+k
B1RYKj9M9uI76+ASxxQUBrilFUxcgnRWxXAkOx2M6ZhkWGzU750EWGZy4U7S06Qdqhz19eJW7gUf
kBt+d+LYBJEONA0mxMXz5rZKitqK4EAiCfRluLu6pgD1g6FRCUPnO9rXcu5EtsWtWb4dwmYqXtna
pZVGD2GqizfOz7b+kLcvYxIWEti4ybNc1/5a/sm5LBUYQhaSPwwfvz9XPpCxbxqk1uuQBNukHDN9
DC9bF7/dupPBWNdQaXZLCmR5VgLUBNDDu8X9ErsWkHraa+Neucdq3k3Tu/oIjEjscU5Psi8fRIN1
3FCw+xWMpWVlLNujgZclGDyCEq6yXzBf2onQnrk2thPD2FhjaUNS0Qs1gNhWD5XfIU7KNuAxdOGU
Flcpd7KYNImgbtQZFMpqApf4+qRgOgBJmm8+1EfDa76K83XR4Rg7sxq5sdUUgW7cPi+odJNAKaJS
lEyLvhRjawaZrBakougmFZrhtu0cmM1muAtqDpc1U3B/7FurRaV0Iin6Lln9ZErg19BEZTd+ReXt
E73axs5vGNYIsh3aiHMeJMcFnvT2xbj9e4x0OHQlcFLMxJ9SdCfAdwL4S1fICEtTnA/Z5u4X0L/v
fkG+mkDvpAvUMvI20NhJ4JGRPpsuZUEmkXCIj5tM78QxDoXMqrE4GcxMjeJP1R0ldsOi9gsgAs/p
IT9hyP/yNxQoi8o4FwMI3j2wQGmneHLTOAlXU/HzWVBWF0lhnIdFiiZ3aL1DsQ6DZHlN+jJinfh/
OwrjOlBLXcAlgqZVbdRuYZOTksahYwpmp0VHYZwGBtzafqKIQag939TtFGmz5a3ly+Wz8CZIgXiN
WUTgR3H2Z4oh3+YsHjFwcrAeJl96MQ7JaXKbg/1gRQA0xUSR6CHHP9mbSEbTMTJAtLTDC1leb8Ea
6iX9bVKKGqf8WsnuYIyC22DOmvDKp83M4Zy/FEFuu/EPiuevf3fwFh9+1rLbSa4Iy5l7Ohvwv47p
AAfhNYfd2fGWm7FS5DCsKU6u1Jj43RLfj+qd4LvRS/rgLnZiGBffjrYytVjcDdfXVdIWXJCZV5/n
YxdloSgh5ae/O2mMq5d6uc7zDCVRytC+ta9bVvULxW2uW0wFocT2R8czVQVwhXS5i97y7hazUpcM
HfNfCJl2hGH+SLvXH4szJR+eD8ByvSyOG2CAHPFfaYxFJwkB1CttxhFZDzHZ73ZFKhDBV4s3EYw5
j4hgZKJD06T9ovRXrzDHtaD2RL/5R514k8HohKSkazXYyDPQ9SgTEERXznWHDkQLCuke9Ajrt8vX
Rn/zJXmMVpSzoVcTwhbSjCFaZBR7izOKN8BmKg9tVwhukO+q3r6SwyTeSmKOy2LQGF0Awm/8lINy
1Vl96efwawma++0nFD93Z9FMnkA5HKYwUyWGWWJ2AAnp2n3WN+22lFTBSL1AORzGI1pzagxDDW23
qi+lhrmS/LmpROf4FyP+Rz3YQVhohNZ1FCWFgqE3rU+7wEsZzD5Fq4qxpSYwYvr5L6iHw4R8XdfW
bTZQ0rWyObDISZ6vc/vGAnWB4QS5+lNX7i/rI1cgXXnH4goC2ockLu/ydKJNZ1oe167Q/sQCFTkJ
MYS4hUEHe/qaARQI7F6+d07ggc+mNU5fuyrvZhZ/p7rCLyi/SWPVfphyYzSo/sU/yXHzyffiRClq
sW36ijomHi+mkfHDd9sJZBQenNBrUQAwG3RknnrKnBdKXb7dl8eqoe29DrVWUWeD60l2IhkDKMqy
qaUUZ6zjMQCyu7ssd4vRBqT4ZqciYgfR+ejfd7ElnSZVSmmHNvlFjnKwfqXru72PbTgKgyqeJ+Sr
pQOEG8M0QeLJuP5JmePWqeH65RNo4EOM00ZSJG568+/wTQzr/aWEmBO9Q5BCGl65oinVwsQ7UMko
1ZWNV/Rla+O/mZw3gYwZlLZsETCvIUNVhvW2skrbK6Wx9YwZMMaE4rQbWm4G6WLdY8LgSXNy4lpl
ja540oLXZs51L5Hr5Nhi/tfLpSF10zQ51WASqZdW+MLjf/V/fi27zVnZi7StaqGEtiP7pdXAhmbt
VyXF3gBWlTZxXqZWR9tENQ62Pf4g03QwUjz71FbgpbhVTHS5gDeNMoZhs6zC49j2ck8nwnKkT0+U
d7ow3KwD9EISmP4aWi3mBs5wyr8B88QLZnvZTKYj9eNsNxlkD6NyVpX06zRopXdZMUQyGH0nVm2W
YKpB7mZuEUDRDp2IBJUvAV1CxVAw1sdGMgx6OsbSQfOM7UEDRcWwNH90hjcJTOzK4Pq3kUZksjzH
w3etKvzLl8TNZlTUy/97BibDrUmHPS0Tr0gajfPB675kn4arAWzuWO48Ji8gdM9uhaGLZwV7qcz3
j8lqN8mMRsQQ0rEzgp51fM4A06KHJXCEhKz19N9jY8leHqMLejMpU0xDsnZrvSzH7rZ5yP3harun
s8BG61ZfU0BfiaBDRPrBuMIKk6y50UMDFyt2t+Ilzv66/PVEAljX12dxpRdUAVEA7mQCZ6JoP/4X
GWhLvQ9TVT9P2FdANp8YwJcjRrhI5E9C4dvn+QBOWDer4pgYz0WzmuL5g96Mgq5RTCLVX/TfgVq7
rBCqzET6BSgPaguWixCkOE/ASfCz0dcrD7D4+ZOWAjaXUCRTC8QkByn83y6U2sYu7leT1jQKRWK0
gc/VFJ2rAwvxsgheqN/fJ9WbnQjFsMnfYJfYAYmKFHMvaEMk6alu1XAZLXROYxen/5+clcqulVZd
iqk+G3e69l9TU/VaMHFdPhc31u8PxviNHKS7UxXDW63IYcogO5ne+gTw9m9JE1ZXWYYVMJBGLR7R
XRVdkLtU9ANEesM4EjQZe+zpInDR2aLWdMmdE04PWQC+MR8+NExyFxQe+kE46HPZY6oy40tiJPtz
OiLZzzBgE8pB7+mgdPIp1NsWzF0gxqHlvQb3d804F4ISN7iA8DktBfC+wMwbkrBElBN8UoEYdkgy
ztsWrMfIF6XDhGZ4H4FiG0CwX4YTIa4a1uF8QNeldfzLckVimddFKWtVhQV5nG55sI27XPsiTA+4
tb/dDb6+hHdmOGdpN4GLilaP1qDvXYCxFMTHgnLQ+2poAbr5wQGZT9REwj2Dy5FBZRt1upNtTpzj
kT2FZtQ8UnxZ0NDeYjTyQDD3lvh1cPk+ue9DFcD/eFrYSCbZpTbSz91YxQvKIgf9VFwRf3HXO4q3
1LnmQbyxp1IP/SGkg9RAc7ABjvcvY4mgRSelldZKWFb1BFKJxc/jRT9Z/XinLkbuOVMPIN86spL4
r3TAqOYirVcgBMPcfkeu8gTcZ4le/krW5Ffb1Rg8Jq2/zBYmuJcuMlpMYCTlKPCQ/EvSdXDkqkDL
UVlMSr1syLhV+CzKrYk1Uij7rYVyafUKeQ9KKoGSU6fw4Y524pgoZ2h1iwE+KHmOSqKPJNDfet2V
awO0Jqi0LGOD3asBXbPLusANPzuxTIRLWi3rVxO+aix/SmlkSXEA/L9zI0e1+Yu0xJMaofrxiiGY
+/znZpmQZ4x6rBYV9mOxr9odKSa5cdOsLp7yfiVc8aK6deleqXPZGXZXLk0bD5kSSoZU+XJdhjWe
AgF2Rk42kJcAd5AKaqrcuKPbmLdEBqYD0uO9RAPsuSQhaFZgjP2cgH01dpIQA3e6SyQwEV/+fv+i
pv9IY30yxjGWLmuRoqifVm9AF7D0rGC9RYoUUn5VXdBj4pYE1bfTvc4R7e5zG4gDXi7kmI0MGi47
AxS4jLWDGXAiGt7Bzdp7jSOPfpJPEapCIMHdDD/LxMGI6zZ3P4QxGCeZMKPSJAqg0I80wm9+ZrmK
mwI6Nq/vnOh3oA+4nxYPSMdRLA7KmaFVnb7QDtvUfJpaEDT+tIfZzXNRUsiNeDs5TAaRgoViVC0E
2iX9bNqVr2C9DS15gepw7dDQHQ2SwM/H4mHqpG0Ww4btU9y9PeOMOATw364GBoYwrqtQ6izGKIrc
XsYF2SBA9+7XJ8DflgCjTaLsmD1WN8OnIcLrVTRezlWRnVDG0SSTOnYSxvdCLdPwYi0dgGIDZ0fg
QrmeeyeF8TCLMkyxTIsz5pZ+lcBKmUtR8bmMtdzVJfkx103RugFfPd4uk0mtQXOwzC0w5UKCLSlX
S6/qDowO9nQvUBCu79ydjI3b1mY5Mu3hAdJ39LLDeB0fQeUAphRwX6ICgJrklZVH5vNvjNJShfjg
t3eyGROwpbodpQoKIx1oDg2K4khpAiq1P5JTHHsiODXRYRm3XSekjkEoCdaBBBB85bB8HmRsAI0D
No9RlFt9cHgSgeoIPiQ7phKTXm40EzUjhPgHACifhtk+WbNoZ5y7zKe+XSbb5tjKOd1WAkOYwUnu
YIk1O1kgHT1uKCsTtEfNOliE8GqiwzEOeq70GCib+ILYV/xlvWRX4+f6MxDWouavLPPp0g+GVA4C
laX/6AW1eV042YWnTHOcCSQkStjKFFE4Bst77mY5NrmKyhtBX1akVy2eSb3fT4vfDE+X5XMDhIn9
WHCEckApyZZaRkMX18DdPLpbY3pxrvTu3DYHE9y1l4VxL3gnjLlgDLZaawUUTKSMva+BUih1bjbd
9C9L4U4GAy75nzMxrrsA0bRkg6/7IzGZsJHEPxEGgh0ZeGgfONWrkhiknHGiDhyl25q61pT5pfzt
8om4UmwVXKAOEG4xRvQ+FgFMcSG5UcDSMaRofC6lcChEQYF/a7aB/zgKRdtkhCTDmpvmmNPVg/fB
9TfwdriB/E0W26gYANq/KiUO9P+XxX/L7WQxj/GkMM2BaNCG6jugV0Pl0U7DEcwEdHnLLKLcp+Qd
KqhXsak5gWQq+J3+GN+h7X4Fo/pylU56bOJXSAc7Kg7bwQpADwNsT9oDodFI4Ff4KvPP1zQZG5hG
27bsnt6w9VDLwZS/zHF4WSv5mbyjWuhGm7TXw8ggSW5k9gacq7/x0Xb86pqXgmxdOFX1+jb44Cx3
Epn8qASZrdUrFFlrkACVvUXxsHnr6hR+a6aam2YZoLpHC8A3reHnvewKTsy91Z18+veds0Y1qXYI
JdKkNAwdGIOj5ESBqepHgFP5HXbi5GdNxBPAf8HspDLZ0zbogynlaOul5+pYXGWnfe1DCHPPtc2d
NCaHakAjPCQgwQ3LEWZiBm2m+8Z2VqcvufJpGUbXyA+ZVkb2veByqbpc+rhMApWXs4LsECr7tzop
KupKsa9dbxjFltXfoEQUKjDj8lqJNPrGVeBXiWIFpv8ge0QQTQA02QF15gdwxC52CtnQ8ba3pmhw
fnbYKUvIBIzmwTWpd6/QJbsVXCsvwu9lMtrTZtIwZhRuj745p6OkIzGNvgMY2jpQTDG6VkamQDTr
y5WqmLpqgHRaN9li1DbF1n+eT9360tZa5S3p8gl53TkVzmjxrFJHXoYhT5AkAP/uvVVu5QpwpThV
wlWTX2wnve9y5DLFmA4C++c9z3aCWORCWwVLQ5mgLFjHQTJ8ViURVTPX1PcSmGClYm/KmgtIoA5m
AMkEKJHiA7UAPQackIi4khv0Ma0BbG2T8gKzcxtKtsZ168Ch/f9h+rmr0wbSF5CPUppmViXwv6Z5
teQmZikM3W0M8lm3UsxO9Ml2Y5TGM0CAppOxGX9ZBrnNDetJnZOT2hUPVWmcpGI5LDA1t17b+3Ho
wxlsBnd11X6XZNNx1SYP+2Ii3hinquCrc90EMEB1VIIxbAsi7ff6JU8YysNgGT4KrXeXgA2qI/U4
BJYU/N4EAzdb2Elka2R1LI9onA8mWAmTm/4vE1A6w5UVZMfp13wmQRJKoi4pz+vvJTKKZ+vlaOdW
A44quua6Y4f4nS164fnU9zdaYot+nOpBwSoC0M7PKIL5JShFscV+ppiD6CD8wfTh/nhMqoLdbqmC
PKRf2s8aECDpEFba82VPy3uP72UwycmWjkuOGitwTVsUNpfVqxxweAKQU9vA8qsITsQ13b04Jhex
k1kdCBxvqJnH7ky3PG2/HEEPsx7Fy4E8F2uZJijMVIzQY0Hr/QfD/wYXu8zAaUxnvygoOXIZbcrk
Xb5CnoPdi2FSgHkerAL7wbA0HbVvzPXOUQp4hz8x6L0nYtRv1FNtyuzVxEPfPGGHOEtcul05ecZp
nCKa/xs/Lh/s9UXDRv69SEYBpzExqnmUAe0LblnFrb+WkXGjYxslw05KG62fa6/5hszuM1bYUXGw
PCnIPgHf/V5y/OGQPi/ufC1fI9vc3A2csFog3fUPTaTHHgrVbe07vvqN/GwPQGtzfMBsyZisie/t
+/qqDrTvMni6nC+iiUaeUuzPxCi8ZG6VpmgIVhkIc4fP64IVyz+wKcwUypibNCyQdDB61wOqp5Dy
VgkbzKmVUn1v1VDADiBI4VSNqYvcvxPwW/B0cC+S0UFlXPsiTRU9LCrL3eRDDGi/y8rADSh7EUxA
MXCsuTbhbM3rFW0AC6yR/2S6oHSh0CECiVSjWfUzwXT2Nzjch12DmlRTm49wFjK2ihHCNL+Oqqvy
aPQhTQFFM1g8zcB8MpIxYOzbGssRUhfGSlo0B8Nhfm76SNNe5F6gGdwC/V4Go32bpq/VDEIujGtQ
qIT5mtgu+VZcN0GPBZHlhnwlEVqQf3SRbyejJ9+9AA01bfrZwesoPaqn4pCdHE/3rUgPKX+uaIuI
O5KyPyOTuztzP9RWMiphrMk/ETX9JVeut8L2SK637gwo5jJuPrXKcmXp5eNcOecW/WeLdJ/61PQb
7PRVpemlrXHYyuIXUbCTJrgPXt6w/4WMgU5DnDpZgq+QmuY3e95+9lV+7KRc87U4ORmyjfm3cvxR
JcljmTuPmmqJtoR4b6r9L2DsdS4q29km3BFFdKxPGf5vD1xHLPRSz4pvUwV5AmpY8zAfRB6Q5ytM
1ZQxbqqq8FLM/NpS1nrTEKQVU3nWUHsHlbZA4biWtJPA5GUx6kazWsKSluoLiu/XC5ooUvZ0+Svy
hFiYdZAxuY3iHwtM0/bV2LcANsK8SgIY0zP4YCxVZK+8u0IP0qYUMCC0+wBxKMeNPuW1iYYachZf
OTiJW10lR3CwgqVLOsf3okEVrkSDDp8Cv1+32JkxdQJCsjri66wgsVUTbyGiB6FClYv1q9ZOBGug
45xobQPlG08bMKyVR/mritkL7GMCFNZLotQIaV1osH7HqVPbuiScsb0Z4zJZZbVmGDceMLS/a2GG
0RhKGh9PnnOtv9SP6VXhz1fCnrroZhmbS8eiJm2Nb9n59Njl4ZVh+uAEFKpm+tRciz4l1xPuL5oJ
mZqyYdZ1LUxUMeYAG/vOc/u5iIxgOzUABTqNxyYar7YvbZBHhbgvyzUQwzRsC1uvmszCf5hNE2uN
Ck3adPBnF/Znx05uNFkUXfjX+iaG/n0XXLYEvYR+gB0u1eTFLbgKLdFInOgk9O87EbVmtZrWIWfb
Yry9Uv1naXfRZnV/9mjeXRljGb2TkEWmyWF+BM0DiMICCexqvu4qKGbYV4DwrgRvWNHtMeYw1XOS
AMYe1RmieubwaInYsuhP/mBvIK8yLQwE6M5rWre7O3iYzbJrCJDTl6qyg7oL1Kx1S2DlX/bH/Pfx
ThKjCAko/8YWMETh8NIcpecCsSz2m8CIlidyGLD9Ksw0uJe3k8joRTI7VQcfSdl+k0OcoN9aeEkM
rGKbQk+dZBfQAJkodPOyUmsnlNGRSe+LqtUclAFeeRRfISPO5ZGCnv9G04lXX95LY/RDGlBHIrDi
UPubd6QF/pNPiUcMQHb/FvEI19h252PcpNPqStlLuhmayokUt4kElqTky2VdEX04xjGWylJuYwql
VK0GNHjPihZeFsBNtC0A54KdESuHIMd67zK0aiuVWJpogjVjajZoo3YK7MFXvq4hIAED+Vv/XPTe
IoIv4RZD94KZ61OL3MlmgqID5U438UaSANAyh0pQhg7oaXzBOWmy9sG8d+dkblLXc7spRsRyWijP
kNpbMDjVL0LR64j7yd4EsUMUuZLZA0HWEupFGUfFNlyX2pIGguNwpTgyuBNlEzt57BsslgZJLRJk
jm3jLQjSqVdZIH0tveXTiC1AC/BqQvw6bjq0k0l/085DznFZbqCvRZQuAXwEGOuyfbTnR0M6y6Tx
qjgROErRGVmv5ehtbY+qEdrkoaarNpuwVkS1+4NW7I7E+ChLVhMzNnCNWzUcqzR92nr7SNLq0FWV
i62+NphKrQvqortv9fxmm9WDpKuYP0qNT+OAhdJxPcZF+WW1nFnwiUWnZw1zacrKlPAW3ZzBjQGP
2XWCehy3UoE+1T9KxJigTux6swd4aMpjRMcVr17DAiWl7Fz7kJ40XRQUeE7TBiOyJWNvDBPuzDcF
Pv8I1k+cyhzncJvMUJOcsO86kGIlvVvVzXGTs/u0BMZKoemHYd6u6iXz8Kq5JroZ9fUmcoA8rcbU
BR4vFjBxQQ/4XqvTtFsKaaZa7RVSIKun5Vx+mg66v7a+Fsm+eYXNjPbc3FD2X9Ge16s3YBVwL50G
0Z1N1Zlc4JWNyLzKJxSk8Ma4tj3zKwXuyUOAA8OawZdj39ABUnHhl6sBe/FM4XIdOyMdp80AfQGd
mFCk1w3ODeRZ3anDGL7Qh3C/P53xpDAIiDeMGx6BUyFtFUpVcxlN4MHb1BNpN4Hj4MYW21AtBy9e
AyGasZ3BKLpmGy1UVn6akQxwvVRCuYBu7Fk/00CYXvEynb04xo4AfGBro5aroW1ltZs46rlS82ul
SYxQs+Y7La+OZCxRDEyTwp+aISoldCk6R/sTg97/EOZ2AXqptXmaqq/4AWiaUUh+6zPNyYG4LrvO
cfqjreSdSBZMrqqtQQO5PFKsxAdQzRHkziRMAeVCKB1afCUmfOM5xr1ExmDR0uzHXFqNUE8fCusI
+h6R+vDKXnsJjFGOjdTrcgP1+XuAKTvNd1ZE81bxaj0NMB/s/01TbcYA9QEvASyjYFvJMO4tZb7G
/4tJfbSyclvge18Rqj7IwuwXgJcdRf7QSV86lJrUFMdaMSDVg7AuXK6KxEu/pLNLuQ8B0K9jcbIN
Mx8wJHYNXuI0yK+JhpadaBCF6wfefgvbbC/03FSbBX5PlSNNB/rJ2AMyNhfsPvD9204Moys1eD3i
bsCR+4CWpfKw1WaXrqhT0mX5sNrYuBAYId+l72Qy2oP9UAAnYUQJPnU564WvYFsn8ybVt8CP4TUP
y1V10L+nvZt33pwFmOeV8/A3Hn1cr7T7HYxqTYXlEGlq8DvO1eOWgnNaAm8sMKTc5lP+9U+G21FA
0UHNodkWRtPeBzJ5WnNtMQoL+PYv0/ijNUSDUjxLoXOY4HNHPRbE7u8FOHI723JcqiGm7VwMuQeS
/CWPXxDVBR+QlxDsBTHevKoUY7FKCVmR/VICrK+sqkMxnkAsd9Vmj8UiMEu+ODS/8PZCB4fNiKZc
r2VtRPDAe9nFWnaYGY+TgtJbo/rjsAR5cy94O/AUg8Kl/Vcik/TK6bouKgb299WANDsSpH3LzW8k
fTxb38tjvtzYWqQ2C8gr4iDrztp6LVcvl8/EVQ4KvY42GNqJbI2bxE08akmthu12qLNf8WRHICEB
xmcXXhbEHVJ0dpKYRxAIOmeUKwv1NTYY5+2g3Gin3yHJ5N7aThBjUFa9xHWZQdCmgUZ1yceDvYqS
X25IQLsLk1zoHdp4/r83qqGvnbq2KzWULCzPb9UPO6luigSbFAmaBR2RwiUpD3VTyb6qjZWXVv1N
DQKZddGjCeDsQNCKlkk+5MZ6vdb6j1wz/XxoT0RCsppoD5o1RHMXD5HgK/ByAIyeydjsd2xTM5lE
x7YRMyUNv1u9NqN88l7rB4Az7kcP7za/O/2GP+XqGAYkwCmpY9CDbThISyJhLAMyza+0YFEmXnta
KreM5LsBbNWqq/p54UrnvPZE0ZI7DuLsZDMmuwx2bq4EsuW/wfK8FI8DA4MC6UnkyLkxcy+LMde4
qSzJiaF4qKQtqBemBNumUkDW/6JTiysL3CrUXibjc+e17PNlLK0w/pw/5nfZlfVcIVJ9ic/m7fJU
YkOevkWEySsv0XM0BQ9SsOrSKZf36t+qgw5oql4FDQ3d2FMQI60bLUoP6kF4rVw/v5PFpAXgDV5U
bcG1UhZaLQ3mDdPpkrcAlDjR6RBs6lIuSCDr/fyzNBOPIVqxtx0NcxvvD2qTIUtHkGyGqdw/ylty
k4/5cTWUw2r8kSveiWIcpFpjxQ+TjnjRKgCaqzxgOblz/mUdRXDPXHvcCWIc5BxrvTN2kxoW+gTo
77BUH+b8s5kIGg9cP7wTw5jeiAFBx5I6NcSI1LmYalct4rtFOl72aCIpjNEpDunrcRrhXNCgNWpv
Nn6ojmhRj+s1dVrlhc9UwCH7XgsWTZt7ScaNJdutBZaxxPx6+RT86LiTwCi5VUkOMWUcQ5X7T1sT
XxUIFGCW9qx59gw5+z40+pNTpF9xiaJinuh0jI4vSpvEORCIw7bvgwrF7MTK/Mvn466bOLvzMcpd
aUXeJQbVOdMI01S6tm0C9IAqcZ0cqB5YhPTJsGGVbLDOqaUeTbs7dPPYur2jurXVIzh23mJZV025
nmoU1VMNa9FGdg3Os+O49ZsglxXdCWMj0zCb41gNuJOxuBu3xVftJBDcCdeJYnJQszAPhNjIxuKG
TCSDcwvlT3MgucYhv+2jOcLQ07E5AFjF+kTZtVXZBdnzcURdWuRauYd8+wHsWzInS1fYNZRuwGsL
S+3uUBHRPCavfYDJfrxwAHqAQMHYJ04OhuJNM9B+BPROXMleods/6hKEvoaau3Fh3nTpEsgGka+0
aROBbWkfc3ZDQ9aBMWUMV398XmEcerGy1CqiPkjul8f+GjuvYCy+m85zRIFPULg9L+hpZEfdX1C+
S7z6VvLLq/geOUl6XQORa/s8fxM9djnJwvvfxXjHrO/jzFDwuzp/8YHt6GefnPsmaI8DaCVARirQ
549u8r045jOMueIgGYU4Xf46AuVFguXpXSqQIjwVk47IhjQ5nU3FRGuA3PK0uIW3RRTLHMu+gSMI
MR9TAwPvWsdQMEyHbPwDnt4wr85YwqtU6y+5W/3WHiJZ7c4jgJbsovDiUljios7wfS3ovUjmuxlb
l6jzJqv/aYe1zhmHzXxwkQYyoNwi4oE6+rKj4PS938tkPh5xlKmQbTgKeqspKiG2hGvVXYrCbF/R
wdxNci/L5OjLu5tlPqQKTORublVUZpUDaZ/T8i6JBa6B/upLN8m4PzxC9LK2cZMm5leczfgOjkpV
cqKpG49qlRwuH4grDVgP9CaBXMNu5ZVt3FZWYxvhKt10683YYF/ULVXo5/TzsqRXl8YezFE1OB28
dz8iWDfpkpldCa6av6ef5vsGK5abr/n0NTDIHi2ng6vmN/ZWPjpbmiO+SWaUM9ZAX6jllPxnTlVP
b9YnR89vW68zC83rVyz/Wd1NU8+VO62m4II5T5H3whktBUCDauhkfEUZ8Kdjdsp+jlgjTV3tVAXl
Q+Kb99uPTjQc9Lrzzty2AeALdEXApI76FpObyWALAxINPmwHnuX2r652rcrF6GtQg+w2CbSbdArR
CQJB3lq57R1g2MS4XZw5LOPdj2DSt2Fp40QpJCPssZP/FwZ8f2ySV//ES8UEoD5dVMrdIVKeBm8B
x50nYvlV6Ye9dAnUa+26YXbsDHaKHaOwassKHOuDnyVNsBkzuMPA6xX3V5Pm3EyJ/pSW8qPStYub
AYAV2WUbOH2BrdGO+HKlRtkQH5VJC7AA72+K7RfWlniGUSIP0efCLbGr64Jj6nlohOAGHAvFHdrY
ttJsAztyjD/IExB9ZMpm/cfLjdePCB/A551QmdC8wSv9/DRf2SIgHI7NYPEQiM4W1BPL6oxYudbm
aSpslIvUIpKNRPMqTXbtuQiAwniqx+TTbJBTlTg1Do5+g8BZcOLJXjw7K2slWjFjgtXCS7r4KzkQ
PMpuAIKMydzSrwGDfF18E0jkZET/R9p3LMeNBNt+ESLgUdjCtqUXSWmDEGXgvcfXv1PUfUN0EbdL
obuY2TBC2YXKSp/nXEhkHoxZCVo3dZLxXtrXbWmXnzVsXZu+uits4SdH2oaL1nSMBmJJDBGuzMZ/
GLYQF6FtKXFlvKtEhDooFqAG0zul5hq0YmBFruko1vQqGhwntvks18IZL9YFUiwsTaNgLB34y07/
q84sxXszjqU97GonWexT8Do+db5xx1tt2dJmUEAgrsckNEZ7ma9chsZYTOKkeyHI9NI2fBGU13I0
vxj5YWo42eNG5wQVCgxaKrouAg6O1eGWjLGC5Qn0m4hdYVGt8oID0ivszIAbwo08qlA5+JzukwdQ
pXmg+OPc8udM4uIHsFpstlpTqSjwQqcC3/QyTJyXfnOsdgqQSVDJDBwexPzm9/04MovNXxdCimhP
1D2xqTwp8aLxZwECOq2KrGLkYQJTG8Ca19X3ZVH6TaXJMKaP41F4+fQQ+6MHwdx8bCt8RgNINTBZ
gKN9QlciINvogsRQwMuouKmgulh4bM9ynblGBTC5bH5Nm4HYZtmJVll056ETfNJX57KuOc2VrROv
fwm98JVDEYrWTIkoKKgJGFYHfvGs/V1hhHjSD20W2KXwlJOv15VoI+S8ODz9+0pkOPbKIiSguF2i
4W6Jl1tRUc9mY/Ki6S1fuT4aEyR17UTKLsZHLn5k+2/fwFX8C0NCln6bPlEUeD4n19bjWAtkAqNm
0ce5knEwQw5HG6HpY65Xz//w8QBRghwIkxufQCdGMRkSMYtVIJrdhuoNmY7t8nBdxFYaQqug/8lg
dAJOMmy6JFQ9/Uv9TA4RGGfLL1JoUb4g3SvuhTvegMimSqwkMiqB0eUobnNI1ECaWSRYXSkRuGDA
mHOyLSe8PhmjEkOixFOnQw7dL1ftFMy9+ldqNFEa8TGex53b5x2MUQk1rPrQDCFQPaOm7Sk7s/fS
L6bduaKTOwDGLqzRGnix8pbNXB+TcYdt2FXNpGaqN3X3QvINhmgnLzdGatgpxhmuf9PNV7a6Oias
Qu5RCPGEE2bxgxp3t1EJw1x/r8i4vy7o+qdUWbDsTJ3GAtE3UMyN/jEyJkfU+m9k1DrOgd6LCawT
+Ph6QBe6tE8VhpWGYcATS5/lAyJ9X7CjN+0BTaxdrjn5L81VDiKwkDsse1nzMQSrSvWKNdTyKHGO
vBnXrH8KDfFWpjKJdFPOm0hFxoO96jsQMqKI1Fr9lxx0650r+OF59Kju8hsim8bsv3tVRfqUVqJr
RRuww4CvEKJaqyWDEys8NLWNYjEKhisZjKEx5yxLzQ4y5Kk6aGX+kg/tUZ87pzdG0wHYoQvkvEOC
CSAHPgMjGnHpjipCrBEry2oenpe2vZu7cbT6Or7X6/jGrHU/1cZf2WI+FETlhD88FaR/X32Tsicj
UVr6mqPzEu9J0lk1KOiu6znvwzM2KtJrQLZrDfHMGBme9CxWvASeas0nBTdlzQDHtoJ9DkbBxU6V
p1IosXf23itVXgS7s8itYieWeOQhoWzlBWQljFHhOJRlksuV6hEFhaxAtMYo9uTEbVG6q9TQiUC9
eP0D8iQymptUo0DSCRLN4JCi36AEJ6W7H+XR6rrWjTOuV6Hf69r3ZNS4rku9yCeYWw3vc/6eHtT9
6JmH6p7PokOt6TVRjAaKjRApTY2zqT6QeA8d4m5YXj7/EU9FWCUUxjYwpQRUaS6Qnr7SVkXsRzeB
BdoZwsX93KqkAXftQyMZN6k0QVJmYIuBOPmAHg9oK5xp16JtgBkcuOfR0eyysHTN5y+xypvekm5k
onUARil2NCaesr6ZS+otPawj7ORfwDfOLc2V3eJR/ZK6JboHsZ2DmQ7jfgf5pX4Mb0u3dEbBHncR
J2rdfP2rH8Pokq5hwGuIccHFVNtD97uvvl5/Hdsa9HFaRoOIms1Jr8LmZnvQB+1inzJo/WuKszoI
o0FtPnZ1V+Ig2OE6hbvWH3ZoweyjG4ow9xcDErxbZFQIZTF16scG4QEeYbfPv8VAkGiOxpnclnsZ
LMbST4BAcFkLNlNysjonE2tJvWCQcKHndESgVmLPJHOGl9id9kjIneq4HCQ3deLH+TRG1j8N3cCH
ruTT+175pEXoEdES3KdyC05b/bexC+/BXWBAgXuv3CtuHWHfUNjzeF828IyQgcg6IBllUFaDo+dS
cDaSscurFLDVQBGRHOkoYUXOAhg/0HqAh++k++r7eFJ/jp5xGPzsS7sL38q368q8mapgXAMtR0yo
oOnI3LppAhguLXHrjVPt413hSZVDvlJIAsHXENa/GXvugNvWE13LZG5cLEgsZz2MVXHSZwvTo07k
hbVlAkBRsrVn0v0NqcrWs10LZa4ZA9ck1GZcMzDYg3vxebyZz9qJ4i+kexV52egRjFfVj90CnKx/
Sc9WwtkR9nYKgdYxQscjJfo+GLNqoQC4K43K41zn1iNeC2J0SlDHQhMinJKcB0d8Lpy6tDUs99wN
hza2psxKf9D1T+BcYVGfN+y0MesHjf5QJsKEKsKgjYqKhg7GPtUG9cPWDxzxZ3OkS65uAnwhTCe0
2AeNHUqjNJ0rX3OKU3DD6+FuZiDrH8JEMIWwyHMgwSM1TuDPN9VP+qaE0AL7fK9alAYWCMSnxC3O
5GW8Nf0O6/U60C5ezD1vIoajd4TxR7MYytog4qcAB3ynHP+4i4Q/U7dVnV8fmXFLnapmaRwVuHkS
2qZWF/ZgZi8AfX2cBdkd+skW0wWjEtXsD8b4haN31BmxYZWJxgBA2EwF7QFGuoAyXG2kUPDxoB/K
++GE7g4gaVovuRHOpv+OfVxbvNLmBnwCVbgPsYyPbIxSJESB2ARA5+AppFxdWouVFBrzEMRa8Z3k
VjYGFECg5V4/87YV+5DNWM6aLC3wS2HFIu23Wp7H+fn6v78x6XR5OMZM5iSKtczAayJ5P7okGgYr
Tsvd3M+iI5WRPyrVWc5j8LbMeWI1jf50/QdsO6jV12VMZtgXfZzo70ElnV3Eld6DqeUo6wCXCnZ0
CbSxockAsUvvDo2d39KNJE4ushnZrq6YHb0hWS3HmE5QPQHe/0bxhsjCDQ877M578iteOO4YqxZ+
4XcJTzbV2itarTHW1NR7fagmeOg/1S40CjzB/oEKKHpAnY/UC7BY17/5trX4T6k0xoIOYd4SVYBC
0/p56wOhAukJvw27GXStvypjIEMJFDwyDS4HbziBXBGRlnxHEkt6MY7SC8W9qdBK1I/SGd93PvGO
yTEXGmsU4zEeW4JLzZXMUXsszEx3cuVELQ+8lH6vazfI2KUwSMtEJ7C+oy0QkAjSWpTqqKZVAjUV
VFi81ezNisz6wzIWKWwxM4qqjOott/HNfBhnJ9sbnoT1DidOreyRMseJr9P34tnA8lrzAPDmWy4m
PMc0saicSTxrQ5fg4aqYXTe8+ox9YvEuP0k2qGlR6sr8mdtB5MlkrJWciJXZt9AomsOXD8qO7Cu3
c2lQ1dgzFgO5+/Ybd0txm4ABhbwXkStjgKsolmNlhH0ElICHVfFDgDZe9D3apZ7piLzu94bKXkhj
ztcrqonoEbZAPxs/irvIVo75F0AQBR7Yi2aHNmfJTaFa+sN1i7Dl4y4EM1aYErAITdmrHgYQbsEs
4EqOsks8MbGmnWlThAFK0hUc+e2YLWVei2bD1sEstcRMBhq7oPQeOxRgo9oNO+yauZKLdH4Gpx2m
Tm/HY32UD/1B3LWc2acNg3jxExgTHIigoa3oA8bYry1lwS1Ga57Q+ftJgjy0ZrO+Gyrp3uhCLgvA
hkJfSGZN8Uy0LpKhXoVpqffj78UpgI2EcfrGbtzBRTG383lzprzTMma5LYyyj2ghTJIX8GaiXBK8
BMJD2GrgxHoKRBCFFd85+sU7J/37Kv/VMYQIpCvY4mjfg+40dQcQstn6LWU7LWxtX5x5IfHG8jQo
2D5eLrvJpy5FjB1SfFr1XKC0UXiYJ9nrt1SX+Ak+5+ESxiJLY5IVSwJhA4akDTECtfKIECK2q57j
bbYCpotzMRYJy/99Mgr4lHqNFYwm+CYk0VfkIam3jEpjxX0OCs8g/olK7tdxMn1dwZBTOQYPESAc
gz500rr2xLw6mNVylxWtPzdBZalR8GTEgOWrxnPVZv71+9+IcS5+M2PX0I5NprJGAUAZaqfVJxhs
SduFIhcGeSvm0CkDhaiY70UPxhfLRdeRGCBuiG3i3ZDaldeqR2lHt4wqlAed8LGzw6fZEU/xD/kt
Sl3eKPGWpq9/AKMJ/Zw2sqDhejT9Vy01mP7aXf+W9H6ZaOPihMz9R6E8jDP1gRPxA3JKlNtM90oM
Y3E7ELyjMLcWYFit7uitjQfztggsup2WY9B1Vl0Uf4E5Y97xqGG3bNP66zF+SJpnMrc63hHgNc5d
+jBHpReX53Dcz/LvELsJCSjK/0/fU6E578o0CWYlxeEE1ycJhh/U6PyOOZq+RvIVWaEzltPjdXlb
Kdf6AhXG24iZECa98m4Lafgdeen7DKp85Bn6TRO4+prv0/iro2FzuhZUMDPAq8so/hVOkFjZkfbR
MUh/xw0itowg0OUxXQZGSlT6GMcilFoaC+RdHPaLAl/CzBPClrsBIUTvLBj2QpocevHb9Q+6qaYr
sYxvyatyiUmOokROMAoz3fQGL0fbMl/rgzFGZZjmmpAWNya0h3psQSa8q0NuEso7B2M56pqkwizh
uen33V4FBt3pTzUresh/Zi4GSU0ufMG2hqy+HWNMGkFCghYiFhi84qlCYQM1jYMJkIjKFva8ihlX
GmNQAGmdCU0BaeMBMJ5eeJjuJxsgWcBnMLnUn1ujyPr61hhbEnTYdjNEGEqA+0X2cKKAq+gT3eQu
GUGuXWHesfbkY+lJNVKWCID1vBjk+oP4xByu9glRlG5E5xwVMrWIv+YAy0UzWnwoYqHm+IXNGP7j
vJ84xKd0oPjn0J84s6Kn8ibOLVqcDV2s02AE8AS+bbz6/HZAUYGXa29GJWvhTCAbYitby7CHCl6U
sgaIFq3FPiov8Y4WRbsdqsOSRQevKau4VtvqSUUu0XOpxTf9x3/6DISFS2M+KRnqjiH8R7IPDtKu
2dHSBhIGzrf+X3QLE6VYdAFmK9uclwGKRhYJN9t5vTu79CsrAJ56096WF3JXdoCQpKfNgXK+wGHu
Uu08/8uYJxT840cw3xyrh9k8SDOtwwOF05as4rHExAmlbEp2yzl2/im2WQlkv24mL4na4NS50t5n
84y5S01tnevmfNs/InyTJGKK6Dcz71au57aTFAm9TzI8C5a5TJVlKMvboCJ+LbBZgJRs6Y6xjIU1
juhtQ/+faDYWGAxSSClBLgqY5tdmL04Yjg795JlyONNZRO0vdpq3xkxxjR9CmXigjARVjSaReMbt
jHG3HDhP4YEgYJVccLXxM+6tdtyFQEZvkNwWbawstKaR1jadcu/eijetsQ3qpl151w8ed859M2xd
nZLRHaAu9FjfbmmRTLQpSBfQQvfKLqzeMQAWFFjFU3EoUoc3877tVj8+LxMeZEKvlouO00ZG7qu6
aSv9E0dt6Af7FJKrYIsxiK4an5i4O0Ec5QxAmp4AphCsuvipXTvRAzim0RLgmdpNHV0JY5xoA1Sy
eqFR+aRGVtU/JuN3WX74P56IeYPdVNSJNOC2gjNtllcF+lmD1TuSbTxXPo/Y5fqRFHZosGjbDGyv
OBIxH7te8OZAQBTOW7TfYKPHWP5/X05hRwbxsAHmWuB1U3hmklnF7XAbAjCq+k2BAlPQZIPyR3B4
Yc/26UBuDE4SGSN6jOaD+amuu0bEhVXY1hnRiK5kO8VqEufO6MV/1sIPOYyix91cimGCOxtew9/p
s4bVmbvCW47NUfL7CnFdvVeex8Eq0ZnlnXHbplAG5/85JP0Iq1RDiMFGMQjUIWJm9890Bbbr4Iko
NK967I+8ZdNts7mSyITLah2LC6FKMx/Ew+zmLugKH5RzuU/eIwttz/m89JqufV4mVK5DBSC2BCds
HGqmQWZ7jv0BzLm0FkxbzdflbUYymPwDpQgwBj/Nt45jkiSKAK2hoJbKLsXswN80abZj8pUcxhkQ
teqiQIYcapd7HYyuwE5McazJbURs0PKS0s2YeCWPeQ1CUIC9tkbQYmj5ORCDQ4QMe1JB9t1OhXf9
G27gzeDFr4QxT0KKlSnTe9h+8RDvtBc6j2vArZZYf+TF+ltTwBeymBfQVFU9gXbtT2+C7lVRLLrW
Nt7oOyj3QB6yxDcD/+czmdBjfFLN1TGZp2CooKoNEqgmqB3sHpTfYyRa1z/lpvteiWC032h6MWkx
9uZ1Ue8Qqbc79SxLaA8MOiicOW+Ndx7GxYHbppdNVcbTzg7a1FpEnjnH2bZXq/MwDk5OJzPoZGhG
47yqB+qz72KUYWgy2tgmVzu2E4YPee9B78o+NirJRzN49z2To9r6AfkRhc3ZiV/ei2r7Ae0OzR4m
RJnjMb3lPbvtqHr1A5gocwwiTOGnOHDVq79DMT7VsoCN0zDcgc3uoZ1ASZBmRwksLN2Q/b6uPJvv
EKGRSYk74CJERkGLDNtVXYsLVX3xWQSNFE6OcdH+p7zjTUxs+gWiE4pDAIwJVKMuPRFJs0AJBmCW
ti7lzx39ZdehmUTBYPVj6nGXR7b8wloeY2PqrgXzbGfQUc1qnz9UXglirPfWjUxjCq6r3Xoca3mM
nVnMKR+aEPLaLLPTqrUzhdeG3BKxMpvvPmOlrCoiiSH643v03yG6y57gAqejceLcbh5QP8CKn1Vx
sy+eWPbm+ogMcgMVDUeH+L3hKF7vo/jrt5Ij/tAOQfwXy+Kb/cf1YZn7U2aA24g5pMr31b6+TwHz
pAP11S6/qFiLpQaBZvHKPvSy+2WyivvKl4+8geJt+4BKggJsKw2mjXme2qzOxIxhX5Vb9SC7rW/e
RG/BXXo/n2NX37fO5GrPzXdamAu95U4uOBUN+gI/uZCVfCYMqGqhB/yPAresJ0D0vG2M3gpJbI0S
lz6UHuWaKOaa5dowk76HAo828aUTonAwOMAY3P2FMdh0WyhIG5IuYwyWxWlWNfCFZ6ZKE/oJKAgt
9qvr+9ZfjjrgZQJrvBWPYf8XMf8W/IJOK+H/I5i197IWiUpKCdrUb2h4ojqDOhjQ5u20REyMEQmH
YpOoDxw7S2/p86f9kMpoUZKagSYVuMXpFRhJiIjpMDfF/M1cfl6zHTquzsjoDIx6opk5pNENldbK
v00WIp1TskM5944XX20r6MfRGK0hYlonM3yM1yrFbkxyRx5BwWyoVplxhvvfoUqvfUXGIrRGAEay
Cd4qCdGWB3SIj1bYfZ6lro7tcaUWgGSu3hSNbNXLfJbUGFOwA9nF8ptuPhdlCFZf2IhZe8p7rLMK
3WM9i6c6xh4jAfub/EPqc0uKe3RpDUeY9OdQBqn7UNrlqBz0jrhKMdpdPYYI49pjYLR+I487teut
0WxtOcHQ+CS7I+DctQFTmDW8WqE5pZlavSqfpu6hrZenGWDByTSAeNF06gy8s4XxCxRUO6UC/XcS
7xPhh0y6XdjVNnhHvXgZLZAXysFTap7TKbauK+ZmMrPSFMZnya1s1rlIv+heg01PfboQwwcn3HQg
KzFMmNGDdleaBDy6sTZ2qTRhnIRLNsB7YkwgHCcLECoWsLHQIgJ91pj4bTHWTQe9ijOvH7p1IpBw
AHYWNAMUKucymFkAt14kxYjgQk8dzOg4aaRx7mYzcSEAnJVBQgb/ozAnGsqlGpMI9lj2BwBCYADl
TAm6CnTvAGvkKP7wXHvCV80Jb3njVZtuby2bifRJouapTuB8haXSLVGMZysV9adUFr+p4nhQ53Bf
SqludU3YWuIkAAke1AlVn+8I0DTLLAd/mSDcJCCDi2LlxxApTtaquzlQdo0Y+te1eGtMVF//WuY2
jNbUiBJAjen4GZ1VLf3Y7880X473ZoMptHmn3qhn3nzSZuVqJVhletQSOjs9Wq5U6epnNI1RM828
wAn9yZ6x4xp70a7xuRWPTeX7UAw2JgEScdW2EVQdg0HgmgHNAQripU/RQgA1elRSp/rFy1O2HPb6
pIxPCUHNLeYA3vREJbeLemdq36fhAdsj1kg4dp77VRmX0qvGVGozzMXg/dkzL2TXSFAjgIcG7KIN
FD7VCjsrv+UlKbwvS/++CrCHRVRm7C7jPgGb3ojfAn6UtWWn1ikXY3LNLpWMrIJzLk7pzZ+atHEW
PcpczQ8FPpcewTMAUBnACQM7nbDz02kTjdqiS6EfVsexvRlqFL6XxhLr22U+zdgIuP4QP3++S3FM
mAPm2wlsGwowxpPG0qOjpD/+3wQwWtjKTdyPRA79EgZJie4D8nRdwEbsdHkEVveWSCbFAAl0Tqle
DjQlNr9QXKxuQCF6SdzrAnmfjNE4KZWKYMnoJ6uxHBPfdDjYdQlUoS6jpssTMQonzGGCVQMt9DvA
JbTTTk5zS+UR6qqf7cOlFMbFF6mkzUA1ND1lMlJXzmbR6ubiBZBqmVMFSWghkjnFgWKb4Qj80nR4
KEElgqUk+R5j0yhbTeo3KW/A0SNXeyWO/Swy6yO4ck9G3mFkT36Npd5qagdDc83UWJqA0Dab7nNz
fqkC/Twq4dchxMJTLwZY8JnnfVsNfjCNg1svv4su/yVJ9c8+yL4pQvhYtdr3UJ++jEWnWHOl/5SH
dAb1OoiZ9JHXGNqofODbqDJ4tNCJwgAO48hNbBwrsaJjWDh5nO3JUU4oQbpJ8kjXVP6Kd+fzPtCl
RNZ9L1IRx2EWAFuP+PFxOZKTcgiOfJyD7feyOhvjepOqHEIA1geYLyj26REk5Hc0j8Lz3/GlfQ5X
L471PmS4Ms9Y3566xOxDX+7rnRFE923avA0aKN9LcTqXUnIAGcDkxR23Ay1vWtKPc74HTCvR+SiU
RZ7XoT/aCOABUydbNG2t/Zwypu7IU/qr/jKA4AQb83aTWkAfMDHU5TY3tEpB7IQ/SMu55PcCyuon
ZZkSh6ZWxj44k/flIdj3XnWj7v6ihP7ZZ11+d8Yo5kSbhGqR/u2SPyeUl8IYi6gEUzkXel34oT5Y
RpK5qQasjumLEtUc27tpGVd3ylhGrUoMYxEhKV+Mm64AEXcl3Ja69Ou6Aea9kXdYwtVFmSNSE9IN
oU/yuwyJ1gjgMYTwQ/ooe3/DYLRR5Lj8hIzBkUYxFeQsyH0MpWI2btr1PdaqNbGx+6wW35S66HZ6
jJWCcVROoLYorb4PhLcMwJTAgZzPCUgh9+E4Bd71L7Hp7FYfnDFLoQRMTXAr5X42eQ3g9ovk7bqA
jWo6Pbn+XmGWpE80MWNJcmlMYY7Gw+QA/vUQnzWg5/HbZdu68yGI8XfxtJhDrnWhXy/7cNoLzY3K
RTunz+qT514dhrnGBY6vBudu4beZ0zn6IXmlOxiYnW48bA8dIjdwr3++93zlmkT2gkBiOSpGHvvt
70FycrTiMSsaW8NX+ZvsK5ndkL2a+7KP3W3MrSae6VbgLd+Fe8yuPioBKC9rh9xGD6pVx5b6qMp2
rNioT6u34mu7R4uNu1y9kSxc3jjjgKRGLuNkSgOU3ZPOzdvhJow6LGiMNykIvNAaI36pjXtV7h8A
3O4RsfoO8q0btUmf1UGy29b0amneX/+QGzN/+FUaJk5UU8cSKusu5LrQUPRYCl/KtdkBitXXvEjv
o1pxhWJ0pHBxulqBuzBjqx1Gd6kU0+qT4L6K0aEg2pculQ23yKuXNKywH6+hIsX5hZsKrOkgVELH
Tv8EhjhneV8C7zrwZl/30RZ9SvYheO+FAEx2CnqxfeOmwGbiSP1cY6bf5T+pLAKivhSoK0xN4pdg
WRoaDMSpi0tmwIqTg5rR+zvnC8jB1GNa86CplM3wYSWcSU/USS/KpGoE9Erb77k4/ZSGyMPcMHAD
TUlwxziXbAy8aI6m6q+kmvcC1L+Pxx7464BARhFr8FppbKyMjLIzKH1EV0peqxw4samU7DrD2I1F
81qry36ZxdekbXcDthuwkTd/qeLsXs7TFFC/goUtXs3KUtIfpVZ7K0fitqqK/Ww1eRFzWXO1Hu+q
HFsOAuZGv+/y8zP5U99gVVudUvOdXQhhKKK1P4zJ/8RaeCmLCRoibBWFZQFZSXzC3prs0GTXtGXp
2fQTUHjzNHozbljdLhM3qKE+pkWpBkB1PsYzmBPOpfGgN5yVtE1njiFHoASrpkFAenJZIqilHvl2
Hka+fu6fwa19NtxwT34gfweuAa/Us9EEA8rUShrjZupJW+rRCEJfBJaaIVpFbykv4UG/W3wgSJ9y
Zz4qdHvm1jwBXR0DPYAy4HQdt77r+icwXigxa7kfJGQvhfprQtM/T4mlj54483z3liCCYqqqY17D
AAD55ZdNlCoNRqIhytyTA+XK6UE9kDjNMTuOXj68V/HEB6Wwr9ukDasAOFhQswJ1A70owliFQTbL
KRwHwxMyoGIP8+DUVY48NRP8UjQxsl1ObqpLrwrJd9clb7AukAvRzHNE17EqTGUi3lxk4CmMgmdk
bW4pJzstVexEGR9zoXyM8+yxUPJfgEJ8ETCw3DcEAHq1hDaHnPl1bvgwqJ7ZKbfK2NlagyGz2PhR
aeRNa3MPELvHIQsdKclmLxGkCvtpykOnq9+NBCjrM3mcIsG/frAtp6wDZBxA0YZhGhrLZdWbBPgB
gxhQLBB/wJLoc7iTdt1RfULb635yhUPp5Y88kOoNBbqQyjyWoG877DNqqV+WdzXClk7/mfWZNZWd
xTkf1XkmTrqQxLyJCiOrkShgHU971P34ATMN38KUjmICWkSzi3vNlgBymB0MTlyx4bSBl68pom7I
YBR+r8KsMonEFAphHOLML7oDohuzbKwi4rHQbJTTwd8DlkVQFotgDHz3IispqOQUcpRCCmW1JM8U
jx+YNfgveBowp6V7la8+lK3NayVu5S0Xgpn30Kr5CFoDFMO0yOpQyB9RAZLvmshqOgtENyCPMOXF
Gh9jjzcnuZGZ6CDHAG+wpqpQXEZ1wDNXjGMEouKeKHYfvJnoGlzXmc2rW0lgVEZQAQsrSMjW88Yz
ltbSpcjSA5ljzLbvbiWGieAL4MCmpTFRwpT5dzDbhepWe0xr/DJzbKuPr+BKigPLPDQPqcdLH7Z8
48VXpKZ2pTh9M2ZF1uqpP3gdgCXokAjSXAz4dA/8DGwr1wM1HybmgZguYY6c0ZYZaW4zFxryafDN
Sqf2CxBG99kuu+f1PjavbiWIcUzYMTMMeL7UXyQJfd3Ul9WHhBjedQXZtF4YIHqn4TE/4Uqmktwt
DYYT/CFrnSLLbjMxclG93beB9HJd1FYcqCsrWcynk8ylmyQh0tFBGt3wmH6jyBSzp7jFN95KzpZ7
pdMBGJ5BcEZY/tFpGtRpEU3KdUMROP56Xnbr8yGZIZhzpkQ3bLc0lMFtWudBBjndPnPCb0UHRG4s
s48OXYkNH42vgZ2c0E/nfEt6+6wvWAtmXlxQDWrYtmH+Xhmkq5Wlr6I+CAwiwccwyS/p7rrArYMa
BPPcaDvrssjGK0kxgcmDNHjhuguoj1PWg6uj74FcL/++Lon+cuZkhkTdAKIyAl5KJtQ12gCLj31n
eOZcwpsWGUhjyY2SJUBWnUzJ0ubqSU47Xm99Uyw2jN5ZQw1QYl1aETHToxL8vsTLM+2uryaA8icF
TouSuS6fMwD7213GG/TiCWWyB5NoWWt2LfHavrCasTqUxmiNKcK/wtzFIXgmlo6Tgm/4HAMzl/+d
k/m8nTqSvApRq0rHsbfDUrzVUOrkqSd9yp8ucSWFqtPKJucDAKTSEqFYi324snTplEfv0Yk1EzOt
Hi8L24iMLg7FuLlKKkogLkOcvCyWodyIMuh4jcodMKFTlp17XUO3DNmFOObxEUWQjaE2yDv6KB0p
lfPvDcBJmgN2+6Tv16VtvDwD65sShTkFR5LBnE1JMIunko54VWdapHqIDeC5k8lSeRv+Wx8RNEAy
Wrcaqpga8wKmKsiReI6IFeLXXkZQWfxQsIETnAI9210/04ZvQygJUwLSN5Vg0PBSPeoME+poeRpe
Wf0QilfBvJt4TdutsO5CBqOCtR4EqTLIkY+YHNQis5vu0oNg6ydqVRprcGlEGZ21p//b0ZjrIuo8
TTPgL2g0aY6mJWHjk9/Q37yr1QdkNHAoAUSUxcTEsJ2aPxrJbSDc18uzpHNI3LYiO0MmYK3SNBHO
mx2ZTGatqlp0v//jy5K/Ub4sSiOC+BwD1dhDKSqMEfDCn837Q9aBpVpK1AV610sdSRO9E0EZRhAt
6Fh6iey5tjCHBP9qAT4zBmlT4qLZFbQ827X14NaCqW1b2S5DMEoNw64mbFfg14Ynf6NZQXpMnAnS
MCk6O9NwmjF2aF9XnU27QpngVQOU37rIEkCLsVaY0oziVXSq0NakNNy0rSmd+U3NzYtdyTKYISK1
HKp2kXDKzhmcYbDT3KW7ywqQnmhYFkRfZg98B14y+7x67JYLoqROWC0liiSxx1yaIY5Jmgte3gGE
JfqhJw+cD7nlflYS2MMFuTAgqYOBNnfFfryhDQz99Kfm+BcbtDxpjKbKkzDiheM8MNA61iOR+UTA
BauWvfmO2fcPg72ITz4+oMFoaKVXtdYFJvmn9vfWIMGFNMYvpGI7kyymG8myvQCoobanl3IE8ouO
McfhofK5A27bH9SUKVKxaJise1iCpZAI6pMwOt2J5C+Fh27EiY5oi9ozCKE49Y3td0c3dYHrpkuK
wWSQU2eQAAETlUfVZTn+/3f3FwXqrZAP+P0qiimmiU4N4/rSuszSRi1NrOlTWghpp37ND/JvEXve
pivfzl4mow/yTrvV8+IWelNsVLaWzbpEdIRMBNO4ycjK9iA2/ZECjFi1FCxX2ICm5VO8b9pSAyTk
skFJZt91a2VLdWMOYlTHMKAj2zMSZtUORb993ykcDEzWLZTT1UDGwrMxm3eKqooBhkEJ1UA2bIpD
o9d1JfuXpsPWIdeiGGesRnnSBgFMaaJG9lKUdtJ5enGn8yYHts9E6fdAqYjNEPZrCl0mj0kFQeZO
PdCxl+Xmj1ETHF5EvVVVMXSU/NBIhN9H0+HSCxatmBQwMVQWAcK+tKM0vHTMBMDo3KVorjTmBepV
kpRLG4c+RbjPl0Pi5LbxRcKLV0VHcJqB8xS2XNDqdCzMoKoPJXhM2sIncnM2R31fLjykgU27qStI
0lUQKWMQknnp86yFcxzjpcsA5BBtQ3TCgwryRxQzC7fX9vx6Ilck88DVTs0LjZQoudmGFe+y4kyx
iRwapM2UXO5vCHDpMVijoiuGpqIoIAEVk3EPhQyCREMuEPCC1RSBmj5ZrQ/QWgRqrhGgetrfAqeS
c3//i8J8SKUXvDIsAHYr676DVDoBBpNNg5ZDvqcTYH9htKkH/3RGDN4bOvhX6EEvpaWFIIUmqf9I
oxDufx7e30ybbZ9sJYtx7kFVYt60woCA6gd+J1k00CYDAm20rHfyjku+uxkJwh/9dzjmApdlgMrE
Wu4D/ll1VaEe3K78f6Rd13LbPLd9Is6wguAtiyjJcontOOWGk+Kw986nPwt28pmG+QtOzmUmM94C
uBt2WSttj2Gf/Aiq6qRpYCeQo09lkz/qGJa8WHKpvVuMsHR0zfqiZ8lsx4P2K49auL44Eg7abxrr
6gdy3xoMp6oSYezMZ99aOyXuYrN5vy8e4ILfMe+3bUUreZzhxhIxs2h++tpsZ1TBPAmAxeVrhuEj
4x/C8oXogJzZ4s3dtrNaoIlsKq6ZhbY5/T2uHWVJx38fmXuWlnGUyrGGIagw1S5TzJnP6k+t+D5h
2q3RY4F1is7DxY6KhgkQ2OTEN/vWlyPwCwNUVJDib+Uy6wNxEWMMFzmsNHyk5VovLho8lzKXHlqM
6mK8tc7BryVMEwXH4sdIpBZUu23z2wtcgyzkaeyUEX2Xu+M7nmjsCGe8Dk+jaRhLDJYdNfeLugY9
atl1vqVhcSxNWl+fgZlK1Lzf9/UwuAl8hl11TQkOY1O1l8W6WIzJNYbyAjgcXpZbFNBJ2k5uU8Xu
YpRRBZ9jK2VffQ6L81pKiiF8DLo8e8i/ncjd2Nd/pc08tmBiNFjXqBo8Xmt3xGwzzTF2h/K7Zzqa
cWH5FKvd/xZyXkzI4txQiSGdHhiYLCP6+0flZlRdCeN8UJiVFYhSRmlXqA91cOrjG6L+EHwzQVSz
OLdT1kXdUEkp/JGAl1a+ZBAEAHCQd/NBXM8RKTPngOpATvp2aKVdA4pj16D9LqbLTR0mbpUnByvB
yKQa7kZa+YJTbjsKcN2g2IhVoTfU1aCrj8tBSXyV1Lkdx4MFTINmh7F/xyTSRZ6QBzXISiSaBiDo
9cKJ9bKyE8rWMnNDNAu1fQ3//Rp+N8bs9DiTF8wLsbQaCdNHC9SLB9VpeujvM16b0uyexrlNACEK
q2pbz0+iv8jnMhmll0mmleie9Ec2gDfdaZo37UJA0iHRiEC1Ws3XxAYuBHgnha3abQf6IpxzEpoq
kZjWSBCi2bLNlAZ2FYyxI/jg267oRQpTiFVqmAZBPwNXBsBRvn7M1ctiB07rEyukleDrFRMDb8oz
FPTvUbazFB5aWg1rGipLGvpsDzDeS1gFdIn0o/FGVz9FxxS784ITbqo0VvGwww6pKk8pLZudFqrp
gIITedDij3H6K9ULd5wLZwTaI3ajXewKOwYBglXu5Jlkt2kkiL+bn/LlJ/Cx0MylcFHHCjtReu61
1rIDuo7gmJsuEORpKsaVUAoyuCwiSQo04mM1AEvpKQAdVvypiveCm9x6upOVDC6L6C3ZigOKkfMm
dJ/rE3q8V+zQG2zUJ1gqETq16YvnBrezbtZFklEGtd6QAgPEpgWzIhwBnk0dKIOU++oH8Zsb5gXQ
pSAYbq4PmKwSe+LNyjpZieYCGZY4LRLnGF4OvgL5DENvmWuGKKuPbJFz3wFUQlwJ2rxojC/KsBIF
Tphz/10RKF1cRYVvLQoWpb5No3WQkLN1pUBrNoskZCWJUxtN6ftGl5Ab/H2RZMsITOgnYORwpjdt
LMOoDElO29LvlcKVOt2Rky8CBd0y9bUILkZjYkIedRPjicr1gBxnwXov3iLaJXuLRLPzjtH2LXe2
lsh9qWJc8qKbsTfCHvPmftnL+Tdk1R6jexgxcfxNcMKtS8TMHrEQnBXzTYepUIpRNSukVQxyLN7L
PdI4bJrHAE1lQHx0Hx2VQtTW2grDK6E8IEdHl1QrMg1LDuh5jAvQDuwxsxlGhuWEsY05SBMsFzED
7DmGn9PrXuB42CXyqf1aPheGLRng/GmIQ5dj9U1B0kNz+aIB02q36I5p5kfBJW/50rU89tFXMRG0
vMWoFCiXFCYYD2vZACkZOaq56WQpuA4xgUC77lDn+V2ttVfqmHmhMt3PsXWfF/XHiM6LL/hFW4q9
/kVclI4K0F3PfYg1tssQw+rQM7CVT5hgTH/C6YEvRpS/C/Ts6U2xuoJCDwJzZKifea47fXtdJsK4
vJVQr8/EJe2SNU1TULdsu0E/Gqd1/05Un93yp2tRnF8wDKUdlxnvrd6QbFp8wc6QrQCEqbQWge6I
TIXzBxSLE6lk4VBGcZmrp5Z8mvTFLha/wxCCVPpB/1OgGlseaH02zoP3pEykJcLZpKfSc3hMnX7H
cGsAB+sKP5rINLgUgDYBHq5FZWFqOI4u9cxrERORjqfws7FTjNhb3km1nQqrPpspwOqc/GKpodNg
DFiBWAdzoupo003iBi5azIuzeKzQhNn+4HEa3Hd4eYH58atCoGALarLg1KzJrYMpUas/McBfbJwj
qOTjg2gfWWB+/N4omqQTmLhxWKzKjph2ytpHgdoIrO8JlHxl4NWw6HGc/y7P/GWRViSLnXYlawbS
dtum6C79fZKxNXFqrtWE8yrY4u7bfu4Sv5mxIpepmIOL6UMaFulRU1W3x6pep+ZfE2wL26AK1l3B
vYpUhXM1NWsOhSG+nOxXB7I4zDAYhUMMak3gYL9j81d0u5zLCYuiJm0H5WT9WO300o99R8tE4Gye
VrBXXzLWyixqlvwfC1ciaZyzSSVlMQoZd/kvi+ubJod2hQzYMYAF8QahaWleZwb28VvgZElgcR9E
EPCbzQqKtRkkwJqJqX1ON7WsNHs1xXmeO+e1UzqsNfLONszG7jngb2WKxTgsEKK39trqSqkKpyFl
i6KG/nMqC6+INI9I04PcqMep7VDiyU4x6RNMGSqiRb7NouNaOnfWSp3akCpMK+cDy1UXt9JsBRA4
GGJZbix/AbmsKMyzv/kmT1ydmLO9VMmr1jSxL0na2yjdldNuUgQUUpvxfSWCMzYiWb97W3o6OmUK
IsYAm77z1y7GBoRkOES/KEfZO+9UREK5EB/PtKzphLs0Bz8tbuLmpGqeCc6N9CYfakfr5N15gewU
5y6SM7xJtSIaZygKacXlUizunM5YhEA/dMjdXKlF74tNn/lyqTxEU6d0WMSV9MJPThhBzWKbbbmC
WvMr0diANl71QlMUiWROdeXIMp2MmEOKgl09aIcBc3v21Mu3sqX9nIwSS0KTjLm1DnDc4NrK4+R7
R6WbMSPASNG1wj5/2wK11ZkbXP2WNgF6s9KgpahoFTqKia1ZV4v5/z4yu5KVmD6QqRQN+Kh/KphI
n35QcP64gV264z4ZPpw/17a/W31XzgMFKBh1PWsE/0sPYLMRufI4/ARB0SVB1qsGe6WOHuPbAqnm
Mwuu5iVHyy3+Za2AsRYA+w2FGirzoPigjJlobkCi7jcHAqCRyB2/MISPJzplP/z+T/f5Io9TFDOQ
EtoW6Ar8uc/n+KE5AzhDRc50szS0Ph2nLxlgXPLOgrQWADVsEVm5Uo4sVomHApkDe+tvXg7GKUpb
pkUWtXnhpzRxwuKIZo7d1Sivd6mNXvqMlVbBVW4mTatPx4UnOcKkbiY/qebfDgeJDsdFJQYemEcV
mlPtkHpzeqFPeJtZj1HuVj2eTECmEJyN/cFzt8nFKCmrx44OObB/YQgaICBCEGLldo2XEsa4Y/cX
YDJHe/lyXux2kHr5hlyQSqNc6+qkLgF187RIuh93CvhQ/qkwsfpwXGgi/Zyn2CIqwSb9tVG+TdP+
/DE2nTEFEYhsqSYA87i/H2EEj5QjQEM6lCRmYFZ5ARH5xc3g8yKDr6cV1ApQSZ8xeISqOdpJQeiw
BU7U0NnsEcrY72hlbSr8Sib7/5X3X3IZ8IwtZL55JQg9x6b+rURxbipODUKKSi78gIS+FIClxrjq
2p9Wfzj/qbbjiwX7oUwakurXZ+oqeW7i9vf7gFWQwBm9BxHhu4CtNv2hJatIpjEhKWOh8bW0op6B
hjb8k8sQyeIbn0MSd7SokfH9/Yt5S+FXx+I51NMiXEpFbkp/qj7E05feekwBvXv+S229rdYyOI0Y
9DmyjEItfCw82n0JVhMiamSy2+ed3loEpwt63/dWOaOvmBb6N9qjGJ481nptW+WdKX0oYs0D3YUA
dmFrhx4D1/+pBE+T3tZJJ4GjLvGrzJExfV3t4q/DHr62O7JZXQam09+LO8Obio9Bb2CcmJjCRiPg
tSrKqCnqZj2hL23eMbQqNvW2kHvGGPOv0whgA8YwH8G72ODLX0RuBiufstCPu9imY7Gzsu5yBtdz
mhnuIgFnoy8ACJMZn86rzeY3VVUT2Dd4l2PY/PUxUzmpBpl2gHTsdE8es69gNftk5KNfqbMXpdIt
qCiuKqX0zovdbPmhWwzcc8y3g0GGTw76nCbAGEMRl/x+u04dKOJYnzOtn1qNT/OhwnEDZgZvdHgl
l8sU5BRAtSHBPTMfbZywOmD/qQ+8I78TSeOUqJSUoQuIkfhzgKpmDuQX/RDsFew2gzRcF/L+bfu0
1em4BEGeoUdU/i8C/RWwzVa0W39BzldnskWXJUHTdrBApsr2KZXb1o1vGISr6LNthbuVLJ74TgUm
UgiHU/j11Fd2RdvFKUBlbE9T9AN90NvzyrkpTQNVGuM7QOGZO1keTlWsLoB6iYMM+ONWdZIk46LQ
s4t0KO/Oy9p8UlkvwvijFSVA8bNhkXbyAHQzIwJod4ZXIyiO2tOCHqd4bkxwPH6PTVbzeZgYDp8m
P+TKhaWfrOQTES1vbuvi6mBcQIqxudmRCSjXKvoFh+dhLmVwMQsHQipRyiqUxsUmlPz6ImQ5ZXt8
fmw8Qzq95yXFjPaNC1kdjHtJKYGSkxk4mH4Q3EgNuPS6L3J626S/zObviclRWlyJ4rxkGwMVN5Lx
PiwGC1uGGXXnPMY0VEFE/njTU60kcX6xaNLcGCRmzTtt9zTkncXXOqPU8+R9Pz6IVgtFl8h5xjxs
KSEyxr60hRxz2bOG2kPvLiluGm0nMDHR2TivaEZJPbU9Yk2GZ1OHkcI9we5We2iOoBF2FdFk82Ym
trpKzn1ME1AyrBTuo8lBx4Dtm674JjgR++5nVJCv5kUJpY3UQtsxqzM/VX6JtgPsumt6EYBA0DSL
MqA9iKzsKSqfk8tlC6VcmXJlxOxoy+zkPQmcOSliuygHoB62cmgHRVR5RaK3dpWWd1YVnIzEcC1r
/DAW0X1eZvd9XduJIl3Tyrg0E3i9uauIW/Zj6iaDBlS5JLoBssOusSxvUWr7/NWxb33uBJxXGmdL
yWujKXyJYuxAqZxFuZzS0C7Mm5KB2/XCMsjmtwKMF3CKKDBa+I5EIpcKGRVMjQ275gAlZMtmgDzE
qKWtAE8bbVW0rHaFKGRuauFKLGfQ8QLKHMKADXOtcqzqqM2T4MWxacIsPaa6wdAdOZdrBPMi9RQH
qwB95epW4oIM7ZAMKnXUOfdh3wKB20d6Ecg5XsDTNjRO9BB4AO2HXDfBtzRFiXteQTaEUEz3YfyH
gg/zDb1vAQJwCtyD0G+yylYTIOxTUTF6IwCvRfAhH8EDU85jHvlltrfi+y4fnErvD23cCLz6U8Oe
0/ZXkjh7nTvQp3fsMNKeDdfG9nw1Tx4DUTUxVJj7SXdVeWypLZ52H8XYRKKDcsbWygXJqw5LbUGG
/mym2YPSAUhucTpS/oOTf3VUThuxaEa6QsZR/6WRudUCB6wjlmWpzHDI+OfLJCXATZfg45Mx8TKM
TLfpg9Fg2tZ40PpvRnEqtPtKBOurbunmWipn05hkTIdcwnNCCz3IzC/M0NVnu/9l3GFske3KszXF
GXqre+ROy32jcnIVbobxcolHKDd86atL4GL4JMm9nMW4BLUD2U8z2Yr2PY8f6Fgj7DW7Sui8tx7l
ryRykZyUQU6SCC7nefHqZd/lPWtXm7etgbfEsihWsfmncZ41RpmBs9bvou9Getn8CyUBYC1fBHDm
oUq9HIVlgumsLvmi57OvEABb5lEvaP6JDsKZBo2iZtYTjGx22ddCrxwFfMl/7zTXJ2G/YFX51Gey
RI0ECPE2WzS7pTFgj+VZ4P63nkqv7otF2pUU9NEVBdQkT7PRrKabg6qUgfL9BejHRvB+JZKzOHOQ
shbdNWCjT6pjNqYtV9eBJQBT3Qikr4RwdmSpsRzUCagpGBZyrV6ijvd1mPtDpKmuhjbC+W+1abUr
reNsCFjvWjaAGW03GFHhZpZ6qovoqpXKcDctQQ+eiOU6HdVQ9PU26gWvTsmlxbNRR1MdwkGv3oM9
SJIOdC8eU9h20C+n5AE3AIAdMwiFxG+tGjhyZnoywgBxiDpKMe8QQ/0oMi4GhS6OuWTu+Sveinsr
czC5sNsOURx0S1X4c6xim7EfbYVMt2Oy7EoJxGrnhW09fdcXy4NvtFOYdAtQhp8v1gIsjOTgoS3v
3vXQ3nYmpklAlkJYhvTaCBuULw2SaPCKLps4aZ1Gz2x60C6fgN6wpOMS9ZuoUSoQymdMRUWkNG5A
R2Mlp7xaMC8sTNNFIrhvlk4FYBM0WPqwS68se74ET+pV+8No2QywwxjG6kiQs2w7l/+uUuP8fxST
gdYqTmV2H4zlS9KcuunzeeUQieBcf0BoXy0anjtVlT8ulMR2nEmxmwei9sO2D3s5C7velW9Gm54M
dYZgmU4LxgF/xRI40+6J5Cfzh/NH2k4CAGDwWwM1LgwkSjWnYClFhu4quzi3CaYrUC8zgFJSaei9
igZFt635RR4XA1RijqRizEGzbn3uFoqGotoSu6itE21EsXqrMA5rfpHGB4PCwgICe1WxbQf6/KqX
nN/PxcBOQxfkVbu69gW3yjSBfyqs5XJhYdGLLM07JAl/RhFyTHawbkeI0QfxOILI3Dg3UgP7X20R
ZcDNMdizDDRmRRBwBJ+Nr5G0RadXBKCUPm072xivguZeosNVU1HBvJpIIXkiugh05oMkwSWy2hl9
bB16kB4zW/Izr1+Erd9Nk8YoDOBrTFAq8M/uepD0sEtlCRN4mN4wDirQalTRVihzPW+0YSWEM+dJ
SdTRYq+pP2Mwz3hV7xyD2VSGlTTOovsls9KOwEtlgMgfDgAeMu1Ktn9oH3p3Psn7StqLouamv1qJ
5Iy6LWK1GRoa+omxuLL+GfSWNpEVp5c+5IonsC3R+TibzghJZZNA2Nazpbf358UxSz337ThLNqMU
I7izFaI+/alKHhLLHrqLrL+x6J1iCY62hcyPnuWLNnJ2jMdoG8Yp/D4Azl2Z2K1tfjdO6QegrXe2
5Kj3YECp7xkHJPUWdTffgR9gl346f2LB/fKmbhmjRM0G2mo0swPsJ3eIRezfW1YHfmaA4+vM8gzu
E8a91CidjMonUUuvy4srzRj28qgezp9EJIb7dqFGWjkyJbQnw8+J+q2VLukQiRLGretan4X7ZoGe
qqmRof6UYaHzqXosUcwNRzvLKdnc8LvACgRCCQfvF4QoDjYTvlGdXzwtl4D9DUOg5n3sWH7p0uAd
XPRbIWB1UP4FP2uyZGktJlA1fLBkuupAVQJsNbs0pt3577ZZaVuL4nI5olQqiEqQJPTHBXCU+sfi
B+O4kyAPJLyR+7S++wwvFgGTVVia3wxC6x/AZXojyVtAjmMaiPmYGQiDfxrb1TuQQEQfk/3/Ktuz
2kWaFNKhuDyhpT2hgjh8Pn+hW/55fRxmKCsJ1CpUNWtNBKD8YyURX4/VnYxxt15zwQ0p2CjbrCys
pXHRAFPKBXJxRHDg0LFCafZD2UtO6wKHLkR5XsxIKtJMzp0k2hTESYvSWac9mtYHFQQbuXpT5Lfn
b3HzOynADoXLUlRg6b6+xT4BMU8wFZEP1H0gQV7Fg+Dmnlkb+WiDEY7/RHBXZ+m91lWGjCUELU4O
Q6N8ykBA7SStdezHDNS4w2LHCZ7AAwma2s6tLPFJlwxAJW8eJGMY3VmjiacOwLgYq3702oycwlju
7CwATbyZ4iPMHxWsAqBFeNSN9Eunz/dhN3/qTB2TKtVNrFIvTcP7qMs6J+yjFoQJjO6yvFjG/Ehr
gIYCutU1lfG+CYOLpu4/SAt4nUrD+mGN0pdCTq+JjEW+Nh6dDFNpdjD1H+Uy6u26UX5VRZUA5dX6
mVQdiM8b+TA3tLLbWmvcZqKgNSfSo5Trt1Em76Y8/5XLdbCTyRDbRtXfhrp8ozXlRWLckByLvHbe
6A+KNEhODBDg1JK+LMBPjvT6gO5a7YCB4WNFKCsF7SYV44qtiScOSEI9CYh0dtlmRxqXxzgPT1Ka
ATTEvFvM/kMYKHc9sQJbGpprqVSxUNpRf9SCO6nJdiMg4YEenoUOUDp/SsGwM6z4MUKnVR6Wm1AD
RsMyL7NdGMq1HlPqxI3SOJY2OEG9JE5d18spJUVybEGiN9HyWMnDg6FMRxOzoq6KKrRSYaUgKLLj
bLV3QKYHKQtm4f2xSO9GkFLjiySDa5gl7jbGVh9t7CoPsN5vhNYulKXCJqV1n2aj4hkpMIqlIfGG
DlTAYX8b6MWVNNSTmxT6jzHsvgFd8WMnd1dNotyQNPnUxcNwURlkcQfJCu15IV6v0tbOsvECUHAJ
qJnrL7Fa3w1ZcIlKrx9Nyr4crMfKzGt71AAdNuVA/tCzfaT1rhRWN3VseEGkPXaVum9H5KMGg/Lu
ggtixV7bN5NDJtOvi/RxSYZjnyQnBfuok2IA1KMCZyBqn2lMDlpXoHyQpj+tMHqw4uKLHoYnJWiI
HdbgKRqWvVHKfpYDwbeq7sNc/sruye4qq/VIjIUJrSzvWqh31hAAZJZwgz25H7QBP3sYb0MjvcN8
deNWTfDZaqufWAbq913XtqCZTXaGKUt7Y+6hCxmA0IZ5Srw8LnIvqCdRerRZhFq7Ac6hhbXS0hLc
A/8wTbm19wQO7heXwyVJZRlQsy8bPFUrp/e0nWKn0xNW0PRh8LCgb7wjvrKc6K2bA0QqxIICgAd4
qhuS5HkKT9r0xt7UpauiB9YzBamX1nbuZAxeKI+PUzOLWMC3XmIYk/tPMBdqVViqIlcQrNyNTnPI
PXCrf288C5CN7yibsqs7d0wuYLQ0lGp5rCPMtSONOY2X+aVluRMA4L6Ckc/TPzEaV+KpxxJ9Q0Hu
+z++68tRuVDS122StEkT+Yy1EqXFr8v3LnBagwXio+pGR+A0qbr/LyHyRSinuJNEQ3Tu8VoK1fsY
ZAdxmQsKEZs5/eoLcuoaSjMEaMjMMO4+l5ea9Y5x9+1A/3IKLqVH7RIdyUkv8d1mT/2m2MpF+JXc
ALHpVjqq8IkuEaQWmxnMf6cCf9fr1KKqy2FIAaznh81sK/ONmV4vIPxNRiF1w1bj4MUC8Ah/Lclq
s8wIwRvkRwpQwZ7r20+oYEDiEONRbdXBwCeiqhaYu6jFvxlirQ0JUSDteSycLZCuuZxFle3Net9a
HvdwWMy4q0A+UvoZPD/JjnopIQ8C1fecurIs221MXAzXSPWvvkydBUB5+XRrwt9Ns3feEjDFsGX9
q7Nzb4imnNJaATgQ1jqr296KG7ctO8MN9HICMJbUuwsA/fwmLg2XKFmLOTT5FBjhTSGRU7NUl3kW
+cukfaKkUOxJDb5FqeqFXXWnhhrYzMcvUj4d+zDrbCL1s9PX1bU+5Qj3VU2cCh8DzKr1Y1tlV2Ci
OpblkttJ2f/M8gzt7vlWzvJvc6ebdjdUp8kIj2pqfQw06bEfTJeOykNAtU+GYh2jMTsmyniq4+4x
D4OjNpqY40hxY9GSHduqB2t1mR0AfL2f4nofR/RzbkZgp8YOvb2oob4bQK7uloN5FYT4MmHnLaH6
uSLJcUGIK/X01FTpl6lcJsxqD3uL5inCeXGVttm3LparfWVlka1Wyk4dh8+TXF9G83CvdNpnKZQA
pxSbP63C6py8Ke6kcbjOGiQgujkTUOD1H6vR/EATTbbNcfoqdeXPdIhPEwFqojkEH6U6R2Wly76Z
YQ+satSWdlWaqV6hWZfLYNZ2j5eoTSP600q1+1k3wKjX7nUJA04FLZ0aLeapmCo7TSPfJDUuq5Fs
AykRBQTekND7jM6XQ259k6exdoxKO2Bh56M5dnstbD+ERL4vkbRNXZk4ZoXF1bKrCrdJGY/xHGiu
ZqXDzkpkQXDYdDeYyiFs2gLs8ZyD07C+WmKbDAyQ6nRrxIVnjuZ1EFW71NQi97whPOEMvoqCIOzD
ygGwutma+ptiTxSFkpoEiIKUlBe0xQumrpNTq12UdeWY+uIGZP6ujvN+agw3G6fLtE8OPUZ4jMwA
bl+BnJpekUzfG0S7GLPJDfsciX9q7ROzQ4O/dLTwxlQjxwpGp52mQxeOTp1G+1H5WcaPjIRRrdxJ
adw0Ywt7lp3LkZvU1JXVao/hGUw/R7YUxpiCSlkO7NcNqHnS76Zy3VrfSqgyTUGdGlcYNAefhUN7
3QPAlV8mrZMUeDJZl3h/2npyKmY8tAzpYpaSHUiWAeAG3L9kAo6laetx8YBXzm6h4RWdmp1GH4Yi
A56cDLDWZKeU5r4AvU2P0dSsx+CC1nhFB4CiwbDDUTka0WJnzW7Sv+VoK1A5B7Vv4wC5J3eSdHLj
KryIasmnSn0rlfF3MPEejHjQ7fMf841P474lF33xobvJNDNAiMj5qQ/poatboePk/SYng1POftRi
kERV1VMDwAB1hdcBv9BpvGgvxU/j8IloyPRNUvFaJF9O63UjTOICIunUfwpN67QEGF8M50kwO/I2
sX8SBGo5lWB97U0JoanJNC4dBLF+VA5UJF0Dou3oBhfzvp4FlieUxqWAVb+EJMFm29Ne5XRAFLmY
r40jvRj3wnTzTaTnTsZnfmhvFPOAk7GcSdIdRsqhXDE2lUbGvFTomqK73NbFl7vkdLGvDG1qR0hk
ELEq6oJjejPsxxs2jNyxHfzQTSZBhWZbUV5kcrqJuKYZAft+tPRVellNXiIL5lfePBpeXyTfnTeL
1rCyCR+tXrQv5ZIgb5ke5ag4mkt/Pw7zfT8IGa/ePIs4mVxSGBC9n4ASXvlJcAm9zMFxL3mta2R3
s8veKKJ5dZFm8s36obQQjfFMf+o6M80MDuNNfXiXZr7JeLnDcXmYGRWyiVW7P1bQOsHhvVbAPv/b
UPefevAIJq3e55pi4ljJId4Xu9SfjtG+8Y3DeS/8P66PajrFyCQ699yRuj4uCrVs/xzprwx7+/pe
ZDEzXNWOlXZOdLmtmZkpu+dPNV9bfgAn0v6Tdb2IYta3EgWEi8pUmedPu1sr/5CFlxG9OX912wb8
IoJziXKeLTKS7coHVoadIxHMUEtNG+e8lG3X9CKFc4aRpJfqkjSVry6HSFbtaRby6W772xcRnPdb
mk6v5woidNRMPYzTWfvMjXYjkPNnV6ouxPPHbysKT4b0IpJzflpdmGQJcXcZEI0lG0i4CSZFKuze
2WzqefLlCz0VVWzOn/PNyxg7cZqcZr9Nql6OpcOoQxgqOxnQTCj8vvLOf7zzKvLmhVyOc1hqA252
TtuDFhl71KLuY8Xcnxez7Sv+3CYwcF8ruxLJCQ3YB2SbDK0/7DVf34nhBwRfjcicr8gCkzZ5iwtk
+MWqEzlBeGDNSbU7otpsV07mCMOkwEERmXMaqrEoYdFAaOtN7nR49rnMv2P2UxAvz9sa4dmkYlKl
kQIiC78pejcDUHJHBZmGSALnMzQcJjYUFkAK8HGHD9U4uud1QSThjb/IB03F+rxfJ5c9mnJKUAiU
WvhFOH8hJ2osySxkdO7o/ckFa2xtjXvRF9k0IMQ5bLKAN+lN0Qdb7QkIeHAauQEBcI4txbIEZJfI
yb7tM8IfKbJmYdVaBn0hj5OtR2nXz0bHlCzwzQGbnqy6hCEXF64BkxHClPPNs/m1wDeo2NKslBLR
Kz+MIqcnn2b5YtTw7hyqf4gfq5Px1BCDtUh1HcI3JOH3OD6R4vN5fRNdHc/nMOpLPpYTro4NWdUy
ro5l66urE+nE2446d3ecGzJqIrVUH59fPsthukjHY4tP1RxjN3OyUZBKCOUxk1vlEolZmbNEccJc
uosBnYhe4i4oH1r1gsZfs+AUNXQ3R7lTqJ+FjeK30J/cYZmFrIQ3syLlWfc7Pxt+LsquwnSluRuq
PcBtYBd7hn2sxq50EF70Vr621h3eWymtlUfoXYEwOh0ctCnvSkPS7FBXgOIDYATbCroLPZQmO1pQ
iZSm2G2iTKBgWy5g/SM4hxbmYZFUT2kWCubjF2r86vudQIdF1sh5NJysn9UBbkZNHvscOJWL6pTl
LgrcbDmo5Vel+TqOoUOi3awfSfhlNj72/Ymi7iv4IewwfNa/PiyXF9X1VGd1DWtlGXKBQZyJtXvc
5Z6NPaA6q98ujux2piMdZAGgx7ZoE/xcQOkEwAZ3z2al0WFQ4JHiCBi2XezN2cUYGr6c1W4uIm7c
ilIAkwEPGCBswODNaTXS5mkAThMgQrCh1LRX40gE5aVtv7QSwSnvNDVWZCKv/fcqwqa5rCRyN6jE
JpmXePoTF/9kKv8aF9f3xymstlAaKyPujxIMvF2gdRUbAre3qQ+r03CqCGKgoUhkdprJAiCZn4Cu
rc4CZxj2xvD9vN5v2t+LLL5QEYRRkichrfySXpgLSIrMwY5QjU36f3kDrC6Ox1gYJbMt9QYXxwL9
f7WljhGEPQd6kRPddF+ro3G5uZxqUdbEEFiV9xG9TTDv0wcC/yWwpjeTx1Wqgq2dlD6VQNBgUFtu
/fMfSGRNfDliDuVanTJoQ+spu9/39pwgyYwGInRF9yY6E+chKiVeuvDpQ3WZrS+GHYWP/88zcR6i
j5ogT3J4iNEZPQUbM3nqUdRQJX/8mbr9vg0FPkl0Js5B1LUiga8WlziYt71+G7Z3ghMJbFbj3AIS
WEWa2KU17ux1P+Wv2UGyrR0LHrGBvXb21sX3ekeqwHKuN4FrpeactyisZMrQm2N3CT5JstNccN0f
Oi8iO8ZMEjiVKzirQCI/W1yElSw3CkEIyafC7YHMbBvm7JdW8BkQMQ95KX8rxvCe5NmVpveYyKdZ
7pBKs+DFhNRRWy9wRcG4gAk0HAMzIVyWVk+FpSczxjOsxImz8tGY5UsjjnZllN+28GRBYXq1kl4l
oeX2k+mNo+VJYV3YqBr9yo3SwWzaB9rLpV8a1U8ZHfXz17Xthl5+IFPNVRqZFxJGGy3kzKHVo239
sQc2cj0K/ND/8BIvUjijHSS1MYaiZ1qASv2y0wGsxLSgXnYMfegdWrAdc18kcjachAqlcwUbZjtH
f0qK5WG5HPfW/v93hZz1VtIMvqSBqfj8FXQUbhjD2WIO5ryUzdf1WpU4G67ModWtGF+qItoxnNGw
agKPFDIg3JfLobHsEG09SUod9A93Ksbezstnf/6tIb9cKGfIU2gOWTPTyg/aJXL/j7Xrao4bZ7a/
iFXM4ZV5ZpS1smW/sBzWYM75198Deb2iMNyB7O9W2U+y1QTQ6G50OKfWrdTvxAZ8UbUBHnuQ+xqY
Ik/knLPsy2KBJ/tWP6VWiZZaxqrjwXRI8UVcg2n2x+5vTTLtRDF5msqTR/Vqcx+6YkjNtFypP6M5
jNwdQ+GL0IJ2moI89TaJXaAvi+C6TgPT4iz2vCmdPuoAnSdZ6CCRNbZonhmJOaMtGGkNpNIWAPaC
ilC0h8xunqjwyTft9KSjYv2MTOhHEE5ZHHNwjt738gUgFpdMWaI26+36iWkkaaXhptJ7o38pn8HL
5RrjTREsd2iq8Er5VrQBvMbJf9HreKZdoECSDcPSwBrN2Eldj+cozfHI6NfUE+svCp4yU4UhByJz
9pgniTF4yjDndV8aeLQbJp3GGowvdfLc1k+Xr8t+cmCzImYjEzHPylR+eWZIfgO8GnCLLt9nR/Zz
b4p+f8iMnttGHGPvdDymoriCuFgoTmQdEYs1gVpnnOCf7s6lc2JsXQb889iY6KpM0U6aZ6vnIRPs
27nNShg71w1lpeQ0+vp9y82VxRg1IzJUcU5fDonmkH8Wud5ZI6QqfGHr2LikwJNJHmPcbZoPU62X
6nX8lfKlpLn7nuo11bBLAhlTJpuxVMUJBJad7PUEg+3K/SI+cPR819G+HhcL1I6GZ5kk9HH7Mw3/
uoX8NPyubd6IYoyEsmDEkYgirm51k6THobyDkjulFlgWmFvTkWMpOLquMpail9tJHTsoR4J2slQ/
LXrmXt48ji1i0dnlwSpycbagEoXstfqPmiCXJHzOe65bo6/JS7rAmIdVUQR0yeGUaFNIc5xDQf0n
NVo70TtSozytYOyElVaJZRXIEL5WdNeb5hCdcm5xZj8TulELxmDoxtxnM4Fa0CdoWjrxgaJbzqfZ
Hp1i8VdgdqU2wrKWy62x7y03ohn7US1yVY4aopMUgLNt6s9hldqzBkjIxItRuEzag+oXaKXKbG4f
6u6b7lU2C4csqr9k02rL+PKmA0SZR990lvXPmy5d3vGm49wLFhxZz5Mpa2KESMiXHMRcC/Jc4BTc
OBdDY5Ij6I4eimjF1UPUd5VaUmynce80RDrJIpdqgqdAGmNXlr5pepEoP00YUunf5aNg/7uTlMLz
na/jfQutmrpi6BbqzoyFbixlyeo+boJBsRI7zssPayMNrqUqf2TKXgUx+9nLUtIJClbY6OAmFBrF
FkRuxLN/51+FMNuopbGpk+zlHv5/FGTRDf3vxjGmeVy1ao5NuLZUlZwy+lj1f122zPsv1o0EJnxb
pUEW4gEG8x9vTUEAJ9XFpLInu0uDkiYvz85TBsZE91lbmSM1Y02rnYAsjYdWeg2KR87KeGJYy4yX
uEZM3N4165xBPkxRb0vJ8+Xt2xeC0SzLUIHpozN2URCTVa0nhPPCrDhZJ7jm+r0kA0erJfprzr3a
v2JYzKA5mbR8naKfF1dFe15/UP9OXRAQuQAXcVD+CoFR7bVO/sQzv5wVsohBUZNI0Wpp2EbjoMbH
Untup/vLm7hv4F9Xx1za2kgQZNOTmuNgqRJ3BXSiIH9G8xI6v/3LsvYN7qss5u6SNJ0apYAsbfx7
ajCOpj7oQ2sbGM+7LGjfebwKYm5um1ZFnY80hhOgfpjCkqKGoxb7YeKrCHp0myf8YCqTvCyIPSRU
IkeATltdYoP3akQnpRPPM2dF/2EqXuUxF7cg8VA3uVW9pItpniBT7cTRKRmyrX7MMZdyeQv/49Xy
KpC5wiBMy+cV3FewTVHQHNcQ/VG0w7c9xkehcy9L4x0YG13VwIrDdC/uWGE5UWzaMw+SgqfnjLFI
ABHXzAs1Fqbk5LKGh3/mpMC6nK8t9IleXo7E0Q6TSSgNRT9Py4qLSxM84/dqAWu36MB42HEK+npJ
9KjDT4bDe4oX+0cHbgJMX0sGxiKYo4uEWF/M+CXUoOml32kU3T24jSjm4BY51iIEqMglAey1mm9M
7c80fyOCObmxJ6CyWrPmpeGnwg46qV9czw/0UTvF9vI18i6f3q6qvApk39DWJJnC2uLBlIF/uFU+
qypa6JNPWXo1SxJHU3YVZSOLCc7IGLdDpEHxMWTkD+QAmNBZzu0UM+vN8lFqeQ1aPN1gX9J5IUTa
GkEgLdL8SllTUkCgNHLSOPvZqc3iGHtfLeMS1zqUo0eaL0/tDmwAndsXLp4rYE5ueNdu179s5DFm
n5hLP8q0rSnGCNScmHZeK96CBN+gfL6sIjxJjPUXMcjVtQXye2ny1KDAMht+o+hO3osc/ZCopTiL
PlRNAjcm2CQltiuwFBSzmzQ8UtQ2vp8V/WqtoSjgyIvTyRUWIaBD6nGPYYVY4LnR/YvwKpvxObNJ
RBkTIHABeOfm12r/LS6JXeUPScIBy9oNdDRZRBRH8atYrKwmaWcyEuznrH9o0fNr3ckZD+N711Rt
ZMhvPfaKEW1zEmEVjRiPZUCRdxIPLnA3VNyIYBRemNOoIgNCxUoebAxY2Elxl0/fRxMNaeRDDAiF
xfAva+L+hd7IZJRe6+RqwMTaT1fzK7v4vtmYXa3fiGK0HpyiljyviN9IhrLqHCzkTrYAHBFz1sTT
BkbvmijKFyPGkmbzSzUflvyL2n3kbBs9irN7tVkL4yOlrkiQ+ocdVAMSNi/d2Gv8Fy0+mKDZQ61Q
evwfJTKucsx1FPwz3OQM/cvt+m+ROtV9NLShPMll09l9K2/WyHjOQbTULs/+iQOKsHMA03H/zsQz
RxabKCqSFasbsLrXhDodhFmv84A7osWTxTjNodByoBe/RFdvE+r8bDDHaLA5ojifiD7NCPPH9aM1
PLXVA0creGthTIbaKNGgjFjLz3bmbazGa2r5D1OhoU1Ax9zeGcOeKKirWANPZpMvfe8EDE/Wi1/b
vI+MOm1zIBj/WtevjP172tG4shh9MAtJbhvtTUxD88DvKcPvm8B/t/Al5Nksa1iFshOBvBFMdWpL
6ePQPmWksAmpeY6fuqNzA/UqiVGMbBqJIiomNVD9wegfU3Q2zw+A2wBC0AG4edw21H1NfBXIOBJx
yPQ8zeHtM+DMRFV0sAzhep00O13lk65YOkpxremWkhgaZhku2sqLN/btvgnCMw30p5rB2OTeNDEm
2MJeWfjVlpjbbYu2mujH5Su3f4SvUhg7LC+V0sgppPTt7JfyXQbU1Kj+NGN+/rKg/9DLV0mM/W0k
cAkS2tf/a1QhOqw3P10z927vPiS0f2WxL0697qMK0EZoIpaTU2apz6MRPynycEpH85AQZX5ecgUY
CeYEQp0xsxWp6NFPnNwtQn2vqJEvzdaVIqaHVhquiN79ScC8+TzmihoAFW96OiQ0DCiSKMSWBfAR
Kh7BN13e9X2L/boR9F5tbqhlJuIogt0kKIbez7pnhQjBZQkcBTKZm5mnKuAvIlyUQZtcsXRFjP/P
4xfCq0/w9MdkbqTUZ1nfG9Cf17fae+3aviw0j5kGIMpR42cWpZfTqs4z9OdnSwodZP2lqzz/vXvN
N6KYZbVWNLYK2NQCObohzfN7Zo/P8VNopwJAx0GaCNJQIJK/1QJ97ItJSCEjbo37BFDuSQ3K5ix3
mqg7KroBbCYtTNAWh07wg1VmR8mKM7uWLUfHU8yeo+ivP1CazQcxaplZczeqNGYZxKOkWCB2iH5k
wuAAVeLhDyTBfooK8KLBccwsvVL7frFo4k4xv6bpRxm4KlIHUCouh9HuPTAtU7GwyeDFYczbUg2i
PLWkCSoy21p3X+vlsU7B9zHXh8tL2s9+vopiB5ZkU6m1fMHLgzZOdy0IHjLU453eEwKBoE1qCAfD
uSxT3rWolm5IQLMHKxE7JVAYBETFLXXA5nidazNVlSAaeyefR7eZDXcsksMqWQGYo471EDlmIhwz
RT7UmXAqSY+RKtVXqvGkZKttRpikUCZnSIarrpJtsQJWCfqlc1I7AE5xBdAlFrHOy8Ds+XSwPaEl
FDS9qvhSlNwYw64gBiEC3tW/+ibI8b0vgD1t2Ipi3WojR0sHvJcABH+PtYzm0lFb0OTe+QZwRS6f
za612gpjVK8iKvAgZjy031b+35XF4izspZ1us4dLOU1LacChqMHsdrY8uMQTnKjDtLBpRzbgpo7l
GKqcW7xnJDcrZG+xFI9CD/wevIGl73H+MGa923HVgxp1NsbcCmGNkq6ttZ5gG2mOvxzo4DWm5+gj
OBECOnjIDVM4CikzbiZuc31ZaBr+9+dpabR4aXGMm1HW4h83vVJ6+3JyYvColMq1UWd2Br7QyyrJ
Oy/6842WiENrpVaNhfUyECf7ELCKbtzz8Mn3pRiAIQPDGti3GSltKg4V2MlwYGPsjdOdMVbBYHJL
nvun9CqGXonNYtZV1td+fSl5RsF6IMeX2o/kpKflxK398NbERP2SOGddCi4FdHgszlh9ULWrtOcN
ov6HxXhdEmOesgiTghL1v79iKZoLoXlvfqv2bt5bBUPsr1NirFPbqKMaZVgRLetbKoB/AGlt58jX
BoUPlKw/KRNv5LHeMV+mdOnppUrjIMMAYZwCrzh6vqzgu21IWylMXGFJQBhNyMsO0qZd8fOCwZUo
eZlW1jz0QM3epLxjEJSjH+yIbzlHkgoUM5zc/CjPIpL6kd0mnPlD3pmxMxSFKKRA3sWZUY8ie3QE
O3OU+5cT8xfOC2LfNP2rIBZjmtbWyHJwlSBEQ2kJIyNTcaVJH8BLYce8hfF2j7EYGnCNG1SY0F+4
FLaZEDeLv9YGr0jHk8IYDEHR8nmZ8ybI45vKmm2g/pQdD7OLd4ctxlLkzVAnNW3I+RXNUBio9+Uz
z0n18IDYajtjL6YJg3qDAH0QcrCBAnAX84jIhtQ3Yze4cjQ951HnAyfatiT1asi1G3nN7pXROuqr
FlQialyx4ZEo8bSlCYsZDAEC+btStK9IbV8B3QEB8/pHU6fbj2YMz5qYcpXWOOwRPGid/olCzCs3
k796XfeJApbzOuqpop772F+KDPyCt45iWMd8LgYEfekUzHLigObVvWx2LmsWQti3EsrFaiQy4fbL
RX1lAllRN3701sp5YFy+kCqLYaKulkHmEg6PLJ/V9UssXQFcpJVEN415NaLdip6qqpIoqUDNxCDG
2xVVczHXPYG1NldPJbdREmbmaMvW31J+spTSFaqrYeVEk1Rbz85JxdMeiO8Y+mCfar1eqoKUY31C
/1yRCpx1uT13mH+GxVktT577Pzm2V4GsS0plIg1LAoOgIntut1OXOHiQY8pEbSpO5LUbn29EMfuZ
ob1R6iqsrW9Try3004hh2pX0Ls7Au6yMu+q+EcXEy5baTpG8QN0F8QaMHE5HNM5iOAfFuqFxELU4
yaAccQe89S7xxPZ7Iiq3EcgZhe6pWjOOQGoSLmgG64pmQ5h6mZYP0+m5G5+iOIzjW7X4KE61t46K
rfa89A9vExmPpCplVigClqgiKwGwdadaHi4f0zn9DDXem3Ni3NGajGtbFRBRFPFzrzTXywAgeilu
vk4VUO2tSAR0Z3KjVMtTRVZvMIZgSAFHXw3Hsk0dkPQdNHN8rvPyU2Kqj2s+HFYFtO4Zgh5Lvrv8
tbvJje3XMm6tWzJxnBoocOtupsL/wTB5V4PQ7rtvsz+Mc0NTpk7KBoc++5I/AGLQG0OM6HZud/gH
mZI7dbZrxzciGddkCnoljAvVs/p5jZ6BGaC1vADhsgyN9UaCoK1jI+N6LonptoYfFU9ywSMQ+w/7
/cuWaqxHMmbJABo6VmJWH2a0L0ZoHLf6R0W6lcTK1lN/yiTHIo8cLaFm7OyiIqGJRiq0JKOr663b
0GdkKUsFwU+Kt6vYGU4SPyvKtRkHpXabi5+FJIxKSgXx8X8UTO/z5jEoSOOsxhbWS3NvTCMgGtsu
S3uZwWOXqQP8CnzeOnB22X6XDJOJTadC2ijo39JaDKNYfZIIiDlGtBPZc9M9WV2xOoKiPhXi+hXz
t6E6dLft1IDuQwMGbU9S8FYIuWMa6e1qShmYE6bEEU2NACAGSKWzghFWKU7sYhGfpCIkpVA6hgj2
HRVFcvz7XF39OjHDOZ0PGcHM9uU17jgsU6Q5UxEws6LOnmQ6z2pDWoJMWXddr+lJ1b+Zy+SAm+v3
3RUE6Zaiq6oCXjbWM6ZlMi1VjGnaIvsA1JVgGkFtcXkxe3MNb4TIb9UD+XXA9lZFi5hTQk9D6i/k
WGJ609O/Uzg90c3cRA3DUnUnXr3wLMtvIpIRRbA+gIgZZBvsTtZ6ZE5DBpT+wnSyG9lLvAxYCoVt
XIO2RHJkO3MtVxz9hjM5cmayWcHMnVBMcWykFoJBMuZExgyCgGXQA0khSQCSWflgxbEKcHTDCLA7
KQDM52/lQD6tQ/NoRj230siq1Mv3IPEDbHpg8cpn5Y4CBfChozjrg20MtnToXUFxDL+8jQ46SrYB
QNuHqz4QXJ3zcD7ztS+iVdCnqUDhBucbY9iNccVIuAgminwc7haNXBuTmT0KVeROQ6PYk9TeRB/E
MhOeSKubrjCoHwej7L9bbn6FwlmlkR/SQh4WYXbHtAPVjQqqUFPuw2LMRU4+nHUQzLeyUWm+LGTq
ZGxTWkX3eYNXWJvlT4U18WJSNsahgiRZQzubaFqWxubpSjVapgro3EEmWGg0M9WbZIg4b5Y9GYZq
INRRgE4nsaGiIHRknTsJvBjFdLdKSmjI3MvNBgp0HVsZjJ6bbTe1fV4nCE0mDIpjhLRDWmR2sjsK
uGi5hNfvyD7EWIH0BDfOBoCjyzJ0MjDoFcvp1LvcEp6H7EHVCoBbTDyfyjZXstKYODFXmjargXxH
U/tXQ2AeVBth9rHwDc5ZsWG9qVoiujc1ODagTslszDCpcS2mNfYxVn90yGOEUrscial91clnUT7M
U86zjefa8VYiY5Y7PSZFmZRpMI/VYynUITF4aeLz2wSfgtqSAfuvgYqDcS+ytGYVCN7TIAbRc6I4
pCRuOVYcW3uuEZCCZiWM+UhAODlrZpcqcR1USKnMm0Hv3DpN0Cxdu8MiAE2GR1i841IgDql1BSyq
Cqwas6gyMUidRHmGYUshXJziBu3mLoikQkp7i+bAE59eh1rIbchDlWMrkjkqUFTUWqf1ICVfbo1q
uc9GpJVSMbCW5YiqcdgY+q2qFMFlx/2SZ2DEmoaIuiDwPnQcIGO4h9mSMOtcFIF4TEJwSAneeGvV
cOCF04AmvF0x2FReR7En2/QtoobIHfKCh3P7AgyK129gZ6uWepAEmJgiUK/1oL+TwswpQxo2xCeZ
AkC4l9d8lkHEVpuGZOoGgmhZOYuIilLNBgGd25u64c8M4ju633fu/BtZzLFKzTCPi4z9VQOKMvzc
fG0Ap4etrq/I7FgeLbNpqj0lblXaPIPDXSnzXIhK2gaTr8W/9Q4KFv4zV8odFaIrOdMkGeV52UL7
tsROmAMKBkCpllSgzwkEDkgzT4fIBWvoIQ+T4YS5PIdzjGfGDa8uSdR1sONqpmmy5tRoErKmS5Eh
5gTm0of+QGHea09/VAAFTFllNZ7inCkqI5E5TNCoZa0mwSwsWGT5l+JW16Bcg6pWhxHFRdvkhO7n
ESYjkDm/ptabQlYhEHXLv2YgwzSwQ/nHyY/D8j5xuUD2Z0aIkUe3fON4m1HNJ6PEliq3+SG76d02
sVUTI0u0eIXkHWgLMbOUmSEQHhBG8gqbZ88Ik5HPOH6r17oSDREYEMF8/fTD8KWT5VlPmkfglpUA
w0Vu/jn+W+T0pZ3l+Vm5TAhgLavaSDrkUlTp1Y1h8bVH8tC6ICb0u6A/Ae3yGuWtK2T27fxGc+a/
S4AZXFbol16SNzeIWT11gpvdH1tZKIS4zAIKKyDYxqm+G37ox/E7Jvz9b2AM+aIds8oGrEtoBcSJ
vSnUPvVPMccnnD0jmM9g8kKVqKPvQCJFYI0RuQYUJ9A+UetwLWvNnF4Bas7ldZ9V3djdZ3yQblZE
MeMqC9T75MHw11D8RAfjiDPcxt7vW/+3y3vJ7Gx2WVHkUZ4r7DKwU93U9AFs6w2kdRsN3Q/phyX5
EpOj2f5VypwY5jyqYCQzUYU+FAOwt3G7XgDqVps8gHknRJcASD4md7zvP/PDirNUCrO5bK9yNhqz
IksvQkWnCqN7WtpMQsWlIFOYMbeL4/o1CYz7hlozV5Zs8xZzzNemY32q3ei6ApEaWP5AHRVePvaz
wFFDDAwUJgvdVcjTsuZ70upGmOuqQI4nb2wlGiV3kkvtqAzcsv9ZhI/xBzh9w8SrWJPOCKLiVdOz
aCR50E2Y+Fk72UetfHaqhMQOsiPH0iAf63w5NYAyi9X+y+WFnvspNNkjx6NKoBFW5ZeS+kbhEhHV
+FQsi0BqwRZmR22n+ylCvcfLYs5tt4L2NIX+oTSUbBoET0twNCkzjTRIqECtqJcQw5RjHXZsNOSA
RwA7aSoSov63Vsok8zqLpUFjiuxG/ACMjO5GCqFLtg429+yweo0/E7hfnnc6t0sQjNKVbomGeZ7e
EDojmsgEwVo8hFmv+aTR/KZRAIOS8V41OzbprTDG1ctdv8wzplng6Fd0Akj2KNqjrdoNPD1BpMYJ
LWRq29/a/rfyGE+/Kl1CzAaLW78pfubV4kPhfBsPlHVlQE9FhZYK05Ocwi0e+2viq2EZ5CCMgH28
43rhc4XFAB422NLBcoa7yXhhZVTLqDPjEoFVVnrZ6sgOdiDUD41L6tvILlwBs1GXtffcGryVyXhg
hHeTZWUZIvBiva6lGZFH+3lcO46YXe1FFhQ9uEBlRL6Q2WfDBFyEAkpvRBjxnfItH+0kbILY/QZm
4bK1e29xU7v8rKU2T313d3Ujmf58YwZGVR6n0RCKIBlmR1vnq0a2Pl3exDN2DFPDLm5kMCcnxkIS
WQnawdrB0Y+F18z2HALeDrO2QKb/XoFEiqcte4oL0gIJ6Uad/mWcGhm7yUDrURkYvfSt0KuHvh+O
ddc+zhlNuq/1zDtCekTsVQEvNEJ/2vx25jiSelDSaJ1LGCDJbz8ln9tT44K/jrLPfkUPsH15U89a
gOmmbuUxpqDQ6lxIsrWEKZi8DDx/mEqx5afU7T9294Zor4BBEgG3JzmYN75Oj+W18Nd0yh41Bx3D
n8XE5yGXnzVhsV/EKLHUTNYgmgtV4iiIn9GwadqGlz0N/oQIuSbAQo6fhDuekdLOHrMvOwGkFbyd
QdTNYvvmeUHwHGuqAGfztZ+0UE/r2CZDfddK1fxJRZIQTZVlbK8xua27vgMJMjZs1m+10ToMYuy1
suFacRpWavMoCmaoghHb1IXbdV7RUT3bPcnCFXyTypSd+kQ/FQbYjORmdME56MzZjyXNHBUWXyrq
70ZeDXYVpze9UD5gkqC0pywu7HWoHFBng+Y2mZFEiPtjW1sHRLTAcAbGpyMunU8kcqT/2wQob1aW
HoVdM0tYNTRg10YJSNypfZiSzrJ1WdVsCT2dHIO/87SjWvW6l6wbRcFCkzOjDPSsFW1r0G7IMpR2
Jui33dp7mjamDyWIQK+VebqvLTRVVUtQL+SrqWVfL2v4XuQA1i00omDeChUpxmpMndGQHBHKC89X
dkwCYCajn5mHqLDnv7diGBOvYtPNcpXRhmuMkq2Mi3Xs1slWRyM7SY3Ig3Pd8yjgB0JbkqbrJkKv
t/Z2tVR1NbulAtxwcrsaRigr/aMp/i5HNL2LOEaEdYoEDkSWs2BI9FHUFogxuvRhzcGvVEHTLh/Q
y4Apa/IsERCp6CZFxoOdQpD7tl81Y0Wbb5uIT11VJJ6kN25DerfRJ1Cq5lcrJbrvDM2emvFbIZt3
CSnBvSlaojP0ne7BRif+SMbGEQopnJX0aejBkIsWAJBzdj4gjD2i6V8KobnrOuGkZ5Nij2ue2dWI
JEA0asdYQ6+nqSR2kiWuVCaE3rDOWZT1q9wRwc4Ta7QzS/9otGYwV+AnBre8PxbZKRbX0kbuBCQd
TTdnsArVaUSobo/I64amiAmqRqgW2xRxYjboRh8u79+ej7KQNZZQhRE1lVUFqwCOaCL3VVADmERu
brRZtq20cNP8UMcx57D2/PxGGPu+tIzVQHsQhFkaOgBgDPviw+Xl7Lp5WunUNAvs4AY7IlmONFHe
dhQGqD60/aEGGuDojJ6a2EbppXbsIVrkuN3dZekw7HC5NN3G+PksB/96nID7WojbUKyhCl3BOaa9
G4uYEyTSpmQZIFZ/e2PNdGyB9oedg9b6kVb4daeGY8szvfsr+VcMO6QeibHcAXy5CvQyspcWpJ4K
L6XxMsFwdmFfl8ICFxpLBDD4tKzwGJs6v76Lvw0NcHmRFl0PIO+ujjIgbBS78LonpAP85HscGh9a
qXDagJdE5C1XfruredtKWZvAaRPpOjKAvIKhFY4+7hycgXcnuhh1tKacxYA5/KpuNbDsow+41MLu
45v+MVoC4mUO7TtNAAlkXL8jl7PjUiDYstBHAVRDxPNv1zaKnSQtNN5VbPFYH4oPLe6CrANAr3BU
V79NHyTLiY8ap1lrZ0vfiGUyZHkkiZFsQoMmcbVV60ub8244PRRGf95IYK6CYk3dIM6IcX/yQpQu
gFDo8xNhrp888tazZ1AM9PeZqN0DMOoME1tFEqSrapMGlGgFu1lutK9ULUvdFq/ASugok80Lq/de
2DBg6GQCuiLqoawRG9qIaI2RAZ3/Xj+C2EU5IZPvzJ7yNH8pfF62aU9TMFBuycj+YAzuJRzbvL7m
yhzyqY+rQEujTyJwD91CFxxhwbWMesIbG9y7EFtpVIE20mIDAUGZIygora8tuKJEC1TYNa/ffvfY
tmLoZ2zEEKWcV2CxVIFQ2qRxltxergEj/zH9akq21drSl9rJbjtO4m4vdMXJve4l3euNWMGMkk4p
Ibbz1KPoIUchg4Gxc2evu9M/pn/Pny7bl73rplFKC01WJUln/UKp1JUiCykM9vi04AiFqPIvSzgv
lGkYo0JiCclIES8bNgQmktTX5oyS4K8h/V9DBb8PJoKA8Y0oZvfGvG+UMUXj14IUe9MNocBjGDrD
9mdFMGZxXZvZnDBUGujXsyuiZQMB3+PyYQhQ5n0klR09qoCGl1OneUw/5wHvau9ov4V8q4pysmGI
isiIxzWbV4vi3g94TFhX+nQyeCSWZ6oP6whzhaljHJYiygazi10XmUpcWVhHDDQ4uV8OpLWE2z6f
/MHon3MZVEo1OqGq6AaD0F8ExTjpjYbiiVo/NoXACY7OjBn7OcySYyGdxLkSVJ/qD4AZMehh0xaZ
7qCfiA96+9/UV1Ye44EsEdUKAak7n9wofnWMUBwzjr1D+RJ4eauzWIaVxfiiTFyqpkgi1dev07tG
g6cdfflH7Eg28VA4uCZ/rTc5ICiHA8YqUZfKkB7kpR54580iWzRFkcYD3WDpcfSBXmF3Tl7a0ZUS
TG58orkfrkg2z8Ssm414h2bK1HTEHreVLfl4l1yTYwYzJyZ2igLoOxbJev0XiehMQG4LRW2dbTtZ
0mVRlAES+2drwfAOALY95Fy7g+hSebyQnh7cNshgxTGRIZjExyVqsKfiUfPz2yQAkq0nhrx0FdX9
S2KYbFWhG53edFiVUnZB3K9uPc3Hda28ZjSDbjA4wRlrfdhVMb53RO9H2xIT6jqrJ1LLvgooxaXj
ZTPOqrWsHMb59inpJ4DjaT56iI1b9Dg6UVB4xFM/IZ/TfDbC5joJdMlO/iJI1BN/Tm28z3Kvk5wl
5F1S3qIZc0jSGUWRCItuNa83iK+0lWNmK8dNso6YXTJj5fI5kct5hMJYw3RqMRSlZjy66rME/YsM
EMIoSKqYylnxoYu7xRImWBv5PtLs7kP8fR5tckqOptt75M4cwAKIgXtag+D5rbMCLSub2UWrNMUU
OHqqD4iGH2ti13fpnew092uY4N7HiaOsHj80PWueZcWy29qlRamLsQax1LLFDoos4NBeD5kX3+qA
AVf9+Ka9mYP8nvjo9AxHToC1b103m864ExPnSWQzQa+Dt+ALqnvAeQSj3aOxpXJLTHI6f6SwG4mM
U4lUaS70AcdsWde9FhqKaFdTwnOTuxbuVQr71F9pA2SspCgVYtLNBb9eQJC3BxsdXJdF3fOVjJYW
Ch1yMu5077KT3r2TG+FMxiTJ6m6dMxyrjqFbvRlAWvthnU3OGunRnFnXjRTGiPd6QloZALz+JKHx
0lJqezZi1QHSUmPP8fhQi+p9bzS8XqhdU7ARyxh1IVsLQ4mhMf36QehBATRx1sXTSY2x4wIR5yFN
sDCKGyteoyZAKQSdxVe8+SlDJYvr8OlWXdpKxqJnUSWjex4ShdAMZG8N27D1Jpeab35YxTM2GmNs
UO4sR8uANORuUWFuAjGl3VUo11F4N/h7oPXc8NCk9rQFyUkVSXFU8M/6aC0lT7Imw4XopTtCYkAc
dbY2z06kfoil2lbBOfb7l2ArkLEsckVnYJZM8+s4OpKk/lHUdWEjAl//4LZtBTEGpTDQ4xJ1EIQG
n7CrxMGWx/U+GkUO6sxZrxi11iAOg0XCLp6j1M6RNZW9ji3sNJsylnVAotYAiAuQujDxmnua9EKQ
6Fd/tcfq1jjSMmDxSB55N/AcXpz5EObmz7EoFXoJBcLtzp0RaOZ1DsSCxjjMpe5pY3yl6PqT2HfX
Sq08jGl53WT6TZ8Jd+OEflNlSG4ELUI2Hthb5lBwwrDdJxEgJiXMb1koWbBJd1Sb2l7tCupT6kMS
Fp/NQ28vvu4DeYVfht69ThtxbNq9xihXUkoQl7X+EF1FyU0jds666jYpI78tnob5WJWYM60tu01B
klPpdodYDFP5PMu1Z/i3n8IY/rbpVmDpUQ1BeXbK7O66eqIdMiOaYXUU1pTKmUJe195ZCuNFL1/3
++U8NlkZMvRRL2iwyLS7bPE6u7lWD6On+4jow8uXetc2b1fIWH8zRZatxaCdH32mXamgxPqceP2L
tazu+mvhjqvsbAsXuzrGGyy6Hg3jitAzP/SH3KcvT6pL4onXM73n2LZLY5xAiRJrI07QI9AD2qv2
bJDEubx7PAmM4c/VRRO7oUZQIgdTtYIVlocnz5PABJRpXpijOFZQhUI4zWPp9lwoHZ6OM3Y9V6tl
kBVsU5F+XGiEHt225dfLG3WWx2IPnbXpc5U2a4RDnxyArT0UD0OAS3WfgCK5qGzhXnGQxertJ9Wn
OQfefN/eu3WjCSzkV7xUFOc112Ddy1OlWFdNWtgLwAFr2TyqAq8s9WKh2PBjK48xG1I+VWB3hTw6
ikGf/r2tHGVXDBvO9d19cGwlMZ5DqIssW1scHn1wkDAJuy9GYos/KGOygb7Uq8HFU7X0lrBEUkn2
/4+0K9uNXEeWXyRAFCVSetVaq13e7X4R3O1u7fuur78hz9xxlaxbOtMXB5gBzgGcRYpM5hIZ4e+D
22zlR/wf/koFey2VZZAkzS5ahASgiroCnb6j6+R24uTWYLv6NFK2VvxffirZl63ZlVNJ02VtDsgg
ig6JVfrWaKZgOUuM6pfiyGawDR6pE5yYXTpreEk6bea3z6oBTCdBm/o7QIAMSgJuZ2w2chD3SOxJ
sM11IMLVAcJ9IsDhTvQsGAExhZ17S4zaqI9aiKHVxtYwztCYKHBt8p13q2yvX6+lJxOwVECbZExa
o+s686mE+4RrAdxE7SuHxEf8OYBjyQJW1ooVYYsg51bgxQgen/QBwkuh0WrZkQ+1D4kbDdAYzgFA
5OloXv9d08eYbRh+libhf8BtDFgk/vvZQ5Yn6aBoHP4xHlHXk3djymzX94whfLxuaOlYcKAqUKlG
sQGtqNmN88sxGkjUK3aIELybREU8q/ypWfE+24b7CdFV2Ci73dPTGqHNdz0pIEXOTc8WydrC7T25
Rbii9ttWGncJF0QjLrQOKvNlvS+VKEdPR7wve7rpPBWYKqa8Rp72NibuTdSEGxJq73ElbqOmMX2h
+okRP2nlSyw4+YsfOXvmG6BmYr9poDfYkW3LXjUMxKXRmiNYuCCwAupQReV0auRefm858XKWJLBS
WaIhfpJuBUd5QvTZw56uHPoFp35ujE9xxtnhSrQgTjElrdgYT06Cmzjp9FjFrHQYWUR6WDlf0/n5
dpK/VjZX7qpdyZV6CmPhdhoqqVAQnAjSMJFu+ytpyXRXr5manScpC9SK9R1M+fucjAbCYev6auja
amanYRC8MJU8HFnvvT/Uh/EQtvpoisf+gL6K8sv/kCC1LhilVT6jCRMAS+udikOANBa48OZ2mnRr
boP1tH0KNa4tfdqas0/aFTwb3RC7PPgowaaIDbmVOJghtKF9bITPghNbmDAAiQREua7vyfIF+c/R
5bM3TEnEKiwGvCuDRLck8J9SQdyG5Wq8vXZqZ+9XBeU8KW0/r0jwjgI60k5MZL0pN5VJDPkQIhL6
G1A24q+LyzKLI325UIPYx6ESyjv4KChlRQYbx7W5mLWzO33gsw+ogsRZKYAws6e5J1Q/H3J8Q8GI
99xJrfTIfq7F+Euh1sXCZi6HKF5MwhIW0+y2Vkq963PM2r60w1bsN52GnDjDkCZfY2hYfNm+/MG8
iaWivkyyHGal6qMdBr0ZNJ2Ivi6stkfXLM1eNvBB12MnwlJjjLZoVQbaAdvx5yTWOvnV/Ohaw36t
n/QNGDA7L+rMCZU8KXsthtXKYrsRRzRx3Mf2U9SU7buNvMY6sXLzv3Gwx0lQDw3shdvkvXsuQXUX
ZUaJ0Hm80yxv6xfGGKO+O5HYKmZjkFdyqxquld/5FlicrdUsdeUpm3O1q72qZaE3TBvwqcSOGast
8/UYYyMJOEBXfR9dSIvPD/KcYsJVUjEUQ+wAfyBwCo1TGOxNNumLcK9AFnjcq2/jPngSAMNyMVBX
H4dN9Orf0VN4oFv/RyXqZK3us/hRKKpsZLq4Gp3dLTCBZGAT4xqSC+EWrVOgR6md2v1ePgXg6vZc
bAb6meY/6VUvepIv23PRtrAa2zyPVM2m7m2DENUFM+lfeHxQw4MjH/E8FWe+So7djFARIWORe3oc
dTqN/4yyuPLWLofmZ2Zmmyi1beaXPWCQbZls1EoG2bni1ydREajpMnKT5r5iRnX5JINLT2dtsBOj
eu8N4x+lBYuEO5Y5QPjt5vri137WvMiGcT1eJOkIv3ngr8Qs7grDfYuMdje15Mb31gF9vrRyy5eK
TUCR/GfLPxPJs+chrfy0zBQY/WxT24JrjLLROK5Z68B/TAQ/PQY5w7VXaTHcOTM7c2aQ+kYZKJru
cm7Iu2I3ib0qU3Fe+gdgg8WDCyIooJxkMMbM1xj2BPw5LkGZvCkMSfmokO9c/3aLocqZhdlyXEh4
o/KP5cQBYrJd0T2ozLluYql3Cx6Hr1XMIsRRSvDwqLgcg9NY1CaPw900Tg0C0tB2t+LDaGC6atis
T7kuFZsvLM9iQK0BOD5LKCyjUiQZKQoZkTO1L6kFHoAVF7fk4fgEXGQMNAeg07yMV5QRI05xKkHN
cECyrnK9EJwSUYQYwacFgP10b9c3FlA3/Ml5jHtucuZ24iQKWjYQQDWAkTdoyFxLHXh6gFqH/xBo
ZWrHBbQVOVhldCSFlueFtYFBqc6Ms5CYQeceR9e1SjkpTHkAHllQqT4KCu6tSnbuIPh66cKjeX2C
0kNV36FkYNXZsKsaxRqTfON3mdmRSNUlFoZ6W/MPAlckySj+9lWvB5TEJoZCiZWTyjVo3ap6DUCW
UbCeOEPYpe8T0+6uoUBryR3/XbZpoLcNeScEswFlF93GEehxvQSyqLl3N0Ccx+x45hlS531UYXqv
CSkoRLUICOrQP6lBtdMaanduNVqZWz17TQiUToX5HyETj1KW3AYVCJy1oNLjXnyE/s2gC259R9zs
plTyX4CkosI1RhA2ylGil8V0l0bdHd40m6pFbSQTP1REdllbPyqywA0JnQ7Q0EEtCENDmlMFbg9l
IorBhdAuouquQvHdyHE2IEeq7Aoy7IJSSvGHhzfi8s4osxHjhZ68YYKwDWO50X1A23RWBa3OaB1j
Gjn+LflhbtQJ5G8jF4z/PfYoaod8N0J0DxwhNQhH/UG7EUChuO2Gtt2RMYwe8gCoN0+IU0NIUTnK
ulIwaCw5zZBamMIbgKNXkq2s1L8ZdAw2aSR6RtYUkQHinsKSwdR1KxDe28pY/JZ6tbGqWLzz+3wn
5fWjlqXPLedoqGSimQxDeEvkZjxgBPkkBGTTVL3j+a4J9MmhHUKMiact1Wk0dPu0DbftENRm20jP
HEfYUUuXvPZlyO1AHakZST3XWaMKj8Io9odqEMkxLGR/GwTKsO8FAi3LuquqrSpCWKPB674Djh06
ziV0djrwvNZpBH79sIlMJkWiVaQlOcl9jBKi1puplDh+3OzdXPnRp8KDWEUblQwfXds+lSqxeart
8xL/faj/NFryKIvuzhf7m1KEXJ3o31SZ54hU+dXHyqlhnmgopPiIo9rxXB+vLUrRQV7rRTiefO6e
QjmxA6GX9NBLb4oQALE4yfWgo28ViCJ1L9F6o0UzKhUxp+aGIgZ6G42bnhb2FmPg2NBab7BVZWo6
RO5eofFoDSk5RT4HF4KbH7pQMnopeiiCCtQQipYZcdjfVHliBVCyTGjrFHnmjEmyATLJqXqw9UTk
LkzYG5eS256WRsbUI8sTX2+66mPotc4eBveUUHaE+0wMN+30oiKbQQXsG7oyL64Hpi8oL4ZFvumk
zi6DCs2KTvGcPmL3JIPi45CE76VQWxkVA/zbXHF6Uu2KUHkqmVubbCxOA9E6gyllZBRhWWzzOmss
yePqPRcaH3cpQuu0wI0ONOaUIWSZy4p3ujIE9MiK1HOASwFJW+Xvazk0KIWCQxM18oh0LX2mJJ0O
sVvqKOO9y5rbWFrmBw9JU/ilriUFczRZywe9KrXRirQ0O/m0o3oe1twBOZ0tadE2aYX33B0lXQlk
B3/iQY2Vp1Tx39rI+6GMDdE7Wu8qdudpN10REV0U+xPCL6prQb/3BcUGo6n6IOcS3fuYXjFdQXgV
vbp9iiCKqZO2wsBo5mP8Y8h+0TK5ByVkYSC22LapLxpqW9+I0ggnLtxTLxl1MQwiS8SEPfBxUDau
qFJjtbKEg9eJmQH5vsKpWl9Ccwo8bKmSUUcu8levwrgX8Ev1pkghQhsWqj0O+Z4k3BB7/84LJu0v
+XYM6e9CKn50TN6KLg3sQAtwkcN3iWVGy10oyQbVgwjdMN3t4t+ilsQ68bw/vGMZDo76QHD58Vy8
lGV8A4TGK6JR24/r20IT9omWo1qc0V+94u1kktaGHIPiYoy2rJOhahwklq+FJ7CJETxVg7TJvMrT
IyJqeqZoH14NX8VdsM0QfjeqHN0WlxZ6EWn22GePag1IFlWyENSc7Q4nHqv0XQgKc/EQ+Ro3XDd0
GNdU/BtvRG2/cZvTKJaVXgtZ8+LG+fA6MklwCh6q916alwfiiulLlEqlzRHqGbwrC2hCdaI11ozr
QtEe0mzcSGnxUmBScSwEK4Im+aBU1MAEU2jSIP+hBQX4CiX5vUx9yRKz4idmQ45j6SaG4iWhNRJy
pyUln+hIU4upZWdAH4jqOP6eKUQYQhBTOCN5Q3kjGGNQO02efNCCWxBeR/EsJcd8qO9l7HVHMnDT
kRDzeKUGBqIms9UKQlWx54KSoMisQFGQaw7qyZe7N1aU90Mr7utC25ajD9I0oUmMgPUmpuEsnPDQ
BlIcFYjS28gj83SmsLekVG5kPvR27uLLw0eyLXg8ml1VaDvc1X0FEVa8mkgzk9KgKUOERdpHXxbu
B5VDsi/ZC2JBbgOuHFSxN7kLSEvW79FQPbCoN71YsKoxPlGtdQBbAPtqzoFF0e7zADF9rG0gg13q
SVFbUuBupIgaPkb0xwCdbCnRc08SDM1lpZFo7TYT+SHiZNx7AntN07q0R1f5E6rR1mslRxPqu9AL
YkcB/58ZikOvq4WPZDhQEMInY2HlIlTZhfEHH/JDI3uHPNTeOrwE8NPBbSX6aG4w6UZIEWBg5E3L
+12syahlSrXFckBLhKB3IqkTHr1crZGDpScpRzAwiIVrUijHFiw2mwBYe6jR7dyAgXyzLN8kNzJB
7eub4agZHagTtQbDKI0YAY0mK2YuD43Zs8DOylY1vJ68t5laYrbSu9NEOHZg3mtblNOTKqA8FVf9
G836RzD05XrRekbViR+KkrzD0oo481JF6TwCnWWkNY2oLGSIQPNqo4FxT5afm/aDrMF4FiN5iD9D
tB5ZEDj/ZiXVPGwb5Ly+9JntjVPalRhT5kCNrDBTh6yN6i3lRef2ZqXVKcaSghpNsDGNb8tcLY1c
4xbeuzVk61KKd25oljVg6qryXOaC1woP+MjtQSvN62nC9BfmSYJGJ4pJkaiKNi8GjVkS174oSnar
hogxOFayF9kvRcr1tlzDHS6dB41jdgt9OsyNz3tnHFiioBiRlbMGAjCoNoC2CrV+n75cX9TS9zm3
M8tbY9/lfuAj2fKKZCc2HAST/gcVizXFyKV+NN4GwhQR9DYEc8KXWV3NM1kQgKmySfdQ8j/URyKU
U11CvAbiWhB8e3rrl6bPDmhQWtcXuVTjwOg5BtNUyJ5KYDK+NO5mLESLOpTssdEQfMk+wPJ0J5Sa
QfLIUqkw6FIq2kEovMHZg6dabc2uit+1pgVbirBS51nYc9Ap4/egN69KYE66/DV1XYhRjtaonUVI
3rRRNfyA2Com3FeKEksd2HNLc4Cuh1SiCWqIX9d28py8u7vUFm6Um/Al/5mCwKjYShsB0PqX0lmb
SliqZV2YnpXISRzjNHU9DlawnTqPsuGFnzJGkeG5mwoyTUEMRe41PMDi3sogaNZA0jQR617ubRnR
ognzntmRqxpE2SnNLxKsVSmXZnYwzIkCBU6TTKW5F/W7uGh5PBIb+D7y2lnUrJ6gUfrMAD5AndBp
7M509f6GWMGpf64xduwaaxIPyx/37EfMXKsLKUQgEzNmI43tzfGQPA9WCkkl10SrGyhQVUfb6o3t
kbOGR8FeuVILtfiLLZhtdBFnoyQnsD6Bh+rHaFdjRr6BuAE8/HHtqy51lC6szQo0tZIWjUYbXBmu
5MdWlGq7klPfkNSqcErRa3d1rmxKBaR2Q/4CmtuH68tdPFagmMbEBF5pce6OPRKldSXCTXYY60ub
Uw2X7JdrxPwLlS9VhS6swiZVM9D9Xh7eLivQtkIdygbptNG1vg6REmPo+S7vQYkphkbe3l1f16Jn
PDc58/8ZG6DJM05umW2n0t5wg5qzGdc3gTGVE10VzfS1r7m0mWhe4OiKFMOF8qya6PKsktUSm+mO
j/DYG8XzrC6u15zf0gk9NzP9jLPCtk8ApQkymBkc5kwjLszsd51J/xHefAlMp55bm93GGAThMg8Y
wwQd9azieRqhQ8HgXrnXbtwP6aGBQ8jeCgx8THz5aIhe/5Brezq/joBnJwwPud3GfHQg5/accCSA
Kaawrxua/tAsCrpY5+wm9l7QJrxCgScWZcsLXtxcNEkjGaKSmaGwNoO9ENWpGgV3Dm6eCkqZ+Y3o
AqC7CgxAo1RWCb7RhWtx49LGaZOeF46iKCtznFxfJ6EUyrAQdxhboYDncZRV5TUW5sXzAQA9AacI
ehDfJuQlwLhdNUVtTtjXJshg9sMPZT9uxr1gAD3qv7uNPgIPNWz4ln6g0BetdceXQn/A5EBngowS
ZC1zTawoi6KWJY1kg8TGkowKbxVGjzYTCmBYBUEufDgNdJCY9wb0ECojs2Pisr6fhnYRccWFGY+Y
7Urfrx/EhQ93YWEWRalSX6UYLJfsIedvCqRbCyofeL82u74QiJ+bmSOaRA5VoxzJgA2Ev5VrL6Mc
moF7046v15ezvGETmF8j2DU691asQiXDVSRbKm8C7SkPV7oqSwE4bpIKqiacvomL4tIdNqM0eeSC
2rJTb8UnH+TRaE/cApR5lO+vr+UbgxqQCqCBUDiFNjiUUebPpVhKDeuzjmK4KHwEoNz07eiu3ih3
qD8Cepk/TVR5a9Hu0oEA/yeKO5iJ4Gwe+slJV1DIeDE7rl/bbOsKmUG1dMX9Ld0iuIuJjgrhgARE
yeU2BqiqdFkvT0ubRtExQ2jmIMibUFDNfg1K/H1J2LvJ7eHWThTuM69eFlLljqAEtyvthfWPUfVK
ve31bzVdk0t/PplARYCCrx2nY3ZRoyIYlboXOUAe7bZw8v00AQZpNOe6mQXwyqWd2XUVszodWMa4
Ld8l7xMpZGKAHG4rvULx1gpWCS8/YaxX1jW/t2PuBW5RaZKNEamfYqMdS2hDbKqeoJpIa4s3kDeP
UPFx2zLcdA1HARkF34+EoUZZCwjthx6wgDYBy6Jc53YUTY2t0hJA6rmRUdA3VaE85SO+fEHQKU9B
cuKX8KpKf2Rq/yjkqDZK8ejp41h9dES4mSq7PvMBgh0EZolyBcp6yFS2StvpXYqAoKnHLcTv3quG
nlIyYDYUVtB8QmOiaX8XQ/JbVau3UPR/tZV7AxLBY8FLT5fLXNJBB3bDK8nsyyY1yp4dICLTmlWL
ZLbrQWoNNhZyFIS4AYFgueKIFxIRJPQMB4h8qqB/IhvPAi1JGjOJRZpm17/qt27nnyqwJlAKPv5P
iJKtYQ4U6CBjUjdYGyr+7jZhW5NQjwFF5oJiV8zQp1QVYOgqJPRUO/rBr5WT+z3iuTQx/YSz5ZXM
iyqIc2F+/9/v5rhJoeBANz3u/WAPZrxh0GxefbAXLj/hssjwD7wWOI4v7YaVABmAUAaGGYi2+rZ0
0SFI2Jo/W1rduZXZ/Wd+SLoCmqn2JIwnRXrTfw7vMp0DsT9hu7RteFeDCXcNdbm2vJlD8BlPqVfA
cDueuLZRORBmXrzyqi68ehduZ44RDgExyLlEOIKeKb3BdMBO3iqOZIKC27p+UBZ2UoQ41GeABYzJ
nHEpjltf6bAsW+CbbkCdO8vskOZ7DiVEGncr7/nC9l1Ym303gYRFFgYduK67B5qJRlh6liev1ovp
wvNwvqjZVwKLOPxH5MJtH4PnHPRfvs2tJtSDAzyrLZzWpoIW4mQEKIgbUPoEBdK3eBz0ANGAtx0F
3J16l9yIVmShK2ckd/xGvq0O00ySb0HuzA6tdY2AJW8yFY3Amk5A0Uyn3Ti/6twPaZWLrs2bbNeH
fBP32+uHZM3CzJkEHZoPZQpfKYmlTdDbpU3zeN3EQoiCU322iunonK0Cyn4q5P2wijhIXFSqG6j0
1XbrFmifl8V91mIymRbaAU/QTyVErqHJ3YPWg7D1+g9ZWuvZuzCvukZBghJVAt88Ucnu2gRc5kUV
uub/y8onhvNstZy3lReXErBdwKBUnqoPzcpVW1rHl4skc8nLlAVKF0hAj0Gh0RqK1uiit/9+DecW
ZkGlFMVKFY9w9cFQS1YiyBvJU5QVV7+2jKlecrZRAi3q0i191y5AbUkaaARHdHy8vpDv2RI7e7OA
4Ly0AU6YtM5KLCTPb/2m2wjCM0s+CMA81+0s0MNMhlCqR+yK/59nMz7pcHDHTxhseUgfoRKKCRCx
0DG8+FY+CJa4JTvx4E0vmB0+AcAIXZHaSX+vRegLqc70Q/AP+NMQgsxdBuHqAD01d8LjQs0EYMlq
G21AxGMDJrzT/hSJkVa6+LhO6b54zc8tT9/77HtydMcj4sGysJkcc793Nw3mFSZBRuhyrhyehYmq
y3XOnEop1xC50ti/sNcMpa3gyZP1PtGnDiJAELZntE7+FDro6SR6/xd5F+wrIvwyXoXv6m5KV5Fh
qhFhPGZSjQl2rY7pk3cF1TwIi5rXj9fCU05AEQXyBI5k75uEVdXEUUwCIOYUNNaDDE31nOmDr1pl
XmxiUV0xt5QcXdibXc00cUexgWvEIeqsMDATEFXkFvdRgVWMxE5/ry1wIXpAgEJQoMEyyTfKXqkW
K9TDAK4Ba2nVAkVOtmyVLn/61bMU7NzIHM4MAB54SyjeOnGHQf0bYMnMxg5Oqi3q/2BOac3azIeO
KXgBvE7AwCs3Sig7gPkSjGk1GEb8/XoNe/nef+3g5+08u32JnKQkAFP+5yeL7sNcj21MBDjBVtWR
0urxTj6ss6Yt+tczqzP/2iEREdVpkX11FDKMC2nvnXeQ42Lluk++49qnm/mWQUywnbnHbC53hhJA
tSZZE4VaOYKfDcSzDVTl0Kd5hSNY/ooP0U2lE4gpSNv0Bfxe5T40wUZzqP9MpA6FDZ5sz9Q+alu9
y36ujUqv/ZBZ5b4TojLvEhzTqqIWwEmA4dodfbruUZb959mXm2Vzaj9ASyXBcv1tuCU2M8Y9bvlP
uu83sjnNwub3MeLaUtZjNAtXjC/fjUnMAb/gu3hc6BYDkRL0gf0Dc7hdHTUMFSgQ/PpHZILi4uH5
sjbb0EEck4FNXWc+jBvatzGAZH1uRTTdq50f63WQPwMb/KiGMUZto7Xu7PLZ/TI/2+ms9ETa9TAv
iVAaiI6KfLeynYvPA7hp/nc7Z7mXOmqxksuw0JV6vp3mv/pNjHHIwOBo/ebPnZmYvhU72uOK4bXv
OMvGvM4f0hhNHRQfg5vPIUVTfaxswQGqbb+Gw1++F/9Z5Rw8oHmM+rGEVY5iAUgEuhMMqEggz1cW
Nf3o777my87ccTf+0FUDHtv+lSBL0WvA64wEw65ACmz5/STeBeWPp+GBphaACpsV89Ofv2Z+2vMz
P6R0MvGEDMuMD0B9H6EYthsNNO8hA7RWoV5659E9niJk0OBKGEe5tFU0ghtDlYt9UtcALLDr94gP
N0wXnMT2brOfK2tbuIkX9mY3kcoJLUqBqkimqT3R2OeWaFOj/qtdhCXQWwMYBaXVeRjsp8AiDHn5
LzjA1FyKb/MN3TFMo6wRvy28gRemZm8Tk6CeJEiyCkA45sP4aAtMPWgVHJs2rFy4ZVPAsSCyhez3
vNhfplIaElogky5avQQ7f6ZsSyAMxz5ZcdGfyfDsGGJVX6Zmx7Dp4hSyzLGKozFY/lZ4lJx8256K
TW9TG8BeO98MtmiCCgZUjUGga/elpTjRiVriXniEzIN1/eysLX0WafCeRNKQBa4dhk9FfOr6cq9x
z2BA0143tIAUAn0VInoZclEQvpkTFCQjVDFVipUXgAmpjvpnOqiaJev0T4Zu/TTO/xfh77nJeXOg
BSdBS5qa2ZD/xJihbwKn6v/d7fta2Lz26IFSfywmK7Kj7tBucEpIjIHubpUEZSkYvVjP7PAM0UjV
3BtA2ASog2x0Nw2qZj98PEj+aDBb3UPM8kXOVqvvCyNpF99uroqXUUCh4hZLBIvgYAv4VqBoZdtg
24LTszdku7WKE1A5kb12PpfS34s1z9yAVAuAIoQw7W/ZTrI8JITEqQ5Tf3Gdy3epjnxhbea5ha6X
BVhzkcuAncgg+wCphb+pbv8BdeFCeHFha7qaZy+S5w7jUMjwpe6P5o+HYoJrppvhk75wV/8RbUzt
O/Ub3/LD/+8mzivYkVCndZQkKg6s8MpQfe3REVRNZKJ3qp49Ks/rz+/aWmehVK11WUQ1rDXEaBaL
ez2PPYzbPMX5H+4/X1/fQqBxsa+z6EmNpSaRvREv/RYjtjb60Q4YfVffwsUlgdpBA9M03vg5ZkVL
ctkLR3hOn/XvXVFAKEBLra4OfgY8RxIcrAm7LF//M4uz658jk5dcBg869aQxjog7iDcCdXOoeenV
wTNEPX2SPP36dn5TboOmBZRwvhY6eyICKc6bqoPcZhI3T4qnbYB5NcVM/lVX9Xst8AMbATZp00MR
jZBGHdXbmgsYuVMyzcSsGtijPcxUpi6o+8TiFsn0LSAQ9+irQkPVw6Anaz2MYqjiRyH3Oloruyrx
N0Cx2KmPUdDri1m+4GeLmbmTqNYqPqjYwwkeQff1Zoo7wdeNUsVazXD6U9+e+jNTM1+SIxETvLJC
l6HwIJB6m4G66vpqpr9wzcLMg0g9hEWjyUJTgnj0ieR7zb2/bmI5lj1bxXQNzr2U3zYVmZzFxLrV
AuORGD2C9YkHITLT41892WfmZo4C+TkbMYmLw6aoeghWSZ56eur9ub6qtU8zcxGBpGLmY7pJSQrh
YOm3qK7h56at//ZpABkGRIVrYIidbVsTROGYdyJQuyMzKkh6id7DKGsbqHOuHIIFlDLu5zQ8AJlR
YDvmOPOMKf8+0p0hGmCg83rACfT4hOjy1tuTzcRAXRxGJwv0THsiVmQDmHhal0hajvC+fsg8k1S4
kMWNlrvAflTPUBwkKBpPxge+ncITcUNPLNGzl7/4lmdWZ3llhKZ2r043umepqieuDPqgeIXGYDp1
377mmQ3p8hK4+TSUG8nMxuxoYytRchJDTDLEYvDb71mj92N3yEK6ckrp4iE6MzvzvGKGAXQUdKZk
oQc9vqYLcP2StJPFYxVu01bPM53tGmd6ARobIxWS6flWb8E9a/r4p3rU7rrXIdCJVVuBAYrwWGcB
uAHXv/3ihTr7pTO3SlU+NBSRMGYdoDAZb7NaWjnmdNEEZJk5cjRg2OZzORnLS9J1Psfkj7rz2ux3
LoLPIykO6KntuOy/ABj2RyiPGZq+2CsGgK7rbuKuUXTNpWaTjHetRj94zZ+AtfpQNIaBsLTb8qy0
FSm5aRNINWUYpRf7XZslZpSDc6XsY8CxJYgTCHU0WlXIx1NZYXFeyQZzGIr/HuALIj0M0zHwn6jQ
hp49GiKLprhQQCM+8p20+S1gppjmK0594VxdGJn++5lPB41iMgSyh5lBbE43YuQ/x8A7/6D5+/W7
uYA7v1zOzA1qvRczpc04qi6u025DSI02E0/jA3sVD6ie3XWgalwjPV9g5ry0OntEXApReqHA+lq7
elceur1qTXIn7aMY6d1TdpziJQg7DZiGa/D8+5vSaX56a0jchdf5Ypdnj4zm1tDmavApoRIJPh/U
1hszzNaC+cn1XLomoPkQn0GQC6ULCP9dfsteUBtN6Hnm+Mq9Wv7oyA9eZZsxwJ0YZKPgsVX2igHB
EIOzynQxTXz9E3+Pti/tzw5sp2BiQ1US35G01hgrjLR6kpknz2I06gq1cTlNhHLXbS68NJdGZweY
SNQdW6J5EHYDx7x4K6OMyA2qgOus5p9gpvxXvl5fn/zttb2enWZMl4FulcMsO04oo2BAOViwlONU
SPTBCbU6QrGQ/V4udHaSpaSXXJ/Con9It/QQ7IYT+5z4YZv1VvP3A3tpbHZgMV8DhV45A2WH3+p+
qGCWvzTrtVmU5QPDMV0JvSnwVM42MR+UPgF1M4ptuWBOFOtKZzXJzqsroyitWgHTt/u4cl6mv/n9
w33ZnG2jWLTgMmnAuTA46RbwsKf8V2+PJua5UK6RJfB6gR25/gfli+Ut/TI821JCMCwOLLhr17WD
oTXMazkF/u/68r6/jNN3+18jfA5cUcuoTUGS4DsVtOugDADRg7W5zkUTINAAbF0F9G0+PqGRsFNI
V6WOiHC8cFMjL4WVB37hrcAyIEYG1vNpdvQzEzl7lZpxGBs5xEcKt2gWgdLXjhzgeZuTBsIzAsUf
VAi1amUge/EDnRmdu09wpAhdSD2H9jZpHhSyC/iKieW9+1rXzEMqNOKB5MOEAilN9yVP13TMvj/n
lxs384YCqbO0mhhFaAxptuC1F98DUiJ7WsueFzeLo6MB6Ufx+0RrVHuCEFYwpARP2XDHq0ParWzW
onf4MjHPIdp4TFMfhBR2T/4Q9gFdaCOnGdgr9pIH6oLxvQzXGonLB+/M5iyDqCvZ5XXPwfeSG5Nb
8I0ACvRTonuHYMWAZ/8rri18tDOj07t+dtrVUCwqESrvjijuENQb0dQLtxjULrbD9h+8JIsu8Mze
LJcAs61Mipih3Zb9YtoBZBxdk5qSx0yNuJYERWtQGOlBlVpaRR+8ZkP8p2z8BXkTsxh+Q9rIuu60
vqdUl+ufXbxIkgat85gHLoLCZnF0k4OHpR5Ku+hlJ5NyC5yUK1iEleOrzC6ir8lJkxYwKQFL1u6p
e/D5Cs3e4l0HDn2CiIH2W5ntcsLyKqcB3ut0jC1Sg0crXXPFC8V47NyZjdnOuZjkQM8GXapmN+K0
dvf/esygx7RRzX8/ZikkS1ejkaXFTYOrULYFIk+bAz2DglRFGgW5A3TUmKRG6q8ipJai2TMTc5Rn
2OD6Z42fI7CblKbA/HkqMUUu2QlAyNl/ndVroHigoEGXpSl3nd17VfRpCjYpzynE/6Htuprjxpnt
L2IVc3hlGE5QsmRZtl9Y67DMYCZI/vp7IH/roTDcgdeu6/LbVKkJoBPQ3efcSwCSrSLq5zKwzNR3
knbCOIJA5TceH98K5Gw+lZOMaB0E6iGKffv4iNFi1hOi30iHpPevG9hlVHBk4Gta4AVAMwia3986
GJP2Sm/qYM9tyHdJw10XKUiPZgVbEgjaSFIhCWysYDU3NbRycxmdFWWoS6kZ8g/gtQJOaNcBcszE
zARmcIFFvo/k5+tLu1TEtwK5dE638GKsZHoVlnblZh1ucuV/f4d8K4JL3HSA38iFqUM3AAM0P83K
33IpIhjZPKHzvpmsrL8KAUM5V1G/yABIU+2XLq1MzBLgFgpw8GCIR0GSKBLGqUPfJYWpAIEt1I1T
NsJtZCMATmcvtUSJ3JYkIHBapoIWJOXiCYO25lRj0gySatVfRssj1k3TvQPGt2BJm4q3lsS+ZLWB
E7VltVUUdg0c/QocOrgGIllUjuWB3idHRwTevmnAa4GcpqsYq5WWEZk2ksVdc1z2ce+jOzZoj79g
wJfhymFIpj/3kdPyMqucVgOoW1hlxrFWXmqtO8pEEBO3TGkthNPz2smqDElXHC565zpKAYwSUQFJ
sA6HU/OqXNTOUbBpbfbZTvaSGXlj9O2/e4TVMhxOu+tyKmqnhs5V9FnRQFsPeo0/k8D57rquI6Oa
sVHt8rdJQ9sWpaECs3G41MEClwcdGhVLSMoK5cPsI5CiPLubnuJ+ENnoZZr9Rrd40hKig+LZ6uc4
lOanlDw0UebPPd5vQGIHzrv9SJx90gtbwNgS3l7D30plmrKyVwpA5r5U5gb2+oOis0hcnJVrusMN
IGbvhaDH7NivCeQcBKmd1AACNXMQym46KC4onm+rw3JL987+un5sYJe8XRznG5oxd2qDxEkY5brX
90q6NyrpS2WgW7iOMSOZGbdpnnuFab1vs0Xk3jeNjDUwWQj5AMXhtCeSqTJP6CcISaSEznybFZZL
LBEP4cbDGxa5EsPcyeoEG7OjWakgLLagkzT/kj+rR7kDBEaJ2a3OJ9GTBpCBUfQovu3oV2I5xclr
THKhHxKYmbs5qAB2GIAGDznGKyI8XXwRdMnlZentMjm90bsmA4gExfyM/nVqP+XA/kqj2EVUg3m0
gjAmOjpOcaIlleSZwM8v45Nmf7ajXUo/XldOkQgulFgAOsQDElxw3vSurp2sFBRR6afrQoSnxMUS
IApXxLChg2wIk12jlRe8rmHCFA2dz0Lepcurwpsz4rOnrky1CRTg7Lko3afpK8QdSjvovCIAURZD
3ImWx8P2RI1ZxdWACJAdwPbV7Bov8eWDhSFTuw3Fo+2bkfms8zyBE3AV+rpXIc600BPYyF7baE+C
E9v0jysZnNeoKWDnRlWKQ9ZRwvzjdJrvm4MNmgkhjpXovDjXMRVTqVUpfHELXBSASgPCKve0d6yp
2fHnULAy0e5xHkNv5GGQuxTJU1u9k0f9Zu5M4EnWexUok2OuncZsekgZ6N4Y3bSkzt02twGlZebg
+DR2179G9DGcOwEUrbZMGRBnESN0D5b42ErJl+syBC7L5LxInVOrBhgvkA5qbSfH2XdHQ541aMge
pXdpVPz3R8e35se5lCQr5ayJ8ArRkJOzAB8ciLKJ9VSLup5Ee8c5FfCj59E44UXFaCa3tMJENEcr
8I18k+igjRhPz7GQRPtA9TKIcDHKAXR8/XhEUrgEVSW1EbUarFmz73NteJ/nn5dxfrwu5F/Cs44H
GtwaLIe/86sg6daBV8fseXxlFM3jpwQMD+g8X/azD/B5dLvsZ+HgCfMTF3mWeZbLbH+VFtDZakHr
iEMad/E+tlxm3Nb8JQXPQ+tOobxfGuIK1rrtu84yed9VG4BUKV5fHSZ/OrDhDOa72uMv+K5tWbaM
ahWo1VSbU0Iyxfao1FjfOY+c753wl/LITVnAnNEBD6TbFyCWs+0QByx1/x+y+Oe2oirA9ZIgr/rh
/zsvOvyy/xesS2O/r3QktqW0nBysi6WO6Dh9PS8njBBrRLn4pi/88UgKfJQLPJ0yjYmi90YVVtqx
aBXPikH5YHzQ8jwYF1H1bdOyV8I4RzhURDHjCrnVaNhBoWMwkap7pRchCmy9PaCdDLOqOl7aHIt/
fQW4buFMdEzxeFhHLmueB9ODC+rlGnUxYdv1hkWvpfGakUV2lE8s0ddDCi4VEKvbfpOGBdDLNG8K
k+Ogi0L2hoK8EckpCNgt5nQpkND992SE2Svnr96I4vxVRdU6nXTspWTd5qT1LBC4Lzqa9JaXprxP
4vtWEbw1b7nmNyI5d0XBZdHmFdQ/O9Tl64ZKXgUQH3SRvRb0mZcEbDKwyq/7yQ31fCOXS7sALD+M
SQUTj/V3WvWi6UejF7AmikSw31eWXU6oOzqkg3YgynSm7eWj5IPUT7ASkQW8tsut5PSSWYMxAkv5
4UHYbf6HFyahyINsZB0qhlRUFAZs/OfnnLIhymegHCOggX0loi9pJMqftq4Tb0RwB0PGJgE6METo
Yby39hXu0NQ5Tt4SlLsilKLDdT3Y3r3VkrhTaotsTPDmjSpn8CNesrcQ4/gruf6mQqxEcfnu0FAw
lkQwL6DtD+iTVJwgEiHIbDQmAw9KMzFIpELBL5x8gTp6QhZVQpMXVY9gZMJk5tc5BtWv7Gv5L0wT
be4gCji6ocL7AlmLywI02UjJbFO2g+y2VPi/nnG8kvzxHmoli380HTG331Y6HjSbKn4BJcvOaJLj
olV7q5F3VUq9btEec5ZxKaNfaMle63Xw5CzFCVmhDyaRbwhBp6Efwf07esmUDq6mm7OHNnz0Bg/G
7M4GJogImkUKxdcrlB0k4B9ksa/OelAW0eNCwflUDg8TQGpjGYNGEvFwXTyix9eV2/J9DCBNKYkD
Hf5zksBporbvlhIYaRmm1aapcbUORtMU8oGYzftY6j5mGTkWzXRPRvMOdBwfewMzE0XzQW0Kv8tQ
77P1/WIVR42oPlqJPa21w6JRA31WDlQvdqbymCkd4GTrT4lqopVVDWiTuPhz78EaClzx5XEi5k0d
K0e96T5buvSsA/HNl20nkKNaEK+2lHx9Qly4olbS9APL6CPMeRICoDg/nnP/utWy5OFSDTBgogPR
U1VVzmg1sJnVk4QLej2P3wYSGV4zZjvo4eIOgNt0zWq4r6dcUMVm9nlNKme/mOBuFlAGVaGhR09J
rj6Q6qVKukdG6XR9fVuvpqojnxfIXVuTRM6jOauaELwhLpAJb1sglTJkQiFS+ZZLX0vi8rRa6fQx
NyFpcVyGU55jLJ+8TEflyKb1MMvw3RRs41aWsZbI+QulGjHx3EEio9zrwn7fB/pO3YseKzfaXVGL
B9grCrAguwIk59v4C8rrmSQj4m/DSMAO07for94HDTag94Nx3wY160/M0IhvuiC3ruznKWh2SSDM
GVnWdKE2q+/gIlqSoX60qE0V6l3y2CTgS5knT4pi8BPRwNLAwAS6tKbLj5ZZu10OshU12Qv0SfQN
nMFIMiXJMsBvZof+AOKLBg/TjPgCfJm/SXzxdu85UzE0KR3TGM8upKpdazzGKSjbRLn/pqtRcJ81
TSQjaF1/e8Bjr1R9K2Fju/YbBU+TjT7qkTxe37pN+1gJYTu7yq6WOOprE13hoaEmrtGcokHgMLfj
50oCp6fDCCoh9OSzjOe/tz9s5gfOShqnjainD5O8vOY7cyCBYQ9vEuZNx4DB0ZQAoBHRXKVoAznV
M9s2IxErAM31AnCk5ywV3CFEasDpWksLrbZs7B/Y6L5Wg/oyDkVYTZpAzGZmiqlGUwO8L/pH+Jvm
BHT8pTAQ2WrbQKrY5Qc6OYciHk9KMn2z9M720nZoPXnG3J/e3KlGg6ArnPjYXu7Pz+CvoJpZAQvK
YA/GOL1I/Ti2vZuKa0sswlx6rbMYzrjaoZGKhSIPZ1nd+K34WLAO4UDZS15uoDjJ+BWy2ZMOohfx
1+B9TTJncZlhU1WaER+Sw+zlj6iX7JN7I3aHT0Zo3anv2XgnGDRupwBzpfvM64IIqdY9JjyRrl03
/m1rUTHHCs4g9bIrOydm5ADvmL06UeAdE7/MgxwlPSlcPgNoLATD2HWJm9u+EsiFY2cq7bkaELSU
2fqr1UE+26rTQwz6N1I1ktsuhcj9sO282O6VRC4c19ZSN+lMmtf3BdZbpqMqi+l16whSON/SBAvc
NqOf8i7assFbYVUJWM9ey2EMPWaU3dGdPCfU9ygmijqWNrONlThOj1U7pX02w1ys5LkGnSrq7Ih5
/YFaqZd3d1N0E4vemzc9nsoYWAzWP2dyHq9tJAXE2UOFS0jl29Xnvv92XUn+ZQ9BCSCj6xgcLFzI
cFQUnAsTrojWLXqJyG08fZ9qSv3WUvZdLqGc03p2DCryzCmDWGkOS18JDnJbU8/fwAUSgM+XvZ6i
ka4dmxPp3pcadUund60+DuZZ1Gey6fXwwvzPirk9leMlTXN0hoX90n1uZuJpZRnYqiyYG9pM8YGh
buHmrIPultOWeFFq9PShKb129tN0J/fErQCsaRmGYPc217MSxKxylVaAxBzdZiBmRtNt4to0LE2o
vvp0XU82r0krIZyamNOC+Xx2F1tyhPkexMlRD+LP2R8SzHtkoIeLy+C6yA2kL2R+K5mcWhCy2PXc
UtBIluNtSotqh+Y93xqtu2rOA6MoH9IuvrEV6stUDxwze5KX5REgzA9LF4Fhc8mDNu+enYJ6el0/
xjKuzNc/cdM8V1/IqVKr2EAlYJWEMt0r05eGRgIB21FjJYHLSJwyr8dI6lHYBHqNHuTHyI/eAz0d
MEfWA7kV1ZlESsssdaVLc00iwMjgmG3ARlTvdHsGyLvmC5FghevighMct5aVEWpLPdCyE3S0KmDp
YWMoIO/12/qm8EoiurkwHb0IT6u95MJT2piRnLWvMsEFCtYOrX0y/cHH1GmNid3CayJBoifQDx64
cZmzvtXZG1ITJ15U3NG2869roMD4X28EqwOzK8WOyghVeJ08tfXi15gKp8rzdSHbQeK8c6+/r6QM
7WCDCBu+jPUfO7s0QDfS4n5dvGQv7xURvu5mOFhJ43zNGNVxaVU4pzh+bxaDl6NlV02JS7oP5tId
rq9NdETs99XS0rFS0slEcirVo6cnd/3w9bqA7RMCWCB7YQJhCKd1hNidijZaeE5pDBKvz45au3jX
ZWxmJtpPGXyF3S71EaMnrDVhzj6k9KjI4WAGavaJWjsza06FKQhur7XES1s6S+SiW6NYrVlTPJs1
RnQH8tr7LJ6ALWKMj13bfdL6iQKPQRvdjGYB7Rp/ScD/kEh54apGdYynLiyNYnZztdtrpg1+2fJx
jIsHtIgEZjOGXWF+1Ywc9N3JKdHzly7KHsnQ39focnXVFm/4c3+aU1GjveCsLC6U6k5jU9JBz5fu
nQT4UxU07v2gH6+f1rZ+n/eO1+8cMLV2jxcUpQZ5o0VuTP1TQgHTWUqOyzDFr4v7F+s9y+NUvEu1
JelzaGBc9ft6XNzIeKkGI+i7ad9mFMgwViD17R78TeD8VuebppwFCiraWPb7yso0idp1/lren/ZA
l/U66d3cCctX7HiuKSUXLDOaSmMJFEK4qfbQqQeQO2eBhRYJ1TeSJ+kgC54ft99WV3bHhUu1BBUn
qacG3lc50jLf6UXsF9KDVH4xyRik+aeuuyPpKIhkIgXigmcZgztpJCOAeYsnawYqdoORUWkPwIyg
FgG5iE6Oc192gepDIUF5puIed0kTzMSGwB42ReiqabM5GgMVsrfKMc9kTIqsSMJaAz5m1gd10oFD
eRDo4GZusxLDaYdcVHSuUwWPpzKGAcF0iAsduGJK15JFPKnbokxA1mm4Z6gXaG55NEQQhU5zuXIn
ZwzQPe/H1LhRU8E052b4ApbFP5I426aGjjY7oJdjsvIuA4SJjJLFdfchksCdDqiCo0xnKWFsMPgB
MFaoIpSlDdwtZPqrVXBH0814GrUGZLkMdm/w+psyyHbkPgamCpgwUcx38ZwoRhEVLY0zX7mTpdrq
kZ71xph5chyDD9y5AW/xYRmQ36AOlwHZJH+3GNbJmskBJYBAmutgppPlps0oOMttR73aBs6uiwLc
wZWCMM4abjWgtgYOXk9mf0HtD+DsIrzm7SR8JY+z7UGnStJRhLsRTd94AmT9tsrd4M++3L8+4JaC
fPhfJKJ7ng2yqReQbhrIwEALgRdc9kCdJQ8gNPNtPBkvAVHvWw+1UYGL3vYtZ4FcRJebhuLiiDyF
EvTKaZrrjDcjdYLrNsIO5iLw6GcpXESPptw2hlStQknuDwAywnvmWJtuWaJiTDrc+kcr773Uxp35
uuBtR3MWzJn/Mho5mHJwAXVqvJmMrf5UDO2eyOZ90lq5wIFuZpmrVXKeoI4LTYvYWKyGsJpbH2VL
8wztth56XxsOQDz0M2V3fX3/YhLnBXKeoSCN4TgaPIN2Xx/0v9jNg70oYkSd0TOIkJq3HcJZGucQ
+nqxZzkBPgchmT/UOiiuBYnzZuhe7SFn4o1WOQC/7DH3YB8qMCsPRfUBXee0AYCipHwQ7B7Lwq/p
JWfg+qiRutVfDVzbLYfXaToGx9cek6NJfIG0zfTrvDYeWaBLrVSqG6QKeEYPnQ7QH7ZfDQct1Dx7
nx2T+vm6QIE+GtwdhGhT5DASwVDVZXeijWvb466n3x1KMYMve7NObyVDcIBMya9sqcE5lKEyU0dl
TT5Ejk5ybgVZ2R+nVviWvnl0oJVwQJ4E4BGZO7rKrswlomiFaSf742ikYBvSbw10G9dZfzOZ2inN
56Nilp8bIw7yNFp+y/LOH8C/XXQgdXf0AdbOTnP6hsf10/wNw2u7PsQ8kOhtfdPyDFNnU/2MLYSz
PHmxWszEt+CGS7VT3Bt3dtp9vK4um6a3EsGZHiExqTVgqIU5xYhOYMyHkZyG+CFrBBOf22XYlSTu
7AqV4i1gfi2Mroc+fqVxetMGzqJsbvQTmNpyOqVYlITXhYlWfqkPbmJKpyL5iEZL0/5aJ1+v7+P2
rWclk7M7JR/top8gk/XVDeG4B1ngPnMlIb7ndrqwksQZWw40uiGRWMTJd7NXxycTRWbw/LrtfC/7
ffsLEAybbaTOSiYXy/uyjlHlyNgIJevw77zMtyL0OKhPRmiCVnj6lOiuIfCdm15lJZSZx+p+nAxy
n2YmFjrN0QFdwLaa+z2YH6+f3LaROWjYBrTMJcaQnDhOmltIhvLlWbN2tixqhRUJ4KJ1kqSFGc/Q
jNa6B9WXOwoHIbaN+LwEzk9ISZsCigfxk2jyrZLMvj3Wkye32ftobms3mmLTvb5p29ZsmpZmgk5P
x8DA27NpQXedqiCvDGWtC9TS9JtK3tEKTYEdGIWW7qM0AVwrKh+1DIy8UiuCH93c1JV8zgjI1OZS
1eLUeqDEUMAtF6LWaZEETuXroqpMpcA9aC5Oi4piphMHgk3cVPDVItgnrBS8mKgFxUNu8L+rRuG7
rFlk8gDOgdo/6xYRXjY2Q+hKJvumtczYmhTkAKzi/s9s8i/PlLAtukgLVrI4zS+sLEptDW96rQ+U
BHgNVPclJKrNofzKqvvR9+sbKtpPzg4s8P00k42GpUn/WqXHuIw9G09514WoIsXgQmZhjbKRlDi1
gQzvgTPplxMJzCraxaPuk6w/SEv9iL7n+7zIH8YF4PGqeqtWysfM1l50eXpf9+kuLpq70Yg8/I3T
kqVHS65O9jjvrA6ttEsiukSznb44CQvcIKxSvwGh1UgqQLzhg9ip0/qkgwIs9UobSGcMVFlOfYbb
U+3L36rDngXz6e+ADJRGdot0NH7XR2DMGTTXSkRND5tHAl8k24CeBvc8d/BZQqzZIugc7brvfZO5
5fTt+qGzM73cv7MA7szVqWzUskbPTFQBUa+hB2ki8kNdL4lrWXETjMZ0QNlJhHy2HXdXC+OSJotS
TAnYwGRlFcHx2/jwOv67eo6Qfq+f7CzylUJ15SA0uTfmGQ/uYYyHHrX/KOlP1/dScFj8tGCUSfqo
2jis2v4yqI2rWsIhh03HwzjN8XaqORegvaMOtMcoxraxNL0Dhx/g+NFVxRphpRSM4MNeU73rq9qO
iCuZnLOTHOqMhIE9sibY9oGJpLvhYJ5+h0gWL4MrUZy6y6CIakcLXVO1rroJ+dY2O8FiNj3pSgKn
75GZgJ0pKlmFnQLzv/DV7OSgL2v2o1N/K72vTslRen9d6LaPOh8ap+vI1eW2Z+gHjlp86GLzxunT
GweMrrbR7/9IFD/mMJhVFtGsRlN2+d5WO98C0klkHcEi9TsX4/M+8gAx5pCoLUmhFIrToaRkY9bG
9KJkfLy+HnVz72wMbjJ400sAODCvakZmYkHOXg1HTLrne+NLez80IPSBebUn0CWF5sfea+/K3Xwa
9mYQ35OwOKY7XfAtm+a9+hT2+8p/OKXU1VaxoIufRCezlYENSvJv19e7fQdaCeGymBxvKqNjoF0p
Ksiuzh0fpVK8ru6cePoYFY3mznP/AJz0u5yoe2dMnyyKdpy860WFANHGs99Xq5Wjph4cNiduT7cj
mOjrmx7VAAclUsGKmU1fRKDVijmbl7SkpTXFCbMxRdNrwvoLqr4EzH4nA29JrQe+xqbyay/yRB3G
264NLblohrPQcsebSzFNU1n27AYDzXrFa8DM86/h2Wxrz1kUd6/oJikBEid6+6r6u9GBdHcQzX6I
JKhvTwzF0K7uWOt8KUWPmOX6ZI216LREMlh8WmkFLVSD9A0S3wJNpsmuLUUJz78YwHmf2BesJAwA
+C2VGHdjVhWpfuCGsoED4Iaqe4YKkhWiAMc25lIDzyI5myvLqCI6e+H45+3rFQwHoxZouyKDL5rr
2AxBK6XjLKsctb6jaNsLq75vvNmaVLfQ7VBbFhHG/7YNnxfGmVa1VNSkjgyMUqd/mYfsJm31+94G
ORg1BJWXTSt2ZAtsb7qDyT0urhaWnBGzxh7mLYCMgH1Gml00PLfS7OeGYD5222xXwriAWkgkjzSG
zbH0xuJ2Y2q5U+xgjM6Q/SSSfD3GcLVdPI5y/1eVWsdJ04VtFpuWcP4GHi7HisdhyVvAi8lHx008
dcA4hOTFDL+Odbiz8WMzFy18M/1bCeWciCLRiiw/Zk6V3ZsSHsP1ZYzOgjAvOFYeNKcDnOJMKKxx
0ZpDJ0+O28bNO4fKh0yqjijli2rp29uqq3jEVzVFvxjQq1sq9zOm/21pPqVLHRZtJFBVkQjO/oxJ
Jg4oTliSGdgdQJCJ6BFp08LRCfDPIji7y1Ii51o1wxPLtWsQv2rfNYWoPidaBmdx0ryklJYtUj07
bAbZU2uRhG1fvFoHZ2cYhdEkJW/Qkhsk7xlv6oSZt9pVwiWodnbsZp+FtKKbLusskh9SSS1taKwI
Int/AfYJ2XWVF+uYKzBddVftQJCUuWOYBInAtLYV/eeR8WgaFqai5TyegO7aPXboGCEDOaYl9Ru8
MM6A77+e9GyfHeD6HfAvOSBwfBvk0qHqSKsj59GXo9P9bWsiDLTt5ZwFsA9YRVHDAkz+QnFPjOPb
FLmhtjwobXxSu8Vvjdr/s9Vw8VNrnThp2Lu9JWFwSaJ3JJInwY5tD/eAdv2fLeOstjDyqLHk1zQR
uo4ntynd5Z4SzhhUL29hZyagNMAS6cVPsGlG3cQ4yKoXVH9+K4CvPoUzb5q0oKO1kMotDoN9k90C
nCRE4HlFKsKZNwXN9xihoSEEEYGbKqZLii64fm5b9o3nbN3QgOyjm6j+vdWSrDWohIsXS3/xmiCj
I6TyfjzB/GI42YrckAi2IEbzh9FLbutya8oIdfC6beWF46nNLPtKK8duokl3ljrn7qjkpQeUyZ1B
5scyB8cSQDYEy94wjjcfwW2t2jWNMbIRCpbvkWF/bkuZNV/6ULhO2OyywPGNVGApW61Pb0RzO552
wNHpdTyxso6YzvzUoevHvqG7JbDtR9TyGGdzC/y2TNRlvdVasZLs8KQWZdKPlsWgrICXkj9bO/ie
Qx80+TNjM493ova7DVR1pIE/TxqD/W91awIGrmmx4hB7mGXIlsVBchmmOgp6mKV+xb1B39F86gT9
hdsrVRSddeOhhsNPUan1qPbwFRi8BWwiUIw1f9m/ohiDZfwhOaqVwIw21Wklj/NMWSS3Rstavnvq
uPaSHqLyedEf7PGezqNAgTYyC01eyeLsJ82sfmkNVtNLgEHWH+Sk9kD9IjCQjVLKGymcgYzRRPIZ
t7Cf1+LoYN4Yx1+C59q4fL2RxVmEpE2LDiw/1EIx8mIXjLXBG1sM9ZGgK94Tzxbc9jYSjLU8vnle
VZUasAvADqwG864fsyAi0uwWYxG7ciTCCd165n4jjbOCflQwG+rglsCK52ruOjWAuuKAzU0vAS60
4C5JgtiPRS5u46LwRi7b9VX8rzFGbxpwrHBxcv2tPxQ7BltnlSc2/zLK4CwUoSZsxKs3ErmUZta6
rB5NGQ91w9Ng5e4snF9mmsBd099IYF+wWhO7eBpjjKcxq09fbJL7OsndUm/cATyxSlN9ndWHLBXO
PlySwcORnU3O4rIbQhV1sRzcSAoV3HUyyW/TLt8pWv69LRcUElQJUw6WsR8AMw9Qa69Fw7+LYtXn
Th1b17J1zY2qDkxFy0e9BmNgFJWoGVpjQJPJLyICPJYJo17WRNyZTF/qSsrduMQDp+0onaul6alr
aeabWfkbGMdvVsY5Ls2hs5IrSBIno3AHe3IlNmg/iSra20F/tYOc07JN4nTKhI7vC5T3ed/MAg/J
fNOllqB4hK4BgBnxE662PNeWxNDRqy66mVTrs6RYvqKCCZqod43S3OPS9vW6v9xW/bNITjHlzkLn
HeO7MSlQtyu4kxEQmIIEeNvz24ypUZfxj/MkNM4LWa3h+QeMcUiTZ+rfEAMEoUwkhHMbpMmdDGTL
SSjZVRM4ZD5EseZmGCz/rVM6r4bzFgtlhNId/GJfENeUkMr3u37+Mo6qO4BwqweH4vUz+hclPEvk
DokUJvqLGrxns9HKFVdIdppP4ubIbadxlsY5DV1Jgdc1Y/rAmiS/UEwAKy1HjA58HpYKncHwCVYL
wkbJPOnalz9cKWfWMRtCtBNoyg9YLQbrttwxEGKAOB+uy9pOfc7L5CzbaSVJMQgsW+5u8rpwq2x2
pzJ1a/OTUcsCndlOnpWzNC4tIQCs08FUyAqRFJgKhV8Md02yL9EhBi7eyDU+ZEej2k3Wjai5RGQX
XJLSUVPKgRCLa4uDIjlgf7RgMEUIrNvx7efy+BZMGXhixtjD+IYu8tWqy12tkhwvnrN9pTdHU6qP
k00Wj/Tm39ePcQvxCJHgLJpzLpoGcBDas9J4U7zT5VnxpWy0XAwyNhj1Hsqnpo6+yH0dqLb60NcZ
nnfVZl/oyr1SRQdJKW5TB2+vclZ+qpTpo6MNJ0ur/o4Qju+dxXjuJaKF17+Z2eulnz9/Mueq7HTs
lCyGlktZ6cXwGeI0WHQgnJMq1TSJWgUuw2GQbrkTSk6OXpbaK+YXyUHbS9mg4xnXVVAdUsAkJHGy
0wxAN4+qBzoIx9Olm1EC+jGdMDgZ7/5sAziHJg3JopsZNsDJ0X+kLH5qCDpbt0PpeYs5JwbQuaWa
Z0iQ9RZMgf2tHldBrE+BGRG8eKfoeGms+sP1Zf1LynyWyrkvcM06s54y/NddeygIQFxsPysPP57V
0eSQ+4BV8NNS4Mq2r43osAHDjqIBCJGz8ThNFK1n+PddPAWOorqORoLR3GNi2Iuag14SV66NUG72
dpbs1VRwnNsB6iyfv5iQqWiN5C23xq/2r7EtvLCdlSjO3NU0q4uYDb5WBZZpAY92+GyYn9qe/umi
OCtt26qL0XHBJoCi41j7GFlEsw9mNPWb5GgMonfV7YUZCtpdbbC3a1w8oqhZSyqezsIOvd624lYA
y6QRRmBF3udfTussiYtFkoT5bitCzjftopCGy97svQXdjRWoEvLME9gE26bLAztL43SzKfNx1CdY
4og38ebIsE276a4PQLiMi9wiAqBVN+O6+lOezvWZk0LSF6A4YULvnRkauwpkEIlv+laGUGs+kV2y
Y6N601/0YKImG/uaq4bp3Qf1sb4V3Ss3Q+/qUzhdTWajNqWCPS47eMwGFPoUDJEoO9z0dCshnJpG
UzKYM2uVpsp+Qb+B2e+SCewC91m1ACYg2//ZeepcZLEWbZlp9D9mDzxmu8s+wv0cDG8MqVEgjY+U
NjrFZEzbos0dDTugQYdyre7NbY82B7M363BS20dnVD9IjmiSnrc7XgSnn4oNvK/K0OswpvqLZGex
pw1VYNF4cpP2P1dPfkhD1UQxDRmkn9zuzVo9o6oCabn5FDnDbpxSQTDg9Z+XwMXWpMZqCDXq0I67
wjUp4FFSExGo1z/HxRKSRHi9297B85q4WGubiVLMiYXTlz/rluK27Ym0QJYdZYEv2RTkgHTSMlUd
PWns97U2dCRRyOLUodxr4H8ADumzPL9gYNEV6Pim2q0Ecb5YrqNSS80E9cmvwH8DWJc/vth+eeOE
mDbFoOQ79C7512XyvuL12FYiOU1X4rFhWTQ2kXwrpHdDlnm5JUiKRMviVd2giplN2D8MgJ7mSNpJ
cyuYmxUc0UVr8eLktlNAREtGz9Jxu0lsN1buwEsvOCTBYviZut6RI6fPbFiSUj4li0PcTk3on50K
P0NnOXM+dQ5Ue3FCKiVuRe8WKbx+8qKFcC5B1fHYRnpsWdUVn+3KPtSd8/G6CIFyGewTVoajOgBh
yGaI0ONbagKMCjPbD38mgnMCdQ0Q5BwBLwT3jJvbD0q5eLQUrOMiwf5hJeioBFOrbej8rGEJKtxR
6oofDXfsGk2BnOWAHHwJGXlQmXsLPaD49Vtq8FMsf71tyy5fyha6VhgALos0lxr7iTxf38FtPTgL
4bIFNB4VTQIindCiDx0YzmVDVNjaDA3OWQKXKsy0H8BzCx+T208OsNeq5ePojJ5pP0qxsPVatBxO
rameG47ZQecM1zZcNmpSqGjeeoVZdFo3MVxW5FZFXX7bqn5eI6fqirW0cxFjjaRP/Fj63oA4UR3/
vn5UFzThP/TQVtHHbgE4jx8CLXpaFFmm1mH/dQgAZAF0nM5TZFDruC0ex/1pcbOAPEd/XZe7tThF
huJbaFSzQY781o5jtZrRCIrFFdm0hLOsk2Ae9A/ajB6CP5PEqYqql02atiymE7TpomHLephtEYfq
5nLAU2gjsAHSXOfiUVGrU5E7UBFiFrtZQuNzn+xUOgW/sZazGD4mFfmQt3MeN2FqL3dOm3tAVT5J
uYiwekvhgbjxz2r4gDQqU0RGinGUTBt2VLtLMSB5fSGb7k9RDJ31PKD6pnBJgp41RT9SwNebz4z9
UMO7oe0mvhUD0Nu+HwNSBaUvf7EEcrdXdhbLnVPZdQXo0jF4QPLPICly8Xazu76ybU34KYGfbxlQ
T5I0ltk5gM5O2sCWv0+FIEJdtIwwo13tHj/jIjt9jpEktOEwbLjXlhEGIsJYNl5bRsQo0EKJnBWZ
FRmKskK4Yg/3fM8jWheEk4Rb6ZcCbgAkkqyBwGC/rwJ9gsFZpdT/j7Tr2I5bWZJfhHPgzRYebdj0
IrXBkSgJ3nt8/URR867AIqbrjt5C0kKL7EKlq8zIyAwjwcrRyE8JaGYjrHsIexZlL0sQlSFzvDY2
nAZBA3pwSMWjtTWLdrS47C8Syu2JKJVvkRSDBQOpeCRXTq1q5oAShQBWm1zkGX5i/7o2X4/S83pY
42SScKj3tQCcuQapLaWWpAAUuwSYWLIK5jDZrm39kUljcbtYQGWWfMgaMpwELG4PKYZrCNl0jiHA
GBTQD7GTdIyn1K7BbcRSkUQqVewJaKCZ0nzMi3NSoxr+/0SBvZubiPiIuTWJ/7R0fu6rHqtfOOTO
w2Qm6ncxYw1Qkh+5LS39lgCmQlLkR52Auq8hnFa5knAIAoZaQaJWL4AwLzbpi3Es/sr9i/pHGD1v
oRlyIuUlfK+hP9WpYedZa193grsSCNE6qgO8JiuUTfHFqGqRgji1hvMZ6cvtOuiMt8au2W5EUNaE
vS4pr5Frl6vWkqXSTHKUi7LEnPXn64dhSaLuJhIxTFtkgPjOUz7Yhhw54tyAKIofIisVgC74r8TR
ZjSuvIh+R9J4GWDzvSuNP5b4flIZSFvGDdHLF/Q2Eji9hBQ0bY59th6G4r+UQEWMMGqAMBwgoZ6/
qKFoFisT0rBr+n90QKUS86Vbda0qEM3lr2hGdmBJBWCjsgxrVLCflysA46utODNZ1dBdjVBVA7x5
MuIwXeBeFlHMIhHvG1ksbWXB82N8lZsSZNAcw7mxJFFajh1RwygRQwpjnEafQGX9IsYl+mCP17Vu
70ElbI5EKTkH5LXeYde3pw5PvPoAaIBXcV/j7Bd4wRmWu6t6f0TRZe12yCZ5keB+lrl2e0O3Qd7F
CLWf2kjv/nQjgwoKRW7InWIgg5W9PtBIIMJL5n7CmoxsCBKsbnGvf75dTdTQsOIBJUfXg9LEcmma
JieU0fG6nAo9w/twLG8xmchind2P7Hhi4HAaZu1l6mTluvbqasCsCKITlI1uBfgV+Lk0T3DC3gRU
j5FLiOS3f4pNSNNllcB5MAP/MRObw1HrZrJhYHTVA/dS+A22Cxgu6EDc7okQw5DdZPIxeuit7LZy
5SqYgJVmMgfumYLIy5gQRI8fWGmqG4Lh+Xjl4hF5muAvAjh2q8FRxMpU5frH9cv8RMFAtGcrijrx
OoxrrGo4MdGelgdyVXGNL9IIiDv2brmlg7OeRbu4RHZqRRfjsAT1bC7Hv6mkYm0FaBrBx6trNEkn
kD/DXPMgYy+1+7XuLVm/l/S/iTdbIeS7bxJt3UjEoq8BGey6NDZRrbrX22yx8noWUP1iYa/3jF/E
HIfAi2jxIrn/KE1ai7JSY/S0dKV9SHQ88/JemP/CGrdCyI/YHCmKsLJRySPsL1+fel560tvV7lMW
g8uezYuo34HMkawXoe1iTFa+1Iql8Zr6l2GspgDKyDxaGOnAboEGiRS+laaQrRTkZ2wOEytlmYdS
0sLgwzvC2y4cZ/9ttmawDbQHDrOY17V/71gq2NQwi4vniPYOKd/I42aphs8vWsI/ApoY4CGlwjQW
VpN410WD3Qe6DfAtljVQRsb3Q18bBuR0Tn8SLfDRk+7miWyezx5YEXv/UGhFY8MhIRSiwlsMwHZa
llXrNdjIl64gs5LOABMxPt3uXeGFoINSV9DwD5X3LnKejelSk7viLf0QW4APzccEnDSTPd7PTxGb
rotkALR33oqkMoTeKEShwbZXr2wC8UA20Mf2GJnZT3DTYzVb8ho9ch7hbYzsgaGaux91c1rqo2px
FGq1IOAGy8RUuNes4Wy9ne3r+riXmWwOSBdUsqgt6lrPW8wiZt/GOXtQm5dVLB6UzHhYE1ZO+TnK
yAaPuQx03TEX82nXuJp3TZLKHFlKph8TPanMoulfsjV/7cF/ef1ke7LwPMKEJeisMclEWUAcdaWY
VUPrYbWjvoZ20vduBeiLMZRv1yWRm9gqCdIFWLQkYuRHJNhVysfnGCPQ1bTWXLI/rnRHsDUYh9Zj
Wdl73emaHEr/AY/QWnDZYBDrYbY5s3DyGEW9CJ11O7Yw/+GIDyQHW3/mZ0z3vCYuK2K+W9i1X0CZ
Q522S6fng+Z2ju4N39pb2Wms0CaE5KTyof0S32l9mdgQWkvfv7CKe0R+QviuKVuY0nRtwmFR3ak1
F6dwsrsmO1bld87R4KlVEYUrk88eRxD9xmDtY8onr6lP5/4jn86OCoEfB3AGqbjh4qZ052Njax7m
4tCaiJgh4t3mrkmjNFcYlqoy1BnUfIemsdJX7chdRKtwYgwDNi+TvT53FaaoSKLUPSTs0+5+bV0G
AbekI/LSA2zVIvDcnOiqi/KW9lI46zE68ucE7F+oHj8kt+1BO2jPxYVjFIJoj/d+yxu5lHYJjR5x
SruCCKTQsRcxNnOCNRc1hmPdQYLCXjdyKG2qCznqoiTR3AG7ZF0Va1Oyxuy85tAGgxe75dEjEyR9
Zsqn9C426zuSiF53Gdc/8adJtSUZViVWBNWt6s7UwtbmShTos3MKsFovMmfqd/X3nxN/GlTTUk2O
sS1LhecgqGLpGD8Yjgwd6u8RX/zrZ/v0iPp9j5oqGVi1LHwaTss7YczCCoeLRSydXBZsxcDj2g5B
cgMSfOwSVvTqIMX9r5iHUs0Zb3ZdkphFGuO1Y6TB9Z9DxwH611DeeakwamC0OLugSxd1UHwM8MYA
7fTYv3tdEp1905Io/xwVFTe1Uq67kR66fRu5qvR0XYJETOCTawDs7z+fljKRUeSwV6QpIOJb+HM6
8AfRat3qOfKltxDsMZ50UtzCCQPN6c3+l+FhoY12EG31ojnK3YDgwJ35i4aiMRk0RyroMt+zu8Fw
8wsp46qESs3mODTcyeIuoA001cPyrL1gsaorANLOfyMplGxLB96uAtFuv80IHrE/OstpvqkuLGXc
9Sl4D2kKyHaNT6MykaqkxtBHiJn8TVXd59zDOD1ev5TdE29EELXYpPR91CAD6WPd5Q99kBxA+Iti
Adus9sP/Rg456kZOl3Ihmoqy6pY1etVKbmBlUZGCoXzyhFF3Er5yOqVw1BS0gNVDqmJMK6+tFmuf
82J2Ma3sKE2Iddv5jT4MyIqyyhGK0hXQk/7vPghlcSBVz7I6wTfnD4mfHXpfOJCtSgrDsHc29sCP
I42UEaREEERRqlZEE97vaCogGxHc9BWWfS/fFndzbKa2C+Is7Bg0QXj+sjogjTvmB+CcAwTNi3pT
udEltY5x0Hy5fvR9dfvnJ9EA52gwCmGCdbitKPp1V9grfJ7As8ALrKNrVIqAJujSNcShZzkHMH4s
eUuHsUu+O+h68ZaICs4th8chqW44OTokQ2dV5Xhay/qLEC1YBs8/yqN6P06thREAO1JAPbbmTtjE
p4zLAg0kGGGUnkYsh1460Yw6TK6G6V0ndvei3jttqd/9/z+cAAo0Ad1IHm0NSrnLoc7WQY01N4nO
ecq7Q5oEyfzzupBPxTbiobdSKM1sRGHJBS3Skce1p8ifbuqHMKixZzsMyF6K7HFykdXZxQPWNvhk
wXd4zyqeSnsqsv0NVJRQQDYjDguHXBav2GRFGl+dFTe755CCZJ5wkvzmDKCsLR8KlL6fDGdyZVdr
gIEJwYGY3MKeu5PgRD1qY+KRC1jPDNbvo0LM2mOyVcbYhZsjMEfDuS0Mcy3/KgnbfgbKeNs+EbFX
C2IEMAIsyMNqd/YxbSFFZuhKd9GhPf5+VmD721H8kn3h/dxaf1xXiHdAFh1PAZRB5QcVSUDqpY8+
VZR6PDYmpIJpADqGY2y/ZQGy/APro36qx/zWvD+CqCChLGohGDNINMjAWgxAWuqq9ngg9FuRWzEK
9HvZ5fZUlDGtaZ5kXY1EpO+COVHsNJIP6arbStFaYyg61z/i7ntlK46yqq4teZ5T4e/JkqoSJ4Nl
fSWK3B9lU7DClynAIo3ZXJ3cYVeu98LvVjplT2s8NOUoQToZP5f8xCNEoezX925Wu5VD2UUuka5/
l2luizRmfRSAZ+99UigcbjMbTQ/GVyUf7ZpmUvahGVMjawuOVXTRY6HxvxJJea6E7CiwCYb3Tf4f
5aQp9wutB4i6fHdJWGcdNGY+mBGee4QyNEvN2ET/gVnf+lTOo0yCLlFW2qBKmpgiNbtwgi1ac4AV
epb+CCf3yCdme8POoVhmqJOH0iaHSpppzooW9k54XjMsIXILD+MepoDh8EvC3AHBUhqd8i/JIExL
w+GM/KEGU/N4ApGPJ3lZaHa1KT2TUS8mS8H/EeX+XCflawTQkuhiiliat7b6C0c8lzAO9QA2+dwF
7x/2ScuuBN9THyQL4/BdMIJYlJV5EylXFFinnNCklOuCOKe504D3c19hYy2LvOudKeuaDMrz9CX6
+X0II2l+hZ7sJF8NN3XRFQRHtQrG2zsUvS8cHrq6OY3m8tg/tXfpvXG3ILprE67d8PLCzO8G/7pH
ZNiuTrmkRsIq0KFW8ADmXbm9iHjcCthkzKms7hLD0euUT5KFMtFKsP+5tZqcawVz5o2i/6yX8ntR
cHYVsmhgdt+fGydIF+KMhgOvWYnIIrxF94QtbXK6GxVzb+qhd5WX3q6D6pl7wWtf/UV24BpO+FCN
ZhEUvZMFVRA9Zo/gO32WLOkpvTHwNO3Z9QeS/NJaAWYcDTVmIAXBKP7RyGdOqbIiHjXUz0KvdsMg
OXFeZJEhLlYdZ89zqpqCfik6iKJAk5zlWjtEKxb/eilqSYkRgcEK+AjmrI5ILpI+0lYOZdJL24x8
3cahazxgCDf90SFZ7BxQ/zg8plQt4dSeZhsG4NRfGtvwlkDSwXK1uM1w+Hcl2d0imood4iCkl/Ch
aV4tXY/5dVmx3qa3MfyUZUH8ql0SnywXSTz+Lb5fTuqpfK4CsippOaX+vwjJO19FAkZEI7sC0Xmi
Hw3GWmFf0jKn+BQ8xm9KG2Sclxl5Ixy61R5kV0SnPLSMW2YhnPht6j7QskcnipRIeSSQH1VMyodZ
FmNkrySOrLZgJnc6htvI+zJxsRuBUS7ci1uyjPakSMoY6qfWVxaWudgOMHT+LrnBVz4XFrLjBXjD
wubs2Lvuv3ZSqg/SKLeyjCq274rlf1Kq31zovM9KcT7BlJEBfJBD5ziYYlCx90FFdKofR9HkKrPE
+Kxs829gjS1vyAus/skUS7AMny7vz8eke17cmuiLGqJfwx/Cw3DufUw82/P5X6Q4O3XX7QFpTxSL
HV9yKa5tsuAo70lvSAYrWHMr+6XF8kXvJnftXJRS1kaIkVa1h98DAZqAcltqP4K/uLOwC2D8Ev5Q
U3NOrdDXPIVwCNrNUe/RLVHvoy/6Wbj9gYXUIgv/uxOhPnwBKgHimlHhlhE1mrJ6DTverLUzLNrU
xdUphh/X1XYn4/ggi3KSTaMPipLAKNv06yABfj6/XRfAUth3AsdN+qhW2ZTO8bvmdDfSF6BwNb/y
Em9y8STvsHG9/7n4LGfD+oRUkjMJfcVnooGXcoWCkhTz30MOaIU5k+1kNEB9HzNqMTtu9cN3JD9o
c8pVwhrNjptCd+Z6e+gTe+Iw9J28Nm3uyCAHSVmA+/0TonQpoN9NgulHgcYYz1ili3zJ8FVvteWn
/IWMLcgOqYjki0W4A5P8X6TK72i4TyajoiBHyk48el0fJVfotQ1qgQud8WiV7Aa+XLIJkVhyLG3e
6e7GW3TgXMmXrcxpDhJu28BUuGBNwXQBNVfuLA99Y5L0AnM8QALIR/FUM1u/e+8IghD7z++kv1BS
YThAiNH6JbQw6vOA7yKbzUl2ewsU+cx3y64GbMRRGRSfcRgqG/BZuG5ZzTUfeM9Q9THA8psz1ujZ
iQGM/QgqS4Z97frLjVzKgy2VHodZi+fSeukWkyRvMcoklWTxOGjG7Ge/2+uV6/+UvkVaPLYd3iiy
p3sLtqOJTnHQOVNzZjyV4KyDGSx9/AnPUQJ2nfzaVl4HK3RmlgmwTk75rlxve3Xoq/+tLtgFVvxo
NyOEN259ZtWH9vr4H9SJepvFXRZOcQZ1IjDH2q1v20sBvoUkmB3Fip0FvWUyxSAF1+935130QSzl
yYZOjUNeQl5RKxK+JhYxmRjoARQ7cWcwtl8XtkNfgexio0yUG1u6UW5SA49DBDdXdBpvuS0CwcmQ
MLEIF/ey4Q+yqIypXLIBRFcwGNlrVFClZ4cwN/EcC+94RwHfY2HVPhkLx7yf6EaWcJ6fMPPMmr/a
j0+bI1PuzGhXSQIDGH7GXRmQhFj4ogfDCyarEfDjQ+aysw7GZ4YX/ehCyzjEVxZw9N+rc4jLlmAy
MlbnsDKc/TT4n/OBzumjLEEuB9no4B9aeyTuGWy+47FEQoP5xiOLLvsTUPU9PSVLt1AclnRVoRRI
T8uI00kJrrfJY7fzuDcRT6zQLh/Wo3FvWE1iriSbU/0a6ZRkdk76FD+xlGvX+ZMl0uhTCyr/Cagq
JFOHtgV8g/o0YhcblyEWhTZZGqxh3e4tO+PY/c7AxKoaoHYKyPio7xypfDnFCu60c+qgv9W+j1gg
tLiCo1WEgN++bql7BWQY6h9xlNvvMmUyygbXql1CT7CH/CZ1NasI6nvF4v2ssxU4X6Tn1ujq4L5m
yt8Ld1v5VJKqNFEz1/l7lW4GlCq3Z1/x00v8Up3HILcJbQmuOjoNtuwWrnJLfox4z/v1DaoXvMly
k7smhYyEdK2BTkaP86Oay/Msh73yruaC274mh9avTtyB5BsWC2a4KwwvaADlUG3FuCil5VLPV2E6
oaTzgvWgJ4Cb/NNoDSfRZ1XFdmolYPXAWAegciAbVaiv3KvhUGRio7qRltv8mp4wxPRNliMGikgg
X4cO6ls5VCidG6kAQXuruqKnerxT2mFAKHcB3nQ5Z7QUrza13CydwZ/uhNfrqrxrOVvhVGRNu2KQ
QwkYJtnL7oEmskdzcGenNcsD+33J+qJUPBV6HchyDVWhAmClTn8W8oOsMrhAdr3P9kSUfsSyXPNl
B8hJ52hvkovcDEzT2rkKlhP2lx1Yr3PW7VGRNF7Qt+anmnxAsoqXBBMgbH1WdZp5LMrG2i4qwqLu
Q6SaZD3f4IW2gOfcTYdua+7kP1kL0na2fKlb9acnzwouBa7WwMGGg3yHQfkXw5UKhOjYHU3uZ3YC
tSSIEIPmxNsoW5Fa5aE78kctmI7MOMr4yCrl31eYfJXPZeiCc8ETITgBbbnkZ6BjPPIRyJs1B02K
W360kpd4tKMH9Z5hJwzVpZeuzKUgA2LYhC7vAdOZ3nYmAZKO5vRWvBA3C9guXOx1ocTwrzgGeqCt
McK8LbkhxF760ozrzCwNgxHKWMeifM8Qxb02lDjWoMyxVSzDr7LC3Ic6MlM9YnbXDkM5GqBhl0Ql
YLPOkdwcBKgecH1+5qG38zK52F7tGLfjz8lk6Q5LdSifk9VVx+ki5GIxPRp2pHgmu9nfdI8+WAvl
dfSxKvRYhxhOyS5VVgGCYHjX1WGvAflBBuVqxFLRlKYBqnewFosgqpuvM3yb5BFAGg/fxvIBTImU
02nUZakNHtUw9TygY1U4k3xjOJ0NMkbspXA5W3ptJ8Y7iKEoNCSJX1G7l8s2dMdK1G2gqEBjkGeJ
reQrb1Y17zVjwXxg7mVUm6BB45MqPinkVcD1IaewqxsRqXp1/h0Oi5ME2C3WmIAFxa54s/EZ17r3
lN7KprLJgi9ltcV6a1e8UwFAazzOWi4htqsDznPzd+mTaODWMC2oYoz9Y642imJq9AWareWJkCSm
LofFD9hkcs9ubO01doF1+yOLUthoEEOZH1EJJEALzed/RrXLTxbGlbA13M0uOQpQmW3YQoCo8aUE
A/6/eIOR2PDJ8WCQHkN8YBjBiT8eGJu5pGUpC3SXMe1gfI9t8jLAqtTvk/lXbQ9tI4tyNujtZBwX
okFQnrQX2cFaSuDBAVsWbdTYLI4Bm9lPhcEah4Ye6WjR5aBW06SWq0bkHmcCky4O7XcA6075gf0Z
dwPFRhQVKJahXzTUU0Osg3jQlreGV8wsYbGlkM/z+ar+nIe6qk4ol4JTaoT5SfTyRvtZcQlnFbou
WktafLtud7t+ZnMi+q7KPlQnFd506uVvcx3f8lLq8FzlxpVxkUDNwQi1u4FoI482vKzqwS2CvFT2
2qBwRl/wukD0/wa5BRolMlAJ/ghwClK5Uq7XhY7MjQS8ODRJ+puhIK2Q3htwP8yOMrn4T3e2EUd5
r1gI5VCs8IAQs9Dm2h8ZyBCuX9Qe6O3DiaiHWMwXcQr+K4hQu0OmypHJCUXrj6vglyV6RVnK34ul
cehl48xXLOaCd/KhTycEizkmbzXsBqPn+xuViyQRm3rcsugwQ6q/reNcW6qRKXecUY/2IPOg8Ey9
JRRjq84S7DXv3mJj+Fb04eLls/JFb1SvkY2bmStmMzMExgfaT9VBHomxUIVMnVN2Eyl8Ms8Sxpym
Q4+lqaUNdAMuWjLXF2w0QpqF/etn0JbPh/hmsQs7w6jK0+xUgIGxahM7hPB4Nmx+C2VWUdH2XDsu
v1uIGJR25xPotkkVarSwxfU5xYLgu38hl5TtPt/Sn29AmVeBPdVz0XeaGwd1QHYJ1E7/TLAErLLA
/6EPfyRRUU2ssOAvAdgN7/XJAZTnEPmFkxxGf7R0s76P7wEY8cIbNjpr19Q2n5bKxqCawwQGZTR/
xBZKX1iVdscwtd086I8ImhAwUyNu5BK0ZEnfBsx27iDfdKolOtmBs2TbOK+O8gQwUnqLFWsTq/m6
H9A24infpYyilE5NiEmnQxlIp/Uo3BBohHBmwzBZJ6X81oKWQsOLsOpEUxxNu1u6n3FUmEl04GYR
X3ZmlXl2483mbJQXW2IhNRSioKO7YOPMAX07NLxHf0nN2s9NQiTATWZ7zg8sjWXozXuWv+mPCjjn
tFZwD0W9+COnObrYM4LbbmdqY/bvlf6NjDaJV3EBVyYak8VN7SZO5MtPiZOcs4MBHMHvYbzRCc3o
BaTt0q3MA8ymWP8CucxwBO8OavNL4gjPhiTEaRPjRgJIo6lVO9e/ZhnQAhjlKjBcLg3gVGWR6+56
YZ1XZENWVRUAH+qC8whrhwYRFyx78wlsFHbyXI4mj/HPxcruY4ztGU4UhEEUVFjcRXAV4YPwC3hV
FMRZNId7V779LeT/Nx9B5ie+UqZMdzXM6c3hrQYx113FHsQLbJR/jksFnZBHFVzLYEC9raMInjj9
FxCOmO8rSb/XPQC5QBg5KMrAB+v3mYv6yI0WpMBXpU5yYZXhdp+q259DxR1xnYRs4PFz+IOG1zcY
zsgOEuEgeFUAcmP//89sTNotW4lUxEHfKmyloUUXYM6sgksOetqeh7hiesU9z7EVRAWcvAs1beBx
mQsKxABvPRK4wWob2LIJsKiI7E7GjBX6oMxcci/r30qmIo42ryV0HbZE7ri9VXiz8AjLPO7QlA6S
EzvDd+ZbfP+4OjZ8YWyQoBQ/6i7GDirMuyIGgZc49QZLvat8Uu/IAGYovwCbGi9gZSfDgMzzEqdP
JxEAyenArZHRbfpxDGwql2XFErqautwa012IDXT9cAEWwxy6xBfDCMvDlu9yAmKb7Gs9+ddtarca
/z5SpIMEUwIimjp6MshcxuHoGJUEQFA7GjfiBRMJZmstPqtfuFtS3kqjTEYF1SIQz5KGqurkcOgC
N0CGYNYyewQq0B6OrHnpXadEBqb+93SUwYiaXLRpoeJ0PGop8utkPF7/frsd0O2JKEsRBjUdhBIn
IlFoueESJJ7zEbdnONw59ON7/H0ZgvIwHTssSUACDChK1Zp/VS7e/hDKcIQFdOHYpP07jwqf4x+D
R4D7WbDAN4HLFK0xg7nEfjf33kh9h59vvH5X19hY18BcRTCenbDZzfAkjGpfBECEMq9czMrIiHj4
YlapcC+d2oqmjDZusBcgGXBgLjthRw02tJRm1dzLPW/irWbNksHIp3a9xB9lkqj8bW7aBlN/EFjP
D0YkWQ0fojoXn3hxMQcm0mc/2m3EUcHdGCRuShRoluH39oxGklU+GEdsce6D6m78Prgcth5LzmQv
J9nXX7AZO1gtgnZN3OJL5LIQryzblagA3/Rqkk3ke5P5rO5mfuzO2r3kYTAZbQJgepmlrV3jBcMc
+Bsl5TNyPI34ptc65bdGl69kKro9ErYvvHbuMtcIWIX7nYUniK8bidQRtRXo/QE7idyKQKsKh2wh
rUE+dDOdq7PkI3eOzFlBKNDd4gEc6Q+llX1fDspja1e+EbC+wG4s3Pwcyjfz8qB1kZzqrpTpZjgF
eerrITOrIj73UwTaSKF8ct8McsV3OrLXeB5NbAeunWIaHjm5uZHX9KWU+9Udy9rG3K4nLNpdyQN4
pSOlzqfGHIfKjGQgO/T+0KVC7a+K5hVTD7IRQxvPxSQJblHKTqGkfpzoD9UQhubCIrNnHYFy85w6
J1GcQFPECVNK82KP7UM79La0slSEJYly97O+jhL6LgAQG9hZPSRmOl3aLrfyv6FK+KCLlD9f5Vha
0glnQmPZHlfNDI3X67Fr15/9c/EiDUtK6lAP2xzqFWrSaZrdTFX8uvBybBrnu5vrsnbxdBhBFzC3
DHoj5Bof8wypqaao5WBamfSYqY+Z4A5VbDbxQVsK34BdgTYLKxLfonmC+wYnQt87oNK/hOKTnnxb
JoYv3/dmm99DOfNEq+eVb/B75rnw1RRwi+TY6Iq5ct9SAbuFFrPtL0vziLpDYVzUarUZH2Q38dv8
AMq9a3OkxnqHH8B7POo5qPOdO1fxSKgG+s65Lm1PbUHXKIuCDOI7nkawDE3F59hdg1gpjpI/RoOT
YiIn6oXSSlAzNK9L23PcW2mUkRRClgvhSHIiuYttvhwGK1mMv2lFbKVQBgJCFJGLWrxR+gaT4PyZ
OOt1xGiP7v8L0o6969pIoycilHDmJk6COabBiPirBwRdh1JjbCpfZsASiiD1Gx5Xl1soNlj1AZrN
Upk9gzVA8qngD6a36HnBXMaMi9DgN5BZCfU5BewquyNvTrJyjPS13nERLvfj+nXu0WpghOiPXCpC
xDlfLLnawelZ2IMEJATAdYEBZjInctrvyYlQWw2X/F7086fmFihvJv5t11zxMlN5wLCwr4F+JoWV
XosrOO9QyspuyIMfVP3OclktIF+Oucfa9MmUR6kwwB+x0UgoC75Dni3BLF2iX42NszrtuWMo814u
uz0epcvxjGp/u2gIYEJtNyDcnjLJzNTEHFeMixHoUsta8ruXur9PS2FJliGASZjKLhYIlSuBlC/A
GAa01y0ZTFNt7ismE7HYDbklmS06hwxXtOMcPoillKlfqqYwOBw1khVHCCdbLu6u6+ueBALUA0sG
2JFBb/Ix1KzjMKYK6eklCyZ48sgqZ8YZyKehUiYk3n8kkF+wefXomlGkKWh83FFa7ckATjnL1q+Z
WjNOsvc6V9Bm5RUdgVP9xOrW5QPqfgqHtTyx5gM+Df7lKr7IXDybytjZTQRIVKa1J74THXGZzKER
I0sHL/j1L7oTPggmUQC5MNj7PtFVGbmQyH1jgN4aoHSMFN/W+LJZAR4ShRE69urxEKWiEgIOLrDd
U1pZg7WF76ZFQVMFXE2AmYY+5mng29gN5r22ispj9xnWHkigG6VngzNtHGNJ4BJvWEy5tSpH9dBc
eZJTE1n26Mdfwkt9Xx5Ul7ypWJjlPUD8B+mUzfPhmlRk94Sr3sWBWDiFCpbCHOX5ztUvqwOAFLgF
QjDiHhIrvgHVHdg9ekYKuKPIcKkCXlfINXGzVFYWYnsZzyVR6ikYa+Oy+34Btfc82tfVZ0+NVYwO
abhRzC7hVj/aS1XpnNZ20J80UA+ExYS84pR/OXe7e6aNMMo48wVY3RRpqJtj9AuoZXMcMcE+svhj
d7zMhzNRigq/E6fRKEBRsWBKbXI7mp6vf7YdCRqIpvEkJfqJNUUfvxqaYn2V6MjTeKhGhDF8kFUx
boboGOXIPoigvtW6hKvBN4DHEihp540+wcWxx5BZJ6G+1aTKayvmouLKE7gS858KItr1byWRj3Ht
JFRYwbbqsW1HOfVmXT817YRJM2lub4u8q0Grx62/DIW7bxMZC5KbRDWLRf1eilNnhsNYO0YVZfBn
wlc+am6xQO7HUKQ/q2w4FYpx7CTMd9UgpJZ0LxYazIPGRWZm3PJUCtzXbBlnrGmsjl2leEozvCRp
90splVctklnc1Xt2pIEkH9PUILAGHzNlrtM0jWorD2Sa23jrH6FzTmIZoDI1nmOHlW7uZJsgXxZ1
nRTFP+cHaRNPVaQVqcdltZN1usmn95yCL/qr0VnExTv5zwdZ1O3lGKUG8hSyykx0F2xrUyPVnrSn
srroiWSmNbOateMlgIDjeYRPXtdQYvpoXEaWcbPOdwk+JZdbmM8nbMmVRbBawh32yCe38zdQUPvX
1XRfqmoACadg9IomdAm5cukVeFwvr1+L7HaevnEy46W9l61reMyDsR0ZkKjTVNO8mGSSXkrJ+6Yk
1SruOHAurPYcAbw5gnwXTJ4JBmNifzUw6YXJyOSGe2Upz57Fb37Ep0VhtZHJJfkRGvgtW6CpFPAK
X/+Wewns9qD0lrBwRUMwbPnES08cCLgwlpIcMEXmqNhbMx40TKwXLhewTrb3NPgglrwUN8nflBRJ
w+s4mnpeMAybLGizhrZ0RnPV5NHqZffEdvrLHyRSgYAHlLDJ6hAHDRJfQJsz8QgHV3xgWcWeGW5v
jQoHeb/IQraQL6oHXHuW+QOnfp2k+x6nSw6M6yPOivbYW2GUBaa1FKdwO1ARUPeiE2TFbu1LyLYW
Jg/iruPcyqL8y8ilQpJERuI16Lx49Q88dS7AvEpmq+GxgxWro8M4HcsAiHfdaImQrVJnSLD0FI+4
l/H0fkBbt6MAW9/+JRBqz7uQOTxelkHVhs3uH2WWXCwmvVQjmzN5UJ50ZjyYXGGWvdmVaLLpqEuA
3Wywu4p1l/uK80cy+f/NaUMtrUq+eZdcZL6uoncroziQecY39IDy2JLfmoAMgGsBO7vYG46DA5dB
0g4kBHiLqbAYCthWNK5pinUZkc99Vy2A/WPOwi4ezkqs7tS4M9aUP4WF+Wu+KYjLsxm3vXf+7S+g
fAIW7g2lMiQpePdne0V5Qp3uSF+TNGQI12l5iB3daV9UrCRlyd6zo61syju0wihWVaqAYOekIoZJ
fgj+qtWan3uPOVKxe068l1B/ErCaga5A1Zo+GFjcmnrCW9Gac0vOSoZMCaZbRtXYGTpbBM855nNq
jEGyqu97r0MNG1hE3DXe3ztkBEWvNBrOSm6akBFiHIZAETA5xpS1Z014FWFLCAmi/HuzaKPTc5ov
QynBP7XuiAKjBLxJcY7Ob+EF69ktNNhwo9fViCWRsqK4WwH8BL2zN3K9OeWamc6yPXaK9d+JoR6e
U78ksTDDWPHYPklTGEicGnRdwUhEGKehW8Pl2sRGF+OuBOFXKdyXem0uLSMHIB6NjiGbO5Ioy9f6
vgXoqE89LHKx5GSymtkfpUBbQQZfsaogey79fzi7ruXIcWX5RYygN6+0bdVSy4ykF4Y0O0PvPb/+
JnrjrCg0tzF3nxWhaoCoQqEqK1OGLLIiE6wG+KW/BzleqWtRAOrG8w3lVAfVp9iDHeb2t1l9xyyN
kB+xOHVcX4l12mNFk6B3pj4WoxnJgweCZlBICQ3wTip/gJrIlsvrTRNwTllJdttqT71WQSm3aDe6
lD2lNf+YlZUbTsoWkO3PoVXfxSF4nlpVsrQsPwFotIE0vFlpAxjVZ69IMzcz5Ae9jfdg0jgGSfYJ
4qHt7dWtpmyyIRJkM6/KAt1C56Y8DTG+DToYDL2Ebz1no74JzVXM9z3PKWbwxU2Qg04e7PYBS6dx
fWsXxqnvN3D+UPs+uLAI0jR9az4AIdsJgRk8DEfRMTBtWN9L+3ZjPCT3wyOGGjKzBMESoXmAgryJ
i4MIV3rxTrm/vS1rngIFbkwyo6yPohd1eyj9yBVqG0bASwimIp9lYPT0kHGyLrc/7Svk7EKEBtUE
jdYs4CO+n4u0wD1hmOWWhDN5MCs7vktQMozRwmhsYCWtucKYBVM8a/XLQ81HQ9uXhyijRsU2Q/eL
eR642AsP2uNYmN1damfPCrKTT9UmdDFhbaVOeRxZ/e3VzV0YpqKd2talHPsDgmpemO10qORfc3G+
/QFX88vF6mh6UH6sg1qtmsTjvXJrgE+v3HTYzb+H8lmwAKY1KuplqWLENXrb3pgrrdsImQVU1bPm
F89DqNtlVG6aTrKFQN8AG3jmQXyIhxJLF2otGi6XTB3aXq6ViqvgTX3uW30NnaFMYhxZlgnKYTl5
8DulmX036T/G9KnmWJjV1bfcchFUtJWDiG/ytP47bxMxalznyBkJ3elkA2PClIFaw4xqePmjnq9C
dcqg38XRNEjDHA+JByb63+E9mF2BKpHv+RMZEIOYBpNWea3Cp6g6Wr5EwwiR9/t9MqRhnFQ56mKA
YzxrxTsvlmYBcRRRGJG/zahqFSaPzJjhEKufbmGW+nSaDAVqGQLAnnLKt8DyO4WVHMUt1LzhFjo4
ucXzbYssg9SXLPQe1M26EOOF9xkOfykZ44nD+v8kzCzuZWiiQp55Gn23LLc+D4RExhw6Ip/iKkAv
9ox6pFaN2qbgOEK99+HyiACMncxREZbfwGVOZa7GxYU16rHI5ZEqorTpA87VHoSDaiXv+jYCLyTv
Ch+lBY7GZ1ZKvZatKeAcRT1b0yEkR+3hiIH6oEv12Mva7inKOm+IBMswknuxEbdtJtq3j8S6sxG2
NE0BMwxIWb9/M64OZzVW0sTzn1UPQ0puc0RvZ3BBtzqj9EWQmAIjw1k9JtBuhKIcZpJ0ntpVuRvE
LNMUhCwe2mtojZcTQ9aWnIKrU7KwQC0KogZNUPNZ5AWi9NGX4+9+bM9KATJfTWF1IFZe1nhlyTx5
VeOzXfHqGFD6rCGYmHh47SmYoH8gw10XVJyjnspN4GRWiMkS+DXnpTvuXnpjfMJrnyA/QJY0AKRF
7aqXmySTUo1NiTgC3lhX3xESCnFroAv5gcyMzSJ3/f3IsxKlEyRJaB7TDTFl8kfD97sU9no8bgnn
Ah4WGJ8gUlbThoU8X4EPf7dH1r8IK3qmy2FczQrg7qMNaTQbErsYaHDd1Obugt0AcYMeBOrNfROa
mKFT3sBAyaogrK8ZUsK4J/CyobEVRjnWXDPXgOuiYQJZxLthZo0iXQcbLBOp9+Xak0UaZZ40GDfn
MB3iceBBzlCTkQq7Kn8wDgvLChVAjXQYpqJUlAs+BghkWwZhAUr6hM47PoMez+42QDzdtkr87bs/
fl8a5fFqmiFuR2PiRZ1mtYFiKePPkHsQxtTUgsE0Qtbs5ernWuwlFQD8vFYTY8Aqc146J0a7UyZm
XnQdqUF2hJIHidTA29DUxUqQaEMgj6DpfR4c7OSjCsa/c76XH6Wdj5dQaeHl9tb9CD5vbybDLl0z
0ISwHv1SRd1QnzrTqBvUd+b2NWjkytQN/mlCNmPeNrm2nSAbx/OL0EgB1vHdA8tZ0oKYQ6bSpLPV
6pGjKinDxErZCtu5sEF9MlWOplaLDOWCJiJNfrRkMNroFW7ksvR1Vl4HxBi6PwK0TbUrXM8cCV0w
SCIWBGayMbIJpW6KgmDwBrQGu0245nSYlVYwEg9FaHAvfN+/3tA5FXVnzgXxgjly430rRI9KgOLr
7e90fe8BcPNlhz4avq8UcqNgWZo4gxKA6J6LTqcHJ3CxMnK9FZLA77aoB9agpvLUKVjTfIoBQ0HP
Wt0lVo+65oBJjtoz3tS7/38rHjZ19PpVdHbBGE5lzHxZ+U0+6WAthebz36wxRCOLNXC0+rkWZog7
LC6cusnm2U/C1Ivrwh3gVinQ2wYTJ80yQ/6+MKN3Yz9DISf1pAkkvMiTbEHrHvUZd9jtY7HyhPu+
b1TQL6JM7NoUIaNx5J246z4guHnsAzNFl0X1zZJNnn/djvtukYoYqGrOeg/IMBqsJeQQM0/wDK/1
/qDcff14IxN/BkYSDJRsgMH8votFXMRlIQUZ1oaSSfoX/wuEme3FmyWQ4aQfpMVpQPOcFNtZL4S1
wIhHKjJZXZcEcN99N54aZZCrAwfGlAIidPFgyiA8YHy8NRsa5vlkFdkHuvFU8KiqeOhyH+zfosdb
PQeVJ2GToZMQfnDFnuAPObaoytqFjToUHsM8XgaSRm2qzk1FzKk82VQIfgDrdYzuSEwOXf8wnuVT
dNBPpIExbZjUd2sxDAwpwKlich4vIcorJNAT15I+gpDjqHtB4YSNM2OsUh1NYUMaKK36ihad9gc0
zquJ5qWRQexeq/yB5KQOMC0FXS8pBugB6upupUeN1YjAIWCqNjP5WoFUrFo64iBLZipITtZE3WMh
hpFdZTUm1+L2hZ8wiJiLkTsn4zbiMGqdcFYgFjlYdvTJkg1oLPaZFAKJGDGqpKu3qI4hZxVSVCti
dg1wN3WtYPdE0o8xQFgI/R2i5ZBCOo+VFK99qoUxmhOKyFQqfg1eHSQkv6MSnK1BeQi6/NjUMQP8
e10blUBbiiQLdVEJbnBBCi6CpTj7fcxnIgrTrv+OOhd4aRsAJyyw7Q3u+AJm5zMGmG2FVV+7hiBS
hikXV/y2B/C0gWF/509WCaE3NA93MqIaZnws9V45lh+imbmTaBb3RCriD4Lc1U5ffgTYToDVhQAr
TTCOyZA0hgIqATWlT6jRjrZgK2TwtnQurdPE7O+IaRYA8zpR+m6YZgwfg6iY+AmtlgRPWI/IKiTH
/II3xc34g0WneBXqLtYMkOQi8gBCS4WdvB7GASMviad3H+L4Jqcy6yYUEZC/vUQoC1SWiYobh3sQ
Fmq70S0SSnW7Di4NUv8HxxRhvs6SKHtU8B7DRK/1COUcUGS/hodyyydmYalv+mGCJNdl1BVTny7j
yiBn8sYqaZLIApBdsTLQSCDigAQ4ImxilwxBEK3U7MRC5v/LKfnnu9GDS4pSCV2hiCCHcwVXgnSb
/Abqx4fBlpxpk3OMj3h143/fU7oVxPu8luQSqupKA2FrTgUSzchTDMAb9QFqYIM5GNpJJTJJoy9u
b2/t1cVI2aaigVbGQjvHaCukg+GGJW6mRCmgRJxDb1DwH/DMPaII+vO20atEkTJK5aOBpMpxreAQ
Jb0UmekUWtzUhWZfssTuV/1PwQwU0N7CdS6lDfI8hBp2tu4N29cdI52d20u5TkXJWhYmrhww5qM4
6UgkmxxQEJGJ1XzPHQmfOSr7mOLY3LbIWhPlgZGQyJkS+mh/x/5HEQX3usTiEFv3cg01G/TZgQSV
KBuV0YM+akZ4JhWx4hxMtgaC5/2FTOxQSp4ymv25ZMNaVqPZl92LLsXiUpyLXqn4LicwRn2H99C+
0JzG5THxzG2bwubf/8NWLsxRT74xHOU8LLrIkyfRElUiS8vAQ6xHkoUJsuLFimJMrBva3AP8CRhf
Y80baGlm29kBVsZTWcbIdXIVJjXk1jykduWryq1YxhjVjmag66BnXt01KIMRcpT6M/Dke3R6f4IP
fiNmJvDxtzfyem6deMHCMrnvF8ucGjUNeoKsbe3Zbe665/FH8CxulYfAQ5brEFBU44I2fFOB1DOw
Wq8+BieMH8z38SH70RX27d+z7pU6ZlfAhASmMnocKEy1QI34FlMeu/Ywb4UNIYYHHuwFFImEMp2x
/uuuA1n/wh4V0eq5E+dQxvqJ5nK1kz8krLp2dLM7qK7Pg7iY1Ve5zowpk9S7QhwAZ+a5CbraoNUQ
oLUFmbW/60vcVmKl4VfPX8oY9X0bLVQy38f6CBqVaEMNLnkuIQVn3Efr6eliJ6mUSeh0JeZVCKgN
oRXeYz73HR/woH/gGN2hjXnRvBHMwm5f8saM73i7RlmyY+nwrt1QZGRWIMO6kkijC3Mpj1uDE4Ed
5U8lfx6HZyFmXIKrZ2ZpgwoNXNqJnMHDW6XH4HxBwx6hxliaBLTJ27HDlvha3dylSfq2l/TObwIB
8DZbHOwOfKx2AMxi8drvoZ4AZNAh/iHsynMNVcBiD0KEHGOuds1I51ibSzlLoOkjMh3cykMqQopc
Tjdqx1m9mnu3o8BabrNcLeUhmS8NxRgBeFQOlZ31R2n4jRk+sNzvemT/0pRZt+1dz5bBS5YGKS/J
yrzu+RBRZ4LwI9EOm3bNB4QTIJxkOHpgz15nDzZ/EPesCh/TNOU2Qx8WMQaFScDLt+N23k9v+aaE
rNrftD7BybcaR7dSjxn6WF+TSoDislKkPg181z/WB8mN9hHmdGW7TU3SxAqAjffPrGfcdY+S2mkq
QdHUuJ/bAfEoqc068ILG5Ez9JcJgtFKjpoKpOmf0JhBCZgDjpg7/B0K9a3nY4mPTL8k41/pimBEi
ivZlDt/AXcA6TiQA0Nf50gKVngiZrEdlgAAhnBoQ3Ukb7ZzuZ+g3ov5n/79Zk77vqEFFo0LKghHl
b98t/MZKFBAS5Az6BXL6by2HCj5GzGE4RpeRCsmNWTb9SYGgfCI7svbrth9eT8NQa6ECzFAMychn
2Dj1mG+DTbJrNyL48JS76Vf03LnJE2G6ClFoH/b1YCr3LNKgCwT11lKpyNNXgTD2Kn4AQR2COuCu
Ie8CNz+pb4ozvWK68z7fBMd+H1nBU7H1IZjWbVQHINbH+c145J6MrXy+vSlrueHyMFGxaWhnTQrR
6vKUggf8UVG2UQAhJA2jF1X0Umrh4217xANvbQEVkOoR7FxKnAN5iIwh2aGZD9agP5CuZrkhFX5k
fk6kaAQv7kUCDmM5QOHX+wHYBMWKMBLgQBuGOfrA2kwq/OhxGYTpCN+Pfk+WvuN3ImjUiPoQAJUu
99E68QdUVjc8Ky1ZTfq+vuKVqpTaTCpkdeFD2onMPs0bFbh/zdMxzsLkbSPh5d+/4JWqFJiHJTnK
cX0aj/UWRPWWdkdaisM2YzPi3d5QdKHxWxbvB0mGGDQnSSR/npGbYDeJ7kVigR8mc0KoHnElRN8M
CZIKLAD+6kEVRDCkQIBHvyLYaIRpHCoDpvkLK766nVzVZau6rp7ThRnK//xRGfmwxpfL5tSeyteM
/7ztcKv38MIA5XBgZ0pHLcaZnAPtfuAFKwPBjcwzgvjqg1ZcmKH8rVYSbc4EzKW10BpDzZoggxwy
r48WgceSfFpPWBfWKEeb80QCipXcSr+DjxHQoxfuVG9DC7Xio44sAyBix3iIDiFa3ZEJBIbDbypG
qX71bH79BvqiTzhjyJMUG6vz0DkUHxO+NNt5cpvpVx8zPuJ6HrcwRt35mlo0uV8hnGGsQbckN7fj
ylEFVwHnm2TNCcRUc6/ap8fy/Q+esaylUm44hgaINAxstz5CtW2EONS8JWAaMnEze/HdvJvsFu8t
FrqZ4Rz0lIUYSqmf97BbZe0mNwY7z37c9o71jHGxsVROACh+alQj3FzBMOD0ggzkUX4B0MsLjtoR
nF71Xf45WsDGQiKmEqyItcTVhs/CcQwqJ1B63L4YWvPBh+B7HPIBdDz2aD8gXcXY6iHfxX8ghcVy
V4MKO0ERdXWswl2HyYHox5EDgY5+gkqVDQUCNlvRao632GUqCNVSlvH1hGdIotnyhPnc/q9yy5kk
SuhPVeBAL67ExIqp+zarLnrBk13dVwvbVGRSWxTzQHZKSm3BBoMGgDnY9VMI2SYMQ6b7egNejcnl
7XLH2ZCQ2oSefxbfU6s+MuE4JJW99VOosIVuEB8OFbaB1E/zv5qHCN8ZPWYMYyYQRWdPWtx2XJmm
dfODoed8JEJ4/pHm8nAufxLuXiIVrNuR8j/u3j/gsiW7+u9LxSjL95vb14q6FlJM8ZMyVHImZO4Z
Jmv+lmLs7Fw1yaytEqMExmrXrmdD/3xxqEN8tw2O+kzNlQaw2DtQYXv+tgclF+eBuQUf+Hb8WK0o
frkvmLi+20qbOssGETucbtP74Yw+DUCaBmayOahsho7xF8Me+e239pWKV1qdCWPQIl8gQlYVoC0g
iVEhqABR5dQxAK9xbhu8BguQR9NiM6n4VAlynamNCtd94a2RKB7up1M0WqCpzxOs1viQga6JoenJ
2WNliqHZPgduG5vdzPyyt3MZmaeiVpXqhSCTyk2PybAeZBupD4t6bd1eM8sMFa2KLqjwJsUE7yTg
/Y6FgTU+eb1t41p3kdpXKiyNvFFOeoz6iPBYH5q7eCvu+i10NF0kFCf+VcCsMMH0xM7AHIFnpE/A
dH8/tEKoTm3J4dDyKEhB6fFU7ED02NyRnBoBaTsgfUofJHCBPZWe7+jv5TOroMu4gUBF+P03JCLu
PXXGQQ6a4bFVuqPk6y9FHN3VBYA4Rd1+apngRMK8DcoGjQJx+K1OwKgxPsPqa+breF9iyeKFoRTD
EFQkQka6lZ2JJJzyXv8mMiXlkVmNYzjvZU8WxpDFoDWhoylI3hRd6fa8GRwxJe0WbpzYAdhpGN7L
3GUqPDV1XkhqTegiDtqp3aaub+PR9D6CWZIN/2Rao4JT2whKiTnlyBtdCf3xeQ+9GSt+4bzaS49M
Xj7y365DIdjBAKNQVY1WPJC7JKgnHWsjKElpE7yL9/PdDDm6C2H5vvItVsr/Lwv8MkktMIFaqt+R
aB8e8u1wRwYCBshkB5a6YWe//xIivqxRobfrhFQMQwIAQLoADgdUMQLEu9bOBcgdBA9FgRcw7xIN
crl0fOGjj//b+fn6CVTEzXJAxGLyClYffI8ISI8b4WEG+LWGxjCTt3w9P/qyRgXeNAjyDHgOVOYL
s7jDWCoUNjMoCYO2XME4cGTrmSkyuqOsU0TF4TrMpTCNcYoKtTDLCrCV6I0RY9az369lUeFWSpR+
ALkJlDRR9gteAK56IoFGes9fOlc1/5bvnFm9ufXI9o9VGhyjdrOogdEXZeKfRKYZ5ffcRJry0tyX
qE0z4uhqp1cUATbXwT8hAbr8PZwrk1SDslAjzlg+yc64GZ9kq7SBVIFOBFFfag6KJXjDYIqP/kl2
Ywdyhnsw8YPMHLW4iSlbsXqJf/0g+nnOGb4mRDkQLDI6u8V+jMzq3GBiqLLzj4TbVZ0lgssv91g9
iPWn+sIwlfmGWqZXgn7ZCR5pmY6xE875SZjKAZw7zA7xHAWT5OWRmfiu+s/CNLl/FvcLBvXjdMhA
bUP6WK6K6NT/AGOPKb4GFy54ptDL+ut1YZG6X+IwL7mG0BFBxkD0dC9+M1wkMba6NZ6N1K7Q5hb3
3Q9mGrx6uBd2qUAMYr86HybY9Y9EqoIQIdV749hs+c1/anKTiSXQQ6IaeDWwVPlRPdSkRHe5Z/aR
xx1DpLtohW4YgWL9zH5ZoqItn+u1DK4RFK373CrnqLN0MHAj6MuhKwfxEcAUUM6lqTVW4J8F5MfM
IwzQBsGrMSdPs+9H5jjHvHX7Z61GyMX6qagcVXon8FGJQFJmP1sZ0Ky5037ctkHCw9VdvrBBRWFg
zpMmrAG5GbVnVM8i4V0I7n1BNf3UGnowIUwsuPlqLobSLvDDgg5iO8pN63AIcr6Dmw470p9UUQ8g
jxnNK+z4Xdn+h+UtjFGO6Yv6FEdQQcIR6g8EA4LhZ2jGsxLM1S+1MEN5Y9LKs9iTOt3Az+YIkpWB
P99eyCoETFyYoByvROtclQZc0a0tgqo8d7Nf0a/8s3udrfpO3kfgADLLwWRYZS2MyoTyqeKLPEZg
U8zo7tIG8JAJAVVnRj1a2bmTeykLfrkeyBdLpbyx7uRwwIQkaXToz7MbbbQfkIXD0OulOvekQY94
mzz23h9kfquBYGGacjlBSIpeBCYf651JjzcnUAFr9oIn+eelkOGyKKBXc5SFRcoB40b2FWXCDndd
ZPnDTuvQRpoyUwkLRjhhrY3KFFo9izD2BEtTA6Bu3WB8nnMkndGQYFihn5ein49V3uOCiHR8MO6v
fnrnNVYMYRxL+vGoFn0+lHEAkOcueiFstqCtK+yfyZYgdbJTYGefDEdgLYsKJFDYkVpVx8EgtO89
2m8SCCruNTB0T2A1y1EsmJhMX4yjcSmBLbIK2Q/nYCJElUoZWEX01Eagny0lV4iYSdvqtf51Ci/Y
qIUpTo7T3G9RFBmGj1o96NJDIx9bY4NL7Rz0Z8xqC2ZZ3nECo4zH2lby94XdLKj9Vi6xRMk/jcNL
0mzj4Y3x6cinubriMEOlE6EiULdS5z6q0FKcO5xI+WFyCAXgSBCQdrYlWtSsC2d9Qf8Yo0dWhKrD
kDUhOVSz32E82IbQOLnEwneun/8vK9Qd2nRCFmYy2TZEfW44NCVj09bbM1+bplHn3aj6NuwMknsd
g5d8Swa5fVveBh/qDiz8qDVinLtV/74FkFR7LL2D9Rf/4gdQV2o8qnXCk/Zp786RSUS1ExCmYqA7
QBrPseGbrA9H3a9G0jW+oKBF4D8bglm98I5yaJ5BdPCX2pFl8ra+H3jm3D9znZQH6GA5biQddntX
6izeqR9Dt0Ie/2h4mduLzNY+a53U5TqqqZIlfIGHQ9VVdodRA9vQyvdZZQZpht/RM34RF3MdSH//
Y82GtS7qHq3bAqCFXrm8g7ezzYkQjsos7gW6PRDmkKxAMCc0erzbwYXkAzdii0bFlhqzob4+EUec
7nRecv2+sLPutZzfsjpk3N/rANUvl6AJrqICk31xiQ0dLEiVu+IzWSFhi0FTJwWSHA1olkniZTfW
R+NuI8Pvx3FMSdejEbwJklI+5gAIm0MmO339M1fdP2C4ZIQ3nQ4+CVIVWYHvzz/JeNH8RHreogQY
YfsCyl0HfvjfCrZE2kQGubdyRUGgRtLM1zUCN3kp5Hb+6NvjOfz4QJlk1w7/aV8X1qjTykez3DUk
xSXpBOo1wOLDslm+EHZYbhsxXnnr3bKFPeqcNkPKt7yP9IXMA4SQcauOiTeg2QEhFS99NuzbbrHq
jF/m6LkRf1BSRZ2xvAlDKvzBB7WRxqDgWQ+cmIw2gAjHZAw9UsCNCfje2pggMwhTk2COe7RW0QIs
XM5mgq/WV/RljboegjaO+jZDeMFD6IPIZnYPiQPmvBESpaDxhtwRKG1nFkvoesNosUjysxb5UdP0
ZdETdI+ESjRBmHXPSDwVwWo/CUx8wOuPtKry51S1NPB5aduQyYx4yaavggCGtiTQ+oKIXqayDVke
Cn8Agx2gg5PzPzaeyQW2Z8/qeq7WtQg3IlD+PGQX6IAjcBMqL/JlshC73FlcBna2zCMTxsLH6M2z
06Lq/gcTsGu31dIwFXMyTRu5rpliTy0t3yMvCvkeBLCu+krSG9a9sRrLJYjJy5pI5uBpgvhq5PQo
5UGV1qJUi4Hb6EwgqSVkM+/yl+kQ/GQD6y5PL/o7LmzSvHekIAPidGCZRrd7IaVifltshSP3n9rF
S0PUgdHbBFhbFf2TEoyH/RCbjfwSFx+3YwxrCxXqi016KfgKYWDkNhquQ5U8yQz0oYgKmLyvjwZk
wBgm18Zulgsj1+XCHbs+hYh4jCHxwdLR+4p24r0GZunkxDofq/n30hIVb7RKi/skwrdqHN4iIr0A
7LwJgvU0vQegQRmtSHHyjwoYP/9jAJwnZkRw5u5SkadTQoGXR50cUA24IZAUTB4Io8jUFqKPlTyG
0y58vr2/ZFFXBxRpko7qIMbQBar64qtCIuQ+md1USqsqPvROMW9bWMvXwJD+jwXq3g2SdIRKJCxk
eWgGfGuiy+dMpWRJRmUq5a/b1i4/+NaCqGs3mSa1TKs48Y4ViFHQmN0AKRw9VZg6UUAwkXvCYE6a
iSYMi8RpFT6CZZI3L5i6QfX3/agOYleFbT5g1NaW3NBKdsVHhNok+sOpTUgbUlMJzNpRXyvjQkov
bpp91FoFbzIn49Y/69dPoZ4ceWZUqGTgLGfNIWk+Rkl1Uv7QJD8msJCJrWCm1QHlhplTzKxurcnw
wdjFZHZcS2WXG0IdrhnF1aGZcLPwgPq9EqQs0TqIDmOIVm5rARPFcKF1H158AuqwKZHWtM2MwyZ7
ydn4iaZU9zEjtwxdcYvc666vwfNY2OFO3gtHnEXWZcr8AdTxU4YBURjxF0FktDvoee70EgQTKski
fgAc7wygrwnA5PQab+pnDeLuW4YDMD493QwUyt5IghE3QQ/+9gQaWii/6G8acJ3R23Bovf84h7n4
zgZ1+QxlBODdgF1XjWZXSvcjoKPx0NgT5xbZYI/lz7S5D7EREV8xvvh69vL1xemhHQhJGVKFRgCW
m0EhMbUTEDm/F7/afYPuZwAunQLaiSGzinDRfb4ONP+4GA3Y1bpI7JoAiw5eCGIhtzsIUQLzNxCs
GK+jw0JiTvQWnyt32HAQlS+f84cCcKMaLPriOTzmz/xe3og2mY1l9UdJrLn168gpWVyb7dSLSseB
5CPNT3XuCuCXbmYWCdVatXT53amAF6lgz9dKbIFWnqb5U05+NPEIIsA3xpFmLYaKZlmr9nwu4hu3
rvHYHzBDbkbPhoUba7YItNK3apdFUbn62FkujgpeQSQLhV7Bk0mXX7KJukSyNTwR8HO26gKJS7c+
FxW3BkylBpUWgYuSS98kI9xIQuPWqnwXVnVvBkNxkHLjlbGtjPBsULGqFNQgiiNEivxQH4Bz3xAu
9NYRLOI17DAh3ran0whdlPrisScyXmjZJ6if3EdneRfcCa7oRA7ovVJTvB/wxukeAcp7MLwRmPA/
yMlZP4OKVkmVJfpU4jTxOwh/Z0jKe5Q5gH8nYrKlNe1ZvrhaCvg6SqB0/e6M0LeIlDLDRitmfQBA
GCYBxza5+g8rq8ydJluw8P4EyBVZmmCwtSH6BhDVFu+dai97BB2jViYZWOkt/6Q9YNCghTYQhkXJ
k5a18tsBAgI9338HTnQVBgEPH4pnJxArLy2KTRmHu1n7L/WP5R5TsajwOXkWCAlJXj0F8e9yOsXA
vN/2GOa+UoEolOqCr3IkNOPPHlo/+s5wi10dmtmvWjejHWcllmqY06GwxcYajyibbbrcDJjDIqv1
geVqqeBUNHNWjgRdOe3arWCiUu8RQZh0x36mM1IanaaTjqSeE2r+cpjANIh8ok5QG2xR8QEkr3ey
+97JQSvdNEAGNuCRZ6/2dvzXaQxvl2n82PU4RuNPwQW37U7YgHAJUHdl1z0RCgb2HBDDJN1THTlj
DuMSYrph9JHoqdlIjtY9MI4T8ft/j/oYffnuHqOqNonRYGcJ2kb77BITwssRxgdImhifm60GXfT2
Nzp0O8xRDj8SJBKs4XX1dr6oX+7BRawI2lZKkhJPBb/RbV/tjtPEmZyUn4q63OeaYaKq+AS46zPf
QQO8hfBCbXitoez4DDOXhboxQt1RjOJ9riovwm0lqtNeAbumrmLYJUY7Z/APbaF6fDNaST0rZqlC
j6+fHD8Gg53UHuso+wwlwwIC1Bu4Zlt3hVcgR457/hU4O69tKlfLBi/OVVsp832o47vn3alrZAjI
Jnu584HSR0ST9L0qdw98JQMcFIQPRarZEqRdOUHa1G1my532oBm6p0aipw2tp0vlZz2G930gebc/
LSMt1elGMvQHMOmYwUEbB9QkTwMuGDBm9pb4M72bbH1T3rXQVGE9QZlmqYAL+cjGaIzLTYPk/wxG
VVMCZ5GMqR/IJm9Fs//FbuSxThAVejGjP5d5gbV28VCZpRAeFY6lQ7CKUFlEvMvKl8cUrP1QNIGR
2jZOXYV2TPOhkhKNDbKQk/6zOIhueiejN8KaqiJp0C0vpWKtNLRpEUaXRPD/IxbLuCsvG7BYYAre
WKURsUA/Gh0db4UpcyThlUl39i8Vkv89XFCt+B51ErCeTwKJ57LXZSBfT3biW+BMz6TFBMYKp9pK
llGios/KBhjn5HLRLFZYVWlRFpAp9qYhc4vBk9rBZrgdI7ejeexLEJ+WInn/By+z26OJFWNwE7yq
6kUDkH30WRnBpZuwWFMSi3iY5NjMwWoLU3/HQ+SzfJ1fSeMgdrVz5Q1nwnsA6VHNjjMQUFVPmcuc
MCE3xY0zevmZi58BblPoFeg4o1DoAlImhtY0IZzK7tnuwMo9LmWwhS1DTgwpGbHH/I4oBTTPnPVz
csGw+sAqybIS58u848JUxA19WiVYVu+ilANpxV1rCg8tBoEvrPY/mHUzxo0sUgme3vZdI3QwSEis
mvNFv8XiElNEXBl+sNjKSOS49dWoyNJxeVIMHKwFfufEaW9WcWTVE+DaGupxfs1IX5nbSb0yVS1u
RoMEatICBfZNBlJ+NDsURPHq0gALZaZu6y6viQrUSKBIQs+tpJJW8fWM5IJLeVMvjlLFGGn4l2j2
ZYH8gsURCUTOV5AdkiPSbnvdnCP0ywJHtwUw8joKtDchaHSqBHPYSCwi2fUk8cs2dfE16SjEak7q
Eul7rR4l/qimT4yIxtpB6kTmETTskMeQp1xwTu9zN9r5W35L3set1/2on5lOt16L+FoVdSqDjBPy
jMRQxSRCv42ZvXNn8d7f9DveBdcQ0OAouAAQNLHQ1+sdEP3LNHVAy4hIraboL5EKQWRpBbowEb4l
rvjUSvBYv08Bf2UByFhbTF2IsZFlmUzS8K76yOfRmnjWlCXDAj2fMk6KVMsaHD2JBsim6+LLILMQ
9Swb1GMiE1DSKEkeH6K3UQtHIf1kHEXGcadJWqdi0ouaVJaJCml7mHa9Tdh2pbMKeYxmOx9Lj3kY
17Oif06ESlUy4rCYA6lCzsBtRsCSU3fqN90b/+aXZoPyauVOn4rmlAAHMAGaq9HZgKCwJsgqcPPU
sUiLIGz0oSD0Pb4XWn2IF752Lo6EruAyxv4zBwCAG5il5dUv+WWYruDnmT9Xkw8K0HDElHEjg/Ei
l/66/TFZNqjTUgl8o1a+gQkWbd5wUbZVRu+2hdW0ebEKctUuAnMyJ6rYhb7h8jtyStqN4v0Jqcx6
nXZhhzohVR5lY+oDLzXtqg/NnTfD22jpGKKrHv+gFLGaYC6skX1drKpX1axsVXwbGcpaGbSe/Sd+
i6IlcPmRq9kz4zOtn0FI52EqhOdFmj07VKNAmpsWR0EBjWYKtBvYEctucouQ23AhA+S9GvmhGvY/
a1T4lXsJvf0C0y8QD0PbyK/wHCiNRzCJxRju0vfgQprMsvaZFN7ru/plmHI1ZShLVaowMzIT2bwX
gRQoCSkIZJ0vNw1zcG01rHytlA7Isy8KmPZvMH3p72SA2cdNEZutZspv6l++2zozhoZr3YmfWZO8
qzF0YZj2u1YJ+5GwxIYQ7I4BMSp+K3Nn33a99Xt0YYXyvSZrqqRucWyEE8Ew5RB8TY7ySfPIdpIZ
xJDh7KxlUU4YZVU08TEMKgZ465tHpfgtqwz42drphMC7LGEEGjAeWhVEajkenX3wCOcV73UDpqAL
txPyvY5yUK5KtpoaLmMf15a1NEk5BPggtGEgQ2p6D6onUjyvT9Gu3xuW9NDZ/csMsXFWuWHtaMoE
i6XxyJevhIWGEFrBcQNfqErtTsWT2ayiUDMVddiLmsEYBlgL0rIAfSFo8GIWj97TVpfi6v84+5Ll
yHFl2S+iGUeQ2JJMMgelZpVKtaHVyHme+fXPofNOi0LyJvrUpjeyrkiAgUAgwsNdLxrWC0lBUacf
8oO2i46iNW3uI8iBIazF1OoJ+/sqaqIVBPClChhtpT1m6Vs3/cDbR/S62fSPlRG2sSsjcxpNxYCO
FigPGYQVdG2pbdUYSc3P8ZmB58vDsjjQ8/CQwgi5jdiR4t9yEMiWDbAgyyYI6j5bN8Bgr0oyUlfD
mp56AlKQqW9kL6IBpGkbGrrZRND2SEeHBAr8tfRCDYx1pPgt8NlN/1n9EO7sz7XeEbMEYIplaZiN
qx+KJ9DR3Cev6Y3iKLvBD9DJtOxOF0QddvVd2wEuBnRhMxp0hr56JN1pXWwnVPiAFZlgf1994rZD
NVfNYYIxHYJnhzX7tcSRfy1HxUn2AGI+R6IUdNN3V/vJ+W6YL2SQJFyKcQ+8SJ8A+PVHI38xwrX2
Hs53pZFoSUpqXAv02EWmO4FGP1D+5r2K8KlBtEzDQLHMLYV0YWx0Ezg5KwkMVMa3tKK2aj4LHHDz
JKyscGtps0CqrQ5WgjN7Paq1zWZ/DF/bdSm6QyLMz2YFYL0qlkOtnMJQlyy3Coxz6D7mdd8HZzym
0KneWc+TUx/0fXrXg3fzb56NuqkpoB3Q2a3E+btcKKQDcAqxMzNfFLm46aJQKKG36fErI5zHm4NJ
DTUMgeNAj34BG522p4/yHRuu7xz1NXPq/d98PkRkpsClQpqGy8UG2sZmDW4Tf4ZWPRs3r3+zF4/s
ocl3J6qAbQJk9Q9r/FsnCHQ9D+sIMiPL4iam5A35ozqFoKeWUZiKnUKZfd0YOiAHRdFk875YmeYi
NtAVQdt2bNY7Mb16Uip7KtX7LJ0Mux2NwtaU7K7ONUGOvRVODFDfGMjmIQDG3xNqpdHKHClS3bmx
0+K1NYHXNR6uf8StO8AAZTsYS6FsivmKz0ei1ZKiaSKUcLrSOJD+Gx16J45+dlSEWd1yz7Uh7rLJ
QlPOqg6GZoI7V0IxsWyd62vZ7GmtbXDnLB4Wc2xL3NkJJpI1l/4wfyR3KXppvSu74xPBbfY0CpF8
m99ptYXcwVMGwAmqFOUUhd4t0W1oENuQRGdt63lnIIJArgJDFfjP5++U5rPUZD0Q8NFhQHkvbW1G
Nqm8xuf5jjyhyJDZ1j57kN6Wt+ubKjDMt7fnOQKzCQOImKClM6H8aVWwPf5G6raPdcEyN7fyY5V8
m7tKUBmeWFF9KJtjNQzPYVXtk2wWvEE2GxO43BC6oHYB1UDuIsj1UIaiI+wkNwSKyQsk9Zikffb4
L+altoIHAj+IzZiavcwPTURQZQVpBdwDIlBemNs1CMWGPZPuaj3LZmzW8yvmoiHkJ7rvNqm9Dd2C
jB7FgC0kfTinqdGRjFjXYPi53OlHBcBDOz0pgMVFILwyfNmNTt2X8I2+v/b+RQ1k64I3DINAzk8h
hsLjnEtzzpZ4xhv2PyKhyd0S2trD7KnA1Spvk4jcZ9NXV+a4fMKahsmS2BWh+qBX3Cun6sY65nuG
odJ8xXQZgVnsUpQovOuHZDO4rQxz/tTJOTSAah1VW+hBpdZ3YxKEafal+Ix5vZHMyVaZC/QC5x5A
7cDTASViNEmMszs7ijLYzXKAQaBkBDkvHeh07jqoKq0LCwmnnT0J8gflxBgWrKfhCwP6Bbtyrz5e
3zmhRe5egJZhDeZ+IHbqP/mtDnBsjVniZhf6y5/xkOyomE+G3QIXe7laI3dLBHSuVaBRGT5A8RQX
XYP76geb1GSU69lZzm3BEjejGoFsoQH0sXyh35cHfT7juYs26EMBrUDw6eUOZRTMwT48DKgggfPk
twjdvemSFmofJkEIgKge5zG0InnW4L4tlW9N8tDOrWhZzBcu9nFlgTttMhtWtti9p4I2dl/7JjiV
LPtdoFNY6tgEdRgrY9wJW6wi6UcJy2ENSQDZ9sAh7Apk7xQsDzqYziGkd/w3Ioibffu1Ze7oSXqa
GVr1fiQw667ual+F+Gdn66OTovCI3EJzEjt/wnwGqNh2zU8jwgAsUwAXns7Nq2S1CVw8rxS9Bmcw
u7YOSuTKOygFnGNI0rAh6sAOTukBrGkOPTR/R9K42gWTI6bMlJnOIUMAtzsggJ3eH04/iV0+d4A4
i4Bmm1tOZFS0FAPJr6ZxH7tAGWuhOjwr/jN5aembHkNOvmQJRqsYp3bs4XFdAYOrf63+LA49Yl4H
E55/w/6y/hnclx+0qQvqAgNC8vgIVWg7yUO7i36nQyA6SlsX19oS92FVmhYQlUCqPx9ZtaLwMnUX
aDbGoMwfTBorwAwUYLeh5MigJn28Hp+2vGplnJ8HbmMtkawUywym3h6mwUnk21CD1MfQ22EGudH5
+brBzXc4AjA+rEYxTcar/MbZoOu9jMJTianK6HvSkJ3SVRi22k3Kvi8L6OEA1HSTgxdvaHXbqL/0
45difDGL3Ca9UDpmK1Sufw4XyOqlk6oJnQuUIXqIYt/0D4CssmZyC/21YPCnbxHUgK7vAfs3+eC5
tsm7eN4OkZTneJxUbz3ElQyIjVdp6LVF/Repw9oS58UmKao5STUk8IpyW1n1Ke7126QwXAufxxmJ
/sfMGw+Ie4HdzdfY2jDn1EGJ0rzRIFr9Z4weMOe9uZNCGwCnYwDgPuPlaU2bvFzf2U3sysouP0mr
zoXWJAmih/E0eUzQBj0powW2S3pglFjlPlhE51fwNQ0ubdI1ALvUBQ3gDqX/5K21lcWdwS7ox4wk
/5b+rkoHNEHQlBe40WZPc71Y9fM1b8T93MhlykpaisdqMCBP9zW/uq3QvRFdQIKDwtexjDhOWmLh
EpCMx6p6pcEXwadjv/byVJhQANeIifI4l5rFNCVBg9qDH2QuhqVu2MgFdWQJyW7pVkJWyq2smmDE
+7/m2HpXWXUr1TPYsCC7w1DVxV23V45oPJ9EPY3/4yN92OFyMeipzqgKJExJjn2k3k/uQkxCEy+/
+xcusRnPV6viwlnO1M0iAmcMTbSihsGucicASubIAppl06Ne2pjmBNdnhFFs1ou+/hW3veRjtVxo
03orsgKpTMGM+CYrN/MiqID/Hwf8wwAX0VIkI4oWobPOyjxL62ahG8ZICLt9eQNYb/YLcgWCjqLI
U7hYRsdaaiYJFVxlaI6D8qgGR7k/zfrkNqbh0KKwo7ESnO3NfWTdfKqBjPxCVjHVQmpOOp4NTfy9
kd+iVHDaRP8+FzpCUDh1co+UOqVPQYiCu/R43RE2S7bvCIH/vwLuOPfKlMtSBaoY2RqegrJxyYy5
ntulhD5ROLlxXJwNA6B7U+AhWw+utV228tW5NhNNg5o4boA0PqdR7/TdcUlU969WpxPUdtAXRQ38
s5U+CulAe6zuv29yzQenN/JSYfxg+3QRFrV/LPE32gymrTjtwEcBkUlIDKOAlLjNqfwKgcQb1PaF
Aonb+/dhj7vOijSNrTrEzT21oRMGhptqPyoATgUbuO2AH2Y4B1zyrtRNJUp8LVJ9reh3waLeLKZu
2VWQvaq6uUNN6Zlk4I9RwBcxLc+Knnt11J/LBdMj13/N5vASWW0y56x5NspNzD5nO0PsXrmXHyqw
aLpgMz9XHYbxQfkFppNpVzymgc3G/0TQbNGuc15rVWQCqgbtlC6e3ax9XEC9PUsiAs/NVAVlCIzv
oCoA1dbPXptPFRkraF/5QRXcJBA3ruTfha7fQ+tUsKPbn/fDEhemMdBvFZk1BHispS7pEw/5rsDE
5lW3Wgx3BPEwV0loIIQ1aulqge6UA3V6gEHl2rJ1qb+fMxG73ybXK/mwyc8moCuKlhezybSR9NmZ
8WCrfQKZHoD8dt1OcwyImX8T5V6CpfKVuXEmmY5RM3QZCPghAPPAMJat9rlD0mrf1Sd1ehQciM1H
6Wqh6mdPoZqZ602EKEqW87hjLCPhTrnV74O3/gX0KvZduEPndm89vWHNIA3/nT2QwZ58Jo5x/ads
PxhXP4U7m22khmo/IwAmNyPonTTXgK5yuGMDG7FqT39YPbm3+yNEsq9b3rz3V4b5MzlZzVJQnElW
D9VAENLtov2/EAbajvD/nBWVxYbVjUUipZOaxGC9PjnaKVpxWgZ6Q2dzwIt8OZZa/FqN46lri3uc
oq/6lDsTWJHcbs6+XV/xdrK6WjKXPmZkJERllZ4stsNHGW1koKqfU4z6jHdidQxNtMNcPCpopAZV
Dr+mpPdJ0DlN3KK9ax26LD/T3nTTMbyHdpGbtOEhrcAaUUIRJdP3JTUztCqzA3gFXb3pXTPtb6AD
1Ntma1p2WlrHwYCMsB6c5LR8iClAJloxvcwtxscnydxZeXNKJsuW+uaxjZa7OFJPqDs9oNQILVwj
xRw0BVJkVpwZNCTXd3k71n98by42SmZlSWGGTQ6C2e3rQ6nWTiMSzRYZ4aJjy+TeMVKBPHl5TdNT
bkBd2BC17Db1OFbxUOMqg9LY13hH4WySh/dRpqccYwc1mhRslGlAaNCYrHF7YtRgoitzk0hnbZzL
VEIplSRJm5Fh+pqCa1sDfU56VhObHGLH8LRT+ZsFCfCXe+qP9tQ7y057Se9ETx7BTmtcqEwWM9cC
gjCRJDeS8thqfwYRdfN7gL9IAnVQH5gqe/DzvbRZ0lrSvyOavBGeDFIixq2HBAU9vdLp9g1mncbn
9mY6ThhmYbMXoprV5lFd/QIuMkzDkmvtgAdJn2BYVIOIg9zN5zSAtnwpWY9TZd1YFSJ0JVIj2Y5J
6F/iPtfwYOcLD4o1Ba3S4s5lpSSmkMdksxe/PJTQqhChdTa7w2RljQv6dR8vmVyim1fvqgP1GJFn
tYvvgcMTM9syz7j8qh8r4wK/juZQlA0IfwXaQb6+i54Yf9gCggsb5MFiexdJmWpCt9VAWw2MckQz
uQMja/msp6VMvNGRQaUXnlgzGkxb3zEkxMZ1HkUVqot8kzPIHY0wBY9evli5b4FaByfVzqWfknxe
hlJwVW+vjGkW6JQAbcVdJE035wM+mok5/PLRWMhBKae761H7Mta9L+bDBhe24zkb6zJJUERMdbIL
giG2szk6NmM+OuEAeixSNWdIvpxJar6OfbFnA+lSUvX2MgWdn2XqUc91ehNl2b0+RL8IVe4LDA3H
gr24SN3Y7wTvpmbqJpgaefjekKlBm05x4ZuYBEsit9Fku8l2mfKHFqLi5+a+r2xxUUEf0kzXpj71
m+z7PLyWVMRze6miw62G+7L1pBuzsug5oMcGWDTac33EJIpDX8D8HEOoXHrsfTBCuqafQjnRC8Ca
GrshAB0LUsJ6P3hCCO9Fusb9Is4P6kmujLLr0nfurvYx80rMRMegKtN24LWY96JDdPnoeDdoEKBV
dIbC5hJgqDAF1pBrqE76Z8uXz6VvJ/NjlO8WtP7YpFsyHFJ1f93dN48uhMT+a5SLg1I9VGEbIFY0
veUY1rNaaphNhkx4LABuXFyf3Oq4IIjBT7Ototj0tPRmrAO3WfCQIq/XVyMywvkpydQikRUKagUp
j/ZjKUPKoZHcPoQ443VLwq/FOayslWpjWlruEwhnAaLr5o/QEvTmxA4K2zDs7vtyBt31WdQ4vbig
uX3k3NLE2MOwZLAbHSwwwadnzQdHht8L/GJ7JwFex3QTSDB4zGA6LpUhA3vslajlQRegvAvMB8EW
smvh0734vpQPG+zvqwdRoIRqO+Y489N4Qs0c41PQzPvTzbvpnWNW+MLc9vUPe9wBi8aMdE2q5n7X
21W4y6Av8mh68Y7u8CSZAX6GVobD6EQr/39OHrmlcsesmEalJKFqedPcHNV8wMTWbQ1Hub6jogVy
Z0y2ijFVi9kCbT09ThVurtxSfi5duR/AA33d1qYfGqyxq1HFQgH788fLqCaHsq5YwGEFPmMzUfz6
IJ5/2bzlPszw0EQDomL5Uuhoo1S4h8ffcRk6tF92WfolU6XD9TWJjHGJE0l6XY8mhXhZZjhFrzsJ
PVE02gAGLlD5uW5s84StVsZ5vzEVaolRHuJZY+iFRuSmReBEYAi/buYy02Wut7LDeX3QxlG8FCM+
1OBWB/nMhumUAXTO1l7cPbyssL5bMyjQxgTylDzqMh7Hoe8GZE/km4wJTMARfeUZUr2v+iE4pCA9
XZz0F/GW84xHuVCzd3tPP6xzwVGRc6PLAFP0iqr8GkvtLqip4VgLBhyu7+pmQmR8GOK8f67jMpfB
Y+8ZTVPZgC15VZCKMjyBEV5uIElytaAQAEUMzuyuOpX51+urEGwXD1ulkdyl1MKd3MbooVupM/fJ
fUNKQatmex3sItE0qlMeCiKHUBVWQX7vKROx5Z66apm711dy2S9897sPG9zN348zVQY5NQGeBE7t
Yf4N+OQbmwlXbXCuGaMtCRa1vXcfBrn7v9RqRSFxQDydVrYVznZaJc4y/tUdaXyY4T2ajmki12xd
D+Mu+QXuWjd7JcDgpdV7Gnx9G7eD+oc1zq0TazZKKbYQAA+MXNsEgFl1U0/Y7GKx7eLm/1gV3+xq
qzALjH6yvP74HzXZyCU3+QHUg4hJortX4H48cCMyY/hkhLx6GaRXcIfmzkiHcHd957YdEFVTDE5a
0Djiz5K11EMDvmHL088TYHsVQemcGI6BnhL0EMY3cV1hc10ri9wFImexmctJWfhV9Cgb2DtdUCbe
TCdWBribg1rT2FJtDLxC/lOEk5djTDGPZleKCkG2uXnxriyxpa4yQSVPEuhkI5noaPi7SNBu1yrN
DeUwcTCZMNldHf5VBF+ZZOd7ZdIKW2jJT3BBMjRO2xx6U9RX2P4+FGwVKlEuFQb0BbhCVe0h6RXr
hxb8ckohuNu3t+0fC/wxAua4InVjWJ7V/Fm0M632TYFJ9YDaYyaCv1+CuFmExewZUVSo3F5ww1uR
OlvLgrtVim60zMFwnQpNKOMRvLs6PRIbJXRokIootLfLMSuzXABMBjUMzEpO/epn1zvJc34rRa7+
BQj5d/heeKAP0WN8wxhhuoNYWHI7fVrZ50LitExmKbP0iQlfGzfxcbn9t7LXm+ftwxTfdQQLAfaY
DpZnDNTOoCWJqRJXjU9xKbj3RYa4PBdKmYArZSn1OhO1hf62gZij2ttTIFTRZiHiItCvlsTFqAng
EDmWccrY+CCbwu7IWXIWsBGi11Qd5f3Sv10PxJunbmWRC1p4T3aLVSHatwPo3mfoBM4iUZjtt//K
BheudHSjFhJi/4AfOLBSdXBPd+ohVNzJGd0SvJxMxTYR5Jybl/PKKhexErmTgFHC5SxDfpRRqIwA
xUM1QBCLN81gEFLT8Ky7JOkK82ym1SBbHlUml+pQ9cBRHxfLUZrbOfw1LgXadwKbm8nUyia/oXLe
SdlSBl6SfkugkqDpmVOqwliy6Y0rM9wO9tMizQY6h16NuYIYbPy9H36z3MJy5MZNwGUlxrlftrVZ
2FzZ5BLTRYsCQosKZdqncWdAEryXfg8JRmiZcBBSKxyCE5R+Q7tWHFHmI9pWLkeleqHkrd4hzTLo
Xh/fCMZoZbwyr5+4SwgYt0QuRGc0wfUcVtTL6+5FDc09icFQ0eQ7GtZeqNc/k4zYSTrdpXQS2N5e
IRA9FGOTmsEjJhZ46qAGiC8qRHyGk0l3afp4fXmbJnDHYnzWgHYlz+xfdKkZmqC292Uq6XYR9k+F
gcbAlItQO9s37MoSdwpmEhiNhFelF/7pGRbDDge0OpGu3i8YiZBBtrwTIU4uxzDYt1vZ5I4EsXKp
keIwBao5vZWhzpnghXEXPBT3QLCiUlC7UN1FrEb9+Tbbd35xFp3Krf2lMlStKGag0bTiLiOj0dMl
CiwTWaZqayVxoHvjSIkpiJ6X/UWslMqmwXhNIKR1QW4ySEMUZKgkpRoY3n0D1HlG4hBguAsQOs4H
cdFv8+xjvg6z8xaxMDrI5Q55ZEhzXoLHv3HbP8rXBNjt96RFfgqegjuwSO4Y+e+/mORhe8ZfuyvD
/CRPOC6LrE4L6uBe8WzumVrBDApphmgToWa3com1Ke7zKXmRkEaTiBcE6R9zqc5hBoWNujwCaiG4
JbY/ITCBmLDVVYyVcPGs641C0Rcsaz4yGEB4jCFRUB7Y3CIIpgWhRWiNC2tpWQ6hWim5n35hkTs+
KreMSgytEgwnibo/29vIqmaWQi7JOIzSWNokn/HOH2YvmPBsVIABNX4STbCJW/kRxfg1ZM/YqeO7
THSZYxkBDGPKJojr4sQZQpFK11YGsTbBxbE2R8FiJHAJdOX+KQ2LE5XN1Hxth4tdSkNojWzF9Oje
8sfbZT/fa8fGHvzYEzkD+9YXB2q1a9wtHk1yCinV0PSmTlGdYACDgjphdKkwAQScmu6ZVOQxkadR
ELU2g+PKLufxY28CF9GhyhT247cggThUKZf7OFhe//dLjrJhecskGkXd/vNreKZS3JeLnPtFh14W
PaRNcpZMUcl708lXVtTPVuKMoF7BqqbjXNipFHgaaIdkvXBw8QlO7/bGfSxI+2wqq5JqQCkfh1fF
NGE53YDE1MEEveA0bQcJDXP3DI1gAsP/2Q5d9C6JJJKDkYXhJ4lT+uGL4jMwUnonirXbi/rHGN8M
iWQKuU0T9dp6rNwo79CpPZm6wBU2X9z0Y0nvx25VGZmbfsnLFr6g1SjQk7N5x1S7QXS2X04NppkV
ANSP1ZfAZoP2opR18221ts75SB6kBTTbFpSCMEcTyrvRl79omP/wLHc6Frc9MEhnsazFdsj62FnO
XbQ0H7s5gbskB8bqnvq9xybFRekWO66XYeTDDBcZF1BSjJgnMD2lHe1RgQa6AQ6+WbUT+dylk6BE
vRm02OQCdMoR0fm6e9WnuhL3Ve6rY273C4BxqBJW8mzLA4bk4t9NkAtO3WYKSwnFLYahXiRcXBxp
aVMEAHqmvg4OTrtvq9wda9lVZ/loBfO+bNubsCQoHVXRa1tZM5STy9tZDfx4qg9ENgXHc/PArH4O
50xNbephWvcSBL1DL1NSRzGmL11u7q5Hz807dWWG8560TGZzGRvTU9PhO8215zoRCdps76wJVCA4
Dyl6KNxNoMVam8WY9wc8js2XYXYOYxs+S0hCZzmnbr+fH6+vatskYiLIIqgKQhq2u6tAMIEuaCgY
BoDhyEhmF16E0bJdZdhMgrK9L6Hg6IalKzDLPsrFIVmZ5e5atZXiQM7Rpg8wiHFgcDnLle+mBiks
IwEQncnNyj34dv5ZJrez1mgmSYhCh5db5GXUzec2nm5zs93LbZneVm1+avSkBh1Ue5bVCCVqK3CL
OXmzzMoTLJ3haLmla6i84EmG73xJB5XUYz10UG72srBEyZ3sqDr56FbsIhnkA2HmGsrsQElkF1JL
sO1bL8FPtrmzQgLwJQ5NWvgo7laH0Q/AouTWLpTz3qRHcrjHI1S+YSExAPuA4Ua1Td9E0X/jIIGk
SiYyav2WpvAJfkZ7klqDbHrZVH4b9Qg8xNr/flY/mWBBc+XU6VyZMd76ud8Yw10UlW4Ql4LP+H4w
Lj7jahlcUpCPWUjCBZW6NlV2LcC0jdLdZ0t3qKseGMnugcyArgXS4vdadYikwc0iySVK9CCR8ajk
wbdoKombVOBImfIXI5UOQd0fzKiqbKIWDwOZjkkcumOOIziM9CaQjV2nE7ej/dGoyB9gi/15mg4k
SEa7nyDHW9e7zrL83ujBkhg4LVCKatmc43Rw4pLcz322n4LBa1XpTYcCrG3Cfj8YezkqIQ+qmL0d
lepXS4FKZy5/VcAilklAzMdNfdtUGrD22jGuAaNBF/x7ls8nsKjttM66n+TOsEEDILjattKE9Wfk
CQ1mSymzIKEEaQLjpWsduXTql2lfu8SeMXZeq7t5L6p0bVzfn4xyt9tMDQApKoDlWtlyIwIE6IAh
x9Augl9S8Xo9FmxkJJ9sccfRiFuzlgn8NDg3B23fnXoPZJC+CF2/lcDCji6j8ELAxSFz0baygiUr
VKypczMIG7JZ7MyO71U7dcVpFgo6WxFuZY4PtlaPETyQIfiU1l+ornvhQtVTVhX0YC7zTRw1kEqd
GtMn+vDHSIYbUNd9b5rl56Tnjzqpf5F6CB19Qg1cMh8kM3ts5Shw6m76Yi49OKDq2c7n4scoW/s+
LfbpCHLTILDinUrh3iMdnRyEVZBnsdKDOsmFY1XS7NYV2i1Dnfc7GmVQII9ku5q6QxKkoV/opp/l
9Kee9X4fJKk9ybrhdJklu32ODmWjhTcynTNn6qB9bU1fxiyvdkPaBN+LNAoOUxG65liddDn6Bfpu
G7TFdpt8J9KXMJcxog2ymfotNaVDoh7kerTV/EUPEDM6zZZn5WtkYgisVqGKLg/mt8XSXQj6/ZqN
p7DUT0s2OLKCzKkrnEmf610A/GYRLV+GKjoAwXpb5qDt1qtz2T9pVbpvGpAojpFtBPcqyNFsUM24
qv57Spo7PbgzUuNnUL1AeAtFK3uW72n+NZu1A23GY9m0PjK7fTE0i92YjV1kT1l6agi5qUProZV0
n+ovzRhTeynSzJnrzsnAZthV2r6srNsMvLPt6AyleSfjYpuDH1ao+Lo623U077LhOa5Ke4BUlwl2
kgVkvVC62BkSZiDmZR9F8yk2Ry82KydUEjdYKowB5o4y164eQXyPzo4ErWqKCzvOQeFSmynGtcHg
k+Z/SGnc44ltQ9HsNTMNW4/0ZyPW7+NO/jEqijcXpquU36Mm8oz0USbRCcOxd2o2OaEeQWoisZew
t43EfJ3H4KDn3cuAKJmrwx6sgLe0mxx1yO0pkg86LXeV+nXUv8YNfrSh2qox75IItyiJbHmUb4dE
OyRWfIoKze9Uy5310c27X0vR2xaYJpME6m4yOhMwaDWSnS+dYyk5/tfZVvrQaeTsNOWAUREU8lUL
nMbT3bCAzRiz/iPS6qSPfLnGawkl1GaOD6Exnjurfc7a8pC02c1sDEfQkh4w4PFVGstvVls86cHy
FZMSrtkHftVhmkYyvxn5HcCS+JX9DsD117aUvhvVfMwGtHsl8pokwT6O1YepA9nA0PitDOwTHm5f
Cz36WeB7xPFy2xYq+GuzpzkFv5+USLPddOUpIfDm2aDDQZug+v03MfMjlnF3e5A1Myk0Nh5gyc9S
N33Nqe6jhOeAIfCbqbU+5ON9qRZ1zJRL9V/VRBAFEB+ZA0BhfFEt6RIpVqochoEXr7LOq+mCwi4J
PQrOF91Q3ozeXOywbaB7DjB3J/lFVDwtNfXrpgEhkAnOlFTNXGkMjlJnpbYxl4eULE+Fidmfrgjv
9CL5sfTkWVKqyk0n81Gf89oxjOHRjAd/bgq6o2PlIYv/CY2d266a9lrZvigh0rYaKsNF8NJKxkvV
4Q3YFkSHhmH1E/2/ybVAD+0Oi3wI5g74jnKvz9JLPuJtH0aulEv7MZ9VZ1Ca3ZLQX9SUnrS2Mrxk
6u4iqbmPeqTDzYCAUIzIUcvQzuN6sGVtxtGNOreruvRALJweguLwPEp2GpQh5vUK61TVmh3IMoQA
J1cdutnpGwzvEYrKRkzir0lVQ3xwrHdLmHlDahZ2NwbnqiiezF52FtLHL808EQ+q9bmX9tU+VLqn
qKh3qgn+iyVffhJ5AblUB/mkafYaCuRjUB7MvnoZAllzyjwb9mWuIw6G9W2pT3urzn/nUwlC3UR+
iKBI2FftnshhYydddWgs/UYfm+JxDGcvnOvQsaL5V2O1vYNsEMfUCiy7jfNfpRaqO9qZ0HKO8sA2
JesO5ATPpCbADwTLN6tovheN+d2KsbN1a0rOiHHGJcq+DQiX1w/F5o2rWxo1UO+95GeczbmOVKVA
6VJ+BWrNNvufUf2/I4VA5P5hg08i2jAfSd8DJFHd0VBzVFCd65DmrEQsvaLFcOlDloStrkZ4q7VF
G9rqENwWefmzzzQBunnTjoniMnv2ymAP/fxKGPRBmc2UdTXM5dfUQowrWUDq104iCM92Imth3g39
S+uSw88iTQ4+rgyFf5KjFt/sUg0lN8t6TqL5ySz01B0M5WWeghyeJe8zI/xSBOBFW8ybImvcLIh+
XPeXrbK6JltEAU4WajegZvu8dnOqZJkWrGv8Ds5bTsotQ/eMd+JqH/OLi4cSaBGxfLAXgqmAM9WE
46DE2OaFYuGR/mAsmm2YYLeOhIwyG2WFTzGavT1XDz9IAVBJSvC+Dc7FYDMRGiW0q13vRnvl5V80
/7bfsh93AnOxlT3N6LOhXRimzUU390bfKSf6mDrDnwBqNNFOutfern+4rRmqTyvkTiFNYLCimKfI
I8dyxofBNb8ydErpNyfGYSg/4fb3fuJpCO2PyB1AhxnYpTvve6dzwdh8/eewI3LxbdFnBQuFTC9Z
p0FkMGG2CI/gXjcTZ+yTl4ilaEZhuf2k3iVKIziz20cJpEhAWxjmJeOvOfeFFgKM5yGxMH4u7nhb
3NFdjsTcwUyi7DbOUNuoaggWulUw1+SVXS7tGKI4kQ3oIHpUdVjBivXsY+0Wd1dwA7o7bLMCoYno
OAeO+YxR7ev7vAW5/2SeqzbERtSbQYAIAhYc0x2dBYSnLSOr0H5MP5jLGT7kEAw86hiFIip2r9d/
wFadcP0DeJx6M6ZEksAE53XgNQin5xhTwy2RXHShd93wo47fzL5xSvNLon9P4IxJYvdoXlz/FZsR
G0AQ9Pdxy5nvVb7VcYvrEnP9DUIJydVTUcWPwWD6VW0JdnurWqjJKztcGDFjiq02cZ2iP/FV3WVu
2d3pUJtxpl2GHA77SxIBMdUWjuCTTS6UmHmZWbQBJKs/Lh78+nFpdjixRyRgcDXCtK/bQ1E54uLo
ZhBbrZYLKVq2BBVVsatj8ltvnhsRvl301VgQWX016OwtaZpjZQpYs43hj6S9xcXX656x7Z+rRXDn
s4xSKk2z9J/mTrqrX3S8rO+GHaAgYAno3rK/GdLDBwP1g0lZl50Hg9f5mMdaijnE4sbwWt+CJlgE
8Izw4bF5p63scEWi5f/R9l09biNbt7+IAFnMr4ySuqXO3W6/EHbbZs6Zv/5b1XPPiC7RqjlzcF8M
Awa8VcWdaoe1kqzHW3UAwqRHmwL6zQJ6Z93O95OfgT58f/0itz/W+VRMYjB1o1DGKuZTxeiYSECn
MV2N8OB+NoXQxXzTJOhbfdrCSiPCOFUGs0b2MZuhPS6iHTbw5u3L9aNs6vVKCqMSgNrK8NXgM8fg
jUSpFUVP1wVcImPijYEnIWDdsISPbXUmtSnAHiFiPNvwKHesqj/mbrAvdoi7pdtnQIwMrA4wYsnM
XTWkJsPEXYVi3lO0Mk2WCRMOujCIkObomIrQf0oVoMPCb5F5n9QvXc7bRd0qHtJ+lAG4AQm5MruD
rnZ9HAYDmrX/Zo9jy45/k8Y4I21sySImWLGo8NQ+LlV6t9TKbSkoj/kkWGaaZxSj4lRE6fuQFSfU
YO6VRHPSobiZsvL1+gemwi6ueXV0xnPFvRRLaovhk0T5IN1HSRHUQsUq53F3XdCGqv52akZVl1BL
24ym46RbrNbo/LpvOZgHvLMwKpMGARgMKkyZJC046XVQf7eTpSc9ZoRyjg+hv/bKtbEjDHnXiaMh
Y5CGGJWlg4wnLnYDaveZVluBpts1Uf77xAA2KGFojGh41rCjLYAEalpBj8DYJJffJJRpGxV+q8+f
r3+mrWfTb3JYXxyBc7XF+9vLKF2MIKm3USm3bm3Ur7DXRzB/PZSt/hOIHYdJFo5II3ggCpuWvzop
45/BTVeQdoB9iKVPBAkFGY9kEgCzREs1J4tzXvq/XXzJlTSqt2tHXbZyPknQy+iWjvbraCS5gSMf
af8Fs6p8zNGNyIALVjEihwUUfE5WSwtTT+ZEMbwm+To23+QuB70zb3Zt26WdpVwoaJn3U1CL5uci
4TiAqgDvlRa4O42F7RLCbz9vxPD1sdhxGzmTYx2lL8zb7+guHApEj/TBgHragf/g3g5Lq+MxWprL
VWQIy2dPv0T9mGDg64hZArfZgeay9RbNM39JmlU98Js/W2nsbydl9HMi42hgwSXyAToOYk93nmjX
Ln/R9robfdMPyzE51O/dMXYG3hwd1Y1LZf1bdz5Dy0pZzVoGhJSIyakqk0erI3VhJYLZo/uSeUok
+lWb3eVhejfOjX/dTjbd9+rCqVavJOsJKnrFOOlebyCX0aMXcAM+XhdxSZxAc42VDCYwBuaUy/KE
LF0o2ruxVb3OqL4G3fIxmHFvgXf3qyCBxyCOB8/sh7fc1J6airiNKn/L++YwRcspKoMHrQGhWBUW
Hufn8TScCZX6JAOToEeST3dz/3+YFBMy26Wve1WHSRXajk56Y5MkcFLblA6zsxyBkOZeP+Fm/Fzd
P+OZMMikYGK5K3xidF6wxKUTkilwYtT17HGUJo44jiNk98SSKOkblOSxuqiYH0mQof1uJC8oz3I+
HMdo2GGusBOTxgR5GIbiYiwcxSCkQW2FOxT3h8hpYCSZiAZIThn9yNVMmKcakZNmkTJW7OZ7umI3
+Pxd4O0vdRbFaIYR52jfLMh02rqzBuEdt+gO1TcUKK1/oRIaahEGtqgA0cSY/UyStBP1BQ+MpXbT
Do+AaPpijJiSyEqNI2vTxaxk0UOvXEzSg2phJEhFBa0crSpOvteGwMmituMiqsEoCuNla7BIyMk0
AKhaLQosinwOXFjh1xyTArpfuM2RB8+2mSWehbGLrVkyDoOuA1ZWnrxkbKx8+JXlt5n2kKRYJGx5
68e8w6nMYw18K9IwtuhfgDTSM2+CfV6jQeYQz9jFTmbj4cP5ZJsmvDogdZmrT9ZMjVka9JUL2ki3
nedjr4ogxxzQ872uh9vGBWou7KBhmU9lIQXrsW0jzDUU/qy3rha3r1qRdLaZFB7GZ9BrLDpraWu3
TvCXIg6fwTb0cP0nbH5MgwIaYsEHbSgm7BfBUBqRKQFKSCPHEv3IANAZdm9k/lx2GMdosA6nh4HE
OfmmVazEMvmp1AG/aFTkyJcVwU5A0A7OvusH25agiShVoFghs/5xUdACTWV0FIr0BRTOWF7ifb1N
d2UAM0PFzpKoseybcVv3RivG6CEkiVMDPLTTyQL2lNk2lCDguPtNnUTJQNNNlA/AP/u7TmJgA9l8
h/xa0U4t6CwAMZnxtu631XElhPFVTYUG84JCPVDVZnf4sezEe9VPdmSXPvHKVVufRwKOJDROAtcZ
e3lVlAGOpBkxLd9GPbrrUeUMkZi615Vg03fQdTLQGKm6fLHktaiA10el+69CT75LvHnyO0zIBhY8
o69wfdWWThCMdBM8gVTxgrY3xxNoSU18pl5/og+v5r34MgLmMQc7gunGYAg3feWWXwreel0iQIsY
Bkb78WJxSEQTVAlNpNBajQHRBOP/qW6nU2gZBPPr9ehcv9ctbcRbGKwCqAOqF4sVyzKIs1yVsW9M
y+1SowGflbYmd/8tAStS55WYi+feWI1hpjaBp0WVZ2LWQm1+dKPJUxIaQNj3B7a6ZB39MPzJpjgI
LkYttIie/+HJie66AyCBvdDjkcJtK+RKFpPjNCQYJ3mCrAaodH9BegPE0KM4JIXPIwje1AoMLCvA
oqQRhnHu41zm7aLopjeos9XXntlhKBzTqHoduyGm6P6FUqykMT59lpe5XhqETSN9QlPEqpXQ0sOn
60I2DQzj19BygrDJFu91La1H4HHBoNOnlhxxOEsJUmBTdxyHu+WgCKAegfVoIvllUyphjLK4ALqx
F+TzIcZaTa80HCvaalcpKxlsJpXXelMWMb7PqKPJ2+wxzUZxdU3Q83oEMFxgveLpOtnSdYX6Q0r+
BF7Q3+PINBA9IOUEkQDyLQa78iKv2NGKNyJwCujO659rM6RgKfRveYy+d1mdDakKpQDAmXL4G+Cs
3Bu7f9DW552OeetJOXbpxVwHVIH5XTXvBQOr7qaOafLcScXKWownaNRtkpl2jJRg4fLabmvn36dl
H39LoZlp36GeMJfaaIlqlWGlP3yWW+EwRy0vAdn0wue7ZVMcIRbywpjbwDNIgUHN2O7Dr+3w6/oX
3EoQVx+Q0CtfJcNmNhsYlULHQo0joLPHqYvZtBnV4TCwlKFA/MZ0zCz9vC5120+CrB17SsDbvmBs
r/JcUKfBMD21emj2wWvmUDTzynwiXnXgE1Ft6+lKHuO8VEAYRHOJqkS4KN+kVpSssgMgRNlHbt9D
cKDcAPLtbS6EB7PID8uQLzxvsKm8qm5g2gYwmBfrWcCoyoMkgjegG7PTHnye7nQYHQyW2v8Ah3qr
fkBW0pjvKpsAay4XjeZ6k5N+T/bEFr9pdm0LdooOWHsbREDBoLMRyYG31bMZl1aymbhkTEVdDhHy
zLKWLa3BLGL2YZav44Tqj8TzQJvXimEpLAmh5CKymWZMIaASDUXV9lfgF06Lrax9o1oTyLeC7xjc
UnkEJZunOws0GTz+pa7bWkZt3is7cBgGqq11AU6auSBEqEfT5ljKZqBaiWOex0qTqwTgvYHXYLzE
8Jv7GuTSgwXIT93HWBh3GX5rokYBaNZ/LtRkNCdS5nKUB2Bbq+BCQgf9aNyP992N+WLanTveYovR
Nk75jXGs3xZO9N+OmBRcHNsVlFabCV9SmmhkDsLYx9DAKRAxuWlogxugfuwOQKfX8sCbU3CVAr7/
WUv7m0oqJgDKCPtY4q0vcn8LE9owZt8tMRQOiCDZfnGyDwmY2IMt6w5F/w8d3oLLtk9cHZ6Jbnqn
lxJWeEDGCqzQ4p28UAwQCqOIVVHMee+uK9ZmdKGABxq+tQq0od8dv1EqsxY2cezrymRVKl7Q00sY
xByvt629Zyk0oq7CS2vWvRxKeDAZRgvsWCRAJWdAZzMmr87BqEyYAiiiwU4s9gewH9hjN6Fq3XLQ
nUAPeYtPm77GMHRM1GFkFChNv58mIUDe1Q0UZSke2V/FUgoHKdvajk/uvnl1K2H031dXF5gVOMlF
UG/UbW9JynOffbmuAdsabhIk2gqsHRMTv0vAxJixhN0AKC3QubmlNjeuUpLHQZQySx6AGyQUzd1Y
odcn14Kv19qTGEq3NdHHx3Y2/tX7YvVrGL9D5KRZUBpDyaAXDqU0OmJevBWAYL9+6s1rRWqMZECU
CbLk3w8dZYugtolsetX8cwy+is2/gUPFfZp4beKxidoTo5FxL6RSW2NUp9OCEqsdiIPYQunr8LZK
Wy8WiTu02asQKW9liZAlzN4YESRZXA+2mQOsfgjjwaRsDPK8mk2vEPQj/Fl1l0XSO3ZSdrne34yh
hsUWaTo0aWyXhf6uRR2SkQTUsU1ly3111+byQ5dPuWViQfUUT+Srphe87uCWH8IEI0ZDAU5hoo7z
+/cogfocNjMKeaP0RQMkSkoh/iNOFN366GshjBtqlA7LrRWmJLGovxMb40NbMt54/JYjWstgPruo
pZJWxnB1ozl7MBZHqMrDZCqH0kQacl2JN2WBYE5WMCSuaGw7vtCVxhibEeSmRvGrVbFWESdA2lUq
C5tHP6/L2vxAZ1lslQaYF6Yy9ZBVSOrgRKY824DFxYZV7VwXtJmko8eB4hrOhEoXc4PpoMuxBmqq
/zfR9J/hdwkPZd6y8/ahzqIY01hEozGjATYqxoUnJqElxNkunkPOd7pMpmRUJyVwrKNmhzK7wshp
RaFDE2AG1U0KKFdFvIlSkJfM6kFvyzslFB6DrKjQQpz2elfuJ73FOyxFRjMd4wl8cBrWIMv+LZgC
txqUzIpU7qzcRUxjfiHjDwEEnFQdxvDQaDQMu7lPnBIvhOmAPTrZ4r/hLyzxd3FsTUQR8yiLVBG5
HIbeU62BwnISgstRB0YEE9ZghhGpshCE3J092s1+2lNq7OqmAnlgu1ddBZBjpSM4/3VGxchlAlij
tNjkHkaQVGXhMevklxjcFL04+hwzoVnGb/VMRg6ThVTJXISths32zqv2w3MFFgVjr91GJwXHan4K
z9flUau7Jo5+0XUeUvajoIpQ4ULFQCNQ7ItDqqmWYQJIVCk5jvoiZDFnY6IBESXwlUpQD9r2Tg+U
MVpyk0PEucML82fEMPEAwM2KvOigcFby0Uu75ZQuidd1GWcrgieGcWid2cWgA8WXUssSOfaxT1+G
9OP657mczGTOwriYZgkJySjsC0UKiXdEs9uHyNOAzdbTOVcUODqLpxOXo0yMUMZrqBgqESMFpPfj
4evo9l+XXW4vvvB1OgwuJYtM7B9Y6r5+Us5taszDe07iPBYpCXyVYiUsezTzxhJNXmi93GT5/Wjs
8DBJJaWeNfDtiYd4J6cg5cQQmlOcugzwc587BqfG4xVuLwI6I5T1HaWGdeAO92lgBGiYKyscvyti
tWuNxLt+izz3qDHuQ1xAnTNTsmPaBVRceVf/TI/hS+9J9vJNuU3c0YLbOiw/OHLp/3vFj2iMH6nR
KcwKRLfPNsx8ooNvKSAuO4C0Y+B8t7xz5NH/75o8xpXII5ommLSCikZ2Fzn1qXovPCpzsJXWBafe
8I3seNQ9PKGMYykjDaNuKtVRSUXX4naeedMLl2UCRlUYpxLEUadKyJP8/kDnq2hVQsSOg+jkiGm8
PImrLYx3kWRj6rHAn/gURBo4RGVsU6AKfLkvvTfP3owCJnABnrrRkvbXvyDP3hkfIw95CmQDxNNO
AjDp6OVdcixM2fmfpLBwnYWsmWKWC7E/FflOQ5+z78RDOvJGdjkGzvICdlrZzWqS4qth/bvO7kUC
Os0cOTsYhv/NgZBworSOlcTPV/8qXpN2iSvM34HqVntJlNRSQgXz+SnHGW8r+lkK/feVlHYuFTXp
oRcFyd6JPt/iZfg/HoQx4AkjHdoQdiDK7UWXlN8SMnuRLO6uX9flq+PTns4nYUw2qoG51y4ZYNMe
Zre14oOMGWDDwmz1gefl/xA2z7IY263xwoi6AD4w2S8ywrViGz8zmBNone3im2nY2Y6AmodrxdRK
L33hWS5jxbpa9g1pqSk5wh3A4YSbzjEjVwPisOCa38YvwHlZ3OQf4c5sm/FZNmPGmOoFIUIBUJVS
SGwRq1GYMLPFlOcXOQrJ9uZyohlGmMWJPwHUxjZKIHmgY86pANLvc+Ue2ZZcKMdELWQaU4RmD37C
2wQUVYVAXGAY7qdx8K/rJr2aa+KYrCAEtqWOYghlx+72dAgU26Qun+eBd3VMRpCjCzY2PbTD1ICi
idJp2Z+uH+Sy1Pi7kRHGXWQiAUYfJZhVMX2en3p/uFGPFNuaAMfSdHiEGYT3oRjfkSnGkGUR5A1e
ftJji/bBSWGDsxLk5uNP/ab0KxctVSBA2uNOPKGgj05KB/AqpbPId15H7A9J+t9GQFgn02mLGSYI
2imaKpTGGQ5ZoD/nAwCNlrCvnJLz9vhDnnAWyfgazDN22BBEnkffBd0ebIy75oYOjdZe/MT1MNuq
ilIH0LY1ZFbMozuUwlDLB5hf6SJTuI1PqOPaC5AKawsrTRZdg/6sJyTH4Vhxmxl/0K+zeMZSSlPo
9ADz0j7YO5p96gI1z1EfWk+zsAbth47EYdTcpFVH6/rv8zI2kwW1og0LPqg8iocuVE/JoHijMe/S
cD6ZU3NXxPOtoQ6nKVcO0rL44hJ4qondcLk+zTG5J0X0ZRlDaTe2sh+nSWzFwF8oygpse0BUCguM
1wiR7mgEKI8CQNzGRjugxji6uopiaVW5yVLsqrn1ZQpANApHoCzY4CLylVp/WbLJD7C6xon6fwhg
52Mzdpw2S9enM333IR0UXwtvekP6eQ9CcIwnYOyOWMVk9aLFfT1s+6izYMagpaItjEZsE1+4SV9F
VMLQyo6c6vsCGE6A+iwW3y1uB66zSMZmc0CQ5MYA0nEhF229/xU1v2oMCnE8I9XMSx9/lsKYqZEQ
sV0wzuqbrfqqqtMdAcOHLKWRrYE60DL0xCPTdBupgdsrWC7O5eMsC184v4J3vUyCUJpjKPcJAluy
x5MCY2SuQGmyZ6vcq3biho5y5JG4cXWJSQyArF00BmC9QK+mHQpnuUlvwkPwI8Z4gmwHN53fHPV3
bpeVGuaV+2bb93WUYGWnE2MsA5N9n+kg+gFZRi5MFpgY3sZBt1FnONZJ/HXU49qq5blyAJVU2DRL
5GS4nFs3GadZDDr2lEtYU5k01oKvnWucYihHh9lmfpHMnVYDtQ1uJz21CVAxCNgk5oyzxMo7COMN
w6bJxHYyE5+A+CcWAIYW/a+GYtLfsHpxxGZElKpESM9Ma/IQ0+Xvw05x5MaSfyGM+7yYzTsT43HC
ogyExsCZ+qVy4vSHoXFLMZtfhwCfBLMrmDBnhxDHyTCKuIVTmw/Fc3NfRVYDtJAZj4HgI0TlThWs
5Ym88U62nRqc5bJF+LFoSig5rhJEPPMr6iJPwmkAiMYSU6QhPp33ZnKwksfoOXDQsjrK4eOAAvmr
fo0Bp/RS2qabvE6PFEU5fwetg6MD+DJ2eIfdfHivZDOZQRim6WJKkG2ABV4rG7sq6crD4ip573C8
KO+cjBmgoxpVozphVueLoVpRjvdd6tJ2ivSQajvpQfgW7jHZjy+rhdbQObBHzi/Y9G6r07JGErdx
DAAp1J+qDgWGPn7TK2wfhkN7EBsTQMomsBmNNL8zZtLbUSdNFhGMr0Vs/ohngA9f/zmbdw88KzDg
Ypz3AochyRT0DCqUpvU0c8wqtcTlVp7viurlupxNO1rJYb6xOiG5Kg08qzvS2Xk7YLvsJMS8N8xm
pF7dLeMQSJJLuaA1MQqnI57OmVOAUg22qniNb+RWzUngecrEpB8AyGhbrZ+B+RxBjQD5rPf7Buig
2CYvzMzpjNzua16ZavMmV2dkspE2XtDkDSE0nsSfqbo4OpZ4tErhhKXtsuJKDpNvFGmRYvVwTj+L
7D308kYvDzUc4T18Aiwk9YTElRPLjH1Ft/K36/ryOahzkQSAxcbAnJkC5irmmB14FqokQrrTutl9
si9vMOF1O58K/EnptMnTfF8+UMNVLLDYen8VRrDNZDW+7KoHWbWaUw64oZg3BLPdMF79MuZixq7U
+9ZAtYRClygv8ncNLB3gtQdJuofJiCfBiV4qx3zvQ0vejze89EjdNNmVfCYpE0qjxKsEXyIYW90i
S/FuZqKfjMYtVsl+dmHygLkkNxdAdWkMrlBInhgqH6E+HTET7eVNBlqBMrKrIvewVwKPm2c3BTG+
DhHQuTp08wr1EGLaSJPU9zRQdmPZH6tJHqysVPDySV76NjrO0eDpaeJOI15ukfElzzHhgGIOULQb
K1BiJ2qMva7MR9R6sI0lHgAobBuN4sVZcBM0vdMJ6BqWxQGLH7veLL7ogGLoVNWdCyBVDyKSrXbi
pEDbT9DzzbEFKKFJc0p7Qp9Gmp+8Z8AV/3z6atYYW90pOiz/qiG2ksiEVb0LhknABpQvzi8YOrIx
lWo14/96Lsa5SuBp7YeojVE7FG2ArDlK6SXBp2XIwPlWf3DXrKj1XbHOT7T8VaZX943YZzPSomGk
DNLgYkOanuePFInUzApO1KYWdU0aEzKzjoxCpNHaqPpzNN9A15EuGM+wqir0BMG/7nm4WsIEkYh0
Qi+oBLfpVVCLPYCdEUTyEoUpFGBdqDZHIu94TBipgJubNDFeAKG4D9OPsTiNmduT2sKA1xLy5j23
u6crnWQ8a9IYS6E2yJqbdrgls+AvYeCDufY7mraR3WQhtr/x3hqKN2HofTNo0mMl67Ya93sjkd5J
q7xev3GOQ/sEblwpE+mStp1oOyQHUmzXApEvuG+axooL7vzSdvKlK5ipFQ35Yt03rdROF7oBwz6o
gVE+ojQFod9gl/vSqX5mh/96yZIWVbFD9x95zKedxmkSRxGjO2HcZpYgLEfgWL9dv74/KOxZCPNB
ZV1K1Xb5dGujO9wXd72POVurc/VD90jANcBJYam5XZrjWR4TAAMw1pIOWTuANIm1kJcO9n/9SJ+j
zRcizukiuxTdJCLmv4Amj45PtVd80W4ftYPuBej/6Lv4oDnmsXutTsJxwWN2jwTAidz6DeClnPR4
86ir38F4HvQNjAC6ic5TDLDvZFC/VPDonNNup1orKYzHUeJOFsdcoKX3wemtzmm/YWToQHu48lda
PAPg88/Y48EIbHuClVxGO0OzX5ZOgRc3jvMv47DcYp7N1d36Nt4DEZSuvYAkwr3+abe1dSWU0dZu
mYN+Aegg0qfAH33pJnDEe/0TBZRY4k3acj7hdmF/JZBRV1IZSaKWQB7PbvPCjVpYfYLhm95rMC4C
iODHbCfueIuf3GMyWVoILkYM08OpjYcKxNiUN5S2NuIfDVp4mc3Fmtt8FpxPyY7ekBhkb0uIvYzW
FcGjCeDNn+lL6Leo+IZ28bWwVcf8cf1T8qz0Yk6lDFUhCJHdhGnjL6ioi4H82Bv9vi4Dt8knBxDM
h0LrnrS4szIxdNHxeDO1dD9qsz0nmj1VglcFAbDA8wiMd0Aan/vJE0f1Da+41gJq9neC3YdQ5xH6
bVc2V9fFGHbTarNkjAsSswd532AxUkZ1M3BUV7yP93TrqnBjj/de5H0jxs7BIiXUUtkgcy+j5xAr
oCQDR4UScp7BPDGMWaeBJiqVKQBIKnipFIyn3pD4/fqn3wzZGG02KG8rhvSZvFYCK2GbFMg4x6B2
xcX4RbLyWArLS5lLnIbuH7zjWRaT3RaiEoL8DbFApAuszY/5GNnZU2q42n2DbSfAyiY3Lcaq7dnS
ODf5Bys+y6b5xCo1KcRCLoPq862nHXJ3udFkCzBgwJPNEXGSl+Db9Xv9g0s+C2T0MukkKe5UvO6H
pPleNvmzmYBpKpDAk6Iku0wW9uCFMC1ZnHdKG35Rwymgz6s70oegLdFlvKnguq//qG19Ov8mRm1z
YDdlAOtBF0Ce7uIxFvy6DnpbUNOC8615khjNzbu6rAQCSVHVfQkS2e/b/pTOAedA29XVlfoyMWgo
p7ruQPiCgDu6MrFyd9p9THbzbX7mA/PRT3aZy5yvj4k/khx3JKaN7gb43oNsWGrJ0xqeCCbYJNOE
lbtgokC3sys75UP2FB4EPAB1f/Bb4R8Qt1/yodHMFtsz2LMiJvrJjMjCyGSjSHAq4+s8I5KDdM0d
rKKxOtDRWMMu9PVj+pxYojXuAjzV7PmWWPOOiy6+mdGffwfbLEqCGlMEA14z04f8RcSsJEA+bqVD
icGFf0TAST3b5df8+9xsQyjvYzIRsw+8CdOzrQgiHzU/kTrbC0X/nKVyaSV58k0Ws8qSxwmMSyE6
y9ftcftrn38C4xAxDqeMJviJ/HIidhmBdZ03Ff0HAzmLYPxeqoY1MQYVTzKgIRnC6LTN9zwvnGLR
nL2AB/g8oBMwfDGQr/J4rLedwFk24wI7NSdpDEB8cL+8qsujON2Q5eN/u0HGo42lCV7aBqMBS12c
QqHA7uPIQU7ZTjsB+iHDQrBhZjJXaKQmhoSFhQ7TLp7sSc+xK7hAAR1QrwRkF4ZquHvPm4WElUjm
5vSkkqN5EfAwa046aF0WZU/6xxLN/lo2bWXunOvXyD0jc4/lWKYCckBaIyZ2hFG1iRo/CG92ywFw
uYc4wHPmusxN5V+dkQkRlJs7ajU8Ptvio8LcvMjl9bxgmaSeDQgSBDtOQHpilwOjshCXOsFzWvGn
W3WHXXXXPBQHPuLn5670hS9ZSWIig6mNQBIO0PhKtPS2nuTnSpd3Ch7Vmtbelr20U+LZB9fILd6H
xy7UwaLVOuogvmpghwiMwA+lsbDaoT9FQm0XS6+i37Bkdiv0YBbUwRWmH7uiP8ZC+B7ond837fe4
GzKnJs19GY6PHaq2mg7+tbRwaqO3+0J0m0T1QnO8zcX2RROUmyhIPa0YNSvRxdYyp/ZZiPCZp+Gm
m7pdHGqgjyr3bT0/Sh05ZnW/C6LhoUimJyUjH8k0HnoJO1Jga7Kva8J2rrS6PiYEtWFkSGbcJb4k
97s0TByka3YfYFITWI8JmCSwdvys6oUT1HMKqiHTT0v1NCjpzkjMxMLkMneZbNN3nX8Sy7uoaPps
zjoaUFiOaS1KvFj6xo8ywgR465h+7i3TQ8i1Cd5NsCDOgjoXiVKjq0lbEoWDbaMfOcArYpuueog7
/bm/4eIobQbC1VGZKBTpizlVOQJvcdvsK2/YVW6K9jAlveXZ/HY4WslifKnSjxVK3AhHdFBuwPBY
CZCM2NbR6onveBWKzbfNShjjRacctdiKoCpSDo8ZeRNCMKQnyW2mJDz3Sa/oiv2zKJiFNmljLqOu
3brpaUEvGmkoSMXvRiCMW8qOV4zkXiPjOzF9O2DNiTa/HeyVoD2av3Q7FRQslMxb5dHZc7WSybJJ
IglApMbjafICX03tHi967IuN3lLb6bPoJG6hWP33f1WzW32/C68azVmGES0/jTHoBv7RkrvhQT3L
tQ/HeJ6iybslqvFOSfb5I21Hyn75rOx464rb8fV8FHYKBGtAcqKUkNN8KJhWuBcsupMDxX8wdQyD
0NUx3gA8R/tZrE9Fj1rFjGDWmpbuZpK78wwcGhD8HbNscq978M8ywZV7VBkfMguFPEaD/Ffhk2Kx
ZYZVHkwvdSkkm3qgtbLGjR5DG1RxQHOxZp2TTmwXgnQDcAOgdwXqD5PCCAU2McLp8ycED/IdRia/
TaiDJo7hYOC/9fQDQUuZd8vbpbOVWMYUsxEkkZMJJ6P4Bp2s+155rUUnNuMdOmjuCC7vGj8Aruek
oDxJyTBMh3AnqDYzxtXPYExULvSIzAk8kNRnbhsDB4gAfBzd0FCYnDJ/EDDkeP2b/0GnzxfOmGcx
aBEu/NOXSyA2s8IdsFYdDSSJn4Ma7RN/umkzZ1ydkjHXONJbVaBzYhVA5Mk3HXXG64fiCGAX8DNN
FoJswbCClFV2Lv2a1YwjYdvj/H1rnysyq0JUmMR1tfSomiv+civttL3qEyc7cD3Otvmf5TAWCcRW
QO+O0Esg3NzGr8Xt+ErneAVXt4ESBeZr4mWu4PAqo3+IFWe5TIRXKZrLbCI0qU+LB4LzOyRMiVV9
xyMGRtDY4ps0Wjlnfmc7WzsLZSI9kNuiYSqR6WfTW118TLlv1APnw/FkMP5FDMulWwRcaD0gLdMA
M6/ggGAAvq6Bn+sJl670fBbWoYDW10hnvJrzX+Zdsk+eaXzHYizKEKfwQb2hoIZYcU5Okk0schPf
1XAqsdPvwideAObpEONUCjOpQXaKdhZYU6xOA3ha+9IsoCrNeJvAvMtlfAno2js1HWEVUys7cji5
Sf5YVVxUXp55M/6j7UpJHmhFIn2N9pTCTn4LXVDKY9fSmVzyDzAYtuMDoNFNQP+YYElk7GHK+kQK
MjxzaYWyds0nELo6zy0MMbubX4z9fKfdYfZbP+TgIbfrnbnv7fmNN5m5efDVr2AMpGznOggrhAd9
Mo4iUqqxKZ3rirtd3l/JYAxkwW6EqSrQltbtX2XZlj/CnYz3ktG7H4u9uNpN/ANo9yAF33Ekb75g
VpIZk1lIS8qxBz3Y/Fm9qH3B/aBuNeFuFX5iNF5Y50oUYxJ9n6mx8QkIgQkds7SUV/FXc08ZYTCn
o+OZhmzYSh7ophHma3dViJJtwnER2+n/6kcw1lKbQRHKErUW5OOm178IbvtOM43cS2pLer9+vTzd
YYxmaKK+NkRocITF4376Imp7jgB6aVculSVWJNJUm1GZo52WIFWc5EfZGEQQTHTPoWG8ES1y51Df
14HhxXEjWiGY02upeg9JcRMPPYCgl2Ffp+Z92CiAzBOUnYS9DiUrnaxs/CECfPMcg+TctAGF6XZp
AQbD+S5Upl3cNqGlJebsTjoxrBHjNE6WxMegao4KqM1bfXFyUBs7UyxqVtuM7xMJJVfQAQetCvGh
JK3dg9o8IJ2jtrE3VvV/TetEi1jnb21Q3V/lC0moJ0Zv4PaNGV6/A7UzqRYNw5rC4/WvsN0IWEli
MgZMDKbKFHy2yAJ/+Fg8oIK45GVCmx0VzxNAjoud6tPJKXLb31VH4zsaAjzV3qzZrX4E4y6bVhmA
mI+C7mjrVnsCQMNO9s0D/w29rXOYlQZgHuaH2EpLnATNAKJnrFFowxEJRG8pbbkrNMBaRiCyG1Ke
k9oMpkAk/Y9A5nrzjETLELS0jKwu9z1CjobNKjzd/e6QkAMmpnJAbewoQilv/Yf6g0v7OotmLnUE
M1g0ZRiciNTwHVAig23OzU0KGGsF5WRJULwsrl6vqxPvuEzE6Yeu0XFi3G8aWlNRWgJG3jFBBWLc
n9clfS60XjseE3jSqtCrOUDg6Zw6s5SvFC2+tb3MC78qoV0CpFS7hY2iVJ98nU7ZY4Fn6D/AZ6a3
eO1nMFEoCpV0EgMkiNJT7zb7woNX9gR7ORCP9ph5DTPeBTORSM7HpTMmzInk0XMxtVg36O/M/BCL
6nfO/W6H17P6MOFGV6VIlsb5L6CgTLIW2hhwEsc8adgK1L/+lYrGd5ghB/rtZGXH//WsTAgya3GR
uxKIDkLyteue4gaIheKt8X+kXddy5DqW/KFlBEjQgK905VQl22pJL4yWWk0L0Nuv36Tu7lWJ4hTv
zMTsw0T0jk4BBA6OyZMZhmsxzPJNARO/ik4PmgYzQ9TXgtDwUYmOcJCOcm5NQC7TSg7pdVZYw3Ow
qzKr/CW7/Sby1la5XEVhf1ufZ58BC5NMapE75U/8UfYw8CpbbKO441ZydafIrB6dJ+W3DCjZiFHb
5nUN7LQYhp/9gNljI+WyBIzEFKzGZE9q/V4ytQ1JgjVfuHxVPhc694WNgW5N9/HUDG59I35Xm2Qj
/kz9NEP/BxTNyyHMp72ZAxSNDpRLiIBJM0BoK1GrKNeEg9ZMzPwdqAOifpQAE8Psmh2Zwjai+8v3
cO3jzNwcpuyF0aQUFqKfAX8ryXOBUZjLNpbT97MTMHNiaSQZDenx/ga/8t2w56f4ubKmGhokP9mO
OIlX/Vx79NcWNvNkdaVpnDV4imv2I4HaAaOR5aMtfXlpa1ZmXsxvwIdRKFjZRAfo91A7KvhVn63p
pKydg5kH6Q2/SbMCR7sdtauKjg7JkxVwzXLl7fMjzccfeoreFDjwES8nVvZr/HDG7Wv0o3oT8mbS
v0g3kIO5vH3L6Z05qbHIMliM54yRWZaAI1dD/JKpTyPKR3vFLfC4wiHtMjCWXrWDNYAZCdOFqzzZ
i5/uzPTs0+UiHziNcfKp/jZqo82191JE9uUFLgaEZ0ZmH873B/CBTcPhohWuMfzMgtgKe+bIAGKv
XeW1zZxnPFKnlEbUwVgNfXXqIcw9FEfJLo7JpnQnUUxTtdKNtF1FCi9GDZ+rnKcTSh5DKkhC0XZq
MHan/qrYy1vzRJ7pcbQDu/+RoUaxW+v7rXxANvP3bWUUfV+AajBNQOE8vqVFbVVAnl3+gsv34mxx
MzePNNXXqxLvJ7SnQ0gFUSgdiFeDW7k7Lc54zzdrIx+L1/3M5MztD+g9a31QJhivSCzZv6n7tfG9
6Ud/CyvPLEx7e5YAarQp5WSCuJA95oc9pAtW+PiXrjboXHZrIcBHkPHdng75WQyTEnPey4TzSkua
w7mom0lrPdlPJWpkCKsjFd/lPKfUFpOq/29p/tbIEREKgassTWiGK6HDGnEdhvpJY9F9BH6PoY7d
gSonHVlvY5BDH40Oa+NtDf2PQamcmBj3qdL+ULpsJUJZviafP232JBmlUpbg0MNP0+Jj19Z7MzUd
5iu3TSA2l0/tctR3tg0z72bwyKTB9GJMQ19T7wwb8SwE5jTbrbIzbjun202MG2QPHdfQGqxxrcG7
fD0/VztzfRBUxohggpleQJ1s1HsOSCxsRsVKlX45uPhc6bwLOhRc9tsKR3kSSB0CW9GtSXa4Qu2V
PuoReoQZs9bhOcue/e/lzTuhtIVmWusDRq3RypIG0+l6L5UaHK34VteHlSG+NWszX5fzIRjb6XNW
BQooLTipfelB8cuTFHDopXX0z8r5mf7ghQs7H7HJIjGKniMRnEQdK7s61sSKX3li5SbST2XHr6aq
JDtgGn2Iba2zmJ1vlNxdC+OWO7Bnn3fmC6WhxfzSNL4U7zC+5GlPjVtDe0VyUWSLdq07utFTvqrM
tUwqd2Z25iAp9aEs2OBUxbvhkW5Dr7VUNJvKu3WeiukiXNrqmcfSoYoXmlOzt83EiUeRbPFAbImA
xo3otLewMbf4Z0ce/IfLH3n5mfk8wjN/RJRGlkwdTlnqfqZ1aan9WufzX4QknyZmbigo60y0I3Ik
iOzdmk8KprTGre6Uf7hphSeUXq9jG8vb6e7lpa3t6cz5YPbeZ1mCxGmQb2XzrSMb2pYWAzVaFbwQ
7XdUr8wC0MV6xueBmU/YQKWzKbsB57SExCu5q586l7gtRORAVbrrHdU2DvIVv+VgL9Vu1Sewpr5g
VADcJ2i4RbhEYP8Eg4ZzeRtWXhx9lnoLDGcghDAQ42b0Vk+fA1V2Mvmx4msfesU/6TP/NOakLCKK
7yxQzheSsAQNPCbf5FXnJMHL5VUttyrO9noWkkWkoI1O4Q1ZDmI0uvUd0w12uqXtwbCwWWtzra1t
5oG0QtWCMkT5xqzB9O5v2+La1/lWlRuv6t4uL225UXu2tJnfUUYiGaqEtFW7Vv60XrqTwcjlNMeJ
6VEFiJ45KUqAGE2zoPFRPOencp+fhMu99QRpmWTh7LfMHFPjj8YwdDq6BOQ6llDkSLIfinqr5VVo
CwYhCVJHV2WngCSgROEuJFcRg6SgjgyjR7JIfgQSSKV9A90MbpOmt0h8q/bpY6Y9pqDP0xL9d1vH
FodoDUmDbaW/sPEPGv2Wyp+S7Hc1dCsB2IrD02cOT8AhgPAAgx0601yWkB8aG28vf8C1GzdzeGEn
cXRS0BOFBpOF+tC2TcmJF7uQ081lSyvx1VwHRSZBU2O2F5XhwWub8VE0hgvYsvdfWTFmnN3Az+ZF
XuE8Jor2FDV9YoVobfBSWlPf+Bd51t9PxZxgV+F5ohjZlJJsyB/iCsgYUPbx7LbgE6kE8mZ7zT+u
7KExc1sZS7vEpGCI61MJULYMty15D8durQywlpXMG/aJ36oF19AsiX5Nb0FhB/vUaW+qTbYxwdNW
XKle8pzeShgaWTnz34fUMGBOoQJroCdlMEiqf031SqoGCucmg2yduk8OU3lluIH7QD1gUj1a29Lv
znmyR1HQUfEfXZ1zYg3UrMzK76CW6o4eiFU/nBa5Njf6Vmz+bYzOhzFQwKB+pIG0cnajzVDVGrkF
xU1HcEDGwiqLt8Jcq/J972LOzMxuNebMiGgZhHhIr7n+qNm5PoDxJCgPHe18O1d7sPvQ4rnyjdTT
Y/VGF41sRU0lbEivmHbZYUZmSH/7wKRbWqRwqzUl8M+yFz0GpBeuyMpGyZEbv1qJAL6d8I9fDupc
JN4mpJxn7wkQDH1TQFxmQ4JuX8nZz1ZJPKJhMP6yn/jmWic72qRvbDKQoX0MM5wVFIoK0mNjPwiw
VJQAMIEQvlpL9L7VLCYThoyBGQbZJ6bPliIFfS96H2pM6ku6M54+EMqb9MAaEG+0G0gTupeX9O3d
n9mbPX8s1pqsgMqNF9G9EZ3K2HDQE7S7VthiiHaXjS1fm7PVzU7ykJdq1mTQztETq3Eh2wfcAsKa
CYChhIC3rt3TxYNhqBBeY0TWlI/H/+yD1TgtHPgo0+vNvTYeGIhNi5Wkdc3ELHBqa71nQoETT6Kt
oZROAUQ0mmwrG7d8LD4XMjsWTZUaHKRXhofk0BOKTSs7P6jW9GiMQAa9i030etnk2rpmB0MewqSs
MmgP6R2GYoybhAYWNLhWbtRHwf1LXvhx/j4XNjsRcsckQno40gzFGld2tIMBskvInAIQC7i8A6je
VZFbGDTe5D/wX9a1fr5nwbOfMPN7nCS6HnJo84VXbBMdov1wg6kKu92sq+X9iwvwudxZylYknNC6
xq4OG3XPlSN3Abi8mh6qDNWHdcbhbwnb17XNh3Eao4J6eoAL1xYYHCfHwOW2jL7shm2TVXmQaaMu
fMs5MITHBg/yIYLIYdZ6kh/vMF12Q6TE6wV5NbL0NhTi9+VTuuiRPy+4OottyiAxsgqT/h41uGPk
AI5h2OG/MzHLwwTPi6ipheTxgXjM3OT9mvb7t3B69pFmLiQcNEASZByKkmTOmKJxbnZuHz31wPv+
d2uZuZGa69EwlhD5avTWYuNTgs74ZQsrbkOduQ1Ny5M+SPGeNMK3UnNv8sBK0l+XjSyHe2effeY1
oqgVGDOD09WPE2RlBIwXOMKpEeNb4YCRkLX0+HsBdvpGTNY0gBtM2ZynCJQqyO8S6OZNlC0UU2ao
NUt2OmDAXIbR0rAB8tqA0nJlpdMB/nanwLkKBKxCoeU5W2nMdaMcCjinyS57rwDJkd5Bo7QBPRZ4
D1femcWvxyC0iXKczoz5JEhlCiPr2knYnkibThiFxZl8j81eHVz8hlb72M9PS7NzUiHQHY0G6+qg
4Nkk6jZAql+GgR1L3EvxziWqbZZvbbwmCbLs7k2Z6cgUCP4zu88SQdjug6/Dq4L8h8moxdPhqhrZ
vpcrqHmaW1CUXOV98zAMvVOUYiVeWH4CzuzPbntdxIpetIWJ50bs6ptg31r+lu+CfyTPuvRBITit
QWCeIGSdLzZC7z73A2F6qZ44qir9qDr+2IFK4/IxXfD804A3DJgmVUDi8jX9ivo4iAVG1jdhl9hc
OsV+ZgnfM2ThlIUXNg+XzX1fFXCOEJUkGgSgEY5P/34W1oF+cozGDsWqsgRtG0Zy5fwNM0wrd2/6
EF+vHqxoJq4Dwn1oPc6slFomj3zI+aaJQzsEqwEnb5fX8R3irsCEQWTsGHwKLt3XhZRD2vsiG/km
3Pm3Re/IDvSzXS2y/pq+avfZRncgBmHr1wy6o1ZxEwPtHmP6RFu5+d/foC+/ZO7f+oBBTDtWoT0a
6QGYKdObNAxfWBuCLbNbSXK+6158LJvq4M4xscNzp+bzELR0oax7aWH8qgFRuDcrKd+ZeqTYGh0O
OmCeepG7Qd+cqDxAuQA9INXvHbMbfxUD+yN6eF498220W20ShtcJlDGdfExP4cCu6Oj/4n21NURw
28gDx0idfhyhU3b56y2eQsMgusp0PA5zZ2lqmTmWBTTdNdGcMIYNbeJ8o6mDd9nM95rRx2592pm5
ShnMKRw0TroH0N50RJicW9kmAtUq+AWS3/lpmoFcewkWDz8jYMwCwFf55jhaijjBGHvmKQUIkX0Q
G0jvK+v6/rThyJ2ZmH7C2S1WAQWP/WBgnnpU9+j9jIceQsQ2AYOsEe7X+wQLUcNXg/MLnWpaTFuZ
A8EByhvAMKG2clM44wc3snazpgy2vIXUhKy3rIEOalaT6gJg4YlaGoAKM0s3A8sf7le28Ht4P60I
iD/FwFUCVe3XLWyNUDc7FIw+tGj/kvqeXpKpUPCfHYi/Tc0RlqNSZiymE1xDCW1V8x+DvlpbzvT0
fvO4n8v5eLrPToReJR31JU330EjbhBQN/UlcPjItILOcoPPWG9xL3wiVHBWVPGbg/6ZfdGYx06tg
0DPcrZo26BDyGyzy7vJHWjKB9xcqLKDsQG1y9o3AtjuSMZRwVzXFSvl7P67QrHxHccNBYHZXJ4aq
qbpszBLYAePJVVxyjv6j2A2/0gd1M6C0TH+yd4wt2sFGuf5L9STei1Pm5Sf1Kn8pfl5e5vcu6OxX
zNZp8HYweZhNvKKdi4lWpwAytf+Z2MDr7xSg2yalsnD/n5zLs8XP8WAF01Ktm6rblAHikcj0rk9W
4VFLB1MDX6o6EWZhk2eeI1NbqRjjmmP6jW1Ue2JB0+7Y/cQrmN2nxzXQ1/dwiikoL6L8p+uI++cF
X6qrbZC3eB9BZib7ozMmDz3JLMO/T4zIkbPXlU+3tLxze7MDNAq57qsEnhhVgs7NLHJ8gKwPiFQg
z8q26yWX7w1AnJVzg7OzkkSAlAoFnrizuw8WhuxIDQvUJZWHq76RT1NFBKMGjrTLgN7BefKkq/oY
eMporc2hLz3jyHZ0eGh8XTB5fXUBEby0nplQXVdHxRFCArFTNv6pBv5weZdX7NBZk0lLqs7UQVHu
dcl9z6+67mfAVhBvS67mbCkf7fszb0b9JmB1gUKCbxRQDevyu6bjt5eX8R2rMn27z/2i07N+ZqTI
sYhg8HWUIlNuA072Eju6ZNE740gQkZR2HNiMWP+A33NpeQiDkDtRTTN0OnPWCSl9aHJzcOBWdxSE
lb+goAUmiIbtiso1b0EUYKcva1qpC/kiKvFnVqdfdbbekuUhzVtEQtV+ai1N5UG+w7DcP4hQlo7I
uamZm6ESic2CYmujcafJJ8zb2aLV7MsfcCnSPzcyCyfTqvJjSLhjwLwzrUrsUxDhh5kBwUP3sqHF
wBWSUVRDa87U8cR+3TmE4kYvxaVAvJVJbnGSAYefGPmqKxkwlScwgHlr/C5TOWQeQZybnB3OBA9B
Xue4zEOa3/bKAKmx2GvJcFPlEBit/ez3f7nG2ZnU/SASfk1wq0HLI0KMnMTexJXedIfGIY5/AP4w
X0lMl56H80XOTqRGJN1skBFMpXlL7gJLjUurldH6JInVV/s02l5e5eLFO/uQs3OZDUrSSSaSwyGv
bjHE67bRGt3e8ocDRxxBlUsFf9/XszIQoigjxFngurAYphSYfvNxVDSwVQVIeFJ93F1e1OJlm1jp
/rI4z3hR0jUURJymVwzCkuqnnoOpMf512cjyzn0amV2BNCZmieYoXJZCt0ZR3uuD/nTZxNo6Zkde
pnIjBzkBv3qGMTYAVgrzDQClFejXotc4263ZOW8jvVR0pISeMdxokEbq89Y1gMpUzTX1vrUtm53u
jpakZNoU/PTAQLLqnffy++UtWzZhKIqugGMROc3XwxaSLKVdl0D80SQWw1kWvrKyXwtlPjwb8qeN
WUzV1WwQIUOZcSrz/fVsfOIRVgGkayuaXZ+gpSkzJNRNq1I/+rGM8ptob1qm2IqhjRaGEJ1UiTBK
GgyHTOjbvKIeK80DaONuWtGtkdcvn5a/Fz9vOyGlioqYIq3SInqb1bWGCXDD68zASc3Wu/wx0Rhf
cvoK0XVF0TBhMy/EVDWp24piboeIep8BIQQpoK2fd3bUnYCgqyymRTZBRBQD0NM0I3Rwt5IeDFar
jo7E06ukidwuHB2w0zpy8ChB6ZRfaWCUqLTNMMZWz6/70rSGYVuHg5NnKL8V1DaVErDy9A8lPlgJ
9edRAe7fTMFt63u6hvEXFUj0xAvbe4qdJ+YD51syHEldW2bW29rQQzpzk2WBW0dbkanvqJo6QDuh
mglOsBTjQN1LlO5Ylcv4+yBYLR1WRlaXvITgRmt6yLGZUzAEii9C2b3KXySgtBtxXwfPNPnV6a2X
cQ7qr9aqYmKFgW8BqGpLnDsQVrOUtHXrQH0Ci6rNE0xIJr8ixn923fUoZe70/4GNtWq13SlQASdG
ayEt2aaaujP8wWJqY0nde9vJR5JG4F+WNi0EKLmfXxOiHQGkc0lobFuN20MYXGly5XX4IX0aH8I6
u2IpBCcayWqwCRoJnTZXdlXze+pH8fC6Ue7qVN4EmEKOtINooB7KY5eGmq00t0bw2pF6W5H0Tg3T
o5SLk1ISj/hXmEs/TGqifQ+C0cI86CZGrgQPnMGPbLivyFJRS9CHQFhRcVc0t1En28i/uKX3lasO
2aThbQ3QAyr10oIgxyGLX/vikMS3DbARtEkOZnarg9WQ9rpb9BOm1bcGCZQyA5bQGvu06rddDUZa
BVqc8eNQv0XxazuKmyqrPc4yLxn9O85vWjW2hvwBPJbWULzH+DqlAdKpfHg3g/RIu5MkY6Jd+qNx
2e2GAYyO1EIVf8Mgemnkhe1n2TZnvcP1k2p0B8hK73kHqa8YQwBFeGja7E6SDFfg7EppZdWtf9RG
RKx6uaP8TbQ4WxqO9fBgctAjmuC5wskXCppnRmwPzUuU9beQvXRDJbcSllpx8UNkxTbFxraGBhGj
yhox61r2xNYrdR9koSv1oJMEsqdiktPK8T6rIOGS49xkfwhJXzP6zqBnoqQKHK7sdA30aJvfKfa6
GxNbGVqn7gYrpI3VZvI28QOviVSnpa2lRJXTqqnjq+KuN/Ir1lA7KMorVqZ7uas3I+6EkrItgWYk
ybp9J72VRQvMku4mAF2KOHY4Ch6pv0sFtkfjiCU0m+T1PTRnLLVUNlm6UbIgvR7ldNglDfFyRqp9
UdUnn8rSYUzjF0Pj5RXYpcEFh0xy00Z9v5UhgJv1gZelbWxlYbRltYlBlCp7YKlcOAVAG0fGqtCi
gr+jvXsN7ScBjbT+pMVAiIv6euwA0YSQEPd4JR+0JmytJko3couTznmKywYmaU38YU3ggDmogQqo
HG9JFIAHStcju46Lg2ZUPoI/vDEBSVw66ARiU0FcnIDi+hUQwP14rnbbPKHQQxiybssVHuY2TXEA
JJP/Gc0YUyRq7ugRc/S6/qNI1M1j7oVV8ACRrLsM/8PBkBrLTwtXLvJdVOa1FfnRtSEXaIiDtpUA
sNtzN2ybVx5k+9rMRuDCTJRYmwzDP2H2QqXxVLLiPiDpdZIWsWNEVP0VgtnAChLtxwDSCBSxPNYZ
kI5LIQVIyht8Qc1RAjCxmXX8ztrgWuLxLq/Hn2YqYYATlSy/sCPBrqGp8No0yitr6shq49othv6U
a9lvRUl/QL7kIVJU8Bvr12gkuElueEOgPYhtJysMAKQcdL0MdWcj/R1kqevX1XaUqdeR0VUNvq1l
4xQQ+H2aa1Yc49iCnS2C+ms27AOueUMMH4rytVkbNvPBqzYW+T7s6G76I7TAjWh6Z8iNtwo6g7ix
/mOj9Uc6JHBsvg5Xo1yzRrqN0+ilFMlPCjYcEUfvTalOCGNHFDGuZIn9F3KF6evQGYf6vqrqVx8M
LjbCmGse9dTG+7WTm7qxSEE2YWBu4ko4vIxfJFQgXdCzMCuSIUlBIEJWBaUTMH9bi/6BaA1esVzZ
FjoMj3A0TePj1ufDkTfQUAsxCqOZRzVAJ1YS4noU5ETq6jWO1U3SVTeyof2stNypfPSnpXiKCunO
lCUgBCPtCn882QZJvW2bpIaDgzhxXxh2pxuQtIibwKYt7VzoIiZO0+o11pedVJpItiRiySu48tq1
BA1+Y8TP9znce6Y5dVM8iJJmziR+6pFMxFdmKbcbimgPAFr/PZUwAaoodmDIO78DMUkREYiZm+qJ
QmjzUPr+qa7FtTkOD2oSGTbl1QtaSnedQCsiArtIVwnykJDQy5WMbvKAMLcastDqwniLuTzcnF4D
iT2pM4u2yJ2BZS+8oWTgymnLe4QiPweJ9pg1UW2JdHd+j/vQmvhHjPMML1BT2KXQ0ZUgKSVD77Oq
ey+OUPxSYier9Pu05DtmvlGzsFvtXoIK6CiVrV2Vkm6PAHP/j4mqf5VlOkIqMH35eew2Nbgau+jY
JbmdFXem3xY2lcLWyWPQspQQqFPorzrJjsj2gTMO2uuwQTcpBMWiwgs37QuMNxnWUBVOI0BJWqrm
Srq1GKGeBWmzskOWxRRC1Q3zpEi11PBUlzeX48ApxP2W+p8ZmAX12MxBxQgkYs4a7So5FrumII9J
is9TJMTrJ4k2kfe7LFmpiC2m42eGZ5F+zGnAIbtsgCL6Twvpv5yZN5p/VZqPPHjhZBU6MeWMlxY6
i/XVPs5T1CzRD9yVu/I6s8GaO01tndbxY4u55efS5k0fsDgL1YhgqqB5ZmvleFC14q2RupWKxnK2
pKCBxRRFNb9xvYHRQh8VyNF8ZEtTIws6Clt5/89aWYuNQKg2/G1tlmImcRZLcpkhW3KDO9UejkAP
PUebSbsyagAxXEPxLJ/9T3vTNp+VEMdo6HPFRwsoYDEctWHl7dq00PKX+jQxu16x8NMmYgIeAQSq
0yhslDh57nCogw5vXWtNRId95kEh/PKtk5ezr2kemSDb1b8RvwyJ6aeywBnJFWVbBbXLq8ptqWJl
Uf486pIX4U50NVCAiWlJ2UPadrbUh14Xh4+Z+Q6RF2QIGLPRrlT2c8zErRg3NK82gGScAgh1a0Nw
6hT9ehhrK2upFeKxoaHiRO2+MdMb6r/m8J2SwCNceEICBAwBYUNqN+ufWfEAnZMN1QygmQsnUk2r
KZ4T42RC9nI0kZAHwjPzrYrHMKQDkGqN29XU66PfAOlYIdNvIoTyQ0Zc4v+h9VuYZz2iBWUnx6FV
tL/9tgOrumIP+l2by3+SCq5zlGxNg2QT7yrXIGOFiESlHgQ+hZXmqey1oj8NOiqDQ+qCsPHIjcGO
c93J9MaKM9krK3Gdc90xEOEVAWTdlP5NZUhpjHzXcfy5TDuCTc8KBsylmrK/jxKOt6O8Zfp4p436
tT+GNkJ+pLyy047ybTuwjan7ePJ1iwv5d973N03bn/SRH+JOuNQPHdr/iKt+H3XskRfqVRHBhTbR
i5rXGxUIgE4LPDH0nmYk92UAnUt8qyRJPWZENo+flPDAsthiApiNKnJ8zMYFRbfLOnzqroMcZrcL
jNoqFUigl4pjUrrzxa/URDA7EvwxRPDGaEcFyIn68dQFwb7L3rKY7LR6dHLjOYvv4ngAcjV75sRE
bj9u2hphW3ynIHdKs2DLqscEF4syzWNh4PRVautUXIUGsrWyiB8rI4QmgOxmOf/JQ19YXQZigwrt
pABMB3mw8Vux0pddvJKfF2PuPKsWsjEGJ7rHRPBDQFqAQ6WA8X9bKwT9GOPMzKzEKMcyJMRSZBRG
wJ6GIPIgf/sWU8m9fNE/+mDfnp0zO7M6Y9nmehDUCuBQeOKcBi3eagNBYmfSvMhlG/UAdZfs1B0o
l2zpUdtMrGFSDMHpClqlr6qXOd1hrfm7tsWzqiQxfZnxAoABP953FBFVGTlR8nB55cvPxdnKZ88F
AkgZLOBojyKO6r1gy3O7wmy2qtjT4ILIbcgLOJdtri1s+vezF2MYK9aio6J7TfFYJ9fpcD1CVeSy
jX+xLlUluqzqqmbMAgmutHEahCgh5aiKQBhiM4ZWDOZtHmHKyAUeM90qP/+jDg01gPyUoS7yjSRj
yLUoEWlkeHLpP/pw2QFPdnVOPSCB7IJWK2Hnd6nq6XoAwjQhL0BN9rEJZzs5RpJJSwkoLeNaPIib
4aQdzORhfE02hWOA6bQNdoFsgV1P2Sb3xm6NmWzxQ56Zn50dqqdcTQA+8aj+qgc7qFSvTqAsdyjP
bMwOizaKJGxk2EgDN9+R49RlC+T/A/mvDQwtd/XOrM0ijRRIyEZuMF9aAo1mQGqDEku7A6/ort6I
Y3kMMO2+clAXm0NnJmehvarWKGBOC+wMu4ZVhd8kLhLhk7AAvsZI2ctUWkfCtw5VmL7PN693ZnoW
3DdBJNUioQAI9WyXjVphZXnyfHl9y2cEIDECkBgj82HCXsh06Cp4Ma0QBzC3YDY4jZAWQlvwsqHl
ffzb0JxFhPZtYwRor3sgRLUNSLENmLpC00ANX4Z6e9nW4qI0jSgysOuqMZ/Jw6ALkdppfihJu82A
1yHoAVska1285eOoa+gwQ7kAYN2ZE4sGpRDmFMsr0AaUneIRo2xucgzep1x7PJkbDYyV/0FATwFc
NTRKmQpxitm7E0sEIxqRgndnrK7UTobK55q85PdpWoVRqmOaERBZpoEE++sTEKAfC5w68CLxaHqV
0FDI9+/GWH5Mo+FQtYawkjK4G0LVnaqjPatOhoHhF9/U9onkn8omfRBmelXFvsvUNdmKhZP05cfN
ggE9oFnacXSEhdY6flyjOt2gMs0tMmIOp2IrT9USYAizD5hVApkwkckc8e0LlQTmABBG19BniHzp
jmSiEjQmIZC+9dOYDp7sDw8xEBMRMW8Favq1BgZeBYPHifTeKeFOTdWb1MgdMwdBRuOb3M17GfJc
0SMzUzvzY9UqBnkXFYorQe/7374NX37/zGl2wizSHMG1p/o3AT0k7Dqs11LAac9nrgrHcULUKkTW
gYz/emD0mJScDqhDTNzWwuu3WmDVVvyrc4QrNuVq5rdkT8ewvWrIFPrsc3hH1ZpJDq0EjKpilh0p
pxW5+c9xP7rD/frk3EKRBaAAHY6EQZAMIMevi0tBEIMejBJtBP0dFMnWjDoLyrEpNGGciicrL86C
8/pibeb1JUwD1EhMce8gIZZl1K6qB7lK//0gb0LuqjjODLiz+QdLUNbulRFTTIZ4QIZZxk9luuLx
lwor072BlclFAnM327cMOrtDAhuQ/dh1p2kwfjz9hRFeR1gvPJZfjM1OeZbmeQ+KFMMLguZ6VADJ
z2p0Jy5fpemPzI/5+YpmJ0FNKSriQ2t4mdJ+4EIOitz9riJNWLjIdMWa/HGML9mbnQWwJoYmxLdw
rapMdXMin0QMte7Yf5R69nsIQGmkZddamuP57g9hCiJ0VGIPiSG9hlQyoA6PwmPUDeEmiLo/ACNs
9U7R0D8zXT0OS7uVw3dioPZUSqjMT9K1JuhDRh+seHVZoN9UCC/ptdwqQLuLDMc4Rr1uKQVYR2IV
9O5KvpcrHbVNIyeQf4NEiYwh9k0Ux4+JkLZJEQJzpZNTT6BNVgm4aiV0m7zelanu1GUNJ8Ekt1F0
tyr4XmFQfmYt+jrBa9wWP/M02CdDch135r4JZMUKNExKdd1R5+kTlfh9lvv7UGboWZg3Qi8ekkK+
0SA+NzDxR+qGuyhsbyiq/J7Pa3fUVCeJ/VukBo+1WT4nIsot0QduSupf0Vhv41A1rKSIt7HqOyVL
Hxok8VlG9hgt/ZHX2lEza7drzHuIL0NWFXBYy0ikWzNQWxTVol0j6B8lKd8vH7mlJAKelYB7gRGw
Cc1h4ng6spSnvQBedWK2qOz+YAAFnB0TMB1Vu4ljvQHFUeJB+G3FFS3eYEQCAJAb+MDfJgAVtM5C
cNn//w2O9uPdX0AS8Q8QiEu5BFb6aW122sEGIMDkXpnegMGjPQaxkUv8PTD8n+QSsGbQaaoS4Pg5
ckPUVZLJ+KePqiX21So6cHmii5yioE3tfI/Meni6/DGXnNS5zZmTomT8X9a+azd2nGv2iQQoi7pV
7G6HdtzBN8IO8ynnrKc/xd6hZVrT9Pg/wFwMMAOvprhYXFyhyoxakgQeOBiOgglZRLlKf162sRWV
vloYA1JoXkWCfkaLniZhesbVD8bVtJsV9Kc7YQyRp/xn9mKivM1BK97amN3rys4gZQWzYiLbeX0P
Xh6Hs7KtWx8ghf5DEGFA2pUJfWujVaF4D3ekDY800Zw4wT4Ed27hRq7+cNnaNtafjdH1rh7vUptP
Czo6Y7+GkCqEFOLQllpMEswi58Nt5ULgh2dLzD2Zo4KrR9Bz9sAARbNa5J/4pB7dRi5ylkie8zI8
GxPF1AvPFhk/rEYRAmNyR6kAdL+Zr7Ivk7c4mNQE9VWVOaM3CR+r6LyyyjimqC4lZHXiGAnhHcEb
vgusJeJiFnWCt3fmeW2MH2ZjRuKlkWk5B691u6t3VPk3vKaHOprfQT3A3T8m+FX6ViIIDYhXOYun
K0+yK+2qXef26fMpEcmXkuGske1xk1MZ2atMQ1+4m2cHDfsWALbE0KV9vxIopP67LiFehBQnsRL8
G5oxX5+GuAzQNjOqmByePiuhYjXtYEM80w61jnfpbAHJ2hSzgWYhLSToJhMVq1R/MIKmOLQhQUW7
zHqfiDny+XGjQdl7it0wrNBi1Ji5pTVG5si1IDlivRx74PplONh8E69/FrPLRd7hHRKABoUSvlKp
iqjagWbKRZ2hA6oKERhDQoie1yDIs9OeY34Tjc7fn91x1K/A7j0apheEGmRI9C+lMj3GXe+Zosqj
Gtp26JUx5vkvosNbaWUYm+87p9vTLHu3Ux918AABALnjfW/lmV47F8uk0clt30xTh2RQmb3UNXLA
pRmMdm6Ix0pBV04SH5ugR6fA8lQsy1dJFV9m0bSIJPV2FcQJijGKPYt65kb5Erg1+tDQDwZ1jT7U
UNqq3E4MZp6bvmUReHUiVHpGV/fDUAiZlGdp4UNn3DW1o1neGMv1SIibaK09y3YRxJagczoNNkOy
lRuqzLUUdkuMuWK499BbmqUf6kMEDrdptkcHdUkui9Gm32kS5s7wVESWkLmbEikq0b0aRL7QtY4x
Pqvoy1RSK4kI53Knf+gNbINhDC3xBgbf2TBXoEqrgRHnfoAG2hLdrUb7PYo79/Ip5llhvp7WloJe
06YCVW8dWhxelqdM4tWrtu/X1WKYr6YrJNUmBUxaeEjNdpodQPHrTxaaDRXI/QaWkDvdzUd0mOhB
0jWkPUGbhYQVg9JCmM1LFkmxv3Sa0wsPDeW7C0wnn7+lfWUvy7GQEltWeQlXCslvNm9ll4HsIG4l
My+QYkqHZ1XJXTX8VEj71HDrarBTgecrm28idM8jakegTKdbX589ZEYCJUmHwtehw3uHQu8x3SXH
4Cu5rtzhxFTaUThW3NQz7ngK9fSPv1ksZp8p35+O+WrmIw/gPzdjsyZemD3q5bdS4RzxzSO3+vvM
x0QtKlyKsCHeEj6ko2hVeH+r009V4SXtNhFsZYi50ZrSnHTSZgEITzJ46vA9RosUOgdR7Z/2Q6Ad
KiI/GcLwWIUTh4lk8xyeTbNaGKokKCHaBogHCL82xPJxag17KROOGboVb7YKAjKUnA8sCGweWz/p
YKoE1dP6qVpkC21gPkGzBxq0QoOXuNu+xlbW6PNldSMUyTwWtYKoOhHk2u0D6YUI5a1Z1ledoTqh
Gvra0KCVvRrvTBGdl4m2R1tLbYWktMWm/kzGQrHUCqpbqtZBr7MuBUtLJM0Rg+w+zdQKIxSpznl9
bO7E6kcz1xh6A9SUSC1CyTzLbHnCfEa0+FGpaBxDW4QjCuqhIqUXxIAxm7MN1DaNww6lbBOPKtw2
D53W21qMuqGIPkE12Xck90gGhSapv0FX1n6J0MIo1X43yWiayZB3RWExwf+cJdBwrCKAK8Zg7Dho
0bxZSzYpoy9GmP5TlNrD5WtjOzWx+u3M1hoailfSGEOjwhSewo5OG8QxMozZD7kur2VR3KFo/pw0
k6PnIZTP0SrD+QV0H1hXXn89Zp80KWuXsQpQ9LymXHXKLn8On1GSdGWv88fvUPHiGNxo9Xu1XQzG
Jh1yQtKig4UDnZyYIgpdwcbb8H1T2VuYt14dc2H2uRktUJ1AZT5BE2nyI4Bu4TB/Q5rf5iyL9x3p
L1kd0rIbmiwskV5/y9b6rqTWFsiuV8bcFlOOIHGoQbk0oVroglR4JxrLrtKhElwGd+gr/tlCOrPP
0FQ1kA/VSVbJQ3a0EeXdUWsplcqvukzkhfFd404uuYLWuKPxJs+0rbtxZY8dbAyVmKiFQujYbXet
27XfV889IvneMetH1GusTtkpiW2oRzKApl490qi1u4l0O/LFHcYC4s/jFWYpdiVq6rvYo/MxD5ju
MBNL+YpRmM9Ue8fACyzErI5VhQfxQb6JXhI3fJR+9lc5Rl5xEj6W2jqnYJn3UCbPmWxMSNth6bYh
fYsAOJfdcuuiWn83Bl8UfQxIjnDDU7M7DcnqtrpqxKcmwcqFfHfZ1uYTguZ//mQ+mXu/DIk0o7eW
Zg9m10TJ2lBB6UPzI53d+N3AsbftE3/Nsb1o01z+HhnOovFZSNurThn8y0s6xQtv0PG8pBN+r061
LMRpVdZLATWJwMc0yLH9VnnJEQ16AxZGszCVXx2mTyU0ANCdx0XnTbBc2Wf2T1oGtc9CBBoAS8p1
+Tt1/T6w3L6NVtaYuyASRqjsZngD/rb2m1nzndbob7/0bZmLQAvnQqyN0fQ6zPBYmVLudM1MLV2p
9+igdNtFPegSGvPKuv1BBiT1mjSD95bZw+VN3mJ/WCe2T6+u1SZT6neMsSBe1VVUmZuvXY2WuJN4
iuakPoZdDEy2UbIXboaCa5q5NUQhiEKJjr3TzPPwlGpWfN9gEgnTMTv6zkDf9k0DdclHbqp2875S
VYyX6qZmqCyTkxCJYT4IiJqEq95FeIH2v/hEqqMg1yRwU4tb4SBZmWMdOYtEOdXQOiOEz0LzhDqx
JS2c07r9NVdGGP+VRlnQO3rbU+0b+R8oYedW+KzcNi4Vw0ajIwaZoFG3531M+nJ648kru4wnZ1nc
1csQBV6WiQ9FKn/P0tHLE8QCfX2cS6jLQo2c47S8/WMiG6FH+TVMTiU0SuGBbhnrv7DD8/aPcdRZ
KYNUSAWUwWewfg0NBooWvcKxbZr95ZVtWzIwcgiiIO0Nt1QsTWLcplnuC0ZriZnig8rKCqBKctnM
ZjISjU5/7LDXR0w6WSlafED1xLcazzaqFLZ+yueL3Tva7jgLY+8SZKhAS1528Aoh3YfNdd7RmQDO
19u8FFerYs5ZMs0TzjzIg5vuKes9KeNyjW7C9soCc8jyqMgVIQVkUfZW1c0PKJY58jG7nUAuLfGe
C7z1MEdL6KrFjDtcSSn4d3Ryo7XPHD/YDKRX66HbtkL/GpMsGebDBC/Za15+SH3VGh3Vw8uLE6/8
CzydPY45Q92ghuUU4OXTg3VHQ2fRD/lEvkMHkG2cJ7BDKRAJ43b2bQdmqyXSKHG1RJ0IRhXVKF3V
8073490gu5HXWYZ0mJ3+yE/u0r/3Fg/PC6V4ubI3yFVQSDnsKaBIsGc1/kdtm4ck73+GQXQdFRJn
KmE7cFktkIk85cmIwzCG1/96fKGf4Hc/EF8mg27ShbWxGaZBnsJON5LcL4fSH+fu2szRHJNiAEQ2
ni67Jsf32SwT3jyzFrT4jKVwZywYIFa5Ar/bt8jfnTqlnlY71cPxixQKJ2gCIffEz3fx/YIeUxks
/GDG2ZEHhbOm7WwNqCPBPgZuMjSAvPYNEkyNHAR4t4IkH0w/Amp9IzrmTbO5NiVNd8yi9hJCIPe1
XCH1a2mdeFVV1bFd9NtQWX4u0/RpqIjfmdlkVUv7UitoYI6K4QnZW8RqjeEsRugYYnSMjZJbRNz8
YKufz7i2AgmQQqRlkrfP/HeJsmw+AFb2GM8W0zGo+gwPgP5AfNrrFjn6teGPR3474ub9dDbFsg42
EfiuwPFBvGL5KTdfqtrru38ue/T2QV3ZYF68Q6tO+RLDBv18GmYifx3Ud2VIOJ/uNOS38u0uEAYR
9YOPvWZ4H4+5FWNBN6pJhl/o+pciPaooouqcpDPv6BDmLgRVUdUoAaohsRDaYoYxNSEpr9HVWbi6
2Xxe+um2nERI6STq89BLntCKu3pO90SMA0RSZX8zyMZ9vAQo7HdJai/TMNuyVmr2KA7DXhTBVNJJ
8fdGj1wzAb+IXiYcmmTeZ6L/fbUngQCehyIXTA/zjVYbgflAsYaIcx3wjDD3rKyBp4FUgBiQe1sk
QUonuIlC3eb4Ms8Mg2TanIuSkoe/CB/RIRljIB5EHE7kGPbgtsKxgYRpYXN5kXh+zUCQGM/VqNLM
+uRJnrGDpGYBPfbRKZGLSCuXs8rNS2h1YhkAisBj0ACLCz/7UlxjCpXqi4cuWtDxMP8iYgLuHa/i
zfjhbNOkIdvKSxQiBKEZI1DCZJEvWMEn8aV3ZVvM7/B1veke7wErajFgufvIEASIuP7cTiaDTyBF
KIyoBsMVWP6u0cm5D1Tuw2MzgF7ZYEL0uZEwzQuiqtPq9NYDpYj3ix3UaPFM5Q2nbfftrewx0KSS
JpyjCcdBPMRUZ7ed9qCJdqb7AW1goPhWnmNvMXh+w7koTQasSNlpdVLgtRNdUzkLST7JWYhHmjUD
+wU/6OTdLSY9ryuvIXMEOtQAzUvUa6rcA7HErrjK93XuqVxH2X4+rr4qAzJ5GJT5aMDa3+Y6CUOi
raMYjmInLv/c8w4FAzcoUiWFnuLYS3n/SCZlr2r6g5omkJmcyVcprjk7SA/2m0B3tUAGZsJIEDBo
jZh6zBM/lzVXHQ8d2FFr4ZMeDr4KybBY7hwO3PAOBwM3UyQEpRLhVd4ffvX203iHcpPqu/8z0KCc
9tplTH2UMA+fC+i9ouzptS1lN0O5M93OjUKrxyRs7siiFdhCv1c+uFZwq5ig0hbNk4utHHYIc6gx
pDRAoWTx/QH5ZU91VDBJORNqYz4vTbX9DsRM7B+DzJnU4rKc5wH1hl/B67KjMh0GppqpLhTX2rbD
nq0x57EcjCUTSGx6CSqLka2lRxCKWSj1oanNn/zUMZ2wwj35DvnczUYZslopczoxtFFIRY5bq47s
8HuxN7zEE25TX/gnHixKw1yh/ZU300lPxNsTc14wc0KnbtLqSkLmqhTLn9mifhIHQbYjw0TbpNbd
dIW+V/pIfbp8ZHifmTmnprkMRiT1uY9xgwnNVJnhi2hAArPOzli+XLb1L6h3XiJzPBttbmZwAgq/
j+eyy+1ghyDLet8BpQ554Yuyj+0QufFIy+GwTYOphPp/Wvf18oI2DUDsQpU0aA5AVeY1AKChItJF
BBteKwsWgYJfBUK/yyaom79Zg45SrQFlF3QnMF4xhPos1BRHAzyotKe2/VLxuGy3r/iVDcYHojgp
5pAIeLqB/TGtCRjbUFAUZ0sH8WwePwuBaJmjL3dePEwYMbkVe9NpuD9jE7xXP4P5mpBTQE14ALtW
BJIOxwTn+u+xbdGb93xCgW08O9tj3UMKZDkJi9Nr8s0gmMc73dvxxcoaExuakjrK/Qi4plcT5fMZ
oalH2Xz4T/HNJNPKFBMiQmUmGUQBaRkJwhTGNDmjnjszpfnrPl32zu0TvTLFRIdG2JVqKaBWod4E
SKjsf43H6OBkfIY03Dva2jnn4aT8sLr1tBQv12huc3/WAMXBfqg7SEj8uLws3gdk7h4D6jY6eJ6Q
EFx+gi/FEpuX2IQUt7C7bIf7+ZiLBmyqmOEtcMl14IHFjAVk22gcCB6NdC86c/eOQe1NwF/tGAMo
WvrHOczpcdExWgbGwELu4RsS1NsHm7PCzecmWH8xEEuQsmOH3iNIRwuFGvxx++Xq11tFuuHPj2yi
8coU8zFBDzkvqQTJLaQFG6sL0R7UzDwSY956mM+3zEWytAaO8X/PFW+6+mo9DCxPHQJkPUVhWYsh
cqd4Vf0dSlSc+2W7rLCywqBuQoqhbxdsEG27SLO9+ELBkNKNoazwS8ov7PeYHvA5nrEJ92fD7DM9
w4mK6+K3Z/zJTb47VufsG/s0b+pcj9IQQPUHfqlmwcfJ1BAO/PV5k8HfKK+FSowQPk4/wOTopNBG
Se3pkD5R/Y6Yf7Vs1qBW9hgQzmsSKfAW0FJiojm+gqrvtXIIrviWOB7Jvsq1PolVkNELIMqWXFPN
dnkju7pScagBtmFxtSAGf1PQf9RGh4BEvaFDLb9f/9oN1X17V3F1ExRXBhnoKJROTFsd06wRUHBZ
6us6FfbJnICxenLa4e6y629eLytrDIbIg0SqFGqTXpB9HkCkrbgFZo6XqOacbd52MQBSaWYtFSHu
yimIPlWxsiOzPFvgpeWBPO8oMxjSL6JehiUc8CPP7surgk7V66B7MZI0CUWsagi+yfE/enGU04rz
5bZjw79bpLJdwZUBSYYGIogn9sX/zFV/+fuhyfj1kjRoa05g7T1zPdJeDEJFDnf86PCyr6sigxbo
jTCzgR6uBqymkow61204XYnhy6w1HMe4fCOrIv3vq2BtkXRcyh0gHqLWtmGiU4h8unyUtsPq1UYx
UIFkdpFUI1bzAVy/fIeAJOz1csJ47tpewQPldfnpPZU73pdjIMIU0xrE+kHsi0J5lS75vSTxVAK4
Ps7AgxRPal9qQHOjdgK/8oK9cmPclNczBgb56SPesWUwAiqrQiU3Omo3Y+amybwTMakYGjzpN87d
obKNOclgFo0Wn9JitA1vOC67pLUN28A4tt7afMG87WzR2QVPLrr28jQzzUGFFFoRkmOWz94Y4pmM
gRk7CdrGV5L5WxDmP4lKbjoluDGXCPqK0ECYpQZkRfrXfDA4FyjnW592fvWLmrRU0JWPFGtDOgsy
oosZgtnR5xy9bdTCFB50bkSIZjBAYo5yA+kptL6YO+JP+9o33OkgoV+3sfkdgP8Sp56tMVgiyRLI
ghrkWjAPQicMg0/zfbE3PZm4oduEFgXMSr7JDtxAdfvYny0zEBMINWnIgE7T/x7ybx/7sykGYVJR
nyCqjUWOXWOb+a2ifeVsGm8xDLB0eRCMZiDTTful3fX+Xpft9mfkrf44CAMwoMZMyzLFaug8/+JI
T7RlSbDCxvpOWXdUB9OyIPsenQZiD++AnH/BgvMPYDBHF8c00WVcDpps06ZOfbJAU2mDdl3yF7c/
8gfSeSZ1JjrpSaaDcRcaSr8KV5gfozrs4vEUur6Hju9fYJyAMIl2xOAcvL6VtGTWlDQ5Wfzvsjp0
y96kI0Fd98cYE6mEhaL0wVjmfpWGN3EVeLPU19ZYQcpBrz+HdXgrpea3yz67jWZnmwzOZAnI65ca
blRMnlAdBfVLm3iXTXA/IoMueiQUYR/gav9IBPsvTnJeEYMoklnEeplhy8DeSC+pBPOwfuCAmizd
vc8ved+QAZallbqyb/D8XTrpc9HqbhlqpYX5AE6HxnYueeUgDL6URY9JeQEh33yv+2B61+H/KU4c
GJ0LSzz1C36spWFlk8EZcB7JYUG7nKiw1Lkt6D3BM9dRGEgho95lNe37XTsKvXvGIz+jxXMUViEz
iPPUFKijLEeI2pDDss8csockwWQTC5XpzueKO27f6n99k1XMjCetGLOAdp9/gB6N9zlZ6cyJBLUU
0V739ed8dxKIIsUF9GKZelToyitpmpue/qdp+xc4066CaH7HDbR9n58/JgMrAWqIJKbLI+2Prr8V
l/9xcIu3IgZJzFyozSiFg0hHmikxhtN1Mx8JelzQJxG5XIIqihRvviHgXzMUDJmjSvr6uolqcQbl
ewxth5vyU39YwNBTOGVNpWoHNC6JDvk+76EHY39kpSu7zCGvIT4j5yqUQEnmUsZbiBT8E3m14YI9
SvYyd9Dtj52FlU3msJdSFmeLRCJ/+gL1bbu205sOgeb0SbZAeL3jrHATo8/W3oQOQM5+oBRBZZS/
ZIv2bFQB2OON0YqGTrGLouohMqjcG20/2L1GBpd0RYE+PL23l568KKJ2X3QDL+PN2XCdiS/A9D8Z
xoifdaIaFm3VDkU/dUvoKKBOQYEotGvD5zeenzLAF1xNZ4KNIq9LvQnBvDaEzTNJyt7u4ui73Iep
E0xGcZ1GimqVil49juaALrYkbK8rKLUZyjy5Gmp7BzlDH2KsUl6a2hPN0g0F5arr1bsEjdF2XUc7
xRjBnDc+yq1xbIs2u03E/lYopNtpUfxiGl/EMH4eZtnNhOqTMjf2VI9ubFaPbdHcBIp6qMJWcZY6
F50l16R9Ezeo30jVZxIKP/Rc1Hy5mHTLNItnMw3A5DaKsQNN98jKk7aCbFrv5iNKc0D6u0gsfmTS
sM+McJ9PwV2Qt1/LqDnki/i17/Xv2hjc62otQwACAnuqrN6Ui+jHBrlGveeh7ceHaEqPgZjc5eJ4
M9bQilKKp9zo7uo22c+hcBMqUQkB3baA2o4U2OWCuLuBTtdSVIYjRLG80wfw6hb6UON6ifZlTTAF
qxmUzJanMr35bgajgA7GTw0tc6e7YfVKzdtQMAQJ3ZyyP7qieFSupV2wh1CsR34sygFMuodxV3NO
2SkcZp3KFKEMr0BXhaAl+TV+oZTeK7kWIbNyKO5qn+xjCw8DGxKCR+NB/krHkPPK6nzyEEOV8C65
570nKVBd+gFMKJZGIGscBPCN9ZMMqksIrgXRbkoPUzDAHUqrj1rnMrJQSL5kkYFs2azKtItA+N7q
wyHDMYDIR37fh8od+sOfQAjEW+Lmtb7+yAxYg5YWGooh+pkJmi4xGDMiu+RAd2V8XNzgKvV4vrSF
UWt7DFCn+qLocYVN7eS7JZb9vMwh1gHV4fr68qfcMkRMGcSx+EfVTOYtYqKnOZxRX/THFtRPijR8
N+Z2L1Rt6uRt83TZ2KavEsxXgsxbpFy1DPRCizJpA4KNW0bhZg6R21Cr5GYSQifsyK3U6b7ZLYd5
DBxz0G8zSMSAEHqvFRA3ScVvdZkfB23ay0bsgg/fFvTom6KUfsqVFNjkGFn/UAapWznvtLGM6YC9
5KVXJYSta7u7Ahmbo90Wj8NuCi3N1z35SnjCFD0eOi8Lp6iyeXuuvhWzM6CwFJSmQnxQC4GdiuZ1
WLZPiZpxusO3HeC8JUxEp5FKTZE9hwxFNNpNpjgxJEpHILwUcNXCN4M70wSPNNp/JDjAa6iajWmM
wAsFcb4DvXaHyKItcIof/NBOOTb5geNvNDnBAgU5G2SfGxX6j8xpQryTQEdLt/MXaP09IX3opAe4
GBiMDF+6GZ+ml/QRwkYcZKZf7pJxxtlJaYCLv5bAKix0kOfN7KztrcsL3PaRvx+UfW20Y6lHQY7N
05vSHpYAqSjUWLhlj81n2/lm000GcAc5ysO6FgPU1CUIhYF6HDKxmNAjpdU0NvScbG570ZavrE0y
iBsOyI5GOt6lH22Y3pwnWVtkvDPHfk1LVhQ+Rl/3YFW+nb9ROXtdsRBTgAy4qVxopUIu+Do6mE5/
MK/r78K+/i7j9PuX93X7gvsbSbAlQXVRDbUOGlw3BFx3eXvfV9ldlkZOLAiQilRyXpaD+iLrq+e1
Q+fr9cmU2hS6wXMOwqB76Mfu0htKVCH4xQFsxxyf3Q4XzmtjoJXEc1DHQgHC1xQoGj62fWnJI6je
NWKTiKC3mMv8uoVx69UxUFrKirqA+aUAqYl6UJzSrz4Xu+AOXNxO+lS48bH8LN4r+8t7SN3l0idl
gFWsiFR2s2hAW1MyrUQPWnvRu5tWI74QIkoKlsQ1oEngBlB35PjPZhVxvWImKCxSqYqRef//lkFa
26JffxX2kkVQanXsfvdttw4UBDvM/JT70uk1vJx50MBzIAaMygzN4yZG5T1IgjszZm4Kr08XS9V/
TiAM15cfl/dxMwO4Xh+DRIqqTbleIBaTff0gXdNhEfpoLveLS5/N/BPC3T0GifSF6BgzAtMtGkf/
qP2Aoft9xCNb19RqeWx9ESLSiWK0UuAlA8TLhZekSp3LX3DrllpbYMBlUswMw3pJ7EeD8BiNo2xl
RfpPkIuhfdnQv3y4v28hlhcpactJUFsMhfz3xOn2os6mmEVlgaBquSyDrCgc/UmRZkseCgXyVtWH
/A9aH5SCkb7wGEvCXMn1AiYrD3f7mB66vTzZGTjbB0sAmZ9NxLsOebHy8+VvuekWK6sMTA9EqKRI
qDEcgQgXhyz40D2wMsCAMiQlM51AF8eL810wvOTmLsRcJiEaHurm86QLHC/cfsPhpYO3h6mYJsux
KmLIM2hEqOjNefSQTu2VMJDrXjXdxTAPtarsQOm+D2cRSqtyAOoBdScI3bcPfNXVb2CwUg5JlNUT
qFHCILwnbXElZs+XLWyfgZUJBh7zGHMXAyWU+0ADCXWCN3fcyhYDjbXSLFmj4ZrBqMDiiSDkhhIF
cRRf9SA7xR9qo7/9kj0GGNNpVsUoAGe1qbWPaSE+6lF7bBrBz4IabW4T5+htxg3n5bHQGHdNpKrg
WfQaklvSmO0ESCB18a7Le/fyrm2iycoSe8Y7fQYT6BB4fXBrBItVJND3zL5fNrKdoJJBporUgoER
DObIlbqspiEE2JGgEg/57fhNdfF6tsN99gkKQg+y1dy0H4oscWqh5I4OQMI+HbpcRVQNvVNQKkAo
xWktaafuZw9asv5HHlyQB/trivHGIl7UCv37hqcN5osqjz9CI+aByCYsmhJEqjRDhBgu3chVsIPC
bYhuTtPwFNkmPoTIUiuurTlxWw/MbiAqx0M28yOVY3fTE1dmGdyoJDWRSUioGngnueA9vjNr8a4S
u9SS0unTR/xkZY2BkB4vPSNvzAjZj8CHlntoOq2f+hPKIaVqFybWiEdPAZ4Jn2N5E1BWlpktnMvK
DHsJjMMN2N/bh5MGJ55c0a6BAifPXzZbcKAp93czGTiJ0y6ohywNvKg4dnhklQdoNBGtt4T0RV3u
m7G32vBaSr/E841CHnPtkzDfTNCpv7xqmbO7bNiyJEIitdCbA86AuFEcpZdYSRLc842jGtltp7eD
X4jiYPUtJpeyQIoPRiKClqdS0JoUjKqtiiBQwnBfGmd7uUivZrP1lX7ZE+TyZSN5wIjq3ZKTxUmW
5qaOs+u0GzguuvneOX9Mg4GwuDCJnoCD0Gvr5Ls4ZTdm3+w1MXLrbNgJUf2kBel36IpwbtTta31l
l7rU6kSOA9qbKxB1oCmn2E/QpjXceD+i5e89XVubF9DKGIOgkS5LYHtCVsKAULLWWYP4DdRjnkkg
lWtyiKN5tigUrRYmxEFN5BGnsDEXX6rG3hmb4H9NnBAbElVfw5LbNLJ5C61Wx4BbWlVapwvgU6fz
v4aXOUZoqSjNS7bodD4VPgodwbvs/LxDaDDQFs/Ib8jgWfdmpFi+pLeQ3L2db4aryQSNQ+8YWO2D
CKkNiZNf5ToOg3KNNgmD0IJ4gHLJxFfx4Q9h3OCDHNm+vEze6WCATZo1cVwSANt8CHxtN+x6zzjw
ux14SMIgWjAKTZRBU8ITSXRTjt2nsgegxCPGRbPk0+Ul0Z/8Jhg7ewtLkKNOC+7XEmTNeQTBMw01
VIjUWWO7+HohurqBFHmb8qSwOd+RMCgjdVE1aSMuwklOj3ENpZI0UGxNkNF0J4elrUTD9zzsXoS2
kzlbyDkdLIFOm2l5W0I7yxer0q5iqIJVmkXQevSRz0rADqlBBUZkn3uN0A/QjAvBe79MKBAv5ZNU
gax5yHxZHaDD2+dXQqtyDsN2WHM2yoBo0OtQEKT5IilWrST/Z1F4x5xuzFtvOVtgkLMhmmZ0BWg3
Gq/YF7mXu4lHQGVwavrh5r9462GwcxRGUxx1NE1n9f6XipVALGjJeLGdlHemv9zwa3bbLy8EoH92
joFPFNeWIClR3qedRnQi9s9IFj8H9i/gdbbFoOYojlNI1ey8bB/v5Ph/NCs13tF2lbK8n3eT9H/d
PwYtwfyrJJAc26IT4cMY91MycNmV8Ww00+9xlf/YAcfzTBYzm36JgwX3APVMEKXk6L/+TZTScacE
OY7JPiknSTeKkJIeNu2XQkJJnjvpQw/ShYN2+rSrsCHsR4iRFrBAL/HhTkzRrqta5n1gyVYv2P13
Xj6Wt1knX11ZrIpFrefi1EL4mpSN30C4WUHGmNKfM3aqVK1sQSZD7DoJMILmHdo1X0IO2W0PndPs
y0Po4nh/EnyaoI1nz/SDK/7cBz1Zl74vAy14XKODacJUbhU/Z2nmmMYhA0l6KUfO5Ytgu+q2WiuD
J9OylDPmSZFdWXf3KTe/OYMilweb25fr+eMyoCIJktonAr16dHRCiXLZW7MBDupF6r8leX7UFv1a
jcRjpnQT5w3EdSIGXzBMUsxBCfow8QClLfMKk/BIbla3I6Q3eX1w2zf5eZ0MukyklLOyRn59KLPI
mjESOWHaJemk58s7yLPDIEupzEQmGprLcyI8h1HjoB3GN8Nld9kM7zJgiR/aWE/akYofmDv5MN5S
GpLu8KvplH8ETwwdFw7A6YiujmAtaEoYNDjurbs0DgYR0KKJyqRdT07u5r5hS2C3OaQTMjw8Eh2Z
A24sQac6ZQu6T/HYE9AyfJ3fUiV4qOT6+r6QXbBkeoavuBgJ9clO3omfkyuq68iL5bnfm4llynSq
jR7KZJ5mUTIvDGE9CnZsR7fJrvCVr5zd5a2ZBZx57McxBKBH17Ql9jczM1VafCd1GMdtT4Xy1QYH
al7N+gS6DQyC2Wnzs+0Gq5X+r/B2yoqszORdJooZBIVOFX4Bk5u/J0sWu6HNy+8I0DjQLTMYY1ZZ
kUllVPrqDb0wWh+6dXFp6z8byLvklHhp36FPEFkSm7OHvE/KII5cdVWQRNhD/bl1q85VbckqfUN6
TsF0jOoKRKge39FEwQlt2IYbQYgCgbQAhg8pGHAcle22KeIww9gOIJy8gHGpv08eSzv09WM/WFB7
dtF7yPmsnGCKbe0fi0yc8zlGqcMc7LkM/SXjUgJzPiHbYiM0KF92YOD99Qn/qiWLXvYeamqOh7IN
/TOkSNQmpOQVy07xyD/ZF8qiggEzzLo7gy23X0QHs4/8s8G5+hUGZMDEDTL2GDTmqj/spatmB7Vy
V7zi9TXyoFOhB2V16GsjVcyqwxFM8G7JPPJV/qrcouJm6150yErv8rnjOQgT0CAjGsV1DNbFfnim
fecp2igvW+BtGAMpcUmqJmzC0q/FL2V1nyfiHpQSuzbhaQxRhLhw6yoMgqBQmnftjG4yDI/Fdhun
n6Wp1HZRm0IXXiOjUzWgdp0SkxNccJBLYWIYg4yhHFbIkSeBL0eG1ZJDFnBJW2h+gVkdUh2yTETV
lGWFFVBqQB0J5rFTLm7xQuTiDDe//pXEDR3u6AXHGptv78u2WGoFr0tImeqH/n7aNeXBsE2/dJAi
fwcO8wxSkFl5fQK6ACVZYHBjBonbH3N6Q775mNCpRYALBWGVLfPNA5Jy5YgzJh4wMWMnRxV9jooL
1nTnsvNvFRRBJXG2xKBGJ6Cjs5Owba07CCeBZMH+UbaubiERAYHkyn7kIsgGIL+yySBIIHXFgEmD
j2RZNnwfpug0uKJLqiwyvi8OsqZWfYNAKJidItTsKu12k8J9snPssEkBPSoiaIWDAQQdHi36Kp35
tvX1r6mdjE7vSBle7uUROi0/L28fxaa3fvJ3eWymQI3GRatrLE8ZtFsCtShNgriuOfmJmB/6/8fa
dS3HjWvbL2IVSRAMr4zdrWzZlu0X1tjWMOfMr78LchAF8TRszX2amnKVdgPYiTuslVKRtuxM426v
k68TKDRJJ6ugICbP88jDCH/tlnHpDVT9rmbkZjCUoCtRVs3CACCrInzRHQf6QjrLXjY2WHRdF4PU
HnOHy/AdOwOz3fe5rw6m7FCz+mZIMtitFfPu/B3vfcS/EMuZSJk1WpnkT6b/FmIaoTzOPPp5mqWm
B1SChS9bZ/rItrxC1/CkGm0cNigkMsidCPjigFyMjbVQqaiEbWZMrH9MssXRG3qapPJk9vW94DLZ
ZZ3TWC7ajnpjVXHCen0/lnHh3EBSk9vNgK0tLCxd/cGenkgmF3i1KsEk8oDzMd+NDivYyCtnegLb
KtzU/gOk2N1o8ex2nmh5N5o61qVqJQYaK/EofzTH9ri0IIJo1fuctrdVn3y1MuB/W5mfdX3rSX31
uSnAWiq4630/+9s78EWFaOhrooIC9P9nlm6rQnxFodTINHRA2A/mtvsHges2kqcDlsQEsygCD8AX
DxCEhxKos3Ew5KPkSSsmEg3smFlgU3JHMuquHmWDg0hQeufvUmAiT1WNzYOSBF4g69mcwTj7mTG6
clo5K8nRyDEFrAgi++fxJBuqLktXYaKY1SYSwOHrt8o7zQ3vFyDigwvbEiTAexn9i8fjHE5UyAkB
6A7oeC8BYjK7DJO+cWVfKr0KJGO5SJ7AHvmywaLmBLzUAKMjN3ViW59Af+lkQXJZT65pM6Ki3Mke
zr/fXnHyxRk5vzONWIcsKvgANlO3oMD2o1XMaEeEOZXA+lXe34TDnJoW7vNXrvgD8ptB+4n7SCKT
4DIcEq1Vl1iwvEytT2b50EYIxbdtNNlGlV8ZYEY+f5OCx+NLBLFm0WZATcKn+k2ZPrSl8HtdJIFL
tfs+M1NLi0LA+6MyZ8sD6Bmw2Js8cUK0tnmIT0opWKITGR1fJOhmDSuvE/DifoDQsAjxa5jgT8C0
hPK4XAYzfPVkJtDHt3YGhBLZtW9cGLKKqC4YU4ka1EfsB18kV52v2dif8togdObP/01POKcy1nGb
lm0RAh8FDEwfMiIkKBaEN8KlLa2ma9gKZrgeAaPeWQ+/cFz/wKTZc5xJWwjnPnoronpRQ1aSP4JU
1wE/oS95cf7IWM7ak3jT/KlEe04i50SMNs/zoUUUiMB3jBI1cecDRTAYD+s1QW9luVlPsk+c5FPm
DgflJnQYIWToVYfz7yjynHz5AIDl6tgylCsGV9QOdgNaTb1xR08B+3DTBOfFCYxfY18gGy1d+rYd
p7VMsUMePfRSeK1XxlsY/7bBgKcKLRpFQknkKRiYwapdMp4C86kav2iXYg4WpupnnlJj8WJzpmip
19jMdOQq5FGKa3spP8+ZIfDLIiGcQ6mNdRjaEhenVx+NyQfOsJOBD/r864hSBY1zIgmpwFtN4f0Z
NC9jRJ7A5fpEHPxHjMj7hRAUlSydEIqBXc7uZkvul6JqJF+R3Lb6oNWLnfUf6/F9gjHWLOyv1mR0
c30RpCjsz756sY1Yzvgio5AkbLOhxx9Tx4i/kMQjxfdKbhwxOuBuAN/I4gJ4KqEc0q4IdwyzDr24
Dz8gyYD6qmC5lnrN4v8nODJge/6+X34CzCxJq1AFlvCT9CX/lp0sYCynpcfGL9/WeXshkYvuzdRK
ytLhame/PRpwZIrcOqx7Y14wxumkEDLcCR7z1dTXZNI2TOC7fw4chB/X1us8rBMDe80BaKvT9ijQ
+H8yarDvPTcXzJmlZfV9PakKMCaX5jO4xI9h1QDeISp6e4ooNnFjN57l92BZcKJ8AqyIef8Wk938
As5k1bZt5TFCZsPq9bEJdtPCMT4oaD1qslsG2GH8jwK5yN8kIxZ1WL3kTQBKzHmeMVWTywIivcYs
gAWc5PmT4mtedFqDxZ+x18eGh0UbT7ufgZu75NyRuaZNn2CkIwgboJeMWmyHI2SF1A4Nkax9X7sR
xjmhGbuQ1sqYYt9yj7vhYyOM80LjDGBCcE5i0CFULpZWPTWjVNlpqAq0Y2/8Z2v/PMY6mWZqjQv2
p7LcBgTv7EYRWmPYfZdt5ULyeuRTc+HKlV29Z7Td8rvx8Q/K+bu54/Nxeex1U5b7btZhFGy0UAUk
XHSqQRxEvMSnR4E9iGRx4R/uterrqPpBj4bptA2Nl3juTuDseDQQYzHNphlRX7O0d+ky2enSu1Z4
n2FKpgVa0fmjCUIXD74+VubSpxaq3nEx2kX2XYorVxr+CbVLZcKqQ9mK0g/RVXKuRc4pYAwmxsdy
aQYvU35hi4l55jOOxeIciyatUtq3rMV0tTiri6ENhsz2F7NbIoPnF61KJSlaiX1as93Xv0b4Ft0l
514UqZfA7vRGtdxN6zf2xrmXtjT7hjKc6iwN7dBk3Ef+eV1kf+H1cyFNVLEcKmPVFv++SbKxN5y2
JtY+/aj1m/JUpLfUzG2ZPnTFTUZBmSkceHtCPzsnktOQSseenqRLcSCNM7CTGmBqGYZfx99lJLM2
lYvULpPleg6ThyQDWZfc3MhJdYiRmlOruJMl8x6MyAdLn29CC5gURn7Raq1v1PVqz5aROk2YHrou
fQ/K8K9aNoNZtK4fomX6bKYF5snnb5pafI/HbgDHGpxlGX5fw8SOJ+N7IRMbDBqHvl9ca+jdcElR
IOoPS6l7/draidY6fZiPdpuvx5JWfhJ3Fyqlp7BFMj3PhjOsqWsWo99XdWkXSnM916ND6T9mim6L
kBfgf+RJz8/HRdaUpGFPGiRpfw8C/D/s7FkWp/mY46nmhUFY/qrPoZT7k177D4btdntmAMv4pZic
6mtWTRI5hlWzMN7fIkG5Zpg1YvK//RD+WxDlPp2loWjWqAcMAJExRmBcKfD5oR6cN7P9MtLzcShz
Kxs7SzC7MIfppnCFGRDJo08jrfHyBxM1+znX87G48Knk07z0MY7VVdd6fgu4QRvlGHvIBXV30fVx
mXreZVGTMNBiGXt7Q2mXdWarRusK7k90HC4dT5K5Xuo8f0agBng4NtF85aBPd1kw+fGhGP9g6Fl0
PM4/grheN6oB8MhrIjsEqlHblSVAohJZFuU8YlfLhbrIuMMREMLmIziCjtIjmnvHwh9WcaF9P9l5
Vg3OaeSxHhVNi9xfTybs84H4ZQnfAWPM62ZyGHS5sxtdvoz18BbtKVeTGze2qotkNu0hRX4yFIdx
/L4k4a3gjfdTh+ffxTmYNg9rtUe5kH1xMjDlvHSetm8NZ/JXr6yxCStqOoiugvMydK4HlRC5CKIZ
JddStlOpOUTdZ7AKuyYy+f92Qh4YdDaIsYToxSNVeRsZ7n6q+ftKedw5YpVDZgzQLMB+2iXmLYfP
af55pAOCJLEpcEjPn1BgLjzQZxG21pyqOGBS3mbFtdL4xvjuvAiRteicx6lHM4k1zHs9YXLh+9zv
UVt1BtDt9tCQMjqcl7efg1kGkDdNgAU+efaN5x6MAlicDCaGIgHIx49qJNL7/ZTyWQLn2xrTjNe2
aVJsn45Aw+3s+YF6sl96ZZAK+CT+R8LwLIvzZ3OuxzSnUAgWVsnlhsVNOI4lujjOq5GykdUSYAx+
MkWSPevUH7pINIb4PwLr84E4Z1bHE4BjCLRBvpMd2av1m8jTqUM9DLX5UfpZ3IjdT5mfJXJuKrGa
YmkzZCbwjP8mltctpaOYn9YVcIlRaWfzcKXNIkclukzOUZlYUcRqvBb6NTD1xgIMxSiFnVd00VXy
gw+GmVc6qKV/MR5s5tL/cN5+bwUaVY3fV8nPP2DZqcqjiQCEE/UE8ErYbWybcufQ9PN8MBzZV11M
OTtt+TUSj6YLrvTVVEQOePtyRrihNitmAFYzRAd/wAI2wC6Vq8WOXHP4KLhjdfd76/nEnPOayJID
XQN3/GtpX3fn058u7QtflPMs42pGcp8CJv2t8UYokfMv6yLTsmefx2xQqQBwmJMDMBYbTekRIE43
YmQc0StyXqZYrT7H3Iflk7l0kobaWS0IAMIzcS4G03O1BFAQBs0+uhIW7HAmySFXfw7NLtISzsUU
Zaobcoxs99en1t+MQohiAr8sUWZhZizlz0+t/9eYwI9BIK9s446wHcI+WQ59Bcj3qe/eWIT6bWX8
fkRd96s5z9D7H5/FoBq3/2osgSnZ65LGszz2npscQap1RZ/UBShGJ/TUE6/+tsCjWKGNmSBXc2Pg
JruLfhT3u0Vvx+9NzPkUKvXwpCl/ywL0P7qKz6fkvIlqAMW4TH/qyY8yIjmB/1WYOfyPFO9ZEudF
ejPDCN6wFoHadr1tatPiKKUcrPXk5Gt1P3btyZq0Uwd0FduYjEvMoHxqk7I5Crz1/hfJ8+/gnAud
MFIeVoDdysk71Hdc7LZ7kpeRd0AJdpY/eU+B5fMTE5nFIBBnuDM2bqJ5WAa1W6QyDG9R3JfZz9af
j8e5mQbBr49GmIlRR4483606pMWiSxSkt/wkxGI1q9pXT2nF35K6CA7Ej0FkyhIXXUIYmpjsN8Di
CFVbrkTbVyKj4wchQPkz04F9xv1Ion/gHfwZ870o+PBTEGMT1kXImFrfNmH1lOSdcWUal6BE2Ezs
1RmFKunAqL5Kdz2i76sF0QGt9dxnG+aWea1j4DClduX+d5fGD0vMhpL2c/fbeSeo/P0g+H3rgNJz
AsqXv6NlLpOEkXy9vt3yJK5qCuKExvmTvE7bIS1RbSdLc1rk2qVq55VF5pVAAxH4LoHZaVzWEht9
buDD60db5O+QJERmx/kRyZQaMMfhxbL8EQTGtkYUe8wn5/yJBJmexn0CgV/IIGVV4ou/rGz44El5
d17AHuDt9nOELwX32O+e8wLBVAvMxcaw3wGcI0d6vWKDIEVnvG5s0RIBu5oz5sbXhfs1AbCPCY+V
9lfT8sk0rgvtrm9atzK/FNInwQEF8YxyecpIhsoMCdQdNHqdZ57Mf35YNAVspb+iuC46HhU8Gk8t
CUDCrtVMrFTndXzRYi3Rlszvcdze1BbQKzVjcZUmrmw6jzd44I9kmmJb6aarbKTeoI1gjJ78utRP
uS5nAN4LA1lNHd3KSntu0s6uK6P0MiP70GiS7KKECgIXfbWzbjmR1fhoVQQDqcN0VZPQLvThSwzC
9/eFlB6Urolta8ovUfC7GJBCGB1qnDlq9LbVEbCcZdTF+nn+GA3pv8Tse7sly+AmOeDj5ji9yY28
CaKInta40+0xItfGSC9aoIkH//HNuKyrMSRpLhYYlw4KbXwjGze/OgcELf/bP3DA+62X32kB5bKv
bAX3xCgh62mQfKXDnUQ/hd1Hg95JyaNJv4V5ZIOlRnBMgQ/ha+AZiX5+8rB5yXz2FTvyDA+w6Grk
LX5rhxfxqU9RqnYFggUZF0+DheG/Im7Rj8egD9J0jMX5ljd03tM3eWCkQigH0UE5Z5m0ZasXHZxM
S1Mkr6ZHFdntlFLg/0ViOG+pDEm3Lj2K/MRs7vIMdDSVZHprSQVgfaIEha9p005awDQE/eRqDD95
MsVf/AKXyde0q06t6KhgSwgbQX5iYscetW0DgXSuP2rLO6sQDLkLbpKvaSvmiPXwHHUijPCfqjYK
urANgDP0H/Nkvq4d1X0ONHlkXq9Ks+IWkCAQ6JxT0btYiWIdYYd0p6lN7LoHgHx/kUbfeqC6SpM/
lH5GP2qV6eilrcTG38ZyoprgIFFV2QQktfwUiTcfzI3ZmYWaTVlg6oYnm5EbNaOgrP4q8nAi2LNu
RBirJNORdllAy09Z+CHqBX//qT74InRzArhkzmw6bZQIBEwMEPdmdmNn8hQXbGbX9fsYYy8mECTj
6/BbFAUEY+YGqA8E18iM+NxP4HI8pSWtJBu4xtFvrku/COYTguqFCC+W/ZlzYjiX1WdG2CrZlARK
aX3A1tOx7syLdSrtKhqO9WzcC1zynjyDrR1TU1XwH+5YoHapiprd7C+64fbb7LNZ/uxkujmWO33N
RztQjAP1eswOb7qVzJ3UIJVuZF2VPQGB9redE96aLr3ISxuw847yL5Y+nOkiAWYKy5WGh0awqben
tIZGKVEMi8qazukUMcbSaHT2oOmC0bMxOlJTxOy6f7vPMrjbbTBW2xi0zoKqJ15nSu4yUW8po/f9
XHxBk10QiERH4q+0pNmYSX0e6GFta9NDXwtSh30BmHU30KMzTb4ERpWa4s9LaBvL9WUTYd6H5NGn
8yq5Z2iG9iyD/YaNMwnXbC6GecmALEB8RgI0+FLQB4YoBojkcE6ryYiSxXEk+drV4FWd3YGHR/Kw
46pjKOpBvaXwJOyju/xARi++qt3zx3xdeHvS/+dzcvqXjAo1MuaX8/ZqyjPbyIHAmU5O2052sp5q
634cbrHz5XYZyBP1SuDPXoVaTjynmrqhTzrY5ijQxY/NuFxlTelESe2dP6VIYTiNVBSlnYd2hpEp
15Ga2OEU2uclvG5scQdh77zRF6ldFJ3maHky3ijJpgf6kLrGdeOu6C2FFxIyP0zpilZE2evwftqg
qiYD/EI1wDb2Uuocop0G7rksWNtotGMrs2xsxGaYiitu+kwV9ZJ373EjjmXWm0P2ukVoLJv0CXBx
uaZfCzCJsspoBmKO7AZo8MH5a90NuQalJgHJpE4pj5aizkSX5rpg7jm7Hq5DtJcib7xk1NSSw5ar
iIMRQivonfSuDzK3uxChwuxf8e9fwCOoFEs/pCCNhvMEKW+pfF1ijDyVGvh6B5EtvirgMB16PiyP
K25ge6wv+w6Qbm2swAp1uIO8ip2oBecoEPCPKuge49jCWFJVOrrUBsCPPJy/cdFxuSfOlkaqwsiE
by1Nn0iR33VG6qnFcKgjjEifF/YaYI87MXmpUE05DnJZWkjZfsLLrYcpaABei5a3V1/jeT1GO0S+
n5e7r8fPb8r+faPHUtVrbZjBHwBnGIBTk3bfaZJoCHtXiK4aiqIDQxIMvi+FFItVDNbcI+ONYvAl
xE43CqEk2Wu8sn8de/ogbAEhKo9/0wHdp+uaNgOZmQ6Khiag1xnAhKhTYAH+78EA2WvpyNGAEaNY
Ml8F16NOa0pJz4IwszU0aLBGMjN6SAntNs/0M/+vZyA4gZwyxlQDVlcs50ECsuhKve7XURB/XuP6
MBEGAfYNBSG2xgPfrKYhYzu2yYHSpWDjoLtav46H/qL2FBBc5F5xA8+tCD4k9oPus9CnvttG/+Ja
NdcyQ3KhBdq/KnZxMOeNmYDuGDHUknfnlX3XolHlshRKiKbwFW8CsPBQjvBqawtOv/5+sU6RQtxR
nuzzgl63C9ldIh1TDYqRBvpUONgcq44HWZtNSJJy1ddVAp7jTxmAp5RUA8WL7qnN0SwsO4wMQZjY
zSI2gjl7tsyKRPmiwUdboERoLpXwQepXkaqwXOSVsW2kcAbdr9YaRjMigRoooMGd/TAghxjcuLOz
uPqxB/1w7onHlV8XqblrZQ+8uda8s0pdTxIdOzgT4BRzN0Rq9sXyGFtB5HSlHb5TPp9/ytfoo5xM
Li9bdKtUiJlIfvFv9bFWXdDZOFVArisU4p3orv6qXABqwNa+Vcfufe6VVxRp63sR47PoXbm8TSrG
dc4mvOtSfuunL0rzbpm+nT/pvgPYvCqXuCXS2kkoW7BEH3RHerBkXupqn8nV7JSA5M1crXOs9FZU
J9+NDs9i+dGrAqQzEUDxs6A2jC9pmt+tZvf+/NEEt8fPWq3pgHpgkuRBs/5jpZodkd6bQHt7Xoro
IJyPnqe6L2aTAJeEfCZNa6trJ/ArIglckkAKzZyVDFelrcCflUt7mUW8fbs+cvMa7CdsTEyzpLWQ
OuQheXiMOuroS4Odvtyep7vztyUyZh5xtlqtTipq+MheUw9mkVwvsXZX1PRLWkQ+TaWPVMn8rugf
hqp9r5La1+c6mBPzaI6yIJ0X6QfnV4aRSHNeDkg3k9luwUg3jm5mloLXe0JxOeM2eSjawUxHeRxW
qCG+jBTUVgzrffi5mbz+AY5M+Vp8aTLPepfLtvw5AbjV6iF5eTCaD1NvV50zHer6n/RREa3firSK
8y1t1NQ1AA5CX9HwtQsmpCg8Ct56X6vwDUs0UwG87yvTWHV5VKC4P7JbxTZGP4uPlSM5+j1oyKqg
9CTgMd2L5hX2X/ZZMGcxWLjNCSgbsyBbB2fp6js65be6NnvnDyg6H2c1OjA6RyVt82CifjQll6PU
VDYcKpp72d+P/T5FpOczsTNvTHSRWs0a0ygP5Lv8CA4iQN9HQe31nhSw2pwo9WRu/7XWPovjjAND
0+NMZspSNCYsCxjTXyskctuvG6AebmETD4CgfI+7ayk2/RL4g8kpgX/b2Rk4GX7UkjXUDhRnvQLk
vgj+flf5n6Xyfe957IpMlsMs0CeAMM6ljdxYYPev20TswTYyuNpEodCeRGWWB8Z9CzS58iY8fhvc
9WPl1o54U5mZ66v32kjjbK2ZRjOapVz3ezR06zy7XLs6SJXsUOTqYZGv5+LreeUXXSFnY5lmVkqx
QkHMsXZNrBXG9OG8hP2v482ZOPvqFT2Ro1rKglQaUApIAFUZgS6gV50mXQKytrdZO4CSb16vGylz
6zW91HrZdA258da+cmfMRE1l82HpieYIftturWLz2zhzXMM6XnsTyTAjzlPAgOkVV4ZnBPmhjRxh
lXTXoW2kcdaYL0YuTwMuG0D8lW2eFGyN2sZXhnc1oS7bDHYCKjshfO6ug9uI5bJgpawHfVJwSNqt
pa1H82HJ+6MEUI5EbUQ7YaIb5QISyBar1UTtPLAaNwxqX3piJDs1l+vH/j/7HcqlvSmQgeOcSWMA
NeNNeVv67DazxGaMz6pfnibZHi5EkWnXrT7fKN87NsKkN0sZ2aJ8ig7ZKQkAEO+LkYT2jZPohGqs
ZPFkWZtgUSixnhhZqfsNhkSICTAm8kadfJbBvddQSc065kivY/IIcFd3kM2bpp1uq5qiztx97ufa
JsbqZ4AwMrFYbU0JcgzZUcbJS/NEEItfj/E9udvnn8M9aEwaRW8mTJrRm+h6NY/yemC4/6yUhlHZ
3E4/Wh86twcOV+Ey0I8/2K9gLu+1D/79E/hvGjR+W2ld0jyIVOqAOvDCKIprjZDLuTUP+KC8KK3V
0xTjcilNbFuvp0Gr0IWeu1EUe3Y/1a3nX8LFHrosSm5G0G6WeY2jreGbrnDkY3SF20CdpfQw6vf5
D8YL9434WTAXhka1VMxCenKLi7eAT+ahvMht6W4MItAFC978fwQIsLMqmGKjYJ18mRPRvlorlaJ5
ifG1U3/b3uc3wxVj/pqBWsPw/8yD8rgIdyh361eA/kCVhxi6RvgZL3PNZKCYomjGIN5YTR4lW1c+
Mq7b+E6Uq+x+oW+lcWFwlKNZjjuUpH9uywGvy5nXy/GguSgoHRZcLMZCSmGStBd0TJlY0FAqo7vC
KVEmjbUyT2hKG9Y/s/S+WG/j8a9naWC1WxmcvphhWOdAFMam3GnwqA+agCN5twarw5LN6kEITL0X
0di3iEIxA4uUk4tocR3OpYE+ETSG+OSQfqMXqOYcGAWR7BefE0z8fpDei4j+9tzxVirnKq1xboA7
0WdBHP1T5aD600RrqLvZ5lYE5/5I0sZTa+g/wTCd7hHEQHZ8TTDGmbjThahtvxfHNuL4OBbRshql
ckVqRuRTrdB7ii4Jth39YUhlO1xQIZ/R2vXiRvt0PvMS3CU/DFW3akyrcEY5d57sMjuRQgT7J5LA
6aREyrYahxosjP33Qao7bB9aVOChdxt72wvk0ucVm/01GvlskKV8j/HeWbWbj+Xt9KUJLK84Gl+i
gAbhzQqAqiq2m9AGzFrwJge6/RWcawGpAMA9Erjr/HJ19SB7NwSA2b7ufLbppQTldeUvD9gKfEv2
vJXLXM8mPzHzIjUjfcBXn9wH+oCed5p/oXT8QM0+tqMxp95c0oupjP+lqnnf0qUW/YS9ELn9CVzs
iKvFtOIanqDzonfTde2nN+3X5mq0RwcVZXv9shyGr/3V27y5iokX8KkS1eJ3z1RLK6PUjHVMX0YX
uRvdabfKtfQuQZsczb47TA/W9vr9vM3sh5BnofwWWmFGSzqGCFgsUKqZC1iHHqPeo5fcJu+Jo9rL
17hy6PvzYned7UYqF0BSmcbzXC5J0A5Bnn6WMgzaqZ8SNRcY025R0dwI4izWiCOijbGEaVZs1Vq2
hv1ZQCL2dnGMDwDCP1lHob/ddYAbkZz9auAfIoARYoFk+qiFHvmUXNCHQUciwNZ4iaN8aK+l7BCh
FSnmNdmXblgWBYukglD20n7yodbiuoyRgIDE2QYut7Mm67s47k+NhV5aXN0VM8A0KsV9y4s+y+UC
2bisYxQa+CKf6xiFQzSaVCesh5O6iirSu+ZJFCxOILezdJ3zEGuXxBVWzjFElS2HxFP77NDJGH+v
CZZshcjmzM/xmbu5kcY5A0NL8zpX9RzOYHazA/q5sq0eW6+GJzC/RveVeE9AIJF7wT4BOGo7oO6l
WoUzdvHDSMCT2/491AJLsFB/hZooGjItTk8pxt5qmX1wakF1PQXhcfDZ0Mh4JS5B7fY/t7LYLW+9
em3Ks9Hjq0M2jAorAp0bx6vf97oPYB7HGiNfWrTjmrzXliE4r5i7dcStbE5fegKyKcB3/vjikWxw
YTxmH5CKyDeM3iq+61O7eQivRd/z+3nX5n45zSnGfphjDXPFDMkmHUD1ZpZPQ0FSkHtmZFemLQQK
ZG/2Wluf35TTHWUipS4Z7Kw3it+//7FyK3/DDj8QuiNX1IV8vf3H6RBn9aqkkrSM8aW/YNlX89ZD
eUFObDpAXHF6Ii04dzYuj12UZM4tC3ZB4vJa7/vrvBi/RXF5N0pWUMTpZbvGuq3r3Sku1w8h1T+q
SlY58lrNjqqk/6gFRpPj9ZauJOgVdDSXTD5gi7ewzVD+WCJtxQc33saID+c1cN+F/H4UfhPTiGZD
InWl+5Eig7lxsmv9LWMTJjGJTNBM0YFM/dK+1j5uMLXzVLOSEOU8MIw63SfGBN2AnkCk2rvRG8zk
GGbA9zzopV5Ka1ViLWrFXr14rMHBSW4i7dGYRWU/eU+ZN2I45crCNOpbBaWq5cQid3fVXiyYdm6F
mZfoPJxmKUMzrSZFzExJZFPrS6UDN7lA6jOL9vb26wM66M10kw0288QV5TLqSjijV0MbUGMpWfY+
lK1/4J2Oxdx/aNbqbtC1T/g9BWJ32vhqpwP8KoyEACe7Srn5Idwb1lUk64NkocUJXmGKeaX03rpW
3nW+cooP6Sl+VEWsDOy5ePu1ZANY0VSnqI5wEpNiVkKtQ4YQqctFFy0PTTg7tCluk1g/DIA+sDWT
eOdNb9cJb4VyOhTpSSd1Emp/P9GpzUflIDmdSwxXdjPQvInWEHaqjbBCFekXNQgxladftAl1BvAq
GiOcsWuquL07DJfql/wIMB6/ccZDE2EPYvbo7CaoLvuRU5/EDbodJcNPePoNKIDp6LC+tM9yygZ5
pLQMWnd2ZS93xwfQ6oCPt/Klo/rur68Y0jBghywCJGkK/9mdjwNQm4be9JX78jh/Z5DjFkZfiwIj
OAxBWeR9dt4UpPY6pu003TRUzCa8PJ6ayMY8jCCc6309qCnGxNaDeqRBRf/9f5LIpS9y2sdRRbDk
rl3NIFIAXAfDPogwTxiCpRaIhcLPb/ZEL40FZzRQYpMxw4i9D+4JMdQEHIKqe8sC1GtP8FIU94lU
gxStUKWyDOTq69rch7XunNcQlmCdOwv3XpqmhE3SaQAw11ZXTtCviyZX0kTjFDuJHg5iKbKsY12E
fRu81Iu07eQaTT3rCRd+0PAJzaBiOhh6rbtKsICoCzQllXCDbPcCn+XyM4urMtJIjwhgd4zUzyLy
fbAs0Vfl7h1uZHD6kJfSylDDJX/u7qYWNZjJt7Cndv6hXsdBzOISS1GAEmaYlLfkCfNk5arCsDL9
Qs0e8SFXWreG3rnnxeydhQ3mygrVEQj5Suuqt2u+rLAmw3iUQcWX/TMkAiTOne9+IuuKiXNQjOTK
fJxtNLlX4gwEkajmVj8TIhLUF2wkH17XiTPh+vpOMvxSJhfgWmqVBZlBuUntycNEvJucEHcC1a2D
TrAb9TqWvhTFhTUti+TGKrMiCIcVBC6k7LCYSEsbecNBwrKIBK7KvK6O5x9OeELOwkJNLiWDrZv+
gIj4KzgKwRH5wlQ4FomllIBGnhxQfAHqnX5rj4UHIsMajVgadMcVm/C2gjKoGHWHPRXvsnSVhXAq
W9jK5FxWFVvzMqaa4c+5EjqLjqWDuWsLv1rzylHrFh9yqSWwvj03gmzaNFlpQ9P4yk3VFHo7FsBd
n4rHfr2nlig12T3URgCnNInUtpYsVUUghZjdTO57Q3Wm+r0cXZeW6DB7rmR7GE5TmsIcG1mDgppR
YxeN7BpT7vTz58H8LNDJ89dGZfYVscm3iqyWtDBmHE5vp4Pci87ooCOB12RUmfkSFEYe5IHM8C4q
QCpP8lXkFU6igO8uP4hxWXd6mTB2gv0XQgxLAQbryxNOmEzNchUn/AFDo31ghOCgefF+roBmR7Bw
1OADF1akd8+pqQr60+iKIbl7KZlIBEOs3RNuSg04+S0/lkg5d5NWbIP8lsWlIXkvJ1PMTlmlJ4Yv
RS/Zul+Zngh6tX9wNnZrr0x8I4+71T42I7WJsWKON7xSfPkK4jCB4FoB2sOe8Cp3g56GgEeJqhsW
v67VrgCZnUvAjTxRyLBpdbP3cxelda9aAIlGHCxRvfmYv+XyS1rYVWmBQYi5nPCRscj/+P4ZHXz/
YA8be3fC7HxfZ54FcjoTk1xRgRzzC0bor2IE04nXb/gsi9MZUsg5cLZxuF/YgBsYdjESm+hknMZE
8qLPQ4cnfAVKIJT1NOz86mTYJ7QM1dCQKjF12ng1dZWjdVZTgBKM6VUXH43OQGvm2AyGbWW9Yynp
xRqm39vyMR9b/G8N1veKoUDY2VjYCXZFqXq9Vl+sLujDyxzUKGF4FRWKvS6lnSvEP++Fd53w5uey
cLD5uZheGdYpA42HhRk3hXythPSp+7nHRgSXXZnomq2EILt/Q+6x+9IbWVyktOKYdGT4SeX4jBf1
JzBY+35vI4uLlIDK1aQ6RCzpMcWxeKULsBnJWwNGRB8BfOJw/qWeiIPPaBb/tRKWcVFaJTBerCdQ
M+V937gM9ZXtsXSYrWPUXdmBOaR0+QOU8d2vNP35vE/vvFEVfdT0qUwQU7LFq/5taq91B3hDyUSB
3HLC5li3vuzPgXhnTqRCT0+xFS2F2pgkyLBw5P6yOSUY6+saePz8UP89tg2w0rfn5LxFL3fGUGk9
eOOl0BmixZ5z1c4iEY76bpq8uU5mmZszpZYUr01Vgd7OVB+RKlzXZSTbY7dinKunRynrT72hC5Ku
3exuI5TzTtP/cXZlS5LiyPaLMAMJELyyxpKR+1b1gmVldYHYdwFffw/Zd7oiSCzprnmasRpLDySX
y+V+/BxIcQqNisxXjCcJbB6QKQnAm1C9bPjq5wrw5RouwgoYS8ZJlFAkZA/9Fd3VLyq0nchVtp3p
rF7P6LyjbIYqI9Bbl8sohVMbZBy84/OQOgp3DzEkSyAqzvzheRZMj58kZ7PIs2V0sXdqKdKhQ6UY
BMidK7J5lMwqlXtUSCWLHqCfl91lkJbzN5OR9fj2+2sX+6cwaQwy+o8e/X+5o9ceHQwlGRmSOoYC
sPzlwhb1kCXQjgs8g/ej3cjRPU+zHwJjF3aZQ9FGCX587TRrV9G5wUXsHuqWjVFfcH8Ma6sYTzzZ
SlXXjty5hUXElhh6mCGfUzmc7IqYV7p44EXh4FXnDHlp5WQLC7e2X2cWl5gqFneB6Ls/2q81n8Rg
Lyq6mMqZa/WX+5VSPUE/BNeDRnSL129gYLET5f5P9ui3kcW5TiaejcUIZtdAlixwHjuZutVtWPe7
3yYWfidPdBqMEoV/s34d5ddAeijUygkzzYnIw9dfs3qvoBpt6IBbEEAIFw5BQccyqjlozKTdLCQw
Qz71q1mhZ7swsebdmMcmGFpWtc8oRToM00iFkaHYTa4aiTvZtDnAsBZ1z20sTlDGerUJGcgl56na
Yc8PzNVQxSLHrTi0dpDODS3WrZ6SKQg6GAqVfacUlqI0VpfdxMmvvL2V9I1tWru0TB1dy5lnSwfE
6tKzgzpjBPIVoZ8UxKLxY20wa+hzq2xk52uHWDtD55YWcZ0PQ4wRohqIy/w5MBxdedlMuFebIOc2
FucUbjgoQ5uFmM6nmM7nh8hB83KeUFA9CATG242ttSB0bnFxaDlDEoNJk9yXdq0TYxL0g1aBMku1
Rq+3e2YhW/UmW/fmGoj408bW+U9YHGraSZIyqShQzy8wcf33Qcv2f0o3jAzu3NriHDR5MhClbcIP
LPecHhvJc+ZXzjgc57dz6GXp6x84DqBbc71HMY1lFlLQFpzNI26WqY9Q8Cx55nRDllvtWLdb3fXV
7TyztXBSOiZqPxaIwX+v5f/UT6BLsNkgWT3nZ6YWvipViZZTgpIAyeP9wIKbcKzdaOxtPQtPJBS+
NPQbBfIVFC0278zmwlulglOtKiAS0jrCnfbzkEPzDdrj+tPghbsSpReQMfBd44xOa4PuL3SAA6Kl
9fWGrh/Ts5+x8NggmSDxNzNqLhghJ4whoOCzzQi5ekGcGVw4LY0nJiYJMXUYqaNCJ1AX3tfftBrd
ziwsojbLqoZOGpO8hO9EllnmsEvjLeDmSrBGIw81R12Xcd0tCVUkGppJL0mg+q73ShnvDOFzTMSw
st99/TVr729YMoGeAQ0c6i2LHUrAVSuZ0//XFTRc3oM1k2zPMWV7Cmb9s34bW+xOQBuugrXf9BiH
Qk4eXqVFeRzD6coMt2T2Vrbp4rsW2zSODMyBaoupJ/Mt7B8L6STnW2s3X5mLWgJ6hQAQYuBFUdiH
9589PiskipOQlBhAAxVTa3SH1y7AFdH1PHkcOsrtxl6txKwLe4uYNUSJ2pA/rAFtfdsiaFWK2aMX
iutuvGsdJCfqh3grSIANe57D3/aNlZN78XGLiKVUSpHGAoUgIylcuautSt14R6y6xNl2LVzdHLW0
UKUcFJxl9JzUwCVW71K4xYW26uNnVhY+LkIaCl1H5l33yIPL+0iLbaHfK2r1B8H1YsUWLt61QAHw
DunAHFw/6+tu13TWMv1zix/gnzOHlzDWqKZxE8xNg3L/H3sGq9sF6Ieqq0Da4fV8mbCmBhURUzLu
c9BkyfpLGL110cZree2CQnuczjFWNSAytVjDMRmHkQ2jBPlWuwPEOXMJCHx27GnmLEYF8F8s4uwA
n6IGQfvfUGcc3HIENYXGAFTKutDvDrqv2upT/jpvX2TH+UcTZribBez+HZ/36iEDLssEL6BMEfEv
11SqpbYU+oAefX0Ae7kzPFR2Zgt63X+o5gWGtd2DmY/Vp++lDH0fCqyLuZyW6zQdxLSVBr0ywRxV
uSkYc6r6rs8lK45fN0Lk6uk7M0YuP3AqlaaXMkx75f3D/IH1N/1JYBIRnN4g8+YFNDv39WH7I1fv
UQWqydhPE6RrS0fK64qPRUfnB0m40wA89Q2ncSYNaqQyBtC7LebKldOhgVNLVwCxlgkmES8/NInl
XBW6GfmTkVh6kVlRj3HS8mljPVcew9pcCYFog6bK0M+7NNNw3g1Nl3I/02TLCDMnH66JeugDww/a
hxKDrAwohA7l1q8NrzgN7KKogDltdH2X/cIA6TFgYRF4hsPMov1LR71Ebt0umKyReV/bWgtr58aW
TcKa16PEkaT7pax6kVxZfSf9yLvsztAKX45vqS5bTZ7ZdCCnUTGkjW9dtQ8yToAVDY3gnMx7fRZW
DZp3BdOmGeuheMNesYL9eGP600nstkgr53i2OIzauanFLTvSwEADhER+U/xk4XVMr6n0Q0vwv8EL
OrhCv/t6bVeC3YW9xZ0blnoGvBb4orsG053Ti5r+KDgEjAq/rH6Mm7Kqa6cC5SYcQ8wF4z8LdyWl
qgXFNHE/7ipvqr+NOaZxmq0N27KyCDKcTJEhkor7oEyXy/s0HKyBv3+9cOtOgSOg4/6jMqivL51i
ShjokaBkjjlI6kF5Z1eOjooZ9eA47qr/Ln2AUWbzt7VlW6xQtTgreMt9qTzV+2mfOsY+bB2QMJgg
T+WOfL3xeSs30YXBxU5BWQh4i0kv4fOzkh6Ibe6a0ywPWOyhDmLnfvFjw+JKRnthcbFrQZarEZb7
b4uztmpyKOzeqoBbIU7ysNXeWHWSsxVdBGg9JkHeh3DFYYjsNLohdQ/Z7b++/qiV6+7imxYvAi3l
I1jCU/BFRaWdmaWth4U79aZt8nGjpLC1YfP3ngWpLJxk1M3N0leSp16dFXBC5+uPWUvGLr5mEZxa
tRpUVmOHWtzc2CE7LZ322DiD215nngRyw5evLW7t0SI6oaVuCqEnhd8P6G/JkA0ub8s4c7+2spYb
oDYumwCKq2iKLkuvppyH5mRKoT94aPqGYHIy9uPPdGYn9sXkbNWV19bxwt7CK8yaIflLVMhTgMKl
fex/VnZhGz9HT3GN8l9QYq0s44W9hWvkap1wg5AQEg7XsnHCPcKyt401nOPB4uK6sLHwDSkAUpFU
Y/gHd+T65zCkVfOEIAYJLj09nSIM58fYroiJg0zEk6xqD1KyRb6/YWaJ8NSrmkplH0YY3oKKwrgf
yvskK3Zfr9uKjAHFuv3zMUv9S7kvotGI8+rDF2Z27E76xfq/8sDh9ujJDsgJJqcNbcG9wI6ZO4Fz
Fr3fH/+d6eHydyyib2iqSYyELgJnBrNV2dGiP+AVuzSxiLgkH8GqB1LbjytFQcEaamrzsAuqMe+Y
7PaDv75e25Xgizq1akKZQmOYN174ScXmTmEoF36WCS+qkCMaumekhqVvIQHWpmrOTS0zVJYHKikn
pGltY+wDRF/aJjbtMBiboiBfgJ5Jr1xDzX/UbV+6CWRArRTqYXwELIGIN1Xqfshl9YA3qa/ps3i5
HM0K5oFifb0ka8Dzix+6uNZxH8qGTiF9NVPxQcwusqajZKfHmc2p9ccf5rdi415aO0Znu8AWjjWR
EOXeZMKTtqk8FSDlcbo28s1iy8pDCB9mqDOoXgH2dXFVBDxKzLorK7zv+n1+Mw/Raz64CrZZbVYu
2gtLc0p9dtHSmFS8aOoKfIayPaIDqUD5wbidu5Cq138HD7T99aat+jGQp5qKQibou+cVPjNIErUg
vEMgAjTBF5y6cnaT6anN6i3W/tVPO7O0COKtFBoRKXFiwmFC8/GdyxsCTfMuLG8JemZgsUtNgM56
Nwahb2bRDWtKO+WJaqWRfBvk7HY75mzZW+wVZzoIphUN9kbNakrVyvXHEbzI9VXfbM10rG6TCTik
9gFGXr5tEIWUoUumOZIbPnXg8KaTo7ZwH3hzvT5xZBlxG5PVfAvUurptZ5YXRwxzCBonGY/8sIai
SpY5gbJxvW9ZWIRuPoJrqeZTCCbf0O0Sr4qGDSdfeYhiMBijBUxlAJUuz29ohmnIhVr5SaLeahX4
CIvXVNw30ltlHPoILFFfH6rVJEwFgpUig0AnZ8muHqoFJ6Osz9sV+JUMdu7IUa47NNz03k7QHsg2
AuHaixEI8t8WF6ergYJ9y0qULC7LCMFR7Jqt9ulaOMRiGsD/z3DuZXFWq5NgLFS4xDDri+S9vkvS
8UnX2qMA+wfYKKT7kqW+OQyPjNOnr9d2xVswDYCqMGYPAKBYPo2ZNA0D7dTS7+rrKjhJW1zMK1fK
+d9fPoa1rOkg6oZ3SN+A7VkPrbESVrNVe16zgqIPiqIEIzafwm7bESi0tCmoY/UK1PcdQOkvQy2c
r9dqxe9Bc/jbysIptF4iJgIiqKJF80tJUwSI/C4vJacuy33I+6dO07b6VCuR6sLmIgqnNBJKx2Az
Sy2uWygz/+SJFTgMjFF2+pZ9I4XV2mCRfGm2ksA11wCrI1F0NE0hr7HIP6IpnjBbx/HIZ7HdU26r
xevXC7q6bZgPxKk2MIG7LPSazdC1SoO6DJHHxwzS42bQ3mfZVn33gxZhcZWhjAzsO0Bcc4Ni/h3n
t7KUNH2JjMOnZDgJMIZpQfreqIrbm4otjdNf4FF8QIH4rS35U2PShyDnILgNQpvmkCCNq5u2jm8q
Jhwzy1yZlm+Bku2DKPYMQTCGIYEJqAp3ypQ+oqXzqx3kfRDTvVpibjqL33hI7JG2r3VNb0Uc/DUK
hdv1ODmJqjtx0jyBNH7f93T39equvZUvPnvhr7qWi0DmFWYGgURN4/9/K6sgHi08ARfaOB5rQZNB
Pwj9W+BODH0JXhsraNkPBqjU/yBozrfYpy1Fp8n8uEv1Zc2+zsHvHpcmap8ggXGAvrCR2DmpBa4F
ilnxbeTJqq+eGZxPy5kPRXVCzaY1ULPJ8uumT181Tp/zeqvluXbX4VLFLadhxAdV7MWpMxKVJ1II
XmVwPlU2cefmR136YJC20cnyowOT/K/9ZO2cn1tcpCS1gqIrMLylr7ETlRRI9WyKLs1/YrlbDEP2
GnJiSJYsx4F1YaaZlmkluvujC0/s/HbGy6DX78Vu6Klb7Hprowm4T8EQAYQeYdD+u9ythkjgGKjZ
3xVfjuTu3RnxADADC8oejg/WrtEzfTWA9ERqb2YPK597YX1x8Aol5hj0x4rGGK6D2Jzwhl14JXut
3ZceYoL39QZufu3ikpCaEkz0AvZmhJLGLXReD5RYDWS8YuiG7RW31ZxEQO4Jas47DU28/54RXnzw
fHOeHQ5NntJhImPpy6hk0gD3VFY4dbwrB5CGTaHdZuXG62Qt2FyYXFQMlHxISmaSObjN0NLKDg/D
HahKkaEp+6/Xd+XePze1JHKHtkLVquNQ+VNi7Hpe3BTJ+FPV6m8kHl2eVO9coVtwL/zUjTOzOJZs
QoglJiLcWESPsgY1NE2rvmUgW9klCmRgpIS5NU0PfQdYn1BjWzMaR+S1nVUEGqLUwDRzVgz3Y6e9
tmrAnWJqURmr0/c2q3VrlIkBDfARQytSKduSQt8aXnQ2ZNfchpl+lZWRpdXkgF5Gldocr4mTmZno
6Oeqsg/lLNqZSZAcMQZToBUduKNcHyUJ9ZRi6HealF0rVXmVRKCBSeJHoadPQZPeRbzMHyJTHWqH
SFA/TAKztBIwdtVWpwaY7TWLzmtlDch30FaOmtxfVWIk910iTXY2QT+3iRvqy0GljVZBwCeoGvhT
Kt23moTQH0kcCn3mr6qt3CgYiM2aoLDzgBlunSmmL5HqxIfASyTxLdbLXaaIHxVIk+U6PmTKoFqd
NP4ccZFDjiZw9Si5MqaeWkKMribafZkqVxJrrmudPBcM/BOpAnRN2Ep+YRQ/On08sT58piG9K+ko
3L4aDkTOb4xKe0Ux3s41PXQRbZ+Ioj41pfYUY6pAqeW7REklp4qSB1ORHH0UO70qc49IhmL1ig7i
97J8CaX0pQ1bt4/NGNXF7DVJwDUl69+5DqxBJOlgtM3Hm3yM3mk1Irz1/aMqjRjh61qbl8pBDXlt
5UMIlVepcgeA14keHlDdvh4GM7QIAWwxTOsnHewX+zQ2X/CO3CmjjOpMXd9IyLsPems6etorDjeG
H/o47CjyCytPjade5InFw/5K0afDVEqeqLrrgSudo/bsPum1vzqDz86V2405vrY6MU5lAxdL8pTb
3RhdcUJtoQS6Vxe6jKF4HT9T2Q9dJo6dFBt+DMQn142rvshOamVe5w2G+bWO1pbc1q+GpL1kUykc
0UnHrhc/i55GICwkr1EcXnUDlOrbSXMlCk01XaInJZiuojbYqQZococ0Okhseoyn3HQwJukXyvTa
tfqBD91D0Dd+UUauHClPI5s6vGA6YfO6vjNjAaZvszzUvLpOMgavDQWxQk0OrKoPaqfuCk+NyIm0
4WPU95WTxfKt0PPUroceM7qpCNw4yA4IMKOV8RIrzXIvLjKnTocGxze/a0qmW3InCksDYt+SJLoT
Ye6UmcacXjTXoTK+RUr53GrtTReZusOK7JCOlavnfbQbFLm7Ypn4lYUS29W5dhsT9VsM5RCrSwCm
Sgd1L6fqXuf9wYxqv9OIFxTx3dBpzTGMywkc0NmxieP6SPQB7HYUwuBFZozOpDxGLRTkS8MhcXhX
h/WpScO9gCICE7GlJcKeVH5Nh84KOv44NfM+FWKw65ZekbH4lUnBEdm1I0oI3xPwFcukwTGcrio9
uWrU+o4P9HtJxE5ECd4Fza5qYo9V7yZWJ5KLXWSkd6ESxVYrD25i0CsaFU4Qx49DSffgoLHUFrPJ
5Z2qXaU1ZF6Nb4HZWx15aKOHtEWoCJ9rKJQWBT9ycMNikNHuxAsJRwf/VyCn0foLrSh4FekbxRk3
VAymQbhuQr0Y03ctuZGyJxZDbqbDrgG0WjbcjmcGjRIzc3IF6crSGo3AGpvUKuJ0R2R+PeiZG1Ya
HL+wW+NU0/CXFnbHLuRuoAPqMt1jrMCKlNFS9e6VhCagKHF4m/PoQR7N1jLaGI/oKToM4FwoUSbL
4Fm2Fmk3VQnoSqEJH89tN6wL7A/iaBa4oYRTQrTeJll+q7DABfuLF4b0YWTaoS0wIy+Bqr64MnPt
EOkQ2ehvjPw2iX5mSXNMpseelCeZS3dR1tlZXbqdviN9b/OQW6wZrRAhs4+BgE7FntIWSxS7UQtB
FXIjyGCH6Y5DyhNc6dF1N023NaBaQ3XPQqygccp7blF+F+eFqwbdLsjYnd5rFpjM9A7yDCy1cfVY
VRq7BkW2OIl5UaHfjOtIz3RwkifOgDpXKMmHicpQEOPaayNMb8xkTx1zu21k3VbkwlVU5VCUXWDp
aX2nD/LzwBD4UvJg6gVAarLuTDorbF2vd1rMr0uobNVm+dIWGegDsLEWHetjMLavATF+zh06p4n4
U5DFnjAwJi3fsekNt9eVnrXfBqK9FobYxfJgsZo6YyxfFS079VN1FdW/WmB/zGjCIBRcJpor7BBd
HUOb4w8BW+wnTFzlanxn8vomaU+hjHenYEelOpa5dt+ZYPoaoruspgeKjKA1n7O4trKZmx3qKPlM
QanvItZepfw1jaifCN3t+/tQUXeaUez7pnbnP5ekN7jKDlGXHRl2y4i/tyi8FmhkSAC2ZzHIUHRw
zFbA2PeBS8CjUGmm1bbvqo5ic/NLju+1kNndENqmgH5dyxwmh3ac1DZAY65UE0fUOFg8vg2Yfp2Z
b3qSPU1K8RIqGJmJlFy1TIxg2H1qOKEOQH32Hscq7hbJJUN7QEbvSgPZCwVE+z3YqalyNKA7ExLJ
BdIfhw4CA1J7oJJuRa1uzzJiVQd3lCJ3omCw6V+VZPLr9CpOcofw9E7WwNUDDHs0QJVBoq4ag7fX
rLykeW6gIVFTcImLFP0fBrAsBH7JgOc7tSdx0jNkGiwAYPy+r+Cd8Cm1BUol6lC/TS0jeSCDeQoK
cssG6nREs1KcP+DqbGk60r61q+45aF5DEQLbZTgSB/c0UZyI/xQaKCmy4maMv8tJZ7WCulSrXUXH
wC1o/Aa1cOL4oQoA58Bt0IsB+RpxzGm08s5wgg7wcig9FuKBZhxMYoGdlXBx0rpTwm/qqLRSQZwQ
na0O4TUNYuhDlraWv+pjYteUu5yXiPYnEw8ySnB8a4uJd00O3bxNnVTrLFWrLKMy7bErLMKy63zo
bC3L7UEYjkwSq5Xe26Z2jClCfIVQ8ADwCR51qNVedd19UiRekScuVz0klLZU36ha4WI2FiyZEOJG
3obg6/Q5LpLIEmWNEHXLGmL1+r0hBY5Wgmor1PZBSC29vlWRzA1T6iiJ6Spa5oUB90ZoeavUsDkb
bG6SI01w5vI3oxgtkGPavBUeDxDX078QL6wqlNBMn+6niO57SfVCxBK1fDJF5faisqY0t0scWpPi
/5bnbiwiZwhRW0vxg9UWpaDMQsPPGWXMlGs/m9K0EspcUJbuJpAmgJrThnSBnk/7wPymKo2bpn4t
FycNd5RaGkdSZc+51FzrTLqvWqhWqGzHkLoja4EvN54mYtsc4tu04HbS1Iei0BzoLNmlKG+qFnQU
FEP9WARoolhq0doqwUbAsMQh5zYXVg3wyBmRN1bvBhKbbJK8qat2U1/YTdtYI5ytwV1Ul/V3heN6
y8UNCXGttgIhNnJSuFeX1lak/2iEYpfdM56UoH6OnTT4qzGfEM6vEJS8oFNOZUEev35ibT3ntEXZ
o9DyJqhjPOdmzYRsN+1UCn7DfwvRWil5XLzoFm8rpZPrscjxYFZ9YkuWBOAIKFuCBqiwmZR+VvVQ
kw0lwA+isEURxAApsT4zHGoMJbLFI1mSW2b0MYwm47Ou9t9TU52OILJ0SmM8tHlyHERw04+hwwaB
GSLzOI7BMUALR6+SI00rt0JPIC1AZYNRuUGuMJSc5bsglF3I3zgjiXZVVXhKPh2JUDc2aKX8heaA
QTSiMfBKLSs4kU56UZioJVJRvygsxIBT9ZKwLazqWtPbgBIo6PeoifrXsrcUKxzjmzr6EfJB8yja
3V4gWQOzkHmgWJR5vD0yYW3VL9aqbhdmFwWMDK95TVXl0pc6XoEFjSl2XjXCiaGGbEH27Gefj/cK
1ETny9uvy+w1I9WTbrL6xiT9Rj1nLg8tHeV8DRaljbRAwlrl6Jmw5KqK8azidyTsLBJHzsapW9tV
BTs6DzejMCcvPpvEsq42HepyuCA4RD+7CuQdiRs5/FQ5QmusonYmt3Dy0+aKzwf680f+Nr34yDpB
u6YKcOBLedKsQUmf40L3Y3D5iZo8U4CrzLyDSJbR7o061Rwh/QHTDPb8n1+wbE3Jk4iNosIviBJp
h8f3XVPRjd7exvp+RL2zutg0RulQVthJU75WjdGuEWBbXKZfb+OaFeBmZKah5o4e4iKwQHYLIIsE
AhsTdUKUMMizLr1+bWItYJ6bmP/97EOAgsnMuq+gJALopQxUUyfff21htYgJumdlFrbWFVT2L020
udKSKAW8eXhNb5vn+lF9w5wPEOSBk7/MgusiQ4Jjtd/zwUoPkrMFqFhdxd/2P1X58laKImmYYbuP
U/0SlMJKg80Tt+b2Z1+5vOeqpNMgtAdJh6AIrlAVt6sB4VSyqiTGf02cqHhGrZQrOfpSG874KawQ
A1pEJshWMItsfJpaj1uDoc0HOuEKDWenTCInNvVdGTY1agsV3ygJf1rOhbWFx3ATCWdb6xh6y6b3
UWO3Bk13Zrk5yDdf1RdxZGFn/h1nnhlBXiWqM2Oe3JoZE/hhvNVxiVN7HrrcilqzD34yBsoEcJAw
oE+Xt2Cr0iLMIsE8qkKwFLB1a4yGOzJOrymrkWPJ5oOB8QqDlN++Ph2fwDHzV54ZXiQsLE8IR/WQ
eRmq+UMEbnoB+Qho2UtIFrV0Y+8+X4cLc4uIMplpOaoci9pDr/BNdufummkz4yXZE0/ddbso2H39
gZ8CzIdFHQQXsorRsSVQVC1bIwtChaGj+iS4bEWbUXJ9Cf+xsMSI1lKZyUOkpL6ioiXDUENW3U5D
yVN+J5Q7X3/O2lkD8gzD92g6I1uY//3MK2Pw78Z1gXlCNXvoOUGDG9MwFNDQYdrYq7WFm6fBoFfA
MFy07BfqgTwFQ5VIXq+5pEpOoUY3EtctCwvfS9pEa5MYvDux8TZ1whrD0f16tdZixfk3LNwNiG4D
Qqdk9u7okQ3mrdmljwqvHr42s3Z6z83MH3q2KUVk8EJjE/MkNTvpXWoTtfFHHr2yIrIlqf0mma0X
dZvyKHMWtYwa53YXIUrVW0pRU8k/+vDZbtafAydUot+WaMJ/5LWssqLESRoUuFy5cLYon7d2cOGN
PDKnqK1xnIukQJE67m7SPN7A1K17PAO9p67Bm5fXd6JzKqXz9Yla7A6dEW3OXHU9Psq02kBnrZ1k
HKz/mVre1HmjQVCdD8wrtXgnJWTXF3/RlKFCE1kg27W+9pr1xfttbfEyJfpYGHWL6fexFncSje5E
kkQbh3j9APy2sThiShAY8JGeeXEZOyxK3SyN76WA/Pj6Uz4jQhBlAeSZAxLBmN5yXlajsaa3PWjC
dOyND1y3H8ywiVl2m6DL5G1BQlbX7sze4n2RN93YdCxlXp+OHcRZY9QIW41u7NDqdQV8D17XGvAg
QN9eHmyljplaQZzH008jHjB8/Biwp6f/p8bY5mBdPdFnBhcHqsmCYKQsNLyMya8RYmKfx7uwR6k7
CNKfxTi5nWFupfmbn7lo8086jWQzB/v9zKak2orViJPhTL2T7CnkH+Td1G2kHasR8+w7F/uXhCaE
uFoEjv8JtItZNWWTRW41dpyZmX/GWWAOIj2NO9obHkkycClyY3LKWFbsIM6PPJnuN07BJ8Dlxyn4
x13M+d/PzA00aUYMkIIeoWpBJc2MZzlUbjtDe+ohiWPRugCmDh1ZS48AAQv1wPn6B6zGr9+fay4i
itGOoicY1fXSSNvnJtmhDvctVEF9qOIWMHmxEV3WT+Hv711El6hIg8yssIuieWPQ2B5jsXECNzZw
OZVV11GcZBHil5yMT2aDoiFEox2tHd7rTN5/vXqfdQYX2zd/7tn2xWHdqkJC+A/18VFSm5cAKtHg
A9RQlNf46xQn2L5SO3RCu49TSXgQ/Pax4ns0lp/Rhs8t2sSDu/GrPj3sFr9qEYNa1vbaYNR/X/K6
3fj9Cxjj/AJivZug0FUHwpQMHnMqo59oABJcQGVfpcBvGAG3oZulWonS3pAScrM6v6/lijq1pIAD
VRpPRIuOHa5na2iBJAjT4KHvpQQAqOx2QPNor1XS5lDvatwA2EsBvh6VrCUSMOOyGAqd5b4KSSC8
lPwApXyQ4QA6UVTfI8KsUYGCMh4X2m2izFxfuybGjL/p6zv+IN+TU+cmeL2pIFOi35R99CTfR38V
P0pneq+fQs98lL+z3Ea9ThHWdIOK4HhPNdsEIfE+PTW7YhfvzdsUfxm82C8bOz0fl0/pHECkGuaV
UKpY8lAS/MuQFChUzaXqBO0eD8J3xG7d0TF2ZFf8dxzn7FqgmTMYQLImRKgvHd6sGoVMKTiE5ydu
cvz7iavYf/MKbT1xP1dgP6yBK2BGU8O7Fsl4r/Zp22gm89S7wVEcU7Ux+uV2nvFetW7qjjtQwW4k
dKsBihFgHqFSo0Jq8vIDM7mnZs2xonGo2XXwLTGljRC4nvn8NrF8/XFaaox14IQnJ8CMwSZxHAo8
aYs9cTptv82u+LnaPy8jg+wD4I7zJMHism7jupoqhss6GqCeWUXCq7Xxexihcaskfl6oSPSV/VjP
1e3KkQBoKabhe4ZNsbRcTq2+N2JrTM0TunVuUapHCEHZnYkZw1i6JWo3OJFAc6mfWo8XobDMUPI2
HH01pJ19wuL2N7VYarsMykGz3/3mrv43hZXViDaTU8xKVxhrW7g4IFtDGIoh99OJHkSGEw+1SnlE
pQOTE3fVlG0c4vnvfTrDBubiKQVa+ZMQAg1Zg/hJoTRV3SWY6IwqL9P1jXteWU0Tz6wsbqogNAJk
FEXsZ7/Ctx5yT8RVLMzxtej6+aGfoauaeqgbFeDm1r+LLeLSdac/s79YVXVgapNQkNp3B8NHO/6j
NjYHjt7n3tbo27o1VG4gMkWpCoWJy1MsGgAPQwVHbKYB1K7+J/HwL8PUahRGtg9FVUijfaZZHoRC
IgqCwz8Kimv+gorfDGAmoIpZjsmoLShMGvHBr6z79Xgs3wdvcigeUIkPyKvweuk6PWxOn6995JnZ
ZYtCSpGrShm4+1W/3TeJ0+/oabAlH7Q7mHoSW7F/zV/xNDR1iDcBgf7xADnLrIZBDk0Qo+FUyL9y
cc2KE0GDuUufGmPEW97/Or58JlZEiGQEWpMzit/8xPPD44ROISYGPFCJ/fV/rF1Jc9w4s/xFjOC+
XLl2t9SStViydGF4JQnu+/LrX0KesSg0pyHre5c5jCJcDRCoKlRlZZZDscv75tkgC6ZutfFTHbaQ
GjWkX3GXlMBBdY7WRYGgLPNV2SkXaQ1NbeAdly6NUahX9pGs3E7C5AMjtJfN9qY3a04BfSurWf1e
tu6g6AUACH1q+ss4JDf5gt6EoVaf2gg4V8P4IjZRbKMkeAxji+dJtiLk2jTzZDBqwJAWJTT8xqWD
rLJnPUYHy0Fua5PIJl4RKLw0m8Z51kWuTdKzuToMAArOcdTBeXQwubgSkC4PtAoM9T9oernxQYye
zh+IrVcE5gnB50Uf8SJbnTCFnM4JIN6MKORE+idtXGyV+AqP6WMr2KztMHFNGoa+VfMOfKVy4hek
dkGVCu7JzJkA4Yw63gjX9ka+LovJbogkdvmcwS+WHuQJWl8BoZW877wSIBbnhdDKPr+Pm4WC1QJZ
brl6UeooIX8ELihlBe2K/Jsy8qo8XHvs6VQmCfOiwJMPkQJMNxEudGs4Svp43XbVhdzFl92i+5aR
e00oDc5MFh/sSZ/6tuOkedvX5M9Wv3ic1Zk1AHcFegthPalSex4B4eLh8rlrpV97ZUKPiSqOOqrh
840xXpiH3/w+KMJMjmnXOSbzuTobm8Hn9V68yBmvTHZEG1I5ghocfXC0jvIt+kwwNS8q4EsGQwJI
ks3pkjeo/HLbTu//614yyUMzjj2ZKxCMjpBQUqpr1YtAAZHqOzqIlEYgMupt8Vn5/I5MYnPBkE4Q
dcz6Qq+KMT2XGC+LVdwYQMx8mjdJ4Lf1QvAEtGCFfqG75ZMJbp6dlVHqnVa7PI7KbOYRjM4WxinV
BOo43zn3cjOcK6CSRGwFsx2LAILC0CQqDYSigGRH+/BPOA8vQOPlShrnNpy21GmAXdmjS14tCZBD
SUtm+q7Sd1R0XnXyDBqulHBhciQAmb1LEN0FM5WlyJwfnNXSm3BygKCaCLwQJrcllqywJCXKvymk
BlJyR2W40JzFQ7Ic7mh/dt5/hDjwZb2vFpmQJUtAKws9KJIVfd97lo03iwd8ur5/p/DXZiBZrZDx
BWOJsr2U48hQ+snFpXJqNC1EYQ+6OygJ0Grp2EGLK/TO7+1mJgKKCelFClxl6ytGLy25KWChAL5+
w5zbIQ/bAwFwPWpGr5MMN57MX9Ys1O55uy+AlZNv+mqYLZ02GAfJhAH6BP8f0kn0a6o4PQArqOA8
YryAVJdVFg6Q9/mAra2zitazJRl4DUIji4lgZEKROyvEF3Fn+imz73/End8nBLzlbdYGmaMa9hj5
kFRsZNPKHhkeRNDgn/9Wm+m1ZUrQ+gM9qXECqGnzCbAIBcTXxrV5yPbtbj6UV30w7KSb1Clrm6Zy
VMI087rPQiDbfJe65cfBhIfYD55qiMAwX7DI+15JZTCnG1BCXz4p6qEYbjirPB3uZo4J47dVTZGJ
ICD5sASya7Pmi7RIidsNEbEtaOkCeK/bnZb6rSVfhnLuqTNx8gScOta9bAG/PT8tw+x3i+Cmfb8j
bY3R7B5YZMMJJ0B8J80RrZ95d8xT1ZWz6xqqElbiTFrvAajoDBjPGYb82OVPKnAYSkzcJfwihpdk
0Q8lsNOiOjhxpwKXTD1RDAjA8DOEMJUpY4IC+kpWhTCuQ+dVtHbdONsYHgpCVQii6usQTr6sYYim
v1ej1i2ho57V1YM5pXajT/aIVFULk6OaLoBJ/Yiq+ymrbNkagebu0OW97K3GrqD9menoLYOuVVTA
Z2GGhw7wH1kDQ66RfQ/LxmkS/H9D2kFMBWiIm2mR9lL5UKS3WX63APCv1gJY3WqvCDGzlOPFMah2
MklutPxUF8g1DJidK5D8aN/aFPj75cnAtBUmQJah20s1JjMTze8AcA+n0bHy5mhpiDgmEXyt/2aR
Z735PBLgnRLMewwLMO3NLpVTvx8Vv0Sxvu1bB/VWu8aMWjGhfoK6dxhNwEgXFxbpAwIPq/ffjLTZ
Z3MbaBI5WORBGiYPo247EL8DgN54mbg4ago8sVCibCw5cQMZLdDOZxbQ3UsB9dIE+N+v4ghabswD
pPJzNyTXZgnJGl3+nHeYBcKozZR1tthcLcS4mZrrTi0x4tHfRORSj4HzB3a/MPoLPQbbHvmpWtWO
7p6Y3emYEzBycD+iGQI2DMC1JeDFgTNtcgztJHaWWo9jJ1PJO1sf5/5BB6TD7eaIytkUR7kp7ydd
fAYl11Os40WU18KwWyBW6nfG8qxE0H+UJunHLCxXvSx8AgkRiIdCAZMHy22aWU+5mF9gK3dGDXJS
pMSxAOI8WQbkvbrQCuMyjzR7SKEY1YUORp4GDWNraXpVVqOfE9mB1/eFHCNMBESWRoRJT0wTA83Y
RdcJ/hUV7XCCbH4AnbmIEUNrnr25q466vtxP2jfNikzQlVbEkULey2PLwaxDBFNy6pc8E5Q0BWav
7r5YMS54O/RuJlg8ik3q/0/j3mssYp6MpBoJMWdkbn9fCt0swK8XxbwXgZyriKKiahgeQXuu+TQS
VTvtiDlAMCCHj7HH28btsI7BfHQdEW5PWBXB/yK1pfBWhRYCpuXefIec3aluH/XYK2tMWmqAUDNB
QYNuZrUfS69KkeQvLnQZkB/m9X70F0yx75qAxyO6WaJcW2YCUlbDwUwRahpk30HQzgGBB7pO8QJG
NYwF+VPBicGbFY3VSpnY1OhDifHePPSnQTno02eEaicdgxSqgefDIPcLMjdhiWckoxgAfSm+/oZB
5vvIGYJ3nJbNZ4wGBCkeF2DeYNs1SiV3QkF1WT9Set284q/G2MaNrBpt0td4hs4i5kHSn4J2sSQT
b/s4S1KY/E/UknEZ9Bep2bUcEN3Ad/SGeNaY5M+IJTPPOiR/KppRuoUGW+yOo937EWIzpAJ1cBOD
P8GJ3E5z5KBySOYlXL6WrRTUWO0s83rRpFhs6xy/wsRYUFVIqMt8rFqyssFc9Qg9+C7/vVLR+fOO
jy5pDUHsHH7K+VIMOfHUyOLBjqBI+gnLOiKCmIDBN/nNn4K5wPbWeBSuoKvtmQcMV9/pT99VMNeb
X4bbOrYtYg9HTBGW18b+/JV8eZ+c/BK8WyjtCTSYRMbZGCgSpV074DUI+oRk/5tCv3HR+waelgpO
haNDNVKRlNhTYPyEfmg2OwZEo/lP480HoyVrGGJBaMEg6dtKQAyio6GQAFyOskOWfbEI5C8bkKOP
91Oh4H/mztSI/vkNUDa9nwVIFuCAJmgeGZ9kzSPmkGZgegei95jnk6/MsLxJTDPCvC3GAAsVE22C
QjDgUuwEWX0An4Yf55pj6tAzUGeMWGeumk1gaSBB0WT+YppeqyoYbGzqY5hMltN1FbGzokJqlYZu
qZmFM08CsePFvOvB+mTnSHgdbUqIl4+y5sQpxhMtERPQkE8VTNE7v+RNbAoabhZKPBKkt9iHOYA8
KmiQ8Y6kTHXgMugDc9+6xZU0e+jagJYo6Wz5G7dPtJWerMyyz3KVQGlxxEf4SHqy1SRa22Jc5TJO
6KNXqLGOhjM6+mF+zr50brNHWRso8dQByQjliX2XjPyWyzIVtPGxu3SWgXFZY6jISVXXoR8qqZcm
o2uYlv2RT7iywbgsSZzDykCD2C/U+pMsZkcMWV5Ny/jZaHv6zrnDcNYnDNt9i+f4FnX267kQD5Kw
pHbfJpKLgSoOOmLTpdGMSRFFTQehEXOPjFRui1qC2DDVWba0H6IXofbaHzpAawp3wYAMKAhuaHU/
8vAyDSmkWLjuAp5H27rP69/BJMEQmFKUqCXA3Saf82l2Ud7Da3pyB+vvx2SQIkLhFd8aMlqYtmAO
WWbmU2egtPBvL/lCv6T9C6qD+aG+NcQ/KNYFkB4Mwr31jZomgD0JFSh/sCDkAhXRyobAidMsR6pv
UgW84t3mIX61xxIQQyGjqPMI24inmD/Iy70Ioozzh5hngtm+3rD6ItM7NHLx2mvbErwMd+ctbPZB
MDCE2G4aoORkh87mRWwGUJ6gGXqtBuLXF2JdV77TAsUxL96RdNKrzUbTtb2Ta6mV5mwAYoinKngC
bN2pg8HCwK78RfezQwKCO44z39zE1QqZ+B1jRnWQE/Rcpzz5JbdA0MlyHpzfRvpvnFvVyQNBUlMr
LyB2lt+BcqWQb+Ly9ryJzafBeucY95GgxFHWOboAFAXyqik7Xgsut2m0ldkCH4GiG2ZR9FOlDUxy
RGUjoolykPz2qj4qt+13SpYv7oQfFocDbPsD/THGoiOaMQvVCP/xNSG0BWP0Kom45zdv+/u8mmAu
0iJ0mTziEICT/LorHlrFSxTO4MTmTUI/CII1QBPqAOa/9T9qnbWVWQLJ0nrpFVo0nvTYXSSO/B2g
fLv5DAanv18TIE9oyAASDOgFE0QNcDCBtkTNAzPKQK1Q55/AZfAjzjJeBXrz5K0tMXdW6BEl5gqv
KooIUi7/FQaFF+c+ZrZ3cbUqZhetngLVzSWkaQlNR0BqkeBZZTmy4Mv+cgTXt/e/7SNzdzsMHSS6
ifdTF11l+nOZf7Z6zujVVsRdbyBzdfs5GqJpQp2vWlSPRIlf5cZBAAsa0bIPhIy1KTa496NkmhNa
SosK4d/yORx5OIit67q2wMRZIynzpZgagjEo4Vp3xmMEFLJTfm9d0togdTpYrtw4578R3SDWv/6x
CeU7BurfdKWiDi3uFrE6zwIcvbiI0196ZNilkHLOw/njDmOMsxjnuUPLlYrTDhCxFI94czrICEU/
21Ed4/Mr26xlrTpILD0vSMxUKaE9wI9UYbbX9togU6njX7WSpwRs2FLxujbKl/H+CuHWG2O9NsZF
QXVFm2MdiOeZvjFo47oBy7hbOtLVSxqYee3T73yQn2lsPZXXthmn1WmDZICxFxyBxQ98x+ZzPV2B
Nqk3fPBjGw/nvyL1Sifnc7WtjNeCapORLQZ8SJVcWvmN1l5yYXab125lgnFT0VDOaVVVoS/pgG+A
vUjmjf5tVqzXW8a4qXkJ1c4iOByjIzrJDnQqJSobwMRkKG6AOw10KlLBCf7bDn+1LsZhNVL+jxQ0
Vb0qoRzilQEoqcYLHQwuw828Q+Z2/mNxrxzjwUwNpEhh/cErxzmHLNowFqt2rFPIL2ugvgxjDOzN
hV1YN5mSg4wpc4QskHmCzJv3btWwZc5KZbZqkoFyDsxZ18V46LL8BmSYgQRytvo64j5st3L6dX+Y
OTcWHpSi1jUCIqg7OkeFklRbe+Wu2hu7GE8w8472pyPPcjTkQn54kbh3H/OjmK3A2AGyITyv33q2
BnKpyiLg8ObkAFodwFTqALwz5FDu3wVS2Vz0qz22VtPNbagvhSnAb6+gTX+GFfkl0Y0YiGBEsz1k
5qBCZnZ5kqQqDwl2OU3ANSd8EofrTBnsZASQmTdpvNXbeWOMuZXgPTbKwqrKIN5TZY3sOrnR90Ju
NzsKhgEWxjX2Auqe9+ev5oaTg1nMxogoTUEZlQkYRtiCWG6Wi2DSf0Clx847HrRwcxdBSwKOFWzm
CfWDJcQWcMhAICvhV9WkKgOJN6LfEmmRrfGkxOk9Y8ICaNQtBVhzFczAbMVHF/WoJrUIVC+xRqcW
ysHW2tJ0B0G5K1RAFD6weytzzEcDZxuESSWEPFENb+ckvRoIT/Lu5TF2bknMNcOc2AjFcjEKQG+3
1zMVBHLQpZZ/yuo3Ywyq7piKAaSe9+dXtuFEgWSXQYMPHQMD+P23l7skGL4BA34RiI3ftWA6jG41
rQlk5buRQ1h2aW09TDh54EZMf2OTcaJyFcdWOdRFYLXNg0By8GeKu8pUOe/GzSO/WhpzrY0lxSsc
WkMB0MyPJBluATFe/v6p+GYpzMGYyyqfygwSwJV0KUF9Knk0eVMAvGUw5yKxBjOvQ4w4aCCy9oeF
fEoFTGSdPwab90lGPQKIUpRQFcY9ANjSlNoC3uduTD6baMmUabFLJ8AZRpVzl7ZaABosiAYckYKT
xywoHLJIKGKo6y31DdZmQ73aD9PIixv0u7rBrTWMRFLOWwJqxOk6ylSvKSZHNm57LeIkSRvxHL9F
p0JhQLZh7v/t8W9zyciJagm+mj2KAoRKMsDPk0dZ2yEg7DSuQsoWaPiNQebAoCQzx9oI5LmAUvVv
RGQGDnzVSw9QZ5jBRS+67+oMbOWgbywz2z7XYKIsLDEP+rxCf3+pxMMkC64lZrdaSL73TfUU55Jf
iyjvLkragCVWC6A960tR9isseOFiK1fUQP2CaTbIziLuMkduassiHpcOvCx+s+8kdkpULXbnj/jW
C+2NQXrRVi80AeQ549i9SNj/7bQe1xbjVtt4AX4xgq1/Czv6JdXNwvCuzy0p0lfzSeCAFwLzIMIv
Ev636yqyOuvxjkcJ7q+nEDfdxKsptqBoSkD/9TEqFMLwRQY7fZ8mjogrDIQHx0tser2VJaZUEHUR
irKgmPfT6F4rfua84LB9/FYGmPd6Ns1lPo54WILpY/HB4BQIJZg+IK64M37yiT62XmMaHRr75yu9
/H11+jIQgScjMYR/TkRyyJ1wl6FlQ08F/5G+7WhW9pjTrrZJREgHDFGLNhjaUItXX/yWus0gqeOo
rhB6kjMNLj+f3k5lVraZ0w+KqVlZetge5F9xf5dpz00nO8Q6FOlB1hV7klvbmO7P3+/NrGJllM0q
wlIT2wGlwKK9EcLCngh0ns2n80a4x4YJGEOUWqIOFv7/t6LSm0PDRItxTtReLbGRtDORy0fUNf3s
Qjnk7fEdw5TbO6joeN9S5QwWjgBiY7EaC8Qm6ZrSpxhAAKCKVbrQkrZ7V/JS8dLM7j/swV4NM8uU
YkXOZPrC/O0t6Rjue7FZ237l1RTjLMVJmvRpwY5i2h2pLaYPcpdzRLad5B8TJlNSDftaUITayAP5
ZnBbOcjNiyHGPPMSYRxpBGDVSRNviHyIKD7yOtD/cT5fjTN+s+z7MWtNFEXoVo5XFEXzb+h5h5PZ
Dj2v1hgnCkmdRER75iPTDtu7iiKEihBHwQ1vo1y6GAYYWkaMilfzZzT8Rw9yLb3dZsbX0EzlgPMR
t1f2ao7xJuNi9SX0WX4Xj/9utJ+3MsalyApJLahhYOAdjEg9oALVvG/CX4rGI6HZvN86hUgg7cIE
KZNxje2otnIbF4EQ5WCXv0rQsR0+5IZXRpi4o0k9ycRQy4OGAPk+Cm4nhUdRWTzOB6JH6yTrWdlh
zoM+S0mXFciwyL7vbzWf1qQGR4uOigOmrpTL1LUdwDFJb+j0zXLCKZNbHanmAv2zKPtJJ37TCzrE
JIo/6bRWBjAuD7S06apWBpnL1YlFkWRFWwY6MONhb2HEm9dxol/8ZBNNNDlfUHgnTC0DkVpryFHX
oPRVZMLsZOlEQT9fzX5jS0dUpVWeSXqaT0wC/gV1Y8y7nHC1mE3YjbqW4BBKNv47ueAK3Q2PWQjx
7MmTbfkx/1Q9tPuGi87hWWaudCSNUOHKWpQ66tRWwQ0giV9lqfFM+euSzbwosLW14IuGLKSoG/oJ
YQcB8kOe6zwOmCrm4IFCHu88n9dt3Vre2iCzPAv55aIIKpTk59pRtdlrYiicJRATtb6aE4+QbzPQ
rM2xXmsZ0sToFJB0kAMdJZyviC84Omj531UV3nKS4KI2wXqOcIMBtLfuP1l0DBfkVhzIWmkX2h56
r2IJIRkeMGjLDmqkqE4oqHSfSG+rwtQMqjniYBKZOFE0uHmtyE7ddokDDi9eYXFrAhVskK/2mNQn
iYdczcDu4rvqESzf7vyQWI+UTqCMoMQXebqbh3QY1QrCC/6Y5OZXBG21hBqqBmQF+wgXOmtpl04t
cEppOSL3fudeCmDdfHLgLYe2NsaEhtC0QoHoZg5CkGU3ClOg6N1XTljYunZrG8w5EeZWyPMQkBcx
KPaS5ilu7FMuAQPaD5C95CN6tq7d2iBz7WRrUeYqQgWpLxdHbDuoZw3Dr66PdlU3go1bqXlqrTyL
zM0L5VIflAUYzwqykFa+08Jvifo9rEtXE76f3066W6yzXi+OOZ3VoOKGY7oNCC85UKXhNiUE82sx
p1LLPYZMVj7GVZdgG2ke+TtrhZrH1e8nwDueG9vnEBU/jcoooBvy1peQKF3CsEeOLB6o+uQ/3Vig
y1U8x0ObEkXyu7FbCSXE4v8YZaL5aC5z04Xo2EPljGIf/sEHWC9odl4s4K2Q3pJVsSGMSJbGIPEL
TMg9D/VVbX3kHbxeDnOXuyHP4pxgDz8ErthK9tbWmFsdDhqwDpUOIaXZAVAKUvSEEkShpla6bff4
jnINzyJzrRs5B0LewJMUk0iGLTurDzYF/OC9mV2uV8hcai0ftKWusZ/EsnswEeSQ3fKmnfH5HzqH
d5jkLZG53GozV03S4PH2kU+4eSJlGYPj4D4GTpu54YUupt1M+b5LiMxFQmfHcWKfd1abFW4g3/+1
wVYnGxOl9VhLoxca6bAGco8SiZUBneMObRUcK0F15LXHN73xyijjTLQY1DVxgqKJKB7SKfJCuUcv
7TAkzyKvbyZvBreVLfpFV9c67cN4SKcswugOxiXs9jmv7Rxgh4f2GYMFn/UKkucIQq6hO/lT4xBv
fgxFe3xMHzk7vZklrX4I419kpQVPYfNS3q72UxzM0j6zDpQG8XebPrUObQcxSg+KibvztjdD0so0
43hmrdNUKCEKvpLG16KVHkYJKTUEUc+b4X1WxuM04aIuqGKiakOKWyIX0IBK2ofKrOsrYVLuTAw/
RxyT9L6dBNvVyhiXQ8Z5MmQKQyDWcRATW9BVjEXtqrp3CPieauv5/BJ5O8m4HCKGc7IIePwJYrHP
htgZFeHYGLJ/3gzn5r9wAK4OLWTW5t5A7ueDO8Yza2yk9vO8Bd7GMb5FnKN+lhdkKaEFEY2bMbEc
tTCvm9oX+sdRyzjfaTtbef1QLHtUhVaiWNKqrJ55+qG/mXZNeTCQoqOBsLiFw+3wbN97TQUGxzDR
pGS+VKjUkDztVQLdeDWQfNUrjzqSFe2Amizs8Vza9heDUo6ClwHk45mzX+RdW5QNbWoXfgQmgpar
/rDZH6O0t/+aYM66CCioVAxGSJGg1X4VXOlsHy8b+o/A8GqN2T91TJaukBuQ4+3Ugww5bAkaTuDW
dRqvAfsCyH3iz+eP5H+ckVeTTHAtYigPhrEUQeE8gRTrgbi5YyGYKw463AW8infeIO+bMXegAY8l
yJkAdgCFvZ22n2Da/Z8ssHC7vCNTrIp5FCTyvTI81Pr+/L/P2zKWYqY1DGnOZPgjloxTRX+MN9RE
z/Cps/3zfTQmlKqGEE26NQk+nsD2HP5aGrTfMRz5P66JCZShLFigRoBPn296T/GH6wUEKk4CWt3S
rSaHFxy5e0iPycrZ0mqiOszAcdCc7m/FfrjWGEcxZk1aCTJKoh9pNvC+GOMyJJXoYUZQvgMCcwfm
6WAuiitVqz4Url4PBuMrUjKk+tJq2MHhMKRUduQDwk/ayvdpjGuYVIVMRJ9BkBd6qvilza+bUeTF
KN5uMf5A0uK4nXukinQaTHZiB+SUw0V0SZ+40EIwgDPsteMHI9Wf3dOZ3ldrNPlSSuA1X+4mnw5f
0gZUZ3eNPbuYYOBeY94RZAWnyNJCnTZHkVwNYjTWdtMOg4m/UhnLLGEP2p2cG735jn+NXDrjOEip
yrMmdEUw6n8iVwQW8OA9Mwycr6gz7kPKTEIGEbP6nfYrrPQrHWCF1FIfOWvazC8UWdEgLod5RbYx
JORFJycSoIcYDWrBAmB+zXz62V5AxXTCk5dhbEfkF5FPEbpMKivKpIp1adRRVqIEuKeY+MUVTBuc
P6h3DuEnC/y9/w9GmU+XDCXB3KdJn08Y6Yec3Ms4diRdUmZK029NW3ArXkF58xOuVsp8wjBprKww
oTXbFDd5i5VaniionNhMfd9JNFsZYdy+LhrTvLT4gEmp28Vc2UXYOxM6zUbG8170nzpniq53FWEM
aHHn4MkJfaU4GsaVMPDkhLav9GoxjKNfpqKvKz0MKTKn9zT/Hw2eyZm8KrL5fbbtZHRlkHH5XTfH
YEYMi0Br1ckj8lxB/0wLjd6OwHB22ZcdWIUmecRMrRw/lWmT7OVsWPBnmTc1vPmUWf0UJjbIRWYo
uQx4SSiBE18I6hhS9+axLiRbkO7M/J5z83n2mDABQhOoKk9IUzt/fhkjkud7WjDR7dwKJAecd44F
BWrHrD3hQyOJKMGCpkB78QIs0l+FZG6ShEhakxgjiTMYSP4pekFjxiHzO9hPOKeXVZYZjEoGbAAg
oVqE0PSkBZk4euf3lGeC8TKlIJQCCeFlGuhOp2FiYyb2vIWX996ZO8iC+ZHj9X0lAGqvyolXjprX
98WlXI4YrIs1iLELHaSQKx1kcp3+aIb7SVYela6Gko8aaJBJhoL8ZQEinbLID3o8+MNQVk5vLodQ
l4jdDuNl3UWfclH1ihHMz3Lfxo4WVpdzM+xaUXJls/kcDhV49DQC2RSlFgOMNX/uTRPy75o6+Aul
EZShmjVONngF7DyuLyJ0Q0JpedDGwhbSATLyOTQbIuuXqU0utOwTO280py0JtLCqJ0EbjlUi7rtF
exbLcJ8u6LeDHs7JzPlyABddNoW6nbS9aIeCcMgF4b5sZsGec7HbtXq112e8KsnoNZBBkYboPjZR
LE6Xxobuyi89zXwrsa7lLOW8YrbdPX3XooOIJjdzoeJZSUjTwBNbIToL8jdd9zqDO2d1ErAVKJRC
Qg7UjQq6dhrjIoluJaOeAwwDZXbXPADodoiOqKleKR54AS94tPenHpKxx3jIaa7UWEkUEnTu6CUX
9eck0AIQnx+zgCutSe/Hm8P9YgvSEoBYiJBKYAqqU7uoqTSgd2FcozuDlTW770Ywg+2pCkoOc8hp
rGGMMZc1VEe0ZqOZBOrzDNp44wIKZd8nB/O2pR+5vLWdHA7GGpsLCMNc1vOAbYzLyw5ab6VGPD3h
8QqdeCDGDP37KkSbWQneRAmL6vPYrtD6r9SS44J4K6F/X5mYtGzQRlnEqLLyRKYHqb+deECi0xyR
WQZzyEMrhTcSOgIWCzBC1beFmxwwKJWgxJ1/Eg7WQ+JzDzrv8DEHPdEFvcg1fKHWk3wd9HfG7XIz
eGQ37zIn+3Lej582fZgVMtFeHyyrGIgFOPUuumogT+otoDJs/SZ3+8vu6h2pzrbjeL1cjHsaTMOo
qtLACfyCISn9oT9i+uYH9YqZHV80Qfut/MZZ5MmD6e0iWX46w+pEsyw0gkrYsB9/vrwrwIHS2MUz
T/fyJJthTDGuo4IAfDxMMfYzwVhJ+T1PjoN5tzRHUNLbapdy5C5Occ6MPcZ7RG1sVZYAV0XVRwp/
wAjf6AJmELS785tIP8sZn8iO54habbQlmgNBRmXu50M8PS8mACnCnZzdz82lPv08b5C7NMaHdOJQ
l7mkk0Ar29peNN3L9RJkrHXkGWP2Nc1HD1gLt5LyQ1MJAcc6vWbn1su4lx7iylPZLgmuYYQ5Gd0r
Lps9EPqeCoD+dINv6uV+9pNXFORdyBfCtpVbq5EZihU0pIIssZPbFgic/Cf1NxkeBDalG+SOg25+
WU0yMbthKtYJUbkiiEomq3A4YMClWDijD5IFI+LSheBVnvi0NBgJkjw9dcD0u3zlU36ePB3pGX79
ASc5eCGh0m/0aRDrgxdnXfWUZsjYslF77lW02c5/2c24sbLG3NDBVKtI6+HTSy1yY+MgWZrThQ/n
jWx/xpUV5l6OwhzG+TDB5ZQ2oHaJg0aaZ12FO2N26vvcTfwPeZ6VRSayC8mwyDT1C7puaO2+JVe9
2hz7RnqY9GgvGOCw7tr07ztRzMdjbmnY9XqnQpEoUCDTuQdB9VG8m5z2Mt4RDyKAnGG57WxptUrm
WmpCpU1DiMOagZcWrXyknNBhe4icyuF3vXhHhQn/kbl0w1DBAyUySJ2vSyWyQy4xA88IE+/n0Jgl
a0IeQ/bSHWXFydGp6ezxu4En8OSVOCq82tdmdgbZRx3ij4YBDre3qRNU71QtTuFjkgyz3vFjM/Ai
Lj3eJ95zZYFJK+oQEt1dXJNAuYZK5K4ODC+9pGXf9+DfXrqd56wxKUVT56XV0+YkrTQPuUPu9WOx
BzrBySe7dCzQtY6yTTKQM2uONKHZxtvRbRf2Z0fZojPY8ZJWXZBhYAius3UyP6Qo20wmqZyqjm7O
O5ftE/NqjPFgSyHLSYRBuKA2iaMRCfz0kNca9+et8JbEeDBZH61Ss+DBqgYoeggdVhao8PAA04bc
P29qO89+PS5skZlURpSjREOC9AGyikX70htNnNmvdLuBBimOTeHwMm3eAhnP1YCDNI6migRSmRwK
I3GFRMXwuWZjPsE9v8DNZGK1PsZrzWVRFqYCr1X1ml2l/WUbfrOU0db7u3bm3L3NDHRliy57lUDk
2tKPRTgkwJhDIqH4pdeXunIHSXhX0J6yiAcZ+Y9I93oaGWeiTkUxG/RF2biTW/34LV6x4JuBtfcn
P13hHX7Gs+QZmF0xFE0CMT2k1VfRDJrq6/mv9R9B5nVJjD+RQThIBAMuuYLDQlYdu+onKVh+zW4X
/M8rYrkmhRSHwgJAICgSDGeNA9CghV1ptX1+VZxzYTBeo4mlJRJzJQnCInVx2+ySfF3GG1X51Kj3
qVFwzPE20WD8h9kP42TF+FAka75aBkQbWjO7CuP5W9yald9Umg+Zmmtw7X0ypCxQlfwnADTz//oz
mLRoygVIH2HCHvDyD7Sjt3NpU6ejTZJ+oodDdFQA2xaueQbhEa0dZdfdxf0MKhI32jcXdLS3uoEq
FxqDN7xhnVNWg5dU7NU4c/NDrRVqsxnAoOADeO5Ku0TYmU+JM3ghXg7x8wyxZohXeOfP1X84gFez
jAPQK7NKjQzOO97/FiFMDsNucvL9bzZlbsFsO3t5tcd4AGvWVKXTEZgaVAKhcHKBUcZHw6seTKis
3RWB/rese8y2Mt5AkSAALDR4+S6lZucFcUpIt5zfQ86xYQsUndCD3d6ADyV7qsTdvRDxvKP2su08
/2wdS6EfGq3WagXuJOpZKnRserva94FU7Ds7R7DwIwUlkQE+TuMEQN4hUVhvIEAJpRuQSmvX40Nr
F/60ozMlOuR10eDhO9Xt6oH2ulTm3s/ZAiLqiG4piNOLrrZR96+s0asxdSW3phPVbtpkoA/g8SJz
jqdC/76Kv/JQJ2g49aG/tLvaFNwyLjg3jvcV6d9XFvpWLuR+RHiSl2MDO1WgL5yqNG8RjCvpahGD
YwQHJdWgfpl+qdSn8yf+pYZ+mrO/fh/Ga9RdYhJpRH0FgOXRA1321eJW/nSfHpJg0Gz1uoid3sUk
pU0OkW9+E/a8tyRvjYwfGUBF0wsN8r+hvB6zB9Jy0eAUanJujYznMJW8LyMFKbOVxrk95nkwpWgF
VfOlUQ2PchP/VAzidULtTYrin99gziF5keRaHRLavwgjacFDWSc2MRWMbup2CxTMeTP/8fb68x3Z
SZZRXcCXSwuQRHGKy/IiBGHog+KbD7qK+YjB6Tz1i3HTQeNh9pE/OR+tmL9edZb3chi7sFKHkY6Q
Lm5rpx4kcL3OBhslaua8Mst/5DWvCz5xLJjAzQfUj9SgvpoSW3GXXfxtcmY3bmz+W50TGlTGnSRD
3AlNWqYwR0MD6iwBJJcDXvJAL/SZo8oCbpOui9Jx6dHyqvqrNq+Okzlf9AkaAlbNIcw9Fb17G1BV
xrmkANDH0J3DY9kFK2Rrt6hzJLZ4iC/lQ4JagQBaEoiJ9VB/gAz61+pmvpQxTs3F5NKM99yaGRc0
RIPW/h9p17EkN65sv4gRBD23NMVimfZO2jBk6b3n17+D1n0qDpoqTGhWvaiOSAJIZCbSnDPo9Iqc
ZjeyiRU5xXHe0QImL3u+Xb5c6ShjbDT0a8WAB6H9090Ji0RPGpWl7dJb3lHybj5jdUqgpfVVQmKv
r77P4S1Bl0jK65TlyGA7cUMzG/U+EWNPJ92bKIj7xpz8YORO5XGOiG3IbYJMNEchTr35AMDJIw0a
wAPzhEKszdu2PyQhfl9sth9XAG6OmJew1tr53L/QDnfjKYwhTz3ILnysO/LezrxdZExJMYv1UBkw
JUvr67MJ8rXHUomd6xb6fbrhipqrjAUZjE6TQUZHVQ9dDgi4MkuWbUDleoJoq+f0KZBwy0K0Ywqf
Uoen+bw10t9XfqjolWg2WwR+ZTlbmUFnSkAJAsr6/7hKxqho+dRglAQvr/anXFqgJXzvd58BVnpT
gWxDzqzkKNu5Q7uJwPjHkc6JJdiM6qLWSyHkeCPIVvlCsZDTA3g+PNXtXG1XfebHt7xtZezJ0E6m
3mgI0MruoWwK0AU+tvr99VVxXI/KGBJV74DWESKtKnmBRyN24glex3U91Mxe0U82dzqUeqCVHexV
MyA8KevA6rrFGiP53JJatKc25YRGnMNiG3bFBC0Xcwz/A6AXK5H2JH+9vnG8GIHt0O1BwStUIxLs
8m10V921Z0nwFWtwZdoRPFmD7l4XyFsRY0iIMoZtLQeQV30yhMgyBG6VkBPLaowVGcWuGdQYVqRt
UhlMqDWOKgJCqBo+Tjpe+nVzjoqhtNJeQveU7F1f4PaOaqAUQleTqnxgP0zVKh3lFGFmRBA0mNav
eR10PYu7f4MAvKn6K3HMajMilLEwvYeUKITumz3lx6i4RfXtV9BKDmMdSU1y5BphHYc38edtCsJx
K4wOoNaS7iq39pF0t1W0JXYWhiilE2i0XH78vGlKVt/AWM4eNLySluE6RP1BHl9q4zYqBZ6BpBr4
4ZKvhDCxlhBNYVSGgO2jJZp4LxrgqQf4+K9xd20PWGeNUyqkn/1Rogk+JhHUbh8YEJNZbmphEmJv
HtT7wajuk3I5dFPhmzP5O+38LYvN3zSNrBvThNCBkoxTNlDNJx697rnDh3vYzvNpF2lMJjdO03kS
Ca6imVJU7sLXdzEIdK3mq25PM4oK1mKjfzjf8UKk7VtxESz905eHPUiskwDL/PUWMXzVAykn91Zs
nhzIsBUiIpmPXOo/xYyBKaiRDIUEn+5co1yH3odlBk+DwUtSb6r+ShLjRZe8FJMagBKeVn2Lp3Ot
+2nDA5bYDGFXMhgvKhZdagbxTF87ZJe8LfvU66zyJLvFZPEwdOn3ftD537LAIfjPndPVTAhVAa+M
WFUsYFKF7WR3ym6aPpnGYM3i43WrvOl2VuIYRcwFrQs1E1EPhmtdUj+GZe9cl3D9gHSR0bhO03oz
U9FOVQuv4G9pgy+a9OW6iG3XsloF4zyXRm5JNmPTgD9tHFovcuSH0Fcah1pfflMBb9MY19JmUSmh
qR+OVBrOgySBA6dMOQezbSJWa2L8iiYBJazoQnpTBwwiOe+Amx2y8snNmCOnljqhkx95mXLeaTGe
BKgzglRUWFqkTJZo/pSCZ8PgRiK8DWTMQw7HPIwjzqtxzMwO4Z61O/LQwegRV9pPIIPlVYp562LM
hNRmgpFoMLh1Cri6MrL1+kEsBfu6Isqb5nV1aIylQONXlAQYzcO7LBgtMU2B+aTfyVJyEzW6gx71
Y5K0CO6qsbXwUl2sqAn9rFzuAXZ3Wpbuc53njS3Jxo0s96k1ms2pD9pXbR7BeS/ciMqYohXeuG/r
cL/k8WwVsr4DSvBuVNW7JtPessw8y2S6LeT6Vk7Lsxlkdm2kNwIZdvlAANbcPJlLyBtR5RwoC5oR
1DPanzNksuvOvO/DYUbGWX+9vrmcI3zPz6yeoWNYK1HQwqfkpuoaAjizo+5gTCMnt7WdRACwmg7j
KxoiC2YP0IbMrGogIQ87Gd27SA1qh3ZHsewka34tO0uurOnub9Z2kclcu1YC3GfZqrG3qA+Zfq6n
V1PhGJTt7buIYO6croZaIWe42eUs1LZcJXvNTI5NEk+cQHFbFy6CmKuGN3RPsgkuZRazm7klB7UP
OaAT207yIoK5ZlMozo1cwyEXVfZoNMZLNI3HeaqPrTYdY1l8DkWTc7U528eW+OekMZVA01FOCTJv
ys0DaReLjDpn8z4iLtPM6kX72Bp/ZBRDvmgShjVzElqgYXXQvAMLYn6TU+Ex65Doica3wIhuogKp
LUlCeboS7nWzuF10+WYEKmCYSY8jeHO96zrKuxhsO4AeJHqn0eyadI/JnztKFDUAjDZ4rE9oFXEL
jzcIzNtz+Z+x0GjkOrJe0CTSeZPe2VMRWqT5eX1ZHHXV6e8rs4LeghwzJHjWSPGhHp6EROYc6XZ9
ZXWkdJkrCfFIxkoGjrYnHJcdnaIuz0DrB7IczZSjyce0amcurfYJ3cie6PEKt7wFMrbFTMBNVdbQ
KAWl2lz3l5BjmKnl+Biy/r6NLLBIm0vGoIhIMgXmY2mcEv1NJpjWnj5FPB6vPwR6F1GMbcnUfIri
CrdQ8aSfyO962hMlKEPv6D0faZC3LsbKyBOAevQEVkaY7mThOchPZnivLG+pwm3BpWdwZQtZtGex
N0cZsJU0wUsbMFBdjyyttKMdRqlP1WLJP0s8QzN75DH3bV8xEzSVgGgBkwZzxUQzUfU0KmNQw5hO
OQ62LB3I+HT9iv3BclykMHesWBolMqXy1/LaBYDxFp1SSYHWGn7XZ4AqJq7CI+DcblgAe/X/r425
d1UVAqAzgsejgxXiBIar2I59QYXC0PA5sw0eXutHbK13630Rydy1Ls7jMSihMo2T3xhecKYQ6LvR
Sz+LoyW85KUlvmUPooXiR7s3TwLMjcWdP9h+rl4+gur1yt4IRhqHAjFjbzwAWMgDZ5utoAZiHjou
jtZ7UfGj4l5kMReyDatB0IQCsuzZlmzjUB7yPdlJbrLr9qVXONVp8Gs7AGN54+YecMaiW9DHgau9
3M376kbFPJ7hmujKG48B6CkrO3Bz1JjTu85Gobne/0dNZO60NoQqSWX6dAM83nhD58IBAegbVmjX
O+3If3jwtJCt4otyM8bVAomdA+u/wPwnDiaK0NLVfm99Pn0450az1Xx9UMIYQR1io5ZYRi5YvfRS
mpwbvW0afx87W68PMX+YVoaBrEv7AG5xK857yxQeou5lWt44R0aP5IqKKYyJAmhVE0zjSI2H+m0A
qKwjuktkkX2NQuxRwaNR29WFRb5UNw0G+3k15s39NCQdUzWYxDVYutFWGdom0SG+N6sfgKl/NHPB
rsXq0/Vl0ovyYZUrMUyapK7lFpAAQQyK6nE3ADu7eiaGsq/R9oR3jjWGvXtd4LYvXUlk9lUOgSGz
6DDKMy4dSOTCe+mT8COXLNmdwaPacRa4XT9fyWOcQNVJQlLX6HmiPi77nrsBCiqYwvzOr0fxzoz+
vrKAjajHY6piM3O8bgDSSvXT6eLvnB2kX3ztzBhrL+aFoo9DjcaOs3gATs0ucMAxT6/2O0rwaDWj
Hb9yhPLWxlj3xAyGSKE9T93O8IZT/m5pp/23yl1swZs86A3ncbptwgA6i0F0CTPpLNdWmQ1dqHbw
ariBphXvf+G6KI+9U94hw8YHdtle42+B7GNLnwIZ+B14afwvHLKbylnQYrWvncmNK3DdSF+z1NUe
ru/tOwf4xwO9yGWyoQYFHurymrrv9EZ2QJNSWtlT/pAD5810DX/x1Buqs7KrHiSn8aLP4q5AUYnn
wrcV6/IdjDFIyDAtU4lsVUzmnaTchTNv2mV7h000yBkm0IRZyrLAVHCqhQYtykUrTAEBXd5VeIRc
39Dt1ywk/L8YJjyINHOJ9QWaA0pMdAe2VnzoXjXM0Ql2Z8VPAVIq5Ifgq5ybuW1ML2IZL99hgKKI
ery4zFp0J8yjkOU0G98GxVN6oGkPrc1ZJz2Qj4rzWyDr5Pu4BbonKitQWIy0WoUzfKVTbcBzgi39
qxztZVNZDw/YC2HWQwhLe6xMuR0LdFrx8ME5CsJ6+IykqTYZLZ0VKvylKvxUXW5Jobr/cecYLzSM
ujAZFKiBgkKEudV66Dw/iDtAHKYWH5XyD17vclL06q1cQx/CBYURrhaa1b4rMCmxrd6Lu9IRj3yo
hs1n3eqk6CavhIWLUQRigbTebMjeAKi+eDB2/bLcCZrEqZVum4zLuhhfpORl3C705ZFW6L5IXkv1
+fpJ8RSC8TtjPDchwKVhG6EMIrCXiRjY9RTwTAbvKjEmQx/Ai5WleApTzMsmsqLH8GymVuOODtr6
bsPau76u7UKLCQpk8GuYpsmSQkxL1E9AsKYaSHaGuFfszInwXqlmFFsEEGGgrSrzzGJ3Xe7mfq7E
MgdWlH0N0gTE6fX4nCqwSh0a47gwszwpzKmZBelzgaCnapyfSf0qqg8a98i2E1yrpTBHZhpERPNp
RN0mmC4AYUdn3iNHxwBJ8NYmllABqjK0RUt87Y/SMTmrT/9tLxl7LytowsB4R+qNylODSdXxuVM5
QdDmVb6ska1wVINZBokEh6mOulOYsgVeGkwhqBYQj3hXgNq8D95kJYsNQ4DTUI0Y78UjlfbVE6so
wOzcAh5wuBEtIKZxbMd2fmYlkN7JlZ0yelVLIoCXgVnevKXQwNEtzc3o3oJIFoXG3d9VAFcSGbOf
oRhBGgJrIt8G9/E+PXStPSTIEbwn8z4jD/qq8xoMOXfhfRdWq2zLvJtSaiIloTwSjXhyU+1Q+3au
K+P23MpqbfQ7VnLMKklFWUfHq37b+OpXPA8wBK6c+B3f285sJYmxIR3mO+Quwe2eD2QHUog9Bsfc
GVVvWhzm5ZG3H3AraYwtEYHxDCwPWKxppwFQDtlX8GWf25P8HHNR3Tbd2UoWY1IEwwyzAtlXYGjk
Vh2A1SnT/psBfifVWR1TIyDETiQk/ntN+dJ0vdcv5KaLeWK2c4KXpbxbz5UcMY2FeWzx7lW8YLba
g3ZGinVXOGCxfNH3emCbeFMgG3TX5rZ6QBIssaR9wSWu4inLeyPb6juSjjSolqKaEsVW5hvIDAru
chM86od/05rPOcD3CYK1tL7KML+COAsla7cywEJU8Aq1m1H+amMZG2LGUmtGkY4uedCMfcMY3P34
w8ytxSMz5tIW0ICliOvmPcVf+KsXGtDTTAlkUkhqMLJrLdO6XsJdmNtTlqnWSHijR9sO5yKBbvBq
A+upL5se9KueWueyo08RsSOSH8Wg/lonAw9U7A8+/CKOMVpDWoKxirY/t27gDbeGZkWVRVWkdghw
s2SAm8p2f1t5gT3dKg9AzOM9Sf8QiF0+gbFmrTrnQUGQkJp20s8sdgtngkErT8NLtB+d6UsH1AeJ
VyXYdgoXoYxR63vSy1qDCZIiFYGRoDnTgFZsmTe6/Yfbd5HDGLSyFNN81hA/TG/RE0XmMZx+N/1E
892/wLLYvnwXYUw8VHRGE6sdbgYRgOynf8m6b9d9HEcAW6/SMe4uGfS9G2bjjVQInhSOz9dFcA6G
Bfedl4XoS2QixWzemcsxjB70nAe9xZPBxD1JMaGrr4eRat30Rn8MvNEDDgetuo1OYTj/bq5V4m0e
YzvkKe+XpKJjn6MUnUCQCz66qAQBXixGb5pZAXyT1IrpxCqeP6GhvuiAy7HUJXXnoDCRDy667FFa
yuwMjIPvo56g+qIbrYP27tu6MlurFnVikUCNrE7sFZvMSuYMY/lw/YCoEn2MUn8rmcEYqKYeo36O
OpRH1dYyUjBQa36n+mOPvGfZW+NCbIK/14Vut1tfDK9Bj3RlFrOsIAWAWn7lC+JjN9jhYgWjo6Ce
qLqK1b0MP83GUnO8F0NbOyZuOnDZ0qlRuLZ0xlKJuZiag4LGZDgBOxQxg4NjadOTZn7ORF7Yuj39
s1oyY6LUuKkxcIfGp9ZVDlnsRBRzurD6T3T4jE5et7fzcT4Bkeovw7DLGTNWKyYBUFtlAFuoAk2i
fVKn++vnybsLjKXKMsTjaQYlSjTBjorvEq/BlWd4WWgyTda7OowRfgXnBS+bZT9YldueUHgEjx9P
PXk+jIUGLvtyzkS6ntZdSgv4GE6DZ/2T/oDq5xOtOgsOmO5THvoA4UQLJmPJ8m6QQWsMgwzMubf8
Swecu9xu9sYTbarEWO+hu+Hn6bfHQC+a+QFCOCimNm6w2vHQYMzuWf4mgaGCOC1mIzGvXBE77h3D
6dzFre4BPZdXKNCZPq9PiHMdTcYSTUowoWqGwKFWc7tP0Lgqz24pP8TKc9GN3n/SWJMxQBWJ8kKv
4FsT3U8klEPMxbku4Q8PyN+3zmTMi1RNRdU0BiyrIgI0SST7oM3P40i8UM9ux2CUHQNkrFaXt56S
1H+V6QA3sWGApvgDsWHaRWGcjXCKUThYev00ajeFIANakEdbun33L4IYnZXKMEwCClyayflg5QvY
qvqUR2mz7aUuQhhnW3bopuvTgjb+Rt6YD36Y9s6oZVY+1U7ZGJge8xPzx/UTlLY18iKV0Ui5Lf8H
ddy6gJy0ayzRqu9rO3420fyQPfi0/lHGlv6z/l7vIrfdA6l9Bnx55IW3vIc7bws+aOw85uAsxoRS
iP6L1ig/FUp6MtTBSVFeAlqjm3SYV9KNorSv78MfNPmyD4wmV1kUDGOGBEVcdfdNUMRWKjWunqLj
IgjP8aB/n3LVTdTIFxbubO4fzNNFOuM4IyT6lyDHWKL6CMkFtPlNdIXX/FDadP9Tv34j9vSifGvc
0m/v8lvEXF85O0A392OocPkGxoNKw6AsJH133ulNt8O0/A1gQB1Uiq1udETwmQgOt8uFKvU1oYxX
net4MsMSyBy0y0VDPhvHS7FaaONT9rnf8wB9ODeZnSVvpaCuRwH1WmSB3Qz19kDhdPz+wY3/3kd2
jNxUF1IlHYwFZS0kFp2XdWLcpeFF281H3rH94Tl8EcfYpqWqjDFaEDUAbnOAvbCUg0KLwO/81BHA
sI8T3gjiCTD04ZvpZ28Rx81sJzcuH8DYrVSUMlGgI30KqZw616222YdxaZniUY+AtlDxQheOlWBn
zJEYyjNVhS/XJ2LrjWG35KXRFyts7yXzh4x3UcHrC9wOWi5rZAzT3E+qrlCImiQ76bnffpKWk8Hr
cOTpJmOCCMjaTTLSjYzQ9q6CylPnnRVvHYydweiRLCQ6kkEqYG+E4SiGKHS3b6FJOPaUtxbGmHR9
Z5phCHNqCl+E8NPELdhvPq90UZY1RTeJ+oFhFTjUaTRowCqpUXpYAOIYp1YARtB4Fz8ngOgyTrqn
oluzfg2h+beLahuls3AikI985mijXH0FW2xRxmEoVNBSYNS0Oi0noBond+3PZLABpu5oPpB+xH2L
ilL8RPH8dP+6zd5y3mvpTPlFrgfTyDVYsygR3UA7l+k+zJpdq+leFHFSEFvuYS2LsTMVhiJj2YCl
BrmJjbjLisLZ6kXeJdg0n2s5jDnJiqFoYgqwU2TgPoYpO+BdUiZO7QjoUUjR0caBn+JtIhMBRYAb
DSsMZnqzsqDwlzb2kMqA/i4kZ5oApGdy08FbTm+9RMaaaPWkJOjlp5V92mSvi+8eArDb4LNAX2do
8Z4dvLNjLEsJFMZEfYfNJPptMdaHKdZPtcgrFG++7dYLY8yLgNbE3EjxtlNvA09x1dfolnZgSZW1
HCQJWSoA6zwon7nx0+Zjdi2YMTdCozdlaKJIJ6AuPRqIlUGnIxiVk077JPyqAIlEIHcpEB50Q7Fa
QbCq/gm4frZEFvf6ndzyTutPYSKaOK1JkGa4kz3K5JP61RzANLScFvMo15ElkciWax62C+/SsJWb
aGhqpe8U2orQ+fU95frEuMtttBf3/ZFXUeBcGLY8Uxt5upjgJ/QSDAkqoGHBe3ma/NF8BYO4dX03
N0t5q+1kqzNaJWtzukClFC/5rv1IdgJWVp4wpT08C9+vC+Mc3Xt9bJWxqwQ5Q68pKgsioKF+ISNq
O2nPm2znXZP3tOtKTqvEeaIpyORHpzqzFodY7XNui5+6V8zV00S71x5NPHOc/7Y8xuzE0QwGOoJi
fTXUvibJ+7gYvagwImtJ+9ts1g+5UuSWqIkcUEuO+ZEY8zMMqFkmmGr1im7YheV8CKvCbRZ5f319
m6HwWlcY89MVuVwRsDyD7QODkBYIoF6Xh3G0VHfqd407vdfZwBcrPUTPnWApZx7K3+Y7bv0FjB0q
uqlfhgoAsNDWZYe3omlRIDXTDRzMktgCGN7gxoSz/rOxuucAWbbY4V1PrnoxFmgqA/gsEy+Culpc
VQdGeBFLXtlXb0Y2PWQBYN1C81Ne9b5eV1/n0XRHpdnnifFcdlJh6QWg50egRF0/nc0X9mpvWNyK
ITcN1EFhGBVvOlH2EKAGYDOkfctx6FxJTFhUyUFqRCLyQomfP1Q7kJp7tR8c/wU6Bg162Ofrek1M
UNTmUUwKSvZCh+QoOF+BTiwCNOp/Az2/FbyvhTGRkRoKuRxSOoK8DV/rrjxKC9phFxVwCLLEid/f
gZCurYyJinKzDyWpQVQkp5pmjQpUN+7DgzRjxr6uBx89Yc5UVa4+1X7aNm9K9ZJkmQ9MM78NAlBC
pDfSFLuY8HSqcKD/QsCEroVWPclOW4H7YymPGUIRkUyHdslOo0F2MiSkJRgdhApptna6X8B5GwSS
gzZjK4ozMLlq3fciNytYKdkKB9NN532BBpm8GSygR7l6p9iNaLqyKud2SsJ9FkuY2Wrz0k4nYFKi
9coKJHm0lprslWAeLG1JdgCwRNUqexg1yZZAKzfHJk8neZrCGN9GFhY8ZmJoilS/JZV5s+gzYEDk
LyCs8gMTyXBBifZ9mbsyWhZtsIWf9TLlGGJqfq4dKmOIQwkPctzu1APq0WRVi/FG0nBCLUxHzTyU
nqYqOlelwlu7uClWM0RR11T5A5/7pKRVrNE8beK3N2RPWxbnnbJTjrz30B/iwIskxv6ahAihHGv0
Pg5OfaP91HelRx6mQ++0fn2Xo3dW4LSk0YvwcU8vIhlrq2SZMiUBshFRjlG5Dr6cHwRtK89vGWwR
u+lnVNZCLGu0KU0XMKiP0h2tlyi75CDzxoA3pyh08SKOsZ8kl+I6QsuR14QOpTWOMvudjEiyxx3q
I5UtYurmunfYDhEuIhlDqhhgt+5K5AtKcT9JkBedqvTrdRl/cIwXIawBFfMKBCjwQOJB+6mcf4Gm
x65EU46aZXybnSn92yGR9X4ytlRSQe0U5giYVWhHuyPOCBN3DpAVnHcJ2ZOftNzGh+37gx+8rJex
OZ0YwEGI7/1c4V7dG378Pj4o7hNOg9PmHQCAkqzpsgk6TkbQoJhTp4UIaI1Us4T6qyR+u350m+qx
EsAYLjMwgn7ua9AWLOO3IlYdsxuOcxI+/jcxTAApqE0SzgTpsSkbrDh6ktDg0MJtXJeyfS6mqeqS
qBoYTWT0UJcLuRc6Ab5VMkc7z+c3tPg5WqS9Co3mTgDUADbda1VVd2A1sDnCN23JSjijjKleB6bW
oOdztHWLph+Kx8AB97Unu/ktLxTbDohX0hjNKMcoqgcdS81VawJKSb6fTpRrUDxnwHgUaES8AM04
d5qH6MvkGv8iSNtUztUnMLoj56msLuIM4NPlUU3vh5I3E78Zl60EMFrTS5KggPEaAshraj5m2VkY
eltBRppzdFQvPrialSDGuyFCyfKuBHdZdpK/UUgG5ZN8LmaAT0toHtSdiecJNq/dSiDj21pTbEOt
g99pRS8ugCg+JL4x7K4va7PtVL9IYZMXmgGm1UEbUqB1SJqT+YtTOKWCtt36i+hqGIaPHM2J/eBb
9TC8CLlLgJkcOoTzPuGslc1qDFlSVUGFewHqa2ccewBdoP+C18DOUUY2nSFGUReoYoBeMSSDdOM1
T1WelnDU8UMWoywxlhIiIFE8Y3QksIPQZAZ6vF3knsRHYKTvEhcZsMD9j+fIWJZGi5alKaEt+Ywp
YCufXcxg6mjhnR4x6TN670ORuYMHRNg49WD1hW2itUUFiCAaP2jDyd9UitaaxVgfMydLl2JiwMt8
dYfO/XdkzeTAS+jwDpWxMH1WxFNLY/tynm4lUh+Xhjxc31yedjI2RjWLYlFk5G4Ai2UR+fO8HIn5
cl3GdklldREZ+0IWWazzFpYyBbAj4LtMK/kePtQ3aAbX7PFHt18O4XdUwbMcAxd5bFG7zQeh3w4/
V5/BWJ3BMNOi0/H0HO3mJKK5FiB5lAc3s6RduRPu5E+cdXPOj81MRCMqwq3e0hvT+eoeE2OlF3ry
/eiosD4mxYPwaRdW7CR2CsRl+Exv+pH/VWsUYLwURRFFTRNZMm1wM2hiFyupByhK2/DkU/MYfMpt
8pCfdEDGAzyGholt6XDWv+VXVnLZoriSJFHQGzBKKnGKwMIL+jFxAMXhpOfk1nBSP79L3NmPIXxx
AXDkUiwM3gtg6xDWH8E8Omolx5RxkyI7mQ6t1Qj5DoxzT9dXupknXwuhwdEq8yrFqFTrsgxUTEzQ
TY+ga6fnm/uyK+BZxW1K3HxxrOUxkd7cjRRRcqEeu/CzO/lEGVZNF62gd4KXOoUdfgsdHoLgZhvm
Wird6tUq26LrFwGj0mhPDzyCCbf+gWChhm+cQPqFZlMRKCI7FdNSXNFbzmctmrG4mZAYRRZgvi3y
yTeCp468r3YUPwd8iKVl7GqfFoF4ukMtAhsYraUyBjgaF6nS5i7YiQfgpJyRFfLp0Ds3vUB18Joc
xgpXzUTa1MgQI5w7v0SZxcSLmLj97V+mFtdrYoyxAoZHU6uoMW5AnAS2GmKnZ+2UvCi7fDd+FXjN
u+/oJNcWx5jdWlsMI4hwdMOcxJaihbtazg/9LN2agYwJC6XwwGDjdkp07PPUWYTm51AVu4wE+7Eg
r21S+nNY3Rl9uB9EAvjoJvaJkZyGWXPGHgAywujkqfQUIOE3JIavV/GtoOunblF3iBxObd3vm1Z1
+3TwK03+jqQRIlrzaABTLRXq49zPe0kBCHcuvsrxOx/znmMetrysIYnE0E0RVLwys+fVLGuB2uB8
WxfBC2D9kV8V3HbXnvD5MPqyD25t77pQnkxm2xezrJYlE6FT8WsxVFYso1Ge90ThCGGn/rtpDqSx
axBiVxibnDvUmcS4toxOfru+mk0chdUWKowZJ3ka9oNA6PMS1AQvwc/2RY2tnGJoCXhkEls8TZ8F
yD/z4G82jQBSEMAc1ZGwNJiNJEIapgASpfQdgdd7gd+48V3HBYze9FMXMWyXdphHYZ4JKvoTYqcz
jUOVx5yM4ia4h7ESweyhmoxTOmUF1LAfT0BsPwqC9jhNohPF0c4I67t0mO6jPH8TEnISkvFmUOfD
opQPozg9gZLFKlOsPWzOUyAeCzk4ZkV+yqZTVksP4Os8REPkjnnMa3zbSvOC39c0ZI0oIPtl3E7W
qlUe9jT+lwVQRXweF90u69Qyor0KzKOyc0wtOUgGR+5m2c/QFENVVYQIGI//p7vLzXCZMYFDO9kD
T7hFLh+DFnQ2/hf8de9oANJ9EWgERQezVFBUcZIqm4My609gHFAttnkopxhLRoaPkngqgjUCEiK0
otRGOrgDdkN5Eh1AT9qam3lFaM+v0XPcWIE9H3kXYfOyr/aD8VLiIk6Y8kAfWTzkQEy5EczXctz9
zT1fCWFMJYZ00rgckLBN/Ca3x0MPe0nojCgWPYKdO0Rxr/ZLpyltpXJnXl/A5i3UDAmtX2CTRdrx
n2e+9DlJAc2Mpp3gNS0ktGPPLmeFm9t4icbfK2SrKCo0BVON8jCDWolAfkZOwlZGe/kql85gS98w
0IJUwQmgNNflbq6MUk+oJhrHdHZsKDJSzAggaeVJBJ3WYT9+nUYehcdm25qxEsLoK25LEcQCxrGq
6bEH90mJxhxME85gjpvVL0OSWDN4a0a5PGSd4hMzs7oMqmuk4Cv+NgG7XJGe46hzYGB4J7sdo6++
jVHfXuoUKSwQveq9FT1RsCr0+H2b32j7F5BbOe5387W53gpGkRs1S0gQYL9H4LU1CmhUE0f89M4V
gUGRI82rXT/gzSLVWiLjqMYhJyOSJe8LLFWE6L3XiHjf0hbhZgZKLaznLvnBM1Lbj5HLxrKei+To
rZ9oDoHSYiSf4hs4aIzGk5vMmn7qh87ungW09XNWS1XpQ1hJABRMMKcBDnjmppqBmkqLOuNFcEJY
qYE1r/kO5pG+tClj3+BqrW/sKB3UX5nBlWDGHWmjrtUSHcvMKuNshMJxNrpj3Qf+9QXy1sd4n8TU
+koXqtRbinJX9PupliwhA+Bf/vW6oM1curFaEHNpNRIkc1Uiz9y65ZfgPLsgnccANKV3E79nL4tt
HqoX5Y1mCTBKvpfueViKm81Y6y9gr2ZRCubcQoMAaovKAWXPS/F61sCFW+6vr5Yri7mXaZVOoIWH
+U38+kbfBz65p/Nh0j685b1a6Wd/UNFL2M+mfkNBrKYSnIQYbm3Pengy4DfL8qshSPdoP+bY9+3X
+Uoak4MQUlUVlwi2N+nnz5WknvRMdJNlcQMCZDwFU+s1uM01APgCZiTqlx3mfv2wU+04FQER+CgL
+b6If5bi+MjZct4+MFdV6RG66ybyQBQbrL+pHrOd4aewSxT9LHWI/Z73ueMaps1n9WpHmJta9oZW
mCYi9zSGIVDPUR5hoY1fa8AnVJ9bjB+p4TedJLZGnjlrprt97eyZ6ztK4kDBu6n5X3bNXVVYmo+w
1Z884U458gjqNvFrVs8jthUOwxp11Ja4QTRW1X7g7u5AH+rqyLD+GpA9cEtwvFNlLi1wMwUS08Qa
FWnuyhTsrFZ5ow7W4ifEKs8YvkEfVnBszp0d3Are6Id3aEQGRi7mvcY9twy/+U5YHTdzs0XByOK4
wiu7cSanR0OIAm6f6kHcyxzTvBnBrQQxjrbRhDTJtTb1tLn05uhlRmZXXp44GkRvxRUNYrPHqk4K
EZWyX/sbgdT6MT3TeqqA8YMJPX9IGv9Hicz7UIyzuBJn5KvpDCvlJMkx5TOgx4W+MDCkxenfodt0
bYGMwSLZAMrbOQLSEW2LPXf73B99Pj8ZR09ZgO9EVXJBpyg3rRw+dJLmDuVkKf20T02wVS7zl+u7
yFEOljpb6aOxmyea60lzhMGN1wioM/av16VsR7MXHZQZ+9L3SlqUA7RjRrm9vVH33R4tv3DV3ZlP
97Md16+kMSFCvaQZdgqWlDYK9Rjf+0ZOMOKOef4/zr60R1acyfoXIYHN+tVA7lmZtS9fUK3GBoMx
O79+TrY0c+/UU2/Xq5FaarW6+zqBcCwnIs5xDONbJ84wmShOZIMi+Hcx2F8f9purWTzd13b1D37W
HSYsVy8bjrtwkbklj79m7j+Hjf8BfL5vkg984X3mAMy/tG3oPscUA6Z4mJPK3W9++xKB/vMK/Dnq
W2QUmHakBG5rzSOStkWfBlVz+++W8mMe+Rfo8y0IqmHQcy97gQmoEyneg3nBENRVYf+2n/Cz3f95
lG8GWZAsKCHh4q2qNiU+MED7HPq/QDI/e4w/Z3wzwzmEKCOEly9f5tJ7xs7QPzrSv9YWP3+WwPYi
EP765LsSambyelKqLBFJsNkBjZF7idlCcFAnNuZHE+SKv7aUf359f478FrykHzR0hFzS2nehagXZ
6FC8Qn/hFxf/8wv8c8q3yBXMegi45eEeW/aKUJ4IbFFGlRtPmU6wPRQjN00MBJj+3QZ/LjHI/5z7
HfMYgyVqJbKwf4rh6mNZzWl/HM79yz97Fydv12/nCqRfNroekLJY9/vfWvb/jwzpz0/4Ftwmklel
ZeOqlVtM767yk21teosNoHW6QC5udxU8/1YA/DiCAm6s/zak7xqqfJQuzSa4kstsUo7+Z/YcvPGJ
jQ3wf6A9K7mvrvx3PDK6AM52hitHxf5rIfJzif7X7/jmZ/RojJyaf7LRfGDOqpQo1S/LjTx1E/kw
JpKzDNIMv+6k/GJw/6G46taRZ6l/+nZmewHP6RqIwO9oy49ejqK17QHgdnFl4Wj/AtUayzIYquPA
7YC2QBYaDe30fdu+Bxetiwr4TvYZffzW4P/RTfx16Dd3lPnDaE3ViP42OOoLCABwdf3vF+dnq/3r
iG+RrxOztnMbKy6X0ukCIhX8n839BRFX7+R1dvVbFvhjuvTXid8ckUNVC2WDy7KSN0LY/qHK88QL
r7Lgq/1N1ftHn/fXUd+8UW3XQVldZHNsLZk9gX1MgxObOqtfXuIv53zPpElXR1J1l/VBWH3vg9D8
slKh934OBgTwXKWoC/HXr4nEL6+SfnM5xFCtWl9f5j8UNBryuNuWYMhf1vzId2EyrkJoKWesWY2b
/xuFKpoW/30j6Lfsem5Gf7AbPPS0Ku8uB09vlwybJNV1s/pdKuiXC/g9y7Yqf2mCDmbjtMg/J6x/
0y5uPSRpkAD49+/587ULMBQcBI6DptD/vuu8a92yuZDxlwKVUE9AYGL/csTPFvPniO8vb6J1TTwM
7M7keSlGJruDnH9D5H82jz+HfHPKcnL40GHIHytd8qoJmlh7znYZ/HVt6o1Gx/rfX9tvx31LBO26
qwuHwEV6Ndn4Eq1SFwuBwcMEqrTB/F+0CkP65+Eub/gvh9xl+aLGS7OIquecmriW97T7jV3/N0v4
5oCFbIM8kAFmGRoCQT8B4fX/C0XP389xeat/PQfmVGtsfqAhVJXi1XL1tWfq+3//MD8D93+9q28u
11ZkGJfLSEaXCJ8FZUwxIgDqhOgGWshp9KX56kLE9+vYyW9W/s3/cixe9daIxqpJ+Ksdt1di367b
zwvj5ZTWZ0HZ723un1ORPw/7XdnCHwlUXi7KheiLYJr5q/0KapZfGFq2i8fmPh7wDw9OatbLb0xI
Pz6v6xIaBU4YgmDhf39L9PDVUkj4Y2KypLU+PIqC2eHpL5/z4n/+o6j765hvn7OodJRpB2lBiaXp
/nipH6c4QqVib35bEvrZdP4669sndD3j5EuDlRpo5B6MZuT1Upb/w6a7Nbt2a+fsd1//c2/rf051
vks0K6fJcz/EqWjSbpvd5dALnRCYBm6w6Pv7DN+Pruuv8755fNfLiLY67a/GRVAE0ipPVAAVWd+y
g0S5JXRnXGjE/fIdf/Quf+YOvou+FA46ePRCQtam3vuE4fFLR0TE2Z3LoM5wSRp+u5E/GuifE7/f
DaI5md2LP5uoSTPOwSZA2Rh8/fJgl+j1Hwb61zHfXifBVkEXZRhsCG6H5CIAph/Hp5AtuHOQwNv8
ctoljP3bad9iKfEyx3YVxm7/3vpCCX/Z+nJX1f/P1hcE7n40mb+e8VtwrVt3zCah8rVWHhYvBzOv
m67/dIYQS4p6PjiQpohHvqQiy6Y1pWGdelM5QpdijN1IkyMRekhlySG60xF1beYJNdPkvHJjby2Q
0ll5lITt/L4EJM5GCFs654C/K/pU0o+mHzUr2wXTbYE9J7rJ9n2v7wOvi8V8o3zhMlIsILS3vKe2
w1AYaPVjCCZj1cJasMDo5+cgz+5qZb3mJGNlT2JXgX/Fzs9lo2O3fZNA4KzuaaHHINM3pGyT2tbM
RTY5TTJx9BB7YX4NHpdXuzSALqrGivtW3nrYki3smdlLf5IQHOxFzmyMsLjSX4d8PLalegmn7lkN
C/O1St2s/hCFNTA6BSceVpvFfxN5nS6hu4oww7cC6eKcDoEdobXCcx8pvFdD6D44TfX02gz0kU4N
I4N+hDDtgxJFzTK/TSNeHOfS75k7oEnsdntdvC4daAucYVMt0U4oyH2PelM4irMyG96rupljb/LP
8zjsOW/X2VKlyxiyITTvUyRTMPjf2ZBub8hb18hys0jnsZmDg6mWtGr1o7dYWTKZ5TFvsSVUalBt
utCEJruinZOlfcvrdquLei0iP7WDIHH4fJ6CL6sN427xsVOwsrJqM86YPOl6RqwhrUUXq7A6khkS
Bfy9R5t2JIBG67e6a3bOgKaAzyFANxY7aZrUzNnBq9WtMPXKn8EmhI9q8bBlAVZmBz960B3duZNO
iFveTPJk/MMQyJfCAZljVe6LotvB5R6piWaGTO5mqPpdH4rVMnk7GPtmNmptS3qcfG/jLWjxQRh7
YNMcNrHh5RaMinFVjYwLcAkJL9rU+t7W5BaSbysxYUssuLOzkAkbLfQixPOi+VuIe9cbYX4FBo7G
dqUzOxHzIx0ffPkcFfOphsAe6t8tncf1okmM4ceYqgiLGgHGy7Ff7ZkKOmpWtZXZArIitz3wQcWT
C/oLcaVHMJbzPg7ItNMi2o2kTLoetFucb8G3uK/m5lgLP5kjul7qZe1j3xt2l+rF22biA75yVRo3
9afopAL86UPboYpc7vhwS/sxKUTFtP9sKmetCZSrvDYRo0yGHp1QEVz7TbPzZ3wvdD+tZX6qjdxi
mnFVRqCmH0k6OVXAuhk/p3mwfGfb5WrtyB48z2BWn2o2wsb7+qXpvLs8c24811k3vgAP8Ng+SBqt
M959RLQ6WfNyTwuHdboGX8vJCZukbJu0yVdV9jZhdIH26dC4MXwV3pSduOjY5k69LZx8bcg2o+Na
Eai/0LwC+4xgGQQNgaiwxjS3s8BeNW5I10xXOUbhyFUdhLFtVccZy6derxiwvNSAnX3OjyZ87kMw
snID+OkQLDyZnTrV/onUR2I1OLiI63qv5mtn9JIwh/iQdSe7nAlHxWJx97DuuOGY0y+ewcvO5vpr
mh8y/jqHBwKGLGec8Swja5ROstJmFE1AnV81YRs7BNcGn2rEXQsbsZHWnVq2pX8yep2XYzrWejUr
rImPbJL21rNfWzqzejYsisDq3NOkkaAyLp7MAvYy6qSev2qHW1e+FrCjun7AeHHqOdd6EszAYp2c
J50OmBN4Jx10+8yVB91INhJEO3KWns0W0EKHyxmD18kAkivPxi73qOKsxHDQzNNucOOOZkyM9yTE
cqFXboz/WmQb3avEq/MkCscVD0iioiouR481smECKFo/P1HMbgXgC8qAL+BSRvbNGL1m6sHPbmr8
CAcD63rauOErQYQX0yvP4d7z61HdtObBZMAkRZQKGcSGNHGN+xL0TZIH0JgEzCRrEPAM+L6ffFEJ
Ld4VZuAm+0l5qBxglka3zB4frWGrllPHwwRKYPGorml+7/Vo0WYPwgf0N7/MHGveETihqiCuvJ3d
BqnbvxF9S8HNy9U6kK8hPRMqsXyuYmWQXa7lYOLKFNet725CneHPtdd8uRzosKJtkii6Qz3GyHgT
hoeLPZgOhEHyjocaXCENqzUIkkKMlW6yGQMRCFKuzVS5b/HvrW5L7JWIBpYH6CWFp86OEhIaNlsh
y5b2UIdX0rmaQouV1t0y7ZeySWz9qcMlHZeXrjas7ygk1yGjVYRJvngIdE8ueWknYLwFVMPBFxuV
Vlz5YVo6eart9159ZiBrQkiIZUiYWd6XsUyEjRG1PMK8BIQ3EM3s6C6y/bgZMClvtqH1pqYbAZqI
LLvScmAYq2MBgu9gTansJ2bJXRecgwqqP1JDdcjZt2X4UHkwyemzAT9eZ+tVRl8Jvm6OZ+oeB/tR
eu+1dOLR3mdDkHiw4XFSGyGrpFyKpB/rq97Dcrd5ERRsAEOfkvpd8VvfufWHk7c8LzoJh1eKOW9c
3rXMgnU17aPwCykQNo11YkGvXQUZkwO4oqRKIo65MPOOCXw2g3UW2xUxd17CYWBRYd9M9VM+4u2K
9WCViRvWq6GWW45JvsUFSTXcUV+jJaagYkxBxSuQdozTWw66dZv4G0NWo+fHFS6b4QWzMa1Nt5Z+
iLxzEW4zHJepY6mQYHQzSG/5VpR5rKS+99oiLnwc1nWxJB1rpY2XdaiUv3dnzbTBplYG/q35UeUn
2R79SYNNFbqWw+vSn73s7HswKWs39WAGljdNcc7JWUzrlt+R6s4bnwOYtVpBOV6Ueyu6j5YbI0Hn
0bxOuGGYLLb7674AgXIDR2CurIzABVorQV6i8Z0vL/1Qs8I6e9BcdYOLS63LK1WdWtXHPrl26H3l
Q+QXolnLwY5elbpx/Ts+3w8+xh5hyKL69HzFqnDjY1h3frSjw5ydAfjEkB7CbPGrVEHajuQ4+3vb
muPG2eE/ycmB+FdTdmwlpqIwIVkgi4vMY2ldgrKI5UyTrgiSoOQr6m5y4YHoF/9YWymyqHSI6IuP
zdOCQIwvKJKxNYkXTSmHLmjgTokIaLpA3KL02thzOiYzZ1djMY+2mLdVHhT2MD+R9QmnOZu7fQ0B
52Xs3cQS7nsu4ZghPaIIJH2xmSFHbPZF53zBaKXnMapPrnFY1t7WzqouKxbCKfL+o8rrWIzYROMD
SLOvucadIftWIQlp/SSvX+HhvwICsLYYYLBzCkQ6buuNdOpEgekfzmLyHgn42EexicLbxjr5lmB5
eDYguQ1gpWH24YAXrg2GdKFI0a3mlGXtinB/41XD3RQtK+0OPSsEJAUgco7X28dS3rZ0J+YF8Gir
WkZK+t6BJtlznwqyHRABina3eCaebC9F1p2U877m4taCuxqq55q8XtQKOj6vbYzwLyVuswNBvcGL
K2uLNW6EiAw/4a3EhmOhb5bu04QfdXSq2jwePC+ukQv2oxfnA98O+cigKA9cTpxFDhWL7mamt7pC
tmiReA7w7ZAoucjtRl8ls38eMwr2h00IEZZKF7ENVHFCxMDWCXOrawpnFGTROYvUphE5ckOb3tfO
0zhfWfR+LF9m/5DPDxKr8hW4kMMyJlDcpcWSDrgDZUdi5V+R/q6K0PyUMCb3PSCfy0Wuh36Q6Upn
6xKOpYl4ooVmoGE/+ealrZ+HEFLXWcmKfliDVntFCvg8Cddfxr3zXJoAHrNfhdGBu2YXyEdSjqzt
ztp/otYDiY5NdAizoxMczYCwYu5LlAtUIgghYRBhxNzcZ3X3zMG93owQ7CpeC/ejqhDWsvwVY15I
B0iQcu3ugq5kGDNcGSdbUagcWd0ZmY6YmpWXS0TyIc3sJ6gBJ7lEDmvdieCh8l+5rNNpudcz3yoH
0+CgVaMXG/Uc5LnQpFH70YFtlqC56e6nGZrM861d8KTqbwkCoebP83xX+IS5HPTX0XDoK86G/jy7
FWIRtC0sw4oRyVGIW+naMdHFeQp3Tbsh/ENrzHLguZGKpcHIgUILkI1J1Cb6DIo1sJKCzwc7zhH8
8aifiXzGQ64phqmX4IkU14H/bnsPqj9r69VTjzXsjOrrwn8PDb9BDsPUCAyO1nGpbn0VoWBd2UWP
vB0Da5GGUneZZLVmysdN9NqVV0GljDasMgNcpth40xeBA+bIUafHbnrPdI03LJgQnw6Vq9D9sLMC
Jc600sKJ2xGUqdaHBSNfsMftT8gKR510KImB57Dc+EwGL3UdxXpB4WQQ6/HBCPpCi5N0yAYlrqQ9
hwkH75i0nguwr6p8BOlhis45LovLtNvErjiPLlLWCMmI81bNt6Qv1xiBgALfe0O2Debw7LlPwWAf
z94HrZ4w7sTA+/TUOADNoBwsxG1tq7vBNwiKDhPIxr2oPHnTFSowWNNDax6H7Kmb7M1YPPrL52UZ
IizfhHMqxiaOOgjI4ROZFpmKYqRHS1fpYiWG+lz5WTJr54ZyekLjcD8uxaaTt4Opoc6Mh8Ntdvkj
2FC3S12lnJvY+MNWAHhGKk+Y3XabqX0EwUfqyCcaoMSsd0hw7fnMJ1ybgdeMhMegIVdT7j+rFuWQ
BzfrY2xs2kL8Me1RvSqy7E3Hk9pBTWEHYFpF9tKC0FIfQDibzvxzVnmcN7dRmK9zjWE+1AsO1JYk
muXLuHexZt861sHPcmQRhSqYG2ToZrf1Ky3wPcFBaUVf1XQrizfJYatutPIjK/FpmVSYyW6wRrQ0
YCb1shSA7D4Q12YiLHTLw6zGWFKEpHrZ5MgUw9LcWDWotOsqbrE2MF0oVDl0FdUN7aBbByciAqAi
WBaJgnJFy/l2QWTT/gLEBRl0I5gDZ9XDaU2Yeunc5zzIV9jzuYJ0TDy2IkbpnXhjffIbb1uBq9Dp
8CLEcg5bDHVjfnKe9zZovkqzd/qbOhJxoavE998aTmPPxg+ft5GSh0KC9ysK8TzQ16hMEhR4ZzZq
fN1ma3v6iGQG/IQyiZhqzFeEv5GliutiQZ2AFKc/kIhjsapatUuVADaSDD2HHP/7bTjJTYVimixz
TFzCiDCQ2qo6j5mAd4zkqFOmMczj0BmxP4/ktdwpbGmV4qZzg5u+/aDlzQKkYZjSAKzdTbAgxXpX
7iNHVTdWr8L7EAgf+cQu5GmGTIxS/8kHpYPl9bHC1jiLuClWMzhskAmaLgVffZGGdkVW89Jh4tNp
4d5o9NkFskMO7djHMFQrTOk0zG3njbblyWmz4i7jNX/vhK6z1Ms7VISWLTZwJu8tGB1w2+djsVQK
2KrqMSntrd1LDmGCMGBL2PZsgiw1CpU24TCJIaxvInT9tN8+Fd70OXhWWmXY73a5O52MJb/ozF9J
bT/YAIwdXx/Qq7+1h35HubdSDk3szE8yu77CXRBpJqr3yPN3ZRWgEignpFEyaD78Wo1pNU/Q1hmj
ZldpfSqnEOqCY01WOVY7XNtB9YsqEvf8inRiSJwAfOjDDI/UFw3dlqM0GyvKU9qBs05pgm9nn2zH
bHQ28HhQw21k3pyhwOR1dS68EJPYlVenTlV81TJyY203cH0FCOW9Wj70ui2QpzY3iwBG49WYFHLq
664x10vYXJdiqNZd0A3ghm+unQnvcibSrEJHvg0K7IizHcZYoz7kNeGsttwsyaLsSOcW8FuQeuJK
CWRatLRetYRT4WIfluOa28OdiMCVp5dN1AyPakTmVGvxGVjuw1A7ST00kAnPN13UrDM7R44cqlNj
nK1AmlYqbPLkrTnqhm7s/ChRMzgSdNaY/amRjo3+RmVlXLgPYgQ2qG6t8NmBeVvwk8Jd2ZE6+h7M
2z1nZEodFP2FXnfkZXB8xHgXVWLIQgnM0n2G4F7SLWCrbxBTUKY3dYRC5H4ar6Ww91P25eICtPB3
DWJpWDuHOYLqxGyjB69SLSwAUTC4xVpXgFciLkFdB2cOSGuJbjsPcsyAXk1xNbsfIMpoSJBoqBSO
gGO9rw6bTb7ZzcEMBOGZoAqcBns1OgAPwADoUKDFeoOZzZLNxbSyVXXMq1dJLpQXkBZt61TCgWFC
B4IxcGTejTPY1+6SH20od4fDebReQ684UG9Cvb48UW/l+y+eE8b8UillTw4WUquORf1daEvWAvCG
rcVug8fsqlenBEO4Inhsjl93r+DrxH05ouE35tsQAVl2GcvmMinFk2lv2khvtF5bjtxlBLTOE71S
zXM1fLYDXZWLxYQ+AE+jUb6ei34ltb2KShU3Fu47xYfNypU7Ulxa+FZq7he8Gs//dB2SdAo1eaTh
B4eVXxYwQXUYjQRx4qnxE231SCefkDTHdEARL1pIAuO/njMkAXrZuvlygoRj2uMProqAjfalb90d
TLnExs1uOOJfAGwl4PNpBMkjC4np4zzXb4VX5EiDqy1QE+q9Ng64i3kDuRFAB1aG4XUOqlqUUSF6
7pUQiHFgbgPFqqVOZfEgpi6e0TLv+udWuCm4HY/Sq+49gW3EoMLkFNAizAjWfEgsS3wt0n8MpI2N
K8iaBORWDXU8t+OqN+gJ8C5cOd1wE4zh1g/La+hiJk6Pefi8ZVPkb0OEupoXGzpdS4jdKNTKxoxr
Uj+1Uefi26vt7Cxr6I4x1IHrMTq2tn+BkwH96m2rrFUHrUKM5p+EK5LGD1IDjwnhtLikQOMCO8V6
9imzymNp4BeHad/xVxrezM7dVBWrKkdaXUwfF6xzwDSqmbzjqEZU9V6cAcN0bHPIogm3gGx1P8cm
9JJ2DHfoJ73bNiK26piWXtx1TxZo80Os5nIXdfxQXQUOZy5cwSzRFEEdU1dm1fEemRruOhZpISDP
NAVnBtAeTcBJUi7rYszPLvQ0xuwN0zv3E/cPXZ5dWc0T3Mza1Tz1aHnwJx9X6DnH+XX31XZHjwQI
TcHGyYM9H/hu6aFQ2dnsUusvut9EVnHoLb52L5vqAy4dD8enykLkg7RE0YF5JuwRCiv+XsxYMdcn
z67fHNdLjQRfTDuQW+5W8VCKfT8XOy8s9tLQna+jfVYAVHRFOpfibJMQ0T2r4olbWwfRsgRoMbvu
p6leaPmihmgbANujHiC0C7LEn3lkkrBcZ24BXCtEO3Wib12gN5EeEtujuF3ZVikaoIBwN3DfEJdT
ad3Ra63Kc3vJPVrQ2EgQZ0sDe96KpWE2Bn8Bh0FZ2Kx6cp7BP9dHqx4PCWNZTwAT2+E1QCCxyJ1n
PeQYB3XKx8WiyUXEBMJuuxoZV1d+CAMIsUgz18BVAs8wdzbFe8c2MsBWlD1BHLlOPGdAb8ScdtMH
aQWLGjy2KVdIsGMouK0t0NEt0ZmGKg4bfHd55+PtlgC9wyHtoufM6K2Log1sQSCKaKDxASIVCq23
pQHj672x36jhcYfYj+0dhe2SqY/DNkroxNNR2kkR5ACiaDJbUN8Lpx1my1jV7IOpZyrzkShdgxMC
G+bMjE+C+syg+zXYPDFwBm07MkSQ3RL1cW3LTbAIxtGRKwsac+tsOIkDahBr9iPCV1hDGCHaLTkQ
KFh1EN1BTIjCEsiAP2lhFfwo6oURt84bdiNGPi+ZbEH3NQVTlX4NRx/J5FubQxg8/5zlmzVFyRBs
K42t7lBATfW5425KuoJN6toql90S3sr8OiQPYdbEBQFWL8614GDAfZdGrlpvJ8DoQZfn2oHPLLrE
9MBNnQJW+6IwXlbJDXHgZTBki8GKEIMeqLCB20Y5pA/ykyAk5lKniq5leFLjqcUypcpGJvyaQXJ+
Mld+dljcT2e6GUCyJXOdeMO6FhnzK1xE8mghd7S6WwNfa2drYqNxRI/WeHIiwKmlB383MhJ8UIS0
Uj6X6LxNn1EwpoN3tfjz6vKLQplM4l5ALb0nCnXEtW1Okf+eh+GxGOQu6B+1RHqxXLfFU15ksXDA
KaShq6bY0B2b7BY7UChjK+YUL8TNdpF9T8OXXkxJtCBxRVsjQlChfrmhoROrer4aUUd71YfltltJ
0RgKg1TrV2Xylcko8kKR9JPDaGYgS3GsDd34ZmRYLGN289SG4UeLyqtonnyo8fQmP0cACTJ3igtU
kxKM+RVPHABfagg2SHgqC3MSyKxbBeqVka7c8LOC6AW2WHeh7FGSLafBtjczvxrdMEUHMxE9cKG5
AXFxk2RdhpB+nXvHHrMOnvfJC6QoNk3Bubt2+mHvmXPB57Ske+3DnpEJKOuD6OdlChnx3mayt2YL
RbN333fW55gfnAWETGTA9eyTi5RBQ54rDIxU7VMZUjYtOXJNAb66goFVDnhueF0Chs2c7Ma22jia
Z4bmDS7hY492EO8MC1C+N/WYZAGq/HDYILNBn/NSY51qNPocG28m+hK6Tf3uvXGeIWCcRHUNoB7E
BebJmdE0yaA0NN22ZZ046r3xP7jzlQNDKGnBaN6n0Xjop2PjfWiUdLJb4n5wmWiwYz7vzYCun8tZ
aInUWrBrGV1b5uBFep+jee+Rp2LsV7m51yN4/0BERvONHl5NeY4uQKgcYy3wIx0HJZ4FpLkHZqZ3
dhFgcuDxn6bQBR3JrwMMadEl30Tm6Lsjo3MDxeolJS1qT93u7GyIc3SFpAk3ts1XER5ugSFRla+c
0ErcYQEcoBPs1LAFTrJAVRJGqMSRiWVIW6jIkL5maeiphyIqoYlixxmAkIJfWBfuAngXl0MzuwvS
ngBUIYCFOcykjQD3fXbTk4dXgBWWWMujKDRglmtKnCRHuego9GwGs5qItZPiC2372FPWLlN6Y3cR
XCf8g6sBpbUn3dsHe/CSLsRyZrHEkFlnUrvoMZVbiS5eeLRLAKVwDtHM0Z2y0Ec4TwIkuwSZDHrN
TZPqvN50XbjjTrNqvC71Q5pE5ZJK6ScYkYqj6qsAaqc88L5JHzEFrS209MsgSDO0v7zcufa5nwwC
3mvASh+YIi2h08pRqdfPKwPoesRTi3HtaRFX+RN4aTEHgYXz5d5F0WwHz3aOthDqldF5G/HwJDDb
wCXIPoeHcgDOhGmPYeZA/Lv40qgs8X1KZCNcDhtJIUaXvSzA8ai24xlAmc7Vam5MojCmxt0X0yws
R6d9Ht5qiVpNoVvjw2PCILIIKPRSxs6l8dQ0G78mH0QgUnXeLrfeubVAohHOQVexKr+m4ka3Yh0G
t7Nu4imaLtAMANyXxcdIF8c9w7VUQJO5QfKFKq5D9ubLu6DAcIB1uTBLoqqNvrgaIHO611C24emM
NNzpsCA26RfpPYb0S5L9rOiqgkka3MsBjRI5WvEoHptKX0HrFBQiWdyMKOsbfTVg0KNv0V8BxukU
XUzFhz00OqnD57BvkxH1RIAE3YGiDmlAUNLSlay2gX1wi3KjxGdm9fgNcNPIrQOKxZLyU19KoDa8
0fUFqwtTd/ZTbEA9dh161ZCmIoFGW/a/SDuv3ciRJQ0/EQF6c1tksYy86Va3bog2anrv+fT7sQ/2
TIniimd3b2YGGEBZmcyMjIz4TeN4tUyL69rDDKtpZnsDWqW+9U2Tyn08QDlTxX03vZHF7WKuUH38
Hoe/au1J8TRqqsK9ZKVzGY64pV81SX6l64qjpaothCGlFGr7sXKvTOMhKyYnkUdHHDPqQ69zk9VT
/6gSnULvu5gB2q5fK1k4cPPKAhMvy93E8RwntP9ZqMnPXdkAG/QcBMO+UzA5oKYp+ezn+UGTYbeV
UOuRCKScvqBAtrLjWWEpuxjOTZ3eSUG0b2LLjugnedJbLSCGMSqIW0Z7aWq5QDW7a54iys0VXTmS
M60CudA/yl3gtOMIooPysB4+JE3mWjQNsw7jUcpxsv4rB3vt678AeNoNRjmj8KZwORunDis3wwMu
Ox0jcu5+LhfLni2Gxa5OKbaZX6xioLAi2BKvm74KbYvLTZTu6AknIvYoNGU87aXvDyVwEIM0Xwq+
FLX4kPayiw92WqanokbRr3tO9S+pdZMrX+roITAeDZbVswy30496/CanEhCCX3n32FK3SWhuAfe2
ew+YpKnbVM72adbYZnHUlOE46rweJq5s/ZB5r5HR7EUPybn8Jw0NEgTBfJMLmhE+CWrNHyvUR89o
eM8d2gnNZYodheEOqu9ymQhVhdqzf4p6/F7CZ9X6GWWy3Zq9LSNHMoTcKOR3ln7oy2+R1B204DWm
2ljSrgl07iRwcgkvHY07KLOVWuE/LVfpbiofh678xkzyO6Vt923VuaV+bEpkHjkXZkLcyoQj3MIj
EJDv8fBFsh6FlNBOYdpCTI+qopGCdfqGjhm96huz+615L1Vpi0HpSn161PsvunbKveLWIhAqReRo
EvKJ4pdqpCTlJU5J1UnIYyfFtbQjL6nwFA1i0cmV756BUNCgOZhH27KfYohQuUby0ijk0EHiGJq1
AyJnpyOtUf819eJrkbqbkdbkg55bGATRscV22ziEnLCIjrckUtMkVU+5H/zqyjB0AIuUhVUaTm20
76n+lRaZfBud0UOzjTq7UmqiaFSUu7Hwj554S6XaDgduMGKlKiod7Tj6if10UKkoimnpxoZInU50
C2FCmLT7KvU8tafiOfPzL1MB1sIne879RzMbjim0Q4yO7TjyACtoxx6KVQMAZgoNx5Nu6jal1SHu
RuO3ZNVX9FyOSAMT/bqfqvpi6N1TQTNxjHhnDOmvsBxsvMj3AMmu1LA9lRKiS716P2j3E33EsCV/
SO6mStlX6bFSqN2H86u1YbvRihGopuRnXx3dQpTthv5ASvm+Q5wsDfLHuBMcP/ruUSfU2ommFu3Z
N0Mx8WlAGFMyjomGIFw2nBLrzziCryJ204jIUEBXmvRQReehwN4law+WItpRjMRkHl1nCspQMXlV
3FHVBvIWK44XPLVg7XS5xDoRlwySBE/1HqKm26ul9hwqFrlGuLcq9HbmFJHEHTM2nne/6VgDR2x3
FUX7opGxpg4dXb5R+/sAoEAokuwO6qEOgJ5EsVTu+irhTaycxJKeAf0aFYRBj8YOb/0wfU0RbSqS
+wD1rq4tgOxRWqHQbFvWgB8tf8svT4H+jKz5PvYEO6mDGwlmTErBoZ6kX4WqUGKj2SAJ+0nHASy5
keLhSpg3Q0iYJzrpRsRKVLSRc96zeCz3UkYeIc+cRg51FufXUv6lihJH9AEuZfVdZowvRli+ldz6
PAAm7E7oXEW6m9J1jUB2ebUNKmsvpPq1Lw4U4iCWDd51HQZHzIzsVIqOUkRAG2VgyBQXJlpeNcXA
3LSOmTqCE6htXadkkt/XdQ2cCtyHqe6yhGAvfM3lBhQca83p6ur2cUKtWKISJulkTgmJmqfu0y55
VOi3DaUJTkaiY0KeomtHqC902xs2U0bz0JBOeT+5aaD/Vqfhmq4MO+ZH2uIbmMuOT0e3gouj0zoK
x2ME2MUPTDA/6ZUsxBSMpKe6Mh6V2LBNXbJb1TioSXCc6vJOGVAdo4kexKhEcjgRsd55CYk4JgM0
0JudWbZOlGY/y2E8yJ64q3v91HXGldAV4FjEXdb21LHEc59QaJiUc9vXV6EO2M2qjlEigPLqHtCs
jmlrFk8i6zOkoa1n4x8axckMcWMb4Qtc3/sK2atQOVGRA+v8nXJNdJV11MZvel68Jgif8ioGxhfa
NZUvBxOivwmRBqy1sa4Tr/wW54Uta9Kt2o/KeTLK61JH9oTiQg7gJWkbW21uBnq7RgHzgsYUX9mx
aG2FPnnhmEjPpTkdIvKHooeuFQCDa4azVDZOxBix8YfIsofBze0WeY7Sm9+1ueoUOlp9NVEWLIeH
hodUb8RP/vCsTkg+aqAUMlbSUknRJFF0J5Pb1mcJ8ViyNfpuGemnJfanoOBvT9KdpnsoHio3UWPw
Jv2tCNCsaxQ+6A72PFtiEHc1/Z+OLm8QmbZMsNUoJIia4Exi7/ZC+qzNECKxvVbz+DlTG9unFiPQ
1qHbYNdK9RypVrVLfJZXMf6MnkTjS3IMNf5RzG+9qvR+R6CPfJ8UpxIcQyxRwCuu0/EkK8UPkftU
xw4p06hNNpMTIDkV9U9pPxwMTnAVmPs8BjVRZcJbM3Vn3/fSA1mnBs4vPYIxGw5V5d3IgdLZjW7+
bJn8vgtbnIJJJ45Dqou7QqNi2PdjALSi/aqHwUM61Ff6EOsnzEXOEzegM3RhQp/Af1bL6bHWxv7r
ENb5oRTG32Ge8cgN2t+KJN5mHSlnmSSSKzdjc+4tiRZhI/o7LSKjDoUeYTYxeGyKys0mSgN+Swen
Va8BujyYWGb3afXMi+XGm7sJZYeoaKMW3XFQpptC1Sno15xEDI4bY+T/exUsR0XHh96Yc27foM8l
tCdB6n6TJpa7NiUtk6nY2ZGvRbaYSNdKZpxxjStvpFqkHFvIAuhdReuvauyuNvhu0qp2yoXu3YIc
lmWiqbUWRtGJNx3VuOGe0R6NhqzYomkAVrRR8zepLh5y6o//F4LAxdgzK+KCYiVlfR5MFuTwct85
g0PV44FK07na8fKEFr3F7p/pNx/4CBfDLUhjWi6VRWfC6NJI+lPra5rem9KTnn3vZjQDl8fn01sl
IlwMtyAdDY02NV2B+FESu17n/UaK+6jIKiHEfExC6+nz0VY5K4ZkyDSOLU1cyqQGYpoUBg2/g0oT
l7suy359PsD6TrkYYUHnEGtwlIAm/kXll67Ds34aXd1tNgVst6ayYHCEUTMGeqyEh4CCctgIlGwO
G3OZ/8SHrXAxl8WuV+VGy+SQ1RJARkxq5o5qfU672JXk6mVQSkCdvnE9WOV1pKhP4dh+T6vwq0Cd
YuOHrFLGLn7I4gh4fZyJDdw0EObSc1VXN4Gm3sil9xbT8C1Jb5Mydhs6572JPaWvuxvjz3v+s4VY
nIkpD7tKz2FiN25yym8BuyJQHx+yIw8tV3Rmla7koJ0+H3Xmpn026OJk0OznDaaKs6mWdygw7pMO
sqseN2nYq7HtYnEXfLwwjQstGWAcZteKC/T2ZNyUp4rYEmzYFa3St1DhUjSVG4SOEBO+CGRMxRv0
PGI7iW9q/ds3sFDx7z5fNGk1nlwMsvhUZMMDGO+ZNZwqDwbdyzhpfxhq9nNQ2pupHYwdDoU3HUjY
QKIdwp14B9+JYqhB+aMHI9oBhPS069ijwbHx21a/6MVvW3xRKbV6s6ZxfICasqe8dCoCZxZqgXuU
2fFJxQBvR5nJBluFYu2WZf3W8i++c+Wh2pPoOEkH4Y+xpBsozkyHLQfydQIrlu1IToqiZC2FVP14
iOJByMKD+joe9AOFqfqRPtyhO+pO64baPn+eBSfSl88X9y+DfnlcLPDTmiQbPIe1RTwsEr0rpL8e
67vwlr6TWdz27WOvHMqH/DCr6Zm79LcnOdTZboZDcDs6PE2qHwg0Sfv6STtPZ9FtQFHtZcxBM3vL
jHV1Y17+vkUw9YBm93h8RocOPyb1jbY/dAR0Xg74+zwoD/V1cAR/rP8M9lvKp38FHD5bmsXB0yRK
Y1ZN+MLZA6GDOYVwAIf9Ea5J3sCou3wfZDOM1/Fe2Fu2cZi+yjtqtw6FTgAv5ya0/4O4s3a7XC7I
4qSmNIUG+BPBoT/TwN0DmhJ20mOzD47ROfgyHreESdcuTN78Em1qzOtla3H6RJSslaIlsSkiAJXi
IyJ1Gwd8dQRVVFXdMnUZdNMiwAWDUjTVgKZ8y4q1v2Rhcj/f5fOafPiSFyMssgujrCO5L9hE4/RD
C9G4G8tjA+wertjGXFap05ZqKBJWabjLKYvl6vra7/SxB8XFe5VSKl4IPPlmz7KBRx17A0MLkMaH
rd26qmaGSZsu60iLq/KHHK0VUlUB5YHMHtWy2cd3HhQ4JZ0RZPa2tsWqeNvleIs1bY04C3oB46Ze
LujNip7d6cAMUXtti5OYC29Rjd+qD1Gsll6b1rrqlexUUrSIqvYoND3w0pLetLoHUvYNcObh80++
klHywJV1ZHsUGlH407zfVZZIVSebbXLquZ1eJsaxyjWg0NVJDunJTe2bUEGpgnREJa0a+v3G+Kt7
7uJ7LAKrnga1HCpED70iPhVofo1UorLmKATZVVK13y2qG6bSUjJpqZAFN+DOrjsxuMXp4YdBH3do
2g1pxFUxV0s3LEWlcso/FxENN3lTLWbp2Jy3Lj3dZx4MpGRmsQv+jPeeazx0++rWxHErfJLuP1+Q
eeN/OIMXYy/iVmCN2OTOanuZ8diUL20Fuyf7TnFhHypb5PDVtTc4fCIPFuRcFmtvhKrRG7OvC/Az
/aDaCvWB3SyVbToDqKsd5my3ZJ/u5qFYSwqRgfj3wItNJ4qx7lsGgqmzhEHL5S0hrKn+B8JuqzHz
YqDFl1Sq3KfkgboyJ4qaWAobIXE//2Dzn/jwwS6GWHywqGv1sJ0f0EJCC8Z69oaBUtRWdrf2br5c
sUW8lHwo8Di58LScou+S1p+TNN17RmxrfXqrUe3uTQibn89sdSsaKn41hqzqorkIXZmkZmPk8ZX6
tAQ0136hz3hUoRxEIH+iUNmSFvorm/lxKf8ZcLEfo0ZN1FZBKE3q6gMe544cZ67Upbde2LtCbr2q
DRgEXztHRXhfVtGdpbRfaVid8Ac+p3X0YuJhnXfqN0ppzyVNh6FP6CTXdl0LriSA8AYDOdbTVxEX
m0CDIQdiKrEgV/WBl4GEowPYmJSRK7CLfjy+Fal0/nxN13eLCVqcWxxPsIVkSA2lkUuWNZ0gSKsw
F7TfY/z8+Rjrx/rfYyydvyg8moE8682FOc03eAEpzYz4ewsh4POB1l4clol4uckOQQd+sSk9Zcy0
QR7nYwyY3G2OvRsc5c3U6m8c+rAvLsZZvC1wiR3gZU2zkJ9oJ/eSE7ndT2M/O2SCsgPDu7Hx15ME
kwRB1CU865bZfhRlZuUbYMzrP6JNk9op38hUZpct0LDHeisOrx7u2RhC1nQyk6XJTd8rCAPUSAEF
pwpKKPQFO/gNjJgigHK0Hid/pzxkNS7N+lV2o21cOPJqMP5n9KWDgOiVeYkLCxIhcH2gWT1SNAcK
thuu6Ag7t9Leu8qv/fvhR/EY/Z8cfkhARFm2VG1+1C3FA7vIs6q0JbJJAvylMVK+dl0GTFS9T3JY
+2UH0ccCIupt+WV8vBtk7lkRvULdlCzxg9tIN8SqKSvBodW8H2nRjVS4x7fPT8jKTno/u8XtEKRK
qiUyFxBQF0e1sT28q44dgkS5275oG+dx5aC8H21xIAPLb+VcInGpnMmF7e3C7zn+muUKgUM/bO7b
j8Hs/XCLc5kOojLKGft2toWqKVxJR/+VHuJOOctOcm7e/E2Z7I8f7f2Qi/jZVBJxfVaz9wPdNdPo
Ed7z0+ffbGOIpWDhmCaKYeYMISSgcfTBKRNrK8B8LDm+m8ZSnNCPYWfg6DprOP3LrRkiNDWa6Fh8
2azAbXwlZXGNR3oQIp1DBS4vWlQyhyzbq03yRYfwL3eWLYfZVVkO10XdPcDs+p6PINiasHxoJSPe
C1rfXleRdfp8jaWtBVhc9Rg7FQykBQdDOLe16GRmcZAS7UYDAB/o3zpfVDiO4RU6gDtZ3hSlnP/8
+xvl/frPe+CiWDh1oeijSYFby9O4D2wQi4+zhtbojtfRLjirt//P6c7f6GI8XSjKOh44KbMI5oSG
dgAnwvlrSOAIz58P9vH6n+emGchPmrysrcXSjlo6otdDJSIEfgkOfuANNbkT/YjPx1m5OOaBLEnX
iaGWoS8nFUlGN0V/a07mYbwFXrv3z8WRpoQTH/2z6oDYnk0meMBBxAR3taWWuuLQ9f4XLKKrhc9e
3tD8JwBRlTuNiLSi93PnI5p/AjYTA8pEM2zAIyw6RnvfrRzh1J4HcF1bptorBY33P2URemslK5o4
5B0r34D+PtUHSt0mg3d7yf5O0W/THnM1THFtSlQjTUX+W7G82FKWWtBsFXgoDtaXHAhuLmQbH3j9
8roYYnFKYCZpEQZpnts49dfCDVwEFvbwJZFDnF1zP99OH5MgFvBisOVukiY4ky3zCetw3/v6DSyi
gwnDMhEs7N0AI42C8/mQ/8ME/yl+LEpqmZoGaqP8dXno9+ZZOZqn8DTsZz39wo42GhR/g/qHoHNR
alkE4pjGu5/JszhAKTidBlPCnB40Fd0adFNykOhZBwDReG26/jeE3xMdsld03c+DpNvtkLoAuo9F
L93kWQdqWPtRlOFZgz03GdKVCUU1KXPCi1RdjZF/r8Xa71poUMSwnDEIfmay/nXqig1N+NVYczGl
RawR5b4y87EJ8TUL78REOQExu6cJ8eTBwdj4WKsx+2KsxQaZykGMfAnjD/+rPHtWUKew9t1Z/vWv
yp3gboy3fsAsgxxQ1CxrqUBY55FZDnk069DjqWXH+zw4x19+gY45FOeq30dvW7WfjRGXCoRhp+W9
1yNYLoKmFt4KvHE25rT6veZCH7roWDouy66KaaXKUCN0Pytao/KG2D0wGtt0aid51KAJ2clN/mLe
brX952/zYetfjLvIFGnZGZZh6dSugWpIAGFN74spThvT2xplkRxGdWaKeTKrzKd3HdXDBB3HJvhf
v+CJU/9MZem6mjWjkCOaQJHCQ9sGgvbgGKDwPv9QG99pWaWOVK80xEClqCRCwuqfk5CHGRydeuPx
tzXOIiQlXtiV4CHig5lVqDDVwKQz2+ybU6M+fT6j9beJous8czXUo5eGnmXcq13W/FXjhxGEuU11
Lg+m0+ynfV46PioNm1fkioD7/K3+GXOe/sUdaYaj4ZkiY/5LmF7WnMA1bMgO9Olyl7ykvdpyHVgp
Hr8fc5EISCUm94VGwR8udjuC/qPJ8Mrl6Vh2ePLvY6ThHuAs47NQ/vx8ide3/z+zXRyyBrW6IhEL
Ng2KCkpkHKDf3nqmtnEA1m/Ni1VdHDPwcG0elASRwUWtz0nusr99G7IsMgOaOOPWNb0a+f8Z8G8P
4+Iz9mIl1kXGIxpU+WGOWoGjPZb0iESnO+BgtJWtr46nKprMG0hS1OXpE+MkNeuYUyHdtfvipICz
0W7bbyiSUt0CWLj1GJpP2YfoeDHe4hTWMEJFZcK95V9mXtJx3izjL9WVj/XVpmrxx3oPG/RitHn2
F6uZq41HCJv9fMJT2l13ENUT6yjA0zFl005UqIG/InkLObE1x/nuuxi106ZEFTs2TeOah7kfK9xO
txhpzWV/V974gvMO/GxBF6mCCf1USzODmt3BO89WNbOhu7wJblnRuX2/lIv44qulqVZeOrvJAp47
Fd5OclANhGUMA28XuGjA3EAtfAYZ73CpvqaudZZ341V61zz4zlbomSPLZ7NeRJ60FaKoEUyqPwry
YbBqdfPXl/Mgu5+HmfWnzsUGWsQZbcyt0aNL6M5JRPoYH3XdhiyQ3OH1d2pRAL3KXoE7258PK2/t
oEXYSX1fGb2UYct9dqpv0Uip7fRL+ZrfCHaNQ1BnlyflS/ykAT650+xob53+v79hWVpPvNbI6YTO
/pX6Hxow94iI3UDX9I7qCQEndlnEhzVAQNTirrzyfiSHreK0vFo6AQSgyyhoSiipvz9JmS6KQVyx
uc3Xb4j6S4kt2jBx76AnHHFLyCgvaoDHpnGnurGb1nZ/ZW58i5XzZSn8gBmKoEkfu/eogCGWU4UH
XRNtBX6GBdRcAfEAaxBCq372RGrJ+cbGW7nfLLA30owZwEN5WbANkwgSgIG0O3wb6KXf6NA6FrKh
n++ztevt3TCLSDX1eah5JbkqBH/9TMtwj9M3iPUTserKf1JO/5fxZCByooHf1YeWUKZaHroBfzX5
2z9Q8PfTi/ocPmu2/hJuxogVAJVk4UD936Mtd7BlDsYQWqRE6kFC8eAhQCcYEfLgibrtVf8tKm8h
uzrbFlvS5siLx3YbS0VaTR4mW8kfD/Z0L1qPeI1Dgh9bFy1POykU24rbXSu8pJ5/YzS0rxrfgh0F
mn0qXv1ielJCbRcINUXZSkLk0P9OPfi6tIYrP4NCh1y3JAtoyKbYWkOOi7HP8bvJES3BlsXS7pBJ
SS3toAvA4yX/nCn4yA/luUSBTjUDp4ALFpkYLsrfCgQsJf2nlGLGOCmPgmIg5KU9daJ3mtjc1aTu
VSN0guLGM1HHG3+BXLU9aARTXaPepNgATQ7IgN/1oXyQh8GN9B7kDrwo/UEZu9+h9Htqij++Gexq
dCE47lBWG0dNEddF9abz8MVur9M+O6MB5iQW/uToWo3aUUAJMEIjGhkAr0URRbZ2+YQisgEXNx5f
euuxRZvPyq/qAUlUI37Mirds9PaJBUE/tmf1qhgp2wGZCs839rLZHZpoOAGxOAnoDqoojiTB10q6
q/vXrIDUJtQ/Zg3kZoCfiCjIbmP7f6z7yBqhRLFkyzRkZYnoEzyxnKgFGxSZ/tUh6eDuvc2COsM+
PaF2MdtIS/fNL9ia0Zdk47R/jCmMDmCbOiakOgqm74OppwutEWaQCJO0s4UK5UGaX/nPz+f48V0/
D6JLim6asmYuHe2qsTGzNpMsIE5oP9f5z7HuXj4fYuV5NY8B0kg2NX3uJL6fSJHkZhKrZXawnrrr
8hbxvH3xgvbjKf7dHPy7rdbvCm7o/XiL1Cceyybp0sFyDVM03CxiG0KFQyGvh7oU9CW6Hrl8NsMp
cqB++ej+Q+X+fM7zEO/zHX6CaWEmAjmVK2H57SQpyeVCNF0FHrsK1xLlxoaepXz8fJyVG0HWRXwS
LJ0HAbiiRWI1AW6FJ6yZbv8w13YzKqHJS7EH7rHftttY2Sy6SDkEdAAxVDUXYTKtarTU5HImmSJs
hKZLgsRrugVxWlk7sF6mbFE4ViT25PvtUidVJ5i5brhR3Ph2X3HqVVGunC5G7KJRIWZE9QPykY+t
nyPV2qGjhCEiXcQoquG4IgOZt9mbYQSIE8iwmT5f8bU1kMDaSpqqKvoHr5g2KqNAUXoLaaarXHrC
cWpj63xMlWX9coBFCpsEbYtwMJWiArz/bqgsjP+S8ByM4kNiNW+GvFUoXcEBvr935fcLnrcIHmlB
iGum5dc7lDgPleXBwUZyu1ReZh2BWpz5U6ozIK801hJ8ygbq0rkRw31AG2fSX81qOExBcjWM9VZW
uXKe3/8+5f3vU8s4kEOZ1nFymp9M/HuHLolbbTJLPu48BlIMdQaN8IGX2ArJCzG8b2i9dfVD2L8M
kCkDJFWi9vnzPbTWnrJA2KDhpGM49AFVoZA7d17Kc8h4KmmB/2lv4fjtY3t6CG9gK4LYRkD+qTuo
1+L19jH+eK0xzX9GX6IqKjnSUB/mvWtGjTMmsoOIGrD1tH1QoJrqRbPfmO7Ks+DdgIu40YcKTLHw
75vXP0Kfu0GQ5pz9xPOjudId7aDYpdsc5onKqAHvvMfNJue8Rd7H4/dTXmzxqpVqw0tAzaDR9CCl
w9n3OjfOvO96nH4zVQ3RDeNbVWZPRmjyaFL3PhxMM1G26lNbv2OxlQUfEaYecuFfuFD5WCb7yLXw
u8luR9lOHpLDVhKxdkFocyjlrjPBfy8vXwRt5cnoAUIhWAxy7NhS2OzvET0WDo0d7Lfwk2tJy+Vw
i7tX8XIEiREbOCAiX+DwJyVktFv2bluDLC49Q4rU3PcHzW0yQFcm4jstcI7o1+fbdiXuyO+WbhGJ
jQw5JGE2aU09nszoj93JxiBg3WOd8jK90soqh/0PS74LJm+XD6r9+Q9YuWrejb9IIiDPyuWYIt2c
dtGPycwctfAePh9iYyWXgJKiQGfS0nKExEsQ1vr9GPzwjY3m4kqp+906LhElqlipnRcUlLpsgToi
3tlHat1USdtvqpu6/ZVx/b+elS5qGimKzK6npfT+whi01stGDQRH0PfPQ5h8jRGwgU29UThcWTyG
MSlqyJqq68sEHZVEnGgicq92eq7DK0t/qsStZGgOTO8DF/kdqR3e1mTPQCfeT0VNqYYq+WQhauQf
K8F/yjUIMxradH2mfqMH/ces1HOG4t/BTHTNQY+Awj7p1cZenPfaZ79jcRYGAftXpfQMVy9xvxDF
zO274BYFwe+CJt815fS76iqsDIbwx+ffcu31MAN8dU0WDYm69/wVLqqzVQzMwItSEq7rzpGxjAES
4zni3QwdQ0ZjuzWzcuwY0NJmHgtawUsyi47uLWJjdUrgKhB3bl2EuDeKwB8TDb4qr0p6txBzlGX/
Nh3aNBWUJD30yncttlDdqw9me1UVG4u3lkuKlq4wEPvTWL4OkKPKUO2VKL9JCLY20R9kICpUBND4
FhVYJtKw0XRf3SYW7VuuWz7XspM2WEYoNYosuLE5Stei1AfctMl0TMTu11Ah/pCoSCQPeYCzl2B5
G8u6QjUjdwYTLiqmaSrmsjsiKK1sDQoC5eI5u0eExj/OwD/pRdjPHu063C5bQdz6P7A+XPuilyMv
Eowwr0KllCkVCJJkG0jESSIFix5mfrHlPLr2US+HWuQQRVUOtWgwSTUiOfWU2rWU7hkvr4dQExHt
zp8+P4FbU5vPy8UBrLU4F6yct2wtPjc6NgUIYpYlwp3I6n8+0lpAlSj/UUYVeT0vyS1NU2ph2Aao
tAo9IszZ9eSrmN7WGxPaGmaRo3gNtS9qyFwPUms5ST69IPSAbYJuup/PZ6UdwX6U4cUZxuwV+/dm
vFg6xZessi5qwxVfRelMu87JDzkp8E+kLP6obv9b+rIdv9buW0ZlOGsektrA+w8W5zxhUrGcsVGS
q/8Qv840FuWg/FGvZXeGD211d1cgk/M8/z3isnIrwaPLo4H1C66zk0ZPcrpNTxhzHbc9Rld3/8VQ
i7s9bcxYy2C8uxoqVhL4855Wb1nv6uz7aH7//PttjbU41JVSTAP2CdSQlBK1zPw8SaDZ5EJ6iePS
BTBe7z4fcPWyu1zIxdlOVLCYWJoYrrZLTv4x8p1wbzodUL0gc+QjZjFbF/vWHBenO60hpIhiyBYd
Qdj3enBbDPVrHCJ1ng/DeRzSrSC9dr9eznFxoedlQpu+YrMg1i5f405AdXNH4xz4Q1X/tA7TzX9A
65q3xTJ/uRx0ceZ1o6sSCbs/tz1nf7vm4/28Q7vDNut4/Ra6KBEtzp9aJKXQIuoHpnNAnAgxLVx5
sIbch8cZVmK8FpqL90RNZ8xGhGdj065Gt5lBKqmSASN3sbyDUKP7PxFEmwkZZT/83iTmU61K+8+3
6upXvBhmsaBl2foxrgwwDZE0R0snlTcug7WXK4WwfyYy79yL4FnIiS4NXZbxVp5BbjSC/oLqrANF
Y8d6/nw66yHsYrRFghtT+4rypDFcVDXnQI1gIrruDj5Cyn5Ezn/jpK+0jOcy3z+zW2wSv/FqA4+t
gKpZlhzijBJ0EumJrWmTedCLJHL0SYt3Y6mfxMq67T0dAemOnEaNx3sdvTijxGYuV1HaS7uvbY8H
lpQHCTq4SMeKWn1K+wAWwtbp3fjsSxwgmUCKDykPxi6ycAIa7b7VN5ZmnvmHo/rPyhiLCD/5NQIZ
IgVQ9TAzMEHdIhCxjZBYnYkF0ZtiGzelsdhemq9OstZ3njvO6sLlczJsHMTVYC6LwKDnWqL5QfYD
6SQLI4TcAIyASQuNcE7/d8xD1R0uUWyqasvH/GNhb4YF/TPg4kxKlZJOEwq5bhtnv4YexV4jGXdJ
j0SNpz422YSxlJFsPe/nO2n5vWSJVzZEJdRal+nG5Gd+Gmem7lrVueGFhti5I+xlbNttLB2uYneL
NrK2QWQeZjz8GO2D0EZW4VdXeg0KUIZ0W/fGtaEgnezFChXEzDvKk/acQMW8SxJ5a66rK3wx9GKF
u1S3ssIYTEJ7i+ngfjoqAbrf0zcjd4YH62bY9yfxKBs75EXG6LnxHsfisBGpPoKk+MqWDMKBvat9
oEZbXkDTJ6Fl52nNj6EP0THUwx/t1L70MlYXQ2DkWJRi0IWthriT0abc+AHzJJcfHGdtlB7QSNAQ
PHkfmLVebCXfKjn/N2iBYsRl41SI0Ts6ecgl7ERnugn2IE02hp2zrc+Gnf//xX3QjPJoNYlvuTOl
k8545KDk/DS/6JrOyQ6etTHg2kWqzIIq9NcsZru4SMVWTGq1yBhPegv6W8G/66qtpVyd08UYi/2k
IkrtBdmYHfpJf0xNPhqgP7vDJ6mbkOSVuvOQ6Vdxgew+snJJMj7KxWZ9bi03upzoIhL2IpWITGai
c2403k5HLhhCVPMQbn/E+W99+IgUsqRZvoA21yLBba0KwxGTvdMbNmrOB+lZfk1O4t64CviczXhC
eBb1ZXs7aqze8NQFVJqk6qzQs5im1aVpjy2w51pHgIRX//1I6Q5IFm5sndXcRcU6DU8sCUT7smwX
+AGxuIC4qt/MLF3lGH9Rd8LNXHMXHGuj3Pk/jEZ1n0avDlFlsVNbBSFYvZ5obvP8mmf2rw9Y7f6T
B9ja6VeBJPz3YIstO4k0tQTEMFE0ir+IUnFHnHaDsXhBjX+jwPqXKLTcLRqAKlhctJzRZHl/5AUh
58YprJyXenztq0hOq+TttIHzEtRIHKFbO2JfIhwq+CapGdkKWrUdWqLB0JzLDo13fMCS8HdRy1wU
+AlYmhPKxb7ofzVDRwYuHzE+g2lQHESjuU5DQC71tRWouDoiBhr/qKqNAtnaBaKBT1N0zYLpsETI
UXAI0XHyi0MGl1rTfwQIV+pRdxtmuElUb7ofbGzFtc91SSVW3y9hkql6bxoYATVCC3AFZ+oc/Vxa
YDtLGI4bIXotksCWUJBsobj5Af8n9Z5ghC3OfrKonbuktdD3Rbpmyt0qG+1BwP/KEJObtsXXLIvu
jL7beFyuz/bfP+BvS+fijkhks0CYBbsjDasHvet2whDZavVS+L8/n6q5FsioMYJRsLiFSUber2td
+WmPSEl4wCZ2+GkVyuh6aeNa9VQeEYw8GXW3r5UCOS5BTh3JKEGkCjpSa0mCMkZW+AehiP6LtPPq
jRxJtvAf2gSSnnylr1IZedMvhFpS02fSJO2vv4c9986UqLqqmVlggVmg0Z1FMk1kxInztZ5VICup
Eio2Q4OfG+ez8ooqYeWqzag7M2JTd6xk2MuwWIYPaKrfmKUGtIdsVS9mjT9Qm2y2rZI+j227A5TQ
LccCV5c+Osqz3HlCaGA3xLpdNE1YdnzXjtMtyyngXml8ADUBGNcUxrKN1AWzgAxYnRzK67dRyUDv
SBZDJ18QYIXQRDXK8LbmCHdyeq8D6ikb/HYq6T0fOoBXpds4Nwu7HaSrmZgQQup7qyPAPyx2munQ
+FkLx4vauJXyEnAKIFa6xax5iIGV6G7Qf9+AR6Dus2h46orhxcqqbR9p8C+rucsBhOw7cV+2AHX0
avICDSQY7Cy9//6rngvZAXMz8EUllEyRMPj8VVW1VsFqyi0/TZzFqa6ECM0bQ+NhqTZkEzojLh4V
Z3aET0Muf34yZXGna3Aw4TY1BWaAW8LD3HhqoPg5NIQhcd4mdgTIAV7rOBP/RbX209irSTzRFha/
NTIVUo5tdLY5EKmw47jwUs8EOaejrIuMjVYMSU/xUv/N8XSmyUU2cLWWcDvAyvwim2vnaR4kE65R
S+e/7Cy9ePkDtjvuWLfRbpxQCEjCxhlQEUCYfkmGfS7KOB1+La4Y0OmV8Rmv9I9E03wlHZZgStr/
jWDqzHaLsWCCg35qWG6vz32mzY2J7t5/M9aZYBhSREBZLRTF0HO4OonTSY7bGtACX2kAX2hCubwZ
owt76pktFWMgUY6SlY6b5Go2kgpp+LKKWVAgoQTTTLTXAlgAR+4cWuBh3FyYlmfurVAkotSgo1al
oerweeHVMe0nkuKRCHVbEON2v9t3kIWcoyfZj67+xlo/uxJOhlxdYUw1y2QgQf9doHZOv/DpAVff
rNOZ0cOfJPLLIrJBPS5HbOHXaa34Bj0kEp65HHxuXmp1PKNuwgo8ecpVyFE1ZQLyexxDgl/ZDfTN
KuCbZoLrzFaIEeLqYDCuC6DPANOIUg6QtFc3P4nxJEyQwhDFqXAhNYDjbIN/8cmRlocGFdNMwzxe
ffKaU9ZCw+EPaul0RnfXaGQT1T2ms+QVrRIy6L2Tckn4J5pLIF4hKN7IvbhkUHAuZIcLwl+/ZB1F
t4gOrZnGAVgzm3EzwyN03P7hLAhzQ+f75z63sE4HW51qrSFGcD5F/NvZSaI7BQlhCh7f/Tz09vdD
/T8PBtWmaWggJq1D9hpy20aYShwYwJ4i65VewcHCK7KtsjXDy7e6MwEfbgcoFepId0tfnHIE5Osi
kzR4hGM3L+DDJ1OEC2CxmVN5YfYs03Z1GYGRhA7qEDVNyKlW2xMXhRAdbLvBjtX2eaY4cqa437+9
c7ssqteonENjiwzLaksqaWRV8D5Gs1INZ9JRfmJ6D8ZQeff9MGdX6Ok4q31I5thlDQJR2OL50YJ3
eN8F/BYxIZwhluZFE3b4frubXwXcFLrwohnQmRSWcTr+amdK2k4Fd3FE8ysbDtGsbWWjfJ8TQA0b
pTkiOAv6IQJ/XC2fxroR/2KOQu7+Z+y+viXUE5ZmUggLYqTRHXiAbqmN2C4hXqt7l+foMjFWE+fT
cKuvGotEG4syw64PN/HW6AEwvxbTT808ptZVpT2XVn1JNnQmqIQeSUda2zQoPCFXQ7bwROuVJDIR
VLINSOB304igMg4FgELo98VF0ERYAowyLH68S/nZc1G0bqGRU4IEQ9XNdUa4jshQ4EKP2hAEuxW5
T3wVIjlbt6nPXRO8BRc+Pt9P6XP7DsbEgHB9MzX0n33e2plkTIwXpumL2jVs2aF7ZKFxeXCpX/yN
fefMZvBpuFXULrM8kiVSRr6EfKsTldFh7lR6Yd8+t04/jbLacsQwTxJNGPxyHpPrymd3Sqj4iQNv
hEB9ETZ7lH3c324U0Exj+28oCZZ9YD1zF485aDEgWPqiH8qSrIvizvqjrv9PE0tndQuno63eaVkC
rxRZBL0MaBtMQzBhF3PmuXcLxOwgrIbJVmKXcmfLSvjuEVevOJ4sPYpzZJX/ebx+5qxC0uzPt7m2
Z5Dh+WwZaop7ENxUNCRGjAwIHtBR9bj2LyyHZQf9+lhLT48CjdkXIdYwzi1KmvhyfyQ70fnrnCYF
L95iz7/Gv8ZbxTMlV1q1LTGe3LsVJCCxh87X2rWCZnv52nrukrWkH/98utViV3NTnwX2vq8fzb8U
O51d6CdDrSYl3KBVAGyxkxI4VWXR9dApF1b5/zPv/3qa1RSssrQAXQpDwJa/dycPuE9Yn8BJYKlu
RPbvm//FD3Z2gkBUitYvrOsvqVWzUo1cmiCr1PeLrDKdfssqlf0y4t87Fc5OkZMRlzd9kugoZinW
UlOOlimibv/Yn2MJU2SJC//bzMbqABS8mRgzIBPq5spR6oXP2ji8Si59uzOv8TS38bvMf/JQJsyN
OgkdWMBjwGcQ2a8/5v1S4gUAGTsWjy6c7edixNMU1fKLTkZUeJ4OSgoTDzTjOEQQPN2A8/XX9xvI
pVFWH2tuy0nKW1yOGfYqk4O41Dx0+s1/N8jqOtanuWmJDvmLGLOipuA4Pxhs9r4f5MwC/vSFVjtT
XE6TbLYFrvm68CBcmEHYvDDCuTrFp3h29baIGosmGihqInQ/F52rxWxPyA+jeFmEHLEZO2WJhmGw
arIZ1weKTlvhZdU90rBG5lZiW6ESUbzk1p10H8NkXm+3+YKVAuazkJuwakOCpiDA91gSWqPPNNlO
LEhi8pCURz4AAltYud2CNSqp+TFRHyEugd9JFTaqbg+Qr3TjNuu9CToakPDkGeZbbQMu2tDO6C5r
6Z6YkVdFw61Qo2t9VFovyaQnvZN/kDIOGg5aJji9xNG6SbbNHl6NpRQdTJElNpeBos3KAmFlDSRs
piawW+ALqa70pLbQ3HmUbyqaXnUKDSMVnDTZALgYhZqNpc9HyvIUODB5R/D2rJapVz0akrpIONBh
H4pReTI4D6OpdWhJIXS9n8wPS5uOKmNXclS+wjJqA63aLcwlgLZNN0oOUz2kxanV7aLZCKyM/VCH
Ygr1UQuSkcFlknUS/BujPenj0AReOIsruyt8luDtqLCyHQubMi2QSjh/T+QqKd9NUYZ8oljUYPxG
MndhZlo6xZzWtj6XN3xG3yGnV1zwew4ItcjEA42EF9cJZvbwzgDoVgxtD11myBSwc6QkdkZ9uCHg
BEsyQ9MicUvKPB6NXgc+JQSy73LTuqC8g9ZMp2Ackz2scIOsAIMaZZwa5APQHF9Lk71qk+ZJaQ0y
coPtJ+gpu6nM+Grm40YAwN4QFupzdyg4KKeVto/UyhMZ3QmGcDxvwkajMLpEA9jEN00EEPp4P5ob
Fj12E3co+I6QjB8UQN2NqHaZsdPnJAKpdsOk2EYTpp3R/ra2qsmDt+v9PLIP3utHpkiPoxTdz+SX
Lh2kEb1lu7iU3BbsujxB3zTyT4W+6+b+ZzeiiX58K0qAxRvg7rqdxBLhUzO7KzLQUqgVFBPZQ5vl
ziQCk7XcQekOlnc6Pxp83Os9MjY6kruIo+JC8kSi2BDE71nSbxMxeUx5Q/EnkdxIpddpksP9grkV
YGZzp+H/41KGhWTy6wzVRCXapOOmJE/iWsCjaLypzR09FpUzA8+pEiepQV01gcr+sTQjTiAWulO8
bci1meAvoEcdbFWg/ACpUO4Y24N0HaOFUAYVdRp3XNpO8mY0H3rtmhmbttgj7HMp+la1CdDdpwFY
wfE+A/+xhAWnm8Ki1nBhCV/XqW2hJROvkj50JXywsh857IgZmurR69FXJoyIQeGDAmZpMKY2bPn1
UbWt3jWx4ZDsuR68rnYiOMZqNnvJcy+fvSb9AROMegKR9EMzXxN61WfuBNg1SHjqmOKnHLQysjVK
FmUta67hcMgGT5Awh7Y3f1FBZc1ANn6NhAlrDTwBRC9jbdgJaMngIyvw7GH8YCGxBdxwdtMM+yjb
DO1PXguAiNCu1UYOEHkh1ww7TWAWQFFFjhtoylzttS38QneG8WfyrHcvSxkv7UO4R03qnrUc8C0Q
uYtDdKQg2WSJ32ZX1NjUyiOufzr8B4yQ4D40GGAFbmcZVWNckcYdKJx2Jd2PUuOMTe+JCjRVqKMk
xW6kmy651tXrZr4FOVs3XS3xJDw22J8afBvgWJKFVnvdWXv4HaqAAopNbcCVbAqosufSw1THG7XP
7LlDy2zlFgmyN02g9ccUIuUeC804YvuyO5T/Lrp7ngmrkItCGIdcG0Tzvy/jJ/FA1KCPIqvJkqZE
WNUfYw/m8uCoI6z6GxnsM6fpp9FWJ108wGVCTtFtpAYmnC/uaydxDafcZLeLfdCizLxkHXTGnAMZ
t5MHXEUJcot28D7nsNjq01904qOtKYLZfUPZPmKgYso9vcVWekQFNXUqHbsyQ9uWncfmVS5xw+NZ
8zLEFLV2+i+0iiZ6MUAjA7MV/UKriwhhFTSbJTqGM6i122CxmUdjcnAxo3LutZ+Os7qFyMKUymJA
Uav30cI5YpL5XHf0l8oDWNvn5b4HPfnp4iXhTObq0+OtbiayMspgKxtAVG6jLX+VnSFoHyLXeCg3
jdfu2DK6S1xpUzxczBGefWTcTfBy4aXwpRrEJ/i+t8jqQmqnPAOmRR9A4VFKW9jzFmD23pHDqLTV
2wux3Nd7M5SaqgzkJoama9FX3rYVijTwc6N9HxogcXKWbP75EJDP4fa9GBR/cRCIW6uJopgCctrG
kh2LOTSn7uG/G2M1X+JCZUa6GC231XyoaAXthXwhrj6XcUOf11/PsZocZamkgzpquo8owwxg1wAB
VzoGvx3kEbrYlzzdz0kukLSVITOF9R3aalZ3Or0UbIrTFOQBo/DNDGd51YGZm8vcyycRIBzN7XLQ
wjJFWJosl6PZjmF904nEKeN5W7dPulHZuDN5XdvaFg523h46VUHTFqjhg6G73Ci3iFEBwuv3hjm+
4uk3Vk0DQbPbeDZsEtVPZqm7hmgjSDR08HHhau9Eejm46fjUUxDssN9PsKpTex7WE1i9Q+FyVjhQ
wNiiqJ1Ok5nTUdnvOAgRLUQFEYEpGzyDbiMpqmzN4uhrNgtH5vAslMW2SN9kGPFaWurKlezKDd1z
i7mSsPDPqO6kZT5S3bjgMnsEjJ3mMBhT+KazIkeCl5EAzSPP4NGTjxsljcK6qp1Gb3y0UH/QBPAi
nGR2PxQHoxgAh1YRei+08X8+H+FTAtUuDLKQGl7NFdK03GymNofzJI5v826uLqzb5Ra3yndB+vbn
AOuUfh73BihnAIu05rXM35UKsG0EJmAGf/8g55o7Pg20moSkBD1FyweUaH5VKWy8ncWifcSuVIOb
hbcNz9DMo24TWG5DLiS5zz3k6QJY0rUnR71BLBFJOmLPrn0zcB2DjsxpIRzLokudeOc239ORVkkG
TekSYLuxDcZZ9yC0+pkr4yWjk/MbyOKaDHslvLR1F2wvBC/lGd2poy92syvZc6jdAlMfQKiHuO6f
l+/gKgyZugpsFhQTqzCibLoWCFxUBWU4YUmj6er8grvD2c+jUlB9kMuDJGM1NfhMS0UvdHTbWh3W
K63vG021i+Ijyy+ykZdPvZ7v0Oz+OdZqKkxZXvdoL1zeHQz03aXDD8ooT3GKLToZL0z65bT4OhhM
RxcDJ4Q5q9XLcW1L+tLQfWAJXIWDQY7/lvlblu8MhisgsNDfr7Lzb/LPAderORN1J3cGJnqiR1AM
upK+5VoJ2sUFPf8Snn3zYL/zzCcLSkcvaldpRPeBVwEtfU/aZFOmpk1ASZ35JUri75/93XCrj5YN
CTbqPMmDqidobym621QBil3I87aNQAxPsxD+lXdt0kOjxPTnf/FSUVfG/5Bt+IKBHLReNjowzH3w
g9CCrXgRGxyzjR4ypGXs78c6l9M2cR35c7BVAGLIYhhMPdJ9/aH18uoAPZuXwHR0qG5GD9bvsXPZ
x+93AWX9flXU59FsY2gmip+f98cqQas9RWkZtuhRAPVkqL+oaEWJg3S/3Ipqt3qkim2ixA2DYGfx
XYGV1WHw82v0TW3U/bQ1b8UL4KBusl+8YOdrsjNeLgIZzs06eEcBK4S9yPjC8CsihQLbjOVUCL5r
4uyBTeSYIVmGS7Gi4f4+/vz+a8jLdv31xfw14rLeTuY5q/ImM4xuqfcP3qKJm+QrlLxDDgOTWyWY
vdIFi4vsuEvD+M5wp7C7Su8u5eTPHSoQaiDsBSUXEsvVoVLQeIhKUKb8Uow3TErhZaG9ff+k53aq
0zBgtcK0aRzNQkOcoSNRElU/O2WfDmiCKXQbueYt1vuFKPjcTnU64OqZxrycE+By4B2cVqEss/ck
1hq7k0bNnvT0UruItfz+Lx/y5BUur/jkQ6JTF6QGVL98nbO7eOlco6V8rxM5EMi+eiIir+YgwxsE
mF9FhqB9uOrG4jDISEED6/Aj6stfcJC2FYkg+M3H3TAbW1qr1kaTZjc3gH2JRsSwunZXMBMQS6gw
THV0FbkO4DWX2NUsJ65iNUvQkT9munlPTeSO9AqmChXdyxVySI2smuHcWm8TkR8JOtCmBBG0Nhuh
lVpBPKkOMrhWIAvkqKdNHVs/0K3h50lz05RvBOlMfZh9Kmg40NihBKYRWvOE0Phg9OXgFCNcheDr
SuLyppK6TZVrYa20W0j5gt7KP1CSCQwz9nH/es+qfJNM6lMeNcGskJemoa5RxA9kvsmn3J0G5ugj
Z7YuV+gfGhyOtiKFN05piR+W0T3pPN/2BFbpjSg2LWcOPPsPWS7tB/h62jN9jmLLy6nuTQQhoKH5
zASmT7e2Nbz9CcTfTRx7M9DbulGGSgxKpy6s0IKvJRrVXLQ2ILjnUA9wW4tj4SKZbedluYmiFkky
uOslUe6mDLeXHGbf8FipxCDZ9czuE0XZw0DMHmLumfp0k1Omgw3Yhbw2TScvxgCOy7uYWS7PjEOK
cJVYv3pRftSiQ8+WhJ8JQlbnWI3VQO9ozDDtjJF/pndtZRWO1AtPI2yjl7KblMLhRhLEpPc0JX0z
Fn+0Ho6miXZjqeIOCRdA4KBilyPYCxfVL1oNjhjKUOhJ2PVvSPh58Irx0iY/VqYa1rr0c2rQraoV
2xRSSDSZ6biQdNft1N0xuXzXojZQssEBe8mytSYv/cLUAN9tYbwZk7y3p5Y7fc338JAIxjkNo6S7
geWPC9dAPxFS5n6/p5w9ViAWtCScmTADXUcJsQJ319aCW1sDP4X8VToqG+BnNzr20QQ8UhWuIogm
d7VTOr09OkvDqrUdw3qfHFk4+dQtgdWO4PrMAv0g4FtHABS41Md/BjiEg+/kV662PoXMuT6WLfyf
9fF1UCokwOa8PKCX0NjIhXY/9M1RkYxf8sJtHSl81ri6pF3BnbaQTxdZdauy/DUjDAXgCtjyMnmQ
GvFAsvEq0cAU5+oB8S2F2VZ96VZ17kQ8/e2rXVRVKlYoI8AVcqzd1Hq3xf3fh6bAYwjKmrq4EAmd
cTz8/K5W2yjvYOo6WHAp4/8LUUQRzp/DIVgEJy0EcNbj4CKWvon9S7H0OX06vpOqQJmOLpmvAkk0
iMAkF4XIGv79aVj50s/Kx9zZG94MToEZwmYMZQSbORfTeedSxadDrx47Tc1ozuhyC9+ZgbabQ+m3
TcffMkE4d1KdjrW6brGcl1bR4JOScPYNvw6qcFEWLujs1L00+Zd/bH0sng62im/GeKbyaOB76tUE
z0qsQvS0MBTyvt8JLg2zii8BG2NJ1cFFUBj1QWRkp1ayD2eJCxX+czHF6dOsYmcTqNlhmlDukEWa
OzWqvzJrG1shMLzLmwtXoHMeNb9Fc+oCSwXoZnW5a0fLbC2CqEyTEBwCAAdpmQbaVOum9xwWGYU3
XV3iwJ0T8JwOurYRIH0zZgYf/k/As3Qs/l07juX3f50bf+7e63s/MdpuSFu4z41+v2N+Hy5u6XJo
bL6fG2ezGSd7GF3Nwbw25R5CT2Qnk/FnZ+iox8NY2kb3YoHuLfITDwz/RVneTAYwdFm8b1HPsNXJ
ci78kAubKV3NUqup5NGq8cC9H2GTMW+otzQSye9SYDkCuanSHcL8eCk9e/aScfoCVtMWfVMmuu2w
4hfbkxxCRbTeMFu7msOFhTX+wq66LYEfiJz0cbBTGLmXx/bC0jk7sU5/xGo2672ZpiPEECjIoEbn
KMKG/7Jdy3DxqILq0jX30jOvExXVoPJGEpCfa4OC/ESTZTbSui7sxO/R/IcaaTPgj4Y9cO4bOVNv
YaNlAwq4m8rKHuf3roL6IYb2IxmrD5mMv/5TFPAct0r8i6zTgowRW6oMW8ouzZKvk0RBlxvcYTTJ
0uD+vTpxYzNtEdRZ6HslTy1FR8+DVMOSGyRE6ZLb7ZlcwOex1sdOEUM4b0Y8kBtUr5i/gA/BD1Pt
BaoLYScQVSj0X5gJX5f950FX58+oVdMkqYjrNQ31/eal4w9FtlfYc1e9EP6aoyj//bpbnuLzPvN5
wNX6L6hRW/ClqoIWC76ZH7rE/36AM3P78wirhZ2ROUrrXKuwwAYvvaqdMYTnBPyShtAKvx9rWavr
hzG1JTGLRAX8CVbTI+sbbc5JXgVWBdt2VAxMstwKjmb0XDWNU7BLR+uZkAwWtWjbW7z7YB247hvp
ugLtmBbcMnJjvB3hUGznKpiBgxh+lY3xGMdxifp5+zwY+Qcv6wcljiAQQWNOTfT7WE1QZ6/hlwMz
tlu0ixj2bNDQqOvg+/fy9WiG/fmSRQbXEj3p1uoTpPHAuoTM+Mh57Kumm1mdnUiTP08XcslfQw0M
BO3uciov0rLV9M0qcNYyiuk7o/e0TK7m3jpGzdP3T3N2RkFyDBcRuGvCj2H1mQtFqUlq6FBCHPWt
EZrXSND5JNBBkroUfJ55IBNoJ/TyWxjxS9ibNnKJZAIsWmDk7SJDj3oYd5ruUonkzMQ14UAgLdG1
BgLSav8vjMRUBo5hCj1DdyckTAmUWsbOQm+JZB7z6NKiPDMjTgdcnwDI2LWxmqnYSLdlCo8fVgGR
hbKgO3SBsgWu8zeRNHIY+edL9NPAq2rDBCOGBZdSBXr8RLswyZZa0LbGlKmt1CHTxTuacWZLhRAD
omvIT004SqxvmID3mvLA4F2gZTCLL4x3I8vu6WAFKHA4bXzV0MZLQCFJe2rnbFuSV/wVHzZlQZGj
zCkD71G06DfPPauC39LgROzKKAyHsm2v385Rg+6YIoxlzaHyvTrdl2MObxfTq6yjkSErg9v0/MNI
X4Z8K+u1TRMJ3gnvcXdLUeHN6hvR5E4G5CySUvNNTTVviEbkLsCLN5+JuE+0+358k+frSn9qW8jS
FBtcSyenyhZKRqcbPiqmbfK4sIW6x18B+h3iHQgEoa+sKfYW7SpFAdUi6EcQ95PyQ48Gf26smxqe
YWQKY4QdI/lFONwdu8Zpah1G+dsuvSuh8CLqgL2KZbtSlyDeEwb66rsmdXtjCHLeBnOOiKD/qAbu
MIm5I5x8zOm5IXf9CE8fTXNa5PfgFANtV2mX2l3LoJtMUVJOH6tmP3YEmSzNK+QKejMAbJJnVYkd
yEb2co2qJLsRsBOg2g1Vn1SIGAmsCzMD34MdkvlJqjXH6J7J/FZEP1KztFlUecVguAnSmO0M2dT8
Q9G3cg6FT8ScWL0vcx3kGhkvnbiQGDht+t71td8Zu6bQ4Fe9aylwFPEhrUrbYkcxPSIdxcf3Nn2V
zZtOq3azeJqSziXtldWiE0L7oPyJQCNFo9lWhOxw+dZisPYpFARIQ6BWv5o030nlC+ysbMBK4Kr3
2igF1lUQNY/xgBzcDJmlCUO9/EVJOxftFm4+CLcbCtTOf+RSaS8ZvLrlLhox7HS+GwR6+ov3Yboa
4GmcIQqrE5soT9LY4dXCtI/WL7R8TLXBMbKXtsVErQ/c3KXcxOcMrZ67RfmjE4pbKOhwzJyUxFCO
7SQr91r9yRg6d8yTq6g4dip6WUrN1YTi9dpTSQZkNsI+EyGtngteQczU/Gz7A2n4bA9IDkC9tyvN
IaBxp91SpUdKvoDwCTkYdMxW9jAoxOEQBlZpt42T+GbkQ+pS9tBJxzq9r3vZ0WBJbiBNmnWFp5td
oI2VU1jQatLeLlCeJF3tSxPiCPRowT4zR768SODgFAsIaJXSaeCAoMlh30NSqfow1vUZTW0uoKQF
wiiNbw3tEV51XtxTpzWgWe4IDsSHRoIIfskTZ3VAW6iwBAqEldXaavTRzdBqgQc0sYemQucL6fwu
upMKiGHjx6mvwgg1ZotDyaQnmwpK4Yz9SrqPrPlQpBuTyXaGoC3hszd3ktMpt8gm2ry/G6c7fXyR
5pe5GJwWcLtJfVPJQ2fUuHdtswgJQ/NYC6wCqcB3JQ6BuGJS4n1HhF2ZH0OrOVNibSbWBnpShHNy
VSwdywqRgryEREdkM6bcaD0revJEiuqqS2FZlCqvaX2f0MbpS8WzRmm7tPIos3XNp9xy4/p+QuQ5
G+nGkAj2t/GYMbaVlfloKSg8WfhBDXkWplG54Fjjp05OabSHmL+gx3SrTfAnauDuJ/fIhtaQfCmJ
eGhmeF/VrUvj93lOnimqo5Im3TQVMpOCfAC8vYv12p1rglaV1rJ7KA7FOGP3snDd6DAibA/UdnKk
tpR8U6ltDVAnQ289ifLY4Rk/yuoO6hF7yGAWJ9odNOWOQnsPqvad1LZ+VRNnQPZf6XY6v63Bl8tN
Xy0PIPw4VZsj606PlvlMjSeEeKi9WHBQpEEVqUGOklIuvZFS31bV25jogc4zT0mpNxLJq4adnj9Y
4y9uWF5m9R5FhiwnXQg3S+ybinD67sjTYxO9Cspv0d/k5DD/R0elo0UzZKtvXBrsLhrd1Ngy64ol
pd8M72MrwSb5ZegOZEogdcGJjKOqUjuPd1DaKglK2oUr47KuEEhq8aqGCp70EtLPtJHcSqla9Kgi
k95oXqkzNBfeszhzyg7gLn7o4E8QD0jPSzea8YEjF6LcIx1uk+y9aqrfXDCdAInyAO7qlkRjDOqX
+VJZqavX9DGarJ+JeNLS2HJiYm2H7KaUhtLWi/TXmI9OCkGqXhg3GYp1DS2QSB6KLXxSfN6Om1yi
QTqPuQ8jvA3vtN5W6dyADzVctYb2LhTJNeKxcqEQutW5kDeKnkkO6dPpRp6GnyNjWEXKJioQKuHA
uo7rbDMbbYAs2s+pYLu8rTqniMYXY252naZeNRAbYIfo7sREd+Y47+dEvgWjd9tW1JOS9saKyh9F
rm8Lo0a+GOAxgc3OrHOwyfr3PIlkTPMW3pTmnCq+wtH3T1FlGER9Ow/RQRfxISapM7fsZ0Pk5zYv
bVNgrxqkLHVFTvYaH+9xMUa1IlNdrYsflQF7U4eSEHbB5CDydEu76Cate82OVPPYz7OCUghQOnBY
Ksw3EuXXJuo1doaSAevnMEsH3yDSfozzDa2TTSbg3hcnXi+hRgwAqS7Au2uZ00NPRIzpRm3FQSoG
dgto1kaKeY33g9rMrEfXHeneJgWAHCTaA7k2o4C3kxzqVbXBGn5OYVfjpAo+aTYejAnog7n8kPQC
AvKRXOGCDtm04IkzDDL6kZNuW6LZIrHNfKAl1FK4EyGqFL0ANleo24kJN4vINdXZASClBR0iJKfQ
yUsCnJWjmiaqR7ANmXB2dwqsgxYSAuNs9mP0ZKDc9iFJ/FatBCy1hvYxScvEhThgoxJUxPPEz61o
g9cW5tJ4l+bNjRT3uzGFHyrM8v22R7trEnGAraBzS1KUbvr0IKXZtp/1o5oWWzWB4YpKPOC0oUGL
F1YGJqOap6FaNTBBE0qoGeyQlkAKqbI/54qtmfJGtMh5y+j+IdhdCvajBySyNKFmZ09W9ljJqHtJ
aHOpf02k2MfZZkx+ZIpiJ6WCLgXdgdbRNuoNlTqnVqD/G6hkNwVmLNyR6mFn4ViQs9YB06h3xtm6
i9BewTSCzzfIg93nAA3i07fGFKgIHc1f+BLo2dCDCUYRErTvvEFHRWLr+X1U/Eqb1B6A+aS5Z5q3
Gd8Nmur3MfclUfqzUI6Utk6dzpuB9YciuQWj7jHiT3p/ZVjiEQi72mwPeD92hP5vroZ5S714egNP
cDNHvddB7WckB2tQ7EyBrZTShfBMQhLY1egLn/Z80DDvfwFuYfeR7FNE27yNgauBtSgwHoTIh/9Q
tKESnJW4b80o/cZtBUFSl9j/Eblc4naGi/ZUXaclEmPaa5EBOiRnfiL98+sy9MOwuYXP7UJwWN3G
SrOL4EKCH2GklUMRwnMqnE5+Y8Wl/MGZ7AtGgjwJlz+gC/TVfRndQ4VoKoykE/V5sLJbNpQXrnrL
3X6VEzHhTA91lwpLvy/Qhi62GLNS7JdJBKJuK/slrOMY+hzaaLLj8vn7u/m5e+XJaOsMeQntjMZG
WgWdmT8mSrntBXMNC1VOebz/fqhzV/OlrglNBnhUuN7hwU9EBSLtdGvG9SSYJX6EAY8KF4b2CiK2
C953l8ZZZRt6xkmTMgWpTf1tgI+GJn5CqnHhK50dRJNNeBX9D2lXtiW3jWR/ZY7f2cMF3OZM9wPX
XGpfJb3wlEol7vvOr5+LssdiIjkJu8cP9pFLlZEAAgEg4sa9yALoLDlp34IntMbD2I/Q7bJIdwkZ
EY7eLs/Ylrdhnv40wsyYJk/9FEq4obTLLp8TPIOWv59NpA/tPy0wcxWFc2iOkxngEqNAgb59Dxee
DAJvEPTnq2WfgjrLOxmip10y3JVi86WiYevyRG1Ul5STcTD7cinNQCr0PgMbF7QIwFwQ3abPoQ9i
beiVZ75hF9cRJ+jIdPbZjQpgNlg+FWKCdplu5NXA1DbP60JZUC1DnlT3KLV8cDV8Lx7TXeoCHAbt
TuOLikIkmjRVu4RwLi/ZtVGMx7A1lNPRuIAkqswMGyDdWA8zFIM6NAbj6oCOEOnRvAXbBujIcrv9
2hzrZ82JrzsghgEWuOn3fIbrDR4OfAvwaSHDr0GliM3i5qoM8fZBx7dwQOyKF41TQ4hZv0b3hjU+
/gW+iK3s29og41LQsa2CZgavjP4Y+Po7Ha6E6g96UJ3iCGi0naDVm9aAeBO+6WcgdQXjGwh7pTMB
5s6s0VKrlpoX7QM/ekfWBv2Cx27XoUWle2l/DChkgmvpsndv7aC1UWa47TiPoPpE1qfvv8VQhhAE
wblsYaOqqBiAElNuI3CuyiymWJjqPBVFbFLV0kAK2N7jcoXKyWLHX+Udr4S3leAD6BbKAVDOQjcZ
G3T0zgR9kw51OrVR7HTEsyjGDT+RIa07pJqfysNXYERuwqZoOPHuMy6zm3Ztm5lLYtZ6lQRmBl/V
/PGA/gm7PCRPsk2VEQVXu5p+UnCz7IDwdQ+2Qk42devYUAwRUl40aigKEzPiIa6BghMA6zeSw5QD
OqpVLgkJ53SiH3M2ypUZuoFWoanRq1wYxDD3466vrcyooVWKLGGCnrZJAgYz49jjDYu5gElTGkO/
m4AGIT+GGbpN0cuKBlmOk27dVVaTxxKb1BHSgSpI33z5vrkaD0Nvd/vmEW9rJ3tDpUgCAtChYoO8
Xb/pr79mk90ceBR3EOjGbFJGcGmn7fH4QucFb1tsdCBiE67s0ANntWphM/Virsc5fJMiJDIH2TDt
rnJNt3UWt/PR7nEtoBv2K2detw4yBfdNnGS4eZ6Rm0HrHbg+gv04/yHu24lIzFj5lWTj+EJlk3Na
b3onSJQkxFAUydj5VFOo3WQdEOJdOu2iFqIXlVq7Whyh1Dgg66fo4/PlIW5G0JVFZmYrMW+LSFMh
cQjgPRI4TR5yIugnZevZljNBcaIBGX5O29ZCxYb2siCo6SkICJrrUJGATCARwBcjmIIlES6qqfBY
AGZbwXwqRqSB51x56oXWT5Cn783OHsHKCqJWZy4hPZtIPyYBqM656dzUrK0g6N6rrsVbSlSuylrd
zZXGuXFuFdEBqAcyUwaTHxoTmADVdpEeT1OQ+dE+fVuu0FMG0GF4Nb+PjuikXnYt7S8vzVZF9sQi
E6umKJ6GpUggFW8F9+qjekf8bm98ZE63G2yAOZ7p6Tq5yK+mHnfLbTvGr+EygUsOw0CMGwxX9DPo
/mk/cQt2Y1//Jh3Mg2pHh8DlDJcebud+8qdFg3LWrTY5mZENUHoKrQZlO7Elw/rkMHKw117ax5hL
yrgZmn8tKEvRNi0qEB4zDjwKaRXEtxq9TwNvDTcjyMoIu7/qqlNJj2mcD0h6PXa7yZ49yW6gXF/Y
Eg+ezptC5v6QkqDq5AFxkiKAZkAUkHUBebLb/QTrh2MsjsGh+97oqKFoAaqiTEniVUInebVoaR2X
AWnho8Qf9tUtaBNo+9hddFB4M7k1trUlegauLPW5GDWV0P9+BqhX7fP0SqG/IoTWi2dkhnjtaltn
6toes9/jKEgKycSZamYLyBskKEV307HSqqdkij8u+/7WZlvbYnb6PEcAGsaYxZrM0KcLkP6UODDD
DSq705ViNnTT5kKKZidIXobJbVaj5CBL2T4jnVs1UWcZo/Jhis1dDKyQO4Bbo0hDBzKj3+NJ3oGQ
GyQ6WoM6QIt/TeWu6lE+KQYgh/Qg7XhrfY6TPfmurJwdcklaMdXYNZC16bE3dVRDUdsKF7DYRKon
CNkRNaQQ8T/7WIzoBYqMnK20FRxWK6Iyxf10yFBTA5G9nw1fFuSqa1LY5ji6l9d982KjAsgiI+uj
oTWXcbKlkcJ6nrHwIKd325seZUmEPTBg7HtvwR0jvy2eSeAUk827b28+2NamWZ9rNSEjE0zHmXwA
pAbVxnRBrY2oN6BzfexF0avHQUA1Ww4topRfkH5zhVl/lWZwCBMAWtDagE4DzozQKM+eAuuvxbgp
SWZQVIv4Whnwg7+jRReES3nHDV1bm+6XJfREnwYUIzH6WQ+wIXCsQsnQUY+lnaLzxNIs2UMjQ21V
17wLM88m41aZ1gdpj54lvw3ve1AoFDoPib0VttajYg6cHlRGtaFiVDMB0DQX96jMH2ppcENh5AV/
3miY42YODSFPyaf34s1v99d6ZyW3AeQSe+DMkezOJpt3Mdm0CdQkUUUgps70O4w0LFUhgU1pqm0T
UCaBx0i5OYO/LLCAIr0cTLUaYEGMvgjq4hlm6kx9Zkfj7rKvbw1FA68KmBRkjUjsa98oUFoLdIgQ
Q+MRbFJvSsUjRttMQK1N0K+wOjTFrtCjIMeDYvbH2YYjHEI3vFZQ+99HD4rbXJcc1OfW5K0NMveB
oZxHOYXam1elDyTPLOi0+0KTXAlJ412evS3sHLh16cQBTggtZyZ29roYAa9YYC+5kgdki4/cAYTq
gBXii55uHQdrW0ywTMjURiTSdG+ujtG4+FMWO7nCq6HQ2MbGvrUVJvbVumCk0oARJWjxJqbqJsnX
0HiRo9LSAmITMbNUiVdVoV/9/zaKbNqpi0TgACyWJM8Bzlaviu5Y66kd6RB5TGJvBA8FgbIaZ+W2
rnK/xqmwPCJiVyVZUA64poriUQH7fNB3br2AnkwvX+es/W4IhvCkCOlohxMCyYgH8RipgMOQmeOv
m4+s9Xdh4iUaE0lZpxX1InQDyFBSU79P6M3V3d6ZncDDfd2R6QPre4G7Dm8meJPPRNCh0ZJmEBAC
Gid/A83W/EbT5cZeES00SX6bXMBwxx9AuJT2yKXa2cxtrsfORIcpSRpIFGDpwUz9MDnqLr0Odvke
uSKff/Qp9NMuORoTGtAgUs7JQDQvadSbpGwfCMl0RyL5S5nDx+oqR/m2f6oXEYnccP4Gcc4e9eLp
yzzV9FL8s1KzV02MX8HLHjuLBM4/cIOJHRnvAGG6b+Vhh76vg2IGvmgIHs4GIC1qJ4nrb9qSPRlD
AsRNnptgmaPdkwlaAcWMw2YsG1sPPkgCQgMSCvbaWcrfCJRYmjMJpDwZatryLEp2ooud39JeYQl9
nlDwBO1ku5uy5mlaSjsu59c4VABcrN9qOfzQQQ6XB8CLAEuJq7U7DZOfgpWOyLdjFnsm2B7DFBDh
aNiBRe272S+WDFBRW5jXMogklbK4FZPoOYXsgxy1+DXTSVFhjxY0woJ7MmpzTy4bOFYNcKT8lKrj
+6B+CfPuFpgDbyy7q5nSquWxnwmzYxBhp8QfndEDTqmAXw1sE8qPWE2cvvkyiCr6QJtdWz31MyBs
teznzW07AQbY/Zjz56kbbkwjsIhq+vMy2VDRywPwi6ihhWYcW5Zzq4luCIAGqbHsmvl6Br+kEcR2
n4g/BzE/hMNRieaDWd+SBX0cGbmL+/FgElyHgTwcOmxL9DEr4eiaeKGUZehqenSYhMKbgRDossUi
ReYIde1QI41OgBXXDulQP5hxaC/KD1LXx3gAX9v8Agi4pcE7SPgOCsND3T4B9u704O6DBOz1IBm2
Ms1QSHpS6ujKzJXHMFdSWwrB/SHhf8rNMVVeCzFrLF1L9ukADN4cQXhBAKvAPAImpDpQPLEUc3iN
DQKqoCH0eil7HtXyZ4om5CGu/FLqfKi4+SEK3GENqkT9eegnYIhEu8JkDVF4mzaiRUDXJ3f43E4B
tkKwZ3Cb6gto7TG5qRA42lTsjQpcFm1+VwuAXzdoU1cRyUaQKkQgE28zbCygQmN91+g6Bgbq3LYG
H9a7WPQHeTku/T3a0G+D6h26LUCxRHsg4FyoQDkNAKWTrEFQOXRMKn4rviwtGP5yxdfJ10pHeXHo
gA39SOG7WfgyFd31UoGP1EjwfAhkq9d6T0zKxyl7l9v8Fpwnt4Mu2GanWRUFSYQfyVjsAft14+lW
0iZ76dQvsRhYStDfNVFmx3m9S7TIWrQC5J13eaO4EtoAcVzYUZveijOUKYPFawH2yyFao83LMTai
J21o8IxRfLWLd2rVW30jX0Xjl85Ej5321qvg5p90x5SGgw6xoskcfADcAYFEE2MI7HGhB4B0/gyi
m7KCwGqD5DNAmnWQ3AqSclDJq5SBRVZpwb06fE2BF1VAI6n0ubWYV0kigkhqgV5W5vViaEnATlea
7jRIYfb1d6KkKAxkwJK8zjPcVhmtOe4cwGmtywfvVgQGQaGpgZRcpZ0ep0e9oiDbheZ4zcNb/rrq
ei/u65fLJj4RJWdRfhX/mDMl7FFHCwPwE6qWaI8Hw06ueqtxDJ+4NXp7O7yuoLx2A4Q2kpiUkqTY
ESu9K9wGT9z5iK7oy19o84m9DsjMsUNSrRjaCQc88ceX6iq6I/a8WClKWqobP4XIpD71t+gn4Vzu
N2+M6B2B0A3kjQCFOJ1rs4QcgZkHiU8GXBnRKE8iZMD7mPMG2yzboRUAWmm0QHFWohAmElc4Wo3P
WnsKWtafU+QswE6jnTq1lcw1rzFKO3WSB1CXgeSptsJ/o/0Xup4aqhaGjjB5prapog1BShZcY2pR
v6nSdp+Z4P9sRq3nreamC4OREITpBCyBbF2/KECF3Ks1FRcT7XCH2xrlAMCJgW7x9rZ6zvmZ8K2V
RN0CkCPQ1qJ7hnlnDKNWDXIhUQcCB+O3+L64TQwr2FfH2pE9sG2g2k64U0o/ld1Ha6vMi0OKprhK
BiPBmVDVlhGGuClA8gJEDdV+ykFVPzbEvbxVtt5ua5PM8yOH+hdJNAy0LyIg4x7CWcR/vhcAp102
tEHoAH/5c0qht3O6OdQirqSmraH1ju6LPbBrUCmU1PehBgWImS+gHytUpPzUXPdREHutO0jkjKSZ
PLlFj0pfd3tdqN7ScTLsgQyCG3XV7LTGpFmLgEteq3woJYReq+AG/No7eVTBsb08J3NSI7oWaIM0
gDeuGgDJjL1ZxWANX4AiHH+SuEig3ywAkRv+yMbyqyoYwL1iE/d5zpntzQWGEC9EsFBfxMlzOgfN
YqDDDISmnjyBX7p7HDIqoe1o+EYyj/OAZ4sJykEDRvEpjnQP/Rj+kGb7WFZ9s5aOaAs9AkPD2aWb
5n6dM2xH+wi6k0AmMXTXC+mb3gW32NAWYJlXpIx2RTRzMgFbj6j1scaEWsj70B4wPfdL9UZUYz+M
dnqjWeZyMNDcnYD55bL7bpYC1wbl06XD+bYsgwAC0cEbXaAGcJaE3wQ7ttN9u6++9cf54bJF3ggZ
X1nkRAafKA5uvZ38CL3sWR/dFOi9lMoI+H7wDkURr91sKxmxHiTjM3NfDKFcIRqge8IO0+M4fxPl
2Q6lOzG974K7lMtnSkdxFvJ+uY1OA/EqWVVJUxJkMnUbJMMJvRw4pqvbk40oCzZHnmrz5lGyMkfD
4cpc2SdzMwfYFOhrQrNWfz+qOWfdNnNU60mkO2VlQ6zzEYcKOHSD9LFCOjvyAPFe7ia39v4CNzT1
u0sTyJwZWp4bQHTDLzsvfgNEfkfrtT3K05T/hnfB2SwgrMfGHBeF3IDQCl1dAGWA+BpcPI3qgyXI
Jl76VO9Lb9zVaNHiHB2bGc2VVbZKnKl6Y4STonkTMZ+gmABRw/RHpKsHsQtf80SLXV0SfwZTcqeE
5V2uGegyArBfCu4vb8nNW8Ev72Grx7NUDoWhLrjyFAGeonh6WQAo32hFwIk2PENMsFGCQh77cUaT
j6La2mK8K3N3NWapf3k83IllYkw4dolWBoPuifeLBzTPEcImD8QyLMklRz5d0mbyab2QTHwJl0XK
knTSPcqoDa1dSmQOQt1mV+5R0cW0cuaRa5AJL7IiTwDdYHeoj8b972ThpPkdGgl7TcHx1M3b1MpB
mPAylAI4i1uk3huJeCaSh4ug7PBa1sfZvbx0PA9hgkwVdAS08AhkRMoeVBA3DZXwJQNA3rpsh3MK
GUx4yYy4oDdy0Af25HsqQWIaz1xoi6eWmcy4R43WEqRPl21yTiGDCTINUrNhRu+kQ39sMki2G8b4
ddDrp2XZkS7zFJDIzsMQcqaUczawIsJig/M9MuArhQBpbKFXwchncp5u2zZAMYBLIHKFLOJRWkZA
ljTqj60KTZfaJlyara0DAfdLmuMFhhWlktPjh7RFmagTTIBFkHa7+JUHCMMx6K3gdnH/AuB56+a3
NsgEqwZ0LKBUAMEqBepNoOTXbOxrT795h0IB5BBUu7LjWx50aGurra0yoasqlwWcdeD9nSvIYVxJ
fYyG87sykTgbgDc6JmShgzED0BuneZMI7oL2ramd9zB831bGPsLL+rLvbzCVQfhvtXxMxGqzCLFf
wvIpITC5pZvsySGHYQtqq8QVPlpUKIBGvC1fQy6d3ZZ3mholCTVVk/YOnbrOEktobQplDcpW5n0U
QOwD+UDO+Hg2mBBZgK4oyoTJ8Frw44NEGUzeE1QjkY69p+/5aN7xtTE3E1TrgTHRspyETp2Qu/O7
dzTCH6D0ornmI81PJeASDPfSodkNh+Uhvw59UPM9CC+gYvzZwXEDV77W95XDmYWt8L3+QkxYncVG
0aTIxCrfau6Eo7d6DBLLvGm9CPKSpacnVnTP2zK8qWfiKhKgfWDOiOV4HKMEBzHSQOd0G3FMsNlG
NW51sOnCRN9E14WifUljknEO2c3s3mrydCbCzXEbz0Ut5344Omg0Uj+bTTSQANioCj3k6Ha1oP11
m9n6D86ybcbWXxtEZ0JdIoQg8exhGRzOvuTEn68VckvlQDKfRwfE8RGWnGeSZyHKatx6a7M8TkLk
K4q5oBnT4G3JzRC3GhVd1NWDZUQuWo9HpBP7A6U1l56yL3RnQl7PE1wC/RHIqxSVzdfo5Y2QiTdZ
2+WpHGCEc3KoDUBaIQeV1Zzy3OZBsRodG3AqMRXGHkFtlszvcgpCELnp9kkeHiJV3V92EN6AmDiT
kikrQi3VQfIASaNIG5+KdFFdUa04JexNQ8ggoeNK1GUw9Z4uWactC+iXwB9YV3fF/N7rDz2PWH/z
7ox+rj9tMM4egQim0WI1B/jZOPTXA3L2+ZUBbp0GXQUy52K0+RRZW2POc701mjoAYbY3pAuqJlL4
WETtF7AV2H2sXEEh/BoTcexzMDRAwD3QDE8d1V2WlRzM5Obzff1F2N2A0xk9/v3/siQuRwmizZIt
Xcf/hswpzvrVDDP+D5E5CSA7zDBA8I0UOxIICC475KbzG5RDF8RiaNBiHFJOw6oyC5wzefQ4KBBq
0j3NvEO6lXNt2fTHlR3mPCMFRCVaBYFR70unAG4lVfPrhMdlvn05WplhTrBlCqNSV/HqofCf9t44
yG4G4S+LviKJhTe5ZAO3cQsxgf6Vp0lLP5tNtICZTVdoex/yCcxioaOhTpIMQyyRiZ96sKqQzKml
AuXmwFeqR9LUXizMnIndzLhASxgt1rquASHL7PQZ9DyJJiAVMHnNXqP8jqWNVs7gEO9nDzR+1+C8
BskPJ2huHgkrq8zeL0zARIwFiIa812+MEIxLaX2lA4trGTm0HVMegpFnj9n9KDIJ4JRYUKbuZ/Ss
h+C1VqxefM3IQw6CnMubYtNZV4NjdnjYNoOcDTh2BvmnHP6Mithp5MH7/xlh3KUDnSxwCRB9UIM8
hxyo/EFzuEUff79shzdzzPGW48LVhTFEG5EhaocnOdqroIVoE6uC8t5lU9sx2lQhsoKOT8gKMduv
zpU5jBpEE/FQ3M3PkQPEGsD45ZXgNzY4oBKOwe2F+tMei8oE970Sgk8ELLnF+L7E4lMQzPeqljxf
HtdGkAQSWAITHwp9lMLu9DA187TFxoYZAxKigGW2aWar0+2g8Mo/WxOItx2YGSDFYKJnl3HzKRHk
RJULmu1GxuauVKE3Df6aGR0iiFxQgFjqv38hP7HI+LqWqaSUkk738vwxIuCw7Cbn8uxtHZgnJpjp
m/HxQ1k3SKfJYIsiV1KkOBo4WfX2oBiV10DtlqCzNe5aS401nnX5PCyfWGf8X88LqQWWhWquF3vl
Kj6k9uLTXuvB53c8b3rKav2Y4xSgHynpCwisKFN5BY2LHQi3AQfaiZrOCcAbroJWBDA3olIIWsUz
vRJFLDW1bDNQ/lmDQ3WawERmOFAo8MBmVlujxQvB2xZVKtYEUkoTSYDTbVDkUaMA/Gl6lZNa5KBi
Ljsr8ChFtLYTuN3j53OJAaq4mOuapmI3MAdbKVcT5Ehm1CeF3hmydF+AX86AwK2ZyJw73QY5wakt
6kSrF04qRWOs922M53aPXlIIN4HIVTv0frAHZGvYNWipA5fLF9qiNe4kHD07nrQi3Win1wfaWoIo
A9pfgHHYpGZvAs9nQqbNC9qrJQH5XPvB2YdbFiQFLJEgFAF7rMHsQxEURaKg9YVfvc/27IJ34Jm4
pS+8GCbur6UTufO/oYgFlAtBpgjqgBK4YplF1MdOnaNZRzani52iAQ1c+krSj7yDaoSO/rPwpYXq
hWF6gyoC0MC7dm7EHmofeo7ge0B/ADurgySO4FnFY2D2i32AjnW79Itjvq9zlA953WEbLyJYw0gJ
MdCyfqZT2Qq4CWkaZNOjq2KfHimBOn0aNNCc58PPt8emK6oBYl6NdsifOm3UE31WFKjcD4AyHsRP
NSVp+NSYTT3u1fo8jtKx/bJGvWu1RaBkYXZ5CQyXPIGUTugH3yizL0KrS3YbSFDZye4mRX9oQBHo
iNhK+wHUeKBF5BUczq/Z9HtgkhEZRMjYMB7VhSiZFI1ieCkRoSiQuQrwIOQYCsTHBVsPa3cp/mCR
/s/36b/Cj/Lu923Y/uu/8ef3sgIMNIw65o//uq0+0IrZfHx012/Vf9Nf/fOvnv7iv67j96Zsy58d
+7dOfgmf/4d95617O/mDiyp9N9/3H8388NH2WfdpAN+U/s2/+sP/+Pj8lKe5+vjnb+9lX3T008K4
LH7740f7H//8TUXU/c/1x//xs5u3HL9m99/f2L/98dZ2//xN0Mk/AOjToNeDTS2ikxvRZPz4/JFB
/gFuEwIac5wV6FuneKyibLron7/Jyj/QEgqKZrSCgRZEo+ZbkPrhR5L5D5CzAHmsgFhZU4ny2/9+
rZP1+bVe/1H0+V0ZF12LYTDBFK8wDXTuIqBnaNrBffTUWcdpGuvBjFOkpcA2R4kixco1+tfVZPxh
dW2FPaFYK8ypYYglekHTJPUm4bCgFdpfOuBCl4fLVs6QJZ9mIEkG6DiGBOqc08EEfSO2U1KnAI7b
gY+sG2VNs+SnxZ5e2tvIVZO/0NzCHhYwClvYXuAuxD2DPezDUZFSZGtTr4n0u6iQdlFTu5cHxpYO
WRNMRJF7ENTFECDylBacBhVYgoXUDUfTqprRzcVHot1fNsgbEzOR8hgXhRZQgxEUIOUByHVOqvQM
ecmOibrMKkrqshbp4GlB6z9kSB+glv4cHJTICY+FJ9yEVwHobUHOaudXxU49ZO64IzcFjzDiLCXA
fgnmForigUCKEWsHnQk/u0MT57GA3CzavGLaaO6C6DZyuQcE+9D8tCpj32NrA/PJojDLru/rsIbV
0QYrLHTzGnTQW0hH+IGwDxWQE/T7BCMef8Re/fd3oo4T1wD/u46z4eyYDwIiDvmAEYv5VRUPz2Il
WnpZgtJa/puZ1c9hqvTQlVHYxll0usK5ohdt0PapF+k7qT+W5ltScnb8RlzBtf6XCSauYA6jSC7Q
yDCJKER1ip8LP5MUuVXz6+UNsbkDV4aYGwS4kvVmVrBkea99a0Ck0dfSbjFiuxHQPC8oNeTReKWt
zU24ssns+ikKzcCkg0tn0AiNdxl6hi+PimeB2eYQKBdzKcWoZlBu1vG3LN79/wwwmzwAm5ZZaBjC
ML2igbbWIvuyAWlzL2myptOOIeQdmB0cl5IOmiP48+ThFXLTL+58k1Elb9u81lOLXiq7GxVyr+BA
/3f8e2WaydSqRTcuCuQMvabuAhfNTLi2D9/mBI8eziDpOqxfPJ87SUOrK+rjuD+wCdO80ESBNHPq
mcLgpCm4s5cn0Lqi2zr1x+Vdzn4oINSWMqSjI7DCRFaY5bZQg96zWHzOd6G79tJ3YZYULWDTDGLd
1JPoXZrSmgDfKDmUSCK85XX48QbOrK6eDNVCBBgjbWObRuOoCfpcIBF4eVA8M8xKDvpkClWL+e0g
HmiIht3kBGxWE2cdt7Yb+jeAvQcVGsgxme02o2uvAmc5ttvY3iVA3WiEB5ncilNrE8zqyDIaY9QK
JiKobpHEUXO8zwv0PgWyK6MHZypTzhbfmru1RWaJIAIVaVOHJTL1770AroPmPhY5YZ5+ButzEooF
uO6ijCOz77exVuUWbHUpuGIHFAObeJ9FZLIatXXkKnkyI7ANX/aIrYNlbZGJvSDmCsMGROhIqYiW
GhwjUJw18U2R3V22s+kSq5ExLhGWXZArIeyAS21fasmuDcN/w7nXQ2FcYinRSqBBL8gL0AYZQso7
bL928O/LA9l0g9VAGDcIo7438gCOlyQ9FJEaa66/LkiXXLZy9pJHJETtDSg5GbtIRabi9E4hBxAn
6GU0gmV6s8MVdSfWoiPn5Z1aPcYdKGAL9HMagp2k5L4MYk7263yQuMV89umYhiIhS3JqfUjlWstA
O+qFKeQFwmbGSQOWj/sOWUueB27bwuUQqSwRdTKmQoBIUalNgK7eMEJoR8pSIU+Q2+I4x7n/YURQ
LkLuEDN7JghUNFUMGBFyPLEgoYmEoC8wnniVt82hfDYdgc9WPd++ZarFeYbO2axFkl77qLPvNeRI
L7vGeeQjNMELomYFb4czBsQW8vWREUWFF+YV8D9G9qpr4CY1DAc0tdfmoH1DRfLjss2tgYGZFDFJ
N3XxLK8UdMaYVGpceJXU42YoQUXlPjZS97KV81iEBBme+pKKAreOlPKp19XlXChETMHmUqpflVF8
BmzmWU2kx6oROdiBLXdYmWJBR0Izx0GsZphEtXzJyuKqMsO/qQxFO89w9BGwaauQW2VfBeYwgq55
jhoPmsTfZ1ATQavKFY3s7fKkbTztqB36DypEUAFjZq1vCM4INai99EX9AnBcRplrnw2ndUgLpWAr
d1BmE6z89bLd86MKNF6gJEEKQoLQFstzt4x0z5Kx8OQ+eig7MJNEFcgxg6upegl4rHob/ndijLm3
BCBWbupwKKCWsQjXBW5+XiZHgTdH0Ke7PK5tUwYFi6FTUfoseaye6303ZarRTwUC73dt9qNlLw9/
3zMwml8mmOgqpjGgqAlMQOTEVdL+PleVY9eJ3uWRfNY6T28TdIl+2aFDXQ2l7rsmI1Ch9jQxCsF8
3n4rxcQXqtiEGAJ0F2PloZOFFzGWPHPsv3Csn9+fT60zxzHuZn2UqjNkBOXQGUsZB2XslvNbGd+I
WemJ3Vd03Fptk0BV5uOy7Y3dfTJw5oweqzHDaQXfVJcf6WBYhthz5nYjVEF1D299pMEIqm3Mk7+d
1KkBHzC8XxsseYmdSvreL2g8TGrn8lg299nKkny6iH0Rh+VCYKnMgmu0M3rjOH+Eanw3jtp1ofWc
t97G6YLuBh1cOcDzQj+MmbpelsogHwlWLQJjviaOXrik+8Asr1szb6wyVB2ZBAXnurO1YMjJGppm
Qt5OYTddo42CFEewWozDe1SFV4ta7S7P49aKAUAPUk4DiRqNXTFjjuUI7DgFRHAkaHRoVjxL9tQC
8K5zrrob2VmC5makujWZAn8IE5HxeEe1DjwDgBxNDup25WJXXogq82Q3rVffQSzjmlto2ppCQwPC
wsChY8L+qZ9MUlbokGovveCbalrGYdrnh8TRnPQqfVJzULVAYooTKs/Kv/RqStN6EiIleFvZq5uZ
x2pYBWXpNY7+LskWeUbKFqrz9uRCBMH8qMAb//dXEZUF+CdtIz9bRX3SElMpm9IT5DEEsVyw11p0
Owvi/NS1KecWvOEyuIXgzafJKL+eDY+EkS72ZQ0NFVlroGKXHAtSf43I4prlkHD8c+PcAQkAAZk3
Hn7IWiqn6ydBwUUbdKXycrC0aCC9FXBo92LKCSdbZnAZgQYHCi5UI/PUTDEVvaFDMNSTTGLn0F3M
stRR4pCzobduJTqeDvT5D1oDwu6BBDpCuiEoJXJ61mw3e/QjQNsYCssHAsXq5EZxhT2PVGxrbLTs
hHI55u+MXmAw5RD0MVXltbLo9DroMQj0ziJeBXnDjAEqNknU4IDGGR+bEIGCZ9QbmBlKiEgfke4A
wcjfT1kS7GNklBFGAHpgQ+IsNJ2GtgecMBLiMJTYoCF4eS9tbd8TEzSkrO4H86yObQ0Ix2cjrQCd
J83q/fy6Av9/TmyTQPuZl+faio0nNunkrmzWcZ7I1Rg3QIz0rmiLLnUMY0+QwFxc2kLI6z89Xy3A
G3CaQdqGVsRZuIEczfByyOh4AoSn5ASdYcJ4zIOcM5lbZkxkzKDMjkNGZc1kcZYJqpkU3gSKomie
HGVIHbTc+ZfX7DwkAfeyMiOfTl8pi4Pe1FgyqbNL9b4aQ6uDwhvh0qHQDzq5O8KxCTASMtUPBUCB
WSd0JFbgdp4aj1z3LkSX/MhD7ebbjB5hPqj53BNhDU9mE2V8HF9nl+5wwU5QQhUvP898z3e1nYNi
EwnQN9DE24XN4zk4WyywdNA3NGXegkto9BK0csJQT6F1ROLSK9A0E8x+KuJm03FuUuchkFpBxRsv
CRV4e/YBGFemnA+qTE9H4764i4/jR2lrdwGQe7LX3021FXPzyGdwZ8IYZRxkGXCPaiK1xN0j1SwD
xWf0JKJMkB0HF+AaS3zVVctEnxL03R+4XIubE7saMnO6TMFYDUEJ6xSB1t5kINzvIfARutn3CBxu
dmeLsquEO/JweVvw7DKRrNHaVplTrfTq8mWpwWdThtbAq8Gdxy7MLdSKcLkCTgH/Ze7Gk9aHEm4g
VD7MVh5lIMnTQ0ws8w2qjSIYXmRAerh3rLMLOYjkcUyj5K7rgHKzBzZdTEjzYMfPBxl056CYQooM
Up3f5x9iZgvXkq2gLblABvxOgGoqx4nPbpUAYEBRAdsT5pHJYIZc9o0SJ+XcewLJ3+a2PUppx2vO
2lg8AxcEGQe3rJ8jXIuMaLFRmA0awKTdJE1ui2dxWvIkPTbNAPcJ9iMkLGT2RtLnyjguCaTt88Hc
abiZCCT2iMrrHaIzcho46Y3/TzMsJ7Uxl/CQKumgsNmCOi9UbjOxrZ20RQMySL1A7ha//m3nh0X0
ywLQRu+rzHODZAPESvNq8uoIuqpldtTH+iqk6seX7ZydPXjLqMgCUq15JFFZ0MmYanUelOPkjdOt
AK6cScjdaprsVAk5SNatOVxbot9kFZ+luigiIU47b6oztw+SQ1aHngnlQG2YbbngXPM3Tp/TgTFO
XmvdGE3gofPqn9kPiBo+Bk+tAwFBi7KNzceIY2/LEVUde4kCLgn21unoQClogNiINJ4A3d5m+VFC
VXbQed3+ZwBWnAS4aSGZKspIQp6BZbWk7Pu21OjtbvH6l8YJbwhCVvGo+Z/tj+hinQ46JGbt4uF/
OPuy3ch1YMkvEqB9edVSe5XL5a3tF8Fbi9pJiZv49RN1ZzBz2m0c4wzQbw2YJYlMZkZGRqgb+vLf
nRO+/oIvd1EiZsFoEEyrYMLMLBNpoFB32D+EqL9hri8P+uXSmSXMP+MBD9psJYpevlErd1VlmA/8
oUT7fqMgFl/rbJgLfq13y9ruoCUcTSt7rVd2AZAk97fuVmfXac5q9aNPwzfRF5/w/673VV7A60Ef
hSfptBoO8S6B7nj5PxJmJoMF8Kopfr5tvj3i2JgucAT3StH9sjV76UdDglAcKH20WLiyqirvSnoJ
mp9IH9eo9DVOorABgOBEqLG/JpjUVgZK9zGWouOO1NMhrmDWHMubFlJtAXSTATOtAk/k/x7Evjt8
/1z2S2ix65j6qsMTGvcxbE8hxkcX+kNA/ubKjv+5xpe3qP2+EgnDGhzMasbgRzClSQKjwzXcKTLX
Mdm/P9O3J+CfC37JZ5umCTtxvUHRCAxIV5TwdoZQBNy5ZfDSQfUziNVhGWXx7+v+9C6/XDyTrliH
Cdlp1QUkjajJl+Q9QF/yP6+SIFsP4AsECei/+OKDhawsHK0ZciXt2ofqdCIwhf8j9+SbrY9lYngA
wvwn+YsWTj0frrxLxVeEPLjTuTGYFoxCOHP/fxQf/1zo66FuSEOduOn0Kq6OMRTtiADeU8n/j7eG
jqeNCQIYYkGO8M+TzCCu5olx1JBym/dgH44pC/1VhX7ADwv9pYyNKI9KEQ07zBvCnPQrMamqfEjx
gj0NA0X16GdWvaJ3LVwT5R5YsYUZS5PZefgGMWetU/Cwfyrwv6uz8APAi0LMQpJqfz3SVtWKwEXG
NaF8DB2oL85AMbwpa36LZRXAh+gqMhX81F75Jjj/seyXU24Hhhs91Vi2GrcQ6d8yGf2QKfxN+rq+
W2zvAPe3h4Ljyxqhtty4ikaOO5weXAhZ/h/FTggcI/Wvz/p1zOka9pw/nOzvIgoWjgOAdBALhUfr
n9sH/alkrMOOr6zRgGylX5dQtmtvdOuMg9idDlUdgH/QLbfSJDXc6X9KAf8mQPzPo/+/X3ANPv/I
AaVf1iGoiNdv6q1Wb13ewhDUWv8sRvPtd/zHo37ZPjEFhE0006CNYJBogftpL37IZ79LHBLobnlJ
AnjjbzRUk0Q1foPXGap5xwgkvu1gBAMrkiSfCWyvw+otqq0hFSN1II9kQ4M15gAvB7aN4vKnrftN
4MbIIv6BZYfC8uvdO7l8EqLzcPfCt9gqo8tYz0/o8a7+PXJfd+eXK/6PZb68Wa3dqRY2Kq6hHKER
zW98Z9hppyyMqlZBmFz+fbm/P6Tn+DEqO6QuAeZBvhyWdmoY+s8NzOJjb1yHpSNTjML8NJD597vD
K3NjwOe4JCBL8iWwSm+q7GGJALB0TyPCmYIotRl/aOp/u0gASuzV3RMP8yWlhTU7+G3U4SsKL3RU
m5u5rX/Ptf/DvvxuGdBuAFEBx8YMxpdKRI0oY50u4BjFKoPUW2onj0Y3yJC3xNv//HEguIBJePB8
rlaJX16brUvLJaIVq4QAbGOVfpbT/N8r1GtDFlCCH0aYOvw6oVAjG5HMl2Ll9K7I0JkYwEqI6owF
y4Umn//1icDDAR8XNB80ArAp/gxQwEynOQ6YXAlqMoVuitW9/fsKfw2PobP8xxJfonAXda1fLVjC
h6VsBF84MKTgZZ1f5X4Gugp/OEDfxNw/17vul3/E3BJGijWtaob1mrNay41YyUc3pRk4JT/lrH8H
hz/X+hIcFmKHk3DxbOTg7+Yh9+bCEunVHjQ+Y8CSxJkvMgV/vwcwLs8/Lf/3zv/fGUNytZ62/9qO
8djMlMeThKouzeKFbGjNN6VT/vAF/w5JfyzzNdebVCJB2cQyDU8ewng52Mt/dY697hEAdGjmQXka
TuRfDlaSSCvApJVcMek+NJ08uEJ9GNav/30vfvckAOYTaIQn6DF/BQLtCjYVesYy7iKKmoqNtJz7
/74EgFV0TzDwBebjl2jEW2vkLJolZP+TOWvjzkqHwf4hDn3z4a8pFYzUUOYCpvtySfArM7llyL6Z
da74krcejBjqH9sn37yuP5b5UpFNtVTaba9J/pEf2Omq6No2GMWWxZKP+fQAtYCfyPPfHKg/lvyy
EbqqVvEErUBIdb0F0k2npssX3+SV/VkG00/H1/3rbkfjBLYlPobq3CvE9GeoYLLrfGOQ/QppTpTp
dcNjOw9Ahu2WMuMUwmyL2mhq3hzRJ4Xxk0056rt/3zF/F9rXhh5asZh2R+vo646B66IP78Ur1uqR
NLDA5UCXwYYECH21BwxnR+Knx/a+e2zQVK9DRR4cEr685MHopIliQIVXNQY/E+vgLQYm05ygHpZD
gP0nWsc329UDHQbILob8kHV8ORPScLiOzsjUUM+DMoU5cDSap0Fu/v1FAsS9aqn/mazhka79ZlSM
qDW+5gLUYFpUO8m8mk3vOZvIaHvVY64X91pLErJaKlV9DjWy/yJUHvZx1fboe6O8fGKy9k0WTX23
C8FggHqpZ2942Hm7OBirVT0HmBgJWrFJBmfMDYrINJyVl1FwPFfy6hDIg1AXqO2aTSycKYMEeX8O
XNrdgzvpQlEPDGH4RFDb3ophKTeV4B1cv2tQUlfYofVQJC1VnyU6y0k6CJBEsgRUfb4xCFsb3x9p
mE01CNcrqzNt0TphmUnXarZLHLH9NNf2mkrpvMZ0cAsWqXoTydnOjMZPs0Mz5E4AexpZzQSi4UN5
wDQWGsgEU5IsM8MELxfSQN5UyTppstaJWEFnAXmYbonkutFuc2fBNIfAEAWGQl0dHw3kBTNe2e8u
999VHGVRJTakIRuVNCU8jUMv88BtkRrm42hgd4WM63k7a5iMJJXzKMPxhMzwl6DOr7AL5wwWAJnV
a8iQDhA7tu/cYCkSB7Yh9tw8TH59HlRXtNJZx5HJZgu+ybKfHqAVsZon/yLrZk1ImaQtXCwrTOWz
RZ3cYfyEa82JT85hsdqzEdbT0LfQHAzWYWVeVc8hG2NBVoLq9qRG56ZS/oHQ8K5v7VMox2MVsBsY
E5MsSViZitldB6wfc1szQKaybvNl8HFyZ4zjovxo+3bbcf+3Q5M+ZWN55k277/z+5PLot98u2ejY
W7yeAeJeej2V1cuglxuTWNvQYuewrm5MLYa0Gq2XuWvsnQm7Kp96N+8jC5u3yROLkDQhYXhw7Wos
jMX3kibbAbjP1hawyLFK26SOD9ZNPd319hDdaKuK8rbuYaeQ+F1a2qVflJaIt41r+xBxCruUc4fm
g+MvaXIdCrBYAHPscDyUyjyo3jwvcbiAZ0OWvMM3aULYoYb9BDbRwk9TEsEcZ1hYNsXhc08dBg+C
pdwi6XtwpZo2vB0+mhKmOHVn1YXkPSaWOWlWIAQGqdCTl042g7NEzMHvReqLvU+dQgzVakyqVxHK
V23Nb5WzoBLq0Y3CsOsdhYnZjlXwS7VNS1I+IevyJ/17Cf3CKfGKVF8WysaJ8akPVm8sHz2AiykP
ZpFJB2BVwvx9DP45g2eSSSKZ+S0oKgunz44o98PSuil63zRbOv9eUadZ1yUFqtacmcJcUzTtxgSz
tip+wcxfgHHM1kJTjEZbYkSzdZju4PjUHekkoCTYy5cw5o8yiPM47h9dEd4HVrjTU3lJDDtH1Noa
K7odmnHbj+ym1ni1oD3RNGbJgKHTMSwcu93PWs3pYiS8QEpnOXQ08rYjgSO4ALbCyjmn/bgzPnRL
3ODkcUykdvUHKJ4yDX2KY2jlcuyPvkk+8Yp+k0kPaTnIYxv2WWiJR6XYmGJG7nco1W7p9aVCdo4D
suqofFeBvoytdXSh2WNUcDfG7i9McITQrQpPCHQIHn375EiPZMbFXNFImtfa8LXH44dFh146jyVN
XVG3qXTDJx9zhllLoxHfXu3Q6zyKxfo0/XzX8H43EjhTNGF7S2yYp7u9PeVOKbezXJ5bNjxz7X26
nIgUfljdLoHPTEpLF9J8oh/XkGhA9GTl3dSTBztq4cUkXGjHxiPslrpY7EpBy3XEungVxv3FdHAx
8uN507fsLdQKGyqB1UCnaJ8nnnGyUFUkta2qz2yH3lWIG3MVvlE53PkBBNhsReR69BsU0s66MuGt
kP3jEnup7ciLWbqz7cpbVK0XDPBmS1uv3Stp0wbTHLndo6fpU0ucdPb7XCdk48BiKVXEPhqS3FFR
7Rd3GVPq+7/mRub2bNZ1BTswf9gsfX80AOYXSLraMIQqxbL2pLeiCbnXCb3po6oQDnAmUkE1Bxkc
HzbU9lf94hYTOESe5ewh2JjjkmrSri3XtV/vrJGdjIgvSUJP+PBV4cJNCFom5BwK+7mDQqXtQIow
WjbV6LyWqqapMQbuUn10nty6wTaqaeaQsk7HFmKJVfDK4u48eXAvBj61QTJ7p/HISINWUNTfBsY8
Bw7cAOFPZktvUwZLPlnuPg6ai7BxOSUIBB5MA1dt7xaBQbsoDC50ig+Nywo9mUMVRHuih3yw6Kl0
4i2ITU91pNOuLjclwPDMmcsPdJS3Sye3VyJfrJ2c+UkWhFaue5NxHuHaDfdqgMPeqH+ZZmquEebE
o7pP6wgjNq0MYEkJhYd0dBsoLjTWzULigyHtXW+JixnFjcWjz2Ghee8MK6/R54g7W1YNaz2avI6q
Nx6UxQhNqJRbvUp7PpdZaZE+tfQEfWPLu6km613GTp0ubrWNKv+XO5Zdyvx5C6L0Pcy5X6CF+sBY
fekW6eRTBZZEYwmTY6iApoMLGzm/0tA+s+W5VPyxdawEzL5wHSYsSjH5dDGQo23c+DOYvA2S0Kzq
CEvbZtjBt+3RniSMBsOj44bHJAYaG017t8NZ7X1xE7rzZ0ST01QjejfLXTf00Leqb4KI5N4w743x
XrxoWUcL3ZQhz4BpzRkaOSAlRb29avGxJ2dg+ZDM9zwa8emZVYykpXk4w1W0mq3PKh63STODYDS3
051LeJv7VfwEJ6mdW8ZDqkZCsgkvKQt6FFRJkuxcpg8ssH8tEz02YtqZLnGzsmusvS4DmRFfwSkN
WVVq5KwL2Y9txqcKW6o3K93OUWpRXvRxvEcNf1xYv61lkDVzsGlkMCBM6xAB1qpw7Qc6Dbrp2Cfj
WzSGTzayntRz1HPtDTfKCteT6p7jMg4vdQ//TnBE7rq+7jLTS7QAE+fNpszJDCxwsrkdFIK1A1s3
Wz7p0Xb2LvCq03WNLl2G4L0n2ClmqsmxhtzcXVIalXXCbzNlRaeKVmbn8rG/53EXX8TcWvVWAWJl
aQeNgktUav/eOKQO06WSydFyq2A/hcLE27K17eewIfE6EVIsKXNnHa1YU4LY2rSwNs+0Z+w7Gfdu
knHXRlJZSr+YMW/+UHn1svMnM+6kT3B582r216aW9g0LLPtmYW6S4u5gax0Afohbi75FiBsFxp0f
xSScNXQFbtrSOUWiz3uhTmTo7xPh+UinTcGt6k1E+h10/VVLooOyZrhGuoggYsJ7qoYnu1G/emr/
7sJm5bJhV0qvIE79CmkYxESfH8POQrndAzwoE5Frjgu/Gem7O403nlEn4Pv5pOpdB7itEDaxU8sa
nmFy9AKfXpFWbAryiUzWmkQu7pQEd8/QeHsqQoTZAcS3ihwjZ95rX2xtVp26eioSNpDClnXuY34n
dCv4d87bYbQ3plFqCxGYNUuCB+7GOgOf9xAw/kD96APZGwaZtN+s7ah2izHkY+44/CHA7Go6GTqn
cUB29tCOBQ1tviNDtR5HHAKOagNExltHQaXfmLVZVJPaMcPcPFxsI8nXVWCtayx8VeXs07Ad15JN
Jwx1XGw/qYuy1XXaWISum9IHbw6GnLjQgi7zpuClVvBGZvWY+wmr0jDq0JufZtjfkOp2ssNj0/IH
zIc9DAbI3TB8jM3ALoEcdtUUHGQHKW/P/RVHShTNXLOcQyA0o310H5VQpY+tocySGUQet4FLQ5O0
HFE39NaqCbeWHy8ZdtmQhrXeRoKYu9BbojceSzvHhGAeStKv2o53h6qtdtTq4LrW3+mIyyxwTPuq
e/VZNfShifStWyOkViO98UNoykp4iaaNI/ycV4iloqrf7FLdO9KxsyCoYIw6whlK3liCwuDRASAE
IvFHM/G8RPWWlj4tGt/fgOZ5so3YS6s6wMD6oWbxjig+pmMvtrKuH6YZMnhR9yaE/2ta7Efimtex
iYbUqLostJhvgkmbIk6QLSBfREoU48/LEf3fSMj7cMDMI+Z8C7f3p7SWo0bFj5Dn8OjIkLkgG57g
TRw7cmvPpZ02NbyBKRM7ZlmrqkHVNthy7yqNZB2EzC7SeTegNRPNbZPiJG/BUFi3qKqEEkfH4hsq
ot/UjeDgop0LQ17jj/ZhbDCf27BVN6m8CqN7byEPzUie3SGBpDMgbkSDa2koTnPi4qpg+3EmG9ng
Yl/i+H6KG1y16IdoDgmWyt21DLlLze68CZMj2lreUSEN0MlcUCXRM2PjdePCACVRz4uMs9qa770E
sahvZrwVcTOo+tW3q2uXCaMu9OjK5Bn8wdOY1M9c2Rc912hVOmLtqZo8MGGFm8afMVfeTt6rGw+/
p8REKZXVo6NHiLKHMkk7zDKep45XByRPKndipC9zr58Y7x8szAZ3y/iOhmGVc886Jpj+66XauyNd
Qc4d+zNqfulQdqkXNA8opgpTyQIZBBRgpnXfTBoe1n0RtvShAgCSm24816Rcg737MSn1Effh7dia
o4miS8D823AZ1rWJf7u9JdMaf1IuCYY/wovu5ZGA0pzyGtl+5S57qyyzdmxxGdTeCpX/lBuyPIjI
PXD8r3ScLerWddeykyaQHiF9lWQM8yBZFOvzxKL7LhjsjV4QFoZoQauuKx8IVy/L3F4sIooRbqbl
5DxGOKfB1U7C64wD207voR+ms9PQotUG6c2YWUu46lTy0lKyZALR3G/aRw7D8xi+p7zrHsLO3fq6
KjR+FCVgefqW+nQcvQPIdnLqZF3X9H5R9ivun48SvvPgLZujpYZd3AC+DJ0AvrbJg4PolAam22AY
CD7CgXNoDd23fiBT1iArDcPNjIvIY9FtIpG6c0wxRAy4ldL7TtanDoKHERvXxBtWPbZM6hGy650k
66pqLSyzEyw6uCbaggn10lMYuzDoaNK4jR8TOnkX2noQzOCJxik0VaZcfsd8cQvb1zZ3WQn/Wd6s
4XSThQyj800df8YhgpNXAq+M9HYB1JWpcODwbW7hYLx41YfQ7Udctu/GsT6dIbyzy/YJqMVq7rsH
a46Pklf50BjoN7fVvRuwI5M0SFtYgEsP1wLlHEmtrA/DvDzFo+8WDukPqOzzIVKHVsU6j8IpStvB
O+JsnPk00WyY7Y0UyVIYG79nFC3QRZi8qnjYlC38QH3w4AP3iQMByEc+v0MO9sbYNjSrmNOkQcXO
JlEs1TS+sTGtlIIQamc+x2A7d0+WgmIL/Oe63jNpsET3JS9PZRmmfLROFhufoAR/i3d943TwG5X9
G5KTY1BdR1qGrHfHLu0GcyGAQ6rKKdTg3UFo+iNy4VNYe+nSRQfdMTdXFaCIqPX2PhJ3NJ/3EQEF
L6xhTUHrJ0i8vo9ue+/ViPC2bHKSTDsr5M/J1SU49uB1ipoupWH5PsJjd3KZyCh1vaKe1d6Oqjvi
8haiQHQlbWQ7kGsUifPoYkgQ8hHysS/xzpjHH/yOg/RdRveo/2CH2z3COnEtUYjHFb2darURkFnJ
lGQ3PBgzJrybpIHErZdgbMintxZHnOxlz+HysSDo4A2hUl4Ty9+aoL2MYb+aFuvgyeBEe/fo16ao
uewywqoyAyC+D7sSlV27XjxcCtRd48Bvoe1fqHh81nV5R3ur0AP9rTRDUtehIljkQyMx1WPYbuiA
LqmuK3qg3ClsGAmS6wiOevhRsa520dy/Orp85s4C9bVyAMmmF27WjRZQNkqtz4VQndm1Gtad7+wl
aeHVvYTAafwWJl29+piH2t0oS0e7nkZIMwJxtpcSO8eDv4iKToEPNnvPonMpkjeReA+TZ9+L0r0J
ePBqEXM79+yhq6zTPA4ZZuexJTRCv3xxJuclHtzXBklmilmUnUIs5DbFZlMwKq42sXSerGl4B65w
Gn2BtgQRu7Dtj7aF/qlaHimhW8xLZpAHzTzQpKECBEBBQ9GuLhZqocafUcVBzyzxV3LpjmywCk6D
PVL1TeV+or4r/XPYExQP7R5p2l1LkyNc11NLQN9BHoK42tPOTzGp1qZWdAXQLiqUu1jEMPQ2BWSj
0zmaCwSYtNPOeiYxeCYsS4iAbfcvT597fojnuTCRWsfoxHP7PPH+tgn4b76QZOvZBoQjRaAgJ8Gf
545UUDlhG9i6u1lMYA7vCPYyYWR9cKudraxTHDe/wQrnaa+8e2H5uPkS9xLCta2wOlqhowwZN+iH
QWKk7MqU0AjKkvNNA5g0GtoB7kzzGlly0Q/erQZLpmRATpoZLubqpV+ANrEl861q09AaFMdkowE4
4ho+oJR+YGG7tkIY9AR6g/2OugcQY5OEJ2XGzeCBC+20j2PV3gwuOVuBXLtE5eEArYkaHjXm1nLn
XePoC52BXtkUWMjZD1GQ625nRjcTQZjxhV6miWQjaqzYn1MBtK/uML8Mq7EQcnDVklwcwBtZ6f4a
1Xwgy7jmVncKgw8RAPEPvSpjFrkbE7ORIM+boDkMxj95xt8ibUkNlO7FIrMBsmt4bmcDDPPMdPUr
RMYWoBRLoheeBG/tMGxsbNw1cV9hN7oyEJTg1DkRTUnRNfDERs2b1PXWmZ5iOr4kgp1FED9r+UHh
vwZrr4JWw1sSlo+A6X+HSm8Q4FcdgEAtvUxEfUYJjrrxb9SgtxKUGg1LsPlanbbwqS91VsrwXgJX
13pYsHH4nRPiJ8/6nqp44yfN7RhMx8AMXgbTGJwdstF1sxosBaPvu5H9bpD9cfdstx48zMdcKERe
l5Yo0O+bjqXMiVMOC9oJZ4Y2zuGKRQsNYD0IN9MMHhN9Htw2l3ZTBF2T+47acbx3sMhO06jXoeJ5
wKO8jvlt0Khs8p2jJGEO7DJPIvBa4DmbTujxGkfuvYbu53IrWgbD6jq1ORjlyHXSEbOj3BeHAHlx
F9nr2JvyBNqXCTj0ULpHSTPtZtNsMdby7FBZWHINklcq/BfK2zOs4yHylY7QS6vMbR0uuY06EFbm
3CH5sphi7tw0bo9xNGVXTZhhepG1ndXxs7M4aX99xinOOJszyMGmDRTKXCHWdejtGSgt1RRBWbjd
9r2HOFLljULFzjDdInWRBBe9/I4rkoluXDu1f20dpDV0aBBHU0dIQK/VSdRR7oNCpYGqj5b/GxEi
dyd86VI1W9Teq1m/TwG0mx03s9UxlHspOfA/HwhnuyWjtXU7nUrlvFolHIf6QjDIZODV1BivIcuc
hRzdk8nBlQQXcI3BCvhp1RBpRCYlOwBDDWyeZ55h2GPXR1A2pPWtEHXOZwcDOm9NM6TEFmiVjbn0
jpTJDVSJ8LHPMA8dtUjbcKqAHFhPKulvRAvHYbio5iiVbqbES7nvHdvhLRT6fl6mbCpfoBN90Liq
kV+lPUmAMi8pqEiZXEAHkcCs+2JIvHWEiUCcPwtgqnhKgs2S4GuhSdNAGmtqyI4tTl6JX8GY5PYU
bRtrOA7j/ExtVbTWsB3gQE+ajyYZtiGAVn82GWQQNoE6VxAJU2GcWgQezNzLfeXvwumj6611ad9O
1N6M5IPU7ORVSGyBpw1VDL1Af99Fctu6MMLG1TJW3QYg5agvfVM9wa4WMqk8Y+NtrDmoygoVgo1L
UHQFVVCA9+wnaBwWDYZR63jMEjMmaeUEdzPqCQTiuDvOzZPVI/vlmFkNexgdvRvvNhmtFAoQ6Wyz
e49vZqpWiiCUt++gBeSRqTczmV/LKMj5mGSTDk9uyLEnG+sQtnEOixXgrz2GOM1+dP1NQOa1Y04i
3PG2TpNorXvrbKpPq2tS6dw0FL+nWk+twKnSmbI/IPkKueNlJWGpB+jBOczGFlnbtr+SSqG7JLt5
nwDaQqJLXALur42vFZPN4ks/9TiL84X2d6ho/JRU9b03km0XoYuEblENECp6AX/Qwx1ubqyOZfGY
FCNUvLLZbfos6fy3yDH36MFtS1qhLoo2OPQ7b+Y5i4dtME0Zeua7xXS5qMstQO7MTVg20PJDMpOC
Z4JEBuRSNwFUew/vo9Q48NYd54e2YqshWLKh7lYOsAfcORDqTh2AvS59Z0ENzyKC6806lN0rwW3o
As5BKiNGTEu0Ze5xIN3hipMBN4lZWxHQKmAZkWoKbwROXdepjKtiQrVcSf1eckwhW27a+XqlAXbW
nciJWx5cbyoULorU75zbCdqpIpGopK3fcCPfO7zZRkCFzETO8XUPWUONyth5iMtx59GqiCeCoc8o
s4W/IzFbO8R+Bch/GasLVAVjTx99XJRx769I6W0hwJbL0uSSYS+HCuVmzDCPBHqS3eEuafQlqfVe
2e2mRWur0gOGonh9thjfdUS+cdVtQMIuYncqgSDjwuwTTEtd4k5uRgfut6iFiettfbfZQSEv4wkw
b4fetjFqB68EAgvf4V/GIwdQHm/AxSjsssli/pE4LNOL+zSM4ak07aoq/TzoxJY6ECm01o4OcvgP
3ruhVUTBkAXecokG70KEgmdeHL0sS71lI3j7QLQbQ/at285pO57YOOY99ABcC06TNn9QMaLKhP4l
wj8Q5yptKrUBjJWpWead9lPXNzjjfea175GLW1j5R9etT1DwChfM4iiax9Ydigq320w9Xh+uJV/U
hcV2DcfIwHTE7Me13vD0bUL8W1NDe54Do4RmiwNHnl5WqTOUOYmesXXysiZ569IV56CaW2HRST/X
JFyhykSFJzajtefE3Y7TXeyQLRkwvOyt0eUsTN88CEl2qKO388LzRVgrS6KyUzxrS8T2zn5QndqK
ePlc0LZDL3UVsnpt22ZXNmzL1S3UV1I6w3GDvc9AEidA3n2jLoDAUYhD/z8cthQ+RrTy86QbC1Jb
u1BjhzdAgFjg3CwTOfk92BWovlWy4M/CPoDzOBsT0f8vjs5juVIjCsNPRBU5bAk3R0kjaWZDKZJD
kxp4en/XO7s8lka60H3OH3l3a0oakoZj0nxY1OufzGv2U7m8IwAJ41puLSP7gysuKp2CwbNTt2Pr
0VyfbRVzeAf0cAMjTc6WVvZRWaZ/2a6IYzJaD0usGl9mu6VRptfYdcofoU7qj+akxc7x8teYCI9A
z+WnaNWo85JtmetPcT/96ToENT2bAcDuvFUV7zjkHjsSQgejgm/RJpXXafqtFGz80vSHugR7aI0M
2UGRWfrTXIjx2hhatq35urty7GHJDTkC35a9ph9kY2qRPTHf0MY8Jrm/NkfCdoKmbMj1VAOZ/bXR
i3jdcPSya939nfkeB9xI1OSaQeN+KaxhykqhzDxHVscsW1nMrD+VPp0elHcuvmYdNsGAHEe+EZPX
1zWXXHyuzhk0JaxT9SLoc6sBOivphcoAXd74GXfF1OgbNzMDwx4PieG+IYzxa/dOWvTWFohSgEd7
9Dgcqq1V7D0Fn7O+AAWNuxq2ROgJEGEV5ONr7f0RAwNE0W9KCF6OZyOY01HdaJ3ihog/4beduN+4
rRiiHJnfudY6GCmlQbTQ979qslLz6PUVZ5I2hmZmQzSXpNoPClPs3NQHspR8ujd/0in2zoljeWHu
OOs+XtP53CjVGOZJjMkkFdCL9dQeyjwrQ4XwP1ol4HvTKjPDmDnS5681hMZc0og6VevN7jr1VI4z
udgJsHsAdT3u5GTKre5W7gk5gUGSrvWhVcW/JGt/RKb+M0aSq8eV3FZzbZYoS2w9aERxR/fdH+Ze
ZROyOJBhVJbdtFbFNpvXfk9vr3avVG4hI2bYcXtdnrqhSKJ8qX4zIIF7z+G2beuCTPs7mJO/yDGU
E8/dssxeUI9DUFH36xT0HXbiTfT9yR4YeIfsBObEHsB+Uc7xrnOSOCw79Q0TS+xbNa0oun60E31j
t90eg3JkGIBJeWFo4aS1lzwH+CNV4nfNdGXXlWnhx96Xp27E8uNIPViy3F8mhRT5aTuV3lXR1hQZ
jqGG4FZn0M6AKNvKrwz7kPELDxLEMYjp9rITW7mUCB66rRsTDhTb4Yof1GoIFh049MnljuubOQKJ
cwLrDUkcQOD6nPpdqwMvzaEY5J4girDsk43iNnfhDOd0ZUQ0p60Y1AjBFHQEoHGOxkNp1XDQnKO3
9DtG9yBzrug3WLmMvZVw4vJHH7ibl9G3YbxkzRcMF7A1IHhv7Gz7ao3OxtXEwZqPbiGIM/oRQ/Jr
qOOpTptIz2wWY961PtnSdr4DxTwZVrrTS+YWc3x3Uo+6dzeNChYSHrSTqNqt5EUTPAqozPwlR6/C
i06iffjgDqSpfOSqth2TJeztZV/ly65NuiOigUhWFkJXiystPVgMaIqX7byxvopx3piA2qNMT22v
X6dO29rAgGoK7tzjzzfFO7B1jL4nfuIJ2zfGuC09Q/jdZD4343xRNPvfOMWcbd+kpfHN+7e0YGkU
cj93D11TALCw4bA7dO5CmVsSSQWau2m70E5rrtF4v66fznoU+nhsoeVF7zER9S/6ZB5NUb57Jcue
uKaTF4o1CTPT3tup/Kc14khz2j3Xir9jOf7BnLlNygft4lrv3Pth21dR456UIXtl0Thw9xOni87B
PObC3egGwrQG2opWIb3O2c89Dk5148jpB5LsHDtfpGv5Q8Jitd5XNWvAWfA0p8muTlofBg9dHdRq
AcY1+KYJ5zBbnb8aA1lfWuIX1s+knGpeWMFvxVnNsJTylFX9mzFR2NT35baRAOaq8j43gNIdz1Vh
UkBQczkUu7roosxic2zhhFwT1W156LODN/fb0l3JMmufSjQWUkcd4BZv1jruCrF+65kblY3KpgPU
Mr3Zi7qzK7C5vjqpTHAaD3XnKr7bpqeBiXU2gDsN3xs6X6oATm4Lu0iECClKZfuu8t6q7cc43T0H
k3OuhdTScG9+yDrSuNyzJFq6+tDG43lm1swBAgQiE6nvsvbSA+DRBMS9FrQKTEV+H/p/umEBQ+HR
mdcPd0GKNNsBriiQVuXogYhmX8YKQzMyfi4kOfOzTXroQkrkib7Pp2xfZ8q9deKjaQGT1q3HMpwH
vZjCUWkDD9hGM26r4oHUKcu21LSwgmRjV0JRIi/einQ5aY+WAx1oaqHhYFVsPtx63pY63E/tq0l6
KZf+l9P8kLhgi2sb0ra1I/PEr+pD3mSHxMv/MH8GiJ9Gv3HMa8va6T4g1SWhYuPEi3WtmKtA7inX
M0A4LjO2cbZQYgXhj4ygmInyiCGtWnZbc9x0I887fclrmRyGmIiFlQCXenl16093SQKYBeDBnbIc
c5X2iH4LSuR3cbG1+441sA2XrrkVBr85ySoZX/TmCjbv9/Su9gbXbRXKmZYE46d8fBo6VT09F0Zd
BAnolPa5pu+zOwBJGeHUNoyd8JlI+1vr3cgliiHV1638t2u5AMwXBIKh7qTYXqyQutKNGLzQVtZ7
l05fTWHsKbXadtboC2E8G6DQhm1AY3GDthlqKwGsQY89QpWm6sgG23dltcefiPu22KAWtcJ+UOxw
zr1dUzOxGgZKFjQ97nKM8XQ5ab5XYi+kcC9CjILgC+qJ8tBtZvzK6symdymExp088yCjPiHpnBl9
l2ruIXf6kHv/NRloTjDx9fc/KfNlFqNPU7x9MsP6alyPLp2/qgpW8us473GVhlU7BHIlE6WjytYx
g4nJxWPIbWtvh6MGgtn5Xjv1K6kwTMbPmtcAQTDAl3NgeBzTqbgUnXeYUZ0NE4ra3qWdY9w6BlMW
gOIiLJeXJgNi8IIqjUM7AeDstWcXLmWhQy6IG/OQrE2Yu9rOssWpAEn2zUJHrDj/NZL+jHcIJRbl
9kZxUZQ81MBst4bmwA80f1CkHJ3RZs4Zw4V/niDrq9UOoB6AkowotrkR2vc8n48VBM+ivZupfsAx
GirCCfPZ8JsaByMc55IdB9jdkoN/cRlH6tKv7fygmU6kLtVuxfuOgJfNBpVG0He8dOVS+3NS+qnG
RSrGrafWIftp5AwNUpmK//aOeAWwB5apOJrAhzqdedraheUwbh7lF+nqsf2AUPRNSA72yehjEvn0
50mn/XDO2106crkxR8QjwhzVZvVIg9mkSyAvL5XTRZRchGAIIbT8tgIZN/kUOVF8T+U0zv6lNIh6
y7zL0D52iboT88SI4f3V6k/DJIav9a6mATGU3FQpAjzO0eC9tTzRy/RalE/0YZ1y8IOCZI9W7syW
sV+pur10zFAW+d/BRjopkEi0/B+KjlaQHIIcoqz4TviyaSJ2iNf90V4jmxHX6tB0l8/ufJrnPCoe
0NgwhQ+uFoxqQ8nRizLfRWMEsWeHim5ucIREicWFCJyfdTPLnlvtKdP6I0z1pqj5i2pO54ogtKmA
ep8H46eNLWMvpHu1LBNDyqgY0eLWWxUIV5+dcDIxHySGn3nKZnjU1CSWziOLGdkx5c1KFZQy3EQ1
IHmv27o/T8pHZ6l7pyi+uXBva642zMoi26A4P+Tx+Olq9WXKq8sysLUmXd36ZlWDhiTdRwr6S7VK
CPQV1aV6s8UV9c2BUNyoTIad5iLgzOX6aVdaBGi8cTrCV0seG1UcB8ZsrvOd8GSkg2jojtzApJK2
WQamNwDUVMJfH3EIFvOAKJJLbXbP6ZDe1DyNRkeck1z/TPveH7hrUu/NXMwnDWa7TaprLoiOa7ud
6vHxtfXWzDMosxaKvkBzpt/s4ZIb07PSekenciPFfidl/JB6lKRMFBQut7Q5k4xyoNYKqAVkiWUb
zclx5DaiTWPXcevXCOF6eOYhX4Ckq4eGYav09rc2c/214HGsXMNjIarf4kJul5xEh9GlRcHezyI9
lpL+ypQnk67oRHmuzdGfphRaYtpA4AQTJauJ9+7N45Pr9H8bcLAWeePMZ5AhZBqTKcg6VI6UkxT9
GsKPBGX3T7LZUMbMrKDQapOGUomZKqcjeTgBcLPvdYRgrV5kZ+LVSybEiJLq6CpInXI3GjJopvJc
KmYgGAtaAYxrz/MB4bvhF+O8a7I8lCazag24BBMW1DWVEJyocZ3fFkfsCwfXi03GuEhMMsCz9hgT
DyiJf84EOZWCiPN53SEDChOzD1fmKspzkP53JzSWocwv2phe4iSWft2kfzgA92VFTbF9n6ix1qtl
C6ePlnA41URFxqid6vSGQGTb5CwDBqFpXeb51pC/1JV7zqru6sSgvtVX4yi7QclC5tlfwIlTupZv
sfCu+ngaRG4T5JPdCsg622vGANXDxPWZH6wRoatHmzDbr3LyJvZKjxDT9oop6EBEz67wkFqrMwJj
8WMUNYQDjAnFVyjH0GilWxfKZmkjwbDbWOVR5UFMwRMn1zrZHl7yVnudx3KrCDdQHesqY/Ozqodb
ukzXCp5/UMddNeXPo9lfOmMKMSM9e332QfL5NS77O0bc2FdVFLNy1WC8p13GFJcj3Roc5zxwGNg5
ZE3GbBPTw7xriuRfwknAvPlLuPpp0iGxNaMD9U7n1VebUewGDAHoDXU1SOcBZStIsqLF59lM79bQ
PqXWg210nW2sIYwdHHgPPeMnSa66QfRpMTEUtQe8ML636pRn0/rUWjEgvBIIOYe99TrVQOAtR6fs
MIKl9XvNVmlIiwuye7Ez+RoX9YdUqxdXWf0qye/enO0a6VCAtcWUYOQZDC9kmrr4D+eiYFxMKxlN
cfpqGRoL6BkMadtj1InxJniT8dRMDxYMKaTsgjJe3igXiM91kn+RJ3zLCZRHQVkDprt3sC0eHwNu
Yyhf5NDvF2e96MVc/bVH3oWkXGkRlXI7uvoQrKN+0Zbky2CByyb3b+IAyEg30UMEtgwCfbKfOp7L
Bw6kzm4ORBWLQ+E1juo3ZtrsdUTagVJrdjCv6vBm94l1GTjjtma1ECOhmPFzRsMIcfqqelrW9Zoo
1dGhTNGo25/SGE6lq45hPOcDuJL2pFlKqOQouLrU23FW9UEJhAa41py8FXMW7AZ/B4Vzv4l5wNO6
PQy5e+B5ZdmxzTpS5zxjLZ1c7hNhs8zkzQbOYkV4nxV7hy/k96wsgdPHn6M+nwAueFmaej/Z7k/t
GpvVmRoGP8OFlwKz1tcH2O2adGuyfxFUK319GCPPpOK2Nm6x6eFWiBHZCoHqLZ9MUoTakVExzr6X
CpcEZOxhxUD3Yq9atVNlWx4c2fNUeMU/rB6vk5wGX4oiTBaOYms1zinVsnEyvi6sJaPORJAb+Tsq
+vdpRstQiqtROc/L2DY0pZDhL7hXPYWgDOjYwMlWtvuMPdDSSA5UYhT0iueKjdTSq0HM14GeXhWV
W39S8pKrCjE05X0IgjNCKNzuWBcpIldtycLFSt8V96GCyP6u4DnYya4G3hY2AnFgtGQaapJf4vHV
UzE5yquSuBa2I5S+SqP2O2w0mBwIM9zg0+UEAth+dpRB3pzGHSP0eyIYO9ZyWXM9+3Vl5GNUFZrK
19dU8d2rWX52cnPk3QTOHgpEi7mHTwkhZQbOIlD3Oit/elzJzYfW7u52bYKLgYMagTaM/PSzSNKM
joUinhh3ysNcmPpK5qYJL1hOdbIvEtZtLGvGK8IjdhJdCowBcdxiGzKBx4nm+q4t5kkld8Z7L2L3
i6lX2zaFq356zHLHPrWsbd4gduZZ7s+PFC/2HS0+ycGy/YoCnc4fa5PTYpr76aCJzj64Mdg8fqke
KbZU0WtO3tZ+aMSTWZ+/cazl/4YUHZl0Fu86VoMaosvkX9VV29UmOH7VWum26hiAHx0jv6XWDegO
C4jfqqueUJbmUZdhzJJx0/8UpoKzE2MB+wg165c+71gB8pRQpyClP+Ooihmhp+ydQz1rCqYLZUUx
UrhJEdrYbC+NVZn3qSisZ6FKZ5e0mnZRasNJIIzLrgrkY/1UEbLvXLQ9TNyL97zK0o4jJqcVTX+u
BBg8vZzr/SHSjA1lI1Yv3hRLsnCPd03YlFW8GXHdoGRzuXFIXXtapYnXjb9cmMXaED3iDbAjdXRm
9aKNFiXDWtxjyOsggn0DGT2EeHaIpTBuk9t2h8pK4mioHmJQyxW3nOC+vTEXza4ZUDsZgiVrcBdn
5w4JT/zM6BoQ1RyDR0q0FZmU0/Pc83OGTKnJzhZNcjWm2X12GPngMKEBJbeBKd/Twhuus2PXz3rl
zF0wxcpK67u5nGMLkscRWYpaqstvuWv1p1axZRR71ZJsBYrijSlX58J4rO9bNZU3YxTJVo91xKDS
HUObQ9VPMALtcro22E4A0rGZ/BiLccuWYr0jX4cgSrvkiYJg+tjhbF6maXIn8qIGuIhC9x56SAUR
stPlf7N2RqmDglHToMCxYQ65okRav5p3G3n2c9pq3/kCsJjV3fpUYeaOKEkBJsfVtOfJoXpAoWdQ
d2rBBrLUgT4WH0iutICD4cinQ795idhFOtPXInq8gQKfKcTVpU4aPfS8/gOjKb9+L54jGsS9bVV1
69VWa0zONRMEJkD1r95P6a6qTMw+rWwOAykNDGcoVzpdI4BoqgqbU6Sd30lkBEKKVSX9aypp82m4
dRVw4o9bzbBuress2I3owqPKumteZDpyX1Wmw9TvQOTPaxYV3SR9xDDLDmQx3saZEh+EY0N3zhWM
Gy9IUHp2n/nOSOC2kK3zxDWF6IbcEHSyhac+lbZeRkM+mtANevImdanscEc1T5myurAaucrWriCy
eTAdI3SoI5z0Xa5FfkaxQqCrUhgI2GP1kCA63kKGrzuz7vO9KzXEOOMoQQnR7ES51whWLtx/vunM
8VWNxbKJnbm9Ilge5oBtSKRhUwzm62qOzMhAE9Un11bDRyzjLlJV5VUOw0atLYPncj5xkPxv+K5C
3YDGq5FLnTXozNMqpv6jsGqCN6oBSYSeozxRnUqP+i61I8XU55BAMtUfjD6Tvmrm/dfQtk8VIc5P
8FbmuZGmezZwHfiDdGTqV5knEO9PcvW9KUs+RK/qH9bYoRRCarArCXwhZ3+Z/i7C7i+1sK2/vQ2c
aNIXflIa6d7q1pnYclcvINl19jMouXs61QOOkcK9m2mJ2dlbvG1bKtpWL91vUeoK+c021+uDJiHu
2wiXdfT8qq3kFTM6EPLgNkfdGlS/r0XCyRxXtNYUOiOGZXLtJ+1O6nYT9fOi6WFiOPPTmmj5H2tM
BxupMNY9MS8clCnfAIMd44Nc5GMjy8N2lMNW9ggKlMqbtr3NopNM4GGpkOt2Xl150IZe/6ML6W06
xbJCp5/NqBAKXuLB1i5UHbBwNd5F80ACQKZpVdWCoqwGWCev+Sgk1klvLRZMDnWHoifRrwiWGVQ7
DUl0NtcHgdH2Nna4UkL+X+vJwNtx17q6/5WmMz5hv01nkslF9lqacnjpYlPDYbKI0s/dQf2DATMF
npDuc40F8ki4mgyWuYch0YlXR8jqWtFM01TE4zrsdAIct6biFNfO0oxdUpnmucI/hkSnZh5xJxMg
YdXwA8VatX7Tr/CBm03PA1Ip6s4vFcV7GftM39scc4idoR2DUkzeBu8UFK2IjfMYS+OsLSnEGWJU
a9giMUsgmVu5vrZqjJbG9SZOjdEKUsPOAmP18osZjxoCC5nPX8jh81sisT8Os5ZnR3exm32H7GBT
Fip9qqulZH6c5AjtWuxMNlmzUTXV9SmrMSiyZABrJF08vYvVQUCsq/A09MCsD92v3CxGJrVoTRvz
X2sSKRY6Sk/zoJGx9taPP9rNTv/idNXw7gxrj3uAdh7bnx1gdT+dJwt7qGrbnyN5bT1U6lpfKgYT
HLyzFJG6kqRqd16BKbYFmHRUQfboWAIWj9nwaQ0lTzGyfhmoM8ywP6qo2EgG1ohUiAusc9jYcJvk
yiZbAIG4/VRThwwH8bQeUFXmJgzMy7TkL14ny0PmmXEe0gADfRNL+1gZk7K1UgKGbKvKj04DNG+t
tsFBUJj7QZ3ne742yFfzR1VN1RsxKoQ6qz50ewSn6wokV1W7dkjuB2QqGeqEbdLHIOsxYh5YCqTR
5TQ0yAc18yNRDO3fUnLS1rDSAWDc+Id1LT1ZMU1teOmLfZfE/UG1WO7muREf5CNV96SZmj+LiqXc
JJwIYHBugkRNzdDojORaIo08FPjC94YyfVckE/xJe7X46GfdqM+LVahX3ct3BhPFw4nrLda3fp+L
zrqlPSNep6kpTHq2Sav8yRim5jhWNeMuuQtBTp3zcSnZC8d5aA8WTau1QmbkODzpuXexau3mGe0x
aZqzmk/NA+54dswZo4B+y3IAmNxJT5q6Rl0rARyg+Yip+ulWEIi+Ky4WZkqf8GGQYqu4DrG6b7J0
XzEL+Iudsaj2VpSO1rdZMuFZ42/TGK/2YO3Lx2MprRdXjPvMG6Fe7CZMZ/NiS+vdw2wUaFnzXebi
COx+cAgbZIEjPm3ZO6tV+WtnPuRBLaknq/UyMN+wOPV/oCivzkywQS+UBUiJG6mnTIoghziDTMT5
nC4m+vBYv/dpWRxIn4DbzKrH5ax+FMtSBavUr01n7bnDEKmpALrZPG4RsZwsrX+gQdPT4kBeiLaJ
UVmVx4LFfr9KFnsJ085zOY97Y4DWzKxqVznF6sctz+tQ1TvZojRsFaAUy223o6gvRMFGi1ocHLjl
cdCeqzmlA636I5v4jqcDx023N0aHL+09i8Y9thxi5uS9uSnCO7rPM1/qzrGwna075y9NnyBL0jnZ
HIesTGkbOwNp3NIqO37a37VwN+Xo7M2UbzgVip8ZYs9YvV+KcmtV8hdoaJ+P432ZQUOXmWPZdu56
0Xy5DhRz3MK243wOFOt/N/olJzOj1HJcwtn6ambe81Az8IMHn5bSBkTUuaScKtJGeXWmTviEX6DR
iUsoVxMcpnV+BsRUQWFrGwuNbVwmT7kX39y0BM+szIdFmhEvcXFAWe3EZq26H2zriDTZ8t/7xeyO
bplv1pT7lrQNH2jSDRvHnQ5T4h1XvUqOs9QORVlih8FAhAk/6EeCRAb3mLPpm0Ny7DUzglV6r9fi
E8r2gPnwWq3GDsL4kqFKRrdpJ6insFDYXvej45x+mBGflJktNUeHS7BF/EdSoCh0TATaXD2VXfcE
pFX77ZpgUZ6czyyXX42w92paJhtaZnhcco8tcLi4MjH9xbHPjua9UCbhoS5GFhe7RyNL38sRwrBf
5+9cSc6xjTNmKVCjCNBOIB7PGJ5Xq/ynsVz5gmtAVMoujhmKkv4FHcifuFX3bGkBBo2TpaJHMnSG
A1XBCK4NfD4CkUTFp5dqwcJtZtrrsfQ01MS90u4VBguc3lOUxUhKs5EnAgHoIydmZwhxQ8+tbE0s
eH43ulxIdI6FI0NvVFrqd0JCOBgS2vEs+ZPI9kqQCenkU7aVmf7P0doXqyiZJeBSpuTbRP1BBIS6
Jxzmif1w45VpFmRGDgEzqgIwAeu/5izEn8zJk3jEULFzJ4XKj0C7CYuW+mK69WXx1sBu260Zewdt
tu8D/r6KG8GP9fmtmdS3VsQ7YvYDvc9vdOL+bchQyo01Kl2U02t31OCGjKYM87TbcuJAw6VPdjPu
pWG9TL33njkgb0NvHZYJ8b3oputipptH3MoM51U62Rcn/Zk+9LdGwfac9fCbyLD3tRKbm6WRt9Vy
rqgD4YYmG37RY1NFX2KjO4jhzuMKxX7zPfYsJkgy4vxYuZ86yoeWpIQ0+xHd++BN587+N+d7HTOY
mXhR1dlc7Lhl5phJ6tdu1aOY7g2/ZbRosf1WuM/SZlpDv8sAfhobEAaUcmqt3FGM+l1JtKgVjvGv
LthsYxIClmi0+XDQTIn8A544XJFgJzFAweMu0CLAIpuS0CZxgrQeg6p7TtQ2mip62KnHEXa1W2JQ
UHQhdQn57D0uygzymS1j+Ci4+lNnQ/9xMNjkNiBKI1thAWSeoFNHZbmJUgClILXz3PsiUQs4//TG
3bqdHtGV9s8qrKMNl5dOv2V80ooixOhvdbdxAlW2XiuhHRz9RZl+axVFtofHjAqDCiEQyH5NekiD
2HXMK+joz6GTG9y4KN6+WqJf8M+nubux9JcaF43VIcghWcUA8p5RgT427AaKu09h4VER6mR5Glhn
DPUl6RG5xZ9txkqvGbiSGT5l05wcVJmehFrrVlD/91Rpj4++abaOPwnER6HEvptkdWiPpGlAFj7Y
kEyvf0f4ebeiSBQ6s6FQVB0Cz/gsYJ2FjdQM6TvomkV6TE7KkJcxexW0fgAO6vmHg9A5U8Yrua9o
SAgc+GnK8ti1b9YwYhJWQ7PSzrlxrZFxpOlG906D9a5NqMeM9wXTB6Lhh6INyI3VqHBRSjy80sgq
XU/h3NtnuBKXFAGJl0e9dsPZHaimjVzRPOSt3K7yWpR3oSV7MSv+6r42ixXmPMxtghv+AceQEZCl
47PJ3JZOxotjwJwmBDvM+XVNHrBozBd8i3Uv4i38aCflTBhUVFTJoTfca9YPG5PfR6tjVJueFAxR
to44s+yRVdPxk1wl+JfNHdqi89aqzWhaUBcNCrcBNBQJdbFsM9HfahNZXbrusjS9Du59HN9b/QMo
5YTzAYuI3HAUE6XwZnT/1vScKt/2/NZqa2TYZGbiZy4f2qI+vslCYFpqAsshY6BHxj5rDC5g0Eue
swnI0EW3G8dz6I1HMd6LzCAS/G9aXabROo/Qs0sCUxSfXdUKq/kylS8kSQVcmEA+r64aYxXQIrd5
8pj64s66ILNCKZvq19w0LhPBHEPsIiuqSQCyfJFeROywWzwn1XuMY2m6jiYsOvfS6nxr2h9gqo0J
q6KKA4Jt0qG/ezoFLRDE4mprHzb/aajfEqsL2/w3R38bd+VG2lElJVppawNKQ4TEmyuLnZG9VMTb
Vd5HlpIGrpb7eDF9RWpIC/fZTOMST7M6UWGMXl+paGi0r1VlM4S9IRIMjIonmTRVuw5o5UCqheth
rn2z++M61zH7BoYKep6Zbv5Om2Pj4gBkaIbjU8vrtGCZIsOxmrdNDJ9str/g5IEwUcziIdWxU/B7
q9FHw7MnK0GnE+4yIRCz3Ux+TQlmr9oavoaEb1qYft8xG4o6YkTyB+K9NADXmqSavgxrhONCw/xY
fbfGVyWI+qovpTG+SgedyfNMnkLHe2koHpf4vvGY4xrSoJEEEpsCWrlU98X5cvWv9cGMcUMu3Unr
bchM5VQ9rjZWBkf8rNqAlKPceiujarbCUOZEUOibOdEummH6Elhh5SCqU23XLO4OiHTjAO5kiPq7
5hXHOEJuQN0Xuz3XsBk5pzSojsjc+1z1791IBIlYMOG/x6SizfYaKAkKFPVdsTAb6kuUMt700B3N
gtqZ60F0GB+Wu7YsDxlDWBfPCqhxTTBBR56Mod/S4bLY2ODmJHx48hbvvbS+0F1EKB4CdSFYRv6d
MNh16ouu7TEVRnkjyYOBJNTjcMi4DTT05qbs28PiUaTNXI6GSl1Pndc/DdDuu6bLP9v/syfrHQRa
2DvFXXbmi2LrH2vnZviSm29LjT/QlqLlieWnqvb/yrmIulLj3i72Vm3vyv9IO7PdyHElDb/QCJBE
arvNPW2n9618I5TtKu37rqefT43BaVuVyMSpueirQptJigwGI/7F+FG6aJryTcf4KY+fXQHRGAnB
thLrEmoG1uuLyvwlMAJJX4P0hwvoV9Wp61r3QLYBRx4yWEl0OVZa+5SoLfoMFhJC10153cHASoJ2
reUHMT71w2vfwy0zQArqI/SX+KoLq6tKIv1soRHUR6iAKvamAO9ZB9EFohPZaojYBZTEKNJQGBxK
roix6BcKCNectk4QObuGm73winXWJy9DrNzqvnNNB/F35tLGLtyrQZjsjlFHn6kDFGgcRtPd+JTF
UtW7DdLs1hLudevbr1EuIboUcherwV6z1BXcko0o7Xd4BbgO2jd0xtjOzUdSeg90hij8ttuyr66V
JLtMvXQl1eCgxt6y6e21NXZPuoC6kDZqtbS0hNpQwCVGwSdYde54a2kEjaBqSFGNtUdyTBRof9Vd
cqn5+ciKyGtPIzZ0on3xKSMsar0DuapQGEU4Dy0tv1zXir/VsIsHvLw2ZMcjimwnb8VF3bDTqn7X
lBkIBkt85J7vb8H3LKXl3HY6r5XCsICEDui86eIp8nlxwu+1K4ifQ+U/JbX57DnaAzpZn1RUSXK7
baSGOHjrG1+GFyIZKI/ZXbvq3ehqaNp9OFSHJAQ7Fip3YZ3d+qO4DofsUYbjvkh5copWkrD2wWOs
pXslDsjyPEoi7NRt0EV7LfPvihbWYODfIHUG94NnWtIa9zKz7kqvusuk94Eg28/RCx8KDr+Eoe15
0XWUJb8BUQMztbTrNChunBo0J9zUoInctaqkv0PN/ejaPkDKgKa9YQzvVo53cetU8Zqn3O0odHpG
BTRWAz2VEaciPPhACGiGv+IBDMdI7FniXaROuKcEVQFd+0ji5AnUBr2ntK4WnYZ0YubKx6LuP2Gl
U+aUBfh5XXtLJuwwAg87qwzQkYKk7Vk8Bsrc5PQEpgkCkKemaOAeRH4bgCCtbjTFv+5E02HOMZWO
gXMttLh57wPlEW0aAOGxR/PTRs47R9niZ5mRba6UBo4Ubd7XIPZo8kDDNt5oUOuHHIfNm6bmDggA
Quyog/qXrtCAxuUhRT7AjuuxgBJIxIi0Gz9ssm1IUQ9sPyZptYraYlc/eFX/c0wCyBTZRSOiX0jj
3/GXAILyUuzG9FXtqhvfri+BULcwOwR/KDuEYQzHM1UeVZ6dG8gP+lWJBdy6tPv3ShVXmKGUC6Ej
e6cplg0Gtv1lGtSW7TqycSXR9HUbGfsw6W3S4uSF9lTPKgEBVcOoW2uW1JZZaTcbowNMVNgkVYHe
rbohu9Nac1GW1UcL+KWyq3sl1r2Dr2M6a1o60saZQLamrS8Byv8I+uS6FygupAL4nhagA6lRGnIN
EKpj/9pL8Ge+bJ4MjEJXNUWwpV1wI7d+RiXBA/+jRfmwSuUIHjiWz3GtPHEsfgTQiUPXQNNbp3Fd
lNAmDaunhdiFysHoouAq89BJgM/XxCtN0fQbZP1AQtgefeTKtla+0r2ZqqWsMVQG9VZq5YdvFPRo
PUUz+psUqwB5qIaUdJTnJhSgTG79TtQX1LrSd90cG4QvyuiiFIlzKMoseCRaKCs/h9he+4Gkrl+B
2qkQq8mbAhyZrDDLVSGYKMS360YEpJK1B3zM14dHWYdeygTVT6xYm6k8Ghi/RVz3mKzkIZgUzZ9e
Cy518A3EcQJEPdpGcatIHG0wmm4RY6jzmAjTadWwcYyqy/eRDaYNGGbecAWDNVjh+VqMyGqNYQPP
Cj55lxWA2Eui3mes9j7Irb4BwZaiCgDvO72UUZ0eAEYn9/SP6DGUVbYLQCAsqUXnO8CdiBSB4nux
an+8HTIzfyuqVGwoIEP6Be0DdcWDTut61Xsy1B9OEmK/44NkFDW6ne7UgiZI7NQohQPT5LzC3V/F
2B86O0B3KaJapjgvfmDtqpbiWih3etI9qe24awzeiC6th1WeJ/W6JuDvKxdkPiXHcuEFCJ4YgXVB
VRxgESdZH2/80rpywSXpsiLyczhIuORB8FCKxuRxUMKNVoLb4vxWWre3fGUrdP2gWzG2e7kBm8G0
u+tADX5aEWQFdxxfaGpujTa5d6d7PBU+VQoHhBbNuyuQNRd+Syu3dSv4SmEfv9jclRcuHeRhoSWO
Da1VPuq0rnlC1c9p66B5o6crJQYK1epXjUEy4zb+Gyh0qMzyAnNbhJWCdR4HV6X9ahc84Rr7s9Ow
AHUGk+e87q8gzq0UINArwj/M5ywnhBr9k9sbHwVlYj8dH2oveBYGpSAVNAMwY7tJXnI0E2hsXaZK
f0PsBBJv6ZvAK4a1GE1l52iWB+8Y6pKAXbcbkYxZlLKPV6DjH8Kmva9M9zWLQJ24/UEo7m0cd9HC
Lmvwmz5I8bF0fnInPXgi+gF+QmbJJkz1bVL3O5DcHdKv5aY002CpKerBCDrKTPz/Rdrf2uBhpKFT
gM2TvdnH2k2lNOkmIMpC5IC06DexBvK5ozsIY6KvIbkPwZVDblUiuutE8WfZR0sk1La+V17LHEKi
WQl4SMN6SP0fjSZ+ocVElSS4dEfooiYevgHdCNQtmmDb+88J4F6rjQku6rZr7VezT28qAwH+TE0q
SH8KxOf6p4Jkll65PF20S1WTW6V3aenpw4bm0Uopx91UWBC5ch9LTKRz+L6FzrVRAJtIEoVn+acO
nM8oiuBQc53rrXgyJdDUqdZTq9EhKCLkPhTQ3tyFT4WfPxUdj+Uqzm9rky4oEJIbIwAzk6DqsXDt
8GpUk40OMpkYGl51eXmtUUJdpLG+osVrA+ty3yKlvUaCulgjApau2uSqmWTRLHFAv+lSK52Nl2a7
fKCVII3xKlLtS2cktwycTWwlmywxn+ogexNgzxbUH25xdF+GkKa0YXwd3XaRCzqhznAZoaWo5O0F
neythmZtkpn0WQUUl3FfqeaEKFQO3mBtLdS5BJXwQoWPwUkojEvVRDC4pMvu0LSEdp5E4yoXw6Yu
yj32pBCabZgdQaR5m1qG95oXP6StPyy6rBIgMaqbKoG+jIcBK8pTSXfXaVFtRdRQecQQgD00KAua
0UAX9NvSMvd6CjK8wV28a67gQ1+XWrdGm3PRIgFnGO1lnYePnmut+8oWe6sYp1tlW7RRsgw0FHZH
nbu7hO9dil/FoFxLcOMKeGkg67xfvAGsalVZT6FR/Ewt52dbjneZ1t2pmY9OUJK896n5g1RaLnOA
v4sEwu3aQrGCY1hCKAirYUGrq1uCQKHcE4xXo1NcKxT00FUcDlYVt+TSpQ4Uv6PUBrFuCW7jYAyo
CsVjMy59NVtL135uPBynmm5fJ9WFGUf0s9XsKeXJm3oTZ9qLKBblD7lW7UrDRNajgEmD+OydpsQP
tesjkhZnq9gXl27j3vQRKJda7Yzrkmrt1rQgxneoU8G9oWWqDNGN49X3mtXsFC/ofsJUNillYGTa
Fc4PORYCHaZAAG5MIvoo+pvrDGgJhu1i7PIfbRE9Rm4KFsrQHn1rUJbJ2FgLQ+/ua7qJtzJSrG3Y
ubA4UF11etRn9FQ5pHZCmco10y3qFNpLr1doZiOJ4S+GwJi6c8kIio4afNgvc0+RN5WbFBe9XXBp
qopzq4+ekVOgTDTloisCwbPCUtN3v52adAbCtP2zmo1scDeUFOfbDmgXOs4JemjOVOSFNaejn4rl
AGKWEIxehdGL/rrXRg3knavxP5Wozf1I4tiBsOnV5kpNGhPBOcQZP8dRaXcx7f0foQsmCaE6K3lX
RQiZiJCuhjTVQ/e19FP1d2UUTn4RaZMWAr5NKn0DF+SoYcVPqtfDOFEgMMW49ED8IuEb03Q62qjn
tnWIuPLQq417oJlfJLsInZF9VRaQDE1fW6BpTg5tQQ0ee6SXUIRKdynZArJRsPMh4MarJBpAcVQ0
wLd+EN/TrLS3SMDYl16uq2seKshoTthvSq3xtkfJ4sWDTvamI968cWoK4iUUhkM/SqBXLcIHVpAg
qSH0cA9mxXhPxl5Oibi6zOr2l+fXS1u4PFk17IiuDJ1eYWmp+S8jHCBpeHmyk2FeX5LSoKUZb6Ox
e23JpVAyNvtHl0oBT+voI6qjp6p2ri0LYlWhBwgcZAIZldY75GHyGPbuR+jVcu3pHfqKQ06NAaQt
eegTCGT7oPo1rd4s7ZbQi8mPa4zv0BFUV4mXNGvMeicGCVgPaOs0Y73U/BmrXOQFq72SbOQd1JoY
1giiDqjWo7Udp9m1CUCQimk00mRAACULMt5OvsCeRKE+pSvle54UN2XBJR/0HAxPh13DW/0TnWN1
D4XoToc1vy9q/Zl6MKLeKn2kjPKORHi2TmrgaMjUgpDPq63j4DRn9U4Azb+I1ths0HyxncMgEAxr
FQ19Zw7vJh4gyxllAM/VqRBcUuylMaTPgK8FOpSSSk0eolsQBM9Bh3JIJdpL6Xc+zJ4igDM8mRTY
aNjm3O5DgPZjkCdvQe+/dykN8mZ0kp3dRzBlJEzaPIJvWqkZIiCl/yJi6tRt3cIDEYAeFxXM6zXS
9+kOArd4Kjkm4L4yo1liAypIjCfMozPErz7ec8M6luFw4VfwdHLNynZmkIFTtuLynoYtRUI52reD
qRwkT/TdkI8vSMKnu0hr21tSO+ej0h2a1HqBbWne6QWKLwiY0Q/qhw+PCom5ASEEOgFf3xw9Vhi2
fTXh2dJIjZN1oXVlchkgHvAWdwP8GksW5EBarEcXlHbYUHVno4JqU23Vk8kLZNB4AIYNVf+AdNSt
L5DMgo6NfCwQHVTdzQnHQS63JculhwnmHaEQRMtlDg9ESwKTfMh8BzUb0ivsP4p0Es+qOhaNvq1u
ERQIehSo9BSRt1qUFyAn+a4gtBZNEwZcggCu7I6XdiT8/NorEbR33Di9bCsP8x+awDIxiw39ePqQ
PvLjnpm/Sj2kzlMpez4SlZUqw/eodgo4sKi3p4AzJkUxWi0KGhx5Ej0ayCdAcZouYILTsvUkWUsG
XrhqJaHYMj/RqUEsX+ufopq/WBvWg1aFJsr2GZJYdl/dWEWkLgoJ3IAL+9XvknLpyfLTsQyO1Qjq
JjaVHBrT+EqmFPHqMGHPV/J3r8SQ4vrxmkLVSyjgXhu6vK0ynRd1BO8FXOkm0nLvvXMjAeKZIrGr
gU7V6CuuNN96DBSD2F9Uv+nfig1tweyXk3Jc0FP3Dkjch9sxhz7bhmq/TNLMWnNkDf6uDK5823tF
5QwjAVX/5Q6OzUsMASBtQEuSdxCqZWhQrURiAlkNJbrsCKtla+omI3k2pFC1R5gibXvsC7Syeuty
u0R0D9DoBNstVxYVE67qmqjRR8kAB7NvzI1bUHv1DYQDzAknHpqqD90Z/DcCN51+m3XtcBGp4Em8
yqLL5OUUCNGTQSbbiexDRJvkDShocxkauYrUlgVUT1r1Lmvz+KAh3vZsaFpPqVYxHz08yX4Y2FhQ
DWtCAA91vBttqW/KLLdfvEGku9YH6aOFdJ/lkCrXQk1SdPjt6ldbeuOVPfI9crcqD1XkQJ0zK+de
9igrBX4M38pzHTLZsnjszMy64NVZXGSwku/LEq80HJRMF/CIgv4ZAoqTalRv3ZdxXF8kgzsenKaE
1KymlNaHrKS3GA9NMongNlhdKI4wN4EvQJxl6P7A3kqF6Lc6DZQ3FzcXaudFJ7atZpZwL5z6OdBB
Yi/zCuQkJUe4B64SUuym/NNRgTKXygSBRDYdWY+k1qe2Gp2Oa+kpFTcEEuNSZ/v6JokNOurUMb1m
k0cSFmwMDFazUARxtUnrRGZ1ZiF7FGv8W5lbu7L2X9tEUd4ijfJ7G4OGovSGAw46Z6b3WfvUIdXa
LdZysKxVZpbunSZASeJekC8rX1TbXgG0L6nWPdXdqK+7hue52yfBUs+HZlsXhgPLdwxejcFF0EVz
UtqNgdlCDXMJhCgruG9aPoy/2rqLEDjyg47kHaWLzjVS4OyReh+khf4Qym7YmdYQ/5ahUUGkE+y8
ZVcG5qXji+iiGbVgBzBHv1KiokNMKXXuMqvIIZhVEqYzQmNUpFEa7FIa7ySPuAzR2R9gBAa83lZD
1Q/LtrFDkC4DuT2YrqfW0uQdQoLGzx5QN/r6mZfT6cutTFz3cV69xrJC6wXRQp2bShlvjdrWd3Wa
01wCnuXVFJlj7bZDWHGt67V80PSWHHIwaCGwN/IcsqnnvsgwTV28X7LprNvmXWubpDQBggpKofvX
9ZiUKxtJy7VayfZVqJNStdWq9V1gaNaBBfRWnpKZ0VpTPXFRNp7qoutZAO2MBoINhbLUuOj8GNa5
XnBF86pvO8bWggINiFgnhwQErl0kdOc2Qabx5CbruHUJ1h+qkhQltPFCMZaI7OW/koT8aZ1naTps
PLMX2SL2NeAvuqjFBBkR6yqMrQ3kk+FNiQDyWRjfL8ZkQlR7qbyGo1jupdFP0EhEa8bGzQ+dN6J9
B6XCAx43Bps2aVJgqb12G1gIYblBEO8q3gmgAgezfHYUmYnV/1DA0mI/RqzG1jdpKZaKi4JkyGsf
UVKBqJuCbAbPBPwHVlkv93Li21rQiyGnTuHbRSvWFWRTvPKC4D5EOk7TH+0KASmdGNKvTjsFHbGy
pDxv2JbALkg3xdzuFfipFyTc15tyJe+0G3cLl4Xe+F7e0CA+BA/WmQH1I05TlmObFJp4ceC8OLNA
okchvUQDeUyZeEWLaREhrrTo3x1rUXR3xH65sLbIRS7rbY3YCh3IlRNuMU3Rk8WZuR9x9bIBIWs2
OrmGqs1tGa2xkKle81Oqdb+Sy5jc8BqVWveBfMO4SNdwUAfkV864NE6eUjNnJpvrwsGP24SMbc+s
tvTBCVU6YnhOKejqNl6+0WPtw1SHfZBXj5Gs9lk+bNK+vT493SOGYt/GnTn0CR9fXx8pwo1epg+8
zgz6xXBKmn+QstaFmUYXpwec/uAfE7UtjrtjS8ucf2ms4hUXvTS+dOw+R6lzQ+dgFaX1a4ma0Omh
jjiH2Wzi/ww1bbovTodBCkemCvV6MxR9gFpTv9cqemFpm95MzF86jpMEcxHenh72iJ3Xt2Ene7Ev
w7r24KiKwrBp8BQhSWHfDJ13Zpce26Rfpzb9+5cxEAaSekB3dDOmw0NQNzuzis6Y6J0bYrYjs8RD
5zfiQzWG884b+zMLjNX/b6Vmm4835IDMLrKn6FJc4q7yrMBioi1w1qnv6E7AnNd2HKxjpTYzBHRi
BLaRewWzcijh7aPZ6a8aJJHX6cbeizuUFrASTaxdfB0uohXax+eiytHFdCyEfzCi1AEeff9efZw5
uiAr3MD72PpuvsQDeH16MY9GkC9DzBYzy2VulLVJphclXPEaQp6A3cLgpaI6wVPnpoDdEIbZ5elh
teNr++/UZmvbiVAZypa8fwrdEMeqhftMyUQ+jTt71S7thfdjPBQPubWMNuec884t6/TbvhyDsUpS
BJIYO0TXuAnVrUyt7en5HT3NX5Z1ZgZYJWbjWo1Vb2zxQ1TwPty3tjtjAX40Jv47hjPZ9n2ZRu+W
ak8mgPxvqX3qI48IBE99u1mWifg4PZ0zK+bMLtqsanRFUdmIHu2QoTtEYIdOj3DsRjE1ezplmPRy
4L5Ppit0M3Vjh60em79GQ8L1t1oecfa1EvC4F85fLB6Xpi4saWrGH56GpWUP5A4KcUoX20k9Igp1
en5POeJ7p2d2bO2+jjS7T2IItX3eMZKR5xPCEDZGCC7k9CDa9Fe+X5CGpqqmlMIwpxA//Yovm6HG
YKdqHAt9blSbo7C/arMIHRwTC60rA4+hJgv2tEnvRtpgHt5E/TkX2H+i4alfMAtWBVIB7Hmn2eiJ
/RBULd4R3YVQ2/0Y4VYToOVgobg3mE8JOLUM8lM23uS8UGQDpbwYkXjB4EGVZxKHPw/i93WZxTcf
sHhepfwqGs0o6yI9AES/BOlyev3//Mjfh5mFMw0Mh5G1DMMM4HtehSC/T4/w52n/PsIsaPU+lKYh
74eNGPrxBYrUk28kN2PpjpemXZ0Jz3+exmkwB2MvQ6Aarc/Pe1v7BWyEdpOqYHn+0YJKl3gDwCNS
F23rLk/P7dxwsyPiI5tK0QVtDxtUFw8bDI3yZQZT2kpvCyqlp0cTUyyZ71Td0lTOGoQxHIu/n5XK
MRzXK7A2GhxwqvEVQGwwQFPx64XC3S5BcboVzYUuOviVKPXJSVACzA0Yz9C67PRhP4F/ciw5h5so
esKIRJcYcJW/QgQJErVGtNZcqrq9LFRr5Zb1kkocXUcMcfBC0OjDnZ6PfmyP65Zl2/ib25Pn7vf5
jDoMLPwG202QwDeYcBMR2vX73HoyNUSb6oe0AdLYRJcl1gIo/9O0RpEdfUYn2gcobGi0LgsP/ZmG
glq00PIauXk0JWJ1S3nxula9+9O/+NwPnh1K1Hd7YSQpSqoj4O8HkaNodmYIbdqis4+sI7Kgwlfh
wYCr7fdFkbVBe2Twus0YdMiBonSmBFSKW43yD359NPJoT9kILCQDVUxD+5RacuYUHTmy/AS0pAx8
nPgZs+/iJk6Cc4KDDlH75NRwyNSVTdvUDowzO/rIen4baLaeQdA6LKiCUrJW3SI3Bc1cA91Snblk
zg0zC3KolA1SmYbpXdLgJh9+qhEMM3sUz//1/vg2n1msU0zo53HBQK6trl33ozZ/RHib/veDkH9S
TlWFYxDtvm8QnDX92KoyODEJtnxbR5PXoOPOPJSPbQHLEZp0HJOAMy8L6I6Hpm1cdwAJ2pUH0BsE
I5K41PVi7S82ga2yywgEuqHPXysY4yWeByhv0zvivnbx/YjSR88Q/3XiNJlN/zvM7NsYTpY7jdpT
v2veh+YNjDNWHJ8RjpmnP8+xlbOlphvCcCTlpNnhsRGQQixj6DZ5eNUU95GwHrIEcVu72p4e6Mjl
wyb4d6Dph3zJnLo07YsEoeZNO/r4Gt5Kitz+yP0DSQHawenBjuQJum3aAP8E0VqfbzolF3GbaUiT
mZBSJJbU/fh6eoSj64bpuWHpTOuPRyua1ZTgKtCMvX6VN7ykwlvLHVZd/Hh6nKMz+TLObB8A1At7
tKXbjQb9EkQAyuxnzs7RD4O0Lo9vVT/y+i0RG4qm8FmVdOrKHPrSIbFsDOPvhuxMmnh01TijpjEd
VU7P901gkxonaEZ36D7eD6A4MkAspqFDMe/Wf7FuX0bSv49UtjWqCgqxrbXfVeV3Nf4+/fePBWkK
Fv+ZyewhNTpDK5uKmQDj36sZVegQZPpwpvB4br2m3fHl0ICutQVyFd1m6hbhaGKACyd1KKK/udq+
TmcWBhAuFklfMpCNnmhuf5aZgZL75+k1044tmgN5yRIqHQ9znkGpfo5dWBXiBrF0btTn4c3/8Ffm
D//FeeOCo3p7h1bQKM4Eg6OjQgBRUWMkRZi/eXsy+ZLKDjwaTVs6w1WqwPP872tI/Okvg8y+VETD
D2lZKFGdWV1LKN9lozyfXr5jB9WR5NGmTbBG1en7ZjB114xSAE4bJ4z0T9gi/qENDTzgaxC+kS0j
ACDgpU8Peiz+kOtqaEHo3ODGbJ93vhwHJYk4sT2GvJZ6mVbBmSGmEDZPIUmoVVWVJi7K83cCftnh
ALkcprsd/Q4jHB67Cp6w/46+0wEI0n2MhNTf7Il/x5wXderR1VB04HMNHpjAEdn2Q54+/c3S/Wde
82pOSMVPapIxqrSC1bkxlIfTAxzd2F8mMYtxlPWSNgB1hyWAXKbhD2F3q9Y8UzA/muETq23w8Jol
/nj2AIoEXJZX3UYR5U2HWVtgTxAIfOjK4Kkb4z0nfQ+dfj/U2YNoEU87PctjMfDr+NO/f4mBgWKb
oDgnUnXvbgrjGr2GVa/cKufKlUeP15d5zo4XslJl4dvM07Cw5rhGQjHzobyYztL7OD2jI99NqBqw
BrpYqlT/eTh/mRGS2mnrmWSrQF/cdB0BOuHTndnh2pRYz47Vt1FmEUnWgUDwgkQ1+S0+ovv+yruM
1vUu2Hv78KWAsb7sl+O63eJ6aoQLcSbWH1lNRnccXepC6lKd3fTCT7wYPwP83jq8OOChucNrjj9C
5uKIjbD96RU9EqUE62jSseINSGv0+x4BS4KBIkSzzdgrDS3z8rVI3TO5y5E2qCFUskmbWg0fbt4c
ozSbDpHNIMBKsYpcTVKGC/1CrKoCU6IF4uMPCLCs4ARs3M24HFYQBzbZy1/M9MuPmJ15D6BWjsMb
+bpAs7GOMOnN/mYxvwwxW8zUAq6WDR2fLglWiM/cVSXSAqencSwV+LaYs90ZeW0oa9RqN9ZDty6u
uwOLiH7lIdjrr3JTLsFHdKh0nLlqju6TL1ObTuaXk9cUdgfkh1ExbcgqicpieyZaaUfC1beJzcJV
FVlZpFoMYb/Fj8318NS+u5/+i3VoVso2v5CXwUPxDsrp9HoePezUYQzDIYu356/SqgD/qdcjIYXO
fAGSKgNHB8t3keY36VDgGhyvOoDdp0c9GsiQ9uIVZDvSNGYhMwkUocee5E1X4nLu4c0BRac88z45
9s00FZYkum2m0OfRErAmmEVP5VANOEfa2W86Fee2/LFopamGjW0ABsfmPFq5jSyzAXz7xuvrzyi3
rlRwOhik9q8OJpUiOHfXHFs4TRcqD3zp8N8sOtaYFMtBMF5lKL9KP0K3COVyz1PPfKBjm/HrOLNo
ESi+tPpsWjsPRXMJLXkBcO6n2QdPBdrPZzbhkUQOvqBpSaAppHLzKoxZJpnMc2bFgxmQCHpXkzOw
bBxo29w1skNXQW5Ob0Ht6PaQwgSdQZcWuNr3Ix3I3G/x2O02oG423mUMMXWP28kSbDsswCXgyB/t
j9NjHh3S5GKjrG1QYJht+5jnRBk0YKsKba/hIJxo2Znvdm6E2atfVmYMbNkgOsr4Q6jV1qWXeuZr
HQ3BOmwg2lm67fD+/75yGXqeLlot/QYdy3YFYrDZTiasC1BWUKYRcFjh+buOl+b6v1++qWbiSF1z
2C2zTemg4QfSEq2qWE7mIc1+LIa/uau/jjGbW6djodKokx7W2t2aWxyahnW/Vzb9BsWZHQDoJfx6
OKB77KGhy64RkLw/N88jh89CnFQTOmFZ+yMpISRbkDDYmYLeAK4B17mJyaUI3/zcOHcKjgSUb2NN
G+rLxabAdemMgUhsLLr1uPKXxXLU0AhZBUvA7ztgYbCptsaZt8HRGYLDoq/LpfNH8T/UVYkuBTO0
FIr7FSoXQkHh0LtxEeA6vWmOTtBk16gqbQbHmp+5RjNwa+BE6OUHUNsttGL4MOeehf+EqFnSTIfH
IJo40kBybjaMQ/6fppVNdXczrJO1v0H6AfdlqHBrZAiggay8l9MTO7qGX0acHfU8EI2QGSMiH3Kl
NmJRsiFzz3tqvPfTIx1dQhJyR5vqicb8Ka+VPcqBvoeaEz6saf6S5K8DxiD/v0FmGzH1xTAmLbJ1
HjxCWQFkxpYjtR5Oj3IkPkI6IdexbNMS8Odn2x1VOcw/kUapmxdRf6agc08PcKzRzwjAq8VUtCY+
fh8BfrJUwzTA02rbPZc/8E96D/SFtvQIiWm2lGeSnGPfBkcNRrSBSfyRSbnAMdLM8HuElbxPAaJx
zOXOrNO/+DpUxR3DmKCMXF3fZxWhRdwPIuo3IqmWojPB+W0H4OqnF+/Y1/k6yrTlvwSjwUf8F+QR
F0tigC1BUizO/6LeBuuIih2VRFP/o+PTq60lRoXLqx5hscNVTwALn57GdNbnsYCOlSGJN4S4P957
/jiKcUjZAiKzf7sWdssWesfbHEthuC7AvENUzv8izk1ogAngKmywrt/XzoslGpgt88r0CAT0bQzl
rDPG9empHdtuDte+Q87LYPNQoHP1R1lZ9ZtCQV83widNz9TbMS6qM+do+rl/rOGXgaat8mUrFH1a
eVlZcu2iouJ55e8kt2/LpoAkjhhnPViXYwQxRjvXEDy2Bb9OcLbRIbdLXM3wNZONewWiArOZc5nn
kSF4K4AJNpG1sYgS36dW1o0ZBJbWbxqov2l1i27L6Y90ZO0ICTp2c5oElzhvYgV60TgIkZEnISIc
ucYBh18LZ9Lyo3OQXmysrY8zTTXa5x6Tx0p+jOwYFtVmW+cm/D61Qk8bVBbZ+cGzeZGugrtoiwrz
SnvWd+deQsfy929jzYJF3tAwKEvG+j9wOczChbLE6Rvpq4W6wIBm5Z5Z2GO3vK1SegPVR5eVHPj7
/Hz4cV1i4rbULbt1eZs/+Dfmqln1a1Tw3ryb8EzUPXLFM5xwBNVT0/yj7dGrUaVY6uSPmN56EMIS
Gy2wpl4nYn96xxwdiNDB9U5WRhni+7xMN1TyGoIQGBPsRIMO4zJVxXawN9aJ156JVPqR554NeOk/
o82+XKbKQtVdRqtX5JxX9W286i+tHX4umJNv3a21KQ7yVv3oVv21vwvvwx1Aql/QVHfdi/5ybiOd
m/vsm1aWl7bhiABDKpJVKOJfrRXuUInEMsosznzQaR1nUe3bzGc5W2q7Veg0zNzJ2gU3NwpF29I6
+0A7NiWhQWUyKPITqGdTEtSSUmvAfbtbetdqsopvk3W88i6cZb1GIYaGMJr6S2XVnHkZHgs8X8ed
Ta9K4GjDPpxyn3pfbetdt5EbfXcO53JumOnfv9wNZYKRBji+aZjw1ti1u2aT3NbbZnf6UJwZxpzj
d3WMPyLJMPG+3mu7eof47gYPzDPDHD0OX1bNnN0HZKmWRXm237QbD+25hVZts2u0dR9QLUAEXNsV
PCXetHfzkQryLl+ih1ggt6Cj9oqp6hLnuDf8N7AN256e/7F3PjxDskoqdQS7+Tsf8Z0mKVyz3ySY
qfI4BDn5xMtQDdcOj8PiEanLtWvhyHPmlEzbc35Kvo47u/t9kcEjdwySjBpr9ipdN51zpaZPvL0m
kuPrmWmKY8NJg+bo1AXgav6+nUwPgJpsQnzjS+SDluo64vkG67/ZqN4Wcz0uknMHRZv2zh9TNHQe
UyZPBGPekvUc3VdFYMiNkoxI7PYwmCMUj1MFMXoEaS7MKod37Of4f4qXslbONnmOrvGXHzA7qok9
ZOhaeugoIbC8QQbXvXMHvNRq307vMx9do8opd9DWqeR37bvWYd8qjY/Gr0bMo4buokmxbDLqSNna
6KDf0Mtz1mc+zPQbvi4SZVsdhWFNkzSCiBuzc55k6JI1nWVyAMt9tSCgXP4vad+1GzkObftFApTD
q2IFuxzbdvtF6Kics77+LLrvGatYvMWZPsAA/WBgdpHaiTushenoXewjcfeEoHLLgLyr+i+88Vo6
Q6MEa5Tlo96dm8DNEEEYEnuScrAs3vQUff0fEhQ0g2TUeFDNIjq5cWGKboUjgIMQ6doByB9rL6Fr
UTykHcgUVxGQBFgTuH6bdOj5IxFbaNiBQ1CgvUzVDFrWoyUKCAqwx4M4Mkk1Nxk6TghgH+xTDFWj
k3IMO4IgzMBDEbgymK2/FVXQNWvFUz/qj1PUcRoztJOmj0VdpDg3aTIDsM5X5cgtfwwFCI7z5yIG
YZFm/gCAUejMIMm+fpc8oZSDAsez2EUm7hI7sEdRC2+EJP4tpe1pBf2ikQNO7ZsB9ADOF7zwx/RZ
qSxtbWQjCfPEQN4EAkQbRIdO6gLb082cBZFBfy0dXgZ6kWUTmRJalqSgAZw/upwB3Mq+Q19K99Ob
/mZ6t14rxzBs48ua2/pu9TI3M8HhzLnfi17Yh1TFkrBsghLhRVsFLz8wVImD6E8Hsq05JbtRA/yV
B3APr/cW1wyDrNmpelAHvKVV9omR3evoCOMVT7eEkxUkzWGO9Xk1kHzpBiIflUf1zggkrw6Ue2Ev
cYqhLG2CE/hHIKVNKwCbdaAC4Yrh5sCVupOCbs9/MNFJ4cedbsRQ2tOq8OMKCPt8AxNAaPctxR7A
ZQmQQEFxt3Yc560QQ6ed9/ZUVJLfALWo1jVcI/rdDhas3OEFa7d++BXb9w6Wq/0Qa2RFgBqfH/uG
U330XlS/8MvGrl5B5fsEDu3ENfbXTZetWptrIA5s43kjIGkpALKR/PxNbR9Xy5b8GL/L8rT3ZnxF
PETIJ6/H/5xNfdy/rki6BZ8PFFtKsIgl1VAXGsXPclv5IbzVfuIpIK9+Bn5Kfpr24jH/Yj1jMZ9z
YJK+XHwIwISQPMO6bDqFBXAoQ/CU+SCWmcHcAjjUIsHahuiugMKPGss1rfnWiBS/x179IOHtd/0X
MBVv8wOoVENRu7gHq44CRj6AVCj3TZ+7CRDEKr3jfFxW3JY2koilbb5tbwKtqYqgc1XzI11eZqDF
XT8KK4huBNBPghB0FnE9QHkK1QSxVFQ4g6l7URbzBF1UGj605fModLhOc0AKgekSeN+H5hs4NHbg
h7WT58UF4My/eLlx5RFz3lxdHEt9ohLWxs4DL7wzBKGrPNZe+ijbsWdxmxfMWLa9SSpu1wWSlEzt
JT/8YtwRH98FsQ++k9fopnyRPHGn/dQ5pXJWOrkVSflZATjLk5DjiPUIwDH1qRp6sBuAobcCk7Wk
eQCq4kVsjurTQ/IaOLuwbY04pgYA3oxHxyic8Qn0Cgjb1X6U9qLstnbtwN38X0VT/heRrQ9BzSJB
dHhI3QQL0MkOQM/hR2fPOlTINBs3cZv6YHFyMu7HpVxd31bjigFTkAK+6QGYMUlYi33V1u/a3+YT
drDc5ciN2yzblIEDjFecSWZdqWdcHg61CjRJwwch+eqvrmRXACoNutQDptwtdsEBqWFHWFnj3DTL
6WzlUpaDpsigdAMOK88ytsqwO9kKnGDKtM6tDMpahF4DuNIK9P/eJbZS+iEQEh0g18MdYG8y8tev
1x3dRSWX+J+tRMpYzNAqhSKH5hp39V5B7QjQPW+AmHZLh/fcZxnJVhT5sBvXM+dmnCloZ/pAJniT
RCtQ1maHmXIvUcbv14/F+1aUUShlZSltBf+dAY1QMrH2nfM+Fe80lO4PnZj2HcZOPgYIMHC6618x
GjEfQVKPDDI+mICYEew8MP+PakhF2TWvx9WsNN3P0hJ0qi+y3nMkkOhJJxKYYSRzjCIZaKROpgMA
A/A6negvCXhuVVDpiKAR6AnTlrwHgg4cSr3e653JDYasFGYrmTobeBt0QFzBc8c3g0cqi8YpfwFl
mpP4XL9JTOnaKakcIjIGQHUPheQr4IZx2n17ByQTrbOxUAekS5RNI79V3etqKZOruyKUzivaaAJ2
ugr7BlVTvh9exptkl++rY30bB/IBa5+u4oN23gMLdV4dsptmPzwNe6DRgiIEVZCGsxjJfANtLpz2
pZMZDqWZkveXIzrL6qjevBsxG4WqNcajXPn4LwIW0zY/1Uun/OgiLB2gUCEzfNd60IjslJ3ggaQg
25nNbYuQgakisJhxlJolFe0VDFPjva5fdKyyBKhrVYNCTCW9p9W9Pr9c/7QX8wDEkW4FUC7HWgAx
JwPazFff8xszIDdZ79rWBuyc8y9er6wouBVHGWmf6XFhrTgPyePG++xhCGLXcsKnyU133R3JHZO/
cKqKKmG6GZM8Ggb5zv13nZdAoccGr68Kr5NV2dgG4NgH8yNtJJC/byIEsGNA3pSQQxmpU86pB1oj
ztokywK3h6CCEKBkhlzXMgMDj8Vxlq3jFMVP5Tx4g2F49ZpwTsSKEltxlFbkRQJwYjJ5IA+PhDZz
bwIEURB+Xlc+pjJs7o1ShnEujA4POhTjsJSgTpFvaMkxMn/9jRRNxsiagsBGjzv02QhswaZCLTOR
DxIasgY4PAHKVv1FnQR7rf/IoRyEVVfmKsiQk+6r0xBkASAGT33Ae6jLrAiwlUPp89yPAmDYIWdy
RhdMqV57o/nSzvKsY/5RbAMdmI+ui1Oe4mN9aAPLXYLrV8pUeKzVqQoZdsSA9LnCm+JadUaHXFYE
tVOagyAkqe3rIphJuoohGHgnHd+N7vkuq96o+iQZ/vij+x3/RBHENQrUZpSD9lsLZo9gJvEK68y7
1aAnpKooo6JPaWTaAct96qCRapAXTh3a/V6NHCBlY/P6lLvkcTICwtlr7rUGc7ix1z7Wh/F2snl+
n2WA2x9CpRRyG7ZFS/z+spqHYXptwZiQY7G0nTiZNOtToo0hoceDpeILqI5sDoVarvApayN5Va35
2ZgyHjgPTwZlGYtVD6A1hsaaTXwrjmVgpDyNZLmS7TEooyimutSKGMdo2trXEvlVGQoPLx3ObTFf
Ols55KgbV6+qoMqOGoE8W0GyMSNxDm9Gxwoqv3QsF+t8vC4v7+4oUxO0Tl7XPJb9sf6aJb0tcqfb
WXkzcgD04lFFkIA0fX4kCRh8zQz4VN8aDAVUrOIrmGUPQ1wGyqTtTLyyHHkFVQxAJK+b+KVgQ0JS
g51PmDhGgSjB6CoDqDlHxdcEI1Tf9SB0uBP0L5L8fTIWO5ZEu5IMnlu59J5nQj86n5sP2LRdn9RZ
pcN7rn71WKOe/TEX/o34k9zhdVIv7fhcHPXqR+KhJChliz7oi7PoKTfBUKF9XcGPe/0umXVjXcGm
KYa2MPpDryAnwJFWZ1MkzRcwB92UrvkVZDdedNu5oAh0qqf0ofzFi0UXu3gkewTRpUI+IMaO6EQ8
Eos8KhvD8F2EVHAjZL/7G5Dm7uqjlWHaPrTbXfM2+KglBXhacs7MNI2NcMqtFEWfRUMmG36mZY+S
BpYY9K01jpDLD6gjaUALVAYMjIYB7XPr0I1y0AUszfmAOK7fwW0DktSwTU8yUNJdAwS2zvUPyTjU
mTzK8StdIQPKLzF9AFeDcVVNdhn4Iq/LuGjv47NBCEABSedaBsTN+aG6qWk1wcJIwTQWb7oOLqxY
ADLsAsageC+ExX5R1dNa1uDs5uSxlzYPyQaGNgCagjIYPcwgJ0kmDMZk+jF450XsQ0tic8TWemFr
IFpwUhU4SrqMPiVmkThJC/vUWAcxsLmpGRdDDWkvKsKU5EDh3S8eOLJ27XHBAFB64PlsohPnz2UY
PUSQ9AghlT5kmYuDXg4LConz96Kwdj0wlIEuPnRf9U7nObRLhTkXRlmBKdV5Xy3wouEtOVX48YSz
sAMLcHkkZ17o8Vr1jNTsXCSlPqMlDEsHfg2INAOlcPLBTn2AaWdO5xd7KwerA96OccPNikiwu7xY
kB1hKU+3YI3neluE69Q0I1qRQlaDQQicaOKpyLnzaewr/UeMQc1XCHoxSSnpeGp28k393Twir/YN
z3hAfUE4ILG+5b0g2RrzKZEKE1GaWkZelJKfTsASxE7NTZ9phG64ehaz8JhKIJ697gMu/Rq+Iabl
JQ2rJ8Qozq/SWFodjBSt4jc6gKfTt1X/OgMKFeSA1+UwCgxEEF7eEkABEKEoh2YknbAUAHJHwJ0B
sgx6EaCfqm6DkIAMY39dGlNBNsIoBREW1ZhaHaeqw7uye8I6/WI9XxfB/FSfIugEAhRiUV9NOE8a
g/ahB/vroRjuKjOzQRwQXJfF/kj/3N1HFXyTrFTVYODy4EjC5mdtvBtF5YgYbxhEHv4g594+PuJG
0FLrQitMK6hp66/r+lirXyedszzBSJ3PFIGuw8RNZ02DQnr7h94lVdIs0E7qE1njAsOf81+XGcEc
CL2zVOynYd1Ap+ckGsOqijLtULavMZAomk6NJdHrn4fpJzYiyN83t6YOZt63NVRB7BK7rX9VI6ek
wBNAPttGwKhG6DngBQ6qrziwcgHbIBUXGZLtzjfHIFq4kdKt+TzFI0rz6c2I7o3c2JUjOIC8dGsb
JMt+jWVTrltgHk0nq63IrpC3Uh6vBEcBHPwqf+SrIN+JATF/iNCDw7w6FsVKcI9kHuji/8rTfj46
aE2fY2kyQhJCTPUYK/cJtglbAHJbWOSBB+YoCNN+N8KoQJng04E2AaiO2F53omQG1h0eHcIA+iGJ
52cvmxDQ940sShnFyBDBRABlVAPzIN6mmEIc/A6FeIH/8Zg+cCOL0ssWPCv9sGDqijw2jD1gig+F
F3ntLkfSH92Cus/PvdjjFUF510kpKpAhrBDwmaD8AdtbqD1NveWVAH+eI+7DhqmeWMgEWyrobxC7
zm1CRvK9FEigUadePN1pArAr3TfQTdUXd9YePLscU2dcKTD3ZAnvKCyC4p9zgaDUy6sM9Kq+pvws
lfs+BZ2MftcID0Dk52glTxSVMY5aqap1H6KAKK/flkh1ZTFzxKq0MYK5H9ENvO4lGd0anGtzNMoK
0A4Q2qQGdQaIS+zyWXIlYHRXgeUAztjp7vkrEx/brFSeeCaR+np5NpSFVluonh3S++Jb89JXaNh0
geCtJ/Q2wE2f/JRu62A68vwaI5AC6h1QCzog1NCyoSyjrsH4BIg23Zf7R03bz9lTujxfv0+ZpJ/0
6bYyKDMQJ00D9ySCdesuHsgTd9gsmkHOdDv8sl4FD3w/juiOD/pRfpUlJ1dtXgrEOyRRsE3AKAer
0woBPjTJVceMY7tSEjsWTY7ikMzw8pygqcGmlohHG6U35jBMFaCmdF8CH+1aiIdF6D2xaH2l7m8K
TfVEJQ6u3y3D7PH5PkVSiqPEOqyjhxPt4oe1OnTat+v/f1YSdCaA0g8LyH1dDBhHeE7RIfObxWHc
qTaQvYUAuA4usK05Ei9f3AC42hyJ0pZhFK1uAcejT9q0wF2tn7Uf8kvpY838u/DSvKXf6pO5iw/W
1/KBtzvCSi3OhFOasqRFKyDEYhLZl3zQmObYh5m/6zdasLjaL/nGzVxegGcr5+cnpN4bi1YaIK/R
ZT/Kd/J8ALGUI7W5y7lVonvXdJN6aOSpqCUFeSKqWIZRneqAoak7eV++tCe0Bd6Nnxx5xCdfkadS
T9K5ys3BXD+epKsP5lUnOkS3hJ4GMFtPvM/GiLP4agZ6zkCtxVOHikUtmAdB5IjcbFxa26rAZ9+D
MdEi3N08vCSmjWvAVSHrLaJBd3kiqQE9eIVzieCMjZpbTL56ImBwwEkNcvoj5uM5L8QL5ghIwbbG
p0TKHkA9pHU50LSBdmXdoc7t5PvwMAQmWjvpSXI0ZC/GQXb/Re+bFXe3kiljkJZ2LpoYOYX2hCzw
1O8xZuwKDvg3AepS7hZf8lIyf8OLSdwjUyaxToNZyxacTucJd8vstvdgMjtihWh05B/rb1SH3fyg
79pb4KXNnLyG7QI2901ZSpPK6jiFePZJd9Gj7IBcK0jvCmd+7D0wIu7727+qpqApiVk7bEtZ1sWI
PLDYh7Ugn3hKnkpC+yxbYJq9LWQMGdY82iqFGTM20qiYUQ1ymjdFhLmjVvtmVlj/VlXVzvujqf6W
lcURY0wgpbeL1SGeZK/jjJo4atZyCpq56Jem1SroBX/MObDIsq7dAxv1FhArXml+7cNvU/Gyzr0T
hZpjxbEjdynoAWZbH5bTBILrVrYeuzEHO+DKs0x2mrE5FxWq5kyowEr2YSjqwUpIAuVE4K4J97XX
7EGI6Q0uSFNBJ7gzPXXHm4TnXStlp9ok54BAwtvJ7HJ7skCDFXMqEkw3tzkgZY+pCIzoIiOvawtT
zG14sqz8WFqFp0X6l+v++wO448J/b2RRJthnlZkCNoi8J5TBQS9oV5xIS3v+Ljjl7yLInKyyrUB2
MUjUOfVs5w6vNsa+UAgxMYRqXGBzjY1oNauJ2lgK7JcGvGImPPr1YzJzDaAi/K8IEsU2iWGtgFip
JO9CNYh2ZFVECYSgDXiqwaopoh2DWQsAs2JJkN7jTxesxqxgJYAPH936XrITT9+PzorXBH/ggplQ
ADMFnS4DO/t03crqq2YsgbfuozUDsz7VcmnPNUdBmLoISCXMKAFv94KKLisKORSwWQlchyk8JmtU
3JvqqUUKIyYLLwQykhcCK4YuDHam8MKl4ntVa0YaFvhMC/av83u8NN32tXFBMvECgMJA48hjaAVp
oKEOR8CigCx9rhWmHDZ/kkCQxLuFKf6WQZrpgNLm15SIwHtIB0ftzLfIAFfidX1kfDo0QzUATaDZ
BYgCSh8Bw17Os5JJ/iAKdjaLwOQGRnsrcMQwLOtMDPVQaVUlMUKyLCDO75n6EI2Lc/0cFxCd8Bxn
EqgYI+Z1C147pEkE2EH+NqLJ2mDKNHXDgAzQgbMRKcQclFiH0F+BfMIv2PHOSH3EVgHljzjjYRtK
72OX2XrPaUoysqOzI1L+3uxGSZx7XffL+AvyBUdQW1swlCBvUFudOCrJfoeZKibCiFlfoOspTZgP
ZoIxAPDLepJLBqfaI7nGeFf4YHPgrRww3+zAHDEAz4H/aPwtMO80tVBCHvGMyDb3ky85igP1311X
FbZv3EiiIk05qbLRCvhQf8bDwECMs4U+eSmUAe+9zI5rFupj8MI4HQ24o4CEHnktSbUc+RCBORrM
q29kAiBDB1Lez8/g/8E6vvFutbYCJL7Y5sM6sHwnbFzEHjZWyC4GWCIUVDOgHOm+Jf+Gi3G65VaN
B3uoeKsUzLtF0BFR+iSb+LQna4q5wVIaHOf444Mw1Cnvsi9KUAFqQHB5I2AM5wUeDizCAKVLR9ec
8iqTaqVN15FJ/bY3bFXsXvpmyfEySnlhm2HbWPUHdJoqAQn9gspEqdMOUXYS/VT+nde93fN4RplH
AewTJqcQdC5ArTq09tMFTWqwOh7R0bIV6x6r1//dC6NWi3VczCUiiNImNqWxXKZkw6Ceynuws93K
ccwp3zAiGXAmVKDrABcWcLuUE0xNuRqzyYKIuboTZ623407winS9Kc3qe2kOx0XRdpOs89bWmZqH
PqCIRi2gwaAW5zE0wpjsqFaj6IOuVnWSNAQbbSbtVjG5l5TQadLye6RKj1HcPRZzgp2tWFvsqSym
gONeWJ8SaLWAf8SHJIio5z+k0icxmfSVzBl9rMU5xRfyLOiR6k2YgAdjteXysKHZp98IpcKfolVp
gglk3ddvV384JYfQb70JtfgWqHV/U0AC4ZOIRVgM/WAa/PyEVoficQQeaD8JX4fotZefh4ozBcN8
FG9lUE5aCLukGDRFhtvE62Z1s93wK3rX970n+8tzc1fc8bs2LCvfyqRUaEnM3gx7nGsNRzcUG+B3
vHGUgyPi40m5yf+tYQWEMfHEE9ozNplKLpxmAo1ysRfdwh92/Lc+M5JvjkUns2NkLMO6aCKGNSZU
w2NnrPah27iro4F/3S4aj9cc4p2SyipFBaDNoEpCG0pHPVUCD+SLJqX9M+cyiSXRT8btwShLmxYx
qXryZLR25R6M4n7uFg7WQN9wlViM5C1oMQ37U+1lcurNt5vCuVoQPRVMZk17YzQehyIK0rh2Ocfi
3R7lQ0MhG8IZ+YQfvYC08TfJT9R9+qK6oIC/ST3B5WGjM3YFkRlvTkZlljqgMEppXpDroZ9w29Vj
57UY0fK7JU1vVAP9NT2zBtdKBqhnZHVgo0lrP7NAs3T97LwUl/YsWrgIaRcrfmG8SVJqL+LohOmX
snmU65Vzz4xR9vMnA+VixgSsu32CfHo5SH5iuau2E2p3OXXviZfdovin2/Jb9NU07XyGEtuAbSpS
e8QE81P6zjMZ7jegjr5gEjGLGyhz9oL1saf5SKCsAcbcY11cf7x+zTwNo0+utTCcKtF9xSpuZWH+
0c4iJxFgpZxblaJ86ZyKc2pOKGpGNViLlFsNEzmK/qZ079ePwo58ZPFLIlwTmNI/t0pZDk1pXNED
K2/q5+oQ7gd/cVtv9UizKP5yXRrbBXwKIxe7cQFoaQ5rniGDKhXJyaYbKXlFHYGTpv1/Yt+nFMoB
TKswAIUNXXxkgFjHGu+019itX+dD+k1yhEP0hirtq8zRCZnxxbDVAbxqsKYBtJqeNxEHdcq0QscO
wnu9l9zGQ9XSsXJHdTB5ktn1z/hrGJAdxiQwAkvc47EiP2HXg1y0z0sxGI7gA0kepWlREnV65D5O
wrmWxtb0xcaM/USRK6fvUOZNFR24tVhWc5oxqYP//HUVAzqkAysHJGV0oByUoZoHecRksW7tZT0D
FGWh9DbeO3+RiRNWA2DjAKsRbXDKOiYdqZqsrCbImzBZ0KfKs1HLHJRGlhpthdBMR0bRiTWwmNHX
bMFbeSj3qodyiKvjhVkcTeCmAHqrdviQQwzvgr4YLhL0ttgmowfCxyFtUAzE4QqxdU3ju5aGHNfN
SmnORFAOLFOTTFwmiJgcstsFlPzJ0U5KIPvqrgQgxCO3Q0RSFirXUKyPfh8osbBvRbmZwkibVR9w
mZNT7leUQ8J9eSR7ZLkX+dyAzJNG+ZkhBm6oMEHa7OuLjTWFg+ZVN5KT7nKPb2ys9tfZ4SiHE7fJ
0oRDSua+89Auf5auJtrYOKxHJ/NI9920RdlWen/MPelF3IXedcNjOfGzH0AlIE2Hz5mJ+AGdp5pY
2Ft36EdhvAftr9Suuav2jEF34FKBvxGFcYCzXhRcay1ReyH5c79obWZB5wtBfvgXOIHEkim9IcRt
GHTHPxowpc8jhroYnTQUkCQ9zYqzaH4fgZeg8MK9+LNIcLHpi7V4Ioi7MZJCID15mnuBTvlRGd0U
l6m7raSijNUaARKz6AcklEHs1HfVSSntZFfeEewxCVgxmaMF9QmjjIHm9Jg9QJcgsuWj9ZVXtGF4
h7NaN5XnWJMQ6rWB4KY0tT0UXxceBjkjjp0JoHyDVuRhUvRYKOqtb2u4V4cmwC6orQkzL04zrPRM
EuXF1VINMViLYpf+gGfOuE+Az4qkGZbiFAS82PnvVrKVR0/dl2sNbtiwJC0yrNehUZzivZMfLRQu
BZc3SsgKH2fSqB6IPo9KZgmQJgb5PjtNL+QhYrqdGz03lS2B4cpyBZ9zROJGKXM5E0qufJNgxWUU
FQ0SAl8OCHIDGbPNbeMBuC8AbigdXtLD1BWy6YJoAtBrunMl5DracahmwrEBNVl/LhdpP5e6reY8
MmSWywH+86coyqVXlYmhUDIVX94knU0AWcpd/Jh95Y9R8A5FuZykAB6SMZDpt1i6zZZvcQM/mgs7
IX+5/rWYprw5Evkhm4+1dn3aRwu8NlYofKsoTlJScUSQ33qhDxsRlLdYMyUU9RyDNko/oTa+04uv
XfV2/Rgf9aprQiiPUfdKGSb9h9KZD/W+wDLzXexjcQHopLo/+LIfHxEcfJ62M5JcbKqZIMQFFQ4o
LSgLy+RFDXPSDC6l0lmtylPHU1iDYK46NTmnoMb8VhtZlGFNmazUyligtqU/jktqrx1vkZMngcqQ
xl4Q22HBp4rN/YCRR3145Xwnch8X32lzBsqE9FqDtU7kvm7CgDgHgqBU2tU9H2uRlZGcfRvKiKwy
lruWNDJCTGvnb6j8YI3/Jjzk3avWGU4H6D/lpObv0fTj+il510gZVZqLvRrNgCY1BWBXmNXBaEJO
I5Fd+dhcJGVVSrsqSN5n2S9lTI20nRtqqtsOqyuvaJO2oWPEC54MxuOYgF9DzMe92YluPCHmGOlb
K6GLNfQ3gxQ75dTZJqoUy9LvB6P2ks50JkvmwNmQM1/78JSBTk00YJEFH6PNFydWC3sRMrsPj/ps
7K7fPttNo3SPBgZ4Oi/gUnVFr0JLR6e68xLsPhdBuLMC88hvF7MKPtt2Lo3GZC5zl/YxRjSw+Iw3
WjDuCsEmhYsSvLQBN8Vm9FfPxFF3WOV5pITkDlOAoStHc4+ZISwWZX7K8TRs0/mcKdCotEjPhxZY
xbhCwutA5tmS93ZnBDmQzyOf119l+tBPYTTwEuimongkoKhNOFWHxTBFVwDvsxu3gHxWTb33c4uL
CcSMShuhlONO0m40MwPFrVqLAehkyqtTAAXNH6Wq4Kg+4/2w/Wz0QucYadYYVWiLp3vzUEIfB3+4
6bkDQ5wT0aml0aHgLJJWaiKkDmAidnoORuHxP5MrUWMaBnVzmmQMc7yUwIhStV9DIh4BnC86vVW7
vdYc4jEGb6UKPslFSoDXlUdBhZcw4NXFIbhu6LwDU/FQm61IbzrozZor8jFqQYJnYhHJboQl9K+L
+mh6XrivT3WhO4JLO6ILKcLdgt/bW/sHOR6+KbPyu0xKV6zw5K1UN5vSvTjWXqQpTteNWKHv9lie
fhAGDWQ5o4PutJOomVOIAA7UkRUnKiafXptSx8ij2mAymIdWzQxEm19NRVsplSQZkPbAUVt/TQV4
j7S/WP7a6rZBxdhywMIXII4U3+pjTx+n+3jFdEQ0F6tTTzMXhI7lATFCrQPEBXu2F5MYpYAB8SVG
E78YvjfteJCL0q3C/TqfllCwDaNzk9S0x061r39/losi3Ji4SxT1LqYvFBMkDEmHsUKhUz2lGR+M
Sjr1xazaTdLedGrE0TfWh9vIo+t+TT9VcmMuGLe1huchKrrI0Qqj5KEJkoBBa/VWDGXKpbqI+RKv
AO7IAU8WgVexcwFJ5GF2/KClPxvDdK/fIzNibiVSNmtO4zyoIXAmC0G/0eMcNI5RDeCt7imfsqOk
poVdWelDHS9A+wNom61l67frv4HlNrY/gUpyK6HtNEknLeJ48YCWCO7DJKjM5G9i6FYOZXxphgxt
6oCKn6SoEsVRdbDkwhvXeCf2+m1uRb/HTH+fFjAUxnnb2ZI2vIPp9/v107LyLuwGY+EOhAPYHaTy
xBEF3qJrMVWwau33Ppvs2AB7SVEE1tDzqtVMrd3IovKTXNYjkEEJZP4rf17dDtj4yW3zJvoKoXN1
wxMvc2B+yo1AKk0R+qiLEfQMvFfilwS1DrcTkFrO6bC/fosX632wfPCvgEgOgHGgJqPx1bRlWaOO
8NAYI+AhjbbOnVQev+djCLiqJH+ocepVAgysPtZPK+ZOnaVa9+BrTPHlx9/KzCM0p++a/CDQaep4
c2K476L9ALShKol1c/YFgNDk84sJy7l+Zlpz/kgAYpEGZl5UPSnNSZYU0LOGMPsxUMLAjXNQl9ht
QERaDJzHDP0Z/0iCNwcyF0iV6YkjJYkSTJ2BB6VbdoIepNarlXI2NGhP9yECY18SyAAhg87BtEqV
0lrLFn8Z0tSpwuq50MqDEQKLuNG8tjZPTbGOnBu8QA6ipNIpWZWEA9b48gUdB4xwkxWcBwFV+d0y
2WsAZhMvwYD6EWDv/QfDDa8DRyeetHjKvSMPiQyjwaF7acXmdyvsOzTkbOAHfRMUAaWe4qumrTdr
t9bOdd1hSwY8DKmLoIVE6Q5G+AZtlIrFn+fSKSajtMdEuavy8WTV9S0Q7/bCVAXqqvMC9UVb6c+Z
PyVTPig11nQtimpBQVcCALWI1W3Jw4ymM7mKYwBaInQl7vIvW7s+hVJ+SE2WDIRiOG68N4PlhTAU
AylGVuzoyw/dJnjxJUYOvhvP5RfeN2ZaKbBT/99N0ztzlSaNhlCXUOxF3ze19l5j9ELP8K6ZeVxA
TFHotsiEPUG7mIrrMj2JW8D7+1F7yiJMUtQPUv3YJgZHeehk6+MTbuRQgXPBBGClzMRWQ/WHWdbP
4xx6YW8dwnR61AoYz3VlvXjt0gKpJFbq86lPVZgp4ZuOneyQVU4SZPsVGz9Db/MQQZmuG1aBxNnC
vCjdpQ8NtUtaYhyGjAGR+S4eeG0GpvltJMjI+zZVXZTAQeSr4wabCsxGqFsiJW+Qm+uTZ4UAT9Ki
1BYWubDrtvGuXyb7430ejsquFCFKSyXB4VQzRYkNKALAEbYaQF9FLzFmb65Lu2h7/vl0n+IoXRly
q9VHE59Oe1qcHlupI7jDsFt0p32vnOhLdAPQEpCXDvcwwGnX7K6LZ1vEp3RKcZbEAp8IEm5fqdLb
Is6/AGzBHZcxtYHQyrlYnizy98037cO+aOsIF5uIaPJWna8WtScJIp6aT9dPdQGzR18q5b3XYR2b
xSBh6zAODq602IEtBIkOCKHtFZxorT3s26C8rUSbV4ImV7Z9ktCyKf89KIBEBAcxVLd5mbvMAdG9
ncg8qnCmFML5ZZpgaL1gZ20nwMMjNC3+uoCF5VhImBRTvnCukVjZxVE+hXzUKTdfLNRygG4Qt5Lu
k13XYFD0D31hbzgYqOI3qjmH+nh7beStZpxXHfEr4vRFUnNnHr7P3I4pUw03h6Jci6EM8ZC1uLlc
1e0QNMfl8rNrd7rY/sfFxQ9F2AiiHIkmr8bUyxCU5PVxBidfC0LtHjxfVa57178U0yFvRFFOxEqt
NTIBQeWnWKq3l1V47VreSjZPBvl4m49TaUuSyCKOMyNRbxToG5ZKrx+D6Xo3x6A8hDX2oQnkcSg1
iH2y8qnoJ0dvfjVNCTCQivN52E4C1ImohmAuQqOplFIsJ5rRDO1uvNHFIqRbvWCs1skesHiZEtCT
+nGeoeU8snXmU0zdCKY8RDEOjbVOEBzvwdGYOMYu9fV7pbATp9j3J2N2kFVrP6/fLfvzfZ6WzvAU
Le4t4n2zub/rpXkvzyVvGZkjwyTFr42KzJG+GCIJnbrxNsWpY4y8QRK28f5zCvoVW4PRaGkqSMiT
DoCGey2W7Mb6IqucEgvvJJSTWCMlWQ2UlnxJFFw9Ez2A37rXPwgrxQEdpaKpCnhLLqD9yixCs0Al
9tRhRl16Ttu7sP4iyhgzSHMnwuTTNAycBTfWsQB9jgVZgLUA5Y+yYdRxBCme8LaIo9zWxh/lygMs
ZLnwrQTKhBsMZSuSgFNpsWpH+qnWRrvNOf0I5rN0K4WK71H1v+f4w9qNUbE366771j0a31M3+pXd
tC9GbocFAHWFe24Xi/nlyHSqLKGIi+rNuZr3KNloawlc1nTxZcOu3cF0zIPuADIRVFDO+rgoNkEr
BvsmgSv+uziJ/SnNNLGIDAQQ6jMK2WIWKXlf1OlNmB+jKPEWZfCv6yczM91KoT5lauIZOpGKgxB+
k+L7UjTcST4q434WMbjV2PF8V6s4ZyLZq5i74GtypvWXmJ2SCiN7TeZY08h5WDE//PY3UR8+TZNM
zVXce6jpN5XRHmXhW9KWthgWgOGcXEyZeYYmOHpV2G2GMcL1Me0wRJHc9cmhUn7LmWajixuEWr3n
XBdL87c/jfLqVlvo8ZTgukYfjJJgJ/RXO/tlePoT/KFf/MhcwRV5JS6WQRtgQbewOW0Aqpfy6hhI
75t2gdAOyPNGWsN38O6cda6NCDoJVOROKmUVIiLtqwU60jF5kwB+cP32LmAsSLK0lULZFKiTRTkr
4XCNJzPQfKA7vEYPJRkJ/B/SrmxHchxJfpEAUhfFV11xR95XvQiVWZm675tfv6aa3Z1IpTa02zto
YNAodHmQcjqd7uZmQNLe8H20NV78m3LbuL6bbdYUBRaLLpfmZ/FeE8YouIxFBjtvM54TN3zSnNrV
NsFWPiSfYqWYt7ans9SwLuRBkiOYo+oRM+nbMhA4R9XKCV6KUwyznAQzv1z9QYmQs4KjuDx9OWTr
EuaT9F+hfPSQV0XnuID0YPRx/Ssu5W9gAAOk3CCK8oMeoQ2HuuQ+PiJo5BqLNpVmlUqkvg+Fn9yI
GhK+RkfUFdf5gZb46zq4yygGm9El+Iususg6DFLhuQUlUlcWoTNpYFOQx+Xl62hQM5d9kw01eKor
N2xXvuLC/nLUYyl4qlFTwhzi93tAKdv/vMGrRDv5cbTnHajU9ZtQ/dMRZgVe9JV40krasOA6l0aV
WY4ljJKEvo8LlsZ9a+vKQJyeU88lnaY41z/nj14XdvabrdmhpFXYBLmArdZ/zbnkaAVao6302OpP
NV7OI4ajMAS791TmdDHZrVifAubs9TnRQUwtAvR+fuCjfYDhwAWEZCUEO4BjVO0hr3uTBZEZNVtf
uYnaAYwU4dbT7lh/I1i4G71fvfquQXI7r30zHD67YK1FtLj9cG2GNwPu3jnpFgllUXVjjUAR3o/1
70ymB9EYa32oKdz8WPqFlVk4EjVyDCZgRd0EqlUU5iRqwn+3tmeWpR04axz9S08SDBb8e1mzgCQU
I6ybDgYHl38IW7HDX/Em27Z296w4oc2x55vrn1dZ28npars4tlVSJHqnlAgW+h9NgDQ3GxsHxRIn
nDAtnWQakmy1TYlLE1cAeW+rzvTw7CRNYClpZxpJYRXdGyXbUnSbzmBm0O7jDJxg4OXpCEhxA88M
+AOb5LSzc5W9Ns0TmGpiswoqiwb3fYpeYraGLllb1vTnF8sCyUGaGWmDnVTFJs7wwfLoDEDQ9d1b
SoS+fbBZctb5bUS9DmbajN8ITTc7oW3ySLKa3j/G7MxK36FBvKPaqx/4d1T9lQeapbPfLZgm0+41
1Ee8APnDMPyDzgl+GURnJ9oa6HjNUjSSQLqvL3oUcbJil5HaZHW+jQtIR5Wn3memB5QLZ7JzfUMW
g8WF1Vn25bHaENz4a/Xg95qrS/ErqTurFUjAJxiyn69YXMoZONqpoPOdBrZ+TFWMpNBx4w2TA2PS
t6I7PzwZoX4q8tyWI+8cFTe4400/Lw/ch+Q5QStgrYaxuOyL3zBzg6wkbRzJWLYk5A0vAB1Kxr3q
o3wConA3K6DvXpA9bSKzb84piPE7+UXrMkyS3ia+t9EysqORzsywNZ6uf5ClaxnbAzYfwE1AmDQH
HBG1aaD2g/MNhm+LZdXvEixrCfGOWVvthmDKSD7UcZf0yva65YUsBJrv6JOiv7xA7hq0tQJdYIYa
AeTeZemh5xysbHfMr0zDWEmxptM8D9SXtmb7zzoAqlkGWw27SdTWqofPWFsj/lgzMjtRtOpLtU1h
JCYnlQpT5XsDA2bXd23hJcGhVY/5IGBOf1I8xmDg80k+jq6BqlT+BOrjFQNL78lvFmZ7VYtO5qmH
86JuhA2SvD2cExLRuW7xyJoGy6ljvGe+1QBItjqBtFTt+2Z9tolZxaWetFifejeRwig2f50Io71b
cpPuovvIVFQgPNaam4u+eLGrs7CUewMUhSusuUo9K8TBI+K10gvcZw+i0lccf/EWv/yGs4RU7rIk
MwSsTSIO6nMfbLXMVAH3m0qLoF6wSnZSxv0q8ceK78yfiIJyryom31E33TGwqhsSbCcRNvAA22lr
NoW7Tie0aBMjbWjl0un5O/uenR7UaVcFwk1l0EGxGk16f8Vjl/J7mRggwkGZR8FE7uwq7wYRNHoq
3GQsLdK3llJQbGe2a/XYzIhweH8jM3/tXllaGd6iaK3g1Qak3mxlSjL4RPPxFQUoDyoQOnY3oSPd
j7fkIXlOH/uH8V1ZecksRZhLkzM3lTCvBtVrXCOBqE20fExPUq0Y+df1GKNNR3weLi/tzHa0rRiC
ZOmpkODsgq9YbpN7JdezA7CXjVs0RrxrOVTMzIEy/Ii4UyW74lW4GWJCH0PhDU5c5qp/SFudn0Bu
Hx1Y2A9WARn4YyoGbQv4v0xNNhJvNPlQxQ5hHiutnhllZkm07M7RWMrPHu7u357Wx3aF96RhqoOH
6VIOgYOsT4MzH1XZBjKfYazACLZRW+ZWXan6fZSw4VPofbHXK0OGPoCKpLweIayb557p19LwyfK+
5UdwqUdHqfeCjdAl5IAA9gi7a1NoxvcQxLoNWTU4aA6FD1Ugjaj0aqU5hh+6UlQrb/Kf3gQeM8jG
4SGlgdZp/kiVeYiOSqVoGMBuUQ7Ltp5OV+LOion5k7QdJwkbiqOYsN5SlNhMh2Dlnl1ItrAMFcAN
xvGPPOf04rUedYAeC4Q2YsX3IK0x472xoxt40Ge4SrOykL18tze7rFpGqzTPYA8CmqaacQsVZ3Nk
3NRpvSH0S0rgT9UTl1Y+18I99d3w7PS32ZCzYVpo/tXZvQAUIP2VgSpw07s8geCGKX+g8Ix5b38N
c7G65lkUaIaxBWUGXMVLKmHxMfmoG3ANh7kauTLNnESRoDEY3g+qd9Ticg0f8DMIYeUYaqeTkDLo
u2Zv0CgVRIReLtxI6uw6+Ri0QwoY4vUQtLC/GmgB/iu6Akz3PagjVxvDYHqe0I8UlOBsG/5S0WW0
USTeh3/6XXcaTfbmrVKDTb/+fw59KKt8t8uUwNdJDbvKTQ/1cQWcS/6p2+dH1cWY84nurq/z55n8
vsxZBaGivZG1RTe6eS4D0LFrQ3XlSP78XLAABQUItaER8oOMIGhKUNVSDe+8CiPjmWFSzCzq0hpx
85qZaaEX7+kyUlqijMgtan42/C+l+vCTu3+wVxcrmX7ChQk8lauxDgS651U0bHo6YOysJP/P7ZoF
lFJTG6LCwyESxK0SDV4h3ow2/kfujTCpAgEO7Pb89e3FVTTWLZmQYNQFagqXG682lX6qXjpwPVIr
/5MEu6H4Dar4FdtLua6BKwZYWwOigXN2CtGHTDYKirwlnogbQHwTRE6gVXaZy3d683X9oy0lZ5fW
Zn4R0sr3pF5G915+ZN6uj49pWh9rDTKvBTYX9ykeZisw3+kbzc/wpc25o7S+FxoZbLJ6F4ld6fsm
VB/p+Hp9aT9mgae6K3o5E1mDgrnjeeKZEYwfZcNEiLsPHpFm7P/FQl01pueCCt6qd401PCVPa19w
8QEBWWWCtjQzGP73/STIilHn+IiQtzGB//YgA4z7R/JN7iC3p+WJ2LELwUDNXlnw0iGHssCEJpR1
uO4UPC9O4CjLwyjnBh4uMbd8CCgnSObzmlg5roN00DBOxwIzEn1kx8V7xc8sYaZUKzn+tdmzao2e
dbrpfnxo0OIo0LxCx33e4SVjVuZjNmhuRMcvmviF2fjlmbXdtlC8zvQl/xi1ykqEWLiavl+AM5fW
83rIlKYQ7rjX5GO1mybtxKb7Ajcfxp40Z7Ak6HyB72xNCfMHzQJK2d+u3rljh20a6ZgkcRPFqmQT
ddez9iJZzPGQ8ARowFGnhkLV6sNxuoW+7/N3u7OgCH5rAtOwa5yqXerUn7Rw2LkHD0q1qYtVKdrV
HZ75t1YE0IidUowpOk564ZqjP0+19cY0HvQKpWZ07Mvgf1F/+Bmuvq90llsFGMiQ0HQWLsV4Fxmf
eBeCW/uOQMmRe+dYehuC1Vmzn1783ebstdXVXq904Kxzhw8jsKT+UCGb653yvvzVbeHBYivLaKJv
RbxV3Rzt6bW26l82wivfdw4I6suiz8usnPZ74psJHe8tIyhJmmazFQeU4uk2eZecCSwhHCS1+qav
rfxlkEyfrDzml30chdqJFXaiuJ3tRi1DExxlSAFK1PjcPMbgoVI1ixKUnnqb2JEDoDTP8FRcMzxl
dj824d+G59WRmseBYvR/DWOG4o926LbxUdqMwf+i3rTQF8A3vzA2SzOhoqh3so4dZ0BlvPbP2Rse
xb6VQwdC5mZ8KrFYPTTL22JffY5b/mclkv9Mc7/bn+WdHs9kSW5hP9rJ4GxjoYu2oRP8BgnsJgdk
63ONEHPxYF0seHZ1GGpRGHrYIHQlnVs/jdGtoTlJf9QrcD0f0piu3VVrBmdRGmzlacfIX5+mrm6x
l3QLLpXsdqJTUjYG2MJDUwUjV2GNuK/PyUqWtZAcfN/hWaxOpTzpOzq5EwcrnNV9lF+T9l3iDu/y
H6BlMTMtvoitH9armdPSrnnyLFwblCdyCeIGt5CehviF+SvtjLWtnYVnKNyPZajh7x/4b/AXhyaN
cxtjNkZ/GEHeHHcASqiPKx67uCi8BxlSLehAz7kbh5KMlaJmU2WhhzJzbcXBtsGdB3JaJHpfcWsC
2CSvvkOXrr4J9weaB0IMkPJgry9SHjXIxlqr4Ldo8f4p3AH69roZ3E/SIuv8W0trxMQLivZoVaGZ
PjM2ooseZSERmIQD/4GRWWO7Nqm9WKGZJJsgzUQVMArO/LLqeejLooPuVWFYmf87hN5dlL6O6u+o
POcNs7n4bRzRzkWzdljJmKffP3dM1LZAmPi3dzEfSOlq5NOa6IWrFXcySFKzfThsRbINtZXO/M8X
AHTuLgzNwptSxdBmqWCoH1I8eJGoDm+eD6Sj8bbilov+cWFpFtdAJl8m0aBp6MgPtm6FjtGgoi6s
KZDKIEexr9tbOnqXC5s86MId8yAO5NTDwmRB7D74gznq0PutGeA98NE2M0djbUhq0ScNHDogZzCg
OT93TO+9jAXwF70Zt4z2rlKswER/virwsS4szNak1nWuJEGLnCu5oQG1M/2cBPLKxq0tY+b2LZg/
yo7jHAfNXkN1PlyD+C2uAp1UtAKwVaDx+/5llJKBeSPBlxkYSIe0ftOEnW3ov65//yXHVib5Egj2
IDeal4mbMPSMODRwghSxAaDwPs3qZ8rip7X9WgAV6QQNFchrMIrZ33kskmitlcakoTNVcjFWYmHM
aaNtoPS2nu8vZSOXtmZZd6g16PqW4JQOlczugTEppBtVwezfqWxBKAlYi2G8jc1eV7aj9EutVtn5
1n7A7OOBxzXG6PMwseXFZ2rXm8hl9/4OVUCrdKXb9OX6V1xyxn+vF2/Xma+0fiF4MsEdunBfZuMR
ZDsrEPKFGsH0/XBVYmgbTBbzMg9P6qpVZSxJ2ur72nJBznlAyHUmZUzQ/O+ur2jJ+y+tzc5wVcut
UhJVA5bhUY8iMys/ouDruo3FZ6GqghkD3UTMZaizr1SHjcJpjRoje4hLCxptwPHpn9mDd8sctqka
V0ggGCZ4Fv6DiouOX0+5ArOoNhiz8BFGZdUrFNlHsstS0BwrvZsPZmB3prZBqO9sgslqdw18tXhZ
X5qdZXLguokTJv4mPcYdnkAW3cZPht04wVY8havd96XooukGA8YX5cEfLc2CJrTLYhmrTKXbkaE2
OOEHvQr85lmvfKx8zqWr89La7NRXTRj5tdcClGFPSumBJQ7cUc3OURzQuK7UBJcc9NLY3Hd6tfAU
gaXFw1NHYjsHWZkQK/nN0v4huwagxUBlDsLT3891EmKXSsFQJ+EvgXEPuL2lxk+NtobRWIofl3Zm
6Q3pmc5HSUeCn0SWnJ+66nnl2ywFRANVtamvjnXM75lewUQt73HPsIfqiIBcWwH4PFvbh+uDQmC9
kzft/zw1RHULchbofcLmPPXVysDTiCcAyzf2NQjOFGC6q80/OlGXdmZOJ9oobGUVdqZrbaIOaYHW
tDsLfRELBHfZRlvVDJ7+ymtLm7keGYgYjFjCnY2qzvRyabWz2p/SwUw3pT04sq0UyK5MXdjFZyav
R5El379Y87y8gwKTLvIRP6B5RYx0qR3v+34boJqGbM4hktXfAKtqXXehHxzxU7Hy0ursMPRAuwtf
cJRJdVuhZp6YQWFWN21pipfkhjuNQ63+cfKl1tSdBMwto90UlpxYzTNIcderp0vxZmLPBCvHpAA1
p9AkRVwG1Osn1pjg1t8q9vSYY6d8J07Sbu3GWDii4LyCcpgMaAj5UZqWNIqMRqHERQ06D89gFDCv
7+9SgQF4F0Br0MIBnck84fSDMCqMfy3H22BO8AnarHVuTYCeCYAMoqN9jNFM0ESvPULWTM9Zo0Ka
9JIqIbcIcjM/5F/6BjWOY34ybNVWHzTQGkBLWbZHSJleX/SCJ1PIHgKqiET7J2iVUTnIaR+BcRF6
ItsyDzFNE/M/Red72+uWlq5etEvBwIM2GZgA/+7BxUtrhDxYSQdWwVvQGwPN+CG25JvsmVoeRD2y
09p5WSCHAOMXgi2agnDQH4XPIWMGNBXC6TrsnUCxp0KVioorZk76P7H7D7YSrzkN4l7TbJw8Z14U
HcAmzEMbMGEhNFSb58YP7/UQMXBlIxdOAmZNOBaEb0bxNvp+KYIajrVpUEyY9WxInF/oVSG8ty4P
wBAKgdZJf2d1dQuVBqhNqRORko6RJXl2nTTp6BkZ8Vo36lA/Hn2nK9CTSs+kzm5ro1hxy6UlQgQC
Nz6Z/m/eF6vyOjI8HgoXN37s+CORXD9To5V38kJ2MYmMyhSzQqCImne71Lbue86A34l9OXZLUDPs
AS6H3jRYTt1K1GtgnqU9xIsfmwfFPKg/zz5cyaREtHimuJ0KKvicgwAicBommTmmUiW+knL8fZDM
rkkUGCAuNOFKMEYy+2RtWaid76PpoyY+YMcBKm+7yO9KWyXtHw+Cu29dOWombYf43IUZtUoajp0t
gQgwsPNuLDuTc94CVi4p21CAhDaSCs1EoV0/S7Eh9jyn1O0wZ+gANBSdc1a30H7Tol8GEDUJ2LUK
sk2Ktv+U85CDUYzw5qZqg+YokyJDNZ4aZkMj3JQUeLfrh2Qhrmm4KfB1kXJhSmm2dh2QubGbnvWk
wUQ7wRhHL8BIp6ycxUUzOkfjAZIhP2/A0U+5HlcT3X0Y+xC0q++aWEKxhazkwYt22CTtZxgK/8Gz
ZfDBiw0fzJ2tNtqR/5akGC/wH67v2YJ7YqNQLkVsnp4r04+4CNBpP5QaCyqCYmkGbdPKKvX7vv9M
m8JcxTwtpHCahpoplyHEgutnSpcvbMWjn4VtJ+E21xOXFVJstTrb6G1kD9SVcv25VTNnZXnaQlTR
UBuYMFZAivxA7tSeptWR6oP/VK99RwnBOKOMnxIfvvoqcDVppE7OGzD6x9XTICvbIeGqSXr+3rfe
73Agu2wcvLvca1NLqcij0XW+3bDBM6FAuhkV8RTXLAYzWHrQSMpMWoJNIejiCT9HPrOhuuFGcSxa
cptFum+pSuJ2YeGqireHgPiXNAxAhEvy25D3R9aFiVNG4yZOpTsxDI/h2N/UY/Ea0+aVeiNGgsIh
sqoCBxsA4K3aGls+cRH2gj6XInquEuOtVyvLCLy9J4sbWc2orefGWx6qxPLzHpeu0rUush7JzHz9
kHn6TSB39U7I6AbHXSxujLbOQM0ZgYidV7KtBcFmbHoo+Xb9sW0qYhM56hzwxlpGHGUApES6HaSg
RsqD4okxpbYwt9iZdRvsRajcqnl6MuTwwIXGrURR9A04zJhVFnQwe7n9KoDCcHmLKRLA9JNDVRoF
mNIjRKFCtXXaK1ZPjT+l3N7IoRKgTFtasqqfMzmzUDUezUrxjkaUndNADS09ZY6IBlwgzE4iqGBq
8ldF/bMXyKbQNczudUdd72zqh+B4rdOvUBjvhHR/GgHKo7isHF5okVVUGPwL/T9KoltBzZJznOWq
KcXkQaetWzXVvsHAQBqRTUXZXh+zxFS73C2D6h4jGm4WS5aSjJuC5KaG0WuvewiMHIMMXyJrTr3y
2Xfsgxf8buwb32p7FNQJ0A6l9taq9V6ShTDl+NYImEPyJHYRhN/l2jtLHgbNixJqq/G4bQ0CG3xH
i+hZUOAmouS9acRGpp++nBy74EjLbGPokg2orAOKPTPv+DEp/cwOAbMGEmEzJoFb1eQDgpNWOt72
erQlfrIHTa5DsJcYAcJgD8dgWWKrmeRKIUA4Xn5UEn9ficgtCqwwqUCbdvba3Kq0XyAQsJLqIaiL
TaDQT8Nn+xbapyYYYQozFiHGlNhO7jVLAp07BGat0tNOWms4fjlshqE8dmEA7TmcnBEkQl7yXhX8
Qy+HfYOhR0E/Rh2QbSOt3bY7tpr01hnGY04wW+E3u6JTXhBC0eH2cJwhsCIDS66e40o58EB34uhJ
xKmdjMYmxYCd0OlG48lvMMk4raJsOqhjN2mbmUnxWHb4s/5z5M0uVtFLzqBtFtA3vc0/AVUfrVqo
d+nQQLhOfyE+fFrut0OT7wdqOGOdnIqitXP9jDTUCWR2jxlhDhRcDcJQgK3R4wt2ah5jUIrgiZ7m
J8GKwCoHHRusSnuIYVrYqTMC1l4WHOJb4mQM7BW0GpnZ9so+obyFQ/maXQSFikkz4wgeUaBzox4V
H00ezDE17uM8H60YKqF9SB0eiwKiZmgw+qrmWamP/nQTO56sPkD0HJ1U7t0k8hBbVaDfqp1am9JA
ULsdstvSqDdKUR80FaxSUlJDj8RI7hLAOyyhikOnN/d9opxqzs9VHTy30NPdF5R6eE4IaG4Yh4il
ldkMcWVXEJDaQMG2RAyD1BFoTcFIx3VMFhj3oDokmyaS73O5+U0TwvHHKJb5DX/qJR+9yT53a0OS
TMg6h5YSyq9RlRyTaeKN9u2xbBBYswH4NE7VLwlweFMuil0i5U5KDGFmgUjMOpFek069b8PsxR+F
XeWY7Kf5eFTH4aYD7w6qokfqyy0kSNmbKqPbxRoDDFpsGB2BrNTxkkTdVEIzLKVsUren8nOsVA99
TmOnDlVkGoTcS6w9qWl9R4zaomHwW0o1MJolMjF7o1KdTCoNUx7ZU2oUrxWZVF3U2uka9Qyw/esI
/ZdtTJTClBP5GPYeeGg5Sx1lCD+NRLKqHP91BwRNpIlHg/aPjEdHXy5OHtdyM8DHYvn4Ikfis67w
W8OxxZOEZS+S0pcWK4tjGENXUeT6F1UDZC6y91kEfD9G4wc+aYXZxfYpbOtd34afOtU/AlpNEQ/L
y9rQ9DLNEj51isa/HSR0E5Cvo4E7iJ0kknc9i3cFdPostFFsiYZHXRlvOoHLKewYCBvwrDagIUdY
dE9EneAoejihmGnIy+EdxJ6BUxBDNWkTPhgDMWxDAcC2aLUI+ad/p6Or4YV6YmlJxJ0edDu2EvfN
RsejBLx8efQUZ1S21ASkoGnEiV3SNDV5mEvmqOevHQBfzw0JDmmiQAGO43oJleLcF90z9C0+xoRJ
rl4hAaJ6+4gHXb0NSv+uVMJTivwA0RIBthigFyUxhJQkMX28UqjfnQpDuRsV/VQrIbUyQW0/KLWt
PiZ3gYTRgIh1yIgrdY9U2AVPDWhEIuMwjCAS6Yhn4V58lrBy3o3PvOhOelj+kcbATRDUii4DZKZF
V7mrXgtQS9c8e+2L2sIkzc0oQPwij5mZ1t5DifIvuN7qtybtLeTqd11dbXQW3rex7jmsQV3Yw89I
/BoVpFjrzWgA3jDNyyeutRVueYGDxSBOXjB9MMtU/xNy+UYPMGlEuG91WecmGAHSMJYeEOmB1uoB
LOVo0nqc2iROngcoL0vMw5SIdxvqzR7QSRmYlLYNt0KlD2PYH8PyU9PeEfisERPKTu4DlaMydt+A
Yz0Zz36FM6goYDoWw4b4YJSBRktkqmPvpgg/JO8xQBbdVnKxAWLTgjSqLapg07dJAMxvoVgDh4+1
+EqYRlFCBnEArdmWnX4HDbS9QdS9hMI12NwDA0S/1LA86jtqqGy4kpihVm78JgQ//uMYkt2oanY1
IkPBwdXSxgmF/6IHfmgqSgnBou4l8bUTx+wHBvDcIR92fVDbAyR9ByTx91Lf33pyGlh9FXpWNobb
TuW7MAJBD4uao4Tbwwx9ZiEC7wjiLPov46Os0hstzM0wHF7bFtlEXUCtu8qL2B5lQEG1oduIgW7K
GFw/wIlCl/1IG8h4dVJ2TALkSbxw8H49ScBYOH2qOwjsdi69VBgyH8ETAYVwdNQFVAg1V9YNu0Bp
qa4NNAqbbafXx0CtIblC7qL6OWyfVfndS9+4X+/Vlts01Y9do29axBki1TvZU88CF7Vo2p1uvOee
/At6b+AsSyRbkyQbBE8ZMuXiGPDxDcMdh5J0Nx3jWxJXZ08cdC84SGO9z5pyG0TBDnCNJ7kqnkmJ
Mwxqc59gBEnFjk4PRWM4ci0YTTWAv8QKJG7S6n0sq/c46wAsH247LcN1i0krR63pJw7qeSy0Aw1C
q47KP0mZ+Hjq8i+NB89V1O3VON8GeQfKjn6vFN5h7MZDA5oXT4ZKc5l9RmHFECARmkp9hBRoJzUg
fSBgqdLywhz75BxWkWoCKWDpVXzq+/qkCLLVyuHJL5o7ycueMbgjnM6ob8Yyg5sW+YGnxmfHhsqK
hvAmyHurYZlkkrp8uf7WWXovQgMdXA2TEvoPepx+0OpMBV0T8iPPTmsDnBCl2XVv160slfSgsIpE
FgpeE4x5VpHuWEqkFFU9DBB4h1bvrCiCIpAhXumQYUA/3qVx6ZJWgZuO5qD1x7z4kPuVOsfir9B0
SlAnwtsVXbbvb8m2aQfQUoELX1QORvdQFx8dJFIbDhT1I+ZdIJa21vVYeElO/N1TNwfYbXCvfDfp
A7adjOAZc3UtkMwaipu48tc439aMTOX3izeyyDxZqVG7clWtLUwppLbcgRzy+jdcMPLtTTz9+YWR
DDqMRa2hleH3CAxBa9N4pcq25IuXr+55WSGNW0qnZkkVBSnmBtpbDvkMGoX/94YkVgI8DV6H4OGZ
f5NKyYq2DvC67/hJLd5z/UNdwwAsLmUaMEFYRRd5Dt2JPTxhtaIgLkW30CoFbXZyzRUHKNc1BvLF
YgwkKxkQZYDyzHsrZZuCxWIqxqScoRBQ20XTWHLz6qFLr/Fsc90LlsoxqF3/t7WZq8Udz2vg0Ykr
Q4K0GKmliAcIIVsswqS691sXpX3d4OJOXtSaZgeo9UbQ1CY1ZrNjlDIqYTYKZM9Bvf3/MzNbF8NL
zytU7KLup5skScCzop1Twv/JIbpYzayaRUOSBKKHmUnwNzHi214C4+71pUxRbFbN/Vadmx3UNMjo
aAyw4VXSufK4o1U52C+Uk06SB0XLdp02bKEKtvKhfgxHAjIOeAjaDCraGqD5n1znIkCQJi6GQh/a
jR7RWx+pkJUmbK8kADQy7zZTBpsapZPo+R6kICu42B/saHPjs9CusTYutZxCn+s1+dNCQJWBi1f/
kky8qG1udarLNr5FTL7DU2Md9zv30pn5vz/vYu1dRYTeUaw99Zx0rKx2vI1ouuI887M3NzI7CkqN
J79fQGOpj8saqXBjxhqg+h1x1OEX3gDmqFD3ui/9uDLnNmfnAuVkKQGeud0kuWlsaIceeuD6jT0N
yhkpBFR7TJSvOPAPtNHc6OyUQEcuinMfH5Nk56596cSZhOe4PBQDSkgDN8fiSPPIHPxHz3jWcoye
I+yQ4TaT7q8vf23HZ0fJp16JdzR2vI3rQy/CN7UZb6FJZQV6adF4sPPUWFv8tKOXx/dfi8fdQXCG
AGiZ3YJBVrNQZLDpp3YJNKslHuM9yno+wNY4Q/nDGoBs3tyaDGpMBV8AwLTo2s3cKh97bYg6GfrK
uk38zKVQN6hQ44jLf7K0S0vT0i9OSTW0BIVEWGrTLxa9gTjRVNWHOJXNqgUbXvLgpZoV653D2g8v
WjO/dEYvrc+8SsuHOMwVWDcgCa4pptIeh/T9usPMY+98L2cO06CZwEIDnsvzGylt8VBKzSh64PFo
+UplpshpKOp/141Of+ncYy4XNveYNPfllGNhWX/oURnmKBxft7DoIhy3yiSrgtnHmYtQFULNYQ4L
Mr0j9BdhR5/h/IVr9Mg/oJN/9+/C0MxDIlnUkE5Q2o1S2q0DGlKMbdiSpXEbJRWwmGzrerPekP9B
vDM3O3MNKetGBn4oHIHRHC0wpKVn/5C5nh29T+IKkvuiuvo2tjPLR71nDaa09P1AAoVmOeC+DONX
349FVjHWQ1e93VAf8AMUvTBEu/IBF+P4pY3pC18cvTAagzhPYKN2JhVLMD1NqtQMJZoKOtixDc6z
QVozurawKXW9MFoY4BLQAhiNdjE7MFdsDVsBD675960F1mgLcFj7uquurnSWhsSl6FE0g9EE81W1
WcAImCD28lsLwIN+6LdjvcINs3hfIfUBlp4gNf7RP+95p2CKD+4zDU2ib5HfIxHY4HRozoQHAtLi
BSWcdYafpWOp41QCkAiGAejwfN9fPQGDXikj2kiZZPekxjQHytjZaImhfLi+rUum/pW3QpEKoyIz
U2XGVCGDjmYDFSfzP0i7rl25cWX7RQKUqPCq1GHnbPtF8La3lSUqh6+/S3twxmo20Rz7AmcwBgbH
1aSKxWLVqrXC5cYY0PpTcz+mf6oOsZ7FrSXm+xW1mtVFXbU7iIzvpLR+yVMC4IM1Lf7lJXE9ZWuJ
yRm7to5VamJNsrxbsXlW76VeXu9QBot9PSiguyuEwvEyio3NMyFUPW1ssqY2JH0k+l0K6hstAR5O
MV27Rx1aKIPBO4MmoDGWDR5WA2iqUx/J24pgjBuL1JuKOEkXps6gzyIhvPXzs1fQ1goTt4dITlO7
NJGaAttZ/syOZB/5KzNxdZghyoSt3HW7P5/a+vSVzeKYuF12SaPVFhaXadbV2KBPSSNBsYDr+BsT
6/5uYpiUlAWYC2EC8oEoxJV+SqynSqkCsoQvlx2Sa4qs4miA4uIfxh+NSm+wHGziMsZeOkB+vvxZ
R7fyIpJG4V6zAG78zxIrWrbEWQ+xKVyzKzt8dGXoqEz5ieUnrvWEuqU7LDtp2C8/L69vvcfOnARs
KEDarJIsLH1Nb3djDI5ibKWZBRWtHrQ4fC9Ue3fZDOeIrcQMqLug0IiKI+MUYdlSUCta/W6tN9JF
B9Loppx+hArYxTM87NFQuGyQs64Tg4yLAAFZWjQf2t3SfDHrow3ViNkOLtvgfbITI+uP2PhhOSix
DJziesL+gTLHT8DzFrvGJ0f0TNElehBdpRx/NIG/xPUCTwFNNhM6xlpNWiWxcbp081fVqr5RdmBQ
bb7aWbkXLI9nC8EJ/KTr+LnOjoADaUSkSIYt3fCmoDvoH4lfuOiU/zIcsGMeZ0/fizgsePf2ii/9
1yizwImERW0BuPZ5b5sr3UHip08gUzsuwNqXviU72V3pisq1vIvnxC4TLVNdV6u4XgDGDKydFqBD
jlxMPwCYuSt94OBF+QnnDjAtzM4ACAqGM0yfnvoOKEJIa+XlsIuvZ7TCnRocwS9pkNxA4gI8JoPT
x44N4mjv8kcVmWWWSbRaUgH+hFnzQ5oPMSh9/n8GmJOeK7XcThg238nQ6gTCyVVHQfTnfyqA1i20
Czhs1jl442YLjaNd8Rruwt4DEGQGcTK4v5xptz4IGmkvyoD4RjGxDxA0wIKYKDn9XuCLHZdWwsbJ
x2xPwViMsTuz3K/ociOguyHatxDFEbUqzmDQuE3BafOvWfZWCK0W1D5GPOzSwYJuDEBj6m3ZK56p
1496Be2OrrrLLBDK5Ytno+8+q9bz5Q96Bm9nfwLjqU3TQQbRzoZdFbtToLr2gF425pPACwrV78Jd
53uLHgVEPwn6N9HkADcIbTaAcdipheyzlmDfs/rWSG/H7sZEU094X/DjDqbpUW/ReATQYZlb8gA7
Ok6/Hh+S+Wt+R8CFgKfRit5X9zbIN8Bp9x+eR5xMDR/5t20mvaagiscw3/qRDyDvwddFP9KPOnQq
1ZfIx1MbQ3VDWQMzYNVO1Rybb/8hAK4byWQCAHSC89BSgSAF7vbUwWk9LKo8IfAOgeyGvzBadwPN
9Ov5ugrojYhjhZcPbI2tX31zc7ZkmhdQWPa7ODavIOiraZ2TlldS2PtlqQT6H3P2rE68Nci8lUaz
7hajV1p83mhfGR5ODsacZg/68IBJ/gfmXl6g3Rpkvmmpl1M9TDCYH6J9QT87mhjedehjeUtced+/
i04K96BuTTIhahzCpKuAK8PVCb6cW/kGlGLTdeEvb7afHSRQp7TP5CN+EEkL8XKtjV2WSdOgc1NH
eOruqHTEuJ8/dpq7ABAiiEOCHdWYONRZQK9MFszIR/kVlOwTIO34iq3Xlbvlu3E1WH7oizRPOOEH
AHbML8qr4tWZ3JpidqB67XMczWZf2GFQLPdUq3yiPwlWtw45M8fvxBDjL8CboSijIMp2i0oDG+33
PKsBHOxUgGKobyTyS142Oz0iR4WGgjl6ztaeGGc8Z64ga01TGFeStvCmpfmmQARWkBlw3ATFNBDP
Y8YGkHudCTB1KuulNsIIWiazM8549S5tt2tHUS95/bVnW7kxxASXUAFv/9QhBcmka228ldp7PVWd
CGKTUXxo8MdwER0BXnqAxaF9jZKPDEIWJu3pO2A5hgF+0gWDl9guDcJ79Wlx0frPnfrpPwQYTgg9
sbh+000IzcMop3WLVaJSuhuS8ftSAY5Gx/wjNxK0Jnp/UciPWGuvJzW5pQiPji1lCSqnrW8UyT5L
2i/6SHfgWPmitKYv8GfRz2O+dkxGksboD++SV2M3+yrGnIx7vGg7QOacOXeL586laFc5qN6mk7t8
FdjnnqfNB2GcIEvMvtFzbE9jJW8YJfMaooC2/wn6dbheMBNfhuBuHoNMVX9eNs0NGRvLzFWDr2KE
Sg1XkMhj9Tggh5BBaZmJqDl54f7EAZiIUdpGZc4G7CRG/xG1y3OBEXJn1jE926h7ElXPiWLctrIJ
5GzXfRgxNbxkAVYknx70OUTDnvhQrwJprUjYk/cwxk9DSgMtA+TKLLTIbiEAW/dIpoA37P3ZH29q
AFidPgB4GdVQUIhFd6IXHH/bf9tkEsVRLpWwAjZs1zafRBJNViBoY6YiEbDpcIPlZnHMUUcTrDQn
8HbtZiDLRnpnRh+XHeiM9A3Jysn2MUcbAh2yOQOvuaOVI+dO92y4FMn23nTNHQEQFVUoX3YwJii4
YtczeR44f28hc2YHgI0tKYJdDTD2RQ73UPMBmWIkIOMQbSBzNOM0nKtxqoZdmQJSBLEZyXoV7KDI
BHMGQzMvZHU10XnVd1gA45l+sLzpYfBl1QEBJ/DXvZA5kHvxGCuaTVcwb/l5YjchuRiB4S6k9Yaz
qJtTJOnxu2IGs/kYtmByaHu/rUXkB9xvtrHJRAEqFd2CQIcrIG0eIJ12RSb9ucao1N/c3hs7TIqg
Fw1oPteolgyYjGmsJypLez1P95e/HPcU/zZzBtqY29GI1nzLlBuHLgrmj3p/iE3AS58vW+IHqY0p
Jp+ME2NcZrwud+Oxfl08iE6kdyv3weBTG+P3WSCWwOSnCTjeqoG5RgiAsSdsbqQMAAYs7ym+1zz6
FKmBca3/iH5aV7Gfvsi2d3mVXPfYGGTOmrGUpZSlDWolEnUNvHaGEvqe48NlK8J1MedNN+w0nWKK
vSQI+NIXsq8hd+WUv1AaeG6OdGc8/oVFFQUgEBigrnFWUabVkFfSesXEGo6ZZx3rhzjAtFPhQ61g
8iuM24tqZ2dxGdPvJ8BRJvKnE2asc1T0MAQPpBhomGoHtV8dxDd4KeOBVfyADm5lOSKmWzaurHZN
6JwBeYIOxBm3gdU32jTYmLekxdcE+qDWQt1meOnTuxhI/RbrHQR3HI/vylhp/lZyQbA6szd4p4VV
j/tUCeKYvMz67Mthpe2ktn8tajOoeyhuNGGE6hde7Ugk3LYWUQ6cwcfWVcPySiCmQ8yEbcHbaYSH
pdQr4CZprnskEJ2v4vIDP4hXAR6s3i2/gPonyLEXx+hxYqkrLouw8ejzR0CWCYVavF2Q1Z1m2XUr
G5gdxY9olH70MHX6voQhZgb75hjm8o/LTi0ytt5qm/sDKgrqmOUtZmjjF0XrPFlCGCpm18Dc02VL
PMZVpGW/18UEIoiGYNhHw7pUdEi8+lYaHPrUf0iPzVV0sHedCyVc9Rp3peZChjMKhPVUNj9nN5YJ
TJhGmNM075RAnsGbayKTUtv9HH1Iw/cQo4Rt/A0D955pCnIPNh6yZplANbdhE6kd1l23iY+aUbCk
GM8xVcH+8k7sdnvZW3mRZZqG+JL6zjqWwbBv/PEab13BbXl2h7HLYW9lA5OmFSYmwBOkBXPll0Hk
p4snvcSPK1cbatQkOv5VHNysjm2YG6SQwlaC1cb7pOsHI1I+XOVBtpvc0cNxjMfr9kl8GM+ePP8s
1zIxko0UGQHx9IAAyjWvSCQl0J7K68lrDuNtcweJZHB+ExNl6NHLvg43+c0kgiKz+SRjmKV4AeKZ
AngIb+2mFJXKMBufEBCs98uncnW+bf79aUVFKwHiTWgzsIAOYPGGfIkxQ18bHXjMk+S6skKwy7c/
R9TBQTyh/k3AIaCPRdECwYBtapC6mI3FKJQgw6T02t1eDIhMlqDunFRBieksRfhc3G9bbCejlvre
QBtYCSxtxNsTBRkpvjLSlxGCRXinjuHrooLuMBmdPtJcC7wFcipI+dZTd7a/m5/AZHxd3ka6kuNS
g2ryvs9NEDDhD5lmHGutuG/M5Kh2QuZlkVH11GeJMc5pMWHd+gMmufOfa2fR9stf5BZw2Th3lgdI
eOzTY1y5GvTcfl52KW682yyZvb/UuepSsAcE8vKcdJiAvolm0dPgs1d5vq9IjYAhWEk7mKAqGXVW
zzk6+yt0AQNYbpI5Bg2Sh9jTbrHSBzUovDZ29NYNffRXQebrJG+XF8o9oaBKWdlZwM7KJixZQa24
iwd8W8Nw5vJrn4tSIu7tvLHAfEg6Ei2WI1hofczs9274EO2VPTqBTvPrOnm2j82tLKR44iwLvRik
HqCdw8gS2++nSDmtYYH3QEcahQ0DfSQn1aN42l3ePt5NcmKIWZ0kJS3omGCo+1HgNQQ2opvkJX1D
RxG6BlWgvgvvLpm3Nl1WbWXlVEWix0RzFc0KrbFmJcjb9JsZrWw2aTpmLu20Ztf1OYTOgE5Ov0S0
Wu5nQ0fxsBohc2BMX3TUOv1Izxt3lbn2ak0D0Zc1Khj813tnjKcfA229nFh3vT5fxQ0Z/Tm1XYzw
9jfToscA1hitB45fHf+PFrp4atb4xorqQXr3RZKX+6nGzC6p8wewYQdoEOwhb4UhKPlHVmlXeNxp
gGbPjxXF3WfqCfSu1OwXlfQAtEQx5qQwvKfFT0ljhF41R4aLktGeKCUBJ0IyOMjxXsD5/70yNaD1
pwR4Ivo9zIq3qiqhAt6OAIDGmOzOix4j3hUmR+fqmRSK4c5R6mOkGAQkS6M5YzQsbmp3uau04/sQ
zgdQ+wx+kcS9bzYWGqULvQObTgyqnvy6tptHsA1cy1GGgXsSfZnnMvIJBLnHBELkdVy/AgeHAU2J
1gGyXAmj8pYL4sNjQ5bJBSyj8Mc0r8H2Qr8uGv1pFhih1sc+8zBd/7UuJdCJzJpP6hFCdGouEkPg
xDIQC+AtAvyHDa9hctZSa0g0arMazFn9PZaGD6sMnzMwMTiXzwLnoJ/YYVJTS5qtPqllFU+8rvdX
HadnSCr2qkNiPfPkFrjP4LJF3sp0G5RHYKaFL7GFo7Gx9bGLDThNgZJfU2bHWRo6p5DHp/+fISYv
jXrbiolhKsFEpsVZCu0mldTnPstFIxO8sw3JCgWAL6CVMIF0eutJoYmRevDOBMSEuKB56AxZEI95
ewbJJhhA0+UcQKPOpJasroPqNkjaDAN8FOgkQLZY4Ay8haAiaoBLF7OJZxJ+XS9N0tL3QJ1CyraL
welh1Jbouc176yJym7IJTh2dGCw+jip1PFTZoIKPWy7dldvM17URUzWzCVxQZt3b4zTtSl19G/AH
Fw8XL030h7mhftkY3tJCE042wGeQznd5NSDCSJrp0ng0waUjwtZxMpqTH7tu2eaZao5aXzcNfuy0
5D/1pQvkMHPl1A5qgksQMcWpIc0p+A7cQ7nSZ5kyuMEw8nBqNG/LYpKHSQ26mqR+USd3emUHDYRN
nYSq739+TD65uv4xxuaqGLcPw2iGMdreKOSYDKCWEwzW8vJhEIL9uyCTSUarLM4KtGJUPBHpATyo
uxBzNq7hrIyKw0v+IQlevlxH3thTTzdwLP9nTx2uBxVToaHgC61HmskCETaBjFopukD6yyzIWOZm
NHUsqBnz7oeMYX4/KtX6tpM6C+wsbQV+oPIvONzAtwF5TSDBVsPMnbCUqQrCLFUNWlDEUWXBFf8q
0e+X3YG3dVsjzIWwFJPVlRKMFJhmBO1D9DDnRFQR4WXRJ0thQqa9rCQoGqx0Huptw7WMEtt9GZRP
0RGMWE77nNwbd+21tc+e8M9XlIsFOSDvA0KDXF+vIPW8h232KOuj3ob7ta92bT0GoCrz9dh0ikXy
DCoYD+XF7601JopEYzPJyoBbNozaq6Ibv0lxup9A/SZwS5EdxkPQomzCBOQDgVKpGLk1r+0CjOxA
XE0CQ7wIBWIioPVQpeU0PceakgggksCg/ZustGCTIv6SpXeS9KdVfbylTVuB5h3+BUkCNnMuG1q2
VYg0hDQPY/IjA+q4UkTkAuoaEdgDvbFC1hLeJs6HZdnHPRj1gxw0asD7eapbevkdDbTrPKhedOyi
YzjR18WCtl8RUN1pdqUrOhd8r/x3rYQJK5mdNVYfEVzA1sqDqWc7wNkDi4ajMzQJNPUUIviQXI8B
CA4AawMVfTZ3yaPEnmbMVGNFH62N/+2TXDCcwbtCIQH+rwkmD5vaAtLjPUzEiv1aqgTE+fXwrSLh
Vaxa+1aePtSsFVRguFHMXsk+8J6ELDFzEIjZgCVvstRgSWzfDkFEZiPVFewdxwgAqYoGqmuZ4CSw
17TaRUYRx5hna6PAwGzyEIsUd8+G2uH9aI9jDldD0Qq0B0xNgyLJ6Uo7QcFzsd6knrzpkhaCg2D4
3mbhTg81UCGTt6nACbSN18tXAcc30BRRwZ1vrbO5bJlhWcYoMSIQBdTRhI+mJd+obIzONCXvlw1x
rgO8xzEFhEiMh/8Z4BhuPzfgApoDQPAXp55nKJJWgTaD0xoZndlgoswoXPTAjsY03YBnP9CM/jAB
3qIlo1vajZd2FDOadXVDLBsUPaCtr+JDTVWRM5+BlNeYp+GgyCChhoOxdUsZdGFxZIGHugGfuuzb
V1bqqCC+Jm7j0huRXAgnczo1xxweCc/bQS1W2mvMTcYueaMdpvpaTw/Uff1WCsXazr/5qT3Gp4es
HjIwxczBQH60xQ/MbjklityXvzenuQgrBDw466ydTGzGq7OUSmGXQj51Po6+6lofKYZs1Tuoi3rp
Hhhc1z5IgcDm+Wk9tcncwRhMaBStsPVAPuqGtIM++b577yCLArf0lv4R7ScvfBQhdfgfcLNUJhIt
qHgsIzJIyIckk/ENMimBBEVJyLVGRfKduKmffoiMipbK5HAautPd1GJ7i/a91m8L8/HyXor+fiZ7
yxeqE6qudR+5x5DYbWX/cb50+q0Yr1/icNLiHAYwpRIUAMHLaonXtSiLEfoh4+3lZMU0S+ETo6ui
Ll79/PQKFAIXd6iWt1J7WL1CDPQXGMb9cZpuVFloNFoFwzqGOuwHu8muCMaiQeAIjtNAX/p9uNgv
q+aleS/yDt4RB8AXLHKYPUK4ZZKMrpCgt9Gj+glys1/LWD2VxvgNNJMPl53kPEVcTzbItsDqvU7c
MXvbxnSZisomgWaFTmLl13NKXb3uwChG3MumuNu5scW2rOauwiX5j4gT4JevGvi9emcdAE2uzR2Y
PV9DyS2hkbAX2F3j1GnWeLJGm9lK0MFLC2hLV6UsE5q8sau9F6iRW3cYb3fi45+TpaF4rKnoCELZ
CdkqE0s6MtsKSgMw11W7skUhItEfwWB4uLwsjigsbn1QsAKIgOoKDJ56Z5xXIZguS+2zx7EOsSe+
/bi89zfmfnpuv9Vu8YJs321Ak5viaDrr0Jh2P1IfpK2XfwrHiba/hIXbl5NS1uBZ1oJk+tYUL5b6
M2mfMvn+shXepb5eRCpBKgdaNvY+yksjzgfkkrhlZ/CvuuDogADD6OkD6usAH4qOICeAnthj7iI1
abLQ7Gw1GCZM90gZ3elUEpULREYYb2kLOhQmeDmCQQMpUP21zzTv8r6JLDD3zFgadhEVIco6vQUg
OIiOwF9x2QQnWGGncJDAbADpStYVQVyq6ymapBgVymNQXipPeT7uZSX786ezqSKHX0cfMKh+xkKj
TJ2pdLmkBqpJbqbhdVK+gdJVUMflbdjWiHp6sKa47HR1hJFi0T00DfxUVNfgWsBrGbA7SCmcPXy0
Uo3DRkHObvf6bp5aJ54jQbTlfRLMcAIxpSqgbfzMeDZP5QZUCNrUIjoUmvU2x9JVAjQm9BtEOcA5
agZfBLQSio7XFYjwmeBK7C41VQAxA6KOzWGgdvcC1hc0XruieAAFXONktg56rZi0jj1pfaDpleRj
zEK5Ak9GuAOxpeklVZYcSKOCQZYS9NtTOYKC1VgCsGcvcvazKMMFGBK0dDpjgvByEWqe3Jk1MPPJ
BJUklTbPRQVu1MiYgb7KbajMxak9OlpaprtqUevnidLmpVIK+baIotnNO1JczeYQPdKiyBUwKkOk
okGkPvTTaHi5RGqw1ubFQbai7jGqSnDp52DvnWlJrw2ZxLeyDPbPFu+MRvDleMmoCv0HDcSAKDKc
TcBbSZ5XJLK0YKKHVKE/siixnLzEaBq4kpf8Ps4jj5pkl40/KmNx87p3ctsUFVt4Prr9Fet/3zjQ
bNBxph1+hT7Tj4QoP7uC/PH739RwhkF/iL4M1slkqNGkSHJiR0j2a0hPjZDoa+RC9IzhXU6r4qcF
qUwNwYMJsJ2RSIsU1RpIFjMnmVHSbkavjcD+DNGQy2HwvDCENj8qNBgm0kz0kNdEZLNlhl7mYZj0
WtCY8vilyDPVHe25dCuztEAup1UeAkIYXDbKO+goNQOSCDAm2lrMJmZhXSiDNGF9ND/GYQTj2k7V
O8FB57nD1gyT7MdQ59LmAWZsStFglk0HvvtyeSncT7VZCpPRmJI1FkMFG9oS2KZyHw5XZU78LiaC
PeMasvGVIAAGAjW2ZqKlywA0mawFVWiDLhIC40YbX5MZxSdqUVH+yftC0HSBVBWUSVCOZZaly3UO
IQFNQ/5ZvY5+2zq5hy63vxxHr/Lq58gV6+jxVrixyebasVpVfV7AZpt3I7ry3eQWIF2/AbAw8edu
yATuwUvukfISVCd1cKaCbujU94GS6IdeN9ZF0sM6lK27iPoBCgaHMYj31ruY1+VsQnrd0K1NxifL
sU6AxyVYpA+84R16E4DLAwEcWE52r/n6leSJeRK4X3OzUOZrTuNihY0Ko5Np7qxaP2a6humNUeCi
/Fvgtx2deXy2St3lEAfTgvK6aUC/UmK2NMOzBXhyPUD1ZSecGFzzGuadtN1Otl02AdoTdut2krvi
VnfxgLhJ3DFobisMHoiuFw7e9+Tj6UyW1fVyhIoLHAYczhifzQ8TFqmB+2u+M7zhCFKsoDi0B2MP
hRgRXpQXzDaOozOBugvnGNgprLSav0/mMxj+BQmxyDV15vac7FZvyPr1QEPgL14E4AuU/4zrCRPe
GsRwpd2qT09+Xg6gq+9d+oKr724uIG2IK8losaelFb/IdTY6ulKAgrney0YE+iPb6Wxypy3V42W7
HKzWepODV982wUl0BoTpM7macznVP09i4Uc+tHaaq8GtDkaQeZGXvIvGoM/Y+HD4T0yuEXCz1kUu
x6aZYoj7Tpn6Zi2R5gMvKXuGAcm1hE7WL3UOUReFmEdA55rkrtQX1VVHxhmKB7HxYeph5siS1mIA
NYNURlb3AQVF6wsEQUUbxHE4tMbQIFh1vdSzpvCslFI4AyIWWNFD14BUPBIR63I+PRJGYB3XDr4G
7rXT7YjxwjPq2MYT7AAx8JsEUuCKnx5FxRQOLsQ8scNse9JUWjsnsPNPqbu8q1yl8qTFgcYCJJKg
09q55YN0gBCHvjgtQrDoWb5GdcbJT34Bc9MUCY0TMuEXENCx15M7LYsvEQoF5JvB1n2jEh1m3sfb
bi1zzYxqifIZeLmDCGR9UveYiKm2ONf1yZqYSyVUK3mWK5iQj2slp4sx+VXcRLsxIDcNZMGtdb7y
CpoMl8+tYGVslpDp5QIUgakFnaqCO2mK9sskiV6i3OCgmOt7HSAdIJaYJ2ID4KAeGlhc96X91Rza
XeRHuzDxGn/2VAfSReZBFzDycBe2MclcLiF01YuqCZGNzMnH3HVXlZ0ILmhOHgD46e9VMXdIlUXt
BIFs4CtR+sJ7Mr9PJ/VqgbyL/xcfaWNoXesm0EkVWH5CoKeCNJpuVlbweYV4XrbBXQwqaitnI1Qy
Wa2+lpYhpKoz8JcW82saKQ+j/tqLCqPcj7IxwoSOLIZiXqzCiN0Qx6zedPlvvvrGABMZIqpB1WCE
ATndFw1AX5oIaMa711F5+r1RTCwAMl836QwTK4WhCWmh3jFVbyWBxaQfZuBKXy2dEpRrUHsSRj7u
SQLUbNWhtDGryWZoA1WjRcnh1jXgOGBjdQs/vVtpYywoZWIMDUzbf211ZbYCVR4AoUxwmtIkrLoB
VlcdeJRWygC0pa7SONJuHXELfXojStB4/oiR1P+ZVJjkt7HyGPimNeTm6B4rmqO2imOJ6PJ4N8nW
ChOY8FrRQxt4kkAv+jgwjV6y3WnQjANeTsND3w/pTdVJ2rGPR1X0XlrDA3uLbW0zEWqqLbmBBsn6
XrJzN9nneCopi5O+ZwfFl/fL6NYifN/6V14yyUQssG+SyJ5hcj5aO91f1bVrrzpEK7GvK+T+4V1p
2wUyYQvacDLehJ9eEz3qeAquA5L5u1043R6j534dJHeYKDRaQSjjtQk08KGhVQxZQGgMMFFAp5oN
AF7y2S5sHNVX9oVLoaOGwcH/cjy4TrQxx0SEJiJj0S4wlxvUACxeOwCQ4SsSyTHADXyQOXbgDBwS
93LE5uV721Uyh9JYkfJNa0ORcsh9hbRXOQQmnaklQWWUL2YX18j9G9UBkqcX3HzcL7vyuEL7FBVm
gzk2HbCPFXRw9aAuiHwPGuXO0yqQypBFAt1vHb9dXimvtIBCDVFt8GUhArGXExYXrVfe+riYfcU7
pN4oOR26v5izdtzkDsfn/bJJ7uZuLDI3FTHHhoaTrAeZAhnDiqrPpVF6vUa/Kjl5oNALBbY7vy6I
9OWyYW7c2xhmfNeetaLQoGcTxLJyPdYpatA3mAAT7SjvJt7uKOOzRq53ID7Cc61Dvvw5DUp9qfRs
2R8wsQgyMKfUnUJE38l9O+D2xDTUqp+OTtFpJpMNYWd2IZ5sI6B7s5/toxRab1/anQSszOjFERh4
1D36lOBoeTK/i3nteOuGND0yWjROAW1nImBcTtAzU7Fu0lmuZeuuPP1NJqXpJno6AGOZZ8W+Gc9g
aYCeY5BqwMljEjRt3VEW+OfqBmwkR4VZsQH/h14UeyKm1G6HRKn1IGrr9HXSUwUdlSj3sgQSAmk1
ygdDnUdBxOFuHhhJIRUPvBnqpqdfr6UNcKtGi69n0sdBqd8SUwQI5MVSHSAEey3XowLLfB85Vc18
yWY9mMrsCvqJTli/E3uvho8LwNRFoz38+XHTARADWTmGBLGs0yVR0jW0yQg+VkccTd+D+95JNcG9
ywuXuo45OODBdVlhw+W0tCPcbkHaC3271k7AHtIk18qSQ3C0VJ8vr4jnGchbIKKGmY3z6TyQ7dU4
Y9KEGZQPVWkeNDV0Qs0vJIzUW53g+chZGXg2dTCDo5h2DnvsMaNr9J2tBxCy/i4DzfQdevTUlQxl
vJ0MIoiNHP+DNRPlDbjHCu47/Vi4A9S6wvhNkDfWQZ67g1HtL28eL0CdmFgzqM1TCzc5BipDmFjH
Rmm/HAjSE7seXA3/nl+hHex377WHsW6oTGYNglY+PCh+A552R1Tm4HzJk9/CnAXNkCMoUuaYhJ7m
3dKpoI2CNkG7+FqfAEgp6l3xXjbI7dGGw9AsICVslp9WISV6DziatLce7C+6n3vLe/OGUOKkt9pr
5cV+/iIJ3JX3TTdG2Tx/iZbCjCDIGDTLh7ncUZHSiujvZ3wmyRLIV+MiCGSMVqdyBh1fQQ9TtG+f
6ejGZ8ypnNBlxr6pD8V3KHvWR2iRgLRiAY2FM7xChdQHuVjsaF8vOyvv8BngZsevtzCoxxL3YOCz
JznKlYGRLseutn9FJqYqKfD3Q1fsLttSOYFZB5jJXkVXMOjIzjpNsVFENApXJByF+rJHxngIukR6
Wv1yDL0lkfdlVX6nIdRfXMOtP6ClG8z2BPCRJAXhaAf57dyqT+EsDxCfKCpA5dXWa+cnFfy1ViQ8
PtztAb07Hof4zWf9KEw+xFGlDjMqGruUFM5E44MFlsUeIvaXN4dnCQiIdWAYBWnMG50GDSuKq1oJ
EQU7En5N5e7FcsrooZ29y2Z4rmyt7UMDljCXySRPFHrv7ajMBBJ3ZHKMLLuv8bX+ysg6+Am6MKyH
CToFyHOsJpzA+Yv5y3QV4fx1eRUcGh8kRdpvC+syN8elodHQjVqI4V4fSmFeHtC38HqlE5b3iWg8
l9dDg9IK3BU3IsrWbOWxNVKaWjOgeGs8B7NK5oJ75HOiTfHBxAZBA8ENwnurrJqhQOPjhjpXQFEz
qBBbcHsclOYAeOOCx6cCxoFV4WWFnoe3kGMX4e84r4YTo+vp3expByJRPVmXmc8jpsf9Jj+2wpYW
5z46McI8OLMqiYoyko1gWGynsOK9glRdfWjzr5gLF1RHOEdqRU/iwYc3Jl7xjBsOw2QRyYqXANDC
g2S/mSqaSCPoOWWRcAcnsAEbBRAK6BN1nF72gpD1caiA5wlaKbtPIoCX+uG2SMfRoROkzawofeit
nAZ/fgpOzDKJRjanRh8TlaAUU98Wn6UYKBg8r41WUR7BPQTbJTKbOXZE0qtSI3h1LcF0XXr1i3k7
3+e/oBTn010sArfxvHFrjz3heUcHmSKGJHa7xzDU4GQDOBTajgpuJc4rHZu4Qm6AcVuxbqdun0AL
AnrYOZRg5xooKMOB4iEaj4ujpqieQXtWrtS9lfcCs59JCfP6wqwPalt4SoIYh0UUyWlWz+BENwLF
fESfE4rXg3FXdvdR5DXlsV1u9FBw1/MKvycm1wOzOeHKGFIjzQBhJrVn7YYDuSpLR3uUn3ovflR8
6615EX1GXh3txCazvXUObH806quPoklPnbVC2Tm9hzsdJ38nKhhyT+JmV5kgluhTEmodIRinjlyl
ADSGvHfqt3H6gaKlUxYCNDHnOiUQXCYAreIyBWXf6Y6m6phi4M0gQRj/ilPFUZv8bw75xgSb3Na2
Bs5xc1qCvsMc/JweCmt0JPObHD6ooNlR4uEwWSNIOI5VVAoendyvh1UBjQMmgvOOc5sQ0H1Gi4Gv
l93SoLoJ93Ow9tuoCzFO5y/i2dYa459o6NR0mpFnz2YYTO2gOoaJObAwM2S/VUxAECZXTaA/M7T6
eBjD9LUKRWrKvEwcn/T3khmHbVqMa8g5rsEVDhS79A5npB331v06xD6jrLWAWwVPANSe3y6vf/2b
2YiAjAk0YPAlMAMyIbbstagvZzhTS3+CNqqWrmPjRY5kdwQX5GVT3FCwtcWEV0DRzWQCS1YQH9Rj
/jPzlyvyaN6gbeAaQbeL7oRKBevHu7Q6JvO028UaZEjXBul19N04JvvxBUQyN9qtfTP4OeATnrwP
b0VYFt41sl0n41J9SmXgkXBF6kt7bxalh3bCM5D4IjoNkR3Ga8Kib4cKNcsgsy3HKCUHJITOaJeC
IyIyw4Q3tO3sQiONEUzhDD6x2ClMMEEvPy57B+9KXNnaLHMd+D4bFB6Tdk6bBY9RlE+cSV2+LrUO
gvmfTV444KrwB4PcqEL6DW6KsTXLLs4m0tCk8JDxqB+XazBHeOWbeQM+40OzG99sQd2JG7s3q2Ri
N2R151iXRiNoqtYjcvaDNvWXyxvJTeQ3S/osFW1uXD2vO1meccx04jTX0p2OSfP06f9I+5IluXFl
2S+iGedhyzGnGlWlKtWGplZLnCeQBIevv47q+64ykXyJoz7Wi17IrCIBBgKBCA93ENRA1gdojNKl
z+oujf5Lq1w6qq65g3IFQhhaKu96CT7BKogfYbSt3OJU3tNo1sF9KaLZ3l4tyqAG+A8YNxsXwBpZ
yVSSYrWMtXF6Xl7HxhuOFvBb0kF7pXfysb6bBUkNfyJQt1ZQyAPeFxRmYLLhbGp0mcDnqpvhutyn
5GDbD60pAAR8PvDOQxezgWVZeP4hOF8VtaS5nGVZV83Q+VI+Kqehcav7KZrf/rdhH5HvaGNnj/lu
fCwgUm0Hzu72F+VjJ/cD+Bxg0SQpLkBwxBj+3XXca8mJgF6UtM+37bATdrVQ9ANRm8ErBhPPl+mM
6lSSRDBrAjl3UHNYb11mBInxV5okwTQt7jCponuIH/z4XNmZRS4+d+OQLRUw93jpDvv2ofKoaz2l
O3mnCTK1qxuPt8RF6KlfStJljRlmX9t991wE/zyYhiAFzW5IPMkX5aJXAY2ZhCogmOBQcYH7cCaX
cZpQYmdEEyfz4BxXV/J+zF72yObHodQg2Et1y0ugvMlqSGALvGLPQOEtkVNoLuH4ST/iJ71wB38F
q3DxhAnCB3THIukZY5L74hHM1a/26BqHfEc851HcIts6lWc/hafYqGNFS2LHNsPOmtSgkInt1dSy
wmKppuC2z/KXFdtklvCDYcrYIKenVWut6qwh2GmSZ+t4PWWKq0nImiAKQuM7uT6BY09g9HMWjT8p
51a5u6pup0qZQK+FEFvvyV52PAVguxzc5+vOCrKfKaQtI6SIj3lQgmZQCeI3dUc6oAfyIPEtn0Qi
Mu2rxJXfCO4+K7tVVlGLQyT8EeNxF3+tgu6VEb/LYQnBnePgZb7jN4Kd+Hwf39gJ/orTQBeNmWeY
LU8N+P5c6a2DIPEICeQ1oB92qO/UY/JQR6KKBH99fy7X0dFJBI7pmvaj1egaK1ZvhXNuE09u4ldb
WYT4eXZVXq0O02+YTQP1DQoFlxFRB2XQSEpQ1/ZN1GWjR6YqwgyO29a/rHh2+wIwS8kBi0GxiMYh
Vfa3b9nmcvSuKxzwhTFW4AdQHr5LqQ/JZehpB4wS2NVAqfXVesqivIZYnYWvXOUYYAdqrBgEWef2
Vv/eBHbaz7KYhqId6eg5ID8SEOiF7AKn6P/pKbYwp4bpKvRQ8Zzlh+THpc9qMDuakM9OMemB+z6k
6kL8UMlMDHU1WrHrFKfZlVRZBaavKjEmWEjObXPpkp5OWbyqsRmORNlBuO1Bp+1jX4DEYW1zV6H2
Lxpbv5SR+GsjCxo/1zfupW31cmu7qSnrWB0xEBUf5Gr0inkKc/ujkvS7XD/OuSW4JET2OH8GAUI8
97ZkhphmB98l2A9A+KWOIBjVjj3mG0XY4Os76XJ9nA9Dr9boxgr2KBAMYN735JgGBXmIB1GSJrLE
OSmwx1OHS1HG7bcEGpNQq79T2UWJcnCTD42GpRGlD7IV6P4Sqj54nTzrZYAItwomGj8BLfxwX9bf
b7v1RnS8XD+X34CgldTKhF81eXbq1Y/KJ1WBdqc9gyHZY6QPqk+8+k70uLnqkPBOzeUeq9H0qVHL
1idKhj070i/xzokaPwtFqdV1eAASxwSwCucX7yk+zSHmnC1ZBfKqivy09QzDtu+3d5F9ustAyAyg
D4IuJRjx+BzfGAySpg1I7bX5LbMtv3ZOiBKCILflP5bBRutQy5OvJjz11jR0ezGtkGSGp38t7O/V
C6TIBFY2vwtIj3SAONAmv0Iv1Vozr1lS2GF8R0+Me2A4jCfGPJL4tuhqvk6uLbzff9vinK/uGug8
9KUd0l7zlsLysiSa55dJQ67SPcYG8eLmZ9f+i691bpXzvISAxKVKsJHdnO9JlUHFI/MH0SzMddqH
MSFbBYeUBa0bdMkuA2evTaOM0qsdSskSmCmYIjpj8uZxzVwyqQ04oSiQU6O0i4n59x+7I0w7KkDa
CuPN4CINmqp2rFPIBSE7cNXki6ml7moJ3isbh+rCCPftqFRSY81GO0TOe9Tj+m1QJEngjBt7CFIz
EKji8WrA9bnLwCxi2i/SjIWgzQjp7Sjb460inPbZOL4XZrg7oDAl8EvLvY0ZKwfM8C8VIA1tKkqX
Nq0A2qnDJcDzyCMZmhHaUKONDbP1Lohr+lEvyodex0+3P/7Gd0EBAPMNaCrCCE8f0tTOYkDKCVpR
/Wj8tcotYDySQQS3GTsjXMSDFfaUwyS47PBorwaCvWSc4WKq9b4uKhC5XxzlzlmfNfAv3l7QRpqJ
uXmILUNZEmjcKwYYKO1ZGQWXKbwA49+F192ZSCQLN/4bEm0BZE99hlVagyqc3qQX7e/ur+qLsxcV
/zcSE2i/M4F0EwUGYCsvz7OaNKQEGMUO13J6kNtpV5N6T9UEZOE5cGiW+mxBqOf20rf8/9wm55hd
b5FSwxB3WMgZSFy7IFP0IElPdH4zpj2or3xZFiUEW26KK5Ix/GHGDunu5Tqp2ii5bsDm4E9Bvo+j
FCOyDnpwA+aYSoxnOXvRS2nTJNrSgJeboDDkZ/tzyGsr8iABuWD8yMenZK09yxSEq43XJwpw6GUy
2ntobvLYnmZNF6NvSjbRJ//qn3M/xSxL7yueimZf7GI8IATgTJDNbqVXNpiT4TdA4jIK5cvdrNZZ
g4z3aofmR+5EluYx4rzqkB0qj+ymd2oejV/pUX2zhP66kS6AKQHa1sAhawgD3C1nmiiy5kaM7wiE
7gidHy23fD3GFWTn/m033SjsQBnmzBY7O2fvr7xuu0JltiwjS/1uUddyp+e9sk8rs8NQdTZK+U5e
jbreA2E5vxpSh2u3H4r+ZVQa/di0TjK6DopDP+bGyZ8z1ZR+TLPWvQ5SOxPXoHXeuvHcjrUn4z79
yKd28LNqidHmKvTYVebKDuYpj9/wSBwE+cJGZe5yedyRSJsELfeugfSYDIKkofK72glrqV92ShbX
rrKkQHdNH3YuoaJh21+7mr6RZP5ulPmvlaqCtsBVFRuZ8/lu6yyrOtvtYWkautjY7cqt3CUolXvn
mPuVx6ZcsPGl4bbR33/f/sTbRlkZG5kM40rn3qAQYCcK6pMM1D4Fcrkz0qgIpIB1yp0DpNEKPIJJ
UISiEamN6wzjxL/tcu/P1o5Lw8km3JomuSMYbxz1LhWkGVsP7AsjXGwHQFq2ux7Y5Rk0JqukBbbZ
eSsF0c5wUADTb4o1XJKPThNQMKkb1+iFYS7AT3JsjlNVQugibQqoO64dRpSKDptZttJ81KGtGpR6
FXsNNJCiFo0Tb2obC/hCsx7dpWhbXzHT+R3vHpTtlgSS9RJtdzVVh11BB7qXoYBTuQAQOuHkYGx8
0bMalA6kfoTqROyRKnfu21JLA5w2Q8C1e9Wc/3TUs2/HBT97XJRkKScIKLUQVWht51gbttcu6AoC
SXhMa1J6dQn2fKWmcgXkb2G8g0Znyj3TBpPHbQ/eciTUsjHVCHEEVJ+5Q4y40ik9RA3CFaLAnYmo
bwkyr+trjLGs4MoEDB4Ibr4UB5aHpXPiUcJt3YLzr3e7FJwWY3B7Hdcug1zVZqcQU0LX9zNqfKXZ
d0QCn6aOSr1U9iha0+ERlAim3xaFckfJnAg+5fVlcmGU7++UXZd30jRIYWP0gTWufudgEArE+fMi
6hKITHGBZnGmbHUSrI+U1NWSvzJL90j6HlPRCMu1Q1yuiY8selvXutZLoO19psp3A5nc7S+1uRJW
AEanERks7w/j2mJGr56ksHbo117S2jtMr4Qkbgs/NZv+j/0byzmzxoUSbZY6WqnwPkWDqHg/zrGP
R0gsgCxu+fi5Fe5IIz93kFbMwDov1QFcOAcM/3kEYu+3t27Tyc8Ww7b27IpT6qFWjBZb15J9myQe
oIvuSnDZmJm3TlSwdaIPxaVKeRVnZo9+ZajoSFOQKbqWvYCGoAkrfRbUU7dtsboAem7gSuLcW8ta
bUVkxsq6SgqqSsp2KwX0I67S6t7QJioISpte/lmH+Mce5+WGWjap1OOD2ZR462x5vSjMb1hQoDML
PnygkpyrxHqZUnmxIdYSqlkTQWniaI2iWsqG152b4GVBBqrXYNmBCUwCBCma2M4atmP7525wYYX7
NIYypkUis4UUawCG5iMphh3tZdcEuO22f294wYUp7quAzm9J09LCMVK6oEg6VyodN0Ginuua4L4Q
7Z12eZSkJE5AtolVzfWDzvAV3Yupfb+9nI3jquiWhscV2B7RwuMOUJNhDFpFKzkstD7o1QTs0pAE
yu9itGHMQhi5N5d0Zo57bvSGPWhKC6l0eSFhmquPwAL9rCupFjjERgKDXOHMEJczJJKZ5Smk2cNm
TvyhLCOINukPXWf/7OMZGMNxIC7GU14h0Y03VgF6mLyhz2NuiD7ipr/8/iF8ym8NWQwEpAHXrCMH
s7pTBsoq0oc5/n/7U7IlXRZ2LpbM5/lZktFBm2FJHn4YTRGlegQuv5pK7jzFXma9S9kS3Ta5GUDO
FscdBs3p03jSdJgc85M0T7ump8//nQnuENgJUO5Ex3mT28ex+yjrv27//eviEHYNjUEV87546/MV
DAJe/DarCGrz6CLV0ugO6182ENPpCkL5/rFZBPa2tgwEVKiV2BiMvcLBWNIkNXWzSpCeHb61MfFI
0ouEn7ZOGcoxmFOVUQm6GujEHGI6QQoBmAg4d18fyKx7YyFSVNmoy+Bvn5nhvn4B75SXurXCISR7
Jux9B8G++8HVIjlUvCGqHssgfp5FhMRXQ5AmU4s5s8u5BMbe5zEHNgNMUs19fEdOqe41z6z9BZ1O
eXRrN/0+fEWFoX+oPcePv/u3XUa0vewTn6U4kKAqadE3Vigtit86P9TJ2NFpd9vIZgQ7XyX7FWdW
ZnB0z6ONj9gHs6/4WaBPruXNHvjEovyntr9tbuseOLfGwtiZtUJKpmoesadLe6zsL1rc7m3tqyNX
XjKLxE+3jsC5Le7OUSvTbAxrsMKkqSJLpW7WGIJPtBULz01w90zcLqWmzNg8sKU5zRtFYjjmr+aS
gYQrdsEzH+SF4GD/f44D6pNAGiA95MfsOtJNUkoohHbuGLlk8wHiX7N+Bsag3ZWu82R4VViZHzOI
eZ5vf7wNNBg7Eb9Nc8tV0hFjZBQ7Oh2sd8U3PotKwIOB74Ph6W2Bve0D8Nscd7kOUrU20wpzpdJ5
k6G4/XxcwCN/e1W3rWDO6tIltTYrAcjvrJCCezlu1pNWdicjJYKETmSGyx0dqZ6GLsNnK+PVL3RM
AJTHphABWLfSABMNbCTZeFVeaSJ2lgatkoSd5uJLpyX+qLc+6Li8UpIEd/J24DgzxR1laBZBGNHB
13Gqj2qw/aQ7Kc3XTgdJ2xKhFBDVxj1EedzJtKFWKuKi+2yG8WnI+Uq50+3UlpPlCswTXz+gYDNR
PzY9SXalZ3lvP+T3iw/WEI9JnRvueBy6kN6pb5hR98QE+RvwWhwMzFxg9AE9SCSElz6UaRP4m/WR
BVFAzl/HKHuCoPI+aVxQeRzsIVohHViFZQQ0zlB79kd/EEEYNv3r7Cdwt0WCJmmBvkgCKla7f1pH
yGUvaqw92rbwzhCZYv9+FsSboc3NpMVqk0y6j/PEnbppXySiSfxNXz5bEedgVO77pmhxYqZ0eJrq
+H5SjV2eNKj7O417Owhsh7YzY5w7aRBVWNamAh8fqaS7NJGadxtwrb0yGx1G9hL1uc5aCDVls+pA
LsPIR2+c1nZPrXG6G5PGPICcbhVxOG3vNAC4OkQFoDnFRUBAAs0OPBZIQWLdM5XObTp0OURF5g1E
hw1KTsY+jh24HtbttaHGCxB4h7iaTlkXf/Rlu7NH051BUZ8qA5qX8vd6UEt3XvNd6mSCrOBqmaCY
ZoSpnwq7AFpyy8z7pTJnuwUQUFNqX5oxalDoTu/WzSLK6q7D1qctXJvI7hh1Kveh59TpJHWM08hw
p0BycUzRKvZKt9vXh8T/U14HXNIMcv9/1rgbsxh7tcv6Potsp/d01ohyetMSOO/VQUG3BaIDqFuj
N6pcSeSUjYobzMH2QRjNd7KucG1lKl071izXbGwRTGHTHMQaNB2CK47Bf62uU9ohG7GmWv2JeUxX
guytND7LIpqkbTv4RuCKQUPr+kstCUSEjSxyCinz2tqGVA01vkkpDiAdmj/3QZuR1tsgiwH7PH/U
LDLoBYVcbgQ9qrAo5odcKqB9pQrq5NfpG95LZ3b4QjmY5zQLgKYiyk9QXwAatvOK7xgOjPRv3XtT
ht1LujOP+YchWN9VNszZ5fKPKrPXMnecIlLa1ceDfYAy8O0Yyk7OxY0MCxgDxjsdlyDw+9y1QFu7
AKdVVkbIS1wn/stEB3cwduPSRkuShv+dMeY8Z3fQZC256mQwBtW8VyIrb1Df+CUZ431sy6Xbg+xY
cMiu+5tsedCAA16Kie7wyzOlGCQ3g1xGxkOiQpAtO5Cd8xyflCeIsmFofV8Hyw5VkNvr3PpsIEsC
2ZSiA/vODyRptS11JENdIhkcr5o6d0hEK9uIvhg8Apcm6gUm9BM4z0CLMR0WupbREs8PJE28ypH+
Qo1OUAK8vmKxgaj/gToTmwdmCM5OvtblktkoyrEkac78ad4B4uoPQfLYJoAJHViudnv3NkLIhUn1
0ktsjRoLqKzLiOjgYjH1nbbUEZTCH6yhD26bYncU5/1oR2ASHvBvfCo+BZTaAvM5SYI7DMMU0EaL
xtA6DMIZietUE4P24OhSmBb8xoSas06OXWVmFkGOnvpa5qY/oNBX91CoHv+XV10JGBYzP+ZPoAL3
QMlERE/rKwFa8/NXoIkJblJHMXifKVWaTVmLX8EY7CCRDZSBxPhQf5ITG4OSQfzqtcfS1Qg6JZ72
tfCl3I1FVDAbZxKbYemAvuOMaFdXkUltsDrSpcLPkL32cQ0bTLVRzOvFQzR8LXEgk8UVZdrXR/LC
KN9r6NbBia16zSJqm26N8QllkgV+u3FWFHbr4aJgWkJXEqN1ldF2ULC/yyF9YdSdUDQNjAiSzGBP
+Q/mvK6998Iev6aiaxedlrA3Gm4H+t4ThhUi81EjHmqUGdSZPRJ0e3xNDSSpElRVJSiFCELd5tc8
WzSvuw5A5dgARIONBdJhrwbrrj2S9pC/rRALUF57THlBykiEMb6u88GXAVUEoSb6oyiSc3FJmvQ8
LuqhjCC21H13pKL2KKm6U5H19L6R0/k0oqjvA6eQe/FoKHfFrMYR/mD5Ujad9j7h+ZMDCIImTV5P
1kvrNJJPR4BQkEasaBc26cNMrVjQAf3Etl5GnMvfzQU3o8wK0HpJwLw6Cdhkc7XpZW821vVLki2j
PyyKfZJ0MjytFFc+CF4wCWIUkDBfCzCkQtGR7ke7an3WS9+NOp3/Hoo83qdLCgm9miaRMdeOm5Ns
OekgvPHGxRh2RrcaUEReBvDLl8rjEscVYFY69SuJtXFiEBZOoLoynKCVZAu0J2bf4ICo9dPtcLt1
CCH0q4LyBCHoasA7k/PViZ2pjOLFcutxcKvy5baFLb+AbJiBvjymc0Hvx/lFXWsDnjpWGQ1+AYhs
QNIAtGa9l/tISe+61Jd/xG7jt/ffcpfe/QfQQPYBuQ/M8Lm4k8Eti/uSe6oM1YApohQ/oNzjwat+
L33Grp28AFmxvor5rTdiwIU57q1StX2fLqpTRlI9Ps7mjwIyZIr+ZOhHrUTGPSouRNQFoMuNz3hh
k/2mszTOWrvJVlo8u2uw99IWOhQi+oTrFEA5t/D5lc8skAVqt46MTRyl7Fsl2980KmN8MW+Pq9SK
OiIb2f2lNc5nlM4yoNxdVFH7rhIXgJHey54gy/jNBJeCD5ohkI7Yxwzjk7edVWiYCwbyguTDwSQj
nrXsQk495a16moDAqyJo972z8eDKCUXI6+vU8XK5XN2rmg2Kfn6bRqu1A9uzl+I8agI8xDW4Egfw
7Bh86n+efcHZKrrBbrCn9gcItD/pB4addjd7ijdH+nHZiTZTtCr272cGxx5Cu2VcJpFTFQ5A1BTd
98qqfVUV5IwC7/9EzZ4ZUjUCujIlBzGfAmC6nf+9Wv3zbccQmeBiSEEqe16mBlhMe71b6XDQ11k4
ESQIVJ+siWfriBMwSuYynG/ylFDxO4++JXdDIEUkkh5Vwb0nCFO8xmaakBpTLfC50mqPS6sDtpz6
qxwNPaQGptZV4iyS60pwwARhhJd2bcfZXLWZ3TdD9a7X3cMEYWLXjJOjCmZ89/ZH2yhSweWhPoH3
poyBEP7VN8xl07RAFUcNe038Q9Igl96Iq9RjBKQij9/KN1UkmwrA1WhRX73NYrsEb9GI10tPXPCI
waTzTA/kOARqON8tR5HBTbc8s8eFK6QFjUU1KY2m9YE4+m4a193tPdz8YGcWuNCU1F2iSy0sQMN0
l8aWV+gp6Godf85KEcfUZsBAE5y9hIAb5V1yTKWM1FCnjOr3xdOJq0AIA9qe+h2A9A6eZSPYXzTn
q2gTtxJmRmmFaQUGq8P44mWgshId+P0WdlXoiPiD3+K7YWwfTIsUz2rjF5ITD5CUPyXAxuPvwiyX
KBANOmHNALOyNbmFvVuJaJRGuDIuLzChQGi0OUwMPosoeUiH+wSA5s5XQ/IsI+QTzTWaMFYrwdnb
9Mz/21PAZy/3dFqolVs9LLfWLrUTrx7ov7CAv4saEuZZgM3gPLOT6hxwdXRqYinVg3qtVNcqlm9/
7v6gc9Q0AyUXMFNziUhT5f26NKh8LFrjYjf9GJm+1eheG3eCW2wrIJ+b4s6yRBpi6AOClULzLqyr
ygPLtquomF3GPJKM/L8vIW5EBxGV1GaYBGvdp8I4INV8zXaNpzVPOrxa+2AKTK/00xpNcC2aTuWh
9GbRfO11nwSODwUGjelXghOFB/EoWhl3NoFvTAfH1Rlfhq9D1ZHpi4nO9pYbohEC9hVQqWlQMrt0
wxVk7Nmop1mkSQ9y9SwDUnDbQbZi1rkB9gPO7my4ODEgh4219M+GfVhTVDPlcn/byPYXOlsG+xVn
VtqqaSuCd3W0RHMIWriI/KU8ma4eVqHjizKDrZB/viT272fGUjKYBH0JLGkOEsd5r+XBjylUlRlr
+e2FiXaPi7wO6Rs9HrMqWsHg3KUHib7OnWCMh4VR/vl3vhwuzE50VgYKqbXIURPXmE23UDWPPK5a
49nkWy6cxthckwXpcoBKoBbD12elopzUaa6qqGzvDGMnSR1kggVruh53Y0cIjGyOjEOEfjkX2PH4
Mqll51nEBna7Q+elft0GheLbD/+QMo7HJvUKC7oirmhwQGScT+LWHKzbslZkEboHgyt35LgY6+Aq
zgoJglX/6KoSjNJ6+hdZVNVDN+FtjKsvbb48zvVy3+ngL2+rH2YuuVQSDVBsHnjMhMisrotLgfMo
TUsHMHhgYwbl2bSg0CyLOFA234ioT+NGgKAU2mrcYRymWO1rHUd+aT15cddTB2kwD0SChafddUYg
fSwPVqT6bZQ34e3zsnmhQxtdhWoNq8jzodMZaqdVlBLLG912z0SXqOUm+tsAVJZrRRpKtUa8o8lB
1ALYDEHnlrljVAxaAwURuLXzpX1JvcYzv2nReCIuRvIOliDgbX3Fc2Oce9ul1ahShxddPGSeDdog
R5R8bZ3SMws2l5/MBQYEGgWRp15nN233ZfHFEsmBbAVStHcxHo5GBq46zlGKUjJjCbCoCNorsdfT
0p/W8d50yqBdl1eBZ7D0gA9zYGFEoVtDGnvFTY7KV1vPBYzpkbm4etBEIDL5oh0Mj76KKca2guq5
NS5ZgVZALy/jnET5DM6DQdceqKK7alk/pnVkdcOJCOXG2FV9a4HcVa4PyVQ3FWG9EgwsZSisM/ni
5tSfEM7/AzTSpsczORxo8DEVVP71aMX1nADrztIiDMeoKFhCauAFzCkhgZrRg6gIxHyaX9+5OS6T
SNh0xzrgA6J5Os/ukoHHsMQQ4i971WKviuO/ZXnUdm06Tw+oD/85eARaHZC013VIgUASkAucpFss
mphAP5jWfSc/qIjOUvJT4KRb3/DcCBdEyoGY+jjhG8pPg09eTK//mfpNjq7v+KK6WVgJg/WmRVDu
AdoBvhjguLHrZ8mMNiddUeUNewHJngwRkkJHnGZFL/k0RGiyv9xe4lZcsXAycEFYoNLgL4ci1xwQ
wg1ZhOfdXu/Vb3Yz/Gp0S1DN2+oc4rn62w6XpGFGAhMExshOAybOoTpfuV+lMGRK6YA55eGwU79U
05FC3FvegajLrtxfojtB23LZ8x/Bba5CJLR08i6L0mQF2KhdDUyQzSsNZjUH51uhY3DamJSD3U6z
W/eZ4lfOgLIWNKW9rKWzV7PZXyu2IATSEcPP1bp7NB15foyX5L2wLC3AiX+RIcHsJ3UqBeYEAui6
7vMvvWopkd6Upiupc+I69ix7Gki5CF7U7tp2o1tapoqG7tgFpWSZGKgcaWD0HeYE1EpfvFFb5lcz
ts0vtx1gIzsCO5zM6I/QCwRXNhca6zQptVjDa0qO4rv+6/xSPaW+um9O9CCHDNwg+0w3UNR/u3Y8
ZtZA7Ac3kgFgwKWjW0S1R7Q58ghz/iDVar6bJKlwhP94iAQ0N+d2OMfLpE5CLyvPozYdA3lcvEnR
vdtbeH1vMn497VOcz1Qh1He5FGdVK8ymjnlUxKWvzvtBxpbF+05Es725Zb/t8HmsEtsSRLqHPBoI
YIryEErg226J9PX2ctgpuAzsaLBB2FcDxJ0JC3DLoeZo96M059EUy56eJa4OCcd8DBVoSJJREVTR
thYFFR9U0XBPIOxxfjACfANOSgvuh86pnv2wpLdYKwVfSGSEc4JcL6t2pEkeoc0MPQYdp5io+U85
tV//xd6drYaLMKptQ9+lxmqy4jAv1DdGxVubwk1Bfd8syv62tY0rH58K+AdMr6NcAOniS8+jOhmB
jatzRO/xhPFbzeuS5GmgTVg3b9oAObfYwUx2TqD/CcBCmgSqXYiqdtebi5v4LLRzlyTRQNKTKbgk
DQWP1Tq9K9b5rp9XgaNsFqvP7XB+aZh0WUAOh739OjPwSZSxJ0z/bjzNAUQTI1kEx9jK6s8M8pi9
hugFUQgFwBKDTqBF92QAI/74C15s3mft6ey+d+xmIl08sXtxCrAor/iJvmEINqtA8kVU9qIFcaG+
K0Y7bxANI1W9A0zAMwYRp+1m185CwAUeFf9dSTRPxjJqeo38hTUkoeXuZWyyKLewpsWvg2lnta49
u/9mF8+scgvLdKNrwbiChT0tnn0wPRr70BOOnIgcSOOJtEGuIyQ+GkjUDFb6ZxIal8eu6fLeam3m
GGtktl8aqNsSigkA46Soyb/ykDNjXJ69dqBM7jQYI9AMZZNabfnkeIzfKg+KZp+J+AKub7PLxXEB
uZg7R83BRheBlAmyMtL3cjW8ZSYBHUgh+nCbHgmyfgA6oNcI8orLnYyJGoPdC8b+n/snxb3l0cmP
H9DyCqdd69NM0Enc9tHfRq84njMlreJkZk9PR/OM0dM71l72bR+KhpkrE5/MvroTeY1grQZXm0fN
j0y9jqOuJJ2PqVbbSYJ/cw4g/QxWWDB1XWk/O0pWq7lq4zLtLRvsLg1oyUfzFUih3dhm39RkvNO1
NpRMiDzJym5p+o80z0WBenuhv38FdyHMaaONQ4f9lXaLR/pd/dKDKqyIJESE0Uu+NX4diULb1gPf
ApEXY3GRnStqQ6VTtGYcZfTiJmSvlR213cGqc1DhvK5NGtSIQIK93l7lb4tcTtHViW6ODs4lAyGu
fu9WkO3FTR9maP3JfqO4wD6KuLI371obPMMKECWAYXI+VA8LQOSzA6yc0vhymruGQcEzJVKO21wb
ioUyniwoBtncsXRG08RkNPyoyay9WTkg5tIFL8LNrgpTPmBz9PhqfBdHX8rEzFkXh3HJge19Z+9B
6otnrrqLBediK6QxnQWNiY6ZV7rHupqNq1KrcEiU09O6e22z5MASFYgiCryC7QyfPJ+9pj5fW2f3
ea5LCTR4kACSdxOU0/f9s/X+T2wxPpQP7QncxfsGdRloxqSvwLDdNn/93S7ecgp38lAqqdAaxp6O
q+pTJfNkW/DZRBY4z1gnpVFmVAmjRJXxGihcff56ew0bNeOLRfDQrUYDRb3ZYwsZYBz47Wjuj6yd
voBvuKpdYz9hCPyx9W+bvfaRS6vcyUpXK8vw2E8jUzNPuXJvK0U0QVPanAW9kOtIxfCLloHZLhPC
HPzD10lyySFKlUcLRZUhGxaAGOPUArwWVzvEhgJ1TFSvpaNggUArb/jmuWUuYoHNeYRe6JRGICQc
TsZg1lGydHmwQF7Co/NqoeakjckvOdH7EYraA1RzQPJdf+SqMvhUAklIFZNy30ErZbfYdY3grrzQ
egQ/tI0gO0POwFXTofSacgB7LuQxQq1u8C7ofjVT98VeyFtVgdpPp4+GSmWvSDTbHe3moXeI7GpV
EVaTfBwtLZSrNPM7OdVejGSpA1sxdkvv4Devnp6Cz0NdLQv0vNLoaVXauJjseVHpmPu5QQ3XKdrB
nSYMKTYZoP9zMNNy16eTAh3a5ViVxqliodNpZcVbzBExx8AttWK01B+b6nVZAbzsWzscncZyx7lL
A0kmgRrjFeW0zw445+oZuDAjdb5JnXVPkuTBpOWbY0z9g1JXup+OZAowufUNlMlkH4/237GEP4VB
9PpEplclmQN5oIFW/5j75Kj3Wu7qhKS+bhfkZMRlHo6N864upd8kaxdarVLdKQMaZCotTmo8eGQQ
MVVfp7TwSrCHQVOdqXDwF4tcSkR1VNQW5LwOR9CPZ+03fCJ3wMN1hirU7cN2fY1dWlMv0z6iSfmo
xSsAhIriDwPGocxnKqzesiPLx+LzNXFputz0jTllZo4bRv5ah3Sng5RQDe2jGES7FRbPTbF/Pwv7
ICGjoPSEKRU5B6nWKDGI4PxuBSiUusG/ijlv8ENxb/3Z6PIc3G8w0TUehaAChO7dbpa/1VIjMLXx
1EaOYaJdqKFfiycOt3PgT5jshGh5ZGCAfUWSUZkecRb1To4dxq6TKwF4iho/bsEHO2Z1esiNnkQ9
nkzhZMfTd9VuqCBubt4L5z+K22OK6DIYPUY4EW8o9GEkDMGw56XuWz0+bAXmhaAs/A5sYP/CXYH+
wACTw0hc+BZ54sS1lPR6HsXZmwFl2Rz1AJqJoBnbCzwzw52K1B50mzYg0Jw8TQ9kC/LQLsPkpWG9
k9unQvcMD2nDz/8h7ct65MaRbn+RAC2URL1Kmams1WWXy0u9CG4v1C5qX379d9iA25lM3uR1TQOD
nhkDjiQVDAYj4pyjW57YOPmcnC5P+tpZVY/5NlVFHCTv0u5zWX3/+9MOlxUvkn9TdMlzzSWzVr7g
7+8bgCNYFub9p0THNqYKYKdGpNRnJtYGniwDdd7Aht4jHHjvBtVNYtkxh74Iqve6Xo3yQJ4sS0qF
Ohdj+kWB1n2PkYmpYNGw/GjZN6PMNOmrKlr+WRqqi+fBxRnTDhcW5hcCHhgh9TCd1rBffTs9Xf9O
qi0EHObfbj1GUOVqIuSIczs3AcQxmgbSQ2hEWD3INw5eBwDSUOue4cKtZLfDO8aB+BHeaxiMO18W
b43SYFZXoLABhQnn4Ow4RaE0DIB4svZNcoAwenR9hSpPPzEZSDu5kcaaB1IWKNxUQ8TsaYuWzP74
BiOoD4m2JMK1PMNlkLEf0qqFEQw9EJqDoFCThKs8T8DDfluQIqHNC5d7dl/EW+8eBzKi28TrmJTd
h9ZFO+n6clTed2pM/PnJ1ca54fiGjeUU5ec2/5QYD3zU0N3q1iP+/MSEnwxJ6XcwsbrQudygL5iY
IZug+WTpoBq61UixiNFhKBqXFTFx7wwveO6LLeyTURPxlH528oGkYNTTFKC2GQtqNwyvpuCVbXVP
dNUz4vSzSKcHdLYDbkSYcMwaw2FLCRRGEiV8Bkext/ergewMNmrOz/UPBcj8+YfyMI5moECYxShB
hB2q4QuIAIj7zu8rjSVlCvJnfRfsBmj8u/UIUoO4arwkWjxyM1hbPDbZ19X0js5cvZIW0sJru2d2
8j4wCweCnxakrvrddf9XzE9R9/SXSNfysOYtsHMjrq89ChXpo7ProbgE0QlRrgAuEMIx7QHkQXp4
j8pZQUyARxng50It8ny7C7tpodw+Yw/6Q7qRqKAPSETecL5PjMhdRciEjWbZr2AISACpm79n/cOU
Vvvrm6hciRC5DNDrxSigc76S3Er9tGJmEZvl40w/Nel94n+9bkJ1IADERmEMDxmMwUgPeIssU1oa
FiYnBijHjcVDBQ61CaC5NhijIG0PObDm102qjsOpSckzHDx4ebWirkSsGTJJXXGXWOyJeMOzP0HE
8LoxpR+irIsxfFclVOA2q9mhY4MTbxh4iU/uP1OfddFULMiqUqSkK9g4muBITOPd4Oe3jl08+d1a
hllhfd56424l1uPkGsfrv0v5aQm4SABZ9uCnUkStOwZ+y3rF5LzZ/fBXY/6cMHu8X9tMJ7WmiKpe
IIbFgPtGHeMiP+mrbgsKH3mq2eH5PTXF19wqfc1lpLMixe6Bdt5s1qhwpVmfhoHfvKSJNqYIz5By
HywFBUk85DyQqohNPbnxvAosFmRCgZXULp9Duw7cDLWIrvlaFYmLIU1v6z8zKwu80F9nvFrLiR1K
VqLg5pAkQzvNLJnGmxUVWRC7nPwo6Rre8LoqSipqe5Chn7gTGn2zm42WhpDHffTp7KAL6n4f+p7t
Oz//OU26YQAR0C62Ba8szFwBAHsxwgZ+Jcip1OBTtayuDhtz2kJzmfu7qhmjtoAOcGCVoB5YwVHk
odCvOWGKLw/9PugygafCwjeRPDmBmgQ6e6yMe3944Uv7C7KyN399WM5MSM5VOdniJw3Ibbyuv2vM
5bkUWhGr5ksqjiTYczBRRFwXj1ZZUSjtN6fIDdxYnICuD+/0bKz3XdtpSG0U4Q/TxOAPgQaPD81t
Kag3eb1u04ypigT3x23Sd/MOqiNCaXtej95KNs2yVPYsIZmKIACtJPkSSe1inhCFinjIXprs1sj5
3uh/NgHXNLBU23dqR/jJyeFcjBKcNik4czC8+qnN0x7t5MCK/Dw5XPcGlcNZNsiiLPC8wOGl+722
OTD5FciHUFWPR6ePBz6+weGQOKBjBFwhECWST4OYxwwSO0Mlh6EnTircF+ASD9cJse0NiwGPAmqx
4G266OdA/mTNqeHiORe0C2TaxjGcUqIDyChuebg13A1dHAJsvLSe2jNBRNUWmIGi1YOR4uXd0wTj
prP3rhOy8l5RPAfgJr6+NqXnQWwMkdoGk7ncpgaoakwampeYBPmR+/A/Hrv1P2jnarJepeeheQsH
B3kvSk3nngcYSwM2HsS/dMm/pF33oRrBYLOwv+fYAgyDQpPQxpJA5iJdP0vJhmUyR3BflKAmBKPD
Eg4t/TWawdfBCz5c3zzxo6WgfmZMbO7JcbICNluAIwOTZjg3DUYmIQgT3BAyPBSZ1USmn3y/blBV
SMPYGqBhQMAhE5RTQQeqC8gTOx5nZdihP7rjh/7FAHdw8ApOkXv3Z3XItCLyKh85NSqu/JNlpknu
tbga87gym33grGGeu2HtfqlIojnTqrBxakmKu/WQBGvPwNzkmG12nEgAthhv1ekjq3wRkRbMqBgm
QOdQCk4YVaALmQF9rpwVhAbJdM/8+teSO0QTOFSGACT0ATkAjxhmNc83LkMzY6RzhyM9Dw+oTz35
/XJbN1oKNpUfop5tg88LEuNoO5/bEfSRq9G3GNP0yfbOzF0gg2snYx+GblqfS69gd5wZTlS11Ro1
kB17yh0T6nFJsvEQaZN1241uF4I32ccMcJPstsDpwZU46qYVxc7KB+b0h0r3T0fX2c4C/NCgrqew
XEEB1pvmVz+zXyorez8vxXGYoNrAR0NX01TuEd4XoMQBpvmCDs/F2z5bWrSBMofuVtpHZdnvm+2b
u3r3TTZoHFn55cV8LvpzHvItKdyBYt8YgxyglmB+SstfpN8tTLci1bEEuQ86IyhX4NRI3jVZflIF
LTozrOynqJ9RXdo6Z+eb/FZ4hOYxpLqeTq3Jsa5pvY2USR63ZMqfJsBJI7CreIeaAY+bufV39Afp
bmpa99f1mKeKCSD6F2rQPnRg5ZE0I+Aoa5kY2vW8qQ67hd4sLdqb142o9/KPEckxG2PufObPeTyW
xD5sKz1CAToLR07uDFCraKwpveNkSfKXW4JgmjKnjLfOi9L6yQDaAuz2muij2zjpi5GNcrf00eri
tE7j2gDbagLpCI0V3VokT/c2IyiSASPiLUbEh+VnSa273NLB7ZTfx8FZQvJvUQS58wiXDFOQd+jO
xdbcvAZesqOG9bqa9H7Nl+/XXeHfUZKLIAX2VtwMUJi/0H3j4MOFp09oGGek+uJWFo+SsgRmBRXo
d5XfLg/OaIEr2BFiUGNu7DjaMaGYzwnBU+U9dLi775xhqO4o0sR4HD1yiw6rcWt2gW7+R/mNT36r
dDU7OSckawMcjhLQXXd5ZfwtzWZUt/7sh3S7ZNm8ratn5nFNfrT1rQnm3mac91Bo3zkY9KsZRNrT
GyfzdiAO2Wk+hljAtY8hHUy7z83JQ/4dY0igu51o9UiYlUZu3QlqMFzdJXV5BEJa77Gbje0GSs7k
A08ZPS7TZmlioPIOOdkJ6dzSGWiIoabwDMvbgWBk3wzvTPpPz5Zbrps1VJ0rkFiiCooS7eUAfNYb
qd/6aIrntRMJ+SnKzOPS6jTiVAfr1IwI+ye5Xeaj01cDPRxPAPX4tNpV+HdlYsDL1XS5Va56akk6
wtVmexXPEMftJPvKU7fY96OWylezazKYtBmIv9lFWsVO3j1uhoWqtvPQG/PzdbfU7JosaQUoQtky
B9cFNUAO54DMt6j3fp/squLrdUuq0hWeTP/5AZVO+GKXXeNWcxVnYBUD17pjRZ3LbhnLv8y1eeg7
qK+AT2El/T2EDuYQ2YKnOYTqTUXtyHIJkDNyosHHdDQTsDnFVgsYhn9Y0IkrglRzKar9448V6bpK
abfmTYKwSym/dQ3+lPTpy/XNVOUwkNWGOh2O1eWAWjKK5lGOG3GwzHnvTAl0PcduiRw3yXZF0c1g
a1urp8nCpNB1y8rFAcsCHDwUDC+GkBzW+pNQrIxbqOPuIIi37MZ11BhRfqcTI5KrFLa/EaTTSGLw
CFiraEBZs11+XF+J0gixbdAeUOJeVOAg7evwdcNKpvUzt9abouchknlNpNVZkZzBmCsCVWZYmc3q
vq48zMI4t1nuvsWzPWgc+AIZcMFcA0bHscUgWxkHGRAIRvrewLMWSDTd9Kr4ufIthqPznx3hHidR
1mUzHcoGL2g2Teney6b5xhoCP3JQFtmj+L39faXfJ55nQ08C3L0XZDlpnQaG06OWtE5l1NKXDVi3
626gXtEfC5KvrcbmNR0tUGdBs3JXdBgwTJrXsqXPgf/3rHIUj3WxGAzZXCKHC8/tKBeASsrXcE1B
xDto9ktZVwFUP0Ceg7fUBbino+5GurJEruy7213rN1C6IF1e/Vp6q4rbtDGjqivpvu4mJ0SOGkQd
N9u7NOP9E2/ddD8Fj8CBhME4FZqnpCponf40aadbq/B6t8Fsa22gU5z2u8QxHs2C4sEVfJqW6S7z
7bdUPANQLeEf1D0vwCvLAqX3YnTSOPMqL5x8yEXl8+frHmSrsinwUqHhBaTsJbBhK/m4OgSjku0v
GoPGjEMMIio+WU5IXp3v071gycLEzKv9o/vl9qH/ABlqDFK8G3dGXAq8lSYYKPhn4WcYEUXvylJh
A7omz0k+pqhO2DegUHm/es9Tiv+59CGQX5E5W8cc8lgbr76UaE0mM9/V03bAxG84JRBTr6E7bKJU
i+slqopfxGzjjfpRYKf3vOk+T90a2X3wwMzx2QoKD62u2YTI3HoEO/IHd/EhwYio7TONB4noIkef
k3XJs0EV+ATMJJnSmA9uHdK8fTbnQdNZ0NmQetQDECPF2HFUdtLimBjVDmw/mpCjuhNOlyEdhLml
Y0JrjJcTd3ghaOS3I38eWKPp/ehWIj13OB8ynAjsVkaDB7o139rWfbnu+sqVIJBhXgAHjMg0d2WZ
btDnM9N4cerXzk5jKsDIo6Gb/Fch4H0hy/zbkJTduxmEI1mOEpEAHATHATi75YYFUDFPP9N3FIwx
LZid4+ygYyZSbuKJYSnZ79a+b9lopfEa5FGxtlGga6gqw6IgS3Zs5HMXLbPaI2ux5SJEGdZt0n6n
6YiyYbZLS8C6hznk1Ye3fLQ/BsWST+5wCEPZqNsg50cb+zBbVoiZodDPP/1vVoTrnFhJMCQNBABJ
YxJkLMqaZtunJZDdm2PqMHXK+CtkngIM/l6OleAlO3YrmL7jAnJEUwLMPeaM1zF0UPatU53IitIj
MAwJbjuE2IuOoD/340YYfN2ZSB+5M0gC3TLQRDpl7QbAk99WfGmMyx1NBhli+J0JvQLvzkkeFnok
gkjvgNI2uCbAd918tcuDAfLiiIOs5g0jx/7pL5ACodmZFaMr1kk2ICnmdETEbTxdbU+Vfp1akWOh
0Y9spbAyb8YUMtPsIn+gt6CtyUJr7DxN6FVN6JytSgqKTYsTWKHwEhcAP292uG5hcWvsswhkiN1e
iIGh/eru5qOO2UTppIEVgEAhgGiU3ELpa/DFuQbKi27HHsd5/GbP40ejA5+avZgvW1//eMP5g3SU
KV5pYqzr/PxV/ob+m4VDMXsgOSXBZyiM30JHQNPwV9wAFMwQYEcLArAIyP2BLSk5qdJNVNPbvc/Q
LAzG4WglYNW+vh6Fo6DbirKpULUQLezz9cyQ8Bo6SFHG3tg/Gh6NMY2Hngv9USeV7oJWhGQKMVjI
UAH1DGNS0HftZJk6RzxyExb3/Xc6vstoCfqXKlosGnLH0ZQMFM5xalAe8OPAKK0t99PYSt24Z8M/
NibldmPQvu83+9WyB921JlYgZVIwCDohEzuKxqH4QSfReV4NnrgzdpOCaDLMHa+Nra4qRU0UGgOr
YZDYsCANOIJJ587ylunwhq/pITu1Mf0iyFDP7eemYda8wAu/4fwmc+4gIxulcwnJL82DSBGtAZGF
cyI7wUiC3CIdM8y9GR2KMZ7drgCydZ+W/A1vfNjAwx0dUhNIHGkzLby1OUi2AZWCCkHAcZnO3+io
e8ooDwBF9V3M4tsXMjaIkZ5lGLBiLq+Zf6jKf8bBQqtTF6jUdtB7Ba2LDR1T6aD1oK9hOWGYnZ2n
L2IuAHDch8B6yEytaqkI7hde+G87zMHljbmucy+YmgYQBheoCXcFs+RUvYPKyCt02zCtlO9nmz1W
QRWvXlOF9lS9ZDVkY2yiA239yxFy8SsCiCSjbBJAdk76fG42mlDW8JGOe9AwZjNkoImz3CReFw2U
xCY4/XaQlnShtmJSXITF6/WzoAyhJ/al3Lba1sR1eVGAUtzzMArauPY7bvXJkz+mwbe32HIxJoP+
I5idpKysqZLBmFtwb2N8Cnnfs9e1u7UINLFaeejwwvltRbjYSXTxcgu6X4lotMw/8a4M3TXfvWUd
lOAgAI0FuN25Bb8kibWAZDvuN3OJfO6wMLf413ox2FsiFW7s35bEWk/XYhdOTQRCcVn7X9WANMFz
itcxb+6r2u81xlQbB1J5kAbYxAS0T1rWOmXgiwoajLU53t4I1neWVWgwPSoTIC0Gk5PpwNlloFxn
G0tPhrwAiNoCaX0BfrW2ST///eeBCcR3keajinS+aWnnd1Urunl+boaIZhHpy31d+vvrZlS3GPA7
SKdECnnx/PTrOhgNEwAEDFNGhoWugvOPtVihNY2RgXQyG709090oIhzI4eLUqHRcMdecEKvNABzh
ASQ/7fYXKxIrLKwlD+GXRgSqNs2pVdChCB2tPwuV9jOffT+xfSzUvIV85HJPouqW3QoWC2Ap7NAM
60iXIajQHSc2LyBtM6lAOTfBpiB6nz/UNfR78fSI6z1/6OuQHXRlq+sb68ojYQP4z6FCBxLcxQTP
KMhnzR5oYAIm3Oq9n+i6NGrfEcp9EBKiIL89d1EyC+GpAojHJCuPswP5YbcGYGar31nLuJ+tBfA2
djTW5eN1n/1/7Osfw1JwHFlPSU2AqTPYrgzCGpS7TTznO+ggBDGDiJf+W6rOvKhP/l6rdMO1fC42
i9dFjL4R3o1V+2UyMkOTw6qusVMj0rlwOm/wwVuO4dK+aKJ6Nr9tS/8494YOH6ZbjXQY+q1DodrF
BmJoKVr7r3z4pPlE4nF9ccTRHhQwBlModp/7RsnI7DgjjrjdZ2DATh4Ly/i4jFUVsm77js8H1YOW
7Lw+eVe7yc/r1pXLw6fC9ezjhpbzL+SXebG12EezYa88QDW2b56vm1CeNNGEwCASvF/Ou7ZySaDm
xmEiLcH1TPM1NL3iszOjmWfaBcLo4GlCtdI7gCMFXY0tEECSC6bm2Bt+CxfkArKRoWEVQdb4k9Xa
Ov1x1f65KASJJynYUuXFsbICDztB3GqaYueyNOo9zZtCtRa8DsGYjScveBiltbR1Xg6tuHbK7cnL
mr2dAQqZdcfrH0nVMAfE/48Z6UBhx3pcrhMSca87ZK69Q+npC/6vPYSEb+jgfrSGdUeD7rsJ6HE0
pVqwiSo9RwcBhKNo2zgX/J+86CZqbgAbo9Frg5Q8u/V2zf1ShsC4h9lOh/xVbitBVU2EY0wDSsmP
6zTZZguRQQCtD+X605ua23rSoRZFeJXPNuBnKIvgiEFYUDrb1kSc2RAkMin/uKEda6Ez8mCXmtq7
8sY+MSO3KoYg78s2AFBHFKyHbN/0oXtkezBb3k/7dooKBjJ33Q2qIpukIGpFj9HHjD8mBM4DF+0b
NGh9AQ8yx71V+dZ9llW3DR0+mGw79rSOzKK6F8oL1pCOoKcAIZYVTOSDxnWFa8qbDMwUiL4wiu8R
+XJtQC0GpAEKKFZxKG+sA39y7vuHKgKTVA46SPMLOXTvm+f1WEe6Trjq+AscBQQCMfJ2kUKnQV04
zA5AEuTRu9kgEKbU6TuqXOjUhPgJJ08C6qKoYFA8b9qG/4R0LhRAqwS5tDF8ojXXJWKqYC14PjDn
gRLDBco2WJ3MzyvMeiSTveu776Sh0TCCRKO4N8mmebkpjVExQIBKA1Jq6fE/DpufOAzGOj6FHg5f
RoIwWG767GMAwqHrbqI2FhCBaPMBxJeOYuFmhl1imjk2OF7fdN1+QqmyBOdOxncz1Nl3S9v/uG5S
6R30P5MyX2hQjEA4rChXMr48zWP+avVcczsoDyHiyu9l/RvXT9xjcHJg5S1whIDW4oYfKpDK97sg
hpg9UjtdtUYVNE+NiRh+Ysxy7I3XYpqZFdOdCQLBZvK/VJOO2VXzqeT3Nrf8dnJKvIJn9jCYWTgD
0LPlYA3d2A11qvj6V1JaA7gQhxhOeDGnNdcCtJvhjVpOYHKZXyGDGgrCo23Df94CfMZN/sealJAb
NEg3zjA56Az108gGPAD6x1wwE15flepTBXjUB+gcAbsoB+cVE7djysCAWrZWmBr3E8f0GTClb7AC
XnohvgzUkPz0ZkCf83YFu6u3Il2FtNQwfYDA5u66FcU5gpg2bmofbDv0AnlSGkMTzCmo/cehCG3v
Js80Kaoixp4akPtf0MLJAbHAMsbmZ1E9DiSLbLzsk2bQ7JfiqoKhANTgKPV7qIicH6CqongFdmIl
0IseypdqTkClClr54qVLWeiVOoMKNwiAoAGLO0YQ3UA2yPiakGxD9uiDlaAelxBsZbtRN/ytOEJn
VqTk0RmsJZgEwaeFCh9zHiZUM60xO6zeDVTUNJ6t8gYoHkNAxkXHCd/mfA/FBBfp8wV0Kun7nH6k
lS6nV+6ZILmCRA4mweRraUgMAl5pPPmgZ3yc1iaybRSMdcgQ5TLQNkLZEgko1MvOl9FWlWcbExLQ
xGyPYOrev4WaMcBfT8Qm+ZfgaR8wCW8gsDC7zs0CMpCSOZ+un8zLrcJsJsCdFrCXULGT3YvXv000
EzTmp+AXup1fzervB/NgBs8PoLTQKLhAhNkGGJUyAxdpMbPmpQ/K9uDRob65vpjLKHBuRQrNeeZU
NqkIuFQXd5dZAMVCVRS1mbAi1uG6KeW+YRIUo3MInRcgJANtgLkOLFA30Pq2M+nHsm4+1XWnWdGl
j2FFoFMS2tUE/0VKsIp88kleA4KbVhsor8Sges20JKPKfRPU16LZjCKG5MkuYQ1mDcXrgwPjm7tD
FRbrunO97Z52XDdWfRlrxJqgxI2dA6O4DMo3SryTp8RDRbRGDN1q65lTu48YNfpocYy7pdRxsqs+
FgKBa+L5DQFimaBzGjlm430MUnIve48WAUhw7R9JkWt8QvWxMBqMNwy6JeBWlLbRTwHS4R3YBvAQ
3k+OG6X+8tfjZlAnxfERRX/Ud+WYUzamZ7WgDYz9lkZp90+y/vVFCvUOND499Ocx7iUXK1IzQFV1
wFPMTIZ/zPSXDWKSqR52i+XF10+QardASYaCBfBGAGBLN2ky4MHZpJhwYPMQJ8nwvUJhQXPTXN7W
GHrByx3VAWjL4xSdh2iMhpDcsLEaCNmjvA865+l97WDOkcecAbVc6wwqPA39C8y2CQwVJHgkFwjo
DBoPaM/EzEgixp4ntoRjNWuWpThBtujHCWCC64EC+XxZ7jg7m81cPLvc/KGZ3Kjmnxp32Xs+oFjO
8a+/ExIPxDmAB/BAlussZT5n4IyHsbpfvkFwYF86hmYqROzK+fsfLSycS7wjobZywRs3FsiDJ16C
vLbP39lLn++azrkzup6GrHTvNpY9ezm7yepeR1uq3Mk/luW6y1KmtovkCvH1ZvS/QCXoISteedff
OLkOA6x0jRNTki96fKQAecNU0YMfuKQ7EFiHM23+OkE928vAPveNZpyyvgDvX1w6fJ8O6e1aQp2o
tJoxXPMtwlhAxFr7/XUfUdSvYBUMJbim0AW6YMjLhobXiEsippOdW1GIAlqPrIHqdGU/QaowDd26
PRT5a2va98wZvpg1/Vll6aHqtw/Xf4vizJ/9FBF3Tp64SdaPSctTTEzb2w+Lu1W4lMOtGBxP85mH
ILJvwtr2NX1S7Q6Iz39iFm81cOvY+LzdrvpkHZwKw3dsL1iuu3qPdtH/hz6c8ticbLqU7rR92VVp
S1HqWf0IgOjI6D+W1YecYBZo7e59jFj15o/ru6sYfzj/0lLY9gzP3HxMt8Zb0e9wyvckd19BL/m4
tSD48XN6B8b0Pfca6HMzjZspj9DJgqVXClQzOuovqF4smcfCjjf1zZKzX3Nn1m+JSCeWpDju2eNK
xg1lJszbfvBHM2o7K7Zy+mq44BLPIZddcz/cskBTCFbGo//sXtDxtf5QGDUzgHobyDNSpwpUHvXD
xMgTaMX3fNXxnV3f0Ytq4ZK1mYf7GdCpKcfA5sg+5pnfRDNvX677jc6QFJbSnNusXvHpOvCR3zVs
svd1S5f3zkB1RUnFMOypi6J2f34U8Zzyt0aci+nAb/rhgLo9Bl/31X3QHcBEGZHj2EfWS/u13GcH
nXCoIpfGbLaovkIA5RLdUQapWXUVGsWjbdyC+wpCpSt9aYdkz51Bk3AqbQGT5qEQgfaj/DpILZ+V
PhnQc+fZbVlgqsB5AIbj1vZ1ZSK1JddHpwBp54V8hIEMfXE7p45ty5x2PSAbWeDfLNB6CWeHfL3u
Kxpj8qXsFoM72J1fx4vfpTjm7Uu/ASNQs+GRtv24u25NGdHAjYHmqediqksutHnZsMzMwi4amCq0
2/vUsCM39fYzfc3nPBqnZxfw47z+dt2uIv/FY+SPWbELJxfGmi7cx11VQPgjD/v6W5vp+juqM3dq
QQrVuVVxulZBjapbdkgnfqyX7GGYe83nUowogMHrZCVSWEbzaquTCRu43vr+kR2LW2hB3xXQ085C
9hUD0i9Uc9vqViaFZ2d1E99h2Dt3eXJQE53G78WcaLJspRv+WdbFlG3pt61nYlldZRwrga8o++KD
1Y9Rnfw91O9sCx0pOeRND8aKDp8qaMt7t2HHBWTUmvWITZGz7JPP5EghuAagPiXCz9u52ptrAVmK
NmqDIsQUXIhZwl3Hf9RGcPif3FyeUWsKczSLRThHn0Xt8lIUxv66BcWQ/vnmSRnf6m0zRmlR7vPs
dT0EpTmyaF6dBSBgXu4bx12P5Wxkd+CzK6O1LDkGe6lzzMbMgLBQl+0zF6Vbe+tqlKfs9aYGr4Um
K1fd65D1M6EKDroxDNSdH/a6wnvOs7ELg78doKK7Y/0aeejHDakXEmfTmFPHlj/mpB0xXeptubgY
ytU9ern9wAZPkyGpj+AfE+LPT8IXpw2G3sURHJtHyr8ZQwkQuWbUVbcMKUSiPx0sqYdlFPUYpaQO
K50Ap/qM/1mFFCITNAjGtUrqeJtoZNQ3CWdRVz2BIvS6j+rsSCGycADQQTUHkoaOCRi89661kJSQ
7FgmpeY4KD+MhxIUWvvAQMt1laoWyOSNNXHqf9/8W9P9PnHN1aW+MsE/iLqNb19CqEZnS+p1AMNw
Ps3VA2m6+WYBCGJH0TmghrF3AqN7MYyC7/jWdbu8anTERapVEqwO8A6AaEFSe+5+lp02s003jO14
a7zNv+q0Pmwl2V3/bKpjC3UpjCWgbG1epD058gKOFypw8iQPF9Yd0beIoDEVefWDSwvNqVW9XE+s
yXlPMIEfkNuwZiX9jdf6r73v77eSHZO8uoVG3Pt6o53mUlAdsVOb0sVTtuWQlwtpMHvd74qG3LHc
/Xx9E1Wf6tSEdO94KV+XBGP5sT1ua8i87Rf6KZ+CudQQrejsSC5R1+mcolXTxC0baGQthodHmrsc
08n34+tLUh3n0yVJ8bVmRT72FeNxXtrPo0nv4ENPxtK+c9NN44I6U2LVJ3GWQrGogfZfEycQu49o
RYx4wyBOTBwwBSbgatY4oSpLOF2a+D0n9pysabk7l01sTmYQGY23RyftOa2al4H2fThv7WO3lA++
VWSH/21TpVi8NoUxbjk21XfLBBJ4AQmJP7bxhI5OWC3oTV+3p3N9KSbbYz55zuw2cUmdd8OU3W35
oPETlUv6oNJ1AFrCoJVcDjbrbMyTEV0ivzDj0nzPob9MM645w0orQsYGww8BSvbSxrlF3iVt7+AB
09jV45KBrsuxtuwAtp71w9/vmejh/zYl7dlgIJGaQEMejxhmT7u7ztEUQFTuLnh/KIj9QNwsV+xT
TBvbiY0dq+a8Cbdl+2YYeEHU9FCYRAfcU2jYgxv6xJoUmpyClJjIBYn9HOElW6Ps+z1Pd1X5uX6a
47KIiofxYJYH4JCrKqqmeO5vsiliAkC7+/vRHPwWARFGZxy9PrlJ5YCJw+wTbK3vG4d6eLRwCIb0
/fXvp5g2OrciHW8IoKGjjJI3yCemXXa0jkaUHNNvQhGeHVKN+ys/5smSJMfcauhwTBXSBJM+lxMI
ZrzjaBq7Hgww15elPAFgEYYUJFr+6C2eB60pzevCc/Imzhg5Vmv60W7IiPGMUsf6p1zRiSEp8Jft
XPBugHt2xsQ++s3WocuH9PKBgtX80AJjpEmzxRbJjzb04/5bmRT+i3Ea8nkEfzD14KEgF/gyQx4L
vINpaLvNPWkC3QChMrk7NSm5iDnZ44xiBAoT0DmJ56V2HpPa3SCk25YfFwjVPAyM/VNvU3NXlA2N
l3nyDte/p3qbCSpNno8+qow6Sp2h9SwsG+2E3L9tSxPSPlUKcjYn7ffFAED7W+yBpghDKf/2bs/9
h7pdO6XOCGCF591s1P1ezsl9NRv3IyYnr5tSu+p/puSqgj8y8Px7DVyVlB/maTj4pHlol04zVqi6
3MBxIMa6sKQLlGKWsr5puNnEXssPKWH3VaubtlDWWU9tSJfBROfR21zSQnXZOdh7A3P60fiS7vwP
zoP9JQ8g92zc5LFxH9SRDt+tW59UAdowO9BQCx6CduIxWOxoa3RBReWEopkFOncq6GaloMLToMyT
eS1jA5iUqZjRLraFiFVv/D0xM246zO6Dg0nIiMoVyCwz6DiOKY/RV253eT3xaKGNs88BFdCEZFU8
OTUlHW7CBpvyFPm+4xXoPtKwG0hkCMlh50BMHfZGGUtOzUk3AINIW1A6IFffiho11ATpMTUWO+z6
1gtNcA2Ea+anx5l1/T53OgbkAJvecLhPf4Pkpi6nblXVUwmu0GyHQaTI6947WwH9UM2ZUx1tDEP7
REy12EAIn0cRO9kCTMuUPG7gKSF6sO9Mc4DMBbBxb8j4AGQlQjDadC9ev0ZgpmQbvBJcH/WuWN4D
zBXyRDfMoDwAYrAbYZHaF1ObQ10xEHibgi+8CXvy3g/qkMx3PeZRr8fEfxsV8i0HYPdvS/L4ZtoT
r8YkPk5zOO67j5QdFhJBEsT6Unzw4R1R+9LdZffdp3Y40inegv0IVbmdDgyg/IAnP0P6gOvmjC40
MHi8gKQwnAz3liz+uymFyOH1BSuj14khKe9sOtJMFobXY2jW7xJji5xZx7Ws/niAujq4RcHnIZ08
g0LHaK6wpfXSPg4GOvBdVx5Ig2FLSCke37IeYJ4xPoYxMnmi00kGp7RyF8aGrTy0pWfceAFLNVen
cteAfPfgkEALyxwlizssnpNAWGOlxl2RrYcme8uwC8XANV44mLeEpsD5Ea7SKberBG/CtIPsCdRi
/sHWNpqvr3piU0yh4VZ2RLCQ7i6navKtpOJJH+Sf2sa8gWzdIyfTbnbA8+JP74mJGwBlJt3ckAIj
9n+kfdly3Dyv7ROpSvNwK2ro9uzESRzfqBzH1kzN49OfpZy9P6vZ/Jt/vn3p6ipDIAEQBIG1kE3h
kgi56NQ4g2fH3cNAazTQO+QrCVSryq+S6K4VzmFylQgucrzNwhwYbnAmWqVN9iJXWkW0ggoSURfx
qTfSQ26KrI6vjrIBvOBufd6s1lu9LlUF1MmO8017jz5PqGO71UNxlQnOTZ47odT4jyjmEKnkCYXQ
XEEejkctczaImckkksAFmApOEf7CfUpirEMB2LyD0YkizNPZVfrr2rEF9ifQhaVjb9EQF3UpdNF7
21OW79V8Bb44INwKNOGF0+1lBg6FpAYIt6fONKutZK7AywzTKfcnqwpWe7qLikqEycl9ANoL2hTe
1aziErc/vO0UuMZjPnW4SX4PX5qr3I88kC24+nMj3Xe/E1/0vsrz471YJsQajaJV9rZTw6AjQ6zA
2lw0wy3Ns9/DMob92pSuDbI/ly664B7PNZLd0jLmGCWalpUqRCt0vrZWBay4ItxqrnZATtoiLQIu
2xQcLamUjQ5O/2U1E7dU8g+Al9Xg5ckO+UAfQSHikLgF9++irCKYLw4uKQLVp3C2FJ4p1pBP2hY9
HrvXyl8DsF4dsvv20PpTEageiGRjVzRRyn3I3ktloj/tc6OwM0jVb5XnxR/CNHdBCvK44XxZjStm
r/0PegJdw9Ex54zmx1PLjaY0HgGJWaBVZfRUkpBVIRnGfTzTK4/dcbrXVy+6EynKtZ5tOBBtKghb
bLmERjOGJ0YLjcr9M9obbBHmBTfA7P7/Jn/nj0ojtek4Ih2onLt0vlWU6aqWjLAqni+nHdwAs5PD
rB5Vl7KXZx1pVF4rJF6jq75rXuYoF5V9OII0uAA6h1CLQDMsYxhtVskRMEtrtOFLfta0B01K74dC
NPXOWbcTMUxaaOdNa1o1xChGF1QSXqelx9nQ3TH+ewJqTBLtFGLutro+0KYCCw6KN9ltGtl4i+6v
TXX2L28Qx9B0zK6BmgoxxDzrvy4MI+uSBveUWbK93rxbVE1wlvGuDicimDXLbL21JS0uMTmN2vqV
TvQ6mAxPn45jGuQobq5E9jBMGTiZV1bHPvdSQD56IkKKLeAyN5iTz2AWdBxza5oRk5E4Ail5NYp7
zSwCZyiCbK2vI1O6WRZJcL6KVpdxM6koEwAgNmWoYrzOq0CzeNDycvr7Z7UTzRgnGxd1oX2HBe4r
yQd0pkvXym9A/3HZVDiYrXi7wHDgn7EGlP6YvGdsthlzjGviDvhsh/QnyLBtFDiBrIt5WDXoQxPX
T7n2Uu9aVEziuPdetMGgZzrUaQF1DdaieM0f2lnxdTu6trPx92UV+fv1j4YGE0XUfDXGKbeLEPPL
7qyAvEwVPQVxIghgzzUMJIFOFX0mzCLqRqyURY3WucRs9C9Ob2dXVpcCp7mp5bVwMwmz0peV4hg+
2HlRY0SSB3ks+Ikx0M52Jjxa55nzYFn1CshWNAJTvXuIFfWrruaPpjaLRm04em6cwOAkMZBYnpEg
dpo8JNZ2gpWrRfqkd3M5Iobk+IAEEpSPOLt2IopJteQF3GzRIiEpQCGzeKL92+UFFP1/ZssyTakt
bUGM1FbjOEnqMS+Tj8siOPaNYSvc+bYsAzRCjAhHwwxcTtUi7LMv5Xgw5Pt2/vv70V7En0Lg7sif
46qJrBxRIlUfO3MmMb2xy8qVIlGpXtk+lom02+QYMhQkL7inM1m3vpryMqogkcJ7hPRtY6f2dDVZ
HnDVloMW9Oxe2xq6162OfpDT1nGN2tS92YhbX+20H5mVWj9SExm5YU1VOKtNQYo8SQFB1OU3mPbU
j5cXn5fjnXwwY0CmlNjogrOacCGjB8jHhLRfMZWwxu6bdNs8Adei9v8N0/gG1QNAIiTv2Hi2JFOk
VC37ZcPUmIC+XnY+kHNJBIL3y9rxrBdC0IGD1mDUTJhzTwWjB+Y+AG4RZTrgH1pVu3ek2H6+LIVn
wMhWEF9A/XhO/0gzI1naagO1UBYvwgMYWO0CELIJYhnPtIDdh2rpBoOPZ3smb43WYcrNlYbtkE3H
yHLeo5aOJFGlzB2dGrwf1herab9adiK88Wx5CmvWmMNH1zgqx+fsW06aUSqZAFnqA+neCtbD6HZB
c6MB4QvZimDXeHV5Y2tqQseAqaMOxThRBufYmA7QQBt3Ce5zcKHOrW3lQbV6Fw/E97FJ7zVneB+r
VARssP1vRlNsIZqtYZ4beA9zDAIUsV57gLYBBb65NqXvVqu5eOwjlnRXTKJaG8c+T4Qx6SE11DQd
KYRZFn0qNeWuykUNd1wRyp+xJ1DZnA3ImZVcGcvWigZuBL82ZDIWIspD3nQRmu1QbIA/Y7aUHcsc
Brp2hYZnez2sgR8TDLeJl5P5Sn+aycYKMShElNHytmm7gwMsccNcZS+Jmgae5LhAUaVVwfmQykvj
Oi1qoXI7P+sAK3LnXP376VbEERTzNrJhwJQwVrmY86ApEjZr6BQ/TwevB97Y5UjCXcm9DCYa9xKg
NnILMpar4ql0SOknuCaYoKPwyifMaYXFN+fvM+gTtZjjd8boMaDsEzTAzfdL/zbkIL8QyeCdMtvY
MWptFmgBzhhy13W1+wikKWH0UiS+bATNHQ0SDwSLuStbBynyzQAPjLFbCjaNdyCfSGZcDODkbapQ
SJYOBa489/mXasUhl4JtYQocmxR3rS+99x96UAaUVD8EG8o5GyDeAtMsej/ks1cquaGNBOgM4J49
jl5ZXzeVr89e9yJ9GWq3uWnvrNlNp2f1YAgOdp7fAxkMDSd46gP+KhPH5KmLF3nZqig4YSkoZNcs
F1irSASztGVujKs+IveEoFCvJ5/qohvDZu9sNAYxLCijAYAHJRif06RucdDvjuudUaGWNywvxWpX
Ht1mBNQ6xInky2k3eYJdO8dMdHBnwHZhjB14cWxtuMcoW71MNfoY8+oNtJLXmtyo7tz21+2kod1K
Tj/WCNVp3QbhViawmU2nM513wrfbxS5ZxXh+i7tFVaOfKyVK/JAD6czsgHI2HxswlAlU3bKGS9KY
FY5Vc9YNioQVVxOZhmCRBPkyqYBuVpf+4NXFsQ1FzxU8p9jaPjBTDZQapMqnGsa9gTkLHTK1+Dqx
nhzq67qgOZ/XSvanteR/ZWzGu1vFua/Gaq6HMpSpFgz6kLk0A6dcDzAcudZAlh11bt6rvtrOwCCs
b7U2DQDRdbi8vCJNt993X1GPI0aPoxGwWfPqavkaDPH3SRGVmTj3TYDE6XjZBPgYcJKYPayl2US3
Ql+GitL8TNQulKjyPg36sVomQVWHpxAG+sBeAO9A4yijkKp2shS3G5K5BlKxVXqNiuh6WjrB9vF8
AMahIqfGW+R55TlVK2rGcMDayDBLizGgKfm91aoSZ77vcxFXNy+S2YCYAbQESOrPIHkiOrWJYUEr
PQGOdKutv6pBNLTLC2W4iKBzFA0LIPFijN5e7EHvFQuhbA3GZj2kjhzihQKA1YbbzsCg7COB8fFe
DPCSajmY3kH0VFgkBtxTkaIY6OZStL51gex/UOf43dLjK3W1X1HMDSdnPIJz4s4uM8zgpcdVQleZ
5QgSes7NBU2CmFrCyy5ovNh3BEcHTZyTtnVYpFbr5jooHSMZrHHTUr9NdHybteQJrSnX8iAKbxxz
BS6sivchXDIBOs2cgpqV0NQeFSi6ZrYLaPoGY7YRKFLqrH/9a1eHKGwwkHpRyGBLTXXfASk8hSgj
BbiGPKUuhpbvJdAYXpbDcQ1QXeCxF1cU+xyOsuuXfkPYqMN8ta+VdrjS1fmpt7WbYWxuCynzL4vj
rSAeSVGOB0rJOWKjhC7ZacGLP8g1tNt6MR+bGbj+QIqIBScRX69PQUw2IdVLSbNuhpHI4PBLaY/+
llp3bgEyJRNzBV1JE0/1v1lMnPXoQkG70hlKljI5LfiwILRaqu/5OvilpmHkEFNjc5IFqtwLGmY5
kXobSfpfeWwtN1dKKo3FQkOaRdFDFvfWN8es4RSd3sp+IVW1KEnjtSGciGRcoAAv21CsYwsQkfYo
2S5AoEMt7I6D4mK+XLCJXGvZ6cdsYiPLcVsk6FBJ8/jHCkRWoq91j26RQcRBzYspmgxaSBBDwtvY
zBAP1z3YSNFCqs0leI5s7aOTtUMe688FhtncyNSPaxf/KNRWdKPgGSrSeeTW4EdEP/f2++5MV8B2
19do8QynK/A6zR79PVDPbgj15gP6I19BiGi70uxhIjAPRKkTVziYTBDRkd6cEb32uW2OOL8qYH4m
8UMUG82hbZSSoB0v95I0rTBtLKQQ4u0qXP8foUxGqihrTGk00LC0arfrQAKsfLcXIdAuJxXFRUlG
4QdHvo0n9tOF7fp4xSOLij5nUqx3Q35UfUy/IsMmo/qYHOYZb9wig+WekTuhbMdzmdvd3LRwD+Bf
10cNqCiYzDUAi3CX3UUu3RgtU4GT8IIAuKywfUig8NLJGJBuD0ZuttuUVGLZrp727+ngBEBOvLKz
XtDoxNu6vawtK9kZqwUa+oVSJFIxvW5K1cvVxlWMWpRpcBKojYoe3RgasqgzKhYdtzJMByK5QefY
s6GnL3kbHWBQnp7lHjpNfo8ayFq71Qobs3uJRuOwUsyt0CSibtMLE2Lu56C3euNsAU4Ye/kd26So
zAitkkCnAxtrDJTv2Py4fDBy8rmtcUxXcLe3VRQMT1dWitZUU0EuGnbYxLH8Za+HJW8D2bmnkux2
gwBUgOf4FjIl1CYNHX28jHOs60xlbTWRETvx+xg1aGGU3oDq82T2GdrzyuCydrz705blm3gcR78w
ADxO1UP7Z161SJ/Ccq5rN44m2ZfyaDxO5gJcm7kw3lKjqgNNSZev4zinAZbJCEZ5WL+PZvwv0A7w
kAYYYkANorWSLfd1VhKlADfF8+uYPaTpRt9XoHyU1ndlNvy8rPqZy2DaHSeKDJxqWDJa7E81Xy0l
LSKzQ5dlbqouLqrHZGzuZ2sSwZacV/v+SAK3EPrrN6prZk8lSu1VNyApXl7ilJikCyMUTtHDJ0tB
N4TTEdeCQDTKdV5e38RiOFlBPz/eJ9mHhLazlmkoIdaOVMNdh2QiXW7nfqsbrytI1ryyqw/AMAqg
+zc6d/7l9T0Lf5t4TB0pQKABQiUb/toq7TGcgdettVEbHwx7t7rUzu7qFFcq7YR4O2exgBHHRMCl
plM+WZieAUygp2Lq1tN+AZbfIqgGkNZdc3RblKJC7llwYIQyO2s2aZ3KBoRmi+ENknWN++UPdQaa
Q1VHz12uvjSmE15eV67dfq6rzfQJLJWzznWK1KAt7/v1WrK6a4CYChLYszB0qhgbWbUxs4sUzIhh
ZCW6389t6zpNDXeUplCWxvu4Sr9cVovvJTu9mJwSrgMCjCFBVQNG6arfh5WUnavdrIfopv7IqG8n
YRvaAis9TwwYTZn7elOnmWUtEDsRmbSRa37PgjxUwurJ+N5eifkOBG5hb3a8O6mVKE9qzLZiQNxS
royxvcL83rVt0CdLMgX3cZGlbL/vROk65okNAFKHhlUpoTEARXOdC+mqbOZBdI4I3M/e1N7Jooox
xmAlQtnDm/wmxYtGfAWEwZvBi1zZm76K7yDnRxezc0x+taRd3eoFnG8ik58VN3VQhRZRDLc6Tq2f
Cy89op1jIoyTWo2mj10TxkWCh/OHRVbdrrgpDUEud36VYxRjooqcWDRK8wXa9HXvglA3SOTlR0O1
Xzi/g9wxr/SpvjaK7KtO+2uUWQQfILAbtu+1y40hTqpN0egHhi/n6WU0BWnOn/buk3r0Hx0B8Lqx
NW4s2Yy9TDJo0HIMy25uZ3+UjyZJDx0B6TwpXHRPAEOUZL4DwpE+jL2/7rVipDNO2GvJYrZ4UQjV
Ij0kmgF+MsW+GiXRtYPvFZ9aMh5YJNkYdWPehaMMJKq2044AnBY87IlkMJ5XFg3Y/pYMulSFa8c1
hhAX73Js5p4GaAcAxhvw888emQYFffN0LjrAyVWuVRlH3R5x3L0umKquFNEBdz7Sid3RUD60cRcF
VgabA3dDlUYxaL9CWkxfVjpfNXl5X0dp766y9ZyRrEiPCno5KQjWUim/UxMtMAoJwOQo7ABnDwTY
Fanl+BuKhdnx8lLwfGP3bX+Srl2cK22nVuTOLkNJ/RiNY4aRpqb78X+TwWSmuiKZo5HHFIANr31O
iT49VNYgOBy46eFeE+a8baN+HuoMm2oqVxMy7XR+tdOCSA0eLNUJuAqAzKnyoC5tgTVxA/deMuP7
sil1abtl+Ur6bWMbQQrurVYwdb51Nb5MsrCnnhe59wI3F9ptWkatxMkpNs2k17LRuCtGPlv1mOii
Nj2RdTD+LudL3CPHhnVM13ZTo0PoB46o8LJ58Bx+rw3j8FlXTa3dtEiUGo1gXtyvIxEmBTcZ28tg
zla9HGrwfuClZCLV98nHlBZ1KzgVMgiMISgOaYl01IVJ/Lbz7KmwF8scsbNFjWaIsH6K/jFrD0n/
aE5lYNdK0KaFL6lPNG5JO8VBE8+BXWSoh339vy0uc/bGjRW1zogvoMaHU2V4TRHluZtfXdCRHXyy
5WFS5RIS5rfJ1wHQm89uf5gCxbfe00DUZMUL3ZjpAOEJ3kXQssNspJyChYJuT145GMMayY06K0jN
VzXCXEQvogk5n4H6E7k/pTH7126dVkUZbWYjL64W5H7mmZi7v0uvZkC4kxWwJaODYlshwtDmu/in
ZGbfRkON50XFqmbWYcHtsl4yV1ZygpcuUfgSiGIvYFUKZor0zytiSEuiEvVb5klEvS9+6K4DyHpX
BdFcQezOvWya3KvK1lWNQh9aPVCSPg1jYBCQFj1OaVjctKmrpK5OFDfOXUDE3JTH1iHiOvR/CASf
MplgU2RJks4m6kO9pwNF1nRzTEBJmHCsRhftcphq8J0HkdEKpTJWq1oNgGQjaEqfzVD2h5cM9RK0
Yc0Er3uu9u5488/Li8vf1E89GcsFRUCeyLghhaV5PWFkropejP5lFeGtnvcp/fGQTzmMnaKKB1o0
BetJ24WkmgbsveERqI93ra5dAUylDvqMvqtGcp0Y6vdO0Q7NKI8u2lmvE3P6qTV54S7oi3G1YryK
ndavc1Hhhn++/POJ7OOVVdd1MiZYfJQAyGo8Ttbj5bXmby/62dHfgodAvFufGjJ21uiyHIuNstSz
BXZX0uRuRSSiLEQBNpVbYsAC1BWXxXIP551UJgtQ2qWUMEVPQUr3TZreNXT4KKkoreIu3k4I46OV
oY3FOGHxVuilD46bj6K5fX5+vJPB+CSepwuJtoiyvecUZPYS0Ey5DUGJWnPfMCY5YxETEMHj4kQz
bxV4Cj8M7cQzzjmPDWaDbeyeebuQSg2tILt3SA8w5mMEvjgxKJVQIuOc5Va9Vm0s6oDZxED29Xhr
7IuAEI6rokYiFOZzX4ShLTIXxlMLCzwJoB6mYR2h++XaVt+ayRSFdIG5sMmACfg+8E7AJieyLK4S
xAY2EuA1JCk940p17V8YMRVWhrlp1ucOspOEeOgYs6iHasnNQsqUGIfmfevSTI8O2hpwjAirbCI9
t6Rol4Grqjxa1ZRteoKvd8Yc7XzY5uRXoqOZV4XDS17667K/n3ejbrEWcDYmYA7ALce24qQbZ5am
Qqi+kM5ys2N8GEavQEPqG2bken8Fvbv3X5yZ3OXdWAANjFkBfoC5v9W1oqV2VeKcHogSlL4GXqGY
JPKfBAjZc+E7R2ECxHeSnVR2iStFXnMZUtfxq+UufvGW+iVB+2m2HhcwfQJxXuQi3ENzJ5KJ44Pk
OIipOQ4z2QS2WvGNJtJPPOJfFXYiAtD5D7v5uapM+G4btZgMA/pZChzFJAaCHFSMPPn3FgSyBYB4
gNQXlXC4YWCnIxPQnap0VpuqTZjKLzO6fXLzux4Jeg1EMpiAPkZZHMWbjFL6OlSlW6yvtrCfgeuC
O0WYsG13SW11E9ZvDuYikMHc7hXe1sCvxh5AbohpHHD98C/7oEgoE7mLNnaKFsB4IYwjVm90+cvl
/y+0eiZKryW1+0mFCeo1sUNDJ/A1PycZ0HEBwmHrRP4hDGYC/z7rJZCWFQ/CUMqsSRRq3v/3b1WD
f2/MDpHkTdf/Z/9m0dkzrXI0kLD9j9TS76r/iSopmVBk/xNVSuFRsVnF2W3102pYvHYzH1ZnmcCK
lH5Hqwtuq4NJGplsNx55cE1k413qqy4NDUV4dxW5/Nlcl2Ll7aBhoTNQZ6DmHmzgBKaJtuXIA/PJ
mB/MYJHIfwGJwNticHUBDmF78gdIzul5ZUMoOoIqnJAa6b34sNwVXuTZTygczb72WociR+GFALT5
2SB/36Yn2LudNEVDC/ophFIjdiX0oozGDCJjEWYX11/2cphQk4JbT8pydDVZrb+QyPKkyi2v2h89
WHMOgC9I/T4UHRPnU9U4iPdCmdUEj0UsdzFWsy6wmtpAxvvCK0Obut07RiYweOUBcQJIcG4MLHxX
ECK2EMCa8F46E4PyLCmmeIR0ZXBVmwB+f4YhSS5YUhsYUg92mwADvAO+QXWlwRM/VfGi4P4LmCCF
yxsmhFNsbldcWQngxUzRQzT3XrkTwV7agHA+glaBwg9d1AaSGglABY9Fe9NX87fsuDX1DYITcjlE
d/2taAqFe6NDpgN8QguktGdDU5gjXypDgXiz8DYMEaML8ZTzpXdHvyyDtAx6goHG6d9s7V4ss7V2
TWX0/ONMiyw8Iz2vXq0gf66I5cctUPZcEG96qrdQFzEiIi0lAtPiee1ePrOxTTePfTlCbd1wZQKU
lIrkuTseCiS2cRkAxp8s6KQTMmjzovKnXMyjnoanUZ8UZ5Fh0kM9XpczdEVXuZ7L9xg6IDYYzy7r
ybPfvTgmoW1NXY6XLfXC6zVGKn4Col2wk5cX0pHVU4VazcLLE4VC1dC7S/wjN77UtshcREKYdBUN
ImlpltitYR5IP3+PnBI7Juic4L5u7BdrW8zdVUeXdCNRMNcALBDtOT4oCYB00m+dh0O6JNlVJ8gd
Ba53NqoxjUVr1DO0Gh139FYP8y4v7whqAK5GtdU8iJspOetogjATKKGYEUarFhPOVTtulybCGSJ3
OfKO28j6JTtPl02OY+GQYakKuux142w0y0H3KxxL70K5aT1bfVn626h/zLXUXbPfl0VxbjEnopgj
sTeTtVu3Rt+kLDzJkFycZofBNh/oNnJ9WZZILWbp6sbpdA04YWE3oYN4+bUatqvYiT+s+jF3/kVR
/EQzJjxWnTNQihnrMJahlXGXtA/acuxnQb8AJzyciGGiYDfTGDkUFnCMv0ctuB5FjsvriNhLYDsS
bDkuxzKGIsv0UlsfUvqiNzdrcl/oP83mW2z8UtsnNJl6lzdLoJfDhL0EidqozdDLBu7WpNz0kyw4
QHimp8loqFXAnwpes83TdrFiAcRnVeQtiC9mHYM5wFq39EOv5j5YqgXKcLIgzP9+imKs3LQXICdQ
iBoyNFjbj9MKCqmS+vJwK8lfQUpG9CV9uryAPGvfy2SsHSwwdda1TRWO6JNf4o9+zFwblEhFubpj
L5gl4xrJXhpj7UNU0NmwIC26zb/UwXyoAcSCxxgZWaXoXsQzjb0sxuSL3JTGoQDEjZqWvqLcV0JM
C16Q3UlgL5k92KnlpMZ+aZWVJm6nVrZfAOTOd8aZLoKwxDtE9tbBXi7bFvO3GKHGdPjjds0zrvNv
cXyQf5tIoAzShhp6R/XwsnUIjJ+9Ws4jLSctg8wN2Retkhbek8buo19E08WipWTO/dk0lkLflrKU
HijG0Lvxa6TEf9+Gc7KCm8XsXLnQk15rVhPlleZxiE1vUUSg7QKb05hgUYxOs0by5k3Wryq6SVDj
uLwhPCv4Q76O50WUTUGEfKpDnSnUKWI8LNjftiS+DpQfyF3wugjIMtLfSkI34iVLJxKZVdOoNaR9
sk1kAr1db9zouDx03uwrr2UwHYTscxyTw+gJ0gnNxPzC2YRilzWUDhRuO7S/q+xlQNreKIs7zG+C
ldyOBubOeSKIibZ9rCt2NUCQ0oeF/s3G/ZJ2kzvXP9TuoGf4C4CqlnQcSse7LJpjJRZSJh1JirLB
AjBWYozOaM1opMAAQULkxCDpGAuiBcefTkQwymm0nmxtUy5vc1e1bkrrl1P9vTudyGCODieWLTRB
Ye6rkBY3SXTS/punuhMRzHlR17KRWDHUsFX0lK2rmwpZYP+U+lk7ADf6BmECBKQzJhmpX8xswN0Y
AEjZU1VoP2VlJGVfHBPHcrXxfS0HD9AtLiic3lrH8TGA8SXWEtC1YxgyBRtM79zOIFFwS7U8RKOC
YdOKNN0k8HyeX+w/k7l+RX2VYWwaTcl1YQUzSkLjpHp1e5ObdnDZPHk1PWsviokxAKxI0KcB7P+J
SPeOa5IauC6Pkfe2BMbH8jX1KBl/CmTyvHEvk4kyTtZao7GqmITos98Rtfyi7QJzuFkt00vM9W62
EAfM+LVYUIjKVYFHihaX8UhgQ6L41EL6UKOlzipIBTgn4BC4rchpOPnWydoyjjnFa5WOCrZRiWXS
W7gJ5m/ZjEZJaSZJLeoTOCcuQj8RAAkwdgpANyBrMkmQoRdTbmy0bXqotJ6FKrA3r571Y2McNyyi
DtvkBUiKClK2bqwQycaFFBWRa9G0JK+quf8StvqVjnkzIOJXIarEgx996H4WoED9FSFQIyAV+irs
UOHGwA3SDEDzIFtggYnbuMwVDH3AY95KPL2bbnpdBJHXBQoxPobOX8Bl9F9AZnGj+6dY9iJUyI2s
jSBrCdVQCezv+dV4yMnytngxXm0jf/khVFQkkbkErbaWKmUDRaUOT/3OEA7FR2nFYZwW4Da6s7Mb
Kj+rETqt8ilMq5fJ2tCvRU1XWyw+i6M7vZkAVUdRGa8j9C7HAf9+vFYS1a/VguCHVzO5MWMhscwW
iC6JZAIVylEo28ZQfAySCE2+bn6FVwdfWsjiWd9b1DMrUSmH6787LZk4ZVW5lQNKEFp2yUMFkZWu
kakb8YQbA4UddV0zQRUbhMZoLtFoicHKJ22U3brIXPRoHSPzdzsIkEC40QukCgA2wgT2GauVRBur
rAzgp09tsOrfnDRC69ddJ2Rp4dkZinwY48Q4N57OmQNfbjFKOhfAVZB7YOeCM1TJRSCyvOXdi2AO
/FZVDPDbANnYyfAYnzTNN0Tk1S0s52Gwy6ekVUXUM7wxB1yrP7ViQuTcmhThs+vDXKv8WVY8arxO
6GyKpumuWJIvqa76XaeFmXM3gush3qZXgM44gi0DV65cmd0hStAHriLEoKZXtv7lo5G3u5aNET1Z
BVgJMGWYjL+crbgftDpsQJ07UKRz8Zs0fdPrRpBhcLd3J4g5moauTmzgMmLtm84rY+oO8u/LqvDX
eieCsSCpndZFW/Q6bL0oLH7K3wpvvs795SX1x0MXrOTGBDsrZsjSAHWIy8K5ac1+IRnbKvpisTGC
WYc4Ztdg8TWvml3pVxM6PsYWrtDikiwYZhF1J3BNeqczY19J39h2bA99WJZOmOCFSZPiIJYk0Cjh
vE3q4LKagl1kKXKablCTuDSgR53+AErIs9QYAovk9RCj2/Ifk7SYA0cq+knC7QYwcWH5ZRwxLOpR
M8TsmkPS43bQ9bnb2QBhfhYvJ+9U38tmjhkpMnuwmUK2siCkrkqNGUQzwn1eFSHWiFaSOV3qvI4H
U4K9DNKIqZ3X0RERJ4kkbL/vChIOaGokfYaEtaCA3cGwaL0KLmncvGu/Xkz4KCK0ymbRZvVx2NPG
lTEOU43glZbQFpC4dvmzVx706kvZSYdkrVyTVt5lixTtGBNXAJU1LFGHL5DXe9v50KNbqRS9IPOD
pAFAFxXARmfwsuM0D3NFISOPs/fByo94QvdWvbib0K53WR1engMMHkvDgcsBUGw1Hcg0pQ5/1jHy
EN91aHUEcQeJl+FQNSWocEVZ/H+IXJ8iGZs3Ik2mNh5wQ7NNQb9y5/SAZ7Qaf17e4gmt5cXgrTQj
MZhT6upNkmLgqYHGPn3tpVrk+2eAfNuEwk59xitAn9lSx1h7tOgCC7n5tsqNCzqsUJWcu77pSdVY
IbA5vT77fnnduYWovWTGW9Z1GXVztAFLdFMfdR9Zn2vcaldo2/NjT0RJukVlJrXEVJsObDwbOG5n
jYmKNQECyMSSr+bo0xRDNRIY2rrh0MwPFtI6I5ldU1SM5230iVRGRYDdU5PaKSCgHwffeMZ9Ldn6
eDJSkh6N2AQExxPGwHIibJjibOuJZCZMqDp4kxctacJVmcNC+ZJZz9VyZa6Jh+lrN9Ye0rpzS+BN
Xd5UTmwAjgTmxsEvYphnBJ4o+UZjE2dNWCu6n8zvmoRugFrUBMCJDjbmbjVAGQNm4QyhaCkTE54D
KUZuPVZVcQBNEzyoKX8CRzb4e432spgswxlyY6k1yJJbQDfOiAey7i3CDnNOVgGVbAuYm+h+Qvfs
6dFhldpSxjrEtBOmTIZmnHGDr/16sI99MgXAsPp9WS9O2DsRuK3x7qyKzAWFzDRHkyWcAiiDy3DU
Mtxpxq9LTl1NVCfZLJ31P2S7qFqAuRD400yYqWMnWta4aFAPwoz6+lAOh8v6iAQwrrbkSRuvCQRk
GbK+NfdX6f2yBK7V7VRgtkiJ8RyggKslzKfmGYP3oWmnuBwvN+2UvF0WJVKG2RwDyJr9km7K1D+t
OXbBmC1wVJEyTObe6tmqOwqU6Rwgq5cSaN9RlY1Wdxh/X9ZFJIlxoKiiRkY3XeT63Vhid6SKZ/UV
mYxCYAK84LO3MSYzB8iWUaYadOr192w23WVtSG1o5LI+/L0xNqhOgKygXeLUcTq7juKyQb7QabN2
kzSSc59OmkgKVxdUrwH5ZCL8sJyi7dBZTqVZfTgqJtFW2JhFcuvvuwjQU/IphMlD5FXri3TG1uCK
cciM+phrotEV7mrtRDB+b09gbFBtiLBbyUldq5t1nLO5mgrsmfeQdqLL9iG7eKYs4HdYHSxY3Swo
e+JwM0pioLeyf1XMVwejHgDhNJSXvL8bjA97BnuE9u2yZYj2bPt99wlVZvYoqLS4gEoVKa27ZdGI
ibeuy1K4/rRbUSY2KBMIFh0TK9pOjTcqr1V07+C9yXQU/7IgvjpoAkEGvhWcGXeKFCUuJcDghcl8
nfVruCwK0STlX9ngP1LYR/esU1faWlIfGv0M2nZgoa1fm6kV9Yhxz1frUwzjtUq+gA6E9oh3gCie
oo4oU+eCZ5lE8sNoibpnBEvHvrPHeQlg3WGj/tBGNxkxgUMlgimu8PIO8Z3rUynGuSqTUmo44MHU
EiC8/64wAHxZADdJ2K0a41TGWCWjCtiC0Klu22YktT36TtQf0CIepJ3sd9LPywJFC7f9vnOhtXNQ
0waHUdj8P9KuozlynFn+IkbQmyttG3XLjdxcGBpHb0H/619C++2qBXGIN7uXPexEqBpgIVEokzmA
Llgsx9xO+vzH0Fav24bW3gPocPzbuRXmFMlJNRfD0GPrTLx9elCW7wfErZMNOilynEmpu2KfK4cs
zJRjNVaRyrlGeCtlLuDCJPIoiXBI8D8isz/6iQXuLDm/2V7n2isLB/h9ocz1Cx4RcK2WcMX6e1fZ
FcQBEtVW75Mfs48+e27jOW9ZDGiMYaQnaY0PiCsFg7JQWFAsJ9Vjd3tZHMdUmW7cLEvyZOnhmEOM
2R0JOSNNxBMa5X5N89M6R7o+8rdNfj5soK5Dk4ZuIHNrQZH9o2uOVtnFiyb3QdREdq8QBDL/gowB
NvBAtaALT5WCGafQ0LCuWLnYB/keQg7JLjkMGC2V0ysMuXghNB1caeRgyOeD8NEk4x+pmJRoOcWy
wjyxK/1+Nr7NFUSCkVaaits4fu5lnsnVnbxYJeMjOkjaslKX+qABzVjc2mH6vP2pOGvSGe+oiZHV
o7r0QZmQyQ5l+sDpvWYW3LYv/XqoHMnKPcNUf2zbfWse/PjKQboKHSAgBtcggMwKmSyQa+hrAysb
lWmwW004kaEF80IL3upI/GW0RXJuulK3+xpxUBYhA5nK4WBXAjgFminBJHZk4NeFylmv+h7/f7iS
yaB7sRRBflgVJFcYl+G4TNXotIWWP4alLH0viop3g619I6QnoAyNfB5KzYy3E/CmLqI19MFkyAF4
one9ED1u79ZnqJDBtwnpIwzfUP5Jxg26Cl1I4Lcfglz5NUFRuctOjb5wYHbFFS6NsNXbWmmnbhZg
ZJme+smX+kNjxLtIfKzFIB++iRoPJlZyPh+WZTFXmDGnLUnEBjsXeb2HqZfCQaThmu6ku4uDbw+J
G7eunH9Rkf9omLnSugx05Z0Ew1KEeggSmJqdHHoNI7+j29rT8P+Zu135hpAQgJ9ImJ/6PO+bzjEu
0rIdgrKyR4+cx4dy8LPat7zpMHnDecrcrPH6p4Vzra3ZBbewBhZaUF1+Eo2U9dwsK7UZgiEt7LZ+
Cq09hgA40Q/HCNvi0Ea9ZFodFpctD6mCUDF7mQoeL9rKQcMDTzQNKsNiYZrn47WST2GRS0o5BInw
JJUdZlh4VYnVZVxYoL/gIqbKJVDfKAksmFZ0aIjlyUlvK1HCKaVT92Kw78NC6M+4MDOKWmPWb2bS
0K7DhwKaXq1MDpChcLeB4/Plj8rpxYIYRwdDQEF0wGKQFyhNKfrTkquPfZHeROmy0+bwdTSEu22T
a6f6g03mZs4KzdKEpBqCKnbQI1nuEfziVINFq7mvPTCzRI5op1Da4/Wr874ecz9LwgyhTbmDrHgN
li4Jw1YGZNMSDjkgzwqDxUuhEyVPIV7ear/C5HtuPUvK/fYWriDx5Q6yl7IVkbw3e5wmrQgDXSTI
zeTkBJ2OXSyIe9D7nMxl8rrE4NWS1g2DcBjKPyaoh5m1DVO8ZCU4AVFw16DrvUigmlnCgMzhjTJE
N+OouODo3cVF4W2veKU8Tkv8KlSiQLtOSbaYIyHVndaoOHkYgDRP0Vl2sh1q1JgM6Qy787IQ48uG
M3iSlx5AtZe4kcsb6lkZBP34G5jDUmqjGVo1Vp/uk10rO4toa4Y91nb3K97pu/pMqZNCZygdS3Oy
p+0dWBkQ+GBdYbBHmqSqmoZhCOSseynFtrdnQXjCJJMXVtH3VJ/v5yQB9TTa0UEmfshBUscJANZi
ssuPwPZw12gRVwbIBQWaLYNOifjFglyXJyhOczaeG29w272yE7xwh1TN/EN8XogvK7/6CnPlhYup
XQ56rbzI6J5Agwdad9AxZRm3hyXWumjG3TXHTrQjASUcXeAOql/5GTr3et7kxEpuDBbhhaCFBm5C
teyjH3ZzUSVmB4vEU1vb8JHCfrAcZQY5GGSdPXEXOoTXsbxSqKZGVWgXWqIBBRDm2CHPv4yGAqMC
Jowd9NwEAuSjUfTSv8PfUeLjqRysXkDvBtlMkpLVQxIJQMo6XFwLubcUTe7C2Dxlss4jBlu9gi5s
MScbTxgituUEVDavF8gMldkXhMvuPDaORCCnNsb77ZNED8qn2/XCIHOMw6VcYimDwdLU7WZEcVjg
5fs+Q4WGmp2IQriIeWLqmh/dJFyURaj1cQBdheQPXwS04GGwt/6WYVBbkw/6m3eiIbr/xm15lNnl
fTT9hqQXwUMdi8kcCRYeaofBxdXqxH74Q3WtAKfkSfnTvYSxt+Q9QkfJ0tgMvhDJCvTGsZdVLe3y
utwv7fyw/blkulcfvhdjgy74YkFQfaqbtlwQdOVA/GYgniyIoDmzblSqzCBay05ulzvJmPp9mHdP
M8EDLwmnW3lAp5bUKztQ3KJRLu0aGyNjIF8EcTxaGKAI6GeaZIvRWZB1zFHIzVlpSjQ8acMpmcQ/
Dj+YdTDhaTM2ZSZY8IlRyd1SvC3K2bGSx+3d+gxQH62wR7fvdSR/tRYZgRmUE1QF6ZZ2v9rW1wHR
qi27+jfLTTiXEz2jG5+IHcAyzHaUjA5GjSn1Wn2xSTi5E3hYOYujW7Rlh3GFOmuXplEhOpDuu/2M
5pLr0FXOA/IeNroSEdSBWe7Hts1PaIG+QkpbCKpnw6D8PR+9L4HYWqM2NU5yFO+0xMTMnPxt28TK
7n0wwcSlRqYWObCkD0QVBA5yYj3nUys5mcnjrl01BPk9pMOgSPtJnqMV+lyUZ8SNSYdG2EYWg0zV
j0TkOSHHztu1fXFiZ0kUhMTU+sAEB2nRIUbTTrH5x5MJtOMTqAMFPok2HDHnKSVwdKlENDKgAcQQ
VDxen4cmtus45wQ+n64oxhJzYwhjbxUSNOCCLjx1KL3pOkY/hGsypXaVmSiPcYZB13wOndK4o6B+
oWlsB0OoGkVqREAK0ixOR+7S8Hnb49ZQAkPN7xaYFUnIiIULwQVfGspzNrZ3mlzNDsRUDnOj3M1d
doXD4C/jFHRWvmvbDPynZLmfydhC21rhKaesQPzlz2Fnlc2hNVtJg2PGeBB22rXZinYFKmcLobzG
HWOni2NQ5IM1BkUsnODZyhDHdyOgSiGy5ULWVfU7M3tsLVDzbG/2ujn8BWj9SMqntMSgl4sS0gDH
VKJ9Nu3zdHAluQdlDSdtIK/7zbsl5qtGcW2V89IPyKvnhZcPyYIGuFZxhaTTwR8yX2mF3CK3D+oa
9AnW9xG4uiFLHZ0M/TiVyEyOsTa4YNmp3SpXZ9uaisTtqrzbS00hoCuo6cDP0mZX5TgtmADKWuLG
1dD52xu2Bh8acmEytEKhrskGFWJKlhB0sYhXyp9Gf5SNhzC83Tax6nAXJui/XyJUjdAA/elDYJmp
3UXPhXU0yLmKz6b5sm1p9ZuYkJXGaxlKaGzsPhhWVOcdvokRabsWUtkgmty28Pl5QOHp3QR75Udq
I89lA7jAwQGhV+5Wjgk1JDTie+kOmojnjtcwvurSFxaZVxDpDKkLc0AvaTs7a3HrCqqr1oMtE16r
8Wemd2Z1zO2oGfmSWgLCv0oL7yAUMLR+Ld4XqeAN6a8YJGZkOKS8BqVVxL9YoPXRP5pEboWiEbGl
eXmTp1NtFxLedaCU30dFX7gWkc+NVnKmVdaeDZdfkq3FpeMwlKSGWSoKEh2Ls+FrOwzUOBbGpMiV
5kxBfGu9cF+1qyfufbkq8z27XNOAiLBrfu2hJuFKV1BgyyENeHrTCnwVYxsls8TX3G3XXbWLuoho
mqoG/Wz67xfHUDKiKDNreG6t1JGtTPVJM6d9QZo/zXFTH7qwwwBjCskawxDhrxAf8rIRzd3o2fzS
9Dw7nxMSHw2x7f+j1pOEUL/RwUQQg3Bu2g27xEGB2JOfeH1667f4+7IM5iKbDORvjUwC3k+Jk7Tf
ivDKyp616cYMn1r0uikY7zOuDYE4ExFsHTrgKifwX0W3i1/AxGA5ODEkgR5OUBQETSu4SsZBtxUX
oTw6aHWUJCQdWR2wOLPCqE2B1CHGqStFPcqj6g2VyvGQtS/3wQ7jIlNTZelUIggfQdJrmsiyRAfp
7n9kxHzlJgogTAwChThD1aEbb3xmzNMg21QSmSLoUKPeo5Ab3YhTTFMXT4Uk+4KcnfQI/OyDzrlc
OYY15qinIzSM0wKRX2EMuwIkhCIa4a1Bdgg6DcRZxrSeAB3rl+2DzvoJeotpqC7TWVMRQ3L0V10c
9EUpEh0hrebX+eCkZYHBZc4HZG902r0MWWyQjuimDo0UxkKNnN1I0kTyswqP3f6LGg3eDM1aOSdu
Ws/B9no+HT2Yg2o1pnLRFASpF5aoQOhGhC9So/tJZPSOPOpqbUtiRn7SLsArSFTJriYUrYvHS+YY
yFJep/NY70SLaM4IQAxKlPtAP9WR75xfRo/cpWe9/TIV7FaWgSz9JwnvUkvaslCJ7tM7RHUyb4Jc
X0AZvDRn+CmUXDq3TzQBbxY1ytcAlR18ZMalCkEy597odJ+K11GWzWVxhTtKsx8d6Ogn1U6gJJ9Q
3bhBfkAR7L6zFc73X/EwA93y//wIBgs1o081I8KPAPv7k1HPvtnxZMLYqOevdUKLkI6pm58U7EW1
bU1lmnQfUuC2nHZ2qo2+KGeummecF+eqKSpmrWGgFJlEZkuF2GwUY5R0iLBLdlqCPbR9VcKHHqC+
7S6r23ZhiNm2ZGrzSekW3Y/GB1ERPQ29RtsWWAB/2zUoZ4CWRUKHEnswO21CoJT1ul/08bMQNhAg
He9IyyOBWDn/mD1GVzxgVZTBnP0RYRJUY9U6hJkQzaqJrLooF3i6+iNvr9TsT+vAb2u6MMbEpDPO
rWH2wGZSR2CcUHd5Vp/rXHS3t+5T7PuXHWQBLCwIuX/meo2bfJQ0ER6Xa3dKptn6dM6V2I2Vws6s
b3WeeHN6j6iR4xSfSrSsXeo1F3Ad9XWXiO2s+8p1GOCrVfb8E4S9eESC/tPNfjRoDPPDkEtXvf4R
39fLxoMaAaFtOoIXt+ncPNfcbEDLdgfBg1eF1Jwztur61rsx5sa3hGEiSBrrfi/tWvWkTj+2vx7v
7zMeCXHavNepk4yD6k6KeDLEkZMo4u0X44fZqFnTgP58n3R3uPyQy8htS8wdXczc+Y+H3FmvYK7Y
xVQbEK0AK6QegpPQDJ0aTgZjFfbePwkrTmOViZ6ImMz1G+UllTBC0yNTbjV2xpW3XkWlC0sMwA6G
Vi+TBEvGDAW2nyG4J3jclpzvbzLQmqutKhdJBlmEQkGRQfOWsOR0fPNWweCDGJXGLFW49Ar0/pEU
uc/wpsVI7rYj874KXegFGqDgmWuDTL+KeMowZV9EGGAubxMurH6anmY8jE18WoKZK8IMf4Y2yDVk
8a4stKLClWtw4cbJG/+KLtpZjSp7+Lq9yE8dBqxtBg4w7hKNlZVKPvGo7EF+TaMZAnWX2M1pES1D
PAOKaUdqQH3jkKc/7V5i7TNwkfYpaQoVay8WSK9lsV3kPCq59aj1wusZvIB6cSSala5hjaJD2eb7
3hU82tWmOD28xzFeuOOTPB9lUKNGTRf1XXjPrNnoK4vuBNRCIWAveRjKJW54rTggqLRGJxE5fru6
XBm8lJhvlNBVx6Y1kgRZ1yoBYKVX+u3yFppGXnIK8QqBrGvqpQ/cjoS1s3Jpkjn0kOkZWk3CDUaV
QcGUpP/KX8DL6mne5OjPy+NwXr7yFUrWoObSKoMDU1oZZafBajpKtiC/RgPXdegPZ58VoDaBIDd0
wNFywXzGeOyJpEaV5CsYlXmu96CIADvEIgaiX7nJNW8j17zmwtxbZHSBOZDjlWNpsjS/y+GVzZPY
jWgC5rUlrgY6l2aYawBxfln0Eg4dOrYFfDMq6AhViQBNwFTeJXKmE59QfRXmLq0yTjKP1djJCo6E
dh3dZZFd3ZIH86U+5o+LI+X2+GV4QCUTVEFP2xjHXS7jJ3OFeJ9QjBF2k5/dFTtjRwV7Eoe4iumg
m9YvHS4vEMdz3k7pxaeUoTM+ijM9hfv4hiorG44SVHuo1qNJiws3bOaWwujl3lLHurBWiWKVRiL2
tn3WentEEeN77JR+DHR7Ur72IM7PbSEwj7KIThN7tHn9Fzz7zDWSmqNhzsTQ/Nj43oPsSO4LPy4N
sE3fUuHVGs1QnI/Ks8hcHAIYmZWc+jCFHMqg3TjDU9/YKL8n0I+npXERmiIHNM55asaxvo48/8DC
m9rX5XanZFDKXNH8aRh/zKqGEWseN+k6pKK/BHPw9L/M+hoAj1Kr+KK1Vdhq+Kttr0zzXHUtZymr
kEPRTcHzkV4aHz3HqqO56Cx5wWOLJE6qkZc8rl6XLuPpZtEf/AlKLwyxLiKXrRUOWNAomuhvOlrD
2VATx0SuJNK73bZ7rH6gC2PM7onm/PcTobFe61J1VLF+2TbxKXf6duYubFAPvXCCBSzo3TJjQcPz
6HX75GB5vS/cii4yPn/OuspaY26iCOyOqTzhJmqoBkgARRf04EGzfa94xXXKibBXne99aWzjei4L
4xS1kHDNSO8sSPW1euYKcgpSD4PzHl2/Fi5sMZdRNAiqQgxso3xbQu1LuSogQIq+u1fiCrfTYwf5
C/JkcVhwOF6vUfS++Hbx0MnJQBNAbfKqW4+9clXNPzj+QX/4hsOzjfmkXNAaFsFGB3mN9gaLOkWB
EZRefmv+Yfc14xwaPQ4XyzHCKu7iDHvYFV8TQL0q3jfL3fZ6OEdKY4CitWbZ6gsA7gDRAj3+LhRP
2wZ434QBiGUa83TBxIYfGce8OMVZ5S5TFGwb4bobgwxxooIWM3y7N8JAftWuyCk5gR/Db1BoFFHt
U5/AY8BxcvpHt1yBgQqDtLk6gd3Jj9ozhvEKAeIuYIpVFzx7Go6YBe87MUAxl3o3zg1s9ULuirUJ
wgSt4+pZchCCbcYXGsy2pjTgGDB39ZYAL25pT3APImjia4EQoEPXF3zO1+OcKbYRWVArIVO7RvLz
oajhhUrhZPWyKwUgr5j3+8w0wr2lCkcty/ZNleeuoaMlYPtXrKb+0X31952pM+iR6CA+aC18vbAq
vs5TczIbc3JLJTtitN5V2qdaHfZ1ET7m/XCluvryUHxDqfaa1BWm8ch1N+k/F8l40qywtZX2udXn
yN3+jZzDpLMxb931cq/iukjyQ9R+zavciQye2ALPCRjYGZZQ1+XUQF8vBu87CyJu8o8m8Sr5T4k5
GHxjK+bGEs3oV4K3tdWXrpKgOtU43Wx523v2SaSVNcMgUIS5cVWnMGqeyKN4Kg4QLdvr4NI/ivvo
NCCsrPaSB94yckQD9bZx3gdjcCkJCd7tb0nvBWylS22bDUjmJl7f+ae2GXaNDBQp6SCmYo41qkEY
jIFyNF/0/YRKleJU9+VD/PDflsWg0dD3C7w8xDCy1e/TNvXLeAS9SrXfNsMBPZbkMBnMYR41gN4i
hl5LertHYmfbBMfZ2SYHlCmabKT331if4x5NRsUPJCFtIeHVPzie8Km/IVWrWJzwhYh0SvtzQ3YZ
ud9eCw/B2BJLUYXg/KXJTTUYvelKudKO1an6uuyiW9q/QR/HyJHhwah2dj/6Av/FyvtiDHa0gzJk
cYZan3RtXDcJRAJTH5X/PVqNXoq9EIAeh/Mm4Lm+QTf+IkoiggDOhlqkT8ZyD95Y1VvQpQKerBDD
dzVIr3lnmrdGBk8kgSxxnKsIbdNGQA/hjLt4+uN5YeZEsy9FoZGqnNBvSVO4MST57pSjcBbudJdq
rE5fRdkrHd6Dn7uZDI6YczaAWANWBx+iI6f+IbrNnxrU2yNn+SncWArn+FGg2AihDAZIVAH8PyN4
zX0rUz2riI6Drl+bubBXtNuwEa6KcDlJqf6v3gkgv0AnDkQv3nbhwmW0NhQVTBei4SF8jqcffXhA
75G7fRjXg8N3G8xJCBslsUaaPK2jR2N5ToZX0Uq9OX8owM65bWrdId9NMSegyxRBDk2Y0pbisR9F
9LoZ2Y9tG795F78bYbwe/cDgfhjx7hl8xY+d4lYwbFpG6K/w9Old3vbx1sRcnJVmLSDoV0Q/Ff0o
s05FWXCaLNaR/31BjKsraafOyChg15oT7aLLDGHXL4h4ujzg7N16fPtuivHyRMvlrqJZQ9rGsqCX
LjqYV0agePOx4cHh+j3zjy12ZIogkiYLzTAp18VZhirccRbwoazX4qq8G+4yN76NHyKeYA3PKvPc
R6DcGSRGMabrGhdSsbYsDG4x/dzeyHW0eF8bE6F3QqxppYZ9VINoV/pZ0Hpk3wZcygSOa8hMmI3e
P0MbaA4ovqqvRGe6mk+S5CQP6g9TsstHqijQ/ozAaPC0vb71Io/0vkAGNOKqR4f1ggU2XvY6e7oz
Zq4RgW+Z9u5FqQ22ZX554tNQ2l9XzbtVFj/CmAwdDZA1yBZSYV9lF74onT0GNKEOBU8Q22BKs9wt
LdLNXSBDwd0pvemx8HEhFKWt3nH2gW7w52vh/RcxYJN3tVKEGfYherSuxcdln9+33wRUFNTn9i6f
wI3OgVCeZzFwE0q5ohoQjXqLn/tg2PV+s5e5Mu3cD8yAjmVOi0Bofts8ac+Sq11RZXjjodhnN6md
evFXHo7yDiYDPX3SVlJvSYsfa7/ysLIN66obvnA+Fz13G5+LbdqfZEHvZNqA0Lq9N7k6Yk0wm3wx
Atkt7rmnU+RYY7CmiPMuUVXc3o1c2WqWO1oJUZMYBAKQou962yKjHVWm3Swdx0s4lxLL31YKulmV
tAZLp20r60EuODvJcUNW9isZR0suNGwkDb+UXRYgSAdNPi9m5uAbO36f4GQV1ojLtUvAfVRHXlpG
btVktpXyBoZ4W8ZgyxQ3etcbiE1Q0wWZqHpMrIGHmhwfZ0nb+mxuM7PHoYI+aZDtIPLrWuDGdnLb
CPDMd+qH8MzrcODZZACjzTU9U1qcK3O8tuSdJZ2s5Pv2seKZYLBinKWyngh9mi4j2uSgUpUfVYWX
hOFBksIgRCyZUTOWcOp0rx/Km9hJvAxtITsJTD39Pvfqn8rL9sJ+88r4B97Z0ZCyTDU1HGBSP+Vf
5nPiCZ54P3hC0PjiTnD/dDKDud/Y1glMxyUaIfDBqjk3Ju6w4hCNP7bXtNpyI79f3SrFyIs3BWpt
2EfqhOJB8/sTynuZV0FAHihP11fuQDzrRs/To/HY/VRSdP1s/wDqcBsYzPLQqXVndCoth7dKZJPm
Luk7fzR2Cka/KzB7bBvjvQZUeuwvVmsk6dLptFlvdHpP9AwfwmFX1VVoY0b2mpdt4sAVW8zEe1Sw
Gh2oWFXnLrvOusEuhC9G/Li9KA5UqUzQYYB7o5JTEAUqUvGUq4sttDpv2Ix32lQGN3S5Nmozps3Q
vhl0YBiZduae+Nm+PFc++O0fdO+/rYpBkTCUkgmZbQR3ESojhnUQ1ZpTp+JtHIMgg5BNpBfo+dKJ
a7U3I/gytxfxmxzuP4jBli7rvLZGXaY3b+5kj/QRpR2XJ/NFhUYlWB5vjFuCJgzQ0R15QL/eZ/J+
sNkhk6zVqnSi0XG6Hz0NM2zTU3SSgmJPG+jwoj/2Ox6NGe94sYVMaAPMEaG3JoYuHPoOoF1m9bHY
Iyl/zYsGeD7JljSnXq/wfsNhXr4L18N+PoV7zLqT5wWSbZ2jHvsn7kOHE+CzpU05NlOi0LTrX1Wm
zGtlSAP1kAYCEcKhNT3eIjmXKVvnjIwJfBUtDObpi2W8pKgLYiyQ46UU4zcwWGMQBAMsU5P+Fd1T
6YplZ6EZKT1HVPiOm4bkoCJLCiphJEdtaf9jqv4YRMwJzaldCrOr8OZHud7IQEiaZkjRERw+mr6I
X/qgCJA/dosfCK3+nK+Qua01Bk2U2SpjqHHTxKeODiswIQneEiiBdds9UgFk7nuC44ts0XNKRYyR
kY6+/TrZzSByhHZA40E6ZDfqYJeRzZ+Y4yAmW/Akk5FLRY4dFaPFEUqwklc8ma/flMT/gUy2nDlo
6gAlLOwjOgGvxldy1na5G7rylwzqIq510I+xZ73wyv1cs3S3LyKDJQTtrkxrNvlVfJOIHmItL/yy
nPX78nV2K7+4r79aqS1xYkpO+KMzAQkkHqYGSVzN15vJqcXreC7tObqyMORhQYpy+6BTF9w452zh
Em1dUprS964cmIfSH45KQPb/urTx/gkZPDHACiKBD5oeBTr+Vvr6aA9o5pTQCFddY0CVs4kckNSZ
4KSZpsFA9VfzMxy3Cawq1eAQM+NEJJ/Y35gTrjN4UluSBMZwPODNEyo2XnKIgvSV6pHyG6x4X4r+
+4U36pkmLtOCL0UzhsrO8pRA8v4fGMLJ8LKVSnWKqqI0caApmU+JiL/b0e6T4cQfUVwdpLp4abAl
yySWuwmlc7qmCek6MNPskz3CH262ivemYWuWnVJKovzWjXmg3WmqN55q2St+1sdesZdggf5m7iV+
eKd+wyh/56IStn3QeC9FtqJpQUPbsuiYIj0B9CUVX6svGdKhdL1ogtE5oSzXIIMjyJcpQkIzsOmV
esCzBu1/tUdjPbAg4hL/j09TtnipgH0ihOwAonMrs7MQZBfFaUm/be8i57YxGBiBSu2QG2Cm85v6
J0EpUSh4iTFeCMlWKw2pUbqOwCfjvfiLnDMvdtW9dVqcZh856s7a8567HKgyGAwhSjRLaQiDITFs
PZqxqONo/KluFYNUn8qTUatUQgz3i6PXqluuOos4y6xyJsU4IMVOiqWFaoFTB2tJ92FAk89SIPsq
9zhztsxk8qYQrUmNMQLs5jjE+Zz7lSSBTiXnrIYH7+ysWEwgdWjScqR4mD2kkw4m+g5oLlg88qJ6
ri0m2oCOaZtZDbYuv6KFi/4keNCRuop34o6XheD5uMlAwyB2ubnQ6hMNqIrX/oyLyzMc4av5rDkF
uim4q+O8J9gRsmKOZRTA3+5/yReeyE/BgfTs3tzJR/4zkBNBmQxKFEucduYMY8P81PU9qFkzX9Pv
dRNsG+DN2oYk3qvaZEINOWsiGYnbvwou410B+WzrhLyjFKi+dCpMOw/GA0/t7zcvGSpCJ2HqR2aP
QK93JlHNt+uEPKrehAda6ykHGc3d/PGNddh9N0a/7kXsIeozWpbAauDP3eh3Up/ZFZS1ODckzwhz
AIxqJlo+YFR86Q9zUh+isuOc5990Fb2vg/V79GClJc31TX4YtLU9nqYdcoxQ8j3FfnscHCvI0Ni2
q67zE5iEvmkpxn047rIOke+/gWLbxV6akDfILeou+tf+F9ofd9oOSf7zLNlRUHvSAWBz/GvkJw7m
u23jvwmD3o0zJ2OsO9OaYxivn7Xr4a1CirGUXdPYoRv6QQ86iPpOttUnwf3B2fzfxCPvtplzYikN
uCgVgE7z9gQgyM6jjQtr1g6NXwYSpymCt8/MtVq0Ydp3FE9xFR1oAUoJekRa//LN/b4sJi4P+xx6
JnRenRa60Jt2nzyESIIqDo7iSbkxOA0/vG20aE3xg//IZkkqrEu7lw80pxCiri2cjCC0EcG6vM7w
39wV/6yPJQGMpVRBLQBgqgaKrzv9w99xqxAUflLa+U9eoZeHbRYDNzGByGVFnwX6bYvk07TrDp0n
+92bbup/XiCDO2RaMrWS8QFHZ3CrMx1LSzFrqLoYXXHQRPPzv7qMxcAQUbpyHM1CeutSwGiY03Rf
i8BwRF9zzDZo1B33/uWAK6vZ0UC0OexoObbzwbzxCqpWFzfwoXmWnMVrrqP74ts21PzmbffuNwzU
qIq1yGOMRUZLe+yKL5XZ+LmsPOg1Jnzl+DhE8sk0TJd0Cefk81COFampcsuqQIVIj375Jb+hj62K
ziM15+56OdLkc7wrMJxv56JXn4w9b7aSt9kM9FikTyBojiOTjyQQZeMYWQUHyTnoZjGoI+mDYXYi
TFj1LZLAxRI6U6q4kflVqYmdgG2+kEp/+5PSL/Y5V/T3F0W57SPyVI00KTNN9cX6N3UhTtGM9pzE
bs8NbrZXBxq4j5a6DO1R9bAsvnSPCWDte1TY+s/k0B1rb3FEV96BtQipVI92xfJbR+nn2VonAz9F
Z8yjMcG6ZlVO10LsXNV25Qjl0IRKi4BOPmv221v7myDyfW8ZEFIVyGHOHc4n8eIvxV13XwVJMByq
K8lRfdEWj8k9byZ320vB0PVxk6fIijNIEqIOszwIsWVnAo9jiBNvQc3mo4l+LCHMRkfn8mcV+tDN
uUDiVqtcOh6IUrJD3oaaUs94XB4LjKtzqfjotm19SgaE5LbttYyeRGFHHmdvPi3fNEhhn7Mr83l5
iJF/5JZFqXdsmWTCHC1Lc/DK4m06+Is/ewWur3JHURasvlySL943ZJBGHuapkCisL8NhUp+tjJc2
4DomAzRqog2FRe9i9P5atnnI/S/mHsQ5B5CN+MUX5Dr5ZYzV9xuElHUIbasG+JY/uo2uTP8LcWiq
DANKXm3a6TW9Iat9hQlWlDYgWxE3No8bZj3yeLfMFmdbqN6CUBwfr3Npkg7JH9840xwGePuPvAh1
FU8vjDEoR2aSj3VOXyO5aXcFgAxcG/r0qyc8Fi7uulhIS2rQStM2UDWo99QlIwjuhbYMbhGLGzJy
Ph9bhM3NtCwV2r+RSzdCfzb0XWRejeEJMwD2Nmyu5oEudpCBMDT8/K9bL12GL5YOxttiWh4reeSd
at6nYoCsEOu2JQWm1UKQMHd15/QV9FxAU11Kg7O9ptUjfbEmBrLyMVXFnr5bIhGJAzm1m47X4vyJ
kfotGXhhg8WoEnoEKoUN6La60lV5nZY2FBZEkCXeRjfdOfPpQ+J/xAVeswvPORiL+ew+vLUy8AWh
X0zc6/AUdbgShckW4sT9b7vJQEkUqq2pTfRAi7OTzJZNJl4Jbb2j43032aqr1BYymd/8/arCDWf2
4HqecbU8iS/RHv1uu+E2c6cHZQ5SZBW218dxTLb8mhBBbzuQJvhEBQNTgvIrJDPqbrbDjDNyz8MQ
tgpbdySuQaRDneYvBsvqwXRzJPEa33rhvgFXb+6LTWUCIqMzkG+iLYPhKUYED3ntfb3T7+MzchdB
8a31t/dx/Z67sMdASVO2cZMqb2DsCPeKT1sDiGoPSAphJtaXPG2yY4+7TM4JYOuvtST0WZFiXli/
HT0Fy4wrcL74CTSz6LS3KDmk9rqX7cVSp/8UolyslYGYpIXbGCWcJhmsfZ89JRkqNuNdLrduJn9X
Yt0uJ24gwVspgzmgGsglqcdJfHtm32nH0KUFYNS23X7fOonPe/OuPwMvlsmgS970WR3SEXBaMZ1P
yS3mD8S9dkcfEfTui70SmCaf8od5F3q82TrOLcgSbEqTuIxRiNAT7ToeIVniEln2tUrJ7S5HgjGf
OS7M+aps4XZqoSFd1fBgqQAUZN/n1pPqV3O81YvKAzknpAYyjknON2Xrt5aYCYqSYodN6WtpYXqi
iN1tV11PP1GacAPz7CuSTVlaSp0Fpg/luv/VnEnwxotU2bRth/Z0/R9pV7YcN64sv4gRJLi/cu1u
tdTaLMl+YciyzX3f+fU3IZ8z4kAc4p7xLE+OcDXAqkKhkJUpHHkxuXn9W1lk3CaHyLI4q9RRg9tq
9KEtbSXGo6A9dBDaijN3f4E01j7FoqxBLgX/StL7FWrVzktkpRFA/wZ+OeMFdYsNHv0gv54ggLRv
Z/NTrewwFeAwIrklJewEs+zGRLgVjOpl38T2CbGyweTsYan6rNBgowPWj/a1cnBEYrBOPaEEvCic
o28zwFbW6IpXO2fKSdFDagbfSX9ZEl9cTgQaw1NzmzYPnIVthtbKFFP+VbJazwnFRKAkmqHgaEFb
bzD9IQAPIRppLqBxmoURjpJYUnoYnrLFIgfuZZZ+oj1XYdK2IUyjaVBX+X0AU9PDleKUxwLIBe2e
s2aewzD5GtCnRcArIfLXm3ZS7PFLeILWwJG8oP9ipZ5w5AEItjvbq11mAk/IhbwtQ3zQykmO+lt4
kA6Bo153vxaXkuzw4nwb37WyR7/6yoFEKRq0jl72Yiqu0D0OibccBLv3Ikif/ypuZFs7AFiW/M/i
Ve/l94dhdsioC+MQYwMAJ5Vp6sTQWUhAGcz5fJv108oGc7nMlHBWaxrvxTnwcZPFA2/spwDXNAAB
jle8027TWxRRVgCjkaFXzOwlML54kwgI7nxtcRUPemaLSc9jjtw0ouoqEQ0odsusaEsh5AtacNi3
yJgtST0Z0Stn1zZzyoeFT1+mqdOlzQCgpKPqkJSaHpSnObMqL/dTpGZLeStucglD8qhXeFu47Y8r
48wnK5rmP6OCjWkVb9AfoI8RU+VAdSm3K0rVHsRW0iK1jAeeltYnjZN3n1wZZ84HyRSKIIbamtfJ
tnJKbhVXgYK3k9uKI58UT34taclEgUPcddPs+SmvaXgQIAY0j0W2Bl7MQNXlBYUL3XTjyfQwq+lV
B8rRA6jSw/8HebZ5xmu6QQxDUmCaOal6yEpMYYJUE/eNkxiKX/eVFZuJI4MbsG8xxF+Ld/u+xR70
hqIbki5pEJxSRGj1MmfIKJpdURgwGWTJuQwv8Sy6hqlbA8h09y19usuwppiDIi7kckY9BYalU/Qo
neubAoQZgK4ciyu5gdag8hw6PKJ/rlHmvJgXRZ/FHhlA+UbVNQUEDZ7RvtDzP3tdXIrR5WZwNsn9
XqgK6QoVn/GT1pxeVElLKtgcXmagSuOTdksRddmNAiXPwuY17D69abH2mJJjycU2mmlSpdhIKujU
wUuptvH//ETIWmK8RZWyEgRJsESbMFABscB54sVgZ4Poq1X56nHfZdh4YM0xHhMQvda0upE90YAq
TZXYdRZYU3ope/VgjOB41f9XtAdrkXGXeCT/acwsZuxo2RcDzbT9NbFphbXAlBNSm1E8VS2DRLa3
2uhHGHwnPDL5TzmbNcKce+mI8Xq8dOIG9G3xhJfRzyDrKk8uFCgc+YuIoqU4Nx7hKX6/XwvWOZOx
+373XdUuoynHUavAbuPgncpL3eCIQZ5DfIp9aEPdvzd2jw285/fEBg+zSJe1Z545qtQ6EsJOX4g3
lOpxLvSvAsbom/pXHKo4okDiurTf65pXhnO+KGHOqDaFGuJ7XkufisflbF7R86k5CK85AUGOdoid
vrPI/R+5EWGOikwQBkkeBOJlAAyZ/c2iGlY7cOHB28fDX6nsvWW7+qD6Us2jTNG6swY2xvxm6ez2
iwDqUb80LcqZIA7WktKexU/eQ+Cnwpt1JibZGF1YmGMJ27+TTeFUkRU5HWaODW/4OYIiYX9L2TqO
tcdkG1NQS3BIw15Nrtv8NVFGTuh/6hqwFpjsUoqCTumN6YrIKb+Xnemqs8xrwzJPv4sY7uWFk0EJ
k216ZVl6sYbF1tVfUDnqzxBqA3QYILOvA9DlpUNxnPOxLiwoZ/6pkzJpSMPYD+Y4FOJNRWtnzZWi
xValcOKPE/RscQyRl0YoJSxRwaxI66d+j7mAzteP+97BiQRWtbidJKGee3PxTGny8gwKXH4f1n6O
h9t9Qxw3ZDkQ4nrRm7gwiactj4oUWbD7Z47+qcyEMJMYLTiC+ilH5X7fB97+Ev6h6vorbbD8B4HU
JnNOm1XENy/DOT2M19kFGoy26vdn1JpXyR2vD8H7Pky2kEiZiqWGRcmCYOPlw+6Ty6A8Bqic9xf3
D4ecoRiiAiVChcW4SrVR6UWE8k61RAihWcStvNrvrvD/IbVBym7rdnAR/MlvrsHodZx4z36fWsi/
88jHLyB/bxEEWhYkQ4Ff0J+C695dvOJHihFx6aDIyMyNO4KDrr1FJ8hPHfMoPO5vwD8k5g/zzNmj
tUk5ySYKedozp1xV/ZfwWgMDfgaIqsm9iW1/2Q9zTHkr16VKel0m3mxKkPooBMFZZL32SWkoTlhA
GGJ/fe9n5+cy4sMg40p1qw1SrE7E08fM7aF8h2Hag1j5unnX9NfDeNOZk5U0X6eotCHcYzWkdWYd
qKMhtw1T8Ye5tRaSX0QxtgocWnoSPRIptqKc0xjYrjw+fijdudXpjIFtCKmr+BDdNNutcDDLm2zh
UsZvJ6QPK8yppSVqhQZLgIkJX3jrHjMndOev0wmcnnYJXPf8zG3yUf/d+wDMqRXJNSQPO+pgJ6o8
UngTGmAyLt7KFR+swo1n5pQS1QIwhAXJSlfRspzIM8k1Rwsb1xAkV4wqp4/72yiOj0MzXrVGZY8K
RrPy4LaPda8L5chOF/Q/4gXsP4YqPuGOFFpVLYIoRzQ4pxDni7MwW1lTxLaR8VujKbyITeh3cnqb
axUnBP7hSvnXN2fhtQlRssCgdADiKT5UlwBl14zXxuGai23hrYjJZUrc6JHUYUWjLQEAb/gRlGbK
a9PuXPXX/29m8R+uRx+rYxJYO6vSf+niutLKbqeHwgtdNbSgPP+UP+Iye0pKW+TjXTmpjIXYkmhu
uoy2QAZvcGYXs05AgEcXqn5Iaf5Cz3BFPhacXnt2wolF2QpJZtQGePcxO5bfKG7pk6OOKRBA27is
gryzwWRSkjEo0RxSWx2eW8hTZEvQtA1hT7abb4LDnVvYLnA/PiWbnAaJaN17qoD7dIDw4Ut+05zy
LONBlV5QksN8UI/JmQup46RFk0lSSzdCkjXEISynBuL+PIWcc5YXGUxeajoxyFqKjlqgIJkjr+v9
6wI8zP5p9w+12n93UGXxs/KsJhBVRqgj+HCeU2wgUG32fDvYFIxVnPpnXofs/drxzx6JF8a/H1zh
GFZBTPlBW5dOvdb+4Awe+JtBxJF4gdN+ma7Mex09M8EneBiYfPkkubkDWNixFv/34Ze/11OqyOSg
uMgzqaKfsnGyR0qYgVrKAi03ZpfQ3gKlb3s0IIySuMKRJ2K370WqyKSiiUB1ahhn4uX52xi6eNL7
0+9Lf8GqSCj7UeniFIsLvgyxpTwVl9LGaXodXkM8yFleIc94Vz5znIr65t4Hpr69Mlrko0FmAWlA
fuhAG+MW6AdJeHpdrsjX5Q68aK1VHeQTzhdMYcbfOdbppu1ZZ5LQOMzdMAHI6QXfDH8504oF7yQn
8oKneb/weY2DTy/MrP8wSSjq23apAoQQ5XcMrySosE+AAiQ3GMn8zuuL7KcF0ML+fWvNDvoBE0XJ
ZVpnRVV0bMfBVTLJ4Wwidfq9TWTSj0D6NljwOoISgHKtYNzFGr3fSkzZ/86LzGzhe0GycpjF7Nsw
V+gnA7DK9Mr72KWzn/Ipa63mJHDZvD69LLEGmRTUZYMa5y3ContJHvMb1QMHpmfcBgftOJzCx/Ix
uiov7Xfxfn9bOV/v3ZXW62zFpFHpe4s5PSTJaEECfR5+7dvg5JT3M3plg8zLkAUabMzJUVre0p4T
3ftVDN44/u6BSpzogZKgzRqRs5rWUKxKrK6UrbHu7P2VEN52MXlknEG6H4GrAQeFAKhGB0BacAd3
BAHm9D30l9Pizp4MIsLsWQHyW3IpfioDfmr/d3wag2a9hckoqTRVWTTjd9BepHSG3uOBckWRKz6j
xnv7ZSfw3j139fnUvi8XQmLRa9GeiedHzVQdoN2tUZ2tPswfhiC7k+jUK/iUxW52Zulcid5QpSej
SJw4BmYtrMCKnflRQizQ5h0EpXWVSTm3gXAzBqhWwN0S9YppdaZpp2pmd5XhByMuLKF0FeSVb4gl
Zwffu+B7q2LSVjpWwKJSx9e+YQdxFISucgxutaNioXXgnkG/9aydgaR35qsAnFz+yG1m79eKqsRk
tLobhEiK6E+4pldZ8qRehS462WfaVaaa5/1jdmh8weEd8jT/76ydfRYpSRTOSYeA0aVzKjy19BPo
xjGvBivumgvHV3nWmMxWtUohqAmtZrzeHRwBhP3yIXRNF2oBr7Sk6+zU049cYmzO9rLvIBGao1kR
v8dIcDeBhDvzqCZVfE3JalXEaXIInvNL7PG2l5fL2ccQwMYF/APLxG/O9RWV6AB8HLBV/X5Ah/NJ
OhmxlZ0yf+C24ji5kH0gUbo8XqoUlazZA61DXPkCwbnaTilJ73LI7dpR7/ozffjKrNQf7OVX95Td
y6/NHR+qwfstTLJMw0EtohaNMkP8WgeJvdSpXVcQKIllTjRz0jJh0qGQ1oI5Up5eaZ7vNPUcFtUD
Htl4Invbt0lDQi9R0QhwGEzECkpQT4KGGqRBUU6he+EE6N5gx7dULq7w1R/7sbO5gx/22EGbIgHY
WkwkDNaQ+C6a34ahhmrpZBcqByW4uYErQ0yMAqzUmH2CnpqQA8fdS0+1LtlzG3FErTZTwcoMrfFW
R4kZC1kSqBqAI834uPTNbUhCxZJlEAsIwqFSO57CI29d8t8NymbcjLlhEI+U3aEPzHtFQAu6Njnf
afN6sVoXU4GkJJHBBisSKMs/KuFlAqdcLPuB2F8J+uiaWWZLaejs+8a7U3/K4iujTHjp0ZiVBRDL
FBB0lEKITpM7VKu+ahl3wEIAlhQ4IkjGvy/+LDnydX4U3zCN7gjH/sCbReXtMxOAgxGLikxLsLj4
tQTEJmpkK1CD3V/y+4m4t2TqXyv/qZtkTKMc2U16M071CQMPWKV+A0knN7oZLNoheL8Wf+2veNPK
232J1XYzBYNZy4Pe0UscWAOPmAW6TCWOaQgjew24oiI3sDELVHI+Mi8BMAkn0+YJoqyIy7oZb9Su
cQEg+tZPzVNZChwf5sQmO58zt3k8iDXWtyBF9zke0avKi5fzZF4KHgHS5tH8sZfsPI5ejOCDS2UM
nGbZOQ1lN6imgxRAfG0qLDXCVEe8PHB8Z3t9qqwSRdaAIGd8p6tLPU8FPMi1bqxZ+T3EDq7jn9kz
dOUoFW/hp5cRQBSocPocy9ur/bDMeI4sD2FYxlBELM6UAlg5RV+7W8nKMRgUg82gP46DNX0DTYTH
vSds+8+HacZ/9EyDgh59S6hn1/AFSz9Q/QFyq2Zg0ZXA21D5EJZDm3d/yTTffY7Tv8yyBaacEtAD
50hN6ZJbnd5bZce7im1fgaDd95/v+f6MssoFQ1loSO/YVdUiJ4ozi5zwWvXpJYj31r6d3T5MMcdW
oZMRLY4Rx37fBLfhHAhuCbDdQ9vr0sv+zm33blbLYk6sWUnUaKZhSIcOhXfk/HCluqaPkV6H+7LF
+1D0z1ebGBSkrFRaI+e/NL+86e+yCBw3NaAXoLzo7rsvOFY4eeYfkvjHbjLnVh+aZlHTBm/tVscJ
jNh0hhjkZD9zm9KGSS5uzF/UU3JFbwX7u8v7kMwxFQtzUwRQavJKobVVo7cUDfzlLc83eWaYVDP0
kzD0MW48VV+DDuEEaSjLUL782VqYrKKlGCMaBGzjAt6HDJWGdCrFp30bnPTBQsmzXCmVZUa9K2TQ
1yhD8HaJgxdX0sMsT96+LV5As8CZzpTEKRRL0VMSCcp/anQTZt1J6Edi6QbI5qv4NNb1RdPHh6w0
j9GULC7nJ9BA/py3cNcFxNo0VZZ/zTCKOFcIAEIDWAneB9sfBHt+o/gdPlH7dtH4YYxxxjxTuko3
weQlKot8rHrRn6bWV5NmsKRai+xhNksrKudjK0qcvd4O+w/TjINWpRlLRovcWZqVBcVVK+Q+R23f
lUxTNDVZBuz406xDnI9lRJHO9a/wnhLfC7buQuTtgqEgNL15bzibS/owx75E64tREjgr8UogIEh0
I1T3+86x+blWBpgrUmHIUrXQLqY4y2chgZh2VbjDGNyjhWqXClilgvRQhjwZye0DYWWXOXwUXSFL
m+AIb4IYVPgpuRaqyQJljjIfhekyNi4xvqrqFSkKzq16u+RdmWbOIkiZyi2e/ejz8IxJtQjPJfRB
DCTnnoa+zYjeCY+RmGuTOZFSKUzMuobbTC/RLSQPvcRrDpRYXcPrUFxZyZ155JFbbQOYVgulCX11
DEZmoHcTxYfJlwBVUuak1+SUHiTRAikT+oGTCzobC7TdhofDyW55GDtesLDP1GrZ13HSYdUDKPfi
q97HY8N9caBEHt1P85b3QrRZka7Wy8a/krWGSgmZBwywpG9j24FHAfMkbW4PkGTBxN5+7PCCkzmr
jGzM02iGPUEb3MmoHFH/uW+Bu4NMpQvW5yiv6ZLkB0qhk57wbItRgDJGM7fxQ4dw0gHHoM6+U0u6
unRGg09mXGt+9Ujv2+qNekc1FICx9nj5jbrgp6Ppr0+ms0/UJCnqWmixvqi+KMNjn9yP0hfOHm7Z
ICJRZQISIvzHuEUWV7OxQCD+HfsSVVbhSPpJcLVHykAuGJCA05RjZkPVeN/wuwgKu7i1YcY/VLwQ
DXJe0rt19Ri44pXujLbSWOlix/fTOQYlf2wF1+aL4eOp5TzedS8ZTsm3BOpFVLIutcPH6dR/zc9N
ZiX3IdqcIXFqgJgVm8i2+DaC/U/CYJqXuKZj8sgGaer//PNVUzOgpyIphO7rKn0EQpu2pYLrTlA8
he1rH6WulL7Epq9IszUXpzl7zKJrknG4JrY/l6mIsEhM3WTTs1HIY0Rwiy7JY7w0TtQ3thbwctNm
ciTihxkmI8thmQwKNaP42W33Qz5E3vglct7ku+CldQxLQnzF4G+1K4ffQ+atkdlaYc4ERZAT2VMh
JzYE4Ws6BldVMnzb98BNM9B80TUiYrSOLXSrqov7kr4GZUthp923qvHmhTdcvonzIphvI7KO7yWx
lD8j1G+h3NpJuPkMDgUh4ICJ8HTXOqKHDoSd2flDzO8/0Arhk3uuzDIfUEkgsNHp+IDpk15a85fa
F2zxGN0QbwGZDPc03SqUwLSrgowA5CMqezHPFLkCc0YkwV+aIwXANxD64lOKbp0pazN01augAyu3
mmrRgFnIBNM9uDHUC+/Y2nzIISb4keAXOP7ZwFYSbc7lZNCxFDo9FF0W7QQZXHG085/Bmb4gJXdJ
6oqL0wxH+ce+T26OZ8iiKaLEM3HrYCc+yybPta4SfrcC2nuA+/0YZRD0cQF0rSCeIB/3LW5Fwdog
cyOZunJQcYjiehz0btU9xKgJ4mjgZHueFeaU0WszzvoqAFqctC5JG09shQuqEf/PFsOcKSQA/F4y
OtmTtKNGTsEiWrpeOH9mhKk6jNCQgzoJdS/RwIHaEkteLkbLY6Li7BjLWQLPyAtNhxWTdDYBC2mv
4ljhnCb047JZYvXxWZYStYmGbtEiQIiNH5FwMw2ALrSRpZo//2jLWI0JMc3SfpqwGALd6qG4M0EK
YaYcGuWt5LBeDHM0NgDvxLkMH8PAzzV0k56mTHzZX8cmTnttg/6GVQIKow4Jo8FCGrDgha/dmYD8
Hto3EBMiX2lKp0O24a0MMajiGiN33FvLVtmx/gHUbVY/oBbFcY4mfDE8nUFvAR37x+o4HGlJBLIN
SGvR2RblKPuz02ESn9dc5nklky0g81mNyYj112PpB8Sf1RTNrpETYbwvyWSLtDbqUQlgJY9yJ1qO
lLVr/0PyLDCJQqCDQcOINCsKw8PcJ9+aSee8e/JMMGkijaIyCehWDV0tnWaFxLYStgbH6TevJCuH
YHUlMr1WEqXAFEBynBzFlq9SfzqJwCOBOAqIterffBpJNSVTUSSTsFeSPF2KAVphuoc8c4nz6Hup
y+7+t9n0sZUJ5pAXCYjgu0LBxikgjVF6O8pPYPbmeADPCpMtMlD2moKUQP1lAv9U9CMPQ3+qlT+0
Qp1kFa6lUBN10GAlAt8rGnu1nfXZTayaHDfYBGzJq02jy10ZijRz7tMW36UDlbQ1q1Z4X7uaHx01
X/KIOz5NZ91Dj+MLnp0wH1bdKC+KR6z6rNujN+LaPOgOxYig//6HHsOkDGidp7oWYAvqbmosiGqd
tHz4su8ym33k9fKZjDGLxqQuEqIAM+VHyYqhM5ihhzOf+TXo5pm52mkmdahiokzNDPeMg4ehAi2O
cTPFkSXrJmfjNruA60UxGUTUVXXuA1XE1VzzKfKk9LUjnT0u8FxicNAg9C/7VAp8LIsFv0qyXi5K
is9ECRwkjIRQaavG541I8swwHVUyliSdyoJW1/8Vv/7/mOHt3fufr+MhgL5rpah0OYNDn5q6Z/mm
c7N7MGS7w1eO+1F+773NY5JJG6iSKlIfnzztVHlU5JKS0vDVurjrYhLKKAWDDq6a3/uXuuFdhOvk
E70eiFb2BTrA+yvbzpImrnSKhL+Wpeqb9KSMhhTlBklOBC2ZAc+E6cBxve2I+ssIW+rioloK8gwj
eZQW/pyH0VEPq9mfewiGTlUse/uL2r5kqTJu42BRlggL6Wpw+9LNGNdIOvpRADQnoIbTbaB43VED
9vLfVE0AycuybOqg1hHZQCZKDChCJnuTFEBPJCde36Z2Mau/9hdGPz7rhis7bAzrqTLISbToXphl
t2BmyCxlNDipdrM1tDbCRPDSQBC9Skz0kV8oDJqqtDTn5DYHz8Zgqa5wF3i6rz8VN8o5OfFgllv+
qBIMsJpAkhgiC+iIyzEx4SAoP0A6SrL6VW9bcM5l/b/w+7UdJsnn0yhP2WCgPgQPWQ5CylD9WRkJ
L8PTY+nTB5NVA8gUTVd0tjkUCUmAO54GdQsoLhyNkw4S+O6gfwPlklbY3XcdUJHCTb5JgiX07r6z
bEYBXuT/Ms6kkrRsq0nOYDw5VsfFqS4Kxh0ooAr6vF9bAGN4YbBZq6oY11BB8iTJnxgdwRNt1Lku
I5sAQU/TP6bkj/G5LdFPFGGOJ+qzddis7TGVZA97clsjLVMBGkh4HmQ6csilU90KO1As0SWhb/QJ
IQrwBknCHGdaWhhfo1hxh7j6vv+xthxlZeITKHTJ5V5vS5R3y1VkNtbQXqtEtjpyJ8Q8PPHm4O3a
GBPhXSVrY6tluicmuSNByAboLLsoIICkdnY167bev6V67iTDyPNJelCyAbE2zXwx0EhNJFDpVj5B
WBZvgN0h8DBhYWNGxg89HrnTpkeu7TEHdx/JehpGuY6TYHL61gKJKq7wCp4dy9s+smIukcDmW+fa
IhN1Rmh2gKhjhe88eijJMd1XW5Sdq4NsBznElxZU95wTluOhrDB2L+ZhO8xoz2YlCoU8tEPC+XJb
obZeFj3jV/WW1qt5AKwt0lUz23IivepZHwIA06SW0sSOHLRngNIuqdks/n5obNb+a9NM7V+3casK
M77hVAnPBarj2akN0SLKzYBxEjTSDop6mrvWyUPOCwIvKplTIhxI0df0WyaUGjDGu4/8s4++ldJ5
SuJ/cSKtV8nUEIE4VWUn4oKnC6mlzj+MCnRkw3F/L7eO15URFg86gnwTvWBEfpNg8D0rDnJGCETH
RY63cDZOYzKMhGMAIyKzhOmt4Gs7gsNRvBMl0xOX2p54T3W8RTE5pSmQsRPZwHNLA8mAIHowumMX
KRxpJU6IaUwmmcWkXsYGAaBrr6V8Npa3/U9DfWknM37SvjZ1PasWfBopyo5aNVtjfGPOD2lw6c0O
jJS8yn8Tsrf2Bbqtq4hOqirqiEJTY2PFr/pbezPfiNfLQXNUCMKDRzCHvrhyqN9pU3n4Wd5uMukk
zI02IRmMR6USOUQYqUZ1w8kcPMdgEkdYDVla9PDCUcFscJnZkXllChwjm3Pm631kkkQ/LuKgRzi6
m5fs2L3RR8DlSHH6sR0480+ob+ExWwWenVKvNzbATF55FvzMrUIokPybbsz61zBppNBHLWgrpCyh
STKr1yMkLZFHmcrZWPZCNxWDMYqo9LxmnG0zKi2xHuxs5LXwNivY1WLY5wt9mIwpopk/OZJf400C
OHCMdlZ9nkCL3F3z5yJ5QcE+ZMiqWcyhju1THxqCUSv1kD1Qo70zD9Z4pEMJoBX0Qu4Vkjr8Tviz
GtnyUgErtGCpJCs8YyB2WD7Mqu6XhEe7zvt4TIGSTrEpoN0KS33o9ag121j01Y5X6nEinBXFnoJm
GYcW+UwwwMgmmD0GKYDi20+am+2StYeweWTMlKRKYeX3VPwIjvwBbHeC31BqFU4TlmuNSShDGxVK
n7z7Y/VItYQqN7gAUw0tNr6qOK92ZdWxoYutytkEa1FstU9UYVN6NlsMyEOQ+7H24gfe5Zv3yZjc
YbRymmGEg/b+BdGShjiy1Wzi1Dm8TWQfNPq+aPRKx7JoSV7eg6AX71nKxURGDCOLN7XA8XaWSG1s
m1QWF+rthvGM28BZN83QSsryzyorVi+7WIhSkBCOGGidHyj3RZ06s3G37+68xTA1SBhkQdYY+EBK
9bPuL33wRUo5ZQ7PBJMdzH6u5q5D0yDXiDPE8mDjnv+1E0BFuL8WXqplcdmtrhqlmuHcHEDIJLrd
ub0PD+Ji5Xc5iFz1U9o47Tk5NHcEpBCdxb0abq9UQXEoaar+aXYo0+R81mbYp0SZ8X18Vdu5TSmh
2nMLvfvEDblMQtsBBuptVZJNVWX1svsijjW1DEG72DTHVCttdLv+XUb8sMGUI0UxzqGowwYdZ5Uc
ydJzjLOCQZBesC88dAlvRUzKCIIi0sQpwtQ5mIYl9UoiLxw3oVeFzwfjX+thMeCi3A2JHIXAV+UY
LanAoQUxpNqZ3NKJTrxswVkOS0lmZIGYyXENUEZfgblm6Q9hmD/tr4geEnsLYq4raTbroi4Gkreg
+y2JT1NSOaqSOl1X+rUqcdLttpd/bB+TMoxpyo1FhrVGPvfzSTWes5HHuq5sPY8Ad/Nfv2Ypx4ok
l9V4rHQPAHoHqM7oh/IKZBUgnJRdaXzEx7LDu8Whahp4wnNiq7uaMLcO1gDJWjCzDjTZ3RgAib18
yS8hJpWs6jq7jlzeteMfKsqPX0q3a3XpMeag1KUQH1i+SN4M7P1/f+Xd9ARlXIAdeS61iTdbbw5b
ooQ5dGdEbE4HfiJZcTFoCq6CDrVD+giubG86tccO1QpvrdsXyo+lMsVKucyalAi0pWjMt3NWPc2L
4IQKevh9cTOXguYUGQ89sImGXC+WyT5TU5dEMbC/dNKteZx+ND8KSIvoN60T3gq4ixyb0A5Ci9t6
plGzF1VMIlKz2MzlGGmCUvzR90DzhhwpSy851M+Ctx/CnGVqLE58KLtpUitEVW22bjFVbr5Az0vO
bF34uuCl3QhADqyXPtS1j5Eo+jVk5js9cyS1ds3qOeg0TtrfDHOcYUSCFADOFibMQ0GbpmjAvpeL
btpCPzyUZnCe+oAHUNqOoJUlpkBQo1SsNfX9C8c38uJ1P2LAo+hDht6fAUlyMsxM7283jZBP33Zl
kglas1HKsm0RQUJTmHg4AS33GDnCQl6gmdPzvu1mMltZY+I1WTRDMwQBgUmKX7Ha+VKVYXwygzRJ
tqgXwySp1TaDjmm2+JdoYBh2f7Wbcbuyz8Rtks9qHHQCvFgtbb0FndgEXSfVq1rV02Wwfg0VZ3+3
O6wrk0zU1lU8B0uFDSZgNak8PPShIw+IPfrj/67sWtliAlWRklAqcAHAjW10aaukiqwSgx10GAh6
eLcjHk5tbhKm/r/jQmzjM5KN2NAUeC0G/QeL0sZMB3qrFwd61gCkzSON5Pgs2wHNjUQNOxomMe7z
dfigEECDiqt55lFF0/3aWxlTTkQVAFqTDEOURbX2mwPlUBUPvB3crFo+Phvb/pTCtOoBHUZiHzSH
DOXNklbHrlMKa1HnQxwIvHsibwOZPAMJiynJMArhJQrkJarBVkoBPabBUaL2cT/ieGtj8ouKgJuU
9+TZplYjvlXq18A4y91rzCUb2357W+0jk11GTAP9rjCFtvQMuAe5FrtvwHw6spzYU3lUMaEN8YP9
FXKOB43JKXMzN40ZoxYQJdVt40NBBD/OuLMQPDNMHgm6sdDrALHdusnt/Is8qWcy2ekdlYkTvQh9
ZrAy+jy1S176YkEsoyG1ckmDe3xXjIns+I7qxUhuyp272LwgfHw+tvM5qlmhthIN64CAbCkKbqQZ
Z9H+1+K4Ptv2DEZVn010STypGa1QxK2UFFYe3yQA6Oxb4rkj2+9sczHQyh6mxBMK8wvNHuOx8k3u
1XcTVkK5wv9TobANzk7R0PmJYAm+8Uhe6eBDaoObAI1yxZlfoEf1Q0UfbXzOv/MxirwdZZKJUKt4
WwOlvmeUnZPifUMPEiuLxXOt/9rfUU46Ztueaqw3AQDBtGVtnOTn7gDmt6vkxLt3bz8zr7aTySOg
5jHK+veRbZqW+aaCmV+wKXiw7u3slc5vJX7OaYBy4ltn0khS4hkW11UsrhqAP88zr4mquyXOXvc3
cdstZUwPmtDVg0AoY6gYlVkeShoB+WMqxp5iQtp5+WmQ2zy9EZVfXYc5q+Cwb3VzdbJhiqJpAMLC
jt5VWk+idhYBo63xohH+1ErRCpuJF3KbpcjKDOOLZgsukGCAGcx72FSgsAATcgzqttGZj3w9rU2l
AW1ljy57deWt2yFv85D8LhBaX3CpXlj7RUrs7PuCuT8dD1PRgVxppSM8YtIwRBRmPq8e2qxqFQDK
sb+QujOZL6oEg1QAR4NH/HC51cISUOW6OxpCvFhaBF2husOjmNnynsO2z4aVXeZI0kmFMSxzRl/2
unns/fS6cctHKNJY/McjuoRPldjKFFPZalM7R4XZAwg9KJDRFPObGJKQdjj2XrOUrthEnLp93yD8
9u9fFpqznTzUE7pVgfp1WaRzEuOFseid0WyeFaJzus+bZ99f6zPZ0YDWLJZoqGAOwEbcZJGtTXc/
AnkWmFo2b80IbAwSLnp1gk0rW83SNO3nvpHthsxqHTRAVwGhVxC1gjwNPYmUk/RAJada+kjrqe4A
RF5+NsDXf0gfpOO+Yd7nYgI/j8gcGDXsml1jkVC31NY34rdQfAqWkTOcskmFqq0WyUS9JBRq0ofA
EZuH3tUMtN0SZ7Jiv8XIY+hG3ylZPmWKCmzlirKdCQ6PPm67SbL6CcwRNaVTt0g05HvbwJRxfaJ0
Thl0Hsx3RqDmOn1Du40TE+T/SLuuJbeRLflFiIA3rzAkCJLNbrKd+gUhC+89vn6zuLsiVIJYE9LD
nRszitBhFY6rYzJZt0z+fPF1w0lP60qBwYPaFqDLk2kA/Vt3Oq965Uw8xUgz3pEfZVDJcN8rsKi1
Zppi4MYkaI8csx+/mg8sLoHyP1JWz1rR4efEO3AhbcnkeLVjz43fd68AaPn11HUbRmrdkqXWnrS3
kmyTaNNDL+gXzSitSBA9tWUN+TCs9RrEFzcdTJEeRJIKf4fMfuiOFetdJhEl/bNHNa7OfSEhikq9
THzMOxOqPxT10NHI39v3KjUrNz7kOwNK7dvqQbVLR/ISLO/WTuRwFv7t3NjGNt6Tem5k/ydwb9bx
KWcVFh2fi8NwbT0X4OcxI7fZRttoZzxBmwBQ8R+0ifGZry3jxYWMkRjzQgwXogfvUiS6Y5UgjXUr
kMEI3EPcMsuqq8nKTX2v1cCFwDQRy7meoL7yVkLhPj3p36KdaubnGBjYvlWxil+sS6XclihwYgmg
NDzlpCdd+KH1/xbDrj5rcZ6hjf1EIzHML8oSCHaS7U/Ry30/z/pIlAeKpV6P5w6uN6nhWUIQ/sQZ
YHlFdQf0WivnB9nMRuXLvwml/AyngSpEqBA6IyO3g2QOzXEyDk1YemXm20GMolcdM946rI9FOR0+
VutOIhYQ+gnqzdM2lTpW3rjqAhRQB4M8GEP01724xQeLdDGSEwkj5YpwkIdjLjz1OgvqY7Xiu5BB
zrmQwYO0u2kbWNXkCZtyg8VXgPQQskQWVN3qhS0EUdpdtnLXKSnJPOrv9fCSGQztXg+5CwFUyEU/
W9DGAgL6r8YhBDIlCfv+DlMjAB+PUF8lxc6cWexcH1VZyKVUfq4M3QBYCunl+4Rc6YggJO8au9pl
qN2ZoccCO1qN8guBlLpjtSNtMbAPO5b4xumC4nMngso67z4p6bwV+ZQ1zsQ8IqXsQFeT4oDHEVuQ
lCoHzEliXS9BqCl2ulvK5t+9XG5HvDZdF1qp6CGZzyTLFNei/Oj2nrEl3+8/8JCvuvmFLOFXC9Cl
SRZ0Di6rcnirfiak762ZHYg84MAw+d4ZX0+mQmdfdJEEcAgshKkgeE8SU029eRTtZFDNOGeYN9H5
35KIxdmodB8YIJrGixBm4DEWJrWj8l8T7q2rk+19F7z+sFhIovwIXH4edglJiLCZy1tAZt2jzFS+
8TvjozpIjvwlt4yDcSkYvp/hVmh+db/lRU3rIbdsnrgsBrIiCyR9NYtdnIzyKznH82VVQsLkBSTL
OQ6EBoPZsmbeIOVHNH9MsqGHHsYH4xScVU+1BDPeENg0aMbDcCg2AOBkcoBfYSh/1xEDNIao/KCd
S+m/PGCHea6gI7wXvBafa1v0xB/KKVBNoI6hvVk+h4AC03eAajGALOyfpgNmsgF2Ys5e/0p28f+y
nKDcfhNlJFI+x4lIkCB67kPkZVsSuHOGiVDMgHmjwpobWjfJmzTKSjhxrrSKPL2jEEP02T5trXn8
0jcfRvh630yuADv3LpsykwZzrpzUQJR2qj7LzuTVWOElRHXBB7gU3BH7RwQYd9e4hh2Cr67aNIjG
oMa07/+Qa8n53g+hwnEsRlPSaUhuk/6l6A985w6BV4aHVtupwOMPtmrugJ5Rm9B4dhrdTDTTnxx/
tKb8oGovagKV0H9M45c54kEZ32PcehMn20Qyu9Au0OnnfwAXSn3rNNdIXV0wMXlTa7tZc+tpP2X7
gHMG/PfOqY2NBLZ57iPrd0K7L8aLNBwGuTJ1AatD8ddScCpDtpAbW01+8pNDn3xXkr2ESfJgsjj1
scDbp94moql85/o3YFbm1UfVvcjzF4OVLa07m5uiUK6gngo/HQVk0GgooQOipJ+yqnbvf5n1IYOF
7lN+QAwqUdIzCBms8qBchPe5NyU73oD79FCJZozB0b/CEVYXMqmUQpVmHk0daEORCU4RfqulySvE
gRUkyF9zT+moPIKvwpTXZmh/elC3BA1acLXArLxqa2D3zgp2iic55TYC5MybyFgTW3fjP78d/WKP
4MEBV4Yj9nFhZsG7LD4kI8jVG6S81WUI95g4t+5/Soa60E942VfFaeBw3LHPvTF/TPWOgXH0h8zs
dirKUYotl8fGiDpTcy1tK/swNP93zdU3VbesTFZla/1NchNI+UqRy9M6jSBwCJ8UQdxLgP6Ycube
G8Ml02/vcG4aP08gZu7M1tbeCaFRBl7NGDDCmM8gEJjpttgDKoLxzRgqeu09LTJPya+HJkoQDQeQ
QwGrzKwwC5w3ldtJp2h4ayLWq59l7/SzXAKbxtD7kEgwmv0fmju6iqMdr40Jsz0GJ9b7Yb0rcrP2
ayayOGMWGXWiSTAF/6NJTX+LmhK/FScrPOBfZ5SaCJ1fJNjde/BsoKiDARyyEYVo9I++TqD9jqLP
hUhyD4J5Xz1gNgVFyfjNePLNwk4gUXj8N5OkPBB41Yw4iIkXEB8FzAPG/vd/EnBtBS/utuG4qmkw
5opu62TK5UfXskyeYYEila/peiiDfwESJi954FDs3A/fi2Pt1s7oyKFZNbb6Vn5nTVSury7clIZm
nzLUsumGGhZJmrs55qQiDLj6JirpLvtRtvpuUUVDAf6oAXoL6jP5qiSAMhWesw/ynSqNu2kElG8+
Rp/EkXu//8WuSvZbVLoJo+caZIFLJJm4tBRwAZFhjuKXJjHA4IMJDvmz0XmGwdkpGK50/yOJyh+t
+FwmtcnXrcVpoxs0mlnkrNnl9ZmBxa+iPjPP5zmUSb/ODDx2II7tARhlC260lb4EFcbalW31jNkI
zkswDD7s/8oRLuRTkaWbDW0Gvgg+gYZ9og4zCwVnTsFjWp57/gO7Mn9jmQt5VGABHDCIcAwU1PTI
dwbtc8OEK10NxwsJ5M8XpqkFqV+MpBms8Mk2kMMcbH/+5b4yrWYZCxlUWj3Epci3RIYhHsLpOyfz
ppzshURFw3Cy6vxToIuMiMWwFY1KSpMaAL5ciotL+uJbJHcnP4Rf90vVDDLVuX+89eGExfmo5DSQ
xyhqyFOJ90DJhPxN3k3XZylrsGk1Di8EUZEBLKyB7xsQpFRPYXBoY6h8rdqdou/6RLfF4SvjZKxr
pFzOOKlZUvBwq4Bs3oGBEogaI0ZYAPjyBDvDNKixi7eDZt4Xy9AXeiGsrrWeK1G4/D/IqNYdEGr/
wyAE43T0KlgUdENfkZZouOt+6J7szMBkD+1hazRoCkrnR8XBQKjdb6d9gScnFnS3+VN5dFmkTOvZ
zu270rtihQokcK6BgdQ2b/EO2qIXzIdz4JzjttJLelQ+sdIdhibplGMBO7vR1MS91+1RjlFo6xUr
KgAuKXhlCmZf3WdFaJZEytFwVTRzGUDHQEKjfRWd+hJhxjffcw8AHi9NaVtizkT+osZWPJrG832F
Yn1oygEF6TCrWoIP3QoPbWDYNb+Fu+b0nPGWYzhTnfI6UjEEYyLC69SyarZgRwafBMOxsUIgvTI2
tUpXt7mGkYh2CF4DgF5ZvqhMKEokQPlIk9Di6jkG/V1VHjJgnegW7DdWgbJQiLbRph3+oaoWQPq4
XRILkRlHY/LaxyPqHW0JeiWhkBxgV6kshlCiUncyCp1yXtKk6n5VwZcM3vyOUTgXxHWP45NxJAg9
gzszUW1Wc8KFVVHOS8+Eag6CHm55y110YDvXlZO9wF3ayaPqTjv1i/b4V92pm0x6OS2Jp3DuZmhA
M3eAVVZRtsK8lZXpJWPyjqFq9GJajQYepu/gI9Oxqq1YMJyhlViQ/esrmYvjUPlOUQl5GdSQIgJU
MtgrwOcZgAjhP+Yuv+Ht4pR/b63pyorJGmhkBAF6+C4F+Yo4k6QhRGqNuRjs7hgemWG87xpY90j+
fJH/AO3Ll4IEhSWQBfm2rgapFUzz7r6Q9YrE4h4pB8QLs5CBaZT0igaHA6nBPjgSqpN43x574M+x
3DvD4dFMI7ncDOpEEoUpCrfdFAODPtu3wgBEnHhz/2yrRYnF0ajkpxOEtOiUFkM9SfaOhfhTqfnH
Xp9HC3wJH6mcMu5yNY5okqjyGuEroMeGx1qPx5jDplXoq16kxW/ZbGxzAXTDqXSoh/oj4vXX+0dc
f+YZkq6pCujmQBj9q5IMXKhFCUfqH17+nLiBB3Ic2/+KXth/6L1d36q/OcqFNMroMFLX+QV5//sv
BAU0t5uXwiztxikPkSvsCVmNoZgqWC7AvUkwJ1k2wTwvlR00eVXK1YBYXb/nB8Lq1LrGS2dzW4z4
Mavu6z3qxXkpE2zGmtMVA9IIQFYWmImTbfM3DuxwMrDw0HR/1C6hxyr2M8VSNukPYsmNIVpYDUgT
hUu8C78RaJbsKH9SjvGr/u7v+TdWBs+8WipF0GbgNcpEauFMFnJquzpq59ZsHeCdvbCwV1cj4OJm
KdsUAk0odKVGHxCZrRSD/9tL20/3jWPVgS5kUGFdR6sj0FP4aUUBBwqouaam/3ZfBOsYJFQsfHQA
DJYozhrSsHULrTbT7BIn8988Om7noCP31McVF0iwOoJT+7+EFmRXlGlbjPuiA/fQyHU/cyTzfhcn
M/4WWoTFKOmd1ix2fmQGX0NPZK11rMaDxeEolzIkeWN0EW5QEwGJW9Xm2H7mgRYahAxtWF9DWEii
XAeeoRoKfdBvPrR0DLQ7sKkXKTNnzSp/8KgjOf3W2KmT7X/+JyWhV87nduTjFGWnTaQPB0ARnXxj
dgpedu+LWX+rLQ5IuY0coRDr+vBWyiV7EOzhSLhW5/NoFbvhGd6RSeNFtPtOOKBjudJxUsoLUEwx
Q26fd+j36uYsNLYkbrUIECmfG+35Hw9JOY6xaQF0rePBlB6Cc+Ju5r1hiadi9+m6kQPipvvyWDZB
+RA+ihRJTkss4OfRqcb8jqgEDPVYTVMWn43yIaVRB1OY4jHQD/oBbgrkwEGp2kOYfeW07lGr4pd/
OdNvzGHTIPMKn8IQZMNJi69FNDAc1n2v+BtXWGdUSSvk0AulLc1OvIz1t5i5J3j/2jAW86vr7cex
jcYWQoQeg8MR5hSPVX/JM6yh6dPu/o2tZ8k/vxF4hX4VJre+UffAKrkCwIwg+8U81TbdN0g8rlBA
HGMQiBGMMeL/q8BCFDH6n8KWB08F0zig3TH8zQEsqt3mR1bteH3zZHE8ynOU0SCHETlefhAtwt9R
WPU+25H5FRYw1XqVYCGLSjOiWYvKgHip+JA89Lv0m+hUVuCpjzv9uXYewPrmaCn+gY3uS/blH78j
5T20MpxELOPjtYPmHWDst4EXbHusc5P2K9gkWXpD0u8/e0iNp9xHJmVcKM1Ic3iv3zVP4aY3k123
G19yizX/vA7ut7hYyo9gbRYwiWQ0lAtNozMTFf0H0oVNhM1oRc/D1geaR+AoD8aHjooWuA/Ow17Y
9Y7gxM70FtjZG+O27ztPje7hq+DZiWviaLSLCjrLFFgi+u5rEuF5qRBWmi1ruoxlp3QLvzcKqcjJ
eFnwqmHPkJAicpb83GFJziaYQizLuZ+9aFczXuR/ZVOrQ9Rj83vKBsvH9FOqt+co081WYSIMEl25
o0vXsy9kGZHY8BN5fEWvBI0g3aiWjz2Vwppis7FBWO3OR0xcbpINMzNcnTq+qRbd3u9LeR4rBcsN
QplZg9g/9PyZGzggmG6M2gtScNA+yVz2/I/6Q7klleuFIssBLzGfWltRzqCs2xCsyqHetRzADQkH
GatMxsiiNLq/P3NKkWYRChT8U/J5tCU7v4SX1kwO4WxK2JQINop9/5yMcEn392spjnlNh0cEFrOZ
dEdAWnPZ+b6MPzzdNSCgoe6q8zTPQFkDKU1PcazhKXvVve5MbCMCQyQoZgG7BYyQ2smeJbB5XBvE
RxQ9YybG/Loe/fwRNHR4WQxaGWVwh6XfFY4kTKBfD7TY5EO1QjG4GywDsFJ7rg8wiK1G4EgXJJaf
/MM74PYjqJJJJvQy8HCQQfLbCQA8hFFY31VYh1HN5hBgPjI5yYxhpj8o1U0mlawA5DQVKjI00jjK
1wk8XfCEj73XOz48ce6xaR7WXe9NIJWwAN4vkMQMjnCeH4ugBZoBK5Sua+1NAvkFC3c0TD183ng9
Egx0xzuJk3yfHqUtYeTMvSQHPiJrLXF9FMa4CaU8Qs0lcTmRbydvp8pqzsMxPsUA3HOy0AYdyGjp
pmIlG+EYPmm2ehw7y3BBIsd2E+vZ5+2HUFnM3GNPriW4B1mfHgup22IGAk5/8MJM8bKm/HTffEns
/t3338RReQvnq6ERtQ05NzC5NslW2hJOS1YNSGSpDZWvBHwZ9B2m0DfRD9BAJK/CV//J9xS32AZH
/YCtoG33rj3le+EpPE8HEsLDrf/AaluvR9XbaalMRov/31cl/FHsn4UYUytKZYnD9/u3+ocs+6cg
GmrHL6VaxH4THiqnGcxUs4u2jyVYBDaXXflmSqMcz6CEUjSRp2vxY3BwxZ4uYS6kdtoUgQUQsKxS
O8NCVcrpxImRRQF2qzda8y77r9x0aoX3f7xBys8UTZ0ChBMKM6ENP+8CT7arg2DF/6n+/If07va9
KJ9T8/8fKfuNtGnO7SXG/Jn6POObtU9ZYvkO43gMM1cpf6P3TS9yI9zoAHhZzPf2B/I6wkyDN59r
Z0IDnoAsswcA1oecbo5OpfzLBNaSMCHcSgiJJ9ES0Xkf0eQikMHFgSTsKRxAin1RZnhkxGgafyef
K8CyxSRRAEJNi8BIhhz+0wYFw8xVytmEslFOMQBkNuPX7od0IYiZhcVZhPALvALp5+RxOLEnRllW
QTmXFHDS4+jjmZSFo9k0nZn5KWgFMuu+6jA8KT2lxpEWIejSUUzNs++lKrtNrrzeF8E4CY29A08d
ZDFG8gDD/7nh9yrnBYX7byIoF1KGuuqnZKVRi5TADnm/seRKSLdSIbG6day8jG6fATMiH9oWsgjI
bfc6HckMfemKJzxkrWKT5SZ7cJH1lSiHUvhNUk0GeFqlUkoANtLXao6RfbkOzfsX+Yeyx0/XRYPt
zPxUSD5ZFxrfDVO22g1WKZ6BrrkxQBZffw7x/409W+hcb+IP1gOOkT7QM2dTkAv5SGouvKdspH20
vVr0niVmfdzs5rVo0J1IFxJeAHnbRhOAe7OrYyxChB91s2/T3p5rp1Q/lXPAsDSWGVBupJYrPgR9
NarQgqenD4XvjdPTP349ymkYjSzIYYWD9e+kbqTtSX8M1aOX7kgAcdTTYI+vwrH0kpP+wDLCP1R2
fuoOPXUmxUkCcngYuuHyXuUOwKiQgejecWbgYczWLQrze+QZDw0gWlOw9sRQL4DknCUzPbCr/tf3
6J1klO45x7UitKmEnyN+BK+TFX+bHiLHOMvP6m728s+THbv9C2eziIP+0Ba9XQPljMBcV0sS2Vms
30EqWoNdkzw6sqNamlpiCsCct2pT3sf/YcGV/NX3jkylOb3ca2JARDdYOiWouODoO8uAbUidMGHv
0zIio065JVQoBxXYx8ReCVJDggkhAbFft3vQ6c4OKY7mx5Fj+CiGIdEo55w8oiGrwJD4Rgc4K4p0
ur/JJpEhhuGM6FG0RBaKrgGO1gYUJLvEI+kFwXRivWVYYqgnkxgNeVeQzRDyZErxxE92yJuYMNyr
WokeiiZj6V9Qscf96zt4nnldR3zHmM6RYMMTlGbDyirg13BOtyGPCf1L/j36ct8jrX2rpVTK6SlA
1+gDMpmgcvITPC769HnkqFW6uS9n1aUvBdGeT2o1pSIZAAh+piKw5V43ufpsJN3BSL9mnboJtYuS
CwxQIMb5ruF0UV3Q+iFMuxizhLyPOl9Q2dw4m6HPWhZei/+L09HLGTOYvX0Bm2SbuXxupZeuf79/
fdKa41gKIH++OIcqFVxo8ChhNoCG68rR7MfaE1vZzhXsSc0lZuMGW9C+gcjdChrZ5tWHui2P2GIG
C4RhT2Jy4vJ+F4FlxS9FT4/eAOXiRdj57LTBkYX6kGcAS8AyOgaOrLgEJSqPpeci384BFpINFiTc
2oNoeR7KEYp9wIHti0D2F4PZkfXRODNHnEuZn6QoYWjf6v7tUhzlCFWuLDHnB+NqN/GzcJheIm90
m+/JFjDWZ1JFQ8h5IM8/fZ9/l8x+w3lKYnOP3PP978jSE6Kui884KKOWc6R+Nw6PfL/PxJbhFFeD
6vKkJCQsJPR9V88Jh/FM5TJv+NdyY1YWd/af5Uv6KlieYhWX5k36dv9Yaz5yKZTyXVXRdxFGS7CL
4AdbQdbOYjkEZpGodl/NAHOuraZKX8CEyMin1q8TOA0yvKas0ZFmAPBL2IJudNO27yjw8KzPtRY/
0TP9+fdTl1nLDe8nJd6w0XxSlQeh9c2qPvkVK5St1nWXgqgLLIdMmFUgFmIRyYwaE8PjQIjeDq0t
XnTsWgkvo4ziY8JiMVgthCzlUu4/yWM5gedCKmTrW8nOPH0AbErtgC7Vyp/ATcOCkV//YpqK7X0M
vAkKZfdqjuVzXeYw85oF30Yjncyemy73tfEPp7oJIT9iYQOi2KtDX8LKWiwbzOADie3e1a7dWcnJ
tywOodWCHCZifh6Ksupe15MobiCPc4sHZU9gtieM8gIHA8OTzMbSeki7SaOUspCiukJ+RfgcZI9M
H8F7cSgAlk79SjhcwGRXMVPJ1Yr58oyUhho+Hw6dDk1pHOBRv2IPHlv4781nwa5PpB2rH5Sn8Sna
jY5fmN1j/iR+SdkDBuuO5nZ2Sl/1NKgHXsyEjRYDFl73+emsRkYK+LeRS41HMDxUmjcOlXiRZ0H3
4sHIznoWc0hBj3PZz98SY9B7kCvHWbeTuSLPzKgu6g1KIK3Vt83sSYYUDO59hWR9MSr3EeIyaP0M
+pHjHVW/9VpuRjmr2M3SQroIPYJ8J5liPKfypH5MOeW547LaEtLqNRZFuxX00QwmFKhHIH7PmASf
y/oi5DNj4mTdZf78QjQI/Kj6tTgQJLBODbwZiB6mxsfWLIwXQ4x29+/1D27zJozKiio5GPiO9Fj7
TaNbIdibDh3S5XzPB478dbKlV5E538o6IOXBUOpPZ71EDzsBtVsXTGZatWasAWyMy53751sVJcjA
opN51dB1Sm9KoUsrGW3YTc73Z80XtmXPuT3ohC0szxb2fWHrl3mTRo+HVkbWijUJ4oM1OGQdfHaz
FyBFmuR1yu/ZmySrsUAUJFWWFFlVr0nbwk13TT3IYwezyJTkRe/GIxfHf5P+L0RQvjIIYk2oSCQI
gtoMs0OJTXddYHRlV3viGjheeF7CioNBL3IIcwoGMWLf0QTnKFrxbnLKzXzVxcgKH9B2eh69eZu+
Tgf9y+Cy2pnrAW/xA6iAN/gi19djoGMWqtz5nmAGjm5X6KDgQWxGG9Yw42oRUhN1UVIlXpQk2sjF
vI66Koh0pNPprnLayMSMzBarQL0p2wRmFDP7CH6RLe+nCxtgdNWfSoBEFEVNBbw6ZRfKEFeSn8Hs
tbZztVJ3EJmsmYX6sn6rkiLwAEjigZBNhTxf1+YUIH1k9V3ZkN6l5BLo1AJkT67oyhkTZGPVICRk
srIIrBewOP+at2AEPMkU8jrIwZgAqNzyTQ1ZxRnyo+kKlLaQQVmEAuIMRY6wDVRiOsXSQtHRFOko
FymaGFJwigz5jeFXSDvynkTqGpMkzGqeTIwkqfqRjr09TKVgjgXgj9qwNysRZFkdQBSrBpPGWbSL
84n1E1iHptKGRk0GWeJx6NYWNv2uPTUvYIIgtXLy5pMiKztFp/aFnayxBFOaCrMMtIAMRIqNvlfS
p2lWnULjbL275AJrXHb9lSsLhg5eaU3VaeBIQ5clXexjHaUq1esfJbgg4VlAQzr+lGHjhLii7BlB
EhgC5UN5zuwKC7jYzWL2/lYNdPFDKH8kRbE2pTNCSYrnzAxarABrx/qnTjIVAN9duG3yNbFVDbgC
jOfvqgUtBFMWFNfYB5ELoCdIU7VJ+2/iyJrUI1/sN21eSKDsZwSSQJvNuOP84GPDU94Nm+lQM+HZ
/vAtFVmAgxMUkYZn64pMF2AN+jUaA7zeCoDJhpbmsUBy/xC/cQ7xs1ip2UZ2eBz2KOi44Ufnsh5s
qzmIfPsdVIqlo0vXpGOigyC1NKvCAe6Q2UWfpfLlvptYv1ddV0QBKY1CQ39EQlHjuUjudcbKf/gi
J3iH5pEp8e9dchlad4xYOE2rzXFNEUGDKgiGgCrnr/621UO0H6KU2EvxoH8udTO0Qby5qT8X9uRO
dmClHhmwHSxWUXm9HLoQTXmkcuhUQeVCncTPB8nVd9K22WHZ1Pqb4Y3lGSkPFGadwQ0TYQvWzlOW
grDyEze/3/92qzqigFOU51UwhdEdVy4sREOUSujqXDlyiQZv84VvSjNSPt8XtGreSBQNFYQKpG7x
6wcTQmBQxehhbXiQxUfxhyBt7gtYz2wWEih1b6NJmoE/hesCVZdBWLOAKlzagAZERSbOTR4DHA74
zO1AdNQWSwlWgSlpjrnPv64gix9CPTMMbO0WZQx7ILg7pIIRgTEydOsta4Nu9eMtBFG+ug5rrjAM
GEEvCFYE7r7qVW5OqvH1/s2u2vdCDOWZS4Xzg6nCeWZBdbRYwHLKEx/tw7qwxrwz+/yxnhnVwfUX
8UImOfrigdE3QlbUHWQO1oQgJGMPTYe/Hmws2HksoOPVuQM8RX8qJ+VNfGHM1HGCNH5bH+LSxBQK
mrrTqYqwEga+7K22y05MR0IU8rd4tJBKORKFL5BFZfh8CRQ22DcvxIURhCbxUG5ZrdP1l85CGuVN
lEQz9KrM9U3wuT3IoJQjo9Txpn4bttGTCmyozgZG25MI2DDxSxhYrEteTSxu8unBX64fVDnuMx2U
8aiSDqcm7c1cY7znpNWMVVXxmuMRjGSaWYAHCPHU1yhSNg6Bdu5eAgDsp5fSHV5Daz6QESrZDp4a
sJL/3/7BRrHaV7KvjMfON24nDUzu5lXCWe32o64OY6nMqljE2N0nwYrA0lfHdh944uPXwKlbNG7M
6YRhDGs4GA+JNXxtMVQGnCq72wNScTv8KPakFlpv0g/fqW082GQ39JTHymGuqqz7k5+XR69OyDxa
soEEM8CO2zHHywl9ZxeM53btIvp4xS4EwN7frVgvr4dy3DLGRQqBg1isfsqYTgGE7S60ygtQuXVb
vxS76TAmuA5W2W09JN2OS/npeZ56Pw6RcTaTZM7BEWUU877nXG/pqIaswrgwvk9PwzSKWKLoA6Mj
2+OCHYHCRXbIxGKwjQ69Y/zIUfNNLXRc7gteN7abXMq1pF0+oiQEjctSjLSn0LIZfKApIzCsRzo8
4nngDogk+/vVS49VIGZcgOxBfRpRMjEehk3+kF8Tr/vnWcX60BaSqHigChzaUSHKJDWwd8lFioMZ
Is18G78ZPHK/xNKeJlv1zT6wxAyQwFgithm/gejDb/568RuoKBGWbdelUa0D3AbL8RKZxnzQD1EE
0yAclr4zne9LXH2CLgRSX7GPs34QEyTwzZg4hX8Qo7Oao3LZVWac6ozjrT9bFtKoANGIQcsrCj4m
0VXF7gBPqgLEjjPJA9R4m4FjRyDyWwzXi2iyal62Ad4xEx1k1SpvP4OOE72mAdxBhAcftcHqR8lq
4o4BT7OeXSxkUMloVATKXPkwj87LAVuRb6JtcOjA0p4BwplZcluNSQtplH9TpwBgVjWk4Tx2iJTC
rh4AobzPPrItpukRigiXeHV54J6IHrF6XKu+YCGecnNV2iS1QcSX2pc0R5kTCTin5Qz1Wc+hFmLI
d10EuTno2tTnEN/rTfQw2/Nz5Oi72cVM44Z/Fw9pYupn1gtpvbVFeDZQuVV5rAL9KjSZan/wY1T0
/7ddmDhogsa6KYZu7wpbATF+ys0Bna0E/1PQYfPP6lmurZkFRrS6NqEtfgl1fD8Z/q9cNFnzpoT1
kOiJybzSMRJz+tS7hiPHprDl8QABY+VjhvktPEhC3AprmWzdggxNU8CspOOF/Oul1IDVEjoOlzKJ
gScNwSET5N19z3RNBX73hTcZlE5HRiO0WYeOFekpdg+RJ2AGQwSu4OQajLbUejFXu8miPnKdcDPf
xCROO91r3FuSDdxzJ3rOerS6/8sC4Krf1SVwf5KgLdKLcvmocHWSQqDvTyCB15rzxAeW0XeOHgrH
mEtZJ1z9YjeBtM8TBzkQa9kg5WoOD1dOsKYRQwQEr1WyhmdgxCahqbF0dtUxLKRSeiLLTTFWpY8m
TjXt5y75NvvKUZ/Ej/u6wjocpSpZqoBJVR0xx9UNT5UGAL0y/3pfxHqetTgKpSJDHzZhbKB16YOU
Eqhxz7Mdx2b2NAKnMMeT0QRjcdGBRC6zI5tVV2QdkPz5wvPhvZH7GJBDxAI0CrBfLGVkVGlYEqg8
K077pB8LVBT97DHIXJIA3L/AVQI+LJj+v8orVH41V/EAqmBIQN3CnITYFudhq2rvYxLaTf/FR5gU
z0Gau+mcoVvb2phkMBXl0cg/coHf9HIGuA/OxA5CLUSb0Ye65jzD6bD0lcq/dE7TRuBWYA7Rb51a
OKchgKZklmtj3TWVdEVCyA8TOkobFKM3mLo29fGvmKeXt02lWkOGlp/M4baL1CweEjd6KvfcmTBJ
GD9aK/TC/4DwsB6hbp+YHjLgcw3TOyGuT7tUkzNLYBU+8aln9GaDBR9lG5/F3hwrSwMwzrfWASuc
GmGq2hU3ZCM2+MtWw+IHUf4HhLXgHyX1+MECDMRGxYizdAW5wDD7bDXINCMmfvm6DqkYxsWWnYIC
/a+2qnBJj74gsaRBNnkRCtQAI1BnbeqvvqT1mxhKicQp8FVjRI0Y1BBeEnRWU7uDKtkaV1n3LXc9
71qIonQJQ9qlEWhkPvJdAU1CY467CCt4sydzKJfNr9jQtNDwnC8MuetB8ucR6fHcUihaoSY3KZyu
FL3H0BqO1QsHIPrwc7VTgJcanfIjC4B+3TxvYimliblKUksRSoOugJm0yOjy1rl/NPJxfsttbjdK
46a3MRDD8BrSMRMg26XamU0Q2WPsFd2F1z/F/t+Q2WgLeVTwkmVfwAIl5CXSZI9Q/q48j0ClkhNl
K8Wlff90DNW8uolFtGq6BMTRQBvY6BpyqUxu7FHtvVQuCzPnWKkoSxgVuNK54FLMXYjgenpGgcye
0RaqsNnXR8ztKpJG3PtqVAQrfFlvmwSK0do16puk6xYd+1NhZVgn1HeYGd40h9gVjumTsSuc8rvy
fP9iiaHd+wGUa8klTp0nBVnj5KHs77b7BOg5bExQkXWnlG+ppTQPcg4BasBLQ3tHOoCqokLK1kDA
xoxDYhrA7Et2/EHbNo/xk7JT34KL7s6NmYBf9P6h/5A43OyRcj+NLqS9IsDTEcB7ghyEFYSdsDcw
yZVta5cstKkb0eTd/yHtunbjSLLlFxVQ3ryWbd+kSIqkXgqUK+99ff2NQ+0O++a0OgXtgzAYCNDp
zMqMPDZi2qBkvP5Bmex6fPBxf97lsi5OtNQbDYrzKPyMGKtbtyUE4Ugn3DxnzdEAK2Qb8FbN+dTv
WegLi9qUz5Ve4azVkuCW6UNRfi6T2V6hgTQOX+rwtIafbu/z1XcL84+mYiqSYrHt0mZZQ9xgAj9x
My2PaTH7uiJ/bQbh620zV9HV0i1NMwwLHKYMuqq1ZE2RgsdEXgq7jFB8UTnRwNWtu7BA1/hi60rN
nAwFEItcODEZCp4SqH9wS66+ThdmGExNCzVtDAOXcZLus/Utrz4rIBTJqwjZ0JZzB64fwAtjtKsX
a5JnWcSRwJoowTO8KS7JNsfPxCMwn+L7v0roXJhjQFUo9EzVyHtsR4zYhQbeKMiilDLnobheMbqw
wyDqmoPyZyH/bNjlmLOrdtpDvk0AN8SoNIJPykIYLhwxvIK82cLl3eNuKwOoidjAvcjp8XhJGtC0
rG5xH7uGJ9TOhO4Cpw94JbmrL//FihloXayysFKwRPqDuG3iH3JX2VF7WtXcHWaSqA05PY68U8qA
51Qmcb2K2OGo7OxpbJxy/Vxb+1oZndX6cftqX096fiyOhclWb2IddWk6paB5tjun+iF4o2NBvW55
1rYcaxwkYSFy0oukAFcDatM+ildbHUoadnT81ck/B3VmR1wx9asP48UCGWhRJGvBAAvyGaa8+LnR
Bl027Ef1JP5dk9SFJQZdplXItMLCE0xNaUvidEH8UIE9m0SX/MnuNphUn3puJz/vRigM0HRCmxdV
jPM5+i3kxHO8c+gt2Mz4iLkXpnxCuWtMEMbFQhmo0WYdXb5U+leDdotWBr++G3t4VoIzoWrlFt+V
t9apj6GDxoBze+TVjK83Nl/YZyCoTZcJXTCUiXtawQ6BzF/kZM63MEfK/FdUykspX+8sujDJoM4M
z19uEzg0VEEu0UmN+ZNjCYnZBq7Mivx8HrQQuiqd9fX2leHdGAZ8rLqYrTWH4VhqnEWK7SjjWOCe
HwZv4jTv0om6Kkaf+sQ7B9SpnuoaAcaJsS7eXtI/9y+P+GMrWU3gOW7+EyIKae305UukHyLtoDYI
2oY7BRy8xshZIZ3HWxYZ/2UuQzUeGzwZ1dzbwFZXTgfMJ9be7U91vdfoYmUM1JTCUrRSjic4+ox2
zYcJlbL2PG+IaTe7a9E9XR1IvRrcLCd+Dzfn1VBZ9Im6OBKoLKjlT1L0htyxI4NCQo3sNqs4K72e
6L9YKQM5kzCaLQThsVLhJBhv9fo9nJ8bPfVW834ocQcNp5LiQILu3u095lwHtrbcmVpcxSq2WK50
W61Ee6w+3bZwPXVysTYGXSZlKes8wdpoPlwPFk85IAF1Ejo0uop+7wy1O21kjlWOj6Ey+KKNySyb
EIDyO0SHYnKSo85RxNIul13Zl14iTRwng3frVQZYZsuaJ5H6M0lxUsdjBQLFY7kZXHK8zZPEuYM8
R4Mtn4ipLkhJiy+XGG67LdD8qrtQX2ht2c89a8sjyr1euP74jGz1BNkvLeuj9/WFgZDYK8h5qce2
2EoI/teN6ebEGQkV6OnQO+n9tI9wQ+fU5XH8cS6mxqBPDkWQIa7gFkij4cYhVBhlVB8UOxT2ScEd
+qFrfgPrNAaDNEGpqqZ4X7a+Ux1tM+/rvWoPcMfBdb/nLY5zbtnxT8vSlyEVMszjlMDVdRIbu9DE
FZ2+/TEXwJQ5zD+WyODgDw9pNQZ/oMoUSWmPO0pC9sOJ1OVV4t+6A8PCVpaw3OKxxGSo5s4v4obX
NcfzBjR6cC5Cu0HqZUTeCIjVIPtk+agoPQ4/hJMKnZ5um+5RfbyrHvr7xOV1DfC2m8EmbQTqGgou
UVxIdiUV9jSFKFv/7IUfmtHY7WBy8FbmnV4GmKY4Swfrl3MATRuvOFmyXSDyizbzFsSOG2VDWRVo
jh3qt+UQPqOsHhSPoqtCTZI7Kcvx5TUGs5ZUGJpywWef/TDoX9A38Uoip/qd+r3zrfv6E6Ryn6zv
nAeBLuitK8X4R4omhmICpRWESKKTbPKHJKgOoY1p4EDnPAM8VGbLMWHVKWpM1xcjZ5h0rn1KGqwn
RC6bGCjJ88V4rjQ7+DXlkh41FP6BIeE8H4TGi88gRj5LO2tFWTR7AAnrX00gfCAzSz8Yd00pmiMO
cbNi2CGP3CpEN2/W2rpW+pxvx4FDnfGK5lFZevRDYHp1N7poswSRHKSFqKFWxqRFB0JC57ZFzhHV
GWTK6x4yzisalSyt/zlYUWQbZojyS9IcKlV7uG2Me1wYIEpGK5yLFFtpHknsKkVXpvpIzcIIiNzk
zIMf+udu3ASdgR85zGKhRobQD1MdY8BIKwtvEShtbq+Kh+4s06BVtSO6o97fsBYgs+7Hr/2m8GI/
eqKG5MUtXOs1O8v7CALqvPY63gdkMEYxp8ksJRgXMD7SGJZbzKBa1KF1z5OG5fiy7ISM1eqjZNEy
4yj+EanCphzru9tbyfO6WLbBEQQ95trTgwHFCDG0QJtjfdVUbZ91oh9Pyj7uBr8ZLX/RpuOSxZup
b3kqeuRy3Dg1LB2hUCh1OZhYZ++XoHKcN/IWVMAO0v9/QNzHOzwG/ZqLt7lEHTBKKAsvbFY/2dSP
nZ14WdD5414Ao94KISwJlOji3oxsZcsFcN5iGcBpwmQUuwyuQVNXR8FsZVTO1/sJHFp2nlYvgwqq
pE4ZJaeTQNS2rH5n1XdLDY6F21+eE2UbDA6ZidJoS4fy4eyTzPO4+UUM/Fe5GFPEGCL6cHVD1Rj/
YMjjVs8l4N3ilFuhQp+S8lV+/UZisuOP/p4/K3y1vfjSInNBF7NplaqBE6DZo9tvpY2OERDJy3e8
vO81tLs0xLz7gKGpWnUYavqDVILvPWqclDdqdRXCL6z868WfNE0YBDRiLo6OgNNEaTIw3QUr6gMx
/oNhb65FJiCRCg2FEBnt51SYAIGcS+NqEIx3irvCrR2esAfXHnMjY0x5JUWOK0FSsTIa9ZrZDvEG
E5L3X+BiuLeP/tXsxOWWMncw0eVssCRsKVWTql2F5GCCqA9pCQS2t229j6az4HZpi7lnyIE0ulri
/Cvn4fMXZbvfj36NxDY1RtOU14JZQ6RG46/FNt8sexMzspjjmD0wIf+BHsO1J+Xy1zD+QFlb1VCl
OLIyMrPQ+MDaB8E23qsx4kY4WFtefvJqA9GlScYnmNY4GQsJp0kMBi/cldCkS/bTUdqA4hMVIRC0
3Ytu96B/m7FqGYsWtvzy99VhmstfwcCQbOVh0uj/6aY2f2LGLtCP6Mz8WXjVT/BmeeU5duI7Facv
9elXYZwER1C3m61s68/LBqWW3FNWe/2JKgvYVvuT9lQHPN7oq6/T5e9kwAuljxi0DniPMW0MfiaU
P+IH+Nv26BlOdxz38rb3hm3hTp2z9HboDbwZkKtNkZe/gEG1sG76oSOPv/OOc2XLP/PvKsrz4R39
jOpgnkGWWbriPg5u35RrDxK4FWRdAbGYBgaG//8u90mar2KFo/mrxPuL3THz/w60P8wwx1HJI3NA
HQbUHdGLUpZO2ffoK+FptV9/Gj6sMMdNEPFymw2Om9bcC9Z9GL2t2efb+/Ub2PywwRwVXUvVFp4M
bJxJ6WneF/hAOtJl8abwS25anmuPORimUEeJMOADkeBrspl+xFBU0W3Qlb2Ro1Zxxi1oi/4NnP8s
jy08RrGwYEYINyGKlk9TaIBV1MrPgw7y1ll+m8Xx/vZ+/ubqfRhknr2uM5QsG1FJUWzrXH9TP3We
UaEpWPOnI9Gngyp2UpxYt8sTNZD/QfqCvtitJTMPoRoauZZbSJb17urHr5iS1UQ7e8prVzhRHSm0
jR+K7lQm2KTsiUt8ejVtdXEFWToJtc8yYVnxhQcHg+MjZlmfoKB9rGa7/koQFJtu9joeE7974MeO
V0ORS+vMS2kZQ5RWLUZBoI4M6KMhkBEKhLTXCXde6Dfv8sfXZuAGrTHTqFP6Vw0mr33UtvkWU3ZO
tUNLMqwuTxLEvIla+9ejRE/BBH6A8RhD7THi+yTXwsrL1TO4hJEBVSuJdqH4nJ1UR/+R7WJXJHI+
pbWJsb8ONPzfE5d6+1pAcmmYgSpTkOQpzGGYUgSIRp6NT9R+1dy1wbThZeiudodcWmNAa9JEBagL
a52HsbQgeufDzt0Q463yXQi9MdPu7tpjvoOwBQphPPTn7TKDYa2QqLVOI9tyuTcTTNKiJSTRUhuh
C2c6gwNfbBWzz9pRm1UsVBkbVPUHu6zvUrW2JfNVH3mPNue5YWkSql5QO4OeG0n9ocbwHLWfYfN8
Gx95Nhhw0js5qxJqV2rMF7mH2GnfOFH6N7mAi/PBVinjxCwLFVM07+0mVGtO3exIfNkNhFW0v8l+
XFpjIEerU2NANzDemNN4KJF5WINiS1RWmcuva/MeULY2Oc55ZJUlQm7KE9eP0ElG7lY6acHqQTOL
y93PtcdAijSUplDW7zdb380PDQbLhm/ELooM/UMe5JzM5vXY4h9EZUuUZpqIUtPCnNo9LXpnK8Pj
7RN4dW7v8nMx4GGFyX8+F6kRDEHsN+9iZONzedejZdfc1psEsoTLYfzSH82N+KxMTny8/SM4bipb
ppzbZZmSCF5Xul1xZLJgxkwrP27kbCZbnVRUEZyfAhHdTrOPrsvvympwTj/PBOPvFKZWRSshVCop
e3E1XhJD4pjgYAZbbEymKsxaSsXM+XmSN1NT2srC5bTlvGBsjVES0HkvNnAcMjgt7rhtjuYjvdb1
ibjweCEaz0tia4tRu0yxQX73+FLgpSbe9tLNzxFGGChJIkLFSHEQMvJbG3lfjPFZ5GJVhI6YFhLo
C0K1AKx/yqn3QPqH5hGfy1nE+3oMfghjFYZyCHPKApHrevTW+a0LFe/2hbru90ngu7SQHwTRFpuN
Katw6Cgbg0xkIDsztJkEjP8KQfPK74K5uqYLY7TFF9nfdAmtCZ2ZmORZcFhiCSR0xyrkTcVfz0Fe
mGG+VJNo3apKGPonHQbja4xUgnWfI6nMfcKu+hkXlpiPFDfFEE0z5u/VexmoCK/1u7iNthJall8s
dGhNm1Wx229/EA9eRcILy4zjKC6yZOQ11thW9vK58NbeNsEYNtmWhQlUUoot/PRp+drshdTOHfmL
yMmt8X4A8xxo8pp38oJvmUIPAqMTm2yr+pBD2/yPB5RxGvsyU1VVw4Wn0Yn/+iRrgBZYyNhxP+hV
NPtnW2VR/P8nVMvENUw1eAnaefJIWs7AGDrRc6Ngxw2DriLKhTHmDdD0wug7EQBdtIOdhp5Z8ibN
bl84mVXbjjrQsU4UxlfyUVk/heuzrnKe5NtXQGY1trW4kwBTxFGkmOiel9CXtdZbMIygGbJEDV7k
FeauRhEXu8aASBvn/9m1sp/srPs+hE9z8ihOL7cP3u3zjWmA/38SFDxr8WQRDcxo2GoKj6otAxVs
8ZDB3ndd+9Uqlk9JG9y2ylscAyj5MJWlFcNqq4NmYDJtqJ46pQZG9fLptqXrDurFPjII0tdwalQq
pcYHSvzP3xNv3FDeH4q54zEPeNHn9af7wiCDGNUUx9FAnEELOlTQroL8u+pRoI2Gr/sctL3UhAmi
JGiA3l4q754xEGKGRiuY1LK/ikDmKq6JSbrc3jbCuQfvj9LF26aOXWjAR0Zls5JGW5ej0yrku9TI
AzNTwfGmc7w7zvl8L7Nc2CuivuxMmi8nPR7CXy0goRxuhoK3LibyLBKxLKDpgqBd7wNBGjbFMD0W
SebVCuKa2HTUSXFDdXTKKXvSU+E5GfrdIIxOk21HwZahbxLO819MJJkfR+n9bF8svpFqIx4ouEq3
0UbZ96ifElkftzjGeQ7eG3Qu7JRdMgtRRw7L1JyneTMX27a466bXJaztWXic84cRX1seyqDjsS9e
7f65XCSDQJBrqMOOQgTiy6yRjgEBHMJx+NZj4uSb7rxseDeF4zrJrIz2EvazOZA7SCUqyONuW284
UFM091xxLiU71V2FoFwtFyBd74/vLafxez0K2tZIolfIN/DURXgGGfhZtEXRlAG1wGwEi4+obeTc
8m5jwPXyzcW5ZJAmhzS2bIrYvvFbfDcfVrCNTkEV6Gg9XL0F5C52uoHUG5cinHNJ37PrF+dUl9up
D2dc0kquIKocuqryOVknZw5PVvmJs0jygf6VKP9YJDtwmIGoHN3s7+cy2kB/A3wd2XbYyhveQNL1
osCFJQZ7qjjVzZYYLogelAZVxWgrFDa4QYk9zHoSviwupNx0B52Fjq5s0ifu2BDFP7cWy8RHURia
+vyLX0/yqTwJl3tEmxPRkkxfDWjYPd7eXs4xZWe90cgUTSnRz8mQ0OrS2alFjmfDiflkttg3quGQ
ahY+4PgCVnAn2ZmP0FQ4tVD/XTa8HmTe0WQ8Gn2VknwgFFuSrak+DsPiStpeDL+qGIC4vXUEiLe+
Ff2Ui1tg9VJTTRlSEekSndcs/6yKwidz1jm1Ko6P9q77eGGm6tNQnhucymI9y6XX5Hf1kNmtyFnN
9YOgSmBnVlGQZZs/FwOtbjMNjkmiZCOctaP5x+39up7Skz5MMPerzZU8rQdsGDGYCy/5a3jfnNCY
DpXKxGkUJ/85kTc4nzIQNIeO8aDvI5eXubx+QD5+BHPDzNysJTWixGxalY4WTr7etu6Qi5/1GoMA
hchjeLx+TD4M0sZffL8wFNRfTHKG9dYqT4v806rebu/s9SPyYYJ+woWJfM0iiCLh27UpnjPpvE4/
WjAXh1PMOSS8tTC3S0vjXJyxhZBuBb1W+XWSZlsMeTt2vXB0cVCYm6Vnkig0Jd4X5Zyd4kP8OG6r
Lwl48ES/3VcvEshLzLNph0CQaT8ZNk9yg3cXmLc7bPRpyUosc85qJI7uDd6j9l7Q/jd2fHwx5uVW
lSWRuh6wS2kG9URirZTlhrK1V3tpbLdbyKXuLK9zMSDumaDEQBIfvUJv7yONPo/nlHOA2M5QxUrS
QqMFN6XlGAUygNX3Tjq1Ak9K8eoIAWaX/gszbP+nuqraGNJr3nmKLxwmZ8jt4tnYDugYBLmZG5d2
4RiOsrdOfWQPaM9By4Zn7azP4ddpz+Plut6wdPFzGEiStUZKNXpvSQWkC8Z9B7728G4IMMLhKGiV
osQWykNgBc89Y7IrEFqaJx5ZxNUxs8tdYUBpTdv/9BnDh3JJnSfEgBJJhGIgiYjqv+TBEtzGjOsB
3ceHYGGpy7ooMqjoUBTgd5o73R7DMjpMehU7lgF9ElvTu+55KGXZGwRtUO3bP4D3HLBi1+E4qKk4
UTZTs8H0PPvaS/IWBkOQ/MA3x7EnHVuUp0GA5Ztn6s2qHT6F/m/ck4+NYDBNxGB9lVs4ArT3KMY7
FSp1ZJrU5LgEyhwEZel+rWSa5g7UrL710H3O73L0xaHbxIu2WjB7qp+52ZkX+/C+NItmy9yhU59S
mnITmJG2nazwpAiKtwzjqzys/lghxNbzze3v+5vg7mNjGYwrkqptY+G9ehZthiM1eVG1BElbTvfQ
VYaZi+vDSl8nmdoXSw0XyaQuNuOcfaoP1gMJk5CoT+IkOF2g+DuNn4V7PBqo+P7BOeJgKMupCR1a
TYCgJH7E0wiWrU/ZnrouoZ7ndn6MAqLTnqpz/IM3onBVWvhy8QyEhWAAVrQRduNt8abmtv5De+4g
KIm3Y/Ywczsd5EP55Q8qVJQvvvGGmQxoVZCL18YVu96+hIHuRLv8K4ZAtrK7PHMTBZwXmdW6bqtK
AK0XFtl464vi45Iew+/aUfQxDgsXkS8MzYNklk5nHowwyamcGR/UXey0D8Um8SpnxQxPQOqPPSgV
uCn63yQt/7kzrOy1WY2ikdC8MSQYu13/Et6rVPq777+CPKjeJzhG5am6Qy84NNtczoXlbTLjduWi
IkYRETWhK7Ozq8pb3ogfP9yibxfB8LBLPQg6CN9vm+VZZeBp1Go1B6sBnD3tm1JCEht097ctcL8l
g0RhvMb9RMoictBsyq2MLmwaVZxeVZs6wWf0efE8C55NVnBvyIz/tDSOvuLLkPLsnCbIjgk4MSj1
XJ5kbvGKh4MWU+FRIX1d5DJeVDC1UVxVBeEu2+c+kbjMTvRK43ydm93NP+ONvhn2y33EkyjmhFcW
g0ZyBTnAXkaMJ0eZIwyfB6Ozhfm+LnxQgd7+rL9xICCGKoFaXrTe2/4uwp5RWibVBJWxD8o4QC69
3rEHopEjjZSjtc/DeDeo9E1XhroDEDEQH/n0Zr/Jm/7zK9je1dwK60pLMBFqHsP76YRGKa8FszR1
k+vgehG4fW2/CR4+LDKfecr1Xkg1gATR9IxbZT8F82bEYzNj/CVxok2BxsbGHT0ahIl8SrSgTdiF
coWHFgknOcuc4uxvAraPX8R8dXNpxrCn4k7jVRvjHAY1GIPt5Cnx8J9+P/hWsGwhub1tzujseoVy
BeeKX/dxPn4A8xYJmWz2pYEfQA3lyiYLfhHtcCecrj/yH3YIzC6OnAF1UHGhlkYiI21OJdy3rLFD
3whkVGzL98qtsOUiM/38fz+1H2aZAF9KzLYxoFzkh4m2SywhtOtUe20gDW+L2mzaqzD6I9Js9qgL
u6jTXvquadwoVRAb9/E3zr3jbQLjMcddXioNtdNOCNpmt7ObQMD83L7YNIG67XdI4muOfFZIj/y8
fO02ylnZCtvkOSptXusl9+gxj5agdIk2JAAc6lQfwep47O5J+w/t20j9HSMk+GmEQ940IoaX1cDi
kjv/Jg3/8XWYFywLF20QYrBKrWA8AmmOZK9fR6jwOhWGqtAcIWKQqqjhLMhfpNfb3+I3ZdUP28zT
Zk6WUKwzxRND7EJptccUSV69lth2A4zdp1zP/Gl+02JfyWRb1jidr9fDmX/Ms52vGOIow57KKkMR
2lpY2plC0vA8HvLfOLkfdhjIa1o5jXUaj5WD8TCtqOXG7vBKU0SEK5jLBd/ShJzh/7a7KoNr0LCV
jM6AR0Spa8UdTbs6tqBFWVzKDWHmn9dxyHvT2J5Y2dDUVCbmPuINg9LzN8Qy38l1UO/Qr3oYDiLW
CpVzfz4Rqx5UgLYab7c591tlQK5pJlEQCORio3eK1PBWdKOn83OaD7wNpg28AWxsm2w0Y0AoNXB+
8kN6R3MAqF352SM15UbuX6ZZPk4RA1xTNShGSIQKvVtuESoZG8o8a4GngtnWoz7gz/ecE3S9evVh
koGnyBhqU3uP94E/44R0n/zNGt1IA9edENvT/IDeKnsq1c+3DRPm3NpYBpPmsamHWQYmZcUC3lV5
8EdMrFpJhBnjtbAlsTyClGl72ygPDRgwylNhkuUJWBwvfhUDCIS3auB5fdfjhX92lO2WDcdOEGIa
XCERmvl7thN12/IlH7yyO6D9a+rrbvIYW1D2qGcblBXQZkU/leVmz7dX+5tg7eOXMKCktNCrf9eh
oeFj40X2svtSdsI73SVgUp6oJ5XoXyBswsvp8J49tts2F8cxkeiO0rMnejMSqHBIVnA2puBSSn60
3uxN5+z8tvj1p/Ke6whxPvW/+nBDCY0ZOd4dcrgyYOP0BBXDp35XPY5B/QQqhj3XJu/LM7jUaUXS
TeRllocRxW7ibcbY0I5mpfC07Yf9/+hVstQ+0lqUi0gTtNTZSYzFKBb5/LiNc1dZZYVMF/qsJGVf
Pdtly0jSO7YGspAm/TyCXrDiCfHw9pHBJFWKxGmIcE3bIj5PabivYjm4fTd4Jhj4yaJ5biroGPtp
iIFScXUXg4OsvAPIYI1RCrmlUntXbWwW3LCw3U7y19ureGfLvIGiOqH7hbtfN9raVcSLNoNNswW9
lOLXKBOgHcAbngqkqpug31PDBZFIp15yTr3B19+nLt4Fp534HmJYSFDxnjJa3a0fxkBPr5rxkNC7
CX3DTWj97OVPpvDNVJ5EK4Y4x12aLJwIi4d2LFPP2LaJVpFnMr5QsUrZG4Xdge7KOiVOhT542W7Q
g+mqn6BPxUNaTvzzL+YeEMUmwviONvVjc48kFNrvdTv7DgEIchT+R7eEJe6ZMZuXhhThELeV+iP2
M3CFk8oFOIp8Hk0I567odNIvDpmQ51oDdXj4tkPrllbrTiGX+ojj0umM5wMy6LE0O1x57aE/zEiN
Q94Tg3jyI7glHBkEVrLdPvGaqXmHlMGZZEigakkDeMuO7s24QTtN0EMp9fYt5WVgdAZs1kisZYO+
VnicD4ldn6ldpyJh1tMbkg4uj+aAty76+4sPNovFIJQxNpPePghgvicb5A3vjnO+GVuULdGXK4MJ
CKJWqrlr+uZBnJK7WtB8A9SQt7fwN5nDf1wZtiw7Z1MsJDG2MPmcvY0+WPKd5eeyIxKS0u/3ob/4
2n13wPiaZmd3uZfe8yKf39ThPn4CE2uF+jDEGXFH/OKglDb0FfUznZg8sDa3F8y1Rohz8Q3XBtMp
AiWMuuYuqQpbGTereEL+1MZost2F22LZ5PnDkFS2oGgcLOV9WcaRKYQOpAtUdRbzn5b6pZ8je0rA
pj9x3sjr5CfSx56y0BIL7QzQNnxdnB1hmp0yP4rG3gR4loMjpT/n9tvYF95ccmkROZBtMIgjZTPa
KCg5O+3MQDrQ+CO6vf3kjoYb/mCenmePAZsmGfJmpsZhMSBd2mIHprCN5iVbbVfuhDteeycHAwwG
c5RBz9eG1OUbNDD0mN6X5Ud0NtjgL6hDXwAbfdXyht84Lo/B4E4vrnGlqLghSRHZ8dDaUhg63LQ6
L9fCVlOnPl4g1fgOb8U+fczvig1EkTf1Xj93L8U23WRu/aRwwjrO2tjqaR6C/0GiR1BVHyOh9Ba9
dUSF08fNM8JAzDIkIIKlEm3YdPaobCyltNeRM6HCSweyddEBn6gZyVmB7NEnMwB+Iz1f77MMPNo0
qNhCubk710+81keOH8HWSGMhbOKUwqN5xtiIeq/xZjh4Bhg06cBRV4gRKh3N9GXJvkdyxvG7eN+H
wYwISsiN2SBq0Kqzpe/iHr1Bw08O8tPNvOE6mwxQFIY1ViKBr34kotj2ATzgPVp8SyQVBaStxRfy
ZYuHVHf6yqm+cszTGbtlngGOMZzFHBTAFFLMruzlPkYpvOIgeS0cI14jG29DGcSYKHiJBRx4Q0/t
JUI5pjM3jf6XY53/vDNssVOr1LA0SQdEDOrtcKof+me0PQwoO6W75mvB20P6RDf2kK1zWkshln2K
PRQDYqElbm4Z9VVIG+V79Ty55afG74/T5q9oiz6eU7a4ORqNNkc0hEgWuyCB40ffjZfc4SEIOyWb
x00qpvW7K1Rv49qmseMCpRVqoJngQ0MfFp1Q3YbXBsirJliMYyKoix6BMI3inuZNQpRLg/aqS7M+
0g++vh/nEbUYQIEAXqdFpABiZvW2k8uvczK6SyJvimVxTGkM5ibdynrGOT8cHLMYmJnlHLpp9HaL
+YO+3IPU2OZcco4zYjEYIza59auNnyipm1OMYCv21S0RKEmfwUH96bY9+sG37gODKbMh94ZOTZXS
/FPuP+Xp2YDkiJly3EnevjFokphTJbY0BjUZaKhC0V0teG/nTXCWRHYgNk1qsdA0nPx8O251j2bE
Y3QW0ZjO7IE6ziVKi9T7AybJm3sIy0xGZVbh8xgFvB4KP8LcpoF7jGKK37qD7tfQB5t9dN0frcfb
n+62iw67Mr7tRSASajWCATqMUNLCXCQGP5/7jbQTD0TRx7F181jCFv39hS30/atDTp6dfm+C/4jE
Pdq9+UDj25mbfuHF/7wtZdDE0BQ5kqizUl2PQ3MAR7qdr69FxtnCm8cSq2JQZAWtfBLL2MHR+Bap
3wee3Cv3EzF4kcfVvMwKDAzCoZIGRIhbvXrRSuhz15ljdGivWDJbz54qk4skdOx+e7WxOAZJehCc
yjo12SEY30GXYUsjs0IAvnGHl0fh7SODIt06jGVJ2W5zORtF40wZL+696Y5gMQyADAXwfKzp/AmH
yGrBeLapVA6r0M03BbMqTMp20epwjDqsImszu5HPwxTb/fJZh6p0rz2rGOLWEk7scjs1CpsMdkRq
1ccqaOuAHaCivzOeUYr/pBU2aC6bLcZYXaV04Cg4f9CESfBw43y85zkurnRn1DiHlGNLtzW6nqie
SVpPVHj6gyCbc0Te/YcLa2q1LqtKfl7nza7+BpHpAnyqkLPegQUFcWH5g+cLXR/Kk+nka5aGHi/m
AmAsDe0VROKByr8rehgEftSD6XO8LbfZJj0XkCkDY5QCAKsj1GZ4l+J6NHxhn7kViEmzZaBMe/hl
Bat6s6uQWbBOERq8Jlf3zc2Y2SDcCDhQffWqXJhlroqVVrmQItjyCwMSryACHFfwbOSxZesKCn5J
ItljHTqlNN2Z2nCaOrCUGsleh27zPEW9l7XyXzk1MhQRLU1VdFFhcDarKsMSCM47r3YHL9oQa14N
Ig4Bx40/ZHp9Bz7MMagLNnQtHEWAxZA9JMiMJ3PpFFHOW9XVR+qfjVZYjwPj89VYKUiR9e7ys1lQ
R0Lus31N3fBVpcZXfd89kvYBjy7p+ujJhWEGNBZ8rhDz3qQkMXmqQ3UlpXPEo9yghTvCiBN0NNwe
rC6JTzo88b4768/dyNVnvd6pevFDGA/EqJJEF0psNAY/xF3+KNg0lZA5ypfwkB26w3haNjzCz6tA
cmGT8UTGWAxNAYqsqF/hDwaOmjHhfVlC+n9B44UN+g0XYGWmSo1uJESJRG2N+u0GAtuI1/ikBcrV
R/rCEnMzKj0bNBDHYCVBlDgbc5+gwbF15Z14bz2IjuogP1gFljc76SnIz1kAto0QdERbdYOM4SP8
S4A1qHtuY8j1C/Rf5FRE5gLFbVgOC4kspSkIX8xchFR1VeySSvx229D1ZPrF+hmMXsQW8UYMjO68
LreJmKjer8EEHZg/AYbr4fGFORaSB6s2dDk33quyOdgkE9MrvqRnnRg0Z7T99U4HGlXBllSXF2pd
n2q5MM4A8xgqyzz2OLm5OX1XOuMkZUjqaepGHA1nqprEDtMO5K1L69cpN7d41bv5sM56N4ml5CL4
0+lMp4/hDl5au40hdtT8MF/FhxXScvNRf04/6T40Dbz/7TOzbo7Vl1I9EikwkbZKLo30NC9QXkOX
87DnIQTn9LKOjTBGS6NQuTkfifCjcVvxaPBSpryjxDo0fT0LXR1iP6nQW/oStEV6j/6oPpWWLVcM
0KvvcCMxwtQb2MQyfdRKmRkylSxFSNHIXuIZaKAFvZsKF6bpbZ7I+vUQ5uLcMAglDk3dKVT/Tbdh
QG7iGmi7X04iT/Tm+hEFSxYmyS1DZ8vZSaVmVUiKAlQdJdLEAZqn8obrIV0H3Q87DLyNRalWC40E
ScmntH0Q2l0S31tK5EfFnTENkGmxMNZ418NDvH0PeAtk0C5uMTG6Uvv9rywgzbXRAnnR82++2ccC
GZhL1yYyISBJnsnows21V8Dq+3wVN7F53Qn6MMWAWph1QzdSUnrMOsdqo40xmE7TGt9DZeA9Ftef
/n9ssWXtusXY50JMg5j63JrH1S/vMiR4yp/Ijr2gZy/gZW2vh2fyh0XG09ISdOynVK+fHHWn3wtn
5VA+xK55GED5/bMEgBkIqImNotac22flep/ehW0CggsnRO2bImypP9t4b7qA0sAWQgzBEKFPL3kK
D5TXihxFJfLKZzB83PFw9HpH8cUvYFytyRrWpSBGu/AonAtIAGaOdK9jwhgt6rvoSQkWTBinHnqU
0EssYI+kLS/hej2vfPEbGFes1HtpEXT8hjZMelsSSnextC9rpuzCFhNZi/qcLOFGT5QHPQ89wYAc
EVT17MmQOdmB37gqH2eBAcJyAu16RN2j/0faey1HjjNNw1fECHpzSttW3S2vOWFoHL33vPo/0fN8
KwriNPbf92RjYzdC1QALhUJVVuYfjhdIXB8N6weRt41cJqRhPQP9MEaFqFgV4wK0e6hFgLmlMCQr
MH6o2sYXvblwgvIkpduZRW3PXCEVnpRBrmdQNJBiRA0KFFP6nngQmsaAipZgWJKJlSJ/7+tV9rFI
KkwZQ5Sm4oB4T1CwZPhBehGgqol0l3vC0xXaJuGl+R6d+oFxtliBhApabaLpg0AYS/TqR9v+4sfn
22f3L1778QKlTk6n9VWoIQij9lZhukzbE8QpkV3I71Hyg4b3bXvrQfjDHHVIBtmf9SnG9J6Q92Y3
pnYUP2nRgxz9pzLc4iFPecicSVWvtNg4XwWaTfmtaLwVZDUrXVzP4D7WQzlGK7ZiGpN0sfqNzXPB
+7M1jlEBdgeSo0NppYEaeRszbmeWVcoreL8Exb1CntX9E/TszSnVQFU6MRa3zmPxsYf04Ivoz0MQ
AVPnlkDXF3jsEVLD9BFPPTe0y/10LLzelM3yHerZCPGtFd73GP1ULKUyOZsZaRi+I1NXnKpDgSQh
vtPiUcRbgq1soksIAgnJA0c2HkSg2T+yqHRYRqm7rZRGfy5m7EESYEJZ6J99wX/WVe3Y5wnjbPwl
GfrHmei5mFCPZ77KSVQbhosxxw9cMt/LNSLN3M1HYWoSU+TjV7lLattIRMcP/Zfbx3M17ZN0Qddk
VREEiTo1WZ/2WTJXgDRvo2teWzsNWMhYee1aMcEwJBnaOIJg8Ao91TobSNTVHLvaOOG5wAPP6zbT
ffasO70r74I9mTnU7XwT3o07IP13nBW+jLvcBFfL7IEgB9JF+ZHVcl8rwy5/FT3laiSRXws6flX2
ezzFWzxa0D7SXrpffGzKp3wz70QJNe7S037WKGawaMrWbrVP9ikHb8sGHAg8MghIa0GQJkLGmB1m
0EkQFk/mvCXxXOpO+2SN8mwxqgV5JrTfNaawkg2k3mxkSwBA9l7usaiN13zbMMAqrAm8zCsqLcWi
Fjg/SoMpMzLRIv4CDOVecwj/SF8web7XAtcnY9Qt02kgNhB68hLE0LRd3JGBEXFXOMNkXuXYnjiL
3zaH/LeGxJA8SHlXxHBdbon/QsR3JXfAj9FR3OcFWf7SdI3Doq2jCT9GmSGJqFb7strNfOzpMkZL
6/H/f8LwyRr1VTGY1Euzjq+qQkugOQkl62W4EhA/GaAShjlSq0KVkTD0vO4Y6pEPPAndAUH3boci
cnN+cU8FOyYaOugPabHQfKqVhqsQ7SFLuh1LwRxKMAPyvDk3OAzRZmpZHa6VXAuU7YC+8EQgV9ao
lWFERYuFFs8YfpeAB0N9Kzfdj872MTYHWceU9Wxaq7LBno65fl0BnJnuFMbDkAzDlfSOqxoHVy2U
bMf+16Rrsy3GAW9xcZltVaWezaws1Q2ndTyDVWY95Ggi9Ml0SRAVmqpHJmP2rQQCRtHL7vKfBMIR
HML7bgsSqB0zjV7d4YU1Kluq27Tv0OzFZfo7RWWvGy0g0nR7gJwCBoiFI4/7jZlyrj2NDWNhlcqW
NEUfQp6sEY8F1Bkgimz3PXQ7IYsMSZ5DhbUWb+SFyjPh7Wuw/aVtGmeqxz0YWWfYHt3qeYbGQWUl
R38zwKskJ3P/a1j/WC0NMhWVom+NABalU30Yt/OmN/NN+k7GAwmc6vYhXQ0GC2NUtKkFdNGuZSLo
hd+1UfKaFvNe7LitMaNvetsWw3loyGmbTOM0CAgIKPGdVbV2JDFlgEdWQ/ViOdS9wcd52wTdBJqL
IPQk7r3nVLtW8HCoTlnbMiL1X86eIpPLATGHngsWelGfOOIbpPZFkCrFUbVlk4gcBMx3+vqX0g2J
1zT8ky4CT0raDGJPHDEK0W3MnLI9ZGll88yxuJXHCVz+wxK1iXVW5uLYdFhWEVuSKJlBci8lGsMb
/nKyPsyQn7EoOqVGV82hSqrahxKDPY85iPXEc4ARUZBgEcVAY9szSXZWLyVyG6maImoqfbg4VR+y
BDEM1Bj8ZXAEW06c/lSBlITfkgef9F6dQKj2xAZBrO7qwjJ90nrorJdti4KszFuDKqHdFlkykyCb
/Jkvt+7CDHUHAkfbz0nZ/0kKSaScQS72h4Mqf2KloOsJ98Ia5SqqDpbEuoA1Il3KY2ADMRkvy03g
AFhCeLZ6fE3ZrT31vkXRlJXwryelC/uUD4Vl1FWd35Cbodxep8Xe1AcDwzg5GxO9UiczjIUtckAX
/poEbZcbA1xn2rWgs2k3RFsn3rBHqtZPxsIS9YibhG4SEoCg3b5xeAv6HmaGZ7Ju+6DcfA4sIvPK
+pKrsXlhkrrYx0Di4yxHbFaL7wrkFVVVcG5Hf+a3om7xPoizGhAJkp21WyJgmYA4UnDGY44Ky21b
K6/g5aeikd7SELa1mJOz9r/ZtwQcS5DEYi1pfdcMUdKRt2IWi/pQfpY2VUPQH2TqloBABw+QDFuz
iBh2iZyT1bZiGaQ+U5JrdRqj3eLyU2EWbe7UfsbICNYKiti8j0XR30kxokgGET1uNXDVoHEL+WEn
cAI82yVHBLKPZXA9Mv5j8BpkFgdL5sOgGAu8LCerc4bZGhqzLQHvIPRQo1P0VtNAjpkN7JbWY+WH
Yeq5DmrRBuz0uIEguHxuHLBtgIxMB2YeAMadj0xafBB/5lh9i5NebWNzR3StSqvbSGf/rrTlO8Nm
9oFYP4q6J2RuDpWUVFbUC0KaM+61pxn0PGRC29iyPHit87P82Ne+zGLveQFlVcnHa9PH03Zb/CY4
kDEEL6MCNH8LKRkHtFHfpF24Dx0DY9PiRWC92tbj6sdXoO6QQRVLXgqw4AHlMUXal2DDmMR9Vv2s
+V/AHuHhVloFJq1ux4jVfOrDzWnCd6DWQk4kr/p8DHrTSATDqssWmMhg1jwh6Kr72/YYR1ekrg++
jxPDJ8tEDLSaEEoLLHL0NYzUp49JhyPUy+Ohx8ecFDPflm8SIJ6J1TrpnjuOjnDMLwNzGoN1eKmI
1Ff1CCpmUhwZX+Y4sIxJtCr5/fbe/eVG/PARKiZxA9fNnQ4rBeYYD/1j/AaKfgdMHqZykQFm8c2J
2W5ef3Z+eAhdTdQ5ZZwVQg2rdbLbt4nV5KqTab6bKYbV9pyDJrtVTZXHi8UmqjmojVV4AxShyxeN
W/eAM9Xxe5OmhzwXnm7vyNdtRz2KV2VBB35BFWmegzifJ2kucV9ramoG8bOupVYquLeNrF+j/+z6
tQi8CA6yJvgRiGzQFZlke+qbu2gc3CIOt82g6KahK/eVmOVmHjOZABgx4Rq5F5aDSpZ1DFmQCzy7
7zC83rnp/b+p7a0hZ5dnhi5rShO44sUGuVb0nEE4517GAz90J6SR+sM8oTVCpg7YF7nA2lsq6oFB
wVAnA2hs9Vg8T8+kmJFZ5Wa8iFto1vFn5RicQX68FyeIzCo/b39YpmsT91rsb2rkadZy2N/GSe4E
u8FAHPcKZRbMP1f25I6g2fa0HVE2YM4KrD7RF6eKioPxKHZldQ33hFQeM0e801yIVCVoa4CsIECm
1gsg+H17yYzwSzdGJq3OpobDXT80s8VNSAbVilF8YGVOEhULwSKT6UlNiNjc5D57/yOVV0+AYJNx
IDZnNmsrqajoT2NZFCmCQBneF+UvUTmbXNLa6sSiVfkabbTlIaH7iCGm1gn1AomEoqcViHbxuxSE
5u1PxEpG6P7gDFW+sCJBTb70tnG4wvct8q5Df0mwjDu9t4wjsKiW/B2EoU9SbLKeQayFUsmXmql9
G4RkR+XnQBpMX7+fIga6g5F40E3CZsSwTE5sdPOpz2a3QvrRBu8da+KIZYeKMDMXjEqYI3qXum8W
MYg/83Izhbynxi3jomBl0nQlDDqw8SwQTbDB0kzfI3Ou0a50fbzzeOA+d7GbWZAldhKk9NGjYNWp
SZrroTPsCzsBttqc9vic4p7VqGSdSZkKN7Mvgqiav069EPY1ae+fSbObNOXaY/ed9fJk+jCVgyWR
pgktwTAKpxD9dhx+EJ8RQJV2JJPbMpDUJNL3u/h+euA8gFJZzylGpJOpKDT1Iy/q9TW2Tw44wU+x
Pe4JUF92MdBvxUfWI4IRhmgBauAogWKE6p0LJWqrHQITxAWOLNcm34db1v1xzcu/Frj+SUpoZr2m
mENt1v43kcCBHZEzk3fC3ONjvLqy/G1zbQbyewGgArQEzOSNdF//C6fpMiYq1ONRBB2aD34NPMW5
Q4hC6TQoltv/GEWnGHZ5+hKKD7Mi2mN2qrXX24FyvfD8cYfSvHqSMmtaFSGEkHm7EirxAbrMfw7U
v+CZYiRjNIseBk8yf+hhrQhC2fX7qcAYQJ7YtSq/yxmfmF08NCBu0VCekgbBq/iQNSbBcDFa4TqF
AC2a3fDpSHjLJhtUONG0izrBTP+bKUNUAaBAT0+jKfXxX2ItGipc4qJkS2HoCNA3VaOfHTeZQqTa
jE+5urkLc1R8MqpM1Dhy5xEG9gEMcVt+W6ChFY8mSyd8NTCgPwrxOFkXhC/fMUmrMiIN2YIrzant
zTjVGFmWtJrWLmxQl47czmnQa7BROeJutAXg0YL9dNcdi52yz56Ew3Tkvteqh3/da47iZWfRlHlz
9OJddKrcKbM4L/lBaBF4EOVyLqpQ36KTcr6966vX/OJXUulvmItQyyQeLUYZGYXIOrOThcOMhhQj
p2FZoj5vwQ19LPGwJPcpTsdTUZz8qWEYWX/4L9ZDXTpa2lXNpMFnswlwieQ+tJJdehpfSse4lI2J
yAw1dlaliuVO1D3To4NUFxKWFvpPnXz2m5fbH2n96l6sikpveT+akznHqtKD743QGiJjnND+e/8z
EsC6utefZB/2aB7FoldLjNjB3gCW0vSQ3U2GBf6MXXIsHUJngVHdeIPRGRJoS4uJjpPWOjcL89SF
Es6xNE8k8OQHfce9kOE22VSg4UqGciO3YiAH1jOVhT0q1+UxJyOrIuxNuxC9fG1fPeW29pKfgou+
BZeBHd8pVmvJgjU9tMcIbJ9bxgcmzv/lKl/8ArIji1doIUIwoQvxCxDEdYizpLbQu779Q8HYB6KU
K+75jbFlqhutXiYLs1SMajuA2sQGjQiCkSNl5uaYHXvw4yuefJVqQfC547Ys8AQ5D7dWSwcdDiDr
GVgYNxynh6oO95kGFRrQLLcq7+mt7HZ+yYhz69WNxVKp8BMrsTFUEna4tf0L9yOUSFkd8h5EehVc
oHfl3fjtX9BUsFyZikdclBh5MBOzoDzG+94LdtqdDDE8xUov3abYMBxp/RL952ajuRU7rkiKuYE9
zGqAf4ADvyneGCabxZERzmlMUzxOyiyA/skFiT0nZiZ4TZX4++3VrIPfPj7al9kTSZh7I4YR0QvP
4OvfyD/HXSWb+tkfrMjjfkFS3iKjXwQQ4lvGptqr92FnVxvZS48sjjzGjf6FdFHVk7A3rnv7B9Go
AKT/L+b2GNeJRoWjiq+FvBJgh0wEZGCpbrHu2tHRPkYUeAzcgnG/rM02GwQv9r98iIaLofyWcR15
iCsnzFPzTm5L38eNDhS4tOfu0xfxMX8ZXKKma8h2/U3blsfYK39VDO+91pFvBAaNikccV3BFCgZ2
DO+TJ+rwVPMmGoluN1jZU/CtRjc9epLJ49FWzeZKgxqdCpRA5jcfs38bvjWRf7NKIazvToWrksyv
hgHeN2UIbHiSetow37dhcMzjITOLKt4HpcGbMcSVb/s/IzzTnIz6LMyqOqHsnmCevvdVW+0g91jM
G0GsnLpvGFU7lt9RsUrihSSNDbL7SnoMBO4kDIF3e0UsE1SmFOZpEokJcTTlfkrfo+z19t9nZS40
52KkBEVak3grPXTAY3d3yR3pRseudp/ue6e+y7YV1KgBi2DOrTG+Fo2Pkw2+lgsfa5uHam+E9Z2R
ym+cBLmfqnlCzZWlZ8y60mgEjyFIhs8T+ahh1znzgQDN1Tf/8EfCxPDIi3/YwENvbzHjE+pUdBpa
UYnKFjtcyr/99s1nTaevcdsugxENjtOLQVBTUssFs7IjPOQHVJAd/w28JV4fmDooIHd/tGT5DaGM
ayDw+X+M9DQ1o9h1aikTDEi4hRSi1286V9uxZwdYeT39wu6iaeL58hrpUSr8FV0yS8WIIeelDvdW
etXL7U+3Nj79aWupJCjqQynWUuR77ev8inbHQdtUT5B8krfp7/LZ2GWlKUN/3vjJMVLs9bblxw1D
szhCDbCR4hqWw234ONqyI+z/vGGa/spmxW6vMBIUnQo1xiAHpXzdW/9OqV/S8q5ngq7Wbwbwq6iq
KBjK9WGxSNtLseyHyUcxpn1tO6u08V7xAOf+RXASvdPuEa0vwblDeXcj72MW+dr6Cj+sUycxgF6I
ECnX8uZojyf1ktwPXuYNb8o3FT7UXhKXVThhmaTeKVPfckMqEYSC/DgPh6DdFPUDw0lZNqgkQA61
2C8l3Ho9SPyFQ4p3EOoj99AW9uS9gdyOLaX4l5jzsZXkNy0+ZJOXkHcmXfXWLvENUy95ARNICmR1
eco8/oyc/aF/rh3Di+9QqrZDJ2GczRXtgk99bIVcL4ufMCWZLKUJTkjyO4ZKl2CPYDg9yw53GhHa
hX1+KO4BKnwoLsG+BEDUB74Wo40RJC4hFRjv26cCkI3KEs304t+z4FYroerzz6OOk9/g3pbF6wHu
bd/L3WCXWL4bgU2I4FOZb3LivJ9Twc/2yNFbbkcZy0auIjRm4PYTzQCySqkNeksbs1Mb6DJulbvw
XTfrO/l7t+c2FUjxmB3ar1fdp99Al0H6uh2EgUOBXU9kS8kLK8kut52dZYGqdDRR2YhJiF2t5mAr
qPquq+fNbRMrJfLPq6DOLMp5oF0gX06++B4CxLE1oy1PnoV4NjEZOhjfjZZi4Ae1w1gsvlvvaj8I
iqwEOyJoNK+VG5ZXrqBusTZBEjF4J2giZsA+e4k+yrUYFrA2vhqbEQy9yUbbQ/8aWhMgzdAP4OAy
hWPcmFNk8geZSfrwNVZ9tk/FKqFMy0hryd7WbhWhy6X84gzDvP0FvxaHPhuhglOgxgoI8gC3NcTG
zCXMpvailfuymYc/b1taX46qiapsYGRSpdwxzAJAsX1sJ+a8rKQ/5VViyt3IWM8K5oIs6MMM8aHF
2W7Dxh/1FGaCd0T4RwimQSLkz6h2eB8ThjYQOm8x5uEym6Bf6yOfTVMOE5WToos+Phhk0jeqn51G
lTuHhoHplaJ7ScXkCGl3Z9C5IyfHTKD/+pf8WDjlLg00ZkEHhIV3dVQ8iVNYm3ogBF6pFOFeyQfZ
9PlB23KjCBkDyLubU9MoG4lPpV3dJZAhK2pAq8oUAJG+ATdGP4fubQ9Yj/OLb0M5myI2mYwBiz+l
3xLM/MNRP+NZbTeP85EtBLoaABfmqIx0KgalHiJ8j7TnHZUvvSkfGWqnK29CfHMRDifK8GuEic/u
Nk8aeFTJvIFyarfVtwYdGB/Tk052STyiW982mMHVf6g9VOw4mzlpsbrED/M0eG4OhLFKEhzfpP6V
aYewZTWCV5LrTwuk0WmTFIOAOcICjZA7gXz0NZnbk5JmoSkac29iNMeN4mkzBNyl4/PUHFRgDDh/
L4f9LpRZVbv1C2exYOp4V77BCRjdQjn9Inv1tsOVk1joLgHBbLN5B1nbS51oZR561MokVAe76qj3
1Q855hmZ9tc0//P+0sc2bsNYFvEFxyDyCg5acYN0Doz8TpiMS6K151GMDvVUMM7iSlb62S51Fkuj
mOOiwUbG29odXaLaDmWH1jTQLvyV24GjIwckb+H5OPAmDxAJK16yVk4dz0qp/ww6XsvJ5CE87/A4
3bFYO1egDJ9XSiW/AlfPXBXAg0PQos4P+jffqu30EdPFGw1KgEejMYUL6kVnycrgQ9WLAYHkK2Wq
9V/i38J5qTw3SUVZz8ie1/aMfAIqhQ7B/GuOf1LdiSmVRRb2Jc1dmKNi0zCG0CYS8djxud7KlHM/
DmbIz2Za11aXvjIWt3r7fVij0Ws9EKtzO2Bx/M7fEdnlGTj+f+M3q4nEwhCVSAxporY9OABcrjrW
0480OPGyx1gM8b0bW0eLveqRD0gwoRhQ5eIodOEub/wdaqaHShYDEwfW1pRxBN5rNoU5fpdFZaNH
gitUwdlIkRJymroNGoNV6WB8URrU5hfSjAkOPCVHd3LA5yM603vjkRkp4yKAxQjsTTVUjTlMzTu3
d4S16VSYGqK8jFsy8JYDDlKXoTWmu2r6cdsII9zS+LZw7goQjyEWFvXPZEDPJWNVvVnflYo5BVSy
0QMccJvJAt7ffmCLkv/iNxANDRNGKsraMiruTHnZKTJptUxqed/54LUShwAldkmyb2/bSo/5U4Sj
sWh1Jw5yRy7F/rUEV74A9ZLsOJ3S1ixBXxhvSCdrguq2tE23yiMoqLe3fwDLLalAM45lldQpImw9
105Yos0LclG8Jmq7S4SjUE8DY8WMraXRadDkE/00w4Kl4KzmB4F7EPTn22timaCijBJrM7hMEWVq
A0TA1dOYh+acMoysFE0/fTkaYtaOqapIPdo/GJTFzMWjXJnxQ+TVjrabazN7VJ5bbwB7Z3pgsagw
bl8apmTwgTwWA74ZCkIHYaNDUER20x0TJ0kSshuRlMaU1c1kBAkB8BFKsH57lPaJJ3nddiMz+bkZ
4UMhn3Tx9JvHRsr9GkvKw/iiD81zVwdvt71CJFf0reVQAYRXuG7q/9/YXv4zc1As2+Yv/lt96h9l
Z/glvOhvBIA6ovMPwd+3+tg9EOKPC+iakxMrLK8/qT4uQ7qyJ1aGnxckLhP0DtHBDW0wzWePBDvD
nvhkHQoqgSk1o9O4Hvmw3/r20Dzx3Oxp3P3tPV7BWX0+FFQ4mcq5ThUF1wDotMAiBzIIj8wh1Xui
dzDZoze9MGFBDDely3EtSu1BEqP4LD3gKQwlRwhibklCipSQzSlEvOSGF9G1kKycJKhUwFMVc37N
wRRGRkKUew1apvXvZluBBNrYRt9v7yvDdelhpjABqX6jw6jvF2epB+lN2wC4zEEhrOL71OLL4JyP
EaPxy1oq9YTqRPDshCNSljl/DGLFkZPcTOTa5sbH28tb4YkhbiMphi5Lug5qms/H32/rMctkuA0h
UW/PwU7cap7kJA+sh8tfDt2HJeoY8EFQZVWCNcW4UCvQJs2b8ERGa2R3/BY6LIzAX95qH/aoA6GJ
OnQPyEw8aMAeiXOGJ5XQsj+h/klgC1a0nR3UCV+6fewYeM8BM/N/2lwQiX/eXEGY+SImaC4y661A
j7O/gubYfcsVXM7yM0JB47OlUVJA98NfFztASzzZEcr2yRHQqAggxzNvg2+ECof0oEGH9pKc9Q0G
HNxm2wI3cnvV6xfK/9t3gdbjGfxyzvta1Fwu7gCaK4FNdG5b+EsCgOlfzLWjMqpSd1be1XKsD9jX
Bn124xXUvlaGEuUbmckW7RoDpWSZGNRifdDVUC5JBq8S/QbcIJ+32W9Q+J6hbezWr+EjlMWsYjd+
Vx+1b9G2QXm0PWpv8j1jsas2wVQlyCK48yRanadWJYPLFCxWh9weAGtm4/V7wOTc5lCbBTA2gc2U
MVuNPwub1IXNpXylhiouSJwdTMfY+Vv7QJRRyE2SO8k5eezvI5eFQlzNiBdWqVg0JHEQhDXejzpI
8A0ttBrhOcifOP1BGDa3d3XVSRemqGDENWOOwi82NSsjxKABAz5ymrq3jayXARdWqBAEqvs0ViI8
ZghdARddaaEyKzj+kaYodwDSs04f48vR/PZizYuBPuPLCVHvplrgtKVTl7iiSlZdhuGXV06NReKY
tB0XJ6TTI3uSW12i/bxJICou7FoMI1iSUx6hA/wfeN8R6D629FrqXFjVlC6OhQFvUdmbHMwk5A+k
td9hilEGVemGpVK73hlZ2KNu4ngEXUdjXDN+36vP6Hgeo1+ymR00jwfWOnZA1YjzV3os9iviG1+y
nYVh4sGLhXZdJclRgIUmBcQ3ol2eOwp4iOWN/Dby3+RaZXxPxom45pcLez5Qqn/Ic6faQD8rM/1k
Ypi4usStNVFhpYpBHja0uKVkbwQpFZG/gXSog4oXe7iOtX9UMBHjshl1dLWuTzX9qEOpFFRK3+tN
j1m/0SLEe6i5o3j5L8hkGYHs6lTLvQSFf8t3WKfwED0LqTs9K1gqgAFW+8yV1tBBZIN06bkzs9tL
bqAvW6wIPGH+MxRepm6oOMkEISD5qnbyPWnT7/GoAiA33+UWq9e7ntEtbImfXVSWfWFsSQVlsAg3
R2gJew5jEBkIbSCv5jHP/uq2LuzRZ1Hk4rgndajw4F9mu7tvdbN4AgABvMDpJr/k7/Vd7ORW9MKI
42QhtzaVOouGX0y5DJIHjCPUWzLNB+Cb46MnGuL4M7d19SQulkllNyG0fSq1hLXWHiUrwsRM5Ojb
fD+8RuduK+/ZL9T1i2phkjqYRe4nYkiA1ISdsgODKVT5vNkB9TimO7o9K49irZA6m0YcafEY4/ad
0uQ3X81bJYX+3+2Pto5EWKyJvuK7BPLp5KPpRWHF/myCc8029Mwe/UdFCVy5CTHc67t9nJ674Ls/
/JSHbCcG3XZU6l2mRnYrR7aMRnTQyk5uNN7tH7h6fyqyQiZJJEmmGTqrKNSjVECtTMwcNBwsHtWk
KvxPIffDCp0PNCPf51WDnIpobUh49/wgGrg1hDhZmcd6Vr4wRYWeJKrCiicVCENyBMNMe1MAxxuZ
KG4zM/1dQc1YRWssRl+MTVrB2E06L5AMRUO/CsZLITRLcTRrv/KG5HL7m/0l5P3z0a7/fxHZQ6FM
1J7gUBsnFW0i1MQh55E8/jU58zZbyXj9pHzYoyJPhWQu8jtSfgD4zMh7p5JYKlerGePis1HhRpNn
whMGE2jUc49ak+1rzYfU1oSB2lSrS/v2Fq6aw5AnwOto3ClXbMBiBzGuIYgFqeLoer+pteCYJuFT
0Ypv7QBg2W1b60WxD2PXGLEw1g6R77ccvCJ/HTHsQ6DDZmFFlgHaKDIqB80QxoFbTTsWu0lF0kTu
pySYoWQWKf0mFUEuMCZWEf4EVg9znD9i0YuzH7dXyfIRKprqrYSK9JVRbo5/xobhiHz1dNvE+kYu
lkUF06AQQ+Da4ffjjzizsntSzPBLc4wt+RG8Aedh66MLDoaFn7cNs4419YJKCjiSqMLukKB2Icu7
WqvuVaOaWZ7C2ETaU4ppyGpJJi/e3wKoX7IdNJNRISJCoIT9nz2iylgZjVSu/PF/D7Use2n5Hxx2
Mxzebu8e+fJf85Z/ose1RLZw/17G7EXjY1Gc/K5X26q/yPMPRTCb5PW2oZXJBzzLPvyD5mpTKy2L
c0ILSURGBVe1jNnmkXqiUFEdoCVfWNWD/8LZrOPGNEy+62KJUSBiCIwEZH6nIKQ4Y7EJlW2GZhAR
Za6/zd/4xIJQRgWqSpZxls9QkTPig6Q0NLK9ElQnFcDXoplByLLuJRAM1QWQc2gadbZjORKL2UcA
68IRchjVwFuJkOLyMWRWqrDeEFU+bFFn3EDVGSSYWI7s+fFW/zYWGDxLnBrQv9mcvlWelJmgSAFB
SGXJaJVElt9ZeYBMn1W7/ctX/fgp1LFXpSKWggqZfuMEdzKUtpWXObEIE5NskslQAYyAGA5lpd6M
3aYHhtQOumRdSwAM7aHgXw3pEvyHuQtyUv5ZGj0jpIdSWE2kQNMCztIfBDuF3klwxIzQidAHxd9Y
BcR1L/0wSB43ixMi8vk8lmQANa4MU2owByH0jEvvL9fDhw3ps43BSBpRia/fqz40d6D92EvXcndj
Z1tjJx94QqHDiDnkj36Nbh9GqaNf602kNxJ2khDs5j/DH4TEpna6A9gZL+zq5F/y2w971HEH41ya
Rx1inHQq3ucfkps5oRt/T2Mr8RpbsAhMwRo2lWMwukGsL0jlFEIgqRJ4a1B1LgaziZ+SXmXtJcsE
FWf0xG96IccHJG0gza0fgRH0mlcwMzq9l7jDhnXUrjfCra9HRRtlTAwhL2BROQ3P0gZdfCdtrWAf
OSgK7Yji1owUjTDLh7zV3qe76bt6x1QOWU/XPr4pFWimQE5wOPArCE368D6fQP9x34PTFWgQXcbT
pXPj+yQ2k85URftfNG4YIYemA25yrefVmmSohTl5/qV1dQ8lflDucSBtb+5CCxAKIvkEuGb0Vl4E
DzI1Atj9A5tVX2H9FOr9phtNn3YhMvM2zp04H82xG5xQq1m+top5+4iABhWQ+ln0jaZDlE237bY8
6VvFK+/QxmDm4lfe0hs+Rg8jTHKa1yFpbjZOewh/Du/KqxCZ9bn5Nt2lj/rvxCkAhJU8YTKBSQPc
ODorqdn9LC/DKXFZtxrx6Fu/hopXWVMn0HFBtzzXo+nU94iI6RjPVt9KGKPKDcmrtDkyQbQx2oxQ
ufppF+8g6tO2fOiPY44IgsxBcUAaVJ4FM3AMp3Uwr5S1gF38m0f5+nN5YZf61FwZCugSwKXQsneh
dw4FzsTzHwjZAiEIYAXK9QLzwh51D4UtXw4lKbxOOzIRNW5+tI7oElgHs9qx6sULU9TXhIxN3UPA
jNSX0VzGeU08QojCLgGsX64LS9S9ozd6OYgJNvG5dXMMoolOautnUE+7yu5KSnlkBef1euDCJHXj
RIEaoQCJnIFUdqH8jdF/TP2dDUKE6Q7gYGYn8qu3+cIkdQMBL193eYD9HEpLSq3kvj75b91g6qEp
JDtlV+ASYoIAGeHfoLYWk769moqa5nZphI5AloaQPegeAq0791XsytLwFk3qbOpFzZqBIK7/JRqo
mAiXBRQpBRq2OejQVtcJ/QmBeJHieQqIh4VHNNh84m8NCwS7esEvzFFfNFbFLGhHnIzBaiMzfqsu
1RMHAm0QPPqv8gGn8Un4eTvqrD8oFjapTzqKSS3n5Ii0tt0eWnc+Fy8Yyd1qbnIpjgoEPLz5Dh3D
C4SGMY52nFkqSOso9sUvoJKMtBJrXyUNp/xgoPua7LIjuucPzWga+9RFXZiAzsrnyY7N9lsfgIWg
chNbv6v2LAwtWeutz00lGhyUlhLcp2g4+4AOyZK04fr4BISDI4bxIy/lLeuaZTgYDfesGylLSx5h
g/BeEsoF4SXyiCYZwqHHms9nuBfNONgM49CpIoxpWWHK6lbSGQ5M/PPG/tGYTy7IKk0jeVLU5WZV
tjaqh704ubowO7fddn1a5sNpaJBnLxthO04w1Tg9GIAJmkY8q8AmppvkxGrzstZFXSOR0hZpEaB+
UTfFZBYjKLPzMnkUy2Graiyi4fXBq8XSqHjH+UWgVgQCTFKv1OXuugTHAuiZI7JMchaIdlSpEUqv
74CcMQGDLDeholBTl7LGEzKQypld7rVGKAh2LTqUemeBuQf1WOZVxjh4NNZTj6WhlgekPiNIDA03
P4Wn6BfRcCZoU9EUUL20lW33nZXtsZZKhZ6p9nM9LtF/DmrNFPLWmtTt/9FRqZiS6p3UJ6RROICu
GgOodoV4xmOSWAJ3LQs0y1gPjfXEONv/2BOVgnOaOU3MKFKYbwOSiN445jTGs6og7giGegJfyc02
7swsjDZi0280qXFEFZRH8uhk82TFvWaGrGlbcYUjEtWZjwNCwz35OGmEocVXg6TbRocaUtinTiNo
ZqRmVlSf9eT/I+3LmtzGkW5/ESPABSD5SlKkpFLtrsV+Ydgum/u+89ffg+rvtlUojjDdM08T4Y5K
AUzknuc49XqV/Vqtx4mg4RMjkC2PQLMg8WPNwCuU3fbJLqqeleWmae7S4bGy79PixY6uiRo5Jcbx
Jj+bsN9Y/cinr3phuk3yknWhVypHBcRx648e3KtLhLGPzrHtew3sIupNlzxY2W3e3uTznqUPCE26
AXFRflptbM2crBIc0bOTaIGduYrqqXdgOiCmo3Sv8fSoKpljlriy8FpNNVdL94l2a/avi/2sAFzk
+6C68XxIFida9l181ELiFpg5URQX+7ZjFTmd7q3Nzyk/NRi4bzx7yh1aXM+mG6Lk0boFC33SK85o
HML2Lep/9PpbDethGcdsAQqu/WO2AmXSnAlcALEXr56ynrA/pmBED0XNpffi6KRr2Kp1wt4Nw19T
dscU7Jch0LSGvWEFNLkdrN8W6fw0mhxAqrkoxAT6BAs1eSR9sswO47FYriS9Cyfkdv0havYNKJ6S
1Y1QER6uc/ZA5l0b7avsaC1e0V9F1qmLHhZsfoA1RUNHVH80tNExU8sZl9cmfq7sJ6M6JtZN9pZH
HF/8t7YGKRucVgHje+KU7Gua6U45H1hs7BJ61KrY6av7brnP+72K8JEGq34k/RX+qyZ05vK5R83U
9oFdYMTPcXk1TLcl+6Yomrv2N6kaVNHqEDV1FHKM+l3XfW0TmOX+xzS6FUK1Nkj6nWLt0qVwWgaj
qX/PKq9ZMU6yNG5Hj9P0NlWJk5tPffZNATsKWAgfmmg/AlkvvFWHJ3UZnCoxnQiEy7HqK/EXCozc
Jj3VkT9XP5Qy8bXp9wT9jMnvKislrnUz3D6L8QWb2FJF7zWOVJRlAPVIsqPSNb96HXh/lXaolQZr
nPHgLFlb+JdNJfdrl8yKmBfOJUqy76svDCik083QvGbt18syZAaS//uHOqutL2GFoYY4/N5qNxWV
cfrJBAjOG7vxdp0ssE2KgSJFu58MWStYdk2Cey7HOQKXJSTYdedafecCZcdJZhlmzX/IaP/OfZiQ
GGgVWdtJh+Mi1LFvrWNxHH8Yd8Wrfc25tqlb3udPMjiX7Z7CmWkXlC8rs4wSikhLC0EsQVG95aVG
0zW/xd+N1/aGszuELvUua8V2fPen3S1onjr0CXi3CSKuECBdwNOc1c417NT+0utj7CRmTPaXJW5/
xD8SBT3EWnS30gGPrGueQwLLsaiOEv68LGRbF/8IEXTRLiZlTXk/2JqzXUEVt1+DyxK253f+GIv3
73n2nthEYsBXIaWwMnrfA8XfMecYW6v5yYrHXZJod3NreyU1T2MImpBkuAG2840RdaUX2wOGGJbS
ycPsqh3ib+hP3JQjuwbGhXv5Z8pKXO9dg7OfCVJv4y8sEMCrvIITa987nacfVcD+ZN5/gXgusaHi
bGFaaEWt87EhHs8u4At4nr6hkocplObExxm1V3WX74wfCRYav8myFWlhSAg5e1ZTO4qRQLBrDQ1X
PsFpuul3B2t3Ht6PLIj+D5bibz0ToRrUYrGihS/6p7az/px2fyEtgcCxSp2uwqp9d6iwuSsl25Bp
n4jg0EWVkugMRerpyLfOo30KIXvQj/HCPOdo6A7JXby39mhMPMoxFLbnjv9ov8gyFA76/62ooRmL
Ra7Uo6fSj2+11EnQbOK97fIeuKrl8V+CLAFc3jQ4Rgeokj46sqJqkq7nUwPLWDqh/rseK0ltYtMo
nkkQ/Iw1rLrS6IipOlbXDvDgbwxruh1a4H5UXXaUvNDNQoilEQKkPYPoYj5P0q6wM2NBGcpffepn
gIGb79HiOWj7cPfv+rtn0gTzS81QyfsV0tIDO8au/RL77Z495jewB375FO6kyxrccX0Kbs4kCt9L
j9Yx0tR3iUuAoX/Nmf1pp+3SWziYOHYYBmTrDBibDJjVsrRwe/PoTLrwLXNzSvu+h3TqELdL3PJA
WgfYwLbTg62wcPWb/Dn1GRBrBs9uXHo0/MkDTq9v/Rj2y162Q7Jd4jj7PUJs0TSLUVsjfg/vCnOE
4hyrugyz38nTGmQn5Ate4Td31W3kk4fLmrbpFM9ECxGGUsb4DhQPh3avZpm5ai4L0LZrU2ciBPtr
oV25FuV7ys9ZPYE+dRv7ADUM1F31KLP2m8/0jzAx5YeLTbHoiPPYmurmBNSH7Sstfljp98v3thmx
nMkRulNgju81kzfW29yve+yOsje1LySOWvJxxMweiPKLtuj8leSdG2GPs/l1+RTbvursGEKop+mg
oTIbfJvkGds+2J/YJUC9AEVncRqx4zAHk+LJZ2W2q+xnYgWDw4osGvQeXwkZvZve2f5w3QA0nn1d
98MvrBzypa2TcZozrz7Gu+7qf9R6cRkvVjUAKfAau1Yk7lg/ZmAivHyzmyW8sxMKJmYtraa3Ony6
hYZ+Vwcq+QlU330WY/kfvMP/mzDBfoDnK1UVvjbaG89M/1a2nR/aezN9VdPQuyxq23BTw6A2My3z
/cuehY6D0sdrzL+cNYXUMVL9xTSQgTRN6WiF5tUEdRXdlKQH2yGc9Ucqd5dnUtciGlUVkQcWxYtn
1U+uom8ROAz/WhJvg3gnM8mbEeuZQOFd2C1pUK7BjaYAL+Pk1BTWqg1kkEXbWvLnXMI70JOCzWPB
P1xmOfP6kGPNZrCubfvakDn5bcP4R5TgcU27CyeFIU9OSV45ZjTtkkK96jIDlriWtVa2V7TP7k9Q
/4aVrFZBOvk+wl/eoolzz9ClmpxK0mP5D97lz7kE3Y+n2U6rFA+NTwEZLme9z4IInD8lJ0OTSNs2
yH+ECd4y78a5iPj2ECDSrPqbhWrf5ee1nZpZ+J+KJqtJLMFZ1kOhLmCH+us4q8dhJ3jL0wzKHUp+
V7Jx0P/gAP6WJ87yDCzsVuDnwf/fTrtKxaZQFSToLyL8i+6S/sBANj/s61Li2f7Di/4jV/CfdE77
POWDcPEBc4sPpbc6sP+1wxfOdDd80V70r5evdjs9+nO14gyPlsyLEU4rHhs2W9u74mE9JLv5hd2V
+/43b6Xvln3rY8PNS16Uw79LC8Gzppq2SjF2LOhOOc1tpvFp7fywPAODk8wAlOcEPMQnX9hLd2s+
Z7401N3UWCySUCAl2Lr13m0+s5x9P5XLpLzrk+pPN/WhPWRX9V12n1xXwfDElxkZUlLNG5+7O4s4
ZeRq2NaStbQ2w6WznyHYA6uOy6zibR8sUV0pSeMBn/2FmrHEO20P05zJEaxBmU+FRvmmxjtlKCob
BnY1O1CNZ550mmbTop7JEj6opYHpoAbgMxbrzdtlB5YA2wOrQuTwVLt6i2vX/M0TKJlg2ScVTERP
qjk2DT6F0dU7NRx2ZSrjHZN8rk8ljMk0k4Z7+RacIemXcb0dZP5ou1rw5/rEasVsJsxceK9fzUH2
5xF3BZA8jPf1XwjN/a7PDsUXAoA+OWDodsZ1JlwIKArl/4/B5wnmDJJ9AxZPJH9Y/fIZCHvBBhPY
h/IGoCL/xRzp9lTumXQhuhip0sXdiqPzORpwpNHEYcAIX/fLV8C1ctcV31uRQ5/kua/shbwjiJ8Z
hNIC6WBtlzpGq0EyCJrruAeoiaLvUnKvgo02Zgd1sIK6NjxTxkO9Ge6cnVuIQTSjY31LUaDSJ+Ys
xUtdHRf6c6iuEZlILIHkceqCwUnMTM9UYMD5MftpV09dZHmp9SrHouGK8qmQcXYkweCY4Cm3VAOf
MrzuT5o7BUAVdxef8/BlnhRjS3aBgskp0zVLAGDAo4PquYfG+sZRf19XxNRZvcNgFPqF7wC0svVX
2X0KRoeUnWp3GSxCF2PJNJmcKf/6WKXt7rKT3g7nbFu1bIvpoEMQnobJrGZmvB5RnuYTEjNg62r+
4GNIEWZAlgZuh6ln0ripPXsMhWkZ1CSIftLD+7TRVbsvDoCBkCIjbMZ1wJVhGgWKLKHikMBgkjJb
eRGag9w04GDndCB8tRQ5qJNgmuPyPW4ZcPAwYSzAwl69LaIVm7Zu5HYFtdSmpzW71afvcyaJhbeP
pAJVxjZ1DUVK4VNpZq0ntIaMdJh6x+iTX53aPqYW5nMmzXD1ZdlHqnky0+IqnNOrohlu4iR9jiMZ
DMRmMIn87+9fInzGNSv/b9fdCJTX6EbH6CdnsWlQs8sfzF/yvYqtd6ij1syw3QRIaPHonaY3xjyA
BdmOy/tF0R3gTXoFfUmstwnN6X/+Lc+FCacbrCjRlhSZW2d07gJuv6m7j7vMvyyF/xXRkJ1LEWzz
kK6WNY94Ck0YHeuh2ht69XhZxKbGnMsQjbIGSmsj4ifZ8X078yq/RRcOKO2V15WYacrdywK3XoEO
kDCTMhvw4LpgnNdYmS0FNOh+3GJ+c9Qf2zXxx6T7N1/IwBvAs9LeA+2PZqTtonlVVZyLIRC/AiJ+
7JlGPHwpdVuXfKbNsOlMlpiwNf2g9Umc6X61G4CShX2eGFDOOSCzOA83JnH9HLPVzWPpymoiW0p/
LllI2ZKO1mPbQemTblEOoR15OpYCvLRiSRBZcLBamNUyf8D/qKiW50KFQA1cMVY7Y2QFhYRlB+YS
n0xOdFowLlYHs2z2dvuEFPkZWCA01HA/fsexYOmUW4CwtMt+egoHtXC1ZVlvJ5aPoNTErsmdNSW9
pNnDXad4REosYhITwPKfelczBhgUEiIv5XAHHOR34u5O7oK2rpICjcu0mKnqn0oLFnIGZelSHa9v
9uYvXcDxOZdTfZ9IlxI3j2Rohk4MVDLYp/pqYVIlIhClmj/1dd41GJLSaoBWma8Z2+nYzcQSk8RM
bhgwcCdZpk2ACQgmD8GAzdMEcplIQSm7D3+Sqbpdq/HbZXvCwyvhS30QIdgvoyyVJFptiGgqjK4V
Ze3kCtxd0YVBMiT3SjF+jXPZgOFWu+qDWEEtzbFpjDHGbS4gbgiX7LlqcYEq9Yb1mXQg8Om/5SRY
yIniERLM5A8Kcym7puGdavYw5pNbKhRjiW9WW77NY+9E4+wVw5EZ+L+G/ajm89c2lI2RbN4WAO+4
EpjsU3ywFEWoTjTXfdKBbwI8IGrvRVn+bcXMYK5FD2h9epe/z9a8DNVtUI1jP8Gm4Gn4+ICTeMhV
M9Z1P2vG1O+V2fAxvTu7yaRSDLRiNnJZC2NPgLvhrwW4h+mUazvAjaScO6c+WsCWvMEeb/ktqon9
FUNLi4y3ZEtN4SN0nRkGsz75JKaTwoh5N2xpiV07ytzrrdM1YR1I7mLD+VHLogiKLGIA/k94D5VG
F6VIme7rj/WpWXf2TwqQcycuHXKnXC/1bbkbsfvpSEuK/BWIrwQhp4b6JdXAjS74CdsoRlIt8Hy8
mzkdU3CagYC0CtLeUW9Ab8N9lHKIHqUVNh5wioJB/c6wmWLjyGJvopuiLgw1WADeNDd+c87P2I8h
NQh/tvfLPiESk7N1Uhs4OKYOIFIV43gf1U2JSs1aJ5zU1N6m5HE0UPKZ92Yi27vZ0plzOULaB1jB
JgzJ+41O704wfFOD1WVAj12cwZFiR2293HN5wjOq634OmZXaqKKBPHFFOJ3sYk8hLhCH+S6Gth8M
zArxykwku9PNsyJks1TAcTJVTJQInbuwWC3dp/GDDtj2uZglUeHm6RiehKkhIcP7+PjVIsK6olMb
G1MHsemWFVGcWpk6v6SZeaWO1XrTNwNDXWROJJK5PnxSUBPrAhQ4MirU5qPk0ISKjj2hfgvkkQmV
u1DJvBZV12I6muGDxABs+HsKW/i3NH7TZ8ntamhN2hKV+lpNj91UPWdlFLtmCPgDIOgeZr2vndrq
rtqx35Mp3Ve0/ueUJ4xqIK5H+A3PLD7IWY+qEljEuh9hIrtPs6sKm5vmkFylyfUyv0UAXFfTn5Jj
byw5MgrLB9Njss9paW2t5RzVCfMbRT2aQ7wrQoyD0yesHjgZQBiMpnZ7tYRk6aTDxo1/EC3c+Jir
bWXmEE2dxV09vjpqHP6KVWUsx1uu7oMswbzXxARDLVDBUXgyX4sH20++Ieu4me/jm8VLvhr7+he7
UQ+Sy+VvQ9DgD1KFCEgrmi416taGbU/vFndMHS1oT/kdIqHu2/xSXynXQ+GqCnbwMZsaSH0LD/cv
yRcsrjbkRdH2uOHRAK116ReBUTu2yzedjNFppWwYGy/2w3kFy1uqQ7IaYQxlqhcHy2mnysAmYhc7
IbBM6kqmQRum6YM4wTQlGUPE1M62X3TLs96ZfldUQY42g6vkGIyK4vKG1h2RmKWNSIFRYC9SBOoE
lRzBYVO7Z2NfGqGfmns1+xLCACr7y4qzeY9nIvh3PbNFg2aV+ViGod822q7jM3pJ7zQNOLTGO3N+
vSxMdh7BzKpNz4YaFHQAoEG2SAjWC5aqvKN93f3zAAA3h+oCCnsGMUVXAviZbtYabC3oTePEw6+1
+0GazI3TH//mRH/LESnsW2YXxYiI30+UOyXW3W5UPCOSYp1uf6U/YgRFKCsrLPIyVVCkbE925WRX
6W3xy9KdpXboveqON9HPeJf/Uv8dXuX5VYp89UmeEq2gGJZ5J2z2umAGC0DjdUBiinz17vJ9bgQZ
H4QJGqIUpKLtivtcauatoFxPAJB/WcS2Ev65S8EXqNSsM5VBNdqhZX7VGNiaiovRUbS52f1vovhP
OXtcNGK6MpE09A1zmb1+TL9aafU6hrMsxd40T0jl3mGzKJKXj4JCu0zDtsG1zXaBNkMU32nl8NAq
beaRCLzoGTZhtJhJ6iObN3kmVbjJfDAsJWor2OB8/KXX5KkxMEzNSPFy+Rq3lIIh8DRQinnn+Pt4
ullZ9cLOG8UfTdMh2cOkPl0WsDVswc4l8Ps9+1ALm6y5HCPF77tdcQNEi9tUAWVlFFSnkjnq9/k6
Qc+okBTqN88F0Hms/hk4nFiM6VdzrljTKtgP/ILgy2lnWcy+1VRkSPT+FiGEBUm5dLSfIaLbIcXe
oY16W+6rA9Zjr2Sdja2ezQdZ3IidXWLWj1pZVDmMVGOEr5mtGYdoVvt9mI3d16Eq0FKpsGg4VhRz
aWyYg1ArWXD5S24kfkiqGcJrJH/I4YXfkOTa0A45MBhmrHyWZu9o1u0MkJukko2db9XMLUIJyidI
aDHfLjxuvSejNaAfD5vMc7/OjauD5fU7jt2EfQkQBlTe5cNt6IulGxSBOzFVlFOEVw4+R81Y8jVC
wq49KjULqEJ2l0Vs3N+Hbyg8BNoqCqktPLVwpLsqe5vCOaiqwq1Bi3RZ0macfK6aQkjValYdKnGv
+NVvK9C9tnRqOLLBB1YTMKbzXZi63Zf0GLpSoI6Ne8QhLQz72DyRFcOqUGnJ1Id4FNW6eFO0Zp7e
pYPkJrcCcoZip60iyYIc4XhRY63WWEJI22XYiiRt6k9JdGPr9ls6KUc1txZ3ptrDoEwyMLPN8/0R
LQYlZr2ipFzDmpkLqLWtn9P8dvnbbZ4NHUzbtlCSJ6K76Xtdx7Jlrfia+Vh0D41+FWu/1e66Ba6U
Fea+rPy/5d4YRqTwzKD/YK74aFmWvmVmVk+Kr9b3YbwvLCAuKXca8I3sQncxdCMJETbPdyZPCIr7
qiz6RsP58sL8WRmYx8rUn9pSPBO03+COgoSaXkhVifHiFkPMoc6PKbzvkaoGiH8HeCHrMM5vPWCs
u0RW/N184XziDB17gEWLK2Zpn1J1bHCX1QBeDNSkzfB1BlNxV8u22TaPwzWfosZsqmKRoeizKdUM
7nsKjItjv3SwDpoWSuyITIrwrZpmTMakgcUqwpeIBGqjO510+nPjRfHmDLIJTH7yAupHBSRTGGEy
qAINjZK8IO08hJYMbH/ju2BsG6zcwBhFhURE8C6Khq/C5aaPwcC7ZTaPGglv+h4QbfokuzPuBQVF
gyxL0w2mcU/J7/TMU8dYblqRfZm+TkNnaWJsk6/7LnyKAZcUy6KczYPBCmJFS0M3TVS4KStGY+jQ
58X2qtdnWVAo16WJQszw67JV2vLIKGmB0dEwuGESd820ZjKVLK65R1Zuk322qwECEsxHcEC7bQOP
LDva1lAM+oJg0gECHcyTqOKVNk56uKRR0GeDeVqiVHkrdTJeF1Y+nEg+WMcS4/g7gvbenZYYWqBa
efvAloJ4SWcQif3YivYswsun1EAq8KnAj7YoLnqMo6BNjfV3rGF8jRjZssstPdrrTQZcgK6y91Pc
RdepaQJct9HHexqVdiR5lRsW+8MvEV5lrWXwqJoC75dk3UudZrlnlyUonIxk3FtVT54MWy+dJCRS
9OCNMuOHKIm/5TPlTmtFo1WGuIyPDmmAaUrQTf2v+rYbpgeSUERFI43qphi/l0ttZawNoyCBJf25
enxsOX4sfwAiI/my7ti+uLUKR0b1uTVo8EEsf3BnB9T0OqeLjmY4H5fGZp7Xq26T3gGE5tDmzngT
Hy03PaWudmNl97JC39awtqWjjKsbto1zixxvSWl2nVnhenvbIb9VwMSMe/uprzxAcJV7gHAheOPo
O8sVEEzmr+Dq/Rez/h9+gRCjYjrA6jKCX5Axv8Bql8lk9ZbND3t2RiF2A2JdZI0VBipMZb3t5+g0
k8Qni4w3ams86uwkyCU+fkk6lLPWRbYJ6kh2HHWg94ZYsVrd+Xv/LbujQE6SjShLRQqeLB/qWlcQ
HLxjlGbKDekcIBcc6l3ZuJp96IHU4JSubPlvC6D1w0kFe9Dbim7bSN99C+iJX5TXGtsgIB4LOn94
HY/1lXHHZ7M5n0OB1BRzW8qXSEoJtuHFP/wIIb5KGZlnqixRMNnGW9WnPkJ/SUq/rTk2MjSbMetT
Sm8DRqYY4Xt9AriUsr6r7G9m/FPi52RCBAMwIrorMhBUBODgDmgWAfEFJtW31q72WBlhY7aPbqo5
OZSxCthtBZVxtirMGZgatLp+m+p651A9LzzJD+MXKMQVuOA/pxeybwzjxH2XxnyWkrgkukevjoCc
dXTHXapd09mVMzNuOZpzkYIxGKK2G/o+AmF1xXpHj8ugLnM3iWI/BLK5NgHDoOu+S84p+wCCfZiB
tNcUoAH3FbZnx/XQAE3cNvApAD7WAQV1VwZ67USPsmWNbQX++37FxK4tlrTR+f1qhn1LCGhZ0Ym4
fLbN+2TQX4b1dlMTByibtkyMjKZYhhln3xhvDeu33QLmRjmtebBkkj7k5kWeSRN8ddKVxVpF8KCL
iQ79yBxNO4W2rHmzEYFaOmPgPLQBjfkp38/aiI+PmVEQJSndY5na8A0NTqNUY4Cf0qXYXb5DmTzB
2OXJVMdKlGCBopv3c6pcJWN9ldn5Li+Nl8uiNjXi7GiCSTM7ovcr4O2DqLOakwJ6ktghi2JKBh1k
YoTvxJJoqYyBINLBXP0bqyLjca6NQaJ729rw5zvxfz8LbPQSmU7c4N7KJD8tmEpJx/Q0jxKdew/K
P1mpszvjn+9MjNqDG2YuAJ2sBVhMzJ35AEKA0qHEoS+xl2FJAFsmmTMGydflsD4Bh4uD+v2L72aC
tgZlXw2vTLCU61xOWazGccCUx6T4OoOs/bKATR1EyopmAEZbwcX78ZCgcNVbpYriYAXmXN+Be15F
SfaRZjJoUP6HPt3mH0HvVeGz2+yLPM2iEE/YKAAQgUWHGFuKs706JYaoUjo4a0V32fpw+XibqnIm
VQxj+tDoRorjhT3zkvV10Tp/nmvJJW6VtC39TIzwktVxnEg/4HBxMpDdAE+bhVAYs7+nHdmpsXkq
ovpbNGveVBsStg6pcOFtz8nYVzX/hBYZqMsaFRP6YeKEIBNr1HRvAOG+rrrruZmvq8n8Hy9YePFq
1OXUKNM46Omvdv5t9EdllXYnNs3K2fUKDz63wqnNsfcUYPF5cadnTvBlP6w3BFCN4P3T9kbhyGC9
ZTKF1z+XS6ovPWTWQ/gctvO+mmXY97InITzuOgKSYxfD36SDkni6Sq76oX6oLeAwGuNbuqRY+1hf
QNzhXn4UsqMJsZBRJy3iIRyttYaTOtt3bc32l0XI3p1gVgqrH5pxTGIQB4wgTcz1+LullVMwN6kS
XBa1acFssFFg/hqVI7FIRTFl0RUTTOQ8hsvNYjPtCryCixtHGJsd47WVHG3z9s7kCYphlRodYcxi
oDK+lelRXe4vn2f7PZ8JENQis7BiOxIaBdQBO/ohf0yCd3bLe1mStxXDoQeGiiVaHJYmlueHskhi
HZSAQVOxeIdymQV+uTl3IhavLmbpyv2wrtp9qXTkIDnjln4Ylobkh6DYp76X6M68QVHQrmtJDrPh
D791MPbV2q5V3Xo/uzPi4k7baZhs9mRLcJuVL1RiMEOP6hezxPniZY6LerEglzM35d76YtzRexQi
9ukvWdFv64joeaBybhmqxUQggLnt8U8ZknbAiNROM2A1eyG/0jiVdNc3Ky1ngsSFkn5UwFUG/+7X
r7zOMzzZPFuPgJQK7HwOCxe24M+O79XvzWMCnPF2kri/rRdBVb6f/l5WFVfUVSyHs8SE9zPDp667
7WZZlXBbAJbUqIlVLSzpfAxSCGKXptYgAIsDgHs6Vqts9Ji/KTE6oShwY7EPUj7tg1Xq3CRThqdQ
mEpQ9W+N9TJMxm7IqTsuMhbrzeOcCeP/fqb8C1imxozBYk0F5nSW5zpZPcn74jdy6TyCx9RTsqqY
OY6CMPeGZ85CnFtOQcH3BNzdqxV7Rp5s+mKryI1p9T93KBjG0FDTRaE4Vuu1p/4AKEBPuwPx526+
luMRvLcDLp1QsJLjwjCTNuOLYQG8eKbgCLshmFuIfXoD2OF2cQ0ctXXye8uUAvVtPW00hNGyAi04
gwn9+AE7MFVHWIyIgyGJbFcp6gHdsQTwtiuVJCEyScKdMmukyYoSQhC3t6MaB8YQuxaVQbRvStEI
xkvwgoF7KLyvYc6NfA0ZEHmS7qCaRZCZWVAtq8RTb34zdiZHUHxFq0EzvHKrz9ECMF6bLUH7CELl
TNlrd9nB8AkgjK8iYz+Ak+KL5E3wvy5qzLl04av1pRnbcVpAPzlvu5sDHBlw9CGUVA935uSVD5yX
m75dFrvlZFG5AM8vuoIqxsk+6oqaJHU76zizoR3V/jUFC6hlBmgOn7rc2BHbvyzuc+EWrgA7jBjY
Jmhxfaq711a7dAo/5QioTityi9nheNgAKVm/L5UT7429fVBlQdg7q+OHy+VisUzLaycaQjFBhWZw
A0ZJDLFGkDzQR/M2fuvAtV7agCJTfiHdM/z2mHnoxkdO+x3A1y6S5X86FMh/g21gcwXLB4YtBhW6
3QCOqcJvUDE0nnLeXxl11ycVggQdUSaPNXXyqSne0SpfNTvD5dJ+dACAs8eKtipxp580RhDC//3M
PZCuiaZYhcZMK/LIevUmFR1+sMpiZ4yZhT8VtcvG9etlxZEdTdDTJMqzjGgIa9kQ+Uq1PgNgVgaO
tHUyzjyDRijCzk9+XDebsg1bnIwB+rtKoQnY5DXYKesiVwer8fL6z8/EYy+EYPrGKooez8vU6Aqq
Xmx5qfT1W9nIKFY+R+v4WhTKBrtp8JayYFWKvp57Gxw+QcIsEHphMROUo9FNoY1uEU5uMb0xbEo2
VLYavfW9MPNta5jRweCy2C7vimJK5hJyzc661uLQrfPR++fXh0kaDTVRFJ8+bX8UHUD2+4WLsGEZ
J82d639KMsgvz2QMsTiWqj9ttI4JWi2JAQl1WH6ZZwwChumXy4fY0jkTSApYIefTd+JIBptaVmJ4
PA5spX9MYgWDhaoaGHa9q4zxSObs2CT0n5ZBcaxzmUI5CDu6Q2pk8Np9fjKSnySXRdz8MYrW1lQN
VVUpBhk+Ve2UomJj1dewdNGo30SsfFOz2Zx3a7zS762tYlR0nX/UQFT/3mKz+5/WfN6PB63HnepY
EhRCryjX1ylMJl4/WMAm1zlL+L3Pny9/t08xiSBEsIJ2aVmAgoIQq06cqC4crb0fVVnl7h0t59NN
alALm6rwmKLPqOrGbEJTiwMakfWUrX3r1ZE9P7J1aMAWNZC7tAQm/ax2CkijJjskng59OtZqqWP0
MDIO4NSaXXAMzAe1NaKfTV5Pp6I06sDq5mJwmrFd/C4r0WFDp5gFUZ63X/VWLU9dYcwOSUf0x+lA
f2MxZkFb3lD13wPVs9YNGxXrnZHaunlBZpBRJ4k/5YMpcTebF62r7z0PDHuJKfGYG+DpCusk0PKp
dooSrJMpDa/6Zf0Xj93EmiV0BjMnujh2k5KY5hNr8EWVRPVRT428Kux7WQD0aa4DimMRNFU1ywJW
m2iQxyles7WekiCFE/V10Gt4I8kqB7W1wxhrKuhOuhM6WrupIk+olv4Lo8kHszACxieZRLsc5rpd
TdWYoFVFSqfLwTLKSol9+Zxq8TNSy8CImY2YR0xAZpBAJ8MMo5YNcxZgl7d/i0o19BRakzvMh5Gg
mBq6T7skde2StF4YZ5Ffs4nerklMXy4/1c9j8cLPEbKUJo9sGjcjqirBgl3hBNSEyZHTCxO/+lJw
zsWDrJLD/6T4buHY+SUw9OrElKUYjLIdywEmlvWqF/cZLKC6s5Y2mJc620sOyNsEn6UBVMKA3mJm
SmgjLH01t5oJY0SOyT6/bfe7cafvyJUnq0NsHgt9eQzcYX4bMdLH2M9KDUXPGcxRGF331LpW1K/l
8HNioeREW48eA0mAW8AKra2LZq9Y69LMqzYJSgOBuVl7g/IEPDfJW9g8DSY7EReZ2OUU53Ez7Hzk
KJfGQbRW022UDSww0Mvdt+UweXlutv7l78Rv59NnOpMn+N10mrUysXpYGLP5XZvl68ySn3lvPpU1
MHwn+uOyuM3Yz0YiYGMJF6OYn0xni1xhUCGP6nF7v+ZsfqqLEs5hXbJbEkblfkzncE+jJtyhfVzk
ThVLjrx1xTbBki7DRjLcmKAwcZRG3ZTC2tnx8sqsCW9tqL9PhnZj/D/OrmzXUV3bfhESpvcrkJCs
vqlurRdUrcGAwfTm68+gzr2nEoKCqmpL+2FvqWZs7OnZjDlGbP3LU3FqbPEmN3HfNLZXwpjh3NrV
Z4fwQEm64d3WzuaplUUm0nm1YzG7AyeNhrSgfc7TxzLPN47map58YuV3VfUky5po3mVmpc0Ja3s0
b1PQWO+9EF/o6D0mB70K859bsIx5e5bHkwIziyIERbl9+QCWSV3qSselgxj7Fww2B3ne3sWyvav1
9CEWBcgkSLkR/q5uJu64C6eF4s6yCj2IidmNhJ+0SnguZ3zqat3P+i2k8OoxxCQNmgkEQ0oX7pjT
lqV5jJteIcjmoEIGnpIZO2EnG55r1RJ4KX4DNBB7Lg58k6sYKeSI99XWn9qkh7q8Ebg5Xp1kI15Z
seTp4NlBxEXMS+ZVGvcUQzRtGnllHE61F8xQqdzR/QTa3Nc9yYrjOjM1/5STw9gi9akKx0ajpzUw
fZ3FdVBPziOD7MrO6wmAsVuucuUsnllcbGMKnyZrhcWZrR1ltRsOaTb4tHMGv6DxvZlbv2jVbhzG
lWWCtR+v9fyvmUrvfJmCqYqynKQREY+Dm96q9r2OPxOqbsvh1/UdXfl4GBwzCYH8xjxZsHAiU5xC
RCCVaQSQEvdLwSObDHh9WgsMbNOn68ZW0jF4PNM1cfwpvTiTPdqbNGH4fJaYASHj8H3sXXR1u33h
YAxRiCek8d9No97yKNalR5lnDQj+cRBZL2NdPqGTmyUwrJk/GJIjwrbGr9b20TSRZeJ50W30R84/
mdNoRmEpWGhIGTkT+5IY+YNq9JvMYhu7uLaYU1PzTzm5BE1SN6YLEehIObd1IX0QgG5csy0Li0M/
9a3jSBvj0YbG/KF/neTWBNKKuwXvyp/tWryQRWbF4CbCdnXCuzELuFrDebKMrYVsmVmcbq4LK03y
DjkboYe2g0CfqBFblMfr53p9v8CJh9oPAt9lUdcbqckNE6uBcxdhZubQiSzfrttYe4ixZX+MzD/i
5LMXsUazluOz6zeztsho7Njup32fvMw8qOkrhCK3pOCs1XW5puPBMxiuvRTnqco4aTBvkWL+wRXB
6PDbkTiYgajz5yTPXqtp6va5HMtj2Tm7sre4HyemCFtp3bZ1DNZWWfyopwZdnxGMjqbFAp3zW9eV
X9PcNX2HaMpP67oKNSHcZ10UQ+gNbXFXDH0Sdv3Edi1GUn3SdyRqvb4Jh0SygFDymjRGErA26yFC
OT4XTvKtswcAdRN0DozU3Pf1+JTz/GHsx0dheY86A173+gdZvfEoXxmoLWJAdjmrkmEIw001hc3R
Ju+YlViLBA4ADCz0weJgK7tubvVboDxLwTEGNOWSgomDdmYskkzbj0y96lP3pYm3SkmrJsAqB6T1
TEi7bB/nupbqSCQx4tPyJybqWxWzv48V8Bf/MbE4xHysWV4ZKeZhCUboY1M921l255HkI2XdVrSw
dvtRREHqRlFHQY3h/MY0npZYipTaXoj0ph2L+x5C6z5j/ffrn2bLjnFuZ8LMfkdqDGrjEoVTIvdj
99OrrX9w+6erWXSOSJ0wFMsxmGfw1C/VbT1seJitZSy+jWdoVI8LOBhC46deET8GhYki+gYO47K7
ac/fA23huQUGWMvidVGNk5ixZ/NoHvSeB14kqF61XY1J79r3vtlf+U7cM2hcIqYLrn+ptRN+anrx
7PTcVT0pHR4xlTM/b390xRYny5pbODWxeHIgyWs0Tp9mEaL8ozNFk+7uzOqXXny5vpTVr/VnF5f6
T5mWI/KlHkeMGAcjDl9ilzsF8ojrZi7Hys+/1pKmDLX1EtUWOseFPkjUvSSwAUOKQyIOFrTL2FPS
+OhQZaE6aD+u2974WktVKJXXhDNOeITL9D2X5kdVsi1Q6HxrFrkmwFVoVAIbY89MB+d3V/RNP4Im
Yz6MUFWG3rrbBHGYBnjTwv5n+rhVuLqcNpv3E5TfDlj0CNj7Fk4pHllMOmvkkfHuVJAGn0IRpu8D
JnrBUh8M+wm658Wr+3VywPK0hWRbSyxOjS88VRnnaaKPnEd1TzUfyJdv02g+eDObg9ZnX90aEy//
8A1PlrvwWoajoWUlUHeBxFcbsAxMs63H7I3HcfUynFiZT9JJbMSShlROl/Oo8yrfcPRdBkCSPf3L
lTuxsjgrCC7ypOOwUnml40/8nmnpizPEz9e3bPYQF0cScR4AVui2XGRJCsiEAiK8HLVNXd8VZZPs
mZHyXdZgGNhPCtbdDCIGNZcaOvIM3Cg5XP8Bv6ua137Bwk0yqUjGclyKGX9iIdhsZ3iCDI19AhX1
YLhlZMMxr37AkzUvvKZXF8OU0SSLxpzcG43cGUQcDWvLm/2+XVdW5i0mBPN8GprSibGybuy1oIkT
96WpO+1eZqQ8dEgdIZneEDCcOCC7fkv5lIeSFyAjyWLQ2FQNeJknrX43SuR6gaec+KOMywljubV1
lE1S7MsB18uWut0cWqm1gZ3241PRZ9bNIMtGHgEz127UoLCj2pi9iIHcdcMYv5cY3NnblqzfBf6a
A9g9nR1zS44Esu3eAXEwwpHQOixpRbLQA9lNwLAa6etx+S9pk/Pnayzr0aYJDIXAUY8GTvCoIPb1
Y60Ek6OXbOlmrx12TOnPaCrUOS44odMWmlZlp/Fo1h/7Lyc09LM25zTXztepmfnVPnUQ4PNTmoYT
TeQYtS15JWbxyKi1cXPWXqxTM4vQxs2YYJ6RZ9GgtPe0qH61KQaIrt/OVRsGulk6kO6XaIOEsw5Q
7iKL9AlSHIp4qNpYf61+h1cKeGew8YCeFGWThduuiKa7xfxZ3LyJBOsjUHp+ixtyrxfykJp0r1fF
xt6tfSJQKLgUueY8/b14GAntYrPTYLKRZWDGHzxqBUO61cieXdfSAXgmYA4zK+mM4zs/CMOkilpY
sEIBBVGquStr8cuW+Sej1O6MtBI+kCrR9S+2ujIAAMC2BSbkiyFWQJqriiVVFhnTe91Z0Th9kGIL
yrplZHHCqZ4o0yxZFtHiTYs/ZsVbVny8vo61k4c59f+tY7F3OiubUpYl1mElD3kun82p2jCx0rFF
dc6wDELAowEu1XmZJxeVpzY1+/khGKAhditHA5ITQ818YEXe3V5mfmLhwI8uJGMHuSu6wfATqn3Q
9H7jo82LOT8o5z9ksZ9Qs+xFm9ZZpInSt4pvTXJP4BGV9ZVZdXh9Yy9H6EBFc7rqxc6mqUUtN0XS
MHMCitiXjT+MfvkR24A2dehGFAhdKMNAd2vwmxv3WD1vyx5cnqD5RwDZAKkPl15UezzBZeIUOKZZ
8avQPjnpeyW/Xl/olon5hJ183XbQ2o6Os4nf9aBHyYp9bG5t5+Wbcr6QxRkC5y8+NJdo+Md0h1gq
whjk114ZR22wX7V4ePJ4zX27pi/XV7eSK8EwvDLeMoRiFyUhMyaWiF0cXivybnLu96/gLbuxHxTA
3dbn9t2ZJXD2mynF6noBKAczlo1+wbJ3Bbq6eHBms+P3HNK29yMYq99yQLxnjUEVCqBlqmhOr9sg
f89/Tn8NJ8WqbeTzcNxgAVtK8NidBoHrvskiuxYv1EM0Mshugwdgvm0XtxFGTEAIPWBvFhfEHQdV
8RK3kUx81+JVIAnxFfkMmt799Y+4eu9PLC1i33FgCjRnHKsZujTIBcjjPTX5UwZ4lUHKPGiqlkX/
YBPdzt8PBAL/xWvbdjIh9YgdlM33BCP2XZEHGUIiUuzGydrYyssXEJ8LTztKlo5JLjBxqCFVBpUd
tEObVH9uPQ1V8SYeDymp+AG3xL4d2vEbKr/i9foq174hwIsA40EDBIHF4lraI2IIJwFiHvgmkCtE
GB5HwUI7sP7ndUNrn/DU0MJ1mzkx0qH0cB8aGWLUIqi7wm8M0HC00qfpVrS8ta7F2dQLm2Zxq+FZ
bLpgcMxAt0DCoecfvML5B/+JYgX0ZuksdLksnenGIPUsb7OIu46Pixc01k984t31/VvBa4AZDe88
aqfQP4bs1bmbHlHbhsqVnWFYtQOYML5t8lL6Iy+OA+veeZkAj+fVoTfFL0OGAPS6+cswA9ZB0Iw6
9Dy7vuymwJVNdckoiK3q/pZlcejResNTr90BhICAhIIYjOjLae6p7loKMRrowrR55dc08U3GAt7c
CsrHwBrYbUfLjRR3pYGDdf0x+nvXTx4/I4XrbHuRR631Yn6xgpk1Pf0obhlI/ryIv9jBdt6zksoD
4Q92eKAJgbK7eBuYMjKv62IcznsHAI72cejC9N4K+538wL5UZbBVYlq7DVDMRiQBGhEAbhZnh0PE
KAWDXB4lBm+/F1bBHiunMA6SDk6YVMzYiJ1mr7F8GShY5ABiNA2KcvL5Wa3TCtxUGhYoGjtEvS3g
lNymKd04lKvLmuchgR/CwpZ98jSf1GA3+Hi2BeKXPN2p/tYaB3y5euOcrC7oj6UlKYme965qQIUe
xXb1MllYjFPvcHj+Zd9OzCzSrZEb9ShJkUeZw28cRwKgnO0sd2uGeu2mgdby//dtyXatxsqjpYvj
QHMPQe2EsjsQ8k+1EnumN79Kkn7OrWSrG7/mwTAua6C/oINW8wLNnnl2Lgvpansv54+8MY6eiEO8
6H6qI5dIXtBAu2nQYBhAKPbX3guWbfyBshYAtotKlsHEUGaOngOVVY9fPUdgrqjKki263JXzaOto
OKOH7iDuW0LqaoU/AEuAEK4+5kp/IcoKJy3bU7m1oJXzCEsYnICiFiD0S+ScBYbLzEqNPLKs5wIi
Mz3kP+104zSuOcczK4uwS2XQIuI11tPvtWbHgPWC6IGLvkJguB9VWPwowqwKt1SjV54aFP1RBwAb
NgiOLxrcVWYYHZCkUdeoF80rb7t2i7xgJRiZEfqWPjcgIdG3iO3UZIwsyUecB6eMABHZjRSYztK4
tezxqLVbmi+rX+vE3Lzik0fGFGLUvBR+Kh3Jr9qKj16Pjr3RZ9E/HPMTOwu3C97BCpx5cB+J9O7d
EclxbOyum1hbCoJFIHZQsUdBYLFzNCXZFHtpEWm2tteKLPCG18LdKqetVRzmkMqdkegYP1+e7ya2
8DxmuLD/xVUY0Df4rVauQvlW3W8R1awsCobmDhAg0vBPC/cw2GXfmuCQiTJJMGozfDPZcGNUzefr
e7f27mOactbYmNvtFzUnJo1eaFVeoK81j5ACfYGbe+iDLtRD+Tp8TjbOwyVjADLAU4Ozwzo5eKPZ
1MmgE7iJqL8T+/5Q74Yw9g2w33WHjcWtOL8zW/OdO7XVj1xi5hiRVNh8YpOfNU8NDcQeAStY7xyQ
n2DkuNtNNNAPW/HN+s5SIMksJGqYKlgcS0PJTAcb9IwkBslK8SL2ZWAzP4U2i+drv7abdqsWAa4E
Ys7EobGXiVOlea3dZ7+/JapDP6CEuUdZDJLogXgpIRqBXvn1DZ73bxFTQbFtRkljugQ0EIv9hcyz
UpaJggK6JF/0jLW+o9lDyAt1sLPhUUgv3Xg1177oqcWF+59seEQL72Ski+neMFRAOi/srfep3yLJ
uaROxEEFxSxC4ZnQ42IiAgiwtpo4am0z/MAKpqNzY0GhldyWdVDtyS3dZXdZERRfhpAF+E8QrpJ+
UYVbHI4rbw9+B8Z8UOmETN4yohx51/MO0WukK/mohvJLYtkbl3JtVynenHn+nsC9LY7qaACElTio
K5DyUZVGoHjux+SJkS2msRVDIPBAtRaczohGlj5UTGZN0RVAPpWqr3rR7YbBgHwpZFPDpP97tB2B
MahsAWgHrtjlo213Y4UidIJH23UObj8FLR83juPKt0FkBTZvYIeQPy+jq3xKBXj7c0T7KXgh0uZZ
yu75+h3bMGEvOpHt2DQNvjweaoeLvRmj8dhwaW3grVaeGywEZD+4y5CJXH4Yogre6AMWwnmBoXaz
jsCd9zqILTznmvuHQ4R4CVD7GJdZImy7rqiaSoHTMHat4Z72ldqncVb7FmuZ31nQBCgM4c1QPrpj
niYCR+vo61RtBsaX+woudkgEosaEr3cxPJBOQnVarqVRZf9wrXdeb5RgLn0j/AY6lShNQBARIObz
t0djo1Mrjk4iVcZXlxkfctONIHyA8fOayrCO1Qa1xeXdgkHTQHqLXtxlK66WUKR3TbSs+3mcsjVf
DKHvXKXvasd+uX4mt0zNe3v6rrq2GkmN2ifPNTc0Ka8xDWiGIPg6tMXANl6Zy7N5vrD5/59Yo6zQ
wIaAnczsKuipFdZlRLNv15e0chzOdm9e8omRSkk5Qi2WY2IgDVWObrZUu+smVk6EhzELjDaByP5S
LMhg8aDXmgEmEA1a9xrd2X3jC7SqwPESQHF2w9xKwIqpmBN7i68EhrfCLp1J/n7AZshS+ZEGrW/f
iJ0WOhtHYuUjeTPaFARUmCAE3fz5/rlaWzTcTkvMPnBfkG+ZnQSZvSE3vPKRzowY50a0EpPSYMUo
I6k3HzEUHrpetmFiax2Lp7DTUb0xbV6C/YyGmlkF0JbPyUZpffUknGzW4su0TgHkhGJQgK0PglCf
2V4AZxXw9EtfqvD6sVtd0UwIAGJ4FPaWrt1oeuYWsSijRK/soLSTnULdzQeE9O26oZX4cx7DctCd
AAn+ZU82w2TfVBDkLLrNj6qMoa1rQyuEWWnkFpAoqRrzwB36oai1Y8vUDyKqD+jXHh0v3vCFqxt8
8ksWtxk5Tcktp0UyXScx9IjGR0BJQfijGh+DBHvDgYDgxuJXz+aJyYW/L3tqd56JF1RgKs0HD4J1
C+IONwAJSBnEw1j6eWeMQavaPEgU/5VpReGLcXyJKW+COq6gBS0w/3f9Z61//D+fZBEvx2Yi4aM7
pJEZIUGu8k+9yr7WTl7vrhua/6LzVOD82y/yVSb1npkE9YQir/Yx10ODW+HgWoHdNIHV235eaP51
k6trA8zOIyigXbYz0e0fRy5siSmh7lH0Q+COzj2IQ/9lC/+YWdLBJSDdHaGNh6KMqCqACIZ7u8m+
0jL/F89zYmfhQZXFJ1daWI5OZSTkQQFRk23N4K1ejBMjCw86kdq0hny+GI29G8syRHm6ZY+o8fpN
spV/r14JkAOixQ3C3YsSf5ZwWPAQgIOeNgkslea3utqU9V0JRhD2oN6O2qMJnZj5mJy83JKatj6W
Cv7N03jQ1QqvA9F8SLrcOtLdcCxbxhaOpcKUOUSYalQUxiY58ly2t4nOBNgXjHhn5nxLyXDL3sKr
NKOEmog7lBEQ/UkAgsnnLKvyYNTUaxaLDZDz2uE43cmFs2iEwSYy4Q0f0SZpbXNni5zvR4h4F1Uc
9HbCDtdv8OwUlk7DBA7CQoPNRfVz8dj2POaaK/syMmPTz0X3OhrwgIOtMBLUgpHc0aIiq96dRByv
G15zHaeGFw+wxera0CpTRrb+irH9gOa3VG71J1e/HYoIGNefOa6WIZE+WbyAGlgZecqe9k7ngl8X
kIuugF7tZKc//35JM8wfZRjkGxfdUFF2Wa76GJpZAP6FeSbagLMJ5J9ju6VFsnZOTk0tdg88Pxqr
LB0Lo80N+qa+4tXB7JPbVAKCXDe//mFl5pyWugAdATlyfsHx9YHNURqSbO+b4k8W+PcVHtbrRlbW
hFFyiPhQiAtalrFYkyMl4uUaHXNwxZePNLfGR8rFBNSsdMFwlEJ4lfLqrxEx9MzownVBnWgEnhlG
bSsLSgr5GrVxKlZu2JmFhb/SqsGOY9cTkShNe4fxjPxLBnZFLQV1nHDMCKpkYq8KOaC6RLeIB1b8
P5wv+D2QFlguuJXOP1wGSIWXpSbwFTr7zvrxQ0eLjbOxagLPiwE5QdcFAvXchCeNtCgShOtDrEWx
ad/3TP9y/WSsXGMKtOn/TCy8okfUZFYKgR3rJv0BBBwmxFIGYYVWLPLPYGXeyhPnbVl4RZQmMPOK
ggwEpZadcaPt6myYELDbExq6Rrkn6Qh2962pt7UTj+wQI/86iv8XAybDMFSZ3qI43uv9DgTTt5Px
GRxbPjyub7Z//27SU2OLuKPE1CMzeqMESpIH8fjcZ1nYeO+OuWFn7Tyc2lm8KNzIi8olw1wtEwZy
HK17gC5psfFQrlSxAGIDNBghh4Uaz3Ji0DFxnTCWXkSFAvVS3OkYRaNF99B1qdx3ZkXDmhV8B9lV
FsqJKL+SiYA2av4Prhg/BJ8PpSz9ctozRu8/J2C6ijwz/TEQ+Rhn6V0u1ZtliUi67kaZkKz5k3ki
CQ82LF5IegyVUaE8D3vjPo5aaNxH7kN/Yx0p5j3QUvHQx4k/p+HwrdX8bbX7tSOLyqEBOBrI0i7A
FdATUQJ4c3T6YuWPmvAnMNYb3XOb38aNsZFerB2lE2NLfIVjlDQWrSiiujAeFCZdy3ILQ7iWMaNA
aICwD+xaMxXzufsC761Tt72Lauh98qR96Y/pTf6529NIv0u/pPutNvaaZ5kxPkB/Ym73IiKJm2kE
1qypIig+f3GVcxzM+gV07xvljdXrcWpncdsV5C1jdFCLqErUPRq/H1nifRO9VexFUbwMiXwQTXdL
a9IGhQlix4m0G9XXNad9+gsWfoASUhEAfIooV/VOr7hPaRriLQ/STtuIJdfqbL/nhiHJCuanS4iF
0IrWo/OpTHoSGC10Ipqk2fN4AjE0RL6yihx1vH5Daezdln0tPMyx9lb9/Pfv1Dy+/H8/Y9ko8JoO
7oZU2PQJ7OSudRg0C/KL9t6tN9zf6s04sbQIyPQWVCAImIpIijZSFYqycb1x+S5OKkZKCDRaQCuP
yOGCdA6Nt6GsXCR1Di32ZGqPk6Z9KI2/jb8WVhbREUa8Ys0EKyDSANe8QybZfPLcfmt06fKAwAy+
jAWkD5wWmlHntzyuOU8xyVxETq8DFMZMez/Jrj/2GdqzsZEnvjsUVgDAptybKe99rTTeOKSU/TQ1
+e76Mbn4eL9/DOjzbWqbeP4XH4+1vE9sB25NCtAjth3YXJyi23gnVoyAItSA2DM01wDMWFw/u6lY
m4zIECajea8BhPZHs9iaZFk1AhlQeE5gTzGmc76tHjf6LmesiNIUQuMoobaeGVzfrDm2OwvF8MJh
xuF/JuafcFJbgMIThDBipB5m/DXN0r0awFKsmz6RU8Bs5becbEy9Xzyws0VUC8CCDlJkKB0sLPZG
Mbmz9HFNhm8J6V0ISZuvxaSXYe2M1G8nTK5Wqd77nVZ9+4fVntheuG0OkVK9sBBMF2jGhsVQpKFD
8rvOlg/NNHxCxiwDVWsbRYCLR32x4sVnNMypIRjqhFUvJoC4Wpp6qns17mUXt88d0OBPjlZuddXB
Lr32bVGYMlGYAtXwskFHbF5YucC3ZUPsACXdiM9eaqgPqV0Zb0ljd9BOphVw4TwL9FLia4PG03uk
iWbs0SR1o9SqPd9N3CZ0sqF8LrL4x6TZY2jGc0+7V8j73fdeJOLNyCeINHmgSNuhsXmvS6aFmPx7
s7vik9TVjcjIkxNroeXUdy5Rd1NsQsW+NG66tL6vVAZTqGhB3+YxoU6zy63hFhNwb2DNL/apPgi/
7lMgEZTCaSlL14c40g0TyWPaJOFUtg2obJoArqnxc9fel3WJfhPoVsI66w5pnWr+pNL30qzudDJ+
wPDCzsrEwSn5MdUd7pt2fgPfWPsj+Miaie/5kB1QDPrsmsUd2Kn3FJQCvrBplDh8Lweh7+1mOIys
OlCMH7qqmvzKwECsEDeO6j5ANfAoJxOiPPZNrrFDM9VIRlHzpOlTMfV7TBreaJiNFB0/clFFg9M8
JJkEZYbe1r5kJdQ/2vaQx/Sz1VAMHlfOR953D7YTB0k1/CSmIXyrhd5iCtdK6+LNTeS4o7b+vXXM
m2ZSIjCn/AZff9wLu/zJyeQE1FSxz5rsJVWdDJNJOJ/dxooPjSaOmVFFTZKAscziPbqDHkUT13qd
puJexPFxKMdj5ZrRmHpxNEKXZ6dJ79DZ9v1o2gfDa57HoXefUF4DbXzJ2l2fKhWofHT8Ps6Qcdn1
s1ZrOCucBMRr648o0u/7zoACmpaJwChw3WnpIOUs+Us/aijWuu7ky2lqw3LqcDTy9nsCIEvoNYSH
ZQ51VrDf1JFrafZtDBS9rxTaEF2m8bAaaRPhbWB70ZL6MS+MKRg8DuknkmEgPu3o3uZVGhaMYYml
jMMkzaBVjYz0Z5unCPM17dbRs5uRdEDqVv0e2JHPws53fTzcIht/y0l2rPGW2h7YYBlu35MUPWY0
pQ8Cl3uc1zunHSNqaS8q9ZhC2z/u60CiVvLJ5vVcvUom67HuAVTf21UyARsWW8angQm00N1e9H5W
TjjUg0LfuZdHWbq3gjidX8/SyrYRch2U616thcYARuUy5R/qQet9sC3e56j6BdlQQ25IYMojI2DO
lHEtg9JT701W2CFelQ9QTm9C9LqsHRgGax8P+1cvGc1gLmK+w0l+p1P3IVWDmftNxsDyO9iFnw0p
uIqMJqqqFIgyLSeBlVIb3nq6pbYSmInt2Q0rUWgcPe84cOtoj/Q4ZD14MiwmSWBrNfUxAOo9xi5q
oK5sv5pq1Hc56dQewVYFCbSEh5OXD/eegQEqjOG4yLxS9VAXbhFWOn2lmcF2ThW7R0QQ2U5y6gbt
MNi7oeHVg4WxyEM/FV9KN86CrmPJB2Qgd0qBBnnAHMmR9VoFDGBb3pCsR2Jl7plHQLmmHgjo158h
8FwfmTm5u7Q27YBJG7NiJai5ZtUtM/lh5KV1N0CDxZ7Ya9dkVnj9ibpMLZC5ABMJ+fSZQh1I/vP3
sQdhnF6IrgQKc7yTaJmCcKC4mzlXIXK6RWz1u3x0/v6DeGaebNGBagZcaZGf8azsySgKEVlu4EXG
Lt1l973nN6Ovwe1AdVSF3Q8QdvNdR4KtbO0ih8GkF+AciIJRP/aM5cRCocRgp4kQkduqB6vgn0pS
32WiDqVbvV3f1hVTuBcYdJ7DwktSd49mngKzvIwgkMiPlqWDbcSNC5S4AORmKt2SYblkOAb2x0aA
A0GNmd5tiX7v0ozKfHJkJHE/vxqfspvsPr91XsHwuhMv4qaO8sj9cH2Rl/EibGJaCaV4ULhcUJN3
tOIenbBIkIvvaPeTmc5GuLgS6Z+bWMSLzgRufHD+yRnz6UUkRAfv3ql8NyI757O2Kb91GTqdm5uz
qJPwFKA9iCQQmDPtxE/5j1jmiFegCK6HnvdyffcuM7LZFsrvMxE4JgYWganu9ZiemduTkIx9ASbn
3pvynXT+mvhrPhgYfgKQBADBi0NPR6/qjRwpmSDynuf3sflhssbj0G7VXlb37sTQIvfjE0T0hhYp
Ch/lMaNGWCl6SHL7ppPTQSNbkyarNwwO1NAxwo3K1YUn0QYzUYD2a+VbrG76+BUcta21ZeZSNwb7
B142zGB4Hgq7S/+YV7kOGga9ikTqm29tSPbTIxhSdulN8TPbIRxE7ykwA8wXh8advtfDOtrymr+p
fhdek2CA7benBqZ8udZe2HoioIQXkUcnMo1w2luBCOXHtvXrA4S5o1ljne/Sx/SLcUCxZCOhuEyh
sAUn5hcF+yR2OCZHYX5mIiaH9jDsZ6oQ9/j3FwJ1u1mqBGx3FzlulgLGkjRTFU1570sESFmLGx7/
g9PC5wTCASXCS6b0KS5bZXWwolvZvSmso6rGLa6LVW8MjDEoNfAEoNSxOJx2MvVsFG0bZTxh/mTR
wGS5D+6YuzSZnqTU30Te7GX1rFvp57p9m5xfXv0NwJVHpltbpZ/LEZ/5CJ/8msX3q+qhcIbBrKLk
jj4aAQozQeL5+lvra8/9S/0z/7hF93Y5BgaTFJUKENJjXPZivsfJ3TiGM2qjIu5v0ob54KD0jeoF
irN3XKYH5H9+PaqdtzV/Ma9leVVmRl0Uu1CWRe/23IN7CR/0VGn4vKUYxrBMDRt4yjKOYs8SoaVY
0fqdNyETbJst+bA1l3RiewlscVq74rKfF102BPyttnRuWhBZBp6hemCU7C2N87UnZO6vgtgXW3wx
lWzXDpPSSyQkBbqopOJZSONGU8n36xdzZV1AY2OKygWD++VUsmr7OmbASIOe8kseIy7MbiYwTLPu
13U7K8vBmbAQTRB8wQuuAWMgcWWMsYxa+hH5yqjekftcN7EWUJzZWNyFtKugRTHBxvRd9wJ2gKhT
AJaTBLP/x/Y+fiAbFdGtNS3OozUA2ol0DHEZYGoTMkPIOO5itVFoWonETlZl/y7NnMQtXTV5qTXA
ijV+Taob/a/H31F6/PNlMGZ5fqvStoSgiAYYlZclHxIlbpSdHYdpCzS/EkLADLwGgb9CmD5v5sky
PCLcyi4ZYlX12kCMQB+ete5jnUM6Y/L/5SCAfnvuOoLxbVlRnXLb7HoJWwDCu6/VsdpzyGbkXtDv
ELpEm1whc9Vt4Zgw7fbH3iKStePcztQIe1ZUPOhfm6AM3Jf4VbzIvX6LEDO8vr7VE3FibrGVdowJ
SwZYDoBvPOzJmy43btKWgdlpnHyrwe6o1TMN4WsBIyTbDyAmuL6GFV9+tmWLV5TB74hmgokKb6Y3
+GnOEI1PYJKIhvJRgCL7ur3Vu3qyZwvfYJXxNDAJewPPQgdlSJs3vtFsITu3dm7hErJOQW4xxadB
2762imDorI20acOCNVdqT75NOwFN5DlYSJr91OMErOtsd32r1v3o3IHBfmGYa+kREp4ZRKL/F5W7
bqd2TsBBezM8FUdzl+7NDSe66hcgN/M7m0Z0uNgxbXIqoFaxY3pTh1Z1UKgsxT+dId/pW0C2yw7y
7Or+2FqSRcheaxwHulgRRPH6cAy9TykLsiD/VR4h9oEZ1U1u3E2TC+8KRgBKC4rlYf76hdwRH7lF
MD7jrThad+J+60na2M3fn/bkdOBwi6mgZQcOjoL6HNzfNXIff7Tsx1yhy5lvZfGr9+pkS2fXeGJw
pLnpFY3oojiFu+0EZEb5f5j7kuXGkSzbXynLPbIxD8+6auEASJAUJVKztIFpCrhjHt0BfP07iJwo
iC1UVm86rRYVFiFdwOHD9XvP8OqUSypQ0yz4ssOehJlWxUmYDuKRUq7gyzEr22rFo6PkxBjfeT4Q
5PleXv6otOD7ZXD+zSZKMaouYOjPdiioglMU2eMOm2BDZOPGLo+p/fB9jHM3UMzIv4LMtiVqRUh2
oXUN0m19Ed5bD8ou9EDKXsdPY+D4E/tVXLSuvDO8aqM0BJ2RpavZuSsE2OBQpEepalLAmb2oZgCH
k6RyB+oLLZ6w3u8nycih8kwitT8FVADiWrLQOneLwDXwN9GiSdRkGv6TLxpWYdb0PWZqw8d3oTdB
VLNt3sP7Xc/u7NG5cJzxxVK7q1JOF1ryZxflhPvUQHScCHazSdvAlSluYZwMm1pl1dg7dGMyfwzy
3bCSu62kbJb5xucW5mnI2QQe+tqowwIhcxnUfrncp3D56aTM51q5RTl94RXPTd7TcLPRlYC6t2UJ
y1J1MmhyA28N+DXsatp6Cb6yFGmWKzgwo4WyCiI1Pq5kOYSXu4qgzs5c45mFRAPbt0swsVzl/fu1
81UYDrv56TvO5i0XSWpmFEOqr0fUajyKc0qPgsQNAxNxh1uZaLbveMpmIfC5dO808GzRakmWaqrA
1C3qd6lUg7G5ZQUwVvaTMlSQe6GkxxUx7A5lbnpS8SHGhSvB4gSeHZpM62U5o3U3Jbidz4JyxXzJ
Za5G3UnqGmCohaxDO3NPPB3sucZvNpRCrnp85nyQ0DNN1Z3VxZ6j3An4ZDXVdWbCcyYKH7W48hIu
VgmQzqgvX9S16aLDQ3px1ccGoUp3FYoSDTrVDcPcrbPhGh6Wm46b6zQe0WYcVy00hxrL3ETNpYgt
SPJLaxuM9aYzIZTOvYYZbqossfPVMy+IqhE0MgGMnRT/ZkOK9rVJC8PusBMLHyZS8TuIofoGTcg3
4Rkpyf3JNboJIDvowth6lbuhK1y0oG/ZzVIz49z3PX2YOZxOz9C1LkM8TO1xr73NvWLNA50Ir7mt
3WFZfuFMUmmBZI4cDFgK6LbPtosIZLcePelpERcvPdqPd+Orc9mSxhs8fF+jcKVFt8EzGwdiopEO
RaEzmu2U9WA8lRlf27EAS7uE0k4Me4IlEewzmQMEgyD0gKYUNvt5fomiUGlJk9huncZuPjza8Q/Q
iQmvShiU32VDRcJiAZZyZip9WiuznC/tgCsArA9fL1rTLA5G2dfqD5onq4WN6My7IRDcDXHFBTBy
jn8xJusN0xQduommq1ndHXrfO2sQUGPSxrXZyD7P2h9R1a5HZu6cog+qottoqf2U4wRSeualZbRJ
MgE4gPwYJnxJxW/pAdXPh7w9CMilND0eEDiEXv5g3TU6/US3X6qqdGPRuaG2pHp0Zl6BjjnpIWIe
f5WhUyPeKI3dIp2Bq7diAf9QVF5bLxDQpj1+npCeRJlfJdqwR1ph4/AJM40fKdOiLW6YlWcJ56Gk
0Z3alldA9Of+95/8zEI9fbk5IE0BRhsO7LwDViy5alPjwRRLF7Kzs/ev8ZtfIQxjlDTkXXgzlW/b
NjuW4BzVWblVq/4/SLFPB3GWhyWh5rBSwjEGJVKXWTU0Tp8KwAS+H7Nzu+mnQZvlXpSNQzROM6Iu
iPBVfzot29LH5ZlD7gUGbZSUxcLaXPpQsx3V7rvSznV8qKRsg6w3TZeiVO8tvNlXWBZSoJNvNX3L
kyS61OIS6t8oEOfw2o3UogdGpjjAjPZC6pIj1yx/NBKPC7ZClW0Btnj+3nASfJZ/tSkUx+UMi1u4
+SZcV7CKhollixQEPbPMg+vFchN3YXH/NAI5eWGm6lWcd5gxslYFZmofYS/ppXn0uDCwS59vlg1o
WcISrcIiSDtIPfVeHHnMd64rrx/ImBLnvnZjnBwLWdZC1J+9wpO3A7muspuyweqGroiCu63CF1bc
2drOyYyZkzF6nH1NM2ItDO2FKEbCkxy4Vu6VAnAccVPSm0pOic410pUcCJqlhtXCB/x5IT55xTKR
Epz1mLGS9pZHF4V+raQLe+QZ2Mu0KiDPgqsdiEHzm7shcAJrOfZmtQeYXW9jUtXGbW0bAUpyXi9q
LxL5Dbfhim7F8ZUsqoUE4H9YGn89wXR6nLylWtZFpU1XEzaQWiWT2wcASIWrP0HRCjnWwdzl678t
GT3dhwwADsAhRqNlrq9TVCNsNDMZGzc2tEa5l8yFUt35gQWyB5Ickyb1nEBWQFlGLcuxWyvCBtgr
Xyla7YMVdSdgQUY6GW7bWuEyux9JqkRbiRa/3Tb/663/f9FHcfjtgG3+9d/481tRDjWLaDv747+u
yo/8pq0/Ptr9S/nf04/++U8//+C/9uythnr+j3b+rz79EH7/7/G9l/bl0x98iNG3w7H7qIfrj6ZL
258B8KTTv/x3//IfHz9/y+1Qfvzzl7eiy9vpt0WsyH/5/a827//8xcTZ91+nv/73v7t8yfBjXpGx
nL29zH/i46Vp//mLZCq/ot0N+wpkgsillSkRFB9//BXIP5Nmz9R4x2LAgsyLuqX//EUxfgXrw4Id
MFht+BkcHk3R/f430y+DBx/aj1CDsq1f/ni0T9/or2/2j7zLDgXL2wa/d8ryTnIl/DiiT45+Gqgk
6P7M8mFzgNi3PiA5YvfRtbFSAtgtomHmKj6kNT1naYublVp+hgMuC5h6C1jDL8aRSJCyUopRvxJH
sZXCrdW5LEh8HoQ5UY5MhYOim4XEcEs3d5c0JOZr5Ev0aY8/WfpM6UIl4yOiw/sKnpJutc938krz
o2XbqzMDCxYuHI1sbWrhzvErcKANxyyFQBLdDNAjxMkbmAfmVheaX67/pmjN9GJQ+lWhKYO62XTj
+Pxitlk7gqG76qG9AecIHTyMu8I+nkzr3+fO6VyZnYBfgsxGT67Ri84HBCmqN2YPLgg8C9ngb3SY
2XQECREm9zqQWcCizPKWWJcldbDxhXiUbmFzuKkqjfAyCTpTJnWcEezcbghQcZlowBRXmC93yvgA
ICFJcVsS16GSeyXPXMl6h2yDz4vY1+mHKh/yGo4SAI7bfeiWknBTDkFcpX0DQOKp06tHWAWjq7Ht
lJ0K4fuqzLBNhj96WKhWTXto1OzCqp07s0SloWc3E6Ce4f+nYLOmKnIQWuzL/pXmL7H23rYd8AfD
Qel7InTlEDKxYmm20cseLaFdbIxXRW2vKMjmSAGBPH4xlb1RHpO0IrF0axiZlzbPxoaNAOsSRX0d
zcKjuuIZ9RUAZyS3cX48j0p+qVnytlPrDVO0VWsXj1oH54wevyUCBdt6NLi+UeiloX+AOjV0F0lx
HTWpm0LfUOkND/Aq4mTxfoyg+QZllZG6na6TIn7vqg9dg8ykrZAycdwwU904ezZkaODUN1a7TUC2
SQ3FtaQqqPLXPnZ8PgGNYZlXKrCoNu/lLlrB5MrLpkypMN2qfyzVAwV8Xw4tjze3dAT7WEbLV0u8
Koeb3mD5sa08pFS572T9Tc5LT2kj14rCB0dK/M6sUgIv7F1TVb4M/oISyy4kaoiucTcq4QBR3gBF
7zbRPo5v09K04WuVwQycXkfQPrSc3ht6hIRYZpSZELIZfDALYamQek1EAcTfNmhzSkCbSZJyRFmC
cEe5jDkqtNF9mVQkmkz/anVrM2XNJFgBWuA8FYAVG7Wrxw9Dkrq6GNbd0LijmZKM7epu2w2HnGUk
5JDAjYnd/IgbA7hz26sSqGAkDoHwu18ocRCm2po5r4m4ZTi289RlqbwZENKSE7dVJRdXZ78EvD8B
VH4sGm9sImjwTKbShzy/algg6p1sFcQInwa1IbXhAGzECBXU47GCj3onsSc2HkLtBioHexobXl0K
OL6nrgA0vsyqVYzn6WJ9LdlPifFuU3WlpI5bqMZejbSVPuJmNkhXUgLhePsV4kDQ+pIJl9+VzFo1
VL0GM9otO76yOO7aJkhFHWDtFa46G5XdQPhgq4gDWA++ORhbK7nIbPPOGvDhzGyTDDLJp1GTGtfI
H/OCrwoIO9v2jRWPQZpscnyIXM99p9rBIteT4ThcNrfpJJKLgVUVZFX1W6pepxpzmXFbOD+SRlsx
rcOif07T66a10JS6drDfVxGptAh492QFmf9jrR1aE2xf8QztNCIpTmAgu5bh/2uAbjC2+UovKh96
WuCtZJgvkAWNY1ctboDhz7K3xgalQQe4uM+mb16MR7W4NJoHqJeq2m3f9dimHsB4IpFg7iBooOql
J6s/LJavugyP147Q/e8CTYqOFa69fb5PUKHmcQ0CSxJAJS9DaRWa2tL7YODaVpekUGSiZx9Nc9Vi
RWry1myeh+ZjSFrSJrXf9fFqaG2iY5GW8Nax4QScwjK7UHsCIwCYQAE6KUMdXN2M6VVdw28YnAel
rbYdTfy4VC7kMERJTgWwWNlWenTNdNuD2zMGFouoq7HPRn6DW63EVYAFMcmkx2rY1zwjTn8v9f06
0i7l5p5zsBBLt+0i1+xL14SriKP3XieilZm/KPwlau/G/BCGkEhn1+rkphz9sGP7p4wYdR5MufSd
XBATghz9NdUgcNs+QAbcz9Fh1Cc2hdb4sRLuZZ56WnXfAaCgwvylkA9jGUTQ5MJg1XhGRyig9Wza
LvQbXrqKFfpwktuYvbquw/UYAZwrMAEscHJ+mNjLIFbj4qDdqhhFTkciJHAQUGaWHsbxOMIws8Xq
bUTpy6PiqX27K9TRKxIeCNA/lAg3bCGTcHxoOERguhinxjVAb3LyXDQj/J+5yyswe0a4QsZAHXKL
BwB5otG+jRoBctaeOdikwnubK4TKBVEhKiNEeMmg5JfY2Aoge0TR24AoFtHL2M2k0Ucxza3zTYM5
IEkpSes6MEG7CXtrC+6Ilyk3Gu6NUZpiou6BIHdH+1bCkySQmQJUnpj5h94HNDn2w0Pn3DOE7sWb
Gg27sGiIE0Z+nGNj01K3tmMy6AbJ4cqM08+sNiI7UE0neQkx8wLUnfrKqJxtD5tWu3ACqYSSuS77
Sll4OiaYSGEuI4dgrKDGg0ONYpfI62stfHVq5pZAs6iqgm38LQGEM6xGX+4fEjRaBRxE5frotA9O
9c4H9JgbKzArBV+3Xddy+gDnzQxVZGyzqu3jhIFugSTVKTHghgSrHtVTmvQ4jMj9LHVVZBK+GMr2
A6pMzn0aXtIhA1rUcoeiTEgD8mxNq61MOb47MtLWVAI167aJyrYq2GoDLOGqgnr1NH6GQ7B/r/BB
IY4m0yB2BhLaytoU2Q86dD7l7a1RZn4MqnEayzL8FG6TyE+0/MGsrTe4Tz6oUOkrpHxrxHQtW/s8
6a6EmsPFRQBzH2m+yVSMZHhZ4tYKYRcfUrqgMD5V/YWZJxdxN2yxc+Ntwk0k4VirnXrH9ZvYwmLS
X2V0D0YDfYr8tQbPTDLvBqP3laTymQJKN0Ma7NxLNg262oHyAZy4qKXcxcyGnAYEVfrqzmHFHhSn
HyzGiRvlkDTNxRVEvgK5VTw5AZK3aQc8baIQkb1D/92PtXTD6wh7iubGHc7uMJf2fYQ7v1k+9Vo9
HT0jBDp6pG5dqV+0Bg1k3NYwfeujzvVbLiE7UW97bXA7iR4TTX+CgHBCAPUM9HwMZLl8QsqyrVXL
hX8aaR3oDyK9UjFPYbbuthGFBqsuFW6JlA/jvBOJcztqMooqsr7Vs+hyHB/1Dh/YtKVjOOqYl2Vz
pwn7SleGTdJme3yhC24YggxWQj0tam7YaH1wpb0Kq+EoieIyEwJ5aUFGRf+wO+satFZiGztVtNuo
ldwuRFFBOM+tUd/kaXuEjKBnRb3XJnrQyvGV2uOqw9/CtiRjCP+qWLtu1fjB6XSNqGO5+bsZvD0J
8v9UVYIm+7z4AiE2hzlaXHvI+twBrLEsX5AtmUPmcUn4HGJWXeGYWFVZJYALrdODcTVdfOhB99Ob
0HPc4XH0kzdrL69UTw5gR7j+/v3mNKef0UEVACsG/0HxeqpwnVzwctyyY2rVtRdvUleDWnnvofmy
Y1vqpbtx2/tpkHjR1VIHdl7F/hJ3VuuVdHjSJgbi4l6xkYjqK0EfcCJW4HMdmbd4kZ1V6r7Em12T
YDSO4oCNeHzVe3xTrbO9euDbzpv4AealCSzYUkzt6/XPxo0MiuxAbuKGOb/QJrR10tbm0zsKP9nR
dX5XvPLHctOt7U16ha13p8mkuNRRakY+6QtGmhUKCW57aXtihbTl0KJVqV9jORVLdYWpTPH53vjp
4bQZ8q5OygQdNzwcMudyo/v9jr52EDRXPeovCeKfHQg4BkLJfNJTn7NCqjq0oMmDSqUc4mB6auqn
hVn8tXSAlwGtC4AfOMZD9urzLLb7AXrROgJIwSTYXt7QFSdsQ4PqKlqkXs39uX+bS39Fm3fL9IaO
EteG6bvKKMbUuAs9F2u256D4EtynvP4+QjlGvE7YCbFw4z+/Yk+iz+pPXZxzmL5OZV/cF7yeoR4L
fSEkMe64NtbWs+Li2r7la7ZaYtecKX1Nw4yaCSQXJnuKWWjwVzVpjOVpEdnbcRMD29WtkgMuJJim
S8tnjib7fZj/ijZ99JOtaYRAGq8rRBPuAAXjH0q0lkHDxOn0QH8YR5zTLt3SS+mIgsNtTCZAw9Iz
nJ24Jy88qxJF46CncopHsKPRA8Db7hebXufW4VTWB2hNNW3VmYVw5BbSZkLF2ti2m2zbw85Gn3By
/wZq6+zEhc4/6uqTrsoXIywQPQs1lI0plkOAPzlqK+PCeIh8x9dJsrEfkZ3iY66tQ+p+v0J/Mlbn
2w0KbiDTotgOU4zZazLopQs9hy1q5Tc/bJjpkNSDoWAgXlB6OBgrwI/W4ar1s4N+Ud/TnZmucFs5
xs+LaJRzAw4sMGxPHHhzAHDweVplrJCcrJmS5ufWazdiXz/E9/llBCOQRSj9mX0JMhMYayTQULqc
x6qcqk8H+CR6BhC6uA9V28jP8H2tNW4c7fp38OPfaij8j22CT62Fb9sO/xcbCjjPlxsK+T+uP8ru
NWVvn1oL+Nk/Wgv2rxraPUh2oCKGgukkcvZ7a8FSf4U9BfQQAOIBUUmfIFN/tBacX6cJo4MKjjUK
+1T8wj96C9avuiVPlgZgAeFkc9S/1VuYsp6TVYIW32SlDZKtMtFtwZP6PDdBq5MGOVYLv6atvKZj
a0KEPFOBvA+hHUPA2CpfCnlkT1mnmNyvh7C/dCyYQ6QW2hlEFwZfqxmMkFa1Yo5Qwi3YqLmmmkeb
k/E9U9mektL5g6JjBgczSLiCcDk7cFuwMM3OTlBtoBdNaKCs99Yy3OJzoAY1dV9n3ev3AadV+U3A
OYZMshg1nQoBU7rTix9Zv+aQRrSHnbGkVzhPTX9+BODq4SOLfAVzZLZBVF3BTJiulL7RkXwDkZJ1
/Qoqngftl0vQZ4OlY3Uaqy+vBhVcTC/874t3D48U1shVWfr9agoG15kVDVBpW8j4prnzJQwYuQqc
eMGDnydhJoTPDZ6y0rdMUHGH7NrS4rVpqAsQ2q9vA47SJHkFO4Cf/ih4jJNTO9HGgglrrHxDGT0r
Q2bQdy7c4UgeQ1mADm4J1bcuXkLuf8HP6urnuLNsYQDMB9K0MuJGvrYqV80+Og7xjpM3a40iKNDg
R6v/N6yVvw6rjq6KiawT7UV0LWcrITfhU800rfJjLrU7LJkRdkht/VBrWv7x/RqYn9+YmZPkJIB/
CtyAIOM3n5kNE0xlau03ILJIRCREIvWF7mpgOivr+HL0m0MaxNvoaimDnzcCp9D4ppYOtxvQ89Fs
+vxZnT5TC3zwxtfX1iNuC0G7ddYx/MYl7+/iRhDKlLH9wSZ72qrnWWYV2egGCLSR0JP3zHJ4Tilb
QPt83b4+h5hNliIJC5a2HHI8lZX4bSI/WE4KZT7K73Ma3oPdqfmQW35f+H5TkvN5CaJP54CeiC6n
9ZWboI5J24cMUlB8RQ/aRXmFS5dXvYEl4DY5QU9lKQH5CYCZR9Rg7qRA9GJKMWcZe2PFkp0C/obP
hn6EDjtZG96uiQ+zDrdZmZtuUjIZcWOICbuKiwsdMurk+7eep37T1IGSH25/sKAAfMWcPUMsaTGV
xgKOT254tPeQmNqCMYlm0iqHVMameXJ869lys4vkULsJzOdq6Ll0Qb5fUic4s1Q/Pcjsq0NvpWgz
GQ/iJB1AM1d2jPtEWS2kuktRZpkurbIc7FlEgaz0Qe9ryP6V1IMO2JIh2pktbxpY5AxInifT2dma
LHMsIGgtdL6FGqKveeqwLj7YOtkktyE+aJETcQO2425JCvZrljJtBJhS2O5wkszJrzAWrYtBtGDT
yesRRd32yYSZXnP5/bw5N47g707ZFVKhLwrxtWw6UpWLDiVp04Mz8Ep0KQrIrf99mLOjCCdpLEgI
+yLzm42irfUGHMdRc3ZaN3yOrmW/2lZ3oVdhBIHr2Cou7mLoOQfO7feRz7/gn4HnZYRRyNAXjPrO
71q0TjnUZllQGMYSemua1bMtACaPWPtQZMRBNUc6dOFQQBWYciw/CNRdaK/hBi3KzURlSaEmtpBl
zG7MPxe7CSGhyQsIUrJztmUk52Hd9wn35XL0raYFXnmxAnJu/p3GmK1jYOXKsjcQQ7jFvY5rs3aR
ehTV0t7t74Hxm7AwIliqBZw5M1D0AFoMar24C3yxL6uaTm+dgvtOU6GxCZ6vQSqRwV9dX/VCJ5K8
kEn9FJ6ffzkUtAxs2zjvvxz3ag85SGmamfHFuHLIHt0k1e038QobZuw6bukPq5S5rTvsKDGD9hIy
YGuABMKX7yfqz5n43YNMQ3OS0zkDrh9ShgeZZFVSL16xdbaZCtKL7L1psX2JNE0b3KQmU9LZWUGh
MRY1pd75+QVriMZJeUATyAsP9c68gAs65pVnB0wh6qt06IIlLvq5JQl+xZ/hZzOrqHmfaI3R+Ulm
klrh8GqzSQzhnIUBPZMIAEX2V5zZGRElmDxOZk5HYu9FkEi1CfUkF0oF3shQiKAfS7P3C4hzOoVP
Q04L9+QbRo6jmXGBkPSi9QZfwZLJdOL4KdG2NBh18m8USs9tBqcxp+E+iclqsE7LcBpOUFQ8B1X+
xgUWgnpwCyUWOGbPy9nj0iecNRb0COJ1yC073wyHNTz3iORwmC0dv/+C594MUmKwuoK55FeLPycH
6LiRrc6H2Smg9y+NFpLvI5z9YKchZouuE2Vc18zukOznmx5dIfWDG2vlWifNprtyitWkK+ovBD03
MU+Dzg5DVaI9/NwwSyAAOp2ER/YMs7r1VNCWSZqQJZ+gM5dtHQaMfw7knIlnahyNY2saSKQwygVH
A34z4h2rjQxymAgAvPr+Fedl5Z8n1GnE2RajJRxkJgnjConR9/I9CYbLaUMzL6pH+0pz+8ttHKhE
DvJ18xC77aKh+Llz5DT+bI9hzJAHKZzeuFeAlKLAguxH27yyy701KuuU6wtvfG5FnAacbTZy1PS0
NfFNlXYrLO7q0UulJ973w7oUZLa9APxcsnxAkGzc2GjRQhHDZfXD90HmDYgv3256ipMNpe3ABKtM
jF34nNd7fquAVa5A7OdiYhIWN0uz8+wqB7ISBWvUBnHr/hwOIsEsaXVMldrEZ3Ik0qflfzJuJyFm
4xZ2qgbUhIMs17yuwuuS7amxBHQ/+21OYsxGLeUKDOybcLp2Sm8SI/UtOo5eBI6tBbNv5wd33Hq9
tJWcu3rCPfmvwZttxHZqxFIlIaq65rD4RZNR9YFzQY8TzGb2UaNiIaEyU900t+K9vk5WSzWLc7nE
6QPMqiXU6AttKPH1rHD09UpbC+7sbcgl5jawcvY7p85mSJyFD7o0Z2bbdmrjcmSOiMocmYxjR0x9
8/0qWIow26PlfKgy2mFgafwCwzhXV9v/3TvMmTtNalsSVOuxzAB6i6Dz6kj337/D2SmJW50zVbpR
OpttwgWsUkfNlrAnSQkqg1eJ9V4uETyWYsw2WrlLKzuxECOU9xz2j3aYkCR7/P5Fzh/TNuTzphIL
7sKzWVaokaG0WsRxTINpjVYsRRkH7TRolYBlTX3nsNS6n37jPEeGtOKfEWczjBq1UZo9LnQ2rQnl
DWHqVcI3uQT87pLIzFKs2VzrbUAgE8a4X6oX3bAv9OiykFArkjUCcWd3YSzPXexO3sycYRLCKM4k
IDq53yXb9ECxSVHPumwHr0AL+KrzAFFy0RKBXDJwyd/HPj9Z/hzUeZHKZEofhQY+IxyDaPUQdRtJ
ogsxziU7uIPDrGoqmkxWwJ/PE0m2mGR1BvfDfbgW62gLQ2N/dIGVQ90rdZfu4ueKtp/izVbAyBoN
GCnEG7YKSuLwZFhrW+Q25N/o1p/ZbT/Fmp2VDm0GjbWIJVyWAIWheKULG91AWU3VYt2bbm6xl61z
PEbiakfcdPyKkfgS2tdQBA0v/5PZ9OmJpn30JFkAvEUZLQVPJLWuflRB8/Dz6dTzAWzW9vXE7AxJ
cyMd6N33c+nMNMbdFQK2EHaEXpsxG4om06kJ/ZfWj5v4Uuf2KtNBaunCl9LJl5bM9Ltmm8GnWLOX
LDDkkH6hLYbdXmfXToLDFee6r94ATcQegf5L5IVpfGapfAo5/f3JuBoFS6xIIGQIA2vFOVrGBErk
C1HOLZZPYWb5A5AKSaW2CMNX+aY8aB4urHt1gzvyZrwbdkul8jN1QCh4oOKA/9DogP7259fqpCEd
o0j000gewzWQwgy9er6ddIsaYBKmVcpW0ZJUx9ecFsAPgDHQPIFbKfo7swPEaqtKzdJaoEfFC6gJ
iLx8bUYmdiAJVL7NI+OyH2I4PThNTK9KHVCR0GAAOKsN7VeKI9GFOfVl+k5e0TIeCZsULmbzrXAQ
vT2oqRD+KIDShXjIiDJe365Mfv/9Ovn6iWeRZkPe22OnSlkn/LSRd1qpQYS5X0kteLxNjz+XTw24
JhXUJljLr81CvIje9GQwNb9/ji+HHBYpVByR4f80VJs3s3lrm1QrOEro4wBOPTXXyEr2kT7uzK7a
g8K/MMBfcwYUYzG6CgA/MAXCN/881bJMH6Shp9NUm+Bqid/s+QPmmuusi1W9Z1fVQinxi8wvOk6f
Is4WEzYfmarjz4igMngNqe6ahIQeR800JMNNvcZFdOkKYBrTgfZpd0JY1Eyn3qwCYer5i3ZanStw
vRa+BNtDUKicTkaYsJZfh04as1VioSebgvXvOVqnhoQ1qvWcw3b5RtJEf2WnTbEac/TmIFHb263L
ZaNsj6VMk33XVFCNj3QJgEXeN/1WMSUTDCoLrnxaDJsjF5iB7gmiiIMJq2POOtAoLOuJZnkWtJZk
PVqSPtzlVADaL+oYc52lDTpjodTe95pTbp1E4X4cUnHVVIwFqAg7G3QJm4E4SZ8YaOtoalA1lG0a
iGm6wPpUt9DPSEkdavZ1KiJT9pqh054A6RBAAsYDE5AMqiEghb3Gfs+HoVqHSTw5taYZlIdThxn+
gBIzJVqYMsCE8mzYjdkgLhyLcn3LDeFAuzBLZdBq4EoCSkCiAH5Y6Lm9BwravIT7WreF6D7rfVWO
2IteZOq2NxNb3fehXf8AwVT1h1Ytt0Kr2Ao6R0rqDhJV8S10PfFz5tQtvDqaSNpLtapcUlFqULLI
rDYjgsGgg0ej8yK1YBIUUd4nJOsTkJhE0ymvqJBTHPa6PkICCX22fUbhgaHh+eFYzDNIKml9too4
DGFyvNoOg2i1hPc8apBNjlkOByARhzCGO07Sfk4r5dfQ0lDfpDgPvb4DUxM1BhCRnFJ/NVuHu0Wq
u7LV3ram5LO8PMQw4Ul9AHLFxaB15WtiZa3smxKlQBFWkXqdOzmFDjsco0xrehm1boLJjzMogfHZ
WWqrHau8A9UE0rvmpQzDmYYko8Lvh2JoTE/kZo5Wnmj3Vl7Tu9hJoIQxDmE3ufrKpi+SGLruKR4g
9HKABgzP6TID7A9F1ME45nUWUGENoDg0MVy4EsD5k0lNDqIdEa7nbap3e1bTEWymxKajO8hC9Sox
2HtplIc7KWyTbDWVQKLrPk5D7hnKoGVb+BSZ1yJKjF1Tw6mJhLomLmAfAyJfYamexk17lWaC3cXN
mNyk0Oi7ZHaGPnA42cvUapFNI4ujtrKLbgWfc9HCi4TKXqozyQ85B6uqMcMnM+x6V3aGIgiVFt3k
pJfgi854beaE6jktvSZu6xdaJWBsSG00XvNaNAJAfa2vPGNU5ATEsxCWLaD9r9uwSHZpWIMbao9K
ACVqZCupkIuCsCL6qGnft65qlPIzHUpr3XdGEUi8yjaAHg2pZ1EUZerclP0yr+M9SMog2MaR9FxZ
Td2CMlcKzxxFCtUn08g3Q8sqiHkP/brJywzMk4G2riVAOxqGEskqF+az2kDjjYKssY/AFBqIGmu6
B0qXtikKxfqQM4mpbjraIETUSlT7tFZwgy1C657jHL1oJKfYtZg/McmbnI1rtdPQkjHKIiiNeLiH
7jHYYrLRrMohp/vKNNIbGV6Jzy1QHRehXGON1RmTgnRgYHjHNVq6QJU/stA2tzBGYIe+YL3b0Cjd
AJ+UTWYvho3dKLVvoccEoFenKKTLerAwJbkATScuuyMGg4+kk9qQ+dwYIsXXuMQZMQqTv0U4fqlf
Qr8oh6tJR2/bjCJxlNuEHco+7oKysCOCDZneSRkEoOquxIU9rpzhOuxzm/QOR1em73PncqBNSf0o
yqVHVQizdKHrSo3/z955bMeRJOn6Xe76Rp/QYhsqFbQksIkDkmBorePp7xes7hkgkZdZNetZdZ+q
Ij3dw93c3OwXTppGTb0JF3QQcQcwYHuJTd86Qh03F0MIGcuPel1zIf+AfdfFUrRrQQ3eEBtK7rAk
/9GpUu4HhnUfJXRkFXOGRIfTU8ClY4PGuaN/C10NU9ZdpQ4YJglmeSsLaXRoZiHdK1I6+zoRxsF8
6bEZh+dsUCRs75LyypKCZLKNjhRvYYWIFz+kUnyo9eGbak7VK4HuYV0fu5atp7keLk1chDZRrUFS
qeHsSuRQdl+XldM24K9nCQKRXlReFJXd9Vyaqa3LnWY3Uf4eVfWtoJYMXECOS8swPTRSXntjHhQb
BXaMrelk0fDVGxwAYSEGSxfZnUAgLc0E+JIpIKnZxMBIS6M/ZEN32Yqx+JCLZrQjacUpywoSBwOI
Q2NhMRksrbgRavyLYjCEtlBk8ErTRnenJX6i361CausWgwvFkq6HBYazUGtFZyOOpNlS1Lc3VqBP
myjqlptoGJtXNZEy3xo6/Vdbd5Yb5bhkVCMRmy/2ng5l+IxYgnYpJf37Ug9EtbFobDy0TDvAidcu
m7FyrQWmaTZMpT01g+Z2cWI5ajHNF5IAK1aJ4pcslwJXCuLUGdQ6bdldEMYrOdobWQ0xOhpecx1f
Lxw39+m0VrJb6QYsh+Jiwlm/NYKIVIe8wOzt+wK1njy+zzSrgltZmFetWFp7QY328YyZGIFjETd5
bUQw/wRRvctmwdwlQz7ciBXP0r4dsHDRsh9GaMr22MjdFg6D5GSAO2BEyqxkPd0Yw/Ctrgzz2gzF
bMt+0W/DsZe2bTYmTiq2JK6JOt6Se2WOWGezZRejFO2kTi6cMoD1qDZC4HIFJ444U1KxzKK7zWor
uNCrFKJrmJY3SShjEJ4X9a2iDsZe4prcddlUbfWhf2/zPr0rxa5zWhPnhui57gVfszyruVfU6Fuu
KdGb1oviIdV61LunyJ3jtoep2QgvQhGlGyGplssuGOtt27fSgzznVC2lvlRv4a0Jdt63xkWgBDkI
Pj34VSUzegBxKSe1M8VwPu18SWbWKSZ1x9jHlaUeRquyTJmvE4BpkFf66FoiRqFh3pPQQBHzilQu
3AT/T5wNxmCnCcuyaWd0AnBcB2bmhLMe3HfQiB2FjHLX6kvhLBimu0PVwYqa8beqlq5yNUutfUts
BAd50BJCKKqLyhJ22yGAHzqKenyw+qDyFaUsd2JP6M6Xed6pUlQfxFTWfWkyco+SDK3epXvUi/4y
WH/PXF4t0bK8tkaHhavRSvvCiCzbiDXFFYS0ulCMjsR9wu4LP88euQH+rW7MnVt3Mx5pPXhYU236
qxBBGAfcXGDXPcRxOafuvbQukA/ACpVIT1RQ8eQza5USZdFtmyxCYqDqsKsVrWZnRppxE4iD7IHk
ZztbsrDS0Ex0pWXYLREwYejrIkzhKPFlpULgsDV1Zw4bDYJpGkMeVyyo0G1tsMlLERp5HC8eLm96
5Y5mmCi+IHUp2S/Xpt9PpnUxIQInrRkbOYuc6cpjLBvhHqMxVKKCAT3OrktIy+twdRDDRfiOn5cO
9pLiVBZKc7UVKKE9GqS+v3qp4KriuqgP6RBzrLW4/t7zBd64CiL+c6phEHwb8PdzKz2G7Wzt2qUY
IRjno37fhEiqO0a8CiOIUas7ojLBcCn7CUfEZD6UZdr/iDOmKncS3H5T6r635F1unZmtK9Yiy6SO
0iW+hPlDFQULxApDzl8bqw7ujbTsv8F0Tw034RfMNogP4dFYZGnbFAEaGa0e8jlTYxBvcPeFRpSM
ixtDP7rXmrR+MEtJuk24tONtrWbR9dRgWGk3AjpM6AwtlZevOMrt/x2lhBl0ggK1a7w1o2IrmqOX
1ybt/knIzzwrv/QFQBWuUDtTFwEvfwEyTVFqKdzZk8dbFvk0lBqGM5CsFR5//J6jF4bItwjyW5SN
tRr1ofQjdnVVR8GM7NztmO4bxRnh+j4slGYi33BU6025RfKS6Oq1O/lAHF9e/vxUPzHHTz/gqNxV
gX0vwmkZPVG4T+X7DO76nwc4UQv4NMDR03xKcyUooLp7LWIjfi3KTlonb12Mi0ipIK4h6vUZLOqp
AtCnIY/e5lUycsAQl/Ta0cVNWXeIOjzMMzID6t3nERKnyi6fBjyqOOHrqASdwIATXMiCa+d7dG05
nQdga3KK178hI7QWco7qAJ9GPGpZmI3SRiVSnl7nGj9kxKlX4lh0p1D25pC7//wT6pQbwLtSeuB/
P2/SKptKLS6k0dNInRwhViIUb4PIJe/3JLnyK66jM7vm5MH4OObRBBFl7Oa4YsyFBNzL7xA72Oi1
XW9WrAuEwMVJSZOhdpa+sFNeos2fpyyf2rYfxz/q02hlpaDQyPgi+tFrhUd+lFVb+Z6lDvaUlde7
tOSd7rL03/7qOOTIGSab6FV4CIt/rPxHtYnGK9VMPjqdvOOSZjpo9ZKG/JrCCH/CXt+M3bnG1Jci
9NEQRwtuqJOoRJY4euEsoGpxIxiBM8wPZ5b1VLjRoW7BAUdN2Pq97B/iXWUljVq360QuOnD2+V7a
Zp0TeuaN+DI5PXLVvnKlbYj90AuUm/lZ2/FijC77M6H9xJE1eE2sniwmJoK/eUsfA29Wh3kYWYZI
J6fZ6e9r7z7eFVc9aGkRPzcsq87MfF2/zyf204DHLWAg20EpTAwY7ZKHcY+QiEvf/n4lr/Wu6oPr
dObXVab7R80qvIy+5OW+QL3sUrHVjXnu4vkaQPg5fAAd9uCqdH+0vxez1iZ5zqTfMKH1vskvuW9s
2S+80P+3Lt8nWb6Psl0nIjJdOu5QejcrB+gYxJqEjVRgESjR00UiIaUytzYineA++KE9xv45wsOp
8dB3wzQPJtVvJ87PESvDcCdKW0vyjOvsQXExPXORJtqtxJXiNTojOPD15BAYRXTPAIxTsjxuvWs4
m1udkiloJqGFrV6gn+kZ6H/9eQOdqDgbOj0ECuuQqJCqPrpIY9xzVTI9haODYMzO+J6/I9Ij7xRO
i+RhiqPaybt8d2bUrwVnSOYoJf/WBjS+Ms21EPBFQEK9wskwkHPJ6LbaRvd5MG//PNaJdTQB5orY
QK0QtmP0fRRNalwGvQqbILpv8SuOo/FpzvIzW/9rZKdFAJZal4ilxhcldxRaojqoYmbUot3WPMTj
JaU4e4pu9eLMjL5GO4aC7UyAUVCcPm5Pq1mSkKfmqqd2+cWSLo+BVpxDo68t/M9xxaLVwgY04Y9j
bniUQUboOQlW0qle2t0h0NLGr/HUOqr0HCwP6aK4o3QH0/F/sIaIbKwFGcQhv/Tds9DiXRoqDNq/
VQsSQKPlpaWJUhulWfMfp6jMECNBlV1Ik+eYT4AJM4jGQla9CvywES7eogu7f7r1qB3rgPoNC9bp
F2pE30fTQDND9cxqtkUldEIRy4hzouAntoMhkkIhXWExpeMoKCRYFLcFo1hSibE4D24g93+eyJra
Hu0GA9ItPJXV4fILJxGN9tYMREv1ButHNtKpR6XGUuULUZfOjHRqMjT4VpduCL6weD+HWPoy2HoY
gepJIfKVcvhmoIR25tL8GhFWdiWuT+s1xZk9gnf0XZ5LC/hOrwkpuNZvmTShzjT/FVn/l+T9fyy2
x/+f5L3p336+Z2VfvX8kd69/5j/kbulfIOpBkyGVSmUISd//IncjKct72MCDF24qxNS1+f8fcrf+
L2x5+VOwYiFxizp/6j/kbu1fpgIQwEL+h94mOqH/iNx9dDetehYkLyAi+Y0SFO/1MHxIJutMGkNJ
CUEU03ndKEBRlNLt9vFN4SWv+fOHtbn56wx9zGF+J2gfjtY6GpsRThuOWCBRjKPR4kSMM/R+Wlfe
YPK+1/cmWOZwi8mKG4P6XLzmkF6UF4unH6rNWbbBUZj/a3S4zLiPgHZidT/PdUjFWuu7oEW7g0ff
jbRNoaUB0t2cBbea643xZaLrkSbfIG2zjk620FnNGOhW6xZq6hR0B42wXGUvn+Mm9gw13pRY/gm9
vMnigII31BWt2yBktsXB01Wi3QIodax3EV1Mo5reo6i65w5R0GIEY2FYybdaDxxFHB+yTN61wbCt
G5TGS2m4jwflItdiL1Pe1WF0OgUPvvKQ5ZGLOleo5HY9/1ICHffc57Gm9Xo9J41tioZnpgfUH20t
xzwNJaypvGvbp6isnX55SIanzqK1AUGDKn08QJUANaS3CHGSANCSUMfSCZfcawryROla7rcgFug+
H5R8tMUBqXOJrn5NY3V4r4Nr4CMmz4NEr5A1/JVQFA4rN0R+ok3fYPa7Rls63IVbkbZBNC52Xl9Y
42tPO7KjEVSKtdMkDw0oylZ+zxJUoais6fFjaKJdFjyihObVgCbSULxWwx8WWt3d8rDUG1Ga7AqL
HDnA6bOyA1l3GvO+U/dV81wFszt2kS8YiKSWr0MCUftRkHIEQ/HJmg/UjL2YttIS1jZWU/acHqpK
3cpCuLXC+xEEb9fHflOvFB3VlcLuRVaE3VBe5iGvk+C2n76Fw1Wfv2To0oaZxsNwp8fmhpLiRRQi
cNhfiDUtvPxXrP7UuqsyeyWDdQTUSaoe5y5KtNLPdCmv1XrfolwnjZPTVRFKlyVCaAYvagN9v/eg
VP0EckmZD7ZRZazB6Jnjz6k06KO8CNLGyi+0fK/FZ7KZ49T634frv3f80dFWpyBJ65HDNfiKv1p9
AQCenOytprag8Q/VK3AQZ/L5YzLaX4NaKw5eg0rEDff5RMdRJluTRvQyelLr9k46VM/4QWwQkrSl
/ewicQratfQrp8deTbNFJ7WtnfbzTFg7usd//wx5NYmBbo+1z5dnxRKnkLP5GeHb6vC9+BTQ4ce0
V38xAEd/vkEw2tEP6U7yQLVQYQrPUjhOfoHVYZgXOa9SnhyfFwPtg9nIe5HgitsPBq1OHk7Uf2Hd
ose0tLD0+hQh1NiPUvS8AKuKiuTOneEW8U8rwU/szKqcuFogJv737+EO+3i1ZEZLK8Pi9ySocyZJ
63V0RwFMfDeWQ7HKNKcprgGPEa4W/azuEQlEKNjO5+Iubin1j0WwKaZhpy7K4aVVskcNVd9zG+i4
hrF+OhR3zPV6xpsZ5+TPP7Jcy/higRBvp1ZwXYmwFgly8CvJHrug8NBWAivf4LQR+lr8Q6SgA197
mwfqPu4upPx7HY1ORaOhI3gBHvfUHv1AIioal65WNE+S/muJfixzvUuixybK3GUad9KSXpty9VyK
1V0Zmh5dkJ4AmvQJkVbZN4vqjcrsLgmAglF39LQnemk7yUB1YHqGpVcBwmgP/Uzlp+ZwpfIGVsG2
00qMwXKnVhY7SLpNEmRPyaL/jGP5Ba1tLZAPw4Bc+4h641LeBa16jdM42pRIHpf6RbdIfr16x8/G
Hh1aFb3RRKIlnyGtBdfYLARuntg2DMORJDATRbuXdZAaQK/RQbQ7gAKRQD9LrK/lVDoM6VsQ68RJ
1dWbzKtRBguNyC2VxZVqwy/lg6aU9rx8ywOcDrprXb+K4+Ta0jJXGq4Ipoc+fQrrn+hl1NXPRNnC
LtiskXLMnvKhdPVcdelguVGi+sI806e+0Jv3dMaCT9yHaG5W0ZUs/Myz77Xy00BhV2jfxmwjAsLK
p4dI3PUo2E0AJhCcY7luSjqHetnbapQjf9wgj2k6bY4SoIXebacdwl71iUNeLliuMbVcdYR8sbNT
9Z0OHlcoNvVi0PpgHy+DKbTFPt8KRujmqbDVl2oja7+arrxqJ8uXxMqOuh+l0tyFfZE6ddt50TRf
DwH3QJ5s8tCUXEVQ2P/WdRaZgEsToTl0CAezmRtP7/vbLBzvjbLYxl38GlXKLkGsIU3vojJ8mOQR
/VLW4KaiJlhKb2N4MCakItXQDxWKr7TX6rx6EfvuSo2GH20RbOmWbgb+iqLOdt3AgixPBourSoSK
ufHGud0tg7QvM8n9c5g4ep9wANfHooyGkcjjHovMzwewE3tgh2Peu8BrUMsVtotkwnFf7v48zG9U
3+eM7PM4a0njQ6JbdmMbzrSmUbRE0Mbh5hwv6zsJPS93rfyr9sxW39SKjfDFr5UpAUrEbSUHodn8
u3zmtjw9aVJ7qmu8YcWjSael1FgQZnpcVa9j6ykyD8lwpqJ2zI/+a2HJsnkoy5oOVfvzhONpopup
M0ZpXvGedbTsBeaJg5cIMKrQnzLwHeajYJzJ8de/9nidebooJpI+Ki/bo2E1uWkqVYo7l+I3AN37
mJWu9BJ7SqapkPXobi4//vnjHnMKfs/1w6C/1+LDxxWrVAypj3a/Jc1WR4j4lrYmjhDF5bmuxjEk
+6+xNImFxQ9kfaJ9XtdMbkFLrZf9SlyD97GJH1sf0MLj7K/yBQJ9lPn8i+Ko4vbvUXk+UgGm0X4s
mLAqwQio9/a8XfK3cKu47WPoxY/4UW4mj/7cVj5E++zy3Jvpd+H1+HNS2bfQ/+KgUsL8PNsAOByt
QGabiwgZRKEjj49xta81xMDn60p6izT1KtGEu04Y/TwN9nLZ7AMhd41EtvMxdfI8uEXlyW9iazsH
2WVdfjvz8U8tDU86ShwopSFZdfRBBmmOQ0BuACexmgXMN76vYgTT/je5w4vd0o19wy3Pyg+d2ulr
25kiEduA//d5aVR5VAVNDjryp9JXo/Jq1pZNr8sXtTE7JMqbrgp8q4nOZJsnUhY+xCpnhbobbDV1
fXt+2Ox4Kfc8r5fexZkU2Wauq1WjMX+UrjTtoPxajUnOPWi/Jrifh1z//Ychi1yN06qXezdNf2rB
8yidI0CfndTRRxwVpe+G0OJUfdP3mDrdCnTszWvZz93m8m+oAHytBaA9ROQV6TXoODseXQfCxH5X
sCPiOjAZL930/shz4byQ2vrDjw/Qh4GOD242l9YQFywdEB53hIfXIxE+d2ew9Kc+0IdR1nrRxw9k
ACAfmjnGZEx9SlTeenFzJlVeC1VfJ2Lq0F8QG1xVkz4P0RdqbgQlCBT9cvXDrTeCY8Y88SQHJMlW
Pjve+vd9WbgP4x3tOQxE2h7o/RrxBje96xFHVm0dDr7mqFtgWPaZMHJuvKMdWKC+2FCfgha8o0uP
hVJ3WK6wy/WbDWLErn4mBfjd8T+en4kD1FoLk6wvXmKBIpPjp1Lv4ob76zX7udKfzRvySdgebrQN
nWwv2snj2b7eqa3yYVztiM+YmI2uYD2xrqtIzcaOnHSfbzpbAWTpRFtsdy//IUDm9+X1ccijl2mE
60IoTXxKucbSpDK9cDor0nJqe34c4+gELBUler1Ve3elvBo+L+/IDi95DPuln9JdufvzdvkdIP7w
+Y75dAmkETObGS+5EO4nV+LNvxpgTbfhxsLjBEXZS9MFAwaRkCJe4YkXIIY9cJfONnmvzzTJTiZA
H2avH33UDgqKXowTxHm5c4r2VTXvV5MK2MXOLD1F8rc8RXCEVCz6x2y/4697XITR8jQ0pzEgwtny
fm1v1hsTi6zJwVT6MG+V3Z9X/uRVgfQpWQktO8VQjg5qMpVlDxQZAMsPnKxvGI11Dq61/VpX+Rsq
7aeuio/jHSXrQZ3JeoKhvRterZWtAY0Aa1Ps/8aldGoPfxzp6FICOiSLuPp1bnZR7bTtsO3QnkfR
0F7rRedSu1PpC90HuoLowGNwdhTPgzlPu1pkGQe/2SnUwkdf2DSbc4IHJ+4/mfyIyxbvRMp0R6sH
90FvFwhSeE+DSCnf5x4Vk/ycduKpTbHCDCUIixgHIFn6+XZqEsMYhJIDQLEittNt7ZRODxxmvZ1k
nCDPrd6Japul0nyhj4DsOW3Po3ijLlOqFwMxLX7qLkCkrCR7pMfnawlxNsXL0Xg/R107dQV/GvNo
LZXcmkah5IpC+OpiGAMvUrDAUbBdes+xczHr1GmWV3GInLmPHKnJNn8+eie+5afxjxaZNjYs4nWR
9eAqqB4bMOlydP3nMU5M0lxDtQIORMFj1DhKq7MpErPRaKnIYcwuuZK9PFMhcVcWYrQ/ewt/vfU/
jXYs9dMWQinFKqOhLbSlOves3Am9HzvYFnviNtcuz9Wsvx47BgQOQrZG51c5jpYTBDtQRSCu1zpE
4eMZtFlTjHMqMScebtA4OddgQNidX1S+81pQzLqQW7TN1/uw2eHR2N30TxIuu+HjdBjwMIwot+6q
OzzJu7vI+4eQx9/3Aj1xBCjgnev6cYqdSBjcqBqENh7Lh2H5qeS7Fh6YFM2bznz/8645ldR8HMv8
fPy1PlHCeB1Ly1qnwXMqvPnzACe2PmUa3sAigrrcOuu///ACinMrLNuooGIjcbIgJg197Kk4/f15
GFM9cdsQUmhy8T4hYB6/FyDkzHIr0jyh7n3V4vk6UAVOa3xQoG8I+rsSm7Y4lltdbPeteTtp38HE
vQ8oDLZF58ZC4o7qBOdMvhep+RbwueyOdkih9jbIcVudY0dboLCZr0r5WFZXYv8qmvem3IGt39Vx
dWgMyx2E5a7BNUsqQVPH9+lcOngsQJm7rikZqrcd3TMxzb0g22ctUHuUjPtad5cAelr0kGbPegyt
ZMo2uVRSbZVus0l86tL5MkzzGzGUqLZjbiRr27ZjR1T4ewlJ7htL4lPvhp2UG285khVU0YM7C0S3
3iX7qLlt5tBeeO/qo3WTKYCbtHlv6C026q/toDkSvnr1PL3mobVXmhAKweuE7V4daYcGuYXIpCAV
ZHQ3kSiuBcx7hB0sl6suR42lj13MQOy6wMlRWVLHUuFMzboDjeRa5y8QKvVgqsA5hV+B8S0SpJ1O
vXKyHoJI2ZiYxy1E22nM3C5/bbPspk10W5Mx/hOF/qehxKRi9F4ps+z6YdlnqwGSHNqKgPpz8d7O
P0q+8Ky1L4ueHsLIeDeyabO0uBz2de6VAiaBVrCRzWxT6T/UBfuuUlWdSK5sQ00Pkwb9qjrkxgMz
l2fNS0NWQqMSbr6aDdzV+GcGJaYoTMjNqRNCqmoUfXbgiO67ZbwYjeDBVAUvby6W/le+3Khy6iYY
7MVq5ARQmQZVedIj4RBML8pU2EZuXCah4UpSfmjE91DTNlCVwRb3MJWLwZ4D4T5XTNwEmmAnxdDY
hukCQohbdt9mSbJLTBbmHie7XdgCeKnT+ptWCj+Mqcar7XWWwLKKuT+J0q4T9mal+ZjbXreriFet
+boJOUSfnHk6zG220bCcZZPvpAInRFy30KsSF41K/LaqdK9V75pet63k2RxLO6haV1AuozLzVhps
1zXXvaKzy+4V66VXfk+kDtgpgQynabF1/XFtW8Rls6l7ZDp0g42rXAm16QqNbkeRdAFxem9G9NiH
bCd202ZsDV738pVoLTd1Lz0pwyMaXrd5nL8H+IBHSuZm0uyPuGKF4a9mkW2lRFNGk3ZTNbl5PoDr
NNXnvr4ry2spaq6TltQWVrExqViZwr8KSrsZcUWd7C4ZNiKElqmj4Tz1frZcB1bkifNVny73TQbO
HAMuOXxGO4/GH7w7HOd6HdUrNdrEjVHYwrx4iA8fQvU5Mq7TaKaTEtpRTissFVxhauDSBYoTxDeD
ELt9B3swbty87h5aRXmYJ8WT0L9Nxs4RoXSPELYb8zY2OA3Te9V808R7sS4PFSR5nS2sp5WvQsKd
jPoQIfaWSy91KzpZAgBqSPzE6NgSuWPod4Le+1R0sRO+COmHyHPqxTkNy4I+/PADd8I01e0keu0q
Tx/v5qa6wMjMKVGsNELoiDp0k6J06bgoGb6larOR4v5QRa+LeatKPyf9OufrlkHiZiNYUzr6Wfim
wCElauCVRijFwCwxGi8ovreoNRZp7ePD7STdvi7xGStFt4eAHmvfB0nddQHWIcO0q/XvFUGyDx+a
5LYqnhU8U/UWqTHp16AOO6W6n+m0ZRoYUzpwllg7SFptk+R5LO8mCO552juR8qrMP4eBSVjPcfsK
IRKXwl8xjbzwEp4SohR3S1Vjp3pjGTAalcMCAXWIjR0qd6VSuRPIemXUQRhEzrDKroaSI0j0d0Rt
V/e120WqX9E/TArjSidGFsgTVLXiQj/fI5dniwTMSkpsLZwRyR/tsLau2iS8tVSJbfNjbn5BFOT8
RdtSZt8qj8GQ3cwzJG91/cvSR1mL3AQztrRsfJF5rJgMJf+5LEwEV1a1eyYGu0Zd+MFcOFbZOAiQ
75vc2gjwTNKK6IHrbUA5t8Zlrpjg2E8XYy7cyLOyT5r7YVCuaOVeh03ki8q9FX6bCJ2S9RIZWNTA
aB+15vsYz44uPsfBduEvHOMf7dBAuw09oLB2MIOF0YDMGJnHfe/LxdjhK6m6w/DWY1zdKY/4i06D
sK+MlCjCB1dxhql5AEb9JeFsj3vAT5CbsNvBa8rtZJeLQAd2xNAuu05lM3K4au/lRN4oWr1BXAla
Lu7Uauv16ptpPibGrosjO6XZCsYf1v9rUvdOWKcXVrfs51j12w4i90xFMnwRqtYDr7eoMAEhU9BX
FPjCmgOS9UGpboX8Uh/QDtLlTao3m/USw8B8J8SPqniRmE9qeeBtbifWnWxui6q302b4kRrIm9SK
nwwPPKdtLkwvjAacVb+Fo+EabESNmBZzrRsJ4bAEdB4d+HyuWV2Hg3GZAWaR841oJCimfpdp74QF
FRdF8xP+XCAS8s2MQDJdpoa5DWuoX/1LgstuhPZcaJWgzXBKSgcyqYPS05uyWpbsyQqBaQwHa/qp
LuZ2LNPNujwqzLEkp7VeZa4aZH4epIelnbdcpnBQZS9EqboPfCQv1CJ+EeJ9Xz+XUEIn9WDkN3Wz
n/rMFksIsIMfJMIugltXhpE3qXeRhsHpQy9CepVm24hQ3G8dCwPhrmpsA6tIVBDA7izL9xGaqpT/
aPCQ1Jen0urtdn4O6Psi0QMlPyI40j4u4Ga/lNJ7u9xXXLIsnt2nvlQFFIQEu7fAP9URMINfQ0s0
LzeGdTebrT+k7yJiHIvCjZ3fkPDgbVxBWUWVfpLJLEjZyvDRlNgFCw6e+B6PyGwIylW4vBZaZkMS
dGf1yVzu6mlvKhdlWm8UaYZDK+BV0LixpV4VnbUJs8Bp5slNJdSDkEqYLdMRTdw9Auxl6wt4ehxb
uq8ItvfjzjRuZwbIIn2HNIidZPquqn4ZVmOjr0IIgAVdpq4htG5bVpsKRmlrkRt3AI6srTS9ltmj
QX0szcMNnVe7bptnJSQU59A9zR7D33spfhJGA7ENqEhKHjtJFXiqGVNMhrSZWlscwt3EKHaG8qxq
kx0Iq5/qa9fLjhw2F8DcndrEV3y85SaJhyu1egni1q2AUiy4kgpBcrvqaUyN6vQNWPXpsirIgsTX
Qb6Pw29aPABLy70cenAsDl4X81PYS3Mik4r9SEs0Kyw8k2uvRA1IMXj2jul2mVUUGsCA9ZeCKJBZ
tGTDzS7QUn/5faZbv0RwRDcO4XzH3lHhx3czT7z0rSViW3zYCFRbNT9bRMpYig9tCdhAqS67JCZf
qf2O7SoP7wnYgxhFF3EI3WxG6JYXfr02UYvNYqX7wmpumlT2FdS1qP4f5uSlxLbTUH/EgXgh6DEy
jHi2KHd5vfio/jugMZEryXka5F5l/vrzu+VUtxlulQQ1XwIDZR4/9owm0bVF17vf7+gCG0FS6Fud
F/tZHsz6lDsqvH4a6eipZ0Ap6+WyWgu9+VXhxvvwqdqJiDhn15Er/uSf7wg9PdYVZzkxX9/usK14
zsIcQYsLHbXPj8C+EIH7FMba+m1oucHn9ttdtzlH4ljLKMcz/DjMUecjCDIYzABCXb3gXLCJwWZx
lSkk5EiznnlxHus+rc90GUF3sBcytxBAgc+TQjJA6YCrrv2A0UteChcb2efsDbtXO/XJms5WQE51
PmQsN3Czgq0rf3GXg8Elwy/nhp/8/Kp7UGunvYo9LuW14YIj8Vt6M14nry3Vz7MUsq/1HiTFDQy1
1vmq+rF3ap5O6N/NjD06q4A1EcRBUWu3Fq2DF3Wn2uI31adSf2VejofcBT9w1njyxC5imQ1x9eUB
eqYeVQ5xj0DSTaF/C0QHa6WOXRRtzxde5fXvOdpGcNL4vmt/Wv9SAUL2Q8kjjak2rr5ZpwoH9Kq/
WiujArJe4Y2J58Li5A8Qui7lQ3jWa/RUUPj0C46OqrYEorGsnXl1g+Ki0+Iwmu6E/fm5nir/fhrp
qGhYdvVCuY2R1u6PudedZavTgzA2sju8/41K/Yly0MfxfldxPpSDko7SeZDQ+0ev4yo+oDxh7wzH
Ey5HtwNzWjjnar+/6z5/+JrHPA7sgELBNAh7wePgrrzH2NOu4i3opQtepnvtanBMKIHSc3xZu4gM
+Ymd7ONrgxVpLnBdaXf6oXs8T6M+gcHFBAL8Bbw2DXO444Im9TAROS6WfrUTDLeVK++tm85f8A0b
8U/sDo0ngO9PN5W3MiPXLoO8PddlOLkBPv6Ko0NFJiKLvcqvCC5XHwFEPR3x+i8VU/oNztny/1pq
P/4cEDpQZ6SQq8Ec+xw1F5CRKpxtQBjYYMRb8any1zHRlRr2Guhw/IKyV5xazrapT+28jwMf7XQp
13Iy/3Xg8V6XdsmyE0WgfcpLlj5YGJfHCn1j4TqfL3Aq3SnAVuXYVhT/zH1/Zv7HiKuqlAT87PkZ
M0Fskp3le/Az+lVcybh9CBc0O93qMnuc784Me+LyZ7P917L/7oN+OHdDXyXkMwyb7do3zZ/80av8
6H71F5IcXuWrGu9Vgm/yuTv5FOxL+X+knddy5NiRhl9lQ/dQwJuI1V4UgHIsetPmBtHsZsN7j6ff
DxythgQriB3pQqEYabqzcGyezN/wrlRp9uDRSAn4/YRHuS8Ww3xxRKfR7k7GNruHBoHMy5Z77Kna
qBfhVk9BmX/+xWdyAYrNoG/g7gGl/gCna/NAjgZQfCY4/0QYnITXP4psbo1nxZCsKU2cXV1/hltO
awusCJYGSTPKYKjdOLxXfS10Pv+mM8V6wPKYxsHDx09yaShZZlnaqW0A38ckLbVIa5Ufn0c4+xlw
6gyF609DT/f9ZNV9lpqDSgQxwbk+dArKPb042Z9HkV7ZhstTAFEBuN/Mka4tgf+9iKOAmEaNg+ip
2Z9wwuMR0LtwMIpBPozITWmZYRfJc53dGMJ10xQ2ZJ9NUfxIhJ9+4LmVeh8bdOyFu6rjgZmldlCg
8wd2IcbHqpB+ziphg2/B5THskkdpFj/26PvFZmpHw4vZKwezfupS0ZWBLptZveuMhqJHdiNbo62E
uOGYt3H0veWp0lg0gpAyG4LrvkJhc1IdVHJtM5CpFN0XwXUsTaXtD8FJI8vsqVPJFGeT8EEzvo9Z
tq2Dp6aSKF8+jujnmEFwYXRUXqQCcbTCqVJaFEqPMOELmpPOOD2NM5W7fuohIAM4jiAj6EJpayP1
2rymQBc7oxTSQaS+i4gA+NsRIHR2BcR9I8f5IQfxPibWRmiHLRVvmgL0jRT/Kqx5gHb1AdLuyl47
t2rezuZ85r09XMK4kzsL6Kos3CTUTAbjq0Wh/vNFI5+NAhNQA/EMP2wJHGm7MrYquSMpYg7TsNzo
1eR2XXah1t5Br60vQ5ldpNP3Mf0pd5eGftmIPGfMr4aR/PA6Fcw6T01RbLdj/IxyGo+/aqea4yby
xI0+wlmmGvP5T34lQXxY5m9+8uJBIidapWs+CIhR+sYm2FMyhqqcuz5Phe6KOyZXUU0ZbibcT1Hl
dINOd1BYcwsYUXnHVcAjxtPT3egn7uc/7VwujTg7qTxnI8jYxakc5tMYGgZTlg65a+YzKyOn7r5H
e3IzN1kKelBiX64Qxs8dYG+jLsajmoBuGwLtNshkFIXBjEe/Pv+us/nM2xCLEwwjAn+qs/IPlNb4
Q9t7vE2o2hz0rXqxns+sfdFi6TdGmcdBrnCdd3d+eJFkz59/z9o8LZADXit18LT4+6Mhc43+50S1
sfDpt82cv25wQu2nGq+ZHhqv4JKPC/dfy+P1JfpmR1diZE1CAS68Mw6BZlHBA7QtZNuMgkxgldCk
UsGtAu0gaJLd5fJWCjJHoxoKZ/aX16anxguOVTJw5v7OVDoolhztpR4OyljuVfycpLDaVnnpdPVj
lv6Ohlu9qu7lQD2103iI2gcJKo8RqI6f/VIS3Bcq2KCDbhfx6EKv2NC3twuFVBkwPvfLyVBfqpCu
RIaXmGc5WRvuvNw7WdKdTlEQDVS6Xt1LoCoXZfK73FTN17KMXUoyu4CCZ29+8UfDzkrYdij7CAEt
g36yzeJ3zzkLlSb0+ttREx21Lag88W9aHhhtpC+0O63GsU32HTXTd52cuTpcTV9BzDTxu5umtJwo
ky6TXrElDTE/xPGstmntOqfXKFZflQFdxgh5y8m8HE3zplaa3SiCAUtGWhrhVeQprqCou3wqyMkj
7zno602aovimVIccucy0tPsU8lVqHZMyewxppBaVjk4dfw6uUVIkT0pvXFr+sMuawG611FW1jAEq
7UKo9lFVHXNLIj4lfUl3K8ZalCFvkgbQBE2gSOX3SXc1iFQQY9Uxs+vEuhW1wQ4iiwqv6AqysUGb
bSNSZPEr2k1hYpf6RRDJbo7tmuWndtZc+Zq4E8OvWjNuy9h3NHTF9MD8MhTCyWrj+8kT+OfxOvtp
KBuFxkRnaxk1P7p8gmzRm+63qiU4XRPyJbDbsukOlWiH3kAx6BtxRGslfJDz7iVL2ssqDPZ9It2E
TXyDxuUWds5Bws1XNWqnzfX9RNdtGEXGsBNPRq5R8W3u2/JZNa1dE0EIsMSbJKDOStPYoCvgJ6y1
5LlQo42g36fY1dXUlTKek5VktwJM3M50FAultBKN3ba6qKofPsLRo/7UW+ld2yTbeIpow0q7rKOI
EIWO3t0Ho4esMrKYviC7QmAe69radiNrSlRPYTweBiQFs+yaBOTIgjRsUaDcb1jHSf1t9g+Tb2wb
g1a5QqU6ggPumbC95gZ2uUkjlrbfbOmNueDv7zDAZdPWt1EibxKoSkPaHdq+tgOrQ3xSosD8NYte
cFO1g+QanfrtXBqPxvtMSFwN+U+QSzZ6mxsdw+BKFBxJfmyju768I8FzOmgxiKoftLamdR3vhhLW
Lg85iA7QV2h5i8YlFC062costbitM+Riab+PJbzTWtsE489iyvDWeZSTH4EOyUpH3VR/ElPNBbwA
xGFboNLUEMpSv3TV1168C1TL9UZR2iAXeRPE+TdZglSNNUIvCM9K81KyC5SwvOrHH+hDXnUKr+dY
veEgOjSlTzr4Pac/70uCg0jvd3XSN6iE7rM2PVgtmOzoe2cWTkPpV8nATURkDuP1mIgHLNx/F9Z3
j7WDLusujVI7CTM71Kbt0N5khkYSWv4uph5W+W+jnhxRQnWTFEzJodWloXFqwpwcLDzRfM2kU84B
a3poLZWNqxTSbRmbB1G6M5BA7FXfnQzTNTN1X4opPkvRZaMI11laX6c+MJTxucjFu3SgtURlXELG
1SjqbWYFD4MYXqcK/tyDifY9VXRLg584SN/EAhWiMYUyX7KS8dCwtu0kb9skuBStr3lg7UJdP4hQ
Ci26v0h2Hqf8p49cdA+ipUymQ95F9EqnfQMTXsqctDhNzQ9DPOTFl6YKbnqaZGJ9l8Hhw/bFgddi
xTRw5GexHra69VWmCVe2HNjjXY/sboCxmCJeNlAGm5peaegkzU3g06RTHrtSu4/z59G6U5snZIAc
z3iGB8BqQQ5W0BwBFESmXEsGvQ8RtUKrcqogpxE5OBPvvWzKvlp5Cs6CJpLZbsLwckoup5hf3uz6
Cg1QS99FughhndaqiUSvL+O0kXEr/NL1Yu8n07Hq2H++d9OqMIf0myl9CDz9mIePNG4u2vS5xQZR
sHzb0ioniCM3aW/imjVWHDv5Oinbb7WfX2bFTz+UUXPh3Oex3+vxZhBbV2yHY5rfljwbhDC5Mqrm
2BXZCb1OW6xxF8kEu2oNW65zZBnNDeHD2txHQnld09fqEDr2VBgXLWoPmIj6PRoUFfq7WllfIKd/
p1DEF/zo2ACBsUMvB+BT7qUw+imnYm9r/fhUawe1/TUoHVLBs0Au70mGAqYr+gXI7laev0sF6QoP
jYdaFTClUm2/6p6KQtj4BqIMre+WpbmZ3yIpp4vY106MgLRo/VZF6me0tDDLehGAWJb6zxTZV1U+
FtGl1T6q2u+06q6FGvqP9ySrd9p4SuofeZHaoTi4aZG5ghe4qg7IB2R9zObk6bGRfd5Env7Ak26f
wNHoJMw1hgAmBYd7K5/84HsfJq4v3psN75sOymXhifukDi5l9Hk9CeWeeNyLHdAlwTimBu6EknY7
sWf1BPG8ogZ6AWX5tT9pfdPan77n8dIw6KSHaMvmZFv9XWvCaaCzXiQoARTBKa7ze43OV0VKa4YR
XN3hOI79pkFhAbetTVtZT71GezvGICcOaa1Hbm/epmq8s+hrGlG/mwBTVFVOsnGQ8R1IxuRUIa04
SbiacTQoUkf1YmflNy3nSWmhDRsWthRdV+kXvcWSKvwl6AAjgpcUUYYQweAq0K/1Krylz+hGQeiO
snoaADnUPjLRGuZwI+T2AICDzu08N7vDjT60+xggW8AoZEy3TufLALOS+fUhgOisFjn/zp2X0JEr
oHiK485vfjfCk4yaMSjfKysvXVizWvRL5BcmnFlSBoWrwO+gFa7QubdLDtxGCh6suD+pjfAMYfVO
KmSbkgm6sMlFiLGwYA17cKXPafWzbQWkb/tDxKmty1cyOtt6djQtau0BCGGrxiXBu84MOpqzfQ1D
ZL1M/WjwVZca9F08tGUT7lxRfxP8GMBW1VxlWX6j+Vcyeh9W/VU3+l1PC7pjm8tKjdKfh2uqXxo2
Yv0Xvjhsi6KlUcsIoCWd1e2mQQN+Kr+rjeKO/inu6GSL4FoA6n2e8q88KaRFhbSgKTwKOil/6/GI
xyMnX6MOvyL9P6T3AObRlqV/BVfo/YPdlzqxQmP4lULj0sq5DW7myni5665lO3iVLC1Ep3zp9pat
b9C5dIwjSNej6Mh76xuKI19JJ68SN3sUL9YKhucqlUgL/N9vMxaMDEyvG0yuqRe24tGqAQHBtMlZ
+hKlFePaV6rd58N9/pH+JuCCZGM2IRaeDQGHxDautW3wde7zaKySrXdA3f9ioNnj26Bkgu+luFqo
PDPdYLeQaJN0JgJixvu5aDwtwnZungtFt/3iNmhWnsTnZlsVqcGiIAQLFoOD9xFwZFXDNogpth2y
g7IpnyuH80xyZu6jt/d+wWQAX7MZnv1LEtvZeJvZ3rVf0ov2NJO5LUfeFHZx67n5vtuuUnBkwi8W
47ufNw/Qm7dmW4VNGwjUAmt3xq3HNDRl0GDb8qDutW9rLJgz9XdVBiKsKOTzoLwXD2pds/w+tKAf
BCI1tfpe02h4iCcl/OvEwndxFrs467tUleeH+9SY+Bgk93laPq6s3HniliP39lsW29gSqs7qKqAi
5mVxCOwAtJIj3CUXyjFzu8HmnXX4POLK4C3ZUjUMIqmd5mrEeA9CNM5aXpQYynRPn8c5tyfefNiy
NdamlaLVcxyhuh3wdhuoyX4e4Uxd5e30LE/AthYa8DV+B+xC2/5B4vn/sAnUc3FgY5iUpGhZ071/
v7h1cFNVJFMB9Egj5vJBqn3vpFnXXb7u0DBMkuyK/5n32eQWcbCPqSp4LWYIJf0Rlf4fqN9iuEqs
nCL1ZEPrJDHXb8PCcuVidMa4P+QAvwMgTko7kpCAeMAUKK+T61YKD+mILHsgYCIU2SYCHcBcwosu
ab6pQrovLMUOjeppKKSdkOGHYwxOG2o2hgdA4SBSGXHlxtg8hIO6duh+1LiZWUB/jstie5Cw92mn
zZdcQ72EV7feXcfiRSVfa5i93ANF2mjVbHCgOH994t8GXuwZqR0zM69r6oNH86jAVW23QL9X+6rn
dgrNjf9jOb2uizeHWlYpVj/kYusUpPxo8KRhRH57BfTs8885V+98Ry1aXJdN5PttHRJopsWkyMBu
hLvZsbR4so6YX6obaYXQcQ6F8i7i4r7EQ86KQo8TtHRHO70rj/ExcqhKuuJ25CZJb9BycPL9Pxv5
f0kp8bp4ye6b6uWlufxR/Pf8R3+SDFU4LzT/8/4f6z/+2X/JnR/Nj3f/4GZN2Iy37Us13r3UUNX/
57//EBOe/83/7//5Xy+vf8vDWLz8428/8zZr5r/ND/PsrZ4huKA30zn//f/8c1c/Uv7c/gciMx/+
/X8KIBrS31H1ReVEQcxQRJWKe7N/qZt//E0wtL+LsJOguyhwlSipcn7+UwBRFv+O8iYIIYtECV2t
+WCrczCU//ibZPKnZk4Rf3DunxjmXxJAXFzbKJWgv4o8IxxsSEof4AtlKOpdn0WvItbRJrhR3XzH
08eKN+I2d8Qvq0iF+ah8c9sRUJNB/ugKbquqYixr0nkVV/FYU+vrwEiYR9lNtvklxo6RY4Iqt2cV
ApSITIg/j2s56RISNMdWEI5ULdBAosp/vz/GJbg9YWX1Mjbz4X4cwBduYlhvHFDDrkMKHmeoEbkW
O9mVrtTDsR/tEAM0lPpW7q3FzTj/ENI4zMtFqJr4wM8pwZtzxaowcy6yUnYL+UkMf7biin/Bkv72
RwBwehzNAMw+pKNTzCU/NQ02JShNzqCnwFFvyq/Nfrwp3PwkzkiUC4SZ7tRda0M42L7ZADd/TOdb
pcsli/GP+DoistCUEKxdXsylDoI57Rjp4it0TeZ4EjcNos+SG/5cN7p9bWgvFhUrCT1mcm/QEUsP
jAldzSiKWxlxcANW9OB018nWexXVtFJWFFY3zho0YQnvev1GMHzIrhhgzLCNfD+JraqjMJZKsjt8
jW5AG3/peGEE/qbZrbH7Fz3TZSRreTtA0qyHgUi1rtgoKWIAaCve75U5m/+W5SC++R5rcSNMMKdy
qmrUsfeU/TbtjqrZNr5Zv1WXd8/r9xgcNjNl0QR4uxg51SybgNRpni6kA5zM8WBge99MBxE5YCzV
92ynOeLFGojs7DJ5E3f5KB2VHpoeyhNufxtfAcizlYuAY4eql8zzWEYox7Ot/efDem6rGxYbfZbZ
g+u02Op60PhdAGLYVcYLk5pnK3orTeCzm/1tiPknvDlNRK1ETXQghLWnJQdH36S+txM2szmAx9fN
dP3s0rN73r/Fcdz/O+eq8fYHLLq1AyAQsan4ATOGVv4RYc8GPet+tsB6xB73QtrlB8Wt7HFPmcV4
Ka9Hdb++IedVs1y/b3/FnMy9GYYozPpRmYdB3c0ylDOjX92uK9oscsI/Fu+bCV28BfomEs2cnqvb
hv4XsaTL1iQUfsHqC5awlqXNq+Ozb1ok2KWh5aU4f1PlmLsQuKx/jHcivXBhl25bcbNGWj7zccCS
WKmgvIEOvaI33owhDKbUnORMxUbx0gx+CxTlOoP/WC+f74pzW/H1XkJFDJY276r3kzVWvdx2EaYA
6m6uVcEoyC/xkrpKTwYWO5XtXwu/lFVLmDOb8W3U5UFaKWGESkjOg+0wPllbNogzY4HxTHSjfY1m
warczJl0513ExaFK0002hKFQcdmhHDyXRYJNTXPvhR7ba7IDa+7S+ubxpnM+H+Kz3zq7dePxizHL
siI1JsRWU1T9RdxIx4gmvNQfPg9xfhYtDnCFW976aITQxbpSmh3kkvuElEraC3Zy4V9CH7PnHT/u
oeCtHagfL0Maklz1lBaxscDP4v3KyTWty8cqozNu/LJ87DiNy9EzVwZviXdkl+tom6ElSqpGarwc
vbIy9EHXoWbO85bfqT/yY8BaGaB10ComfTKf112gPu4+TBiIBtIOEwEE0N9/WjzkKlFnPqjym9QO
Z09jE2Eupxt/Ees1f967SPOz4M0+96ZEQiqASGFZbDUgZUFm2WH+fWV9fHxdEIb3szRrv1OUW1x+
0ygKfTiHqd2Rtsom/T57L8WgeCbfFg5rafVrUf39cUk8uBW8uGDjfLAaKYoaK2QtnmfNu8WP18Fe
ws1t9Bfo/W9mrOps31XsvKv8y8qnnps7DW33Oa5m4lf/fkQHMCDokCqK2x7Ho3yk/+koX4aN+asE
1+EG++S2fw4u1ZXCwZnNQNnZZPcxuqzVxWU0esUUpgOGJ0JHP0jFM1Tb+iAgPv+4j0cJIvxvoixu
ITZCbBURUdTixlLTjciC+TciSJrOk1bEs1NffEcSI9fhdz3Cv112r1bdTsulFWWVMxOkglX/V4jF
RyT0XbMJ0ULX0y+GurTNbsQ57jLrHz7/lHOLUMXHh7e9oeKLJC4OKJZn6o8pjDt1p8xXzHY6pNFe
xwIM+1I73SnGduwvZpqN0O3/+qmvg9FGAYjVz7N+eYR0ngj9XiV4DJoJl2PbM1bQf+e/jyflLOQC
inmJXzbSvEAXf1RdrGz9uw5R61P1K7vukM7YKDsANFe+tBkfrJ3oxNu1+sG5BY86DkkDvhEcKYuF
oshyiO0U96mAjqAWtLOIxLgzkTL4fBaX7Zb5hMTal1LLDNRGvHgRqO41bCIDBjKZWvGGi665TCFD
bNQsgnGnB5nh0jdGybhW02Tflt3kwoWV+30Th4LiIN837cpa8FV3SmUkP2QA2Mo+QrOYtn9oxjSq
vEi5TIAA5rZYaXpNf2EwnLAXhqNlJspNnmL45RSV1Gebxqu0y7hXYa9KRdrDE8ZaHCRb4FGRnIIa
bQWx8OWLBPcZW7aEFvosJqyfj8nHS5E3G0h8kbt+dj1bHufamBhWrkQaef7g9E8CBjcHyidb6yo8
eD9NwMwn1DEvtJXL+MOcz2EtGdojbh1k1otcUbWyxuxaYFFCNro96gOBpW7mZvXK5324rYiDNxCk
arDsnBSLOKZSFGE/+pprXoJOA44jg1S0A4jMt0K1kerNKLuatjKo5z6O9SzOcqbUMJathVoMMA81
Ew2sl4eKQHYZoxqAPcbKAXs2jKnhjDUXnGArvb+eFLQWWc4tYzjeh8OxFq/UYaXoJM3pybvbl/Gj
MMlXzJJgIAbex4gz2fAUn3kaj96u2AID2LYnRA1Qb1srvsy7bxmKNUhiy+sBnaf5xnqTvzQoYwpD
1muuMiB2BC5Nktw+s6CiZ3ZSblcWxoergw+bu4yz4vFr+/V9tEzTikyzJtb9UT0axUPxgPbPYbgT
tIviB8z5OakIt5ABVvLrc5NmyeC7yXixylnuN3UYk9ZSMg3LlJpz5l5JL7T6ceXjPqx6DjodJViW
PrpcnOjvP05TJG0SJoLU1A4wgUaTS32YCzH6Vtyb019dh4to81C/nTgNt5Z4ZLkHTbtPvAJr8d7p
1/RgPy7F1zAz/ZNrWPxQ1q5Dv1JzzAGoMitbbR+6EviXzUzJLnb16iPvw8JfRJuH+M1HAanV8Bkm
2qwp2h0iKsrFHgoHZLC1Pvu5VIz86F8ftthjltHqPm4bHBfVQQPdrJjZyoG0FmGxteoagz2hJoIJ
vCjEm8fKqjVx9vm0ebd9FwO2WHOmEE8GpFXNLV39+FqcPWYH1Y2cZt9CkJwHED0SNOiq3WoRcB6h
RWySlplNxjhK2HS/n6yxaIcsUyPEkVjvpm+He2VvwcuM7tJv5vN4sZaRvR57nwVcLPnAF/EKNAg4
M0SDb/HFzJQMefyjN9Ps/jKZYc5c3n3gInORlAx3dpN4Yth/BXj42HC5rmzjM4vkXYxFMo1mTVko
LTGaCWJ1cm1Zvz8/lj4cufNHoAOHyzdkOdLp97ME+KyqayPX3aAdfoF+zcbsK/KaaM900sq3LCUA
/hiwP2Mpi/J63qL21DbIZc1agUj0JtiAJc/UhMsH3w5c35Ev12Qclvq5c0yeiXg6aqJOM2qZx+pF
mmXCUM4x62RjHpOfs5Brti2veCw/Wu5P/yF88E/Jj8FVT+o+dOoL4xQ9Npfjfk2S8WNaR4sb0xzK
0zzyVC6a92MdlULoJYPwx/FVHVQbLRfPQS7DHp0IG13JxXDlYq1sPe+z99vCMtB/NGa8FFO8tDKU
4zYfkGjSXA3V142RWK6gCU9JVaw8kT+upPdxFodzS2EaA4Y5jtD4h9zLh0NaWuIGpKuCCE4/PX2+
cpdINKZ2DsivxnJo5kUulq5AiVGMx1hzC8T2vqKGlF+lbnSdXqLNaJ7Ua/Na/2odx0N5P6+ttYqA
Mm+9j+OKk6fIS1BFq/H9bKqkRUbX8r0XKAmeWjoswkY/Dg+Jw5weowP8A2yvD5mDKcW22KtIik/H
+EbfDpSUw18albtkL2+i23617fkha3sdmT9/2uLUyDtdGZSSn9ZHKezOp1ZXnRBHFn3U9kL18vk8
rAVbTIMRB1LLwJHXCJZ1rIcQBS6zrMGqekgC6l52Q/NU+cuX5zz3//rCpTCCKPgpLE9ID4GGp/dY
uhk41c+/6+y+QX8FFQ8SYI6O9/PbcLrrdQzzyOtauy9OQhlv/PbLfxZk3lRvMhpjqttCCgiiKvEW
7OkuwfrJK9Ycw8/cjYzXm49ZLNauL7qhh71Df2O2X4yPRoR0TrKBw7OrSszKdPfzD/t4cb0PuFiC
Qx2XapkxQXEGwxuuMZ2q/yzCYt11nRnKY0sEPf8ddt1OGdb6bSsrYMlSF5vCDNWKQbPKB21Eg6x6
Gqv7z79iLcaiFG2GSTJYGTH6yPoSNeUX4J23RuD9O4fzn/P/iiN4s84q9IZSTyNM0OJJ+ND7e3bP
ZmVTnj0R3wSZM8I3QYwA4dRhIAjCM5fNGF6aUI6nyrpIYlgWQgNHbpJXHsPzLH84hd/EXGTRXcne
LSpeVbwqHztRuM2t+qo1cLuUqND69a71dbyj1Xol7tnb7k3cxemgVEqR+jpxqRVt0wjCmT+6lWBt
kuQ/PIhe04o3wzpVZiuoEwtdgd9uAb7HSIv3SLCyY8+uRDIlcxbEBki13E88yOvE4IuGadhoZWOb
oIUGyE+fL/gzZU1Ohj/jLHfV4OltWiCjSkaWwUR1m1NSbNrb+nuCsrll5yfdu5Zccz9cRse1R8mZ
U2mGrUggvXRUNpZI2dIUhUjt58pJoiJNmvyMtNWO65n78F2MRR4UJX2jijkxUO2xJ0AXAx4zdLS+
NPsQ09nmBzoMt1m5wd5o9YG89n2LHWh2Q1L1MbFhiQ0OlNNdFNtoznWbmqrJb5+GL4yyZFgpVa+F
XWzCKu9yXZrD5uCoDa4WD4re58tmLcRiv0mZXKookpLs5dkNIIBbBV7a5yHObABQYjLJCN1OioGL
EAh65mo68VQYdKrdNUyqHPJquFLwPhdFouePpRLcVCqgi0NSzQypTibdxYv2IGbSVlaCC7PwVw78
M9gfCxjMjIYxsRCTl1Ct3M/E0SCFcbVrJHNRIZuxGng4beAx4SKmb5DkdbLVZ/9rw3ZxIL+Lu1gL
QlHMuuLEnWs0+RUkjaPizIWGClRF+SK46j2uWba/M3beJtn3J9CQrunifnuK7OC7aSenxBbXqwMf
akcAIPDfnN2nmWBMvN6Pe9ql1dSXpu5O1kbZArpyyp42Chxkd1xFX35YrYtgizNAlBu/zjrMR3Ng
CHDUpnANsDL/De+GGbU1TUfdjcethfj+IqEL6wE9gDwy3ZRn9X2k44Xm6pM4BE9eUNEj6Y2kyHc6
Qu0oYvvmvWh6JjOSSlUDPzFuzatcE+L0r2YAcwEXRysapdRS6ea8H+RATMdURxfbHawUPBQSnEip
PEZKeUEVaqfoQo1gq7zWZP8Ij8B5QKYjjP8HDf0PKEh6g9UglvRNIUBhDdO+GuIadnAl8bKWN+Im
260dtR8xrnNMalt8MAhhbdlPULtKztKCNmd0ko84Wfa/B6feSF/n9BohgGdF5G0/ux/Ewa6FD8qh
3+9XG/EfVvX8K9A4ongNmOEDWSlAqNGysglgyAb5zav4qB+S2dfpYl387sOaXoRabOxxEHwpqQjV
SpcB9WofjvvnB/CHXO41Ai95lTPY0s3FFqXZmfOkFoFGGzynuy9R8sUYdi3kaAQV7Ba5qGRYFTr7
kLQugi626jhSAStbglY/jfsi3KQ/1N/Uptqreodmh+s3CGvYyWTPhmDFbrVoeX5U//zmxY1dQ0Pp
hoLwpVuclO0M0gShfdCBE+Lv8iTvg7Wa8Pw3vjs5Fh+8mEexqCJOASKal+1TPFGFizAioTSh4iE1
kxHWFumHhIiAdLERbIVFRm9ncSiEtd/EeiIDkAobb2skjXyDMGe49TWgmlGb53bZSM3287V0blzh
rNFapm8lfrAd0jMhbiLUtrH8Fa7KKh2QtEJ75D8LshhKKe+jWOp11VXy6wlvg+D587//7MH29isW
yQKqbK3fSASYS9rdAX+M8BV0ejmLHabbcR8BdH1eW5QfUpR5wt6M3aIoUY+ll2oUgV08cvxN72XX
hRHc5n4VrWz4j9DuRaTFLSZklaSnJZHUEGGcrt+o+XSK/aeg7zbS+M0bahtuPVLiK0nYx3rIHBhZ
OLAHMhnSElthhkNCg5WBLb6WP5DwQNNXPqAb0bkzhTO+X4NTrAZcjGnkV3oTRwSc0yItPinOdBEL
G6HazoDovnCw9VjJEc6dbG+/cTG4iNnQjEbF0VVItdIvY/styRCu+t5qvysYGStL9eyGmwFh8O4l
ss7FUhX0PPMaOCGg2vWdtkUh7otxFYDjoMM595eoCBq/Po95NiSaXKZI2g4Cc3Gw9JKVBw2YbDcP
xftaRBVc0fLfn8eY52V5Wr4qI+qUmXkyLgax9+nx+zRQXBGBE7NvtryxNgPWE4KxUlH4yOWY1ySF
bACXr6EWJbOoQT6pwPId0GyV2uw+/KJJ1sEMXtAgxFv28y/72Lsld4Gcg5oZ7CcYUIsZ6+Uy8Ohh
cfXIYXyAMS5cRKXcmxvNShDai3wr3UCWkrItvzrZcYirN/kUG1+0yUcK7fNfc+aS4PNnQKYIKvpD
IqOmnlgZXjBXWxEDSrAc0UXhW6/p1508m+1O/grj+NyOJOKr2qUh0x1ZZhsDUELZokjebTtUizOn
kSiJzojvZhd8jy7XoBRnTlVAPbjAgjjFzvmVXfCmjDN6Q6rpc7+gb0hmvKlyGr296MJOXdmKtO4+
LFparvCRTO4/cDxL7lciRaMBI5jBNCtE4oPSU23TkAUcjJRm3OtaBMCizbFPiPqy7E7NFMUno27E
raWF6m1tDrgK5x6blpV60EdvPKaCqSMOaspXmo4sk6/m5i421CHcJFYfXZXqrPchSLh7lLV5qnVT
PgieZp6K0fD2bWjBPrPM+hSlk+IMnQcNpey7Z0sVx6MwpcrOEhvvGckM9cJqUu+glX4I2sxQrvup
qY5N4b8oQkuibaAnEhoh1j2xhndbYT2EYlbZwyRUTt8m2bVWWzhAhy37p9FhkfZJsEcSqd4VxlDD
4++V6VeaJuMx7Hks7uok0G+Vuo/NbT/VPU4xaXXTh0VhOWLWgzkJpSC8NGLFQF+w1WbusW7lh2jo
rQfBKJMnBKuKO18ax8fEwpQCqJp8LNvAuJiyMYKGPIQqdRHPV1ABkbrwSu6y8lr0NenKxM9hzyrU
7UpOrG+Ywpgvk4eEWZH3OtwDo0trxNJa9VKSSvPWigZUsyQxiocrIxeyJ0zy0G5REXl70JHy3CES
MzwqaqFryD+I9Q7vd/zYo7GtGseYqvZk+P78Fsk8FZZzkn23vEHEGEqP0gef3vClVIqmU9YB6izp
BDHIlJpnL0WsJkoq7aAMifecVYN5wbgMO0mhrhUPZq3bSqHqT4KZ1pldp71+T72/RyquHq1DPdbS
o94HFtYYahqIboe7zA9tHMrnpAs9p2kLRD7lpB7sgi9Fi0humsRuwwjTEhkJm7vMEwdkwIYIbR3F
T1EnSuPgKCW68hhgnnQboqDvNPVQSpu0TL2TH5fInphJUth5ksWYj7SWjq+ub468lVGUtGocWVDx
glJtY7zhHyefrzMn5qGNmobnuoGEDQqmdpj2OUpTcrfxUtDhcj7Mal6a4FhiB2k8DpCgjDLZhnVq
XQh5Q/O4MDqM/brW1RBVOZgFqmQYewunIBz8XVQW4XM5hdUJV5lia3pNtFeNprejvi1OeqgpTm4E
VO145h4rowldpQrE74Tc9LXxjQv9OieJsMdJ9JzR9/+XujNrjlRHu/Uvog/zcAsk5OC0nZ7K9o2i
XFVGSMyDQPr1Z1F9+ms7nWG6v7tz0btjR8UuJQiN71rPynedI2xQViYAz5cfYlp1DUxa0SWmqeEM
aDIcOdt62JqUOWnZIrYG06wWBaO2JA3JBmQo4u2EQ+v7cUCChzaNSGNrM3/P2JAhUwNLAE7X072B
2Qv4GYmYD+BVweUzSUV2HJbafUfnCkErA/LDCMKjgPtqoopPEKUilssKO392gqQYwT6alcxO1CEF
BcuHTl3UMgmeoG+12rvUgSmtxh7Fd9ZpoQnzyMmSJerHnioQH9wVSh2zmvLUguDyBbJ6SHw9+mzl
0ElzHw8/Tb5HEDAkEMIuXPemol6oDZt66vcWuISkDCK4fLbeROunwRrAyrN7GRm5D8Y5QYFU4roi
YW1gJmwQ40n4RmOEwyzlzgqUjIOxrhAON7OtBFE3lPZBthpFqB2XiNIww6EFI6AWxEjwx+KghJwR
d9xSeTJboh10XYqQZ0gfkZhKb0URsL1X10vWid9fZ2PphzkIdAnjOnI6JFX9welGjHcYfHeZJBD1
i5xb92VX0Pchy7ODqOH6t1mt7soOovu6pXXizyq4HizMG5rpZHdcakukF1cgkXgaTd1mKBPhqfG5
Exa79j3lH8ouIHcjRdSKkTlz6k45Ivr6Wt76pPIjJ6usp54046MlJ8gj4Pt6k00HJmPeUH4gesVO
1CNgKdXV+OxoZh3hCFjFZo/uDCaK5EkZyFfbgpI9Z/q0IXU+H5Q2BxuDF4qGCBSGTcAe9AgkYDOs
KFi8iY04Ab7EvOh3PVyh6k55BZJ85tnkh77j3o5J4b+4upBmiBuu6a0wfIqHr7uTxNTy3AVV9qOU
tkL2GhVHkSsxbPwJcupwbvE0+4Dp5nzlT5XzBNOQAaCeZg03LtBYyWzm7DfUwv5NiY8Y6X6cT2+j
Z8hUaCXrEZAEfF4MBoPdxdhUMSOmY8uwtEJx/Ipr6mAvFAG7NsuRzsIcAEihEvaQk9f3emjpfNoW
rqn2Y+MOiHWZsgBQEN1Aupo72WlR2sDK124AhnMJxozSJ6hj6/62mLrBuGHWNKD0I6kmNrlXix+a
1gf3weiYqY6MLNjnsdY1iDpEghTS60je3oog0B4njFjE/ujWSWG5T/seKWb+0OfbLPPazTw35B1r
o3/NeIbcpII5d8SiJOUjFpQMgLpHTNIqBhESxyNlgm3aQtyhhGBYUsS4NSxRpdOAYt9odCBx2pme
6MRDsiHEo4DXgrQC+fe48yujvoX+hdxVzO4A5lS/2goeSscZnAizOthys5xeKa4IEpNTYPw7FdzO
gep2fuZZG5HT4eg32p0/aSRiwQjVUmdCtU15UKBm5QCRViKe0wsLV7hXBIZ7uMqVrUNUDKYXLvQD
6u3ARTawI8j9g0dEO4Md0pYgrvo1ukqr9MlAjTSHeNwBNC4PPdHRkz+68HQSrAJhY2vIvfW1wn3T
7EqwqPGQfFhZDgL4JGC6Icy43EeYmimQaKU5wwM23s1xQqqUi3lXtDGZoGsI4di1U8x0c+gZ4M8Z
CC+P2dT1tz43+dVCPtroYFimFVfzr6rEQljPFVhapizqBxtBSVWI4CrdQ+iPjtxNaZFZJsod63tX
jTXiz6epf8fQ7h6R8KI945pEvBLitqCvQW+fKIBpjlnBkcIFS23otSUVWx2QVhn7MzG2wBliL5KT
UICNiHBIZpxAtENhsIN0ymk7AMXag0MIxNtssGU8ZH5GQWsRFbBgVgXaaavXvnY9V+28rWi7BJgN
gElPpO233LDsd4qlDpnwPa13yG5jJ15R3NfyYX7lWNQirxplKrtZbABdnUM9a9x48MSb8FgDPosH
4Tg1sTIzhlIXy/VuazhVCwhYlr9ZtnSTrAHcu1IjhIcFhn5kcOxxESvMn7GRZGU0Kg/Y8XzKAJPm
k1Pca1nGgOYDE3UzFhZUfaXGnhxcr0eZ7+cvTRWoqCmBFfdk3wI8OiG6zqmDFjlWvkxGB/yzEqL2
rWeClatD6nY/1FWQTOOyyPDdEkNnau+V424NE1sUzTNf4Ol7kEFaZPaEqRab5oWQarpH0k/KSNzc
s5vI1luSYKtu41u0SPcjIDrURZPRXJcT+hfJe1NxPaq8vQEfxo6p2xn3Jma5FGtRkQhXyphmyrXD
gYOS29v9vMHZxE5FbgYNTrLdsGmaqUjyYhDYykG5tkHiPDY/ptfvJmF7hxzTONCCogLxWxfWuIFO
ZdjB0VE+ln7TBpHhcMeNOyPAS5ysIKWOBVIU48PrMAOQo9qmzlJ0gr/Fvtq4wUF+uJkqMd9KdxiR
FFc2boodMLvCVCP2Hp4oC3tDZn/KQATveTtgiS4o7VeO9hcOwMtN86Kgd6Hv0c8jiRDMWKlAQatP
jktujQG8DcLpUmMzHNfIAuaibfx8jwAOR4DDGLajaPS8XlPh3qTucIDYmGlzNT4tVh5ShJiTsG1K
oR4IQh9i5j7xEC+PEK5Hb8d/fH/C/npb4qIkEyyOC/wP+3n8wg/nT62ho0CKIsqbZv6KWL0AYXqZ
lX7fyF9V79lz4hIIp06YmlFkO9eTMqCLXU0vUfl6N99LxLHtHdA9tF+oASY+lI79lYzbRCBJJFJ3
zrG90mO28bSwiLKVy9MLh+CPv+RcbVrOJa8zpJhscMIKM/kzGJBDvHa3vdbI2UvtDDEohGi5yA19
HwWAUkbI3JWO+6obddFz/36nlvm554gaQNOs0IiZGr/cd5y1fuQb5GUm03N2G7yLV/MAyEjyfU9e
/Fw+NHpWmGBW5iMronI3lT5EgfuQFWum1a9Xa58fa/kFHz5IsOdrzPR4LP9RRuyBvFcxZmvtmkfD
Znia8I8IJ6ofa/cwX2XIZ69z6dMP7VbeXEwStO3NnJAUAX5YjZd4LDBsn/oHcURmxbrj+Kvq5W+j
fz2DurG4qz43WlLVtZ0OnbVxg5t8iCXLJV0pnP5kEGcgWxXjAZt9MPawSYjXazCr7Z9dLtotq5pM
oTsJABVdDOpvI3DnBZrqYbmhZXd2PGzcpMLO4bimurk8SP797Gf3tMB+DQC14tl7cm+UD4uuKJ9X
JvOLbeAeH3gYQDrhYfv8fsGvxg5Ox/O5+ktg3rLRj7u1ovvFD/ZDG8uff/hw2tkYeC3RBkq/G306
0YxC43uYuzXF1+VP9ENLZ1+LQXDLbLRoSfwy3/MtP8E0fuUVMVJkY7klkZmu+aqXv/HLvP2hxbPv
I0OKjen2y/vj2ObQgz2zCARYr3zrvX7lgvLyhPahsbMPQpamUOX49/GsBDWYKqxf6Y2LXCUPgzAD
QJXH1R9sT76f0i5c+WLG+Xe750tC4dmazR20u/gqM4h8tmUK5NtebNSGbehpTUC62uDZ8qDcxtHZ
8laLq/ZntTM3wKWAg1Hi8iFd/PFrI+1ryefzA56tFFpn6LInmNqC2Y/q6Z1j91b+qusHxKZuSLd2
hb4yIP5qgT4MiACEsYm5Sz8GYX9Y0Clegsud+RDgIXEDg3UXSKh8taJ8oVSC50Q8FhQmi/rh3LCn
1cDx5gxOEjv191hyEftm3zTwB+K7idY8JBeHBvZNqFzrOohqZ51o4X65dDgamzsMebzXUkScv+id
FZbzqpZl+du+DMQPrZ11IYARJRId0Vp1VcKjUqd27P9azJ3Acv/X5WssSliMgPmwdQ/Fp8/zGbc6
W5/M2d2w3jKPmsYQGJ/1q+vt16nZQ0nQdn3UjIG/c87WedySqcnvJ29j3Xv37iOcnQnMj6EEQP04
/Vrse9O2WbP7XphjPrd6tiCg02rN1oUHxTvqaVfes5dBmdOmy/jLzFgDt/mlTjiSC1cmmYuPiyIo
aj0QZ33BlcEv3ZVdJb2N/0okUOpprm3Erkq0jfyd99usOyKGE3antYYvbL3xxOZS8tFR28b/fe7O
IqsQdOXhielO37v7BUyNUwU0UXmO5FO+UVsfgqR5E7x7KSIwnnFJE2e/FhbX92/g6wv4/Fmd9bdP
iOHXlcQJOiijLrtyRwcp1k/fN7L8JefDBJti3/FhvoGv7mxQClsf8GlDZujxAnD+LCWTcf+/aALu
sQWVYdtfDCCUG570cXhAcg9/Lt18hxuCn983cXFbhrf1P22cbSkawW0qB7QxYVqJURzM3XBEkbmM
oVBEbuqwqZBahBWjDi0/aoz/IMD10iT+8Sec7TU0iRi7KsdPMNhr6z9X7tEdDeTx/Fh51Is9BtM6
ip9ACH5xrZea07QU2c0b85WcjNj7QZf01Ni+8WQIaVVE92uii0t1UJzuQSNZCBaQyZyNiNYmymSY
0fF2/RQaveK3yMP8ehHqLTTKPDUO+lON0aGiGfWzPDTCmofikO2mKydL9BIy+0j8nCEHu0Gktbb3
t/Twv+H04f1/+J3OmTHS0nSfQTEMl2cCXl4eFSSs76qEJjzqn/X76TlI3S1TqbZbmzQurqQfmz4b
R0Vj6FxwvKK5QTr9gHqnPUQCmSRBM4d1d9NLB+EwRVgVD523res1F/TlEfDvPnLO1rvS6ZHNbuMH
iKR/8lO5ccu9/WcJchURkkfc8O/FV7LPY3K9tjRdnKk+tH22AMoSmT4oReBQVNKTk7vIR0K8aOZu
Vz79tXbOZkTawRqjFx4W2t1UACWPd+q/oyRw9OPl8LXUPdy4vl+7dFprdvnzD9szAOU6LUP1E5Vw
oOVg/uTtDWNrm8BlEH2ZiT+8xLMpDOuRM4gWD7cQvJZ0hOZBxOCHAIaK+m6IGezJTJD70x3Xk9LX
nvBs7rJ622YFrtMB5H9wZ4JqOU7QCKP6vv8u7ao/jpGzs5EzcFUShfcItZoKdafYD4ztxtnbw350
aKb2qrOrlfXt0pNBC4SLtEWsjrPz575rGjp7cAZ68DVhIdd41NgPinYrT3Zp7v/YytngQzBLRyY7
9zbVr44WqN0+Kb7jCLn6/gWuPczZOGuaeVLBjGb8FgGS4slBUJSGjKfvW7nUTYhihQoc4CJIwc9a
URyVPLm8Mh2VbaivTd7fNbYDJm/mu2XcGXJQYWOy7NaYqNnE37duLn/9+Tj42PzZIDesbuihzvBA
BzXT/FpuUM1P+2i88w7LSKi2dIolmN8ZDiko0WEp2QRx/vb9r7i0yC4MbFw2m17wZQ9YF5z5qqux
1+aIjHT1UFC58povdaYPgA6u6Rfe4flNVueiOCG6Dp0JcWUy4POPEL3VboS+Fq97cQ+PqzIHuSt/
rRtnPTpAxmFpeeNh/daRRhy5e3HTRmUEy/y+v+LwUC/717U73QtLEjbSOOktHxL20+fKMNRf9SJw
8YSA0ff7YpcdUEd0o2HXgmMZKPDt8p37bMa6hpvC/x7C9PnccvbMldkDd0ywizfm64zB1B7cNYG/
0odfx/2no8L5RUgJsnPtG7OHvJgTMQ81Cp0DRZzb6fuv8WIH4iyyWJ1QCwAG5PMsNrvcLPxeRzup
SoykuR1+l3tto/9GAmgsXt3EPcjVSJwLexo83YdWzc+ten01BIi79ACMBiYX5x4ekaSEfr/YrN/s
fh0Onxs76y9lEkCSHDRWmXMokLslkFYMcdjKm1xr5mx2AXjNbNWAN0l3C3d7waqHdZqnfSI2zd2c
tvdVStPvG11rc/nzD/uH3Be8bHs8GpF2PMvfjiCx1fz8vpELGvfPL/Bs/xBAia25OVqZInCRrNhG
fFAXlZv50MZTHMyPbTIf8/u1h7s4BD58JGdbh24UwiolmnWDIs7zexR1Q6gXwpyvdN3aWzzbPQg6
K2JJjDU639f8TwG2HZMrA22tjbODjtNJ1gUNvo6BvFrDyWAtBEorS8vFF2bDTIF5H1DAc+NiLQ2i
TQptTG6djgiWGjXIFwcNMiZ99/03cakpIIPQEDaPuN8765vaQ4AtI+ibwIDSYDohlJz4PZR0/7VJ
EsxUz/EXLAr2WV8aKiGJm0WXIx0mZSj9JnwPSnnC08V+0zwtsnWkWu7+g3LMMgV93iwAZQ8azXL/
BsPc+RMO5uCowEMsjYxE3Nwa22yDLE+Unv8jOPJaa2efIFQvDALRNsBd2Bx3v8fjsIXiNp1/gv8c
r05VS++cPxtmfFzLLu5TOCE/TxvMIvUYTGit35DUw83wU329EKA5YExWE6mTQKHJ3kLQtXb9feEK
DHsebDugO0Qk2teVuxcKez2DbIa2vrHF3ahbO4u0R89EdJFR3erQmUIdc6tpD7709nImTzpq4qFv
33VKkXCyjJg0EC7pNbhsmvY8keZQN0Y8lPvZ0FN/NF+7Nvin8v+/ymo55r+6uq/fh8/BLH/DVv6d
2vL/XaLLAgz8Px8TYz4luux/lj/zX1gw/hkPs/uN2JXlv/hXpovzjwC6DAvxY8Aa44P6d6SL/w8c
i3D5B+wOYIGwlfxPpAtyW+DLROHaWnjcOA7gv/pXpIv7D2S9WNiLANcDGT62I//6abf//ICRg/PP
cJv/9+8fszfQxOfPHMwsKHIWgxlEJFDZf/7MC3dsidMjZQAi1aTrXGjp1w6eX+bBsybONjJNkYGm
40uyYU2xV6W/l+XdLG4EEm8/vPYLz/Jl/UBDIEqCaAuJiPuFZTTpXqmVHM8iKoRSQHQ1IB/VJ+XK
XcFaM2fzkG1NxOoNhefJbgUoknMGy4W9pitY5pdP84/ngpQOXws+Hcyx9lkrc89w3ZIh51Y7VLvu
95LJUh3c0Eyaa5SjVi2cX6U9aA9ql8BAeeOv6OXzh+BaEFoZTUATkUxP3hhCwYm6OoG6MzJS+3a5
4RFPkKp1OPgVUb2Bp+773jMvfCc+pj1cri6QL/Tf51+gmVorClg9ErYbYitpEE2htt2bCqvEfeIb
AqwGksR33k8rcvY1KsgtEryGVIvXFtQLHfzphyxj5sOOsZxM35v9libIiw+n/Nj4J8+ao+8f92t1
HG6dj4+7/IqPrYhi7iWk8ckS4sX35bGdIlCgkGhSxhBrbtxHbc2btfZgSw98aFIT0AozHU26x+WS
a5rD6Rr2+h2qx9Fw5x4mMMb++7vZ5Tl9eBBQTHKhcz7vVi8HJqUZaLIcf1VMozYCyDryUhPAy35l
bH41tGPQIO1Kx9CxEKLlnw0bTXOsmfhlnvQbfm2iYlTg/oLdjqclJZFHVspvoekHMoLfjA+Q8q3W
jS5MqCjpAjKLQqGP5IGzbu0R6iVpbeRJ0z6M02mwVpzPF/pwCRhAmIGFrSUO95/7sKy5BK8NxmOu
I/Zvepjnny6oTt9/nBcbAdYDeVBwBqIe97kRKJbNBsjsPHEm8cI1nHUbU4alb67ASr6+rMWMCO7d
sj/+WtoIJvhDCt5Bsdpqh8LERFMBN/f9s1xoAwspQP8OOuPr6b1BJce3ZhP2cBocTA718+B480oj
X0/rmDyXktCSxLD44s7eWF0UDstMaFW9v2m6C+d60STpCYxQj2unvq/dszQGzSc6CNyG8323cgse
aPnMkCD5qwN+sccwFn++f21fZ2OsBgZ4woCuYJo6/45nyNpmWJcYUuRfc16EzXDvW+98cFfe3Jd9
9rLqON4C6wauBqbbz5/azM0cgq6JQerMYNl4ayHZKdkrq+/9tTPsVyHL0paH05hvGdjRn0sF+mHw
qdWhLWMM/RTBGSGNx+kvTYbeuTCir4t1Ln192MOBB407cJQLzw6BQT70rSpdhtlvjjEfLTnLO7HQ
hf8G11Tp6iS/1uLZDOiY0qs6hhaXYAmgINjLIi1BnntolRs9hv1nfY7/Uj3Bi/34lGcndxu2s8Yt
PMSA6xZDqoT7w/No2qgmpjDzhMC+OmE21AewfBKvEwkzJUK8qWKxPjrwWbljVFfiociMtOD2HZm8
u6BfcP3ff9Mrr+act0hhiegCRKYkBFpFkf/wnTVH/qWRiVQBkEpBiF2ufD9/zQuziwYVXgTchzSy
Jcpk2htHGIyHHL3+qn0YAmze1krEl8aqhVEKag3I44DSf241d3Ht0yIgICEdeDEODTE/RHM7bybY
Gb5/hRcWWHS1j9gUkGpQ1zm/DKWBW2Mx15YnBOrjPr8eEvLqPdMIgykhV7NEmJgdYoMGbOgmi9hm
XfHzFYe7fG4ffsOXyRZJBkWO52U7IABjGFUg2jIj1oSLFlTDCb2/mq6CJw2+u+2i0oEJSYaLKL06
abfGKn1lmaM+79U//56zOSwbSngxJvye4dk/ZSBEaZsCITLLbnWheq9dEFz8jD88/vLnH7ZxLqwq
tlugC7IWO/F68bfrKyPl4nr28RWffcjSaYtcyb+v2N9XCEXPdkZEQhMSLhAEou8/qtXWzjamSLxo
Lbuu+N9Zckmlr3gURG3s7N0tv4E38vv21l7g2aRs2vB5Bn7Ok9Y41vRJ69YObzijrXwSZ7OwobVQ
/DALy2cPCojlizJ1Sxj/qoqQkDfTFYIxHiENxEGLSh5Nyt7b8zzF5rhouSdWhRbttwGcm1E354dW
Acc7jbFjVtuG5JFt188BR3KKsLIN0EnwVYI/0lVuxPN8CmtzRg5Fof6MQ7Zv3OpYDf2mcmY4xLRx
N+jQ4qDMcQuoSLcRrLupLJHDkF6JkPrTsZVuWtX+q+FQSNrzeVua3X3hKTdGrs8PvZyvUQh9nel8
cpAzCbd0sJm9iiZZWbfhWHU7nI63eu9EWpdvlUGtUOtZrKQFv5Ud9g6/9RrgLDmhsRjgloasQEY1
9Umkw2oaVlr/7HTWY9ca9wzkmFCx7q20hRa5VvE0ILs9KN0nH1FUuqaeOSUasvTMIgaoNQtBSQmD
MXufcC8ZtWatbz2vBJok6E/ugCBteCmanTBHiGF8e4usxQ1iLG9MOhlJ7xR4ab1NQz6W13BT7dui
gQ7Up2Xk+EEcIHolC6Yr5eS7wctOZgGPLq6Yw3aA0a5FeT1mtr9RRL0yDjd/bpW7oqZv2MFNYZNJ
HXngCpGRvRfrzoznFwoKnknDsZ5kMG7B4djQP0Zm/kK2sxtWHYC9GkzeZkUOVumlDfJMpDCeJJxL
iLCg15OhxXpfsNCoyTGoZWKVw85h+ZhyVptRIfQ9DDt9OHQuTa0mS2Vg3PTO8MZLYwI/sbpSpX5T
BD4Q8958Ig3oa7DQLsZnrOKMQH07az00jpMBNrXEjSEsio8g/mOjVsNiYLUvjpOD9OtpC/4/gNpm
PM3l8F7p9MXNiXacM/jm9MKOaxqQxK69Ppo5rhdqozwEsioSwAofcHPN4tpGccv0I2rkKavqq9oe
zHh0YKajDKUiav2kvhiO3DQOpPbeGgbXrTTEfakGJ5EskzvZiu5qruxnPvAnSaixKXPSpDh78m1A
p20/2u8i6Lq4DIJ6kxMY/50WjjLm5TewNe8yTaUNt/bwpb+AfPmuXOxEa13fTiM6oQyyemdWejr1
lnfosuYaLnMv7MkU9T2Pa0ve2ub8y2V1AUu21cCp3aa6j31GB93DlmbdFA5MPDiK/866PNHgAo7G
3s3DugF8IJfsbpDaM9WLNpoD/sh8Oy6Ik2rSeYR51w+xj9zhCdsUXWIvNsRfPTiZYe2bVQpjJ6xt
prtTta4eBzr/KWpv3iBvyMpCbmgucJY5/Fh53oUWwskTjAv9phxwsBuBvY7aHP8Y4ULdCulg7ZI6
fnbBoUIZtAFohblK1GhojzXwA2GHW+VEysEP3Wp6MYbR3BWK820zePuKWdqDNXdtJGezTZseZAaW
1eDXFp4ZuVwzUuI6+2Au2yO1J3BSde0nfOAIPWO0wVSI1duoZEgGg26rotzrOrvuRn43mORlgvIO
7N3xUbb5tuyQ5d7ZL7IbXmBLSR0OyoWtYKN1KtncU8OEh9X/Q62C70bPue+ztouKTLufkTRvUjHs
e+AqI2+A9hm5XJgYtPw4O0UbUiAqEgDo831nUD3JVIugx4YBxABN6JWEKDSc7GAL8TYghYjMclps
bllVwBVGNBbD3Kx2HXfKXS4ljNa0R3DtLJYYNM8PJW9UwoOp2bbFsJ10fpym4iqvgq0/zklddJHX
2kltqlhv2lcgTjZONf3kvvfeTM3Ptmg3msmOOVkOfZa146hehbVT/REULmap/XBqjsSSHjwJ9I8C
B3dhl2NDxLKrtrTebDWXIVrWI5NDU8uQDhIhWlqG4IWkWTE/6hz5q7268ZV/Q2x1AxHGkUHaExrG
cKQglKPcji2tk9/VPDgyY9wGU36nu+OpNZqYCRlyLXsrlH47FxzuyXxn1/LoZf1Wn2yCpULWSdDU
L86Y3ZT+fO0GKm6Ufy3aXoYTNSJ7dO5yDnhABZpAqPEWSduWhdWQu8+NNOfIUXnaCeN1Ksmj35Qv
Tjdt3aLaBhoAvCrjWWT0FovznsOP6DjXlU72ZlM+ohjnAYPCrxWdXvqgewB84QSyzG2Q8ZuWei7E
osO93aDW3s+P9syHUCuWb6rtr/pMg3I1m0YsZBy/c9Z2irO3quj3ZtmE9tDc2GMQW4XVRi6Zx3jA
S4URut+JwtlnFb1n0rlBfXMLZkUQdaDrhh7lJMQsVJtYc4YXas13btChW0vaP/Q2/MAT19WNsrTi
YNvDuHe4VYIpkNENYAOI7O2724HWL0Eu7QQp6TcgopA9dXweleP8FhD/FohgEU+mw8IaUJjEqOHS
pw2MMFRUr8zUYi83T1Sfr4fGPeHNgdOSw+U+zbmBj8qFIz0Qj6iYPk1Tk+TuiOgi3ZYnyvHBNGUX
NxZ4TnDili4yh9S0rStfxCY2w2EG4iFGVgIs3g8/Q+6MWxxbWkyREv5WauazbtRb6YkNstdFKoep
DbsBNB+f7WcgURpJ3ySmqE1rZLiBtes7Doo5oJt+ETJ/fjR7ewjnDimlZMBJJ2NAs8P1v6VmeWOh
HMkcOy416CS64r3y+luEpOmx2ZYoibXznPpGEsBknlKCSnk1YhovVFWEcwEsRjNVQzT5+oPDgoP0
qwcREBKz0dsNvntUOajOmvyFIT8fiTemhupjikg5I0MKgt1szUJPCfbn4WggDMzQ0bu0a36TVlu8
yOXvwmmRAZfzQ1PY+S7LzSfqt2ltunDwA+Mgi35nt9ltIxEE4GT6GJuZQurDcp6rAv9Jd8nPTvTX
uMcVm77m+fK3wwzf14mlMCHS/ueYq3ucja6CHgfQlolTp6w21IT5imIt9tPM0CIv6Kx0RuLIfq6x
Qthad9dZw62tkwcPZuZdPzTPpefuu8p7COCqj1uT/HBLxwHlxPgxwyIdNn2F3Y9U+6q1sdiN/njT
CiuI6yVXS5TBCfSSBz2zf3OtcEAh4FhWqiAt3Q4nw+mmVgxQsMYiMcmMJSqtHGOjmkHWwCzVulUO
j7Zs0mAccU+Slxic5oQXBx4t/PN1tmWdi0yIgd7qrjiZSI6f3OAWTrYyVAqriQ7ylrF8eASJBNvA
xAKOS4mrys2fAUIDk0fL/vR5fcrgD70ChiD1mv63wnUY/MvdbV8asdCcP47L+9SSCq+oZgFWQ1Zc
I0/PiVAuLjdAiQqYr1iQhxyAoMeBg3/ncwgCgwqUFG8yHweXHLHKNXvdzZ/qZYLKiiIDVCDDMoUL
wytdCX1LkXp6nc2dEbqzdm8OXlSU6gBGy8vf99j0Vzr3fxLexHyGcR+cHzPSfTw2NxBbz/guz+lD
X5WnmWeP1BrzqCpZajr1xub6m1S4gMkMN3FIpW+oNYBgpw13mSeLiFn1kIxdOcW+IrfYYZ9svXjz
ZBVsSFPfIPNEhZBN3+q8ux6G1ogCTwWhPRdWTFp+R7X8HuwUqJGUVuGLn4rIK7pXPdfaWO/6nzKT
Qyg6MIyKiRxlYB4Mh2G51esH0o43g+puRp8/luDpR3CVN5HrAXHT5tgJjAG/ypmbkL576mx6gsQB
FFrNetQ8kOtA4CC4kLRgPnM5wAmacEMpsa9AZktktS52GuQAoNgeEJBTLi2AILCEZAwp3LI7Kqc+
shkp0kV3rKW1z5R9RTX+RjwdGJ8ZBsW29241q4DK3qV7fIeYlKD77eqd1FTiKvu1s0YaKszPoBgF
LNQLfp1BPhgNeo8slKk/zr0Hf1wtQsHKEqAN86dF1c1I6aGfCQCR4IyHUvX3vW/vmgHAoSrT7Ug0
8xUST66Q2nHD8+D3JDR8MjJ4rHCEIaXmRaqon5rRsmPgMpDzWPtAZyjcWjqs42FFZqRjI2Q8kplo
dlpebScHgaKqu5qG8ZEIH2m61AQd1ed/lKGFjVEf+FjBMZAhfb3rZ/NRQc0C3pV7j9kFxo3WgmFA
dkAg2IdmzLedRR7V0DwMAhtDUo0HlMnsyCaW1cbcMtFHQJNvHB04jFxizzNJ7HkGpkKw947cNkBS
bHsIq33v1UUkX+SNC01HBrg1dz111Rbz6+hLbVtY6rZsKi+UrDWT0uvAEzD9Hx11gh+mZoK7zRkO
tgI3XN4rtlxQyZF8iJhWAQG3aEYJyKyMQ53e9d2uIgKYJmHykLLmaJaWmyJOfAiriW+d/0vdeWxH
shxp+omCJ7TYhkoJJAqiANQmDoCqCq11PH1/AfaQqASmcti9Gh5u7iEvPD3c3dzM/Bd5cgdMVCM8
y0hci51vVKR583LQK9VRIpF8motLECniljnb1f00bOeoyncKamnIt7hDHp/0QBZhzyMDU+ehb8bN
czzkL1G08IhqNsil5PKtFCISqy61uBUDoMNp1r/pc07Ri74Hv1j91Vcxoh3VVZKXT0jweHUlSKBS
SzxpxsjrB8yz9HyeNoMei5twLuLHobMmt0YWzZHDEHUQ8lJBoemQ56xKgvTLJi/0FuePJLerspbs
QOXa6cscxTddvBOa8ZvYiMYmhDe4FRUYbFZ8UqQGYHNaZley1JtOsnYA6lm8IcVJHPZIvEtyHdR/
BnVQ0ZrnXu+Q4IK5THoH+yQsgsy1tFzm6lQCf9Ey477MKnVbVvqhlLiMQjPJJ0cUw/560MPuuqjS
0clrLhSpnI23JpmULaeWHDsZ9e/cWDP1DuVS04n5JhX5U/mQ9n5EiNvIddL7+qQhdzqiPFZk3W07
JbGNLlHqBmmgcMsLv6EInib4j3ahhldNGKMOWcxXfZ2h3zPVL7PQdUcZ048LzdLPGNz3RqWKYAXe
ZKAszhuzqhImqkAXbVVnFGxwsA/1vt2ED2uHsvBi11rZey5Sbxc6au+Wlp9bkv8a+Rwbu8R0fNqe
kSWUlezoRvFlj6cHF41kZzyqtr5L98NWw4pV+RGcQAFvKVDN3NZ2f2+1rTP82+84w5c0dDICMeJ3
rK/c7SbdjL7qX5b1/vJpRwEuAcqG57xPDuwK9agQULqtjffGf+/BXmN7uBGf6vtxd3nAr1qIKuOg
Vg5BElzPnz3YMEjMqOeO9nlQ2rYJawsd+u+f7guEAG+WH8Y4a3MHZhRRQdEVTXZL5CK0stK9VjYd
Ko7xzf+UlMyWBXlCuEWPHULM2ZZtIQ5RcLNgqwm7jh+1AcaZTcM75ibvbO3+75P86jt+GO7cR4W+
I0i7nOGqdrT1+Hoxnv53A5wtVC5QssQKG8OQbzPxW2Je0nv/6snn4wzOVmns6U0gbcfOS8ijdBKT
6KmL3/53s1jbzR9a/gPxTlh0BimqCkVJalDtAq7gyxP0cR7rSn0YQuyXJs+VdYhjfCsdV7OL1WYj
Qkvjnbd9KUR99Wj1cbyzF4YlXWNjzSuGFv9Q5UejeLIqgy6J7v/903122PtzR7/D+z9MrLCscJIk
JqYIvnbSN8MRxS5PuG4O9ioXYmwWANob1eep6uJTzWd1prPBz54a0Esi40Ldj686e/0m3/Q+VQnv
KJVzSafh0lE6e3IIlykLk5Ghxjw5BgENv6IxmwtB6cu3t4/LdhYfKksm02o4T8LWOsnpdqAz4v9I
Altxw33gPj6uVsCjCzIXCRw9c6yNWdqB4qyux4Kr/Pz74l7YRO+otg9rq3ZTp8Xr51W70ddXYUMp
dBcrssULIOtLA52FEXqYFbpTDDTUTzK1a6aeJo3O6XhhnC/fVz9833MgSSvUQWAi6uVnGIHQCUV4
ykOpca95q7OUAYJp8hRgYgsSpj2gPNFtnGJz6XBe/BlnASfIVSRF0Y7z321of4awv0IvvkJY1hf2
aKY6SJxhO4PItBf6xtG8upQ4XAir7wnOh5XNjFCVmorvMOjZVp2ehnxbVJfMkr7AHP5x263g3I9B
L7eSEBeJ9WvvrMZtvXI7OoDZj6uv6UwvGHY1TZamsTPDzndHCYGV2RYfSZTawr6MqL+0y9b//cOk
LXh9JXrHhCoOWKB13Ir1XiygagrFpXh/IVy8H/QPY+UCcszmmpl1byvWk/VNbXNnOGTbgY2d0V6/
vWSneGlNzyJUn7aYlKy3mJEnjighwRng5RQal5LfTzJ170EX1DVQDB0Tn7OgO9RloaYq46S2vE+h
XPTOdOyvK389QryVapuaGsZuUVa0TT/b07q9FCa//rr//glnU6VSMap84SccYKSdVldVdI88VPG5
VlV4GYF9nXmRbQtXvPnauR+CYvh7aPxMScKdix8AxZHy4zNSo5Jiteo7cX1UF6H96Q72ISuXGScD
QvSA80bhqLcXBv08b6jSyNqs8mBA4c7TRzWa4pAiM/UbF64cHkIJphTFYfWBQRHpLttcQmOva/ln
gWGq8GShSsg4A2vi2Yem+x03phZlPu9XdtJvc+t7Kh/n9r6/ROT8XMowJTT2Qdi8W6mejZSYvPDG
uAtSynQ7RCm3o48GykUwz1frBugSfAdwQkBq5yg10xhCYNBq5mfH6inZmZsKpRnlVqOxCGD3vXzi
qfySVfwX+R+6Y2gUaOhymzRTzi52KQ8ncxD0jO0yerQqla3gqYyHoJu3/Losf/Q5GJiagYuhiIED
gN3zCrWX6bSBbwCXOYTeWAsII1euGoX/g2OgMyVFsgxeE5jYnzF1Qck279a0aPLr77hbnmJvNVRf
nPZe9tfUNryo7PTFIVi524wmqmDBzovDKQxDw0jH3M/Jj9SXurj/+yn7vBPxyXp3PBd1TCDP/35r
REo61mPhi/twW8D0kjbRNvcvKS98kbzSGkdRFDU6AG3wAv78dGPdp7zqBozwfZUWhYF0uyYAui8/
XoKwfTGlFZnJ/uOjcZTPhip1vTLrvk98vaUIkICaqN31YNALL+4mud3G+AGk2dPfv+Pn65b5ESQJ
kOY7DebP+aHuLfLGN3D7N/e8GwGJ4H01zj1ZuDDQ5yC1DmSoErwGdK/OJVxKwyxrQI6J38jIteiG
HepH2mq2ofM8Jl2A+X86WJxexMQ4VGgo0T9Yd+eHi73BfCAKVaH0S0P0oyHd1F1y2wuB+/eP98Uw
qx/9iqQFjIwp+5/DaJg3WD2iyL6l/EQD3s30wg2k7MJF+mlfoAPwcZSz01sKCW3LWav+1T9qvHWr
/8e1k8kk4Npwf8gajhln6a48VVmianLuY/nQCOkvXBh///1zfQ7rDLFKOiicWKR6z0HbKc9fSWMk
BY0VEzr+inIjxyscjJk3sFkOiFqH7iVtmM89pHVU3qNWvKT6GcYdI6VXgHAquI/XI9w6kWmvWODR
LW+GTbbBGmL3P5nohyHPktim7NW6yoY1Oum/oxv6jnvrWvi+Ej7ErXrQQWxeEuv6dL6Y5UoZMkRU
qEQ+7p97UUQuHQ+LBRWFRMZBco4TO0+6BpVws7cDKb/Sl/rx79P8FOO5oGVkGOmpA+AC//nnkA2W
8GI/YYBR90e5v6/y17///c+uYgzA7Q/XjzuLW2Q9GR+OsdRZkFxaBkh2yIT707YFTtptQvCXfx/p
i4P8cSDjTLepitH0jwNIGHN9XSyvbX5su5u/D/H5Y0kyctww81b3vE8sQ9gdZpfFWumjse3W5lWX
XEq4v/hckC7B2eO8pCKeco5LDpe+bnlIJMfHI1Y7mDv1ZCLciPvPhYX5/LngcELIpLSAF/HJMlOv
ctg/BnEvqL4XWDvQPdf/WZv9R1Ta/+9Isqve1/+dJHv10nRxEdf9rz94suu/9N88WV38B/cw9Qoy
QcCrYAT9iyirS//A4E6klrNUaF2ciX8TZdV/oCmGcRoMMyhE7zyV/0OUVf+BdxT/Dpaq69OA8h8R
Zc8xyrjB6lDcwfaDGuIR8zxDMbMpjjMhLFxwKntwrVuUGDcDEPfVbfJSQDuP259GOwui2lzPShdF
BT0J8bd0XOmfgR9vJmq30DEfLxupnW3rdUBLUbifkCxA3fI8hI5m3XUS5iCuBshGx3ikxBwovChe
exapPw1zNq+6yxUrUBimepr3xtv4sty3oVNjZBxs08gTvhl7DDjuoh+8NXzYbzf/LAk/Mp3PC5xP
Q58lLKkaAq0K1wV0Fjiuqhfuxd3imPa44ynOv1R/vwuaf6hMP413lroYwxDyf2eq7/Ku961Tbqad
4INmBzKQbJLd/B1PVnc4VK+JSaupdnE4fAoBvk97Q4PpW/rZJr4zMSK/EPHPFW3++dNIDSn02Muf
gqWaA+C2Wj5F5w5u0MK1XbUbBCfcGZsUbLgXYL3bb8vt35dgXdxPX4RSj0qM0ImYzp9XGuZDlpTN
DFtkqj2Mi1/NYJ1zX1eNCyN9dX4seJIIO2Esx3/X7f7x9lwII8E6FAX0vrec/sc6v9HP7/XIVbzG
EbfLeGGHfXWEPo55vrfR4LP6mDObtm9K9djPh/SSLMWXQ6ACiTAAywaX9M9pFZbeqjHm8W6jv8Em
CM2HMnn++yKdJ6rvmwPprX+NQRz++Olagb4V0hGFq5z+KXpROpZnXQ374iDtMXTZSs//oUz/P4c0
TDy3QeWIsnp2NGvAmgIWX4U7xMK2zQDxFMGFxfny+Fsfxjg7jjUYSIpZxvgnEy9z29IRnIlGQGBj
g9Vd1PE4L58/zeosg1MES88HDLeI4WgCYUCDYkmLZBQQQPlwqV++/rHzs/Vheufqm3gOlXm/MNis
14iRRrY1vyooE1RNb0/D4uS0d5eq9/6+WdaP9mnUtSFmSHBsPyV2ymKqwzh3WGVNyvVsYLYGOH2W
kBnL5b3R+Ypy4X3ky2l+GPBsczbVUIn92KznukOOeEACpiUrvlQPnj8MsHZodqirqiDXIiy3s7UT
hmSUyi4v3cHXniQf58nanrBWWfu38i7Y1e6Ko6hMZz6tcvbRN5hY27GzKxc4VdxeCthrNfHnd+bn
wCekiKMJqZ0fEMECpTN0FSLT3F2rzWcevesgQwRxuquMImHz94U9h668fwAqYt3Ay5Qs6ly6UYhF
Qa3qhZUd9Z02W35B97FLRVsDlapEmq+Yia2l/UbRkOTEz1LqwLqCRNRiy8711DGz9mS1b3K+u/DL
Pt8iBunhv3/Z2RawFhkKfMMv005z7mLTWyJrRxtxMz9F3zsQwrfT9/XqvOREfGncdY0+XClam2Rh
Va5fJA+QOu3wJ4MKoOO7EWuXgtXnNGmdI3g4Atbq6nO2/fJSEuVAnZmjrb2p39KXtc83Pa6Ve3St
AZRy+Nje/wMTby32zjfah4HP8RhmIBWZ0IqEEaXflX1ipwUuT2ANw/w5Bc+ojuLzbG177QJl7sKE
32Pph4+bJ5HVVgXjjuOPSdNtqasdVfg59s1+Si/aPK9b5G+zPNtChlWaZjmxlLHVOtX8JA4/+jyy
K0uwA6OGkvO7TXq3x07QSFSnGsxLp+vzPc760v1eY+aaga2f48N0+zGG3A8olfM8eslPlTywvhpe
qwM0rFMAG9oPfdXwL5ycLxfXlDTauQbqGOdSHKJear06MqqmpKcuOqSYvukCboHdL20KvSzMPQ1T
sBYE6YWRP98TzPfDyGuD4MN8JTULQyW3CndCQHH+vUIhgptMsVc7JUy9xvfnof4G22YLx80Lp+m9
dvm03NgIr+/qNM7PnzaWIJ/CQKY/2XoLOCDw2rbsNXfJKfd6VvuXdMidt7W0ApWrbzFqg0Kpb7M9
5MGbSy/rZ62Qf8bVf/8Wa12jD18i7I1QjBd+S8UOq8beT8pLIq5ffmyLuL1Wysjon20uve4qqiz8
K4WyvlIXXMvg9LU1ThYV1I/brLywr76aEvouZOmMtqLG/pwSQPpFTBfGE82DQsONpb6wf74Kve/9
FoX/IEhxNqPQhLVYhCaZdfhNFNG4U9TrLDD2pXTJwfvLuaydnf8e6SxLbCcMObhrC7eub6ygtNPk
Umx/f9g6340AFCVllVkCGHp2jzQiKkuRxWSk8pTp0P2Qxe9A95dtdm+srCq4oWb5Giz9oU9LKGPd
yYTkHcbfYi3dhVA3aXfagnkUw3xfTtdS8ys0Xget3ZnCNwXEeNSm95VmotKNhK+CTbdyIVh/uRwf
ZnB2miEl52MycJrrDuhqpNtBJkD8vZ/y9kJ+eWmkNY5+OC1tWOIW2gRUjMNjm8k20GXPMKu9Ur7+
PUJ9FZBlHpIpiqk/PnX1hB7Q0GxGpVtU9+NwRE8dSHbi/n2Qc3Xl98P/cZSz3SXOuIiGCqPIG3lv
2em2cLMTTFZoqBaPvM0rGUW37X1ANhvdz/2oeWAzXH6gRCzm84RJbHUF7Tn8YD63l4e2SDo5p1ht
pQ5zj9BphdCF9IlZMOYzOK3GCKmVAlwZmajZ536v9rYUP/BkywbzBrDflQ5G5sZqT/JyApeLMDtW
YDzfmW2MVlDlKHiG9Mm8A4u81ep4o6dUJUF0B6nZm/GGTvtDUcU3WmbhXfBUixE233CBjPQlgVmR
JtKVJb2KC8Ma0L3wNq+Xb6Kg+RVEDgOqWTqMuOJWbh0rB3m6U9D6V+CUM2N+dHcrc6UNIfgl+S2r
Ti2DN9ExAB82as8BJhVmy6YVra0OrZS1thftdyocm4kjp2fuOMwhGR6MEJjLURzsg3TGD1lHk/qh
11sniE3Msws/wQO97zBWnV6KfLTn8lcoiHeL8E1WnjW9Pw05MiZJZu3rytgGCsC/QbbroHRmgQdp
UbkuYYlqleISApx8/qnQfhuA7endk9ZluyTaGanq5Mvkz3rgRCUCcPiFiE22rUSd15z60Jraxkyz
H80EC8aYfZEMRi3mTRzWXhJAAmPQabxX23sBPbwMIb5+KA8CDf/BUOlix3YmgpoeIFlqyHda6Qaq
gDtZxo/EDDeVKHhw6PYdXsYxBO0UcXoqPidXdVuIt3WV+gtycXnX240eYsUJIaFhxyQltFbDjsLK
g593gIt8i4X4Jo4ndxpLFx92F5633fQT5Gl13xX7qfuZatPWLJZdBMkUvguM0N7VYVSF+XdDoODK
II0lJiLav/VmcXUYpdRwCPCV+2W+a0Bw9d1bSwVKN9kbILpYBsYtseGUDcwUdL7rVNn1ue6mJjbW
w08FDzfZMPwwDLYFtrBCwATgtIowGyKZJ83gvutmRHWB6+vosqm9VyvmSyMg49OrXhHRskRSoX2I
iurXtOTHbAJElkVuubyaA3E6fxOqzBcLMlh19Qeby8Oqhm3JaBNmsi+MqAoY4PegLXWp5CQLJtq5
7CVjbA/VU9NCLuzrnW4Et30+u6V8I4nzdplwoF0fUcLa1RlwFANHHbZhHyE8vM3S6NBXslum+FaN
iz3JChaZuq8UoB0gX4ghjDrjNCWdO8vRnVIP7lJtxWmy1ax1hv4maGIul87OFIl/vFvkyI604Uac
mVpyE2EbrXTBbtSgXIaQiXtczZuIS0y18Zu/zpInAU6LgsXACJmrCiY3AnE1ob2cSaAX1X5XaKE7
C9RpQs3nzI5F/aoW5KSr87zyNnSDx6v8fhRmN9cjv61T35rg4SrND91MPZ6D4QYatmY0bloGbjXk
bi6ONm9oXorpRW9AR6xvaZTZkaLYMcSkPPwdQFdCossWpkdV2NVNYhtWdzUNiSuLjasn8j6JW69S
j7VRIgQB47HE5Kg/qdqzLCRebeo3Rn+LwCTEmLvOuOsi2C5hDBMw2XZp7mbUnVV6b0rdUZ/NTbO2
Bir0L+D5AeLsgu5oBrB3LIiKwttSZU4tZZtFGNwwGgEDtK6a6BuIN47ZvArmHjWfYyjqbkVluRg/
dcIwqj+OoED4jJETiSxXmIKNML1qQb8jijilgPQGUbvAfDKMQg/T+c1iAKNoBZ8PnIbIwpLeS5O1
QSrYXeRxEzfqdkSnAntvJ4p/TONTHXabsb5Wu4dQexaRsOajO3I1ryw2vxC0W7O9y3CLXlLVFiIo
/ynKDPpmEX8nweC1cudmrewvs4afL/oXhuiO8+TN4mM91Hxg8AFVB4oj8Ktwcipzg8qdPZIwpn1m
g3JEOAF24FQ5ZgQJagjgdc9uEgJmFlcubbwVa2PTVypaG7DKoHlKQDTr8I7I7Ga97EjCoWyaJyOV
tpqBH+54pxfLseruk/I5qI7jIG7yeoBI1kGbLT1BXLymvAEAagep7ErT4ibw6vVqepkgEAtgmrsC
az1JcrJO2ZnaMc8qgs7kdjk47iACviHCMNXsXHvT+l9kEBsQlQfUeTga8kbpO6ccoHzlmW0E9dag
7EhN0QO+46q4NiMPMhnRfpobr5xNdw53SY1QiFHvVJjeRvukytAvBdXp9ZwOi2Dry4KFzSxdCzl+
sya4xqT1yyZ8KlTDrcz8IchjW7MSLMZbp1v9tKWrSQTVqSKjYWhuS7CaMEozh+9BX20FbAesfD8z
CQlqXMruGUwCIpypKWZX0b4zE8Cg+S1p9mbQYg+WuZEoN0kq/sqJ3Ur7K1y5thtZJQp2SPZYj8jI
nqD8euGC9J2FhoOw0xrzWmhg8ZkI04yG3csxxG6o1sSxuNv3WF/RfiKi1vZQ/+4Dem51dsXb09aQ
hGuzGvahgvwndkJIXEPq9VJTQakDorrCKwncYCUMNxb8XJAddJ6eg9ZCQRwZMjH0V8vuXr2tp9rN
LPAHIMQnzO618ueI64N1irXZseLlFPavGCyDF8hcQd9I3eRNsC0FE1Z3kJAwCHsJ0hiURri5PCvH
zTYUcjZ/dmihEM4qKgqlbQq3ccy6tjI6McUmyHtHQsgoEn8Zof4cS9+0CF76+NoG2SFum01uCIfF
ui1001kSbGOjfCM2g2sGd2r7WypTvw3irV7tlFh1lSXdZPH3QX8UFXU7jUju0JyREXWWcvVanfBh
7hAaV31ziU9ROTl1juVR+TAa+lZpmh3SElxpmd2yCEWWOKpmuqlsbHV5n2F9qPQTcPLXaq6dOpMd
QZIPbawSJFHaqEK31p55etjrsroNV30+izOIlkg99Ta036tcm31Dz8AnmnAbySFEPBHk4mocrGMe
JoexDrZmG/jDDPyWsleu4fDqv4wg3shl5CgN0xP3PboiwXLXSxiKmM0mGjmMxfLLCl9KtfqmS3hM
i4U9q4mdQXvNkm/13GIg8LCksxO3P+uIWNlgu9vk256VF3RbVA6FhvoFTN6sfJE6FHuPAd2zEEmm
pahtbRqcbpLsEMkGtFgdoG6oD6VcamzgQdnW4atOsjVMb9bAPhGeNf5009rIJrrRmN1oQ4wb7I98
/DUWlTMPj3WBykplXM/mm9DGB1nTtlOrPfXKTVM81c2wx8jckUGPh8boKK29oPaSwClFt2mGR97U
9OnN/KXr1Tu+FddIc5o7gYY6kOlG2lny89CGdpd9I3l0tQydf2JLU99k2dscwQZQuteJBLdsjb0C
qRjWJSl14wcKSN9Jcc14vDXmjqswQPQ1FBEEoouZD9t0UfAmtzgfwS4ZyND07/38YJojCVXC84Ff
MrG4E22x6b3FNLYNQinWKJDiQy6MeUuJlpcBac2mHF7TONm3ZB/liAf9VHEF/+qEyQkNJBxidXKK
kBs9eC6Q9hDF3+gWOHIM9zt76YNN3wWOOWiubpT3tN68mebIDLG3AwufiPkh75iVPB21St5MufTS
6sFDL4v88ac0xe6LqKSGb5kKtE44yIpGZO3tMvupF0ejQdhqFcA61LQzAdrbHRvPCmSnyKJDtspJ
zePOzOWdqBXQ3cttnBdvepzdJuK1tqibtmu9BF5tZsR8aajrh0mZTlIkuSh02VLN1xmHQ2iR3dQ/
VdRn9WITJ8k9eCUQhfG+FUu7HQ5l1G16U8OWbNqXpejlq4xEhwtGpCDk0zfOPIc3gmxcmWP6pNIE
yNv1VrwL1IIpy99iblw2120T6S9RvWwNkRdludHRnkg9Ram+9/ViLyg2pdxWhTT6mNJMtikDx842
s/kiTWjiqZ2bU7MXav1YNPU+CsMDdSl3H/IEpoE7jTXRZjbdqtf9KDN+x8J8LLIxJ5hW3PeNW1Lb
GXV2X43WYyjdorThpL22q3TpYEJAltPppeLaCtTS7XPBa/RvqEhxjELXoNZMEskG+Hg/Fi9F9Fj0
igf52hubihXcK3EI8f4tDGDxBidtOgrlrSWFXjKXmzHsXTE7CULnd+jyyObbYpAUqUZ/bQTVvRiM
W9XiFyqVKw/tZgkTVvMWQbDQFrtq04TzwRLn76ZaHw2rvRVFE+KSKOBwWSLClJGpVm1z4AvemhEp
SjrdVmP3WLYFqb3o5yhPyAJMaYGCdKlkkpTiVQfSVGQxran4m6wjB9OlymTLTDZQ4I1UhJw+W2zL
HA5ybZA46TQ49Zpy55YeFO9KaCqN0WJL+XPPjxDI3bMhZfM12yxXdlomPyMpeRURd6xgfplqw8s7
mjzUX6L8YI6TKxmD3Q+jk0npTa8r3pQKm6aqqKlGJ2B/p+hUDMpvwOueMZIepulGU1u3R+EF2JqY
0/smH06w7+5/dRmXVvxU5ydTnby6+02MewUM5Uwl/o1D6vbK4g2m6hiLcaeNolMV/T4PTF/Rhd0Y
lNxBwb6jVVCq6es4x7cj9Y2BtGuVbdrsSR1eBMSWoNXbUmI4RaHYJm6GLYa0tMROkQGGXxXoM4g7
WRzuLXKCIH8a+0MqKgjUVcdEGbyZcqPAzyV9nKa70aBpVkIQj22Lc70AsBAfS1TlEiu0Cwwhs3Ar
coeKB208lPMLzBNTuE/6K0Vd0I2j51uAQ2B/DM28Wcrbpd6ZQeprIFq5N9wopJ/ZNt6MxEylXQsa
wH+szYPAqYLvCFsfF51MV9Y8of5pFEeRZNlQvlG2lsFD3H/Ts66wczVzgp7rpTM3yUJx3iabun2R
SW6Do7ESUUzNkbuHKntQxc3S3NSUNajmKVg29fdZKbpmNrIpVBdl8utJFK7mhTa1oh8sLo2wqb21
84I8kD03JewWq3Dq4EZIQtoxyuil9BbrFkaP+gu5BUcr70n1Hjvj2BmpnXPlLXXqavqjXu7HkqJK
6+y891GZIFViu2bFpu2PfXLTIiQi8zdDxsg6CSmuYIPAgRMSn4xm9gT83QJuz9K6V6lqtL5w5JlO
UI02KN2auQ9RSuF26q37mVUy90vzo+Hxrg1CZ+HzNmzjIvlJtutGylMYax5kBC2IfBmhrnC404Rt
Ew2uLh5lyZNrbJK5qQRFpa3zJJunNhTtcWZ5VeKX3k2+QOUl8YTUZk5cgvxYYrxxgp/I9DhSfx/N
h6J8MEu0BaJTUd+26IMFLfjK7CoXv8eLYLdWQGFQrjvZLqMbRI6oXj1DfV6QNjNpR6DNQ/Z7I4+P
VJl2SfzMg5QTn+Lx8tAhB6iO+8JUeW7YLjX13EMYPM99tsryXPVabcv9blG+heJPUb/lUXMrSKo7
0Mzpls5pzfsMRce8y71GKd1pGTq7VrtdN5VekYAer7lU2rVyiR4aQ7LjpdnHJJAdOXGjmAfDBFkk
iSwWjxi0tFo6WLX2Q5p0Rx2Fo8gKdyLqXRD3ZCBs5sMc/9aDx2b6iTSXI/exZyLo1Q/BMQnQ3Y8i
OjrB1dDc0NlqY6R4FMHp2SIz150QUDPLxb0pPMFacGThYI2sfTrakE2u8kRx9HI6BCpKhPTCUnwj
OyV35VQ/qDy/hWphT+QhaNdeyR3VunJj1jrdAiQ/MKGauTX74bpeZE+ohL08q56ZwqZiExbZDUyL
00Sfq1lSPw2WXcdLR1IAq+JOLGVOYf3Ua7qnxb1jlgZigC1aRRnWyaXTyMppGnkAk1GDqE0/xzhM
T17MIt4r7fjN6JVbQyh3NFqCSD8M6EoGpJSxgWaj9mhInAM+w1r5dNJzJdXHihKvbPXtMiPaxuvl
mLzp4e2g7puOpqoVIv2hovPXeS2iiK3QbkrhRaQp1OnCgScHu5nu6iVx+nzcxdlGQMnOau9pb3mG
AfKXnkmJYJgc05CMS5Q+M/Z5s5VjzneEvG2peUVKY1G3XLShUGHbSWLlauqDKH3XWnMb5I8iLwc6
ixqasi+lqWNosB0yjX8mh8SxN0IxyBy7HfgitKXqq0J9aRDAmjrVQRFkO5g5DaqXPPilGoE9kVNY
QU69lV9HwrMhvGC/yzSjDcp3Snwbzs91W9rLWFNQTX4QhQ9hKjtjXV0jiOhKIT3aIdhkw6mR6MbC
wOt30QwtJz9kZbONsl2PgEc5gZorqrsFKyhKeZWw3mY34xh6EvaO86jzLhDv636wM5QWWzQUQX5b
lLk5x2tu3pK+9S0KZS25l+PbGV3E6qZGyDE1T+LyqMTWDjElXuLEo1ChQWjGxJPK6diVY4m2qglE
DHtVV0EVDw6Hp4p4RQ3tjoYDLWFuqMLTxoTL/Eo1QtsYkdlIkJwprwYq0RD9f+NHZWENLv4SrOt8
AfXX/s4DepgTUkJkkfXwGDezG4cHLUL6hQy+ysptTh8u66rDkOwRbuH81XfNrHhFV59Kyochi51O
6a/QP9pXyGoRlK5k5GqGYTlapgfGDh2+27TFFwMPUVbOsyyRVguWV9nJzNVnIRsctIFoLDWEjXGb
9ouf1Ms+GeTndkJMlSgnE8gsc3YEGeEhJTnETbRrxWWfCsi66O1G4vciEGp3OaRvki4rMm+6tnzs
8mY3phndxmyvt9YpSOF/p4MrNb0bL6k3zMtmZfcEAEYCxW+QnBridHFTETeYLOv3YSvbJVyVsAhP
s46PcdGgrVGnV1l6bGizC9zLGpDBGFdITckcoRO2iI+vAmekbs+N+ku2vpcFdVQ12gm1aNCmQBoD
e+gm5IzyOxqD26Bq/aJ4WMLf6z0WSdjzsozVNNhl8a2jfxxhNWulCDeteQG53qBthsiyjXlZe1Vu
Vm/ViJRJl65SJG4EWh8ybgxJKrl5/GtE1axp7jXlp0TyZXVEBLeydgOSU8l/cXcmy21jadq+lYre
IwPzENG9IQjOokRJtmlvEKItYZ5nXH0/R1kZadH6rcrl3xG1cKUkggDOOd/0DvpDkIaIFlW09miU
29pNzkbPJTLe9BaSrxu0EZpFLyjuuxO2wRT1EXeXMY2Sv5flg5M/g3Z2E+qHyoKXN2JH1YXrnjS9
zR7ph3q9/txL92p7oBZ1MxStpK7YluUnv3sq1Bt13mZkd6rIBoC+USPG7EqEB92cIGH3MYdcvVRM
TlQBcuHNZZK6K3DdVR0VibpdR/Wo+sOJQEIxt8ylcmUwMFLbws3Cb5r04ieoyu5VIK4hratR3rcG
lnhoXZYH1TG2tf40yF6hFJ4Vok1Pj0GL1OXkHP2CNO/OZACUOwx4bc3Nspui/lqFN1L/OJCZR07E
2U79iOZwazqLfOw8py+BisTHVOLMH7Tl1O474wzVipyK3vekuHXeeHpwSOXtSE9DIy80UI1CgyoC
2ZXTl2fW3+V3VXlXIHuIY8tWr1W3jSevtZPlbH/Ko7WcKusiv8OG2K0afHD0H6kG7536xikigFDY
wTaYxIOY1rOzFc6uxZkTpl/DYmWRW0nWOh49U78Pmdo4U+cmkParJYJiCLM9amHkWqg0V3sT+Ikz
Jo/pPD35VrDSBnvlhCUyRunGHsisVD1bzUWxmrIehSWkWOmXhnS4tET9MWTNth5RGWTVtGPqpUbo
1TY9ITt1a4JWkL6g2PwpU5KVzDts6LvY+kSw0Jboli6U+a4QvbLmy5zGd0imLGz/glPeQmIf0cM5
FQ2/WGarPtUeVeCFLf1PVWWd0IqS6NUp+X0lfZUsedGlJ0n7aoIjbhih5bR89bjzGloMSCcujKFZ
aZVGE9J3FVoAM/JETZyvqwkBh8Ei/FeuhBBzFQzeiFpcWGmLirZOidqbyaCJFYeUFQK+dbvCyJvS
6d6gyepIxqK1vk0hELzQ/9IWI6qIKJzlFo+ONnzTTae85M10ymmQvuVkFlXwBG+q4GQI74Ledv28
R1+rXAyI6ZZR4EFUfxjb5nMppzSHtUUn3QCOco3oJac01ZPSs7VqZbTNpY/l05xgfk0Yl51+aaVH
GNKHmtFJ5fdPvx8ivze4/RllfAUfwGtiSAsbWHltajtmnVt12rfNR0YGAkj8FqRgvsFPX434Eylu
E3UAP2129hKTSdcI7geyXKAHtBZtxi3jSqUpllLB5YnygY3POxhkAQP+exx/BSkpYRFJDfKm4KPG
JWXQo6CuFW5+KXEed3OPAIBU6ub3T1Z86Nt7hm8tQyYx0XvTDOv6orig1loKtlQQvP/Wquo+uIwA
q/xyGcyQ4JzCI8IXjp//hGnIQXDkhVwVDAFCjDqfZ6JRbOzyaKaBXn0AOfh1tXBPqgFXDLI1gELx
858uZnZWhdhyQk+9OxfJ54mmoy99BDh6hxsjruJo0EZ0fCjtqzWZN9bgR3kgXtfgtXeVeFV7oTPg
76fNR2Dxa22SVxQF5i1AmDTTALpwBYLvqL0GFc3TpXryJ1eh5Qd8zkAJcZEdgoPjCf8Fak1BoGgu
A8Mej7b1x9TKdx8txn1AMQVr9PprVOjBD5EtCShyv22e+23iIZECopwWUOQaboktJd3T36/Rd6gb
PGrL0uHpQHnCH/DtCy10pR/oyoEc3NnreVmdsm94zD77wOjAkx0lmhN3vveRn/N7W0OHwqdo2Os5
1iu4/qdl1DDTM0m1xL362EEka6yrUVX7yL7rHdoG7Uq0B5AGwNmIe3x7d1MwBHUdgSwaQpfh6Cbb
JWtNhhCjnoUA2XznbD8yU/rwmldgUBZZgyov15ydRX1INtq+cO0lExTKqa2gd0UfanO8dwT8fJtX
+2UyiroZS9CuRkcmqIvJ7llS5WWjXqbMdD9YMu9eDR44MFP4Xbiev32o84CeLxaxBWwfgCXtVtvQ
ic+FX0vCauWf94bbfyKX6KvFhxoCH138CvJkGO08ODpot1RDgpxhJC7klnUD6G3V29qiaY1dY6rf
6+o4Vo0XBOYuLdObMX6xwH10NuPpD30iRey6PoB1DTkDTGwsbIuuzsQsm4tEH8XTt8t1wkygpEnz
wTMXi+bXa0BH1WBGcNhfvWGHvi+6A3MB5HQgeRYcaKSb4iNuvO5/YMD07uUEApPbYgB4zawqA4Tu
Zx3ISvain8xdt+439iHY1p8nJJo+fKfiy/9ycwZlo2MQUjiM3i4og7urjDwulvaNoEYwU8WcvFth
kLCIMSf/kMT+azLCqfDT9a5emKVnku0bnD7mTb3t1uM+cb8jvXv4mPchVuP1nVFbmHDl4bPI13ao
baT4VasSyCakI8lCc2wLYqP08uJ7NlegQuSPZJjeiyKEZ/RByQgcYvTbZwnGNMoKg4UCHKxWcW/O
vH5TfJ93yi56JA1XF7QSPn6k7wErf76s+PlPB7oST9hV+GxL85t5Gl6kWyoj41UfiTd5zvnncTqo
GGz+fl+8d1nUWGRUhIWt6fVRlA29P0Q6z3ccGJZ+UXQNe5MY4dqPuHjvQS1F2qMqAjFMKnsVSVKp
VLrWiQSBB7T5NwYqXvacfplu7S3l5TeMHfCmmvbMYoE/Lq2lsxk2OGf949t98yXEtv3pKWddNI1a
yUZpp71PI9Ov71Q65tpw//vrvIdw50KaKeRThN3mVerKyAxXqAa6UoUXd3IPnsZf27vmiYC9tJfB
dioWKcZc4SpyewQ0nBMCUDcIi67HjxKUd9azIKwoJvJPWDs6V8EmkcY0wmOPaIopYfBDCVZt/5E7
1TsxhWuQB3ERagTj6t1qIOhl2G68W+BGgcSwomBwdVfpGY+2+OAdvn9Df1/s6h0aIwrwSF6RkjD+
nMp7RweM5X/9/Qt8TaCuDp43t3QVL3R9SPtOJqcVYl3BPn2AkWCsZ4+21HrYfERCeC9hZ/sZDuae
poVL6dXlOl2P/bJi+4fbcivkMFHTRwkTJuQmdz+62jtPkKMUoRiov6aOqfrbXTBJVqmFHcVcR3SK
n+v+05B+9Pzeoba8ucbVW8pko0syB9x+qzxbwMO0slr2Fr3ZOcO6qHAVpdlF+ASkkep+8OreiU5v
Ln31LIdB1ssykKnn1ukdvJZtt+oOQuIzWlYf1cXvnJ+Q/3iIsAfE8X31KDUVBRkqrXIJ1NXLGhhL
n6LZM1bNGiG9Rf65ZgaAf8xq+pBf+l5JTk5OXSwIkUjkXB8xOIIhDwAeo/K49NFYmbTYK+DqzZLm
23Bo7zlPv9DxeX28/8e1MNgCv9HCKBDffq7rp/atFgZ/9JcWhvqHUEux4cmL3QlL5G8tDPUPlZ/Y
Dq/CVLRX5em8wOUV13nzDxyHUYWB9G6jhCNWx19aGOYfJjUjQRe5KxJSzLWvTOJ/ZxoPFZwt+/Nx
ReqHLA2SGkRywWC7OuXlnslVp8XjEqm8lR50K9WM3SHKbqTE+hECcwNRuG6cGKgtPjp2vvVV+0ED
ne9GZv/QDs061oQTb2q4BswBH0M+14y1LwEWQGow7DrFB/ejZgezSjfDSLtwTL+hIn9Tz/N6xs7M
tvNPfaKvBty95hrotIWkfmcGR3yAjGVpOPsKN73EtrdOb544GXb1ZB+DQGEkNa9jEMvY4SwiSfaA
JdM2vu1lhUlw8Kkoy2Uk5SGTU8Z2OHMg7wxUc2+M21FGtcD/2uZ7p29BnyILOpm0p2jgDphMjMSH
vmsWVvQ8Ff66H+jktx0chnTd69OmZRo4SMC+QKqmMgbYFhPcqnKtxsfrp5tcC4bCqAKKqNC+GPAQ
lS0Jk9RiAXBqFSYPM4PLJurXRTgECyWRj2B8n/MgPZn2vNSVwnbNaNz3IIhySV730HTlinmi3wGq
ifZBVGxjg1l8FnT7Poh/lNr0XBq5viiC6uS09RZOD3jTmvqhmD9JQB2tDETEjBcT9h1HJRF3CdxL
LsQkRWEoQSWHr8slcIwf0I0+6JK9JmjXSwy2ns2Jw14gm3gbNQaskSKlZ8QfPdGsZ7y2qmzXQKii
/AJK1QrRsESjdNW7Hs5Aq2Rlff3Quvw6zxCrHNki0ikdGu4vhXMQorqtjnyFERi6G6GOv583w1eW
tCZkO5e0s1nD0AWX4XPzb5PKf3Tw3UTf66IpXtr/Fn/2vSinOgrC9nXr/v3//n+TCoJh9bvj8a57
rtviX/fR9+Ln8/H1r/46Hw0EgQiB6KjRCES5jTg5PDft//yXZFp/IBJkovlhqSJFFKnPX+ej/Qe/
SocSmTAZN3BhDv/X+Wj9AScTHTuOMhnyn2n9o/Pxqqdk0Ay0YUNCIlRQTxTCf28Xb46mZZ8yFPLs
ylrE07jATmk5FRJ4EHNVV9VWSeytUZQPScckrFYWTTjdcpsLCXxD0wSrXK22WlpuSAa2TQRYMSBz
Mjv/UHX32TTtVb9bDqa+mEPAfyUjadta9X23mwpzqcijZ2S5Z1o96AqMlapyrdfyMh1WXVMeQplE
BWNggGRTUtwhWIeJgb4uhgyOzOTNrbVNDWxGwb8Ditk5c76BgLnCuminwoywzOLOVJODOUier4Dr
mLAHgA0yGEzkW7zPQvtodfqaJvddqDp3+uDfJVg+tfON2dqHscsOQxg/SkF619vmNk98L298CETN
Shm8TBcCYfFRTdNDHM5739bXXTeuqVg649hk4x4nd5mBazKbcNPv6lSAHTgU0xcHHsvQFw/jFAMy
s1ba1C1zKz1kI+Ygarvj5R/yrGNqM6wcabjV74dwPHZV5uWDtsmD/iYu+l0XleufVu/dn0fWz8JD
2tvc1KDRREmGppWDPBkSaPpVC2wodSXyFXQlpwh7TrBqYwrZjKy701YjCDUfhLUhM5PjVxyBhCsS
t4EuJcPH4bunGiM7pVqk/Hrq5BvYERvQZqp98hV4cRNkJOZjYt6p6vOilKxlXtH2wZns9/fxtjci
bgNjDaGshs4WScm1jv48hFKbTTmkugq7lcA2lr2fHlUr/zYiZzn0whEJhPnvL/o24f31oleJRueM
c2T7aQAUsbzv9PNozYsqria8SpzH31/qVdvg74jz57W4Q3Q2xFlAyHm7adtOi/KwZfKXyxWQryBb
+gOYazCP0CIrYwTbLcUvVXk2Veny+2tftSter039Dk8TMqZpWsbVfZphia1mmWFm7Us7mGRhKu+S
wmtlSvY5EJtvP5elWwb63o+MNcY2O6Ny3L7uPtWN4mHNc1sDVoAG9JiplwJRwhC+sFQfcFm8+/13
vaoE/v1dhTAh+kN0UOUrCrtZ9ApGwKB4nKQ4jHa+oBOwRnnxNBv2YzgKV9v6gUNJAPX3VuOcFfDw
Vbtva+dRHpMPHt37X8cmCiAAyYziOheNjFlrZswPl5jsrVAfbBZFFV1CQWOd6nMpk7PQIvBT69YH
PZym2UtTSl4bZAeji196s3r44Pmg1PwmPX59QqhCGjZ5Ns0uyqa3K0nLRwm0lx95EQTpoPpcGtUx
zaCkaYHxpVU/6Wb8khXdY2GsZt0EZjDj6ZyYxok+bgPGDDCSzzorMLIc9C9zeVPEyWddi19wYzuU
KlOlIIPDJs/2Iw5ipzCTYTL1rtE4wpw0fR7A3EE427VKeglj41EJrJMNQtYujUuheUqcHarIOKEh
sHKCiy2ZmKwyE5c+y41+1OAytP18GpeoFz0WEzINRVhdDK1ZjpoCRk9ZGWF+7EzzAF/mkkvhSxaX
W0epvuKXDCdBQSmmrLGE0x4UVflhiOigSgMg1PpMp/Mw+dpp1hIGx3P0gAngIonMY+Kbr/dS1Map
Kyz85Ab9BKwKsu1pHNNDEANOaSZ/2XXNvs6NY5iaxwL/bAA5x05PXsRXH1rgrOLOGiXYjwJ2x/GP
hZnZmVs5U380EC7LESLOZG6VnDgX8nqK6jJDfzQL62g1xjqdsktfFBqgQGbbRorx7KzeSA6snqjR
ejf0jW3Ld7MrlHUVEwjthNlyb1tbjL6+2PYIZLHrAZPn8OSMRzN2Tgj5XaSpPfuhNUMFAJgUI0mm
14WNTymrAg7jYaozmMvFKm7YUNMgASGP9RslCX5glnwYlOQlwu09V621jm4/tDkbUIy1HRP91GXG
Xi2r22RCekciYCbULUt13rR9CwAtefDn4GC1pSsDvbc7UHbVDHZRHrrWm6Tgm4zOj0tXNoUt4Y5D
n7g5XRN/juFetE9S0ar4dJrHSiNDmA3zK/ZlGGUn8rYbHYh44rva6uj1RbWGNoGLaNs4rizLh8z6
GujGTsrC2DUSKONdp/J+huo2QIyWYkv1i3hBvXMxU+s49jZk6AwHPOu2SV+ykmU0qVBxKWiXhVSc
JCvE5dm5zWJ+kjYsHEAgIMK6rcUKVtkaCe554Lgc0NBhpgHBczSoELEbTljkoVq/0CVT8lRrkUc5
VqWydVQMXvKQjQfHGrZwvkZgcdqpTLLXXTEM38e6/sEnLoqC/QIpr3QC3E8157EHle7b031UijdY
IBgwBsa3IXEWoSVtxJ7yAYTHLa6/FmARV1b5cF+KXjrH99LYAsQEvTHpuRdJCy/deO/4zbkvdWTX
Q+5ab2Y+UixEuVXdUjJxwgU5Dj2jwF7F2Zl98tRq1dciCmD6NdLzPD4EkpJ4VsMRKM7aiUxuCNLL
pAcvmQP0FZfOe8WS7sQeq/L0xY6sI7n0FmLHZYASwH2FbitgW4P1wy/YcFjB2yzPdCvJwq0hP4jv
OOXsMq033EDJv+nCxVuZno1YOxEuHsHJHRtb4IfI5Tg65IrPlXgSVaysc8nfkrBpdXznhO2ZvI+V
DOVkcMavhV03VKwCJVxEn/TA9xB/4GtxxIXpCzCAG8my7w38vEkzTZA14qvVfnrReu12Vtq9HwBI
BF5VL+zOOsxpdxZnCuZSLCNYzlarJKBHj7OunaoqfYFCfxA5rxpa29cH3qdSBGV32FpZgemGtZUC
Sulu4OsPJ9SCnuhYEDZoBE/lClflR6MDFmhYW9m0juAALpKTQf2ZPsmz4I+TUvuluR193hn27XeV
CUKZeXYwwMjgqJfj5MUxx5uuNiWeJuy0VqDR5xhvzsztZJ4G9Etoo2xypbqL1eG77EApzVtNZdvK
vTuQSpfB3LuTaj+KF1No1mGMj4mINKXqsGNtnogVncoCGaU5Iw+uV0rDFxILWDYiJi+g59A78pLJ
jtxC4YV1ZnWOCj4ghLqA0/OLYjQPTt3eFIMBl3H+LKKqRrSJ0/xYSfqpDSRvtCGTDBJWnxYqP0D1
IFTHmFpHwW3jwO5KHeVURRC8Y+W29/Vj1PMUkPwD21Vmh7zNLpHuP85W8DIT08p6l1vxXu6qM11q
4gOPK5ZTT1NyrzDi9dSDtRdCBF396KjpY67X5zTmpgOUBzhjA1C7CcwV9kE689G1eQwH5UZ+Ev+q
ZOex7PrvZY5/9dFpoI3NBmdTH2bfqwotB/0knt3IASvulKbnY9YZJ/GiI18VeMr2Jsb4MjyX3Qi6
Ud4rcbtSevFUxbFhm0dNbc+Bz8bWEnDObe4clUk7vX5D1QwuDuxQlBr4AznK0HlJ3NQnMqrFQZfK
syTRplZ7dpN6wJ/F7WOQb/JQAZ5utR9VNu18M6AplBMFJgdKT2Y89E33uWialrKPrTnNaFeZzm3t
VPsURXZ8WqEJE4/buD7LQXjJNeUUZNB9NZT6xI3WUXXnCA47oguPXbxEboLKgh9oQfEyxto3+VNc
+svGVh4QtXrMhuI8d0/WGO1F6BbpVjCAcg/QkmhTeysCfQxVjRVzFL9ftcbRsINT2XduPpT3Iywx
KjPyCnxGJ/9ZqX0vzpvzkCN1dgLtR4Tkzysk5sm7WaCpM95V8TGLrEUdsFBLWa9cxBJErTqJpYe4
K6d8TE5UVMo9rACA6RIHewW/AB5KMfNFNIAkzUqWqtaz9bRDpS+pPXMQukUthqLl2Hrom1HkLJRS
/aYHvB9KfEgc0oPRUAX0wbC2A3h8engxJMdTwU5Cg4ddoCrnIWWr9WV6Edl5HEvPyWyBgmWJ8tuv
R7+Q3shkXo75VckJmSKtz3oWlCErWIeGQBwbHV+y4ZAatYPiR7iNeAhjqJ9wTBfnvqs3Hah/c1tb
4aXXAHQN0ikOTumrTptOFmKZPIFQpI92yJfToAbPYHjzG82iD6GQdb7GI6nknJbsxzFyHiM4mI49
rNM8P0wR0abqJU8agVaVq0IJzqSpKFcqLBoRdcOS1yLxRvzM3A5x8K2Ci0j4Z5OMU/IC/uTYBjgV
1iBHhxqShIFMEJQPcZt18n3OreemGSAtiTy3yPii2VhvLBxWF5UCytmu7QU1DwICqNO4tdmekPF4
kQc/8VDtAcesb625cCvapXICdjuLopfU8Z/HEYXNwf4ckJyVhra20/ilrEkGAKLDzIURpeDBgLjJ
eNfY48aX1VOakCHUspl6Kl2LalgXtdZ6Zhdc0iG6pKm+HhFLYM89+Yg1wbVjK/vGlHhNeZqDsFjn
WYolY+NYcIAnw3WQJ+p141aJlLvIIrCVAcYmPlo3r0tWaYUPsgTeOZXmhRlmQEdjrKtJHwEHV+WA
1kcPFazXI1er+F09NO4D274Zaivxcrv7YdU6lu05/uSGEqHsFMUvRtk2y3oaavIDZL5q6SlrkPOV
o4OeUFFosFndNjfOqtKtA4sMNvUlDxcbHgTWNVl9DqP40sqfzKY+ouBJQ0c2MKYtUKOZ1XQZFJ0X
ZHQ5db8pV5pvnIwaRLqBNfAiqhxPKWZtG+oiwXHqVSQ8sp2psKhSWx6tE6xrUxE0AHtlBhgyI0UC
4ruUYYQQIkDN7E0Mbuk26+u5lENYf1uj5VTLe7Y4SIy7JK53uEqXqFuw5HDUHRdyYy+qQt9pxmyD
U4dcGLfxXs+0UzEZI6hhwqEfpVAZYQLJIzo7khF4bQ/hNFNnMZdoWJ2+jARwhY96ipICyjf3UpGy
sVVUS3TDfDBq48lxlISueoZzkZ8+9gEsgKYvUWny/R1WF1g9yj1+YSm8rGaEPAx6KYCFqGNTW4Xh
WpHsca3gRCrHDFQZ2Sz1Dk2NUZm2KAsVMG+paWhs3aSDc5ka+E/94D85DdFOCZkQFE1210PqtToy
W3gOrz+ZSRmUAiFX8Ete2nCrr/+ZfmjoqvV6Umcvr9rbWGFfocRBJdmnn8g0HxNTOWkVCzjNjcjl
0I+i+r7uafX7gOrrjrPLHpOdVVTMFa2uQVVFRwTDIIU26eS1+I1GoNzRVyHG9v4JaoKXBxQMqs8D
QlQJpHqgtGfVtJ+NAph8BpfF7038iuL0Isq3iuRxYZZE5ArfbGhu5Hk4Fb+0sBdVy78t+/r8Wr3R
gzqxkI/8h+UwcoJAFflKgXIDfZq7yvqXAcFRcZRNEGqUzoH4nR/EJTLbODptfKliY5vUZCJtcNDn
9gy8bNH39s5XmnODC/pCRAOxYiot+tJCjzPii0ht4bqs07TYCRYEh9StKC5Eu2LKgk09cJrPrM1Z
HAPYnryMTfLSS9yFiIBDIBWu5o9ksoHvGq1JIpnHF2tMPmt65aVjby7DTXnKinDZVNUPM0T8JDxF
RfY9kpCljuXVFEOqq8t1S4e2L2cax5IXorNk9yojXv+73NqPOVS9Ycx3gTPri4YmXC5zJA7fuhJl
IDP04oa79uNN0VYbObJgoWjb3Er2ySTRnJsJOs0IjYW1BYd7ol3QwyvpZQ5aJl50YBeB45BdJzyj
LqLMaUR2J1nEc3NhSphlVsOXLKTpaMrVfd+hDiCnn+gJczhOX6IS1Ry5K1fTaBFBeNN+9pDlwaHL
+6dOMTeGsmqC7AuBdasm/UOvK1/oKzyOoQ+M/QD1FMoHEinNGKPC2ck/wp6OW11BKBxIVPWJ+Fww
zyrL7wD5e8ZlJFmJ9Gj3hBKVZunCZ2t2Q3FX++El7dkDSZDdWbW1C0pI0gPlV0fAm8rwEgXEyaSO
XmKTqU7qjxur6h7KTt68rkHZ51q5Up8nM7ng7bqqcLFnR5FjqKV/8ntlWzvP0RR8/qBzJDqMbzuQ
6A2TiJgMcXUdeOJV3yhjMpGPc+iVQ+zJnTwsTUt6FA2AKuy3PrwNydDXQeFaKJAMEUSVObJgxYzU
OBIMpI++zi/fByAcCGcDHryAGl/3scYpbzpaKYQdq7+NC+hNbtuGu6ivV1JoeJs4kG+lWbp17GqX
xOUOUM6yo/GQseUUwebb2ealRsRoMCHrJyxYIJ8K1DqzhHtIUaaT6sc6pMFGvh8aad3MHPRZY31J
huReVGpqFxxsI76FaOZGcobg3CHvqpVcr834VjGhGSf2cm6CdYuoCZFmmfsz7Da22zc7lZbEJoUT
UWTFA0TrECVBv5W/S9F0RAziQWZC3QXwUWPokFKwZY0PDoYENaebD6FH3ncT4DsjKhbVaOxCiZZF
mdGF6VB4gTWnphzQBcWgeZATf6WqvdslHSzowXPE95kqT0ujSwffq7Oi5QBh0TCpE4xwx2hxHzYi
yaVzAJ9joHFn7ePsnOisXEIpAa8wj/3Y7KzRvpsp8RLF2KJVvdVyej/MEpQEH4OIVpkW+V5J58SI
kcXkNKzC6NIrxkOVTqvIR3lcijsaIf6wCkrnpmmT25otKqPVs2j1HBfPggDADSG0YzwExjoTmkCG
zr6qHGftTPqzI5ebSi+3ZT3d9NIiiKsjCm6ugkIRNeymoNu1MEf9MCnBIYmlpexrN8xOd79fkL9M
IMAcYCSD6w44SYwd1bfboygtei1A7pemShunT7OSVMjcWuHXwIi/xCVpmjiWf39RJoTXu5LLWuQS
XFoRBiRXvXm10+BeInG5zEWKUfgTsOXMi45qSGX22nBGVA8ScYdsJ7obE1+hHWsq1JeIoqajMyh6
k1PFKspIK3sfPSSK4wl24GtMMYb2LAryLu6/VHyKIrrBry2KgUaC2AWZ2t8o5mXSkksiMaajw1mP
zmNm1ec+t7dThBhi2JwxDTglApqQWdmB/tm2KinVccP1Qwbo0HfO3ayfRKdmtEUYoxEVlNSSoj2j
iWpG1KCdCGqF3597KmGzpkNkNF4yO7eipYUJ9VFUeOIeBe1xJqkWjdrOqc56/qOhO0aPhdCRGZnb
9P05J0G3/JHAKi+nsTpPlbW1CmPN/nos8uJM+/0s1nam2acs9aokuqhRdW4l+dTzmWmhs/6sx4Hh
nD4jQFSeG3q/MJMcApoNF7U6v54ZQY2HSETtZolB2qjmrlZC7xRNAaIwsoRy7CYiLwoyUA1BWMZY
P9cxiWbgkxcDaHQbykC3NvQTLIRlJ8mPhD4mcKlz6ygq+DhN3gYyqZvUksI6DTValJDhyBOF4mRK
XySzPfROcPLzYqe2vMIorj+nEzVynzZLGt6Xmkne1JO6BdKz6Iho3KloXQZFebZ6al2Thl1BTzVP
MxR7ool2KzeKdAiSgpfYab6EJCR/nvL/CGfwWGT877cgg/8MirB+Lo5P2XNz/VFv4AtAjf797ZZP
7dOb/wOLOWqnEwiA6f656dI/oQ7BcyF+8z/94b+eXz+FSP78P//1vejyVnwaAJf8LZ6Affz/Bmk9
PCFL+q991LbNv57yH/86PqOa9svf/4VHUP8wNMCUSC5juwcniUD6Fx5B/UOo58v8SGBz+effeATr
D5BcKPozWTWhTllv8AiAvhQ8zRQ+FfSy88/wCG8HUrbmgNUC7onbpo7ArXHN34FVbRmRPcxL1WxX
g22sJMs52rh+ofvyrSlrapsKnnKyxtJvr2lRRMu02qSlurX7dl3XqNn52cZO+71KMtLO8UrRq/1o
ti4bezFmgI4L5S53vtlwLPVOuWsRjFJCJBBV6M41+MtuvmsgeOCehfqPTgbJhEFqdqFse0DNLoHZ
H21V+4o6argY8IZfaGO+lirUC+fpGFsUin06PuBzu+zGR2W00ShLlr6UPky2fDMb0VILoKNP99Aj
NvQDl0SuxVjWm95X1vStFgzZ7/O53+Z6AXG1DO6iwTGWtWGghNqjQ/l9DuPvYUACgVJaG47L2hmW
baBs5anaSlp2a1iTWwTWzo4v/fAIZn+hmRGG47rDxKeM0MVqp9mta38xBSqVpUOG3CAyqGykIQBW
UO2dCkVZy/kyF82ur+lNqtrGj9jaDAspqxDLlXPEaeiPB5gCSg5DNAaaBbJ1qFx0Y7Fx6H+hpEkR
3HujUDmhRxPXEF8be50U4/Kn9f4ObuEV0fl3NvrvRQNzECtTMcy8toRqUm3u41ae4Q1N6ACuES5x
/eV3YX7RHCQX2Idbv8JcIXt/hL16G3P/vLaCcSHQfRiZGMO8DfVoAxZlnPozNf6W2m6KAJN/NMcW
n3F9fz9fQ2S/P6HzKZV9s3aceWk9hHfGilaWm28oD7fIyyyi1UeuS6ojUD+/XBDcLjwsB0jZNfsh
bkvGiH4gL7U4fRBKfH6YuoNmrn0tYk45uk5AlWja3ljgEmMitNQKQne9qYS8VtK6voOxcslwcbqY
5YsVS5sC/FDcoWWWTZu8Xc7of9h0OCSmPaWFjEwurbnLZeVXXovRVuGP9zjxfU6K+7o7S/ZXGfHj
WUYlJHPlrtgPTAmbyfJk61MR/cgM4xOKW6CoRbO6ICVWlHqp6vEy1KtVHWVPiarSr1NWJSBJZdK3
RYRBLNDPQe72kSMvE797qLPigf7VpxjKeVkhSVFUrOCvXaAnJOXVt7AxvZmorab0phxoGhwTjl+v
k3qA3I8Mi2TWB6NGKRLRpyGhDA0ZXqgo8nTRoY6ZJ/mNjSB6ZANN0btP7dj/kKfkPs3bdGn5Mvuo
0Q+p+bnIRqSa0rUsqc1iNAmJsb9C8cKzgK1I+fgw03gcVPQ9++hbVcZeYYbMmf6XuzNbbhzLsuyv
1A8gDPPwSgAEB0nULLleYHINmOcZX98LHhWVEp3lrOx66jbLh7Tw8LgkCOCee87ea4efyBQPtRy8
Ap/8QKbfQuPMantsJHsCP82r6yKeoGC25aGozUMe/kiluybmzJoM17AC75GcOX4HVS3m27fU/PwN
2AsXXOmlm8wBV11T3OMwz0FiIXWsBluHsVVVwzaQFc43swjFLrimt+g1Sb4Kp+GiH7HzKdrVNIRO
YjCzjXWaqbLb6YItm4ylsbLrwsEHEVECTLFg2aRoQ2twEcsrLUx6UNblvmUS3UcApzSFGLuB/qoO
Xczwh4eokjdTyMRl4o3YF/XayvO1ARG0LAkC0UONFlj+UsnVhV8dhvZVjjNOUVMSrfJQnejz+NpV
oFreFIj3lZF5Qg7WY6h21tLBUg0T/uVQwvDN+a5wz7D7qfR8B5VITUW4FQLAHrzjKqAfVmJAwyhf
VWaIK5N3kcjt5g/JKgYaK8qZPcy8MAGrgF4DzgJ0OwfqEPK+0qI7sdQZqj1AZVTCqzCnYIsDR11Q
C2G303r6nfwLYi89+xpj1t7kU6C8vWqjaU0l68XT4NQlMAaO15a4rkisD0jQ6AGIawzEyugx7S+y
qXsY6EtHk+y0FlQmGFAj1AG1Vp1AtO4ShY68RrPFQkk0zCkDjGshug4MJlXhAIwT8HSYhkCqI9mC
yzy6s6S4rQYzTIJrC+wi5JhbiI94aT46+sedmu0tJfAkq2MqJm0mub0bVBChZbMSO8MT4uRaNIwV
cztnYHEjy9i4wrskbvd5zMTLV1YT2rJfO8a/VUr+PydGXeR458rAxyh/o6j8VQi24cd/ePVH/voe
5R/fK8LlP/VPRSj9JUl44RePm4ifeRGT/VMRSn8tkn5aPKj1ZUT+7H3/KFQVIishAoiSbJi/Ksl/
KVSXElPm71kKItVFqfpvVYTLUfnrVgTlAPE+WlgYpNi6j/2p9TABchbq2Mn1gZtMhJhROMGsoyMc
98QBbNr6sZxQEA3pFu2FN9AI+HIdT5UXy7H5t4+wfCN2eyrSY6931hoBRxqmjeZlf5G490DSQ+dN
PYC3cx40klstR/akH2dWPd70f31xpGvIusFLY2bhU33Z9GO197WuGDn+OYMru1AFd5kX2Uuquf7z
fNLCyS+JRNlEEYx+UlzqnC/LjS0je+QQ6LgCaEsBjayaPQChmgrAWACo8eevd1w2/fp2X5Zb5JRf
lut8vdS1luWm8qoCv2/ypgaP/L9cZfnSX1aZB13Lg2UVhM92X0lAjti+43M14HftJ8Lp5R798mWW
dtCXZRI5yXgD81OBC+INjVOTYbapRV6S1+6fr9vppdiHZdKR0F8elZs6nfMpT+fYSaMChQQQbxh8
cS7vRPH9zysdn8R+famlx0tPVcI7fXTt1ApVULbcEPRxNw0+7WHNKM47Z7Q9UqD/58X7ss7RxYtH
IZlFkYuXidkhCUvXyigyYGsaRbkelOK+7X3Xj8RNMI+uQiZCYd7oZeTO+rnwnhNmQ35H/Jo6qnuG
2ccWZz/rBwODXOz4l8pachpiEI1LyEyr/Cb1zpkNTzgpl9VUGSoHjcLfjrr0dLI4qaWYyuK63AKN
9tRtcgGLLgFo6Q7bZG2euXmOFKj/ea2/LHl0kNDquO8mkOa/8CeW5mYuUYEr5ca6rLDEs81Gzv6s
Kf7kG/zLokdvFjGVzShMWVT1lDWqw5TmfLo3PMXVYK05567ryfv2y3JHbxZw8qaV9CwXb4ONsjG3
yVbw5I22/fPjIR2fkX49H1/WOXo+klT2JwHgtSPuDMhqbAkLUgV21ENyOPeQnPtOR89IWLVIwZdb
RdwFG2nDsWWtkrpjnPlOp5dB+/BL3I117/t7rNeCtjfFX7/U30STeaeumTueWWZpMv2+oZrojYl2
owl17JjKxgKausE6Ya+8CNBeW3I4A5ClpXibyvrOUpL9WILpjQqvTH/0DM79wn8xmnLTCr7Nc2qT
tOG2HDItBZn9aBAO8KYRbyFXuj0QNROExrUsEedhNJxDBDzeaFjQC1pLe3mJo5nuS4YKZ26Jky9n
FPnUPhoNtuNjM/zrovMzLXaix87t79F9jXfSJlyXbgVDEeYE87+LZJ1fnpOW/3oZH5coXEcDstHf
xdf3Xw5emdaFPld0kmlxS6tCnHHzxGscPWuR92iKsLdMYzipHzGpO6CgbT9NvNDvllCd8afQj2sN
aFrTMa8qLuilMWyESjvp4IMTW1DfomCRqQN+TORtMf70O/MiykDlxcW11ie8tMu3tsoBxLUw9nAo
tpj3TIhp8qOgmPfdMDgxQEFD50BXi5em77uyrgHpx95TD4gQ0fMwuMd0eWMYITN0HN6BsKphdc7a
U2Bl6yzIt/rEc0ayVjAI20AzL4xu2kikDoXTxcgl5gRzb1okfXJkrBAO16ZwhxAKqX+N/0h3MhIV
op5JEDjoMz/9d+vM32/WLz+AdGQ1aPNI6LkpYjJqFNsSr8Vg18/p2ighdOo/jLE7yHHqqLJ6buFT
ZSI9U1m2VHz51nHQcoa4QgpxyVMmIlW207VPxMx17S7Bm+0HiPdzw9blXXN0q/GGMFhyASBpx5uk
bBR9O7QsuAQyxTxjqrmf/WYTW/eL1DaBkv3na3tkOfl1bXGSY3Hk3UOT+bgnLHFgzo2BFWVPOHRL
mtNKB0XO6Im8kudkU136F5JHpEjvmjB4fYRqm+J9wdf4rn5mCz3x6vr2WY520NwM5yZusDsQO4ra
iBCN5Exw8OkVFgc0HUWS944ceWLq5yjEiXRL5ccpAcVK0OWfL+ipOocv8a8llh37S72aBpKUS8sS
KH89IJ1udkl/ydF26ia9VM687U/VOd9WOypZS0USNDwQbF5e7xAj4FYfwUPlgCleNQeiKs6td+It
/G29o5/InMCzhjXrmVRxvEJEZ+HwzLvx0XqBwmHDudwmT4hI/nxVTxygvi17VOaMOJ6IxWHZmemc
AYfaqGnN+s2qJ14hS8/geOSTtwnGHfpPnNd4HI9+Q6mtGWYbMdymS+2tX0tbAtZc3wNmcpN5+Qa+
QvZQupG3BHkX7+Uuv5Rv//yNf82Tf3sVLG8Cw6Bexhb2/TOEutW0jJL4yhyvhHBfVz8m07etLLkv
FI6ocXLgwLLTiq0ueiLMaK39TKVpg27U0cO7DNRvNXTbHk1FG/Y0MJESYC3t6b12eeWGnERjjPAC
QT8WPMWJJJQqo6lYka9Z9LetJvDnrbe4LMuo3yLodP78DZff7PcvaC7vO0p0Zlzfv2AizAQNBstF
VtF3tlh9iIiZzyxy+nFkdPDPKkePY4/ismtJqXb0m3qr7WkOr2hOrwFQ8wo7x46UT96nX1Y7+tGQ
xJTihGrd0avHfnjUMrqSnbySMYujNl/pmBWEYsM19mrCtNLC2pUyoRS4oMCyOqD+XK19NQJYL7Hl
BV1JJOHLTHoFmYJDGduopGi8P0OiPfN8nSq4DZx8/3WZjp7rvg2mtIj44Ojt3AzhNMg9RCJbuMTn
TxHyiQ3922pHj7OM42cWNH6UjjA2NNi3+ft4l2xoobrxGmWzO8JyX4mMRRxzjTvjf3AyPnn3EXqC
pANWsqgffwQ08lLh84X9l8GN4A07kSvY5GFczDv/gAjNOQ/cObGmudSQgIJ4rvGsf7/jg14PrbRr
cPoZ00rv6SETLCAy4P/zg3XinlcgctAfJNSTJtcvqMKXLcjAJlSoxFJxSmsBca/o+9sEZO0ktyLC
+yxG7PevpSxQweWLmdKiXPv+tVReU5IUUB936V1tEe+XPvHpztyhv1dG3xc5ukHlfEwtQacGJA3y
tp04faS1myUvMlVfUpN9yRvkz5fx5NeyoAQgmKEYO64VWjUsu0BixbCJIcKrdm2Kq0rtz72hTjRp
qDBVU6dDjLoO5/H36ycGiox/W6YLqxqejkY179u7Mks2BskvEzr5uK9sLetXvYYWlUNWMJJL0aaX
FbkgSoL/QyR7N2JwpF0q7XyDRRh9ueXMWrs1tJuMkM1gVjiiYWMYq02F1aqa201RP83Vpx7fzwVR
HFdFM9hxJTCHLplPG2sL14S2iJP8dzV77NTAFaLUzeXhslFFJHsENhV3akvwxsJnNymIR7JV8dti
OsEqYHpTbtq98jEsHiW/9ALmeEkKJjr9LJkOWblG8EOybwdr30yEc0j7yjddP8B4QfZ2DhMmzMho
s2AYypUTy7onWi/oslZNAvTAvK1M2Z6013l8ADzLqMr3xqb8tIoZM5C683PBnqSftSrt4oCwlTS/
tBL/3c/a9USywcQMvYPnroai51t4JLm7Mc2XPzudMxtSRcG/VozCC8PISYkg8BsJtVOGRVd/RIez
KkbT1WbB/fMdd6Ka407Q6Mcz7V664Ud3QiAPo98LFMDl8+CCVGT9FeDlZcTOfiXuz7U+Tj1UMisx
UsA2/RvQlSZkW08tZ+rlYKVVExicn1OkrSNJdUuV+2CczhWQv++QvPnwVEKvYvAhHceEt3MgMF/k
ZREVlgfn4SBmiRsJtzHBn6gU7VDlarehU6KWVEqwoPWhy0sP0RsZsG9tAUK01M5cd4sH7Hslsnwm
moUiXCsOmsuff3lfFozzLCtYbNbdRYlIOp6fkvaqWazSgchR+nOsHv78S5/oKXxdEmnt9yV9ecwz
ujcxbl/JMcisVSqNKAlpI7P5NvPbXBwKGYBxVq+KLkISUNgxMpb2poinPfI028Tj2WjZTlJ6p0yx
QwRPZsK2WU02cl7HSkTieJbJJCjg4H2WLJy+vsNU8KlMb2WU6M2g7mbChTCDkDWzVY1yE1mHtpRt
04JBTaTsgkafQiQKmhcZjdsYDIBJ80zm2o38jJRNeU2faWd0JuG/lCpl+6Sq8McQPfpZfROK6b2A
r47hP7QDQuIMApsmMhs5WDKgzDXTVkjWDEUMWUhXM4OgEMUNB+g+pKTSN/cKDbdfM5154S47xX//
a9OK/n7pDRCeba1y6QcAEiGXO8jPnB9Or0Atpf9q8P9WW+RBJGMbZ+eA7BT3F2F8bm+STj25HA3+
a4mjRmw3i7o0GXwJxv9e6GFc5PRHmHOyQxJL2QR7Ot7Lq/TlPIj19yMgt65ioIEFAcKc5OhpGSN5
bIblcFQYIvLEuzbiidU+VOn1z8/ImXWMo0ckJ8rKHHQOQOV0pZE1oAw+1vFqzfBk8+eVpF9njeN7
YhkFAgS2GKsef6c2i3kVxXniVLyGxoAEUVnwEJHzBsTD1LTPiEov1EDGkIHVqvkoiKIJDZqO6DUG
/znQnhXaFTIAUzEx9436nAnCqp8nO0sJKqazN6t0l4vWrhJCY2vfwaks6W+o5Z1sRJGOEVEFtzoz
DsxwkMnVmvbujiy5TsMFR+RgUOHqIQErX45yWnFRwIjvBFJQ0BF13c+ZCCFwSCRtDCshaBx5JPVP
eVeFxE205qqLh7VEFNVs4s6IiMUcfVfScHrId5HxpBhvnQBT5TYt73qsSaOlYjCBFIpgzpJqF5iH
YxEnJJXVVUAfUVQCWxnviLYQSNWamJF1DBjHFsuXYrmiGHmhTva3qiFpWCJNeuTxxPOlPbb/LoDg
zz9Vrc8+IPSznN9KhTDGKPA0YhXCWFr7WrLiX0WI2D4WMjFgUbGBYbZW5x/06NyhHK5GQHFB1G4a
CG6WdRGVEQKLaYXn0Gb46oaFeCUiOyxVlVRnYz3jmDTG8LqUlS0qwMvaRHwU46ZUhZzgpOgBuPF1
2uI/qvbR+NxgrQ+02zZuSfeQV52R2wsqosORsshsMNTaYoOGOFDXqhTs6sy0p7R1gjbeBSTIgCZS
1MYbuUr5uGj1/G4XGu9p85RMfrWap9nRsvn5z7fwqVfOlxv4+GERskHqEWUmTqPhzH81rXOPyKkX
ztcFjt6aXRcMihWxAOkbmkWP0EbIFV8TB2KTN4bKSVjrtWPeDQ5tSgeCzZlDzalq/Ov6R+f4WWXM
5Y+sb+WHxiSqY0lOO9Md/DVD+MNr4PgkY4pDZEk5i9QB0xCxcfJRc0LQVmIpr3RSfet2K7W3KmWZ
FCReVj+MBrHr7NVWvh5JSYL58Off9dRZjrMB2nLkFyJa4KPrPvTDgKmQj5RqH0Jz0MNtFsdelgVO
lFwwGHDi8hPGS7GEsURnroe6XNTfrseXxY8uelfpUqqhVnLCUd60s0Q4FggbZbCDarop0WqZTIxG
kWckw6dc13io8VELIfKzaT1IxbaO+uveUj0xmK/yKHT53MQ+UiN03aau0OlX4TYnfTyrYicYo12N
NyYCijGMFrZoa92qhp11A4HVP6GgCeqjiHnagKGcqq0n9cS8RZcyXtk/X/RTDxNzJuaPhEtA/j/a
4QapipKircFbFW7GG34mQut/tcLx4wrIJ2ADZwUFhkFJhC+e8T+vcOp5gV5FLIVuLvLyo++QShjT
Q58CAWetnQjmKsUKa1rFmS9yYn5AsMi/1tGOdmlFC82iMVnHvJyXDA71tUsQppEjZ2e7flNyznKq
bYsjySO3Wb4oL9uH7qL9H+DvT9ULMNYkPg2hKvqxUBnZJLnqGpMMRcqcPnrNG8J7cUZP+pny7vR3
/rLScfEV69MYlhybpt1kB3jAe3a51ZIXI23qn2W24gQMemmTPzZv+kXr+iu2ghefreAcZ/vkG4tR
hgEjli/321RZ1pumHJsiQXRACorpESJ30dhsUhuGv5f+YX7EObnJPev9z7fXqQIU8QpnR+LELTyK
yvcqutHSSgJLyqnswaJ4+WxoGQq3VITTsOrt/nN0CwfOwaYTVyRkndM9qEd2rGVuRW0NVdFEYK0q
4jGmTS0pUPWhYz/oZFeD/9rSIOn8Z926NvUaz8A9Yiy8n4fW/CkNNV7DcaVB1ZGwpGpl5C2lkU/m
xhgjrm7zXZTkWIMStyT4vCzhtXYCRUqzW2SXZvEoSaMbIMqfu3qXNgQ8ySUNhGbvk+LeB5M74Lqe
iWC0lMlu5GAniD7gF+KjKP3j5oei5fftgBF6wNXXeurkYxuqnmS5uB77YteX+o7uBRnb+0Ew7RzG
m7qkzM2KJ3IQkxptG8YvRvSm4galHizXZEWvDKzPzLNWErn2NfFndB1XhVEdRn9nZP5OFRt31OPL
KhUexiK4UsA2WkJnW6r/KdJlIvNtXcixFwf1jV9P8HgqfSNJyd40a1IYMXorUAWxlr7CwLqGhvfe
MjFhiNDea4n8QaDHZyNYWz/mK6cVGKRmtFUZsUZglIc0VT7DKf2wqtwtQ4PQ8Wgvce1k81otMuRH
2HA50/rxZ60WdoCdodcRUvOP+7Gye4N4RBzF8bzPx/c5+KkN4UqY59VEGmHGszZKJI63JFMLsFfG
ldEWbhCjBF7gJxaMi6Zam3WEt/w6kA5DSOBIU29N/PVd1l2K6MSDct4aRNZKRnkVyvE+gBpBnqMC
JmzwH2cZSoMK0FV7mODN+uFbhDFrCDS7k5TrBLNLoeENJmtXTa4tdMGZBJZz2A4d4IqCgE0VAEdp
LaA+ju1krAn6taAyL9Yv1EF1a5T+MIQNuL7aLQhl4tysmyIz3zNqx5qQAku6wMi0iiKqqURxC8T+
w/hR68+LwVnKoOm3MNQZ1gzpS5Two+gKXBRuP0Qcg3UtqvElkBpuINO8DWLRi3JklTOeHVmaPb0K
bH28UIsSVnNF6KLwU27TXa/563i5aG1ebPRsvsq6/qKBEsCoHVglKbQzkuFls1bF5zqT6PN9zhmt
tXY3UHu33e0kEe9Kkm5/J3Ivt0imc840kVnjdkclSL+nJFgv5VQRzIbTh/dKdauQO6+QY5j2Pyb6
knEcuGZ4kRDJUlYojOhFJjVhepHTj/F2jC3E3F6i5G6fS04+vM7YFZNxP+aVnZJd0UiwJ7LWA664
yqfBFesByAG5oLCTMZQCBCD0ktxYfX6P2aYC41E1Lo1sH0/4kaCl9WW3JchyN5HeOloaEOcbeXpU
u0fS2Fe1Eq2zDFueLDr6KAMVsewQibiPxZ4k5qC+K0Z/H86V69fN2hCqVSE9zBFEaFQ0BtcxfpNm
vAc4hRR4JZwg4EP7BqyFHs098ZAx4aJ0BVe1fquEgM5S4mkTUEikfvYFUY1E3jWGU+rWbUtCboCq
xJxM3CGvLQl8eJKk6iONU3o0S14bbznlpjNefUYZ8xvlkrtv/U0G9qJy1EEG6SBgtA8dzX8zZm8w
7usaMLZGpzQhSvxRNMq1xeQFwz0NUt/J6S6QWSFKsy0yJax7DnvZ26CEl2HfE4Jbr4TsVi4qzl+Q
prUnMd+XQ78SpVux+FHKF7Ha7ZUy4uE1t3CRmBfYbdOvpukxmXBcvAndhd7fTToMKrLMozRYz2ys
cX/fcwfKiicDdsb3X2nP2kSriRjE2U+cTNuMKp0teCsg+BiU4tmiDvYH4D+x26STnTeHpFYcqwTW
Jf4QwmwP9Q5QUL5tUXdniJbM61Ax7RkOkY/kQZ7ffKF4rEVC6NHoGKQ5ym20nwPZGY3w0IDuNrjn
uuKzEYO1L3MLaIScGspDGN0NMQUd9SKa7mc56rywJH0ygUSmvtftZ9j6F30ugJZLzhRhJ6Z3S74J
Uyws0Xj4UIV/a2DWVhLNiGRT5tW46e3MTXaBN60ltzicy607IXP8vtZR8dMyGq+7jLU48ZL+uUnX
phM+aZXX/QCcsyYOzFxj9TvXqj5R3bHLM9NiUEL22HEsXxLLYqxFAzcnwbgiWY86fHlFuQ+l5MyR
60Tl/HUl86iireZqbPJlJT3ZzWyxhnKvlA9nyqfl2HZ0slp8oHBTDWpzks6+/2LBJMhaOEzAZdDW
2MrGuiLLqLjvrnkV/N/cHURQwU+3DBM06lGphjOp7wi0Jh2PLmG/rWzmga7mEUJ1ee5XOtHdJ2fn
X0stJ6svnfQ4HMu4L1mKHhdx1DmawNsSnkKasF8JZ+rwU+MS2uNkDqomgAooot9Xi3S9jTTFoOnh
Igdb8i/aTffWu0xXFapeAIt/X8r/v60ty5Hsv7e2EOrdRk34H49RHUT5f2ybFJ9z883ivPwH/jG0
qH8hhKMNQc4Q6tJfh6x/DC3qXybNdO5pghA5GSzz0n8MLeZfsJ+WTDJzaYj/+qN/kOvmXzwHkkGK
CX8Tzv+/ZXFmuH30XJG1xjyfcwlyTZmX4dFzNVVNmg99Zjk0eRkKtkAIr0Ck4MNy0udx3fq0bEdP
p7upV/TlIelUe/jVkn6ozV1CyTTUoy0aTzrcjPohCMmh24nCp4G9gTAOCoxn2YRPQFOYQABB+mmo
h0G/jhngLLw6aXrrrMdSPVBaG0OwEQnIHvFaRZYzWuwF42OC2Vr1w7WmbmuFl1jsaf1HNlL8MMft
NDuNNahQGYLWp9i8SuOdpO2YjnXTbrZu6vZOig/xCJEDvgj2AVvIrJWUP5uO5urNIc+2DEWZqXSt
l8kXJEUIlt0mlxP+AlrGH9FHMXkWZfXBiu0I4Mm+urSuopdwnbb2+FORcKQ50nxRH6R4vQ0Plebo
nIKG1ZtA4Dx8hHJVOfNOuYw8zPotDWg8dTaYTmHjB3zMDz00VmpGHrzx2Aw7f/l/0j6i9iy1ywIU
uTrBVjBLRyixFhHPPEAcGczDCD3iSaU6L034fTAh2+Kja+D+/hxoI5SM3TWJ/nbg6elLA7OFqPq4
0NeTqDCxHh3xBwXNk3GVtMijNCTMmsAm/QknBArF3xqLWdj0OTZrT6mtvU7mdEdxYiY/w3ovVy+V
QEI4B6qqerFEW68GN89Q2o69LYuP8Hfr5DIRPCbdJawpoNHmlWbdRYmKpueimHFgN4hs6WZFjLjx
ADkJ3Xg9eGCq3am3VfKSC0+idUgXym17XeDy6+fbgFIMqsRKsZy8xldIJgAqXNhGF910pyGvB79F
/kiTPESWJ/ee32wZTQeYFYur6llf4Zy4VZ9zV9hGghe7/bSTSSLx1UNZ3JrBD+Kby+DDRD1DRSXB
lhH2fs+POE+rMXoXSwjYZLtrd4L/aPi3Wbkr1acAF3pcYCvUL8v85+IfMC5LnpLoThpuEut+Tq4C
bUu6vFKthG3JBBFA3PWQeUoETre4TrEeaG+Wv5NJDZ/k+7y6lLXnWr3t4g0gV1LYFMWpo+uhvTYn
Z9pjGJdBa2Q/FWGVP2efjEYo/3XRjcQV//NVDzkYxFndvBmEH9N8IZeo2xzfHex5jQwicQseHbcQ
t8urP3m1fmCrZOKyqy1PuRPhklrXTf5otg9hvbWEXTncDQh4xfq2XSJTMMfSrRdaVMtXhXUfaldj
uknZPHZmdFDlg29dyxDgk2jbh7tuoyi3qrbPhhd4xlrxIMcHfXzTtpP6MkA81q4l6lLBfzfy2yY+
dPF9398X4mvb3wwzB1NprynXYesl8dboYEOroOuvSh/n9sNcaWRf78JKhCr9XrNBK27GdQaXYpMD
Vq8zrM0/q/41H+7E5JJRRdBeBTRSp/xxtm4F4zHo3wf1OR12oX9b6C8jOe9QkJxhvgyLg6zfMFSZ
1EMwfEz1XsT7GtRPkURwzmg3ING51ctytOWS5AYEJtxO4ma0HnPImRG224QJVoN7RZjFzRSQ+FBF
192c3UrSvhDucz4kXK5S8CoYmNbgacgOtUs6KSsreRt42WB350gYrXwxWUV0FSbp1aBJZ9SwEnR5
LVbw+sbbL1vY9d911NewBXacE/sAoAskvvzZElf7vTQY2iAupRASFIekXe+/DvOhDL0MF6+8CvO1
SmiPC0tWdBMa1g80TnyPYAVSyWdH8FcpAhM3PpiOfCdcIXiZkYfxCk7jHwCCVplt1TbiEWNyfFBP
AWJUhpI3ueRJ8Sb03ZA3RnXX4VOI91G4yYaNHD7i89eUV+bgPGBFs+74T6YXzWO4ndeq7Bnxheg2
N0szhy4WgNEN/4KyqTe8Q/T4UdA2andhzhul37cB4X7mCLeV8wmSjd6ZnRD9oEBZV8T7EXO02N9n
2c/a+tHFVzm5HfFFDkGW0yvBzLzPWypbtylvEZ6NpCDyGt6V8xX/FbvmTKhzm+4nbqEcyiGgVie6
n90R4lHHeRX1ok3wj/A+X6emO+H5m24iHPwmHiv9cbK2VuqYz5UINPTKyu7G6lEKLiX04z+a2hVX
c/UQOJgReFFNtBHcmFrNYL5Iw2TDWQ4g5Kw/xV7yOeQbnVh6PPbpjTLudGVrNvspWgckD9237uxG
b2w1vuXV4Q12/ab2Blw7Oni27oVxfq5fbYYnJAgoPNNtq9o6PJLhtaWVVm+swIFzZyiOmm80nzcT
u9hwk8WHkmmsj0WObYMrkN0E50vxpdT+WvYv5QnFPmlZlK2kzh6V4p2upHILUpd2re5JayJfJCxi
V9lWX+PPk1bD5mz1f/JJ+LLkUUletfOQKTRSnfgiwwPvZBt5F21ac9WLK8FW3zWPtYkgz+kjOunu
nCT219nzT1/5qCLLVT1QSN4yaZYrnT07BV2erbQ2X2NkVHTNp5X5ol23b9ZbdWXarSO8VXsBkOq7
+VA8dq/JPrvK30O7uNHYtSFwU9Wt6gPjokv9jrbhIu5azbbyaLjZQ4Z/iwQIx/LEewktPE34VXWv
eb5D589hgr6vB4cMAlo7zMovVcVuaof2FsqCEIbononPuiDYTlvH2/zF2oJB3gmH6qA+cSwjhTFx
wE7vkgMddftcS/tXZvefLtTRwdrHtJBqyw/V1ev0npH7Pj5Mj1A6d8YtVSP+3dxR6KbzWr4YbYPy
Ad2dHVareseBZ3j2D+y628yJX+hvnjP+yeduo2NpmqWKcVXz6YS7wQVW8cAIvd1rP4OPJLDhfBYf
/gU80oi4bHk1XTQHukQ5zAlbfiGiU97QI91nPzXt7xMZOVdUkCfe9CSKHg8p/36miHMyGYMwADq6
wSqC7tKp5FUvS7uCfjpYHaxqtpp7xWRXIFcrDzFUu+TqNsY+4/OXe910CGOtM1uqHHZYmtTV1QK2
KS6DK20AHL6CUR2twhsLC6V1h+IMXheNjm7d35NaYEkODa7Y30nZDyaWorkumn0nufw9OscyDcEI
tigcW7Zv/N0rRkXxIo91WtW1NkbkyaU7A9C76y+7+/EyWoceqqiW1pgNV9YZN+yXGZsKXdLWQ5A2
SG677jIWdQWKzhUkzpLfmKpEu9NNu7xWbye7vuDPmMd/ZtAfPuc7tt4r5m22+BRw9kEHZLPj0hPv
7QxyBbhPOHmbEql1uqFlDpZx3owBOUnbwk7sNrS1fs0OQVi3Kq/9awEGqd1VW52QKrcEBkxyt+9Q
aUsLeR3nmPkyl1s9eWzbJ3JfY90Ne4yDK5L7muqqCVs7AVBcBOuyXJFsk+A6WOq/mPBAO1wL1D5r
33puuWsiPGSIz1pODdf1XZL/zHbzViGs3HzMkJDpWx9Rle/TaEc7vUXiXN2ELbJSGzG51d0kCFSs
q4kN0vB3xDoFGN9Mux734uQK+CZUNyBNJ7nsRE9RXYnhsphsZMrTzE3JjzuMFwA1m1sLSYuM/NyA
y2qHW2UdonKx5dcqsuX8Uxj2pX+ZI0IgcK9L7jR9o7YPRPDAAhynq8kgL9qWlCuzYTZOrIR8FQ/2
aHj0bGeQMEmIFG4ti7YlbHnvP8c7tjqd6MJV9Kh+pheoaLF4JFfVFTdtKjIUkRABbyk0Daei3jYf
AskzpAt6ubNmN8oGJTv5T3tDehJRZfxILNTsEfkr8z510nDV3xuSo3ReJ20k9aFR2TnZazSHM6Aq
rVMfGNcmu+jdAGjgmrvF5oRURORjbaTC7m+WDEXFhkI0aNfNsFXrhzy7p1zKZs9oLoPS82evMPag
BuXcK4EoqGv2d99LNohDNIfTGJOb2FuXgMPq60R6SYOrkodDkq6H8FISdoW8G+JtkmwscsoVt+rX
ufI00CF2JeDZC63zehlw6Ls8uKXGJLAY3Ha0Njii0Gh/V5SrCS5usicFoCO7BWs79JunJcO2cXUy
Ansn9S/14FKVfxRasRp4jPTbINFXOImGicr4FRdCL6xDydFru2lsZoq6da8bOzFaL4PDH/5Hp675
DSvinx4MPOxYBgYyt36iGy5mN+ToY76aNQdlV08dJp5kXggXM4qI4lrmBCEhpZJt/qi+fI/tFCdd
5gSGo30E/4ew89ptHNvS8BMRYA63zMpytnxD2C6bUcxJfPr5WDfTx13oAgYHM9N12i6J3HutP54K
hzawmvNF2IpiyIB4lw/79lcJa2KjfoNQox8iTTZUyRiJZ9a/zOLBGOat2vo5JFaGCRImxzqKcFaT
DWnQvCT7wcP8KV5JkCHYCTGZV0aHCjzT2JSCz5EliDt2cEKEFByN1L4Rbf4hGrbecSF74CUN6Vcp
/XM7qMjlK3WHkLXvxGentzYDlJhvomVj0qkdDk4iQ8La04fujTTPWHhWIuY2VKxIpjn7IKXrs0Vu
Ure3sE4q57lcyyiRM8dYu53+Ir+Yu5RZC67mPenC5ZIhJApoyugCpuaBd4x8ZcZxVj4FaXntjK7w
ymbSJU5cepIPx985RBw4n9nNY6oY03s0X8TP+oXLsXF1rlRrhHy3uebHoRaS4ZMU/jULKUvj91vO
otMTkumgWedbzc7LEOgOEUOXmb/utvaji0GK3Ce3ikMw8YGHdek2Irl0G2Ssq9YpY2wx4FkuzA+4
K5I9aT7p1S27zcDc6XROtCGZ6eopN2LGvfJDf6aQwBt3gtN86hAy4Nm28baMKFJd1cu9hOGmR4N2
89e2lKs3AL908zHvvKbwkfHdxoAGu4Yw8xGGaKOsyje7xbOdheRE5SmL5a6XeFTQ5rt9g9RvM9z/
/oCgnr4lArxqNAsDKXJuIXnABOC0kIUxJFIo8Z1qHsdWf7XzJxrliBiWj0t5HG+zkxyJrs7jXV+E
RN2Zmpfn+yHx8AYseELFwBL2OVUX0L2qbs/xQVyOSfNM6lOOSLVy+Tl5HvT6YSIk6WpXZaAi73OE
2q1/LQq2tIDXBCPD6HYzZusDj1if3Hean2Cebo7pjtRTccYKcViUpxob12XUtw3VQDz/5slsLZuJ
D77+mtwrB/msHcpnQqvkKSBHkycR10FtOtbBkDerFeKVhhab+6fZqBUaT9t4h1dvHiCFcyOoA2IB
3/LXKynF8Zm7CBoqI4KemxGiieh+mYwwLhp7Ogtv5kAFmz25oiuGdEwRcNygDwsRZjiS5ogaMb9+
i7G21ytbu1uOmoiA8DLTXtCSlXbkdEQSpfFnCP0yjwtR73yzBwAhSMGrsFna3ajfia03anb6qDii
FS7P19aNFWeBgc4Cia7p7PhpHHRQ8NIT+zCPAkHzK5HffNvcaL0I2jJssE0Xd+p40FjYTb+3m2g7
XgO04NEU3C4RTSQb4luq5lUTgzl7iAS/4nu7ugKNhLXDn645pDcmytNLuyPaMdUdNlVF8hBp3fyr
bPM3pe6aUljia9cSGycGYD3krWMRgGFtWE1pk6FBjNpKSfaSX+v+Y4Yml1q1K+OdpCJiOY1YETiN
XePVuDrZ4s+qo8iurPkq28JTipep+UIeZl6MMPWiTbkbIrZTPcxbt+REoNnSxlk26U4p2fOjdeLa
t/Ot/i6YXEeFnx7WfSFhBPKWLdLPp1vs5e2G2hOZ9ZD/HMiZoJWYb1S+8FpAUIs03+CJABq1dR5h
5GjVM8x2WWzz8n6h/5Yf15/aGi7WXsheM/fdXXyMwwXR8r57IpKSEK6adwkcRrC5j7UFpxvDDAcb
CnHZUfaAL9rLrG5Y04y1qG79UvSw+Zwtl4ZOuUJpD7IVpD2tcb5BHUHYSo5GHYbXK9uWfVhGBuzA
Ie8m7hb6aCVS9NxPo3ZIkaxBO155WcjkJOTdAbFUP7vXOiTz7SWePL15u3WXtGV1fyBFQXtrv+dn
/cN8zUROWztVnPI9r+3kaOguAMqx/FaHjdpfjDLkBElAFJGsfPNROqJvMji8Ct7n4Cb3830eh1Xm
TQPKdGdIP9FQzMPR8KoNH0PtccIxZIekDFwwbyG4xZcpuzqRvDcXSSB/2OPuA+mUbcQ64+BGx+7c
fiVBsYkkJ/YHw+68m6c9Dh+AmWtqk/KQVc73YnhtujNSD0BRUc/mvI+oOMo9GO9eRpsLJeIMHcVO
B7UL0XMXDJ/M0npQIkhBNy3imnA0zc87N6WBS/Z6MN/F6YFBxDeKNWeJqEYnrinECwzTyXLeUJuA
8gtO2W/h5uEpN0MUWfy9po/szULzy1+Uy/xePijn4u1GuiTX8lNM+ZFu38gOVM5p9q4SnvhteGS4
3K/njbwrOAclMvec6QFw9RlqXyd7nS0mtdE5DOfecro+5BTmGpgXZhZuZlt+4E9ENrpmf/gg374V
7PlkcMeiEqkajxxPFPt8FqKNbQroxZGmEAQlFn2d3ljZLaVD2flZfYyGQPhOKg/Qh2D1BlaZPBmd
vogDbdH0UD/BVFTloY3pzrL7ey2+U/h++Dt2m1JiP51cHou8p47An7mgWteg2/Zmt8WWcVKoHas8
5sJWoLx7ehF/CVwH4EosW7+/82kPQzNuS6L2Sei66Kdi5tFrGKjs5Y7eOVD+IX6IE/xe7lyxLJAp
7yeWj/AQiVdA2iEzvkP3tYtIFe2QtJBZ4Uqr9JvTzJ1aN1lOsuLUwFCoxJ6q1y7AivI88uhxv4a0
mt71uVsPrkU3i4jDZne9+goDW0W1zQGob/02lHs4DKp6k1U/4M6io9wP6NdLMm0p5+AW2ELwZpfh
udhz4nNf2sIr6w9nYDR6PTH+N1d4hkM/N8sRVUzPeNB6RkU5oD2XofCkrKoKdyxxHDDFkVEf8Bp/
6p+cUrgC+TBjcyPSawLbv5zxdVvM/ilyZH4zJ9nlp+LQq24t+RpidV6u/pxyr1+ZF4VdNflC5Zfx
xkSES+1OzipCha6jTId68iw3CaKDtMne6reOeLQbLTjsAf1xcSBwnNTVnqzOH8VTf6zAYu47CInI
rtzyDalV9dJ4k7cWnqX313f1bj6J9ctDHp+NnH4CLtbgtrec4bjGyGrp47xVtnF3EGh472t7Ek61
cidFD7nF4uto0zsPUkJzhCt+EqfCpDG8LveI4Ph3Wcfihb/Wa3rGLNxsJv/mKp65I/Gy4Fr8GF5W
t+FWpS99rznjIeL/uWvv52AA/bvdaY3N9Y4tgh4op7ReEwXS5iE9cMN7MCq2/tEpHl1lL0XsdAYW
KZv/mRQyODiRqgupJ/FT6y3f1ko2ryUxDimgGmperkECfFlMZF/grfwF3qQwDTOWyHYeIYHlJ4O2
tfdrZDDxnrJrciOAs5ImEL2mrzIyWsXZi5ILR9U7txwLphOtsETKykQ8HqNKa+/NB+KR6YsadMdy
ohDBHFFa64bt8uAWsq/yX6q97AmASH8aXf37dpewzOVng4sv8/4bcAe9/BOyaVF6SnUtqUO/har/
YP7NWRPIuwGFYRONMK294O6gMJHYlIXUTtdgquPru3oGAi/dbRkaOcJo1nsUDWplYCPxpNL549Cu
scIwc2TXQOImQmLRF8KB18XrGWogrmrXOKZOtbleEC3iFbEkB1bH8rJncs0U+m9s631C90zac+bh
c7PWD/f2mMFO2HhaVcSb1oY5JX4kBifhGLSjEwQePET+tgKF5ID61rb0eI29DsfKL4G6Tl9GGuTy
HRDHI6cuDjnyQhncOL9Tu0NVFjvjm1AGTPIgcEAX06bN3P/+kOU/IF307MprQ7mB7FX7gR5fKWbp
MrqRXJAZ3YYmfRxmiGgff45qej0vNjFCvIr9e+UuwHNrXdZGGb0KeCa39b+4AyTrD9/5//w+P6Dl
oaNaChkjWJrFJ+lIeBJKb2EBuQMIyyhNto3ERRWOW9kxqrBQT4V2yqNvvb8kg6/OQaodl8RPaleO
KfPw5Rs9hTyryS/JLdzEJ0K/uZ0reFaqOBT3Jp4yGRkjaeXu8MFwiUT16qnXIPqyJAp2EQaGQ36I
gdT164a4aCy0S7MtiV9pHaljzqSrMkCGguVS3CbnNZyFdRH/Ujp5Qn64flEz0x2B7JACzJv5gaxe
50avaPpCbnkq79t0Y6g71qGcH4fxbvbRHa6qsG6bU9LU+nr+lsF9Tm6ERLRL7hcpaB7BtobPyVWZ
0b1Gha48mzx23CVJaH6IsXutkM06Sv5QRVtGogtPlaH6gnQ3p5uiYaYD64qHHSDhHCzmIc8fMqRl
1ikqXH6N3YQtxCsPSUhaNchNTY+HDbbYRJ6W2Swx9Z02PSiAATNpCz5iwig7QE9SPLLMd2l5oFak
VHeJ5QL1wBdH2V2ev6Io5raqI3s5y1cbA8zVzyn40pzG0wqHXbfh8uG8hKBBxkiKiCsJtuk0MNlM
Xv3fhD6rWeEHNI7qRNFNhQRyWmZ/mBluSyuL8ciDn+zLfRTgEE3d2tcY9DdK0MCYyXYJ1jkehPPw
ov6FTMRq86cfTwaLplHJg0rlB8LcxvTxRO16tt3CDOSAh5z4TssuCaQTv2owx/aj0XxTeuRTb2ef
HPoBuHAhsdtGDp6CpnrjL53cteIOce066conAdHrN7vKaPoSymdOsHe2LVY8+RemmkXykFqDpM++
riMYdrQyNKB982O51k998ND7MUqU6VBOfjufFYGKs4D4X2M3BQixIVt7bvN6i8B7BO94Nj+Nzofn
SM83llZry7pZss3G2jkfDhLknxvvNQSPNWcsdjebXdYG+SoVP1r8glZ5u1gJMWx58RZkaGIxLnSn
AZKrfMqGwcLyOozHI4BZM2Fk9MiqoSPa6l1AUkPxFc1tZK/WMHbDce4Lw1/HX9Wm7DybnZhmCysN
hr95ffVVrPevJ+cfX90PUqUwB6S067XEiu4O7wBy7Z7WGHCZ4Vt/40rS5+sqDsLVNiYeVUuA5xUQ
vECbtKvkh3nHaXJ1tKP4QEceIHvrd69dtpdB0dAbIy1eY+fm75vgC6hNIaIoowmz0l2e5A8Q3SqM
SStlYhJNe3pZN4CCHey1Ia5H4+ux//uGIDb8j39f0q0kbmLkUT+uiGiJImGYIlrxTvAX6LIlnyRz
YIfX6A1IKn1G4D2956Jn9LA4Bag25wJXNKnTrcbmSovs9tYQkB4YJ85zAdx5z1m5Tx5hqrleT6bX
/ka8WhLRGuCv+5Stmiw+ZIXWfRXobuZTTQMcR/9qxTRPKJyXlKQYLOG4YXlH+3+cd5Z38xPu2use
PsHnOA+yE49s9aS6wuG6j0JpS7nNdae9GU9K4uuP6ELO6Sb5OFNflhNU8Swc0Nib+8Vh14ntGg80
TIdd3lsB0Ez0Wd6DZuyGjyRMXqzD9ZHQ+w3Jnw6ymePt8brpXOVI+ErNzgvoXhH3T3aVf3upg+xw
sytf2Mg7JMqIJM0QnvS3qRE20c+86+f1nLUclbYYKrPdc/IW3rBrPHaVwNhExzyxjXPt6Lsp5KE4
rQOxsIEO2WY0zsB4OKRjsZA24e0lCf7y/f+OT/jX824QKbuqPXXtJ8EsDCONYmJsgfbb0zccGGgK
3ZsTfhPOjQtY2Q2jIvOmdj9a700oXCCruA17AL+N7AmmjSSgpcepTaGcIoDQJmh/IZu7zU/kEdTJ
SrQInwCixVl/Ry5Wn41PTo+JuHdk9itU254m8thRM4iaC3ztYAg54zjgX0nZNe/aOjEt73PsNI8t
1kWXdtu+CZTau9JcIFGK7WjCXgiWQ1b7RoUCIYwvcxayCyItH2gMBzZgKL49MkTnl+zjBogEVpN4
QHKAv+/WOxAgi5TQv4Nuxe2rJDoCIege1d134zZ6lDe3+rCsMAhJIF2z7eMHtXvhZc0/4BrKOBzV
Y2whfz+InWO5xuNfvqTfs/DPL0ni5dRl9NqiLv64zpKoRxhcQNJke9JX3HnjV0dNBTl514vtIB3Q
hxT9VkVMwtIw+FV5bIe7pj8Khhc54luFkTv2aFtBlmMn8S+JEaUB+8JKTk1lkBabyWB958NnO0ah
okM6QhlkoUITi+jMV7iTYxfdJ93OUINSDbuYVjn3+prSxpJwqbstHQ5ZwGhGUBgWK/SBqF7GDWdE
g6fZjTPAT7/4gBCkblDkxaHXjdXjgXsY7EyCYwRd42Rc07snw+6RS6LxSPBUeAvn5eQbzK33WUmJ
nV3vQC3YcR7JGBwYF6/uLAfae3dKL+qr7rOsQWlYj8a+C8s3EvWLw98kEvI6p/7r+0C7apnoiE3E
5fzzf+wui1WZmi6QmMPIsxfvM8uWt2t2H6st16pT7tZTJt9MF5XRjuUP1kl7Fv+eevvHQUP6xy+y
kvD/+EWMm9mJhcmDQRgjLKJHsYuPo57LisCwhKgq+mawgIAZwkiX+V76jJ/RDC3E4oUNcz8CfKc+
scTwmXsrSvAGIklbH1Qwfm0ZI5s9XdgT6OKuttGGKivmdJ/ECEbe1tW0lYvoLibL71f8BrBJXICO
U96nocB6Qi1GCQ1TJv3I5/7jdsh8BKG6bYL4swOj96F0wO6AHt4hjEEYOEf4vJgd0s/sXt8VgUQu
kcQWS+8DkjanPpqnmyuzlSee8gvGsKVJGZPLlpoZBk3lFYoCA0/eeGkdamyCMVUWDmrQEaji93/z
tmseOOclF3TuXSEmbAj/+12Vf9oOEBegIvv/R+PHq1pMTV3LBo8GEQz0Qr4PwD7fxshCgxgLwpYR
+77z00f9YfSsbeUXAXtOKHzTJqZ/rATkf/8+0p/udxY/nagtWTIIE/vfJ2SkkSxue56Qck8rjs0w
GtBaHVQur/bmb9Hr2vpv+/eL8f8/7cf0pPX1NVVKfpoamAz8YFEkL1p2tG0v6/o03c8lT0fxIoF+
cbXGjoSPL6ChM2CbhlnACQp6w4C1tY7dF6APwZSaQ+A317/GXbC7OvTW+8rzFfXWPvNuO1h8xJ3a
hnom1pfx8t8f3x836H9+fD/e9LaJo3Sgdm+1XdxbD8PzdA+/WD9ORxz28plBRb7ID8iDeM61J2p8
mQmbIMm9v320vx3e//po0axwD1iiRS3A/36RWRplk3LjwSoU55YQlIWnEdmIbb1Gqk9j1Q0WGaI7
sQ4qvc6T3bvZ48o/Fi7eGoy1EvkbdqnbKu+FW3/0C54vF2WE9Sl6IFnXeKPh+b6I35KL4WN1nxHk
axdgGLCdkWvwDYhuit7kU2LiZRX+VD8Xz4pZke3xm8RJnRnBFhNPqh2wWMWhgLmz7sTai6y/PNTy
vxLQ1rdM1gnep9CChLyf2diN0UuYMgXKTQouLHdFq9bIdkoSRtficCBhtEKwyW+GSg1pjAU9S8pQ
jHMGJoSo3FVFgksNRUqZukRRpzO5d0dwETacDc/jo7ojwxrzG/gS7TUE89jZu/JcfCONv/3i8zTe
ai2Ii7NaPINCql/JK3TnrQhkc2e1hyVdBQPqcJ83zygI5z7AizZmnhy01MhncOGhFr/n4EROIfqU
tRQcquZe/jTPtxOGT0HxtYb+2JDa5a3KbHMUiMqGpYE1vBj3yGG+codXhzInJrEQbGEAII6IoeAc
F1P0s85ghaMcdLxdDNedT6SMyCLBFIMujZoywxW+Zr5MJXGuVoCQPCnDacicCvse1j6O6QxvFmBh
oHJ8Q6dxhyVPJILnrvb4UOeBxBC7+Mu72nvy1W+PJP0S88bNHqF8I7SlMJ+ioPZz1DqP2WZ0kbEi
qwSg9vVAdvLrChZMKJW/uKJBBoi/kT8iJ/4YHJdymhZXmvy0cFWht4vwVx7E4bkZjlJ1H6vvZf4Z
dQ/zHNKIWj1CWccbcLTewYMoqmHKDkKWi6MDqc4Bl3OOw+Iv0BqGoT8cdWBqxKYjIpP/lQcZR002
GCqPIDINZMIWHimiMC3am1xsEP0IwA36p1f3mo68FEVOZcch/nEOOsX8JcIt9wvQM+aEXSq/1lB/
Un5D6C0yM3nmGNJVnMlHfRCPg3G0kBDOIbleLUhK+QsnXVjzD6+GjaveJWmv5fOGTavhIeU4UHA7
X1O3usF+JD6HLfvaPYDjAQ9GlR0r4X6CNSy7BxrI8xoHBRZIO5K2jIMUm4jEHNdg8ygK4YiemQ3q
dR7wYsldmbbCi11jgwJ0veMMVrxLc7XHN9Lf3W6LokdA+e2IYfLVnEGvoYKxexMzuxgOoCnCsT6h
xwvPgI2hFlKfgqmc0RtcFHYp883iCFu5AquUVBf29RHDSkzivIkE2HwWkgvom8rxOqA6XqkU6+bJ
44oogRo0wAy8waIbN+sjQQoPOgVAQ8GZ8yCtN1l1zwFqV7U3iE9mSybRtv8qC+wDftTeLdVO5qLC
gFCeo+Y1Qz2HHBh7ReZlyNdAhYGX418xCaB4PQoHd0YvgWHa6QYrP24cdFDALnBw2Oi3M14bcn9z
epac1PDxnhbraQPdI0o7uqboj0si8D/viqSddmO4MeC/5TDFkE2bmJ2lfov4PCOqgN1x/EwFfxbv
WH0zx7jCutvj4DdIESqYTzQkZCeINlVvIPYzbIFrTFv+msavNPXxLLUE0RgOjMnIJ2oGAw6J4GZs
cu5oHo5WfEzqh2nalg95oB0ghZryKR7DVt/q85ba2vK728soccSgag55c6g5k8aH0fDXO3y9nnEf
sGqMBrl8DpnAToyCDWnYoJ4qyNjEV6utxorUeJV2iq4HfXF79n0UZXB+PQMCCr0VTufhiEkT0Fyl
99R+r6MHUX0rdRF39wt8MqL7lcalaFadT6rIgYqRnzfv61qheyTJKCAmYaT9LffTctPxuyl+uV2+
Yrr5UCumW+oeedS/QLh8QmuhDwAitRDMWRodesA6KdToUoxub9Zyzg38EmGmIwW3WzcDCCMJsjnH
MSIqUuTx7Hj9HKyIV7AqkaK7+leWuDpURUZaDY7kO5O7s7bFrfiOxokfkjjomIY7VPgEQ5rS3RR5
tDtjXCGiRkYRUZEGZOewZzhJSfwPkn3G3Hj1QGMgg+F0VOZ8eFCVOruNWe5QZP4aKamXaGFz8tTX
33C0A8DgTTdJ32E6kujZfBZQiLH4oqxLT6uokC9s9Dqc14b6AOxGY/2lKSs4KmKqdNGt+sdbu1Vr
yNuiu5GeaqcGpjZ/ad5zpEoM5xcywXLy9vwFNTXdbdGzMt/Vc0jaQVYFmnAW2zBLB79jB0JEMwQo
RlmUrmdowMofbt+dHnDpPibgzgwV69Dgl/OWtMH6aSQxlANyJKOaZt07ufD4nFnB3Do9//do93vy
/TlQkdfzO7cHN6HyA/mSzbYgfQKnHZ1pMsJfxH3EBCHs5js7NFdX4eD5TsA6JZimTYu2qtuiknNj
mN3cFqcDe6+1clTEPBlyCCYUPTSPBj2bOFkRznewCG4xPq27IGcNssZvDUQYzm++KMNvTOy//0bK
n7BLBiP+Tsbadi3+8LDMmlmpacb0PfoDThXyUglXuNnCQ/9YP+Zew8GAAmbcLS9pxZrKt0c2nExG
qQMiRnDzcM79AiXSL+v8tz2EX+EP9yVptZouafqaM/xjMVrIIC+SjPk1ekPWz+zK56v125SNnfJX
Q94jN6WR5l3XnZgoZ3EjkShxXZmiGWkdaTGt3fPoWjYAldK9ZhAZw30bn4fkNUNNfljFaPbtK2Lw
kyTEvsJllD5TFdRoviAiK9oXXWBZHTfXtN5nPZrsqbPj6WIp70K5GQZXJt7tQdG3AEttubGmPQqw
5OYB980eFDECCMm7+uaH/KLhsoJK3ZI+ex9DlW05ZND9XEo01+1BmJ6meYfwbpS2MrvP4FzHoGrd
EbrDDMRPq3Sr3O94ZYUw3o+7on1QtbM2fq8QCcxNqO2XMGXhhaQnGcJGxg7UZuz68rV/Sb4TGXpL
S0+yBjjGkBGF0/JqRmE9+HGKQsCL20cT5LJ4AK9SGhyfnrRspmnXNJssP5TK5iqEN360vCuJyY73
Yu23g92jXmaHysiORZqa30+KzxVVzs+IsvQpUOUvyqAW63yVfERTHQfe7Fd0OuRPwoxF6WtANcmP
D1gDmL8k3Zcobaocyt7PAqstIvfGwdBJ/oHBzYKqhvoqDnqS+zhRGCiuLm/LwH2O+vbVwn8I7Oxi
xUB6uB/C9FsPSKLpGOrYoR9AmGRf51a4yKPPvwawSMGZxx8m2MZEJOhVnBjcSEhV+LQobaSCBFda
uy0D/Vi7i49SrN33yTN0Q3ELOoQgp4noGCRd25aUEx/am6sru94b6s0ROAqRT/h57xPFgAFM+7xt
Iw/lz773+Uq9ant7nrzRZ+Nw8y3/2YfzlZuLOAi7PY97PcCL+F3vUUA/Vx7mFR9Z98R946QPsghO
sYGc/FAUVL2rbhBz0uv4DJ0Ap7NB5zEBc9AJwaihBeN7Gpjn1Ya7BNYBnnrPBLCyKepuLezCIsDG
xf85G3vjMdkbJ/m78sqn5CDsxs/mmaiUys3W1IfZNfjIKZ/BzbUqVZGC4O+d7xFACoeBol6VUdDw
DNw+k4tb8ms86wEc5MbaJJvmeXbXuirL17fIT5D/7rhSG8e8k07pvfZQb1b8f8AVgcvU1k5VSCXJ
xoDF5HfSPpPDc++DJB4SbuJV+Y2QpXKLu/5bekft1u7INiA+iYG1qd0bXgbkGO7KSPDb6ncJ76oa
cM93ph1zyzjNN/roqHmYoF56fMuyN3LdL3ZRuDLlfAChN5i/5VOa1lo70jzaQLsFuuWnF+7vqgsK
BXAJu4JeHvr6XgCt/Nv5J63H28/bhkBybOZUfq87w/+u73JaW8uQ8FiqQX11ck64d/O9P0nhEqJw
BabuYVocvvA9aCeLy1/2FeWPxJbCraBTIUz2wb+Afqs3qfOs16Fd6zwVh4Pv3pw630fyJdZQfNMb
y6zm6Kt802+u2wj9l3GuCtzrmzg6ygiTC5+WoquHSYM8GNJUhFUxB0/AyMmcqnhqeidiTUN8nDgL
VmUzMB7I5Y7fYYhK67OPd/pEdPToSBiA+sVnHirZBvHJy+1TgdcE9BQym/hxAslwPQyutrigk1e7
eAY1zFobbym+7IWGjXjfpWEr+n19Sql1Kt4nTO19qCq+EX3oDGFJfyhm7pjBEaKTtKCQ9LKaHliv
iLblBtds0GRHCX6nd9qR7HA/41pyTawavsJKLzboPLAEJYcqPqzaeDJSroGWvCC2aoE4HIMbgT0t
147jr8JVWGCXYq/qpFuO6Iry1zjFO2ORYAOO2Xu5zAP3UFv2LdoZEOGtD4NCJJGLCoH7jM8B66+d
fYrHmWPEYue+W6uzF9NeddhZdgf/pfsAsDVIQVJm8IhwWWh25cTtkjPyyVXX7Sxexq72LfuW5mqY
dBwKPJAh5hu6ESKGzQKt+I3qWFujex0tEemJMHHHVQ5P/vnJQJ/oSjl/B/iBYotYZh3xER31DrVd
Qiioj7r12To3IFZXh01GL+8p86HLHYBMVp6VFJvVY4ZPhDDMhTnPkrAE4InYGPUuRXpYnbToqFrv
pHbFEHBtjdkFj8+5qLz8dkQuCiwNinblKy5mFMMbXAr8dfKP5etKgHv3QMZAth2FUBPuU+NuJKcn
uSC3G8FLItjh00TskC4+t5oP09f7wFC4dFT0wB7djDMPqjCEC64LiehoNiPI9L2khymIdA8oCsWN
xqFPt4R0JYxwrtbt1f41FymRD9gn4hY1CMaaxxWIngQ31b0Jqz/0X7WemQ+0cBALZ5sD6btI6bwS
vaEj3/yl2KYTj7ov66c6R8XyMITwbCAfJHOK8Mlcs6jgvSTk7DLLTYlp7oZ/GuUoYrQ2SKYNLr1S
J3WdmC/XvDoJBywA9u7WBD1+eAO19HqKXsu/QNoU0P7x7Pr/o2P95/9gGSzpalbSxNGBS+G4mmMd
4wOuiDUyc+ePZgmy3G/u1Wecmom5yVJIhcxPA4PRSHCKT8hxT3hPULAizEaHXbCoo6fG5qB1jn5J
nRyd215hysGm4K2P+4rxqhcSlka+UXxJjgES5a40oMe6DsKgfEEWMZnpmLGgFUxXOayAFZrC/g6F
Dk8jMr/B4g0HuLhnDoMrc+m1i12z/16IA2Dvqd2BGwA9JvDBQDiVDYiiHQa3u2JQtzMWD8wZynBY
TVQb7pyB14IvFrYTVaJ7iy8tn3WQLghYeYxc4/w3g+dvlcq/7gxVJ+9HWWfmn/KtSJMGPTdKaD+C
RL7z44og6V+c1LhnzKA+09QB/lscOH3oqQHTJVX3sdYOan9q8qMo79ruwZgIIuPck2BJqn2XUVqb
vDdQLaKtXsqPVQNZeKybyNTEfjdtMqRBLMkFJnZWv+WrwqH/NcbOjOjoihkEMif6TGubaOaKJGk1
NKznBWOQ6RcZOPKJ92iwSEP+i6JHXneX//osfjyDSZx0otzxDIIMbs0n61RvsN6xUw+HiK7H6759
H3zliE/AmR7b4G9lnepvzc6/fgGyamSLxgXipH6si/1iVEJnsi7yZfRurvuxwbgOfOYTglZgvmMU
ubqReClNb8bFivzTZe+vE2A4Bzw0x+N6PQzWXX0DMOh9uGt3YJQ0DmryWokOIXt5R4zFpjSDpduq
xirfKsdDpxSOpmMq9BlU24ykXNfEYuVfMUijGiFVgxxxcr2noE73IG0D9gCRR4LW+l5w23a1BwnO
ZHjiyIMOZlweUo9dhzkPxUUj/y4BBRXnnJxAOthdb77BZQHqX+1VNchfVuUG8ntUb6KX9JsYa0eR
uGPsgqrCdKDzgmhD7Ky6mRDyS6O2ALRFQuKj2AQJkQ/X9si+lgN/rVCg39EaZwPSQh1fscBSYYRR
1U5QmYK0TGimZaZ42gjdOD6ss2oGnrxDalGRjxi2JdpPvwTuqfjp9NSuaB9IfTK9W4J3fYV7kDxC
3JC23SDxieH2hvfktQZsyLDC8k7j+eQGBLKFxCgDs0TfGyizP1JxWbLnBzctrAPG85j9qV/hn4z+
EA6yBbsdCZE4v6k8gunkJBTwLM4hF04/OoToqcdJw+V6uCrbhf0jkJMHOfniR0t+Q4SkyJ8BEUS2
vSbPJMi8hX2MRrs9jCiMYo/AQGdCXb5BnM/9zP+aWRcuhlm7cnYehuvpNjxO1RNBDSOdIqj5sahP
1cEgiSTeZoDguTMpLi6DhqSuYnuNDjJHWEsm54lImgrl9+BnArmjTskzW3usgXP3Yoif9W0Pl6J/
CJhjFr4fT1kcs7lbtJ1wO0jTHv3iLfucJeBWdUP+6FJus+uBY52b2HRmNVgCBO31bqZ5BOXMSciw
eCK6D+XuuFR7bb6Tip00vWN9gHV16uIZxZu2FSSeCO92IxyDKE9X1A+xj9kRh2DmmTeXS74rN8lI
RLzXN2Qoejo6mogqC4dwibnxWRY1ZdsIJ0ZGmQbb+09LY5/GwAs8a4ZG/mJVxyo6jK1vKp7A6kX5
53hosS+oMCabax6MjWd8GNyjrIrNto7cZOTlHTeDX7xLnlD7yhTi6LitN33QY4f7P8rOa0eOLDvX
ryLMfQjhDSDpIsOmzyxfdZMoGzbD+6fXFxwdDLvYIo+AmUFzmlXh917rX7/pdllGw4jOo12r1lpF
3AyFJ/S1hp3EFXBfouZSM6/CuyX08cmEwb0QLanwgS/KnRZieWe0xyh5H9rDCKLU+pSCSeMUvcMK
kJq2aXix7NZg8+wzcN5RePAfJCEYG65/jxn9nUyfbkSUSFxapsPf41W6eYwx0GPA2Uzwf+r1sLeO
0Z7v40ysgPVEhZ544ecA8ve69OPzC1STR+VsvqtedcTcstv+qVVS/m6ITOgtGZOiBSfpOzDHTKXu
kOgjZPoynkxWtw3155EJBTO2B0aViAGjC/ZOtIEgMOiNBlIOFpp93DhJ6y0SGaRTDPJQn+AJ8SY8
1/eskEMRLM6/yR+9hX+0Tr9sDT+d8Le9SSnboRISPMTAhew4GPb0IwwSNUKVQd7/nJ8l/d0dUmVN
JBMNe8NfuPNho3eWnrUWlopX3Nk6X3o0qF8e4juRqjT/NElxX/3Jqu9vy8Cfj/qNbCLmg6oNKkcN
H9pdv4YVApYY+ugrvyB7bhZZ6+9fzl88o5cxr0qsKQxb2dSBef9aeEpXMenVmHqCLfOFNfTGOOLR
6k738QtQxRlVA7POEOB6FR//1DFL6i8lBzmD5MirOtQJjv895ec6kt2b1PpScuTonBpEh4jdtJva
XMfp7YUgKBhSrNGsFyNNkMc0DnE9oDu7lNCdQ/SdbFQfzDbQvCPyuinfLolfF5sO6AylgfBRJaca
5W36JGMx1+2F9tThSoI10gAS5FOidSNQweYHPMfMYVUiJekWWsXowLpjErb4mbj0eXwCkYRqlFBg
Lz+ogYBo3mbbtB8n3nfiqdN3nLVLV1whlMK6zOGnD3Cphn4b1yx8QJTUztpD+VKkd0NQ31dH64uJ
YnrZXKqgLW2je8gvW4pkfZUdKEBJ12YIlzgaUwY5UO7UG/iqsbYjY6Nt3sWrpw9eKXvkjnVkGzsp
fl+oV5HqJb4wbugkLyAhGF4sk2AHdACSSHdxu82wrVOfLic/swIOqo8o7/fvlCz+woj58VhJ8gM4
lYif+0akqNJQn+VWYpbyQmEG2bXzye+AwN4tfgUr3V+qSi2Ib2iPSVDGqgjJLCTNDXgo4Ujd4KK9
LJH6XTfYgMC+i+nDG5gQznRD6i7qYMpyqBY1wUcr6XLMmqBhk2MIW7vJsMHBDo9tpQoi05cITIJ1
GzZM7p9mZEm8FQjoJno7B+C+OgBk4r6FjhrJyinFuUmDEqsrB4V9nLEvnBlA4MgjBHpd+CFa18Jm
XLnswoO30Guu99Ihw3wWtru5kp9oHAGFEbDM2srUdswx0/kUiXvheqibXeOQGtni+mnejnMghxAJ
Xsb0K2HMZvXv+cxMCn8Ep34wXtDyStw89AkALHhf+M2JXzZTfgu+fkSbh6kX9DMLCuezKgNGOkV8
X6K0K06A/RYeGdq76WQrEh6EaW1dTv2EcG+jGOiivZaiDEPxdD0ZbOFByiB81X9C3iwIs4R/xkKw
KLPQ5GgbWdkbCKhxMCRdGAxqvM07Wy1tBetqTBwYdyEzAF2hhs5AevxL1dko9+GNM//FgGVgDUVf
Kr+qW4iGDTind32b3pTcpsKElv/7lw9a9fc2Znn5NFlXYfHoKjvvX1e07prERTWwphDL0WDFliFE
3g6D7IBgpoMztG8ysAt0eIQCPFx1jcIxO9ZHNdtishiYz7pTOcPT5CH1S75wWkxDFGSVmw1ejhUj
JIhFvevwtg3XNfiCqjxdGEJeWpwBvFI9XHqPSAdEt8Mt2juGI9ZdCaJnFbtsQGpwX6h7oqvBaJiJ
5Vu0idUCDMvosteR4g6Zr1PczBBJX6dor8c2PX6mBspjRSibKHvD6IvX3ZX2ZXgsDeyWbZFVaKDZ
Zj4SBeK4waRbkvk6aE2e5ettDhkNAZr4wBJKFs+qo9RfScVK8aCaeyKeAawxvae9tUcZjeujJblw
iC/IuQp32F8GBsCnRj0UsleDRcM7QC06bvUHw2Jcvur7j5riUl5jmtjre7goCAFjX78brS1lsaZu
0YLK+knFNBK6E8RjODzjhkkHDvQzxh7FvXamM5HWBNzrqScMR4OPe/Tl1jZ5g1lscTrhJZsIBmOR
ralX7bqLVhX1Kw3e9JA4aw4RPXYQXnkTjZ3FvxVPXVut8q1inFH1I9ELKnPdSU6R73A8kMc7plms
0tDRB19UbMGH/Wqkh/SpvDKtWGn17hq/AJYp8378mt3enyc/oaYl6L1b4t/cKFvroLAXCGKgteU5
Nn2E1zE9kyN3MI7sscPlJRhxr1z3vG3wcJRmJ3X3VfKSA2zFh4FLSb1FtkS9ngcxxi4RmfQ2PuxX
GLvCHlD+ehCKm46FZlyRmdRWDwPE3AiPexoYhj0R4qvXAdohA5VujY2mlvkT+cPiOYXpIC/y+9Et
LcCWmw6PAgAM2Q/fcS8ggCI64ttky8DBkc15Duhr6RHxbI+SVaNtWCTFDgCV1nvNxD/nK/eCJvJY
OduaDWhjWm6ISQ/NwOUz6vkFG5aIcMSz1bcMDPZgjHW9sUqye1nfWhdP1O+Mi2c2p4mFdTopzGGU
7lkcPoR+rZi75Ky0SPwYqyFrNlmDSbl0YDKjeRXgV6xNZtS4LhXcqATFByp3JIm0tvZEoIKrao4B
20O2IcjmH2VzVnb6Zzy6Bq2HvscFBkDseluflC37Huhaxzd1Nz717zNwlWhzsb21kT4wf15Jy/bp
Jy9jbDdm0N2F1iqu3UljqAlXBYv7KSFlWrkvRuTXMKzLan0x2nNc3f5ROfBjn/xL1ctSpuu6yFAX
k95f4k6LVOjyWUwuTlYH3Q/jmOuFgL6dbiwrrNK5E029gAlWdtuBLBjYl1wC5bgsqysKthU7GMU7
Q7JoXa5nBWrGgwQ3YD7rxS4vA3ZeUYBmTOoGzA5mh9srDlIwRyq3bG8JrFYWUq2Iv7eEVUCQ4qCE
EyNkNrcvAujhEP5MdloXLJAYQnWdLR06UOEaCyQU80x5UxuLQTyhYNAMlTtFfDaE1ute+2lNi8KO
8WaYvLTM2EA76lW9eL46qiN6AwafpBwEEyXMwmX3yBMF7zGf6hX2CcDQeImtRGZT1geRE7h+EG+K
dcfCruDrJW8GH7YH2aMTZNYCnQ7cWuYnqRxjfDgZhGkLkNsmW9xt2fYg+kMw7SyoUicFTjG8D1QO
0xo5fzhtZUchBUAIKjo1LqSFlMjATm4DA9BoW+Gvy14vw0CIncn0YiXAMnViaZ3+sLdJvzCfv70P
S931E0p8VUUM6wtAnpFBtJ1jTuCMkEdUnJygBq2yLVJ7eMdCivaMRJXV77dW+cfW+ev7SIiLYYo6
ka3fmgVTb3L10nN8dc8ljw7uI7tlaEVaKHJg1HfS7YUZbWIDcq4Ig2cABhrlqdj3sSbeo39bWHXe
vBv8docdEYQ9NqJ4S5W8qV7FzQU3Edc6aoymIjeD8sgiUp8uZ949SsXcSwO4fgHhPrftI6QFj6m3
jY3IRgtw7ATsJvHoNM12v67XGJFQbNiQZbbojh1oBwfkDzejfRNvhkN8Nt7GLVs5umLT60jYvcUh
ZU1JtZgVaOcyuK5DtN+zq7il370t6PmImMVXbtLd+7wFDfdVD7cVSJsAY9Q1UFA8yFFXkAmwskfz
dAE1W1MkLv+P4A73MdvRMYJQhlWEuL6uMZB51FwN5o5iF551Ro/eI559NteWnT8iZPaZTm/U4/Jr
jQ3oMFWq6ESrzwT/RKLHveJ0BelBDmUjMj9nexnzyumwhxpQ+s/6ztqnaxTnwSJ/w/fIz5FpfHLG
z2IgfLQ5wybDGTbhMX2r3PSA+5OTn601PKkltxKSqjcFMDBCPGkGe7qZn3//LknW36K9CKIkmk8C
v5nafn+ZyymT4t5y0trLCVfhg2FZu/pmvM6hqiDntsSHPj/2BLHKTiIKTtkGxBsw4BtKH+ZSAtAg
E+nRNW9zV+Hl9VB3ttb6sF6E6mywnQ2uslR9+Z2W4ZvlTC7+k4fiAX8TAZ9TFFiOgT8xnLkHag8G
KtULo3EYXrzZ1MhrcMLz7DC35m+8dBAMsnALkDk+DZMdf2UgRjAexPoRpAqXL2AUjs//qpA9BRwP
QRvN4wylQKg3nBOtheRY7UKpS87W4nd64XRer6/XLyheC8ENqlZaHRhjZiIMgcmLEW21LMEPNHDI
VZub6QU0b3bxvm18jMqdBvGfVe2N6CY9ZB/1TruVSQuZVoS2BwkrLxYMB6nB6eykws4md9wXID6H
rqpvxU3H2tVVbrPrS1wXsU7gk9UeVDOAevnWvJm2vhfW3OLxaN6oN8DOp/m4ePJKQOAf1F/Pi73S
eFbfSVhqSLhciViR32P1CUfRhgxyR8kN70m7OpSoQeLTbQM0YlyCrgVh6uZ6rAKYBjhpX+G4QLZ1
oJ8sA/Iv3djKX+0H3fjFZ+7hzo9gZJGD1BhKecySvG1Plg4sDEtvFW/M9dVwk9tWe60vPhwYnjQE
G6sEzQxGpqMyA68Ka++08Yi+AaQvVsx+GaA7xSdiCaB+yh54ivDcHQjgiC03kd89LhyW6WHZ0Bjp
UDTkXoFhOpQ5vhAKePjHDI+7vblw46MTbH6IfXAIXay0MG+L1xNVGMIoBkZwtnfWJl0kSqeZSBJC
QCZzVcK/Wb5dxkH04zhfPKO/W8BZyBoH2G8b+ZAzNB3e887vG5fuSxQhQz4WsLR4KrCCEWbuKEgY
xCvcehSMbxEjZw95HD7BDYHAp4V1Mt4yayimFfw/2rTJWBg8BKPWNNORB6exFgIZ4TE+97Ac+WkG
T3DpcAV/h7iDpAnyOT6bTOzg6jiTI70OOtEYPVITadNaKX0EpCPmMph3mvfDNnEZ62JfjdrYHb1O
DC7SPpSYXtFkaCv0rU64QZh0pr/G5gdYhNEjcep04+2JRoZVqcGqBBTRQ6ULp065a1WdqVzj4/OE
w1sOS5UkiZvFmW75Fmy8MdtmC1X4h4UWJGWfDgH58olZ2wmjC4btK8pYOzvr8FKcAGmz6DUNzOsG
6QtoXtAVa6NAXvhgTLdcMdvVJ5b+xMC6rNjoTRh+FbjOwA0iBMBmSnda7KpSfCLt6t5cZ7B5uIIP
1OafU0sU57xrcSqOgqZ4xaGadq46WB8yoAe0DH1Ds+fBLEO1pNxOtqU8xAjJWL/YUdPstkqDjJUK
Fvlicqcs5ZT1gGW2LTCOMBd2+HygRkq5QjP055hmJMdgo/QaeM7QULEwxOPPxauj4l39Mm4X64aF
AnHxc1gPKnMyhCprBaJUjYpgeosYzywqPzIdbyCsxy8UP6V/xRsBhj8IzwoQAK4MGW5hFbBibNrW
zxp3ma0NcSCYGyw4yRSE7Svi3r2lb0Q0HL81iLLLB/ktve4vI2KQV0BThJuoZnqFqR596PVBE3BK
8rUaJQtOv+UOj0vKlpWII3EoB7ymBnL0hWMPvXsBIan8QCjY1PmSegzGUKWyqrI59MJ9w2qIzJ1S
zdVhgjkzBDZle3liMUPUK6GIlg7khS6Y/661XLl0EBfla7ldFW+Y1DGrAlPqpa0OpuMM+Douvzou
fCZaA8yorvyCEJI+Sp/13oDiUFGSYnFpOQvibSvc+P5LIOJbIqC93S6fVP85x+8XdUvPxJAMcQs8
NHphuyDhQb7PUxerrAnvAnTfFTteva7RSG9km/LHE+CaVYt9uHY5p9oqeS6UTSecGOV1y+BlVRpr
dHjXKUgfs/4OJNNmyC4bm1i+kaWbmH0fnxyLs9wBwjyicqZ2gPO+1XMGiq5o2i/NNej6m4hWyLBT
aEAN13AiAR46cmw4KZxM2glWAp/o2hd2YMw0a4zswIZZbxR3DE/YAfLRY3beDLv+vr8hOwAUN4OK
3GHWKz8Li1M5SY88Jg97w45pDnKEnV4cB2X3g7YspBsZggfEjKtfKNsxoK/F+ajZwTmzo8zBNyls
gjZ38XIhTO5SrORT/An1i1poF/Ueaa+6upKzdT978DgZWUJ55XmZ3UELgyjxRV99WdDjNXvsNlmL
NkYC3G523X3EKkuKwWFZytNDfdfu8lOLIR7fvLTtg2JTrxmvhspdHORe8znTnSwExX4HuzJnu4ft
7Ycbgz3icQwMuBT5ISGZGnTlluwv7K4MFzHOq1DvOZkAX/sNzOcJe0rzEHXHcjhP8nqRjykR3wsD
PGF15dMEe6aTIMkXLBwT1ocr6nca1CVGi1ZHU0DIQS9PKI0l7vEZLpKDymfWXCz5BhFptFdHvoIk
g4A9PvXOF+PgajyW9EcFzp4a68pB8tC4wCOMv2RGyqRZHGd5D5wJ8bbDfNRjCAZL5/IKgVPlWaf3
Y+hj0zu/c2cN4A8mkvjpVB5WtWO/sOwgbmlASSkEtR63AndgkNa57A8Kg27BXvRfMxkW0Iy3jeBN
xRGWKJUV9Hw35L3A7kFxxut66tcpl8TGh+emm95AwuJnAMOTG+w4GMInH1fAkaB8m+SX+LK7KEzB
B7aJiifCm9rfiNVB0+DI2bVMEeK0wgaf2RkvqFjfMkseFOwempueUgx+3jtUqpSi500j7A5MDFM6
fY/D5QOW6Hf41rAaaOvwOIJ6lV4/4rnMROy2LrFpL6NVhDw28+t3vXsN808VcdywGyDWcSW9tCoK
3wKkh9BWfcrG0yXaUxWMzwuJBkJNBPiC2zVQvX0Vn3ALsajemcMjoGfQQc+iPM7IGiaKGHQ0mL+c
rmRLUu7E+OHZ5FsKGI7PvgwVKINUELsmCWeEzQkPU7IlTCZijgor9BVXAW2gEoXvXLwlxzmAAcH3
Eqcr8ISt/N4SLOA3z51jbPSPFFNiItBbaemZmNyzxBAdhqUe5qIA0J20RcJPxvH0NKa0WWWGY6PS
UW5L99yY4kBKAFt5d0bILjWvHQrJ8TFVEA4SAvCIL5vlz0RMQPQh34At2aoOU4ytGps+PCJspJFq
kQLoz+GnJoC+f/XpBnk05wEMrrmSCavclmnx2k1uYQXcWl4/acAxzxFeRZXPWEfFVa4SPgdaz+Ip
wbkLKyCqc8YnnyVmvy466x7mDIMsZHRRjoB0jUcfFDq1DOLZIxJGoIa44GQ0rTPR5/5TO5Lll40P
XUIXSrKJHaJzWUE4hxBoJMSM4Be5NuOtbhzZ0zSyUTCqHR6y+UOkXGhw+NlmHoqbJt6O5W3xHoc0
VIj0jPzFIIk2dhv6yNjFnlJC0efAC6eTG3c/BLowmpn2QVKcot0lg4L50Mogu4fFzpYOQoPP3+6u
yJhKtEK2VDiEoWIvkK7THqocBkDKYGNI3Ob5Qk1IGX4pxKo7iw4AYXbumhkh0XYseUJFfbvYKI3y
0ZQPEbxNE+YLM3Oc3QKh2AgXx+JLTm3hwLlTJ7ygnPNHO5HWOpi/aU+QNd7RFkHUxJgPrbDJ7IHs
I9cEnpigWaxnaztcAi05zyJAXH+n5ncCUp8Wxz/OyKHpThZTxfXVJ6y2g5lc0YnCf4WYYuB38Ni+
Nc39QFpAS5PPftqfSWHKTZz1PMueRb+H0yc0W5wKAJSZ2aBbKgJF2/TriExXbtaCUmHISF7i6sKI
CASRyutg3ABHQYN+CDtXrf3exHsRe17SNILw6coYBpG/spO4WbMH+HsB9M/JYwHZn7wWb3R8R239
uOh1erduUVs6Y+ZY427WfIKmEMiyMUAKotqMKDseICwOVEocPF4PNEUMkPm05Bwa+Mi5ocPhK3qm
vyiKTYwcP78EVDUoabUn9YxRCbTJxzy/MQx3aLcpgyR9SRq3TXCo7FAi/zRvCrj7hviSCIccB3lt
W2CcgcIqAf32K94ElMLdOi4ZGlIRRtoLXw/+SocJB5cQogoHTa6ucHELxTGyEzV81B/Zd2ueyuAN
yzbsm71vChvik8rLrSQ/58njRcOKxPsBw5XSkwI3H3fQVEOCsIUNPkgnrHeYXBW2KGxwqn5ouq0x
PIfXMxYCMzURlc7nQr2gSK/rVROUixIcGH4X7axFew69fVFNpi8x/q0iS87qclbP4SOli3zoNvqZ
UpAzBwAkWYTpErG32XnUbtXBq4mPNI3Pst+Z4kEnHaoRNr2+TfHb01msWzl3zOZpqs4IM61bqDa6
vq6bQ4gxMN7NEgXm3vDjyNfFk9Le6PVeFfZCfaqQ7MYeATxd8VTC94LUBfaHT4JxwoMReycivqAv
vcDnInLdDVmP5cuxQ6yLy3fpQXC0RBpef1isoyG+eBVOy2CKvCa6d5UoX86htW6BLqdj23hKecig
sVn2lea88C/v/Ve3CFDi+YDHbH45FMrXpXhmmEy21pQ/D4w+hg5He4dyQr1lWRvgt6IxRYLFGAa3
F5I8n0T634Zv4UyhVsV8oJTK5mduPWbiOUwRdCRP18Tvws112CeXuwhQeHHTpZaHcXHRbszpUb2D
rVMQuMz1Rya5WzuLq1seW9CG/N5b1Vi3zU0i3V1TT+7cKxPVwZ3GOxORGmqSPebLgKrAqAUPeUp2
cbKzBgH27SoFw4UE1+6WOQeeFZln5CeGLAjfcLHUW59F4i5vVbrfgC3McHhxIbkKPk8CYQxF+wCe
7MNwwawNBUJ+wIyF1oViqm+fE32n48URSvcl47egheRewG1c4TkXO6UvncJH41aEVpAlL5BL4GUC
ruHjAXnHDeloNw2wOQqaZJMphwiKAc+L/K3rlteLKDEgvfy6JWcWUvFiCxfSSe4QbGgPNGVw23Lt
zSjOS8CB4DbiXobhL0Kzw5SKqXS/0zwy2dLyAeWExcEv+wWd6vbU/lb8Mok+OSwt5RzGrGh0DMMP
X8FYbZlZdPJYD485FqE1z/bmUsHUcetljV+35ZmOP4SjwAhloRsi4EqEVc/ePGz7m/wGdskp2VOM
H9Gwo+24567juUvpSE4I6G3mFW73RiE630t4cpsvJJEt82/Sjp2hJA956b9yzBmhYWkpwuHeK4e7
CPen+B0tSRf+AY2WzF9YBgt1Ree/RN2rhix+0+LF8tx3FxW9BwZi7Uao11KGvZkTNvBGt7H+NHY2
EAKDt6FwLKAF6BoIJajFDTvXyXMge2ejmQ8j7Xz3ETVHZtEilECGHpXl6OUt+krF3DfANNcCvMMp
0ZORFPg1LclVAn4tRkOddHkNw6epOGEECnscdoPyJLsX4SF0c9jXRFKsgFL0I4ksgitKVH9P2gab
MdrlhTYSXhGDYZ5kfJoh/A1vJkCAWgv7bqa5ykeElIXdnX/unEVWlt/gm1+rngSwDkul22t+/JF1
8GLc2L/QXRCFS3gRrPxj6nM0A/jdle4r4AnMD9/BUcSDmO6yGV63dSQAr9Q8DH7QlMrdJlrGmcCA
SEihfeJGAzYvu9W5fRyRymFukNswk4TZgUojROiOPaR+veym+oETFolPw/fiVudDcWoXJhuer2jx
aYYInTacHObo7NXIcinEiBEufYvPHm0r/HEk84s342LByqtU0ffi+svM6XZC501oPXjk+urh4+dp
XK0zqw6U0d8D0srfKTt/fpuWt+3n2cqkt4I48ja1TqVvdfowJFezqz5MADW77LbeXnfaIbnNH/Eo
u+yqPcxDF+Or/GueVvQfq/4eJAAat3xxlD+g5Yr+t+86hhyQo0WN1/0bo8Zq0zCpFjpaXzmQXZUP
WvITLOT74gWaEvxlBq7sgemjCXvDjh/o8lCcSG/Zc6658H0JualwL+FW3mR74lEY2KBdZZy3qMkD
Ol8aJOgwKPFMmrnn4kXBFk19Ng16ceHWIvSjgYaOt84a7DFMiCxdhQwcGDPeQDUg0BPVqEk9yZAy
OpG8YK4xlTXqJ1FCu5cMvsKeb2xGzbfGd7U+SO2t1BDljlU42zB5NBxnDoz+gRFf+pAsnVKGTgp8
tAVanlZdh6UkWOmFFkCzVdMXCGEYneRrkWgymoUF9MMpNoQeCm/WkWVCvx32mR/4PVNQNDg2E5hL
4cnjmjdcPYq5Bx3sCNzmjBQECK965rqJg58UyDjCoT1fjUnCva18gmHDr9FxqBuoizghAClcygNw
3MRTIZei5+dP0aIySkwvpTKc8ZnMyeqhMkelEsJnVZ7U7L3MnsumBdd4mbGfZh8ttka/4UkV6z7g
0rA3YO2PcGVE1u1qSnCNT5hV5jCRYAokGJZSMLud4szwFTLGSgsLMktAfNr5Po1vEuGxiwnKObB6
g+/gkQPeXkQYULs17BPk42vE8WhFh8WzK7sEJkpTBlSMkbtVyVTIcOGAo9LE3Lv3xS24Vf+Zb4g5
Wedn86A+Jp/hu7otIUiT4s5YV37TYvvyJuGaD7vNru9pCOHYrOZbCiNqyJS0+JAZFUscMtEDnhwo
4/tlKqAANMBSccVo4fJG4jMSEVSpxEHQlyWvkH35BQQpyWfsotFlBQXiCLt+me4Az2ktFAHynY7N
b7KqeE682RM4XXqukfUAigzLhYRIMJgTMMCWbEXwmvwraSghIflli99jTeUdbiJUHPI26Y6yfN9N
uyyC7gzoYpe5MwnUdTo3KrRNNcixm8HiYYUlyrUmYYPJUnoKKQSrHa7d8khdIt0jLCIDh161K9eL
h8/ifO1PxEIwUFlAzKtX+qYtBODsv1/BjL+bDmsSJEsFrrGqyN/kE2o8FqIqk06AgwkE7yu9D1Zf
+CcNyIZz5lBldCOWD+jp6cJiZjDA/JTEF201vyObpb81nZ6p5kfUHmL6DfUwpfikFJ56Cn24amNJ
o2SbecgoQOZbWgvcoMXnS/WKteYD17WwlfyJNA8SzyUEl1z1vV45wCG2xIqxyPT1rVrudXybL6Fz
XaTbq6nAgoRiZCvpdF4kzDI8o/f2Q1PxWqwE1fAP/MRfC4eFIUY9YS4ByJKofysc9OuoN3E2LzrN
i3EAc66tzSRuGARFS7TTyZxszHlJStpjg7xgfAUnujZuBsJbcqSFp1RgB6ZWs0do/luMLz+Ng4hV
iLBKbhdpVbFrg/f8YdqRYBGvzaewWQ/Nk9W9ClSFNIWw/exq394W/gId9g8g6vvFohKaE1phajhb
+dAP3SMj/MUQCPo6BgpxfmqQxuyNXUadbH8Q8URzlO/U5g8m0r9uNsv9YSxr4YVo6dL3+yMqyaQZ
rbaQrTG4IuePKQrl+dJvr6IPJgDOuMveExQiSFw8430xxRsZ0eN+FtRIbl6H++vNSDGOvyB+u3bj
l+p6Wl4Iam5azQLGNny1FSI1oE7qcY+x04mIBRdkCAXKoT9jNaOARiNefBlu0Yox1Z6vb3yW/2f+
87dr/bbtD/hBatKVa+028YGFYmdSlWSu8gjthHQxfDIRtnHxOfIt1NT6H+71r4zv5fjKvxjQ36bg
Yj308QzZguOTq1UzZttibHXg7tAWXvF19mUHXmy++/1iof5SUHw77jemeZSmrVULkPZwf4BONUl3
Gc7Ji4FwALyUrQ1vyTwS19qb7JLagSgSR8iX/tHcKIEsBOyewg1S8NoDUZJ8TT9TpI4YJT+Nr6C7
JH9WCP7Z+BC4kcH98ePs/0+Z7/v4vS6a4qv9j+XH3otyquMwav/rP/7yp2P5CRmk/vxs96/l97/5
lx9s/uvHvybi0HltX//yB2accTudu896uvlsuuyfB/mfv/n/+y//7fPHb7mbys///Md70eXt8tvC
uMj/GuzOg/rfk+Hvb38bCs/Pfr427X/+Q9DVf9d0VUN2okIds0wVwcT/C4XX/p1Md9VAIo/WzpRk
asl/hcKze1iSpaom8aTI6P/xb03RtdF//kMy/l1HKCBamkWvtcTM/+PHrf5XJCQ38H+NiOToP0kN
SSQgcltEcsl7b0Js07699YIpy0OYUylbae/JMYIw8/KHVX75Ff/iKv16iG8vuM4OYCkDhxjJ/jWL
yNOxwocf3ePUE0fD9qfHgAJ/Cov853Tj5bf9ejRYLLiUwYySv20prdCnYSuKkMwnGIb5sVCvu6JA
hYbLVJHcCUW3/v0Bvwk3/nl90GbwKsQgTUXF89d+xdKKuhJntEtm32+xtmL2WpiMpSTRqS4TaB9w
IdHEBfpmNUo38XU6tJOK3FkJlps9Qems8YUTBf3292f2d7dCQpkvmbizc4bfyhApUaWsmMcLIjnh
plSyIBqW4rXbhsuzrslJzMY/raJ/Xc3+52b8dMzlffupeVPlcNJFET5PipRt1vD3yF4NRKMwbUsk
8iWFCQl3do77npAwxx+tP62nf/P8f77ob/1Za6a6VldcdAmBPxGjTaSmwe/v6zcN1D8vkqRiZDqi
gev+93csMaa+MMOWJ35hBijmLzk1qcCx0uRg9dNav6r7Xu+2DSJlqy1OAB6zkft/OIvlSr6/6Yao
LV7mMszU759urWqdnKbMivQe4iYDSGjPM1Dl1GSMD61dWUXEOGHVFm8SzeIFQM8xPVRX8z5q2uPv
T0b5q37on7cEDEjBIFiSiZpd3oufnrt1mcxQ6a903FjL0Bxm45XgVAb1yIgEHVR+kflAc8XK8j5n
0lDE0JSQl8iTurHwiGirEd/m8WDK0IgYOXfSxc3RL4RwSRK+WTHJdl0J2m4B/DNmVplnQmHQEOD3
3R/pnX+3KvIpmzLMa40v+9siUtVlrqsREoxWnQkvpBxukCYsfC0o5deq98uoQN3KlODSuVhU7WW+
rsl6jmgcf39jl8Xj+0NGukO0g2wpKgzkv97X68XgAx5y+HGVI6JWjofJt+rrqSzANqEBKcQNRH94
v7+VJP98mKZoQjslq4Zt6NumoISmdKlb2M6peJfgkaIRzDgPMRIgGDTzQLTpMsJ6kmjcxETboFtj
IEZISSrslhUtgUxsTcJOnqxdt/jqd6G3fPwzShwhBg0wwrOekoJkHYsZ9+7YnhT9VpkmxtujbyYh
A2eGJmV1LEOcW+eJNhZQpIIIQoK6Nncu5zVpf2J5Kz9sZX+52QZaKdUwRMRU3x77HJlmKrQGmCM0
OEm9OqW1mbNrYCov8oh51bWF4XDSUTBlFx1NLwz8Fv9POIw5XPp47JALY4wkXXdt+tox/7KuySZR
YLIW8fM44jSg4qREtuswHite7FFQCdnqSSOC811ZO0PCISgZgGuuQW70XlaTzAnJa56Tm6lOg75G
2I28zED8lpVYHUJWko0sGOXeHRW4OmSR5Vfiu3leyw0X6U4anF6mFrgV+GGAoxkh6mjEZANk6o4V
s6GWyURBliG8Qms4KJFwID0H9Xx17MPhIJpjoD+Hd3VUbidyHfCpXYttu7IiwVUTciwnZaMhFksT
ea+DLaU90/zwurMY7Fz4GoqYy1giskBVl1PT8YrshtAfLL5nAJYuxxJF3iQAN6zZrZ49V1OLXgWf
DZlebYEKmtGvCFOciKGbR5kpKHxNs2X0dxIVOVjufEtASIF15BQOnqzGm7EOceFD26H0SJPVjcCv
YlGCmAqPOd0jwdyb4US2I5QraJ0tCRhFk/nDNcQOEJ95JNhjA94uQHYq6/EgD1yYSsKyRHhq2h6N
Jry5IClU76qy8a46/u9ztGnKnvzi6Fzn2SnEUdHAGMiiZxbCyO3C9miaJB0shiEjGhjjZOYZ5u1k
A4exm5U977QSXAQLluS9pqiBrpvAb+yQGuc9WQi+GOGudBRvELUUYiNNSFIXd1kvC/0r4ukum9Dy
xKvsSCnpKLmrVi+TdrnLojooSTCLSQlYXpEIfd8YomTSFzPVDu8Z1uN5DJLVFbdKLeYLFu9ElD/L
QryyFpELRYOArVqGM2edC7vlcEU/++HcHC1+mxHBiSQiUYVVm5m3aQjETHe+HMzAfWrOYHzrrUfb
4PYhd4rNIIWfhuO8XXX5Omb4amQ7XWvXozDDTd1LdbduwTgEfDcE8IwSa9NctnYJRMxyhLqL2e2y
Jgux6KcXjeR628wiX+aKqkQLwjREMh3dZP/N3ZktN45lWfZX4rH7AdmYh8ciSBDgKJGUKOkFphEA
MU8EwI/o/+jvqB/rdT0yOj08o9wtH8qsqi0j0yLdJZECgXvPPWfvtZkLNEXuyxIKPXQyPfHfjE+l
9B7TvXpBV6FQiOX4Wuyrx7y+kI7iT4wrnzcfydj2uKlCzxZ0S8N8aLOYaTxIlKtEVjqTMBu1cUwp
e8lp0MM/E2+p6o1ZboHcRO/b1qhL2A0Lbs7xlrhSxw2KmQLDtmnwVnOOmrAz+C6tBBSF5kvms7jx
IWZINJNpounhoIjh0DeQganx+6NKjcZFqIsXyubiitrcY6UOhgkjXATLsRiotei/2hnbJWyDnP9W
JquMORHieCXMHBQQI69BJvgRwWkpo02ReHP8t2/Zjvl5Mb9YYk7zC1t3ZtyW0hXNso7mDFUkYUO4
ISVvvFLQRrAkYnrGLUxgBRpvTDiqbK2a6IvT0Cqd0Ca2vNQYL8XN3JnJymAxGvL8rsFCxyyq5p1k
tIgtNcLoQvJZRmGgc/+rJ1vB46tcVobCrI9PV9QQKcN3pUmeW2oGncl7QtNbDxl80hbIc38YeJF0
YoiC2FuiC2o8/3w//quiyxGtCFMmhsL5sei6NbWZ2Z3qYERp9pZNA7kgM89Qf7EF/zAE+X0LdqB9
W+j1TVv5Zkj6rp66hHpW1di00Usbq/zC8JLfsEFUEGXEXbK2lWSlyKAkkimHfY22tkEsAHm35q5A
s2pTeoY8frcWdN6IF4Qcd9kIz9o1fYmUU8c8OqyafcjCYndna8w2oUxPmhLy59frBxbcH78IGHcL
SKdpaD8cQjrtEhd5CNQ0Si7P4bA3avTzBvTC0TlRR2xTHfumofsXVWMqQRkNWyYqnhWTEaem4m7h
wb/ovq0waEUp9ot391eFHoYH9VsRrZjfKqHvLrNqZEOmZTR9poHVQuqCtgS5XNzexu627NA+3BwU
acw2LLslbKV+TazOrS060Lr0i2PyX95Z372VHy7UeM2lvLV4K4Y27qwaE0BcVq+X1jr9/Hf+1n3+
ocqxZEXXiAqzFO6wH6q7a1YnktrRcLoNzEBkfWta0qJsdKbpxXywU641B7QrwF5rmvesTfkNCYN6
XU9Ycx3JE9uGEzaBJMOjdJxNVO5LQunzniUi7n9xnP8B//Dt/qEWw7pumTwK6rez2HefkBlNTWY1
Cm05ZHYS1JGYxmYrscE88MlBxcaKaDAk4va/ZjlRVdwrt/ReLIo59cbPr91ftDIsPICGxa4rG5ry
w6WTLpYW16PszHPlZURLVMr9WpxiEirerPhVZ+Evzu9kIGiKYig65fg3E9h3v7pU6VaZZozAVYSz
PXLqC+4b0qsqdSIRiLKme/n5r6fJf3F85yUdx7boL1mG9cNNmJnNmHcJL1npVCRsij2Pqt1EXgIB
Afj7JUM6GFKB1sQd8SWiqZHckCWo+SaqjFU4pL64ZdqUQehKrw2Q2uhMdG6Pm+obU0Zdk20Gh0l3
CjMRwlJaUBzK4eKWjF5Vyss+x7EyXBdDXbo30K58ez5eF5RcyyaKtraZb64mIsa3CD1JlUvHMcWc
WrfE55I6YDubJNW2dmysOkCHSWSs0jZZtTnVanO5z5F1WlfDV0sk8mEaNFa/7nsm4SSps/7IWb1p
sGg4/VzMW7i9upF6/hIvukrDaguMi4wZTcjHeFHRvxAbungmRAXe82cFkiqxwlUZR4Ui2krMIZnx
KX231yfuUM4A001fKfJtaXOSE09e77ANt81eoqaSKmatDnGz+MxFzcu+12IvomaW4S1GujSXSs7F
3WUVxenXlWdVo42j9+NBeqOzuK8pk65cQCO5LdMLsuqKQ0PSBopCdi/1s1LDsgUjeb0uimvmhxTx
sSwdbAaDhsIYfYhWEqTuzgJDo3ZrE6lgdVmL7WZq9FWI3BeyRwYGCOtQKq1bB/KUzOUunU3bsYVc
7Y2GRTgbt2ObEW5zZW6Es5Bs3pDiIqMlVNERk5GrJ+1pInSJdpo7sYuJSjEUokJq6Pj6KqVHM0NX
zhml5rhkQXNqO2czMbnMmng1gKoSn8S1q/dyHh2cCZdJBliR0wI/ILnhosnXos+kOUejp0Uwatuh
fdGMzDc4eOZWtHRyjhJpvBz5OOLr22Wo0Fqemis7a8Jg2+FUISduQt2jpmDjrHaVm+9m8cI/Fwot
4xaB0iKumBifppuWPfxVpc8WkhW01FR6t1bqaZmwXjmy8o5NngJe27bSiHvFegg5HYcOB4li2om3
iWfP1VOKoAu3EZ9fhNzUuVGAAgY1zHFn5PvWPGl9ubk0HPHaF8DTbj1AGaf4tEMKX5BoSqWtBoKo
qileaZMxE72LOME4NyHfL2nL0HIpjfS+oA0jur0AqTlYbgtiaxrZ8KWGj4Ef1ddMrBMpBPY9pc/U
/frotdLE5HzcifvWHCdyw9DhD1AreeZEAZI7LQCLdDNRbehyTtzSQFukC0x2kC7k8UGQonKmS2xq
jAGBs9QvTEwyBfogGaabVXKZMZ1pCR8QxyMF1+k4nKZ4d5O7X7DQ/7l7Z8oGoCVHg7GjOhxY/9xS
Iebi0nN9OGkhqBCnllwfGRP36xsHAXGriXojSaOjZfGOdYjJDGYbzTn8fLH985CYjY23Qc/fpOmu
qazvojT5bnUv5VpuZI0hcZtxd3PWCSMxAqaPlHe/KHM09Z82LtGpNC1Nxbtu2qzuf34xpXCkopAi
e64bl5UkpPjx1DVApOJDTvANrfJerV9FR63V03vJiBc1m0ysTQxlPwYOnr0BZ7GOD1Npn9IrK5em
rmTnNPYsMDEzpozWzji8mTrNHKcPYhMfo2IP6xE1+oWXy/sHrby8TFc8f5IpbS6I6IepDQxMR+WE
Rt9mFC5OYhaNg6ri4UoMX5k4EMKat9VhOZho3OkW30xEm4M9La3phqRdJ1k7T/0w7NcOB47S0rZl
SkuCVkRrJQfOKIeWxzNvhp0jtPoFnfZygHrTDTO1lV+cFPNtepRiyS+zqJgnsUkMAcrsPo7OF5uk
EtO87QoFWmvHAp3k13WFZC0FOWk4R/VG86Vgbb/lG70BujFkpxYOkpbcS2l51zU5rkaqb6NT3k1N
gDd4XiSA6Pmqa7nlgf9MasiENp+LE9xYvcipOSsGibiFK4Fk0gosguhuZJxME8U+dtfyRc1jVux4
ZV5uvsmCPsmZr+vdm9TEn9NoIlexaRtNx06C4mDSk2IBkWjRtZF0MLr2NaeUq4bcl67hsTSpxDWU
n1EtbfI0OnckIicOjYTUv8QIwYY6BOp0XbA6rYbHoeL0nFxWoY1JxwjzmcEOL9oJalHeDfS+NN6H
aNy1UXSoO9ljD9JSyoTO3kiqc0x5G/SsiTDvPLGj1TJnxKb2JsxJNt2iTCIDj5ugRVKikb03KpyA
udMmml6aSWWKynaMnnsoKZg/VtVlgEMSITehQK+sB2UgvLzrXSUrNrEDExIwlF5J828v5Vz8CJl+
UuirjJaj1dFbQe8k9hInzuepgdcY3aDZZilGZvZgioBJuhc9EBPuZwgmO0v59dtsYw0fciwH6YV5
+IX9Urod8sF+k3h4s+L61uMAwd4AUnTQzVMpZZtvYbL2VzggVHGGpRMSKyhScPSQ3okFdCF56FDh
hNkFoeME2lmcXE+ZrR8v8kbpon3S9DstwzjJ4lg7OQrBuWgrXdiexIHPaJp9JXdvOo2LeOgfdLQe
1yJ5MpG16nGLrsPJX5MUu4paLXF733ed9VhrOAlG/HgqtmIjQqx8WSRD+DypqsZltE6mnd/pMJIK
+FZXm2xd3Re9gYGbOGztj9GiZyDaR2znKo5ZiYCXKiSLFMlLX+KrHCBHkiGal/RHMcq1JlFsirZy
+hczcUCqMKoo943UvSXV5V4Hv6VhNRCltPgqJoYrcaqn77lpW0I5Y0Tf0bsoU5K6ebWVZt/00qOt
j5QuyirO7zT7QlsArKgqAgKVqyv641FRvN7UxrvkGn5Gg+pVJ8KAw9sFXdLPF/S/WGNtGa4guFSF
8vnHOWBHAzufWtma285AYUxaNuWR6Im2erER7aSfv5wi1uw/neNMlZEjJ0JN0/Hu/5j7LCdmPGod
xNwrmRCRmi5EwRnzAcmmKKwkeEaI60ss9uov9hPln/cuQU8Eg+LYJmOSH3Upk82fmTpqxsqeyDWB
VUOjh+6DL7o4KT4QuqRYWtIXTX6NjcuGU+UmiXNIEOQa0CmKuHe/XY3/BCHCqcz550cFwp+0Cv+h
ouG/oE4BQQGUe9MxZMVCL6DSVvvuPhIKir/rHXavOXqHf//f2edvH5+/Za+/7V6vr237+dv/+vu/
vf6GWBSC4m//g+q76rvPj99em8/X3x6O/yb5/xacgv/5vT7iL1/375oHC2EDqZAUWCbDUeQFnGz/
rnkQf0XRpfPXRIlpNLd+1DzgZGaAiCbA4Bf5Q/Ng/w0xBIxMqjaZO4vv+kHj8DPNgyo0F989Or+/
daQThqootoPwgVf6vvZS2ust4q4OF461H0F3kHIsMEmVIxLU8FSbAKcTCpclKRUkdazMXfJItG+l
u5Yv0mQ0XyFtwkkWHIkZzGFQpYyg9RohXMJi9q7e346awOQtsZOi8BUebRm3YIgsCwiQjXzr2p0L
a2txNgsDcSzsKVqkh1E6afqDGa/k9M5Eu2/aG7zrFuZjcHJ+FD4K83l7eUycg0oWUo89RoZHojtf
t+QUxuub7k0xxw2PxEaChia/m/y6fgHWhd1BCHjxfX8MxUN+WeNESZfoyWkUInF3pvlVdp3mmy8F
ho8p6F5GtrDb5c26J/uLv4WKEunskER9gC7Jggup1+m6GYPIsz4aG3AudLZZdoje4c0rW/HvruDR
3fdzGaYJ5QEJJiR9HUxkZoM8Uw+YjmqvcS3GN/PLYjCW9k7epQBNj9jdp8QDrvt8heFyqIA0ChcT
+0EgMsCsQCJOFLdn8jwxDxm21YE0VmKd5uWCGI0+YEuC2Tuv19ghKPWYa7THQnosL+Qv3yMmJcHA
eIh61LXkvZ9yshT84Q3c/eBW2/LMUJXN0nnGCXIlrnXRPUh347MlCQ+D9FF90s4sS8o19JIULat+
Xa7NLQa70Ie4M2CPXZXNEtncjWuozSVzo2v7ErAIv2rF9XCeaa8bH+XvvbJ/aQ38byezsng2/2OZ
1fH17fX7VUcVX/6Hskr7G2GZFnNxFgZbpS/3/1YZk78ybHKZwHXRN7Md/uoPZRXyKUNWkWOZfIup
iGf/j1WGv1KAviJhQKdlCxjvv7DK/LOgkLdA6x5wLa+jyz8uMk1njhmzYXp2QYg5mogWL93W8zxI
gA5dE9f4TI6/Arka9p+bhrbmfHtVcrEsfgeEGD8sbZPa3kaiV6AhOdtrHUz9R/iQ9g+IR2MBtcHZ
zNDYtMtd0h8adWOgPoqrrVrs6nIHgwdy5po537ZcJLtepa0xA8mzCh+Uu3bRPhbPN6+kO/AlHyaS
o7xiI68iH038PaiLFQQSxm2kHR0goen5EQy4AoT10AUMWcGl+kWQPjawdHEVBAry5Nnh+mactU0M
s0ddovBgcOja/VsEbsfRXMOZkdWm4WAoBTot3eXEXCzxMgfZOoGb7YH/nl5GgaJZdGtoDeWj2RCA
OS3I1/ycdtVJQcW5uDieiZQUvuiIB39RP9y6wAAeoYigO6TG9F3q5kj6WnkJmPlPQK9PGVL2bXQ2
ZsKfNYdZxH90d+vMzEURGF66UmDPjB7AMVf82Bq0gexantVsCbzaEnlIACsQvPHtdgiBqMez/qF/
BDxgMqI7ZAEG6cfqBG0nKPz+mdgMfGc4lPEe00n1wuDyRnJP50OwV6AeXIPhhu8MjTINoRnI7TvM
OuNinPy8g/VHXgjw1u5tPHS2q2F6c2ucw0K+32vHEOUX59KEGZELfQaNabi0P4kKfMqCDJuVdhpe
i6P+hcYaN/mldYdltQHJvejOLcRVmo98WpKLF2gLrcEtt5I1M97HOZ+thjvjvpvjysnusgA/+fXd
2YSL+EX167dmCdbqFB7yc7YkhhLbXg1JK54B059gQZG2CPdhnPMJAqR1+9d0vQfA7TUbydOXIzDQ
L90NS7eGlXI5Kj6gs/m0rbeZF70UnrZJFsBg96NPTBdYKBGjwTB2DmVpVezFJwDHNtFnZqBli+qs
7oWRc9bOo5O1HV6xiCzJu5/caJMHsG9wdZNYh74Y09eiW5oMo9815ZmD9AU9C4aiYYa9Ml+oyBbZ
9g/Wwtm2+Cdh227yF/05ulc/pAOhihGSRsGsJIiDjRbNjs3nqd+BCYsw6UPjd20fcGbA2cdX9+YJ
QzrM050ZCLJ05jCnnwH5LM74axhqUneUeEZJuW2AJxCtTjQmzMUH7eAcxPzvCTcpZGX9GdamObgG
jgJMXwrOUN8oV9G2JDVGgCuf4PhC2NSzt0JdSK71UBGTTmxl+dxg8Mc1ULnga8miaQH9epPtO5fg
ViwzHn36PjH3FTFG3KrRQSbhgd5ceKc3vq4zc158Y9hCyITV6PafkrHAqGkh2HZcqIIFftmcoQzn
k0AhOPIGjAgXLvsqIIVia9Svsbq/5as820hYMjTXlDDsrLDeXw7JIAif0+14tZ9a9W7QN0WHu9t5
v8kvavWcjMpsxI9tKdsuDQr93mxPqYy4xRHA/a2+tr3qED7pG9j4owOUcpPAIM6WVba06O9gEfQL
05tuHm0rPRVeMSwPOd4V+G9XHwVOCeC5mmvQrBDNwXkqo+eL5GcQsC70UddQdzaSX1xIcCNNZCco
idga8YFSRnbmhiO8XfjauGzbu67fOu1eHxcoQrTUuyG+tzxarVXZzxRIY9oBqcNAXmzJVOvpXz8U
/fcrCBiM/qQgSIrut0Xfdq9d0rd/Lg34xj9KA/VvqO44DrHz2kjnNKqGP0TXGmcTDVGbsJxA3JdR
3P2jNIBWzBlDUTWcAGQ3fl8agEY3ONAw+tf5Ac6/UhrQDP3zAUTs0oYYtPFq4iT9YxKB1XeVow4K
8eMG+WtnefKvvZ8RONTPQssNX+iSshVdG6rF1r8RLEjMYLMAj1RZPqLJhZF6uJeNAHSjueSnkDvX
kUbqMZmI48fLPbSeOaK8RbSrEWQAyeWLAepRODuEZdCWA2zsy+aajrCkudU19+Pr0gBJ3jyi9yuV
Lf9L5MdE+nm4qZ7Lg2wBwIC+heyNfbUQPyx3x48cLMLHZK2v7N2TRgIJhyLSNRdXEuKZgsFtNMmI
xyjrA6PRDL875rQ4H3vmRs1CkI2LedzPUkBgdJ4Hcsiw07H15C/2CJ6P58SfGAERSQKCERkguy7c
iNP4pvnahosjQ7jZX9+aI4t9Zs+sg7GO9yORSMlGetGB5hAE+2I/32BXfJFizMrXDACKwXaha0Fv
VrM5sVvQibtKuPRX5TVAud1GMCywH5El5Cu7itzAU0Su/J59MlkhvrHeNNxslzmrvSQvWpGcSet6
r36YQb4VFQ9nrw4j4RP0KFV+uhrLJgG34yXTip8Tm1vndgBghou3x2eEAIdCZ1DgkG/NJnDIYy0x
iOEjnRklKiKPvMs2WlVjO0PEO3w4LLQsj9QG/A4XfQ9BNkmJbls1pU++shU/g5XIYQjb960JuMWX
h+fpwSKBEgzhC112iWCnpc5EFSJQYPCxN9uGcRMhNABR8Ao9QY+Vizkh8ZCLgIQvCVIbT1gkL4Rj
jDYwpfg0LYp5sRcLvbXExVzzQ3BVk5H4hvZNuHfmAmXbsefGu/oa8IGVAftgcQZg4pwj8FKgiw63
ILkX7h6unwBO08XjiPplv3MniL4hsVuvibSKqEeNJ4dT9LTgOHsLUYPN8+mOFHjL9mSC1biJ2DOd
ZdeveMecOtk72UFZ6SkNJPedNTycWSvwIdBCuYm6t4KoOciJD+VO89HEuykwgr1Sza8ODV7BHwzM
o8RTRw40Zbvh24/UoOa9A3WFN+Y259Bjcrs1BDsGQjU0qy/QVp0Hqbu9LcQXkZsQ3HYwRZqFserx
Htauwe0HM5UBZCcRee1VmHy02URkAomvmOOjIHwuzrd7I8bbOK+5r0Kw0N6N7IcNhWtsLMsHwODl
iy3NRvR+tAdIFqRC7xb1u7lvXtOPriYM1SeRlAC5dzIWmTf2x9sjWTu3/HhV/FKZkZousiQ4luAo
9BUFsdxBGR8UGw+psCHEM1yf6Xtur9IaPRkUu49UJZLpeQpPaBHDHM++B8sYP3EjWKnaJ5DbrT2r
AyQJebfouXt4+oe5NC7qZt6y1ORuyQUo5jJoDgU14AqnPe5dBXxw5QMIBvqr2etLk89w5N5eQdDR
OXZhQ80vS7U53yqyvJ5lc5tf7zqTBJ6ZhvFUse+oT+D7D9pC3rCLNzuRpecEBHypYaAb8AV9w96E
Nfu/f7nuzfERl6gtrYlqbcbnLvYzY3e7bqFGWJzTw8/rdetIMNfi54GIc9LEb1EDv39zUb2pIiJy
r+oBaoi3Etj/vRUdwx2IGqBUAAfCs/WpvYKmQQ7goUZZxCCO/dJP8MlNb8KLDsFWEJ696Y3OAiTj
N75LLQPntrJuKxU01PsVpW2LVncGCzSFEq16aDRV5a2mZ2HdK4CigWKki7Ze0GFzmyHgtDWcyTAG
M8YUyNXIbrjndKYuq3cc4G21MJi80EypfKExxkqqvcLVqyhdrVPRIhIV0aLQNhzY2hdKqJ2uBhYx
iOAVorNjocA9EqPx3W5993t7+nt7jvJD6+33nQ+GtqIq9AaNb13t78aevVWkQu+izPMvsb6ki0vq
dj4Qo51JJ2hY554V/P9fBX27Lj+pgl5FGTR7bbr43/9P9plP3xdC3773H4UQ3Q8Zc5mJJ4N4Paqd
PwohaiS+1HEQgv3Rbv1HIQTMg7sIwIFMGSSMaf/okTA9pvEvO/SbTdsy/pVCSPyg7xux4m7gp9Gm
IZ3EpvXyg6Cqt25JzJxIxQAMh/rV2Isc0Hp53RTE/IWX2bvgMbHNvujv5GB5g58fQV7Mf6kDFF2R
f8xSvnVNxMhGNlTay+Ka/LkhLOttn0h9p86do8DL1C/j+vJGujmAWHlWcQZe/vwxUP+iAPzTC4rH
5LvHAG+jmg0xL9h5VQA7+16Hd3uHy7k6dmf1hDbcgV4oGOLqGcpGx0PbUVLN0refvxHlB4HmP//q
4iP67p0UCu5jI+OdgJbwknXhRUS/jmtjl6LTJvl2Ji8QL3u4ie8FvqFc1lv4O/tora1JjqVR4NPM
DtIF0iFXX9z443zr4FllDD5nGDhPt7HXvDmvsETeqsCYFwE6F7/ZjIG2tgMDVloUDHO4Zp/KQkBi
GcXOsSCMIpFiBih41ewgVa7Lxe0VbfM2PBBhC0nsLp1PfrsG/QucAeEUnlcXsO/c3JXH4QzTJHAE
42opP7GOvl8fONAjmSbIwAnAAxSEdcM8dRHU/up6/uJOEqOz7y6nXOWTmmpcTn3JYHrRL9MHGAxu
/pGtfnUT8ZT8xWpqKbIMAR6PEE84j/f3rwYqysikjOeHyIZ9NbfpjhGC4oL4XFKi3SVUMtOsZbfY
9yMwBrJgZlWgu+XLrV8Wn5krL+2l+Uj9O34UYNmO7UNJRCmOeh1TPUViu7V8c2Vv4xcbx89MIIH5
nWi68EhQIcIK/QClV1WwdsZGsFNt/Nn5LbBOWkpyiZcto7Psaa74mICaSvEO4bFArvERgrNw67P5
htLVUp5oF5H3yC5Gkfwev+hvtmctNarlObx/WXGtubYHGFm/0toEPwkRXZxwwi+DdCcVso8FbYe0
XuIe0ZHspokJLMRxN6xW5llYtykciE0X5yUKWRwlCwFQVXnEIXRmHzfiDcHkfWKw0bx6Va+Sg7jt
o/tU2eJemKXOsc0XFaDODiHYl0HSJHG37L+EUYKuQJ9vEtYHocW1XotXmj94JsCiuv4Uurf9zVPZ
6miAJceeviHh3jD76cQZM/wSVBfap/VFXfzYCLwFQEFScquXNiBhgQhwSoJ4dnlx5vJS2hMvSWT4
S/bQrkrIxnP5gPnE4ZT4qQElOzrP6Tei7zTNbNAWawwnpJ+3r0zkjaf0FT0sQNFlj9IZAqw/3Bvc
Dd2d8i4fkjlRg9ubN+zAS7EeuTfY/vXj1bsSBu2sYS1NLrMNVzU8eaH5zsH8FJRuKszdtOtfMfyF
XnCbSTsolw33IYze7sR91Y6ESgJx2ICmAw6DY4zcuGkmL5mWUPXN42PhVSyx8YxDEKGd3Yf0BsGw
O4aPKP7zxAWiDkI0J53K8uNoqahfRfpiEjcWQ06ZJ5eAlgv/opto8Tq0qAgD7yoi46HNbkTiBGwR
RACUQjOK9RznwVElDTOwXefYAYIVfObbHRGAXOyTPe0FuYrc6vviCbS8NHr1tCdNhXwZ58NR6Ge9
oYfVMRcjtH+2viDLvAxvCPTvIABGc3WXEJ3ptkBPvOxOe66PHYkQEYsV8cUF/ogZhiLgPuh7Qkgw
NNhOHDXPAzVtvImuwMDnrQXbbJGSUdUsOHLnXGRCbN/5EmKSCIThEkUgY2HKwHpFKLMQ7e8sd7lS
IV7ir3iFe2dDA4uKn3jtD+ndfq2mdQsbhEwDZJsqG6x1rtC37Bhwziv/GrC8nyPwMh+jNEd21C+A
Pc+AmJkTkV40IuEYjV5x90JznTuDzqmnecgsFg1gNRrg7XUeyUvFp8utvdlsY8Ri0sy+nvudaMWi
NqStLNbAgQ6o8mnc56frDROn4I3w7EP4acp1S+9Q+xJ5nbbb5UBO5uRdAvzCFyZ6pHS4cde8Ru4E
aXFdvERPoOpierqn5pCe+DqLFBYL7mnARDNryS+d37L7HlToOFOuy+4CiWfWcda8LWhQxBytNMHS
HEBZE5NOCT2YM4Ou+rn+hC6OIhfS8BlfxAEg5u51fCVq7kogAoS8SYByS8Z+HEFKiUAlQuJnjRKI
Dq3b32WA0DlD58srmKJ9vLs8DnfmiRkrzQL5sht5UzRT7IXWzQjBVR8u0AXv4IyXr6qIbMGbzdms
nY25lxxCRO9QJAHVbup1DcNdhMRC+SVFO9BIYQGZzDR2JAGFWEC6QpxQOaDWNKIPJMvT5BYRySHc
B6KM4T8WjzB/YHVeiXoF6kj0FN0dfWMofnZI1Fn8ZalBO7iRNJueR33PMRXQp2rM9U82Dh21MZBz
1lgWyIhhMbg0FflHgCYdyZqjzsisZHXlmVJtaMiAlNb0s+ULXU3C+2b6XU35wHmdjeaZsICJ70lm
2TsEEv0zP1y+NRsIzyYteI3T9Ukh+1sgpwD+yp2g0prNHGr4mYFRNINVa55gt9io87AdgZuG6KYS
ST/rviQKlrsIPSN+N/JusOw+l5/DgZtSd4lIYo8s4MJcv3RO5rQHYOgqIHmg9MKMWoOFV2+sMYK2
toSTz9RHMOez534ZLXCuu9lOUEGY1gToiwraBAxs5tYkAkPgr/I2fweKNstky4CPXtMNRC2THEDP
82InB5CpGohxsAi2tPOELwsevqZ5YDri2kvRFECTb+ec1xM6GsUiV+cDBQ4BtlREsp9flxMbB/+n
k4PYniv8hFJg/nmgKpjGt12W+syISnUDkhJqa6cgCxbYuljbjzIJU2eopzdT9IoSTtd7mW2rZtF1
jpe74Us6qkuAsPTMaeAgy6X+I+ps4njJZJ+1LpuFvnkCFpQBj+2XiHlszZ2eDJIB79R3HRoNo/5i
R+9f45LUrvJI1pW8I98hqU+xTa72TuGxUGc1LCqZ/hkoqE9OqMbjBcbUuNaIsUCHAQX/whqdzqRP
VnVmG9hUruIjSWf5p01XhauouJkPDev18mi8QACSJJJrxpV+DUwdKinfEoOEcuGXlezzjhfaC5WY
rOYxX5MeKdJTZ937U0Hh4DkQ7Gc4XDQGfNPWgv67Bs/nuNq83RI1giUI1nVzqvYioTD/ZLSyYLqT
vRkHmgwB3Fj5HSqycw/B65jSVXns2ePJGINhBvmPyoAmYOmiepyB2ywGrx191nmoYvSshlpsPN2T
5MXkxlRP9GWtd40FioEekMxvj8g8307bq9+t2qV9Xx96eGUMEtzLe3Vnr3LQMCbM61nHneescfor
PBrxY/XoZMtQP0Thlj4S/MPCOQEQeYcdWtBiAalV+z05NM/1ikmls5NftcGDSV19qLdVHmFQnhlv
IKm4jAhOaMTtuB0YpZpo74nnmQQUmBQLVvxmpqKeicFZP4SbXl+kp2ItCnoTqKmGTJ52D9K9J4ef
1HZLtfYx8w/yuihXRuHTCL1ANBNRoUrrsu8Td1t/EpLgNoDKGLANVCL6qZ+bTx3VE1Dvl/EzmZOF
QtwWMZ4syD0rc7FmgsXiplIDnHt2MscjJI++s6yfM8dz5BmVCJL6lsYsO5mx4QMRZIRvi5PJtK5x
r/o2jFakmzi9CFC8UmSSw2wsMC4qGO+sVW2y1rvgFXHgcjAdmdZ+GUTfUqG8M3HzmZLStzqbJBZG
oAhZlrkPQJDWiCEnj1V4ihY2uaPhmafXIuIqE2XxjnYLPlLTM5tltvwWH4qqTjTsSQ6AglAEFfHk
PBzsSApMqt8DiBg3L/Mv6dQNYKFRRc/TJ+KwLDqhyQy3A7HNdYTy2h0ZAVv+bYdvEj8ovCeZ2aXL
Bw3sVjzQ+G7xijAyG+BICybYxZrTTyQwvX6SvXitPtkDIC3KnXzGvlp9iYo8omu5xHwupDbFEifK
vnsUiV6grse9fk+9KITceBBn6ZnRugSB7wHutQe9dXb12i+UCNVFsIgKKFT0uCO/6RH1umW45FCg
doDoBp+MJPhTxY5dyrRnKJyQ7ITngswGsYPxJkhXkd+IxzYP5dd1x7SZj4QPEgvz221PyqXCVk1Z
LM2i441mZXFI7FkuuVTThOoFEK1PDh1iX6dbf0Zn1WUu70sUp9kyeSZv8/n2bKxo2c/rs3jzhLQv
HCKO1TXUulWIkmuX762g2YqsPmI65rrPuOaT8Bjy2JBMcLJcikwDHhDaFtWLvbOOw1H2e18EnSB2
WslvTsdxtlyLK8NbJyOT29TFqL6Q5qDlfRqB3BOLhA0G0wRYPUaLbr4f/OT8LUeKoCJxmDXmlVu4
FE1zAj1uM3ltPOvb9BXrhyswWoKoPxFgI/kpOqb0q/alOckElI/VXLrDOPLCkbAJyseCu9HD1nrK
2b6PyaPJPJPDg1cEOMrpxOatC35PnMV490uZ98LhpHio7yqqEu6p2C+PYnw+nZFJTZ7qYU2dM9Pa
JHOOXWBfZ/au4zQhZsWz6WAEtPp4HnbZ1gBfx9Ed6C0nckIVoXtVXjy6xND3KEXsmXkc6NsLhPwV
6/VtYVD3r8B5e2DdltyCrnrfZDsqcLxJn9IpJoLwcpc4J+G+dsy7ekNMBqKGQL0fBGo/ECF46TGu
H1lbZpW6uh3oNARFIC/ojr9MSC16HDR0fO9BMrq3tUT1aiyx81TWSu4234KQrncWx+zfU2gcbR9r
gTT5yo35vjbOwiN2GfiCOMrmcOQsLldxLzHUMM+KuibkjEhKerNO6eWXfQwIgzNicobQVXPDOYYr
VQ8qSJR0TbeEVY2VylVXMVvJvNqku/pAhNKY3KmaXyP0H0FHcK5gaVoOJ/1JWVQrMl/vOnJOqL/o
8ke2mIgAO5z2uM891efJ9UmUmTde7YN4HU58kmRAwARfCtJcfSZfI/4cyqC3ZymUj1lrrdIiYAG6
3VGMOSdnKSJgnIH8l3hl3PE61olIrYbpgKsdOQQDn65P4bv4ddB9U6SyeDxcKAgWpBC54115xoK+
mfyJ3452D5oA7QH1YOJdttJSxF+sYSvzLJOWVi5s7il7XS0tTsA597W9KVbURMNM47aBvIqo5P+S
d17LbWPbun4irEIOt8iBYE7iDUqiJIAAQYI5PP3+prvXWbbay6p9Ls+p6m67LVkIBOYc4x9/wPH2
nuEKz4SHkLA+d8KXUvwdQTgw1ERt5mtDKSk/jyuRnW0DIoklhZrV2xF65e6WNFTN24YWru7prbsZ
ct9SJ+l88IBLfA7JCklQO1Qsr2eu8RvI6L+gOBZyckz+4PN+QUFvnSRduisoDhnQy+tUpCR/dhgJ
nzxS4RZ3SE9FcAikEBulpB2XT2HEbgZFcEqLlRMbyz2cBNaxzZtAZ9SA7mz0zHCbpZG7AOIIusuB
7p4+LYYrlRpQRNb2BE/+9Sa4Z5ux5ssYspOotCFuCQYRRuoBHcE+kkhm0iJSHTxcZiGP0M0utxMn
oNPqnXrEv3giIUaOWQwgnNjx1WOrJvHKNZenofmks/fOI3QQwv70zzdN+x1yrMCvUzWNu4aD2a/I
l7a3t8bhyhjrFDxDlI4pBvNaKA0s7pbpKXGbYme7AoIU9TovMArBqCQ6WmOtslLiJOvsOWO9NlLW
WFa0P5/eF9nyX6jqz6f35SPdIco5SydaJGeyfScqwXfGIBBR4eKyGCiB4LAq3wnbfmXl//OYghr4
E/Ro6lfdsE/ckgtL+S6BFrDaTvCAwDsfSaH3zK/5LmoW31ypuJKv0PnPV/oFgtTMZ9tUD64U6mxy
Co5JCxR8IInqml4DMnhDQqJ8Xp7vMHv1t5fraFDfNWQX5leLBOuk3cwbcyafZK9Z3bsuERo/vY0V
0kIfojMfOWTdlb6ESsdY/JW0EBIeyafArJfR9J6i5/IN+PtfTglVPXoMbLC+Uj7vh416cQpysKS4
7TPCH5VjItuGV+5JG0FaTMzBpYdFSrqdURBSU9jUB8AFyfObZ+HH4OQfnwpE1n+fyZf5QlE5clNq
nEmLA/VzCsvB01TAGmIxQnqLkGjXOUazER5P6T7H4OCK6b2/4Z2+rY1PsIwR3NH1PrFDyq4DNtcG
43MpkSgRDiGmarMt4YNmcOLFRtziasnGh+ydHya8S9+tj7+blSAX+D/X8uVVR4R3q5VKF09YNRVh
kMBWb07usM81k/+7N/eno30B8Nv9+bjXxJ07+9w5yqhd5YoKwIoevZpEzy17xreXKF6Srx+XeJB1
S2ekhsrh11d3Z5dlWe94dbfLZi6tjy8XKlxe2TOIKsB2JM0IibA8SPzUcVsyVL95XvRfxUR/rR0/
n8CX56W5SFVRoczw1ZUoaOsXVSe/GRoLRrx3gBAldpbCyLwhn2TUvdWf1fzpGZ/2QF7DRQzvM3t9
NV36D0At8mXcw4Qo1x8TKyXpZt+t/j92xD/dry+PxK4zlM4+iNONCKkCaomtpYw57LwbEko0Ow/a
8SM/fTjhD0gJrM8K9hmVHh+nqYbdQHTNEHyanr2s+7SN+pA0C19dmj3cmbURl+QbuTaSlzrBrQc9
tvbehnZUEoGv1ugZyNPzrMbVWksYKuD0jhXc5pShoyOOSjQ6f15jEdj95vnABkPFEFRDtfJ1zmNi
SNcyUadCIJOSPOYQxo4K9ou4oWeO7j15BlgLOIi+0XQBOY9E2LH+gPQV6aEV7SPKhcNngcVAuH8F
x9v0n71qKGoCh1yAkKFIlWjDbV5FxtY7IADxlDVRAIcAJ4C8ys85ldyPN+LOVoshP/md6TPcCL2D
Vw8hpMUbaosz61mP3ce/JuceyLCHCzPE4jbSE/hcAjfzdi6azCk7Ya8YbHpV3+LPzym9FfnA+9kx
AyPrPQU2QZhhZvroF9kwyZKm0TZZMkVR+Mh2gHEYiBIfCXI6IyM4N/pHCODgzcB21CpTUsAG8Kvi
qn8h8ZP6ZGRRm4jFFrAz0lLougkJ3RHxlzRohGYH9lKUmxK+OEh8GqoEhcq4WG9oa+MSWre89+6k
FJcxykdBJnaoqrBHF73DDUlP2E7oa/xt0A4tAoPbpEx2ryrO7QQlvoCpXshxZL4zwviyXkl0N3HV
k/0LF7YLmglLLKaCxGl9u00qlnCt+/quWJaFEgEvQ1P9MYP/qSw4Wpvz5oSo068YOeGsDSGnf8J4
kVQngdXTrIL0fZZgihTEd1JvppSXjEru90zQvOyo7F/97Us1BcALQUgf82qI1Qtln0Q/ByU3ZChR
MRgoItRAyC6xO9uIaVf3vj96cLkvMeA1ftK4JSLWdkmtAy6+TpgXgD01B/fZl/rYxm3nt17HunIW
20+wSaDnQbVi4QUNw0Megy4ipaACGHRVJD3Ah+nXfTIszNiIKp8ZHWCsEZkUrMCTbPXeWdjaM35A
/NS/hA3PRB3zNxItvveM+Jqdwjvox5ln6cL8+ZHUfdwN+IQjKZUzER2jYtKKkyFO64BcHngOvGw+
a0Bd5hbNJqrGyiv0JZsyeRPoBBacX9u19noe4fbQZ1AnRfhUkOiOpz9rAtSwuU6VDY6j+5Bvjudv
auIfKv5/fNKoMhXSIPBt/LpKKMa+NG6Wyao4wktdcdzNuMONfw8OnTsTQfprV03+mBtkKg6RYz3f
r0u58zCLRqA/PhDXUAyPC5PW4oUZSv1mTkToH54NzUe9kIgNll3ljcIKpOvxgvv+kch7V18c3uS3
Xf84JvxyYr/t5uSkzDdLbNJ0vpWhmJMqI4Eu4afotd+Un5rYmP5wzT+MtH56ug+7zfN0O3DNZ54W
MqYgdHtk6A1Yc1xY/YywWX5Eo38PTu/q8LHqhpfXR3/rNzNz4oytmVHm5UvxxgputvTR+MR9s3rr
gmTzj3PEgxfFLNIjDSdevv7TOV7wLTCNHYNrQbFQx7BPo+3wFsB2GT2C29iMVA/VgtbbkQVLysuw
GwitxTUux1dW0YPX5Ki3MxwTQOWp3TpSf5UFnIv55o2p7FQkOpvpdSCYFQRRZ8oSJcpLDSSkhdvO
vX1uQtuDMbxdVbPildAS5f20YCK1G4ip7ynF9b2vzreh1N8ml7jNsGQcqAG472as+EpsJ/u+zEgA
kmLaDYmi6YD+d0EpBygxnsDT52yH+8PFFXyuHfGzYtBClmOEDwgRho3HFJ37b4yPlntaFvSkpCJM
GD/PxAienJvACda3sJuTZQePhPlbB9Z2UCCi8Mazzm4HVp8o95SvMJEAzDZkQqi7WOo7mPbLfjdn
/PPKADJkdwafMFiHtWA35xwWZH1zzxjeROaAwJi7u/lg9QbzfaDIGFUTaANNrhMnsLACk5QRolvz
OtxE11TKL+vHgLkikUqJwDswIwqO7FUMoEQasOiNWeU9qgj2/BF2noTRXCvv+WmtrkdKNT20QTeF
hAOfwpUaMt/xpYRoLLJURIIuugjgOnNwZ7VK4b2EVwY3BZH0bA69Q08C/CvD4uO4OjFZLMmXNweH
KQL5sGWYOhcnqwXWiAiXvIvKwbEOyPFdE30Fztcu9C3ugtE2OU7xpGHxcWK1d4zIBE0FNgiqtYaH
0brlK9UBJGRfzLxemSCbvDKg4eszohfLhdCK3qnuVVOnB6AENEL0QALuUhO6ecGHnmM9YmgWzwmB
iH0iJN62K5VcouwCAfrVoWQw3dtSAGB29mQ4BDnA3b5qQfkiSsXl9eAqnyBAYf1RseP3uGVvIDLQ
fgR0RtjCqHFI8PY3kDzmu9eCqyfzpE67A2jiPoZ/4VapPQaEeifdJTISOSLGJAN5nVyXNog6gPB3
taf2u4YXOy6U/gjwFZzdf32bm2dnnq8tb7Oa7+GE9JSenm8TJxYAIyHIIXmUgZSZ0Sa2FjV+JkQW
eGVq+ruYodGozDHnP6GPoyIgctYhZj1j9z8UXvuNddqP5f7r0mhD38N2D4adan1pKrSqMPfqpaAb
nXQkucKgcXWSGDvVQ9pljbV+uSqmh1wiEZAHib15eKfMs48TodPB0HNUDvbxnyvZ3/YZP5/Tlz7D
tDf30+nK9P2MQJHhjXuFlp8gA6PaUxF6oZEMCEP39MEuu0/FFMykDCimpyXthmcumRMMNlOh791F
Orh/OZFXxsv2u5bzNys2HgYW94wVG48FUVP9tGI/t4rz3HecpoicfoLcULOENbH32NuINcaKbiKx
+jqrwb7w8PhmJ1d/U7P9cnzREv90/Ovl5FTdieOrD68aCja9RP4XRlYZYWXq4MC6s02voyrGsoPF
nQDj6M8flPIbdOWXM/jy8NSyI5nP448PqpoKkgliBvZ/naR2CuOBEsAYCGxcbr+5dOU3r9cvB/7y
hOxux7bZiUsXy1IJ80gNdpN9Woeo+VZYpfjbtFkyyvnuin/3Xv9y4C89ZXstCEQ/cOBueUQC2Yps
lD2CXSxqontspz+ISnIg4mf1oabQnwvakqhQj59MOx32CGoiD7SZOdO4OWVUhnk5ZpTFuvnj0/l/
WumNSlu08X8gNQtOc/4KqfnjlySOv//ifxjN2BNqkB5RdYsiF5Tz34xm7V+KZmPLr2ItQQns/KT6
tv+FX6uD4ArKMZkWKmfyb0YzXxIu+sKugl/5m/8bRrMi3swviy6qM0TnxCBizPF10S2sum2u8gn2
QND2Bd5AGnNk95xRHcuLvxX//zW9Q/kNLvDL0b68LJZ6b7rHg6ORr4igFbEwMFFAB0vevFjFv3s7
jd9eHuuhoJM7ClDErwuTKnXN81yewdbZ+a7ky3iini2iXcI4gvp5AKEQ3AwuW4SZFuwEjLpDLUYt
GmFCDVn4BEGkTZgU8ZXtnCFYX7Rfss+EnKHDhtEhZ94XKa6QTVN0Dd8xdK3frGw8ORqPAnGVxCZ8
Wdkag8SN4kxyGwYdroM/Rw2NjkjN4MH2fQe63fSzdoAlbFT6DO8mzlRzc2V5ZpdiktJ3N9kzFkIi
ZfRRIZSu/BPkoJobr51A+Kkn6UHFpEFcrc5IFwhpuR+KBgTeETj8MUWhIoiJ51B6yd6pv9KtB0b+
baKSYv72UvF8Q86ICkCTvyxp8k1/bJ6PK7mXtK9qBMuFonBXpOYDhXSgKsGWGbSgvN76V9nXX7dQ
WF/lVCbwG6poAoWLoagg8SHIF3AOqBHJ3EzpU2yjoiPxwsl1imH6qsAlCgafOm0VTA4DcrvgHUvo
r9CfHZ3YKXu4BFbv9w2Jk666YoZ8Y64LS8bVBvwJvVuDmwBQI+O/TyAs450TIPQuujNROMVQykq8
67xqSYi0/nG6gUpUnXslUW11eybEcsHZgPN7kxP86HXaAni0eJZgFwKRnsBMz8BYixGXSSSpkmP4
Zt0yfcXcEDSJCZ+MSJnR9YP08FhMMvoicsnoo65PUALSdHRD2CT0H8+FkM3FTtDMmrQbPHvXYZGK
8Q7hm/0ivc0OfFvQkRvF97ezy4c5hE8G7ZIgMToTwlj7+zJU+OEOpLakGF0sgiRHysXrpoAmt6h4
Ufzr8pLirgfQcun65e6TQfWYoS+CM6ijnwTKxpdP4ms3tt8+vSOe/EQSMyT9hPJrwvFdnGliMm5c
0aSkMRzLVz53ovfuPH7Mgk7enpxn1Ma1j5FpiWhdF2GnLSVq0z/ifNMlDrZqbWxeetcukWk/hY1W
AJBzLN4YIoA0Xt/RCgI3PhBPuWqLgXOoSamDOr+b4+GNywHuCha9dweRJyzhHPpYMeivDS8YHFwo
6QdPhiV4G7ejigYORSJx6IKO255751Nc7nB3Dyx5CP1GGrCKEukGowDpOJZzUAR4rgixdvBV9y9M
7W9D+5aXbR89QnPmg463p/xkZdAqLcV1GBSzTFlr7jppmPuur8E7RY0Vb15FwyAcLIgA9ujcGJXd
YYy7Ze8aqzhCeNdPjN0h+OW7+T244UQgvoH+hfk65D4HGu/kCA/ByWlthYhpn0Ar3HgtrNGde58c
Rvv8kj8+GLQQMJncWCcK/zKrJhtBIYK360t9uGpwJeNb3s46DA3olkWpl8uzOoRDG9cAGYd7pF6B
cARnXfeeELB3YfHCW0Km+OVd56HBVv1oXF7PRLzdj2A2Z3W1M+zQaNIHhhJHgu2nVzk/B5T9JNJY
CEvpKBFe4KyvIGsr44OvVu9HXcOaqF9YgXYA4T1l5LTcDxHWfHWAQ7uMBpcuy3mBK2zce5uP6tGz
h1ecQDN68mdMYnvWZTvLtafQi+RhfXTVSUVqq7eHsNLbzZkkL08+2XI8XR7tfgrit76sndkFNj/j
NBfu5uOdH0DDjDgWlOlcZMd9ioB/04fR2l3CGp4bKWdSTnRvuoMZPYZNBYvgBshLK9UMYQOgMFDD
12uOEsGM7ThVQymCQxRUY0QiLAdHt9oSlOAe51jN1X0ZQAOaQYvxiAgYL8o3FaXqQ28mBhaYgI+G
dJ5vThpscJYTdH36s4mOMMUhWjv91o4uN8ICpqUzMO1XHhfknzKN9XB3mbXIBS8TwVHZMxc4ppfp
7nUXq8NzUCsYWy4fcCL1Q/A4L65aJuG57G/zQ9wudmsoSTWZ1fUMpgYMsUnrxHrvMqlHIAJjtV8O
QBdvbzeL/9T3RF7gYOHW0y15lle/6d+yyynGioKHDgaPdMj358xi/AvaiaxzB3PouOxSg6586wQy
Y30j6uTUwMkW2tXHqZ1KCUpaYnY1iEe2M2rPizuuHrfeNji/6nhO8ORu4K2OyXUv3cs1UYdk2jsH
El7WCF4ywLWow7MDh2OH18bYJZIDsC00XuSlIlv1H4gjcCLZkTvSw1gC6zrUxce4iLfPldhdd8WQ
l8N7DJ7EWwPenOCjmaEyGjOHClqUGtN9r+IFsf16Un5sB80M9JL/I68yQ0TArluxvwiPjl34PHmQ
Oj3kyoi971kbnIePD2w3fJPPCnJiaATl1F7aA4wG9eBIpG5PYv2BYVZHZ795xazr8PBPUGZ4uB4L
wy9WxLecXcHXgVwCb3tWRY/4mD9wkgCzgSF97Z1t1gGg48Jxb6QYMCAQjhVeXQy1yAIWeSWFWYc7
CvsF96vt6LAbiSEHr8eDVYRWYgVvuMogqUmRucCIbHJ/aT+tUnOP5JAcIhkqDcoQmlI7qO9eMxDu
E7IvuxCIgMwMBh0AuxiOwFF/3EJ7lx+QWDTzZgLvx9+SFs32KhABEi/IdSWe1IBziAwZBKhz65qX
0eQpBcSX8AWIt4QEK9L7ve4fH+lh0tTu8eRaVvagc0fhfQt1HUd/DC2CAxp9DIYg/lmB/cSWwNMU
f4/UwE6ucOcy3Mz7+qjA7wYTAGW678MY1/NN/3qN2D8K7j4mPw9PNlxikrVbBDUOfevhGFl2sCUb
SoFlHZaSbx6Cwg73+sA+LiYif5M+PIA71bzANwgrcFYobpIrFXE304agDEw3yleH51AZ7pKj/abs
8bu5REQumsex3sbNLiYQAwOQROMblcmJ+2h48gJ1sSuS56mwtanJQvVisUOQeMM2/OhhUoaNJ6px
1p35FiK06tIcf1ivUOyRLGCr4t5JaOX8ttGZIRvSkJW0C45y0PoyNxmBmweKEdp3Yj2Bz/Aao3gG
VQ2o0tA+QBRlBVqTZ520Kbx7DeW47Xeo7tkG320zROJ1hXC1CdWLf2CXsHMDSLGLKbwuI3uu6POL
muKhJOkQhlhKoLkzioBCFFnsH7tQCSW3oaKtpBzXXTu9FX1iFg6n3gkKQDNp7X6JEYR2zm/SUjVH
W21hVWt5nzJ47Z3v0X7ILMA9GdBggfp4A+Arst/imsciI1zUm7IHenedX6Pbm5jyXefHeaVPjwou
QAzrErHhtdFaZ8ZuQP6HKb+bM+0OYbFTXvr1yIK/HB0ykns2QtZcw14bUMJNu1SQJ+yrizFCTa48
s8EBaonAWux5z4Bq2NPwqwI5JUUzvX/sIpOoU1ZvV1fHEAq57bunjhP2hxxK2FDHFlsql/EcK3gB
S5m8fLIsLY6wK6v8SInVMGF6BruLMqzmILtsoLxsJLfgH4CHELHpDGNzPr+Xn5rg4V+t48+K6d9p
ZOm0sCNTEOOqAFK/tlzdRTX1VlIhUzMtE8Kf3RSotmEzdqmgomfWvUDObgVXXqPe2kUlhNeHW1FA
kpHydlsA5GLD9+ez+p2O24H2w6yJPhsLti+NoOOcCtuqzR9dlB7A+YVvCkOsAuJ0PrFi6J+jv4Xc
/7XbFa39P3rrn48pmtOfULHy6th3Gm+NxGr/ALf5yXqLyeEEYZl8wS1lcOBhQiBlfz67OWuugM1R
8Bdz3Y7uvHBHTIF4vxp2vNb9dkgvPoevnb+O0BpPbx1bSf3L58SplVLXWpSkvLd9Yq/aUP4Ea/Uu
OaOdsDNTi9rxee61U4Qi+7Dob/x7JHiNcGm+7XJ/ZzHj6LZB7Chm8BZTpy83yzbI9yh0Hhsemepd
7NllYPQdCMiELbiYasCzPofVkLZqbc/tu8dsBXKroNcAtcW3sZLhbgJ6QdElM8z7ZOyPYTq5uO2K
VL99ikma03rGObi24Y3R+SnhwsG1u/A21/FR4N1rgcXGl/uKmM+6B1lRo157s4jJvIcEGcgQTc3N
SLp6LTTZ1npp9/4FdYG2eqJtqoMduWSHaFNTwd+oMMtY3SUPGYMCWIYke4FEfgC5IaRBesMLKbtn
nD6o9fc2yQmaS8JYCinEmnQEk3iCSHoNO7j40XF4rMML+WcA72YKd2SXoJoaOoG2BQ0/DhQp26Kw
AIqmkjdZVzg4M5Nb98qexdA8EnX4JZIOcYnQcmSmevAwYcQ3nv1apOxhjwDJHh3KDPJw0EEwRYV4
dGEK7BPBaF9eGVTCH2gzSU6bfJPiAVIprhVfdv6TAseIdoJUDZGGiB8XjqvYNCePaYtfFJ2uqxDj
zeAKrYMmXM2wl+JRvyXGITRQgeCwm1serimPEBIsJF7YLjoVme5vDHKmGvd5JBe7rP1Gh5XYoCHw
mp4UGFZY4wIHmFNl8v4cnXLc6RZNN2Ibw7Nm3+yDUr9BdplXF8L5+MdvY6EIdxSvMgbWmHHcw0cw
YNNuwXeoGf/6pQ6Do1rwC6ohg3W5Tsop2RQ9puV0QFN58My2lGuiR1anqP+www+Pp57aMTO8ezti
j43w0kLWhOLvK+9ok5Q1CuYItU50R2oZm6N9RglRtpE1xEKUKQv5IUN2Vl9LyCBBzTFitFR/PG8w
pENyV4tDqump8nrr0TwD0NwDJjkxzF/E0FuvQh/sdXf3nlMAIoigCC93JG8RNyfmdcAfmot+te4G
20QVIzC5ya+4jc/kDFFTxXshH33TGG+Io3gTyNYpqR8keYVFbAWq1SOu89zSXZBN5+IChPcaQlnY
0QHylQv9SbybNIfw/F7GmBPWiVOBIfPcJtKb5oRGj/fNZFikZQdOEWUfu+ZteM6kMazdIqRjdTxm
mxJGZFERspGyiQanSZcie4w6g8lxNehCgwdjXXduMQeXMT3UYD16egVSEL3VchMfoOu0H0bhQ3ap
LsMNqBz1uw7GJWNWiKecG8Diefi0yEtntrGCi+LDcDlX+AM93p2AN4ke7REabbatF+2dQNBJvV2i
PzmszMgIRdw6r8oVxxfhby9ufYlD9ww2OUMqugQpF/o7vRxddqF9ZYJdMT6GkKYdaO5xWzMwnZ5v
SAzsXAUOODLzHwuCme0H9cc2veGX1NuhdnlDsQCJCRfWw1s56WadZ41oaYJtzm6PNhgYyK/wk/1B
3ol2PSXkrhyXm71vymT6kCaAAqvfKVlb8I93giLZMnmixE7QXJeS0MJc0RhgRYucSOUyKko9M5e5
p8bUdHzlpZXfNo0nX2gHQcj8K6K7bYa57vtmiq/giXcgOYUt414rNbxqBGEpemQyAx5GneREZtL0
keloBBF5MBfFNsvjEUS+0BPP1jOA3T8BRqsZ0b8zlyL0hS/e4ubNobGYafS9Yge8ZTy654haSQ/F
OFir3c8r7xNdaSK+0fi85zjSQdShxDiHynq3piPfL4ox7YZPLVe+Sci3INMs1WjzhilMdUFHmTTN
IJXKpDzEjhoZc1x7F/XHPqimlzfj06TkPnjdzj+OHjECOapOHPOQhFxcDJYZQ2OHWTAnn3Q9SvOu
R/RPhln5yBo8wFo2g65eb28JHgJq1uUPZsCoaWQPi6M+7lcdVVxcpw0TZ2aFBaMoQhZcZd0uHj0G
U+np/wNrXZMcSzzaHVNkU9tgwPYfxy/9/fFzv23+NgH/2VDmtz/or3EMc4B/MY4RpBZh54OFyr+n
MT++gicFpYeqqzCSKIf+tpeRVJu/pDMewWdPVXHio5D7expDCgRDHBHd7VimLby+lf/NOEb9dUDy
95lTO3P5JGbq9peS8XG/q2VX7DYQQR4/DB1ALjIB2Er056y5txcs5wS1IyJdQFCymKbScn5TLP86
zv3H/XO+lIbnjhjHQmo3i6aPa1eb30DRQ95OhCWHeFsH3xzu1+n1Pw/3tfSrLofCaTkc/rxRB64C
r+0d69ZXqV+m7AsBL1QJgwLtVQch9M9HV8Ut/U8d/M+jiwHvT1V6rTYb6a5Wm0WdLOm0VdhOzpq6
0gftiejPMJ0Iqjncx4HxiQfW4nPnfXMGYur1pzP4IoTopPZydfZ86Ejme6gjgdVYvemo4TECubYf
hV+/yQn6Q1hp2/gCab3wrt/0bV8G2f+8D+JT+uk+mE7VSPqRT+HcK9LuXUcWcc5QUmqrE7o1Od7m
5dtmIBSFf778L0PBrwcmrfbXA+tVKT1skmYXm3n1In8UQx436aPs3ehUnz6tDw5kcH/+fNQv/cZf
R3WYv8LTx09KFxPWny93++jMuy3dNgsD35DqpZlDC+ybI9lrx+2qmuBSWyROf0yR3d/FRq6MSMny
iaACtIWAC2D4YQ2lqf3Nu+B80WT8fV4QdYins8jR+koQ3CubkneP84LlGmjr/T6T1gfEGSfG+3eS
e6F7WZnu4bw4uB3DYqWINvsUUhGd6WeE3BssX8mMGFOj2ET4/qTtbmL8tMEsCR9MbxDdTmOQlAyk
Ee+jcYVhNDBLeIHhV44FJ0/g/lTZ3jXlkpFbA13Sue+YHFYTI3v2rOUxuYzw838lV2dIDhrtxSvN
I0JNGSE6Yl4fFBJ8wT+vjUENvQB+tn/AKWvLTydpzT/1b4gxhGEe49fhc0CpG2zGeOGQGxMqvv15
5EfOxZGEY/UlZ24ZWh7nRKvAwHhoUsjbmHF8yMEFbOhKQbGdQiAEwmIyesS5h75K/Ebta0NzUYZ4
UwDwXEN8XLBpYmD2XFxylX7Kc5bt+BYUI4aqGRpVwC11fEyveTOoR3gIYfSIKAh1X4FBjZj/bcZt
oA2kjOHkgjBxlMmpHB8/tnjuH6n7hALaYKz8mJ+wWcQyaj++9LdDbtTgnljJfSADG+HmP6Q8o0tE
aRQfmA+Fe9SPaIkhyGCh4m4DHPfAPg8LJYEdt5CZyEup9bIdwSincSDlauRMbt5urQ30dMPME5dL
qpQxUy54XsCweK/28Hgc48U4v3HqiAEhm2oDQ3Hlvj22fD2/riua3Nu8vbun/PGKmnSmDrX+GSkU
ttkg4iHT7lTq32n6eIJeYL+FbXx5xTDHs4Y0eRR4QI2Q6os+ME4owSwTBTFt8mHO89TvQkx5ZvvZ
fWEO2UgoOjfBBZUvK+yked1npDPUOSOBlT4GyZ9cYBw/ct560zv1mYTeeC9NZN/j87u2E343ln+B
noAPJ0Mmi3F1M0MrXwbqy2WtJjULNjGJDJ2YHyoQyLhqSAUYNfnASWCvhbeFBd6/D5r5HQqpwncL
guohQjgYwLKEME3pC3yGcLTFUWG/pt1VB7gG0Pal5+BEkBchS+PdEC/MAVyau9vMTvtwl9EyOZ4O
HufJQ/1FzouRCMmbnOb3xO5dvbPFgN3obweFbw7PMMczbVROUa6bSxVW+DnQcuYS6sAZMffZUyhv
+3gtQD7cA/u9YHHPTM98p/cFrBBqSSYRTx9ONKY9O95doXTcQbeFkIB9GTqFi98d+Cnd03sGymcd
1oUPkJGZvS4wexhUsaaNdiayX2fFcRQA67R8sXJz+gR5GxbDwwf0gIE9tMbtrEy3LCeLenCIGIHg
UXFfbHtVAn0WF58nQ9JAj0CrjYGwe4F15d2QzR9dMQV0m3TasLAM9p+YEz3DKrFHPK0rOxe5bQCn
L7cx9ugZ9igVBjQ8nJE1kphBTOi/+tAuhvuhMcdes8qkfDsgWoSenO7cGCvjzRT2Ogr4T3uyGTpM
xXsW/9m7EBZ7B98a4ys6Ze0YbZPbXHvbjxrcXKSxPNxVfET2tJwxn2M4qw+v0O03EF6EbOMaIGOW
/Q0Dry0W58WUFWYz2n9sZkrfXNuxGp91dz+o4pbhN1kazznMj1SoJB5TKa1iucdAqh63iTooe/LQ
TPaz3eA23uesmm9MQafd9IQmaTuh+R8bY42wRE5JnRgjE3P/PuLrnLFKhuvWW4nQbaCMHu86T0VH
n/sI1jjBFL17ai4PkzvFHytHM3k9znlC/eJFG99tVK83nOJcc9BM5Z6JaQVcv8OET5dEEZrNjX9a
KEMMZ8ZAitZQH+/FXNGcoD8omUZcXwrgcF7ppIIYBvsVVxQVR8Hi6nZj4OrxbXkMNHpz2toPGLKT
AwRY+j5mTYzveBER2jWh9WEAjjcZlgqTbnSeoeGpPsqJJgnfr5MIJWPKt8sd1O8gFfDgMULdzbfz
e26SXjLeAvYMqtkxVAYIiIcwdrPL1evSdqANbymGoa+M4YZNfJ6W41JOWB5YNzwVdq0yRKCvDBkV
2+Nzrvf0rFt1s92sZmEuFnv+Pgdn7CUllJPJiaHVmTK6is01hvGvguQMb8DD2/Ue8NoQuTe+g7K5
daZnama/3VRPjyEAHz9uaKotFi6pdwwZTkA6zpz3S1xibY5FzBN/GhgnLrngSn6MuCbAMuZ66NMw
NVKRpPn8fovv1p8LGuV3dSw1A+ipaqj0UV/qt416q+1be9osig8IMUhLsS06IsZ7uqc1sCMSEJ29
/Du1gPa7XuE/hyUN6dc6Sm5O11tXc1gNBnM71gp21wcLeU3GAeMy/IfczQqyAGPU3gY4aNkOuTXH
tB5dc9gzU+lTjZvJJjTHf74flvm7shrTdOSJUGLp6cQN+6mg7cxtKx90CtplMrDcjbuc5G/zcNM/
uE0QqxDd7tnefUvyN8vNMExzFWoeaKLBZNi5D3c4pvLwBgj2Ueu1brZLVoDIURtNXYUh7BgX5rgn
eQO8Hfl5ycK16NKu7qB1gT8nrTsg9sOXvYwujZoHShY+XTB68izXg2wfrUaNO3i68EPc0EIdr/Ok
jO5A6/cwH6ARBMkufE9346HmrT/C4ct4zTYh+CQhOjbXf+O0XNXbuxmpQumAH7pCbkDRQ+Y815rP
c446neOq4K6P/sMbcHz8vt147063bpgtC4q1JdkdkEWzt9ZdCh/Ryh/InsKPfbofgxXFpjva+/M4
fbjv+erJJfjZxg+S0H3t3VxoGYkfvqdzai4353I+Xx9xGr+LyS4GUF7nxrOO6e58yb+re8wMwRsa
WM2Vfjx/8j8DFPzlSNSgbzCvMIhmQ8Ud2pPcxHBH+YSEqzw5u9Oo9bANWGXeO/4g/BERKgxcqTnP
/krIxStEH4MVnByfW+yFrRftPSh92dkl+6L1WLsTOC6e7qNUCPn54IFX7qwQyQbDwAgCYCfvnr7U
7iRIsfJsomQd3t2XeFZ4E82LDn5ycod4tkGHixb9SXZz++4QOPbs9uLUYc/rAi/tpcG4Z7up4y8P
bgZqBNUGu9Ae3+QZCbstVLrPVxuG5RivO+5OhPsPcLg7WVNu47My23n5xe3v3CA20C3AO2MK25+o
bhzM3p+hwe3U0nXlRzBSeloqSCNuf/YQ65S7orwPTe5b8IEkrHMnJR9b7c5R0KFgpKTBySf6sLwg
7aJnHqSKx3kFH3sv5BEVykQp7/f6qQvVovNyPqHgM4i96GOICioM3nPNTS+wD2d98lLc+5gdAJoN
3oXhIcgv6ejhIcw8Yd2ohDcPEmKcN26mYgIyz/GTpnXJeWSvPsX3g5J8Ns/53TK2eF6vMOPOYZ9O
wXLn+f8wd169kVtpmP4rg72nwRyA3QWGFVlJVSWV0g0hlSTmnPnr92Hbs9OS29bOXC3GmLasllgk
z/nOF96wPeU2WhmwJhc0EFGj2TaLm/toTjr8odi3j6d9YKNWzsqkEl+sL/ezxZHFGc8Oq6eLN0/s
j+36sbN5vBxXh5cdAtb25smbPQ1Q5zYwT2j4A6JAWwiyCjpRW8I7T4t3wUmETNCah22ufebnoE6m
38cYfa7NWdH24rK48OnqBeDH29Pja2ffMyvjmRhMEqecrHRutiJvTAfUYsxPpHy3OedNfggJAZvv
imb1V42in4PbFyStKph6oBYEt4kP8yjvH8f56x7aPE8xn7Nbz/4MUTQ+Ik331zvWTOJcd82ycB5M
ewdrh3SHY5z1/U1d/UWf94/6Fc9ePP4AcSryl0GrOAxjqkqu/2Ctw92wgdVX3bdOw+i8zubk0qE0
qdGhkutv1DOGNeI35+AXpY0/f4AvYT/1C0msfaTjpgJw4ls3ex4CCxDFjYGMvzsL8AK33kknuBSY
6HDIozuwrN/Bpcz955BkCHWmC3JA9lQ1/v2xpH/GuP75400v9qdTyS/yNjDKYHpxKBKszMGmpMjO
6gtoQITkMOF57+E+X8ynYEPevtefzDcGTa8Iyal7UVqWW+kg36IJROI1PJAGLuj/kWTRjV6YF/Gg
OKJhu+9wuJ4AktI2G+Zov65Lu7tr3sJzCaOJUZv9Au3MO74w/vrmBrVfHrs/LYAvK3MoS0noXW7w
3jvgVf4UMBuBFuP059a+gxgx9zbmPCJNNbcoh8K4Y5K4xeRgU6G8DN3olL4+bK7i7aQlFaNxRfXa
LIoHH6QqcmjTfT4YdwaibHaAzvJ3Y/Ffp1G0gQEKYAcpal/ymVzyjaEXZYaA9y25oAg60Z6QfuWL
/5y8grj5pv2lfkYJ/LEgTGzcwD3Thpq63j8viDrrWr0uJKQO58bVX1Vr34nQcHTi3bjkyckzZact
mSJjqbgGtkxTEvUqVu4cNvnVlOxx0yyBQKJ3gbTIMrwflvpjfvbA0rvkA2uT1IKmLVhBu0Ax1Pn7
5fxjLP+1d2n99Om/9C5VISk1Tx39B30F6Jr+i7IsqY8nlDqKsKv6vn7JLYAx1u6bC/8y76TrbogG
pjT6jz7aT/tI9MOg0cvpsQGN2YGF3WMqcVvtYoYp3/WIv8jj/HhHZLbYkesQCRTMQj+/o8A309gI
a/+BWVNrwynNnqmtHgyG0+cMWMGe4b+5qGqA4H9/m/ji/mJ9fLr2l3g2eGWYiIblP2yZ3gcvpbeK
FKSKMYNBXOwIwibOT+3Vkm7rJzncxHeFchIa0jPo30BKyvkkJ4jKmzdrqHEBPMWLaOuDnF0NJHhY
LIczfJ2KLXPLxAbCxaJHPxXoNo7odN1Rcqdal24H8O38M/l1zuIfag3RmemjHwNdkIB/5UfU1kih
W86cYYNgG/UeBRfCKxcGaFucaTp7fCvA+QB44dnxFzvwGdvwknISw4Ik5VbXiNtyIidLDGqoHsJH
cOwz3wFH7WS04XTiVjybEu7U8dYM187YRhyERyRF9xwswKuggq7yZyTqIAPzA80WaKuIjKCNZoD4
rAA04sEwoKUAoXkI1i2z+5pste0wAuyQCus2oNmnRtxMmz79nhnpHLUv0rWJykWVyD/5C7x6ElXS
yYoIgRnMseqQYUhI/xBvn2HEw7AyBBrLOBznTAiqI8an/t7FupSKdcZsVlhCwaS3OR3PKMiGc+VA
Byp/jVFttM1NtQD3fMfodBJXtPujeO6RgSUQ8llRU8QrNdhpYPM820PPAkU5B9yxlExSiAgmHjue
4xsd7SlTMvQFba/A3Rpv/dRr1RCUMGlxGv7Bh7L2pB56DcVVvOCWUgiqlxCLnau8EB/SfbhHhvPV
Wis36Y7d3fNue6e+QXHgIdmK5+xBeGu2BfCPi/hAa4T6so6gwZrb4ti/MMHfunfIgm0Sei4NziwU
HuITHxsHDZJHzAwpgjN0G+l4LnqkD6njj8U8vs9oLD5aR3QYsDyhedy36wD8ao6rO5IGs+AjSw+G
PON7AHDkiUYxM0uUU+cKiEwkHqqFDyaIhjJ1fDvDdqimDUi3uVpg9cR/nGSuhnkPnDS+zaoFcLCX
FCERhmyPJeoiKPOSLIwLg8Z5cAa1pdMshUQwB1RAu8Gu5yis63sk9OYD9Ri4PTt/pOjCU45lq65U
FKuvoVMjNr1CiBL0KuDFm5puFNYuKyQbKW9IjgTkKxcJgDynAcBKEyXDohKUBSOuO0CEzaQ52WzB
KQOlB0v6GIi24bijXXpT+9Uxpg43Zpdsypm819gU2hu0EwaHdMkeKSfh6xSLaSBuLiZIIKBYSEqM
0NBS0Tfuxj9ORRTDbGitM4QnNadcamQ8N8NGo4hF0G7NTnuiu7MNV/2y8GFOsZvCPfDJreWwwxra
PsK6PlmISdvpddj0TrBpJ7ckcW89xPjUH1rOMHePXDlQKgiSOAnB1a/gn1INLXPQhz/4qjRh0bO/
KS9Ti978UYNMMzAw47U+A7bOHlS3zQ2anZST3PtUpNL7xAkMyO2yQaPiPB71fbcxT1gb88peJhUC
D07MhPAPZuU98A0GaYzztj1gp3pObJNP8gHU52mcI+BC4WLc+Hf8NLUvbUzARvty2z0hJLecNA3o
Se8ZnsDvZYwCwp4/u5cJtJlvY4BS12quX8UjIsoXASz9Iqd2Qbn5iGRPett0TmydglMvbItshtEx
Qto1+q5b9ZJ4k4NVF6/JAIMZ8q0I7OagHjbhHStN3qB9UKtgZebwwwvE42/bfqnu04vJUKOmW+ct
A4hfimIDsYdgDF9/rh4mK1QPpAigMv6CehB2Bo8tuqkv6SZeT3o/+bxZ6B+IH8xpioLJ37dQdjMm
Mb7DEaM49b7ugCio63UHLgksxK6kITE9GZ8Cjgiwq5keuLwoMIp2ugb4ijRhwELLqQKtm3A13pKU
nnjx3UeH2Cdf4FXFRBs5aWQTGV+NfEG7fwVIo19qNzpS/iqxRV9lDP3plugXzN1m5g+Gm7ftMIYT
1lOBOYBkC06eNxPOk0nlcK034hNTCgR9LBIPHSl3lv+y3rH/loQL7xUFYXS1OZss1LHo9h+QciSv
ND37VkChMXeKg7zo9shvn0EqzfpT/TCyZqRVQnmAGsARpsVdt6+d1+od8YctfZMdaZhvv2I1zd4G
i4dufIWTRcCQLb/FEowY0R28NQ4xbBVgrdt45iFJwQ3+MNRCF1q9jLuJUMSpwA8E62jrTT+HVK08
byEdBPaIXhnP/iG7VU9oGs06lJxH/oK1TE4ZWoElb8FCU2kEg2UhCTMsgcHTQslvupX2ms2GS3zD
PTFwgc04KfErLYM3nj7a4Xw21vFx+IDrv+k2JABPBaLliN7A3FLj+VDaOUbdYAVp5GOz+dY8K+s0
xQPcjsAc3YDJgwBRyRPnuHj2GC0tmDJCbXtn9TPnqcKF7MiTtuM9oRD9i9dur+p8dDTVr3AaaAgq
D3CHNsWlXpcTlQkB/qO4UGHtLaQdZ6JLGpmhab1DJ5snEzvwkuk0n/OduQoOqEeqJ3UPtoc+9U10
mFZywWTTuGtBINLZwyQORoEx083bEkCbsR+NDZwfpKSzGAliYu+jaqxNnL5vyN78V2YgJr28dEte
LT9xEDP8mXGcIoG8l9GGBpYWTJz67plhSLCPBDu7JkASEeSaZPQzKjcm8sC7PLBRwik8w8FCbqO2
m6vK3EZEthUOlbY1DpOw4o8B6bI/ooSP+iU1+wolO3zX6k2PTnh2UyxpRjN5nSAfwK0QQ969q7f6
TbyFx7cPb4OJ4Te+StMfhTopEsHaoxtHR3CqBKaoB59PQHOEQ1O1jYN85NDldkyn3NbbAAzhFkzb
jDdavCOdM69BoqJJpR+9PcaoqAfQKiTh6VdadfBfrcVwZDxVvrbbEUSZU1wrgiwr94OxFzDRltEV
8xxIevRLnlrDVt/OZb6opudI/1l94zrV1cJCAZm14F5dWESjds19pciC7nwYRrciOZex4usKXiSj
pQl3kD6QxV7xp9WR4pgAvXMLSB3P9clIweFNdVkrLczcNn7cnN6vWu6jWFUD0N6JzynZunrwLnJw
MCCO2hmpCCRHUMP5xlNvVfBn9AGI0DwGdmQxOdthykjsVkHVsdSx9RDQ6Fmw7LkKxLfhnZa6ROlF
MQb/oVtYrwoUSY5+HBAgVARLBKLCR0wzuueIIdsOhVLsaJCiva+dqbY3UG/Cbw9Dkxs+R/NUXHnU
YrZEJCHdVlf3psIA+nJFXMKmX+6xuRlogiBl9WNssWHrIm6qlGuZqHs0w+kRIJsPNYzOxq54gplG
0r/Wj/KRZU1pvWpW8R1EQZgTHWQKtBlQvkpmLYYbxPEdqEXWebvO17xfFyQyUjuolqWHA1BTGzhp
AZPiPl64jECSo7TJB2BAquO/rvIH60x0fGIrY1AdM4sHCw0tEFslZGffWmae07DrpTwyQnGuCNwi
LiMq4Bnlm3RdrtGmczhPOfzyN/cDBXlAe9Y1veFRy05PWvDEBLYQJjF3Im1EBwFN9zOsVOh7mIfM
WDw6nzUlM7cACr8ivHOZxI/1lw7JZWC++vwB+B+KV8WdhCEX8ltP7GNbdNJX1DAW3MYxm5mOf4vk
HPk9NocIGCPo1c37Tccvv50e/6u7EYEDHzFnnBpprAc7g31Hb9bJ7yvUFU07etPtq3Yg93XMNwi3
jAWfkVdHtUt8Mg7gUon5vEy6b9ZqRJin2aV2s4y35q5eGzREGBn77TJh1sgWZSYZMXCF8KhUM24W
aCzx8ZWkArR3NnOUh+iiPmkHtpvecVbhUzjDLZQLYI6A3t8kP1JdCPEIGQUb6zWdcxQtme9uiwuB
QDvox6vEOcTSYP/mC+k8cb7rbY7W+Klfs7Cd4c54jxcI+yxVH0bWsO1hInTzyAl24Yds2Vf5Jl/D
elmV8NYe6E8drIux9zBQ3AMiWIU3PAPjACGyppghkiyU1ZUYgZbMh/8K9FKwlXO9gaSsMyAFYTue
lEM1F5/e29fw1tyA9pf72bSL5sWFkQGGXsj4TE4o2D0B/XWQNSeLOGNK/cyYFW0iXi4F7bJ80Sl2
Lww7uZL5OG5o4+/SrfKMocS5Wr5rcN0xseHO80UD32eBBJTLsNcp16Kj2u/xa+7OjDOwbpVj39vn
W82ws3f2B/D9W2kbLbqV8pChqYd95byBuEsDS4OOx5TLbtIZM+xiDoz47F2IdKbjrRgqO9gjnK94
x5vL8cE9Jivo2A8Vvutg888pjUj9HgB2ju4w1Ats4FGNW94BRecA7yakDIOqdzws5tJZWuUNrPJ5
+ZY/yRftASFUeGYUgNQXREp0mLk2kj0fLWAZ8O/CIsZqgoBrHTrAEcJ+JFR/SCttIef2NX2A/O/Z
V90h6izpZ1BGvjNT3xOR6BHQxaCd+MRUWMZA5QUq9XvN8QppjMFnMo1xaSvSGog4c2yKZlTiP1wI
oLYBuQEO69Q4RZt6eSkc08ZBC7OJACElHEHw2b5XOJ7BqaOJj28LegowcXqbXjTyqPeItwH45ZBZ
irxa5v7GBvj2S0G/mOhzj2w2J8j02D/4w3sKroiVAGVnwrxrHAU+P4iJaI6u8z5cR1AyDlpsV3jf
+DT28abcIrUe2nN3W6/alU5Qa27SDajcaxuvPc6RYKbAL925ECAdadHed3NjlRyZCdP/p1q15UeJ
PEvZYCKhnMYD4HGW04OFxj+b+omTKv6YIJrqpAuhUnK+QP3pji2CfJAMUVGi2fCRH+hHPPAYGZjT
l/BEmwJfuaW8Sh+nG+GAoV4rYKkje+ay+LhReSXvmy2FgK3dZVh8I2TbbJr1sG1JKDc6Sl3tgZb+
UlnEi2rdIDVjLvR9ubR2JoMYNMW9dZ7BJaCLuFHdYzDuo/oMkOmQ7mqGdRy5r9VDe4I0Vp6JyDx+
d+rIYP6w1d7N7Yv1rvO7FfiZvOEp1deXFkzgzC4PeOps2N6b+hRcf7yyNVMhuC38GvogGBK8xf28
ccZnAE6O+QhqANkmYxNCzkUhtr9vHNh2CVyCzDbJkpNZAe3xjcHMmTYNpbByN+jI49s5o/QMxrI9
vih0jq/aCqYL0b84hsQA7MuQCzuR/KEjIi241l1+aPfVbQpuA7WOJeh1yzYf3Rtujn+xAZWk/A84
FoQLqhiKKJs2V+iYe8Sx+I7IKk6QwGQHXPB5Y8XonGDZDoLelGd/6AcJukYO56W7yZ76l9zO3hAR
dwpHBTEBl5fGELoSN/5ZvoKxITEgpdNQWrDwejZvGyrdl9J+yhzXvqhbw1HeLGgFKRw0RbWhvubv
5mGq9ZFy4HXIsKM5pS4lx3Ky7FcvDKt+KHNw6+DFgtuO4t6b09wSnnBHPmXUyurafJig5Q3wpXX5
PNgdp9WyPTUOnS8Hk53FS35Oz+Q/7+ECRbZldlsI85eRrVMsOf2P+DNld5G2SO5YDS/lCyqyu+ao
LNSdvmxfJFIOCH0DaIngTtvw7yal2OPwOAnTmsSB4JHwbGyED3pm8B7uoZn2k0EcENJXRAfm+QXE
yA2OuAxdSMUQCp5jcXRxYQnbQH4WFk4+k3Tavtyns3qPOzeUK98GXiFHmF/wwtNFcftirsd7rgNP
HpVUkl0f+JCyKfnU7T1feMcCXzoIrHvhLnoor+KztRtvTbpbye2wpUto2u1eWhROfT8iqOc/KM/R
zMXLBDYP7hY7Qs9isl9MZ/pBPFf0U4ZNuaTt062LLX7mtGny2Uu/543g+fchTpLLE8TFX5Mx3sDv
R34aS+ZnEfSb4x7MWTnJEGdvyov32L8PawTf4EM0ylpZFDf5CqYDAB6UwujuyKvhJK/Mi3yi53mr
YDOxMd7bvczxhJVkchMi0HetD91O2xROdqSjACWDbvuLeq12YumIj5HT3/vnylHXPPT1BZcnOqLQ
xO380M3hz7KeRV61tpk2B3MEk66maVfOgzS7cqR7O2vfbiZSRuDEHynrsH43ENBDlhOGTb8IYzu/
Lzl1e9RgUYYlTWapcrfRajom7hDWvXZAiKgjV6R4aTUvj9mZwnWZPFTrFOk76EQM08MT631vnjPg
lR4jDk78BZINOw8S7dTEoKMGaE9x/B08IeIkNk4nHQ3Jif8kP0CdcmBh3/vooCxeq3tKUjZDCdoM
vwh6eDQGaWRh1VHOlKP/jmOhBZGaGOnRLcHn5Km/ya/kK9eMN1q8Rq9Ijb4qwUqz/RUNa7oU7TIE
4nCS3qw3mtjDQ/mO0h99EmwBSb03w6tAu/sJhBsHL8ICtn+ynjR6d3Sdoagg5bGTjlPHy3IGGipA
UoGP0k9FMQUi+T0dlwmf4e8GBuHKsVozsqFUnYUb6Ftsck6jl8q54FMCmQaPS6AQJWe/49HEYGO8
o694C5BpL3Oogvm5Q56XVhCLyn+m1XSrrhGMmRwNdE4aOHq2hD/GbUpz54W5wL5+FjbCimLhiFAs
JQvt9PvicVhKH9ZHyBF/Vd6zWx1CJbUs6KE35RZwJ/3/yc4wZfhWL6czpFwKx3zWvYk7BCuAccyM
vfQ8brCe5/yW58EV9BW2V1PwfgcOlV74eBrDdBb/M0DhicgP9CojxYOdji7iU7WOLwCaiUr1xTj6
C5hxrx1hfCmP382rfzGu/DRe+TKPLRVrtGK98x/KR+lqZXhMkeBNJSXF6F137C/Ra/XKvvz7uY40
TW2+zM0+XfbLlHQ0uxjubcvcrJyUadQX0gjKQPYUF56OViKlMGu/G8/LvxibgXoXFdxXsWHVpS+3
62ql2fTx4D80G30F2YFitTqhFn2pVtm7tWiW9YI0h67cS3WUYTHmK+Qa/ot7//kzfLn3vi8r3wt5
5N3GO5P0LzG1f3aXxn1xp9Na/uZqE+7t65P++WpfyCy6VIqJYXDH8S5C9bu8S9YjSDS7eoa7uJc2
MgUlkH7XJI2Z7KH+/vK/giN8euBfyC15VQ1iqvT+w+Sx4DHLsAtw4Wt3M4yYIdoy0c5RUIeh4+MI
52wH1PENf3VzGTn5uti328bh5Au1ubjFVZhUwTpG33zGXw1xoeyLCPprEJxwy/483iziWtEarfAf
zOfRssujOi8OBS2Becd5dySxTe4MMDWcSZAJvplwSr+ab/50cfnLwF2Om8GVLS4+nPTn7iSecwLf
nXHNPihwmkcgI/49vhhv4lv/Qgz68Xr+I2XCfzZVXb7EwUv6D7sp31+af2Qf/7itX5AZr4Nr9T+n
X3bN8qEMPL/+35+/rH7/Gi+6+Uv98ukLnOmCejg17+Vwfscgmx/9XTpg+pv/r9/8x/uP33I35O//
639csyatp9/mBdknyUFJ/luq3Cbz06rO0n/8s87i+Geq3I8f/J0aJ8Bv+w0CvmIZCqqEujGtgj+U
CqdvaRrCCQgFqDigK0SVf3mv678h3q3grc4sfhrF860/uHES30IAQgRIgd0J35f/E2qc8nkfq5Zh
qdO1VVAScPF09QtOwm2KXjD0QLlTi1fURtfhCEUQ8f8mLO06FVFomzEC7BK4J+3IiKPO1pm2tbLo
Ue/vOrFaI0qBkMqsMoRllAabVNmE5TSMXirFu8zcMIMP4+cHM/IZXXm0zST8zP3hIJkR2l6rxmKI
Len3HpWdT4eC5n75jQSu+vkw+vM9/glNgXO2kTDfF+HGM/gsG/hXcjEbdE2eJUKJ/IpPVaRuRA/2
ftmqdDa7RJnH7k0ndTtmEV32mrSaQN1IphyZ9VkW85feQtxLXISw4I2lkL7FbbttM/mcq+btYKE8
kTQpWue1dKVLhKhePZS3Ou5fsmjBxTXpBASFtivC0Vs0zciA2OrpuJPHjuW1RQbq70OmNO34f0fs
P56CqaJ6yTEl/m4B/xO0I/fryFe9WLmL8RPu6eipJXw4pbIb79XIXkeLsrfcpYL/zcH0JVb/6cJf
Q1EX1JpbSb5y54brtHDcDV3clEaYGAZrrOTaERxfC7mkX8Z0Oq1DFuxr8ZC7jgbqH4tdaz0gWieu
QqAoTic4Urp1R9o7yrOu75gaKHSlAJ5bKxlVPD//Jqf4jCz749Oj4wFJFdSz/PXTh4Nc5ROJ9S5s
imUVRoueBlCqWWtd71b/edjcB9cyq7KP+nNE/BHl/h0u//JvfYqq/5+EUWLXX+u9/rP0pmCcvnwK
oPzIH/FTU35DfFk1CHbkV9jc/zt+GspvyFprkg7VUP1KLpZ+MxB6lS0ZKzWEYKe490cAFTTtN1Ez
TJnYqZmqpfMr/3WIHH/fMDy4v9SjmRKdf28rgd9voO9KAP98ukdJFFa6UvqLVBpLxj5J2UEkCqIi
2Bodm/6bZfg5hv37MlPG+9OuVUhnh6xI/UXmpfmLLGr1TuwNeoY/PfQ/7upnfaG/uAv5S+I6pmat
5Y1EIeOravQkCerQ0YPw/LS795Qw0bRvLvR5O/3f+5C+nDO5V4tmkan+otfkFltOzxTjhanE2nGI
hpyZlqzgdPf3N/XraxkSq+nnZ6YlhSRkoeo5Qi/Q61EHFd6JacDTimr9oa5d4fnvL/Trp0cQ+Hyh
2vBlTYhK3xlcnXZcaiBZjwLxKleVzvn7S3xJ6P714PSJQf/zzQRtOKiCmEWOWaE7ZCwHwWjfxiaR
YddBdSeLHesQBb/GV7O7hIdY3leR30lwAcw4LPAeKVLNXVkWxDVNyE05ojciVcMyycY6uBmHQbp0
TaeuO89slG+O3l+/AfUr+tJTxEQKh9pbe40CoKOjqg+StDy1noj+XlZ996aVaZ3+eReCLP38dLK8
GqWmHCqnNc3EPYZsezRtBCHQ6YtIcd/SlqsDF7BS0lRTO1iR23FXuaI8CUN2UlLhka4Kkn8bRqOW
LkupSmB7tUOo+elSbRM5CNaJUXdWts17PdWVfVr2Qfloiv7YoroeF1LHjANzMkNzrKFMugKJmKQP
mdzKfRffmxysBs2DFvoxrTozFAtmxVZk5ZG+SKu+CwwwKObQJHuWDYLCqixmxbEoLDd3v9l8X3KA
fy0i8tHPj8mwqkQoxsZbD4PAuD5zw6NfjaDCLLSMSsOX7LL1pvzHCJapmulHJcvr78jhvwxhMiLE
ny/e5nGLxmXOxDNMrA/R1+SbwBCy7/Kbv9iEP/TCfoqQoaELRdf1neMrASW23LsmJvRRMD4kspre
KUYeiut8kq/Thm7eymhXCY23KYewODWxMRwCVWUXaTLDLPD/y7/ft7/8VNz0l3hnDKMku2nDdFxr
jblWeuDJlB6gYjKE/80lFF3+8lIFxaxSX8w6JwhEf1NGdfTQZgaA0ExNv7nEXyycP/HmFT+Ju0CT
y3Vq6QiU9lHDv+FiLvggnzWjc1dVXjwnktC1s2Do+q3h9991V375CBXO+c/rZuh1Ty8EYldTGObF
bQWEq/LcfTbLwfwG9/zLpan87tnz09pBtCQoUXUNF0PsRveGFdUuQ4awuP0vFgG//svKj10hT6Mm
CRda7Yc0oNUR2JrfW2K5CEejLg9/fxn1R0vhz2FQ+VHl/XQfISdPWmdD7kSCHhU3DdDxNHIyLQ7S
CvFmpSpgXxdjJR0DVa7UI69PEGnNBH3iMzAYZTVubE3J3ew1AlHf6Vu3aqN4ng9t0ANPdSMXkb04
DXuGSUpu+CHtVkutCwStWsMaLyKel/mH6MmZ/OKFpoIUYFLzxZ1nNJ5mrTpVioJmWTV9DW7Wz5Iw
AjXQ+lr45rpuJ+7jqB2DV9Eak65ZCoEVghANA1cD6Wu6ghbkx4IyntaOMjbVNHpLSi9bu5Vsol85
xBF8raqSSsOuLdEzIURFbaHoy1osUvQeDTFsBwZ9ktiXsACEpu6UlVh1Ze+e8tgSZP9ZsMpKMR4i
xVcDDo0QtFBPDSj3gb5Mmy7Qx5nYm3J28FwtYgzaKkFdHcvCazSgyRTWLm49tdKK+TzyjLbao31T
uoexVFE8rbMGEDzIqS5SAG0BSRh5fG8h2sNKPJI9zFrJFcadFVRzmBLdJXMBjVc1cWUr6EXOdC4g
r21viyGlK4BoqFGU/Swpi8Dt9o3Zqkq+5czheDv3Rk8L9FgYea/d1Ek8dOWqFsvBQutdzl3NtK04
Tup0XddNbJEH5L2nyLaZxal2UlLD6pO5EHtex5zGrQWNNnJaCc3eFMtUx5nJ8Mrmivi/jnGN0hT6
iI25UHWysMIrwEihpnpCJtCQJz6puyDo6vRmjMokfBLNJqXnFcT5UJz6LMgHYN9NpZVMGmLVl3j/
epmUJcZubt/S4jeDpHtXFEJmhm97pNRI8KmeoTGWCP0BJVMjs3xmJbJuQmQZ27jGkCeIlNhYioXm
M1M3tTYFBpVEJo04EFVFFK7yVou85lYvCyVBpzLWQ6RSFlrSqjXC8vFYjsgVjL7vmSVYyMSMXIY9
VdkjcWeSu0TZKq6k1or2skdkSrZjKeTKcPYaqU2llWv1Y/khl5mAEZk/+kqBsoReBjHjcklQWnMW
SYZvJG9tHccmaszUKv6H0PS+h6OdYBgNo9uuK+tVXXpyz4TOVGMZ3b3Ay3z5IcHMp0IT2RrIQLaN
H5jCTkhI3t9yofGRo8gDUx/xEqzaUGVukmcC4MKCIHJuLa8ur7FhJpJkZ5FoicxN5KgA5NT77Bcg
3oXsgY4zfb0Evc+2ywAx1bExDtukJoUAQT4GReconuEi1S9FmQZrQxmULKzXIlbHBSz3wEvILsY8
FaV5nrRCE6/KIFegVOiGmisogCGKo1lYKZJ21mvBHa1SZvzYN0iKaVKkM/+RoZrl0lOImGYsboIx
C5S3Mhy6CBmFoGAJLMqhNvtmkZmp4cK+KmLFQHBCHzy9dIY46KVoWbthOdyWal9ScPTVwEs/KXHZ
R/ATwjGRURuIvabs3PMYCBHSHnKTxk0ITK1SskHZVbmhT5DmEe9pBL6LtGr2YhjBxDp4nThQWZBG
Cnx2t9BjD7CeGlbevUqyVfQLMxstNV72cR0iqF/0poL0TaQUWvwRW5E8FEsj1Fz/TjVyBTCWiUMD
apaxrKXKDRJbZCJzNxLyUF/mWq2M4M6LKNAY+MnZkE7GmLHYZxXuBwhbMdsoxn6gflJCVa/vYk8e
EJfsA8UcqXyg+YDtxD25MsWFFmqaK83i1i/MXSKE9QisoAlJUmZjk6lZsSVBq8GuDKGXF/TIGkVF
uKAYBBVxi7DWzAw+JqZArwn7KF8RLM0KsGkfdwxop85lfCv6ylCzddRCCdDqzcNuhAkqKzVKeWXb
l9m7H+ai+tqXXVbC1i5LH+Bw4eV1NbkrVhXTO68O2Tp24PVm8yxzCKWo+yphXGmEV88LANz7ns/Q
0ZAzl3FW7o78DjdRqH2WVZAkLrPzoWlgT3RmZJCyuBY57SUKO2vCiSteKKyjIUx4w1HlqcrJEOKQ
OeuAowsdHs4CzkFbVQOU3bGfHjpj1gtFBTamE8UIkUxTSyqA9FakoTLoWpbHsuoKMVTevSpBkKbQ
3F6eF0rml+9y3KZAMlI11KRNoQcSibjXw7WpQ02sZyNOJBUMHaNQI7LQ2qqp0qxRKNnPiWR13ZvL
6V69CsXgYkYv9iRqAFUVXQpeVAlHnWo21RHozmuh22adLZe1nyIwLvEOefVyTeS1Y+oX6U0uTK85
hG2agTGQc2G87/IkZ2DVRpU4RjM9TYvcskcrzOJjkIlV/tC4ZTm0tqCF8fgWpoULkon/j7OLpAw+
lxuEhvodHRO98x47N+2ki9kZ7Gc7HESzfsJ51HPvwqSIkHjwrCoFDhaoMUGAZKtXLBwkZTE2F13S
NrWj65IVAqkUhKgo5qVbD+Ol0vI0xI2kaEs8Gkcjgg5LYZ+7Cc9WRNejFYSEZmEg+SGDz6AscuPe
DLQCbKkljCHtaN9N3MdKH0aWUO9PEr3miEoWXCLXwjox6oNonaSJV1crOt1D6RhVqIbRPHJlMYDC
Ufp9h+K+lEbgIsWxtKbwIWWZYiNiV4SMU2UziR79yGyNU6WnvoG8aSvlDbgVRQvEzVD7Ps2VEoHp
4Ual0KzXiq+JYMqHNM0dKRMq8xRKgw6jMI0z6A19ElrIJ6ZKqnNst7rYugBW4qhE6zROi0K6cxvL
cN+k1Ej1cxFpOs6rrM7RQmZEC+r+2CTq/2HuzNrjtrG8/4k4DxcAJG9rlWTJsuXdN3ycxOG+byA/
/fyo9LyviipXjXM1nU7fOGkUQODg4Jz/4g/NftLz7H/wU1NkYs9uGAGqKSPyazb/bEYZ+A4/rei4
p+0cDB9oZNgAkEezS6231ZAmGW63QQLBKyKdM6Hr1EnX/lVXsuj9d5Wp8wrQdB5G7YNZaovmUm3J
oECYOwum/l0uya0iIHBVk0FPL2XfHH2z0MZj6aU59rBdU7ndz2DypLifZKwF/iTVrGgVvM+TPvf9
93VSW/aVF+PyfjiXLK+eZmamG2FPOQ4nTY5oE9zqQ8H3xG7Ynm6rJTpcScvPj7MueQVxWvZWE8ob
2bbxbSxS8cibW18psZx/HSELfvo6YktHuoq0cePO2TfbtuFLDDP+oVlnfrv8+8+PQAPzdIS6oqUt
q7JFohgMuTRjQmrbTH/n/iD//ldDqFX5sSt8sx+TMDzmdtDPd0nfk4mWnmGPh9GSw4/Loywf9vUH
t+VqIp1WnROn2ji0jT2kuyktEB8b8wUIZ5YwqnptussF1fX/6tvY686v3ZujMSaFcYhF01KZ68Bx
ylHdh4WbHy/P6RdPPmtde0xNFXu8J4NDYlHXGcsChLI3/EgdyKS9D3vLwyBHGaQ1k0mFKhYKk7rU
WwxxjHnLv6Nwgy3wHzWjYFPlPgqYni720siRrzYC/88rv3Ophb5efDqdp7uo1fVom0mD4GT+OApi
72R73xyZwTRURXszdwopCx+mhWgVFOwpMI6jH9tYydoQ4K78iOVLn/kRcnXkRR5o5iWMg1OBkOEK
RC6cMsZeeJ1CQToDJd6DR09quuSegMQgq/B9HYztw+UfcL7OYMlVqaYLm6oOJsc4hGRawXGcJR4S
IZH+mk7Dadv/PwU+m9TkdJXd2O5MmfDgtY2p+9r2grusT4JjXiCCpbCEPgztnNyOae/dXZ7S2ejA
iKslLXrS02CyFXwwUb0pqQXt8S8APdvoen95CHo1r78ab7hVdBCjVWe8GcHFVvpDkDUHFw06twG7
KvsApsLyLKRPTk8hGZrt5THPV7xs5a5Wsne90NNKq0MS8RIL6C5sl/TxYMVkikap2401NGS1vpEe
qRlMQMAwXro8+PmvCFjg9CvOMrRnEZT4eQhV70nvMcPx/Xu3wd8ormmrJ03Xwt1ouysr/KvZYnt4
0l1oSyMTOuArLq/MD8Ns/+GR8+2zoEzft14JyNsuvqNEoLa24VhHUWXllTN5NijbmNOejtxII8qk
yY4VQ4zsY95Nd4Z08Z82CzhJFqLfWrblFUzOLxZWrkqJTTjnmZWb6kBHBP82y5qOpQaMMNoVBkhW
6N7IuNR3njbSK/voF3v3uWHxoiJnTXNpzXGlDjmt+H0XajTumvmjbyUIgPIWpIyyLVL9FAROcaVV
9IsVdVa7h/LjZOVODaR6HoKPZSL/GIoI+7XCgeJgt+gWxtTALu/U5zTjVUS1XwlFFGMmptQv1KEs
bAd+ioTONFrhvjYQ1FOu6m5kb4mdGYxQ/SNg58q2vpSOFV65V86HH14Ep9tniGYqEl2mDmEz/eEI
be0VFc1PvCD00+Up/uILmquLq5eOHVDRYYaJwd1qQGzJnMnd2lUKxr0sm0PTFMGu8MLvVjA0x8uj
nk1OkS9Zzaupxl5PmEsfSOXR3OzcEisfai1jY4cbQ5T5p8vj/OLkS3d1/sRcTKBEqC+UnsKLVTZP
XgX3MoyrL0KH4E8n6CVhlxVbOvMPpqrcd5dH/sUM1WqGXe8mlo4HCBY8ZiHORfjlTRWmml0a3g09
GoGXxzl759pSrr5fRlu5AteBU6+Z6ndjFAffnSQ2r+Euf/F/L1aXk5UMvWzqJt6boppuOzEZdywS
tMV/8esda52zJnq2p7BU5KwuLc47P546isa84Nory3P2ADmgGE4PkDX7oyyqyaA46IYHSkPcOp5n
HEOVZf8u6xH26RBJ0M4YJZEGN2HWfDbGtHrqkq68clKWH/oqAjnWOsIOpTd0VuwGh6D2UNKMLQTF
59Ld5dZsPOSZo7H6wMTh8uc4P5jprabS0acVEZjmgxnqBuPOxEi+OaPyv1FBhNtamCrB6opS7vvL
460Qzf/TsTXXbf95NpJRUBo5TNJUx5oa6661UxhoUyr2yjWCW7cS6a2Is/jWm3z16I4JLg0DxoZ1
MRdXvuDZGAh0YbVJlEErpaQcdBhFLT5WlTfeN82otppOyiGq0F8ZfdCjAQ0AHF4j4+by7M/vTVOt
VlubaaMGK/cPwukUojIqvhVM770XUz/6V0OsE59OUOmZmhbgXtBW1ZaCPPdWWHeIahdVlR4uj/KL
beOsYpBnCEWHykVEoRP+NjO7+b4efYXffQk2P0uB/MdTfiV7PBuRHHPdCC+nwe1bYMgH3fCU3YvW
gwE5DRJ68uXZ/OKz2KssqtS5GqfB9A8tj5mD1YvPSdBlN4k21ZURzq4XcqurFMZ0SzNJUqUOqdl3
28SMKJpTkDuMVeg/UAAcbsyhFP9ml/EVVtNxM6tpvKXjX7lzDjHP67B+CGF70Ly58v3PrhhDrL+/
tDIpdcsLRqrgTSD84E0dhkTaHuWRf/FRGGJ1D6nStjornUiEUoE5VOPb36ccy94mVdcyofPZs7d+
lnhpVVOa5oKYU9d5r53kMU39T1ELHagbq5tqilL43tbHyxNalv9VXEe5a1nLF5lzKmhQpErIQ5k3
cKeiOn1jdf7MI7BFeYo9eOW4/OLbrO+PIHEwaosCeaCyCfHJTGxUM6r5nm1uHS9P5eyJxHF+9W0w
3QZcIGkgC8usELGhDUitQ7v+leNyvgj0mmKQODUIg4QNlRg6/+kOElOgeZEbq0tvN5lBtQ2H8H2S
YGQW9/PPuYJ1ULa23LVlg2NBbJmbXNBF0i2UuSGr4+1QAcWtspzmwGD5V/boM1j2zDc17dNvWuXa
S3KMAvGnXAhONHwOQ6/bHc41i6FqL3ddUU5be6BSRnNjeNOGBvoEXt1sk4ZQKQ01H0srzI8mz9W9
Go30xvBr7zDGnoMqc1PdhuXg/6vPhl/E6a/tx5pSTWbJQ92U411PT/LBNez5Skw4j+izXXeVABtt
2hnJwAYfuMe3ZoW1WzVhhGbEIJmHFo/qtPtWGRDFcguhwmqEM+p0gdhO+Vjux6UtVojunZep6eDV
4ls4m8Oume3sSlw8n3vwA5c48OIEOpNRD9pQ8iBsL34fm/2wCydjwnDUrg+RSv+gB4hGFASQ22gM
sYZwo+kwhV2wnRLr2gPlfBhw1+8TaBNNqkPJA9pvvHunF3Z12/qO/pa0TXBM8qiPr1Rrz4c3d30P
jEUcdOPMu9nO7P5tk6b4kdKTxPJrxjjbb3/2leM/uMTY7b8JC6CTT9cXAIOFKwwD5q6Gd6lkIN2t
BUkj3l8e4Bevc/dVAlWVwo8rXsd5o7E6FxZyA22tdpM7/ohBWe/CpsQvayoQS2o72pcTXr2ONqLb
Kz/gbOJoI/x5OsVaDhpWhyEPsjWoQtId3EYmdEe/NsadFI27A9nV38UqVxubW9ErvkUxpuYaxqa0
n5SXoSroa9QnRO8faHzRSyp7GMZG2F/Bfv1ig61rslZu0Msqif8B0Nl96gfq2Bs5jH8Xfpahu2ul
2WcS4OvgBxb9dC0izk859BFJjUrQkhNQ2G30PVkB2KO5k9Uboxkx1ejJdkBQ4eLdx85Ot5Zx0EYp
jkHZNlcujF/M+VVLKorHJJMp8BhrgAfvtuppLEfY6qYejmUorsnn/+JIrZtTpuFFhSF545NkyXs7
w5Sh0s1naU/Vwc8cC9mgFuI87ecrR+r8Ze4uLIGXIUv0o+5Grr7DWAfoE8tp2OmQCGGPxn8e/L9F
bvsl/+KE1IY1QfGha37+7B5+VGs+x/9BpobDtfxrpgZavHN8wnNb/vn/0DQwbFts5sAMSWoVjnL5
o//Q3KBp+AD+bCF9Fz84KG3/j+Ym/8uG2gY3jleJtHxzKaL8D0vDcf6LOMi/YEOdU87SflyxMi6x
NE43vKQ+SJiFNYcplRImeJ3T/dF0Xhe79Yy8IkixL55GwZVWrLzr/VrgUI622ouleffPqf41nwKn
Od+0Xf6yYazAC1gnPL1tl0VSwO0c9YJH8O1WlZvJlT4JWZpeSatOT5kSMFhQ0MVlzwbw7/prgHVh
OIU10pVF2qOIH/ogdD/7uoseoDsgMiaM5JilgD490fi/ddz+GZkqoS1gNeAzvC6LNJnR2eE8g05s
B/XX2IfhrW9loOjy0L+m8b26zJ4Hw0ZwqYX55jLa6oxXzdR4TYiuzVT7BbMFlGkh6geUyXuoSh2h
wDnMn0I/w4tdtZ8B88L7doNhxPc2Mwrv9vInPk3q+TkWjV1+jQ9LkPb7GuFdNSp1/d5A6MdQ1m3S
aw/4Zul+/O1RHM+G2eFZJuRRc5UryLQ3UoB/IJGMKkANwm0fhrgIny6Pskr1lskIk2/ICeGY+uY6
22onp7V6sN4Avcb+3lOhi+5EGbS7esbH1g5K5NwWtKLTwqH0dGntXSBFb+MC3a6ZltGVtV1/awlz
y3VtfhfUacLCungLRcJB07lCEaQhQ2h6ZJnZEnjnIdvZFskhh+LBJbINqkIfPKGnG8sM1c3lVTkN
GurVj1itfRJay4PXGbdy9IfH2LSyfd6HqIA5aKCYtPavzPr08lo+AtECiqELK43Psa4WhWMw6hmy
CqA+hOyyPof2OAjFO0iPV+LTamrPQzmelMRjgiOTOI2HqcoBxCoTqRZKibu2Kf2NY9WIkPGfYwEI
8kpufWZqro9HqEWIs03LXxV2QtlKGHOAJO1hmr/7QeDe0kFFowy42pVVXOVZy56hHY13qAKWxyZZ
ByUPdHdTdBxM2uztwV56tOMcqWMkTJQk/SjfqyEESLr0chPayzujjzsUi8Y+uOnLBm1g1f4mgUJB
uZEe/wuXER92e+EcniQosdebs1+z4IZjvy/19K0pO/CxbnRfGjj4th2y4XOwH6z4povsK+Xb9QXB
4L4L11FBJlcSuuLp4GkNnjYnQm5m5ViHIEg/AoD7E9jwbRsUza5LuRjmzLvS4Fkf4mXOXO2+4zuC
je2uWUd145cZbGrEN/zEv436zqy2uvOyvawqfHrnunoYC1vtK2WGt9Ce8I4BanfrkYxeOcmrWM2e
Q6tCOELCoMJ/wF6tfj3TfNC2vyis5tVjbTrj+z6d/Kvd0KUy8P9T/CVikM3ggsvfi0nH+ivPIVC5
aUJpxpwGjBqFN9w10syOXiX6Q1+O0Y9paNEsmwckPBULoWfzSsdgmcrpT/ClLwnmvBcVl8aqeFH5
ZtknWT9sF8zgFjAoapupEe2nzs7eTJQ8d1Gem++N0Gmf+jY2rgx/Wrl9jpknw5MHvkzE09DyaeZ1
DF8nBlqiCV6hIBfL5ls7l8VfUnXFQuL282lzOVivIozkKl6IwjQLYJixx5ct8KJoEaY6n7MS0lpc
1Ro8lDXvFpgybH0VXzlOr5Q9lrEUnsoku7Z02VanY1kZkOJyQrfb98H+b6wAQs8UVX5EamKYD6Gc
XY60L99F2hzlRtVxlywvTHsfGVPylyIrxnbS7cTnNs7qN81EC538NL6WMr1aE5vfSJEG42PB0qwT
wyppPB9mU7+F2RBvEwceVw5f5y06ENdelGeGwtyDXJBig0eavYSgF8tfa7N1eabnm67E0N2sVI4Y
UdGUKBgLypCXv/Xq9nq+mIntpAjL64DIcDpYN9VJHA/Pg4VISTqNw0u6qxBl2CW5wmpWCeeajMGZ
jc1ovGN8yQ3jr4OZmYlSlsGi95u2/kPTxHdJMhZ/xoOLR0Y+CbRpYfn9i039cqMtC/FiVQNnHJVj
iBw3ihjjKub2M4EVdhNVQfNbZRBm5JB9MDO2NQ8KiPOnQ3WxGde1xOWW6IYRQVplH2P48+2xA3T0
XQy87Q6Xv+KroLyMyJNR8GIRzvO78OXkettJGwCYwCrKLnrkdSmemqSxP10e5dXGZJRFHECgxAM/
2F7FhTpvFwIEPdqwtMODE4/Vvu4E1jlZdo2I+WqLrIZafa1utBJcepCtTOfmQ0cFFeFJE/FFYCL7
emz+lHUffLg8u9XN/vzVXs5uVWerRM4nS2uNVYNWP2es3Xfd7Dr3IocyA4ttniDBm9Z2COprtZ1X
F80yW+52chk+Hlnr6Yahc+JlaMdovE+kZ8Q4PGgjoJhZ+OVfmaoc4mAFaGY3yXLQ8B2oLu7yqCrr
K2fk3Day+YSUCDzCwbPTy4szkhbKFmGs9bbuaBqgoT3aHyxhXAPknFlpDwtIihH2ovmwPv+Z36k6
sFtwwgpCWTSCjxcJQn5ucB+5pr0ry/wLcPlrpOlzw2K1KHhsuoJ7fbWn2ABln7splgWqwaS5tgsk
Bkpj73jZz8wzsfssa2NfRtx0v72zPGFZtJGJ6T5H6PTz1l6cGdnIuekDy4f+ILWKd7XoBqgHdau/
a7o2CPl7QfVldB2ruDL8mbPE8EJQV/AJEuvlrsspt0olkC1uSoy0O+OhnN8CTcy3I0IbBKVsurk8
4TP7GXUczyZRpcVJun464SSVKZBglAYp7nR7GWf4yKigOTp9jiN025v7Fj7GjdkoHFakkT1dHv71
h0YjjBTVEYBOBXnq6fBDpdogjuJiE3RU4zepmZk3M2IcB7hP1tGMF+1eaEFYS8jkCirSeh0jGZvL
dHl1Ss9al4VpS5bE+8XKvJ/tegc2HPmhaOjhy1MunknddXvXhWY7benEB190lc0PQ9SXeKAXfv9E
ZoEZRS2m6a7v8/x9EJACXrnz1yUKjzBHZi14xgBEga22yuHB6xtJ6aKZnKUu/uPxhOakVUd3bdO2
O6gQtMbgO393cqSBHdDE2yRELhjOfbsr4aDuL3+uc0sGE9q1WDZe6uvo1wypspKWWF/4UX+bNmO/
D/wxeJ/3eXgl3Xwd4Eg7fLaFidANEWg1cRWVlhWDy99AqVJvbK6xp6obrmFtXh84qlhLkPEs4dn2
GqzVImVXVvMS39zc3XqRRp+5CKixbZy+8MpPXR/qCiygWbpX5ndm5/NWohAhhSV5nq7mV4B5LnqH
+aXZZIuNJZ3wbVBH8YeFvrgHoa9A7G7KIJyOl7/h80c6eStR8HoxslzlkYVflTE0DXSOh/hmVgjz
qyG5Tx37Y+SAmnGzAeMGPzE3kRndtEP5V+D1X+28esgKyrmZZ/1Rtc2fZW5/rny4N9GA/VAMUm/r
9yYi7SVoJTv3MSQUXrsZgB3vJkPh5DUNEMmMKwnc+oBwFZzOZhWxEw0itq8g+qXGYG5z22kepIj6
d2Ce8WjJja+UxsO9307WpphNfLyslo6gl9iHovbGb5fX9tx2ArxBKEOFiQts+fMXt7JnJoU3VIQU
7fS62WdZRFW4D2F+b2DVFXhKqzL3N0M7Vddu6jNH04EYzxsYCz3En1br4LtZzSGBJxmOFRSy7eh0
6fAVKLQv7V0PjT2/MtczA3JTUmHwlEV2sBbiyJJR68GsMeKeERu127740vqpdx/54vcYRUuWTg7C
lYxZnmVaJCSnyzoE8LvirKA52lTen1aF0rYSXYkR9HSthbEcu5PDwcUv6ORwKZxLeErhGohaYfEB
UgbSVJGjKi6ghW7k6KltIez5ZjSn9jFw5uChKozhyvPg7H6WijuZx7xr4uN4OlcrGnU6e/a01bPl
HWUUJdsx0vFtUecYujS9dfQNFb0JOwPLoTk1HxNKmB+HQYmHIZFqf3lDn4vCqDgIyWIgBSdWiVgd
8VuaAo6v9DOJyDJtXX0biHZUV3bT2YHQO6NSalI+W7fOs7lyzaLFEqOJe7PDc8TJWuQhJtO8Ev6e
r/WTL0zAoKfAZUrJxrPXwAdXmNQcaLuDfnRbZ+NOCsi3Co3E3jiCggpmPVbTbimPLkDPqFHYEiZw
piGFpOisysCeYurgcK7fZCVCHMfI6NOvwHmq6d5wayPZwoy/1qo4c1sIdj4H3OGnIylxuivC2ekG
6S4ngKels5uqTOfHMA868Vh3sYfIhWfP5Tvp1hOuGU4QXpUwWx13RY2eUqpr0y/h+ne81a2RW8Xc
jGb4LaqLZDiQnXlPFrElv2srNVwJ6suuevGJsJ2X1BIRCCUtA4i0rtzOvPi1y2pvKkPlqEL5csL2
hTUQD5MRJuGf0JJwO7m81dcnT1lUjUhqOHzY3kOBWu31OSuyquwlJSPCJ31fvmONXH2HLknNZVzM
T/O0GM0k0/sImFAambglKf335Z+xukL+mTsqqIrfQUffWg7KiyuEQpN0wwDEmhdHGXIzpvm1nCM8
jyWCBDGakjfaHtS1Q2GfWXFk9ASdiqXLuAZ/yQact58W08Y1UO2yo5+yT++CtvlUx9ZdnPQPcZ18
GagxAhQZ9qmFc53omvrKz3i1x/juXGJ8emepoD/3OF7MPUjnAF0DjD3dfvK2hl3LPSQJY+/6V3Fo
q3jDMlPHdJe9bJKHkA+dLnMVm6nq5wTPAarSjz66X29m3f9H2/J/KZMIZV8qAozkinSo5NCsPh2F
ohp1JKGxp6pzmPulbj5WsYsEkQek6/K+OTMhhlq0Oh1a8EAITodK5njWBAJMENzcsvcC5TtMLsNw
8q8krq8+kqKZwy4hUCukfdcrh3Zop7UMYihBoWj3rhoLpOCSGrPXoJji4fbyvNaxgPoGZ5LhTBPV
Sqqfp/NyK6hWsW55B3it9S1MMuuGn+V9sMsh+iMwUfy4PN56HW2fRh01Vkctj2JHrc5fX6bdwK+g
pDtO8lA0QXDrl8Hw9fIo60VkFBolgrSGfA1i2JKGvNjpbjzUQ6gW1x3Y8tuy1+kBTWLsInR/DdC4
LNDLYPrPUGwNpEHRExOrwC1tZF6a3mcBxWzFW2EE8bcon1ILuMKAXZPflmBnZwJNe2UpVyyrpeNE
5ZH9SBvOVcL3X+UyZV4h8Uc1xfObb4M5iJ1tDBj7Iki1DxrI27qw2lsjoKeNU/anJI3HKzjn9Sv/
n99AWkFZhborzaHTlbZRTG+tEBOJ0TCGT6aZVTeK1PjoWrl3nGUzbn07CXd2o7vbQo74PGr0dGjk
ZMicjAKNqnII6PvTRXXGzt9f3gdndhsQIcvmZof4StJ5+usqbqOhzxH3ICnCQnBI1NvKx5ju8ijn
dpsAgke088ABrWNDXPu1soaQIo8PpHDMLed25Lmwb7ohOFwe6tUtunxzLk/QRkCO0F1exSE7bHWa
Rw6GhwiSSvjtArtlYyAEWi3OSbU771u3MTZ5brTFzWQgO/VVJ9RHpSi7wzAgEHJl9md/EuUt0zK9
xXfbXMX6bnbcFNo5D14/mR/7RtSfp6xwD0NeOLsuH0x8DMHymo1MvszuVD7M5oO2wV7Q4frNG25Z
HdYGSAuRkwbA6qe4DfuMukaxMRAskTtuODGDQ42bbudNbTlfmfq5D/9yuOXafxFmes9LnWDiw4+Z
E2JyX4bRbdZpzH3IprLd5U9/JtAANUMveqklKnpvp4MVFaVzz+C029TVPseuDsC3Y0lhwcn/6MQK
/fF8qr1Pl0c9F2RIjf8p4vh0ftehtLb93mLtNqEckNJ2hwwprYoOwY8qQqF0M+aJmW1lsagLecLN
ftAwjT62WauubbRVkr6k5UyfD0zO6iM4vgo1uXLS0Fa8/hG8gjZSJjkmf57MgF90FfbUZpjsgWfm
h9asP15ehTNrLzwuSJsiqmQ5lj9/8aFz2GqG8HGnld6IYlXe9Rpt8xYLzqQ0qj/yoIo+ABUln708
7usNZjk0/LnBbNPzX/Wfu7Cg4V4JppyMzq4q0FSWqJEfi9G+RvBevuPpPcZQNkVHzrGw4bCeThGh
Hr/PW7ZXNXTFrkIqbbMkcfGmi+fmLVhi/45Tp6BDCucY5+ZvttqXr0tGuvQIl/P7SpdBobVFncyB
KQWY7GiAJ/gWFwZF8hAJyivLemYnkexAJ2RVTWCiq4sznceuGWFc8zp1i7/tTlRbBEijz0lZ4ulk
SUyvLLO5kZDDrhzi1xeSBViHKCnpi0pn/eBPHRmpwSNAJUkVyUPWBEl4sBxgDL8/RYALAFMlhQWi
4mrH9k3cjdokNBluQEbsJyBVtvls2/DKJ/3djvzi79iz6ve1LTnFl7ft6+PCLH1SZSCMAM/WMSPw
kkl3OXVsYdbW1y5CNmu08qrb41YAa19nnoE/Wh4AY7g88JlNzMCEKXpagA7Xm7gbBreJ+IgbkJUO
ju1IbCDZOaDJltJpqcf8aBiI+Q+OwjQv7+crWqln9tWyqUiGluo9G/r0DA1hYsftRLsbFZ3oc1aF
+mZO3OxmMDocylDv+Vgpndzm41Q+XZ74uRWn00Mt6fm/z7SgFwGqHIvMqidiY1eluMUi7LbXdI7f
p4gObh3DR+rP0+b+8qDnpotgAQr6vPTgzqymO1Yw1VVFNw9SNt5bjRcfR4RbqeW16ZuiDuE6mbF8
0nKort1Ky0W+ilaSx5/PE5Bpv6qORlnXOWmOxfM44VWbll3wHeHX6CnBo0ylw74NkuBLm2RowKP0
hcWhSfPJwlXr8go8lwvWvwM4Kf1b2huI+K0SjrFMkjpGog3t4hGHX8ewbuyg+8OTKBnT4/T2yIV/
b2IbmuZ4rFoBliRNmhuI5PEWvUpuUuMaH+5ciFkA7giU8verdKzxilElkhcWOdAQbYGxKLl3ExDM
t5cnv7qcqCLCv6STatJYpJK0PmwT6xH4UYgTcVC03rbWcb1vMw9fMZ2G0YfLg61m9TzYYk3jLlUb
UHervdb7QZyoFm2eyeEe3gK5i/OtiEqn/+0IjZYX6JHlzbB0yFYJduHMpeE5nGGEi/MfEUhXlIEy
fBmujPP68DAO0GvQIyD7UFU8jRXNwoQ0n2PFXOKIWabvwsAO3rHXx01eJcF3P6vko1fV5c3llXz1
4vefq/34Ry0lIELV6cCtgYjMWMEBtIJEH6qpjHetxLbXQ8N0B9s7+71qIzQM0E3m4ldFKQhUziqx
6M24NTsXCYG2cWZvywsK67YE2D3SWLKwp51GFvdKIKaL+wy/fHE01+OuKxt+03RVRE62rzr3MW6h
GaLzlCSCNlGpEWLxDkCvBhJbT4euOW6NFrJnDizcmHhODWjspf12zOzSO7p94gybtAlQdAsKty4H
tPZHL/869WGLcmNANRx/HwGmPs53w8x105GttUbTbVEjNfU7G4y5/GRmcLfRYZz0gD8qWSugvq0X
hG2Jq6mXzUm07WdU8qOtbHvq5FuCblk526FBP3Pp84nCiY792AT2u0KJFrtq9HbLQ6XGNsAVffbS
YSPQkdUHXHn03oir5BadYPfNVNkRxX9lJHdFPTt3tezUfYE10VbYmdz0Os6fpmKApgtEwWq3aT+b
e53785NdVPE2QBP6nqp3scvG0X/bNH59mAtU7yuLSiJmEIsFkyzvmqx28P422/ss7qFMcc8eEX8h
Ta7K4LYezByqpx62wRzkW5XZzZ2o7OlG564BD9NF2J6yBYrXoT50ltNs7MSXbyRPeM69Maqfhi3T
Q0kh85GOSn6HEYRixdpyb+nI+tY6ZvJA/cn7pvWYPsyu1gdaUcanmZrduC2BoI87IIXVkzEY8Udd
u9b3pOiynUmpcm9A9qCG2PaodzY9ssmeOT7kcBb2XivzD+Og4j+MDPFipWP9MaJVdohnn06gO2bb
RGbJJh4681MczM1OWUY244CeFEBL8rL84Tp1eDeF4zZu3yxwXndTjQsveZrS4YczZot6rBXMR7/o
nA256cK2vmumfoPco/fdmXqw9K5Zh7uMJ+KuaYzyODte8xC2vnk7WCJ9zJHL/Cy1B++yauJ7cBMW
ss1d97aHYoAkTmflfxuVmXxWURimjNF2b5LMqKYdghw1on6e3pmG6jYZpc0Nysr5fZa55VYmlIml
pe3v0DSqBxX0uBUjufphysAOVZFlHdGh+pLrAF6lKaM7P22KYe/mEa/C0pA30TyLb7MV9nvPLZAE
D3xkvGs32vVa5w9GMy9aaA6bzGmG6GDI0Nvbo9dNW8xWwmPZyfcdko57M+nUriyi7makcnjn+8lh
jOR+rtqw3bTePIZ77RZabvvU0l8KZN3/xDCD5tJsBvu48LD1rK0R8KwdW1TZ6/qQa7sjYbKioTqC
PrKegmmAB6TTd5ZIaO32f+dW+om+wB4V+T/nzL+py/Ym6bM3RVJ9qrL6ZzMZf5GEyi2Czc0NMvN0
D6KCIuCE1be2EQc3nPqjIbtPpQtgNtbzuEcsFiPo2rEfRFdtjBbBaDxFQk68/9mICj6Ch8i+GB8S
w0H0uBr3SOPXe4TC9XaqTfEuCfLHDDHqbdXme1BSS8EJx/uC0cxZ7gzRfC37+JOK7a8DvWxUnMN0
a3QGRTg0x9NsuAdnjm18On8n1n0SPVa9oYU68uQq+m9R6tzWZI6dCa/Atov3vkp+znnxGHtxeIjL
oCSfzMMNNaVpI1Bauin9OdyOtcmWBDpWyOJoG8o5UG3EILiI//AEGI8IKNAmpN26o+cLzarGRHnK
AZkFhvgSIOpFtzu9m+ek26S9HO+rYXjHjn5oHZsB0anaBrTooBN3M8fVuutmbLdxrHlyZP7URdbR
Y703NSVnggYweUPm4hCMKtwPaka7d0woW+SIs+z8XvGgdDLMbifUZTa1h9tx6qHBnJmGSfvH+itF
b3fT1l6xmazi0IdpdAgrEb8LUDHfIU0NIKMIJMlbllRHF4BNBeU2aHaWUzRvrcnR73IEkPwNRZn5
nR5C/7E2UlxjqBehLe39nIzojZ/7j9oKHqEpfiWMsLdpp26UZz7hmXPjuWDvsnp8oEP6rqWjvq3h
0xw7XSH4byEvh3Ryn+AYGyC9a6aPoe/cVTLYBUG793vs1yIaIuGoeAmR+WI/UQKpLMY/oxq1w7lF
ZXBKPiZh8q1X+g7FYvDkMr13J++I7U9HGWW+b2b9yWn+m6Pz2m4bWaLoF2EtAI34isAsSqKyX7Bk
jdzIoZHx9Xfzvo09smyRYHfVqVNn9w+t2T6zf9BEmc63K+ncoPt5oVOV53IV564vownTXsYSZLxo
8nHKs30hk9+lS1JGvl6OTaSRAfO42J/Wp0oNbsRUIgsbrdjNFYXyxOZyODn6FqSTGdeN9tBt9mc1
V3/KjQ9TT7xx0z03bRMOLavtZPbzKCH+lMP66avmUOdWUJZ6ZLjU+8TXvrGVwrspO9Kvne1Xtk4T
WbkfT63+O+lJOHlDE+JGCxPWCOS4XmyQPA9d6rwYWfnZONscNQ4bU4uf3fqqUMHcZTtfZIdSFQdO
+yAx0oPd9idtFWwl+jzLnn6nwFvuN6yCy6oJ+i0Kg4AY5B+YPrHpTvy4aEabLggJ1Ma4GIur31oP
IxndUDLWnvRA3c5y0qtHLYG2O4j2Ue/95qccM/mfdPzqbE5QYLXU/FBqYya0KXDZfEXIs3cZei+e
Ju20tQWtZrZMf8jSU3Expz2jznWX2Xy6VLFXPCC59G4DzrDDuLUqktrc79To5JGvKYL0vb7CAyfP
HecZv5JXgy8qjGZPXMQjwMPqRP0SOk26zwF/t7nJY9zwiJm4Gq310BQVbg6MbNw+5XUeTDJWpgc1
Z6Fbq9tqTbgcjGupV0/ES3eUYrKMbL1XoT8kMhx70fMFYsJIRJqNnqd7DTM8UxQfkoD5ZDSsO5RZ
fk2ln/PV2alHABy7s+F3h77JTkndxK3t8Y3ZuWKI1Yf5lE/BmpWnzZcXq/CsoHBJJjfL7EOvMCJ0
E0qXZu3SjU2eUpFzysI36Uq+U1LflPaPrPsQrETkbuKjznrO+Y0nR/8y9HVXzumb0PoegSWPc1uh
j267MalDb17/kNLfBbLTnlfCh6reefUbk5uAjolo1YM05b5v7pDuImLVfGdp1rUuEh7lpPvPSNK/
0jbfbX1xuR9UFqWtESA+MiBfvKdkdD8MsV1Jep8CO7N2UCxeitm4YUxH4uBJFfLNbdavymR/1Qpd
rSfaA546vXRoG+0x99pL5wDGXG3/T19MzySRxeNgRUTjR8UmgoXkGs8c4rLNz5RekK9XtmsyXb4s
evmF90kFi/7bJObHtDJ3asrkS67102ZsR03aYWLOz5UPxVsudiDmJUxn80+ee1e7bP74PbX/JmqI
nnX2ZKvkl1VQaq/V/OMZMIy71I8ypT3VngqEru7LWyzEdsY3/3NfY/aqly9bzlGXWFZEYv7FFtvb
lqqjdt+WGZrl2sgFX1HxqI3/yXniCTYeWpc6D7d4Tgy0tXJQjIkWFzl/BdssLQWvcZpSFUsT1aqx
nuqu2fmVffCt5B8T6H2KPSPCN9TRsRe/lZ797Xw+2CzrvpV6/SGTdQ2cynzELf9r33Mx80odCgJz
/GaMPMUrCkFOIwo95403HODyTEBqzdCC0sj2y0xQcDenUa9RYlnktiy2dTJzM98Vlv6g8vVs5pZ3
UJp/XYsKT0x9zqvx/jK/aNu0F5N9Wsw+YgYU26TazJ1HRPM2nbEX/eq9TSwHtZWVNS92oz+VUlUH
v8yge1C4d9JqYq3yX2a3OzUiv9ki/ye2+bnYrLBs0x1xQOeEIoEJJJu8f1m2o9JyXlgC+yON9gQA
YJ/U7YHPzhG2QLT22WGUGkLHGBV5HRs9FIKxcW+VLiPB/VWuy57NjySwKofZlX0cZicWHeFiLtSn
xIH44BS31RbxUhrndLJiO/Gvc6kOJou6LWZ1rPlMkKwitDZO8TofVMBWy24as6jR1g9vvf9NLHUF
es3DAgiHPPi42+ajPcJPX5z/YAzFBvbMoR3Z+H7zubqGUn/WN3FbFnAvZl24+7VpP3zW67kv1Mfg
8Hnot1OVQ2BZ7CbErPQihF2EsxqemaI/jGzZBmzjLQEZFfj4xRy5huDk4CVgUapsXtPeunXCDfSk
DnqpPgvh4fkvo3QFVpBKiiW1t2v7tRZNJPga7muC/qOxkJH0FQhTcbTqLJZef8WBHK1rFi3JyDDm
lw9APAnBKibEV7O75JrHuy0Igsv3XtbusFU/N1PxRNRwkKYPi72d0qp4sasybuot0DTcqH770Lgq
aNWrI7lpxfa6WJ/a/N0YL20575lzvA+Dt2sowMaMHtp/t9s/ev/3ji8dSigJIJES03rLxmPFD1k6
Y5AtX0lxyZbync7/NGRt5HZesBJOYjTXZr5qzaufkinVr9E8zIGc6qhufzju9kJsR50MEXt90yZ5
SLTikbEM/CfNuFDrBNsMnUHp0dT/WrkeukUW1E0bCfGk1ZQLenkFOBfmziXVv0dGsZSMIWayFyI9
rr0B5KcbI9VjNGNqlU5T4HWfZZnEQpqnrsJT6v9KNsFmp49le8uUeyHU91Eb3pPkqdy6oOqTa1b2
sVe/gx0OMMnGrsTEZGUEDK9Raamo1EzaArJPm5JdpC/RFw+o34FHsmFtPFtcy4VOHVlVx14e12Gk
PtDO5C3s5PizcYUCowiGEpDgOp11nbvOT3Ygs/Yrv+fVXrj4cpcyRPdo3vKijpEZTrl4toadxnRY
yCkSxq0BbJu/jdlXyUq95zdx3qW7lQan4+R3dgYVtSb/q9Y2srdpp1nHpr0a5YNVnPDbsP5jRaWo
2Ujs7pwULVy8P5OVBr2eBGvRM/U0dq18k9ajZnq3evgYqn1imRHJsmv7pWgj+9RDdbC84wpeJBit
pQvS/sdxnita297W9iNgt75rrqrUd7aEGJp1p3y66hgVOkHrU7lnZbkXjTyyYFmWaGyGV3f1w9X5
SAiWhbLMMzaNwzUp+/fe+ysE+CEni7M8gYeejqeaY1+sVVxUb363HhMne7Zr62WV+i7J6w/DpOLx
uxjDYjxLsrgTSJbeGI6DdrLu6RprA5d3DEGX7qyyONzXfQvvYe6OmzbETbXutnk9ImOxpWlO8WK+
Tj0xBvLVm39XUceV9dLan5tuRaJ4AoEox9PmbZFP6GafOA9atnes7NyzgaJajlCo2BozG0ISyJhA
fbLTnfDaU9PNewybNCjeybXV2eRNSNJKRpn1YnvT2zjd+ZtQ4EYZy/IvofjuuCIsZRfBw1x04lmb
DymrBEHX/jomcozIdzYleFaqyFdbRqtwdlLjtW/H09xVu27qL03phhVOfduPbcv7j6LfwBa8PDEL
/Z4cOw/RNJ4ISP0u9eamuoUeH7W5bYnC17Qy9Nf8lnn2N2fBYS61CrlxeLYYxKtVUO1nkg6roSYt
sn/p2nCAm4ge5G68NgZfrCfdFK3CeTAT5+B55YX/pmwqtQcygMJCf0BzOvRI7jXdQVc1TwrvuUWj
Nzpu4GdXYEmz4cbFggWVuyxUtn0wxuXKtH4HX+otVxk3jAtpSOe2geRZ52FT5qcsay+KjhkRZYpq
Z4rs9quonxKZvY719HdJ5rD30oOvL4HT9jHXKx3zP7GQe6R/TslK8ZbHbeeYEeuB5zGhyOWBnC1q
ZnW02uqh9E1SkO1b4c27GiBa0Dp+oHfLGFYls1bnqzecc7plFNaYdkqHi2D8ZzrYY7Vf8upuml/G
JTe8sS5xMtNZzCKWk9jToQWllV/ahrtUo/HqXo3iP9g6gRr8ncGfWNmYrUf7NqjlpEHdSr2fzjR4
dbIHf35yJiAqsPkqcKLzPZn62YXQFloj77rpjVGSt7Fq0t3IMBEyID+2sPbLsLxM0j3Vpve6uOpE
Af5ii/fC0MOO3GV38qNFT2PLf9lonM2aPO36IHhHtxaFiENNa+aHZureEZoAAQqsYG+ZzZcaQ/dk
iZEEdxO11I+qxPqWjvnqdAhIBnVooQ5azoxDyOLsZv4DtcVBmO2nrVOXijQi6ePRlK+q0EPfT4/V
BFBH+YFlxwiF5MvOYesmnKEs2LiSBqkG40sM3cinvf4xyW/XPF7yjPGRk4WD+6L0Ju4NBmvmsW4a
2DixSA6F3kRj8jfPANCIbTj4s3E0PBGXmxnRygW9RtT+vAQ1wRuDk0SuNkaVfWHIXrIBMlMr1gci
vwMn/7DGkUdnCEbOG2v7oyUiSubqUrfDpXDAQQ/oFA4Cgn1UvGdd1nB7DKhL7362z3IZSnlI+U02
eoNN2sFG89Ob/+FODHTOKkHTT9t9Ssz6k9gEVIL1k6XEvfTecALje9V/tHQ4dWa6c0c+MMk7PNk4
27Zzp5FhsSzHsS4+Gz7fCGksgIrxYCweB7pJ15vVzidGhWveaZeCjD/a5uG/pE+PCwbXWPmrEfWj
eevW/l/a5cTN6MWVuTXqP80xE83/ct16F1Z7w+r4IhN+UgLlHluGpWSM3ISorl7r/4Xcdiv6iVtj
eRvTXTUNO9+9Sn18GZ0bfLJI1o+m+1lyh6j+yzbYMDCqKDHKo5RcawL4lF5EvnX2t2uP+RgW3IO+
rJHdW/sp9XeyKg+r+jcmftQ5GikwWWiTnIEs6YwzB89PM23xPSrR5ZeWje+Fy8DTgtT6mybmTtpf
4zRjnWQNPo82brOMo1Nz/w28lgWdAw4sEEyBk3aRV3ShXhNgJ8WpUBxZ3YF5wN4xxpPvaPumUzeZ
P9pT+p1YvM+EaLoaT02bH4ZyCUw1VmDi1/WKFwzVCDGKM8pfnniIj+22Rbav7Yr5MA8ak5WvDERe
ro+7afsAvhWkdrWnwT86Hax5+en6yWktx3Oe5qzpdQGL0+Hqufu8+EuaCeMSM8xT91DReWtLy4DT
Xl6qdHvdjOI04fgS+QmWw5PFRr6dvmqJcXacp4zYETX9bsmjv3CPUS6xXRbKdUcS8iHPOVQIenRU
GW3zePBy1FjxbFI7FyYGtvqhX15cqVFofyfKCVwymarpPe1kqKaXjF694YXNspPIkSmKZx7nINuI
dF2JvWOjy+w+KnMISXeEcBeNI+2KG1npodQOd5Nm3dD5r7+leLVQeZJsOaNbBIPJN1C/tQ5RYPsH
xGyPoHupt+p7sAnqqdwot1htGmRcViJsC4HxyFfHRbcPk3iqy6fKfZ3LZl9PSJlkZTNC6P1rbb/B
SAnHBjE/2bua/2d222gsjXhDDG+VDRqGJhZ9qbLP3vRuVt11nZC2vDICNYfkizHDbQ66Oe+1fo17
KuaMMXKWDSdtYoiS5yMK7bwbOu92x8p0FddI4zX7pEx3YDWPeMleysE+mHl9KBztljjNvjKZOqf9
/KCq+jZXJCrkc6qzYJTuld5z1hkWk2nUws2INYjbYd1aZ+x2hxzsLJf36ITYD7OHVM1FNNXyp+g6
ckDkRz50N8y9Z2d1YlPz49aEDL3I06Ib31PrPm2oMYcq9V7tkmbS10tia7OUG7xYgZ7Z9r9yUih2
jTf8TPo8HVtYQ0E+pUNY5PLELHW/VDTnvja22DmV2nta/wgrjikRwvSctXJXKDRppbobWRRDMPjZ
dtBVSvs3WiVFmX2wlvSwkcMANZGgDTIiD8QFvMIQM4Np9t9aa0Zfqbcu9Dswi1W375X6rAzn0QJt
2vfOY5PQp20p70gj+EACxv1bexkDg5q/wGDe1JQZKSyy15GxHWPHRI57L+P0nS+A6ffmZtohYgGd
fHKEs8Z+IqMxysv6aq7LHFY5Uy81r9/EeH+1vot45/fZo1HA1Z4M89K5664bxXFr5LC7J+bdueC4
PQeCTA0/zXajmP60Dhvyc2MP51k1/9G0eWHf8t42TJxCP+kxRnTXxF1uunLt51SvgWGqF9/OqXvt
mXANW6M/ZIeRKkKxa5+VOckGHhDoZPARxwSIxlJUMJaWOkmbPmhIKXhx9bV+UxDIfdZX5/HdSpAT
3wpeaR5y04SgucgCT047+PdpRX6mlJj9V2Uv7kBa0qAz61GI1rbUj7Mv27++nbCnUXlpe9DS3H6v
3MrSLhsEwOoJqReyb7YI5f00WqPynTU4BZICn4kLjBfx0Hk8VqtqfDATM4ZTnfkEzCz9s2e9PAJX
R2NKWxEzYklPDDmbL3O0kkM2qSmGBJncnPH/bLKkXNi5a6qHIhNdRI+wBWU1989aajhHqW32WQCx
O4gq7wFBOc1F3/CZmnmVxV0+Wsieost3LGBVkTePNyhe+jEjrjvw61I8Gapp8gC4nog1w+zCDSRG
uJaTRhNQzL8zTDyyepmdN65PanGdnB00nsumOAegS1OPlWsWl6q0511lesMRWanGeFxNZ2bN7NpU
XvnqLowz+UytAfEmyMXrmIIEXHQ31myPbsRzSUglAtjnwGcdjdKO77Y2udMG4wTyWfgLs5JJ6s9W
O/WxVZjdi5bM9SPPrxkRozpSMtiM+1JDootYzHcao5r384IH1K3riUbc7Q9F4qgYgmlyIRbVDS0n
pY/zkioP10SaH+v9EZ2BCPMXOElYG3n+5Jf3cw6ATlSYbA7VQptObeeCnxRlTqMvjXU9t0afXqti
G0Emp37vUM5x3FidUR11BMG4atN0D28x+ZtgTWdKpuz+TdbrAAAjJbWW9dF4JWeFkmpBgFh1k8GR
7h22dKguagS/a02TDfjTZ1He9gfGWI5/qjVEXXLtuFC83k2IWwVz2miWeJAmCWGr9IFpevUSj3nm
xqscq/MMpBflYWp37VYXsZiogGs8p++2Xf2xixnO9KimfWmbUEQbz3i1bRBUZqIQM4upeDeHcSBp
qSaMiYEWQ5yNGOtYq6fyZmEL/Ze5Ux0aZS/DnlWrnd7OVWh2SJYAMqbL2oxc9OBSX8qqxhInpqpV
e2IYZ67Z0exK42OtmQNimPYw9r4B9n4cito+8XIX6YOvycJp7+7IomBelrYirSMzXSb/0iq9YJlP
IM63EsmwTMuzKIU+fPu6RvLiW4rvQDLlYAVMUWRo1VR+dHWlW99Y2bel3wExH4buKO11KxkcuXX3
sWlb0jy1uabcV2C+Dn8Qf/VQUu7wRkwfrlsJ+59lDjbI06HQDKZ43jZ464lFD694Jg/b9E+5P1s+
1Uhi17vV5X68jEor79OhjFQGIxg2P4OK2xYYF5io4fQqv4zWseGtWrgE/zaadJf/CAkwaRNE46+M
nRyMlZTBiZj6TMZtW1jDN2LHqB7Aoamkiwx7oVoLVm/QNminVuWfDKebG8KL/GZpP/SidWQSYG6D
zBsAcVCSh0jNedPC2bDIco+Q4JLqq2ATFOGDgycdfzWX0Rmdeqr3+n88bC4qMdYS/kkBpNWh+xrL
rh6fHWta/KNm5Zb6SBKj94+lK83kn8ujvz6uTbKsn0Qj9uKUO0Bu4YHD3o42a6ztg6wn5fBpbLOM
nKui1t8bn5nd2bFoLmJyQr0h6NfeUjtGHXxqhD67zZfdd2Z/K91paSkEFtbBq5GtELa0HReO+mAa
1rXvOiWiucMgHmf9mAhsKJ509yYZ4F+r2XhfveW5dC+23iVZnJtbnzIKTy1W2cJKGn6lH0HttciH
g9XU/bxPWs2jhDBKvRj/8SN3TswWmMtgjs3Bf6M+jtOvWnwtz8JtkpP6qnAaUExai6tXaA/JNmRv
mj5OBPmhWvB26G3rfHo+Bz4yXZZt3XEYFp0SPHfsTbw2QHf/6z1z6c5LbS03klVGsV9bZ8gffUeZ
VVw16OCofkJoag1bD4uKG9TZajBqNns5MdLV1k32kXR0s/2ypo1jFSJmwKOKNEMzHDRtC+We5NtG
RguLtAYduHTXc9JI032RnIIVwYqT/ksi1jrcCPkys/3Q+aI7zQDkq38rGWLk7uVl14SdQ8BDEvSA
4xf2KpMyo0kzJy1s5WiIneX2FN9qMtf87K2t0fHijI3W/W3BlmS7RicY9ax1NqnSatmU+a+bGneJ
hEp0+92X+pb8CAjfD65iNjLdM3KEyxRHyqTZr1uWoXmxkldTZVhFk0YdiHbtlz1Lz3t39AVSWiA1
lP2/zdBu+gtzmi25pjqh1peSD1V6MGQ+kkmzZXjExq2chm8y6Uft061zjk+Y6lOi2CPWIfQaRJJ1
/5Le9osXPF1bdvAcoiVIRSBoKFP4jcoWLGU2l/r42IOIq4K0cfPsY2yZBX9K8Pb2PkkG4V487NLT
q92sDuifYhgtANUKhuMfI4PWPNdkxYI9GDroyLwl/5VG2ss939aGTT0XeR5ZCYrNlujLj1X46T00
zvise+VDkDZT87CU6WxBifW885bL/mSKEmJVJjscUXm/LfMTnDw2wpOk9q4p09ErByUm2qYzP/2M
+TQBlCoJmdml79MC0d2R1KqlN9pklcAjXwOj7xCASlDHeeiB38a5NmXeFb8aqFU/0c8ErmFqA7WW
VY95UbV/894Tn1gQmUdovev+toY37mo+is92bhU3QTDdn7RgtUtpCsEWGHFBvTLRK1sTF/vQ6lZy
NZZp7Y+swCDNr6O3vLS6r1n0I17S47RgChCO+FtwCaUFmnWdyf7HZGliDoTXLD6GgkTsiHUwwyxZ
+2vXjRl7AEXpPTtDO22vQ6ka/L1p/Yt9OhuiYbKAN2cw0ftoXg1xqpY+fSRAtntMDU3FWpJ8WnL8
ovx6b92+C/te4L3rWjjTFn57Y54vcuv3hjO+29WG5Y+lXKoSv4+rQXhhZWsfkEGI0pfOR+a740XV
a7WTJh67ZnKfSpzv9JNLfZLO8F31qt7pzea+JfagfpCcJW9kOceZ03wzTn7UarpCzZ+3J9dt0jMb
79uee7C+2IlQf2gr4LX73SnBfhf2eauBg0pQqKYOQldOYLtMDOO9GxRMpHbWnnLuAT3Uc30ur26R
GA+Yl3j5Sjbq8jXNKOQ1ZmTTdHQto3y2Uen+rlo1v3fdWnU3oQN8mu1kMo7ewKeKRJuuesBHgLGn
4nnE8rp0/m3VTHEanFGMoeEQBRLgb+mjlJTHD8wkQ9A2w282NE609S1jnGkb9/zz/011CwHM9zek
9AZdlZ2d+0St39VtbYY9L+xxcXorgph6SZG0nEqxFtjRHmkGotTKbjTbz8wdRN8JolsSLWxaD9Ls
OvmxkVgftlJM2mthP5DZitGaa/SJrJ46nEX3bnaIm0B/trMyE3kbui2714GA0k3xMJTmWfdLWhQs
3WFbiSpcUscK2s5/3ozuQlGDPyBxOcH8ZXsfRw8vSL52YZoYu2ZUMnIXdyaxgCgFyDt4PhZe8dFM
n7YNfHwx2VboV+rRUoUdNHcQAYcjkmSJ3RRLnYPVze3IcvTsqB1d8wzv7YlC5FsD+QXEHF8godtb
iK+UtKiipfpzKeUnnLyBbW+0fLrBq5pTuInZIQE091gCq+Wpm8QJ8AAGoh6QoNL9MJnKCn0alwYf
7MAAVx/5ta6floZAe7tVeBimceHWQTMg+rqmtS+acOZjeiWuzGWcW6QhMJcQV+Xz4hPH3eLwDrTi
frozLTrqQ1bsnIW1VlJhzgwn09DcjITrr9pi4ib8iEWXT38Y0CspXGPPw7cNeednZmbQ1u5y0Qrr
1eqJUsJd/T46mwh7PbVD8nqWmB2P4riw9xxx0wxRIdthnxWrfSb9TdtjCJjfXOu+eqANVoxJ4txO
MxVHTTp3V3CGpn0bKq7jsAUVHDTCPJKo3uxHZR+6lKHH0uAdzCtc12nGZHIYo0zSGwxTzvusTSLe
HOOP6glfxCnO1KrmBSZHaQsLqyyP6OoGNoGCqYakJKmKco+Ng6lBNl0832bwhXLNJFZdrKRnwljY
4shTpYVlRXlUpPmHOeFpsO5Xtdxe06VoI6sczk2lvbgmM/TW/cwF4jej8QN5YXbgu+kTBq+30UKd
2Ob2ljTWZ0rtfncpmAAguulZQlWLePmnp9zP5105miLSlRElS7WEs19/cNiKuMk4oLOCuBEfH2O4
2gxUdDnIo1xNRtX8HhuTsg2zrLBQTuiLqvtcGEbc72joTlQI3Q1JyxBROrg/iTk+Gtn6he32s227
LzWqR1N51ywdH9EvdjXFcDAQbOnUmvaeSeOxcmtGh169kvvtoQ6N74ZKbqnSBShe49GYVvSyrF/+
NXPl7SEdoTsulZ7zbahSyAwpSp3eqc+PljIRPExnCxk4VcelQp8NGjuXD65VDFhwdB4LjyTkcRD2
bh1yPR5YoERn6LMb+ljPXEGUZ1Dh6xNSw3TTcSm/136/vSnLmm5kCond5E/1Q+v5w75hd+eyTGbq
MjRv8EAx1bK9uJ7zbn3WW8C6e2c2siXynbrDH+a+GVhziDxfWYylP3SGJkq22kAaghGVhZ3eP/S2
2Euh68E2FVgSDGu4FkunvQ/6ncOTAWbkhfyRus3wz1X0kYROHyeaLhx+83Ya9G4NC3iFQYO4Ezc0
ApFjj6R63i1QzpqlIfGRDAsHrwX0mJgH35fnJWk+CZsF34Sp9AO61xjP5dodaYfbeNQddS4qGvui
SKMMPwtgsYppjLoW9mJF9rDBTB7F+kSsjRUnmjHv0HQOcmtReI3hmCUS/weKQe5BeE/pJfZr7YID
EdVwwMRt0gVV30yktus4Ss61tsccsU2hvnn+cUUnPemkej/0BS8Lr6pBnnRaMEjq7TcJiSyoc8al
ppk+psV4RZ3E0w366OJNCsODTJ+tban3/p07QsII39C5YPqj04bqHC7djJ2e8Bkc6YuIat6u33Ls
EcW35WXzxYiu5yq8K5Y6GmWK3WTQY/cuejYGErVq2px7rrhSgqM4zbRetr8GCcAye2HdPhmOhQ4E
haCmP/0w/bT9ymSXgnmPIwMfUCp/hyy9p30c2xKcGvhpodXFhRyLx61iEmN3JAS6HPVI8Vh4UL9p
ePRFxsN8Pz3xMtnbTDit74dKFDfTlyfO6GhMzZ+8bz/KCVG77LenkRCGsLVHmoCu+XKr1toVjf1r
LFkRr671U6c8QtsIKjxdOKDtsTsCVGFZjiHTdDeQJPOrTFI/pt1hZ99WxoxxJP2wBzMJJfZNDOx1
+d7axovhVbjHCh+34rpe3Kn4KOb+UJn04+uo/8x6EXtNOeGn6+S7k3BAY+LII1v6CBOQ/oalPJMW
AOl04mBI7xaV2SrVxcuZmxAK+MwVex7kvII2Hi6sDp5qQZVbry3GBMXozeyTU5khY3neH57ocHLL
B3Ndw3XxHvU8eTfW+Wksl4NpMeheU+NblCsCPthyJp5IpqQipJHbErCd5ywvWWlOxuqs+Hc2tY8v
dsxDcBA8+TWupsyYHKwuAtHOSV3S5XBu2O7gvi2uNDrGz4l1oq4mk97HKjCq7qErvD5wU9ZsihpL
aGq6l8o19kuqZZFqhUYTz7+kKIp3lEncaF7PnKXaLHwpLW5QwuTCjXvbyCvapu2MuNRiS14fl3T6
l5l3L2KD2ZKlgil0ZpqnpF0fE2rW0JyNZwLYRWz/j6PzWG7ciKLoF6EKaOQtATBTonLYdEkaCTk3
4tf70Du7xuURRaD7vRsLI2wBhVFizF/Upg5h1iti6YzhV/qNe0/oNFmccvxaKvWZl5A1AuV+ECtW
0a4VD8VoPsRFt0skBkN98p9SPQPLsL1f7H4oU1xVBJQuTcEwTBnfqWJsSfv3mVUy7UmmTiwzjOGJ
Dm0nZ65GCr+gsbXN0Aukl0UbjW5jbye/PBIao46ehp7alMYa6Xh2TqoxoGEL6w/jMyI0T7xQRGXy
6WDRkuqvEtnOyOxLA6OOuwI4U8bJfliSI3vofTPH933MINSDq2fu9Okl8rFjXYzWNv1XMaYDbFaH
bh0/xFrIzdr6FMMpY9gYXfygIRXztOquH92zJYy/mZgDKhS0L/R1B85B5AK2Rf038HKS+xGxLW4w
LFhbsWjHbfcde+jhR2Lp69XsHt3V2i2e/2MmqR/AwuOXr6034pGvZpFfZn+MT32qPtJ0jskAN94z
gDIoEhZ5p14/sFKM/Fa8vUQ3/zAu07wdyIUMdI8UzTI9T+wSD3h9zIvH+gvaawfCmU+qrhZsE1Do
MeifHxcb3O1bsmx23UBEAUcTv5fK/KeLOiIeVNslwJdGAMFonYpZ/5e5PV1wFVLJpnxe4+Ram8u7
XmGz0PUOYk1TDxr/XaAP6S4TxcGds5NaqxM5Lz317o5+jUv/UGlKwO+lqLRGZo5m8kGLRzsGi52y
aGwR6+RNdswmdbBqQ4RFiaGf7O/HRNbc/sL7lfn0xMq+42i8l4Y243OY/2jwuEXeC3OPg+2r4/M4
EwIG7qrIzMdfruG7ChYo8gtmwyn270zDQ5ylPTqxMYRFXT24qlJB0SKg7YlTHuWne0tYGHggmSxr
TtDpYIwoQLU229OW48D91Ps17vSNtEs8j5oUYbmq36RN49CY20+lTRGZj68YwdCNiXtNDq/MORe3
db5pwGAfnvI66jRkKoBk2rmayE6x2mSnZAnv2uChhSfCqwLVPVJ4FaWt6i9Tv/qMW9kl182jHQsE
RNOPMZvvccXSLHsJL8DPgvImC2LA1pu4VQQdWzkHJwDWWKvQBQZCNo9UJV/AERuRP2eJ9TBK40HI
pt80lhSIUXl83cVG65GZm4TB7KaCLis7PSSZp+COOX2skrUvVq+J5e5h49C4xcWBvJcXX6tPWmft
XYUUoBMHW8owL2m+k4m965ocVVvpcTXUoSgUJofV+YBWePeXnjKhjFcyOSwpADvpxCPqiXULEOKE
CFiePCdLQtimOOw65g192qe1gJz2tVPMKBDUJkKFATGE6uzz7Ng3O8kCfpj91LXhbKgrOlRd2W1o
gdAPuAh2+TBNAVdMdvEK7ddyBrw6Q/8MpNNuZpJUpOaceqSoY2viEERHZ/YIO6Yzr0CELzbqnG+Z
NA9CNaGv5p/CbE+ap3jlxF0vyscRYNdX464R63vqxxHQWDRXKzR5vzxVgxaaBadaJoZPW8gkcKf0
OFlD6JeWvmOhfiDIA1uVu2vrDAmFDCBTIy0XmxWh5wQXnpIs1DouqSYcrWZ6LJZfnz4m9Gs4zrh6
n2tvfjfkpIJxtp+UPex6nYThtL0JAYZ+udSqvaPBwoXI5rFrSywK8x/OEpyNcNBBnK0vVba8LZ54
shuEA3ZvnyxC3HdTXT0uPEUBAX77muIeBeKHe8O+d1IXVqy89DGqCS/BGKSsT69yv21lvy/CcQLb
4mHBehhhu92TRZHQG/o/e6yXe5WWh64ECFddtxWN87cYJa90fyyhvzJL31eru2m78cUrqj011icA
9QukLw9peZf6VVgqZ0f1RI601jm2CVkchqGheou9wNaqqzFYVSRj1Bt+Ot37izwpozpk0j6bNz8n
khhkRU73aSPxQoZ5rGIg/mK+A57rUff024wnVlPIY6qkfqyq7rUxx6s0VEwEys25JMmAn/AND2a2
K4cZqV/N2OK92MgGGnHnruO+8NAf1QWyc/TnqdYeHDM9d/p4kCkWzdaDVHcfTJWFqa9FwxxfGZwx
5ibeQ9IMO03QvOqheqQTp9iwBNQbrbJftfnmHktxFdjMfHU5383+vF1muQXALTjL0CCsRESHHPz3
eYzRUvdLoI/sx+15qG6SEhSBfo+0nklP9gX9KcYpzsd/Ta5/EtZ0Nq3yVdPHR3udl2j0XC004vqw
utOTaQ/b/pYLa5XvWt7eGj0j7E/M6CqBFDTYqA3T3JdUd3TNzYo1RotjIcvB5qB78mq2eCDXJt3n
pXM3yumLAvlnsFw24vLUiPIIuXPsFCbLxfvT2eI2YrUsnMQSpdR4pxzXDarSvdNdPXJMh2Mz/tSE
9TeP6snBMLQxR+cNtNIOTD39W1OOyM4z4LvFUoQxukKS48ao7s1T16Pr7mz3aCq7jUrTOrSzoMQ5
3y6rDTeZBzjV9omOt8AaP2JbHlKVHhMOmbIFMLRdoGtQC29BH9XNX3pjHsUsA56Pbaqtf0bZh2z6
Z4OJostFOKXmfSzYHyZn3I7peMz05Q9G0d64XnYhmAPSB21g/D3ddGRljc5VqYMsp8dFPNEy8Gbp
OmO1FzoYIm9yc4Gu3+5XO+gn+dm0OmTVdIrTdCtIq+Qc7Z+J6H4Ap4M6zIajtRZRUoLnTHQfBzJG
HgwL4gYIKJDGSVRcchr6cJTlAfjrO5N51HXkmPl19mQJiQmin7auXK/+aLxOCR1f1drs41n7Z2QV
KYZx9ejr8uzphQhVG79QD4k+Zym2KmlChzbhjTU6F29ZvxbHvvo5IAkABbIu3r4GBdJmnlb0bYYB
GFFZR9cYD6gK2VOqnajUxkRYNIqiBOcDmqicBqS8YqRvQ0bDR3IkwwTpwJhOHOb2JVnFVxMb37T5
houvtvGsbk/wLnXQ1KpuBZjWrV0OKUXTeeTNPhQs73tZ3xcOAUu8nGfXLbyogLpR2fiTNOUjvtS7
DGsc9oH2MAsZEiMe9nP/WovyQKBkxwua6IjHWqLu1Lyfh/a7q62bH8jc47bSUWXhWBX9nT5UZw97
takex57KqHgVh8RZTn5mP2hl+jmhp2l9ONLMu7fj97mkW0k2pxIbhnn7oI61jafm1JfWvm49THDa
EznzR62Z94SSXbBCJxsHB3AzWo/C1cPE6hh6Pe3AONwG2LkVFjsUOUap59seYbBaXxVkqFHSoBo3
ZjSVxV+ae88O0b5hhWkjdMds2QoPKyhrQRXUNYiY3fwS+5pv0NLA9VTMbw6kC+htF8wZ6KGQyxNm
Z1zf+AXSKsfnZMEltDL/9RrvbvXhS1YX/TpnTJEbD5P0T+7a/A5u9mFW+VE3Kt5BeFfTwzHYvukD
Oa3teG0Hgnn5QAjRp1R8ZEMPdTESJFqMZeR6OI4xx8MW3nxjSINZB1CKZdr6pBn9tTfqEC0sQoJB
/ukTMrG5pWcGJShuaOpaXnjxozJ5a2J9Vwhvn1o8TR7bVDrtQCQDTJ6oPQuDOGMFYMYiW2bfwkRr
1oiwNz3Mdc4EMSFtzIp6FcaTpUKzmpK7fnWJR5nBZxEYOJCWLGyGNfLQGnK+HxPMPL6jmMMqt760
carA9sVyahdl7jyn77ctXZAPfYOzEgPzzxg7DTLLKg6MFoCw0PXqy8VbSYgtjWBFJ7JQR99z0UVX
IOsCfZI1lE8SIxgo44i83b9Cq48MensO58idvudmIrjE2Y3V+ttlRuCCZlCVDVt86OB9SMEaMEyg
mMCqyPltuA2jBtEVmTguNSGnLaQ3SB6Y+SVRBLXU8RD0s9gjBTs0eCvynAGoKhBKya7f2QUdroa6
I+BygxF4k+A3tMc6st2FB1a/VkSfS953WTaXmxee5NFwYNQ2veGq/79+jheVgLtaJKbnVZjjWary
OXCNqQ+1rDigCdpkJrqlWH01utxNY/NLaS2Spgr82tloRfpcTayDKsnOdta/+5Vz4eXAzGduJAHt
bo01BueHGR9jlZ5i1NQeC5f2M046h64VaLFx4Zd1TkuxbywMsqwG6Oz3Ho2gFIq/lbH14xvtpcra
COyDMd+psxAUJ/+ppnoIoJ2zbTf3US78bTYKxGod35cRkg62ZbENiq5EopueZzgYzE8PVXzlp9pW
M/zFMll/WmYckEgFSg0XCymjjPnBNPnaxlBqwD1un4cTXl573uUF+BHgj+/I10xzkDC+1NNzPf34
GUJ4F5ywL645wBC0ENly83vujMFQ/fap+xy3Do127r0xqxcnU1u5Tr+xGrcmCnJ7TKNxwHAMV/5J
IgBkLLYSYIbxZkVIH5262g1GuTdVQTwNytTKyBnqeIib4SONL5We7gZuln4efpxaXTCGhkXMrACR
jYa/toO10ncueq5bIefqsVD47hGe5DDkw270XvjcYZ0vjyPG3FuewzJ8De4SKR7kluZer2vu3Lo8
0Ur8mpTpU7XGF3+Yj2oyTxQznOt1uWCU9c2EURGoGxRT5cvJcvVzGdd8nZN5ZOK71+M0mj0v1Buo
jmR+wu+KrS07Nj73pTbeJ9ZCzIN9Qa9joCx1L7MF1K2tJ7l630XsbKjKRsmY0jef8Vboz31inKTx
p6/FQazOaWCubgAB84WMj5Yci03fcAS64ycvwa9vawyh2ZYB6b5YDoNzhct8SkR5kW1/IVQlaKrl
is0ChvnoA5x4dNQuN4JRil0KR7D4oHBTY8LWarvO7a9mZ74Ilz3pBpR6k/tdqfSnKSTeN9upQAOq
Q2kb53wovwuveeZgCudi2NaEYS//1yEatJd4UZ/qXzeidJDFyciSpyVdMD8B2TpT8e7UxZvIPSNA
EHUpJApSpT35KSGtKV/Msm6bgRuMgO7tjVdBrNRvmEiQNsYnghMwKDl3cKnsHvXOgCrJ8/pUkx5r
N3no9QNgHTwSae49Bmy+niuPz7mYl7/CKSxYLhwJrf5aERHlGt1fjApio6092QrJp2DQSYvhaQKf
p7h+r2JUpJO7PkubeysRhP468q29wXl2/0zYKTQfBu6236dosxBoiF1jk4dXYrhLwePRyTwOvfZg
tvOVHPEos4wH1/8crRVvex3oyn51Uu9mL0cLk7M1mDanK1ZA2n/4w9Bn61eTCvsMM8DUJ68sM4cS
v0jZPcoh/yIcKHCbh0k3eTeKowGC0lP9pndLqMkuahDcl9j1S1hXR05bp0lOJkLtwTsOmcH60sq7
uUWhNfZ716xe8sw8LpghlpRLxR+2GnpUueJ2Iw3ChA/u7JdWTvedqzUIFJS3GaW+hSBtDe0fDpkA
WASnWPo7W9Z1zqaz3r6NxAbHecyXmF71vjhikdyzUd5p+rpfx/JuxB7mLyYuZBpgEViwdCCXgeBh
aaDJO8hjht8MIHjsgZ3z4mekRgRYvD0McAiD2f8w5h1Li/mibW4GEOvNNMZdJxSCeu1BF+uhTapX
hxJ6M8dCh35Xo6webZNo3Qe3m/f4uZCAHTDo2JyUMecJyQPd+rcWJbEt67ZTc9RU1HuuDLPFqZ5f
uSiOXBJ/kqAR0WgbT39JPR+9KBrBhR0CK5rf+i8eFxeLc5j5i4qcTLzmlKAnlbHPTHVwhnyr9Xlg
zNwS8Nke04eB44kQ6SS1w3z0Hizgj9mChe++smYNU+nzRHsX5peD3ctNLMfIKtMvZrGN1WuBidrW
QlDbAJq1TIJ5pYXVnEd2Y2wTJNM60l1jYc1rZnptdf9FafovypBdUTIgO1RZbIhsOonC3yYx0Hk7
XVG1nZUNqGMjsulJxKhMK+LgC7vUxXyO8btetXNt+W8Kce2Q1BhDnH9zjbl+WEPg6UOmkZSJLRQc
mRqp1T7mOTxjp0eJf9Um691MEf96AyZPrCeutnVFFyxEQNSxv4XrCHGAgRL/shVwf1c7ozf/xkGe
OiBPTXvxSBgJRTNdrXI5WsgjaqC2CnnoBsXo3eSOZ+U0D11mRYnKz1mN7KI2/92okHQW18ky3maj
2hOluRO1uVv7AbKeRhaCopy5PxSTj1ewijKk1asdH4nCP/byS875HRccNB+BFE3F0Gg/+IaBBLuK
+NhvppU+Alp+kPHXbWIXIA33C4C/FRWs/+1cbt24J/D4ZcGQN9vkG9grCowpw59gRSRcnkRLDhek
cS9Hi4Gji1HXkb6DvDRHShevFqTwQEPGpwcTWkLHpJn5OlNRsIEEhjzmsZMfTYVle7i/6Zs6DD2L
4BV2nol+QmuliwBxceQDFIhyV9ndzmciHcDaQuldBKxAry7mcsnzr7b/09sqML0/k/gji3PJlPWX
mNmBpt4IVyM7Yqr7TCb/QMYv/Fc23Ze9+V5rDiMdigbKLDAVLec68wLXOZWa2Nr9dcCYYen/SD+6
6wsrGhf3r8bzQOU1uTJQaSRXVJ06T9a3leGzz+coI5NhkXJjJn9DsyCRVnChf+xwGHa7nzTDzCrd
s0Oyt9arsOxbALDkUjCMe+i+WfuTymTyJeEKf9aZFMM9GC8Juhx5Ku+PkvXKc7tdnh2knoQIGjjA
ebFscVr6d9WVodbhyivE8AytR+N3Ot+NhfntdFzL61DfMQZ/xAiuF44CTgQcr57FBOu0w1dhd1dL
uzku28D2XBI05LdToVWzk5axyKmDgbQt30btV/Cr1pMyiIcM1+LwMKv8pSR6dOhuaHVOMgRyFyMl
QKpP3lr+avqt75eyOcf8QieBBBtbO4IWIA0Os871sDY/xvK7ST+4mALrRuDZHpy/hcaJs2VY+bnW
YdnZZXL7pS5vc2p8JiDvt57GX7vVkcy6t1gMTO9JzDSlmq9Kx1gvxLW124/U8D7t4RXYWo/EIncy
07elnbwBun0m3v1c5X9qWV6qctdzr+OwIDzlg0CyrWARatInssE+9Kk6+0Yfytr4Uqn/r5cNp9iJ
dpigK+Svppv7isQtm0znna6IJ3KI4Ql8mthDnOzcbCWpEfk5lkxjlbbc4ThLH715kZ/d7ZHMS/WS
pqaHihCeEMXYAjws0sgrvPpBNVoZwmosIc0XCRIdoeO37L2T3XjWQTSKRA7SpyKVmydUTVLwKiS8
viQr7isMhGFrKTI0XHZ71OLkSpgEfeSuwklftPFp0e0Web9qg9kw8ZJo1oJs1/tCD/+1LjkUjt98
uoIvrzRuiLaoH8u2zrfSXb4m28Dm50MEajNe5mp2rQ2tZC9D6/Bv2kCPt2gv6+wMu9YCAe0zovsm
cz4lgzYcbA31DwgDmeC3MCfVksEKanedDGhvov2KIK7gJxwGytFOtwgH+N+UEFnoH+/HxXv0xtQF
RS1NJrE2kgKzYTIY6SZbKrHzkvXsABxy0OLOHepxN/bOF8L7noGTUhk3plPUQjrXuzHQYPVNZzXp
BQafwCKlGYNzCd+0EbFxFbn/MNpg17azz8k4DMinTTBJwqp7w5NXDftG568AU6WjdOt4XTir6kCc
05cHTuICh2S9vGoazOly8/sM5tnvhhtvpT0XzJNr64bQ3z0AkfpGwwiHNAZJIUB18FRZ1R3/a0Ts
/E5jaaabobHxp6j1O595Ybo1maO1ZLWdDMJTEq+E7Js7DIH61RLega/nH7FUDs5L7VA5xcNEDNTo
Lg/AZFXUuYRcmTa2f0QegKt5s7VFcXZrcDFYzecJcaOdz29pD96QoTwMZqtAJecNhzJdfYjYhnnQ
d767cXWuZVkDe8muJrvdjQMiZcKV4yglJIwWx5OnM7T2Sf+PHGHcfazQwWoVz4bKfymsuGRFjzVR
PQ5Cf9K9+p+1LrdbCFiMZhTMY2Pz45gawvkqOWArCJvO+pQe7gvLxv/uZ5BUaWuhES5/jdQxkAli
UuhrBoO6AlG2kBJWnYNPEROH468HkSzoB4hAPxAGet84yQVN+7/VMsSRrfSb3+sPOcA6veBYrw1x
RSb3ecO26ttUUmU3+KkLkpZgBlpl02BxDVrPoDqmzpMbIkzHYEqmJEiy6dNQ61uPD21e16/85vxu
5bBthUVOkJR3dZ1fRMoxxxKTbsYyJSRoWHNElfGWqESFBoEIw8aYs63IiJ8wOJUDi1drk6n6S0nx
tPJyV7zYfIuEUCnBy5iQd3wYTLDgCcU+VCDat8oigWN29N8SwXq09JhduCtf/aZ3N8jIUAlmBMmw
70ZKgFznZGkbCwY0dPW/aYXKpp3clng2PF5uS5JWib6CesR9X86/AADTvusFPqxsfKBzeg/RzXaU
HzTEiUSqTWF/gzitQgObRxZCwswR3uursLyo4R+w9qFcmWamT0uDpyiWS+KWON4NwknkqDN53yj9
SRhnm9ClcK3GiUNBYO9lcXYzDlwz17aQO9tk1LmdC/uU2bHayaV5rufiy/PxtZaNsStIYN9kM/Pl
GN+ZLQscIe2biUyUIDZKVr583DpSvqyLc68q56cafC6pOiyK6jp2zWerkD7WGiwksdFhmrHiCPHU
oCgjQKeywqm3yTFOpIZ+vz61pbxDfX/uZnHKOmNvWoMLsvxBFYS+LRbnici5l9FDd4Hy57Fahp98
SO6XgQqKzL1kGQhPidr95tuyEuPapUAhQhS7tBnulWF99mX8tk7jq9GKN2B9xlDdPEGUbnWlATH7
/wRi20My9XO4CFDeNDOG/eohhS/WnZnov4sCY7RvcY4YtrE6Y920N0sdt9j5yRyc+5hggIy5hsNS
WsOhb+jEQC74wRJmYjLC9+eY7VeTwz3pGeckpNjdPJWPWXabDlfUp7ogny/reDgyu7uvcq/c+hCQ
qaj0MHe5cTQEBrqX3eVsYhu3pH9RqBQltm35t1vgnWCdbIN98kPEOO5XEjxs1Zcb11X4h9zR3cZd
WwZLbbZRl0wHnlMrgKB/aoWH7gEs1cYuFOUjD2AtF15pWjR1vNfxEl85iI59Jr69Pj/POU4AIogI
Pyr8MZJtJbdJg+5ZF2h3xHxKhXlveM3fqoPNLy5zKumciNbJaznQz3jp+fOxh/bozYNsnGWvjTSy
uzbZXmZL6umNTFszsqzaDFhdq9RpIcMyTO3+fnLU0SQLauWNR4uzIwIjhYAcT6XplBG5ZZh1so50
e1hxW/Mes1r8I42dIufB5/bONMZQeYOeoAr2yuGOrkfO2SVXHE4V4T/grmk02O5jknDOEByxz3ye
yR7GRyL4QTLFbDiPUdL7H71mv7lk2MhUXjAv7d1Uf/DL9GhrkAy1VsDm0lSzYbV7pLX1NBFUuhkX
FtXGKcJC1SQyCBCdFjAIfxEiqfSzRX6xsnBrcfytj6QMzYITC3QbHaY4MIVDxM5D+qQ8UkUKt3qv
SkBRvGnRwEcvbxrdZRjBagpgWLbDzFmwtC9jtiUZ2QySuFf73ifJE4tOd471kQ28QZgzuujE7Em6
V7Th7r6TzZlK9QchLGNrVM6Ln3k69mhC01blkEYosLPUKTGVY9XqoSqtDPE3u72rrw3JJvLPH8jo
YTYPUNvm28wAAsbgiayxvQUiAII2NifN1GmcZOqxayaW5/g1A8VpMuezmcH7LSLeKY7dWogVArMo
L1WRv6Kj4qu5RfknBF5ox8FgOzKRCSSc+cjA10Xtlas9r564jq71Sk3Pxob291b9fSG3Kq8JtW6E
e9EXEtVVtZ26PFrHIVxKWhmc7KZevxUpmwQ7tnXz0hOP13TYIO1E/1TNdKCa52C27ns7LR/0bOlE
qAyQ8pr1UuYEkVqZMPYpVQSoUeJbVuwCJWKYY+RNgtQSvzmPFIc6sdtuuq7+gGu4G8GGNzE0H3l/
+lOeMCA2jv2y1v1Tz1RgVf1Bc8n06Nf9bffM6vRZS7Q7rNovSeJcpK+x3quTlZhn0d27CwAUW84t
VyAwmvpkaARAjPYOT+m6aQBtg55UIwL6tlY3X5wK01xazl9x/eRn3QsZ2XuI3ONQrI9V3bPpkK6R
U0HkaAC+oHGlArZkzBoS94VnqgsmlKgC5xlwl7yu9vLu9dWEadD+s1tiaGN2MB3MFVqCCOXMYcO3
Ah7t+ITGsb2JtF/GIr5fcnlKoAkHglhoPt1wKYXuIF6oA/mXL8lW6uWdAkZQw1eulotFRlSWe28g
Qveq8FGtQrmofj8MXxDAm7TRmePYFq31LIt6vCVEftcAuaEmtHtwOuSy2Ruyj6CoPheXvKvFeLGh
3VN9OtetOnYuxh6yvzbVgJgDaTXmsHPd699SRybjcQlbpnoeaocQZXIaiSSIJwZSv/8DhO5G+4DA
ciN9eytcioVX5Gdz4Z40DtMGFzMarrt4LE7LlJ5Lv9olRN53NUZXvbMIcJHlq2yGN1NzjgXymmTU
3ojSI2PTvp8YWIBzPd5Vj/GgHJAsVT1Jj12XhNLSufuHxd4pm3W2UrvEBBDosjeJyoEa4mPiqxDA
BBy2CTTZ7NbJI4Pwk+KhR/xle7yln/ImOUImf8jAAFzifn1tfrZQ+FnVlw6YZjSIiBHo9MZKfoZj
YnJAxVzG+2LkSVli/vsptBCTa2sMJlK9u/XV58aN4zi0LCIS1E+NNZURuEHIvqZvo7K+AGgAhmf1
zdTwhI00JAV5h0vvsXe9qHbda1u4/zBfkOixHJtR+2VsjQYJqmZ4jxMhguOgtqXj84VXoS3noOQY
xsS7Rs5qHRzgQ1ZL5iakTnH+J3Is2kuKthQYY82no+u08GfV9NKyR3GXbw1n3BledpQWli1Xu1oI
hwsNTjgf0WzqT2Nl3hBhTgiCJgxKIrYZeAR5ZzalAHI6K4ths168i4LRH2v9gaROTK1WDm28nl1O
erjzPGwznnh+iN1YECVSm2QGrgxiaz99qtbZWdrKpKit7zhCQGrFXuu0MwbohwkhRIyBDDJ2SUIi
PfcIiU+Lq4Il697iGfGYXrJ8jH8m80DgzMgH2rbcJ428GIjJsIidar8+dT4RrbJU7OKG7cJbDFmo
cgKMc+orN65w97Y09p6J45jWAEUarwqMrgi0GQ8aVAhhXB1Pc4W5tBEasUXVaSaZMhSLeo/r7i0p
Bo6cmQmHLs6dVnAtOuVwTkR2aJnMaY8E4yRRz+Nadk2U7gY4IznNeQS2/lpSV7NxXDuYfFIeynwR
UZEIcWJrfbYNC08++jNuHgxNeZDg7g/8FfF8PX5aVX2d3AUtd7cZPHGHTLXfiIqovaTtHprU/1xK
fw7GTD6nDik6DauAn1yaWyw5Zvc9x/cLoHQoXXtjuMuxH61HxgaWd41jVdv45XRXEwWIi841SJxF
fDlp08lCM8auHtbwZRM1jLXzbZMs0pRkgKB/WZnuamR9OREZ3pNevpABwVvmYdrvTlXHsg99qaPw
SvI3zDcEIwFoE8RGlFHNtlTq9X5c+5PnqCcfNRxhQQIse+muQDsZKUEJGxsxXTPzFFis43Pb+mX9
COBZbxQS0CXJTlWyoMPkKwIxwBvY2G9SI/+2Jh5MGS5JWckLw2pgKDOiTPbDYNZFecnJZvo4d8ZW
Ww5ID3cpQvdN6SQ4ZWwidBLlP8Q4TJxce2uy8pHE5IlBUzzQukPUg/OzGOlh7ODbXCJhIbonRjHU
H8nkFDvP66KhGW4ZjfAuM8WluZYGpftLrjmnF6eMxW3a5PlxqJgWxCfcZNR3GejgPyL1Qy6YQBb6
eW7JzKOOkN6SW562e5F2BnzdafcrUUUbH31KKJO5DnUxvNmueb8OqHOka139xmcRdzSms0webQjm
AbluqAxv608t5+/KVug86SJ5KinHhjbuSRVxCC5c9IYJbba+nZmbGU1ySBQID/aqMwlbXcqsWD/S
WYwi2/jpQOlNb4owpcKOYluasZ53Lf7s3LpraLveadJ7LJYqjhhFr0nh7fQB6RW0wb+4xX5Glv5z
p+V01jtdTt1OQioNhcbTmD5I275DhL/LkpTpAR0Y6Fq/s3JmmkGxt6UNuS+KysmhXF5q4f9SE8Eu
AOjUozWqExjc2OYnq8n2Qqhux5iJiaWr7QcH2Daoc7AT1xqQXSTP+MR+kqLYdiSIqcZ6EqX7Qskl
kiUzIfep2xNQe+/eCFtWTE7n/zg6j+XGkSgIfhEi4M1VhCEpUrSipLkgZOG9aQBfv4k978QOhwS6
n6nKyj8cSbnPlvY1yPbLLE2UluHzgquMqQgud4FJw6yJVAiZavcG5OBUbZiDjuKcDMadNR/Lgxi3
QGH+mtMLxgvwwS2+jdqKGTKH6bs5GZem0o5EiuzwXbqlicqQPZE+CmT7fAZZeRsTZZtzUEf9utTo
Who3vhyVYjnsOPAMyctt3ZeFCdYAJtA8L5xLKFFKdymUe71gN7DCLsCTT30furFBOwFYWBbtB0qQ
iUfrQ9HDjd3ZW/aeeqCqDIzGKDrEi8KFGDHSZhnzVnIVJkoMlG/e52HB9F69WnrFAyTT9LTULpO9
HONqxbCap07vD0OD0sohSqBiI54P02/Lu1wuKboqReb2lN86jauA2cO7sZBwofbSC72kG8oS0vm8
30xYr2f5Wgh1w4CjWnVMG0mMruBSS9EJh/F4tBPtoAtnixLCVXSIR6p1DnWJN9vkaM7YnjN2H0dm
NsgLE6bfCXMBGgtlG6I5i6vBt7VrjOA/GiGEqCq1bGhpD+y4J8Zk6QE3WfXsdM6PMWlb3PR7PIB4
D8MMywQKPPNba+ZgCuGRExm2E01KSZCd4aH8IvzgmpfC91FHKYklZdn0Sfs2hN11Cd+bhP1GOr1F
ubgqbVr6lgoog1S9c9pNnhqhs8s06ma24EKWn812KpinZSBkKnujwxFVC5TqeAnccC4Xd15wTsnO
pV1KD6OMN+kWv51IvGIeb5qJka8uW/ZJeox0vyv+NHO4dpESBk04UUkghsWKVSCZRpbPmKtBdbyY
1KzmNZqbbznhNmBOR5fuxOYTymvf0MpDZHdfkYqizLGrTRdZBW0I/35W387YfzSDksOLVD0a962s
KMQAoXCsi+IfFjCKxYZ6kif0wvT7yjexgZWyH9bqQ2NvZvdbS3GeVxWuKFVfN1GrOIanOuU/CXms
3A870TUHp08+mZrtkqplIsKyi0Cs2NUkEcxd/QLXeke+G0MD44r8UtnIGIDZwEuyz+zht0GKQcBO
RQVbB4OmbHX0kyWrTqll6Vs5kwJPpPscpl2p4ltRFl7aiCyTSMD1GXemUb3lc7ziQdDSz4SjZCz8
GRqjTwEpnFqt3zT2Vq59PcJeq34TTsS0D6LPlqEQqcetAc0K6ussJPQLECsH/TYJtOJ98RKFcNPS
9s6mD20doF6ctUqYX8ZpviyacUNpG0hWtrMiJv1oqQeeFSefD7OgMDMS7Rc7L4JhcRpCGlJOej/l
UZVblIFrhZcag7NRZ25dfnEcFIZUUa3GnlwuXAbks9jtSOp8mvKByEFgJG7ibLRxmS/NJ1lPxYaA
iJUH3HHB1SXfHEtqleoWlMuTw+KUrQDotYLjPCm7X4NzmTWE+qEqw18jgN8W4Z3+bdsvxmmJtaOE
WwlwvsQNT6kl4dXZKOX43q6NKYqbN7NEAYTN6iMZGbMo+a12+CXNih2ONT4hIqNW+dXoWro0MoIk
wvk0SZuwwI6kSdZbNZOJAuzuq6t6TyTCzcOQu3dMiK2QKnzvyHfACHpiAhY24vaNG+RZ8VehIjNM
Jaj7bAF77mLFkjeRpVDz1Z6lpZ6RsAaZl571NKo/o3cABLdswTIuW7lODyLCKFSn8yGfc2/RCRkf
uIHbjB9ZqEeQDjsdQIwaE8WTZCAfwyZ77iWUgrNOaagRncJczP5scAkN+viMxKhGPTKAo49XpXdZ
Dk8xUGVbGLdidK5KzTEcxUiCCSOQziSTONQJ7QH41MHA/1eJdj9oWArkBuXND7PsjSQz4c6UfzTq
6LIkbDzgl6+T2n+XbdViKgY1YUTSuz2Zt6IWlD6d4c1j7uP4RTpXImBPzcCh6HzCd04jNVo/OIBf
qyV8FEr3PYfMxJiw7NXhu9UYBOtZHCxs6EM8kuqIzCJJTCI1VPFXlh/SgjHBtm8lHQg5iEGxGM+a
uBUW95SCenxMaIktRznwB65hTw2PbOVsyuLfkNsPfJ8oioCPBEYy8Rwm8nuaKadxso52N/7F5N9w
StvV3giNe23X35OMIb1e118a324UglqI4+dCYLQ0na1NszGk+BZbdjNVr/lxqT5yuf7FZbvPtBcD
m3/pPAMMei+ZK6i99RMm0kvJl9xO095M9bep5tRusx1p5wfDYkQE4rSL5LMVMYeQimMiWLhSxi52
5wJK5gFkwJW0rry8mizWCT0L9J7xvfQ8x6eGf52C4jGlhnIEToxwC/poPfLwQVobDSlmWjV89Jcc
BOXM6rFClFqgil3yLXYdLGWT32G3F/G4IyTZjTq6NHTNo8KRtTSeKud3ZxXJcMgpdG4LzricoXLZ
sbNkFbzR2n4zRPpFZoRf5qmHXktEn+Nq3KpeVcqTFuk6k+ZrQ4JKD0SRB+YhT+l+WYWEUhFkJjp8
bYoOQ/JppGyGea0aYgqYvQ61tLWmghvPDiqjPOqLfrT1H8wY/PLpU465ddboYKzyqbUeKbsD00A2
F/3Yi7MBWXWfc/OTVbwd5auWHowkmSvbsbP8vsVlbveM5NQvttBuOvVBxpRDjr7KFWruCDcuWHP3
95Hp08wNWEnWNksMBjUZrUkYZBrPe0ldJaufJrcMwTt8tBjHIYsMpkoP+BXHsqz9Of4koNY3LMuf
oNKuMm+E7lAHCq9j7lfobDItZ+WRrsl0T/aobtQBa29T7CUWFHnb7hrW/NVK8Y0M5kvSbiRuq2XE
NtiHFNW6gr6vd5iWQOwSLNvZ4aFYoTegNqrLr1JD3xDhxmRgFIU+ajzMqFHQSsNelT+MEoHAoj1V
cJMSDW1k9yFpB+Cm/PwwAMb7jBFm5DDEQE75uatmMLE4ROHjgdLmdOaK75QuaABuglN9GaoH4c6b
3A5rN44PXaujrNV+mplrj2ulLhjISzTcLHLnmzoccnErxVbG1+aI7TLs0qlxDZJVCZZnmsO1Y+VB
OmZeFX3bzCcysCPGciXUwpcl+oaVlm7uYZC82Hrpm4gVnDj6Z8vRYS61Px0E+eyAbpaUcjOogxsN
EZxS5W4UFVPk1iFxwULxNIw/OudmhB5JHnOPYDrO9X72i4bB/aTizG2JRqAJjXAH1nt4JQfNts9G
MdNAZRhKq5+2nU/ddJQg7Rhj+Kyakjcl0kaFOZaww53mNui4e3Vxo19ItS97illtbSdmc7XQqcIU
T4C0o8eGNUM9KxrsmAy5C15slrnLOgfqiK6ohx3jSNYfpDeik1SX+gDCstfFUxYBZ5QU18ZuVC3k
LUfWduk/e4fBp+HshLgkPTA3VE0Z5nQKJubrS+MrvEV2Vxw6LKL6SxSD82vo8ZXeumC4JhPh1Df7
Ub6rvItK4uqSz4HDlP4zjcAcK29ttZNi8nfERVBeROepey2zl15XSUxY9xbfCJieatZBtuJF69LA
1j2lR+BmPFK2MzgijSnfqoI1fQEQOJXdZNCfJmttOsmSqHq/i3RvgRSroiIv0MfLYM4iFhjAiXhd
vvURiliGU3nFScdzoA3yVS/JOLAOsuXTJa2weiX+Wtq3moYoWhjVUUNOMd9uCgkL45qE1KrZ2VwQ
Ghp+ofnr/FMp/iGuy5tDPX+WyKhrLF5L9Gf/C2ucnslLSXfKKNhGtahwCUIMgB20MWBTmJ41/Utk
CNsntivm5LOdZnKGkS4QbQDHMWqO1koMhweWgiuDamjSJBq1X9iEU9/N1h3RH5sdrNyEI787GNGv
ju9PI46sW9xRQgLjvNjq4vXRtCd09knS8chn5b7ipugLh9SClpnj5LUk87SawzmBiwdPYqRh8WEZ
y0DTa2LueupPYvoo4naE1zjhj2mQlpe9qI4WTLa0KZhh2OyvZ2NV+RLptxQH3dnxzjF4xvzfMAjE
G6Cab04MiVXNtqh8910C7tnMfqtU2vRV+ztIBuBBGQ3A1PRo+PCPF4VyXWfWZHrENGNxDKdhEV96
BMe+AkxKXBge4pVIn6evjooAybDSM/t8kAJQbMBoJNhAqsnakijnFowLKPtcLaF3s33S0OL50ocC
tvJdr1HlYUQYy6dFveVQKls59QBWY/oHMjmY+7jTNnLbny0qSbYQb5VBUcBOtIyTXSGfbBmU4703
ztF4ZCr1pNIWSwtRNcu/iY3UoEvHrPoYFZwQSAMxZRVG8tbNnO01rDazfjbGm5RKno0MEuCg2yfW
3kTSCK6MtskVxruMkQAhChijp4ImjVmLXm0L8x0SuBViRm7dkklnWX300luHXkRJOs+SFsQ02AfB
9kYEUMnrW8Z9Ed3q+GHI77L53IYvo4iYV77M4Jt7XHs1WzA3hdqnzHvqVdNif8d0WP/OkGqvKw7Q
mCzw7kU9sxTIdt3o+GrGu0sCToHt1SCEJ9fvwxLozrUi9gi8KMrIaqdi4B71b6WZ8L6+6ClooIAc
m6OzfAgMrUiQPMBhbgK9eqABZ+BZGi8zSsfk1bJ3uXKzq3cIpgYZ3gLIo2lv0/Bm8gAa6W5RfOQ6
jCEQddjKO2mYzC7Ql7BX3a/yw1XjK6LtOAHCJQHrNXFeTBbqmFmcIXenwWfsZqS+hp5XY+WZ4OXt
ryG5SwZCUic/xA2ZEl5HUgxPqMA+GwrLx350qLlQQUasd/VTDm2BVD1mdoavpPPVqQYJxDOUMVPj
8rIj+50xgiBJgfeHcWSY4FxGloux1nldtPEiQ8NURoZ0Ur8f2mzfCPwq9akqKvr2G5v6PeT8cwHD
Jq7kzZQsG1g+DBTqp5j9p5I5/woEmRYVMNRHBviWq89HFoHwdhXyEfgdOlCZSesbJPcxKtDaRwOv
qtt1RGYt0lnoh6i5i+404YbMgzIvfVvNv5OYB1Xqq+dJwpIF6Y/N7kZDexnmWgAe999M/g3xaaaf
yVlQoq+3kM07I2LFVDn0RfZn45LoDHGhsNtLZNu0uNe55tlGKduSPZlgOh7lh7YW+7EjREViMLeG
EutzD4a4wS41bfj/7Hr5R7dlV05MiFgUQfX8s2jydSzHx2InR6VbAlNioDY2nLqV9hVZOIHhfC2F
8aRLkK1Zs2NRARMccr5YxOGIcEGelqrY6H4jqT4Ps6cwpug/Jna9pvOUqGAAiFhkkTLv8gYvyWtY
Uy/Nbj83J22a4MBd1mYZfs02nFOP/B6CIbdLIT4JQER2gua5Kz3JGvcZeQRRX7zZ8rwRCiGU27Qb
OV7FU1sO5y6FVc3begT4xyStkJn8yW6H2pOF6XshoffXjGCQAajqv2P9vFBlW8VxWdTAZKhjzwdJ
qb2xOUUwY4RECBbeBnbXYyojZe1ecsxNpBaEKtTYvRT6FU1hNmsHlKxbUZ+wyXOiEDPVI45akAck
hrihJHdHUqKanlFcJp8VUwRj37yCOTsYqMCUDqG/9Yo/Ml+TKmlxVRQYhiZdakd66ANLLQqyUI23
GTiwUpwxpvzoknOu6okSsYBLQoweqdaaBcRr5mEF3ULFBFwEEVvoUhxf2aOCBViJQHGgJWCmWn3H
DN8jgIgMyL+BoWTcvctUEBMWJ7RiTrzXpfeS3U0rfYup3KnyjwkbOBfkNTCRaOvjWD8A5PNyU+br
4V4k5kFlUYy1NpgFXHQm7qPNmcn8MhEbx1L9ckW+w8gmtnkTLymEjNlvdMRuQ78tJhzXbbwjluqe
6uE16Y9Dvfhq9MMJhAIcy4VABrjQVZlU3jn3jHQwdH1XgM8ZxkvPJSHfytba8e7L9rdMMVj07137
qAx+u3yXta8x3viE+jMNcfI00T1E/ZujwUUi4WWGQDs+/JUrGkHElFCAfKluETzl0MXbXAeG6jn0
5WZNeD3Ojbw23UbDaSU+MHDG6r6NFK4iaYdlaaoZk6L11uu3OX4sEalAEb1ITF9YnMkO46/QvIaf
Gd7maehRIyyo6u19RweT4GpLNHyN2RXfHD9P7oX4J8eRb0pMZEUSmKQ418lw5/S1V3djOdOoX6SK
9lSRAiinHloqS+qPRYyWt6B1N7S3kK8aHWhZftnWxYbl16BhKKvTxFrQyR9d89Gpi9uZPNnTu0j3
HYqqmhg4lg18mvkXFTm+AoMTxNqud66dtluSk9eei6pF4e7uptadBdJmIZ4MkGmsZDeyA3EKN1Yy
d34Nb7if2fZhICW8EYfeQsSPul0jT0Kp8lNU5rT6tFJwCOzqObProG7NIMStL2vyESHknVsCepzE
nnhG95XsxKB5WRZuhoZpS9xuSuxY6+oKT4lLH4qe92gNxiWBu62g/rGNaVvwglecQAugu0VSSYfR
97jVtpBXDggMd3JI2VVnD/xHt4RoQAC9m2kZ3WZ2wMEw+AWUFROZFbf9E9GqXpJjxuBtq1UmmCau
Vl77avyRKXe5XNAXdeEONr3bI/5JF7wFmbIFXbwbC+ciO/+MNDnFpCREQtrWBjDxlhJXA1vADT/r
Bb2nDFJWdgvMhVqaQJYKcSPObhPZt9TibEygsoRpgGP8gDl1Z2K23ljIr05LyDZYKVG1UHaZSfo+
mhYjDotuoSE/faXLRE+9nUMnzLPfBu5sOcA5HJNjpk6vC8KqzCrJ2WxOKl7LYsgDfdA+pRS/T/lo
jeWe579tGSHWEm+TII9Y0V4i3OGNlj7LcXQSotv1hvMXTc5bzI62rWV+k/X6OINT86Ls2hUcl4b8
w/7kt1dG1zYVb5gF6X71Hpg+uKIG6WGDDOBRVsgLnXU6alO0dQuUb2sJ2mzwUGC4tl48j+PwUvXN
o51bxk6HTIdqjGTAgZhlmD6keUkagbaUe5u5UlzNt5hJGsnogWXJl4Fg0IXCtZNH5r7aFVdNAIKN
EfZ7XZxHk7W/s+fARu80Kx6kct8UwtOncc958pUlfEYOXshxv7AMTlmMFxNvva7xpDN7SPkcNiVK
PpbbwdaPmbK6Co+KcEZcTio1Mpw76SvGFcV7ZX0sSNp79ZMKKCdywSp+ZgS3eSq58ZS/9hwmsZJ+
AOjkEMRTIkfWUwJbzuR/mapvyIUYcPz2BitjK6eRTOjFDHM/LA94ev83PPOE91DJXuLQQ+/7G/HV
i0HeGFxiuNvhh1BbW0YatPisKjAqVanAkP8e8/tEptloNr6Ko02EJpJFEgd0Nlq2eZzm6tRWuZs2
JlZCDLdVu1+6DlamDqeS1Iypf4zYx0o5fBFL7SnMUrmTDjCHXatlvlbHZ5WRhl1Iv4wyH0b2mjo/
SfOaStBNQ4NgM8DXiqDW7Vx9Oc21gY+th1gEkE6XP2uN+yxDq24ouAd42xcwnwbjgxJxhjW3bmWV
fmMRoOKkW24QVyykBWbjIUnUfdbjrBMXxAw7PX5dEzuImOSrTajPMg9B0inJEZQP5Mu074kMUWCY
SH3rwTasw5/oICWD12QOOh71EmXNVmU0v2KIwpHOaIZWgUdYlfbCpnoYtL2RsIjNYzhXDh01FZqe
dMTcUArQ9EP2NRTKptL2TW46iahEkuP+oOLzktVenpvklywJzvF9NiBxJ1WoqSLPiDDJwEk7DrmB
Uz7znFoDvxn5CGa6wQB6wcyWnOqpuDD5umZhj1/Aupv5egix8+RvbBCwdcbeYK6nOmagLPKHHK6Q
GYMNIIB8qafLT9HyZXyEXkLLXAzKRTbyvTwMv9nSgTcavzJsfVTToIziCVnDVIAUzrTMfBqH+RuY
4MWZhhfBp9wUS454A9/nqpCnoJeWFRsBC6coDL+12pkvIcvvKOK6UznP4SluqldbJ7Zb0T2Svrnq
i+aWA8Ii6aj/N2jwFwil44goQ6R6mXaf4+gH39tDirNfYCAPxhC/0xJTeyucno2AEJOQN+dZDfVr
WitfYphoCzSWQ9UsBk9rBOZlsXQwzDMjgK32PMPCDvmp63ZAEm20NZ17lQeOgf0gmU5mnHZ4Q6Qf
TcvOJNwkwZJMLLfCa0H34nZ8sRuhVzUGjwjcSqa/qoLDdxZ4V+F6KoEzE/NgrKpprQwJyOHfTBw0
wY6KM2Aw4oBoOvWvzvC0RbmGemUULxaueuaWFpYO2ZQ2Y6U46NPrm8zEep0KnVUAbRtAkzwqhvER
JXNgZ+F5KHM/Wqp938rbWOX0LdW7TUmplFqgTtYLrn7LVRQ4NmaGVly/thrje8K4nnTR/FUyNPJI
fUQgXrHTx4ClsY0asrSP2/LeUfQ+FRrYCPx6mhBvcpoB78nmV01OXotWN91yMLnKQRMmwBsyZXjG
KwrctEfHaAXlGjCeWdHJsFEXORZsWxamlcxO0CgkhuIWjo/sMJJqm8ziYLbjnoXNFpZ1FaTF8pZU
uMPh3eN8s9wxooscJR9h2lXkjB7DGv2x8WmL5oyhzNNS5yxPDI0mBCFw1MNs+kCRcqirjgkMYl5G
klpskd7WPghGOOZ9ezEUGlI8l3jQZeugTgtLR9WfSM5uV6wURxzzkFfByB3ny7XSe2gJsrJtWnMr
dLYNzCi4z5qab3gobnYUXcYEqUmr2s9Vl3/FCYPjjiimgRFAvPyxC/mnN2Qri8HttfptNMi7ijVm
aZlxq7TlNk+syuBtEENhZgcp5MQhEtcxNYX6K3wjmOyiKTND6exkFsVjzOOj6KPPFa2kienQMv4k
ZWMXVUvta8PghyqjgIZtbyl7HeFhWqK81Gr0x9wVHNe0M2R91yEdxQpauGLS6qeup6QoKHTiQWIU
KL9kis0ppG5hy2BdQHtWc78Sddu29i5lU1tI0x6i1baNOxd+CsLAnhqVLQISpoMkgQPIzdfGZvmg
Zpia1jampokrZus0qxmtVxJ0wAXIDiR1w2RNW+7CWdkTzeHbdQ5mHXCSA86R5Q9bHzm7LmrolzVE
jPG7SQipE1s0Cd5U4/nj9iN98Cm38w3Uh7Gl9kWNyPziiNQ8ICNpV9nqyTT6O+yn3TQWF5KdXYMq
MxoKf1Ckc978JsjLRgMVON6cYMULx2F5sef8xMm0VZPheZIhbrCOkSrrMWTStq1u1vJuYBaRh7ss
Sz4pBP9saQ0otK5CPQMsfok0gARj+izY9IkUdyUtASL8zTJbl0bLvNgsgOuREGkie1hQCKV2vbfm
GelvtXGcw0qxIijaxffj9hZmA+rA0kkCVbIoDMmAaAbudx0Zn3mIki91HdNJzV7DPIYIp3O+ypnQ
oh7cGsuHONY8a6bA4mUsQR2mDjszh8/DsES/LhF9Epu9ynmTWQ+3zAwYQvM8Ez4u6/s+DI+lrZHw
BRmFW3Qw60BWsTeEv8Xg+FOu+40mBUQ1bcmx8EoLs7auMjTCpu4wB8+Y3K29UcUtSb3Pj/an1dVn
LqHDGmYbCe5RtsgTwSMILypcsm0UMpvOZl7s+o/acdcqr2pRbgmreOpMxA+x1+TZoYXwLmefWfmo
O2UjzfqHNh1mnJgRxieDPPYM1T9hSJtSUEI3DCLRFnG1+JDrcNTcE4DhJXrZRCbWntVL32FLSGGG
VBp9IGNjaIy1Cqsrb4erirhKVsCf59PemWPcE9NGkQq6thYhAYJnAE62drCLD5uJOqE/TEBLD/JC
lF+UJQ9k2jptpZWtiSG5YE5SUaMBQaxAY0xUuWWn+qvUphUc4HgoZsAr/bc5virrrNe8raOmwSa9
kUi4yHAO5GpsNVnaLE783FL3V9hIInK+wuG7UZ4zYbgd0j1j+SaKchPJyo9KXv1TujAyZLvWhGyW
eygjZuHOSvSlZPFVMYRXJukhWZpjsQDLm7jr23BXOoVnRxi9kz8kV6moL+bYfksR6VHCoRpIWeXi
U2E0RUzEs22Ta4xfC5/gzq61YES5N1k3HdoQ/ALiOSwk6ZMfothyyPlBRu9bvMVWBnao/hzit8Im
NIf5ioKoVwUREa9Vy7wSBRiDj5SoOv48qDioAA6SLu+jGL/3yLE6z/84wlxu8EPTRQeZFfWwnCLt
3ZE9SbwBPGXVB75Wjvypsx5NOn2WpkVkZY3fWnsos/nH6biHogzAQT6KAqASGyu1uCjiz0SvEtHK
AMnEX71qG5zu6GBcsOabTKVVrT9rVW3LOfSQgHq5cSdnaSOujRQRtnUsGIabvFx9Dd8WgBwiOlV5
naTyEbbyl9I3GKnxwKCl5F86NKByFpgb+F8HB74HXxbMnO2ktn9CUr+BaMzpxGoqZphKagOHBVO1
NCOyadl3eKaZx+TSyVpzYhEpC7RhDcPHTsKNwnldyEiquny7LOvGZ3ouodXPGiAQNuM9Du1UK44y
sjMbkdTYtFiQWpcsS3TDCom1YGYA6f+luoMqvNnb7EJ40nsewYJk6QGDE4k2POqPbMEXzE+bsOQW
TbK6gB5k2PBaMt3GtUe+NzmWDTSHPBiBEzj6a5df8cELcaQ2tFEsS891tE36Q4reF37F4mwzuhw0
sOS+N/OxRnQXpV4vbxlddv2Oi1qA6TiZoFecd7V5NZf3YkRUh3Z30d8L7ddgNWLvTeNsVYrHtITz
K8k3PbNQfF9COwOEXCSgXfC9PhU8d6aPjZQlISQSuNkKN7sFBiDn9UMCgKKGcq5b07kmv+VU1PAQ
Gl/F/J4zPel+wdIsacAcQDlnw0EbySnxeJdWCn33rYNoh4fJ6m6mJzTnVzAC5A7cFgO+FRDb/DnU
sbNRawYF27rEjAMRPaaREiQ+WvC7DIDfN1v7mlIUDq7ivCD123bWP5QOGHBVAGmFM+widTE8K3+3
y9eeC5PIKS+BRsYGzcAGMAVR9KwVwSDtGZ6T/O1VaU0zGOigAUd7JkbqTuW10WMkcxLaGFbc/6T2
YiZ/1XRpDCiXsNhgxL00w5NePDU5CNKnuvuRsLR3b2YRWPKRsrBYvu181VGCXgIWQlKWdhAlg8v6
TsJ9WlxQCKQSNhbxEDWiZK80fpKEnuhgQHQh7Q3pXhYkbwBQbBuc0yoXap6B6rfGjqSZ3Hb10Veb
D7pXGZBj2ABYhOpBNHRbPQAsWNXVklL42fQtOyCmoBAQZxWo1GCIAXj3SgyO05+leNO5pqeympcc
UI5yK+3PVcxuWce5Zf/7nqMGlYWnVv5gn3L10a+Bk6+gXRbMPIhwFnEEwVgXn/KakjF7CRt+Ffg2
lomIJgFMtoxlP8gT+1iM0c6UzmPhVwpGlkg/M0blrtmE8LufyFzKnfMwAWkm6hCDJyldCZVVUJr/
Jp0QwwhgW7WPmVLk/KGe2ZDEQiftjY2jReRPs5+4KNM74qC+2w3xjUwPXi1Mee1XKdwRI+UYDA2e
NlAY8NbHk1m9YtjnuqxQLmOiiFjxk7+LEpu3p2dk/16/lYT0GJys3zQ52KdeZtQlIeo7jZx33KxM
Xe5dduZJsXDUONqJoXNawz9bI1H8nEbHoG4TYPywylbEDzFAjz21fZaLN5VPl8WXrPodgB5QbUhn
owYSj4wlLvxY3aVi13cXMZ3x5+3xdDV6wCJl5BKPRwT8P4A+E2urQSoG2s8M+oAD7A6cXl0Nj5N4
1vjRHYr/rFvdtfg5EyIJkFIVMFeA6Ml8VykeKlf7hiokRXsAO8ryMtmv0kj4g4vCKD5JKMBy4Oa8
OLhmG5LgBuA0WyHZhE8eu/miMf1S6BnabHlMkheuxxq257o44oNEhhkYeEacwR0/o+WHnJQk/mN1
YkujJ+OtIF4R33lEUNB57rYFU14A6uuThVrAFeu5Vz8ctG2tQl2o/nVq5MYz4jY0IxG1vjyxdbjj
MRjnf5r0JlDSVPqvtuyQcrSJX1peSTL5bLs2VVgXHZVhByAmQw1Itq3GA5LZZyV6VqpbgRmqh9o0
f6floVUPcPBoFo6wFmvre2babvFCx7dc+LhY+dtj82Q7jyj3JQyYjEnFX8b7T1TYcHPAn8pbk4X2
cCiQQ1FoOdoLIurOEivKAyg/zAdKJRSz83G2HgmB5wonoV+O4CZgiuxL4zPvPqzaH6NTln4Ymp+E
NNwg5m4YyPAftsXnzJOpB/ynanGJk7yEuOztXVyyaCncTN+n8WHEfSfp2wm5wqK8Q2DoHRa5EJkI
wLF3UN6tAYM1MzVZnX1pVb4SmahiIEIftTxK4IW9/C1jBuyeZ+NIuDqpovP8I+KvnlgD7k7IBZUT
zOoG4VksqM7xaZJgsLrR/zEPN/MNpuGKXolSkvPPONlYLYhLoem/jclzM2yJB9RTuiLGGEyriBC0
OP6W/MxIa1wOg+7G60r5O+17Rqmb5WNq0JdteTmjcVNoHiMrcKqIrM2IRTnSwEE6FdGjqN/rmLky
25qxWF6wtTcdrlpmhhzQTvQvVr9k517mwA3W2+g5Y0/qvDrafQFQaXkr60mKQWMmfl5c2+U9Yill
SeNBTWI3Si9r9FBScd2MXx2tWeRm+W5Oj2a0tfMAEr8/Du9YaVFMf+SA5+WfRPssGvQcdGpd9NbX
H/iTMZYAT89LJrvofrwp2qldMEXvcvcmqcneVuUNzj8eO4eF/6S9Zsg4W51/xcgXUt3jHxbk3TWd
xN4e8XrOT914KKovSiDXMD6X7F1nsYq4qPhO49BlVALb89RCNlShgjfUWYDWQ+M0marPJtEEHo5U
tL/HEG6UafW7fUTjhzGO3rRMbp/jEIsZnSDzNrAfQFXql3vJwYUnE7YipzIpSg3qK3aDgsQ1iwJC
9SKI/hVaTosmqi3RJxqw2V+AfC3oVvJqK665qZ5YW1TSqTR8SUF9pb2ayfxk6Uc2Ftq7JX+nPIc5
brxSgyeE+pbgvtfY9rDFPtnSl/UfR+ex2zgSRdEvIsBQTFtJpHK2ZMsbwm7bzDnz6+dwgFkMBj3d
bomseuHec5EAgX9Rozcj3dTxtk0udvQQ3hkvEcqMBPyP8jDqldXsUZrbrIQ6jksORfb7MsIlx+fk
DYEvVbqb2be2BXSj/Sl8NQx0YIbu1fouI3XM9DvsRvS262mwF2U/iEWj//HhBdFZEHkkDIc0ASqq
F39ueGgJmUT8Y3snL7169kPWro2+VZRTb1yq4j3tQfq6fvohpmMFGF8lwZzYEJ/jEO4CWgYa9CI/
SKAbKvIDiAuWuZw36rgqzEdWvBSKTt+WVxZsS4l5I9tjlbxmZCgNdzAUrUVg7rqGOPJqGzV/Uvc1
+FdgFoirVtC8QfW3sHacTndQ+8RYJfFnke675I8Zk6sIHdk+hPq7aAlEIsI8pFQiYxNd2l/NMhj2
F48T+quSb7HaSlTSeW2e4pFhLgC9fCnNqVXdQ5au7H/s7DyLXD3G2vPC4ZqBOgtl/ahZAtoyRqB1
pFCC/cqI95LP1oT/xF5u+lb6L5vNd6Bra6PZW8W7wQhFdsjGKzGW0YBREOLPYwQjoG1GA8RIaZ1h
x8lx5WBFqRBeR2cvIlqbFTT0GrhSYh1wa0zMmu9N8KG+wxwRBpsKwi50FdAmNsi3omYn3/xO6R08
RZPsKqRxzHsCQloisPwFTuCfMVr3zdEyvnUupfrSj98s1JfB+CHGreU5iU0Zyj3BClUan2HAKoeG
c9lLgDsYK1nAxggU3Jjqth32Mgr9SNujQrCHvwyiAcL6mqQJ1mieJB9DQjWYVCMiW9HrQKUdbYgj
m5K5f8hWXUF3jx7Tr04SguZRxhY2LlvtiZosDDZzPMXAfDonuTufdzxVQW+AxbXfjIrrGQ9feaX0
r2goWvQ3ffyXVt8T9k/FBEUDSoQlL3PkVoJj3DFpOoriokBQDgyqBR6LibnJqlF/BhiRegqyJvrs
mauU6rrkdAKjrMPkjTZR+Wa1WMKKvVJwa/ZUMGJrcj717zgIRlKxpnfGAqBVdzx7rDwz7RowrSs3
RvlpAOOzmfOCFHopCuaV+d+An8SbJtqFMi9GxrCoWFflVxwR8HQahTv12Nm7F/6EWVqGj9UBHewT
BlU3BxIvmGwPyxLwl0cV32SgS39ydPptdGiZflYuIo3FyGNQwwyM41Pu/UXUfUqcuKZwzeKioYuC
nM2xYfA/607vc7YD0cYGyA79vYmgjj4IXB1b5LTa08peKk0tcr2gfDOVP7W41DYg+GIxZ1TnJc6W
ZY2MXH33mHdgQ2DDR7hLejWIc7H5Nxa6Gb9NceohEM+ALvTJEz5NztAXOdMizFesLkMZtCSGhoLD
MgnHZQJxnDCEytxk1pPoeOaFBh99WD204V8KXdL8Rk+AAetqveCZGb5bJqdq+vVLKgGS5q1lmH0m
CFqL5ukHXN/8FDT99tRTP/oriSt8pQT3umO+geHF7W4FT0C1KhGAtDpmyJ2vI2MIgdOtjPpP1MR8
bRX1o8ZPrNsoCOtTZq6GE7bE5azeVMDwA8/0ueoBh7X6fuBo9GgRGFn46T4ErzD1P8pEcPRKGg8R
0UZ0OGAvweb34W8U8Mj+5dm/AgkL8VzbWPxa02fwT0cdoUrbRPvExuXqaUSG0brna6vmx/oduacl
3aQCb6/JjcISublH3WeHmEjYqLuwSx/H8UxYFinKOp4k0yPezZWROoNW5lhR5D9WJ4l09KRdKZGD
eKcN6dhSV9OpjXCcJWShg/TVg01bFms7IjQWComBr4PuQFF+DVLA+DUY1Nhdo9o9G1jTMDVb49rw
8YM9NYbQmSkcg+OeP4pzFNSaPX0m2LKq4kcE+0459K23kqlKwmQV4ktOg+5IHLnMXyiO9zE0vekI
YK/t93Zxkf29xzLDe+o3lHNN/2FIzNseCVQ6fXSzgKaLLe2XQBFlIY0zyJ9q4nv5Q/YcDIug+8nx
ETLvAQF49BG4QkpVn/QjLdAEY2N5zEWX4A7TbmajLAb5UzF+o4JGmBXNUu+eZvFT6W9atAUeuDTa
XcFrqUIFvOvTCUq8HTHhPSqsBDxBGTJ/xRp3793svqLwi5yNAFuw1rl67iI5A0PEK88S2RyefQKf
YCsHHOuOYi0L0+3Toz4s2SXXDPr0LZf4ZOA3gTaCEDDmMOXpGPMt/Sr+v9FetfVNt8ZFOXxO3E98
ejIHdXyEE12jjo1Zxhp3WjySVmIG62rHWG1HHKsL4hHl3MIO3Li4Ikxlomuk+yk8edJ7kL+kzmWS
JuJ7kGKSyj67hPXDXZbROa5JJoAXaaJcrYTriYslTp3iQGUKk2s93liJdSF+8uY3RlzXYb4cZ18T
B2TUhSSqbKjEdfUU14ex+VWKeFNxu4P2Wk0kiuZf8wEYp5jpQwZ65TOfremMMLVyHnrS2KafZvBd
KPHOKL4tRqxY26yOFcQyNy8ZzQsmMPIU2ahzQSHFqFzJOpQt875N2h+jloBwkhyIbSOVEZVx+wV9
AVXZNkp//y/aHor1FuAZFIyvVymmzJoz1+ZoMlBPg+Bqubi7nF49egoNI9NpBs73fD1BgKN2EczZ
GP+IAUdVdCTqV0s3dn6ppXPHMU2iSsdBMx5UUoMJELB0jvudahAbtwv1HYGY/Q/knrb4nVSgMrDy
gG6gaQQRjhIBBXD8HNlKBD/T+GMiCmgpJtPyoGoIUgeCmdh3tixSeWV5Ktd1fjHpMCP9x2dWLUfY
BZ9jfInre59tagU55MbTrpmNCgLTeK4tpAiSErdgjM4VjAP6n3zVDShNyVNsEDZgNaswWv62Pv7W
u+53/PSgCOYWj6mGBOVKrmVyGfwjvJWQ8TsuMHvqjsqT7VLMy9fuZvosChY6H9ypBopdlgpZ6orf
eV+hWaE78zS7CS0QKJS32MAguRTxnkVCD6Wc07n90OsjMPtg2hJkV1jPpN3BuEa9BKSqpFNOByDq
2kK+4PziubAu7Cnb5gCCaiQhS2tPnfRnaqfwKXk4arA5VchiWIVGgBQSVuZFzV1zgs9FToKD+4zG
yqq57hYzPtHSgB4u8jcSaeHFhctYYZczd3hEnKIwaNjwLCjBrGrDIhV3JgKV+RfU6rNI77k8u/pw
NziN9DIGooPWgUWfAS9+5KGZVuSBZYgLuCehu0k+wu3fUnf8Ye/XAUrcgXvGUQxiPjB/373YwoEE
UvtLaPdiWI/sCTAFCgbX2JVQTqESlMmpyHkvUCUtxmNkvZFYQg2xInRVlA/UO+R61MlnjiUKnlAN
pz92p4QOBEb5WrNRdWt0CKeWlvXkx27TXUGEUM0ciZEteIGyG3s6adBhbdOGsJNW3DDYFrw+wXgI
zM9I+wrEez39G6Sb3X+rxYY5bosam62m3cIeFyZ7Vs6I6lNR70HjMWBasgZg4Ifw1q3LvaHruDAg
1Z0FWzI93GU4eTH66CQFW/iWTfVus/8Oiy0DDEJXIcTwH/5RXslzLgCaZaz86zjcyZN2b1FHKspM
ca8WGGwWqrJP4dkkPzmGXNml1FbQju/Mu4nwpxfjJvgnd8eyOeVsAL3yV8P62zEgpQmX2R5riITX
vnj23oKyNRU/fFzrltfJsP7BnIgmLMB9gXL8yiWCdX9S9n37iFpc8XwB6PogjTSv+iuuLmF6GuJz
Nn0LxA0am64Cu8ouYLhi7vXyOtqYRbmNI3ZCKF26fY1GhdGHhsXwUoibZVGaVRtV3xW148EQadjm
dhu/uHTBdwcsuJyAW7adAz1rbUFfz/ofPd7g2ugsUrnlQ4QeCx4YQV5MMMBhZ+FbQ35vkv6JYV/K
hyDh07Jf5bhtQgs9PZ7+s1x81HnhAOBAQS9b3BjbkHcu7zckuUNWucTRekA0kijgLcj+5Eewk5ME
VpDOR2wt8pNpx5LbqGCe0c/iJ1Jy1JtXudt1E+GJ6T4lycsreOMOMRsKeZtOxOBwHQ3qtVcu9HNF
fAlxcTFGXxp0UOpJ81wrdsxYIzmqX0r2G2ZubFpQ8XKqcO7kyZE4EguMHSQUUjEFQELS5plzyiDL
TMs/tXcQpql04COHfFvXDsnTiwb3T0SyjwiWKKgbErdS/m50CASfF2iC43eKJpm9rff/Le/w/rUa
mz6F64JbrJ6n/wVrslq/pvqqka19MHyl8B46wMM5tWSLyq9G2f3ohjeQHa5NuIuQl7HuAEsFe/gj
d9+6/paaVwPVKrI36iVmY9U74EqtvLAi6WY22pJ9dEsoKVEbkxGuCHtfpzGDCrQWtQeDMjjiZ9rE
JAUbYfrlVQc9uSegpxgzV5x/VIsvtCtYyUNINFjILJLqqIfqDdPuDsg014X/Z+C8tAPc0D7jsyNB
NaSqmNN3zbAi8fZK9yd+zPGsGK6hOnWKf4FP5Rf27QjIMonXEYrj8UrxpzFsEW9Gdahjnva10bHG
PxvVRtF6HNNOk6lbQCS0nK4fYehDwp1X8caGEVlP1RuaJJAFY6ituBEHggCjmuuvCnHTcpaPyyj7
aqL9XIgEKfV6rywydddHn1G2jmgDOX0IvxnFkyxNfVa67fjxaso2XWxlVHBbIjhrKACadRg+yAfS
taWtH9gPed23lVwA2Ogm2KfoHltnpXiyvEMoK4xzLwPvQi9Gj8FXsLfTS9Xd1JyoO5f1UZFojtVd
GHBr1p6P2Atvln6rEL0GGF+nZmfKF0k+ddz6CH/Y3VhM69T4X69gpkAphnLcL469D1A7Arrano36
FDNkV+pz2B5HAF8dgwbyp+T5TCK3lSHafMcumnDLmNmwqGYQfMCuUwgh01+qXjB0A+LB3qOK3xUQ
qLHxj0UlejGyCbfkHbrYKVgcklpFJO4+t+BsPJv2iN8ejhVLmI8CjjbkqYXQ+WqvknaxTXxpjKBy
cTG6q55cfaoEVb2Lj1J/TP0XGUcqwZT0MPktSN7mxayHLVP8CH/tNU6Qf4eKt8l0AMjFezk8g+zW
E5ZHyqFBA7ltyvvo8YQ7hU0uXY8deTEFGBvI+aUZZkktoR5GAdVfPAbamTO1LDLRFiRbj+mrdY2V
vTQee5sD7VEL4c5gygooZELR/xNZjF0UN8l+E1k7NjpzL8b/qOEPkTbH1vSOMsHqx2HpCVpnK0cD
mbs15WEpoED+zWMVddwQboDlKeFz4OxILmZ/i5TVKF9CcS6UA6gwirmICF+WK6mGnJFkiGYZaS9U
0Z62KjsAP7+p5aYMfSlpWpThgpFOwaOvFO/Ec0Jk3dbBIaO2DsAWVHW4EN6boTvWtKzRQNbhh82p
M45XPfvBn6737oTUje0oinq1OLP2L/MAYfkzzUkbWnvUSJzPNdfG7Nw5Zco3fAZ8l34LiejY/UzK
uLCNaScKgsln3++T/7KpoSDUkB8MdBMZagn83vjfLSbZ4Qt9Cs8/oE7LewT2XuYL4rYIYHBEf8V8
RPGWV9Fvmn/yobIXzvzPhjEcZBVr1hIUAArTg/o75mxkuYnQjmroOmWWzQ+DbtRT2XaxYsC1xORh
Z/KGCaZpVwii5shxhRdK+uLJjIc1ISUmPuNyYxs3iYFlpe7Lci3z0tV4VnN1g4cvxvwYkZcRz6PQ
w+T9UoiAkmZItNTyTRmjaVyhxB4lbj8Gzz6AhLYrN1pP+/Qwi39abRAo8CMz3xgYRfRfvG0QLTTx
x86hTPdWhtQBkQZv6p7BlR2BdX2hG6Ffg5ObMffLSYrY2axD8KXFKkpthqtEx2jANu41LmaAwYp9
bluG0x0RXNyEncPuQX0GdbO37U8lecxks0QB9WtFy/EUBOeCfltKbWZlJajl1qnkc1i1q6H4bREM
KCvN3EYwkCflPUNVSMLxUpqekfGMhgtEF7tyMzAy9bOJKB/za9AwhI13oQDAWnzKrCcyIjmMpjk0
2A0j/VCZu6IIWSvdq5ggXY2GRb6b7I6jpxa84aO2ZJbsp1qKV6Z8Lib0UzekAXaF4/Xi6W479xnq
BaooFe9BDt8GjibLoP8YHFGMa3aCFnyxnK4I2S0t73toPlWmcSPgRIIGxt4xo3fZP9lYbsrytyIU
hk+AOYG3hy3A/2VYHDwwLFvqT4Zw+RIC/iaMbgEeubT7MNnPeMhdjKeFThEJMVZKLtiYYif+lPyr
Wp5E+bSGazy6hbXtT1F6pIEBD9KH7sT9lP9laKnyeIuXkSlnn67U6Zo2lOWtI+PeAaUc71hvJfVG
faA704zNZKyb/CYGJ1Vo9p1BY1VQM3hGZpl3XymKFD+7k5GKo/2aGWfWVIwqO1Ycu2wAhrvyhys0
BXXYivatbz9VIOXBlxqfvGSjMbn2y0ev20yLpyUXhaOLemuIy2C8yUAgZPsrjzEl3OKUYmJw9JHx
NX6XpSA4lHKt+hspbgvrkRSnmNCHYasNP6m3mY0p+mislHAzDr82vrsUMSh/Al4b/ZQN4M44m4nV
UfFJx/43ygviFwYDgdGa8leyEX33Ny1B7k7gJM4frd5mwTcq2NC8xXN7swZW4InTQGHNBxxFf1X3
jb4qzrbznNNPjwNwEaZGgekWA/03/lK8ol1yzqw3ub96fLYpIn6BFN9Bx8p2hw1Pt/V7F/+LR2yt
fmxYzUXMlCvI95jgPxta0wDbQ0dsrQQKJEguISp/yKoi/7CgGKcOiD+rX6O2b6Ob6e+x/YXFt2T+
01liIxhk1S84rutwHRBBHy5FtFHFfZwoHBv0A28ixO7rtq+C6Ab1MqAhblCWyPPN1hKK5Pb+tYSh
jUlO+9Fi/FUoWRmAox+hQWyTex0cu5YjxF7J3p0ZhjBL8lNvKeqcAuuXm4YbnI5Dfekab2Vnp9HQ
sO3/oYVa132BiqtetsLewGBfdYz6p/hmzRL1+lPMXqlPrZzHtoTHxYyvPcEd/lO1z8ICDG3x89PK
sqxZjBTgGgVMTBWV8tM0snwns3Y4ZBUZgwzLXn786ik5yvAimWxRyXrMAQYyeAzonQvlVd1Un6Xw
s74nEXpksiN4Sek5ufxE60ryoR0+JSnfcAVQzMscKs2aphnCSOX9qkyRzGWjnYyJ53tTGfAo3PE7
nDZqQIk/fcJTkdjb98O3MB4BaCViC4jvWljmWZIO1vCcw1LGddg5ku6OMLlxioj7lO+ZkY5iU/MX
0f6F/b8OXMkcAZ70+1680mirjB8e7JFaHH2FlO8LjZCER6rHEoRyzHrmCCnL82zCTv/qV5kNywoF
GAsstb1rqEMKHkGariR0JuMojNOo7WLzIyXXOd+g50auoD2Y0XoZFO8Vzg2KWMBNCxNN+cR7ac1Z
q8+MLanJbT9ZzsTzamTQr9hZwT+RTIwFTAXe4+pNmAzhvqYE/IP3p6UHWd8LhAnYoTtUhMEDT5g2
PFVtnyXUojwChDfQTFcVzO6jzosRG641f50/Wn6o53lcvcdFmQQ3DRuYSuEyUOHELBZH/zaU9yLW
KWC/rPSs5KTYzmPWddzukJhg/k3hI7f+btA+lR6eYboyvmVEzTBWmvEcYV7Mk48g+47sq57vxIff
LG14lUyQ4bMJnLSMA5QUKTkiQ5XPk8KyGoIFyATfuMnNTM1Cp5VwQdMZe+q+74JdB0ou4qwlmEZB
kDgr62e/YuO3q1bejJorQTTLnzl6y1FcdTwBEYp/NXPSbC/hzoLaIJbqt6puFNq4xDvHyH8z6Uzf
mKLSlmZQ2b+yXbHzHjPqAkR8rBrONgiynrhTwlPJA/+Av2R+NsE1mWSSwABuouMCsUT8VNunrjV2
S3/aT/JB6X5K6UYacage+FhRYLfjGsfHovqS5v1Hh3aWwR+jzZYHwcKypocrq/yXeo7RU+H4v9Lg
9OKH4XHiuToAB02h56LDCZR/RWkvDCQ3LQMI8RGryzJgrvBIuCKQnrsYCJSjyACCPUYNDU3xNKX3
DsRC4t+s+oJNjEGk3r3BJ679Z2yaDDhpINrNgLJB6aE04ILz7ZXP74xMcD4DHQknd6d9mfU9a/nR
k2MXH0GD9TjHE2+nlX84Og352xpXgiRdHF5q6yoSIdyTxzf5M7RnUI1d9+zA0g7220BZJqmfoVqs
jeQ6YrRrUOUG/CgERSxjRlvKTOCb5YrsMe0IN89K9td5lDmy+mi8zcyGMh0xfYzMMmt0iy3Va37I
BtfWsXekZxWmjLkR1Y7QM07wvRnvA3Fib4SH77skRmzSWBMT8zIpFzpAQxzz9tgTmp3u4mIlGY6P
91fe4zUU+WfNIDO2HoF+t9o/oA6FeRnyO/JEDoMyPXAlVxGvsTNWlM+XtuT/YdMK3Ye8W9ivq7rc
ZMGh5D2v03QVqDeBthzG4HwRFcFmbO5Zc0evDqTzUJbb5otrlXOoIL0oefgBXc0iUSAwr9CGpOat
G64M8a0JcP0tVY9cUf3LUFHtvYOgWpZ3VsysNFhhhtxhOXkZnDaEJmA3bzaIngSBLOqty+/KZxrf
mrZbNu8Zm06ZT5UkkJdicbe2pB7KsaMQ2cVxjMo+DO8oiHL+voxy2I+j77XuOr3ZnPdQI9SOcbOq
qMsTqEeZre2x3vFgv4yDbK+z8twimw/9u9duPWWVmfukaS4gy1YhE6PQh4cIU5gMsBYdt8pieI1V
uxQMpCZ31uWPz8r0kVrf8DLLCWWPG1cOF1LROuGjs7o73NQVo5lsYrsWnUDgwp3zul+4D3VFMkqI
bpB8Le0oTVe9BS6W3uT2OsDd9PZ68h0DPEmG31y/xAV3NKOkyrUQ0ADkJdC0YiHaXeLg5Y0fDRJ2
DqSPMPitBCJTaw/YriCt2B5WZWGvJUo/6UWJYM1XJRZfiKkphYvMYodSED99jsQGMywb77R78/tt
8gxCNLFCACi7oj6iOZaQzKIPG2C+orap9PcRbkeHste2f4dsN7HFsLyfXv5Q1dHxocMb7YtGeSxA
bFrIS6BDBWgxBEOoJORcjXaS7nQPAyYpPu5gh0OIoW2RrLjcCwh2KH4VpvkWkbtOP30zrte7HwVF
xUD2NpPWQ6zsMuNQUh4O+qOP96O0GfiC1BEymMIGJNe3HDOTHl/jjDG4suTdAxWv8bcLmveetL+m
oaA1oUDdhXYsWFdVV2k6gjNa0lRjLOEUzALXAN0CT4mob092Oj6DWSwtnAhUcV0ceeQy9oaMfXLz
N6XMYooA2ag2uEL679o8D8lJENTVRgVHN+k5AI7Vr9GEgcL4vUExlx7VYmFSeY2oYZEmlGsecBGd
dHnr0/uTS0lTDj2hXDDzqY1P5RFG/9B1S7IT6UvZ/9CqVxn9CmDIMpm007wAVJtnUe5seK7Fm8qN
jLm/2YvhwpcMUUHYp5l00rOvJ22chr9kBJcyHa5+Cg1W515FMALI3N4YNXpOxIKbDhQWzEN57+nk
7KFGq1cNaihOe+YLs+QC3T/nS8F7kAxID7onFpVVFd9jY3KNjqSQoXmoxjdGNnfScSOBhfWXkrgJ
dNAibxajBJB/QMrGr81UwfafP455eZh6iKrzDxMxA9lJl9IqljkM645sdFJvWl1eC/WeVh+RVG31
5ok3uwpfXqZzZ6E2Na+d+WpDHJzMpLTuPjKPTSijW09ZT8gFlOjU1n8EGzo1ojqVwgCV4OCPGy0S
aLGDS0l4ecXHbzM4BE0a1EsJSEWBMFFQnsX6Z5xu2/xSVUcf60EImViLskeC9d/GfFcqruRdEvSP
WuqEFOA2jJ2RpO5ENZgrzfJmRi3iOYBXJ+Vy2QOUI+5+FTTqQsBVaTtSEN2SvZtMWCw60g4SEpYw
d/L+RrLVgi8bGhyrQja29aEhVCup7ynxEj6noqW7g+9GzGyBAS961o04HuAlEaGDfsViDz1FBnss
FkMY/3rScIF60j9siJTadhMJVZ5jEaRQMsGIGs4wehy8TUvRo6NgzKKRhWWX8XoUP6FhUHao6F/Q
LY5uNbIqMSacL0xcVjgrM7Z8YgxRLeLwxzrFCHWAoWDggbWpflRIpIDXeYSO2MicCHlXNrwTGrOZ
otsQslfl4ojR/2AwQFyNdUzVl6qCLZ88NGG2b7BBz8jMdkKzEWAm6Fvrb8WDd1DV8YJ1RRRtUwJQ
RtutZ1P+wx9/W+uKwQp35dWrOAfZ3MImE9nVll6S95VaBziLy2F8dN41UV6ifFVA8+gOplOWnYLo
U1WvBeGVPi9cxa03DqwgWa5QjkAoGOFjBZw/zAxLNeXKfcczvYyUNzm5i+Zzij4U+1izRhutp4xa
h5VnxKpbL72lbzNZVZlTq5yPAfcWeZHsDxm5TJN1SodyHTD1Cuvj7L8vZFRc1W8cWfdxVskGpDKm
4T+7oGaET5jRVUNLWFTKWSZ8xrr2Sbvo+/kGA+sBnjNuzoFV7IkctYOPCLG8qqE7lIhnCvgdqA26
NNokzAw7fGLkwS1TBo0q6j4D+0Wha4BF5i+0f8p4+u2Oe0bNnUGSHPYKILpZRRsNE0z6llJsCHTg
wlCQi//rKlZkdeNzYmuHvC9Z3JZ/DZA5k6cCTBkXNUB1LQRfVTplW20geDshQsWho6gJPaSZG706
9pEgtC2+K9W/iFTHhDSiqnovG58YoBtRIXqz6YedlxXnUMR4dayFzHKq1Gheu9EhiJpxzmc+/+jz
h1G3zmgb3AUZu3DDRrE6t1VAW0IGGOquUHW+iAYgbNP9pVp0qnXlV0LNFPT/C1SWLbNLyXrTjDPZ
BaBouGDghehag/B0wEfdrhLUCExNDRsbncu1FzS471h8RECj1PAHZwRQTWqmAH36Vuh7lc0BklRP
XD3zw+oOIuK47deiTvblh0ptM7FIzjG9Nqa+9ONPs/vfrEWUtwS250hkd4mEsKs1IMYktcSRG1K5
9VKw8Gh6JsAAdo0psb+nMRfEJmWaZljsCycikATFH2vNQ63MveFVGJewt9kZA8aDotevbTQ0XbpM
xb88/5nkGOf/BH/Qrdgs18U3asaTFH0EqM+ll0VJR31WWW6Lxhf9Z+gjLGIpulUqHrN90YAD0nZy
Q26SepT9L5l9dYFKRV4ypLsUmn4e9fSZsaqjERHZrgV9nyDHmxRyROODHog5E2Epowm0sO2Y+T+z
GN12+AMxE2OOqBCoMY5hrz9D5rWTJNadvLMMbR9nJoarnspd48ueyWBAA6jJrApa5XBTjH9EtE3I
e+DZ43+pm28N3Q3Btqzqd0BbNEaHQ3+P1BnBumg0hm86mb4bn8VdgPdnxUtAwE/wzxwvFMiq9B5Z
GIkYgVioYpLuUZSQHuRHHkeAxqi14OTO6U5MALz0kPZvthpjzKM0R4iirnKeppovQQk/SovrhLTz
PkMoa0EKdaPkG/Gz39664ipKwH38nZOlhRwAi9yiMbHCo9UWbMyZR640Bcz+qrc/kBNEmbbS2Iiu
fe9hSQAD1ZXM+S1ZnQtnexEx3IKhErCs4MiKrVUGhSrYxso20A2Qx8/BQ3wGoZOtFeuYH8GzXuJH
yM3a1bFIktDJnzQC8GfyN8R326D77Pm07qhfK/6t9DZCvsjjPq12w18Krs8apWWJXGTuZdmyKfWF
/ErUH0RfHfIMDfplmpB0sFfzkNScaJqibqNgGOoY/A0hU4PmFPc/Qi8BEWMc2JsqGdIKP+2/vGAv
PTPLEirW3q0Yaol0ABG3Ah+JGcrUzYWPeSqRJ8e0unWsUE8RI5zCGERNWTsjaH0Pe8BMEen0DfK3
FGmgL+dbU32ESPeHJF/Nv0vKMCVv8DFF9wZCoL8um+PY7iSLedI2fWTSe+t/zx4D/ikRdGlO5e1S
eFk1WJjpTQpdpJw+ux+NR+CKT8cqbmaIdhKmeUWkozKvAEFqaUCuVKwcI3IkcviumDuPHmqVnP3H
yDg6puPN/PI0xfNCF5ZpPcouaig3wHKf4D0gzu5rpAlounbb2AkudWZNCsPYINnyTpHNqTOpLC9+
3q4RXSY8Gj7xenumuKNYz/kEwONIpeoB6JwxLQWam5HdIbuEe9nxNhkcI7kkJCj6BxoIQh5mITJG
cZ9wz455O+5GQlgtNJnMMIeVzuC+Aar51hZreC96vIbWhG1kZAFTbEbVVTV0G08Jl/tdLc+5uizw
9mQkynhRDLPnzhXaTqgivvlzujp6yWxffdkdWLSwA8b3gjLDJgG61r5zXKRFczbabZXdGzQBw29N
rV2VXEb1O2FuC7pFogcSfU7P+NcxYR+qiduC1I4mPyYs8msObNn8Hy06aq9JPtc1ewp1rfr2gW6a
CZ3grJiCtRDhqqymNXp13A3aIKGQeaq0QHH0Pkadm1dXP2GL5G8LMrZitrOQelPZWw86lcPZV7Hs
91wlA1MdvK7NTWbtLIgs5gNU+cAEuZ1sxlPGxY+i+5vA29bwwXG8E5Fz6gan0e8lIv/GelpyRfl9
if1DEx5N6kBVsimwD4F2tpuLbrJekfd29hzMZDXSSRvFS1MgrMoEbmNuxQlZ5qAVE9+doStDcky1
a6X9BawlJOVZzCj7fmdjedTTL9GmzOAyBNxHIpuJv440OjF+RU0KVvGVFoS2wWSgXDpZ8jUhoQ37
dviexxuSjJjCIOTdjFGxY0qneJccPUSCnUoyf2wOiZFmsqrvVetqYIVxgAAyR3EDVQx841tkum3t
r7IgvufkuCmXITwG0wvRQGjPE/VGr8gmEyvfJLXU/mjHq6+fSqpwGPLulG1gsWBm0nQcekhVZ4We
h289JVf+fWLG0fLiMVPHS+2TrRo7ktG4qDc7SAQhU3AvozjGu4XKTFGRfMCxVv8U0DRRb+HeXCvF
NgzYzvv+Tg4vQf8vRvWvFiolRbS2dDYI0nvDQa5gaTX82cuJFGDmT7P5aKOznFD4ujjNtl14mryb
Vd1N4iCMDNXP4Cr5mYEZ1GQUnrSzDSvub1/McySY6Ug8fkN1lRCT5L0b/bHLkA4hCNJtgGIo1SNx
kz5s21jZ/isixrPkXRHSEp0W8WyGwLa5LFn4ZWwpgk1q7kyou7mi7n2JBbZOY8G7HV0t5S0G2QBF
x22kiaDnxk1qoF2VwgwZwCQCPJPBrKJV6zKqWLH9WDRCuPQXJqIFvuu4wYPKB17hKsHMwJ2E5tYB
tGOgUTVe/3F0Hsu1GlEU/SKqmtgw1c1ZNyg8TShFcg4NfL0XnrnK9gsIuk/Ye20LfE807HxnX/lv
w3CwKu2X/fk9b3JW0Q4+ey4RYh8EuagBRwHhalvH9TlfoH8VyOA1/tIGfm2xC5MfPfrXsUIb5Ljr
1D6vFU1ovyZsc9Mb7CWo5SN8F4rBYEniRJFB5O6y5iPWIsxP3jKNnkvPhTZoS6TpTKh0p9+6hreb
397yo2E2QGo5WuWS6dj0Ilwab9ETWZ29TeyGjeSzQ1hTYuHJUMFYOfUGUozUR/FWer9uf4qHji0h
JjY9ZIXjrRB3fkaM4Xw9PLYmurKAAZ8P+bfuT1M7oiwByM9EvMNYEdjklwGm8T1uKnNoDsr5v1sl
C5BeLPCdpaQf7MjU0vIacT0+mmZoNhX6E8fAp87N27PnpexKrOY9h5mEP2DYucSiGboFlgBHx8Af
Y3KeUqvelNOrw5yXcjl4TMhiPNKBdAPONSUi8saYOb5p4ILjTUvNZo8AZikbZxtN8JAg21WtRC89
z0ZeoglMdyhXgU2cKP5vo1/W4m4P4YqAQlr514HX32A62BMTRxha6/xCYADWEZ3yhDz0mG1Nlqs/
THCM0xqf5Ra50ZZcj0WK/USO68AxP2wcrSmbKPeuFcxk043CappxeCQo7v0ANiZOn3Zg/gje2ETw
H7l82nJHO0Z1ztoV44rPY8YMt5AtR1FTv2to0mqs4Z2/l90X91aA+KXAwJDmpLdJ8Rqx/wKKhqtC
riZC4NGa++TYalZ5zSeTYOnqDWdtNrbflQPZfyigGRTYk8gYRBSZRP5Saz9HAWjDMo8BX2fuzurh
YJdy0BR2RmeI6YFXtqrUOmyZz7OriLnOe16aosYjHuxaZuiq/cy6Z4KDLqSKL4jEfpKYvj1kVnY9
nnPndYYsCO+YoiNQk49pt1u4KUK3NoH15BEuYSH1CLzw7LDdkNU3/+G1K8ydmD76AkMn86k6W7ck
03nF+ILRgLVOPpOMVxFCI19nZIkTOam9g5sdBPgyp/I2XRpdqp5ZW6Z9uPVoPPUAa+VnyHo0wIuZ
McCKzYUJslaLEdXnxTrBlO71Wyc/9igqhmxnxt3S5VMW0zZAtz0WJw3piMfwzgDjnKvvks59RGOj
9zi9gYNzmfN3t1adcYG9t55qDL6kMEhoz3UK+rq4tygk/PnxDvwWCcp0e0TAMXbIx88lgnRizJ9i
T+xjkZEiEy9yI9unE9MVtKLop4ruhcewI+sOxhWXCeoCUw82WnYk9IbxGhzzspqwxMxEzm4Zpfqx
qsNLPeL+wSbTQel0nHarK6a/dk7JWz8TELk1Zjuvkd4yOWxLDCIWosaCxa3R3hyuR0+n2e3p7quw
JG5MI6X+LxvT8anu+ksUkoYJQ84THi3cBmbR0muyJZ3FRjOpkuhEffZF1FZ9x3ospJK0X3yshX7D
KRq5/VKvzCP9/yMJmda7kB1OHWRqiqilh/gh78qFSZuqYSnIyL4ZO8i1MN0cEyRs6y41E2Y7hiug
Sx18a9PUdhqdb8cB8mqqTWd4X4om1eddji39b2I3xt3BttVauIa9ZGeO+WYhsHAXJu2BmbzHdvka
0mTqLHbbzGBm0a9brDgoL5/6/lfC75sqCuewghbBXD9wLrqKlwOy7xShDgTn9ezMZo63NgPF7pP6
Qd+02b4rnJUdPyRjfY0ExnT8sSPIvOb3WKH7+LRdcDQdxGszPnmomjWZvgzO8G/UTgj7BgPto5uS
7AZBst/konwlUQRZu1I4Ga3guxiTQx94sz52mZflw5GPtrAh4zSAsYsAEgaMn/bq1S/SPUmzQL71
4dXEYQ14DgM43a17LVt1tRF7+1zZDfewidaue23QWBGGksC6zl6UlIco8LaZ2SAL4FTLxkuoeT9j
FUHOQ5o8IImpQ5yL987DrFlQ9wJ3IhjYsJFLGrOV6l70GrNtex+1cqtin006yoYKdBwpD5h3Uea3
OPUi2h7rB1broohpXWdRA9cjHGrLjulw3w3zPWE6ZSRfnWTUHtu/ZMvSPemAbVh2Bpj6omabjGTp
tSFxrDH9w0Xnve864Au4O4rgc0LM6wfdyIamxl8OGiksb0aO5UazlyhG8PPn+Tez8qEiKzL7qT33
24tmCReBLbpaWiwTWRWwr/VWBcO1EQubalBU40BzOo2QkUsna37WWw21r8nHYzKmKFR+S+esT59y
jZy9Xr2WHJVVzxl8YY0pWL+F5h2kfOUdS5vKpX7xcAfFdC/hwewQxhAGUFjMn//F2MPNwCd+hD6Y
7XfUBazDTp6ct9qzvkihev4dq6/aAqkaPGcJYmCFFZjzeo7FKEYw1R14EIKAdCZ1g1zDuafdj+l8
gWhUkbtShnnX4GNMCKhgdC97trUZfjWHe9nPQHr60XZimx3Oy19ejIafWQ3ST0TixccU0BkCqrpC
2GttY2LHtEoepyjewyskVGz+uMn2Bvt6yRqCP3yOyhhNvYVjL/BAnHGVeEG/1meJLaIc9uzmb2N2
TzhGK69eTYX7r0+GjHGW3FD5EQSXsGSF3EkEmgNnGo2qZ1+HkGEBg99JogriZTQwyg7hrWG7zv/I
e/lF8tQuauGA814zkcUwv3chENUtgHPxbtEXNsZSofa2K7Kzc9g595ockgarYYkRqWp7uJfyqcy/
JhtXK+PdxvRwu5GKVjZrB++CzKDru/sYB6LOemjIqnWNJ1pk9W60Y1rWaKWx2C6NQzpe/aA9NMQp
Z7U4mdgzrCJdZPbJT7NtREQ6ZL4Ps2/3mWsCweiIRt0ncw6dfSuFwSoQXSoDGqPP/jS2ionQuHmg
oWdzsvCh4TurbEReyJEMHDGKsWOUWFsV5Lu6Rz9vjpsMySSZMauEes9B0mi40aZsIGvV1cfYy7fU
GRFpfRdMIHXAtdI3FnH7LyvMU2yzfuawSr32Rlz50mTr3dUGa8/pDNDtKWJAUQlYCKo4z6r4BMBe
wcABXN0N4gchOA/Xpklu2Sa2+pLLlNBg82C43RqsQF08D0Y3Z478zNnJA/VsLW5D3D3r1Dz5JCnq
2k3tOTvSuJ+stHppQ0Vf8YZ3D/RqupJULUVVrXSr340UJ17rQ057naVmGlWhS9yiQXXXY1tLymCn
nPFgCXdT9vmmmrsemHWU8yTEkB/g8nWwIyedOAaxnifinW4LVYpYxwgLhYoeUfAaZPrF9pABM9Nr
RxKWrilagIr6MBtvviAmBw8VPtedp4E74+waOdBiXH+5b7wa2GzZT0Qd2Z/sywyiYAn3W+dJsfb/
54XaK4pePvR+Y5UoLHzic6fiEjPYsuqVyydWap9d9mw5MdBotlTkm6oIMAjOwFGcq4ZxYJ39Dcm0
LmmWWt0/eGG0cdP8oup8XwFncHncAQdECeYor99RnNINtDcefoxGykI013fTzSqOvUUJ4kbsrimq
NChkbkOtmHvnNvBPvkwusnOX6UDfRiJihdmVbU+c1JuhMtcxiYWpEa8tRKteItaGLvdBBEaNNlgw
ENC5STDBS2GcgM0WzcOikPBe4gj7qO8gISLHoaTpqflj/rDMcY1oofDhN8i2WCEuhqq4KJyaAUCe
3Cetga2hb7EaoCiWbDd2DsuDshzQCuLfp10XUhBXUmzyZu+iZ00xWZUws2zc7kA+oBxvfLg0joTH
kr+FNKhRnXDVMyrifsrL5OCSSiXr4EQhiaLOP0eYXaw+X4UR+yot2Oqj3DZtuSqpywHtI9dtbq2v
vdS4b1u2AgMG6IlRyZhxFvvdikW/6pmFiBDOnL7y4aeIXPENs5VdmfwbIsEW0ky3ocVcRfn7kqwj
x4HUxB/KsbCSvTot+Q1IP3kGic43gu+uREfuYka1vv3qg/xAP37TmTjkgVh6oBhy4FJesaUy2kT+
9OY5ZFuFiruTPgirt21+1YDCQrb5SjyyfJkIdH7wCXurWqiJ4tB3nidbY0RALI0N/AcFx6wVkSND
rhwclwmI2FPrjsGr3wf/WpI2kwxdY1bzKSB1hg3hA/+oEVYgN9haE0L2lFIMv44Vpwfb8X5M6ysp
qKoD7e6Zzknpw0aZA+Z0fTVS+g+h9tA8Qina9tT6f934k0XLlssxDub6SD9IT4OB9tHYL/HkrQLx
q5xfzfZvgv5intc31Z/pqEWATGJIBfNYc1+59DlpvQLBtzRxmgjmBBl/VcO8GnDJh4zNMe1kwhGB
jVdjhwvVDchehy6ugT7Mvg/rj1UB1USaVE9bmqGHE3oYwrDuMiVuvJRO3l8mDdAKV03vErlTj2m0
06PTiBOmDIdNqDHYrKy9bra7Mg0PNnvVoX6xmnM3sPkRjAF938KRzRoVu4MDaQiP1RkH3lYXGtIN
7worEMY25kpKcRQN28zqjwG7YzfBsxBhnDVczEQ5+Sj+TqL10AWS0S7nf0qbVZ3Wn9M47CSTFbev
Ns6EJk12XBc87ZFcBUAIwNCPY1+9Sjfdx+50DQxmaDLaWdjACwjMvWBeOUWHHt20GIladUAyOMkG
DvNmGN4Cd3xQ9DEhFavEg1ZrIoWwCjgQkZ2jX0hxoLt7D9aMwPweYMHsfLIzihrM4sAgKECVynIW
QbKR6EDvm9vonDt65pSUXuHnfw3U9KciNq8BS76O4JKGSWc6VZu8FM8JEofOM4hE/Y6CF7bkG6lh
l4Ds2FQ16t959wBrpnegyZmHmv9aa7COghNjzXloWblYnBEKka8aoKyEOpLy5NyU0YOP/jxO4Ztr
J9wThpMvBv1VZypvVK8Mm7ayALyKIKpkR5Uh1tKqn4LAH8Kct4B7f8dyA397HSLyC9t/dIJUr8ET
hT7GImSmFxVSapsOipgclBGeWlxGKbT7WB4K/bsKdjV3I+/cwR7dh04aew0cOht4AnOUIV2CP02H
3ht+2oSBPfa2hGyWkExKPeCUBN87Ure49kdbRpuCzfBY4GwdWCzpT3McTiO5jdDzhXH1kw9kdzo0
XWmTrkd8B4IhdR9Sj3D8uMDkdOdPMT7SxuDkw0WoIR2UkX4X+kzxpKUGGmdbd2S5eEqThQFmvu3o
TtES2OiDY/FjI/gKhMBqWWHtgL9qmc+DqDfzFDY3nG5D3u3sxgJbF8C+eAztm8BbG8ED8se9XlHv
Ci77EnYLm81jyJdaVfYrySAviDivfos3x8nmQzuCphcdaXSeZQwLj8Vfay4lhapGaA8rsiddMLcy
GBnkDDf90NwITT8NnMfRCCZSyb8on1e4/GI2FgiLtTOwjH8BM4EBYV9to2+HvDNq6yErbpXHfCkc
dzHrVw8Tbxbn+8BiM9fW7JqzRUs0WIPjQHOqXaaTzIfHdFT01qH8NnL1WnPcZJpBwWWhfzPla1oh
cKS+LpJgZr2wAKsOZnDL4ZzkQf+cTtbKbcL3AKijW6SHIWtuPRsDMaY7reZtm/MfKvQyZvLCL3Nv
5Gc1DaewlgyEygWA/VWh+FRbIqfg8RnDuFJs/43ZICTdNyukcR3KfQ4ookqRp5jeb5vaEZrVDtiO
vBFBGOFp0/3stea4IYoAQXk0Ha0ErB/PsAgEwV/5qlTeqcMrJqb+EVJ4TyO+qQT8Twkkr1jzyezk
EOBbaKcN0fUU7Ey/dUeshfnaWlRweoD/IOWFcBr0ckYt3uL6itHMS5xdqQr06pSEqZ5eSHF4ttRX
mb6qfjpUFudjZR89U3D3fM1hLjZQvtJa6gOWP7DOovUO0zDuZFkBk/P0lWoZK4VY9oPeIysAnaJo
oRJl5xbKgpd62B4om6vqbuQIWvJoI4jYaxKkES7z07Y7mNLhCglIMuko1GgabBSrfp8/ytHZOgLB
rwOAqLL3YfYqfKQoc4oIUQid9O4FuKRKjXgI5kVfjQWRiRQKrsC014lxUpPzGtTttjHNcx+5G5Od
o52HC12U+0oOa6tuD1lbIANCYsbI8q/ys4OqeA/nS1A1eIfTtUWolTmyEJHOWpX1q0o+g+xraoGb
VMUawDfHEFumvF+bU7DPhNpFyfTsl+XKQ/fMFojJd7KwJmxfOJvN6WgyA/M7ueJiRt+UwTYi5lL/
aD2y1b2lC520EvJsNOxJErHtkKtk6SnyuUyCnvzeH14KDD2k50ExHiZaKOiMpLtzB9vnIAZTCcm9
D+yd8mApsoQpIIZUukSbw9hwTAzOWHVz2fkrslnCKNoYZC1hlrDk3DXMLldnT/oVAHBWIiwAQ9Js
RaFwl3knkDRtX1x9xIPctfex6ZYqx05gB+xGKH1rgEGT9pXRlRrIMK2gOqahu4lj5ztQaDZEs9Wt
iQNx5cb3uQeJRfNOv8UaIWXZ1qEk+ShRxg2IvSeh9mVUIzH+DVoU+RKv5ixFaNG+6GV/yQT2FF1c
TOlu7LrEyTXsBxvkfhKSBMH2W5P6qfb8nW/Kld03N013MM5B7mCiKscAQ9rZIRl8cjedDtbuX673
q7TkMEWpmDIx7HUstcU2aFDCUnLbVf2VqY8aiXTufdqMtmHPPryJ9bYsNoTHkeKcph8JN3IYjZhy
hvAQKga0cfvlOOG9ZP2+TJ0Oi4/PAt7S1WxDSjBAC/tV9he3zE+BlyyG7C5nSz2mRDc6iirdZziE
ezZAQBCYsPGtKcX56Nxn0kkO5y+Jt0X1nk7xQbZXC4JMlIwnzB6bCk+D5wyXNJ6wdOIEQDRuWgrT
d7OIB8q/GSyg3H8lkgGzU49xzA5SGXeDmC0RlK9WyIxscFYteqCnUcATBOrqKNSQFJa+nc2O/+kW
hhMwjeymywotY/mrVT7LPsWcKP7Wm4LyT/HSdZ0NNice3lHZkYYUMBdqIpdhh1X7xFD5mzgiSIk0
Swm8oiiTjUCLMlXnasyvpk7GFeqTPM6ePQMOgTwlQQS+qsmIv0s0ihHrWEY/QS7pZhH1hWxpKjtd
M8HbDzgk+wKQS6W/hRlTzLGZ1cZAMCDeWklGCAZS/uGns5imQ6tbCb/bi9Fh+lNukjHAEA8IvDVO
VYNfyCuWvgoMdDRUaZN3CvP+ZiEBjjnaNNGeA9e5lkl0lmJcG4m9VXnH/dnhsJDE11zs4mXyn7WR
cmaQl9bVsf7jIsjKa1yYhzFsdi7urQmNcWNoz5orsUoyGCbq0uy7SwJxug5h8nuTtxsDZI0mYOt5
5kz2QqJhwaSb0uruFEBWjmZaIJA8iNFc1NkhGcSi7t+9tN0ENlck9Dgl60VLKmLEMcTvx5IJEXeY
HmYjelUKyL7Ghvp8RnzrHF3BJumyna3ZZ43LWgUBbz1R52CkogygJBlB9kBnOOvVueRjEz2vYDCJ
VmKYKPBCe9Fks5Yc7ZwZM15sMbNzgOvBrhI/I6ERBnu1NBY7DwpKArAY/gzp3eauM8ZtpfFLZgYm
C/RnNvwLXwLsHUPQX+oaSje4Fk33hwhv20T2S1hFDdMFejFMuehTFQpHqL2dUby6c6x3jFizQ0YV
z30w7qXWUxcqP7QWmMtsj7OLx/qZ0qc1s9tFY6+R6taHobXH3vcfWtH8cpRcxto+j3HxZ0lUQTna
TEGv6EwQpBL2pgUZ8b3rGQx6DIaVHX1jxg0BShW0rZy4t93I5IPuvopZgN1k2B8N3zl0SQlg18W5
GFbhC4PkZVAEeLOABT9xpz11Jcah6KPX3+vxXpXTpvcT9nQEpapiN0c30VM+mWa4lnL8bYOaU49S
taorIj2hous51TH3SQ8JHRI5GpiGHnCKCJuJs51epo9avhkmb0xN8WBaEqAyfCQfKpNEIjI0JNQq
OlfNZRse1e4t0QDlGfG+56waYTtIFRys1DxnBO6AabJQs/MnjwDx9UH1byyNV8sjDpt2X8vkLm0t
ECSwK33d3mSutmWAuaDG3tpQqWJXbDQKYcZ7a2WoR5wb83oPBwOGLk5cLW32UTyywHAYNuXLNmCf
mbb3hgXfOuTLz5VajxylAdKDsbHODUD8VhafXav2ukOrndnLKS1PGdw8k+Vvrv35xSMhCo/xLD5t
TDpGTszvhMCH2COaLwaGuPkt1J5aC7YRN2ce4+gs40dHjo9dFIS15vskVFu3+lLU+V0zLfr+7lDb
0K3gLEf41ia3Ev8WnlRANK9uMbwXE1ogReS5fafr/Vfg6Yt0Y2NiTdbSkmlPA/cYd08AV5L7WpuB
CnRYfXQMWqRk8Sz8WCpAnb5FHpjTHpugvCWxuju5ftNyqMOTCZQE3KNwHkOqPu2g25bj1sUeWdXa
suyoAW3SNzT/X9k4i4ndrMvAQSjMnoyp4lFHljDyk251pg3pT6S5xCLNPgER/RBEfutH/Oed7r6o
sv9o4JY9hc0MSNcPsDhplQK4RlNu3hDO3mSMJF4bcPTZlCg6erXSdMBXubi3xEeFQzrlAWb4YQt9
gPk24cGpyufGSfY66UaG9L8hwB9ZxMP9DW4e5pDO4qeZq2tlyufKJG6FTCMDUTUKkSsXw8Aki4mW
hvI1yi6ZXdx05nrx2GhMyv2NVRcHOyfts6Q9LJBGIzOxNe+jNtFWC/HQWv3kmjjYVNAScBRtTDQx
k2mdrdzdBGG8aTykRMh1bEWlFRsPIP6QjGCTMbE5D4LJZu5wOHQhuw8RUUPAvDGa+h5X1loX7ktR
0di0ybCuu4Aa0UJVRtZKZn94KALwdv1GlCfEj1ydLnQw0Y64n2GuZ7FuUysgYQk0wt59ANXBnDvU
RWJO3oY2YsVsLeqgftGb4Nny+ruiCWWgCXrRAAw3FMjYIafx7DcNkKaWwR298CVDCCKSkClmc/T4
UZdaNj0NHoF4blDQHaYbvW1XDjVtE2tXphZEBPawhbECjuqtaOiZMYb3NPiR0QNZouxLbA7FNg7p
WdQbveYvHSo+IRRmVclwrIKYj0KeySMzemm9VqwrUnyX6dD8GD27T4MclWpaDClK8mA4Guw6NfjF
PBya5Ww3hsPayb2VsGw8hnIVei7B1MAqoMzqtCuIpJcTBACtM5YO3h8J5dVCquIw7uoieVd92i8z
d44FQ6tSeu+FCS6QssNpGvZP9Sc3rLPIQnfX6RX9BU7xaPBi/Oszkpq2eAZpN4G49yma3dI548Qj
/NbHT1YAxvhrOhhZ+XvelpRs5rG2xkNTOoeymc5lll6zPtn4Gdwxo7Z2kfkIYQGZLUJYh8EFEnSL
bexirA0ECtJwtkxGnpvQXBTznNErTyy8f9MSDK4Eu1VEJMNlU3dCyYnGPovPVQhCPScAINVc9lQI
XwvOztXUWHfJORv6BbLKEs8olmQMd1kMoapADR3L+qDV7bUvmjNBd+uSUgJolPlepsglyrhjQ68l
i6J28eM68DWMVdFX9KlmfncU01ZVXpiKnfG7YBTQX2ujE2iyONZlR+9UxA69ZPbZmk5JxoXLvlZU
e1vr34ox//JitZxy59Ca0Y0RNzMl8CwkTAL3Dda43797j7V9WxHG2PAZYtbmHyREBFsW70Y57YMu
+c2DjDAz7ZCgTbdLh1chulo90n/+JcsLJlJt4691yagoCw42JVHsIkusNBYQIcP3Bl8iByQxIwZU
t4ms4CZh4SSwpAUhJa1LKVbgytYr/6vL8iP6/m1NjkFgIoc1wl+RqOfSAPxbaNNGT1Awe6P1CF3j
s7fBZ8bIuUbKtLCXqBSppEGNjzXzGHKk5OR4T0PHpDOHFZPbXbx0xbRTpiKCGlOZ3bBo8OAT4+fx
sapVbX42/PLkDNlfInuyvsHHFkG5SoyWYD+7WueKeDEt3mfEEnPdFHvqVFwNSD90d5fT0zj1vxRt
YDMFl1rAt5aQsJhv6Smp9am3sGT8qBKxIeiXAh/as0Vad9XUD1aHKwOGN+FKuJJC8ZyxS5ysbqnp
yIN052wI6stixFJiVDseHiIybaVmZ1TSNWvGSwc1GWc/Qi5DwVrn/ckQ5r2IOPCz/BQm3jrLxV+i
oeupUAO5DiHrRhPgCi/XHjRDJDd4RXV2a9QoykVHJNGoMs0yELGlVxth2dPIPjSTLNqY5iFAxHs/
TY9BQg5sAg0jvnDXE9X1gFBKj6ODlKyjEjZ/Qq8QFA/3qG7PsXfXjXQXiP4QRdY3eWGrwokPpeBC
rsTJaFl9mwRZSfRxwCmD0l8Mbvkv9MJHFYyo0uxj4rGnH1moE3uL5gRAAeJwK3/P5PSYH1WhgL+J
Ys1ngD0Waw9rq4TRZRAMGG2Dv9oHtFBqxaXT+kuIyVLzuCJi82RDcY77aROHHh2Mgekl/OsLcNuG
ZZoY/AZqNrQ4YXEeNPvRsMfSOpYlBs7CwYU8gobiqUhTZt0ufVJvoEeg0AK9ZhxGXWzMDsXQSACc
xU0Stva1GxOuKWApg7gR0vuU9/aSvfnWSUlpo05+yonqzPUOYDpVDAryvtPffA+BPvtkIqo9vHa4
lSANZ059FjaDjQKzm2/T3w7U6ZiuiVJs7WVYYkYZo+zYCIzQrY06r+0xQuazALYJ95MrX7KYQDss
mrPHCZHKrsHhUwv9vdKHR+fMypXC3whvWvWq/5COxu8dbqQMzym8XXSL+rLG1QWv56Z1LN8bx7rn
frVtJ/hberB3uuY68dwLG1VKBgw6tEIkGt+uDfoqGu+26VJ3GTmLvfSlKxm5Oh4lm7qkXsMJmF87
ejUHMJzp5/cuiB/CCfdjN71kk8YiCv9NmdwzsAmFBfyC1TVbGEbKYOsEwHvi5rBzAmDAOqKCHcGE
NLiwZNBn9Tcbuz9d19oNZqp7sXVje2Wq9GQTGm14QPNE53249CAah3zY2R4EOFSag/pu3DfOjHfd
7+66y4CYgBBbv1uTs4gKunCl3TqgSCOlqe3UVxcHk5Mb787oPYeM3DJCwSu6FBQAO6O+gpnFPlGv
TOslAZ/C1QOninUR2kBj1M7TgJii540pM/kSsTxysKY4VvWLROstlDG+zRdbGVdcOr8mJ3ER3dlW
n6vY3tkDXP/on53yfSIHKWxu3gpysKWOeob+Jcqbg24OJ0IMcZe+WHrKhjNCX5Y43TGWc8wLKvEg
Ik+A9DJPMGy3EIEW41flswHC22pCa9EwBbIBfh5GXirpLIbiVbMbXHcpvTS4uMrY9Ya/C7SfAj5g
2xbb0QGKbnQNxSoUiKnhp9vCauvdl6p4HxIeUTC+Rj3qaKakOiCWIiVBGXPpYDHYKkJyRghuGrnF
uwlHnZdBJ4IXkuSAMEBFz7uG6V8UI/fwnV9b56zMAVgloAIJFASM7lq4wcRnTTes8LgnaiR2ujsW
Cajx1jtheDz7yvkwuRZKZby7Vf5Uw3FQbvwy6hZp7d+qLl5kAOBatbAykQOzK9LzfqPhc5LRUZ96
HEhYyUwPBUSSFsxM032ha4yovJkutioJxnJTAkEcwmGG+BQLkBFaLbaa04FaZJURERQ6+JCgJipV
uNSXuEaNZrvRVQXN2Q6QkOqdTTpyRzQnO3h2MKhaNkbUHCLctdL6nuZli+Nc8G1Qn31Vg/OTuO1l
KuYxNQqDNLQ9OiK8ThXzFKW+R8TNkyTiPNKsa+nWbNPHpQ8ZwmRNAmO6Yfdq4g1qq+inKXOkkvzI
vW48k7qxHpCrMe3fjUiv24jkBF4R0bpvoOLftZpcLHxhBfLOzPbm1EXtKW+4L7LROU49Wts2Z0/f
5hvUU2JZj6xOYjbROSLup9oscvwbYKaTLOI8zEHewG7XtK80GJEeev5Wjt1WRO3BExzMhkZ6dDYN
F21IwR01VGrZt+Y64piXbMwchRm4yNGLJgH5gb3XkDlYYt0QzfTeCvNWp82u7HDQGhS4dfOHaeMW
lqxZmbkT9OSh5UnrnhiGwkPO0m+whOKZSo1fa8SwNkrto0YRTwnoZE/zy+HS56B4QLYwABPJe4ab
usn8gGPyNuUNsYHyiKgE/0EYXeoZKaZXbMCEOlt9eTM7Ru2MBUA7tAc1QA5RmbHntqFPGRFRK4c9
gzKSM9AxCUACdPuUTV9aUV6M3L2VMYP5quLPjPrvGmfl0QjyrVUSbi2bq2WHe40sdbtNXhuQDAor
UUbUGtIA75/NNKymZG+UBvArok92LcjAqeNgNcN5T7bfHNWgw3wzW557XEEHGEW5m1JE6JoskOWb
p0hkdy+oPj1U8koKTBEmnjowXA4AL+K0HJPs4DSiydDTHzDEyyn5cxt+pJq7B1B2G1T+yfTgmSCI
bZxyOffxN0wkc91JC7kZYD92SIy2uU88FhVRau9iLu8n5X1aQJptSAU1Ji1plz+Opb93ybRnEnm1
h3ITtOGjdKe1ZwwkqmrMu4LexZ4W7JNUUBFpONVBVBEmsvDj9mFXzd20s0tVAKGkWkWVQmgxyrF4
IoodU8CA3sPj+kwM6yPug2WV2ve4Rvk8UimMYKHiRKGsQ5k66GTnuWQf6lhEXaN6GJH3khrQqd3S
e1jCfCHi4Vcx6hgaF3IqtAgZ7oB4HJ2xh2PmdvvaFruBjz9Is2NQ1idWUytX4HOV2ln57sLVcZ+L
dutHcO9izm8KayyptNGO9Z5awE7aEZvrqJZ+RDPX2xi50dzpTgQRL8Y2bUJA9Evy2DV/mxThwRDJ
ZTT0tyQnHq7R18QfQKSacYhgXE3JFNhBZlD29dnrMKqCD4z0eKnkRYeHODD/sY05iEHU184rNlz5
63BwdrW5V7atAxpJrZOjQ2zLw2eio8dFT1ZVm3drY0jJ1GKqiTJVH9Gg2Shw1VCTKTHG69G0CaBp
VkNaHc3kP8rOZLluJMu2v5KW44I9uMMdDpS9egPeln1PSpzASEpC3/f4+rcQNagiJZNMkzRLRYRw
ATi8OWfvtWl7c5sktEY3fQbLMnDsHebPlAgvGJdy4uQQjiC0l37FdhGCllNjXkYwMLVN4ZP9yozg
fC6tBweFzyySi6YFW1yEiC0s9oIV2ciaE+BWztD7Ums5Gxpxp5PltBAk78wCtU2bNsRk6veh9666
pn+YBAjWtrC/ytb54uWcA+sVEj6iLHVLPF9+mzKlVii+p7g8tsWyb0oatjLOjwFmwikP1X5s3GWb
R9Fj50kcb0zzEk5DMD0mc/botOSJ0KtnEvKslTbDLNWW/amOnJcx4UwG8vc6Zle+F6O/X5iIXEux
C4DoRF2i3JX4C05akb6Vofv+T5VfLl9ih8zYcLF+hL77UNl+uystrKXEYJ562XROTN9lGi+vnh0g
clm8Ry/Hq9410Rn5qocJMikrHyaoCcpZGZnn3ptfqiW8pcZ3yEiNrMf+GHFWQ1jZ30M6CsCYBtu+
KCZY9DCPbEzLpVPdKTd/tPJBoEYcXqjm5sc1aX5oRhvV1XgaNkymo7eerROkHd1ETQtyMZ0XSrl5
mmNStCs0cyu9rlg2lQx2nRofyjzBPJ7Aihg6+k6qwFAY5c4de+I1Z666z11N3xY5U+ucx6P3PMxY
HIM0HddoNea2Ttw3bccLjGCJVWFx6abelcpGvWFDQVTHNNKsmPHJgNa0bTq0ZuAUkawm2NoRd5Ff
NBejB2ScK7+PDr3d2nOf3IH+pBjZv3ac9E8sv3zKYVD4I0SBduIh2JbV7AXprH6aEYY8dt+sHDv2
iAMGQA8gG6+v31CJPMT2rLZWPUFxlHfWML4USYUGTHDeVmF0DMeUYlJx3kTILmJU7gsZhfl1H9Tv
SrGFSSXOb78cL1uhvzJQ39jltjR+atBI/DSOFLzWyZtxIGggg1VM9Q8SwkOsenOlkcLjn8oslv8M
HJpJAlRlMVAnmRkIzr092ON1LiL27lMQ0TukjB7n4FKK4lBQ7Y3j9McAas4izyvve7IYyA0ClGlX
NJgMxGePLO7LsHwi+XGnPf+sHd4aqhcBhVvstHHA/i95AWJPtymhSfkCYuY2JJfbLzi/Lky9Fqf3
vm9p4hQMkzDcFxUW5qy8tPv51ZCAlpoKwHxPn+7aF/bV1I57uy+vrQT3CvqjkBfG33Pvt92NXesT
SPlVO2/aQdzO83DumhHK9CvkrK29SjdoYi/SvKowvyA++FBhih/IFhgR3m41aRNnbSTyQ42WjtTR
7q1p6+9sinH4OWSyDPjJdn0Mq7KN2uJsql3aowCZPL+vzyfcnDeDQGCiWvBk1JQQQAAXbyp3PjNd
ltzVbl1hIC7RZGXkl4Y36QIeF5x/V1GtJZTAJTy2X+EdExNMh2vF5cAZ2f6dXQR4gEv5I1/oeaWw
PRrIKECu8BzNdw6SM5RatFZ5pBcTpxnvqlol9y/MPnZ+yAHONF/ccdvXV91yJbpVfsIhQh8Tgs9T
VEobsHpDcjCZtYNkukmGe5D+EZ10STelflzMqW6/ON5pXRK7kJc7rym2QflahvBHrb0EoD2RBGXC
I7DJrUjzXdDCB/C3CIdHrMAk/PTmxhtve1QK7QuuTHoldH1OqvEJUyoFyLjbw0er+kuQVk4J4v24
0I5bozNW9j9jCMHrUeIRoHUaFffOTAMVleqaknCVDwcO7Xh+U1QhRfgcQsMOXPTYd1O783o4aLB7
FkAL8HzKDM8sMs74ig1jxnnf0Zdz9RrjrYoCn+PmDwv4JIEClIO+h3iJhiHfJOjrXCe+prTJJ8up
n9nU0OfzGb5OmGyShja5xTLR8e1a3VWG7M/FcRhzzRibAEgU1GwUfcFuvg70tkgn7C6cBlpxeVr7
PA/o0y+Rc9ZZz3TqiQSzgnPnFuPolu419XeyV2ndb6Q55BBPVQQVGFNgeFqCNIeBEz/PrnucGoRo
J/KF1yNqApC9XYngkiMcWvjzicq4YhGlxcdJq4yv1+Z/XT9VJAdEdKbpMpZE9pbsDwnLAPROr+00
K3axQp3EfoWDN+4WFp1hLTxvClS+dv4E01nwLRBZ5jVfo+iMYdx3ByonJJ/p4Wwa9mh+Tho6aNGJ
xV6pqL6vz7Y9r4oLLVaYVll9LZJTp7tpoYT02DdiKlybeqI9Um1McTlkN5GYNmiwxPeGgi7oA+lc
E3Jh92/Tgubjqh1vU9C28qBDm4SyA4eME/HNcIh3KQoLcyyb/YCOJ1m7PEiU0ytT3OFz8wEKcqSN
4L4WBF60/NXPKXqGLj5b+/SYV5HPFvqp7u7m+nuVYiaZvlekHngcLHzqPUSLNbzCtDrtkitOZg22
hMBHeABKH/RlUZwo6i+cd5Cd5OfJPN4JOIxlbJ25HApwyLAMYk449/hFy32dnRc+UlKODMCDau4D
PoHBL+w+Y6Zf1F3jwTh4arFBWrvKP7X606Z777Prpb1bnHPsH8hD+SpCdm93wJ6IU8ipuVn1VszM
wQHs0QVmYvYgCaAA9UEDkeoRxh8D3OIVc0MbPbEjXuvgy3FUuzjcTiWC7+PSHaaQncyAOvtkrOwT
TCqcUtG7H1ZhFl2PzGVtYPQVMXVl5ItyK1tq+XcwIBzo5cNrkNy75jwXEr+iOhYrMkMVuGD6nUfn
sr0akq9Wlh2WFcov+hOCOtDKyPYfW+say8vpO7cuKzhQtX/ZrMOPeoq7FeUPx76Nyzt7+opHMsex
ihIBGNuBSZ2QjzR6Tetj7TxSF9RMJJNiLIEISG/4f1vX4H8pETpygMPakV7aMYTY5iIPyF/f2rSV
Kk7K7uDt/RY1yk6gMLVe9RDc5/LQa/4CLH6zAnDNrgPXHY2nk3i+mmlKcQzbtREiugFcenWP33Zb
2zgwFE2kmKwpQ4bjQU9fIZHsAQZsPNxvoWYD43KWvGn0bRnvQv+QAGFY5K0znQ5UPZY1qa19DFDJ
dkvD+nl0rbXp8ZWFN0pfI29fT/AFq6dWPZUIvKyHPF1pEngcNrlXndShyzH4DRpaPOwTwJ9ud+6y
xqxEM2Jl0Ts4Rwgf5NdIayfhg0kgEZwd5xjMCnx+79iVV7F8jqknSNgyaXZFWwyFyZm1wDK1r3sW
5Kkn6Upth+4dXKjqzqfokgZ2WqJS2vUjAviY5symY4TmtxG6a5ZH6X9rpoto/tY6ryBTa7S5JZWW
dLrIyrtxlChrj8nqhJ3O6hnYXnQ19c1tWF1U47Ih0e2QJsD0YTEGl138HEbffDwNU/I15LNi2hqA
TdjVRS8PwAaG6BE9j7pO9A0pNz53DgTIL/cCf2HI82mcZ0f8sNnJLFvf+cIRVjl7I8/t6RqyJJqD
fNrPGR6ZmxFF4Mh0xCdGtOWcPsuQciHJb9ONKdjT8kTS05pjFakiWQvB5rlZFwwqv9RGT1LGdxns
2eOdaqKGomOFRGe+qsdHQTlev1kYtKKe3NJ7CPgnTrPCCzKADZV/G7Y3xbzX7NgDwHXwg50vLfFN
NMgbidITEbk+w+WSNxcNCkALACAw0r47ZliT88VnWj+LxHmn3xvrxVinA3EYCfl2WtF52YmXFmeM
jbqxPRXxNwFGps9vrfZpsRzcT4BrNIsHbhd6rwVfhSI4M+pOW/JhLct/TmfCNoBlJsvRuGCjKdKy
dY7CrVBPSQmH4Kzx2t3oPGWWRFx2WrhfuvamIqvE/lIgsQk4njeEr6FJG4jSmVcexMWECBK3fCFJ
cLnTcbp1oFu6wZnFxwsriIPa1mGByfqrQKKJotjF1JLvpd8c2gKQPSMuvlulFQxPGToYE44rS6qH
40gZEHt6NSJpxusA6Dg/qzmTy+gr8WpldmYAcibJXeI/VgIVl/0oh7VkRfU28olcubVBPNBGh19w
pI/ExPui7QyYloOK/7KJH6b8i/Gf+oa20NGhKecxkemRdXd80VTSc9D7WDs47VRsKi/drEKA1G8J
hdt3XrNBjMjMANVyvujngW5MdehSuqF72w9PW2fez1RuOZVy1P9SMg6b6Qiy/bC0+WEsrpTCPOxc
eYU+thYQcOfYKYQ7wOaTozJfVt5+Ar0O/Vhjvog03iFf3LSoYXHjLoQpeiU9y/5deFcaCwzydApO
qOax+LL+4ZBqgB6AQeu9eyt87SSOLYyYfgyBY8IB3AAoxHm9iqHc8cnAcRojc5RlfVeK6CUgMcer
JYNnNZqhbUJHIJCMex4hSPSCg7LEHy9P2t6/pMtJvMV0ZtXWfTdQKPdxc2SrXyN241O4F4eI5DkR
oywGkgKR9yuKXY5+OXxQuwBvWwaauVtvNb0Nmxj4iKUnG7Nd466mNKKvJteuLsumlNApA/QsfvqA
PgQQLzCo3Jab2PjHbpUXFVF0j2aZvilaDyfGAeubwwynAd95e25roHTTyj2waBhv6sA56MAcMi8g
0CxIvqPvuqtKBpDXZeFpr+uHuUbq5lMVvul1G5zKCC7wHPoE2ldTvrXivnpOuhrD1gydHXHrzF7L
7+O3yf+nAgJ9pJ79i9E3p5NTrfzDBYO15gtwFF90RX5Eq5cIGnyvT8PCujEmTI9B3tdnvUG0NrcF
QlJtX5a1++wJMYEsYsiNeUWJLXQFszj8cogD7ZXHzz1JR/eZqGSajGZUe3fSwRMyBxoLTgdCdaIn
CwGR+o05W3Ko/ugk2c8t05VvYdjJK8esT/NmLFV/blthvTGK+CkzYqN3pbiiyMt5arnM8Dr4TsNu
Y5zPYzZ6WS4xy3jXjk8hMWJrtZENfmoai8cKK3GX2K+Og4uyZ/1AOMAJtdrYjXS3eU2jpqT7kSs+
WRn3I4V86CI90D+X8BQwA2k5nxUemM5Zv3sWOnVgmSyzHV7xtnYOk9TOEdnJcYrXaKLkTGsDiMif
sFYo7qfOh6vJSZ9jiid4fb3ThcPOjEB/FjU9PJxh80o9ZKlt6ZCXHuDJpl+zDFKaVBWURtt1ybEg
lwCDlIdpZQYaH0TJD9S4pAKT4trrO0kSp5VAYo47EGYFKWszgnLdUzwpv8bKuxvQ/kVYELbtMBy6
ynwvlvQ9rOmP8Nvo6EzQT1rrdYqw9ymaBEVnv3bdag+3vskk/B451mOpwaH4bO0d6zIj96tHK9DK
BuBdeZmo+LSLeONWfpV70baaItIomeMW57RjY58p7wnxDtJHv7ikvyXpsOPo6fJTHIf7wXAs98Jj
Ah44TvBTk8ym3BZTZ3vmmPbg2PZTPqKVRP6D+CzeJg1gxw4DxeLiLXGLKw7HEOHc5DZvSDBPu4e4
5bzU+jBWIA5aLQcY+ZIFVgcaReBG7wLjkBgsDLQCeRi8ebS/w6SZMGjottDjm+3Eyn0NU2Sp38TQ
1z29NdD/jk0yVmYT/DhiaIDk6VhZSiuiKIeCTVfplkUq92GjSlaSzqoXMEssz7RmI6fKaHC1Pigl
ihkErZCXaNg+4vULo8qS11HpaaDAXR6ALtw4ReEr8iVbyBqsp6ap0MKSN99QzmJJKzOKX0u+irAb
yWs7AXjXEHmMXbZRtDQXetNvc8xB54eN8pIQB7O0kgApZQ3B8CXgv11LA74Ie3NXDyaH1ZUnGT0r
tL9Bz6bByufK+xoFLkIGimAmqq856w5wREuvTZkbDBCqtcnT86rUNlVWx4EfuCiHho6eBDWRZRGU
g6gqSdaVcqBBeT6m+VBk29rkemTrEbLRv2wdor9BtZnBqTatG5JSMUa+OtPpmOSsQiM9im3rOTks
Ohx0EZnFiGsLjqQpcsbspfUpMc+bwo5KymMp8qXgLdD0I/IdZjpFLT8ma5iVKe/jrDfbMJuCljAi
HSDPBfYREhZQRsGia4SCw+gcwU6WnAdMUJGvsTEeXcGcgYe8E6ZC5wOCreap/LHUUsgXB70VyB2P
0c3xvpHIcoHN1ZEuSVLV7Rg89eBPvIew8MIKJmTgUl9b3Am5GrHLlmZzpbLS7X9A7S+J4Wh7OcDT
zjsvBdJSFJW478qmoSxsp3U2PqYdgiXUcjTekNkh0//mp2BFyfdso05+D4WsJ/DFQ9L3z4LqkzwI
xtVircrGGoyXN6SFTHaAQWdyGhuV9hzk1ZTb3tuSuLJP2HOIEgptbgWFLc6ywPbyH1kx2p7a2oNh
l6C8epIprRvZUMm1GeTuKvS3KkLclBCFd5n2Y+c9oMUPDVrSbnE9/xDNaeY7FE46DedbK6/0Afj6
zjxdj6xy6J6LjuVsjJ1g2md1JAmmH+dOadIfchNQBh5Dl/7WSaQnL/jSDUmM5c7rmjn+FhsvwYza
srb27y6aSqxmzB7d6TxY8+pmbf1G0FJrQ3aHOxNh6IhG4u5pTxock1QJ5TCkLYIN+qWxPHYFhvLx
zEirJEdrjhJDP7m33BgEYw6PJZXw4x3fIRnGbqWw9r1fldOTxtCBmTZRSep2OySlJdXWdGhderSi
C+g/yXla0gYleJEFA+ShsBsQTrf0Z5AmupWIdvy2xjvKeqnptHSutcp4cvyn4QDNZCXxh2irYPL0
RcN5FM9PyY6x65oBqF6DDJ+WkJH+/JR7bdha50XbJ8W0a60x9NpL29FZ7m77KGxanDqZsxJBgzlT
1evg9eESw3pqa/VV8qNRuQrbzm2Kw9AFU7XlYwupgaAr6AZvJ+MmlvetDIKs39VBW9rObQZUHPmm
hTOg/yEo7Pf5feHSbCy+q9YKkdomaeUv8PTtuKCc0EWxl72qQKXiMkwjVVPiLXWBNGysMUCDvxGl
wuU/Wyb31zDf1u2fgnRM5XxIm1H6E0qROkJ4zI5hoFxW4fdTTMpW5V4HfqPkmZ3XBSGKknf4MDlD
yWkW2xk3bVDd0kYM25BRkMdJWH9BIKT4l2u0gcNlgPAF6VmX7qG8mIfQ1qQjTYoW6G1kR2RYzIsp
AO4PEkAy0yeiJX/2191l1FP6QziWnxe9h+AdhZ03fJcq08R8GoJmp+e5nSpCev1ulpyP+qVuxA8+
6HC55N4YCskSpvEtgMdSXTharAUDwCOs3YmdLOkhymLhXOipYUWvmcGxGCYuR6G643i1o7ToJZeW
8tYiYNP41sVAQ3Y5hW7cATLkP57vly7O7njFcXIe+40e3oyQ03Jql3EGnCsSeJWAnLvB7UxNwSCF
6ERxdJY+92GKdIXfH1SY2QDTMouzrVnyGNhi1UUupdYp8eo7fGQWgEOvLOyYOtjS1MMRTaTfgaVN
8AzhkqfH8dR2RYul1ELy6O+olapoq7pm8WzWEJxxL/5SUThlCDuUF6SD0JtixLwkP4zO8xHzUxzG
zT2S4Jwi4hxYBEeFMvXqL2OrYjbSvCOLMkgTLiNWySwIELCERTjGtIyQKBzziWhz3OPlwtihhLlK
60xXspchyU1nCVcIljIbzlLANIEgznWgOAbXOWwD2vOZ7U6XxqeMfcZHUbm0LYYGAy+7ayR9bKxm
Pb9b9UAAfOhbTw2iPfR5SdIv5txSRapoPKRFlkBN8qcQOfM0zTDuwTGAbtuFcVDTHK3A/zCk552i
eQfIMoTu52ULB8bSn6s4QjDihT6ckZpEinIyKmgJVVcWvNa8ifsYfUg5ZJCIMjdKD5PwaH3nmlls
7xDCZQ4eTg7rbWIdoAA30jU/dAUBgRdWVOLCd3LWia0Xxog3vaKCYWngVwQXlq9omdu210fvPgbx
ns5LNASH2grlfI4ea2gfSRFJ8XU1aQFUDxfjhETKkQGTh8XKfDOnuYK6JMgApW5VpgWzXCVTcq6j
7pvDgL6UbV2Kb1HRNmyyGi1z6jaO7u0eXpNX5vta2fjArASBCR05TmCXiw9x4KYdWk+cV6M1Ml8w
ZuvTwqlrdV6HS1BR4AhFN38PgsZkx9hZZqoxRRfScPYsvqgm6FoEhmmnGhJCOraxllqK5DFq8qJ7
5FMtk83YsnKDyBD9eMWMPSdnaCgC5upJT8tF1/GNi8lU4bbtDI5XHCr9Q9EooD6pl06SLB4PFtnk
uTHZgzR/iMTto5KxZ8F11dXZOI3kvua0oqIL+qJ9h1ewBFyOYBFdjpvqeDxzNJvEk0krE13aRU2H
ZqRaOeyagYb+XgW2/U0od1kXtcFTNyIIUmT11YCMB5SaG3LOqwTZRGNBMbOz88a8LrFMMXwUZhxu
qb9m/iFXxiBiNaZjbmpSD0Fbafljdgq8rVc7zceiNqmumBbHySk1w7CEmVjLRoK8n9OUPZvfyffI
bYZvg192/JzIIQ5AzIMPzqUYxRU3k1wrqaKaJCgm+a3VjbRMZoPMjvS1xkqQZowpdfQU7BClwsWi
Mqc68MMzmn2SgiKf4F6JYOvEjAvu2Mw26ABnqqPzie+WGuVG59S4y8pq9NbaqJtcKZNPelPBgybF
s3O7t7RVii4fbKg1lsPLM+pAIvEPXt0jR7Noi4s7GcsJiYKb+upuiRcarEKgmrpO4a9cyypIvmIV
gavidEkIlL7OZ8QckgQZjWz8pXab+dYEHn4r0abhmQkMhe6QCQW1GrJ8SrxOXRKoFBoC1+sSEneA
rfatbGWabSZZFvzvPMzfUMUbesyo7tN9gifvqy0D/eqLCc8+PWWidtN6jHGVhExUEAlk/waPzIOh
kUdoSWdqSF9mOqp3gBHr9ziryNfRVRFhp2viEoUZ9kLY+irpQeog9iSrV7kRIZvoZOOjIxRITss3
EswkEIX7xnYXUus6DHUAkYDNrdt1RoGlHZVRmPRgMVrNaM3bmVmGv7gdcyg5TtqhD2j9khoj8/i8
m3pBMkmHj73YjqEhSjhsbMmCZHmYF7l4Ee4KNpj+SSx9DWMeH4W9w9oJXnWOYloy7ZiQRe8Cg8Dk
aOxioITXdA+ThVpql+cGJDUGH23tmc1d7yIZfHvcJDos/NMo1N03WP1DQeI3NjMch7PmVMS4slip
FVJUK0KwAKOqOKtyz8CHhqsLMm5M3eiOzYsCY5MNDmjgUpK2HCoNowWxkyGlMo1AEGJKZG+jbcqj
+3nI7PoRtFLR7TtOYOkXBmTRXmMvKuKtrywb4W805c3Rs0areXXLkfhUb27H6KXpezyzAoZ4/C0L
Yf3ty14g2QF1NsuCqAxIXemNDzONMb8g2VUe25UBE4tI3do7gludsycf/VXKulW5w0VH12o8nQK7
TN5ZPjMGyTJDqEH1NkT0StkRWMHFELuICE5GzngD28IGahoFHSR/AwWylcot5uVmYseOjihe5gkK
bssufnC1rG69xhiHhAF/Qtru1z269BTh3LQp4R7RlmnyyGZzbaBJM9Cj9hjA6om/VaIt2CDUsUVu
QFQR9OWrGOl8mnuo/rti4USaDFZ2Nw6VhaZsLgWaNelN+ppwCTMdIJ/ld+ngSnOnnA5xLLjr8JUN
4dLsBroa6pgNyg0fQ0ihZNp0tl3R14nqgnlhmoIkACqmyjE+DAjroEL2jQutwc/GS10OfbxTVVTm
V6haKYrGGCRPm2wSFZ+5oWCuew1Pd6jzND2vx8Z0hxhByni0pyKNEPyGOZa0cJ24lr4swJktnHQs
mi1p6W+yxhmDXcUiFz0bNIE+Fj6V05tNLb/qH9GhtOzbQ7wdtGCmZu5Qkyoj9lTiFKhc5dDc/I8g
jjFbVkz6OLe2zKB0dt9rc6/alR7ZbzgoshfzAEjjxUqxVjXrHl8jzIgydApdRyW/qTnZ0hK3ywka
NEWbJX2q+Y579FtZhF4OtYOvps2///V//t//fZ/+M/xe3pTZHJbFv4o+v8Gm07X/9W/1739V//2n
p9/+698uH4bjup4nPc+WUsOz4p+/v97FRci/LP6jklEDSIbJP0w6+4Kp3hwH3xPbv7wKfzOfoG88
aRxhjP/xKrA2+qyKcF5ngDfhwGgRxds8DTrn5PcXMp9v5+OFPPvjhXL4NKVlKN9MpNck542dBTlp
WACTNlDoCsiAJLuMSwHJ/fcXFuuD+vAgNegij1Of0lraqCY/XrkL3Za2Mr0Qykgz3OhS296lFhJv
OnHFxH82Vl0N0HpM2xzSaqFXNLhTu4bQxKQlVElNl18BqHj7/Q/Tf/hdn16wZbR0QOCiTh1Jdg5B
SaP0afpNXIzR3e8vJdZ7/PQMjEIix1QnpKeF9/EZhK1WdDJpGrZuBBOObSj6YGRSR8dxJDnzXXwE
+Eg5VTgdc0sUU8CUkjTQHjXnH4bcL16IdhX8BS0Vt2fMp6FQN3HdWuCVGQrDPJ/g6H5D2Qtxpenx
b4T8iVYYB9hQn5A+PD3gTuNjA7u1CcVSP/z+0bi/ejJGG9vTTMB8BR+fzNKNmVMafsyYLjZhn37P
ltEAnMWOlcUsIF6lF+8Pj+AXr56LOYrqtdBCyfVH/a9vO+NbseoOk1nQ6OY0THV34fP+DjGRWbd/
f3/0EI3v8n07vlQfL7VIej0FvUjwqM18cNQkyU4GIWoFfX8NhcXf/f56Yv0LPw01z/b44DSNGQXs
8OMFR2RcUkToHjxQuW4U7CdgNww2PREv2p6bCXWTEFt8XuT89T6pg+hOJm8CeRsN58Jr/zD2f/GC
PWFQebNf5jzmfxr6w1xrjiaYZZXVel+zdsLB2ynjcLaFFkhF0HL8YP/7h/DzZMdIYnQzkzCm6BB9
fAZRWrhV4tDHaBvRvydjIx7YYjsHIK1IhFT5zads/Pz7a/5iTFGKdYRwtI8r8vN60YRTlZDh7GwC
e46th3gy2O8bzqfV20iayvz995f71WPVSknfVQxjFo+Pt5hoZsWxkgKMUwRkLbLG+Hqg5nFBMy27
QN47v//+gmJ9aJ8HFmpM5jDJSJbi05dq9dLLu/WjweYmvnvGK5GWsVBXg7Z3GgvAoQ2ndDuhS18L
TbI4TdEx/ml4/2ImZab4n1/xaTg1bBSjzCGWUAPVP3GC7kfpZDhiKpACbNneGyxDPwIb9nARCvuY
tMDMSo7sf1jVfvWVuTZbVN9XjkYj/fHxS0x4djtzAM56O7mP6JftLCgIf79E8cEwS2khjG+LTy95
QO2JmrcgEiunjVUOSXXuYxR5tvnjl9+/XvcX45dbMf9MGZ7w9frP/9ec6FEsCRufA7Zwx3bb9Ja1
r6wAZFPhsSBHBJdRGlxZXyl5jnT+6NvLjZl85zRTQ7qPTEXANLtE2irqyWPXfMNmkqrcCHLEFzo5
69HUh0VpdvhQckw/pAW7Pbxhy5hrKmjnaDUe607dWxUVZoDXE0tgsKde92MoEqqOBoFvkVrU+9Jh
xfU+5bFL0IlFyTktBEVzLO5LHA5nlUKGR2edc8+UviV9dZ+U4xsPGI5SqzDREUniAE3IJudxmCJE
2C5kiu4mdvLvbebv0yJFDVoTx6shqsSJfdtHzU3a6mfOKUSuOn+aIn/1aflM1bYrhO8oKT6tR4XM
LHdef3VCWwK6cxCOtB0idL5sbgtxs6CB/hFRPRKIFdJEbTgD9/mB3ip77z+Mg5+/cl8r27At1Y5k
dH8cBlpNGMd0xJATONHI/nXTdpOxinbUTJT4XuQNn/fvr/nz0GNrtPYrjHQ9x5hPH1MRTFOGTxxW
gj06192Si+eensJJZNzp4feX+nna5FLs65W2tc9dfrq9YQqNbVHqQ1g5NN+tpoTO1VLELIbApjFe
h3+43s+39nGv9el6lcIRElX0YXrjdkiN6wiOgoAckiCvdN2rv7279RGyMzOc/x1u8ePLsylgmwBW
3YmC0r+PejXeL4nj3kwT2Oi2S4u/XmfZtNErk65AAWFc+fF6jiuVJtQCC3AuLpaIFgNaqmoh+woN
E7id4oKeYveH0fLzK+RqvEHb5u+XTB0fL1rJJXXdGNaKcFz7hST7/tjECYghsYDLR3GyquV//1zX
Afhx6XMFOQGIKTzNYqs+vcUeNWzMUbE+aeMOIWI92Qefzpw/h93BxozQbpOpA+/0t1f1HKlcIo1s
zeehP83+5RyNJd00zoPjQE7DauSJ8oSm0zC7l1Ok3+UC1fn31/x5vHpaQx70XOEZX/qfPkVTxRkt
9aSkgtJGt3lJ/h7FTPfYRMp6/vtLcRnbl4K9IRi0j+9RmpkuTcGEOjYDELE+xSCW9IVG9pNFwfav
L2ZsY9jqM68p6X06hPaqcrJu4DTftGtegpnH/gxDSAVsJ/nTe1u3IB9HC01IgHjcGed6DvUfbwxO
gK4IgK5BN2KmoRbqGzAWETKb/r2rDSzAoQiicENIlKpe8EtgS/3Lu3VtmxM0PXHNBljoT7+gHwKU
W+QxoBeshXvuzyk85CT0oMtiQQzd899fbn1TH254vZzU1ErWqcCVn75IwmhZ1tqBXDHm7idUYf2e
2ld58furrD/681UwafLtUyyx9U+bendcrHok1FmlozzQFGnvew9ihwk60jF1RQdFD2b824Hj2hQt
OCSybAiC/T4NHD9qJUZEj6sKkwNUXE0cOuvOTF3Mf/8YJVOWyyRDEVioT6cWdjwwrrouh2XZQpas
VX6FqwZRye+f489vy2FOEcrXPgPUUZ/elulD+nwNZtGGWl+46zOX9N6sGLLD319HsyispxT2I59H
RSM6A0ESCtIEhhWrk0PCByaHqq8vf3+hn7dPuH7X2pJQYj3Pf172QiqYnjvi6EvsoN23c9mANhrS
99J1kvPURT3c6xiN+TxD3nIxU4wFitnf/4ifRye/gZXXx25ruxy9P370gyinCSxhuO3ASvGJjxNN
+O3SLmTrbERdkGq4iVtOotPWGqjD/915xGMOlcZfj/0ehyOe+MfLL6NNR1izhbKbdjhVZd4js3WT
+9/f5Kel95+r+BQXHN9m3Px0BPQXO4Ggla9lLG/a0KkMdj4Is3NaVxHYERX94c3+aqhiU/7/nJ1H
k9xIeob/ysbcsYJLmAhJh/JV7R3dBUFymvDe49fryZ5ZbReqo0rUHiaW0U0mkEjzmdcIlqlAUGqe
/0y+AFYG+R0/drBMS9oz/V6DsHTpfp+9l43JquVwtpDPqUTf8xpFr/l+3ANYQOjT0Msbk9cMvmI6
M/m3SRum0Za009Z/N1hjo3NCc0Sbrm6z848/mWXmwLxQ+FgFQ4MhZaR10NkbECUlGvHJGO7SBlrO
hc0/u9/lF+T0JD6UAZtmzm8GF6wv2BtAz1qJSwIepc8KYKpVH9lic36tzL7d20gufoWabsFKVOcF
CreNaOA1RNoUfcd6FSQRLCl9bNp6f36gt4Dv+GIwbJW1Tz1P1YQ1L0x4qTONYQ7+t0+rCBSwJYob
lHSgJphxft0LQ/lugVf9AqJguIGMqT6aY13ctRaUnDgCS2x7gwk8JHVvwDBkj+cf73TGOWztt2qr
6qiaPqvwh/Qd3b6mbNLGaXyV+QhrjnZX7P3RLi7cVbMziCk3NN00dNV22DSUSeYrCiO2LAVXp2ue
+U2NfW9XdS08IN0Zv+rRoD/ELpoOF5bUB5sHtTPLJmsh1jHfys3vCgdFY3WIwOEqmkB9wSlbjRyU
kvI0lbploFdqgeVvDlXr/LyeRFmz7SPX37thlbanvOAzbAx2+E4HlUeIBSAYcVH1Ku109xfqjv61
YrfRj/Mjf7TgHMOSlTfKYLzzbJ5BfRQ95UXgcJl+MBCSWk0DUOCiwz8M9T14C6DNrhpdse9djqxr
E7AY8CQBpFtxELmj5fjQSopz4xT2hWmZLTd5lHELGAbpCNxbXczilaQolBKuOkkDapp4vCged66H
zCKYoAt3zkdfgEoB9UeVNgVjzr6AEP6o6yDRA5AHCyoXiHWNJJmLyevjhxRJqn1bxmRNfRMI+8Lg
H6w6UsB/Dz77/BhCIZNK3oe3dYUut2Ek482I3sm13jZYQYQd6s7nP7vcqO+Omb93F4VsXlU36Qke
v65b1RHigtCqwjaor4w0gH9OtgstPUfQqcXO1Q0QjOlIRR9QR9Xvzw8/e+G/hifCIKQS1EoM/Xj4
yVPk2S5FtFAPgO5hgQom6Jg63NJyUIchulTnR/zoOCGukm0izeVonS3zSAtGH/0LqlJlDIqu0ZLO
RyRkoK6ex3nVQCg0S3AuaQ3Y+PzQ85Du7W1tmeA7VFeRAJidmjHuCaFfS0Vq1Ne3CcjzB90psVWJ
kEfqkrrY2mGn7IqG0wXIbIZrYzRdWGIfvT9JIy1LgztMGLP3N41E2FYHz8BrhWJCgG5bLpJ6EqiA
Fi7iha4l1XZV27MujDzbxLw9NX1bI6Sl9itLssff2s+xFAENiNliV5SbHHTEwYjdcK07/4+XJDqX
H5e8irrfPDE2SxAB5Mt8UoPDbDKGL3qVP1qQn9aug88MV8n2/Lc9XciAqSg0a5Q7HbrrsxMqJdgB
NcG0Fmooresa9aYw1GhbJnZ2hedZtz8/3geBiC6Lqzphj8k9PPuMSp0q0OEJWvu0hccex26bU002
ECs9P9AHXw2lC5UsWCey091Z/lYYDohKx+X67Rq8g0YMUpHKHR6CFr7d+aHeGsbHhxHxPktSJ14l
uZm/FDwPUBsG1Xo4TM1VEOFEYmB6u0mk5ZwbxsMWtQ60wabxix3AFXMrt9kK2epTBQy5CZ7GajBw
eMUEyDr05vgrDHyk/93CurCVP5wVPjOdEubGmO+i0USRLO4QRFG1MVvbhSqom+XgHIHVXlhZb289
mxVoYPbbzGhA32ZHNDmvhYg++ifBCNwTHbTxS92YX+oBzZxCj9ylDxb+c51SY1eK9HGIocqFyeDS
vkJBBlge8kTggFae4QyHKuwAs7Rut2b7D+vWyZ1NLpB88kVCiN5iJF1SBFjZpf0Nrgk4emDE6NRa
KgzG/ovW0cRHh/xgDpqQYBprkRlouyZqgeVMomFdFGhLoQZXsdLif2C8Fq6HK6Zz01bur9KJVbLW
wb8q9NS5wjvnC7m05GOXyGUjr+Gro1gOqp7eZFAatrUZH9wRDVNdrfylOgltWdYA584vuw+2EgUe
PiPNVbpf81g29jv8CHLg4HbmItM9CjdTNs5k0so5P5Dck/MPSamO3Ein8HpShtSTGhh2CX3ZifD8
oHaYPUVgvFdlqrt3kARBuyuqfuG+005veNMxCGdYJoR2XLLHx27kJiWHkwpSpZvCeAnOk1gOO5Rm
bYLpWweGnt4OfW6v7CAKdnE7vGlll89TlzXbIhcKUikhWkHeBBcs8o3kMXbTFu43nUkMAR3jPsmL
9NJH+WCDEQnxQaiyuXQbZpdF0YyOM1rIPuRj7+2DHqgFtNWo+NTVAqWk8x/mdDAK4K4tWwxEQKYt
V8i7qBu5T9w6bNCfXYnGO6BnoKMwjDcxbMTfi2T58oTYGpkxo5lkNrOvESphFTilAray1MNNAnIA
2TXA4JGtFLvzb3W6rhmKdokuISGGYc2uJGPsMD4KkUhIux6mfxb2K83tnAsJ/yxe/uuF/qrkc9Oq
7uxDVS65WIuqBTzLGj5YWaJhNabg/yN6m1hFjO0mJTe/q1qEiH7/BSlt8HI0kbl0Zy+oVLB/Ep/U
L9fD8dpXYjQNKT1cKGCe7lqWBr0gjW1EaD6/lExrdKbOx7E0opEXrUD+tash6IK9p7q2cYsi+qR9
KntXvJx/u9NxHYZUhQMsQYbnMuJ4tyjp51FtAGG96GoNk/JiMu9TSpzSh3y4Ku0aIBMdBbE+Pyrw
vJNTivelSepYNqgISn/H42LGBgC3YoXWAiIw6sLbUalRG13SruHPOKHn6ees+JIaOIo1f3oocg5d
sFJ8HJdttE0whQNzNo3LJL4jtl4olY6awapzENnowVeHEC+eK0Q/pqnB/WNZ+t98euNOpC5bH3H0
5LGd7p1c3VQDwutZvIbbQH89AfhZ7A0kH1HHQMQeZceSpEXbQNtXwx30iWVq3TbagFBSiHWHuHaw
iffdawXRcPd7h+RJFpBIWzjhQfOWxg7IzaGE6Ej+DsqjFXYMhYUC5UBzz3OS676NykMaDF8VIhIf
r3R3n4TVUvMirs1vPkCNyhuwO4Vh0YrP2LP0zcYOdkQBREbaW4H0OoYup905LcI0nrmaYO9gFb/M
0fJAWNocnz0Hl4OXAHo859soPsF9QP/mxezgJuM+lUIAeE4wTKWxUuiPbQsK3j702Df3pbEopzt8
YWAvLGztNsZKJIdQN7zgyJAHFaJGALtx9LJpOwWQoh3v54Shr2H9whFvMm5xiJowng2Ax8XoOXDd
TsVPQRUybr7HLcHy2kXpPEXHqMOlvVHxWM8+N255MF2EceL4jiB7oSEQNsU3HVZ1bbrJYKGAfjXt
NQkOLIpDjH2u+7UWzoJPi+4OQo+45Cotgiz6Tje8Q6tszWQTtxpkz+vSXlpId3i3gVffDsm2R9og
rm6k+WEEshAQeu6/IH2Kw5M23fXqU19eoSqguj9yZMviLQqJiKy0hwDfhaa7Ah/t4wiI2LOWPw4m
WlLdvddtfbdZQ5vDreDeRHA8D5C7U77qE36in/QKrbr4Key/Y12EmwWyEhriT/2rP73kzbUOWhhk
LmFwc7DiR2xmRPKgx5sOD/eC0KxGRbIuvw2gIavoRwWep2ywwwhD/CD23YBKlr0HfD4VSAO70Agn
pMQl0vq2MPd2Ei8DSKqoMIMRtBC3Qt+m+SbaW0T1U7RKQkiNw/h1cl/zjrjhKQF2HMfZntat5t05
yTeBdHGRYdwH01gI5SXLcnSFQBmj2izi4YCI5K5AHLOxFl6EHUwbbQrr0LkPAXx+/B4g5SEbMZqA
9HEcTNodsqVruKLrqlVXCYlFY93HuKp1qXMDLIwfEbVl5ibq+ErW2vXu9HwFrh/yKvqzP3RvuIfj
vdaqHUCWGHqahWbZ+dNqjvp8u33eH1byZn93SAo9GdXc88DhDd6fWTT89DjI1xT7H11FeZK8odFJ
b4wBVmkSaC9TjkKHVV1IBt4u7ePAzianJUVSaRSCsJ1dRIOI/Jp2EPXnQVybQQJqHyt2s77JTQNr
V7uJ1xaEzD8dT/jXQV0j14+l6QScbdHFWJufn5TTG5lL0ZQtI5eHOsmioLj4fapxgBu+X+wrd4h2
djMgL5pk1Xeo9nCLqqjDdcDAtOT80KeBFENTgwc6RvnfsWZ3Vg1Hr1NzsFGhh8dui3/TrkihXqRe
fSmYPo1uaAnR0ee/dG2o1R5/eSf06mHKkdQL6MTJ3GhwrxFAdX+/akE6ajoUAumWnhbIdKNvK/gn
ks+YIAE4NNGD5jkROitedGk1n169VB4MUEOk9vSi5sW4SVRpn/kgT/Jq9A9hW077wc6wEhsqDJuB
OHDe1DUojbjCEczEuE714keN4BZqietz61imdFdDSWDqOGTKEXF4CwuqCw/64XOCCpVZhRDWHBWK
iZkF4hVNwQyUM+K/w6B+7TXHfFGdAfVXWJeYpqVVEKgXAvUP9jszRFTrUNyhKTkvBBu5paOTomJ3
g+M42JaHoIc1o9XWlS19cYcSWdDpx1SW3lrk6Ely4Zaospxf5R8sPbpplkFGDslBnWP/BZl/38HP
A2AcZDvNq+AYVr5/ocLzwTZ2aT+oIJFIBamGHC9w5LGNyPJh0BoC+miVDsFt6eGIBNnS2EUB/oOQ
1OydV+Oefv79TjNGqBvUR3lHV8iq+/HI0VRYcGF8ACUifYFvfoPdy+cWxPOqQlxZKPZXklhbesLe
nR/4w1emKMux7gLxMGa1Jvi9bls3vPIEq+slSAL9phNaTSsLvTCclvsN+szBBiPOS+2eOZeBER0q
k1SFgaZKcNIsjaGCkqtByxVdWIWNlDaSYcZCST313vTS8lHQ+P+RF1qElIOH4wSCllmMLwwa9pgt
u5H725+Ax6EdA0iKk/wEyw+NOYsagTh1rT2jOVteQW9AqJ7/oXSbIVPqIH+nByj3uaZeXMgBPrjP
6KRSomaTcRCdtP3Lom0nTypVe57+SZRDdF0Xev1YXbXF2O/RGjEAQS/tWK/WqKxoaEMBRY6DMcW7
5yLY8HRRHD+MPIzeXfFO6wZKWJpw5CdPvXKkBJZX3ToKinRUY9u7oW6xVjLs5MIsnB5yclzZRNcA
5J1k6hWqpky6WlJwi/uV6pXJuilVgA7Qvug6PvutVV44WE5XIdUH7hj2HTDO0wIoJvU0uUxQLKVW
9yjaGD2MwAxJzIlebgqzBSFDnLu8WkO9fZK2GFZHgabnI1wIIuRNfRTSvD0J/BCUTOgSzLPA0FBb
eER+sHJog3V7g0L68A3oqe4i7DYqho5zjM68nD8ATk4eHXgog75BvKDNyJP33bceIUhh0cCcV5Xl
b0ttmyqfaC+zEivUQG79xh0XWFcoF2Dip40ZxoU1ZAi6+mCw3n7+blwmVantwkKyFbVOc+kY/WOc
dS9mNAVwIC3n3i9GKETAU5MHx0IogPYU2gS782//0WMQ0kgiAlEb5/7sENJotNcOWGR6i5aBfeak
4OMMgdhvAmOdd0gYoVqNPw5m4ztKMuandCDtOf8Qxx+eIwekD1+AjpxBr8aexyAYwQwBl4vUhBDR
d98IDZK2TJ3aVQl16ybykj6/sNOO79O3IeGX0FoAM0JzTJWP9G72sdBAqcbCF6NV40qsy7EoftZQ
TIcLh+pH45gGqD0EsWkv2LMw3bWCSqC5RJ6mAYyPG1V7dtFUuPAV5b38753z9ja6xA+r9J4kom8W
mHq4gmB2RMXDD1N1aWmVh7BaoKPy7k1/nv9WF4ay9eOJg9arerlhDBCinSj8AZS9LV4TIrHkSQ+w
FXn97eFkS1xSNpAucfXZ9YxECNevMWINHlL4gkthrrD7MNeRPzS/FWG+TeL7oeaRAG0NTMW1VEpx
U2tGVspCagxVBIWjD6dPcNEoOf1e9nI6qJzud+swNwu1zP2SI6YAbrMdnahUD5Y+4q8h2O3NXwvl
P47IuPUbOfdnXoxViKfb7I//fVe8Zk9N9fra3Hwv/lP+1f/91eO/+N834c8qr/Nfzfy3jv4S//7f
46++N9+P/rDOYFyOD+1rNT6+1m3S/Is2LH/z//rDf7y+/SvPY/H6X3/8zNsMKajHVx/9gj/+/pHk
GUuc4P+ykuU///fPbr+n/LUlqgGsvL/+pX/9+uv3uvmvPxTL+ic3jm1SHHeAI9BK/eMf/evbj0hn
/2kijUwTgzNKgIn64x8ZDfmAv6bZ/+Qnhkvhkl+hvf3HP3B3ePuRsP7J77pQMHTZQSMl/uNfL37/
17b965t8zJ9m+HebG5gEqBCJCSY8pTxqz3txduTrouxtaiNjYH0OWq9wFlmsZjig0f9LV2EgMEkj
Vl83GZ45Fw6w4/3OzcjAvAzFYNuWzfTZfjeHSEQJilR7D2TyPvYCfV1Cw3vSgtq+cA3M7yLG4qQE
xQf+yXKBos02Qy1aQxRT0+7TPg/ErYfu7f1EuIjWrmdZ6VIdreg5pyLSHiJM3ced6pfoLhVqGlcX
DgM+7PtJt2HzSgaIDInomqDLeLwvERPDj9IhIxZ68CuffERCXTO/TsrSWcRTd+kAnwV+8s11+hgg
EVSwDlgdHA/nQm7EQynrpPoiPWYP1fmwd4NXZtlYhQUWwwg0OJdqSPLy+fe1Ib8tRytkDIn1fWPO
H48aN4kVImmARSM3O4VBOxt++Z1DFqKNDexxzSlCnGLG6B7KorQV1vr8Wyvg+mzwgKEs+W5L/r3w
3wsFWMeX5dvzEIA6REQ8kEaH5fh5aqtpIGi1w54cVTh4+4ThbdUoGVJKXqUk9sqoHIqA2AWlV1WC
eMatREa31JLNeHwww6a5dYbAqHASxPAFaeDe/FLQqc6+CioSS7VrQQr6hdN5Pwjuvfg+1EckTXy9
CO8xGtWydWn5gwulCVWPFZ7APk4bsWjDlSijoFvrBWrSaZWjy1KVE664iZRZWokxdBPZTO5sCiEm
aOWuz1KaF4FG5yFCrufPoB3zZAt5N/jS5rqJtEfqpr9EgR5nFlOATpNpB9HhzrTHR6T862RB8hfv
kHpyg0XXdL5+FwVoHKIEQ/6/R+nFRFqXiqyWRtEk1Q7Q53Cki+4dokh5uwlBNqL3MyVqvDbc0nuG
l4OStK1XabLCgFM1n85/vNkK5vgklKVKQrcX+gLwhONvN+oTxqgtdp+KnhK9mUWHJiOdExR2gq2l
BGjYx7C1zw86r80wquTXsVnpNHM02rNRCxM9Q5QrrL3l4Da/xjsEIIwAN7nIUDGq73xhd9fwLdXb
WqvanSjL+tnNYqruUZXf9GrpXUpiZvPwtqc4u0CUsJ8BQ8+eqCnLcHKradgLrTI+odmAwn+NOXEU
Rij12YNxmArOkPPzML8i2MhUgEnimH0oOXOyEWKaSPkQXO5zZMLSDZBWx9x6Tdh5y8SgX+erpUEb
XpvglaF8Zv48P/zpHUEGgwKAQxIpkblyTt4FMZMfTDj14EvVKV53SLs2eKo1LXwaxsZbnh9q/sXl
/MJalhxHzmdOzNkdoVgmdvGWOe31wol1/D5cCwcgp34ZE66HvW5E+aHkJimpH+AmBIg085bBiAba
osgLx0ZUJ8guVS/M2VcniYDV5kBok4oBEkBwPAMAo1Kj161gj9OsdpdrneEuq1ACHlDKyj0cSybN
WAyGBwgQrUT1e5qX43OqpdiKIEVNqI4CXv5QhpHzM4epa9IUydqfXtQ3jzWuHdXSMIf2QVHzpY4O
7j0X9rS1kL8crbFPFw68qOumdD87eEr9Ck0EpFhrHhrHSK/mkHSj0L7KONnT25gTU915iZX1+7wZ
MKMqsslL9tSGk+LKg9ECSRkyIsKIYy/pxV5px+uqRnJ6Scffy65QtRrM62KoTYwmotgb0De2Q/0F
jVZr2J//3B8tbBtVUTBIMgSZQxeMFAWQPqmmPYTC5sEYC3c3JAmdFQRNjFe38YNkYQxF76zBx3qv
5wd/43rM7keQ2DJFlyBCfY64oghFsKKKaY8ltOGuGrB22IL3eSh9uybJDlX6LFgaRe/9Shvq5DjE
KR6a8WMYvZSaR5VUD1oU0RuB/MjSRONNoTUjnQyL0nO+GoNwXsvUwEwgqjW8oXEPJOV39c7GVEtJ
0ZRtQtwU1w0ZMZLC6GsC5IGZjTte7k0HnI6QW0X00EfdI7f4/5pdtinitornrdtKp4WQIT2KvWSH
bHuqZw42yIoaI1k8htYtongNLVbw+i9IQpXSiADw8YWz6aMdC4RBkODDhtTBPB3vDQOxOdS+23bv
tmroXBmYI8NttwnfGpQTmzVEUFddGO7AZUnb34xxnaqTOqCvPHTPSqZNwB46/cf5jzsr+8hzBLEH
RJPJ+Xi6eUGdTiTylD7Sl32NohaYutTe1N0uLBykgIdHpXExbdW+16LPL4z8UZgLeZJuCwcGgZcz
Oy6HoEAJNrC7fUo1ZCdSs/yT4j6G2CnswBxDmA69M9oIQtwmRQTmTQbNGsqTpuHtzs+CLq+jd0vc
ppsC9BsaINUQtrg7O06LJIUnn9jprozKa21M9m1lPZqexPypFZZHQ39FRFSvmtilIS+K5zrybimZ
rHK13VJIpvuv1vsWC+nGRi9Zx/Uii6Zr3y+xmnIPo8+JFTaXzts3HtHJYxOywJ2C3e2eZCV4jTaJ
p6c7JHz3iAVfg6J5QsgUETjbDhdBo0ARR1NaqYoAnWB69KCQlqVZH5KcPjQiktKkVhxqG5W5uEGp
WhsWfalOMBFiZ6Eo+XWgTTtN+Ds3wWYusq6M0P4xusaL7xkohAtz54r0ui2Uawa86q3+EFHlO/SY
Ollg+Xok15cjPvVY9VDjG/QGUufYys64tbGtBE/UdOen+r2oMGRLyiRfFtxqONNj/Z5oKSqBxq/A
08zbQnCi2JNvrhBc/ESJCimI0XmCE/QASPZBLVTYCUPsXuvhcAf+9zM5Q7k1e4oWeoR94ZTavzA6
uC9atLADxOIXxqhjXZntM695BEW3C/Q+3DVuXfLyiNfHUYdmguOAKxj6H5XrXQfV+LXEGCuZ8q9G
XazsHHH3erjqjAwaEPgZL73JjQApHqSggX9hR+TeVaV4CFXti61HWyfxLyzc0/wMKBvKA7K0Rstg
XhdqO9+wCc3Dg29qQbZC4NHJtuhOcIhqCOR+qtQheDq/V2ZRDikhQ1IolQoi0BPnwl9l2rpxXYQR
XleGgk27w5JisQMFQWVt0C4cmx+8IHeOSvIvGVlAvI9PTVNJfdSV9OiACpYLVGKwl4i2g9RpuNXb
Ubmk5DSLYN7eTierAnAGiY748Hi8ATdFuqtpdBh71LJ0up57boQWrqdbXke9Ov05VpH+fH5KZ4fw
26DIm1ImUU1gA8bs9ImZbbZHEh5apwIsEGHIVBl0cAu1AaNP/2dvKb6DwqtIwDSJ+Pdgdm/Dm0TM
NMDhzhM8H79zmqe5r4R5eCC3jvYaUrhLHwnEBQbez7aPF48dW+2FhXvCeZLLiCOLKaaZgc7drKI5
lZBERKNEB0rqDqekLnKcrNKo90FsqLH47JgNuoaqhsRhFUeJWBmN5t/5/ZggPRjqP2kEgeaoMDzB
b5SSDTbbZeR8P/9lZqm4nBruRDIrGWnLisTx1AQR+ukiLcODFiBKtzDDXON+kl33C+v8RGZLzgdp
EmQcVETpPc5C52gYlN7E+O9AZYRwuY+STVvgNd5KTzMezl5DPu520O9hjij0SaduIOIFtowuawUg
ccjEKjW9cnN+Bj7aEG+bAbUt6KzW7DvpSIpz6g7RIWzy+DMuKeE1uBY68E1dTNotDYtsWCam9LQ5
P/CHKwRtBQImXaIwzdmy7MYeDZXYiQ5ZZsTbysbAyEPBvxftgF1faQFNFylg99rf5XTRloVsD3Zm
+skQAQBBn/vGMpt4qSTYqJx/tg9OJbAXHH+ClhMlstmGHakTWX4dsWNc9L6XIkhwkOpMq3uFNYTV
qu2hb7k8PyYhIovt6LZnMYK9oEtPnRWy/exTlBE0EAP46yGnRH8zkGeV0GATnyZ9ZS6iyewOISYT
GBJb6bWGiWizIl6uw6WOkv/3wW/MbachhYwGseotdTPGzWlwumIz6K6yd6JaeaRo4R8GJ84/F2Kk
+lYqWrqLNMP/ZdiN+qyGeIs2likIJCLnIeWffO3p4m6zBm9jyxjq73Uaapuyskt81yzbZ13a9lNo
Gv4ypkmyCCwjuRd5WW4j0qcDvT3SMs4XZVE3NeFW52bqVVPHONoF/vdiqrQrU8n9xTiKfjNVZXnn
9LisdRbWbMZo1TvhBKWzLEqBoPKoZf4TKaV1l9RpsYcqmO87ANKf4qmqVtUw1F+sbIy+VbZb/AzV
0V56vaNg9xL5O7WrsnRhBihHtlNsb0SaYRs1efZ1PwD/Q0nchH3jYVrsTf1BLXXsoRAC3vZmau3i
riiupyhF0jA1cD0I9dRn14LNRAI8Tl6xaqme1ARSB2hzLfD3wLhoJo+1aqbriHu9XFt4Pb5wCis7
erPatVJZ+uuIvFS9Uo3MttaD7kVbVIilwGIJOQM1PvGtMEvcfc1pnLZQoOKlGnTGBi1aY6v4lvJg
1lX0MDqI0nqepawmVgPmK72OnEBYTDd5TEHMVRNkrAqh3iRVxmGCPfoA4Losq08kaAYGRGbjfgej
0X1BwtxeEadbC/hyw5+qlRCEaW2l7L1E11exk7RX2oSpKpqUxsqHsL2m7mP/iu0k31VJWmCJlUZP
Itc9NCtJ2uA2KkqwLHx7ujHjYXzKB9Hf9mYlbg0lTL4iDqZdabGCHmvYA5RVIifB+rDz71GQtogd
2aPIe7e4cpQYkhjLNKqzvZdVKNLmXoy4ch4fGj2ulW2P2joGPs7QcopnU3NFjZ+1bHfY10RVisCs
M9Uqmshhp/7wR4Jmcs7MxQ2xzPCGKjusfi0gqR6OCr2i9DvP8p1ppTVT/6WqlfY6pFq9jGH6b/D1
0tdNX1O/dwTAjBJBdAvkbNLU69aPCqzsxnRja4n13Jqjd6fgn7yPk9LZt105/awynJw6ZWh93FX9
duNZE0jjzs7X6eCC/cgd9NWBfRphDsbVV8YF9iuoOWOwgzZG0GOZ0XCV4G8xias8c/sbrAe8H/mI
r4QeB9k6C93xJmCCtqMN9TKMwf5spgkR+2Xs+7qP7bCOsaTdus0mbPr4ujbRMV5Q2xk/1zXAmLgA
t7FoLbzyfCezb83Ul3nEGApzM4BexVOzbN2faZ0FN3HZZBtQOg7LpY33aUHGYKLjfRvGYvgcqLyQ
2Qr169RLObUigiThBk3z08+iGhua1ht3tlHgQTgNdrGw42RY9TqEM38qm10Qe/6NEjjVmiUz/NK1
srIuxCkfXH94/HAvA1Ci+TSX4XADjKrTJg4POoY50gVOs7aa5XwGLoUFa1dpn6Na7y5cLx+E2MDb
ZD+NvJjcfB70dsOA+1AQHSjUGfh+lvoOsd1wV4PbXp2/VT66yaiZEnSAVaS1NQtw9ELp7VTveL8p
dfxln1rmfaIahGUA3p4LzY3/HwPSRyLccZCoo512HFG5XYA9nUqs64oRuXlERp7cFMkkMeDCMZrF
cCmMkIHT0a0pozfmUKCMgazlfDI9NbCRSandfRfh9Njq4mfZ+gWCz617XQ/ava0P+UHHuOvOD6Mf
GsiuxcDBduG1T9YRTwG+iHmW2D5qtsevTXELeMfUu3uBRvpjUUk70bz4QVmvX2tT2B2UVBEXltEH
Y0I8o2srydYOOi7HY1pBLwLiYnff4rC1gIxA1WyM+m0Zj8mapsSw8szpknDMaSCLpJlcTMjHgEeG
eXw8aiIq/CvUiLpRjPkH4vPYiOHckSQwP6K+tncJTmJPSp9AbrQrzr6lP5iluU/zqjO3mPJkT76D
jbVdKdkV+ju+eWFa5oUnG3g2UFaK1GhqSVXXWRwVhm6Q19gWHHpb6x7aRqloEqQ2Ov5VQkKPBYfA
UGQRNlq9gLwgHprO+12JQv4aC4FEGuijC5l49m3auopjrI6s/RCE0Zolyj2Q6s6NP7q/nV2SGVOY
RwXqLV+f5zC9jcZUFSrW3o0aTBwa0qyOjI++Jn3mzVg7yUrrNOSah0q7dT3PfTh/xMgP/n4DIpqL
aBlrQrKabALY4wUBhosEy6dmhxMcOUpcq6psYZb+hZ3+0TiQlwFv0YSjyjqbUi8MEPueBm8X5U4K
l4Zjezl5pXtJ+fzD9QMQApq73MjokB+/kN+5jdbWeXqYnKpSFrldt1e6rwBKpwECHQftzTiDB5U4
BBEdilbolZpNw9QX2oXO3/ymkEsZdS9B4w+kBUzK40cJMi2lUqBnh2Bs1fsqqTGwVnRfZkXiQt3n
rZZ09B2l6A71HgoUYETAyh+P1RkC2WlNTw4UuImWXkrHaK6qoQ3W5pjk4C+yn61uN9fYcXTA01Fn
DdNwADyvxp/N6Qk5LbwNEK/eKTpew7GFT1tGkUNxYbGcX3Fv+qbzRwUFRjGFtJGDaLbDgYMYSTua
ycHLTPvWxUeWiyxeY1qVfsOprd/SGcKPovOGpUEfZdd0UMl1NRLEf/xAetWt07qxb3mNdKlV0cXk
Vp73J0+oOzKho1mJgujxZPYchMIvreTQe96jURsJOVNCmhH0yY/RV5Qdhi3ho5Z2vzw9Vr6UKLMu
nTyxbnLpX3F+ut4gXScPQ7uOEuLb0S1X2bvGpUioaFeFlxxaKglvdoYG/DKzwHsW3qXxZNa5Vi5H
0xtfrDKmqYZaCHpdpu+63mPS1v2zgn3Y9RA2HRbHsVU5+xJh3V+hr1gdfKYa/o0mQmdTEbJLhgrA
OQjXHhD3PuyxJoz95M+gMZNPZA7RbVwn1c86sujSRgPn1cLDfaNfDHbg/zj/5jK6OX5xNjAoCugy
VFERqDx+8XD0BhFXWnyIMLwskaUth2trUvJwU2l1+UsLvOjejHVkeJrMbj+fH3xe9ZN7l9CLq0hK
LyCreDy44znQLKngH7xoCtGLr6IDqlm07F2lXSSYwpHc2+LKK03joaV9c+Grf3R0UF0Bb0PNT5Lw
j4dXNEwXC9UlM1NN6t6axISkw7ieYgwAz7/pPMh8e1NErVFck+PNS8ZpO1a+0ML0kOh+S4uVHiqW
KVSNOTr30nj3Qqnkwnjz7e86iu7mgs/q1WP3jJegt5IWtpt48Ok+O8ibn3+/D6eS7ihaEZYgZp8F
0Zj3lmk5qTYnG2dGnnkO1MrYW2qJeQl3ehJeSUwQfXZJ05Bs9nkbsW+DVDhti5G3Z0vd7nwXJegq
k6uWS92K6JArqrZPMvMbkitPQOdb1PTI6G0M98qFmavxFRU3Z3t+BuahpnwqScehWko5jJTleDG1
GVpV+Ho6Ozq/r0WdWizqhNSuJEeE72usNTu3L1xI844qcRzbBwMMQC9S1GE+aDbStaaCoO0GrVWb
tQXewF72PkavK9r6cbC09Ub1dh2eEAhPKzpFyyEqSYMTExVs6oKeH6+0IA4uYelP14NMqSgO0u4F
AyNmAQIOsTib9/BBB8VD1mhUuUQSxIRvzTBx1udn/oNohOYf4rCc3PSVCUuOp14MVJVdhKb3mHxg
B2mNabtsey3eyDOaN26T7lva3ExqtW6bFwzUOufC9v7odcGAAnxh7QPANo6fIAiaXFHtydlZwyRu
cGtG49epHWxtaZ2ef9vTnU0aTrgDyuStVzLbaU3BzW64vdhpuu91i6FzYkk8xlPumX4BEKuySKuL
jjMnkSULDfyq1Go2OKfnJ3WnhVaMdW2zBxPrKSuBAxFVt7Ivvqlt7zYLovn6fur7iHKYg+/gOplE
4UCaV7xyTYu//YR5agxFxy2afo/Sm/v8+9NCDkE3H+S71Ar6H8rOYzluZImiX1QR8GYL046eIiWK
G4RISfAeVTBf/07rbUYtxTBm+YyIBlCoyrx5ze9vwMqWkpTM2j9gHm2Eg79t14oa/2YpjOSRXGr9
g8/9b28cR3/IwOcpDa3179fbZLNuDhrXI0aHvhWLumNa3G1y9Cg/U8/54K3/5fnTPaAHItrLxzj3
4qjSVoJT52pODvZmjV1MRG6NiZZppNV/3sjxqEdUCYcOyitOfL/fl0sc6VA0fEuJrqW7lc7mqpBD
S0b98iHr9G83Re0BiUvjYOS6v1/LnhNyWzhOjm31c9VytKXlvJy2gsj7prM/p1VVBI4rRThbufaZ
+nUloCoddg0NVSBnL73RCd77z+uIdwouj/6MUdSlrcc8Ml7QUQCcmiW3d1XiOXGR60k85so49NKR
H6yjX/SSiwLsHG8CtIbyD2jkvND+UXkmo0daIID4aektf94pcwb0q+b0k7FMtR/3XTVaOzL1yv1a
J+b3damgeU4u+QbB2FbpzzE3tq8SS52K+ZSnXjvV9fMBzlxbHNbR3h7qZUuJE5u9BC4JJh5Hr+ry
z+uYde3O7IyEstJPMLYCfk2oEiAzvk0AJXedoQgfbHOydoDsyW/caZ27/tT8HoZEIjVmb9OgbzO5
E0z4w34gjJJyTXifXFyXv7Wy2J6UMDt8FVq3z/77OoUbDsuOoSNqIf/iuMVfdoZmZ4hjNRfyfVj6
KQ+t1hLPomM48MGi+MvZTrfLZ45nHSzTy2iSItVK+telODaZUd5xxnrEWG5yA5peRtwZeSVYB+YQ
0j66zb/s9rRvcAppTJw/VS9SkHbrVb57FM6Emc3iSeOtPccKT3jLaXCDh+IjIzTjLy0B2mobRhtt
LJSai0erb60z6dtWHkVLEHtASjpprtqWm2q3mmp9NROxJMetKiEFZNaQZrtcH/EdgPk4WGGewXKN
G6mv4hGGfqZC5oEzQwpnTE+V1+rlHtoBM4e6Erlz55aTd5xSe5sPLovT3U+6JYzoHJX5PmV1DTNb
iu8uzs8ZinKflSztOv8IsvvLC/6/zbXPUnIBEn7/CKW/uaOfmeKYtz756sassIwBzTBIln9ZtsV/
2tr1Ixvbv9QtOBFCcocjzVdlXqocUqcAYZE1lMt+evdTJ4nxGoDDXXiYnppw/sxpc4nlzJorBw7f
YTOH5ct/3e6cXzlanOlswdARfr9x6BxriqpZHhtjUruFrT8ySi9/oSfvII6OKv736/3tnjmcbcx9
cMAkafbiIDNGYfnJrJXHOcO05MBwuQF71mQlg6VJfDda6sp7mUAfIZTRt+qPSKIz95lmyf8ILvvz
rf/fXZwyFbkPCsDfb76fpPImnZgubxNmvAhXwLHKuuPWKblrq+XLUtfOywcP4FwK/r7fO/gqAclQ
xcF1uaSFy6KuzpEKycFQXZ5Hiqr8R02caRUQTNU2AdsyqXW5YclbBt0Q1lRjmneaOfrbNYkntnMo
qHezgOBpb/7PWBpIpIkRGbpbiqjLw3/Tsnoe8DM+VvU6tKHmOoUImeRiVWo1a/vz3x/FnyXU71e7
KJqZkJvkGRXpEZEbRjWmtT54QjUHrcnN/8jvsamdaJRcbBN+BcddoBwJUoilxZPolDkFVemQzGFV
jPRkuF6EjMeLEE/yj8w7/rK8fin7z40ZmSOX4QOi0kllUhjIwZ4y9vy8Oe5ISkdVOGqRDmNil6TD
9MGd/gmpcKcwwc61mwOscvFB680gS8tLC9yPGviNGH40cVWbqHk6910okuKayq7CBJ7LoakBwv/9
nf718mfLCIhCZ4z04vPO8MrOm65LjihajJthbaYfM3AKBetg3yVWLV5G26mPBWTkPEg6N/nAcPDP
kpIvCiUIcXFsLme93W/VlFe3Deoibr9LgM12UluT9DodLO2jOvnPQ/I8wqPdJJyAquDSec6sE3ep
57E6kiA1QFHKyz2HVBmak/PqVDUOIKnZ78x2rY///oT/dodgZeD7rGd4ERdHVd0m81JWa3KAxgbD
QhvhMTznibN49/9+ob+9SvwooBZCmUWUdnGhsbcmXWTjmQfoungF6c623Yy1stJD7abJlS2nAp5H
57RP5bblO0whlg/e5qUdHPjGWXgHgIClzxmZvegQ8lTDE1RMxVEpwJ6oHh38OEeET6DW+cLUckNT
7QcLbgn7TIMhH6mxbLOQ2HSQW2ae6and0IfhVmZbyckzMud7sXjjGHi6hHw+Z9tsf/335/aXz/5s
W8EqxEODo+7iN08KqrFZtsWpHmUvolH48lHX5y499ZomvzJD1zU8tVAzfPDtndf2P06WX988cBhj
NWh6xIxdXNisl3JszS09wpGSj4kGJUMTtfujco30SQrccz+44OVh/v9dhrWPQxGtN6zm37+2PKMD
GVoYJhg+5Udp4C6nlfgwjnXSH4sJNv1mmSOp192MdeGWB+lsyvd/f9wXp8iv3wCF/ow1sU4ZdP/+
G84ejL3CCfQwKkO7IjOxD4tqzoh06j5iQvxxKQo1iPp88gxUiDu7eMCWmvu1zWV1NCXWd3ZRe0E1
V83e6/yPeO1/XMr5pScG2YO3eTaz+v2uVrUQtc42u3PMriVQJl2A6awRU1Dy1//jA2Qbo7Sg8+Q4
ZgJwUQVVkiUF187aWV4mSJmcsufCUeVPExg1/PdL/bFCiSo+u7pwLnHwkNv7+12NdAPLPNXWLh2U
vFbkSu1qSxIEv/bjleUP7ge61j+eIt8CDJIzcZp6i3bw9+stySQ3SA4pPoOL2OE9DoV2HcadZCK1
+/dbuxy4MT85h3vRNzFPR89hXzxGx0Ww2zDf3dOYIRzN9Ufs177NjXyG1wWrSgAdWJtztVhtXFnu
wc7lTt/0HWXie7oNZTB5cxtVU/2R8cTlQ8BMyQeB1c5hyX8x2W8VkJKbLdtVp6e6tQYCSl35WmmU
qc+IQnDQ/OBJnJ/qP/chHvl5P2B5Up5DfTxvkP9ANNxBQSfLvWnf+JMZm+Z2WkpNRoYJZMW+/OQP
4rbGQSpL52upC/Zi2Z1UOzYfnB6/jsJ//hA2BCgf59AwYLM/u7rZxuF22lr/iOstYaK+e9vhdR/4
Q3/Mx3vJad2QXGSZ5Qv0hmhQ2k5U1Y2s3WPpTKFCtRtmrf5eixLrtfrQZctBYAPRL9WzsPC4tLQo
dcYHZ5mLD57hL8L5P346clYgDWBzmiTmRRjM/v4MibbJMsjQ+hHXJ/OHoVL385aN9hrJVSO3fZH5
9MOXzlkjlqbuq6V6QjuRHHtyh+m7uio7nxgDpfj2Q+lM421OiFIR5MqeXrO214zbrMUL8JBPjZZx
GNZOFWSFPQ4hHhveO5MSiI3t3Gpv+ICtd7j0TCtWG0oSJQ9Nvwj6ukbt42Mp6GP+/cXqEgPCndFk
H7Qkl6cpRAaIUuBjSJOQe2rnKuUfi6nOUrLMaxMvOseWZALO6ynlLe0b2y3iBkPuYE61/L/tU2cJ
M+cZM5zzAB1r7ouLzpVs/Jwq95iLwYScg8npYJfVrpaViFY90z4IZbr4RH9djxWK/oz5ER/8xRdj
2YWtT8rjJoWrByrVFeaN6xA1Wm18sE9dVnXnW8PgApE/HwQXvLi1dDBlpk2udqxzJAa7rEA2v0uN
tjQixBnJJ7SPySspggPJsJ5dZPvKwhX/g+d76fH164bZdTCqOf8ITuff3+oMtViswtKOC647c7w0
ujqY/aq7MHv1DvWkxqaOP27uTkHu+AWYL7yKJnZwlC4jpJHeY6EDnEbm5i0f1L2XBTZPCF7LOWAI
Fg0P6KKgSJkVWk3v6EcItTkWDMD/a7iuynv5YJ8EUOM2f//K4cOB+jLJ8c3zq//9MRS12AoIZMZR
04wS29O5x3RWDoh7xrZ7hvBa7q2pmaMkqc2HXG1O2OkijyfI6sGMbfipqicd3ARMvEv8meIL5wLk
wsuerkXFy2ZYd5tfVnvdKx5XD5RWbjlZs8bcezvP7P19llruC2bZZMObXuu+CCmMQ5vW07Er5/pK
QRn4gqlGvp9qbYDF6vXRoqUWuWGzsZuU8zaltQoI81Vxbo4WpFzPxi2yFusR9QJWyn7lQu8etnu0
uQD9+mLsVl2ph9Sa14Ppt97VahAcuRRV/6BM8yVhzJEFhE55h7o3mjtPr5qIkAWdA9Jc+3Aw0uG6
T4y+i0rd7mM1rgJP6Fa8DUub7fwVIBbmtxPN0jKep00jJyjbMEvrW9yhbalbgTGs2lcjndJ33SgT
xsJnB8t8HRaWoGs+ZOa2rCFMNO24rm6LK22D3eOyuu6OqbEMTcgQT6Qy+2lQ62l3I0lTO8/hNJ+Q
ArW5wZoY7mvTVdbTlmNBmyDr3mGXkGxBl0gvzlB8BH7XbnFruc1Dbi7i1KNLf1Nu71+lQm93uM4t
j1COOYxwZ07aDAVfri13dVUvB7ii/qNpYj76f4p94qB+z5OWEJexPCv7erPB87QedjRKfCyNVX+a
hLmehO+/NOWqfriLod+RET9m4Vh2U79z7Q2O2FTp3+skc98gIovjuNg/htk5h8xbn5smnX7OWW/f
8uFonzN3kLGOiPgmJSGvC3Dalu8siZMC8vopTb3/PGoYOEe9GPO9Dbj7ucnt7jkxLSSKmq6Curfu
HTvJVUQ0aYm3d5XTx4llc2415btlAPL2c01IZ8bQo0Or7xGLPjckJKSW/t0eVzdIiwJ3YE+pr8Pc
+PHAeCiGB4rXLjyEyC2aItA7AEWrMvNPW5VbwZobdwL6zkvdrxBammR0v8369ESS3JoHCCpVVGXu
e+v1HWCzgh8awY/UGZCMxY9UGR0m35YTWgnAd59W69WcLgaE6MUONHdoQiT//ldnWI0iBJywogY1
2RKsU649NWoieK40jU7Fk6uQWJTULrutJBPbmn3urUxs5FvreuyT4QvrO9s1CQOoleluqwZtjxC6
ORluajwXVjqd+K6Ko9M1X71pSZ7xi7y2hTGGmpZUUUqlkw/yuVh5QUQ5nXRVp9drx++cx7b/UiM6
Dhqj/QbIiztz1/HFaV7loH3urNCRrbMHfZbPc7OQfGHnG27vSTdu+1zXh8/ZlCfXbTHYxHNlRm9H
qz1eW7Unvug9zyo1gNQUFo1vo6ZvgdEXyUFoPircBRuKwKhG4pprybdK3kqHtXP+LfG74sWzE2yB
G+EMTpC76friJ6m5gfYXfRW2pqziwlPlDZMLJ1QjDkjnuUId1o093zMHckoeYVENAX+mXHB79qpz
dJZzzwqcI5JwSa+v5jE0VrP/6gE94m9tKBCFgvENgNGD2U7OYbFmm8QCpUWu3ZZX2P6hFkEYffL8
BYBWz9f3bJ7flyTLDmaH82+9tsPrYGtF1CiXBPfWnb8pTSfbBDFLkOu2uZPLQHrEwMOvF7eqAjVQ
OoV4wfg7VawIddDHUAIPTQQjlmeqF4i78saZaQ8GYkBsWaH+kVmR7mar1e91PBGdQNhdf8scU78V
0rITaC3teMB7Y8CxXtng2N3nWUteeVz1Tbc48ptAFnG1ahWMMtmPsZ9ia894ST86JRNH2utld3a1
+IZjDuKeYfha6236ZaU3jRRyX5JA06Q/leQRROxtZTjr5kyNkC/63vO3M7ukXK7Xwq3uJ6FpwWQx
hncafT1avgJeBdC/ZuGrLeTIKnHMlqwC0dyaRnNjNekpzUQTprQ/ePEvKJIrYn4xDTln7PJQZjle
LzhxRmcxJuBJs0uL2Q8G7iIcB6h0eaEnu4LtPibEZYoWIy0PEM6m0J+7IUjL3kKmVHZ3QJbOGKRr
k0SpPc3hWDFB12WvR5ndDPvBr+14caY0YNXPt6zI/miXJtRxyTQ2yHJGW1ahuzd1PyONtrdsz5iz
CUSDdpuj6V6a+P+XZNrsjQahRue2+c/KqN1rDBX66xm7nQg6972euw+uGhRHE5euM1fG02pgeD+b
26tWb1s4cCTflmnvv5qLwVTEg2ZbC+PzhE1YUDtjcizYobFJWEaCnnkT67QmJFpjRyoUV6rsb1tn
vKLw+ulkoo1Nd/juTB3kr18UoWRG44a9fkgofPM2uDh4SKv72tP4x3BADJgr/lfQ6zRUwn+3E7u8
GTvbfHCMEl5xqtm7yax3Ruq1h3H126vWFT9rznDCXKafGKOT5uZSxhjwzHHSxGVcVNkrp3TyakgP
SGiZB8VDbKu3Yt5Gshc8O87gN0UUOBOZLxCVhskbY+Exgax8p4t9VT7ABSMigQSFsDftl8mb7hGs
j2Gf209FbyfxWhmnpC4aciMWpSJXq/XbikyHOmF3Tmor3fV+4V5NFuEgeq6lV4S4PzkNJ886L0bA
4IpnayZW6HZ+/ZLVjnvsl0l7MBYT6TpcyBAnlT4qV2xP4WMSVORZj7ahHpuu/1J0oiPahv8pT2oX
SRqRDbY+XK1zu2GEnTMhZTtw70RhpERJyek0z2qh99qGiCOR27TFi8rXNW786gG7Sidec22IMr1a
Q/RjeoyLRB0tM5+C1l3rrnhp8w4uaV2fj5rhYeu38Wo1Kz+ebDimWrGYbzqZOeGoo2obCvvbOvg4
Fkjb3HeSHJux43BpNFDcrPblkU1W25Wd9p6yuwep61z1vn6ALfXTzDkfB07Yq0baL6XaWGl68UNM
zQ/foSXU21WRK2Goh0Fvj8bcqHDyEFi6rfmky1V/1/pSDzosDWOLQCBCOiyebNUdUHjqMfvXSprF
5gRpWuDZjgQwMtvzviDdz52qLU5M2lPHKVVgu7UXkVhH6oQjzWPhl19G0p9uRq99dXDSQjM597vM
WN4sZ6K8aQmVK2sLKUNC6gRmAfx3a6J2kgPl/CSwmDXsr9Jqxj19R3tYm+VHN7O1sIlmn6DA7Mfc
krFT9ru+MdLTMIuBA3u7cdye6IoW1RxD2k91QuyAN/dHoxjnoK9GJ1wHUQb45976m/40YwkagAbr
YSVIk6iNcb8ZGDlsfptHuY8lWeHlRwz7z+sBrV+v0dkvjdxVMzkHBkZBMfnDPtq2JL8SGpfWx3W4
Qm7Whvrkt/t0AEbLpXjrTLLYTQeBYFLWKoRBgfBOGNpjScfL3xVJVG3yU0fSWWCgJaPm4G9spDq0
pW+EhNCcyPZa8OjqCh7fbF5R24s4mzmfWtF9LRr2EAkrO9gW9k/bqaxvKWYCpyLPOA6NxEc8t/KH
0tZkNfBBYdpvvHrL4B/5QpJw6otn4GF1a8myfO89N30atuxB87svNYdzOEjvqpukGWKhftZWYvNM
MPi9O8GRHX0DT5utS8Lcmh4nFCzhMLtYzesEWdWdezUveHkt53zWGSeaKBVkTG1Tb6MH9Cm6HVId
sSzOYsJTZZQSHfrJciuBg8PmHuYOGGesSyuSit67qPPxFhtFbnTM06O0/R9OavyYcOGAYejCMXO6
NLIkdtDOVPWvWJeujPUSaX7plvU0LDVxNcP2s+7gKLl1Z2BoXfRDjK60DkeBvJCoLzLcmkXpnwYB
EFUucgrgtqY9uJSE75CWZRGdy7pgEYWORHX1I6ho+P8MHXhtM8NRt7WR/EzbKcuKrA/3p1lO2OCN
XCMpU3md1u7L0o03Q263N9VWG0GvVdRnDX/Zg8DCDZP3jmzVui2tqtmtYriycmuJbZq0g63TcuL7
0V7TipW7Lcu80Os169jn1c7d1EMmFJ9WKY3IG6dk1472e+N3jz3+KsHa4GDQ9fWta4nvW1Pc4y7t
UvnlAl7S/FoXcnxaE+tmkOsWoFxL4ck7ox22TMR3ycovmmsb+Qg2fpGpJadcX7frAd13mFXTg2dI
J26BzqIzRShmZgxppC66ULe27eRa0ychtudSr2+NhZ6sdsvi0zj29DNTpS2h4yf6tZcP5OBsRNdt
rf5l6Ib9inTzW+/O9k2lpdkVX48VL0UinMgdsT0ZcWAJdJ+f1qZbeVA5U/tpndyo3bo2lL3T753K
8GLH5e1ZylxDzaz0/WDY4q727QVbJeovXna797zpS5LkGlz3zd2Jicp5GwkC4qXACq9qUldb/8qg
OKR2StlzSuqpdEMC2XqajPtFt66k290AwtZ3Bv31ADXpqRHmcKfgZQazhU+UmSXy3OZQFFHyLcjA
a2LBoskzX31kj0Fv6vI2b63Y7BznGdKZCkcnmaOqTHMG5Ofi008aeUqqvIpyLfMou9wRFK73Qy+r
5S0ugt5uE8mTlXR9TEucxf2AS4Hfon4Trc2Wnvng3CYNTOctyd5JkGwXGZO3jkeJ3N2LyYqoH7Zp
q/fT2vEPxiINp3Lzw2zpD8Zc/qyliNvBUZHF2RdVKfuVaQySlsRUdG2FTkkGbYYZhx0lhj8ESqFW
WZZ5iTf4SSj+5BZpQg1HSHMCQXZBsE2f7GhKrgfFYeOulE7ltmQ7rXVei75owxQQjfNWsWmMThVW
HrItMIk2Yj/+KVqpBb7t5yiRx4da1tnBYhuz3eHOxfbrunHwcUpL+4qQ15/lJiqWm9nfasXQRWvj
TJHrbCfObzfQhTOHC3L62DZ7GabAPgGzUDOiuhjDVfqPRlq8S1KWIm3cNKIJkjfRGlhxa5keGZQ8
6dzZO66qxb1F5I+F7WCsN/ZtChwCIFyB2hJnELVwaALDWVI8JAu+Tceodhtky9ymt0NOLUISjuwj
TjNeWI7TGjE5MYIJB8m73m2uW9Oe9lbf3Lp9X+0Gg1Gihy+BnNgMzXH8klnFdZPln9mNvWvyLzaS
8yjg7Uk+YGDwBVtVP0BXWnKecZuyNUk67DSq1OZu6zq22IGZyZL4j0npWOGSLl8ZZspwnU3qG5Gv
oSGS8kTdKY5M3um5GykOdWPaYZKhz20dO49JnvkyOxyX2TK8qWF1IwNrqoDa2t/xYx9GNK/7zBIP
fTpkBHee082hth3LvE0ItypQdKlZP1JR04Y2tvUs1gUhbDE8LBzHRFAwSOjt9ayFZBlKbEPBqep0
DoAGr0ZPUCXJ00i2xY5gGCcsAcVCdF51WDD3ol6pxXgDW/DcKZEbNVbmdu1aPSlkhv9KLDAOBVuL
2ZSEwW5KhQ7LBmaYc/u87p1mr2bx2PgpVoqEYtVs4s+UGfdCNO9L4V1bGjs+i+xJks8Sl7335qUJ
DbuTfW205s1z4XzIRuujamnX8xbbnvQFGVVSTyIA1brRbJpzpy3kaegU38woa2LX2mcpOZkmDTUq
FijZYW5r7ROTwS5MEcNHhi5IYZCZvyOzDJS0S7Rrb+ZU1RkfTMMogzrpbpbZT/eVsZIXm06YYc3b
l2paxI2l3PHgGMBBdsbuhhbf4Nw0aWbtlQj5fFN7WflEPGbGJ8uqbtfVciJzXb41WfPV9yafXDPj
Vc918t8r860myiIoaeEDW4k6pDMHDCs70AOU1WCEajz2xEnfpLmgSyixZqj8b5oYVVCt9SEB+jPr
NEcssaYxYvrvymlfpqHMOdamB9Wdwcd5ktEmCgdZ2ip2+WDUe2cwANlcpnq2spNQgwffuKw0BuPL
ybGUHSfrdEwQIIfE99xXVe4HCAm1eGP9fnLW6qVkhIMvWPfdmElOBrpoH9Y+U3cyb16gNOFp4RE4
B3zJ+FyCD1fq5JUUiU02rhH2mv7eLfQH3CBTDsRmDPARv5WT/j6u5x9lDcyBgK/5/gqU+j1/9mxw
wMsJx9z57AvnKrWbZ46Q7yBct0JQVPQ4IR/odEie011835Qtj+7iphGhrNZJdJSwCt1/6elfvR7j
lQ76f6CcuhNB1dXefsF/4jl1x/yOo4YIt6opQlwijdCzuzoeaqOIe2QD98NkFSfhZbzDDSdFrSh2
8OqNo7MlHdkTaMJMaHCzu2yxNjXOL1s6oxBTJBoabHxUozIVfYhZ1c6xhB4tfvNWuGsWzQ61XKJT
GmqK4Hb+0+OQjU5Q9uMQ6eV2LZBKvFd+Cxwz6dneapdhh4aCGD9/1mkMBvOeHbiICn355DX9fCK6
qoJz4r2VZM0Hayv2rV/TXnd3xVZ/xmDQDwqn727pUq6nNv+BBCQNYJTO1OdjHxdFN+6FtZX7WbYr
/1Z7mPL155JRVcBqoDKoaaxNAlAP/eSQFGhbayQwMo4U9Aa8O9ynpgJO25ztcZgHlnghtoO/EHro
j0VPZ9lSxgJdR8uapXEiizsic15xvm1p3LIhIJnYDZyEFtW3S+CfrWlojLb7FLHz7KjtRorcuiZF
pT9ypzyCM8o/eHrCd4Qwu+/0eJzNF3+BC6gagzxDab4uVTbsKXs9RK0kDLatYRyww93iupjaaPWy
l63hcMz7YnlcXTJ9gGTkfWYR3SFhqB/9Xq3X5+jiWyMlUmZVFuFxHkKKvHTzHfLIz2w/3winNUKM
RZ/t3M7349Y/Y7CJXSNPJvDqhlF67bMX96pon9Z1zCMxLPO15cx16M7TUTRIoRPTEaAR24vQl+12
c3DZwwO2oBx1vlGXfNLbPqHK1tLYmec1dj0lopruLGg0gIG6UOMdxGGihsuNSNNk1k+54S4cq2pv
lo4fajNOiM7oemez6PulJagy7+Zrt197XHc6kFrzts9EtSuoM3YCM9YxID9021t5kX0ppQJRs73J
u3HLBcHwwFW0dTR4Beu6fBoBWq+gL3aHphlwRiun7KlNQa7oYKtPdZ4wpMkdLUbYvoStNjSHDR57
6DhOc8wGBsGENeHcomvJ3VAlHDlYMXMbfdeH5lhtoGQ26JveOQOoqFnccQ7alFfK3S+zpg7w55i9
tVDFfhSl1dwYzmZ9BuTS+P/M/U3rLz91Nx9uM7v90utr92VVBmj31mUYllgTBxaYlCSldVuM/DHx
+x8MBbUwc2csIXNPRBZxU5HFcJ58P79I8wAl3bic8BUp9ku2ToHHAOw91TrrZeYr20GVTl82gBqg
4hQiAn6OxfSWD9aN5aKOoR3MrkidHq86SPIh4eSKxeQmX1qRkbFImMz2sFiZuBrmzXhMVOrrgc7M
71AvKbW4XKrXSdoDjoLOROAnAsq5aMfbDPljXOHlEJFPkR2SIfEi2vk2Sud+vLPyTn2lh6qitl/k
yaia5OAX2RDjG0oKbSnLE7vMRsCmB0hei586XuEog1FTaUae7RPLpFGsbcyo0paaZu6gHTDKF7tp
8QEKsz6/Lm1NPiHrw8TDzNKrjMoZZwuzul44qojgNmK7F+YV5ewYlxv1B7Y9mJkkKt8DQplBVa34
zqYZdo966zyDbosjqraO3Kmakxh19W72sVJslG0GRqKXT7hPSBAoC0dIEPWvGFZ53xI5Hmsfo895
GGD95wwjK9H/wN/WjD1LibDSBKCD2WCVnzhPeosvqFkDkVOcfrc6IrRV5ciwkxTyzpCakTAwIt6E
a+xLZ9RxvoST0rh5dcJlzcbCc3AizDFZSjmcOR0nqR2IAYYwPNloG0R17KEmHjXQ+tAyG7DxTV8i
J3XZshbdASXuCGWvp/xWx9U99GsLMbPUnWPOlOVzLbEZAvkDFxEIwIPMa8t44h/utVXHlMr18/2m
9cUhNWeNJX72xbQr43NqCHJlwdfof6bzg/ebe2s0BKNRZEstXLFQr7eCeCrvnWqIWDGbOZd3xpaz
2hrvDUNph1RZdAKltlz5aiuudNxIn7aZWFPRN/2uMM7VXWJvzw0IL3GaeXpYtsG5Jgi1CzNhZh+Q
A/7CQyD3BxEjvtWQmS4TkLK5JAd8qLRj1ZvS5bQsHAZFQP5WRM1nfeCKcUkfPLMAoCXh8Y+kDd3s
JZVV68oOpEDpR/J21ImPBbZJ1oBjJEkfCMa79xzJbkwRG80abdM0QJP69yH8X+glLrY40JXREwNu
XTAYl7blQ9BT87iYqbabgfYPC83krbX4EGesmh55nT6K8PsLBwPyiGeeiWJoXS4Zog6qg22ShUW+
oqlumsEYjqXKJDGK28S0ohu8+s1K0hy+ZJ0VCzatdfeRberfHr5/zpw/a8/QK18aardT4tsjpPRj
PxRcul03Aldb08VZyyuEufNtDloGBs4n5smNCCVFqxPjkeB/ZMB0+Q7OalZ41FjRIDA14Qb+zoKo
Z6YLPSKUY2mb0jy0Yzr+0Ih3yPZQVKDeaLNQ7svWU168/be3z5WRi1r22dMD7uOlPZBi2N4Vxf8I
O48luZGkWz8RzKDFFgkkUmdptYFVkUUEtA6Ip79f9t1M86c1l2MzwywAIdyPH9EV+1hxxq2X9snn
PLpiqzS9FwBJVX4/LsNfMsv/JNq+6SvxBropOXnqfz9v5/WECUoZ7wcUkCTZ0npi+E1+D2XdarVx
c51nou/ycUhe0n7RaV/H8nYJUmlc1yzGE9vvFnvMwv9+G7+zUf75DoAkN43pP67U//67aqcwhO3V
Oez8Ij5MtmJFbUJ8xl+23O+HzP//GRx/IGXCyvydbzrLFZ1i7XT7Rq/J5C7tzOQ9r+5KyzSX2V+o
Rn9YXP962b9Rq9KB+EbZJemh8Ip4j94KHCxlfFBZa3xlLDRvkoFww/9+k394RKIv4D4S44Io/Hdx
YmXmqdZ0Y7zLdXfq6PAtIPp69pIfTp7Hfwvu+9Ov3ZhK5GVigmz/LkV2tHXEpnrI91Ti8VZOOpbv
IosF/lo41NV/4ar96YWie4AXBbHWQoHw71WCH9q86MaQ7C2HnA8IRaVp+Umr2tderpbYO7ootSBv
UqP5y1v9jT18MztAkkjSMZJE9o95ew//QwVk4FyqZUcelp1M6tlcCKNdCzT3bWKgT7SBTP77K/6j
+vtfetbtB/+xTSMTikiR30NQ4xoRieLiDDfK/BPTYMzhiJYIqKPts2OAEij5smww3iuCqiWcHaK9
hkMmCbqaWjPjXfLbGEz3bWv9W0LSH/Yq3GZSehFownm3flvWLpQVuBtadhBdDOOpgpR0b6oDBo//
/Q7+9M6RYNxuKij2/ORv77zVZI8nZnLgscxzURY1qfaUZ7VZjp+uPvylJPjjY/0j4EHci1Xc7b//
n0/cC7JDPJK093hwcijScY0LAKMKT/q/n+tPewZ5Bkqh//9DvxEQMVbuBZVjfRj7+XbjuWr/rEGS
djY5kUvVX468f+xP/s9KgovMXeNx8/9ODs9no/FGpVb2pqqsBzvtptBT8wTCkwmyW99EaE1FI9Fq
b3TZKSB3D+WD0IPBsJ0tXMkCTt28AJ+n8RFRlUIK542r21V/E639Xpv8s+a9f0RNhuNgiPTvL3Bj
7jugsc5eI4HC10RdEHsnlp29jvRH+GaGneOtGDHNuHwlf1UI/GkBsNVgYKL44Q/4bY9LavXRjIdu
L1GcjxtLT21GcVbV/0278qcFAJ0YRziGOFjJ3Bb+/6w03Ahzb5Glvncq0AjFEUtkWOOyidNa3//3
Wrutpd8/PmItHYEFWipEBv/+qdTr8nWALrHvEhhdFob1EEYyczxUeC/Fe2TT66mnxb+M2lKG//3b
f3ifLDg8xnFhwdHgd6/J2pBaPBR45ZjGxHBlEqn+c7Dn/PG/f+b/Xgr8yi03T1OppTBr//cjjuVa
dW7fLSi54yJUG/k4aqoIVLUwIy8zncOim3/Rdvzfk4ncDAt1ARJhDADs33Ywo+uiVWrh7iEeDXcT
fBWN3s1qPrm6Yr9Bc/SXo1C/PcS/vyO/iDME0h8ud7j0/35IZYHWYfRTcRBmSrYK1qfxsx07sg3K
1lWyM97Pw6kqGOethVJ8OtmCI7s7ed03ZukTKWSEnyiBAmHo1wrL5AmsAH+vMl/6x9HNl6dsLA1A
G5hQ/XZaAVnhuVlwO//7U3Fd/uE5KD6RhNzuD/N3n3UZa/o4qUp6uNUueMkyO68qeLnIROtNGY91
0FktIEecFyFnP6bSsNd8oxTqRi1H42Rn80eMMeCNRCK3mdEJ3F4ypkUiNw9rWyIc5v/v972cDqgY
iqNtdXkYzyCUaivty42rFTE4hBERe6k/1O4cemmVfzfKMoYgwQj12iTeMaObAr0l4EBUbXwuRk/i
xZFUgWi1fitVWMnAGdNd1cyuby36cGgLcEALz82nGpndEeBD3UG8S30TVtu3QcI2JgVpHLKWl21r
EDAzNwBjGXT53eokb31jg2kZKmwjS5+jNfZubAbh3ucY65KEYcyXpkwc1D1efwQUmQ8NGWNHAZJR
havTlVs0kwIctjLC2WO4UDT9XVpbJPcxHzmifc/8wp5cP1GH1m8VmH5NMWLPF6fjRhFtG9CSmd+6
sNRtakpwmUXHRrHIh21WLCp2LFr1gBc3AyCwAH8B3D8a3siMlx573w/d/ES/p27twZ52uuiBNCFt
bYdl+lLFBBTl1uh/FHmTdhfl3ehVDjjCgK0+7JqxTTYFiKwKo2hNN06fjD4QPAh5lbbnmZLmWAte
HjEl3h4+nHFZmtFiAF1DrdVnMf5YJghgHebVgUxjfLShz2w65isNbBBzwSZy1JzHdgBg7255O8Ba
L8rMA1rp3BCVRdBPAosttOy43Y2Nu+xg4mCHoFb9qe7phkkWSrZxnjvXPBu0vcq8Jaq7yQrXCReT
KsdmkiFgdzYzo/SBK90An2R59Rqr9JvMfuqciUgm5Dy7XiFQ9TZgYwBjiF/D1NkfuMxJyJFE2oLH
avojg4O7qU+x91P07AhxMt3CbDnO1pKHbTp8ub0XH8ZcgRaY61YoM0+LGstl5WM1sfhMy5egXXQ1
wDQEr5YUyHpJpmqP4obpWaW01Kw5XNZ5rGlx8XG3h9Y5WlDNYPcstYlqSQfqHI00TPrFiMy5x2PE
huWM/nM+59PUhDrQ0ZuGjCWwFpc5uKW270vXeae6y+KMyD3tUysbT2CFreovorKXfYaNNAy2csCf
bEhOOReez9uwnp3WgZ2TgHFWRCd+eujIfadrFrBkTzmlq2FvZjhSF6+bAd+t0YnqtHbOKov6Tgzu
eh0LpzyxxtXrusz2fVzM7UWjuwriVDOfhEHwTSPWes/Z3B7HRpsonfUlxI6MIW89OFvZZ+9QqmY4
ipoRrp5bf2N/coXwoF8q3AqAwKcfY25Ph9VAMFi0/E+ZL3W+0rnoHkxz2NgYeVAxegsHrd3DGdYm
51zNSvpad459dr2x2TrS0LYJdhD3SSbbC0ahzFVKTsF5WV9Td1I+MQXXd8QGci5hQfIo0tRhXdti
s1pGc6yn2NyBzXV+5Qr3LPVxuWb4gr7Zi968tY7bHDN4s37b9XWoC+Wd0vlnnw3vbVe7F6Uw+83A
m+QdltpWWVzmpkqvAVia4tRXphe6auX8rev+w3WpqYTGGrSIKlZDvwFdsi4sb3VNbuhhdO8h7Dtb
rSeIUHgMORg5DX9pE//0e6jCMGWkisdG6rf6qpe5lVsKiWkD/WKEezrEBsF8t4i9N8XVu79czrTW
f7ieNUSsFANIPYld1P99PTNLVPpaODa/CDH7lp0RDvFI+t7aeVvIuMVx9RLc4eYWt99OMWGoJjtn
rauDCxo9mLGG42hivGDk5zx7hp6jI9aZysNO/iFXvCg75i/94m4NXRvDer5R2/RF82GRbSxc7kPC
uvxGKNalhvYPUqaT8mDlm3aA6CEHc49MWNAo6ljfQHZZU84sw8WgV8YXJAMdhCn5lU8VCtFUcF4x
BrNUN9s0uI7iPLo+dRrZUwoZAPp0XewCZmg5XJnTwW2pl5ee81Ix5p3eQCeH+Fbuyr7xNk1c3ZVK
s4/d+UaH+/ac9Oo2+IcQ1Ideb4jqoSj9JUn4tXipt6Qc/8ibMrd8FHCN5c92qYUkzJAEkdTmjj/G
/lUWvY53LGA9HjFtTd0FOAxHw07gLqyqyi1b87o9p3hjsSn36kiLOut58nOZrDyDqZF3ISmcdhJ4
EkqHyAkXGKwKgU2Hm6MmHEjUoNtFCkV1SR+WlK0UKr2w8ZIzUkaYWC0d2jHOjzFz1bDQ4zXI+iKO
+pRhluHlEjMGbt3V0ccoM4CUJckob3Ni6y9kMRqb+IaXMKvOn6ch/oDOAN0J5GHDXOLBnIZXhyn9
Bm4x5hXGK2oQL+OM5O7CHeyFaJCJlIGqtncd0VM+Vv6xPxVDA19/nkKjUBlpm5GYLdy7Utxt8FkX
x6kVggmDSa3FOPOnOiYy6Eh526dVVezLFRm5pynVFX4l4RJUVjqE5ZZ0H3xFokZbqtMwWPJUV+17
2Y7VE6VufXDVtIgmu50CbYUYaq+ddkCfcMTT/nth/BpJiF8IWwnzyOCE3Cx2oLKhHGu23MgVdiQ6
ooXKXiXUgbmez1PdfuupYQRkzOaZ3xRKflB0Q4c3U/0STA3CWZH43A1Gt1liVRWbipnntSlS/Yle
to8KlOvbnknFu8rYy58n8wecTIURGd1cTPjSm0RFRLChI7ZOyvDEgF98lotw75rEVXbVhJbKgCEQ
QM32NpI80420HB6wH+qzNJIPXS0XtGsjtltW3GnXVCMjTzcFRO7cHF56O42fR8N5TWgl9+Ss3UKc
+v4hnkivwk5J3cPIcyMb3dKDgh9oAJOKeKd6gjtVpYytULT4Tapar5mZZ58M3vur6sGIsYrG2AoE
Re+MBWW0JqSzbKHWL33gxNVEkTpCfN6x6PMqkCs2874KT+y4WIl6LGyJqBGaFaojNB9Hoy7p/kkV
Np6tNfNg51fjxpw5i7KprDbsr+YuVaX+psQrg65WNN/oQsoZSlinbmxdkHCr3MRdTYm+rmTLQcPs
0vU50dWYIAwW4ANMYNI9CoJFtM5er47Cjb00yfQY4we3wVdD3A9ekkaiV41NKgcyTNYhCxvgVKhV
jfI117H5qYpYKegbzelezsa8lehXv9zVK59lL9awI2Z1WytTcpfkRvLAUGxicHhTedRJ/4PIFeto
ydE99aM2n/Rkmjkqs4UpfKlsrIoY4xEE3jehTUWpORXXrCG3o8nT26TB+CQrMttZSaI8MxxKL/mU
6BfDYIHTFtrBYOPzAjzX/czgNw3kzrQSDWHcbe11EGcPo9PAi23nHV7JfOghUAbdqE1bCqxsAxOz
fBj7EpdneauCu1s0j4R3mKOMYoZYyG4I1qqpAqhZsAUo+4qA2fn63WUpJR9pYjt9rpNdM2Doj5WB
+GXX+kWFNoqU0prNt8SVxcWQNSwws+tpGvJC/MLy6JcoZkzkWDNhOldlqNzIa2trj7Q0bvIwr2a5
mxJPaUIlHZm+51ashY1lNQ82BEep2NN33jvA8ibZ3Jsp7tuoQgN+6tAoqbTcJNvGTjfvhw5SflY0
90tnWU9D2nihlVUIHiv1xstSK+TuOs0M5Ci3hi28YNwxJZyxPrY8oghBeZcfsTcnXKHWVIXClvUx
R8S/5bDHPBZFTHMohOIc1JrMJT/riZ+ZB9u7Z/I13CzoO783K5gEXa4zuDNEWyg7Tar2jsZ+2ZJ+
mj6XUh20oEg1xwyGoRwg/g5DMKYG0W/lop1TwxHnpJcU9CUmkoVf1pmDUqNLFgDoKgnstUk2ED5g
lE7WwMjeUwKHQp/NZXGxVW3p/CQGut8lq9a1/iAll5qYpX5arXh9BwPSPyZG8mcn7mkUK5NoBB8h
VEGSTTLuenMYQ0h2ZI0zmbzxUkSoD1p8svTcuPQObVTQNehlORDsLswZHMkbD09DHDCmaGlae3ro
Fky1055aBC+3+tbzZfrkxy6UABBk/c2Ge6NABcggOjdr726mtnEOeu1UO8hgeZBjkzn5XUsSBJtG
Jj9EIvInYsu1jblgV+KrCRWPOaZaOKG78ld2YnvL3SaJKPbVeYjmOWfxxt/JapLhN5aRWs35w1xD
rcaFQWyTpHuPzaSMRlCxH73Xf2hj/tTp8ckR1Q42mPTrlVFllh3NXj4VjbUXo+yPiFWduxgO69IO
7KtiNy5kaMJZvbelRHFXoayVXfdmjFy3APaWr5R4vENS5fRm2SM8JxALtxaCjp8p6vfJwKqhAOB1
pP0MY/V2CzUWpnT1Tsymw83R6Btv5WgbVXPdijx/NORyaUflRrYW12pIXhPl9pK15ah1cBrHBfrz
9NnNybTxWuuYJRr96fQiJB80c5sX4vOep055yappiKD7XDA7gCsx4zffloRo2yZMIiKTUckM68ZR
YmiTg3m1Eo1cz+7TLYxHx0iMcOyxazAqqJBQGoQ4GXKVx0HMNFVGs9FV0QRo86As1+pq+VI48Q9l
qZqgJILpUnSW81Jqdny1dXxz+lZgdz7a9M6OaCPZzRAwKiWQTHgUQj5PIimh+M+Ou0313Ik6ab1n
qoxo56KymXeLR0rknN3DsN0KxzqNLlJaFLM7d+g/y9X8QPZwnFTDuNPjokGKaZ3oq47CcZeoQedS
C29AT2K/dEIB4kk+i07qYBdae8G6vvK1zGqPdkeU6my1j/MQm35f1M0OhcHTLG/6UXnWRuWWIxwR
ILV3tJJvPEUSODclLMF3AbU5ehFsMnLeoZOzt6Xl3IlOrQJipSOsJGe/TBOLr1HuEdO9me70kNK3
+NDHfZAB/pr52qV2pDrlp9KVUZsZ97ItH0093xp5+cgp9hMX8M3CSUfRT0O2lt+ONfoob78NbPUD
rUnvGtSijd4F8Yi4uAHfqBTMpfIkRMXGOW+MaE0KrnINUmwWR8VYXnn4K9kaZ8VNf1aTfVlcEwnF
vIXr+pPUhUdhaXSVVAFNHJHNdlelcO+IafiUhdw3U3qVpRLCVnlrm56EvtndgBsLOPDZpzpPDyR0
Tf4AOAdvfj1XBUjm4IxHczQzQg7zZdtT/U6J6WypFYodTKMvd2mwQtCvXHdvFhoG+tmku+CnSTqb
gkq+lMBfs9jXk31Agym5O8xrK9LDUBVorebt7AETgQbGs3cSThraehWkNbFyVpY7mH/2y2YWxa5Y
u9iPBdShgaIB7dejZvVFYIuSPAsogIBvKMUy1aaxrdAWL6np7AbS3mLP/mauAJ0mgYmb0Y5MZ+r/
sMvcFjCkfq9BAnJLXLAMNTaTq91PzhR5sfNlOhzYpgPXqpXTVz8MG6FPW+HCau3ci11kH6s+btfO
3HP13w8gMWmWn8ZbHLeWFk6QFh3MoTU7K4sX5TmJP0Mb4X77Y86zLzHEV3egQ5rLC9lF/Sahgd40
gyrDFZ7t1kOrxwmi8H48+gUXltRUNe+eGg+/8r5CV+Q2LWz0Jd1kjfcg4Jo6QIJEs3PU6TchMqZG
F9jnh0TLPsysf67q7CuTzkfm0QLVxICYwqJK8c6NAmF9VCBRij1JcXRBa4DUyY0Gx/qAWRti6aFt
9Hb+rlYVq2QH/URrFASgL+22FGZYoRDsSVQzakaRlUl1V3pklk3sZkBAPRA9njYjsjeSclBXplCS
3K7Cvw59kV5q3qbtdcd38+EFGXpD1V0iaVxweMuo85QW24imk19G6RG9Fts63HdH2Xg8ijuM++y2
WZobQKsmu2RCXDg0uBcDCMJ2BvbyYUZxgLcIA5TlEteexVgPuNPRMpjk/R0KqqBD8Tqb+dbL6UzW
5qfmjo8Trqko7CDE1kkWGt1yXRB/b3OjOVtD8d4bHMbUxd+t5sbcNM1DbcD/JrmLjLuSSnpSy+cC
zMbUWjax50ZFUfWhIDBmu4j2KZ2th8YWWI1yXQV1XK+kocivFlMusE/laCLI6/tlwMUNS9jW6p4q
wCIu3fyESeWAspIPQ6jQLrGUXWHWZzPtAhiU+CgX5nng77mxC8IUJhHKj3a/ZO0dqo0sTOWyVxSW
U5EtO9hce57qrGklfn6zvslSrom5FbD+1+onZThBI9VPB7E2bYVybqB5+kZFI9w6yTlb6y+cEjJo
4nxcG9VtTghfJNuez4NiZVkbj7t5PpHXN4E0ijq0M9UJGUdipgvRi0JaQRiiw27fGIDuJ9ox9SIH
Ipz7QVh7Pa/OnfoPEScHsrPvMi3dL0O7w/ZvM/XVK6e0P9fatsjiPojl/JaRn4a8DiE54NgvB5HA
Hr685q86eaHq8gQmv0la+zXrkuE89YO2sRz6KLXAkm+omoN+q2xR/S6P8D7RsKEntOt2J00cLYsO
zi2BkO2mV8BJCCmh4+BUDzQ5vrQ9onrnFvJgnetUntqxfoJWThHdtOTsGEiLFKd3/bZBmkQuLzwQ
4Gu/ZQSYrsp5AqCi4NwbZnokEPisUsj6scTDw1AsgHJUj6iVMAdpzZ1wJMLDsd6tYE47Mp8af1Jh
b3Xm9Dx6Pe1fh7YwGGNuD1NJ3ylQXomBmf3cMe9mr80C0GQ7wu+A40kOp3K65fxJTq1FD1e9xcFh
hljpWZtcNf0JC+amL8bdmiMeLo2d42gvbu1uylI95xJiITW9ruC9omotQxST/9g7xbZwPLyL1mRX
NM4eBhwGF+OTW2fPur5sc3oMQkNjf7wR4RP2sq+ROL5tln7eaM7khLjW6LuUuhoN7VGIaovwAMna
nC++3tvvqTLed732ncXJi6xvZQFO6U2TvlHfB+TaPQh9DLk3XnEtDwpwXGRpK4YXnmIF0zyfpbI8
SwrGitxVz6zHfa8zN1gXuZeIs82xv8y39Np+nQPd/sTDcUtlxkBxvl/i5UUauBJYeRyNN6GOOc6s
rSl0y/RhyKf05MwiC5izVBs1TTCKcLh4U48IzroihrJKh4uyJk24DNzsNkmwoV5jZlHwMeNJ+eVW
6l4fslejNTXaRqQGYm327WT81OxyOlaSh3HQSblxekd0zjFJtCtjqvPSN7+ybAKoUy9LXfFPa+LT
cGoR6GryDe3ySGiwGpaKe+cszvbGxzWW5h2rA0Lphoe6RO8OoR4zmDSEJvuj1KuIcJwPR1G87ULN
wPx42Gjr8JHcZM2FzYVMkTMEdmk/NpBvh7V7SCiVwHrNXWnlH5Jszr0lUmANRJo+7h63SqYrwFqS
s2P1cbAWYl8ZoG2JHKyd1dvXTBsOhj1ectt9XGMSa3I0yL7T8jnNdab/WF9bFDKUfXZQEpLqA8Wz
tNYHc9Gf1zFHrdSetdnMQm3G2bnsnecquzmkNPJJkiRxkbp8VM3UetFwp1E4nEGcVndD7CZDEuMk
YztY+74/oJQm73OaI61nLOOhwO+Yifqdg8/ezRHZnMVHbZlnlxJdrHowGl0amI61L9XYC3QikEOy
k5HH2yH6r8ic0m1Z4owUv2Hz9tS6K+VlFXZtc5XW9Jo71s/MKH7G9nBVS7M5NgZ5cWO1bodGbCX5
SKlKEeP2qEXsUjISxJTU69HjWep8oXtHe2l/GDkSNq3YkTrBfjPVI4pZwqrnIWRMdYdzQckpMkY1
ii3V7gObOU6p1tDS1u062K9oTz5dseydyTuuBHW1eOf1vQoIsxAMZSKrL5YBqnRSgVtVSCDtpCP3
jNmXalBwid0al6S9VtXFJZOMKdVEqGmc+xbCMG/CSV5l7Imez2e2Q19lRUku9naiapAdbR/z9w4f
o+xpNtIo6/pjlznoA5zkIhnB+BjjYU2mI2mlBcE60s8UZnBu8ugKuNiO82QXY+Qk62EtMvB2xuSZ
ihLU7SNpWRtvgM2b6TsOkJNrdbuOWNO8wcW2VWexWXDPQWMZrTeho1Ye4joJi/SWKm1FiJtQ3irm
vrBv8JxnU8UsB67xDU7xxxSJvqUrodEbJ13rgrmetmldBh7soV7h1RVNdnQoMYayuIvHBeCWUJDW
jqbGBWJGhYGtDwL7S70Mh6xwzprdnCQeIQW0kIKeQPQm+Me8Ibr4gtwM23/jVIzuVna36VbGqTHU
u3Jxsq2L9Mvw8PJZ+vKMNjhi3vhVaaN9698w11ODpRtP7N9IgG8irYZsCpGsWJjB56Rmq9uSLiOG
mSQU/Yv05Wi1q7NajR8a5+NSD281PH2qRGqu3nnqQN6qrMYrqOfgtc5lh+gMr0fs4kPiky6DTuYb
rcpUV1FV2Ds5qMFUKHtrkBd9GPajpp5JfdslNZ4LJlqDXD9WS6L5UPGCcq4IUan+4bTt6sXZtR35
tckY3G5mdRp3rL7NmhSPdb2EaBG2BdV3plTpDgus7ppjNrXp5u7BIeLZM+BNkODLmJ0R9Igd59rG
5n5MWOS5fo8w61wmy/2gxnduoZK2DMu/HJGC1O34Q1rzLhZU/o4IFHXZV0yEVVE/zJkV2cZ4oVSY
wkItohquSSgaQztZbXdUJhwNFNxG0C/HF7maSZjr9l1c0JC26npFTD4+IuM6TE6To5UE2cJoIXXz
qBlkFLfps8l6cGNxx7CSDOCUgckayLk7WsW0VRQn1CXWPGmhvkrkQwBaAe4zfmlSXBKu0eZrvGl6
awfYGyZrfcFalfmKx79gkc5McyzbdxWZpt9o6hNMkqCawZlwN3F13IbQP/66ad9jXMQ5AJSnOVtC
alH0FShRQiQwqBQ746wRC3NQFW9B2GHCzKrMkYZ2pF2RMbOhxMs4SpFkjnkTEFNJOSDgtjtK+Vqp
3LZFJ05NLne9ynnGrORcjvln188/OmUVYR+DjseNiteiMt5ZCJJhr9/wOiyK7IV9pT3Ulre1RnZb
lc8HbOIvjds8gehqh1amL8CV9YmjDuhNG0qo/SbqphJoY3XoOhXlXhbzp5UU2MDRTrWte5mF+EhQ
d26gehwhWCK/FNdk9aLR0HfekEUCYIy51hSAdyI15ImmGe+XVkFJobwVLAwwr3UvVMTiJQVlmtwZ
CYUa2gvdn9f6wBgcbbRtnd0x3a5ITNRe+8iMGxDA2AMBAFqD3lgAcnNd+Wg1pLBYK69+18Wkemnz
XvFAYRz1ynh/pjSrtqaFyJ3Dx0VjaAL6o78rg5yC30bgtlqFcck6WBIkM23KBcOUXOmuEDzepaH/
6GRpPaM+wkbNc2F7DHPFqywpnOzqoW6I+VEXbDqyZe9aJfWFu12gD05lvU3myToKT74JNXN3GVSf
oDFQU9cE+J1NkNF76S3HRNwKQlg9THso24DoA9ZaWCTZkyqb9x7NAbCtmgelarzGDWQeS0s265pc
GP/s4qIAflgUK1TW1KUqhN2kNbtcNe7dPiNIzFNeyCxOmCHDgZj7naPgFGK1VYjpKyYZCDeClsIY
SAWxNvdAX07VxrCoetOeuWuK0Hw/8Z4Dd56CtgV/13OSF8aYMdNYss5indFkryHlBOdy8H4KQEe3
ht3RjDjzGYD2mQt/CNq+yQK7rb6JnFuClR1kMxCDvGTs9NR7thumlW0TvycG5CYTkIswqvJB4oLn
95YSlkgZK0tEVbq8NRKP5zQ5ubNzMqlg/Kn+ShfYAIryNZFFrvbJfmmzV8iKQIi6BzIYG1ywxXrs
9enLyjwSh1G7w91nBGVu67WvQJ/0zzb2jDOOCtrn0kw/cg35FIgEAYxYIOn11Zmzl7woTmO6nNLC
IKGYIUOC54ldrK1Pii2IJFL9EXEkUWeHOht+pXl+thgxHYTLblWzb68zIqtAMGu2r5o+lze3HA95
BwJCrOFyazrDX9jCWQ6NtdhNTvLRJLfiJs8ZIcHEh7xE8AimP01efKRW+0EGRKRo00PZtY+aPh1z
8LheL56HCXrY6IVoL3VgjvwuqZLHPMFPrda7yCb7TTQLJlnjDNqUPC0ZDBFZPteYIvhA8cnGXZsj
RgQqUwKUjGp2IAv5JRu4sj3raOK/Qt0oHyttwnMrV25S5+GrrykI0KdgGhy3emAN1acY1Xfgvu6m
5vOiycFISWEfOfZN65p+E3a692SaB0mTAJ9Jo2U2LMZLlVYA0VpxNFcsEwrqtI1ADLLRa/fBFUWU
M/YvtCScRnXe40n0KNs24orfGEp3pzTuWegxT1hf62ENsCa5ziQPziMrzqgQz+lt6+uufpDIwsZ1
+NnQc1lzgqhIzb+sVb7jmAGMWXNplZO7cpzG2yFxwzLBLQ2hzLaGWc+/UAdyAl0qoaX6lr5+OgMQ
hP0mcEoJqjiPZnd9UpzlyxuYmc3Q8lWz/IHsvPCbGWMtF80hgFny4aEoD+IKl9FZdATG1QlzVgJ+
Ik8d3xRrjHqv2DWtdRl6mXzIpgMnj/eeYj4hw0UCKLJ2x6zzFA8QAgcy1SwVnxDb3SeJVxx6wn0C
ZVDfmn4iwYUTziqhAUA/PIgK1AF1y+wnafs1MaDYrrFyzp3ppVtL+mXAj2oZHzPRXg1zCfF7mk9z
pTOMdzQZTh42VIUIpG79LHMCdHP1yHUVrMaII9xrbWSAcOZag78pp96d39V0idpSf1whdETxor1Y
i3eHbPrSL9UBFItrUq0OKpx9ZPdbnPEiZL6R3aMjt5JlK1tMyETSPFjxdNUVsQTop3DmgwGQGMPd
wtZGbK0E1VJEIFAnMkupJTwNyXWy6YVO6kDcIkH0zHzXuOab3gkjykHQAITu2fghthFnIfPLtAgM
P/4faWeyXCmybdsvwgxw3IHuritpqw4pOpgUGaKua77+Dk4rtSWTLN/r3GPXIiNgg+O+irnGtAr7
mf+UKMc9x1a1iU19WOf4RS70ROGQYaj7pCABSJmIZ7qfUQTDIHBwAx9Se7pn4nYTDNp1PrsyMJD4
xOlXLrIwRgI4nbum/mPl3k2ra88WypGFmuKXKSiu/ai9aWPvPPaut5Q9Bx+7/N8yS1+KVG7Qd91M
yFR2Y9eArKT2Rl7cZXm9zAZ4YL7cMFayAMhCuYDZx6U9vVbgznXTvPJzGJnZhHv4YBJ5j3eObq2s
gfp43sP7o1xGc4cGmyyDZ7wK3+yBriRaRPtpoihWtsyZlr67GkJzb1rNb1lC3GKvhYT1D/Osh6zU
/w7e/KWO8s7Wybgt9+xX1boU5EHhFOjsPQV/lSFpjr4d9SaAUpOzRen4TsoCcMA7RaW/Gl39VZkE
5FQiF3BBcI4sjjBIb0aHaWJb9L+oWQIaapEXd3SDjSD7R2k6ORYdg6bGf8qD1qeH4sWwWjbVigqT
F7/2bn+XOQUp55AsSztBk9hfx0CtmNZ465r+l2rqJ3LKYybjVR22lNZgrkRqr9L2wUTLXzrjwUWG
g+tvvK3GAj2QusdkYStFetA9/7rPSDqc5AC6Oll4sxuxE61E3M3Bn3gaQjotdkuDwlolSb9ljcXL
IAAjK90Htsg13dl9HQdXba6/1nMrsgFDypbf7QOjvkeIdyecZu8H0c4T40rl3QnO0cpo89++kAfh
kfTZahMV1ik2rJXbtMeyM7Z9R1KmdXJvR0S7Xm1RjwzX2BXQxgDtv2Rc9Vnm2btumfSvq9fAtE+T
ka9MbbhFFbhzBtoFdXpqCmNTKmOHrBU1Q0AH1Ds5lvEYOfI4WQgm67CgQhpgnjuk47lqsw0U65Ob
UYRj7WZJc8XkOtmFfRhacWe7w8ou5b3fhLSQsatLdHtbt9Gx6vK1h2FLEHQn8pOlE812VA2rgk4J
/dsh0AdIC+SRbUpeE28jSgGDBBMVeNeFHjDDPd37YGh0QGh0pDUXWIkGVjBdlaCDndR4FOiXM784
WGO40cvq3LQWESq7Q8VkoWaxmUcjlN7EW6UaJYkSqYumWRs7qB9be6QBwsdWQfLKxuyYjv6NNhG9
GFjnrDiGKQnEhxQoMUSdE3ku2lPQpSo6gpqGz+VRyepYzRk034Y4dTimE1pHqQ5xU1LwGtulEVNg
nsuBDQku5fUDFNVH9BgnMrp9FyINV4QyQdcsiyk7i0678mwIP/20t9y4WdR+9zezqPPm2YmXuHfB
VclWbpOOurJdszt4kXHSKPyV0bTPHejPGeqCDOefNi3aZWV59+kMmOsASeJmQxDteA9+BODPj61b
QwdboOF6TRfgWhuGrRlr76hGf1PFJdVO0JfFCOOSxm1OgRkiljdoRyN7tqggclhsMBXQNhR36JCM
03AoLftugig5Ahs9pSQPEPuXdDF3CCBZZZpk/NXiK4UOsB+c4DQGwV2SjtddO6vvbJoRUFa78BY2
Q74wKNoXlkHuEjzpAQjC2Z07SEnvpbOwzPy6yasdd8K7i7s/M+J2auKXYWp3iR5e05lYdol3P5kA
ahiwHM2OKmpwHuBN6GGwqhztlJjm1qqt63Rm4ujes4n6IJnRgZN8KsvxVJvppurFxq+ItgOtXXJC
+cvBtO9TVPhMDt12OAIrqziFQ71Mu+lPDRGvLeKTQg17jXv5URY6eWBtQ5TGvCjqN/S+OOiiXZUQ
FzrkG7LWrmRGn5q19iCi+NqX6Ash6czMB3uZEJCSXdkHGh9HBl1b2LNUDdCrUC8Mx0cIpRyCidzH
Ed3gzhZ/cqEb245rHKkYLNyyfRJBuPUaaJWimJYFcoaVFhaPk6WuRV9fORNJbmDgeKAX+pIBHuwk
zFPigM+RnRBXg86pPXkPtaDB4mgVPgRkNWbZr6s4OUumrRYN68JoQn1ZKO+GzHQXatVBhNm2tdw/
tRmu3Uo7KwWYQKPjFHjk1O4CthUoq5RxjVY8edX4xKRSDFykOzJ7+ODbwbUX1schjZ9b6p42BU26
d+Do3GCZVsGI43V970C2R+C1TlJcIghgN5Fv/R1sddDN+jbx3XmB7myOSCqgiimIglylF3Aj1V1Z
kUoRCiGsgAWnPea4TkIwvuEFwe7qzT9WHWxtPFKXaJxJg+ZsimG8jVlUhFHJ2g/RqmklSBidXHDr
a56+DCfrL9Z6gEAlWk2m6cchMOdVTXe3WXOcAZc2l0w6o4PWsyN0vvI+DMKNGZGoD6rb+xM8TZQp
q85O3lk25hJl1k0xyhUUMx/KyjTS6iMWkRbrCSGYuaEm3j9Bk2GOemoAejAB4oS1tkAUU0BD7mtg
f0hBJ286w6u9KTMKdK449I14U0zjrTO8LTbKKDZ5j7bNMibjzLD6IYhRfkhNhYcokHAZMDLXTErm
vRPRgk3RaFW0Mfns8TEcgzs9L5+dWJziiWLhQH8obn/R0/rdWuCi0JtdE20w5h+nm5AW64lWT7vu
av1PCaYocpobbLiepgbRA5AAdjfweM6wHKK8JNgA8jxk+XVH6a4Ajo03gXFNtx9zjjC7SydyNb0y
dkYYImUasQqBEbwRTA+ZeCvQZ4luRELLqK1DIHeduQIIv4/zClx084T5ubWOVLKr3Ir7k/LsKv/K
14qT3UP/oopIu8Z3RmJAmhc411HvHcGKtFLEG9mXwzoYo1+6MzwNWvZuVuYrwzLsnMVtZbEPmpbH
XEF6N6n2FhDXrhDyV0VFGBmCj2kAUqpMW5cAHy34iLVLpXFq3ZXbx7+NXmJ+VD/mgKZZvK0z66yv
y85aonHdeO54n7r/S+aapR8G8Jbi4dnJSEYGesRGCeZEH4O9ZhjUIdq7Ee7pMIhjMVNDC09tptEE
vRY+MjiFGuGlmEW60eg/JlXLUq9lsYo0k7QwcyD5oj9eMkvHUd6Vj+wIjFIxxRks4rmLaBUZHCBX
L14BeJmnXgeCoykNsIYC51BYzbOK86fIib0VeghjkQNq3lRdEW0qL/gl/Hjb+EWydsfWWU3AoY5T
Jzd1gUtMja4jsCmcKo8kwGsxQ/NuyVmAG1G3RAp5MFv26Y5ZEkaEg9/e6K17GGpRFeyMOvlH0CFa
TE5sX00JAujSi1Y54fM2MIL0nHQRoF1EGrWQb0M3NnfIPHYirRRlYnFf8UU7PSNKmYwOrlbHR20i
MKxUlBz8LnhgmevXTl2Oe73JwSXZVw3b/oLu/7kd+sfJaQD+MIhFgkNHTdj3AxMKIexfWiYgELs8
vWlmJpQRXGF3CtFSlMz8TNcp8p2lr0GD9pWgvN884B/Pf+o8TK0hV/iA4QER0WFSudasof1Rg8rS
X15sUvYw6t9CRnjT10eHciaanoXsg57qZ3goKHPVCD2oBaslw6UkfbMnoc/zB0XoHxM3PsgGsWAR
MTpFWw+t4Og+jA0DGMqhEqJCeMF6szYdhCGFZb5qQXGvzOreYLB3Lcg/RULr1GzqeCX70GEwBq13
Gwa3Lhp87DaeY508TBHhABV+YWe567JRXqECBB0OGZl08J4BKGrIlt4vHYduMcnEMp/CfDPSSAUj
7uMegdhv44psJEiLpz90bcVCR5N1HbbTnUB42hLQeTU9Ir2nfxGr8XE0kl+2TA850vqgGA7olZf6
WG19o9WXCd3EtJXrJFIrrIe6jY3MPfXybZiCzgrcx6HP6oNt4KsQJL+TtH+PZlqb6N3D1CP/iQgA
mH16IvU6ak66d2vqiCg8gem4ezczUf7WtxFeBHnQ7vD9OWSWCeE97c5jbaKRUGtRgNArRr1Zpbkd
rwDYWmRB0TkYs01hOEeppxANjLekNHCioDJVL5PCXFlUzVewjBEhBHqxNU0opBPQj4UljKfAMw74
Nh8jA2SjtBDhasyYpUE83dUNSKbBE0vMUo7+GGSrSE+9U5r1NJRHq9w0o4IYLLdyGpBkNH5MW5zT
qQuIGUFfnUqrRc1hbdMIVXRkdSsnje6jyvhlFtk66+1D5jC03zK8oFkm0rTpXms0SL6zZQCah/hA
lUXBBoIPOgfLLhJ/FuaVXvJ7qtrC8KEARttq8A0rmgIqQovllm69NgdvXOUObfXGMRa9iElpJqos
utvwrytqOSmy0OZsJ2ywsV2muxhzQEbWwMZmU5+thNO+VviRZZCHmRCCyDVCaZTvUZwePTuJlmNN
ejfk0Av9voDdWN+NAhurRhi7MhZ/le2FB00HTBD2br7shRcuCuijaKtgS3E45CtoR911aENkyHNn
4YSIr3tcJHY2JTCTSDOu+5egLP5Q2+9536pdRJlxr6qMTU3RWWyU/NuNIIuZbIvWqWNTtmmg4heO
/hw040NGpqJXqO2ku3VMhUguOGHu/M8QxX88SHB21G6FqDYJkywoSeDRenn3CqX1WEPwR74apQ+e
Md3GNM11zdioVp6qTJkPsR6fzEQ/OxkVvYgi3ZG3Y654+rspREw/JIwkME/NLKTC4UJqT03m3zJz
emVzNFPkPbG6wpXQ82bDmCh0eu8NQOQ9Vr/HqOOLMUsgXKjZSXryF54XhiJOCiHQqSADGCDs4hOT
TOGqVeKJsOjRqJ3zEGp7cnMMLASY4zh195QWgpWN3oqKmKc/GJJGqiB/o7Lp1dw374G8dh8xYrdO
m/oeqiHiLivcZZN20OphHw2o4CNzuAOp8JqN6qqlhY04aVfI5mbqw2hpheRdgQ3luVH5DYkQSZA3
o8hcTraCw1TvGkKXmrDVfE79kvoQ8CTI7AbGBA3hFtyRnTHGZ4/W1L5pMdXQR4Y7vSA86XW0iznO
cPoFSZCn20wUv5WR/O1lZmD5EMH3M4dykyByp7DVb6Hy7GiX/G5TfR+7yV2YoZTIw3JE3xdSmvNf
mo5nlDs7mkpgnX1tPdjuMiQ64dN+NjXrpQ0QRwY2kMTJN14kCO2Fl5QntGQERXg5ZC10rTJa47YF
Ltrateb40MmyxfGAAiSuFFunSh8bq/lLivyrMYZj0siHPukwBeubhW3rRwSIe6WQs9B1iXCJWAm/
fJBMfCMHZMUUYMJoyOaQc211Y1u9tdQIGZ1GVbTSmaIgmD2JEIVm07rXRUhn3u/+OF3J36J3xSAb
cNjQWjMXSN+dhGDVNtWTSgx6lblk62tpSoG7XrqJ/+SL9D0y8jtGEbNFFxd31GW3IDxAIIbXQ8gw
am/Emw5rFYp02a86GduFVQiSxbH/zXzJbLjmrmi5+Wj8yB8yxrniMeQ/quxthDAn88cjXDdEvwzh
WM0Vf3ZKHZDpQ0S7oly2Rcick3fbMYrlTOGxdALKi2Gxt4ucoVPXu7dSr1uWhvkSKk1tENqaK86i
pcRzCNgziX4NXbtX/LnbvBmRjT+ccLf46zFxGl5rIXtTq6w/isEYBKPFq43bohaJ5sBYvIUEqjsy
u4VHlSufa2Pwl6rqmcamZxOQpeLs/uLiigOIWy2yHLm/3XL6JhTOkWuPeviLQ4np6GwT2s4yMtWd
hEu8CXKEFJErXiw/eFN1i/Y0E9bWtGvjZCS43IQ5KRlVI7XuRXXLQHm8Ggh7NxWKAFqAxr5zvQdA
cifHbnjEzJPIKF02QXT0ao9Xx5jwALU5qMqbHAeLMsmjRTCSMvZpedWgqlnoRfuc1JO7jmgSmfy7
INXzX2Xq0CVU1opG3pXrUB3vtWgfxtlrI8qVS58l98Z36bUPwH3vywRKbKFwu8H5QfONG9W2p8TD
6tvQtx4zxay0aCEzhuxipgbQUJb4DpDRITHuto2AOWiJCTWB91QMPkPJFOBts8QDOj7FjdgNsl9Z
FVrT2l51BEoA7VEZZ++axTZgBP6uttRN0MmOpz5yFotVZRcHGgjPCBewgoASroVISDQjQIHSH1TW
6zsAPy9NbW3BT/Cck5jJUnE2bWOL3Ue6xrDkkMvywJD9xlAULsV0g7HAqhDiekiZghPTNWnPptDk
Ow4DLR9nvKG+cq4CnX/Jpm8/3uIpsLC86rUU1lrvzXPhT6t2UvaKtXGWIXqiIbmaFOkz2Nk9u9c5
8tRpakr9RIIqtoGjQxUuUJENv3F2OVaxftsafAGxso8eSVdqB7+4iyeGSk8DVLaFNjjEMAJEsoV4
Js+HvZF5Z8nAJqNUjXYEBNCdgtw7mh1yBw/SX5UIClWcY2uTEvsRcUVJcx390jiIp0oLWvTpDA3R
coK92QZ4YuR3nlOmq7AWkPpth3hnhoz1PSFUag4hb8d8n7z2MPFWVjYA4bhOZ+GATyzeIJfF7gQS
sE3c5u/zgTFkFKwbNRjvQMVWcWOc/CG6GkbnCXwGG0jD2MsQxtGGnT1FOQUWEgHAq1OqvUkTKfSR
U1rjtZgUBV9t1WY52LfpVvgGWpoE8C3DH3wDs7nKuOU7G6kUkGyNTCEcRDm+INtfDVirS8+800Kb
IktTXUmmA+9MQiakQ5m+QyyLh049XbH6Q6ZRgmhTQLyjrML0eQhiYWElcind4eA6xblBHNvE+kmF
+rtm53/tovirRPPOpuxvTbfby7Sh7UcWXUlwCMQUJq3u4g152K2kmk6H8ZQMAxPVb5rtreoc/woN
yuj8aYCj9ZlOIkc+WhoE6zzQ9s5k4Z3QrOAEgNiE4RvQcY7c1zZ2dkMfioXfEuMhlnggETvTilv0
tN8WEUROQoebKRRvLi2eRRb0qMU0yLqlTiuiAWK6LPCSQtHJdKC+nfDwCZT/oIn4tXE1Zz1V+a8k
po4l0hfkQddTXp3MUl/nGttMyaJoW/etKmIWbOgzk5ZlCAdLhiyqQ6HVe6IHymDpjlrbVefRmsxb
2L+T41wLHAdmKfcVSt9l1oVvIEDPIcaKjGYeEBdAgpjuhSuAw1OnLYJlgFmeV2QnlCcBETlaWZe1
jWMY92HRPdQppVLmYuhkQIsMrybIT1ER+BQwi+2gW4esz+9yvvu0qM5t2TNzHN+qDH8+e6A1Vs1t
1JDhpWmTDdYjFS9ov3lwJxMWJxSQ687KT4L7G6i6e4n5GjsDBbL4RYv8K7PTHHKN+rdFW2hMQSgj
bPXieiOz5t4ZtOeQOSxMiWhDw0ttFn7T/26T5k+fj3dWqF0FzrB1UoqJsb/KY4F6nLHWRdxof/Ua
4RIL/gkGS7Gc0NaXIc8Hha+Fykhwx4wHY+Y7jvRdR5qag/+Mv+apyKlNhqZ+7Rvh0W0Brbc2e3Nb
oVyz+wJNpC4QVNfiJYvYHfBbQ9Ysc2qLgLBBLNAyrKP+dsIv8JAMXXpwIvPZzYzHsmGkAV+bRreu
RoGsOgZJuxxC67efMSo+lAhKvbFeO/a0pol4V5EWX5PL4VXQq9eAUZHj97QY4zMnyTVcUHYYmusY
fesXPKjKdsdedQkAsEaKJ+z1HLFQjB17aBUZobli+oggsGHc5cAJTaWvyEN9ZxsxsGr2NQRcVqJH
/4hAao9RBs8JezUD68Tvb9Ocb+OCzcNtWnTnTKhe3O/H4f/SZyQZDWp88Erw/yiWRPZUmTr5kD5k
EOVL9lAmh3pkoW+NoQP3BhbcBXp7bw0a0MG6CHtcQnKfymc0J/mdwM0HJVdKAQLv16cmcfUHB1as
S/+4pn7Gv/Kn0CpPbFtj8PofuE3GF/wE+i+QO+jZgAdUFyS0Smpdz4eaHKoomp7bPnB2rpsGZJhh
Q8ItsREaluDY+DDHIJqrRgBKUOxk6Q7jkeCM2UqawQeRk/2qJMnYIigqQREUruYPD/8L+JNpKCws
lMMIiule3Cq75sBgc5ft4b0wYqMYLHEjQQssUmsztF81Bokfvn/fn5FaVEB125JSVzAIL1FMiVfV
o8ri8OC1abQtCpc+TBCTkXWISeO4MUnEEvHY4Pex+/7KX3wPpq0rgXutMwMQL0hXnlSyUwxkHxw/
7V8gaiDazDmCLHMyb7+/lPEZ3kUeY7MCDDgaClrZx0WdN5juWH4SHfIqRlpqpeDFqXVoTznto73h
DyQDGfUM6Dti2kaaz0w8mo7inmk195qUp+3XJvXkG857qNnf390XD0KY4PNmFhYNHvfiizOCOLed
tnT3GcfkmlkxVNYTXnKuMdo/GXnPP/Ti6xbKsnD9VRaUy0sKofB7i/60M+zNMrXehaYZhyprwruC
4p6/zHQn/G0VaYjXm9cfjCI2HuoKH5lVIrsIo9Bk9O9DPUdkFeGAso86eAVIwEvraNdeH6xx4bQf
UVh0iAUSLFt/Ar5+dfuOYgNlRMuUhn7xHqswG4HPROleC1DH7VwnpirWFGOIcEzqTJdxWpC4OoMo
z3ACcQvEagX8oQHlKV5+/9q+2FcExGWT7Mu1FP/zcU0hizXKFPXevvNa1NE5oz4Z3ZwuLtdipMmO
IWA5ZP/9oxGK2pAjpaEMws6PF0W8GaIyIZh0canY+EYWXGt6QSBaYHR09/0P/LQuBYACZc8/ENym
Li4+0GrK2yZDtnpIS3RTloeZQkTlf127otp+f6nPJF/hCIvF71jQ4Gzofh9/FxZW1Cyczj9E+NJt
kkq96BN8pjH2mFwgyaVcO3iroUYlUE95sw5jDqRAGHPRz69/eLNf/HA2CaCJllLwnO2LVcbAbAnM
rBj22FYrUpcOgHjo/JrYLP8reo+fDesPcz4ANDoX/fizYW+4Q9025Z4WI4YktHCMq6THGEIk2KVj
OvDTT/sEq5ZcEXgRpGZ6f4ZhX242g496ctSCg+VFFAxqorzWDcDrTSJLqau5xEYy0c5TXyZnAhM8
hhIj/+EBf9qOxYxchXsLrlx3+X8+/my6IgzP8bb3tgb9aY8aL7E3jZP59g8H6hdvUsLwcljIAmSo
c/G51Aw+8i1ZcPjDRr/pKW3vRrqXV87IFOz3S/jTdjD/JpuvxLF1yZE2/+Z/YTCt1guntHbMndRo
SykYuL+sjsEIiD/tbTtZ9g/x5BfXYwu3uCraPzzcL66H06EVpnY+7HxMFB9auw2eKzPDughk4Otg
hO0Pe+8X17NNOlnsORzZ5iUlkiMUn4ec+cOhtuMNm7NY+zZFHeK2+aLhT6TXT2xF4disUQDFbEMS
StTH52no0NX6EL/AcmBozc3hS5t2VZ2qnKpFgwZ8gyMFzA+9rla+1/y0cv4X5344Kbm4NE3iBbzI
bXFJNLf7Gi8goor9UPrKRbdYGu7CzbGZIAsLpXMI1Vxi4E6k3AAiB1zhdpyJoA9wppol3nOfyC5O
lUZx44dz/PO6diHsz1hXzgBoZBcATR2Gn90nFVJ1qzPOiUSR5GjZeEuF4KeQ4fOl8DHQlQJTTf3p
03uIvMlAud7RFtVpD+PTUjD6qWSGG0hWxz/sh59fOjalwoLWxBeEkcH85//6iEqsZElLGXAukrIY
EMHIgWlfBDDZNJQPehuhLSTnoUlppr+73qKA/f1X/MVBBNQNmP+MRWODEpc7MqcUA1h6eihA6zJF
NNeZqohxy9B/shSyWaXNBBaUPjDrcBRAsQp1CRj5s+PmjBF+fzufonPB3QiDw8FQxMrq4iNoUP5V
VjwGQKPDfhsgaFvXVZrf16XQdg4ouiVR11vRefpPB/IXV+atOzAuhTIgVl9sL7rwjJIsnBhPq1pz
bZjI19BQKWzY/WgUxySIdeIB5rKyndb0U4+Pu0nhsW8psweMCTkbd0yBkqIchcfcdPwpc3LWZGF/
nfJX/bzFNWjsOorB3z+0+RV9/HJdA6yhKaEZGvyEi1uHAIsMyPR8Gtb+RHjkpVfM54wr2sAIMYD5
rNAKaT88sK+eF1xigmuF5RiM748r16OSVGE8ExzKxhqOgY8uMbQYInYkeCo4JOcxnvRlnJnih0/m
8/fpkt3OHHl+NB4IFxeO3NETXWL5e00yLpaPWoRXj02drp2mH37jl5ciVWO/sRUis4sH63dWGXUm
bjKjOzEBWhkhPtLGL5wIzfP3r/CrK7HuYQRLKeA8X5zbdCQZQQHTsyvImeJFkEwWtnmkFX9tyuc/
7fXzfV8sGBaKYbLB4Z4C9PDjuwssQk8wi87OVrktlwjjYkAurczSHx7g5RnKee0qRbrrYlViWe5F
RO1NU2iVspZ7FzvqR2vQ+8faqsppNTY1YhSXSFP/YQe5/BjmS3JuO/YMkJxDv4vfNkk8IuwYlqMz
igPraHYCT9IlY20J8404GddRtf7+7X2+JmuERBY6JmuTeOHjNas+thuKKLRptco/NHAS9BWPP6B4
5EbZSNscxfiiNmAY/nAuik+v0pBkhyblBNOQGLJcLJwSyltXlzb4u64cMdvVC0huUpanMYP+6rCT
Q2pgFxLM2bjRyW7i8A88OkQAXUFBfaUKna6XyDXjehjmVurAkDh14iRrM2Z+jfyRMl7IKFxQMFKm
my4dxLGnH9WMOYrntD2VsVtdaZYh+0VRyhYHt7CiKt8jL4+BZDrdse6VdzIEmuAbzzbdo95EEV6W
o8R99/sXcXmcWqQv/34RF0/DR7fY6tBM9l1Ui41JVfOY0hndDl1W34Hxg11ZBvY2ntxsTWckWH1/
+a/WgUnm6PJSSKMuz9K467WyKUqxB9iU7KSw4Y4QHi1qKm+/K0mnOQQju/n+opdbx/yboZa62Hg4
ROHqIoRwpjiN7GoQ+wm0xZWGKx+zp0ly4zameP7+Up8/Zy7FLkU1V3HQWBePt0qmsO6qWuxVZaO/
dyFMZC6immTWNYRR9NP2cbm4559ms9ez+yJQdy8PtqlAtZqkrb4vExo4DJmDpFhFFAKy7fc/7Kt1
wwM0OfmxrzGtiw84U7mqw9LX90GG+NenEX9boKVYAEJwb3GYS9fJ7BjLIVHtJFPtP3zFX/xOw8A4
h2F+fikJ4sf9Q5tiFTZE5HvMS3GzDQN3wFAJlID2nzdHaUjCe0pvc95mXWz8WdTabMm1tfcFzMTN
wJPMd2bOUGSdp+hzoHLQggiTkk7v90/4i59ozse15YLKmffJjz9xmqwWVSoa0DJhwgzj4iT9Y3ZW
+vLfL0MMR+OBuXt2/4sDx/SZJfWrSuxjSlkzYsMsQYQNxHs//J7Pn4JylE5BgU0Xau+lwQvdhEbZ
uan2ViUbTJ+1muE7WBHSJeYxXErrjKYkP+wvX13U5f1JhUsLq3SOyf6VLZCnOsUE3G8/SLM8kqRU
D0ngWDhQ23R0tL4BGf798/wU5RkIhmfVtJDzA7Xn1/qvK+Z1qyGNrMm7wHTjK6I8cXQFopB4aqdt
1kj3SF/Umdvd0f/fpS/jPDsq2zC3VIB2jcFr9Gb9krbYuDVAIqyohjGiLYJgyyC+/cO7vdxRId6T
+/GqAJLSmNAvHvPkZBXiE83Zm31VXJUdOywy0LY7YZpa1z98kpdbz/8uZllzaQi3HLogH58wn1op
xkZo+9GoPZDPYCFz3FxLU91otWte+zWy/WVtjaNaMkUSJKdMzj7m37/ny5Nrvgu+G5vMl/fM//l4
F1KPs6nRG5yxsXUuth3y1IJRHyuwlrEq8zetM5kAn0xLepvvr/y5QGdQ2QUtyoEJbIm+zMdLBxiZ
pIYW0JDxTYaalZPuxgQSl2w7NNdOCfha+RXqry6YiQ7MlEEq+c8vgXvgi+LLInQkq/l4D67FOKOR
mfiXceQgmwxsRe+ZyVMDW81cNpuSpkWEOiqy34C+Gc3DEGiV/CEJ+OJR8Bb4tFFuCIKfS9J6O2pF
D/k3ONBSbXKwbHKEV5v073HVAEGmYlnswxSS9BISTsnotA/bCmzPqP58/1I+fwHSmG0cZzM3YWLQ
8vF5gIozZnEyIjwAXfjj2r72Lq2qsuFNdais//vV+N5oVM3xo25fhBW6ZGILbAWD8XB5UMDYzblr
kYZ4/ZD9sNo+r3NWOmkPBhJsauZlITabSulWbcsggZNJFFsi3A9T69xn3vgiAfbfOOznP7zWz184
13QcixqiNSfpF4euYZZGkRlOetDctr4dZEYfOCshwgTuneTvrYuekfYxs+17M3aaHx7uF61Aznxi
MSzz5pq7dXHyJtHg9KOkdNaFos72qlHx38qLEoZBKGr620gfuwC+UJqGN+w18MfV2GOPQn1t0zLy
g2C8T98FPa/nqmHw9Ydt/otFz/3xMpz5t0ou+XGtaWODGwNw3L3ByMd+oP2/6CMdsA/1wFVWgMlA
R4B+fkrLR1DOkP+EP/4/rHfFq3EM+uW2eXmaU1CYIslbOjgYszNi2w2rKOmMjeN0xu77xf75RJ23
GlcYNJloSroXq8HGbpgKkaXtxhHQaAPmfMXwhJcuadzVj5ON6pGWUMDuo346ar76qv996YudlrZ3
5k1t3eyTilkLeNbWLkkYGhe+cn4o0sznxYcKA0uOII8+Gg1DYqSLIzQCrd24vensapSbb9GQWO/o
zcL198/yyx9ELqJTERaWdC+uIgLc1nUoibshcToqpTOJGgmojla6qyev/2Hz+PJTsg0ybdJ8shLz
4lOaCmrvicQSS8nAeWbUz3ysRp1dEc53dVM3Gv4lfmupe7eoqVB6blBoO0rl/msVlWWzjODk4ZCb
VfC7xmZAtfnfnwceVRRyZx9e83Lb7mqG1MHZansYEvAiKm5V7cOpSoZlWRVl9/T95T4rfOZM0KUH
ZBl0Mz+V4pweGa8W6MzpgkEXwOEfa93sNhVSZE/DkrZ48mfarsZQzkqX/S3G0RUTSYjEQdagco+W
cS7kT3f1v2Pyw+LjtmzSU3IpAnM6Kh93lGL0i6is4wk1nwi7xQRua9XmEeqvCHQKyIf6hZHEAGt3
V5Z/itouq6VR5MMhL0P3lYEeH/BFhL061geiG9Y4JDh4d/Reo5bQkuKr1OyHFN64xBMJVqZ81uqs
/geaLio5Xn+6dnIO6UXlqPTRBdV4DUfT3Dh62zSMZdf+fa7MXlv0IOgOpR2PuG70SDDWSo9hQU6J
I95yFhB243r5njg6aNextDbScTVcT7taR77jlofE91HrelIUG1zU/gnNMLohQB3+5K5K7dX/UXZe
O3Ij2Rb9ogDozSuZvrxRVUkvRMnRBj0ZZHz9Xam5D61UQ4XGAAMMZnpYSRNx4py919YJkJwyBRkI
P2l9XdZ6OjlGN7ys/CVXoHoQv2p1JoK1S76dbDJI8oJBdB621ovXqv6KvIQ1tgfDiHUxFrjgvU5v
697IcVa0Dqy0zPuUNmket1mWv43jiPfdnqrnnsrlmiTT5N4chtrb+mytIl7XMLsC8yhes27mHF03
a4/cC77YtpezvQn8YrwmXd5/QQekru2GdCAo4QDRuP3DjrHnWbCsg6ukLIYd4p7gemqc8kcDUZe5
rX8X4L6/8mSnr8q+KeM16NDrO3LdT02/fMl9AhDJ2giaqOa/3vq/onLGlP8b4rVBEaPqByYzSH2a
3X58mIak2ENB59WtSv1lKIb6uu8CjO6jdgKGIUrf5iIwb/128ffn9wlWQx4w2W6as6qvtSWAvnG6
SVPEjknd2t8mNwNr44aZ2FpFWD41ruIz/eCjPNdmv739tJ4MmsjUjwxS0LX9/vb7K6z7LCTfgFrL
/uaZjv9qDYn9U7Lon8DFV0lspH7SQng8gxEkm3O/HRCZfLCn/imsO/8hgWmYqHyorS+L6nEUrZez
QBw5NQ5YdQK5vg7YmcH1a6XgSbWW0hs1aAmaIC0X+DjkbX2RZmo+kT1D3Wm1a28Q8zvO97Jxhk+i
OY9dy65jGOU7cH8Y5a+AAZE6jm+DAaMgGnCayE1mIMiZmnD0Plhhz0vH5c01mXgY7OHnM9PFFtq2
Igi6fKQM71S+HVqPLIkmJ5+ib7pHRjDrB40p69+eJuMoJDA2cxa6Nr8/Tab4xjqWpX2sFHaxdxkW
OTznZK17GAOkS0W0tcIfgzWqdOOG5L7EsiBNAGhvcahNy8H+KBUep1aOy1YtPlRiNdkJxFcpq202
ppzq26GQV70Nf5l77dTigzynPyoe3oPzOZrylxnuHzO9lNKvB1Grj1rb+cEMR9oFBFbdofxWm8bI
3OtsAHztEIX3wdP6oz5A9kVyKg+MTGUGRhf7dabAwbdNx/xGELmQ9jC9O8eb7pUKxQefnXuu235/
M1BnBQwtCa3iSr8a9f/olBC7ozLGcODVvXBAEaU4QOEKQqQVSRv250ai2wa8NszuG5ZSF69B79n0
UWYLEa9RVDjUE99dYkHK4tclXVqCW3sgNErLmmxE0EqtahwMuJ6fVZEJ5xMbipvpq45c7K9VVdDj
5xFyOKQFZrTQcKxwBTyXmjtZ42eLTCcLv1mOaau7snJbsn6yLvTgsnmLtaXfq1j5iyDYLAXZile2
KmcvKsy1ugcmQDBI7QF7U6V+hRWIKYxYlU5s6Ep45QHEb/91VnPzuK5Z85k5aveSGOnyY9Yr3FhL
telrpvKs+uCmm+e3/+Kms9YhnKR5YDj0xH7/Omo1pO5MzMxRh70HENu/a8dguPXRvGwcKyd4qyLL
iWDFZ9OYTKi7toamD+jh72vun+8ZPXGSPYAznCeT7sVxOaiUdAxLrUcyTUh9gE5rMsYfFg2vQATq
IyHeZd0VMORgTM0k8KyIoCN/UeCE6woknqnyqe+gVdupgKfYnWeU7PST+5UFE7gBA5sR2p4mFznS
uZm+hnMhwR6RNxMVyB934ZzBXc5EwneXykJ/+Gf+y9MxOAAwmuD7w3178XQSIF0hsIOJ0UDW3hVG
Sy7muaPkAYzbCZvJOtJqe8vbREqZ13exXgyU1kyRP3g+/9OVXbwoDuNxBBY2GlyE3r+/KJalrP78
AR6dMSQcsyjzicoM4zLgZcjmjQ/1PJiI5XNloKPZqMcTT9L/1rYT4PkSSgta/DW3XsuiBu3izFYb
w8cN9mUvv1VC/TDygiAbUPVDhFfxK2qC9j1tzHWLYMDcFzWW3jBvps92gqw0rOr1kzl19Y1Eg3t0
K1y6ptkRWGKXzbjnBVNXCyX+0cxTEdeJ/032td76teftFtPvdj2kzc0CCuMIpXva1QNTg1Q2ZpRj
DZvSFeCSKc7pCzUOfaYY6/jQ1M73xprta+Uv8043Quy8BLW6yck+QoucXxEkPEEQMYkrCfyEUFfb
LkDSJcSQlAhlYz8o8SzbZzxpgjdEY+aFcN6WcZ0Z6jhk0tuAdZw2RQlGY66K8bYzC6BVFvRm2yi/
1Z69RuFUsaNPGemjRNZuOkP89EUpNmVm6zv8yOLBmy3z2h493B39xPeazfohLMRK5TzWhHZa2b7R
Xr61TPJtJlXC55YF3fA2XXZJJfCiBpCx2w4sTbdYP1OikncQYbJonSRajtoLHk27rbBbkW7RwiiI
GzrYMZrWlHpfe3eTF44ldkIOaeYS5g8YjufYNJhz4rPFrRtKGMRWmnQ8LjdpY6h3I0A5YNA4yv2N
0IZ7Xfuj2PQTLYSix4468Y9HCYbiE3rqdQuvnBW8ShzCm3Sx6XVdHFsPOpvV440n5lXtjbVdPqkF
pbLXjOuJW18+rqg0b63QHPfzmniYXolI7oQsXxKCOwD2S0ZHrgijkhzCyD17aucyNdgUMIJ0uSF2
Ay6trc8SjcAAT4Oj04DohFWRYJLN+8Z0xDVJYMa9GHN3NytQrX7fmvfEjYe4nXxnz+gLuGoiy8eq
Mj1Y875xG1bWmEXCDyq8K2bZES0zBOwc1cQjFGMbMpi0FuBTPWTMeV6uKydA/W6foaWJfY/q1eex
QGHZLIAV3mTntbtaNz7A7Dat+VkKxPgIDKnrGZ/FBN24h3K2OlLOfONa9Zl4Fz0lIZEvaDX4oCHb
wcagabDh5LKeCoZZn6QPztXUaRnlApMpZ8/lEdQR7AwnxfWl1/BW2qO9dZGCbkFpOxh105zwGG+G
sUn2a26hPaJ6Wq8EuhY2kRpDFt8UEiFBbEVKn4gowBQH5zy9ATbkDOjDEI+wSX7paN8CyA1b0HB+
eazyEi2fsLrY6vMGc1vTz3fI6vgfy9rd2MA2d25pYDbqV9+PfTYc8lIQyftcEJJChZV5TGur2hu9
xr6BsjepCb07p4z2kpCnaFKTBzvLwArp+9XB7FuN4wsW4BjkNg87TciOUyDOVkA2Ef1B4zVJGXXA
9/KPNaEBzz1mUHzaq0182vI5N3COcFbsize/g8QZwRWs3rLBGB7pmcqrYWzbzQKWAFposerIr3l/
WDLh7IJDuB5wmm17E2mt0gMfEYzRd3cq/Xe8r8vPwsBAVVow5zTBctTyA0332eCgabXqGgG19VL7
IZYtKzO2A1/lZmGNxxQ7P3fOmazWmiiOGmmZsWdiQeMoonZr2TUnKFhvyqTc1HVoxkVn9mj/kSbY
toLRXKB0S0vOpRrklwsitTG++x4UB9NK/KMUhv1KdtL3PpmxkkMmRNQUii/KD8O9JUGBhiorX9JG
6KOHV+beDYrgfhBM4ID8ODviiQiqcDzSKNMk2NoZbGYzXNqtEpb1o+hmMB96Dttd0BvTwQaXcUSX
0lw7Z0iFJ2YShvqxWjbN2KgtAHgumkP+w0sP6Qukd4op9xMYdX2yh+TLOhHCo0ynPvHeN/uu6pKd
o6sBPC0O2yZojWjF+7A1bRIAEoUYzOiM4J6ycL4VZ/iVEFMCwQvyo2hUBaRUJIB/SQ6AH1vUGTi1
6q3EBffBxvxvBdy5fYfiiQKO3vRFiTD5fuKOfpYcYeKNMVYHCMNm2ce6NNgriMA70nxqd1jpgLsH
1LZZgjiyl+zkfy/h/hgMEFuEMNtGPsK/KCl/LxCYCRSLKDtNtDTkstoGigVspEEtTvNELVtpZubL
mKzOB9f9l9KRUySKU0wqjD6CixZm0aJI6vLAOwZe7m7KJmhewHXVR7dmWBb9/Tf+0ZRFhMPtQlOB
vvcsqvj9Nzba0EGO2v40nAtIIB8crHeTzgAG/P1CFz+K+pSzEO101JH+L+fG7xfKvZawoL4UbGqp
/LQEgI9G5PXEwaNA+OBa1sWT+3UxxI84igzP8cPL0m6gOZnlC/DByfaK+U7NAqtbNxtLeJNXqTPe
+mJN+w1GN7jCSd9n5i6ZlkZv7JVzDfZ3o07vaMkGLTCulK+vYSvPH+YR18YW4Un4qrKOREeyd6pg
W2IlAA4g4byaVeSubmFfAUmoh4Obw5A6hKUCLtRMSi2fBG7TLJomJ7E+aK9fevzOP9oDXMe8AsU4
to3zTfnHaXOwWRHTflkPZda2ILLmc+Y8atM7NlxobZhHSjiVHWFCteEAsO7T27Jb9iHbcWQZpC/Z
GIQeUthqN1DryMxLR+m4h7+/BhcH//MfybEHGxotCCYBl+IBbkE6wSWqT1hkxU502j61kvU7XO1h
G46QT4OmB4WV+x98VBddmv9d+Ox85C7xHl42gBt7olal7jrlRKGdk/vkTlZs00REhFeuPbbqg5fw
X95BlLDII3go3D7/otEATyIUnoN7dSUt+nP7qxnoZDlI7sWCxTuDlCkiziX95/98h5Ft0+5mAeVo
Y1i/vwbtABt3cJC4dIS17upxGU6FDT8LFEurn62sNU+0W/qN2aFH+/ul/+Ubx6nAD2ZkxsT8UnhI
rE1qk6ixHjwbCo3K0BVFdPPDeJ1t94MO0i/L6j+Ob79ed2wRHPHP7xHT8d9/J/3bHMSfBsMYdvZ3
tyE4p+EEVPQQNLt84d+yqrnDjfJIevTTTPDm2ibH1Vgoe+brCacrtJ4oQ7yQyQoWEeE9syNu9HSO
R9Lx0NjX8LkPSdjC/pBP5CbcgdB54h2l+StvQunHi/6My/vY6+oap9YWNntUSMHC4Z8czRmreu5A
z+G1uZbyV1DqV4eSikrJOzIDQwPYJLdmOe2YrRMT+w556Ii/BNx9FQdjS+49RKF0jknpwqQ0oVhs
b/p12lo14NC6V/KQOP5n0i/K3d+f4+UW/OveMg63kBtYjOCti12hb5tAAgtYD7ZC4jFOdnjA/ubu
Skf7h6YkhtOHlfxkoY/b1Pi9d8Mqqh2CH+q0v/8p//JK4UBgLIpYmFHsr7/0n4saRYybAMY7MCgu
/OteO2W4o8CHqZETU1z+58udZZPoXRj5hiwSFx8t8aQ5ucT8XBo1602ZenTgCKrZrbp6//sPs/5c
Cc9XYubLEkHdf6kvpJj2hD3nmmHcSFZ2qFDOxhCA9WeC7lGzUAiW3TEXa5md2hKNTDQHKy0DQ5X2
Nz6KgCgvIh54E6YBYzcyHtONB2WJcOM2ZnMODLQn6yD8DgZOa6ZACkxetpCE4FCCf07X+SmdXfOT
xXHHgMzljg/FOmhnQzpZQCuD88VHmpo/fzOeFubceGjw3SL++/2bpTIeMop3dagnJ09hLpnhEE2m
qb+Msivy3RTmtuC0TEnKMCVt/2NvkPcaES56w9D8ZW4JLx5vqZKgKRNHHbyZidwcgNSIyMlsD8hN
5Fui+DDXiSJh6IQXt4xKaXj0wxdpZfX93x//Rd31/38Jv/X/LZbnO/WP91qYZRu42lQHtbYORBTP
mE6qBdH0kZTi3265wfgXk9S5O+hc9CErSD6jZc3qwNu0V+uMDSUntTlfmnslSeETwtpK7ZLr5905
fnHTtSQsBKo7VIEJId3HTqzXt7WW701VhdfTVH79z3cCHSE6lLP/k6/uYh0nrizQkN3UYUi8Ypdq
IoJAawvx/e+X+XP/Z1zC+sG8hNLjj23RSB1jCul/HaRS2QE4D4QqFCW0tYvtAvD9A/nuv12OfQlH
u802jCnm4vkCIA/7HCa7C4P/Og/TEY6k0c2H1RKCPh1refjR2/3nWsmc4R938uKaM3BOqdy1QsOU
Jwej7abd1GRyp4gcwosE5JXKALx80W0s3YQc3p3ivfencVeE9CiRjtZ7ZyCZRg59/58XVsz257uB
aBRhwGU1hMB3zJALkJVV8s1JNu4bDtHBLhn6j3yBf956Fm40e9jjcaQ71vnT+8enFSQtEYNCydMo
6awQcc8GC8vrGNRrduM1Yfn89zfr4gs7G6QhVdA5gUblohO6eIEd7SVFCm/2GI5ACaHn9tdLK4uN
KfmwexQQN/nKb17mDp7Jf7302Wx7Nu1gMDkzVX7/qSLtZivMFv/YSj09tmsNztezEthaqaHJmJAj
5v1YZrVzm8wZuLS/X/68XP6jBDufMRjlsl2i4j7L2C5eOEfVqwO+DAG35uyUhsmbbiv3q7uKO0gA
qMj93tgVyHBOTQLR9u8Xv5x40B5gT0KljZII+zjj7d9/fCsHK5C1UR21aU1DbPuWyE/M1rxDkw7T
uz3SbDuBg7emxw5k/aew0xrX7DKrcCeH1nl2204zOi56FTBrQJQQSV2ge//733nxVf5xky5W+m5Y
LQkTFb+TylYzWsTMrShKV9ACXrCefPBMzm/35TNhvMIY6KwcxsT5+10J0lxa6ZC4dFh9xvpLJwSh
6VJSn/79d/352vPwWd0QTeIHZaj6+4USJ0vrgjC9I0HS1kO+EFpEYazyPtJ9MRU7H8boE0EKJaOm
tPHTD6zf/3Z5k6MaGspfJqfLr5zqSWLFc4/oD0dnY2hZIYGhiLRjtHLO42As0j7pKRXLdsgW64P9
+9+eKt0hRMpM4tEyXFQyod8MUBXJ24BEOL9TQOVr7KZNH8Rp2DLw+Pu9vjhL/nqHzg5AFhobN+ov
veQ/lrSMkWvqBot77OU5Zcn1smtZ5F3cpoYDdHd5bUu4Yv/9mh6OObR6OKxZ2H5/vlXfpInX8iK5
w2xHbe1qIogyO71TkkTlZunM55X51Nvfr/pvS4pvotWiacPaZl0sKRxvKE5ng6+FtDeCyIyYdxdu
bF2lG1N17TPE7HyjCCyM8672P7jPrJ3nJfPi+4H8bnkGx1jOsJdsiKKHybNQSx2t3h52HGjIIpid
nNOGLL6FEysx4VIT6WPV2K3PwkzlQ12jD/JrF061H3SceR0OkoxESFvkMKGfh9X2GarWfnlVeBO9
eFKnILqOoBdzH3nS6pNoMpF5PRDnU72UuOlvgKieY0DaBvnFXO2JQsnh8hhMSnrlM51ci/VFQPSG
H+8lDhaoRpUty+SvPvunZITaFDlgbp24sMkj3gaWGL8UzNGMKG9RrnFWFZtEzF9JIF3vU2DQ5BbX
3kKf06utgFQ2QU+foSfNuXEOkAO1ANdxoxehJA2TFkvHPC2V7WFSS+7G8xwOcOWc1PGiAeg5mACc
YUSk5elyRS9cJZGqPXHop1WigjvDlqS2ipwgo5XZRd0I71WnFmZhBqSoPxb6o4RngzuPVEpIY5T6
k3rSciE6l+pkJk7Gyjg1jWVymDKlKoIug4D0bgQet+GciJEOWDYU+871/HVHbKG+NW0pIlGr8ppT
+wJXOF2cdFNNaOJ2pAPn7yAnAXbVqzyt3lySFLtk3MbMd/tP80xOQxTMIfjCnEVVRWdq0jN07yBa
qyApogAtTlwjivtWEFVCHmo+SoD51Xir3cR7lrOs7rDIr13UgY/7bi5ldlfObvPuk87xQGh9kV8z
a7GObmOziE6zABVNp44JRkp2YNY3a6wrWNAlL9GZvyt2DtaAF9PCnpYblkNOI0FBW8sfuQ/WPI5b
twn9rZuEYbJ1AryaC68IKWYwegA1TqQtRajThiHK2k4EB1ks8ou1+hlocZDSrUu2slqmLtIAM18H
zH+IJ73krnF6K7bTrFKAIIk/QePBF+qAVNnXTFK/Zbp07glhCuSexBj/aRhrj5naJN5cgxD0uehK
qKZTgRt9BKlG/ruTJ8Sls5tlBxWi04wWw8WSOszS2rsDyMjbFTgmiYmi1z25Zl5SR6lj4zg1wvoH
75X9MJtGeUecAZN6G83HW9M0BMONxeK8wXTpyaRHZkZcvMvpLzJIiTxSso1G7A5KCQbKdqDtvar8
GqFhPoFbb0GwUwcHhKZwUj+nJPQ+PP6uus/Xdn5w1iT8ghLU+QZJbyW6qvOn78JBMY+EXs7VbnKN
NA6dgTkdnwbjNzVGvGT9DwueLkGHZU1OvBoceSp5719Na5gPhkGmi0jC8qEIMltES0uI6GKI5jO6
SYfRpSce8sIjzmtYG/M6CDG0joxGtiInL8FkQLPLh7AlQ5h6EZazoUBonuvAxsTwOgTUZHeGMPSD
0oBYN3pc8/UwLq2+susB468ck/JhGMwc1aIgwQX0xLAdeFTwEAtlDDHVZkF1a6blK5bLDNHEJK3h
tARe+VYVZLWiGhhIlvQl9J4pDE9JzUHazuD2Wd3IXK1dWBtPaV6b+6BBrAKC2o/P/fN9kOdI1NCE
HlzYW2fbsGqjmvHsnhNFdSAgSn4zB0OZpwSd5I90IcacMBnioJfECh8Jz/J3cnaZd1uNW7oRm9b8
2vT+cpRdIKDUjz/kWFmkTxnF12Kkq0LgVkmgooWMA22DtxGd0eza0PiynOkXMdM58aItZZ9zkEiJ
Mdzpylh8YhfMvCHGBbUMio7iIVBTdwg4XdNXLzwFOtxzWOEQdKpdy4e1cbGnM6RqCEL0A4I8qywd
X90w9fc0aOa4JkLz0NkZISCsmNc1Lyfq29Y9oCrpj2B5QeUPJGMPUUtk85MziPTI4GPYNut80H2Z
kZw8c9xjf07AkUzpFdkCtIXy3JF7i/FHBXPTHujiVTkBApN1F4que2iWubjK/YHEyaEkMppBeqSm
FEVJkKkYKYiKcgum7WS35YZoMJTHbsooFc79Iq5Zo5kVrwxwkRd4dZz7c7ub4aU9BQxwn2B/2g9t
khQk7CTJ0Rjs8tCLiv9YL8k3QhWWHaRkY+8qT90E1YS9rVvI9yyXTu9N2bvv5dqzInWIs8n0NFpC
PtL5RmRDEBlWy8w3d+Y41Eb+xawm/zljicOpSuTwYc0C61Z6ZxJxpfg19uSy5K38C6m9KR6lAyRc
kvV6XXvjcFsZmsdkzmYcVHlzYE/2d8Jw1TNjCvNUNIX3ZeasbN2ZWTv7Jz/r6u/rMhj7cW6nc7Fn
pI8GrIN9n9EJXnPHOxh9dwsEMouFYRHDDrLTipRhya0lEYCEiRc8rcsyVjFfbbVtF39lsywySp1k
yMIfRmbpkzLcIvb9pt5Zlu6+6CqcrHhUJkDdpEfEwur5yc8VI+HB67xwq/pzx4p/IENC3iThe5mP
Fp+9GahjYTVWDJzafENoW8QTzwYHn5L5vutr85AGOrvVo2QaAeCwiXsTORbUTQgvC34U9r+0ZgTv
e/mm7rV3GPHMv65E36A9yJunEZnqy2qxs1DmJ0QzTH1ab8fc6ff9BKGWWHr1TQO3OmS55/9oK9/Y
BE2YP2VG6Vqxmw16x2D+hvgR6orErYPIhjtk7QQ6pXvKbBNIuz3WRz2MSKpX4roUeXBkABkleeAo
Pwp2KV08T+5QiYiwQ+/ByAYCOrRBRjNtRLLDwEcxzuI4WWzIr1h+5gQ2HkuOCVFgFz9LTjARsir9
yax7tlplMQwDPpdG5DD4MbtlylpoJi+z0aH9mHVX70FgdtFsLmKfK4od1S8mQFbb1V/R3BkHa9EI
eZY+I8iLNIeIdLI8rppgfsi9JkPnRdxy1yQOHBnxqfXrlrjIvuhJPpZFhKJyeA/L9nMJZyHulLa3
xK6V3/1y9KnSKl2ceribJ+21BCWoLIstHTTjUdvluFPQBMIrc9DrJyKQqf8s0OMsrx65t03Z4KWb
LHGbrvY5ztMvgm3RMZIYGPttBz1wH9LOf1IhgFj0Wmb3yhJlZhsvnyAfd3CkY9ohSE4oKuBlr0VD
PFQGPrw0WAKj2hDuowbwclg9ReWIZq6PAefbzFjKIdsMSMLJAcGJUG4H5jPdEQqlOJEZ3G/Qnzrf
GZQah2UgOSE7w11xwYpodBlQzqg3tvQyzS3jQzR6PmngR51b8i7wqNccOvebzKw4yHNc2FBkas7b
nsxj3fRkv4chYrGpFB0IUdQL5NIPDyHRrNU4fq2CNnnq1+FeohV6QZoBhQR2IUoJndfFXvWg70iW
0eg0pmbdmW5f3xfh8owQXX0jcNfOGBJZRJnpyqGUVUBnNr6itEXR7ty2oIsR/K3tuKmLClZyFaSo
DUmByDaYPVCaFWXREoPWe9gh0uUcRbYU7Kb5p2Gxy6PTmFtjVjcDPI4NnRx5BaaVuRCWvTvWfLa/
hiBj22AS0wrxTCztY9inN2FvkguRWECCMa+GrSjZ//N30icODjoGLCrro2eb7MsTOvy8WTcFYD90
cXJDFgUHGdNEq4d0lyBlY7xfHftpsawN9ZWzrcf0EJCrRIf4nveu2KdzLgkhcmOFRMtN7bepdVH0
+/KB7/5hKZ0lprH/w3TUZ98U7wEFVGwty3A9zQ6PhaxCiPTOi1kaYdSRIfdIZYMgzUGMiL/bau4S
K5Nx7aKcMQSYybIIir0ZglTvpvpnAi2WHACA432FQcXpzc+2WfwYE6Pet8n8JmzvJwdZwMvhOXe8
OVYsVscu12TTNdmNKtR8WJyW+ej44ip73g/58l6VQbVTyr535hDRpIeFhTCLVEPxFbLbLvZixqwv
LDIgznzg8FU403cai61JZtpmlcs3XH3PFEZPlHL33YjIZkmBg85BepiH4srT/mcKMiKLKcn9gJgT
wpz9jVeDFjeJ0LpZ+GIJZMuLuxXHVZwOGdKdxkYX1a63XoKKYBndnZiy26BbngqlKWOs6skxqm+u
JonFXlW+CQTN3mXi1GeUQcbmR6iOWvrPRk4KDzlZNmsCuQCe+dpO7q09tHuVz3weIY+sw1KwcZdF
H8gWZQsrvTfOtO86K74kruoRK3Z7Tav9Xgn0m/NSqEOpShxVznpTTHMY921NMk/VbHlKhCZpm8yf
6Zyi0Mkej0LzApDqtl7Q3mUulcXkZE+BmYs4Mclu95RJwC5EhY3RmcZOW/SlRdB4175Tsck4xm5k
8I5Kfu6vsGkjaB/AkMquuUoLjIVOcJpBMVyNeUvVmeFjEmPqnMombL7Stk+e3KFAk+ER0E5vLNwu
qfxSi/qHNFmAm1ml94z9pmgu2q0vJd/n6EOoKIjH00YS3mNhejERddhpsyGO66cZqh0KXRLdErK6
cZR13ki0Axv6abKCu7HTCN0WCeufBU2NxYwBgLp9qBoRy3FUJKKI50DPbK+15VwN0jwNg7odnPrz
aDIMG6252yYIeeLEX8tXoZLypc/KMxsg+OSc5boEAT+nKv1WOvJ98NF7rD2X4mj6IF39qCyCR6zZ
w1VlWpGuu+t08pvt2AJ4TuzWjQJJMHuYGoqUIYM/0Q+bDZlmZBF0zkPXldWhWYLHpBsRyIXDa76K
ZD8Our3rNPP2VDXV7Zg2N5pRniRZkgkSmKo1J7m7wpMwBcGNU2f+YRHtJ/CpHN/qot83zeDsiJ/L
CQIryQUyIOcDpXztUltFg40faDbdNxX4aqPGdo2E42jyxWGGm1lmxmRcMGS3vW2T6ztVgpBf/SuK
0I09hA+jJoqpbsrvLe8rXN5i78yIuakw0Rr3ibGzzKG/Q5SPRsBkq0/J4jiGbTsffI4eyIHq8c72
2nMoDCGwhWiAMHrm9B2fmBUvYZ8gGUjCausJ7OJDUbjRKtMvvaRgHamigLfstcSwH9ZnYUKL1Lcv
vjtam692E/RxN/p2NIh2PdCE2kOzfW1k/pWj1ngmMW97YR1LIgfREBDSoUma60fzYWnODy/NHlpJ
OZsVzMuEM1R7T9nvRT4+iLGH6ZSWjzki7+9I1763ilvaZ2h6/ZFslD5kh/d8rFL08x7WBHmyoT+h
wiHfW0C+rngxBWGFonH4D+nnWSTX3aAJwGlI88gIUD0MNpHqJhVzLEMSLoB5OegBZxzZLj5Fh9oE
v8Opzbq96OQLzvI7V4z3fSg3vk+FQL/mZw0YhCYZWuJDPs8vgfCvTLnoyFXVVU+ksMiWWz9QXHBN
vraFffIlby/SrOJTBoNiK9L8eSXxEMhVAbd+JZzIWNDSs4aqeqJynNS+GNubZKGiV2b2MvG+Gyw/
cWoPBBcO4mQFhFC3hXhqAnGPM/Gg3aLYeY2Mu0Y+4yVsYqIud3XNqHQtrWPbhW+BmDeLMYeUwe6X
JinvmcnsZdvuMcu8VHlyWtR8w9r1Vc3mhgL9BJkJ3rp31fnqtSyrOc4L1EBBsnEC/TgH/gEmF/kH
xBNjH8sjsAq/kjiupJIvpa1uKqyftHzyq9lx7vNMfLOY5d86RPJAkyFfsCuIIEv3pkswsNX8pKXV
xENFRnTmD9dWpn8auRo2wqZkXpP21rLLn3KYCS9qnlG0IBBw0M0zwiw2fi5SwtzO1X+or1rhc4DF
MotTsrxq0ChP1gjKOdRbO8+/0DEmgjx4yIkKblOXkJySI6pynC/owY0YZfgNpNkbr4Nk68n2sedt
itKQkAWExoNPNC122qsqp+0yQ9igk9PsQj/9ihCZCtJd7U0YTNdoIiASYY2ciFyMiiLc4E5bNoRx
PaYjq5CXV9eZuSi6ouFt4/cHZ+aO58PRckeOGojGx+BhqBKiLLoXbRfpxumb+5XmZSmSq7LL7tGD
3xh6PvkqeGnL8rkbqlud0N9x50/Tiri8N4q9N9HcyTvyqLz2NJnra9PhYHaAYfKrmiu8LN811opi
sRSfGEEcdvaAyGKn56wmvCDZErfzwiDr3Bw4KpOoH6QPX02y4leVEOc6Vg+dRTIs7QOD4LIIPMW+
MtpHhPfMTazmSEPuvW85/WeZ8YM9+Bkt7E02tbQ67WxDdjzbkmW9TLI/sNJ9HWZ8WHYdTP/H2Zks
V4qzYfqKiADEuAXOPHi2094QTjuTWYCYufp+Tu8qq+LP6F5WRZV9DhaSvncMtdmEugftatv4w5oc
WHWPlCXQERH6mv1ttvKZeK4NHTcvKXOAl8eoBj18GhLP2s5JOz+kI3MCtaK5qtNpOmm8AJ/gyUwM
LXTlfAcB9xHrVX3iOJbvRE6e46qh7qzYc9HnGjOxZ7uk2Xee+zJk2nXNEu/UEt3wGtfc/WOPy4A9
JpuxGxFaoRNTCXE39CDFJ4MhiyMg6U+NWb9QMefuJzn6nJHlmWanOcC2OG1c1R6Tpf9RaCZalvS5
rtY0kFrKe0Sq2tbt5/dqTLLd4hZne6yes2U6EOLZ3SNJT3dz4m211LnrM7OJnNnfUtEIy6D381YR
ehH4GlLsRH9zuAw5fKqdczMuOP0DHjmmo8xYttUgfvSaHCICvEw8yRkXLTfDpWe2PKuGzjbTSPJQ
K1X1OFrOxvarMrIa3DaUu7xatcdJWbOYEPucY5dE0GnAHDjpI4mrbGGAaMlZp/0dm7kTYt/oI8dt
foHLmGEmbQya80mN9C465qGz7SGqh3W+z3FR/1Cure0AaXFQKW3cEOevrqkebydXXwPWn9jlapH3
46o9JHG9fqTKW6I1s8t9YruzYpadNEErVJLeNXFtRcmEZ83j6vykTSK7H2cfUM/Bc45kXZ8xx6Ou
C1K9srcyr+rLqClnkxjm+pxbZh5WjfQ3zkKridfp5osYlIzo2EOEUFgk/IjGWEJ3GX42aSEvptUD
V/mo3wwirKwufkzYvvQ5ze6heqeo7TzACdOZ1kuXDMkzSmD6lLxly9D2MJXywlE3R4BpWyaNK048
Z+NYtdzpLGL09wOdNjqRIXrDBJm74G7AslEm6L7KqeIATvwGBcQ2rNkUNxXxjcos08iy5ub5hsmF
ZE0ngSAIKmoyefUTRMxpPLuBbcUkivcnxuyZy4n+UJI4sGl6mpZm433s4oeioQXMnIq9kadvM26l
wDNiCIwclH1ptGsBtBjZyvnI7ebBmYu73FztLfoxtunbbajRL8AvEAwWs4kC1F8+DZm/acKIgzI3
7wn+u+uBOZAQGkeMw2foS7o8vOmmP8UrNmiXpeDlrrD7h6WV/siVt0a5WDZFvZx1kMwgrZaRtW3+
qDTnWlv9VrTxFaITmbT92K4TbiA6Pjt/3pMo1+3UWBenfoFICUQdG+GINx/brrfeamYAaUi83Vl4
2XaCEkTwFOOnW6on3ApbI1eA26rApoI7m36SCykVz1yUfy9m/yKnkVAnN+faLvEvl+LOTtatvdD7
XNCBpaara5Z2sM7x2QOEFdpyZUb9qIErwWHi9kFJpwgNs+aEFo8VoHa00nl3SbyBUs/sbIGoRLry
qOvTZ5Odhi/bcDSbWbwhaetJUeS3JGzIcGaHUnNAJWr3WmbTr6Vyr3FFk3UzngZFAlmxLO1xHioL
ysfRTskkmc247FB7pjqi4+sKs4Kl1+eV6pr7lmBxXnDnYxgr/cdAwExQJkI8Zv0IV9eky2bOsu6q
sLKj2ovnN+5b6ybTB36S3fQXtNNV6Pa6HQyLVW7qDg+XDvAapQ1/OMIpRFBN6ZObM1ZWdU/dz5x8
ASixt4/pvNOd6RHvEXfp3KA1y0/e0mxl91u1K6d+GhKonVH1xKqLve5BgCMB16w5xUycFYFCV3c3
D1P3kgy3S7LS+mgECOXvDLCND5ZOjIGrQtrPVugCaURxGlOgN7O4hqaMinUe7ycamLheYIjRR1t7
X9WtItqoWScWhVzO6lBUa5T60SbWe4tILv/R2/N6KemQOg4ZS1RaACiti1F1KWYD+6BNzSkMxqVm
Gn4yW8osS67lN9MOWxqlp/6mG1r7cy2TfKNo14tAP19LIiJyzuLWVSkHRKlHmVapTe7imSZ4yjtp
bolEccyTTT3RkVaPTkZPVPEBFQEVXmnMtGS62Hvdm3wmHKqj+9atQnuBqKOvjs27kU9ZUpSbuCtc
jkXtlZIyda3qNHseiL55cgaVPVveSEoE2rhtSyndDoAipbC342YzADqGpk1YBSZPhmvY8I1VeLfp
l8JJGrrA5FWp3eel7f1IxqLbj4mdk2kKtkxOnti1sRqjRLrvdDpZQZyDjNHY4URJ37lB17nD1Z7J
+k1Ls9ig3uEAG6FsZ1f/ikfqbwrViGPr6D1INaw1WUGvJL6ZYB5DvaUtFNQ0XUW8hXY+dYDpRbCm
lAdiMKRVXXb5eLFi3d0Yrm8GTSXEbjbYt3H1VCH1o9UuXbRfLdeom9mVCc+xwf4zJ79PE5sJwqH2
E/H3XQXLHRhwVeAdEkrNFRcw8WFHpvUPR2jrdhrHPcHF1OlO2rOyPTdS5k0oi0zitdPQ9URa3Gdn
nC0E3GqSa8x0qo3umJY5ZlPL2faafXZInNgsBCz3FqJIY6KKsVTU7FbOrurk1ZD8aAdWl67YjUkM
bsnuvJ2ytQ09gVjOz/w18vQaDSelp6U+ntbClCGtMme95pk6a02+8UKohSC0tO+ECO1xTCLTX1mS
k+D608OlODPtj9M6Bl7j/1zXEX+j/YVP9bUw63njOuNFd/KzivsqIFDk7NfTd9YJFVC7floMKl2T
VMeMKjK05VVy4JQpQgtiOUgtgLE2vSEt5bkW8cW264PW1ihPc4BObYYUWZz+kNKJGzd9uWHHeKha
cVK2ZEXbAO34ghgJWDfLbfE03NU7Iz8UCAaJ+cEPrBeW2lJHkLGpzw9gmu2XuY44MhN7k+GSCoTq
f7UGrDSPncC9b71tdp3f7fU02xI68ZP5wrrUU8MAWT2miNPBHlI9NHpzQ1/dR9aXj1wvnmznVmDX
sIti8zyJlc+ml+XGbaopHCZ1ZrJzf1hT7LLHOC5bCXfbjLZFnGSYStVkaQcE7Md86uYoqZsHw63u
y15Glts8ywbQL0b9rfILeYNU5OrtdUDARnuqPOS98xbH9sbSbx2HVHrXzBjh6tKyXMjqR2aIb72Y
iJGj7LViiyUCF9G27l1EBzrdudoPkr5egTQOcZHpMDf1PZwjxqS8/cAJeS0dEmjc6bjq6qcvhLWl
p96lnZO244Q5qeykgAKvkR6knr5t8HcEsUtRZ2Wum5yFf0m4Wmwsi8bmwdGaQHXqVHr125pa48a1
GEhu/ISsmvtq0nYLH5NqGxEMZbfNe0RyGuEOnJEPfWK8WoInXeaPaKvu27z6rc1AMrGin4U+yf1S
9Ofc45aGf50/KDXUVNzdXN8WZ0Eq5eeYtAdpSm9vxwyNsas20jPKTeXQ3q7EJyof1mRBrXA/Sh2D
aJ0ExWQe2rY6j7KElKUcvq4ShtLO6w8VuUem8uqwmvw5VKslOHCKLkjUQIySFbkrho1GTP2eJA1u
pfb82rPnYCA2Quzm9S2kCMfpejTS7rkx8mdqx0Innw4Jr6DR+tumKyz+I1gl/uutUNaFkbZGWiM3
46yweS41yVAUInhV/akc41yI8ryo1TwmRL1EseEfmtG7zkb6kMl4z213W46C+R6SqMGKFiy3eE6T
tIxlKu+6nH/g1vhrNDVgqJHxYKZQzTOZ3Gp6TkGVEKxt1uX2fGxxl2UZPhZx272cbZzYe4IKP6uy
PDELgB2M025QzcWHssOpHz+AH3227XgnK2/XLlxStPkZiOtnNxuf7lLdkQ8hQqjSXeeKbQyrCzPm
v6zTiLXZPHrSPbK1fjYLzsqOOw/9R3cEfRg3zRF9qV7ylgy4+NrhJi0Sp97pETTRoi1i7auMuzfk
/1ysADWSjOs9BViXlO89zexOqzJhxfpZD/u6JznQoul8+F0Q/BKWg6qvi7vEm8k2YIzdOZyq1MBY
3z6kNkqVVGHCNopdkSTHzpnUvYm65bzUzZ3fJ9WdO6q3tnB56RwkAf40HFIIFl/z7sXKPLY4qDOS
+KQjYjCTWzTDWAdrMV38wt5ibN67TrVXXU3Ba+Y8pGZ/QM7M6vPTV7NV21WbViCz1N7g0rg1M3vr
kUTAT+gtsIUYSHs0fvhpPTJaLO2u7aGYCFhannlHcM142qNKBq7eSxXwUsHwieGrqROMLCzqBhGS
vcgXv/M/ZGa2mDAFkdYdZnBAXWdLf8oSOF3zojvDb4zRr11WbONbjaeQ7mWuptc0cd/cOkex4QDr
LxSawU2kTMc8eB4e47E4tS1HIi1Xd8uaAOu38t2hByAcreIRTca9GevfvrtcSX65KLdJQqLdXjXL
JXd2Ze+UGsIWe6JruItfdLvnr9t7T/rIldOUCIGWxPd/+KCpV5dhAI7e586eo7B1zt7c0iGiK+qP
C9RcGWRe3y+/OludEUr+ah2TNJyues28aYfM1zUD2x53Qy1Pepvwt0ShY+yKwfh07PrDybkXdR6C
BerA6SGxRJQ0sEaxGQ9RyRBg9dPBafn8Yq4JfF7ehtb4tJiisRihvyh0RuHM+CgqI2ocqwnBa94F
xuuw9nCqN4rtuNBKudH0PI3a2piCdAR05dA5ecI5GlZ3MFZwm65sDhjPv0WS3LsSnlFpw34uWj+c
LYz+ePx+5RawfDne7gMr8SAWRyAKbheIzjrqbbrNeo3NjixLaN2nbLGDtm/fLTpuPYLVdmltGcdl
RjoUx7CKqDRpf124gYyzm8GDc6lY6ulT8+srU9+HUQ9fppb8IAFPhoSQ4DE3VLMlA2HgzmJzOXKH
nZXJjzJF+JMhk/EHMqCEhR4t76t95aUnx55AsQez3dmxfXSoigxqcoG5SsxvWZnal7pbdxz4KkTP
rkJPDRfAmddysH87/nh0iiWskup3b6ANXIoc773eR23uHfx0pSmHkZFw6PchKzfgJMaxFPOnDVOx
yVO1R0x04SUCHsvSx57gqyARw4E56ZKkzre3ZK+zX/dBPImA6KFP0sL6qFQxKIhDPzpECGNpH9XO
vPf1dGN1tOoacbelgfOweumxdBc7qpZk4FLNaQ4Ac3ZK4O8xyT+YLk5IiA6aKy+SqIKo7mBOHGAV
fVieZxQQmV9imNLUJnN8ZBkpmXD6IOxIYsgF7SvyqGmnx1XnzGUWyXbA7Fvm+i+Om71vpDKsWkCX
RLlviQUPLZz5gi/3uTSSheQDhxw0WT027MBHZCIcFpCZQd2DL1QWY5EGYwwcol/M1JV3RHI9LN3Y
7blK7a0yf5rM5LHsxHLU2TsOc7vsOO9/03NODk0mSBNp2i0nzt0CzxK0dCLHjvlGG8A7568M1Dzu
xCI+5ri+jln5KFVZQlAl/rb07cAfvadVlNmxLiRvEyepruvTras2I/0kIxuF1A+Z/eaM3HhN+aoT
7ROQvvY5YTaiuZhCnCYlJ2SeTjk/Jug57CZDkxHH9E+z1ul4J1YV5zlQM8QuuQ3rB3R8tXGyFH56
hvClUOxaEgcbIqD8XWdjHBn8yZGd4d2MvTTSGe+Z0R/BUADcBsRvhs78ydEDwErj7jC/tcqR5DTT
et/dPvTCXI+O1dremPMo55Ct9Pl+crIHLY9RSDlTKKgtSCod3YaCBtPUm2xozLHj+IqnRAt0QJhg
tMffTaMfCmApbxD3q5lerHwwIppSzZ02g38ZC4yjHb9Xs1vvdbJB2YCLa4FWMbBy+3e9isdYVs6R
PlYK2OEz2V5h7kxkY7yefKcUHfHSmuebM9RQyWlZ0w/TG2z2Ixd0q6X8Hc77JY7djrh5czy3M0qa
mJ1OYPhDYjfLCL0QGG4MhmT5M1pUL6wnyOjCy/dN48/sIo4J/OJHszVtptVedg3ikaNBjUhIM83J
b/XHbIFPLNjU5ZDtk8V745U72nN5u1E692bTfQmhXVvL2HN0+Xt3tiNC1lQwzd01L+nuzRI2EyKV
dq6JCwWibyst6y4Xw8AOKfbkp9BLUtwUKQD5g7OEsuwj5Q4jEKD9bsZ5HGhOj7ywvtWazwmIzWLt
2JPoV5klGEBXgxVorHkqBHe4EsAAFyqyZnU0CLs0huEZumnHnTVKlluvaTPcZYVL3Epd+peUmMcH
s10fWptsJb2Nd+j57xtaQXLaqYO6cr4apKz7Aj15kE7pi7+mQ1gCAGGnvyPx8lmOYtMXIj0IGjdC
3vtDL30idazla41Tpi03KvPqwwXypPppeEwtKAwTjcbUDUducSUxm9amdeGqiCUpLYOfbJ2JNn8a
2uK4ZNq+zzAWG8adWicuReO3uVbOpihuE6H4GEXCBTieDz23Qg5t7jnDtpw01D8lyNDAxtTL+R5y
4YHSeNSobi5orefvyQdruP2GzApXs3L8QDbLsa6N38owrwp5fETWzs4wiw+/n65yhB5gjbRBzfLO
/BQ/S+3vKW9FVg5FI2aXO6wgX6S7EYZsHe0lVkURTaoZThTJcYFwzBLNtXmnLdocjGLYJUQ8kl3n
bp3KFBHXDWK30s9Yzy9Ghl6HuQJ1ov+tqDAM6gmlBXTtLmVyChugthd6Dpawb81dDwwxkBTJsJ38
jJv6LK12CgluQrIWuzvG6C1ZRGvQo1FGl39Ga21v0Hvxb+SMpFKd/SSZPpNxUnvy7mBQYss4LHQr
hlZXb4bJ/S1Vc1fo7cWXxX6w9WPVsxuYo/Vu0q68nae62XbCKJH3SNDKrm3uRCVduP7mA15xE1fe
Q0O+9nFR4qngpLuYs/Yb4duT6XcPBj3zU+4hhi8b41GbCR6f+ldEn6xAfL4Ir2a2u0X/rIW6H4XM
N2AAR3p0dktjEIDKU3S6heYrkb6gAxwDEojKDVGCE0w+rtrGy85zzcsCKStRBye/KqvEBV/qFsrj
jmXXk8olJ93btCs3mqRUv9yRuK+1X5m6Yiv72cf2sI3ttt6XyjxXAEgI5JCaVIsMuWSGyD/u7WbG
7EajuKZZuy42N37b1lwrbId9k4OVHJU5aJJ6B0is6NBu3/O1ghboQS81HRXhglob1rzYGQR+Bqil
z8Ru5CGd2zcAxydjM/PScOj9Z9TxfkA4eBcl5LEGo9OsYW5Uxr7Imbz9mKs92plg0rzn2so+zZ6Y
spz/hfCuF7tG9RBXBKpwB8rQd3igMWUNt+pZd5Mwrjp9IigOdFKusmeWCtm+s0tvuWr2TEMbnsIU
Jvjr0CLQ6eTq1Z3UOLcHc3o0CQJFZjMvu5KgNzflpmqbcrjpSl6KTn+UHTPl2seC0DgYTkiksHNT
pBeaOLceTdy4vvm5a/NrzorHUWq/fDJ5kergRvBgP7dYxTeNMH43KGCKdHqf9P7npMoXrF9kmqHh
WhMSfhfj5yBgcQl9/EKdl2BckPt07Le+xoM1muVjrFaB6lT628zTiAD0XZhzdInHllKmYGTsDQit
e18tyo7NrP6m8vFZuPMPWBgWH2wimfwCpTRbua0vHyIuD6PIQPvS5tOsfQgk4uO+KabvA3umankU
WK2X9rMdc1IT1LuVtd+ZsI+DX18609nfIue8xHxksDB3KxDa7ZzErI21i0iSF8QbDD2xeLGyLuFa
Ouln4qF2ie8dJ3ZbprT6gIH8UYg46nt9DBYfUJKKwK94IX+PZ1rVFtKicdo6mv7oYRXERHYYoeHp
dAC/aJVLGGmOqk+LugFWCUnld975xHTLnD4cLrYO/YtRNuc/s6Iy6Q3zqnOJTyXorAKGVJDdZZXE
A/Ye826sVSMUGloNTRklytps3o1tc81ixkm8lcQtEsMmqviupJEqICSOKCgUCguisnBsoJeb8nsC
eFvj+kn0/DDN6+4MBgN/Tt4z4qx6n1sN/O9hRSp6R5/ZG+hPqDnc35o5H8K5R54xEgMXxmN30odx
Z6wG0IqaUa3NDiFqYs9CncLYJw6HDIo+do5K8+58pvPAIf9iYRMPVkSrOxMvg27cwu0sIw/stj2p
pts4JmJoA2w+ypv82N2gx0IhOLJN+2KVOgO5i5BiLZfPBoLRSquLsLULd+/5kFvAwYAbO7nACAxW
wuFhLDSxAbQOKBTZ0OizyY5MhtOXmc3TLjaL5Ln3k5Ec8yJHQ24+qm6+TtmsuFjGsz+yVXJeaF5j
HNoRzHjtibOZNTXdK2XQ65tmfC+KgpbjbBE+1pJ5t20cvwvR3ceQrrhlWBd6850ry92mBuG5bpya
X0lbuZeyrapHYHhUSlXyVAJD7JlqFPy2qXYUDyWRA6l2iG0/3xEqND/6NG6f0aT1fjR1gJiYc3NY
C2OQajPXVJ0lVstwrw9s5gRdnnOd3EEkvQOBHwqUK4HqPNiuml7ARdOI/kjx5o5xfiztGlGmQqqX
mmb7nq5pdZiGfjx0GaNEa3Y9eUPS3sxlbJ8M+ktWfslYI9us6hZNdlecaP+c6fmTZfGlSIBAAJVA
cjZ5/bkWqtouI7HAg+q7XWp37Vcdo9cOCO40rTATMXyvm94XJXbAzOytEGtKfipbdNsMWA5eMsG5
HfLyonpMb9gZUV8IFWZ303J5Ibtrti7tYv/0Jd3lXgqcUsoCwTllTVe0++BknfPhWbLfrgQC0pxk
dAhKBd2a1MX0oVUlgK71aM/7xRA/bV9aR62dqpM+tT3rqpu7cLKmilnx5lPoalIiVbeMIbsCZLpw
6jNQgLtpgLkPgJKKq3pKoCOcLsYRe34qIWQ2FudhJDCU7YGOql1eZYUOACsgbtYOX0fX9vcekgXu
0n67rbLGeixwtWyLgphfRsMOSH28sTVD9u2sLWKHadR6To+UrcmGZIsSC30e8JP1SAped6LlVz3I
THjAc/gM27JOrtoKkUPYaAJylN4sJCXlu0QSogOu6/660E17dcf5e8718uyK2rupLLjzURcJ62gD
a5qWup/sZLqzCo0OizauZABGfnMhJ7csugwV9f8lrI5NzNgYUMcy9BttNbyjDiYa4e+q2Q3H+adW
NoAQBeim5WNEk9awEIGPq3pLhLD3PpIsYAWDRDStedDAepmrX1rhqBcBCblNh+LJJRUemtRaz2vT
xk8L3yFqyoy393/bSP/DnkuSBEy3c0s2003zn+ZVXQm6y6vUPwjMlL9g7bk2trE8V5P1/r9/07/K
cjHBC9AXz3bJ/7Z4ov/8VY2DxqKrpXfI8f/zTK0k/dElLaKl0h1r+2PN0vaB2LzpG5mEB/HawYxI
sg+e+iJpGJcXv3D+8vX/iEBwb5/JJAiYVUq2m9D/+PpSY8Kzu8E7uKYO/qr700PTGzJDz9pxYOMu
qf8W7WL8mexrUeRGZh3BviYRUKbzhyNaSRIeCra/I83qzlXAYh/QKDzrpLGf4qr+PfSUYZq3t59r
xpGQhh4Xz1+rbf5lCwfCZC8h2puoD16SP/zDmVaY9jhwaABLxmqXLFgQTqmZ1hck5TfZBhUDn93i
JwxQixv/xTP9Xw/Bdi38VTwMhxKrPwIZbgI4t8/dW9uGnJxIKP2WuFp62geyUfPcVoNWQfFOuGVq
qdG46RaV1DaYJ+erYSgibP/36vzXQrg9Dt8Sgh5n0yTs4Z+LczARRCgcXUeaAXKg6jT9Ua58SnAZ
NHpBOnfZX4qH/22g5lcSm8gC4O3TnT8DCEjTq0UiVXakvtohKNVhqrfrORCZrUXuaDUbmOC1zo9O
w3k/FFA//+/fmW9667rnkmH/Gb3SWcJarRzPH2ORRjAAPH2PN7cNeVMcMIe4/kvWy+0N/4dlnG/s
kjNIIR4vgPtnCgexOK05mENyBKRHEnvbPsGIdMI5//LX/M9nC/OnOw5AMW1BfywvFz2cA53OV7uZ
DNEyePE7JsiZsO7BLA9pD4e6Fdy3f49xtxToXUtMms2s5/L/dYe5fWfbpZ8YmoBAJfHPhVWRX6QD
MPOdlR9vCSKZ9vEi3o08KyNj5pL8lz/qf7zXji6I7bfpoyfa5Y/3WiVWl5t5mh71OeZ4820NkIsG
lVShjaNjZzIdRJd6krxwIKq/hbn/x2vEUnZ1qplInDD0P76tEqCe1D4lx9STv/veLuDscdQuncTe
K1Bw/e8V/F/bCH48lhLSCUIfvD+yNQxNr2I8OcnRl+ZwVzjE+2NcF8vVtJEZ1tVohu0NhZFYO8KW
XABo/AUieOqqv32Uf+UhuKTo0FXGfeW2tMw/YiCw1HJQz3ZynGq1gCsWKn2XXVU/I7fC6NPbxsMo
u/lhrOdVRij+oM1q29by/4+1z8lCNATrgGQT94+tzOtNuyO+Kzm6Ol60pCsrrNGxfs/xm+0Gbajp
Ust7iMQCRQWEcFAa6q8BZrdl9ser7ghoW0BkXvV/tX/3ed3by9wnR3O2uq2fx+mrCzBNEiCBof97
EfzXiifIBaqMCs9/l0e0MaLXvsGhnEo0MV1P1yPlKTjtGnfcFqWzVbihT2bmNvf/+xf/13e8pTcK
j+Q+i4P0n682xfZebc5Q2mNakb2PHMS2bu2DDRHX2VAVf8vc0Lkf/PuxuvxtPQJvDW4R9h+5bCWg
TWo4mX/A1jYNUWu45W7OBKIjv8jBotMB+ZvO1LC75clEg7boP7BgmbgrLSbp2MSbhaczbEnVBCM0
jH03YGXRvQLXVmllL3UOI+balUGRXZJcE06O85h56qmHHzn6a98+dLLkfrBCOMO4dRaCaw1RPXp6
WLymHOpvRt8CmwSGii7RIEBHTWzilowdcIpma8OXvY+8KHdovBoRwn43Q5RWVnXTx2Q06Hn5+GHB
WWmhZmK0w2eXTU9yMuJrI7UeMApvxOfo58UVayQv/JBPGZrPuMEtRxK8v2zbuktPS2Oll6xFHKTG
uL/k2WDsB+78R6/3LFSrSVc/NNnNrbsoDeQ2A4nrBn9Hokb5vHbWrzyNC3rR5iXUkfVngYY870Rg
7vqEVntCZYzVRfYAgATnN7d/lFsXX8U2a/V06/dmcSWAQm4wIz1pK2KZQbgWbGPm/qIcQD+oYu2/
Cn+dCMMoVISTLA76GTRYjqhTtHb2vpkLrddFuvYDp7P4bPNxuUBiOg+dazebUtNBoW7NIODo9bfp
WzSm5Z5u70tTG5+GWMO47tTzV6e744EIRVCEdlX1b4verTvdrI1n8FJqTvrKOxNt0T/BoCInKD3w
nLL/xaXcjYYE9xZZcyNokOPv4hrHh2wRgsnJtE/WItwzfQ4IdOdKVUAbjU8xDsgc3uRia89oYP2K
4XckiYYEc7LcMvRJ0SiH+SmWSXNXapW4ElFBsZUVkyYqyU4p09qQuzgjoLurBut51I3hTSOk/VQT
H3C/lmW6pbR7YASF+5+h3I/SH54R3CQHy51QFKERayOJvjNUZBlurazKH0Am7IgMUMwp8+pFMGQs
mg6dIVkv81bIOL8ni9HQnooGV06oZqe9w11vbGrS92EQpjhy45xZ1W8BuTPfeUx9uCb8ftUSZMoq
DxSUogt2Kk49N81fDCi3+6VjB3K5ASAYHmEUEqPGXUHu8sk2sux16Sr5bUNfhs6MuLrGq7QjLjsJ
8wxaqFnsOSp6dXNYG4m7SwFTXyR02EvigjfbcVpcEx7vPfJEhNNjgpTVVPlR6vNI0Lwv13BqcSv4
MX52JX1ku3EOfjXhl5HUWX92BMZHvouIyJgq/bBKQ4U5AeFB5Xa+HrrzNNWX1iJmZc7tN8rfsK0Q
AkboMWBOV90jl0UUl2hGUGqmt4+96WY/IK8n97tmT0U2c56JrMQpuyTKa/sJo99HoYPx1RDpIAWr
t7UpxSBa6akxb/N2i0UGFXK8GSttPOOjTvbKJLx9XcyEHkvpHWni5amXRi8JMhj9j57u82sm8l6P
6KsfHik9sN4xs6TiYOWk2i6u1F4yLtVfhagpa5ODFM+UHhrI4MgQuFZIElm+i24hgoLIJbDeJaxr
9ilMcIwbDOTXK6kTAI5DGSbejIJ3UZTKbr0+xTc0Fk5SBjwu0l5qLfueZNNdcmv5rBZtOOiKBtw1
56GBjahNNfjNhbYPeMyaT0M/RL60T54/y+lS42hMzjMGC/17nVtf7uk5mMSFVGIbkd+okfyQH4aE
QVHyQdCMbAhiSe58fJ93tp7GCPz6dPm0GpckYR95MfucGOFxfHCyxEJhnnetg6Xa0vAmjygTRZ/q
l6TkoNnIabJhrH1U4/mscBmYiftFCePwPHCv4VZFN91kNfavXo3dA0o0EAyvrfm8JaSDR7/9dgVj
ChTn4n2qSvu5dmmjANWcnzLTaLe93wwbKrfr4+jf5DC6aD+VQRlXkFEIESHjyL/KCax86Hmhl34q
Dw3MZkbQ0ojklsuXg2Rb0+xdJ1HuJQuFQYHj5CWH4TJC2buQCbd0s7NHDhC2H89w7xwtBoCprKF+
z4veOUya7I6jctSRUFGBN2ks9h6Fh0gozf45baz/w9GZdbeJrFH0F7EWxVAUrxKa5dlObL+wYsdh
nikK+PW91a99u28iCaq+4Zx9qFFywv32Hhunb6y1HUvFBOQpvDue5XBmnu6wXHvAdDi8xdq6V4y/
cR0CH2LnIAhC2Ni9hf1lLMMvy1goLtjCQBWn8GZbqoIHv6jCzypp3XOdIh1IC96+nKyREbCKhUPN
kAlIO9w9l0VY3qmxLu4IJ3OOLer337mVmV9ihgDMuadj5ud4kdsbxbDBTuutv3KcEKe28fVODux7
yIWuH8kQGV97xZ2Dn9C69E0QnNNZzW+oLOLjvGCNHbR/a/qnuTjmTL/UvoEIZxjd9fzjcrbUdQrT
7Enl2jr4fbk8C0uw9dGxPrFWTo85c3+uhKR5bVPlR0Pd4PP1AZQnJb6LLBysHQMFcvVknJHVxVkx
30ydO3L0GJibOIeeVMEscorhtmTSIoPCqeFetmERRv0wZg+uWKyndMAOiTh3XP6wLsCiWvJbomQE
ofueBrkHrMLU6JLrBOl9zDAyQCG4CdeibNlL9f11ZRtC/V9V5EYQV1JP9p0wSXJFy+Q8wONi3tCQ
ABMvXRk5SRPzNBh5KitGwHwZWYTV/tVlY/yQl47Eb7W4R0BN9u+UeTxuqGUAnF82z8MIvFeRZvg8
2r7zu/UsZF11hctu4jVtNTZ616YnE9WITrm3/L1gp/S8JnPynJTld0JY2IMbqOBZ4c7cDYvByeJN
xYvftv37sorlbgaoEPVF578ALlkPHvAVrs/C/mokS8XMzVp8dHo82mJxTyQFz0sUFwFSU7dzb+KO
2tnD1rG2eiDIrEHAgTg3V3e+jtXGctPbu2TCi14WBPYmUdu5mbK7FqbCa6HLf2GNwgdVa3i0Jh8h
UYI/ZQW3/0rf6W+XMhh3TlEgJm5TG5khIosO2tFjRTbPtkQJuOu6pUcRllXbwjYDXIy6+glZLO7m
Srcnz5fefnRH/+Cgsv4TU9psBFLOnebvjZQuYZG0+s3vRcvivis6D+G1389nNRhASJlPgWfAEzyk
t+Vi53DhdNR2uyl05cVtnJ+iCMwRi9eNouT7Bw899kXavfhsgsWleLNZeRRZ0OWRsRGZ2CIvoo70
URzVprTwotQGpxl7FkS20WAV8Wcwvlruj8JH2E4lsMFu6CLs8TgjhxWVY126OOUKLruJ/TGhZ5FT
lAiDs44Rl4FZ8TxJwaYgqcK9nxBxRKjpiu+8Gnax1/nXWE0BfqEg+J7yoLyze8KEqt5JHpMpjqNi
8XsUgHNtn+xKd2Rh9MXVWDLYrtQ198049/tZDri+WWSxZPaC/sfjSqSGWOr6EW3t+r26EgTfyFOt
5rK5+BbTsLVAbg07SqEjcbrsQ8DruJboWP5oV7BD9OvuCzoNUuvEyIWMHJB4nMRNOPkbLxXZL7Bl
qOqX3pf8JSFKL0eHq/FKE8C96uHkszcapeh26iqHbBI5J3cDa8dyUwiV7WTh0EG2fvGRq3J9d3Ay
ocTIbeAjFXwZtNbwA2b+LAuk0R4oGHse2E/+MWxYzS2WGVl2O2N154Ml2PG/cHFhCflMKg8KLWyZ
UylromPZX1xFkDsPwWK5Rx5tjzAC3/uwMkIw+6SQH0vPr78fsy57ZGpTvsg41g+qX/1dYznusbf7
/q5DgHnutBgvypo5xTT93VuRWO19jnfny8Vag8ds6G4ZM1aA55CIqk2nZ0RBaTA91bpFIZ3NfAa7
n+Gz1SCtELSZoX9cCSa45MrH1mbxqG6x3ZrPBXgP6TLSn15VnXc7anl7m+F9e0xYH9CQQMhgB1Fv
BQ/sYzsOzWvWu9aBHa/zUcbUdxNighmhToyvjYnGnWabfV3p3beyc7w/adIP39Kdxt8lqgw0mp5F
VlnAMrOci/7TDW/pAbXfOg4fg3PdsloX6ckCDYkysddIndtulxtMaDMPMXLvbo0gldXX1bTBTwkF
9dlHIvYs08Ds+6DMfldTM0WOJ03KDs1hjZ/n0Jn7qfLvRBOYJwFZAc+gE3K0YLcQvyDXiZ3LaPH1
NsHlvJFhz5Kag1luSVYcI3A6zZ+6SElrSYssIvtvuMhmzZ8snfjXRDn1k83i6bjAJ/1KdcK2ywnw
pAkvRm2HXNfizLGhIFEgoOXkPsHcQ2w24QU8EIQXH6DVIQTIKvOQqrg+pTkBLlGXJjNmSYGYKRMO
8hEw8kQlJywbA9wSeD0ElsD1aACwL1vqvPJx1GPOjtMIYtnScOVyL0sn/7cqb3E2VrWs30EzFifQ
rY7fQ6wY6EnLkQdfdKk6K39OTmmApzFZDHYICEwZGA2C1+ognh4aN21PY0iWcWJDpbNkhwHDlhBs
HKdFGbOiAksYXlzHalg4PyryW9h5YpSd4Z2XrHfhtTh/i5Q4MjIv+29yiqvLwvjjNc2G8qRlOkZ4
6cf92JZcG36VI0AKPbgXXA+Vu/zVpET7CH7YYYlK2l/CWebHZAjFvr1ZlBkYx8cbiozmc6xmVplz
0m/5zcPvNsukdxshYA3wFFXVyh6yXOp9XyLEskvgQQNyoNYJcLsClCGzgqSmrnY5cG2n+8lMnVz8
oWbROFiYCVFG1AcOWe/CZ4DL5AbWcV1ZbsZps3ytSIbueqbLWy/W1XlQKc+w5Xu7PsZuEo/YO+bU
/WYI0h+6OsG+TWkFLm+RUeA0eRTf5hlwosx2WNXTTD9+MKuqL81CEdyEtfsmJutLAB96cooOL01l
F7+s3lGvU7mK71UwnylQdh0SPuyW4FFNPGGW/s6TNPihiURFMIbDJZEDzydqEvyq/6s9kdtmGHuq
jJe+w2Q7Qe0yEDTfAXYANxsD8B7odbCATckvYcL+M8DZ9pxYsr3rSllxeCMhBwVSjm+4PmHGzvgI
fpRr2VdrsvynzLZAF2j8km7YIQhdWPNRkHsa+xqSIZQhM+ljAcYNf8KK7d0crgKITlSaQuNJCcp8
x2Ig2Lnh2rItd803x++Cp6ZzLquzeq81m9c9e2Ns1fMyOE9sIvkXPdnfN7VuIpcOJWI7rXcoH5dr
g9UGEKbueg5vJ3u3U1R4DIPjaxXT7seV+IXqpNg0DgIrFx/2Bgv4O9l7atdLZg0s3D/Ae7zgrsRs
PAxXjwKWja/5rZg4gaP0nK3UhYAEb8kIQHa47xFfbJY8f6Sr42opxCfUbMCcCTohT9tEDTb3w1o/
oRH4rrTPdKY9BUsfb1Qvnh1lHoyND4mKpt2u3QyTKoGb4WnHj1IF2SBA3LSzeLCruFUI6ocDdAO9
dQyyUvTGd+4S1hRjU727mQDp8YRG4MEkoMs5iSvXQpam14fshrsKc/WpqPKObdiHmLX7/hCu5d6u
15eygbru4GKl/ws4k9YekYN6cUX3luXurzyBy+HHWbyFwB1EHJjHOFcfaDH+pW0MhvLGNS7CAeBK
W79CjCULqf7x7NhFAqwv5CUd23n+bCXSQIJQik2Q5Bi2Ev9t7L1b2oseNxnBUQgkU6LplPyOMyAv
pTV9t31x37pFuZlGbBtx6eBBRgTMy4mc0hTvoUTSMrc1RKoczzHuAd5BnepocduPpSnfqG+jkNRi
MkAMXGClTjNqpiSNryRM/ZMJ6Nm0ym7nMFygZqm2lJJknAvoEJ0Q5mDS/G+RYc7qzSpRLAbjppL5
w8iWH7OrLaNC+8E2QWSzKSDfbIJ2UVu/rE9dZXuRNU9f05DcdRKHMDwOdcwGzqpg6gokri7002xo
ruEcvgfKQjrQkaPRNznHVqD9/gvi7nLUqhHv7KTanylW9VdYtfoIRvj/ZMDRw5DkyOmtCbyG2aNV
7GUXegDraEaegMOKB7gAzS42ZXMApjNclGNuks2yR8yjpXtZs9V96HPISre0b8IwlZRnpZUdQVKN
f2ZRTdspXu2rn+a0tW0dlI/sEAWezVBgPc1B5SBq38nGn3+HS2cu9RoChw9lNrziehyPLf3YNdUQ
ffyp1C+TlRUT4bTliOrKi7cuu265YcRLKKKFquW8shL8lKU7XebF8t558AUu90DqrRC5OBlMKnjm
OutYI+o+mJZYIRHyc9nhiH2k6+TrpOflPqsAaXUkv9zriYsvt9MCaVuV7W7CliedZCkluRs+gz+A
1WSgTthVSqmrW/vDH1Mu2GkSvyoVg/iBbOD9TXL0nYNl9ZFadHpSWP0JwVRndikmwtNsUWCJJwqh
r2ws7tCzHJuYGAVPDHQTMaBY/QEvATYHVtpNXbsfXQoxy6pC+E1KPKNiZ8aS+uSgGo8YV/Uzebm8
ej6TJt9z9HZc9Ecu0XOXCp4YlqINuArcf5y326oxmBHQWLtkVm7a0XtLUmIY86T+vcxlsV2lIi80
Lj7maZlx3wpxt1Zi2TiBcTdxmou9x3e0aLSvNZIiG8frIVDTLdlMovKvq4dYlbQbY/sRjMFfdJnV
vjXeG26cp76iHIVDK1U24C6Mj1OwHlFLnPyxY+2XE2aAB7MuzDNIBSoxHG+WgNHb5PXLNKyA7caX
MXMf7LHsMQNld6MX3pkpeZolMjS3kY8Vhx6mtnqKQoRSNicyFtIuQeOM7Att8qT/FmX3LoaWIbHV
STrT/rVyxo+RZkUNabpf1M3jha4hSouegMaSGlE1N6/PiEkNu7jzvDqloEjrfjrsD9vO9Ql9zu3n
FVHwwfMJEuypakFs79OgdPYp7zJGmdalOrELO76j7QzurcbyrorW4sMp6/iR5G4vWvsw2HihhlSt
O7kLgRQzqSFJDYryq1elWH/droLiCf58rurn2ME94f+flWiHe26bz3GMfzclrVuHVXczNckDFfSj
swiSydb5UAL9jIqYbjADRAN5htne0GvFVzHQT6xotP9mAc5M0nLVG60bqMc1s0+sXPxd3Y7zayOX
5jI2GrZQOPovTKvEXbkYPDbpuMQ+A+2gfaGOYjqCn2DP4CrZI2UklTXssNPohcnInMUb2x++MQH/
II4iHlwxzQhY1h5WZ4HuwUGP9xMawK0kQkix/HZUHZ6qGTWF08ghqoJ6QMiL+RtOZU3FviY8lQtt
Pg3hJpiqe0M8eUTC0MXPCNz9n3/qyrtS8n9oNRDzfL8oD6RLt2e/c97xIrXHxXb1vrnByP2Cei7I
GPSPY23vhTSshYy6W/1hoEFtwu3oIfsf8qo6iap9Gdb1px6bz9KfD6MVxM/OoKudRpF+KWoEi8X/
Fj/Ev/sp1jazpPLBYaLG6sw8I0cet+xik0sngVAJLAu5Q1/JEvYPg8PkLezrel+rYcDSPrMcmlPm
uSzp12Ni1R+16d3LVC7zDbP3Q64BqCrcMyQeJSLCNHgbYCDd9/UI9ot0kk0iiWop+Hm3vmdeiiRQ
0WD8AjKKraNEBuatY53zBqF83PtWmxzGcapuLgSWceh8tiWDsB3uI5jKHAZPTJ8CCNykcpdNd1yI
RMUXmFwyI1+XsU+iNYVa2UlM1TGF3jOSY42jfnA/ysnx4W7hQXDgkg6LL09At8gixg5I07lmkYDG
l6AD2ipVdhdkXoDok5Cdn3kVvsXCb6of0pKPJNMc82MrfhTAo0PrLOqg+NSntS+THTNBzsNR/p0G
B66hIZKuUEPH3swtX0M2pZxpVQpbeQ5f1yT4Nw/djzMw1AVKZDbCmdECy+yz8CtrfxuHWPQlxx5W
BTR7gtQHDl66KkQ4ok7tyMqsOyeY1RE/DpPZRbzkqnaxXGF8QLN5dRArRfbYzlGWUIE7nY03Z2Db
KoesOrX6djxmehOggkaa7rOv7OowklKbXTxqZnnT5BASsMAwGjnsq8YXe4GscSNdk8Eu1ve66N7z
qiDzLi2zvSmdtxJq8obrS+9otrJolOyuVN/4u9F3wl1QrJ+sS+nidD8f+BpcvjIHpH8QDIdiGeM9
/E69m0Ywj7W9bPELiLd1AEwytxoOuJ57nGAFzB8tPr18Trd2lnk7rTt1xjgMTKxlnoaml66qz76g
ocFTUe636xHWpEW6ESMOJ62GgNZkiffFyB0LARoayuwinpfEuYgMm/RYmxaJNxBC8BAHBqUEGNhd
zyzQwYBh+TvsIMmVKwwNvwLhm2NDxQKHZJ2wljxyaw+oBuP4Y6aav6EODKM0EgWkvFXLcmWYnuTT
bgiKlnXakjHFcOej71Ltej2q0bS0iXkb9V2jMOHO0t7yEAD+UMuA8RZLQ2a1z1bOI4KNsO2PlcjL
bR00rKDI8cVZNPYn6d0ysNNBJmqDow++hJAIjBKzPAaywHDqOil/EqjvYqHjTkPzKnmtEHqWP7jb
yq2PpOumyy2PAgjYLi+q/F/oV/U5c6v02IJkitIEdanEJxcNgpkBCkWb81XM52T2l3uDjUY7zrxP
bq8SJIciSteCQNX4fwzutMg9PPDxmEPZuorBYRBo446cCnoaHarinMHVfzKL0pd1KJ07uxL2GzHw
7GxLFKuZy+zIK25Afdgs3UZbab4XeuhP2VLf4tfd8bF2S+p7GzQ+RheAsB0UGG2ab9GtWAaHpune
GFK2mBIRygJsXmGrO+zCYd+CtiN3G4l26+NDdJjW1g4WRQZt686zLMaBHZayWikLSQMFXyvMsIeh
pv9xvpcfy1zY21WU/QNMZgKO2Zwx92vHA4ba7ETXXp+SLnffssXzPsh4Z7JNCsKhtVk+bXBYs8bD
bsNaBJoaowiupsCBetVZZcS4AdW0mjElybjYdRUqnliTgYcoXD6wFOZ5aqf4NHGgRPCDUoLFuesb
xUOCv2Y+SeWy+CSmF78/IsoNqHBuewCHzBpM+GcByrT306Y6xQCbNkCOYW/ZfrfN7KKhR2bqpth6
PaW0iBGOsgnDFw9yTs4Ifo8EspiYHhka4gWa5mGXgc+AHg3T2CtjD4iVhw22R58+2oIceTl1UZLY
91PfM0xeNKePA/iI8Rtm9o73j0gBt3la6ylGgy6ZavQiCTeuZW7nPDsHota77EivlYLd4gXhDg6j
dJQ9zhjK/kRkKUe3TO56K102nZqLS0q4RmR039+PLVC8BPIUXVVufzG6SberqwTnlVdFqbvigOZC
P4TTUj2vLIsRTy/ZLhgdfR6LZT5r/JWXLE+7o0n77opKNL+QJOEJ5PfkuouWG4xbfN4mBuVKWgH7
mTCg7watl5OHT/Ror0nJ4qjwNna69Djf057hQYstfoYjAqtjKHdlhm1iqznZHn2UIC9wAPp96+Uh
LlxN+WlGe2T7ZSPMkBKRjTvo9GpSkJDuYAZMAnmeR/7av3Eltb9gp5I93fka99i6Pi6l3//u07Tb
O5y394Sp0uzqrvueC+0dMJhZ7/mA8gIWfH1pK4zhjjb5s9NjNLAljFJJ609uR/eYhJUPX2Cplh18
++6CZVP+9v04eYpnSM5chg5CBxQsnwFx5ReyU9h06Ok2K/DcCqSE6R+cVdq/UexVu8ABfubkMjix
HxBPdEAFTYjqsi/Sy+uohWRy7JY0v2tQTe8LHxJVtxT6no49uNCf4PefvY4RjWTv/9AxkPrMb+EW
be3RJuIViioFiZ0sF1xRdu1VvwuiV0+8kOzASlU4Vx9O7kaTM3IGL7A+9J4//HNTWz5XFhZ3uvpM
3Y+WE//y4wIo7qADH0tASNwrl0wMvlZV0x87bsOJQhDb1ZgN3dl3ZvezRGS+zTwG+1Njr4+1JcpX
qVcbFF6WHjsPm28lLP3g2iMemxXt2KbGgFJt+BqrUw9gG9uKc4OGEDizWXyws2OLkc2gUsVdXU33
kPYMpp88wUs25L98IhnO8yDW6wRt4meQcKQZeiVJhTVPkfLakQ5PZRYr59p31vhgM+s8jbGwHhSY
DHTmtfzqB3d5cFW9SFy8bo7XGUdKM6fzk1vf8gDqGtMOb86usoW8q7RxnnUt/RfkDuCRsmFkpavX
+4538myx5o8Y8I8nuXJYmdYj3Csubyh3DP0fdYsHhMghmmfgdXqCkZTXZ4vi7ldNPt+Z5HT7xR4s
IkHQT3Fhuw4jv348MGcWL90kWBnNWdfTATfyAwBnuldmMs/9tBp+U7QQED297FgEKmRsWWZ/QtYa
1671x4ugR7ZmQ/Fsjc6BNW0LR1hVjDhy/9mB9/Tb5UZ8o64pf/gx22OFCv+J7CNyA9ihMdYfsb1c
A8fxHpcwGM8cY9UL+peMNlYXHmD7MW0i6KLdnh8eAzYROQOAgCl9qZl57cijAqwxthrvP49xfOJA
IUfbhMGTmPrw24qn+jo0eK4oRR0OgZTBuZMhZxVl2X8Mi30DmVbZW7cE2Q4hZ7ErG6944oqiIA9q
2byouqUJQxE8PjeLWi8awNqf0nWWL1xoSL0DtP01EUPnrPAsiCVefpzaML9MQGf3QX6DXDV+8GMT
UHlHPKN9sIpBPPdcvRjUdcY61IHVqe1O4aeXwdVz+vSxZnh0QbPhYtfPchiy0qivBJfwmUOwIJLi
th7tbbd8nlWNTiqOXSrCLPxsOUIvC+TNO3eWYtP2Yv1TFJ67S5KW313E+YvOO/OLFIvhl0Ei/eA6
SY6lf1Q1/JrF/iq0BeNk7NJm19qAg5JhGN+F6pJDE6BoWBb9lbeDeV+kiI+WyeHsdW3h/nLHketa
I1CKmdmknOpDfOmFPzCRq2R2sLHBAlnyBk6LHm0tUJ3Mi/x0RtZbSGHDqJySu7bvmu8VDZLPcI54
662TuMuh8gzgZiR3/WHQJjyLGTbexuOXiqwkYRyYSWc+EjcBXgtv11aQuxOhwSvvSXJqfhOhBnk3
nJy3EUrcLqVoe9flTN8cZ8ufGrHJxzKhvDNzKZ/XdQZnZ2rnb7Oip2QEI0oqU6e+hm5lPTkoXd4l
wtvzPCKEAQ/jc+4EsfUYT84Ncg/f1gh3OrqBK06MzuxjOHX1/cSm5yiGvLvLwzDZxvEYnnq2j58V
KWVPbZPrP1YXxzQUrn1eqd2i2qHzrZYYFNrqLpFduMAfAju7KuZ8XPgMBHQ19vfZOIvTGnshp2Gv
L5mTJn8qKEhRawZDtdVWex206hJQrO5x6yRXxTUR9arAG+kIt9zRkdLDy9afzqWy3f1A0tydmgg/
3EyDCo95Mvi7wC7kt5db62OnnPZRBl5/F3hx+QgzMrkEbIYoCEuy6th6kobZlO7B5hfcV2qp0w1r
4AkbQie6w0C9fVKdtzzbq/wf8FqzFpJMXh79oSjOc1mxgeFgeB5RA7INckdzmEE0wtqBlrcLyzpl
hRDOL0OLnzIdiuluFNUYwdITUH8CoF5NaPrPMDVYjNXQs3oKmgCVSm1zpDlKLNdytUBIs9ghhSaL
D7FJ+kfwPQrmjMX0ffS6R3hk77PIzKOoCbmRVc0UbrLUL7vynN9o7eQ1qWV1cVWKETUjqfsrzmR3
4fNieWQIB7nGUxYvTK1emglhmMwldtqJOuSQ9rW5xEKbP003j/d6tpu3lsSZFwQS6zmbCiQEYVw5
kW0t/YEyQXJdYHArWkQkaLKSqxcwXfBMH5BgQsQOt2POgtq33XBXtbFzsgYL9Vyp5p3lG/Q0FoFq
dAdZM2zj0vW/vDSHqBmq9nlRVn1ufIXiM51qb59grkO+1IQxK/uxAS+SIKZi/sOUQbASpEubI8ih
TFmISXm6vaxvM8knd0RQmiMqtZEUZeBX92aw1kvcOcnditQT52APZ8hf4+SbaZHNXtRtvX83N8VW
keaa70xDIb6bc0AYhERb16bybmP/gsSSTVJU7Z+cZSij1sq6zhrdvczr4idUarhklg0WE7feIfcT
WAzZ1LHlY0S79TKhQBgvuXWEuzkd+zGVj4NjPA4dLgdCPJwKvXN/S8Iq5pYApKH6Ducx/yMTm62C
MzT+v85Hd89QAeX9lgQQSozCTMU/lc3N8xrU7mXwlvlK3AloxmHVT0HuE42hGceM99hq1UcA4jBq
Fy5tBtW4fAuSBE8jjPw9fPeliGxHl28ebgMwhhXpLlkncOkGvfPu+LYPEMIqz2kX8nR33RqCSahN
9TfW9OMMho3+XfRxybhMowmlW0+n8ygDLL5tUVYQeKY5FXeDa5MfSAmaLNAtk0SfhqHNYHUBDLjE
7Kzjq4Pa4W9g2pazwDgDees3idt2qEoIUxpjdgb/ug6Hs8h4VS6mJWPnK3aWBWWXV/BARYX0h2Df
sU1KH9fFnZ8lXLh6F5B1tj7XBD0kO3buKK3RLPfrvs2H5dXIafaiEvEf09l2JNNAkcHh7rwF79S2
7jH346FelY4yjy4JWW/QJafEVmzW6zwYRxa9hPOxq6QTBs7BMJmbILHcN88fqy9vKGpo0H44uXdL
0AXQd5PSuCDVUWBdeVcJf0OrF7/OvAzecXQGggSKNSO/SOu8mVlejktyh4oAAQOLhxuzmA4dfhJS
JmZzlYz7S94F66fh3BuuxmXWepN4oAdKtTHm2rStHYOOsdp5xx6OXirQocMvvTbVYytAWzC5o3U8
0F12CJ2zNYclS8zneGSRO5YbStdUvLWTDTe2wkpaHoFR1+2FXbaPuRn7cHXBusMaUjK0Xnn58Ivs
mKMQDcxsyZiLVzheve37NlcXEyJi3Q9tPrFVBWNeHnM4tvHDYJRiSlLZYDRZ6XaCOJ+yyM9oUQVd
I27leIcR3XZ3VlwRs4wCnzlR5mqkPa1GqoHFdyiSXV2UdfdmM154jlFQEtAjTM+6gxLiHrpT1v+z
lzQQW/SRTMc2S4e4clcY0Yfbdmq4h0ifYh0qUGDNhziXEsbnurKQYlfc22ercVbg3IlT/iAaJRlx
Edki9qwhierq6oG5yBIPGWiGMMiXrUzd9LPKJPK0DDqQf6RyysNd2fm4CGxEPHi2anbdOw3DLiSa
x3fB4OQl1xyACxSx61KSbFeafBB7mKLVR5/0CBJi1KEFuLEsb5s3NU1FjmuhcyxzY7Rpl7+FSOKO
0raksQuoBSWsYzwa75iqu/ehNAM7dwfJ+e1magW744HJckzs2bVOjPNLt5UX7lbCN4JtlY9VesgY
3QzsZuvAPvaMn6fbHUpxnDE94sBthuWfcaw+5zwvjY3me/wsHA4XAHFNSfyMkE33ZGv0+0z6vFzc
O+gHvPk031auZusEhJFi8pBocJD8dP4Izwc0QO7V4NdJ4oNIUaVz3WxpTWFHwnZunEMwY9TZ4OlU
LcZtLPpx75DHWLZhOHJnjD1fHcwVsQvDFiG5H+cM8kP4bCt5c31xCeEKpHstZ7d+MSuElyOxNIVi
ixRreUnRx+qIAKOWsTwts4dojTqqIDTJM2SNIVQfBmhQ0kr0tDN5WMT7emnAlqeDsZZ3pHxkk6u5
Vkj0HEUCJqL/jIWWzdcX/GrWmrkz+axE5NQoZWIiiAbASKvfBvHfFXcVcuoqRm9hD7q0dyEFn3tG
ogdBgl0CXUGIWIOJbbcG5lKtcPf7LcAPWNhE0HAhZ1hj4kTx7ou63bELpXXH7+CFiOE6wTrOEk77
1y5WJhhgTjZe1qzhyUx5Y5185Izr21xaKRz1ue2bneE/SZ/HVfTipOAQmA2KnEzu8zW23vHKz//4
zpzuPcgdG7WvC0Gw4lRsfck2fFrdJ7R0bfq7qtNhuFtlnsqdAwgi549K8d0L0rKrC4joKaCbtAeP
H7BhSv1TyGVcthOsaDCVjTutH6OP9xRw+MAnxMTaEN4Lv4i7iMHRuglyFFeHVE7CfLurGUL6fVpa
Mj/HEKPFGZK6ma6WXWQTGpGYHaMd5yJybKsvzoRYUwBsRc1c82vh53sNZ8qfU5eaJrxhaG/xA2Xs
qr/kAnDUUezZn+HUBG92TpgQmdQmu7El4qU+jIOu/yB193PAbyDf6NwFrMuCNZp3Fqa12AEV9LK7
jq+XuL7S80HiWaNFMsRI8uEjxRXbjuJmw9lalhITLGfZ+RaaI/C8P0uTAnQys28ASaN+7K4zsxTB
ptRlMBr0DJMR7viVc3Sdyg0uJruxtW2ThOYsmd/XB0P0zkMWWGmPRz9fV+5kNJo4lGoK7qZBebPv
XDNLxB43cwzBcxNIQaIC/7arnJBMmUx7+7UIxT/SD7LxuloBw2Oqm7n7aElo8qFJtg3DPM94X+jf
CLREc5STT89x0kJnG3yMgsQ4OfVbVQpvihQwMPuejUlvjmjwwvQKpxmGrFvEmCBKERT6BSaVtF6Y
pHLA9kARvrKeynsvmOTkT8x70NiOilUSIJOO0AB3JKSQMnTBfOQOg3ff9eH8nZDQDD4zNLVgWgWw
C1yXi7X9Bu7CIX8I5TSUZ9xUs4587S3L7j+OzmO5cWwJol+ECHizJRxBT0oiJW0QklqC9x5fP4ez
ey+mo1uGuLiVlXky1Z8TS0SlemLHsVCOJxkHLAwKJKMMvJEATkdR5Cm/UoPb6Vjulepn0iyZphRY
+qKbomBh5m1Y2dsjrWUyn9JZN45WM1JbOylriAG6aQ0Tq2wmgb0ki2Z6uiEMrF8yFo7Pjhk5IYGZ
DUOALZNrDMsowhvuJOXV6hQDcgO8El5FbV5YItY7zJCQ9S0xYy8wSCmFH+oINDFZn2YWrLzcjig/
QVVi+Z64tDb0yZ5W+QznTWkt2SWWtHC5dpbMR7NcYXiWddJ+t1VpyDbeckalFtOpYo9FQg/e1INm
+1DyKu7YrYzlTHOWRGsmLpVutkdLlGq30tJl/hQ6M4wcsJNsNbsiUxtPHJKai38FImSTVyO1OKxj
67940dX7QH3f5FSdqRfkP1vddDJDmUcXyiyOsarQiJcgnXKcsgUXs2DGyj3aBBgxL1rCqmX/ciRM
4VfvojT5ZgvcpvxRJJrpCl+VMX5BG21jLoBdsh7HxsD+zoPTKddcS5DMLRCR7abFx5t5eb/Gv6Ys
EzBIxi7M/DJf0NlY7qrsYsZqar/7JmrhjGRhxHqDzKplP/MHdZAO9H3swMiUr4o5SR8d7d/GlhKC
OvTE/y22kyVYD30AfO2kXGHIeOFE/05hScWcpWU/H8kSUfZAXzjPvt5yE/JpM4gKfgFlyHKAGuyn
UaGYwv3cDUCQ11oUwjfmJ6MOkiwU37Gt9/LnoliW5TL7Z8Z2lbpC2AlhyTIDr6j4kucly5lI6F6p
X8gDIzSml04Vle+p0Ix/vJK7F1PV8Y7URTJAyCWaEMygLg5r22F0LZOl5eHD6wyVs9Cl9yHr8vsQ
J/PswLNb603VRc+wsqpFf+GKV3yjWw23P7lcp22bgzEGdDZe5Dwt7ylTmVdRqtDQmDXKqkfHT0Yz
egfWijdvTsZiWXi/LlMbYgWXIs2psj5k3zcpuKPLeYZ/a7DHxC2MFRq/biGwLGFDqULOo1Qnp/SI
Oyx9v8R7XT5Pz0UDAFk/YYzCK/OkooamfszotEHiXJG5+HJLIXQsa1k/q8Lir9O1JrpUYwpDKIoi
nXI/c6DfMg3zB6q5CTy0KrGbrJaMGCFKar/TcIav/qCW4j9FtaJ7bxrzv6rFzrXDo6+cJXhQnhnL
HVe0pV74hKrCPaXczm/6RtzpDSBIO2Ty7EgLrELkEUcN26BoV8sXBhVzyZwPwmXV8vqGMTB3UMdF
Gce1pLtlhdljtQRscyLfoDerQ+vl0iQFqPbZrtDy9l8WWhVE80nwOlOtv/hf9kzljAKxHMiWyi6V
JO1Z5hqAlLVf56NmDK6KB+W5MW6Xa5/rtMeStRW+cG5vlhI8V3zn5N5G+qHA1RWfNfJ4NENzu5UP
8TjvxOU4RtWJ5vltlwFSttKXNUq8hKdLbrt3DSeeZt31ofZbSaSFrX8ySvddQmt5SL8CkV2o/Jqa
BehfTwSgl8zM0my32t7T9ewj67NDDf63zs9zgrWjo+dYqmwLzA8LhPdUu6jUvUUJvk29CdjcwF4q
iw07319I0bssij/MIX/JdOuehpnXm3PQTO+twuUuW1zguGe2ny9pOHpRu97XPLvyiXeTjLZ1gPTk
63J3Do3HiGWqrXFxr5c8JytQ03vcodWOzVaf+5chFtwiprhH+DUtWogJY3Bq2TIqqbBYeETYZScd
yYjurDNzZTWh6jjcyY166635Tnb5W+GyjKN7xgQouYv+WeLeHav40s9fGbcWMMybvv0Hzc2CIb6R
FNDv9BNxFwKpn9l1SqmS0EANeoNeuzGEY0XtaSIxl08VRWXPrtppHUkL68FiFbcSW8Vm6idbXHt+
5TKW7KpwWhw2CIUbFi6bITJsHPcHZuaUGzTtY9gcytmjuaFQL0/cVpeeyIg4mLxo2U0YOYyNoXxV
cPal2LSnhIdmvSrjuwTKXgERJ045nYnoahpiW77ljPd1ALWkUDF6u6ZRfVtqzP8FUqjT6QCEq1I8
NbxX6FqNszJ/6wdUK5HQB2QYO4ledMBvCXdIuKxijieNOtVp8vJlC33RoUD9Ik90fHUmMRtFCazn
z+FpvxxZP1MWQPdVtmKfI0yAjWoyXsT4XRtw9j4jwWXyObfaLimNPXaQS6lOt9o6z1TZybtq/jeR
AVdEli0r5jLZCcWA1PXYcAnYJd1I6Jj8CAkvft3LAAcgQizvN3N2kuoU/O2K8GRsGZGH4UDVBBnV
MPos+Xv4tNNDvKLZmk5FeSkKBIdfT9yY31K076k7/I55iXXWs7G7/qOUfEVQUAgJl2zgS6+x/Cg5
ZK8LrF6MZ4p81XH8CS1gqS8h/FB0vw3PMXUI/HeNOyuWguXMTju3XvIITy9+birOYU9SbYyKILp1
6GBKqeZ9nftsfVYlaNieFd+rbKfCQWguqg4JHvS6K8OQy/cSbWEJ0DZeLtGNl4SknCvriIFMD39X
vGUGXSvosR+V5IfUVqX3arlr9WWZ7+tqDxkj/olnwJI2nLw69bCaN2tbEv6Yax55fa7yO3uatjuU
nU3QzE0+idp3DY4mm99Bou4bzntN/TONS0L7RiUCGGbjm9Qk3Y9aKTDluSzgyDRn7rgQoelql/Jd
OLMxWcCnQ6fyOPkUbQt/DmEdomaXnAYKU8sywXfwQxZHrHfrWS395Qq7kQ4D2gQhL8KjteiMAHO5
WJyno8fg0m7UvrRNIfnUjl3R/2NVuhEkLA+J0eNGuMUR+xb653FWZ8e8jnd1w3dqWdql5C4aVZSC
84chgjr0wt/i1gioU6XEqDrN2l0SPquVkF1Eb1RP4ajygwSIFDQzq9fvCSo5bxdHTYi7Lk24mcgA
cwR917P0iFOuRHl0aIV/taG7a3LqMo1UBUxPQfdHxDYjZC3U2EqVe5Sd2LEKzk6AldhEcL4RmnOe
Z6nW/KYpPUmM/tUJfY34h5k62bmn0MFZfcY6qfowiGd6P3tpb5g/hD/pOMK/Ghou60WPm+1tGuuD
RrtSR1NoUVJzOkiXHmSiHusBkO47CeznXdxG7XMGXqpoPyz6+Mn3IZmczp6X3klWzIYSLo/IJ+nj
9iIqoLwEEo+iPqJi4ZiOx0NP0xRiGLnQBzXkm1nkSgqGV+WyyGvVk/rBho8Ee37wQOs56/BD0jnQ
xd9m+o3bS1JEdk1ZzbqFIQSwIVwkXq68FbL/sf98ZluyHhB2cFcbHkDDOLvOXUx3eVaNMjUP/Qw4
QBPpH7ooyzovr4zkcHktYalhosRLJLgsCih25zyO2m3U1lrzaSVC9ycqPauQOo1W7ViHa9meSmOt
570w5gQCtAYjL96nVKXNmKRoXQVSVDWxS7SvU3z6DqLyTzctFYQwFZ3qk+o7WTAH+HUWApbXaCTW
VtM1B8IcS6fRiCsnZoPpUyHwUug/siy+rmS3Jmnk1a5B9MxfEtX00oGmqZ4Pd5yOtsECGcMSCk1T
fYE+fCXCvS0njDHWaryV1hQ8g0FlQ7MVlGsADMLqPu9h3JOLDXOOaBdrI+FXwzUzFSPHVmPShlgw
IYx9YUsz2SSTDFVmKVvdFA95JDY/ggX/tg/Vfy00o003J4dKNm/sUPdp2Z0TPbrPpnWruSHbNZgW
QlekwUygcvZgMgFNeJuiUSR/QBm4MOzaub8KWOA1QRIYJ8XtRJ9OJ+rvfVb3zop/yzaUpxNnps4K
LrFdrephViRmZAUTnah0n/Ryfmp4sTawJZtNpUtBgZ2Re7J00Mz+u5V1nHSAGYYFlnXBVVYedQxk
Ed5FS1a6oLTgY5Tk9yRzpQcyfgNJ+K6xLSYngkPPNJsDmYWMBrtnai+Mdih+vwNFLLphHrHIQxSd
pBhsIyURBq2+qqTJtJm1AVtTfv9pcxPZTSFNvJSK6mAhAEwxUg+0wM3PkAh2mB4YhOv4RKfdpVOp
/Y2Vr1oDkSsZJ67226qRtwNrrk1St5dQ6j/FVNg8QxWVdIh1ZcvN9TOuBo+tKKbm4SeC2aYIhmsM
5gNWBA6skgTADV3gU6NLS53JZgNeLY2JccE6D1XyzlNsT6RS5BTOBMisyFgd1aTOAafOWs5ntEJI
XUsfRLnFi/DTymm1WkIkF+2Gh8heiV48F389dAvGLRF5cgDoL5fzXtYJI9F1ay/8EjD1Mtbrjkll
qDpd4PKe1fYH/fuAG96egHlD/HCNcjnpVfglA4hc2lh1WG/Zlaz9SnwuWfjWmzQMWOjgHqsdIw7E
JdCN9xRGs1jiOVcoTZBRsiiE0Q3uIQRr2rBw0TidfvkrKMWr8cJhWrlxxj3X6hRANq6paj5m6eMU
vpM+88xMtjV99tLpdST41xjjLuMbVTVEd9Mpha1qXLKs9UJxtCu6xlQMXzqUYjwCEfQ4GUpm6LHa
d5veM6LaLjsf3Y5uips5fnfEagmDCBR0CeV7JHmGnNmsIwCneBHOEGwc5XBc9PeaOxycHUDw+8h6
p6Pai6NtQb3FzBVylOi8LDg6oKCWUBmUDy3cNs9wYXhBUbafwS1Ffw/HkSKDnUqpk5AfQQvvKqIS
QqtewK9gjgqsbPHVaX5fyYuFwnqmOMLh5qlZXLGK9aVCXU6nh2a0pwFJANOiTTrN1cm4RrQCtnwU
GgOjGCHH5/fZf4hcPMIyvi368trzSWDeItDPX1Jor90M8KTHua6UviFUTttIu8oIMdFxN65BTaSv
ufyvIHUpsRnMHIxBhxCTVPuZIG4sb0J5inQnZ1g0AYGTyJjYPwqV5S7EufTUfO5mnKkpOB9ytyYu
Fg+vbX2At3S0TMocp6sMTGJgrp3oHJaDuIK8XUaPVMYNmCtXo6p2WVqfGO5HADBLw+MaHzNK1PqU
ASN/Z69udHeqmxfzxxi2VofDsbJ+qfC0w/g8S8RsuskrBZXaUPy4XOy69VxXz0rAcKMRyy5q7IUY
JspiH4/mbpAeCjdo3FcubAk3E9kAZqcYIxTbMEsf3JY+onVr1Qcc/+xYQS+HsVNYF10JOumS9B/R
eorShqA80IhICwOk7ltb5wiKvANxjqc4KmNYImyFdAa5U6S4CvxBVm8OEOMgDL+b5M1AmKRGpJ9Y
HqhfFLhvOsjy2oz9gC4FE1at7oJVGvKrvv6bqo92vZY1swUv+4F3BqbfR5odZHwW8wvcMGhCzph6
7AvFxo/ll9jYRyiaPdfhe4mQTHcF7RvVDcvKLA1oXE7bu5BEzMotSjclVk1JdXToir02ulHG7IVE
eYA3jgQM+cmp3yfjyH8yFUrIeRX357XbWVnAOi0W9ykOuuhgkPFI0nORXqgN2TTxP3V+9Mlfeu8m
UPBOL1MtimHuXen+sYzvtT1DvGfqCl5I+mTxIV677Cqo7jjdi4gQvp+tHtDysScj6uKS2jyz6ZFd
JOdal4NnoYXS7ma6f9VHwe9m+SmVIypH3iAu+mG0pc14Nj+mdVdFRFtBTx15fkXBF6Abg/oXcWW8
NfKdnq24Yx1IJNGVU97Yvqpd5MxfkA5XG8gBGOlEf1TyHl+myUtH5dSvP3ITo7wJi4uBINwVyde4
GhuxpYhwa/SfZnYqijtGLirO7RxcPVWl+ELmloyPuLhL/BbWn+n0i/wgVpSkQaXmABnpB4LUnDqj
Lvg11826voiDK0m7mPBIp6weCrodZ38hLrnEn+vfevHnNJDVu8YVOBkl4EEL/95ficasZRfK0xqV
crPsK8LG0ZXThgXP3pqFzSwdpdDN2z3ZA+6ST1pCjNkez+f0JT1bHVe7tQ4zXkiDa4dwpkpbKXzS
pbr1BQF9Q992OUBv/9SYrqrxKOA5W/pzUms29jiXuHtRgaQhNpqIezG5kfTNe5jyy9kwaJ3419W9
JxqZb3BnXeITti2M2R6is4PtAaEAjPqjswz+sktP93tGUs5KeR0sqL3TMZ53TXMUX9Xp7+lkJvL0
YYUud5aGThPlrc9Xuye52bJVkFvRy4l+zEX/VoOPUNN3I/LyllbcOHK7XHUUjYgGczM/Caq4UmcA
mWOMq1uWf9LIT7hkJTJuc6U+KsWrbiy+AINkgm2sVL8Ygn15SV0TK4hZxC7rAYcCjw2yOVPpQVYD
A265OCMowTyTcHiC8SNr8hWLKwsSOvI6Yi0pVbIV4m+cnCuJDaNW+CbQaF5jiEwVzbPrISlbb1po
i+xW4S/lFy1S17OWH5FqvirJJzGxDT6rvdUPXh+zbF8mYN7GdsFHGnKtx+3OT9pRFnVrSmWQSHyy
K9XJ8oOEYEZYvU8fgvUeFsImmZVt97wr4bKCnfmbDYU9TL0Xz8vLouTE5AFT0eQQtHpnLwyidLo6
VXPTG5MTmdklkvdYwzhdMD+ILxiwnKwhuxrXFBlYzmJ+teprxNDNBpAvDFcuETsGJaLvMA15g+gT
1dEUUhLq2cWEVxUj9Igp+tpYeKF0yxO6UvKePSlEXQJE2HLYv/JKb+Sd2vKWK2iNCCsvj6xjqfhq
fLKkoAc3xHqJv+sM62lGHbM0hw2gXQLRNtVuswr5RixyJvOdIYebNfVHaxsZjVNE61Uwr5K4fqnY
Err1aFjnML5FChCdGaB9EyTdjtQ7V+/PKXkvoLNXHizGlYu4LJ+s6VcBtWxG80YbzM0isBgLX6Xl
XUJGWIdsJzbVW0XCf52tD+z+eOR/W+0v0qYNgbh6Vf1MsDxVjbcKrvQsS89mxKBAsclCvnpmpms4
PAfmBhWMWpQ+W3vCDRqio/SkC9SHPE6bbkQOIZE6YmLvcCA3+6n6yooHXHVEkLMgbyPuIll1jpBy
nhlygBqbdhDwRS1BaoaXmofzGfEMyTiINRcR/PM9RedmwTg1kAXA/xTOpt/q9w7aekOHNPUubkJI
suOy2P+wXA6U2XyNDOqKrPOoAg/Fdv7sx9NDaD2svcTlLUQIq7hzLtxiIMD7RRI6DTox1Uw0iiaO
MlBkQy0vE4Vdi6oNnaXkU9Ray9VAPdWz5tZSDqVyUhjiqyF8m0WP5YTLh0nCklKWXEjhwl5Z99hC
cakWCr0yWw8FRxkznxhPEKEpN8gHQqf7yXLpBRSjj1Tln3sWhMYPqT1QiORTgQBNCIyxIPMvyfsC
pCBLrK003635ZnJ16frJWbMdIxV1JBFwK2lbsYZtQoZukgttAFJkWxrjsWofHYHDJMCATOiDE4p5
QXyOlsiBA62LM/swxkhQHJsSY9aYbDVAJ1Qiwg1AQvyu5Q9qKyxgYFP0aU5UcgccGGx7yfXTqfPc
FdHt+sM2jNR+rlPwO3PNN7iCV51wESV5W/HPZPWwK9LsHUCZvin7bt8b3VEujWvURqda1t/iRJMR
I7rUpqIVcIDcX+eydwwh8ZQYVdwgZwtkwth0mXIhvokV0KxQmZlEhnZRAbsznhmKTFmEMJ7mgVnL
WH/jPtouQ/RCFPADN2yDFGK8R8+MCa4HoABr6M+LDhduUn1BK3ZzhSAqFaqvoZ4leuvGq3aLysLT
ycdLrc7ZTxwaWeJqdYz64qAS3VAfiU7cUqoalpzNspOeybK1IR6lYKoSiNYRfORxHHoRjC4pbaLf
kF4yNJaNkQCPFUX2C4Ksp0C2zDMlZt2WJBYff9zertG2nzSiIcrTJQ2/0atS8U9CRRuk+TWlZOU5
Z4eLuEvn6NLV6VUkVVWBKd5A1yrJNbAjMhneOhnbh4UvZUT5wbyqssrXr2maXNUUKAjwR1drBowA
k+SPbXZpgSJ4EoK3aTB4qIp1KXKEZdmsr5Q744EsFLZCekEChHRmJud3ucKLU1ho5bJilUEXj/cY
3cxVyxl03oqXirpq5IOKx6vNOb+HtaFaRui2USS/dh3mj0Yx32jjceLZuiXS9AXf/ytvMPFFYXqu
svyehNwOerG7aA3neKhUuyHMv0tyWNXCtbeSiGfyBMsgT3uV2c2qP8xU+dN6kG3p8A1eiGx+Iv81
+XrWWorbUlgOVd78SAytrYBqAd6Lt7j8raEeVZRhrAvblkKWvyNUL3uJpzdclp64mmQ7xkcdFies
N7+paqi7ceZw0uErhbE6273M7jgxVJo1p/S3hoMqEqfFXX2rE/FfWCUXEMhBTW0bbJwTzj8HRuM/
IEBnmrHx7PZXLuot2jIl88aEpIf7CuOaqOLxG02akdJ9U4YacB5WUPg2dRvzD9w3GJvWIPrjvD7q
xvpWn2vhfEEnQSEpmm3cUiYNN+5lpqyY97yGPgsaoxuGXY3KO63o1JlBkFGYQ2ZgMmhUf/YnQUsm
P57W/VrUJxq92HM+nQN9kgXYAMCCmN2bsXIyxQp281nbLUDHXIqfEMRn85FS8h5PplvXxgnSTiAL
1h1rX6ALfFAsFhUpH9FIlghY0vVqJvV72qaPjvJwJN/uI4nnLai50zpxatXSc2WiveuliQUsIz7B
CK0ftEUGqilT52f9STgNx5ncLWYMN886atLo8cIgnmxGi7tQlpZ/0AgDo7Z8LOF/ZapeanV4xbXB
DB/NV6kiMQZhCQVAJ4HYEZm1yiPkZ/aX8pkG98WdeZnzcL9GsulCXB03KrMzDRfyW9bD9YPQGdk4
sVBEu/kr6dR7tJSvghq+0WTT7ejK3Kvr+hH27W6Met8sZE9/BpPj9Sn4h76cmJ+jatabcgEc0EKf
sWrit5rmjWO7J6aPtJj+AFs8xBO+JlZoKbw5S66/SJuyb1LFvwZVzU4jJD45x7en6TF1VJHAXAZt
aQM+7MFKmzG2mw683+6spX/TVPgyyuHWLcR7+9ZsHgJlQ1xceTKUqPPWWHovW/o0e7RUM6NMSsOB
YXd69cbXaZeSguafoCsMoeQUSvkKquxt0Zt9vApvXbO+sTm/4LOvnHBZ/XnGPFniptxE1fzIy45H
YuVOw/lM2Pi3Z2DZmOxblGgOagloXQlOmBkCBQKgAb3jSXJNUqr6sLgGuCzecReJvF7kG5tSEC7d
hbT/YZrkt0XWPT0HfgumtjaivZ6O31nH7RqWK7vv4a2ddWfgsgK4GLPxLO4lVU42RiEEMdhaSECt
oxl8+YJgS2K5naseGjCXLezhbmpZe3kUAl0X/tFmtvCn+eb7ka9iYZ6Iqw0I7H2hTPomMVGckJsN
Vx/Vm5WOdHXnXDEpL3xVn4zakEgKb4X6KhnzVuFFUyU18w7J7mWUV1uwxmM3ai+DjPWiHSHH4nRJ
7FIV9l2EDbdQKYHS4z0pLQIowvca8ZFvZOsyWabsLWFTO2kavZK3e4f48d5bzfsg8WKZ2HkK9IL5
cTHthhhZJtO2WpQ5mDwoziQoueELcRagi7Yq9Be5qB9D/jyZenXXV8sZ6zwZAMtXVR7kMOM7MTBn
5GH0GqLGs/myftoR54ecfZk9N5y5/iqi5FUwjV3Zm0d9DrkrSr2J2sWvsBiV32IZP3hPoWujVLKo
6T2FwuEoMtyxbr8ltIw+KglaFMHC/rTSxAAnKc1V6bIpk2pvNvXircIPFCgkBzLmEjsY1Dj04A3R
26ArU1KYhxBERTpfZYb0TjUOA+nilFevQH8EdKigFYqtqcOYbELUPKghiWqTWQLSLDpxWe9C8oRa
ovzMTZd6Ybw4T/HQEBF0U+bXAT0+AcuqDD94sT2hjkPYLjkQkdI6JU151ReLK7PxK1RvmmnS2son
ZA3d2jA8wgV2AhFqzn9CbL8rw6UAih8ogSfmAp7qP9zATpK0/pyxLyl5fqKS9I02s88/YqY6kV94
WGxUzAh0U2MeE412LXhlDXvk9K0WFNQ+LE9+r0LnUobopq/PENHg86akyxBHryEWjsTlOEJjiVio
bOC1Yby6SbEWzG27b0t6QXtel6sH+tOBbojUwgZNfgUqzUvzQzD+QUpzeku5pKvyogiIvLrsRavu
G0NjQ4b7NkzJMZp8V6sFG8HuUg6EqMjdWghdK1+wzomcR0CMDO1NKf7Wytj0ygfi+tWc7nJJtHtl
OBk4BlFn8cR7vd5xzDUNrmnFjc38kU4eSC8ghgsyOy/oFOW0mzdyip7P7hqImL0ghiyXlHMBjGYv
mRgoOMfGjntK7BgLe0f5T1r/aqBECOl4aRb9axZPOq1n5fBOhSWtZW9rCg3zU1A8oWThWdSHiaq3
FM9bU1Z+iJsn4rFP5QK5Gbfa9DIM0p7yoG0nG4jRrS2ICJBJg024O4JdRRShB9BojyPTt0hlrqQm
+CpKrpBNSVlD/MgLeCONYuCzzNevJV+waCbnVcX8G1l3MBLfCcK1OLR7eLgvOYVwSdRdR0Xe9TRr
mexdxfLU00XYUM20pCxPe0M9CIR6S+BsaU3VgboF2KabuiPzTsipdybsUdHdVagFHPP5s5g/YzF1
UzaTs/4vNLxh4LSLM7/G8j5QiJcm8Bji3EmA6HSVue1C5FRVA2ISBYmJabs+Gz1ocEHfy5ZKi2zn
DwOnJr+0aiq8YqqcETMg78yg5hvto+xqRPEpnLGL0eCcjOO/ngIQcVXYUxvaJcoVR+1UHyLEjswn
eN0rqFY8YeCvaUycstKvkiEgA+OWIlLDMplv1Swe51LFm2ieeU6DyExkhsLwion/qVrZVX5JoGRZ
eXrpLVo7ER3C9GbiQmDTgtfrl9+gzlw05EcSZVTEGW/q8lqnL1nxHaqfJfGCHhlpQuyJS+xAU3ao
RoTBQjpmGc+LNHxx9/QYcffifIyz+wJIv2AjvpnyehuW7U7RwSE259a8L/lNhmVaFxdxVJwl0hl8
qa9kz5LhR4hNfatV2lVjMcFYmY9Hq/3hdeKksYUNTzkk6U80P9qhfx1q8Wq1z4tkCE3trR2TfSZd
cgubmmiUX0j9Z9CuSxxvzVVjNS/iqhWWHdf0GyAkViREMow8c/Sw9ki8cOH5IqesTd8iG0jeGm6j
lJ90EiAYx1sszT5zFUyN+JZSUJwpaJWrzvybYQXvAd+aAls0/MxE3iGHoZfQ7LdNJErd8gEInsHh
4pYLDkLMwtbIArX4LddhO04laguSoz5f116GJ/CTThzp6uTkmpvPrY9B+Xc08uuCEaAeYoc0UIT2
G0dUTMzTto+5bGCqGFnBSOLDQKLArroR6r/UTAJCOiPVeWzAEO46F1UFKxKKEpR/LPOQYag9TA6k
sEAm4wvXD5DrMM/uEi1I884p410ff1n9HnAMbyVWU2je+bQz09KVWZG1xd2AYSVbkmuo2Cek1Ade
T4s8e8+YKyWZ9xGvkMpsEfLhTyKbV5sN2cGdBjwApWo30FCKGZtHzd5Kx5kBiEn6YIXPX/RIBZlx
2Nin1VsKmr6z1JYmxulhGnzvI8MoS4gtDJlXytN2Qx86oUkIKRFlG/yIR8E5/XvZdIwWLGOqvBUY
bdR0V2uqp3QvS/aSkg4T8mvMqj/80ttzal71rvbS8dcqtYNI/V2pvqntu0lz8uBPAGOYceEnucDU
EBAJ/JgQfhadH4T+yZOqJOFdDim/XsNgtX4IB/LDNJoPS8gcq61oedJFN+N6TkuytSEbQRcyVISq
EsfdXACzK5vhtJrk6LS+CcLqeQwsTpJRxiw3/2SNjaXxMuV/7XTsZXJ5hNdBKtbf4VJs4p5VRrzv
FXfg26ZA4weNuAS8+CnjSsl4A1odNbfQekgt2bMx40PGSiTsobaRigjE3OF6MkV7MrIYV4EPa5Mf
lb7eu1mMV7eUdm1ScTJzRTnP7yN2tnW7zttp+oVUtClVN4/2c/3KQIXY3RnfY+ZIbFiomjZObCNN
pNfU1rpDr36OpR9jc1u89sp0tIHkuJnUr675phYXXtQ4cgxxDNd2EXlE3nOY04LfZa/afIKVyD5w
eLWQLDX1xVQCnK4LleiJnYa7tD22CuL3dZi8aQx07VuedybbrdGrpa/exIVK1MJEHM7vUr6eqvQM
Wm5kbROV+8Qk+xnBo/ioMWOxJyMH0crEgL2+TXmk//TFscoP4MZr4cNGndWLkB4MARCeE/Yog5Ls
lQws426pA3oYeEN5ouJDsp5Mj/lEagE2XLAdgerJ0cjZmAuXgRDTL8agCoOlRYZ5zT9p5TyQOfLl
6auWTvQEnObaEUZb4UlM22tavKl4XgwcKjupQaOHXfXKU8U+F+2w5Yl6Y0HW1nMQyUcU3XA9qJwL
g1ukZ+ibABOS4Sw+awgku16+QvIK9ZnPoS0wgAofsXzQ529yabBiWKrMLqEEV9b/+gZlnsMFhbLV
/BqQPXJRL1JSbS1BWeNT4xsbXrHObVS52eu9EKRr5i75dM4z6RoLLyKw3ER/s7qHzPEIohrukewi
sgMBqIWKMkTRo7feUj5b1ZPnRy29R3zkTQsvAAl5KGx7rb0UdE1CJJX8CifFemtgOD5rWT1J3qHc
jHrmawnvkREhT7nxtr6RJLdWHsFDkX9K1GtwXPY35CB53nNzYrTupFPDLgDhu9iKg1/vC51ofKDL
NG4M7owTFV0eHHxNBGRXtRhCCDvZaR1o/LD7o85Cil+Ogd+S9La/AIkH1cCCof2Po/NYbl3JlugX
IQKugMKUDiRoJVKUqAlC7sB7j6+/i3f0XkR3S0ckULVN5sqVygQijV/kuIGHGTrremRd7EX6yQ4P
8CJLB2XpJgAtlJDhiYd7a+eHqT7qz+zRp6WYaGL4gHfWiALEC9VY17EOWo3xZuqO5bRIMB7Gt9Y8
iugx6FfJ+13sTLgwEyvFHwt4IyfaBKhz4HtYxu0NBYGWrxuCLs2jpd3D9p/9ZaDbx8cqLVDXvziR
Q8SHyS0rNrFxZP67qNhtGWsGwCwN9WCNH6JttjZHy6vB3hvbimC9tSHvfkpOzvTDoUm5MBD5znIr
+tPkLWSvWb/iT4+Sm/45qKs0+27017hwhTw8SRQcTz2DEOY0W6nv+5hD20MwjaJ79f+6FCgCGyW0
8ysxHmz/IroD62XuVc57OG6eGuBE3VfGOv9HsY3v02j2pU3pCkzcTYHB4fGu3TLa0SBp9T7I0JeO
B41hReozzPJq4A4I7qa1Ev80JQEJriPXQeRm1avdnnTAycgtYdsGy+5Jzsby0aHTI54825nD+zSs
NfWRWYgX11gmwicfiWEOiiVKAa5dzJ6+ZxA0Ox80uWyfcrcjJ3sy73P7o5AvRB1qilf169ncpoLf
iBj2MDYvvNIZgljt3OVsmNaltRGMl0h7zY+wNzptQzUE8VVEu1yBDwUr+xhG1NUL4irxgYvqRCNq
TBdjYMrFTmtRQ/xDVdtTmC4Fy4uWBRzRqu9KtVOh+41bv9tauusbJAQRabHAk4leXy7DbokIjy06
F21toloFl7HzSZaCaTJ6cbtGdG9kDEFdABUkbAC4pJ4jyXFLxLQF+pHZAUBahH92zuzkHzq1p71k
WVfEvpv3GVEfvJj64FvjmtoLUcpHYB6nlpSWfypMSQqbFv+gySiOfnwRtB+5cdKdV2lz2+388aiC
IRu6Ddv3JSzKmM8CfC2OBc1V9AQ7SZKdWvOthR87g+VTQ+MA+HbbzvMe4tdSxLu03TYwGn3U9i2L
yEQVq1QzTrHefVlNt/ULwg0i9dVQJ3JzsjUjwmPRkg+ExfkwlPKVyuh55JS/Zgak19JKzw612gWG
wd5f8vGowfzWtHT1jjb86wplM5gqbhmjKZdk0gPAqMOn/WKgOMNdJsPeTUd/kxkTEtViN6FMcZ47
ypH8ail+JcVYTJU5xTnd3LF3oo0NYag+N5WE4k20ff9itdghsKAYgIvi8TfsLlVGqkS2GKJDqLw/
BxyjXJlPTAE5H5s49SD1KsrVmZhxQtVN8oVU3hxjr0UfJt8somV0s+gmqh0iftUgN7vk0j3I8qia
v0Z4tOtfU3nLK5ryfNVyyUz/gvFvzL8RRICon5UFSk/0IgWfL/0OJa5HlHa9nNeMRD+e2IxhheQL
+LOZ00lsfGRfwTa61exL4yVSZ/WbMQqPE2B5EV1R8Pr5Swj6QJzne9SyKt4QzQvTdSjRsG2ob3ww
QHxg+ZoU6/wH45XoltYRJS1U02JRrq1HPi0Z6FuYgP6p++jbRvaMRvBNMijSlujJantP+Hx/7194
7vhxiKvqT9+m7n6h+GRykEMXANFeHZ7lgA0WY1W+KRur2AXtnpaCvUSEy34fgI0lGBkd0n4MthRD
GsM916D9iXchipKZr33T/XEoIMEg16pbUXAIEJfVTiG246n/BsigHuMrsjuQLpSY02v2DyWbzXy1
ADPE084oa4GHibc1vim//lHNV2DgBq+kF1SuFDI6io9DfKA/mrnsG0QtC/BTEPbiRXAaPwmUcKF8
SP4ksKS7QGOOQlzcpRxPXc0tjJt+K7/HR3pHWmstUV9/NYjN8kXsDh6wQ+iE+WeGehrGH5MJ0t+P
0y596/ib7a8hPBIaRsvC+nmat2nEcbjNEeawWSF44ISnLNylF+hQ8KtbRPMf8Z9eH7A+RPnOKLDF
sgjfTFjeHRLvVqm+1Txi3MSWoK34Hik0TC5bXOZPoriMrnOBUU0kff6NmaTH8v2myU2LhpYpqkGP
xXjmdew27MULbgHUuRWwGJB3u2hc6ufkZq34vJx3Z6v/wzNc/cOlMM+wHr32jDwasdCAm/VCgYDw
Vrvmnz5lSrymctjl3wFd9W94ReZggtc4Br8IY0LmQ/xDxpVEWMd68YJoY1Iv4N3w8JYL/+zAaf8Z
TzanbQqWZMHFBiSd7tQw3muvtZYzxbi9R8OhI10BhUMW8g0nQi8u8R7ZoYbijtFCuNOTBWpDLOkI
jAaQp0ADDjy8jYBudrPLtYzudYQjbh+mL3N3yobFfK+/+T8BMqf6LsYlJXV51we3uYCJyDY60m7L
HZp9z6p9mZjnglXUktCigEEwZXGxeOJiX02kb267yU7OlsU14mBeEEVZ4G9DH7S31q0bwpwD60KO
Dfrjhf3RfNt/bBVZfF/xRVVI5rm3QG0jtCGQRkO/vo2rt/4FeqBWbBiMwbIPk7XDefzKrj2azs5P
6nwlr0l/ToCMZAuiCTC/wFJdMjn6xw1PWZWv2fzmtkflUH0ygHa+U22ZMTgPPGyqjCQX8weeJyX4
V0WbcvKUTXUfn+0i0v+FuR9HN+gvnUCPvgy3WbqJmmPDTwt21on94eRESCD2ReIGru32p0hBoLYk
zppVDNDoW3TL99mv/lF/kyCIP0D/sfAyIFV/G7RNyMu+Y4TcYLaAh8cSgYS92aJVXmapvrK1J9nA
HeK9yD4qENPmxLklNqoCTRjgCn7bZY2zLZL/VB1OkjhJg42ZxX6Q16Jp1uh45RTwMt6ZRnHonvJw
YzBmgp3sdL8l1+GAoJ54htr+7IXBMO0byxDVnYtDF9bavfTZBDLAZaa9sJJDnBDTFTNDa3d2jrf9
Ykc3VoRlfswJiBt53H+M5mSUfEdGcUpJy6kzV/gHRV75f+zmT63lAjIpGMEvMz9AiVlZrUN9SdvG
663RoKwYA+S6p9UbOjCyAx41YEfs9cValuLdgdbalvLbHP+l4W+OHkUxrsKEGJB9CaKnYtfUTkp7
m40NFFaFheWTFs/8x/RAVB7hAVDZ/HRbRCk4Gjg7kdXRPPQJQ+HsWX9Vd7MDOJL/oXsEaHXLkSq3
8p/NGZEnwQorJcrR/YTCjw3KEC9isVea14SRlfkJaq61sMUMRBIGP4KOnDQ2N6y1NR7zKdtLXHsz
sqiJtqp37mkDdVa299JaReeUD4YOiMjrm9QNFu3PahTKcPsWItwasD+kjL/h/zTGVh23Y40PDAGG
otFEuk+WJdklgQGDfzqxlaq5bvmPTQSH6cgBR6tnX/rcM2e4sCCFO3Wb08HCjEObnpIRWd/ifj6N
T0p2U36EWnogZ7Cnx9FFca1Jp80KMv9MVMBw/zS2xobJjN/J1qn1mcInDlDC97Bm54afGsUbqb2Y
46FVlXujU9AO0THS9aVv7qE5sB9otuBa6Ouzva/zxPeztsMevxr7GXtti2sHLswQg2qWvHHkivno
3rj/ukPLrJP8ParJ9JhYpje3ymvV1IjwOIUwlawqP0b/rpYd/1vrYWK0dErKOpbxFuDCRWiwfKR6
Qe/l4rVXYf3MnxBXnjRqset7Haj2LE5GUaxDJF12W11jmr1CUZcT1Aazl1vZEp8ALhOqFWMshFHA
RlRcQSHbPMTnNUexbp276dvkklFihHbA6GwV6R72VhWHmE2oT8cEmOEpVRDLDqOjNLeH7EMExibn
wdK0367m1yqmhSx6+G0kdU2sUFG1znsQP6yA2rqMtuVgHRUHWQcPVBnPnjOY6Tp0lFsRNTeSfe5g
ppcBHl0cLbx9bFELhTvWhyURtnjGWg0GQIoNGdV5Xql4aiH0yF/09gw2n7LFSDvWRYTbgzdQbdw6
q73AqdZCBz6SGPsW9LqqoL/jha1bgR5oYgaX/xJCgxmIca/0N0MXLWXMLp6OHpLrBTKDCUCouoFh
2NUkdXDIZngbHHAq/exJRXpyjj3VGN9MHUCfbx5bv9k5Rrq17HLrjDqcSe005s1qhihN5C6WM3Qz
GCIgzn6gNVwBg6SqoAQoq/vsT5sx0Vg40aCjPmX/osFlmmjIbONqkfQFPSWRLQ2dc2ja7Cfoj2ny
njr1YuhegwxtTpkcgOpB62a8DaecNa8+nAqTQisyWachNYwiU+EIDUZXGBradsOAemDSCoVhfBZl
qO0SQPaLSe/vmd+uUsbNjjq+9B0mxXqkNgPhPzZI6/BydCAi+KnO+ZnroqPHl/Ke6X+cApsmsFdJ
yLo1Y0v8jo9mKdvcM7psy05+AbXyPULEY5DhkhQ0NtMpmF4q/SUOFBiK6Alnq+Nd1thU4hkn6e+E
wILCrywAcJ8cRo5xBRUc90HXCXpoYnZ4W0qCJ4i9T5cSetIiq5DAY50nGZMEq4XWcOn19bs/Zp6q
TfvyaSIQAYPnwdExa1kSk1X+1uXOD2EsuyhN3DT9tPh7G6G5Bq9qmjOAsTYKNqgh1YCdkwHTqoh+
ckQ/3XOk1mqHMiKlTowW52pT/kSa4mDAnV0jiMQSosdnxqDGxVOrb+pk2NmZ+QoppKGL8MxyD7hA
0CVK+BIDfj2FUVcb9DhvlL2TdVgGZ3Tk/W8TWy+NQYxt260bqkkFiK1fNwgz5DoEi7+QOidTR3A1
OODK8+m4ZGQftUjZpY15NNvo6AfZceDztu9+0B5Z2DEARzPFX8la5dzG5s3WuzvcxbcxJo3b/koj
RkZlyu0mF08Dx0y2Qc5HxhLTwmVJMtJPW2evzuy8m5n/V4TDpqyQjqCG95C5XqCpA0MqbxpAvRqM
jA36UEOmXOkIz+dmqWrGuuqs08RIGPE55QXyOJxktPGoMbVflSH66COqET9gXOqBHpwljGAyqWQ2
kltnX4obveDaL3lD2wkAqdbj6ewFBHWT9aKVM+mvVzpyYmK8zsOUuboNA34wQRuEh0CnECTrZ9VY
mdtb4XWAHINy4m5l8Y704N+Epi6eCIXka1N6xtkNgzcozx+5I7e9nF9rxPOpjXwYTyyBYmedhWjN
4LkhYmQKi2uu4f6FXKRMpIuEV6Ucf3hMvFSjBcshszUvSjO0lNDJWVFArLKLkVDSCvzCU7iocSFo
rEYlh8Y03shgW3foRf3CnfSIGba+IRqWMt2gBnM4axSMAvjInOEEwcStpOImeIHG1l90BdV+QtiK
iemNIi+8R7gURbHvoofVsT/NHg6OSKs8ZuOXKk/j8K1kB/KIeaO0bYoPB3Swm9NUI9/blpJ5B2sW
1I9Lk62X7ItN2FtebL4DxJpCgrv0AqsKHzUSKHrDANU85KpFGCj07ZwUpP2ilKN+4kaMJNZ2vAo+
V44U7xZzBu43Ly3qLbffqiovIitXmApX+TChq/NxxSPlTtS9xdAngeSQ6Ml33KFOLzvzBTLq84VY
D2AWLeG4U2isAtESdS9BupXRK0GSMGBx4S8Kiq8RJlA4AyAYsduVFOZahgM3qg8G5jPgWidhN6uw
Kk8qn0nsIMDnRGQTsnCYNOJGRC+SvBIosRKAnEcnfynQYgjnqUOJQf+Pm0iN9s860v9NgPiw6Bi6
vFsQJQp6LZnBCvxhAN7GjuFRy+0rnRgjfV734XMIr7O/5+pN2DpxpVrTEZnyemBTlkwTuWiILUkk
sohAClUv7Ri3onfzGoYlVjPsECiA1Ve9EH/iUOgbqnXcPRNbjb75e64V2bSsKucY2ZxgbHxyizV1
kV7TSdkbWnFsK+c9qeL7PEy7sW9XtRafS2bnfTwcLUaCQgWD00EnxcedzOmbrcnvPqJml+2bBGqj
018MSDhTI9xLu3wJyuyVtK2dzSjVigcv9ZNdPnJphe0y0VuxytAsNLrlxj7noKwoyxu5Q5HiNW25
Stij8a8ATW4TgbIiMPcOuHcfRykK8X4bEeuocr5MebcL2ebitTjAHICwZV8sfXgIEDCYR4cj24un
ksxP/IellAiLk3Rv9TrbnyDzyESl0kq6exYj08b6WAG2rxElgv9DS/8IntP2svkrqfIcJm3/b0Mm
rAnhtg/9ZdBqOyAHgDOZ7SWwdRFjWLHuzU+wxVxcU/unafhOE2gG9FRB+6Ui9U+63zng7Z15QNBX
YMibnEdNK/kMdZ4qlvEFklHgz+GteboAZ4A2oHfQ+WwIpsZ0C+6hZSzIjl4f2QMwVCavhB/LgMgq
3Y4sKn8Yv5quXCAfdMOWkCw+QbMNdwpZ4EvZNwRuZ/Q8SKqcigLSPMmnauGCIG85VeXD95nISdCZ
mA8jY5c11sos/xLtO2PYo+FBgfLAQZoQe2PpsFZxKDCL6UPhSYt/YdhT0TBplCtL1CYJDfElBZ//
ldUqD/8YOZeyt35mLSzfUmRc9ykptZcaSc8lKrJpaUz9uKmmqTllhDauqEJMxFwDGtJqME+NsFlW
9nbwLn0b0bvdOZ8G+DiGGDOgbw3h2GDp5BHwhEGHecpUFDyl6FFCFL+JNpieqEubLHHEjK9ZwQdR
EwWwG8vovZd09uBd6HTTKHD1Rj8LbNHrzJqtbQry9RQrZv+JEow9f1szXI9n/ai3jIwMv8i9PuRa
sBsnoLc16eiDsWcw3OzHAj2kmF/yMLiHFuFnU229g5LW1nw2XCwGgRgIeR1Y+nr3NkA4RjUOC2s9
F6TKiUS31hr5RVd75nRwmiY9pJMwNoNVPtPYbQmrKATViApsOla2ep/L+FO3OM/GthG3fhrnFYln
lmeMZKVljbk104Cajg5zw5jYZ79iTywmeq5qx4gY0hm1EeCK8q1DSI7XKYKcSLYMykkzIH4mHif/
oNrjT2xXBhkaT7aqjIP3rrfYkStzTqfGzKgH7MWd1rRi6xC8uGjazsJPVJVrX8uGpQEiEV89qLA8
HC2X/NKMA9XQrJud+FgQhdUxsMtVTEnl+E9YbBAVOKRuDfPqjEVdwbSn0f0mpBjhVe+uoIHQU2VK
zUADbarj1oHWe0oScMIqZuKiJSzfIFanl3pOML6jwmZQmZqmf3GIgl6Wc+O7ZuSM0EtGH0td2mSr
1K5ZZBfIBCjz3hIfa33FunydVBGfQdxXVCwjjqzGkCQoCBhCadPWL5o+zBWqNXzYhi+LkzNGUb8x
W+5itLn4SCbKITzGPSeNr621eWRMxLfv8XeZG5+ij3sm+OIXYPqFabwUXE3rJIq+mzZhNiShqhHx
sA86lAIRauFH0vT8wpL/IV1z+ah8IwF731aE9rUGD1yYbjPVAu7dGT2hOFhU5nIarhwADE6CrDrz
KA9ERPVgdIByLhq1/cBdXi0kSV9rVZbtYcLyy6bLYmCo6pTdYYmerTbqc8vdt/abp7Sujn/MNLS/
41gDsaFa5XXimEfkSntfTlHhGRDkgVPqyi4fAHGlPRG8PUxTtGW96gJ2Z2gL3XJ6OG3S3HIlEnti
qCB+cUvyB04Gp9+Io5ZUDsNVSjHuuwS1pxjT7EdmTXomn9vfo+bHfW82U7xBw4FynfCfhx8IZpIV
MNQPR+EhEYNsmC1GBUo6qeMfmnG/RJgg3rO20jZdxOp66no8y0XCFT2ZdNdawp+q1sPn6OMgnYH5
vllhGCwlQcp7QsBdZRJHLLeHzhgNV872s5UKsp9IV/CHR83nENNDWVE/LSLDARIS8N9Nw8nhaUBQ
QCu28IM6WbR1n58maJCLIe4eoxEdLNCxnCgdYhqSIQ+QszDFR+y2MtwCOKVhiHXDpWts3h0ORQxc
Sv6vm1jeEF+AGU924tiT1b3jC/DAdu4TBlR6RfilZV8hyYMNDt4s7HtDDN+6L8FSPKXmJJVe0bB8
Bqn6M5bW1Sjt++Cnx3ruwHuraeCajAZ+szLKXgrwq3ju+edP2YDipfGdJSl/1tJwjFtCvvrKhvS7
gNEYLksEJys/1x9+5AzAGOgAskBrl2WXPYzA/vCB36R2EeLUFCO6tmeeBsyJhV/nDK+Nga+3l42y
CK3OdcIOfWkVW2c9C+Uxl5jZ7Xx4tdVJATCHLqzXsKjLjuppSBDMJMRB8cvGRaWxhu2M6AHY+B8p
BBmD2JpleljMtOdmsHE0GCamABxHDT8vySZ4epNYdlqGvSZ1tt402F3W1RTbx8phYcWboi4JnQq3
om3BRNn9e6v1jduHlBY9gZD7Kiq+QE00ZBTmgP2hQuOLT79i3S4Wddsg0cp5ahqVrzZV+ZId8qJq
qHJWfeirQMW6lleILewzgLR5P5oKdxY0QNfoJwF9R+D/HYq/eZjbBUf2FZu/cOehSw/jwMR/BvGx
ZV5EBjbNmuZr1UqbZv2rt3OHO3QEuhMGPgP/GfqPDzAiIvRmSR68tpp7BKqJFDnzqNBieJVWync8
Gd9GLqdNn3RHfxbXLJ3XZWHdMtwAlwr/0VZTe9z1whnWs2hR6M5yy65RekjeuIaDcKsUyAZNeLUM
v4UDz8XQb2ntF2QEyOIwtdqXroVrHBsFQ18HKGbQf3VEZi8KHcJH0OavJTM3g+5hQRHXUznpUJVE
C1JNRYWjEgK+a3P2xsYzCCgIAh5QUATLXknpE9JhywT0x3foaIyhOCi68qua9W22mQFVBqkdDFfy
jZoFL6HgMPDHEdV4IB9+g2txHsOOlSN6JNjbAXFqEiwZYYwIkcQFCwfUae3J5mADi51pXFgmiEDY
pJ/qQDyxAhhDCqZS6DdzGDR1ROegIb+FnXxxSupaM+supHHIhaURDdjK9qtBxL9q2/HNdtRgC6Up
WwJgizFUo7JlfYxaacIXXsTY3Ykt+kHl7kBd8onsKKtxBeF/j7GYwRewCuSdcVGfUvG0BoYD4DzR
Rwuk4+ekmMj90NqLI2j/0VMxVhqsd9XqqYnKkaPH/lfi4limWSZcrqEahnV7SwwIWtlkq0ukn1j0
+4DXRyLjQuKO+D8G31Q+z4ZpSDC8lGb825EDjj6DnB2lmost5qNnX5p8q7Oefalz8xm1nLuiwEQA
uT3a5nLYE/THSVfmaKMl30XfZ7RupXmIWTXvBxvKDvrbt4g1f2BpCh1JpZwVmCs8Q/YTEDzG8V6Z
5XpW5SUe+786Gu9GbTPiyNk7RsWJcspg0T2/Ckv5HHgpl4k2/tNDcSAV8JBD445y7Y8EE/UWNgqa
ohIdktmxBeVM+C76XHNTkh6AXZAeaTGcWU786n9lqSt00BgNMkW8GHHoWSpzfV95Ggnal7kveP2y
gHDMkvgtM46hgLcEp0zj2a7RQw1dy2Ldmh9GTXusoopmOeq8dLitgbKLmk30SPM/TYjUdJsRtTl+
CostU0jgcE8UFiNJKpBBHmbA9Yg0UUCoRn/OY5IjEoQoJLC823hRt32v/qZV+MHvVxGMA+7sKmun
CP1u+U3JBsbR16alvCN/SI/miJTemOwnyWg2uEJBMmRZFuGSyt6CIaDfGV9DOACRH1wdteNP46SP
zNEh4VHQt4vKKe6EQiZb00ySdebPkycBVbyYTSUuTtxNZ5HQ0FXq6MGWByhq/9OMliyBClQNIAY2
QqCa2j/Lyglg0Yp6ZciJbUvbZZBeo5bG1vePiiylR8trbxoV/e1gDu1SfxoN0WfiV5/DIT9ZSk9l
8PTvib7EOah7HYmDhlW+56GDPE3kj9BIg42WtvW6s9kzQT5KX5whKvdkhk1Laqkl0YQ0HJzdwmZ9
z5MsNtbE99flEcvthuKzDJNP1XIIsUv1chUVbGRz4gel2gCRUlWbOCgJcywJn8Vr8CGo4ytF/Z0a
lq1gTdgzZSPol2fcEXd0brtpGGyy4qTbMGZRm7U8fPb4DrjuYOk8fWiDW6fgOpP7aKp2mG+mdRtO
5yYpPHIqFqYRs9TmaIoy69C29c3CXdHIu2N0X9OsnAN0Jf1ooDscL2Ke3FQQ8jsVWC3m+LOPZrba
hdvY+ekJDB4EORN1QollTqXbaKCj9BiYyPg/auc8FPNbz+3PP4RiB0k1kCXK/myqNn0cfhph4gEj
vAXNucSt3KgbgpxWQdVgstKWXeuNKA1mQfZvyKoQNkOjr6eRmbvW/kn0c4b6MkLpKPxf8s3AHr72
E4o4ZnngPgB7r7XsN4bv59gQwOpHXl6TNt/nxD6a9gPg09LXrIvaU2SMf6z5TkP4bzTYfU/livrS
7bJmqdjFHsn10dGPLWvlXG4UJmdakLlUuGzt7UPRYaG5A+9BiYgZaSXa78xwy9KlKjyF2R1JQGwG
n7r46cyvlrS/1PiEVroEoc9YngQ2JXmPIaYpHf35MK4cy/nWmKH4LHum3L7UdANGSt+ybnpjOZKH
nRjbsrnXgrhAX90k7G4tdEEjinK1uzjpXqe5S1FKkiNEb56+jRBXzMo85aCWisw4UPsuMzxPLW5u
0HLLygKCwavA2bfD77sYEUiGA9UpdEu1ou1UgRlpnSu0bUIXqtC9++jaxj35B/wgcpLlLtR3uKqf
gPlzIK6Tdkt4T9Wyxn2uPP80JCilV0IEmZOTUqFCgVsU3YvOpiuLmRp/N52PmrQ78JozM4Sgbcxr
3zJdv9KWxnNSL0w8nE/4LTpACrzKxjwC4mZGCc/dHACPg52/rJCqEh7HHgGllPJnz+taw3ziyv6a
ON5sGKAgfhOHWWUZ8ohAUhuvRKTxN9PtUQwlTHgB2OMxejzh/jkeOr3RYFtgzk08k6125n8N8x2f
1R7QE8NydIBm+SiI96zZXfRpsDOJvSI8hL9wzPh6zkbqb5Sh2pROA7zue7TxAxHKFjPcsy2vzc9+
c7YHBkKJvZAsE2M+cz11I/Vi+/u0G1hE3IbpCA0ZZdDV53zXnYC/fNiVHEB29jkn/C1C7q0CMiZh
4so7JOhVUp+UEtIS0hc1/yH9fElE7iIGKmYW7X5WuX/El1JSTVnpxiFAYpTKcTYvDtiFuXiAWenk
taU+TSac/tM3NPZNWiCyM/+pPv06o8selHj/VOiB9qEA3c8JC8uM4RQcRUtwUSEE8K0HcdlIZRLX
4AG0u5szaasyDuncgv+nmnB/gXL+UEScCpWtlQ6HL3saTRa9HW7iNv5o6xI5Y/+Z2M0ytbX1qG7q
6CAQsIHY0YzGlRGPNiEVOrwL0SGsosmOosGbp9+xuxu2VxoMYAPrODxnIAQkahags5p9NOdv0gSb
3uy2bCA4e1CZWz/wuC9tho+M70mxfrPxRpoBS+SrqVMrzy9Zj5jAfIBEXOCQWA1990pAlVAhOvLS
kHn1oXMuVTF/RpG5c7XrhpPEXajZf7Vhb2s1QWbaodXCiFOjyCiUExODlcpsdUbPi+yCtGm2UAMy
PNOrpElmH+hgje7I51AsDppqroOwWcTa6BJgsYMbD3JkWhE8uOgZEUaoJrRU2Zvte4jRYRj/jbgg
ZRPesT5vGkPBJc65Yb4l2c42rwPYfzsgPrtumIIKdkHBqughUSCsIBEFmQMlIVXZwMIEDTk1VlEz
FI3tl74F8VEco+Zqwz0r5aUtBxdk6SKQDC4VuHQFUzWUvdb02w0TqBOUVFr0pkakZM8hYiofW0a9
yPxHN2jLcGQ+SGupq9UmMZlc2IGH6Zh4QAgmpbKDvfya2h3eEGeHv5dRBNEchrXMxUekZ0dVeSIo
qXQaBFHNj+D3p2yaFPXDd+ptWwGo4vCLgz8291sDXEGiN7vWfqshkyV1epiHG/FmZIb/ofjQNC6o
fFsxxTBrZOMX09k29lWnycwwiQ4M6Jh5BmIHo8KPD0m/90FpGnuCZzpzlxZuglbIPLfZ7xA/VP0S
oDRyKFrFseox1DBXQ6eb4QaDGxS9jP5fGV1F8Ds2pAjWq5xmy/zEAuoEyOwYnzPrt6fvSUc3ZHyl
OGgrokMucfyYdOTZb4Y4hAyjjYkn0ZMSewiHnT3+s8konFk2rLvi1FUHB4QWADXzhhDISLxSbjW2
kfI6j+/DcIt89D581SQxO3D4QBa9tsFH137giF4E1bUb+pshT4X/h5SH+ITFNIEnodGiHcGyZgL7
ZVPqnHIyF6fv3uJHvdMRGJkCtsRlATBVt9L/fTK1SrRwMUj2ZFdNqwSx8dBTZVEQV4pkz5ifOix2
3eSWmuAcoegLUQpMn+Vw1zVCWrPXqFmNBBBX8RaOMf8x0SHWNs+/m4l55LmBzdrT0VDAorkYPEMS
zMI3h39D6TVPBspKOON2Yu/MAdY9K1EyS3nCacJ3QbaeNAStqFH3Toww+iX1/zQQ0iCPB3Vnttta
vg01LqVV9Ry1YBK7KPZFlxvEWmO55RlTW1gTuI4mTyWKxUnfTOXHTr9URDb+usXFycwbv1abcBXR
K1ZMiZLhpKq3FGVRIm9kza40rCJ6geiSOY9aXR3tXhfJtgRPrWYfJpzf5KxRgExbCsKc2yoKDtGI
1DrdC9bTc+tGyY+ubbvxL7Rh+mT8JEi7Wmg8erRsWUwkVsUxUpXRqnDoqEVZ7YYKMTgEkr3I2dom
fbF1QmSTRVQXq3JIoFKjgk0CZ0eRm2BcAYJmd9cxYNjjq6D4/6dxRIIkZGJuAsSsUauuTNKIIwaU
aRxdGiVdM3kDHULphToBsaHWDzVbaBNaAeoNuJH0gquRiTNfMJJ/0zORK8X+Z2g7bmmj0a6plwXI
IBmTIhcjssEX2KKnpVXxlBKDQiNADuKTUeV5oM+W4koHz0zgJ7Dml1gOmz7V1oGv7hWBTCW0tlGU
eiq9jGObl3kKj/3Yo2RGdkDrstLlj5gfhGwwUgk8eHK3DM2Upk2u1aguEYPbnpXnUkPYW/S4zPpo
QyAxo9NpDd6U6CXadn+nq9leBSAmo72uAx3I5xUMweV/HJ3XbuRKtkS/iADJTLpXFVney5SkF0JS
S/Te8+vP4nkY4OJipltdKjJ3xo5YwUsJinSzygpPVY0nezap+wnXw1zcnPCLSgP+0t9qUM92/c/C
ROyjV4gmtkEJ2sR2pwP4tXd4Nyu6b5Gd87tKWiHSmveE6czuHsbs4FCcL6MwX8tYO5KtfdK74ktV
2aoaDs1j+PuVQaHrOeFjk0P9HlLRruqda6nszoaPkUe71qs116wXBxAKKpNbjRYYX5rsh8LfpFKn
U3BeZbDsIrHxQWml2RuzE3UrPSJ6vc1GepCJWpTVa6aXaz8ntIQ1TAcOQEyB3QQjp2gug1+dm8I8
G6zSVA4nE9szGti9jZ5jhf9oXDHrV36H3vJY2O0f3e/QG6Y7rIO9XpbezAHlF9bG0KttGQwjCx/x
ELF5oBTKrdT3gM9tsitXjeu9nP7oeqP/Y1Vm7a3jKQkM/VfFCApFGkZgornAd1wIKE8qJjgsPV6n
AUzSzh0pj6IATSL9jWmYUGaI9WBrViuOmoIlUBsdS8ydmcOlmzsp5iusMwhVScy7rByeQ/bhMtZW
uhRsqFM6mFqPBhz6qP2ehsDKradgU3f6Y8T1qKLMYVDA4oxH1maG6JQPjWAwlsy9GcRMcyR0guA1
XeQFR3EXfCxn1JYPcBX15tmGfyVD4js91QySey1FGBQkUW13oFTrqaZdxKzNcw0LczxrBg9oBgfF
XIf+n5GQJZhfLaVeY9FYh8gOGYxJy5+fIwAdRdttVcxatrhLXig9w1cNNjfza9eM7lPfbfWGxuA2
eycOi0TMrARRaGpYD/DWg+vOIp7C0B/b+XL8+pzgs4YMPXCtb/F2M5zbABV5Z3jLNF8PDRPbGx3M
JO7YhvCqYVIaEfhq/neBD9maL3Ruq56ImX3EexlFsJ9w80YGOZF6l2btBorfKirVh1raXkysr4Jq
QSHRKh+CtcDbTvONvnWKtOX7jyHCBrrp4/2trLOoYAFOeC/C2j9FpjyGbcrsC50KYwuFDJQifLQ4
SSF/CBjvKngJtxTFoXDSOw1X136yt0UC+0PzESzKW9ogBof1lJEI19UnXaelwAbLN+sFxqC/JOK3
3o56y364+JeGtAfeqgLEHy9xp0yp2mKUShogtdbdZzB3CslaNt8ExIQDm05PrnLYGs3xGMq/sTsM
GPZHdpXpxSDojE8JLRX0ergV4WujAM0eiElFp1a+JOWzbEikLOurbc061cazV0fvzhBee/W9zH9D
sSzkulNm4qwumlNWmJfJjiDfez4nbFwHR3MiPdrQw5BedH4aO1U3sFI9FENSe8l5CqRn2/up+9Mt
gh3TZy6xhWninveo76a9SSjFIcyRLPi0YNoLOZ2ySAGSFvPPXMoMgn815leNbkNwQLKxdj0Luycr
xOJQ4S255PWhD2+lb7u1I3lbMbwWthKj6OLgTf6hWH3AYPBC0pMGUj5mhk9dSd6GIrgljrGBM7fD
+sKRbH3oXb0qULjMVNAyipeupdfkne4goFUaKdPxECel15n13iwpMU8OZrP3VUpz5vZeRcAm0WbU
bheYnKIq+qY54lkG3FrU1c0cJu4tcJaJW2ejwjNNILvF/6rdfLJyeRkf/QLAR+R/+MK/aCrJTdt3
x1rsbDVfZ+18Bw2BtzJe49rejIRETe5NTuNDG9m3Xcesgm08xQcaPNsq9efNO+sz3AT8CnmSIwwn
c/jaITqnktgdHXPUbHhp+WXBCxgY/QPr0jFWpr4CjetSNI/e93rY/MZjAIPss2YZOfUrbJl++lF0
FzN9NHxw0uJubq/t+HNw3jNIhxogQmXlANcpm7PULj3I3NLCA228JPor/XYAD9/LRGFD+ZgYjJqO
T8og9o+Pn8mrmFbx9OVE5NO/62nvdPqKbRqebG8qPsfmEgEosQpqi69BE2A8hcu109NT4N8q7UoN
HBFCYM2kdPArRNhyZ+UR2xffujdkFhoNva6TbuljzrIuGk9m3YcuSXJqWFyKbOjw4l7ZJ6sQbxy0
cIiRBpwZFsso3R0lYj4/8TA/iCWtRjKK2C7Ldjtiu3LkX9C/cr3rkY6hlECWwr1n/8Ff7m2WHsw9
4sPMTE9RfwPMSzx3DPO3ln6ZYI+r+knhii0gDTJxIRp29Sn3SUnywZj23o9KyJ2MdnHgw70FcE2s
7a1b+N84qpNDo/z4FHkF2ByeqFrl1/2TlzdDuTbJiQ30Uz3uZrXAGwvTA0AhUv5TYoCbM0AGc+ND
bBPjnf48JtTB1cALQmsV9h4sb2TejWkPuUQu6dB4NY39uqN2vr8Gk03HHy8mKIh4jlctva/BMq9B
7M0t020bbHQs8x3rLQ9NdwFymTN/NfzaPlwXDImB8w1MWNguBtKsvsjBE6LzuhG41qqalSZ7Igls
0Bpdxl/Lnu/PginE1d/qF6KTnp/DWSfe2VIu9lY57NbdeF7YUDqD26ml8RlCL6z1bdjm0b0xoH2x
/Az/tMCyLRJFQ/Qvt6IJQB/uSMyXYxxsusjC2CB+DWKl2biEbfvnLrilRENK81vGLGppDzARyIpe
3QXpj2qDKRxrqotjN1R8qouyXRM0O2rccKt1u5lzPZcTHnSaVxguCMziOUHXqXl2SWjxm8jK7qBC
UcrFXi6yYi6vCZVeiUFmOH+NRofITUFrx7jO+J2x8F/Wd55CRoMk36ouRlr3ZhYSrEvxc/vQGU1y
wQ0ujoi5qOcrr/SfTfHRpPFXn9SbRJ5642FLmn8iAnDiauitq0zbNBlxeLenNv/tVKIz+Z8KfNKh
Hwla05URZ8Ui8m5B4hVkEwa5lAlqEAJTNxglC76e55JXpcPgRXAqXHrg0SeG8R8JgClkb+JYJyt/
pYMdBgMRFPi/Ct/7SRKNeKQ2jCF2W744qVhzu/mfRFuv7GVQ5x9f3FNRQwCBrxRQsZHjEASQOKRe
y9JgJhmUPTj4iqY5tM0A0i88BEsF6aK1iX8dohWtYhy9vIOZ8rPSeKMt/TDBxpvkClYqxqsbFJ8n
Qz6azLjVpc1u5ybky1iz0GZJMSQvrfk9YOiri/BUMpNGvDt8Sb4Q5tM0/DPNX618i9tfJsUUU9JA
/0Gp0qHnXJOQs61c7kkfnfgbLOUo2GKOxbNJe4JJKkzQ2OhHTOH1l4kxrCRTwAakzJ57gIe+4riw
h/3cWk8mRn/cG054MuKfJIBzsAT4pqNV3zLlp2R7EBibjEm8ZcYYvMCENIA7yxKw5BNPLW4979eS
AbFlGu0+Kj3fY9t5mftLqVxpp3hw2D9h8GAKJWEEmKPlZ0jfwkzFU7MUv2SEANX3ePI5cVBp1ecm
+sSv9jRL68kifUTbe404Z0OmCUvPadhXRFR/+Ghf2244QQRMHfYGD9U5S4IeOrlvhTkWOnI+z14U
c022AchQKG2gxegk4Zypuk7xgO94wO83INML8jC4REckRQaBxWsZB2/kTz0SuzZKyJRdOozwTn7N
bHx8EnAA6bOqDoitp2RqV4kdciayNk+1z5o8Lv0Nt9x/KWlptFllavwZ2PnqMd3YFK5gZEPW3nUG
v9xs3bYkiUbUEDqwpuEPZhpC8Fcour+hrdcKBeJGwNJhQhvBV17jc8d3vdLK3yFApnc+rfJN4UTh
KN+P8igwkUqSwJncDfqHk36kIQgu22pWQdceMbyzBzm283uv/9Y2F6Xlc6DZgVFwlU3k/ot7zYld
EwCKKXtKZek1wue/Viy/ei+19Esxp0ej9dfl0HtNIJ5K8Wbo9YP2zqdytjbUgzFc4yKl1Uyb4gdr
MVYMo4e9fm0U42WmtsZgKrLiN22cj1b/Marzj1+T0mpUsAG/ifVRd58QBg968K0EPLHhgZ2gUt5t
hYyj8UoPMTSb0atJhRU4NIuZ1uvCPI3iLa0poSvuATKE4vi7OKs8CYerYQGiRnLdgNKMmTvLfjtO
w4fKI2GoNhT5f4EjPKqfMRx8Z4hYTtowb4ZuGeyF+Fu+6Vr70UWtK6fCGw1wVkGw0pXOrYalU9jg
l8fqqZebkgGCXTTlGjwi4IpPXbmtCArgYTjgAMA0iusDkm08kymKvme2EBlpz9gOzhZeySqG62a8
SASmYNm8UpGO490if1dzsWua/DOqFNAY7KvA/eJHZPZoTAIAYlMtIoJZgNsOB/IDZBPy+J/TQFEY
tYseK++AubZKxM7PdMLrJOLFgkafW/8Pzq+X+BsQw9zngGuCXqlqbbu4PCFOOowZ8Ywkz4PYy/Fs
OiB7uVJlctqQLYDq36ywHbMLzR+5Pq9t+ZlNzyqBc7psN5r9iXa869msFO1ZJdWZcsfP+ExwTyts
lJUt+++dAIqqh8FjzpM3hTb5INMojmPiVHJvWnxC6Uvr3LUIBwDr6rD9qIt/BVGJsRx2Q3OwaMDj
9ocJiqqAEnBTTcA4LASirXmge2+bazosaXM3A+PIsnaXkq3ISvunaGLCJ+2LqMS4TgZu2FU4cwoU
zk1r0i2uQ3LQKAaibf6fQBjqk54Ct/TshP4xFtnaSoERcCuE68+CeMCtyCqGpTFFp3yS40l0vGG1
SidsOle/aqFfnYpUSg+pjqtvdTQXel6ecdiGcBFGa5PRcIWxjXRJ9Zhkcej7WeeN3cbbTk0ELTo5
qWqLgG7dwxNmM3/BbOhFVkl7R3gOVAelOfrXZtPJLpY1GtV0mlq8REO2j0rITRkWukI9C2u0MCGr
f8lchtuKRZFex4cwKjBvBz44Mv+lJyPKm8MiZxT+qbipXaev14Gc99Tg0GjhnKj9xVKGB64ZA97w
YjpEbQvEufYPWDN+Jpuon+7EuNSbf4mCPbwA6WnqxTemzc/G5Ay1J4D0adVh6+Py1rNYDh2kQaA0
mELm7o06jWtaUyWY+4LbX+lmYXEwQei4I72dBN04bnJqmor8yiKAY7pScH2OJKwGzl+u3XKrKGw/
/Iwipni8BtmAqphjJRkqbv1GhkBNkiXWAP/WyiVumC4FM+Cac1hxcy16KTX2q43eXtoR9DYo+AZX
kaQ6IrFMHEnZSUrxmGBP0iE4UuM1rdvO2g2i2w3KuJ9U9U+tx5850i/UW14y0z5IoIkp4oTm00pb
++91RwdhZx+E4IyRaovRX7sk9fgR1eJZYlyD4UwGrlaxwCZ4aLCv+1V0kmr5Ig0K7SXPl0NVHN//
fKEhIJlMlPCZ5lcaTK7fG549lBAE6VwVHHHNyIsGjR+/S8jFZ0iT31wwwVfRzPo6Lwxmr/Y4TKij
pZNstZ76mngy3hwlqJCH9XVJDhpXH6QXxU1pVX6qpH4g8PMexTFpWCiwPIeU5BWjRS+Ff3SgIRrc
jUU+4dPPrXKjgjlwnGbb2fYXNVpUEEoy7tUeErODGZ3i2zp709A6Uy0SoAPta6NxbEgWTUrusM5P
M4yNgveVoXKHANah2RaNT83iyStZZKqd/xjN1Cui54qHGs9pjYGrf8fK8KrRvK0lzgVY27oU9rpS
gX5EC5qRMgE121vq8CFy9K0FowD30W6Cvc5Wn3s4rj3Hy4MWUkfilv/f4SD5xiZIkEjC7EgjVxbq
+8yeFE8Lp7QxYsGom1K6bel8+Uuar0CZBt/ZeHqW77FKUfVDbGbCsJdN8hCFuKjYB1P/UXowtgEt
YdyImuAvF0zeeoVCJZ1TqJb/imkkruMw85CrJEfW59doYIFoL7ecKnd+pZ7+hJgVMO6/U768o4X5
1BjYfRsURMBQP/2Ujd5sdRcdmKvozlXrbKzYJoYjoY/m3EXo6m0s2BRmz3IY4r3U7WydFybNaj73
L6j8ssIEnCUO6WngDyOKjs53g+Sv7SCA8Ihhzda9TNBhIsg34kEGuuW/l7MNyQrdrwo12ADT2ncg
JKjma2M5b5k6H3R+n2PIDcdqsmrnoHsw00J4DLKZYz39NOjV1rBnOqZx7BSVRgsaM6I286RMfy2t
+iOTA+lgBmoUmVzgrLLekEsKaS6qblVbfylOtNHr7B9W4ceocg3nPPmK624t5p4opvhUdPUyhsuh
kmXLRWs4IcddypnTX82Vh91RK9cFynlwOKAKI/9z6vLmTDhzJ/Q5VylzFVDZ8LycRfxn3Q7qOjD9
t2HGE03hDra9Zx1UJIzP6RfMyiLUQqPuakFdDZ/OTLkOdzsW/TXHxzqSaetOqqOv2hjGdt9zlgpp
Q7byrTd8pLRC20bxYVRkjhrNDNYyGX6snPT/OBngDHJWzUFk7wzJlTseIZnkeqiSFTT4o6M3O46+
I3V4o4hLAgtKDnVreTpyqlYIrClOgXke5muNV2nmPYREbNjjrZyBANp4QWCb65SZKDwNvt9RtkII
aZgGSeGCDhKB1FEQw1dpuhcKiyoMz3y1/IyxQiz1R5NOOjvifmy0iQkWOg63lH6Kp6nrUAKLY9v7
oxdGWCNyrFRwEy1XoAIOSvGtVCMMTKa+UX2S2szSCR8HCRMyfavA5GU+V4jaaBKJ4eVq9A8nFsZ1
BDogXCgTTxb9BTjK9jl65KgQ/kzY4/uOgQ2I0zXT9mVbAVzuTTIWniF8TFJZio2SSY4Rfc9VmfYB
1W8iGxt9MvdrTYvRI7VWd36bWXBbJVoSXwuSgZ5mKfG0NxDMQI6WKfDY0R6HN9PpeAMEkZMZP0mS
pPmGtIWpsPMopX/gB54ui+X5nMXVt2qysbNzjN2j3UCWsRRrrY6kJqaivneybwntUza0L3vlRTNp
CYRt0IrPMs71l7Ggnr7MRfSbpYb+xTSQXcOx7zeqbIHwd9hP0xDkSNNwuxSYXsKYD6kTHTdyE4ki
V1q51mOKsngc/6IZka3Ul8d3MGzetAK+u8Yj3sfxcCR6d8jsKr6YeQO0RuMlETUlCgQrImLdUCB9
J0FiTgOHH4ntXdurBttgzfR0ApRnNY9+DB84RJmIhZ9L97diKT7MPvo0nZTzOzEBmuFvKoh1d9lX
nihilacZyVpnaDdjrstD54/dyraYJ/UoZLfW9H3+KWdsublQLLBBGJKmgaLJIsakLzR+CzbN6Ktx
NNs7AIriq5IiOPqWufAaNVjERJl2nTRwcxsxJXGRX8H/U/s3TdBL0It7p3cbteMFEQaE50nLKJaP
XmjIl3nML4oRoaJH2oEw6ivMqFUrW5IN3FQHACv6UD3PtnakFlfSnUlBUTSCQqm5kRaJzYfepesw
6x9pUnGTVxRotf6hpM2kgVDX0CsseQ+6U+28NzGkBYUl7pKf4ZSaYbTF50jzN+20AA9KVMA5dGDZ
gGfK9HGXE6AP6vijXQAL4+C2mv1cEQzRmukj5yN2hwXghB2foCAZeRHyCuGofIpLbaWlqCPmnF60
qH/4CgDxLo72vU7xZkA1BZRHi/sYBMkMIm7XE3+qBUsBUfJGZ3N3s/VxrWvFxR8FfCXMt+yazF1T
qA+yKYwuIVc60c7H3qiwMxvIBrk67RN+lNEyjrqf7xsz+GaXOrEty65BK9i8FwQoa2aeIc8I3lRy
O9MelWbKs4G9OTcV6iIGYCRFDgtsLr2wlC+O0u+meHpFZt/4Fss/abk0FgPX6FF+LONbWNmWUMu1
NtOfJhFUKlBln0TmkdYJrAqMatLc9Q1VaHVJ+Ue6j0TzItp4l6TVQRQEIGOWa4qK0zdM2ltG7+yA
rmJEKOo2gDCMC3NvndoYA3ab/pptxvVw3o5ju+FVjic+uclK8dpq2HZV+pwP5KwgJ5RQwpyZjSc2
yBSxLEPCWjmO9dIK2T45pDbY2ISsbGIWM7BBdQNIa2L0/Xo2WO4ZagwHKTLqXTDGpwBuE0MU6Cyq
C1CE+Xcjn1huTnw+yacjtmHSAhJULLnMXk0uTsPemjQk0BsVN0bkl0Rm44F4LjSCzjR3Cf8FGkQd
ryROKLE9UgiJQJDEn3FXfcft9NwPzgxnPWfCjZC/RwCCniCrnPhiwTTKap+ZKgKhwz3ZUSAK049D
AxGCjUzMfM8L7NMaAYdWCCmrsGESTnRGw1n3P9vMjPdVqQAqLx0WnAHyq7QkfG6fKp1qRvvpu0fd
8hPhoOJEmobURdn96TpbcWtTWjtY6EQ8SBlwcUWmVBP4zbyqvsjkU5ECz8LAIWs7HbQam8ST6NVx
4Vq/jNFwskQ9rowiwlVVhgZYjJK9xyKNo8ih9nzWJh0yhslVj9M4Ndp1O5r3SaPLx6n8td3XOpKr
SQWbdZ2pNUsqA2Y3lx49JUSrUw+Cky4K9F002RejH7cULO27Wd3XWUYgL1+as6eDHaW/o+zmldVi
Aef/TXkHvWFsxLYsjG4VZjrWYMM70Y+tqNWTIZgOi7LbxUbpaXQDgVNIAUuAn68Ni/dRQF0yhrHO
mr4Vc7o103jEuBPimUDha5BZ2A5iae7D4UPTEwzZ8bnmX3mtAiM+G3BdypCCHDHsNGpD2WqLpVJP
t9kRlMqqN+SrqPh8rKYsXTXTgOVzAWqG6KdKkF4h0ntBFt6RuAw0a+bDOYqvSc052w5sCYbUaLyZ
gRz5FXUuDjEK+QaGvrjmXTTU2GcG4yWesrdOtEC7eCHXmrOnpeE36SmsbMh5+g1/Yxz/5lr6QQri
XDfaYa4Yt6IqwzA3kfTr9JYcZTx5Rd3RzZEud/AdFRl3i3fL4l6BMQHvZQMFwlwWtf/4296r0Hw2
GwQ4UuCG6vwK1mKUca26EHel4Zz1kWofreUX1BLifSosbTP1xSUam12iKgfAMureGadfKYxtx5qY
mkUqFxrVG5p4U1tkwCYl3TSLEqukQNERhwn2/9pz9Nwm+ksC/rA1wh3WUZfoPR6z+A+hDqev9RIm
VHIptMNgXDg1wfipjZ3PFBzedAPDmgnms6uIlWswfYNcsKVvt71eEOQpjg40Fi4SfDw8x0ELrcq0
dnqvbMCjfNEL9JHg9iUsDsDMh/Ygxp7UFWDDGcuSpRvfqt48igUqWLGbo3vxA8L4Zk7L9Wg57OVL
YD1z8FVLuj5YLEAa/2xxVcyWunM6oG2y7TdEIWrk3pAfFW5xmwuA0OhcjGAd2nLNGLRFigXr5eAx
zf3+HDOT+626z2uMFFVFMA5Hi3/N5qlCvovNLTEYBHQSVUBSfIDGi8UKlxMCMc/oyqzUV4vykoyF
hAlhoc+TTZ8pSMeGvJiWYXiBE/yqTJDo9pu2XaqiwmMm6+1IiEfFvho45vMieRiz+jsFGgHG5K+t
fs0oPPRRdy/H9KqOYI00G18vn9JaxV+rzumHETmbHM8r0yJ2XVC6IQTeCEzVb0iXaI94pFf4Y4Zq
V7CScEz4qTOzU2qvc7y8JekYOfGeV/OXXsUvmsttSfXl3CRvZuy/zKbhA1twzjxCsKupHcT6KkP1
kqJZs9MUlypTudVyTU+R6KK6+aK5doFSeAM3gSHNPgoLe7YAjMD37Zp2xr4a5UfQ0M0xI0CmU0S9
KBv9vPxSpsZCNFdgsjj7IhYQdf3wGBasOGSyTmLGYzanCOD47pSnRv7mkDMNPIXli9Lh3gUL0BPU
1ORnnw7PVTg958p455bLl6IwXozKXtdSf7NiOskUshQDZ3Pdme48Ck/pK+j4fvuqd8ZLY4u9L6cl
q0mLjPDQ2X9s3n5CBbguKdklkmY52K0Cddxp6bRRaWew6T/DnIV3utmltqTtF3x0wfFUJs5JSZt9
2RguMal9CK2lyro9oKXjyB1uxBfYLmX0ycSf6tBlSbk5fpUpwqfGHgA6PLUrLOZtjbdr4Gxng0uo
VZonp+OlNyqNm7KJUTXINzkOPVOBK1tou8BnzV3ZrmH7d5MSGG+K8KKnRumamCkGzThqMZPwxFkT
ZfNW8jy0NMqNqfWmhwCsZtzlVCEB2XKJD7lkbbivGSszqD6IE644dDe90dyXjlgr+I2TB1F2kkbN
qjO+NJR0PhTPx4GuBbyGdXRdjOW1VbpDqYJqCfqH0bS3nu2bSlAhhzJTFCNYJm4R6ND7DlHchqA9
RAPfsZS4Hh0BdIu0uyFGQh/UH7J96wCUZ+YEvKbybV8Wnq6h24zXCGeWj84zwwSaYYPXykKoNjdO
jQW/DiCz42KoqSFArx7tqPJyS/1FWuLaSt6KgK+yj3SgdWMS/ZLke1RmLqnc0xWvS9KPJlMCr0ii
Nz8m0DqGCLbIxWhMAxtqSzh3tWigABMmHSuwySEFSU4+fA15Hl4zalaVuOJ8mOh8IPeIt5QQ6ljP
9B44X5VVbxt19PJ5+shs1lwNfwQLKX7OIdUJIfvVKYzVnZLq976EcjBMBZ5Yph1hcW4XCnaMsFKq
O/lsaA8I3nRWBmH4OfUJuPQMKRk+jSuW9upSwb+pFCSW/BixJcwpUymlctMM/1qk84Zw10WS93kC
W2ER98JjmgCwVcZ8PPYRuJkCr10a1fkW6NPOceBvUWguGgyoilq23HlgNOL2L+1ik3XmTiPasKrB
Uo85iUStTy4137u1prAg6kk3u1raRXvu4n9ZiHfC7/Jg0wyJskVnxLVnpT9x39+Q+pgZE5ToSqg9
VUiRiUG7b7dBCnZr9nsmxiyhe7A3diUuH7cgZP5k8t160gW7ayIvFbJxaTNuIOFXCaVQAzEERuOG
YXoZKbC3hXQAJe2WKVeQ6BHlLlNPCpfX7K2tToHYzJZPwJrVY/ZKjf1TxS2kYMAfOjbsC/72PCFg
MlMuoKIOQ/oU/1Ws4UHE+AAe/fqnDg9gvAjq/nQ0WzUVSC7ObOMOBwygwNVpbgLTFPV1rk3Eq9W+
E6Kuw3jXm1sI7w/BpzR3VrMHgNNPD1rKyvJCqRd30ImkX/o5DmsokLNkl3UKDc7AkvrFS6limH5P
dC8Nf3rlhDOiguhL64RdnoP6VUmX/2urDK+0ixka3PSabxPBkQegrLRk5LWOFnmHNAj5t4Slm6o4
MWGpVZfimUUW7gg1xRztKtSngHQEZxgw8GN48kR4jQUCCGoCgXah4ap5mm7TgXRKwvv8lXpIOe0y
SK1QSYwt1R1BuqnYFNbr3vT45LudUWDH9ar6OITb+B//w5Z6pmkzk1k0V2X5ys5/WoLxZGa3RkmH
+Lq1DrG6D0jjWtvhGJHscLgLrLI/SJ4gBQ0uR4rbhC5IYAbdnlpUEDVGcbTMXUosNd7QYMKuIcw/
lsIBhbhDfBpqmtFfGC9j+vucf2b8YnRYkM9mC8Q9OsNbkmzeWTtRGpQ+y4ugnYLJFEOM4TLJsciG
16FT6n4FTAb9vouugYLG/d1QV8gqQl+nGGh0l0YjUkT8862aee4IdNeCk6CPd5NWvASNjCtQ41ym
6FuTG9TsLn8SvRdmI7XBXmWe4vqzfZPPWngJ1RvN7MOVjdX4aqYrHnMOmHqr4JePOLaOIS4zNkaZ
NxNyG+E7rIHVZsb7SD0Adh3UgjqDtvqAq5Umx2o+tVdB2AHuS/VIeGf0v4n5TE561ZakzkWN34et
DX/pS1d9ZvldMy+qxU47+hk7nHPlyY959bpWhIOF8dHLR3dWEOxWxuRR9KSxOyQrF93BUz3M4iR/
BiiKGKh1XAmrikw0CLiJK+EjJ60dQhRfJQ/WTTNYy/ugbtTyZ3ojTcWRkGU4/lhIEUFHynLbl/ZR
O5TJwpJ+kv+6k8kxVqxwShl8r3d5v2WdAipF7V1+ewB0SZazRRB489Y8jepfA7eUONXoNhZpSypE
1nDGSHfOYBoxn9K2DN5GXfU1p4/Hvb7J1wrWVXf8cd4LAhFcnuUJYxCkZHRb55914Rnpf5fn8E1A
EsGDtsFMqzlP3d3HzfLJiqkCt0o4sXXx7xPtd+yNuAJkBlqj+uyl+XWuzXiXUUm7MfFs4wgAXPac
fFfJzvzNH+S87OwSn5eTnfcg7hT+SBrqKIH/a14Bskvc846b/4WULnMU0L36wi8LC1bTuuUbluCu
2ZMQY4v2TM87WtZgcTDzdd4POLzeFGwqs4vUH4deiwsPu4mF1RLm71qhH/LbweuDkYVH5ELGSwHn
j1t38GIIzQPhSLx4h/CLHhLTBP3lUnbAnC2ndfqsoFo8wM2AUqKvuVFcVEy6HKtgjbqL9gp9Dk8N
2tbKZvUPgu0W+m50rAlsqge+8ErzFYV7rsl1CH9/FR5ZHhaexNcPJ7vYV9RIV5/Tbey3RkRfiLdg
3LsV6/DMpMaeaBtG7W1INb3Eus71/IArhsElBlPJ1ASLB4sFrK35CS/kp/MRhOulIgEwSEKJsQsT
qrnDvcdSMUG88vBmL4TtzOsdN/P4xs0vsuDZ5luG3kmKZt3qLjl6U11P4cqk7CgnQfFAHxEP5bUt
+CfsYYKBbeVPTvnXxUc48eBCzqmD4LtRm0szHPXkZkyb8mdYKNvHAmYTjuVir9NiYGIjxU3zlB77
5W/WyyM9pSXsKzBHTzbU6uXroQwvlJSwHeChDw7jt6SY3l/hiDZi4kH4kp6UI24lXJR97OY/uX6Q
n/DJkmSbmmuNb0+4IlqOjTH6rmZ3fudPB/M3LvFMr/1BrwG2V7/iQ2uMXWGvZ0z735QgpuNqhgSy
N6qtI8/4jVAP+BsTvizTMnwz0iMiHs1mK4+Qm0tG90f+TrSKWCQ+XsmJxFFTHRk2lghLswv7i2z5
dghqYeRm7GkKrr4jCJ0mzjmgmrZn36wXHhRDnEGbUjiP7Xr4tJR/BZ7YltcLJ/cREF4mCZEtxGRc
Bqz8YsNDWrOu3R/7IRjr2Ehk+jfoO414fO3/QVTZGN1NwUS7jF/nkgtbTY6ARNkjq7bWBxVhHp2F
2dLl+tRTh6eeRPWi8Qir3L2uorzaD4Fdl32c5qkhZx62rluOu5qWGb5W2UI5RpbcdMPGv1Byt5TY
FNsWXA1ubx9DJF/9m+pvTWiHEZegj8b+mMxjNu6VbF8ZXpn+x9F5LDeKRWH4iagih60EAuUsy95Q
lt0GRM7h6edjljPVM21LcO85f9yNLIsa8iOe6W8JZ6ix4fN5f0GT4WzCmkQUGg3RsE8lmP6vhCOG
FSiigzJfCTTBFeopQIvKk16IF40KuOGSKetBcsJ2kY4boJxDFHkR2L6ifkscl1p30t/bMToI3FzN
+KoVGurbW2MqwElz14FDlY7hO0pMvdU22/ebuVbiqig/JdktwlKD98EFmi6kJ2Bj+hDvTBA6rycB
y/vgL8aGRWh6s+FhKP6IeymCvfoLJJYBCOLTn9MMFiJmAqYtUKq7ih7ql9Kjsl+p4QaQldoJvLYz
HcS+PsKPLArg/dSuLv2H9ScQp14fA2tlXP1DTV1usYs+8npFslUOEXuyzEOgLNQWxemChwADR0M4
S70tGjcrz9OasPVYXcvTMU5tJbnjPBSbS0d2zCP217XJE+mS5qYUGFlXwrajoQoBE9GXqRO8wLbG
Nba/jCH23o4r6SHpWx0W4b2d1yzZi/JHS5YyESG/0UQExjLDMDGuaI+ZeLw0t2z3cbuBcTC1fSbt
8mpbf2IKU5GMkVMAzxCQwL4kGqCRH3n/JZpXBP5hsxkZepsv+Tn5XE/xVbY2hcZGtH23PKLXjiyZ
8FF1j/rJz6IVPwapIeJfeurU+egmFA2mu68cjat8hXg5XuDeBIGF1JvugbbHFgrg30B9yLcca+ER
NSoDkvGN40X5NvyLQUnOUaPaTvgo2g1hfnK1lndTYr8b8i72RMAKv0nCD/2vNlY8HnPwnoBFjkky
kDfitCeJYqHIB3UuEJ4uA8nnxYcanVNEQSZB8Zsu3iscsA2/Qvqdm8fIvFeHkTwajhqFKYufjZ+6
xagCBzkSlEO7YP/y/5WTvkQMqGq7LNmWzboQqoX0MOetAnx5lxk/UIDcLJRLDu+dKe8MdYPjMMpz
ZOHk+m6qbi9xOLDoxwR+VscWsj5bgRiDwY/mCmG63K4IP454ZPTPvHwO+magS+TtUIqKVJEYCEW+
4UdKuI06dHwSyYVuNtyzcMncRL5E0dmzHkG+mVC10SMgQMCwLWRahAyMq5BUBvUX5zZ9AZCd3E54
JKrY674768DEjEUKTXuP0XZCh0jejI1+NEXla2EJOOoRJmNbUk+5tpWJtkQoDlYR1D9Fk3qRvMmR
xY9T9wyx9snv9RBsrQn7Fdh788xBRsbjG01a+w3jDP5aQaescBjP2WzS5i17CD3xskSKfJKqZlFQ
J/XAL8y8jO4TKoTY8C/DeBHY3bFmNRsNbEUsOQfivTbvILRQXDNUdcqvIR+KAtG/nfAvGVXkHSN4
DZ2Tf9fhSSXEnxYLY9wkyFMQEgBoP6yHYSwrJKM5l7QXXXmwOpy3ZORwu8h0HzO7R91XE7ygNQk7
0g8Ww+BkXQ3pNhQH3FDaPwMPIoaoNadVNxEGJ+7UP4jZnB2QxHBMQ1DrvEo6u2OTusmlfK/IO8Z1
AM/LRSNFbsYbjmx2uJaZS0wW85g0K65XA2eZANQskGLzR1RrP/E3nOi7NbjkfnLjjB9ZxqnQ7CS6
KCjWkXcjZRyzi8edigd2aho9EGQxHGp7aWQuk7+ZbWXDZVohgyl4ZsLfJK7I6qfQlwaW/Ma0IL+P
0vug+vwGtK8AIA7HIfghaIRWgVp6tNbF8nc6wz6SdXZs400f7k3G7usTsunndzF85MxTeXY3ytip
JWlZFzfmQMXYluOBLO0YAbM0vmaQ7B2R502I1twySnF4Djp5gdtUKraoLX0OCskH/jPHmjM6kWgr
0iqNbOZC4U4114LZdVYLBD1DGmSdO3527xsHlBoS6jgiiuMpaRe5v0/9LwpXEdtYhp3Uh04hygj2
7Nlz4/Lske2kMZoRpVLuBXUz/sgV+WDbWNgMzBw0sQY2ARDmlSViag4D9ySyB+2qKsuID1h8YWul
Z3iszkPs5diJAolkHLtIbZHw8RvVXubwIQIpi9Kulm1G8yC6gLh0wVOUDpR6dMqRdoVaYs3NvsCp
gK+J10GQD6ivtxh7xcRDB7powWKd+gMISa4tTEmEz2Z23EZEnDKIt0eRGnAE+0CitV1kHwPYZl4B
pyohg+nIFL4fIk+V6LJBUzo1fzV1gmm3L+ZYxCv09hVNx6GoToPgGcVNSlt6l+hS6t2+h01qi1Wc
fVahVzG1UCjrSl2z6Im1nXXMPc3qwkSERYGog0M/U4xlyatSGuUyK5tdQrehWd80Aris6lu2Ju4L
UtnTbY3gA/V0dlb9r8yPjoqUeYGk2AX4pEk6+0I3y/P4psB7vMbqt6GZ9kxCi4WA6iTZ6w1+8tmu
jCTIrDAG/mo+5vNxHiYverPtJeIrpZOKQTLCckpMaUMoH56VCc9/kOFIkx5G1f4FhLcl41GVvsvh
QJOw0bAXTGuhS9cJY48FnWsd8tYLDGyalOf0sl2I2J0j8U8IJ94y/ydJW5e2dseiek4u4ksxHguF
/F3foOIpR6go2cBgC1350Ev1qLb9bSQuclG/q5eetNDG4xmbK888q3bRtgh+KwgosUx/u7BYx1mY
sHxrH+8opt8sTNgeaPuVdP1LDLQHcU6so/FjQEyP4kZ160JeT+TKdCZy6NDnNCfGqKl2iTl76MMH
LCbdTD1G2lFWPxVBPAm5v2qHJt6q7SAulTYHBQFqK4viR2ynY9sSdmOZNEf1vSKvIO3kR0saY/Ju
0PjTUQQZkIVUJXeMkOfRrL25QNhnjsTPEi9ipE+JHG4JoTsJfbcSELNrVUqeSO32aCoC4Hqx2bY8
xdoLTQwd3SQMwFT99OE+FQteu9jB0lRyS5IxVaarsSIfeJORIotFBBNwUmWLAbA9SWMvmoXlO73Z
cHcRJOL4qJZH8Rwatv8KJHHXziJdshAgb4FP63Wh0pp4pJFFkoAxyYCYlj21T2Pz/R40ZyKPQSbD
yK6y7xZmBe+gdsrEg9Bfje6uC5+9cEwEN4spqjnD3Zf6MTS3See06KDmbByPZaPI79N4ysfL9F5F
78Ke6lvtr2Pk6AMx5Ok3TVCIljYyhjGqQMmWyy8xe2Cud+tcssivh15FxEDBEkSKEJ8i1rFYXJF2
gijtWQNrD5S6blNoVu2oaNtMXfMet0zF8y/mDrBMSkTU/nW0rlV7Sd6dl6nXChhtcJVypY/b2vyu
m49JcIiciQS+3C1h3pHovE2RWIZ/mOkZCLywBcD91+809OBIucQfC5WvuRbJIuParHvCyFZTt7T4
Z0vZ+VSxGu+1XtI9sgJ57VblNxV+VyjMcEF/81f5R/TLpXjCAREere/LwhV6Vz0jtASAWZMD9Kfv
xc1w1Df9RRMX7O1f7/eSSvYVxuphkz/IXkzWzSr6GM/atVhLO3DEE6FadvvJ3MR7rH9S3PP0b/kW
b4K5LF8oA+2ReApqLe14S4zsK95D71zJ6vmgCd4Vt4SIO/kfmiKbmQVpxbF/GMpSZgBeoiWq/8La
CRnuqGFKqVK18z+wE3DdCdPiErnEF6mf9F9al2gvqfuUiIL3tnvpwH4r8+f9rewx9i17O7ukNh0K
jjFPiyQJnhtH2bd2dCouyVe/ZU9cYRlw3lf/FnvKFrHUpn3gfBGOJojnptyDBd/V39JWRrwiXIrT
Jd7xSNgIbm1zASy0G/fSjqi8JTVG0YJyeYBiV6V1athmr4gAnhv4snmDwSFaHkAieKWvyuaWvQon
47d60gbarMV/5BxzPGpLzPdrHD9XzQND+nifscVhoT40NsGCq6LYMHth1TM8+sBG/8qPyaDkfzP2
blOgDRSRJ/VIjGS90s6Mf3SoZET+k1P3E9yML1jQJcb8e3g17To70nS0SdeEwf0Ft2hcjU95Vbm8
ZKt8L64Lh5TwtLgBbgLR+sfy1O/6lbkwGSn0lbXpf4c9GDfJpZwLbrPPPyP08KgMt33o0EeWcdMu
9FW+oejb5g1tl8WhPGG0OOkkZ5RLhJVrY0udieZUO+HKTMbXmi/jpXSYoyV++LS1GX71r+aTa37X
7M2f4jARDEULyYICPNu6vw8SDCT4wcKHj3G0PR2TR+ELVEGjK44WljMgJbjL7DneVWRsO4DOBHeg
PZn4qFzckE6zU2zUmaGNbXFprdp76k00QbvZR2kDN+KazXc0mOpsCYfxMTFXA4oygtv1IbrQweMw
XD7KHx3wYwWC9kF948/0zD3R7Z3wU/8bv+tluYeKgPUqtsJD2AeO/jUcoSft8StyIi/8IdPXnWxE
ZytGc2lTrvVtss+3JWahBR/IhqytjXHIvfTRrROby9dlmOI3XdLW47JuAc29X7yjB8pw7Pd5etuI
tWUv4IreBTfJqdB2LinaXiNChl2HXfk38IE7yW97oRrTkQFIy+/pOewIz4K0/DLtH/OouAg+vVmF
5kyOdVYe8mquhEE9dEWTD8ixKFlTl9ga1bV2CdfmGZXf9IT4Ju/tqTyVa3DgMS0vGOKJ01W8iGJM
jzRLZaXY0pZ3A9Hq5n2I15UzLDQbkQDio1W2Cq8kfHm0WzqhHf4xccEtwuRtBDe4pbfkwV90ETcm
B5O2SlbaaXRrr/R4m/fF09hla+COffNp/XKYgyKOxpLW61XxCwBvV9dhXVzTpXkLHAI1fNDx7byx
3c01vfV/c2PBMnIsh6q1aMHotgIswijk8gqT+HqojuUlcnybSZEpGykjQojW7n/6k+V0nuEQS/Ob
exiknsWNBwsMuV0MJwmYbpes4wM2oZX2IippC5zo+WuEUsiyFyCfutM6wczPenW5jL1+tkmvJ+w1
PMcS3u39IDuCw+cEEYrc75l8VYtTdtWo6LQDl1mD5jggwuKE/aXfhZ7O+vOLKeVNranN88xNz6QK
R/Rl8MeJMwkdNdsW67xczajVpvuou73RPagcA+EFbPdvYB3RZthG/3IXT/ZXsMe9SyjyheHZtMUj
sDyrFn/wM3k1W3VtGItq63t8W8C6e+EMPMziTP8FSnS4hWXvJR4/uvZP7leyDLGN8Rjl11lkeXlh
4DUiZ+DzOEB7HAjP5EO/TqvIK13BKYAhGfa3+tpfU3oRuBSKca0Q11J7pA9NG5zs9SOWXS4H48l1
ysY2EAOC3kuz4e7ae8uLJjiIoGTVUTfiBk89zRjItjiGKLjDUByAwa67rXbhWcu2wVpC37VCtyES
lsR+B5D0x8dJ2kQQOqQ1bTKn+yeAFndeD0wsLRMX1HjWK9mjndpDCVi2CB3ytF485EsutkX3spYJ
QPZ3fjNJf94Mj/pkbChWjCykL8v4otROsa5YghERLVOyUPW9bjjUmh9xwiPZ5ciTbyjmPdKhCfYu
9zMEyO0BPawum9omJSTk4QW8deSrQkHIAgJuNXloluM7sDLAKLOyG3xzKAJ4P/NDcRqu9ZdO+QXf
kunI/BlhoQLq7OW1vxOwEyFgf2Uf0vZ97YGNlz3vg8yrv8ZQ8cmK3XZLTPvWX/vL0ojbXQa2bTzU
ScDvNhdDTZuHy+IbIanBgr9GO+SWimdIq+HtJK42lyUcOOR4ZDbVuTtwZYAfrmW7+WJd4k0drsXJ
grf41iRIsIXMRNF+98lidFChJqf0oW6CYIWy4Y1EE5PwI5z/0guVUqm6IW6U9RVsbZEdc2oP9v09
X6Kcu/vKQjtkx/Con+p7uodzg1ZM7/BdyF+G0uU8BeYTT9HOSGz2vktzGZxgCXIVuqoLbvOJfGVd
7lAF4wRyxRX6H80evfSUQTIvrTWP+Io0ZPSkK9Kqu2FZuIMbi7b40W7xWY7z0LSg0YSJ4J5s2nV+
686sureW65DWUS6+h+R8cNNcplWxU44hvNFK4ticvJ7ZcRnzWEyQKzJN84vi1/ogkMUPNyOyrHN6
MYhyonQ9tuszlzwpP0dgwEXD0DHSG70kOh9bCXuvC2Y67TidwYZ+GNaWgkdcqu9CPXOv5Huaquer
WwFpuDPfOIA6HHmCy/uw0Vzzh+yu3VziglfvNhzMX/xn6LZG0hp3xiV8cThojkqv0CLeEkttN9tk
RVwKOhqm3C9yC1fKhvVLNpk5SOiDfD8VbmqrSJE9HoTpDjRAMg+ZgjBnlIzcojWFSR67dGRjy+Q8
3lpMK8tccUAEUjB0wkMWFk1gi3IrupgKVtyEoSucmjued3RqCCgwNhAtKMGoLwiplz6CeeTgKFvj
YPYk6o33PrrzRczJR6Vbeid1Z9Hb/P9bl5yaM+H/3+N8dVZHfJxb0oXQRDJjkGi24CEkoYvPaDV4
HCApPTFzCS57A+wqYJT/Q8sNyklJWte/0TObXPVF0I/AoTAlLx/IcI7lhA1F+JuexZH/LfR7vIX/
NWiGNRxwTIOJHYy+2lqtEyJAEWEN7G5wB2MHcE1Ib8et+pGEa1L5YREhnKIWsZ395kC691AnXnUA
LW4ylx7h8TmRjgsNn9rdn/SX8z7fECWSnUISAUaHgpOXhWw5+wJo16ZEKTxNoNq8GhLs0VzZ28ZL
2oguVPXqT8bO8r2jPZnOjZYG1TPyf66j7ttn/sbd/iRUOSo2A0Q8HntDueLSV+lgJffTMJ9ivY4Q
SIfs80rCZJ1ueKArgLXRzzctviJFInkx5ZqU6egyh3VVgVPBX2mFsQA9zy6htQcbyXuwaiwcECiE
DGmDtKSmVQsOfXbxe5d/TKJXl/2gkx/p3sz+pJBpMrexChXy3lDx0C34T0eEsaXyII8Si+runZyi
+lAPh2g859MTbGeZZF4k/MUaIjOHeFehIwtZcM2SCwqeDUk4RE75YdW4zeEiNBqwKVnTzJUGoy2N
xc/UtPeOJIK0vvoAw2qA0CAhJ0RK3ZiUrZJSzlb4mxUupTVeg0Eno0xapGSUdVCI6NSAU9VnmOCC
mE4yM1Ht9RXrFl6d5tBBCFIO5OZi9SlSlrew4iHEU5PogFcYRJQenaNmvX9G0djkYvFlKeXXNAHY
VVaKXgnlYSpRp435aBuK9UYRG1eeYVMUMoFMV8BoUslqUlM+gp/WFo6qups0dBKITCyhOCg1IYpj
jE5TbJVf0SD3yxgUYUX86YXIpGU9yC45UrykUSscaNJU/hKFP/1OikNG7mhaDr+CSEiiEOEmCP2n
WdQfmUgvs9DcO5/G1lrDTBrKOUknEkkUabd7UyNa0JYUKShcNa1Crxjp30YK5ZubvZuj8FoM6kTo
09hw0ZmoHJQ+dVpSW/wwNL71ClZMHOPWpssss8tOv/qUahBl0nEn4B7TGkayFhfIiCVTrbWX0Ncz
Aioh+qRaKOpPCZ89Jn66TfuNKArnt84thTvOa0eMW9U0ojjxuY5N/72Z0LkOuUlBpXmO1eSVyqAh
fqx8dfRDCu/mrBXjdiKqSH8HgH+ajxBUHwekkpwBOZ63QxLqxdbUQ6LxuppW7AjayrI2MRVqfmW+
3nh9JQpUBqn7pyr9Ryx1pDmLgLlv4Uog/8aqQWZSAmDmuJ8BidH8/nXIrQPIpwC9RzKV5DaCY4df
tYZheCJEuBGl9aD9FXxMdfTXBeTIc6EL7Rw5AeavXfMmoU434IxqjqHKjZkTwplw4fJQvWHG4kYD
ezmNGvu7Li0SWVn30ZcS0I1UFl5ndSRtfrb0jUXaS6Qkphksrx80hK3EM5D4FU0sGXCdgXhShK/U
5CpshI1IXk9cW8gifUzvJT6B37cJTIAlYoTpiGuYrXLOkcVOpvFV4oQfZZMwLZP3kuwTzeD1yF10
2HS0RyQcsoi1uYONkZQXnbURLr9JLiP0JMJIlP4gwKA4yMAsYrBVNJZGNdndm8o9I1gmsacH/4qE
I/wtcAqX13gcGHkOaWl647TNpZUE+12IKJHADIr1G0+GCHcc+B8VR4oMi/KGPRFSMCztm1Cie+nP
AXQWAXd++aeYbz6ECe+BnJduUbZHIyZFpoyUfImE+Vkmb1gR88jZtq+H0atGYd/TUI/17b1LhfKo
6ILdyM32XddLSQuv8oBolMsyoN0sTcPnqMkPVJFIJ4aPQmq/sA9zdDNbJOZHU+Lgzv4vlYJt4A4A
7j4nKoXGPREMxNJuMyxSdSZSRo1/etjGI4mI5tpnJvGJH/RbjaFom1UH0oTV7DaRGG51yUol/RM1
kR78juxEwnxKoDlNQuvbMMtvgxewNX4CbEIa6Q+U9h0ilaQtJhtki9Rt7SWf97+LKehjgAzLQ1Ke
Sn6ARLtWFGGi+GcpJsBW1U44p9IG4QqUdix8DviKiEPFPrPWY75DeOlJnU7dnKdLwu3EcEzHNxAs
FklaXBZFaCwNgSLorqQiD1QsZ0N+S15poEjRvUDHvkfyopbtK/x47BxZ+yAubpUXCik9a5/lxld+
/dTa6ogORH0vsYgk0G1TS7XxT5LjKeYUyB9zGlLF2hYP3TJAfxgPLScw03l1EBHpRTRrS9Lnm6u1
qbh7U6A2a8Ztg3uhzNfihVgg4a3YZfqlQA0wiaX3riatghUXaFDvYFyPYoeWoqRgnfm5+9RCLN/N
XYQ1MCiybkWe2HBNuw1cItGdx5EtI9v1bG0KUDSvrxxCiaYKpTKfEvecgCJZUjYp1FWiP94xEg3O
lrj/J+vEJ2vHmZgtUJvO5eTYhdl1gxJkIgFcaW4xFhGB4VYw2i+Z2FChT5eKxCCRkEEN3zFcs3CT
DPlNom7Rt2Tv3SMsyPlaFOgS/P+bnHyq+v0tgR4Chcnhj0hwrvE+94wMg9aht98LYFAkL4CFrxW2
OiOvjjUJjEOQYYAjBhKicchPY/fGK/SSJ1dCFicEn5FCaGFzMBtyK9o9Oa2OWJItZj6TIbAxJhCX
ofHejQBWcTlhe6a/TMQWp5YC8QOAqsXMmfid01S0iXbTujS4cSAT22v6rk79iA4VQ0gRhF+myvgk
6B+y2uJZKxBXaNE+Zn7sWhkvHH6pA9V2nEYCuYGzrD/AXxbbTS9B8mc9KTxysMsLFh6symhzo/c2
H8xNEfcPSbY+iQ5wo9ScFlaKbTpPgVRC5GNZ9IjVjLQz7JjEdkNKYvLw3rFP9vKz7Klv0AwKkUMv
KcYdkRxXNRt/2qh4qZqyljLOZrK5F2Q6bo2iE+3eam6VgXMNK5salB9hXL16n3VS1qKVyHyZE2DS
sC1M/VeM6mHOZM1omKAngaYGMasdjX7EAviI2A5EHNWJUAH6aW8WyiBMu5eGZKwiBHF91xFS3B0l
YUhgZkuQTrihpJCt+cMGVCnsdFVEID1pRZhmD92U8fa+tPCvUtT9G3q3wDFvDRquV8YwMvab4pNA
WqRppU1wAXux3XOJcGZlPET+m2YBz6DFKDF/JiKpROU2JIhFG04rNo4S3Qfex+ai8gEGq7HZINfA
3UEtME0XTbsqzPPUXnXlEvn/Qmq4uNAIz4Rs1TDnr8FrifsdAoz+CLOIBJRgdKD7Nirv5dyvTcDa
JrZcuuV95EfAXu9jiRtYe4oW2iOXgL5FzQQ3MNKiFp2OZHDwmRKj5XcZUxekwfs2mYe3egxAnJmY
5IHc6OMIjzRZH2QS+QqxRJQjz33z/XDLA4IJUov5Y9mORH+eaFljSrG7AlnypvZ3meXStICHIodr
RGs73DIO3Qw6Ut2kTz3dEHPfF7vYIod2GXL9T69K/52KTUYQK1v9qgQ+RCEhAx5/oy1owg0biyE/
BjIGtaVQrlTtGMMJwCforkqYjEmcFW+WrrsCv2cQ2KbyG5Guj8ZUciEN1Zbeg9iJ252v7Cj6dgx5
q+V3qggWTU6xgLVVhY9KvcQjJn9Paigv2hIk29d/MiBullLqiPIl1FG+kpuU8fhAuJBFZXEbNxPZ
afEcSGvN06rPd6MtpWHbCV+YLufs5XHV8yFyYI5ocbXeQ3w0MVeWDD1QdCHUAYd48VMi1GSjnNgS
co9FpiZTLfFTO8uPEtRBvItCT2Z5Suk3pXwRbzfGmu+a4MIK3NVqMdyqNsXFNoaxRV8d6kRdsjLB
KQvDvz5k9PcPUYAneZ5IEN9QbavzLJDLMayCyUnlG2LMYFvzYzCos9sRh7JAn6esURryTLcjbx6Q
X+0Iw6HXtka/FbU5npRIZKaa9KGsxb/3F9Em/hkVsBqiuSEnbK1uwv30jFAHHbDzWDHuqQOejvFA
bo8MQo2qAhlk6cWTR+CO7uGiKtmhgeBT8pXAfvl4+LFVdzohNY5dRI7tBjE2o6Vhm3/pJvvA1EG1
KCo+EgDeTldc+pdmxzoSOceovUZ68POgASJdltNBZor4wjttRi7VVlgYzABrwqL+zRC92Gyyussf
AUgz+RhBXonPnNY16WX4pvEI0fq0qCzXL5ap4OBmoLJun9AcgEe8Xo6fwak9SD/V0fwllh0i+R7t
+XaEc47YMDtS3nbW/4qWpGnw3/AfAiaKpnZoMhFHTEdiPZp1ela4Zl1sR5YjucOT/FvNlk4SmZVg
FDsk30DC44Rk/gvOe6rWHdNOlnwJwjE1bTV1itbRNJey1AkRP530fz0lBOJnFm9keZfkjIELQ9zM
qVWMy4thL+NjW1rwNdQCp2TNuVDngT0hIQBPATT+olW7+EQ02AgObcoohKzFLB8YbALRJeE7pZyQ
ePFyQdVTQFzkikM2SD1qBMkb33CazgGkm9nZfqjIdURd6uTPUHCieJcF+0ZbVfHmnbmCcKrEI/Xm
gBExJ5PvItUi9auB+yU94zF8zhMKlF2yJqJPZicRGRwpuj5grkbbmdNwYLrml6JdFA7FgziiTqEA
lUhBx/JonGagfFMq4ep/YeDynmDDsllrykt40q5UJAdLCh9c6TkLv3/gf8x/3UvaCevCBkNKcFoD
ogMoBc/4GP35Z3au+o9p30SLr9JbsaQFM3cBvEnm4Kvu34v6H8JNNjXq/TAK6mtl07wUyrRJ8Xuv
fGmZKgh0OUbQlwhEcP20D07MeKNBMbxKxhc61i8TM3RsE3S0rj7Lf9yOGvD9K/ymStNFVHUO7ykJ
/X+hF57LVf3bigskvWSpn8SLfySIlkTcA+oJQLryc/SUtYl8z6G+UTy/vYzi3SU/jeGk64ixGLtY
4LAaaed+nd27b3NL1xiIuIXSY4EQkHOF0hmaq4eXfqzXwR6HAaOrSRse//uDxOe2h6izLsrJvIdz
aiF8gHSOMZQuA0/x+A9QwJQzaEoHI1WhDLMsYq58VJ4kvD1AVvjbp53kTRcEduZHfqv26b+eq8vV
MEKA3pMt+tP+0UW4bRxWPA+HMfXBrwDCLSOJvV80Dh/F13APXGEv7fuXbtnvL75R6WrdyPPW8zW5
ADteVf9Ur5groi31fGemkPC7ubBPWfqy/RjAXzkSpnsC6zli7nFUz0dIqmzju8HdyuLOA8CzqO7V
zcCqhokC57LDyJ1wgNq8o90PSjRwBvo0yB/0ITc9lUaDjXnqo502LalBXCUb4+R7LfRVualuxTHd
87tvYQxqDg50rkeezjfJGfkCEw6nKHpUVN1Has/X0St8YIKdpaf+J2SOjPJ7M+6iIxSCsAy39WTX
P0SJkdy/b771l4AQlOvik0anySteQMrIuJRqJbnZd//EXRwiMS6d/Fz9ziHNGwu3GbaT0zCbAhcI
sKN9QscZKdn+PvwtVsahOZonISbwagkbVo8rGll55MHNCQacDFuIbgpTGljVb/+KObg4asHbqa64
h2j1Fy3dtlRi+yjZXOw0Etk3i4hgWnMDdgraqgMzFi6DqjLaQX5Bj1Vkt3R+cIA4FsV4aWLWRI+E
CpsGXBqUynFHKk3UmwsF1J94Miz4rXROumWFtyakCqtTkFW7luUh8I2ti965RfXTRysYiqBciSgQ
7tReL0KVo3gTm/e0+EdynV8M+CYI1Vqh2JlMl8AYu4t+SKt9lyut5+tObOrPZ/caSAxEbmxruJPa
gx7+62a1CsmlX8G0VsPjnAjcCYjpZt20q9d7jYLvDEUpoxXwuXUTu6si3UlgV9O9n7ht8pQyzggO
w3Bfk7NNgly3TvVjhEug5dYcqkvZvhlHbAnQGoRsobaaM7QiUBNuNbgg+JtRRVr8R3qva5SljRt7
yGGhOkZHoNwiPuGWDSD2ZImqohYjHQoRaMDk4gsF09BeNT5If0DCuResS9W+Dy2VflJzl5QbkXMx
2GiWAX+ATTS4OhS2MsEP0Wk4XfBDMEs2bA2xtlOlt3PaKvoKdfHIlq2U+BGkYtn+Yy0zEndkm6tc
rcTKvY4al/qh4YNKAe7cgGkNNTfGHAdUO3qZOWKwpyl5Qk0GuiOPTgWQOfcY8A7o36J2yzAy+27L
JF6f1LeHZCoRudHTa3vuXrHuMYgPohNBYcG6NQMpfLQbQUQEe7/cWlzGZrXLpbM0ITWF8JsD1/Dg
6QqnZ04YO3LtCMqLSHJ6WsORoy/zfyeaH0I1tXt+UezinJUQU7SAU/O8SetPhaR0LbGLaHKIhncb
kz3cyDzRos+JLs4E/UJTvIJqU4DbtgdBPSkkQiDzrTLb/5l9Fz9jugLb+8GPSpg5t7W2Ziv0Jbf+
Gnb4gUj8xiiHNCNP0ZS4zdm6IbD3wc5mxMRVEFVHtrCuViKNLA+oa1648k94Uq+QnTO8WSQYmFem
1OTL0m1e+hGyioXxhOgRsw0/+Hsd8tiB5v7jFYfNuQ50jt7ZVXKO+jPZi1Ch79motQj29S45t5v3
PcCRxxi3ZZZCBlauG7f1gBgjhUJtYsbX9YgLmEQHFBXGY/jAfpKuhYsCII7X5x7ItvUVYEk8z3y5
V7hM4cNB9DRbPeM97IQFVxoxFvgqXX2Tb9UNRAu2BafVXJFim0O78p+di05zIGzqGmyhuhApZkyQ
OBtmnS+8wWQHm2wLBUUU5CZ45B/oleJXgdtHDxbDP1QEGP0lm4Aetgx/AWAUR0vxnO4QmdU/8Hbp
pwozcmoenZvs594yJGtANOaCtjTfQSWGQLeFTdiah+anI9/zYDqqK4sequ4a1+8iudf1imuDuqea
a/+7dDHaYxA6gjVDl1a40cdlcUJXsy64XB6ccRPP+plGTWKc3ujQXd0hBRSBF1fSpvayHTkJ9Yvn
wXDVq/6T7meDJElwLcIN+cX691ZX1j7LnP4JFNAs/uPoPJYjVbYo+kVE4CGnKu9V8tKEkNS6uAQS
m8DXv8Wb3Mnt7pCqIPOYvdf2784n6QxPPPdbTvR0wHSF52FZ56DfO1bMVTb2ZdilKO4eYnS38NPX
+gPOPZLgXXQKq7U8G+fsZbrE/Zonq9p04yp6peS/K9AVt+4abeNHWJE0kof2GsLcWNXP7iXn/v9R
1xTN8yq9sx7Mz96RDDkMlvgWbwMQh0/SPqAQbVlVGfuazfyD/R/bcLIHD9Ea8c09e7S60/BsEmC/
6s+YEckAv/z/Q/i06awpPeb38ZDcejyGm+6Y/DKKYn3u3uV+YgS+ao+zBni6arFuMCrJH6k+u1eP
eCFw0pQ8r5lzAtkB8dpRmBR2fchqeZu84uPM/oa7vMo9+lzGBJDFal7DYbo7lffYuQT/MepJKA09
qIBVHV7Ded7lmMMzvAxp/OnDs9G1ezZRJEShtXPy8bV2L2l0b5WxTZc/XLNt9OgP02hr03MEVX42
4FWFMUJyB2Qhyr2wf7MBQk7VwcbKPUDj6Cgdx4EF6hBT6EPF1U5zDe3gLYzlNlJIKXLaWeho1VYm
XKwPzWNNCwUsa1l++uFGMXpEx5EcNX5KaLt4CgNLshH49DOCPHjosm1jIrY9pzwYeqMh06EpKj6S
ah97114GeBI4IGmrWkJH1v1TEO5s954hzkqK7UDrN+MDEDeayLzYpHRHHtfbeirjba7eqobRrzo2
7dE0aI5O0KCc9pD0G7N9xX6v7JXHfA4uisHjpNZhbeCPB8C8z9MjlgHtMcl+Ml1wDWRS3AZ5CxWR
JcM1qY+jyaDiOPmY9EBgr+xXBNZU3Yt01VoB7GgA1tM7uqdiPFQLPO2eoutCxAjMPBppl4KDEezA
MW5UdFyCX9oYRfEOaTXAASJdJ1YA9LrMaNuSXQHiXFzUK5AVMtqV8xZD/ZaAUaidHxAjhNxSRNJI
YeRj8GBTIAnCM89InN18cbXMSw422/hQXNsZqvKDF3/H1h1TT82ytSgIzTi5FPBiNzJxQGjDlEQ3
PzI7Gw6eQOxVTn3HtK/AOWj9mqOgI4wi97epuRfEu4YZWQf7AATutheMgywHdamT2/96MZEU0a3T
ENBvmbi7fMk4YJsACd1AHFNQu1f1hfyMVY/EOhKsdcbCYb+SEuC6rHzd5LexfG8dWTbrGfi2KTgD
q/b5Rd36O5WdTa5p2/32elY/jQFKPzZi8U8SO/Ajoqo5aM1bkWmRP1Z2S1hG7r7GzZQehp5Y6iCI
wRf4bYRalmXvlKm/bJpcTO2DBwzKjUFOT1TmgReTAla7HkYvVVQfROREO3MkAaypphpbE4zQJSJc
bBOiGJ7bkQVkqhrr31j0DXm+PcF1FgVib7rD1o5rJDApFi6Zm0TMBX340nUThvsKlIhVp93jWFSc
d4XRx8wzOyIhLNt2z0GhY/2QBqirwYqLw1BXQPDnKoEwLxDaOAHtVzTyLHidQ05tak4z23iO/96e
jbeisJbpVgXJjSFggPVa9slHng0F+Yq6feuyxqRnnIJw6xDQtgm0DG9Z7RWQk2SAbdwFEd8G4Vfa
Sm6ZwFXmIS1IMkz8lEGeKi2iYEOvpRaVZZ6Fp66vmJF5lX1r/A7BEoBjxrRMq7hHQ4ZM9pjes0jI
R+kQEuJbjlGtYnh3bL1ad09UORuAPsbSPJLko1N49GNmlc9mMTA50Azk4h4PbbegI+28mw5KJFCc
vOkVUPKYcqkNACqKonrpxzSgIbPopaac0QZxB/Up6RyTH6ovqw9b5uBvvbzFJ++4A2rBcnqqLIXC
3wQZzKC6LH+NmEcSccGY8A+YC3Vp9Iy23lWuCH7ScZKPse5w3UwKErSd5dQkyhRU11OQPXe+pM1S
DvEeQDzM+qvxjMUU6Qb7Fqq8qEyqBEsJigbp0J/wH5wneVdw7ta1xuEY9QdQKCFOddZQb21cGwwe
JbA8O+wx+874HAvp+5epbNPXOSb+UY75v8jUv1PN8jR2O+eZNCim802VrZ2qf3KSwT7NUdgb+ClV
XaxJydFoyzNOizL3F4ofqaifpct6bbZI622yDjDDaPC7Uh5mlbmfbKtujymBBGfIkpxWWQY2lfYn
nxgg2JXchGHIVeo6DP+Slj0VXEP70fBUdC8rxbyvnuvpKeFJ3rRmR0pohxM5mgEjsa8FOKhZLYKi
fue7YyNjgrQ+SAPICdNjZ0tmabRuwzJ7TJSISASV4J/KKSZeb/ipXTYq8ANZu1ai26p8RvUFymYk
8uzFTKHH5hGEeB7/BsjKklToteZ1mNr01sTAHIJKCybuOZEetl+SDj0xdYhbZ77U1SSXGG1ic0h0
PBtwkTGFCcaC4H3z02DyzYvJd350a5U/VhSTF2/5TN0wpJDMW6tFTy2k3BM2xPXoD8iWe4NgOJOD
4pFA9vgamFJfdBZYxwIGPuZSTHhu2uqdEdUtekxeN8cL9VH55MK1fjicnMbor0TsdS9h61ToVlI7
OAmhe3T3E55COFgoX6hVI5uQNSZ3HqAaEFIkvwGtcyJlMwx0o4/JAppkjhYDiICe2grykMQxf/kz
ZCT9oFKAp8CLfbfI+FvZGhwEGUmM1LQgWTGdHGSUBHE0h5a1PADdTD6JLh2foce1gsux5wFqEJCo
qqJg6LPFqqMS+zCQG45qj+zqwG6rp05V8dWc0c5EbIbXIxu0J24Aazf0YN9h95Iu0g/WYbBTdFfg
aN2j9FO9jfPBvZRqdL9H10a+KQJ81XqON2Ux6Z+smXiqqyQKmFs3AzI8J6TurIL5aXDm5uL3E0TZ
qUQjlXs5bVVv7cOuDUNkGuhAvLotrrWsAJdPMfwGJRejmS6wrFpGIy+FHpkw4aYEJwM0MtsXNVK9
WcN3TF2XyARlQg9L3fizqCbGqKP9kYwy2uQEeW0mc0LFEg3Yd2WS1piEEc4PjgspY4AX0TUtHL7Y
jo8cnQwSywna0kPdxTmu6DmDA2UMFIkCiEVkL1GCuXLQGCbisUoMRduSFvqp9mKUa9rl5OwkUY86
J8aMS4JCsGFkO0xRiMQuqVJY3yQ2gFpUjOtqadwcNfjs7MlBd/IOGQIKkmmM5V/TpVW+BbKl94lf
wPyoyHHzVJXcDdNH0+uTHBe40Uir08F+4QqJQV+NlfsO02jB0vgh06AuU+PGHpL8MvqJQFUjWfWO
QvknqlyF2bmSN2oYtpctacKD7bEP8XNYaPHgsYjMtc1Ch3qpf5wsUwYQ5Nt2J5K227bSxDVYQAYo
BmIeV7DdIQ4EE7vKBwBOdHlGDvZmSDJaZai/qKNzA2lN2vhIBCO73mkH623fAPpC2lABJmAak6Gz
OkdNjHRNx/FO54Pa1Q1kXkIEDE6pCbmfPbJCFTlvZSyxGGk14z1HwpIyaivC5BJCdN4U2sEaMMTt
uRx6LONVq84QsHk1Z9J4yTXX5resoif4W/mrEwXuL+Ht3QfQ9+RgGnD6E4/6O6Yk2EUW2qPa7Pm7
TsjSUHgJDn5JIAIePvjSD1YLEO4hJ60qeWgqu4bY2ievTVZ6GF8SXZ+sRiRvdhT/p9FBLaUZ/kQp
+dO1YH0Wp/qzc73J2AWOplP3WaBMpPpIHPs+Y7I4/sn6tNzGWZbuLNJmtlkQMiHOGshctjmIV6KZ
xLFxmq/Q68SZdNF47w7JcHb9FB9WL1iWMBHx4+g1reeQsUsoSCDtnBAz21igLRi0Za+tsVmUjkLw
SVfdNJwdlQ3/7JZ3dVVbkhibET3IHyKrbCNU8JUlXr3utQadZg4e3TTHy9VJZ1HtI1hIOAFz8ii7
ga2PCS4pS3B0dTQY7hq1FxcdtQcLQhuPYt+r4hzNTrt1VWU+VhXsOZZ7qdzZghjKOYbAK0PJwrMY
SZ5YRY1l77KEpafdJuGBEVvgEvJmId6MPTkc2tHDRKOQlFdZ0d9GNEgPviIpksdb34EN2/fa7vpd
EJfZMRg0o4xM04o0yfyqlCp4MYpMY97SE7JwhJ191ZEDK/KUfIws2piuJzY+tHGgf7ZxjgQwkjKL
kn3rBeFjVrIQg35VbUeg0lu++2WDkHdflj/2wDFibz+nDErs0NNscUrjNLswK/yp4oOffP+XMKrq
zZUVfKxydP9zs9q5EtFV7FDtyK92ZCIk3Xi4cEHbO6sFaBXKfFgr3RRHoVu5m1vdvfhyQnScjN3K
A4OKzmkUFzOw8mPhtvnJUixVg14ztiGVvKX4HudtEttQirFnvvsan15EPN2Kx2N4ni39XXsaXQqX
0Y9aZma+41lHr1naHJffC0xc8GN4zANrO0QqOvt2TKS2aDdxQ+JSbQOaaQzwGE7u1mvt2T7ZM/XS
CtjET6NrXGWVYYER09GN4wMRSoZGWeXs8+yMFMYxy41Xc3QE2rVWvg85MYO5FRqn0c7L+wwRcEWK
xXOMKObUmUmycZw83udTYJxMIly37WTTUtfSd997kSQfRLuOLxKR2s4Iw+AnSSdywmMR7Xkl4dI6
iq9qGFHhdmMx7YWaoj+YjtbNb5Yltyh7QEJ1fgyRxW6nYAiYsCu6fcYCL2XjkR1oO5qVg927PMn1
OHKtsMmfyowLPVGD+yPizL+Vs8drnrAbJ8+TzhdLo3ETVdMS21TAAJyLEMkqajDTmGkefWiv4FBa
9jxmnEgWjU1jPJUeYH6kGHmwaQWTQHQ0+jT29gT61lvQk86IlgK/svDq7pTU6FIzL42OvtG+Tcmk
LjpOR9r+YA5gbSfDoZQg1JIEfKVpuXoLy90mxVJSRk26/KVoO6KtJOKu3Ddx/0iCmN4NTQoqva/H
8E6i2QSHovw3lI2x0cEc/stLGe9M0KKnJtHWkZnJsx8Z8snovXE/yIo22OJGv6edKH50lndMSgWa
KkXDWjPF7f6apEsQ7AYhk/i2Sj+aIIO9QCP8zdkCfMSMymtEF/bOozOvA75STA6uRlnmLrYZtxiO
hFCqc0ZiwLqjSflwZBWcxipllU9hPyHqVWCMxIRPVQ3LWiS0ltFeT/XE3sP3H2uvzl4SWq6eZ3Hr
dWmC89mKXqIMX4ThRi7Zu7a6zZZhH8a+iK+uEqyrMrMBYmRC9Bjj+RTNFvMsQjvBdGTFe+ias8f+
0xyfkq4aP/yQNsV35mqna5xvvbsAVSbHYs7mxu+z75OAMxC1DgqbVZwyWI+lFjLIyGbSVrfuFvAa
xqTQt/aNWxEaZpnJXxylJIWlLRggp+n+42t3aLagVtWNw/ov6CWzlzrH8S4YQtfEWayS0CM91Xdj
hGhl/eG2Rr7PzNklhDvmulTe/GtY5fTS1qxIS0cBMfeq+V76cPvxWXeDh0DVBCQzzgPrUL8C2mVF
7fQsCzs4ql7Yj1ycV1t5439hXkSXEGYus/HJRMNL2eJMPav/MUcYvqU2kFuGW0SKphZGebTj8oln
rEUgP/+NErEXIF+MqjNZIPacYJJAPnuuUjE9+WHBCtIsE1JvgHUMfRRcoiF1P4pRl6dMW8klMAdr
n1UKmWZWLOEEVAbeOpxIbtVk1G+CPmhOptNzCHSoPp2K37DxpuYzHOsMWOsiIfaiCIeyA8iXE5mx
wQQDhIm/EQb276D7+AXKtf8uOk/c+i4G4rNItst2qN8osrxdWw84+ETgCUKI3OrVCd30ajqItPok
hlRaJs1WN32yrXNz3gvHw0wDm1dVa2NQIJjCTFYfoW4V8qPS+eY8Z+BSK/tQ53hDaom5ArgEY+XO
4sJF/4v528Wzm8zuv5JGcDVJkgKzUfuHZopw6ZXNbx5X4bofa3CEcad/DJdw0jyjxuf4hZbWAhCK
VMhTLWY2nz7ipLZj8Wyrifo6kCdw1eLPNxPv1RB2f4rCpsHgAhWDvC9SLvmWYeH4TNZMy3DOUsQF
hlc5QuhYKKFAvTuWXg4RbKoTv1nuOSdGEMGBXAeMraEgOaO9DSJ5Lrzhz0mbf+Zs8WiQ06aaXEPT
QzczV6hCBUtTP493RWeuqqDfjg33YyCJkgRz/WAOMZ4xZ0ulvpIwr0Ynfy/mgIW9SVocFErCVJF4
cDZtQ3N+Ie2BQqIZz34zgchR/b00+u9KoHSp/G0Q4yycE+deyR7qnKa2oIyqN4POCMDSbb7xWdJY
zNXcNrr6RMq3ef7iEQqwcjp0Q1MZ3bq0/I1sRK08iL03P9uE3fgWh5kRQqQxjxJWMV/heDaS6Qxa
AUqduydcbBNh4PAaBJ+eQSUYHkKftPUML6Ztb62gPuBbeIni9NAJhmPKeu99fKezOBjXEalibKR7
jeqFYoe4B8QSdrhLDeuSzz1Xjz4PAVLPlpXDJIlnz5FLTV5HE8SKK4GIGA2PkSqe6gLL4sTqjRWb
yzJZ8Y46vXPvOndfmvXJkLgFg4bRuoDsiWwi2PFKYxkCeULO0NUfOd6dxD6Zan7NXQ9NYbaKfO8H
deKOpmYl5u65Wlq0kK1VgJ0kmbY9ol8XAxsTmy1zhP47SMIVLOADoy8q2EUXEulbh2vAkd2tSPoj
TeCz5TR/vhc/5ggLTImFfJRP9hzHuEsj7KEuVlzxpZMWd0GGx6gDimqZt3lZoIk/J1nQePWhlwNY
o8esc3ZkNeJZZry6tUFWxUm/M1AxKfjFyHptZt8DDFJn8I/+SCKS+0o+T2I+gpFssWwYfncxUeQJ
fz4EDjtNsjqGF8YVMDVc3gCxHtFMzB+W996aP35JFBESxSOUGqM4d+EG0gXMzH1P+vow7336iiHY
YB5hyUX2JXYRi0lDMf6Nzb8Gplpwl+UrwEhDnEKCGwg2TmJoo2741aAmctExdbXzmbAsNksBCWV+
kB3QSAI1zXzeCXJkC/MrDQnL/LQzJtD+fS4gi61Nc9/FG/KLHnz5TQGNSuymrBeb9UDGBFpusFTZ
5lNFkAe1K+l36rcCa5r+1urbn7kgxlumMFgYvLbKQrQBH/gnt9lcDYqtcbafzeLThixKEb/pmwjZ
t7vLkN3FeHsZe1OTEMq28jSTAcHCaiz+M9Juw6bUjOFZoh5nTHMUXn+2IiSCrI2rz4TU9BRmGVtV
/VQBRqH6sd456B9SwnnVqCieWQMAqhs9soXqH9vSlwbP/BijKtQMIudg56PqZuCV2UjN9OJoq/t9
WlADLxsONK5ufE1GsG8/wL932HDWFgjGIUKVsdxncqFSf4foNiKDlbTr3rLkN9B4i1A+hLcFbbFE
AXR64cbDwqfaistvZ7aPJRiQmO1tWEU7u8idndnXbMDFlpIERXS851QqOIgYYLZN+TfX7nVKwf3g
J7rEfJ2e3x9SyMN+qL9TWAtRZq8jg+UmMrugT1mvpsSK8g4HEZYDsrwShhg51xDjatrnnmsuAhHn
ku4gIsYGCGQwxY4TLh7bOxaiPAS2vgpKeD0768JEAR701PjF9OFgxxrDkEm1fSHW8HO27ItIw5Mw
ccS283Dohd52CUODib9tx1+FsPgZcu+TzvhxXhB/3KQIlJh29wj2VxToziZUvnuKyYaHmxS+kfGO
bs3rQO5QPmMGdz+TFjRRLl0akpmD0qoN7KBsNMDEzgqzpYzmE7nFy6yYbjtZRR1O2bAEa536FzsI
uSp9+8W1FnWoPyCo4n4cPCd4MKaoQWjmnfyuZXntNVctiRGMh/BhGKi5CrfYd2HAlrluEFMSZrBE
D3HsjUDUUgkCJKxn6L3+92Rm+5CGpXQwQCfe3RjjnZo0WyjmRunoLF6h1xorYag5XpPAYzCbCJid
dE/RECaHuKwhpHf3qIL51nQfgwaFO+bTWxk4F0d1x4hUQZpP+PtO1LXcHt6Gk+m3srKbiMPHbkqe
etGeBo+gKWYi+xZQcNqxgzMd59HOjEMm8k1Cs07FsPeM+sqs4ewESKpSkppJ3wyqGmmnwoCpovgn
gqmqIf2YTvYp3eIlHpy3jGCNh7Hsdr6p9k6HXSka976bnkltWzNbW/skj5hu+akpL3hOq0cXSOGE
4UDl+In8Uu5JNT4EA6Bb6qjVcnfVwbDOnekyDKjLMQh1PDvcJwLBaR6CBORSEkO0dbh3JRvPbFGz
2AGaJPIoGZuQnyxfxhh3c6WeE7IRqQH8AzuAfchj9WAM8084V3xazktlMxePCP02Y6dkEusxQ4zW
9khGCm0vb7RTqH9odRBYO/GW3cuWJM2XuVdHGvP7rEIIfIiSXUbaPq7MDJSwb3vPo+mfcw9niEVk
pBJXEoh3zpAdhgwKVlOdWw8hgUp2RQFQjgqD/urgF+WhzYnYKeHNtPOS8LsQA9qIRVfzmgjGsRNq
mnpmeKzsryENLlR+WwZn38ykV9Kxf6mg9n47vUYy3gvBipMJ0KaV8sfh+PKcei0i69gk6BIiFjEt
+Hbq+grArtMswN2++wtF/uyB4RsjE9n3fFc2fzDkmidKk6T1aqOJdTrmLuhNwRSRW03diOZCIzrm
97CsftOJbEBjaJ4tNGw0Qsl6mJyFylnte5l8GB5Ol8wUR9tD5Ed490hE1kMbUmpLc0NFuKFWORmG
PsiYxOCSJyUn542O/9s2CFAi5+5AjCA1j0Vae17fCc+hIDLRC8DQZq12sIL4R2qMVfjQuMuKal3F
xT+ZzVc61Nci6J9UG+G/NqCUaZwQQYreOWFAIRWJaITG7ZPcelDto5gwvMYadpDj3mcKeuVV0Bo4
yBz7w7Om/+ayfJQ5Cl9SMfZVVo5gJ5sfe1i2SpNzJEH3GLbNq5dF7kU1kD9ctn+rxGMi0vQMUeMo
UTvNScIHMm1yk+/IYZiEsY9BQttn9JHNyRbjpUvddeUgKwkme19PKVVJGP6R4CUJveLwZ0GGtANH
RpuS5NdYN68zh42evWueZHS27M/HpfX1zE8h4ESJGAZz7HG9kUOpH2IngO1YnaxAsv9T+j4WDMzN
1Dj2dYXewwJqFCMsDaFqtxl73wbTQOZCt48KYydmDuS6sjc29B9yii4pAwpOnzZ+opexfvTcc2W2
/LplziI1gJsCzyiP04HJl7rJwX/JAnOHJZWlw6C/mfDdRkvgEYuNZE3rw92dqm5Vmtk7tt6VlUKu
Iv58isXGC9SPz+vnx/aWDNaPDGmXa+qnEO/PKnFGuVWMgMCe6u7iC/z3GYZpr+NfywIGL5g02NGH
vKrzeApN5KNuvXydk3fRxmJt1li3ElAOOhvfm8w01oWfPo4SUFWeXGg/ft0i/bDcKV8NFXrgmko/
dwmk4f8MTvZb2OV/Y9sIRsDDbxe2j46HD4FQOD4vNyTjQVHQLnBuW9+GiADXCRc4eZRgl1DRUlzD
PJibZyYHl6nVxkMRMAJaEKDlpHHHzPPdc0yE/t13r/xuz0zL4i8MNynRfOSTw3Z92kca0JrLpCuK
0Seq/jqO3OKulX6W0BYNA82GW194YG9xbr1VeQ052zauVjxbdDrzhZzF8sfoEKuR2HBgX7QG37at
kGU2TYjgxJ9Pg40ps/XEDABv2OWjeexs62RhSTQBBdN0vzgG0KqII9xu0IOnVTjgAC5+CiP+4QND
jYqSsxHz2TDkPsJH2vo4JillJi/fmQbm1KKZ/phIbRxv3rppaHFLL6PYMWPaY7jYhNz8Tul7rLG8
yNn/R0rpra3cw5CAf/ITKiEZLGbuCcdAFQJNoHcGKwKIJE96e22MrBcbK/tWFi2xYZnhTcyMJtiH
4jbIv6NBAXJr3Wfi008BfLpVQ4WTj3oXEHvADBm26rRgy+32zQuQdc7u8FoSMdO0C9+/9vBiOBgZ
GKeuAh+/+xAG2zk1hwtvfbCOQ9RoWZtssgaHRgNhFaSitHS68XwEx+3cNqeqbA8u28K6jwDg5Map
sMFmeqL4k5H/aDC93XVu9Jkh7iHZ+TGau1djOYqqqXsnA/kQIuLgibuxYOAoEOkbhk1gHaZI70RK
/GJsg7eErb0dEMcXHVmjOUwR8hKrmUidQtzHRByjRn+4XfnTLF72jt61VO2J5f/jDFEVett4NqVz
TClVPcW221ZYf8xrlMsftjGntmO+0zC3gDuYpKD92qhZpwiY8wr/ZjPdOMwWH74FydiV95gD/MHH
cGbF8dkUi5WwRuSj7NdGhM9iJMGMoAAbZd7cIapUhsLa0CEqrfai7U5Nbb5n2vuVbXowIpiRU/Yu
C4g/ocEBXdi/JrYphc2yC72rQbIqK+F9p/UxkuM+6P0vnOObpjK+lN9WN78LchQ6XfzRWmCaLWiu
D1mwrJRhTY3EXOT9pugseIpEa2Y2amroHsJnpF6X7pbpE/rGrsfFiJUtGcSPPzT/DOFORODxs/s1
QHZaUtZUyOIgBbgrw3OAPTJ+70M0xOHsblp22YGsX5TwXil9oMh0ukWaNcIDkmjqSCp4cMgndEV5
Cov+xLbIekiIK4UQ8FQ1/jX055tsEC/qIv4tUBU2owkhDgwnritFWYD0gbYHRxAb15PANGsV8auH
OtAMcRxm9kfoUsPLZDHVWEyuBPpszfwr84x1nRFLRJ5A6jtskpqnrIdvT6Rf0XGCZ1gk8Sdb3zHu
TJnFaF7DldOTPdOE18orvolL+qqsYMeo8dfVAcjG8KvMrOs095uZIiZV6LHC5Bp6gEsbdXeM+tWJ
3/LQBmKKbSm0ftIesvvE7dZXzx15cIE5BURtjXuz7Y6m0CeFjq8CWBgRXW24zqEq6rsvF98YdkwX
2/U8MkUY6qfUmO4CgU9DnAFqkg0JLKsMtMyELmkQ7dqml2t4cBIn3dKW7pi28aImV9tUn530zkSP
7mY8m7FyCZczTk07vTNe/QhGnGI5PS2NIGoMg3gxnVycysWwIqHPpMHVJBQxIpqmpfNXcbOaRyyJ
Rn3PmtFBJGoc8ib/ntLot3VYAacpyAlfPGR99zaDzS7Kaj8MFMHWQEtcKoxBtT4ZjnWh78MRMog7
Dma90phyi0ax7vVcwgLN53zJv6jicz/aF6nNo5uiyTXhkiXxQVOls9Z4iQb85SXCkFWKgWFo20eL
M6Owk9cJ59NoUpaIZdPum5yXPtYT0wqIA2lw4ViAgNrFRKfYZh1YE21QCPH78XSP1lRvCW5OdwKW
filzGNcYfRyVv2XMcEyPinDkQUFmhM9RSyJNuyDhY8iSJ9Yy2UF2TrtzuvBiejCwal/WHxk/vYMN
SpNUdvJ7KH6TiaFCzfFhzvgxkxq1vYcpRg2cSPlYuii6afyF5f1xQ6RH6YLtL1NS3p3u0CtEwYRz
SoYUxvKZG8/0eyRLxOZw7AL3obHVeXZqLJkoj2D3ejHZE6LaNK5JT5Mw9/m/pMh1y+egw48tLXUK
LOrILsu/DeJx3HHABRbA9gkccLgtfYNHUnbOPdX05fPQ0q+5TyjzGIH1yKv6CVMW08GDm2afDtqI
NM0BbGC9iCDLYISlIVeUU3M7XSaj2RHogwqCK0Vwr426++p7/Ur2yT6hn8sHffAZSOjJiZ7TQO7l
PP2NtcZ9GDJnyTrB2KdCAtp1yNoXXb05vY6h3TBS9t+tMAGbMcRnVDlXrxydax2wrc+wLLMct0Ao
TQBP5thACJy9Zg1yzKK2j7LGwBRa+Din4KuvvKsTDPt0qs4SU0oY5mcuXfj2GSiWFIZLnMz/kkwU
KwK+vKseQejxDhzJlk83ssS9VwpjH49QBztPnm0TqI5dyuuMlAqswy422fMyVHyoXIZeTPxaX365
HQnMbWgdR+k9cc/f/JQhZolKYGs0wjhmoSRiWMBY7KzijWWfOiSu/0gqks0OHse7q7pLRmQPYZS7
Pp8/E/Q/HMSYG+zGbtfCwSwmRzFuPcNYCdMH29Q1AO/9J9VM6yXg3nUEPJvW2jg1/nbF/DQZvWvR
ue/C6l8Fpt2Y1cE2RVbZomwkU/tEsUdROFBqNY27TwJk00GfwNu2ULBDWsVcPuEtoI1uGhJu+4K+
sCIjTJmnUJT1F9KXteXhuCLbeWV3Sj6yLvF3cDwOEebhAAfQJOo7N8YX9drnaMXUAOK55E+HRlAc
ahEOeElYR1tEY3K2sxL1+I/DohvHUUrWkxPfZRUjdTRUuE2UVHiR0bANIRNjfzSrFfsC6rTpqc07
fapTv942dvOeO/i6ciPBiYPkneTpv5oeA1wQmUJVLonULcl30jTOUa2IXU0JvmKbyWYeYTKgZMxG
couudmO2qAF6IM5B8FzX1Jz5UHn7pBVvjY9DLRFoRmAmHJzJ3NRD9pe37FjaWAMOLu6uZItA6YNN
Aj+rsp8z5GH0CPVa1TBkXGfgMFQ4hv2JF7hoMz5pZKP3WEf804ROzkFzD3NicLL8MDvDa2hiBqul
/d10aCnycovgEI+ta7wGefBegXXrC/Iywqp7tT11gDMyrd1GH23VLqnqhQR+0pXr/3F0XsuRIlsU
/SIiEkjcq8r7klfrhZBaajwkkNivn8W83Yjb02pVQeYxe6/t2uriBd296tjWjC4O9SyjFG8a52XM
hhffiUhtyt0Yrqh59l1mWZ4l4EJ6rloXs/9ZzJx7U8Xh3bf+cyLc59JIdwbbhiRi1kF7Su82TPvS
89FoD6h1xy784EDbxMzZ8WKQSdzwmyJa0Y+5MG/x0F9dZl9ESdnnrhOakKViPNECBQBrWo9E3fKr
9K1DYzG2l1wK/Db2tQwwoZcERwSNveGnNgcW0dYFxdOXE4wfkWVBvg7nHaHv3sZjR7w2YyrluT+7
eH7IxRYMkdSADpRj6DAbvUHZqSDL8+6bcxNsZ3f+Nycf1RTcczAxiTuyUJmZ4PtEw6J1YSjiOGI/
pBwf8dgdHcYGTc2Ss8RsXRX+h5oxRadR+sekBBVx4nPF9y90iXsnB6k9taDmAmfeZIvnK46H6FY4
bbbzDAHAbYbmWMS+DQ5DnmaYzj5EdEoEcaPs2s0ct+DKySpkCsOGDYU1BUm6gxbBWUfyR5W5m6B0
AUlURbGqJNLatMC5wpSSUj1CMhub77khX8y2e23+H7Sb0ds4JSc/lK+tmQY7kTSHNIM9GZ7nCpYn
o4MoSKc1rXX7zwe3Lkv13OcYEgNpM0Vrr7Xtwx5CVf6QBxysgWf8el6PXZhEn7BRjLPZ6bcpwrQI
xcglSlxqhpApz1iaIUhuqVmXWS5yZf6DoGP9aUvrV/NFPFhh+KkqMH4BNsLEvXZdBq4b02HjpO9G
ZWqkEmDYioWeSLDfLnPnLyJtX9LR4+HgwooDvvWx+uOVmFmcGG9ys9yng/Q4UokWiGNmWpIFgTNH
x3hJEQ8LhHbY6Kb+2amjfdyU+zaIP5VmKcOa9z7EIxJ9c2BhaEiI2dZZ+dF7wS5uVxio2+usYuTo
1a+9X/rkLyTmRk/Dvl5OOg9ZaTlANERct1JOgLLX2grPgFiFED2S7c6KvcU40Vmkw8VMBcpm3k98
sWmWgZWZYNu17XOvh0uCMcWpime7NPiei1fdTrfS84j8KzEuJik7ehjmDzmZ3LAKzaOWE1HxMKFC
+Cuj85Hmzq1c6D8+NowG5l9V93fO9JOS0D9sIqEif0DZixfPm+x9VvnR42RKoMDyJSNbke8aOqIz
H31yfDJ6q8jH6mjG5anvCm9bN/l2NvmbxH0iCdIovg1jAv/NDtpCo72uckgz0gqIxfDHpwwRYzdV
m8luiQwLgaRmPfLApguTFanjf1O/fkNG9s2njiYr22cpsAIQ11kQvaadp1nGIKxTTDDC4r0lREQP
hPsp73ViZYSnR8r90it02bhLm/RgjG3OYWRfu0w8WhW/YtlZFBkcfwxgkQgzW8xQyIJYcCeVrS2Q
ME8l87N1r90ns/0f4k1u4QSboVJQTikeKA/2DjnEZUTxxBjp7psTXSKNnG/mxxjot+vM+OCsXYh4
Jo6cd4YeH+jnMpBcxprUY3JtArtcIfBGQDZgkcdb5oAQQoi1dSVdmS/TdTjyh+c2/p6LBlAoW6oI
xEU7DJvWFisvYBvTwGswvWYbqOG3zH9awAvS8raqbw61AcpUR3fNcF76zdrveINnCBUyuFNdY0EV
kkKNx1WjFiKtQpw61kfJpA+hjStvSPoPL8uv3YRKsaTuYL4R7epo/ldH/VYiR++tiIhHYkTTOvrq
zRjHd13mm9Qgw6HuGZmojjFknSvOMxaVHqJjrlkYij9lwztblzi2ZQtlsjEh6Pd4e6uu3ZS+R3wY
HtAOakbYB5eqbj4NcxlDxebR8qgws+YiLQZwtoBf7EtmXGZtQqNx2uOYhNfZMl6l4nWe/HU5Mrkt
QBF4I6nNI8t177PuT0lEEmyXFwqfowTecbThRA3lo06mNWqoZsAh3V3owbGAUd2CZe37L3Ma1Y+K
K/8vah1JMuhgbAe0fUxZmu43T+L0CbkrjW0UZhG5b04FcxZ/CYC23O+fc2Q2m2wIjbe2rKbv3E8x
94rCaM9FaIjPFM3AyRnn8TByql2tPtGvozUCN57bemWoAp5Ib1uYP02B50pWPcnN2qw2ZhJCh3aw
ggciDA9QkrgzYky5lcN+yM8BZ/RJ391nLDibtEFj3gXlP+HIbMMyc8Laq+O/ZeXgL6tQGLZdAZ1Z
m8SzxN17WwC/NcZN4uMkSWMCLEtSsVfSCEDC9Q0Gqqmq7n1LrRB1DbopaG+WAd9kYNTM8D8ag/dk
TD808rlz6jeYsY2J5hSfDFtN+Bns+pI9H4jL4plPu0Ulzj0WI0fu2mg6dfNMFh2avXtS4VPKlyjn
MoEaUhXUTZYDCS8iAJszRsE0TJVG/1EzUvP5Dx+KgCBAt3FsHsKhJliROJ6uc5hkstSncTMX6UCc
Jxs+n1/H8ee7GEw7Prv28nd3RkBHDfXPywLY+pURQf0URpJNKz3M0zWSXKWIqWH6UAj5cPUYIbjp
QroUBv0iAjjyb3UnkCyIPwandBFSJ04G49p6WaFoj8qkYQqiOgbipr9tyb3eZSUjf5nO4o8aqSOY
eVTXqTCfktbWm0x7t2RQnxay+Ly3D4H2rj2ozr6LEW1X3l+cO7h7JFMvNccHBJQvYUGsQoRBYrSH
e1X01ZbuBNZHQ5JdghW78wsc7vKPg2RgEspk/Vzc6SL+Tj67FFCChEgpUq2dLLomzngIE7ibnfWc
z+HzLNPPIO0ogvU+jvLnxEe8R8B5tjV1v2/6mAu63HDLJDuBwjQW1pb+6KzwxzW+eit9OCKef7Ey
Yld6to3TUN1mBJ7oaj8K27oLs/x1EUBhNKofpa7ps2rOe/+5nhm9p6b1FmYSaZV1bUpQQ5lFkTAk
7Afa7pFd3PxeBe3BTnw0Olb42qJ1I6AKDjXgjiRoAcVP9rQpKdDWoQweDcMId57yngeTnSp93VsW
jZu+td6HniCYpH0uKaMeOhvPs8g58dOI/LgEyezZYYbExcQef07w5STKt9Al9OohC1GRDOUT98hD
yLrGJN25cSrEJxarXWt5w6owZQiLUafsKUEHZ+OR9dWogi9ano2sC6hxjRUK2J/IF98cJf6yzbW2
MRGncQe51uofDbsBoSMSNmOm6J4zp4MIFaevBtiREaG7YP9Hn5piQvXQ22EiWOczT6aZmOhvyVwq
um58yzKPyXsrQcub1tGLKm/HZ7LPgv4fqcX1ufb000CcI2PHdo3GC5JCs4XJuVeSeALMZ+sUtqQs
DWZDKQgwg0cqSDRTlf6QWP46V/KPGOIrelTKjdI96CzvryhPVzgHA5bGRGcuHVwp0NpFAT8w7+W6
tRmHRql3xWuHuNwo452o0t8p4iSI9QCuq8Pzqu1o5c9wM3IcCN5ESVShBxtc8Sm75l8nqbU58ZpT
b4b/Jkfe/YgJCD5IjJjzYry3C3vtCAWXF7TF3MuPxOVvtcuL4/f446PqIdHj2ghMsB+W+RGYKElc
Cy0z2SyFx48jtlWbHP559No5miZlOMQ5BqkgvoSLohTw6ibMwXnXmfuo02Rrj9WGafyfQY0QhGr8
0INb01a0ajhS/G96hORzjsVBSFx2FTMyQxjuvo5KwSxGi2czNFAxVWV3s1re+lwsdgizvaYcXDW7
gaGYVzGPKZkpD1RRG9FYK4tsGafSz44D+MIn/kjyFHTMUVjCrEyRnRskVsqMvp10OpehYnNmbtPE
hgH6x4e2oe19HXa/lV+nK5vNQcXQlpv7nmM75f0CFRh8ZwhbtLhbM4x0srTmMr1IVKe+/KwoqdII
4FTgA1pxlnBL0CvgwFlREoP7MWEERAR+KCUueQh/k1/f0IRtKIs2WsNICN2H1DW32vunDeIOrb+N
ki8SDVHqfrGDWQ7dyIUEII+lcrewEK/VgPkYxojhoTW2RjimiGLYAnYh+R3EomGM4DaAxT3Ckgc+
NZWgrp3xrAsgWBKcA0+RqjgOOkKobH2OmpiNfr1OYqa02Dpj2AIMxQLiPO3APNeImMLhyyOjj4rj
waIQjl0gs/yxqg+/vKnkFsWp7mB11ij6AgSyVt2sG9lvJmWSKyC/B4NyP+AOFfamr5p7C5qAp3Vb
4OXIav3Qp8XKsRoAwE/8zuyC1xVGc0RfbfdjAdfC9LjIyLc1tCwsPg+eL7ZxuUblDh0KPCVdAqp3
9Efi6GbEIvXuoXV3if/CLox92LT1SocBzrjJ4X7rV89hg6Feawetv4WYZF5jZqNYvohSvcbTKml4
TC2iikDIsFoPGAlYxyLGfhDdEPMuHlcuA5gmsJop10qwISiZ1fxSD5+K8C6Ja32aUanz41Dnbu3c
IN/UeA+d6j2CWhQt3BlOrah1V2APtyF1AOvOHdHb6OyxZ4Kt0Lm59YM/2OT2SyK3WxlfrjpDHDa4
PPqQ2FxAehJFWAYdZMbdmUsLqi8UQxYPFYJQ8p8gtTkru9BIFEhQql8liYPslCqyZKOZT3TOrqUW
0DfdL27nXeFdnekw+ScTqpyNstXtoG3BiGP1hKk5IDM4Ha51kR3SZmanwRAmPmj705yBpszFIZ27
UzsJRifoqj5CFi8O2Uve0egYva8DdBvZ9JLzdsIIcbEwWOqooYD6L8189aF7eMR153BbkaO49bVu
xKpmFyqHP0H6psqO62eVqlcTo4fHTpnUSm83g9jIxPcEI4rHb4ETARmISAUKahwMT5wyol82l8SQ
9c2uXays5HqZb6YsIUCfIrCYsnqsoDKhdtDlT05iH19YvjzDIcgyeNP/evMppuK0QZ/BYl2xh2y6
lzCmzQGM1RiLuBfYOadfV8OU/EXI9YBe62EuBpbYC6Ki3PlQzRvQWxb8Iux6OPejVTma1HjdzfXE
Y6Ccy9h3p37sTnHyO9M8tOm8HhOIWFxGON1Iwo3uCcI9A38DbuJdnz+NLkmFKct85xpFPEU0dmgY
eMaR2BFZmvkdI1fczADgHPGYwBPmVc7lbwpeYZJnCZFZWM1GoaMIaPusydupIYJ4Nj0FXXBoDS73
9ilSCWlaMFYTVp7ghAvin43c+CzHYK+KZ+r1S6MB6TCr1vAp4p496lue/qjIRMnvSGKDU4ozO3ib
fCBeSIJ22uWmAvmM9FQfWFEd52j4GFTxW7RygxMaiGx08UJgmOPLlBBVhunJQMOGlOQyD//TEZNQ
MYmHBMMoMpoAg7m/FCMPo/qtEvPBbplDmcNqiuPvprW3Rpz9RkN1ljbAaD4S2qAH9HYX4YJqR+4y
j8N9TJl+OPUKPT0DkN/eHs518t60v8YsTxlKiRHdLrIRYk3FfkRXV8TRabL9jduwd0x+agM92oB3
1i6ukU8QTEKhErTfvo5PA9DcnlGM3aU/czptJeHIfvFpag1xLFu7+hDk/d6AHOGIRcwMGcoy3wJY
f7r/pIQ5zXGwtykx4lSRThZuLAzI/Fr8K8Si2HQpemMbG+yjMtKNlT5NIMU8pt/NgB2n+1Ustq3S
3SrnZ3S+c65/yQnhzHdGnU9Qj1X0lMdiN1YXKhIuDvbU/muHYDvvP8riillstIkTXZd6WzN35uG/
WvbFzdFbQKztjUcDYI3U88OcLRDX8cRQHJ5F9TD7/+bmVVS3LP9qYryOpNHZyToewd8+FuwbCAlq
KFtziP0uQ6mK+WQQn32o1QmUQfgb6mWG6eQHbHGRIdvuBmvZKqsvJgTvIiGsXCExDknMNXedYP3k
B+C9IOxGyI1BRMDdRcTnr0b8HA+yYcAXdim8bviSNFZo3/e1n7O+r9lV2AeH4nOmul7hRYA3D+4i
ptIOBiiBbH+ovP3oxwfQ3elHQfNPo/CAfsWjRHe+0uirSL7KnJFuoh4c5tRlCpxlVwXnEDZx6yzJ
rlA9pp4aa0Qr1Dq3Gj8uuhLFYifgq86wnYHLi4C4kAmrm08dAjsR2U5mwaPZsC6M0+ZvTLLJ5GY3
M3rximhVO9Ma8xeuOBYSlOEVvIgHpZN96qMkY5Pe4KmeIQNUkGziOXiy7a2XfrOng95Z3JUSW1AI
G585hgz648KYFuYfc/wXEwZj479GmuuPhwiUS20fMcGuZ3SdeEc4injlewjOJKExQ9u2BRLl3lyF
otsOaCAk6AQDN4BiyGeG71EE31oGxDXipqJ3w5ZishWlWk3fO5ftR9EAQuubPamVTNfskKAxN2Gv
pPjTCrmLdi0W+sX87AUTDWT6R/Zk7KIdsUYaTMsvVjHponxbm3j8lSL8adAe1XwCjvhLBiJcqZfC
fs071N+AE4z4mrn2QxH2h7G4qfo0J28BB1kMlqb0IcplMFKpvLC/t/34wJywnOhKXnoLVrUFqI1v
ma5kNTJI8lJGdDBLg8a9gOIpNJA7mAD4UzXZ881iazT1Z99AHQhsolEEvjvScbPwMuj21hZ/GsQz
s2rPJmnSY/SsqvS1MIYtMnGwezufmw677jatM3xKxDRIA7Eos7Vkj12Ifa69zZz4x2Ai30uUICLY
GQ5bRr/YcJakgBOtL2UlFUyrPn5u4SrYUfFcusVF4+TzGH65In32u3trkXtcgqPEf4Qe8BKi/8E2
dlbio/MhJ0fWo+qaSypeRvvHpghv6/dG4Kb17236gZGN8egmVyepk3tHuLGTGjtTOjtHY4qkhUgI
JMyWNCPHOPcRgYB8FxNpwUYqP8yKtyZt/4ZtsmWyRxZAHrwOqINp8HegTADsU0dGzEoItLBxaZdX
NT/PiIz6sboZBLC1tbkp/L58CBmT9X28NpN71L2X4T/EeNo6lYJktZQYTSxmvdduKfvXPdiHWdxs
+QwHhtd+OCSV3ghU8r1r7IHTb2Vh7qQ3rXuWHGgdKlJJzhqFeuOH71NqbMUsDg5TzKr+neovFDib
DLNZa03HJhNsLT509OwV56XcjRDVzQMRvIQYot80eMHhZUqJXl4npyKiPWtgvTa8dDONigyo+5D8
QSZ5kFAZVPQXAfyazRI+yxQxK5P34WnskYoxhivssyaJSjo/0/wXiv5B9iQ7Ie3Q8VtLKkmOeNJj
leFiJEhm9oJtyx0PPKEVDf0D+n+v4Z9MJlB38SAQlUuAjp/sMq+7pS6c2DGvDnb0PENDa/juppoK
TrwqEFWF+NKE+uF08R5n5oA2Q8ut6bP8/i0y8KP6TXiAm6ZPS9z68eJ30YGhI38C8G55SwrvMrSP
IOsp0B4a+Nld/jTXvJs29Eso3h60BhTIychEccB5dDBZlXAUeBi/vC+SNGcrO8QGhpwMw4c3YhqW
D6VZv5hVgsdMbzF1rRrkF664kpGMo7bx75G4ZNg8SUZqP3jVQ4dvZmN4by7vmxhZ/RAbZpz99LNq
/rR0WJaCdcXVV3fbrv0WQNQohQZG4TF3FMVWeKUUUP07nY1mFIESEqbAhBT4hOZNsOZE/wohm//N
yCZgc4GTqwY576OpCEK8abgGa0+B19ZbA8kpg8CjdokmwmA5tk+M8VYx0EuPKXBvkGZUuPsSowNe
cmyENDdhdhcQLExxb6NFrR2jRIq3mUu3ASreab/pWZv4Xqs7HspNTaK3gGYlthWvk+IvdsuXyLkh
SIPT20KV4jKPhuUpODk+WgW4Svx5aZyJkHCsk1TwiSe57Xl+UdSmvG/p1R5hwljZtjQ2M2N3SGJD
iTL0FLbPOjv21QbvhVOeXVTNiJRAKj/Rjaz1tBtFsbPbRzYFsvgy+WxiVO0DP1Yi8JImGdyoWCeW
L4QRr1pKXGN4y6tr1lAf6X6NbP6QFkvMKzsE6yucaUHkzIb0fdTlNqiPM3ThmeFKXJLv5+GvGUjq
DfgF+fDyEh05l7yTo+tXpIGdCH1hhbcPeCTKPOA8rFYdItgYJSOJAqbX/+bxSYhq27NcnlDX5xlU
AdwHINtMnxCQbGT5n9qkCUTn2nlS1UGTsdMk8HtL+aiLAisZaU2U2DkQ+1AeBAqX0SngGk130+jw
12pkoOMlmtbZYjcQeHC+9BgcsCBvLS5sUisTI1g7IV9oGAEcnsFjdS9AhTZGgt5Z+lzs3nClnn6w
HS54cqvEvo0c1tUvU/2B0oq95EMNOVU44zq2cWQDP8jBkQsbYw9uJEGcDwYF7ulmNYzzp0d07VSQ
1sQWJEyDW+JcsvD1fwCQhoU+1wQYy42l3u0ZPQK1b+idCibzVsRnO3bXlB69lNBwbqW6AWqxCLoh
1RI14dElhiDAn5ri6mGBukM6uGboyCN4dkDugxZwevdCUQA5N78w4CdhKbtZzpOMgJPNwPJGGQJG
DbZl2RF/YSHwGrdNVH9Hs8EHdET/IIDqNGNBcBXKMCwIUNjTgZfMubiuE6+xVASM4qOzG+QM3fO6
vY5lsqSiDM21yQ0ysLL8FwLQnyRM+02xxEbHBco7AzXkCrgAsoiB8RrCFTy1NsdsLBfsvHjRtXMf
BzBIKiQRJYAX2LLY8doY7RwyEo231dRih1B22fX7JzGGf3BxkxnJRkXn9q6zk6Mjo0OKuiHoyBKF
SQN8MSDuTsTFDdEeL1xy7LxuJ4OBclLCbLRnfRvniTepwXkaNBOUfxf5ZZ/Mp9TJsXIUNamAlio3
XWF8MtjZVw4T3mmRAkwu+WGRR6FJ1Lhw2fprYWMxUwWmLlAuTNOs8FAsPaVhnSzTOcbW9GVMTL48
QrQ7W355eFuRx1FyMUQruLAxhIzYTXIFZNU6WhUnVpGtY/nVQ2g2+3BtI2Wu6G3xBREuquw7i8qb
VQUf4xixs0F2k9siRooeQ9c1kP/OyyJ7mP76zCkxKjjTdgiGvwxU3wLf/w7jSaMrQqDpLx6vGR1d
hrRzFQVMlBEbXHEl3Gj1zG8eBtLOc9LCoqb9rDsXOgY2s6AmS3NAaOJ3GRlnOliqIrwGDUoMdsj5
DIE8k+1aSOOthgXPciapvUsVi7+sR3ctXayHAqqUFjgWtR2S5KV2DS4JTBzEnEiTKQ3ulzF0DjGq
cduDDoFaNvVvwoBoWPqvIyFfaNLxZKA7BP4TC8KmDYqtObo6hTx1/T3BsSAVL+xiDzJ7wWGHfF6P
9fMYosrHKuWxQzF+YnK0DTffM2T/0o2A3AmmDKWo/wQmz2K8p3e+b8MsTNeey5PpD6TCefojDL1t
Dy8OUbTF8hFpLgxGjzQIO00RRE/33vGeLDj7ceFcjJy+mHl3nL9itTgMGaQIo6dSRDJrj1daqnXS
tCfLeRGwNVB5kqBAxAKKl4QGHocelYjNIoqGK/jM6uqQy3hXTerNwZqXcyWOy1K9lQfAPFjVGKoD
wUxp/9rW2wwKp1EekhkWo4a11sXihg1GpjvPJClRCXZrK0r2GaEutIZULMO546WtamY27sbg2/At
bzO1b71+0tErNIEAVzJtYVjenPE0JXervTTApHPwUhWTSqKKJhcKP0tbVqxb2Ay7Gpl5hj7HZNA4
FhhLAjj06JlT2LYuJGmH4VYvvxQ0jPrNRBUXuu0Gpc+mHvLLTLGYG98L99FHYdIMp5QJOAv2B6sA
g4+CsS2H3UTUC/3/STVfg6E3bvjlthwLGHXhuM0JxWEaAkfem4xhSI6gGUJF0UHii1EzFM70OTM8
lmRodovRA+dVWfGuNtukyYi3ATKql7nRIunHjNVqTEQx3Q+D3NLYmmHwBG6JZ3eO33OhbwWuoeWN
Lmf8igsCyC8PPImHRnQvJaZph21w4Q175Oonf/pRMMD7+h9y+QcXYu2s4LzUxJWyC25xRGcdlCMk
r6biGBLjhsSYVVLy0lh7E7V9bXmPKlgMK7O6y3o36e8pea8HHN7avxoJxsabz6OWtC6ybXkeu88s
ucXwrxFkPqROuwkizQ8bt6bb74tUAEPWawd7n80CBJAMhoNu1TnBW9QuiXiytPmUKShdf/hpbHKf
x6oF+htFJynVLtL275DmKCTFOfWSt1aRKJpjT8xCzrba6uZ1Nxa70ZLMmGsTzgWFYzVRLnGWMkcb
jqA3nrVyLwp1Q8xQKwW/HnT5Xo7pPw82Jge595SH492HNheF2lrFWCUMZEZonMUlrk3cmbbBGSA2
Ald5zFxW5BV7o34zO7DV4olw7MVPYZ9tR2GTNr4CCCzMhCh9kqQW4C7yE7hIKqck2bFhotrOymNm
sPC1kMI+QNqAtJx3Fyy6zsrNRI9ZChKWFAp2MGkVwSiP/XK1+hZ6/EwZP5E57KXWJN1nGwBIPspd
1jBJHb9jZvxWoVxwIJ+utcj4Zu89h8i56k0/JAQLSojDlhJQW8j5Z2HPJRmsQVSqfYbWEy6KvVM2
n7UDMdOe+DN59OKOCImK8J+KhmPTOaivOXMHUn2SaNq3IN+70n5ziuhWx3g4Q/db2xpXWvWaVf0X
2Lzx0OmQlFtR3yr1ZTDUrZyBrxxxI55Rl7efwVkFK36wbmVGapkJIDmarvNUPFcIfZyc/HZlbT0V
r9pxfIr48jExrsOUIlL4AHrVwr830bSZdrpjE7SNtdoqyZ2Zm4+W33ZYeZjg5zHKg7wuP60c+kAr
T81IhEAaD0+KgRQioOjmuPZLYiQnE9aQHZWXvlbL2I8lGywKwVi9CnHrpNZddy7OD2PD0u5oRNU/
TZ5C4Ec7wYueoqJkbM84Lw7ZjPMoG6sO9TkrOoCSXkFsd42R0q2xjfvF7+x2XwrsZ5INRLCFswLq
DpO5ZqXU6eSPsCFNN5zQQXqvu4ClZj6PG8fMoRI4w2PdI/YXmgCjIrXrg2F12yKbWE121Xtsc7ul
zbbC0bqqxGKecqDhqqWgz3X3B2kawj8ErDuYZed6CPDLZt+hAfI+RuM1ZwSx2s3sXfKE9kuqdhcZ
RBYYobxPIeDccAk/IrtwO09wXTybmMSqvrW9OdK2WRN/K5rPNqYQr11zjdEWLzrkpckw6AIlU2Ke
u1Sfy6b4nGR8wDvPHmb4CFgmhlH7nmekqBuIAvE1HZ0i7dkPBJxNxq7xSPwMI5zynW//cx37ltjN
HU2CfOcvePJyzoChUE/mCNQrxrLJvBW8sF2YOTkIGJ37OtuUVl/ue7P5JgPykqvix4rVyYqsi21O
cp0HZrbzUW6munjHH3PUnrdM7ZZrv/+H/G0budYfdzSQHrjnSrOpGVW4xbO/xTq3ntm5ur5zGpV5
Ghs4xUZ1LWbnn+i9x7YPj61V//Etql8jbi0A8LRZw2C8c3bs/GYAMBUfQ7jkUhRvjd/yAEAWnL3k
KpLkyy4mhqTu2iT2wkjdQ5+3u1ww6fNCZJNO+jH1fIJ5KVG2+zYIyqj+YUeNa3jZupj3xuyaq1cn
l6Bzd56wPgGLFNiQ0k80SMcxUmtDmgv0+aEPMdhEr35PpGaASLSu0h26n3XbZ/sEsHNQIfonHrWq
pz+oqtZFGL5Z9hKX4B+J2cRJLZkWpCHrhIK5TNgY6zi2zgTwPYOPtFZuE6wLRUJNx0kI4PeObvBC
0iT7Fuq8XgFaSKt5nwf0b5UJdZ5iwU6zUxvkA7j44mls9XWChG64i5GthMobtO22GtHM4YsqOILF
P0/jq1CsCvE0YHQzBJEGJuxtoIqoa11OZOWC14/AM+fT0zSCjemSk1Lpc1Kllyluj17vLVNdmCsu
2x1vCq5xLF9BKJB/3pnPRdxfOwFNXcpNJeN957lUH2plBsmlEQQVDZFgFwITi5I0+XS8BmkRV1+S
Mnq0FXrBejLRKmRYXWbzqgd1ycMkX2MnBLUU2JT8lp+skYYSAGLL6Th7xo/R+Q1oBn0fAo9/hgV/
DfNU2id8DlV9lgm9rjWTBNJj0kd9/Nw4w5s9kD9RQTdeIQP8wjd3gRt4cVO9pIR239Jk1Zq381vm
1h8l6+sqJgcDwMhjIhMkMuZaKzb2ueWeuqAyNyanKsQ3hPGjnyKRTLO/wiEbxLGHTaTwaWWiuBi6
Qx/JVgtVAWYJWTrWBjgc7UD9MaAhY6LNos6Y/kbKOybkL+wTd2rY79rZdsiXXFS6ibR0X1Gt1puG
eQAKnoxht/gCNkuMgRPpV9T9/QrNOL8Hrp21WbGnmjqSsKoGV5lhfMRFwwk0zWfVIjblFXsoYdGt
8N9xqthxs+NdeE0UdZPJyIG1RnYb5XivR2qvykFr7tr9QTQxrjFjz8F38P3mcQ6JnPNZ6wJ2WoJz
+LgOboZFKEPkuHFy7NoNJsRtBxGEG0CfmolkcHtcm+jIV+7kHBsjizbtnIo1pqclcCZ6GkMvIZqp
YwbK6slGlrFBaQnBh3fNcRvkvAGxLVq/xIlHTe7BJaA5S6MB0IHjPFlkJDsG7VjL+vlBF9FOD6zD
cbVQSLqUXxE/I46YhZoh02DScu0HMbAcT6rh1RnQQPMTP5yGTR1iiV0oSLSKu2lifdSKSxoVJFql
Qj7Pdky40TK3YmAU3tFkU8Ekvw09YubbIJHVhXuA9PIEJKE9tzAJgAWW/DQrLfNtFRjlgiX8SOdW
8wuW737MSiyRBEMH1lzs3HDEQhsFcLEG13roRf8mq5mbvyeOIerZz1LbDzlYOnEOu2Lvm53HXp0W
NnRgNrK4S7EfV/4tGcvFRz+op6g3djIZgD7Nw4+ZWF9zDLKkmFPOEz4YcxifRw6utvYiWBxcq5ZK
LwpJyBuoHY7zweNBlDP/H2EIEbJ3ZN/pqyPs1xEyBis6dIOOWfwbU2AtJkQ4Xip2dZHBeiAY6u4/
js6jO1IlDaK/iHMwmZBsyxuVSlLJbziSWsKbxMOvf5e3mMVM93SrqyDNFxE31uwUXMA1x4S6p4m6
RPow2Y5Wss+pTbc+ap9CGy+HBznW6s1X7UtResmOLMpdW+ZADab8jRTCeRbD3pLFs2fV+ywLnlN3
ehbFfB/25VNPXknAnYVs+wFm7qql3BkhfdfWgMDuGWqrXVClgSar6anHsAkObVHuCjO6TWLhpKR4
IxN1X5Nyzn3OVPDFd8NYsxyx52nueUQN/qCnGmtM/deKdu+gZ2se5vTQuRZOm4G5fqqOkG3PhQUo
A/GZzSVLdpFedJIlujyGhkfO32fUR6ntxIfvpzST9UvCpHPusZA++MbwU0d5wcRBXs3Sw1DK7REK
SPpDqSiXVcYOurPOHsAvRTIDgPHM0CzYjR38YsHlxGHdIcn+F7PTkCnJv8k1PSRB8OEMFBeqJmER
9n4bVV/Bi76AP+dYJu7cgExsXDDaDKtrmsIa6dXDONHUBbKeJkIbzz3PHkkZ7AcWIMoxrhnE24L1
L3ewIVQDwYcQ1TIw8Z8qg1e+aSomlOmefD/nl6THH5VHqB0ZN0Bn8g8ou0c5RZc6658sJUl4cTJH
hljnEX0+OPIetUjPoszyg8io/nT76YJXt6DT1LzBQti7dn8E5v9QzNOPLqZ3jsx8MliIUOGHgBaL
HFhnMa0dKzLOFcsN51NpDA8mmeF3eL3hrQMOfKiXdgBfI53E8VxynKZceTdaMK+hNud3jpXeptxJ
7os4rddlh1DUKmhYEUhmMJHXqevE1mWMwrLDnW80mewYPjvObBCspLh7HzTmS2zmX5IkFlnihut+
Zf5ic0chkO2xbAbGdmN9kFKWt55aZjJ/JKGrhA7Grs9aZn8mbZ9NVR/9Sr0PkQmiLMN7C4v14Gqu
Qkwy141G2+ws/5Y0JJJijCarNBvv9DwsSf8Mz6n/4Uce+4y7GwX+mawBDjQvazO948hC6s12vId5
WbQM6x9zqIdKTRBRIp9W+Hrgb4j7J1Lz58QYnoLCPAdC3jOm/wxH84VDHSsbwa/ORtGb4ccF5MhX
1cQkcprl99xSwAGF9QID5B9J3de64AiSUyQ11NYb8BJ0lJDSDxU0f0XGZGwFDjKC2pSK09T335Gn
5JZNqjtgct4MlFLylo60XnXT1oDI1Yedx2KLLMa+0KxCi7BAY7fM0AcHpwiVD8nGaCvYZULfFbo4
xz4QCMm0lNMtnI1iEp85t7NtA6WGGX/CBYZrldYzSQwXJ22vps8gp/aTXyerR3ONkvvax90GgfGD
3eY94V8OAuYFQsK9gKJn2PZwGAu2WsD4uyFhHBnxCnUTu/uowA4UL9acUtEGVy+vvHtXcjnG/cUF
8jkIOpZYmlji+hkMBsE0m6lPaDx03PMSu7uYmfq0YAQgCQHph660EYH15BTmY+UI2immahtw8kaw
rB/clD6awfydp5Apg4lDF+qNhew3h9Tvpe7RawQqyfSSMX7n5MvwJZmnq+eJ29AtpQVG8MtkjNk/
+Ua3dT9VO2z5DPapArIj1ANLwCoubGKD2gp3MFfaO5zUj6NGzBvxSmyZSVN6VcfGuWsZbfiK6Kpm
gLRrbaxZyITVPp/n55S3L/PxPXQJQcHQna7MrySQM8hYaY0JycmxObmO2a5Mo5r2kLnJH/jBW2LA
TCl8fBwtz0PguqQ+7Gzv0lG7cGbYwo51Wu97A178bM1favDOQj3JiKNzEbufPXjvjeJ1OQhohxyk
loWvAktoovNBdqelC7hCmJwCgokcsRi5EXBGdzPZWaJsNk6g/oCmwG7OCMONHrCxKCJlTMrePLdC
e89tVI84v1hue3w0nEErk0lmjjnfdvz1aGJRMYalOKxGWCH+zZO1KKH+TyGdYG3gPbQrcUeU8L22
zBwjdv2Lvk2gjUx/mWJmi8NzzsOwjhwmuk1HdN8GZeLwfhMcTdZGyIU0yNyPlDrqNdjSYwQvlIoz
PjSJIYrXnKKOOJQ7GzsTH2O15hCDxQB3yAZLMATWOnVOLS7fzGz+uUn0zxTZwqe/1SF93/zenai7
XcJ8pY4pVGuWyoZ+2E4Wi2/q3KwZO+1QBf/sjIOskS2UNBXs1YgjAOwsiToDx4GKF4FYkBaJhqVP
qBH4iXGUCfbj1p0xuRlAl0Y6CtGvF5jSwq+pdvQ54xksFkqVPT7NPpVIo3xOJqAmdsBbmECxg08G
M7U4xMJ5iOp4Ww32U9FVP3iVTxBi8YpVxWfTmNPy+P0lNYpJRPMLlXxz6h+KnmLRSFnFoWrS17Gc
T75u30Jn/O063uxU+jdA/td8aKg5iiOsLPW8lv3/cESOeI0un+mE4P7Y7iQK6xijtpJQgASjyh1q
5V9DJzM/I/dkiolijrImrXtQ6w9EjFGj2Ye3wVD9FOz26xgl/ynPx7s48wo4XjTzgFP4AcX9TL7x
D/zNdzc0AQ13zlGbLixpn6aWpLr4Q3mIkmLHZZxraCvvC9ODMuG31UXLoH6MIvMCBuuaRzU0z7A+
skttnLhmeMafTXzo1ra4d6c4XgD5P7FtBNtSOUcP+zN6hskTr5p/PtfOacSw6Hao/MXIhZ1WsLql
TROf3JJLevPCSzfYZ8Y4HNBN/g0B/eEw/atDNrgLbsQ/M+q0jyqgp3rqagoa01zeYZBl9ff8pwQE
Asln1qCRdFIDWOnecAu9dyR2TseyXpWnH6d0YgxOUTiMOh6NGT2OsiXxYwj/CVz6ru3FCXQHc3Fc
ZYcluzQz2t7lAfKgj5VRlBAG45SJiA0fDUCWnbcUWllvU+18qh5LVKblVRnGR2Voi6Fm1e5SRIxV
nJRfMORj1IwUMydh1HB4Msb01Yumla7U0eFQPZPmJeUX3JJQP8dy3kuz+4qF/TVRBoF6LJnni59k
jJ4w/zzRV/FWFf0ZzAVN0JG5VinwyISu3WnetoTLUv7YyMTZM8u9n8cbXXHMz3oiQXUfP3XSJqZY
AA+R28bU52Kc9l6A6mD3E1Ny4om+J6/1UH61fQRqLeRuNA9oeKCpumR+VaN9CqwRA0tsv8/Q2XIn
2Ea5v0/j+TUJ0icvotuq+FYGhmPpnec0uU6MMQePDp4OXuvo3kJwj5CwaN/z2BzpX8xm7L/+vuEN
Dar20+x4EW1q6AwOk4iDGGXokqrYIhGak8lDWsSSFLYI9j/m8EU8iyNnezQaMqPgcgmgnNg86MAs
abbvLmU+XZPJZopavc0xY/Gc7QeBXZf5oXIaysm7T6WSO39OnypqqgJPnmRsblt607O0OHfUEHDQ
OGaUdNTafktRYRuKiUymwVTRNr/x/JvC0EZJe/QZ61YJ3WVU/U6LIJ1m9KOhne0rZe3Kgmubrdyn
zsIjYFN/ORnRNZjDt6jsDjlLtM7pB24It1bOKek55JvwAZRj7nT5Z5VfJcjSMkwvQ4r/q9EJbyBP
6rYsvYvv2buks36madx5nN2Ux/1WWzXdnwGdN9xgm+yvU+JQRinjrGXE/8pNY9VW4inDlFWiT8Tz
o8/gJND0+PKAEmt40E23c1V/KNtx25Qued0JM6lY68F+mcpxU+V9tjE6chtL3bjTvlDG9hbH09WK
/ZcyjC8BFm+W33ufKm4kX0g1BvyQ5KTiakuFzS2IfKAHC3mDNZnatIwOg6qldFR21rWrp/GQ5NzH
nJEtMYVTa8ud1SN/0SNxb9ioNSa12mM0f+cUydkYUcAwYc6so3odxPqbNfZ+9hlPNCOfg+dNf0k2
/srIy8B7GWCQEhqwdYzRPoeDFMK7vrRoCEeHICJZicw/ez6IAD2Wj4yR/V3a9xdDqs+5yus12Z8n
lZM+tvEdBln5OJX47UMqRDlMCvZNJBXDgapRQwj3QtCZczO/8zh8ddAGaGvYcbPCHz4RegQcSf9O
IuDCmskO0WE35snWTfCMQTe/UMEVb4wavELFIM2LuitXhlVnVicfU59EPOrc/JwQSldBfoSffHZK
Ot9ATdkd6AsHii21GARyChpWElltINFjCybcEcMmX+kofAeuzLZqujbDcoPfKVDkRQqrCF82U2oT
ygTDhoDeiQlqu0/JRmtpUi0g91IC2c/LKjwzvVzZLvxJMXF4mRyFo2p8sTnr1BZWyjk/cQG4LvOy
xCNmNvoeGaFmx5ni1BgQiRC/Wgf/V6LBZ1MnZW6SkTFe2vD/4CDWbkRWgcqEwY+BKTApHbZq+5KO
XJ9q5i3aoToqw5RpsJMT4pDneokqF2ZAkIi7J17APr6rbOsczgOfMHXNY3F0uXWMxnxn10tDunix
JvclcO1z1mAXmH101LmsN9gG0LGcft+nlMniKEDIlJo2OLfsD05b/xHLBV9Y4EnQJruhvYPndtfr
/j6XECA6aiHmeolToG/Frn2tW+8WzYhBgZ6PCBmHEew388IdIxPqJJxzn8zFVrk+GpOd/8K7WHcu
4mIyvZr4OVojCjcCh0xcA7/Hb4SyuvYCsP3xvAPvd5mD5sGj6dcT8xei1MFS5Suc745UcX20h+S5
Ve0vOCs832ZASTlOVh4ndnBsi+6ZZqlta3bf2cgRvOqcWzoDGB6dvyGKPnyc5m4u95zvqJ5P63xj
Tj47B13oQX9qHOCSpftcmyhCXf9uudAuRGO/hPN45zgxZCTvuDSJtV5XrxoaKHAKWpemqBU/xuIn
c2gCjLVxNVWH1T4sP4LU+QmbaNFslx7Dynti4hOsG6vZE8LjwpHCcXXmB8csnkC3fZcl/yzNSGXr
9thnuELcfK98bJs03w2F+9QDQ0AjKMJrSMeP47AcezEENhIUQsRk6yh+Qi8tvqc6+zV8fv7EJwYP
ppfI4CIjlkmzKdxonzbTFgUGlFZ6kwxPjAzr64j7cMgJIfw1y21I+PW7RG51o+ls5vrWNpwGuQM/
CghkLeho2zaghadkuNLpoJN+R57h1Lj6Hp/zrRDYUSKupvhYkArmLcVZzE2qfQVDgrMxNss8LxB8
sk0KCHDkFL7uapi4kbP2kKGSXp+aiFWOdNphjMqTV85PlbDeE6u/CH7T6CPjavGh+S5L10dYDR6T
NL9GRGrmYficR+qXOllw8RSTwCTgP3JX/RgysTNb/IVTjemgQ51PbHEzl0igbN662t1mDblxqhJx
XhD4clIOvvY5th1sjUyDo1DcI+y+2mH54Cj5TjUcRDS61UemgFim02DcQ4n+yQb/BBrgwQojAnf6
zrCzlznhmBcYTyWuWW9CWBjzE0PngyuHh77onwJZH6CLnhxaZ6qQlQPPzdhSlWGE+XEahmPCwMrv
bPYJ+gcH+yZFgdmjY5jQnrpKUI0SnYwI34RZPzXQO4rc+KIZ6qNi6GDSJeACi0S2Dpb9H7VRph8c
Wm5Vnz1YQ3hLB3gjncgf2qLYRGm51rgOk9L8bX3os7JxIG8tllPLhNfI1mAxNcOp7NKAN1EVzEwL
D0kLCddLPwj2ENDsW94mjAQw0spk2Nc8OPns3oWWd4mC6cFxyVZJ7y/M/J8OqQO5XT66PXoR1QwC
40kqOG2RCfRNeuMAMJYQo0Ef3ZtDeIcIuDRf/zOq8dHC9ErZyHnu+AnmIdyUOOV0OC7VjdsoJZhA
fSIO7ggmbBXcZfydIgzQ9sZHkNZ7TTS+UAxG+mA/p+NNBAgIfVMdh9a7dIW4gG78StDffO7ZpROf
Dae5SyvfWEpusJQMd24YHbweBKqq9kFqPDsmj0xI/21M+gtgyWpg1rhK2aRCrjGY9ukWShIq08ut
bA1AaPPUw4gPnvE9y70VQkJKFySYpWeXtsboOGIbCHQMIJbNGXuVOhFDjJlY5K+zh6Lu+3SoYOU3
WIKwHGy9IGV4A41Ki85C0KDioDfmN+TT81QyikoGVLDxrhqc3ZRNb6Mp3tSYPDDV2UTxcDfVw9Ys
wHTRpEhfG05hkGHeFHNz58KHsRZuq6KVDzRaSpcA+o14le0yV4jxF/mAPLdlJkFs9oyCNmUu4itE
sGrBNkKRT2T8Abqg3Exqqq94LEKanjAuODZ+SBfv+9mDW7A2sW0/zLA+7hhRLGGvMfnAW6t+7BIj
+cy6/Us7no2UbJNzydxebcIhmT6US/7L7hSLR+UtUdzcaaBrzK2znQULvKyI8HugV+6KVMkT8DH3
Opie+RaKKMiWpLE6z9BgN1SLedsK4AhuKt6CUFpEE/rp5hao91SUu5KxNlEa7L0TvEBO9jO3J58M
G/fzxmH0UxtraHtrnY6v5C52Gt9oRLjebNurih8t+ro717ya2EdnpzqaPrHH4T0rkR66BfqL4Ucs
DUmQwfnfxgDOz6BXfoweg+8bDAU7ULAagFguTmyubljG/OaDCw2WbHEgVozeb+9mzQvbMoHAgJHn
LjjifOX35qrLGfP5zoYmw2tBn7hrUjJY5a9GmJyJ1J1Elh/7AIQy73BnDJy75Dlxx898AB7ViIee
Nyz0XioVnmKNbDewXkKYpSZwN7V/TTpvC9AQ6GdoEbQhMpVqA6qr+2/W8IPkGNuwT2bNp8S3kPmv
8Ct3JpQXTzovWLI2jd/+ztZ0V4n8MazI483xlj6tGy10m2VYRuL/ILuOyX940cNfZcaHxmoBiYxr
q75gX1nLmUKJkmr00uc0iVC+whx2nihUxqS5UsFAnw8k6cpdq+QGvYRJHw2jVbl1YoJ10r/Di7lG
cMJqNqYX28hfpG7kKejZUAzTS87EuHdJMr2nAG1f+oxy1qoyF4ML0UFiC0yQCQy303Sxy/kiHH1O
YrACA6ZWnkcnuVUu9mAnexPYAc5JkyY0iEb5BV9Utw8i0+TpCbnqIVdgJhubR4XTjkF79j3E2a8P
iAgEz4gAbXPgJ4C9GkZa1mBYGLdEd/333OcR8nx/Hor4OLtiOtep3W3xbF65xvO2Lh+JGzkJYN36
uY708KXK5stu+h979G51DXo26tA6ppAIGxZZdxC/jDkJdPUgEyyTRjmXW65VEnb2vDZ71mGm93YP
jSqigGLJxKmgvyGhHD1JyVqtWpyXSrn9vW/40TNuEONTDYN7Mrv8VTsyfVcGjhK23vIcZVQqzYUN
SNV2ASCy6Dtmojd5VLmnti1/qLN6so0Kr4mS2TGJR/cFTfsXJve/zMx8AJ4JlEs/oAmZlrOmJPxP
Uqo4MQkezjXH8GOVFwXkdPJBiD/upzH0KSPVEA74vNCF2SYTzPDk/atpBD1dyZGxZgDEHh/DdxnT
/A5X4My+Wa0h6P1BFHffuEfwp2eluuvU/JPF419ckldW1UvhUEzF8oA9beQ8y6u4N7DuHfKxMz5m
HcmDG+uGKq20vSjdDI915FOK3NnxuqyZ2Sc2W2NZTnjLQv8Heh4hsdjjLsKhYmKcTcVA5oIhLAXJ
INeU9UOhmvbqAGVe5yXXu6gE+1P1Y3yh1yXehy7sIJGedDkzc9ALYMwtrOkrV8WvWVnymnZ1fZf4
w+PgCAf7QZr/KWdgtRqtGsHQwbmvezQ5JyQs4VrYOeeEJ19KLCizDpeYBT6cUlu4Mwb6JCEcM54q
y7PL18Z2iFpWzqwYXgnSBhBTs6P/q0Mq89FKrUTvsHPbpMKt5gWdxd1Svwj4X9cMi30/j4hthuI6
a6GIZftHK7CqbQFB8ylp7e7o+ZS3MeS9xYmgayIEpcCv8Ubq6KWZh4/OJ4zTBrb1IE0iggIUCMfR
vtsmftORPxPduU5ywB5Wk0+XECjxLpqiM2FqHCmwJcC6d/NFVaLdYJP98gyZ3U+eCRQ3MpMX5cuY
x6tNqKGz3/TCD+/menqv56yGr8dyCaYAb1IwUwdJDIkDZDBfrAYXWWZydZ8cDKqjzwNURUC7ZXB2
mtyGnJ+R5+2cZxi+yJxaQHXLKdl2w7n5aouEI8fEZGHyAudZzaTBIG7ODBj9p6hdxB4fPqdJR9TR
mlF2xMilzjImb43vaFkyiUtoxj+1jTWFInsABGBS9xGBrU1dUFHrDo1FYAN4fm0NNxM/CV2Xqmv/
BR5uGMhBxRKBrgn12/o55Gh4KIyo2lLr+A1Y3afsREP7STn/dp72tpGdxyuyzhPDOi6NbqjxdOCb
3LeVk1+qSUU7ZTUSP1z5GcKdhV2vqFiae5bkKOeI7tf91dUMCWfZxFszzcKbD2lxa400YsYGbllF
W8GKr3aTutJf1Wb74bbF1S8Y4BU2uXggJd3BswcHKqZwz1Zm5fvUwhUXeDYZfK2w5sQJPHONChGP
AFX7VH62InQOSTPr93wuOrzK9Yfnih1sjnOfZ+hfKW+m5d/1g/4wHMb9WYgmWBqkj1NYUEdl0QPZ
mDhRemiDNHW4V6NIkLT88s+boYYPQMtWyM/WvVt1zy32okNWJUf8W1yPCKMDFYMvosLuaZhxFDOI
+sVz+F7p+t0x1DNX1RuCgb0qme1gjgcH1U/0h5upC7CTxNPgLCDgLqx/IG7mjPliCHzdwjSop3mT
2ZxJm2KkNbQHPQjVT+8EIBNGE4azE/x5YIu48Xb0MpqKzG4dET7pM3XqRUZh4nJ8xlG+KvM6vhM4
sVdcBeW3HTiQdKYGZsBMxw+ULHuLjQoh1WqRH8Y3PqVL5WAl7W189n4uCA2VOU5Q0fj/XIPq3cBa
NkXFTH6epD757YxbJU3ik2tNnywbwcrU/HRQ64z3hj2ZQHuxdsaIcFdVrik/uqGEvGoQIGvFsw18
YPrgAoj4W0wfrVG623BirBIzhjqFEfcP2+HWmy9NhRlTap95y1qM0DammMZaE4rtdi7UIzNNcxdS
s8ETKdAua+dYek6+NUY2HqZULm4wi1N2SY9RhJWAAiOyKEq99vEwHxwhjpzBeEra6R6rRUVWGVpl
1cwoeCUY86Z7wP10F3M83+N47w5tgv9TuWHNUyGMXZBzmqP5grNoMuRAtDkp+WZs7Vgz5B1F68Ou
bXwFZGAOxbEog/IuDXt7X46dRw1GhrWgqibQ3phyjllMeDcxbZx+Br/gjR4S2xC5rx3BfjKi0j8w
aRvpLHORx3wYUNivvHLnSUJodZkTKsFZset9GZy8uZy3oZkgEVvm2VM+FZ7+GJLVibAO4Ga3lrnx
txwWP3mY/lgZihlrVL+16tzZSdVMezjOfOV0hMPkd7C5ks7g2Yi75smQBA9tBjuZNz645FUg+BQI
cF0OJiw1hbjPlCN/K5nrI97Xdk1ihaBWOucbrq3kIcZB4Fnys+NcTfGTFcz/qi4hVohb9Hno5+jR
NTUbU71ctaIuMFktcAlDgIz3mpsWp35SFdowOaf7dGx5sYuxxhv6dzHS6lvqgo6OsJN/jmh/LDuJ
9kkTwKuhzGVFkzJcT9hrXG4shfiaZGfHh7aSFfzXJMbJRNtVvZ1UysTOTofolDa0s7o6F7sK2tcq
oeVlS6QifnGrBjRjIgnVWf5rFDmUVwF9sLnGLcagKQv2RgoiH944tRisJDSb7cwcFm7MbsHlMXlr
uhKWedkT6SvwdhIa/ei1SQe44cmX3lao0L7JRJhL30p5VcwJDcxVBzRwDvQXNW/cDHVL5MEN8f1D
KN+62ik3ADmpV+vL7mQN/odbBf2XU4FtV7b7TyIlU/4hb2ao3ifwTStOcC/YkyUQM4ibzpiypWAg
v1ACywiNLqHV2JGtRtV2DqTbjGsb6l9roT7nUiVH/q7HLowfaYVEuRGofjYx+hvX0GbnZtGBRrpv
pRin9T1wjMSxABFmES8KueGwt7K/OA/HoyiCm2RkC6wI0UAAnqcTaxputHwCvwXedMyDkTy3AqRQ
wQ/H4Wvf9037XpgWFLEeoE8BuoKH5NuNB1QmLrA4+QSMeTo0Nti4X9U8QlWN9YC3wsGcOqLkU/VW
Q42wl/UsCV8mX50YqQ1YwpLqUOc0rpU+C4NXuvcjG3xekFGZRmIMZa0jVmMsFNhskLqzbjel4WPq
ez8BxaT4EGboxWnASqot8lmu2pWi0Acm6eWWizroUkGtWtsHT1JZAYMQmhDH2ivY0QaqduxpeG+t
5oFaVclET6jjONNglOYksjSpwE3tEcTLnAq78chZsFSBsS3kCOzRaWrvQ8Uzo9o8De9ABPPOAp57
LWXd0n2kXuZBi9U01mBli4JXMyzq93SAXI7sPZ4qvrkPG4fSjMjKxheEKPRtyQnT7MryVkpYJxRR
4mgawzNgPsGaVCDM1wG2Sic4Q1k9SVT3txlrNhCHhuuP/EfcjYry1rxnwaDcQ5BVy7BENuyrnKaY
dNIhPPnPZsCVMQN4f4QvC9kgogkTyGxxikT8bdIN/jjOZI7turth2IZ21JlMw5z8Oe0rzh72AMtn
CExEjij+dJwh2DGQQHBaYrpplfnkMQGqpG6UvXoM4qjnGjaTNVy4AH5bAQJ6zK4HVGeZEfQjKZxq
DE55kZWko9xrkqU/wuFo442aoV4SIRw1YW3j6o6YCpRVxe3aZOsyoJSt7UR6PzBCPmtl4aicnhj7
1QfhZOOG0ga4sixz93povnUWfeTdFD5GRUvrjdVd8qT9SaT9XMTRn1kX1P5AewuI76z9tiPpE/+z
WvfWZuajmZcUGPX5PQfvxXHOF4Ywdc0xtxyZ9fKIme4OoRxBKNc+xceVPLmh+8PGE+6Ji2OR4zC2
CXy4EU02vnZM0v1ofrA96wJ4n+D0AA+jlK9V770XHtibKQOkPHgX1xtwU2N7XrUT7uza82gUMAJY
bkFWfKURAd4IoSKutftr92I48h+xiqaRUmw2ElAGS5WTTOxHI8z6fTEVNQwyk6C9zCkSMuPldovq
wsSlrg6B1YL+zsayOEFicI8G1P3DNFeU7RpzSnI1wM5NVDLdT/jME8ZU69YoQHXYNiFna2Q2YxFu
EJU/nqxy/ChL95OZxV9sU9+44FlsOzKuPSdb2S4w1wSzA9uavf3fKk0b6d6QODtkhsISJm5BMpn8
kdl372lOdJOI1zD5j2pS99olklsLjGz4O/75ZXP6H4gbW+WTS00b0iQQgT5uvjCiROuxbulfrPvH
MvX+eQX1H7YTkhCbtH4wzBo91GayklXyZizVnnEtsYhTTHfEoW098S1zkbFldKC16BDB6l/3tG5g
vE/whdtmt55Ke94V4zjeQlw5yOwiXmM2Z7KhjEeKEcxdNzYl5VC8B2Wmv7AhlS/xXODlxu/CxIam
UDvs4ZAqXx9jbLx6Bdk4fjXTTsE3NsSJoLL15adwc6Qq2dqVN730A6amlUVP4iZ0m/EpIBeyMnKU
Ce6q6JsmOC0hXJanceHo2i5gVNc1usOYUUPGuNa5YeCwt5IM1mZhAG4MgMxkMrCWwHhDDQxYXGIj
x2IYTVo+MN1+JL014jgnu+1HuLML9LFVXZr274zf6z4ZGpI/cHJR5bQDDVD0IuVzqAIDqDjdQ75j
GPBHGOz9TGGzl52UX4ZVjbzNzUPdkoNhmtmg+bhLlxqrXKPwhvhJGbOqdMXMPiUbBsc8aPw6eKHC
m24pl1EimThkIyz8VNgV/U3XwNK4+WPQrEO+D5Ha/WNIwxCKY3aJair7zCk0b3hDKcoIDdg1U0mY
dEyMJ7ejyjmx8oryJhTLbI5atpJe79CP0TM6jwAbdQJrpP7nhv6FrWO7EIoc7juihflvxKD+YArX
e2YYxrbsexYWjZ3FR49osJ5hH/Svk58eCqc5C9N7bYsWWGCDH9cWs9onJgQCmI18cjHYhEbCw+H+
zW25LtPNsHDY8+XenbvYI2o5QvuR+thQW8BrSqVqIu46pwv2TNqtPXa3e674+VPM7X0z5EAo82B6
GT2lMQHS0cLbu3GC1D0Mrp2fbLUsN0SwiSqVjHIlCNiV8t1/nkvJS18uQ3ILs4/2sdinajh7pCGo
F8BEpr0kRL4G2ylt8UspqHsHG5tGFAqJYDNbF9mYwb7SQjwzH+X9FGI3OzgHSzKqJ7JJ82Mcdx+G
Hb8VBlkLRbqEOT2LAtMf44FC3XGXC8YKGaOvVQ5UH9HVhuVsdzTFhoRDbMluN+ho3oSNtmlLIjVE
OCYB3x7+GS6NFo5neHe8/vQVRHAdvcR/V4yYEVnoX2E8oi4NlGBiifwNpTO/JQH6Ed8iLrYp7O4y
NBCGIsW/sVJPgXBuXZWYjJnyjOR6YpxlGDLmsFsD57Yf4/nxqvNkt1+DJV18RMDR+WA7iMLRd6YJ
3tdh+xPptNo0wUgPKpraQ+fq8s5R/kKYEMU5ctzmYKYmGFOJISU1rBZBxAGeZSB/93Pa7TuthWTa
Kc3z0Jr5Ttk5hcGymHaVMennhjzmtmFKsS4KrpFVB343wdIXOxNAJL8lS19h0TC6nFqmccjPImuP
FJDUCf6j2LmzbQ90QySE/Vj1nQVKpmRU6KYcgElodh+BVbePsnDLpYLD32oHGkYRlj26eZgdzNL1
3oUhSdPYtXktM6M54bstDmPatMcCNBHxvkGtc460uBnwrXWx9K91lCsoj6V3SxKje/ZMkR8DmlD3
qCPh1tGuokM0i144QHZ7dmOOKrjmTZwKbde+Tw5suhTXJCyRgHLfscGjIJpyH5QWqi6RnUOn42Xj
0RghGGVvW+rLAjejNniuf4smMna1C7xkChlRGjYf97icVMl1q4ekHpdRFk8al+D8bqrEiP2GZKZN
4/GmqMP3VoMkSiWJL34EcWQ6AjaiIBiV5fN/HJ3HcqxIFES/iAigMMW2vZG6W95sCElPovBQeL5+
DrOdmJiR1E1RN2/mSeKJcflcBJHcxtP82nvlLcmMCvKOGwIiaOgdZD9G0sNGCuiLacse0d0UAxVX
VYsUmBNgnXw8pVNWb6TRhrg7ocoDxnycpPvVD5i5KMsjw0DIEGJQ/9CP8jgF3Y8Zy2bdCnnVFYPI
IKsN1OD0VbdG8BD6RICidsAAKpuGAw38aotovTdMa+GMYiDhm8+u1Gzq76zH1gPGHSnJStJdxLsD
ChNBPIJO3S4bYmPbykbtcubmhTcUg2AJ67tmtssnr3enS0v7gIuvhoGfmKoBq2UUjqCu0q4uqYyC
p4xqDG6HkRSfdKJwp/DofSEEgVf7j2St/uEdCZxQ4vHZRT3dNWSwLfdZDjF+r5DcmLHtgd60rLym
GXHHCLJn7KCKTWlDXohOWkKccEir7mWmV2wviCIdwnB8dqJZAI6eiyfbblJYMZQE7Utt/J8oEQfe
JMPWq6rozLjmgiwxwnvTxlIWB6m7Sbv+WpP4W1esBk54UdJDOPYzL5CeAsSYnGyI3LyyWrN8bRxN
as7wOz593AKewSdGcwy6DobOa+aF4TY3wQj7Bfh5I0GGdVtuCFFpkIFxeXoD22NPZ7Dej20grFao
rW1lOeaDMbDFpksiPshkACDH20L8UjHTvbat+Cuk5Nvaxd15NJJF70CklkHTb5rUt9c1f9GdMEIq
gvOcmjrIEAhCqs33duRXV6JIZIJbjLBcrhMCU7Ui6irUsaLPYGMWvAD5r77FSmXsMrzu7IBvJaBV
3WPfCFeGVObJ9lKYXa7l70KLt25jtvTjJuhRQeA/j05/50jR/eaGr6755MmXpsmhZRqNBVclo58W
Z6DCtgUzh4w1JcTxGKlthIQn+cMSb6h6zkJCVt4eqVbBlvQuVN95u0zTpWEw4d6rqrGguLTi7GgC
YHEaAO0Is4feEaTTqevBARet+yp+xqL7RIqOrSdoAio3spiPyjBpMtRyvosqu1k5rv6Nx+rPDqro
jk76+4n6gCdck9Oai2629UGKA+ToDlHaXMKI4LHDbnZrNg5WpymNWWDNcms7wUS3qEnQ18JIlaHP
bVj/14dshIFvsQfczICYH2j6MxbR2sphPJntSbkJo0Fnn8Y2fGEtAWEkTXzMPjQe8nd5wM/+bTuo
DUlrpsc4Sh+r1PbeGCZw9y/0Gu1E1bHNe2vVsIDluhjsjAaodUg9FeeBH25nLb9h8lPLLZztyCrl
DUVI7R2/afZErkjR+UjtklBv6S+JNl00H4EjDMrNDXFOlf8HlyvZcTLfUVL8k+a+dQjmDtAk+J6/
yg1/+Zoykzr3NByovTXQD+/p7KsOEc8ZbkziW3O3z1QyHPi7VHuB/EjRnFsc+LIO6D/scMFZybUf
BOxIG45SXEHTRlDEsMk9GBPNBHzbgdLtinoHv6jaG0PYbsZqCl9F3FGd1eMEH0xpkOtuzMdEO2QY
eI9hQG7y4lYH/S0rQh4CjmcCFsWhdkGwGFb21bbJJwTMjBQehwvLmWZTFi61TnT0vPSVi1ugr8tT
PGnnXEfapTUOHlbmgc8H//HrK9fdVzEqKr0++jROdbfJEciX2ajd1A3umJ764TuXfOC+jHgskwVU
241KPiViLrmdi68KR8DRTokD6AwC7mDm3AdZNVhenp0NGZsAtkDERxNxsEK+0fNK2mbMSOxMhXV2
6efaTKH0z+Wg2OJFNT3hAfbZpBp6yC751mt52EwPtZprKXTuyrvzkOMJffuHImofhRf2ODWzD28i
4TD0VbUhsPUYBaGzkQVj65Rlr5lsAED71ffolF8aRBvjV3xzXQ1oIUNhdReaTfIDcaJbSwXith/p
13JT53cI4j/bgA7IZu8a1yF8LkDuj0aNHjpronEgu6J9ClQaHDx0vn7WNOPQfkJhwvjOPfAZwNWH
M3RyH+N3ZdkHlSRBcWEjwJoiRqhDa3D0zoGseBT4mldU9KLzB4j9nR+cU2/xwbO9PpQhtj5zrjAA
Zm14KXVCJkvBfDHrOto1TQxOGkqDUTDG5OLBVjaSqx1jmW3EW4rn33Zw9gIcwlaRk44f6YEj2/uF
6o8bEj1kyCXQb+2DYmz0HhTFpRqHb3JUAEZATFPgyJaqKNufunP5k7LHwfzcH/M027p28OIXtXMK
XYf/V49s2To47T0qBZ1wMYTdI6s7B+0sRvwm8DfhzKdZjNmrQnf8kFNUsZvF0O8Tr1vPXXCLWjtg
mMrsn3QWjwHVUM/cLuQbZUD+zukR5Se6ibY4VxrOTKq7Bz+8T2TebMCxUBsROa/shcgf2lWwYSzA
l9FkwfPsibeIkMfKiWgutwbMNGmd5ue4ZUqtg5pvHDuYO1Ngv0xMTkxbdMWdkw5Xiiq4MKAreZzQ
+CslbkVYJ3PV/hZBWx8lC5NdkGogeZ7JdN0Yn9gpFkwwLAi0SJw2KZy1kO8z4UhiyqFJsW+HVah3
57tYRth+ErhdnvvS0ext2M1wESZSRWjGVPba3Qu0pTeZCNAfAf9NJux5NwfheOe1C0UX4sEuLaZ2
Ra/Hd28XN+WmgIlKrgS14w2H3JDE6Wpc3vYMmpeyiTr2T76LXIplP9nNZfhNlzQbSi4GzBoY4MqR
FbfBVXld19z3GXz5M5RD/sytFQkjJmuXjvpEq0t8arr4DSLuv9KAkWOZziO1QOYj9w6C+lQq0B0A
tcbCmizaZnoMHO9fzo2KHhPebVNoL/3Mdf9Rjci6URejwiY0T1HjZfN19whQaw82Ykp+hPAHZpjE
QN1Kc2PLicz23m3NJ+mReBkNo6p5T+thU0huEfhFslvtwJuM5l6AiNRAisxbqtGxQWdsh6F/06U6
iMh9ZJCh63vKxHlMCcL1bZFufCIoVy+rf90Jw4tvl97aMAIW/eKnKbnSOyZVHQ2LDDeVL2Yb2fDB
XeI5GfN8Fvg+scEqWqcFMJq5uAvJX+Doy2/T0jtUGNWAa6vqWcyhcNW+PGelPmovi3fIEbuib4wt
q8F8B3V5XKkWaJy91JTKTJ3suAB/GNcQuVJEBcwXb1NXfANY2ea+H95cv/rU44zBKUKbOUk/oSIy
RoSeAswW9ZgUR6cCBDDX3XyoggiAWDAW+saQzy6zTXKqKMzhewhUc29RKI4Z2dFf2kFJ50QvPmeN
1ptF+LmYhLD2BMlfj6UItg1IqSwr242krofHrGgOCfmaHV2g3AvyMjgzoPcHR2t9tCB10VaHZbgo
rHeTGw4FisVfF5cKTg0+x9xU1uvoTOF7zFpqPeUEQVqhs8NgN+LCiE5hYk4FRaVw8+VRbMDl8w12
po35kCQ2xlGziz4Eaz0rqp+Fv7DJNS2CSoONHY1JA3ZjyBqRcg/gR6jQ1k2yRbp3N7WyL0p07yIp
njJ0rrWNpfs81BEZuGSUh5E00DaN4eDFTuKfW362zWgHFj3BLqRhTh3AFr8G2sSGlWNxCOy8PFeS
LXSheNelXfjRdTTSiNjE+Z1Snp5nVNHwOVhS031osnzMyaOvaPpxrj0lJxBttHWwk/arnFP3FOME
I+jhXpymKZBnzPKFPdrZYp/Jda5NnkQsx0tqcYFWbaAOuXJK7D7kjy2bXWTrBGIXjw1Br0RcRREP
52hq5H6Ec0r/i//FAwzrMUS9bMkF9aG42r46oMB/iVE+YtJ+9O3onzYI7tWzXSDHAv4xZ5rflsE/
a4lB2Hn4PXbUzqi0tq4DtLSj6Y+PDNA/zKvjRkwJnn1XbCloMY4W5qmtmtuDGahLrDh20KaTO8NL
f2e+MjvTLoGOF3l3wpiDJy9tyLEjOeGFxps6wCxX8ErfOs8WV2XE9Icxx7VR0m4iJwuuCetvzgcr
fWwWlxxyIxYZi1x6xKW9tvuWfqYI9FMPxeOeZkReqgpsbq3ZxpPpoDIhebFc88GJnFuKxX8Le8Rd
lUN4HG2QuRLKFpAV9qGRJ4wDG0GanmVzZ9fO85wMb6HkoGqGOT7isMN2CLmbN+64rwKH70wouEHV
3DryttqOQfFEiT19IhiIl70rypbN+2lYrslV5n/LMvRZk6sT1X1L0RhR2y7Cs2+yvq3qllJfLCNB
aD07bXj20vFUVqz/24wuA4SxbNWEGDmGiPy/RZdU4EvaBmPpnwwp27U91FfMWBbaxLRnnXk3IGBR
x0jsuxnaJxGkznYAlrAu3Pi9N/WTl5bTnV8H0GP85p9dGuQkFsMqOmeyL2YkubZq/8qeDdNk2qAJ
WB0jzoKiLvFvr9spoMgnVON18IZ9M8bTXRlND8kkPjAIon6GeAx8D1hgWnQ8ugnA8QjiOLJty8re
fXS98iXxzUdVYqjmsIMB2flPfGOwV/hVdWUWZsTgooa+ixsETKxJaHPgnwE22FiN5Bqn/U+oqXcG
4vo6rabt2NcMqFU1rEOjFIdOTEeT3Owqdls0RazC57QiFDyOWDFxIC0LQxb6kcngqMV7zZKTX7N8
s6CaLPiReD3Vhn9INcdzAWVgxRxPgw8q9Yqd26IAOscxdV7SVkOty7lyaRteUAxMaRNkqK3eYmbI
qo8SkgFirc3cEDcP4L2RCQiTBXwhWVvMBKTJye+zxRDkJ+LHcS0sM70GJmG6750ufizy2uvM4ZiR
ItpXXf3ITuPdEzPe6Tkz14lbnAHdkwsapk2bYTWcC9+G8I6xKCQOLrwxpV0HbcgLjPvRab7LLLiw
G8FRa+k7PQ+4C9PxWso2v3glbaK0gbBJY21Nc+TnEOYfZWhdKwu0jJglh3Can4wQiCiJD3vLih/h
qiXfSQAG6vnc8T2S8ne09SVKY/5JBO6pV+BLezHu88gpSJHUB5erCe0c1HO4+kf46XPCuocyeOu3
bwXapvXNZpXU4+zyGuzAjYWaWUOY0WtlOrjxDAqZcluzcpiHVzBl93RjfzSSfFQ9sj1crFH9FHkH
7VUvM3QiREBuArmiYNmhacSjStFTbb3tJnmgYgPers2R2MTBlsTlTSvM69DiT5WynufaqO+RpqEI
Un9m8Y3kwTxL3/wsOjKOeTRcY+IMrjeBEsbcRlQSzir0HGxAPhsOfBaj7jLGwxhuaOiVe2VR64Ph
waL3gHtaZQ7XylAf8aBftRdBhIzxBCRj91dl3ZvnW08ymp+BoL2SdL4jb5BvgMo9GTOm2F6iJc7l
5B5yS7K5CGNxNNzuomNvr231FXQFz6Fft0ehWjqrLPs5WvxXGDvRhnT8h0hJeYcBXdvnVv5rcj7y
sOXsFTwZcdFwIoIYZnevmuan0vEb5+zXYHNRn8scaRr2ekqLjIPqe4gV0HWOesInPEBdwv/Zwg1I
vosy5d58Y1oKN0mddXSQ9PSPZ355SeLIwPNCjaZij3yMkJ9PNfmmDfEviqtTNhq+bidM2NYFuexe
O92XOcVPOGBpoej8bep58zbXkbUNSAOtMeJupfSPMnHiW+mY3knAfdqTx4HXH7B1LHAD05OZBnt2
BQ2G844hxp7eABj/WR2MIqs8Tk1k7GfY7wfiRt7amhUqElKk0y9nPOzQU5j4RIVLr2OJ6v4z+wYp
xPVedETcdDbbZOPJ4LNCubr2hfFS4L/ZpIP1ryM9jtUne+pwDV8Dgf/ByQE+zpPz3iqEGvyx01ur
klcwYSiAae4B2Yf/J0gjVGFyDnE+bvhtsQ8qYifsgzm3Uom6rsagWWWlW/5GeIyotWHRN6v7xJqc
syWL+xr9nu9se6q8QRwlq2SmNdrchhavht+N3asT54cph8UUh+I0+ILOrqWucPkI7dHy131rQgBR
zZZdJjWLYHG9yX9y2vqbbkH6y5SubnNVo620NGpifGHVbIo70x53cU8d1OjSnTYQhV4ZjYLNMbje
XSW75oOL1CFok+qnyTpNgb0aH3rLx+HnlOLNnjuas4Q/n2Kc73tsxcEHZya+wEYPxdNsGdkeFgH7
LV3jAYqpJyhagn1e4mQAiSBmRvhZdlBRIPtXun5GR6PSDksi6lzu4K/3+MwqLaZdJiQ98lYr31JA
CPcNpCAqgDEjGLb5wMjc/IxVh4yXJnb56Y2WvU1H62fITb2pU5vMb0WdajZ6zounwvQYDE71q1Ps
rZRIPFNLaZ40EsmK4Xn+RT/AcDGyuKlYBECKcLHx60x5H25u+3dc9wHf8ncaN+EElNOtqx8Kjxfb
JaRKBkQoniVtg4ND3FdN03OUlenZZ4twZ7hCPuDvBvpqlITgStOKMf5E6Zc1spVQpYC1X4O8yO0u
uDqKL/vKdkeEMVbpKIS+MnHldU3362U2+Yuw1+VwYhLktir6f0kn/KciYRzrh9HD9kNFcdnFM44v
MlMJXDh0JnZCHZEt1GZKZ/liWqDQMIp5CbfgEWKbXoTcSKQ2xlzMIVZcUUVRaZ51f7GEO7lNS3M2
PVB2GH3yAvFx27IAK6iVTAUdNz773Z1J3Z8qWYc5ZqSBUBVEHx1jwyoV0neskduMB8Gq/2Yvpbm9
P9HJWVUHmftLbs5QECvyzr3Xk4m/MVpK4U3rTzSYLwrHlViBpp109RVLir0KZoO5fSAbsMorpgFG
xZlEZ2d1O00144ZxRi51lDlwVQISu1KBrQqamME9wE3D3XtK1LUpDIZTFc9bJ8rGFe/vkj8vYl8A
hYzgEkl1MjW81Z8NSJGRyElIozad04idAueLAUKsSFeTmFi/58FL5Afd1zQV3FZibnuzWnbCdXya
qvm1JdZP7PhYyAC9PgrQBWf9UdDXitu6vi9l/qYjTx7DQAUfXWQx5zgEBW7U2uKxQ/PlCLZU/E80
xBpF2obsvHV6hCLI1ADlh4JGtzRIjIh/4CoxdLo2ptUhWw0N7X6NCn8at2sfR7zClB7R9bu2mjE/
mHDFuq8MJCZU2KmEGe3X+VDui0AAFOzwiz21elJcTupbCgaOm22bb6qOExi6B1HNmU6AIR+Tbd9S
I1k0aYB/MLsPWs/egC7ZaxXBYFXkgtn0U5YT2ZdSeqB7Nbx4p4UhKkr33owdeIq5gdwfXzOH+WOo
ID1qW7zYysSOrVJl8NqlEAXzHTg2m/UdV9+GdbS2SQNi1xo7XiZZ85bHLVNugzQJfqDSzBidIu0J
XK/hU4L47zYsSloPMq/j1ZrYZ5N+Q+G4A0aKDOyZ1iMbnel51GGHndH77s3gjYANJsiAsYkFZLeQ
HwYClGzEHbYpAHtNbwN1QSM3O+9ONRyLAvdaLeun2kan7PgkeCDz5mD1MBiJeQ/kpInq1gLPyexg
d3MGlocRf2tANwFpvYzhGaZB4C9hJGjmbkuBPNuUhpga+oA6RHxPDFOR/QymZhMhPiAUAROQ+Ay3
XVUDDCS6BI8+rHZdlz3ruL0CoJko3yXmGjI7UybBS5RA1EMfcsuQi2gzVRku0mHgCuHgH2oMtgmc
XBXsLxKryTGarWtm9EQb8H01GVG4tCm/S0vTB+T7jwXnLHjgc5F5lD0nA98yp2yWHqRlKZV8d0zH
a1lVv2z1rI2yealq2hOUPfXXYci+0iz7w8i07SyP2xPWb8ykcTfb7RrKcYFHyxS05VZzTcgMbXP+
smOdBIBh7RlyQuUyD4wpUSlmhlo+pYzGzjZIclyJQYN1d4vjbXqCvIKIW4vcuUcxoSGJE7Z685KO
JinptAHOKHzizW02cw1GJjOHd2x3DWFfYJMJbqVkwCxY8AVPAkHhQE6zG5wFJ5vYreE7W/c1B1dt
qSdTdf7NcuN/oxAv1djeGGJcXryOi12HV7Rd4V6vggxmrPzXxqw7et/JviLZ4Oxps1dRyGFdGVZ+
NidnuaFhgo2WQdFpWFZkyC7rGT72xa3d8TXgInQECICTq2W6Rr1ESCpC47swe1ICgizdfrTJhhFe
LoGzsco8EtKIaD2iIxoFajSohR+oKmEj5LO3pQdLXz3NzpFcbbLpoBquiAhQ0RjjPMVbGb8DGs6+
hE2PN95Kk4guLg+J+2CVJxj84gD3huuTb05ElT3aWQFZoaydT/ZhKfVwHb94SGufCB2AZm7JwY9i
wxBmVBn808gOVy5r/R33tQR4dV7eC/4C/7gNWr++bvw9ddPzjnql6DcV3vQzhEF0s0bcGplLNzF7
cXcva0l+B2mESnAWVjxtgxdsRRpl9zFuwI+WEMsDok795A5Wu3ZUzpbXL/2CKhPscsPOYr5+kfZM
6SGio95J2uQBDytPPxR51TxPKiiukkUgfoiBOJTbluljyBHzxieor6aIl3dQg6BQp4a7q5SNo6k0
c9oeQp8XTpVws6jbGVR8l1n2dfZavGkVfcH2KrcBK8ztXPcbayF75nZgn8BdUFQ8zgD4c9dgb6Sh
dKu0Oc2EDFZdZ3AUZVJhV4Pd6PYYnqpucBjldXSW/BHhzjG9hkMQ7Vz4sau2iD/KvoLNssDYo3zh
qy+DlNeN2VqlMIuKzvTPfg3bLR4QlJO47PbCkvcW4RvkROT82UqYMArxMlQ0pyYs40TWd3iOEYA6
3ZOREvjFY/TRylN0EiiExKRnyM+SMVjJkUPON7gGABpc0Oa4LQZVHWsPAIZYiH255QyUx2Dz1v+P
kl4m/0w8/hu3jB4A6dPEF6Vv0Cmojkuoi4rjkkuysdAbWZbGpEpmHgJW3SpfQ26HEjuVDf0GcYU2
3D50xRRgZhjYyflsNCl6xzkeVrSz+zNV30HsBM+UwRWfxbK4KpZqDn9Mv6diepYN+8OueE3yISPN
0vLncY0lZql/ChMZAE0mIgfL/TpXBihhg4fD97Mbx/i79ppTMhPzlZNCLm56TOx2/uTJ4nXOK1Lm
cdRuVd11dz7wf6YCHkrLbfdWq4x1kGL9ZPxSL7bdvQ4RfaWoDevRst64rXe8HK00OmUlYQcWlGl+
tIyQjXnHYL1nQM8ugVxIXA16RdKWctelNmDgrNd3IBrGdWdwbvNgVp85lnvaZzkcBjv/55QRPNlp
eAiJ0uFn7b7CEGkpn53gBpwyfqCYuN70Y/KcFHDEWC9BLVyiugMzzkE5Q7g3a351GS++/HJEDvf8
fh/BfFgrxc9qGeyBGEPYjZcWy9TJvmGUeZqDlpIaPes9BczBqhftb1kY/woXho3nw+eMYr5r3IG4
ZmXhOZQTNVrdKfe5x/s5FJhksL9wTSD0ZvlnHRMX1OZkr6twfhtGF6tc/cxiBwKJE/31SN9A0HNK
14fevrhJi2QG1ncra+NYdp6xsw3jWYb4ZwfJ7nIUC17ZtuPtHFSXyHcXyHNKh4VND0PPIdjiT3Vt
6MSj6v95dFkCWSTT6QVkNeOGydEc7JeQ3RXbveE1HPNnaqFcPjcWw25a/eVzc1+H6F5SZg9YQTRD
JyWelPDu+2aixG1kznKw01E8NtAfhDO1860vywnqw4RvnOS2+imsEoC7ZXng24pXcIF6b8lmIGaF
R3wIqACsI4L9VYhoxduCqdqnat5HlsLTTNq01NZn68dMTSNlXOlfGgpc+7jdTtggYRaH4Dks17i4
TnltE1L+hfTA4wlE9AXQ7JDiTyXVf8YUwhtlyY6hxw5gbE5Hr0yjo/ajv6zrgamVHdxQ8J8PpdGD
9Q6dhKF/GA5tDdUqn5GxVJwl5z6bkkPcoQsDIgWmEVYdtA84k+vW9PkIrCI4ENw/BVE4rgAS2xzE
WuL8yt/duqUioa7tPes+C72eqGuub3PkFhe/9X9mzTOQ92LhFQTIwPWfTJmn8Oq+x2F9U41t3k0q
97hD1dx9nAqf9MrweryGutOf3I4Ij3u2+4+0gv8ZAZUkgM5yvRzqYYtPZDpRNY8dlPmYfto0uDFl
oq4zrZJNtARLLMs/paivu6IuzQ2OXgDNCVmHeLHQqiZ4q6ZosVai6BLeji5ezACkCTQQMfLe8Pul
lzau+lsydNnd4MRP0ufDyLDVHKVZf/RD0bFy9VHtQpWthzjIroUnamzbdNMTtza/akVDje3Z3kPs
jx9G0eP/qNlF1e2h45RhO8tPDAOO1g4e5Uj4atOWJsKaGwzM6D1SLTfieZ9GvGSydqgZyJV3CwZF
poi62YNpGParR2v4wcMnsMrj6t8wLIzZwvWPfZD/lFRBrKEBP1RE/FMdfLtsp7Zctzinc4F6nE7Y
ZTK59hz9i80S16ej4Xb3WX2Xp9ikgxE4GcKaLpcypWWuGafeXuMzUSitM56ZGoQd8CZjCSvPG7fi
YLWm/NUWwwFFPwJ80ucPyrC9D2bqctPXejrYZFMfnLH5ayssukFd13stIhaJqpIgA2kh6LiwmilR
KiN11Job6jfjSbNyR+/fVNM8HvPN28bCeNd+HB894X057DGBAsj56PPd3Y6YJzajF3zRVfXTRjF9
Kz5qpY8bCpWtevV0Iu5yVw5bt1vu1w1ZUB2J4SRaGX+SvtvaUYv9Ppj1ZtDVsFee+Z1nQDGAMtfH
oCn8KxuHM/RS2p58I9x3IdJV4ykLr/nkn7PUMFaOYMgXQ/QtOxczrzu8YxF/cGvpH2oerj2fmA/w
q7BOYaSwAmEex0X63ffyGwWaXclEf0/QtOXFt1x2RIZ8DxC6rqze22Ns1BDAOhX+KkcNF89v8K4M
Q7vhdu2taevuuf70Cq7AQPdNzg4jJtywGyZ5J1qLR9yjcyHGQcacahQe2TwaRvpNzI8IPh3JpCps
ssq2Y4HDnE8AQQ+CYleC+Wdhjw+F4b4FQemlRyPwrKVNexDdjS/BNZiCfYIniUI4WEmTenLyhXls
7LMiuXMM9WyW4mqlXrmJqJEbYmjols2Z05XGVfHeXuUjEGKY9uMwPyIpIudj21Txq02dileUvNgc
cg8S96oLJn8JGsAibxQawhTDEfAANIQB25Am7x8XgkUFTx3EWIQGbQWP6aw+5WyfxII6npERah78
rKUJt7D+yZRHEYbBusygYkPX9WZzGyX9za3iTyslaaX0M1c6tmLF+EIt1WHMWcRhCuMYLrczzbIC
WCzuX+fkuuY2LdV70LVf/7NncMmRP+u7hK1mBMSUFxtzp/rqJq/B0OETw4RP5wbmpWdXBVVDUpop
zIvMyrsZy/oGvzXaI0689WKJ/SnGkIFD9WfXY80Z8YJdYRTBasidZd/0FQHlAsPgJzIk5drNBLnW
TW70jl9b+qN7QPgIAuaqqtpx7/cDRgjBrvedXfCf9tJDHnOfm+fugwD2vmzFqQrSj0L3z3aRH1KW
Fj78OSBB0atNTDa1GGrz3D/mZngcevlqVzmoZBMYUD9k8DDSZNx6eHYPvH65RHABWFnmZNysMnzA
2H6d3e5nooDuQLQtobNs5AzvnhvTF3yu5BlB2N9cnVsrV7BOgpj8B9kZmiBRsL3TOObKBWy+ZvO0
x+dibSY3rrcklZPdEFePJOL4l+JvP81faOgKdzio+AVnbrTVLSoJZ9AkBX0/JQlWJkToJsrIN5Tl
0BjQTt5PBDrnjRP6jHHrij1TAYb1PlEizTsJCTkX4z8Ppd7JqopsGiVNPgqdiTIoe/8wZ/ZH3M/v
bg8JpccZYvjGr5dLxEuv+jOrKNwipMKB7fibGNYEnzjWD52O/nQSPXe5z5o8eDPpEl4vbDkRLm8Q
nrSVQ3d0MuDKCLCabYTJHhMhj0z/TJLPKH4IReSbqWcsTq3hKU9YLvMXfAKPZvCEmHuTgms9MYNw
I3iNIk0qT39FMcFuAtH87CHW0YFb8NpUzdl0up+q9b0Vycc/oyMi4NbJ8xjzZna6xd4ZQwGbujfX
mtKd645wPhk7N1DF8aAQulIoQ0QRknsM7wXUG660dCI/lNNIHCHHcmI5NmurYflxUueJOC2A7GbX
ZcvF2S2bfRwjqIaV424n1kyPZGvhXATZu0l4MZIlSo01rw1Xv5WWc7Ecd+d6uiIs1l+Jwd7HDTMX
jGe6+Vw2mDWnTmI55DXDgnKNiXhH2fpHv6u3Qdsz95jwz9oLFo0nQa6UrMe7st1tZsiT5dpcWOsB
TZlDTvmLXa4a2Rra5pV952WajceuK7Y21zHy6fx844sRwhnpQ15mnMafZAz6R2diyYhRmL1NF/DL
d8bWN1gAWq0N6tDKSNgW+iSs6jINCKXOeK4F8JOheCHJ9+R1+SY1nAqIq8bDCpnDnsMDnYHdJnLT
5txYyWNY2lj86pH3PHdhq5vvZFWI9ZDquzCb8DGWxNoGdem4Dxg+xBl/oUAl0fxVaxhi0gh3QwPg
IE+rW2zGjzqwH9gFIlRjccrR+51BPdK0sPXxbq7srn8KE/mTd4IPKP1H7eK/uGk/cuAKjRI3skbX
JuDlEYCodwPKcw1yZJryNs3vKiZUWa7MOBKKtbRS+imCswnbgu/oxVUYtbMsuZA0XoyDrFymzLyX
TLZ7yrA3A/zzrU/GrZnl1aPWkpavrQqNpzmxJK/uhq98+VN1ks7ZAHPUbLKntqezUM45L0jRxwwi
YTzsszz582aAhF3wxEXtzfP8F9Obfkmq7Gjxttc4QOb1PIIoNMPyXZQtbjatfwLHbb5mP+YaB2qR
XybaZ7UlDgJ2+aYWbD3aKlIXxFRxFEP/ChZu12d4OhqLR9U2o6v4j7IzWXJbybbsrzzL8YOVOxxw
AGWVNQj2ZASjZXQTmKJD3/f4+lq8NUmFZJI9y5zoZl6BBED34+fsvTbncva1Cm55nD30NNntCjND
P4RnN5a+JAcyWHZMf4G0eIdANXeOkTIyV9Guph+8KB2PKPrQOfLdAEMW9bsZkAAQj5/OxFQP5G+9
qhrnU+A7wal0F9v8y9b4ZI/g11EjbVGibIpebAiOfROGjWkifee3cTmOMwQsnl1GI3KhCu+2E2Gy
TdpwVVdqY2Cwwsp0mrX/WFX1WxR4LqGByUkP1lHLEppE3F0JkZMf2E4H9KZfEUI5NA4mHLeqXJmy
P01z8gb18NrHsXDOtaGxp5wDoJCbtJoGKtj4MeIgg1omOqZYD6aA3khudk/8AMlucIdjLQrOcFN4
E7Y2SSmsvuSovMa0ThD4h7ukGI8V+b1u3tE3E/2d0Mxw/KR7leC0FxwJXkdlfzke9F4PjvLBxzpn
C7SA6VzuO5ER18U7dVFZ8dPcEotNmbgKhetewBsbaD8ViL6IFggoFhvA7c3e0Ejn2hwbdKQDmhQh
A5HxaLUGo7HIe+HhZxcC/XOEAN5xy5ue0gEhx0gkMPIJB5aCaxow13T5DKaAPD2sTXlpsDWE5lXc
J6eWJifBD0DDAHfcgvtfqCgCGmpCxs33QT3+8BVpirYWN1M3HEJT3YwdQ4+w3QI+/zi3QkkGa1Gb
2MVxMOJV1vQ7CpmllOlbQPXLQ88NXOGoQzyTCA3wGBS0JEvRXwh2vRiJMKmb+2CU0O8HlBNddRlP
3ntSRFRJCuOt9xwpBtRqundcAvDMwdsGbrzhDRmvR0/EW10rYxE0kb8Asvk2j2dtnxVV64yHsQbB
Y194tNIXMs0ytL6QyyanXVdJhzKKAniYkeHF+ZUo3CdfVusGjgTHEIpfTqJLkNtL1XFTK39eWqiV
V4g21kGbP1ZpccrInF4kXn5yBe1Zuwj30oNwVMVPSJ6QUQU23AQaXkk1rye/gJhD9Ik15WsMyuWq
hGUHRueIWPRHYxeLcSJe1J2MS1Xy44v7/gicjp6P43DvIiTOEsuBl3bkPkDkB4Zx7dNgbnvEyGlV
HoAFpwvftdWhyoKDNdp0IdN5g0P4R9Eih0B7RQSEm34EXrLqR/VkZnLJRNVfDIjILiZSoXD4dvHa
qeUJ3z4Kp5zn2bqXibS2JYAhlPPx3qry8CrwSEezJzAgRtYB0uBfNxzgJ3RWIWLNa6fwlg6wXifi
C3QZQ5E0656GIF35U8o+pgmgL1zWqtRublmJybY4B3A3WCmWQ68OCqLOhVYSdFDlcpw8I6YxdqTF
RzxCJHeblyQKd5jjDsrugZm7BCu1CHvRQhFg5QmdgE5FzRYRiT3ZjB4vlDuxcCY/hnA+hVOHtYRC
6CI+Zx740jz4hsRF6j6QXbubGyfcTcCh29F/nhHHAJ/u/DUaCiSuLbEQtJqXSZTt3UZ+JQ3bee7v
2tx4SotKkVSIjDY542O62OVjgqwee32tPU7aMJE9Xd0Bsdl5hn5Gn3tgLnvroIZY5P18ko0zwaCK
HySEj5yqFvvmni4fKgHpMO3Ki+WI3kXloQPgtX8Au4SbeTKupPR2VmtXS9n2tMLDXcxcP5uIlQg9
DmJRaqMsr9wDqqejVcpPzzSvraJ4a2dc2z7GwixrrMVg6C2b2aVVcq7JhofZ9+V2/qe4B+A0l90P
dAqkXboTElb+r9By8cqT+VodK3XOf0HOSjNJLMmYuK3SHBd99ulzSBpimjMN3s88iO97V78AtEEB
2wd3QxwehpDazOvqk9u0azqfdxF6vlXdMh9D9/rBG8O8F0isVmov8/QkZMygwaGWNOMaCCIZsFMX
iY07lzCl0ccYCqEQ0+/8gki17dynl05JnrNH19Hh/NnTC+bk4N/NwNpJcWFHaHlhuI/bOXY/0Zw+
liq59A173zC2oMBDC2SWHAqhBSKKaKPHskcBPQ1E94LxoFtdY5hB9M0kyqM5KOWWKPN3lQZMUxOG
hQNlKfJRCzPmkpkiBJX80pPyNnOnt8AujyQrfJZM7zizRssIqbcJgl369hXqJiTfefYBV6K8mPCY
6dy8j92KFObOI+TkLIwGwtUOcFsp9A5jX1zK2L6UBEHMOUdEO0bSGlW7MiYLeKr7e0rt28GV26p0
bgMrgw9HFZEAcRhiBKoJf2sRjESWusRi1FH4VnvOLjHDOzvp9w5Esg3JbpwQ5/hHIAs+QqQO6Bl3
wsKFWgd2tRihKS9GYFeJN5XvtceBLpS0uGlYHBD49FehJP0l1f2brJjCBmdIYZWVauPVCcLZujsw
J/kc+/wJ8hU+i6J3qVbCvWq0A9bIOgIudxdWNH05aeMfMsfaWEnzgNEfrHxCwALNdGPPODZc0LEk
GM+gXGqncW9HJGCG3sGil93mJh1f0gsiOIEXxjw+tLK9phHOatPEW8sogHQa7ZdAx9T6yRqmx5bW
xCMA8foiNlDocYZ5iQpxNM8wf3ket8Shs5qVem2QoHYhtl2kg4Hd3BhGe2I4d11q47JzzlkDBC/W
XfMGqfWzai0kTFZPYDV+fKAtW96DaSEM7164/rgmwpnNNbKOPvNYmdZfUqDI9cgdvxjK6toTk7gw
yVSLPI67eZxedfEZtQ5AP4v2Q5O/9bbrLkxRejtsJTWyqJAtz17wtB+RpayHzvrs3Cxd667w17Bb
b9NM18hz8dAFmA05+9MXj+C1L7CPknHst5D7KhZfp7zrw/qEehCawxAUZJQUNgJVejDMGJaDZfPq
sgIQaTBvaPbmaOdgFyt07+sxlRs/8yDWEs2tsnzvYK73pIGjgIAjRhZLVtDFqNuPLtHJqmWAtGZw
DGMJntumEj6qHQfkPiR3dmrgQOU/TbHznmRdd2V4X/j5sSGSuVVqo2axJjChXibeCF5BvJuKlTwc
xEcimaI4vQfMsas3HE+vmzNw3HB2ZF/OjE/wDw9xsHEaJCShjFaj2cImwHm5EuglF6A+h0Uf4ajJ
Zj9YDzZGE5PfWRkQyDjV8ZZe/ylqEnImx3jdC3NNE+a58OyDCNJlMw2Pc0KaaCFvzSA7eeb0ycZ6
8qbpLUlMpKG9ZW9mBY1ZwgTtfOuyD9OVa/+z/ub5CpdOhz4WCY7fU7jG5QM/L+qQtsXz5GIQ6g5O
UEJSrnDfJHAuTPMlzqHdIe454ktfp5lPfUcKV5jkl4ntvOQiuXdNEe7R+1P15eFNmqhrZhK3rQUd
ks1q1bK5XsyusU5Ha+O3xavRUpGa4Veo7asktNgZ+82cZ5djIkDUYFwBAuD86FPy+PDyyYKqT6W3
yJeXJEDtCOu4E72Hisr8bBS7/pgiWzlrB6RO96Z0nv1p2A6yuLbTvmRjZXoqyPLNsqzdQmVZFhVC
ahuPbFK3D55fX6MG3cAlU8yxEqaECVCckLbXwkUHeyOrbpOgdClicSNaiENme+jC4ofRVDf2aKPl
xDtHNCcZgYiIh+ySpvMXmVnL3o8vhxZ2jKOD+7qR5YUzixe/Ign8HAhKd/U5RTQ7j/q5j2V53fPb
xrNMK4nDKSU5Nm28ZiQqpJLmp8ncgF6GY7+aiJX5BiviAHe9GX40hDguIqtMFk5SXc90utGmsUWx
Vh2cTG26sH6bOo34UUtIU1lp02XgPBeA3WA3Ghe9aT6ENOXMMlyxgISbVsO+Ju7AZkjH8MK5Qejt
LweBSxfjAkj5KlWLtCMIoov9Bv3MlNJMxibkevM+FdpGQFavOSMB2aUH6bvhm67KDSP6GcJY1V9N
U39Epm6Qn8oRw/Rc6+w8fBSxJdZeD1e17MxbwUhwZ/sufEvoHQ+Vjg6iUW/GqA5GNpHkm4OoyCcW
47AESeZkNTMbdKRTfUlZRcM2XGosfnqa17aBjk6ZGwZ8b1MdfhKpEqPyYuWIQZ64WOYvetrKoEkf
46Icd17tXsM8ISOd6yTmtA2rieb0ENx1iYBsgAWWUpdsXt2cw51hr8c+tAa/MA654e+iccZqoMk1
oqMLAzW8EfV451reznOJImuL9OBT6S/qGXsaULyncKJ9UvfmXQKBPi2mV9efr6POfEXvvM3wMV2Q
WRgvJtncD4nxZFg0qa2OJ0qML3gbjavRD/w3wcgKbTnc1KA9p7IC8EKP121rMJQrjLrs/BjjGT4g
K60KAjVTSVLI4L85sanJ5DwbtjRWsNkHwlc75gs6ZbJRAvMK5f4aqkixKM4EcbxYI2ezhsFI3TbL
vrDuJ6gZy9oggQhRtYvgE5V9ec95GJAFt64Z9RmproPNWOoTuNpXVBGcPfUzzuk3S+af7hxgYOX/
XlG5q/qFwSwNTCJQ/dK769Pgdc4Qq3RE3enzq1z47QMBFCePTitZSuRHNQ50eywcy2QGDlWPJWkM
lr/ujZZWovdVuQzophCthcf50W1ofTaMHgM3uQTR2OKOZoyieESmaEesF+3eH8mBb2gz9LnLMLgc
9k7DrFCplD2+/kR2gzanZ++aOw5DpTNioa7aAbQ8bPaBrCXXqG7zkb1uDGW8JJBiWYmKzFc/xhll
l4il0HauoGCt0rp41Kqji+pUq0FPH6Lpn8ZsHC5yOJuUoKQMOzVc7kqwGCBWkQtkGgKhmKRloIqN
SsYvqRSADOJOInDl5qTfggnjfDxyhu56H92QG5GoQYDZYizRkcwifTVCsWt8YM/wc6a8fRy6EExj
n29oTF8XtjhaVktBKqZr23Jo+Rf0fjXBELT4r/zBpHmIM4T+M0ej7saqFG2JuOPVIYIwboenKVL4
2XtGeKo1XnXNIBEi45Iuz6YyoRB42T4H4Yrv1iOPMLf2VS/2xIevsmq+4nhw6vOQ2T47JkLteWNi
AkDDeptXNtT5BlRmgONrTq2vcjT3GAAm+hLzFVM7oEGOfRHnzhOCa9QyofccBPnVTGuXaApEQMK5
rNw62EDLf1VUMZPM4oVuxUkWKC8lNkMX6SRZN8EeNst2nP2npGjoeBGc4Ui6p+6+g8p50Q1+sFRe
swRNh08rIVDPr8gdadcUYR8YwCZWVI7oRhashsLZ1A6uU7cl4LZO9X2I/JRhI5+HnuzFDI8H2gFd
ePqoNY+QuXRNt7fpxaNnVe92PPV3fkTyb9l5VwgOgUHCvdbiBUP7eurGras5a7aGv/cqBceYiQx8
0xhFA/2vej4UZGogZSLEy56B/UZdufTR6124afKZl+6dkfYE1XXDVdCoL6f11uRebcloOFrMY9oM
M3LHLHToC4K/O7I6cjk/krKruNHyQybNvdX146VlYsVthVFe1HpSD01UPLY1d8juXc4ZwBYonqoF
J/xbXdPUTyDn2k73QRz3ywxnBye/yfwTWZfgvTZbVqJwSGBhNfYNFOydR9KT5+Bvl537GWRM9v2Z
mFBA+YbtP41GfxMRTET/FJHGWO0IrL6nuRcuq1ReKjd5QpCLTHsqXt1K3vOXKRiHzY+YmIzAJHWC
SIjDwI4R6enGshntVs4cQanPnkyv/1QgOHFKjoBK1RkEk9vvoJFxNmWHtpLGvrWRfSCZq1ajTN5E
yKloMmEwxEyvkQsmu2CiYV4OaK2DoWHQ5KZPdRY/O2Y03Fn4KteNF/nbpkLo5OT89MycLnMwQWo0
B7Jbz/Kwy4xexDYc2HONMn+CkH8DHuZ6iBK6TFE1bYQZeJwVW3dbz1b7anRICs/ddOk0FcdbkR6C
hhvSSLinoJPfqdRx5UcAFiJPBUQwdM0KorQBR6SUm7oB6jPFctcN0D0KzKtHWp3FulF8WiPu+F4j
8kVNENBlwIBgjb4FJPmUVz9Cyw9R94gTHW51BV6i2likmY4A2OaHtpQGc1GF8bzIpLlNJ1sxCicp
c0f+SfYo45Z+5Oy8NTjTQLjYexhmPsf7YViFSLGfoVGbB9B509bx2vq5tIfmtubZ3xFc2pGnKat7
q5/zTW8TVBsPDX4yLz7GtK9gpZE4gLrh3mL0fJ31eUnIkctIFXc1p2kgubyf0sDHlyP1yvrrrqCi
TCfS3zyvybY9R2numPOIaai7c7vuCy7v+wBSZtNbOtz5MSdJhi7G3pyN4opgMX+Vq3bj29Mn0ero
BeLuSVWKWFXORqSBh084G3CTlliiZ6jkpIPSi67s9NTB60ScneOkrB9Kuiv4Z4A59uDxVrWDLaWA
/CIj1q2oXSapek6bqdi0nR0sCMzYwH1lFjha8qxRrJxlqxuVL3QUfJA22ewRXBCjZQmadqbno3Tp
rPqur6hu3BArXpjm6tLC1r3yTehm0vbbXWLn4o4w83LpOg30Z0Yyj0XozbRTyQgeSIOhtGenrst4
vjPiBHhYWjwKwD4XOtMeTTfNAY7Eppp2X/joz+N1H6sHnwwwUu5ouCLkJwpR1bRLWgMZr5I2fKiY
GsjTCOBsWoBWXbxD0WY00/TjoaY2W6KDvmcfh7HRIqtoI3rGczLkl12p45ONURmxSE/Fo4zrJKOo
CTshwVdkzzD82O5FdTAmyGZgHkNspcQ+ILLjVcjoh3Mqfa/tAUEFcEy6lp1/NeZsw0k+tJtpooRL
k4AJaZvC6fXkzpxiwAhNt+8lrZFqSHzMVv1G9gyU5tpAlaLnVzx1QHD66Ag1gFwhab/5ClTI6Kl5
rxjtY98RSbQpISxc6bTDbeyeEhHZSwfl8mbw6cH7xshYLh+GdTb3w4UThBxKZ8ukwtekVrnlSRfq
IDCzr8q8uU+b7BXj6nwFBu+xxMG0NGcHiL0FyyyVIjmpaKzWo9tGN0D5xGqoYVuUOMq2Kc3MjRN5
YIl9XA+Wbb3Z4KhXjgnOQ/WW/wFv0NsYAfz9hhltBcbh6FgQghpaarQDaGqMECHZ0bnVXUp8eMgf
URjs8Rg/i6x5KKb5wVHFKansfmPUWUX3Nu7I+eTUb+XaowtBJEeQjHdNLaplqNXRdHp5lJ0gBymS
eOANYtCaIt0ZtZNsRUMN6JG0gAOcArFzJnaubICCiFg6Rv5Yo6whTGZhMs2hE6KYF9WUFYkP6SkM
J3Db3V2GbMQlzyAL0GzrODIQ2bPtoYPKyK7V8B/C8iEIbGjckloYg3x32yj7jk07WZESlKPPrq75
vGdzJhXFPNyVZbpNwTcuVBzvhJ9PFEIM9nxQ3gcXfNqitUHQeCW9E60FkiiJnm2rrF6tbNH6/LG/
zQBlrTJ1Rm13KbE2unuiezpdDXExb6Mi7Rdl5D+MjUtgrCABZDpL6ee4PS82jAjzCrd/HRNrzM7p
LtnkWtx7Lb/PjhjaFeKeM4AnNp5GdjSqeFlcTqpm3olgn8KJGK25vIOXWh9Ej/cEW/k9wbyciWtp
XdD6IK4vU5AHHSzEFFwM2zqWIM15G9HbSKIhClMGuvW+BzK28ML2E0pvsS2qIF9Ufvwum77aGp5h
wmZz26OpLLFozZzwbzu6VwGQtsAnP1W7Rf+aOsYLpkb7AOcp2RrMqkgoMxEAuVEG+HSgsYxYkj93
Rowc0zVw6bG41EXgnOREHZPB8x4TPS9oN5+jY4vqcg57Uilj6Al2xaiT1ZncOUrmsbmPUAI/O7qW
xNgLzPV5Pl0qqEtLlsd0VXiQk4d4Nk+YU6w32vvOM2Dhr5LzyJaqLNrhXxA72cPkQGlcXbcRgU3Q
zaEaZSaCUFzeWESQfvYv8cB5aAMYw7nsqULfgQT1FapTExNAXtVEAriJ4sCpefl0YPuvzATlg/bx
1lG9OmGPi4BDNdoc+aRygNVoyP2rzuuZAiSGQg8eaILDesfYJXPUXDGf9Jh7eC5Mn87TREJbtOFi
LdU9x5LhQwKdvHWDlIduAmPgcBsDnusa/ezWLVPAQbU/SjeemGjXyePY09oPRdveGkWi99VcWyij
HJy/8ejbHPgFE8Y2VxzCYzOt944xfZiRJXfETLWgzybS9xqQVPjEi+G9qKEmlYzicaK0xMCREO/c
eM2Iakl59XOfufztSkKAIE4bE6xRUvupJhuoWYHJWda5iRaSmtecCwiCISh7QCwvTOCHl1nFUdoG
UXJ0I/2Ff85dh6VFfIDQnBtckxNizeATnQOJXVQTQQyiS1N7LofZsFdVGH12Y/lpY7/dhcrFTNn2
/a1sjCsabN1tJOgO6ZzZFWyZbK0SylksZu/lBNEhzD3GLx7jIJ+woIVX9ePLXATqiRcOgqYdzBuB
g2tLDynY8iPqg3UrBgKlgaVcRDCo1wyp65UcUnsN28Tfllmg1xaIEzSTih5s4je0X0f7eUJh/oJj
JLvCksOp1/AKKCh4F3bp4Ea7tobdqeso2tYjsRAs88EZEA5W+NlNauPQk716O7QlwwRYddBMWFKA
e3E1IsDCsbyhmafhvprTZmCUf2sblT76vEFHm+7kogOzw4MeDn3Z9YfSdsI3huVI0CpEg2nXTNdz
x4VpOaVi3zo9CXCzUICvkJidk33pwRbFzKpVdByf3XTOb5pCc/iebKpPF59Jq21O2QVZSgAS9W4M
G7h+UxC8Y7mMdoMKTiOBzjtNhu9dE9r8CzPHJqS63EIxESpoOuOlMQRUev1IbyMtsnDDK0C/yw4k
pU5Dt9SMJ3nW5g+HzKrq67OdF6Qbhj2HY4KDhvqaIS8BT6ZTh6vEmYnSauoEKYGHE8O3AvtQ8hay
1hr2uO+g7ax8qMn72I36q641bzVezsU8mCXHX6wQEvgwVQg25lGY1so2ERaFlmDcR38Xu3OLoaNS
DhT5jhzehVRZf4DtFF341P+oKe2W2VWeocodMNL45WTyThmuPmjRmwegnmwngaDWz7IUqkIoAk49
rRgrMk5mKY6Q5GH8G0jlD5Lc+0WnoKcLOpaUsrH1xMTTvzFbGdHxafH8+DRLiMi1kkVDJcX0BIU0
soVObGvMy/2yT/GxXpBFot0Np1KLmCzUBvxEG7J10Z5BT2z4tcUIKy7wn3uXDhs6YYuAMppDMaWo
00eMpxXuRhuSLISkPNnqCt8Am2JhtBvKiHH932QgtsUArR5xbgZkaC5OFWLyEWZdAeR42cfNZ23k
T409XEUla8SckGOSkwxNrGUi98SMs2aETl/Rvp/N/vZf//W//u//eR//d/BZ3BTpRMfhv/Iuuymi
vG3+/S/7X/9V/v9/uvv497+0YzkeM2HXsU2hhWs6Lv/7+4+7iCX43/+S/80LYg/ojmNeczO5ms6R
MQf6InZOLzAmofrPVzv/bT9dDZWj52IYtUEF20KKn6/m4CINq3JO91M9FrekNkL+1qy4zETkjzEL
kIGR+bTp7Nhf//nKUv3u0h7BZMqVrpDmt0vnAFnnYIzPQbchVTiEChZdD9xbgGBtEgnBNXUvrkRZ
iC3sPAITZ5MVi7INJHMXJHu6pf7izx/K++1nskztOR60D3F+OP9x87MAVSKD1WxPGDTDJJ/Jwyhd
6wrL7koZ7s2kBhKmOdY3X3++8O/uhgOyVZmSp+5AT/v5yphWHJcZQboP4kavCt2mW3Mcs3XqT6/I
g0CNuMpbZMbAaB1KI4OZnFw3E2z3TW+eQVtmlf7lCf3mZjiMIl0BHOH8X/3zR2o5yxlVk6f7mjXg
NmwRuXq4o09+nL2EbflqeKJfVMVZIByy7v35hvzyM3CFw2/cNFGGIsEU3y5upXWpo9hJ9ukk3cu8
7ed1bApqzBqD758vZTq/PnVHSsfTFq+M58hvP7m6923dRgNvVOUjcdB6ZEGLpo6pYWdB1EPowDDb
txmp6xCvuagy82SXQQ4QCBbkDnQ4kdi5RzOKoAE2BGusQfc0nAURP5lbugr9mVwfF2tL/2NEdMs3
gMGcWVBMJ9uWc/ea7as5kSKlLzM83vVfvuNvv6IDu0FzGJee++12urPKWbKDdF8abXsY+BNtoaxF
DzOKkxjJCjZgNG3+fGOl9ZsbyzSNN1pAO4Fd8vMbpDvHtgbPT/aA+YkkMQIkCwFy/r5Fus7jnC7G
qeDYQfpKeYZ6xAT0RP0H81DKNcjVR1HHAJuFY/7l7frNssedUFq7ruUIWgs/f7Cs8ZIerXcEDLgd
rmmZDYu4C0lfqIbzAmRFbHk9XskY2+pf7sn5O39bcR1X8k47wCFcy/q2xKDOBX1ie8meEyfDXjsZ
MJwNX45ZUZLRhjjEHT/voWnDA5N1i5z1P3+AX39Ykh+0JA0O/RhJ7N9e9nRQBhDO1NzpBn/uK0r+
snlHSe3vZhFO9//Ti3GPbWV7/EdiH/52MQC5vaDN4+7Q6XvbpqeSD42Aui1pnMc/X0r+szj/5521
pQ0+yNGu9oRU/OnnhxowCrD5p/EebGDzpkrXPaLKyd5Da5Yvs9sHD3I+i5BAqmzNwnRXlokeq/Tq
cl0Smb71K0lkuq2Quq7cxuu9hRiEWirMgmxNuTA/0CA7a29C9i9NZjUQ0eBB2EVZWgtWsqhFbOhn
tHLmYB15PTbHeuzCD9qixnufGkmxQhUNmmQ0x5CmfaEQvxSKvmlIBsgUYSwmedAFVFBxdDuOUagP
wDynYwwPdkPWFnJH5LvtzivqYT8wdUCOjIXnWWdNtHPDwLsK6Aa/tOhGb2keJ48lZmzG5QNxtDgv
mmab/oMI9xN7PDlV1b2hAIWAN8+lu0rbMHmuzRyllpzyHi2MkaRLnHzN4yA8xkmZSpO904Zi3M+e
nV7bTeWcovysCXKc5LVGm7ELsR3wGmP82qY9yoBFQsmPOkiG5J0B3mZQRfDHXmhTbBUBN2AXR/8V
ckl2SVkXXOdBRNaDls111IiY8/8EGNjt+tOIjwguX4OLitlGig2Yrt2PHEFBCEtm9pMPNDTBytJt
s67ihgNI5oUMNEyMYWcymVTBMS70sBgbnp7ZV/ndbJqEN//5Jfx1meV91wzbmEdriyrz51cwTkn2
nOzA3VVpNKwZuto3TR8p5LF+/aMAP7duOcmu/nzR3yyzyrXAUEhhaofC8dvibgAoy8bJYXZMg3VZ
RsJcIKwoGEtbmtNm27zXZVOdgrEyGa/ZKcM5mpaBlXZHoiyxMPc0ByXz0P2fP9ivd8MyBd0N3B2O
Z5No8/PdAMI4YmIUDiuLnH8oryqYPCBoZqKT9PclNvibxNTYxf982V9XOC4LmRj7orZtR39bB6Cc
Mtalc7nrcrJTpiHUNKwb7Bptlv9lW/21ROJSZMghWNACfeO3fQTOKB1cu3Z3no3UkWjPHA0JDuDZ
r5sjZOp4X7tZchPUbrWEA6n+ssH+5ptSPVtsYxSsivrl5xvc2ppljEnQ3m2d6ggUyqI+Hsr8qG1O
MX+5rb9u5pbinGCzbZpsmva3CpUxBY0YozRon2IBGMxI3riWpNv056f369ZsWRYgFpPym9ah9e2W
jiW64lbU3m6etA63eeWmr3XYuV9Kg49iXfXsH3JA3WxD0bf/8vs9/1L+cwuhALQsx1Fc2XEsz/12
cVk36PH0QHZwU105RR+tS5lE28RM/XU9OH/5ffxzuvp+OdsGdSu5mM01f35+HlDl0imR2c7I3dkU
8VX6QxMsPbC7e6tPGCMnHkhRlW1UPZ4HjH72l9v9u29sUwJR/VIDC3F+w//jxDM1RISZk8lHiHrv
OU7dOw1e85leUb2Yz9bmPz/d37yx54crzssCP1D1rSK0ZoqBtCc6dzBtAixyZU5vXdx49wPSq88/
X+s3L6w2XQ64msOtxXnu56+GO7rI8qk3WAc849KuVX2DFLx//R9fhfVeC4U1hLOD/e0qdeYYIPVG
b6dRXwFybM3S34x+6H39+Tr297XGVpqyUbHES9eUrv72ssggoSOsPX8X6y4AmWbJEHFSZnfxgXFx
+oatF3md2xrMBWklTuHOkCDNKSyAoAOcCvpF4/j5vvTd+UoH0nmDJ4DQ05Y0zXDzBPMMetwsUFnq
dohWRtrhKh/CHuJd2urJwL11Po8BXR4WVh97mE+wMKOzgbGz9ElVnS+qTKHjZZ+3hmVdO4x+O2O2
LoOh9NfC6SMbfRzqUsp+Md+38GoUc7sU+AjTIegBeuQ4hHgFu0bAiPgLs073TBxxDt2ojZyl3Xgk
emU0Ch98nIIIUZKJmSS8ob5Ya1QzDirVuLzz47y+Rkms8R0JDvBIz4YyWVWxLp5cMbZfYcdU4fSX
B/Rt7fjn+bgM11hE6N2ob78koHWx36K72NFudregowlqB3m/nGuQaH++1O9eBVK2+SvZwSVl789v
tj/lpVW7Bj/a2nS+qkDDrc1yv1tEsXwZeUJrxFZvSdwxQPTgAPz56t9/V+cv6mlPmXxXmlX62yJp
R8WYOUng7TB0Em4ich+Es0lDQv5le/tlfeRKrBMe35IJM9XNt3IKfe9s5D5t2WjsiYXxe6Jx3MA8
KkaHF7bXfsLsCGFLgIxnMO9dF23wt+1Inre1/1yjz5/h/I2VySLJHf/2+8bj1w3kc087LKosz2it
kPzPK9Uqd9tXQCNpvd+BROMsPzurwuo2yPvTv9xy9/xNf/kUdGM8dopzq+7b5tsmbkGfGhwsMdsy
QeQK7uhsdNMPbjK1wxo4YTLvmqpCm5TlgflK9zHHQEPLgwm0jhgcJ7S87zjuETZcsEahf087xiLk
QjDzACJXQuVzh/odcmD/QNqQ0y3bTrTDUnsB/rNRE7psYH1BpYGpPWrJw1iUQ1Wp5YBQYp9ZZfeU
5Fl9GTJtucQ6r7+0nyRvbR0bNGzdbBZ7QvrkBwoMh0mWw5AI1aZ3j+oe74RZxlZ5EQFyxMBZ6Vje
FBPAHlJYU9zxbcpgDb6TV/0QU+JFizTy0UTTPaKQryK6BMEE3gLrT1W6aIOcjETPqRpCIm1YVJZF
7U8vYZRgPiLFaRy3GiERA3qjIsItGCZCNGbm/AD/KsRFeORViqQe0wN0AGjUfZG1KJXbVLhXCMX1
B9ZmU2DK+n+cncdy3EjXbZ8IEQASJjEtb0kWnUhOEBJFIeG9ffp/QXfSKinI+O6go200qgpA5slz
9l7b6Z/tqdR/odyRxS7Qc8fec5S3iUcCjrIqIpXFyyLLnJ+iHIZwWSkmJwunE4AApPTV/f/8avJK
CoYtNO5MhF1/LgyOpUU6Hg5EsWajb1H4RT+hoCWvn1/lehOfXwnJ26AbvJosQ1c7kTTSsjbbyd5H
pqsvk8lm8uo15pwc5j1/fqm/+qK/r8VqQ3Xt6Mzhrl4/9GuNL+AJUg5qozhYQ4uDcFLtK2lK3WsP
yO/edWv3QC6sc0uDuLy3xOR86/QpvEtE3b/LyOt+fPGh/rUm4Judi1TPMujX/vkzB46bQxSbeOF0
yz3hgRQdfqyg/lkODsaUripPiZwakm3NH5bbofev8BN4vhbuvvgk/1iLqftNwzNp7glcmX9+EmFG
HDKRRIDciMwHoaGSZMD02umZ+2anZr5qwphZOZmuS8hdULMrIlQ9ka1HqxHPWGiqLXtqd/P5x/rX
A8I4gerLFa5hyevVqnSRE2Eb31Owjqu6ta1zkCT9rovjrzr2/7yUa9o6zSUudL3rYhCcirIsxr2F
Mor4qyhdJuizd51JvfD5tzLMf1/M9uamFqYg42rfNVXpggIE++zRTrJ+wS5XMNBKVKSL+b//iBpa
rADYB8yVuMbBHSsBYm4TW8bsCu5KkqPU2BPPTabAnBkUMcqjecFoCX5XsYeYpu0TTQ/PoZua+Poa
Jr5rE2/pbUM7viZWcCAMUHPcRi4TGkLwbvoAv0/U+x+ktnXvYQ+UkdigWQKOra1aIqu1z6lduO+V
RsoLPpQg7DYVcMRD2lpIKBIjreiCMZ/B8i5757a2au3JK5R+l+h6ARYiphrEzCFSqsTOQsHjE8/y
0k0iNJYOg+XEHQ8pSKW4yW8NxqnElZAeT7z9Gli7nr0MmH/MXeWRtoBfzvV/Sg5uZ0K/h8tU42AH
UFB/h+kDBk3BKvpp1hhed/j3rHbj62765HgsNqvSUtZPaizXQjmC2HfdNw5lap9p+nOVygr3vdME
39yaTQ+EJULFLXUC6GGh1yPDXuWrlsljDHeOaKDZQYJVr33IXPoFNyjex2xPid8QdlGUmFaGYdBe
coE4ZGE5Oc7UonQAlAHxWNcwhSpUDAdNEAbNv/Zm7ILpNo8CySLRQ3ZoiFVaVulDBZwAsyoutOBU
JiPJg1kuIFSmSQyV1qpMqAahZQrAMWmdrAskK0itEF8eUcKDX8V6g9AzccbaX6XNGJlEgyfElwEc
DQBiGQPqKYazPlG2vducULaU0xHLi/ruWK1xoZUsvvViCr7qsRi/uyhXFYk1H+NQ6pGGYelXtZkb
R/ghfJhphfAysWssAQkG6SIZ6CrANOA1WgrnVhPOg9t7gI/9Ni2RdA2TVi3zWI9IbRbqWGkTGSWj
ikaY/56CJFgTo9HvfA+jGxC/5EQLD+dllTb4+gzhcON6AneBzol8Nir2AGg3Fu4TGMNEpN0lhDoy
+E9Cma1M2EET9RA5cB1Ymu9aQKsScL7ePRqoSaHwTSXMkRzJ5jofW+kvh67DZw6LrvmF67mqtkkc
NkQuKjQhpIFjBVy0FqICwkxFOW5aYY9HQL9lsZrA5dYLOrsgpK0OM1nWu627oCCYxmVWKQe7CN96
OSVBccytLv1ImGoNBDc41nlUFTp1f3LHcR/j5bZJFpAy2xQyNQCvhW3LOiPA2CC8SAIWhjaaSze7
1tl44tYlQByrn1wXeZQ/6IFu3AblYKBimayCrYitaZlbQK92Whxr4Epg+xF1Usjwruq79BUUdP8L
yjlKAdrY8sEhiPjDFUEQ8s17914pN7gLiPT9qCyMw8z7NNyWbMuEaqk2pKxJc3By3gSpmRwBL32L
mUAgHytqPPIZgwWSi2oD6LrfFuT68g9cqAZ9/hCB6n0RVte/DeEAQkAn/w/ajBfRlpzyHBT6YNT3
Ee7ljNbzuGywK31rE/LM4mGmQemxReekQpkC0dCCa7EIPL4QAiqjRuhlx1jdMy08kMq51SJ0fsOA
ist3eVQWMsCrIExxaLSOpVW3ZiF5K53shmZfoVZdkECliSEuNitofSEynbAiyi7VyCvA2m7lpD0O
6LzWsacw0ANzrAirCkmHiuphup8qkX1QtiTN0i8lGlO6s2807eMX0/LcA+zjtlhgGC/cfd2bZDt4
TjJuKTjIMfPS1pRkruCzJNJ1tkFxDzFDN+DeiBBw0aBWkU78acIe5GER6CqktV2ERZPlNCFshffq
i+bYX31marG5BvNsDn+I/ry5GPlPr6hOMoMYg86FgFzAO5RNMJI16STriRuwJAwecNQooRlFcXMi
T6hZemBh1xIu4ZIs+R+w5Kttkwzy8vnGfFUE0Sg0OAW7DMgtyd/oV5+LlbOpBzicuxYVGXlgtj9P
YbMwD9b/04WY2PEDUGfQIzRphV63e1svy1U8EORYspQhsSaW+HWkE+J/0SWb68ertZWhKb0eWxc6
R87rE/bgOh21cLv30cKfMwCIq6bGRaEKg6y0pgvXc5hh8cVV/9FVmEeCNBYEqnZ5fdVaKPQf0Sj3
Y9pg+bAbk8gLs98Eo53eFD1pQDVixC5xh+0cf/n/UcrOc1FmxfzAxl/tunJkFe6x2u81AkfqY2aj
BUUiGEKVHqqkmqhRfFP/QMMjdxzXo3fPz4aeR90uxosmxWA8233kBLsELikCNCczmi9+od+alP/e
GKa2LnIZjNWGw6BRvyr8Gw30RFF6cj/B1ybRydYRnefgsLCb5UV/HzvAkdEgjgpGnVLB+yzfAdzZ
lAgb2TEgnJddTVemrZonL82SZmHGgQndy7OwOcS2YRFsWshjLvmW5HNHX3Qr5wr16gvw+zpoRWi/
OubvCvc/rzBCTcvvjNrbi643bp05krLCY0ZUNeZBM82++sX+uh6nQ54nUzD8ZTxiXr2a2WQHlWkD
q83a2t5iWkYhXPaDekhrnrV9aKSMGj9/Sf/qGv2/m4TUQTcsA9v01TXLWgSIrAhXTs0yukf1gCek
iWo8+ypeKzReQFTyIVpZolDoPID9FSYW0c8/xfVRgQ+BeMuWyEoQQCB4/3OtnCA567WZy73SCJWY
C/d2q+BDYlD07ff//VpoVF3mJo7BGejquGUlvUbQW+Tty3yYjiUO0XANY9TaW2GDZ/Lzi/11Ip+/
GVMgLsOrgFTqanHSLSsReFy9fQaI9JRU0njqnEwsHDIOdsL0tKUzEv+Mtaq/m/raXEgdszJQm2DX
Iyo98kf7xWe6Xi/nj8TvbHL8Q9rgXP/YpXLUWLSht5c0vF9sV8jbFPPturACZt6pKmn6cNL6/If4
/UWv3iU2Y465SFtgMdhXFbBUDkJCIJv7xoyhKQ1IfjcOwOpvIpqmSx2m7UeYc/7a2UmJMXkC37EO
0NqfIvRBt8OIZn7Xl0N4CkpPv5BUTSEcczqgmxgZb7YKgu8qdi3n3PSG/qiyEVZllTmu2mYh6ojL
MELp3VeFzZx+IGFb++YlcGtXZP1x8At4AsHwwbijqYU/7E1nzHtGAFWMNwZmd29pKLNnYi+qtyJR
VrfUOxESPKrTNjoXUcX5WYawbjZW6JZnJDnR7Wg64jZKeLcgCY8KrIxsC3r8yov0Q42FBGNBaut3
gEib+7FyGTU7boecL5vg5l0AxfHfUaVg/pFNTVRRNJEjQZ5OGRJm5Fc/WzFlzsppKgx+n9+t6/dx
FofIeVOld8r53bp6R+K08nCLZ8GhhEu0qbsU7Sl2teIQAFb74nH81wrk0Y+hQqI+8+TvQuo/q2zQ
GC38Q/rzBuvqzhsoHTUO2JArph4XlOHfcRpOiEMJjU3ne9ran4yvdD7/2quYLCK6YpLG174+oAlD
kckbY5ZjAN4eTRTCH2ZVQMULrbGkkPbluiWLCoeqFdOdCkqBN0JMbU18eeNMd4UowQw5KqqyXUMv
CZ8up90XmzZcsAzGzgEOoynk1whimm3PPTS+uGdzb+/PF4wdll/RZRTIim1frTR4G+LGyufdNvK7
71qXO+9a2JbPUxRD7XCNTk30HHvvzbRQqn5x8esHhjVlbvF5tJBRyLJ//bmAaxmSiriv5V4SZElm
sU3piysvHIYDuZ219sXl/v6uuOuZ4tuCrqqBgOnPy2UVJJLUbLx9FZjDuAx1N3iJPdkZzB0yog1J
zrYglVQ5aE/m1+qL6uuflycRcy6/PEq/q+GVbMaizmLGwGYVcsw2KGuwsuC3cwj6ThIR3plZkqzR
Q1pfXPnvtZtWMou2rtuWpOC9usn6QOJnUEpv3xjJtEc8g5O1taBUn/oaE9em1nKwi1kgjK9m0f+8
MkW8wazOMClS/vzJvWEq+Tk7f0/8iHPkuc635VSEJ70S7Rr6iXVp4AR9cZ//KoioGpkmURDwJ0b+
V4+VUQ6yzdLa33PAgrPHdFVepgTMeUYSHHyb7PbzdW+uM67fIbqwFqWQkAhirirWuiuV1lPV7stm
kG/RJPV0Z1aNPWw+v87fr4s00N7RgGHVYzxw9fx6Zinq1ox5fknHeStQjePgpEcFOJLw1c+vdX1Q
sSSjQEn5ymHFmV/OqxuXlxX9nSI+mKqp2pUkDERAjJwHoDHxvHc8Tu2DHP3qGyEH/QW7Rv8/Nrjn
T0Bbb5b8WBI55/yr/2eB96G/26FXJAdo1P7JCvV6T6acs6tNwKSff9m/biCX4kzLERdRozCuxV1m
0RpIi2sU+pkRvtFZ6wBhoTXOvngw/3obuA7TVjTo81AHocGfXyltdJlr2ERQe9NQyGQRrogh0hak
l4zLaKg+ENv1X1zzr4eGa7oMkdC9o4Vlwf3zmnklyJCICc1UZWLdEvUoXxJMKJienRTIyOc/5D8v
hnqCDVFSIl7fswJTZgGJKTk4oVFka/JCwjcpbOVCY5ry759f7F+PKDsW+wd1AIPyeRn4zwPidNXU
Gr0ZH3KdwPsUNMuDFejWOhuqkiZTJdeNwxxXqKE6yNbxv1AW/bWc88OyiCMLm3sjtnX1w2ZmDarM
RO49eEF7xEfnYefzcwy45EBabUgMSqejWR/Dav35F//HY8TZ0uTcY3BMZpL75xe3pBc6ibCTQ8yc
eBU3GoRFTmTbEcDfIqmhVsgGN8PnF/1rSM/7SMuCAwmHWovba/551VjrunrSsLFE0gn3rgGyZ9YV
kN2gLrLE6wrH8WJambUdII/dh52Pp6Cz7j7/GH+t7XwKpnHoP20Xcev1pxCE1esBFOuD2ZNjBk9C
158mloWLMh0DBJgbAfr6/JL/+Lk59dn85EwaPd7fP7+4rNreANaTHkLTJz3JYvit6Xq77o1w2E1q
8hcZJMX9/35RnLUGCnoO2PzVnxf18pogQ79LD15ki+Vk5EBd7KSBT1cXK2y5NoOUWvuiTvjHOmjZ
HPOwCiF2Zd3/86IJ1P4mZFh1AFQ8dsuxBnu+6LWiffz8y/2Wif+xY3IXbWljN0bz8XdBwlkrtHzg
Myy4abu1JgceqWWuwxgmx9KauhZaJW3p+n5kIBZrE3BfYqDhSS2JOwTikSsZM+eC+fb5BxPuP1Yw
/KS/pWZs6WjO/vwJMpTEGBRS9NOJ1Bsmd8SEBwkApD7J5lRHuxjg3aI5gqAQFM4qtRD6AnmIEmxE
vYZriXDsTT741i+Zlh7ZX0PPrQt8iFKQx482EGhQPkbuYg4djbfAsdu7FiLAduSN79ddFRQ7C6DF
EcMMyAzyJa1fHu5+qH5TzGAQEB3qEpyX7TPmUnHXt4a/k3YBOTHyNc5/ngXjCr3AnN9Ixl/tWvWB
uSZhpZDj8D0aCYLpqiRmubENevVdMq4mFA8/Bo5UT7JSzNLHgquDGFDJB/FW7pppiftYlnW5HZUQ
/rppfBsXLGDGLdTDAXVzKX4MQtYDpm/u7CKJ/PFAHkMEJgQUBlkY0cRa4fcDQNshc8ExJRqI2gXC
fQ9GTST7V5lC7GC6U8mftGbhuzIFIjGytuNwNcpR3zMfslfKddQTWFf/2FEOrIiO61d4vquNYcyw
IN9voosBOeyhJSQcAnkU25uhTJvHvPbHC7weYKuDTWgFHanegCeaGvXeZL0D45+jNl+x+EQfY1sh
suFncFeqbIK7LK7SV9kKb4OinaxI7C76WsWNADlm9Y99lwDz9TsX1qgHqsbZSlcDgzowG4MP7EBS
8Ynm2Y8jJcizBCzwQOx2vm9ys3ys44D1tGKgK7zCf0n7Ilzyda0986fuEnYa3WJajcu+Md2DzbJ6
h8pdbJ3QGg5aaLT7IExRXZMqCMOi84ziu5k1Q0q3g1iyFYnJMewtFVaPcK7gDeS+3xOaaeYZubFh
VdcrVfncDxggITEeuX+Sba4Vq3FMh3WJb+qS1alxUTBM8nUL7VYuPfLsQLsmMv1W96Iu1rnrhaQo
6U59Qqkmou3A4AqFr43IB7Pn1OcLGz/3MdBs71Zpqtg56M4OIPnQSAnVd/vS1odtGcbJG0rK6l6b
2h4WqpccMiMoiA4p6p+2YOADl7I7CWWArUwSqKtLkkeh8GmW3URbO+zVxQPRQwJDqbsN8p8KL785
dc4+aI0BQBSg+/UYhsaRRrHton9qi3pdcGRaj7BzIE0wQj/3Q+TUgHp7SMw5EV64W9SJRkC363jy
v+V2x0brND4daFmo5sbKXOPipQKotF0F+pmhZv7GIctM7hGZMvJKqsjitDc5pM7W6K4VLCystm3Z
3WAJ8MQaLCv2j8AB1L4gH8/fqdgE4VaymtiPhSlbGGR6ZyPPHCZXPTDiQ7CXlnoJbVD1vyrD91Zg
BXsLEoxiXp71iD+ntBSP0AQoFBqcNoER0YgoGK4s49SMjm5hI14s877eVAD00Jslrr1u3JHMdjom
BfEgg3cwUt1edKEc1+TMTDyEDdk8nUyewsJtcEfaJrWy6fePGkX0PQt7ORGDlhg7TbTE34APxcI7
4N5JRIqnMctNsK3SSQ8ktmSXljQxDMpGNz4mqmeC6nrd98yX4S0XgmE2DnPUIQlp+QmnaPVGIHUe
LFn4picEbCGAkLSHpCbjutqNaRAcK9cYd7LUhVqg4B3TSzvaqsOnjenGzQZjj6EyPpslVHZpaPnR
s9riKYiJO6TsafYcGM09UKXkxR+KYh3CZXlwI5tYAd+VZ4tW7S4wej3cam027ZTvRhu/1YxNJvI5
i5BQy+9tGo5smtZL0bokwQhAeIjqok4sDHiaJw9M3s6gpD13GRm/dg+czHFhF6LVyOiah8J6pAAC
JK5INkSVFySMwSDX5kcnZsrZ+ythh0sXrvdCz11s8haSSrW1CyM5GG4aC7RwbbfLvF7KVU5PCdJ9
mzYHT3Twh8KosdwdYKnBpGMY83aQD+oQOlw1zjFsQhgVVDO3Q6NhL+qr8Call3doVOa/KMYL82g+
YAdrOY8R0aT3LqwUrJXY+IizkGGPvC9K4nIO6oP+TENQfywH1zpOCBpXhuzAX+hEHxlC4+frDOYV
rSwvlWzSpyDvGWk2vvtLuInzBJ7NudWn3LlY/kjaqRG65o854WKnu4W2zDsteSYxLHI4W/gI+tMS
lM0MVZZE3FfDNqURtEOYHFCKelBNaMN15KBJob4ox1Eez7XvVT3jWM5c0NDQmuvyP6sG9AxJpaoe
6yfEUTXyXIvxta8NyAe4ijU32fd2ce6a7gnf19pw5bMG2Gow84MWq4vmxcveHM7ARpaGmZ+zTv9g
m77Ns/ipDdJDT/axD5wN99eMBzVnMKL34WXN2+g6J4skMj0ov6VjcTtC0tpOCS1mEgp3aP5fB1fB
CB3f/DIQa11VYul7OFgASgPvm9ZZD9Akyepb3Bf7MMxu40B7rIVPYjfuUeE9VLV+BKVkYs4HqO8k
w6oGipgl3qUObMohglt56AAUNKs2ys/U7Dd+LjbAw1Z1ZWPIMVcxWY3wP+TKHfJtoOmnNHcfo6L7
Kdz2UDGvyzz71CbNzgHlUU3FL8h0B9GGyzQP71JP5PhU1aufk8SZ2/HFdiCw1eZ+BJqml+ODFw0H
rI4vpTd91En8XmoIEgg5uS0qVS4jx94Ty9csSCO75Y3C1l7cG2ok9d04jmDvoPv5yFUg0HlorKah
Pxo1RwrN2rRavYZbhMFuBIIUas1RaMYurdXJ6cZ11OfQ/qxzWjJCHtx+hVj51JdypQlUvlENJwUd
132XxsdmJMJUJ/edfKF5+gAIjdAiBdokg43HxNtYjG53XxvJqsrNtd5XgP4s7dVIEN8kLPtwhspD
a5cvHXDIQqxJNn8oaPkt/Ugf17SWF03F3q3BTtPjtwnh2khuVp4yJUAzujCB18KZhfBHKiuQrfex
N9agdbRtE2ffGlBiJ86Z4F4hPlDEYJk2u4T4R+LIgIAYfFafumDJSfxchFEOT0ncav64xUINMrpK
b+Im/I5ywFvLKonXkOJ2ox3NgOfVMIu2pV7PoZ3WxR0Jb2OjOzRltK9n7spIIFOs87+KZwMzUhDM
bLB2WYOrBCBIUD+RzrcUMDdpvv0wyedZIii7KCM5qV57C63uV+c6PwOlbWs9/znOPP4hOZcD8h6V
Wc+wsQEh2W96Nu5bOR7mUZDgiw8uoOLIQuYuPJwReXieVA5RBEhm3o+HnJa+6ofNHE5LtR+fy9KH
oBTsLGPY1531SLzLuh76Q0xmhZVmd3mvfhLe/WxTojWdeEXbcTcm4Lta0mG0aGNU3Yax9q60GWOj
0l4hIr70CoewmSwtW9sEHqLmLmrWnjaMgJeblTQG4sjdLeLPFfTATSQVZGdJIIXKOQHGp4qNnLDx
B1+NWymD/SDrrcmZym4KogH0FYlfgDzm9XdYjgQX4XO9kdr0SB4IMeli3VTEP8Ruj06byOLWAEbK
XR4z611zolvSR188CY+xNJ9KYrscGwUlhnxSUILfqZk8LjlYOgqhrHmVtnEozeGjt8VmRj2TCbgx
0+nVh3FfxeNPuK1r5cUrz0CTpbI7zfLeWdSXGFi+WyNgaqXDA+Oo+zHK8qV1o61HHJMWd3dliOU/
KphdMTrRp/GxBuQHd8e8NV21GXnRSMYu78dYu1EeHNQ0JozIQGAkEGnaCvgNXp1kwGqGsitiWF3U
1cHMOuC+3jKKnWPJ+6VJ9lsDMKObVY9+Dip0qG7svL1Jw/ARFfxBhf03Ozc3wtbuGzcldincDBHc
HOiBJVpBaFzcRo8ZYQ/7rl+bev7LrYcd9u+dalhjZcLM0tS2VLw3va926WitjNG4i71kBY7iwvS8
WtAQJ4MVJtGk7C39jWxXjtkOWOJtUVQoPYe10AnwDOJ02RnN0WyTJ9/hV5HFvp4AzWDcOKman97C
jbuvnSIm3aA8J2N+G6LYWARh66CoQX4y6STq6uSZ843BJpje0Wjy+zAlzg/ID+lgSACrwVpQU947
pY5OS98XodrlIYFbCpTeqP2gkqGU6+JHRSakqdqtKer1iF4K1MSCm7wlIOAmMsy1MVRbGxuSNZgw
OHkzMxvkmEg2gIDmGe1SmgQYgx8m16np9p5bXhrfWgPr3yhQpJTZ3RLbz3to93clSSVSpQenSU9T
G9wGTIxoziVLdDUgb+v0oYgz8vs8a+cCscqDeq8g/TFXyy4q638YwAmVQ2ZN1xNugvryGXr9ps15
ZHUyZKxhpRv1KQjFRRjQq13vQXl5D7KHyRDxijlZkTM6C6MbMhOSYMNm4xvDPcXizhyCOz1UWzbF
TSzMVZlnt6MfPnS1u2m85oK15tnT602SZ99HDliRP+1SmZ5qz3+KUdAtiibfZFP2Zrdevy6lttVq
KJZBszPUDMoa28Ogy3fPGcJDQLy7LaLXiueH/Oe8g1xj8zGz5BLE4sMuiKhqTQSE9FZoVQzFE3LG
bFE46gWnPXw6nWD27GZe0qpKnFyZbWFxrAodb1g7bxdKc5d64d9HBixby3icHHGIe25uqQUb5bMr
qmGCNyT2cxJqDe490tVDVuLQZRuHPDss+zRZj4nZbIRZUlCSk+fGuFRQkr/1LOjONKxhrF86Ozg2
MOENfTiKmlRuyISx2Z2LUe1sEe95D1YmnDbfgadftI6xQpS8z1mAJ689hL5Oi6K9ESZtuc7qntxI
bKspDZd937xzgN8XHZElWtycVSBeMcvcEcz6wkkLIUDafSOFOV4MASkxsEfQFxGdSYWpouignDhZ
Gka3nfXKSAKAwQ+RWGVQ05dBXsp1BBp2y450rvL47EFfmnqCfCIjWmtpSIULtkoXR2eqn1FukhSt
/0LLvx4a71iVHNH6ipVA6LfEZLxKY7ytU+uZ2GvWeNNCZSVv4zLc1S1+J6KKnVHfdSHA8Kjq0KFq
tH2QeLIix0lxQoD8UAOIolXDdk1q8EpNzdHNC1h85saNcan01Td+Py7urwc/OOZJsXKM7gIP66Oa
G+X0iGqOW3TZN4HePQgC7kM5PJst0RgoQc8GK3JeD2tATzfW1O744HdFGR8HOb2pgqehneRH5xcE
gTVvJc0ZzR5/sQas9LogaKrN9saAjhbq3Yr017u4wV/FiAlUvbaz8llMGbV7VHek08WPjsLoghcX
WlX8rrlFBC+7p7MdR2vpJQ/JgJzVGe9jkCKLIhneKqnvc02e2WjWxqRAYRHIbAvwzlAD9xAJ8JNR
huFjUQugjKROdN2d37CKcro+Nr1ck/m1Hm3iIAwTfGduezRzRH6JIm84ZQS44ZcUwcZrxre+iW9q
132NYyjBhnajVcFLERAg6eudi2hXXwVDvq5S9VxXzRzDOOxD3362hHqHHcfiAk9Q8CxB51zlCbx0
6t9G53pJZ62Tst3qVn2n9Ja8uRldKs4BsKvbjDJ55Wgwc7NWbXhTuiVpN9+Bsm/roDvjjn3z2/DD
i73XMad+INHYWziFfslkJlcJd9NviPYq2Yjg/2FTgRs3Aa3jdI74dnjPA3DvrffNnddgTmD7JoZF
LjziNg1NPRdeg0rBNX/B29iNvr3TOYoseGNYaCMww5Vy0cqmTFk1MtBklN8Rpntx7OjiGtXCtglu
xCdDkvbMOQNXApY8fgR0d84TUmtRYe8SSXOV4uUtrMtvRZZvbVvcNUjnFo3Z74Qgrg0gx6XjCEFI
kb1ue1DKHAlgv/XvxWDRKWh0FmfdpkOC8Iekjmyw93lanr2+fx4ghjt6QgiP3HZVfNIKYmSjQqx4
4affKTddjqg7Lp5qnTNW6JAGXqIcNh35KM10X8aKfJBmZw3xXR2pPce8Y5tO5WFoiOOiWlyPrhEv
Yi8/xGN48dFqr5UmHrMsPUc9AXApiEHmmKtSI2FFxnKfkBe7KHXjpoZfu5CRdXAjC6iidZt6xSNy
1AsoOMozZCWTbn23hPvouMGj6OeEAA/oqC4SoHwtcVC6fGwKSDp2SXh0N5k3bgpo16vmf+T2R9T7
lJwOkQse2FhsZWRr5CWJAzyaRqGfa9iCy5qQAqtx30Yj3rQWWbq+G+7tsDv5NQG8ff49MdnQpajf
LEHH0gZzbvHO1GNwn1TuIR+x2jRFcV+O/m2Hf7hIcQ+ko+EBaLTvHLNY2RFvYAanox1c7cZyIm8j
0+zFJbDk4Ci2K7bPNefoc55TpufReTCxm0xV9kvj88VWhJnSBjhuQb5fkLu11up810py0rLHOCye
Qz3+ZpWkHo+Q6xnnKKZTlIMIE86kTTVrayTpz4V29b2ySEfXyAsaejCWMv8Fb+VWC0S1cZoJe0Hr
nuyuXDk94Q0yKO5iLKgcbqNNqXUuXM/iVlfJYqjsYMW+jE4nN9iHQvg0qXNbALbWNZ8TavtC/jbc
5Jw8adJGhUmLPyAGwYn9ZOWZ/b1mE3E/5OU7CYbbVgB90JqDhhNuGTTNdzK9UEhEWrViuMQNNEOC
t4I5nDq47YPhTtfGjyiMV8pKdpZLuGnVbppOProT7nXh5YRSAOAsNf+hnAIA1frJEdSK0H1OUGNW
uR3ypeLu22AUJXeihGrRlngTUm2GoTr60inNdZG6/iI1WLWbqDlHRAgLZW410nE2SqTHiIdjjDis
hvlrjmG1xxSRksO3NLFiJY3+jcPVbRuEznvpWHetTa0mAG9R4koAqTbpblGWkcdSbUnpu+GovhJW
pE5hJNaIAQ8YyNfF6L+WQb3Abv4WEcMRV5KQaoyqTEYIS3U0Su4IlGGqr7xJp3FO3yqrmpt8kEfl
WFQ6xL03hEayNq5Ga4Lfor5lAgTxIKP31mVvzSYOIhqMsQQKHgYyTrHNS64Z71aHl0gfUP6p6dIG
pOcN5S3y4RtVyyWWuEMyBQedfLpwVETZlOOLbxQnM6u2GP+oXeyNBu9cTJXaMbTiiRple/Km+DWR
9k/Mxd2SzEofZLSXrprQWZlSf6WdSQHcLVsw4QkvO2nSxZKj8okG+4/QFy6zpBDTo1w5pDRMsXmJ
wrHbjJUH3Tg4QbUkaDZyH+kMUPoY46PB046WqyK2T8arnIy+kBP/Ii/JGNO0R+lmgEU9Sn5lvVWt
cYRl+Jx2/kgVX07LSjhHUwuPTekH68YGTiTbbTQEpxSwDM1qnEPtr7ohrz1yrafQzm6aVB6gEVNz
Wj/zEMLFUNJmyniORIYqsoL6WaXdInOTnVNTkmZpqM55Q7IWVGE24HE495p6MTX7w7a6H3bNyUzk
+pneId4Dj3zAXr1NNcjkJt7USruUMrvg8cOkIyTp2KQpVGa1mrSRJIWWpo6Hqy0nArXJHyP8m+xG
6cpp1Sqpsaak1nCGNXCy2mGTV//H0XntOIpEYfiJkAhFujVgnO3OPX2DOpIzFOHp9/NerLTa1cz0
2FB1zh9bb4Vmwuaae1lSf2s25j90zq9jph2cirKKseF4HvDoDdFIq6SjflSgwR6hywnzM+NFOulQ
PzBqrcnWEBeMXN28NfHDGGsegpFseWcuSWR8L0hbYcUyAk2TX4zG/NqyFBi7zH9KZ2yRoD5Zg7ZR
LZRq/TDyIKr6nxVTs0JMaNYosVdH8zWNnYq2ChBBOb/1KtmelIIreKnfcf6YnuI4Z0dzKJiApJm1
6sEuVmWnU/dBKXD0g/D/LW554UcU90FG3CsTYGMdrNj4lQwhmyHRD9T/ZSD2yQdZVb0Xdw3TFJlX
G2dkKWnUJKiWgTTUMS/96g4Qa9RnSX06zxw9rt4s5xkp1EZMFq8f9hrTmuhWwqHlVxTEB6SKPytL
gQtRAHy6+M2tguDctG3qYCji40LGE7WakCfN8M3id14d7SlLI9QVhUOh6szEO9fPY7LMgWZWD5w6
lDob9WekU1g/SojbjMzrlIQ0UjhGgqLl/n+c0TT9nqmbtNm9zu3MsYqR7P6eZKvkXG9fumVgha5q
L6uZuU1DPFK8eMRrB1gzWo82ArP7PHvpLeOBh+NHX9Jjg4FfjKwWpBoHY1SehJCnIqr3lpr7lMhQ
VWYj2Nau6ty9TkbC4qk/aAOuyDp9wVP0huUQirZN31XNpKEORKI2lV2voWqxpwuBc8+Ek73Xbc/C
zzPHCBw4aupHsK3VYNJ/s+phiklyAnur6u6Vjiu/SxpowM4+q9n4GPf5T5pQ3RNl628W5bsRu35K
zEBPFrylKIiLnUtmmD5oe2DkakKZWPSQq+2x14g4sUm2dlvnSWv/ZXaBHxW+khoyckEkfw6Fa+PS
EbDGVowD2vVaksnKSrnODcywkXDktN13iXPMRzuj+DbdJUG2EEOKuqygbLfX4I7gO2Fet/waXPzj
Wm/dzKaNkjBhSlzw2wlYQAFUa6jv/ZD5sySxdLGn5yTSn8lOKrxWL06OxNKmpOe7/LcgLNiMGFFr
vJzIAfFTqsMhb5yr47T/TNfxZrE8JmPxnKy2X432o8v9QEniwc3NU6VrNI3JwNLzvTYW2tbSWAPc
5CBL9WURIJJZUwLma+KzzcjBFdm0b6gpZsv4n1OuP8HyYYlM9IcifcdIsGu6lps4tYwNX9r/wwBB
vMYSxGJ5g2UJG3nvRijF1p4i5r3CCvXZPhYu/5X+zJuBrnszO3azmabylZC2vQ4wbSn2zk6nB7LZ
HwdaAw03P+qde5g76GvTvFKo8RSJ7k/Xo9fSxh9Ziwsawms50vw9U2nAq0qjwclcV1QD8eRDFe6s
tN5mRf2mxrHfGPIELuORl76b9fGvtSb2r3V+y1Q66FvbfI4jSsOmmrTu1iRUfBnpPZhhePqXmOtG
EUvsm3W8bqos1uF0bRZOJuXNaEF8WXX6FqkdApcVST0KyriTSAUaLB3EU6Clch/wYhKrYdD9UsfM
FwzkG+a5zBMVdc26qkCTK6y8ackAT6qV0h07ISgngEFIBR/G3H+occ/4Qis5oPYgFdJeF+MS19He
pv+376RfZ1FQLPcyOV38EBTYHMyiEtuCaH2tW8MYa7K4R5BhjOKow8wduAZ8aiIfkmQ40wlDClB7
TQzwY9mYmyZXvsnPuAOW8UHB9N0ozQ842EVEJBbINN80YDyyo6ld6vo157XNmnVf9ytYCLXNCwEa
DoErBJszkLahugwv0K6xt8SJ2JQN6EBZX5eFsbkzfgYVELHqm30yuzuG5TCTuoKGxXnWlGg38D3a
qniJZrjeuTYfy8wKZcVYn5qBnbkvsnb/RiP7KuCn2qjcaaszkcS6CEaLdK8N0bfQq4saxaonivy5
wI1Bv7H8ykfmRm39kDTBqSBocy22SaKe61QGpa0TSZ6+1WnysLrJVkryHzPRV7SeFh80HPx16/pq
kTBPrggFtFSrzLRvOVW5u0vaViXe3d8MnOCfnfqL2COMplbdpMuSB5XUfc3SX/AZhOWYIPrrUTQm
SvFpKpS+2E2DPZWYQgRj5Dk6LpWz6w1pjuoh4t2og0p+NR19geybQ5XgGC/65kWjGN6x4iMFj1tJ
TjurU6r44H8fBo6GjVOlB6iXqxyabZRE4IhDv1dm4W7UQv4Ms3Waa1JLXOLM01XsybC8JpRBbLMG
xszUwJBwksr4mhNRElcOHSndvdN5u87aodNjh+rTlR5ffANlvZ0qI1iBIamndHmClqPWUJ2WKR5a
1XASr+gbH1qV/WfpdlalbjRp75a4/OoUuaPLIMiE7UnT/e4yGoWM1kaLY4OSue4VCR+97eM3NO7r
pHw2jgasxKHKh3aEIjaotnHzjb2kpC70dlD1xr1mkhuztZHJOFTFu4ysvFj6LP5QAT7EabVreoBD
yfJDbs1zF9UXdVK2NOtCX1PI5LjZGXb9jESQS0yBjLJPZZK8ItPZymHxlch8UzuK25iCqJj2+3z6
YVH450zOxe3ob3Tu9NgQ0ms7oyZRyM+n76VWkm2VTUfSqD558781Kb/6JeUZzL0xjsO+oZyDD5ey
VSf7Z/EK5Jq1Lw3lmUsPb3oZal0RVO56oyVvyxW1RcSymyrtJqFZWrM/JTqqh5FL0qErRyl8I84w
XiVboyfQV6dBQaJ/6rNvs+5ol5sQH6RfSeEcxnX+HMqfJifby1UEtYqVJ4CPWEfSV1nU8CXFxWXE
iQBfmjX3ZZMfTVAvCkHo+ojOxkRxIBU0Kh1rNQSvNKptkurbPp3OKxKARtSvay2DVJl8V8jApbLa
o/SN7IXVeKTWa9eXaM0mfeGaiTZmzdBEW+MOxIaL3J5OEWWneuUY9CdA4dqEnFmTuS1rft6B8XYF
N1gz7dxxSatu6dnx+GYqzX4gxUFHumWl6lMUz3+EEHAckjifYaBf3qsmPhuOrdEnJ4Jp0S7Tqj/W
NN5QUIntQdVDqrFCIurocEuOk2pfsFp0Aazl3smUsBhcihhHus3ZKUT/0OdfhN9fwAGifgqQcTzl
tnaKkt9q0o96RkOCznqqU38xKstlYTGEE/sw1RfgiPk2GZw0XW9STJ7vIkp9OrrkV7fez0NDfQFD
WpzAzUzvDJIpVyDL6dgO/6Ae2i0Clh6loX3RM/ZziAmiCf7m0fko0io6VHW2VQb3DvkdFs3wzEWc
3dK65aJ/bA3lrFsFx8tAWEI0XOKs/m1zgJCF6AlMrZk9gdA08jtZKbpxx6vdOlvTNg9oHBEa/asX
OpmJJTGk+a6Ydo3xTQcHoBjdNcdnuxffAPVAaTM9m84hXdLH2GK8URQWrJGzqfC14bVWDO5LB1xD
bWyvVRmDO2V4Ig7jZVKj99SKzyt2t0Q0t9lxn9ZJeaR8YSfpYuw1TCETJHmt7JZEP/dJ/EKs980A
EteN5mTq0/PIIN42lMM23ZU4oE2GJpPIDm07WssV3eSBGutNbIJ4g/eobfcUqXUAhJL6uvmvjaqb
MLv9olO7Nzg+tX4v+Tq8qHr+uDaOZ0j7APALFdI8LVkMEBK/wJssG7ce/w1WE1Si3y6NnkJ50K0Q
J7s+bp5gyTje1PyBQzDAktGxE2IJYzpqqIru/Rhl3RC5b6S21KFIOMPou9JPQ9X5CCwPCbpx0bnm
FypB3FoSOD0onR4ULlmccx05DJsTk0eUmdPRNuhSRfVHbHFS8sUCIsPxAa0tx4XW7KVg0ADcdPr+
q3fsn0VxjwyqQaKVJhK8u2FQJPd6cz+SymdO0NNU043JRP45juaF/tedjdei68fST8ZlCcvS4pEA
LdYb8yxjVtzynstFLXo55Y9DEXmNjcZM7fND1pa7jgwD4NPQjoYeAUNDJQoVf3g5HsnpvankyC1K
fbInIhUWcDELX6SiVE9FSnFQYz66MzBRNF6AuEOCVY0H5E9IbMhh9i2X86CpMjQartNuBuINYbuP
fadvq7yCCFA2rWUwPoswK6U/yerRXmIGDSPommFXW/lTZAE3t7NvpgORF7LYZPBvVUmnoGpMwVRy
2tetGDjMyiykzAwdbJOm7rE0zeZBx+D7LMm63heo1ELVgezgE6VFe3W6ilxGGup2UDX8bOi4WKGR
ovxvdSAyjdIyIg1phZNp8ilWROYU4ti8cu0yfLla90udcBiXzdbKFpLLcGNV9/JSGtTBaM5OMuND
haeYRBjzopbfiqC5R8u2XYfKwtDfOtEuviradw1TrKgZhXD8b/Q0vhLscFJoklLIsC361wHQrXKj
t4WeKU6RAKPdZhionWuam4JMKXH1m26S5TG00A7ANdYIZ9tsCPMJyQTaF8ij74NyT9nVOHBqaWPC
pGrcrHYKtPiDkBp684D9addcrJosg/ziKiXkHqqG5B56U1BbPCbPmRmy+MBtlTxRSh4HNBwGcVP7
akmRF9zjKL7SVgAvZqfWyK8sNsGYjae0NPc6CRyEHd3ylusFb1LhF2ROktKVP2LxNzadWR9mycbY
VtolvwvWcoctjLCuxRMIzDe5bt6Iirv2prtXpbJRp3XLXwC7v0sui221m0ZHD+sckWT9sDTcFuQG
9GNtG0VeaKhMOHUBnqk82kd4XN0SiU2Zn6HAV18zKjZgtlFC797SXHlWdC2gkMorsvSIPJl7uFY/
FEfyBDC4r/mwcUfrvTTgEWMtueo5HZlTc4ndZUuv1W11BoispPYm26WmtvOWGrZWn9lV2V8Ndt8Z
aYzMGdRoSmxIjkQ1Pe6BReZfjn0W16EqxV8XS7v30t5lDHa0PP4pI0X8gWWWv60z5CQ4d/PZtPsO
RG5a8vcpqTqS/ZbI/u2Jt90JK4oFzTh1033I0eHflWlpVa+qtOZSMiie7ay2JVE5NvXRHfWMCHUV
ZT1oklx2rVCYlyTB7jWlhM4MSUhCtb8WVfUqY7yeG/fXIQ13uUWlFaapvhNR9Nu4r7TKU5ab+Gvp
7O0JGs2MB7bmSXrDMlyslRGkG8XslQkfwiz/QOl/rHp8Tuc7odkNR6akcz60ryq6XsSmwDcJ1V3J
cq0IGFZJA+HqQHhuaQCB9qpt22YOMpcXuxS+TbJDj7e/taSP0DiwDcVbVvdRA9bVBDWng6FuMTON
mLBBipYVGrDuaHJSv2yAH0qPyEIsucGy4aolHZpK6kVHMb5ytgPqtDtk2BUqOb32uqk7x6ryBeVB
tR8x5rOFoMPNw5HDeFFgoFXW6Q79lQJ8QM9fAPnrAueXn9qi/mvpVllgAqQz0YEGe9nN8papxTdx
TWWQjOYRXBYwKf5zIXeHetxMFSE8+KO4XQJks3ybtBSVdBSTmUiy28VOOMidFYi7n06d7K/tygoU
sS/iwvNAlbeIIf0WYhrVJ0y7wfq0hAqqEpZpavHWS6cZb+aY7urSPSpqHGhV86ml3cdSdTQeFxfe
oJ8OAS3MseEECLQ3jp2H0RI9FLPyEg/dYUk4edJl6IJpzS5T2mxGKJ62cz5nRd9aabq3ctY1W3tO
HOXVEBTFwwvxt9phJaa+Ut+orES9qLbTmntmNnwX1Rooi3WaALe5prnYihuKSDpsZXxImxZDgUZR
YBI6VUSyV9YGJhWZrVtdXLMJsQ+EQ6Y8zQ33S5/Fx6lmtC5Rd4MWyAUZgjrinuaPKAHwx/aK3Nfn
hssu8cQLXLBTJ7X09XzY6SQtaRKYzWSesEyLMiD114gdhm2I7qr7wuh+KRUOYV6ARWtp3rLACBR/
csqXhaU1lz0tD43Y2AMfRUy+nIEUUKDuJqzrwai1l3bAFEBkEbuS6I7ZShtekksW/0hckIlui5Hj
hzI4dN/uIUPn068ooguSkFS0P2X0wd/qtZpL9B6wkqt9Avl5LoZuD4p8W/rUoz32OreIAAtg6jZK
UtAbJBh4Hk4jMgV3dR8cI/qX44VL4y6IrNTDWP47FmjoSe73sra7d0ec17vPvEHTtDwswkE1qHia
re7jyT065Rgg9oU4AXVwOJzLRT/mKwFsvBIeahDntNYA+rX9MDXd0erKU2rQzDKhSiy6L5EVL06T
LbAafRX0MT3EzZ26os5crKVPltE+hSXaYHkKlxl5ShI/EEHzqVLliojJ04zpgftjO/WtT6qAR/Qy
4zPWIIeCBlKirhEIgHTOvVLdpHTw3Nm8vM6uGZxALzSCdijgcwpO9ihTgmVdA4vtFh/bC2N9MBnl
2e5umK2eyfaKeS6qN6b4u1wK4RMl2u3AJLvG5rRtGhOF0ygpUuTrxOEAlXZ1ZfMcqxXFgEnvaTMU
YeQ+tOSxsewTJ5VwB0mn3DYiY391rxGRd5Yd1hE9b127Y81MfQx3225Znic0MesAsRW76kQNZUlE
hNeKDH+Iggy/I2FLnfIr2RWHNFZ3pdV6UQ8aRLweleDc3qBA/CMdgie0g4kbOXW1B2NUfJSMh3FE
LEjzcdbTTrnq6RvGk22TyR2CI38e45uojWDSza+2RXntoh4cKAfm1N41cAnUcwaz8c/REbqXMb/D
rGc+DMJFksS9yabe70hjxZhw5TYJ26LjlFA3BLLuG3PZdpMTtqAy3ML+jPMkVucXWyOTFmcHpat2
KMgHI17xjeo1TB3wXCbzgpQknsWZB/K3r+aIBq3Mb6XyLjLxBAQV2ph/IrcIXWZIoZue5NM3o+Rf
wsSINh9p2FiTBonUrmQMdmV7gqVBKDt+lx1SuzFbbouTbscs92NRPxfsfhvZ0Q9DRU2sTmfqFDy1
667FUD6u844XLA3l7Ggcto2AYFZBGp+70fgwtfnLieFBJCiL2pdIhdNnzWwvLQYG5JuRDSlhU+8n
4ovbKLdsMf9mRGNeo1RkQazLpV3Y07uet2ayqr06Wse6EaFM7WPVaz+2Yw1efhfI3pWkkYzDgjBX
gA3mIXRcBRwOnCtJk0MWkCj50GTKW6UPQd5Why7r9yn/D8b2XKjdZUzU7UB6IPjCT5YaIdeoN+Ck
UZdsN6Wo6Gy36QjugKOtnOLojs5Nj+7iW2YfORwmMZADZ8inRcb/7ExCRFp0auYHjWGEsJKPSmnJ
J6fKKxh19601xa1K6kveR8DR4zHFg0b03Sfeb/4gDFjmPScvHlAATrzR8yj8sua5ABL9ytH9eMRI
wgNkOSnoNQOB0/I53feQcXKeU63ax3q0s4Bz+amfYXi+pAWubveSW0pjiEaQ32GxVnLjuQQe9Uyl
e0+d5FgZ8y0bgZoK6vV6nYpiecJlweZhJiCBjXWeG8IK9QK/X6Upz92Q/xtNFw4mPvY6yABw9mN6
939o3YPTx55qjg/ROLJSkplXRigskjgK2lR6TkXZ+TyDA+HqVykBHSn8vUv6hoR67x5h5Iq0qe+R
GLZUFG0p1XwyJopDC5l0flNXKV5BsYRRY4YdYlSUM8jx278C8npJqOcje7P0tFYcE6LxN+3cQ0Zz
yjMjHtzOlZ7Z16ySSDxMWf+smfpnT4+Wi0oD7R5/D/vZLPQn5p9TLPI/UuKpe0WSvpSB20u2bfGX
EUC/4ZS4kqP6ltYZmkA0b522NEGLZE7I6qiTeLCVaRz0bvebVBqrcDFwWcRmTH0tBblNRJnPDNaX
Li/WMvSBM1QnOVcvS265AHo2ZclU/fQx3WzKPNyn+odKn64muqKmtmI4tOkgYqsIG90+uskCAOmc
4Yg9pVQYQfluywYcQhh0eBtDfpjoId2sw0BZTXTsuGPghC46J1mEZZJNasZHVm31PLpokfpBeXTl
I6YK536kOtUB63Q/yCAIpt44yCJlpFzRg9DF5hdj/wMKAlVYxAdJhVatrbPXpfXOajQU9ml014qh
c+0qF8ubjeHwTn2lhGJBKoWJ3bwvRvlqd5CXRa0/Zsy4RZO/iCnzJZ4QPsl9VRrU0a1PlNEKv7FK
dZtnECdu7dskiBi1oAZ5WDxlKO5Gly6kNPj+rRuoknEeSdjsyX3K9FF4bQLMmJRfBnc4MqsgZUvK
ncKjaOE7KaczHvptZmWPkt9FhaQe12FLuezzpGW/Q9Ltzbg9R/lytaP+aiUVG4j5wDAIw69z02oW
Y3EcjPn408jlrxrSsJ/yS7Vkj1OLml7YzZsNWVZoAGoY6n1yVNlOrXMCPTOikB6m5Rmzyrbqp+2i
xTh4al7XJFO/Oqs+q2n5AFPpD0v+YMQF31Z9SIcmhAkFgVOPa2a/5Q7FrmqBmFbEx/sGFC3GtUPB
33bqP91NeZKmf7YULxa3g7NO57qh3qRTaDsXZ3Vw/uiIrW+rgGMt4u9Zk/sVhLGQ3YUEvmBU13aj
OmOKmTND3beYAryj4TKrnlzZnShmm/alygOCaEsn9Wx8maaWnlIBqJ9zFNQ1ynRidnFR/sb8OMEw
DYe6SkIlao5Wb10oRD4pyHKyVkH/YLZ7Pa7/tYsLa73mO1PoDzK2qcikORZ8wIXBVOXnwI+p3r1z
VlkftZYYGbdx/spC7mBGPnt1vpF18qms08qeSbvbJp/rvZEx7ukdZ/9KSXK55iipBvEe8xhsBsW2
/JHVNSmSrVDjP9xdpzkvfutsjHwMpy8VgbuuAsOVqdptijG5VdhzjTYyNr1EsdGgjDTXLxbWl0rU
T4la677ST7fIUH6WRbwW48wklJvhADO5LP1fXwPLj6p4awzKFsGCLBqoFaPDuly1z1GFDn4ZSLFj
xcfB84ieewjWJKe/VBFzQEYKPYG69S1Lea1c4z22K3Wn5rBHtFK9i3K8tBEl7Vn9VpcKDvL8Cw8K
X54yZNtaLX+dyn3OcaNxWKc+2QZnQtDDVS0PkdnRja69jLL4HnsbvUC0L+Uot2tmBlR1uE9aw53U
o82By2m3nePKfTnPZMPOcjeDV5h6VQXpzIAd0UyxwWh9mBxH8anaAz6xW4QmqYP7oRYHXQyPaULb
2TTbuIS0gJRdjq/ub52msJW2jo4bVzQS+EUqIHDroUmQzdgcDCzgdDRYUcJPQFGq1Zk7UZDvSl2A
uXRPqx2/9Q6hfA0RT5tulKFey63SuByvmBH1ruK3nHYp9zzY42stqjasOlY9VHU7fs28o2V4CS3M
Suwe+R/B69UGhQaiE8SazUx2pdoM730fH1WsrRDf3SEb82CKTax963lAZB7p8Hl1Ari1oPEl1QyZ
v/pDSxjto/WlhO2YOvkmiG1jjuGTiubqMEX5WZtlyO2f++S3XskqoPqx/c3uqh972tpdGpSN0bDi
cF1zrNkOzIIVkcVmFn1+RL75btbOJU+yH9VcHOZm+1A20ezTydseEb0GqcrKlmASSGv7jrYRfKRY
+lErpzeSOW/6YISZMT7mufSrvLhY5cI7MYP8FU92OXtFDDaepj7x7AOqBKbXDMLDiXvoOI0JtTHQ
ZhrKJlWR52DtfRN6tKW45UTAdyAgoIDgtjrqS9heZ58nyaMd6802U9f+Ca2Fjku04Pji5Kl55nnf
R38UxkmlK501ud9WFj11mkWEaIJYzV/a4ZxnQH6Dnc3+/V8qnYVviHY1SxrceXYs0N1sCJn7wbl+
sIQdSCXZtXpmMgQbu05DUZAm8oDazd3SBLJR5fSiWu2DzVO8ESnMp5rG35nh+AvBWOJ+sAF6fLgg
f/qgP8eElGHNr6odZsNpY2ZjhWA3/3SW5OYQlgmYhcx1FOs1cqfHulGuYgHuIUCXY8892mpTIxqc
gspEcTKn66WwxRnEarPQTp8I9UqF+pGQQ6xvmPzTZm29WJ9bEscF+xqZeAw8F3eeNjNb1pwn1xoH
QZfDESOJF2O1qxFyzmn1UhXKhvKtHZXgoVbMR4wcb/0AIUbL2dHW5zuovWsV3C5md+lHKnVEx1ci
Q5nkt8pyMKsgFfKSmGyKnCRmclro0UMglBb5q7VCBK2T+SY6tMV4B25kF1KSoWFrKM38ixRbYrOt
0fKMhAm26ym+1mbfGNgOZfrSazUGX0t9klZz/+ZQVS0038suJNcUE3Y7QJILwh/s+NO26r22FDu5
wvvmych0hMNrMAIbClOiD6Uk6FHjHKcTMH5lYbxWdnNKyY1mNVRO0iz+IB0Kj6IOYBPsCpJLFr+7
Tda377Ti7hCtduWK0NyRj9SzDVTWwxdyMm25P8NGS5+aoUdhKoS6R53Bu6vWyRZTgAKUA8ceJfou
j/hLMLLx6CVWc69gP/FZ7s1OC818eHaGeQhKFCCk3h4afWEt0k9oWH6E2r/TK14C3uLSyXv13aCP
sG84bA3G0qhMn4n+X7wF9U0utNA22WQJCd2W8KOrZD83xIeFnDNV+wdL1vpGlt0BAUQo4zugNw33
4P/uu6bnkMiIdTtrKGZjNW42lRIPG8Rd00YBPOnkeK5awkUL0iL8AW8pJ++Meopkfh8/fXXL6uZX
NNxZKeyfVyWx5cX5QgX7wKRpCfnP5PrdDFAxo0bTdkx2p5N315K3pI65zEE836WwnyrK39mL3teB
iWByKBYcb/HdOdvFwwUX6eirUxloeR4itCc7MjWwksL1Zf1rVTlYhOQhiuZXY7S3Odi7LQekSHrx
z06Uq5INnkQPZ+nzyZzT77FKT8Oy7CJ8rYjuiUYvkf079Lar98/DLkN8U+tWj8uPIutDtVRONYxG
mDAKoM+TLyqib6/tCDakBO/LzLRdW2GRTZb3bJb+6EoZ9Jnabtoke10G4pVVVIwiJ9NSITCWc+jT
1c2fKK5Rk43Lrzkbb4x+H7G+EK4ypWfZyV2aaU9yBT6e6+kHrmvE5zf/qbOBh0y8tDbT9IRfCZiw
ObcYa3DQHReZ4G5QsNraHZ4vtWNRKe8PbDRdel0G5PK+DTI/D2oTxr28Nnk9e9miZohSlQj9CGtL
1AjdczWBVKfdtuaCIEp+qqj+Srghk8s7aKvoluk8Ial2r9WyFSieCSlPK5KXojGeKYR9z3Q1BEMO
Z346rbjL6JImIlWc5PV21V4TI5s3es9ooJN/M5HAb+hQlzTD+/1dO5VW7RVVCSDGHK5Cu0ozO/Wl
2vk9ik5w/yM5zY+qy6Y69hpTSG0d3Cp/nsTIiLU0j2ufhGlkXyi9C5MSCRpVzyiDIIzMZfWoOnrA
anRI5AxQZcfHpM1CSzM+Zr2yA0IirzkyabSnABTuVDw4zW9SI60hIeOfkeBu7lAEs/KaGdHG5grQ
kf+6oip9tVYfI0zVXj4KLqgagQjdnD5NF4dVcpt3EZOm1YOc0+FU2dnNYO+Bu0JL5eTuDujnsEzu
81JVb7oFPRnlvk1cwaJyzWQNEYWVCqHTNe8d03Gi6QezVzazKm7WSqaAC8BNuvskta9FlMfVJZJE
GB9Gb+1qof0sdvk6p+pfGxF9UMlLn2UnpVzfK2e88Xw9KVwdZpudaGIFEVKCFS9D7o63vueyXZXk
Mo/adzuZfKf9TtMhs6voX2JCvGvqeusQ22xcm8aSlLOAbZ0N44jEDWG0CkE97mAADmnPeei6LnAy
Orq1gZXJg55YI4npm9p111c67duQ8TmCoZ2nr5HjXq+LM6Pki+2UN8Kxeef6GrrMfRoHhUC35moJ
w2M7BJQClTTX8T0qSNl3yh1EnT+79i22ft26vEq32WkjKNTKp28w/iUtbmRnkm+1rt069pQywgQ9
Vx9pPJx1LNg4NXvElpBXPXCMYwvTi0sstd3wkdlVkFTWc5TKEN79DGYT38/AM6m1T0ZrPLdu3W7i
rL0py/LEjD57advyZadERpAQDRbS3Axbv1XF9OVANqoiu0aRtiUKAkLaxqpUrMTXTuin8xGeuOtP
xmBfeVZOcaOFsW6lRyeSZA2k07ht5/Kl5Daw8yY09D5APOCtdh4MSfsTrR3feDQ9WWJgdom7nxJZ
rOHIs9QlPj+YSEdrDvOEEL2RFwvNWDBxLjEIAxwg9NKa+VQkvW9FPCmlA5CRWGiQ3A8FeFbp9EdD
tHQdzHjvBVQxncJRbL1qGpnMdeGepRrTzWCvh4SEX48Ah89hzHeF2YD56oipSSiv9fzqjNwA8TJ5
cYSys0xP+C08wjgQTWAdSZFj1KvzKZX6UMu23fRM9q2cA1cbvsYGjAhDJREN8fAfZ+fR27gSdun/
MushUCzmxWyUJdtyDt0boiMzWczh18/D/oCBLRsS7gAXuIsGTJEsVnjfc56zzYLw1nHrW6DpC3ss
/gYYqhhhDZZTvb+22+7J4OfDbaYMiA+0Ma7cVq6rmCpVYCeYQcsdnnbsjBozUkm+Cv78vLjWE+aF
Un63GhK7jOAGX/TaYEdMVkiG6WvGUqR4sBqynuM4/1nP5Q2WJcRTIQhZsBeB9+b10euQabepP63x
/e1HI6KBTs/HH4+Iqd7oe14Jpz80LoWIWRUUMJ+X7Tqg5Ue60T1lYxrIsbGHpvyr1PONaM0tRcc7
i6afqHRvafXzA0iSVd3Fh0TvV3EX7pLYx61n3VY6i/tY12vDcwJUr+ZGC62HJG1fcey94hLfh6au
Vjj7j9iPdnrmrEobyBtd8kTiUnfN7qW2/GVXMn6zlLqot2AMv4lS+9PCwgjrcM24nBah02G1cjhZ
QYYrfZzFmXiQCp+HGijXjwybEfoZNWg2cCunoeoqCn3rZWrPhb95Q4r3ohxvZrFfKbpd7P2OnfGv
IyL6asEcTAk/Cw+tM10NUrwNmXmIMhdBkrHzYek0BXLdcLiKY05zKslQgVk/bJ33NvHLnTwEtCBc
dBc9eyzVyoOHUWxG0y8TNBNoi1Fj1y7aM7fn52vNdWcA1GIbN7nZUfCrA/rAZhfdFpbNHKUxj3tL
UkvW/ySAtRiXin6pI4v7MZccczmwVnW38mkTG1V4VDExdr7Dzsx96BJjq9EM0sFhTV2Dgrxgxsl+
jzQfiyLZpoNzFwX5fpx6zsda9hvEgPXKFx2+kKTJ9mV4dtm0kn2S6svGHu7KkqE6x2K6nlrrnA6D
mP5qpPj02FIzcglDrizxxqEQ+oE4zi4EMCX7oBJoFOXK8vCA2yEuddEzgyYru/S+tWn6FI8BbSrW
NVEmPHmiotgdHovozRzULtb1ldX6eHemu1ybtoMaf4zduPdmozEee+QMDZbtvH2NdJODtbmscvPt
PL3uC3YdmEIBhZY+L7D2+d9//XiI8qD+P/9L/98R58TUFmZyGNFzLZVBcZ06vf6YV0wG5y/1BYYR
1LewWH0NBrg8IZn6gYIZGzNrB06K/UDkksHc4JjUdPRSKCCIKD9/xS8ojFwRdqpwhEM4zAliJ7Ar
sI+5SA/aPB0SoToSS1WWj1bsMo24nX2TFsROnb/oV0+UnShkE4OUA3iTH5+o7Q5CpjEIHuFCzkmk
MxvFaHLWleNvz1/qqyfq8fbA+grLFf+iad+9vLxVFeJ00idND+O7KNP+gDerZgeTwohpteG/sx4h
l3LSNwVQS9gUH28NQJXOTA1E1I2G9AcaT/3eCor8AhtJPyUjWTpxMUBDDayy0uS9fbwMH1RkZF2j
7ZkAw6c80GYlnihf0nIcfk06Iq3Rj2md+jqST0KYlimqRqhYAGo7yITP5x/y6SCaf40Dnda2bc8U
pnFC1cygLSUZTsyDlqtkm0tFN1hkcPrKhDmUvlEtm+Tq/DU/kerniwKkhj8IJB7g1cm3UgQWecEB
gyhTstwAK2ESVK39F4p+vZJFS29oVPHObLwcTW9YbBBmR5v//iOA8vKebcaXJL7y43voqixNLRkn
B/Kxwv1QI9WPHF1CnZ8U+nIoUbKagB8Ug7z3KPkeyta3LzBNT78mHoSnQ241dGdODrFPPmEzBRPZ
9yHOmaTLZoEsIc6dCA+ORFV+4X7nv/WeyHV6rXkkvPucaqgvPpsMaLVsQx96I4iOqYzbX0nbBlsk
/RzXBseAdFcXkSRJMDeFB7FqDI9ovOJLCNmvPgNP6pxAcD2RQ+6cfAZsD81pNCnqJQPKMzaF2V1q
DWqFX5rwMclid+sl03SLct6BOtpj+02qljyrIcjvAldG8YUHNL/vM8/nlFhWQt4IlYGCoVXKr69H
hGIkobtxk66x5KhpGeWuf1+qNKpwqXbmw/n389XlpbBAwpsm4Q3WCWlWthrVp9JxaLVkN5RSPF6P
sONtwzyyZAxpx9FvzEuv4XSOnQeF1C3TsAwH8OwpMdqLlZnXhREfms5BEqcyD0dG0domwmbfLjAR
0Ki78KA/TzmebjiGlPOMAy/6ZCAaJWb5qHanfdQxSRzxJmDwJpmnuqE83SF3jH3MhLO19vwTPmX5
/rtX1+RuXcjNlnVCLUa+EQUjtLl9zdr4G+gH59Qe8duFCf6rb1p6TCmgcAh9EScDm9YrW0KRD6hT
nQLjPCzAkJlb64w1OcTc6vm7+vINvrvcyTSGklbTzDxK9iSITSh0xyS66g27P+aq1XYlYrkLE+dX
j9FkzDBjYrlkuH6cR4zBd0sUU9Ghss2eblCM8LatKu+/Mr3n18UibNC4/J/h8vE6ted7U0PV/1Db
HA6cyqTPWUazb2z4Wbdw20hcSy+sTF+9O3I/TJLWSFAh8vrjNV13ovIcse8eRovdq08TBGNMQLeS
CsX59/b5K3Dho1ImtsS/wTj/lHfTcZQ1lJ7bMjokad4Fi2I2Xy3qOmsAn2it/Nl7EwqVESbopZCo
Ty/QMPneyf2Qgpar5Z0sOgVBqFFWpcbexI20t+w0vY+o8Fz42j49Sq7ChsJmTiGviVCqj/eH0oCE
OSst9hldsh3VO3ibgbQWGNHa5/OP0vjqjpg1mUq4qC5OYyB0N0pCa6jN/dhh6yP4FkPgVplu364j
9F/mWkwTnaNaoXd4wbX0a2jHBC8u5iXO6qGJQjfLqJjTiJwEIrUIKQzCuCa9HzMdImduVEm4t4xs
fEz7PHnIBDWfnwQ+aeOtbqb0OmK9o49gs2vBipYkvVySPlu0B49l5VsV2eY18Wcp62yBeK8jdS1d
5RySEILDEngLVAra9vxD+TQv8ChsjgauqzOejdMIDn9qpMDWaJPyOBU71GnRtfTUbBJP1UJoqr4/
fz39q5cAEN4AEe4SGCFOvp0eyxKWMzCUw2DJ6TYNXW9EzVJQ0DGUPX7r8qnSdlU9JYgreqxjGuIC
eCYq1qtjZbVpTb2m66atJjMv3Qit1x/P/8RPnxyP5N0v/HcH7z45j1GgiVSN+7zRxp+mG6DrZ+Ot
ZVW4Gg0BZQSNwf/HZ8AyZ9PCFJJu+slqUOZmRlqVX8IPCuLtVObVm1Co/pThF/91RsFUwsaafTXp
FkI/DcoUcUPmPHsU1Ldy2Oil/2gkVfIyVDNMA7EWnIjxvx4HMflDrJfCZQNB6tS/OKh3jzTFaJGH
Iad8TtrlAXo4GlbwzbccEa0LA/rTBunjpf5NAu8upSpTWE2jrD1A8xqOJO3Ifq/n0fAa5UMyrvw8
GPAvgtmxNwZZcu2Fbcs8fj/sD7k++bGY3x0J0dY7ObSkmS66GKv93nJRq3WOI4CsigQymveCjtlG
C1lPc5VVQxfGLH5+7H4xnVoGCQ8OPwD3qHsyjipiezWhj1w9NopbuxjEqtcHACxBeelL/upBk7Bs
W4K8Eg4nJ5cqsMM7ZJkBzbF4rBm71dl01W+0FIaN0dM1n/y0YnujjcH/z11aBMG46P4AgZ/MIUNC
7lZIcN9BWfQKrY6TiZPh0h9r52L55Iv5ymILwywp+f+n2lDS6BPfe9LuUdthSUomD0xkSpahc2FT
IT+dvOaR8+5KJ1s0L6r9uomUuVeN6QCnRA16Lfwc1VkX+1m3DuaYwuOgN+qPhfYkX6FJbbOdpUN/
TnVPUgx3rLbY6Nnk+bu2JTzyCjio9kDe5PhH991Ju241R8eIXIXWeEcWh3ZXJU7/dmEMyi8+Ab5z
wdBwqKudHpkT1PwhdW4oYo2nhmNP5fDeL5Fpz5abCTc5IQLjXSXSMLvm1Ge8pKidwmthZZgKkpa+
GlAHHdIDqZI0z9qgcbMtqDJdoi+up+vQgHmw9tRYI5WBikdt2Gf0ZUqo8Q1gS3fFwgVypbJz9QdF
dCYXePqTNcbNORDVj77nqBqQ30+BgTs3gQu2jKkMhteFHPx4lQcVQ1bLrOy+Q0BZ32gKv+FeqUb9
dYhFeGMtIum+o//91CEUMuATo8hZEvtAQGDmlchsptpESx84gRifld3p37UxB0sax6HtEm6tE4uo
olZ0Fyb3z+dlBpHDbpvSlE7ipH0yiPoG5pMdwmUwtQaRhG3SWNCQWkJFTcWSTwmJbl/ducg+Dq3u
ldAo6/CeHnWziQHTX1jtv5oMiREjhcWlhOLZ8+7j3WSs0exFK+Hh/tMmcAKHUMTpth47/EJJpC1x
xfSrMqKQI5qyvBCD9cXOhk0rhRuw4hIN+8kkQahNVmm24+7Je8CM3iCxIRPk3osTd0GYb7w/P+q/
uJwNE40zI8lfNoe6j7fqIMWqhhkGTuGz++tIo/nWebr/6KZtcAOmnp7M+Qt+mi/gputzUdcW8+7c
9ubP8N3DHSe3JRGi8OAq+wiL22FMj/2gDhXoVy2s219Rq9fA/mzDA2JqO1cQxpqfZUcgxcqPe5Ws
0m4sfnV9aMVbHa7MH4kM+5AFopkZa4H3gNex7BahbSPcmbx6ejh/B6eL1XwDEicMe2PJPuQ0kghu
Xz1aIWGtkTC6n2BQ9RC9+tS/+VmIBfn8xU6Xq38X47MwLCJJTMed5/l3TyvVo773DNPdD2nQ0QnM
aoI+fRuoTEYO8i8dYGAIo5UdOnh/1d6cv/pXt2oi/rY9RAA6n8PHq+OAjvraDQmwsIPkJrbochEB
jt7ct4zxwsD/4lrsPEzKx6SWOaxaH6+l6HAPcUw4o9l1AK+zPnjQYt87OFDFvp+/rdPFcY6Z4xMD
v2r8O1bNP+XdQ+3jTJOOLcF1QC37Nk0jtCJkN/BJz19HP/26uBArGGsKB1KH2szJZgPSe5F7Q27v
HdxYEGgSNgeLSBtnelI8Z3HDWALrEaDcpxNXSig0dQrEoHe0pyGOmHMHBACUbv0KqG02YGzMCGdB
0SGSqf51/td+Hmr8WEYY5TnOVTQmPj6Vkk/FtzvT2kN3qre11+rLHG0NXg+wHp2J9b9PrWkrE9y2
56+sy08v30FvN5eKSYkiLM85mXFFJJMeASZMxET4x7CBclCbNGCRXvT5LDMAwlt2VfK7SkuLFBI9
RCsopSQ1SDT2DL8aDXmMEz3/HYex/Y3j1WSvzACSGxK2AE+lJnxhLU3XK3/Yfefexq4FPIBUiRpT
pu+wtZ8LuePCzcKexqpos/hKcxr9mFWZ9Ba1FiLlgKHkAytg4Y9medOIX6dJnmJHtsaOBisk8gaU
A6sTQKaefcBgN7NgmoqLDDt5mOBBxveiwIfAyl1R+bUEokFh4cU2Ko/ERVd4ODocCLt/mkKh1jBR
sH6TejtzwR3PD5dGXWL7l1bsX4+VJDAgiJOJtngttTVeAGPcIhdRI+K5EMsGNWY9uC1TY3ydRIzV
UWX6DSIPx1vW1GN/FRUQ9UU+NPVNW8PrWWnMN9FST/y22sG/Ic0IHm37BBytJd0bWDuHesqfW5W1
01WShXTMJ6sb673ZxtFhtq0Ua6Mf5K2Ie4SzfhzjietRXTZLZireKLWU8a9m+DgbTHaMEAx8Q/7m
t2RXyWAi6W3RvVy3U5f8bUbcPEhE0ZSwsfL/QPJRJILlJiKZyQY2sO4jvQbGXibYWdtUZq9Ij6ub
XDPxytoZBISF4iyRrc1YC2+SnFjETWG4RboJYg1hqN4m5IqlkIkeNaTAaPdRg7YLw62hAltmrqZV
UsegeCujx66mQW6Da9N13kE4KgSi3wT1L9ug1Uxgi3FpQ/pp8qDtyWFo7kZysrdPewjEl2SZZXL6
9F29cVZZ6qIJa3qMM2Wl0uemqfO7C9/haQ2B6BgiTfS5Xk6dg77rxynATMbQHMbK32thhm+1ixWQ
eQtf1cLP/cjCUWeNVxhFqflGQ5T9cUiQeXajwH7tVU8wnmsOKGhwnPiEjFS2v+kN37dXRqzKt8GV
/vX53/tpHufnugarBqUHl3LcyebFdusxc5mj9qyHtrkndwtY+RA1F09unwPsHAtUlkUFguKPdE+r
6ymZOSURKf4ePTHiA6uj3IWNDD/VNzB0g/ddYOZWSzlFoDB7F0fkhsWcBAIb3HK/pvKaf7NSl1Sm
zHQEoGoOfzimsjC4lDn6xaghrp4SL8k2dLL/3cm7tc1UfodsD1ApLEhxBdynvkYyON2r1KwWRE/5
y/PvYH7G7wsHDBn0+ByoWUs9hs3JBsXLA8Rkkx8cDNAzK4SW0OUnvboteuMNR0+7cOh7LZuAL7uH
3nBp5fhixM6rOEdQqrAu/30csXnf2ro7ANP1gqo7oD8lGaCJJ5SDHjqFIB13je0b2zBP4lVctCAd
oP9uhgSHGhkZ2TFN0RyCSViOWbaABLogASK+cJzQ563Lx2eE/hglBoOHkzib3o8/UoHItfKIzqcA
ivVtCmz7iZCqqMEcAechrANri2oQQpifajSkFIiI1wgC61VPfQpfW9/BWKziCxuuzyNl7t8wTgRb
HRoRJxuuJJfpFEWjti/o2+36Svg7ABDF1MJPiabswtzy+UVxNZ1vlY+HJf60YgvcJgoJaoZVOjUF
lryRGNwaRL2wEyISIqtc15b59/zYPL1DRj8SEqh8hjl3Hk8PN03my1jmPo59swywDHe5T7aWCA1P
bbXOaoYDcCZHXThSne5luKonkABQXXIEn+D8JN59gYYTUMxTVrOf935PLDTwlxpL25uxNa7P3+BX
l6L2MgsxKSm5pxNgPwQG548mZiNL7Bqy6hQUJcwFPYmiC5dyv7gW90QqKudEWvrWXAd6d1tFZMzF
Kz/bE0aagPr1zAncdO0+FGU57VAABPdBluqPDiyaJzwyCMLsvC7/+ngiNlR10HXmpg5yKYtUCK4l
Djo4aljjF0OaB/dRMeoHdkLGNdpM9VDUrQEdraxexrzOX9zM9h9KMTQPeu+Xz9CIp1fZxCZeGnvY
B0WikcsTheaO3KsGGJaWrS3NoIvODi7dmM1kYe6Dwivr2tkF+PUabDpZTOBJYTFZZCV+CbZuP0Kr
Vvg8NYDxWAxV+1emCYzaZuogHuhZdjs2PXwBJ+rgL9MWbHdjgfZhoZwMiLOPIQb8flZ0pLnp1Zhs
9DQimyD0hPUcZXH9wC8byEtgI73sVAUjVmcM7Uq2qNd0/s2d6v3iWpqtfRxQvz8lUMzXSVpE2161
+P70sD1WHF+2OSv4Ie+8AGsfcuoH5RrNlT2onKwKqzZ2VDWMVyE5u5GBo/nXWV1Vd1Hc9OXm/Aj8
XLmZj4WUSchdJz2FcunHYZErwW4vLrQ9xBT1BKYPoKYy6vY1FK65Js4reMw70lFcv0hvU6Frt1Zv
F0BSyv73WCa+eeEHfTVMPUkDniMXqdv/hvG7YRpVtmYmqTGRktnUm6CRkgy8GZJU5fqFxefTqeXf
l86pnKdJvZBo6I/3TkCFNSUGidRBiiG70BGUx9r0IMboJ9WIqwS17KKF76MiFBdZ0oGzq3eWNl5F
Qv+LWmVfO06zAkUC/6WodxPqcHyZ/l0fg0KN6LRB0HIJM1Gmt4rwNCwTCzr2+Rf4xfNitqKOQQWI
Z3YqecuTqJhM8iMOvi27286O5Y95W7/BXTk9nr/UF8qoeWb8f9c6rb3rUYSd0080GtAZ6Zds3tZF
iRDe8BMdy3swrKKaEnJmz3ltKLlnwbp7oV796Uw+vzTDQ50FcYAO9emcCcmBHnnHrCEMX8sOadGA
wRGi7t1dFbgKbZDXFv1MLdHHq4GlYvbKlGmHhXFsDPuldIoQu287Rvm925sBTGu2fjbuHtIZV4bv
6OP2/HM73WLNv5gQbApAOmUL6qMfh1nlS0J4XZ32oh86j50qMYBk3nVv19bWAhew0F0mrRFoFPi6
vL6wyT4tC/y7Ok18ZiKXurg4Wc48Hw9FLkmmLitOs33u1Fti3YZVXlHkLjucuWIiJrDvOnVhyflq
aLKvQ3VqUH4Sp/pWWMS9b6ZjdGAJCVdeYYlvlp42Sx098YUt2ulJYr5J9goCkRD3iGDw4yNGr0XO
j2XFB6vtFfjBiobGegQD7V/43PTTfdC/K727qZMrJa4BP8bNwz1MWqjTU6mzCTKh9g/XddViFXRG
K5DLNNEwizlOUgML94lcW044qV6oNlnx3VhOeMwg2/bttgEL6oPksWOFybjw0PR5pEi8nR+CX74K
9m3s4FirqNB9fD7UZV0rNd1oz4lc7hs3Vneh5gE58NL49fyl5j/1frP87wFRC5JUzVCPnBbf3dId
K6Xp8cHV5PhklCbGEDmnpum5fWtkZrE8f70vb40b4+NCFoNk7+OtOUlfi9rXRiYlWTlPDdyG4aaF
+vpL1Vn37T9ejHMAZSkmWnfecsuT0xKZzU4c6olLLMWcQ1jmap8Ykf9ku0l8YaL7dF9ciq6KZ5kI
Qdnmn9QeY2Y3qZjD9gk1kKOuOrIJjEZua45LFxbCT2OaS0F4ZQ9A7U5Yp6KwHolb1lY5ucMtJ/Bl
4nVBuZqS2bSFGoAyVzskwe2EaKO5cOXPSwq1b9okNicLFnzDnp/Cu+U+TJWiFtiMe8uz24PbATTI
U0JtRm3yNuXkOzdaD68vtBJ74xvh8Jwh/Xw+/1K/uH02+jYCCE7diORPPg6rNSGktCkhdVnqk/nj
BSbIaeXgXrQUZ9Go9yExYlwfykuzyfwSP3wsnPTfX3r+ae9u3yxJfgfuVuw9I3zJLNHBt7PgeozC
PBodhx1EEe4C7qVxg/CX9D+BW+T83X/eAfIKGMz/I4YCaHPyCtQ4Uv62CdwkZ8RciVn0rEii3iRF
4mwmcGA6A+G7OxbOCoJasPVqNsm4MSxM6kZ/YbX6YtTPsmsO/SZzIT2ajw/EqIjqCxrqAQO92aOP
d/eHLYp243qRvDD2vnjtnIQ4fDnYBfjITiaOdui6OmBO2U+q9kBbFw8D0hTiqoa/BaGia3vo5YXG
BVXxzy+c0x4D3qQHSh9Nfrw/Ml9KaRituzeUOLjN9JsMi5dwgCqa1ZCp4qtEHyC+jy+BJ/e5VnsL
L0z3OXsGEpTdn5BzifsxfBQ0oWdBWa3ZPviT/mDloYcxFRpEiqRnluphMOs8UgXj/tgK/7vKASO1
+SwwDTVtRTY4pDlT8xY9ujd8bEosFXYHiroeuMu8uG1JQFkJA3Z0316lg3zw6mJrZDXGkTGkm1t8
a8grhHGcrpWePXgU3IHja7tW51wUBnF1lcsCqqINPKLM3fuwoxMwUZscJvu+xqXVT6W9BqRJPIzp
FuSw2YdedhU30KB7c6EKjSrYksq8rMhJd0V+ZRe1jdmJaLnZ4WxrR6N9bBp3KzuyFUaRgh4oUhK6
8nUeeKtWlCuzbvYNkKMo9mP2Pvkfr1R/VN3c+rjobA0TubCqdWHLtQ98PHC13+ZU40Qm7AJ6Ybm2
Cx/vQXIgjy58zpS6NbwQs3H73BUs6YNWL4n/evGgK+GzJn9CcJQPyVWby4sB4IqFUFCcXP1P55Z7
RSaVa4f7qbbY7gnxaLnjA3rcR2xQ60qQsTnQQSJ3W47VKgexWKfEhYTaHl6MASkhfa4n+xG/2A2P
7liK8QZ6BuCadA1Ud51rxmNYaSTpZTEVW/PGyOGb0fiH9BHKp6AWV22fH6Y0e9OcYN0n+Z8sza9y
4u0nzMGAyvpl7RgHI03v8njOP8kGwrpIPhxF8quGI5C28R1JTtd1Md0Yhv/DMeNX8gyJ+63etMZf
uUZ1Yw7Oo7Ixl4sw/Enq6wZm3E64HMe9xv7dCyImQvmjgr28zrNglxTTXYapmH9t1sLXXv2U0r0J
Wbgxg5febufA4vKejtZdpRk/HDhPaBtuqFuQeT9MJDObWrGMEh1/n+mtU9qPsVMcOaEu4ceD7wdj
Os/pTi7vi5KWQeiQkmwm2y7RXkLM5yD6XmYppN0PPxvYDyCTl0SmHzHgEfbprITvkNloPblzXiEw
ShOKWKFqgjQApJAStfEGPPmWvu0ceaNpKIC7dFh3pOCMjb2xs2ZPZCjfcP5W2vk61rxNXZarrCeB
Tp820xSCjKzvjdQ5Vi3OU6ycOXlRjS0PGEAgJOc3/I1HJJoEwHly5xfdUSuMX2E6Petau+7SHNY7
zM1wuC0N9o5RuW5netfQvg1tuY7YqIYA+jIIwWGbXfmt9tOQ2CjIrTnG9Jt1htHCIucnbsCjaO2h
t4ejlekH1RprL5eMC637bpEE4cbpqjHquzElz5vA075Xux5w9NQFb5VZkRHQXusI7RZaCp3eGGxg
5h4fiqMdMq+9r7thQXNq4+h4M91q7Yw1hHDt6GigbN30gW3bvpbepu0MKCmpdY/jaTUGYmWQ+egA
8mGU/Om9KkOUOjwmariKJpLUIuuZ9uG2LufXYcND9ZstpJtjqcLnyY/vGtVvYz9cM7tA0CoeJhqF
BAb/MjUIeh7UFX2Ml6Isd0U+vWpm2C/HGMulolEIerwjmwir69qbPbdDBFwYj3UJJ4maAqHBMdF2
hWE9hloPQNshoyrVtTWKHonlvr3t+4ngkuzn0NrA6dofTYF7eQ7GG+s5WtIwNyyzO9I8ltTm1rqV
rbMk2ZGOuXa5RSypm9RQD5WNuo3ifLVkRXzEhH/bVPIZ4A7e82BjuRow7XSnhPs3gLyIwAB0Nzum
Ng7cRQt+aikq61rGwa9O4e20u+4ZPMyydn380p29TrOphnfZ7h07oFfaUfTznhtLHSOPqCOtuy4h
fS0dF2BlpzpkPPZMtp++q868z0xBbF9m3PWRnMuABHxPsFPTsiI+q15bSj9QVGEClBE5Fy4x7yH6
paheg5Wm5Gne9M7AuYAQ1qondonMRWs8KILbiN2k2qvSq1SvbFz6oLBc3E4FcgayGUJivetN7Yxw
PcJwDxtlz1tcFY3cl9O4t3lWq8K27sCR4l/PKtQI6XCglIyhu7gywpq6nPtGVODeasJmaQX2ddeb
65LIULvot1acIbXuV1lNYKDq9zD6VvSACRiueMztsozdg93qhKRV+8SqvvN6H5OQWM2cc0FhMoRj
nzlGO4RtBNbXc68gjX0nYUouptT56cNaYjCLv66WEu2X/bGmVJ/jHzejzRwawemyurehh2BWk6Qo
ZhNUamTXY8J0PuoQbqZu31X9Ebwg/m6KUe7kAJuBP5q002+6KYTyWFa4toW6ijlP6niEfAU7rG6A
sEHnh1xbHP71+Hz7pz2UPzwBgaoLdqb0qsVsZ8SPB4c3Aq8/EebitH0N4XcSm1qMTzFxIsPoXbdx
9oJViMzz9EmNJWTYKl1qdAmuzIRyBjy2m9TsX3wXsHjUtbvayf8KaEPAIC0TLpXfrPrUufPBwZZR
Pt+BYpiT5Sz+Gir93efip6HgAXeatSzt+iprAfGb5q4hUpTN51rvSQjwy5YEO3KBqjphsZuG721r
8PSL8c4SRIh5RLt5SbaOdA+BHelebHfCb5RjnmmVbmybVUiB0cXPtYsnfT3YGoA7ZncxARDV6nuJ
t539+2OZhv2isykx5cOdpJ2FlLdcja52lK5ilTT/NCQN5Vl+NxJjzl2um9L+O3X11UiQGqF4dz3U
TYHAAEXYOgme6866ddNoTyoa+CWvJs0NYoqjuUvZtBvpV1snNx+MaNzI2jm6/bQa+Gbwiz9pdQgv
0QxvsqwhebK+TXT/ttTGV1AuS+En2wSyUVVa90Ma3/kmCXYO8mMyK0aIebQBv3lwlD28fLWjHzWo
a85o31hVe0xIBGgnGAhhmP7t0up30ndPVTZem2N+q2C0aJluLnEpHwvSCxx8tYs+MjeD9J8c/HEZ
aN44Ka57soqzjFhRA+ZUDygMYTsf3wCMfdhTVD+WnmAb1OzymPXc+xZJ9R0y5g3W9IfAS2/9MnsT
UYHpYQwAdSa7RAuf5dBsRQu7IKqCdTcDukx9XFLafm4Ll+XIe62a8aoIMziyoOBI+/Tbhd3mj1Nr
3IZ6+xaVcuPB4V5VLfMr6d3bqcXEr8NkBOOuEfWVED6ezwRNAkmKpc0KnSXsETn/oWnZdhI8zoDn
sGtJXlX0H1SWQAPTNhJvf2aL3zIe/7pyYhSE6YPnNQEc4tDkdfbXUi+GRRi5fzgLs3EoNkmgH812
Org9SVa5uAotzBadVv3y4kguB498Uxkcgs7fBGP4WjS8FA7uyzAq/3YIVmjW75zWWebQcMaUgOTM
JJeTIt8jro1jAaJsaPMXKKiHBhxQxvud97JQ8hm2zrSLk3J9/gz5qeaDRGru49Ncp3zABuLjqaZG
8Gm7sYP8R2gcKUhnLMnJjLrprywK2a5zaYYXyiNfVA7QVTgUDehHopg/dacSyYFKRGt1pN4BSTlx
DhYbnoW5MXSDAC7P5UigWp/T+2QcJpNGxdCE4YUe7OfjHD8CgSlec0SvjLOPN64boePFlS33Ljgm
In66Ph63cRobwwwaFdmFWtf85z6WC5A3ow7AKiJokTgnp0ctE0Yl8pE4db1zHoeeRacThFbacWPf
x+xeKHjb0dbMw3hLvGZw4cRsfvWebbrJdIJ1WibuSSW7yYdZ51uae8uMnS5fDEi+ERMqK7urG49E
wlELObwZFtlCqzQ03HKlvGgs14WW279VYAT1qvCS8E0XHWVTI4tAMqYyIssLsndlrXwpkwSajKAD
B3IrGJd97LgTidXAuFiNWhgnIDfb4ck0yoCAT8Mi3t4ien1Z5C7KstrXWUugOPlkvUM1qvgKkR+s
mRU04mV8zWPWgqft0qzPyDL4XfeR8WpzTJILEiqkQVyW1pWgLaJG31RqUhUyGuG9adFUPKFmjwGr
IY61FiLpUuNC9eNTrZ4kh9kEZPInEA45J8+XwG3T7dCm70fdUUt4J/pSqRx0i0W2Rt5pAGTZEuIJ
r8fd+S/Y/DyyKEWx0FMEpAp2WofTQolXJpHGvoyTAe5tmwxPFtSl7fnLfDWAeTpzT0CIWT388XuR
bCd62rwOosShvqtHI31EgVdC8UKaiNrGCVzInHREF9UQRkAI6uT1/C84qfrQY/dogzs2hqe5qnr6
CcEgnnffRXaALZA+CqfONwWUtnU7uZCGo+G75ACwOX/N057V/1zUkTbySArVCKc/3jbDJXNGPe13
ysnd2xYa3NoaJn+XRkpd96XjbooBXXDvWUfDTQFcZjOLJ4g5OfaczwJLs29cgHtrNr8oFwft9/kf
eDKNuZR8ac3jy2ISZ1o5rUp5U1VKGvwOxLmyuCvqztsN7BgPFLi1/2Y5mx/F/+XsvHYjV7Jt+0UE
aIPkK5k+VfJSmReiLL0ng+br76D64UqUoMQ+QGOju2ujIunCrDXnmEBezRcfHnAFc3kRX1U8aZJl
Wd67bJ0BAvK9ShNmNtpwomncVm8uzZjrK1uGw0SDx5ALo8q3vA6vhsvMUNbwRYNDWMTZVyEk800p
refeYZr4/CZqq2/o5dIANtB+pB7roMN7O1aOAYqOQx6hxVeJbcujX5lplxtFupQL1G72Ryb1zVhZ
LmUEUg8pTn1tht7ZO32jnc24IGYBR8R/WzNeni0ObA2eh7MwPZY559Ud4NRX5HwS+QkJAWhVPOXn
echoAhmcc0pH+RkMTU4Mh41Us2Hn8flNWc1oL/cEdQvCMtyczG2rD76OoOeRSBaeXL1MQSgWilsd
Ea1a59kihQ9WwQiX1eiC8Mq2mQ4uzDfrx7+82LBDaHu+NIzXLUgnkkgfyJI8cDjRNnpkk/eSscVK
g+rS1LZaG1/us81HxPLMd2Ssm+PBXPfOYJH+Gy2oPpSN1k4oCUFaiPBviznvL1zaerzlzbZpryFL
w/COmf/tc62jtuh6Q4tP3PnyK2afv1aB26UWgUUzZZouzGHrO7kMB4pEWGLpr1ra6kGWdNyDcmBi
KMk08eyeQ7cIOsB2UW1tP39nPhyKq0IsBNIEzebbKwP+pVq1Gaen0h5zy5vi3nrSCyWjEdJKGIyf
j6Z/dCPRRPFlYBRF5re6smSoSXCJO+UwGoFZcLqo+mrXmp31daH/kNwrNRnuTJz2v90sJk2KZFVt
fjJVaMOEkYT1bdvYG2EXVPVbJ5OE0obxSOUBikQNVJILPEU8QEiKxVwO/tinSwVgglRG3c4a/mWD
NmiAgxLzFwFVwtmNjcyGCzd1eR1ebR3/N8Xz7NhY4MHFWf/2pnZhitNdkcoB4JS+DUMYwyV043tj
rspd0Abps5kRPPb5vV0/yZd1hbIbfgTUGoz9dtCRlarslY7FtpDWsQ7r+ahpEFe1lELP50Otn+Iy
FC1nXOUGkx3HgrdDWYIyclKEYJgn+tpOndd7Ak/BEumdqhNHBLvj8wHX0z16RIE0TKdxBioBk81q
M95lBdlOph0hbxi6J/5hPGj2gOuiDTPxJ4qVToFxOyLKKaPmZz43zjFzFOVPYcnoTwRI5p/IUvM7
Unpqaxd+27JRfPW0WYLQQrChQ6y6AKrWfrxGGexGYwk/TaVqHxAIVVdMtKavhcUPQ2IDGiYyXBLV
etY6CrPpNIN8ZoLejGAG/cQZnOfPf9FLE/X1L+JuYTTHA7X8hybr6m4VmV1RlKjik6gWqqLTp+kf
JyW1nDhpVGXYQIxo8lS2HpXXknVEqRIFXQ3DdLJ+Z8lC2SDob8ReGVr2Y9o5QUiSfUyDoGtCjYKm
lBgAgLZl1D6tVjlDqNCoTqV2r3i4SaZvUTNO9R5vIPTSwLLmdld2ppVuo1BOOSjuTAXnH2EcRA1Y
RyRldOVwM+aSeHsnjIenmdOO4RFdUvwws64oPQ2zab6ZofRTv5tBoXtocJvmbHIR/D9m0wa7Pory
n2EQL8xIdN3H1mUbTy0gLYEfu46EbWTk3SYeaJb5vWYRFcKsMQiuSm1u7WnI70WBA3c7Yxy55G9a
fZ7LGwwiheMcKqpFart8U6+2BlarBeGgjvEJXHW5wTBbEihjQ/qw9eG/snyWsXCI8zo6Bg3Xtesu
h7RMS3+OgU4ExrELdHweJnjmLpvcB+SQj5+/b+/KA4yHEJ95ncX/g0UkkIlFlG4ojqbTwV3vE2H8
rFSlxd5bRKnhqWZIjOKYOWhA7SxlO5DkORHD+dhE9YUf87LHWr38tobBQUXeg2x/rVkLphZRz+iK
42xkenPSZhN7rAFJnpg7Uortvr52+8Qo9v2QG+ySsqmut1VlNAaVMgdoKCG9sPNl3ev2L6x1UntW
iEP/AWSgGokXiheMhdqN6i9wrfTCXIKxRqjvwbzho0mhNtXRMxY2NqK8v5kBRNEZ0q2FJ8XGeDOj
PQJsjPZ3JELgYJBmFd+JzCymTdP0k7rBQ0DPONTyKPBNxH7Wj5amWQqNs4x+N32sjpu0sNL2qMVV
W/sincivZ08e70wltqqNqpdTv3fHPARwq2Fw+pfMzqRdWspf1AGr+7xsG2DycMRgKVgdLioD2qxS
1spxAjV4NYW0jzIj7g+gOx6DPNCYCRN9Z2l0iMkJ6iHO0xKcA5rOn799q10vH9YilkfOwqM28Lis
PizSRfpcCxTqYTJMd2yRiPOpjOK2QWu7nWxNbnsXd5U+KJdm/tUy/7+R0bJwkEMzz714+0lnCqL8
gnzHI0dtWlUq+RI5fNltiYXdL+Z5wBvQXALFrQ4+L4NSEAKVh39k+bzfDmqJyW3CoQlPUWYqOikB
ce74iqvP/5f7ypqLd3dxmKL4eztQiweQqosSnnpDSTdVQjfczoafQtEaT5v1ys9i7TCKkjr/5w/0
o9uKEcFlTUU89+4KiaGzrXl0qMk6nYKtEiYLHUSKyCnBsFKHmAuV2jh+Puj76ZnbuRguFmAn57fV
W2SpFNsoFYWnEuuBCXWwZPsUL+ZOu1TycvP5aGAruXtvvx6EmjalTIvNGqEKq7srp8TBoTgTxGNl
cbADfmraZ1AlVnxbM6k9V0AnWe/Cfgk7rNhUkLbV9YC8Q2Z37IGTQXtQhgHJbeh7ELlOGVKQatSG
58lymz9Sb4gii4U+P/ZDXU/eyEL5T+VAfDQoKkaEM+CW9G16mSeHrfbjiNWSEGS66clmKJWBBiKV
QXi8JlIEf5jafICNPQdfYgBm7QZy5fy3LiONvOuKPPlazrTxzDlOu42rNbaJIgYUwFlr9eQLFcrx
Z95R5fQnbTSgK5FyARpcFGbMahGhvHdarTGB/RXitsOmdFNT6/XAQFP4JAYuQprTyDilCj9hs8zZ
kH3vCGOiAaCpBbh9cHF8gY42fmeKqINjbKjiflZHF6D3UGsPIlRVgpCUVFQYU2caxWHYB9lGhyX1
yDdV00hizb5pSxhJXolmVyMsSO2/k+cyMqyVNOWeJCgzOSpGbrVbcP/EchBUaON3jSZbYcfk0Bsq
pfktzRJ6cexJnasg7sx8lxR9uWRmkySbNYNjHpMoJPPSUAPnJ+oV5c5hweo4xBBAsCmkNt1lXDQB
gSU0LvpprZYecq2NMk/T54p9WibN9ClWYJR6TUqIwk7tKvc7YN4LnvblrV+9pVSP0Os7sGxVQCxv
54BqSkpEaYVynHHQ7yN3sB8xkZUof9tuK8no+Pb5d7Eej4oslid20QxGZWeNzkUIoEipEaxuSvQp
3K/ui2LF4ZM+WRJdEBrgz8dbf4Uv49kLPQIP9/L1v72+oCUrOEGlcwpkNV/x3wrPEcMELC83Lgy1
XqaWoVBeotG2TNhB67Kf1KLRpAIfk0jfkFCLBHzcCKXJb2bDCImGaJSbseTAi5vmEkbi3VL9MvYi
uqQWaOvqulwiWwVhnh7np5kUZL4hSIAW/vgnckjjJZGi4wiOJs1Rc3rPqdb+GPLcvKGncdFQ8E6D
udwFDieUvU3XhArx9oYr6KIRoGgOzo48+TXpMGFamBpYOgStCKgGvtHY1qY2W+cQuXa3zWo6sJ8/
9JfOyeu3erkdeHYXFN1SaFlLcCmFjhEalvAEdmz+5iphCmk+zZ3YmywzJkE6WqJPRtGPYE9l1bd3
dCtL+zaaUSovqUITAamBofYb4fTMaeAHe8LuzEL9TThcexeUtVYia+mz1JMmKiu8i5w8mRfBU5Ep
aE6aV9ch2L1eTR6DJBzvItZC8sraQJUY4sPgl1ZM2F01ey6+BYM+R0s010imaNuYVPCkIE+g7zsa
N0h0iWOKxWNKHsiS9JlgJsujIpj8fEhddR/O01D5bDaJC7HLym19e5acDZHwUWqZNAKn/Mhoc0LT
LcsYj+3YFb+mOHsk+gsFhTKG+UZSSB63oN/DK8FZ/GGY0EvTty0UQZdEIRGxrgkf2ozoKwzszLXa
+USTWY9NSx4xFIQ+J7ZDTleBg0XCS0xKpHon7F/ZbJO50dpSyR/GSR2bZ7a/4gt5W06wLaNYEO+I
GeiK44dZ7vFOucTdE5UjdnZsddNNYg/37pyiGyn1bvf5e7LehyyvCQ4DpiIoDzRQlj9/dWKTAyHZ
dtqFRz1Vr0GqOGcjD+yrNBqVXZr24pjaeLc/H3O9u3sZE98PVXSoqO8k2pYRlxbS5OzE0to9E9BE
KlgZj8alYtFH4ywmGaqZiyLZXGoar65N1PMom7KPTjpmuIc+RHyEUVtmlwiv746GywUh0cAvRf8B
yuTyQ14N1EMWs6qpJ8ICtWgYLh1Lui/FN6MU4kc/UQ7026KWd5y2SnEwgmqr5vb+85v6wapCG4Qj
AqUqtrPrqrzZaXrf60F+KppU/2u0yfwcZDqtU3UafrfEvF9qA3x01bQBaLiolLwF0+7bq9bLsQxS
0lBPjcjtX1aQbzM7gFqiWMHZFn33r0bb+SBbnUAqxyq6qwZi6yXNNacChllNdDBbAG9CvactsAbi
9OpUTECroUgTOXweWRr24DgQBCX1gJLZ6TNiVAfCb4ws8pGBdJuRYO1NqQB5VuGIbEjGKbcE4Ni/
I7smJ8SMc6+cm3aDJFk9WwbFmNhOx1MUDpy6WhK12JT0XpfmyXbuquroKl11UhPL8KrZrfdRmP3J
BEK0wKJOYKO029CYsLeF6JL9ME/RSejVfCoMnKJe1FfRdQ0VYRukZXTXMTfuNDp7Oyx3/PK8kMSI
ZgpYjCSzApOowiyE3oiUEdvc9ynE0apE5kT/oQwfcprge53sGTJWIXOmzPc73YrQTCNB4meW4tkM
FzZZkaRnyB/6bRLzAU4DIRkW8oY4Ao5qdiib1E6vrqlsGYckjOxT0jbqHv/54IG8JKQEx9um1gYi
dgZwNXpVECBDJ4RMVmdTRKPmU69DFtJUhBaaMOb9TITx91iZjSt0Bg4pEj3B1zo+VT3WZLKVuYoy
Je0in4JydlsnQ+qPecNkDsmz9XVbqXa5MlRX1oCwEUsgZL5syQeXswUZSChnwPm5F5ELTnRXpG/n
khZw5Zg46mVHiG8fTTAMBZy4qUy+GWSyAjGNLUI2TDU2tqZLttACSCHjLESKNJMuGmTT388/0Q/m
2qVDvfRr2Yjxur79YOq5nJCYdM5hGjWSMEXoiudYjwi0VdNCIeeEg6juy8kN0//L5EAZW8X5rsOZ
WCaPVxNUrKuSBHgRn2aKi5AGTfo6bi0MQtBM+AK4w4sL68o7xAFzIvORBYmVKj1qmtXZj7bDFAXh
RKbTUCTbxu4CBFJC86MkVomq1iG7pc0IcQ5xsZulvLJKqfllN/1rJ61EUjs3/1Va8/KLFpCRRSmH
kvHbmxB2ljrLgMONgxkd7Wcq7fqe/X3/tZS9Lv5b+4CC+eL/oUVJt3Ap1a0etjB0diNRlRyJQq38
aRJP6uLaZf6afCmbaPv5u/V++udvZN9NmZ4akfViE3n1hAdnbso4wcueJXW6x9G1xALLrzWiXR8C
gHb4z8Mt3silDQOBCLjI23vZVAOVk7wMDt1kx78dpVZnwNUhb3UWyWzeCqUIi83nYy7b5rcTPXWa
/z/mu4meOoFsKRiChMyVH8psRn+buZrBzGaKvARSeDmFvR8NJRayDs4068qfUIBt5aMVI/9P9coz
JpJdq6KbTa9365Zs+0iOt1pLeWOfFYmor5OiCK1nF7wLlY6eLt0XMr7M23zQtQBhYVEEe83EceZV
ddV9CaIu1UhinAXWzsSEQwJzwFapY2t9dbQNRbFAR9npf+ueL28lqhGXl59WjgD6/fa5lYU5DbWe
OwepFsV0GAtmgoMrZh3wAdFPxybj53uwK8XglxEZ4xde0/cHREEFnZPRUg7ipq7eG8UxJIHq9LSn
pLP+dFFSPY6y1ZR9CJAab9EE19oH+UnyXS4aM7ogh/rAbPv6+jF9v71+JPANre8eNYqlotNRswSw
YDS1BUWidNEqWzOJumPsGM/tqNCIHZeJWddNNMrSzk1AVUhvKzHX5iY2aX4diiEn7UhPeJyH0Byq
Cy/9upn88sSga9hQWXhm+NTf/uKip7Mz0xE9SJZa9i69nn8RzeJPCUb8QIdy1NJ7tcka54w9Gp10
Shj8yCpIEPI2gBZGf1hOuzboVfIKIZT8oKZN0zjCGY4aqEbu55PdCM6bhDhVnHUJatUrLaPpt2nb
W+JUzh2x7FOe9I8lV/7oRK2rX1guPngvuFJeC5UGI9u51THEklC4DLek4IvktvPC2rAnzAxWE3KB
xfRdDcPhKTYb/bfZGtZwYXl8v4VklTJJwnEMtrLY5d7eYzuwqsxhL4UQD6rGoTSC+dZ06o4EvsgS
1VlpGmhS1pC4vVckdIbpzk3peOFRfzS/vf4Vq3tQlAGGnLBNTkwEJmWLdroOGzRkZDpFFy6Yl55L
Wk9vGJzp3FMQQnyxGsw2ZVZ1bp6cZE+gvTFOt/Q8//E/jnNg7mkr9Ec0tygPYvUhCLszPS/Nw8nG
vlfTftlCg1+R7FO3xHbU7TXkz3o+fxdanfiNG9R8VB22rumMa4Roxxp6X24jMiXisqS84KjBNlnc
D4pINnkjBA7Bhg+MZNZGfXAyp/EGgyjOmSjBHG1yU+NKnOb4rPcEbU/aYztqR5EiYs76LQLA22iJ
Fp2bYte07lNLrvpQWwfokfsmJOVLa8Y9+Zy1B1HiPKAXotLxO0xMl3zd8KD3+dVc5v/mdKHIRvf5
WD7VVT9d83fcgSytvCSv+Anz84zR0HFo9RCwjeIazGcjjVNfuLdQySrmNMq5VDbBR00qeZY94aNm
epXb9V89dp4KfQg8N8fR1cQuxTC94tQxhF7ea4On59rW1jAsD0qOhil4dlrrnNTdcdbM+9qqD60i
em8ke3xvEjCguErGlDU+oBtii2WPU+zlSlaQngTwPWvr4LFR8mv4FWcXpIqHj/ApSbF6unHLRh7P
x2htlbg4ae6M56Q+u7l6JKS+2CQRZyAkwPco9XaDM52rTrtBOul4nVAfR03da6Peel0zfVPUeReS
iujIfF854XVvqzu6e7duiREmp71ISXfXFeLg0qubbbwriQXNk+YOoXctmU9j/bUR7S6OTUKkI5vg
mcpLq7A6hdgWqGBxtgmNs0z10Yfkpl6FkfFLDSWnk0pcQ73ZWWzZqVVZhOnJ6Ji6ZKvChVTb6AlY
YnpwjZK8nZAkgORQ6Pk5M6cvY2noRF4mP4OEV8bQ5O8Zv0PrTWl+jCN0opzRr8Pa+gE5AScsmbE2
VS1Lis2gFNeVIMO0ET/rLvsS5+ONDsxtMzTGNpZwi+w56vaNFR5AEzfcr+LU581Zlq6nTfqzTO1q
IxvhDzI4tajtBalwVk5Gdl41z/pooXsG+zNUjk+pYWdGY3FM3PDrAOgniM17HKeEnPNhxrn5TVrK
H/bXtEqe62C+Lwp8JlFwZ9aZuQe6lODsydpjn5k/OQDuAtxIYSeTY12514qJT4FoPqrw9ngTQ5hg
9v+jItjoGmf2e8PeQBk6jGHf+agNdrWyHKFD/arJerlxJoywELpIDcPPVmwa0RDZCy3eg4dJ1a4L
QW8uno+pznZzFV85EnWQRnRfSKKhzI7m+HOOSgy7xpF/cQP94jaM5z1wJQKp4QgOeXJIh/qvnJqD
KvvHuTG/gNfbirn62Y31gxPPXxPdeCrD6IdpjR5f+X2KjVV01i/igzeC9E2jVb8lqdiWRbTYMZSd
3REsCM0SGPmdCJPR60ZjV9Zya6bq1uriYyd1v+L0NWvZr5zt7Ybq1V91rnfZ2M8YSfNjFFrnoixv
gdXuy7n+WbbG1djop77sba9s253aINJA3fFNoj/ZKyUSzGCcb3Cn/Kjx3EDsb26nVLmRMbvCFuH6
qNYS6176QzP6pyKOvg0y/Q7UtNjAzPGHVu7b1L4bim7LYWsjg9IHsks2Ll4/M29uzMF5cgf9i0iM
nH1BdAuV/yymAp+IkzxCbFNQ4Ki+5tDsEXDxvM5uEsoWzCCU5wn3Hc6ZAq6TkJ6NhF4cgOIh0bf/
OnNQbIhC3taaeYv50q/0Yp8ocjGHgnw1f2tteWWFqGPyKv9bdN1Jr5pTNYw8g3o5UN8As/uJjfNB
1epzrvWRF5o11rH+NlaQrlEjcfQ+ZaqsD52t/1Y79wEZLOxTi7zvriG0w57wfKh410vy9op7iKa3
RkAI6qAgf5Q7+Hl434olrL31sOM+yWE+CKA3G7mQ8zsx3KhkMCK4+Qr5IKMcHYU7yrLnUIt3Ihp+
hqThamn5JRDtLWvunaIMflb2h17XCCg3vpA6/7tz7b3bt4eAaMuusbelNT70sbsZYxK+1eIm0wfb
xxryoxnzK7ZhvW/yqPoe+9BgBV6bqve6PR/LSX3OtVzcjLG1ARl5cMYAgyf3I5OP+N5+F8SRpnr9
fciD79jLiNSc7lS7vs7d8GeDM5oohqem1/dmhJXPafvSH41B36ZNuTOJ7EQOHPhqVnwt8BpSuKLr
WaIwUjKL13/cx9N8gE/7twz70Df0ENfyjPaQ9yK2evRFOlLinl6N5QzHKGnIECbUtWsiWpbJny5E
3IDmAeIjLUrZSS8rk+uiyA6REGctsA5905+agUT3gUZhHIKmKXbCKraGjM99NHuKztwaGtEGg8kz
dTPs8crAqkwNIO1jH5YWoCcC2LaU+x+w9jwwb5OCipm/H8gzXxJ7cICGiXseVdFtHIu4ibQ/JZKm
dZr3Z0MJtiyBvzHbPQdq9t3pjIqNgDSAZCk/ozp/Lit1E03dfeuWhHOL5zwyvnQWduqMqXyyjHNB
Epk3LXNxm2LUHTpfHWpl1zfKKVGGe0t1rtNJ/WaWAsfbSG5uYXwfWpKtBxYftIg6KaISR2Rbb1xn
qnaAcfcBJrymZhEIg29OD7K8t2/qAddwaG6rsL+xinE7SmKlAxRg5Eta+8yyn3Vl3oJerxYXIumv
xl5jzVSEtD1VN1SvDjFD0xe4EsCX0NF4gRzGnZ3Pew0XadN2p66ct6mjHzVwPI1WeyWvcGLmvxEE
XrWR63iBMaReq443s8WMnOh+WdY38Al/uHituiFAfKb4cxXdqRD16NUOm9hNTKKDop/UyM61GoCr
nlOyeEtzY5vKkTiuK1cZz2UVkX+ezQDsZHGgJmTS87O+IJKG9zBOHnX6B3XKznbXe6S7FpuYbwXd
67cJU71uhn9zFVzAZDd+PKrXdJJ9UwmuCzhSIjQ2eoAZs+KhzAOOQVnrj31b/qFl4SsYPtJqPART
6UemDrS4O9ea86g1zVUdTvs+rMnPVoANI37y0PidTDP+Awnn2OfSzwwNTF1n+L0z77q8uoqd+AF9
kpfY8bPG/qApJfFBA4lValJPvuvmJ82Ul06lyxnu3WacE55Nt5A2wkst7VXxJlBqbmwQxSeOaxna
vWgI2rulNVdf4QLThy2hgfMz5Vup7QIrVasfJvZCHadkm8QUYhOZXjDDLdv/1S+Cn2sviC9k9mJN
UYUw3zuxnWQw+av2FOm1vpHTlCBsK+KN0neUtIGi3X5e4FkaBm8GNZYOFHh0CgSL9W3581e3wY2j
Uoti2zoWo1E7Wyoh5i+t10AOfz7Ou4vDFEUhadE0kY6nifVxr8DYTW4czKXCKe8CTamAcsN1vJsX
to5HUqO81Yqu/c9kPfoTFGAowepcnL4Gp9l2q0y9xKtEzFBG17dqFDbPRZZwIuiX5fTzy3x3nmQw
jZrBoukHL7XmZlWRKbFBkLzaOepTNDG50DhVIia2sf33+VAfPDkSECgDEnK2dNlXRYppIvKJJrF9
TKgt3WaJlj4o86RfKDq+O6Zz/3ANIDFlfdK5gW/fD2ib7WyMJpYyW50qwPeqtVGnUN5LsynCfUt5
wPhmKrmRbNUozMcNxjT37+dX+q7Oym9Ad04EMa1LPCjLn796R2fJSVGOmn2Uk0PkesKsyj7YbcCg
o7fMH8Km1OP//iCJeVvKrM7y+qyNGZZoImmGmDTDmaNIqWr9cSia2p/hxl+oz33AbrJMjAtkVVKM
wbq3+gYTdNuqoSDoQxeAzjkYRoPjbh7ZdH5qJ2OFCbv8EAeGBrBjcuOThkxLZ8VM6bbB3QJwMQ5B
av4fbgFVMDTFKsVLSt1vb/sgB1OSqy6OnZkMviPn6pxnc7SVbVpfqI2872vSH6A9Yy6lXxU186pG
WiTcbCie4gj8xjhoWcG+e56uBVDpL3q99GmoyGH7R+BgDM2CrZzszedv2btyGD8BSTOIR9qq5G2s
Zig9MYQbykpQj83/tIlq42yNfg1GmSSkxvXqrnYwuQVBIi7Uhz94vReds8W7TUAvbYu391nl6U6J
lbjHoSYOqJqb6m+pDcJFQWx1X6DsXHIBfXClECQNA9cD9bd3BVnolK0V1MzFk9mLeTOh9vvrTuBg
PKzv8oetkrDgITMLMs+ylTq/cL0fTCkwBQWN80X9wDf99nrHBqmk5hJ0zJm4/BPEhtg2AT1VZNG0
aao5PJp5VUDHqOQGZbV74Tm/AKdXSx5rEak+uk6sHLr5t+ObNCIVs0LHXXRFxrHCHcQD8Jxk8meQ
QxLpfkdB3IwUPcJe7IqDDnHZC+m3pF6c16O2JW+dCM0q6h44FGi7qABiMVbq/N3OFMIXFY6o+6Z2
9Yd8juv7bLQT1Wvp0f9Kk0zd9WOFfqd1qpouipZTa1zqdRy9Ql5ue4SVwtDkrkCt/9MSOUTxYlY6
ItEqLTsqs8KZIaAbvQ1ts9xlpAFQobZBu29gi+TujRZGHISEZU0bUZJLsXOyMX8caG0jh6mykyuM
vtxa0shu1G7JUtBm2CP0dlXKQ0mVqqmfplTCIMiPxp8hWChNcxkvaQNBaIx+yG7ilCcZqUGu1RwS
wlE8DTCGT7zzcDt1wHNQ/tS7KanEbRpS6lA6ddrXFINOU10UX7O+0vdxqZjfcme0dpCNMl+Vnf6l
aSlEewUswc4vOremWKBYFxqSH3xsL8oRjSkNsfN62+fUuTN1nCZhP1bjdnaAfymgoO46R0ufSJga
LmzqPprZ0LKjOFQXOTmr2Nu3DWR214841o6sHPEhC6g7OhGEbkt3mr3TmdFt76TKDse25gMoMTcw
lIwLK8zqg3ewVbHCLFJLeoc6vfC3v6FGRl6IPOqPbIYAGyOv/D6OU+HLSNNOCGet74MzjH4VjP2F
j231rb+MzMdGJgHqRHZgq6vHgij4mNIEftVgtyxcpIvgH82CP0KHh5d4KCXKrQnWrvRlI0vlpBiF
fkkstNqVvfwK1nG21QBG2cSsfkU0simjOZacGow6ZydCeKA4ovvVANDyP19FPhgKLaTFxoz7DBxw
tYqUAM/11o2JQpCcC12JytqGb/+kp0Gy+3yo5Ve/mseWqxJwOpCzCxRIkK/fPlUXxW8wisQ+Nn1x
V4wT+Le0MRwQImF4TaE0oQhPnsGFUT94oizSmIAYFBnSuuntjoaRI5l2jkmPZqUeAmurytG6tQOV
orhGpaQ2hnlnjzBzA3wcF16otfTo5aqxBzpEJFn0rdYCMydPUokHMT8KipLOPk4LedSyktQZWRl3
cmiqxK/sJpTbyET7hTYq7W8cMze/4qJL441obOCIyLajQ2DMhPs4Wox1pMXARuWkkuB1Mc2IaqNE
RW39ty3V8uNZdx3HRvlsmagi3j6yKhX16KjUqI3KdbJNQyrHvqJqme16EdrJhXv1wbvIX8ZKh3qU
lW6dJUV1Gx1EbuQno85700/6EA4e6nHWNToE+aVZ5oP3EasDJgdE1ssLuTqQlAL/dx5MygEXt1t9
iTMllZtunskCECa5iFsLyjdKEyV4+PxDeD+9aWwokKNpKNUMasFv7+pSqJjHIsHDGRjEBNiNfpCJ
CXceRZiXsuZ61EUJZbCZaj4feT2780CZTamT4hQ3yFRY0wIsZcyrhKX2kBgo9Yd+RyJS+SeXZb0I
fMwzU3K/pSc30hrQlRv0pdr+P/8E1XaxShFzL5Aer4+cpTnJnBpJdGoW8S75ndggR5HuawR4h4nc
MDYYDfRfF9ZSK5VoS1KOenfhR6yqKS8v9usfsZqLuDkjBFyUG6CoTb9qW+NnYvcGlkhD25l5UG6s
qJ/8enT/TtUAXq5Sel+SnXBhdlot7//7HdjGuB2CBLV3aOdGItXspH0MSXbbEYnaPdpWCq08hKXG
Cl1fUByZ7+dgSkf4AVnjiThRl9/z6mhajVGqFjMzXxv1Dfa9RKVY6crASS/MHOvwo+XKHL4u7EsC
yxSq17cjTY5NqlGTuAfSR/N73q1oqckBhAyC4rGnc0puFKbfqHeu7Voam6nW7Z3e2eO+GsLHiXQ9
QkgN9BJS1MfPn/77m0BJh5qHTWOWGs96SrYQZbWR1qqHGXIZ6lcQ/TASQcq1F1wj7z90snkoV2mL
5vR9fI0bKhMV5omWWqgg4I5bs/hL9ohOL6yM7jNNVNs5D6uflJ/qC/XCD+ZSDInYOYiwQRXirmZu
txyUKBs6FK8hE2pQu+KaPmG6MQEBXHjUHw7FG7VkqrPAOqt5VAsGdQB9T6y6nTmnJM0kNMOXxNM6
uXBVH8xfy9nehJvAqRuB5GrqjLXGhOQ7w3m3Bw10p4PvR7rTVjMgNZMTkXxBg92jpdU0LyrsfBuU
VGA+f30+ul48vqgWCb7AorM6j1V1zykKGfVBjGr7tcx0J/qaidR5aEo70O4/H2y1SOFyBLLBEoUU
iwUYoeDbz2jUKmwhVYyDParTbWpoT3qXdleThQWO5oi4EZ20/M/HXF3gMiblXKo7LBMGX8ny/bya
JIhhZVYyi+RkVk1I/EozFRsjQonpRUZfiwu3czUFvozGo+T8wPGaXe1qoqjJO6LGPyanahrnL6o+
EXmY9MFeoE/fJsHg/P786l62tK/2of8bEEAe6Rgudbr15dGFEx3c9wS5SVX9RCwVOB6oTfwacPeM
H8D+ymwTtTIlQHkc5b80VqdfsZkkD/qs0udT6hBQdZOV04X7vpou/vfD2KQitVl2/uutqrDn1EIv
vzRWacqNjqns0fZkXmijmCmq0bmPYpdzdD40/z6/J6tN8svIDptzNjr6sjFZzRaRKwt+D0qfgCP3
cxNmv/8fZ2e2I7expOEnIsB9uSVrb6nVkiW15RtCkm3u+5bk08+XfQYzKlahCB0D9o1gZTGXyMiI
fxGLSidNE6afVXnxtYkRiFLNydmn7dKcHo9+77tdLM7kLWhJJbLr/daNrQHxZU4udA/+1ho8keYe
QVa/seLlXQWO3O915LQL7Iw29t6d0wXyFoEmeVkBnJO/7JedXjgxLEcJ6rIn10Z02BI7+OPlqbEb
G5t1siLXqbdYaHeOF+NhZwaZkPC8xhd2Rjk0Rs4y9wtViRPGxPoXGnPC2kVmvknBWF12cmmlaJ4u
RXRgea2JZiLN69ntnejSKPBvUZOsTVQuIPxtzeV6ILlrAYuyfLyeAXOvIpVldXHLBVeiLloBsSi8
AtnkamzmdP94u9xZNIfCBHxMMMxIvKzuAMXNwo5qVXJBDFrxM13tdoNSirNtmZLYl837xlm+PR7z
ju6KRGgTD8Eya3Ls652ihBzERG2zC3q23h+DgrisLxRkPQH55tW7JoQ94NOpHlEsHvOKxBZBodHP
Eg2cWpia2Jzy1qqCOl7c19hYNHUjqbmZFV5n8LNYYR7x/ML1IQqVJFRUNHYhtiEtOvYtNmNOo6k+
fLgm301CG/Mne7HrPx9Pzb3tTA8QT27rzVxgNbBUdrDqwk2hperOx6H3xAFSCdU9GiQbgeLOVUER
DM4i1z8A0PU39nrpVOUwp5feSdjLMLSjMchEbU++Urb6+8mCH7+x29bbmvNDLchmXM4r18XqtleN
YoawqmYXpKKrLzRx8JKB3Aee4venkYo6aY371ohbhSKgKEstkjm72BVsniprzeclDqvjzOtho8Z3
s1X4JIM3IDRmbnr0Gq738ix0pcjhuHDPtsnerZwZzkfe4HYs2YkDErtzHKnHx98nf/+vty5VNSTD
ZCSy6JoQ6q8HbWxtSKukBAE52xqacw0I/V0BEmc+GCjvhru0HZv3aBxgpxkbApX8x+OvP/ptfGhv
0Anl22RtxmqCFIyok6SXuUs0H648UELU9wthoweodOJipy2uQY8HXZ+Nt0HlNPPVVIDWhTxjEbWC
4kt2MQcFq+IyrQp6c/N4mqAelxtfuE6OAUdDogGsizKUQWRcEy7mLKbZ1kHi1uLSCEQn6rOpAKxa
MM+g1lZghYGlhnUoZNiasqkHhadu2euuz+h/fgT1IqkmauKoslpn6v2JPoTzKeldnOmUNmz6U6uh
Wn1s7WkBgxIug/ZfzDN8FhSFLNn4XZc12rY1XfCDaAqlswezwgDcFE6ee7Dxe4w2BltHBPmFwKKJ
d9CzSBtWAa9tPb3WrTzmKlCyAt+MOf8Ytfm0ZZB0c+e8DUTE4WLQqNCulZK6CI8gq9HVU+vNaD9X
nZizb0VVhlkwTgXQW97XzrBDZrwlK+SmnQLe80l61Mu8V/fq1E/tGTvbGq0Cy/uu6TVWH483+L1T
BXmJki5EEarjq6g16SmS8WbBT9SSMFAiz32f6Er9hVzA2+nod58r5CQ2ihh3B3VgTlE8ku5bqwcn
xBOtMpsxBpeuG+PTZAvM7TEAN772pZnnkskXfXU8V/z5+GPvLjziayw/jz/6gddbuyq7xdH6LLsM
fTP8DIcJXmjvKBtvXOPeCQIAomKfR8OTovn1MIszzdDyEcji440oELWjf24clDX8tvRCaN+ZVSSA
uHX7i46unr2P8AX7Q0d4qPgaGRYOwbneoKclMM2IjpByp+6EtUBU48wgkDCx5yqpjna06F/zLNae
SooU39sUBRA/713IS5h2u8l+aJrhoyemzg3iTC9b7iTaBPlste2xjgFwcht7X8MedCMv71n76tTh
7Oz1yJnCoAFSDZR+0KrfZ5VhnkTTGQ0aCNXcYdezYy/mlGW5iC9eNSdHCkYQUbJq3qdq1b8LPXxM
Hi/6vRCOFxqgFSo5ZNL69XhGqGrxXCO4B9wo/olPuNrta1FPs+x9ep9/ezCPJi/VMqKZ7K9fD+aQ
nPdlgXQhdQdCaKSJiNq/PWMHqzS10m1Ests72UYXFy46ChDQg6xVJCvSBaHUxI4vUUiPoa4xBvFA
TSzzpwUnJ2fW0w8wItI/Hn/k7f7m+QNuAJE0dCcoRl5/JM2XaKIB4p1LfCGjYGjtGbysu+xaeKc7
r1O7j48HvF1CBtTIURkOG6w1HkfYDRfVpCXn2Sjqb6nIh3+cKsdoA7kI8+XxWLcxgrFYP0mYoeK3
vvHdInbdpqZ2khCQDTqkFqyUEd3Ujb7wG1zqOp+Cn0eBD1tAMv6bXBiAZT/X6Bmdy0TX410G9X1+
aRqTC922el28IqqzWMFCu5tIouWNt69Q7P9SgXMVvo3s7ac5HIBIg3T3PF+dCxqsbtM13cFwkjl9
p9b6cKxseBlYhQ7at75I2/mDi/ChvvF0ud2GzBk4Fmox0ix6XUAcW5mlLhheiaqx/8L0WZfrY/h6
00bAL9Po3NAhOKJ7GO0er9bdkal1kTVRoOUSu96KBWwqoEpedq5HFa3+vKfo8y7XrN4LFgjay4dp
qOvcr5y0ab7oiZdbGz/g7naREixSPI6FXEUzK1FVGAYj+LvE6C/o4CFnnxlVsaVhdntlovcAR5VU
AtzkTYklMQGpxgn6Ra1axcRKRzolzNo+A017wm+m2KcpWuCPZ/fex9Feo5QIXpN7TM7+L9UVV/E6
TS2s4uyaooP/qCsWrhHwuuyNge5FlF+ERx35Q34ZyM4jO4lrI6KJbalHPOSoPPSUE40d4sgN2vuh
2Lql730b2R8KurKJBynwekhg9h3QOOrrOPgWuZ+ZljIe2gq3gY104N4WhRkOrg9lQddYq89BCLDc
qOtzrJb7CDrW2DyBzof7BrUMUjw3HyYkKWzI9Pc9Tt+WzaMsBtwLAdXrTwxjKoaZmSHok4f5Xgvn
5LMeVSkGdIN9eLxTbhfwaqi1gCDA8qHpSXHOneZmFF/tCji4NctWSV80XRVkmguv5PGg964FSkgq
j26sJuHOrr5PUxTaN4sCUa7VLryolKOwBoD1pbXVR7+3iFJniTsP7Cvvs+uhRI2OQlFaw7mhx1xe
4jixvFOxpM5f6RhLvqSrio9ppRvf0Wze6rjeTi63BCkrN73jIDW12qqm2tWKjdLnJTRq54NXL+KL
MjqVj2PSF1ePs/3jab37rZRMaFeA9qASdf2t8zRCg8xTYKDL1O1D4SwfZ91Ynuwy755oGcZHrG/g
ngicqB6PLEsx6yuRdjq5GuLvlDtXs2wIpxvqQkRnmPRZ4KEnFsxa2aIbV5fY5E2jj6gVhjoOQFw9
6e2Nbt8dwVXSC5o18icQaNfE9WIYRrUoPBoLUUTUCVPXaIOhalFNMWosVJEmcF4BgDTYakD+11Fl
GShdpQ2ot8CA3+CWi/tsNQ31u85Ua7y4dDH9LWrDK33TRv7JrxTqCBYihM8RCINiFym6+tlNGrA0
ptQBBFETj89OnPK4Ry9krN+bSJgIHIyMEr2rDKKa3w+J+6nq3OQ9QOoq22NLoiFbzesGH/lG+ZqI
FCpdrIJcQQi5jKhihiVEMwvlY6B1GK1X+yGm4ObPqc3Aqciq5hAObmP4pOPe93nEsxEb+3Yjj1tv
ZEpxknDgUDLnyqR4fr2zIkAh3MRddEkmoV56t1guxZh1+6oqnUOuIH/4e/tJls6lsgPgS0+FZCR/
zy/XikCa2ojtkEePQA8qrKz46PWIpg8i9E55H6bBDKvnybDQys1qN/76ePibes5b6Z4AJSHd5Cbr
/cxJjihxI56k1qKpAyBSsMpF0aOYOCbq8kmZYkvfhWneDL7iSrvzuqFweI6XItzCIa5PtfwttB8t
XpQm75J1zXCI7LLONFT7UsNsT10dFh8GDain3VgdwAg13nfQ8v8EUpFsxJPbm5aYSZT2LBuLdX7A
9SoMZg5x1arEOZtiyR9KtT4KyFb03y3WyU/klgOGQduc59BqucdOdCjSV/ElHrvxAraww191scZj
nYphI31ff5Qci8aqdKShmw2u8/qj2jwVYU1n60LalL3YvVZ9r6Mp2ohIdw7M1aKtDow5I1Fq2lVy
qZjFPaeahAhp4qcQ6dqgc50vjzfs+kJ92yPym94U24CQXn/UYLhVleIBfKFQBHG3cyGFYXtyTFR9
3D0e6u3s/Rrr38ZipaiL0ZJBu+16LG2wMi/V2Y8ZBnGnMbPDZ6HSdmr7cdj1I3aeDSf7HZWgdD94
erxP0Ac4Zh30SJKdgvNS/tuLHB+poR39vk83YsfNAgO60EEdyjKh1LtctQ2It1mcTEgrhnXk4I5W
lvDhYwSPNsa57WYzEK947jt5y9MUuZ6IuokVzyyW6FKnXWoTGLT4nU5Tvd0RVbBzxNJ3fu8m7lQe
XSCeX+O2RGDLKPNXtS0WFOP1cZoOpd7jx/J4jW62A50yOqscJSB9SAqvpmBMvNkFMJ5dXFeof1Al
1w9EquRLF0EwejyUvr76wbgwlsnfAcCNaVhVaWJH4FQcenRPSkv7JzWs8KKlaQ9Cvq0sdEmQn/Zz
DIBioDcKDkeNM9hPISi0H7rbzT8KA188exyyOLDQ5H+p8d2IAg9/DkiItR7HO9sZxd/5uIx/TPng
Vrgmq8M/rpEV4UGDi/BalBSnA7WbVA05tzbqfUUb7IvWYaIthf/jemPh73wxZQbQIa5OvZsk/Xrd
3Q4hRvQEs4sxgwpG+S2nRDxj+5IFRYjOpG/PUSt2YPu7r148Gj8X9OY/PZ72OyvMHue0U1xwgRSu
4ktVzJ2SV2F6iUsbykC1WO7HNnfi3rcRWN66DuUaXh15l8tY4jVJoN/KY9dfnHhIK1MsB5aSwPxT
i/6fOLaqr3Glfugpb/gF1RJfJ+BJ8YrukOr669QhXDIm1e8qc/NS96j8k2Kizg1ebPXhBnr9GgBx
5VRMnYNSiZv/A+0ge9I0JfoEP0I9Ffx3Y8XXV/DboGxtyfsBJbK2FbKGUMlVu+3PNv27gHOQ7jx7
hladd+25ctz45MGB+ohRZbERbdd77T8j01mmrYxS91oANEqoFaMk4JyMRY+xrSzNpvfbMGs/W1XW
DcGklta/ZdWiy2y7bD4/iyOxVYh9K+v/uv5vv0KGU1pLErJhXK9/pEd6ihVOeqHRb3c8gPGJthqv
P80qFsGRWYx7zY4LiM6JOA6NsOGwmOphxPT19xsQAB3+75esE0OkW+dBnyht5/0bZwalw17NsFCN
qj67RLjcFwm9r987bP/5fCqV1KCRxlqjZMImH8no0/4cYgo9I/zVJ+qZGkTL64ISXr3xjfd2G9kv
lwQ4XaTwVvEFx2Vropaq4B6XL2ck8IvPSZljG1biCggibTnMoyWCkv833/jSu0MDYrCohXPW1359
uHM5KLxMaKE1vQJHnsouogVYl8cnab3xKeoE/MmF7Bwh30Z0vy9ABpOSow0+FvcY4AbXGy0JEbbS
qhC92zQf3utZirQVQnnupy6Jyxo5kN62985cjO/UHNWU3z7m1HOZcFrUlEMhwFyPrtqLs7TOUJAa
RijBeuXQw5cE+PBCk3l46fUl/DMTIyIHzqA5G+Vr+WnXZ4zBYa/SQaa6c3Nnp3ZVuMAYwQcnbGNf
BxlsvhelCcNzqiIR+UQc95WGgqJvZAtrwDDda4ZG2wsAGLjhG3mvmM+OCi0xT0038Nop0SRAoowD
NfuQGOOPFA7Hd5h3ah8M3ZMe6J7d/a1iP/Y16YvhHy/Oso/xlDkvhd5qB7001I0ouM6m5Q+kCUYf
n0I1LmirExHn3oCSoPBObgx1zK9rIc5DhVTKhK8QhkKZs5G+3zwA5YhMB4pjVMBlgfx6K7SIQxZ1
XrqnaDK0d3GMhVE2ZunRXjTnsHQhAv1zjsaEERZ+RhUBqE/d/v047NweRvkb6LYCmOb+XeeXZaim
hYBrB6G6Wfq9XqfK9x55wO+23ekBftFo22pxGB8ia9SajbNwp8uBYwTAYiI6fkGIc17PQAKYuKsz
PT/Hg4M7PPug8WcjLAGy5TmIqyauFvMUingw3jEN0QQ7Dk8zHxE6KzvqqKf/EFoT74wIfbgEgRVk
GRESwp03qwOljodoH9etk+8xWs1C1LUyVzvVnapvRNPbc4XHm/SvJYEBCbJ+GtHS0PMyBn1S4Nn7
KcFlczjnZac0QVr26YvrhPlp1LRxS0Z7naFZGl0iEHlSat6ivbKaP/rnqZ7V1HDn3slelrRp3w9O
hn6MJ7Zo4bcbhaGA1dPEAE1JoWa1VK5XmhDiskvqDh3m5mJEXLfqD2GP9SHDmUEIfRAxE4SPHm/R
28mVI7sETblLdW8VMQv0aZOlRH7JgiV7qtTRxnV7bPwlEbt4QesnrCt9/3jMOxNLT4MHHsw5CdFY
TWzZWkuESI+D8aJGZx21kmUMqrq12l01Ks2WLIR8xV3HZcze/n+4N6jIL6WoUbG1Njbs8NzPbVag
eKx0+I0U9unxV91S+8mReUfyZPM4cjyqrhfRwIxTc3JjPrtVl6dfafErHtzfJWmxLOO5iD9AG6UH
lmP4lvVNXezjPLNjP0+r+bnLPBZY96bQ3gi992YblRF+HFVNNoicnl8+v9anKGpVIJ91VDXuLi+Q
4jiM7YJg1WzzxNlIQO5sKKAVst8CeYP9JH/Or8PRFx5ddAXPVanap6lO54M51clTNajeh74mdBT4
m71uzL08IOs1liZ11PtIuYgS16PaRYmggAnZbnQItFUtgL/zqvSzsjdexEhndMCkAc5xENdxewD4
uqWee2+X0ZyQQkEUsbnsrn8B6vpGq8+Irinh8Mai4AWELDG1xY0T+/Y3rb4Vb1xKRSjHINm1Bl6j
R4TOo5Vm50pvkMvL7Q4mnDblXejzE+DcQiNPcvTHImPynRgxOB8endv5JiXPYxn3X9SWDBgiPpWO
AGZlhw5go6bqPpT+iO9NN89eslqftWNa1ku274mtOdTxzv4wIHmOCaYF5OBo2+2ybISGO4GQ6jQi
oR5T6EKrvZ7FKSkxm2sMtBJHXNJVHRU/dcKhCiWmOtCqHOURvJX27Dtl4/je2bfwNaBskj1Rsl4f
E2t0sU2gpXtOIJTIZ6JGuE3xZ8Bm+VUdJucjvCfl/Hjf3vlcyApsGeoQCGevy6aNU7jWQFp0btQG
3LNhL+qRFo21q4DkHmvVnvatZs1P07iJPrvNyMga/3/odeDPKMGpWPNkl1rRxobcSGv3i8CAw0d6
AKSTOfNm2ogN98eEk0MvFujtenV1XN+bCUOTs6aYY4CSy0+AlMqfygIMvUS8+fB4duU9sjooONKS
AMmgwASv7rYmFJbXUdm7ZNmiWJfE1pYd5hi0tjM1tpB6Upu+DYxuEfORcDije9cOzr+Pf8Sd8Mu3
0uam1PEGRrze0fio2m4n8vAc8vnPmjW1n6iE9XuRultGRHdCEA1tZOFpt7CR10FQJCJScd9BnxQk
XxOEfd8VoDgj4W2EoDvfxANPPnMMTgrB6PqbBCUMIzUB88XmUrB3uvZfHtPzK3z+6c/fnj75lIQS
gX0c7cHVUChwZErSzzk4iMI7INGR66hxFMtHQy+c7//FWFxcNHo5i4x3/VltlqSgjJvkgsNQ+FxL
G9oUfAme27WzEefubE2sAmQdhF6G5K9eD2VNY4cGGcwSE01eqwsvTqJ6TypiGk9Le0Bi1lVRRCy1
esvV807EoewGxQTQAJ4q64HJL227Ath0IQkN33eTO56TpmkP7TIPF9zPB3/R56+hZW49R+7EV3Bd
MtmEPmuhunP9xTOhFfkvI7soGhJ5YzxMuzYP473AzyIwQs08oZo5bbyB7nwtDWV0yCB4SIu81TR3
yYSQ4GRPkEj74UNr4rLRgZn73MzFc6yZ4kQjRpwKp95ydXy7LlaxRxrjeNQhkL7m2Xv9uV5mIhmu
e+IcOYl5VoYsPZh2Vu1mbEEQEsX2DVOTEZvTRKmLHcrBxde+SoeXBendf62eyvMB7dEExRLcQzY4
DDdhmMgLYku13ypE3Dur3+ZOZo3UXXeOBK5Hau1Yn+mM1pU/83LfC5wHNsAFN/ECsB1xglov6wC0
YXWIvQoZ/6iP3PNgGj0VsKnIzL1iTkrup+oybJX3bzPx1XiryY+saCi8vnbPqNpkJeK0mfEyxWOI
KKbbg86ss4ziZlMoy9+muiiwYcicf+TtmOX7Ad0UNwh1gSPm4/CymnYkWSgPkVvQcIKEc8Mfzyp9
LMjGzNMCrJzS3Fy6XywjAlVQRVpDJbIdi2+Ph3wrbF5tQ2bCRPvGoc8hBQNWBwBS74KLcjWfJ96U
X3OMhELcdbo62nWWsRSHvso0UPBJlw2oauekij3G493OqxwD7OVSKE/0kIdnq8utbzgp6l/jIlGe
4s71Cl9Ff2MOkjmMRAA/OtR8O8sL4HBl4f6NXXTf+1OSIPrrNiCk/WQ25x8l2prpvtTbwdgb9Rz2
SIwviGsrGVqBGwW526o3X0+D2CJRlpWxdauhsirqQqHinhNpA9FQlguAf9SI8qh7Y8ZqzIF9dexH
MEuAXZAXXRb3MEdV+fnxMtw0GlFBlI1xKZeBVAECOdcnLo8sD/rvUp7tocyNfazgartve7d5R4tz
OIVRnORHoVrIL+FmlVJYsROtOgFGMKdDFi1eedANJed97IY8Ex//utW+JDyhF0J3SGYNaCeuMfO6
UMxkGZXlrHZiuAy5BvhcV+xD3jlJIPRyS6FnFZSJhbyTKAWinUM9BymN68kwy2LU0SZC2xbChc+V
h148D7igmxcMmcY+3c9Dbxw6a9G2hl5HBjk2+ijosngYx1DzWI1dVmUG5Tx1TjxSTcWPhIntqNVi
+ruro7YfkM7oUOW3nUqtfBFx/fsUprSDGL0jTen2Gc2h7K/H87+Kjm9xgQSVwwk1As/p1c0orDyf
i3YxTsrSq9+tCPVXxD8R1SpSeyMQry7h/wzFFkSRRqKB1laVsPFEr8WtcVo8uzgIr8l8HV+SQ+lF
n+Imng5dKsRGsng7JpqrJG4oxRD+YKlfL7fVCMMWnY1sit7U79APbj/j+Kd/TsuKMvw0tH+EaCgr
G5t6Xf/lU6VepkPoI/7x1JGz/ksdAl8eDDkyXLK63NaeJsxz3AAwxazveP0pc0C1fjICi2vawohP
G19mq6ySFyVUho1c73Z9ySk96mtcgYAu1kbqhlMWINkVfgkh6p9Z5N4rQs35azEnW821raFWW8ku
oxjpr1g9TTmCuy3xD89BzT7VXkz/4fG2XYWNtwmG10vuyidxmFbrWoA5NXKzWU7tDLjAF2gOvLoV
8WqwquWbILnb0jK8MyL1DukRT3UAxU65035Z0sWyaq1NzOVET7/aRWKqjqEzKB/RRRpPg9YMW+Hi
JlKxb7ipeemgjSnFM64HJKCjTm/l44kubtkcUdZmXC0F/Y1Axqz+G/ZtORw6RelSFM1mXuuPp3j1
SuAph6wsg3N5cYdjqXU9fp1HcPuV2DnVk5V8xjwkeaZtH7+0RQiyPprb6Nm0E+OIrn/11RoXyK+P
f8BqP/H5KnABrgUN+JoHPfD6B6RIwk7o/y8neW25gdmzPoFbxdWfxlTOPx4Ptlre/x1MKq8gcAZM
Tq7GL8s7dy1w3jZ2T2poWCRt2MDnqVsHWWrlu6q33Y3ZvTseSDKw/fDvbzBrNF4EMCPTPeVSrkmD
/kwe6I4XGGFd4EoF/Mffd28yeQKpUCChmVIhvv6+yh3b0JQulriid8htYuT7E6AnW0dU4vdyzbe5
/GWstYSNjeM0Why6PJy0n4HyLON7AxnKj16Pfg+Qe1Nx/6vPg3XHTHK9rBXI2mpCUL/ow5ME3Qf0
IdNT6nYoZLK9Nx4wqyvlf7/u/4Za4/oJ+QNlHajBDbvzCSDu6Pq88uY8QCmjBmc76ss/baHN+e6/
WELg7qgwg6MgmbteQoWCUZdFY3apqOX9zKxBQS4f0RzMeRP4Ghszem+D0r1EPpVrUxJ0r0dbiiIc
qgJATNp2c4HKkxl/h2nSeiSJpvZzFKmykTGvAs5/JhYkJ5mBSYx15Bb+5QiGkZVTGCz0U4rbmh/Z
COIKPGIWuyIbCesl0BM9Cv0ZFiQ4JV1f8neqNjdbVeA7H04BBlqRrFDyWlqFnbxa3DbUrOxCBwWK
5mKoyDFIMwCI7+/0rNtqSN0dT9KfeSvwLrZWr6QFp2DF7or8UnTlbO96S6Px1eXq8L2v0/SHG82q
eXy8k+5sYSDBlH7AKHPBrD8R6kREEtzkl6pwnENJoN97YRS9ZjPGB2NoTT70zy0Y0J3lddm89BiR
Lgegslre3hgtGk5VfnFwY3NPVWSOI7RnzUSfbRD0xjrYz2MQlYpW+lPjAgeNCwNZjt//dp1UEF1W
ya1Yv4YcZ8FbRmvDc7Vo0cnOouIlksp9bjbib90u5Qn0ZbihRHxvjRmQu0wHPAxj7Hprc+NoSTJ6
zkmCNk8KGihHDGP1g1bq+mFy3fTH44805aa5enoT5+Gi8tBHhhX9hlWVJcVPyq3srrykXoNE3GTU
tepbYaI/SRKnG8zU+T8YGlhmnwdz/22mavEK+C790jv4teFaIZLXKFsiy48TRRg4eyWmEZSKkji+
GMYlgqZPQ3wOM/GJzBOzWVQYc1+TSrtBQiUfHCXKMv6k90EbJ391/dJ91Kq5x+mimfJvENNp7jRj
6z2bWmlfRK2V0S5iOZ5SYYXpzlL4ZxdVjv2U9HWXBBZJnh4gmNm/G5XIPT2esXsr9Ou2WJ3CxvAo
iXRjDlt4nlQ/bIz4wJ05IMQ8Fj8h7f8+VokVIr7w5uUVeiOrMVKEreYUtk3aD+KboxY4ES4zrlSE
W+ebSLXmw5I7zi5rPLGBabiD2OHYszmkkKRUZFvF9tJsm0zPnOwsciU81kWkf+h7vtq00nhHxBuD
Qp9UKsBL8S4WHtqWBZ7LSaRZmDwNfxd2mn6xRy/H6USLNhKjVdorbwEQmlxvGhw93lCrhSg9O3H6
tNZOQ8eB2SW5yHgZxgUg3VkrKKI0YScK4Ip29Rk/EyTAHm+E27oNEmlSOQZAMhsXjtn1WfUaKdVj
uvGFnkyx71LdT0arg4KcAr1vOxvDuEEJEnMkJfVCnDQHmmcU+L48/h23GxKoLOVbrl4uBRbr+mek
k6oufTu7Zx3U5vtU2PlpqUsvKCcEuLG66TbuhPWblYmno2tJr3je5vQi5aXxy/U7AvdQDELTycrc
4YVG5xn6tX1ET0zD+0V8zxvM2WJt/ruOspcUdPbGxMt79TpkSSg8FCEQmqT9awVnB9KgO41lfMnq
PJ92Zhkiyd8m6MFtbH950dwMRJ8FwR4qw86aOzxFFWjf0c7PYP3TD4XZRMle5fiHfj9U1qfHy/hW
5b8ZjfMtWy1oAa4f4MAkVVNMiA66egriNi2mTDt6wkUXrbHjvj3mjluDrlFC1d2FhQ5dawLRn+RN
/1yN4KD9JJ/iT9GiiUMR5Rnui707TUdXi7E37/Hp/ew0hvbapTNKkXjJdIROOn3HWguz71z0cbmb
iq79EUL7oaSWqdWTsMsQ2yGDJC6IUoWkKvY8KAVGE2HL93gC7s22xKNwaDQVNNMqnaIA0mqDoeVw
pB1AVKb3Ygx1uFOnMH59PNIdV186dbypQPhR4uM1eL2D9dbLUqh0+bmwhiHe95S0sqBssUQNOkoI
WGFb9agcenxafrpZ5WDjGC+qfnTo9Ge+FtfeS2YmQJLNRe+UoGlTILpOroqLUzqh+W5MrekCO3/+
qXNHfbUqo44pIuV1cwAihidmnzTpVjp6b/44FGhLEAygC6zC0cJNkFe6p5yICAipY9x4qsGxPnO7
KD8eT+C6QPkWAkj5kXOUacqNGg/WvFHlzlZ4dnphPHsQ9NI/Zx5zgZfG0q5gTE8WwuqHfsrTP3g3
tvh8Fv1hHD1t461zNxpBkJGGSbw9IAtdr+XQJ7ZZjyHG9hTJxoPaFO0+dsxa+AZCOvFZUeq2PaRe
jVsHLvCLuusJGJ8sr3WdjRLpbbaMmfIvP2VVa9KXLja8enCR3q3VkxV69h911GXU7xE+pzSQ+0k9
1BsQ0ruDSs0tmtwSa7NadhqwTmFUXo7AlwtyGRjxBz2L8yBGoSngyQa3cxT9Brntzp3DvcmTByN7
vMrXVTWIkTNM5Ci68J4Oj1FvvnSVkR/KYkKgSJu8jdBw25ngwyDcStg0/TljrbkxN02UeQjWn6ss
q/tj2qdO6uMyNOc+tb+0ATSkeMM7ZPBLwqJWFqGPkYbeBGrjNpBso9F49XQSWH/Mk849PD4O904e
oDlJUlNZhjWiQSlo7KSOlZ9p3yK53HSq8+zaXT8jMJmqW57kdxacm4BZl40a+Va43vBYGzZwdRKY
KWWhqIGlLxQyMhTji+BNTcnPJrvL9yJSNpUm736o7iBsKRlBN0Aga640hyvCOw1iKnfontiXXBjN
wZk2S0N3h3oL0KRQtyJj6jhPbAklxHkFNRdfHdX0sxeXZRnoCgz7jRW8TSkAGUAEAO2AOM8Nr9zu
1RnzgDm65G1mfK5r2qu+1OswN6LV7doxjs0giCnTzVqnTlT0PbW3AVRQsEWwrYvm8ghDInR2YmmV
v8ehc0wqFuXy+9/ncbWSo8o0ngTjes9UQySqaImxufP63vXVvlXez2iHbSGE78wjdFSeDDRQ6N6v
xcLgx5tRPavDefH0EpW2NjuJXMwvj8/bbYFAVpyhC/MY4rytE8BC94ohWRz8r0gkjhMh47kylz9V
V6nwAYU10/g4mAy7rKpnlF2sud+IR3fAjayjVFylQkoqsW4O2k46wlduwrPRFs1fSlHB54cu737O
EtAUpA9DlPhTHgKTNTu0Cv0+dMoxKDuBW3U7D+U/eVdUf9m0dD5wSSevydSYr65WV+8mWy2mYIoV
HHxCpL6A4mop6olo13bWD2XCIXZn10i8RPmg/PZdIj8LwA1hnebbmtKK9kc8j2nBoWtKM1gWkzaU
4uF7XMTarli68RMpf7yxmnLvXee9FNM5dkDm+ZeU/npvlnZU1I7asme0yDhQxtc/tfVcfqC8/onq
0G+jwsC3gbN7y13oF6zbM0kdqlbVAJ5s6wG5hQ6Rt3272PbrNNn6p8cb9ebT3sayKZ6BpuCVuMpN
MJ41YpB1IGs4a8N+9Cwlp66CQznGDHY3f2hSZTg/HvPmcAAGIs7Ty6RLK3GF19O5TEkYLl4dnhBY
tr+HmQVR1BpnUNt97JzdcW7PEXTCFPZ0Ez5hvKNttdxuQje/gOat9JOnQXKzi+xpSl2nSZJz1Wnt
50paRNfTnDwDmp83ijE38ZSh6MOg0YNpFqq98s9/eYq2Y9LFTl0o5xSUBwbjsbLLG8ghiwJB0LIQ
JwRdnG0kP3e+j8ocp4T3L1O9dsWsU3X0eqWKLsWkVedYKD8TFNu/RLViboTt27xHehdwECmsS4Gg
dQshtFvA+XbrobFoU2vNKXeh1NcFeVPrH+wwqdGVWTw/Vep014bTeHLCWDt45rAcdAyDg6Hoko3f
dO/rKXkAVVGp+YMFuJ7yKe6iml5JfI50I/tkCmyjlc6Y/7SjaquzcFPhYXZ5zUhcnKxvrIuhcdaJ
0kpEBuujF8QjtrE/peW8c5MZp7Jkap/apRaHDojKxsa6RcZJzQFiOxknTBeGv/5MwxB4lFqRd04G
OwWJDwVRotl3pQnmEIdnN4CJOrLbKIR1mtbtl9ZqcLZP2qMVK85HnH3Cgz64WzfsnemXRS+pIC/b
2jc3eU9ux5OMDCJVyHvjdFF+ph6e0lHe/PM4krzN71VkZg4wxaP2zfMCEO3qdFEyayF/x8pZcaPl
mVDzP5SdR3PkNreGfxGrmMOWoZOyNAozG9ZE5hwA8tffh76Lz2qppste2V4ITRI4OOENoFAqygoN
S8BavVUtOqDQqqT7omep9y0GjuYiygPs3h+l1/RoY9fodM2K6E9NUWI8jDY10h52qq7FboX9iL1u
kRrPaqYsP7q6goWRYQN9FI5TY6ERY9jj1449/YjtGjMyC72qS+5Nn0QQl0SFeAXSZCPDvv/OaFBT
KBcDAPNJvjmo1/po4GXYJTvxvkvH4moYanv/9xf7T032/sWCLEfYAvQHmQzn+v2imaHVlqvYtDoU
MvlgGgu3ZpKij2Vkxw3san1J3XEnMCZiT/UodwautSw3uBBa3i2Oo8kvZH7mByPu8zVoDUu+5KBa
4l01CIzz4t61rvLGdcfA2TrqPfVwmKI91fqexMFjl7Wu6NCBHtOjXOhk4f7GpN5SzWEKZYx+VbRk
RuP6udHMJtBzL/mBghbFhonV5Q0grDG+9ow0O44l7SmA69acfcMPHFl90VTpAfa6emubPfJM3Omu
vYs9TblfDFxZd8Cq7BZUwEbgt3SpnWY8b7+CilAlSh3YkwVsFOMOMGQcB3GRpHvmfRpyTqtTVAd9
qbRXZTEgi3rGOoaVipyLL+b8Usb8IfZsli74n4JBRuCCrsr7TxSvbhZnwzgel872nmY17X26cBYB
VxvXR/gu6paRKXVA8V1fuMI/6WmwOPcZScomu3AuxYPVpt3khUq5663LTT7g8jomaYecxYCXmOYq
3U1hlIy90GSI0sxwTqaeJxeG8x8izfYG/vcjzseNYzNM9jIxhrPi2H1oOILRBs+LFrlcTBmYNvE+
3x0JSHZkSOTC3HM4yG3f4183udTXjEalkZ9Ep+EFmWHa7eklovaxMxydRUXnwsnXfWMY82/F7bHx
0uav+SKtL31TrUdz7XvfEHofFmieYg6veY86Jd1AQ68eVzgrhc4gz3Nv+6Yf7qBhOUGj2uUNwLLs
qVTT8qlKC/PgDbGIUqtYT7VZ9z/y0tUiMSzLFRKSXpghdeYP1fINC5w8cOb4dtNHCzNzOplWl4d4
KnNNZfm2L7ET75cZI8qqM7/ChVJCre/1sB8U9aj1WhLKcYmPfTXMh4JCNzTWrnuYJpkBJQH12TO4
EH00V06JyWyvdD59nva5oRkTJA7UR/q11BIoJii/XSApPpqkcyDjMvX1CUq91lqTXyNre4qnJPEZ
j82BKszBpwQWz6Ap62fCe/EDyGc+BMKZl1NW2xaoY+RjdqD9ChGqea2GHO0syITlPjnzYPCSB6Hd
pgrKcmKTlJXA9IMRoYJArmI5JnHdPStNrt1MS8eKXtIcs7afUOHB0/OgNmW7s9X4T+LG8w14Ou1Q
LU78iPJut8NsGQG3inHPozMb6x/hLl0o4NXemEWFCTsAmzVQqGLxAiDZCHO7etKl7J4mVU+v4E/L
74tAcn6xqulF5KP4ka4oo6J31e4aY9gmdmyN2MZ8q0m5l+ysGI5lkYtQ1LIMQRSM16pomqdxWJfA
IZGWflvH896sMnW/FrVR+VViZfdOq8uIkUAJV950/MkokmsHZ5Edpvfu3sJB81Rkw/QIlqYgVRvm
MLPMPwl976MrUwsTwqo6pZIbxkqya0WUVahauXE0Y8sL5kod/Fpb6h9tP/RvFUhEv2vAnDpmwVeu
OsTzrbENjNZ1/DYDyAz8i/iQJ8WjF0Olhraetgd7rH+j/Zqy/2IrYLLvgGyOs8hjLHSfjHN3hDPi
/sQC1oRMgSDxFFjtJK4Tw5yfFZEvoVcp3kPpeJXJ1eQAcNDcLirSWDy0aHOfbNxKfaF08627ZHGk
jf33Re29Q9O3NBj6PD9OPSNg0v96tzIfxjREqqE2FcKfnaq+4xjOe3eYWr9HSzhMsyY/zJ1b35Vo
r9z1cWrzyKuFHFrWNneztIyonpdxR4O+CfQyHoI2i2fmMYOFJp5e4aiQFAWwcXX8Pc/Y6RSJWF8U
7HoDY5kGcOOWPDTDjFSWln4f3OGnOSjT3k5RcML0UN7rQld2jhav90ZiqreanH6mufuSFk29X4A+
H8t2mHZTooFHJxB0gK+GOaCmyU7mmitBU1cNTE41+VngRx0aLV2dKa7HyFbFt9aqh8ekdBkSwrlQ
gsLC66kex/TKjB2HCfiqR3jLouEv6FmUo2b4iUakg/Ue4lf4TJVgRpWUZRDjJpapPIdfuDO5r4kO
YIPJ2nXOJUsEqssDxvZj7uO58JwPjXdcp04Eo2LkocyX+NbLc/HD9gRlmTW4SqTM4xDO2iJ2EIs2
CalYCes+TcK2yO3ArfvsXirCQp/Qcu1AJoMRqgs9VHMcfptOk9+bVY6AsKdPYd0ar0gaaD+Q+o3v
wODD9VRU7cp2GYlWc+6QYQ0bCr98A9FW4/9oxGFqLYYPxxhtFcZRN3Y7V4Q1Ywzo8VR74WXdMTZm
069N/gjlUBuBQZCPcdPmd2hbF/ukg7qsD2lc+3UxuxG+TgMMW6k9TtosTrWI+11qdKvvNY2xq2My
UNo0IrQsJE7qWCdi5J0RxomZBdrQPTgVE75+ghGgqCmDAqn3PhCD8bFuEysaBrf55eaz8Tg57E5d
ZO0Rcn8edIpiRh0Z3ak0tmOoxQwYkPebgiSdvOtkJF2ZCrO+nklHD7UmsJ1d6nEHXEiLrFo8N/UA
OaFRsxRYYWKSJq/6Qa3z6VRlsIEn6eW7SthZaJhxdpiHaQyHNTav5MQmMdd0OLWaB0HDi83ItuW6
U8QgGN6N2aEqdePQToobKsWinsqxam6A8JTXlC5wG2IiN7JqcbjOw3owKk3wn/IHx3n7RmyrFabP
vrX6GilID3UQQ8U7E4ORsNUayLllqT7Bk1F8s2HmnDnL8FhPLp2uztB3MQapB7uVTpCvVv9kuFWL
owJ6mJAu8sXHX6AJXaVdMBonVB+MkbR19Yx51ymi2wl8nhM/Y4IW2Dg0h2uuilsXwp0vN9SV2y4K
LT9LjYAymmE1M8RcOnBBisV7G9JcP3jaitKso/+x1nYI6tTMeYGN0QSUHuPOWcb+ec7RVdOSxAaZ
p9S7jlE7XTr8DebGVL8u2qK99bNXRXUmnrRxrq9Bfb2wxbP7NSnGL64xZBCUlHJnI+B432t1E8Xm
Wu68cSmCDkGKIM2k+wBlV73Ohjl/NCtteBtrOAxLnS0nkKZaDKNVeIfZSto20u0iD2uhZnuMPiQa
oHHB1UqkmprBOTW2Ub+VMtffqDEK0l9jQ2o6UqT3mSPSVzszk5Dm6xIKELl+AW4j7IE6RyIr+n2V
e8BtKiQub21v1H0TMYCQfoc8utr8JTXT7iZrFjMCS4MxNJfslVzrOWyRhfFnm1QUpke5k7U0DoL8
8VDRd+ALbdIxHYJKV+646r9MqdWnSZ3rXbx0cg9ZxXxlhm3uQDCnu3yy0z0g0/iYzOnAjkVrH59v
IX1Vbq0pUJlkDF3quSESJAXsb2cGsDn1D2jHF88kh9q9kvfJ1ZrElm9PSY3reOIh+YfCObf8FHml
okWljdR9LmDWII0xHtNBFfdeapOlCDHTcXdnYmuHALGDzgkVt/OYUo/trDRXDkOBOr+rD9UBhMuC
04ZthbbCmHdpiDMDXrV3Qib1jVK1yr0wSsrcATgUrq9TaBuT4auQTo8Vw8krGKpuqEOuOdiTmtOq
mo3A1WMtABMDyV8p9etik3NvE7MO+6mqjoWT6re9JP1pZ9sLG880n+zF4qd5cXPfIVgWue7U7TM5
whUeSe0MfX0ddYFfMC3JzF9kY0f5UqlM7avxzhRmEjm6qkTFYGFitWpeaMsMG76utRGMFCUt0KLc
EwPGt7411yDpWgtnF33ceWppPsRdVYTIK7ZP84IQaNlJiGmGybUCqz/oZtsO9FpdQqfsk4NZNPMz
RYp2VXVppvt1gofTmLTiLkcQZSfk2kaOW6OZC1J+8atWJuDSC+Ntnod0D9KpKXy8UsVVJeJ5J+o1
PSHvu/rrNFV4QWVjWMYJiNbSXKO5sUTYaMbwqJNu3BRYNd6LVqRXBIImMDgDUSOQHBg6ja6ZNyff
7Yzb09fhzt6YXeqQVg3PDXgmNVq8Kt73zbruUjAHpFGldahwPTmlKH8fnTab8czVEcoP+s5Rg8xY
CTjrpH+ZXSe5Y0/Pe7G47bU0ZzaHs7inCVX6COVULfDmdjokypTnuDGlyWurYFo5o5W0T0cTk/tx
k2xUR0B0slajUk+b3WRTbarUoaRAU0HHOOfxPSuP97yW5SZDROEOaG/jO4nDJb8OauSptfeVgBqv
IeqFQ9DpdnNEhriP+hb5mcVNCr/kVo00vRSHUZB0pFaf7BU4PAdNWd1HbKNMnwwMfTN62s8Fxt1+
kpTswSntrzss3dEmlsQt3JbcI9OCLmgtG6psnK5EOV7jXabXgiM9TF809PRTsE+jPHROP9AnGNdg
nuGx232hHNBOLr83ihBhWYzWHt+V8mZVViPcJI+At3q2b1vNEk5aZT9JCzcYEcMBdtQy2xVtKw9j
XL9Mg4p+htm7V25Z5eT+C3OnRI1hG+Q5OZmzBOZcDX8wHJ5OYNHzyJ5T9UkxjeuOK+oOhSD3EFfO
9B0YcRwKOuW7OI0Xf1oRRkZVuVGCtR+Hw9KhIkrF8BtfC3vvTmO8Bx9qRVVjp5EgZISOwikzxDx+
FxJFVqA0ue+NzfqFCxp/FyWdX0XFDV/Ok4Bcmyh39GX6NAQ3lYSzWt+PK6JXNl7fe7tpnRtlXKrn
ZLb1w2L33OE6U22tjfO9FHb7oIyQ3wT+1dFSQHegY3DX1c3YhM2Qp8eqMIz7psi1KCt0sImgPIMR
ur2fxMl81eZtG2oDtWJj1PVPyifcEGAaPvWo+SOOywA/M63Y9zJsA7wcWLFQeq331/EfbUD1rSi6
jeBSe9U+TWGfrR5uXlYxXSKgf+xBbIo/aOExud+cB7dhx7+6AkpfmXmzHcHctpK92tbNmzsK5ZbW
VSUvDPU+6bpsizERUjcSJq3n94tNjSvLFgXsE8OcdA1ovuWIwk3mTdrl6pEuTHZH1rZa/rSUo58z
PQ0n4Y3fLzQHP2mEQM/bTGE3+vM5F9ZIE8davbw6OT33Dtbh5a2+WurNrOXdAfRpc+GxP3vF/17v
7Km12ZyR9Z3TI/WR+n2GAP0nMeX3vogvuV19bKmZmOwx0PinqQTe+P37XVOywQ6yEiCpqfRNWpPX
TAPd+xnhQ4K7Oh2Y5wi6rsrP//5KN9EbtP4BDMKqfL/wUFmt1GDSnTLSxe9tATkpYoZj0uC0ZfUI
jd24gBz80FXeWH30K/5RA9v6Wu9XTMuxg3jmuofM2rKoxknRVjQlg+jMHq3nXoxbEZvEziXnzA8T
RxbeyLHM3zfv4nNkm+eViCZLBYHm1nEekm5ubjB1cl77qecSSs36wjTow7RxW49p2P//Q8f0/YNS
+I7aRvs6Dd6YH8zG3sfkq2tnRrJvmr279NaNGQ/msaOld2Hnfvqs0FwMSOoMh865kyZXvFfSxTiM
i9ZQfI5CZ+Iy2D+tddxjio0Jzt/30WdfdXMVN8A9bWZDZ/vIngqoJBMR0tCZvxdk8w+kvsMdWsRv
ZcU9PfXxf5VYRhqPJH4LSKjRUGBvv+lfEbBeY+A8TledQBTMJ6Bc8ReVLC2spIkw/9+f75MDujE/
4aGqGxX9fBK/eAuDkKwdjnadI3zTunKXTiVJI4zvPROfZQcdudwNWPB9+fvKnwQhxDjBr3Hg+aDn
Tzlqsm0tNfUOEM9Q/1y1/nc2rOv1movlAkjvszDPWg4d+i0cQN95/0bpW1V0gGRychpb+tIqxC+j
nUiInTZ9iJVhihgsCOQlZ+dBL5piL2gqXOitf8TJADWivQ6KhY0E7OH9b3CUeVn7HH0TpWmnGf0B
moA7d2mW/sKo6cOLZXoMYQgAApcob/hsoS6JV7KIOT44bbJeu7TQH2YSzh0O65dQcB+eyaCOQTYF
mgB8KCgL75+pnKmJhnqtT2trlgClZ3cbao0FbeC/b5YP535baAP8o3/DZj0H/kMvGfAYF8pxgoD0
axWtXUSMFdNjS8vypY11ewj/vuJHHgRLch+gzwdIha929mz9WKfa1PXZSbpVGZlt6uyGwfjFpRWH
dRpXCCQ4+m2W2d/Q/nlZFBUtcpeKI/O0OYIBO9EGpgoQStFf+GkfXwbEcRwSsctDRAJE1Pu3Lrpm
GOakl0dvsZxo9Azl0Au92q1pjvsZOefbhVdh8AffDWqQbmXjbjczJ4iE//2C0kylvkg1O06OV2Ne
2815E5bItTb0Xhu3PqTeOL8pptJTnqrQVKbadMaATleiH+gyuG3YxG32Ewlt27iwMz5uQX4bV8Gm
3YqYlXqGhbW1WIvtpChPS2I232YtpWJL6BvI6MJL+HAT8BIA0pGkAXWBGHB2E2gj9pAwqbPTWvc5
ytyDHSGAg2QzDdFoISUOwMfYNKy710lYImg1Y9rnqa2HDqLtJ9lnTWArAzvCYlskcToGbrVcEjn8
iHMnb0ZNmlOyZSKIhL7/Vooy6W0BX+LUYWZ6O2WUEroOCN1rPCNqpF5eTTG4s7Tz4qi0kJTKLLfc
iUnYX3t6UqTATfFc9Xp9pKW1ySSCoQZZM+1wu6avzUbLfCChy8+18tTIRrq1201umTz8/XV/9ln5
+cjRwPakU3d2B3JjDR3NQNBLU1c+DbIDGmdo7WpcCJYf7j9eF1Q4HWTHBmw558INcpZG4uIzrmgZ
vk1iapcIxwvv2ZOD1iAp2xv3djEkBTKgZWNc2FSfnGQyN8uEUs7YF/TW+4+Vxzic94mDHNAEAvSE
RLPyJFVtlgHfo8W72WwvXIUfLwfGBnSfkLlHOcA99+TC5qdaTO6/I1Yl3TGnJNrLvJWhTRPgv4cp
MOpwVs0NrYW8yfuHWxEX16dJZCdN6KuIXEaLz8jdj7+mVM7XKH0J2//7pvnkY+IkAGlmcxFnHn8W
GAeaXNKs3PrY4CKU7EQnivZQwgDIQ36iawatOzlvlPA6opFVnukvf1//w8slcdvCo2MCwyNGb3H0
X4nbwA2v9ZTsR6l2iP4WOMBAoWy7ZAop/S8hUj88LashIK0xBtqQseegcEyeERFaDOewWkvx25JL
/7CClGcYXHFD0JrQhzcB/4yZQzG0l+LuJ3wQwHDIEAM75HhS5r1/2KRzvbIGVHzQCB6Q6TWjeYq1
VLvNh7L7Vqgy/2U0CC/7oOL7BE/CzF2CGaiI7ava6qZAuFq6v3//Ah8PFJhLch54CnCJIWm//1E6
WImWbpp39NZqFoGcSuu+g0ElgHR8U2SHQdrfF/ynrHt3NwIWo9jbMImMKkjs3q/o9XXap4AqDvPI
DAnFQaf8KhigIWW+uNnzZEwKiYHQxBy0npA/Sr3qweHQdPrZK1ixXvg5H+Lm9nN0WIogd4j/55JJ
Vjq3FXzU/JjlipjCeOmRuR88sSqPoiur+HZcW5fRwOIs9aMDxde9HyytFI9LVY8q8G21eLIkFIYA
kSXMD213aecLsf0j0I4fCXcHxjNJOTDgs3PCm8Si03Wht+Yr7oCTq99Y+GCjNUobEV67i9yFsLcu
dw6ccRp9F9sZXw4YRZWWi+FbbT2Bv76QSXxS15JcAtC32c8crLMN7QL/FI4u8yMpzVF2s4olhq2F
ggr6UFHq3VSAYOgdK8k3jG4v3ATbH/+wjf63+Pk91KQpM7PN1Kn1svi5hOcRQT3JnsSQOztVZ5pT
Nc1Fm6EtOTpfFSF4uiTACzkvZ8fFXnIzLRSERvTG9R57vW+1oHNsZG3BePbfYt3yHgjj0++87PMH
aej39QDS7+979pOo6dIiIrfaONb8y/sT1KejI12pOwdnVaqDCqHtRsUabVdl3iUXhs9OB2RLNt9m
m0hW/34pJ88qLUVm65SUdYnHneniYOrWynSJr/ppdIQuSxSCLksVdnaz90ZcKpMGNqLLOxxN1oSZ
Yg5pTtUGE9xm1hzHpMrCUqiIP/VD62vSTu+GutKO4zxfEnr6NEpxU2zSxVRQpMvvH9yFwZ45/UTx
OSfmw5LXlCiNztBfcSqG/ooM9Wb6WqZpE5Tt6kZx1kGvrow/f//U/+g4nG84Mh4SHuefEH12Q890
GrBTNaoT4xdT+o1Zga4qW1z/fDoq43qdLN2Sh+hHz9/qakozNMi1+KZSzKHynapbrKBDTPtP23T1
DY6Edh8qmdl0YZNqm7Mi/s9+MuXMHG2gq2GR6/YtfDzzOycqs3zdqbw/6Lm6j7qTuxdi72ebi9R7
g0jz0RHPeP+O4zjD/tGki1szRfo+qp6s8L0urP8MXyV6mvDgsTPZxFDO6/tYy8qV1Dg+gMK1gtG0
mps53aAlC7NuyxwVP53GSy6cnyQb7xY9KytmSmGngu15TJO6eimz3gykk7mBbq+dX6jKFNTgzaK2
F8bx73tm25rnW8ZCrBSiHanGBzsqAkaqZJ6CDbCBCmQIkVN6/oRWfr3vNFWWfmVv0KW/L/ohJgFH
hHfokSGTRoJJf/8trRScQjd23nGWirWbR03FfSLuh1sT+MkFBs6HB2QtOuTWZlaLiJh6dht6Stbo
S68oR6Gozc7SuirSE6X6JaZsvrFl6lyItx8+JesZFgwD9Ojho7lnoSlz6P7nBfqq9qTtm9owohbD
jyArvRhsx9xFRtKRp+AC8N/fKe1xGkXICcLcPXtOrFrzsqXncqASqo8j9i/+qq32s6jzS/bKn30+
GrYOAs0q1LvzumqunQ6d8j452YswfVfLXzrU515Bhskvf3+ozz4ejQe0g204Ydp5L2aLTmvKpj0s
1AU34DHKUNGr/FZrkZ8G/5NeqFc/5Al8PJITqrfNcOSDK8aSw7QpapmfdEn4bpbN0E7pjFtcxOId
gjmzD0jjkg7nh8yIRVmNjrtHgDPPKSmpuw4m8KbiOAxj4RuyTPdlOgDxrqv1Xltxq1ax1guGXvvq
eInx+PdX/CGuGlsvk4RwS8y2hub7s0h3VnFL1eXOWArxFRdUEKqAgJmq/n2dT56SggHlB9qzQPXP
yfSjXlCoWmV2Kq3iOm/SNWwz096hyq5fD401X1W6dL60MeiH3nGyC6t/ciqh2CDCBv+CYvQ84oyo
MzC0z9Kj1VmW87suek08gn+lF4BBztqB9irLZO/gkfonE21n//fTCTmBhIWL18GM7iz7rcp/KCa0
p+e1w/goHYfku27l3d4w0uLn39/0p8+Kxgb61wxyqNjef9HKxryvkUWOb721tDvHavFbsktXf2EI
0Q4HUCYgvrhk1ueubMxLao2fLb/Fdu5OjhDR6Gz5uq/dNOmqY14r2R5ipVjCgXq1u4kdr0iPoEcQ
T+x6bciu6zm7JHT+SXBCdRetaRrLG6Fo+3n/6hIY5aJ0se4mx64WIAO0ih6BWw+3LO1cUFUlsG7v
8t31yemhvUQDm6rGIt6/Xw2jMVV4VgnWY7U6f67liEs2eFFjClGButKt4bZVAY9jCYUxrrSukrX5
AjZi0wUB/O9x5pedqoCr8L6Wuf1VbdByVIDUGmDAbmU7holBx3dQreckeTG14q3BWyaz0oOpgNWx
ncVP1ObNQX6zgWkzxdOf1mu6oFcaBuyV+giT5BYvx2gcfrlyOBqD9jAY9bFtq2tZlAHmJVEq3J9W
r36zzBqJn20oJbDa9td+fTJVoIXQTAFllMVVu1STP4v8x6Q2GXrh/RczKaNksB6opfZVVf5RUC4G
gDfpcGlREujT5TotvFO51A90dCoAeePNMpmhtNeTrKprK6sjZAUwfFWvUQt/W0fnAdHknan3+J66
FXhRJ4V7UEi/1jtw+jGqxA5iPFeJJQt/KYtHRU2MaNVBBUnHBzD8tK7Nw2IU3wZM0MamOc7WGhlW
dRxJY2rrLXXLA4K+na94bQDY8zWR8sZO1Icsnu5rqwmKDvSJC3fGG7UXZ2B6lcXiFjMHIFX5M9Ta
r8baRwX2vKNXHUCKZz5FCnPo3Ixoch8VNQvzJTUOVmq+6ipgO9RKAHLqa5SV6L9nfYrUpLIThnqL
WHYXlXJuEbiYHyFydMFSOo+zigFrz2nd1TUEi1R1QiyIHzTY7ngJgqQoTaZreN+cOrMDJ7esuxKB
6H3joCfjOuJlkOnbpFhXaorp2qQt7VGfbTS+687yUb0T90U/ftPc7M1s5H1Zak9LL27rZo2PS66A
li5sEFRadmvZfRSLFM3qLj00k3GAHBcNBRbAU12zodvkpNdp4qu1PezaeFiBzZXRdmcFmQ5clXv6
z5rOfTQQfZxCf1MV+zormwOOebAyLPXPOjvhoouvsds8j8CRG099WMETa14S2vZ8cnsPk1mbwqkD
awOtM5hTr+WdxVFdLHaUNevOXvrn0kgeZTJlYYZGlZ+A4vehTIGiqtdljzcGSt+jvDWKGNjzyCnV
ZKkFCOS8WmID0DV7IJ7zo0CRaNfUYtp5C9JjKPGzipnBtlK3DTbCHHHzfd+pemAYy20/FPeaiE9r
b5dfKnf9njhV6Y95VwHdmddQTfTIMyT95iUpEQ9KhF/GY+WvNVLPsRI5vbH4ksvJT+lSSyxnA9H2
D4jFe1HlgAnDygOALihpfjRfFEJNoE5Td419unLo1rgKmQ2peFP39q226ggLFaseooAcJktR7RaE
rA5QPSn5TDOGspIAwluUISR8lrtMV2D4qtB8lr5HKs5ZfqjNTE8IfW5ILeJeq7K3xtTuYM6dLK0K
aTohIarzP5TNPHd9yYwkxAYaQTrVebG4RndLuQx+23GtUvs+aOYCoyGJcT2RbvFbdZNni6FIKGl7
AYNOnkzFCV1hH3N+sdnJP2WWPrg2aOYY2o9ZGz9bXYc6jyqigGEPNtn4meQlwNO61SOGG2mIv58L
aST7YpaaGXYiS/dFq95PedweHKEyNmqH9RZd7TxQl2o3NdpD1eRHUpQ/nd6A183RJtKqX+hwh3RP
H9Zmuk4K7SpOQGAKWCaBCictzNf5aoFJp3RZhC5LHYC8U/wFVae4yq+bpblZqyQPSBwmv5mN28wu
Vb/sHNOfR9fzhcqbq4f2QAz+iSl8EsVT/jpYtMvb4SEejC+eBBHl1uA2GSklboMjqt5BegICDocH
04qOTkI/2AHzlDUQpopYew4ABHfTwCydKbKKxr0B4HiYY6BniRnlA0bf8Wbw6okdTPWrskp/luMS
zoV1NLq5CKfe/AXUdU86AM4ymwKniPXQc6f02FVdtg2rfgxxzqUR70tEuwY3b/2hZ1gzJvkDsuFB
7sU39SLDNpYUp929W3c/ch25nnW+Nwwgn0M7fTdtYA50n5hSzj/iGdWRfH7q47U7Yaee4kBk16Gh
DF+kC3CycKFgA8c/LqZT86rTK/onD2WcHS17/abR0Akdi6A2rvHVKpPvTtee6jwZTrVjvtZzLMMl
A6e6ejEI5jhvfK0GLA5iVD+YrXWfVU2Yd8V1lnivlesEKYHU8hxGCkuFtnP23Zhh+Hhad59mjKr6
5sk1lgPXwaG39XujN18RR7w3x+WWQ4mxmP51drQvzVTlPoOL6z7rb5K1fhwbRhPo1+xKK7sSrX6v
DvPrNA0IYw2AfVtAhbadXnst8o7LCsy+mUHa6GIPEBmqrw3WWF/UbCed+jGrhh0G0b9SE/yYZSUH
3SwGn6zqUQ6e3E0zgmRFByNkvCrT3mW2ZUKl7qGMLOrLZOq3uup1vrqAIspd+00tzC9Q7XsIKhzz
dcImNpEjJmGtSXDABAQlTo0OPzPhoMGhISjHLH2DTWHg1VBi2TIvgBwLWv1NVeQgoFoHLX9vClbb
SG6ZD1S6X1H2pj7jxzmAj2WFJZXU3iziZFd0ct7Rfk2/6lVj+lbuxvC26uuJzHknRab5qrXOUMq0
L5qTtnBnJI4ZiCX7bg2Q3ESb0a/nOg+k7v4q6x7iGqxf35jTnQowLFztDLUuIOwWZKormGKj78Ro
XyDQoojA0+USeIypAnN07zU45zu7al8YHSYRcsVf9GZ40fvE8CfArX7nsVmQI3nNHHmnD+0DMpug
9gvlLsc2w8et3g5iY9B9LVtRx64d15cd8yCQyGOQurkZ2uao3fTMcYIuSa9GVbk2WvV1jjHhTHXt
+v84O6/duJlsbV8RAcYieUqyo3KWdULYn2XmzGK6+v+h/xOrJagxG9gYYGM8qiZZtWqFN1SjtAID
TD3EBP6dyICpm9dNY91qevraOMuVWJQLhMBvuqi/jtT6WgHiKur6lntMep2mP8qomyGtDpvONH+J
2d4SyneiAMydJzoRaDDlRSfLG7OMtno8pt7A3HoHz2RrK/UulG0TtHn3LIrwN9mNtolU62djVPdW
2l7aTvoilfx6GOsbkDQ/RKij26e9g3yGjZe/ty5pkNIhEBOJPQS8XR1FW+qMq6y08K9xZellbfuD
ePRurBrthjs/5yY7ytEk8PWyP2ZNLvxF054XfhR+QFAu+oLMM+QfQcGOCd7jW2Q2v+aY9qIFwCaL
012UTe8SJw1f19Jpayyh8DW7QCOtOWYOvcfJvQhhepUQ8zbZGKvXuhgLPzTlj9iRbAI1LjYMSa8i
ieVkM8evWlhoeDSa2yYGo2/g14P+qOAycnW/FnI/kywPDNPGfIIGU1Y2nRWj2Mw6+s9GsvQHrLx/
zm7yG3nV+76UCKW1kQjKRHsapGsF64b1nIlT2wGj8Gl6XRqaQihH9TToBmG9QEfMAlLKH6HMIk8z
6ktUIe6oI++RobxuFGSF8tp+U+2VVAjcdh/l46FemnRTF+kQFGBUCmM+wkgPISXaB7oMB2QI7u1m
NALRhqtKZrpXl+mQuiNbt5l7+GsuOlMz7FxCUbmL8kr4lhL+NwgcYd0QM5y5zJ7hKtyKIj4QyLcg
/q+7SfuDbYPtuQB1PUEIuIpt7TecPXdfJ7LxCoamW7hHTmAt2JrktnZYMoQsxmjk3VrgVHUYwcHY
RRAhYtDZTf5sIeXjGfMArrPuXKxoDCiNJnj+zFCuW5G8VZbz0kfWgxJp8E0tubMbPZjx0Q76sNUO
jTG/hNPQXhtRBPWpXcgL3OqqiflHvZWtWdEjbTDDg2JPDIV4ZpHpeH1bvVSaFeMyKOQW8HDhc5EN
N0IbFODfubbrMW4wegIw/Caxoxd+s4gyDUhItSt63I3XG+2LYVeFZ5XujrfXeYCpU6+AZu7nsXyF
pABfIk8LYKrjE17ga3djifyZ5KfL1D+iVO7a2XX9aKjiXWz0+2wSLZ17rAaqqN+PU/4k8uG9kabY
TJ2jbgv0SLBOFVdNgUa3gCrf9nnl20rveLAhSoaS8athJneRRMQ3t5TFU1Hj2lRqqR06Rdh8bkqB
KhnjV5DsOUw8HH+vDTGjuDqn9mYiQ720ptHJPYqP8CVvhHa7Kln7SMNgijs50R4dl+yII03zZtSj
ql8q3D6uX8Ga3EUTmBwJJxohY/19yezfAN+zbUJjadfjc3+NqqDyEim1HiyjVO80vLpekcUdd3ma
6XS+smUDcIJ93Ov2zhDdtJHpPMDUL+Ba6IWmXU3jlFBQac4Ah4Py4qZ1LbnJ7AEkuSMnJ4h7Of6I
e73BKrhBMXaZFMPy0iTvr2omgXu1Hoa7QXRGdTOJiYQ81/XhVhv07gYpo2gntejd4m/4Wd4vT0Vp
JzdCGeIHVJVzP6IKfzNShVoQXaABrtwCGC1sMt+E37kzSjHusZvqt5UCnS2RcfU8JRaMV1y5d7D5
dF54JO7bJLK3RjnjzAqj6Gg6oerDExTHtrS0ADKDu43dsdtkZv+IsllGHh/Wm0GPQHxAMf9joG1x
LQo5PKLeTN8QsHm2Z7DX3YA6RYAJV9oLFVatTaWiTFerxJifpCSKQ+++WpAgN/Qcp2OtYvNLVute
h4nlYvZZhY/40tVbI4YiAWdDQaQAntleb9Rwo6uRDWNn1WUvFM3vCqM4cIviYGlD5ERG1sLdiL53
Fs8SRy1ipoL89kad3Z+Q4hJkB1wZQIDFJn5AKmoBOuUxOK/2FMLCL50hhWHoWNR5i3G/dJhj5V2V
wxDrm62FHDTn3hBBZyqWl0vX2am1mewI4cbz7DbdVpJJ33ZDMx/KyHA2yVQOhxzfz4CxjXvUGr0O
2iq3A+q16gUuqEmuI+Y7RpTVHdx/fswi6EDonY2dK62tW9uOO180Q38hE8fANUtNLuUUmQd3rLv1
UcUtmBQHsriKSP5U0mJYemm2Huky9U4qmx94KZtb5gTpVeIM+Q502NhzfxDICRQhHoOYSmcGtPYO
/nlQl11JepWW8jiVJC9oJsQ/3BDTV8suUL1KDRjVndI9j9oUvSV9szCWE9a0oQFfbLNRmy9ko7te
HKZH1DsDa8LPtE8WEqYmvCOcQUI3AzhBl4syP6R9cRhdhziejTekB78cvXmqMvFSNw35fH7Nyi9i
XP40lrzrZm3ZqKHzrCzNn1xxLoo6dbYp3ggIOAwvSqo/IS5keFiH3Gu2+Vw6bu8bXfRkjmJbjcod
hQViBxz0BBFRHXiG13GgAtUp/4iB+JsYW9TH39FxeawU9Rm20VFrodaL5Mro5H/tXG3GvLmdOzdA
hBPOY0+N1XdVGdRTbWyGvHrSF2U35QUqMPpttppgClK/qHA3YQotLzPwhCMV9Qc7ewOtgRLukAdF
rV1Sy9wMUfkj1+LrJmsOYlRuEo6W2iOTIPnzHrRKQhC7FZiLpzcTFE5zb6fzTu+1ym8WWw8S4Twp
i954baUdEKo7zqJ4FH21iRIq/GGaDrIKL0wogKQyyT4xmndbpRRhLueBINk1i47ww2L9bJ3yel7c
YEkw64isEtFNKH4knJ1LngkXENpU2sc/V9JlTT+nnfw0l1TN0n12M/UqaukIhiZKluP0khc2/HB3
RFgqWw4LvEzVKPZNAu0qkrSf9ct2tCA16ZActXE8arP9iF/ds21MZLeSNko0bULLvlL18dKOqk3S
dT+1QStgk5P6lzP7NbLFu7OMF0Y1BolGMWEB26fnoNRemGn3VV1tgf8/tU7/2y2Mg5TTFWzwbbaY
tzHFoGcPseWbGs9YOjkUD+STqGCS/wTsqwu1auptY5aPMFFmL0xle6hNzD5aSkgfJGyGQILzBoM1
5h0jLNUtwSQbiltli3j4tq6r22pyEw9esu6PlXIlHAQagMFs4sY+tobJ1N7acwe/oACNBommMf+M
gqzVfSGpLUzApEc9zBPuEpqRYVH4kWsPm2yAybpo2zibgr7Ir4y+OeoRBn9oiHpTqF3UnAyS9dGb
JqqCaXFfi2aCvDhusRx+aUf1MWrjH1C7yRdWXr7VbeKZ5EExsl2ZoeiPW2Tly7hk5Ox2d30B1tXo
KekoaPukvFQmgXh1XlF1ZhtXWncLWYGsmo3kAumKZtObaCYWcVL482IQdPThld7XTZtpmwKaa5xQ
41fC/s+xsgeEcB5tBSf4ztmIUXvRbflbndSjVJBlGMvrRcMuq4nuYXRth5JIGTMa5PeOD1Y6AmBB
ezONlQt7cMogG7RyVZWgs6yiESCMtyiab7ETwejUvKwSfTPI/BY156uuVp8UQkmaa3dTOPnz6FxZ
cfWzUdMdwhywtaxZI2QxZhRmYQTKeidFTvGydktmt93jdGn6SqH40q3/azNnayT6zRzav7QQimaS
wxfUliuHDH+XQwIL6tyF9jq4N3VRvhkOBobhVCw+agq3My6A3rQKwVRDdtm3HPaibe8UFR1MKa/6
WpEEd9Q5Ije/A2xWboZ2iD2hjr8x1Yl8HKpudejggWMj2NShcRPQwj2iq7upq/lXHpuvdYLEkClH
VE/SrMNvw64DtIDEdVNG+T6bo5tqdF8cV/lJ2rqZCgXtB+UlD/OtdCNQpAkJe087sWycK10vhddo
1rvLeJHGOkxnkbdviM0cRgPpIiQR3Yv4r54tdl10hWfXzxSbcGhIQUqqlezgTg1qJMl8mRnbKmKm
OojmXjV50Jxga9QXiIZ4jqL+yWgYeyDGLgEx/SnHahsN3RMqI9vaRR7YHS9iSOhg3H4qCHCEcXWL
KHDrOT1ee3TuNvT9bxIlnjf1klwmdtz64erwXYbbIUEi1tT+6AUi4c68HOs8udHLcC/C8L+wxpKy
mpfbxEmg6ylHqwm3aPMU24iyCtr9geT0pxtBzi3JvDP46guqBrDG+3mhDp9esr7AJ2gmJFcbUFgX
ZQNQNDXrG80NSbcaHzntLaNRTpgZ6DXqEDLct4m7MYTgHxsXekgZAil0gyshZHburIi+jakchto6
FBCpBx1UgdFvwKz8tmI045typoFf7GRfBhNdbtle95G8TQvtUo+GdwzE3mO1ClDlKYJRi7Y1NL0S
UECGSQgq9a77pljJxinz/2ILsflFt45Sj1PMIax7lblFl+Ofx8ACtrG4qXpkWsJePFaoUvpWuFxq
c3o1T8rOXp3e7Y6gbiWvcz5SjKtMRKJ4+IMf1K4zsgt0BjYpxQhmoBeJWUt4/6MOARvAOvBs3zWL
K6XCGNxERBWDT0/DPcSba9ltEcGM9nmMhk4dyg4Yh3Mp8iWINASzwT7cxH21X0KiRGrqL6HBkVPJ
TmokpnPZPIx2eqXN4TMt9y3V6q8obY9tG//FnbybXXKdUUxxTwd0YTauol0msPz5tHRjoGA4hkUD
OnyGmeDbkcl4CjmdYvo16PSclFoh1+h5SQaKc8aNmYQ3qt1eulYJ2ENo95JtWWbofHQv49JcmgmC
aoO6t60HtVWe1EwAJpuPs55tTOolVKZoC9YZrHj7pWwaOjx5egPNlz3DLMA1Ajcb9im5n9vIzYIm
Pd6Rx36Ur1LQl1TH+xrpkAIbjwl9IBAVkzeo5qvZ8L8uVw2J6CkkaKmieexm9T6xG1REY3i5aw2I
Xv6iz3u3zQ9lOt1z296H+fwDxYIDXcQtrO9jnOAaY9a7KRaIVzMntLUdGGlvyqgIh/wMBOvTaHXV
DDdX0Dn8ByRt9Y/DzjgjG0WBhgIkitS3PrbcnxN1Kdd9Gi5nYDuf4ALrWggyYitGaQlO6ONaoFqr
Uded9MDsRwRR34VI49FuN1WaLhlGwscKXT8QfpqzH5tCP4c8/jzFhrBnaTDKXCQrrVMPEG3uQlvU
qn1obO1Cp++wdQXezNksZZDKmSqm61G4KbozMNkv3jG0WuDyKmkfyKgTGI9jNbOqyzzcu/pAc06d
hmUdRw6q7q1aBOU5XMT69z4MsFdvTmAn2I9qSGifatJhkcyoM8MyOU1ke1WBdFO9JYNMe50wsH0o
xGyi0DdEBh3SMgEVgmNG/mLlbnFvIJhGAB2qWfcshD1u4nkeYy/OBL0sujF/ktyY+n0sG25SEwnp
qFbNJwIJmp/uxaBbjZ84xHLRR9cdJdh1LM3ResmistYOswaU9NIhrbXfR2eJ0WusFQqb2piyn3MV
OVMgh3lVaBhdPO9zd4yyw2yNKV7P6aQ/k7npjy2wm9Jzy9520CGQpDu6NZrjFYe4fJ+YmoAdb+34
R/ZEGNwaCBRRQk0t8nPTsnOmGqOVNdV8iNf3YRkZPjCxEBk5BWbJ9D61mWlHZlqbCt0pzKPNtlW8
pja4K3nlgCXRcMiuwZcY9Y77rY0RR4qifgPCxDEDZQTx4i11oZYr0avB3g3HEHcj6rF9NsZxmgOj
1POfZbW+28odriuxdLfsEO7OiZbAQjAp7KvFWOUjvseQfAJCfdwW4uT4RWjhaGYbhgcoZQrtvFjZ
RWml3PH4z71jlp6DRc7/Zeub7ENwK2BkTpFzUzsmCN2MMb4LUXaTd8q4X0wHm/YpTs4IDn863evj
kecLNr2p4wv8MbrkILmKHlzMERknx8IQLOQqlUv63utOY4IwyMm31QIlQi2fEOj5/uV+QrWx+koO
gnIpTMTrTxAyVVe1Rm739GzDqbpA+XWobxQIZc1+Styw2Ex6KZczkMsvnxh+ob0GVZ3I9vGJ4ViP
oCjmcJ+XboOXhWmmO7ALzYWJop/vlin+4HNqvU84sJ5Z+qvHBXturtgvQFCnMPi4U4a8z83s0KQY
0Xkjo+W7DlzK7FuOyvQWHMMgz3zgL9eENqODNmbhU+CgPeqlZle05ovCbl/LSsP8zG3M2XN1bnyj
TOQZ1sVXC4Iro+kI7hN1jRMYndMVbW32anaMa2xbqNWRWfOoifN31B7lPfJm3Rn00Rc35PpOgdsb
oHSh2X38ojM0TIBJKuIa3BgaJXpnXSy9bj7SsKanjXfKYtzlo9GQ+fVa+KNLLSSAv9/JX1C/YX2j
8wumDqoS3MiPP6KBwVQ3kC8PltlRWSXTDIJGifvxxcriUr+QWRppSCkyiPYZ267qialhPQ1JHp3T
pPgqZOHaxevXsTmk7vv4UzKXCK9XhbLHXUgBfbVqVvVkZGnU3BgUkFFan5OV/eqj/7vkySfALIWJ
uTrkqMEtPXJ+orJeQvJ+hgMIbI37TvRKfOaVr4/x8cJeAbGrGAWGTaswxcfHbNVcC5U6zI5IudTi
oBQOeACicXuO7vc5E2Eh3JwwAbIE71X/uFBm5bVp1sp4WFX9HsulrreTZbe3Si/1M8ne5+CE7Rlp
jw1mkD19aniK5HiCjyo+nKomk6va6fW7qlrSZ1XPrQeu9vlPP9ZDi5STNp2xlP3qKanv2MUqjQj+
8+NTtjTDGnVo7UMEoerJFhrwd9SAEB+MTPv9+9Py1adjBS4dl9QOhPjHtYZOR/RRluEBvYTlFXmr
FR6yNEAFvl/nc2TAhms9lTasftU5Jc2Z8YBirzNGx6aOI7+alInqNUH/jWEIEy8swWjqAYapY4qg
ppuC75f/fCowsoLoxVFEvEB1Tl6pOWgIWWsNs8axGC701pkhW5nKlTnaYYAAsnlm93y5Hhc59ijm
atd38lqtNhnVBoAROJWYfk89pqPfDmO0RwnPeM3A/+z/9weE/Ud9Ihzw4urJgu6otmjNQmXjv5uz
TVfEBXIQFWCGoJ9qgFIh7hfK7vtFv9g8K6sK3i33KBTj9Qz9g2utmHxNkZ5S+9nKTB6Gk6CXulKp
zyQnfx1lTgIMGu0Wm4c9hDbLSVBTptyZbJ7pWBmjA4eJ0f27mTrmdaQbOZN1p7vAyLqiSK/V+Hqw
Zf4AaqUA0STkXRmt7fEqZ2jjIkf42KramNxmkWl6hVtYryTO7lk22OczDMx5dePhMkRJwj0JifTT
Oiup9fioWNYSbsJ4dC/zMlGWfZbEMc5tThUyS9ZnoJpF3/DbyrSZH0rQoiCFbLB3cBEH5eCkli79
mrA7BvOgj9mZg/HV70S6yDTxsQcMfsoOl3GaiFA68wGKUV8HqtsXz9EM49az1VSdz0SBT0HVIKjB
l7Ioofk//eQY2h2IAYnXxSGKu+SqMCPlwkgEnUH8TsMbXLIH3ZsjnL28Suptd2b1LzIDPgqAaIKA
A1349PpQy7JTe1nMh9qhbjCN3vaLerxv9Bl8WzYaKFim5V5htup3kWYz2YzPFbdfvW9XhQxDkr2G
95N94ZRWXsaEv0Ocj+nDAgPBdzXEJVFXDc887ueQi5qQCbUA8yR19b36eDrhrqCCCeT5UBnT/Moe
S25Bk4UenUyukmZpryzgFl6XivI1rNTi1/fB4YsndSCKkw/goWRap90Suw0HhLOhxlNVKFsJAXJv
90O/KV1mld8v9ZnsaIi1dmEju+6qTLP+ln8CUVxKKIxDIg4Ns7WuvQysDlm1rG7UoIOVfOGqzeK3
2eR44zlTMfF5T1MtrdRrymcBRe+kbmMAI2Z4HJSIU92CCEn6eR9xI9y3Q2P9Iv3mLGmJBuC4F33S
+2pUt+m25W/N27Aqh2sNxeIycMdieR2UOyIFEKldpIsWUAf9dtTxieVMw5Au7kHWI64GmdwGNV0C
i7hA1M0EnRTZlzn+1ki+An5VN0rrwu1ypEAbhb805n5TiUTdOzEV7ZWWVaKlTdozGx+zrslR0wWa
yZQAzwUPSW2u/7oWVY5sc939MWl2AGob20R6IOtngEs4GvVMebkBct/q9MhBIp6z22v4huJlobgP
iRZWh07U4k0TVnHtoDPOxFJT1cYvLLXt6BakRctIJmTgwFzUfepBzUceQaNJ9sgDA+VRqP4SLG4j
wHWx0yR6gMtjjryvk6p0fd2YlzCSrZy5bj5l7eymNSFCcAcXdkrij7uplaqT5nGuMqfPshIgH4Y8
2exwkZdNdTemHah2fRb332/iz6sSnMjBSDth6rGjPq6aEhQKrZzGQwmKB+X3uKWHRUS8nUyrRXkG
V8thY09VFZ553E+5yt/HZUfiQMTDnqZmcwrKomhj81AJmZLQOivKt1OphrjMJ3S6qzAu4u33T/vl
otCajLVQND8Fpyo3zA6BdXkwFMfZTJjA/jRrI31elYH3iA21D9+v99UphXgDq4yqgSHQyTeVdSOl
EcMN6Aotr73MjsrhWNhK9dNoaW0CLkvUOEAbzXkUkITOtW6/iFDcOpAwYULTweVLf/y6jMiAn2Uy
PY5udaeB9aFXiOwqnIRx1I2tooTl6Id6Rn9dVbIHBb3sdfKntHdqVdx+/y4+qzEAc/33x5y8jFww
K5nnFMUg5iGX1uBOexMk0LYtjfRtmjrwNHXuAJdE7RkYlIkUcNbSp6RpGi0U1vEQiW3p6sWZG+vT
lYF6DCkThSQC0av13seXpHRWaAl0U/ZaP4LMC/XQ+pGUOvhExOLqcxzHz6sB4IUkha4hHFSo1R9X
K01rSMpeM/fNpCIKT+uNhlNoRhUQtsRUqjOX1OfzjZYglCwwOuxA1HE+LjdrIquWiBzW5mPvNLv+
b5Jh7il9Bay3mOddmaO+8f2X/uIRsdEhc7ZcmooUBx/XNCuV/nyIs1jdwe9Kjba5blpX8emJRY/f
L/X5QNPGM1wTLMLatz89YFphoejcJTNdlzD+PRvagK7ADGegT51rLK7O7ZXPBxrVEyzIBKkc3sR/
r+V/rnwNogk3HUNPE4epwI0lwlFJlR8Y/etBqifj7xTZNASO5+5/re1gMLJpsCenS8vw6eSlGgvI
UKZi5cHBvyL2y4TG+zZXZ8hvRjIWf5AmK5vN//p218wCKjUlFAHkVMYilLIqlQjjHL2ujWNs6PRw
0tnRYZdM6UOW19Y5WbHPehYkqRDw1/IF4iRk5497RyCpXoQihKSeWOnRcRwmKJ0KFKlyAoB4zb2I
3OxnmY/YU+ROdq30Vvw4oC28U+zWORey1izqQwVIaIAvjxUu4lJrFfjx1xiOzIds0rOD0koD6XMl
navdpAk8P9TWTBIPhKLLaLWe9AARE+XRlg1K2uGMfvYYZyoI7qxNUeM29f5M0/PzIXNWc2xuTjj2
vK2TF5WgDmcYhmDsXuqp346rfS3K/2nvkVWlZ3pDJ8dstRHjq5BuEsAd/AJPQjejYgAMvS73Qs3c
cjvUyKHikZc8xeqAeUgCN/HcSTu9LujpsQlUmKuIBxAwnfXb/HPU7CVpbdGl+bEUyngRTXRRg0HS
PA9HiR1R6YwOWeaSGm99aef7MjcQFbEF7RWI6sLYAeNFUXr1oofxFg+8qe8Px/rt/9kbf9+JjUIf
mTwwU9KJj79Pb1NjtgQWS2Hjdr8AopbXwEHr7fernAScdRXsS7EVXbUvaWCt2+CftwDGbXEHM+sR
rclXfwSnqw56LaD6dRXISH0pAnBT5rFLu3MmXSdXx7o0G+jvQUR8k/71x6WhXdlaHut4SOlT8wz9
Mw1yp053M7H9zTaT6ie2lOPT98/7lxR98lrXPIHG7jr/+vTZgfYuKryrESDC2D8jHlMOr2rh5gDe
hkFeZo7tvrihNTytkfLFwHdb9RvZuK89ghOw4wCGMnkotgZ4SJhmaWgziJRJcy42rPH29HdyAtHz
XhtEzinfOapRgs/HdtzjpDc94oe3Vka2RWuxzdVNCoToJnIS5BkV1fFwiHLPQBC+WB8tD41klk4Y
L+xkjJWGcshzyp/9ZNT5hOfGSugqo3m5nB20wsDdOkjQRsZMtttUxWAGsq/T/5Fjvu4Rimzzb/6k
U0ad7JFirBmZC1vuayNGU9+JcVfEu07vKaPCoTjXif/qodGjoD1N5kSqdrIcaqzulCDHA3tQbe7N
vHZvhjCLA3WVSM0II9htCeHVCElctC4eZ99vzk+HEagHsiLU++Ru9JNPlm91K9GKUhE7EzX3QwE0
27cWeBaTKuJbDLKm/yyncrDrLKL99yv/FTH8sN0YVqIvThqHY+jacP14GMNMjJ0cXHevmKHa7lEY
mSs84bs0uRWxU9VvkT0ryqaJ0dL/nRt6d6vQjLoYrRURH1e2HfnG1OV7ydwf35quXbjIqPCtC9dq
OvWOf6DvlMUs2qMsshY7x0RPrf4XIgJhGYBPMyhGDRF5c5gjpSZkoWPPaYh+kyc59tMARucXKMsV
5FL5GzGbOgtgAUzmPkQCFNkpYELlrhNq/aNMhf4beYgJU3ksPhY/6dXyPbOUqN5oICyZqIN/3zTd
YisY/iTDGCxd3M0HpNwnV7duqBrFEXgmI58ETrALhjW8stFY9mRbbB2zeMTIbVPXy9FK33KKdQz1
Jumg+KbtKzo2M7xsq3V2VTPIekNTI8KsBZnG+mIwRWsHBZOuXyNsrTsbhbufXWLqr6WxiMcICMrv
vlzwHKmVAvZ+JzBglpYZv2B9ARIJRzcz9zMIywpHzxK6DzXGtPE0jeWVWi5JdNnBagDfF6Ecs1c6
Chz4Jc0NjPC0OJgmmLClm4oZuxkDKxeq2OzG0aG2PU29Fl9FjoV1WY2Jn3KmCPp0m3HbkuXx+sj0
uOrXrf/PPbMMaouZepMdkeHT7oQF/LQX4znJ6E9XyroKKglIEK2Tn9Oif8wVMx/nUdnLuZcwhltV
3ythNWJU19vQTyvnAfUb48wdepIq/c0kVpfstVNGXWKc3KGV6XB6sJrYD0anXMtwSBq/MaT6Exqn
emat0wT272J0NNCOFggQMX39+CJndZ4bA2rSEarRQwyP0i9W0pMLGvEgOsXwO6UwH1Ihw/c47esD
/KJon+AN5wlMH8+pvXz16HQmGSYaDqYmf3XS/vmseVTj9hHHzr5E82VTlq12gwmrcYgaMzvz5F99
W1YhW3N0ZFitkwdn0lNX8B3tvWg6rT2A622W7TTF+XszlckfSfGX75okXqIzUflkYVJTnszQmJoK
FJiAdHx841Eo0iq3LOXgaiMU1E78iPQS5rcah9440s6CSmLvvo/Hgr/5Tzj+/2uaDBQ4LOxl+2Sk
IEvGBa5oRupAUE+v0VSL57joNABdTqbVO3wbz98BX6xJiwIhYZJ+jAJO+hRSSnd2Ozc7wtJBHBng
WePV9qwieYpscGNj3zoh+4XNveH4Q2Oe69idhIhPz3xy+009cON+SnLIleE4BaYmF9MzzXxozlQb
J7f834X4miYXLZ1J9bTUnZeycHXIjsChjfmmh5TtI5E2Q15E9cHoa8sfQlAULN3CfdOmM1XfyZk5
Xd46+bYAfqeOG704AJeOiqAHSncPttexPUj1zv8BX+bSEaJLw9yCZO7krWqYMyxpxcQf95jHJsH3
Kpz04aAXsbubp3IF5dq5//3u/fIJyaMMDcyVCcbs44mZwhZ55ApnjXnOzMqLTCda5VbG/MXOa809
c7V8MQBDOIChE1pXznpG15/zTxAytATY5GwazGR6ow3GRXS/5hQTvHUsH1d3oIVIUm0MkMpLkRZ1
GGBXCAdkdIokDb5/9NP4zNddDUyAQqnoN4MsPTlFRjznRqm1OVadMP/qcdA2ItLifYaN9G5KqmJn
L2hGeXVBJoJ+bILOWoXTY5y42w5r14fvf8/nT8EtQbcMGTDuXoLnx3dTpRBSUDWMDorZoIW7enxh
0thfpqCBz8Ssr5ZagQgU1RbYt9O5eZ4omBIOS7gfZVkZXojCtIJnodvfVkkmf3//XJ/PsOCiFUzo
kfNH7fYkn+iMRkDcwVukm/LoQcXx+nYCwnqDxRtGwXFsy8N6yg8hcB3EbpuhLv8Pj7uKE9tIgJoq
hezHNyujyV27n85eprV9CM2KzzkZyqrJM5zZVOt5+XgbcLOu02zqVaqhU00zWurFXGE+eUzpVpOF
CqSaLxbXatchKBMlnG2H56YAendm4b8Kxp9WXo8x3gRcfaf3kAG4C0o3TI2EnTMgYtVlaKLYMryJ
7DKyfZp104uVNEazge+QPKoNhutBX5kG0hKDFqkb7O8K20+sBrGp77fAV/sN4B3baBVLJ7Z9/AAg
fMKm4bXstcbodrJT5a4pkFHqwIKeew9rTP70HsjtwPeBdKSb/3Ett7WLdjFDd49LpFoHI7xm+BFu
Pj7nLbN+9LES67XXIKRoVA8zPNoUjpMo7ELbfP/UX30S0KxMfFSKY2Ax5sefIvOqEQCVFZT+9djZ
xriaak+x+bhEVvvmjsYq5iBLWGjmIjUrsK3IHAM3j9Nxgz7NfMR8PXrBsxGpnzO/7FPSAoIfwAWj
eaGyX//iXf6Jw3ZnR1qlauEhk0azKxa73vbLbHu6CZNAunH7JCbUFukHx0EhU3ji6qr7EQ5xIFT3
d2oh3lU4ium7mTMyJ2mTMzvm0zky+HXEZ+IT35Cx9sdXZ8LFM0nRnYOe4u6ZtxZ6U4Yxer3dgR0I
2wTW2tlpxadItS4KvYC0ygTsczp3HTTRW3pS4Zde0uT0mLjnfioWptmKm9wa/dRsYm6SQ0zuC3/e
Hc59lnVDfNi7/AAOyHoDIMmIlvrHpw4jJCNau8GCEG8GVOyTzpuYO124TmH5WqlbPl2ux64t5D7J
sgxwJTRZB/EqL+/X/9cID2HZWufkW7/YLUJncrS2mKmbTnkfo5pFvdaSVtcCmMHcNupzYzbjpkGZ
Y7PEpn6moX3a+aPbyHv4Z8GTAsJM0k7rwzg7ECiTB6WdZ7+d0yVoZpRlsBegA2FhUq38P87Oqzlu
ZE3Tf2Wi73EG3mzMmQugPJ1IOUo3CEqi4H0mkMCv3wc6Z3bFEoO1vRF9oyZZWUC6z7zGwHqARFzf
VHb5XlG831CMmLGOJTDMGoivmK6hupI7l+B1vzKJ85ki3l/BhMwYkoovZ6qaKmeZYySZpmYCQUUB
3KqjWDOCatMPmvaRwijSfF4eUD5x/aZ5VH7ufy7dLvNRncgHLFhVYfUwpTvkE1rMT8woFmpddX6G
hy7S3Fl+bKfBp6jTGglS9BVcdbP272zMxE+ej87Cxs+FfekA/eOsZv2x8UDjr0Qjjq2XTzaK1G6q
3oFskw3dIQBOMkVeDdM18FBnuLDiX9txFGc5H+EdEI2dLfhCN2s7AImGhS2F2qUryq2plmljpEkV
DatjpSfFfNTGrtlpAC0uBAav7LcXz3oWcQ8+PgCOvwTHrKDzgEijr72H5ZG3F26CVx6T/gDlCgCo
7MlzX5Ik62oYrTzmhEjbjV/mqPJgMXxj9zU89KXSQ1nI9rMJVB3YmzCObx/3rz0moQ+nqAN8lvT/
5ZQOWrsWuRrtYM2e5kQaQd8UpVLW+oV07ZVTm2ASaSiQvNzAvxo5v10rYzx1rV2gUUCRGXrPhKrm
PYJkqztglXuh7zSgkOCZuJfgtX+qvFtAv9ciC50wAiDv7Kod5CSX2fezozbj5Hts+haQ5lDAfYTI
2OufZt7t56qAxH4SeiaPban33S4p2tGOxGBU94You3yzgO/xb+2kTYJTDiu1OsSmiMEegdjfF8KN
c2zqhB1EQV46mEjy+96j5bcRGI4ScnpDwH54e/JecQXj0ejswaJwARGfu56YVoGkYqa640RJ9+Cm
ALKS2noa4Q5HiBz9RDb3s+4b/UkPqGdqCg1KQ6HnT4mWvKWBtRzVBBLHsoKPdmH//pnQ8d7XvhzN
fRiQJK0vlxYGXBKtYL84qaawT4uhA+ROg+waueC1Emx0Ht8A150gnaw7pFtQF/GmSxXLV44skpm1
Ek/33/TO+YHaMla9LukPqkT5Vz700nDQdXzSdaW9e3s2vFfuwtWi7RcuCxDludkV9sXoMkiEZOfA
b1Eg0QxE/LSuSxZqmIX50fDm7Lvo0akOTahs1E+lJyNkiVa5I2kPP2tTbwfUamnt7/rAa/oNlbFu
IPX0kfka4tQDBqS5P8BJ2V+UbgljS8d5DsJhaOMfZdlrsOCpPoBXr5eF+rEGmXAbI7obRNpSzg/m
oOZb7sz2W5/2yXezVfFz56gk3ho6KuVs/EzlVMBbZDkBGOhfVbz43724Wj7HRd+AFk/LVgFMLaDx
omUGJ55j7aHgwutXp1rrMzIQ1U+vH1t9p/IZ0bFcwNLbDBD0AQgip4geoVWjlJIkZokcgS6+tjU9
GPihaJvBb3oH6P6z3dX+bgz85TYzbXS8XT9338dWkY9bB38MI/KWoL93SUirDdpiOS+nbVt0jZAL
jkyh2dkVegpQa+K+cRBnXIU3G69bVTSpDLWbtyf+bN59ymUUxSkq0ngBkHCeMs+IoPt5tXAnaxby
gBLt7tugMzSuJdyLV0D8habyH13vdUTfI0cHX0Il/rzIVztTOdgArw90tiWIKH/m5U3jEHzSh9Gi
uEfS/Shi1SP7kSsdOrU2VHdBqtoqKpseExeZSxNct0MGHpn4RrcXvuLZcf/rnQQGeClQUyvGdn1n
vx33pVWW41Bo2qFO0KHIRyQ3pqCSX6RwxgjoZb8vijb5+PZEnG32dVCDg4Yskm77inF/OWhh+qAd
itw7wHUPkIat5/0AxWkbt2ravj3UK3OOeC4eehQfKWCco/5B9wSydRPvYEm0h/EPRgNuzOXJE54M
jUU3d2+P9+qj/Tbe2aNh5OF3lYxd6hT2N5OU9XpxTLWLAbT/PWber5eIl5dJVWQNCs4FwZFNKlwV
MBLSzf4pWJCnGabc/owi5HwY2/Rvwod+jWfSCQE45KyV+bM4D/EIXeu8Wj+UxQwuuqBdHpppoJpQ
sW0jyrkgEd9+mefZ97/GBB1FOsUT/sHu7EvalVqCDKMwBHLh1MMsJOlgFeS7MTGoPjqrikWie+9E
nZjjlQGawdn4ixeTByurx/3FCrRvc+zkn97+aq/sGzpeMDF1j41DUPhyCeNiqdrFrZAnsJzko4pl
0oej3y03dVsFN+BunJ2ZpdqlDv0ry3klg6zWHysQ9ZzWBb3a8XGlLk5JMc5GuHQu/DwvyOVnTpXp
u70M+fPbD/rKiMw4ZWUiF57zvMLaLwmzbkoeNHec24WSBErw/XgHlLyIJgfDrbfHe20DESqtEFuf
t3QOxEFhr9ZdQSAgq6q5NeTUUVtBpmIOCyiB394ebJ2l31LAdX2tRNNfCECwy+fs4RIRm1mCHj6g
fdN/JDNLrwffWS6E1OcR1joMKwQW3oqAojlwlqNUk1vkEqnSY5OAdpCUDsIp11BDqh1913vaQjMc
lWcvg04UU+QGCF8XFxAmr8yjtVZjKI2saIvgLMqzao/SxNTbB6RwO7k3IOygYgkGEDE2fMRaeEwt
QkJ/+/1iiLOWz6jUceCfJaJVMVMINw1iLMKI51plKTUqK7kwi689moWixXpOkOudn/HDZGs19296
NIp8PjQFrJTWMYqdRLAEEY3k70bMv+aT0TyaDisR6TxYrdNcl8R2GpLF+js9H91V59j/2GbZdBPk
tzMwDJTRhljc2fKSg+Ir+4PiFtodgb7SV89xXAFiDAb1xOAg67Tkrhaog896e7+M1P7+9uzRcHMC
0haYpFRzXp5x/dKnnaDBTbuktbuNkD4aESYhnX5hoHP72fWFUlcGKUpMDgnnF/L9tyhESpGPvpFo
R71S+iejm5FQJi05iFSpL+RwYJ90IGuItDlu+02ZenMaFpVeZ3kz4JIZlPG7AjcMJ0xLF+AwTlsg
lrg7SMUVkUyIGFbebqxWG/WoaBfxkMYZRU9DLzPk5ZalKi480StLcrWmo/bCk/2JtmubMS2cHjH7
xW7G+6qLM49GQpFj+DjH6ZdExkievj1brw3J+ULx011tSs5lJiYIM9CiHAqPY1ruGgMAFZo7YA0x
ukq2aG5ewk+dH2tr8y1gC6zRLUsRnMnL9ZEVc+UifZCfMI90772xined5mHf4czUw9ys32rlhFMb
5NH5yfVQG0wXTvO3H/tsP/z6EkDNKT5xTVEHPzvXhOynfMQ7AebJIoH/JOjsEkbuk9i+hBE9u/P/
NRQesQjK0ATh0V8+7zR5LRriS3JaURgonJBKfMJ1d2z2MdzcYYPtDsrAJoq0F4L09Zj87Zr6NTAF
NsAu3nqKBmcvejZ7AkBXlKegyQKYHwFqu9ArUQrWxMdhADSeFNWwaZV2qctwtqj+NfJ60DncXDAc
zmr4+oRaj0NB5FjO6ZfMFN6OupOzARRhP3i6t1x40NcmE7gShRIdrAAxzss3PMyFZdSpBUIb2a0T
knDBsSf/uY8pZl5A4L86FPZQiFpQCUD86eVQeFDpFIG84tjkNItDe1KYV2jBVOqHDO2DS729117k
r02C9AAGDuf1OxOp/QU5p+xUKZYpUs/mdkidBnraku28wn78+7uCB+OxSHloFJ29yDhoB2c14Djm
aVqWuyIosBXEzWIo9p2NR9Pbo/3KY88XqLt2W0gQkCY5L92hfZSu5NEUnNDSVJss9TXrmrqI9x34
qr8z4qHuQvJb9PSyPHmgPjIfYcfO941AxXYw7eWuLdKWykNhGl/9VuXWYcHDJ5psUINjUrlYOtkK
VSZJPaFKpXlHyT7/noz24hyGUStdWIVCK4+FZi3yUzsJ6GdW5tyA9JuQYjXb2yUZENBzXJFed9Xy
5GOwWaBX2DHr8dDthWv2Ry3p4VknmHjNC64WE/3XJWJj6lsSj/5I1G/GUZln+QHfyGS7OBIdVaVw
c1g6B/XYwpm6DS0EqwDbCKA0zBXtyarQymtLV8Y1mhrd0WkN5GqzINjRFKnkhrupNkJz7LwvOWWw
W68U/pfZrLV94Mr+SkMgCi1uWTW7fEitm6kzuUA8DdsYIlc8kk1Log719oy+duKsdVhK61A4gCe9
3B1uk5BDgb4+YUONj0o8o8kosh9mCWwfM1BwypnLk/uq//L2wK9eKsCQEfSBcARr5OzEkaBVrdYJ
tENuD8OtQeN7HwS0h2apqndTbMgjAtqcf4mNdnyA1S9uwP727S/x6tP/9h3WzfxbOIKrbtsIRAvA
oP00EZq91UvsZ5oY15cZ9sRuqeZ8X+TF/u1h/yT4caGuOSXgRoQmyBlejuvJudGaFu/zTi+96zG4
wfknRW0zKze6WMqtRIAHDRgv6B5hAgOlvZBvv3bBAX9fRW8I+IgiXo4/iiYfq2W14Am8bovPgAuH
1y/QsJ3FsLWor+9rmbbHtx/7taORJhzDcQ5DXzVfjpqw5jXROcmJ1mQ3UesSuAgVOsJGjemEqin1
S8cVH3h+Wq3JM/neSjI7T6LFoJbBDnJsZMoGkcfWrLezGt0vqLCiMO36BVrLFzGGr903xLm/qmxr
hfvsREaNytL7XmmHfiQw6qQbXKH83Wz6RcT/H7co8jYrghKVgD+qjhiQsUDLPD4UVdZ9rnW79DeV
poIHW6V5eiHFe3XR/jbaOeGyBYGV611cnwjw6pNTThQ9+lHq+xIrqB9+ltVemGb4C4RzFjtf7Vg4
2GGhlwn5m+DclYe3l9Ofm5dCLSAa4iQYOujuvFxOFBLtJE+QW/MtWJhpEauT31oT+sXwJTfjqGkV
+nXoYVoY+L099J8reSVUsYPJ8smzz0tksd66rtGk+jFoR7Rk+8JtgnepQhrk6PSi7iP6pNnj22P+
uWcZky6Gv0bAnBxnJ3UuKzDoBtaegZjr61msNBEQtJvZGubrTnjVXo1TcaGi8ec7XtV3oV3TXoYs
dY4Hmyl11EaVa0fwO5W9G4Uy7kb4p3ezXyTv/aLXgLA2xMv7TlnzdOE1vzI6KRWlSAAWYISc8xku
QVgaC8iX1OK3InROpp/KGLK17ZF1d4DinM9JXnvuxq5W94+3X/grNxQ5gLsezzw4tbizU5Iyij1i
vAsJdzDmo2cqLWJfp1uMbaxNGld4UhAn4V7VZAdlVfIxG5S8cFW8stJ+fwXncA5ocLLSSNDRnpPV
R8RApi0mubgYasLDpWO+1Dp59aFJeQDeUe+EKna2zHqj8hWfTeu1bKT8CCipu0EUfhiiZoIzuwEv
R2rXdPg9RwS7wVNbGynhrVFShH17AtbpfXl8U+YFsuFCcUBh4bxlgalKkYzwJY+YUPUnLLrRpdMa
BW/y7XFee8fIkYH8osK+1glfHiQlgK8mq3X/qDSpEOOW1cGpISFmyEVEZtbqF+b0zxsioFRgQQyi
RwXM8uweBGqmGz56zUccl7BMQKZE/WiIjWHp+INmXNhEr84oiHdqc9jHsp3PZrQN/EKfvSo7+VBU
kkdfaJ2+cxqM4iI7TXO8OrCxwHtFSfNhZgVXO5GZSwOtHxXHC4/+2qv+7bv4Z1uqW3QrxTXCO9pz
6tFW0NtgjpI87n/oBhB87NwH+TfJFKS2NJwRELIINVeKw9nr7ucl1/3Yd46p27RY4g2eF05MQFhL
7s4La/YVoPI6GjA4quhA4s7J13ka6HOn9w2LycI4xZXfZpzQQgepytABwxw5RtPAK0H22mg9+0Hk
iwEtHMR40E9IEb+9tIP14c73EOkoHb9fhcRzlAdamaoGI2gce7WgvxIug0/XGEwTGjeN7jks8Lmd
PhtazVqv21z7ok2lt0vTVOp8QX+iGTkbN0m2BCjVTKWgxVmjRBQac4P4Ex8xhIscYZRjZCjfoVU2
PuKGbFpRqXfVwRLBckVK3H3GrM2ObxIku4dTZgzOlntFvvPlHC9b38wRd0ffEFMR6VtoheMXi0DX
ZMgHnDCGNJziCR9cVDj9D5nnLXVkdIVTRL05mafMWY1X28b8gDY+9DgIJOo0o87UbPQ5jssrC2iD
3C+BHAXHNtBP+gwm1m9C4SwTtoOOxUjqYT++62o3eSyzaVmr5B7EXRulTWTnA7v/5Hu5NtAcyfDB
6MeiIVFx8e/xrETTIzyDk4cBu4oSchxuncjn2vUzhJoc/8XSnH/0vR1DvWtHfOcCmzpWONsDr9yr
sw4bzUJ8Al65DBtjnnsryuZe3pZ1TSI2VW62YVeOP5wmaA+4Qc03Wu07PrAJw+8P1uSV7wWSajg0
wKdvQn+UCGrThQ6u3QVbEFOpXu3eXlbn/bpfewoGKWIRNCZXBYeXR6bXNKORL2TKfdWXd2oEVldW
ot4arlbtdafC1CZ3cX6sPDxzkAvZOxb1wlIYASa0WfrQW7m6oJj65zkHpRfpCp+6C40IqhQvv1Nh
m41bDVl1MjnM9+XkGCeVl0WkaCmgTRSUuzwIjEcr1kbcpromsuPpklLNHxEL3wF9O/BjyEsByDj7
DuDfRs2RtO16ZWDlqLRFx9C2JUHZD2jQ3VlmpXBMRev5y2S6F9n3fxyv9NPgFoPIhLkBLvVs+EV0
EOqwjDsJcAhGmLexhyo/5Ykixv92FjG9qLdXwmsjks/Z9PihifyxEGLdrqH9DskJLbflOrEyDeyh
NKFUelboOiNqem8PiA33+ZHGQ1IdXQMD2KEECC/n2XZmnNBsWZ5sd7KuR+rfGyUyvIsrtwUw4/Xv
O1f6G1Cp5s4xsuyjHS+eQ9O2TffNsohbBRxsU2UKtSjEXLdwGJONro/FncKH60bIrryChLMc8NOo
v4KszAF3I2hRF0158BF+xZaqwFSktZ5H5QW7znLzq75I5jAbbO86bepl4476jGmr3u0m4SSRWy3w
/7W+2eGG5e1MNme7sb1mOAVmDKfDRGoLWHuiR2TlqGolWARunS7AXhvzQhymRue0CGV/y9veCAs3
tsFR4AIIf87ctkHtXteLwpKQU2anzADxqanKZ3iMeY75chnsuWRapB9MDYjJUg3v9NEdj4iN4R4/
z+kRKBIhPNAcA3hU4Ydp12a4Gs/JdYNiyTX6e0vY9SZuFzrpToWhwPVY6HXUTTMeA6UxnqgX/Wy0
5HmU6XDw2uk5zbLmCspSccr6Sr/uzUTAEJawlXUsUIAtYLSEJ3AoB2/YaHTfAMKVaTR3NnRoFZDc
xF2ORQyat6moll3lFFPkWCOSCrYij9cgRuaJnEKrLIZ3+exOt3qDT8g0xz0Wgyh7lJ7XwYs1VLoX
Unfuc7Vkt1NF/RyDPWSKCk4MEgeR3Tp9wlbUR4XbizNLnbfpez1HCBa6yuM4Dcsy624Ke55CN/eM
g94okhB7dK1t5uXiFqQmbihgQ/GY6OdpP67Nrw3cDOeEFqu99yqcfntzGUNNVzovfQyS3YxiwqOX
5E60tEJi5lHhqmvoV0bn4jehQE9bs0F/ZY7BpE2ef+EMf2XnUoOi0QCdCli0eVZ/C7wEp+l2tW0e
l4lTIskMvILMGntFP9eWx7Qyk0tt4j/H5Fj0SNot6FPk7Gf9cYws6i6DxnasbbO64zwa08ih2zjt
OteWd3VmN39fgAewI0wiutOk7LDxX54WPjo47ZxN5cnkgr2l4ttcK65LiJCtdL64WTJdSif+DAEh
Sq9x5lqWByl9XphY7LSMDZxrDsiyiOqEYqM/XWf0BPvQE+1NljjXugRrSByWNSi/kARhqjfHgWBH
KaCt4cKKmC4A9X/l6i9CQfgjwCGpv6GBQAnh7Nxsofg1A9VFkJcj9ahuwQ2K1eWl9gZ/r55Fzua4
KgZR9EeqC8bXATiIsRHDOF+hP70q8gmE3rFjYpuMOWt26wWce9GATdKdajT5LJN4qDCIDGwVJdlc
fJN5jsKDUbIxMb7yjpY0cVjQdAZBPtRurtPKtW+oF7nxhbTnj+SRSaCyyR0BFheU89nTlrxT5EWQ
mEqbvPvo1Ta6bTWx7yXc2Xqlnr1VOrFQUKiSADE910RFBFnvuSgoanowOjR9Vlgi+Z33QQ2deSuF
JR/MherGhWvw1WHXR0OQHpr4+SUoMDuHc9OqY9AFt30txaao7G47N4iKKNcoD/Bv5wtj/joS3njW
82JEbBTaLBcRHMsF1btogME3fWRycd+aHP+rMAonDud87pytEJLQKw+W/pQK14VpgTNAehi73r4t
RFLdZLrfh/1g5iIy8g4wdKCripauwrqCLL9XD+Qa9olkaex2v0KI//yu/lfyjBkaXl0wTf/7v/j3
96adMaJMxdk///uufa7fi/75Wdw8tf+1/un/+dWXf/jfN9n3HkeDn+L8t178EZ//7/E3T+LpxT+2
NUqd87187ueH50GW4tcAfNP1N/9ff/gfz78+5cPcPv/zr++NrMX6aUnW1H/9+0fHH//8a8U1/efv
H//vn90+VfwZxdam+pZRRP/Xh/3PXzw/DeKff2mu+w+4zPS8DSjcNExXRNb0/OtHvvEPsLRg4CDq
reH1aoFQN71I//mXYf2D0vMKLOc/wsA1XEPDaP2RZv9jrc9SODNRmgbwT8n4f77ci1n6v7P2H7Ws
4K3WYvjnX3yJl9ksVAHEozGeoItLL5eY4Cy+HdCMy6s44+zoJ/MOP80s9cD+W1lZ3adt3ccadHMD
WP2WlHPw3g+UZ+2DGWu9c8viVZhpJ+Od0XY/l2VE/Xr8mQuVaPfKgTsDijpGtESMbvazshaDnF1q
825ugIk/2IGRYHgcx3p9xOClJgOuM9Msd8Do8VzWhqSYt9ADxfgB1BCGXib5r/pU+QCDMQvLDWU+
IePcoK1aBKKJnFx3URkiFA3CzmnL8kouWUDNqTaS/qFHNHE4krGnCwq8Y2x9Gxtdtj+BHWTYlVlZ
QaCTFp7aCW2cJcDAsS0RsMYe7WFs88WO6joXD3rBW8D/fDXMaNJqcna6pZGwV6VXDVuS94LYcslH
c28EEpHUFNlvL2oQWbfDgma5jjpr55IoFbnSTvGUpEHEV3PLY2rXiPSl42rpGpcJMqNSdZQBi8ST
PW9yrPV+BTkXGTbTWMa2m0GUIjnlCBnnt7kI5uVTg9JalnzXkXP96pFAcx2Oa2Om7irt3qFPlIWN
anwN2/Z6eGpjp+T/IG2HoZeV4p8Z9lrp+V8TKJgAYMxxir/i7E3uB//KVvNODmgXP9qzkZU3Xe+k
yRECFnl7PTaYrNl0jatDaaeDideyrfWb2FfN8rl3LWzEZ1cGWNzXgrpmiDBZs2DDow/LQxk3RrIP
TKEvHySy7V8yXYyWjjlj46Tb2h4ra5six5NuB6MxESxJBZ7Ijb8kBrUD8PdDqJV8+9ty8BGXryBh
lFe26+O+W80LzRRpLVqx9TV4v6fCTgZ7iw5kVhw5FnP7hB5aN93bdgd3Ap9qo9wswrPSG2kv8O6c
vMa0Q/c192gjXdqBdqxLGziUQzFn0ev55yR83B4rMcaOcxxiG/oiCwXO6DRkzRBS2Z6WB9zPIf1U
BW2sLSSAwHhHYSbGD1dDNfi6ULY2Hy2o05g0OoVDNQv12WnG05NmkHctZoHVct7a5FcYI4zFKWiJ
c3aF7844QaV9Pz8hjhW334y275qNMSLscrUYHa+dlqT0rlbyRPyUYN3WfNBibFR3Isjof3tDY2Do
jpDcY4p3/JiEGQtgvHcIpPPvcwz9ZTsMk9ljwxgAnakTKiTHaVgm58pxGgmORgNY44TL3HHJUGOa
xNa1yqW8L/y0TI+1qGPnnbYoLbuOh4zf6dw4yPe62yFgutEqPaNPKtFI2fg+3ocYS5nG7G5MQtpm
izt5oB9zSQMfgMNAWDuAMInn6VpI5K4eCvSArE1ZEq6e5BB3084utRzXvkZ1+ecE86mroaAkGFX2
WH5K2hlTFBXXmAGA6ZTZcTA8UTK7fj9fuS5wpKel8nMrWuQqIRkYg+ZtIOiqn77PBr5O86pmebT4
xPYh897Xh7Xaxh4yg6Ly9qnBctzq1mg5u7HhO38xixm7vyrjfj3pnvJ1vMNSUX5RKm+NzVhB27hK
HCMm8y4SVktTt21HAmTr3TepWyr5UIkeftWobH/oNstU1fjtlcqQ/UOF/cbwHa1H/4Oem2UbLZTa
rhJDGYhx5S22I+UIjSRp7So5DrWL+aTRrV6XU9lP45YoS/O2A5pAnLVtq30pUhsvMb0X0CxgfQEb
rLx8PxZO9xBw1NQsvZjQwkGhVVA31PsxTNzRvEJcsJy2nFuwko1iKK7QhEkHBKxH/wqgUn0NsRM6
LygpsmuvNH6ktj1/c1SPu+zotuO1DVSx31AKnN73dmIitRyrdwOtOxmmU9sk6FpPeQxGy45dbbNg
TBnfdGU6eBs4HQINq8Is4q0LS3d4KkfbpyBs6mrZ9LY94BmO8lBx8PQlKA7LaBNhhb2pk1HmCcr3
eWjJmR2Or5WFJ4XmtePJnRDyOsRo4X6dKtNMrvHOCcrkwLrru5+iy7T548AiEFUkHEwR+xw/NtRQ
P2JRHiVm8C7RU4rQxpVCGAdHy+nksZMw5TU/qM5/6DykTTAmB3xumKvz5JTtlKN5ESrcLqznVj/o
tpYdksbtTnGFZLsuEyPEeexR1M67ofX32EDf55yFYdawaLAjHTcTskPMh1WGeS1uNNu4XjvYHKLW
dPST+s5rjE99gV+5MftUmsvnKVP33TIg+IUeERMxPCdKe0pc9y63uJmqGY7kbImTMSAbKWjnXetA
oD9bZk3tq6Y+0ZfFoR7T9IrCjr53Ogq/nGb4cHYau2Po0shCSXlqgys/t8fQEIUJQ7But6Crkkfd
SWTkMydtUou9U8TeqQT+vzfMJrkXbNFkk9dt4YRyqqu7yXBTHSyUsPd62v5InKqOUk0h7sfu2I6F
+4SmR3KdqqHZemx+PjkoNvhfc4/pOIZRMBR3MyV4LmqMlBVoFNKs7KHJMnfnl84t8v/iiXDmUUMq
A1yMdcJP8IOWrThh5nrPhsXn10mfgqYz7tJKiT1qXUMYZHYV9l4T7HSnN59Froo79EB/erNKd/Qt
8kiW3kmrUlIWyA2uGu9HU0fkvamtfSHVTImojSMIW0/o99oPczqln9Z+2QkvxXaD/orzOAutuKqX
xtlrtbAPVt1oUWbU3+Yeiwavlfh2dyDBEOTbLBYOmIC50I3u9eLbMOo3EDOvfaO6ReBgukZAHfoH
qtOR1jjuNpj9p7RI8CSuxxwJ0T6IZqu68pIl33KbbzorayIRYMYOFosaW/aOVzdd26wpHDXnUHbt
c8VOoPnTHlANOIi+/NQv5jdMAw85tuahOZQ3mbOcsPlxMMYcrpcuzaMCzdCjcOpdXtbvCpr+MvG+
22I4Dvq4S60gCYNY7SaldqmZ7s00rZ7A/PeHKU1+FB5l2FpVzh5H0mpPm+MRAW2NNW3sPRR1osSi
YzFiFozSHy0XMyomHw9qs3kg/n5fGNaV0/bXQxLPKKv3xdohvFJ4YJSSM9TME22LLr8ViXQsdlR3
9YOmWWzhEa1RBIIqd2/UFCHbIAk+2EvWvG/SfPhMv3t8n1hCfw7qNH6fzbVEhMrq3SNi6mkSGvEs
uLVro/goW0GUhLLxrmpyfw4Hy0ivAkvZ1/FMiDr2Uj7JsVUfvcwvHviV8p2PHv+mbp30JhW9BVJb
tTvCbv+59fTsYBFkHeo5aG9ltSSPo4jn22IuRBQbtfuTfmkBxYd01p1RIbklFi1sHtZAaG3pRxSl
Fjk8NmmgpYdmtb67UWM75xAZY5wGEtqWQzQhztMjQxEH1JmIo79VGlFpZAcFWEHf1ZJya/fz+N6Z
UzQb2lF4NPcbRXMIV2c3269K35R8Xamcr02Zeaj6CMOlpDrYzZds1lz57Jd65u0xYqlhc3RzQmc6
Cppec6PBCBI/BHqV3GflwEw3HeFbiDcAsrfZrDIkiCep30sdt8raW9nOWS+4CVr7ROOwhv3S9b7k
IcTibqQ3xGa4tEZGdFWSEW1Wqcdh7w1SjFHfS16DnZRdSYRk0ppTxDVm6MvY+NZo7ufcxyTZhtka
Aiih3KQN8m7S4B2DjQQWI0U0klVs2LLqY6X64gqX3faQD2LgXCy4gSfcaCtAmRFep0vYFFZwnHD/
wC81N04cCB9Kz04faDB179Awta4wMXc4iPWcDpl+bKT+WMNU2agOIB86EWWIgs0n0QMOKlv3zvSa
91XjG19Ts+1PTaVzPYu+2ThONx0MTXumeeneLcb41CyrsuOgttVUzKc8y9IIHGp954hKXFXtWNFd
oXSfmv7AdZriBziV08d2htwqlibbEWFUPxfUaHcc4kuUV/BTWJflmklI475dcucgkFPZ5navPZBR
6BAuxnKTkT8ROlb+hvJXAclsJqgj7dG100BxtwmR4a64Igbt6CpLvyGQG/Z1V3uRndg3VPLasPO8
8dr0KEpXvW+g+6E36Yeg1psrRyKZVYmi3Jt1W974btxx70w/OhFM29lX+T6rYwo8deWjECQ+cTKk
PJi/K9frIlbytrKdH14X0KUMDqjhR+NcGlhqZw+JZT0bs/2ldsb30pg4LSk0ov9SKeSDgi8ixgAz
w8yba14GCPY7Nm6+5hekobjntRUl3Tcn1+OcmdK1L+ySVy8wELXMvVWtddtr4hOxH4jXgbq2Sj7m
7XCIh7EIwXndaG7xJM3h0a4JG3LduItRHQn4n8IYj+As9pPRIERDB/ngBkl5cgwn6lrqc8LEbnso
c2fnF9OtmosP9Sh/zPoAAW5qb4i8bvpZFzdeRhBgIYgYuoX9M2g0nAond+KW1LEVd48FRjOAcRdr
O6JiHwqfUzSx9tiFdSEC5cc+1j/gvbKXLt+DwjM5ZyDEvtcgo4928z01lg5SEWiXmGsk8tz/zd6Z
LEeOpEn6VVrmjhQshu0K+L7Q6Vwj4gIhgwzsi8GwP/18npLTlRHVlSl5m0PXrYrFcKc7YDDTX/VT
zohxyhqYOSl9KjTLBUbMm9Ym0wrmbvpmTc4KRe5W7JtWod60z2nsPHdKZUE9pwUF1f1T1FGpncOh
sfSu2QIdHvZdAgS1ZYkFHlJcu2VaMQgGRMrTYW200abJTBYNLbvzh6rmmeFPYTtk/pqy2Thsyvkl
y/qT3rXmWvoal5LGKW80swAoyVPbyavuKH1b17EezGNlrm1dficDpILRs64L1fHGpD+JzL8fCljx
ibqQ2w8TqprB8abxtWmtZpONVbczc9afzETysxUV0rpR5PdSVCJUqs1DJzMZwxRlT6tMphz+pTQN
Y92ZT3XqlEFhV0tA6bEeRkV6GkqP/ynRl7DXdFKG7kXMam9NsDWYZovQnhse0Lp39Gt7I/RZbIs5
LfetxmWOKXkfFeW8Wgz3hekYrARLY1rh+A+1O56GuDjPeWmA4bF2mRW/2GJe6xqVjdWSf0M2OFNH
80oK+nnOAeIki1avMhr6uPS9HWtes/PaVF9D4SpWbI3GUFUL7Qcju1RQ3bTq8VkE8BljltNurM4N
M6hVXkRPQz0V66asng2tOZWx5V+FAT8EB3Gzkwz/NzXIw1Uf+/VJ17Vmzz5ObqUxCh44bv/CbpUq
G9lmJRtBj5G6GhqFwUHY8Ef1ydrYy5A3yDgl2nrmN1EcLmMbvZOeH/bkfqhgt5t5SDmMNtFb1+dT
v/ZiMCI7Jh48FW3qSakZTqiYC4bcSDd+Gg0PuHBMulOVwRaGPrYeteopZRITROn8Q+NL284MxNax
JeYLGn206bVB+ShNMxmqtBH9JhYFw7h6UDu89uWPwtDsQ4eSse90HGKFY/TbxOy5/8x0oWmpi53U
45c4qAU0iZUhtA/vqC1jsiUrNoiAZhU6xBiYlzYpZz+zjnmZqzO4u/5LaThtvc2YJCQE09A2cGz7
xjbFXX9EvBn9c2EU8Z6CgZw7ys+jFk5d1IXOYqmLrkz9spgRFs3EmdOHJoMUuS8IKJ6WlGENH3DV
HqayNbcynvS7zGBHs9XGNKbPh8GBscpRulAKCOI6HOiObCGmdZt2048kcqs1xypjl1O1jnho4R/3
MDazHLgm0bTsamvLfAJA/SQtczk2ph2/FARFKQ/J0kvc6urRaONrvQzHOfWezVaBnzPZrs4Ow1wq
uJ6SbNnwfXOSdqy3OYPhLzUnDQRjHIz5xnNZZle8irdZQxpavboXvZEFk81kj+GLmCiury2sirrc
Osr+KLLmYHA2wNr4rZzsGMm9PSw0GK0zp35ty+zSGFW9hs8yhwaK2QpTRRWahN057kFY7EyH557j
bGILYz4n0ZXp9vqGzem5Tz32+E72FevzKWcTGaIz1gHfyY7aqzMY8IPm2mutpVtrAOi8aQsUxTKi
5UbY5FP7eshX0O10npJ+vIY1NK5JPgBnFws4sda1DsRG0ovPyeBCGWzGpKxp6gBDLFinVvDuqDhr
0O3qbiX9vjiNCapcWer6nabDvjDz4Tz4nNM01GI+FkxYOc3QTlGfepHsvGV4BFewjuPmyrS7CnpN
I+Ahih2qWx52qXY0I/VsNZ0IjSXP1xHm5LWjdSyCQqR7RmwMgCPQQQ4FNJOj3fvd8qpGmrGHKXrK
LJ6/wuy+aK12yXJg6w0qSwg4Igoq3dxmaTWyzevuepzUDo2zt0PFBWn2HRQPZsHozk1KxtjmmsKR
bTzPD8UobMbozRCULut6n2PU7c13TTOPSMVxsDjaGxjLbwaGPgrScUS1GmfhOr+PZvc0O/O5i/X9
knivExVofVw8q8LcIZgyrFZ7kSzbahnjwNSrdYbXaFF1to8icsuuO55nkfyAcX0ol+kMJemqbPvK
snN1tfg5duUP24bWiQYQW2xA8nK+SDOvcCJwMpnd9seQe13oW8ML3+3Kbz0e7d7ahI8foB6/zl52
lXPUBKKitaXog2hJ7sktfDT1ADfH4vZTG3uUO0UfGo6qDG8AWAsyScNkJqGyY3Yc7YOpSU6Q3XqZ
rL2JgC+y+n40xSNcQSC0tupo+nDux0q7Q6k7u+WQhYYov+ea/oWA6SWf5a5XPg9q+5k1X61UrSQ0
ua4Lm9F7bfo2KLwuDs0SclHsu87F4HjHaWSugyjCH6+i3Nx2kb6PBwB8BPr9sMGd/qI65HajVm3Q
tGwWZfPMJ3ihZPnQL33YURqe1frRH9hRSdxsmVNsPNEcc0+uhUA7WSCPrUBwJTSjYTrgzn8tyfYF
VM/HGzrz+qBukz3qYjDa9ZtKxy2byufYs7ZQa6HDt3dIYqe46L+ngGC4KIunPGvXN19EOzWXrLUu
skgxqVGuikC4yrXsxP70W+ZkV0yTYbGgvpTdmzvaWgD3gxvPTG4bOLW1xoWWSs5REIYvXZK8uk36
VOeYPqZKxrukbj/rgfb5m9rOdsZYNWW696qiDNPJf59U9N7l9kbGyZOl/Df+0OzoxNNdqrgwbzsl
PTolUX9COQ+nkvZQC9zw2kzwZdtm81SZ/naYqvpNlLYPWiBtYfGwZzFHg1szq65TriJCWQ2/bU/J
elj6ezdC/jDN+j4d500FPzDU02JjRs1T7qgXUY/22qyhYjOF/XAbilF7VQo4cHa9EVr8gPrzvdK8
86gZGuc297bhXI5pZJxbT2JdHJorVcQl1hZyzgbj79nur30ycXXU8VM3YphEg9yljb8lq/aEw2jf
A4IK8JqPm8RdBm8zVWo8YO7N3uPOnM/m0uFX8XJ8uitpejlfSWmd+6hRGz4W88A0BUmAkRH7IV2G
DAXy73gOjXDgmPzFizV7jy+GTb8VLeLkIC8/Mq9ZHkQ9L2dsnGqVKAexQURe/6ilvbFHx5pOpaO3
36l/q7rwxg5r2J1Ewybq9elrV8DNlhz8j/4yGV/xIbVvyCrvg8QyY7o30WVIIiYjNk/xJNX5r2VE
4U563xZAsROlPXmDVW2Jum9q1y6wVabreOz7szdKd8dB9GI32A5UP5sgwo0loIxVrmUKfk5zUYYz
Nw1ik7s00lkGHB+hnGKLBbVjgO3kXAXEKzgij8z9uExd6hSdKrfuUwuiJ7qoztTp1myY6zcLEtGK
Wy1TUErscyiyD1qNQbou5MpfvFfC0C0ffv4NK9B7zf447MmAh1YzSEaN0WvcJjSu1Krk7DO9O6n7
ZSYm+cVW9ZZBEkw1sezKTn+IDOO9ldZHggvLdyBTWZi0MRXlr/M06WHDuGSVSbMOmoittsGUg0Qh
h1Ds+WrTpnx904A3vl+e3ERz0Aq7L12unWiEuKjBuOukOa/iUsGNocYkBH2uVg4P9QAeOE1iqUrx
Mtkbo2qOrp/uarBpgSmXL2gXFzrn3wpdf0xtuQRGX78vzqzfGe2wM4R4jKYlRktAuZ+sgmyGsydA
cqCGQFBwzR6mvFVd2AgV61505iq1MZPlwzBvXcHbRyu5F3MNuXpqkM6YIH3T25vEULliI83S/qxl
Wp08qzeCfhrlvojN5NEiLfc4VctwsE1uetMbp4vXRdREdI0wPx0uZAxfXnZhbIQJQbVUmTPJ9CvE
4SR7HAiBwhjR6qPyFec9pZsaC6iQxSezOr2igCbS3/22GAJP+sz/uFpDr5DjvVMkNhI2Md6bQesl
1lLr1HkJDIrF4pp3yqkxNjx8nTsbVZZy41rcLx2o3HFcklwLprzkrF1MOrdTRrWmXvH2TGshtpo6
bKASb1ojZKHO1GnXX82pnxDpic83rBGW26AeoncEVIYZ+yltkTklJ6hy8rMfrZ/yELcq6wSpt3oo
pqo6WRBUDlZNR63va+UPc7Ti42DM8hrd4P/ks3LFixqVaM7z4Gl8TYn3lHvxtM+XSu59KxkPRoSB
I+98/RnhzOpWrIDYZvMe0HXTOjfxqbrrzFrbRsYw7iKrVltDtO2xNpiVqbhyKbPygUxFTeNsSnfO
7nEnsxBTTGJ2IZ9S/1xatfXi3M5cCh/liREqh4VqofSk1+z0DtOj2Iseh9HoOekR8UrfjPDpUMSt
odl4C9veXFfZ3h7hBWFXNLPVUHs801M3V6HTRMU+0mISvyagNlpUR3GUc2L9KG2qicAKdxYg+s7P
10YXsxdf7MKvH4xC4dSPuYECubAVQ+15NpjXgOWPx/SbMejJS213+bpk8IB/U7IIu/m4fMRMXFfY
Rq1rdRN2SyOGYpxb2WtSMOCUdFics3JS7GU9jz2KsC9m5o73rbPASS2aOnPWOsrXhuhrvM6V3bL0
efbD3F40D50kDlxT4c8afW+Gkpi748EEJLgzpm5XRcWSB1GFXhfgXMgwuIM3fLCltMtN1OVZstYI
0XwakWV8RMofcca7+aewnChdDVWkvkUoES+DRctr0NVSYO1aUu/c0MtlBIVcsm9GlU/fqkSv7TXb
mc4+OrOvqY0o/XYqA0W3muQNcGgIhtFRVHxxTyBUN+0Ys79rqYf13cGCaCeRNxEhF9ho97GbsBY4
UUwV01KTww2kHhnufjbHnZ3e5ELglAOfYmKmRzuq/WeQ2Same1GQFo8qHjjrvo6UtjXi2Xc2eI5v
8+BqZCc1dhjOi76fLbJSflesCh8BMFB2Jcp1Sm+lHuT+yDa0nZnwBeVs13EYS9eLd7Y5Fwdj8pJu
04mhe0eAVfmKgjamND0tsz4arim/4FzhCZPaMVjHiB6ndtOZseUdKNpK7lKDxx8NOMMWBRizKA0/
2fKAEeV2NSWNiffYspYqR8+ojA+q+phQehqBjMBx+n7axGWPigpfmqMsP8S7YTntTYaKFnaUPdQ9
sTYED+iVqnrhrDPdq8pjwiPXY8xkl/LsDHRYnWsqI403284L+zzW/TSdVW5XX1XWjxPv2gRZJoye
wEEQSxhwEVaNUk5dzaAl8j/NarZ/YMuDf7igEqqjn07l1UsGDdgrYlGYtXggQs2rYS67uEV66rI6
r9naelcNKwU1ql6bIxrSvvf17lNoJiMOfdFnfVUky3M0Ug1hew1jVF8srBhdnn4vJ0G1T9P5Pfj1
orJwg5TUOTwYHRtqve7K/thDlvzOkGPGRQuOnmbUKMKAozsaoJVWj/Jz7A/Ljy6fOPQ7eqPLFVU1
PHv1UnO9dTIV4EY1nTlH0KV9mqxqkiUnQeHIdBpulpEtO+8W5qI7JRxGM09Zx75WqGVcQ/a8GWd8
23Xg+NEynUDX1O4jBTDAC8YpLS8NekYMHhJLBQpOD4m6xV47r20MFE3oZRyrtqjNdX5qO823j31e
NvcuUEcrLE3j2PGYHTlh9VP+mLHna89mHw9saBZSMGyqIy5DBm9AOcG0w7W2Jr2RfJwZgRW8UBhH
8GmyEhsOG4W1MVRWuRlczZiY1cvSX1eZ0r4nDcbcEwyRHOXDGJCTaqzWHxNF8lHQObUVenbGHypr
7zpoeKpXOHWcAYtNntBrkTTIkDmQOLkp9ciPsJCO0yPWIJrsENiyZ2+ZTO86ExZ6z4i0LPuRKhv5
VGJ8MDadAwA701Xc0EnJpi16KRxzKs8GHvMuAO+iJgZm8G7R2yJLsQ0aqvKrC+JHhEJL4oxduPIQ
qE3lzK92a+tpqHtj4qJUZ60TukWSvLDXtbxAaomMr05lLh+j7CEwl2aE/abT0uVLnjlMTueo8sCP
dm3/bkjYQGFaJmiG3eiK9tLExfCD8SeApzrhX8RnT8dTYJCDeCFKVbL9ciUP0wY1IyfBNWjTp84U
CVIt7hp3C+E1TkI9IUfMDZYMJfvwLIsPBWGnH6LE7bC32kKAmG6KwQ+KeVqqo6vXpIeLscFLReGU
KIBudmSY0zIzXwYxinkrAYHMa/hY0VuCyNt/szFpqEOjZWa7wk0uWcfddvTDju0OgrFWaieO5SmM
cq4ZK/AHVz1UQ6vfzXVU5qs0BqoFD7Ste6AHBT4bFnOO1NhVCmKtmbFhNXTCVB+GJswpvGISPnMu
ZK8HEu/kyEm2gED0Qh0KKyZcxdGa5ZPhBlOKrnANxv3M9KsVoESm8XayCDCJg4QqygzTewNhUqGr
GoX53Sx9Da6p3QyUKxeCgz4XBxOBxhflph6m1r6ieFh5qNtznuxlpFxxykatvYisofY7TdViMsMW
rRl22jjZe1bazjp2VAzRLoDFTK3gB9qSZ1y9RKvCcPo55OYFFVJbEcGLdrLzcxHzg2NJFDYNcznn
zKc9b+K2aNR4YU83pRtLWRi90kor2mPXLKhkRkOikn2nlYOWQx5ZaOpwuu/lTIvfppJRrEJVzJYd
zgxS5Ha2pEi3CXsUSt7tZfzecf1gfzV129uaaY5hKonpJ4Lflkfvvoi1ZYsHqvS2Wi9af0PAhLHv
kkGjRTqeKvZhPSlW4o2lg1KYDO0Z97OVryU0v4En4LhcOncwp7BQhZsFrZhbjCZU89EwRyA1PbQm
NUFrXDOsHBascrVfatzLyF+tD/E26t05LPldey1QBVXojnU3bJXEK8aJu2AgmNSIcyHO/iYVUyDx
CzznNVyY3aLNYg6JuxjzoaBsgz5aTxQxN1PpzMud4QqZbYU/2v1tSTFLVhme2H/XQvizZRrb+43I
bNAXbVNc7pHO+jkJgHUy0aoyofCXTgLuhk4ZLE1WuxG91gR8kvlu/jto+c9Zpd+t9gTCTMRocrf4
YG+G1j8BRmiFSpHmc4uwT6k/EPetNpaUWFLzWm2QpaNNFYsZzBIHoNFul/5vLNs/R41/f/0b3/tm
Txc30MgvfzOPm2SZbV6/k9WyMdJk2LnmjF9CT6bPP3mJ/7Dr/tme+z+91O80F+pOb71Iv3hzl5GN
Z5OA+zfMtrgzdQ7kGoa5VR7n3sNfv9QvKIrbnwX+Dz8yxkgHe4P9S44Ezr02DkiubDNmnLY9imIs
2WDaq0hq+inrFcJX3rIFgpVHwYC2BL3u6P8oN/77u6BfASla52GBiPDLu7iBanpWDWsVd6X5nrMx
HcIJBFDQyKK6Ko5jy9+84r9dwuBRLUIst0QDBLRfo8wcjqOUe5I/s3aSAIjLJ+YbfYUJ+EvS6lcZ
YxD864/6379VcOG0pYHERz/0/g0NWE6JkAMkMMYy1Yot6ULgCpOQ7g7d9q9f6pbI+Fe6gI/To1kA
vJlP1RQY0l/TBdaA323sO3zMBAK+JJQwHJZe0JkRoyTUBaSgv369nxMit9ezuYBckyw+nFXQoD/f
m9JKmsyOK44EnrSytSZTDHAT2qL3N9/a//BCLqAdLtlbBp8L5ecX8gnv0k0F9thu9eERT2xyN4nB
Xf/1n/MLg/r294AHoXGYzJ9+K0/65QbsZ8zxUyyydVXaFvi2zNzmhoDdSoIxbJGOwrj1CLjdPCcV
hHGcHFWQiyoJXS+5nQgmBtTAQ//mCvo5Evvvb+sXukIFl4Xdk52tZ4BvL12OEWHpy5jbEnaIvdjd
OY/j7L6IfPNvLqh/+9xZb/lauWUAosI6uv38T4tvAz+K64yaiiKxqhNUJ/9+TvV/1s9FSoLq4htW
7sYnuUXafvn7dPQKiGWlweweh0TrpdOlZp9HiC76OwTPr38Q959nUY1Fygj0I+iNn/+g1sLdzuk9
Q3Y2mJQtTt5i2p8a9+9CTb/e9Vyp5Ct4ctBNBWrm16oPpeN+UbJPNsYEk/BMFUT2IJxJx9yD5+SP
Hq5/lMf5jymbn5I5f5na+f8wj+PwDf7nPM7hjTmo+q+9Kt6qjz+Hcm6/9kcoByrrb0RxQH36eLR8
4jf/HcrBOfUb9ETwFuxnCMPcrrw/Qjma/ptF3JELE3QOPSIUAf0rlcPPPLjAtyo54jq3hJz3T2I5
xHi47P61cOP/Z1HDSW+getz2OeZtE/Sn+8xNCvDgmrdcMKnXSNg1UY7ZdHYTxT7qLr0d7tsTmN70
lY1fPa+Q8ILEwwzGzlqZiM0B7qhYv5req6THD+043rbdGjcIwOYarOjHkmyxHQ48XlEVC54IIZ1s
frvtmn1GlQ8Wg5dxO6eHdDpz8Mv10Pm0mhUZ68ahjXEv7JWtrWS688Z16ayQo9WVmW1v32X2xaNQ
Bmny7HzlkLOOz6Zz8nR7O5EiqE6G9sWMPkBDBJ61Gu9T7yXtz23JyPRVDa/++K3Tt8ldrg56t+3b
fcnIP3/NONtG7GF/TE5AdtdJ3/T+IGdqip9u5e+4f89ze1UmoH95beWLv+zIp8OjxIocL5vsrZwf
448oP9VD4HthTx/qSZ2au+bt5lTn86AXQkeECdQes99rb96jd9w1hwJT0BT4XxOa+bK7qd4YHwOG
t1Vd7k09NOs1zQRL8ZAg/Otry1qX7lPjohhs636j9etUbKevv1/P/3tn/59b4PI/39mb9rP6nvzX
tk/fqp/idrdf++POto3fHDbKOvegcyuG/VPczha/ObcHOf874U7z9x/9cWfbvzFldMEoU+/Fbfx7
F/MfcTvzN+O2CnDPQ1Qkq2C6/+S2dn6JMXuWI5go4upnceEIAVLj59ua6YTrq3G4QZVN6zOvG3qw
6ro+ZICCz9M8yM9ijgYtcIiiZtzIMjk6NPVsEgwCR/JEEV2dSY2ruRtWuMXoH7nhWTTEvR8VTpF9
Jyd7a7UqXllqas6DpSXfO/JN+6Tsx5uKN66neXZHwiuktiY14FlZ5vI+XoR+7Dzf3sDY8O9pQW3W
AkH4WOAzDLpF1nqY4k8HPOJYx9hk0K3sBcARtT9HeCXOd6n1auPDxcD71NEVNBXGltRChkNwrI8U
r+abkkIehDVfu5exbu2racqfLKuuDoT03HeB9/Cr38E+pTVpuRurNqE2qcOBmXjvUJMEOaRc31On
Pof8a8l1GQ3tm+WhtVUAQHYAhcVOQQY9kpnq9mRly8PU0du1MOZ21nHTaX3IqlvcVYPtnBkPz3de
5WNz1fBXgbYRYZtbiGNIp8gH7rKTzmgwNK/i44Js9FrXtv2EAFAWmzR1pxabS65dh4T6dBfJgWIX
o+9Y56ZUoD3nBviO1PvQBotQUpvNLwj8cu9FFuVm/ugeEkfVe4agA4VMmth1ndBXSSx7FVRZb3/v
XT031wyunMOosOmGRZnjZhj5okKOavo+cW0CZcqcDpJE4WYo4+rEptjBDohaTDaRwGRcJuUjLoXs
ZCZNv44r6T12om32sdkYV0di0IyGvn4y+zm+i2x/WSdexXwdj+TU7DABp9TNkRo8DpmdsjLKZYaw
Wk4b01m6L5BoYGumFIczG3a2Q9nnG49GJhHORjNsRuUWiFJOlKzrYfTeqXub7rNm8hE1knrVL1QG
wbEgd6B6LMx5PzgnYk/mD4Ezwgt6R90MDdGCMNRBw55tKiRHXLY7pCVXo2BUOaRKBnA4T8w1jSWc
+k7iPKxj9+bZLP0XgGPGs+eW9p0/muUz7T75YUSkOs/gWQ+c4x+gxohd29Nzd7VcjWDCXFq9COZk
wErgZb0GoUIlJW6QNl9ahg+iuHiLMV+7wSSyZXryo9QTpuKzwxx1l+UVw56K5iz2/qqq7hFFqpc0
n6bPzsrmZ8KqQK5R4+o7s43q5wU9jGZSk7pwQqOwkSIELmyJyH9zCDY0f7b1BT9t3o+RvY0Y7F4c
SxodCocJ3eNGsMzp28MmVQCMCaHoMAjRO2yhmRvPq74ApWeKBpTjLKOXxY7cczfZPEmxVDMY5/8x
VuqbO0wG6T8O2ZTDk8HNaucAN/UH8eWr78Ttd83z01XLJ0NrG8YN8Iw9u5DGWWNBwaZSe5IABxNs
sGuldQHTgQCcNs6efxgP59gh5OVi29NEsXK4Sh2fwbfG6Cf0QKxcLB0zLS0+94tVnbXCuvAlbwu3
aj6bHp2esQLzdVod95UPZsuLHThXJR9zMsqLreI+6DIweVEi7cC+dU2RvW3ujTwaVlo8mrwd/yGv
hWRlc+2zly09W5u20UzMvXbl4KJqFBhgNgWprJ+hfF50WX+i8NihaefXNs0fKS18jcAjHlQPN4vM
rX9wCVoEiqWCbsyO2Xnhr0t/Gj8ZZddBbVeHxSNtFhtvFiTVM1ihdk2x5oA7r0g3olvKkyw8d03Z
qcmpDYCVViVqo0UFI0c/xVXHtHqXR/qla9x4q4bUOHIXMG2GfpbKjYEf+MzVRyYyccU9A9dXI436
vTA0/dDi8b1ozcwpLY0mBzOxOjEve0u5RsNaqO5LUrFtoRGvv5PwXBn6tO5Zd/K9bo13FbUB+8KF
I5vNIFQmJ7K2Y+xCeZvtF3JsNvaqtAyNpmCIh819hSs1p0uGKkyUBmDPUppb2CFRQIXqZ10n7jdo
q929iIZmO+FWCEVvL3uCM6vcbfKNIzpigYMZ/2DUytdaTrVzt6TEgnvjiUHu9zjRrySeCFGT2Fpb
zoKVSpUbv+emwQrzXc+156HO7cdmYXQuHSfFUUGilnjQbH8t1QC5FE/cfGxTT8dJN6Q7qreurEvL
IU6BREOj9te4Babt6LkFoXY2mBkCzkqolj0jx+HtonLIpwUCPvdbRjbphvNpHhB5O6C7klHitmpE
0oTwcKz7ku8cVrjPk2frGIPrhMNgFSvVTwOhzdtMlQVv2LDijd3GTjWLOyF3l31ZzdWPRC18odIb
4nCggO86KGdcM45gHBW38fReiz7S1jHNulyArureSmxpD3hBrK9YPrxrnaS1trHxMI0PFamtb1Ji
mziMeuEQQaVSrN625gyAW3LMfxq8uSU9MndkAhMtGna4crFOllpaCW7vEh9GHjuHya0ZEVA0oX2v
ylKTQWY1Pi2DvYoDAXpuW2dYZgMnyfOLjlOYfAqbMYTuQYCazjPUiG2ia/Fdw2RlG1ELekJgo+6a
tIBmB6YDmy5grCzKcNJg3EHHr78yz0gofxrsasVmyl31+eLjDqhbYuSjKuIvDELJ8ckehvdWcY2e
uVH1D90eynsQkcY3bfDFjzauSSVgX37uYsN/xLxh4sdOK2yCk5BHjDsZjLUi6b955jS/CEn70Ay4
GVaBXoAlYiE69TiOCJpV1aEdvcIDeq7TgR5VPs/EsSge5CiaDytS4hVX9nwkstplGLB6bLaR68Zn
TRLwXbQOD6rW9zfzBearGf/1qRtnsgdwdUHuFQUT+8odVmzWaEVxjfzL7GfdnvJPP+Sf7D/NdnLW
VVXoWxP7xUrigOWzY9/HPgmDmVsxVBAJ7bBWs4QWQ8OPcW44e/VVylxazvdL72vVChusCDSnNHYa
BQxYVQDj9NL3NhXdkAehwVQikZ2sct27RZc8hpxenEFflMb7gExGxLTQzCttetmeRvuFBDBYI2Oe
ojrU3DYKkCXbsOKZG9qup67O2KX3WSljaJxDnoYeE91wJHZ6nvJFhZPQs6tRyuUaa9N8mDMV7cil
WE+eZpTfYgCPh4XM91F2eb9yJ7CGJlzmtbPkHbkm4d6VFUxF6m+jdWNbxGpwQY7HRptw1d9mumQa
MIfX2F5H/cGwpH+2Bv/Gf5KkaheSJzuLaMUTsmx6bnRneXeyIT9Po2ngOC2bhjbPFgJzWqXaNTas
cZU7bXwig9LtOjUjTdnYPE1DFG8A/LqvVTRbbOcAYwicKzhPFynIEXbJHXTGmCi1mMhijvXByMpl
z9gP728x4zjK68TQg9qslx9GUWv3ZNZqniqtHt6IkxeMd8zL8BRuk7ae7zJtdB7/92hJOy4QFyox
/upsue3nXw6Vv//C/ztVOr8xFAHzxPGNdYYx13/rRY6B8APIGaVSd1GNblOTP06V3m+2rcOs4mc6
ergheAd/nCqN3wzEpdt/LM+AWO9a/+RUyW/+LGKiJTquwfANcBG1gAwVfjlWZiKDHez3BK6JiZyp
D8xCgZefypN5PA8lOdaua4pT69AGp9gM0dcqVXfsi5St7TIn8liUZBiHxRDPWMadXe3L/FR5cN5D
Cw8p0/MIHWacuuFReLM6ZAx+V32iiXXeSPfaxtjXVOKl931mFM9mbpVYcgmLfTSkmVY27pP72Byr
sJ9B4wUp3M7HsYixARCTHAemLqSmeZjg3Y6tIX5I8QadpW7nL5ldd6HMci2UTOLu/GUWK3o/86sG
vO6uIuV64Oth3joNGnHSRrZhkqfNPdWbwz1IxwwIgDtemoXqlcArmtEOXYHhKShygwiGWmL9MYaV
tSPtre4wM8RflN53dykbLGs1LRMsFqzMHwr/xqVpfbkRuVfeSdMZ3l3lJv+XvTNZjhy5tu2vXHtj
oczRA9Pog9Ew2CSZ5ATG7Bw9HI4eX38XWCVT1TU9yTTXoFSmZCW7QAB+zt577a9OVOC0EBQ+bLQs
zS9m1emb5VnBQc99s7JG4X9op5MP2HLwwLULq6uoRnkMPCwvHKflrUSqPTQuPe9VPMl7q8qCBKeF
iYWptt2bmZrFOSqHdj9hwt0TaHXfGxOYA3NrWq1kIKITHqXwrQmlvobV7KqV3ZOLcbwmvJOj3+yC
NO7Ppurcd6Ms/VOaTd5j5LvNlk82vvh02L/kZeQdWZWbj8S5PdaL9QAMAwbHl7mkN0KSqXzFziWO
FoaZQ9CXHYKybxyYkeUbzrnugiWFk7qkVIQUusofW1oG17g8w+95ZwQ4Z0h8kWSpvd3kUhk6U8pL
my/oWreZpz0+rfyRY6m4T/oqvE6YtPZFV2cnM3V88sCQOjjutJ+G2rDs8Rsa/TEMUuPWR17yvVF1
uJG6yDEW2DmPxS4x/O9EvAFiESbeymZo7LWahXUoKlWtA9Ay675oqwMlJ/1tiqDwb4DxcACl9ZI7
rl1BO5SZc20L4W0daBXJygyn9BIW9bTwT8nuRE0WEp/rMv8GH8Tec1HEz3HhQwSYxai+Dk4/vet2
jslFzFbp7ztVLOcYUanwoxVUvswO6Ip1LaP5VbLxxcYT5MSZk0lGctvKXGUrtinWfRcn3i/HQQte
lVFLW9JccvwrrcpftzkeAeI62DoA9rvxEbgibVFiMqiBjqPydXQ16ZxUuo7ajr4vSPexynmtQ93e
p8weB4tYAmkBwnxsNSwO8EV2H1uDwCXSx8lxMvj/JhlXol4LuqcUM4QNGg3be4Lr48afDfnhYj69
TODvHop+bs65rrNnDeEH/3OCMXDTg0YMmMrj+EOYbXiGwiU/7NQSF7Or5ZVRjIWK8Dr+t5kKdbRl
VBzKomvvnZ4kMfYbP3j1R6cMV6IcCbHPWfU6xgU/Wa1cfnti5JsyaFcsN5PvxcfcbKtXSwflMvvW
fFp+lwVM5ly/CpK1T1pBMGSRli0mcc3A5Es+L2Y6eDyrOen6L1CntbqUk5/ydvNrE7NjVhgbE8G+
+WK0Ex0YyADom8Ng5VSKGJzVdl3RkQmQjWx/DNry3Av8EDY25IV5nVuNpLblEybzu8yi5cf6fIkt
J+Y8rrjrVWyboaeslDFlMC84W66K2DbHJzHyHtsYoWU84QLI3kK2Zbj6MKa94b0xTzQwCfLiMTbY
SZjYjRXzv2Ul7p2zVFwRnV68850m/EKV9vgcRKI4lhB3+Vqila9OMjbPmTRZqquoOBtxS7a1RB8G
0xEe4L5OV6voxJPl1uoVREI6rwcvKh9Yd87PZFyzczb73GJl2+hvY15hp0z7GD9vwrXoGtn4I2HQ
sxgWUkYG34e8BHRm1C/4QrHbNLw/Trk98jH8irm9KSButasRWuzGFLO/eD3Sn41Din1TNqVzP2sr
IUE+JN1wlmRMYenUmfsC9Vp9y/044H1i0ZjNTsjV5NfrBveRnRv2z9rMshJJWhUGDyvK0teA4Uhe
ioiU0HdFxJ/tymCSTRWADtBVe2fqjnNRfzTTkKw74KLZyqs1FlJrxoML8mT2Oc0mzWL+t4akPuPi
mYPlOs4bdfOqPhc4+xNuIkGphnXrYac/zfmSbNFdygVcxbOZrGyp0nNSiXrFmqo2HxujmuVal5mF
qXgMouGS+mPo3ksAKc/m1KYBcLWgz+/6JpgqbHYwxjcjBmzzzp+LPPhFMr7DRoo5c5+keXesKZ0g
1evEpr1iR4aNkZSE4T85wCScNbvZjHAe+2MihH3ujje2NyXeo0DpXto7w7aDV9kF0TMO+f6Ica/M
t83UiS9OhR9v5UJxYAdbkt/VcDLzdR9EpvvmOiwMrEAyZbKBb/OfTcjBdZVGqXa3ENZ7RmYMegS0
w2GBdw7SrqHA+fVHV9v1LQGTRj/CIFKWYGyL1jIiU+3KAF+YX47WjznK6x8w1utkXVFOYq09L+ie
Yt14OEhqaF2phGZupmJtO30rCMQ2DO9h0GC2w9ZEPwA2LvWVHO6EeJZX+Tdgu/muCGt9s0dzfjHH
2ll3wYyg5VWpsWNeFIe2F01NaRYUpQAH9k02hnGyYbwt8B1IDSGE8YPlqnBrNCQDCUnBi5qBsb/X
Ztzv+j7ILrNbECgRWc0I0Nfk60X0hoWwvo6Gld6VeEYPKemQN1fq6EuZgnJC0gvb7ZAV0VflTjWm
oGH8Ebth9cWnUCVeEdIT+8Jvp5uCuvW1ry3B7jQyXuy+LTN+f5N3jHjgHnszaL7oJiJZWrmOeHN8
le4iZ/SfczdP4SnpJLlnh+l8qXIP9oAzGbshc4Cn9WlwcVlfk99nXExkoQipRpjRyytZojub09qr
NIuCJLhUeN2twXtTTlIerSny9/gR4DGRNC++imLoToUxJ3s5KH0IptK69zw/PnJ3A4RUtxgHvaLW
h9AjoBa1KjywTvKnlZlBhTKHTr1Jkrcrv68cDxtzP36ld8ElWw4g5SkVMxg+G+QLC8MmiLItFK44
XrMKYP9UtSI8cZ+12jsehzP2Vb8qeH08ACK4BbvqacbD++h7ZfFNZw6Z+d5Wz7IU+U/s5c1X3M7j
W9MIbNwssZnzDJaqP4reML9lrJweZndyL5lFKnQgFb5LmdW3qkvVeWrs7nHu6/CBWhl1zYsqesC0
3201tKrtgE3xkMYszfEYEp5LW5IebWjvCxmkGyIMMVZUj/+44jwz2Gm388ixbUC0hZsiivO1LBll
y96eAQ3aYkOo1L9PRz+7a91hRjI1zK0Gw/DkF4Y4uJPf7bokd0ksFOW+yNL2INi3HoSVWmtRo7dU
7O3WEHSTTTAlv+BYWBsx06mFm8dd8UfzXZMWXPJz3ql1VXVszMvKX5W+1Xyrp77Hmp+Pu6bOckxO
WfCQz4H3ariRd2q4q11gWPn7gNXKeoJQhpXUqzckx80Hf2jAZfhwEC+EaOpTQi/UWdkKnk5usKkr
ovyW4M39nkBo/IILOb42mWm82Xyas2FlwFtBe62LOvO+sBWQFzGIeI/Uo96Y+TvioFlytdIgfiiY
6dtx7zlJmItTCazyBR+m+eRCs9thoQ32eSLng525xckMaO6Yecr/IuM8/XIRhnbsIXWOamzZh97U
4ktQgNbOByu6ahvU1BSBTFQRMe3Gc38YAEpeagnCtaL38yB622Lh7ozv6dB697byQHKMUTh/w6Bl
He0gXxZquagObdQUYhWxdv6ubQ4KuNqNYxkF+uw7EScEA+dKvexiB56CmNsvNpddS7+DvSR4puGn
qU3r1sjQe/L6xLiv4yC6OCYwxZXt0Pa04mcZor3uPaoOoNuPu8LxENkkkWeSYLC040Sdot4lc8yR
zXqGht4/E4Wsqz1TA0COJgDdZioeVqs4Vs2943Zyz51Zc6yPx1M/KYMbIyCJdWoN3bFrDHEbRKh3
qTYpxjBdVs9Y/XANoPFQ6WdACI37bWt7+tWoZ6zcrkPaWqf1AttCM3nqR8gNq7jMqaXIiI4b7mgS
3OmJ5mS0P3Qw6R9MWFe3hv9yW1uhcc0ES0gptAnSx5xfzWopsZ+G7JSoPCXIZsdr0hH5Pk7zlrIM
lowcuulWCI3pg+qpbO8Tf78HNSaW+xrpGvbASCBaeFcvU+YRuqFz9WtN+rFwJ7HuwrLccUawn4eo
LvcZz9wd/vt2S9S0Hoj7Ek612lbzLMWTHrK42gSx68zw09kFkobQ6keHyc3GLM6ERGZQdNsRWN01
4KxPxiKPybsRB8t4Gt7BMwJuYrCPz6CPLmSI14Tz1F0x2NYFwNkCm2/GO5Pc5F07dvmmQFZcjcVU
Hqghcb6iQEOz5zXcOt2QH0HQ+jv+8e4YNbMnx4rMY98Li2iIlxwNHUZnLiMSAo00T8hxFieVsNxK
r+w2blzYB9lWxPg1k1rjkQ5pTPiBlMVULy7woy3Hy+piKJu1oCz8gxtC6GMvMX1jScCxNg6aQ+x2
3SFJk+mOz56RNo/EpsqWe7AaMGp2JCKv2PwNNnhEjYZ0FK9VOw5PKvMjtA2vXCvy9T89MJQPU1sq
+ilo8Z0VJuzRRR6DrlLL796E5BvHevzG7SEjCG6ZX4Xyve0kYqiRSabRIBtiVcwy7b422uaZcXy4
A2KV7IlzGRRyjFn/wl6muKmRVd8qAkN+b3Yq3/RuqB7jpkh2JNHzjZ+OzmOZsf+1bGZKVq8mm0dP
odJILqfMmYnHwj3hDc+S3gnj7mRTh0HTOckXdv/2io1xvzNFa24jdOhTMtKyYCiTySswCN9AvdQf
xpQWz06MOMtCnbdC28lWL36DRQBxYZtp23kMo6YhXK+yD8cf+6c2yJhptdmckONHkLOzo3eQy43l
1bOnbzFUxwd0He5QKhugG/iSYEoeTO+SVNF95Ts0QCQxQB1jBhnSEQHuCSKZchOPMyquY6vXrKmr
YxGwsK9Q7e5GLwlXvOJbYIudWvnO7J+t2qckMccVTP6krk8j96WBvtehu826aO45oqdbcttYBKZ8
OKgssd9m3ji7KrGT5zrpaUDMAoenmZohELD/fQJqLeeVkjrDEQWbYl3mrFS6MocmSY4CkcojWYiR
xyu3Edice5uzKv4qknuAGCES24xYaKJ6Dh8ZFibJ0bmJ7nvKLNY2g8Mv4SXo/XXfjle770roDFb8
WhrcdSm3yeWmrNvyTtQhK7e4GXacqCvyiOCVTplTxA/scFh7aCO9aTPHNgVhirwAGAorj0jXcnB9
RsinMtQwyq1HquUHXEmxp14D71NDAGWeAN8MyigfqKAafg59Z5xIzIVXOxzj10xVCvqOpb9myxur
6y3e31B/VwwlybzuZ5p9IKslBND0QvYjcS3tt5QmzU3jsGAJtKe/zqSmdmy4ktPnz8W4mJ4G6lc5
Z9ht/VQ6Q/zqE8p4Gsoo1Nyq7f7mAbrbWuXo/QrSlD8b4uFScT09hcoPj/9dW/+xtg7+5dr6Ce5z
CYb8zz5HPIP/sEPZv4W+Yy3NPR6uRNv9h9HRDX4TVBawGw0c06Y6gw/9sbj2cEAKDo0BNei4nrE/
/2lxHdimhQUyRLbGfG3+J3vr39uD/mFydD224Pgsw2WnzqbB9vnO/2xylJalvZQnDaL2sslUSnW4
RjxwcC7LlJrjpIyOVWpHD9ms9MNUUahC3knweDPqFr9Nru4rY+jYK/c4llax8MezSZfWqslq75Qj
rh9ZjXf3rotdm2A9sanRGY/1kjLPmNu/OakpXwjk9m9Ua4aM+aG8BiSqj1UURb9EmJlEISaWkKNZ
7BrQE7saGwPsULrEL9Cg1bpO1Iy+NwybCqfxA0sPADgFbrJd5Dfkp/pAzSe/69Sdn3jpuwVZn5m6
r1h6ZF3QQEcKh/s0Zo2kAkcwv4Td+Ejw1NrKhHE2DChLd9gJ9VB7nWZjj5G3DskbnW2yhYRZ695/
jYMBPBXvwxPQUVg9opDATrD+r5ZRRK9CbNMWU3XHr2usg2coqc4JQk59TWthhMSnR005Lc/HlUxA
jbMiiL+kyzFl03o+FtHZKHx/nQfa+Rb0/dhu2HDE5q7zOPgcZeN3xopynrxet+QzsgcnSmZyVxJS
FpunNoJUYdk15TuzKNad8KsniGnjXjVF/90kvEQMkoUBU3+5hfPbb+yCwGQ5m8MhJYG779pW3GtP
TGvRlzx3fOIh+aQAV5LFRti25UMHAGOvOyFfCTXoI1+JOJa055e8c51vGMJgDvFI5rGOg+UkONRe
cF3X25hxnd+xtF9tpyiZ23mCpDp31xRpaHhRZEbAcYFWMuIhvatLcFSlLaF3fmqH1iIjsiYML+4i
LbIXTapVT3aacehTfYRRbty1foYJFfyNC6iHc2FYp8F1JhK2ryzJJnoRNGuW85syr+ZTvMidTZGV
77qO6l/D6DkL6Ha6G21zfghTmT2Yg01zpJXaF9FDEoZkBpcbcx3As8FJ8A5U7QOFAxgtFhk2WgTZ
AlcX7WYFFH9rEWyFot68tGv7wQbL+xIFM8gnozJyvITCfocnkG0Z6FBmFkW4K7JwB5RnOMcUQj3J
KlNAozjqiE85WfrmdAs/NWaeu2dn0Z2zPMeQZehpW8Dgu2c+K4+tnGdwYoF/gBbGRMNAb6yBLrRg
CdL8a25D55wGPILEWZDCRVvJU7Po4x7azNldNPMyDv2TJrjrQiQrCtBXqOuuU+vX2Bd5xNYb+X3u
POcVf0T9gwdQ/mgsMr3Ox/mpIX/7Lc2yahemAZgX2yNan5H+3uDGN7ZW68N2XfR+b1H+599NAIsf
oPGj6aUjnogQU4jpJTHF9BQZY3of1yYEBRlmuMbCxXNgLu6DxWnyo10cCVGcDJigyDSjUC+eBaOs
omqDeMW7YlEbNwxvGByGxesAv6W9ZxGenlRJPJOM+mKLSLxcejAcFrtE0DvZaUJi2SeLmyL/NFaY
FqQvzDeoIat6TKtjw3LiTUrR3idWl91zY2KUNGglp60tXtjDi3ljth18HH5W+xZoSDwe7MdNhq+G
scJBcDw3Zpa8tV0r90PlDgcRCRnskJ47WKy0P7xMfek8w5kmqtoQr84OnJ3pOJ3CeJqJrZbeg2bN
ajyx4gZ52nt5+FD7KnzAPBq8CTopzQ19KoaxNWwZb0rJMWMzwCP40iVh8U7LTWKsFcU5zdqy/YT2
h9501PexdVLeKbMg/Fl5Y6efCoY7fIb6QaAmrSRI9TfLIcO1Rq1TT07ElnvleC5pQGXO8TPQE+Oj
Gj25F2CL1nNAj46YJC93+F6zCaWAx/ogvvg4RBmh1iaOXvvStCUvHxt3UXrWke8E4JJYRkc6HU/x
GH3AO9xOecQ3Od8mL9tzSuOQlPe7NjbsK3ubS8yKEIiJOk4pO4BVqRISknDOSviDxaPRGtGO4qIP
q/awW3ASZfYxXuCTv5ndJyQHZP+kQQuWXEE7zIXDg1Fm+jCOnv9YWKzP+9Z+7PwcjBcokrNZVHJF
QMnbYdVx6tVccm5cl7VlXDvKBvZcPvFVYd2j25kNLtCuStf7aA5lvDIhRd+8OHr3IP6uPWfIaIsH
cmgp4CLGxKBKycD3jKbOlSocZ49HcNjrUA7X2eE6QERC8XDifs2OaNhFleqQdgLevbKPz6Hp5wfy
iyA23MA+AhXYVbM+5ONIJWPxMtNoac5VuTeS7OxxYYwjtN48y8/ubH6xp/xiVTiZeRI8miz1Nnzi
dtdAfjun9kRgt7nkLAOPcRgfDAnJenLPXRcf+sm/TEZ5S2rF1cDWaZcAVoKncPW1F59MdKOV4DG9
sfjht0ZCQ2VYZRv4w/sxDeRpCKJbbOlfRTzcKic9Bg706J4oD52c/YE96Jk97d7BNvRetJNB+hTS
hPPJ0pL8qleJKLUF9wq4L1evNS5NKEnPwaI1i9c+aaHBzRF84H1uYZPZNH3uCwxKQuA5jfOed/dM
zhzspw3urhOaB24eQHmSADPKQ1In8oxqQGFl8bvsMeJ6A3GCGhJoRX9K39GpMJRNM5zHeeCtRyCq
udaukVBw4JXB14QQ0pbAd7DpGp78K+VBa4LlmWWIkvYAbNsJEsDYAd86/pj0NpgN+yCn5i240myq
oUPR6LAN5tS4H5HzuCt6XXAp7WnpVQnHRxYpOeLGMNvXkN64Z1yQDC3Yr+CW0gzy6loY5crFp78q
Co8v6DGEEku1tlSQFOeureKzneEhhu0oXz3lRy8hXZQ3lfpa7nM7GO7sRfAiYV3FjMVtcxshrhy5
/OY3r7KwMVJb+1PlZThueRynb/NcG0+ZKEjs11qV3sXV3KHWFXvjVxKByLEI3qh0XMus3eDv5I9Z
WAwQ0fNwrL6ZNtUPS0K2OfsZ+mwkApYJVRpyuqC0MXjWg4F60XwKgxUFBg73fYErU7RzIg8RQfHw
Oc4GUoyswRAYi0VrnJn30seyrYYaUWbRJK1FnpSfSiXEuxj2DqCIc9Q6w/dsETXHT30TsdA0VjSX
ZxSJJ8kx+tRCqV0NyzUMRfE6fKqlnM+q1wY/37Vk0w21aRFW7U+Nde7S9t5ahFcoUNWRfTiyqYHa
WG3YCYsLC2rjfV7U255F24c3SBO8A1Jnturxwl2WRpdFugzTZ6gKcg/Dkl7A1vOuzqIOg4WOP6xF
Me40ui4pDr9cy09JGeZZeBsXnVkvivPcsJxa+4QXjnabW1tCB4oME4JzsujVCa0J9/6iYbcjFT4r
yt+Qtol6L1oaegsmPP6mg2dLMllU2T3bAsRxHmwI5Z/Y0VjjDudh22wkd3YqRxZ53WoR2meW69+t
3GdVgbhN2OpTjzey5WJQi0xPR09TboxhkfCj1LasbZ/buN/rT5k/gdT32uehguS32ADMxREwN8Z0
bpXtAdHEA1MJS7uwDikL4Ca9jhVM+0YEUCltt43ODrMLKe9JPRpdbdxluCM2toM9WnHCPlR6brco
RP7ey6ah3iTRckibHB7fyaLd2zUoZicydtKc/ac5nLPw9+zpf/NH/4/8978yid0+9IfsPqa/Ttv8
lb/bxJzfLDcgI0xtl4/zy/+TTcz6zXOExxROqn2JHPKhP6Ztwwx/Iw60ZBFdIomM4sSZ/vCJ8TIS
WvLsgIGbKGIIqf8/Gbj/mkAlerTkF7GIOVjETJsWsb+O21PGQXDwwETaMn8qTey5VkI7Quum/66T
8t98pc/axD+lF9VgJGOg+Ur42+95fBLhM91HOw0e/vQC/BM+gvMJW/jHCgH6xKfDzqJi3gyFT4Xt
X3+mqGhqI2yg5pZTh2OfFoUcYKRnlPjti3R5QSvb3HpjJD+CBPWMyp1EDduatqJuk44BUD588lru
OmrT7VXu2gAska+B3RY8lKINEBoqGqRS7s723Ci/p/S7dungMJPxZBCeAvhT81w5YN4w1TVO2W5u
deT3zIPl1AAJjecWt7pcJh5IcuQ0JSxqjR49x5ymsrY0d1PkSKTOqLf8s6knL92pMfO8be+Xpbl1
/U5NZ42VwTlmnjLbQ82S0j8MVj94a1MYutg5qeabVW3VdE8zRnNaslx/zM4c/aeZsgDpjVju9TTv
gmmwnW3NrNzAczbyX9PgOPl6UMCCNjK2+m5hvYvm54jDYkKsGKTapHlT+485zpx5aw1hUj5BvNT6
RrcDRBqv8VKSlZRb9TOIKQw6dNLoeijvsKyOziUYFfiZtuoq41upYejA/qQJdx/yo3LwLnwPRl3h
2eVjbfeBc7Mcj6o4OeXiB9jhytt1PajDraLGlzbiAmH67JldygAVFG53FwsdmesRqcXflRmeoY0R
AXS68xJFMZsng5toi0PBQSiiG0YygtcoqnKbK+hH+2iEhrX32T2BRVDS8jaBP3XPuNCcbNMHdBtt
S50mj0HAY2mVTw7b/9gl6H+H9dl7pxeor/extDu4mgHIrrXWJnn80gvS4QsjrZZfFI9Qcx2AH6Yd
ApTatJWRLbojV6kw3jFY26heqR/fRS5PrhX+tNl48FiHtY9GwmL1JNKJfFO1YE5OPjsE+vJmtitY
rHFx3zkgjJ1Tjk+rvAFMDIeLRqvrdwDLKvYVUUfYI0ysGLR/42UvPogUugkQR+BBNSyidhqi+C9/
dszsLHv+dQCh1aLmwvEttuAP6D6mcK4dN7ZZFSMDEqww6ogKTjvNnLsFA1pQH9w8C7Bv1sGavdxS
f+XbJIlzj7RulZXVYfAsBDhCYfnzDLb7uTIy72svBDIUbCxYhk6WUHCX6qXVhbIrhx5iuEoUTyDH
I7rHuBKjRMTz1q06SOxtRBZ0RQGrh6QGYVJhXw/rX+hgtkmLDYyho6nmwNxSqEAVXCDyOb5jkPDF
czg4oXHCySl5oo5AQa92poT5lDoKhKqommbaDjrrPD79PFhrp3HRUPy8S9K7KZcGKzjwE6DXpt7a
mC7dB+upb+ZoPVTJcAHPqORRLGrLzqMQpyFWbWBISWrQYk+DbvtiQylxFR87jAe8+82AQh9j1DCE
PO2X5Jh8N542zey1JpK7k443o5WGAmHYFmrfpFZdbsrKGcJ2rUf2JP5L6ruzMd9yAI7TdBYFAdjg
V9lMdgB23HUM9+bH1jR1F4Eliy2WHXO6PkLDtAA+458ATbdh12hkGxmSQdwG/hC660xkcwyAyY2I
pPgj/icuyuReKF7lpdVBPtLuhrRsjc6wI7DQkvUoHNwKwtbCXtX8nslp+Wb1s1RNmFzrPqHZOcxS
B+JsPxhXc56DejMOSGhnbY1LMvvTGdof3cl0qqOvu+FnO1nUFUQURJrrMB7D79xBOuzHgu6wXe/b
YMRr00ueGZTHfDeh68Hg6Gli283g6Laqsa2vQAwzYKtu9wi0HAdQ2rXZyTUq2LSkrJiMgyzhrQd1
apa3ZJQ0y4RhjnuyMuIKGg0Z/JqdS667LbnVOjk588LBAXVJiN3pHYku3Y8Su4kxo+jVqV8aK8KA
kgYv28x+WEVV/9JWR4zfy30cAb4blPbNrErRTPdCmghCgacnzvxmx12aPibXO6RGi78iGAbi9V1d
Kv/OqWyRcy03Vri205TYjo3SyIxGXsLEkBXKPl/PbU8fEPa91zRM6ajDdqqmS5HMabjGSl0881rk
R/DCo3ftAxxJTz0JWrGdC4WK6GYG7gHEgRFwq9vQC1O21qw2rIZof0O1Mokv50UcbAu6EfHn0dfg
4TjsGPPpmio/gPUyjaKf7t3Ejr8BI+vfGyCBhPS6YpQN42Ke4SizoHGteNzpF0gH2SXTOmrg/koT
H4ijZb1Og0jpjV8WOS5TgfK9IsNtDTufWk9oxS1b5h05aUPv+ilxb2gZVCB0facDTvQRom2gmzbk
weNNh8wvLQ8mAfi8DyiCGPHiweKzFwggr75iFsceDjVr73SBX+2EhEi/ZUQYPDwMorpqvMjWRg0x
7Eq6yrg+it5lL6c1V9GK4djB+1D5I+Bl4mnsWxQdZZvEoXLwGLjJTOlIXAwESfORvRZnFi9YPHc9
DH6c5gmsRreY2LmKecI50M0j6jIb9VVupgbTAnfDC0uX4UTyD5KiLAimbIoAvtdedI09r4Ew5/qQ
9FEaLT/wnMDpB5WK43eYxSkPfWoWbTfukgPetZAyxbEaZv/BIqISHpUuBmCoBeWHaC/gIcv3shLK
uBg8N8hLEg5Nv9p2DNTO7VkBXP42GY47RUxz2wFQLFdNkgo/3cD/AgujOARjkugMXX64Kd2c0Al5
t244dFBd+bcoG3gtVZFuoVar4Yo1KrwHEmemr2VjTXL/N0oqaD2xafxMQ7MySatrmWymeIqgNPL9
21CVU7v9N0wh8/8cW4n+C8L+HI9NB8gNx/S/HibDEJ9olYXplhDfmuRUd/ALK3jjvgQz01IQ+bsr
MZ9TWcFItti5rPrlFEJl296rIChj40JlrpFp/vUx9598X6YAUWMxWyyi3RL/+NNxGny1ZxpOmm0z
f5quqhPurcjMcdsNUv8+3UF8+eeFwMt5+U/n6d9/BRaLZ5s6Rgf60V+/VJ9KJ6FEA78FwZb7PpkX
PVdlF9tRHK6qiadjov+gyP13pCR3xGv5/2daHH5+6B9/wGr+B2DN/1y+b6ryI//7nzV/mTWXz/X7
rOnbv8Gq4M7EC0T0J/D5yO+10nzEcuA0QItj0PudbfP3SdO1fgvdEC5GYFuEZSz+0t8HTdf+jfAS
KC0GVwcIDrPhf9AqjRj8l8uIA4W7fKUFJge1DnX5/7yTsKp5Boa17C4wKPwrg1UBkZIkRrxTfv3Q
wNJfijXmVUBpmhHTPBU4xG0yKS6+9LI1K2Ziyy3PHETPVWjCuCzEYJL0Pk+A4DYJnppNqYsDOt8d
ljnqi7qBo6OBN5tKNMxmpGS3GHDJ43YUAmbhfvCTYZvP1sHSdJIZPcG8IuLNi1KT7fCtJquIv5J7
ubeFsLf4XkS1bROYua7lthv4+ckabYeelKra92Z7qjkeQ/CkyAGDX7yqmbTWOe7LldvcTcb4lhnV
TnXTs2H1dwb34nU4hEcn0MTDY+QYJ5y6HVWLaLX6zm+9Y9MSYNAF5896iKI1qlW+DsP+GhCuPAGl
BxbabdPSW5N5Sla08uD3kfY32p/7g2OIx0bFnLtGjOu5nsl0kInn7eqQJ8Tay3GJ+PV9OnCXolov
2qQF9TiQVgFKr/BODRte0js3GIjTmmjZjc3W06MCqCpbsvC1Ij5RvkvdnE2P+3FcXmErD5AB6Rgy
zWFPVvJtMCRdhiUSL2vLAlci30FDHoLze7NF0rkGZgsZQ0IocsJoNYp+WFfK+ihI1u1FjV5IhYW9
1hJo/KJ+td6ALxs6SIe9FcmOspciPmCBY9xflRMIMgmNMK4Pvs3GbHIpIpyJaU59Sw+pQ2XIEA4Y
oYodJcAjXl3Hi9e4HvFcYiMf2SdLCm6ZLflWlKL2qz0UEeUszBpWjX2f3qrvif1aQQhdya2Tc4Cv
kopMzPIjxX5DuCaHiWJznBkZgXCj424MyMvZckcXMIepEq/SqrfpWiQfOszGdpHl/pe6M+uNm0mz
9F8Z9PWwwX0BuucimXumUrtl+YaQN+5LMILrr5+H/qq6LNktz9d3AxQKqLItimQwlvc95zm5B2rV
nQ9EXF8E3YUeDzLKt10dLYJRJe+cmlBR07r3u0ulifWEVbciNXOCyl08+Qb+FiZg+smECxWmtptr
+wvg32SlNxCuLVz4pJWOKDLdYwRf1dTiTV8jRvdQ2bH/qTqiZuePg6UuftRRlpk/BiAXw7hD/ZbZ
RBnkpX+x/HSHSevKib3bKhDpOiPxq2hrWGUWSl8yqwahLqJbwlXv2AaZmyYvvhRGD/c0uuCz2OUU
U1pUFhLGcjfLbeepk6azty+1HXXfXZZl9B02gXymwLmUoNZIp0OqBQckakVhbAEtr3rUxH4Xoykl
f83N7gUoFtk1Zoj2kVy/xahd1dhqNDjp6Wx8VrxWr5WPTlts4ny+yksijlAuohaUaRfiO8AAhswk
6Nd6V2khTNu9Pc+7IMqOdeLspcZxJTbZCvYZpoLhxpizF8IvmtWoPIEoRZlhNt5yj3KNvx49XlJu
8ioqN1nPHxH+S2HwbAVo8VNVEmNHfSXEKXB0cua5xvdm2nDIP7SGwPlg/i6Rgf5YPv7WSvpQl/zn
P5Z/86VuJgQlifoxmf/rf+2+1Rd0Q/Ldv/Tf4uNe/WT5f378EHYX6xf18up/bCqVKmLOvrXT3TfZ
FX/9Fv/4m/+vf/i/vv34KQ9T8+0//+0LXhy1/DTsYdXPayMVoffW2ce2e1u5/fEv/lm5tRBDOQ4Q
KB/EE3A3lqu/llMNnZQdWGy7iNvgnyD7+Ffl1tL/naVt2ZNRWDWxBf+0oFo20qvFGmy5JhRU/tbf
WVDf0OBsb7EQs6oDnqPvRDn49a5s0nWOCCK3Nl7lSY4fbnpDjVVRdkIRFXEqvRe4GUJ+n/kP+8HX
zmKK2cuVKTw7vqObACHwN/+89aS2AsFh0MwNJhDOXGwexKPezZb4w977zb7zx3XYcVqWbjtUvN03
d2j0tZyaIMUd1zMTr6jMsciZhFTtUHeUD0GJHx7BTvLw0zD4TQGZc8erncqPN46v26RcbzkYwt4+
WvTYoOWyDI5LmzjZLkOSYYWiS3toOIUeZY9DRcQutHEvxUtbN5/hp0g0+MitxJ3RyEjqK6MxaIJm
gyT40CNgHE2PmDZB3rubwZ+Kg50LpLEkGwRq6xkAeo6txIRMboudOdiq/X68apAQrfp81G+SwWke
rL716GSW9hoPrr+J8qn7mGYzNiKV66S8Z9gpuxfp+x6nAoFGH4lJckdoTo03edI+Zz0cGoPi+Ecp
FUZjGCHxiwyUcV8o7vFS1ohN9rYUZEXZyr3kLaiqwXMyjNHD/CiG7g5K/mYmyyH2UrRs2I2TKRz6
idKAGSXWFsKaOqaodz81qg0eqbpZx9QbiJCgwb/zBg6hYdsL28eUpqliny7/vUOzK/ETilJ2j1XL
KsKOgFDigH5tFXyIYMpH16agQUhZLWDlHPriiTBUEg+Buzsa7TsULi92prwihKA5ErXXqejQuUq/
JWrRRL7h0NtkN9F8yvVKfDIL27k3WQJvsoEyq8ZndKpcagQgh2bnu1eOBEUWma1OOZsE3J1jtdbr
ILmxqJbRuK4N9CmDcy6AiNHEc519a6u6pBlYNbsGBZ8kxBLm+EroM6OXEKJzNjX1YWxjWuk2Eu8s
762dS7zUJuvm4Cst3eoSa0X1vWlK90gzGqMrblvWVY3106Ep6XRUJGuvyvdW56eHntYvIUbCsvaC
uOG1aPqETU1RnU0OAOQ0UdEP7Un3t+wpwWTQSVpLCDKhHU/sV+gn7jRNFw/KqoiaG5psjcoD88hs
SqpzGd0SCoDadJ2V6A+o2lKbM+lRrNRQA0LqLXPtGHo2clo3MhSHlOKJQvQ6VAqJ1upPvSjV0IQa
6rcr5MzGtdJa6woLCnJE4AGY8t35EhjJdEvlkTDULmK7ROSoRxd+VAUuYMuBTWbE8l61Fn2bvDUY
Sap5zKyY/ZBj6bfGYJrskA0IlxbGtTXjRnsqYq9bk1027Dt9NMSKjr889k3WfW2zVrtFdC1vOqBj
FzMt8u+TUN25CIT3wRoaQFRiQHXTJwbB9EgpToiogp2lk5A60HxIQp7fuPMNYeO8Euq5jGIa/FNN
NrVmu/XByif7ESdndYpgtq8N7KiIt/0+pDwiTwMiiEfdpFQEHhwmUdvOGwt/4zqpGxie5ISczd7O
rsrC9g6zgGDuUSXZFOz+r5nm49Dgr3yRnkkC62C2+zKPkq+xoOxoeWIMLbSqN8E8L7tpKz3qMSEB
y/Z2CHOBI8xUfXQ2J9O6VKT6EnyUzIeRLLnbuUfq0jDXX099o6Pdb/zNgDf3UjuTZOOsY3JssWwc
Qazbp9TN5cM0WtEq1i3GsjWSkOuXPslOdCxAnukJQDo5dxQ/dIyQAUFnDZSDqzlH5boyJkfxQCe4
Joy0kzl45W60cvtAYaV6orfTwS5o4vgaswCVVxT1xVHK2N93nVM/IWinDdEORhGSbFJcNZks4WHl
dJbaBmjgKkdw+CKFqT67wvXCsRpJkmW+a+1V4WqgRAE4nRZwC6HcctqK2iBDhIeymQcfIJ3e4V3R
kvlqmFy+jNRI7hVwY5Ipha/OkQa5rMTQg/8rbx881XVhn80WDZrG+hooaR6TxDa2GYWzq7FVbNWF
yG8CMDwfMqb8GwYbfmbkNJg7KZ0Sms007TJn5V0cHcEXVkc4kNXRm+KO/Og6CM4m6P8ttj6Xqjxz
gO9rCJAVOsjUUqRXkXsd2pURP9jSv5fGWO9jy2jXFSGia2AX9k1mFmQyZr1/LGllbqhLFi+BZgAn
ZOI+TGI2OPJgeoc01tkPeGMz8BZadDaieLwuSO8+B8HoHXCEdWeq0uByqKfiHM7N56kl371TyWSt
YFy1nLXIuUWOOu6QleKORbS3s61O0Jec3Gu6JDpyMs2Ndok0uqd+ApYaYZ7eClfQobAIUgxK5CTl
9BmHcnvARwaBqW/GbVcbxBTlSmh7UAzDPo1r67r1exRFpuVuEyB6a0/Z7rWDpv0+NSN7lyMNDxWH
ybBMRiqxhNV9QaxFIN2AqRCfIfnxtal9dQutwSZYD5zgVfpoG0N7iAVneT0w+UIdg45KpQe7qeg5
u6aZ/WwZtjz3KdnmTVnXB8Idiw359ugKkXgCCHPUwTHBeHEcBeMFhMDZabNSt1bQ5QnGF7CDZU1T
gH6eHT+KJCPRuaUIb9BrDfJDLTlQkV82ViwOg78iuWqBcDHW7jQvK69pFrrPwtO0vW+2AYSEQv9A
67Ppw8bpliEwW/QSYBQ9SuIF67WXquBTgTZqhVVbQ/fb28UDIj/Urm6LVhx1Ue3q+ywmMxGVeW1/
x8BjwQP1W0DigRjdfE1GMXFOYppMtQo63W/DjF0ALRIsvRXGTgynK7wD8tuQzla3nhA5PemYSzta
7rG40WNQppQVzJuyzqY5hKyPNLnsdfGiqSj2d33uYPLE99Qb24ATHhsbPfe3BCq0X1UhnW96uQAN
jSKwj3iMnAeZt92RPYZ9nbfUGkJJQG61KnGgrwlQdj0U2nRYYqZBdSiHJOLQabkuSUOOU02hq8gL
YMHoEub3VvM+eLFARZ6oqr1VQeQcW80lCxDMavwwJSYViAAV/LyyJ+bzNRt76GfVwJk+Kqy62Q8c
7WkLmR5nyV4Q8B0OtsSp4/bBpWArhyqdnuG8EQSCtxTxZfzgkPCdb3pyt3wMcnpFCcpM0ts4I0zN
KmfivzoKQck6zTKZgz6I8KVNToCneKIBaqz5J7q7qxMpCKiuG71ifWGh3ZJPVRKFqaJ0xckzQOrN
VpRXjGU/3mi1bz837GGAqSE4ilYTUiidjRJtoO1MLNZO0z2B6o49o4s+vCZybCyL6kFmkVUSNw8r
5IRpL9XD3PRaBXgvoK9mi+bEBrPRvtidrKEFmZ65p+nMqtARoUyLsoB7b6SObq9mcoioLqjZ27gJ
cskhnfytFdT4bgdHO+K2zR+J8ab/OycMiErJ+TyC+MSrwDA9jW3rXftspU/1lPXkpLeG3IjedXd6
gzITaCr9m8aU3bGqpUNrhWCcHU7d0tkYNES9RWGXMzm2uNm2Eo7RxSLOYzNphq4o0qjxGwv7fI5I
QASdLZHgX80+IoaV4wyOsVdIbBdvAI9bs4QMNWW1wzaOfSCEU2rxjpTRkmOulNY/FxwYgjtmuwy6
NZ+O2DoumZ+h7cJsgFaX9swLptcfdaXpJzepqgvSERNCL7ZsEjUk3xoS5QV+wNbhQ8Z2CE9hXcRQ
DCpFFSsXEWbA4LbyRHmwwL3tjTjFLgKxZ62LTG2QtZv7XCdnFzV1taUf59zT76EMNmWmesoDVX2e
6a7speGjz5u6cgs4pniyjdS+A+NAuxBTrSYQJEy461ZYX4MehUicXnktllfIKWQcJEsGHEPRNSXu
x9H4AGjOrKiOxnSWGGHq2SJfPIwhIT0hCsiutVIXFzwlKVKUTF0FsqBi2PEFGlj5PcV8Ymf9HYuM
uxKWXKpfTmt8iSQqwpCYJXFHs8pf/W9vmjlwQAba4DFDGKNm/wDGqQtFJbz1+8fB12Vr1ES2Yxgc
chEe2xA/4XK9Pu1agP00q+KcHU8j+zQnuuLQiJpA2v3271dq/tsKy6vSzf9vgH42yj899aUq9I8a
zlJy+s9/+/Ct+jZ334qX1/Ub/s0/qzHBvwODd3TPdYLAMA2dP/pHNYbuxvKher7v4Gv7q+/xj+6G
Aao7cCGxGcwvDg3G/2pu6Gjv+AQDtHcLwy2w/x6b/3VFxHFcd6kQUfQhpoJBor9R0WWMxTKKUHAm
o4o+agRt5Kui79s/BG28HooUozwUAJ7FL045ZKm8vB6KfQPjgi9zSWijZbkeCn94FhxOuw2F9fnT
T2/gN2WQ1/Wl5WLUsej6UKnizlz/zcWoIMoYi5cVSpQdBI47l6bU2a0T6CxImVIaAgNYaM/vX/XX
WyQtxoeCx0ux2Cotf/5TW7OvUOdUKZ7c1MP778kIyAt+LXWfJJA33r/W8lb+1df86w4JNvJpcNpI
Br03VkNT9FLiTbCRiQGQ6ZxMrtLJS240YM6hqKd+//71fntvAV0212JAWkt58ud7M2vUEKPlwdUJ
4gYmHWI8qDumhmoiT6fi6/tX+93dUamjvME22MGk/vpqcWcXtOgFCZc5PHS86kH7EkR+ftcEoLzR
VPwpoIVP8JfHSXnTNujEsA4Hbx5n1XuB35kg00lr+4wxaO2bWrYBPZesMP5MqyyVnNQhFa3sxvnb
X8by9aNjNRZF7ILkf/VoFYmBdZYAhp8A07H/wZ1w34xpfLRmjmnvP9jXZcll2ASwZ5c5h6mFjIBl
MvhpiKqWUpHISGU2OjKPT6jrsO7UgeekdEA6v9sov4/k1h2KlPnuvxrBv/kkfxlA5IkAetT5QlwH
l//yBn66skFZqhFahQ+SUkAdMiuRnOe1jvENlRV7q/ev9st9MuP61vI2SU6gEPrmPnGcIyrLmG2E
yuQtDiUMItQNzkngyINT5d5arxDuvH/RX2+ROZypjVSG5eJvZ9JhovvbwXEMPT1waDF5NhQpWNWy
JZD8717KMXWdIq9jBYZteUsV+Ken6RL7Dv6Gz9+2jdg6ZWUX17sRDEexUk6U/Cmf6dc7Wy5nu+Dc
XGwr9pvLUVcRjvAZNoEqi0fMRLW/i7AXDI9p4xAf9f7NvX15gY63G42oZ7iGw/T95mPsleFMKRnZ
4ZSRZa162XxgNijvJNkNJ6+ssnuKPPrj+xd9O+W8veibKQchlN50HTnOGWLkbQFXC7Q4E0KAbXLr
o8zavH+9t4+U6zmuxYprs37TAXkzQh2vZ9LuGaGcd4YtfcxoJxtsMD221N3/4FI+EhgfqCpaoDdz
dz0L6ZWocKg8Bd7el3pEud/vbvykbrf/k0sFKDlYek3ff/MUe3tcPsYUfo2JviD13Do95tEwz/j6
zPLw/sV+88ow7S9NFn55n0Xw9UdQpgF2zFonFjdNaKHXtoMH25yTtYMC/EXzyTd9/4LLO/l50V3e
GY0zl3gtZhXzLZa25RAjysa2QgQStsCYrHnD2vNFZPz9weFDvdXpYhtEML2Vm+itGCmmkHHpQBFt
UeMF7k2tnOmFRM749P5N/WYg8uUSG8YRwdSJn3v9FKPWQzfZgShxGzK9kyp5KQ2vI43YNa7ev9Jv
vmvfQsbDGmCCwnsrR5tjgiMKLB1hxmMEMK042md1/KnqivhTUxpYe0xf+X94lsYy5t68Nfpg7E1A
n4BvfBvxVrl25I2Up0MEifMZAJn2iRg//bZhgt2CR6nDyW0Xy7qJa7drsquU6XSfz9irsEuZ3h9W
id+MWn4dRE6Ya2BFvN1qINUH0dbFbDUweF4PWi0PUa5FlGcm87NFwfH8/lP/zftlCiXD0DdY/+ls
vH6/fIOsIbVOGgzpzWqtE57qh4NII2M9RcgW/vCN/HI5FiVj8eZ4jCqbZuvry3Wl3Zud6p0Qy135
lIpAnZFiDl89L0n/sCd9s8tngkGVxX7JCSzL5mt8e6lIZrUrCg+JcZUfM79r63idan3ePSkjiaNz
XnQjVJdhbOYRiA/Qor93s7/8Bm82NU7vS6PFiRnOAMJyvIeF6DBoJNVeKkv/w0B+82S5GNBuJh+a
E4ydX9ScTupMhV1zqMHPCW6JHhXcJK8Zhi+t103f3h81r6c6Fl+or1T+2LBh40JF+ubOGgVZjh4V
4i1zTOTFGyKtDkWftfkfJvHXL3G5EMYywHscZWhX+28ncW2uGidR1LeTZHjU3OpjEtufpEflTVZO
HtoKK3flezfv397rqeifV0UTygGabbu7POuf9k9ImcXUFloEpKPBfp4bkCgBnAJDDYPJHW9rZqd0
nfoavIL3r7w8uH/NRn9dGTmAzjaRr9F6u7mRiQUyz0q0EH2VfiVNU8IGdtOdNsTVWuJB3tWF5l7b
bhms09mp/zCIfnfjgGuYfnTkkcg53tz4AMq2ANYa6mqqtbVDBtaz07pWzAIdpJhU8xFAua1P9v37
9/3rhTkQm0z6zDYB/Pg3A4q0p3SYBvheRsDhnHPW2FkbUlDS7HEE1ORuCFbQhjCtVeA+vH/p1zPu
8siXSyPCMCg/6L6x/Go/vexpLmrfT4MYQEYx3oKyI8+51uUIOlhN6SVuLf0Pc+6vXw8QZIeATM/i
qMPx7vUVaZDHiQ+vat0gTovWM9EYaLCswf/TBPRjOn09nDjhcJzg0VJ8+GWv3GDqs/BB0DOjYWcd
+MjaZDd1Bnw4THwW4jpV9c+UVcnwRo0GvRdSQ5AEe0Sq7bhSjVEO1xSaCbYvTRJ0tvCYkv5Qxo31
yeyLef46D7SL6ClDOlx1ET2Js9m5pAHGuCUIMoGqkp1ERWdoDU3X+sOrez3nLa+OrQ1rFyUH9icI
2V8/yAx5RtraTblGsj5baxLJCmNds5v9hOOs+sNU9Os4IeCArFYEO6iQvR9y+p/HyUgfHfNhsfbt
HqoCEDISIZvGUvRcZZM/aXkk5uP7Y/PXG3Qo4LCAETlumbbxZvdVZHifrCIp1wZ0JUjBdAsemqyR
IQ4auf3711ospQ4Tnkcp7s21dJMEAzG3jJUaOcuq94i0I0sLtnQ+RMXz+xf79RNgC8BXZ1omKwhV
6NdvjhqKwBdllCg3ivLOc0tA6aJN/3BLHK1/dyEfHNiyI0dQZr65EMBGX0OpBNRJz/ICqLSMEji4
JY5LDF4lTIXBnLageTNv25Z0/fed1+cfO3pL4yWf69syztUnoG6adSCzTLM2SdMTLtVYxbQadDHQ
KrC7SRxTxFHa2gSP8FwYtdmEEgWzfR0NZtafcsuD+GVxNOY78z3VL3KJGNmz8lW6sdDqTMeMQku1
dYFBZkwGInAemkmdZsRnya6U9CQOSd5j82FyFD3XgxZukLJTieYI4CYaj14wk6ww5U3XbCTWHHwz
jU6OEvfcfJmqBqBk4XehaeYKFm5OmSwsUQuIla6VrbXFmye6rcyV6AFboTWgp9MID4cr5LF1glUV
bxxIJX2Xg4ktz5Mdm9Vulm4JkQ+hDnBB+r/aOvAa5wFSdkJWleZAjclxIZLkWHdBv11q1zMaLLOd
z6DzhQviK+AYTwAP7eG0xRu4L6XrDucmtUcyoQqKKRumjsBakmVQsMsG79WpU0ZKp8Vn/jzonI6b
0+gYS8mI2ZsKazzjUGv0RE83ZeMV8jxIQxGmJHqrXHs27ZX1ZNXDx24ICn/l9oMQyJWhoyF+dpH5
PBdIqr+zaXOT58lAEndJy7iv7gOhNh6Exn1laHDnLRmjK4DpYdrEtTEhXjVmFDvrwaOtFQIvAvlQ
xeyL0KstYU5m1Ge8rS5Dmxy0hUo+AFRG7Y+fqqkeeuWbIMhUmgUXrcpGdfAwFLtriHY+kQNoeB/8
RvjRysuYq0FJ+e19xysmSUDR27xSteZ8ihsNXKjsbWfY2blBoOsoBdulNI7dBZE/Fw9TPxJ5myY0
7qGJimJ4NAK19LICM51OYP8b0jwwNd8jl87aw4w8hBbVYrN4IOm9l8jrBmzFFw4UpXbCZT/5CDN0
63EQ0tTXnO0qcRRx7+C6EmYpQhN3I6itAhjWQTdBI46iyR+wGNj6poPeREBmG13GpM/JUipBaIYO
mYmPLsIfFP092L5km4K8nYjmnKb7jOXIxNtm508zZ/JqP3LO6PewXhf8KqlpwyrA+nuflm4vw5xJ
FMlbl6owNu0UVwAV3ivbE21y39DWVIdYhzu8SbNJODuvQGuNjXyy8ZWNcaz2g8CCuFez4bmHTPBc
tlUxZcWuxNrshjUj0AmB80J0c4qm/OgRysVLHEy9Ca3BM4zvXYvvGX57WfseTgPCGLetxZ7mtlas
MkRGBciHvH8wmf8iNE9tldEdsAQ5v6UymkcqGdkXvWrKm0SPog1AeAfAljNACNdT271v4Kx+s8Wc
VJsJDd8tQXhRvKtn7M5nkHp+uQInpr+0pvSxm4DHgXxsD/1VwtHJXZn6nN6JBcrdINEC4+G4zcWX
eYNfUfo9rPA5Q/iHWXhmVNd18Nl2O0+eLUrT1qbKUAegaffdR31IsmCbTSZ6Qzuy0Q31jTcl50oa
vfpqdwaBMkGqQOwVsdN+RaiRNBsfUArPShAlvtaNsYK85/Qd4ssUPNNKarTMcGmQRbI2WIzAw7WD
LdDrg4W5kz+o7ipOgnYNNJApDxLRaG/5iYLQvkE0j20alcEmLYWLD0Z3+udyYc1PC3UevZS4SC3V
nufSLLStBjz1S+xPXbVCo+MFiBAXxn0+zam715bPwq5a8ItmTzhpWHhBvCS8BKD0vbJrHr3M6b6b
uTN2N6Y+kFBmV25lLmUuoopyQwVftVkYhMQ0fcU0OQb5fMswrMWtM0M/31g132W+4ZgOqwL6f3bj
lBAL+WUKz+k/06gNGnZasf4FrK9+Q7thAaVP7iTuOhJF7Hsxm0WJtDCxvKOA3hAcXUvZDFUqNnyL
JOGiGYv0UW56RHkT1ld7elKBGrpdO078Tn4zQqNE6mt7WOPl9DI1RdJu9LRhUjVGFB5VK8oviSbM
YDULP2jDwlLmTcxqNhxqh0S9tRcvuDpUlvDxsz6ut51FIBvwKMu4mTW/cUMrbYz+MCZDX++9xi6u
+iqIoatqfXwwZ6j+oDDdCF2S61npY87/Fa9V68ITwp892oexbDNtTy6k2EeQAhzSZvCzrovUz7tN
YlijdyqVSKbdnKX+rmN5Pk5IOJgbikzPTlZqaubRYC2HxBiDwKZR5fXpk9GIwLxOBtnfgz6rv5FW
jPAODrK8mXq38bmAV15Gs1EPnkAH+B0twIwdMuitDyNIQVSe/DJgL0wFc/bY+k69xAl2AWCyxVZz
sWRXu9dwEiayD+nDFMcODRqyBc1DQsqbQf95dOIuNqGok+eylSWmpEuJdrS5SlQs5aYZ4U2EZVmn
VSjQL+cblxamcUmHOCtlCIGjludYX6CbkeaTTruaPKeu1n3fdC95O2nXVPg4ZqAAREST9+kjctni
LrV757ZptBZTl4IOPTnA+TpIVVOJ7A6y1iiMBoVk42kXZLQdxqcYwtdRqwmURFbdSt5qRAVyVQyd
Hd+UGqEJGGzzOp+ITciBZtgBiLsDauvcuIXYE8SHhkNQdJdOkwuVkKLIR09H50LJC5bQGufKkN5N
cCcuWWPpJI573bfYQnkJnCEb7OEDfzQWSJA6sMx2U5n9d7xWEAf1jAkXujYTx35wigl4JxGTeOlY
jnmbCEMpdMfIj3KvYLBjlEODV2Q16iyqu7hXNGuevZ2eyh5FN/xT51JNBulAGpvMJIQaRaQXYdH6
E6xxq1kY50xZAbWe+ilwams+azrpYTVpCCRXYvaZdbivYanHWr7VXekDPc3aDnuy2cfdRkalv6pH
2TtA9PsyudbdYA4eYC8OaYFxb9zFRYqGaWyCUTxOHbROog8CLOt15ZILlKJMtaZvZgK8WRvzfA2h
uoa2ktxgYq7W9KO2fQJFrRlhwrpZERIuka4ao+bDhIezko57zIrkcXTtQ22ZgAgKAlhrHcgbNNlh
0LfkEZwTh7B7RzCjBBLJKaLmdlPaxaYJYLGQ57zWHTTyVPL2po+kpqjyajua8sp1+0e21vYql/ZT
qQPpzJrxRkA2xPOg711ZXWot/uaRSrIBL5WQfDvdDTWeyN7rP41RBlkjw4GXIn10evQ3NO5PUiLK
lNGArNW/ABIhRDXFmNfrQMYclna/39pee5RudJhy40qfxe3gVR/mqT/hkXQQSLZ3Qc/SDg7wTDzO
h2DUxyXe+or+3KOnopuKw+6us6IX0cfIxIioskbnydEnlsJOO+h9+81xijuM+ddNXL50WbqD4SZW
QW9/Harxeao6EpIKnOucl4894gLTxQQ2zV+p5+9s8ka2SKrWaWdGiKHgdk0snKE7pgdnkC+zpn9m
iKg1+2zM2VXqrKqENdOr++4kh/I+lmDnOVB8s9P6uBzbsHQlxjKBpqs0wPOXJtonVRsvtjQ2Pajk
lYrr73HrfwBIeUVnjr8Wm4jQl3wSZfRHWQjguZgZEodTdJ89Uv3gA6FYgFtD3xtR+VL0476Px21v
tls2QZ8ArG6YWa80TxzYqubwBeQE4JHGGJEl7o6osodszocnNfnkICExJLAFG2uBKjN0WUbup1yz
QUWaXwpPXQ9l7O1zJFZhZFpbVURXxZIUFvGdj2pvk/jt1uOarCebME4QZuUY0Hu3MgOXf6U/4g6I
k7CNwLktOF+iHoLJsHDDle4EzVblHDDS40gIXRC6YApfGsfIWd7ZYBiyJeDN1m7whBBLlFZqA8KD
KE3WAEq2SlJ6HA+0U1dg0Q5GJM9RrXYItJGIxxsG3qXRyqsJE2BROzt2JbtGQ7addf0DSL8bKy1v
qwFjHjmY/CR/a5JQOgrvWDbajhItCRTmtayigjAi3V8ziMn3XPZ22tfWnz8ZxXxC1fxZ1+PvNHBD
Oyuu6mZ+kBDQqWRf+8yBYoLCw6bTNqK1X+a3Q65/H2f/PI0EiGYWDVj2Hjj9kgzhQM7hwFSnok72
LasUW+KtEOaDU7fnYYGnCO1z1EOvq9J0NUfp0QDUN9R8Hj6TaDCMGArp764h5pAZkG8IENvOetJD
aSQsIWZlUIQTsYNsdybBPa0+HKyx3SkiDYideeyByecRzkT2WybpGtWTMMQdYT8FaT8Ikb3xFEXl
LjUQUhruFSflfWMaV6Xj3uvKvrRaeyKNe9fm1nORBVdyFvtetTuSOPbDYJysUu4dqEyhqWfgN82j
Q2SfT9xebPfr2vI2vRyhMRYnLL6HCtE95wJywYZq8ZOmaIongme9NFRlgsjBP5jAqgWBggsMnpNr
WOMDGEnKA8iTkzEg4rVr8wW2w31lVh8AiF97dfSUmFqYZNN6LOxnbZIntp4phu7oxYLzHONzTtAN
23pxHvR0HeNj6ZS5n6P4lJvVsDb76hZkqrYS0j4GRruPp3mHXuFAPOqpc6FLtC37EjplFfN0fNS9
6VvRujdm35krZx4UGzXnM/vXGzasSViXWIE0I1up0r20wC98h9hJ04rv/IR2iBIXQGP9LZpkaB0c
7lQ4xglJ2rTqNtLRylVfFudsgM5Y2PZZr6dPdR4fjaKDw5drp0HFW8L44FGpCtkGKA34Q+ldj4R0
S335PJJMEyPmAolvUWCJm21hAIUBxKatClzFwqsOms0MVoE0X40WdQhbl1d6BauRRB+xrmz9EXOp
DtKpk2ERaPa2dnR8Hthd2nPZuDWBRKWlsFAUOya1ox3kyyaa2ovFeBWfJ8YgI3m8n2zxABR4fgTz
01xlWIf7Kn0u4vRuLOZyDZObApsi2KDFV73vKz19qOYuP3Z1hUEj8Kaz0Tm7rucdFZoqJ4XficYz
pqVcOM+imqWzK6Sh+R/jXEvjaw58dnlHHNQ0UBwyDU7ssRRkZ9g+/rKVEbRj8T1BGzt+cWrOunc0
FrPsC5JsMkS1zhDWaSjTKHj2/VqdWwGIZEM0fWTtZR/HzzFJ2+bKi4Gg7WKCeSt48KhZOJ10jvuS
RU1u3iTUdJpzr5lRfilBwyc3BtywbB07XVmshtTtDST5FTajSovEs6tX5RXWKLC3yormGbl5VbVr
nBpVegnsCb45vTL2g2WC4hzaywDlYDKaiUgsMjQw5ZQJxmHf6rVyR629fiQSCdqzIWQ2rG2oWROm
sHrUPns+rkIm0JZsbz3C7cHGMZ2qmzaalmNaWcyP1Vwy2eQBzeAqDPRKO1i1hk7e4JT0jLKsBFo6
xpq+04gE+OTbyt7z+PAxztDxn5upZ84t2yjbLnigMEutRQSv0Ysrkyha/1/qzmM5ci3Lsr9S1nOU
QYtBDxqAAy4pnQySExhFEFprfH0vRGZlRni8CtqrWU1yEvkId/jFxT3n7L12Tj+VR9jkl7RVRUqv
wPdxPlPyfDrIkiX1bmQuZkW+FoRJKQ4bKPTiE72J4rGDGuPXOWB5k+blrh8l43WwJvmaP9BuqyyU
X5OuC6+MIFnuOV5SEcTIWFy64rpjyFH1OOEh2059QuSZSvgjHpOGKLy8fe2lLJih7gxqY5tWgT29
kZX0VS7xELjEcbSEw1GQQawucLlAw6Qc5sNzNOufka6TOJnIRD+yai0XkzyhMC0w5MgDwSU9RZJe
HOseolaTR+T11Iruw9PNzjUn+pdWBcPGbcoIx1wmo4NvKwnVIVS0dQsYUscYh+gZizlhnw2dQ/Bd
meIhJ4k/qaJx1Mc6kQWohG6Dmfaqow5WvSuLIV344pLESAfDxq5v2vIqKhTlsVXrJxFAfubUbZS+
DWQEOFItS26gD/KRo3P8EIcolk4ZQMJgIzWqhuxa+HHLDMtJ2xx8mJoAsM5wKJ4S0M0g8Csp8lTS
wWonF8woIXA7ABMktZm0I2ZQOY1jGd0HQSbcBaYyfVa9jJeeAae4kXmYySfSTBfPpvTQ6d37bJgc
dcothIE9gSolQI/pKhulTc3RlSzCrREKNyjIHtM8yjEjFDcUCHcr4FfB0VSQfwi8Yg2nLDYor761
uvUuDZq8W0J903MKmqLoGKfSFRlW4MlRxOPQ3FB1vIMKfmB+dK9Ab3KCeNBdHGjHNp55F4TfxKjV
HHLZYfkKojvEAilPw0bqqg2RAjgjY3wLJIzHIT4fdHUeLxUw/YXx1hBE44Dcu9ON/DGodJ4CM78p
a40gxCLZ1FUj2XKmGHYIaM82Zom2paxUV0IQsscScXLArQDPW7xRcVyJGQ61vvsUWvVKFcqt3qTf
6ApRuiXNQWs0NxtzCRuZNd0bLcA3umkmbZWOH0zRaqwt7SfQrU005B9JOB3SBKh9kGAH5mW8FL3s
FFEVus1cekPdPOqBsK1rLElLGji4Ah8VPeHwMR3lhe49M+IDjrGPJSd8DXbZdWYYnW2ME6celpwd
D9WtMPIVibSHMfNJXw8C4eIBXqlsOZpW20H6kKhwPEZdql8IxMlO2rIEdhV1iyMgtLOzznDheG9S
JWtvYeg5UIetA8+D7DdyxWcnFTLQRKDKGnnyk2zcS+M7QBcnAQKl53Su6d+suInAbsXR2i4GwEU8
chC/+mrCb1Ce4gnUhAyVGaQIR9gu0j1Fqe/qUD2EFnCSJDtiCnBaLSe7bn6Y0+l2EMv7Mq4ekFVt
CZb8WFtCbZAyVCSKT06ywiZWYJuJoAB1dQ8t/lGDLEJUUbg+LSexNK/x2F8x6DySrQUtpAn8WNAr
ux5kjLN9B3GTI+OgW8Em7VW+PhB+f01fcRBzMf/v0m1iio4RSL2dB8adzEPT6strljbOVDY++aan
qkmOmCc8SUuu4pYy3KyaE0Jvy44zS3baWQU5OlQvSkvKX6DPt9G0QoEz1ZdGmr6ctpgwahz9RKAs
Nas0FKQ7WZ2+r9kCUiHfNGJ+5r32raGSKPMeYWUgP+aGRQqecp8qbWGbrXYa9PKq16VzFw3vgWl+
C0jH7qOAhIpW3zcF3U7DZFhZNrsUchxuscSps/mRFkNuk7YkgKMhQzErkgcEEd/MZmUnRmQ8NLhP
7GiBs4JxefALqi7FxV5PlVoa6xzCNHENMtDZtDrnK31MHoq28odW2tZieWiC6TagVWsD/qMtm6az
O2QUyTVlDnF1ld0iwD11rfAgaMyx8AsINtRHBG3UxBkfNEt3WVQ/y2tg62Tkd2rGKzpehIe4CU6E
nmNjDDiT0zlwx/CDBL62JjJGNpwYrVpESqihjucsM5+YUbjY7bcLvngRsM1CCQau6ESuMyPOd3Fi
ha9Ma16carFbqtxno7tFGHBYXXPIwx2amg9TT5O4MQkSW+zB4jC9gLbTSk/gsBqOyAx11ZaN1AVd
fSwSbJJpfsrbgIxrzLOAH7bTODOtqzxTeegCAH1Wi98L3E1ZP0wKuHrWfGGH6aDZVqRHbjpq13Qv
qyv8Et87k0LNUuOtNpZYUFUfbf1treUkiPUHTtOPjH0Ycb/CIXQRi1OkpHQIAVdW7zXQHIjmt6Ig
enpNK0tkI08zEKzZ6ArTgADzfhlHzKO3ki47/WTYvQYrhmesmsetoU2fWXofxjPhutcYW0/WFDix
JT5i+nPabD7KY31iH9eg2YtzQhmXbAXxNIG6pgGrhhAzozNzFLsWJhvg27EpQl8oupuxfTLGG3P8
Vk8zuBVgq+kt+WDncSSgIugORkFHitng+rI/C8CctPiO7RQFGa9uJdpr43hIxWAfQlQy02CLEw3j
JVEsA4c1ZQFJy1BDnGJHHEzfKoi/M1PaS1EFekOj6uWnk+pd09/DDfCo0e0WqxxoUuymqSsbyR2i
lQ39vb08lS7m2GutzK6ystgLovCEG34vtR1tHt+qR1+pfEGrd2MWbnMA54r4LtQHucduNvlQ5o9W
PLpTO68QVLfU79OWI5gQPUbpRCxjQQZhsdPB9C7Ta7UkmEV0Pw9UTmkziZQ0RyI4Dk19PaWiPwv6
FXoHj5PjgXjxU51V+yaot3HaEqwX+hFHxSQsYNlQJAvaVaJJbIka5scIIIa2qZrAHSRQXsO4Z9Ll
Jy3HbbLC/QgiPlkywlEHH4XhjfScqNgv8jGfm3NmMHBc+6CSsHja1JENqcJBT28JgfTHvJY2ilwZ
jtoLgzfT1bodwLjvWzXYi4v1pA0FYSy01AIm0T5WQ4sg3zhVaN0yA7N7IybxNqSSwFqcukZdybs8
k27SQH1SiFwAtwiinSkKL1hsoiBaNS+iv/aca2a+71P5QczAcFFZ5PtsSEOXYOqcGI68FB260qt5
HOG4L5XxhL4K38U+raBr8UavxhtDnESG11NptQexGwPMkRPj24Y584u0kKzltlNQl84YSXMJ2kmp
9rE4D7c6i8nDG07/vf6B2gyUKNhxfp+1jSKZxUxrswzMTUZybe8oeu2BLnaFWDlUIybzIRjVXdLO
IC1T2qDyNCrwusZq2XECgKGWNsJu1WaTlMWhN0u6msZofb1k7YPVBeZ115fRbdeYAjkdU34XLj1b
Jz8Eh4U4nk+alaTbpVOsjSzUzSk0qOlR1tIvrUyWmx6W3/BAbDnGSMpVlap1sO8sQxauZSkWaf/M
9EsfxUXmfVMxnZpclqIsF9va0vP5nk140h1x5Du4mpjnV8YiZLlyyOko8wRMEkXPnaUEFaoCQAP7
mCZ/ySrNMkKTQXpFkYHKVFVT8TqdgAYzSOAfmbxoqh+bQ3qzgLb0xybo7qKuVEAP02hhJEgd/8HT
L53KRmHIPy0EB2ptUDGhsMhFBGV5GGCTPnON/LmOxOWk6TNleVtSt+qcYBriszgSDl29bA082wMZ
OKGwG+g8bEBQwB3T08k4Ik3IrhdWwNkimdqVyfA+aJXQfTA7rN/jeVmYQxSmcp8Ya8kbSV1/3zC3
3dLhZWsJ+lAjYzw0OEGOXXqTMtHkzidT/JKNActTrIqtgPxHBxWTFh/IAGirL4bl1UmiJnQs6brp
zErWzlSd75mKVKDVoF+PTNev8xrsch2FqQcgfTUJDJ/Ehzx3k3RjdrztZZ0SV4D/6EaaPjJjJN5i
Ij6ZfBU0IvQPzaM5QscCPFuSpB3WEBUEFb++9K6EIzOutNQobqa3IOfRyy2yghMzlTd6j+vaKhIe
2CmnXdP27yiKm23PSQroWz3tq6An9pisHD8SJ4tpt7HL2sFgn9WeepPAdtMckcIVWewGrdbyzCOv
bNFbbOQ8Kom3ITql14l/YKx9q/L67rem3qbxKUyoFJEZmJNjKNm1MknP5BPdR7iUnIbijaVD8K+V
g4QDOUQHoFvPqzz3RvgpkUdhAZnxu7zZV4Pa469tr4BMnycyYp1q4jwUSwgQoaPQfgruo8EqPRI3
9nFDEQsPhUVSbDQ5iW3ibSmRcipK5pMJhQk6EiGcnvUsUGGY5LWnyL0AwyBtN0ERnpKWMZzeSR8N
1buL+weANVgDJ1oYlAQ0Ge1cGYwdl55tQyawOR2ok6sW16piPKtiMJ/0sNtVefsgRJW0yeqk/8a5
EY9yvoKH2upIvjLTWomjphZQVunW9DIpwrOJqQWOhPVdDYVjllKymEuIl39AVgESmeFrsJh2nFuv
RVIFB8uq1Q3FJjhtsECUh7ruRHVxKKP41A9BTa2wcDiBEeclXfVJbOlxMTgaawPBKgx236Yhon9o
9M+BCUZRZUunQBjPSkVgmZgGAI7JDaULotjJIsSe2MheZ9DcD+vwJHTSXteGFxGtsp0NyTuHGUN0
OZtOpg9QhDNQI4iVDkIum9TDLAsg8FrLBQ1xT1fpJA0yQAP0ELYaT/4ypNc9PGIX9XdHd4EmTNLP
qd3RccAA/pZU9X1WKSFGqDpALWiD5Y8HYrdh06R6y0gb9zdWvzD4JrWz9hjXjCeKuaQmVesXgHPR
ddGm1lM2jYO/KOghkrk3wCvnWcYPOFH71aBMkryOOeSZ5UQzurGekL3rvoWCxxWZUjNfFSb6U4Tt
BDuGcaknD7Ww0eI5AZ4M/PBeGQLQgFnU78N4NJ127LRtLGIOJF7AJBDVbB5NNddvZTVSNjF7LRiD
0XrVzFnykYuRawRaIXno5REuAKzJNbEVoozFDhhVVDn6QNmWA57gFzEstuNStPqHFXGwN61s/Abo
CTQ95wEd0YyOLBiHtwq6Hac3eWNlyGGgrrXqANMsPyb0518iedFVL4tmAYB8pdCQtIghJVCR1lht
h50kvtQCBjyXgQ+DalOnfVyKcf3WVaI1sHLD4kDCcU2DPyGzBZp68qpYgrQz1CqEhDIKr3paj/um
E7pbGdvnSUpFNYMpOC9PSUyPnXsGkSIK6cHG8FpIWTG/Eb5EYI9qcaqVx/abVqNLMgAKuLDpEn+J
XjT6je9IGXRKIIV9WhoQpBCFQ5uvsOI4IiSKjQHpig4Cqyuu2OiXm3TpxJxvOUm8CZpc9Hqsm/s2
FwEyFUnqV0xuaJQXAdSi3CDPTO6EU2BF2feExKNDXo4B04s8OoqM4K8FwppeoW7R/8tVf+Yc41eI
E3YV/bXQRnfCntYpmeLj7asdY8gFnrDS9FIIP8exqmcSnoLhmNegPitW/Ou8jMZToS0UcMGYaVsx
a5XrpNDqj5bdiMOtLn6ES5ly5pWbYENSEvWYOfSEuJuTjF0YjWtvhhLT9hFOQCrnnya8no9JKoID
2ZUz7xfOptSmBFLT+3HiVXhoVbN016ayvM0nBm5k61ABMT16Xt9lqVNJJrN8SUiMyiVDPm/ouqo9
ieTmtDMQ6ZrmvawnJFN5iVKajLFEYq5qzrWE+HKXSB3uO8ROU9jN7lwFAa5UQ5h3sIwIkYzaqLmv
wUSJ9rwg57bHvjev5FZhtWpLmnsdLLijnCYmEJosfrECIoVp3ljCHQip8KUtBiDyzaSY51mp2o+Q
6GnGu+CJfphfre95R7YU816eWK/iWaUmHZL+XlSV9jkoDCF2tTSJTgPabsGGgkZ/Ja2q8MAhLImB
u2Xadcd5WPVJHuoSJzLHnFcARPC3Qjbbm2aQRuI2Skb4m1hsgLAbJU4rj4DIlnbxQodtfXEynljl
9YVfQB2BThGaDD1VICbI6RSNXiMMQ/EeI06weKjZMuG1gr1hnetRsKbXiETq8E03hoZD5JiE3grC
WTZBZdJoqHtmi+C3Kr0btmkCwsWLFEFTdgikExNUSiuWzxHnzuINLSfBFCoBC6InzIEoehqTqMLt
Apm3/RiTAgjye2hDUPJGqgGuk4mYzLzRGKpoK3dRqB3lBMuhq4xDLd1FsjF3m8ZqGd2UKfyPV2RO
dHlr3sDqdh4Gg5xro1Jok8Zxn5/0eViRrtiN7KgCBummMW4/avm05xw3adgXNEHQJaww+TK4s1lm
gZNOSOOOk4R3BtZfQ627rXSmN5s4YuB9yJHOEeo2Sku8rfqEkbMeLhVjG90gZn0k34VpYQwyo3mq
0ipHVIRORUE3M7PZA1LRJJTmtGMQOtKA8SZJiyiicwM9GqrRBNVtkkQIMJpywos/VKn4lNGAD3Zq
VIeFr0YtEiI9j5N7IKcWRKu8Gg3qBtpmJ4nEDVEdDd7Qgdi98JrWyn0sCHN4k6Donb9QhP9uWkC6
jIpZNSzLQKJ9oeM3g1xNiRHPXGQmyl0ftY+4VBBZimj3mrBmgcZ68YUi/HdDzK/XvFBpE8TXimmh
AIVGxM0YX0mYKC+xp6GoQyqpETwiRtHBQkP3FRzzLy9tguSEAULLyrxQ2wdYgoxe4tLSmOm3qmpQ
/jKBdTOC+KDdBIvdtcyZ1Qhq4J/V4n8hg1dpHFK74qBWuee/qsWXppnVyFQzF1R15nX0qTZsxCW1
f6t84YBZ9eC/OCYQ3ENHxWC8GmDMS0tBLnUKFra5Qiobzx3UsQkzooaM2TjIEYGUO7HN8+z2z99v
dbf8elGw5pA6kM9Kkozb6dfvBzlHLapMNFw8vxLko5y8RLPSNlY5x2wQ8UuhKT4h1s+y1r//+dLS
+qv9fm1sL9Qz+CguUaR9XKHrYgbMJAEVlL2gzZ1cgaYamhdhPgwkFLnQjQz6L23wPhmpeEY1yxac
isv1nz+LvNqLfv4slogeScTbqiqsXlW7WGEd0ySlbOgN0qL1Q3O8xtw323ICTELLC5a7Gt03Kbaz
DK0Pq8UHlbnjyHvfIt2m1c/xWSQ22zaK8jCgCrZVqXyMJvVpIDFIm0sCn8M1TLiqqy98W7/dRmyr
JlpP+hwK9jpdu3gukYjmcZzFuQs6Uj82ei0d0EcQWgGqc69Fk3hvJjh2+0UmVpIt7H0Nud7oAI2+
+CSXzwofhF4ErhHwDcZ6G39dSwXPPTq4NUM1Jn+Ls7+BagcpUkk+DHq4zv3zb/bb5TjNKrBUeA0Q
2qYbF0s31hHWiQsA0ynIBUZHwMSfF4lzlJ801Sx4f/Nq65czV4CKRIocLMxfv5xEK1ypkMmhni0g
YXdEfqFiL/yAtuXDny91ublbv36xSw8gZljcH5k6udDZmmMK8+tQTR2+qTgo6LqBiKrbMfhi91kZ
yr8+AVwV0zp2htWzpYgXvx7pX7wUFW3iJZJ7kTh4tTpeFWVyp6vpa1LPj8aSfnaW5LaCiZFBozen
to5J/JcYoUPuAuujGHO3UpJjrCU3JL+/mdiybETU14ZIiS5PxaswTuC55C82scudc71hP330NfTv
Zx9dNEhLnnQogAMzTdy50fpDjqYjFLVgRwDnV07iyz3zH5cz8Cev2SU4NX+9nApxcQGQMLmKQIcB
xL6xKSLwoKHxoFMdkj+G0CGfkTGlbSH8zRfSxcXNC9c0K1OCl4aooYgkAjuVMfFUtawd8gP6Lw4Z
v+8s631VTNHAxSzxWK8Op598Z2ha0HHR7cMamU2Dpw1tfgPtdH6KRgIVatKwP8U61j5ZjfONXBAu
5hAwhfy9EFrp+58fih928F926PXDGJYi4hRnea3cqZ8/DMfXdoiyCq6BSoM/IlfdTitNbJlYyuxz
uVW7cFTLJ07+DN0EvXHTKB6+2HMuPV3cfUMSZRHPHyRr9rpfP0QvAPbs247kdJ2pHMmq80uNJvrv
vhm5jMUbkV2da4iacfE2irDcFhKuVHp8uuHyA2E1nmM/oibsKhnsR0FAFGxypKTHqNTPLYr5L77p
BZ2AjW79DAYyIlMXLYBtF/dbQCpkNEk9uhUGb/r7ERE4hUWMkizCSlUNOJ490dVvihaXR0lR96VR
vVFk0coolr/HeTEZ6vJJAAXwQfBia5erXoBQiOwJ0DOP3nLqqj54HRlb3CUymfd/XmgXmwmXAm9B
p4T/sTgJrFC0n9dZaFVFT9ISdN+ok57LZaJE0gIS7SwqX9ckQPIL+sRvF4RwhkkWPa4EuoOz1K8X
FIOUVGexXFxSOeTXho6Gz1Azdivaf16hWsSL//kbXixiWGorhYzcmjUhlR72xeoSpQJb2YhewqKN
dApaAUuIasRfONkvr8KdU0VJ0WUD46piXW7KMfTOlv5j7xLVbW5HvFGvUROE/9gO/1YOw/82bt+6
tf2LUPUbtu//5d+b+P21+I/717x8/Zndt/53/0T3Sbr5n+CViGPl3MrJdY2P+ie6j+M0aQk8JnTN
YPBpa5LrfwUTSfwTVB88/isLThRXp+1/JRNJ6n9qqgkKELcvmAwofn8nSOHXRQ1GgB0DlzmoDQWH
9G/2b/YvUQPYJ9zrU+kL0DWZVm6yzvIX9dtPd+fmH2+A/yh65EAIoNv/+39+Pbf880qUhNRnbFYc
gH99fCqQ/wNyYeG+Z7BC0J0Ttrse7vifr2KIv67nH9eh/KTmBn6zIg4vzkcKjRwZ9ftwxn+GY4Dp
Skx7iBwjO5Vv5QhydEwOzXhVytpGnd8y5BepBcIZ60CYMMPGu1CR2ElWr56jDkkIePumgVxNaQaV
qd/qT11GWFP/GTJ9YFCx1TNGczdt4TdIGQrsrYOxD3XRVcNpg07MmKdTjDcOV0scIvsFnxqTemMd
hJLTB30mlQ6qkr1k4edgvKEkd9Kxcg3lYV7eTCqVYvrQdXiHCdfvVDcEvIr/BznlSxs8wVm7W234
aYTM/iUM4wZP4meR3WnBa9fT6k0SAuLI6YPX6RPOjoxLdpSKmU78KgXaSni2c+kuEM9z8LjkL9q8
aw0YgLseDslYIOroDp3xEJTobHYjerqkuUMZ6g31k0Goi6K9xOLZGEI7LckvxDmozYTWDDdq+QGz
e1t291J+lIA5l3J6iBmaElWLjhsJWFOiU7kf4DZoFvVzkzQ3BoamRjd8C+E+Nb5tGvcZVpOBbCTZ
6Ly6ZjIw3/f1Hb1Gcs0NWxxUbBPGpkmjewxySJPMt1q5izX8Dx0BBdlG1ZDQD9lGVklXpbaT0LSX
wa4JqtNo5s5oHQVZtovlIC8YTYUXZJz7eLRc2Sxb1HcChm+NFMDWrcAwJ+AlokXYiiOx6J1XBskj
qYgnsdbvioCJwpHuHj1vmp0BfVnO6U6pMWhKrd1iiPbQvmrF90xWtg2EhVhSnXCm2otln8GVu4id
r4sPhlYzjznrhH5O2dFs1KtJD5/L7mbI8Nv3hOwN1ls5VYcB4F42Yj1H+VqdZxVrjVWRqMUBc5B2
pU7yMw4vhLsOoenuYJlHfJ2gK75HOhKdEKx3Gt2k+uxDTsB7MfpJmm7wdfjkaKDzK4krJtB0ah1m
nluz1OxaVfYRLP3c1J/EQNn0/VtlMAV6rsQDs549gjzbonpQB+k6qKpdm+Y7QhZtI25uBNxdgN/Q
630bSAeNdIbgy+M46PTxb4LkOhukI+Of89RiEpky0aW6ewjILlAqYSNhjQTUdRqr+z67EpSXoIRZ
T8o9xmZHyHZjLe5LNPZV1nrjPDCI48OnZ85fZBPnx0gA+mwETi8JmyDYC5LszLO6KZCmYircjiRH
0O3xc2RCVVnb/GJb8rC8ZAwwDe4D/UEOre28PHCSSXF+4doPhsxPq+fEfJ4JJpixjk4tyWSYE0a6
I2jmN0Xw3jU8ovLd0gJdTpnrNQaj89cS+vygfW+miCFW7JAmuIka05NwRiD/vkYAdqwsFRfN4Ovm
eNvPUJ2mwY/qGNfBo8TtJwOO52ZBDInHepI3ffbWzKErJJZtCNIm5hA0LtGu5MbpZYXtWySrl5Y8
aV/jW8mRRZbZrqYRmc/oDnANrFrB90mHPdA3Qht7YVC7TYCzUtYOURJeFcUtoiE7IIuToaLdja+r
0gUNckuCZxapSOSnU5bvEhJJunEVO7Hj5irL8F7MqEV5zE39WCOQldf5JTYMJjb7ISlOlpJc1WS1
WfqwLUAOOumAbFkacQEtxNRhG1boFzIWluWK/0NPV5vpT43+cYpvKOscpONOFN7yjrxLCZqdLZjV
I9DkyKnANYaomiMG5Zr+JEl4fhDGsFsjtbhtu5OaX2fEI8jpy6CNG2R1hHmN9IxIYGCzFIyrStyb
2WtkiT5CAgc8Eo/l4DYoRZcWbqne2XqMu/kjzAbGfR9RWPEPDUGz36fQmwScMfKpWBov1uGHMyPG
AWkjZseVxB7MCsWIvZlxP8zkh0lT4+AU3VPKMLbvHUQ/9oisLSVPDREbUp7mah4nT41R8H1jwOcu
qBG7jxGP9iqV663PaWhwZRHLNedeG5JcTEo0bgVE0TeQ22wgYc6SnhXpejb8mmgVSdnV86FbN+pn
OXnuAWzMxJGO50ZFr0/HGNk5YgzxW1pZ7kKOBodHL5Huqk7bdahQgH62jHOgEfCjX49ExKsRHNDp
Pgp6cAKJzXnfXvLTqOL7sApbZO6qzk9d9z0gO6dPNibJGisuIuPpV61dNMhI4FWER7GLMcaphu5Q
QqSc0VSH5ZmvZQ/yq4BsqEv4w51OXtm4Vo/Exz7HXFpEgKLkbDcDYWjCx4Qwabo1ujvUgLzgFnsi
u7MkVF1chXpoG+rzNOxgsIPyDd3MNDE97jMe0iRl7MAAZBwqBOt3UfaUq5Mt9J8pkrMKVNjEKAEq
2KY0T4leeqZ6XD2fYsmUSVdo/SZMRzRcYQywOw3EPFreRH7G9AaZwCRc5lYWjwge1u9gV9zsSd5q
OOkwMl932OuW/qNlxDtP6NPRMTcarupOPiySek9PZ09qkSckIeZVC+Gx7HT8ljPsBqtqdlJ9DthU
QpxRRUQnlIhvy0/ETTHSlgqcWbY8VX6AyeGWg2AvoXUa6RDNaeYZVKU6OlGcv2S3yoc5iZC95pwB
c1dbBqfJyHLTkoOagEYEmDDMFfl//Pm4cvvsWYyMoyihSR1OAeEoPXOiBk02ush+nEkeYFXT9zOW
J+K3eS1VbsQt7edPMDOsoMjmhZwUEkLhJ0XRToU2+7pOhrTyGM17lZBLTNoIYAhYIlwuV3mikSZn
JqNy1N9LKCP7XNyMv1UkQcp7ag3D+WZ2n4g6NAuNBIYpKWaTLwlvSlx9Ubcm1rTSLLxOJFCzbBxZ
/1TizieEeTPzjI7CMcoI2svJHZw4+f+rRviLU7C0Fm3/bo/843iqc6CXTRkrIuSyX4/BCnqOQdA5
nqp+txtPkdvZyLWc7krc1l+0oH6Ubr9di3HBypukvpDXz/JTXwiNcKWSvzScZb9+nGLbusZDu8eh
fOi5MJbcp3RXH5M7xt/XyRbPlRc4X3zdvzqNQ33910e4aPnlVZGPxIbxdTXb3A9nRvmH/HbYtq7h
Dzq6Yjt0/2cXVdc2N3FfGnf51+8NRcaq4oKLNu7gRs9INMNN6qCJPKqe8j3Z4+P7ouz4izJK03+6
IvXaz3e6tvqqFjRpOEe02hic99FjWvJmULsvftN1efz2k/50oYvlo0UJ5KBM6n8sn3hvbUZP91Kv
/eIy0hfX0S7al3iXskqq+UIdt5B0F93JPLo6L8Mu3YBacYQTLlfbJD3FCa6EL+hnPxbmH77lZedj
EjpVZMo2nOf9Kue6Lg/VCQGbg0XzKj1Yb/U+36enYNsvV8XVcNX4if/ndfsXxerPv6d2sWwxqGpN
PLGC2Dzr5kol9Vn+Z+DBf5ss/ZePxr9/ystJxThV9IfXW2wQ9xvHN4a0+/OX+OsfkeHzmpMIofWy
FBYTsKXYjXueg9kBhjRxmuThtza917zOHmWVLR/qaxzejvDlIyH95ff76eoXz0QZtFRgY7HudMOx
21le5rHbHQLP8GVXQiHtfPXg/0B1/bZufrrkxdNBLEYezPnQnZXBPKqCcGAQi0T3s8wPunmD7XPX
VIJH25oknsoTAPhF/YjsZ9lJZeSH89WIVzc6qqOfyQcxHYmXTF4r6yMVOq+nbRAgwvriN/riLskX
D5qZNvEwijzQxvXkUum8aAe4QrayH66w/nry9qulfdEw/ucb6N836fKtINFOxZDYro/25EKRdROX
wGS33JXu/O1LeO5X3+9iHsd5sk0qMxzO4WOxw4u4lVwkga50tTgSjJ/1nbP54pauf/IPq+AH8vCn
114CzcPKhbQ/t5vJhY5y222FEznKdu5icvKzr95xX11v3Ux+ut40h+2YpO36mEkePQpvOug7JG4O
wkxf2Fkff/5+P5bEn77fRSdNRgsIiTbpz8WxOBuUsbxZBVvZZvf9Kdx0drcRfPOAFWe4S7Bp29pX
+8pXv+nF+xXbZ1bXE78puM0r4pQMjzeRo/ntsTyrXuf8T88RPy3ai80k0MdyWSDS8UZojoursGjR
1vuDY9rWfjkJ7lfDwx/gxN/usk7nlu4oKo/Lx6TJmzrQjaA7a7buNzt1U1+VL5EnPqvnySEeHLKs
Xe2LU38ov3r5/pjh/unaF6+fdG6Vqp6K/IxHzJFjiJVqaYvhOR8eKEdtcQk3Fg2pPn0s9M/ETJ4C
cyycKpLOHQEJZsLbamn36B6vhHm5TqydtHoYqtdF7hx5sW6GWL1F1EXSfPJoCcJOtZJ3mBKw8ctd
urBDV9GBTMHKqefsxdLQ4YYdvb+i3gV6dJdO0w7N7Udc5/cBrqGCVpB5W0fUk4mtlD5APzpA9ogU
0u5N493kuGtLEDY6DGmo4MNnwH2HRUxvp6J6D3rLZZQPZaTdheodiec2I+lIEvxCkQ54sW/CtN6Y
8ne0hF5U3SfZXT0r27GnpYY1V2hCl+xWOwS7KVkaeJirqnpjzOGGuXho+u9z+z1V0GxTJHbQsSwl
91IA/cag3lh50TuoPG2xDbcTDeDamq+XKHBDDHSWELmjOb0AXqIcRKThDAVp5yBPnCZS/BoSxBfP
9frY/OlXX/eZn/aR2CKtqu/F/qy/FLviOG5Y5Z5xaE/Zzf/n7rx63FbXLP1XGnPPA+YAzMwFk7Kq
JFW+IVzBjGJO4q+fh957znbJHld3Xw7QaGAf22L+wvuu9Syk1F7gll7KGw9DYC8sZJux5XlYWQsU
m+uv1rO/3zqgoqcHRQuXBtPnc8nooZUEbbV37VOwAGJ3sXvmimkVe9Q422Wz6JekcG7ZB9+O90Jm
y0twBu6fb8jv90r/nIR1NTcacT5NlsJJBLuJuZEtsSOujAWVoUX0xYLvB5v115v/7wu+pqoHI6bu
QC/bu/FJcztPX+scb9wYR8ATD7J/duuPL2fi304cP13f1WceZGdinsPyr4ljfthDwtSPoZsFWXwT
3cvHP9/Q+aH96RqvXjCxnOreTLifyapdNYt0UXvN6r+7wvjpuub546cX+aw31mhSEL6rvMFL3guy
QW3pBdPCJr6RN1/tFn6/zP3pcFfzryaG5P1KUst8D05tWR0vu8wVHOHDtOzxoXDJkXUMN1pZd7nz
1TQxzzt/uqVXc/GEQk3LEmYJeXexGvhgBcX2/OZSVftMr7yRyuOfn+HvB4l/3tOruTctL0WmyHJ7
x8S1AisLZ+fYGaB2qKko/eHPB5O+ekOvpl0LjxUjvjW/MemRtEknfLE8YSf7MjsH4fari/vt2pRe
JCVhnaQoEOOf3xzZrCajieIzewbVdAx/WlpO6+HH+2tZYX5xM397fT8f7+rxEbDYpgIBt6xkRGdy
JTu7ifzUeStWuZfe6Ps/384fspPrt8WUDcAmGmj8X+DpnUSBrlOM8x3qhNA+N9mdIbanZkDGbMba
N0MNTtaoezUmKYCJLrtwN8hbVw8KVA1wGqKBTMwSxrwYn0e/6ZSTKpSijVsP2PRB1270jEZlL/t5
f5poTkAzWfXYGXB6hdSnLedSYitpuNw+WOnR+NX1zQPyn67v6sOXQlXGSj+e72BJpILpxGXb2qTI
72CIOy0m6TEzSxdjnjdeKjeKsemV3RsO5t0leZ3yZpeoJoJz+OGt1dxOqbUQrH6R9smO5d+9lbeP
vOoAEIuD0hpeGoQP45lE83N039Ir+PPD+v278dPD+uVdPBvaBNCRYSW5DZc5C05hr69Kr1hlHgS9
r6aDH6W/P929q5fxbAllV+P/uctW4fKF9FlS1c9r5dHalKccRpnzpqwVj6bv0lgwzMA/uFVFO/9g
IXhzwkLHIPffuQUMnahVESJQRvz8OZJF1cvl/L621r0pbczxqFV3udk6cFe3gam5ZrNrxGFZG7iS
BtLy+o8vzuB6uJNUbU4Bonox5/5JxtVwZ/at3OWX3jiNmnxrZTr55kq1ueCnwS+/HHLZlWvlpBuR
F6R4zQJLfiqDfi3pNFCF7KbOWLxdJGMZmfHix6n9lxQt/5/mVfJZ/7um/Yvuxf4Acv7+7WfBy7xD
/Vvwoqs/wiV1C/I+wku6hP8WvPBHlGNRgOjmD7nL/Ed/C14U+V/o2ETy5FBpstua54W/9S78Ee4J
xDCok2ZBISvV//0/P9XYmqv//lmEon9+n5ADi4YIh1mXCGSXdAS0n99o4EagS8a2xlWSriINe5lJ
x5T0EBWojMwApR2xdLl9etmHZrqUzs0iop/T0gWxIgk4fLqAMWUjs+2BUEtNRQyH5USp5ZzROwQN
yjNBWLNBdy3lXW1fLCMDcU3tMgofy7S+77rcDyrdB7W3lGrRAeQHptEHmuW2OmXVQECF0i6iNnpE
SOmOyCNBNNM3OtsB7VdBx7k2kiC/ShRrWesQ2Ux9oBFzASF7DhHv5skds89TYPXHKYoWpLx55N1u
dG2hsLNqzwwW/I401F+MFfPg9M/g9euNvVpbIvjpdcwWtd9W9OIxiQ76rUqjr680/6fX7fav3/z5
Gc6TyJ+OdDXJoMxPo7HkEVryrSA/99IXeVY/FJOfD0CuEoMNLg4yQFXz6gCVIeSNnAzg6cJdLCbO
2TxNKREvgaPjYxPvQpmmdkn7sUr380a5YEcp626S3LRm49Tt2VPKFJhKtG4E7N/9Y6c0cKsfRl6c
qKAh2Ab4HQc7YRKZf6utLltLC229DW1DOQgX+geIoRMSgYNL4V3KwmuSxu5U9DxKDoEhXeb0MhXw
ZHm8UZovV2G/3mFuAEGEfCNow+TrRAQRcW0AYgyMp45Uq4gX41sSio7VPXYFhjYpB3+IsnTkGmc6
qWpncuCzpPH+/KB/faU+n8bV2A8MVtEvIc8hQQGERJLGNDBOA3qJJn/xTjH0XL1Tnw91tc4lkL7H
7DoyLJA9MOPEAwA3kDa/uKKr0t38lczHYSK1CCXRUPd9Hn6sqC6zNuXONvIdhLwVZlNkPAl8Qqgn
0WNtbXWJZqC6rsXuOAn7oui9ZnqUUZZNKveaxV4RoGOBwPlV+OTnzeGvp3Y116tNN/bQlWrK43OU
r4EsG9EaVZa8Cj2whLTrBGjD4Rd70t8/5H/uyNWAbAnjJSh7HnKl45LD34hNE0xN72dB88Vq//ev
9T+Huhqici2Oy7DjUIR6kwKA3u/8RWzwV0e4GjmirhbREnKE4fJSG3dN98XQ9PubZeGw4yoUMlg/
vz4Es5plYjDIdtJNe3mjlew1mPqs4O3PX95vPwea7ZaFA5Y59+pziI0W7EfDcSrUPKzAyw6CyenP
x/grsemXcRbADi1aRNUEHX2+mkYLweqdeePOdcoIN/jlhZkuBqo6iW6bQg+ChGZC4OjOA0IacidE
ZAuwIwzlYUS2GZbGd1mLb+IBGH5dgh8Qxvu+7Rq0OQh1pJi/asYD0qZ+KWTa9jzeJ6m4VLPcjzBR
51F0gy7DPcP5zAjlFcv3sB18EdIsrtF9a7yJ1bug8u+Ncs02ay1F+x7QwExl0NrBwS8/TJ6gvDfq
Pe2sqV61GlRfmG1Ag1fQQd3c4OuGRSAIFplruR9SWh1IPbKnchWMwH7x1AVx69bTQyWQFdIncNi6
ZTssylL0iibby/mHuI6l4jWuje+a2j/o2nQyg/HYGotW3g/xeOgy43tCDTVCndhLNZJXEe4GNy6h
IMuNayJjMxGupFKEwQ4LgVP0zNJw9eG2ZlcoDC/whWxBVRbaoC0gB9slWU5puJcry+MVuT236T5t
5G1avXcsIcC9HNrqDSBrwNw4X8KQa36AxgZuYFd8y/W3cHrp1Mc6tdZV8U2Lz7fBCLvj0rnqCD5s
mNyphBkKba+1LO8y6v7QJLtpNDfdKC+G6H6oKphfxVq3oG8hGusqR5ySXXIZfLkttvPrIsTvVTxX
ctOFKQsHHg8ykMTpmCnABrlhoSGtkt/NDtmUGZyGMcyQ3RoNEtAU0py8oxStAxwZ9ko/nMpqINSn
WYzVKYgyyNCbs4zms4o9SAeggvUfPqWZh2LqSxFJ6DBPDzFPe6xxl2sOyUJkW9XuCAVea1+FM/am
iHFccOLqfeQvxed8Jpe75iuIUU8PBw8M96pq1ZURbgq+Ms2IVgmUBgUJKUh17nkO76tHqib+tSLI
dCcROoiSCZyWkq4ABQSoQOfiTMItOPj+ptGQuuiudWnchmVf273K0SysRYi4J29rEG9FNLtTJThJ
Ex2Lcw87UHUhaLiC0j8locrspyLi4itLzxCMZwBgDiKwB8ND9zaQd1bUu7DB/BnfVRvqt1RMXmJ1
usnh5hXTcGwGE+AuXA71DVTOGhOUbbAIbbu3TgWRkdcPipC5gXHfV6jFyPQIi9f28jHMCqqyhxeY
sJWEHNReHKFuTgqanbATYfrWbnTbxTDdk3cJdZzSMh9KyB05fQOHTRsu1EHnPpQLSWclbcX7UYCi
n2KXvzj6BNUB+WcWTdsSVFMN3foMhyqSy90Y5i8lv9bJsmcWNwSScwZ2Ag3ZDCEFziSwDrEkakuc
RH5MT+CSPGQaewcAreyPeSE1Py1fgkt5GxBIF8HtKHB414hT2zbZQWKgD+IFouYIyEz7MUCgKHsN
YuR5MSnPtqgMVpu2GgaUfxdllc6y8Tr3M11wNDF4UNR6qQMlMHn7J7yueeThWfPUChTaxbghg5Al
GjWgEpU7xDNQrM3KgngvXM7LqQDqk03OfIWp2Z70Zlz08ks/hJAKTxqSeB5OOewbWNC4U1eg8F7M
WjjEbb0eG4LaLljxw2ExClsBoF2Fmr6ZXhI5dRWegsZw3V5qDwmlwzfWloS/cSCpLCGsDis1yPy6
UZdK0K3G2OITBnTQWR4wA+TilmcSUIJrSgE1OOiTHQsoc8/JMhQQdQ1bUMAe4W6LAFt1VIePGIIX
QtpuzzICG0JfxFvSiTYXqIKCjl4u3GpxeDDkfq9UL4gpj3U3rhCklSZk/gs1yzSbJf5+nUGKobsi
l6CRUmBzHDwZ90KSPFB1cxIp2tR6fyMZ592UpssOIEegxaC/slXcnOqwX/55FrxqM7LsYlOL/wxM
iGZKIqiWq0mQ8f8M8ZglA5ikBCWIPrNukBkXVK9FOfPPOVtCSJvjRUWHCBBUtDzVjDZpDxmQtVJt
9rfw7+pE/+LUflkQXp3Z1fRspGaesSCrff0MXaIObmAo4bSebK15yHiWVgMKpM3cP9+QX5YeV0e9
WnoAuW1r8NL1rM5wLPWh7ZKFKmf2n49izWu9T2uP+TAkWTMw09y1fvQUfmpRREZDwKWccnFGaeud
voRywSDZ3nZiPadKusVoeRIsx3kBkEQNYl0QYlO36Svo3TyKTPFKuUIKCfe428jIsjUt+rFHF/mw
E1AHaqfeqxWxyOoMkJ5cuPFuJb5rEeWEi74a9If22MZ3rYQAm9C3tCGpgDAGXOuF05sDMBxUjyhb
i9STVKpanqKyOgFq0qHHlpEjEQqIHeVCKkh7qxoTNMyPOA1vI6G5nb85XeoftPD8JDQpKs7wNmss
L4MjE/S5b4XDQ6RLnmkhhy7lFzAjjikd4XScbSh4PkHHpwZ2cNR3yxxrCPmaT1kbHie2JoSVLHBN
kOuDBtVIvo8VC6bOpN9KakwBtROiWcxEoiR80Mib//zkrsqyf38w/zy5a8EMQ2BQX8Rsfi33ImMi
sBpV8OcyjkmiQc89nh66NWk+8K5OgfXFyviX+tEsZfxRjNIRFmr6/Pr+9N40lTlqtcrRi2IBXcQH
a0bwm7ZtsT/8uND/Un3xrjjzf/9z/jdvRXmp4zBqf1S7/vmv/1wJcvFR7L+dP5rrn/r0yxTS/j67
uej36T+8vI3by6H7qC/Hj6bL/jqL8KOY/+Z/9g//4+PHr9xdyo//9T/eii7nSz5+hNChfi4mzlyE
/3f10SmK9D9WTfYtf2+u/9X/9dxpxr8UmaRu4o41Tf3kudO1f5Eda+KsMyX1s+fO/Bcb89lWhzNb
VzR2Pf+uQQqy9C+LcGGckmjwFbI9/0tFSKz6n0YfJFjzdluVcP8Zs/vuGiGiWHV9zvFEnzD0rIPG
jrbDWmud84V1IuB4DOkXT9+Fr+IightMweOOGJIebQ9wM5h+mh1/ByDYaPOfBd8QMej3koDi2iHN
xivBTE1L2p0VHFc3GiXMsJWtQjVbmwfc1oFniW5qnkCaA1oeCZaFb9dbNj42OXMvh/QxBuYt2d2a
1hN/Q33RD8k205fZlhi6bAueKg6c5vvlGD40Car5paV4FQJDbNCZl8X2cJhRcBeb8BMQt8tOJep1
UQFnB8C15YKUt/LJTHYKSKPMkQGj5o60wp5h6B5La1qaFJhyjVAIaDUeRoNNcg9hHzjqAR5G5V3W
o0/wh6M8mztxEb/WiWusBNIwNvJhzHxhqR671wsGjaN0y2ISLnCXOJlzdmk/u4yiHYBVB4df4oWv
sLXONdfvmpYr+KnqMw8vpY9hCcoNuu52eq4IQCIsSkQObltbhjP2mVnhY4lIE7Y3bvs8Ac+wuGjY
2PED9kaC7XYp8zKP6ynfJmenVpwclcyKLtLRCskCWhHbcZPcsX8wF/g2vMZTIYdPdnDoPMJiwA+z
YLIza8X/jE8knO1e0NSX2BQUbEW1G8iLstnJTvlMppOEdQKlOto61cG5AMK3av3pTp3uKVpD2y/x
RVNJbhY5md/mO4gwqVlkEbwjT9lil0jx/JG9mDpKSNapz3qS7alsPAqly64qckkHcYXXsvaGj/Cg
HXXTm4wXrF5uhYqfVbQPGZMdcomCX/a7HbTrG1YryhLk0Hm0A5eEG4qZmAVfKbFDzHXQHUikTTqD
6RW7lsmRRSt1U3gZ1qu1BzhGpVXYxwd+P1w3w11yk7wFK+0VXucOYxuHO4+Ogoyw3xRQRR7ZWLav
QWLz96tdlA42RqPptauQxM1KgMjNHwNKWicIwfrK3OqrfpPTml/m/mU//3G4Y7EnOem9Kdj8WrQW
9uZd/VjhrKEeITjBLZirwIVLWXHtj9wGT6AuSiPzBt6zaadrcViROseZ65o7bdhowzeLO5fEu5ot
NcInIo9AIbX2BYptU9tBsqHcUS1iLyxAxHnxQe+9dno744rt3fNBi33otrl2o6abPLiTxSeIpiL1
YHiPHZ1jQzwSSspxU7d/jW7McBUfspuxdLHVZid+0Ih9ZVneEq982Q5ckPFCEnHuT4/pWnB6dC2h
Vx2IBuTp8axwbEGoHnyltYd7wOSo9AvQ3xwAmfWh2An7aLAlm7+/y0+55Wub+GBtgNQujN3ZUTbN
vjoE1X0vOE0FYM7LThImC2D6i3STURrw4/T2vKsfg1X6QuLWYEMUVyW/U115XFis8YWFeOL9cgng
W4Re9Jh+lI/Nc+tp6/MqWBrH887ahwtcKexuSTWHVP4N0aNbLYQfqv6QYQG/zRvWLZxcpRd/UNVZ
Ja8GbBHNrZc4WB7q2i4JmFrH+MduwGfnS9PV9uHOCu1gO569fj0HTST2+Yn/Jx2y/bQuvewxIy53
/hepZWPnyWs/7Bm18N7QzratHWG+uId3xMd2fGVU4giQ2+u2+gRNfVznwa1eY3Vyo71EAuSLpfpl
s9XDo+4ae+41eRHSOq3dxlhKlH+Im1QYHUsHeMaUvxsMxvUyDb/lWF3L4FbL3B5bV6EC+W2OKl6a
7PLSgq0+97aoeswameBZ4S4jva25PNblhxwfFYoA1mufLQvjPYkO1KNmHCiZSeohx3yB9Xj8Hn2r
UBztB6K8VnlI++gmSI4x7hTjeAn3ibTM81Mce6i8Kpxs1KdrqjSTb4kvpuzmug9mq5cXBIXp4aLl
SNSekM7NxRLtIxYfs35bXyCu2D2e2RjAHHfELvfpE9WnVHFH061J5f3QsW62K5QMZr9IlrLf3GTL
3ALb5mPHbBsbi/LZn16Gu5YpobQ7aueM6eWheB620z2bX9lekyLZHqoVNMLQkZf1GnwpJ7yLXnRM
lbtsGcrY4Fg7e5dlgHpzkb6RXMDviY/jPXkyL/qmiuzkZQ4DO8iPJnKlnNGIn6uYRuzLpjwIq+HU
3l+W5mPIwJ07ZG/iZIZkErvNY2TrSximO0IXoVUu83v5VT3W9/k9K2JNQAt5GJOHXrsthWOSH4G8
d8ukAH+8rHHyMQvqiTPdhoiUuw1ITAg16uXYPUaHMMfDfdDeE/bbP6SuwlLQuMaljA+LsXXRKMso
2TBD5bv8EPrJIn08s+Egt+8j4DcJfCjXBA2P6t4ko7pxmC/9ZIfLk1rc+fwELKTq9sx05S7UyMRc
dITOjguDAMCNcmseKXZZt/pjeW8ZW9DZdCm/K8+Vvu6cfJsi+6u8coG3HH/GG1sD19rKZ5tNjpv6
xHP45l7dXTbxY3Q/lWg7wP18sZlT1V90Jz8K4rJmzbiEWbLxeVUel6URKi2Fz4n6bN8mflmtOiJh
xAneMnmwFx3oOG4jog7VhZI3bkaFScZuR84mXmQ3c8MDmzmjW3TDtxqYZHWcJTixw/fWRbuKIeFC
jzg+r6fgde7FKuq2zu4BRrbdWgluKuUOW7RA9tdFvTNrBuhwOyiMs8NtyfCp4GEBlb+s9nzfITG5
IyF9bk9NiZAnPzAdpuRNu6R6BRKA3qIvL2Kc7SwIwPwfzg/mxSYWiWmVYuYHIAMV+BMLGBpioZ0/
pd/7J+jsqsOaAXvj9DbdmA3VNaLDd4NDhIkO15VLpO7MMC/GcI8Q5nTYL6ttlO/OEyF2xEFMWrsP
aSmWKf5GghAceaSxwLFQddyY2UMLuwAtTFG64r0m3FkmkH+nGr1EeW1FX0x5O13F4KErfjxBcg8d
VT1RJogorGm3kPScFEmlNS4z7QWQIztFRyQjhHSvNFxS7AsCcF0CtN/he9DeYJYO53jycFUXy/JR
f9eFyD4XICbJY5FIMha4iBQ5rtQt5IJKMt8PIwyFVHLcIUW3suGFUe8HrBHiLW4mu0vuz/ezCwzu
MjEArrQgvMGZIcfuyOjeFL6hrZP0kHKgYDgEpV2nu34tPokr5ieSRkQQr/psn8l2E3v4wRcW/Jtn
k6wXne8luQsSr7zViT9e9YQCjI5wc8O4MSNynR9qdQctwV3wYi1ZXMvNns/S0jHe8Ph9hQWlLW2B
cLrhfdCRbuYHoptNq/myS/F1Su7EWlmKkJ+raiWUC9DzI9bubmnda4caCPdAWPpjujVEL/rOFCL1
FOJBXzg16IbsexwetfhgXkJoRAshxOVdel3M67bXt1Ae4viMZ7q2Mb2as1DLDSh4nolFSpZlvgD5
Kp/vC7I3Y/H2OSxvLNq9SZL7FUAIiOhT5EhUhsQKW622Us7lfUl4uanx+tMuwAzcMeA32la0XsBH
xMZNqLwaEXR1AoaB7hXtUdVv6mpbnh/E4WlILerQCR9s7wzKLNqWeFUlO+cd7eVN37yIFfuEySP1
HXe5BpQ2YkZMFyNxk+Oqg3k5ZoE/Vby44VYCsIeNNGLtHd+gOI/JZ4t9egGYxMn5bO15oe6q1I6f
x+cI+MI6WQxoi+x0jt54qPtN0tyUxX0U34b9QxK9k9iZlS9JT4r2TSF5Desj6jVCdNtLvqBo8Cgw
ju9y9dHgE79kFID9sKIEPyy0G/CQnmyptEFeiarjqkIiWhZEpwckB+YyenzJPxObMM92HR32iuBE
P6Q9zMdsdDbJlV3kB0itEwkRnXvGmI5LnMVBvs1wYmNeMpmxmK+q6VhOTzovSdh/t24TguWK7Zi9
Is+zyRMoOsmXxI1U3A/WFx3KH63BfwprP7a2yH74cqFSmUQUXw3Flz6TaqMwp1O2Zcfz3t9Rh5d1
R5tc1szCQwTG4jU8sG5rHG0fr0aPwCnVbkh/mtZYdwGyfEyDPZD0d/tTneD2r1P4JBuZG9h/OrOr
5uxk5NkUtfp0kk70ZhBK9jKMlidt8mMDeIJDgllFFGHhgIBhV2ISq/McUnMtXAxzLs//eVzQtCsr
NuCLy2Py0o/2uCi/aeKKl/lyCp91Phomj0d6PaZBRf6LeU77Tdng0729Kj5NwiDH1ahyBRWeh/co
vqcSXtBOMty8OXSk/GGMNr4b/bqy0Ooyvhx7ynl2QOyOQUvLhe1QpP7Zejdeqq31HRnjLsNtzRbM
tHnvbutjcyeygacAYa50mgTf9Zvwdnyobs1X8RW+8gc4g9mt+Hg5/vnpKJ9b27++N1d1cEKI5LgD
xHwihzOLjoG0CIU902yYvUfJc2as1WR/ZsWjgLp+A3a2Z6HvhKfMIQdzypxxJw18v/6lJWzJEV7E
dwlmCTsIp2sBNABHwNt8KR//fNaa+OtLpeOQMFDLqGAGxWviLSxqwkLj0jrqL9AHpBP8YZ57Qn7P
mrbRh3lffiTOZd0y1wO8oOX0kaQveXCTwG8hcmZ2Mg36hsmbAk9gASV6ZkfR5N+B0EcB2a2TPVtU
hHUUwHbwAV7U6gfTh/k9JnQs9euVsSwjqi+2WNsKZpFc85Jt5yUUYwpynXVvkMhvOOTRoixeJtkV
y80wLgtpycELFjeLrHTVwqmfZ+ZG7cpOH/iXxi99Ga416AWv7dcKFvvIgd+Meacne5BF0lH/Hr3J
4c2IsAkHMCmAbU1AkaMAW7mjM9lAL6Df517ua5XUYirs7vgevWmv7bsiuIo5VywkV3tlTRIfGuoI
llN3tsxKpYR2slQ2AS3TzbQk5ICjSr3NcH0TvhDFGBBtEZKTSdTmBmyJ7Immp95ztEvqmjoHViAa
6VRGmo/iQGlEumMigGdO7amz2Xt6eIaMDRUNR/PQ6X+HMO5LG9II71gl3wN4H8tVQkeeJeJjZh1a
kgYyIniTh3kmDuKFPq4ZOSC6GDZNgAf9Oef5JovgXTqemY0sPkxHF2hU2oBd6DcDVstgdEo+2gCm
ROjHaHig4AMuPz9Nr8G4kJ/bZiOv2kdOG8rPdKhfw5HftJWX9CW9J0pBtccjEga0fnettgtHevs2
HBF2+qIdvWovl4LCFFgiR9slj+WJTZrMX/9G/kHx1D2dB6/qV2O+kvYXyZdX9N2H2wsJYWe74HfY
iie2ca/esd3k1J9RIOaNUz6+SQuL9KhHBsQs2BDkJjwIuyFcRo8Ql8x3PbJB/BLnFMJcCJcNcjZx
vmSNBBG4FcjNRYfgZlBKnV1Ts4wRitkm4Y0mMgm2/k6k+82MlljzvUZnlqD2rNlgFqMoAgC38tmh
qWeHTeo52hNtNr6Yl42e+Gc4NeLLJVjlxxF5pRuxKM9di4Y122BrVecuFJfcE1b1IrhhrywkK2l0
C8K88DCldtYfZVt/rMUbTsm04ftT9vBR5hVwlMvbiZqok73o7WoiivPBfEOu19E5ZGHvTJWfdkvh
e1UtW81Ve6xjOMTWxbPJXvK8JEi+ZNuJBxLhfWWLr5rlEWcgTA4JHilIDPr29uXVeGi/hQ4XqlMB
Qmihe1jsCL19IeReAGpTwtd3KBeETpEgA7A1bg/N0rNTUeDd19GqzhYiRTQ3prNsKzTO2VIvLku8
bWryDFut3fHjsV+8Wg/SQz064kxEIZxzmdG27cGt2DVDU4FY1Yllr45IIBgPRCQ00IRymBluz+kN
zqU5FafAY4dYVKy1tmA5Ao81U1yxr9N4nzWn/AjrRz16VmiaD6vI3NIqdWK2IXoARIpZhJAC4ukT
6GkRN0zy8nCt3LEWm3ZotxNH5j7Ldj0u4I8It/oXU4r6uZXIlIKEEzQnWilNZ2snX00pl1IC7V9q
6alVHMq0kstNeu+cRLbnnZJHTe7AmoQPTf1oGPCmxYylZw+NwVL2w/saPJyvmIS78d11frcddbbJ
dvuRwWxr7YaFeWgr38pvFoMjpQjruXqklt8qX0z7P1T2nxYuV9dx1YidDDOyCIBKT+i+vALccID2
5Mh2pzl76eQMvGAacpJNg1JqF4HxoMY3OuYNHwQMilB1KDTpmaNQqort5FFbtHuc75VJ7d8Zbli7
ELCQTw482IRIuAOpu19cwa8OrasruGrqthPqjIshp6f+jeKUvrZ8BZN76TZ0CTf9RvOoKX2LNjgx
WYjITIpUlL9gSvxqLZrPAeeNKM54fLYfn2sE4zk0zTjo01PzvV0Vh/hDfo+i+T4xWFyWWvzVQli+
Xm5eHe/q7TNSS2+FnuPRWuldkD1r6xQ+QMfDzImT8Z5Oq3Rxurfx4kmeuGyZdJzYLb44jR9U8V9e
np8u++rlSeg/JUhziB18OD8giJNuUjd3zpv2jXwe6STv8y3rEsOft566W77mrv4yPdHqWV120jI5
6bcB8+O41ZYzJoAKy1pZ5w/wEC5AXGBWMb47wVtFDWE7PhgX77Jt3pPDxURGOq+AkYjFN91j+Prn
hZf5uQ/797f902VdvVF9IQIPt7i74UOoo4nd99RuxF37lH6jKlMTAdDN7bSz6aAjjNbMXj4CPoqy
5MvwzJ8t1v6A287IbLzBvM2hDLEFaVcRvaX4Q0MwH1Dx2BTyhrqH4FRPcuHnj9VAH43MNadFQVon
S/B687f1RICKiE/prXru70unoVlkUfZ2LMQaaFm9guJac4r0xzO5VNrKosQzLhnD2Uanot+IjxCw
ismfHi5PZF6fWbQ4BHG4gqt2vrGVDzDQWFz++Q4qvx0df7qDVw7fCnRyaBHdfiIJsSAlBwM52976
csovG8NinTNTGiBcsmx+p9xNpnmZua3xnIKNEL2pdMZ8yR92/LM30p2L1huiRRCxHrMHRkfKRMWy
ggQwh7Le//ncf633ff62ro3BZV2Zgkny5on9D3ipCyv7vRZR+wruBSTEWbCadz+tvpbz7Yxk9tR2
3UuLTGJPv0rSlc7A7vUfIeWgAB6pjT19D2/SVjx4KJbf0vmJ/ZqFZ2PXDoCiyP/zBfzqbL66gCux
tWIOgdnrvL7Jis4gPaPWsMPtfFbl4ix5Xxzti0dtzUPVT6KFGl6Zalrcrglty1xypHa21lfGPbvx
aS/sJk9hJ/iln+2XvZEuy5BnxBnErUOsvxoBK02rQrIUxRPd7DRdFYM7eI3ux2TA6PN7w3rngpPA
latDZriZzmImI6HkPqayXupfjP9X0ntGjB9uBksGGz0jTq577mOulkRHVPIRahjimkWP3hChjdBR
WUKTV9nN2NukhoBypK6Xp55BWUkJqWb6ikCZ6Itn8ste/up0rp5Jw8nk5PPIx9YNFuVts9BZi6i3
c1VR3ijqntTLrx7Ir9PwfExoQBARFR2G8NVcAF/AGMI4ko/JKrs1vynkGzvwXSd3lCigggbyaJLT
0r6nFVSC7ET+89Wr+FlU9vdT+OkUrsdtjE1BMZ8C8ZTLhI2sTPPcFzF8/sCWTDsQjeoy9AO+g5KE
dMCT9le2xl8XhvN90PC3SJjOwChf1aiIEAEoKnTyEbnB6BffRrdxxA9yghdmvwP8S+daKj0kgkm6
a8IV7h1Z8c/qiW2UhLPJ7NiKnlVWjrdkqGHIKhYUTQTN186PlrlJolWMh8RTYmlTUd7Lvmn5UT8v
WxdF+VEu/hvLq6vruapsqfF0DktrkI49eqSaVR+wRYiGKbsTYF0G/TJ8bf6k2+QyDyzx8Q3Bpfnq
tkqiOh/o02JDg8dMAoGpILuRucmfB5q+mki8tYroJAFBJesSCAeeTM0u7+R79mDMxw/1VrkRbvT1
QMSb2z/lq3IlEKrp9gzK5DD46kFzG8/onOxdFm6Lh34bHMyzZ1DxpJblFkdGr0WwyOa/PirOIHjn
b9igF/RIaGSMW8XNaErKeASc3m80H3jYN06ih1C54P5Li8tCONUrsIg+u8wn6S1fDQ4d6mV8hCW7
/j+knVlzm9qWxz+RqhgFemUGzZIlDy+U7djMo0AIffr+ka7qmzjpuLr64Z574hNbGDZ7r/WfFmpq
LbLl2dUiujC+eGP1Y0SEEb3mbM7bsguyaB0dGHDe+qF9dQB794mHeNwkHdIvRFdajyZGAKezUn/E
ILCvPlHAfJIz6dze0XZYUpDupoxkf9wzNRjVzeKxWHJLfFa7Xx3w5t22/edgK/tmyeUsU19b3RhA
Z/aBdnMWmo/YpjrD6kFsW8Xr09URgYmgibRV/a4EPe038RUARWJvZK8xw0+MGlVEZ99XlzOWBZ18
Q9UQn8oW3b4r5MZlkxzuzsyBKtL96fcYbNXRXSmY0pPANoi0Bhb39fky90Xnp/gmiH3KpCDxFk/Z
nNbO5mkEkstrtMk2qR8XZrGBtQpkCt97ggTbEOAimLe27cBOWis5aO8xASZ+fmTc6SrF7T+lCI1O
db5b4wbJzAUOPeCHgJ+c0wdQLrxPkXV/UD0YnvRpsfC6HykArTHpN0h8Rg+P4+5OsuaxyK0sdyvk
JR8UafjlsqCHqeUJM+J7jmoH0s6fSvAUGDXIDqJFQTgN8Fw2NpdLzoiKuRjEujOyNZLi5WzTBPKq
ChgLBGyUONfjxb17mRsF1QvqAaCnwW1/gHi5GAGydX8K5WW+RTaaH2eHhXNBt2AUL/0+PfKfnvNt
+YYQpHDFJYNBQeAhxaAwmEZytZNT9aHshJ8bEHM8EnvKIAkthqK5DLCccrqMFBLD1mDVHM3WiLZS
iQI1xxMgzNwvUGf0bE98MoNT5yapN5poFh/88PrYfIC4l1cH6Q0IlfiGVme+u5HnAtWCg5SvQfnB
0FHngqABAnWZiboGWuyOuPxN7nflEUg82zcfGo18bNymehnaDMTCHk+MgKowpF8m1rCDwHksXgov
sVu+t/T1yJMPi9C8PzKl1O6h9VYCJDOeGQ4aBpVCHL1ESwgBJlslTq1ucXCI6lrvQKutIoA8O0FL
Kfz/zWSUBEqd2ru+VQoam3LS4eCdrBVfVXyOsiY9x1foT/Teimzn90Ni1p+17GVXTxKXKtTMFTIS
jCvb65Nq2qv08513nYeAd+P6BtUL4RJFAY/fjyI7fJ6ZaDgk80L49xuPcvwhDcYi2gIogaw79wAk
TC6MO4FfAnlxGzC/srabp/Q87kgQPg+DkS/bz2gGUu+0IZp+Wy08hYiZo1BzJwD3PmXyVp/h4YSd
Ykxl0GW7QMXiau7ss57tdDRTlS/QnvVWaDCe0Ji5WF/WHFFO46THwp1ozZtNo7ESTdQKoIm9JZqy
PVo3t7ka0upKUiRwJdHfzhzKYHddA7klxFjJJg94sLqz8KAG7FdW6k3hzc64mvLZJCNz8hPfZXQH
xEeH/yZC0FLZ2TMSi1B/Exltbg8ErIl+2TkQqKRat4bgUEV8jA+SZDA6OCRon9p6IAI7O1zmPuRr
0fnJ1RXX9YFu1JXZaOzIQbjBr9yZt5PMnMrcqZ4rhbRtA+XGiTGnJLgRtn91r3eTB5wH6g5QTP2M
dqOf/MAjW98MBtppmY8hu/mRGnFwLW35NZ5blPEXAqboUy8P2TsilzOMvPp53dQbZTklH7KJruOl
ZvbWaFGPXkgmLJaCsXjJX7UgB/WyqmOGwNiBUM3gMxWzcJBZ8OY/5I3JTF03POBVstKAUa34V2pG
3OBgMWgyl42vePSHudeaOZieo+dmT3SmtCKbbdsfb69k/Vi5y1hkgo1A/W+GV1nVCgGBxTB1bsv8
MXrvDiC9dvwBH9qsUNyYJfJJ7qKJcOTi4wA6SYIRHSf1jG5Qy14/8sN8ST76M9KU8XH0U83UH+vN
fNnVDqWl1ltTKv5j5cys+YHVEPEbdYcWlwhSD9UsdrpXHS8PhTNF5oTr+SlhUzgIXgQRG03YUWjH
vrTp+Kw5+c7NGxaUcn1bY3yeLKN78dSuF5b6oELZ8NxDa0ZNvYlMJgLtOThlI/4othELCdGVR9ZR
MN0FvsFiXO6WAY+Bjs4TSJOxw75yaN6up94vg+5j4V+CcDO36zUzHkPNqI4LhjGIExrXvC2u3KJe
shXUedRyd2vidzOuO6O6nJuY9C7LPuAO38+5ne4RwjC02ore8ZiV+9yNzppfr3M2PZCph56oon6Z
Pbbr+qTu2vXgyafu1KguaWSzweObxediO/dSu3qbtPlsRGZ7QgZzCfJ1vU43urMY3ZKPmL8kxza4
4CbiecANAurWa2UpdMyhNxb0zw9XDvDQ4vMeCfQAipVmyxhEmtSkyO/vIKdmw1DZt9lu5hF/zffn
HyOghACQzZuVsBNz+mU2cgKg3VLCg29AzY9vLFyW6+21BtRDMPJeB9WxJABxOpibbbvWZ0uI9v21
Wt2F5b3/ZmCO+AdIM5WDTOGQmDJHzPjX+BAhzWRprFIm8lmCqTr0fXbn9262VtghprUw7T/f508x
Ve9vdajOkB7YdHq9ryHLolKlZQY1d2it2VG+ORrdPpw/rS8PHGgrZ03pm2HPH5vCmu/DtbC/nOeu
8gKYpJ+aV82g2Hu4ObE/x3Q22gNbI3v0VI6BlryOrcEoL/3l5pQk4dkz7+aM9tWHibdGU3sidgF3
KTPNDfU9X4F4jna0ZNuXzeZT2xGQji1tL1ExYWyMzqkPHB8IrGZzOPd2dp4H6lZ9kva1r23vo5NQ
qlAtcoyGdoGICH0x4qqn6+joi0f+I3RgfrFxVHatl7ZW2vqXTy65KVAcKC+KO/lZA4L8mVBv8g/5
KPfUf9enuSv6vT260UFyZT/ZUBhxDs5Wc5pyYO7KWHhIL8LXmOjOdkTDbcUtsvL7E/eKUv21Q8uE
ZqratpUBG0kJ/0CpjymEKhMlhxkt9UAzWgd9jaU5ZJWvVJSUZMiRFbOUCclonjtwa3QgQb8RzOsT
67604QpAJ+yGv8lvbd9DQzjdnCmo9LKfGeNnuUO6lB2mnHHW/IPwyoRaDGCXzXAWmMIL9cOsDiqy
xCM5ODkwPvYoe5JZdvYC9A+AlXEvSNWCEX26A/IC19hcLRUs4jrV9Ghg/MEd2Jne0QMwh/cHeiv1
6lKAXvbMu760G9Al/vrwEnIW3Pnrd5/Aix30JX5N6umMWoD4f+TY7TqpbHhVit5yFz9R6Khevy4h
XNECQwKukyXGJv1TXl1eVKdbkcUaOuWPglqFG5bodKXNeguVbJP9pBMFlUNSmcIp/SGsWzqq+Wux
b9CKX33Zmz/n1twdbenEoGpq4bd4x9366Hxco1b3iObyXEtmv5G9N0aRmdlL707iLma1UA2LRgXh
B92PE+koEmJKO+VKNi5bCI5lEUwic93Q3iBJcpjYiwsXjBCq9jqPjctWAsmml3oLg5qP4xvWgMU8
8PSBVsTVoVP5TIUEQypuI0YhRQCsU78xqoTyOEccTB3fv4JGv/WMlHin8L5NI2sdhppuE4ZLvEc2
c0cobP15Re0HXVy53TKx1RWA5Bss7+OCmH5k9JITc9Ze7Ulr3ZLJ75T8KAxNI+KnLVMmNPGUJ85t
Em+xT1fhx52tKDzU9WPdO5fULUV7pjlt78R4X7V2WV6IwmeYiIFgV/eJYlBr+/bYNi5V72wTPlCU
xrWtQl4hy/kBpXrVjA7qrm4e6+UMETXDLMb65dqa1LwJUjOy6OZBOASL12m8AwkiK6E0o1W2oo6M
DGHLcOgwImRtOF7VpUgUQ7kNocVlM0GBTqUhyJBPS4qXcjgJsyBq13nm53MH2DV5FimaYH5Xs88U
Nh37sJHfcZRtCxmblkl6hHxqdupn7hHMr55DfmBNicjhszAXH1ROSGQ/5nO3aRmlYmcIWUrmPVMv
zpHALuyaQTdotztfEI4DGnG2UN6ZGhuiCbcaZQdmwiqqPRlNQzcpVnekZ4zv0KBCyd60GAuRzuE0
5168hJRND/kZ5MduP0ZfoYBmirWinmfSuhmeGHcv8aNBX9dlZcNUjXP7fkOAibzPzqxoi1x9c/0g
s/pu57YOzSl5CHiZmQHSby+sdA8L6xBXaueUyf2qsnj4xaQWeS7tNJg9lOvKKjcdFCqjrI/1XnkT
15RJyH1jUu3u6wTkvVqWJpMJHiqrOOowxsiNg5L0LYoUnzrdaKmVZrhJPllnqyk5n/hoR3eSo+5N
X67N1x700BSMmRWvW46YNsA2jaERobDmM0vI4HHldh8zm52dDJBZ2uxP5YYOEt+5MXjVAxfolK74
jFb5MfYk6j/NP93c5MjJzvdD1O0kqI3ZqthJlIyxna7bgKLKAt+kVhoeZ8EFvachOS11Fhhmv4W2
zGE/lvHL4jx5YWrzfqIA3ADYZ5ayypz5Id6rz+06fIyOpKqvJa9z+aZbg6opPFCuUChqKvenAaOL
7amuSN2jbLcT6UEtvYNvZkADt+i+5oY79y0ojUuObOuWKJ0fqRJb6mRCiJYiNOsSrRodhlu91adZ
v8WF8nDj1eJnxvt5Z/AsV+SQEG8mLNEgz5mqShwFRDHIHeXuFiplpW7PzXZYqhbISbFNT7w+cCWz
B2kzxRPCTaG3VP3wkKTmzFe/Mav+RM6/Al6TH3Aa7cYMyMUXRJWR5Jo01LPomEJERFbDQa86keTO
8peQ/S2nJenWdQgbtWzUoyocxgxR8eBp5GCr7EzsM9EtyLN1NTAZdFUuWzsqzMVJW6tufFC2jPa5
86owIIp3rDCxIHTVDwSfWVBBOfu89IHoQmDILouBITaFdReDsiQgzepGS8N0vWXYjJKcYibch6+j
vMpvaMWM++t1n+BYIMhRYDynxWQdFOUaOsJqxRAoZtIzsAnhih22kpEybocqUiapJig5MEq8pRX8
PmJTB0FiW3DizdxIcf8Nkf+ZljgXuKdMNZ0joGV28ERr/EJbEPQWR0PGQOc+uL1npc3hVx00Z1jL
VM4fc535tVaNIugBccJLvNECyVKR5H2UGG6m/rZgDzgQOWC25jitJTA0RnJ5/75KKI2vxeaXy/xC
c5RVLgidosVHSVkOylM+HBV9c0XInx9L+Pcb/wMIvfVuTWYJSQctYfjdNlvecI1eLPj6qnzv7276
JFJmIPPAFdEcsP+wTDqAaMAbsr+gG6nN9kXBJqMsadE6NkKaDom3Xw6wwxyKxL4zoYGBXxrZE1a1
K21lGQkWpoGaiRfN5HeonAXlCENf/DoIH2/ysk+wBpslwWMIrIoJJZ6GEwkXG49LG9qa8CAS8Vua
PQ9fWcfgHGit5Y3GD811ZwSDmsISED+bzJ5jb/khKjjnrrsGLkWvnGp087LhJz1XlVlhv6KpgXzF
IKVm67t32Q93XLv2tSBHnFpXnDTxFIsINHQYCM0txuc2dC5g1hkNXnI/jejh9HWkGcOFEAg7jXZV
MZjR5JTGk2zEC09eDa78qHS9He0zDKlG6xEBWMdOhCerga5mpSOk8uVNvsStcxut0Il6AD8vm6G6
t6/VOfOZbSGbCqrJHOM76RccNX4m0QJYRGygLg9Fg1sl8GRn+G/kVTgL8LdElIeYyWMGAT5dZCtE
+Er2/AdMyo02uZqvh3ByRKPT6REvRp+p5AiqW2iDe0cAowJUtPFHS38Sga5NLWuEYum2ZyIge2de
r7L7u7CsjoPAhVCjd6QbviGeqW4gElQdlUx29fkSZGrw7yUu/ik8/bLEv2xzg9qOctHe42NFYw4C
Wwl+zXQirb2aOcmUbUlFEd+ZnfUJf97OffXCXUfkViO+FLMRmwB9R4gejuDtOkEii0B+Th3f3/Y5
xLeeyIYUQ9gT4xilLiuJBzEwJClmq7o13SoRGzPrPOJI2MVOGXxiudjdQysWIBiMzBzpv5zybmt3
dDhk3lSJs2DuYWhxvqB8hRKeAtsv2/KjpdqsiFIJe9J4VnK31WtXY+/tnRn4kMw4vCBRkd97pUaz
kmy1ncx5lu1yakpO2+wHswwjRyxXI1a2iwtd39cPrbCOxX2VLgV5o9+CMN3MVHdOsWOG+DZcclae
ikMLy1ghqSNPyZnZuBRA6kjIQWULcKqcLyaBebQc2sUaEFGNlkJBO9j4EqcEXERn6moOFJH73NL2
5kvqtmxO0bbPgRe5u8X90LIwUKAbs+ZlLCghSBU46/O9mC7b+Mc1fa971HQdUAetXT2loY9POg6H
+PzNavmD4vu5WNDYSDT9IjGLv2/bgKvzsuiFGFImVsjAIfrI08/4x2xCgCjdmLSVYHdCM1UH06TL
qy3/+PclSH/wUF8u4Qu5mifqrdYrLiFPVgUzrHqTnhfel04VYzCQh0lYYy7Q/4X+sLuNJEehxj2D
4c5Ah4rdNMIAT9U3V/UHHPLlqr7QjqGgp2WriPHxYtMvzzM/a3cXJUClad6vsaHZVxsFlK4Hg3TW
gXA65ICz4bwAlhxo0yo7tZkpbgig9KK4itONIn13id89u+nG/nLkzhvSxZKWGzdUP4izRuVL//OY
WsnHMI3LersqW+BwMUh0L6befSdnJn2PghGZLq+YYIlKQCui+ErsiMlG1T/+fQvVPx8sIi6c+Coj
T5H1iV9u4SxR+nDeK0j6HJRvIrFAjNHkneqUlYAgWtgozCma2a1dbrJ1PjglSrjaa5+R8PaAr9zT
JarS9xBg++l2nj+gWYXECHmHUGKCvaPLxdgDdno1FPoePVrW7Y+4Bd03odzgbnN4iw5tJx3IGmkk
qOK3LL00rc7fispJHPKLbvFLSGAixHI4XERaE+Cpy0oBF2oN/QUcCSYt8S7ukPqYiPmvl7frs3ZE
02zxxauNma2xbg4xLZd4D19WQzee+dNIkN/UFHNCymgcEOT6w8vlA309FSsedCCL61b2qtfhfHsQ
MibxYb5PjKZmihyCbyatzU/qxdWmqY4WG1R35Cy9AL88q/m2B0ZRvUXrRtoOCkatrAuYa/0o644U
eT264M/h6WbTJU3xIyuRJouZDm1ONsmjRJRBe4FVjHFyxctUOwoIM6Inrfxsbkt9sVVar7t7OdYk
WdgPsB/tS7oRUemkbjP6c04H+VHiEpl+SSVDy3aK94DTVWtPLctGP9yepdb89yL8E9b88ny+7C6L
PO4WWsHzGUwAs4JOD7PFHT/xLedmGXiA6FlSjilT8L4bbvPt4vjyBiTXGVMoEjk73kXk0XbKLcH1
PI0OgnajxbLax0nxBBj1VviETJX0wRAawO9h435H+f8pqvlyK77sF1f52mWlLvA+YkYEO0uMnpGM
zP5QcIvXvFxAoiOwoiOIiNmmE8/SBkx7QKlWPTP+/WD+vjv88uJ8aRiUXq2ikknDx2niZG4RXcSG
jypg9g4uOHtSzgOiti2w1RKWU0928J7tI0FSdN0QLRAhz7V3SS1xYc0Ud0a9KxJQQM17eariyf5c
oecz4j3Q/MRWUP+s0HYOdD8pAIWr1HY9mYeI5TURriTiN+tOV/6wuXK3CYmatMx4TRhM8/vurCWC
3PYNu19aPeRMOxVXKAnGfiJAbUtT4Pi7IHwZr696FtBvLHBtg8YcU3kFbhxWZ7GbjCjIEpJXqX1P
JicElg/VqetthzlINy/sqU8ShqLcyB8A5dyIFAfK1dUNEzxHJilB2kOabjondGWrcpMoEESHdbep
GViCeY1YMQBYDg2GuYiXtVhbbVOauuywxTSbm18QTYJHIz92b5feyoIpDqLczt7ufr5dLJmzvFiK
j9Fe39WMKCTMwFEd8W3Y1NuJqcbXMMiu8Cqmh6pesnete5Qg6eo2GIRy3Bysj2ZEVBfsrHGnRSDD
zR9frqsE5UJvMiGbARQ17EfxpmwkEM5pElW0T064vkrslJUlelDm4wntAMG8pyyo1VW5k73EDZ/v
jxoprGb6rgfx8/z1+rDoMAGbw81QV2RePF6qVb0b1nDahQlx7i7euiPGk+GUBFMKxSUymQlbP2Se
ri0TzCHc1khazyTrDj3LXafvQTUxfWUSOvTrxAMGbU4141FxsC8ve5h83Bk7lZ3mjXbJbDJXe2Ng
NKOXJqGuvIpgUp+nsSVgvbvy+lSRj5D5s2PJCTl38h36i+y1LkxyRi5n2rMKqbpjzVadtV4YAHqw
2CvBxLliUoPMDa6LN2dB7ghjUO5ssm/9QSL02qkO/QaI0u4PzWZomD5qDxt1eV+O9iSxZQdAyhF1
zuV1gBEQd/nzQl7hb5ooIHHhTjA+GvvbeESRkxdO3D7UC7+Ezq4ZUZz5AkxWMxa8rXiybU5hzJxG
6BevDQFVFTHWABYeWSfCCTEFKNNDucP/sVxsGFFKwxeAEMuxUf5ADZ+YigkxiG//BEduc6FAzMbN
aywo8Sgg5yQL6AZJf1gKvnzoXTQVsDDYAcQltxUXn5ec6bPhaxCPkFD6cXtE/LNXnrWXObJdRm4B
sVL2yJo5Z7BQ55AVmTEKVTYwXnYokZjes7mu4I7Ud0vZd+8iGRqUnu8zuF+SAtZgWipT2OKd8rqu
IaWuEDN+8oqilRigDOIJCE/yTqcJ1ewiS+AC8aLskSxCoXhz6kG65LV4hmh/AKgmgrOkxH5qDQBn
5EQnZVk9Z8xXQ8lD58oEq09CaeLV7RbAC4PNi0jtZj57Gol9Jf2l1XtpRmS4k3XAoKQOlPUh90BW
bzfsgTPrspwX+9GTHhdTa2dF45x93QQ8xN2RbLsP0Mzivbx8yKI3jzE2QwR3LwgAUHmowPmyIecB
6YRX1SkRoM1WF19ZQk6j05os0sjVmEdcoKs2qtGjwKE4CF+xvuYSYYZORJB/5pHXenm9NszKfSqf
Y9xn6+E8LEw6DBdeYV3s9QFLC3qjTTi6Vx/DWEp2hw1LZtZZYw2HdO7qO9VDyYdbiVgFi1d/Ljly
HdzuK2rFaEGWlxHt+Vr0MgwEgDoVJQ+ZBO6YZPYUaUNRmWTWfcp/HZ6vl6Ocbq/sDVn92vJi1Gyn
/CwrIWSEk/iTJTbbEBpiEAly3yfEnsgG0J+8nr2Ezmx9HVZpuAPfKaKDfsNVg1YEs0YiWQnOJCng
5NH21UOovYUkv9GCtiYDL2lid0AMEbr7YnYi5pPuO6HkKbGtCxfsLtD8dXhM7qXdtwi3j6I5dzqR
eA7jSoczhq/abKfBgzypB9GF7X8EQAgXBlKQHGd1SpeJ1J03CTGH/jRjngJtr/6mFjZ1WXMdMTK6
s3pzz4l/IrJrvVDJxuGG2vOp6jP6t5jMOUYv4pPjwW/z6hFnULWDeZHg9nZMJmfnQzZ5b6zxsu72
s096VQSDk45mSg+Z1WxHVBL96qpC7c1etc/FXnZlNBFokBbe/P2ie4uN7E4zLLl0Pkt/QKx1GHfK
jwUEzra2GX4Mqj2IZkdT3N5tEfSNtnMancWXvQwucBWG3uSWuQZXm/3VKU9EWbIEi2N80nG6vuUB
NIpGKs99Kdx0rzyH3Hi5X/GhmSXyVjDD8IZOECgDHoyeyJwzrp5uQSnWwKr5Sx17/VsLP3lMA6ny
sKFSKFsXT8prG3UCtAMTVBOcx/1EBISbcp5aBaDd8nrjODDbhGHwmNUns1hHEvB7QpwGU9bmoRnz
1X53OUq8fvsbkC7I/GvyXm0TfRLvRuLhli8hAMY3eXTvyDRUF3FG09hKbSESYbhAwRh5YiDmNJk8
sYELUtyBYWy9/e+6TPuubvki+m2iWOzzW0/B3BIhA9Rjjp8cQ8UdUNGMBJNOq7n5qji9bNpGfxYy
t1nrVo/GKXFBOaZgpnqZbqGOGYry4SYgIoMl2gWwO/+avwlb7JCdQtYx/pN0SebRw3DE3ZTJZMky
YRjxig7SDn2xv2xlViQK8+hIgkmH+gldLjf0oLcgEpPp4jupt/KHGuFL2fZFFXuLxK7qL/z6LZAS
AWefxSubmbKHmM8hKGz2xXfJBEX/GdeECJMMJOV5fA+dao0Kinoi9IbFtLc3Ty0ieoug3kBwgCc/
iIPxsaiYSHcobTMrX6s//v3wfoo0vnajvxSdP4vSXyCBmrTlOFx02ZEDKXnlgdFCJgeoafwhAFW5
C/t+3RbQl4hOdKf2spWEtv+NqKshdYvUlbb6MfkRDQbipfwFK6KauiNCQdQrWsDhgaHOzpzq6oxv
RfddSzAtrT+vnlwDSZKIbRS+tASq2l/jZtbg+rJ1947DrSRI3+z3DM28T6rShYS+YPggnqBlnAek
0gvUismqqwxgbRMFlQXwLuzwG7OJkM89WEiucAMjKsGuSk9K4J4bCYb2DBoPkTf1vlS20Ikeh2fQ
fgC84wokbyJsV4NgJpRzmMEe//2UxL/2hWQa/s8v+oWFyBphUc2iNjsm+Ml8lUmN5QYVdvbJP27W
8Kq96ZPbAW+9kTQEPMPdWjghleBnEdtEZn9QYAJ6A41sfl8VB45ToDBkTfSZPGyyvjhfF6jXKWUZ
N3ZHYsnOaFw+7upp4FYs83f5sTkhGyX2z4rPjO2CggDLZcnebHpUDxuT5o+k/o3mxYL93OSH7AHo
ttjU9BB3j8hqg/k+r8JTY0UP+tO0xDNUdtZiV+2QZUp22W85Y7jFMuOXRjiOSjKu59sr8xhl9pBy
LZCR3FvVwhklG64VBkiHu72DSTsNPwJKkpg/nKdXJG6CIfv/fgrzaTX9a7V9adDaIp3n97HOjtpx
HlC+xDl8inFRHN4dAT0PwJ0Xz23hrDmUwd6UodbsrwDPbFVBR/7WR/IyWfGyffjcvlFcKATYmMJz
+CMkf9sU900Y4KfO6EYRC14/u7PYMu8LyGoEHFoJy3rmzXlE4wplV68byGNnz+FBN+drFD6h9Z01
9a/uQl1S6Ebx1Exo7+8daSOoM6UfqwyKTu2NGTzNObmDYjoN3WPu31HjN7Qlwvn6nJ0VkKjznRGl
RnrMWAI3u3G0/WyPM/5Oe0gSTbmDXynyF5FIPujP9zkZAff1VXOqpxF/JHrW+TI6xreADkHHqYhe
MXYuUEk1uqXmwlQWIos8kegfjE3fbIR/NZD++rt+wTrEplSGEF3Zcb4uVzjemZ/YvN9/mmYg+d1/
L6W/v8+/3NkvG1esa000L/k02IPWKncLBC+TEntJaiAxRtqeZO6fdYz02IJHzCmovh+D/hduE8Th
l6v4sqtcqCPv/Z2raJ07vXjuCIo1CaNlb6EZKHODhMO4t9Rg8tASelk9pv5PGyta+W/gD3laS7+/
XHCvxGXjLSHCVfwZqvrLQXSZ5fXYMSob2bSJGK2H6RwRVLsqTPX4UoFvxtejkp9TInIoXtP3hCP+
BQqSrHhTpBhGosBWJK6ps4h3EVYdKFV+Z5eQTBVtYIVmaB6yK35revqzAPj9yr+snJTI5yFqRJHk
mdzvKFkvTnqdEixdjQkLS5gg/mRXDLkgpOTf62j+J5j8+2d/WUeZNGvUuhvF4yXxmxDvf7qSp6QE
lWJj4UGgXSKmF7mTmM2uF0xoL6renp6pQGAP+pUIYIkI/cLR5uzZwCPlgzSsL0BfGDEcRQUSXiM3
uqyQyDMQjsETVeyP+oqQfaORHvvkJenXF7Dp/GmMgr5yUJOYiFljjoSaU1jTyX2aZmRlCBjoXsVD
I6ziGyLhf98I8e8PQVE0QWW8pPqVluL26xER1dwIm4YbJGCcaGhyum8MPxfQ5lTzbXfzLlSS1Ov/
9znokxlS/s/HfwGNixnKiettECfQ2NYYcigZVXDzRpIMkepDbNIKIKb55vFL04nz50vzn4+dXqpf
XpoiTgXG6N7EY2cBkz80B8LfKrdFtfaYnUhCxex423RoIV80924DPt1I4jCjN/JnZh5VTH5SvhkS
+Rf4/Pc78eVtuOZKUzGqQjyqx/wBDSPjWl4pMiBmF8T+QhGKk3KsaSwaImKUvrslyt/fiP/cki9v
hB6Vl1BSKxHvbR0aiCpBO0m/vag4x2xuj0Add6UDtZIXvIAZauoZXZ0lEkuAvI90sRsqQbPxRYDO
0gLP6KqlpDCuxZ5EzRqr283C5VzbK4uHKwqawq9UTsd137jfEZ1/Ojq/rKov+3O5uI8ziHkebye5
c1dzgCVj5zpaTWQh9CKg/bKSFgzNmkJJc0dxpjGRJE3+P9+tL3VPMhOUug95pPHCAGsFqQEzChm6
gfDRRuOymawkNKglBABu0+H/+/lfGsyyyXKxaFnlOoqO3gXdHDaNC9bpEgufhmajebqhntOgZf95
/uaX/+4V+9LeKXE6zq5KLcJ3VyxeK7MTLuC26E2yatEVuHfmNCxj6I4wcQjwo8P+LhnsLzzMb+/U
zw78l9e87aow6RPWgcZ4bKgW5Ftkwhyk1APTWfX7qVmr4DyY59Fbd/0nETM5O765FX82+lwGb5am
q5Iwpan/vttkoxKm8pjyahsgZxsQdG90IFG22jeVtjhtEn/sa7980peFr90YOVPFsXi8EXoO91a6
5fPFnZjfZH7QWoe3Fg7/O77ry7SOKXbi91/wy0Jn5mOj3HQs7ejvLRlv332AJ5Ufs+te5l6710OC
/LKMfkQakidwFue7e/yXwvD3S/iy1sU+0a9qG007OhKV1s+IhIF0qCOOblrTEbEWWdIcsrfzpCAV
tVUX+cgBwReyeXCfvf/7mf996f3yJL4s/3lVyGohzwQK1chbgGSZevGGU/qGYqvNn/rrvkPcbwKv
KcBmsd1nhIh60wqNv5tY8hcC8Ld78/U1kPu7eh1Sih1tfrp1LvYFAtt7zVEQEbc0JPQf0DAZoVQJ
UZ+OFrvzD0VyFrfPCm4qd8PektjpKw9+kMCs8EF5yFZpHoTK++wlfqvh9yLC3CsrpckmStO4bfLc
VUIX17q2L34o+LnIXiqNa1pbnfKoN24XBSBLkIRF435z5+V/vwPaF6GNUMjNLWRKBwkzgTD5j6vS
KnGJ5pUnkJZPNu/MU3snlO1+dO6gGaBbeCj7DZl/l9SkJx2+lYp9d01fypx8EaG9adgBMo33o7AH
dUO8a2NNaicylbtlxPSpb27EX7rQ3x/7dFG/7n5VKIaLgRvRZMEFiFvRQWByPCqZV5yvDANJ9lKF
AQcTsLopwC2K22Snve4idcfMzc6WPzHO1f6AuvujI3P6UxztuLBE0sUkN4WLJMXSvjwzN5XfarQF
i9wYtw8aJx9thkYOl6BjPUTmkYqlc0eRH8kYqLkPevHN7/q/vG66JGJsmjjgL7/rXetFBliwA6W4
Oq3hBjuFC4H33Gu9BIqvf5Izf5F5yrCEmeKRpy8gbb3377Wn/7WIUv5zGV+KOLFM5SxsueVqN1nG
G6SSJgZuBhTwkQSaog209RHFDTl4U6wgqseLBiChOkpL84NJvaP2VKaWQZTsEJne8JnSRhf7RHPY
0sB3RHMmuy0vL7YKq4OF9EbgW7rfBPUeSese1o6LdccVAbm1wQI+HXLRCQFPa11vE8atR25WvRS9
3UlrPV/BntwIfNAcDRn8Ubfw6viNf9n+F2lnthwnl6ztKyKCeTgtpho0lkbrhJBlG4qhgCrmq9/P
Uv///mSkLTq6I7pPPjsMBYtcuTLffN6px/ji1hFqS2l/Mp7yCb3sktX8F0dpsUj/eWLzvTHXpoFy
iXzXGnTUDwxoM9ij3NNsnoAgMuFyBOhOiTe6NpnC9yiNAH29hUe3Y2SQOv6AUn8JzGWK/erzNvrP
Tc220XGope7UcFPytn21f9cc5Fx50/2hI44ss7qxu4tzvmawJfk5daHuuPRl4od4g5TXoeMC0N8F
8owHsjeab7ShDBm1LRPj6+E1vs8uC582sk2n2TF+8WuehrX9CzjxpN1b52Ao/5gNU72Mnqh8Nsgq
MS8ZLabUZFeM4cNHbn7XJ5osjL5ZK536/P33q3jxYxKP50PgyMs6s9SSj0kcyjBtRNdKM/wUbWgN
0mx1Oz/OH3gP5cDHVNKBXaOt7rzv7+LrA9GHlTHb0Y+nLCNp4i6QbjlXeFD8mhpf2M0TvPfNyheu
u6CJxrV0DBYuLRbdp/f/AdEz20L6PC0O54hLj4Of1BXakG3MzuAX4cnX6E8ZYp7XM4MssIeLpVRG
Wbr6bLPAuWfMrYmrZwWjZmgDUA5pHGCYrHdrD6a07IR4K1Jw9uCIff/TtSU60SyQFnF7SOWEizcM
vI1H3EyARAYJpRE9gFFBlM+vopuOWXDbV5M1cw5IB5nj1y5MtOHAYtAPoHSQKb162uDCWJbPO8aO
lyK+LhKo797RLNQa2JfalVikLRs2Uj962mDJEo1vC7RiWF4l501c7qo4HBnH7PCMDo8gjYaO4fvx
bUyZ7ilXUUSees69AZsI5ufbC23a1vGVLAE/94+IJ4Yc9NFFMqGTNbCKTFz7TQxOMPKD7Ad7MhPG
V954Bd55jCzLIyOBR0wnf33/Vr7+Fj4syFmUPHVnlZYNPxYId7oZSBjd3Ct+Z2wxm8a6FYWp0aOE
t05g2S+FQ02Eu78e9QykM7t61fKXVWNSACRRGmiqjYa10vGKRvyJUXSMeejimE8Jnf+B/x8nj/C3
GugBuSlmSkgMmADLfDu7iTzHNRh9ZYwJb4/pWiKb0MDtU+T7o9Lst6J9iw3i9w9PFUv2u9ufRfNW
leXU0Tp1DwlWx/8zlN3mXhmvFPXC0okmrvqKdQvVYo6gDhiJUaMpdTv1D/T8Sw1WwXkhTfj8OmcP
dB5gLSnKJQkyUeORDdD1xF37oRZ4FZ3EwEdxAIVVCiP60T9zGHQLT+Rz0W92/Vlo1THUPCmHQdkb
CtJMBEEMA7ix7Yv3hsoiPfqTb+/GtfVDlxcCzOfNZXbt2cGoq49qnGO/tUdHTesU1iS6jM0BKOxw
y7Tn2YsUEjR7x7zOEaLQCgOSEGOOxRi/sKiNmZzYtJOznresirMvDU9KEgqSTEr3XGJc+rHlHpiT
Mq8SP3K1ZgkB8CnE//0QjNkGUx3L2h7sdzQVE9dtzc6Op9e2cPNdBGkNnSrHguWe++f6wOy6s62l
TZN8igUSS73tnmk8nfcga7S9dYkKJ3pub4QCZClSv3e7vvn+3sdoPqQT51IZpUn8WNxw0KSUq2x9
dm2mQ12NQpTbQpFYKoRYYgV/uqaDmaUlShOqPQtZxpA0aT2wyk6ta6FtzJ6k7ILuOsZc1xKSdeui
ZtisuXbQpCnmlpjFrIN2CfLoz0iVioB6k25RSwEZitBCeWbiyZTPEJaFMKZWDPknDB+FGL751K3f
EFomt+0vqIgi108vMP/C5QDiGBOxdjBBEqTqINqsqStvm9OlgW7hHpG+c40NAYme4SNgQoCjuhqS
HeIPUloy96fvI+HnGq94/R+eyiwSGrE9deeUp3J8ngh7MurUaMcEsbiz3AW5d4scmPzCL18sBO+Y
hWTYhgQKesYLxqJPTZBzBkguhcmme7w/4hb7irdKIpRL+esZR74/jCaJW5cWctL3L+K7FzoLmYlR
WvW50pS9vNWAlqFiBFsCEy2n642AxTtARkmvjviK9X4aDMYadW3RXUhlzwRYUGYQo093hDpylcFX
XhNq1sAjOk9X9xnmfedHm4FQUWNf8SoHRBkMYYuJSflZlfdHQUlBi/FnUnaZsUa8T7lwqWv89Xfi
CCtFwzE1jDRZ0x++E62glVwcdWXvMPVyLdriggiA1BSOv98wrLxUt/uc7L2vh3+uOAsHhjYohXrI
xc449l7GNg7Zk7xPfhVjIUyiSVAFdAkoKx9tf5mShcI6qp/P0SUeMfkGZwErvgOFSpPe6fBjvlem
5yHe4pQeF5fLczifCqmz+50lp8ILoWuPo8L9wnvG9yq9sGGAnYXBGpgDJQmAmDKoSSYagCAXdfU7
ZMML2+d7T+zzWvznsc1SzzF2qkNhsRbh6FabUXg4rwz8w8LubIKkRXW4H/HGWVHkZdo022HlnG01
Av0Ad4sAa22V9LrIrhrFdzgEXmJB0SBY2ODpzgT7CZWaZ/1iOj5xEclSnlPuDncABeKT54QQiaij
ECiqkoDV3zOPJWOnwhQUzicSk+P0EVbKQ4bUABD7Xj8uTD1+bp3N3sEssjan4xDFMe9AFLNRZyOO
zwbv9CvHUOLRRPoLDCAJh6BqmJD1Ch/RFiRz7jU08q1Gy1nytemeMBp+H9y0r0P+P29lFtz0Stfa
OuOt9AhL1BAISYAPw3sBJJVcOd5iBBhlvvaEbK541k4ATjetA7DNR0wqqoBGvK2xICI0M5tB7zOB
FPUukgOS01orMFVxIPUho4Xf3/nndpWtWbKsG7izKpaNb8bfH36rlGnZRKqy1y9TevdvchUiOazf
bSOA7DEs4p/+OGDOVa89bfQAvShpif/9XXyVJv91F7OkkGlt+XTquYv4j30pQefeOOkPysANZlih
hAvlA+3qR8sMhsMaE3abbQMOqQs0lmk3RG7e9/fzuakweyqzRFGTz52kNZw6Gq+Wbgqi/ClmGqWA
xrKLkWWH5/O29RKGuxtcDr1jxYg1Hgum+rC0tNRPh+K/b8Wc5Yq8spPcjjyao4CWy+4JrIW67mBW
PE9ebF0psHR+5H/KDRN0Y/FQn73uxcAYwtN+LDyULxLHjy9p3q7Xk0hRZGRHRMDWQKgNXfrZGRg9
xmak9PXy1gkLPsIySNFQWseBkuP3d/B56Nk2cOjFVM5UDBWG1GyxOtXQKq2mGfuBg0qxU40dtrqa
/UCNxjpt1OomQm6UwzJVQ727UMAS5mjn0WFVFw02H3X2WJ3C0r4ghmC6tDWGCDPRnYrqFaGJpG6M
PEydJx2tm3Pdj1d1im7yOm7Dptlb6g/jGDrH8AqMSvYMvK0ABl6utQjrQq3fGrWyx2UKruwJF4zD
EjN+/uwxtlahBGuWwv9s6F1/f6axNZnRUFY6PFlArLqrP1i1GEYefpkGv3gFPzYPIFS5JxMjCZdh
5/EYjt2DDJmNDBDjMmNzqrZInLOc2cU1B52j5UnFr/K06SBWnC+c+FLK1qRWOQaSXjVszkB/HWaw
r6GrEem1e6b6KchIPkMPSurhBzUecPwO9J+LZ9R5OJ3/2tkml49D6rR5qe+zP3Yeok/m1BzhtAqH
CpZRCFWR8snxGkYjKWvp9Tt16ZD06Zg6v4XZVmOeD32MFl7flw1MqAJnp5dpmjynQjzXAM8pH8/S
zaT/trXbrFifWI/Juqz2UMTdHGNTBU+UxiDRO4yuglphMKx1g7dIXfyM+zX8+t+m7vWGi0QHsaAC
BCc1XWY6/pWpY9bcPUQ751ZC91NSrL9GD3Kmo1h4MgNZJGfmZQsQH4/JSlgpGeO2Q24MkCK0m12e
v+XjVmZc42BcY8FW0AfJgJmiN/ej6DqTcECj+2b9LK11dvZH+zqTd10S1CgjOt9hOiO7oWyi5b6k
3J+OO3W4OuqhgilsepWWG3irzJpqeP0c1jF8TdmzfiaB7h0fHcDLyrabrg/TziBfn+61/LHmw2sh
TnTxnyZr3aaHigXkTe3evg8OyuIrm23CgzYlp+TAqmmg2gn96xSkiKSwqMFwj9ONvR3Ma/yClTMG
y9tI3RUD1ni3Uv4sa3dlxuNgTtpTcL1mm4M2RLeqeqjRQacXlQ6083KM14CmmxK/nl0Fn5tqUrat
o8vydJmARWKalwlEkMXy2pw2uoMzjH96M2CBjVteiKQ9jTgrgplpQg1IYY8RizviBEOTvLvUwAfx
ZU7rHq6T5+jrGucsCZOZ8EB6ZuM9iCVd2Bxu7DaQ6zBmUGXyJe1WwGP8foeetHLldI1JqcXQH1wN
aP/6usFK5JiHWRLqDHZhWwPslJnI+ILhagnxIh1Hj/9cAbn063LdM06phbW8onSKWGxEQ720s4pA
9TF/nX9XsxBuUQsb+oTvKr8QldPxkgDLSc+4LDf2Gurj0v65uCpmqYVTanajHt4jZ37DGGTm13DF
1V8qIL0mrDcAWG5KCpiIcG4WVuTSb51lEXKSOplasiA5sz7LvCgYwTBf/hjbDHPPhyqsF7aJTzUW
nq6Gl4qjqrYD5PHdG+3DMU6RHIn2yVHfR78xKRs8aXW6S4KcJg5HEWa183URVGWw8Du/CNd/XXV2
lMtqpe4ztLj7FnyZte7SC8Pa0Obv/fymYloCvyoJV1JLpgUJKKu7RBCxkMdaYt3M1tVf9zDbIMth
ShWYLvpefxF+93/Ko7j4jcZ38nTI/WPPJKGYPEQuP8GCrurt2fad+mmEvi1h5lEFpOZUQNVfJhoN
O0QRb+f70QoR1FIeywNleKkw3FC2VuVGOU5TgK+iek2UUO+6AijBymYe/7LYgJLdiVk/DoCgNCx/
OL7axWYsNk2xVxqXL5SZCij0toYgYFunQg1RyyH2cKeje/ippD8L/dJpN/YZff2mGH8q6lN6WJD8
aUvPa7bFTkXZT6VSsL9B165uy+PVELTrhPFrZjyx6F0b7AzRjQ7x0U3aUAkYLkbTIr1KL/ZdIm8O
zZaO/OGwtxneZGgypP3ixhZYyuvqlTPwbqms9tWH/Ncbnu3IUW9ORpSp+n50O9rXwF5/opVl8s+W
d+3z5B5+oN/EFyvaR0t8gU8Kn/l3Ndta4r7NEDTk+h6omFR7WLEqzxKthzSQ8ARbZYzl1juwFQX2
buBcKKEWHnOs8UpaMs0wxMf03UKfBdBac4y01fjYeD+Uy1yMA3vOITlTuGHC1LuB84pwYZ0EE475
cV/BvcyvrDWVstfJM9aA0oUpHlbvSn6rkT0Zbpd7kowprWf3uwov6ge2uHfRuB65xwdrwEqHuTqv
hlknYMuMcR3dMXLT1F+IJCIifvfjZsF6zNWqUKxU32vk4DhfCEsQifk4cCsolQ23f0v2oATTgFJf
qkEXO770ayfaLNzGF4H7r6U2C9xVn2lHo8j0PX6OB1DOF1XQ7ZQXYBLWS7rvGLjV9wuXXHityuyY
l0xjejArVphIXkCm4OwE+YC5MoG1VhZ+oL7wA5V5ua/UrWY8cjUOUg11yK0pb0otdM4IwEPdhMIz
dFfycKkebo/M+ERgLmn+ujIz4Ssc3jk6QctB2gFij+6f6nVgYf9orhgnG0MHeQidLBB2WuBsGZs1
nw1X+V1hvpQoS3vPvCz3ry+TXc+2LTg0c38L45wrU1YkfJmb7qINi7ANYOMBeV7qTn9qnM2uNFey
RYNzPh4aSdvHlqczlPsD7CrrMvUi9aqL0NM5t8DdmStjKpuZUJnh+P/s8/jfHzuXl0mVqeinnFsg
J6T1DNq2ucl8E6942ouQtyn/Ec3D7EbYccLD0KFq6h7Hw/9osf5zH2Ixf0gz0rJoFaWIRQzCt0/1
p7XjtkH3GNOexpvJXbjc13vVP5eb7e1yVjoH0+JnJxvhKeIx6QjkQeMY9VZuAADRLSi94RWDM8Qg
31/764D0z6Vn22TfpU6VZiwvcm8xYuP3QbJenup5XzyfA98/15ltboYxGK15ijRqK/R3srF1O5X9
9Px2sn9KwNQLvCr5Ay2jLAhlWY0MBPA/T9iCFt1P3fbswT04F5i4O82V0/2Sk5csRnEHskri/Kgn
0PUO6cWJhkoKek9EzjMG3y+HGPXh9Gvq74txXSBEUIXZCEP88Pyw6rB/j6/aW4lU0nyR9zY4f/Ol
qm8PT7H6oCRbs1qbgAEpqjJZ9+soXY1JiB2n3e4k5yI73ufJlsOIXC6UgT+Nfc2/xNlunB5q9aDp
rAcxQdG/4hC9HX+8LwXmE5YOEJ+axvOrzTZcsyrarFFZ7B1ibTxTXAsEBEteYl6uZUA+ubTveg/A
EJNC+fMAq3Yp9HwSqs1vYbYtRtLZjHPxAfSRj++vjCsUUCPw0EYSFEBCUX5Ubh9gOxDUJCE/1Sf1
7fhH2zKV/NDKq/Jn0ix8F+9lx+8W7GyL1KWTWhc2Hwagp9GFo85Tmex11gQxlq543hzlx7RdQ6eK
Adu/YKtbrWrDPeE8pIQQtMTYw2V2N7xkP8xnyAD+QFqCv2egAa8CCwCexKWteZcDlCr98uZwE10P
frsZ7yUsiRmADVLAAVtUUAxpb7E4vBGj9BRolnSVS6vNnu3McqUNtpXw/jFCw4zmjOpROHeAqhP6
r4X9TBVrd/ZcTYWzmyablmaZ8/2sTU4nqygM9fadEHKI7gKtRDXp8iz1ajdEYVRsmzuGooK03HXx
pcX07pj4DQAb0f1oGPpd5xA7CBfd/fex8BPsiGX48d7mO2CaK3J2lnT1dkAbWJwvDueLc7rNjf1B
p/EFAT1hrpkNiMiir8t+XQ+hQUs28o/l1iAXrvzEa/u1jFTKk2vPOGy09M4sfxROCEBCBvqEiLFw
jy/UVIt6nd9SD5igZC3sJ1+dff76HbPsJ9Klvq9lVb2Vjzs799TTqvhDGZSzqoG/ZO9HTNGLwSGh
ITM96tl7HJaxNF+BhE2DlZIGFaZwzFNynj+4VsgWNFyOfXDKwS2rCye1T02v+VOfbbZZDqO0iFkR
QhFZ8RztEEuE1npXz6BRbX3LDBv6zmvLPT4WGBKBrTmGkFCNfGPVoDBWx9Mj3k5h4ndLGfun9sT8
7mZ7M36frdwcNfX2xL+PjxT+324Li6CxtgbGGYBWac16CSzNoL9Q8LZfV5bgVcd3i3LeL1LBv17r
bK9u22E4SEgybvWX0wVCHoCm9sX5AcQgNKI9Vw3roMWXB2AFgJlmpfzmKS1VYL7I4/+6idlG3icY
2eka34iIFpXuVrwXMUNf4I5wTdNmIQ5/4mqK569qhiB72oZDe+DvVCxqlEOjSrJ6q1kb2rXxGp1s
VgXFi/0bIcIAAIVzuSEGCbFNh1F1naVB9oyhEJOkkEh2Szf01TH9rxuavYWzdU6ToeABEMC8+ugp
eJZ6eRDp3Mewp6HsQptV8itRK/0+Pn0Sr86fxezZO0cWoqXzLAC+DIRqaGrCwty1Ad3xCjBxAsVD
kXaRA/fVHvHXj55lJG1tmm1/EksvFOF6cmE3Xw9r7aViszq6EnbuCy9e+2q1f3zxs7SkPBeSHssD
wZh5MsaqRsud4K2VL+wNP+TWPTwMqZvi0w48svRjKGs37WXDkVKiXXfV/5Ks3ZjBfoSz53i1efv9
u3j3c5nvYx9vb5ayHBStrc5Grd4qd/G+7S5eLF4/MP9XFaOoHyd8wNAp0UUIlKfoPn3l5FQHiXZp
yNer9kzMFZiPQ7nFJeC4eHwR6+C7e5vlLo5lTaXeT8Qs+qlIpTjhwh75KeBQVOQ9TrH2k7NZKlF+
VZz9uEjeE80Pp6Y6UxM16nlj+gudCdxBSuEStp8wnxK63ux6ccL5i9PLX1ecbXTy5CR633TiJQjC
j4CSDhuAeMC/gacRlG4FMMaCjolZJTYI6e+lZfpeSfjmWb9X1j78aK3pIz1VFfFlEJuuBTpHHKFE
DXgpTV76/t9VBh+uJWUS5vI612p4r5OXe+fLlD4HebqNX5rzm5W+iV6/X+iflFOzoPMeoD9ctDvU
dX5UuGgXIOfVOmH4zpwCZymQ781VETievCQrXlxKs0hXldWUawXxRmV0I2B0pbmG5uy+DYx3uDbH
uNX4tCTS0Bc+m/fU9cMv7SPt2Nct4RUXXuVGv6Vyrr3ZOIoEvY/grVi1v2UcbgRxURiXi09pumRM
RpVXYPRDk9chCYuTjfn7PLj6GCbXjss0cLQC073qcIR8oa1em5vhgSxw+Sz/ZW79ISa9Z1offoBx
qqdEsfkcenSZdF0DOGa/c3uFoWykPFdAy3O/Pj/k0q0COnZCms/s1FFSEPcD4EFAqq/0LnRUoBDy
UsD8qrz017c6C5hqozZHpSLNo9JAtbW6cp6PHQQ9ks3dGBQ3hySsTv9uhUVsyt99pbOIaFVNOWRS
r96mm2Kv9vtsvOwvE09gbPRAL/ndmK8sfq+fZD+zb+d9j/vwQgp7tKtu5DcLTzlxtCrpiqx6hvzR
+jUjLdt1OVCSXMmPAsnN97RKrppzoKL2PGzG0h+Z7nZCtAGC7OhguajjZdahw1lNEyo1ApyBtyhs
JCwcCbfCrpEJkQY7gR8QSbt7YX5pehO9m9Qz9XtcmLbiP2B72j5XtRh0oIdNLebE5GTTXLYcsbaC
b3YkZAt44FZNEe0bIe1UEJox1EPtMqv301pcCWcII1szM2PYz0a61U67DLWamCKyL0QzTldZbhET
4SgKXDCqR6/bddi2EK2cc1DIAfUWS9lBKxhOMfq+87rVr9vmKq0e8rFFWsjQR/209FZUsdC+WQvv
ws0PL2UyJLOqS3EC3ZqCz8UYoZa/0AiypCABsIdc/JGnHHYu/u1pdFWAc3qT04v4eI3kB4cb6k2B
cl7hXog33kKO9+Vp6MM3rM1OQ5HedENXsImCnNEST3fHlxE71aDdg0bMpz+sE7Ic8PyhITDDAuSy
Pdyfnv7FTykCSVpj//ewsAkshMb5CKhlJEWSnMkosEyYQJPqPhEE9W8oofrtcdx1+2tqwgsPY2kb
eLdr+fCqDlUaaZXFwwCEdhD8EvuRs5Y33ELRQaojKqPLQv6vCmIfI5U223zSNmrSQh1Fhq8E3SYP
OtFf3h4P9xPVAMmvLyafSfM4uE3NtU2vhKBuB8V/Ugb86z5mSbfZnEgtGh56KmIHyHjE1w4WPChb
e0ohi6nMV6WZj0tvlnGjAc9zJTVxAVQ8C6uEe8U7+O8wow6WegzoysLSAtj+YgHwk0pzHihnm0PD
qfJwPLzvXEzuU4iGGcdBbyIeMhZpbARlQei0O+cCciVlFLCxSyW/xZuYbRJ9o/aqLQJDKf+Yhqfc
/J0X95wm3Qo9otsY5O8/htpVpyuMkDyzXEsgHQlTC9+aSFq/iU9z+uGkdHVUnDlg0pp+5DQhEh88
ffyxwzB1sfq3sDO+sxg/fGJWZw7HJufJi/M8Q9OCLy1waaR42I/7VoVd69JBVl+66CzImZaaVUl/
FonKufDs6QVy8hlHHWOTEUqqNOi6G01/yK3rWL9lUtuyLhMkWVf0g/5MpwudO4Od9HiQHhJqWIzK
GqiNnHwN0+gUwp3P0q0irUd9k7vgYRIYQ+rK+aXRymt3wE8RBmo3C29N1CG+e2vizz88x+E8KJ1T
kTzqYd746HDEaDhgpwKpaFgin8VWt1tUNy89SPHnH66aZ10lqTIhonkTtVv5AXS3RPEW6NhVcaPv
EFcvLM/36PfdD51Fx6FWmtpU+aEWiIUAG0aa8NmjA6x9I/jZ+HN7BXguxOgUSkHyZ27x0F5yOpZ/
x6xkuIGeSRsW2b4nbcrrfyPtWnoos7g5TV0O+/S9QmOegmQKRH0GIQBCBpGWB9EzpnyGZy8UMpd2
K30WP9OiqNPsQPzMNwDJpTcNJQ59Q8+yXWv7bqy8+CUtXnMWOIthah3jyEHp/xXvV2A1xZmXvJEx
K1rSP5aOSZ880max+n14+MOaK/XJNhqnVW+LP0z5IlS5wggiWYG/z7WHCUDbHwM91A0DPrGnbGBf
5yI3rVc1fqVWuT1KP6jdU8R97zC0zRSY+uZ4WAMjO4aHJRrr0rFjPopY5mrvDCKFyP4IfE7eor1n
5vtAPYKRc3I8/6RsEtmX1+166VtZKpsZs/pEKqlFJ4lQfkY+64qSCNwIX9bBdh39QxAv/dqlaum7
uObDu+mkaDCbhi0spR+6PzJXFpm7DGksZgjihCG5sMd0vMnNfcrgA8qHqw5pJWZV0TVDmViYPMjO
/eKSWdjS3nXvH26L8m1/SEUNoUg3joJJ6e2/Ok3az2791npYmV0b+hrQQzSEjepaTDmHb8kr7H4g
2GiQtrBGUWRkb5Csg+JpIXQvxAtjFkRl7VjpRfxe4QCTCxl4BMuGrYl5PwbVVVyT4DGZt5TpL1Vz
jFkgtZMu6/KMy5ZQQAjeEGQO24yZnoyX1HrYfVpw3RazvIVU3phFxz5Vxy49clkcS0RBNe0FRnlY
5z8VQ/SA8Dd7g1OusEsuPGd56UHPAqRUtunQtuLkxWBnB0bKcKpNEZ79Rofuu06wA823A2qbA+ZC
IuXTy+vCvDiLCMqGgdVaH+8k/VqQoJt1jPHixnoaXxtsLICRjtAGVsN5LXBoIgSOzxY+I7Vr2htd
c8cfBgrhG/hVHJtOPyjVuJafvvaH12a8ULBvPzgU1PirHGwnf7xLO1DZlWdGV7g46ASLyLN8YFeK
W7G5YWjcM829NYXLMAT+Fwqd4LThMazHOJTaoBH/IqB33YsTxp5fFWxkGekZS9O1QVbbqXBHSBa9
epb2g3du0YcvzSqjabJGduezz6H+yLBMFHSVSKdtT35TA4lRzNSXvCUk3dKhyZglz4zDxHgm8W71
8GT4TAN0MY4DeVAh071Ax09p41S96f3TYO3OE81HmD0YP6zGxdrhQlF4PlB0jNt0ksWdlPHlVN/3
8qYeH4wEn4CdMBFhGP4ZYKJyCuIjZRaCHrjnE7bTi+t94UubzxNFSiJbmkGWGz2cLqKt81TcRjcO
cMLs/rTvr4WU6L9NQ9/ZrB/ev3zIS0Yo//X+Ew86h+6fLxG2QrMvvDOkVA836nTpy144OZqz5Pd8
pvKYN2QhjLm2fke5fXe6gTstZv6FAQJfrvaIbOLfOKx/JfX7eEo2Z9FbMyQt7jhR3A5CqLsetD22
ivjSn3DqYXz64BNNatlNOUA6Aa6hIJxO9ArywPojX5i0uNe4AWICvcIjcCPlkBLdI3ZN2GfHEHHs
1/MLs2CYIw7NJouDtr7C+rO6P6zVB+OC4Qbm84oAXDI4QInBwdLVY7dhcupVAkGJSvUVhg9jdUom
0C14B5xNv0TdYa+6KYQYjkUCboSnYcuIb/bk3EXlb6gw+mN3V19mD2NKsuC12VXNDC5fi+FF6a+M
+XBdhzIeRFl4uq5BVVtuidfAmhrJaeME1Z12wVisrFz3ysbm6FOwaZ7c4436ejBuZdvrdDeRA3N7
WPd1cMaGewtoFL0P8yF+jdvm6nSBfZKf3Blr7oRMYvVcPjXe4Gke3bZsh7+PiXtMjLL8LX2Otmdl
4zwzcc9fpDUIl78F7VNcYJBqSdenA/2BoKhc0Pc2TlbPpeyCRtAoH65Gg+GinWPvMWvUmEJbd8pV
dvQOxzus6FWcndAn+PaA0fKmr3Zx97MvI4ztLQqFq+nsQpU3b/RfvfWgphcj1qoVKURDeb7PH7Tu
59l+I1ZXsmv87gasL+5x911JznPZ3A79vgOiMya73HLziD2veIjL3HNArJRAba7bGLNPe6XIkRdF
P/PDc3X6HasWWkj0PdOqcp75d+X7sl7L7U5ngjOq1lV0oT4l7GQYjt2en8hlEbwv7KFLMWWWNJiR
ZR0YARLx/Xx6w050nYUUSV7TbNMiVXsUwPnlI9VSXmnOkgZnNM1SE8X7s09MT6Owl2+1G20VFf67
u5bW3QCZFyRAvBp9YzsIwYw6CA6+wPBDYF3Krb8UZnyoVpmzZKIZjSw3TqLbGNKc4ei5Hh9E7gQd
x9dewbjtgOzBVjDotKzPT5qx9CpEUPt8EHYUEX0cW7Znz6RM464zxhPdeMrrYULO4tYP1Mmpygrr
V/zMgyWtzP/RbfznmrMfneV1UuVp/d5E2fSX/8oVe9pwMo7jC0vt62ztn2vNjpaqbCoH50QZNH9u
qAzFO0C/ZYjboDhbopInooSLP/Dr9f3PRWdpRBnXUiXrlKOOb6h8ulBMsJLtIXJoA8YhJx9WIqea
Zcrh/5E5/e+VnZkMri26tm+rhp870u9ToXXjGPw+uoXcjx2NhIWxsyX15eJlZ0fEzpF6fQQBdStv
pWdIeNgyhLEEzdF+Fmpj+ed/oRD458fOCnBxJRXxoJCapFTI4lCIw1DkKyhJmglUAra94rNxfixW
9Bfe75yof4obR49y8hNp3YFhZDN5b1Hd0NNyVmqQr1NGApl8X1jLX/d8/vm9syQhzrS2rXPqZITN
R2lV4v1ADX/VXwrx0mGjFIwKEy10aCeoRej5LlxffJffxApnFraPo3pujhXBiqnRTRRODFwctgzL
rStfulTJQahZXrc7YykxW3rcsxjVx0LgLeqDvZvjzrhS2DCGHSxMiyYfBl5iHBd27H+9qmdxigJR
YlgWr9lEtQNxaovbImr9gC0RifHRZ46KbQrbroXnvPR7ZzHLGg5FHCf0eXu3tJFIkBaxM9At+S0O
aIMPmBPUzr/joLvwgmdxK6rP2di3nKojTLu3SQs3JWEvTGiOhmnpLyvq/49G4f9f0oo8i1eFLqlm
m7MVyNsJgNCKfdikqQ90HIT+tb2ZDCAc4XFya/JO6tACfHI/ukXtRpdF5MXP2IzFz/91IFXmM5pY
NyllX7Xq7SHymeUXOhWoUDaiRBdzFSD2l8CJ14u1ry8iKQvKUkzLMWTkxfIspp1idXJk7Wzd2MOq
V0JwukdXW0817snhhFaDLNyAU7jc5v984Pz7wiJR+HDmagY5TfMst25aRr9B5jjVs2GIvXI40qvy
0V+cN/1wx+oD3f8EqVtX0azpm/8gyv19I7MoZ9AMkG2rsG5O0w3mhOoPtd2XAuHjlHixBgdGgeuf
nXrPJKZyjR5tzO7vxsP1wjf4Odb+fRezWCc5VnTMUx4H/ldMUFa7c32DCantjf1GLoNEem4BXLQX
7Y0ORtgvT0/H/tZMgoXb+Jy+/H0bs9AXR23Rl8PJuonTNTUJ5QZSQR6Mw3aikehH9gbyWOp3KGjX
31/ZsL/PDJX5SpTHwhqmmE8z3dTmqn5MN3oOz2O9Y17Ew44PuzUFea4X72Wg0PUl29HBP+1S74UR
mMlLn50nQBCBhDAh4FQFzm9l/1H9Cr48sqNN8mO4U20PEzROedFApjKtzy84UWriRMi58Mjh8Xzg
ADuGZvrYPdnVikEaQ/7JCLA9hAAa2N/905pmkdEyHA5sylHCiVHqI9oT5zEfLyz7fspLr8aqhjQo
q1dY5Y2Gssqd++MBxUxwbLF3kPY6dr1xDeANllX52hgUNarXLHocjFDTXm04Sor5Qh3tyFmqvTLl
EZ3uzShzWnw1+t9F79dQ+3sQhbB9sTDQukCXn/Pzk42uCg0IypzW8NQYFke55xBcPpg39Jju0utT
5Skk+3Df6SbQG8QUlCeBf6/Ghn57SLaA1btTOAKjMEK0WCdQH5Q+ar9SQQavIEDTXC4QdEypqyg/
9f5HZFwNzIXyLzwpP+MsVH5GmN+CDzefEHvHzYtlXipAlqyopVMZ5ghfzB88oLFetbYvMfZMgx4M
0gkvqZWjbYp6ta92SRAxd/2r2WWle3rioNiAdSX9eCsVb3Ke4uHpuKqmDVOEqnyjZhcRfsqMfZy9
PN9Ax22wMfe6sAo1nRp0jqft6E5FYIfnbR4Wtd/81o0NCNDrpPOws1ln+kbeGb0AwlPPZIT35Flv
ow/Vo31JfolaZRHeg14NBg/TNQqiQgNUs2XFu/zCeT5vD1fCh618BBvJxDTl2VeV9HAK+q2NqSvo
hXW5osSDzYcHt2S6npyVIdB7JwUylbw1LwcrjPE6ngL9ykxdoH5XjTvgsXZpbITpXuo6a8xumjBF
u/ief+DFy2u4UuoVG/PxduS1xBclbWfcljYoPFgJNnM+3e3wUG0ZTnOlH3KzMpkDgTQO8Quu4inU
Mi+5xXXDH4XUzo/d8x2gtP8h7byW28a2NPxEqEIOtwiMokRlSzcsS5aRc+bTzwdNzRwazTFOzbnr
srsb3Bsba6/wBwPg3YZ9wM72RBC8EWCffZ2c3CvvBFf+gNLgS7Z1rHbihn8Q3HID+A0z2iZ38tjB
TX34wpoIJQN+ae5g1Em2hIoVXgMrIM8NCbrvTJYxGnZ8LubCQKWCr95aNfwyvsTozoSguO5ypxTt
9C6xPD3fDu/yJgp26skdi924j3bO6USD6lsCa2IzZgdZ9vqtbMsdRweUsNIDhAojsFZrzd806Qf7
pn8IcCWc0wNUIsQst8ZWETbh3ZnTuBnBhxyTGGGn7wYj7hCNoxJVvvqTO9AbuWP7UebANhW9Fv65
F5FFs1sRF1eny1f+hKDXzfsUJRRMznTJEYW9FbltTXPKnfYE16ZxfTpDv675S8TPtbWpHVSMoFO7
71YixobTZuE2HI1rTbCzw9BvLWRGb/w7/jLu4LETFLRbofOCwWkYV9f7iJYOktvycJM42psU7bP8
QQDQ6u/UbNue0c4c1NuueNbo1GLcOBTPQf+Ei6i1NaHdvquSh1rMufPSBLPnHylctuGGP6xhcQsP
/Ej+JFe3mBFI3UY0V03/NOQrBi9r5IhxXgCj5gxr7IiZe/QOB1fDdax/4v8ZFauYiMc4qD1OFndI
7r6f9LvhdKOGXrqqICYy14QK0NqiuROSfdTRY12826fs5f+uICRxlmQIetzXRkpG3fzgY7ydYHrB
yyRrh7raalEK65+X58S6+FdyOcsk+rA6JYVCHo2VY0uTcmV+JSvsXcw73T5NEpqcorW/ZC8hTXfy
3xY5Sx2yIhMHVaMYVg8N9iFOhA6a7k3jHGZiBD4nAh1SOCikLYNSruSPf655ljDUSZMmeUONZjzK
KTQv5P8/JlSdtkO1FMEDLFwXZ4BX9xlXBVIVU1KkuZSqoFQn7WxSh4/a3qxWIspXSPP76CWPbuEf
MLEkeWcuri12r65WpBdPnq02NsVIjGOy9GBL1N4Vx3x33py2IeJTyjp4iDYofd+3+yWTwevz+Ivn
zirDTAzFbIx4brfSUd0IN9kK3U+Qq5XXeeVWwWGcoed2sfFw9fu5eO6sMsTEtC3leMIBjB6C4jqm
MGToYriOkTJ3ZHMKEIsToKXXO6sKY1Hwhaqmm9UajgDwdldNEICVBJc8xb3DAsO7bj+WYsX10vBf
a523smQhN+N2WisIY9ir3glB2gJRYBXC0Nh+dD0yMauzsStpNkUgdnT5xVe9RHjNMg/X6nNxTKBb
qv4x1J9jbTuoyJAWiw5aV7Pki18563xp5Ti0p4BfKXZuskXFDT4DLnjYSNOMWYtu81445mJZsHDu
rVmVOCZp2MQZr6RZkZbv8od+LW38HePktX5X32Daukof+325UBRcjy4Xq53Fb1ny5fCs8qU3yCx6
lu3v453pagc5cYqf+iraWa5xs1CIXFkrhDlZw55Fm8i2sx1OcCYqy3wQ7y2svrWVcod8ad3Ywj54
GtzTLgULbtymz/2hu0HkC6EMJk+kg4HbC7QQ6nvIHkjA4swRelL3UkE4QxDvqMDJdWRgVGgGcV4m
DHLETK1GZsitz7c1qQtUca9CKrUl23d9hvc/In/jf/x9eddY438sb/Yq2zOimmYgi/f6ZAsMSGAt
kxVScKNu/otBlQXCgWJlxN4C+6XS1X2PNFus3B7cP6WnYYPiVTvsfpnUrYZFGtY1vMMfP3D2zktD
zJM4F8X7CssR1OhtHUCcsO5EV8e28sgADN+PvLpNjRXIe+T/kqfhBxZfDp125cZKHUm9aX3KhRv9
q3/XxE+/mKZrOlpAVBA+X6iTh/cJ3jc4cWeOhX4gwrg/FVf8asmCpjZnDMv8By0wJBXCW6jAdIM8
/5ZZycHc1b9FZHNlNwq9uPmM3rh5wNzKz6H8zt0bYxZT4eBH/SC/GHu0zCloBvxDEcU9hJ4CbgTr
6eBOpW1rWnR5NPwJCpSbB45ChL596HQ1ZsFw+acfpr34ih3Xaz1c9dqhjO8raa+dNtkiivdKoP9j
02epSx6VaZwbHPqJTjwBN8CCHChrV6S2qyVZm2toyD+eNs9Y8sKXcoFXfG7WiOlAtmuOIeIdyBdk
L/gJSUijaXdi+ilVO2iKhgBt/Yh/adptz9F9hPIE3dHkBlGAQZtMpHNqAdQCFIjG7mm8SRvq6uRe
1HdCu02E9d+/oGtB6Y9fP0sCgjBokG9jr07P8u/iGO/kNxT0qlcViSd1VaEJuFJT++8P/YfjBfjB
Px46ywAsSUwlbNPF+wH3NvFLzB2dQeHP4W5MKcup+xS79vwNB10c6N7iy9S/xb2tPSSkfa8Ygcf7
9tl8sxzl3tgl1j6tdtV5p5Ogp4vOncrSaZqlDaY+iFZvskPmcwOMtEVpcqO+D5GtDLv4FfnJkHn0
8Kt9th46wz4Xa9oJhUSJbge/DfBEkgtVVbRs9XHye1U3VCJj7i6GwisAuz/2dJZoqL3QGE08itwu
k+pg4p5ctbC7VwsvGfBdSA072nt6M3g5w39wUk4TueKIY6P395f7fX3OMvjLHzKXUEhOp8YXFWKy
jBlaYh0EZOJ8AG4B52qU3sTkMT89gkk8tQ+mhCjkQyh6Zs8wwOc+Zp8S6zMDtjIp1Vn4pCX1Pqbg
8xu3NTZKtobskkW/meaXIYpeiNPe+uNjIb8VxUsXAePchMVdLuwwSGtBg1SUw8Ma3fqy3yrZpkPh
E82g7tHUsQUfjwg3FPltaHwoeFJIN9WILNxK/mWVqxNdnn23+Yau/I720g7OzR5DescCFC82XhHc
m2AEWi9vEd/80fSeFqFAaYPj0LhWzBABZRmUl45pWLsZwoXv9trs+49dnl3sUaeLjZ8oIuMsaXVu
HP33+LN9mMTaOie6tdbcxBH64FTolqs9Bd4y7vib8TN/0bIpyhhjKwzA55VLXyticYqBAYTnLdxb
sttcW50/ladYW1ub6En8CaMM1H3gqgKaxemJVJOWQI3UevupiY++uNOkT+Uc2mF3xwdm+31up5m2
kjGO4D9UhpOX13TUzCeRCt8//bZCctn8OZKeTfm2bO/T4FnuXxVY/lZwkOm/pLTHrG4l56i02Kd2
lXVvkXor3+LV7aWeKK/Q5jCjdcRY6Bm12ieMwkJgX2hy0iDhtmr4d3aGcOjqLd41CVJwqAmr2xI1
UmFfhS+IAuMJVcmPygD+wQ52eN0HJYx7oNahHSE9GT6KhSfya02nx6LnlxHZNCAGzom6NqzIq0AJ
IUOaqajL29bTRkAd92Ms1+PJNa2nli4jfboaqvtDId0BU2mCH/gw2S0dhiHeBuqTJjG8PD1Lyr3q
7/Er9mljJTgNuuKSl8y1Qs24fMGzu6EKQWuezU68R/5+GxzLh+IOaVUjxc3OVmEQTv662X32ReMp
eP57FLnGxPnj2bMr4jQI1UkfOVzNKv4ZP6BbAvryI0MWJlyfNpVX34yIUKqvNECz5yU7jCtdCMpx
HQ96Bb0qnN9nd7qIGZTfDINxzHxP3k0GPhgxF6/jEUFLZLhkW3+N75aNs68wrf987mzHA2tUuqjl
uSgfeoivITmZfXxCWUAjr/9Yqg6UKxJHfz5vtsuK1OVZV5yNY7/zf46/hdwO9+Djs2LTM3zAy/BF
IdRtT8CC3XCvfuVkmXf1GrEenb79M8OE2AELFTsdQij5TcrFojuWsC+jyEaDOMihzolf5bMKJnBy
14Nsuh9IFMHCaa8y+vaQfpw76fU83uSDHb5bDzg2+M+nyD6Ldj+uR80dJxcwxMEmRxIwrDr2f4wE
UvICCbCXjWGACwy4PFQw417PW4TOgS/E+44BiOHbw0fbH2LsSah14zNTgKcKUJm6QfJPzD40QoXp
YVyQ3UXUAdC14QOrd1w3NMkfJnMF+Rg/wz+jKk3fjT1T1tUJPTyuVT/Y6FvxDjObD+W1f44+lVX7
e1qiad4M6WHS18Gh8Fa8qz5YTWHszvUjFAmVVjXCSuizF6tyGsI0tvw53k3/y338zJClnIjj/g6W
uR6uo1V9QF7E1Xen99y8DW+VVf8QZiTZ5Y4hBqMOCYqNaMf3QbQS4+MY7Kz0YCCqfXZxudfZYM1t
TqvyQPbPlVrd1Q8o6sUPkAnX8SF/z9y6thWBMDcJXgfZPf5mpcYl+J5D8rXZlO5V+Ujvi3ot9l58
zxT3vAnLn6d+GyNAnTsylSGKcV8g7uL4k30u4fR0x3Oz70m760kx9r0Wf1jYv+bbyaHaKhvMiTBD
2QgjvjAQhHaitB8KLwneOESmipDO64mpDzhHm5FRujY88TNR3gTuFp1pgeZo5Y3+Wj0b0WcTfQpv
tOHLZi8LeyH/Sftd197jjgoJ1U/QWOJDFd9aamkr0UsEcKnyHxNcNYbEsAPY77IPPqzgkQypUsM2
gt9lpG3KfiWhoSx+kouKxk5FAFVnvLA/o5Gp2j6fBTJoAIhp/jP46TCMcE3lZyUnWylGn4D56sok
XT2nH7XsWSKsSYS4MXuIDFc0qjWzjTY90IdPdWVq8aePUQgkYsjtJHnJGZeoDDx+6MozLfs4PcBW
4/Fhj+cAx7jf5OLDALvaWtHgH/D3Bj/a4/psyHv+gO72abjRvQQ+x321JIX0zQz488r/M17McmHV
LM20qZmonqVp5uPfjvcVckzy79NoR7+S0MusLY6300fb3BkriZ3exgAvBw/2l/ERq/bEhsKSKfCp
Tp0sODSpa9xr903+cjYfZbxXDFs7SJXtH9NjfjQ35j4Jtu2W65mz8pblTuYhOa48KmBHHjp0tdyF
i+efDbs/lzjLo6NCKHWlIgS3O3EXP8CDBbFSOw/gdhEn/MkB0B+W2DFL981cJcCINUHu6um+kV/M
HZEtALaMqO1d9FH/6F6mM29371LLKKkaFlLJK6IXf6x4zoYXsySstGo0jqruaqddXL2waFCMNP2d
orIH5WdsHNECIwIoGFaBMEbkjiIjeDvhnhnHvzAFmFByqJ85JsQmF66jpuwZi+StfeYwTBCjwvQY
oWXvRrKNq11UoNSV64elwfuVlOXPtcwaQkBj08zM2cjxPn7RPgl2fIGlh/y1322xWsLvk2ZFvlKx
mTnxwS+dnunC/MsHMmfJaypN1zgv2ct1PemEoWSoPQ5PsA4QrHI+sdo9O5gemuebkC974U1ewYb+
ufpZ40MZ5C6rosY4SndRZxe/4h2hC4JF6xCvV/Li7GJKg/622lmalKqGJYBzMY6Quopto3DpvBP2
oah3XlT+GtoHhPt5Ae6pXmghXMkP/1zqLFMahtHMzYDMJf7dmk6meShEI7kUD1tL3Rbd8fTr9IhZ
eupwaZT+sVcAFR60zusWe3xXN+F/QEeyNcczjmoTllrIJlS+W/sHBhrhQXVQ0BvyTdSuOIHKS3zC
HRs9sP/fG7h4+OyNl41lZIIC3geV4w6vC3NfYXKF+zoVjS2Xm0BbYV7hMzn2AtgCzkKwXFr77ABY
8RnFgJ6143WPv93a/DlhOTWGxGDtIDggMmgj0LoolL703NnbN8TS0GqfZU9C6YifwEH20F5MnVHA
cx5vCwwlUCVqs6Ue/vQ//seJv9jvWcIcCEUVnBsuwN6Jmp0pHjCZKaFE8Ggjc60Mx2Yp2WiTc46B
3+XSfl8NLxePn92/iI31OtqZ0+N7KgTsi/V6ZaC/p9x+SueN5CSip7+m1Pz50sqnTvXfVj67F9VO
FA256oyjyC0BqORJ9Erwu5taWsnyDQiV8fBvIAn/umAQfXOIo1EEoZWD6FP61yB/M053prRJ3LB5
D/LNqBzP5M5ubH348i2QwvEX5h+npZVfzQj+Z9P5DbNWi3U29Eo2Cj5wynIIxJMctUMbqYPfXrET
0Ngtd3k49tejxmNnR82vJcQ/0D455tUqT3ajB0iLfJ0ihTKDrj1mRmvFpMWj5lsjWmaJ/rPvSYS9
WPbsrCWpkVidkRlHWdr10qHB/8ffZJodRduovQGVJFFeeGW7+k9iCuueHbSuqUZLili3YKxbDnlx
pu+GoNv4AxkODe2AodxPxPJkWBJdXtjxuUC9kfSjIUl83Oo6pZXb+XvdMawVNYkmOhYGruTbt2W2
asrn7Lzz3c7wFta+cNS+L/gLHKnexNG5UfOp/m+bG5yHwMxNUgqJ5XY0om5kuxbdcW8J2//wwbO8
qWyytNHHlqWL61o8yPkkAwuszlyNzbrDq3tzzjENQkBPWRzX/DWYK+J3U+Ri0ZJQdu0Y82zRfJza
BNhenG9yR0ElDDzQFrqtLSS3gKgWr+6F6PI9HLl4sqyey0Bp2W6iubA7oXtG4a9TlvPkIdpMClbA
eiqnKW4wJV0K5kvrnv7+4ulVbpWi5JMr9hNAnjDqqfpUzeOIpXoAdG26e1Bk1/LoLrztpYM+/f3F
k7tzI9Rj8n3MYnFbbTO6NXYe7BA2ataY9Hp96Mm86yC+XcyQF8LKdwZ/8Wzr1OcTTdg4htH2lOzg
awuOLO0NpqMouOPTcUzW42Irc2mvZ8FsMGtk2Hr2unGLZpc3H76xAhWKeybgKUfIjs35zsjXSELE
WHst7ffSZz0LaUrWoHxRkCZNau5jSBtMem02KTKqKAOC0gUyu5IWDW+nNf2fN7YizsU4jb4VwlNN
AFfX4vnOVJ7MeBsCtAD/tmo7Bh8vyngnrnBHjolpmluC4AOavOhfsXDavkcZF288HfVaq9Pv1eO4
U583JsKHuB57vu4EkZM2dOZgg2eWJxeA/HDdWzju116+IgKx0mRZ0sS5wFEhhl00Zhx3NPjM7en0
qDqRj6Mldj+luD/1+8FTG9x2b6zt8re29PBZZM3isBVzDRwxMYbmotO/T9V90qDEiqzcyaaF/g7Y
cIkcebUSvlz0lM9d7DpHrh5OIhh8c/BC8SB2rcP7p5GX0FdYDc2xVj8rbRUV+xzkS7ev4vUJpORS
kLv28i9/xvRpXPwMQejSUtMD6jRgIqdVnn9Jq6p+qs+7BoBmENs3GFpV6aPi+MG7RPtxMeBc+/gu
f8EszPo6Xh6mOeUT9e5MU3tD65MmjpufduCUHVF2GgCci7n6FTkEQ7x87izI1rIcjtmZ1BVOSIPc
ooDp1NkFs4EcZ/vVvCIpVqVI49B5ndibdleSTtWRs+xlsnQEZ5lkeUqEczP6xhG5R/A4DsbB7bqM
kWIq3V5xwv8O9kB7/+O9n4XdcxDlYl1Pe69vO399dmHpnotvjnB62qQKdUMwOnQwFxtB18qVy92f
hdxEaaS2O7PmAg7KWoWDj/CDLn+rIpkyX50oOUv9l29pjXnEvXjoXGmoa0+yHouGfjwD9a62JXBO
hhHWrVx9NuZH4IMSBqYNCihToaHH72pxm47Pcrhp+qNarNoqsMtOsQsGHKFx5MtB8xDANMZE+bHY
iHiQ5W67EtYpWYGCdXCA8ZxrQm2pnuv8vc0KRwu2VvISNwfNR1RpgJP+Jhn7MhO8BLseXQ7sEFlY
tBgY3QV8gxJ6CN5i7FnY/LnokaSFXXPWvvOq3suOuJdobspg2rqXnDEAzDouxpmlR87CrOSHaaAX
0ZRMiY4U3xgn6IaCN8B9Cn4OXlzRNs7Lx4Wb5Voyc/nCp191Ed2MLBwbreGpjRvh8ID8HII92pQ9
pmtdf8BHCouyJczOUmSZqxUF/VDGvs7F3o6gJtZivClPt1GwFlCAxgrF9IzIQTcipA2BZ1qzS0C5
1tB6d6O6YS7yH+/9LMLixqjVoWRNV1yBb+wad88Kzbd1OiXvo7mRvsZNny6VLAtRba5ilMp+0tQZ
e29WH+ouTTdd+nTex+QRrwhEV/cVOggyrqz/hlvTwpWizQKq2SphJXXcrSj9QZ8Zv7jQaXThMS+v
aqy5ctEe3v5+1K4gev+4TuayPqEQCWozENDGe24TERETmssT70ugPpEchpSWF7PfjEuxrV3Fj9pv
GpCTYLDkoJp5OOnQd/7+m642YS+P/yzIdmUilWfcXI5Z/UMOXwvld6J9hcYtQ9/sIY6OKEFoOOO+
Nf2zUEFGq+469K2o3bNu4TRcAaP8sT1zyZ9RMQSEtBhUAOYUDgJYrcRp3FAAdNLiRSlvOZGMc8EU
wdz6MfK7TPHlnBzOyrNkPfmofsFnop2HIZXrIwlU3sAGGXbh6a3QX3Nk/Suob4v902sF6MUG/gOe
G6iWJU7F0BCvggCsGCbbB8XaFpWXajBRViCSqvwIg1e8NdLd2fJaYBDuwmtc+JLmikHRKenjIiRH
y0enpsPitaYLCS4IMCBEzMpT0YbGo9mjNO02i3uw9PR5DA271DrJHOzeEe6iX/rPxE1NT3yr4apz
ms/PNSqw0XqRDrD03FlmWvqG1KYWvdQa3DvFP/BZEdwAkK/qvB08K4Osi/UfTKPFDV+IH/r00y6u
jXOZJKdhanH1DoI9PHqaraEFYGejV2/JDeKV71aLjZaFO3Iu4RJIgtYIAYXYhBljfsz9KD1U6Eg3
kHAtN35dOFdLy5yFya5pIlEbyYBP1rFvkNvZV4qnTPAPRz+t+NqEfJ9bsDPplXtLt9J3VfeXZEyf
555pnOpJ0E+rnfTebkYRmSMoPRPGw8dJHgH1lvklY2Vlo0JzA8aANBiUN2VzBrncDk++5zNiJ663
iSPVq3zc+04S7vxV/AE+oI0e/OSu7V80H+EIsAvCv0EsX3plswhbF1157iN6Y/kJFhaTpQmJr9NG
YLC6R4N82ATe4vG8GpUk2ZIkydIUdd6BbetBqbOM41kzvVUxAc6qQ420PEZLBFFhU8l3ff8aap8Y
3QQppEGa0P4qWEqnr5ew//od835sE5z0wojJc07AHDGCwKUXhgiGS4FbNm6Q7fGmVH+L4M6/pz31
Yp/saoi4+AGzzn8k52ktSKZ+LL8DowR33D2T2Xz9b1yE/CnQICQuLr6Fq7nlxcNnGa15MvW6GDm/
06wHWFP9Pol3VpCGOJ2QZ9cLX+vSYmdxuEqKpqin0XlZoQqZndaT1BelGhBJrMLQLYOrBG4rXAyH
srj06FkolkP8F82eYa4+boP8LlIhwXUy4dg9abltdOvaSfB2AkRVvVZQOqpyV4IuOMTr7DfOvb3d
orYsQooNMG9t/RPWV+9D+iNMPk00uzm5wrpPPsxoHw5vorLKB++EnmSFS1PUPI7doYMIldyeiy1U
9BJSmO90eLjAYfAn+vtoeJb1lCef1WklFzdjvEaeOgA1pG1Tf5tr7jmwx68IvPybhUMpKQYtrBh5
Wa2xjQJBSWWtwWK142A3omEJyfBYmgBZ48+uu4312xAP2X2o0XrW+A87nf8wXAnt4ApVZVvYrZbD
W9y5J3XFO7kJ7wUQsVTu6XuGM2pTO/WhfK7OIMocGZDKOror700fASPtcbKImdawNl3h9VQ6Um7r
gqdXdmbZlg+4yE2O2gaBu5eJ+BNvlL2/k/Z9sQoa57RVs5V20NbpjXljJliu3CjVSng3mPPdCIdc
ttnn8rwKugfE0kTtJvbdAT3OxGvOa7PZj7ijoZFuqY/y6S3wt6Wq3+k0/6zw19Bv6vAtb/Ydcyyr
+JmwK1EJRwfgXRyC2hbUzVmMn0L/JgtDO1WbnS8NHsKV0EyQEwSBKmT6TZayuQH5LoTc6hxv/F5w
BgQlOoXJqCsCEqbLiMxuvzQnWoiP37KuF9d3r1aBfy7JNUVxHZNtJztedubK8kqdLMDyhGRpWyJD
KnOzjsUGEeRF8ua15q5yER1m3SWrbnA+1YgO5nP5U3JRA4SZpbKHcCayVWG4fYA1zbixniqQhfQ6
mKA5f48YV2w0yLkvfsPsfi+7ED0jQ9GPMZLCGIJAsWEOX8AYwRKuWxWFhykEQu35XoHRGXyBuZFv
Js1L7Q38GHtSAsZDVivZLWraX207Xvy02eUvlUEvdmdeUZmuYw0qAIb2QPXctnW5PT9rCNP4GzOp
t7xioCFRLAliXq/XLn7B7OYWu/7MUIuYFhjbs+QO4wqda8Dm3a96XVEq3uvpo5E4/gbm1hktGBto
UgiXu9z35yPTH3oJGI6+6DhK9luzWIr2C7fLfDjQ1F1ZJArvrneQh0R7e61vEW6XbZwiIQ0sZWNX
EW4XZ2U+BMhMsW9FmdwzlZ9U5U11RLRx4X1Qj6mIYapfpfxSCB6Go1Tw6zR8+vtZvYqsvnz+7DZt
87CQh5hcVB03arQx/DWKKrkzdl4LKc18jidBGKQTaslbePLVLPhfB0Ge3auKbKZDM/WBi/AGiWN8
elKPAgcxHKQmMW9x6kl3AmbBYhtu6cmza5VnRqkmMXoIBALnrbRqpa0hex22nsZ9b2wRJcL86XRz
Fh4Ws5fpeP8j+75Y9XTlX8bIJFPMTiObEDa4d5nuAK3bFR6kvelOnJrzSwS9/TZAqkN+HV8XH7/w
/c+NvKRRUHRfZemgc5WbAQz1Cb01b7CLcDuJF0r6Cikd14TM6C6874Vk5jswXKw8ieH5n0JS9o5K
OvWRqqawV+zPxpPkHVz+kWKLnpSxWnju1VLhYsdnIS8erTpOM31asvCpO8Wj76Gm835GqsH4wpL2
4e/P+y5S//aGZwEu0yXDqtjmo7gD1x2lN4CQE57p+vI6BKMzGjnti6802BSyY+lrjNHw25YwVnN7
/bVACRkI5lu1FzNy6BX6RBhY/fTR5f/FJuE7PBo2jL4T08nATeNnCXFaa5MlN2RKJrMLz3jm203p
ZBt8TI1XWu+ZsYLrOryF4kOQwp8dUJgJwHrCv+m3glDZyXpJ9PoKf/KPO3CO3BX0oCyNKUuPbvSd
1bCMyQ72aYIOnOFD/476B8RelqL3P8l+fz51VphUUViYJ4mnyutiC813oiV0EA70yQN3CW33HZv/
8qa/GZIXJ3rQy7RTdSKYCJTbP0zSs9IhhLtXbZXVeEtB+hbg8CAcO+EohjdR8qjh49Db1TRRXPy+
FqLaHGKbm0UgnVK6zRP2T0fcPf6mbWiDp9vQtgb0GwuO/1L3ZHEXZtG0H/Ozr5h0yWR1VUTvgckb
Fojg8bPcPajKHgq1eROVa0DsueoZuHoXMNCz8mVoP8RgP3R3+r8RbRbywG928sW7SdSzKpknflWV
OPgqIEMdY4YM6cxBFcskA6d9pzgtlhOTPA2VKjTa3llqpi1lO9+M34ufIYR6Vp1ydQo++c//5vpg
0/WY9SuoPWP/FMiJ3Rue6e9QHUvsYBMlIMB9V2i93sDrZ5vDYQP6c8ZGdvv3QLXURvj2yr74bT4o
VcPw+VgaFxUM3PIQX8CsubipPkbFVu3ut+QIDF+LHXwPy1V+LTx/ITArs8Bc9GEsmO33hdBU97oz
TgSf0EH2Qc/vJjctmKNLL+SKtcSfEWIWnZvUb2StZRSJig4qDa4BLZQZ3JBuuX4RgkBY9kw/ARTd
UmxayCzn5lXSqW6svGO50bZKnXZ9fhUQvG8S6OSpC2FmKRheIeD/sdQ5vMOvcG9sfM5eCf9As2H2
MmQX/W1veol+yId7SnOYXlSNqnuW1hKqG1Tf9KwsBqqh2+bHmMxPdpuQZEz5Ovm29AtyC0zvCsb3
oUBtqpxUpP5+LIyFL1edZaTnui0z/QztApXObfQWbIVfPRHNgDCnoMeFypvkrxlYkyA6DW45UHuh
z6yVl0zdFZ62P+VrpdlA2neHVWpOE/1n8FvuRKt5qW98Byi4vrKSHTwiYyfC2sC9MbZPbrbJAse/
n4jC8meDKFoEuz7/ATmJ8lv9ioJ9/a7/LJ1vH6mCAt3AJ/TVDLz6DnJP5TBHttp7oxkXEuUrYh5/
vsdZopwLJ3qOOPUckxu6Prp1O3r6T+LY4GQfIG5Rr+ns5LfOq2uP6cpH+g/SIX1bjZPlfybLxr4L
SeS3h9lF4FBySzhnAQcr43IvXyY9qFB7pfnoallo59tUou8oZxv0/ZddWq5yrS4qlm/azsXTszgW
cmvaDqRbiOkaRut33Sbc+pTY5Tp9j351cKSRtqD3sMqQR+tt3j7KYN1kj6v2Tkv+kdvFm/gF1Qxl
/9aVfp9/YlVvwMGKIZTWa03aNUgBbgwcysrOKRJbWJOufGV1bscfyKAlmLLZneLoGAZB0JYWPoIr
frV/vvPpFVwsUq3yIpZ6Ftm4ggk+pH3ofDI8d6oSoocB2jEy7pWNa+3U/ERoDtM9OHPTaFe0rbfE
GWj4BUv6pQsRW501NuIqEHCq4dOctKLRaKmdmObrZOtMDPPRdltKauSrQRMFKommu25qcwxs0IyB
WAoEzdpjnC/Jla0zMO3i98EV01e19/I1LX91H4QIsqyS7NM3gc/8Dqv78UxYDakfE/vvAer6dPfi
N80SnpMVqkXckvbV8KcGt0YuCwwlTl5ndWN5VO34zfc/Ae4ZCG+2GyAlMlYqtBWzhRv8+4b8RwJ6
8UtmxaTWD5ocywwCEqA80WvHsD06QwCsE7sDRVnmta2WLwe1qOG8Dk6VR06HZQMM2y1y5tkuoxO2
qvx7TXg0jcDBrNZCFlox8IHwLAMtefK4sXwSEVUdXv3i7uypUG+hBf8/8XAXS5kdeBOfoWLQgcZI
Bt4er0VCBeMy/dMzh0ZE1WIxHYnfBl3G+S5t7WJdlq9hIC293KtZ9MXvmB3xQT4rQQ3G/6iE2Np6
4QamMLn0FhUMvH8BEkyC1SBJ3L8fquvYlYvnzpIh2UryUoRXwK3X4cF4U4lHpk3o3R1G3NsRQMIi
OFwhn1pqpsdtp6PPefttVxQtbMH12HPxU2YpklCnZa9GFLDqu+gUT+1OWtEKa7YjKkmQjyGsJm70
29xChPYP+rFFQCjxqkOFEdRHAqO4WPhB13O2f/2geU/OD63BlBNAyp18c1rLtS0q+xznyFtZ/jWY
jujGq2Lcaept4pyiw8KLuVpSXjx8VlIWqtqcYotCAhOdanWqb6AB8NH7KwvCvAvbBiiJtBsmYZUu
W2fSFtgiTijcEIuMG3np1XyHy4trQTSyNsIiQD/WOzKxSDxGR9lT9rK8j0y7ALeIHmNl7Bryshzo
/tR6HxrblxHEQMpuX8p7C93xoX+RGn2ld55k2M3rqdsAaSgPugojzgY2M3xMogPabYBoibpV0F06
vUAdHE4uUsEivO062EhkGKLpSdHdGMCm2xZIISM3MK7xmUF2q7iL76fzgRzBHQpYsbLSy2ejmfzU
KnMngjNt3Vq1i8fxJzX6sV23Z9vaF49Ynd2hwafp6/7QPsNP96FIm/YA4R3Q3lGH8oCi2fNr225U
DMmMNYMtNMviJ+NdG2HpOoYj3xnPsYQNtcPkelVu+a2Hdtu9F9GXD8c+xnZno+RotdrwNrC9MaVJ
txUwRfGOD5OePGXJMcRpYWRFiqdvDFSWTBuV04LuCkTydYn+VMJu3aGZmwuOmG8ZtKjpfah4srWq
ehJCfWJo2Fn/FLN5EDV0Z8oStENvIhDtgiiV4I6Udtjedpixfv8hcx3rzVfvxOZY1s5/kfZdy3Es
V7a/ckPvpSlvJkZ6KF/t0TAE+FIBgGB57+vr78rWmcM+OTidDDJCoRAFEuUyd26zjCSZq+CCT1+q
lrra/Qf02BRUKPswMePO7M8zTOnv06955qQf8gFuOuKeIHsgiAvKE4i0mQkNPxR0kNN7EqFE8YVI
QH0sb8IUQOFW+GhqGLt3Wxym3A5KARhmFymw52ZVmoVu5jBrkvyG/Pj2dvq86LzaTlQyO7SqXk4x
Zuh1uBkcJJEYacLqjjgwqrY+u4K67TPAPwgSFZgDdsOdEeAvfj5XW6jR5loaDECL6hnyN3y/EzCm
hxKakFppDn8mw4PsG5HxZdVjrBBPi6fkUjX2SokQD+1zyDGJHl9sSv4A7D+RpUKRIWItu0r7rsK1
18pzRxp24s94b5Iz7EbaQDeBF20o1qKLLnM6bdqWw0ZBcWTDBOwyp5trC1w2eM6vZE5Xz5jThSzi
icH6DNQ5W6zcmHHwaTipj23vJdDd68zxOC7fsv6rpGAoB0EBqOWb+qn1Vy+KgRh1U9VU7qLKXF56
Z0GQbSFKjOU6mMJe3GXvMJPQUVCfl4B0FvVHGGInblEGrWRCf1twmrfprbo3EMW1I7S8D9OE1UUS
s2LbwoY2bXCSkD/i/9yJi7W9lzYRKqtX2KDdRSfkAtCKSsgP+db8XqAjUtv17hvczlELAAhG+I4/
kRh92ja/2jBUYoDTZzUkCBwDU4lpHTpZPope4oO5AnNjkX5FCTFvk9koIaf8rUVCZQHpoOj1kiPz
DuWtvMHnAcBGq+wa0MrtAvuIyhmedUj0CY9R4yCkdG/MOQ3jFugecslFOT9yQHwPKgThj2kXrLYG
6UcgW8hKNRywmos24Adv4tAwynrStyGf6PdilkSlAEmWj4NcYUbX2oKbS3be+S2BYiROAg1kDaR+
HQwZsK3RYkVT/bffg/jXYlAtV/SOmstMcoZkHq5cHyNEB7fXfRi2oH0FfIMt52DWw6zXgHkn6w0w
FqFERe02NDqpVgHsXdodAndav8A6MHMq0Y1km9fhZvCyOkaCxWhEPhNOS377jaV4sV2+CtntpPA1
ZlbqKcc8JIjgVUlGJHbbuhiNYAFmLuuSGiNE0u3jIsn5rOSQcqogqVTHtgvS0ZMQimZXHtwBpQn0
n6sC5gv5JtRsFaKx0P2J3ETEQGVTZX4dDGiizuI5jNw+PMadL7mp5MiAk2jAa0E364njjpFmooxe
CMhRO4yWrD8mo1XOtljehdyL1Dx2yFhyt608KJzl4t3LFHmSxaFvYbj4T6veryvomBGqY7cWgg7E
HTSJRK+Lzka/g3lf0ewXPdCbOyj4VVigtQWpe9bJ9vkQ+UeMorvcs6D1YhpdAJQwcya2KgrJi0vI
HOEDwTrqZ+aJjMScbl+nWik3hnGhLkrPF4AFbw7vqwUfBG9idSU/n2ddPSIVhqdEGxqOXG1dT0lz
SAc/XDZitKm0J3ApkM/qQQs5ifg7N2801jTtc0TJ1dWpYFx0aztIhaKeavGp5Z/EweWTL8o9yP/h
CqyGJ6MUQXloOLM1KWcuAarIaapHXvXj6hsgQhq6Rc7qNJIt+rm19KfbEfJzgs+P+6N72wDhZ2Dk
4JAyltaURFSry4lffAhawnJ4vPCa4Nymc2jCbRMuKDh43WxVWzT2DX+SxQ+92g8cVOXHU6Pa0CMb
+S+Jtu0JL1B8zEE9hSwWOCubqH3WJlgpgEgAt8qWeD9A4tcS6rsQwqeS19SbVT2o3V0Hf7xD65G2
jJlxcCfYVeO3FqbsMqtA/JuVoaoKvJV4Vdfp06GKObGT8G3WyIGnI1T4zWwT626PE3rGVia+aROb
vvdpm1z8cVnqUOjrUEWTkCzIaj+hRoB/BAbKNkznzQ6S/J7+ICjPQnnCsbA6SoRUmrknPj8VftwC
fSpAUDhfIa+KngUonJPTo+/r9MNpJBZqktXBdAU+E9DpYmuVf34k/Lg0SS+vjoRwGGJJ6PH0cOmT
vXEHTcDISrwuRwuXt40ndt/5b7oQPy5JNdvCdk5zbhSADFJMqHxbUwKiCdYshmRWZZipbqeghiO8
snpDzBVG9cYagjpWSuyusN3J3Beo9LvRV2D6Fr+sToanIh/wlJTNwmAtMTpH59uO1zS8ZDAQsHUd
HtJUSL2K7ND7s8W17pptCBWhnYPaA7XK2N4OK8xXTgXdrJLDNc7x4ANUPoihsGCmBCUPdUGrLEjO
bQHb+BNFImtlU/F2jeX+P+Tk3i4UGE0NkJog/QptQdt0uyhw0cEoCvNKt2ax2Fhf26CkXTitiUp+
QHWGUZdjwJwbMLhw9ibASC3OC6Es5oIXHRrW7ZetMZ7ZoOIYP41JIoY8VOwxgO3cAuO3FrT81Rbb
j3DeT+mHkB/L7kXV0JUpnmbhS2OlRG3vmIdk0GYMMEFBqwNQxzm/E5Zyh7bUUp/r2q8w1La5xV5m
yD6p7wOALKpp5Ji8SOBg6VBABP8Bhl6dLRZYT+hwJtkLMNUzhh2zz6m4lQXi23CDhILg/CHn+6n2
5drm4CTUXZBa+E04/PoniJyZsOt5KzMnhwDnaOA7cTam57df1uewvR/R16Cir5ZEEa8OF5JMx53y
AmtEAHIZ0xjDyiBMCTDBK7GfKWAvx/hQzGtTYTflhZAvFnQk9QVq8V+k5FWKDmg66hC+xPxcU0Ng
tB1DuAPDVQMuOzk22TPj+T8v3/8Mhpfy/ir+Rl2iSdyMnYm5C8FINzh1sE6hTY2plGquDiwUfz8G
G1QMjppliUfiJ1jAnwhnXVojJMTYmYAXFwFM3NGv8DpIHLPeOWtzUCFY0hH7ZQXfW5ORWT+PocfP
VurmGEFjIrVgTBihIBqC1mrkYB4Cxusmn/T/VkA/XjcViVF/RUs54LkNyUlKB56WMficLiRAYTHe
O1hpdgpoFeOpL2XdrctS8TfKIG8dyzjy8iD9NvAAo6DeLIsHAUrzqCZKaFKWMDzA6FTEQBri/pz1
rg9mjuG5ahOo1wLybb1Loq85aOawRdM2UrNrEswpme01gWy5WzdLxWylzQVtHdFRArTxBDsXMhjl
nmYLIWMbpmy8Ffl9f389g5bgKnk+VPOZdCf0Q90FiZ+NuzY7jooXlrsCFnbDK7fgnEyWrVRiED5I
vl+IrwsTwkvW3q0boQJ3GY8lD/YHoQN5OnxtXGkE3QFasSCPpSD2Fxy84cTyQp5jwytvRwKDpyLh
KIlVJ8y4uiGY0AR6IDkR9I6LZ+F7aFZ2D8ME9rSQdVEqBK66kaZdiI5IP8ByDxLUmEmgg6yX2I6r
hYEACP0xc0jHyEeMi6vJVdQT5eIPAlgPyxR0HzS7htgZ6ECIQZzoJ+sB4N0ePeyfyEnE2zHAuJCF
ri5eKRjJrQpiwAwCaLMPRVjqoe0SHld0bv0QUnuZN1S7OAQcZmiDHEaD3GlKzlH3IMdeqIDpC4Yx
szl1OzKiAsLqvLqtTlOUUiDJqWJy9/A5Gb8BhIFTEFzz9/51CXovYrZn/qbh8L/x0OCpeJgNYAdX
KWquHK6gLtAckM/wVeQDZhGMULzj2cjpzztCPy5JxULBaMt2JJzuHk1ACerfLqS4V9kzRrOEOBAW
nuQRy7k6uY/cjmkdy9rkVHQTxcmARBRY/ans9DCcawlcDsjxagMq9LIchhgVF7j2RLKlQoOsOzCO
IMaWo0mH4PVIrTEA9APUgwxep1e7gmCFdtF7BDjO5ZvcAfBokX7v7AMO5K8LTKm1SlAWQNbrzlE3
C4SPXQiA6KDBQbPIbAbYouVgjtiM52WE98txc7Wuh7RL0kS4aHXEhjelwZAECQf3FfBSpN40zlAC
DjdNthNJc60DaAwsCaCrGbfB2F40AAZMpkLVa5xqQmMTtwZo1MCc1xZ0l4chAvLnqEQVlOvsYMd6
AWRBXL2AMYGIhzSg+gtrPPBerZ647nkYzpUO+b9q3cDp1pC9bHhIwv3UPEThcRo2KkTxZwyLnduv
Qbx9uBuXyHx1M2LClWtDKFVRel8Id2145J/SPuhWR7Jr466Eb5L+ZCAQANLS9Zs13guvvWZVnTcN
B2B7swylIyM9Yh0Hl0T96qZiXdOGjr9sCa1zFLeEMiAGaZpJhjMG1GwcmIIBuMJaE6ytSEW/ajK4
KYsQ/RLUwDCQsqBugjYgqLD2hM2PllNmkxLxd5+XCoFi2OljWxItCWCaiKdWgrlp+Ta9qCgIIacB
+4c3eNOurOdlnHwXQNbVey5aNenBhAXZGy2uAHR1nPQc2LdVB2cV+PbEDsbszLfM2Hk06qQsRgUd
JgQAAxo5sY3aFqBTKxatZbISyF6eVqeHLp4LiRnWi2Z84Avk/uqBVYOPc63CkLyAT7zuzZh6uaol
wHva6nSvCppxY2Q/Abdj5NDGZRteXTgxmrYVM2yzzkkfIl8gosVn9JRtSGz+6lznzyP1kvFcXQ2B
rcyjFOtpXk+LI0F9TsRMbYUdESBzuxi2R06POp4VTFjZAw0BGJocijFEhinJTfjqWoBFp26yT6Bu
Yhme7mZuxjPW8Ocg3j8bBgY9/B+7KRlgEfAf6CTwnJ70lqCzs4NuQQRRooMx72Dyge4ljCvGc4rs
NYf84ys6/atsC6wzlZFN0AiAcFakbqnAFQE0HFpJ3F4CdtISfEGAXn3cAeq2OhkMQO3IcJnTItbq
psJXx3elpE6Xk/UyzuRMyS8yZ+r3GGI+Q9NfNrlAaX8JvHr1BajoJfF6LyscNlWp+pKOUXJpK3Jg
OHkBy3kIroFbBVtpxsF1mXzcKM5EcsperfFI4rKZg2oudlSNQ+sOVtDoGyzabgTyfDLreQMNeNmT
creD44gPzJQ+PkiwPzLrARgQdHK2KgK7kx3QiIPKQAYC+U6DtBEyH09u4RMWJOkZlkeGtM29kcmn
ZkRBegY/8caqc9XlY4nlVrChdTGgCctZAuj4q8/bQFAsGMvbtw981h6lZ+7CKPLzPKGsJI4/LbjB
/OyN1vKM7fEKeAf8RViQFEZfzaDpXHkzjLVQIRzhtSuLu4KIamUbyO0CcjLY/ZOkW2BHwB87YNKy
GVvi0oi5WiXF1KzGAj3t05pbqGdMzMHAhVHtPiYA9G9ERmRlzOwEst5vrEx6ql5McZelMmJ9m+44
UKsdRYG1UmE4GrzBUwd6Bv0aACJYOuip1rlTWqW+K5jpPevRyQK8enShUw1FUJFmxgD2AOo6fiOE
SB9MjtiCKd8Lhnwxe3rGuipVtablFErtgmAwu+g7A7iImhVWqIg8d6mfoKeIfJrrWIuadVUq8omt
qET9chmotFhgbkdG5ZEDiYcU3GeYLXeCqf+q6OOP0EczrYQih1xLj80EffY7SClZ5TG2hxdCgV33
5QcTO8QKGlTQy5SiiNcKRQuRaKnO4LyCoeNAIx1QhZcIzUruJXQKZtrEyBPpKfRQc0ZaEa1DyM9h
xDBhGSkGWClld+F1wSYIo6Jf0iaXfrxcmapP4TZYNWWD7DQCPDgNpNjhMYrE+AEOtJ5UbjEIRVID
OoBXMq/NaErQXCnZGBLQ6FGBtG2gDD7hSYlguYAZlbpq+coZUMVR6xf4f6A5LDDb0oz1LJMPcrV3
E76fc71F2JJH4KD8qoLFhQ86SHPhkq+5zwHi60k/YfjAWGE0BakIYaXbyFjRQ3aPw7yIXA5af/aa
PCBbrY6hiZYXn4D/kVtsH13WxamQNWpLy0f6ZfgDuAsxsxE/4LNhcSs0nxw405PsDeKezGYAWUp0
yJY1WeYhGqmoGt0CTDQ+bVciGqzWEMiQ/NiGoiZ0Fm1w9l3WLv604Xh9NSpGzpBD/1+FZsUwCexM
AloaomTCe7b4I7SPUhCsQT8rJhMJ41Mxu1X5oBSAn7thsY/AdGdk0cJn6/36lqgAarRGvyzqROqT
0BPgereRnWEfBpwV+tpd9gBdIGhqEnQIwzD801r/+spU9iiuilYXIb55LmMUXQL856PtB2Q7uq1h
hM9tqi7IV531SzTd6ytTwXQC28hYM6QlaDE0d0SyIQafzRlhl1tDOWCrm3Hui2YF5IkHRn/p/kIm
dnV9uvE3TCsXizrmHFCQNQ6ZDwmo2G5jFzBhzQsrE22gasfM/z7bY9dXpaLqNEaaGM2zehIVU6pM
JcSgr9rn2xRER9iLrKb2WhPkK+s7f3aGXF9X/GtIa+Ja5MQa03dYO8KEGaaPKUh303sLQhdwyjaA
+Yz3+1kQvb4iFUQFPjX4SkAQBV11tTgySI4cHvznwiYqKETEDcIzzJbapxn29XXJfV0F77Rvw3iO
gaqUYdkaiMWG2NunZSDLZ4xvc0gIOLBkZcrTsh6XCp7zKsLqkL8sp+K1U13MiwDusuSHIpiUyyRT
5bZM2WvWValYlk9tpC49tu9FbX6CIgROyLjD5oXvWAgId4vh5a+RDa7fMRWvtCU3VD7DKkYR4fOP
+gzCJDqEPhmOjCsA7EAMrcyajRElL5n/1ZeV+2ZIhxQdc6W+g2ZcAvyIarWtVw8HkLfih5IHgF7R
LdUFckcHK2V9M8JfaTFcPzoVtpo4RH6tcJfG9exmAMg2OC2m0TEwkuwGD8Ah6SKppGrscT1jF9O9
u2hQBzBCMSsjCag0mh2AIna5AEsLjD8IA7w/mGHJ0j9jxCy6bdfHUrVKRFyL4GZCHi5nZvGIo6kE
XEmwyhWPq0z+T4xDWRemg1aqdy2YYeTC6uKQkzp+TpxqdHqn7WAhEW7BPnLVX6qYr74x3cATo0nI
ooWkvsRzCxeesZUUs7E6tDHsIXNzHmpdOtw8UOb89u6i+3gc6DRGiV7SadKARIImAGKnjqY0pnJ6
6wuOvhVhcfj716VCmAJQXKWQRsHF3W1yxhDSGfBsFSFxCF0hAwNwO8uYMvqsiE137YY8rOcWLuqn
DmfCbBPR1ry2FeCkgPp1egICAWDKYpxPrMVFxbBiGdtsFnAiyhjm2mvkQcwHMM98H0kQ0S75QAbX
H8Dy7icEgVn7mMq6agJsSGOcjZMlZht+BVMqITbFteyV67FJnI58YL3wGc/MiKB01y5GYyRcZAic
KmZUelXvYuamm+ezIgbQ6LJW2AyQYauCAkNj+qoxHppuueVdEYczAOdICEKvBH7ZGf1OMmETAPtX
fOQF2g/Mr8x4YrrfFk6GKNQa3nRr8zAyS85ZBRFgeBjDTBmCl4P8PqtbHSkoYR9khjt0W0l1GK+d
nMI36hu6A2fIub6uJIAqpgJlzc14EkwQWTng6xMUd6BYQXSEoBiUkrXKGQkC3YEz6npMNR0hVJjd
dHU1BYq6HXAcVsMR5yeof6PzhxwhaCqb8dSfNeKuoijdiOsNQynCGBss1A5Fdm+Emwlantu2dOPl
KU2Pan7OjOOwnsr8Hi7r9Vbtt8L4EukPjBthvQMqri19rDQJEB6oNNoYhn5Y9FBXcVqoxgg2Idx1
mcU3KDIY12UteCo5a6M4TqUWx4gyANVHHNUFZITDi9KapC1fPjKrC9YVqZi2wGck7Dk8aan5oNsD
PJROroi+K9x2HI4onAMuz5RNJsjdW8ubimbY2JFqaGiLiXc5KM/jFwJWCp/zze/WjBKVfEV8Lk2J
iN3cOUV9CptT6U7ow9VIvgyCIQcrfKeAaOTM2WGWDmHv1qxVzXjFdDNOHWogB3MkoSDvDXhEF0b0
cEMeg1ALBhsc2wbLm6kyeDkDb7xjuhuXJWOdcPMCtIhxbJRthWBti2ChD4ClxvdxHVSP6LKfp3di
magfB1tbQFESfZAYy8wewcRaIaufwxXldxcd3azr+KGeJB3d3zQQUPbAfuYjg9gQqWf5h+xeZiF2
GAc33Z3Lyyqtm2RFYfnOL6YGzqRluGDhH4w9eutZQeRw9G3tVSzYPiOO0M05RZimWS6RfRN9IJSW
aEdOiNpOLcPD4cDxfmupPUQH2d4nrEVHRbConoxBwuz8lA5WfXEzw7GNWRUmaHB8ccXRgkCS3Y6s
fIH1xFQEa1TBAFkVfdgRTu22zAeQMwAim/OhSF44I/xPkCC1U/BLs9Srs0OmApnUiTF8ItAHHTk3
qg8gBzhRvVNtXtjN6O6jBdrH4G8zwREkgNzaZlQoawZd5MIWCVJWfEhoCw7SC9LvxK+yLSfvtfLd
UJ6l8psmQPGRJ8zYDLzHjZZASrdn+tgxcheZinZKKM1qKePt65Ax0L1WPGmqJ6zgxVao/0ISZeN6
m3yrbAMqc3BLtSr9hXGGMTabQrE2upGXB6FDpU/mlfHLeKweDQdkN/TIdFf9Uv5Ue4HUdTe+gkI1
yaRlDItcxsGJFg7n9LIFhfZWgJC5H5qEKGK3eN7W+s1HpapNRRJHpZWRKjX1E0zi+gCzK4iIrsOp
Kx9zM7lwgQW/6r6s6FCOPCu8sF41CQJX7Y22T1Qplgn/YTZVL4ncHDadGDsA+QpPcxGYOIjeN4jg
rI44qwlMG0wl8/xHeIHe0uDIcK4D6H9DJOzJzKN5nmwdcnlWW++YDSxGZFOoyKZHRS4lKTIWHKcQ
9SBusI0Fq0BwD4AH+jbFaF/9bmJGW0lNfVhlKfGBBeY1BepgryAfbLwEoij1EwyHoVHdepFdsTJR
ifWJqbDW8ooRCyp2k3w32gnUq57kD4inT69zkDc+NGGG3JnvO3TQoJfuj2/o0LoQQAvBQoSShwMN
x8kfgWkxMGU0u9IUM6tF6tNA44VjB0NG9KctqICPKHOhQsHWI7VxesOrWgDwo8WLoOEcQtuYj72B
s+Akw+ThMEKfQoW+SKyWUIyxLDIkFC1A6GbxNXwCD8nj4dgzu03Qn2GhCN+gBsQRpsbkp2S1q/OH
tpfquAGKYRpqF8jP2EYLTA2AC5U1QFcbeoQ9Oed/ogHDqJhoe6ghw3AAYi045nM3n++nCiDI+gRE
jysvGwnWVshu0DkfIL5rhSvUqbLuHvJQv3v60gZRspQXQlbj9G2MU7MeF+6Aghneg9D0iR97p9e2
BUS6NtD4YSWTl17ijdCvUkFQmReh7gjjGvgfX4TXRurCInmC/lJor1siiVkE6nOJxF5yOc5seFOD
HMFkcnDkYx0IjPWvkp9fBeRi7tK2j9HqzWHaGcyJrUAhCaPJNNsQVcrWkmEW/hOKx4x2gUrFxLyO
Wsg0XJr68NfjAd5zswhnoI9FBzEhoNSt6Zg6BWx9YQvk3j4GL6IGt74AnfMtchwrIzmGEh9wSbTe
cu0dR7ACl5Fj1r/Py/2KdQktPqxA5buAKSXAdK5ur1CVzGPzNEkfxvJ1LdFTmaog6/0WDIL+WZG3
c/mh8iCt75f4wCF88evb7ZtntRJVKsAWovTHzfMAGdkpxreQ82hkdG2z1ue8BKByNkOLtU6opHEW
80LpVAQrCQzJzfyNDLrkCc0Fopho5S2A7ImrMAdsjBipUjGyLEIJZCFcdpFdpTrKma9rtuhoX6IP
zZKhvrT6pXBXhKbkoE8t/4TZL+Pw1qjkMBKFYZA1ZMtkHAEzdZSYo9+jXQ5C72W+Fzpt6vzeJ9ao
5FCESOXa9iDvSZlbBqITw2XYG8ENjdBJg7stvNTclXlVxjfWqOQwV1GMNC3KfgFiJ9WhDTJQxu0m
2oAkX74sdmUnwvkXrSevDiKNiocqcMtzkiAW9EhHLFRgvCP46OjkEGJwJsKAaz3whllxmLWRNCr2
VZUSC6WA66aLq3vhd0J/S9H7h8pb5zTolKNbOU+/GXEvXO6riCsry7ryHCoeqFgPXuitwBvBTwft
nTiESQpK7Mqdxe2ceLcX1aVHcSPoaVTQ03pJjzoIdZ7iHaH9dofmaSEQ4tmeH1TSJyXyQAu/nxyu
24twSPymil7RuMReDmwROOHgrUDsG+1FC04XnbRbDM+BwrScQSt+p3Qu1F33EQTSHWnxmDhLRii4
yP5cvbcuCSu+itASuYhpEQhwWvsrYLfYilHnp2fRxpj0A+SJbrWNkfXZWHGACoBNI8dwK8ViWe/X
Z6LUUXxtfR2KWphKQoL+xDyZGXm0RoW+WueSdJrQUBe6DWGGgkeQw909Fh8NC9eFF1PsKzOk1pOB
BS9lPKtOxbwyzLVIiAi8FKylvrMFP/oAWsnqoGjgAtGQmvAWvL06/6Y+03RJMyQDYzhqM6qqnuUc
MXZJEwxnnKZwgAOUIQPd8udecBZYaInm9JA0fpgefzEb/HF1Kh2p26wM2wqACgG+U9U2gSzmqw5d
P7cIsvR8UfSrrbE/Mr/y5+nwjwtTm7JoJN3oyYWj/mx3Fbysm29975dwq7MVnGiKBQBkC25SUELU
fEz2cN/yk45Vl38e+n/cBpVTKIrSTdl/ms6h141Qe4CCNlrO5TaGEo4Dw5E3KCT1DIHWT3HMsvbj
stSm0qAbHYocet1DeWjy+1lx8MUlM32fiFx2AgHtbhdXngbBUwFQUEgEJO7MsZbe55Hlx11QO03P
51pOiUJaLcCZ1iTDE8h1E219GAvMhd1UkBDHHreR3+TsEQo5Vv9vXP7z8vRua+UlmeUIK392oX4O
r1i39zlYzjmxr25riNQwst9PwfJXb51WPVr0MhFqos0H1dEavsaCV1RO+4KjHoKldghVD26jqKbG
OTzWI5sfcOFa33piKtGYlGLNazKW7uNHPsZsCpK7g9XHTgofHc2UoPMOL79HYz5AUVpffX0NSkyP
O2t+HzE6V1EWATMJ/dz83Ha7sYYlSXeuuV0onYtkt0JPXnucq/dU9sSZeOlp9yqsTwcIsmTRBkK6
mv4wDBN6jBogYXKSmTJMd8Lxrhr2iwpNNgjwlw6PQmxOIGLbmd/X8KnKwJmwVMAU8m3Bwaw+N8D9
UL/z8NhypoNy1OHNZ3LifatAS7/9OkJcr9vK4Phyfj4+5NWjMAarZPYAjEOVsnaH4rlvHmPNMBXx
fhlgHuWWHHi5Xwb+tQFZFEBoLhjK7ZyaVbgFm0yqXGaX6PND5sfaIyfB1aEqjlKnSD1GLhWgqMgE
4pcCcmRrGQAPS8x3IFiHRNceK9YaZF2YCve8ofNDQthqCbj4Hpft4O8i+Kgo+sFtDHN0qmEDhz2r
HH472OtUsF9agOrHChzMyYowwQE9z4DQ8qZIbXj7IbkxUA4ONkuX8G/SzR/vmoqxUjNkQjSgksgD
JExgbBV7zGTfaxDP/6N2z4hr8qfM2+uNToVXISokJQLq+DQ+V2juGvcAKULkLWxNAQbCrS+u+3gn
BEBjLA6MM6sGbtWqV8GQAIKouiWdlKM0mDG8hfkAGCEsxui10OwIoolfa8xioJwF1NJXbnZbPUhe
1yPcEPvJxBZuErdPvfJDAd1opx/KzOzeYm8C9Fm3Bit7hbaaM30Ujv7UliZq1xL/LW0lCGOBmn2H
GwawbHCW9ljX7wa364QnuDHJ6qPXoGk6GPtQ84oY+3d4rFvSMFgAfBweSSSIYSVgfOnh8JB8GZrn
phtNrXGFMyy5oNELMb2xMGMezk7PQv+9qlyh3SbpQUotcXTqt+KxBNwKrqtqWUC/dkm30E2FNEWG
vljqyeNoEsuOHoLL73r4PdUfqmq3pJCx9iHpWaVeGto5TOmH/TD6KF8W/BaluTeq3hqK2TIKc17t
cRvqTypnrtHLyJsF1IpxSVBENbPu4a9kRZNvnIfUVgfdNAYXLepWehWgzQJFbkMzZ94U3sZtfI//
IaGhG1mCfAzBa5VNdFBAQuOcMEhjNO9BdO/f5rdsLxRQ38d1MzyCfMB0RRS2C7a5BIFwSygByTkK
UiCM3zLN6UFmhA4PVHlSu5YCuTajjzJEFLrT+32r3vHVHpyqcgFj3OqkpzSxFG0LVSjtqXjv7+Rt
csSgqEL/sNsYsSmfyw9xD3mR+CFtg7kJxENsmNWbAUHaHQ/PU5fzAYhZXwSYJHHBxFtD7YB3vR61
yYsbc4W9Jg9Jq8OCF/lQvIVSoKsbiCT0kT+OAFIfDS4YH8u97mSaKaOH9wIYMJLjLWQkgc7Uz5K2
iyCKDbthFarbOqQepmDapvt2dNbeHnyDM8EChjRA7US6i/83HwPllO4rOYCQNIxzVvjDpxbsPV+M
wRFOELPqIB+uOSP/PGyREQygXMFWxIRsVQN3sMaDbl7Wm/FkGeWu+WKkB0gZK9/WE/w4o+9Rt1Ve
KiwZ6AqC257HmxI6tGh0v1Vf8Lx4DRGGQAeo7k3wqf+C31h+SKk3aGZnQLnebNEB+AZpRKh8Sy8K
B4iTGdcunFCLzsI7gjZ5VQZRvRGN7eAjVZJqs/LJ6G5+X/oDzE4kEBf3uFKEyglzCF/eD5upNeMd
+IfQ2qokH2diBpXzyZO/Kvfjc6jaTW6Wu+ku+YL3hK7kTr7jtpy7VBtxz0Hs/IRXn0B/u36f7jo4
3CGZmIHiszL0DdsNXkSEOf3klaxS+m9YDj8iKpW4JWM3NxP4Fhjc9cAYqe8rCnnVLmY4Ei+py1tc
TKCrDVbCHt6UggiT4PspPLaV4MA1Ca4yXbuBP6bOOt0Y6fT/0YGrZtkYW9wYZB/gzrS6873gQ3BK
R0xb3KQHsjIMgVOR+N+9MtU5UpU0XOUOyWTnDDoOdMCgkDYR8Ej6CsmPxFQe8cC1c7t6u4DqbmR0
BpXR9bXS9vOERF597O18NJXO13UL+ntjuB+F73IrWm24QRELidzuSzcGWf7W5OewfuB1D0xJyEqp
8bnVRsw+nYRYazmbJb9j1XmXcfKt+6TynUiDeWhEuv5d6ESorFwuhFOAG/OurFscMroEEP4RHszG
ToRwr5XNPoy0Z6X1OuWwVoE4HvNmI5R30vq0zEEE5tAwWTGkmmBHaoZ47kc+DKrqDtmjgTQ2fAkB
l1bBFnSrrrHk6cDD26oFWkk5SBkpJySW4OzfzHX+3BW0vlsnFHGeENPMHq7TJyQaiUO0F7PuyMdn
pHROJCCrF5Kn22uAVVbQAm9rGg3VDFNFyJbaZX7hZtoxdG5U6Z6zovVEsklFQv9gRny1bl/8ggq/
9WHVvyayYdPMs06E9Tonh5J36UgNyncbGs0QxyfAYgAKEC0jJ+k3vM338CV3NBW6Wkz8FqOiN6g0
r2z7Vss5gjD2JJePjj3sGWZr5BGfvB6M8MmTkiB/lUkbrSn3GndWcbaXMwPRfkE93nojVPJXip0m
Rznafb09AXwIn9bagyNF6GAgrHvo0SlPifZFySBHjqRjSbwKpKx52dcAYnDLVz30FvUoplBU4LhA
t2LlrFaHSXSEHGk50jumtAMraFLRPEqTcl5DpOUQ7nztAywiOIdYRC+Ur8z2TBT6kQ4w1g2Jh3//
lgRaCS5D7T8qRJ1P9ppX0dEHu4AW0oyxLzIDS0vc2E0sHW7nmS+iNWBNqlfn20jbZLCkHRhhlNEE
E3g6ekdCqIsztlBFPpPkGgUBBTlNeS6glWuCQA8FEzgJbVj7h1GcCLQUXFMsYiMll6NUzPxwBYQ2
dpEIjoBAOQXvwuLcLZnYK/JJb719KhznGd/IqYzpo1TvjcVtavBc0BKHLxyMuZDh9IdePC46PN28
aHAa4vipQHXDDSXvsg7+633+7+ijOv3nmt2//wd/fq/qBYLWcU/98d/75L2tuup7/z/kn/351/76
j/59rD/K+779+Oj3rzX9N//yD/H7/7i+/dq//uUPTtkn/XI3fLTL+aMb8v5yEdwp+Zs/+8P/93H5
LQ9L/fGvf7xXQ9mT3xYlVfmPP34UfPvXP4hH439d//o/fnZ4LfDPXAhh0X/747Xr//UPTtD0f4oS
L0s6xMFlUdDxi6YP8iMQ2v6pQxvOgGq2qGkSAQmWFcbE5F+J/5SBmPv/nF3JctvIlv2Vjt6jI5HI
cdEbcCY1UQNpaYOQLAtTYp4S+Po+tN+LkmmFGf2qFuWqspUkkHnzDmeQWglBKC4hZAJN0f38f9T9
H/LzBwkGHqxGN/Dfn+u3F/TPC/uvvMvuijhvm//9758AqU97h1PX09o7/SUE4+Ic9T2VQ9ZaktKj
6kUwjC6Gc6pYOW0HHcVscLOtIxtb737+MqMog2FyEGRb64Lhvv70X//ye3/9rjjX7PuvX55+bPbP
vytQKyFb93Oxf9b9tdivP/DPumHD+399mp+f49e///pIwMD968fYydbtw9cf9Pz3flr915KyupQv
nXVp8Iyl0szVAOB5nuTe2V0WZbVp0jQZjq0ELKDiKEujZQ1nqk977l/v9rd3efo5v79LCfVJAgA1
8Sgh53HPBA7XbeX0R0G95Cag3rLJIyTxpNtOI66BiNPFmPe1n7ReMyNj9ZB34da07kNmLUyvYobK
rT6MeU38tCUrrwOZSE2C+m6ePREPzb9g2EZue6g81CPC42vHI1deGi+7ot5Ck2uZoBk6helRBcDi
ZXUDM9tO7l23X9XWfaOp+xCG3UseoC1sovqlGdT3UYob2pfremLfTSBRxWfOkbuwMBhH+JkE8akW
Gp5rSlauzp7KFAgoL7sqHfd5CMy3wmHe/MKD/OI5upK6nClFlKvP4mnuTn3Rh7Y/NkM5T6NqVjfB
VYgu5t+XOfd5xb6AqZ+QnuKMeIr85Hp/ahuWiVWMjkl77As4WoWhWThaviZDEsyctPmRJe27SPi7
Iwn8OtFsm5ci2rC8ZrAN6Nkqk+wjzUnv9yPQzRqQQD/Dtm9GfZWJHj6pU4Z0JQP2Ox5d8Aok+ieo
a9ZtyrRvRYLuUTlCRXhMgoV2+tAftLlNw7yAr3qkUBNjglPW74PoroesAdfKZS9Ih5LNVEXf8tHe
JRb2H7aF6DBzPBeXTeWu9FDHPg1MO4eGF2Brst5PbvE9buBISs2udMRzEEFYxdRgbxO7bHqYodfw
BrcM5ma6R6u8FW/c0TcFEfspqx5s128rb7ztI3ieTGl2G4X0w/SvvOpuW9t8t0E+LioIPOuiK7Fd
40Oioqecdx9/f13nqSCnFK8IinYe3hlO8jmcoHW6VASGAlwWl2w1OuNj1Rcl5J6jAe6q8V6PVfgY
UAyBcyeAilaZDTgbYhcxtR7C+kBMDGFuPj3azoOizIQWYmH4PIVOqSjB4o/sKsXQqOZs6RqKhpzB
UR2nAeZNUsxd2d8oUb3yHjjEEoJDMQ0BcBud7MLuP0sgf35NRZh2GT/dWuQsgRzbuCoF5CYPju3u
kqxe8bi4NLE6FbK/Ryr8YKaIYFpRPNezNYpS507sTs2RbE/iEdMxm333fnaq9eYiQOEsPTodM0oE
p4zBPpXhm+HDfDpmrltWEiaqzXHYGniqnWwLWtjslWv0EGbOS78YNugc353Yg/r54upfftV/Vj+H
RSc4WUVUuM0xv2o33lpt7JaAkAqgD5Q5LnJOvvqunsQ3pUwLDP7OvisKR5elqTk92OHVu/KgVg2Q
7BGI8xoGwcrvNgwiWckWHTloaNz/f08InvSn1c9RPkT0guYtVh/QMyGLciNmalXdd6t2HS+COcxM
fPatAu+mXkE0fT1tK5CSm7ld5ItxzeFWnV9HKzAsL9Un6s+XoBkhnHJPe4yq8y0QRQG2W5CboyfQ
dua8T5+8roGQYZzkaIETWBmM/e3UVU8mgfeKQLurHaqDU8gYhDvSYayldkkA7t0kYugi0Owtr5xs
EQsIvsqoR2pNX2op5ylz13mmD7QndJvTzIHBX2oWAxH3iRyhTBOhcTsMHp11bZrPpU3b5QCdry21
kUSzHc6P4+SWMGszD6jD+XLKASaFzYiDoDLGfpXZd2y2HzSqVqXT72uKh9U6EmM4CKmxVGEKwvC2
W5IuckVvpqxM/LFWr9NQQFfOgVhmWUdwLg8hTd5M91UDrGKDqRxxRnfelkIBODo+Q69tXBaiHRex
GRgGceiEqyS/d9APkJzdQ/bzgXvqpVZTu0smNUEOg8IIkqLTWtfdY5O5gz8KT7wHAY03f99m51UW
DrRmlEgthQcuHj8HvyaBG7HGdOnxpIGCQmZRQxHXWegnaHXBnLZklyLiCanxe7jSDKw0JAPIuIl7
ToYNFQ/TkMjk2E16zSK8B6N7Z1Ux9GZLE32EMvHQGAkeg8Re8bSAz3ZQ71rgM5ZDmj1EvcRIosYM
ME10cG0iC4hwn96WdbAwk40XYQQpqEFp3AHuN+qVH3EGV8/ebXaZ1Id0nMCfr5s3wTG+kQj9okr2
U1/Csdtuu6of0VaD7sokp32aZk/KKd/7XKQXmkOn3s9vDwHXH54BMkxBOUW68nsYbQK3iSrBg4PK
4UkfY8YjrZwHcY75gGf3F97xHyf2dNlK1CagkqPkOO//mH6QU9cFwWHSfgZdwLl50PfYfGg3+/Yl
v4gfOOs3/etyZ1QrSYj6M3dmsmxp6QYH3lvqm6w3YPS4T1ScCEQefVKVsw6G9hI086uHKpHl/XvZ
02P4dDfRMFNZR0lwMLw+iBrttXbCyIwHzxmBzPLfH+ofNzvOjeKEEw/XruudY78qOob4hgVssusE
rKwG2ovlhSX++D5nS5y1ywIogeleZMnRpMlMTdnVNNmNW6ZzhXHUhW/zxxbBTMKjCAOUMqnFefrc
w6TZxqaLjpiAX5GIJAulMIzr3QRmmnzAtN+jz1RWGTTB28wvQjjG9KZM62+igVWJhlFuYDuM8Dwo
RWRFeTM4QM3oAR2q0OK/hUULIH1U2qfc5dtwNA9NHMHmOJosxmRK3PbpyRRPGx/hqp43Tb9XiiOA
ZyEQp4PFARYeRoYYsnUy9eZ1m6V+aBwME7oQUquEe9tYp2CpWWovhaw/EwGER06QXbkSl8/5+Smr
Ou1KVoRH2nKzNuVUoqObTvMiCLeNgxzdOaXnpbRw2KFw/YXafu6LsH7JCSy24+LEnKjEANEUTNlG
gt5qmkAthiQF7nHTXjtpG2AqU5s5pHqvCsHqWcCdfsnqAdycKW1gn6yduUWZuhxo9c40PH9HMRU+
vrGLcW6b+q4xONETLBtb2BuVKXxDMt3OsHU2UJtDkHWjaNtOfT1LGL0Zcmwlhwx15JejC/EHzqZN
artiVnmXwD1/nBREH0R7D4cFbRp+flLCyc3K0euDQycxnsiLW84uVevnjf5febaLf1AmuOf9vOU+
Hf2KTySYZBMcTo3a8QDbeZiLz09emt2jfQVVE4TJy0opX8U5xdHqYS5HCDi/yoqwcwahbHAY6xEC
gWhZA5uQK7Nqp5d82tbRRcm2r56lBv4O+5B6aDGd3RtDV/bElPiewJkv5drA+XlZvnVLIAzW0Oug
/4F89M9n+3nNs7CKuKG6FPJOWJOiwpAwJoc+OPTpUn+AO5r3w5lnlwSOxR9f1NVauhzRnHEXoudn
gBie5gIbnETHkAdwJ4R8Q3TMPdRxXjH3CrHgGFKkpTxO0A1P2maJat4v0d3QlbcqkfOhuTLvxgEl
O/fb3vOdHhsgew1tva9UhrF/h0Pb39lhZVmydsMEZps8eIl7EHzTj6pob10X5q+mgAQKAejPhusi
B8d7jL47kdriQt0om95qVRwaGR0CJn+onoK5SLfOaBZBvOa42uG0FewbAqGeApKJjd2OwbsGj8YJ
lp6odwMsvwOgWBoxLGunmOd1veU58Neie/h7fD+fwJ1eIm4qhmxDCA/H8ayW8YxhHR+Jg5f4U2QQ
8sA4+9HS7SH732xQQVg4G84uEQ1/1vFnic7ndc/l3kKbE13GWFfqwHdkuzU5HEVq6CVZwABcKMzJ
eCbcEuMFMeOuu9RptczArIZVwGwqBbCG9maKT89GwDw6vzaNgh5QOI/wNZLMm4cGYi5JcdfEUBgB
K69p+SxxGyj331cUfhLNsB/RhGWcb6jKr52yQqtlwky+gVd5r/dMAiiSObMxyK9LBomIJF1WEV4d
D+RimuSWCLkhDYVciAm3AbEvEZRu/aZJt6Edrp2YvHgyui1dGAM5JVDpAL90ZibhrJDwbj624mhh
qpDV1YzmsA1wbbGkEwj0pJs7LsA2ibkwsvmjQ4p46yLfQ8tbCibOX3UbuDkTKEpwdHAbpHyRjTue
xhfwuX8kJ6dVGEfpAOlIl3Pv92QriFTNiwYvVkMxiPPY97ITVRUXDf0PVsLF6wnvlMXSc2xoU/Zh
QzuGlUAHt2ED3iNI6BlZtL25cNN/9eg+L3UW6roh0k5aYSk20FlRPJToWYrp/e9n8ctFOEdww40B
Xeizo+jWHWNGO8iOJwvTdo7a0NsqRIy/L/OTo3J29NBu/eeuOHtDseZBxybcu4ZQpBHKBBvC5JIV
spvho9U+6+Fr5HHw+cbBqnlY9kfqCe231fCsKoip41nckCrJb8NE3WGcvZcifNUmDOD/A4Nug8aH
meKbCIP7CO58IUs2MJJY9g2MG1jwVsDgi7FhlrkCWFVYuLlF8zDxgq/jwMnnoQVqn1TBR6WQPfFy
+l6R8lsoAuiAGg1X8B6jImH8yOmvMwEcHYrFh75p7rqw/JZl6RWqtmDhDPCHBS/hUBYScAdR6XmS
NpCiICqamUzfDZUCZbBqN0ERPiQKoDHPbtrEXYZ18xEG4Tvau+Em0PzVtj1MkPp02dkMqLqs2hXd
dPj7W/nq5X9+Kad773OiUmd17pk2OHgwZO4bvxMbSEdfKBzOjRd+XdlaYm8R5M7ouv++ih2NcR1v
QrkLBRwICMy6H8H8+7gEaP3tUoh3TznH2T6jLsV8lrkeyvrzqzoaU7fNYqoOqVMhfkZVBA/G8CoW
BARpLja9g1TdNsiHUr5rWHfjpkP+a1j626z087jmq/vttw9xClefnitrOuKkmO8dzOYEm/HtA/AV
P1D+dfPp4yTztIydyxJqf2QpGA5xjm6Gi+uVK3X2nLMmJJloCnWIKih/mwZJAwNtibnXmXmgdXrv
SrLkDoE2pNq1DntvowzymMcovHDYv9hWHsabKEUV4xqR+fevHyYGXX6vEoe22g/jPlZvJLvQZz7X
wjltqt/WOA+O4BxWE2/FAQ4EN6HWa8wFZ0lbzcj0DbJqiwy+MTyvAGhrZ4FXPIZ8WqH17Vcp8Ix9
hJoumkey+M4l1N1OtEVpdnBFAk4pRXWbz4g7rE2krys3qxZ/P3Vf7VF8dkRbhsMg/6jWRZPjk5Qd
iP8rsXXnJ5dHfnM6D8XtpfPwszF7dh48DZl5ibMA9MZ5fxTVnhtoKvShqW6G1jwyDvSngrgcgYoL
a5ZNie44Sxc1sduSJDekf5m4gLTit3p4JB1aqhNSJW591JxwKQ39IIAyRfedTt6VbI7ay+DbUCyG
obnOyCtMLP0B82UpjT8YbxUFbJnGnu/hogSDcRGET32BtEoBTgwl4xajROlNMx5NO9FzPyru2gog
RDhsBykyEw5+vcngBfoQ8vjO4eZGR939cHL+azKgHxIfYJxVgcjdlqhIxQh/0m5pYLiBWewVy8Qs
y6sDb+0zLetFAU2guL4EW/+i7JIUOQfD3abQlj8bAZsp6eKQp+aIGfUqgLw+BzcaiquyBHVCQ5kH
Xq9/3z9fHC9MFpn2BOFg1p7LQE01vGUcuCQds/RYVvCjj4MFz97+g0U0Riseug1Us9OH+BTC4mmM
G0TG9Kj17SSuW/qY9pdodF9kbegD/rPGWZgUIew3W5guHVXqV4d4J3f2KG/y3cnqic/6lbeAts5F
esMXjw/TIsx/JVrNaECeRac0pY1DVJAcWe1tUgnJHEdvqNWXLoE/WsuIUCech+KYhCHBOst4dOE6
Cg0YfahrD6r1OgpnUa+ATO6Sq7Dkj3zk7wnkn+NKrsoh/Q9i8OfVz672OjC5GbzxNK8I72SNvdhF
M526F1B0fwATMOxDE0WeJooI9OdUkcxmuImBgTno3FzxYVonIcRqeDgbmJhRW1z4Vl9cceh8aajD
81PdeN4YLFQTFo5r+UGM64jAHxEQ+f/3vkdhB5QFWiiYtZ17GTV5phRNG37o62tDEcWafVu9/H2N
r/IDjDq80+BKaUTfs8OV6R6He5LsIF2fbMEv3jQwkf5Jl802ctuvnI2z/Pual3b92X3JJjMWJXOS
Yx6Xs6rLAZAHoyAZLzy+nyX02X2jMI0TYKkKJf54Q8b0Bucap8uiNYSAnsH3yatA/CrM2yB04luD
ZmMKkgFuwUPgZdHi71/0nDN5ygzQBvOYxE7B3+cP1y1MPVmnSI8w8DvNKmG1cqSgH/xSJPTbe5Tv
K7PXm/jh0kj4nFD0a+3TmkwzjQnH2YuFcbY32kYlx0ANV6DPPwoFmE4r+FUCrjLqC2/V5gVcYPqj
25bXY4Byp6HZJsprhYoCXPFJpd+yHDlJAQtwU912BPCNhkIDSRbNelDe04XH9cWRQoQCEO2UjLjy
XGUtU5HQKjq9sBRKpD0YDvWHG29qGB/Y/DX33lr4kNqU7oVx7vo8XcsomIf5hYP91ZH47WOcrtlP
940SDB2q6RSVr/Vt/stpF1o3cYyc2VlBWWF56WV91ab9bcmzfHksnH5yLF5WPIJ+g7bzIt0CJvMU
z/IPh/vw3NiRNb+zF669L249JVwXGZk8tSzOY5isSRY1sU6OuMGVuQN+DyQUNMBAdLzwar8688JF
Dk6EwGT1/AbyyiGpy8rFbrymW2RauwRtaJL41U+52X6VPSCKXkjMv9pOGFMrtEkR3f5AHepuFKwP
8B6HBiZvDa67Sx2lP4fEOOCflzi72oh0uxpAaAy7YGKQroEfDxc9KDkgIYtdcFM+XYqdp41wHtMw
jEY3/wSB+GOCmOcTMaHnYW+u4rW7i1fZhs7TJd9ceF9fXKYomwTHyEFz7Z5HD80BRqWc4Sie3BJa
iLZc2QfvLQPpmCMIzJN7k63blxKuw5cu1i8Pw+e1z3KxsWzSuAswCC8WYKTEPsY85JUfUZncm49p
lj66r/I1u70ELPnyMHz6ymfZ85BWYgLnE9dSChJaV8wzdJ1Lvu+G5MJp+HJjAuGFGTfz0Mo/S/ti
1RMNEEVyjFoOobV2gQB8IRn6emcCuIBSy4UYgDpL+YwaTOHoPAF8oTmUkKTRswG0l5O88Ekr5aJS
5ZcbBvgXJLInOPF5cTfVo05jjPGO9EXtYZqzk8t44YCXf9cs5T68M+v+muz43UVjsy8jyz8Ln0Of
hBlrG7Y2OdZziGL1M7nOb4tVOjshfvoJxluQMb+of4vL6IuXeIJuAjcNEBTm+Wf3KzdAR7lJwOCP
KzOQ02K6cofOzrsAQ+nECdbQioAgWQdYRVS5h2qyMGaoOZQqeA6u+TsvgbconVuk7cue5IuuBsim
LiEejOHxewFJzTBXoV/kEMXG5fAqcM2jeTfBSdMWHWY2EXrzbrGZJHmOpX6n8QR53Uk+UmrhvtFM
G5Z40zJBt64Px2hRUUBYOPxHpgKojdy1bB50FQqBnOUYQDjLypNLmHdsxygJZ1magIybRG+RBq+2
a7+RNu1nFZ0ebGjfSI66d8owtHWMasEvQdM04mI7mGCO9mqDtgZAuaE13mxygcJF/vVcDaCrO3Jd
ujHUu7QBEZg2mJXTftcR1N09xN4lXZZpBOJkOfnRiBrZMnRCvHDOBrGHWuGqTAM5E7y56QM1l6p6
qju7FiKYlwrccNKhrW8q9AQ4+KYylovKHUHjB7AXmdi6ouVVS+NlwxmsR7321hQZnPhs95YAEzXr
VGEBV+LFfGKnjsRYPTetAZc1z96SgHaAnppuIUz+1nra+g3ASODCwREgdNgJ7lXCnRp9YjQ1IthG
p1n5wnIIpEjbPA+1fINpRe3nwuL01fY2L4eDC82eMYFEc54HG29od1HlzKkElqpqFJwXkfYD4LWw
QDHOSvAAQ6/9XiZQvch5SGZhmjy4TYh2BHWvat7VvsKkF9MZmNuMYBHDmePFgC4zn0z8kSUKMADA
z5ZACjz30n0jgdr1yVAsy0q9DZKPvsvy3aTVDUPfd1WHg91RPT6HBeZB/cTnOQSJfAK2pB+2YKU7
WZPPWElh/NVTSG9EXANWovQuBORsiRmfvK87Wj2aGPKhg0euvUR/k25bQLaJvSqZZHgY9XUzsaWt
i5vp9LV1VwBBQeJlURerIRpBeYbapDTqUXsdrIfb+G4MWbhsqXvd5xKFw+BYNHLyYx55BzynAFIE
/awmOEljF96qonkjCUKgy59JbzCA8voWQzF8chE1YlUNvbxKgx6jSZVjcEwhEiZqYp6SkMzTilOg
ONnzKECxGTLQfWlnF0M4lL43dDHU4qZVnuUQgEhOGL43o+IVDvSuLaAJIrpdxJv7YHJ+GKnqm9xt
5nUzLlsJ1w6jZ44IlyobN0OMlrxpRed7/fAUpaBPYaaezbq6xsdtw0dOihfh2v2E8f6M6+GJFvqq
LJo7BplzH5yG+ERqAEES2mZesw6E2krbLqR2V3mR7yMp0eO1sDSIBD2GcXmILHLMwSsWSYHWP80F
wChwAYhksNMsvap1DdJ/FH2UJHyQ4/g6etFNFfa+iz0XjeWDDlE9VAlbREZdFwN0rZsaoqx5sRaO
eSrFMM8n6HI2wZ6Z+jT5Z9vAykfJ8u00RJFPvVT7nps/gsK0TEg0rYBFdlc0Z3Tbw5NhxiIPxmZB
/QAv6ld8mo+iz67qbt5V391B+JRC1qyqH6SxW+RmaLMByqQOTVDUfhfuQw85CitgJuoBW2JvBiES
n5Fm0Xdywg6jOKrpWxZGMCMugkPp1EdgahZNAzOTCVpGbQnYrIYqX+lB68vOh0T6YRWsugl0U7Cw
B5HMbfg9Jo9T8ENQCqmj7JE5fGYJdL8LzHBpB3Q5cOeIPPkYzfsufPammygJfpSqnLMA4giFXEpT
LXoBAXRXovmL6Kt7vwyuZQNbmfBbW3ebAQpDCSw/JANJouKAbL7H6N4ESf+9htzqlPF7NFLquUlh
POQEM2Dwb4FoueLOdw2YperUPCmgAsXhK1+AYVl0fknyPUJ95ccUEyicLScqt5nGkMlWq3q0j6G5
5q35HqX2Hh7k29FW2xDOrJYU95UrrgQMugubvrf4o3yECqxOrnLyEZTvQTpddzx4q/pk17eIVZQ+
JZhz6FhBQOU2bm64ext39W0RvbRJtGrCHnCEHXjXS0K9KzBy1ghPGx2CRdiMWycfD7l2FimgpLKr
bm2J0BzX8JB6L2W/Djtg8+L0IYBLnALQRybFjS1A4Ui+tTBSLTBuASDGz0Mo4hTxLLJyy9txDoWN
h767ptCdmIZ6jsCCU8zHHdBXKyd6rQWc7mGumA/NCmK8U6lmJiIrEgZ3mBjPOwXYsMM3XlxttQIe
K6hmXpouOp1sEAyXRVyvgJJaTnAaBsbzzqavDkXnvk/nTEW7ZkyBLmr9nPIeMpk52BC3tQNoVzYP
IDEjew3FymlddMEiyeD5xoO7KC1vDdwsYy9FjDArA+QYXBFnYQ2Vi1Cua/ZdCj3PknJBx2iTIG4M
qV6oJt/yDqZI0MeIp2CTdtVWye9RmMD/FDqddeJ7Ut1MOYpsQudS1L4pcwiJ6G0P0QVav6uG7evu
2OonYs1tJIIFpQgYubPBgHY2tsCwx8E2imF4AJwE4u3C05Nv+9rPHPd2ZNmCmxbQNhBpiwpE62Ch
ssH4vJtw+bF1EOh552Jbjm8hBBnrcNxL9s0WOHUQ0Uq03YwYg7jRj1FQDGORtepXlbx6AB/oyFsn
FmJPxdugmq2y24HnELBQ6zRtQfHQK1n0t2WGcp3BeQw2Gl09Xtk08fPyXfFiJt16GUP+E28RgoE4
6x5dBSNwmMPqRFaRtb7paDArSndZh3YZQaPO638EmuAR2Jl0yhuJ6UCJLVy0OLHZGC2TRmwd/Jii
hcetZ+4MdmSdVbjTnG9lkq4ikt3boV5FxgOzO1pgOusTSMYa0S2auFoEEFLBBMtvO3nfR5CLw8Yr
W3fDiEWrtFxENrnNkuytKfi1WxazGu87i+OHOL7zgmzuVt2Oxuo5RdKSsug6cMd1IsQyEGbX9eqB
J+F1mTdzxxn9LERw9yLwzPExA3I1jgW2STfvnasiBGq7BN0cXw/OZUh57yIdzCC1NhP2XsbFQrQH
gpQvacKZ7daOCzBwstPlPhwRGgV0sA4kk3iFLtQyim8DySFMcxW28YmkM48IbsvwpuwxfHbzXRkW
RxdNN1hiDKfJDiWLdDxk0D+BwIaFaEjdk62j7wvAoLmTL9u4m/UT5A1xZJWHfjzr1qLIIO9krsCG
uwHJ5I1BkA4ZgHfdVwL4nQ+nAKoXEJMEX5B50LMup1mWfZDKWUYaWokM5QEF7s+t+lUUgcNcezCE
D5M9Y90rlQVuufckTle9G6wVwXQpFThV+GPbBv7RIv4QEewPsqWSnQ+zzBXqn8yvjNmDY2NGvR1Y
AMX+EJJdOmZ+i2pyCF3IpCVrHROA+dFsHewqkoDl4lqTe5bA+MVmz0Px0EJXOebpkmTjbVt+q0+0
qzLvn5QYngISvZiCLDgZX42bPbWTCuEW1IWzXmYuTkgDTZbMDRDks2uniR1fmPYHE/X9pNMfRgBl
H3QDiFiheo2r7Lo0GprdKSA+AZwzfC8miJgOsKbxAOEt0UEiSJIhfJ8KZHjYRwMxb7mxd8Cqvyad
2ga83REgEGRbrcG2WUhgB/zUDd/D0tsbVyYACHVvNrWwgK+hVRfLqxLVweBhr0FTG9k6gE1KLPuS
7xKknmk5zlpvD2LTskrJSg72TmoOyWFvHXhYyrWwRIJoZSX3qDe2HoFqAHCeHSCo82aoZt1EV1Te
1szsnHFK/TpRiyodurnmbG7HdC1KnG/opw1lvmjt9BYMyaJN3vO2vLENve8MXVaAV6iaItMcn9jg
7fIezLTOrmQl7p2unycBVGXbdk699xjSPzXQvGNZrqOhXcZuhIKIAZ3B56OBX7BTbwKwMPphuJIO
sv0a+Mt02hU2fI9zpPdq8r38wYg7B2BJ1zO73jrb0rRXtKzmEb82UxQtw2KA4F00HbF7q1WaVy3u
wrabuRkB6b+BJRqDP4PfTiDi9SV9yVJ1bdAp7RtvKQkU2b083AU9WwxVfBipGVc00OEiwRUIyjzw
fbLdqUHu0EsATDdz7wMVvsRu+uw0/bPx7HVoIERTDGgBAQfs92F360Z8HmXVrVT5feoki4CEjd+D
obEaWNhtYuIes5EwHw7z3zOi9tMIdHbPpnUVxG/S8AL8ERCkuvFbRcgeNydSND6nqaqXIwbqMwyo
OhQlis3CzIOakATBpUc+44WwwCX9MkGWpmFNBylhMPuIzgi0Y/L7JnbbeV7FH5Ud5+hW3EY6vu5V
Bv38aniVkKiLx+5o6/4GlejeTeON19X3BSSByqZ4sY7zLdfqnsR8Pw0G4kzJnjNoiHjRVZ67VwNY
VrNGSkDPceBiZW46EtxLD34vpXyblPxhS36TTvxBa7sSGnYkTRSvDBmXpuVvMPr9EdQDIi2Vb4JE
N00RnLgeoO6p5zoN7zPUwH44GOkXNH6vyn6cxUFzrSPSrrSJHtIWdVLG7K0T5u9sBOlJM9gFNLdo
dkZ+3n2AVHOoGM6DUMVmSLr7UKi9O9nvGjZbWSM/RsVfYweDjxxU7BuuoR1BoFvVueGxHQCKEWU9
a7sh9ZMu7eaDxnUgRWZX+Zi5C9IH97ZWuAscc+9E/WFyo+5JMEl8FoDQS3O6jSwNZzxN1lagEJqy
Zp6dHCxQnGcZCseMKYnD0v8faee12ziThukrIkCyGE+VJUvOltx9Qrjd3cWc89XvwwYWY8taCzN7
+Ae4VMUKX3gDtltQW+a5Zfy1huomcNOXCLURPQMDmBSBd4D9wb0Wxnch+PFNXYBMLQG2tsI/0RZ7
62lCEF4O91kSPjme+Zj7rbrRBX+98LRDbRSEnN6mi1B2yuN0pgGyxFGt7ea1WfImmX0703MBcU1m
+7TAmzPRFzISjzIDuOcGBBs0o5uNoSENQEZljAWJcGhuQ4H4o6Rl1cTdT+F0m8AaoG1oI7EdBpgR
nmZFTPZrxkded5COg2vNhJro5JvRX8fPymXad79bs72vzXQ7RN46LMukMWdZG4BIVFhxowDsNYyW
CnlrxPXCRj+85OqewRrFZyVBrssWnktlySyX/G9s5Vmg8dWqTdDrFDc4o4lETEVwHc26MllIzX4t
aooToVM92nJyPOtf4cc/lGW5LJzmQS/7d4OA1FVRkxK9P1OVYhdmDmpxjoOdaEdkEroNXoiB9eZF
4tWqlU1mUtSQY//sJM5NM6rgJpK636atto1H87WL1YWTiT+2AKjMw7Mxk3wntByqoOhBqUbrWtWP
scGL0CH54jr5ow6YEck7dT2WJGCauq71biWpZlGendcu8VwgH8C+vo1t81Kpzq4qmtuhgFygBylZ
bqZh2ii9GwOxNl3hGucuurF625jBlkjB4LTrrsj/Sq35bQXZbR5iYcRStigh9X+dkNpVF8WIdIHE
VVMsXTXfPvBPaAjr+qtut3sr8wdYz+KhCquXoFf2fmLeSNRhhMPz76vqye1S9Eb6h07DRzqNb3qT
D5da+S4as3ATC8TPOigNSkgi1mcqdtZWs4qI86vU29HZvo2a8o+hEJ5bHVRlSEHazBq0VYcOVg79
eG63NXI4La7vDu51apmscupT6yEgANdL9VFVg59qyhOfEF9wkd+Ovfcrau116mobb4BrPnhVBiAV
SDCQ2HBRaNE2ofYHSM31F4FwuLDytygc770a0tgImm6WEfYlidj5IxmxL8JtY5MM+riO6cZBKtAO
dYQnFlUAsDzrcSa1gfk0RfQs2+LValxnHsqR4E9m98mQPmmeD4Et0JikTVWgCtqVqlbrIMj1mWfj
66pHh6r3Tmo71AvPTF7iwgAoGcsn2Bne3PTAQmVc/4u4Iq8XffynKyNrliak/SoSVrrof/Z68OS2
3rtFs3E2YhvRynpdVcn7GBcQ2iWu2mNDYW20sXN1K8JwTS2e08K6L6Cjp+hh0Xa/03qCZuASwUzz
1GrhpQgQOoGJtJ/mvVFGXHm28uKNDtstxg7CNThwaXeAufmkVw5FiaAXuNx59wgL7JXRf3L96FQK
a9f6xr0W5OlceAM+l1kEzz0SUPKogc6hFK36JNXnrV/9dPCkWYhEvy2cvplVQ/wi8gAOkFmZa9fp
ioVrKfmqagyMOrvjKEjPmzJBYm6ELTqK4cY2822L7oZlFQ+JUVU3GKvuRs2D0QjoM62NU962+dKU
3V8VlMZMd71fg1XeRa7x1/XIOfIoapayjF7jKEtnzWjDHrDzRzEWVKi6mqhOuAgjefrM9JVdMNp3
7oCfZK0cQMVyNyXySW+H16gcupmRousYGfXea+I7s+/+WB4xVIGUBLlFpk4lSmiwiE/qA4anavez
pFKAlEICPn7EZWw6umF0ryAHgfsY+I7MH+/BqqJ+Wjv6LGgSFNoHZa7z3GCHlfVzs0cU2BXEDFnx
K1PNZmf6qC9C7vJgbGnWtlbGX7EOVqQAcdt33bwIzG7hdQ1QW44E7piSNA6XPzPW7/pSnKI6/VXl
JphFd5/FKXFVk8Y8cGzzUSuDNaDDA48lMrDwF2YKmeXYjDdRZXePoyZu/TFPuFF8ELqK/lynxI8g
MbpZljdbqxmSuR5jq9bQBB5K8TjiIsG0MVYmVCdVlfE6GbVbqwwevM4ms/PFY4v5h6uFKAW00Tsp
wbzK42EmA/5yMYCxqAxza/f+IZJjPZeU1WZaEdwWiQrlQx9nlio3PLNyAXp926XGDRXOU5Y0P6Vr
jjO1527wa+4hJRIAUehZLME1uCgTtocgQrdT1/yXJqnIjA3MDsYUhU5Rhu9p2762oTh6VRLM1arB
giJtcKZugmwFK01ZlB2PbQYOY8vHfjSq8W+Ri5+q01M9Tl61zrt1c82aZci4xXX1SsHvx0CuOTgx
hVJsYaiVGM+xDebSj95czA4DdbwP2+o16M2DERuPWkirwszZtMPgqOvcqZ+93L9L3MSd2S0qpk5V
KZtOJbwMdDScklSOsyyqltkYJPOYp3blU5wILQ3FUAD3C0uLo5knUD3lqn4pXFfuIt/d2KP62Kb1
JhekTxYVWTtHGLswe6zBAuvWVkKwLop2aKR54C3AK3sIn0NTvjSeQPuN3CHyDoHXPQZVfzR9Wcz8
IPibWeE2c7L0UKVayu6YDrZA/lK0wKnKobKWOOItTSfbR1mx1Qr7qWn1126wH9rMfSsSzmsQ7rLU
WnQp7MJifEF97U4x9dvWSN6UWr1JHazkMpvaWCMhzKnPjo15hZ+kD4WVcfcRzHTjTRdZt4JjuJGS
EmQ6pO/2aLvYXNinIE4OatLspNUvHVveDJW9VJr4MNaUzvtx34vipp+6MlXWIcZqg5T0gvChV93f
hT2u8jZzlrkdGYha6j/8VPC8WVBREIYiGpPjQjVSOipK/yI93vchrdt1FicpWM5OrOTILecQn7tB
vPGrGNuNYTBnXYYCgl5CUx+aW6PN4D133WPeWos8oSCVFPqfQQfQ6Y1vflY8TXwrarbF3jU5aEWD
PgYkEp7Y1D5U/gBae6Kmuz1/3nakvY/1ChAqPPa51g77OrGO8ED4st6bkK2Lbi5N8bDhHWuTYW7W
HSPJAtJnKV6H3Fo6Q/1QdB4G3pXcKLJ8CT2Zz8Ys41qwl76EvF97eHbG3JWmHLdBpdwKqd7nqbku
Gm1rmoOkJVPeVm7+Qy36m7pUXvHThLHtKPTh+pvSUv/GMA5mcqhWbWRRas4524Ein4SHcqhT6zYF
seFFBOIUtO4wS7uGRAR9p7lEjWOTjdnKKlH6tYglaKpF+kKJ8nAeq2M2h1jAS2Xoi9xIx8XoUrHh
kpUzUVHkChiEaoTv4mBGJCBEQ3nOkteAyxe6vuBbQZ2a6M4D/DsDzMi0ErCIuviE/+ksBdca0V5V
27/fwyCujHLeW7YhahjkYPFp0I1FnEXrIouXSMJcwQOQg1yAdTgo9wsdvBhg7PNmcpOWESkR+J8K
I2i4wi+NrO5jxHRJq+5t0o3ZYNdIp9q2SZut0ub5pLtAZXeGKNvPTBEvcVIcai17jdC6WeuNPPqh
Yc1y8taxs96roT0ZRllQZ5IxXzV0qWHWYqPGykusUk2AFcGLFJXazKm8ReR46axrx2aZohkxvffZ
3Cn8DL8OJ1g41P1kkC58oz0YarzSBA6vI7mKKe/xpSnXwgvXlRtFhFcKctVjl+7ob+a7ti+sRV+h
1ueb3Y4b/6WwvJc0Fy8m0alq9to8qBC1D9IUp5UK7YvKM1dmClA+CcUefNiuyeVfW3Pu+mi4bSC0
zPowo+Vtx6jtTRGlOt4qZDiV7z5Q6HzVk+xJt/s7WSbU/XuazhH9O0zvpp6BNu1iY9Z64m/hu8ms
U3QKJR1tCztT2eJhvhJdvyj15LcMFX3WhM3JU/S9FcOs9tL+zh/CR69P1tYU0cS2cqhxCvPBf1t6
SLvQ7Z6aprspouReNarboBjXmiiXSuvcBn2SLK1ihAGZxH/cvlo3Q0NmX6avyMvw+oZrWVkUr2zK
qF7XxwQr4ibonF92ocmltKN33zeX3eA8jcJc+paPeGXUzOyR26OPyq07ds8VfL7MjAnkVXwjixGv
NlkgOj3Wb0ra7VsvOFoJHdwwJ3FoIn/vScdfNEGIx1w2JTOggJhn9ayZ0YNdYAKniXe1Hukf5cmt
2gcwFVVv38ZUJzUabvOa6kocFhE16f5gKhTf+tJ98w3ybaNrVjkmXFxq5lKPaCO7FQl8nzt7rliy
YOOWcAwdKK1f+vloEcBa6ILVzcOo05WkqaXEsLKiulvbEZd+VeXHkL5uEkfBgv7yrS9KsMwIVjm5
uTEN7zk2i4Nh9XdlB1m8DfwHw8WkDf2yQ9hiZdmr9p1RNOtegwSpORP1S7lxa96YsqcoGqjvepy+
OxF4OBXh6rpv9v1o35fRAEMWgT0IUca9bo77EtEGSvzDIh/iH76eUQ6sUNrqB7eYe+r4pCvhA3K7
N6iklXMRtC9j1aw7i2NYR3GCKRhthCHNqbzQC4sVbMejB17tU2RCPU0pmc4ChKpcMXZUsWWw9ers
ucgrljwnWZCav0zdWCUpbFykYqacMnFPuaKsk0HcEZ8+FLL6UY4afZPHaKw2aVodnIpsGp4ikf6/
gpIlfovcY0HHH4qb3aWpsnc1yj1xCzbF32WyfrOS6t2ykoXoy7+m7m4qy7sRNKaG0Bcz3aB7FTu4
pnMzGYgKV5W7l0B8rVFHcF5b5kN1J23bW+YpDYVcKhiuYWaKX9fA9KInZ/Q3jjXcj0q0RBWNxVA2
Rh28ZFxts8zA2i1X1mnt/EhR1dYkGUfayq2bU2MZ0l9FHN0Tvq+KBs3TcIRplCjdQsvyQ9uNr+Ug
9qWD6LVpJ2uvDYlisp6epvvQiHRtp96padxxDkDzj2p1z8IzdpYdbmpLe6DO8RSijrPyS7/nQkgL
CHHDsEwniMHY4LZnFdhj+q6p3ThW9FugNpDNqqJGlMxy/uhucV/JLqHsbFX8a+yZEZlIt1FLfNem
Zbx0sHVACCR2Zjjs9WtIt7jJKjSntQIYrgjGxz6hoz268qQZ8h2K/8k1esT1cnqGbluwWoUqd2hd
ZRtlarbWOp4WverLnYFg5yosAio5HqwGoFu30PFfhVReypYRJj2ZWUJquZJaS8uYImCkB/eKIu9G
KuPNmNvbBGwB6bg/LBUaLHakOrOmSp6HqHw2raa98g5eoufB0QIShxwC8Dj7DLQGIsGzXV6/k/Oz
XdCMXUfrAe/wEemm66DbC487wEaICYarA9M+l18Ia83XMpwtTiSMd7pZ3vh1hlOI2H8fQ1xAbLq6
qzGvaUoo/X1GE9cF+CXpqWDAx0oFct6gIj8e/cq7H3mbAgXbZgxgw3lhUd/4fugLEDVXaBA+JmKX
jr7N56HNtErQbPXjE0DvXZI571Wnnr4f4hJYE6quNTH9bN20z4UXcvAwTaInMQjYfOv8CZbRenxE
fWsn57Cn1mLrzdP1NQncf4HXGQyWKEkF1qsB79fPBUVDSyqBzL0ICkFIg6/mvBkRVgURJIwqxt+g
F8+h1ex9k5Qz6WiOFvGb0/R36EE+hHEH58tswBplXgQWxXo3KrEBzxWC4vCUmVGnvxO0gWZBaA5I
Uus/RR7Rch8VYgj1vupzulZe+Fq4RrmE3fIgMnAKcQ9BVmh4L9gHz7S5p+mLhCFGHaMH8L5F0L9X
xRNJ2inVlZ9FikZu4xjUmoV8rGwIuYq20mmHRJny68pXmiDrX9bLJC5ClsfW1PODhb5BmkU2m9Df
yzfE6d6oO8NGyB7wtiB0qV7D2/6te1JPbNFrxjWXzpn4MPYZRroRrcbVpkUn0oBftQQEqjvRvCnl
FTr8xXHoZbHPEcE1z2PoEbycGWpldCowv5NF/Zua1brKh/7Kqbo8jiFoyat0AP4hbz/QA/qx9vMo
QRhMl95Go1IxVjAntG71/Te7eHgdwOvQw5DwOaczaUmm6ENRRSfFeM+hDqdUSb8f4dLNBPvMss2J
gAaB/fP1EFXUe0qniE5hFd7KengPlHruq+W9F5a7gsfDr+mea+E1otalBYSeMmkxONwa50q1vdpr
BdBWFhA29j51LBBCpdjVpfH6/QQv7XoIQDATUUCGSTX9kA9fyjJ53dwyiE5UqoPot1GYcw0UQvrS
+fuw/fH9YJe+18fBzlDr8Ae11s+ZVYUM14Q5xSbHa17+l0EcF+s9trlxfo4pHOVBbLrQKJAOq0BL
uql9ZVdc/jr/GeLsuI6mGvR5BqXBcfL5SJOzg/4a1OPif5gJL70JPwtKyLkYB2rR9WiHenhS7PZH
2bunXmRv3w/x7ySe33qId02nFK4ESkSfv39CfYV6ksHNs9JWYG92JoaTK8zrn5FI3Si/qyug+0tb
AD1iyOY0FBznHHOfARiyKlNEpw4J0E7bi+QKX+f/MSMuuIniaxNVf55Ro3YQsmTHjBbtQuyTpXaD
4eccZywsmOuX/1pTGvUCQlfDRpEPnu85AzGiOQJNoQlPTWHM/fEg4X4E5jV5uq87DpUErgJoQTwT
yKd8nlRn22OOmoB35FW/rfvgfuzznV/EV26Dr/yOz8Pon4eRpRVF/B8o647oX2FBl+J+I3ma6SNc
OUP/op7PO4+/hOSADonNQZ/l7ObppFIbgYMVXd1HsA7NCWmUoV/pWIc+t+/iCGEcEbyaSbNJdHc7
lKSGaPLhhOWKHaVJCqUWGPMYSKbWOn+EUtQUNY0n4gyMHhN0zNIsv1Olf1AG993N1b0VDvmiDCyg
ox2okYD2alOcmr5+bm2i/4EWymBhUJCMz/VEMnBaKnZd3m1tncpZkCAFkfmwE6ASxpQ18czqbWwc
wuKk6yPoguRe83QsuAYSNlsLEioT1iMlpB+pXisLdywG0jJojCJ489th1/jtHXHSW2CUd34YPX9/
sr8eNI33A16SiVwAj/3ZMchD6L2Zh/LWqP7O3YWIr23JS3uF5x3mKMpskx7l573CtZf7CeJzR4j8
+Ks/huj4+d6pt8X8+5lcONHoXWpo6TroliEcezaS1jGX2OzcYyrSLXDota7lqzFzDoCmN2WiabQ5
slM2Av002C1lHKtgNfp+FkrM3r7/MfrXMiQ/ZjqEMIFxEzDPLkw62FlvxZl79A7lnjz2Lf4d3aIm
P1c26R6o1QYw3Dw9Git3qT3ce0/Fvn7TDvlPed3s/uvbjZSbg04L4ra68YU6q3uDO1Afc47dDhOr
Hfjjx2KXP/Wbd1CYCJGvke7rbyFTrIrN96twIQv9PPTZS55kAK6yiKFLrJf75wphYcpvWHwWT8ri
moKCfmEvf5ro9E0+BCl2JF3dygbn2AwKoGZzJxIHfl2WeIfeCIaFPZUOVEBE8y6htilS7XfpBuOP
3O4y2EH1X2GF7d4REoFjTb4MvkShyShwZSsBrdLAcnYashyorUhlY/mCTqSjLL5fskuTcMktCImh
ksNEOluyqg4o8mWNgsxgu2hxiLwPrUdvN8o1iDeMtJaIfrFpGgw0p4b0DyXaCgd7qRkueIvuaspx
4fjCeP7HfptI7ecvigISRlU9C7mq6Ik2za5ChsvLcGY2zCtH5sLX+zTS2aPioxkfx5auHFWvfuTk
3GVmsv5+cc+dZqZQGb0yR2MqqHWq5tkOKSs7dhtO7bFdwUNYJ+v4pP5O9voqW3Qb8VRshrV/bcwL
K/hpzOl4ftiVCOY3gdczJpafD+U2XYFaUXG0uU+2YKaBZc3itfoYHqzl95PVp8f+7OX8NPDZfei0
nVppsWUjSCNWya44uLfGPZyjpXxBM3sJTmI23NB9vsORDYjUzbXSwsXT/2G1rUlL48PMXbBbfUT+
fjSRiLJX8R0mAfDP5+5aXwybNLwy4QvBz8f5ntdPwnjMIyqO9nGUtxNwFjTLWuba9sqyTjf3+bLa
yKajyItM6xcFkDIKjCDIxmkP+ffyDZCNzWZKlt3RvSnW9jLGNvCtwzMJtZP6oM/8zWRebV6LXy99
3Y8/YzpOHxY31eISZDE/o16o8+lWkDt1a6+L1bC5do1fWFiMaXFEmYTqLSrSn4dyGtdqROTLU+dA
pvNL7Y8smx2919vvl/bCQ/VxHHG2X8rIz4xIn1QF3daeN8P41Nj06832cdDFH1Omq2E0rkQNF04n
2sr0Cqko6qQCZzcC9TA0raAwnZKsugF1tFSlsgXStVKLa1ZfF5cRaShU7e2pDnEWEmih0vZlZCvH
mEqaT6/LL1/6ePwfrtFJgOr/jnK2L1wUYnq1VJQjPIc7OTYb6gNXvtOlm/rjENNEP2w9K9XR20yZ
iCAtn1Wj/tB36pXQ4eJeEKoqOGQUJo2zTCYypKFRzFWOZspRwsGuquXCEscB/hxqb/OmuTapC+ea
YsB/Rjx7f1q3M+u0Y1aqg8hBjW4y2NDfNupqqgf8oQkh71vpNunzX1Yz9TPRYbUCFKtGGQdzwxxB
PEebTIjtWCbwR4SO5Rzo/xm2eH/01sQWVvHnZlG/xzINFgFojKVe4BIjnXhD2kh/OFBvDN966FTK
rSidqXgb+LTFBqmuAkPbKj0EHs2i2ooy5jgz9BZxwfzBCjD3sTP5+v1pnE712T33aT3OtiuPfjZq
qCge1R2UgV2w7tAyUzfXEuNLYbvrYKhjkOch/3P+pRG68MOyIMJoq6W1m6IbbH2V5eTDDUILet71
fsXFQ29QyaeMa6tfKiZlX1l+WGjKcWwgtKMHlADtLVN73mfW/7KPMSNgataF1oiph7GonE45lnCF
MH7bmJ0yb2t71pArEuZt9fHX99/t4un8EECenU5Xwj/t0ymA5I2YhZ57KAv3yiM4+Zl92RyuRrqI
ugSkoPOCp9dl1diWrKCFNQfK1TAEdfnigDCs22iLKByAGXymFs3g6ftGDV+CeFianXqbDf0q8vXT
UDlQHNwYOl2/K8foJYHQXjVy6Tj+3u0te56N9c6EhALaFOBdaoCyFc4j3c2lrbaAONoEgLjyYrjp
3/9+AT/M7dwVRRSprqUVgajfJDlCXsgOdOCQvh/k0mPg0khCaAtlJeu8/FgDRvCE0yJaHLvFAnhl
hTxy+5SZV0f6Jz1zfpBJfEj9MK9DweXsKs1rcxAo5ypHJYTA6gHCMvUEyYAC/p1xsFjwhUSedFDV
ARQ6rN7RQLGgr9A3CNU7uPbvI9wPgqubsRFP3y/DP5nQLz8ONXV6a6gc2/ZZbGFpwpe1EinHiCY+
VpP6TF+PK22Bk6qcWXsw/4t4Of5Ntto8+cGnX3w//qWbgALp/x3eOQs5GvwSG7uMlePQvQVOMh/s
oxjDdRcWV57lrwPpkxGHa5kuZUAq6J/fzC4UcaKnDWUs7gFTfwSJOAvDdOX14/z7KX3dWZ9HOvvc
ziC6Ev1H79ghVqsCr/Htpz5/+X6Qr5cMg6C3TyolCITP68FtWcSqwGbtaIJcccxNGF55ji+u14cB
ph/wMcZwW+lrJnUpWAhUKW4A92N/YUIkf/t+JpcGEijd0yyHAfXlIPp6IhHQg79utPFB2FE505J+
lsRwqBLzmkTcpcEMVktHJYpNd96vKeCcmGVRsGwzqESrDLO/hVwCDN3Cu5w57/U8ubPhhf4PW8Jy
dcOisWzQtDx7Elo8Tu3UoTIW6tFdIa1DoevRzBnaK6dpCpY/H2Y6BB/Gmab/4aPlERotet67Rxs5
ukk9PVZ/Cfd+HCHrR+Hq+w/3NUKcBkNqD9FVh8bUWXwy+iVQE7cBvNtFa2REYMOM21GPH2TfVjD/
23kO7vbKMb7QpJ9G5crgU8GAOr9MJf21Nm4K9zgBzt8RAd5SbqKEuJIv8PNcwrNZcTe+gM+9dlVd
Xtz/jDw9yR8W17JybKPa0j3m7WlQQU4V/QzJsZWhoCN1zZjs0iXycZpnizvoZio1nWkm2Z86eU1Z
WXAu33/AS4eB6IsI2mJnfonC4hp1HjOL3WNbtpBZm3BB+2mZDoa5YK9eOQL6dMGe702+GBK9ZHk6
uezn5csLrnlXD90jMly35p22MubiJhrW1hZEKMD8ajVp9fo7WSFrMq9O4c9rImoX5/vhF0wb+sMH
jKJcCUH4sqZNOSeJglAR7b1i19jiytG4tFU+zvXsUXU6vRoaN0IeWCqQn5+k3S5La9f5vywlW37/
FS/E7wj0/2da/xb+w7TUHoibZfrusZuPq8kdUGyCHcPO+7/WKrobf3w/3pVV/Ff1+jBcXY9eWygM
F2V/ZALPKmznVv2sqeGVy+ziUf84sbMDp0nfa9qakcBw3lXljCLaEm+3bB/PxnLVLs15cTdsdDrH
wZWhL52+jyOfnT7h0X1SIZAdsxK5itaaWVE+t+T/50qePbGyKDuZooZ9xOtnXnS/Av+PL+TW+u+7
hRMoDElgbKxM1TgvIUuQGe0YuM7RHW/0+tDG7k4EmHlDL/x+a1xaNtBn+BEYRK3odXw+YBSmGlCZ
KNjYevsC6ujBShKFPOSa9v2l40X9GK1mFOlNMFOfx3Gj0nW8onX4PCsjvh2b8CaGOlMoeA9e87K7
NCcXcdxJZt/CCvFsToHZlxqVNudY1/aiq4edNJ23Cg7j/7B2H8Zxz+JTVNa6MstKxqEg7TrPHXCF
cLhSUrhQf6fXaGKPPcWMX+X6dMOLejp07rGZB2/DX7nBWPpQHJycqnC/NBJOlPd4Lfq5kAB9HvXs
IPuphMs4jer8VOeQ+Dfjpr0HUbzAY+sY38aP8TI/yLviCorqQv3787hn+ySSiuWhleQelWJRbhMs
7Y1tsJfP2T+hyf9esvzzaGfHOSHpNyR6MEcXFDgo7XSjthPD3anX6jg53WTdfWp6V8LnC/uT021z
4CZ3hi/AEHyRtCK2EueoRSa2uHIB2GorIcx+f7QvHDnMWSZImiDvoIPz+cgBNUaPaUBbONeUxaj9
EvqhwQ6gzWed+/z9UJfufUoagpY4bhOTfcrnscRo14npC/OISWQ3LKw1aOifW/oJ3YO7tNcIVWE/
S/xFM/f7kS9EtIZhAUaxEGrC5uJsktHkypwpln7sgCIlvfJT9ZsHsLXLPvcgUjjWo90U6+/HnHbF
WVhE+cEEtAasduo5fp4sfuCyUFMhjqF6a8Ed9YprPpQXpJv1T0OcbcwsdPOiKzRxDEYUjVIKoYWV
wDRolNsK82oQ0gVagNDTu3Sb6dUTkKkRulW5KXucYhqr2Tha9tNO63HWmfpxcLqn79fggnUDvxBw
CYrJBnv4PKZQRAeEFR4UIYw614/Bzr4119oSI8G5c+UbX7oUPo11dhmNdd/7fc5Y5lNOUD1DiGdh
LNolvDUIt4tm8/3cLhwcGp3gDzBcBJd43hRzYOohcdaKI2ohwhGgputlrz10zU0sr4G2LhRz6DoQ
W4MTBIuGbcLnzRSgmKG6aDcdQxexayUr0oUeI3apFfK3oyibUrMfUlXfRQjDLGwrshF6Sn7buvyh
hGqL3lD92EXNQwRFeKi9v36ePdJGya59gukcne95ASx+kmrWQQyc/UzWxDTxHZo+d7c05ulC2xjb
ZOus/IdrSdul6Jh2DwXSqSL7Ff7yr4MIDlAcZec/WrV24/XuQ92hQZLr3obmMJ1XTOjmRa+UKBYF
+EwW4zKvk2SB7VB0BVZ34bZm2pOQO4xaXC6n3fIheB6jEVN2CObHptk3dTprK3sWIT7z/Z679Myz
4ShyECIBBDhvGHZ+OOpFoHCR4QC1y5/tVTUPF85CW5fU2p/x3qVLeW2pL84NR78p9qOeZ03//cPc
fA3Nm1R3dPo3N/8q3xJq+f2VmV26Ls3prUPKmRrxebtQQbsSG6BBx/WoW46YvKQUUvDb+VEu9VUC
zDedyYW4NuqlqaH8Mh1gwIPAqD5PzbWHRsMOi/Xkfmq3yIckO38FGm4B6X6RLqGRXV/PS1Nl206I
IeLcLy+D3pfFGPAhj4M2/Ggk7a3QvnISL+RyJhWAqfqKbjqQl8/zGoZEB1fKEIjy3CV2fzJC9W9m
ujuoA+7y+0936SIEEglvxFQpOpwDspS46ySeW/pR07s5pmNKqM1y+hZB/kN2v78f69L3giUCsNiY
4JjnMBOlynuM7Rv0WIbkT6JWv0atfu/j/O/3w4Alu/CRLJAIKt6nPF9f4Dm9xig2haFj5ECop8H8
HonemBvc8m4l3qF3bwPLe3NT66VEKc01uzvUQTdlPb5GTf0H3YUabrY2qXSdDAUlLqzVC1uclFrf
o0Z7A4JqZaEOFWuoeBBFzmA53uRGt+lK7afl2Rjuds1dEqn3QkkeHHRloRAXN8iqrOhT/kJaY2m5
9PHz9tBlYulFcq060Y+hyWMUEzVvyZX3htIf8CW7WCZe7cz6oN0YFWqcqVs9s3myZYy47jwA3DWr
kvJJ5sWxbcL4MYRfvzSFr1HGMb1lY2G81PAHdFy01pFIUAPt8MYNtXoNcWJr5l3H4Pkz3n7JzGrb
fkbn+ZeBhzvSyeN6UpWD9n5Pj/hW12J9qZqFvu+HykAFuPqjE48ZpjmuPD9e2aVcx45529vovYbo
8TXtpBETDqdK+s9Ojk/ugDZF2xQxHV/jxujclajTbY/GwVKfkuw1wirGss/cAQE1uQ5GdKhtd6eP
ghvEa9DJKIeVadM59pWXMQxezK561yJ58EW6h4LDvGx6o8D/H2OB75ln4pnllzMry0+eiA5Okmyt
NnnGOO1RKu5T2Nm3vE+YNA2w2Hx9l4j40fSdR2Uo3hKvRU3KLvr5QI8ZfZdGmRUdl/dQOPdsuwzi
jX8iO3zJQdPTrQJBN0KidKqaTMMH3a76GsiexHIWWZOBLmpw+lGTFxv74qXh4tDV1/KIbMTK6UN4
c/JOSITRpNIvcH/+lZbeMKnlhTRh9WVdR8/C/j+kndlyo0q0bb+ICJKeV4EaS7Lcy80LYZfL9H3P
199BPZxTVimsuPs879pOAUmycuWcYzbvg4IPVpu014y058XkNy89DKhMHQaY2sGr0QbbCkxO7qnK
0ioTkNAVbjDsqc4oC/KiBBHO1Hur0I/IRiiseJn41ccQB25jZ7FbR82yEcZD2UT7ke7RyIQF5wFn
TNS6a0S57VbGNO5CgwomqZqNwMIZDgOGXjleyKHsO16A9xpEKpRu3zOvgrqgVi8FNnA8z6pIAYeG
OpjkeuCF0QqQyCHuWMXX8ZiyCtl6Afe00Y+1FgDX9PakeOJsaqVfwItf9RqaLLDkO8Uqo2VR+J9j
XE6uVU5/MngOUjbnrMv8iYz/Hz+y8B0s5vpKlZEb1+gnlmpHa8qHMgiaRVvnpXUXwT6BeztZi6wc
D/DT3+LWfAwUmaaktI4kuweOSDxqIsA3pYaP/VXTt3x/eIpq4EqD4Tu+GBkTx+06mdSncdQAuqbZ
6ErEiLc6yWsYwr4SXM+cZmb5QvHLh6gGyV3UN6raYf/1iYrUU8EedbqJognOq5ST1eazJuRSAKPL
yGD0AssO4FDaXb1vhvSjzdelLiP86AJs3CFE31I2d4lRBgui19ZlahHEatyXNqwGUQXHrGi3OXvf
wvAaaJyjshkLfcuJK7VWo+yqWLoGO5o6Io9/xZ31yhMOHJbSTUAMwELtcl5y8lm4B8+mH8qO3eJi
G30Tu/usPwmKgi1gMjpdPF1JZnSDje6TtEvQRqN+UEb5QQbfgidYsVxt9NeliQGosRtU/10vLQmS
XtBRdxQ2mKjWYqey4nWr2Xsw1BvgJrdtLK4Axlx1YbcfRP3QDomr6c0b2UyrnN2jUwXGraSNBfob
c3T7CZxopcpbxddMt4zam1g3V60s9kwBot2M6iGyfdA/lrfgad9oCtmbmVp30AynJ8kC95SxGZEM
eXRSLNOAlcOdsK3fsTnDm6c3Y0hv5Ea0UGf5+XqoB26SysDLJ0IyR9+GYIGgQYyh4kgmMlsxydVe
Lttw2XrtQ6hheZesNtlIVfFMllCygM80uKrf3HqTsZ4kpXNtpX0lEf62GDThqgbIukkLrzX24oC7
Jgz5oQJtqIKrO0gsFX5uvbRxli4keVAcr66fzNH+sKP0oDQcriL9BSHr7UqiBJZWEt+b5vjLijAi
99EGCzNURf+K6/0Ukv2pRsWTERX3ox28Vm1z25id6cII3toTnuJKfYEodS+VkZMHvIJhhmVZ7sWu
Qx3TTeyqgLKky0zv16WXLu1BvoaDBUpLD458OA++pR0TXirPoukfCC1ci8l6TFnAl1k4YpzQryoN
r0ZqztH01bsVaJ/DzIIxdTCgsMnhnxfLfJBvoiI8Yp12h3z8ymaHpuKzPjRYts0Gvm+QvADG5kOk
QUH3OpayKbTGBd6zOxHGN1KThy4donutkfzNCOdkGSiltG4b86YobFBlNGD2eKJfy7J7x5bZLCAx
39kKZPSm0Yk7wx2+kBBQE1g9povImna036GV267Hj0mgnLEf2MOTf0mM/mry7G2hjk4QrLuqXXte
e913zK3IHF9kT77VwTtbXXcgdMnA9gfcqd0CmV77qr/Cx0GbPZDIMuy6e7utdkPHi1wDY1h05V0j
UTHk1kdk6o+mGbx3XkFARVeseRVf9CmRliCI7ZUi6iM8MSf1E6DI3iaQLNeDcVNp/p5FGbZ2ujJt
KvgGhLI1bZHq3gnbX+mYyiX4IAr6eK1+y8G64l/dlexq+QJseyu4miJyDtTxEPnSL9IXoLWUe3V4
NkBB6aqxM2vVCQwA2l24MdOnWkQu752rttUKQvfBs7VFgROiAL6biJJQhcGNZCp6oqI9Eg8NMnbs
cV91AI1gcMaUdIXEl/EmyA9d+WWpN2n/MpQQd4srZM4uIQ4rXCbLkR9ssmPu5McYJknpj5vEmJZG
Dr+kG4CuQLUxFKeNNM4w7tuoWvla9WrTEAgOeliSad2VxOF2T2VOJ0T7NKr2OkJ9R5oBYLJmASZu
NZFCnxXNppXuCrqNGvVXJm0ISLjq4cXqUbSJTWByIN4BOySO2kWEAusbtXlrWLUrTLKR1a9CBUVH
jV/Gru6T4KqqUfxkwYb8loUgWmA0k71lYkipHiVpl4Q3us3BXCk5MrFA01aS6YXhVLa9jWIDmytB
YqBFTIALVUPlpCErqm/hUXyNeIn7fTP6t5Q/i2h4TyHKVqBqG41aatyMSb8M63rVjCH3dw5NsBde
MNMDI2Ix65c2e2kkwohUb1FY+YzUX5ik4WkqOQNCdkNszwI2WbIq2idTdoX+0nqrIX+uKYHauZRF
2dfIH8SK+4hbSnsjzTi0qHCbVDiAyCCN7rNAOHb0OeriYMQ7Ez44iZuFDny4dlXr2QffPRNzwZKa
BGt0HmT3BqkAMD1NQ81TkmYSt0456qtBGb6aurjGKg84e2+3X7WZug3b7h6GlpWMJHJMS68obgYE
VQqxxX6iH9NMd6bu2NrItC3TkSAsWWGwY3V2SZraxHbvZFZzEzWVAxx9mvRbAWtNq6od+6wlqWwP
nWE/a0SiCy3dJ5K8iVm/F6OXrkU2wcKT922E/VsLdzZqJ5j+6xljmZRUOylXWmQbLWndARywqRE7
WkAJZDmYdwtmuDYRH2FL0qglLIC0wF2WjXmnzzD+pHVk+bPUr9UMgV2znhveE33CVtzaLFXlvBUC
RCMNj9PkKMV9Yt6VMxM0wrDNt6xqDlK+G4ZHD5hwBEldLjaS2A7TexO8qc3W0A683a1CCES+HgdS
cFTPabIHo0AGzbJfq+qy4idVVc/7CdTRfymDK9/7rQKmLm7jblUN103+JepPqqu23ar6ThnSxVBu
+vAlqkFVZcLVRLCBtj2ZHINEoekvqn5VkB8WVP4yqMwvewzdpDGXXfeot0d1NFYI3Au/I1XJXnaA
/TS2MlVl3ZXGvW99KYZ6m7X6jc17wxN0PNixpTYcG9M7CKvcdKO2yMt7pSe0zvugZt2mXnwj0nFV
5b8r60NtpFXWVlsvT5dtEm5LBNFZVbljR+kX0HCIEoglwbKZNpVxKGO8cn6/kPyXeoJAPtTcdWAY
VEdeXiB5Ndcetmd5ZIbz9mscZqZ5t9KnciX4t1qHUy/IMLEHLQWFQZlFaeA9+aQByE25s5JtYLx5
421rvlTJtE6HBzo/rFLRQm+iXV4Mqx6hWC3lrlwG+zprF7b9kE7dYpSmK9PIn8AWrIusuK0mxU0S
SgllJYnEya13hSfmDS30nbVUZc91Ey/tCro4aH4RHFLVfgcwfVcsI19lcwAVlU1KNBIalGdOaDwN
0pcknsRIr1rQuaWVwL1c9NPTGP0ym33CO6cjK6Wvrk7DpqkHzvspCFFugHqeAyoCA8xt9axGEF7D
X7X0K5eN5ZR/moJFOtuV1UrEslNET3ITrmI9W8hm5JI4uqzgSA3610T4QhvWS93rFwr1StftpehV
DG9q0K4rSmLvl21Qm6hM1sTY5dm2sHdSmKqLUQCpVbvbXma3CzTQlt4VmOCkhVEBrgwK7B5Wjmoc
EumQg84fgJXk2rPWPUDvus7k5JDqV0MNP8vylqE2OSWelqae41HuNK1zhgrUPm9cJD7EdB0PJsgz
N1Vv+mY7ZPetcZN3tdvaFGiG5girX7asqnVNoE1zN3SrJGMVBxLYeE5LnnBOIM9AuSHDrlcQYcNh
FEQNd0a4q2ZBYzfnCXOjveROi/kdE5kB06dV/m4Ka0muzQLZoRPExDWg72ArmlayY2loOtvl1B0S
e916v9mTryNjjjn4HSrSopI6Fy+rQ7rmLy2aaM4T28YHqwtZNEtt688AYWmo1nkIbaixHWuAf6jx
FqsskJUot1XFFyGrHQOouJzGrk5R2CXMUsIzdIuFPElfw9xbaXm5HqZyaQNfGy1pBfnxEUzqFt7s
iroWFYXH5zlzJiujnuS8SwKHJSxlSbNzpSdtDEwSOJiWLlQ1Qwg0XU+GWPctVCXV9hZVq241OIOc
CRKO8NQR+6yMIfvVpllRk6+nyAO+nDzUsUwavX8de0FKS8d0aQaQGGBALvsiyGMBzfdKjaM9LaqN
GOHrDvQgZX0zhGJZ5bwXYU8WBSnbZEIvOGe+UfxqXxX52hqHpSGInoazBVWuhHWbXUE3dvwGnBed
i1YIZ+wsVsDbPr8vNBIzJ56D/lppnisye6f01XXaRE+NJu/LSmeToVlHPZqeytjY+6QP9NyeIiEI
IoyhSad3FSDYRZS0a1Eb16mqulPVkVejFs+FXEMEHpdqqpFHAq86SW69QV5agHrMcDqORnY7mf2y
ZgMSe9WxCRqYVGR4jZoJ3tJ6knL2LNb4LEh3UaNxhnJhyhOBW1rks0kvCWTVmahvioRwZThH1mi7
QiUyR67AY8muzCetTR4VoyQmlBaYAl1Ui28yM7oacmnfVHsjTNyYmqQAwRsJzFJxcm1NaLxGfZkB
25qzdwwYyW07AhSjAZ2RrKN9KLm3lgYEhW3BTrxJnGLiNeEUoYC1rervGrhXnfgvFVyhLGt0o36n
3aFR3rNRmfVju0qKfgeUVCNdB0u50YMXTkicwX4tm8c6+jASkNPxLx1FXSE1n743AGWUgxtEoOil
rCurVdfdmK87DcpzIafbMSzepCZ4CS0iuSaY3FvPM7ZTA0E3HK9gUwdXSlU0yyD3Fs3YfBCQwxtF
O6nV0IGxlBAXYRjXdqUv9eEtNxJ22gFvQ35QfLK5wvZTtK13ZfrVMo3YvtrzfwTcKAG57w7DSOGb
7qQyXtSmcLSYG4LGkznkxJ2ylGTfHdFQYEeCG3ylau9BcaTNLbNbiUXymvSfabCHSbfVm2ltB2I1
8Kal1UtgDHOexqJLWDy3YXtXBhaFvE5ai0zXwKCso5LX7HY9lcljE5h7qNU96SJkN0QG2gZNc3vv
XVKvSmZNJY456pSR3YjIxVLzvGUGLxWtO+rnlVUoVyFytEwFoPwUmY/+HKJhXtWgk/vkzUwkp+n6
TWr1Dps6RwTFE5IeNwjGOyUrNmqNacaK3dYkg4cw91Hv1mFPPJRebGwD20r8JfXRXpWsmz5Mbkpv
J6L7jH+sVNWmLnKAcv4mHyJHQ8zY+rtc2cUkLNWdv8iSjrX9ekqyV3qemzpH/dLfwN+9kn15m9f2
qqUmLozRJbxu1al3sex9kXuyziJClqarP6K/Bg57+dui58kHJKL3NoDuisVvhRa0FFog4yfH8B4a
6VWYHyn6qy64G+GhCdnbGpIr8fqMzUPt33nciCzMFjqpYXpX7nRZXxN91iKoh4As8RWUjl6rXSnw
AywrIWmOLrVIkx27wPte110PCnAy0rEucdiHPcTRp7Q3V5V6G7cGwWA7khTcvnorzLnAJqsq5x1s
x2YdeLRWTLp1PHIj2BtNt2w07YVuA624KHdEKzskkrgGIPZShCs9Lq/q0HBr/a4g5CmeDkYmXzX1
dVGwo7nGHgKSuOHzw9tZFep6DCw+6dJayt+iuLuuRmOjd/5TI6fLTilv4jLfwqL1vPLVN1QQigDQ
y7TSAUeDtVPYW6sOxFY6RGsj/7RHBcU5lVp30FvF9eZFkqg/M4Ncl1kw1LYBMNSkCm+1NN4kbA96
koxanm4Aua7fB4Hh0JK/79VmU48IJSEXmBmZF/hnvMG7s6urLt02LcDZ9rbEoSHTZazA8xa1tIoU
4uFCqIAS1zveoGvbWWG3jumk2hrpN8mzLUVb8pLXefZSyw9EgJAVJq+ITVuFsb70uJsFFZXK6Wkw
jJ9W9diGTzHq9rjRFyH8xtAGmFXAaRaVEyqPpKgB20zs2zAwFnp77fUBBagEGzZY1UGxNkhtYs3u
C91JqEPjuLy3PYuV/45jArYKXH1dfRKMHFTPrd+7NfRhmK4LzueWWDooy/gQTVSePkXyoajGZZm9
FxrIQ5uMQoOP2KYYHmFvL1O4mGVL/eD7bll+5uanH6N3Cve18sYBL6mU7ug/TmSXaBUfEpiIBTFk
4AlXSfcw2ax1RvCe+OZunPcAweAmYP/oqxPTxNFETZuN42wn6bJNNsWHDkba/N14tXJ8YpxPffra
/K/ke152p0vCndQXv8mTBDlsKE+ZF97ECgE39mtIuyjlvAJsgVNqMll22boZtXtaYR95ZF7Fkwa/
06AXd90ktyEhPiZldpgai0QxHsZIOoiGxLxmYtsbbkOTfJ6mpVVHqTJpG9/I3JiQKCt6KtJrzjmd
OAL2S6VnZu0KEOYm9TDNDj1ODzDDCz9IPxoWQ4Ybficp2UU47BAHP6X+ppyeA+1GTZ8qDE4I1RCs
5Y2jRmz+0zh7lxt9bXa/y/gtad8G+qJQ64joeVakdqMUxuOUC3f0HobGWA6G/C4AuKoATHtLv+rH
6m7Qi8dSvRV8IpL+6GXRbQrhHbM+UqNjrFJPyen1fKBDHrQDeHXZxr9K4uwGTb+RaOdWagy1e1pI
GW2ygezv/F4qjmNpLJPylxX8VnsQjJxHGd1DrVSkQdz4eN0nhHfKtT61RHOIcKnrDzU9PN/urw0w
pEqnANVslhKwz86vgAmp/Bq2IpK20aIXjz7pDCaM6Mxp9J+yyZETek8A2IScrGvQZPglh/TBoKwX
Y0FGCpwb61cLGBesfl/kru4lFIn1puB0QYKIhJVgAWzPmYg4y5VkqaHPICfcBdLVJEticJywspwY
JJiqqAud5CAtosDTj1iIIc9ydpLkS6XjvIbEnDYtP7opXpokhlWcdVgQl7q5Fr41LJyWd1TS12VX
7UvA12kT80v7px44CyXddFSC+Rgoasa93NEgHYIRMYHdhEtfLx4gCBM536x8MgzJVSBPERHJsBrs
hsTJqalBTlYJtws6aRoQggOS4zWNW/6gwlG9TUNzoWrhgyzscAsv1U3bfM+m5NGuewJP+K5ZcvjZ
5WpPngEBNXBoFo1eO+QoPsMF9dhJVfhR2+y3HLePPsuoYkV73edkjlMeGFlNyv8AT2arKrFP9BDl
ohFG16WWbhU1ea8Qqhq6FzuTqR2GfrxW62yDH1JeEPbJtE5JZGvZtQU68Ru5IHulLQuOcVPx5DfF
e9T78CuVOc+rKJy2MHZW1j6XJGYstF5p7jnoefLVFmxwcgti51aJdJOtKxkhfAqDgPUP2ATfyKCw
5wb6tVITIEa9VjtyRpBb1WWPmEpeyhzXSIvdwCyqz7glxLJuYyfOOKsjr6VzGvguLHECarESbmyV
iRuxYXY6uwypWzOUpIQ+sH3V8Lu0UMvpGXIMWnB+Z3AOIpOnFNXy0ghKwBudym4xZePDLrBat3bP
EU1pPBBbG+/0avhQ0N+pWkeIgKrcAq9mmBDv2Mg5uNsYRN9mkvw4QNhxw6Ek8pQKfYabwv8V0Tt7
OTeP226ZDPqsheLYUyt64mwvUW/OSWDw2mAo0qzZV3QqWGz6oYm0NDSOWsHmxDHW5grjXfjmvXp7
4yF7z7ltbxzFXVBUnFEefBv2RCkiJiOrbJNhLSiZQM3a8jHxLjGZ/pjVTgRUs+QTkp6KeR56+Hfd
BqF/1pjDxEWUbLsGbZ+QVIYhm8hf4tBJ5RS6BpfM9SqGf0HGcXHsExdF6nlprQ2qeoQU4Fpxf036
DokEYXBoB5Va2dppZM82MZEheXh/QXAx376TC59RRvjRLQNr+qk0VIoz3vUaEeJQKwQzigeS3LYy
tNmqJKI+hdzvL73g1ZqelZJvDueHP/+AMwpRIE0qPsI/GpZToaIuQzcf0gghkKqup/iYcCTS9Qc+
ozsORwFPWJcMT2cEJrZqgUjDn6kb+h/J31+qKnXAayF0XxwxpaNU+yiSC0a/cw+UNhRkL+yRsF1P
8XXylI7eECqcQFf315HxNdGz0mOWZF5qGmqBtK+1C6LIc6o8tnaQr1iMDHyn82v011V5vWaRh5rK
x3pJaFezUjfSsloKskpcosZ2l6W9524jujt07/RmbDiy3wfsp0jh/MWbjhIOPE8iHW7Q33+eG+d0
trY1OwuBkkACPHU4eUKtBsmwpmOhOgILbbTqdhVhC4h2XGPh3xqrkh7isw/3hY7ZhYXnnMj+2+in
7yWKDS2UzAl/lUDuR9gfhWG1jFaWqyOPWVDzAoVeUEL0u/+w6n0b+0RHVlpqYLaCK7cnvhSqfk9W
122H8/znO3xGQgYRAf/C7KLmz5wOE1gDp9KhfDTGDTFwonw0J4ByPZqP0f15qLPz5X+HOkXnKKhr
ctP35WMo5KuRE1+L5vP/bYiTKanWjaUXpPUcTQ6axoYsD1K6fx7i/JT86zLm9fSv90znxH/qTS6j
W6mr8UAUXkJoAaU/mcqLZtstLYSg8oHArkJ3L0/K8w/MxqQjmxZyvJNLjEfsgGPCA8sGCdVH/twR
Gtbfy6qFy7u7dLHzXzv9OLChQsEv69AeT2XFamnSLwy5oT6kJ773/lY9lAJpN8z29SW16zzXfhjs
1K+jR8OokZsoH70SGTkF4yQZa2WIlyoJAT6bLxkzas8aeuGJnp2Y/3uR9sktVY2h18eYiyTW5z34
JJLnt3dVuj2CjYW9JUXKuaRgF+fuK2JilS8uizY4mO+TqMhEqyemJh9HSXkdYrK9tHIWOSicZ5vW
tQLnxgMgYZbFezapv0Ri/fr5os/IVEGf/e8POJnFCg2Cws74AcGUiIUyAPGTxk/blsijaNc/j3Xu
uf49lvr9YrUmbc0ekN+x6cD9x801TR0UeSWk+7p7HSzxxXnXLtQuKZvPFI44XQS1jQoUBUPI93Hj
VCU+OxrlYzWF69wLVrGWv/n6pWH+vTyV7jIgKQ6G2UedMpDMtqjszranYy7fUTRyXKYtdA4vChIq
mhJWf3owut8/39J/H988JrtxW4MMSbn6/dKSqB2En/JlUsqKU3cOt9hBVxz3R9GlNfXMXGUsvr04
Yk0Vjf3J42ti3ZBxeEwotQnPPMTbGXg4OcFG2V0E5/z7yL6PNb+qfy2udcZhlqYzVuP2S2nRryd9
bbnylQ5Z0lpIW3lDuM3QXPgynamd5mFJ+MXpYfxrxerDIFOKfpDhAjWY2hI3cGMnWZhrbUUr+/Jl
np0yf413+valep1kFuNpa2uLW+OGtraDzDfsAeTXrrzKV722qT+UPWKG1UUvw78LHpdLxc/MgeBD
8f39Lot2QnErAvlIZBuT02GX/BS5Hp4d8y5CxIcRYFNfcA6eMat/H/Tk0fplH8mAo2WmEaHwt/k2
XBar8jp1rPSG09NHSKFr5ApOFC6qF6Vy9M+fX5lzFw1PHF8+yHT9H1SZLZV11NrKdLQGcjvV98aT
L3xIzo6AQIaCVYcofep168uhLKWKyWsX9sHLtd/y2F24iDN7cF5B/CfggxXe/NMX38iFV04Si81s
m/B38bam/Og2NmQp4Rib8qHfXCyDz1/X/4xp/uOjbU2Kt3nM7Wz5DFbJqhFLmDrOONsGs4XFl+v5
Pzwt1jZ6cgpIllMmRcN6lEtTNx1D7zmVSETur38e4OyyBsUJ0AabfSwUJ0soXdW86fNmgmYrVsVq
2NSr5FAtYMa6lxK8zt7A/x3qz3bxr1WtH0OUGylDBfYTR1jkWF6AsJxbNnGoMTGwqGE8OfnSdaYo
A2HWVDBAUycN9Ze/J0rP+fmWzX/le33G3LPnekWdQS+nvrtETMEkOsGGj31QmB6FeLLUX4FNng8a
7///sRRMZozGF1U7fTpF140l4BM+BPRdLeUa2zuurmwxtB/BJVzOueti+wqtjbYAq8PJctjkhjlF
Wcx7y44hQsE8WqVrYLMwkE3KiBR+vjRxbjr8Pd783/+aDoUZhdVgcm06xwwLsQq8dcAa7C+N/YDc
fS1xArS6ZKU+VzH8Peg8hf4atIsjb2yDYDpOqGdVctmnxk3pVOYktv18feduJwWXIeOexk12Ok2i
qR1GTP/iWHatU2SJa3gIN3T2ySg2ZdhKPw937sIwT+vsT3AlYUz8fmF+H9V9a+biWMvoFop6WU+c
WGGdMGL7PwwFSVdozP0ztMthJK7QR/p1NBJlZ09s/5OiwmWiRrdNTPv35ws7u9YbtD2Yk9Dm/sHE
Zzpqat/Q5y/m7OnkOCZcSc5cHqS3xEWv2l3y8l+mCSwDPEjkAlHynbwLaVJyLjY28lFR+9uxKva0
vx9MI9raobr++frOzZOZAIHlUPuzEH9/cJVUejVvGhvpsN3ZpvxZS/p+SL09WXf7aCKz7+fx/m00
qrPFURDDMWeznO5l00Iv9K6R5SNRhW9W5L37tbhVK7ta1f2wo8mlY234+nnMM9ZoNFQmBr0ZKKbp
p93VLCERNA+N6Zjp0yaNa3I+x8RGLm7MOYn3udkeAg/DGjtQYnJ9sZJjDmbNS12LM0vOt59xsuSk
xkQ4rarygSDUrYYPL3HM/x8ulZde1+YlW/7nUj2SfvU8NIdj98tbz8xL897YT460ziEjiwv+0XMX
RHgHBlLSaXTIJd8nz6Cokh/04XhMjTrAbKOPjg/27ubnazpTpxMhQMaOSn+aU4GTbXoojLChjB/Q
WpgkxAMVxJxSek+q92UYnArtlNq4dBvPfMupH8E5wdYkD+x0xli9VqWS5/VH8Qud7kHfRfZKpAt/
b1+3e2MjaGphD/Ic+f7naz3zOvKhnXfKYCLmkb/fUUtNi8YY/O5omQVuC/QJ1hfhYGndORwO/zzW
mWtkLHq6rKS6oZ2aZAVpjGODieZYRxtdP2Y1+nzx8n8aQz+pWpXK7MNKs9pj1ImFnxFyAaLYR5/6
8zB/qt+TqojZQWuMYlWmp3Jy37LAJCI3l9pjqyAiNKOiX6Dh2JGi0XLQn95WNc7HNE/fLLndyUp8
m/raJh6Cq9KQ1nZT3ExRuyLMEEdmu+HvsOEU6pIt6dVopNswHL+waO50DnGtKkJQYSOWTAuiydGP
/E4Va0t4/LCZwvq5zu1sEZREr4L5cyO1J8+0ju+mOGSJRXo3TJzhNlV2U1RZsKS9+IoXZFeH/t2Y
+pw3KcGVHJqfqqruB4+zJlNv8bJOz7LXXXUWOjzOzx4nmfEbDFYaMVB+YN1S3L6M3vgw9dMBix1e
KUOHQ+ZFhAEaGGcStM3t0OIusgVJh9IrKsULj/pMwAA/am69aMRksDE6qeUtoio5tOYZWG/FFcoI
NE8q/jFnfKewAokfO/Zb62or/xeHPi/duzAQd//JFpAu9NPPVCN//5LTHqZaJ5KVyszstsw5Tj7G
Mua6DNpVdPfzvDuzAH4b6GTacVId57XJQIH0Qeh0z/n4fxiA3YRscLyjYy//vh6I2Gw4xzLbY0NS
Q+ehT790DneuEFZZcP5niNPzFVFMVd0zhPpgPBVXqkt8DX37z8nRt4oLyv8imfns42Ga4mGfWwCn
i2tvl0S4CpmLkt4yES0H5UobbBJbL51qnhuIqlSA7gIW8Q/3hl1SxCpQYkBpsKZNDvhsJ23hior3
nx/TuaX074GU748JAivRvS0DJcqAXPCTutUplEtFtjqvlqerHFETcMjkmfV5ehAXmqnOqQeGGswq
X942uCYRd40MahmsMdJgTaCBRSRp6jQL7ZdYk/N6KPftIzamdQMKdFhfpmz/2Zf985soxQEaKTCb
/3nrJ0F4rll0+EdagglbyqhOwYEUZ6hAPDMhH90ynoUevOdD+jgjcde2JcG/yTN6J9EI20ykAWkV
OC1oENzVTQ90YhjXldo/GiUJYIKzjqyvloTJrz3JvzOq8TEyW0fNhk+w6juRY/9JOlNztSS6kWwP
w0dtf04dMHRJYwWE977tbLGSoApAkn4P2+hRHoKPkpBDZE3hXtGIl8LW9yVhXURWA7au9qqHOLQR
YpFO6kS1cSPIi0KN1j95E4awbmr2wkPglyflg5zp+xL3FF9s7ZVYk92gTjLiYxWTqdU4eiJ/ZpJ/
Ww/aukFNhuhV+S2wJGSh9Oaxp1pwa363U39jm82vOqluMEkhhpW8dRMlOJDLmzRsdqR/P7QVRsOf
5+4/axhlooDQQ1gZaX+aNr9Ef+1J5SGiVp9bMH11jMM3IX39/PeVf16OkwFO1rBBz8qpNqqJrahA
PztUS57cC46LaZkAeVjh46OrXMqqw2HMNoyHd2WgudVESKpFcixS44+1GFlkKt3bnOeHmUYKc7jt
bVJ2q75iMlnhbojb7RgNA/YgMtR/voZzC4nOgqXJc1+ayKnv98jDKz5JXcWLNySktH5Fykfgefeo
1JY/D3Rme6T+PdD8sP56GLjDCzNW6u5Ytx8ixPxs3RfoomPCcRR9b3XZf/hS/j3e/Oz+Gq9Q4Qj0
FuOVKFxRxiPkLJalkbu+fwl7+c80oGH191An8yxTFT2UdYYymj2psYu8m5EAF88RL93Bk9mmTnGi
VX0zr5FzhztxxbPneqvyaV4V29Xo+oSnENVmSxcjjc5gquZLJDvSsMDOksTx/W4mMMgATvAZ0NbV
FVKFckFQ553iDA/+0jxEHqcZ9pp89di1+410scN5dpbSqtD4ATYr8cmlk8RFbSYYXgauwiZwIRCI
meGDp13YOVwa6KRkGDzPF/LAQATkLbrqxktkt5wOVRBeeB3OzhmOvucNCofnpw1oVS6lLpMwJ3b+
IVKe/Oje9H7//MadofJRws2tD85g4NTpJw/NSLN+TFu2XP+PtO/qjR3Huv1FApRFvSpWsF2O5fAi
2D4+VE5U/vXfknvudJmlW+o+AwzQAxzAu0iRmzusvVaODqZlJkA+JXHhCsIE0fCKvdRd8wAat0fQ
moZeSUfi5JMaYsCO3JkSg9KbMGHSIIKGMinuV37b/MX4x/X0t3HuoJoSsBjVUXeMt4oXYWgKBNgW
FAJdoJy34e8os9ltjRE0FMxXu4Dzus9tIwkGKIwAYMnFtkrXV2Y4xXBFLqqjNkayPqa78J6iEw9g
4yZcOVNnzxDcA4Lc/5rjQig02zHxWcJcoj5mxVO5KqW7aADXUpn5k8DUw6UnSV83jGVIT4De3GVx
eQCb5Uo9ZKmFiRrFf23wiQcTSKToOWzEGAwHZ3G0aX1RQLpnmaD5PeJT7dZQDPLSZTy1yX2n0Ki1
KAqQYqO6BE2TSt51eorpxayCfn1ZGI4azqPPWYdREUwpAV18QHrqSyVgfdKAWRhGoA4jxq6SIo0t
cqi6tzjWCRB19hgrX/GEgMwQ0z2rQsSVAOUg85Sf1QDkMZePuzL/1LMjh04oqHxNdBv4ZxbQzzoE
G0x3DDMGdhMBkxZQ6tn2XfxKE/m1rJM3fMB3cO17GcJkt1LVX5ps7NQg8jKMxkHaI/pQ1P7apMl7
oqkHdUSyDfKqJ21E5ly3yGXCK6UYKojuhTcJqEzBa1O7KeCDTt+bIDBqdAmLFVdWtuxkwAPwnSSg
QsG55mEqGKQblPYYHQFgvU9AdOJ1m8QuIJUoe42fgHrmXv+oPi7v6HcT+WxHT+xynlolA8bUgwkH
chv4qg1UvYxxE7TX+q3pDjvhjt0OXyVGz97S6/gt82bgcPTbfF3rWi058pmm8P+tn7t846RVIV7H
9iiYOsXgTrBtarhUpt+tLHgpRYJyDGbRweAP7Ce30UYAFpQsGudsdgA3brXLEgzuYobAaq/BOL+p
XcEne6DM69GHZjKoVocVJ7Dos09+AbflOLlTQzEIfYxL0nkEc7hWmU2e2uX3NUisNwEBJdflVS9U
SJWZeRHIQXDqnQmxFMIw1OowoN4B2P5k3McYzgkgpQhY/9SAGguMtmG7UpVd/KLQ6DBmvCvwu9yz
STOWGJHQt0eIKhKE89JGlDeXl3VmAokD+OdUlHwVMI3yL3MdSnXRlAArNBokZSRjA11lr+0E7w/M
AMsHRIKBtir/MCgy7Vg7A0wBIrKSukXYBNmtduVYnLe6v9MgMJWjGmGg5cJtWKBi3jibUTXze6qg
Mk9yezyMnuKOG910Lq/pvG3FJV2ctUEfyDSFc1YHiEK0SR3xaQBAAeyztu6xw6zoaa7kEuevH2eT
i1Ziil5xTdEANw71FmOthY9G2UuNtHiL4XhH3OSDv7LMOSr44d84k/MROslf4NmqqO+xzNoJb1UE
Kdl1+tx60N306i/5X4djnDXuahsYKqEGbWdgFOZFMaATohHxVvji6yee+DayqtvpS32ODtRZhQud
PfOzbRVVQCQXQArzvfik6jG8lACLYeQs28YF/TJpTh0axlszl3dEAeNLp4BYJ29vjdC4kxL5PsBb
3yTJU5NW93rFHmN5XPE8Z0EVfhVKUdBfhugZ6nlc8NGIRSqm4OE7JplstSbYPlZQ/Gfe9NsAlDwA
QFkAVQxdGRhhqozHEMRFbeHWwBRr4qtBbunaDV00BU1lQLFRajVV7izlwojpnlTDWowEAtnRbU3a
j5TN0bVKVHsw1qKCJf+GLu9/Dc6f/OTwNj2mkcYAm0e1yq2bh0CZHJqFK65g8RMZKBmacHAwx30i
qDX2UYWB4mMYZNdxAm0SZnyuXMOzVxdfaeY0R9oJjCch3NahPKLrFKNdx9oAmJUqmttIyjOtVDhS
ud6MY4S2LhjEQCkUPE3CpKys8XzWY/4BeCYMfDoQy/Lwz4gObYSocjj2ZXibQEHZCovuVyMOG2GY
QDIWVhgUSIED1RIQtXXdmibufPN5PwToKQpokmoYmGj5+SnBB2OgK8mGY6qTqyyDwtmUPhgaBgMh
P6M5VOrtSoPDuLzvS58WEZU5f1wN2Gnu09ZaIESVMQ5HSsZNo40HRsq1Tzs/FGcrg6Acev+AaaGO
/nNlVBxDFL+q+fgoKM6NKNUN5WMrYFAzQTXUAkePF5QUc4waOTRqf6SS+RoGqN1hHPAPlmuCO5WY
ABCeNUclPNICaOuGIzEfouatIr8u//3zKH0+RScG5tfm5EJOSSUKSgID86OZ4j1JHdObhbQiP9kK
taXZtY/x7LXgePHwnJidP8GJ2SBrh1ArkuE4NAFYAcvgMSmUj67IfNDYv2VpRjANztzLi116T07X
Op+tE6NTFSpdq6f4rln+nqopyKPk5iNJRQ96QmvYu8WdRftKh7NDGees15wU+hAmUzTvbO9KaDFF
mM+n1hTbSICGbKab9lI/Ge1Bsy+vc+mOnFjmO9BhV2qqksNyI9405muaxCuXcCnsMVA+x7QX7j6A
rVxuowngpQTApEdgB+H2x94Hnak92KLXPqa71F+bSVr4cKfm+BrDIDZJQE2YE9K3AqPR/XhTNSA2
XsNAzBebu/gAPemg3McnO1cVbiJlEAK9g/p0Dy3hsOs+EaUPdpuUydoOzveKN2UCrwIqe02EQAXv
x5qWFizOe2Dx/lJ6qq4TP7Ln2Fh8XgNXnefEyApPrXG3vIzkLpuKb2tg5LnRHkR7ctjd8MzeqJvY
aMl8pr97p7Zm2QRIdqVvwnZtymbhVM45wLzBM3M4j72ImshsZTnrj2gdgv2MUYx/aOoa2Gohojm1
wp99kFcHMhNgJYqmzxo1ZwCDbkLaglaZ5S+YblsbVVpcFljXZagXAYDENyiVjram2icoU9b9I+bA
fkFXeyUgXMqjMEyCMBh1Ng0AJ+661VpeSpD2wLls2WM41Rvss1Nrw7MISEc3Gl8j2HM3bQnpeSAw
wBepo7l32ad8r+PswP79G9Q5HjpxnknMqrqUov4/2VX/pA72zJs/AP+NilN6M+vQZx/rY9hnmf58
dk8MczcF+P3QQOaNc7NttrmX+JIfbtIdW8m818xwVyStDQy8y1jfuIs20qbeQ4LHK/01M8v7iHkW
xBYygI58AKNPglCYKuwwzM2CP8f81M3ek8dsW1RSZWeiCuK4KtmNWoka+3gN9gXwMOogO24pRFXj
oW3sMAZZsii0KIFH8e/LH3rBB6IigKgO2ggLMLA2wniP0bXdMRLfBuOxqK/HNelOZdEGGPZN1Ng1
uMD530/OElGwHtSMuqPURe9xWYFut6SCA46hQ5+jpY6aZu8MZexCHAwEi1F7iIdkW+rjYSpi0PcJ
oHnRh3txil5rIsQ2GJIoCGTBnGAiZ7RHre7dlHWqSzMw/4kQrLIE/HFbZebooa9cgMCgOBZpfjeC
NgmAoveQxarb92hTjVkFPXIFZD3/dl8RtkKMCNkI6rRnk1NaSVo5UgXtqIvXbEAXAwykHY3Wrul5
7AocEhISWEBQrn53pk+2Vhb0uA6n8S8FQXDKtL5wA4Z5J7uNN/kut9cCufMG4Ax8OjHIZXQxiGhA
cAiDzC23PbH10J4bgZFLFBTfLeI0O2IptgbSws6WrcQztv9+Y09/wPwinKw4BAG/VIEbDqzr8VYW
+tdcBiVou2bmHDTELXQOaU/sJJiJk4R2MjF/q+7AKgT8w7fcUHHVHMcteLm9P3gxCbo2EhJzFQAY
vt44VBkF+SBa8IFwU2rXBETdl7duKY77YYGLiIEjwPyBga5mj9mkaQJlrK6C+A+c4BZRil9CQ/dh
nb21bPwddcKh6oXnRJ5hg1RfUdNZCPHQCAMwE0m1YQDz+nN32z6c5GburzYzy9AI3Tu7yDCnPehg
Wkvku8sLX3D2sIYqhDRLk52JpRiaIKYAy3RHrTiAKfS6JflHKo5bkChv9djw+jJVQGCwhmZaeshh
F01dA+1dJOfcWQWrzNgJUE7BzEDxSRje7FDdFg3bDCZ5SkL2FZbAd5gglYy6B7GKHi8ve8k+1jsD
OmaZk7NJMaNom14XafP9iLMb5ncbhLdOu0132sq1XMjwfpji3tOA9FLTk4Ad2XhQyg0QHiAS0ayg
fyjJaGuN+Adn+YdBLqWEwg6IwPOkOZYQT7D7slJcsDmDX6nJ0RXEJEGDEkgP9V1DARmjGKig78v1
CBze5h2ZlMz7H/eau1taq2pQXhHYMb3SdyYm2BtLt5qjbP2Dse6F24MaAZ5SdEKIiqf75+1JVJDg
I0nBX/clD3OVPk5Sbj0m17XbA/0BrgoQb+b2qirjQvALDBVi35lWHqkgt+dSasitbEYNYjP9d4aS
e+yATxszgcByyU5tr9MQfJe1uDgUJlH90U04xfPxuTaqA3MiDO09ddc9glQw2Sj75jbDHPJj9aZi
oJQ4oM11dS/dKW7+Hk5W9SqCi+Rd2o2O9ATqQAdg9vVA9XzmAnMeJz+NH7eLh84kSYGfplmdU95q
m26j+MWW2rWN+eF/HU/AGNRZ52lsDXNx3NbrJKB1Q3G8qjpxg2qEFlGlQLajXwMxLTx8sIQ5eiDB
4C3PUtWszZuQRP9ZVrSJvcyPvcAB/ZXmw0s7/UZeE0JePFcnJjnnIYaV2aspFtcYUGMBmbEUr/Sm
zi2oOh4RDM1iQAa5G3djzCyLW2RtwnEALz2VygcWyCuTx8sm4OdVkFigms9FuTRNIFggtMKxAuNj
Kyjgis3dy05myQTUi+c+Hsbyz3rsRsoEM6SDgHYhQICYN6jq58sWFr6+ClofjExAMAvTGXyZGY/o
KNAgE46YcJtl2nIv2oUHE+NgkEoQncaOnLVyxdKqDBUj4sDXGpgL4TZuUmqwVAAKCh1NDWJDAHTp
a+hG5fx5wsiqjquDpeE95mX1wPxOQ8CsgmNXDDLqgJ1i6ZC5sAUiZjdMlN4aGt+GkhyC9a9/TFWo
fvTCJ0jn3qhKQO0ZBiDFo/h/HSVXXaeAICQFmEKqyieBDiCLTvs7uQA6jNSyH/aj4QE5iahqUHVb
bZT3TAQ5e0jNzG2SEAJqeIjVcaPBmVpVamJScgT7q6KCQBjU0IeIKYp9+cMubjJ6JDNkANMj/Hed
lFHquqoJMDR+DeZpSxLWdGYXGrIoDSLfAXQbxZGzKCuTQxPqKSn22BuJTTegtC4gf+UyByiu/B7a
TtRWN7m9Vno9fw3VWSPSQNcZLBxnE/cSRClbQGMDEEQd5cwAmTR4F3uIPaD8enkTz0l5ME2E1guy
OvyHwKX8fHhnHH6XjTQA/JFOVg49FtAZsJfsSvNnIhfRwfqe2L50cn8t85r/9M+H8KfpeRdO8pEK
hLbpNITBcQIiMZEPDVQehuTXygIX9tJAv5PM8SquC8/uJU15XYaZaR7lu+wdPFgvYGAdPqC4cyXZ
xu/uvgQUDyxUf/AJf5jlFlfKhUohumBiiCpGGMfs1sCUgSqD8Hn6k2+ISgyGTlH3ndt5PzcSJMxZ
MwS5gQy2i6zR2BvetGkVS7oLIxuquQRNkMSBBgfZhG5qJ2sedmmLMamJWVRMpmEmhTtDba7rCfyG
MZ+hDRKsO/WVXAGotgMJiM8+xBt1v04NsFCHQtfuxCq3w1UTIxmZsOr4KvCj0Yk/QaycPSW2/MBA
6WybX2B3ia87zfkHRYPlJYPzUFJVbR60/7nlo9phogBX86irXoepsZlRwq2+DJDSWh3+p3miU4J0
JbXl1c89xw78vcHA9kyVgVlH/Pen7UyvdVKCHxsxa3qbA5LW7ObK9xyj0T+gcoODQHsYbxk4EkCe
MWeiJ7dUD5AGjUFEjrP0jQceeQgG3WvPha1vwSaN5Kt2lNEqbgHMWq0fLL3d0JhBQoA2FPDRJrdU
aOuJWZkk5LsFJVjMYk/UBdM5GDQUu7yLvDVE6xw1cXuLSATAZTyoJsIGbrWkCDDIneNQ1Yp0lUBw
QIzZttfHr0IQwbYLFaUV97Twip0a5EPurtfiOlVgsMfIiS3bsgv9YYjDYYXFo2YPX7g5Kw/nQpiP
QOjvRX4n2SeflEwJyJ1G2FSAm/wEP0SlWuIv0O1LtvgIob3BWgMmL24rIjBIts+VWT7WL8xU7MM0
xCoN+TpSlauozb6C0E+y1hFkac0hzg7v7CsCMowqAYANZ51L0ESEdYGSHza1c+i+sgvfdBHru831
H60M3AnirG6MijPne6leQbFLHfRjUGM0BgJV2ghlsUp7CTvJNad0pSix4HcIIDUz4ShyGZW/jSVc
AhTeev2oqpNkpwnY2Kl4MyoFcwC2K9dOypI5kAzM9V5EQRrPd0RZl/Vp3JhH7QBiucc8B84OOqUO
VPdsLNdtPxBANsBKOMMflPZQlz2xPd+ck1MqNOVURi1sQ/vL1+3+GkI55k1nd2677R/ya6hqrtzF
2WnzxwZELcBl4Gsi3ZlP8YnFIlUAg5nlCFQUISanBrkUNEz8wUUB4uEfvGALARD0Y/+2N4f4J/ZM
cYIuhpCYx+lTf9L9gkJl0tHtGFwVmB9S4m07eUSEhvRa5LUU2P6wzLm5itVmZiJMP6oBcqL414ya
gDIk9RXNgmiEaSPl94ObtTb4/GcvbDBPZJkPrdSRDGbn0QgF1YXeE3z538+qotA9T1oiN8Z841lM
m0D+pOlz7GvQfiSgdUuEyhY79IvNP4jyfljiYhApMFTwfsCSAK7Rtgw88B5sQFHwJEOLY+V0Lp6W
k1VxpzONGkLNOsJ92JaPIpS17AGoSYBPSheqRbfys/LVbwhbuxSL32wm/Z0JR3BouCdYjFiqCkow
P8EgGxBeQKdy137RN/E2uTLvKqhV2aITuwmxeiu1m7UdXgoBkLP/bZ/b4srIhjEfQ2wxdfqjasOZ
X3exDWUEsNbjnJZv5VfysbLXS37v1Ci3110sVnoewyjUjFsXmhbTtvKTJ6jQjpKT7jtXQUmsgV44
Zi6eL9te/MyqhlY59DXhiLgHJZSCvh8HmB6EFCoDCeh6R6G1KjNaGd5Z3lmweEmqBijoGUWwObAJ
sDyZHIfD4MWdre6mx+kjsqEsIO/mjAH8UWsPyuLqCCI5FVh/9Eq4jS3yVCmiKsPXhKrjaPXvxr76
Kg8UW2lPEOXwIRjGoEe82uZbirNQaATkFUvFE8p5PFTWCVSnTWijY6amlzULvt69/OWWbooGxDt4
joDqP3ube0xUs2FSkZBsNa/1CbgX2XZ9ensxfDuxw4OJqqA1BRVRO56paCN/zY+UtEt+zXV5SIOt
lBnnD8K7bMBdcPkRvaGEyu2bRpmYdrFOjiIqH4oAoqgWJJ0oRCfveSg7l3fwez7t3BowmTJ6WtLZ
sHwukUCoQNsOZyMcIMDgynfSp+RlbnIHnaXgSsv8qLMGl2xKYLTkN7Ta13qWSyd0HnmZy8UAh/FF
T0ktBVEwRtwKqCOXRelXKeZRo7UgfOk8nprh3FqPL6i1zUSgQnXMxcc6+nV5Kxf/Phpl4FKX5/o6
50aSpOjR46wJWC52ZIRU4CozkiwvHY0TE/O/n4QvdChkCDizv5IzuEVIUL4lO2NT/oKgJjrLc7sI
hUCyn4mM5Gej246Fs1r9WKiDYn1/L3QO6k5+BZC6QjINLTlCLwxyXqoFLSO/EKAE3aDxSu/QmF15
EhdPyInFeetPLEIjlUL2siJHNik3bS74ZWza5rDGS3/OHIEwBlg+BbSYcFpQsvxpJ650lkA6kxzb
ENBWuBTQ06MlA2wC3SX77A3K2y67oiB4lezAIofsFkygdurPzVBou23XK3aLh+rkF3GHdgKzOkki
kRzrAbrq+kvcrtAxLhV1fqyZex/0ZhCSKsWa0+101XjEh1iNP+wHapGH/mpmnol9SDo52oqbW3Sq
OrpymJkFA99ZA3KE3LY50Zig1DuBLl/Z0J12g7TYy93sQVmxtriPJ8a4wB/C8VmmVSU5gp9RUl9G
BBiXb//iET0xwHntOFMnzNQXBDhQHVJ5kJaXIZasrmHqlsyAa5uYAJpjOIpPfiuM1oCCG+UZLc39
VDPtsWxf4kB4vbyapTfo1AznaDSZsrrIYKbVoKsqZo8luxH191DrrpJ4xdbSpzEwqgNyMkQpZ5MX
UZHEypAKxrFEOVxoILhlHi+vZt57/o0jMzcQ5jrgnfkJuSEUmthQBuNohMl+FFGhjfNtV2l+0qhf
gNS6OZUPnRJtL5td+lanZjmvhRlZIiRsQsVyEqzMwFWS0fupSueymQXUOARuTpbHeS2UloYEyjpz
dJLcA3tcP+q28hw+QNboDrLLBSY7LVWyQ9WSV1Cmiw8SuqFAmIIaAG5z3vkTx1wqEkNLhaHKtOvd
HHT00R1mSBEf7UDU9RTt5ra66ClHEOOCMcYvfRLYa+HDogc7+RF8dDbKSkvUHj9C2MyOBPVZKETt
RtVKrss9tuN9ZsqtTA9y12tp/cLZRREKNVqUxUW8HJzzTMIxlbqcQHYL+rFdpru0WWOkX0iMfpjg
PJdeikKF0Ek7VgxS3fMapF0pMwiortV/Fi69qQBdKQIRgoidf/1MLWtCfRq1YxNlkE7N6W1OcigG
T/u0mt5Zn2fu5ZO7uHvf4GTAmlDq4gKJNCaCXIL96mhgdl6O3yJjJeFaMzD/+8nxNJtgkvNi0o5Q
nn4vy96vE/nx8hqWTh92bUZY/7UI7vYRCKjSCE09BNAl2iLpr24LQkkn9Kg/7BoQs+8GP90hQHr+
Hw1zoUEYZznU3WG4ArVVvVXtxC38YGvaYK71JrdBvhy6/2DEcvb9nDfFgk3FmOdiwCbIxbkqxJkF
LcGmirtuq+0rDHLMQwi61339A4AMnzNjYATzMDNlFk6moQAw+fMbliVmjqseRZhyGPyoFkIr0pLy
mGUjuVUTto+DpLVV8PNclxMIfIO6vWqKfhuhP52n05uag0YR0iTPYhRgxFu8iZsoOmRG98DKIXTw
ZkPZLRZvAz2AOgqFwm+uKqnD0iiGKkL7UYR4zw1DfzRD8zqt9O2QKGDkM8QnJoNdaxjUASM6uYem
lekYZreZWK9YhZ5s1Tr/QPRmWrk0XPdt+TIM8RcGinpH6MZNqGof4E/dYOs3pdpDeHoonUgX7xOt
Psgl8ynNN3oKfI4UCJkzmOorqMIw3EnEJ2WAtiHYfJ1BQo9fRz+309gH5BSua1IqVhdNTieqb1It
OkAZQOnQ3ON7bSa1cXsQGzKjfBemwiNS5clJdxAJeCC1VEH/UGwcARK7cZJDo1HURYtpGtQVVZ9V
itdQamxYqFQbWauejEx+BD/dS5jFH0BBu7VSAYLQttA4qsVDpCcP49C8z+N4L2hiQj4Ugnkg7tRd
sOLU1qhDjIaQwHDyCnyogfk9le9DMOoosuEZ9fb3y9eFT3TPzhEX0nTAh8QdwTlSHsxD4/VusDP3
3Vb+qnz6xbzyiLqoFe8kvJhW7UfeGviK867f9mfdIswkA2lw5uwUJEs9ehrkqI46hC7BHZiNXiNL
kB/PN1NbrK2Xezf+Y88A+gqVn/NrmmphUYwGWsSVarhQi3vSxVeNil4ZXw0UGEaih04gaL8llt5A
DWCvsAejyVzdiN+6hLwmwXAt9AUeNUhkZ3emkHtpFFrVVFwrfbQNOoZB5re0W3Oniz8b89syMjEw
NPHFzwlIvbqmMX0W/dYFD8tjC3VYN0BqK/nZNr9R3gsn8oKVl4hHNf+1WydmOWdaBKUoxQkyzOzY
u/UtSp62aUdb4Q48WH60Ths0vwonTvTMHhc40EhmgyghH0kjq3f1371f2VAKa/btq6FZEG6+R8AU
uPpacXlte7loYozScaxZSp/HTndC8asijRUKpV0nx8v3bc0QFxmaQRJMAwuRuMapI1fyXqfJixjc
hc0KwwbfWeG3ku/niiIzpTDCVk6mhQKn1mJOLfXmYoiceJNNf1G7f4DC9EphdfELyhI61jO9B4Ag
P98lQxnzQY1LHFTpuqUPCp4KbSV84fKWv1Z2YoI7lBC67VjRV/RZid8gC2yB9McCkRF4/L4muE9J
fo2b9o9uwolR7mSO4qh0ELSlz+kVaE4xsBDgeR/Aciq5mPRbBRzwc4Zni+ROJO0yQQ5bOXzWQuir
VI0T9RGU8qbnEbzOplY/ofSzy6fBHcuws/RMlAGwqW6mXrzKmLCpoEBKFeOtUahfNY1Fo95Sw/BN
joDcrum1QlemDvh06+wHcyebpHIu9WDweG5e8AT3rga5PQb1W588YlrlRa0d4qnP5u1aK4+vTvGG
ifjzxCFCIkGLkvozSlStZer57xgjB0xpnlha2J2ZfY2VtO8DzcGA8VsFAeDUjCPbAK+nIUabXo43
Q9V6RThsy6B3Sa+7OF82HeqrUAMEYQDBqN4QlxrlhxEqH2WU7QxWQOEhILt0Eh4ue4jli/v3SePn
N5qYtmM94HhXbufMpKw4a7GVfAWPxnV1VdyGuwkiscJKoYYnQTjbRi4QgLJuplET/iJoWrs1Rasv
wC5VAFopKuDOiJ1W9IbJdPvRXHEZXDpyZpnLd3QjlCKjx9uW6oEbgyi9MddkH/h05MwGl/KIplAY
oByiz6R9QuBsxc3kge/gLRrUL4NQiEL2GlScy99RWngJKzy1Ii7JYq+gI1gQMR/dZsq+qNO1RtRS
/IP+miyBpnAGw3BxvFZIUp9EeGEj4wU500OYPYbtrJVe7KnWbS+frSXnDGAcDKGniPYTd0dbNWtV
wUBtsVBe0+JFjK9UZW0e+zs95d/wEyNnWkOGVEdjibJSGWe2kUErVU0OcVxYKlMfMkhyi/TBBGOc
HINRl02joxWAGZS5jTjL0uTRl4pmQ8bIZmbqVfQj1T7TcGO0qZ0Ht8X4Cm37sW93spaWVoy4PpiJ
Koe4tQOV2WXxADr3lbvxPRV8aUncR8pSTdObPMerrRe2plWOkhWWLu1JeM+CY1WxXdVkm6a9bbon
KW8OOSBaWdFaGr1Fl9GSIaE9MBDN6pWTpA4E33PxXjIPY3dgVe5ThUGE/nZiphvkxE7HxxSy6PWx
7ctrsX/SNJA1x7IzaXeqXlosDf+3U2FwN780lYnKrQaomVx5VNQsESjfvqhWrvliynp6MLh7jnMp
sipALbg1C1/pKqfBVFoUxn4AmrUcD0RPQgDVlY1KbwpkWpA4cUmnuZ26hsta8jinv4TzBp2cQ90b
lDLHuDWtSK8t0nv/003jwyAAFWs1bQCNbMrHUGmsuvlg4sdlG8sbCnIVba4FnM8MhTmLtEbGhkLT
fje6CpoFSCifkdhj4Fp/Xm+7LD7yGFL6r0Vu4ypFy+JiXpbo63d0k3vNHhDmK/1WATVYvEEp05YN
q1gZ/1hMQ07NckGlGI0jXniYza/Y+zwtKtilm95kV4NbOKGbrWzsYlJ8ao+LMJmOZrMGDvK5+RO6
ceQi2wKwrrJTT7ifgV/1Tau58YZATTsCZTTIHiQV8Cj5/vIX5mcrvp+t0x/CRZ3yQBWop+J10EvU
jzXBKhLdFqrreGIHfWih3CZbuRnZEQm8HvUOObH77npsFHsySsvoGqtMPmbi+gIz0nUInkoA9+l4
1xSHQTc2xtjaoLh3jHEr9MRKBVCtgxWsfNP1zzytrsCFZCfw2PkIuXhEHWQdTLR4FU9OFBfnxpgW
x+zN7FoR6wyPqYMeUbefk8xqC6Z2l4mW+evyrvI6hme7yj2DLEumrJhtxuBBCAAvaazA+Rx22Va7
GfbAFQJSGOzzN7D1SL9Aa72WVi+++X+vmY9YNSUP1Wl2hFK761Bf6thVFf2K6jsM2vuX18rPqfJr
5aNJiUmlgceJHOlNvZ3n6D4nO7lFEc9eG+teSm1PzirhnhG9zBhE0XBJ2XStD5ue9Y5pviRA864s
af5DZ6/xyfZx70gfCiyVAixJvZM81Hd3wg2Ovad67AEliZVXazFkOjHGebxgDKlY60jY2/L3GKeo
4u2y8PXyitZscO4tzEsQOCG0PBaG4dZdbFWstKJphQBrMbE4/UCcV5ukSK46yFmhJF9HVvo4FBbd
MNAsRrYy2iAgNHcqiMXXKnxr3ptwTsyIMCHM0A4Cdjfwp+0A5lrd6kClOnfR1wFWa+eQ8ygDRl1L
Mig6AC36baeGNqEYgqjFfROucUQoK96Lb/SxGsIDTYEtVa+jmwmQ2TJHxlvcQAFw3zkQ0rGUzcx/
ne1CD/H2J4TBttGtdMeuZCfckZvK7TfTO27jKjvKyi/ju39ZWodCL1H4mGA7lZ8DXXGiK2eW7z/E
bdQ3WSzqx1CsII0C/H45gT3k4/LNWDs7JudUaMgGTU2wwY2n7wRLvJ7BpvqVASL8cp7DXrvuPPyC
95c8i3RV9m1qKt+DHsSfnNCWrGGjbkdPcrun1auxclZNzrsUk0iTgcGV9TaYnZHvR5tkN2sNZFAv
n/AMAWLira1xsbZ04gj4YRajEklFGTYVQr3ho4LgxUre9NfqOvCBnvKI03rwBtIx2GtvIFhz+20D
DHbYuZc/7triOX+UADAVgIgHl2fC9A4grRWoho3hQwff42VLa5eB80Btm5DCjGYUSpbdgQDIzjJ9
JUb9xm2ev0qYAMWMAhThebgsqHBUva1wcBpH3sl2iDmB6kuJPYwqRKpl7OMQJNJUtIcQk43EAVP4
BLAUkkQz3NEX6lQfGFELvFK3p35l+f+fROHv38bdopK1fSyV+G2Am2b3mD10gKHsLOFYbGVoFqK/
Qx08O5c3/RugeGlHuHc6lYVyLNJJB5JpcHoQcejWdbPt3QK6N9n3eKeBk9651S0hlgHyjKqzIqBH
6wTUaWt1lmVPAiwnOKeXxscGqIuhAEpnOp/OCTMv20S72aigeRpUCf61oMZfnuRvg7wHjjSlHJkC
/LQZGL+IFG/CElpAjexIwuflnV483ieWuPJEOuh5HwSNcOzJC+v3sb6CZ1n09YCSYMQPChcGD1k2
I2kYSqjxHSftV5J/JjjPEEhbOS6LQfHfRr7LvCeghAIdrlJQYKSBXE2oqluQvjgpUNiJ8NENa/wx
c4jPn01TNiUJ880L7OAEcXEF4dLsudQr2daYpDsTBcmTmEzgtw+me3ShKhBnIa1CM8H599/r1Djv
9U0qV0WApcZg1JBEv0F7/bIFYw5yztanYuwfyoKmdqaSNtRdMuV6gXqnGdcSoj01pN7QN5uuNCHo
yaAlCA4+1NsU8taM7NCCyNzJ1R7AiJBMVhGoD5FqjFY7KR0IcNNtaE5QDxyLg6JAmDoPN8M0qc+D
AoLutm8ep057LYb2scZPsaIGrCBtJr4zk+2HTANfA0XxiuS5I0n1F3QVAqcv0OIrUCOxaAzuERHu
kYB2ZgOF3siigXaDWcc3KVOQjva9YYmx9Nzo+C1Fnd+ETH+aYuB+KCk2WYa1CE0NvELTsicm5EWr
WciXD1I9DhtFY6o10RR8/oDhykEE5dYWasaRoV8V4GqwhsLI/WpMwG8t7YSgvxXq5JWmwIjl9aGW
hcxWWuMaYD8I8ISVV5Ak2TAaUZlYaq3HOv5CJ5fZ+OvyFzxvaxjgxAa5EDq+GBcHDvxnW6OAVmU0
CXlwDLUg2Ztlum1Z5Wrs/zj7ribHjazZX4QIoFBwrzD07G62IafnBTFGDe8L9td/WS3tTrOIS9zV
boRCsVrNIcqcOiZP5pQ5Usa5+dNRx2iW5WLoeW+pwS9AH/eFliG/7+phHQ+QLEwRee9aI9wzK1+p
jbYze/adVsAk52qa2KFZ/ACJa2mP00hslZaTq0wIUYm6K5voIAeQUYHoyVIecnM2QZSPLraCgWHo
6oHQ4PrLdFZXqlENEVRAWOz2ZW95KTHDbYb6t+v7kPjKK4ttTWkC1l6LdiULg6NWN9E6A+XfrseI
oG3G0uAkRf0qF0C06FOJseOotBYqowZf5HvXSLipoUGahqbowtEJ6ifF5Csrhcbpc99gPs0Ii3QV
44HzqB6zp7YxZLvWesmt23KDIQ8UezHRbOey9lb04O0Po3MdBWjfQ2LSbeq9P24TvYW63tAGjtG0
GzBglqi3QBk2ThTqFCr+iNSn+R6Tx08ppH/TgD5qqfEwhsAcpAG5aFhiLys65FOqhWiCSu0ukfrB
ZYmsrMwYyTfyk8Duh/5Udgj3LGk45FbnZoG0Y1AnhRoLCi56PliuXqu9E6ntpdelbg1WnNFh2cRW
lMTWumcs2EwJ6tYMbaJ9zwrTYdOIWk1I27VF434N6eDxoUwUwwbe9zKC4dMLBwJdaLX2CETVOr1L
62/3b8ntBn0+SVz2nWqciEu4JQDFdDExuu6iRfrFUMGiwJTUHiNZdqUJvgmlgtipSQMakTDq8QSn
EE7ORsRgshHsoCUruXpTr/qx+A3hMrCbDwjXgnifVNIPJRsfozEsvMZHbyiIs186Uy5JVpd22xXQ
TlTSws3UugOVpOmj4NE8VL6OPns8HkyjO9XgPIfMb//dB5WonfvpEwBKJ512p0rp1pMfXCg62GhI
QtIZztWf6Ekr++9QeK9tI0NrQTZ2Qaudw7LfN0b1nqegr5fSUkE/P4RwYwCebIP08EtNLdtlNx3T
ttnRSnvvqPZNLtXeZRF4EYk07U0tA70RzXFAKXXDJoDmVkHPY7oUB9/ECnBbfC6Y4/7wF5E/q2NA
YgVaAdxflK8KTOkbprSX2RK/8G1di9vhMi14xIG5E+fjKZycz5TMP6sxNG6NLnwjVdLaEol/kD5+
IFnxhFV5iqzcC7Mut1ECW8K2i5q1nIL3628QIRZ9p5ntFKGwMegQ2fKHVYGx/BKyj0pIHzOteDXD
FsE/mDBqze0CA57VAlV/7ZCht/O2dIPmRJKTPHVgtO5tNS2OBuqdIDC0c+6Vy2Ih8Jh9VEAKqIJI
ATwyVNSYa2gAomQ5IRdFUcJj5k8NexmMARPj9/+Kt779z//z67/1//r7v/+0r/+0yuRmyco/vwEA
EsxZRX7VjcpCynmbCfEtw/ODUUPMCtxwMCWQ1cS00Ccs1T/JaK4XTubor2DXtKGPu5PcpQmL+YP6
xaLwhOhkKoq8ivyzf8yeqx2qMev8YdzWTgD5oPvecPbufTElPKxVpA+07zAxViqhO+IEWeyXmix1
Q28zKWENhby9zjtVHQKiATLYevSDM5TykoUEzSAnc5dLsLc1GcGgkL73KtTFaw7ppUfzxCskEchV
LNB9e/U6cJe6TTepgWBNqB+2fpO1SQ9r0Eq0myl1pLaBJiyxU4XwEVi3LR6k/Of9rZv/RuQjIFAD
FsC6KR+ANivzC984Rz8G11gVa8PDoJH7z/TrwjX4VH6+imv4N36xRq5DsMYIIFpYMYA9DEjiIi6Q
U3xf+zsGQ/LQNa6eT94Y1N+LKQNp8EZtEq+rdS9kBoKgYB1kpRNkuTeE4EjMcYEAZCVS501YpWZa
lZ119NPMyULfsVJ9c3+pZk85z2swA4r5TIvv35dEsc3qEWyUgXb2GxSugf8yoB+hLdE13beiygKq
SE6akdDUaC9kLLw8KlxekzcXySX47b/diP98DDgYrj8GE+UZKyNse+5XDwMoy+TEP99fr9tyHzab
y6qDfApU2QCaXNvw877sQuK3l3DL59Y7XoDqfqaBq9hB4ETrFNXGAi2hHtLzz6oXrRAWDrwGIy9V
Hm8qfvglX3Ma4dhZet/I2Tignam8sgJzs23kAnTgkWZJHUccwfl8myk4kYBDBBEU6JGuP3pMw6TI
8oaem8yoPGoWpy5LGnfIteHnmODbwhAdUj/ML1IOZfveUvNVmGqQ6TCVU+5bEF6Ouv1k6iD4icJy
m4YW1Ccqkj5Jo76Rg+53mevDA1jLltg/5sIKAIEw8cWJjgxAla9/elT1QN3zseox0HZ5K7ngPXpo
UIoYfclJfemtRPWuAqOWOnYubcGW02Ubkg4eLftVIf2lSxhBCPNV0JsbXS9e+syyGSk3CJjsoP+t
Ggulz7kH4eoHC9saj1USGk0MAjw0mYG832kbjFwcSs1uwNyW/Y53S2Q3t70sqB98XSPhTCOs19Ve
BRmUokanuutWFgi2curkMeM+2ovMt5aAfYyiaJFaGITIPdkEDlGu11USr+7fsBlfgR+DwJlP0oG8
VXgxqiGj2BLAqlpqbZtwU6YNEq1xIXibuTwQy9MMoD2glUXEGcfWMPpsnNrw4kuhW6H5bzSDU7SZ
rS5Wx+aCFmDN8ULgAKKcLVb8fKKHBQivyBmJDtjimugtTWO38mVbj5pHkKhe+rRZ5234JOe6Jxu5
fX9FZ9wi7HNCe7CmAKovvPiRPk25OaF2OhbE9iGmNS4pu9yUG3GAvloQ9gztkVw3Rlk9U1zuzqwf
RxVl6c44+YPp+MqP+98zs6AYRcQ0J7/VBBso3OmqGKVOt2oJCBbeA40h8tKsqq2/lxajQHq7eNe2
hOvI6jwKq0oHjTuku5x2StDhRVlIjk6SFW0iUMLp9Kk39eM0YtZBlVe84ldDR0dTsNqy76/NVN4q
RbhVMpp4OSqHMknWtPJ76EOmAGQUpQu2dZvqSWmXQN0Zhr/r6idmVK5lUAfEW9BUeFfCcoeclo3y
iqqFbRqlW9JuBU6cVe1Xb0x9AFfNMLB91qYLN/J2d6+XQHAPkESimjk00lnvo71ahE7Zf4Sxj6Lk
W1UvDR+LzghTK+Dc0sG0jhkWTcEcy7XDBu0ocn9p0HD/6VMzpA+pid46KbsfA4ab7KSTz2Yg1W4N
pdmAahgiQfcnLtl7bxZul0cIqFIIjtw/crfSvp+/CmcNwluocYuZOJEbSZsoMnHOody9kp2KRjQf
OLKbH+WK96Cko3Tm/HXse4WJdhkvfrsPHtV+UaNKjG7/WaE/v0W4bawq+oj1DCu0M9fKIdrpr4PD
2SDT3XJ/U3CUn8a4h+ShtAzKMO6uvwSItQodYMXMtTOmtd0gXY/14zR6dbNEvzAn2ABasD+G+A/5
amhUIn8KsMItWkpGsIZgXYoJR4yOnOWtdQTxvrHrt3SD9tpKetVe72/w7KKCuBvMOKgIYBhQ+M6A
SydqPr4zPpiIW1bKxnRRMKywo7EXgJv7vr3ZZUX/jDOYqvSGaXIoFTUIxhRxN6aV6waN+HpAE95y
Qj9fSGT5cfgSFf+9gyADMmAFCgZiVGyWgP72JNHOo4/RFS4LCJXOlzyozpNUbzufnbWmMhcujOAz
/jaK5AtdE55ZiPdFLyS/bMIQ9TbwrXTqoTNXVdI5Rv5SVkvsEoKL/tsWrgN4VvkLJz4HUTAmueZH
2tk8DkDwvePYuAbIc6a1dZLhOgAOAdzu/v7N2dRBQ6Zj5hLzzJZwB9N4GgwDutZnPWOuoWpogp/u
WxADwc/P4rSvYNAmYGHQhWd7UJQcpVJKAebDNYdQm++O75xBkvOvWtslsWTxVb2xJ3xSbXVqSzKd
nocVUDa/0CrYcNkvaIwtj9zOLx/OhY7GIwgT+D//ctlzSvKuh5DiOYnwdpd4+KYl4QUx8v/8HjCM
Woi5IAMJO9c2tDjOIDsz0LORpWyt5/qPtLLehrZ4Tjt6CjVabxRIlbvAZv7MK3boJnTyfX2HwZvJ
o0OHKaGsy+wmiQzHtCrZxssVQ3+EbIu0fw6VDNI+febUuQro4f9Yfbr58ULY0apBCclK/Hi5x/Pf
Zk5Zg1ZkabxgzguBVUDRMAoJ3y4qSk6IV/IoivGqdb0td/0pyYyVXhOQ3Z3vn2Yhqv/7eyAca5oE
FcMbBtbBH6us1iQUybVgl+oEEU647qqlybI5XwcRKySqkJ1Ani548SSvEp8oKGdoAWkwm539QNZ6
iEj33Coge2u7S16NyoKDVeacnUGhQSPjJOM1FKyCr7OJ0tiiZ2o4OkDbmm2uqRe7GMkI/jIcyffS
fbaN3jO3rP4NsxXCwD/GhXezU5ikGj2MV9WvCdPikfIULEZls9uHnhC0t2TTuNH/zrSetWD2whem
tU183ckGDBhJm/uHRCgWfh4SkzPfWyCIgCSVsI6RMWVy0TN67hpMbiRko8o6NONVEA7k4eRkdeU0
WvVNQyfOvW/5dgc1lAfgjvBCgphdTAeTMKu0IB4xyBwwp4MwiwoF13CVZrpdV2/3bc049mtjwt2O
QeZAMdXDuVSCTbnirB6Nw/aVS1YjMl7o5Tr0+b7N25Xl38Y/DoqfQFQJIbzJe1y1HOtnvTorGgbD
dISnyVsOTUXM94FqYEuG3/dN3rp4jpTAFDroelHmEa+ir6ZdlUow2fUtchMztplCljCjYmUKRwaa
oZ9K3GhbgcpSeCQ1LY+6McCjhZZwYYfO+NYHO05LA8mEdfQtdLkSoG83T4nbbmo3ltDsdpac9dyO
Xv0K4elMAN8o/AJPNbR3wQ4TeQw1lM+fwNZBbqMNtVT8E+uQNx8upEnjWDRaluPD6ffiTJz8PfPM
7XQqHjIv8Og2XKGo/910B4cL7cQ7S3eC0FYX9ngmaubLryMzAKkeFKSEG5uV06R0o4pfgaOMMUcw
0oEx3JG/cY3CsjgsffbMOQYxuyqDBBougoqlDOAcWEw6TT0DnaA0g5tC7cVs6z2Bty/73vUz690y
l4qIM0f5yqqwvXXkU8A8dfXMGu2hS/3HfFGAfMmEsJ1aVkSShRftbKb+t8CU3YQ3YO/fyBknh89A
hKwaECA3xRQHGoWVzyUVzkD7OEw/G+Vg5+j3KsqjXvcLj+JtaAEeUAidozFoEF72uo6++nYyzWEg
6rlRy8FVu3aNUUbX6JXY1hi93P+yuWMBNB0K8nBvEOEWjmFAjURSMwRiPYie92HGIHiRZUcF5wWi
vGnrlglGfppKquwKTX73vvW5TwWsCE1ggsfxpoeCJyODwmKmnrtgKu2AdRs65lvJSt5Ko1jdt8W/
5DqZAwUpHkddAZGEBjao62VVczmyzJTbKjHhosYfaN9saYcKyb+wY1HkiyboU6hIEJqVRiT1ZYLz
GLIdbestFE2AKY6WxiXnzj3Uov5jR9TFDUHozOQ+Vc84Loeu6VzWlEsQKf6eCmvGfQWK/FgvpFPC
3WpLloZdEZIzFGonjERhjMDyGuXQuuAt49mhJK3vr96cX/xqUgQzxF1e52UiKcilMnkLjmqHQ/Lc
6lu29TVvmRt7JgTVrgwKyU6vZ1NddgGBQX/0zBzN+AASc249etkBBBVO97104jczs9Pvi/0D3r67
WWCsLTEQ2NyyyVakixNThXFfxjVTp+wdTMt/9ZP+0fXkRcFagIvHQCM0hErL2DUv91d75v5pqGsD
/QZqTci+CftLSkMv03LE/ibgoTNDmw7pWu0PVB8WjtLM7YMlCwEql9a50bXqSJqnXTCQc1//mJST
roFiaYFEctYEiPmB5gMeBzHp9QUPYrQ+CgoTWfqiGKFtGBDXrRa+Y+bWofHxxwhf0S/pd6Mq6RQF
PTnXWuGqVuNICVtwIHObYoG2BB1KQtHxFTaF5eWEEbaMcKf4UZbdPoqiF43JB7ylC18zUzoELveP
rZvbNkS+ZRLYAr1W9RGGnrpKkH4lTvUrvtResc2eJsy4WiBfCr0lPPfs1UP3H91YPHeATwkhKIuZ
Tvw0JghB/fX4YAH8ueHMMNkB89CcLZeT4QeJQw176UWf20eISxLQIuJMGmKM3XaofbVthA8Pv+n6
Frn8wi7ORbZc/vS/FsSTAlKashlhofKUFfHilRID4fO3BjU629rWWsgB584/pj5kPHIo/t8gdZF6
yqEEUNW516ltkZ898MfVIr3w7OnEdAkM4D9QFbi+AOogVZORmQrGKwOPgN6eKNVW0V+Uxe7f7Bbh
RyMy4PqqYuYlGSUUs31LOauApzPNsKcmWf3v/g+ltP+a4D/hy2221AztErCjnyOVrYdy2uhB9IaC
xCam2sJVIzzUFV09BtYREXA6VeUmUQa3nFbgQyHDbdIVKEG3uj8ZIIqBIp0WJGuTxmhrNhR5s1+M
Ti2jHxh3WyXRD2oORfYc1e4xc4OiWA2S9Vj43VmF7mpdTCvQp279iEEPqAoLuwWkFMqsANbSsrFT
FUKCWlNGC9322d1BYgxuYCjnmGI+EbEKjD8ISs+p0Xlh0ztmvzQvNBObQmQOCmXQOkI2LDr0Blz/
rAoV5XPoDryh+xbqGGy99AjP3huOESUIEKGRIbwbNLTKRgtxUYN032K0Vicfqa+6/+KkmShGgygR
dkRd1Urzw2TQ4OoCBiTX8AF+a7ue3sm/eWcteHRQ2Vk6mjLC9YxIb+lJhUuTF+BUBcy4hiCOAYR+
R+SFPGVm3VDTQu8Aa6eA+1HIU8woYRO4JmEqfovLbTO8xNESm9PMKeOUEqYG+XMV7WrhhegbvwnT
jijnDCyxPxi4O1XUCKjm9KAW8Jqn2snX0/v9rZq1CQQFalkmIA4ia+yYxiUNokE5WwgiTP0nKJwW
3gZx8p+XIDhrJmo8YFSGZxM+ywx9v5P6VDmD2MB8GwKvhKKwfObMpNBRBHPFLwMIt0P4/MnpwKfC
FufQ5r4SET0qkhAygDcSfoIyNnEJxC85Gy9tCg2zQvY4kZ/hxKCz9ILeRti71rb3l3bm8UBXBnmm
gvNt3WSbAAQrELNHiDb4vk2GY4jkObAwHLOEu5ozhB1EEGUaFJ5D+LrBLLWhg8r4OQOnUm5t0OrY
WRI0feAt73/SZz4n+HVUcf6YEkochsEkPzGRsDRJuZVN8zL0xaGclOOUGY0d++ZrUT4WpeGVo/Wz
J9k5qdcqs1waajYdDZeVEDMhoRuoCBMAilPpIZXWcnoOLcmu6KnJmGdaraNM9bagH0A+bFn7nEw7
nQDlGBtOxcJVWWC4IWzsbjBcVPXA+pOsZNXtpNbrFCh0UtWTR8M2pbUVdX9JSe3KDXNMwPsXghAR
2YyjbSChB+cydhiiHDds3npWgcK1UVDQQynf6Z6adbEOjhyBpYD1loK0dOEluvVDKOJDjgc+CKgk
oHSuH/EoA8ZJl1rlXKCEV38oXQs67/p/dnYwgrTCtIBfhP6p8EikhtEpiV/hxmLipI96Z5B/6Hq5
vn+YZsASBtwpJhdksPeSm+jKL3HSMlmSUWGqD5EabCMLxBwFkCOMgL24C/7KSBGtcqPXn/WGTUBO
mr7X0uHCTPmpN6rYzZPiJSPWDlR7vgfurdRFwBZtk9baEXncW3IQO6bsDxhMkdE9TIbHIg2X/Pbt
/ePUXpiKACQA8bW4XJMiacCtWu05+DGtGNiinOAkOfS3ekJR9R0Y3xNoqALbeL2/frdHgZtFD8Ti
Dzl6v9dHIbT4Pk1mC44c/0i1aEsmDSJpFDXO+4ZmovtrS9y9fo0cUbVqMstoz/pR33VPXCQWVEA/
RpfYoz3ul9z13IdRVG9lyPWgCCmmK7mllbGmje05HhRgc/d69CYD9HT/oz67RNeuDKcP9TGOdcB/
xZgO0hpoHw0qYA7Q1wj2xj59iY5+DhFRy8P0omPgKD5lruQarrQxQRMwuHRNHvp9uHAPPv2z8Es0
ND+g2sO522/UiSAA0Shjgl+iTflr4hsXCbQ02VhdxqzXkQwA2WWG5Q9qTrFNK8W32WiqbhJGT2pb
HFpqek1rHaVGPaWptaJZBXA4lTu7NPqVprBjwaB9XVBbaUlu4096DTTLJh1uEZoASgLpAekBWPSj
qYO70c/Hp0bTvRQVYnuqkxD/i3Wo5OTYEOUhGqYIbaDirNfy7yI2vk05O/md/5jq3bNaA9Mm6Uhg
0CPrnKIEJkBr5NDrlWY9dTWgaJ2Fcd+aIf8GiMdRa3XhzZ1p9MArchJ85BUcrC68hX7NJKNNFPkM
3pH6AFT/3tqTM6bx6kd/G6HLkb2zyal38e6BPQTOCyh53PsHa+5RAEQe0G/kUtYtd30Wla0aSbJ8
HoFQIhj8hQcAQqldQTfJrS0n3SzLQt0GOPhsRG+AgHDefLGMruiNP8U+kTn2DkR5+7xZcgL8Ybk5
pBSS5gCzQJxM9DZg5rSMNBzkM/D0jjkNZ/DzgbwxzjZZWP9S2mZLS4y6JcR6WVhPHsVfW8Y6wsmh
/AuF45u2ea+g25uysTuPoI7K4HgKA42C8kUqwRLl6xCN77d+hTXN/BWotRce3BmgITCr6FGYMgbs
0BoVXtwpTSIrluT2bL3Q0fYxesNFaFMbbB3GsT1o0ACXtv/iEF1ZFSfzobiijnhqWngnkEC/sqfU
BT3qEVp0jvTxibVZ6pnNnFtuEqh9XdPgh8Srw5AYBm2otCDTJ04D8TkMzULps9iilW+TCxQ3jfdq
IYL6rKAIm0tQYEFrFtdVvYmgxmiI6ihr+XdyXikIzsfrFjFct0qOEEeBHiU4tl+YQy7AY6TfI1D9
LEtnzDw4Vz9CfN+Ibg06ZXjfNMnrmp+DhmIS6OcWDjL3PbffCt5AlSLYAf0o/vmXZ9RsgTtRMHN8
LnUomrZgCWodTO07KQFcMdQ2GTqjdOzsVj2VoeRKcehIKXPDwbSbsXoivfkAiTnv/q+a/1HAz1oU
eBsisin5IWkkRcnas5oHThPiZZffaYyNTwZ7tJSFt24mGUSaiVQMDoS3AcQ6l1GrKHJpaXsOt8Fz
66lbsuNaqxTCx0B4uWNhc+Hw6qB4/OldglPONFyuzQs7XTZlmjUxvhaCBW6NcD1Z648SRKXwSG2W
yq7KbRXs2ho/d182XA/qXh9qWOu+ZZgwgySNl60tx1iDcwUR4i9jLbu1o6Prs7DMM6Xua8s8ZP1i
OZEQsYU9LDce2wYP0aYabBQUVuwybDjigKwaBQXnahXv0qO60JuYKXVfW+dn7ot1KZqCJihgnbmQ
0t2auxBfLj1gJATw58Hz7QwEkkj4lqidZs6yilMMdUmgPAh0GK/tErWB+lCgY70LCzwMa80/tPVO
Aj0QyCfuX5u5vb2yJZ4kCTPkJIQt/3t4JOvRC514O3q60xy7TfWrk3GapXW2sigCyAXbBN8hOBLY
RtgPsUkKnQbBkSDhJ0FRw7b1AklWb9pwReams2PIwP8bECYqC4hLOQQZOa7YNc91tVWqBO8Ci1t7
Sl6keAk2P3ctr0wIx5UodaIx45/XjnD1mDcg5l2uvwaugOf7yzfj7QHiUihodcD4fcP+zNQKVQaG
dM0APydrkcOouqMESxqPM5f/ygzfxC+XIGS9MlYmkqaCgD0ZdBPrkMhvTOs2RR9XjhYbCEflYYE2
iB+7m6Px5eOEKyDrWWwqA89FGViTE+j1pgtKAHO+BR/GAwW0Hiny9+sPAz1HlKPP2mJqVtoUZz4b
jGz3tVpzZYzW9W1QbLwCEIxh63Fh62Yz0a+2hUVV+5ZW4QDbyGi8/kGBH+1+wq/Y1jr1unZRHGN+
Of98q7CcmGak8ljQ9kwLoMOmwi3b939zGk2C1A9AcRQFr1cz6hOwsOGKnQ0Qj5TmrkYNT5Z/3zcy
6xj1P0b4Wf1yFgu/7YD3w7IpyoGpdjp9QEvFriCkLqsL8cTcC4/j8ceWEC8nqRQGIAZpMQKDjk3v
GSvwM8oeO8BBupIXt6vml1rb+ipZQUEMMnREtquloP02W4HP+vMjqDBJbFSV6o+U8BcItJv8sBCP
8RncxCGPxkNw4CLOcmhnq9xpN9PSA/jZSr65hgZqC6jjqyAUEl7+djTYRP0JUVWs5XYc+JCqLvHQ
V7r5xGRAy0n14KcWur1aNWymLF0jmYWujG6t4nZ8YWX9ApLayq3D7t2kkEs2Culo+SFoH8OmdrQS
3Ru9/GmN2ZaV/aNWpWCf0XdMkkE3g2mwIFRslVQAWECeCVT/b8YQHtKh3dfa9GYm7WNSgACI9nua
N9BtYCqFKp2MdD0iGB/vc1AwR6vCMl9kpd+1kv7W9Bgz13Xo1PvKY6urXjL5477ufIzARMkmMI10
BZz7hxwOp8YyvlksP6h+9EBK+hPMjg99aPwqYh+oWUw+omwXtHYQlnsIAFwwBBg5UNx4lEoj9Jpg
0lw2tb/R73u1IrOw4yGCVmFjQd00BE9VEYO5p7CKTVuEjzQDKXxijRPI0YJfbdycUfJ7Jq25JcoI
0qa6L1dWGW+HIduqU/ncpyYGsMeRo3fBySXTCKs/9q4eq2xjKTiQCogLHassXmN9GOxyrFZVI38U
IbinkyoyvdjUN51VrDBcWABxYQzO/at643E4oAMTP0i1LSAvxCRhxDy6qpVB++Zrw3Ne+4/gPlrf
N3HzAMIEqviokaCXBdpE4XAm4HECmtdib4XyzqxwPY2Jl6K2ft/Kra+GGQAIUUBGzwWzesI70XXt
EHcxbd5GzMuieWqHQecG1HSKDEcJmCojedbiU0WBe4p/VEMPUcolZZwbx8f73ejbwrtqyi26mISU
ValpNW9hTp9J3W2HJnpqAu25IhrKzvSv//WbeWvky70XApkgTcZWYYiVGg/Tb+/KXt+2LrwcHA1x
5f3STs5HoSj9oLUG33DTaVUli9UhQS7JCRbNHeJ8J/nONrUnr97zB05kkeMZPilLDo6/e7f+7Y9d
foq/PCiqWit+p8O/yevhm7rSNiZk2yCtjpCX2MlKcklm/6ulNcGsh7oHB0kIJtG+QeULSTr71Ojt
jxIa/3bt8WHK7pj+tVQPmavqo9XyX3tCqAHH0qIWC3t62rkaaz7aMS2gpmdIdqkuVplurv3nwflj
TQg0stRioBCANXltnrRVf5z2cmx3DtyWU5+gd/6wVGW/vZ+fbTz0WBQFYF8UfK4XFAyNuSV3KEfQ
NQj3o32wg17jYxNBYR3knN954fv+Fs5+I5pK3CLYvcW6vtJWtcYqHJo2Kt2OgjVriaHqZs/gcvgo
IWBxFkUjRgim8lAlMa2b9q2YtjmAJygRAmeYeJQtWbotC36aQn0XRUkUXsVCxhQXROcC3W8o0LwG
gU3fmmO21o7Bq+JE7/oGskuutQCrub3u3CjQB0RFlY7ewGr6sddZOfjsrfHoTiO86YjsD3P6eu7Y
FOO9g1c/s3XuJBAF9+7v3k0+I9gW7gOkAaEno+DVCMCb9n2YnmnxqGsHLVlb1RIVwezqAiSKdhrH
XOAWXp/Nweog5O5n7Zt+qg8hyN4+u2peuQe1Wm7j7VB+1Kf4tESTOHd+vpoV3HehVFMq5TBr0OFF
SkIP7B8XKwkOpM0XuoafkOUrF4r1/GpLOKuIUdKkh4TOG1jDoxUIIg+jBOh7P+hHufUPUwqxTxLG
j5OuUxdMM+k6ibqDXNTMURszctpkejGHVPWgAKA5lgl5TtqUvc2MEk9B0/muJlnPuQ+q86IsnMiq
T7ks/SoS+YWMQeOg12q6GeuhezQMtZMB4uJJkjG44WRglHkiJ4sNuyZOLgZlH3k9Hvw6+UXi4hi0
EdjHCdhbS3COqmaUOhnYiGxipifc8H09SmBryVTkM/WSluSND+EPOuAkfFQTox1iuTIbpg5cUVrz
ZmgfYf6RF8/3T/ntCbj680UCYSsZIIoDCdM3vas2SgEgjt95eYaQ7+O+IbHcDu+ko96KzjdFyQr9
b+E9A3I+b0aEgZc6jXaNBs4Ug7lxYDpa8CqBEHdQu991LTlFD5rNqfCMyToxY/jFSvVl4adwU1+O
4t8/RVWBPFGhfU5vFrUgbZIxU7koWrOKgtzJS7oaRuYOWrjuuz0rNWjbUlu1itcOzK0L5gXP8mke
C4AwERkbr0RfX/ZaDvIIvcfpoiTtUTXz7zVOmxObMXI208rtSofiShJHgZtCBLpN6Le+kHsn67vI
sbKQuSCvA3qEFS9tSQuPlabsaKq/dGFnFunPr0QD5vpXIvYfhziWxouJANop4+xJGYy3KeyWdkOI
rf5eDow3ohmCWAd9kWtDfVAjc8v98YJZtRVQUis6rAfDDtbGWvXyNZAzA1t4mWd34ItJwe/hZ6gV
AQ3zpewgxwoCgGPkp/tJKwpQk0jHMlY2qp8uLKgQm998p+AAO23E8A1W9ZKo2g+faBgJqNLElVhP
PKmpOsdK8myhMCBiTv4xykFZQIOAmEuIs8Y09ROadeNl+NZ/0I/6MdpMm2oH1iKMWK46VFIn58H/
Vrj1GkHlg/am7ohL0P+/f+aF+sTNz+Bu7kv8LCWdpcklfoa889ftutu0q/7w/zHvwc+KeLMBj4Y8
NoFNIgLfUpoXKbShxwtdD4f6sXrgPQjJo4/Wzn+U3Sa3LXdpjcXix98f98WoUG0yxi4HaJqNl3hb
bvnH8bIgWbH1kvqNGA/dWBI8RyK30PFj+Lze8U/FRl+jUgCWFww18n1MntTv4wozciv/+X/MDkTL
n1WwLxtYYDIWrMl8YQf/MISBG8bhOaKY/B+r6d/czj/rKb4U7VDGIciMxkuphWeUnL5HUWIPsrXp
B+olHXvp9X9zNb9YFGM9ZrEpirCDDBrUajq5UOq1cxPgEv3YoI52/zKI5f+bxRQuZVBbejpCsO/C
XNlB79mZwKpC7WKbw98twW0WrQl3LwH5W9tJDT+eg8u1NySKplznKWC29DM7Wpz7X7iEn0ikL2cl
U8OIgrF5vIyO/ilvgled18r7FddvU46J6z8slSCXbAoePUrUCESK/GZAwxki7StoObqVuvRwiEnk
zdYJTlzNSFukxcC3rnPbB3C7ri2P/FKc2o7RuyEL4ZnIPgJ7BiZo8TaieQMaFzFpBQCmQhSrlpfA
VIpt2/bDYTKMn0zXfpUcVwSOnA7s363udhaGCEAi2dpAdiy80beri1+BtASwTwocpnj7KUqPQT8y
/5wHP5WotBmQL1W70MoR26gQs5CBNectFiSZ+HthbWsdNRb0OrJLcCY7KHM77dFYVU7oap7+Am14
0ADo4I5acm3izPiNXcF/y3pd5tAVzi7/R9qXLbetJNt+ESIwD68YSYqaJVL2C8KWbRTmqTB+/Vml
vveYKuGwunc/OXbsCCVRlZVzrqXVSu8iz34eTF31lmz4SQvUQNr2FXCM2CVJAiNXbyypxtJsSe5U
iezHDhWZuDyg8+/XmuEbefZs9100WYlXlPQoZ2vnr7IpKpt+fdXcYXGuQEPnlzYUh8XG+bJfZTDv
Wt90Z0b0hBK/wGJ9UQAmzca8FTJ/NsDKBe8KKrTZQtoSMZr2tvpOCDbNtnVLLwe7ieIR2SPfwd4T
CcRy2cm/buZCLGeXseqLkkPfl+f2jwVOBeNXsjNuiK83ruy4due3QwQ0TcZgNAJBZC+QLvpozkxj
P3NtWHqMjwbY/b4I55/Vz+TAKLlZiRNAhU7jCqOJL8kJd9ScuV6nLlsL0pTn+JYx/KSHPKKudrBD
cjCD//IL2QlcWGopG6qySXC+7FqNfbZnEotn7CuBSMiP31V/2emCZ/7hvj/FaNwHcqZ6QcnfpuxS
Aa78hiFTb3qlZ/PUewycoUBN1Xo0Dt2T7EqAXa5m4dQEO8Br8jkzgxLC4mQGdLnDfFVauD0Rzdpu
UJh+fi6cRWmpNqySChH0HfsXyp76cdQAb7n6qWHYZ19j1Cf+N0i3RArL2QSrUh1qp7Q8D9AX6+Q0
N4t6/9+pzEcwfKEyurmOhpx1JRKKMvUUQIC7zESrlfcOpvrFtcNa9aaf+Vkglz22K7f24Sgv5GLz
aR3HHnKnAwD/wYdQYqGlOrOnKL+0GLEJhe+fZbjXRHLWJ8WEXFOluEX5YIT5ge6kWz1kaima4hXc
G5+kVV27LKoMQYXauTH4EqUfQy64uG0ZMOLYyJWxqsjpRinFmGMBXPG5b1k/9Vu5KP4wCd42X8f8
fwb7f6XwvNy5AhZGlud+RLZ405FyZpHfEg5HelcEoF7biyK/r4WlD3vyVybnm/Qyt818LMrzGCa7
6bZ8JI2vP+RHFdM0lenpZ8AUvgi0UXCaPJ213aaD4zQw0npkH4a7uHWLMH5IvfgZq09u86i95lgv
CwRSmcJ9Vci/X8o5JHt0pqx0cmau2eSVsmvO8W7wAQYcFVH6UyBt2xH9lcY5IoMmS9t30BgZfbbq
mfjv5T7bNcxuCfw8071r38VO++Jtm0ghlwKj1Wc7we6NFLvzTDysNrkywW6C9VhMmpuIHp1QVzk/
lEyNBXIgfF8xSLbbOckfq6dvQ1s/JnJdeZNJdvU87WU5PtJstv2maUEyZcaGnwzqLh2WJzOmvXf9
1EWKxTmnyiKTRWcoM/IBV6vfSoRW1vTtuhBTpEicf0pMuQf1U1mdse0NhmlAOYbjEIOy1WzCShvv
gG2KCqQu7aqSJCgJF8ey0A+LiiEEpQsskvkYaw0Ac+UZdfKsJMWjOcuRtirPuT69gu2ZMXf5qzaH
1pQf9LEpglZC131s1duUktIFcViNeQznZtT7+zUxd3YCLxmvh5wsupdJfX8ctPg+KdeTqpUaYs32
BXihp2yREX6N7eMyg5imdGbZHcesc4tMeWszI/cM/F0wlr+Uc1rusrUB8JtpGlFLxs6vHKCYTWvW
HEbQPbmO0T0bNqiZlx5tAhuT9ddPeesqgZmGYW8TGFCYW/ys1UoxFhUoTCtg671Mq+yB2MhNhJR2
WyHypRTu7fRJCchkNS3Pmf2adE+rM4NJuw4coCxf/5yvqS/s7KUk7r0UTaqp2kjKc1249gEUkrvy
trpRIpaZDffkURY5ky0tvRTIvYVsAmgJyk4FDNDwg94nwei+D/74o7+XhBTM/JTfh+e6FMY9CRID
wn0xcFuTh5ANn5g9OGHhg928jTBYk4O9Gzit0fhjjtBktS1XiJbGJPBW8PIXcB5aTU2pwq468ylT
kO7IS35XP7VAUzZ963sK2Z27PJObJhL1qUU3y8d0BaVxMlcfXnv0taOxw6ZylHpLCLiy72kolLcV
gV98KR/LyZlTL82Cs2aepX3UkNI5nvyGirBLIxYaqwJVYppy5Wg/kukLB7MORk6pLBXnKl3dQcFS
xXCvan8yGBPHEM2KCN49H80NVpJNiQrSB3DVvAMhqnK1n5QxvgfaSX4Bp7A33AiVZys8vjxSztho
YJPQEwVHio4qcF6ahwlj2cZt/QIWIPDXCGNj0RVyZift57KhM+SZj3HUY7rMBb5GxcrQWPpSMeoU
xAEVuC2RTM4AdZPUGHGcwGuV7Tcpze7HchUoymZyenmOnM1RwC1PKhuaYgAhzQUJAtJSX7uLT+mj
7Y8H5TCeUHDAoJwX3w0gWPo3qMy34q7Ln8BZIsukWSqrTFmTOyObXH0sXH2y3fK27faV+dCavzqk
XjT+IzDwW69Esf8GfJwBkkBXYuBZlWf1cQ1VJFjzLo4qQDKgfBsCBMZrH0B0FpQixIT/I13+X8E2
12osJIMsXQHBxdGOMDb7XiY49RY0QZ4TDcCBGNBRuZEeRIZo66VefDC/V2BoTas0ScmCLe3gNMA9
Zi1gYalu621eimF+7sL6jKtFp9JC2M5226a7hmKjDksph8nXRwyPJbYwU+DXQvk8zOYyhcYYzJqM
sOispyqf1n0BszAFGI9388d43wXIxx6JiztF/7O9R6dZEMd++Aze5F5+NGeQLFA4grIDd6pH0Fp0
GtO9FGWA/xctwWxZhUtBnCWqknokc47TrXRAI6R3UyHInEUCOLOjSQu4j0umndZ7Ud0VhcBhfKB6
XzsqzubEqTzFOkvrGjl3PDVNAQGdKYobWwhfLdr9QKKJ/1r63K1J3HpVXR1BA+51KeZH9Sr5pQIQ
u9KUwYddiAaD2juMopZubFoPlNKz4WDeJlHuQL751lpOkA4lcRVFAvTsPO+osz4C4ufdXI29gdaU
W8b5QRmKSE5FJD5CteRMW1Z2qk5iqGWCVVoMxaK6WYR0D3Bxv7onoQlc1vlP90M9lvfVAR1UTxzs
iN48Z+TyysyMucdhWwoGtvd2/bJqgqb7diPjryHlh2qw658VNlL1s4pITj1VYZ5H1lN6xEADilXr
beJ13rQrM+8fFcz/+o4v64YyQF+bboRbHsMxxfIuFsHRBhv8HOx5o2vfpw+pBlQqD3ulwurElvu4
lM29+CmX1wWwDMzMMWB+Vs/V7qyfH7YOven5O+z4rj8IW2TsxvjncymXMwCL7ZQVAVQ1bJ3Zuckf
bABko9f+ML02YoBz6+KtkQ38Is9UXRtkOKIG0mYF6vIXcBYiaaXEWamBijLqvCnGcqIyGrF7HwNW
j/ilP0mIE4RS2V+99t2c2aCUYCcvxndPnnrIn+TFTXfYKg2oa0UVUjS3ekKuIswWth7Q5cdyb1ie
FmfQzaQ85/leHXWX9Cd1+i0IRbZs7qUQ7pUCxqKx7Bmp3xiybUoDc97E73bvWEJnBTbpmwhcZLOf
9lciIOs/O+mC6KlS1mZxBge2idUntz6UUYuVPMUMUdHz/onbupTHVS1zpZq1ocFL7Q1tPzvNfi7i
3fVTvH6I2BD9/ElVU1SJtTjleVElxTXW4UebyYLJCeG5cZFGAkwTawDQ40dwQ74Rj92U+RLfmyGZ
XdFQruCTPrL4i1DK0ihGbVC0OgMZyjWUg3BzbLMqeHEvfKt7YSvrhFlQ9ZG8VC/0xQlZk1/fA7HL
9rNd92/4pE2HcSmUU4ahJ5Zej8hsgAVkRnPsWjundhliWBrJCliUqMvmNUBHXj2KUjlRyvPhtC/O
FJhdsooSGLMjqHwUe9BtYkXfA1k0M55e8aQ+s2qA9Lj4sOG/Lb8SYQEKD51TorkaRtQIkTKjD8ma
rVZIgXXhgzC8+qMcjIPhUWQEOspngqLWdRsKSOfPT8QhtTUZEysxLWWQpgCSoW+9Hvn/1UPkB2JW
jaiFVcFkFgZxU5K7ai/iBxM8jI85wItLtHqlMdYCIcfUJG6tASBXerr+EdftPoBXPh/VlA3mIKvQ
0am9WeI/Kt1L4jl40WdwziW3KqmoaF4hE4w7V68Cs3UN2S2j6WHwNa9oohUzL0KfxuN38tU/HvQE
IBVGU05QwGzP+CVHF7g92Uu3RwVwPdt7JUKuFqoh+LLDNZIfZm/1zLA44CrHCB0RIb+e4LB5OBSV
0DZZHBx2X6a3BPG+XmsHKxECcovkcIbHWOWFpBW+G31w611B6Q8Fx9vsrETxc/mCGYefqB39uq5I
gjvWOLe0AjoprkEOfHYqds69i8ETwbMWeSUeHygtemwbdHjX1bG801HIsI+mi+kz0G+nwj0fkfni
aZvaXK1mkuG2yHF8mwI5IO/rrrth8EvZU/kLQ/XClpmoZquxm7148KRqs4ZquDk10t7ym3XHuD3K
/XTsgDYB/DVRPi+6NS7GbWvJQnQPz9sH/Ym8lJisnV7XHQqot8afbnWxshVc1xORY/qyKk4siq1V
fOJ0aFGP73xNcQfgexhnUnh91O0A92WDJc4dapcxDHcFaDxx1sLMRuAlNM4qYWdHNqQCFbk+6BJA
X1hGoP+owvK37s+Tv6iuswbDA30tPOGEzvWkCkgfn6+5oXoiWXiiZ/u2QUOQ+MoLytcFkEQ/7vsF
tUHt1B2wGSCepv6Idf7vDAN7G5+Fm6Qd4xQsv8wtv+WrSx6Q1kUxgoQHghrWihkWIBIDAcFEHQtr
OnBsP4kAfkFw9jpnoQpsIchVhtxqbQcMR2QJNtxsLUjm/NdUkFKg5gIt1znbZNDOwho0XnJOHgl2
ys1k+S8lcKHO2GZa2gC24myr5AEV9N2qi3B4No8MRQZsOQL93DI5de1pnWKzkgV0WFzCTqsf2/KL
Zf9Qip/XX+im97gQxCmnVNSdok9oI8/DHDrVG3rXXtH+uS5k25b/lcLPlNBeGlKTlf3bYPE+EGei
2pMfEPwfyUE0nbZZtwTYzP8/PB7tw64QC9jAwTgrcemD5ha1Zw36/dMqqkDT4hA4Czs9qV0HdJiC
D90sZFyI5pRvsqSeDg7urQ3sKL8h7wm42h4AFeWiPxaAxGHw0RwHe+4NugGpGDV409ZcyOdUc63i
phylmJn4dvXoHuhNrbsSzHfN5zQCRYcLiAH5pc+9nSEijtxOgS6Es5d56c/GWWmWGrc8h+RB9+pD
8+zctWy9YYaTSfdAMsxcyQbnqPDKBe/F4lxpU2ttVdgQLT2rnhoYQMYkg1tHJuZpFx/YEb42I+sT
FetEYtn/v/jiZowVRhJVnhU7PzZd+rDY2ANIJddKHYER3Y5QLk6XC95ralmryojo09P0Q4VGJY8l
mnUYaHsDvCbW5vvzP2tJXsjkzFCXA5UkyaDO1rMdZd9YI015AhlzANy15yqSQsHzYZ7gi7e6kMdZ
I7JgmNOc8Y2Mizi5YVhnU9jvi0PlCWtvm37iryy+Y9WlyogFGHxb81bt5xcFM/h+Eqj7Fo8UbtrD
iMI3UQgmsLZ8t4pWqTQkmo4qYwaI9PFZl+EPqXDMg1mZK8doc1aoyMy+0xIc43KgewzT+SnAylXU
wHJ/cmtBqXxz9v7C3PKNKiujg2ligP5s3qJdHqZgN25c7X4NgZYGaLE60jqgHa3YG9HP6Vv9sLyh
6/qfsgT8K/27uE7O+FAlIZmNctlZaR8z40dX7ktpFZh3gXXlV7yHzgHuVgsZVnnr9L4zPNQJQAif
wLIheAiiG+QMy4x1EktacIMUTT/dG6Lsnu6wXhjNd1XkvFyXJrBiNmdZpjzRZKpAWLNkwTqdTOuX
ieWppigEnyV6cpw5GQGDMGorAsGqmXJXWTBXIUn50/Wv2bwkkMEBPkVXMLjFuYJCpukyOjamqXoE
f8oSzs0BcWDoFBgGmARHt53DXUjjLgqg41TXOxRoGZrJPKJ76TkYIwUlj4FkVUq9XDx7sxVkAEsP
cMEfRPIfSdeF11EA47cQoFICrgqsYsDr6wPVw9Qfq7c1QfqSkGjYNwXAEqmH+o7jm6/Xj3jLjF3+
AKa9Fz+gHYlUV7oen7JuuVsbmwJjpDuOKUafrwvadHqXkrh4Js+7Iku1akRbxo5K1glLZ7dQgHYt
3S4go8++53YoxibezFsv5XLWZExnbQJAUH12VgcwMVXxXOt2A3z+GpPIwyzvYBDfZS0/ybM+Bfbc
SwBWAi41sKnBy1dVc0R6Q7lx1m4MOlmZ/VEdFVdO1ClCLli5ita/D2Vt766f15buX/5sTveTqpCt
dLYw0mMns9uR4h772oWbqphBcSo0MSciLPx+9dkAJGcYi7oKkOUvtF51n2D0XSr/1T0Y7owbutOx
AdI9dZGISeCr/fgsints6gqm127KgL8F7B5KHF9NhTBsLCH+7Ds/y+CMYTwrtLTivDiXXeFp1u8s
/wYkI2/qsKRQvHbljb6+l/L5+r1tjM98lspZxk7S9GlRiuKsJPXL3IJixFzk3ZIxyID+yZpKTx9m
bE1g+zMudibVEaRI6LXX2lvaF8/qmmcwNklw/WeJzpsLx9RkLpciwa+Knbsc/YSxEiFOfmR+X4+b
rXqDdQ58VdwDj7vYrGuMhJ0yJdtZTkdAVN5IrqHVmt+20nvGcHcqwCu3qYzGCn0YBgtkrLJO/Xye
HksNODa0WVuvbfT3ieS/dC3/pXWthUdLTL8xaTDoOkY/s6EJAIpTodJk/pZU56VDty3AsuTDYGE2
Se7rIzY4HuJG771q6aImoXtQPfx2lqZxC1oebX3KvLlU37URM4erkj7EtjqBAbf6BX8DNvWp8exM
f5Mlin1uc529sbEx8tWxVcOlvx8U4OdR/Wip7S4u1R+JhJ8GTpCwX4vHRUoBsLvG96MxYJ+YjJOf
V0rhIrmwPXskRxmRqoslR9x7rIOYRO+/11SURn0NBJgW/r0Mzuop2QoeFIqnnC7ZNy31zc58kVf7
NjVFNH0bOfpnUZylcjC/AtBPPLNsn+zqA+CzPS0iu+og6o1teOjPkjijgfWAcVR0SIpv7Si5Yb3N
HEC36pv6se4ryiu+OufP4jj7AX5aE6Bbdn4uaJoFY2KR3bhOP0ypm901gxWxa+WnkSavGFX+z7fS
GTnExQVyZmSmad9kMdylNbhTkNxk91bQO7DGSoAhNV8UOLI/9+XxmgzonpEHfKFJkrtEb7DoUJwB
KCmHdFB2ACU86km3BzL+7A1K+pI50v66Udq0lbYiA3cFHBhsl/lz9CEtpWO0nYbsBhXMHYqZvvQj
u4/94RsbZGfw1AmmHb1OBPn70UnkP/dSMHe66qItMcjQEP43rS/Ng+lp0/w7KwCXSeQS4zhGt0TE
cDLfUoH1P2V+AiAesBvMZuwrtflEYuNGyVHylivHn8n609H7IIeZPcSjge6+ylhNv+WacJLva8AG
gomLI+MMuV2kxtAlOLKqP9hLsPoV2B0cj5wk4g2aWy3oTWMu9CCq/285EEAYqiB4AlD/FyIC0Hgr
SMnG4pxUxG1WJzKXKvxH6vC/Mvg+WwqE+pbaXYGSG7grPCRLKIU0oe0PDcwnZk2oN5teMwaxmB59
o7zODvavcK607ST2MFNc2Hl8V0LjrQESnS+hkgCqe9/cO7cf0HSqr7Su1KGmsMsC0eKVvWW0L38C
F4yDjQC4clpfnGswnnhaKr/GSh0BVxQYCmqkazujMqKR1k+qmd50jhrZDnmeVxt5kfEM2CLPKSho
E+RdbEyerkl7EB6elAkbXMVvEOh4Kz6qNOsdyvZ7ulqBnDV+CcbkGOvytlb6oA0F4FP7TZ7TfeMs
CMwyAJto6/1UKrfOmGPwGTxHieJVoHKWC/M8ZqbvzFkInbxPij6kM1DhcuDK9hYmoiPFqX7k8eCv
g+w25cnE/FvegpiqBDDt6mZ2emj16UBV62aQ6SEGAWryoDuL16xSWCnZ7bzYx4L8KkCvZw+xq1nn
vup+WHbuOuChyYjqxWD4WhfNm+wXbchdq8SyoWbspkl6NOsHM20EYdSWS7i8IS7GWdQGjy+fWSfT
CLUbVtPS0Xn+Bxv+n5WRc991X7d51zVs8J3iqANWz0IF4acRgHbnVPrOfjpIL4Lnx378V6P49wVw
jjwp5HTVKV6A1Nk7lfZup6duUiHtnuYIcBgBwbC0DMjbqsByWv4ThE/BAhbM6z9DYGg0zskXhj2p
WTYU57UeDqtd39BMUOYSSeC8jh1rBdiQKEwZMICH7MZuO9Ec1lYmdaknnH9JsoJaxtqyiTnzoPnx
vg+NAxtcE1c/RV/DOQSaj+ACUnFeZuF4joyxHBFNykbP55M28p1HOgIVS7dg+2fs9OZBcmiUYARm
jRYsOyULFEFYIPgivskoEZo4wwxxQ3Jv9Njchem6rmObMevF/fCdRQrboY8l7keP6L6PJPRvaWCG
yHN3AkkCm65zFkMnikpjPENMBrBRrjay8ZRzb30cIU/eWX5xxAqv6Pu2wrnL72NHfFnW0dY5q1Z4
EoJxGTDbtLnfALdi9e0XE7Oo8x3Kx4oHiw4iQ8PrIqHKCB6AztmSOG1QuquhlR+FrZceOFyscFw/
qDtRWrAdzIEkCfD1IG1DMPn5Y01CtE5KELsq96OPST31D/FYo0q7AwJL4ZJ74y4DfxF1dYDLTvs6
nHbWUf43eE+Yf/5iQP/+ED5+oTNoh+sYSTZ9A2hv2EfJq4Y4VsfovHhvb0uxGLAaeqNAVgMsy+ev
ljQ429Y0EAiW5LdlrkDSVOl7ntmRXfZvAi3e+DJA9TLaHEXTQHrLXWe50LFEXp191EaVI/BmWMNq
Aaw01i/Rlf3PfcAncZwP6NKJzo5UZWdDr0p3MIschFeLcC5pw9B8EsMdYVZlRVo7JfsqO1qPLZgT
2eTK5LchMIgj0fCESBznFJS5VdRkxSGmfRLaReZnUELBRTFzwqngp0/i3kKzUlOrKpwcVvd95bj8
zp6twIqmffdbvxE7n42qLvCH/irGh6G9MDQDypFaM+GbqA/WcB8xwxSS0MJEHszLd5ST5ZvEF6nH
lvn+JJWL1aUyoykwkDOUHEYMILHxGwPwlPpZFJJ/LL9eOc8P13jxfdLaak6nQBKzY+mOyfoAXsge
/2tRnKfosgx8kC1EMcII/XW9kQK2Z6wFNSpdArfE3uvXzwKGM1JJWEy+ya73nTOuTE0GA+vUFLym
5K6lvwXKuK3wf6Vwz9hakRNISpWf40Z+a0cGVWa1d6nUPKkFICUcYHGBi8bM6gPIoXerXOleTMbZ
y2ojlAZNElgV0Udzzx1JS1LUpM2Rwq5erI/hovfAva3D65+9sVeFN8HI5xnCLkhSOe1UTd2RiFTg
DY6ldp8A39jN1vSl7FrMywLBLB2AvaKPvrlkb6kJ7INFCTtzujPQ1jJAbugPxvSzWbN3S7PfC6tB
AkAluJG2eJXi4n7VqIgtYetkQGFuO8D9RH2H99btZKXmXM75udWbs2YCQGVSulPaKM/Xj+aDkpjX
OxvoeSZrMqCOwH7IxXPKpsWsUI4l52oedug1vLaS/mAja9T1c6c+lNJ4yMHxJJ3i+iwN8o01tV6p
YodmMl7M6le1LMGSPI5m8yjJIHMeQUiHbYeD6gSG8VgPBJBwQ9jN2j7DDnRfyu6q3ad56QJGY0f0
+6pp3RgsHvF6zumdtR4GkC/pFkjBzBUDznYeldr4ihuLnPWlx7QZtZLRJY4azOQtHcabZAJtGQFF
CDBKrh/NhjtXweJrg+mKdTp5RPcFSw4zGv3kPAzYFSSP9th6To2f2v/5B4JYRxXIgVis4ZuqMSA3
rG41tFPTZD7q+J5RJOgo6Z4ObsProrbUClC3lmUx0r0vTGGp2pvxKpH0vNDsW2U5no1N2KjMGlNg
zrYO71IQC18u1IrVwywzL1L0+OLUrxqAkcwV6mGts7hrPwmb31/loUiq6Ca7LPAI8hHnUpTKABYK
fBihzqGsM1SMsHGG1sN4M/YtjrKR/XqNDcCWxjvUDI600nxKsPoXO9iqzLW3gnY7YzZfqNXvqGrr
rlVpjUen9l6Ny/t+cY6JjY2dnoQfVeambLysam9mh7wiOya3s1m/1pYE9iLFpmEqESPKLVs5VLSw
jqkECOt+Hh8wCjBGZKH3ZmIqB42m+I1YrjgsyZB5pjl+q+Xid9yZ4fWL/2r4cT4mIwJDtQWVXS4K
aYcx7U1FI2dK7FunlArX6UR0BFt3YNimDIBKILLrPAiirI8a6Uzc+VxI53k2Hyda7dV8fez72b/+
ORs9ZHyPCqxJsBchheZbW7PVYgVANQjSxfYONBw76tcYZJ9uZ4pAmE2Wa559U/yANXL1s5gEj0WG
n83mZ/nsvC/0u18aMJgCf/e8dtIeLgMF0AdbPjt4uRY5FNYsMEYbGf9ngZydVtKxNHXgr3+EPcMd
2s0RNryi5Shj1FHEe7ARRH6Wxq764vPacjS1JrPJufzzMVN6GqI4Q9lVR5ERcaRTYIg+DXtL9JVb
KnR5rVxAMK7Y264cnZxlvTnmaAW4aWZ6DiWnxE4jRUtDRQEUitKg+VMdtGy4rawuXGWgBhLQviTD
fZ3Nv67rGnsa166aSxKqdlkLUBETVI6AVrJjFUaMe+2E0abo27knuoJAJ7VbyLG/a++zrwbtASyd
89ncgzjhNBzN0JS8ZSfC+frqEj5dNV9KQsxH7WGUyTlOUG/ubpRx8DR48uuHKJLCRWAUdEVTbeBi
6/m73T4o6IqYWXhdhuAA+RLSMi0rEvMVMmLphljTwXDwbz8Fy9AL7M/254DbCS5bZSHC5/ehxVQe
02QhgHepLcVVh2dbFXjQ/+MN/pXBudDBpDTJm+lfL57uybvyE0jtvnwP6KoWTPRpOOxiRxAgbNu1
v0K5lEeO40xaAS93XsbV1Xu0y4syyOlLUfVu32KnAutf12+NWcqvz+uvRM6STnSqmzWBxHWRvLXH
JidaGNdFiG6L/f8La1Zmcw+IPJxkjq+gBRyxjfri/Pu6lI01d/aS/n4J088LMR0a0ANidoTSYKU7
aagtfjBhustb8sDGxYDuKPgwoY5w9rLp7GaQmY5Yz5mB1iNbLx7xD7C45NBC+8crDtNOVEIVXRln
Ec1RW7pGwYeSAlBR7WP6n0OKIBG5iCQ41Z/rpuhBb+ac0NsBevf3+B9gaX+WwOn5PDttV1Z1eh6H
qfeRE6NugdlGX66S2dNVez+mduIl2vDQoAmzS/VeOawruBHr1JIieXDmG2D05kBgRLo+mOo3iVKB
OdvS2stD4B6GbIFZNZHS+CRJ2pNtkbCfu2DEQpNAbZmO8A/QwMwAkKsBEWjxyKfWGoNFTc1SVDni
CKwui+kCUUCGt0fH83YMEt3TghXVWhMcUrXIym0ZHFMGeLtmYuYAXOCfH42emoAQb1sbDHkyCmQQ
3oQzpnGLU4ApEihw7me3hTe5Io+0gWiHjMGBRwD7mIOcgXs7ejWhvAPyllP3lruLVzyUAQmbGztz
8+/s23Wg/1RPzWON6QchyPJG3g1bwVjJdIDGmwBQ+vzdneWAYz6O7RNavg/GBCZZ7NMAYeqwdmAA
0DEeXDfkyViqqF6XIJ7yHVmWPS7KN1fzmaTOY1zgshwqhbFRPaaWHGglmHra6tlUQYgJS4c8L5K0
IQDsWVio2V03RcpCD06MRfU13TWq5mnVvDdzTJQrWpCa9lOi/ByM0Qea/S7W5iBb86ehNA9jrgZV
4dwCdsIb1VMOOiLQabrd8ijL2PWbEr9atR9lLLqjjSeAw0HJBtD3qNEYnOHu+ywbRzWRTsTKAefj
uOvw3pMquP4CtqQgHTaRFKNDY5ncVVQDyIaSdXFOczPcxqt+yDrtZVRVAVvbRldEBau1Do1DgmSr
PN6EnQ3Z4NR9fOpl+7laMMlmSuk+j5XjKmcAbpxKoOsbhYX9dPOuWnJvSpQ4Gsm4B6vmUSNDCATR
3yBc2lmDGU5tdgtYpAVr+UXigz2n8eZ+nv1V11HubcZZcEobs174+aYBXUX30sbq3GeNrWwyy1lR
xuCW/EDK8gbd7fBSjUMdqrJbeI3Au224GYMRQKGabcId8DmrM1qFXBuDc0qUbw7YDzNgWly/+S3/
iT+s4bscxtn3MQ514bJnUycdIlP7ZDrN73Gsj0k1P9rJsqvN1ncKbLEbGG/pJ5DGaicg/j4qGtYw
WMRXEHcmgib1hz5zphgFJwSVgETVGJfg5yOeyx5zEkYtnTCMGqW2sgN1cpSr6X06aKEVt7WvYCrV
hY96qWztSYPxxKiu+iarf9TxZc36P2ts3UwWll4z4pW64/bJsLpt/VsvDDepD4ZCgtx+bTBWgrfl
9hVITpLC6yoU9OTWVbA4V9m/xwkbCm3bhW0hRbpDQtLTAzYmbk3FPqZV5k9GgtATM/m99mrIw0th
ynsUKcOlVn9p/ZIGioax0G4Gm7OTA2lLamYNRbvym9mB90Fwh1+HilUTNXOHEZ4CJIR/VkW1AC4C
PcCTNvXRoCSv3SDtykGq3YbkXjMBgkcKTb25BWagwHttpIafRHOWA9SMg1LGDUJ06XumA4p//iZp
pWsS4OEgNOqzb2M/CnR2w1p90hEu+MqrZJkLfVZOdJh/rNSZXScZQzUXWcUNx/xJDvfcGw0rJGky
Kqd0nv4kSXlsNeAaG+karRMgDqdpxJI5++jr17mRxF2K5bHBhqktsziD2HZKgkV7sdCPoMk9KF4E
gjbGy2BUHBuhB4jVQK3MXZ5UmuPQAZ8Z6/MD8IBddMqIu94g52aoWLoLzpq7Za+Hyh/DAwHifSfq
fmy0JVRUy1DhN1Dpx5NgV31hfUqpSfM00+yTtVaaqxfkhXQTxh2dV/CdoSSuo5c7/4pnDP2YmflG
U/0QD0AKW7TjpFpRPKEUmZJv+tjezrF16toZMEZNlnm0R/6B4e7rV7Nhj+GGWXmGJTkAyv/8c4tO
lccG2z8nXZ6CUn0o2kQgYSMU/SSB0+3JIRp2pnEgavE7xUghrLOXg0lcV5/y8ff1r9nyZ5+EcQq+
GGOsLw4iMMYQIyHmbVt3ZBTCp8QDREQ0f7suUBd83YdCXlx3nja0K7TMOaXqrlOPzfLYrtqxi/80
mG+V9NIdgRCg5G+rCSjRITtl9q8BcIYtMnAboO8WuScAbjNBjLfmpdcNdWjkE8J1RK//w9mXNUdq
bOv+FYff2SchgYQbZ+8HppqlKs2tF0JSq5lJpmT69fdD9rZLqEL43gdHW6Huysp55VrfYAZXPYD2
WD5232QuS8wVye4k/6bzoZWsphbySjYPidMmnT3m+15ei+kGM0OkvNsV1SEIp8L3oLvWh/YulfH0
kUyXYlV+PwYfa2R2w50P+pxeZRZmraW1YjxAUGWAtxcM2mpb4usp4C5+Qb7MiCz5kJ5iFQLSygLN
d2EBf+zHswmoWjibcy0yHyiC/KoKbbq4gpeamB0qelkrZcJl4yGDBRSrX/nw8/sR/NAR+m4Ep29w
1olOTqqhpqH5YA4mP4WMwmIuHm46uUeBA6NWypacGrtaZGu9735EuDitLOxkR+7aR1r06y7RT6jw
xpbSAi85BruxDO9ZoWzLoHopR/82YtEVyf1N17Y/Y99wjSF//r4Tl1Iln5bB7OTr5R4qnhU60Xrk
uXEy3aKOvG7X9Q/1jURWBZ3rxfyqgoH5OnC6bmigosACfrbfRRyXouCB+ZDu2/2keVO42V62J1N0
c1ksYPq0b1qb32OxkviVYqC1SfMQ5kwoeRV3dW11q3EXrNIHvud39ZEgpe7FbnFYgntdOmvOg6LZ
KvGDFB40EAB5jCi3qAhAYDKdIIgtTY+3ILhsvp/QC7f2p0BoNp9jVIcZGevg0dRGvEXiK4nR1RC3
+wRv0o+m/uet/z/BOz/+MYb1f/4XP7/xYqiiIGxmP/7nunjPb5vq/b05vBT/O/3Tv/7qfz7/iH/5
5yc7L83Lpx/cvIFl4Um8V8PNey3S5qNNfIfpb/7TX/72/vEpd0Px/u/f37jIm+nTgojnv//5q83P
f/8+8d//5/zj//zd1UuGf+a9/3yvXpr3n7/dNvij/o3/+u0QvVU8f6+jl/nnvL/Uzb9/l3X6Lziy
420M5D/KniYmuHv/+A1l/4L9M7I5Orx7FdnAJZrzqgnxj8i/wGyFx/DH3sNFji1Sc/Hxq38RPLQ1
gqIw3qZ4wei///f7fpqSv6fot1xkRx7lTf3v35ED/7T8DTghMLBlZA1vGNMwETJ8PqX8lGpmz6Xo
xDSxh4EGYPtQ0F+HsQRUyW1iwpG3JigtdfGeG8TKs+tOeiwpX0HLp7RyuL0m8ZNZRi8yZ8LJEMtk
2XhrqrKLC/Qkwr0SvMhmYZeab4EUZDeRm4+vjKX2EGa34IO42OweKX+J9Jj6O4Wg3irsygSBNPgJ
e2AkSN5o+lzXiuMPeCG1mo0b2MlI4dBB8jgckxABWTXVNwYhdoCXRNu/g7FnmfgvbN0wehFjCTx+
bAnzAG4crHvtyaW2q6Vb2sTwekpvR7k8yOpN2kGYL6+MF9PPr01Z3uQdYJGVfp03+PppjoT+gAsv
By8AOal3lI6B5VMPijH8AkPHRu7sOfGDV66vNXmdgm6aDqcW+H/5nlXcDg1XrVMb1B0riO+r6BoV
KwBYjoq/13xqV01sBd2tkV53+SYac0sbbgv1WIAyO3YGfLBkm2rC0UtYcOH+1Sp/79cS5FQ0CBAX
xJV9wzbN2OaAx1GDuWZyrOl7DXQjxKdW2pRr6ks71gnAc4nHeWsPan/QZH7oibCbKl4R4GVUOfUK
JbcCwRw5SxzW3SiNhlzWY92r94AXyzYX0Yq1KPSNXqSgzOCXP1qtw1roB0th5baNOZ7gb74uLBPh
Oq2S21qJ172vZ46SSK8Fx2+a7JWr8DoZw1PPfMmOKvUqkbTGMrvk2q/FzjTaX4YWuh11K7FJ2H0Y
l0caPTK/fe8pqJAl4AF+t9Pa4on5KB6DqVq35R6gf18rrJxzjwIkqDY+3O1qW/cnjSuYFogndfBt
NQB6xYCksAQpPOWlwPdjqQ+7emqHSJcUSuppvF0bcmW1YeAWOjQltYNWXSmoqzZptTWzmwgiGZmG
x3i89qtw14jcSjpYZ4avyIqXdkeUxCaN/qTlzB1aekjFksrT57vrj82Lt6uJdLCJBMc8Nxn1eqCV
gxqdoPlCWOMZMI+nymBV+rALmtwVwRHM1T/O9U/H+vmZMV0Rf1+YXxud3VhqkocNUWh00oIcAsW7
okztqFzIsMwcgr+2Mruo4JxrdDRG1/xm8FojBtsTypbSbQBKXR1GVjjKoJi3gDe9GjIApzpATs9+
S+F4K2MpvsZDsMGm/f/pOwh3SHIiPYij8/NpaWq90laJHJ1E/Qr/XrmYkl3HszvlzzP6fHxnMdef
XT9rZIqPzgJHpNrqIZeV6IQuGiGUororuvMdeEdJz8rTCI7aP4A1fg4MvjY6j4eh/KxnMJ896dnK
jK9V44DsEFlUJ54+Zr54wA5UVFxdUxVj1kw1VqIb6RCfJlDoBHptJ70G8wOsWQXgeCzN2MWFdN7i
bLkOyZCOdYsWjVhetcX1wMxTwyUbWx4MxdwRmeYiY21H3eAqsmQjx7w1lcqL4MyZZYZrQlEJd0Jp
8WYJ63Nxps+/23yRVwOcfasxPjUesv+e5umBTXftWr8FSdCrhVUcjAVjkFkm9Y+JPm9zWghnq0vK
E4O1Ptr03zlwck/dTQqISgZ9hwOUJQ1QRzMv5su6i5+zf1/bnSUlAJVTTGlqtwevZxIWF3BRBi9x
0Vz80vl03sFZbiIqWMZIjwlPlLvKxP0LR4ybhS16abectzGLmmoGIYyQoY3S5Raz8h/sFeIEGw2z
Fp9wYWEh20s15EuR2lmb2jTAZxOXxlph6E0fn8Ku37ZdjnR3AspgfpDoOhxPAw7DhV5OB803m1Wb
nXZx0ukDB0nxpK5aXLBgLzVwMukmXajECRaF4C/dZucdnJ17ZcWIgmr11Fywzr0GspgqeEVL78uF
9TFPJ3ZqOSqlj2YCqKgo8c9Yb60A+iALg/f5Yfff9Y64Gjg+cMDmhtdtYJTEVwjQ7psis7XbfJOt
kQaAbjL0TRUv2xhP8kN7+gfKOJc7+FfLc2KB2kxKPS1annhT+VG+01pL20k3EgSoiEfA+E8d6ccS
y/lCf0FklFWgARTUSfXZYgmaTgfxRI9OWYoF0j0x+q5BXjBSKtcQxWphdC/0UQH8HpZ3kz3FFwhj
gXotpCuK+IQa1y/ZSwKL9BbcvmwhWeMVHVziBG/DuuqX4pLpupjtiU8NzxYp3Nkh5Knx+JS3w7HT
i8BGRAifx/ckGLeBDmxbiOJ75PNNVss2zCAPcl+vBUTHkVNYGISl7zK7TMmg+p0aYRCCBwwBNBad
ST0XSIyJiFPDboi8Lh1Cl67TT/2fXadxqEONI0X/JxACigqMbSc/u9pj9xgG19dc7oGiA++swBoe
F5u/ED8oBM9UwEnx4DHYrMu5FhdAJyAsnJqPUqeeDEGgvLTvXRTODIQSzqJ934VzCW2i/Kgx5E6+
IB8KZUQokw0IjQrgG6TBkyPDlkhiSRyKHdlzyk0rLP0T4XRDxqdcwbungrJ2WmyDtHxVkdUNk0ca
UK+J375fAjPZOZwq0BxCQU2XNUXWNNSrP18KEEapqgG85OPQZpbCoZRTqs5o4lUd5qASUR0qQXQD
4RlXGopXPD23aYqXdIRiqVqsOS83ozQ4ciOvoXbijInq8ajfRUHR2pWkrYL0/1Hd8M9vDJmb6VA0
AXGedvbZNVb4gxbgFa8fJ1G3YJ2CXvjHxUl2Syf9lxtzGpyzpmahjp5WlaLVqn7sxuya0EOXQBwc
K4Y3raXnhlVQbWlLfjmXZk3O5iPXyziKpt714skoYEc1hm7OX8ow27C2eYl16ihpvPIVf0u75FUZ
QQtXZbuP1U3HjIfvV8fXzQpwN9aGgeQO0qmon30ea5AVcEwCTXT0k1+GmZwiRXqeFHUcEf/K+5+d
9LNGxGsKgFgqusrNX32rgZY8WibqOaYeQaY6M6BrHqpL5/eXfTz7ZrOpYUYOznxP6ZFIxoll1bY0
hl03tlcMadCSlM5gXA+GsaGpfNKNat1DyS0x8qXp+nKC6lDHA7QHGA/wQb+UFgdfhUQuM+hRZpsO
kBWW3GhqhRqPbiX1aEtGZpmo9zC/gy4R2TVZ4EYS5BujRQGxLwtHR1VcN8ETBfIfNJ/Zwil4nOc0
abpj2KowueqRsYJjLmlf6xYcPT222kwKrFCL9wXsSOD9bgmh7WPoljT9aIeJ6iysnanBTxfd7AvN
wmjwziRF74vuOEVj2iPAgzu4iK5bCFFAOGhwQKviXrpSbozK/r7ppaGYBddVGMax75fd0dCeRK/Z
WYEkXX/6vpGvb6/P/ZvDqbuUqH2i/Ld/iT25A8I2D9lwx88gsA8vBBc4voVWpyjom1Gdo+igThOP
oYpWJ8fQ4R3LyZ70/M2HcLt00n5d259W1BxlnVMh+khgGLt+BMTj1cgWhvDLI2g2grO7GFjM1ixY
DUcLfiz8AJm62NKTazksl0ZtYUWos6CDyFqkMJBljx9+4Xw1ycaX0odiexm5sJK17dQul6QALvYP
dC/kyKHJ9oW53TVy1CdqjB2QAo2spi6vJafsngRbolNc7N9ZS7PTsK1iViuQBjmCe2aZMdI+2k+4
QC+ddl/uw2nCzpqZnTGMs9BP8Ko7TumG0WmOsFabdvVU04U159PwJNtig5fe65LQwIWb6HPTs9Mk
b8d0zFr0UF35TeSoarCN1V8qVHUUN/UMOM5HwWpE2OjzaMval3B0Pzwll0KCi5vibAhmZ0tYowIm
pjlN+spOyYvaLTGeZgQgBDgfowzEKLiaCvSeZttCD/UETiQfB4v0Vnj+JsEWp78mCZNl87QPe4wv
BwrUzv7b2mxrtPWQDaqedUfoykJQs3FBKVyFPa4IlGeLSkAryLf8PoIqH19rYewJLfIo+Jut5jus
L5yh+5FnKgonmav2tynFTMAPQTJeh+FeQk6dANSSDGQ3mvwhE9Qu+tqVkBonIhugeIoLK0NFQQxe
NC6umoun5Vnnpn1zFisOsDr+4w6adGWbO7GaVDVHGyToZVaPculkPmtrtgdLRlgSa3w6YzrDZl50
mt7LVeZMJofDbuklc3nL/z1vs72YS2oTgkHYHbNGsQMBNmOS2ixavMaXujXbeBXvdD4S3ALpJlqD
KwkkkpMBLBVbsvpPtPeX+jXbYF2rNVROsB5NYSl2eVOf+HO/ozc1CkGpFdj9IXICuHb+WLhYF/o5
FzJPxyEtfT+fpi9FusOLthNECBWpCROGu3whRpmpG3zZ5XOmOmxOjSAzMH/pptmIw6Sj0Ljhujn8
A6WIpb5Nvz/bBmmrjcCAo63WG6M/83BQ9IfCFPJw/6C9hW031zI3SJjqqvg4rGXol9O1vlEhfQPP
uMVk3LQcvjm+jNnxFQdtZ0Q+louhKw+tvipxqOCZDSBqZFdd8WhIA8Cvtff9allYpHMJ86wEjt/A
a/koJfKhEpNCKryLzYVWLoeYfx8pH6J1Z/MmJCSw+o81glmDNexEhl/DAGMzpliWDc7og+QsmvxM
98t3Qzo7WWCOoDY5TMCO5a/sKgP+zwsOqqU/iSOZMjJHealedfGlcNbN2RFDdVrVYAJ1x8rpnfRo
QvQP7CbwUNZpjdwMpG5CeP4VK1NeVGu6FNFAdwFwYiRATIj5fN4ZhREpohBNe0xCEDEL8O1gC9tX
Xtbrlmaiv0hWf790EPtdGF8NTWq6KTMVzX5uE6/lSMpHuT3mGbXL0D9UBXzUw6G0lYE9FM2jFOtu
ot4UeDwmcQ30pbIJSrryI+hxQZ6jRJGl06v1OMK3OH4I+bUfkiud7FGmQpFzWCtScWcOEIExCXfg
h+eUQP3FWQRoQi0fhEpRoEcRpUq8ManWenWjwdskQChlQNg3rBQvxgkIgp7dI8EthGEpXQGZArfs
ic0z7GQMStszK+rfa+U2bl99aaNFoKBEdCer174J0HALac5Ud1WQFSqlsLtCXgUds8JwXw3BQ6fp
VlCBQI+yf1FmNh/DNZboKjOhCQ5kgBStyoFbAWrPaa3Zqgbi90BATLrxW4AcWiWyYI63QqrNasx3
oft2z0wnU8W9aH4ZnB6iGiaR7LkQuR2R4W7MtHseDlaSBJN4YexKSbeijQ5W103bh5ZeD1aQ0A1o
dm4hrUa93Sujv5Ez4vocQFFVcln6o/LzAxfKc8Iim5jV2sCfiQmtAxVWwk1tV2N+I8saWkHaPJoo
Y7HLMxMhv37KU9hZgu+YssqKCtXuC4AiG2oh1eN2A0O0BW3xgNijwEVXi8ghQW6j8O8QPVz3NTRa
wxjFmmcpU9bQP4flVIFnZgGL1h+hMGwlo65U3o49eYQN+CFNbpByCWMfbyp45eBRMDBoIUPQzaRQ
MUSW0soV6ToO1DUZwqsiIp7fgZUFrEeNMTXgxJ7Ja6KUEPJ4yKr6npfAmpqJlfpvZXfq1dFT/fBq
yGoXXAT4AyTXpdYcmszwpEB/CqcMFXuRB2ETUVlQZF2lsCtMh+ecDasaGtJS2q0q5U1ossWAhU3j
OyM1V6VE1hlr91UgO0AmuGYp7LxDHR6i/AX9kUnddc5UD+kmO9OonZmJXbbcLjIdmB5QaqKnIPMh
7WxYMuvswqhWHBLQfXITCHmXatUqh5lFFauhpfX+iqeRM/EeGA28rq/eqyrfAroEEsF9It3oKQpy
7EGHaDiRI7euhQ09mBUJ5Y1OY0eGKKZUBq5kxJt0QhvRvPmRh9LW77WHEfL1Kr2u4nU6nnr5Xhhv
BK7LQ5ocgON6C4SwqkbbVFSGOXW/gtKFzdVtZrZ7OZcA2YXsNsmfsugBfqDHlMhe0zKrTCGMpcNy
jol3ZTCtQhqQFsREZLGbyszLqLwZWf5OqnzVqPWhG7qN0psWNFbQmro2wTDzgTeoJBjdp3BW2Hba
oxEeFLmx0vClC95l9T2Mf5gh8uCS2KSc2AWjlt+WK8XA4ZQpd34brJISQWBUPSrdAEgB4C6ttPcj
SXIyLDVVh+BOSp/04bXVXZO+yXWw4jy1ud/c9EHgAM7uUtBWaj2Fi6tuxWCTSYqVsdHr1VODUgjU
uR0tBSknl/GmQ3K+NaDnS1DjH43irm0Pcdh5nZa7jR/u8MXBpItr5sI6SA4LZ8wDQI9Ci2g3Bt/w
gtt1ggdMlYSWaOu1MV75OAJY7QNmRiDr8VPSj3BVs0LeOIA0HnT1uvS67BlMC0Hem4JsKlS/SkDT
pfigljtdbPT+qINHhAz3aGZuyzqAWPAi7bYy7VdZDxY1lq1vJJ4CZfXiGFT3E3WvN7yGXpNyr8NR
c8y9IPrZmy99cBXFV3HyLPuATuUPefrSSMD2qgXsc56iEQKu+S5U302yZ/KLbtxX/h1gwZBJ51ar
XEeEb6KAWimkXRVh3AicLkbd2wFkXjL24OvAR+TE7kphMQREGtVcEonbBFsuy7iT0zsz+KH6h1gq
nXrw8pHAvi6HUgrUoHBEl1rqigSIJCJwaDVAJO1VqOOmjQQyMIT1BHz+eGYbsu/lSrwyOXGYdCol
eKzhzdrxtSzifYzdmieAvw63fqy4qpRe4am/YUryKCsA5GF4eal7YmA2kHtuiCxlZ27zqrGlFNAr
Th9GFe5b1X0/SFuDthsm7ocaNYdB2QWDYY9ha3WsBnIsXCvGS65vff7g908ZtGql8a2DaKqU7tPm
mA6hVZvA4OquHwbPNIVyGS46tX7wk/KprgYHhBurKeuVHP9Iymczq1F7ax70cp8XFPtMRiASWUzc
ZD0BN6Z5MFlrEZyZEVxsA/W5o5Be4/qV2qk/TI26oBuCnnXiw+MIyH6Jt7TCxG0m104UavucSFbf
patRKaxCQJW/zB2StF4C5HYxmBtfpltiNNuUbjQ9tf2ysJUudAcGgkp5I5UGyJpwXU2fgvFWAJxX
lDgjggh5XpxMeeSOGD1G0isJiS4DzFqG7DODrhH0Y0vDowPzTHIIw8DKSOnxsQP5xne4cqD9NgH6
CyZ2fmGV6sast516XeDKMBVAda8K0tsaQHESwIedeeIBdRiCjbow7YzSzdie+gAS9JEAv2WbkBxD
cqMawSqWuYMF0pk+Vq5yMGMs6Tq2Sl/sRYL1ZY6oqWirAZyInEPvGCRI3MrQ6LIzQEnHu74iWzXX
tglUfAqmrEMNOMkWgsXqhhjwxAXqUwL6blB8F4VNJ+WwaYRTmhk9yjD+TmqbitdxNCw4Czh+rUGv
5jrjSK6UyYNR4GHUc5S4tl1cWkVd4G+pDp6+B8CW3VD4Kz0A7jT8CXN0i6SVK7P7nhM3MV8T+UYR
2C4SClECWECWYUUhx10MVhbs5OJel3qHB3sNErGRwTZCAf4P3xuK77hre0ttD2HN7QD+rGp4Dyi5
RbJoKylPfa/uYqG6NTIqBS3WSRjYrH5Vw3QlteFNJR40WET7Eb+vQ30tImnjo+wh2Ohyvz/Gyuhp
bewqarJts1fxSN+EjN3fD3aSZl5gdivSPY2QeFQKEIixfgblpDbBTrAExpYpOAHVa4BKjqHEXkLe
1C6dlFjs3ufbXDYw81PWoVi3lX8FiD+CvJWKYxTMyVWB2y/VEpuz0Uqj98JEMKGu4+FWqzIrzWAo
hzBOvS/zEXD5ZNWM70SCM8NosYFdocrilt2IHwJoj/O3AGTYkIX7Whm2so6/rYdX0HwHWeiVl2yl
i+YKmNvHjBpWU9E1KetdB+FRFaEX/CfsDHLbEXxJecicDo43EYfoag7fUFJZvZJ5KWQSOQreBs4G
Jc/tsS3cPDFdP6/dBlu4CJ/HoXdH6m+HuHGUoXAiCdDfrllXhYa30ZpWxkairxJqXTRUvbaEJRmh
loaQMW0DL8eJMXbPAhXfySAjg1I4pTD0iq81BFl8eDfIiyzdGiPz4vAwqChlUg0LM7c56JQI5iOx
IyVFZgfBv1JBpE+xQnosx0MAoizOu77E9KlknQvT8oP+qoMYvqQHBw2g67zbpu1r1z6EAqTQ4NaH
dlWcWI3xU6ermtz6XHZ6KGQEpWlJ0S6DoWrC5JVJkMblbB2z4gCEMtRoApt03UptxCZKJJwwnWWQ
wTI1nD/hW4kBCdv7IXyp2BUvsWZGEm2QrsUlaPyKitBWWgQ8QqyTZPTMxrCTIHg0SjihmLAxFOo6
Agi2JgUczxI7D5GS8DO3KQw85BsnVKhV+XDoSzGjPcfdVDgJ4CH4XEemj/VYQ6lL3fOgtQ10RemT
VZtCS72XEOviqBlUNxupa2i3Iu/hHfSod4jmaLelyt2YvqXmC2nuQLVEkM89nr3jmIKO+3WfkQ1E
xOAf0jiBto0zuAmjkDdkYA42eIuneHsxxUP8mkcL7+FLyQXU7xjId6aM/2ZvUqANs6ooWHusAUDn
wbvIM5vFS/iiS4lsTVV1HUhKw/wC/SW1FopQELxCYaTkY8TavFvKcV3KJJy3MUvOZH0N0ckKbQgQ
L6tNez3ZhuC+HFcTlRwgVLowdBdz5+ctTmN7ljEJYTEj1BEtThqswZo6gJytQZe7qrbR9ZKg0uXW
NFR99QlJ9AXNqzeR6AeGekgNCJFqF9cTwE04XQsz9GV420x69Y+UITAafzU3S+OZCcxfmxJptXAD
CD8KA8HGXDUraVHkdSZg8LWlaWLPhrFU9NCfpHQ+MBbQpzr4W1iy4eyEsMQ6vA0O5iG5GyVXh04Y
WAX2JE3GRwcKXktp7ovLFPADQFSAjACM5vM3Ucsyq00lb49SjPIH2CWxvgRonXCP83zXRF/5s4k5
3G1IzCb366o9MhAuK7xmRq2xc38tBczhcgPkP6B3yAYECA2+zwVdrGqdNz0lUs/GGZMZAFLDsdXd
9K5M103lltATSqBPUnvCkVYapN6D2snVrbJeTPRdyrtB1gqZL7CLYC4yO2hCMaQkruv2qB8aJ7qp
jsM91KUhjbImb+V+cKjbPEPS8X7J8ObiAWfqH0Kt+rSeP/e6NHyItMJ36jjQAFS1X61GUEWKlgb3
UhZah8wusBkGwu05oNCAdnAepm13jEMfJB3NifMCJsaRq8sCyW8GKxXuwujNIVl6Gyy5rH3FSaOM
hz4qmq7gdP3i2mJU9SjAvZkKCr2j2rkXeyVg0ZOyHsRu4m36jGLw4/cLaqoxzZfyWZtzFfTUNyHr
NY1sKJtek5pWg1cVlGOsmi3USy7NISA4BpYPmOJfTIuGvIdyJixEJuCLrO1ldusvyWx9yKHOe4Nd
Cd0cKJEYZM5OyWnViEpGbwhiZ8kIEUPwa5rkuNTxRuQ/5ZqteKXhhd9bPFHsrNpn5lXXqBu81VzI
NWx1QNDaTvHYKCBZcTDgfWhGw9aEhXQDr6DGB8QRlM0y9x1dLpGz4ZZGC1cf612EvCOR9W3HWqBd
TU+P9u0Uy5mpo8lPOtJNig7QqPoSKrdpstakh5LeBsNOErnjq3jXQj60gVkH3I7AeqUWAQ9wXUXK
NsKrMO0SR4jbCEBaHeo7ErR1M4NaSV5dm8PT92viYhWB6aqmT2OpycbsTqTw7YpDEKyOHLFjl4er
Pr2HRsEmHn0IV8i7vN2aovKG5KYWMBtRJKcIaisaIBWy8E0uLZrzbzIrkTajxCeQJAAfkHHMOg9u
dR4g4m8BAs8Aeqpy3OxqhAVpL90DeOdlMKFhpQpPHUjl+PL6+69z6WqZlIAYZFKBOTZmV0uimWGP
L4QlnBZ2If9os4fvG7gYHyCMI9qkaKRAfOrzQTeYgFbqveiOPeTgwYEvtzGqp367i68m54clbAK9
2CMTrQHhCq3UeeQYtdlAk44AnCA3q3EwNiEy9SbkWyQIShJkMKXxQWlfaAm5mdFRFYZjEKn80t91
BM/c3LRIvI1Msmp4gNloM3fMzNWAMkXAsWPyyiEhWY9BsIb6q6fhyYvnghP32Uav800M2FPe8F3c
me7CQF7qmEEm5TAAEZkyPwnMJG3ktETH1OfkSnEbLJEQ6q/+3YSEH1/AY+h2S+idiwf4eaPTlzq7
nFteatzPh+6oGcmG5robhTeippsQ6YGYQMiBNA58PiwKFIwBrd8cZFEZz6NYBhIlG5yFMbh0tp9/
ndk2litfAWx8BBwLKhaABKs228m7dgeBw314JdsojU98WmspAltqd7ZpQ+LnXCA/dKzKuwwM2WKI
DnpCtxw2mt938WtLoDED8jIVxnQoos/ikaIbpRgAbcR6OObrXaBnbqE2q7rQFx4mXytwU0NoBpue
MPzf55mNyqrTmIagEtqeYAEj6mPOCNqfqDSrUjZQxVh937Ov6/dzg7MxjHmK+61Gg74YYaknW1zt
Fk6zaXA+X5ZoAsCkj/ecSuZCpaVKxirL0AR4//h4yWItdG4qYUdJ6mrSknrPTFRveiKgPcwRhAQJ
A7Z9FroqgZ8olQzzbuA0oDzSeCgrMKjZyvvJ3x6iehYY1/SZorBmywhpvaXw9etlgi8AOR9wKSe7
nfnLQJMUwx+NEB0uT3WCIp38zOQFuyqQ4S+M6t+NzN8GxcgigmdeC+REfIQlHeOWiUBOAljQMu9h
ZWDJgDcnrunIm++XzIXX3tQ/oK+nlw+ELGa7QaYBqwJNF0fKkGah403Aa5eVxJHbZl1H0ONkcIRv
DIuCiLjQ9qX1CjMCaGxp4PrgJvm8QXRt0CXkSdojSPvWAUaya209mYtOlsTJj2Xw1KXFe9benJpm
CilVgzbAsx2eNoZ4HQoQzM3QSoPERlbK+757l1YOrN9BwYUekwZ4/OfeVSV47IUki6PBUQ26jaRt
u0Twu7RuzpuYPdX11pBayUcTUr8zzeKqyVbQZuR5v/R4/frImXYggjqZYgvQDymis0tK+HEOBqjR
HiGxYA8vuZet5BUsb6Ea7Cy5Ol9aFedtTcfqWVu6MDvOBdpSQPnwyxhChj++nxn5a8boc3dmCy/v
GsMwOjRBToM9qdyOFj9IAIEgZr5R10teLNPHzQ9NeGHIMHtVodeozfZYkxYi8X0gT9TVpPg9MQbD
fwBSuniMqDDfMBEFIoaZw0xIhqKzOX5gA1FWnnJTpjc+msB1NsiG2fTXsEEu2sYptjCel9bhecOz
KZNYPShaC1YAQhVoNNSbStHtyXYtWg3XUGBFDSpgbxNC8R9AS78mVjCZZ72eTWZSjukfQFb/0IOp
jawG7Etla4L2IIKxB+oFH+SrAWOBkAmHabFFwTYC9Q7C6/wH7ScQ/dXiyXrp+ldx81NZRir7iz7Q
kMLIWNKQ3QI2AbEx8vYoigNtNDKbnaDMMc3FKtwYKEK8hK6xEHx8TPbXRfdX83PBILWo4o4NUXeE
DXUmucaW7rTAkm7azOreBq9xR7e/QrHvtTiQYGlBXFzxWO3TYxCu9dos9ClGYxT+hJdDcmDAOkTv
JecPBLcig/cHZ2XPXClW5KEmt7wmLu+Es/anBXt2hhR5MIZNgZ3QwW1m3Trthj6y9cSdQOZU2U/G
hgAcpatF+eGLJ8tZw7OtznrCAz5iq0O0o9pkE5DObrf5rrelVX/4ByzaS3caBPT+GunZ1hsJbxoh
0CD/Rakj5ZZ6QnTkxJ7vAEfV6o58AyagW94u528vH6Nnbc92XlMEWqWWGGV6DWiRUx3BcjwoP7RV
t4dGAuQr1wvnzKUr9ayz+nQUnE0rWFa+7P9f0r6suW1d6fYXsYoTOLxy0GRbkh1P8QvLSWzOMzj+
+rvg890dCWIJlaTOecsutxpogI3u1WtlcBY9M7RX1/aN/ZNs8jUbV/ve+NI6Dz1xCrjwwMYN89tP
vsRX0WE2xx5m2VyH6sc+XterecemvgPXFND6Lh5cDHMYyHiBF0TR69xJW8FEI3qd7GsRbro1UqI7
G8xi1q19D8KjHdOTRGfVmx4Ei7t0ieP7LlsaNIPA9sTlK1RGctimsAs1YLcBLMk1ddf46C3Uaqfv
w0r7BFYDiPxqLbyrWJ7C31UEaRJyfBg2+WFLQrCxXVr1R0sv7yWir00Q6oVFsZlzxc174rUMD2gW
ICjEx7M3VjbgawL3l9IOomOjVaAlQfnBuS9NI2MKTfsjqsWox60BEDFDp/vOaLtDN/Oze8mb/2Ke
DtZOrLKVOYnodOgStTZhtUZvp34owRSufgcR/jMbcZmfUg+sHujz/6OvXIhV7RDqagmrg0tsp9l2
oGpsXQhofQJnCFH2XSA7UoLJsut2FyPsxFm2BSfOzq0CwS6QsR6HDEgWIE50c93JLcAt+va6JdFm
ct+fjtApM1GVPyraLR2fpe7PCAf/9y493TfuA1POYUrBAcdaKvTW+tQ8MBcAUeAAlMDCpXiTvqey
YNtETnHfFitMg2QoYNOwvyH1B6WPKBwXNwh1Sja0Dr4C/rEbGqFk5XmNM0BupcYAxvEpqm411Eqv
b8/ijUqIrimYJdVkhX915lkMvN80sOXD1PG+W8dPKJYjRXXnj8z9i34tTtmJOe4jGYAQCZTzMBfc
gYFgE+7C23yruExCY3AMQZQvfaROjXFfxSkZKsmomG9x49j1D2L7bekJFnAp6T0xws+RdEOgSn0P
I/3K2rWgqRl30ppNgxLBSVr8yBNc/XihM65LnlS4p4qUVjrad4wKqd9W31jZZYRoU4J5xlhYb1mY
WGF79dsed7KkcB7assK3wMiPGtAmjXY0qeKk5Y1RP8kofBYGtCPltw65jmBRl3fut2nugBUqkRR5
/HLVWIMKvXtTNqFvu40PIY9b+xkSy0IaIHX5zP02ysWmKVV1l03oCwdvNSaPboATl11tFe/71Zec
tDu+2A+gU7+bVpoPWCS+fOprtc/86in0iCiuREvABW8DVTAVEOYezf/eY6r09To6VC+1h6Kz2+yA
zvs+HgXLri59/X/vOF+WmcLGio0I0xGshdlvC48RpNBdfWutphvRXbB4iRp4jgGSgjTnK9xPvkFm
q9iJLvd4+lefQwI4V/AgcGfpCQBemf8ssF9wYsEKQ4zIynAH79Fbw83vUwirPYAQeavcAcGAUtPL
dYtLTwA25IHms466LF/QBmcjabVCpkcQCOpuSzHvCMm4KtuD26JyoPkgOCeXZJwoyp4a5EJWoVFS
IHmlRzVMvbpF817F0AUOD0DJelU4E21vxgnow1Sx/WQElhGP7blu3Lid7mdabJRiuMtskHzEY++o
o56AQC5+zuadlo/3ZTbehHl7G6PBMwJJTyR5LQMdl9iiaF8KdsPGyBZKJtCw5fs9CoUYqiQP8GPs
3LodPMiVVrrmXt8edmT45PbUChcPvSFBq52M9GjEIBgN0sYZIGkcBr2rzPKeVPsqwqBBOQuKyktm
TQXNLBshQRQ+p45aswrw/u+OQwRQWYYHbwK59HTcRnXkpu1dQ8idilq+IDgWK/bI4cE+L5sy9Ga5
3NLutIqGekaPFLd2gukAuTRlYG6HETUA5UcegicUjfYo7N8HpUxdKVQPBNz8cxuvphi1qVwHUDIC
ellJPSkz/SYw76/vCItPfkdMvDUgjYyq5gVkY+xMFdpxLT1OanQHjpFB/jTMxNF1jLkFP6JYFUTA
0hV/ao9dgCc3gipRsOTmHT3W1c8uQYaYA+6DYSgtEGX2S7fbqSVu8a0uDjKrgme28ZAPL/IsuNyW
rho0szHBBmFUgHq4z0NdpQnQz/DESsGeFYwOuN5Watd4egIQtAqw//WdWjqhYPNF0fRLY5oPJlpN
CVAZMz2SHuD89psV7JLqx3UbCy0QC1V6tOjgF0MLcU5FlaKDVbLtjjR+M5rEGUP6rcZQ0pgp6LAG
B6rdJLTdmPYoyrcvAxGWgd+x5a8OCF8YrrIxBKFT3x1DM3EDQ/XSXDmoMWDrKON3SbORLOvndW8v
Y/HcJHd3k1oCFKvv0JWYUUMYAVSfkc5N7wP9854BLIEYHZoUrAHKs/q04OAyu2rEPOfOfu3W6R1F
gl8/FjsxZvEyTM5NcTljPXVBTGaYapQjBeMVE5OCVrToamPn9PzeODfD5Ye9HkDFrYYZ6Vv2CP1C
t7+x3WFVbrsjEmHBpSHyiduouR+bUTeH7tiCzTe+SfVb0n2/HgsiE1zgjwGJs0SDCRXhNmGSQQaI
w44twSFegAadrRuPF5PbuQHQGOs23De3s46kqFwbj6BJAsA+X2HeDBByXwRTWTxbv8NP4+o58tSj
scycK2xzrcchJJaCVQzmAj1AZl+TNdTcPv5mPW3bZlUsxsJ2fs/XmOtMDZ3CT3CHpOmHGbSu3QiM
XF7xWEyU9WWQhoF9l0cV9HKllcMII+P4mVU31H6+7oTo73NnyaRFkkwJLoigg6QGeVFrEWHn4s6c
eMAdo1ge7TmW4EFcHxsMM0GuxO3jl658syUMcaH3fN2jBYjN+ZJxR8mCGo5KCrgEZB2UqAYfWQ9G
izJvvgEN+w5siN28qu5jIVXoQh/i3DJ3wsIkDEYwXrNDjAEQZ1wFn+FNf8hQnVcfYTenPngu/VCI
rV6osJxZNrlSeTR1ih3H8DnZtoZj526+y9f6I1m3wRqJ+EqkRrO4yCY6PVB+lGUbycF58Pe2kiZ2
UHXHkmKMTAU+va6Y5Mc+VqONMn1MKGMWMygIJdDmMIggJGgsDS0pc0xRV45ElCLc5QasBiBxKOai
oE0WzkmryhKI2kyyRw/M1dPZSfO3QkRsKDLCHZagsXI7Dy2yn8fCjTII/SjfpkBExyWywi2tBlR5
wThG95MCIuj2J6jx3AzN8evHhDv4FwvGnZIok4MI60n2KqacpF4HiPnlzy0ooF61DGyKQfhsrlWU
Xo+qieyrLsEYm+2lVvdnX80vJ05NMCdPUu1QlieAP2eyp9qziamT/skaPv/NC7ZbJyZiWwegvoQJ
Of6WZC91J6qHsKA5STMufOCCqifGQKZaJvtup+9mb/w2la4SeKx3icvyHcgYZ7R8DQPBgsXjM+EL
y1ygTaQsLVtSyN6kNptsB0c/FJxflWFytIHsrIw8ZRA2cILB+mh70SDPUpif7h0XgKhLF+k8we9Q
eVSzo6EB6pUKstKlID+1wV3IcQDYeg/2hH1UHyL7sSlFA098++5rDRHfqoVjoisQgTwPjzmQtbI1
bbLHQ598I6+t062hzPAjvG0St/up7EAN4eTf0NfphG9vLkG9sM1Fv5rpoGObArLHLeQ222IVec1N
9zp5uScWi15aylNHuXMwAJye0BjG8vQFjysnx4T/9ZPG154v/OFOQhwWcgL5FLIH2ZXf2BsULu77
L26tvIeOpWsfRQqxIqe4E9AA3w7YMy50gwKmAa+mdn3dKZEFLsplyaYyEIVYtrDB6Yohqysgf166
P043hovxMqdGlQXYGH06hFHtZNTw+wjQJsMW9aqXjuxvU5bMZRkWcLadpjJTa5CnQCjBBTtvsTX9
UHVCwCxkxF0HYfludX0RRXa5TLvPNVLIBIFhp6AMzpNVHulOJsn+v5lh5+3kqo+msgdjEM4yQdoY
gDC8VYhTJFRw74q84a6MXjHR9y6xiok1uEHWOSFI5EbBXi3HHaYHkVRZGCnhlowagTUEaWTsW1q6
qfoRNe/XF4uFFf/ZYiNI/98At1gtLfCdsENjb4JLHWMx7kSNDbzx2yjz1LH3mjzZ9ZLgOC0H+2+r
3NoFZqVnQwurbXnEkww8gjnI3AenD+PNdf/Y0b/mH1vgk2AYNKJWdoEFlHtyH1f3vZz6c9h7IXL7
Tj1cN8a/mf/v6vvtF4uZE2utXJCssmGtAcewW+QrtEVWCjQdweXkq42nesUbSMRFfW22XLyTJhCe
jLgcYEU+i6+boE1yDcspKc7k636yQnE+TJ1wLaP9FErQUxBdufzL4cvVU5vcjRg1CJ1ahU2Cp5ll
ubqfQslJcgxPfY0eAge8LWQLllvBEi/F66lZ7pqMG1B60Axm6+Fdr+xNAbabCHuZZsU+GmIv7nQv
tkTKdosbi+66gaa3DHAPfw7nsamlEPRF8DbcN80jBL8YME73gkPRPOOauZE80XDFUuie2uSOplmG
OrpeuC5L9AKUnmljfY8aKCoD+NyCEvd67F5cZ8AHA1EOzmoU/Zga9nno1mMx5XPU1QeIQiLNH3/V
ow6Ra1nQ4Fg0Y8qyaaDiYuBKOzeD6U4p0ntSH2gj35TWTdbHD4pKBVHCgu/sQDBnTqxwSwfOgswE
G1N90JvYG7TXGnrMKCg4ErhUul7/7BVJsHwii9zyUckiIDSd60PfGN/K8kMxZreYqScpxkNng4NK
qt3rG3Z5AjknuautnAArmaE0epCK0I0UYDKh8LmRes2NFcxgM76eCBOeabTWg2ZtGupDoYxuESrb
mo5ryHILftDFpf71eyBIooL1nUCI+3xrBzTlWq026oMsHSlpnMoEl4V56BJRAX45hv4zxFdJujm3
Sgxg14c5ijbhtAUNkT9Hr9eXd3lDfxvhAnXsEvCFDfBGLXFv27IzghipoJ/GkPiKfNB7w7luUOQV
F7O1XoZQJ4VXNqhZ9Hin1dXKrJ+uG+FrW4p+vkk8gfBUtGY32myTdla6gULT7Cgv6RMD0TezizYq
5vkwf+gOG+3xummRf1y41hNaDlIM/wyUdqx0D55DN9QF6Qz7I5cH//eusR9x8gFOJjLokADEwe+t
XVUHnlyIJNEv34rcErJzcGIjbPqwaVn44TLRLTeYnOJXc+zWbPQnc+Le0XIvUdcauGGDBxE37MVH
gTPO/v3EuD3UGB7W2f4xZaGodqcWoRmBEqYCd44gsRBtGTsjJ8bqMBlVjBphyxIQd8ebippOGNxf
jwuRR9y1oWKg2AAJCZZTUwFekYd7Tb03NHgmEvYRuMPDr+JA76WQudNW4ars3+ZM34DAQXCOBSHI
k/cmSSdJjcx2qEc0gC5Hkn5eXzHBRWtxNwVYGUtMPsNCbVe7OqNOAOIkQ1U8rez/9FV6Hm48W29p
JAkhEZbMGsDngdFvE1RYergfBpHg0EVix1niroe2nvpYZ9eDTkHNpOJNoChelH0P1F+AN7oyKEwb
0VbxHBv/dxt+gS0AKbgQxkACWYGMb4BRyE94w+yOGH+RQAHnqL+oD7neHcjDXLAq3UtiKuTlQPlt
nDtdMynShmowPibvygjqpaESfJGXUwSbjbOZaN0Aond+gAeAI1JQdNbAhgcBWPnTm3ZteWC9gJgq
KKGQpGMuGJxogntjIUBRVVCgI4yJflXh4Vp1aKSNESL9amI88Btk5yFau149Pl8/CAtXB/olIJlA
+x9yxjyGCtTVkh23OAixVvtDXLpD/l0ChWIkHYnSCxZz4fY4M8ZtV6ZD2TpSYUxvcAyKDQGpXYJI
ue7SshUUIOGTiVandr5jepqNoLHVceVObyk40cwENNWix9vS/qDL/58R7qxZcR6YBftKxuDuH9rC
6cYXdf4ILcHVLnKGC7+oRcMwjZDs1zQF0/aPAeyqBe6r60u2cI6wMb+9Yd6efKU0pQtBfQwruv1t
GO9CWgkMiNzgvrlJPJhyGWO5qPxSdPuW/MIG/aMNPrqsMpLGXmPfdRlMeRi/CypHCz+uL9XlO1bD
0N3JWnEf2wEKHZYewQz1JjQ189aJFJAlkAfzrferwgOBcOqKmvqC9dO5eiNEThMZgyr1oYD4QZPd
N4gGQxYBHEVWuIRdIRgPrU2cnBgXeDm6RvPYAOt0fQFFRtTzWKN2masyYEaHuFTWWjFAYjtyMdbp
/ZsZ7hYoA9uKswG+SNa6ME2w6oF9vHr5NyPcLSD1ua03NbbFBuFhmibOHDeOGf9jyPHfIKvpFEDe
YaaBMIz1ad8w8Ytulb2rq8btP/7qu4rmMWZLVTzLtIsRbjLP5QT6ZFQygOGt+2/lLPjsXKYNbByY
DUmCG0vWIKh1HgWanafpSJP2MMw4rWVvPGSF+UORJrAMRH6mB1DIa0BLSJJfc1QDUKmvhtn2VDps
h3y6jXNwAlUQ3Bq2iRmvr+/qxW2I32YpeIHbmH0DmJNF8Mlt2JXhoFph3R5kQIrB74Lm9uxfN3GZ
VjAbOvOczX1dwLHjUtIyO4YNUIPt2326GTfBrfKie51HPvOfhRt6o+gSXvRL10zGiw8KGz6tJulA
0yKDzRAtOqn6aYmSCZEB7mjXBUABNXNKrT8HdHiy1BRkECILXNiULSTlNQMWkqoEFfN3CyRL13dG
ZIH9+8nmD90cFFYHC33xSKYDDT//7e9zwTUGU5+MPdsEPHjTH5mp/KMD3Le8HfQib1S2CWPsNwBO
tGCt+QsfMLeIjNFQdY2nvOqsuWkTGyZsyH9I2UejiEJVZZ+asyoEOx8sH0XDBkPkX/9+sg2G3NB8
SJr20KKF5423b+on6TCIUxzB9OZZv8wnEIblXj2toFHtAoAC7nPzb9w8+Q3qeSj0kC4ohga/YQZk
Ry7APpwKNb9YwF7zkwvoaYqT3Ixa5mewxqR86vcbmjuNnz0kUKSqZ+FgEwuwS4sg5wCtjMYw8ude
BcNcaxgSbw/5/GalwFf+IqIS2eIZYvwf/zPBj+BD/gIrpcMpUwEWIP+Qyoe/CMATA1yiAunFkRga
DMzh7OTA27eZ6Bjx0q0KoNf4BIIwjeG6wILDHdTcCsdGDWZ6sNL0He+no9xFx6Bvb6Q0O1SUYtKj
96BXtg0V6stB7+WgV4PYijuZ1Kvq9APaoq+ALz3F8/Asqxm6DgV4CiGT0c42CId7UfH44vnPfjCm
F0HGiDGVi/bDEPRF0M8afrAOnr0uBOP4uKoLZYc6l68Wb1aUblUpEjxQLrEzMAtoAPaaXQUXempm
VtejQhp6wCiBiQoD3U5UXlmoK2va+BymCZRKKw/VvtTXwQV1PRDYZcYHM1h8MdADaD7rvJwHszqX
Ta4FaH7MUuYYLY6pYW30JrypiCDVW4ppKJBCoA8TogRIv3NLdtkFszSX9KDI1A2teatPojFhgYmv
lT6580Ij0UeD1vSgVzdSs8/HX9cXS/T3ucWaAFC0W72gB6nd6mHiTCCZvm6BR19+HZqTVfr69xMX
kprqU1ZgldAGn2+z1Vxu6sQHO6Q3bDNMTXToGgtSguUQ+G9j+EoJmo0mRq0Qf3ZfuJ3G6p7Hweww
ZCS6rEXrx/79xDlJzmI1LyocMLQQ6651R8sWLODS5WxjATULktH2xfBSUTSQjwWQ5UCmm4wOmzl9
1hoh35/ICpcilEFjG4EOKw24JFBXKlaK/d32KcY9Q7f+FkAYPfUxZJ0LOpeLC3jiHVcF6AZFA7Yu
pYcC+gtgiIUAhiAYVPYQvrgQTkxwRQB7DCWoVcCEfl+/T+/devyRJ56NortTY7LlofUUFCMx6QTC
d4nJLkH5R8jpt3wMTn4Fd1mQNE6mKsCvmHaqG0EgxAk8BmKcvOY+Poi63IJl5e+NtiAjlHJxrg3t
USsxYiWJ0u6lT4sN3XYEJNhiL9joiGqVdWAk9DCWdufmY+bVefk81VDRMF4GqE5Zev2ha5Xg27Jw
tDEkhKoyo1VFlZKLF8MeirK1aXOozdxV7ea7RF5Lc00D8nT93tLY1ceFzZklLmyG3FapHffNQR9C
8OM3zTrOh8AN26RxIjX7CS48iKYRIh81tfhMVfV5yl8KOS5RvdDvVEvWfdW0/CKuniGc/dAVyAOG
SYKKTJG+Z9BtCpp8XDPxKaN/nWO6kZXcK3KSOVB3QaFK9QkIcasgEpyHpXcmOE10VTUVTVNRnz+/
s+SgTLMQ9NuHBqZ3cQWcGsPTGo71CoHCwDFuoPfolYKDvmSWoTwwfokXPthuueQJ85cQ/1CQZNLX
7j1+T47lLn2rwBT/adgO5MWQuUPoBrrqf35/ntnlbrZK66HaYcKuWh5HslX6pz4V+caWjIuVMxtc
VNrNkEl2CxvJdrzNPMhdRFBPIveM/8J6CYUTBgunwMTcoWyiE6DYGj97aASxqqGO3RyiTnECsBG2
4UNRfwJOKVi8hXsEIDaQXJrIp5QL9AFVlTSbAzimm692vjHMu+unbDEqTgzwqIOwNaO56mCAUSrE
G3JTpl7oFy8QLFsD1wrOxdS1vWktMMsOL79hp2a5vIeC07q2KMy2vrIit6kff5RQBNQ3IAy3kZyo
q8wPpltMWhaW3zmtoAG48LU9XVZTPT+CQVdVuSbBfBzejT3Gg2+1YStwcdEGZrlVCA1baFTx501O
9MHK/+fia7NNoRod+uZedwrMoOOYJ37zJGL3u0Qpo7+inBjlDpuq1xD2mPAK61d0Kxtucsjdec8Y
v5pd6smKL8LpL3uJXhwoTYCw5ZEXFMQiWkhg0AqOBvlma9DyE7HnLwcpa/j9nxEuyysCzG/qEl79
5oHJQJR38d1WPaq/GDmn4ke70gKV4PXtWzx4Jya53eukqpXaDH5Vwb09bTTITF03wJOLsLwcW/Xb
KW6r0mGw0RSDBeJk23DTgiPQ3s87JogrIitbuq5UxcL/MDMDWgbutMWxmuLDhuJQjS50SRg10K0d
vrZVIVi1y04M6++dWOIOVhkmWUEq7NQQQX8a7NqQYEPrBTPZDgRVHQDUYsg2CkGFixFyapf7ppZJ
l1CqwS7of0cv3WCe7oe2yd3mZka20IKRN9lpg/s30X9qlgvMEqmtRkxWjgp2XX6sxxfIRgviZOmE
ndrgIjGb57w1J9hggwdlAYZQyFN9jA/mGmgStJ/RfHQDl36/bnYp/lluYmBCBXo5fLEviDMSZpAR
PtTQQFHjW0vECSEywEVKEJFmDnQYkINbTRqcwBD1g5dSfjCn//aBCwpDH+M+CypW0O+96tjdMS30
wauh6huvRO1AkT9cKORxH6uzAWNjXQK6UjqDCLd0iXJjh+vEHy4SKHJVPZxwjPsVdJIkJ4aWwxMj
qNHBYwEuUQoNg59Ahr6IXjOLIXhimLuqEhI3st3CNxn6dGX5PumKaxfC/Vq8pk7McFmcnpd6kbFm
CANfK17qj5FHIA0ztq58HFaTikzdGUtEu5DoUOQh99iQEgmM5RSmoSEbAG2eAyt4N4NpvvJbSGxs
8D71srXoIyOyyr1JpapppKzEGRjC2omlh6qn4BAXjYEJrPAj79AD70gile0hRbIzgn23/MxEs2yX
8MHz2Px6zZ0UYmooxLaDBVfiT4jzao/EqbY55M/wym5B4YgW7Fr51CG54RZCxSRB3GjcVTIZFNpz
CsKzCEEGNv2Ukhc9hiih1gg+b6KV5C4UTZLHJOiwkpHybBd3vf6qihJyddEGcEaqhReqeVFuio3M
jLNQbQ/GQNdDOj2pqSxDUNi6awfMh1f0QTcm14bWHY21XdR1rhlAlDBSIKqMZreWeW2K66AufWrN
P/osvK3U7MEc8kNQB64dpB+JmY9OmM/e9S/G4i6gcQxpMCSCoOY+z6mzMjD6Xrbag4Lkgm7wC53O
+Gnkoi7A4gL9tsOXVkg4UkoK2KlnFaPHmq9lO03uBS8UkRUuZZojM6NZAitjYUFl8CcJXyH2LcgB
RUa4wE0b3SoyMJ0eijaETil0stvvWvFwfV+WcyPoFZkqXqyMOfV8YxotrVsjsJEbAfSXbIEg/hW5
9dpA9wTNfCdXvax1rBt5owsGXJfd+22Yu1QnCm0mI4HhCQUH65jUP4XHRWSCC7pg7urIbmDCArET
Ek+IWewaW1QCXg7t/xzhIbZK21KMssJKisnCcRqgJl36BPqXWTA+/ttu8bk6BhzGBk1ChDdoGt6b
X6y3CgXk+DZ5Hn0ClkgJ6pAYiBaNHyw1jUCi9NtJLhhjve0o8Evogtepo7a1b6TTuoLSS6KBkWwk
j7n0qBvljWxU2+s+LxUDNDSrFMzho4XNkx5BHzO061xqDlZX3eZRdFeC8SjHZySHbDY6JM9mI+Th
WKgugo7hP5s80d+QdmHQTRFis3gum3pD+xEfRsu3DXpbh9nNDI3YoSnBeZtsKiUSFKzYkePLH1B/
ADk+k2TBaPb5kQyoTqNZTfG1VOSt3L8b0rPcEhDWx25Uvlxf3aXgPbXFn8K0QqdTAawna/FdiEAz
OtzI4DCuREnUolNQl5DRc0SLnp82T8dWbZpMbQ5KRW5peKvbmCvPWteyW2gYigAPS3AlU8NcO0Ps
wBg/vGYCB2DonY2oedIhpOpqjrGGfkLh4lWEHPFX9DmtBuqTDxX1VFFGvBiy4GYGqR3QwBcY3ZbW
YJUwteYQp+ouMpv1FCNKh1WGEbrRfs0nEQZGZJDbRVlqiYyibnNokRKE0GUZJvAiZ5Ibjakv1bOf
V388WICUDmXi/3zk7tY6TjojTeFj09eeCT3zVgNLLYYir8fn0hUOsUCkPBhmvwS20anTzDFQ2kOX
6eu6futHbYWR09V1K+zH8icO5SkZAwNITlAGOT9xEG2vrTJpWN/i1cizd1MtVllUPUtGsiOl6Sbm
5AbU3Fy3unQkTq2ys3mSFY+2ZDR2g25JJL3F0NWtNN0PIWQPosFd2f/Nhp1a426VNoR8fF+jYxJb
yU5pTEzZj2gbCgoSS/uFOXvdthTNAMiCz4xQYcySaG4O0jzuOhtVRYu6Q/9xfeVEVrivUQEGh7Q0
xuaQJoEfzbfowYMET/QAW3y2YCwU3TLQzaNQyy1ZMlkTrXIsWU6CCSNPatjMfpfWttquSuBC1LKP
oP81kNkPmc6uH6F303+jdpiBnTxuVhJm6MBXjEOSjhP+Iwh5z36dE21wInAR/umigMsLS44Ahk4R
CPnPwymMZsseGjs5zspnV982FoSmElFSehmz50a4QoYhz1Ojzkl6lOTaHdPvSQdRklB3+uynMfb+
dY/YHzs/lufGWBicHBBFYoieEsYISC/j5C0PBVQDC2nNuQXuCGaDrUS9HKZHncTflCT6ZgydbwcE
wtYlDghdB6gyaIF9VzWxyPZlEJ/b5qJLiQkdCiNOoUPpgnpWuy3vu9rpN7UHSXD9kO2pO4JjHESj
11d1cQtxRIEpNU0NunLnq6qjdi3RXEsgIwquOSh45VLqGiTxQI+5kUVsDkteojKP5pTC2sIa56Xc
Nm2f4Etx7GMIjYSlE8YZ5pyGvwgVxmQno4NpI83gQqXSrKTqxzw9pq3t6pA/GK3yjz8SACyxFFRm
CkkXCOhmiLtJ6uBJY09Ak2D8DGtWtuU2KDUX/+oVseFOwlnBpRgFxQGwf/g6IXf6qgmcnIJk7sZZ
L6T4qLD6SGUWLtDeqZNNxYaCDjgYunUQ6yv0kz5poL1eD5bL9yGBXK8FoVR0JLCw/IRzAwGQYahJ
fIxuZShQtW43urmrdSum7G1/NuBEnOq1+eu62YuEBlaBtkahwwavqMK3o4vBlmPDDqJjl9NjWlZe
An0eo8v8gci7QYVUTfLjusVLRwFXQDVbRWKGoTGbr2n3ampqkolMOGw1h/SDU2oAeaeFP9KPzAg9
KmPeimqbAY+rtlKhUISTGUiYVxojPMwDWxBuFwfn6/cw7gXMrzBpwfNjSoMoHUKCmlkwSY6cPUf5
5OjGn3/jzs1cQj9Jl7QxqlbTAE9yFDd75WgF8kaNAs+yurvQtO6svHIbfLTaFAgxrfXKydzWmr7O
K90vjQptm6fru7HoPCj8gVEEAQXYGc6dnw3JtiBzgtZJVjrpeGfSd1tIBHjxyoPrIH8GubqsI1fh
u5PgbCJ1j2G6Q5bo2MTMoTP6Jak1H9tR8xr50FgKVI2lh1lSt2oplGC6tK9q6IviMQQ93Ms3CoRc
Jilog+5QDvYWuGXPmlKfhNB0z0pvCkbPqKVD1Qy3TSytrSkTpJ+XHQMD/QLGSoHZAhm5PHc1T7me
B41pdocqemrMyFHi2u+G6Wa0MLnWPhWFcZdl0spKax9ETeCqfdRMiIECPjHdmZGw63/xtWc/BzAG
nHz0qHHjne85wAaGOkZWh1YWPofVvIpcGjnhzlBdfQIgMXwFCwFYUQV1qIWDD7s48CAqBeTH5itg
pE3Kdsz6/jDGUuLiwbEKTfTEO2i0hfJbocfenKg7ue8fKukIcngHJ8Qp8BPVtnfn8v165F9e92wZ
Tn4OuxpPrvu4SkepTYf+YOogAR0yty5t10I3p+tfSG44UYxBOSV3w1RY5FkKSGICNmaA5ATAZG4H
hlZOM8Xo+gMF82yN+StoJGO0p/HabnKInHpD9q6Z2UGr5e3QfQgcZ0n7WbYHxw0guHH/IlkAz/W5
49lsaFQC2/ohfLfWtuqgmbliAh4hCFBD9OREr/TLDiCkB4GFhp8AWl0CoatS6bUoT/tD1xjrgiju
NLGAy6fRHfQJcLDIH/XK0xJCHczi3KdTtBaKWbGs/NxrDRBneA3v7UtZU6Ik8hAQowE4qXosvmde
eUf2ReZgUsypRid7Eqm+XHbh8T5DXQkvd+QTMp415+scm2SGgAiKW0xv75mR71nbvnKj5wkmsex3
mRu+CPb2AuUJmyayQMKgbcpFFqGN4EYHNh9y7ng6FZDKlOtsrZboBZXZKm3R0kOFrew/Q1VUPrx4
2kM9A0yeuFYwlA32HRbzJ8fJKKU27ioULue0WNtjvumV2rMpZL7B72DUjyH07SOLrq87fHmXwSp4
qYDhIKzpwVkNQykfosFsDlX93WjeJlzq1w0sBK8uo4+CdAUjPWy059wvOVYbs7Q0dF3NMnLsjmQe
rex9Gs9uNwx+KJPC6cvmbVa0LcAxd1pUbbVYgJS6SNOwuF9Ixa+P9EWaNmvJBCLOsT1ISe8Q27hR
a1SEpZtsSHZUMv0yexS4zYLz/LjAIhI0HSIiiqnyl0Qq6xl2GniHXh6dztyPVbQy9ax0SW9h8lFt
VoN5VDNwuiTgFFQzsBHluhtnrReqdGsWf5414vfo0IfCnIGtgW/xfBtKPernIs+QPkXDPo3wRcgJ
XsMqXo0k9LsIFXI9GMD6JD/YWf+oqPMuV+s9MaVNBw5MR65Ecp6LK4SyMQ64wv7PfdWVUem7vGsB
qM4hT5EdlQDwiVY0FMz+ysU+IDXHJImFRxH/3pKLobNLHQDjELwi5vxJagxZ2Ok2zR4qAGOv7/rS
aVJPjHGv9KYtp4zUMSYGdANVmGEzapbgwF4CrlgoY34UvhgQ3OCTwbQDULO3AbG3KggGz+OKWiqo
IhWvVFvHKAM3qxVWnbuFsGAmCxWml04SkkEbFToV+lV8LhZ36RzUNaEHmUEtZ69aQUkq9VBccbPJ
CSCK4s1o8EDFhjqa5hR/s8Sn9rmsoxm13Bw0HUtch+6g/DLkn9f3cCksTw1w99WcxpSAPZIe+myV
VbVb0OcuEdwOS0EJShUcQzCMkItXg2FlmRX9P86+a7lSZNv2i4iAxL/ilxNypSrVC1EyhfeQQH79
Gal947TE4oqz+6GeOlpzZZJm5pzDLJjEJsbhx/ciSDNz9Q7DBegSx3tH8OaQ8DLWIS8Aaes14Swt
obmp1xqG5FWPsej2NhANNKC28mpY0p8YfAwv9pRd8dytK02GaTKXrCNoXa7OnDEbKzFGzT9s3d5t
KFy4IFMU1q0l2MY5+zvw5AES8pYSpI7ppHuwts2rh3vl4iCGePCVJ96k5NoINvQQ6jHP1HUvne0I
bt6J29xDN8YFXqveDbp1BnAStIICPcoQ64N/GClrDYr7Dgl4dWAlqg5W5i0NKjE2Lh2QRJz6ATXa
vRokP1vWBx2qV3DJQnkAaeJqsoHHF82yj3Eu1DB/ggpzzSQ7N4/lfw+FxwkEvDjM8nCRIlta1W/R
XY1SeB3hapOgpc0VrU2I8+R7MJXrqjaPA52A/3g9XzF1e6Nv5gJvDAjkkM4C5eYGSadt3sv3+mV0
8tv5RrRA/TIdYaei8f+JjAo1emIwL12XNJLc6ERBHYZwPEKmtng0jmNvmafqoXtBNelX+ThSa3wc
fjfve0y9zTULhiWBE8XH6FefsccdPao6qGDmA4PN1yV5wMFaWNErsXJHzXYVyjeXDcAuMs8+yZWC
vCimjZFCtjNU8J5cssRS4WKTwpdn+lcpEccCoTuPqtkVyLqZIKOclBNYgoFxJ3UAxclO+96dFGv4
OzxN5+RU/dYP35/mG49mTKMO9UxY4UJwYp1+QsUJMkQ1xjcdo/fkUB24Aqt2mO+MR8USPfEsBnvf
cOu4RZ0ENcEPWac1rSKfI7nldIQwVZ4VoXClGaLXubaTa2xEAX9d5BVrXhtanzNar9BFLuYxnGeo
2MKlWnzvov8aMsIlRzUiAnKNJv/VcwgaoY2q5gZmD8pNE62ttAob8lvcxaRdQ/55JOBCwTNGvf+q
xqWpmiFnYoRI9mIvT/opPuZQIolvYenhJHd7WPLN2TMIGEyALwBMtEo+x64sGsC8hpA0qTXgcsjz
H62yh1ncSJYkOLZh3oAmAJd4dVJ24zyqSS2OYZQQq1MHW41vS4BuRqJ4KUVRptsR99q4fLC/TDzS
uds1yoZfs3xJrjCsSMLSi2drMltbSvZEsDae5fhSn2KsMjCgyYQqZYih3OU3UE1wmAXAZ/3Ksbv6
n8bXgJfYyWA2DqkvIVc5Geow+qRNyhgmKGe3chqgXHqctdofq2kH07K1MLhnGVRM0HW6Ku6NbSGn
mpCMUPd5UQSw2ZS3Xtnz1Ng6lfDQRx0FxsC4s9cgE2lZKBTlSl5CVF9nR7HzIz6Y5uiXyYGdTtj5
48teZrK1NrAGRZW3vCFYvppErZciYyEoW0p0sQu8ufpyp1O4kdaiKIp+Otp1aLesl/s85pRMsjCG
wCkc5taETIvmjkPrpUtig7Xnf3+2b4aDnA7k1zGLV/lBNfWsylLU4VJUGlX9XaOTa7aaNcBvPB73
IK1bCwMGOMSUuJ4dWVd9h6GQxwlyb2HOADg0PRFWp4qws/o2FwasLgAFQvlJuqLk9S3rBnFGFOq1
f4jdW6i3OdEbjkInssZbbbD25cKv03S+1PGchBmxgfGtTqlWb5sUaFs5rKrej5baR33Ky5bkmMv3
cV08KPLs9TPZ2dPXZ+PXqHy5fq53dSRtYkiYhln3LCrZkbSoZpaQBosuitJ6Y1643y+XjYMLi14k
YCt9mOet7+W6VMuSVZEcFgfOnc7vItWZTxqEkSAHu6A/KAjWHp/iGt+FO5KLWMCvFPpIZP32moV5
mHMTQRU/DnI3exBKy7SloGuOpj24itf5bXNUHTGYpF1I+Ubn5Gt0frB+mmR5gEt3pCP6ZE9u2HIR
mOaIHTMEDO7W5ntEPVG9mIe9kvXWkvo86tU9VKMrqkbG/xu1FOQ+HykJjL1Pen0xYHzITWDdJkGm
Y63IWDJdroxEkD+4MXDqtVUIaxtuafeVrVh43Lpi0MXH8d9O7afQq/WrRorKFj61sBMAzSNF+9Xq
Z7/q/Eg8UXtyNG+4gG5RCajg7uydjWPi67j5YfXpuyYCdCijBcG5wbPkFN6gXqLotXdmt/YgDx0F
1Xipa2c3nSb4w19fmQgsoyQPlKuCMsiqXgwCV9QADiaH5d/FjoPKK329v9Uvole5UwDyws6e3VxI
n+Lx3/NpoCo0bonRIN4iHjPVpdRS+nsUiGHdYNppg+sy+qWgMq8fZpu5RtD4e6LOW8cGl75B4RTH
sWisC/N8T0uFxEhoqO3vqFRPY1zY+GFnpWEHJmR+OUAVJ0ruInKq45MRTbYGOfJu2KeCXV/hBirp
QI+Acs9Nv1afnWUajcyhl0LjInnEZUGf+US51W1uJcHAMvZT+SDuWcNsvEm/hl2dIr0w0mrUOwmn
iOQpdoFStdWcOB239DT9XzxJeTiT6+SJII2vNzVbFD0qEyKFGVGdvnxRJCR9wkve7D2hNmqpiPQB
AZRUPDuuV3NMSkWbycfxyI+P8gILZ69GNWy3ib6xcwgk/zhAAiX4q7rQCMfuadAGEna9y3tZtQ2j
bsmSG1v3K7fyoVe5s3e2IiKFIEBvbbUNxXZh05IrJGSv3aG/G36OXnobWZWb/xsSmIYK26dgq+Ow
KaDaphcGCc0h9cdatwT0wnu6J9+2tQOQvaLCpcAR9Aq2GQsaq+I2ImHPBItkwrGf2d3383adVvKR
/BNideRAsrZB4h8jMSFvi35q5cyh+uQQ5ceCSun3sbYOcsLrLujvAqMM2sLX802IG1GIplYO5dxb
NGc404MOxUaqYD04QmKbd8zN3DTca+d+oIRWBzkCw0iYl/Kw9ldHCYEvspzRXEYxpuiczjwMC7j2
3QNUPNzOzW+13h1Luz4br82Ci5QbnmV3/+b+/vIrVieLrsyxIcUFz08SlNRaOyvPFaw8GzfGL3Cq
3oJFQMztbHdJz5sr6dMErGYeIFQtihlCaxD8BOdMJPnex+WJ83dzvHopC7leV7GBOR4cZXFBjve5
Qkp+pn/rx9ju/N1kcyMdwsUMpA7n3eGNt/qoVRardS7mJJRj14Q6beInduoajnHm6kRp6vTRhddT
ynA39NZhA341ikSiARnj9SNCRjZPtBp3BG8L5UHmDS+p7lJbssGUP5T1TkN3A30CO0DwJmRAkjh3
YvVoWWJhiQTot0Lt0nDSKPNzVnqN1B/I2IDrg9oeaW3ajYfESLzvNy2fxfVnlQH8QekIOBwIBXzd
syn8GgcaIbQkRgex/R13nStDn/n7KFvH0Ocoq2MoNvquNaZGCrGGvCRO3IX+zMCS6Mu7FJyt74Nt
3oSKhgofqgN4fK7RkymkB8umBZRsnGeUujtqD7jZJy316xicfdY7oya4SqbautKEbKE7c7r5PT/9
gLWCC5sIXaB9KIbMgLOsaAqPuEDg6QIMUdXZeZvdDll2nmP90Jh73I2rJBNCjAoUibF4FQM7Z/VB
lZEk8TiCldJoi1Xoyy3VqlOaZz6FULDUmj7gcR6Fmc3OpF+dDzwusjgDwH20Uq/AF6Rp8IGB5FRD
nleJ7+xFsAl0Yg5c5kRw0j1Fu82Bfgq4WlOJ0apwVwKQMNYbS8liS2u0wFCEAG4bdiTXzrSA5GT0
j98PlFwdDhgoBoj5RbYMhPXqrFWJOGVtroG7mVeXDLpGWvuqooeiCa1lxkNrdeb8J5OWu5IYQFJK
E0BcxmM7pOdSbQIwo+1J14NO0I9i3PqDOL6pMqBWiniv07rY2XhXF8Pqx65PbZrA6lFCe0tX7+M4
tibx7fvpuH6VryLwz/TpUZNOZdZIkdKHckjP6NoXnuDGPnCdkcX+9IfCjb3MHhz2vBOXr+MvBxeP
i80NXBN6BlfJBpM7hgfzBAwIBLOakbgQvfZBCH3JmDFYcHK3xioJxCR6yGTpPhrHnczqepPjB0B3
F16tPNdBR/brwEepbQVGoSfXiNqDEpkB02unHM4iFb0RXBlY8E6OaTC/bgf3+8GjerYxepCHJY4g
RUK8PraZQqWxhjxC2CejB7VKK1oqC+L3GVpdkk/JW5a/TeWhFmwmdlavDF5cvpbJEMSmYi3RiXaH
kiIhwWPEfJTaOyFv/Ka6MPF2TAKTw1LlxaLzT+ijioa9dLY6YLmGph5EwmgL2anUrUq8XV665K6Z
giL2pKy2GrTex5uhPJpvkvpWQtIvv4XGpJoVFjNfCHOgamW1nZsJltR48fSSdb/y6jDHfzrJm8fJ
granTUjt9xKwp9NLYaTOOJd2gYcFqU6taCtwIFMMiwIg+1J0L0J3Itq9gFWXnCn2n/RHbP2ePNXE
m4F2aK2huRFza5mPWeU3tUOiCylOEOYTl6PZgLL/O58eo9ljTVDrbsFNSpugzD0yXXqI2OV3E6oR
iVd0tlE5ZWqz3AEAVG9uWAMj0yAmf3UUSgS/0Y+d2EESz5mGo5bfKw9t8miUf6XyeRLxp0D5usmG
1onIQWoe+zqoBF9rcpDO/sA3zhh+1Nqpx0YZjlKTOQ0FywdUmH4wPBm+PpPxSyCJr4/6OYkASWGK
00EIQ4bbd1e4HXRsixyINIwTWW5SNBbK/rai3xj971S4pIbgLFoOdD304F9k0zXhUadUfyvjDnYJ
1iiEo3kuhVeVXQg9KjE0GIXSUyuwtzMdkK76IW9k/J6fqNAM4jGidxV5lmXZy8HImOnvZjIsXX/r
zMpno2wJYmOJCzt0Kp7w8WRDaM4VlTfALa0+IpZuLHZp3H+/H64f9diLsDDRJHAmQN1dV0N1KGxX
UiRCGkrOz3OToeSqkp9jJ/4tjcQt24M0AVcvS2dAYJ/ogN5Yk/79/jdcpav8J6CagVcxsPOANX89
Dig4KCNamIBKDKmtxbGn5pElLYD3g9z0fSh1a/d/sEMgvI/Mbf3UNydjMcFXxnCrsBrUp4ZBzCN6
E9sbKnVA5xFvSd9pD6VSCc0EuKjTZLYVuP50RDwn3Us3/6CUXsykC9rlMkuDpbDMVuLEtIChZJDp
IPYCuBWlP2rWHUkp/2qYBjVL5SIbgL6Ync0kKdBheTuX1QMjlRUTPUi1CrQmTbaMcnyfpB/10Npi
CbnZXLhkWY4y/M9UGW7N2fDRNLVH6eX7efnIy9d3wud5WaUEepfQljF8g0ITPL07aOnsZnIZRPkE
WYrfk27YgmRYcV17QFAGals/leqfnR9xlevye+HT0bz6EYuox7mR4V5QrfxPg+p86WYOxGS4zlFs
U9+wZFsEYGevCwzXo61LASsPrEkU9wDo/7oEBd0oJynBVTzj0Khb8Zc8le+VWWJfPvb8G+kQGZF/
iZluDdBqN/XRGpR7Pb+LtZOgXjo9u7Tz4shxH9CB3afRgzpqNmvjC1H6Nzia+VKre+UMw4uy9MRY
9rRadCqCklMLaHykO7XyCrdiB5Q0UCouMTtqKJoo4i9JPjPjocaRUMvoGwA1lbbdRZh/F8KzRA6p
6KGiABXQ9lhV2XNa9rY+1W4qpHY7pWBt3pdD40bt9A7B7t+1cTMu8BB6zhmSPqG4y/XnihUOOhOO
lItwYs5ttbiRF91rmpM0TM4kKkDuG7/FrrflEmhzOXON5R5m71ZZJX8FYXHqCfr5pmSpS+ym4oCJ
+TVWdwwo30hhltq9UNPN5sdZuVemGzL9mIzXTNl9OFy9xvjakWVI0HFcJLqbX79gm7GZMBPpGm9x
9O7iCuhyzCfTlv35aUDpIHb2Oqn8T673zKeQGl9Un/K3KAKsb0qQzorHFI/63J88pOz+f19s50OD
0B10mzVdkdePMoEuak9GQO57d4j96hGGxdBY1c4qmsToDPq75ZitB8mngOtHWDNpRktHtcNcAuvB
HN2TgXfKLPKruofq+yV21J1cePPr/TNEnR/bn6ayH6NS6+IIZO/ioYkedeMmafdOl62jH518kdus
AYO+bnyrQ6EbeFz+R5Drw1EdKCeXV12b970p3Ho8oM0HIiKnA15xm4taapdoBH9gHn7pgmQNMM7e
OSy3hsNrHxwuQzim/uuUqZSyAiWIPhxaI2AaC+qkucuF0SE0DQwqnZRed4aq+CtFORoVEMb5/gds
DFECigDoY+BmgJJYfTI6jHqpJliVIhxrs/m31O1Q8ze2F2dB4KJW4DZwVeMliapRHDk8gHErc0Zf
qv1px8ad5btFq21F6WytKneGtbESv0Rd3UFwODdgJJZ1IckTq8kgbyrAQUcNvp+8jyfO6uxApxJv
EKQhogQo/tevRwkU6PA26cLiDKNzzTN/oRPtlr5aWgmO0L/0KYU9+GiJL+hB7KELNu5Z4EN5AoTj
Ehi81dJZGJnjLMNuw08AAjiWXilGaKaPkvKjT14j6RJNvzRNCAYDqkpZVvsqbR8y3QirjDitmYKH
bYg7qJH/IP3XcwLyrgR1enCqrlLRpSmmvC1GTP2ium0q3RGl+J0yDc8Gqoc0eisLWE72xE+ZfqYw
xChqMIJoXeGVlv0titmjmejVsW7lKniheYnMvdM80BZA+iRepmaweDJeNLMNqLnYql48qINg9Wnl
YiGjgdWVntK8wWbD7qA/0naJNTZ/5AxCxQC3R3gWy/mFDO9De4xN1dbwhSThXWju5CV3RgHZSd9a
mlnC7zNCwzd/lWvYZCrHbIavo0IPS3ruotEyzNymjebqQhqwzDyhewwm57PS/pBYcxwBJ21QBwBl
DaJjh5hmtkjv+4Va+vBEe/m2g3N6JqSeUUBIrapA/GuOCRnvUWE+x20bgxmaoHiTOHHELNmExVW0
2L05eZIaO3rU+6RqTxWu9nrSDqLyo5IfdXDkdDTzUhloO9m0o/iPCutV9DMFU34TMB9KIwTVrDit
iAunPg3Taw2pb5FU91rLXWCV85I3pxp25LoRGO1bO9xMYEDrApzf9cppOvFQdLk7mIUzU3CwzajD
6oZICRyxqSI6Kt5NvfySF+DEJNRuVEh9TNGNWaLy9v3O+2ilXK0ygDA+mtecA/N158ms7U0qt11Y
Q+GGpMdWIz+m/pblQADmmR6U1WtXU3tUjgQsM/i2HKDUbufC4sK5OChlzUkMjCBr7AGSBFPuLpr0
uzJgVjtZDFpWkXqTzqcCCjNCi1KO+pR2yJHG2SsMZqUq3PzixU4QG3bgXhZD1DuFDvx8g+eDVdBz
qRMX/ByHTrErlI1Hi8uQzRa85iAR0FhswqIDwXoScyje0hhLPXEawbxUAnF6agR6Kf4ysgt0O71F
FnyZgbOmTT9IP7tifavnKb57e4wWZjOlt8RYtbSm9tLM9PREPc9S9Wgmsq9l1SGCWM73c//BCrma
e1DquP43Gj4fhaFP13wnJFVDIfoRll1n96y2QZUJNSyUTi28tKEHUCxGdHvkBEbpJSoy5k+Fgcbf
Y4zNn4EkttCq9qwHJH1rlTuolIDxLh5pOvpxiu6U+rTUSE5g6luW92aDlFW8z9KDCJGaUY2sFM8n
NTF+sDm9MY3IHmtQEVBV7MbxZ9QIdyorLi0eAGxW8Ur7q7BTASRS3QlQHdSAOMignUedDGeGLgJE
0/u6KpwGoh9V8/37mdp6loPsCOShzOl4V30UYIWlpYOmOFIwDYgh/SV2qZUfoIv4IOwmstdWRCAw
y9IHRggPjCu8KPjbDVl6QLKpJ4RTZxk/8E2UowxESQLYWXRenlGPVl00qlVwH/EY6+wlKC7isnP7
SluXPnIaA7gGoHkAmv26OyNNqmqIcKM6B33g7Ln3ofo43po2Gg/jkQvGjdCDVa2MA0Cs/wueZyP3
Barif3/AWl+gWuolqvgPoN4c+2nQ+qXNEbqeZIsOqvHZvpnHR5NqvS3QxIKeE8jMoGGu6qGsrMY0
l+DLA3KtrUtnUQ17IUbOBlXOUn1MJNlBMddLtdado8Hq4kdNwNVXy9mxzC7NrHkGCnkVVjJNdKdN
+0Pavkz1PWnfUjW2NZRTJjjHz0ZkQdjUVw0aguKnpacE22Opf2WT1wLvB7lFT2yUg6axB8Oc7+ro
tlGrv0BhWJn5QzafyVKfcnQjjOy2xA6dwT7uUDMte7BbVBApS+0+bkLTTB2J9g9R89igjhgL2WOf
tG6VF45BmdWJT50Gm2OINQqtgd311sLXso1am8x5mDiLSVBQmS9jd+qbE0ueoyaykuR5HDNH1Z7z
rLRi7YiO/DIcpvi1EmDaET9pkE/p5HOjhFMDOifDoKnTzfcFZDWJfi665wllQRob9kBrP+lRYE3v
cslLpUudQ3lTns4zLa3BXKDunT71bLaq7lxruD9nBX5wSnlc4B/AyM2Q1S6T89s+fxwk/B/in7n1
jOF9bDK7Le/j7JjQF1phOpAxNLngVriPjZ6BavhooNLblk2gVY2LlvwpIdQ2uksvQ0/rkU2obXRv
tNIcXv9OUAzuIhFKmvQwyOxXAyETXiU0IDAS7+DFNypw5KPlpaEQB+GW1a7L0j4D4jSFChYSXglV
ArXWLBH+4RTYg+9Pto0NzhtAKP+bqPyjBv91g0tzq4+ZIS1hR+CLo2RBFWNfjeZ9laD5Bf+mtmjc
iXX+vwiLRxLkg4AUBpHha1g5mZtiiNgSlhCNV4XKyzPVItFDN4K9CORDD3qu2f/4PuhWowMwaOiz
cbclEHlWUaVJY2nVg80gD9kj0+qjUmkQ/ppvelNxl7ZFjqa5ahk5LFH2TtKNkhbkd9BfQf0HWcr6
uSvXU16aSTkCdTC50bE+Gof5uJyru936xOaRCSNFHJoq+EPruTXGuJGHRgIX9Kh7I2TdF5/+zP3O
5b4XvRIkwGO/7cysgu+1PjLBOwM/ivdrr9RvKjwNDSM1hxAqaqywqw8ooHGb1p7ROhpap+QkTftA
Wr46r8IC+AilS7Bhrth1qhBJ0dDBDg659OQSe7oZL5lTvVQB7NqVVxy0SlD5qrz3MbemGBw7tO34
9Yxi+dfli+vbrCYZ9GVe3WpAtkgeqp+9g5TnrP0Ev3jn6b31QETOgT8LaQ0AAfjP+ZSncUA6I5Bs
DgfVrcTBqRLBoQm7n5a/Ldk1dduaVEiZAHYO7UuwiVdHQpfDUDTSB+i6wGixqUxrykpbSneWzGYU
YK9hcAPE+ZX5TAFEQxHlPSD1OHAgJGPlEiIpw86n2lqYgM9r2HAKqpBrQMpgtJliFkDuR3g+ooU6
ze//YunDhxEiIJDh4OIzXz9OXzcN7WfI4KDKmQfENj0poBYARYWH9t6f2km9/1p1FSvhU8h1UjSk
Ri7NCjgjHTGdRMdLMT0nyEZKY9oBgGzcRF8irU5MbZJyE4Z0YyiCmdLqsS0nz5rW+GVX7ETaWg/Y
xAqa4MBdiOuzuRtJD5oFyERyxGx9noK4phaj5c59txnG1ADwQDaPouNq53ZjkdaKxDB1tLPk6ilh
dxJYwDtrglel1ucSuF7/G2UFVpgVopu9CoaZeIRqrN1rNveDix7glOOPsL/++X28jUscrUKc9rjY
UE5dd9E6vZWjnmAvTZABVcXyh5wBrpITR5oAPNaqv+0I1nMl7nyyrS4V4iJzQPWK8wNXSz9pJ1mF
EiCnxVSPnWRJgXqP5lBtDTfdEcJup2mXNL+1nz+FXD9Z4QTQgpKCkNMRKj9gFMDZJn4HZf1VslFb
CkrD2m1HbZ32ePrhkQwNO5CNVsOUu4rgAQ7/BuiSXMD8tEsTLR4KM7eshvqvqh7zkng0MZ6osVjw
wzx3eXdCMrVzlm2tXfwMnkUACoZ98vWkIUwe0XyE1hqByQLAALR7z+IdBN/m/H6KwQ+ET1dNJ6Wi
gUYj+jbAlcMqsQBV/vvFujUK4I24IiFURq556oXRFmUJSd6yfi/FY55WVrfcfR/jmh3Ar2AYMgIP
iAbmFY62lytqJgSJQfo0uXALemCGlXjkAGeTuyQoB1t43iPXbOGHAJCHwgDwVKglr5OCfoig2Vqm
2PQ+8wbzsIBt0Fi1b94A2DL6zNWfJpQaY1twdtkQG+f0l9irA6eOhsGIDPAjB0e025sWjXvb/Mn7
UhQ1lUdI19tl5oGovhd5Y70gMFIwfEgwyNepCYHoqZKAQxsWuWhneGbNu+JPG9nPlxD8J3xakmYJ
VdoCGksftZfIb3W7uAXdwcv91hH1wCydwjWd+VYK5T1GD5+21TmONQq1IOCyRIg4rBKvRC5g1SWr
bdjCyhkG0ZY8aE6en4HikalL86fvl+3G1iDQApLRXUFnzFiTx3U5WXpwvlvYbj630/MgP7J5b2ds
zSYXwdChO0Q4y/XrbKKPKJl1r7do6gOvhANUs2SHBZoTxQDUA49MkLBEtopisSUfvh/fNe0O/fzP
wVfdHDoBfCHFCF4vFvNk1ZXP9Iz+qac5RAvo3/4MLy23P/WCHT/s9Yc3NijcQ7i/N6Txwb5Yv3Xl
wkxMIZ+0m64hrqRmARweHmeS5l4fZ6cep0UNV4Kalc8ziY+Yvoc0mojVGuDwJGMR5BRSqQbZOQ8/
OoNfFxl4svhBOtCm8GVZZz5N1yfQ6lPMmwaP3kpqL3CjO1Q6GlDt5InpAPG6GkYsBSrY6XiuC9Tv
CwJ3TyM7L3DVlIQkyNGO0xeU5eLIbhLApoDZ75vnou1SS9AqR5uf+r7fyXKuVxJ+N0ftYWdgwcr8
v3/alyXRKonhSXjD+z5D91AtgMmm8HWEDVCR7jXJrrfi12irE26MUTEFbAfRlPo3g09FVaiekl56
1GyoAr2jeXZZqZ2GGtIOHbSPjG5xmVgFORicdZ7ejRoaOzI1XtK4C75f19f7lv82FAuB0xbRAV5d
zFEpFGJTaeaNqOQuagyHqCntStZ35mB7wv8Js7qbB1FN63hEGG3UbWORrR763JIIsllSQ9dxT9hy
KxwnLeCFxjv06+wuSmbKhKGIQ6mS4ekOpR5dtxVB/ZkavHuCCnSdzWEKuS6aDcGiam7LnvKl8rp6
9pWoO6nj+Fele67m11cdCI4GXiUAl8hQoVlNdrPkndAAPRm2meZpyVtu4AIAbjSt90yHNupFPJSB
JY6KxjWtqUgyg9GRxOGiAP0zJBSFxSLojfRQU+XSjUtsZXl2KMijIpR7Z+X1G4ILYeD5LUG1CLWG
1Tgheg0hPkVkIdpy0pFz0yInt1kJNwhLtUnQ7qyu65v8Q3iDk9J4xrR+ROhdrChFN7IwL3tLaeCx
Jdz/t9vka4TV6Z9pYtMpXc/CSF2OWiH7Q307oLX4fZRr8haKULiweZ0POixX1ZLK0CoyqqUIM+6L
aNMD+vgKkHK2CTHQ/La5q1MPknZ7Ua+XJY+K7wUFMTwR1vdqLg3LLE2ISj3qKDZKQo55Xx/jI1Iw
0I6JM1bW8pPsbdK9sKs5NZlMoWmNsFKo+eMNoIxVQDJ/ec4PopPBUcAyIHNzUhpXetuZZ578fL23
MGJooALnpSNjWRNCp8wQZl2uGQof0mgTtKE+UFeSP5Aj8QZ7X3J1a4lyvUrEgqb1FcalngYoZYjR
EjLUxYsFLTC6c5JvNPr4oP4JsZrPWV6KgYnmAqGn6qB7rd8FyR8Gp+cMzqKq8/0UXp+wX4PxGf50
g4olKmBLl7Cw0+pAjAB3EMbDXCueTvMfVFJ/fR+OXNegEc9AYQ9FdxTA1ye62jPWKL22QPmN/Up/
6iFgGS4E7zlv23B6J7upUrsrLJwwnI/2f+hsbv0CznTh/3jjeTXiOEkEJQKoOmSm1Ve+pL1yzQfI
0Zeg4ImvQEHcwjDc/D0kF0W2JVc5mc6ewuVGHojk+tOP4Mvs07RLQo9F1EgsxLW5FJbkkHcZOl5u
4nRB/wvd6s6wC1Qwcg/opu8/wW7s1amuif2AKsPMwhp9rwFoCwew2hKvRMWhbqoHdWPYCRyjbZhC
enuMqo3DQgalGgg1/i4GzunrwNU2IVE2xywsOtVKUcXLIBI0nnV1p169AacCBP1ToFWy1lCwZyGz
v0CVOHtD4qlztCpqovRvfrscGj/5Udxzn1TIC/78foL5/K0OJUSG9BbSA6Qta65lqsRCrtUpCxW0
D3P1cVwkJyn3FKS2jgmE0U1It2IhXRUxIgmOkJqOqwxt6dSa/AzHPXBiLqzuMyjC7ZagNvaNYkLI
nv8j12dtH0Nkg6jRFM5JaRmC4OaFAeTDzSDCTwIttNwAusf4JQ3m3oLdmNAvkVebRcvF0agGYQqT
g/6qQ5Xrob5LcaktoXDRj/GvGUjsh93blL9CV5/xS9TVNkkEXR8kOPeGRFRdkTY3vSAGuiB7TVI6
sra4kQQ5cYJS6mKCX5P7368iXtH7HB52V5CUgNwz1hBK+usWWpppKp6BQNyqBMJnI7A+kWYVheqM
Kb6wlhoXTZp/D7L2/H3cK/43D2yihItnKipJKDd+3aFlLQszzEM4tljy2mNzS6llenBRuMt9042g
DyMfzWN2IoH6jGKScNib+fUVu/oBa+s6XraT5gk/YDBKiy0HAf6434/xqmr8EQLi1iiPQ7EJuphf
x6gs1Zx0JsC4QLZwvYzyGIMMPVjAq4secRp/2FOn5cfN6nNy5CoUhpDEo1u3ikgVQaRaBNXnBS4J
sZTfRhk0+MWUWeZUekg3gAKULzvDXB+2GCaCgreL5zGB2vTqqoPXDKQyc1BbgNp20lMDOwgre8hr
G8ht2Rd8jhS2iveJOfLb96HXW3YdebVl26zHBRD13GyxsKbpjhU/I4ntfUaeCV1P6j/jW21RMGPE
qKsxPhMqh8fGKzUbrmCdC6+JgMP7xb36zeaE4pjjVzcXzF1Vrkzgs7pKwrBq5ual6iXsUssDuIJ7
dfaNPQAVuH8CrXLAKRJIO/D5q3PdTsrbIvr7/QfaOF5AhMSRDZYXykjrSrHa16ax8PVYFil8bMvj
BBGdGrqAMqvvEgCdS9AFMzH+H9K+rDly3Mr6rzj6eejhvkyM/cAtFyVTSi0lqV4YVSoJXAEu4Prr
v0O521aS+SXdnieHo7oKCRC4uLj3LCuPhWmbz76YokG6FawuULsWThXiULWg2cHUEFTLnyNwnZkC
AYl4eGiMjzET7OuTXLyesQ1xOUJrFwY8KM7MmZ0ta8ss5kDEZ/m4YxLZV2OE1rVotyM/gfB8k7Yl
WFcjxK/4+/Wx5Qubc7I5RqgEWh1EqtleCYus5pwMIJVFZiDG3RZeLEDuxsoRkkFezKi2UTSAfkbR
JeD5OXgSw6ETCOHRgb3FQ691xsZsRGjBjM0RFAZHj6CGYSgvKsuf+z9/y075yiTPh5fH1EaetyXD
Tqsbi4j9kSomvJXF2C5Z88gj/bk0G6DMdqlp3IGx9m6ooSOHKuij1V1cccCDosyX8zUDzOUONQEK
gn7X9IKeTO6xlb6kyHAfYB0hTDuaWu4UhDhmz6ChtGXwXhjDFrk7Xgz1mvjchasBOncKatMI1PAR
mS9DkpdKF5VNc0wyGgxjcqiq5g4R1otDpBlD6esNoGow4u5UUHCB8NKNIsATeAX7vrwvICeoA0aO
uqaFl+bsFkZoM4c47ZujXhIYFqFWrYwelKhcOdegPlA/NeOfLaZCmBGQr8nvASwAaP7Ooikf06Zs
hnA8NmF95Ior8XuAmMBAvhMyw7t+OuaBVEcPExwO+JBNvpiL8NPLYTWEatwczfh5GNBK7aHi1YyQ
pV5TCF304T6HgiTQRBsxloKuFatqM8VddBTBJYVKgGrXmbrtOgYhi2Gn1fclkzfomJ5G2XxuK8Xr
WhC2X+RV1fN5TJ9+iIYiHvxDJr+FBQ5EGKPcoik/ZkLrYvds8rBwry/r/Mx8DqHpAAhPaQ3+5/zM
VJkmxgkZ+ZEBnVg0E1hU33d1hzn1ftpaR2hQ3RFGd9eHnXbG16j+j2FhXTD51OoLUJtIGjRtIU0N
kvT4TES4DvSxm/Ln66PMjwRGQTqK2uDkh7sEBcVWKLTEijgIi5pP2spFN8XWEmtTE3psYv0U1muk
rQsTA1YOMr3oh+E1Ny+Aln1HxIxr9bEHSp8QfcNi7svp6frEFkURCPOgtovvpkLXbMm4jireM6jD
x0cCpScxxWEX6cuoNd/yQrhhEpyxlf5AB4geS3h+9bIjig+prnyLavUk5HxD9fxQ4PporNimcdM5
UD78k/Ho8yciZ8M50qBJNW/887ZkogCLwCOhxnFMW1+OjlYPyH3ma2N+IPnLyposln5aky8DThHk
S/iXRoBkkwwDcrfObJLBCMQFd2TSYiOevpPulaC27Phg3pFN408qgxAxek688pVuVvvq011ztsFx
IeASmtxqYEoCVPz5j4lHkKHNJiVHq9QgCg2YbkQKR63B+S2fNQrWQtU+9Hn7w8qsjQjNqOuLsTjW
58N/pjlf1kKnYtdHBSXHiBh+NZZAxGYgDFXeaOE5qrcAJtd3EHXzrw+7KDHgo2PaSHYhRGygVjN/
tNS51ho5I8dUE90+VraKASUIIMB9ZKd+kha7uDHeVDWCPNfAb2ITfXFNX3utLeImfgW6pWjvT8aG
YIKdL35RiGVRNybEFySINITAO4eb6xO9tL7orkMpFE1E9M+mvfhlfWWlVzMY55GjCeMsa4yfs2hM
7U4q7XFUjmq1KZL60JfdSrRe5BrT+n4dd7bHrdjoY5FhXG7ZgO0UvsYBEeEiivVRbTMXohYddABX
dtMijn6Oii44zjLwsvMCqJSphdp12MzlADZ9Ez9rDbx+WblJ5NojUFY0IflwfYGnTzQ/P/hwiKEI
pigezXK5UOraisWEHIfKt0zuSqhY5dULhe0F6dMV/NCFyDEZdUGLGPLqeGfMDmuaRr2RqIIQmPKr
roLswCw3adWVXtX0bRZT+tco8zM5lFhd0mOUTjrpLbVN+aMrbwW+QpBaPGE+98iXcWZLZ0bd0Isc
4witZY+a7pAovpHD/DUuzUOva54uEuwaod60eCtc/2xrc5yeOF/OBRcHdPMbjC2hbx1Bhy+Nv7fl
r5z+aZWxf8wSUFyUbCESPs89k7gCFl8ThaBpoyOBmgxsafwROGMYfju01v1KU7xaY67Vcb9p8sfr
E724P9HmNICPxw6dl2yhwywLOVOFYNDIXu1+Sj1EgCCsIKJILUlrAe3iBv0y2uzYN0wPc05kIRBR
gG8Kcq9SFdwQYS28TJ9nsUW/jDMLnD0g8VoRKkKQ7fguLQ8w9gHHzhU20LROgFcyq5UzsbaMU+T5
sl9UaDuLNXTeAwBNbEUFawxXdAmH8ai8i5O1k3F5GU14XSGqQDlqluzCDj5KBfisBqbA7pjeROBS
indCGVjJK8BUjso45H97z8jHQAHxMeL8QJLBNWI8beuVwsbaj5kusS9T73q5jitZE4KUPRTVzSDf
NelaOW+ZhUwwMAlpIozoUMyYfU8zk0KlhhLdUZs4ORJ4h5AnKrODJDOnEG6lFNJNTHaKEdkQhGeu
H5HlOwrMdNilwNIYN6WyoIjrXVqja4XR5ZO4V3zqIg17rbbpwdpA1wqN5WhlvsvdhFwTbWwEP2Be
F++lMaOK2idleewm5aPOQrUNzewe/OABWGLC157+yyzgfLzZJ8QqxsQw6vKYaCiIqtV+GNGQS4hD
aemUJoGTQH8/goN8fWEvTBNepSD5IcECD2qeZJlGWMS5jmHxHga3l3pwI3S5mHtGBBBT2N3/2eGw
dwAoASsHdRXUvs83qtV2sdITAdkzgTtteDLDEHjw9JDXvTvm6crklsfifLTZDdKlg1gIDKMV/U3e
7RLrIVmDdCzXD29d2HKiKDt1LD6xbV9OXjiUFpwlNCXgGug9JbKmSLPBSoL3qGIzi3jX12+xSwA0
MBRg3IGth8ns/KYq4hb0cIP1QSZZLhiECVDtxuDEkbChJbJyLjAvKogETuZKwJv231k4n408vzYA
bQ01OF8FOSTUFCr4daSvdE0XF/40BFC0OObAjC/uQaImXQZdjR5r+R72iOEk21oFfDnXsqdlWjMb
aTYZBJpRa2WMJEE8KcYzty8zv5be6fDCu3JD62ZnAvUgbK9/vYvjwsoChUWI5yzNVLNuAG46zPqg
60DZL0e/Md9zMFWpuFerb3HdehkQbWO38u0uLSxYlChfmJPE9zx0Jx3rwK6ahh1HO+9gbBX1tio9
9cnHfzLBqa+F6iGad3M0dCkKpRw2cR9UykfTIm2TAd8aDsroZ6z2jUzahgkUofp4pRmzYIzjTgem
Aoy/T7QaWgrngYUZ1NKqWtEDkJ2+hyOFuzz4tUmfoDmdpd+IehoMcaMRcivqI/I5w5Fr41Yb8lvR
LDZZ894gLdEE5bkuX2JzdEnabgBmdBnyTm50u+vrtAhMMP5CxEA/bjIvXrhK1bzMQVUS5UDELxXj
d816IMpKqL04xsSFwVcHem7+6kn7WkLqqshBQ4KIPnXFY6f8vD6N5b6ydAVRD+uOpu2CjzHmtZBD
I0QOjPAJ0FQ3FDK/aY9KodrXB1o8GlGGR+0DuwpER6grz64NJqWspbRSg65WPJVVcKlSbaAg7Bzg
dwp3OACmVoZcBPZpyMngfjI9nmi65xsqakgPaGKjBiSrbSh0bHvxwGvATk15K60Fhkvzw7sYpWgY
0QFwOZtfKpZQbjJxUXXABgIUIzXawyDwnaSmfmSZuyrHW/X6ki6+Heb3dUj5fH553uh6nhM1ELOH
On7Prac+fcGZWXkGXBwGWgLAOgFytVBygHpeyscWzeWieuQSP9aM3EkGAPbaEP8fh5rl/wbLkiQC
ajYgXXxD6sHt2XNTyr6prITxRXMN3jmgmsH5HImoDCDRLNi0QN8C7Wvg0gfptn/09cxujrXTb+tA
vYNe7iRIQVM7OkF805moJ8lpVdj84sIiMcVNAg22hd+uRbWEtQAIB7Un3BaPgt0/dO/Rg3IvbaxN
92i8R54FXZCVNV4WjTB18NywR6FxDtb87NnTCV1EFQr1SJPHXgPtVIhBvEuPiR5tFDUMWmU8YuXs
VL43u2hvtZNmDn+8vnUXSRB+A7qqgHHpU7twXkISxToVI56pgQ5raoPD47csH+qhfACpPoCTmN8h
D4PQwhpR4VJIQP8ETUHc4Utrw6TU9ZgCWxZIXHF0mft9JG842v5sfAgZGIfXp7kI4JjmVI3AYou4
uOe3NplsFJliygGLWeuGdXbQmvi9aqQ1Qtql6AN1KxFPLMidgsR0HgpKlpt9XjElSKwMa1fb8Sja
eohCmdzDGpA6g1Kt7aNL2xfodQUdFXh/L26nUO5VQvopb4ZI49H8gIRX5MBSzK1ftRyy9U50DxUq
R9yuRqQFPHo6vZMn08QmhyPhfF1TXR2ycMRnLPQfQ1McsiTbdKS8b6F7C9vzxpbFwu7Q9pal8sYC
xynTeWr3UrWr2LBP1jrNy6ft7PfM4hYqaNJYVfg94p7eGdt0n6q2/Fq6k+XeGKQ+CvxrcgWXthYO
D7IPIHQmaf3zL07reszg/K4EQipsa/5kwayghvjQn9/AoESgqgUMwmQ4eT5K27CyRFNXDjrhoUDN
dTRaOynpf3BMwFJApRX1u6Uz4iBUep+hFR8YA3Xy4TXRsXmMta90ab+aqFrjrafCsXV+Q4tlBEl3
SnCP8Q7NoF8A3nglPRVryJjL4+Dtg9c4HCvmnXerBpsDUm1KIInUiQoITCXPHQ0quhZdVCz+2XsO
uw7Ejj8GmuPcirqo5aTHFkjYLecPTP+4/vFXJvIpfPzlYUxjRSB6mimBnDwnOFRqHaY2hHCOUDNa
uY8vDwXOgTK9OxZ4urws1TjGtRR0omAPSeVaYe4xMfEZb1eunourhoYUyHOIXACGnG9pM24QJaRc
CSYj0z5B05OujLBsx04fRofMFsLjZJgyOzWSPkhEpEwNQlDaHhpPOgwB2SrbeJPi0Q0LApiaqb64
TTaVn5q2QJ01lPSCpThFyAkpCDFZZNv6HJ4l6IVgZDVyw9rTEYNCu7Y7yNFIIPGLij28tfC+kXob
nqqGDdng/4DO+/kLMDwqpZP84vwdyXOjVklTYBGiE+Tt3CgsflWUe9og7RKWAY00+EbR3kIMZJ+I
0N4s4AiSazCWVRsJeh0iLAuGNWjo580wPzO4qyZWEtCLC0aSyJnalhoSj/C7AX89KPVA20D6CXCS
U/uQ6P8FV5l/wz/n0v38ddhp/385SmGqahA7SZHvyPFbpeiQntQ33aC4UVf4hQmJrjbeXT+9/5+p
GpgjHvOY7myjp20cZpmILSA9tC/G4Cs+xO8DcxchIj0V35L7aAun3efuZtXk/PJs/zXydAS/zDbp
x6a06lDBwwQqSBt90jyb4L/v1Ra6+NVH/NgcxBfRrf4NGvmlzBKGmFPZF0n1QpPF0jIDKgZ4QgwA
BoZIttLER8HN4zSx9SH5PozvMa9WIuWly/jLoHN1Y7APmaChlx70puoMEDhO2hzqZD+vf9GLowBY
peMWgzLAvMs8GlESRpGsBAxcBNP6iDMUNtZ4DxfCow5EFYpMCl4Hi+ZnXvCqEkHJCiyooeIJbaNP
uXLdrwwx73xmpZR2qtEqgV4WPjQyN7200kdaYNARfDALWM9PrrNL7YRQjs1IiWolaGE9xvbNU3Sb
niI3doTvIh50qQvjI0+2YTrhFm54X65cZxe+1Nnws+POBblnI6BgAaWtTwCf6lWo1Qlr3Ku1YWZZ
P8t7KclB7g9GWjsS6+0qejGNtcbNhTcTyJTYd8BQovk+x4Rpkqp0pok0YGwjN4cIRS+q20LXnLAo
bcx0Ze0uBA9osYA8AF42Lq85lbwbxExqRDxlWBXdd/xbUlc2aqxyFO86mUK59v36qVq4t8BecLoP
tKlHBIjBHJlUU43i/RDxoARfod2Vm+LZ+g4HZlzQ4RpEUl7u/QkiiYwaZGSgZOezY8lICmrSGhsT
gpOVKxzkU/ltkg7Pg3QTHgy04l2+FZ5GR43t4l526Um8oc7aRbgMk+e/Qz4P0V2XK0KS43cAe+fr
Ffyw+l8QFbYjTXNIHjopmq4aF9dOvnhp/sjwQDkC4hhJ2KxMlpmQJ5AMpQpwNXmKWrpqlt3l6laF
HCYuf68i9U8zy/eygsqHsUutQ8hiW2Y/zfJNzd4SVIRz/p0DPCVpOwLWEN4JTqv9GtEBVzJwYiH2
rt9WwxEOZwhd9FT2AQzR7Tz6ppJuGxe9XTYgMYx3lHwT6UT0TLbA7gA1h/DQj3baPIsj31I58YcI
HkamaJtMd7UCjg3jLw5xWQLZmqb9STXUni0fzCXbrH7CtUWviY2xC+Mpoo3LinsIz9cQKCbHatw0
fAAQR9sNRrZJ6lPLDgmZfpxh9yNkQJCKVYroKMO9JL3pLMgT1VWhRCIoT3r5oMpvGsQsqZ75ABf7
iZnASwzmLkoJrVlA4PsBBB9lozBry6FsmZf9g1iI26ZVnsSqtVkH4Q8GRa8WihhxinkA1pI7qax5
TZjtUqmBX8loU+0+am+yAf+AKDoVEv4OqaMi/FQH0JZQjuexD8VDr8OzKfqQu2crgurw+Ax/PlfI
4Ig85NATvenh3SOM3Mna17HZUytyzQ7SuzFew6TwDE5dxXxKursQksMmT54E+qsUvUnBOAEgWzIS
u9WeIZVb1rVdtPFGbGBaARJIY34n4OsD8ecwXbSN7rsFILUJQfOGq0gVP3oTwqWKeIxq+r3j8Zbp
lSNaDypEzAwB0Ov0wYBNBPLdHJEyheXRAMVuC++zvIUmsvFjTGBw0eR3OZE9IbrjBEsyDLaUi5u0
6LDSFgQ2qd3Dc2gwP6q29Tpt3EK5u9a5r6AFIQBVGIEA1P4QlMgPxdKLslcrg9dlmnpiDdVR1GWY
sNHE4iCVz40Fe8gKCqYaOTSCtleSyBfwHACC5REi9TAByXwL00OtA89VstfgpAEvmEODz6g3madB
WFRpmJdZxb4GlhxNf7sYYz8pyi2Kf3YvvGqwFY0U6I3ybGexXQY7IxmWMU1ZPQgSdcYuejLUditC
hrRuYVmOsBM2Tlq/9fnJJJWtQ5MQGkROaAI0GepulgpuE+k7+KWBXg9RZdQqOTyebrrMJe1oh7oK
xW/phNOgUfDrwFdgyeBrnealISysusju8taGU1cgFO8ZByENFMc6rU6Z/BJPeZPyGonTvwFtao4q
QKUYx9RqXzujxflJ+ImpituIT0WSe1YJwek+90J+w1Xo+HaSN8B5TLQCQRyxtUrXMBq3SWDzFuW+
NBq20ed2CSh8IW/bBp4kFve5qm/aLPcKU9gA7GInkeDEpQQpOmjJgkYskedcl21rEHcJ0b24eA3T
HyUDoxpRpLd+hHBEgambQ8kHEaFMG6cvKAk4qVLurN419V0hfWfVS1Vld7Go2YTWj1p2U5cxZLRj
Pza+9+Wd1b5bsJvCdD9dEEPL5h2Q5tqvATtYzYVDBsSWpIDpAa/A9K3pbrTiKeUwLzXuSq7tpLiz
2/SG57uqepfHN6N+l+PXagx0SP+L1seIKMPoYz499SADZPZumxy7RnCZsWfIIQUC8nKm3Q0Q8y31
97aC+UIaehCmRqzdlFBPNLvwxhI+OgUSh6q6CcsHQ2Mbw3yIUu5IpHLicM0L4kKZGka8qJ4CaDCx
0ObXMuT0U8EcIGWr3Y6+4Y9b7H63gbgP6vF4N6wxs1bHm+VsWqynJcyQIJ2LNEB1mo30jK3gMAhk
I478XKXDXrwJv8xvlrxpMQlFlKIrdCBaFzZkR7YPd/BhculRPejbyFst/C/TxfMVnTKvL88y+Nko
1qBgxEnxU/M1VCSyW76dxE1Du9+AydTdrC3r2ixnpRBDzjpAmzBmpZa+CF0gvtaeWtDRp/zty0ZZ
PL4s0MB6AR8u2en7+Ma6qZ9CV3XhTuCEdral++Rk7dbmpUwJ0nkh4XzUWSJD6jAWi2l7ToupHIZ9
50nI4sy9dOgnNXEn2sMrxYW5lpd6CJeQPdnoCEnAOg0wgcALONmmfrdddeJY5s/4YUibATBB4wFF
8vOvLJhZEXFA7QN1o73AqVYxtxX30m28Tx30tWKbPYLHMkReYjnRTbZvVvJ3cPCXS6OpoIJN/JFJ
rGHah1/2WRXFeabGIjpp4slqNDtXiztL+VbDP08b/bEHs1LZ9c1eRCG+ATAc8HEUJUYbD6XjqP80
zNFToPKdC7/G6KmpOxdSB44pRHZfB333LiK6Z8hHTGK44FI9SfrPIjuWzTcZlI7MqJxK7e1Eb/we
yJChZ/YkP6VPCUHdulQFMFuM482QZN7IjO10k+AOg2fhT6MNpAz2fSyB48KUYoRqkHLFNxtua7G2
kZMKrljfC+NUWbU9gvxH252uDIEmjA7682Jy5KC2l/pdN7l0oL9dFKeYfzfUuzC7YQlItNJ7IaQH
mDcHaT1M3ExbHp6E6jBRCk04WLVqfxLqNsHt2t2XkbitS9mrxKcYy2hVfBM2qlfCBtJof7RJgt45
hC+qd9K/c/0lH14yDin3UvCsqLNrI3fD4qmMH3MJYFSYr1E4dJGO+okcflAAI7g0uBQIFiJu+MCd
qAf/HnyxVNqF4HJKcv3dZEcFvDwR1j+6nu0j6yHNsLN7Xy4eUwPny9gLjDwLVXLIJfE15mCXS1Bd
h+GBwOlDJ2S2DssgcYhcndIgqoobq8L1DvYb+ItOmRwUSXVz9VeGjlEatl6ZoPGaULdqIegGNX5R
OjQcYpXizxL5qEl3Eu4rqkg2HIkcmD4MeXiTEd1JuXxnAXdDkmczDr0EKM0qC/dTQk+zpzHtnRAM
+E56lLW3djAAGn8GOt+vja2kH1Nz25qg5kO0nRmmlw7wioMwcflCDQ1pn+pRvFeE8SaGby6askYH
PfPEG/DQrhu+gj3/pAfO4gra0tMJhq3UBJY4PzxNXhu0GC3sdAoV3iHy46jdJRxQMUBih+GtKi07
bPyGhfhYd1CocHr2XY0eSb6fTDOVD9R1bHNrCc/kFyxTkv4ZiI4Ufis0Ae3DbB8GwjeZgg2PFVO5
V5cH2txK2TPtH4n1IfWPFY82cgebyrq8iyJQlkpITQI7rrPeazOn6SCHIZ2ATNg0WuPhsPu06Z6A
VIEraOoRku4h73/D4JphiTSzGZG8cXw1EsUVYCWl9xOgnrwJeOzVTDs0rJjUqOzYPI3jU5aNUB/V
J7nZ7wrjdzSu4WoZw6BX9PU6hfkGRGGR7xkPUXlTV+EmAQ6pJXSvELKTq9rX4aBidTW0FVSnFXCp
6bAAbjP3v+ocGvGEJTzQmBcKHE4dkUPXUCBTkrD4ehOGCU0mFDDmz1ur7OOhq4c6CLkBYn6Pb5R7
UZ3btHi6Xra4cJlr8Lb850izB3wSopPCNIyk08Fuql8NjG6ptiadsTaf2WUi1SZT8RDCKALMIgTB
zauAEcXpUKe4Pp9L1zgmBMAOhAQBiFBmF6piRqUZQxk2QAg24U8yJWA5pItKN95ZG6D5tgB5bdau
ywv5yVT4AVjRAkpoAeNiZTOm5RjWQUXwkdgzlV6uz0u5cB9PxxnQGdNCQXUOfNKEqEm6MONBlNWP
GU/cHvSugvAHo3+TtIPEJNfoLDetfmTZ4PGkBkGZ3dSC6cRjAXY9onzUf1Oq5FVLJBCWB6fRPzKg
ikCF9zNJduX+nZXhnkOUuVcFL5TVbS36PSyC4vCtVZ5JW/tZwvyyhS2YGG9iAS/r65O88PGAKAfz
+/Pah7DvLJlVBjx+KHobAV78hx4KroqPsPmA90e/j44hSigwFQw99/qwy8okRgV8DSo2UEdHtfA8
VgpSXhIajTG60/CwhG9kJw6eVMO9GDGHNOrm+nAXngjn402b6UtiU0sWAPMSZll+6HvcJ2Qrbfk2
+0ZHGLnI9noTbXnIpwEnhX40rJdiYcoIKn0jazEaKXzb5SBfdOJNrX+7Pq/lKBBGlNHdR9ASrYXI
gTrqbaqFShxEcKfWcT+nwo+hX+MgXgBJnA8zi1gImLlYGRhG3Jc/ONwVMhfCwo7hiH5e2O1mvci5
PNyTIQhiJKQtNWmBiknbliti0qZAxRQbERQkQ8xXdv7ydGMIMHvR4kGTdVE8BqAAluglTYOyRkFO
LrxGsVBfKey6l1Dwe/pDPfy/3/r/Ie+gmWQD6NP13/8X//+NFUMVk4jP/u/fA/QIWc0++P9Of+2f
/9n5X/r7bfFOH3j1/s6DH8X8vzz7i/j3fx/f/cF/nP0fj/KYD6fmvRru3+sm45+D4JdO/+W/+4d/
ef/8Vx6H4v1vv72xhvLpXyNI8X77/Y92v/72m4kN8d9f//nf/+z4I8df86t3+hb9ZVog+l7HP+Z/
8/1Hzf/2m4CmwV+B4gcHEzK9eH1MKI/u/R9/pKl/RZwAiFoC7G1qof32F8qQzeCvGX+dLCnwYpr8
48EB0HER1qz5/DPZ+Cu6+MCl4N8E2gbOK7/98SvPPte/Pt9fKMqELKa8/ttv5zfqJI4LpzJAh6eR
YEM5R6FA6aMImViCA6PrW00DZgo+zTHPt9Ia93x24JZDzQ4cSRPGwCaQT2HQab65n9BZfAvSL5zC
B1vYMFe4WysynMeS5ZizkFxWali0JZdPSRne0A6SkeVmJKXz5dP/vqhfF3F23/wxDET7wakGbHyO
sSk5+pdFm8mnSStcOkxvb1QgPXgj38L9zsl9/k5WFcrPz/o/BsVOAHAEcLelQUwNJJ9eGEQ/DeKr
OOgbpWJuan7UYuFpEvdNbeUtMHMuWw44+4ApkbSMtKZ2ghr/rv8Fb6zEF47w5LiDtvSu9eh9+Cx0
tvosvHa27q2s8ble23L02afsM7SHysrQTl2tu13d+XGauKyqdqwR8WyOQHSukUULfi8PK9/30i76
utKzi1bswzKzIJdwinUTrQOGNkPukapaCd6AF53l68s5Tj/ky41eUolQoRC0U0TaGM2jbIv0yW6a
GmJafkbuU5hQi+TFLOu7OKeTjgok1GXUubNTbrR7tUepUAziGg2IUjh0HQQgEzzEqrva6P2xGLd0
DHoS7cQWhox57Mlh/JCP1AU3dG8ZLSzhCQQaiVdA0QPtjP2gKI4B1nalfwfFCuLEsst1GMKnw20t
WgcLfRD6QSJtZ0SWDdNNRY9vByvdESt9YA3aoyixb5JccbvwPcTTx+yMfWEpNuBUu04dvAhmbn0N
se3sZ4USe5K+dvDpruCRlUkIB8NDGcK/DLmT7JTyk16A2r0nIEYqSEnNQQpKRXkyKfV0C6bNKZwI
Uv2ZxiiVsMKOpGMetg4dMo9o3V2kybaMf0uEmrIkVlu5G2wruYVgzUsinHh400uKHRUvYrep4DEA
WiJQm7IrNNa3kAHBWZWezqB0W0p7jgaXof2M8C/rBSQKhdtE1tAFctVGPhgFc1u1smMLHucUmtqJ
DVUnSIjj6V/3diM/Ezgu4g8F0XCgG+PUwg9a6vdKddRaVBsg35md2PgC/lUBTtRIA66WhzLhm8JI
tkb7AbKPRwGOTgizZeAf6wpNoATfC6RtSiOImKu+rqV2WsCMs9XuRG1wFBwZxokrqaLNFb4de+Z0
1g9dgtefqTlagX+2oV6lbDorAqoS/HmpQ+dHf5KaD8i6gw5R1ZvSamGvymwLOnYStOx1qXW0vtqT
uneUgh6ILOHLEo91gHiVWC+r8Dva3otdCHv5X1HzrUnua0VwOrTmcmiNM1mGu224MZJTL5DvWSWA
7Gl4Mezk6mabognIwPhJYrSDxS2TFWcACMTgvqiFAdF6KF3FjiEL2DfMSUZgKVAcMmTjaQQpKS1g
4Ri90wyaA1ECpQdoqqgDpouyBcS3k+xxsPZF1zgUglV8ABSjFb/XbfQ8IIxWHTZ20t8UkeC1quTQ
nG4anPcSFqREqja5AFhx3h4IFq1PpvJeuxdizFrM0bO7a0d86OEtGjTHiIzdaH5QgQfgteAD7QsF
KqWm5iYVpFeS4RtVerfuUF0C3vBkwUXbYKYjVKJfdOh7QwGlVLvnSIZDcclRlwRtBJ34cHjKxsrO
J9YRG7fxQF0N9Eqj+1El8ApDry9nBdomN1r6hHjijnB6tIZiJS6eJ7S/hyuoK4KygDQdXJPzcEU1
o+uVRNJOInTDZXjCGmW6vR72L4ZeQDomR7spJZqF3gqip7DP07VTon7T2Y+iua/Ix/UhLiYmUKf6
5xizaZQtr8G+nW4WR/KzO+qTk+CEh94hd7It2qFhR2tPt+mq/Fdh5o+V+9eQU1r2JdBbJTrqQzlo
J6jVDZ7uJH7x03JAo/tGPbpZMzO6kOSB3AlxjKmOh6fV7DksJXGkM6HVTqbeeZw/sxTWmmMJjKN3
fSkvbAgMBKIlUlMwLueldj2qMxitqtoJEvpQEbw14rfrA3yWXWYLdzbCbOGUlgz5WGIEM1BhBEXd
/rnZmDugc4PsJ+pcr5afAThhG4kTb+rP9pwGZawn9SZK3fYpOjVb9V7wEd2u/7AL+/Tsd82WuNTh
phAVOAplirPfmraof4xsDfs0Awdh3+CtAC6rMQEK5aV5bFUaVRqrA+zho2dt0J0xyjYcbmXcUjxB
6r2OJm5iAUCbKJ6G6sv1SV4YHvBZBb4MeDTA1X1eV4kgWgArO1E5qZv8PvdaVMPC20lYOfLWKmHy
YtNCse3rWFP6++WIiEXMEqoz5SRvIGSzASZpE+7g1uuU8KfCtef3qHLoW2q/ocBsgx61F9xogyru
SgRa+x2zliESP5waDXOG753Nm6Nm/Swl7ihKuxJNzzFQ07f9OmEIvZxPOK5SMDxRIjjBZhNPsMJX
J3O4/IXoaAJwcytVd1GurEWi69OTPrtnX5a5HRND7dNEOeE+gZ0fy/a9xHd5/CFJGZQ6hbdejryw
HQC2gEU1bMSLPgwKofEs2AhPff5OWdMR+n+kfVdz5DjS7S9iBAn6V9qyYpVMS+oXhtSGDiTo3a+/
h5q90yWovuLObMTGvmiiswACmYnMk+d8uUvcRnDvjFQS9CjXseO6Elskf9fk39Pwe+Uof3FVnJEl
Fb9Ytx4RUspCL5+X/rrkqPvKDk+6O9uTg4YEJC7llVn0r2GGs8iFMgiTEyVKsaz0AJ01SLGDHT2z
oUL7Et9HduZF3hog8+u7lDO57PTlIk3o4NQF7lDybXIBcNuEoKUXEGfUHVBTWwoCfmqv3dy1E7X8
/cJobWD8S5dH+QwhUbAG3I1F6UdR4WR0jWZH/xJGufVxXldltI5LAFvPidoJ7kTR98xeM5DcGKk4
2JFhbrRGechNjAolc7/Xxeq11trvnQ4RH9QfX/sEmVormrXNSvkRtGh2xGQ/ygtMIwg9CFg6+c2c
5jvGhkeWRc5cIRWdGqsuHmKClKuZNlKYYkSg3yjV9KLngKBWU+mnlUyQ8uq+XIEQua6PcULthvwQ
ktge1QdNpG6IybhW7vGcUxw6ErRb341hL6NLqwCaJIxQmEVyt0wq1OlOjNGV6pKnvBqCfKlOJpjp
HymwYlDGw5NxtolanjFY6lUEGmVkdJSZgKT9vavTO52uBOFlVy9iMIoNywwFZjb/apDo/KmqND3u
aoPcC9LsGVOzESCONhUQh6ZBJP3DTgwmIzhz3HkydSGi+D3knjUtBjGgbZC3uwEgqbgdgZAqGq/J
RafKX6vkDYhj00Qfojc3FQEuUS6iHeaIV4I95zu+/CLu2Jm0YqzDWEggx/eVDo3VfC2d4Gr7XxfN
RT84WZU1I0wsOalmA5ZX3GtO6wL942MKl7HN6owOd5m+rIoLdCUIL0uM10mYQ1lMJi6uUGsB4gST
aFq/3nbAa06eW+CQjMQsKnjDFmwVmtm4WTK5Q7U2ZbdmhltUkytKm2mzfEa1HxAOtI17oDxKc+VE
fKTQF3eCD978EEEihgzF/WU5TvxIDFsEpz6xGuwi4KdHrd0pzJK+AZnmrU9XrazxI2u7cLgkjLRS
jhDKjPYd+I5heq7b77e/1krmh9v22ambWVhoo4RIEh5HR7DQK7HL/eBpXrpbG0RfWw4Xmdse0xIN
EBfnDncdmkZWAYECw1jNpZd/5+snQ8l7Ub7R0Ov9vKQkyeShbYy/irbz0v5ZNFNQUfCBcs/QPlsD
af0fh+SPRc6TDWHYaY1JUI1GBiA55jPmzJbi6Q907EJUilu7fgrv1W231hbiRgD/f275xzLnsYQ+
kSSGyXdkO/EJc8i1JboNorIt2PQ3OOYPkHv1cic+l/iuZ0Alft4+P9e/6R/73G1H434ousIk5yT/
hVFhixiFLbWN+79Z4S67pJUo3GCDz5UAtj0J2lRGguLWyl3gvP9/rvrfa+EBfnqm11JOQliRzijg
eGWyxsm0ZoHDHpRjjdI+FI/P4iBbYIZwBKJ7t7eKDzBfVsFd6GEsqowygaDoAaIsnP7mGEHZyult
dGI8VCz/ef/nI1n7s2/cvQYhYBEVCSxm3zpX95KdIYAA0ldOnYec2+6BUBws83FlnWt7ufz9wjmm
HTLEqMXXatzqbVFGgjImuhPObKMou8PseLR6z7n86MvWco6lnzqpkWuYnBailynHtENkFVllm/ic
bdutnPr/I8v/s7GcWwE9aGxOGPI6Vy6K2qEPNcvaH/eAWff26EKy+qk9MsHuNmvioyu3mqd6AyCx
aAcJhpm8U1v9F7QrwFnYPa18whVHrXPOY6BKSoYCZmqQowBc5/az0+8Bs8DUcu3H4GNZYXlbNuxG
ZNA5P0LaqauGCQYH+rs0UXQfDzlYmxLSOreXtrKBBvfkDzM1VZgAhwUCG8zQzBZ4Fqmymkyu3AG+
ySt0gggyKkS63svvursZgF8Uw9CZ9Jfnbg5kQObH39cKJ2vncmmoX169Whwm9L2xuiXoNHfqHp2K
6tfYWgg6yCtFJyQuBqDM7dq848oFNDhPYwpVIYvLne+LHpXAQAVR5vwiqk+p/HD7A3LUH18Cq/HF
vWRDUeTYWmXs3gDKcIdZ+FVrh7pDe6IUANa9M83OReHOXsgqSKI9qwlGITRqy2gr3f41a2Ger79K
tRpps7ks3NNcvByhcJlk+8fwNT9qp9b6i0coPSvd3cOwX5vhW/3enB/qhDkHSyP2YtqBgGWnuPqz
NmxDx7R7V3R66iv7+hi6a53h5frfuK0Gl9vQxExzILzJmdLea0jpoHhkCTEGc/LBCfXSN+t/3JX4
HMoMziOJQjgbUYN0Sja24fBaKbGbqeX29te8emsxd4q6PfSOVI3zQhinJlFkoLghJ4aVNdTJwrUD
wzGi/+f4/rHB5zLo2NE0NCqU2oIlI81cNcVYC0ZbD8Vu2Iyrnmj5zV++1YU9LrNhWlKlEISEw8sY
wIPoqyrVZkhAel9g/h7QaUvL1Pswqnd9AUbBCA9rok7PAy39Im82sTKdZio9ybG4nSlKJKbycnvT
OaaKrzvCOa2pa/VCA9MTHnIGuuu+7HV+/w6kwQ50w3ZyQKaO5qQVPifeGljl6kG+2BzObcWznKlt
IRHwb7+NqYjhgXsjTCzQGrlSsjWGZiX6rH59znnpYBONWnMmKLEPLnErv99MJ9lfoqp6WksWVo4z
XzUCKVEaj9hZXNOnELwEQ71GeMuN2X/9dpwDSrRIZCIuFHLawcXUG9a0DLx0Z+qxY/YhGnsAy8RJ
juxzsio9urZAzg+ZBosBeBWR31JU9GabwQXdPpxrFji3E06ZrGLOh5zHdkvRik7b3Ltt4WrkvDiC
nM8xlGiW2wKnH0TUtgwBqzLczgvQB6mP2IgrmevV9OePNT79gXhqr2iJTs6d/lBLGSa8Gwu+dSUq
KlcWtQDcdLRAgeT+AoqchjGLC0kTzhX4tHNgJyxw7YeY24hzm3YEtLBGDaVzJqeQe0DxOAdYfjCU
xsrnyM3TpQKRpVD3zOI70mFAVCcLACTW9qma5+6o4dkyysopI61Npl2uT04laZaePVYd+kTsZ0eI
a4ahZKkEA7zimB6NwkCBoVBsqa4CtRpdKYSEHQP5hAUkemdFZTY6oTJ0ViK1xy7JGod0YeFAbmey
87R+7NK1ubUrZ+vTJnF3x8iVEWM2uXDOq1y16ja8KwVxhTWWLM6Tc/+fjHBXRKK0qSTSCmeonT8i
Q7CHX+Zdcyfvkz1GdRf47fjxYgHaPCuxH3Z6zPB//u1Dfq0TA3j2IkcJJjHwEi17cfEmNPOmhBYX
o8EIFppuOpYPmV+73WGWNhQFA5DJd/v0H4q3fXinT1aX23BpNRz6WABkO4gVpgMJIm4kMARMYDVg
GUbVkzjQde0gZRRna6X3dCWyfDLNfVyp0MqMDgUNMr3b1jHCV627uoE5Y0hmGH3jaOt8fNe+9eUm
c98a5zhHhRc2paA9CAoqoaEDmWnwGYEXFy3FNV+ytkbOOaqMpXnGYhoM4C+is+AI8qZU7sXQ3JTi
vM0BVkpZ9yrp9Iw3uRczkMl00fSsSBjAUltAXyfZCFrBfJ2zwp1rxJBc+d2hdGY3Kd0VkvhLSPdh
eJxItE/lxuvEdAvFVSujwl1XlG8T+BU0HTNBYPhR8NAfY2cCWE5Ne+Cvlsmt+VuvtSo8HH5B3v+Y
mGQVXbYJpeK7YiR3Uiz/GCALgTtY65XDCiCwwGMA0XoLNJEOqXAwzWJjAHu0ch/WPhXn9fu2AOQg
wacadoY/bueNcdDQU5cxabw+RPAVwgEhuIuDweecLUZFjbnB7RO0LKjGVx18BWGrORFcYFgDp6g0
Xg1luKbtbDX2VTphvlKxTcDBTDm35xYjJ9lsDVNhpfhqVR7ZCxVMP/9gUY4ZwNRW8+20TIiZsW9E
7feyDYzuRZ7XguWVZPbTQrhkNuxJa+JGh2cEF1sTGncu2yPVOrBfqNac/pKyyZ9Muln5Wlei5iez
y9e88CMKopgh1DkNeug122GUuLGqWP0UORUmKjNkrbS9RyZpNU0BrVIFRNknUr8KS7b9LyL4p9/C
pax1l416LuDkVEMNFacM86OVUwLpubLmlROqcx6bmXKZkWo5ocjsdK+xZxQR2h3bjj5mltd2ePlw
fJi6PKGcpy6TVCyJjh2u8WEFDZkQqCEyoBvDjG6g4utm/Y+mfJxRyJZjILhuL1Zeqj63zHPeWk+q
Jo0rXJB0G6KVvWus1Kmf24d5o0L8wyeBfNSBloeqr780KSAeYT7IL2ZQoplfW8J5aditVW/Xzjrn
zau2hmiVtIRMc4dWt1WPst2SETOsL6UJ/soJFUCjW6uuLMfn606ARURFxwkyg5xVYoClT2RMQEIv
2iWQebGXIUXQ/XiDNujqFP21CgaO8x97XAzphUo0Kt0IF1AIs0T5sYxRTY1cATIzFLQE+kagO8Mz
9qX/T9uvS9X4k23OCad935R1ikO3dHwFq4MAeo4jru6AcfKl7e0z9hXL/9naxxm8cCIAfrdiCDbN
QPkuSrtxfAC7i+hSJ9xOAZjBk9wGGRFT3Dx2gCp7LO1hs/bcvX6k/t7sjzhx8RP6pm3kNsNm182u
74g3N5izBfy4lSs3rABBBgCjj55vL/xamnvxhT94FC6MsiFUlXDAusfWsJGqAwf587aFaxWEyw8p
c74KOudiO5RY1zIMEhb+vE2AK9nkOloPybHfiZ4Ogc4tYOzCiEu8lgitrZBzXkamqlNElhUqmlUm
BBSpK6nWcutu3EqZ8094YutM7mChBj9uUiEE99u+7+xICIQ1NZS1Q8J5AHEkgy5SbGaZTq4udZ5U
ZH4EyDT0C0E0W7kRcCe5svJQWVZwa4WcH1CqOCkwVEGDCVI9QCBbKPF6nQB49kqnYe1jcZeeKTQb
R6T8QS7Dz2CYVhj+XTD7+5opXI+h7MwySUSsBdR/G30f7Uaybd3JaYJhU3RrfmXFY/PjxU2vociz
WDNGzRfq54a+db0ENDq1moQ4mlRbpEUpBoRiWQVatd/RPK4czw+sxY2vp3AJEog4GmEi+A3drtzm
m2hX7Nk23a+nstdQEZdXXeHSn3BucioJ+Hzxodi2p8qOnflO97vTf0GXs3JUFM6tAJVZhjFGggIy
ug3Ql1aeW4CQbbrIQXWAerMLzgx3tWR79bJD2lgGfzBYcwl3Qk0hFsGRgCUWo7rptcialc5GqMbM
eGXP5VpF+up9/2OOj0tx2IHIncGcpAeYgbK1aBcqP2YxdbM5sgF5xvxF+28u4YVNLo8XQqD/CwVT
QDVmchsZT690tfB9Nae7sMGdSbXWexOKq39Fd3M/bsQtA4fAfxHZr95AzPZjMtCUDemj8X8R4fSu
7LJQYEUgF4nf1/OWhPIDZONtU+p+VZhBESTDopipoRGI8kLRzWVQrYGT4nYYvHpuFlEpA70L8E9w
jrtsWzmak6wIBOlbJGnOKI7QOcs29UjuwYu2kjNfzWcAwgYtvIqqzpfJgwSMTG2kDXlQviSVDZI7
kO+Y1E5PMZ4KuV85grQDjEgGY9ijeChtYDT92wte/QlcWBRRvmNjnhdB1WPOOtqaZW7LJLFBIuF2
eHzpabtfNG+ld1LgCWvisUQf9Saz5ng+UCH2lPZBawZ7Biff7Z+2hHzeIV5uDvcttK6hZpVgc6Jw
fMpA3FLJylMF3r7bZq55qEszXNSMDIGStqQFfP+mixWnlP4NamUZr0WuDF13DQTtWOnF4R4kNHaZ
ruQIZsqOuImb+cZB8v8CKarbtfD88e9xO3dpj3dHTEmiUsqhoTNGChQcZiSkYONJhyPrKocwcTNL
iSOpb0MPDiBDPcRibIUhWGbiXyOo68zUbiLMBVYYqgMdZzU9KfFdUXwvgNOYC9EyFcEPW+MOfAtB
mHct9HnVlW9/DejzaQmcd4sj5NNTrOYBUmu6Bf+mAOS54CqOhNq1C8zXKrPbx7Ps1q5xzg50RFAD
bUgeMFfcaTtzK2zyZ9kiyxfbiZgQtrTA9GNPe4zcemPegRLRk9zMa56Lp+T99qG8Brr7tH4uRseR
NKlK1c9BKsy+3I6bQZqeSs18ohIoIMXXZW5SaMLDAKouJXyfe9xAsG31U3OS5tGGg9vQVapkebly
t7aIi+a9ZgrLHFMeNBq4OuLBLum81dpvY93buYyup3EK5WgXTeUJgyHWRP2yMaFZe9KBEikUdTOb
vcsUdldBubopX+sBMqgDEMIAVNDhKTeS3ZSPP2KtcmUTvMhmss/H2ZMizHhM9V1P2RnY8E1By33Z
ar6hG//c/3/adu4ZgjEmUQaIOQ8yzEWK6eA3Un8PcqXYCOJyrbZ+JV83DEQZdYl50NjkHJycaLWo
tDmk10jkdmLvTxoA/gTMlWr8L/LpT7Y4L1cM2qQmpJ6D2jB+jXXjmws0yGz3fdPs8wqkoaAY0EXU
2g5T9+v2YeZE6T56CJ+Mc/4PWX5etpBODxRxxGgzFBPEycp13W1I4jEZUHzMLmtyaVFDQoE/slNR
82tRvgvDIB67razv86K0auGu1xsnz9pNqYLKrTuo2Spj5pWoc/FbkY9wvjrrFI1l8J2l3h7noT9P
uEbTzECVPIIGTbONeKPQ+xYkcYS9TIOE+XJ916GwVPWn2/t2rdP96bdwThBMcEM5Sdi31hvcCRSI
SMBOGMNGCQ2TPtv/0Rrn/xiRMknCdQvGpvChx+RJubFL9WzbDh6LGhvcWHWHt95objot+R5Ka7iy
2/cBmfvnrVdohNYqw3JDmVkNeaFwcy0mMvuVy3AlW/+0rZwXC0uTIrMZ82BRZK58bav6GnjK18Zl
104S50tIi9Fdk+EkTaoG7rUnJpPTtDposmaFy9+kGdzjrF708jIIn0/7rDEOprgCHr6WJX7aMs5V
FSJpikKuCpT5/lL7ELxl86SNYC90nMRBY85HbfW/6LyYi2v6EnT+dpNogH4+Fo0SZwWZ6yKoo3jf
1t9nCOigxGr1BnCqQH4reuLOqWJVJkJiUkIkWNmYNTgZTihHW+hPWfKsuRpSnlyTfK0Eg0L8XZt1
sE5DorYNRLoz671kHutSAJmAZqVtMC25T5u6efcaTcyaQhOP1fzekBLPoGgAs2dVBbN2tZEzMDDO
O8xoOWYmPDC53JRoxHXN0quLwHMdgzX4XRARpSmIssE4id+T5/VGiCpEaxAP1odxlD1WgqDb+DbN
mPht0IXLnFnJXosucTQNwxnCr3F807IUrH8z/jq7BggdWRZv8zZ3huw1aVSfZuJDMbYOGY4QFXMV
VXC16QS6PgxEbslceRjRdfUK4+Fp7tEJAs6Sgckz6ZyWGOTC5kngCRRCad+Am33Ft1w5pSaiHCQQ
RBALKTzET+ihs5UZCphyHZBeg/IimDDXN7eAbtdu9hjZQ4shk7Va7TWc4yez3OXoRYYLp8oY8Jrc
UrVBDk2JtcCpK18Ax/UO78zJYU7irFm+cmY/GebuSyMqudoNOg1ESDHloDAoQdteg2C7Apl1MQMd
tSb+dC1j/mSSuyYjU8CaAnXbIN4Ov1VvuZrTSfLTtw8NBlt9vP1JrzjRT+a4mF6jgAR1BpgrQNFd
sfjYFrXbyMRraIfUMD+ao+hVY+veNvtRpuW8gWkqC1MYZvWhcsXZ1TAFKUOVZ7jX0+9depLAEDYZ
rWdWIRrl2ibrmdskZ4wblhYqvo9pVjwVhvzSNfpr3k74ZTUmlDGqIo7Ma0bI1o9dAkqO+nvbono/
sfCxpMwWa+VbVj5UUf8DOJh9DkJ3MdvNw2tX/FTTH1V5nLPTVEeb26vjjs2XYTYuArJa1yS508j9
2LLD0IYHyTzHmuFMoAURRnoHypMVi3yO8cUkFwxzDDekpMP83KLhKTkYU89cE40jDNZ48WjHT7dX
uBbjuc9XZJEs6IKYBzGIatu5gddqrClS7SXPv22Kkwn5T9oJZkNgZcDJp/BD4l0mFxMz6zwoeuKD
ueWkgtTUIbp0T0EiLZDkcciGMxmoDdSDpU3i/dQkfkslLxPVChDOeUNqxaqr+WfasNeEZvsO01bj
1KC9GjtmmjpqtjaHfOVeQcD5z4/msjAlA4X61MbIlUHf2fiZvyAb091aZ/Rau/aTHe6opTo4xWmc
z0ErQXFDAbxdqN1wTt6LUT8O4W9W1F6bTae4L3ajYR5zs1V9oYtfoA1lIZ23Iw2ExB0KVkmHictF
kSAqQd+QgWUAo/APyQTQDNoDMXtnag6Rgx4CCkE4gh9dYvbtL81dm6UJ+Wkt3BnOxnIQ8qyYA2Eu
7Cgrdkx8gSgdeiBsJ4OWRzcL/7bF5V/kvNAni0u8u6johGrWKrG0WKQeaI/vhDBeaeZcg4V+MsHH
LhZn4DJtZ4xO+7Ii7oBCtYQUqG0gNabO7pCZSKDQQH25k8zASBfYiW5Vw5s4Gj5eTZY+5YfEDF+r
ifzMURsOEeb/t13gopxYynM9KUmOdAk6cxkYWl5vG7iSNnzag+XDX2zzHKdDKxRsDrL5qUvHLaMH
gH5WdK6uRc5PVjiflGthx2iInVaOKDVtwdjhqC5YkK0lN1gvNF3rv1za46dutU4ZDanHqhZ8ADBB
nZ/7nVe/daf/IgW6UsL/ZIx7QxpGPxnVcowWfwIFRbe35p3iFWd9+z99q49Ac/GtRJZL9SQmSNPB
za4ixQEffEEL57aVa20yrEdDDgD5YYhAcevRep0plaIhpStTECagIWCmD9PEHHPYUg3sOX0Ert8T
NdZ47iBwevXS/zHNueYsk6VhHlH9UiHzYkhvig6qKyH/PsmvRqbZQ284s2g+gobeH3JAb2htD13r
dc3GAAsD2gB+l/0KoeVTmL4xtl4tBEzfUnKngiMh3Jj0sQP9LognbK1PXETljdm+9lkB6fXIEnQU
h4Yx3xURNK6b9ERZ86aKMYj6ld8JI/dQf90npNmKMYU0PHT60tpLRQlEEekJZJkPZtg5CRqYJv5m
xKo7ZwQiSq+jep+G8940MO6kmO91/y0CiFqrDJ/VlV2CjC8tZ1sFZ3kiVVvBgNwOA9ZDaOxCx9QX
sD3lcFdB+btMAbnAk2kwu00C3uTCxAUypztRZNtkfInL2dHy712uO5WW3gtjbxlS6M/i4Azd6Gth
6LaJeBSTn3pBwDNrWkmsem1SbHND8goh2amN6JRZBV56NRBZ57OE+JkJ2kj5gYyYkCwKz2jLB0Eh
xyiCBgj9Rgb1KMug1xDJoou0LZPZQ717OyTatgFDIdgY8lSw+9G0xaL14zizBfYjlfdzdBQHUATq
npz/RLC29La1daGCyM/rmD6L5Rb6Qviik5UlhRsNoC0eZOAdZ2uE8EwU9wHo59yaFN/G6TFC77+j
9XPYxbvJKL+NSehVOR6Yt28G5yv5RI6HpbOczrLYI5ETewqxgc3IflXG+bYN3lV+McLdvnQkddwY
pRRMZ+M72tRu6pETe0GBaCu702ZNBPMDdXIRZxd7oOtANw7U4uDn4vtxXQ1dm0nFoioMpKbG65Dg
PT1EfmmArzPS6+2QRicUjSDLwOzRfNC0IDGPVDUhm1RZTSycexIfY6VzBvV7xPYm4KniuCijg6ho
BEIiNlQoKjW2Xu+k8EkA6UbeehnT72MNVH96Oh8UeX78Z7v4ka9AyBRygKDChYYyFzfTPu1Vs8br
kPjGrnAwpmNnNqDcDgBiduKspZT8V/tijwujUY6xQrVCZ+OjenMonHkD8S57KXtVQbI6SXwtx79c
HhdPtV4Ehw002oKpOyATo0bmpu19EbLD7X28NjgIPuG/9/Hj7xchZ8YzW6tHkwYzfGKSJEFkjCB1
FOvYqY10+DmoP1vRmBwlE97NeddBtR517lOZ/aCg3SxZvNQ/xFNqhrJTiHgwUlBOt2tZEv/E4rf/
I9O7+Jk5Xo9FnRhAHtGAtlB4b0uUAcccMOAQA1OTmjsZ4JBTxfxRUNwmZ5D0Uoq1dsPVIt7ldnHx
a5pC8AAXOAYUDhnNc0t8M/fdUw4Cv81oD07zWN+bv+W3cscesofVTjPnoP6zDQZ4oQk0dSS+BjR0
kVmZ0Zzj1Osg6Wo22q48ZS7g/T4k6bIt0HusR2l7LTG5NjiB7jo6LaAc1pQvStJpmocTKbD/sYzq
5Qit4u6p34T1bsQ0vXiAjqmjrEGMr2/2H6Mm10fQ5wkKlSnOpgjSP4RpIM2qN4zOWJGb+MMpP+TE
giij+JKcUhDRxcfbd+PqZl+Y5x01KPdi1sM8Xk6gPoUOZLaNKVl5eF1DDV5urckdqWKURpCeYGtx
fjX87/dCjx1u1Ts0as9Ynnk2URxu7dI27rtoJeJdv1gXi+TesEIfyuLQffhR6Kn5C9AW+jkHwS92
kSetdGPWdnTJDi9uscoMQdJi7KhWv1dRMJDESuu321/tWoZ5cVLN5Tdc2BgSosatiQWBgKwFwUm5
yvh4PRZc7Bn/rGzbKJILLGOp98zO4FMndsIDOJrs+VgeV7tKa9vGxbq5Elnbajgho3TQg0UoPHEN
R608EsRvorfIB69zWawZ5QJekSilXKPNEzTt+1Q9jZhQa9KVB/qaDS7KidBHxxQevlXfvIjsnhnA
RDzcPg7XPxY49nVkPuKijfD5PMzJBFLeHmXzYde50SbDMBJYxE8osHpkE7rmSkC97ikv7HH71s4h
GigN1pRuMVLzY3kLM9u0ka+C0HdLnMRbw/1eK9EbIHf9e4ncNua1ORt9qsJR+cJL4dCHobD1Y+9C
QN4uFYvaYEv733ZV41wzifHQUROsUg30l79EEUvXCIiHKqRjOmultrUl8npGqtgrs6xgiQbEJK0O
UQAgeR9cs+VmBlK+A8ozC9YkyK9NBVxurMa5ZhGBfmhqPJQxtAna2YU7Cez+u8TXkfiRB0wnHFo/
ctagkNfO0KfGABd5MnkeGB7veKB/Gx20CGOrOoI8+6QF2aMMmqbYnVYpqq7cxU82ubXKhpzSSsU9
MY5C0GkWaPWfxw1edT9Q4z10J2UfedW/KBt9MspFn24aC7mNYFTYIKHaLHPoxoG9oNcGfHz+3KwJ
GVyp5HyyxwWgUK/1UQ2xsW1zFmkNCncab0kDYjh008AVKRCo5ynRITbXlCKuhKXLngufy6hhjMQq
jIb7FBLLQyNZGv3n6conC9yh0SKzoWyKh3t5oG6tn7u4sGT2fvvif8xbXbwmkYGqoigZaEEuauUi
L3gRV4LZR5VB74dGt1ugguu68kAx/ZL16U9zjApLn1NiKSZ4TpWc7LVOdJT4pzbndqOkP6hYvBF5
QgcYRPnoxMhJthmheFVHKIeTme0z0fBzUXpNq+6tG8rGqkAt1OD+iWgZaOD7xIhZJN8NObGj6JH2
dWDQu6kAsQ09AarnpUK5Z03zBDweXH2SHES5ugNHSOYo7XwG1kSCNjGh7pBidyALHI3Vjk7ZkfXK
NoHeoSqVG71WfpkYByf9T1IP+8So/UQGm3tZ3RtC8UiTwhva+lynz1QoUQiKvUasOsCP2tmOZsNW
E7SbIE4mJ+1KwPwYUL7Y/uUxT6QPgR8NHQ5JXG7xRXYjxBNYXiDOEGQ1sfswP45p8q2ig00VOagT
tiOEAp3NJs3VIeEso1NOG/Bzqs9JdN+gl1+AWENqErsTUlQ4FCvWRBv84NnwGrPa0aA1rUErj4im
xcBzjJeeTNHXmH5I1alW36banaKTMRwrHC5avo8ytUyxP6pktEu1fETvDZ350a4gizmkd2GzVYbX
AjA2c9yO5CkKwYhI7hAifXSGPJ0ubPnRnYZKVT7gAT8Dzqm+1HG4SWKQyECuziRrWFV+FP2vLdS1
RdRQ1A2s5PMWsqlllToSOZChNSlD9AYouCjMNq0sHsOIOCp+GRupRRn1JGLLA3P03lfC7JFNaBTI
v/R8Ae01dxPAE/EQ/jChkpAV29sXjU/M+Z/JV7jVWpJjLcLPFPp9sdVBTW+6EOdQ0JTwVZAGr74t
F//w5Wj92ZePkvvF0WrTVlC7rpWDQTePqWECpbXvoZeWxcwOY8zWQmysPMT0OW7WntUf3u+WbS74
0LaIpIQ2clDo5AXSLk6fH+QhdvRMtEmS7caqrJy4Hl4NKdsoKqutbgScqmzEH2R6NIa5AKBMB4WA
MCXOlIKqIZJ11GdE8DtnANfm3SNILHbT9BCJIRjaH6EA5vVl/c6q+1igblkd8onZTBowxivOVkoN
6hBp2Ai6L3Y7mgKsrbL5AG8w0EM5QMkruhfnByrrD0KKNARimZYi5Y/TQHQrBPngLGz14Z12DEy0
39jwa2xOfVV4inbup+8xI5bUP+r1Ic2/oUxcxI+0Oy79v0nvrFR5UTHL28IbtSYIzo3OapXeUkM4
2xnXDrdmQDM9bYlddKDCkcWXqmYAKHeHEcrhagwKPwKoHyqLkmhpYe7ePpraEpW5r6VC685QJAnN
A1PkUmoUJgRDEych0CKIuCrhQyLObxiWcpTkG2Dwlqm9tdO9WAyO2s3elAD8q4l+mKRO0kQOkOIu
1BxdFfL2nfC7iJ97UGYJAor5rNhJZbTHf7nDxXRCqbTnCnwZJb533xBLboTjnOg7QsVfqlDdhVXh
aGDeV15D8lbj4yaPbX+aReJX43tOwZPS9ZM9dtkTms9ok49nEPG9x+Msu7hcTl5qnia9CtJR088K
SLqiqYKn2sVhEJq+2QRFFN/Vanq+vX/L9vDbpyF9gyCcpOlAUHx2QFXMhj4haRxMPXCj+Y8ZIlhD
O1gDwlKEuffb1vgk9qP+e2mOe5CkuTqDaYrGqFxCEJo4MyZbIcQjOEWQ+70926Xh5Infxft1p3LN
2YK/6s9aOWdbGipK/+X/I+27dhtJlm2/qIDy5rUsKUok5bv1kmiZzsry3n39WaV97oidYjPvnA0M
MDMQwKh0kZERK9ZKV+Ng8MtcXAPv8mO/L/e6l4VSsCLfhr0CLnTVb64qr32tIhGQiIts+Qng3yrZ
pFkKJZgAdOp78gLY/nSNW+1fxpY4BshCQwcBKTILmqe8JgrUdQqDAUJ0sB0guZdb0j20WmiS0jOb
hzwFwWqUWU+Cxf22lzijXCpiAdNA2zqVfugrb6KBafrWodxbYeGXN+pWs+9ZA8JLDY8yMastl6P+
NmBuH0/G0hsEhBeHzADYBswYvRebz2TJXMEgudj5myFuB3czHYAUULQDyOzRT1uECHvgZTe9vwTq
BjHoKASerj/5xxnl5pXft/EyG11d6Idx5QZSAXqSfBvt7gOhnl1fNcnkCQb5zan+aZFvOEnpQhlk
1lYYAprsVTD2WaBfkla16bIMnPZXvziPE8LmWgFuk8gHu102VSyShRDMNd+bXajTOC0GdnGNkRp5
AzKOf5cE5FeTb8RuVG2KU6twDhJxvAJePUMVup4FeZhvh56bTu5lKeutKrcJDgapQPiFvCmA4H5n
iui/eYjJt9FwL8peKxNFrXIHuZf4CFKOp+YdunhbeIAtmvA8yXD1EHLp1DUeDKRjxKeQzx9/+wLu
SRA78qwO64ol2vucbMw6XMNFFjh7ejPdxeTosGfrdqWDzZGlFxXGBE6AbwlP+mRRJQvjT9rRTSag
X7t3I9+bi+DhKdqXnLMBMKLKwY+hH+QRGmRAQo3aRnACvwXA3Jbh3YzKLAZsHQJglDjSTe1NGyvI
t3VYRYYguheNhnMvKl7GXVn+7ymDTmXQziK8sGBh+O5vi1ZIXLVYGBueA0iD8UVDK+iIoPLytAmG
wvd961KVqaqCoVQgq5z7whtFPfnn7zjgVGQ0/2mfSqqnb17daBwnBWT8QLu7uJ3uCWQ1qi671eTM
1/Q2ujye847jyxr3FGGqVS1j2miHOjV9gmz+EsxSGlw2wpe2/vfQflnh3FNsoxlnBpUK9hqUG6Hy
QEClAiIkv1XD4jUF2aTsJwHBmH3jQYO0k+i64TJh3z6A81sxmq0d1F+cg5aDBIzEARuUcBjUNQkC
ZcLHqv8opyqwikQQJ4nml3NXJpSdDEvGyC0Iq9dIAoDgMhMhuUVGuLBoUotpwrtMO5iFcUXQjdpl
8jV6xfzLyygywzklpYkXex5q7YBKc3Q92zdJzIL/zgTnlBhALvHYztphyCFdPumRabwvXRdetvL9
kfDp+772I+eQSDPk4LJKce3bOym9LQsAf+R7Q3ssKoSOGV6g8uxVPdvP5nyttm2oJfdy+mucBz8m
olwpn//mNyefLCWF5ozymorQo247P9KX+ODcLVF+vRKUon+sfTb/HRPAN4tc8jRnSqHH7aAhXDhO
aFLXYyo4cecjyn9mmC/zNmCxkitUsw8WVByTtvYkqYr0HpqhQFdkpAXFowjod/4K+DLJOZkSoVxm
lQkWNWncChqkNn2sx8ldHGEZWeCjebXGuqwzhdQpqKjAr8nMaFDfh+5mrq5ltIO3yfOSpK6iQ0ds
hTO3EHWdc7Dc1l7SV75l74xYdP3xyPVvK8r5mUGplrqncHCGC7yC6kGR5eqBfeSpG78pz86dCU1O
1I5WAYL0kPS+NnpIXdiJJ3K1AifhcL4oM/WFFE2vHfJy10iqV5F7pxQ+H0QLwLmi2Eaw2zW4tgx3
rUmngfK6LL62q0sPSqbg1gSnH/VUKJrqriMqB4qMc04KLD1NY1rwgxZ0YKdnnSVuMYEwJF+8jgoT
laIJ5XxVSjJakhknKanA7BLbQd0eAFFzdUBhHM2bsisGdYcmhVpub0AL7N1kdyorQbAq8Jrnzhe0
EPHwl9EpAULRPxM58TxoSpth2CY6wdRZhnLs6FKzdXvca5cd9Lkxn5riNpGuq6QZNck+mA5Ae8cS
wbaaCooL51bx1Aa3hVSmxmSRiH1gEzKgfe4vasTSYzFb3lzngqvz7Pk8tcbtGbCEjPISY0SrRgBk
aehmOKClzNNdBQTyKyYS0mquBdIFAj5KdJ19LD/LTS986Z8NxU4/hNtODvShSmIx/dD1ECTWIaUO
ipROlvwyqwPsInDdHNAzvc3lq6L7OSobI023aVG41SC7urz4itw/ZDp77ZGmvLzq52Lrk0/j70Gg
GYgFqXcNDAa/Br3dGokQW7KGs3yi49QEf/FNHdqj12Xo/MFHt4y37NRtvjXx6HG2wsL2uUvw1BoX
XPeZxFTQAP/HS9m/+1uIe65a8gGIIdzqrguQ0HFxeAtPpFEg2NyfAuwn1Y1FB5qrHzCVM1LoBFu6
l2XIJDsRUup+Mlv/hyj3dKBceD1CO7DLDUyr7RwtsqWQJW+1x8u7Y92Yl5aOcz9UGQooIFD9UCTX
lcQ8tA9ERB520vzelsqVMiSO62SiEuT3whRCxdOhca7IzNs6IQnRDurwmrbNVkrQi5o9lCoN0fLn
xYbi440OxtoxQMcSUjuSJAjWziZdTj+B81SmJNWmWhUaNq0Sqr/yTYfO29dVwqv3a78FTRUyng+J
m/rmnb648Q0EvjeXJ5/HFX3GF6ffwPmvxmqyET0UGvwXiVpvfIzvq13rr4K04IKF5xI4TEtw2zic
n8qdmYG4A4OmuNPp0HhaXwWAR790OghmVLahmlKD2XC4rlQI1sYm8SdS/JQtEqXsTWa2EUD6CawA
dq+7k2rPUderh5QWuEAr5bGpbce1GAGEF1U0V2mWnwskvtEeLv9sTQyIGuMziGfvupXaiBI5jNX+
tp/wi5KMmm4OrXeD5blfyRbijbLZaeRprPonzShuVkJzMjsR7e47dJUui0Q9h+ZTqNYMqkzMXVCL
Nc0XmlUhbUgRavdOXe806MZAnTYo6yunNMBb9VHVMa57eKeR3sWFue0kcMKWoLLS79reBDHGi6wB
A14aVxa6A+QEiQ8G3pdflxf/rF9WwE2qA6FmWgYXWDsljTXNsOA0y1vUqmJzEDj+s9f9iQHOfTiS
Wo2AV8HxO41fLoM3oAo/TyLk2NktdWKG8yBmJUmxCoqFg2Rpfqrdp8bvqUBvnP1web7OH5YTQ5zP
AG4F1AooBR2GCbKrzJfz3nXayKQdKLZvaQsvkZF9ViohOLbdVHqUszS6/A2isXI+IzMrcxnRyH4A
+85Bp/bRUZb3dvw9VHJ42dInZv6bYz4ZLecayhxE31ON1VuLXp8Ka2lQ3irKZyRu/kj2q+Bf9zg+
Z1f9RnoHvfXlDzh7y57Y5zzFPFhGZ1Eb0AH9WpJflQzEQax35b7ZATu+mbVRMLdnH+z2l0W+xDbW
5qQwgo3UBnNkRkBN+OyqeEYTTTheq668EZHmCk4gjwe0+xFSMZ1tHzTrbplfmkEApjp7t54MiAtU
ujkZqyVFbWsc0ycDHarz1AddrvjwsYHetb9MU/PHJhWEDXxrHm4VBxIU6LW2QZMEyQouHEMcWqMn
Gp4l2bb7Ikwj0Du4zb4RktZ9H+CfhrgBOkldN2DWRvFuSzfKJo2gxwcCF+Fjbf2dP8/Cn3Y4VzmP
EmsLw7QPaOFy037fT7JrFYar5MytHBrasuo65H6wapfkQ6AMgyBYEA2Uc6WJ0VItA8IduaQVizts
VvG4POxF8cD3hOqfA+V8qYPO4XRJsSMp4G1WOvqlXfum7gRFTqAW0AS6qWwtELOrWS86fuskXppk
zr3GsTTQqcBi6tFwje6XWxqgNenFgZ7j/CpufP9+O/05VM6VFnh+xx3FJu3Hgw3+yNSCyqEmOuKi
heO8aNGoo6aWnwv3ny7+/yycKJD77kn+HMz6GScPg3zu41QfMZhCQk3ZRGNLc3/ZHSufbLAX1sda
986JDVlX7LSUOutQy3Qrp1kCzKkKGVgdQictTX9Bt2x0mZXnXrXEsqsxOUp15UVVW09vs10+2+in
Q2pKagZ6KxnjFpTsV5qyBJPe/J6neNnbSqkEI63RnCUbkqd2FvvoDcMC1m9Kwq6bggn651FqppJv
MqAW9TIzQPezlG4NYiLXQDUgaFNN9XSHRUBZ/QDfY+SoKD04M1gMbCQ3dOOmcppoSeofumUfoT2w
RSTudnkcDKyMmnZbasAKFpLfyHWk0MSVUoSbDdyYHUcqGdDfGsX2nUJ/Z8qRSXro2HFo1fVWkfud
A0cwZcVP9DncKlDVCUicvlWWE06WdK/p8bY2lduuunWa4glK80+DZflVx54ZsRUvtdSfunljzYo3
T+qO5NZNP/ehXEG/sU9rtxxYskkc3fbbJftlkSqQnN9ET7KgB1Van8bQpMVIeiTHeptpfmKtEvAT
Oh7ARh4DA5fOA7qk22dIhtzHQ3PDVHa3KAYYT/QFszrMPl1RPAOG+VINxrFoQKpCMiUD/kqHjMCU
u6qVQDEWrAPq72m+ttoxatL3RCI/auWNMshW9S1i5J0dv2Q58+uq2shthaZMcs1o/GaZyWtil0Hf
Aa2EPYvKeeVd3qffI6T1JDgG4DomNEV5ik0C+tgKRRP7MJCrpvhhgYCiuWqYoPx/5v3oKEBdYj11
QFhVjbsRsnwyGzpO5DD8WNXGKZQNXCtY1dX6+3kjUoQ856tOrXHuH48JWV2clqDdWQkUp3pf1MId
8unp8tyJzHDeXwYvYFMOOTlUAwBMVqinc9ARUW3yTJz159xxjt4upcqW6nXuwmqrgs0OXWndpgnU
MAukbfeYRYZ/eWCrL+dd1+n8cb5eajOH1aQgB7t7LOlDXbeBwX70yTUCIEHYKhwd5/HThgIzJ2Vk
jSIDOQC/PI4gQKCBFhV747FJ/UKYnT/n/k/Hx7l/c+qGeGhh08QjBO2dntSl4eUpPIPQ+GPV+FJ8
aQxknmpsDvWW3OoebVw9jcDF3IH57Sb2mYfOMQCZCnKdLFFxI8ocCPYmX6G3sOPB4YVNQ/P7Sp6u
VZkieZwKbrlz3uNkInnudRWFJmRJsVEWBzyqRuZB8gsiZs9mIwn81Jli5Z/zyXkQWRrUiq0eZO2/
M9EM50Dw+LkxIicYAttV3fTeACZ9qwlcl+As8ETs6djauVmX5NDPqp86S+LmqIxqDPzWYFGVIGR5
eeOctadomgaVelnBP3+GDSZQZgvSpQ740MvAsCcXd6XbgnONsZ8gqrts7OwuOTHGPQiI2ccQ3DSd
Q43yECHgr5g+ShH260yyHUt3YoVfOn1OpK6BFfVmziPrIHu6B6q87LN9X2+uVtKs4bZ9ABvEUSxb
zdPGfD6vTs1zt4GtFLnVpTAPxgKfbcB0ESCvEmpB9yh8+axD+eY54bBWPKiqmQa3enasM6tqGucw
A0601h+tV4wYEjZmWMYuDUV1xvPH4sQgt4IqzWJS2uX6CNd+TL7pIXtWRtJ+zecbyDiUhwF8wEIo
ydmDf2KWW9IiI3q/DLVzcMZdBZZpKAJ5znxbIXS8vEPPuuoTQ9ziadifS4qWcNTonxT72TYEb37t
7Hk7McBd4nZRMoTduX2ATOCjaT4Py5GNqEwo7wicPKAwENDaL/kg7WWrT0CHQe5sA1WqdnkG9Ncl
HVJX1QIhdskJmg5uvpWlSG9LiEsWXmcZR2bpXq2xEbwvMfUHRM1Xo2zsJ9DSZUljeqXRfsRyc2Pk
97qzs8dwLpRtJf2+PI9nsnE4hCfjXFf09DnS67LE6hrpS2RTWTNGaQ6RgOa2aopr0A6i5cWCTgD6
tzLkdoc7lkh+nNH/cjW5wMLSCnVUTaxmX+5XinQ5ebg8TNF24aKJxWHUyuP1OKgPE+uCtJoEQ1h/
4dIJ52KHBAogs2SWwH7Wb8qowkXHkVJaYVVXH3Hdh2S0NpfHdNZJf60cn2czq8YhCoVPIVmxAavc
3N9XhEWXjQgmjs9BYe8s06hh4qBOQKsHG+SO/50BzlF1mdnMUgIDTneVOx/pINjgogFwHikuUplq
LbZWmVO0y6ReOv5rpiDk6U6O0DchURVJ+VLBQpj0BtWAm4Y+pEa7vTxPf/HoOvBwEO1Sv1H3QF+y
ricHqBpyQ27hYZw+6oibb9iV6Q94um7kODAyN3HFsm/fm3w+R/hlmzs+AOo4M21g2wbWvq5BcEKl
oG0ASVfRUlBDaZO+pnjKealRb0qDbhO5uUqmHm2R6JsyVZRe2pXnsFAgyDgpbQMOV3RRyQ55jMv8
mTJ0TFkq/Q1+0PkjHiuE9qX93NPHIsvcoU1D4jwOjOwMloZog9pOc7ojjRSO8rEyr53iOQeMKM1/
oCESnVVTuSmS9DgajdcVj3aPWcmVm7HbLhrLUV3KQR4M3u9KvQEwHKmLhgZQpW7cqUZKAr9Fygrc
WdAnKuVC8+umZhtUeAK5GwQ+4xPe/s1pmLa21o7Aj+ZwYQESERV039X4OGV565FE39CBgCOrRZMm
unEyKxohGExHAMTSJSi75GVprU3q5Df9Mj7qTnyVLUtgau9T/mAkz+nU+7r63kjktSPSTuvbvcrs
17hL0Th2W4z6ZnZuFkRbJjqMJFURkaScPWsnw+HO8oxEU2OhVe9o1FZoI2nRMgEs5fwpODHBHeeh
jhfDqWc0tgSjctVslWvwbYQMDwxXeozv2HV7vUD4UBTAnfW1J2bXkZ/ckkkSq+jGy9hRGnfSeLT1
92oURBw8rcF/4tETG1zEUcqlWSZo2j6ibn/TpuhATPaL/DJm72kue2OqIWUh+wY2KnIJjqQEDqRC
kmHCNhURgJ6fZuPrwHO3GXXmcqjWBpQ1iSwdFgaWZ0AjQiPxxlCK4r21fLYRGe+XvdzZ+BEJpxVF
hXbCz2L/yTxXXanNc7LyDZI2rHS0I6uNVydJkIA49rKp82M8scXtVh29Eo0TU+sT4t/+koPWAHVL
6mWosrQPXQQVIejDi7AnZ7BOuC1OzHI7GPo/YJivWHwsFzNqK+JOZonmVbwbp0M2RbK0T6E1nqTJ
ZiaW34LUapwiUi7IUioIwaBIvTTQF09bNJO2bjbbkebcV/pO0QHKhY+9PEvrQn/3UF8Lwm18m02t
WeZDfJyTZ0u+h7/3rFl1KQDIaCbdtGgUHMDAddno2crX6RxxRyGXNBngfs065IAWmHKO9m/Dxb9d
MKJHFltAqlzsx7IIhkUWBDznA+KT9eEC4qFfs051Gx9XNH7z3h0gKuwOYLZC220GHiTRU+3sQ+PE
Hhf7ApljpMzBfrAz4o750UTju4kW3rrW/FwXred5F/21ntxNPpVFWbXo0jzMTh2VxSpUXwWXV++8
r/wywfkONi6QvnCq+FjbP/rhYSavCRNwhZwB/fxxiPgGucSuwIpXYpEGaLeDGB0kWb4SEXDMIv+f
uL+e05sBuh5TxJAmnEBm1wm2qGCQfGvc2E2WQ9IiPrZ94+VS7Bb1b9t5uDyTIhfFt8eZVYyN0WOY
eqSEI4CYtY8EV7DyrNGf5sa60rwFCjCRqE9YcOr5tLw+4n3d9h1OPYiKbFojCIvBq1sPHsvAnYoy
TlA5zkdZgzBCMOQ15LngcHjdVKXoctbFWXxM89YtzA9nyiAGS3J/6ojPYrRhsSUA4qlwa9ZtzfHp
sv3PztxL9jnXw2JtnloJN9CPDmw7xmbaoF1Q25Lr8q0Lcs8CqyRcwabfoXgTkLvsh+U7x+oNelGX
P0RwUPleunbUiWSCTeIYq0/z/NApIvylwO98JkBOrtrUGHQ9lmBAGTQfqkkeTTKvynHtdteKLGoN
/EwsX5pXzvEsQ5NrbcPYsV40NO4O4MJ3rLvSKe8M+nMkxfXUg9EPXQDFvNKOlAe5yTd93f9ImsHX
Zmtja8bNQFNcddR0R9qDqaSuXBV83VKyReuor7bsSmHJc4x+2QFvk1LbWyqwbyqUhagT5DT1cghf
VeAp6CznLe5qC3Tf7Z2sTGMgLUhN0yF7lA0Rqd8ZCNDqrP6J8nmJhTptM5lok3UAzWuwtrqb1JM/
snsJLKXSDUiAr6gDvwVoDDJySCSLWF//4kb++QAeOpyWTQbNBgTN9Bd9Ul+KbRUmYfEs3ek+BVDy
2HmrZdHFdj6/+zVuvtnB0vuBSuCkwU1K76xDtdWR9pyQaKVXkqdFGpi64l0ZdhSMdaIwa91O37fb
15C5W9V0zFytSyc+JirAxJAjmNs8YjF1gcJ4NJargrxfPq/nL4Qvg9z+LrRkLoH0io+MQIrYTvyZ
DP6gC7UPz0fIX3a425WgMxISVrCj4krAhO4S252eG0jVuaA8gfpr9chUtBZTWXDjnXdI/88wiJ/+
fAK1LNVqZbDoEVhmt5B7V3ImgYm/xF5fNrj3sAlRtXHosVFNy7OjFflfPZvb2qcPS9AexFv0vA/8
sqf+Oaap12dWSiY9pqMGqR5cMD30KDTEEdNhGoSNdefvti9zXOg/E8JIOdH1OjevoLu4qQI5JC7U
x4SlzPPVjX8OH+Q6/hzakJDUdkx7DWPHoHtAbf2q/1luS7+pXdHrWLQ1uDtTGbOslGLsSdCTS+Ne
14Qb4/JxhsAfN5qZ6VahIBCCclvjrmCB+g6logq1k4B5kyfdGrYHWIbqDjfibSJwoAZPctNKU57V
DPtyeVvpbp0dkg6Fa/oZ3Pb4IO8wq/8/3fzrfvi7EzN4pS51amjRkM45TOEKK29vgErSty0CENVd
QH0WzrngBIoOBOddehkvc0VHU5EUP1bOh2SAbw0hoDKCYjQVETkLjPGsVgl4WKiqI6kyFjBBljDu
1UAB8y2C631fCzVQ19N8YTo/j8xJxDPobW4wGauo4S6qQoZbqHNBQ/O0NgdY28v3gS4aHedbRrWn
KmvXwvSoRmY/bGTpHqDAMF7y524o9lNTesUCesGqRmfVfWduJTAtsgIcH0wJDOmnUy5Pw1DeQY2k
S8ddXdBNbBza7Le11H6f67cS2NQtAGznbbY4aLIbvXZodonV3+gxCFrlzZCot44e70x1vFq6+LE1
qo0DejxdSl4y2sh+UyFVVmq1a6faVUolH2wcgh31l7f8P07v0+efzPpsVd0IyQOUd69I1EOAp0UC
Sd+IXd7lmxF4/D99RNxrhIyVDT224j5WrlNT3kDyFrDLJrq8tCJ38JnJOxmSUtpoHAJe7dgGSBFA
ZjN0AD1Ydd+Z16w+wbSxozJvFCZGBB7h88tOLJclU5QqQ1izNkPLKTJy4GsCr1kk+3IBaDXxlj64
PNrLgY3Bk+sbk0ahfIsMEK2OpX2U7cxd0NJz2cj5B+fXJuGip0R2+izpCYUGGEPzARL0EvHKsXAn
DFJH5B4z/A+hsWBw5+E4X9fkZwx7MqHaNKGjU8NSwu1UWzyEYMp3vOqJfQAXGCEy/mRKyYEM2Iiw
OOcxTl/GPx8OJ8alclAzrViPRtQHqrduIVSQj51bboEBciELLwCtiKICPr+KfCfLGrbEx6aAqwU9
P4nv8uLVShs3Vt7y7sEoN0b36lS/Lq+vILltfHKDnQxVk1MSZzmGyszdHMSe9iwFBUSf8VQLgPl8
MkuEQSIfLLTKBVwUpG4ZXVCQyK67a90b7nOA6BF1jT4SJzfDzdD7QJ3/d3v5MwF8MlRnYpbSaXj2
qFAIKsJhN4btVlySEARdPMWYuXKnOzFyNDXgruxtMO8vL5nAnapcyGV2LFGSGrExqARp9gQ2kOZO
S0U4P8Etqa5/P5mseclSeyjmNY8GZsmEbkfDdC1zmwN0WyZ1eHlMf8kb/uNnVM7PDGZv1g2KmIfm
x+ArvvTMbvWgCGkgQaIv++UErQ+iQm+6UXeoW4KoSRQVnAlBdKC3TNkBc6vGX4ZTFQ+JNPf0WBjy
rk9QeFSM58tjPLcvTk1w16Ckm8zQxwYhXHfbzcR1ylrgNM/dCKcW1r+frFnXGssk1UD3DQyssFW6
BaciWmEE+080Dm7/jWNbFlXXYv8B+2kz1B1yEfPO2czM6Ui43afSFrAs4zNDMUCVNkC118uRlTEB
pG29Ev+tQ1Fi7dCqAUfW3i+v1Fn086l5bjfmedYRsOOSlR7+qjkkKD6t6Fbirqo1koAE7ezj+tQa
F9sraT7HEMBDfDQ23gBi327aj/XgJ1J7P86jH+uam6p9qEPJfFLocztvG6QEBWNe0wR8EH7yFfyd
t1iajDM4rGkEClm93zEUfe0Zkl6r5H33Mtoo7kiWh6MjsCzYtd+uPn2qZ6dI2ZGCztXEhTdKt6Zp
Cs6GaE35iy4b+lK3+xprSjKvX7a9pe6HxYL2ZwkCY78tJAT1vac24ISl5pYlVnR5hkXj1P48nfVg
qKm8YJyO0lxr2hHtlZ7WzU+Xrayn79Iycl6GGlKb5jXebsZwH6cEnd4rNSLitURU6hH4Af6eS8sl
TVmPQyJfGaFs+ICB6+MWClR16seoSgOEYt/OatjtavjuZAOC6d44mAtBk8VVHqqVP74KI7dzT8nT
Xcw7Jw2dCzWYBD+LhJLxKSXfuRCEGzxMQhyIYoqzgdupQc5TGXUPbZYKBldqfGO3yk2NoRJAmEWY
OhVNOOeVspTmdq0Y9Ggs0BpY7lWR6tnZW/h0MJwnMrN+So0G2OmVn2ZFw5J0v2xAFU5vu+c2RDyI
gWW3UHmG5GG/ZqwcSZi0EuxgvoSoDWZJGxX3pI7YU23mSCbKEyPpWx1P4eXDIjiSfLFwRsmq7mYc
yX59HVrveINj37aCl7bICp9wsAFqtBJYqSzi6h2UHMlx1DT/vxsL515UKheS5KB/wcpeiiH329oG
fbUAC/OdKhiAs5MdwlcBqd0Nw0LhXshNuUDrKQJFlNxdS90VhDearbaBsnyA2kWH9i8vad60OajR
MHdHnsXZP9FGWef9JNwpVc2iE8ON1VSJV/bU7ygUcQsC+2NweXIFR48v+iWNNKl5gT2ZlC9D/66Y
Ij+ynt0Lbpsv+oGEhC5Gi3mFRsy2VXUUymo0CLaRroFvZX6MwbdyeUjAtwtscv6E2vbcxAjijhAg
uJWGaZPqQ2Q6BrBtoGOaTJR2GZhtW0A/5VHJvaw39U2Vjq5V2i/QHY0UiYXMASNNAt0hW7XepQzc
Ow6IlJkKJjEFz/T+TSmLjQmKijHZKfHdPKNBVDPDJf61KngUHwW0A4p2ZWSq3TmnQd5XkW3vtORd
0xN3SFBJRAm3bdCATNHGoTluVoPzto19o1P8EnIg1rJPwOfaHyqbublzS+hOJi8dWK5aOQellnVU
65DZXVDpoHi5kUHw5qpTHaJBHNrYYLZp3owWP5NKgTbVmxwk1xK0lE10WOhxhqb8vYa4IF/Rz8PR
AmAcHHBu391n6k1R3ZfwgHZceZa5N/ptIYOQVNlYyocys1BhHzOKp3HXQX8xQTsPGpcU9A+SzjVW
8ivzR1xcG+gzQHHUgDIG8JtKp7isVbdx+dBAqRTpFzehUYPuO7VFPBbfKfGbLfl1q3mqU7sNwJqD
82EaG814jUfmSRU6G1+b2vDkzvG74c4GDq3vHTfuDov2AEV5NHIf5fgV6ke+PBVea92YCmB6qHlQ
4tnAlydRj5lWAGHUF1SrHvVuFdkI61EPBmQkVYd4VNPDikIqaQTaT082U/ma4JeX5qiywqXlD4k8
K5Phas2rArwc+ISQO8ZfkOTwGvW3rmQbo7EFG3q9aS8dIe7ymu2cQYIVl1dezxGCIPDWb+0EU6rL
kUT+pTD2JyjwxBHy7WKNM0i1IsEjVOULlieCKJ8gwBK4BL4jDLdGh6AU7g3tnmD7wBGppYdYSYMa
aJN5wBVdp4JXsOCm4tvDeqMf8EBGSEdAYR3juk3ZE6C4twLPIzLDXVXQLLD6Ka/QhYYcrW3uoWr8
K9VNt4H49/QkTQcz/ZniZGsg0zJaX19kd4FKe5OJmv4Ebp3vFSsVSc+KDl43gT8Yhrc0FolmnK21
n+4T7pJqAapIhxyPuzUlbaBL2I0rlzXwVCgzdq7pUt1Lda8FfxrknKqoupX+tVTVt83KRcVxBqnc
rsGTfXaeW7zaJQdtLybcpZrpUYm2cZCnoz0udes29xSwC0E/Myx0Bhb15f+CnzmdEC5gBqJORjpp
faCw5g28349D/nx5f4m2F3evTWU2xlkGCzKQSqbce06tQNbg/4J4htCmjmItCJxMm6uJU/jnmMgI
uOKtGc2oM+S3tekpO+Kveg2ah7w4mmHFwmPnw54vu1w4WS5ZX08ShjdbP1RcK2nzkzj3vSFIS/zl
MfBlhzul6OSvSY8n3tFwwYcKZsawRI42w2Oq2Kv3RghlCI9cA9heuqUvbZvR7UWgyL882r++YT3A
JyEeIEazuowJOTBWWJ5cVWHV4vqxIBEBjlC1HaJsGAJnMre9YkNETx33KdMFr4S/JGi+voI7w72G
N2VeYSaybfGw+NaufLR9/ZPzZUhd5gtfsef90pdB7ryyiVCp60pEto67MpeBbwtcIWw73XbBCiVJ
Q6HJ84fmyyR3LNPFjhtZ//RTJNJ/JW/gH7M6d9gwb229lMYN2KDA5OldPqt/eVB82eUOa6ZiXi1j
QTbxF4ofx+l9SEKr2ii70kte+x8rU5uqBsvj8CI/1MfxvppcshcBsYRfwcUOkz05BvjwCAr6zTb+
IaG6/ph+LK/FIQPdLOjqpsAOq1uEanPhsrC4McFAeRAKKJ4PYf6ZDB4PhvRbwsylgtI3PoRt2pvu
WQEy6lg+QgQvQOLEBzvIwUggOyEIns6WvE68Gd/xAhU5aWx07PF4mxz1JxaUkQVx23Xt0bf0KhbP
Xqf0e7j2NVbOjUG/arQAzoKXRvqohWdZuY2aSMQcc7bUdDowzo2VUik1CcGcroIBEhQTE78DJagB
/wyxxnJbBOze0txJBIX+y83/NUDOd+m1okLIrlxRduANQTLFACaaeO20TTNE7ZtsN3mfRIQWOjbi
aVyvCtGyftKBXJplznVNs0kRpOMjJl370OeDSQy/hrCqsTO1HNx72hBKhuTlch8UbevLkv1eZoCc
Dv3e7OoDTTyzkw4VcLVqdZdX+76EZBT1c7O4yyZrKy/mzdxU910NWSSnTTeGEd9f9hB/ybB9zSPn
DFVr1CellJzD8D+kXdly3DqS/SJGkAQBkq/calOpJNmSLL8wZNniToL78vVzqNs9twTVFG73vDnC
EcoikMg9zyGZa/YrdGTmLZqxa7p4P8SYLBqw61YNxynbDoMM5O/iTMG5/giGMY+UurIM6Gn0hP2G
tcQB9elTn31fcanrIN+Xx/Tn+Ey/S75b4udtwTJO6ljFoYkXeQTdWPy92fUbxZ+JY/W+fRy9FYzC
hvfvnEbGFiHxBSKIpaJUeg5yNftU5Lt2sDbKXDlL9Z8Dn6+lpH/fqynOLYIpx1L69WEmWKHL61+V
7iuYN4r49vpBXnem2NL8HEOA/hLAPgWeQMioU6DckKalRMT1AwOD8WcRrFXmEQ0rFIGxmJU+NfzO
HiSp2XVtMFXBjKXAui8TBWq4Yre3A2YuzJ2uvrXDKPMEq1793ybDFAcUWR/RIo2gd+VNeqf6KPEB
weYO423BsseAEPqvJkckgPBWDgAseezgXft8krmesyFOcZIofHRAgrO8Hs2vnerpW+tB2nlb7+Xa
pwqmZYiKduAZ4iyz9jje13KwPKBhJTu6r8BtK/NFkjDDFMcVK8KnrugN6y9CkSf9td2sKPD1Y3PQ
NmpQBcmJ7DXgXKjOXxTNUqAl2WMQjErLOuAk/tsp2YG1BzLLHvir3+KAtu70y3rRsE7m1I9R7eS/
6E2ugF/K6YM1/on90A0PCean5sMag/Zb69gfZgfLPIgSMk+5q7epHyEcHl3l+3Asj8sxOmH/HWmu
BC/w4vDaufEQArY851ZhMjiFpnphDb9Z6vBWz6JdFr03RbED6q1TG+A9jGRLA9dDNFOcjbSTarGY
kWF60AYfXg+28uoxUu80AMvPofH/sysfr+Us/TFGugButUB9ogIGSkRRBmFyiGpJfoPtzs+PLiTR
kpnziHQD8OIrJol2KDbAJtyg3XMvnweUPXJx2AJUSlwlHeCcEmZ4pNK8oWkDbTmp9ksXoc5V3Cxm
9kDC32UhS9pl1ycEZYsaR6SMQ6zZ7ed3AgY+c77B/gES9tAJD5jIyH0W/JOZYYmLEEcT1b7AzJMK
U1NgDSHNsaWb3rcyUFtJsGKKY4iKPrdll6prtUl1AdmxwyD28AxqgPWBBspdemjcf2C1Jc5JHEXU
Q9S9rQydhHTHb0Lssax2JfVQUP85QXb2fQYFeyupj0pM2ccE4dnj6FoedSNWNO+6DDzGbNtbkmaX
JHUAiernd8HtjnGrgTNi9wUK2K2/rj5E/p8k9VXNAUKw/4/S/8uVF90Gf7cF+lFTpKxgkx1rg05X
fNls8vrX7nu9T/w1DY29Gg9zhZIzFM/ejwHGSx3usofrIdNFZT37AYJfTEJAh1YsSe/6VVlZGfB0
N2Vsc13K5QzpTIwQWndTuqS0KBPYHS3oF2fxivv2FhkahmcnF4U1uJNxa78DGCT2ZRUP2TcKnrAI
waGu95jhziLLt1rzOWqA16dqT9c/8ouWrlzgYBwFCziIZAE3/lmHIraMRkbApKXHIwZnG8fUflyX
8LVIJogQ1DSLsBk981XEZlXQCZnlas4iN/ZzV9ao/OosPkuzhHWj0BzbqbIhLceopo3ZXMOPA+Yl
wJM6KkfwKB7/4y0WQaIQwJdL3RhjCXatVNVcrgLkxPavH6HkkizBAfKytcohWoDa3xd+oz6STpaI
S49NiN8XRVOWCPu7KOxY6Y4G2tb2x6B8YsTV4HTk+r3e+qfYVjg1wdP1ycQVNcU3rYMp2jYBdjQD
drRsI/mLQxXErM/szApjK7PVlJUprmRKUDaHWv9uWnvVXDZJpTnXr0mm6ZZol+xepy0Qh1dKCeKu
ZSPLQ2XMwjD46rNlxcn1bV47QsE+oe47ttGIIww77iVV61TLfdevK4sBeOdd0hje9Q/84keFwxSM
xagqYPfRoemFBgYuADYvXeVX9luavl0XJD1JwWYUDI1s2uHaukB7IwHZhh6AdN5Woq1yIztHfVXu
Kwcp1jW7qkOjhEFagR2FH/Y3mnhTswUriJ96xR9jl+xGjJm/N9ThhRM/8ad4C4oKNzpJrZfkpYtl
zsbWKBjH8EsyZfQH84EZoaNQcHCx0ctJ4ycYv7TqH2qxrZEIDhkHokXvqaHyev0Cvngf3DT8AlGZ
bhOLicNzVcLMxLKgyS2/tWPizgT9o1xGfPs1HhTECA8mXwag2UXrNQOE06Y+Fgu6Ae2Eafs2uTn2
9Y0bJLqZJ9+huHTQ5x8ovJ2qnRezUvCBJaKzDnQ+eSbJAS+9znMJwmOZkynVonklXSwxoDtvgYvp
TxTrh4164CrWp2fDvX5pF434uUjh1WQ59jT61YjT01Ifs4cYiyHhSmYDhNgHCvQB6aLEJfN6JlEc
hksHrg39SkGa7uzlNsHwSBTwbyE2YZB9Jg7DAoPlVbqzjkLzzSBtX1+ySOfyBd9r87qPgQG4smSQ
t/HJmIE36NDt2o56M2ynUQCKm9/H+/84OvusuCLAxlx3TcdiXC4BolrOOsdm1E0yKvEoEi0V8TR6
loz4+lVLOYBdosJRuYQsQiZh/f9z/9jl45xokFBNjbsshmf1f65rpcSUEMEDZ3meVjGFhK4fnZo+
263pkEqmCbLvECzJUNdjbZZQxDGZvKLAREYig+v7WhcQLl2wGXqFqZZuhIykXvye6Q44AfPwvsoW
5HcPSbP4Xa9t+jo9cO/6GX6tJ62iddU0dFAFMVtkHhutQue0B/OYeep2mgPupuNa/sj3shrgRy4s
+sJzSYJCIB3S0kQF02TXA9BzUksfE3PQcfJWthuAfxy15dAANp6gCWmRQxghhu+OVlgxr6Ct4QLN
P7ARNV4/AOOSFlnIOA1bNzCAZwimzS7AoVTPTXmi5QmUJ65SLN4YZZ42a0e9vQO0gWeVD02NiZzG
t6vdUG8tWnpjdsiaFXrqyTRPc6y4apRvl2GPejvAYcC+56Oe7Dfpy8Ayxyrnl2YYn9kCCiE1D5Y2
d+K2xVoRcMTKcD/WugsQhX1rAl87pYeMY9oOoH8ItXIMvC3pkrjhiI6oMqjb699/ybQDXckAbCfS
NFMV8TR1qtApCfMYhm70VeaAlafdFBtQDXi94VbhbqUBui6TXTDun2QKaccyahNCgDo+VSrdq+lT
bwGZIg2xHTtsm7jZciU+ZsVda5NdDebTKla3/bxfZpCH0PtwzDfDUDiDRn027YHa5cwcyMzDdqBk
b6phUC+VT5QM+Ne/6oI4+ljvjKTZjAX3YrYfmre4bPDMMiwqb3SlC6rmtuaV39QYcYzKTbRCPBLD
7UiG0Ue7CoY0cnkJ0jiSu3Y74FI0r2TJo0q+NdldO1YeenUu51lgTIC9twBORzN7wDK1FTkJH95U
Wt+Q6Jm3be3WNsbk1xX2ZYgkgcHX3VE85jNdpkKKaiUDwJ+0rjwRACNV6R8eR6eu+w6IrVsAFXna
WHhgOARcI4bc7CTIOmCdVJnPBxRx2VBtl6ILyPQiZWD6GBMW3/75DxO8aTNZZZIBf/2kNd2utqad
ZYJPuAMD3A6YWfe8rn/H1rgJa9ujFZjaK1oHYal8A3HloUsVVyPHJq4dzGcelN5yYK7i8ltu3aZz
sQMyGiZrwYZRGf6KDdwTtEyMXxzFEw2j2hwDQzzsXVUtD315T+PCt0yE49dV+tLRE5WuFBUr1+qX
0lVsN4yC/kDHUgjBfCjzrCeMEOt6sAL40c18gzEe9qzGDn0FQFD+KEs1LpixT/IFN5V2+VDVUI8T
lsyX9KXt7tVqd/0bL8Sdn0QIXipn6EFHGtNPY4Y1wfCmGR4wpulEKQARk8FRl0pmm79mT58ECoFu
NbGsx/q3flqyh3J8imfZ5CxZjbugl58kCMa/UuvUtrOInGxooo2FdZ3eYuwaWBYVOGbRYW5f0rzd
acmwKSt8avHSj0ArgZYl1jNJg2n+GS3fev04pAWIpUHPg0gVixX7Vm+CQrnpMe3c5dmNNqkwL/Y+
1vhDU8Q/5whJWPsHcFfe0LeARYDP0zHFzNFczPT4/vrFfZ1xofT8M8U0NBqyLoq4ogN73dgbhWcm
TuYDiMDT9kPtVnf1HRb1/etCDYm6iBlnZNjh3BuhfgKg9z2Lxk2dGdtUR7vMuC8nDL3OqUPW3aQK
GAWAtS2N3slbDVDfh3C41UPbK0xQtKVvYYagy8JaUfU6K8QFlbfH4n05PKg2RUksAAp5Tn6l8T3W
Bq36PlGxL2934PW2ffDIuCZdOUfzLvGV7CFPzW2NIKuzVbdR76fyLcSQuoY4hM/8P14lFo5dcHM9
5RHm9nHsRdi6xfS9xwrMoDXBbP4p+vfrx33BpX664rUScR5uA4kgqwc8zrTdDWWM8OV31qBJSJxR
hkgns3Uinbquxk2rJrjZNbnu7jI/elD98C/sh5UiwWoBURBv+5N8FexCWvbpM4WY326tCkxRMAkp
UdwFY6c2R2XF6LArakqsz0WLajMURqjNVEtMkWIlaXIsh+gnrmG1jYLgE047x0TI9Yv72htfteRM
jhAXA12uiTNSwazmVYVY5K61AEen3VJ9m6Z/aE2ceAxYus/Y6IRN4Tat/ri0v+ce0BqYoSaIjYCR
UvINrWanABRW18v6QavyfDGTZz9ROHUzanNi9HAurZ9/78JNDuTfA3BTcNej+q1x43tZ6fuyyToT
KfgzDeRZGAns9FP1HsGk7qbvuQcyJlDohv0mcpt/gNB2IdP7dBGCf5vAdxZZES48blK3Ce/yRQYq
IlMpwaGFZp/BnUHCglQGUSJY0xwkPtcVSnp0glPjNEK8qeDoOg9wxdgY/xi4N7713uzNuwqoZbLc
7uKr/PuyxJ2Q2TYHQntDQxuBoz9YdW6sayeNlgg1e8mzNCXXJK6H8IS0E8vx95tu/J4ZYROECif7
aS652wyN6WMgaW+Cb6fVAFJt9YeobbB3lGcGxtJfO40g1LWArT6oYBTuyCOri8eo+8Gi3ySqES4f
+vAVA9ahU3Uk8VCOcYrJ/GY2hVOnLby0+RCV7HUe8BoaFgwte1mBkEY9+d2M0+85Ip6djy3I2Upf
UR+M6RSNg1/G1A+RxqHtPmz6Kg1SPXTZHB5mMDNYiRk0Q4ZO7qzuNQVzONboqkp3HCjf5xbZRdgI
W7BqNrLToD0qaYOfQgDwivQEvDtL/c5tRCPqbWs82MjnHVI/0jzeVNOf66p1MVw6u2fBoQESJ8J5
gJd5BftB0r5Jdkagb/9jTIrPFvGDsPDMl4WZPoa0RSzdz8ec7OayltjcS12A86duCDZ3mNpsoiiB
nRLsud00uzIIPet3HyS/YVo2slDoUn3nkzjBfsI/5cPc4d1bR74bQXoDSXcNEJlg0SXPQ/Y6BLvZ
qTzSswHKaSKnnjqgbnU/rivBV7xw4XoEOwm+sDRaOkU79dyd99Y+OlBUrNC8Vn+naKjMPzEA4Q7u
iGU9L8FoLVpU3M2P8lK79BoFewqKcZYqWLL7IEwCLtl22NoYu8B4wqP8ZC+HPWfaL9jVugftroUd
xZOB7c3xLo++lX2360PVrZfBaTWvQ2VQI5U766W7JKOTNzNWJ7EemO3VinhhduwjySzI11GNz5ch
pvxgOEBhrYOxt6bXht6O2TcterLsypnMB1TLsP4I76nf59i/ysu70vzGiYU1qNi7rhQyp0OFDD/p
Oq5WCkwDBnBmZ23zwvF4f+1tqB72Nl5kaK4STaeCMUraZqLmOOPLYQeX5mEemMRMWDIRa1x0Zoja
Mq/KGkn/KQeZvNmZr1kF/0abl276zamFMu0bSld+Uj9O02NlPJP2rTBqh+vdQwsSUDS6fDWhrpmc
NH43D5iUWw05QS9h0GDCP9hKggmDgu1rVD+l4OPsR+rE83fWb7H341sA/1xgooYI9UL9Pu1vSQ8u
JP677o8DEFYT+qDM7532UhdvdY4NdC1xUl33Rgv/pmEwZqpnRWiw2cfMAo1qqm9Z23+zp/4x1J/0
/HY2AdpvvdT1YWxRfE69euJBgV3jGHRSWfWLDJ1jFneKvfixlh9sfhflvzLsxYIVwsUWA0YthjlE
7E8Hh9ro244ERK9VLXP6MgtK15s6uwmzGDVAMNeIzaIhGDCFDtJHJwVJbKfMfjni4MLfVW25jXVI
pTvqspdPBfvNilHp5o5qqJGG9xpmP24Wr/mNK3RXwEakBViX7oHgNSwO+DUlT0sSNFLBottgm/nL
V5nmr3BUnYo96MBklrxfmRTBqOczLxCWLAhNT+O78oMxsN6F3gKqLWxrjKgYuOBsSU6yj5NEjlSw
4MusV7Vqr55xQRU9Avrbu47K7QJ0JckHrgZIzGE0VSVUQ+nZBl3RZw0iYOkplELTTxGofgvACFm1
7aca2XTzS5Rku1xHmcdyEuKPaS0Rfulwz2ULpoqjrLPQRdVPZfyTofyXIpjMLBl++qVeDjkXI5qr
HlyNbUzwiXXjhuXkVfEPC4lrpmF/gmPdqH2bFqzjqK1ERS/ZSU1TGch5sdqABF0425HXZlYhhQ3L
96z5Qcad5PLWA/pyeWcChDdgRIvKDIPqDwu6KWaCff3I3PFcRznVNn3dQluFA61p2XfT67SY+0aO
BH1BUymILi2GcgC11A8bcWaBlJEBKFnttY9YY4WIweMvHHA03pa/1nXmlbZd0Q6yB7I+AOHLP4kV
go6p1LiSFUQ7xcZDVjwZ2F2KjMGlcb7ti+/1IMNsuWRpzwWKcFitYo2VvX5n9i8oHIzEb8wN+BWO
srTxUkvwkyzhTXaDOQ3I0Fa7+temWDj41Nhh7T37o/jLRtuvm3E07Zz4j+y1XJrN+SRceJR9uNh1
PEN4h+HvdU0NAJRR5NrljtTreJU/e7lvJAEStCHzbQ/AHj969PuV9L8J2j/9FOHhlqn5L90KMQY0
89OQ/br+gC4YoE8CBPcZZZOeYdNRf1AoRkqTFztCf022QHPBCnwSIlgBdD4jZnBUASqsKPP6eWwW
iZ25kH9+kiCYgb4E7Kti4MqmYM0/10FCA6N90uLTBV/xSY7gDDNS5mlrQs46Tb6qBuo03Lc3uZ+c
akkEL7sawQOGyqJ23MAD17B1XJm2M2ITERiz1xXgUgjz6ZMEO9Lb/37W6h77taOfTe4wYNx4xe6O
XACz1KqD4EL91exjKLsmseB0VeEvdgwkWgZ+hWFbVDhShRS8HGOsVFLFftdY9Kse7DdWvWvR4JDp
VC86GiWza2qGU2YzGgGZG9mI9nAeSwhG0hA9wE2l/mjj10l9bBFD22DTm6dnQ9GB4EC8VK+2eW0F
CsuPsan5YZ7suWb4SYHd1+E1VPaKEQCiJwMnm9o7UfOnB9xDjxOwgBdVpU451B4D/1BuqN4wAUOG
AHuGaCCkUBFqIpLPxj95NEjGZPSLfuXsYIT7n9qmAvRRr6Crti9mMI7UDyQFSKu9eNVoe7MRYcxp
CLoOwwYZdht08AnlYBVKR4daHHBJb5V+7CvsSIPzp52mAB0mPdyn9AFw3xtNl20VfoRk125S0KQy
AZonHzPllBZm6/WKfqxqG+1V1bUN5XdT9ZkLZJHqPtbLH6q2VIFBF92j2JTw5ylP97i3jZIQIOxM
oFZWdayyWkHRrzu448ZOn8ZC8wuOMKzuH+N42NeD7oBZlLg8LN2Yv2VM21UMNwjA+6jC5M/8KwUU
g7akLuDpATKkr6qdbVueBrGZn6jK3dS0m21i6V1gK/xHje0mR6/Z7zTPwNIHijJ1IK7aZofYyu6Z
ckoK8ApZqGujhgfSYscGr/z193jx1f996yJVqhIy045MPIeUD0E7mV7HD920uS7kY5jyylWJsx1p
pCRGbRfQLb26Vcf0z5D029l4A6SX3ypbrbhTB0y+Tjd2twAsyfQpCIOHIne7BCBmSoTCxrtGMgel
SRXpJivRTasDC/wozfyijJKnIDsT0SEP4WAoNs4k67QNL5gbL9ivQx/w+qmslubaoQjOVgUJZRkS
iMknAEz0f6aZe2quBW1JsXViSO7gUoGGGmc3vXrNs7iRjumUVR/v2zVP6ff6tU6Aqw2sB19/G0qs
/ncbeUH+Ujnmk9T1rM+k9lZUJQkQAE7E1kAM3XynnHg0vEHE47UoPXNieG3WuTOjHm1aIJAlbjXQ
rT7HwX9+3Mi5LEPTwJ9oi7mBwcOhQPNIOQ2ANtXCu2h+7FAez2cGcKpU8qwupUD0XJoQIVQs76x2
gTRSDcGC6FgfU5+ouU8XCji51I9bTOqj/B6PMiTzS3p1Llow5G1U2uOkr4bcjb/HvzG+CXoEcCut
M6tjkO3qXYwZgRdVitq+apCo0OeCBYMcRm1UTXxQTsZQubVeu+kseZkXlfhMxMexn6nTREOyRPZ6
iQHf5d02OvzFLTC5ZncTOoAI2dA7IokZJN/1kamcCUUxixmaAqHJQgJLyQNNNkl9aUz8XF0+Csxn
Ilpqo26/fld5k92y93UBdNlhNN/lPnb6JtSuO6xXUO5cfxMXk6zz8xRsEBKPrE87XNmoAnAkfMzK
51C/MebZZXnicS3xtawOKsNGBUZWjLhoG6hm63iO2M7STUF4rRQKLRsYwM4rdxHKgkH7sbOo7tbt
KaBxZYE0or58l3/LFKxgtxS9gtq5cpp0ul2a9hTFLCjSW1t9zsJDOT+Hde9wRePgGeX3KrEDULO5
eiidd70U2lMdGTw4c3RKzPUVn914MaR21HCOk9cU0OjVTlX/VotfXdE+5+iuKYZDGX+2S5AY150r
ufaLp3AmXDARkzFmY5aW0Ohqxh51j7gDDKKd6kcq2xgVygnhDowsT2hFw/WWbtfNkVNjNMEZOZP8
mA8g+y9mgxBV11SDEfNjMPbsJBSbjR3hqXKy9MqJ2m47F6GTTVuC/Y8QIzJWnUEZNFCyoJ8zTscy
4d40j496mWxZ86cAWwzPTk3aHqgNOKym/saG7FgTkCQaJZxM6bN4TF2uhr91GYf6pVDhbGhV7AFP
GfDrWiuJMeCi+GoENMd6BwRkSWp2KTQ/lyIEJFZqzm3Ms/i0gFx2zAqvUH9YaCxn6ptEMda/JN7F
uSThSYYdAGybrImxs6a7gOL9NjiJW+xgV91xK0VbuvQGzqUJj7Ggitn0CUZ+GVOdcMgCGs6BYoU+
iS1/mH19Qif6AN4axXy6/qGyExXCEgyhp6ThVXyal9ZXqtw3KcE0LNDiqGz46lJz8HzI2BBCgVgx
uT4uuL2VNtdgDnKqreEsrvLegUVZVqeTaaRgV6Y0miowD2CkeZ7cNIs2bOCu1nWSKONSkHF+dYIF
Uad5qfN2ndZub6LZCob5Rs3VjWk+15XM6cuUUogr8gFsn6iFxydVzZ6BxhAw8pzktl8umCBMwUzA
wp0xagdaZU6VWxsU8yR+UvK1VJhn5npe0NGyIsBykpd5IqgqZe5covaqpT/VovKua+fFkuDZ6YpN
TEtplr4muETqDF78stQnDQ/xUO/TQPHbQA+WnxWIl49D7vAnDBFurAfsesqn3C4WRs9/iGB5ZhDz
MeBEYHobsBRrASqLt6Bas21gWKHjNPiqB8CR4mjvEraX1Wpkpy4Yo55YCdJCGNd+wWgf1518ibwM
IFl9vY3jROKHZAsIYmsvSVsMSWplfFpH9i3zp4o1HhVS+xaGSd03KdA6lcIr8f1kvgGPwWzEElWX
mCWxv6ePJXaUF2i6ojyy4j6rNqSPTq02yFA4JFZC7OUlIVOWrIvjE9olmDUebwy7hgsF22uf7XUa
o8ZR+zZHA51rW01BvkYRn4XU7QDhVHJbNpAmO3wm3HWYVXTFiIpR6QT+yWt1n+xXVJAVNkNX3ETK
LS45ACa4nlEBr1uD0seJNMTNQJGYFwbw4f6LKZhz288EP5NNeQ1sb6jwMtYeBRpqKNu1kH2I4F3U
2EKBMUpXCcnGHEDekQ432DyXWECZF/tYpTmL0qpoVhdaITIAcp6nPqE7v+n2loMs/pscWF72UYJ3
iQsU6coKt9OEqJ2+5fHoJMMksbIyIYJbYV2WUcxfrTHAdiCY8q6rQN7QXhXpSkRlCq7DLOKWsAWO
Mm+ONaC9p7TaXvcWku8wheaVMZpW3A1FfNLnyu/RN+7RgmzCVHJcEmv8AWZ/pgDgFW9zBqx0NADB
Q9UcMprvSPWntV+Q5vj/v08SrIESh7SLMcV0QiMUAMIElZMS9dE+uC7mYgbKbNM2TBMFIUMVVEBL
QhopeROdxr05aTfEDP0Yrbdq5psqsXeUYO0vDxoM71d5GuiqjR4gNuBknuey2f/fnyEWGMAVr2kg
+P6X8XuKDljx7bH7xv0SaPY+1BJetiilRB//h9X9W7Dg3nW1G2cQVq1xxugvHkZmS2dwOgSnocO2
9ossOL205wJ7+LdA4WKz2OiMtDcRT2D7g4P1102XO6P+04O53Abs5QBG0DzBmEd8Bxb21gV04Eue
FGjFuAwbdGljguA8Qhvmuc/AUT5grW2eHHPyEAs6nTmCk1X1bJ36elQ6AE73a2y+kRqpYBgr0CDu
zbrqJ+HjoGTPqFfFDsmpPxevTNZPuVhaOf9UwcPEEdArqvVs0x3bA2J834DuzgiQv0opjb+CjFJK
TUJNgwAyBxn0+nbP3ibPgUit1Tw6RTamZRburWEDbft5O0ZYCOpYPh81M0udgpD4ALTyGCWHMcCA
JtoP8Xbop19Jbz6EBVDnw6m7jYrYa6YJ0PCmHvBmYJvMJiFoJtghqud7Y2j2XLd3nRq6icKDrBgk
BuCiZp5/keABmnEcyKDDqI0ufcu/r3N8GWY5AdtFANb633mcc3mCJeiwGbsQfT21qnCxU4J568Rp
9GEjsTjrixLdwZkcsd+yjBQcY1WLoM6f/RSDahig2w6uvVmKfaxvs0CaZMskCu6hVYEsnWQfEkMs
NkYO2vrbFcCqGPZVv5WXgS9a1fNvFKxK2msGMGk6WFV38nRXcxT9F8CMsTIByBjsHM7/IO0lq0Jc
O1jBsuQ6WnHNjOg9LECLgzbaMP6xkaQkoeKn4TNr7rTxxsbSASxNQg4x5g+mHuwgoCJDPanm76b6
Vs/5Jp8f+gqwHA+Fehqn2wKAAbVpHIjZu9x6Z7zYFFim5OjtaRoJIlZ9Azb9tyJvFXSu4+dM+zZW
MpLvSx7+/EAFU2LmkaqEzRidcvtXl3Y7I8MsZy9rBV7yQudShEjSoPZQ1j2uTQekb7tQxBBg8saM
U6Vosuct+yLBYOlx3zesGABO+aP3Vb/aA1XDtpx6w+5W1YQRt6KDnBn0Yp39/BsFs1IrY1gUBk5y
CKJtnW/aBUPInZOCRhwcsxjkmAHoRs1nMs6eHBHqYhB9Ll6wMkpaTk0OGgi8/nCjsPfxaIG0/OPx
4yn+g3L3paDtTKAYfU5LBvALYCghfx/9CmyR7+pjqqPKbnljsPhYn3osUhBh/oMMS3bWYlwaj4uO
XcCPj528XLudkx9G875Wv9RdtYviQ2ccNOD3xbmXSOH0ZR8u2CDezEtfFnN0YlGxUdLwrq+P5vRi
htjNKaXF/NW4XDE+YicjTdOiSBjUmVN2V2PEPR4ezBhkd1rtZfUr5wdaYBwba5caeD4aUjpm3jkS
1yL7EYKVIF3PrdLE+1X3Ayh9geGfAhYO5FW+lQY1sjTZ5JrMSZvrKz8LO9SmbGg+wWkaGxLY3EOM
rACXZgGqOttW5RGAYBLDIbFRpmCjeJkYPWrG0aluMeuYZT7RwT+d9E7fyygJZKIEE6Uk6VyyEOpr
A+6/AwAO4LIRUtZ+Ysu+6gMh5qv+2IApNExGLRGMKgLn7VQqbX5Sa7Ct5ob5WnXtwUDZu2LtJg5b
tMyHYwWuloJYPzUGSIwl3zDlpxECjhYTL4rZblszdhugfqhWjXyp2jQlpnTAzaGAvGjKXR3gFVqZ
e0Zya7HY0RlgTwC5U+u7jD1iP/hY1OZDW/aP19XysqX/+9OEG0PThlKDrPWJlgIOIcHO5gsxZVQp
axZ97QCFy4rDBUVfqsGfGNRL56dyqW7TQiH7NB0DEsUbM50PysTelpGjldHlQDlTFNDQp66NzTXW
L25pp14b+lURu9NM19Fo9/pJfDSyrv1Iwflg0iAz+2TI4cbrQwE2rrHYhgA40/VDP4ceiYNKmbx6
eE5IEhTVI7VmD61TLyxvRqq5U3o/A2iqAEDaiEVbC555vWLbbl0sdrmxseEzWD+RmTc3is7ccgJ1
GSL9ebF9Ne5AZKe4mQJKSaRGZh+5UZ/ctOxmnHI/V/gWu+HYQyyyIMrM0mW0/n7982WKIPi+eSn7
oS2gCBZPPJB3AYBk8C1Fyqp32Qz+r8KJgF260vZ1XCBzmN70BqMPPdYDlw1Srzc9oP+AuGU1q19u
1bANyyQAjLU/crMzI5gbNRj81gJczPgmxXb/3G3/i5P7W4L4RYzly6SDd/hk9OkeBdpNTPod1WXY
xRcN3pkYIVFoWgDa6DOaHNR4G9PG6xMw6iWamxulBB9GJklwzixpl7rEEudJpyagiV77CPM+BCDU
MkCrj4XfK5fzZXdej7AmapY5qCtutFm5mVuszio6piwUW/XnsHpYN8odK+u+t238ZkzLiZpt7sal
hUpIFd8R1vdOY5ceAVnwvAA3YXy2WRoUjL/GNWoyrOs2emRsE6yFG6fOmu+tqfula/w+SutHa9Zb
twdFp9IfWTi9G3ns41m7qZX8oVZzmyjlz0zRvf+fwgiRQNosBi1XlfyosrCd2mqOEf26LuRyMHum
L+uDP1P8jI5hO3MUaVfv3w5eso+A1gR92abgeZFigV6ONs7kCZ6k6EfbslOYz86zuhxcp+uyLKpx
QOvgT6iSeSVWMnaSj7xoTc6ECo6F65iKNmZ8ZHyjuv9D2nUtR45jyy9iBA3oXmnLSVXyLb0w2qjp
AHr/9Tep2diuhmoLd7pjHmdGKIAHiWMzVddSjhSZb6iD+gnboWGXvomGEUSXg3slzLr9T/Q8RNSZ
oixQqL6HkkEgm4IB/c8i72va6GxzHCQrpWyTWkeaddAWRD3w3oZTQZTVXYAGetEmvqJQP4MKYFlA
qy5Vmn3VTX4N5YuKKr3DJGOvavlOG43HKoGET/1ukpfrX0BwHB83/MzKatZ2s0LwAbpmIyegrcq+
m6rlLYMAZAUwzndytPrcLjOFdZl9sac2WL4MQcn84gP467R5bceEdWNcENRSTavzen2G5CBDo3ci
MlnRia0mfXZiTTMW5azX8ZERTI/MEI+K1Ztp6TEHLKc3RB7v60lBX8ypN1iodu9gXt5PMWTzMhBK
l2p9aIVzZ5djwbO9c4hkDeqcWTZik1WEMXoeY1cBuVbuVVDfcKljh6VnyPf5GKRC3BAdOwdTU2vQ
OEkRMqyhV9uFjbq10W193UovZnvPrhLf5CGrkgziPDxpacW25XiXyS8Lnhqmy96IUC/rTg39aeTI
NhTT0/W1Vwi68sYRDqJYBPqGpIJd5dDcyNAwbQ9PyFO5CajOu9fra4lA+INs6cy40mnqm2LBPpnp
zdQh6Ctd3au2dIqv9bZDHkFUMxBdTA6kZHOKu5ZKa6W29xIN9HjJj+ubElgI392hWxAxbnJcfWuo
vIU8j2A5z6qf1xe5uA1UwlRNQ/exanNfaUHupwCNGD3OBrgKbBJSkVztJT4EA0UAAw3XyMvLfMKl
mpVyyOqJHpuBPRty9YJ54dqBvoF2KOZyZ3TyncJA0UuyA3rBTbQ5RpGXKCl6yiaoOWeT3xj581yo
twWSi7KhuFKZ/qhk47ap5h3+6/2oyQd17O+vH82ldhdDs3WiywQRMPqzf0esypYsZicpg9pZHAxg
0moj3XQjObkvjOwR0SPyJmW3rzvrjrU0TKfXwlDCOFee0hRzlqTdZZImBUPVbTJ7HUyGpp3UIZ2I
SQ04PgOFhI5QVuCC1eBHWxbEZnRNhVDE7z/axowrKLU7dqxHHX2T42FSjIe8ZKEpW34qk/1cka8Y
9d03enZs001tsB/moj5rQ/61Hvqd3YC53ya3clE/yyWaihV5l+u3qRE7pnSAA+nN+Rwu0uK0BhaY
658UEXQOEQPDIl4/qk6tVsB18MIsI/siYTaw1ibPTuJ9Gg/hbM/B1GIUSZJP0kC+SBb6p/Dlr3+6
C2+NgbIpRMTQuGmimfX3Q5gTEtsjpFWOtY2erNYC75Psmzl+myXqz/ngafsd5wxDhZmAB0uFlijv
yxu9KsdxXvRHec5f5MUGkYRSI5k/z/e0B5n4pFay08WE7JL6mJvVuxbL+5gZEVgZ6Xa223siEdlp
dBMqkkk2z6BQhdiN3hpHtS+9uWlDeUh3Ce009Jrakj9pVr7T7SzE6ETt0Vx/r8mkuQ1rd2qR/7Ag
aujIhunn46HWmlvJhOlpC5jgxiCp0VVcDRvNio6qzLYYngfZxQJOzodsVB7LOwOMIY62nBalD2Qw
9jdmyGJ235aF6shIGWrK/cKGQ2RmO7MYpL2Jdnoj0+/iYvBzDI+nFU0CKhfj17qQKhf/ixMVDUj7
SHHs8nQ/l4PlM9IuDiMyUC2FeN4MxuqkuWVZjmJkaT+MDfrHZPBG0Eb/0hbWEe3gL6RPG0fJ46C1
FFdpen9olttYydHw1YJgMIpFL+fqz/KfFXcffJWyCQee1+egdEkye1HKk6J/s6026Hrbk4jtQlHD
UcFnoqE8w8av4/yNGDH6oVp8u+Khad/RLhRotAiKhWBiUJhO/WzahnH+u7h3JyfIAFloST6NcvkN
0LMb++Ihz+l9XUzgpC+dRIYuF4aP4npwoJL7VCxfx2gJlLgJF9D5Qbz5+l37rNai//aLLK6VpIuY
zLJ0Lk8ziw9EqdxJI2GapP4ChbC5sEIli76k9iajxGtGjE0v96DW3qPJ1plBEiLXCENlOeikKNAS
kSzXBWpVw1TA24v5d00x8M/vUIAUJur+A61OeaP5aVzdWD0F7Ywa/WCzNHjavGyLBsOrmQQKVXyy
doqIIxnt6OlK6RJwfqTD+Az23aDPySGbRz9i4NOD+rM3m42npW8dhfy6arr69GaO4APRU6T0iKeS
7GZs/K4DZ2UKpfZR7XcSBYfuAqrTshS123yyCxOkDSaeWdOyNdA3cHbR5zImNdKUnpj2miAtDFlA
PyMznlUhO9T6p367Gr8vxY/AJ3HOKlvuMgiYUtXJfsy3c+0M38Cug9oNeIT36qF5Xnb9NveKm/Tl
url9cli4xbnvaTKSW1HbZ6cuw/0aXiJh+Ck4yQ9CwnNfkvRJWhcZPal3BsJMuCHM76wniHxKiE/A
Idg4EoYxtszXXmJ/pXKKsjcGVuafeV+D3fRDiVnscIp+Fhc/FfYMocee0hPBWCvtOj+G2x6ZC/JB
ohTK6thc+8DrNzg7gYWa+ZjGjEJ/afb1wHCpt0ovfW98BYoqHTodYg9MxN71L/s5c8N9Wu7VHpld
sHEeMwiLYwB7A+bVMA0xyuuuQoJ/oBJ2fl8+5o7P9piqg4bB4o6eEFr6UoT4qwuv7+eTJ8Zth3Mf
iZpOuWLgRhIw/FcGc8wYnBh4DK8vI7ILLjHTxInesz7KT6n6aKk3UlRtm/ixK2bBdkQXjwOYpouX
VO5w663KChTL9utxFDwlgiX4jDI4sBvFjhbc7R45f1N19ez9+mFdklA7/+waBx85+udaOyvpST/W
X+PYmd8SVOngpbzatytNieIurQOZvK0B1c3qDZnUcYMho+u/QmAZvIjFaOps1A38iCmf3QJjj1aL
gIiKvphoGQ4x8rTSxwQZjpOtQgxZ+Sopj6MkmAH6nEL53co1DivsobYtLSpWrBi8eAMf9Sjda2Ac
u+90ZwWM2M0xDuGUovkLkbGsuz+7wKVuQYKkxPXKJw2xleRWqSAz9hHgXcHBD9/ibImklXpjlrDE
mh7SvPmpwrS8E/vpR88QaMj26j65i27/dW6BO1MOORR0yy5lk9NTLD0U1h2J367bn+joOMhgJOqK
gQDfa7CE6RSScKp/fYXPE7HcFji06KgijUSdspMymF7JbvX8JlIeq37TDndK+SihNk5qzHIh1LdU
DNGp7U1Wmo6KfibBL/nkyP/+S/hMLRmHRpfiGM95WG3b23LX3sQ5WnqY+899t0Fx6Tc384u9NQSn
ILiAfPK2k2pWt4qdgxXOQBw03nXJEs7K8pfLqL/fBCRWs0gHJ8spt/Y2pn6m7D1HX4fgHFe0+HwZ
4GRClsqUkS7iVoFgjSmlLcAZPTuKR70FgzYvtj+5Kmb0C2hBC7a1/sFrC3JWWkERYbQNLKhD4yPK
U7fN3sryS7o0sNnYE2xPtBpnsEkm201ZmjmcDyOMirA6YYeO6YM/m0Z++2UVVp83hDlw7f/1JPeH
if73aHkTbYo8H0pzhJ2MR6N/Rc5fcAkuG+KvBbhXz1AbbYS0G8Q4CijDN89DR6DV8+X6EYoW4cyQ
gFQsU2eSnxb9ZwxOqiz7Mkn319e47Oz82gj3pElZZS0DGhZOS1YGs96FvYnqNlg5QLsiODP1MnD8
Wot72UYtZmZHYH8fbL7u8oKe2C0J5Vv78Z+xswFcY3f9awn9V6TydutDF3v1pgmbXbYDh4Ro2EVg
ovxEspLKmkzGOT8p0lOdt9DSMRxjAVlG1t0bhqiN6vIj8Wv766c4e/wm1uaWmU/5qe6eSK66UxEF
1z/m5xFrzu45SJlpFk2pUdOTjFSAj7nexIlGh2GeL3Umyd1OibNsiLeO81kv1rdmcuZNBEEzVFQz
aGOK260/lx65X8RhTjssS4rW/fyEZrVtj4mid2vewTkjOfiNfJo4iILWKQT5scmdttpM8+A07/+e
DoD7GRwYqakMOqq6oYiw1/IuBCZzB73f8E8tpz3lHg1FnNKCy8sXG2TLRh0wUvMTtfuTCYkPKWne
YkmAsoIrxQ+QUikdsnzR8lNi1K41QASqvVWam5TKb/3UBjLGV6+b2P9wT/9rxTwLrjGlsbk0+KD6
Q3Mwdix2smoV9wg6Z3KtNWvq0dsSnZ6VKJgRnSgHVWVe0LRL9PzUa6B3NpB7ZtOuj0SgILim/Hgo
lKnA0y3h7VDyJ0v6MXeN4OH/XAb53Rj56c8iHWXWy9gICcnPFtrhUrnt6wO7g9IhRKfZNtkvT6nq
1sfpzYZGy648du/Sq6gB4X94478+JQdIHWhC61IC9rcQ1NAD4hfH3oDMIjotA3snHywMDcj76DYR
9CMIYJefYsmSZbaSAV5cWo/BGINTVz90SP8xDB3Ps6ByIfqcHACNis0Uq8Zh59EDmnwcInbkRIbJ
gYtZgtUlSxDI97vle/uMWinkw203PahbyPpIoboBv50glBKcIT9fYk26MTBbzk8dZqTjd0I3kqY/
QC5qt0jv16+84AT5hK8ul7EF+qL8VA5vZBw91D8211cQoJjBOTqRJCFLpTXZSe1r38IoYD3Fj0UB
lqjKPEaZuTP6TjCB/T/iqf8aPz+IPOqzbEnri9D63TbrkBqDYeC9NE7VR75xqB2abOIHUSj6PxIm
vxZej/vMDcC005IVOrwgW78HHbbXgtV+JHJI2FdwcjwqY+dPcbNHEQ7TcA1YrKAkC9Ui0s+nJl2+
Lmy8KxTUDhUkvhUwypE7xRKhvMCi+XFmMsRlbqXwPId5v8T6hnVQYVEF3opoEQ5+FlYPE+37/DTX
t1rUbuW08Gaw2f+dbXEukYm+9W5q8J0p6BYhh5hmP/oKbSmoxZVfBXb8uWvid2Q3OLApews6JBLC
gpXPAVrHXvXAXDBIQCFgeRJ7V6KbyQFPhJlGVM1wM5GWgsLdu5GKrFXwjfi5EmiBjPYkKXgiNGTo
E+I3kewzQ5A+Eb2IfEcDw6Soms7YSO0r39l+jQbyzeyDnLR4XLy3Aq14GKtvnDbx1O+YrljgrPZ7
UXwsOE5+8jldUGWSIxikTQ6zOQRjIhKi/Fza+91A+AGSaqgnqFngPLPtsO1QA1ADTJGxyW11vBnR
YwPsKT2yeAwqw3ko5bfzv2d45n4DB0BF3ys1Q3/FqSLNRlVAnZvagdVvS/KUmF0QT8y7fgVFWMvP
j3RLo9fDuFrRR9qv3KW78qbbpJgfiZwhRLF+RBgiWFT0NTl4gXOD11CGd7OOgLVO/55CvMvFOB8S
qOxBkpx+/68VIriT5bAmtzSSWTq8cbiPbqGc0lz2r+9KdB85gGHolsgrUHogwMucNlaOmppvdDDO
Xl9mPZsrmSKTA5YpwZgKeqXh0aANBTKo7qjdr3J5g/pyfSFROMHXuue6ZXpTwD1bv5KKEBAUrQ/T
CwZmK38EHR7cYJiH/A06tSKrFHgdfGNPPpkLGDUQyWSH6hDpgbWrTpqHAVa//w4iFK+YneTWCoy1
ACti+hIBgcW5PIYiQ++3+oiLlwN5V2u0AD/W5gkaHblLHDkYbvuH6i1Dmzm7yaCIsBddEIEHaXHh
lFwTyrQUyQ/WHRYdHeyRqy/flKHwqrESXEbBXfzQPTnzedK8l2JTxyNcQEo97nfjKKoAiVZYL87Z
CjGkOVg74gWJ0tiP+oe0FQ3nCu6ExeGJDpacqhtw9doZ/SAUs2J9sjMMaEj/6z7F32HE4mDELmoS
Wx3uxKSc4vy5kW4b8iC4d6t9XbnhFgckaS2Z8RABHZPtWngvQ+uwjvPh1YHQneiqiT4OBydKi9h9
xgjoyayhITPYPhtGQdlMsASvONqn/QLhAlizokJ/KLuPVBEX/Gfyhd8/C68vOg5xH7EBIRfddtvx
XoWshmczNHd5/VMGlZ6XDtIBehh5qxSV5lovGQRMctdqwi7fk32J2HOfHuOH6FaUa/ofhf7/xhQ2
hyZZWWa6pQzZacHMl4oGFVrd5PQ2XyQn1xaHSPdqA9KPuNi1YNkRlvUErxKv6R4vapToNnJdJIw3
k+G3bzHGQ7VQ3zW3020LdWgH9H5/9xTyoqCFWiiqbmDRfu2LG7TNlKdeUxfe9ZsiMiwOWGZlTrNB
Q3sMA6GApqdeSl//bgUOWHKI8MVahuteRMeqeUF36d/9fQ5O5LLVKHRukeK3iYvBZZfYuSDJ8pnt
n7sbHJwsGKFlZFlLS44Fjd8SikXgusaUcPw03aM5N3uW7qQw27DeEVMhij4RBy+aNbSlMQOZKQK7
Jl1bhu7+5giJzHXkUbNRpKnC1Y/1Gdwa+qbK5uD6EoLYkfB6QYaU5KCFwxGObgO5p5Uil7nWgWBo
Apn5UxJeX+/6nSUyDxnyrFlWY+E5G8F6pEGFnjxZmqjmc/3TEJlzMuYWtMOGCtvu0JjRKJvMUJzr
+xAEF0Ref8LZy19q9pKnCZzu9qd0xJyfm3hj5mB21oOf79k7FfTCf4Q9FlqUFdOydMLXoXs7aTQl
qrJTxB5IarpFPDm1pAlM4uInOluF+0QGxKMWfV0lttDOPJ7QnQ4l+ljgm10u0Zwtw30jY1YlGtnl
GpN2zFUO3bE65uFKDpUOiJdsuKPrewZGRFffjt+kP8KOs/W5D2hnSWpNaQEb8ZSgekU5IcmD/q06
IkI8yF/q7bgtJj9VEBu44mj4ooWerc7hO1sGEI0XFOg7jvvM3uu02PyJhZ4twQF8NKhyNTJscOUC
YpDV2LQ3JUTy0C/RI8QBNUa2gJP/j6LRs2U53C+lpVgku8lPjXqr2FXQZaIy++Xo7WwJDvap1qlW
ubpEyXb07VXkPfb12+ZljbMnP3bVF7qLH0QKNpfdnbNlOcA3GqaySUW71+pv1HclUmwoIkq77v/B
uSW4hHwdr2QLFC3NDvWD7rkZo7tCjU+GLkiAref0yRv/tSG+jCcrULweoCx+guSZm9STU7W2VxW2
M9B001i1I4Gf67pVivbFgYtKex0Fedg9WOEDOG+ulv6sOkWUZl/B49rOOHChVVr3UKPL8aqtHFGF
Nz4lGAVcM6LNW+pZAjD7zEm1OiJnJ8mBiWlY0TJN9Vpvlr6juzgEkWVoo71s9thrg7E14/76OV6u
op2tyAGIROYxakxcM/TobwbV76fH6Vu8yz+uAHqHeq8KtfIelYTTX95wnt210Ix8GRg2S7LIm1tQ
yVNRO6LITDgQyZiiQJoTu9Pa3aR/7SB8k+eP149wxb9rNsKhyGJ1ScsGmp0wLVWo5sYupCAubaez
MoEfd9lZOPtYHHLYpbmYmK5Y002QeIjd4cF+yQLb/RBfQ+j7nezFE+2CJ4av1WXLskSD0QIl88Nk
QbIT0y7XT1DwlfgSnQzulWqhLDtl0tepm6BN1Tt1bv/lKhxkxEpmmbYGc+vi1ltkJWATyKIXEVvn
alJXzIGvzCVKMpu0AjIhXvUsPXKS4mcN7YIqhxKhAHhFn4aDi6haInTM9Ej5YyyByuBgqRoBBIq+
DYcPvWJnlTJWSAo3jypd3jFL31VgpbtuASIvzuCcjE5rLdouyLGMjWOF8t3K85ljrh+KsQRJzTWp
yLZSSL7JhwqKayJqI8Ed5mmD297MSB1lyCaCWpJlxBu73pmzzB3o9Hx9q6JvxsFFMkbT0M853Cmp
wtSnAY4CUYeC6JtxMNFgVJ6hAWx99E0nr99bzQz16P76PgSL8LW1FJ1RqqrBzmcIxEZtsx2kMpiE
rYqXA8tfmMcX1+qh0trR+niCR3/YUs/OXMOb3HWMu3KLG1ukNiPaGIcTbII8mswKlPNHLJjtliVk
jYg5VLQI51hMisQiZaqR8qofs/E50XS3jzXv+ie6nNc4OzsOH/QK48Vr495J2qCJNQTPrBu/KR1a
6jpnDNjgKC7iywf7JFYjEm1w/fdncW1hNnUD/hw0fE9o5qPqSvXsZpPoRRS4njzTGutIkYxrlIAd
3rGv+pf5WX229/VNtZ+/N9JJuotdtOgfpcMgUswQXORP0jh1Ko09xXtiJeYmIdM2VmyRP7ja2pXH
hJ86VUGSKyUlPOvV/9QOtPj4dAuqgMrNvBc5g59H8393P/nCmTFJMmMZlmtQwi5Oiau0kHhSda8C
cRdY+iB7grbWykUzjde926/0rrkzUNz62x/C19UklkW1XCCoJ2F+H+/VJySF43RH6C2VvDHZUDBU
wIahRAnRI2d6UzDrmsau8Q16v+mD+SrKmIgcc77aJllkxvwMnsFVeldyDNxWZGrWQBEUO/virXgS
VR1Ezh5fY2sqqW7bCGHiWmzXjeNKk7jWf9uTtVFqhz0gL50GwhBk7f2+YnJ8YY2mxtKBAmLNp4zP
xJ9Q55a/YxzXhc7p43V8Ery6fF1tiQwbtOZA2nFhkC8d7qg+HDT6PKm6wL8Q3FWeAMAy1WmUItxV
xXwi7CWxZcFNXZ/Ua6fG+S8GGQYMlSDOXj/W2giph0Yg74WdwKKvwwU0tiLbNIFU52mGuEWVFr6u
7HLJ9OSmcuf8PtHRm2yDb0qvHMzh/+Upcq5LDGq5RLPxnLDyvVaPJdj+rhuEyA20OM9F00YEU0OZ
nZLoZsr6TWY9Zt0Pknw3sN1I+WLZiVcUL1b12FFwC9IFfck3CrLZqf4GOUaKMQOj3Ui26DIK7Iev
z5EpYVCYw85z9JqXKjk2Vfp6fe+CB5Ovz2kRsVs0XOcntcrAmXGMJsCuiIFStAjn20RT0hXVgudS
lUcvMazAUggYG6Xw+l4ErzJfUZNrKxtjittg1CcznoI2VzdSjVlU/dTnFjg+iX99QdG+1u935m2o
aJdRMnCLnNbpSUU/pqPiaMNffqH1R5wt0tFhWgwVj5ImN8de2pn14hhNLzg70VY4JKFxvBhRg60Y
C2hCj+20T0W4K/ILeZYfaPXGUmbgmnVetV0O2saM9pniQl2PPKTb4hYp653k1d/K6QDmS5G6+uV+
uV9uqc3hCKsp1SV0/uN114Jla7+0k/uY2XfLS5cGURmAcwRCCs7aS6aMN/Z4h7s+9FA+8UdhHVaU
ALM5yOmMeAa/Kr7qKumTgEjkYZ1tb4OqdvU7xW2cLqQ3WahC4UPALylYWufrcu2YQMd5RRUSzn69
q35UD3EF4ml1O34H34Sr7rO7Rg16kEhsr9+Xi3gGeicoioCsxuIVRRptBmWfEQMHSmh4jCzIWCUo
jAiW4DVQ49aSB/x1BADLgH7AsJZFQftlD+nXLnhBEkNXeq1r17lVn25Lv/PWoi10uDJHPZp3q9R9
8vRnRYOzRTkILZKIzouU/IftooTq5lcarA0DYFt8ltfvBj7EUN4IywYXgeFsYS5klFis2pmBsc7V
BR22UQi1XKRGpNt15iLboMIkLsJcjr7PFuWAtYATWkxLnOF2jL7hpn4XeeqrBh3mJoQsCRpihAW1
9QA/uVJnS3IwO5POHpRUSj9insVLXPCTYqjDBPle9vZnDtXZahzcFnOnmzWoV09pOoYIOfwi1zY1
QaxBWifT0WUae2yR3AIN5CQT5SQvt9OfLc/5c3paLvNYAgrXlutVyxKNu337RpVvRvQMYqZQBtP/
8mQtXiTt88ojyWuqPY0b0XSf8ENzmEx08F6AZC070YPxM4OSSbrDSMuhV51ks4r6ijwqkTVzsDu2
WjbWDdYDdXkZv1fxY435yb9CuQ9v8+zBHiMjihoGlEMmbwdNKIeogwBILxfzfn3Ajw98toZsVWoz
WFEKAol1ZDELHo3H0TuUXn4UBqGCm8Ez0WSTnES4jGsQKrtrj0XtDpsokIM6KEIR3lz04c42xsFN
3JlSYpcIP60BXEbdgxWZHlOYl0epx5o7aoiUzy8/h2crcljT67OUzCt1xDpRXryWtwpSwFmQP60F
DhLkvdPd5hjNE/WSXA7uzxbmEAf6jawE9Vh2Mh9ml92O4OxzCjz9e9QJ0G49Fw54u6ZMYJ2rhV/B
OZ5xphvsyZ6VBPUI5ZShWIopS69tD0mtOAqm9olNgwHqCNevhOief8zgntkrBVtVOhHQBnXfp6Db
KvthH4f2TXRU/My3vT+ioTo7Wg5WGpku8txhuTFRXEuq/CodXXv8kitM4Dd/OBTXzpNDlIRgbBRE
dCCkseOdBUJrU8FY2YJaLVUCq2SnSs9DRZO9iQi7eNbLcGVtnqlGVZk9NTr6ocddtVX9FPXTGJIp
igsq9/8HNdLFxMmvU+VZa6poNsd2iRAm26FS1o4MOrIZJF9QEwkE9iKAAZ6bhuVLQuMy/eeBMgMd
ZZlxW9dP+dM6fryKurJuX+R7KYMYqWPd/xFnxtlWORjS5Jgxo8RWJUtyZWgBRFbno17zJ0OdZ8tw
2ANONyVa4pVNK74pjKNB0OiNnGOm7bpy9q6fqejrcXDT0rEYwTGI9qsk9om8VczCmaMcHO0iN/9y
PuVsW5x30/QQHNZVvLJrwbjw6hu9DomyN8ogvRkylNYGP9uQPbKmKEAwSOuZvqz4uYhvYj29a9eD
83KWMpPisYCjPsqbyP5hprkASy9TB5xtlMMZmlSmXCvmP36qFozhhA7ectuVW9rtx3wf53vUjSyP
OPWW7rqEuiW7g8Fmb3CtrO8rV4O0jQNVFOIJQP5DafAMbokcS3axXp/Vaa+dxGVv0LywFRfZEF/3
p906zzO8M9VHgCttRVMSIveEpxIxyQJSaQoDmAL9C0M2d3Bajz2i6uONjnA1gWXzjYVZazaG0uMh
XR2UeA+tgZWnYIFCroZ0aBPWL9JJJL8s3OLqNZ0dsTpNRqM2MK61P218i7Z0D8bGkG5QHQzzl+t3
9/Lkyy9DIxwexRWJ2rKHW7RQl26BwHDCEu978RP6bZiBW2kE6H17zI+RK0rNr7fkyi0iHEb1SxWp
kFjDmuODag5OQsadQRpfRoAdmY/XNyr6lBxIoS21qktQo53a/MWiKWRYRl+WbpZc1KIjwiiek3yo
qNzlCk608+L76K5BiTfe1eFyKDzUnLbqcfpJ77WvSMO8254suKCibXLIVCIdKqkUuFHFJ3tC1gvn
Co0+d4gK9/qBirxMnpM8U2sKtWA8MRgSX0uxYQ/aULSpzocGQysQ+NvpP64vKXi7CecRDSbrS0PJ
8Xb2szso32cibWiS+YZ2Ysu7KbeC9S43VP66HHy3Iem6UjFUoJ0awrVMHCilQKo1R9/vtzZY03lT
vE3u4gd6I/LhBTjLtyBGaYt+wxaHS7fQ0oFeHQNjX7YTTsAKwlaeP6QqKkOzFGR//onXQZ2/o8cE
+h6GQ29BKBv03/6oTe7sUDnEQSodwqcJ3AUZ0u66ga7DiGyuG4rINnnWkEKTqsVqPzKy4PcEhRCy
kHE4QSNNd6Nv1U1WOyI0E50kBzBgwuwTucK2NFCUFHHtxXJg6qJ4R2QXnAMkSekM+mmAy9pr20Jj
aRW3ZYGQjESAIzwpSKuMulUpsD/laIVmUD9F22av36wEkqpTIX+ysmgIxzBXxL/yIuic17NEZZxi
wP2fVFndOqAo26P0eNduG0jb5cf4z0hZESRBw5dAwdfiN6o3BviQSi39SJeD9i1gN7pP4VWxQPIk
wSN0MVo9X43boNyZaVGVYD6EzhN1VtBcU/NzUG41N/NjYfX70hN7vh6HmKzR9cSsFfjL9Z21gH+w
Mn1r0R1GQTDV1+H1a3cJn89W4zsra4PKtKQSqtKIngx93o9UuacqMhxm7xUo5UIGTuAoX7p150uu
9eUzZ2mEQpfVaeradwR95KOcSGFZ2oKeQcEpGpxHNi/g7oZ2RHYq6FtqJpsivydq75WTdbOA3//6
IX7WNEHTyvmWOHzs4rzup5mksBF0DvqtO+2X21WqJT2KXpmLFYfztdYLeXZ8TVIkZqvi+D7gBKwr
+a4Mje3amLES5RQgjr0V4f9FcD5flEPKAdKodV2BdlTamL2jgH952QwVWEdXdEHziZ/dkfvrh3ox
L32+JoebXdK0ucQkKIsdte/zyu94GKmjeN1Duotey9EZGkx5j1uyxwTITTc5sVARR/hhOd9MmW25
SWSkVjPUKMu7CO02a+P99CSWJhfdRA5nTIhiVBrDd22XEurjjbtAzT2fbCiS5I6uaRtMM3nXj/ii
s3R+xBzWLA16nNAIShGbTwd5t37XLCiCaWM+FV+l0NhUofkqNKZLD+LZqnzbJuu1VtZXNnO5AWd5
H04b+iBnHvH0D+nrdqu79M32DH9+gfqjYMz5Yor3fHUOfjRDLg1SWump+rIEVlhoToqZG+sE9Tpl
lz4uu3VQC5KTybvIFxYuzYFSvaSTXpv2P9YEJsHsS3/Dnsg22kg3+i4C6au6tyq/eRJ1414MUM83
zQHUmFgN9D1hx6MLxTnkANLdPwUtzU92QogSgK/JQZRcLk1T6waixO3KFZh8GdE6h/IkSBi8Ahnt
GYTtpHXpk+jjXnKBzrfJwVRuNBHtE9yhOf6yTLdKUnjgctxJosKyaB0OmhrdwsT2oGOusNhNxlOt
qrcJeRzKUmCsgqeS7+8Ep2w8mutTmc2JV5FvjVlsem1zHQUEwMM3eNo9M2VZkRFPkMwfJuJadeSS
4ttkNgHVDWewpdfrK4qeE77J01ymfm5tfb0I7Fb2qRdtB9T6PuTNghR5CyGRv+Ak+W5OTRlTDf1a
a4am2bYhC4uXNoMUiKsj8t0iIefTmybzSSHwQ0Rb5bs22zFtlMTAzZuQ/lxbWdPeI6cUYc3aHID6
tQ2F+r/Edb5vExrFpEpjLLocjZ18k7/lT/HN/ANqO5suhHDc/bwxt8K81AoifChwdvv4ts1IijrD
XgBv6xiqhLAUzOSSa4IUY/aUJ/iXotyy6P3iuzcrFmGg0IKI1QprFfkYjivD6c6+1+4WV/som70Y
mSsqVQvuP9/LCaVLRdY77LRsoa5VHntkprqicXpiiFxL0VIc1Mw6sudmnEBE5WdXwvPSYUSpnzw0
G/PNOk7P2R5pY08EPKKnimdQ6ZrFBLsO/OeVVcjeKy+sdE3mqKOzjtxGTubIezBAgXwaokMi+13f
h2uGxLlCiWT1Rd1h8aX/opdLAImev8M8vsnTstp0TnWcql0+zir0wBYEyNUEVprS0bsSHd2aoLpz
sTZ4djs+9W9Geq+aMTY1Dve0GfczMQ8ydLEGBVK5FfO0WAOhMd0kVivwpC/22p0vzbk81WwwPTXM
9GQ/GD8TjPZDDtZE13i2qYP0/0i7suW2cWD7RaziChKvXERJXiRvcZwXVuwkBMB9X77+HnpujWVa
I9yZ++xKWgAbjUb36XN25XZJ4p1NGUae8Xg50ku8d02rQnNTZEwY4lhV92Vr31ip5aLQ40VN/v2y
JVmgXQM+Sdt1RUSRVbabKJxuxMaw3dF2450AlnDh5KlNv5U10GWvsTWHSjK0Wd0SWGW7tHfVoAv7
rXg2QS22oWG+R5wFkHAjg51Jrmy6ynO0Kp/zYoDVzEJ9xf5hLTTV4pvRPWn8T9P8l0mhU/9ZxSBH
01W9qqFXALIvV6uY1xax2/Nvl7+g5NSvEaGs0+ecWAiqdvtQz68ssb3LBiRp6RrzOZlZbjYtHrFk
vqnJYeoyTxnvIhD9SCmQZQ/HL5DOBmQkSoN8Y9hjwtMDdZCvH9uAbPStrPB3ed/oGsLZO1peFw2y
7Xn61hjFRnd0WRJzOXuia2YVTKrO6cRg4i9WTtxAd3brKsHSO5iD8TYP8nAc3MufS3K70zXBSsnG
slVVfK9FfGnBGimxS2/zh0nb9MifDJQ1OXMnY5tIJe0upzJ0zbqidIbG1BoFHShoh4vYVBZa94gf
+IDJJn2StYDOv4hNDZqepmPq+uo8D6QsDIioAeFAXqtE7LOehnNUbmihBSVDN6H4odjaf8vCP6yu
jnWrjWpcaDo/cgdAQ2eqN42huFVvumOiuBYQMqi5lxn1bcVyS5DPuXxIErfO35qEyFzs/I5//JhV
paWK51wdGPkL5JE0bokqROtaofNd98X/gVf/H7zrw+AqyaBK0yYJwZ5DYjp1MTETKl56ldyYx96r
vxFch8bRiV1pZiVb6OILp/U7u6v+UpTqUX3Q/Cqk/LCo9yzPAZLv2I0MvvIPd9TfK10jg9rEaHLF
xtYu2mkLt7alBdGvemu6UIS3bopdsaE7kUmyjvPR9sPqKulgfQWGRsjkHvPO06ClO/t5Qa9sthN6
L8F5S47PGiBkRk4OKQhwJClLoWFI/eqpHPtdk91pqBiOSgdl0J+S4LTUar7mqB/LWz7zyWfMqQ1I
kAVhMCfT95mp7XGj2EoWdM6f2nhk3QPDe0RPo0fwxLpxPj9J7C/bd8n+ciuc2E+hLjkUxI4x3PIT
8jhuQtN9aRA0WW12R536OxudjWj1677obxXDVALJDzif2n1swCpmkUEU+RTh/EBycVcFi9JWA+q+
5czGYecv1e88lJWW3qkLLi17FbPqsmTDxCYAl8DMV1sNVFvTGgn0hBFiFThppjWY9TWnm1Sp7vO0
g/pJ07yVCpQZMyUW3jhS+li21vwj69p6o7XglycZqDLKCtQ7GEeOixRFkKchnm/K0hyh5OJ4xoiq
ekXMLcSUb3Ra/5mhwphb3Q9upj+ttP29VH6swRMF+dZW9Hos+e8iR7Yr5nxraj1xh5LcEaU1XDFV
htujt9LkwP+QzIfS7m3Mnyl3glxYAX6Gy1jkUkcJQPvlcaZ6KTjO8768amYDM9OlHjYEJIVJAXUS
R5E8jP7hmfLxWVdxWGNOP9ctWM3MaavZkXDLWPijsWdFvJ0tus0K/Trqo61hS9K/9/74pU+7CsgJ
uJbUyZ74MaH4oiqrrtOysPxB/S6sP2bywKfIraO9DlhlE8U3fVU9aPa9w5Kg01K3ZbesrnxHwYg3
oxjQPagLkrWLwz7mQZpDwDc1eRUOWuoPeelWLPdoPHm8EK5Zg0IZ0gml3ptBDMkgSAGj3gYmoUob
N7mFPNHGtG/yqxW6pyejp07PcX6TchpCxxZ5/oAXI8C5XFNB8c0Dq7dludDZW8NEdmAbhEJNdXVr
qCVxND5SMCdhIbwHJljPQEuZlBRssMD5aL81Q8dToLluK/N73G5zRfM6VRTe5WN/dnBK+/gh68tE
zfvRGUYQVpnh6DeuugdGeIEgpb4NogdvAZzidkF3FOPZODTHZU4DiDtZ9FmiyxdnOfkZ69uFAf+k
LspOYhfts6DP3YXDSj1o4QJ4jTBvvykCGR79LE7odPHLpXASdHWLzxW1GqSF33s/uSco51k5StsK
1m2Fb+Vz5S8Qkxwa0Ad2JyuLnC/KnCx6deekEOAhE8Hei12puxgV84yrGqJgKLIFGXcH7iIn9vvf
6ZOsZyPb7tVtYxnpSNMI242bvJ4TN6NbS5fpuZ3v+J2sb3Wl1B1Li3xRGrEeFvJ/4NpuwGbNNiBg
Odje/Lp0EED3viGv/KDsmldTgsQ6m7Kc2F9dLlHUdlAEh/1o3HYDuHyNQ2xj9LcMZGDR89nnialV
mG2VYqJRhE+5sCqkL+MDD6B3gpqMAbWaHsRvtZd71bPk8MoWuAqxVBc6BrexQLEj4HcMWnjMpgvB
e9U+LFQCvWd+Jw/F9Rg0R/MweyCi2QzPxat+G3nTVuZUZ+XMTo/TKqjZWpaOCaaaUZR3wuK59vNd
ucH4oYUIjyLj0fTVDaZYcK63IIteQFz0/ckJjSQwQBjCjwxpZJF4+hqtaolh7Mah5UcdwkyE7TAe
4Wr89+UPcTZ3+vj6a5Bqz6Mi6pYgyrN935CfFfmdDTruMCqpOspWswpYtc27npGlIVa8TY3qq1Me
lBCFuLyc9zmRC9F4jUilDLzOMceHTHfaxvSasN0CN+lFd2pgXE03mKpK7tihfl0cXPXL/fy7HgN2
Z7zQFykAWHJTriGqtoMZCDNRYrx2Rn9w/GWatcd44uTXt/Q3C2RR+ezj4+RbroKW0bUEqDh94cvj
22RPgwVnDNGn4PIeyyLGGqMaZ2Ie1SmKjxNovPq6CXt1DA3T9OxEuVGK+Wks5q1ApoprH2lrnmx1
CmIiMI29KI5+LZxsL0cQyBx5FcYKVCLbGAoYR9JyPwXxaGUbx9nooDog6+0usemSj61il9E3dtQV
ODMZbfbU2bcOZpMdCDJjYUNibpp83ki2fDkdl0yu4lOTEj4KgltvaWgRuPVy0/PrBWg2XP2nUeyT
aLhGrlqJ0+mMtkAjPsxounQhRiWEt5QlWjcneFYh/fXKkL5U0uxS8hnX0NVOmAPNB9wLy4gtKgSb
1gp10+eh/jhsogN42gPo8dbCV6kv2WPJcV2jWWPSKizW3vc43y3QqThot1m4lM+7Qx7q9xJ7sqWu
ciiQW2bVyGCPU4wtdqbLptLNe8D04yTQi2rT6OLW1nq37/8UdqhWD1XySOpvVQItokjWl5YEjzXo
tWqQxkNjZQkeEKrekt0AdFG6l40YS+79tV7eEHV9MqQzaCP654o9N6S/HlrNndQ3pncSzML50vdH
QFxzas61IYyqhDEzzO67UAkSnBggUMPYl/Vh/8EW0HfoaBu2ra6Cr45iZaaaGHpTUIkZ4trHLHNA
ONrckX2s0mtH2YwiPqhJ7trR+HrZl96HXb/Ghw/ri6+dPAdywTFc0yXsWPbOrta0oKs2VNub9W2Z
mNcR425aqdTVbf0VXb5NNSVhTPKgR4W1h+KMXU5ekkL3QGDgWo8fm3l+zBQeKE713yLZxy9dxWlT
sQFvXihW/1LvZF7xlIEtYBloB1eV7Eyfd7cPa6tQrdNZH2jz7gHtjnVu9qN4Ikd9N+8xK4hxPbFX
jvSFPckgg+dhTuaH4VXAjgvLVCsxLUXkCcCj3M9+RP6bjQs5/SFru5wHBn8Ye6+knHz91JmUuSrb
RXLrL7r5CuUvc9d7xS4PQI21u+xtkk19Pwon5tpYmUuSCHasDcPPite46tx46jd5mW61opThDs7W
F09Wt9yNJ+boOJZ2RpBuLNCK5Rz3WzBEV4/QN95eXph0I1ch2SzYjGImBmDaN31f7/INf9If490y
cA1WkKdKYk+2kau37FhzazD58t3AapJxHnRl7sd554KT3k9tWXFa5pTv5fmTnYTQpJ6bKeegNbDx
3AI4+Bm1vPcCKeRvJPebbHGrkOSUXE+THnwuejehr9Hvez3U0uGODlezLov0MmPL309WVkS8qweU
VY+tQlC9JJCb5CW/VWZM2wwYEpmvWFVf6eqjOf6M429aQ26Zot7XjRM2ooFYMQqicV7JOBeW8HIh
LL/DIU5+VtxXoHLNEOy08TlOr6DHvZ3MowaOUD0GQR/615cdeHGYS/ZWUadLsi6etIIdeQRV+Dr2
ZukL6zy64eM4rnkkHEr7LhvgtO3G3I/X/KoChi26tgL+KLZ669LdfxmO0U4sripsCsnVulm4igdb
CcqsDCB24dWWKjmN//Cu+TtmrxklijntEghDsfdpjuI+2XJoKWE6dyEIXYAp6iN5ZXdC8jCWfLP3
MueJj3C9bP5iISsyANTiN9E74WWvOJ9ofqxrFWZSzOLElpqgu5r+UYA07m2kIsKN7JfLdmTxZd08
NlTKLGHA3RfOCs3PMfmzVHLsMA8YhBEky5KaW0UYTFAksaLgYkh35WP+woNFromGNahqMGUkg/gt
Z+fC2VpzRbC51DC73CGemZOP1niYcRMUFVvaJ9tCw5STzd18MCXd6PeE+JLZJcScuAdqQCaxdOg8
5dabw9/aGu+E9Looalepk9CMbrM4u+3GoBweqbVr6c083Vn5VSEeCqI/WXVo5KOb8B4yUs6e27Vr
QwJwFsAOdNTtAMHide/XunCpdmdOsQcZXddASa7pXmuBnpZVuJHieM1ghFSNQlXoqWex3uc89fqh
eZgGwBLy2FMAGIvLMphb1B7aCvPm7VHn9kMPQucmEZ5RtaC96AK1aSX1iCWzvrRDq6CngBtEMVPk
vnXL92WUBIPFrtt68C97t+SKWbcbinFIayKW+0zdJjWEBTUGCSTndh6vRDG7l429P7EvLGpNamGL
vuc9WSJ5n3plP98TEt9PyRQyE82N3MQ4cJbOAevmxz5p3zC6+5jl4yNNqr2pkm2sXtk82kYGpkSE
/qPL26BsQBxXTZg7F6CNHNC+mlC7f6gspIrqS8ayXW3EbsSRsNbDtjeuWXNTGTsyb1JxNWmPhVG5
SbpTCbCXFh6ldQanOFKWPFbqHBA13+dq/6KVx9ESPh62kqtNlputW+u5kf6vGgSJ532X1D/AWO81
bQwKbKiUjRAoKbOtyuObIruvWetBGzWoDVUSdCSx1FhliDzrbR2jMQzyd0ArTsU9Tfvd0BIUi0eJ
w/1DE+LvuG2s4zbtedObuPfEztqUD9xt7hq0gn3wEIO+YSEFtPZ5UI8uTng6Yr6fH5rGk5UxZX6/
etgyYUOjYxH8M5z0hSTZvlMwJxKlGyVrXdRLJJ2P8xiRj9veWEX1pjUspWwrhnT/fbrL5W6GEXS3
99qfoBl2t4ACyQDjZ7meT1IMY9mEkyirF6Zj1Aauktbv/Y56zr4hbhegpgdyiAItrZv8l4npgBKa
h+BfIp3X44nQe1YRQs8bPI0Sb5dt+irqd1Hf6fqA52PKXm0NPE94YpUtcxmYSrtGxksk9bRVCK3M
eR6j2ukOfGEbTqbydUzQ2Y2IVeAoQ48Eg2AMwAF7Np6gu7GLK0iy5DN0pVojsLPhu1lbbjTgn1qY
yuaKN1cZcfX8B6t+XA6Mko1ZN0V6c4gbgAFQe8bWD2nq5t193xEXCIWtEsn0Hs7jlT+ccd0eGRQK
SbUUt2+7GQKOSuh4ZR6ZLw6JV0PTtoUyJKpJGK2UfZJ3N79wAZirV29mmLmFuZfl8POt/Vzdac99
5JN+WzJ3fgb+0Bxc43m4GbfOLrqew2kzgSSzeGCJ33FU/bscQBJ3AFXg0fL10PFixSP3KZBWElf9
h17w32Fq3XIpG4gK9xYOrB4SdOKRXWCOzTnaQRvYIebqIESaQG9sPF72BNmFsG6vTBNvFLooplP+
06EvwFgMxWuvlLeWQDwULSqmZFtgxVmx485Vw/Ld5V/wxRctAr5QKMdZlq45mAH/HDQgU7C83vPu
YKUvija6TgV2wuJtnEo/F6XkNviS5SzGTOroaKQYhrWOUEmmEtOIi+5gFy+C3Ezpj3SQPIDOrufE
xCroiJlhFtLGegbAVYzaZWO+0dVn3nNwar1c3rslonxy79VyVhEnsUVTFSaW09bUj2fD1avxMcZd
R4Ue9sp4KEsM1SZ5J7Er2cZ1/OhaZo2Os2yj/qe1DrTd6NbT5aV9fSF/Xts6aCRWbjcZyjgH/S6/
Vr0G9QX0EqhX1sDLuNN1+xQF/5rLemVzFS4GvUxTg2Jd1J7cKHudAR3qB8lT9UvyszKySn6EMw69
YGV3qCvHSxo7KLrBjdU/Siup+cm+0upklWan5zrBambcv1p2U46zW5g/L38nmZHl7yd3PoRuKxuS
d90BwiDuqN1mRLhD8/j/M7LKZmxTzIlewBcmpGzCuXMQJxpLsl3Ldlw4TOZysE9WUqNoWXRLbCDD
E6+eFPv58iJk//8qMKRFLzjEFxDo9DKIheNWseTMyL7FKhzk9kyzWsc25RiEJKPwaghz19r3y+uQ
+O+6r1nxlk0APHSHCtJnWlH4tnEDqJ+HdofsUjwb34Chp+iZGbrxnnGdfBLbLoTo9HI8ZGTwC1Ze
DSgru9OQfSdF/7Oi86+yr47Uqp5rUn5zyvx+SvlT2kwvdlw980nZjqzaFtQZwMCkvDq0k/jM15wP
hxnFOl1fbhULOfxnp6m0KYP/mzk6cXSjdUoQ5Q4opSYb6TU1jjaLr6Le8q36La2uK0idVdOhmX4X
7K40HpTa9vO4K9ypyZ67sgd9WonLnsluva8gUPxKqlLLUE0ds7/rWapxzOOyzkl+zKIWlStnP3Wz
203Aq0NvIZ6yJ3TigqrUbhshm/o455PUMjXqqCAgpOuR57FrolJVjQK8klBXYMzFbrkjwFiXnfJr
59AitmabmqqaqmVaa0Cl3cQp0uccD2cn3tYRea1NEqglCxXxXZ+da7D57WKQP7hjw8K5niRB/SuJ
22LfMU3VMXRCyfpJ2xWTaHstKY8m31Um9J0VDoJ5HlaRHTTsT6Y/RTUGQEaEfDuoae0Rsus1I0ib
FGL2oO2ztEPNH2hLg8s7Y31NSGzVtHViWLrj2F+I2TtuLPlQ0x3JaAVNhReZGWPca8zvLUt96ccm
tIT2oietl5b1PWfO1SBGtivNtocwBoqOtPN7VfWsVLjMGV2aRG5bdF48zh5OVlDV4Ng3Nip/LGiK
+RIbaMIjIAhuq4OxT8dgD/i7XK1vH8E27grwJEaT4imZ7pcGYM893bd9ucuBT4hL4dcMjwJaRm7a
2FuNGE8of7mUHg3ShmQYb6LkBZ1ItxjJfV+UT9n8p7fzb2wW/uVt+xqtsWsO6OwRdVSdfunyFPU0
WrTujpFp3JqqcUWth8sWvlZerc8mVrdaGjVWmUcwgQmSwNE0f0xviOlcqSq7VtQ0sJXeFxjSder6
6b0Og82X/ISvsfzzT1jdeRXDYCxSxA6a175wdgp1Zz8FR54Ncr7Q0XzMsi5sksu4pazXL9vg1XWo
2WM62zXckg/0Lim0m9aU9LNkFlaxWZmcFjVWWMgF8BG65tdxIrmhJCbWbZwJaHPCGPZPje9Yckds
yUNd5iPrGzCf+WxEHAZmE0QHC/rC9MlD/GjvAf7byujAZctZ5b+4x7LJVLFjxVD79lz6vNhd9riv
NaLPTr9u1KiFFhdiiUYbNaQHo3BbcW8DG/RNDdpfcL13Rh4VONYS7yXdLXpvArsq26ee8LaXf8vX
t+/qtyzbcZJedGpn20m7LLccbtWy25f6ccITXBVZUPCnGVT9jf3II+7VTe7S+NtkSX6C5Pytez1J
NPRRV+IXxMXvUSH7en6LcvXeBnZJstav9/Cnk76mBp+6qQMbMSwNnmEGBrk3QLQG5jN/woR85lcQ
nHiJUfmQNXzOvOM+G16FGCst9LLI4cHRtJ1/5buFya6+Um4iOwS0ZrMUNaQ9ra9542ebq9jS22Iy
TI7F9m+5FQjARXFVfSfhoACs4+Y+MDlA+Itm0xnXWnlLUJ7cyH7EmdRw+RHEsCnyAk1fM4U4TpoZ
loUfsQzZFqOvFW5M3GYOaO8uABOC56yVuWWQ3sfqrVZ59f3E/TqUHeqvIx7vbv7xQ1anulEKVR+W
U90EyW287VnQzd6ghxmY8KmXfzNuqmuxTe9AXLJPb7tuv9ALygmxzgeXj5+xeveWEBEzcMiQhyQN
mDyjwIol2bjMwuo8I/9sIv6+UAARKMYn2lg203D+GH0sYvn7SciINNGBQwd7OVF2S9I33Xbuy+Hu
8mE9774fRlaJQem0GqMgQDjOCpSLxx9T3W55lFwL6yVNbtXup7SQ9LX8uPKR1SntIjpMrQ6TfVO5
aWJvBnWf2M7dIGwvyTW3IMqOT89NnfpGB+VNAyR/5XSrW9SzOQRrtPFgRHRzeR/OvFs+H6HVORaz
iNAaw69qgv46B/DbdHPwQspn7s+k758trXKFsezzqVHwXRd4VHylbcEMHww3y3XkHBx3CRAQNPUK
MFLKSr/vQf5z4eGT7TWTyNAXWakxrLLKflX2FVSDg8hi3kg3kxH7k3ONhsG13dyMpHdttXFZzDxG
flt97Ar1wR6eYv0AyfB7BXIaMdPcPr2K7e9R89BEhuyLnL+w/nbNtaRcatUGuhI4xMPewngHSPz8
+lh5hbfoVmK0EhMmfuzLJku+gko+u+ead4QjTXbaCZ/HDJ39AmluYJI/Zb9713RByA5qOdK6/x4S
CLPEQPAmqrXUIFanHRDTNqnUFKcCBU4MQmiY5cRQ3Oix0Vf2YLzfyLCW547+qcXV0U9ZEom2Udrj
5DzQKAvTBDh1Zxdzw9OY7puF4seYSpacM5nV1emPUo0SvSqWczbi2YrmA5C36ra7TfZxCDppf4yC
ObB+Vs2WbAxoNkkpgmS/YHXSLcglpQrDuk9JdetQdinLzCx/Pwnfs63FPWAOHdi7Ftqwv7h75WbO
pu0nn3GNJa2MJAbTJfw1vo3CcVcsfO6jB+6D/wOk5tytd2prBeyq7CoZ1RRr4o7lldkfqkmu1eXr
r+PTqYFV/sCsjugUwOhjbAHoPP3JKtD+Tb+MefKZIzsAXzvXn8/ce9J+8olKmnIT5Pt4UtlevjN8
4QPZ/Gjd4iFcBjTEoDY0an2ZY5yLa6drXKUOrWla9ljDqpi7/TTsGRTfohiPYjRHLx+2s+nYqalV
UGElpCvzOWqP6VIYVPjtrCs/IV+ImkyZA/1ESWhy3dNmFIec2cuK3B0sZIct8ZSk9hULuCwoQ7fR
tpvb7VCVL2we34qKP+qgFK4wt3z5B5/3L9siOmqwkPdb5W3pmLY6Zwz+VfCNVU4u5zI8u8zEavez
JB5pb8PD7KZ07XH0y6aW3FwyE6tdN1RrrlRTdMdSqO4QP9AskuzT12nid8/92KhV7M5oRfrY4jgn
aetn4ltig4O/gsbBUG20km20IvNYB6pMofqsMD0xv6la5BriLnYweU2uC/Yaj8c05l7WSFLK8/79
8dtWEd4Q/UyGfjnDju7bYg+UQjfEXpzK6r3/EPo+LK0iOTWVtFUd7ILYmZjknsH6UgfWHrRZy0tP
Un8xls/2KTYR1dFRdLWoraK8SVYB3ZjtJFVHNh3wxLnLJyBnS9v5oSkqnu0Y+Jw6NPptbu87O7mZ
7exqZPQPYxAt0KyIbbIyQjFaAIhVjGBVbzIt0Dul81pbg2Au1x6ZVm3jofpVc+O5aNobW+8cyJU5
fjxAqJWTq1pXXowCJV4SBxyKW0Yq/D7P/XEsJA783pteL9XSdENF1dMCZ8DqE1bG2Js9H7NDN7Gb
pEm9cRbBjEkQr47r59SAQM0E7NI4/Iqh8GlE9aYwEr9lENoYdJ+LGTNf3x1S+RZYIAzN8Gulem01
8dTN+l0d3xXjdy39NSmY71CPHCVblLQ9LVOuyz6BvEzrao561xsCyU/pDQm5Gg3rz78MNfiaFpIt
07LwA8y1hqjjaEWU6315aNt9hFhngEXjsoWvD53PJtY3s5JSHWTzU3lQtua+t++b+miApmOT5+C/
qnx9MxOoTv1S1MNyV8tmI74cw5X11V2tNcKE1DasC66ADfFXORhBVBQuauiX13nuXJzs5PspPb1F
jYyYJBrKQzxwsKJ9KxLVy4ik6SEzsgrbmj0As6rhcw1QYEuMyCttMPTIlCS+5GyrPVt+xclSWNEB
xcCxFCGeclJ56vCzNp9U5YeeQt/I6NxcLqwis7l8xxObhsFF05WwOeznjUJ3uXIo1IBrOzCNABy4
jNYHan0zm48J+HXbIIt9UGv7l7/hEim/HPiP0/Duyic/IgNy1bZtOEtkmm6XR0Fl/rJI2I3VJiI/
hfL7srl3RMUle6vIPeQ8pSmWfXCSYcNbaIbzyf5W5+V2NEtyzQXf6r1z11eAp0WsmlzT7DJMu2kh
KGY2ySjue7MIWDtBoym6oTm4xUrd2amgUqa9nrrR9Eup6x1TqzBWi33SNEA4gfc9EgDG8RhTHeng
q9Co5lYEuPToQjZh101R2DZqwPqfLK/DKcsBmP3Tggjp8uq/PjFXbra6SSipqdq3Y3mw0GIeS3NT
iCetjlyi5L7eZ9skVbxkDBOzDLTR8ObkzgJZLKNHjQFXynsJZF3igevOgjHhrWLU+PgGwahGUoI5
qHLJJIIc7eU23vRTte3iMri8C1/L8++7QE1Hs1RLg3t9dny04nsjVWAW/UEg0ydw6vReUwAjbIDP
AKm3Wtm+lRwM+jTU3TMjZFORbN8STN2W0/CcOyDAsFtgnktXZ/0+NtFyTY08B6m2CITV+Iqt1JIs
4GvOsfrVK89NwV8XtbiWDuya3/PtjOpN741/FtYNRdq4+sqOQFS60GfahOqE4Nb7vEdVWahg8W2y
A2dzUPEoyGr1mlnDbhiKKy2FepYDmiMFNIqxmbqMxo+aqH5PtvPTZknI2/SgcTwrmoYFNIK+iinC
JhKbTIlueiNWPW62QCX2NXHRYoUDapbEt95R3quTTjXbwlCv5RCTktU1ZDgGxCWNWj0Uje0RfTsL
FMbjh6x8GIZ4H9vlXmHpvuHaUcD72tz4YWsKpBnVFrd/n4MVzTK8qnVq14jH7yJCT0oZtgPLb9Vp
eNNYgVa/rt505vzNgOqDm7XoMEzxFaHdkx1PjTd39Fo3mCTJ/fq0wpcxQKgEZJ9FHP29FX4SMe1y
hk5Ibw2HLIuvG5ArKw1S6UOnOn5GftXFvnJeLUQQEAG4xtB6pW7sSq5uEjvd2AndK/qNMPTrhuOM
89qbSHlH62MLkOjlY6a9z7msv8DpL115bJ6avaJ3xnCI9G4HP3rVzOvSUfG+TprHvM2ftT5/jjFt
4KaZuEFh+yGLoXzHnOhV52QrqPg11nbkDvXcuYjVtd9r+h+1z56ozq96O9pktXbbOtM2t5JH1e7Q
RI8cb0zyLbFf8utmTPwEo7yd3W47hk8LqaQGiAkTnGszni+W8poQ6FRkU5CKlxTVegoOEMCmwfMB
khY0jZz03srQvqv3ffQ8R6HTPyTV7KlkcM0cWdSfoZp8VX9UI7aNnSpoE/OpUDLPAfREVBBysZwg
6nWvTc19OdspAOM1kJ/irRhjvxnyjZg1jLRTvq149a12EP2s8qadLA906N+TGlRxoyp2joFvmc/d
b0tgpAZTOURvXKpgkMH6lqpvzmBueHWAR0cTuAQbFClhEyJmrqNM7iLilFyTKfOAP3IpenD2YYA4
J+F8p7V3qnUUKUhJE+EWSeZ3zjcDEDoBZtTJGX3HGL1auYpZ5CVI4XiuYUDzEOXHcXpMLAH+uu6q
HGVc+9by3P7sOZpG0VMC6MiAVsDaxyNMEihWm2uHsRa3M9462M8xmtxcVJsUNFUd+G3a74UxeYUy
BBOq1lXvakjfGX0FbtONGkgKivhG05/08rZwIKLYaH5RxhsLNU5uguGubx+S+LduovbXqE80Gu7I
ZLuavnXKxMfz3BPNS9S98PigTG+JoiJhLt16+lN3mypCZVTv3SqpXd20r6KmuWri/s5E+dqKSOjo
2SMGmAyXlGMruQa+pqOfd2Z1piC73qRjrYgD+MWvMr31mhwAlF6CmJZZWeUJhdXh3eRo4hBT1TW4
DmJXEdb832IXyKe1rHWcMApnMlwtAtkIhBtQB65lBZGvbAcrE6tLYFTVeYq5Iw4o+vo9BMzSMCIu
QlB7rfkT28U2iOmpN2xQ+Y0PVg3pJR98eBbq+6nkyy1f5oJPr9WdFBWPMrWj4pD1PzPs5VSpu6pJ
DmXFoLr6FrWSVHfJYi7ZWz1cRNd1/WDr4jD0xFeGeYPbdjPHdxETvkYryeq+pnKfv+XiUSe3EmY5
B6vDa/cQq4qbp3YMVh2yy9sb639Iu44mWZkk+YswSxLIhCtQlBatxQVr8R460fLXr9Nr83U1XVPs
7FyrDkGqyMgID/egNQliXT4wbhVdPfN+GEdxbZSTR4zvtXJa5Rw7tUSFrpS2UebN9RnNrdwkXozK
tPFi14uOrNeObZUfPXml1SWYaN9BfbPwE2InDbRaeYFQOXPiYFj1RKyDPLxnARAgSJGBSmORhfX6
+hU7N+kTZwB+3E5K60Q+xmj70rZIlEIsg27n4A0XHk1YXN3QCJc1XUfg8XNxfdYPrPcpQchRKqZL
kRbKmk1XK7dSADpeKc07M28NH72AIl8ZwocoSiNaNJDqkEWp9MdweAuzt04Bhwf5I7MSO+Szccun
yNuX0GyXi3WX7yhYKXPc1IV4pV/Prx4hjaL7n2i5qi2aGi862yYd+LRbjtxe9NkLBum34Vau2xMU
EV9oUDrXJ/hC6m3c1hpnADwqKnIzP0eODKAq9WoqH3tR2XEvNnmGhq4UvAjC2+bJqRjzZ72H7rbH
Pj8aYrDKZi9zpAOz0m7qpyBuj7mi7Ih6xzqBl+BdU/pWBI4rxWidLkYEL/aR8beFn9Uh884YaFSr
bFeXRm0pkoG2ob55YmhVvT6wyw7+e1z057hY6lUZCTCugKdoqHhoYoYw5OW6kctn89vIZNvkeShS
luMWT3sw4/nEjpt4pmxz+QR8m5g4OcT3Is0KnICWoILANu6w5Nii0vCeNJsy3qjG/fUxXXhC/9wR
E0cnRUmoDQ1mbpQGz17Cal+DOe6jtSm19W6LmAxqGIvQojN5qMuT+U9INBWlVfU8LErGwmM2PKr1
Oo20mXj98pb4x8AU8o4+ohaMbLgqZTcNTN2TEeZ5n22jzszgzL2kTY4UYZ1LAgl2+rgwNRHtgmAb
jpx3CVkbs2RVX+3PVy6IKVeXG6a9LxISHushXCou+J3wmKCiWjGW7LS6Xsplu+UpYt7Sq4Udx/Gt
VOkI/wrfd4xaWabsNYSXDzmcGjrZ0eZ+QOsTmlryVaHiJZvWvmrKWQTMmUf3Blcs1gfLAXDXIiF/
uEgXVMy2OI/n89qoJkdLMVQktTtGjn7iUGQuuGYgvR/Y4Bu2CJp8FVVbheSj98EWU1HPMuBbZg7C
aOLaJ0yOns6gTKUI3IqqfkCq4F5HL0bEgGpMGETSC/TkxifR36mSnQU7N3IXhd5Y/+U3TA4jd11d
90pOjoP6V+iBpSLY4Az6VBTV+/iGAxrP+TJwNcvIdhE5+YzMTMPcbp7EHyKU9brKEY+rMX+s5QTb
QUPxgO9CITtdW8+Y+w3nHAPas6t4MutNxOo6jiP5qEIqGr3rwxZKq7kNDtYFyP8/sRWNmaThRcdz
ZnEyx2DvFR3ExoHcL1+qsaVUnnkGjFP0ayOdGZhMYe7mRCQVDLAiNAtgf9DjYHLwHHXyHOB9/NZr
piaRXIX6d6iNY6nS8o+codnO54VpdDNx2eVL4mxIk8CsTVslqBhWCc3P6AO26uWwGmlg+2ekIdzI
IU7ujDLD+tx2/I1EneyP8cI8i8O1ri9pKo8jjBNw+mwg8GpWMoqS7K0yDi64T3hjMnVDQXSt8tLM
jXwnKfb1c/mb8f7nV0xfdl1U9rI0foVaKU4YE+DolmEBbn/9Tm3zY13tNLEimTiJ8klXXCfWm00o
4rvO7Y6iUqxIfyResK2ZsEsGIFSNBxvPt6CdNdsBqa0MXPQ+yLP13ApA4qlA1Yvg2m/DwoLMrKWn
xC7w9FBSCNIrpl+Az06qF+gv2HthC4L01ERt6om45SqQUtWUuvo1pkoE7aWPEB7MT9TBpGHOzSB2
HwLllqYB+seL4bMDqLhOuROQ4LHx5QXLBLISNH1rcaGhFrWn3TAHprh05gFLIFzR0XujIyP7c01T
EQ29HyvkqCWxXekxWGuQIfJlsDp0K7kOLRCLyMD8hvpKlK8K2oGMYiY4+N3eziCY9P0NU/3Tso7q
tEaR+qjVG5VRK4dShBtJLdKLPRx8YQ7xhyyIiQctVz7c4XEwwADKo23teoiJ/4j+qW3/Xt9mlzY7
RWqXyqoMlDGZllIFd4cgJxU5VDaxesCfm2W0SJa1U++Ytw1XY2Z8Dsl4cTXOjE6Lq6XEvEzlX0YB
0hsW7QGcznbtEDQKWqSyQPEw5/QvnafzgU559KQGlDK0KMmBQtIubp8VaAhxaR+2NyldJ9CAk41l
CCTnUC9b3HlG1C0Sd9h2xHDaGnJtARyr+w7hqLR/aLW3ii89ePJqqAPTS5LnjIV7yZDXqpw4TSbR
UcmhMBs2lEum4gLVMuqvfHXwrLhrjG2tZs/A0SqmrqhgDWCxcCrCjs3g5oB+c+nRdZtmo6c63UuR
Du6ggX5UigegQfUOeMOJ1NqjwpqlHnSOZggcxjy5U6HPAIzPvRb46BUcdEfUCYr+keP50ivYhxyv
rDZ58RFycPNHrp3U9JBDREmw0oqGTSVr1oDXphs9Ni1UcTUF6d4CiUBUFfsn6oXo7QfsRlIWzIes
Wvs3B0ggjNRH1MZzVB/dW9nVHcS/jjZ8NPwRq2xCQR10o9ziTbt2ZWFXIJMdmLRTkMS2lYhaxA9q
CDzdRcmwQlB7yFj92jAN3BvgtyCQG5SrlafhWQ78hCr2bVDveg5+I/HeKBo3VS0HSMGr13Eu7D7r
wMrfoOYpSGS7ldgFemypmboTrHESDfGpHEB1g95oSY5uO7qKE/7EGr7OwNATBJodwBqpkt7U2JMR
lYs8qndVlN4QxGKlJiozUGRwdvKdXqF4xBYSB2FuIIMdqjmIQAIbUpwkpgpmprzRHvUYLwwu/FvZ
l5H+e+x1z9I6aKyDtL8cutXMUb4Q0FKwUzENqq0ob0xrcn06pEnetzjKebqrc/h0DyoWpFmkYW+X
4dFPB7BMbWXvHul2Q3u6bv5CFPfD+uS+Tlk3IMUL68DWI7MK1k92IwV//Vh709NZBeu5sU78OVE9
TU8LWAPwxkftOKDbdLjVBsP0XXqvVaDKJswSIIdI+s+H/2qk07qekvdUGDVsiwrwUKXbt9GfKjUs
VbZ9P56Z1gtAFMCKv1d1mj7xmqwImgrWeGIc6ioG7/cLL1JrSCFrr+3j9sDKoyTgcMDjEAhQ9wS7
rntQgsxCNtEc+uX10f+GwOMaO/+gcWnOwiOpRrlSGvBB0N5Bx85e7tQFiTjS+MwMvfdKwTWflyYv
a8sHZbeXp1YGxKmuPieaj8ttk6AIFBpQWZj7sgtR8I8vm7zoiNfqWjAeAIVpLwIhoiYtwmGtRZ3p
5s+KpIIa+NlLVEvSe5u7t2lagVmtNhVQcZFYzN334yt8Ein/+JzJOwNNLGUEcTMC8kv5Pcpui8pb
hDESdNpab9nSH5rtoNmVdlvHM++NCzH6D8vj/2dL5CeyESrjRAwsWgeq64iBwjumM2Yuzvd37DAF
D/EobFO0xJEDI/xvhRS5J0XrpngU7uP1PTdnaLqwflTgkoMhKCUsIihAETzbNFKhUYvPbaKLnuVs
UJNV092mF4QW5NBC7tJEVXGp2zKq36ZuMqdfsTnyud/NK+N5OjM4WaySlLh9kpocChnVTrIPxX2W
020sIztehrbfr0vp1Lov16f0Qm3/p9lxzs/2iEICAkktxENEiRZcL+ywb80ygXyAdwvsMeTTItPg
N5J+CtF9WesfLrHdTixlNKwXabA2CkSJ+VKVDr2/y8g2ryNTEk+t/gTO6WXBkeQejnGqWax4aRDo
cFleqbR1rg9jNpTkP4dBNVEEQkIoSTZKAIIEk3YgRJKgxgBy9cYCAch8E8Ks0cldRxiHp2kacgiS
fNdUsl16bwSEwt5eEogcIQPUJejEgjhR/KTRZx8AiOvDvoBg+Ll6k/vPU7OEJePqRUip+Wa2RpOe
bdyW3UapT1AOWMgWSCZVDL5eoUMLKpqSpSfzdFQXPc335p3CjyQqJAiaYPoh5VKgoL8wVGSQVuCr
W9ROlwADu2y6hQYA3myzz5zpSRLUdXtPFByL4CJ4DutwpUqdb7bJnBzEheTN+fmcEtXmACK5ZYep
1gBb6vIb5Aqfrq/muF1+XRRnkzhxb0bSeBCFgXvTlGLnerGTtMGypJ8NpL0S9lZ3H9ft8XF3XDM4
8XF+L/d+M76/VLd3wC5sMqRt8+iZQBVI0h4LpTJRnDHDNIEGqG4TTSwTZO0dn97L9b3LAdspUclP
NSiWbhj6daF9Qu8letOA6RZvbSsYkkVXkUXcclDz44miQZ8qGxC7fKiA9hT3KQDlWXpEwP6EdsDK
/zAAFQlACR0O5WcOhbFUX8RGva+RZyAtUMrbsOGmVm/j/oNpxU6rpLXuftJeXWQ+cxL53gsA+vs0
0NtGhld92BXlTc3WPZ5nZQvqxBBshnF9F6gPehwfPYom31S32wzHoqgtFupvKr9Pu3JLk3prGN7M
gb0APftxYKcd3K2PfBYaR+DlIcaJzqhFYvUv0RoZ7mW5lWbSgZcd1FnQOHHuQekXKDhiR9VieOoL
0ATGiMsXknEjSGWqFEeV8KNc7+iIzEzxjg3nPuHiHjv7hIljVnmo8EDFJ6Tda1CRP1LaHQrjTjE2
MggJOv4ZZCuvg95s8UGHPUk88PGsyuqOAy7rDVaaSCvoVs3c7hd9xtlHTRx3r2kquHXHk9YaDyiS
GoX8Otus/7s1aRIhT5yz3g9JUjCgHyOJ/QWA7ljXikNR1YjC2tLR6m1Glbr3hHY/UEh/lPd5K1lJ
hEb3pl/wSNjXj/vcE2LaOOq2APeTMRCVUFKnqLIYQ2TlLL31RWTKEkIq2d81+K3uDCB2oeaTh59y
AxnEfuWDBHFwmxXVZpbi62r45YS+12LaIhpKMYmzEP673xBLTWy2Ua321jAcb1E8qTbIZB7lRxpZ
IMlZIUif76G86HbPPmCMBM8iICMQucpKTEuokBfw3FqK3woQazpt+lnGr5E6U34cd/y1AU/cfJVA
orYao1g/qvdAxJs6Xm2a7K2lhi29dgZycXGrQ/sU0E0qa+ovhxOQ2GUqwsq4f8rbPe9fs/T2+sa6
eDOemZh4mapWY5KMJro0N4vkzgB9+3ULl+OcMxMTL1IOeZcV49WYCep4JLP1ZJ0D7QNKYqug8WOg
ZqtEejMoMYWu3wUC1JfxunDBrawrZlpBg9cNTF69hNIdNdAP2G7pcJe0s/79ors7+9CJZ8mRiHPb
aJwLaDiV7TFYRH+Y3VmZiTa1Wv56O+iL3uIf2NKeM9fgdDmPe2Z/4nP8NiAiTTBRZW7cBNXWhzxw
Jay+3McIilmXQds0eaDgJtHvpPykyv3SaOTV9eUaF/zXDv/+CGWCeDYAdaOtjCOdlclKaqHWyzp7
yMVdpM8R3oyH5ZqpSfTXlm3pl+OraWzEVy3fovrCd4L/1YcXpkituTaLmRWeUmLLBBRcIslxoIoX
HRRLYPVfNZDqzRUVqfyTAOZZG+YYsC+AyBE3nE3pxGlkqUFHIkhY7eSnrlEspbk3kLn0kyPRckBa
kaFVNOhzOka1zTzf7prIjAHG14Rr1uC10AVfuJBQpOohz/cyKO5A6LaKOXsJI39b92KrqJCUvb4R
Ll85Z589iTC5ZLRl7uOzC8XSl/UBkTnYexIsUbbQCjOv0CUOYC2Q98v5l8HlC9hArUfmILPjUx47
xQ/bQtNgvbVqbvv8Q/OXIyuohJb8KNo13k1YOcX/RZjq8rb8tjwZtxH4sks9HEPNHJ7RHa85JfIH
SKDHDvjLLH8x16h28RI7G+p4DZxdYrpcN3IQwqARipuCyVas3/TgsKIgk/bUykKvzNzaXsxrnZmc
uP22jkNujBnJBJm+wWnWIwsG8BtAfasWlHtmAoXLF9n3lE6ugK5KW4mOI6QqihLxc4322BYsuTM7
9rLv+jYzceBamqa8ML72jOzgBWtXmT0MNhoerNYuzBT9Y0u2ALA5fZqxfPka/bY8cd1yH/QsH8Mz
OYOIVNquCnqTSS66t/+kxSYKyj9+DDXrGlyBGYCC9255E3vaYuYr6EWH+q+v0MnEd0eankvDmFEH
GnQhozohtD9hLa8l2poJXI8h7LYZ1pWHt6GfL30azFwe6vWtrJOJS5dd9I/zqkP6VllA3dFOk2rT
ha+dDtmkAkJuMRgDVdsvI6tX623RVCj87Orekckn8z919jcf8q1RpRYJNbMIYltuCpuCTbEDriw0
6CKSYrtD6jdvQaEi30T5bYimAEZ7k+rNQ97tCPpAAg00FmAtrUJwh8SZRQrJKjDwWBXW2Iyp7XLg
NQ2v2hRxATEOYc0sxHUXopNxoc5OtOYxHncppmFocgeNxKvUe+nqxO4xQA8dtWN7CtQZAdr3iFj0
aGEI0bt5/SOub0mdjN949g1cqgzo5+Eb0FG5VLiMbgzl5rqJ37xXIDGnBugwCfi8OUi9f9oomrAs
BR0gANQLs+uLDVcNK8HLW0LA4obAOxoCHddhNFiVJxYheYFk46noqdXk6boo1GMcRY7h6SZILawK
IitFot7A/87pSv2+zCZfOlkRqoZh0bAAogyRtA59wD5cGhwjP0RDSoXW0sTKW9Awor/Nk1KoCu0A
yQeyea0Lf9UCEsFKF0jmmePyKxyZfNRkiWSZZX3Zqz44ZypQlFQrDYrrQE/PeN/fqYSJncmNhsxQ
EpVgKz+Vf9km9Uxw2zjAFYEYzNTAuTf/LPudEJ9YnFxp0NR1O1p2UGNBWxMhodVLPTAaaNehL9RD
klfW9ygJm6Sr7Ot7Uv7d1zixPbnbBqVgCbiq/VMeZIemA6lmecwa8qAN9yj3n762aLEl6L1y1UUH
ESIXutWhoe375K/c5ZBjcJdp4Yi2PRFAPMpBt+OIOA3PwVehbaL8nfAtsAAHiUNDRCIrWXI879i0
Ry9dDRpqDi6gKfo6VQOkT7VjIY/kC8JRi3INmB56i0KHRfcjSCHpsLHQ1B8TW+1Bs+ozC8xpVstA
CVWvSvcukQNHB7wkkK3WOw2la6nen65urCZUFoQ89DR9cZPiwAqLqPcozJGUIMX22WoLjeHpoJBd
4h6UYFOn3qpLHFexGaLNCLAViatmBHHNGqh1CUQ/rs5MI7xr4aardOljkeoC/eR5aFNARGNxU+HC
zuoHv7yjDdqdWltBRjBSVdvQBVJAIDDVXTvw3jQ1W8sADTXDbeqXAAYotqgfemQF5MCFDI564Hyk
Tii0P34Esfi4sIa2f3T76hAF1V5B0SKLPxV92Xozxa7f+YrJ1pjEIRyEzWUjYkgSSQBcrfpIO0GK
wYzaXUY/6xKISbLuNJCwPSvdZ8s/6gYM9CBhyY0EeM73okWbyp0ECZ2ZPfvr2px81/j/ma+O2xZX
oSf7JyC4wXiVQZQCMFrTuDWsaKdsZLCE2NJaPYQgykzMeuammJ2WSfSSeqkIS0MbFWSCQ+ya+oYY
FlZoG99BNBmxU3PwwIj1mN+rK9Bz7vn9zPh/BW4/xz99dMYhMlk8E9FJ3496GJUwldJqtsptf5T2
vZ3a8UZaJ40zvFw3PDq+Hy/Qid3J/RUgzNcbtLCeJMBv+kY3AzZLbD468Ws2pjcPmhTlAey0pzRG
L6HVwNGPoTaURmOgxczCrJazZGa/4u3JuCYXS5X4WW7ISfQlpI5GJLsGkMK4SZa5na8LXHE2ISAt
n43z59ZxnO+zfUxzpU7yGBeNAQ5b6sZrELOA/lleG9DNvb50c7HHV8/Kma1yAE9hphmjisrg+I01
wDs1qH7ivSavdDv8m6yV3tR3GhoRzdT2Fx7KHbMsY3Mjnlw2XU9JowNbf9KjOzq4+6BqnFAJl0R+
uz7e39DDyZpOfJfOKwm+GWfkS9H8j5wvvAW3alvGC86EupoNqm4r8k106j+QudzY7GxPPFQfDJ7q
dfCcI8MpoKgo9AxmO8IMDUveDIfYROuHjbBK2WgWkPe5/J5rszQZc+d14qgKyQ3zIMAclG2waMD0
Gs110szFSurkDQWCwM7AHh4lsL2VW9vDCj20Zgf5Y7HIHtJoViZxLjT9ajs728hUHsAMVmIjV7ZP
bYo0GFJhwCUGIM1V9rWtbcgzsaPnedaR3wDtn3tqqplE4kKQrMd8tla7kEB3EvKNdAumHCdZgxXD
Kfb9VlKAB/6PX6oTwxMHVVQUWNYOx0Zt0NPmZpZU1IB53Qi6kTwNFUtEOBXdBtqfujkBe2PPHKaZ
jTSVQiJ53Q5IOvkn5a57Lt98K7eaVbcpVuGbbKk7fzGXeZwzOAmIUbwpdJLCM+YJKKbl2oRW2ZxH
HLfmlZtGnfgiT1JkFhE8J0Chao90nc2KY2C+MFW7+gueqIVYhpa0oiNQeDU3whlPqE78UxRoFZE1
hPy13hykxjcJf/d76cARc15fva9i1++BGjJhskHRijlxAwx0FxEfuuTE5WwR1Rma8YcVMD+KWXXp
cx6RNz/t3gdwXcW67ls40n/dpEUKPQAHWAx2jj0rY9USWnuTkG5r+CWUyVgP2hpfNzMA8s24cOOx
4Gqgl6mMcLUMtW65DcgT4hSMMf4aXsjytGOCEhBRHuN2n3SBpUH7sSnLx0G88si3uR47JQMoNy1z
y0v8+4Sg4iHpi1rVnEJ1t2rDjlC5WPb6kwIlEBXd5Wi+tPWyX0VK/tbIuLJoQV97yb/xx/Ahfeyh
ZZej+TNIP3qjN7mHQ5qd3OTQ8xrE94EdAeWfA0NLOci+gL3NYCEFole2uh4ch9lnJH9C3PYlDLS3
lid7UdaPPvUPGgtWfpNahdst20LdKaG/QU/XXKh5ORr6Z+l+1TEHiE+CgCKBs0NN5bbfE5A95CYi
XgcV9U26H6uGxAZ26kHdeS9sFbRO9jCXcaWXA+7vz5gEfp7huaXnagm8vOYkja1tQf/7HN53Nsiz
CsCNpC/K9GLhfRp/6sTpG4v6prqS7PGac7f9GlM1F7Zd9hHfHzWJFFvO8jIlfXKChso6qe+hSfGf
FhS/3O63hYnbTVk1uAwcGCele2o8713KVSsiwen6+bzsCb6tjOM8u9D6GrItXGjhKYtRWlE9wDOO
coVLlLkz7Db/Jij6NjVxq5KA8LtUqMkpD59ILSOdhucvDw9BmtlG367UDI0rLeDTqWayMF7yGlpG
ObMJguHs0QO8K0I/DhmG1fUp+DdJiO8Pm/jiUpFT5nVqiA1WrKtTcyeOqKzKT8mwSZYNwja8+ME1
HdgkQkWB25WdrbfBXfw6R0N3+Snw/SETt1yUKUTAExewRL9eSeqrrG/VbhYpMp6XKx7ZmIaHRm4U
fWvASiG2edfFmFelgS7yLXFx8cS5VWfaSzR2Jvm57mQim3najy7/2gdMroRe68ucQwMLWvHvrDH2
JG7RIdLYJG9NIXGnjtGVEszBAa6fWGOacA9whgxPDMmJlv27LL9GgfF4fSNdH5cxTaj7aVYGASgq
obKzKr17mjEgxiFHnIOPvbCMFFQ2/ozJcUf8+6lEuffn8S1oEHIw0oYnRsF1U6cQMvDJOnPDxzjw
LeGx5fUhXvfFxjRRDTxPp+YehpiEhSmDoKYoErsBsQxF7SuJ4YnTOU97/VCgxvlziH0DjFnXYN1c
GRlhZZ923SFUn66P6zfK/oe3NaaU4lS4dV8JCnqE3F+kFAmdDqxysR69tMNzgxoF1RBIJP2+K/lr
IwZTVNAi9fhG0alT0mbResIpZIocYbYv/bmAbW4SJi4qLfQ2KwxEUWpGrVojKw9sbWk4J/o5d0Ym
Doh2YLwdJHhCIV4awDc49uzMRM+NZOJ9BgGg2tDjNgd3x32eoNnoyFEVyqi37TtipiUqmoZ7IG2x
VTQwsBFxQG7aFIoB/tM5zce54zPxRAnzAKhPJNx+0l72FAtibVZXlmYkf5QimbnQf2NGfu6xr0T8
2V0bprrnhgKzO2IoNMRQlWSneJN3YHJnSO4Ks/9/Rvr/ulJAlv/z9IDapolcA84+kBOzq/BYlJE1
l19lTmeGN7N3pt0JqavKKm1wghKPWTqqQlqgLK5vnjkTk5AoEUlCJD668KbwTEVKzZKhc+66kS+W
vSs+9WsZz5ZJVXtjrIwmpwDI8sJNbB3hPMgSXjSab3hbOGoMsWreSE5JOPpak0VDwCysxFY7jN2k
Tkw+PfGqgGez7WRQlDVmnDEL7C+h9jcf2TdVvAtqZPsJasxI/xgQMvDeg+rN5bqZKLKp+TcA9phh
ApZE4NyzVEK4f9KD+yxAOQaSGz1In3ybofcwjpkFnTrLG7rl0LW5KQXSs6qFhqVUfNGw+g43/I4F
/kOmlstQQCOh58sY/AoQEbZKz7Cvz96/SVN8b7jx/J/NXkeKtNEybPJyITsgz7nJjsN2DKOYqVj+
FqBmEDKbc4+EGa/y9VVnVr1IkqJMwj3oda+KAdH6EKRYpJvZf3NWJu6xI0FWteAVO0VGaJMG5J9K
ZzZSMBMpX9rmCjFwXmQZZMtTOE3aab6o+zw5+fqbXxTosrifWaQ5C+P/Z9OVt6B54y0s6Ht0RNnu
MoOIS7ag686iDtQK/l/JwPMhTXZFyGSRodUXj5n6ue2fES3MnNrfyEU413MLkxuSIYstuRleF9pd
8Eb+gvM7GCxvJb6ky+jdAIY9aIRIZrIz3oBheKyWQCda4HWS5wA7c5M72SVZkPZeXSjJKWbgysVb
qgo+Z9ZvHMzURSnQrkIDuQ641ZQotGu6vMrB2YdD5i6DxIw2BTD3a/1IncTxHCDc7QJd3XPvk9/M
NOMkaxDj1gBYGffmz33TSUPFdLesDqEXbNQuWchqaEsSN3Oa3bKmffWNalNW/TGg6C033C4CaEmF
LKRRwylFtxiMyaPcSvLOqZIwswrerQuQEThgMUZVUzHLGCEHR7sZ6TsbHPMbgLuiJRoM/9a6gKAN
46UT9XROTOErDTWZUYhx6opiMEOjhE02qJQHPvOUqjs27H0Ann8kAjAl/iGieAOSBDDRh+2mae+M
bAVshiMNULtIC4v7xQdRalDp+lbt1x+Ketug4xtc0IGlyyCv08oAj1sXosK3bofSMcm7VQjWm6pK
X6SRMRl0QmYfZ6u4AYWl8uxqkuVy/80lO5KgLI26cDic6sz9K4Ls5A9uaXVJ/lD5/HmImxdNkKUA
Eha0qb4txW8NGImTOEHbBspGKYA2aNYA+8qJx/JLD9IXU6CVHKhdp/aTWwhdGOCcCcJlVklPtZEA
WKHoT4NAJl1CE7kv0o0akLUPERpLxFBgFuV96LFgGfv1I5HwIq+zECSdWT6sAg4qxK6UDk2JdmvN
YOtIlT9EVe1qqaCLAcwTkVBs3XerhQ7SUZy7eH39WFw4FSookinEdCnh7Ivc9cyrkVwiXY5egaMB
TgMPifAy1NZqkVvcmEMNXTjjP0xNotgijKB6G/b0qPXMaYLcCv12JjMzZ2Jy1vTS8NrEU+hRCQYz
INuykeYSfBcyAeejmJZyqdqkUkwlehTFjV9gDYXkSC3Yj0i+EfTTKJ8qHdd10C3UzlgkdAmg98Jj
4SoCy5ssu05aBRufj5HKW8pPUSec6yt64bn54wMn0asbVUWVQQr2qArVUjKAOtAx0Etr0KCYYAMG
g9+cZ72Q81RBV6KBxVsHXEWfPKj1KJS8KjLaI45ba6apcs+JDKknkJdw9II32hHH3PTjZiExYoYN
CGy98s/ImnB95OPq/vJHXCGgUAFNiD7lTstIjX5mbWiPDGQRQ5ShMQTQD1UBsvWth0dV/fDGSB+u
G710gPi3UW1ST6N5BZ0+XW2P1Nvn/c3AnsPeouryupULURQYOP4ZmjZZVBb1PPRaWJFBWA8uKlMB
p0SANpjrZn63gHGo4pzZmSxlCYw+C0bWaXWpOMhbsxAMvKa+zhYS5IrKdJ0/Xbc4N33jiT7zP2WU
1YURwyBVbtz2nhAn+FLt+G8HNrmrQIMI8HuMCUyT+liSwrNxq21yHygj9tBK72oAoHkEoN6gdtYo
UKjF1P7vhjpOxdlQfdFoblv27ZF3Y7pEWnCIAOj5Owci6bqlS26Q416WNcqZBnj5T0tqmUPiXQaa
p/HjBWV/2nhOLPjyRjkzMVk3L9FTgFqACWuEv43oc9rWYI0p7cLYl5pnCXKTgWY6U1LIxKO1Ny8W
14c4BoS/zvqZ/cl6hqkxCIDr2mMLnqS2B4Ao9Wy3BSkL3pYsm6vrXHKq5zM6WTsFKFtB0Jd3bPP3
XoDYNBdWhZIO31c0XzRzXGkXPdnZ6CbhMGSAMmqAnPtIIfzj9iGQvWhEAHd7EUCkEkmPVIi91HHn
+qRe9DI6yosy1QiuiImXSaVQDiL48KPohaUOJTA1LehQy5k79OKZPzMzcTKa1IWKnmPviM5x/6ae
axfDq6IoM2bmRjM5BYOLdsVWxSQ2kLyoPWVddMHCD5WZCOryYfuetMlJSGXGAqPI26PkbevmjrZz
sP/LW/3bwGSra0mALikV0xWDoz6Rn5vCqotF39x47lxPzJypyTbPALfMaQsXpTVoiC7/h7TvaHIc
V5f9RYygAQlySyupjMqb3iC6q7voPWjAX3+TdV7c1rAUwnl3FrOZjigIIPD5zIxi0DpZKzNbRTDZ
nwSXr5tstc0tV+s07ewcJ+fkzENzxc+qxO2Gj76JvdTSJKvJbt0m/KyVuFwpcda9lbua/ygcxbUq
NXBsGWxUdvE2USgRrKHIFzBMycCSBvcJyGoR/758eF/TDt8t4P9ei20gasfTBH2wErILPfPHtLvX
OiBmyT1IjjCtarsZ4sy4bp5L3gJZlfaPRl2XQQoZeZc4Re5mXYp6YMMAouj2pj6wvVUTsOcx/aVS
l5tamw61moY9UjC3GMse5KK82c/FcNvn4DcuYOgxN4Dy4mPcL895cZ2w7BMDpa9KYbhm3n120w03
p2vaNfuu/clweUf8NDu3Nbd0xqCT3qdz536Sy2zRb9W8VOgn6fpxNDCc0FC3Bzl1iZGmyyd/7tqe
LrOxK/ZCkXhr87oMhMWwm6oAdjLGSIIOYolR8p1lq23MC6Zmx5qxRT9C3/2aNCIs5+zWYXFkCaQY
VuNf3ty5V3K6ufWMT4IUVlspRaCpH5l6A6aEoAGZzJTcrmIblxc6V/T8R56ysTWJCuaxFqQ/CDXj
HSQxlqs40iLxVn2qoe7Cxv2CBO+bdNLv3CWhf53PV7nmZINxo3GmMxidKcuB3rC8Ila8ikratbJV
Ni7OqZq8GHUYm1b9Ecc8svmOoul1+QjPXY3TrWwuogaSdKdpakQJ0NqkEN1kKiZ82XMM7HYtDfnO
3YzT1TYXMceAZK6y1X62T+m8thGEl6QIvqhsXvscuoI4BgSakE6aKOluLiEiEHOoC8SvldKHVWPu
u1F4BAHe8iufmqBOlce5xkif2kWXT/TcZztdeHMnhVMMGRgtYVOnn0v83sdXbHqRLHHuq52usf77
yQUUFhZol9o4qk7xQ9GtDi0mPeSg3tOr3ZjXfo7yELBV4ZQkRxvYptmo7zGnhYGz0tr3EKZmdX6r
aNNLbIHECGgCEFO4mHO8KTMraLufNSauWA+aRzRQbB3+oPEqUDxOGPOpY9OtSbKjybizOYBIoGRN
rouZ7LscWCAqQqNWbxLgPzq9CVKjOPZxvu8B063p/Frwh7Fnbsc7r7UJP9TaHPW89i1QQOlJ9VBU
6t2iobRqiv9vRl/kpaeHtnHexcqBMBWITKfK8RxohWXLe2qVkrxJ9vk3jlvNiMGJwOc3Ua/Qpg9r
voJku2SRc+/oZCvbgoHtpL2epwjnTFQwVVAxAk/iddZTCRrby1dNttImnE/NeERpFM9o4uUelB6h
3bwrWgYKDfEv97Qxdygz00m0+DwJi0OtDRX0/fNjq8vEVc61g0/vwTaz7WKNDVmGL5RdV/sBDbsd
qqKll9U+xHybWx06wn4+hjI22PNvFl2DtbWkm19D1advtmsmAmU241hmGigetIPVmBGb9KgUn+2k
hZe/23nXuGLC/99yG1MrltnWMxIbx4Jkb7k1de5gPDXk55Dfz/U7FD+9fCx8muw7C8jCnqjeDNht
O1Ko++nAJsaSi3QOQINj//uDNga5LHnGKpIYR3HoRhecSbDEduYqGuDqEBp9A20MAAjOezG7WSB2
0y8ZkvD8y/z7A9arfvIBqECVWklT41gvKiqLx2b4oUkZAc4u8rcW/jXIfrJIP5OqUxeK0i5DG6yt
3KT54ImkUXn2Kp0ssrFk6F9WkzFaKLiDi9JAXYS1jQsFDRQsKdQJZUJSZ23AyXIbkwZGawvmHUX3
znzomrd2IodiNCKK7ozk0q4/fJuPnESOX3fo5PT0oc2mIcPprZMa+W6aPdUOQGuZoe8PWTH0sp1o
+t3Nrvorse7E6/9h3Oc0ntwWL9K+7anZ4tGw/rqHXltfw4zLwuOzda/TXW4sHZQsRQMVQjQxXNVj
n9pu3K3DKJonHvPQlJQWJHflq397cqQLheaaWqA5k2tPlkAWN99P/ejapfCEvPYruSpfI58nq1UL
nPpsrv2Z4+ivcIkqNF7Hqyksbs0IJGBe6tsPMst6Ptb7e0G3HEAL+rWaNcO0VEviq6mIGgXibyUN
Ma11bzWGB9nH/US56yyy6ZvzZu1k7Y1VqXVemxwtzqPxmD7MITlYUf1QARPIQjDP7wE7AleLuJ4D
O8zldN9n4AynF9bYBIIQbyxMVjn6UTCwm4kyOzj9p2mZHk3vNUgP6qjBZIoGjfr3y091dR8XXqqx
MUHUtBfLHrDtorQOifnkSJM7ycU1NlZnMDQNOommflzydTrHCcBmDxQwZJNi29MNKrE9EtOzxTQ1
GEhrpwwZ+SwyEzNUCRR8n8Z09K0WcOGyqf1RkSHuJYe4RTUVhQqwbYU2G6XA1ztXWsXCy59JX23J
t+9kahaljkNM1KH+6fQES5uKDy0eZF5FEGSNGsTWApoFA7Wu67i418wKXG2aa3RxaCXsczFfewWI
gkghCCuNe7M1wqnMPPRdHbdzMOy6DlwxRWb7pb90+5DaFBgTtEWPisMeO/TTF+NZhR4rJLWCsshc
wXtwPhPwWACU35khAalwhx+3FMUO8umIFJtg4FfODIH2XyhaoS6FvgEImC+f6HnrfXKimyenKqXC
rXjUjxhqvklLJ3VH8JlAKtobi5sEdBWTkewJK19jpQpmrYiqsZTEUmeDjJOfsHl8nYK6PmihYNMz
xYuz2xjCjl31INnoWVt+ssrmAZJsmhOMwazOeAVca258Tx/G7sqC5rc/BzHiNfNuTO96WQolO+It
AGZRmDWlHawaq5dAbazd7Cx7NoNUcHKu0/hezagrDI7hdfFCxtvFkOr4rWnNhWezJe3jqZYKzNog
5LEQnQpXox8j+emgFR0rOzLbEPUbvFtuysox513Z30N31vd84kC5CW6tBUOix3R8zhw7FJmGcRyA
feLpvqPqatB33WS7kypjwNC/i/CuCfLJ2pta0ESMgq5Et8d4STPPcbTf1kx+ISXwsvS6AgWTJyCd
UI8Q9ePzbEENwDJCQ3TZ3mSoscVzfBggM+janWN5xETbjifo/y7W/EcpkysoljxWWXWTgX/Hzfr0
OXfSD2cA010/Jm9KVr7n8wD6rCL22jzBpDcplrAUI2hIiBGNperO5eQrjD7AZh1JY/wqYpW5fcaP
dWy9AFY3+Hlu/0G58daEojQkb1XdayzYMosp17MxP2dEPOQzIF+xpUDUphQQdlhsuJXEIyogMMZC
fHsll1dQKoD05Qi6YQ6WhwLFUp+CWM/FgO2+s/s7ZeV/JxaYRSe+tzhrfEyN3vZxvyvrIiCNCsmY
17q3rhvH9k3zs8rTKIbmk2XRABwfTwZA33G3gDoe//WxZzjDfTZ0D2Z2vUBamg1mjtKzFVlD7SWW
djvz4dbKUDiZJjc2m+sBo1q2+t5zds06irM3QjuuiZexDPaI/oJv/jTSMRr04sEWdWTVtafxqxR/
pQfBbKFBjRo9Voydd0E/gAkj659z0wQFULXXlOGQ44+2ifA0h+1bswB9UA+yKIe7bZfcLcC7Glp2
gx4AdxdaPcyGvhN1+UNUIMYdll6HbEZ3S5OkAV/H+CyQg3oNyJzcvBTQWm5vHCGuAEev63dTM4O5
hIYHVHfW87aMylvQMmwLBnpdXrp6o/g2qJi8YbBzt4JHGHXcsZUNGmO7daa6TvOZkDysIBIn8uq1
KNunxbQbdxqEN9mYmAG2wEPO7y9cf5hidaeTDpo9oLyCYr2ST7eiejKA0850cif08iVj9T4Fm2/Z
Dg4UewDZVvvA6Z/ntkPFUgcPz2dXvbb5x6qZPPXvC0QRtLZ4EuDWn4G0bLUqGGZ9Z6iIRDstYNqE
u9ij8dqHDuSCHQLNIcofWmjF9dD/SMYPknxYkD5AdFPbkHUExzjIYYJCED/XNQagYh8VmC3WlQnE
88xNIWC22JqsS3gO2P0PC7Dxbaae65mZIubSzD1ofF0GmwMEjamDbeSn0c+gnTa8EuW63vjTJrZn
TLK+7vnqjI0JEoOqFhiZNkYI4rBg208dkHx4qgcUTxPWEfG1xOuvTXgc+xaiORJ3em6GFXXiv2tu
aiUKGQbSOGzV4OJ7cGP1QFfv2KGPmN/6FKi4wRU+94BmDdUrIMQemYccNJkCqXzPWc9+8ks24RqI
vpnd2IgIO4hxOeYYuzoDnw2f/MR4qYnwipyDHMdyLa7v+Az5cPJpZNxVEjAb5G1wOQQ4GxOf/JpN
SFY5pgAsF+fSM+vaVlS3wOghGJevZmrt1njQAnP25SXP161OnNDmW4wzyBwHHckxpg2h5JV6FYMk
mQACsDuUkO9LiX5w4gI9OQXQuecpGQ9lRlwSF9HcghVAWtGRRiObb2IOlqlUaq0fsz2adVU477ib
vTgR92DdHmUMp1+120uhx+bQS6Q8Tq+W4zGjYL+rJ7jiQY1/2OAtAuFLUn1WpnYgxnyVKgKCPVDN
tVTPqECEv/oMNVaCgoEOZqzAj0DCpuRwbZk3a0mgT/QF6jURT8e70n4HkWzAi2tMO/8pxv44o/vY
p28cMidTZd45ybPFKrTT00NeAh8Op2h2SrgwxS0GULIo7adwdAchuTL7czp9OqkCSqc+f9GUBSO8
jXYYO+hnSq6H7EpuLFQ1mdU4aPYqFwfxRiK0ez5r4P8H1BySsYfM+Gk5tZ+BASgGL9XMmZuxEXq1
xyxPA0ra0ecaqJjAdo8LJeNbOR+9nTyYTWC+9IuqKuskrDaBLMF8UZPxJkseMJHrzphWboCE5zrm
FPL/01zsycKbWH1CC0jYWow6QP+8iIceXFeXD/5sNv53gW16TOcqEdyiw1FA/6RND2WT75wBChTW
6zQtErvzVT349gZOVtt0HSZoEzao0qKKCnSlXVPXaUvfyDBskWiQzGSBWFGANnqi4w2x7kv6lnTx
lSpu7HYA7+sE4R16rULustMwwKlBifWVzqAoBtQsGWpMs04fPXwtURI/5SKoaHNtKB2ymowfLJK+
JgYg7F3jNrESqpiO76D7QxZZxL0ajku73MT6YA+oe8Lh6orkZwNcUaVAe6WW1IrPwb9PnRvZONRq
TvJ5HHE11jQOh0Ai0JB79DXxcxQdxyD5NR9W+qjyKGM0ld2ZjSlXJhtgzQYrU+AzVzFJisiBgPWo
XsAwqigS17He8W/HCZOjOogbLLKFAefUzK2CTjq8uBlWANYYUb/vIpnE+dm0+GSZzVfjFV2YPfXq
scPoP5BnHiTlIUtnICwU4eVHJ1tq8+nKdIpjCn2JY8aeS/CajdOHggVNtru8zhca8dLRbb4U6xZK
Zq6px+pa92Dg/XmXg1mn2Kk7Gax4/VOXltp406GnVWmXnXps4ydFfMSTbMzyfBB78oE2DjRTjKpW
CDYz8yag9ei2RbefDbDcHnWB1C4jrZvrrZv0vzsQNMVc/cjrSjK8cfbun/yIjZ8yuDCUAbzdx2QV
hM5sz6GwP5YCV4RsDTwrl7/gWVNystzG8Zg50WOowGG5HBIC8a4kn70tm+yTLbJxMlCyHNtWHdWj
o18TetfF7xyRxeWNSK7Hl4c9qX/oRYLphGJSjwC3YOo3nExZR1uyiy0yVwMpftqzBUdl/dbN20z9
UYwyqXnZLjY2IqcjHdoGRcm+4PdlgeJ/Tpp9oS+1axkZ8KbjNahVOn9qBfcL9PI9kDN4sSruegtK
l6xJkGEg/Qf359BcdR28nt0j1IsFZuimyvCYmsNyj+QxjdurJPnBZuKBhXZnVsY9pIE8awAGSRVu
a77FJj1kqJc6+S+r7K+sOoFgFHMN/WOGJGmbKDd5j8IM5L+nIQ54M/0G2AkxnopaAngUq70ogqap
fIXGVwZLIV4PSrGB4wnx36ztMUqil3t16G9FWsMe1s+F4oRgjTwkpD5oubjGkJ5bsvoqVYUvDK0B
SKm7qzMtoK6RwCNUpXM9pe1dZVI4YOulydX7kfPj2CRA/WfHwrbQl2+a/QQhzLm3kBJBfScWwGtx
V8zFwbbqNw3ymkmBmo4FBoEY0C6A1i7fTNm92RjjDmGHWEAHfjTsvdIAHzbsmsz2Ly/y7eKskir/
yzluq+u/n1x/TOiaZk5B90+UR8u8g/ScxFB8z683K6zbPFlBsypjzFfm9rXFyp+qMbJ+tjfMN26s
D4bCEDymDCQs29TGILcqCI11CsrxuLAQRr0x9P8vH9s3a7vZ1MbaLhisr5aV1Bw00fc9uIrSJNn1
YJiaLX8QL5cX+54QblbbGNuU9noxKVitAz+T5oO36ge/6gIdZHArJkty76TLbczuoEBuebDWOxGR
T3FTe6WHqhsmuMCKGfuyDGv98f/wz//c3NYAT/pg02XdnAW6aptlv9IpCdHNdsFoEIzkoEDbR3Ke
317WZslNtD8wzEzoCa5kR4KyhD6ziTomkIRBc8WDJd+zIQK3n195ssKP5Np8nfzJW5idIkv5ejHr
VIDflwIm8aFTUFCkYCH5uLzLb9HpZpMb88HVWLeVFFTjwIAEjAL7CZ41LRNHfYGGr5kdysneadKR
CtkWNwZlGUmZdA2WBQ/5XYvSoa7E7471GDuvuiqJeSTv/Euu4uQ4q76yMzgsHGf3xyEHAn7zy2co
u5sbQ8LbJC16hotiLMDot1fd0Ho9Ez8EPSoGuB+eLi8n28/GqnRZmpRixnJZowbcIAATS0yJ7OZv
LAkQOsXigH7ldjS12yoGIYmo39C7kL2w9XJdetQbE2KCPoEbE9ZhwEbz0fZi4gTj/DFMibtANo5g
7MshgOdndzBtkTokIIP6P5wmVYlmO1SzwEe4Oc0GkFKosOE3cA4SjDHUHV1yPb6nunhjp0tsjhPQ
I04HbT3OAQ1towZvNmZ+7cpT5pck1j0HZPuxdh83CyhgZ/OmalFr7/UHAmi8PizvXaUEjdmFBZHh
iL4nJZuftvkCnRG3KQJBuF3wlqKNo7mZb+/Ry/iktscfVFd5lw0znXX1f4/jG/NWNwKtQlZRqTXz
1/w04CV0cnweQPLdB2c/KW6yG6m7OmfoTlfdWHOnA7VYo2Kn1QSWRTXkHMlPVQRxtQNFIxhRPEsI
V2UJmoGFZ4u7lN2jEedV0OPgIvNiZwgIVdBNlzy21TpsH8HpD9P/Gfn0g9rN1vrDjCm7bYY70v22
lhbKMen+st04q8tzutLG1k+tKRK22vrJm32BE9d9w48P+NpdaEHaCKrdf1DDupeVJr7XH/9xy75x
drGmNlIARKFnoRSu1oCrtoU4eRV0yxVrd/WEMDn15rGUbPicoTzd7yamdPR0GEDUgwgl7oD5u3Ps
xL98pOfc2OkKW8vv1GoSr4ZyIR/jPEdZ23iFjrJ/KW6dug8ur/a9CfF1jqAyMKFJRaEx/c+rEncK
SZpCha3CENu8XzWVcghpegBJeflTBmQJOBQVxHqRZOFzDsEGW6tqm4ZjEnNjJGGZVK1Vph6jgaNf
Pyypb/6qMfg4hJrXuZjUBV9VHsoC9LMh5umyG8OpJZkGlki1/6oRxrELaiU0ORBjvs03K13Lv9zl
xhgCY1C00J/4z3LqEhAeoiYDRhOv9yFC1EHcyU/mQN7p+xq/3dqAk41aG6Q9h7Olk/O1sgqWGnQV
x2MdUY89ap7hzTcLuu1/0NtDy0m26XPm53TpjV0s9NJIJ7SBj6syqm7742McQMUe87puEoedp/hW
UO1zaRX2e3EPl/l04Y3dW7JBz40KHxdzGmF3XOu+KxM5v1V3shHrr3nDS+e7sXzC6WonVzRssk6A
r5j9ynkk0Bcf4qtyes8XSMlBsAtjix5bHJ8UeWDHaqjoOx1Ib5Y9m2WHVrNvq0U0lD86tfc40pDa
fFUa6ObS32K8iYsO9I7Z7ThBXA0qOTH/kfbHGrMZBrCEDuYiWqvZ511VS2zQV4/j0uZWM3gS3w6a
NSSYu+6PBn0YwJsDrduXWI9/2+NTkZmenv3R62Y3ZfWuE2loNeGkZgDppztjtqLUwdwd6E2LTPh2
81Q2zBvtJ82Boyvv0+SBddDVa0NTvMTisc/BF1ZnQQoB8qQl4aIoETL3oAfvVb0cVIYJkeyFtRmo
kvNSZoTOefDTC7Oxfn3qGGqrz/2xD1QP/dTea/9AlsYuXMXVfuXR7AEZutOhj+4uRggeHRnfkewH
bKx9Zy9Cj5Wh/5pvXwBb1xf7kCe115jtceqAFFpelEnWKFnv5qXPu7G9Y2G1ok/weceQgGz2CQNv
AQ34Z4PDdkGyLBWzpOf85ulBb8yuzp04N0eC15JDPx7jOHP/IgT3zO5KgyqZeFHqPxaIrMfqAEwl
ZOffFuOlGx5VaN+o/KYDDHe28C5iBx8Hr8b5yWBYTFRZivo2ydZKcKBBFTnVVDRwl4ATMDjr710f
DTwqEPzyHEbPbIO8XQJ0jCPbaNwR4gziOeXPcY3Os3VX0sRbVMcdQB9H8sLLMYGkGtlKXQCOKZfB
MSYPhfOrwQSksUrxEJB9OSAbKlJfwd8Gu65vYQScrjCFKqytap/ZJMSo9oNdvakOR5ufF0fBC9uj
+nj/73yNtfE1GvSs0EGBRVovM/r3Buo1JQRbkAkcUg8KIwFRpRdY5lDpxs+M/czIkMLYg0Xea3t3
iFaheP4C3ZhXjMDLfMvqOy5cXbrxLdREW9ykev+Fg03eIM7lT2F32z/GcucteSZ0407qvCmhg0tX
d1I+aC6GctFog02Dsobq/hfBgmxvG5cyGyTRDAJjUF2LoAnLaFXlavc8+i98tGxvGwtv9kVLbb66
L8R9zTtoa5iPUZO9HXbP8DzSYpv+BU249OU2thb8Sp2q99hdkZUgtLqmMzuwhvmK7fjFYu+gLItZ
O5N1NzlDvEtVupvj8rOZF2hQFnkVOJOmumLgf0YTIlV1PN7QBHTEQGKhmUDm30mpXKtp9hNoczA9
252FgQjQuCUWuDJYWr2XsZ1eldkAH8YxaZszUkR2Px8bfbJckX00S+GVPQ3NJfN5hWGwjoVj82Qi
nS7pzlBeoIbrtuwDQ8meNWPQjeF54/AMM2qEAmvym4L+TNgVcj101dU69iweu7QSbp6BBZDi/80f
udNFoNYMc1XzM0hdaPlLiQnbBQzVdiHcEUNQ1XwrJvuWdwmkdmGGDPQq7jOGNkWJxUu3AXzNbO4t
+6A4kEPWMaCl/K4xLFo85BDQiNsaKmFXXT9HFWFhbjYuqBExWECDJFcCCJoFBB2zjHRBlSgYMgA6
WbvPyDsVmj+MSZDTQ2f80U00DZ+dArNQMLOq2FuZHoEVzu2BmiMp4EnLAKY6xCXN7JUgac7y8Uda
YEDQrPxYL3b1eIXX6jtovQOOa6tNUJn3ZqK8mCA3SJaVLPaQxH/QZnZRFnUL7EopB7fFKE3t7Ei6
r8BeOi40HEX/opeRUh7sEQz13eIPOUbjK4BNMbL6ro84uvxxgoLB3L5miuNbDm+82jQwkYITnR8d
89Ep4UGKW6q3rV/2JIbM4O9OvcPQN1S+kIJMPyH+GMbDm53pu7SFanrdeqx/yJHCKgWUhNCJyeMs
sKENUEcGAIX1TwaV++7JAca4FINrzs8N9FMX50YBtDLrgtFEnD8/psN+aGaX0NJFR7j1Zuf33JA3
9Lcejbh4K+bbNlmOaX2bE35bZwcFbozV81systvEqoMqa6+LXhwgr+5P9Q3ann65pM9mhcHl4vdQ
/OGtelQIf7rsTiT52Tc4hc5ZPdSIEYj6o85f+nhxDVnr+GwZ6yQssDfhj9laDEr2sELcz3/qL3mA
brzwNQVyY7a/HCCIFXugxEdEQFZxX1lVXOa87E0glCStMESKJPRrYuRpiPKIuCBei/pHuYixJC2y
NzHQCCZDR6uxWXX81VsPeXFH9Dslvbr83WRJ0Dc5lE6Bqeiwp1VTw3qpwjzK9+1TdS/3kJLodYte
IOBVUpseO8r2fA9wcTSF6xyKLEiWbWmLUaCwuP3oIHos9tXd+pE+RKhEq5uS5q6Sa79FJZTGYpmj
htN7K90lZIcSV/LDtdx2r/qZ28j1ntYg4oJb3FLxVoqZKm2NgGadAmafyECicdf7YAT8re+k5Q9J
HO5s3L5jTEPTg6QbMSKDgHZ1LHSAkkdEGauq6atwMWQpw36drQifvHJn4/lByWJ1CcGZinsrgvhC
lPk0sB4hGQlxaVDA+//uBTgbq7KUw1gpDcoAJHLe/hNHWa79RnbysEZmwba1fgrxAD5N0BTl/ui3
Dxzic2+JlwalR70JqMj5hc+4OAMEvOQbPXt3LFCuW8TSVNPaBMNWUmK2n9D17sx+8/s/k2AC7sMt
fYwvPEjOVbbc+u8nVQG7ZEvLwc+Cc62RTATZkfj0fvKdT2h4RLIJ8e8ic2s152R3m3A4H5QU04np
utzEHjlqILqftO996kFC9Fh7cVS9kM63S0/vbkx6lWt3K1LrvwiWZRvfvJrSKkCXXQN9s9YqQSk5
RGtsjtAT+Tq+qyXhuf8uFbHZ+ebBmE4/pGqPnWd7TUctxRuPCAoG4JBqt3nHKGqA/xUYrbdg/qXz
exXHL31FZzOEk+PfvKLYoEuep/gR6+VCpXS9XQTigu0TvvaKbvb+5fXaOOOBa3Ojql/fW/nA6GS0
Vu+an0CQoGIodf1nvfHJ9jbeGLMhbCgqrDaGNiRwXzB5g3EfC/XvcQcoBCoBBebmMCbiYtZaVnc6
m+mdLL5J1cc0Gxww9HAMcHZPoIfYOcEUkrB/lHf+zzq0v0tt8/OS6UYNvWt+bIvHumK/oJOOnn8i
KymddSwny2xMEeqdadXEOT9Sp0cGZe/G6W5RB0/F4FnP+xRwIjVKk+pnA3nlrrd2ZqruMkdcYdBI
Zv8lz3Wbt/N6bAx7NRzZnkWAc+5KXKUVlD/e/HvjQDdmijWobTGOb7mWXVTryzgA8OUJ2CUYBxnL
gf0NCP9P40A3xkHH4IGimgqCLtsKlnH00r4Ozdp0nbEJE+f3BG0p56Aq+yF+K6hPcu4NMSRPTAxj
MBpp4HqgsZ/YfaDUmHUhEEwVQHrGw1VrxMgOh3BWMaFnal41vcUA7GUxqKTqZm/OeSTqZIeE0p/U
OWwN0MGipZgpkYIynanvCrUMuiH3bAp8RIYUc/1FOn6D0kSZXfvdoO06rfIs58YGYDGfb5yxuDV0
04/NMiAlUl+i+40FIMddviL1DI/Otq+aiadkD0mtBLZzXaV0h2yz+jVyYGNVEGxlaLJ3fmGrqIsX
R71QwbXX/M4M0gagDwokZursTae6aerEIDY0ZP7pBelksVynuF2ma3ws9j7ereipEVNyQAAGS9Ac
5Arqq+nbBokQvMB6GqGqQzf2ArIGhWOmeMQco0nTHKGPFyyLfdUK06UgRbq8RfOczThZ7usKnjj6
CRlRDAyifjsJ+5EA9DChduFYn337UfdK1EAqKMjqSfksM+E8ESrYGy1ZsRtK7gSKWNBWE7VzgP+I
bNtGJqu42cyjFvVUhjiz4bTxWKccRNbtkkQ9jhRpOgULoYYJIWfmplvZDYpBM/SXyzyDjKIytDtL
TW+g0cZB56o9lhDVCdhoB1o+HtSc+ku/ijmigi5qFDT4BE3lQZl2QvtgDKtowxWrmsBpHLShcIBV
4Q+9uZ+bBxbL5BnONlUdzaA29GFVx/jGu9SkiV6v/nv+UI7x1cpGe5UfMKD3hjmvTyssj/V7Hko9
9jmvcrrsJkzhsY4hVFus4SBSl4ju4sNaQZxfyE7Wfz9/Q/7ucGOESptnwOfiQkI26nUh0UDsh0Sm
UnJ2uuAkcaCbEMTO4rEtHKc/lq0W9CsjA/Rwy+xnNoD3DRMsWrNqETCPo8zXKnAtzzqoUPTpToAo
8fKb+E7a8M/eIt1EJxyiPVUlUA8Rpt/PP2x1cXV+R1vtiUIlFyNTKXibLTSw2K8mbcCOnXiT/mJA
UjHuc5eBG625LgDlzaG9mSa3DvApl3+hrJhBNxFNXYqizhkKrCTSBuRZbQQP9DT44wsDQ6Q0Pj87
dHP6dTZGSaRCVwyBrHzV4Rl7fw0Qh3CAKL2P9COcUEKRRm3nDOHJmlvLZMQEqFn6taYRlnWgJbcF
Chwz/G07RqugN/jkUWyFcjLArbvLJ3zu0p8uvolxugayKwKk5EehgIWCP1bKWoKTCffKmq9bgYBF
a1LbKpBS5tq9lUO40GBuLBxXNZ+U8tFKP2M4SsWpwU+QhCp4MaqVJ2TazdwAaf/iQ1YFBWOUWLtX
BkzInD9p2g1AnfP8XCwTpuA6X7Fyb4KAh2HlfpGkN9qQHoTZBXPhBAM0bRXQurcoNC42jd1uVPwU
AXGrEJmQuOwO2Zvgyapnq6IKUvW1DcHpQ/K29qwwBeLnGB2DDtVBnrOTs6H/39ETe2snl8FKSIOy
VSt2xdx0oZ6h4cqvJ/TzyHQoYGhq1vsiVlxzQIc0XjGerq2EDX9tVOarzQDKyQlIXLS/Abk0Xgfl
F3d+sBb5YfHWI6yakk8VnW0Ococp/tTK16zea8z2agzvK9qTognX0iuvb67zZPVEAJokgP0dYk1z
NXIk9jM0TSRx8bnA5dQ9bKzpqBVg+a0S45Yz0HxMP3jyePl9SP3exkYqaoziUvMVGo0oUrv9j/SZ
u2aEPNn0ELJhrBldUjxSybrnrMLpzraWTxMsbhPsDPwldqR71bsa9CuJy60ZoFr+NKD/C8kpZW8F
l1fWz1ZAT9KezZn2BIwW7chwfxGYiQSk0Mfceu8RDtsqMsklDRvlmGbP7QCCMAdCNnZog/YPHCdB
DngsncA90UErRx92ENXxC1BDcOXaKJ2gFdVVlvwPade1HLmOLL+IESRA+0rXRm3k3QtDGkPvPb7+
JrV7Z1pQn8bsmeeJUTXAQqFQlZX5nmMov2mzfTeZdgisv8AnztfmThbAfbIkgfqH1OD1suC/AH34
/1f+8Egd8wl8FKJX/tkgemKQ+1az3oObCdgV3BrVhmyN0iY/lqmMwUFpIXcmtHLFeuvn48yJVe6u
ImWBZ2+HR1O2yU03PaAH6OaO5WSZLfsQTxpuZXGx9Wyc+W2Uv6zCMKjnWYdzJBuS2RPzkdOCn8Tt
V8tkwwIASxQEIO8P1nsuFTypnZncVaWqgUKSCesND8FqPiyAs8zu3ekNnJ+CW/F8Y/dkmctz/OS1
MIySRWm0VBgG9F57m3XVugXTekpBiwMCkBmXiarUGyN9SzXjUarvwipajyCxaoZrqzH80dj0xo8q
QZdxUFaTdTOGwy7BNZXLMf6cGfmXT63IG/hbh5JcSoMBeeWH0wMbgSi9miBPl71BGH0/DggWonKm
0Ch365RaGtbgsvpPEZES0DzaSyWvBsEUBKsWxo8/qKktp4l/OJ76AZen62Y8UWPJ0zuX+bHpgsRe
elqeBeDVeEZlbaXkoPuAwIr/B9215fK+ZJwLjpU+aYCpY8VLawPVS0xJlDfBZumwtVBrBGMopK4F
n1Zkk4tn0lxQDQwnyxsI1ZhHUgAMLnl0FTx3DMPtfwDbIOfuVfSJ/78g8HFHnPj/PEKCDeT23TF+
BD01utiAiXnoin9vU3g0O2p+5mP63inA0J49GbknsXV93xvr2QVe+ce/ug1Pfg8vdWAYJlhFdGw7
yvSAQAAHxNa6q62atW4rjuZk28xbiwuN5x389z7wXPGTOlaqEcCuVOMuYW7upesaaCBlhepBvYGH
C+G8Z937xCQXesJOYSQM4d6SMbyw7soYyEORG45Rm44KTqRMJOd79r4/Mbi438m3HpJArzMT33q0
AgfEZDmr3Fi7BiMXGBjU25wcVPn9sksL3ItycSPspMSCzBQK1VnxVrfFVWTI/+rUnCyLCxNjMARZ
EC42/EjzxszWfLo2XVxR0xUY2WwxIvArE9Hynj4xyQWHTCrVMZw+TI6PyJeMxtXR+7ScdMeITbzc
i3wMtTc2XtAYPpW2ub/4rPhNKdpfLmKUGhTO8xw+NOg4IeW+Qtnw8hcUeeny7ydOkxijxmpwFx0V
8i2GEpmmvwzjE2YzrpWS3M6asrls73wl4GRvuWynl5IwmT9cxo91O15OoaPaYQ7g95/0Us6mdL/N
8YwppakGqabiUxbx+CjH7Iay+5HdChZ1tu59YoVLaSwp1w1wRSFxBH/nZICZCyl3kT1ohm8NgIWa
u1A2byV9EMz6nR01OfFUlQsycVXiQa5+xFN926M7r6zqTQNKJFFRTRBceP4SgGHAybZ8NnWIPZmG
m8Ea1lnvNaofNxQ8g16oidTSRd+Oiy4YfI8hEgCbqOA9kXjbaOQxzwrBCTj3QDvdwuVXnJwAWuVl
L9c4AQYBCR8YKjQjvKuG9pDkW1pJ9mVXEVnjQovahFPVL/sYFIdZAYKDWfYEecc2MD06vlw29pUW
+XMgU7n4Uc2dlaM4j1Koa7Rema2z+Jak66UtAN490PJtzB54OaD2vBIqrZmveM1r7Eb7y79DtGg+
yNQBpmyguI1+CIYOx10VGtdmMF+n9REAd8EOC2Imrx1pak3PtKUhbijJq0TJYxOJSkPnHPO0B8Ed
93DupzSpLXKQgaaDhlvVflOnH5f37FxgPrXBnWx1Ukp0LPDpUMZE52v0qBnfhREI0b9V2n09f7ts
TrQkLnmwit4A7yGWZIIdK5F3oYrhzO7u74xwB9oo0tEMlntVS1BtCd5Ys1Kj98s2zlYNTjeOP89N
9N+ooa6aHPVH5AvKOl5ZlSM1KP+2d38Adjnnc6c2uVM9GskUTTp2T70B1cdadxJf8sDQtcPZChGN
xRmtyD24k42Rgf8+bCd9clV0GtvdoIN7T4Yal3wdKqpzeVtF/sEdYVYEdZ4umUi0TLAvzVzpasK8
/mUrZ7sqpxvJZQdRqqrlhJnkQ+dH19Yz2wWP+U2+WiAlIeidQ1tdR1sh8kywOB4rmOhxA8LbgBzm
xkY1pA7teR97KKbeTU7ziGrvcMghDWxP15eXey4unqyWxw4ys1ClbnkigKvVi5TaLVvqVBZZh3Vy
37f96rI5gZfy+ME6wgialGNzp+ABQ9rAL4sgiiILXBQJ0CRt42GxUNzLuFzow9+tgAsgGdpcLVu8
UA2T48iinTLf/J0FLnrM45xGUgELshpuW6Kj8y9Ywz9Uon81zHkIYKMm//3qI7gh3ZZ5NHfCK5A8
HmOn81o0xvxQxbD2H1Sjz2Vxpw7HRQ1VBf8FlOdxiuvBKXvTj8fMs4oSo0QtAApg9puuQYfnXd7T
JfrxtZZTq1zsIEqZGcaCShhjBaN1eMQ1yqoP5RVeWYIAIgiLFhc/OiUJFHOpd8ykXsuFtpJBLhyU
bwkdd1IU2bURChZ30eUVWeYgF4AJzCjxw+UNyOjkyUNcbS7vnsgAl2xotJfBY49vVqbJXaCpe70W
9I8veyTWwOUauSWHQ9ljDa0HPbLn8EpbZ3fTVbNw9+3GBbEJbqtbzb28sOUo/aNbwCoXLMDhLWnK
kqhNxZFE1b6ptJtlbuKylbNPpF/eBzNczMgJuhXFUhbR8pcG4J8yvltkPCMJhc1K8ShV/UYqb6LB
EnjGP1xmv4AIvPhdY1VS3gEnerDuoJqJ51ntRC6ank5wLO/7Dbh1hEUncv6s/bbJZSIZODLnqsWm
DrW2y5rWkQe2YQy68cngEoh1SmG9AtfXtpl/qsFPLbwqlbsCIzfEyPwuHF11eCdlsx2r/JUOvqVb
771u2IW+ljOwVioaiPzSVPSMPX8R/v7VXFzqyoRk5dIkU446iDEnDAgSO0IWZXjyN8yw0O1/kJai
kuz5s/XbLheZOgYFoIyG9BDlBQCskT2NgtMrWhkXkODfLRQosLIGQz5leGS9Ci4KELuDqTJ8vuzq
gm/Po7+0JiCFurxkC/JT7qybZDafKN3GvSBtOX9wf+2axkUkXQmpDpANbpG+upvUdsvmHKRNAqcQ
WeGCEkU5MbF6WOms4qc5k7dMW4H+VhAeBN9H474P+P+GcF6CkJkUvm7uo+wh7ft10N0lYmLi5Y99
jXi/No7nPSD1NKndUiYaHcz96enaCFfuMvYGbSS/XZmbmtqjP7up6vTAM0SW8/cNaR6YX1kzGPqW
DGfeqt37fx5HzWzHO0gt1NCA610UAVbldzEDncA/de6LSnVHuwjkvsdZ0W9lOfF7zA2SxlxXwyy4
W87OPpy03XX+cmnLkmoMWz348S0tbeAmIC/w3C5z9JGruzOQ1e7Q7xa9O/G4rCCu6Nyd03Zzn+rL
SZQYWU2diZ29vXzWz3JonC5wOT4nZaugKEkUoG8MX8rfMIJuqV5xrzvMTleA3d6DzyJp/XJDXHFn
Q3Ayde6OYfVMzHDA6iqmPGl1sEt6jOjSt8srFO0hdydIatpq2XKTWboO8A/zMhEwXGSBi/7pPPz/
V0KiaMmznxl/Fyn5sfcGBIWWvkTKNK4OFZB1RDsq2be/2igeRZ8qlUn65VjVwHXiBiu/10TUIRZs
1ZfRdpQnpWj5GLLVbqsOsHVTgNIXWeCCQ23ReWgWC4mmuFmQuTR4vLxPZ92WQIiTADiuQpP484np
aNJQQ8Jlr9FFyHAjFd/b/u6yjbMR/rcN/gruiaaOzVLphDiCCwm8iQDzZoJgRnszQbKVRDeGKYSt
nI2rJ0a5+zgNornV+mVhmPS1bDCsYSYYyZPp5hYQYE50i7KGDYYQy82fLq9XsKca99WgnDZaZgjT
OQDvNK4Ac4ZkkOgYnR2ytE5WyEVzKSsmaAQvObw9on0NJqhtsbZWhVesRLAp0WYufnoSV0FLPNAi
kMihtpA8lxO0aVNbBaJuAvvu5c072ws7XRYXw9WiTJBgY/eyXfsISoyV4U3bwdPBQyTuaoo+FRe1
2x6CyPUC/Jb04DrrdYfm6SPEaT3Bos5mVCffiovbUZOYNMqxqOBhnr2yWMleirml/LkF5rezI7Lt
3uhj6oP2zrls+my743Q/uYBOCvANoW5DD0njNhhOy+xiU4LdAKRWqKpUdvQITJW1krZ41eZO5sVu
/yQ8jaJ95sKMPmSJUTH8CGvdexWuZEvd/Ac2mi9NzmElP4Gqvny/vHY0qM8ll7/3nU8u41omZh1M
8jEYoEAyodK3IvGoH8BN82pNAeBd88NY/2wlECi8zelLNX3Xx+tK3aitW0c7Gr8AV1qC0wiq5V40
hl5Uh9BcSt0uB800w0sCUlvlvg42cqJhDn5hvEGckSKvaIMdFGocDSonBoGiFv1ZDBgYtqAbxG4Y
aAKAsoJUhd+G3WYYYsxVMGgXRXaWXpvRK0kWEXDLCSCoQ5QnMPG4PagczGHL2H4CN3xu4H8d20Gx
DQhLFNLOguTOAEnqLlr3wbqrdxXdjMp1O+APYGAuat5odCzGo07uFEMBRwR4DYveGdrILsoQpJOj
U+e9F5S6p4E3IbBUjAM9RAkE0YzyhebPmFMKZ8xQZveSjmnZZace6rRxFxULxXhX5Ns8QVFEO4YW
W0fSu2UqXhE8pIAwQVMLHTXdVxUIWait3eLNR0E8UQItMBBnVAabqj+iJoWgE8SzeqBesn5lxpWj
MX0dDNMhmMDm3Y0ZeIjSGVjucHXZVQQOyj8AFCULDK3CHWWS+EpVQ1cn1r1U/Btkwclh5LN9AqLT
UUtwDsoQ4wbhnTEd5fJQp9cNRMEkaxYc/rMQn1N73B2hVkYqmRrs6a/MxyAsmjAgagA10p36zLwF
JyKqHpyvm50cOe6uUGsoeltLqMsf0WeSQfZIXKjLqd5/QE1lc6OWQBeH35KtCO9/Nl06Mb185JNr
qlWZOc8yTLeg8iTyZFuiyoXIAndfGHolTeOyOBnfL9AfAlXwwD9fHztZA3dTDCO8PhxhYb7BoTFn
G4DbYQOOgSvNQ2tc+Rm+YJ7hSvjZRCvjrglDSwxM+8EuqFfuely8S6/HcMINFJ2eIb4nBIGLDHJX
AtSjCg0jtfRQ5bI3zBAxZILsWbSX/CNg1inoZoxlTRgDn1BkvE/cwP3WuxSc2ivww7jFg2gjBakS
/yioqW5FY4qMopgn8B29MvYzV4JrNRcZEiVK/NSsEQaRmlVYnXFsdobP1oEfHUwcrcb5A2yoIInn
p2aNoU36UMK6cJcfzJg4GsrGaXYYxxTa7vddiH4JJIkH5Y1263l4otabDokAqbCOYw2lJHNclQpE
HQwMaF8O3ed33NCICSltYn4UBU5OfS11ktnKSE6HebIzI7JLCVcu6pZq0whMne+jk9+2uFPC8mkC
+SrQ91OzTjAd4GZusLEepDeq2YpTfgev/+by6s5njr8tcsekLRf+2gFt2LY2/RrUW9AuchsIkarg
0W3Y82Vr5ysovxf4kU2ebOZYlX01qjCX7SppW2M0/Jv8WPntPt43Xk9QrV2FnReAJBlkr0Ik7Plb
+NdiPxgmTqyDLjewghjbi4FIjDPsO7BmxnZ+E7jIG34qKMSXNiBxwlgkssu92Moor6VUh10lkdbF
VKPwHx6T5PvlzRU46gfC8mR1SEStIlxIBJK53pjJDy1DPR+aZa0hgBYJv+ISe08sBU2FdsWII7Eo
eEJuDup5TnsYJwDYgbl1NM3u7+MIMoHsB8i3vMvLPB/Yf39E7hbuWdlp0XIeO1Y4k/xSaoI7UvS1
uEs40YsKenLwUZ20Xtb/qEbD6SbR5bF88y916ZOTwF3EMWABZp/ja0VQXAUhL8o7DvaS2Pk9Ruw9
4VTG0hO9ZI8LLTQ0ulgG+wPgMvpWv6mhLG7vk9ZVQU4jea0//GxfMFcPys+D5qjvyr+pyp0sl4sz
hRnUPQA7qF/W46btfEtq143x9FeuwSPdK6scIRqKPW0a4oFQDQr2gs8mcD4e057MuRoYMZYxlfNu
JOnGygUWBN7Hq8Cm0DWuuxbunVp3ynAtDQ/KLDBxvlD/+2PwEHKGBxEzAwi5LTRnEupWzJZus3ob
uA2GXvJ7cHX6+V3xg9QrESzxH5KmX8eXcsc3ZZEcGP288Hzrq0WJR/O1q3CbXeUgo7ZWpQtuPKHR
pRp3wfkpd6SbumWZlMJoC5IpEE4t4xdx46K+7YX+v+qxn+wud7KnQIFyBsVJS/GObbNVzSZ7Cv4u
SH3oSJ6E4I5hlLRO4CaGCvpASI1j/qBPNEFCInJG7tRSidR5C4GsIxmTVUoKuzObTcl+XD62Ais8
XjxOCaWkgZVAnTbKfJU33cYMbi4bETmeylVsp17TikoFt7O8LW8jp7xhV6ab3A025L9cqMNE0McT
UnItUfWC4/FYcQlDMFJBEZEshL0RpE1Qsd/n9TYG1bsE0fG2WQmWKXB1HjSOFhVlMhgyscwZmVWO
ztQIcrwJVDei6XtBwqFyaUAvgW60CxZHN+Do00ZSoRsKIJ9SPlxelMjQ4kAnzt534RwpA5yd0e91
8yOHCDtwK1QT3FGiuPgxKH5ihybGoLCglDEpFX1Xnk3mIP92qzWhdudF68qJXsEpgyEuJKei95bo
EHBRY6wHvOwqrFG1QkehjWMUP6NUwCS2/JFL7sglAfU8yCnVMQYapSixyZgES/ZBOvj5sApFuEHR
grjYkVuSiWONU11U4B4Za7ydlKtZpLz0D/XnX/cJ3/0JxpiNyZJHGRTglUJedcPjFCo+Aa1t3j5M
/Zumg7Yrvpkz6NADaWpft4U/Awlnaf1Kq0GXlrwNWf162WX/oTT2+3dx4YaqstQzA+GmhK7DpsBB
lDeZH7idrWyZZ6EYL3reCD4u3xeSpAQjFcvbCkrMdgAppVxpPKt+Hbsb1r0IlrdU9i54Ek9pY0Sk
yaoGspv/rX1UEAePwboBgoOPwodYRUJkkYs2Ud1A3TuFxfqnuZJjp0a3bdHxBW6zOZA/0QYRJHsf
tEgn4UAbaykfl1l4fU8tKG7bqrN8wcHJd6CnmpA8/AGsXbRMLlUZ064ylBlGh8zclBakQBUIRca5
T6VmkybWKmhfK+B/9EFCxRrEEyburlzEAyBaOheNoIjVQMMcvhQHlZ1U32qRJpbwfHChCIMPTYzJ
BFQCQOMD3XXINC0AfnK3EBy8ocr0KmZz/XobE0IVRcHUmK5q5sfk+skHZXKDJlEVsGNAKxsqRXYF
zdgSUxcZ1BwaOtpKKwsyqK8b+dkk9zmrnqGFKiHiltG4t9rskEJ47H8+i59tcB9LI3ORSzlsGMf4
VgVB7WCroG43tqiPY8BZ2G0TrYn7dMQMAqiQw17r0d5Bzwb83pi80FbdIwgoG2gEicmSz7AKfF4k
d520GS3CeKG5CxTrSMiVYuRbnTF7Vjq0GVG7wmesIXgfp60ztx1um1UPmFM6UC9Q0Evqwax+NKnu
KdYmVlCi7SHwcSsV4GupEjAw1aJ882si9ukHf3mMthVl8wdB1DZcz3voKIFygTnLWIMo8p+pG362
xV02/QAKNnPheB4dEIZsoC1T2/E2XWkrHVwi/6qx/dngUt04OUmKZkkUpLrsqLapV+PkQNTChkrh
6rJrCw7sl8fw2BhVqQEkTZsagh/fkpg6RfjOALoIu3hVCjE3Z1APnxe2+P7JwspIj+I0+CBEBonV
3ULMwW4mr/CCEFzIl1f3Na39bItLa1PW5IAFLkEW3bkiggZiAB0DifljLOrUfc0NPpviwlBaQPFr
MnB6cr09KBXQx3SlWvKmMqI9mUVVkjP478/muIiUQQVRJ6Rtj3rxozChSi8bGLKgrqIxWxuvWiDO
RyVY6UkqcJgzKfxny1xswhMYiggDFqqu2jdEJ2gTmDkmyRdkDlsBikCejZvw2thqkyuv8/fLX1QQ
GSkXpGR0CJsmT+RjWn1neuO0TP/LYM8/liGhLEMrEGnQQjCNGVZnrHBtshVKJz41PcsVlTPO3NSf
tpR/OBPZzEuVYksXCo3QdA1/IQzJbN2y4+sl2qd3wumwr1nQZ5tcfGlNAN9SajK8YuN1S68WAm2o
kEJ2A0ykjrw23GEUuI4g1vAPZ4UxXZotnHxzBu6+sYHjcDDb4ip64IJtciqEeNllEZ9z6M+L5GLN
mNAujRts7OCDoE/6IOYwvCHC4J2+9D+EuypaIhdwZgWDoKSFe9Ze70EMwCHanVF71TFP7UUZaPap
p6fHnECo0c1uRFS1gnjHP6+NKpTMZLnCQyh3lWQXBppT1O0+BWTu8jkUhXF+CJvoQ4NED6aaBq2s
CYJkOY4HBfx5KJy6Slw5VfxUZa6u/ZiSUVBI+GgkXfqyXBQai1qOaYQkPoD2FMtnJy/NTZsW4KK8
0umNpgR+GRhexb5n4EAlAfhsAa0Z6tgNstCXAOJRELgyJbODdvITw/ATBhbUy5skCFY8NnO0jKrR
l9SUWdXKLIg/aoIhpw/Rxgv7wD/O8yHQaaVZ7BgmzMMMVasHt2Q0t7GmuiB77qGsIoFTrGnYZlZT
GeRX0H2UmVGuLB0joGUNBj5tnkenBJN0NVLIRht2Z93RQHpJawnM9oWJARJJmkGbViZHs5oStyim
28gy6UuSTbdz2NxGhXqtmeVbVS4Yf+WQz2DkiVOXBDdGcFsHKHfr0DrSvlvjY9k/jdpTpuzTEbp2
0D5TIrdEbpOG63Dc5sa7VTyE/Z0V307zzRC8NpWgsCv4KvygR0DHMpzSWD42o2JHYK9k4IW7/OEF
yQBfKCAz5ujpjEhXaqZtQI6PKflKoXQXZY9pJDqLX+tAn6IcXymYxlSJRquQgUT6LmlvpHhR6fvl
BQnimsYF0ilNTdTCkSaCFhgCcJusreyuvRtAKTWFUDSCj102KIhkfGUALUJjzk0cHasaQjtsdkEt
X7WAKpg1FZhSvnIKGpZqWcSSLd2UdfXjfj5JSTUVA75DReRjiPZ0w5TNQM110evuqBtXoAKyaViB
G7u5bSvwCDBsgVVDsC4ZNoTKrpQ/hyVQySO4/Jpns7ybi21W1nZYpE4wq648HNkEnDwkDi2kRMad
LBd2qF7VzZXapYAEhN4oybZm4k/P3/tGX/JwmtGrugMFKE5SmoGWtNRv1aB1Yv2ZaHvKqKv3h2RM
XnPAE7VOwrR8dCDBsOp19iZJqW0kjxi0AGX5+5x8j3O8wLWDkqOuWt0Ow72ErnyajHZZzXYTHah0
G9X7FNBSaXruh9gZY2DuS8AS9eXRsQ0i8EhDk60t7KYb7ITu5uJdaV5Zbm70uvZoK6PYXkAE0PDV
nDnl3EH8enZ1g2JR2KtKXXizA58lxUFNvvfjDwk6X9OPQvohqd8jvQNbfQ4twcIuYtNJAZSMDWPV
VvOux4RZVLDWIXNzayZqt52Z/NiptHa1sjf2kdUBBWfpwHyG26DHQidi3MtjFF2B8v+GFOEhoupW
LthtrYIRncya4Gx8cVXOe/g736jiui46SEJpA6Tcex9YYd8Ci0AOmsPLp+LLSedMcY+MdqoHVliN
fOybb6au2SYJoZdABNFLtCDubdHLaQFinF4+RsZ7Ax7WTJo9KTOAWC0E6/maRXAL4q5xoud1mS/9
gIIqu9zMniMwxhDQYeGZuMGnWpdJcR1a0YOUg9g/CAQZ6ZergDPPvSbGCVlDv9RYMRMP4ddvEjQo
L3+x5S98up8/W+DhOFSSyk6VQJqfx8BHR1l2lzWQOaPyPZ5QN2aSHrIi8OtyEgQ1gafwQJx8UtNC
aeApGrjhY/U2NffG/Hx5bSIb5PNL3lKCXJuyYblIEczehu6hAWfq/2xDwxA1UQxdJor24UAnoXku
lagudeQ3Vgc1A+U+MG+tuRV8pK+dSwOqAidWuJUUFcjlBqSUx9JLNsk1BIW39R6T79V6BnkQGPIh
3eyJqnxntu+TUfp5++JsypJS1dhRt+6CNPfmWLWVgHh/t4HLETjZQFXSTMNsYSVTWltPHpNwDwE4
/++MLEs9MWLKSSsPBXQF4hCNbJAxh4+LMt/fGeGCX5jripFASfyY0V0gQ564ozZArwJfEH0VLvhV
VhIk7YC6WwrUVTBAID02vELOBTv29c3PuRwX+ZLC6vTUCuXjDITGMvzT3EVoXU1AaOi+vLY2opz0
TFT/5G5crAu6EjTZciYfp4r4WrMNRhNinP12Molobctx4YLeqSk+6IGYIEsN6IGBoCs9QKfuagEC
gN7b/ZOmnOCDfYl05ZhLhgy30Op9VlnoODypuiiMfwXFf/5cH2IFJx4emCrLs2mJp0AiY84DAtt2
WPtLVb7zIFRnOEoNmQxbXJc/c0d92kwuTExjTSdqoqUyKpUzZuBwjX5ePlgiX/zgWz1ZHLWmMigp
wt/oFBuw/HuoVlRPi6QOWCReq32/7gWnTOCMfJ9IqXO9jAyVHavyZSp0L4ToaYfpCUaeBGv70iTg
PtzyS07WlliUdM2ECyRXCAQGoZmTYlilaCdoStT+pGjOEE6ebLIVIwmE0d8u2//aPefsc/EEs/Ep
Suz4fKWngyhd9Wa2TRlUxY4MfJ/FWj/2G2gD9NFOyq67fRjZ+qFcX/4RZ5KQTy7ExRqjbZU5yzuC
YgkwOJj2yTBaUecQLygfKj0+duV7XlSC3Ep0Lvl4ow850BaIN5mV2EYMT8LzpTZFRDICM3wTSDVn
VssJ4qjVW2hZhC4YnyEua3iXt1DgsDwssZwmZCJhijc26iwWZV6Ua1ute9UAVb9sSbQgLhfRC7Pu
i1zH0bA2Bsb5m/42KJT/PT089Qi+7UOttsqtBnXKKuxtPOtcBQJBBl5sl9eyOPeFi4CHQeqtqU9k
XI55nDs5FOOr7Lkk17qa2LSkf+dwPO5RHrRJNmKctFDvXUgRB9HgaOn75RWJvg4XTuagDejUwd0U
6L1bI3O7cHDnJBG429f+zuewQbmw0aZ92DQUdop4wJvdspvQYwbGL4jklN3GwONfHuy8Fr0bBKGC
Rz2aQ9bMmQXvM5VuVbWdl09XVf025bWtzKarY9VyHQrik+hwcaHCSJVQzhi+XD299pD60GLMTVqG
PYTfL389wV3Kt3agUMpGScEpNmIJ4/hPzBDlPgL/4Fs5SWRUEDjGVZoQcCzfKSiEKKno9hRd2Dzo
saqQ0NcSch51RX1tVxw/1AzvZ1/e5XfJPtpIgpqpaFlcEjLTziBkwMZN+u1smE5W/WBlKIgWoiSL
hzvinQKMqoq7uvVmL0C35A0FMCdw0dOEup8rR3bzgNeFGLYicECe00pmYZ9bJkrCXdK7mTJ5KZrR
BuS/y0p0LYpckAsgltVQFRLE0B+vCFSBrkKIq1928vPfStc1qhmaZfKDXnURS82YEwTdMLfNCOMp
wZteNIIIdT60/7ayrPMkr2rKurNaoNyPTAWhj/ViyfuZelCltPNBRH57/vP8trWs+MSWBDazpG57
FAH6JzS8p02nYLLof+a8+wi5v61wXwa8OhlLFMgHxIXqlnTHIvMvvwwX1BMrmzDdOmHPmK8WkyN3
W1UTiQ6JNotL9saOpoOejexYDLUNJUknKOEG4HwsQksQt0WexsVtTcUAY6RhxyDU5YbksVQ71LhF
7IcCK7yoi1qbaTobWFCiTnZKE7fMVChbiG4+kRkO4WPMmt7omHA8BmxdRnjYlcdB6AH/cK//cjJe
amzsaRW1DbYsnVXVZo31aqQaaIYOtGw3odSvdJoyuwqAhoSC9V8FBl6ERYohDxDqWGHalE5nNe6M
IZ48FsEZBJGBF/uy8hKkDQSnNQv2TXBTAUYZgyG7lF6SqBEky8L95ELD0Moj6SuEoTRN3TzvHRVc
j+17nOyUXHVxpKH9AZpAtN8u76XQMBct2qZEqtnSJVqMfoN+d1290wHkp/WPDowIshR4RpJ6VS54
UAqOt8nFEMjCRWhwwW5ipDYpSkjMdkDMF7YW6pvLazx3VWmWSmRNkYFBkbkTodYaiGNpw46dAmoJ
Cx3gPhdExLPbeGqDe+0Ag8Ks0crYkXT9fRstRK2vc1J6ZvXSAFenmXQzRfNx6FJB7Dpb8z21zKU0
lCRKoFs1O05K9Bbn9J5mxY0Fld0sjV5MFaVfHfQieaPsNWJtyqY8aqXua8noKLPl6bJIF0C028u/
n1xyhWLEeUVbdowADVHjb2reCJZ8LsKdrpg7K4oqj/kYw4IZP8spcaR0bTbMv+w05/zz1Ah3LuoU
YtB0gpEMYxw1w7QxpgakDBqymAy4bOpcoDk1xR2FSaG9qWgdrp+x3kO0FCO5hZ2O9BiM4ZqMliDW
fHB78K9ZzTLQIJaRWCk87xkK6RnJWYRSUt5e0Xl2un6vNsqaSXLhYLSeQmiw33ayvB+hj+rWijXf
4cJ/Lyv2XLfTvCJNA6BF3w9ulXZuB7CEWSZ+HkGOzqJrtdEQJYPJobPpNXGyMslNnWQInsw1snK2
AybvJJPdFpLlR1WEEQtpZ0Ia0S6mdB+03V5H5qXpht+mC80ier1gIjb1ygZ34yIB7LUL1W7qBsU2
ke/1vn0OTR1N645c6Rpa60OoPgVZ8ZQANTTI3YqaFlhmwDMUQZA+nQUR9Lw3/tpNntshA7XJBBY5
JEOJtGmZuQpy69AT5V/5428zXBAjaThZdRqzY2/ITl7TlcQafyapnQB5dtkfz5/g36a4WGbVk6op
Oqodi4SgBrhRPwWCIywywQWtKuq7cUQJ6qgDQha1t6mheJcX8YFNueDlBheHpizP9WnGKqaJ2BXw
nKy7M4Daj4ban/PGzvp93z5oUuFooPSJx5+ZEtmWKcd21pipzcrI7SvwKuRkk0J23JB3MsPvHJxG
b10zwYxHptkqfc1IscnDfpWVwYo2N0TD7BIed6Xmh8r7XNzJ048sfCuqZhuChiJBEmsk0XrAlraS
tK8VvA9Tk94oXXsopexdMiTV1tSlxtt1mdcrk59rIrT0RzWR3xxdRk/XtCxDBVfF5yBtDkbTxXqF
am55VWqHIIzcAPj3vpZdFRlpWjavRda8p1iMpMc30RzZLIxtVlGnN68CuinDbD2V6VWuj16p5PbQ
Dx5JwFbExiclNA1bKQYwEg96bEvQBLfDvvSD4rlVBGnE2bf26Uo4Z8WgWoSq//9xdmVLkurI8otk
hgRI8MqaS2XWvr5gXdVVgNjFztdfp+dhuumyznvvw7E5Z2b6KAEpFOHh4Y7LXdiRwyGxSOzPIrqv
2t5P2tUs/EnadaDsO5qaTmb8TDXqlKV5iARzlpxf2Nd/8/lQfEH5w4TDO9xyxbaLM0ljgNHvoJ+N
UrlVArWXsXRzPjm0aDxbi/wxe++j+BhnjW+KGs163bXr5KGMIFFAapeDzMJz5ZU5xs763C210Uus
i/zK9ftuv//vP3Pz1mSENEiPMsjAEer8ugY0Fs4WjNCJuCNLr7t5lPnlWL7lsIOEFJgI9a60/SxB
0M3iDpOxpCtdXfTvkkIdl/BgwKQVnGI9MNECg/T7uYr9auk8O7Ugpqw7kYHzFUnbyxDAtIIEc93g
SAw/s25yhJXfgzFE3KbMA2hEHksGeQ1e73LzXg3QpaP0SbNTb4KAE9EhF6Fsv1NQH85+5tEUanV1
P8DrSwM1fvVWtrLKwa0SVnHjV+THYOlulPW3SYHOloj7C/nlr6Hwv94mE5ZJdcbsv6aF2iYpRpGP
EMBBZYdNAXtK3GrWfWof5Th4TQQNHgme1ZVNSpCDwJ67VtHNsBxphx3A+6OM0mcx5/5gFqjY5wNb
wJaC7O+85J7Rj75Z3GTl0LrdmAZIMg/ZkLkVs1/Rbi+cOpmDogQhtIv2UmkXsoVvD5j128NtEqHR
1viQcOxo0+nQ7lnHYMgz1LRWOYgsVP7S4+9ByFo1wC9PuX13u/6++iY3MjPOZ2soIc6kPVNdnNjS
OMlCL+kcrPfNv76g9Wc8LEoxVmTAeViZ69aXuSvCPohvqMsc7MWLI4rfJZe/P9UGcEhERHkrCkiT
5fPeQNO15x+cEk/Yl2gT3120v620bSuNibJVAT3zMzTrwgqXDx2mC9v/70mKNeb9d4dse0qqy5mE
jTK+EYcoyDSCyLcYocW7k2DyOgH/IKeIAUTfW8j+WgoRnSV1FNyxeZIE1lSGlXay+HV3efNe2D76
Js7Nk417tcNPW2fcJ5zO2XbB0W1c4sIi8FAWO6seHAUBrktySZde/CbDSRq9jnmFmNALBIIWgzSX
+L+Xnm2T4CTgZFJtWJ8t5i91m7siig9T/nQhj/r3ydh2o9K5lMQC2HtWdrMvqsnNwSWxjfzSJvpL
dWaziTZhpqYmn2FujRPIHjJIPi7F4s3LDVU3bd44LQRsM4iuR8aF/OHSZ9rEl0ZTZtnOiC9sRMhF
oSCrKPj3G/xbH23zaJvgIsZ67mcDaxhhtyeI+PCqBEXKlUc6/S/4WBeCy3a0CNPPRdQuHewamlNT
lzthQXO4kKGccu/fT7a+nH9EzW0bKs7skrUawlg6GB6RTRhbUAQqtGPfmeFoL86/l7uw4bc9qUSV
TAiIZJxzA5b3aeOpece64cIowhp7//VQm5CRNRPrMq1dv1a6y36NRlKf7S5JRP49ifnnrthOEVn2
kJl9i+M7BfwAHdw6WA2Oe0807hqPLjeHLr2+TbyoFzvRZYR9oavTJMSdXcB1B/2hf3+kCwdq24KS
Darv/tdmTydvKulV3Ef3/15iPS//+kKbUNERY4SXLkLFPEooCLcO6zFg30FtOsecBwHIdmFLXHpz
2yBB07zVbKRASqROB91ACwR4Wlza35cChbEJFDIa7TFPEWunAFZMy1E/ZmHrsUBbjmw37i4pMl8I
FH+N9cTzvMDhERsCkwBTVbiT2e772dqn9SW9wgtLbcd7aIlPNdbYezFwxwQ0gGiM3Amzc1Olgn/v
jl8Utn9sj+1cTKzFFkknHKyV4hYf7Rez87Hds8qP5Yl/wmQihUPwetTi2ilKzW3oubuD8vP7pWnr
iz9lE0tSSN3XqPTwU67FiwDPwXbT9CR1zCe6OnJMKO54sM2zvya0hyuMdzlCHIe7zMvujbsLr+XC
wdxO1yi9qpBu4bes46BU3kVAMIiPAbJUoYEXlBJZUQKh1cHvu930ZKH/6VQP+pNOd7bxwHaXdOYu
XB7bURyMbQ5DlyCak3HatdPtZMINgwYRJFGz7oKazffBVv/lG43ZGGpvsrFeW2CuVuFkDQEE9DK3
mJwIyl7yTH3pRNQtPy+xor/lNqzOtdRCRWhxbZPj56qb+tSMjbOtADxMwjFJcZRWRvZQJr6xYlAv
deZNRBwsKv0usY7jpBKvsJoHZU67f3/9v4QYqWHqFjAJptnwnkTfDjH1N1R+SIciMwSa2ys1ch0G
7jEk+1g8Gt7otfshJLCVJTfV/aUjgHe8idbblTfRmuCx0YUg2gk+4btEVw5mGReAaoomAWdHs7rm
UI1NPvt6cW1MZ5QlTkUHjnfdnsYicU12Znm4dNDChFJ4CvIoRiya6GUk3U5O3E3Z4ugUUnCQNoHO
HhR85a5l73azs8Y8d3OYNqokc+Bvg3mcZ6bNx6aqb3Rq+DZm+SYAx8J8E+aTDqO9HqoUJmC9KXvR
6F7TU4+0z/1QOJo1H5mEjnPanFpae9QCnkiHfdZUUCzq/HGRnjmYu6SC0GUG+9QBU8glhknHk64p
F5gaNM27XZkiLzJityVRuJAHpvAwRRzk2gfEqqGMXh5SIFi9hKCtfTUlpWNL5saA0hPIFTWd4WXt
U5TeFl3vpznIblAI0QC7gCbhkQEGTO0zg+k5B/5eJqt1MFyLe6RK2WtcP0QQfR/gqdMZSepY8bOu
Wm8whNMydaUPT1ahXGVBtGoCy3Eg+3EQvj3eL/PoFGl1VRe3K0DBkwIc1/KMBqzHzHXERffbJPIK
rdnnHLYgJYjLVXlWgNuJWbgzJcE0Pg00C5gxuL3e+pzNO2lZgcqIx3IMRc2f8FF3h+i9t7/S+ZaM
j2Wj+xAN2ud26UCJ0h+yZIe3etNTfiBcBmNrO1kBO7xRnpOsBmqbodskVkc1R5vLvcyMk14loVap
K9aPjrSfSxEg1Xc79QW1nMSJJ4oB9cHXc3FV2pFn8dHpDKh7aPDX7TCOr7eOnH/GFKAHe2mmj6q4
mthJQaeP2i9aCTl9WgeDOZ/oPJ+K+CNbpnCoDGhHAxzmL2mN3TZikHgmvuL3JaWQnq+DnHHstsFN
4rsI20xFnVcz0Glp5LeauSe65rfjo7aoa5a3gVV8GjH0Zot0hwncqwhsCx1DfHNduxlE6PK1hccf
GqO+FSr1l/q9szM3hkBO3Fx3Rbkb0DIZk2OqLJ9kFMhj4k1wkZSp6UsAT1N9ZPy6NPJg4Dddyg51
A4vJ6N0ao6AkT0NNQ5U+Nc2uUQ3+zwPEOKcgTYgzCOoMyFgr7OKC4D4Hg29M72ymO4JhDHeoPQ5y
7qiK3ao31DT9gcSVyzl4k5VwRv5ZQgYW23A/qQIZQOcJ+Bq4pMaETwF8EIO4glZ3ljZ4ScT2JfjU
Fc0OTQLvuSWU9eNo31ujAjZKXI7OfFp8pkt5nXWYjpfS7e0UkmitRwx6SmmHGUYKY7f5kGoAH4pj
q/1cyE+wAyFR+PTvKPuLYP576oFYx6kFXJ1q3La1bcyPGqvi4JJoJ0SBh7Jw+3PmF6HhRa8YDPSK
R3WUzy3ibX+vOXnI79Sj2KeJcyno/oVCb37Hr271b9HeHpQ9x+vvaP0ohFTrvboZH5Hk1fdVyPfa
fXQ1uZPfueDu9O/c2Jfhpdzyr+tv+xM2HYZYGkCJI/wEeWWFIkgP9Xu85162p76GXLby9Quj9N9d
cXj5BmNCM3Shb3saahzTqJun9eWveV/rtoYD5SYq3c7hKLehGR1oRyH8+fkS2PPX/N9/nva/a28T
PTC7FLN+Xa8wTXMhGvmYhiIc9/OuOf57k23zuO1Sm1QGjJSUVc2gnRJ2VaBrkLX/12T91wq2sMWa
K2jWti7odLGYdgVMbhZFkNJrUwNo1lve2D38+1G+3SQM9D6OhATJmb0prCyou/ayL9esRF1JwzWe
0D/wbBjtNkugeZDFvyhF+Z8p6M0hFQDqTROgJeP2tkLVkkLOSbNoJ9WnB3zSKylHf+6LfQG1p3IB
vj0QZ+G13/Q6NNQ+NBAcjUm6rIX6coJATlJvbMAfbnOYhSCXsszDUqkd1KHCosB4KUT1iKk7ljE4
ongT1uJrk+1q3ELb42kmN9awL7qrtDD9vv6yox4FEYQVce8WFfYpWe5yJOYttOprm0O32gq79May
IDhu84O2PBi4JVgPtKr8mTLbrwlUmo1nVtyjkUcL4g/pa1pX7lLcTsaXbCMkEKXDiy8TuVdeD2Gp
4LVjPGdIaUgz+m294NJB9t+SYMGY9IyxxGJ5jWHoluK2IFm2bxJMPMTKnZoGjlXErwoYQQj7RDHl
oUHTBUmAhruPMOrOyChodgWFfo9rRRiX94gCDoe+Tlvcp1MIhUcdN9RMir02vGjyIUN3h0E4pSrR
xTAe1hfcNAsGhBLHLLS9BDKHbqIOIU+RTU6RvyzNsRYk6IARWs07bSPHFMB10x9MW1xcLA4Z7o3y
pQJdiuI+VntdKHdsJrcT1DXwn3XUOsn4lWUqRAXy0uvyNR+fCTPgSwKp4RZz4UqD143paD0oVyZq
RXjT8252+sw80hbtmvgpMl/MEbdWvivRqxmL+wX/NOrFSUxfLYldM7F91UJsZyLBqKHObN+0Tro5
bmVcdm15mObKLU3uGiC4tuOAfultJLlTFfBGidFL5ew2s/V9ruA0Q6CWCoVxqkhA1gx1TMOIzUeu
mAfiiCt6tBfN/Ghj01VrMQOqfW3kDubKnyukmKCQwOqncrWm9CITecTJmA9jireJMigF6L6oZ73n
rkblAboYrpqmgDTX/ayCFkK0BVTal0EPUnYP9yRfZc2NgRacYZwHVe+l3JUih5rjW57y6zSbXGtR
+6n5KAaJFKvwhuJ9Nj8X+2ZoV/D/q09VoMqHARLErY0q0zzrWeQrGBkTwDd1D/bZTxFDULXLnAgO
uDXa93YiA9XCzsH6SvsZrpTUW8AXsZb7BMnaYAs3g5ib1JFnoFFdY6IhRi4xTSeqrJAvcJL76gvc
Bin0PHWyZ2gTwr0g1Mv7dn5uIohD5h+GnH0gB3sLdcA43C8t9SdV3YhiDOqy3E3F19BVrhA3cyNv
ZoO7CkV8Te/lGGom0hlQMfpsCRE7T1MLUw9Bv3T9BDaUN8qVCTlAafM4VtItMZK2oKRY7vT6nJAJ
4HYaNuJ6zG5NhI7SeuLxVcLStWCE0XjhtPi+3IICNhOOvTzokXHDE+nnvPQGgkGoOvEx6r7n2hQq
GzLd0vAaPgNOqM3dQFJX784xJlUUjlWkIF2Y+2XTo8Lg+Ph7ho+pe2P0SjhsKukL6y23GL6G8Tk3
qWNCMy+OXjNyMvqvkRz6IXFS2PeoCU7D+mcmrue53o2dF1f7tENmXpruVCGSlY2Hlu0sOz8mIDF1
h7TaKUhCpYu6iTrQeuRy8FvqYIwhbIe7FNFvjlf10Vlo0E4A4XBBJG3xZOaXyXMM3ES+RsYQZt4+
nZrrQWHep1aon+8gxQhPVr/CWzLrMhCQRtPswolNjMqdRmhUyL5wYal0nSdQ+SoFzHAN98JFtgUz
cGX+cadsi9yyqahhiPmkWkzBCVdmajdBMjLtI68Ze6+Q0unjzDHBFUGam4wp/KZsZ5jMg5Ume7HA
kKu/1Lqxt7jl+qtgRqJruOYEF1uiVyoIGQ1qzUCcqJewNqhlgUhZgZ0FN9scPreRuCLFLYEiYgIe
LZNf7fKyLJNnIdob43tM7lphOGM3H3T8PLMVn2Nh7yXnt8REYOK9K8gjxfY3ZXe/lD1yBFQVKnM4
Lqii+aGnCE/pFAgjc9sYPWqiezK+6fKXfLFc2ttHkQECy+WuidrGKe30OKTUr1nmjSk0OEbjyhIf
aOO5i9GeGRkQhK1Tn0G8hTPPnGtntk6WmLxmTvxJG8LGeEqtt3EEwgjpEj4ea25fQdfCrYrjihiQ
SQvH5b7qEzcuiGe3P6r4qKbeq7LnrmWvGJ6I3XQw90aEIJ7Xbm23YRaflAGVExQ4qT4HQyzcvBgO
tNRuQPrEDQp58OTSADfdNiI2X29LLLNhSmTKqtVOmsKskjuAfvPSnrOD5c3X9ZN5K8+rX132wIPp
9P/w2fnP8msizQUEC7aTW3rNbKqqGrjNPt71YRX2p8Jfjtnjqhlqwf0kP8w75IcJOuSX8ulvN65t
aAY3oVLHtp2eTEgtSmdrOWHPZgn4J/l+jF8vnNlvgCnBfltkk7PXtWymmubaSb9eAhE0oe1Hu2Kv
w1OjdC+2e777mrpuCWow8Gw1tgHg4nZsJZbDIxnBisAZjTNcp/5wRN7kTy7ylvpc7dWZ7+oMk0G9
8++n/aZqEL8vvw1QqdZMZIJlH9wfXSVejezx3wtYf0l4rRtGNxnkcqlhMWObzMPbXCzDpJZTV2rO
DBWhRU8dqps7u0v82hZHqT1b/RPJ3p5M8iNeTLcfUOHj/JMePbDaDAqNe1EB6G8uvV+e74sKZ/lI
qXITm/oxJmO1mX3kxmMDZBqU37RKr6ALtmd9HBrqsey/GozdFbXhqDkLWVT9HMzOMycjYCQL9KWB
rbdyqHUiox3UuXq1mqZwJKFu1vzsrdEZrRhq56gV2yyoljSYSyuIox48V75Py/q2n6OXzqyCRkZP
Siv2Pe46yOW4GEsOBQVRLjPgK1iGM/R7Gm3cwU8ceEezizEkMUV3ohRuWt6MVuKmSJRZNwc10BiL
qmAQyVXdvdYW/gBmWCv6qJofXG+CJgeMNn+20KUtsuJkL20w5sarAQQHykcnYhpIvj+g1OVBB8xr
hnofxXQHt16vNvxRcZgnfkjQhGQMPKd+leUdi98HqftFgSBrgmmMtGb9VILBQKu8k7jyBznAmk9n
16aRwDYnB4GLuQ3KiN4HPw397KCvW98wHrgOTC0CFpVrYIkufsQqp1NGMND7KN+1Mcfs5QN0hBwq
QMES7Mgq4tqx7YKw6+LqctJUBh2qjr470/Jd2SS0ARFVDGO2vY5nhw+CgJhb9z7aZy7gD460vrV6
h5czOnGtp1bJqB4CrCA1gzKFKkGvryPwhuve9ufEAAEfCZCN+qqC12+2+lQPuELmsGyw8GJ7AxL1
3lCe1EskTLlXcy3UIu4pi7imnkGS6bkSxo6YD93QIQldnDHXF4fpp5jNjqYw4dnzMB5UaA7QR0Ne
OInKs+MqlDpxM80KDM7DuWGOoWGvGNUu00mYGS+9RUPOenC64EHYGzsWNVCdX1y0aB1LIYVKXgUa
A5oNwC36HPFikcK6wk6wQLnvrXuu4wbum2MDyR99DCp6qliFZ0WSiHt56GMA5fKl0Bi+TH3XN5/p
hPlD3mMiUL2q3HL6ofsAcR7odO8ym7m1ysBZnb05Fp6xdKgfKkzZzwBLI2+Zqz0lMRwpb/MWlQ6/
r5nulWbjdXXtoOGLYmt2Baaa7Ppk8JsF7SXg9Q4Upx0lkQhBEKbtXoUGZvdkeyL7UQ63WX9dz8Uu
ybVdirsVWk0AaPFvzHIfNTr8YasI5H7qCZPuDLymqT0rJImrHaH90oyIm6lyYvuhyK50AjNlWTkF
owAf48AwwaeESkA+rlR6BU2mNiit5wpk6QZiUyiRQL+8LzuQm7uHGezQ9qkAO2ogSA3kOdfjfRZ/
6tprjH+fOd71en6wU4QSDSc1aVwIAniJ9tot865KNXTtJCrWx3kZXMJf2v4VyPA+gRKxDjl2u3zV
EHUqqnl5eaNmNBQsTEyB5b4reuFM+W2SdF5bH5oVODeGnR6X6DsopDb80GEQUZd3SQJQq8ud0aQu
8nvXQvXbQfs34Y/5EIFkungm9Mq65KqYX+YYzTwTfw09isn20WL36LJUkfTq8ilmLwn8DRYT5TwH
WwMTb7JgDhzj/UTHOU0mTBq1PgaZrwuNPmbFrkNssCEwyafctStz3ximz+e3jP7QsuLQtcm1EdHz
JPLbkqCf07zqFG2XXvft2jjV0H2bMhwtKCotZrdrM7gfYo3RhvY3fTS1NxS7mcjONEeAb0yvnZhv
9o8UxYqdnxlw7qjUPJ7L67SxIftorhRqb27j89RkoZ5/GV3rgzjkSXBSkfpHs7qqUK/LDLmRlPAB
bA4kslxrsHZFFB2IfQ/nE1fVRUhYjd4vMHKwwZGG4o9aQWXctyN1Oh67vRDXeonyjIOLgS5DM2kB
rZ4jo/bzMnWRPjjRhJNiJR70noIctIp8rsJ5FPhqLViSaO4kxFuE5UTZ61TIqxrBU7b5HRpx3oKb
JYpTt49/ApQPR1GeCnN0hhpQABATnTNH7z4VEBceNZ6I16iGGKwzF52aIEbTK2UwNrnuyTPVPuLq
GHdrZEQxn1dey9uAx9VTizo6ozwsUomM/K7HYdaqObDQCRlzxIg1+Nb1j2lVsc2tV9rqEM77XOIG
erYcYyj80RwY0nP7J9gPUKMwQIcX8M2w3SZRns5TrwCYVCkIlFZfPbHPWRyH3MYsRqsHS2qEhMSw
fOudbiogu8aDDke8lQv6/knmyiRxO6sG4/yRRLVbRLZnTaZLATeOOkLGdJs3r3a9IJq2AWZOrrjM
j1B4gfVY7sIh1Evmtxz3Xmvlvt7eLsIO7cwAOQ3fCf0Xk95iFPJkk6uxfVMwlYdbspEaOOMtsgvQ
sCBkRnJ+a2aW35Zv9mwcawOexva9xneKSEgzo4dGaCBr+LOzCNABlECJ6UHU3tHhE1oY5UEBPEjy
yRlsQOlJ4TD5CrPiyk6x+dIg7/GZ1MMM8TmIMR1VXqGBOfkt/0DJEYys8/ViDmftHPWIVX3yqNpP
K5Zoz52ZjU4psggrLTCy8FjFTw375AsPGOblxqJ2ZRHKDrsz01wbIu5x8yDTfR71jjT7gKaVx3GD
TclwHCPEjXH0xQBtrgWWMXBnQvf9oJoOdXPjpbV1I0rjKo0r9BxpMCJ9SjAB29YPNX+bYBe1RGBL
pO9MG9BOtd9zlCLotLo10jTVwys8tvyRPetLeQA/cOkNeExHYV7fT3WxH+AuHQ/UtUGA0CK3k8/V
Mu6XjGMAGjeU/iZz+8lgwuXIUQYUdYlirsz1Awpub4Bx5swfIXZwoGw4skxzen18iNEiLoorSPXv
AHtR/VQuPxq4YKYmSn/2s61u0dj0xdL7mgD/UnkaE3cN1GnimgR60f0cFQQh+v5m0iOvbOZDi2EP
sOyhj9b6pHzQ8V/ZDT6Iio/EAkYGYA3/M4Z10c5g6HzSc2Ye0vytamByPw1uhranEb+DCBAogHVL
UrsKrF5F8O663kmq3s9gwT0k4ldS3HYFgI/XCMlZRA1s9PNUPfbyzmo5isnYT1d3SfiRG+17D7lH
8QG6Pujjp3ZB9COTH4NNHg/Ey5DLaOJVUdMrswBy4sAYYneYfsAzz7G6HNpY8j8dbomkB5KfeaIF
3HihAJXiRgIDg5/V8KLEvpvmq3V7d9bjkr8X6DAm4zXw5gAir+sLz+KwH25A+HPjnO265E5i3y/V
gFyEuoPxc6Y4W3nk5MNJ5c9pDKUl3u9Nfme2OuLHR8Mrz7S/xvJkyx+d9jTy1VJDd2Jt3rXABygQ
3RbTmaob9xK9cyU+oZqKrBDuG9atAZyQSuL31eyCDu9iKMbVpo8uxmgFBOf4EgW5NaNsFw43lGMk
sDYnM3Cv2lfIpAzrDe8GDfjGyQDt04vyMH/XdhwKoIBXUSprqPE2vC0zm63Cjvv5V6ms71Y3hWR3
2Rz0ryFTilTx93XW3/FbW2/KrNIojRZ4DkpyfTfsVpuIZMd2F/W//y4X/1hpO6uex0UzQ5F1RmNm
8uqfYic98suUArAkc+TtZUr83yX/nytu+oWGInpusmQ5RSXgRaJB7bTwuywL/l2m/jXOsHmH1qbq
HykIbkZTzqfOG32EZ93Td2DdgJA7QarDqa6jX64kl0y7ftX3f3ad/ny+TdvOUFmnVbyY0ZKlAfW6
ff3ahKA0hMvz6jGIbCfU/fwtdyEb663C9bOHBOaiedi3WxXnZUVWwEwSm46bjYPX4N6dT0ZoBvqx
25khKFAXDdC/Yf3gcX9bZ3Mkilpa+ZJiHXaruQbIbtZNBns5DL4Bq7oEbnzT+sVqps4wesMBQmxb
euXc5xPLzelUfckHEUSnbp/Co7L1kAn4qGIGf/YqD/MV3oXd9O05+W3hDaxi845GZGTTSQv5ofCR
M7g0bDDCBafA0k+vLT8fLyA57G+s+c+H3XxC0OHTIVn06YRyp/GXACp+YXyAVWUAgeaj5uceDLZC
dg1swYE0yy2+rz/uoOX82H1eYhr8NX3+6ziB7gASuRArtWwTkmAPMuammk72bvWT6cPI4179nsJu
i7omMML4WrtE5vs2VPy25vpRfguDXIuNIl7XVF69L1/R+EFwQtfUqVYi203mpd5F+O7bl/7bmhv4
rlQ6tEhoO/06vtUBZa5fXK1WIQOeE4B12O6GgHiXmv3fgMD42L+tu9lgqqtLEadYF2z0u/ioB9mR
7rrn7K1wcQFjbQiYmweQjbzyk1/icn8bLH5bfLPToA1ggKkl1/sGVkGHX+JMAdtd3ETrJtnGRksD
aAh5XBziLTnREhjijE2sY9zWe+tJggOAYcnb/A5mbV4cXOSmrC9ts57gFAkktaErhMbNnxsIKGZn
soGxE6hFzowELYrlwVhLBDPf9eJsiwfbeiPNO+b/0UdvHTph5qXrPgXm/4e4vhBFvnnN+Dk2xkVt
wbi2Ja4UQ0FlVOgM3zjeodsQjgFUBsOLr3k79Imz+sc6m6tvsNoYXod4bAxnfa3jBqjpIZ2ICx1z
pxcOKXof377k/z7V5iV3cR4Z0UDZqWcG+BNlIGegcpUWJvpHB9AtM+5t+1Fq1r62H0ZkyjMqnmV6
aYcUIvCVs4xnrj0yMMQKcCOXTAOeCfZuPQKUxa4YCcoipIPms9ZEzrhYDhFFmMKoyO7RV0NBBOHe
HH1qmgroU6WgagiQJSH/RrpAbwAUKIrKtT6o9Idm4Lsu3YusuoBCBkpD96soW6dtCRrpqdczUFLn
xbHodKul6fsIquqSVIeivKNqcOWse4IMvh2BaGDXKDBRbafLPelriCOgwEGKjExdh/eEXYPRSM6D
hR5DLr2IHtR0Y8J9McPsbQUsekANmaFPv1BQAzQwpabXnqEmrlHdEOYntAMDowIGJ72cgKaSvyH3
DEBnUJXmFPoAh7NbcFlccJ2vu+aD52etBRzLsgPJs2NXUKDfYDyTF56oEEfDS0pI20YjwNlzH4GB
kQVdeTXLEwy0UA3MGFb/kaME1AvTo/lykyDfB8z4Lskts+8WzPuA9BYmkP83MfqnG2s1CZ7tQ0dD
IWsnZ7eW8Tzl1z1qfXP6oOQZInnu6hNgkPK2NJOzuUAob17cununJPPbWHnWYh1lXSFTZ6CiFL4F
EosO6mWF3hxU3eFG8DJAW91oGs/oYGqYvyX0RfSpxxaQYLk4Zd0MqQlgyAzFGPYC029y9DcFf5iS
N4N8SAC7DIaCIEmUlXJ0jNoa+GgRWK0m+9Gg29YCMjIs3YtnDTSDCfV+5NMZUKygQUGmUNofJA0T
VMGJTjzSnKnCrSNsh6lbuz3K9masb0v7Sq+eKj0PuumK2Lsm1lCkxOGc56EV/dBNCWAHkyR6fWD1
CGwbo4jA4swpc/LifujPBCCoXZ5B70k64QB89iJ1NVLizKDbVMmTKOECL2/AJQWQpQPvvVPGywjO
6DygWw8A0MSlfFTj5Fb6D5kBbgGaEid4i8mPeXknWXFMTHjJYwg9ta+rftnFHOrukB8itom311+R
2AIxE5wo9HREw50O+QyN81tkBAexTiiDVJnDoCZr24CU3f+Qdl7LcStLl34iRMCb2wbQlk02RSNS
NwhSlOC9x9PPB56YEQXxJ/6Jc7Ejdmyj6ipUZWWtXGulkzZcTOaP0erc3oBcDBZUJXc5/7QVM1fI
oQwb0b7PrjRBs0d8PQqxcADjroJhcMde3ko9sBkAZVZuq/yx8LxXv22dKk9O0WgcR1NxCzpoWApm
U8avGGc4w3uU+QyS91vyRDuBH56DJGTsKl5rkLTCXTp0h2okxsUPU1xsM6ndFMZzXeyH0dgIge90
irIv+HZmHbqeCgjd1W4DcpVUL3lugumQQo3nMM0dCX/9CAZKPXsmS9+T0DqLtQQkZ8JC2krQz+kp
Y1vdq5L4Thixq5PIlmB85yVuCPlRTX/QK9Mtx++q9iCp0JqNrdV9H2diVYMtIPEqKVo3Vc1NHGRO
EchO3XwTBdBfCihdnz4ZxVaW8o1eVfsJQpTXYRcl0VaxEmwIr3beU6GHxGU1NqYkl2QqwL0wyYVt
UwzVBi9bG+ou/W6HfRrj+RQ6SvXDyzg1wsFiDwbeg9Gfk1YCfQRsqWEFCardT2+U4fUB4ngiIBjB
cqudnIL/QhWeBYgMU/ytt0ZXT7Ablzey/xBZw0a2LFj+j9J4Hyi/zfp7Lb9o3tlMi90g/2oKZWdR
cZvMcuU6/YRV+Pc9t8gPlRJfKZO9xOP1P2TMkWIWb6z8MOzGvbpfzyjkzzOKP5fdIj1UKkn2WpUh
G0fa5o8tB+U+uiDnSEhPc9t0lF2JLbrbO7howEDdTo++nW6bX5CchNVs9ZME+a+LfpE0ctmqQq2o
8lnrYf8r1inwQwDFNb3avI7/plF/Jr1IDzEAGuTca+WzZbwG5kRv1HzlrfNu0/rVEItn5NQKipb1
pEbGjWkD/DxqV/W1cqJL3z3+3rczLgHBxqmvtLmGfhBu6RPmehvL/dnSqT3Zw+R/zd3EhgT3v7In
+Cw//2upF5BMFiZtUyb8wOgwXPVu9hwfw13ob8qdSZvT+ALJam5ymjvxNnTWEtm1HMuaRdUfXkJN
qIRR54n/2Xbdtjwlh+St/FEcJIekHfmIm/eQaXF5ptJxMff6iQqfoxy+fgXLS+32e2IJlQJGraVK
krnY/W3vA0indX820myXQG9VUnQ59XSFVIHueMgqFOWmjt7SoN4bVK+g+DiWmexSwPtAutJz1svK
D0UrUtCCIxopd1//wncLgn/2EU8LMA+eU9pS/NZZcS/JNBkn9aVSc6CkcDM5gV2/qHaxnb77u2Fv
2OqhoTDhxgd1G29nSnxlF7vsgaXbFlhbrKEWny/bhx+1iFNRro9mVPOj5F18PcNCjZMdskux5T3r
KufeEZ25AyVNx/bF+mvg09NrwDo2NCzx9KUrXjiOeT1o0xwle8YO9+Vx7mEKDmZTSlf36xDfZ/gl
NDSVleYLYDy0eBIkWS5pAkknohkYNg2VTR9pnE4GFPabCvQ2HG9kPbTnS+3rDSB9+vb5MPRirTW/
suTAt6RzMQWOOZZuR4Uj9u89HI2y8N4bns3iNpysbVxPa9q7T8OxqapoygyNBqaLaZvUuOIuLOfN
17t0Bnf823iX/zKdGSPhGkCDs9FW1BD/9AJ7P5MfBl1MOK6VyIySYA5M3i5z6PG7L3fpS/0NBmf8
w3cxu3UpN7vmJtoHt+mVZMMyi+3sTJcYOoP2+7W+HZ9//Q+/aBElYg3Pq37w5fN4rA7aqTn9nGzh
2ICcfP2t5flS+Oewfxhocf0NhiLA7GCgbqvQ6XTTddtkm9osghufu4zYnOJbY+JYI294Zm/6q2jf
POBd9c3z8L3cyN+lla/x+TVBYYDdr1qIAhbothyOsmR64Tz30UbkZU9gwABXW/HsHwU+hWQbLxin
PoXbNSHqJ7mJIUI5UyXD5OQZ5mInBGNYiFVn9u/pEF7y/Q/EMTvrOrT1TXo/HP0dxbHzjCe1znjV
2MJz9qPYJWflALnn608zD/X3l+GncA7ocCMaaGMXJyFp62Jskmg6p9VDVb3mirGSMHxyzucRALcN
ZL6IsRY5iSY2dAHQ/ImFDoik/pFC+JPP/b+OOn8+mT9DLXITyqqVKhWwazVf2IjBL3UUVpbrH2cd
AsZfs1lkF5069sqs0idyKFu/2rQP3lG34+Pw2pwaBOyTmzuKbw/zeV07Rp+A6n8N/n59fUguKr1O
ImNUJo6RfoR5tDf23nHW54yXuVt48xBtQvbrWlJjvtOSl7tEkXWdgpqmi+KS+JqbEGrzVBLPKn30
iiu0y7sWYnzpJTt10J1QayBPd47WwBieNI321LUNRwl1ae+GPtZCcBdPmcUjelBsMXxNte9qcW+C
88l0YzNgVpghDOXyUc+nTd40t3DvHKvVkFIFTzlMFwmFrG58U2vlSW5ue57/zUCZjSrwCBTSw7u3
khGRcmLjv+X4ygBfEOmFAGusoj1Kqh8pMV3BUADvGk5j2W8bCV1sVFNxxYAQSW6PurVQ0GDrnnem
2ywuzRSyQ8/2ipeg+GFQ2Mcd2pall8i3aJaAXYyYHOKgcAVRtQMgDSmOXAHPAFX/nkHup23mblCp
QvRMCXQlUrGcl4kmcrMXVbjzWmCLteBGcBrksrNVlqmfXqW02Gemt6FLpSuhfZ3gRJQTfnk4gfb6
tVlJbl3D7igPUk6t2RzdsH61YKm12S8ZNKbxfhooN8QJ/omsuX5o7SDUPXQRLPsMmXfmGMBwcdo7
JeXccpj2sY50hGdJzI8BehLlAX5YBXykbnNLxV25R8uxHSB/j5GxkzUwbj3fplPuhGJMB8Xfsn9R
x/xhzOVj2dLaTA2PFg5/JnoWQf8h1o8y38Vswq0WxzTCRErR36mUfkX6fGIKaXdxhArBd7WMvoOp
dKoTgCv/V6cSDWlhGTXNU0UzFLGS7DBtdxJkldGAkKXUGysXECuAGUWFU0ilkyNCyFPRwYbTVbCa
y6zyajbyU9LhPtOAZvJjiEQmiKynXLh0unHw82wvGVT1H1Sdp4sQzF0wyl1TfRPBYEheKXcPyGLj
uwiraZTWpEm3iGAzeywefRhFXQuvNfNRM8W9DFp4PVnTVrNuPYl2Lp65N/rxpSoqKIS6tIsk66ro
QLDSAg2PmnY3rEUJrVqccMWoiSFYKvkt4hXTsC2B5uAN6ooAq1Z1ZMN1GMMG8DGt/RRZh9KHA1ql
xSnXM7ct5bsyFbdZOLga/Ybq6qqxcuRu34Rgsk0JGFaCxty/9PBHxbPnPVoW9RlYzgEGrYr2MtLu
WBqDgxd3rhn3x1KLL80Y7ij4q+FbYz0Exq/6WZtGOPxPXvMa07KzaEonVWpnGiK3jGZSben2zaNX
XedQUE0NmTy4Xt8e/P6bGkqnBItHffSgFouHHFfAUq4dNUdBMPaOFn0bRXRNIyWGMLQlWMoj8A6a
/DLaxHF7DzgHqvGcy3eN/DwVs5J+ggaXnjrk/a0k4HWUbERgKLXTTil0Ex/f6rFtbb1AudbKu+mt
0a1HTfrZwzmMajwnOEG5/ho0uHQV7U7Wh0PGJgqhDdmj6Dlq110lvEBavrwSwkEzi6vWS1wDe/3B
u02T2mkGum2Pwynmmyoi2HUAvUEJmoMaSwe9sGAfViBn3m5ozE1ZhHuVAkZmsRnf1IR38ETMqE8e
GHoSv9LnDrYMD2d92sb9I4b+0CpPnnXbdfIu1FBmw0Stg8rllWJLBnZcMN5oK2cbxWjTAwBoVj83
Pcjqi1be9EFyLtVqO1zyoUUbFe3F/JuC9VRpWXuYlUr1KmnwTKP6thXwBfaNszm7ifbiM4rqTao2
LqLJQ4H1L0SKPrs01G0bNlGmg63FgdvqkJAIzIXy7CXjVTE9wr+6w9XIGRqwL56VOWFGTzmfZm1d
Kyb6ErrCBuNtgAZIweWk1aN9aNwYQwyVVO3vMs9A9gKhjkaxmvfcdlBg22Rb8LPy6mUcUBgZJXcF
FGpwc9XYJQFPRzSCRnPI4cRqcNxL68mPHitKG35DVJUfY2Ha4KmzFQAcO8ZvIHvOQU4eflnZLz+5
t2Zh4ixPi1Nsk0e7rEdoL9mmQRdUFA9p29iep26tqXcLKbuDEa2j9xPBXa3ilzHKTtMhyc3anYkq
M1dNGxHtvgYPDgN/L04/pCoDY502kgRKPaA10uVj6n/PLN+uOswcolMeYUfTBtvWhPcIZhhOR4K1
xlFQYUCkarTXahgKmmYHngSJ+iI01i4a67Med0fEWBvNuljes9H8LGZF2ozsp/K+oGBgQAjllXdR
aGvYlbzq8QUd2HhZHmzqPHdELrOMlry9BCqLE1oU/Q77YTckvpsGlBJM4UpJ6EWkWbZS+6eWaFnL
1tMkYRBdCHdjQKdEGhs02jbn0NQ0YwoSWMgpPWqNYh+YzQ/PM5wmVO0IVHbEX7FsaZD+5sN29iA9
yjrZvfxLpdLUVznywjeaG18NVuaY+ItobKcm24aDehpQGFVwEmXJ3wghWKo0/jaC4Rp2ljOJAUWk
9sqM3nASOYjsyVzJuSN1N9cuqa5uE6HE6uc4m9lhlzmZz0IdbxQ55FK55NbZn16i6VvUP8nZiwrN
Ks0ww3giQ9oiyLal9HtVfC+g9BUWLgEmgYBXsg5oa1j+1az/9IfeqXjHhL2wFaNv3KRbQYa8yfVS
Pw2VDiNdtHsj3VQVYAc5TtfS3bmLXSMhf8iuMRY+S9zaTVq4ZtA/WEIPv7Hi2gocURV/IdUO7IBs
thpeW7lyPUEGQB5uxubZG/bJs0mXbEUabSbWC4pdJhq5w21tBFC6nuKgdwgMCCqucgSCiXnJIxgg
Ce8MUb1OvOSmQcrca8Wuqk71zApGypiK2s7gBlMG7wCeRU2ptJOEEgKtP+ZmzWMAk1sCOq/3DXzX
sYXWH6BW7o+yaG4GwzuI6Dv8EP2Zgp8t1bxsorgJ9j6hNRiT8ZgmXEcZiQSK55HjOEkYLCvnGtPg
VO1gHZdo9aCqiz2Fsh5KnoanyZPo3cjQMf0yPyojMUx+5eUa3xs5LKhiOojkAXV2M/Q3sfItEX80
Y3ozYu4LwoFLmCPNR6U6ZQAdgYE3ChJItTpaSk75oNvrgA1Z8qvrFX6IeRTUei9po5MNqV3AMUT4
6VYW75bxtz4OsOtNOLen2HgdogCh8TxjrEuaEHJignFLYQ9NO+8zLgY9pJk1cgu2dm9JL0K90/qG
Ts4eYn7aYWOEFcLcVYUH0QeHI2mQuwpgn0JXDTaio0Gv1GMaJa7kBQdRsnAPvMPwZRtM96HKk3WE
YzIBl0WZm2qeLU/FeciRYBgpNNDZ9+Q6I45omr8rrN9iSW3G7LZdB8M35XBm3xIT7YhZHuOKmhEA
+BTe196080MqWHG1lVADFWTjE9UBPFt2WC1fl1609QR/WzaRwx++k9WHaJo2nv6SD/nMNaRIdwVf
lwINneaUZOPjLNP40W5sskuSv5pGa3s6MlXWMFHQBCNy4ZVuj1q1Kyhrdoqxg8LniixQlrYH0BU0
41RzUvNUYsitGOwfJYgxQCZsSOm9Nol2bWgnEd6uwfWm678nKoCdcd3E+t7w6NrdISL3sq2sedyc
1KSj1lasHMd7w5VnIuNsR6L/LpMbtV/pcvXp000FasC9QBEt01y8G6sUggNbDorQwbqqf0PecBXQ
D8ENr5rTcNQ34tV0XmcYKNZnb+IPAy8B6UDXknCim9tZznO7LbyNn7/pwUGVrL1oyg4s6Y2Ywe8N
VKdCdCprdy135CyPkAqd5twPBiXZwdecZpx2QVHvKr9xKAdeQm6kJKf+OnxXMqq0JfIOpd13UvMj
zx6nFIKu8GbK92UZ2LL/NKXfNIGHB87p2ewFXe0m5SrXz0oouB5vyZgG2bqMMfSDH6DSQH+fRA9C
XLiDxo3Z/8KYeSNG8W6QyA+DBnee+z7jP2Sn+0+x9lKh5Z3q6oCDmaNElEoR7TWg2/nQoDRqNh4n
VyhNtK8XCx54LN0KxUObBPxBOPan6OVh5DeBtlOUh7qK8fSBRcRyyTxUJtSOA1BcRcIRnwrtcTTu
Qv7MOP4eCcHWYCLtWzey1yWRZ2p6nyvPCQlw3o+OXL9Uxhnr6RyhQD79DGBES+SEvmydrOhnjSVF
QUgeU+pvIXVOtNbWS06pXSaSqOXzwG0hwXjOyhqrht72NdyV0IFLxStysUNQ42qQ8IqQDlP3NKiC
Q0OmQ5y8IbFzPRjTU5fts645KiaXHbeQ5B0sg26gSuiaTb8NxemYSrwnlfCa65RKsb/HIg/tU3Po
4DhrZeQoGGDWQ3Rs+FUJDfwq/9GXZJQDuBcZ7bexhk0Y3ljTySIJNzp9Ay0XfjvKa5yKSOXpLkEB
EjBduZTZ49iB7E2906btJsmIyWGxoSnaaUygpU/KqYMJbpTUMYuf2Kq4IxvVR6MQJtERnw83lL+L
IZx7M+bGQ19B3tbDdtcM75wQd/2muEvr+JTTEEjxX1VieN0NvBmVbSFC7I7xBNDE7QhigMId/oJm
R9kebGBQm0NGji/gZ85VTNMp2ILJYxZ7+CGhAsEjIitShM4B4RSBdEO1S8hctSFJsgQ8k+914wW4
4qQ1j2l09iZ/Jzby0UozO1C3reztIlV0puqXXO6JuohCyIZjPkTeOhaezOl3pbso0yEsdmVOj7/s
x9Qaj1OFu5Q/IayjXSP5dD8dZC/ZCjXu0bAjkHnwEd9viZKCtfkuzPWRevKQDn07MASoAIAAAjDy
oF7z1v3uRdeyeht7e3pfwdcJdwlYt1pr+74cnToSf9fJj3gMcdx4DOrTlF7oh3Xd9zWe6ao9O2vI
6iM1Npj0JOBMvI8fW+mt9KA8A3oUqrFNEQ9WuWQXqBvM8XH2iCtQo5XhdGBvurLykPKWME9Kieti
Ee8aLn7BuxRGv4sQe1K8u/bF3o6qE4/N58Cqj2Fzi+4ap4HAJeHd1Ni9GJ0Pk7yBR5RvLYFlINdL
pEPZYpWiv/RoYEKM33QujTq3NlJ+K+rNptKSG1nER0yjRUJ9Jw/4eFKZr06hcC0qzaYXHxoyFSN7
6CGbCHigDYV1TgRQa+VuMLha3mDyXNdp8L0Nxa2GSD0usJuxyHK6X6NW2lb4lok4ORQU9f3fmZJu
c/PQ92/jdD2VL/VkgZuhPtC1TTZkrhnda9UlUkoy2qtGf5yCC0ZCdsi7pUVn8TXS+wnajw3TnyvI
WiDeWRWVRVmlA6hzRmk0PuoH64wj/0294of0b3Xl74EWrDZ/EiUpjiMYqGDbtX7qJsw9/NBdmc8M
TS9ByY/zWUDXgTVZXZgxDD4cjrD5UdvBnXyYGaf7wF1rU/kv2/TvOS0g+0KWBE+sYH3285sU3DFB
Rtc1NOjQbpRqzcb533rJ36MtCjNREFq+gLkbavtXqa02FXprLPT4CyZ+jrEhdLiV1ZwTkH9X06Ai
Is+8z3ct+QdsWZOHQWgifYJOG1+n1+iWoT0G2zlNmRFmDFls6Xd3HSO8c9aMR/+H7OjP4Avg3ugM
D0/WeObyzj3QuRQAlH8or8I3FcK47KBL0l/zbXZeLQN9von+jLzIyxDNyZ4kYznQONUVXE972jNp
6jC903yrVithn5Sd5i/7/8bTF/yAVNILOfC0eZmlLRD+iXdwfA53xNer9qrfDm4GNVx5E/b9KV85
l58oLf4efBEBzI6WG4XEialdXKauMyc/w/K0XBR4j8WxeIh2xc64rFLyV9ZYX8SDMTP0osfG4zxs
4aN096Xtu/N+glIqXnFn7NZG/DwA/VnkRWTozFIeA90Xz5ki76cqd7xE2BeWthJR/6UY/b2ci5iQ
BUVv1b3Xn3ND2Amx5gjSjaLTHItH1crpnJfoi9O55GPLFYS6cLTmbdO76LYx/2j2nQ3c646v3kpk
XQkF+qJaG0IaDWjAOTPczeMsnlIQT61XhT8PqX++0qIw6I1ClPcC26KIfpjNT1DtjdU+5nD52DG7
rxfw05KrSmc1CO2iKBnvxfkP4a0C06WBnD9fFt5tdp/uw9v4F6mEg0LVrp2d9D180KGDjVf6qdp5
18aVdSlPxqXcf/1DPtuaH0u/iyOooUvMx5HSb2O8edpFFK/bYa0b5ztbfrlbPg6yOHAWvhmKPkn9
Wbydw6m2pzubQwMHO/um74V12sxnb8yP4y3OW6zCf+waxvtPUMtvqec8ZNvhhKmG23wPtto38QaC
NrKXDudT7Gyfrb11WKurf1ZqhutkSbJq4OyISxan6MNHbrJJCxqxlc5a+DCCswsiuFFqbuNJv049
ROGwWSK8QTqkzmZsrYSDT44N8gX0TiIFSxMGz9+jx52lGD5FKo7NrAVs9rO4av0K+STq/DXM4uNS
CfFbsEfpXMm4zXbHrv09inNJ4PnrnSq91/7/2kbYSJqqCKaADkIWl0EnkiolbsIeEcgQ4vDbXGKk
Cb6CxqedrhKoE6aS7X0LmsYYopINzkaR3U4J8BgVxrDWjhHUZQirV32f2/LgwyrvUd/nxqVrpoMx
RhfVgMZlFMeJR0xSaKDQzW4alGNQkHpnKS8ciLS6GO2MtAZIxAQtzl7z3jrUiE3FknZ7nnAygul2
bh9nQKsXqT/2aW57gnnpwJOLjOJxpQcP8rsRAeYdFZXpTD6Y4xONwZxmGrDpNR4rFRM/qXpNJP7f
2keun+4rvAEa6oyt9Ss3vo2W7kY6/0TBMjUwafxq3jRYufkDXjMGzB0A0Qlcuk7zTTz9zursLras
Y2jNzerMn6Jo7ifabHUt+tCeOkbsbT1sbQyFx904WhtdkA96Jt6YAkxBI3vUPX2bSLhQTPpGwRdG
yXp7VlsbQ/BdNScnKsdtWXbbqarsRvWQwSOuKDRXGPKD5r9V0dkvyJqQUEuduvOwmi1F9eAZw1Uq
hdctoJkEXKfhCO2n4dUEBdinmVSEajgwnwzP4iHsu8ko2sYUugNopoWvYyzOLjotImOaBOJUYxs+
Oi9NtCMf8HDQ3LhsaJk17oO+ePDiGx3sp8XuG16IE9TNvWZYV3qTOh4c7k7O4bs0/Oyv9+07C+Kf
bQtTwRBFXdT4m7/PYZZFndGW6gBLAlm88TT+lq4Uzc2caAv8/6Sd5TdyD7JKnm0Zsmp39bb+JxJw
cCyRfpgG+nJJXObSSlrmqhjmc56lHxED8t4KEQZv++vyF7uH/nLnwZXcwMWl+iY4fz3/9+t5Of+P
oy+S6THX0kTUMqSXunnpI/SsOLi0qXAtdCjhm6C6TTv/kFa/NOy20+kBYtadAfqfaeMlK5+jBl5C
gENoz3eXJKfF3INa3sZsf+gqxh70Wpz9idpStHU4CdWAxWR+3Uv+pffwKcK1oxCDSz02B6W6bvs7
a8TKJ8V6yDTdNJsovb1NFBAFq9oGQX1QcvU1YNsPVO46a9tQkBamZjd0rw30GgzzKB5ZO93HWkYb
T3Ujv2Bpc2x8VDdS6ZbIwwStOYFXumF676OkacofXy/oP9eKSNagSBJZg6bjpaUt8qFeE6ImFJr6
xjtbT+0u2rLnd+VhvAOG+P9N9JZjLZIiKenrUuty8abZdo7oZtvmu3yAzbKl3fRl7UGwfGYuB1vs
lAoCYFWUDGZMl1G586Vjjt0ZcMRkjdigr+lklzfXcrj52Hy4ntPW0qWUG/Q67/VdbFyHFYYJwLqZ
t4Z1LBOSxUjLV1YnxnoRz1+MotN+Gva6oK3kyGsjLC57PaABo6AI9Y2oGPdlq35L1roeLTPF5RwW
97xS0LU2LAuOhnGK22c4H034+PXO/idULsdYhMoAa7zIM9kA1c/xWzzy3TfSVrenU3cKz62w8Xce
WYx1CwpJFQkG9hoFdW0Z53//YUtkRlhjh8Uy4tK39SjvWmWxxvScJ/ExHi4nOS/0hzEQWBnRMHk0
G6fNSnsd/YycmejbO+Cad4KzNqXPd7mKahSYmzLKYk1TRRlj2cxqMs1vg76DgQob6eJhmPn1x/v8
8P4ZZ7F0fp2ZUDUYR1X181g0LB9vm3pwA910kPQi1xxXNr2yNrfFUtaGCBWtDsWb2i0OEGto3kKj
C22LQHBHCXJLLYSbVXHxjqHrAEqwa15Y8hZ3qO/ZQ4yGtnB5hdBnbSPuH9di5/LW/c93/rMg84//
8J0FYegBVav6Jqa2X5IQBum0n3yYbGg7PSoNzXRpssz5+jPI80n/d3v9GXYRscn4iw5rUvEmqKVN
2GCU3aRbL08PFhT6YPYZIsRF8GqjGuWX1hzHhipxbGsGXD/690EtAh3XBUrjtPTeBBg/eeb91z/y
81jy5zcuAn2QpXXryx7HzO8fcr28VtunEB+zr0f55925/AKLAB8gX8CAnGFmGC+0EHKkuxlLA+hp
rv833hnz2v7Pay+LCzSttiaUvRIDhkq0S0YN67kSQ7rq2guMSwYp4usJfr2M8vKFVyWdoAtSXt/0
zWs3XfmlhePUWpvsf8Ryf6+iLC4CP405hKwTGKV6wjp6E2CmAHNkfr5P7qyZKtatUL/ew7K4iFne
6PeTUZX1jd8K15NxVETcOTBHTBo8z4TrBDNPkQjT+DAHBG8FlpwD1Vcfcf73H86taIpaG0Ekueki
yv7NyU+q26+/28rGlMVF3CqskS7JInFrVtb4J/QermD/nDs+mntxlaf9dWTm4fz3hPoKBw4ez6wm
NTpFRvHY8yw+4t3jjTcNGe3K7Na25SICmWnm553ChqEcdoPMNENsljjT5MA1a532Kn8On9epBV/f
BbB6/p6lbiCMDktGFfJnNcDAMRPs1PyViNHK/NYGWkSV3jKRPct8vG5Ew6YqtpyfW93fqM2KQ8I/
ZYjFyXuvoH3YiRiCdX0Dd534hXL2BXIuNiaztXJ7H96r28idW0CW7qoNxMoJeH+AfBhXV7wkSkZO
QA3UURiw9FK0BLK884AfRuVnnsPgFU9QIa8tOCs51n1Z+VZTsVzZSZ+nSv/3npDfPYQ+/JCsJqmo
6N/IPeG0j7pd2ibG9ujPuhffRqa7Ch2uBbv3k/thxG4INbMtSADHrD7R7WBIsbob3gzzm+k/hCqS
ZgkVlE6VItjRYQj+4oQTYHv3X058EYPGXDRzQ5m/QN1cNXR46L3RCcEQEtFyMjmCF3SlwdfzTagS
OUVww9iFU/j09c9Y2weLMFXBTA0iCn83Uq5cvIi+JMHz1yOsnKX3CtGH5e5FGDzGSKAX0m3sWVvE
EBLKN0PZ/nfjLEKS7nUFPO+CB1hS72rRBzaQNlmPS4gwrOEdX18f74qdD1NqhFarw5pFG+h4puYp
lX3E/YW5j1erCCuB/b2492EoGowpimexS7RCO4gZVJLaOk/mUxs+TmyOPLZ+f72M7wfui7vx/QH3
YUQ5ratBHyLxZnbKhj+GNuBB8F9N04fw+iya3McKNWjodVr1aNYrAfHT/SjPZRNVs7B9Xzxyi06v
41QMmptMK0/d6MMIStdCzpyi/TPDD2Mssh2ofJIEZ6u5gbR6EaNT0Jc3nY98i86cevHiZ+N1Kr+m
5aqSa/6Dvxp4kfMIdV9Wesi+wVniSnxJ3WHfbvHmsrsfwqou/NMr+sMsF/GlUKJM1jpmiSP7TR8m
x0G4DP3h692y9rkW4QOW5EhnQgYZBOGsV8NxzMu1z/VppvhhInOA+bAhYfmZYSn4zU2FaKsrzE1R
n1SlQDmCP1R8q7fhjm4vB2gmFw9H7q8n+Gn0+jD4Iqr0+TgYYsbgot/v6fsYGPinDPTB6Yq1eX56
E34YapHdpKGoUmhhLVEIP6rsjbljWefWB7Qo9MBak9h9/or8MN4iyYFjX8fRxNTmDFXYqG4KjS7c
1HZxEz0rV7igONSt3D7F02WXuOJ3fLhXYvY/3gXv6c+f37BMf6JSgwQe8BvmIrP6SJ+JAM/YzQyc
xzaY/z4mGcKuFNYdDjU2RtDdsKHP83YNQvk0zn74IYu4U0V1WqV0q7uB3RkFArWkvV//zukkpCQd
NYw13f8/xIjlzBdBaAwMFUkYsUDdTfLGg+p+SWkTiDE2TfmCa7hsFr3h6cXkfr2h1ya6iEGtOkkh
fWCBLEysZSzs54UYq/nO9TFz9XjsZfXKiJ+D2R/WdhGJcMCSpGJ+Ms8bTX2cy/u0k3G0x/UXwj9i
2eWyLgKSNemib/TvGwqvGhO9N2gHlmC2cYvUBp4/wIjrb5GQbPzVTfQpNvBhootIpfZhMahWzCsM
RZWRZ+dK26u67NJ1gRpWN6ws7Npwi9gkd8KoNmrCcIJyaEyTomjkTlGy8eS3Evv7rzfOSqhfJj2G
ZVkBms3mRjKrfVrXO1Xdfz3CSqxd5joJ2vikH/l29JyZpbd0BW/L6Zh0a/jsvAm+uIeXKU4YqH7h
jUylQQxmiikCLv1kIk36ej5zAP1qmEVMCcuwyoeJYYIqPgm0WRYfp8k/4B8npTgfUwsNh19fD7k2
s0VUgU6dy1pLVBFy/2wY51Cprqp4DXVb2QrvUf3DjRxlrZ/pPaNIKJvG4A7TVfvreaxsBXkRMtTM
yMd23mxVItzh7Z3I0U4ZZExj1h6gayPNK/phLvpUTbkyJ4NhjlV83OxD70JLYZwJV3b354n1n+jw
zhf6MFIpNLLUKO+hice17IZHenZclfO9NrsDrd3vK4H+3UH2w3A6ivPAj/hINfriUUGeW3unpEdM
IEMwmAxnkMKVbPAfvu8i+r6bcnwYszajKJLn2kqgWFvVRGwRbLwIDzVBPKjJrSFdCuWst//lpl8k
Mn5Hq+gUjchNaNXXQbXVCvnYad+/3pHS2o2tLJDfpKxrlQ5y1N8m3mFVEdz4pv6InzPm4n2JDpjO
nXjZ7+UIE8JcJIaZVeVt6f7eOJ6Pg2RQhOmxQBsIFUQQaKaJmHjmZtHYWwrtrhqxNUjNizh4dEWa
EMwF9LueuyaAcgkRrBE9VK6S1LxOi4YRavEoa/V27G/aDKGKMm5oocHvaiAKI1Nv6I38f0i7st24
dWX7RQJETZReNfTktttzHL8QsZ1onkVNX3+XfHC2O4x289y9gbwEBrpUZLFYrGEtJw0iTJqiIuGT
8J4uA8NhtTOBNhliYq67rgFtD6IXNwVpX/UYEc3VbLBwAn0+YvwAfokDICwBesQ09ZAyCnZGDGVs
MawBBt3xbexPlg3kpHLblE9zvhvr7pEWmANUbK9CJb02dmNHXJt9T2rgZiLOMDBKBQLG986KfxbF
vV29dEoUFBPYP6e3Pi6vI8yP1wi2bAetOUXq7BlpX6shWaaoQCgN7kvgzQPG3gChb44hoyCuELLa
SZFhYhpljGLufpJovgGtE7jGU9cBsKBB2IY2kItOlCAPo+ekM+4wLUaxTp+s7sodK05aclJSdcGy
iyUHf93D2Asrlq4DkUS4pufOUGm4xPWdpe0iEC8mWe+XE1Jt+Z3ERhf3/seNA1ptA+xbQD8RU1ud
1ms9CLlRCNzTF7AhohQyeuw9XJCBpQ+I9RT3mTTRSfOW1Xq2eJgADi2/Rze8T+6V13nBjip9EMP9
k7T9mUDBV6egADIzEwLtKruuwC1Q62+SFVy9QM9ELJt55sHmup0RhGCzegB1qG16lzXJQ92pxxjZ
kJTqB0BBHKYMk2ZO88Dz4ZoYe8Oqrxq0KiVj+Xj5c1ZN5+xrBNNRMR5daCUUxjD5i53fO8NuBh1E
qElmBZffuWQ3y11yprXR2CmJu0VOON8a2b4ecTinj3zCQDkb/ctKrSdgvy7CT5y2M2mjyUsj5MuB
QA9aHoBcZsHDwtvHy8wN5kcnP9vJQe8Xa/xDxzOpQmhUapzRbInGJs0CJWx2bQPJ8rJmkiv3j2bQ
rqlae4krQSi4C4Frob83PKidbNMMC3hLKImSpFeScAIxStDqKsV5h3/fZB+0d+3n+lrxFiqB6Cq8
RUIZ4HrSbrNVszxbSuEcjkObw1pgLgmmL1nIXZ78WsaxcsxQXF5R2Xvusz3gzFZi3qWhYULDpT7S
3tg/KUChjzCaHRRT99omfV+wykAohHlLyfLKLEY4fblmDmm1JLdMNEvyHjeZIQmYZAYjnLu0zDSW
6DkWsn3ssmZXKTcO+tXQhOPm89Xc5JvLy7nq3bS/riKxzV7R7NHIS2jUtxzBA4BtCKa2Jc7kbwLd
LynCupHMGsc5RjxmIFQ4mBuyW0paSnG1sGqmkSstZi05iz+P9pdAYRmL1FjopOz51AOzoK7uaQlQ
5GrXo1O5zLwZGJhhuJ9R0dExgEhrUK5j7Pryyq5fhmdLKwShrRVTq18SSI2PFlBzA0AibzwAN3jz
n/BelkBaN52/dP4DH6sFvmuLboRTHiGaQIsnGnWTTgvC5imrqo1ClUCi4eIgL6wyFZ6zMJ2icBa3
bWz58ANQkdvcAxL+4PegukSj7km6r+sH8EvH5YvODn/WovVexeQ11pS+985WC8huGZ1gAMmIP59N
cjhVyRERcRrRlazZTbW80vR0Myk3A3hDq1xS5fiblNiXZoLj5rFWN02zHMRNgrzfkuvFCPJhAeGX
QbjJFlFw1lVbMqNbHrhF2d9WVn9t9jJEv/X74Eub5e9n+wRgbxOVHKxZb6SnIs+uGVDLwx94DkpO
mWxzBM+iZDOC+iVDBKQXzxlrn6n6oWWPly1ddrQEd+L0iVYbaPc9pTWwx+GV7fZQT+D3NKqtMT2H
UjYXmVqC7yBlFWXRkgsmw8OsRx7lmAv6/wI1/+dt/tcmiWxOYUPt0ilgB7ETn9RxvI6U58vrJlFD
pLAgNNInzca6GZF6k86FR8bQr8FjeFmMxKBF8qYuBgSOlUGMg+pr5aQ7E4P3/07EcuGcGXTMbSvD
NB9ufhO80BU76snHZQmSIyPicerx2AMhAxKmKtyE/D2tgIDFPGv6eVmObLGWPTvTRB84R6yLXQcp
4DHW0r0KIt/LImTOzBaOf4G5qHAOoQs4EfbqKw0fHOseOYKQHgdrANcxCjnhS6UUkl1atbez15Fw
bGzbnkw249hkmX43dc+hYzy1haQAuLqAX0LEXDGzYiepKYR05bgzRgp4ClPybJe8vj4LdWd7ROxi
tgAfipZC3ryCArTiwIfXQO+30I041a/L2yVTSLhUkR+us9SCNKpYV5nh7BJD8kyX7Msf6WHEQYC9
BGqHVt/YBjvk+lsNpIXLasiELGqeLVqOlpguW7p4YrP6wWl+t0CN2bZka/6AEf70mmfbL5wf02YU
Nkzm0wjwQ+CBlVnqI0EFrDDNSf1qHmrQZncLaBuog1OP9g2YGOpjA8yqZEKDtK2D9iNgLZBVuJF7
ZhT7DpgpIus9snoPRXo/ZLd1eNObjtsDXsixgTBzeaXW39tnOgjns6n00eDL4IACEC0PbWYYmfHG
qxj96JhQXGIO0N5Kzub6I+BMqHBV27FTWc1yOMcNI9slWlw64Pt0p/rg5gIn2r9UUri0yQjMzHRJ
YSx8D8gJjo8LK8Ciow28SRA+yOKqVQ9+pqDgfVKzAjKfA6+Xccc3rPA2qYuNgdn6ArTBl5WTOAgx
8zyDDzsFBXh70oC2NqW3em/+qIzkHuOKJ0sW/Uj0ErMzcRhijiVHz4gZq16hfo8bQNthrq+JSola
n1WcP14UX0uoC66omrWpVpf0FgMbTDAz0BTYu266sibNU5+rHtXbMFjYCZHm1vnbXAME6MZhN9ze
g4EWSH62G0vJESX+UUziOBrSw9PSpDOp5UepDm9U1jQjcV264Lo60F7P2QgJJdFvSPgGtO5b03q4
bDOybRQcV64nyFjE2EYMKHtI2ADyLfVUUClrdHNZkkyd5UvOPHFK48Jyll20y+Ylx1OGd9+HVqLO
+tzQma0I/oRVGZoWeLScb7JhJkZJN/P0AOi6N1vdFX60ccBxkfaYcfBV/ZiYjyM4JmU1NZltCE6m
VrWJoSKJnZsogLO4F1qSa00mQfAqBkvMxlQhYbD7hyHq75xod3m7JM7EEMpYVmf1Jk44ck6R9s6S
rTKyYw2Ce9qfMtm017ppOCaGkohj/0Fqx3L0fRio2aIc3Xyo8xbsU4CXlp2ndVP/kiK4ESCAKrVV
QAovnTvS/1IUtKAnuTfTb5eX7m8utS9J+u+mjpFmcK0wRNPsOr9BruXQY0jCfm/QoCXPRCxb/ad3
/BImuIm6rOtOA/b1qYxflCR1SzBQIYIPIkffKsXop8DGbaqnf6mi4Dcqp2CYgId5tMHoR9pnciJ/
WSaodBswFbIcz7q9fykpOI8WnMzA0E9wi47dCwuLW6PUfYlKMvsQXEcYJ6pC2adKZBMCpHW+ipFG
HtENhMwLgK/8GJcMXQjPD8nBkuV6VttNgWP/30MgOI1hMHkbqjZaeN3e7/doJseNBgYzOdKPbDEF
52FqXUqB3otuzPfuSPyquE4+3eIE0ju3oRjjKbaOLNu72PwFMxXRHrPInADI+bm6bNtqQJMDAsd/
ph1BY5hN1+lGGuxJ/IqIKzZbepn2GhQdPAd6IlDpji1GBxYaKK7/0uv3AWxLuTQjKZMreJpxSOMh
SmCtoa0DWN3cmaz7iDTJ++lv7rq/LEac5zSN2YyVWZ8xoYDiNqgw0/Zb0+yp+ZijRyAE2HyV7QxA
KKd69NEp/U+Wsivg0PlqbB4mGgc1j+/tAkAIRQ6Q635z+UDJVkFwTHE0a1E6YPU7qws6yz5Omfqk
qLrkopIug+iKTCtFVQly+s0UVLFvHtUnkCfm7TPtAgePqR2AgjH8aas3xL4C/eK0nCrZjOd6euPr
/DqCizLTEKjvBj4jQYpdMx4JO2rFYRh0gMa+2NpH1gPJ0wAJwPR+eZ0lx9kR/JbdaUNXl7C2pghB
4mk+ZpnkQltcz6WzK7imvqJVnuaQMBsf9mxeaTnFGzr1yyR+XigADEBc/judBBfFuyyywxSLybLo
dajUp0iWfZDsF7CXfr+kG5taZbrsl5Yn7834K6mT706Krpi4v2Wq9aBYt6FdAYv+vQj3l7W7fDKI
OL0AJs65L3usp4E+DDChcqDb1ic1k+H+rBd+/7JJIg5sGkCN6LB784kCd3OBcE9n0wsbIKZbPLCA
dh0P3gJfDjwYNx/R2MvAdZKM2z7Jg3R2vJqGwWXVrVVbAvoIYHsMov/B/4a0v6pXGrI+mPVyEeg9
TBrFbPGAF0jUmttKn3AHpYrmhbimgGkzAQwZKPrza5MBpVt5w4iCn9Vb2oBpuXuacaBm4B124M4z
MjgAywgIfGBhgaS5MP3C1I+6jsEp8KhYwKZpkS7TjNovOOKWcXhRJgIQ2A9gpgaWyV0nvTEAJtqU
BZB0Ks/QWcBCGgzNNzN7sOrRbzj1aP0UauUBIEfuAKZOJ5mvWoW5enKrkeZYZwy0D+XOqRtA6tzm
5LbMTrX5naqVC5ARX+t6kNcVQQck9MtLu5zzP07p2coKDihrgDsF6hbMq0R8U1elF+XHOgKOM1ZM
tfR/lC46Eye4HY0BY6bJIa5/QXeGPm2AY4Dpzo0SNIGGrP7k5/7/wPgjUVJwRbnaDuYU4tRWTf7W
gOMone+iGRNvp9y67wD//u/WVPBDczdSDB4uGf6uPI1l5XL6YzS1a8KPfb+7LIusuoWvFRVDpMLK
qAOEGtwg+wHzVHPw35o4e8DqgkPjFhi011TijFbD3jOpQr2WZTGb6DIAFBkfk5o9jiQ/6aibaeb2
sn4y9YSoiPEK/Y9L/6ViZN8xwHVn6M9JdLgs5A8Yy89M7Jk6wtvLGUnWlEv5mWNMa8jafQqITjuF
daKmAQxs9L0nurKdWrJrR823zFvCQhC2owPVTLdVVQcGsNnNsQIpNPcuf9xiLRdO6Cci+lkKJLQ7
Q+kIvk2JwUwQPpmKtcvmEB2fv3rzRgGXiJq3EpkSr+Asu3ImszKiFo9RrPoEwmK7Uvw6S45Ur44t
sLn1b5cVXA1FzhZfcEFVoaAPToGCNSMnNukHc7IlJ1JmroLbMTLWRHzZ37KkT1b4WOn2N85+hNKR
68UcL22W4GmauUlCLYKg8If5bh/SQ7pNjwkgzzzQeEmxWdZzBjZoRQHPh/5EERsMJMvoVqWswfNv
CPrHYpOCd1B9UbZJAHN8vLxPxFo1izNxQnBOxg40CQoGypnlBGhm9EJwYnELNQZ9G9foeQUpxGQc
rHLye7AwlRZopOfbGEjoeQqSByBDTsNrMmxrTLOSCjDl3FPxZk5stD8CMx/zdwEFSnWk3UwN2Jiq
175/QZ950Ew3yvChmsD1j4G4BaaKYhxBp5G5efsjAisafsQcQy/T3gz1oIfPRv+UDjsLNSgNjOHV
6MfhQ1KepigG5/g1t7+p1gasIM54NZqv4zSBluM5HY/E3htJ7I3gaaBd6yGui+zDrPvwQG6n/ULr
pheGOS6q0ivAOoFA0I/teD9GZUC6B8r3BtiSErCSjwZxObuZVfCiVQC7T7/r1hG49qqGT0ZOcUT8
O0agIy0AEIhR4p7cGuRpRp02vWrZw5AVQUseuY3GPgZOuAa8Tg3z02bal3Gzy8Z436GMZ1rvfADg
XFHd6YDhr0iPwBPTT9VNOR/VCjjSzV3a38Ttczv2fp0Cni8EffGUe2CoeB0XJiiOsbweyKhgJomG
72Z7ZzejD6YykOzcD2CI6bAiVuNZwxNrtpr9UIM4BHCRmw7g4Lzhrgl+niZ27oYW2Gmz9j1Bl7MN
QiJWJvez0l+1JYBqwJdb+2bEv9OUfWhJtVvGKW1QHQ06fsLRq8hPWPOAqd1nfdahSPTzsuWuuVDT
QOMy4KBNwzaFqB12lo4dRn9PeRujLgYUObTEEw3I6/O+rFqg3zvA9ZONUK05nXOpwh3JNcOe0L4C
dKHIch346IJfoY9rZwCJ5LJ+ax70XJJwSVKaJ8WIpztCRhpwY/SLWHJDyk6+cCHEKTgHtSURQ9UG
ZFsaOIewcyBkH9TbvCH+ZX3WG97OHI1wJZh5jou/hrhcAbXmHuOjgLUtjRa9+y5zl5To/9ByvuzH
H777TKhwScTdZCbmgirUNbv+2JyWCh+0hbF78krQ6ovmTJhwUWSF6ljJ0tcwj8XjHP3I8fAHrVrU
Ty5CK5eDZ+7ymsoECkFphPY6bg7QDmOxft4CEiLa2wk5mMgwFO2Tqu0uy1t/Kn9pKILWKTNWM1+S
veyabKrNuGM7eliIUuVbtxoknokSTlpqp5GhLeYSdeaNBXZGda6/h9rbv9RIOGatZWFUhgO9gJHv
jfqhdx9W+Z3Hu7FQvQyR91hloBAs3GSQlcHWy+xnGgoBKgWYB6fL8EUEqJ/2QDY6ppgtfzbdkoDr
E6PUGgjgZempNQ+mn0kV7vu6dKywXOrspPjegmwPB7DrNBALvV9e2VX/pROVGsA5JjoVTp5VRslU
gsXrNFj5gZj9LueRJKJdU8U8EyGctzmOACPa9XhtGr+YrnopXtJmi3FWKpvMlEkSDhqJ7TSfGsAl
lcVVClKcqnGd8YmAwunyoq2+/M5U+qPpLuo71uZ8ecS+tA5oUaoQ5CxqPO1I1v40C8y1G+Y+6btu
mxZ6DG6o/JT2KL4o7T5XnnQ8ai5/0dolcf5BwjEMe8I6GmIbE/qRgxRJz476eM9gOxnfXhalrR35
c1nCWcSIR22NM6Ae6zK7sXIHEEJR7U+DdtOWIcB9OBCYo/SJObmfxrdW9UGL0tMVgJDaV1qdBW1j
XjEKAhbjvdVu9Si6yVozmGM9mBAO6hXaLgD9evmjV6+1848WTnE+5HpJKHZsGThQXHpF35jfufl+
3LLO/R+QzFcDH90wiWpbukMN4doelMTsCl6iPATa3dCuX63yNhpuOqYFfXfHrIPDt5wAjSh5HTSM
zASzAUZT8OT1WQUwbszBqYY/DwBXdkAXBWzEjAHKxAH7YBaxj4miH2Z47EFGWZHKD6kskbJ+lL4+
f/n72TPUdOyxGCugSDNqemAkcEd7GbtLN3VTSQxq1cOaZ0sl+CCTJAMZFjC8fALimIH6a0GCogdU
xIisVOl3FuhIpUV/sn5mvlQUvEVu5okCbiYEidXtCHSKDKNK5Lavtk5zR0E7aSpPHHkrNm8omzCl
eWVZ24EcDIAwlkb6/bKBrh+qvz5GjJMLbeJW1CCOTLJjWaDANj8ybX9Zxrqv/5IhOIlSNbKi0KFw
TG3XMgFrCYqiyyLW9/Ir3jeERW0ro4ymCTJKEjsgf8t2dTWCItJ6jhLrNssexinxbBDNxqFxZ3c6
WMjGFws0phlGOS9/y2djshhVnsfmwpnnLDeqysnmk0V5QC0VbJtFqxyAjHXKNAAupvpN3xQVIDZn
oJJUyBYMOndVgvelE6nfG2rl7qCVBVpd0ck7ho9xO9xhnvyqIOZtW3T7GBg2bjPYrcey1kN+1Q3Z
txm8wdFwiEjlNn18AEmOb5c7a6j9Dln7UYn2bakH9vBoNx+VrWDcKXzIMztwkvS2Beg5GnqCVi9u
lRB4qEXl2yPe3PPwq2QclW1wrxVABjXxeh0KOAauuyrA+Wbkwxvdn7PcDc0WU4zZ0eZo0ab8aIBL
kqt3SjzisZWA6HKqWjQcdNcD+roxvqOB9HCM1A2Owj4rH1gMrmwLkxnFQ6l/S+cWY8bU18p2c3l3
Vg1+oQcyqOno2ufpPHMwug1aSXBrq0CEugfWpsfVTT1IgpvF2P40gC8ZQuQB4jwzNAfg/SVIiYzz
vaY95g34avptD9TvLgsxp3h3Wa1Vv3mmlmD/+dDQvMgyOBUMdDYRWI3ZDSg/A8ZkLUW6ZAXFFubG
UqakqIB4zvrTxDFpCQT+HADYcX+qTEyfc3Tq6/0+1+1NkhFXa46svE/yH870PiKctKoZhHCg5LYR
QicB+AIPCBETt7c7hGevNaiuufqi6/ketQkV8+ogWq7JTguLO4UmW6YnGwJyXaQkJG5q7bmEVMF/
LUPsm0YJiSLyxa5Z2qOlDy7PDhUSTXR45cRxGyeXPZdWL4IzgUJA04CkZkg7mGLnDwEBl2b60/qo
kHv242MCLN3lEto4e9RIKi6pm66mEc+VFXwUwsgkCkvIBp+SX+AJisEBEByAAWjOt9n4rc1uTfKm
kodsjB71UVbzX1XdBrkBqKSIqYnEHFPbJc3YTvOJ153vDOExdWLg6t/l1UtPyn9y5M+ECTFFWAwM
1oPKIbBZgjx9r837GfXNf3AAz4QIwUTYGCa2swFG9wS4R77XmtlVjB681pNE0mrpwjwTJbgXwAUq
amTXWLyGPmb2vMk0o7mzFeBMtST9kYUojZo1oIlso3xPB+PKzKdT01X7UOl1N45aGsQYg/Ng5K1f
qVq9ZcQCtaZsMnvVUZx9p+CTorysRz0fZ8QyEyjtC/ABl8Cokb3z1m35S444uxhPoCXvRzTV4/LZ
VpsFpkDf4mL532AKllP5h3M/kyZEM9boRFoc4lk51uNmbK5T87Xq2DZ17igFtz1gnHG2vJGC2tNQ
wT0pG1NZRUU5234quA015UUG2GgU6ynw7sO3rPA4P5UpB53kAtrxqjR4CaH5/7KBr8etZ4oLLgMA
OpYzxrDwYoH/CBiWOvLBN995WuWiufom3xPwIw1X6UZKr7f89qVFF9ISuMyVSKU4wmj/3w4tIpxP
aG664FG8xCiCbGSdhKt4dufLvFj3WaCghSYy05WGKC7Kt115nTZvZXrSev2Gg4HJ5eDr0MAi0in5
fkKLgMuqybP67jVhxbtVVroLIPcHSg1/Aikx0HHBVD1/jzWbS7ybxJVSwbtZtGM14Vgapyk3Ndjs
wafjmypyzzrxS9JKzGA1mD+zAsHPZRW3dE5hBa26jwhzY102kLeaRjxfecG/8azVtI7gPC9pxAW5
EDzetwtq4T9E7z2XJfgorvej2RE6nwB37YJeze2Nn3V4jOt3Gv1EBdFtxo9B4btO40Hm1C4vfmm5
rP9G4ijFtA4zFTIUFLehDoCjqfrB9BQtNZIIcTW8+do4cZwSdL5KNVktNg7s2M2ww8gTwjbTTUJj
F9NfchK3ZekunFlxsNJBfT0zCdy/agJ0sXxLYvvJ6MHH3oGOM39NSpSxnCy47KUk5mkLToqBVLgf
M5gnZy9Kc2VLx0X/5rZxDNsyDFO3xIEOQhrUFGs6YW5d39RusemButruVRcASVJQnOXw/rmGX8IE
v9erWgHECAiz573SgLg5roM0LMG2m0rcyHpu0XGoY+gWUIV04WAPgzHVaKqaTgrdN2iDTcFk1jTx
NsxeAKKLu4wGqtODIUzbpar+WjvsIezTq75/DZmMf3d1F8++RfAAFkVtsda16RSzHsmpq65TJG5s
ZWF14qgUBUJoq4q7WLfcqDTW1ycnVjGP1GzAsRKAAD3oddnpXssB/iZL2ETKeJNY6lifFGJdhazf
2KCvb8DP7HBlw03mos9207BqA74Nr56ISwdYU1GUEp1XVvW37xButImnGU8B5HbqMrqp6a1SZrvL
p28tDfObCOEyQu6RzF0y1whNN6jV0xfYUZB7ICuE72784YhqkLSl9nOGTDglv0kVTDerhzGph7I+
mUk1bJCMfwU1CKISVPH6ZF/R/nuLwwwsrvJgkOFNGfIjU3zY+8aBMWOWJJ2A+v+kd7vaBkqu9WvK
Xlj9kmTPtv3cqkx1R/5GinvN/gWMTB+vbENlkqWTbY5g8oUR9mOkYHN4MuxGJ7sCDY9k/1eumd+W
SbjriMJZRpbNcRrb662fLIp2Vf102QQkehhCeBxpjZKFQLc6qdz2VcXxlOH/7+LP1TC03wOzSh2b
iKaQMKA/yyqAh9pKdJA4B0O4RLgeki42AePdaIDR4Hyrx53PC6Ch9vvLqyWTJLgGY7bQdhbBDYUd
96KsBhs7PXDebpxRRkIh2X2xMDCTvjDsZfcBI+jz+tcMoL2SbS7rs/Y2/W1zBAeQh5PTqyWvT0lh
e5HzlluJx3j/ElovLM28xrmzmtqNk3uaEretx4Neg9tRmd06fVdQVQBNhlsnaLQbZFOva9hPv32a
4CXq0OLdYDb1qZ3GzCVZduAOyh9dtEEQ6JYxIvWu22doGA6B64Mi2oaqu3xqd1wPSFp+txjbNzzd
qNIWspVI6bcvE87+ANTdUC0WiwbRim/c4A1/2+hHNUgBmg2KSSPQuJuoe/tl2Kc+WvMkvkd2Q4nZ
c9Ow5lnP8QF1MCA41DH/Mmzt/XTSwIqFZoj/YeZmWe0LPlssPMRdOVcEsz5oYiXtrmFuv1/GLmlg
n8rHLrDd4ZTjZjxqO9nLTqatKbioMP8SXd78BzXf2QJvz1XdHdJ+Eq8rcYim4K7ymcw0XTbXQeUt
BnhbLD10MhGCv8ryFOSOGUToJ+ugnMIrNCECIquiPgbtAnXHPFUyhSZxJqbgt+JMN1W2OBOjIbt4
fClRF9TnrcSZrEsB9zJGllXLEOcfhjxsB2rDRkzXijz9xdy0GPuvUEtAb/8PjMYHyj7/hpyyRO66
bX7JFbas55gxZTrkqofhh4pew3sD02CJn3oVcL6v1T3yLAufJbocZTAAMpWFrYxUdQATEkR3fYF2
5G9AWgLjiGxhFwX+PHxfCgrbp/Q2s+NlYRvHbZ8XuMTI7906DJxtuQk3xv3lBZUptfz9LJUyR0zv
0fNbnUbQ4ahOdGXnqDMbVObGZPsmXD50SMyJdeHiR0df81o0Me4qDdODhtvAdo7LPFf+Dbw4ermR
zXLLdFy+7UzHKdbiUSkgO0+q2xwAcS3gSpyGSwKGtSk23BVfWyfcFRk6bUsLXBWnHgTJaaH5MZ2C
cIh9iy2zLYX1s+GVq0Smq7D3gp609JuuPaEIUxrlhlc5GP5i594h4LJW+2aX0n8AdvTbBwpRJlg7
Kpa0WIjCAQ51eZtI8cHWllpTDVMzUeQhpsiF1vCyBAlAop/GEcCGyjNgMkED/e2yza7dyedCBFvq
4rbT65JWaNzoj/qu3+nbaNdJh2xlughmM5ZlaFGtqk9TGrtEb7ZVMwO2QtbM+fmeFU/8uTqC2eil
nTP8q4CqgLStGrkk/NXodNsUxqbWySZ1WnR+IFYzSrTL/hySxiOoXGQgWAakBHPsfVIGdvacWDRQ
qmNuDp6ZXZn9j6G/6totA1cbiXfwVm41UDxijylGzGs02jZSxIG1DAw45772X7Cw3gDiPuuc6pQ/
qx7qZgdQfPnThu/zkyLlM5bYgUgpYlUmwLVijd4a227fbhf4EJC0S4MSiR185kTP3EfemVppp3V9
qkCMUlg7s38biSpxkGsIKecr97myZ1KsvJ7mSHPU2xRV1nYGJxvVfJPbO5N33lQYO7vq7o3EDLQm
8422uSqK3EdmKDBAdx9zTMjS1tUcY6n2N6ekRAt5nLsp+xaFKJSGANHTZfgSa+WO375ZuBHVcCJJ
P1vVaSb1ddV23YOdWtTrnW5nW/Xkzai8bfImHTcmw5i2U0lCneWgXzg5nymPszWLNaQMqIadAaf3
3H5Dh5LfGkcVSOWXHc5afeU3RRcTORPU53lrZpNdATfDHW+1g3Ho9wjn3Mzvd9bRqaCpOwdZEL3K
mj7XMu6/iRacHRlRbucAQfzEFKCIsiI/3E6gwY3uZMP2xlqwenZ6xQYMmLk6aaTQF748dwZLRpHm
P8o5e4nIuHWsa+wgGmJQN413vFuASA1/4LnrgK3J7PYmeDzGPDCt65njkCSPGRr8dHQGup3RfGvT
67xA/mwm9w54AtqeueWYoY/mgBQcYLJUw+t47yu8BUR8OJSBUT/21Ygqrc5+6Co/0bp6dFJyUvP0
wVI7X5VEQqvKGyYF/ANmExyxx4CjE9bOWl6dyvlJrfStmUySaX+ZBDF2bRQ7mwjIY8u0DmL1GJLM
+5eGKtwl81BocVLjLkn28S4NloaN1MWTefiZPhk+qO53gADb5fah2NJHiezltF86jYLvZ3OHXvka
vl/b2luMFcEhI8X0ir6yTQVub10mb3U5v+4asdkFFAloujLbJZpRPBYmh2iimz4ZAl4OW3R3osF0
H6pbxFW+0rZXg4EqIUncWMkDieayLxFerfaMlveawD10vnGYHzOf7TGz69Gt7oHeRnXlxYe1ksC5
W9AEWwpLzLqXOYKTvHnuW+g/zi4QZNyhKfzaML2StTfOHF9jq9t00+SKiTisxfHakpBKrA6Vqstb
L+IAgiqizRJlpLcAeCncQXcCkDhsmka5m2tlp6GHF/NP6ayD48/6pvEErUPJI536AJihmx6boo7L
dId9SHISuikoMmlNMO3d3vQdmj7tow0AMDRYXyFP5Ma5BSpGjHWxpxidaWbf3yNHgkEnVAS1En1p
4AXRdR9t7C76aIJ4Dl0z3SD5+Qi4JTik+7o/8v66SgFAdt1XP2PyavPc4zYBNSoIWJFM5NVTjTCL
G5ZPJuLrGfPGOPeMpHG1PEYBEF3kmITjZeeWRXWjsRC40yfaNm7PQDRabwqrCnKjPfJZPw4O2yh5
eMqr9NHmNHDUElHYHQMMzWRogMEfAicmLjoO7ymhoPfYRs7sJlq+pZq9QdEDLX2119AGc1nfuQ6G
NOD8+RX+n1XEnQlYoYBDN6p016MpNeMIDyPmhhb6SWoUEyLmEc3Y6F3tdWW71+MKnHqKh8kJXyF4
b7VLxWo7meYWQJQ70P36TCFeis3MSmUD9l+/NstNqv4iSbLpy48+5ls60H3SFPvGmLYYCrqyWvSa
xc3B6fTSzfPyug37oBjq49hbW1boD/X4tABYN8BJ7NQtlHABnuChJWY7GeHPksfHmkzoUe/rALNM
QU8VF28lxD/DzrSnZ8IAK0jm23ZsATpm7GeOTyymdk8MdtNq08+kw+sVdCHgtt0qSuVr9X5qkWFJ
0Mym/dJiDO6r6P0pnyq78XRyA/buvAXTb9YCWG7sbuck/Eks7HQUokMuf0NdagfaI18zyetQ4iUH
2rYQkBksy54KU3ttSH3Ac2qfDIqvKfyKgTWXxZUfMbLhyAgqtQkClvZoF9qV3Y7PWVzcaJh2jUK7
d1MDOEQ2bjXkNjt2bSbf5ynCpFgaJPNNMjxH9M3B5GTKN4MRelb0rAy/yGR76qS/AXz8/0j7siVJ
cWXbL8IMEBLwyhhTZkTOwwuWmZUJYhTz8PV3Udvurig6TmCnz1OZdZW1QkJyudzX8NahN5XSYNPE
uZvTn6KnrhG+Uil6ZAnwyAbZwvptZ+bjHXovn/JUYLEfugpovSoNCiscPsOhd3qKRxNrnGgy33gd
eMSY3U1zkCd5uDc4gWvMISv8DPIWql56pMwPAVeAuzNdWUcSElM/S7tbZYqsSH9N8Xol0QC2TeKg
lVZIYN8Yk+wXrXkT9/lOMYk3ac2umNSDWes2LAnnQ++kWmVPxkMUlXeT0t9EEXpQObNDILWyQnPq
6VVSj9C1RQqMzLbpLQVUNxD6vTrT3YQOspUpFYMSY701jdsSBr8TMDBMnd6p+NLkMvJzJh/KsHcq
WuyjKC5sHkgPRg+kijYYH5WubfI036okBisw3AeJsEUNPZ1yupdJuFGT4FGKBgXoa4QXXbX1/lAy
QLL0Acjezhm5bmVE2er404BjpDZXaJHCyFLugSKLk5K4Uyi2KuD8TK4OeSp5cQgKspAASTEsqYic
CIdGKTRoWQJurtZu3H+3sJGr8p+w2unoPozQqRgh8x6N/S6BiEFi7joSvA4I/23ObktoXbSNcHkm
u0FuelBE86hZnKBfsRmmGzz6LZ3eNgP8BpMXM30268+x0HZG/AF2rKdFL2FxV7Y/Jfpw0eCqSW2V
xridoK3WZaEdFHDTUyYnSqGfFb3lLb4fqu4TBOGb6B6gm2NmBqda12wTrxZFI34gA+4sK26DEKWD
KdsJme2McMdCNwYxilqzkw+tB8vAYzfFxdXg4iqMbd9sWOLT8ahHm5w8qnpjp+w2j7c0wfs2s810
m2YPImg+NcWj9degvAaksiNI8L8iwvPyQcLKSh3i4EGtYUE4AcYAXIh5g3I1HnDQ97Ci3GGwc2Lw
cHqthZ3FOKswMEqSfR75E9kIPXFJEDtUYb4OsFiTf7DcT5p7zr7GLrLMaXZWejRqV5FdTX7BG+i9
SHNcRu9A1zop/nnsqfoTlasbSI+BovGcqr3b69Vx6oMDV9BG7vCGP5QyAq8EglXINzVV8AFvo/Ih
VgPPUBIcTnLPpb0k5wAvSZ6Sxn6ixY9lBBEVk5x6sEt8BR2AKYhfBga+8BDOIHoNthyJNHbQFE5j
G6HeS83Y1gH9lcN2RydhUVG4uQH8ecDf8XTaxFza9RFyBz3dqOkTTNdbMJh/2kD+ggTptkIB20rG
YpfhVhxFtKuNV5PfwOTK7nS+y6XSKaROtdIc6U4WHSYUJgSRXYPDe7GACVnrJAH/GqT0IZOEB33a
B94ljj5s6qy22rGwtSbCFyzxPQCQy0pbY16NLazVdw3yp2GrA79u5s1jH5eOkvkGJIBhwYxg51Y8
CXAVk8cRH7kvuEOaXcLortXi40BHq+izRzPFCkrd/dT0zhDD56bu7iVanSYpu6mqcstMGEtJ9JTG
ye2AkkjSS4jjuq9olVtSPLh5eUg4chrOzE0Zm7ZcCFdKJsfoAyuoNAc0toMmV76ZvuMG9jXWfcek
tw2YMtbkPZLA7JxyjwnI0bUKuInGTcgBn+7U91hUu7T3SplYWcp8kqaHKL4nFVQte7dpdadSfugU
wu6E+aBpe3BluE0NyRsoc1kf+YLeR7zd6uVtBDS/ettI0EaD8k09jl9jOVhZKL5hd+fxOnQnyuyo
DO2IQwmnnVnXsdNwiPGQfBNKuhvz9kaV8k0VypDkea1CsiNCh1OY5BjIdSDQMiTqNuvY0egnGKQQ
q8uE28T9vldeNTl5mZLCDZCj5ZnphfV7FnQ2Vzu7R+anVV913doxHCsrOEszDba+442WN0ivQLPq
qw34Hg86Gf0Ch5H24jVGBQtysZaWQROtQgTCr1LzA9MSP+WSx7KnOlRtpHUhQKsF6uRt3btGZ0IW
CBoBGfrBMAdWgGXXi8SVwvGEVMWGGaqDDD0ZuxdG6QkHZANYPjR8UFgz3kLsRma2FvYPenqBQ7XC
6nFClfJFazY9Dg5puSdVGZZy+CqK8lmBtVc13MPYBTPcoXfpMsPwjAyKQkVkZRS6KF/VCAdUOj2i
r/qscvkthQElwSbSKbXqwbRKgBVpmEB4QLpJATRp4nqX650H9dNdrwzF75PH69IuywKGvSpiseYN
mu5N8lYUxK7bDORyzS+h9D5Cv2hUP0EfeQJ8646RyQW4xWpYejRwoeNZ79TVLBVFLAlJEvS0fVpD
N5WLA94MuPPIwwRgaicNv6YhvI9lkPINIDWanwhKUlnYHlKzPQTGHQ+JowYqSpLPTSycQp9sSYst
gXdOOLXPip44gAh5ed+6aglQUoPTKcbwoSHCh8D2Qzre6TR7a5JhOxbEMzRugwzqNKpij2a5ySiY
gVHgJQN01rjm1ZL+1OuZJSFvzLDp1OwnYaGVk+K+iQ8QhItF58vSS1Y+NeFea/Yz0bMwbdGnEFmo
QQEewVOHzW/gEzzumwjUhihzxjTxdXPayGmMeP6dtxSUF24FDb9hBCpvFb5caTgSqAXUHNw8X0M5
rRQvl76XwMJlSRejUk5ZY0dj/QPsn8+aNzXJn1pl3JqiPpXtSuV8rWL3m8h5Vsiq5J40U4xqUo8X
E5WRrCJ5ipHnl+k7Emxbjp5F441VuFLevFxD1U2m6ARluKUzXht2RakHGLcQ8J02BouN+yb8tfIO
n6sb/6xA/BllUf3gbU1x3CT9JPtz8RF9pmhWqARDy5Xs2WM7z93AUi0OkvbdWu96bgdcG3xR/sjU
MOKT2Ytjh6nVk5eU2x4Ic1xK3bimCHQJAY3n/39nai40NHS8c3rAD8nRiB/C/CFJAeHPS+hEymrs
1PQ+EbldNMBqZC1EkQAF7iW7AsU4QUKXozSiZ5kr4c2dBkAQyLk7ziywTlnRqbgIOTn/mYvCSMCn
LtSlFFWKCc4Q0odOuK9P/b5S+q0ZvBUFt0YW+3V9XxoROAji1sCzgXK/AUIt4t1WThDWSVUesqDw
r++Wle9lLiooWqWZ8Zjm5TEKdiG/G3oTmWB3HHLFM4M1QtHaYItKuUAB3oymDO3yFnYBGu6MonQy
6S5H15qsqYpePAZnlczlYFE79XKMy66SQGdmyLfx0BDmp0BYMSScdRatrOXluHI25FwhO4srahdG
dSg4wFLqYxiI+0SD9KCE8oRCeq8Qmg5WIWYNNxfLjDTn+pe83HU6G31RnhcA6SQpUJpH3s2iqZkf
cO72DWQY+qe6lJ0sIo6UxZsaBelUi2NrKNeszy+2IjQTz1hNVWV1qeAZagW0CWUqjmMgLFZ+6I3h
Ai7oZOpqK/3izXE21CLKRc1AKJjr6Ah0+4g+F7MqYc+tpjeoPaj8Ka937cR80aXMRpd0M0t85nyM
bLVSPaCLnbYvdm0K4k+GtnQO6/Trn+NirD/7fYtAqMgRbwaeYvuxnyBWYcX2gFLfyo67ZNdBZmPC
/yw4kRcRUKlVpIwjek8aLCcawwpd8YJCd9NY4R3Sap44Gqg2KGR9J5CLn5UMs8ji816wKgaKPU6g
k36PpS8Raw1wcPG0n/22RdhrQL0s4AQujmX4mubmrpzLbtzrYY0M1a3rq32x9nw21iKMNYALCCPD
OoQBEmFy2/C18vblBvXZEIt4ksgj4BM0EsAwabtgJ7z2JkCPeXIKeP3hiqUvyWBJbgcrSmIXXv9r
htsH9iyCzdw+suS98i3v+RHpZfu51iBTrx8HIi9CD1gFVdDVWAB5xzdq65hoLn3jxUZeJug5oB7k
RHYeWYlfO9gltrYZX1qLQAOususCDQInjCz6tuaKsrYFFiGparRWFFQTxzaN/KBEU7/MCsvUm02h
itgxy7W79vqpI/KiT2i0SpsA6QIUAZQSK/Q8iAwZti5dOXeX+5Fnm2Ge+FmkR0FXVDBXncEXo6vZ
ZF/chIdy2/nrn3ZtSotABzkAlk8xYmpcvqWG2KLwICfV5vr5WRtkEa3aVKNwAcb2UcfMqvsaj73S
qlBeuD7M2rr9vkHP1k1EKgzT5aA4Gu88gv1J92rIr7rBnBYV4YqANQ3uZ9s+6PzfdB2piWSeaLgY
/iFqPdWJ0YUmBtbulHDwwrjcrsxtDgD/SH3PhljsiQo1fKlUWXFEqSpoQ8jR/4IJnUszhIXgMW8O
LapLcrGPCxPNHXAssn+1K89+wWKrUHAnNAVNohN6j7sZN1p7+S0epf+O90PUs6EWG6YUbBQUWBxw
LSHnMD5LDXoh0i01whV0w8XI/t+BtOUNVxWQ4stlWhylNDkI1adau7I1LobOsxEW91THVAg+QO0B
QkTpTVGPR2pKELMe6CNDmVML802QRNMhkvr76zvm4qE7G3hxaRUt4Ualk+JYo84yaOpRdJ9SqqxM
7zde4X/el5q8uLgKiDQbJMa+/P+gwwyo0NDO/NJBN4/Yxp572m35iRtgLQla+3iLW6k3Qm1MWuwS
CaitWO89ZTCO1xdxPlXXZjcv8nlESWpDjNkMWMgShx4CyAiNaJDUBdiv6Yr3w9p0FreLrsMBK0oQ
RCYUxVTyoqG+uzKb60EEnLW/p8MmrauSqZlLNNVXqnRvoSmHyFdj3JYQY8CHQ90Y7TaBgA310uEb
aqI2RMpLL6yKty7uDhCx3BTiPtdOxEzfJkgUy73hBOaeyYVvti8q0yCTfgKABIVPgvaNbOvaSYER
ugFGuNGAFnUTJorH2FtWjM+T6cVqaA0xBMKlxOZphcfqnS74jrbbOumcBr3qPt0pZW5Xao3eYbQv
u2o7kfi7TQVFVafyoIX1hEI9NDUVAkUsptwW3ZjjCuDPKCaSkkIBYDIs6MZSu2ftKdWimyZKnruw
DTyVQmVD7wJnTtJRL8zqh+uL/ttfYrmHNPAKZRALTYgcLrJolRMQ5sdpPLYcMsthCRmj/iC08ZAX
7LMPVQgCGdA0VaIkshmNwk0tjNGTuBZuK+SdTlVO7VMIzrFbmej0yjraASiBKlCG7MrYqeAwj+o4
XIuhpF4DZBy12xCfT6H5U2EMdxHtQjsUaPfzyB7rAMYL3NbCUwJp5yn7UmTkk5lh1fhi0XBo07e6
ZHdQhPaCWDkoaC8OubkxRekYcwsuhY1viGdOvZ+Sb0C2PBNPgD7cy8lRAXdFFTUkfeDiQ6SPYRZH
Qd8nDoRdGomroXI8RF+acgrRa2QGs3NF37fq02jcK+Nt0QDPOzl41H3BGehE6newde9qI/Lj4IfV
b2q070ayZ1SzQyS8urKbIHXb6puxZjuOQynTxs47c+XMXIjf1DA0alACwRBKFxFAZ2Efx7HET3wy
Xkpu2hRDJazwOnWrhenWVBQUiMTKi+PCU/evURexgJi5SXMAL0+0yx9B4iR2V5p3UQzoBJN/rm/Q
i4SQP7etJi8udlUWygBmZIFnXrNFi1mGB4JpQe/YkfzKB4DAyvvtWilvLdotrvi+YEPNi944xej0
mmgeVtHas23+NMuDdzavZTqoTEMVJjPaDAC4UkKXhqGvlTkrq3dxIkw1iU5QeDV+r+7ZFYGGVS8b
UIs6lS7YQq7mcjA+sXheCbanakV30so98Vvj+h/zOhtx/kVnIwqaJGVddLgooCwMUNYxg5fmhmn9
j+BPaPAg9FajV0z8wAPxmuk4/1NSovedsQ+tYQI60/CSFq2Chkc4PuflBJWmai/QnbIkOcTXv4vR
rO1DKCgkyqeSJps+0imMwiEm3LbZCTyyCHSJdlcjfstp4USRgqNtvvQZHvwJ1IJQ/c9FaxlKb4n6
mWqoj7XQx5J1m0AoGrYaVhDMaRChr1SDteTYOlnnM4YOZ7i20y7juM7Wa3GEGSwlZd4OSMGEBhkK
v6KN1VZ70p8YwBOoXcXQdB7a0TJTP5pClysHIbtNmaypDq1tlcWpjgPoAbVjZ5xqt3fL3AlQMEEe
nb2y1FY9SCJWPl+VTL94Cs5mv7jzQ6K1qpFUxsmc0NPGG2jgXpqvKWGujbKIIU0do/MT98g2h9bu
em07S/SHXbC9ftouQrg1RWZos5sqYepiNlVMYJBsZuapcZTXZpu51ba9zXZAQ92EdzNwFyLsB/Cs
HxUXaAXhpH7/a51yfbEaev4zFtMdWF3HtNb0EyiLOzi7gR8VOZC78ZiXrPpkXfKnwbH4M+lFrCxY
3LFp4DombfiSRy289vwQ7Wc0XAZbcHt+hY2btfz64sVwNu7SKbVSWN2j98nmxfZmQlF6lG5LB8AO
R9yN+1Ue5qVNpCmaosoKvClNffFWmlo1mEomZrKBEvrah4KKI4MJmfplWMBPgBIJlOu/nOWfURcP
pZLyPpTaFt9yx3ZFaKUe4DSos3XzunKorqxJCV0M4JqKwgNofQrVlpalUgmg3KQW8Z2qxjtJTb18
Gg9RYO4apj1rFIXURnEDPXmUo2QXaNmBCaDAIaSDrq0ZwC0A9S4eChB4AV+DH3iqqU8V7IpmF12n
g7p+b77Dnv4964sDM5MtEZOri2cS5i40EByU8pymfKr4NgYTeG5r1V1v17O+fyk81umP49A/aH2z
ywZ8iYw7VVN/BBrbhoL68F+ACXA8ozMAdpNmbF+4mSBUIZfMu37aL+4HRhk1IfcMqeTFRSdH/ZD3
FdZpandhTQEYQ2c8d68PcrFqdJaf08XpAgYyyaksAxLVyXvCSivkj3X0khn0mJd3MlIhXt7UxgGW
nIm9MvYlUO/Z2Gyx43EGEiUNKDtBEWMLAfZtigMNpYXNGrHy0tUDrT0DtSkNuQpZTNKYoIjVmAk0
dsbcrlUA89YkGNXfx3OZl5yNsfRCDWELFpYTw+svVtDxDku3GUpQ2bedOXhZl96PwCvogJaWfWvD
VM+S48g2AEBR5IPRq1bSaXCcEg+tFt2TULLizHQKMR67zjgoTXfsy6+yESeJ9UA0iW2gPhqic4zY
3EZT4Uj5Kx86O8i/M1BllcEqAVKMw8rW4atH9J0EdA34Ft7EJi9roZIWZ74M3HbX53uznQvthc8G
QIoS/S1XAA2DlHTVM08SBjwpoNQHon72QyBM0AMz0AVsdsDZgDtik+ErK77LQXdD4IMqFbcBDCq8
2gqehT9U9DAYqScDAm0Cf6JC5ASgpk0KtbQ0oyH6JemhrbtbY7a+GmVYV2QA2Rqh6vTB+GPQaCtL
zMubcdPUUAnU6sjJq4e2T10+uKjr2AOdLbgKLy8MTwVIKYvljVoW7yNwcSKanNFMN3Uxulk/OA1w
uKSltoCORxBpUAF9ZUXvBjKCSGV8ZBH/IlVyCNvJzqjpGqx4HCrzWOnJ9yTIE564cAfRPttYwKSP
HOjc5+v795GUQLEM6DtKOxNOH2Mh2xJ6ZBQ3MNhK215+KXTdbwPTSxNorzbptxwYW93E9RmVAHxB
YWc0IanJ9iYP7VgkX4nE3kjwUGlHppxIBiHmUPOyMQGnsgUIprbSqrI11bAZMM25RB7hAw0gSguX
xo8u9DKI1CehFaH7TccnIt8l9bsiUHAD7gmFFri7PenAI+kDemcwK1PGJ7U9aW3i5mXv1Yz7wJ7b
Rc0Bqk86jBVuGzBqRL7tULwwAmB10eSCvFIABG5/7PTywZhKJ6pCiEJPO3Qltg10e/ITGaBI1umu
GFPfSJJtIGBKIgEFqqBnnHDg6kDski2eSJ9AUH3qVd5B4z73G7UHjgvYmhZc4RJA/aqDpzdVHpW2
AV5ncsria6qhQltF2yLvHSUYXtAI9PNqq0jAAYEZGr13M0UN+i/eVFTbNIxRt9rDKRDI+MJNi9eu
2+r9Zw64vPwpAfobhCcZhCSzRecmJm7O9L0oTK8pjNdSSzwJTFZc3F4QPJXJbsh2Ope3CQB9Qt2i
7LMhUByWFWgl6M2LiVM/Afq/Ei5XothSXYUwI+epHMNNHR5jVf1STbf98C6HwVZu+TbXYWGlYXlm
6e+GOJzDHqacLEH+91Vjaqio5Mz3kqYv22FM9E0r9zBT0yvVZzqod6tKQnM8XsTSv4aYr8azN17S
FANFSg1q5w0v7eHY/6g2uBM39BNFmY3hEOY0P80zQMI9jI/WGn6Xnkx/Db94qUwcJZZ4CiHn6RBi
D68z0YlrFuv94a5xFXtAhXIDDKbUrd2IFz7xXyMvEvwabRRYTtQGcs4ahxcehU5pS26zm8xbLfVU
ZLrS6hvpUqb716iLfF4EiqoY6cBO5sOsuRf+FpBoncGlaGFK6yLoFwqxf423uI5FqrYkQFX0+HzT
/YZQTRufOdmWuNxbA47MK3ZlKy3LILj01QqtcXxLMwU7ofR0wGnbwolLFRSU6f/4AX+nW2c7txsB
xQrlYTxG2ySD0o7NoK8wZ9RFa0+jpdjd7fqDbGXX/H6vnQ2a6lwTco71zGS0xobEmujjSuyZU7Fr
yzh/0rMhYJ2J5ErHEAJG9ZvaT/xORr+b2Lnbb5I1ldsLqe/5BlnSbruhw+WSRtOxkplr5BBI7g5I
T1fmtLZsiyhjBqqmpBqiTO3C0tOe9XaQxADSBmHRegvYVru69deGXESWUoY+ujpgYhL4vLH8kaan
lUmt7fdFBBFS1xtRhwgCrwbbhAQbd4e9somcr2zbAgxsy3vqtPs1QMraxBYhpNGSKWAN9gc8Bayh
RoHMvLs+s7U9sQwaXWoaHcMI1Pw0w96S0luRf1wfY2Xx1EWzYjQFqDsFgsWEalF50OsAmOunqn5P
x9q5PtTFBSMAk4ANrBN5CQ6sjaSPRAGVw5bmDu9QQRnktWB0ccnOxlgcWgDzoNcqSuM0A2UKbHEA
lr/BCMMrC0RdDyjy3F/bCGtjzvM+CxRCLjmA56DYqIBrd01lFep3AoGB66t3SWuQGmdTW5xdNiYa
8N0Bnkf5sJFa6UUvO/R34s8oaLZj8KAmv4acgRYRHaJevBgqbJMi9laqa86oa99xcaKHsuBSmZLx
OAHulmQTrPDWNCTXlnRxpCs4vVUE6vrHWMS2LHGYsYFHla10zC/u/bMVXZxgXWZxrKnaeCw18Imn
7yYrN5p4jSZwpJKVFPL6jP5hq52EXIL+PTZmDQ/ZOD0qqOsoyUooXBtkUV2glR70PFCwbAyIcHar
afccVMLrG3FtkEX5TGoyWIzUwjwFGRinowxZu9pW+K/ro8yb6B+373+/DZqSfx8qEkJaM62l8Vig
wVwaz1l5Y1a35biyBS4ngmfjLA5vGeUJ/IXn7+JWHvPL+2RnOMUr9UG1u1lPPC+BzM9OsbIU8ymi
YRAdD40T4LKPULK+D4gxW5o8xkp8L6GDHeR4j0YvJDbeSl7UMzO7dVTjTi61L9ngjiwrjq4cyw7x
TYczr8F9DbTp66u/uiyLMw48bJ3KXWacKm/yhkO5Sz0QCQ8tOoSDL27oysa9hHX+a1kWB15kLMo5
JHmPY9WirNmBB4apFRsK8d+p4nuG66IHIyclK3fspVo7NTQCFBeEcQ1FX26AzpRgnRKb8wYI0c9r
3/lObGLDRt9K9wsHmkvtRn9cfxNcDKNnA8/n7OzakCESNqFBpJ+qilq8gcQ63Vz/ihfflBrTjbkG
yJBe/j1CXk1Y1ImidxLQl9gcYUR06EeQutN0nw+xnxWSO42Zd33U3y2Zfxzds2EXR7frwrirdJmf
iIH3XIJ3bFVBQUncN9AqSZv9ABogCEoDv5/bknrc+VljbnKtcYAC97SyOOXGcD+32aMIJGzQsDTh
Fn0dQz4FbrMwnw04tOezcmusiYZfQkBjN/xZssVuUMckJLCZ4KcAsk5KQZ9oAr5x/NFMLEZxUbhy
C92Nsdo1hLrDsEk0BaTVU9EAR0N+TRzkY/PZ6H/CWHpII5jo9vsApNhk2pVJu4+61CEDdVDVtODe
tLLwa597saFCkZvI7g0gF7oKJTbTBzPAz9Blb5LSUqN8n1MDsB1tLTFZG3cRK3R1SsiYyCby7x7o
1dqWUEm7qY50g0YvujnVx4e473zzTT91/0Ll9a/vtYgbRQWNm54m6OUovty/1dEXHEDXJnj5pP7Z
FIs8IY5qJY+rbG5TRadwM0v0N5biQyoM/X62Xw8Nays6//1ZaBiDQVSJyfAlA5jZjcyCHVVbpf6A
Sm5v3klNAG9ofYVY9DvVv3Jul/ynSQfaHapM8zSpByej9r59n1/yw934SjBTWNL6hpc4yYO0VV/W
sspLLdbzT7l8HrThoJJBxfbtwV7PUFjXo+QmEKARBps2gOQd6H2WkoxWpzJ7ApZSEYa/ErrmiHht
CRahS4wiNevIME/kGNxJrwCrwfGD3DBn2NOXyJPcyqW7GeGYwahI4N3srBVv5r107RcsApDEc9LT
QOGnakxdVac+GTm4rqdGxF7dUz9QJWZdn/Xl4t+foGcuAkdrShIwa8Hc9kVxEQ1RaO3EDvcHgBSy
U2jLm3Us/+UM42zQRdSIgqmiuqnykyChBdsEv2T1YQojN6xPo9S6ZQXDSyO6DZvhNQDTLps94ELy
rxKds5+xCCAppDhEVeGoNeU2LH/GurL6GoIxKdt2VHmARjqhd73sxYa219L6vk9WEKeX33Vnv2AR
XSpjDEII2vKT+VvHoLD1/DPQdlUcPIxacJDTEWZghjOYfNtHmRcnzAcjHKDGtff5/5AK/TfOmYuw
MxGAE4dI4/h/w35E2Yr4tupzH+Zum0jSN+DyOp0EDU0lBsVXwDFTdrS+RQOoBKvYdLuuWqtXzeft
H6fhDIy3eNAA3VfpUhHwU+e1z5Ojomv0Db92q3foM3yz102rybztro24yJnGEbD6mmcQ4DB6x5Ch
Q61OkDAGslElNiRybFGhlCThO+TyBySNCtDhwySYrHzEXtXv+onsCX+Um/s8fgy1wS5Tza6mELI7
6H82n3p9K4IvGWqRsixZDCrcU5n7k5ruY2VjQibBiVjnjzQ8ZMPXvznnZ6u5iG4QKcgHaer5aSA/
QmyiotqpOTwuRJe/12AQFmW2KZBoh7qvSvjPSoByCSSb+k7fZmq1tvHnsHJtqRdHT9MEYQUe96d4
W2XwfLPQumGJU7Vu8p74lTu5RhDDH8bhq0XJy5fN2VIsDl06dqKJ9fmysTtHA98K0jG/a9ZbbQOX
o1VDp7W5Lo7WYIxtR3G5/L5b5cGiM41qC0Na5BDUxhyhGuDzl+sf/GLe8meSSyByTZpWy1LQ4Ufc
qFH9lsfDWvhcOS5LPAO0f+Q67TmEuO/4bY7m6A/0AtzcA6gODMES8l6vEBGp/DVZxYvX5NnUFscU
jbqgh9INOcaUfZEOLeZxtEnZ2DXPLYqqvdWja3h9OS9mZWdjLo4PxL6SRAht/ob/6QdUbr0FXnZz
fZhLwv3nWGC2SAHqotDDrjWBBR48vInkzVzFBIrRbYc91HLm5LM0rcme3MxRIWyxMv7arpm38lny
KbiUFmGmmKdWPJfmtxjWXtxr325x80OmTpMgPzKvY/2RfBAP3l25Fb5L7hzYm9v6UG/ZJjuGD6uZ
/Np2XYQcotSyrI7zfUIgG5V1thoYADRA+kLSLB1V8EBOblR9uuHqQz2WjoDpeKSJD3kaNrzij03E
P1e+9soVx+bVOltuwHSMWNdScjQbFBzU0okhmRZmv5QA0JR+8Dt+O0x3iv6sF+puhDNnEL2t/IT5
Fr0SiNkiOEFNNBUy7p5T1El3sYZnnDn6an0MYtgSJECNQfp4zJ6S9qkj/srYK4dqaWZYm30a6yVi
VONAFE3+GV24ULshRMxLR/YKh53mTQFpwO/IXQMKr+z0JfxwMKco1OeNWBefIBE2xcf1yekrUX9p
XUgkpYlyqOkek9mjjgh3EPIm509j8q0E+qEm6RHe2NAT6NoR4NUI4KNwemuNZnDGlkBQuocQUXtg
vXyDXvVtF0Hwj25CJu6AibCVJr5p9F+19FoV7wHZgtZmwSPRNkfFMsTkERkQYLhCFhMqasA1wg00
TaByOyJKBnQ/leA15K8oEsFmK4ey1DNJbov6MzEmSzPxLbKbDjg48kFQ+yP7LrjJI0hL1Pc1EDvA
rsIlPYNyI5gZcv5sDM9DsEsjNM/H0G7Dp25IwL0Jrca8l0YZ3puRk7J2TxTh5XUNccaVCuLaPloE
58hMeM8UYp6oCuhQDU0bBgGeJnAE8ah2X/JPMIvs69/3cur+50ZY1g7hp8Wy2kQGA332TRzDtiF8
0XtyygyztqDbaFdZAhR+BR/kyK90oFPAdLFY18pWYK6Wsufg9c9jbMiqQlSDmb9fXGeRhFLoXP0n
Wa5UtxK6o5nRDe22Y6ZsVShHw5rbSoRxIB2e1R1YVsBUkTeJaQ6XJFC1kv9H2pU0Scoj2V+EmVgk
4ArEnhGRe2blBauVfREgtl8/j5zpLoqiQ2P9XeqSZuUhIblcrrccgurp9gx9Sqbe+k3LwySBBKXZ
o+SE7tslU1QIqTSmhpQ7iqulcwJNP+27iXTD8JsV7U3xzxVpd42KC7dhnmoNcnN+JgAHbv0Lo9mJ
mUBlMQNKikp7l6nQX7z9i/9DZfh7FhenU9pyA6A5JKTuCEf67bjXDrUH/BhwIVDxlK2g9WX7O9ri
QBKDb2rQ98VZrwKmKcShKtv71vjaFu2mzNofoksax4B/PNEhlYg34FqnFzyiPpa+eeIW+kK1np0U
SJe3tg4AIZU0hdav6bala7ZGCXDaix+opb7WkqaN0B5XgXDszkALTGYrcM4AptjBK5BkSoypdPtr
ycwiLg5EPcS9e7AxJaCw7AkQeQYFv6ard1FBt0NjQ5QWmmi4f1Zxc4qy8mhBSRMF4T1PIMqekTPJ
yMdYhp4PHVKlLLwO1sRBGtypuN9M8nhXahx7FbJptVCfaAzkaJH1FwN0OpV2XzTjK6HiET1UiBo+
9SB/KbkObCnZR2TYptyGIXyPBAkCHpFSrmVjX5zEiZKSSoOd/X0Jh2JNdFsBeDKoEV/GPoW0aXsy
kWErgWKBlHsDVqxRwyQlvbW2JG18aEY1DRxGa7Fls37weadOS7IqoXwIk6qy65wsUsG9BFxk2Jcg
y3SD7tDqZA58X4RPSlk6uTiZpu8GtN402rgX5YcWKdBD+j62OjzTBy8df4JoSDpoa8JVqkcv3UjR
tn2io+9kpXa103edjDubQ2BSRBuj7LxofGfVeNcEiYuJOJaQcrN7c2uhvI+AXu8jMBMgki5swJzz
r3bypuLTMF1zMi30NOg1YNdAInmEGtmrpbf44LnDUUInFPY2NDiOEEIqRH2qWLgPufbI83MK8OrI
HqswcdLE35o08FIF1lgWUlBmurYPeb0IKpsQ3knD3KXwlIvS0S26ym1AXPAf4gLwVPtOQGOvqMVx
gPhSEcmsDVdbdvOPtMhSpYWbfN0hr5IjtJMnRa7gOLFDWlxJNMjm+6f/R7JaK2fmQRe5AML1igLH
wSkX+DvYZw8J6K3oFoaeddds8t4zv/JmL3ewWn00nQdepAQ8JiU10Mzoh8O2IzGqrUJ9CEsoMGPo
eiDaRl8gIVa/rALkKmjYQr12D3v7bRYbdyDiOsyfCGnZACeQFo3EcmODDpbgNLHr4r+oQ+Y/dbGD
NTsXttbjp8LWCCKWyUbo/BSV5UHUBvRYrbth2isQ1ZEcWys1PJ5ubAoujW0jUS/isswSdohS45rf
BXuY3myg6whxNuVY7WRl80qdMQ+1xBc2WdSOuY4hJgJSgyJE1RmQOzwyuWEAUnFfkK1kcJ+yDIsz
4Y+Q0+hnpc3YFXE8QnoXwPRgAIK+AgK+q6CZGPf3qaIfIf/9VOtDeUx9+2lMzJ921x7iDO9vBsDg
Pkel08INycftqj5D+NPpgCow8hBahOKhLNDN5+AAvHdWtI30CAgoCLcSh2W/Bmbt8ijfw0TIqzLF
EYbS7QVpN1naeXprXojPHLMhboeH6gAHU4z0pcflxgc6XljfFIDVmwqwyPwcTlpdEOedlMpCIiAo
jv/SB+UJ4IaMAKFff4JpCnY1tCfI/TmwgYCpZ4Gz5y6yzpEKSSrt3q6fqAY5+OS+jl7K3FN5j0Sk
uHpVbysVzp3pObIPrf+lsokbaLE7gu5eTK8lQe8afr+tSrGjPp5Rgh59hM54SiaceB6cKQhmvmUi
e6f7lv4AJsIbgwA3ErNwYju8WjQ7SL7rSkL547NOx+Hss+Kyg17HYEX3+GTXuDZe41bbtGPrQU0R
4r3JxbLqVy2PnqpAo46RmJ5l8QNtKESHUOp0Qyj5RWv16h+/SP/zF1Us57RkOPwUQl8rKPJYyqG3
z9NysTTTnaB+tLW3qpZvLAhCaKbi9dR3/djfdsI/6Tm0X3H5sDN9h8uQ59PwJ0kCvMRKkPErPZQ/
fueiRxTx0WqaFjePOkf6wzt5aAeZy5IIMET/4I+4YcCRQ3bhWWmf/BF1URoQ1vkVx2PRfTE015am
L1CidloSPPZhKSk8ZaEWB1zG9AggQvQkWPyGZZLDiCG5sAS8XRAKvdvrUBZrca4RO/W5woP4vhPf
kuprMA5nzYCHCmgjtwOtvbD8MYGLgywtiBHCDTm+r4PnGq4vvvaA8Wz9nu8ihXAnBGywM+pvwXBi
PHlqLO1SJsSjFGDgAbLHYtzf/kXmtKBvZdbFuVEQoda8TeJ72/6q1dnJwi11sGFsATHLtD3oFH14
FFO1Ahn1yeLUCBw9Y8d0hDwcKduPiNJzUbyozDyrIbnLRbwrDaCoAuhSmC5Uyzd18CXDO4jCTxpk
zBv9jtvF1gSBnBH10OEVwI17UBnN6tLasGg3zEsa6CCjj9uhJB9+Vv0KCzAhQNQ0RbMBZGQD5YBt
M8KPkIEdmh0D1b7T0+Zs8UerK3YKclsDgXXos38tJ26WgBQGMueo1HckZJ4Rhz/zMrGgYNuC4VpC
Z9qOX1hp/2pbKFr0WUTBvIqRIIkRbSmPX3omVa6STPsSdmsqtOntBnlmclVXS1hGm0/p1sb7srGt
4sQd6UOylR3cuiTfftZZs3zbGMWAEg4nd+a/wZ+bsnZjW0f0BQq3yOEYCH+BkeW4cA71i2Fb3U7U
9lfRgxeRqhsFGuNKH3ikfutp/RhT9aUUEAsfs2bDaHRRLNzgM67DUHp0atgSZAHWCUhUWnIu0OBV
0A9hVeLmzX3VvGr04/ZKlqXuz7/PBheGoQkQLnaxeS1O5R12zJW/0m2By5ri0Bp87daZRAs7+A0c
NU/9icvA/4NJM22YGxtKW5wgWHGcjjV+hhrCwqp5oH4FRl6zM8CmYiR+javEgCJ05Cla5lDVGFCL
NBfGDhFUGKqfiTaeoqY51cYVomK723O0dm2Y55+lQDKNUQGY04+boDqKU7tGch9uuQdVT69Bu89p
HgigLV9uh13ps/4RdXFsUAMzEmXI5cpYHC0Fr4sgf94OsbqyKazYLGJqFjUXiTU3R8Vqp4GRHPKb
pu7kxS9aJdt/FmWRLDmySsgIosQCoE0m3KjT3XR4vx1FWz2Pfg/GIn8WIX5VIydT3LMgJO7GNbof
OjodHbM3vm+TTVjFqODINkOHk6n9WVHtvY88rRXUywGpj4zngAwna1BODS33xEdpe86DYU9r6JUP
cJqx4KlTDN+SkEpOUslnsBZ1us/M1CIjzjcVRFcGQXxmMkhbyTw3V28gswla1I2An5tKN4WxYrAn
/cqdPH+0CpaOFG1xeBRJPsj0//21p2fxFnu6TztDNEZZXQ2ADkpN22U4KMKsdDi19yVqrlzZaXgq
ykr4JcLMA92VvRF0OJV+xsNebaCYn4XPg8h3XVnC7rL2+pBuBl32HLu60Wa/c/r7LAWqLBwoYajP
AlrsOCjCgNBLCs/VL4wWCqW2bYB/uQghGi1kdtnSi9VmTok3grBp7mOlkkz5eqU0i7PIGYmiF6Ea
UuByvN7Lv4A8HT6Zm8n9CxI7m8DLj8YbHIPd2196defNok5/n01gX8ADpBsTeinG62C+xUOxH7t2
L9KH23FWP9QszqLizFO/z/1hxA6vwqsIwKz0/+F3WiTENklEybllXHquOhl0FDPrDB2Kp9vjkM3X
IiHmNTyaUpbSi1IfIwaHnPQMSbY9sSTzJVl1S2iikflQ4IsV41Ji09EUDLnxZ+J329ujWT26f38V
e5G9tKFUcmIBuGzW4cbMD77aT6ZJeM5STkmSAmCKA7Lgm9tRJXO4xD0WNi6PQxLTC7eejPpHAaOc
NHmOO01yozKmLPVXFpsNb5HFEqrGRVkA3tU04Az4dznupjw7BMaHTSYC5R2DvprKmnMMqGmtlEc9
+ijpU4uWZ4fbwJikP/sg+2qzBOK+fQ5Afs9hLFfkv6rWxFNX4VKzRLMTeUH8hE7XaxekG/R7zz5o
/w2qct9E144r2aYRfDvAh60z1Y0JBX2uBNsBUlKCxU9MNx+hCeD9s0lepC2SVknWlxm9qOxRUapd
jmeM3qrOhS+BrMlW6iJvwSwPB4Aq6EWLRnTs1ZOPDo6qcUl+nLbvrW+5SFSq1ilx3ET0UkNh10wH
F7YhuE1SeF4BpktKONaMknW6xtFgZLZ+FknLT2IrJYNtXPL6uRAQgYe9S0Q3QvGPdnZf9q9t1x4n
j6/bn0421EUmi3UQjKOqoRczIW5iWy7ehjYpfQdN3zMgE1ko8eF2RNmOXGS1JGwYVwPfuAjwb2IN
3iuRvR+qM+nG19uRVguZf0+puZSjjXS8UGtRRS9xfo3t72XUw1rIOhB+jPEAcTvW7VGZZJHdDCXv
/dDHiZpUdMMVCo8eu9rBYOmtiHVJrpHF0v48RwvIz7R1iHOhhgRnA89tOsBzO68eQkjf3h7WmpzP
bFmaS6YYOtGpHumYw0AjXkGHTQnrNwirumEXumS8JMWj1sNBC0SIDlfY29Fvb/e/lCFEXgZ6YiOv
wKLdA2ntUlTVvQh1SV0iWyeLrNIXoY0SAWfECFGGXIvRO0kPbQPvEbPc1Jq9uz2q2+UJeJB/fr4G
76F4EcZByFjhWN1bVb3cDiCbtkUqGWPLyvK2ntJX6SmZsbWw6o2qlyx52bQtUocFl1AUDgDTj1x3
u+6ZWgokrwaXa7aTNzLogGxQi7RRx8XQh0kHV8Aa6jqACg8WnuJM2VqQ5GFz+f6CBk6N9x+stSbD
DagLNiJUAZ+FYrZWXzpd2+YcsgvAB8RUVh9LhrjUeujMURNNUyAX415XYV+LhO/i5Pvt1SEd4SJ9
RDCPbKwAYcArctM+cFNUXqFquMZAdl2mofLQH5j9UHJJE2kNezlPJp9wiNkFQFV7CB8Tc8IF4/kE
8KUrhASuPpyx7yc2BIx9FBevOqB9pC8yHvkanOiP4IsiRfgsSjOO9hw6RpveBwoG73hgo34PYPm1
0alHNMiFyMJKNvtnz2g25MxWSq5Y015sX/REh6mktb/9PW/X1ebnXW8WoQjGMeY27ox+97VWM7xT
cS+oPniC1/g63FvgXJgQDr0ddM0n6Y/ZXOQYoXJTLWKk5ulTVvdld2+zHTWP0IV1Qd3aWG8CLibp
ib4ksdNB1g5wf0navl26mJ+rbTZwThQwtgwUEgk8fRmM6yg6ra1yH5k2jDdNgCUk61eS8D7nZBZw
GGMd/JCQXlh47uFoK1TiWmG0LTl68Xb0fnuKJcNbNrELDoI2B6frUpHKgbivWxUASsHttspfhz44
gcwkWUlrHLX5R112sDsWB91gIjM0NuxHu8Fj4twrkwAipAggThaFjTPWlavRDlwCxTFIugnKb2P/
PeagFrSVM0LFUMlOZdRtIS5OJV98Tfz7jx+4SF0ZHj/iyupRCCTlG9G+wFwR1rrZGbR8yKMO5yTU
t5rKNyWwkUpE4KMZb0L1KYX4rlPGkH2Oig0rfnT6KTM++gGQUQZjW5ucuwIqkZDHLNqT39jAjf5g
cE/sK7hK2unE76z2bYXHlC5Tmy008txY5C9Z5286znZKn7wT9K5yQ9skjMEbHH+wdVBDo8jVae+N
eFFP+M80rF0LXmtTy66HWC4PH/XK2ihlu2/6PeOHlJFLKkbo1nE46CqurQ77gcdbYUZIjXd5XUID
mMIlFUoseM+ybIAdWrB3YTFuCMxEJy7RoO5g/ngVEAPnpvXet2Pn1WqPnGDQCnfCGPdNMSieyWvL
jTMSbQseDm6VwmSuhppemqIIGkd89WTMvrUwXmzgvkYTYC5vr29JZly28uExCzhliwN9kuPEd4UU
3dfbESR18rIfbwxx38MuDtdSI9uX+a9sBO2S/NQ6yYm6PhLI0atQLdLIp0DpLC+0NDR4GET9Vcuf
qH+ftRLUy5orBJb97wCLoysRQ2b3BQI03ijcWtlY4ado0oRJ0mEDmWxHyw3u1Q3Zmx6W/e1plA1v
Kltmw0thY2BAyKa/Wiz3qgHGlGMkCfEfDuffI1zUxFB+66w2RozpOFE1T/f6ve0KT9zFgBe6CRg8
QhJTNqzFCabyIiP6NKklfF4phtVET/9s4qYMP5s4xWe5D4m9/qpngI7YzwVUd29H+A+13L/nbUlC
skc8dxtm2MNKqj2IHYxft8bW2CvS2VqvTX8HWtxv+9FuuTl9oMh8h3RlnP+ypS8BsnXOtD8nzM41
lpk+RlO+26rjpa0ziUEDUgjZswNPsR6A9H55ggGCpK8kW39M/zPyWBIFLTNE7tz80NEtFW5zmFTJ
ao/wZ+JVrvwxU7IAl0wkC46RSjLtq7yC8JlVw3D44fby+JQ+/ruR9furLbZu0/KCwjevu5oAmfqi
3bNubzQfXEC3hkX9a1pYeH+P4VofBo/GaCLXf1pchmCL5BFOq0i568pXJTy21td6+OEXCkwxr53x
lXXwMTDzc5zcdXCiGPX8rAFaxKtxHw5QydeBICYQK9Bkdl5rC1ElgNeYzCIGkMd/fqkAMp0mn5Kt
mX5U8dWyrz1uErfnbXVbzYMsdi4DOCyjFMshNUDKgJa92l8rI3usc7htAvTa+59Czw2VXT9X39nn
kRfXXHwn3S+m4aUCZNhzWB9s4wfoweBx7SbDOkt7pTjh4SWOPVF5BI7L+FS4wAxPcr7u6ov271/z
l65SZ4K7orFg2hYJ1ExCD0qpMMF2JmF4AN6aY+WAqoJ2vnf7A6xtjXncRbaJ69Y02ikR2BU5BTA9
7nzJ1lj9xLZmQ4nSIKpmLIuDQLShPQQmvWrwjIbuq6tBoTwrTeioEBBwAL2NNe1cMbJpFdl7+uq8
zoMv9iXqQZz3uU+vow7IwkepK67aPicd4M/Q41WBYYAYuRPCQ3tMH7jZerZWwS8T8sytVGDEWJts
U4WEDfwSbKp9minOjimrzlWjDSEGlcKDsMy1S6jXv8whuyT10DlDVzNPLdvxTjWBRbGGod3CuVvz
RrxiQicjgk5wCLJTN9LagTEOejJfaPDQxjvmH9X2XPvnzPjK2c9RPXEYXTRAwOTxhRfP1dg6mvLV
AEEwiVooo3+j5Fqzu5QD6w43ZD5uiK1+hWyxX9SbQtUe07FzQz17J60AUMqoTkMtdv2gPdOmQNcu
eqvSe5t+aYsLId8Mu31Oh9TrE+rijAR+tLyrkweM1Q3L7NgqP0CRgRwA9NrBemGWusn4lzL6XrN+
mwap21SKQ4zE5RDxzcsPPbiWCdCnEE4IIoq6u3mO8CiTJVCAB9aUlLigkXemvSqF5sRp7Y0d9mz7
qwKnIgfIMwUCCnvFjkzQG4AJBWbfKI5adczgrMBC2NNrANy+hbDtNgW0PdFAU5WPuPhqm6iIdFwq
YDnOBbozHdgy8TcFeHk/znClgch5i9ch/PLivtPBh8/v8vyX7gPfih8aDk/hCEJPHLkW7g9M9E6s
F5tkhMa01jh4YicMpnP5d3+4rwFzrU22CSKIL0eAZm70VrLv1u7QpsZ02FxNOXyp0FXXzZBCeGO4
6uGGc6TREEApvOGg1+ZLkshqu8lksLYwGDWJuazLuW4BM0wQq9/6u/7QPgmoAzj5NttBf1n7ntw3
EN8IH+KfHWTWZBXF2jk1Dz7tutmuim0Bp6YGwdstHKIE3ZbPqhN7k6t3D1SSwFt7f0m2ssy5WkPN
4y5SS8VEYwYCcXFOjdtg31z1NzwkTlIrDRBa0EkYvD734DJzlHGb19hdgJyYTMdDFrbmsn+glSHt
Rx3eXKDvvJJN7rUAQX/nB+0ON+e9VEN2Quosq5t5uEW5aJbd2A3pyJA0QDMyii9QcHMj1d4mw4+Q
nYSBB8h8a6Tvtw+nzzblrbiLYtEWog47gIBwKv6vJJMKzzM4efQbAPV3CrigsnpkNUXPJnaxmESn
ViIaMbGTqcYkAhVsOrizoBhzIdbx1ZAaHKxdnedTu1hFmjB8cIIIu2qd6fChdTICwmd3taU94dWE
MBva4uYHT4x6MC0Mrd2yB/okNpobf+cuUIWoKo8dJjX5op4TKRF/tQCYD3FRSDLRWvD/xhDH+EWI
wvEJtMGVnY2ErvXPI6zcdTZsLHV0JctnNTNAdBDkL4rCQ1vMLRs7QhV1YFdTheC80wNyA8ObYKM/
+i0Ih27/ChiUa34ZZL3o9f05i7yY67xII+wUjV7j8BFwvoMJVkRpnDlaVRa7lik68u0HNUDbQk88
RCUiGfnqhp3FX0x5r8UAg6PFiNuqv4OS8LE8dfD4ac5SuavVVTWLtCjgx7Yb7Ui0SP3vUYwrnbmN
NtELiZ3W7baDV2169KgzTy5BOf3Hf+WGWeBF/a7Gpm4PeQeaSQyjDtwi4/DawOgL3BQvLZiTBrLe
yVr/3/wdcWkrhERcRgzNvWvL33kE18cePo4EJ36KmoHYrgrD0pJJWlKSNawvCnSrsvQiEPiSGXtP
waUXUF2JUukrgyzMMsOTQo/CsWc4UHoIyfBjj0y0H+Hh3VBnqmCgX2/GcsH+6f+98RWXJbEfd6AO
V4g7aXYVaETtANCHiRFI3fRFft1ZzbazT7hI76YPtfxCx2za4ctoPSbAP3IOJeJHyf6TDWuReYQG
7Xr4Mw1X/6xudS84srve9Z1pFru9jGq82lOZL8xFtmlBdA2gvwVF6iP61Q4OrCspHf2DQXKCb5XD
+ITK/x+OcJFhuoqovh4h5tTHaQ7cjR4iUPVUFz6rUicx2c5bJBnwmf1oTDGd8cE6qvv/bb7JCZqr
GIz5RC5yiq38K05uvYy4O8S4qPAk2xSUAaIwQggo9djQnVp4wsb62+0pXX0UmkVf+hAxqrZEMZHR
stQhLnwP9ylUKb5Fp+gRlu0Ytb9Xzug/kwyJ3AJe6jmQ/ITV6uf39lj6lPhpmhFtxIFpj5WjNy9q
v789xlU87HyM08aZFeuBQeqMCIyxfafvvPfELt5q9xD6RH2FgvlO3IOd4WmPWSNZsJ+vHDcyzSes
cBa5hECeEU2z29slWnQ5sHlAp5/I9JLwC2wCjLdw2qqdrCTdrI28EbREYHEchX0YWfdcBeqDVkMW
PcphHy6MU55ph45zN2s0Hz0NW4I9Wl3zsOU0DaoxwAwXtS9ljVC6NGDXIFc3vShB1Dsm9uAqXeyo
k7cRf2SQOJF8n9VzYBZ1kSDBewoDGgnYfUN4vmP4R0NObk94a0YBPHjAS8ApZyOJurruZlEX6bI3
SNn7WjxVRo+WBUJH9hZwfcvbR2IWp+n1TeXohTXAozR0Y4+AUmRh52nQz5X8kmlW/1ols1+ySKVC
71ruixzn0YDTRwX0vDmXgHmGIURiDM2lAxAc7RlMbldJc8cYAwFEaSaZkNVjavYrFsmVqCHP/SrB
rxifUEpC48R0Yw0s2VSTDVg29YvUGjJGg5E2Aw5gkHd/qFvI6BzLb997V3VzsOITR1oyykIusixV
a5pCPhyjU3+GuO0IK9ro0WM2oDtCH+2c7QdoHSDfwy8rcJtIPA9wDSNdJxn7pzDSf/7YbAlbtFPG
4ToNb3ujfYHtq2fBCk0oAxS7saN7DajJ0hirY6t9y7sGJFmISZ2gSl8ll1b8CsPAsc1LLq4CKvWp
uKrQpdHJe9uZF6v7aQ/fqgB8tMTcptWj6n9JhxdFQTPNJocICuA1uWdD7Ph4xK7zzuEEPrXGNVIv
tLgvh/fAfIGklsOaHVFORNFPZIDnGPtmQRvOz0vITVseJoYNP6K2cwzYKcKWOody86+KvzKwEpsA
fm3GDpDIRhzycc+zhwLwwRBuY732rLQSnP5qo9X895IF5/HPxG62msiJisQRBp1HguaFQuxUpHDu
Ke7t9huY9ofSBxDKclI123TdD0O9M7NjKr7c3sFr0teQ/vxX3mRkccK0lV9XBh7vrxmYHVlPt0If
0NNMmNNbdQqb+OYItaNNioaza5XD1z4+R1AgqcuDbQE+Hv+Y3MtaFb4/hMAG6Ck2n9QUXrtUOWR4
ykTutYDDMDncw/nB5MZ9i6bW7TGsnpKzrvVn62l2VvVhTLIgUQzAt5Tr6MFK6hwdFfCzYUdkOeAf
nuJjC+Z/Jgm8tjPncRfJAGD4cbArirgVnBbRpM47yeeZ/ofllptHWOz9tIDUdRrAojIjxSZMSidm
w1Flb10MQSlyMCAqIJnL6XvfiLhE93DWlgVTMZf1ZhJl4zvLa450Z2wJCnFNsg2mn38r2GIXxBxX
szQ0DUiTKi7hP3qSQrZrBBBFP9UV2Y8h8D2m9Lq/dmrNZnXJGYW9XNB0FTPuqTXuoopDoatQvtHG
Bw+2hP18+rMyBm9AB35kCjqFRZXgNAWAqJYpuki+7xJrQmk5dKquYwIysOYIHnxYvyuMcNdrx1QF
g5kQyVm52iScD35xZBsB79o+MAzADXtP9VKvwXOqN51fxNP2gaeZkiUlG+PydBZhVlsZ+gAcvpoG
d6FVD5Er41BPfM1IPYKfJIm42mC3J7Ya/GThpbAUMzIMFmmKGU8N9mkRx9vmm/oIoev/E8pBzXxI
3fCOn8b/ov0wD7yYXEHHEeaavXFvRAe1/zVE38R/V3TNgywmVNOj1ggNbNFKh1GlXdwpMOFOjcal
LICvZ3UMgZtiNT/4iX9SqrJEKqeQhtO8/yZXzKZ5kf9i0sWqgMAOru3+zt72e+Ai0IzgB+hIe9I6
aEoGfyWLWbRFLgwCAXaDjl3b6V+EgG8g010rHZ1KHTxcMA40v5h58TMx+V6HdNztsa4uYviMQh7L
hqfGp3zW7IixKkoFT0vzqluZ18bJXlHHDQT5XS0IPDsvHlLl1+2Iqw8m9u+QS/Yb85sR71StcV8E
eAQuylMTwn25ZvsijQlGjTI/bcgdsa1dKSAXO2S7OK62TZyi7B9dBXg9q4B0HJVJua4ee7Mftsja
VGsGPyOZeeU9MFA692goJLXm6sEwCzGdUrPptuMsgBa70l99VCWDrbsFRibyeAv0YBpduP6ahofb
8z1dmv5aXrOQ06ExC9lBXQgsOIQMxTEb3y1xFI3EDWrtnjL/otPEzkLklgmX8KwxrybvT4Lg9S1Q
dh0d7pguo22tdkfmsRZ3xA7vuTl8vI37Eu5+Kq5dgPDfE6I3bsmrY8dhQMkUz6rGXQKEZa/2XmJB
iTYqd6lqfB1QcYL9B9aJWT0ZpDsx6m8Ukexvz/kqqmT+Kxf5MoZepWWlmHSDvZcVf8laNPn11tiB
icKdMYACSJM8jn23peX4rvrn3obkVHON9R+8/xXrKLuUL0TXjti43wZc9WlqOiDiSDLdlFFvrY1F
xoUuZZ3Y9mDcM5jmBgPOEQgMwrXd6TRypkKyElcblPNZWeRVGo40MICouE8P7Ff83B+Co+nyu25b
fU33EKSUdxSm/XRrgIvcGlptlCshzq22fAiG7KDUb0lCfpmJD2eb8giUi6I9FYO/xaAPdttJ5vf2
3rOXN0tr6OFcDef7e52FLgXBhMCAIK3yfxhmkbjSMIgZM3PzCprMTq1NF0bmUAWUFTy3kxdk2f7c
5hZULpk6BHAGjCHE1oSualuOVu4i2GMz9EX4c5/IxIzWZxCv26oGOppGFysUbtyxXQlhXsPko+22
ausDAiMTYJAFWaxLRtugJomPHlv2UzW/F77tsv71dkpYn7zfA1msRA4BMlBxdAbP8kc9zgAjVg9R
5Y7qg6GIu4pFh2aUuRGv5+V/x1yCVbWhTpTRYuxahJlnK/aOqvqBxdAdA+f89vAkU7hUzs/yIVYG
ozWvWf49jp4z8RbKrvTTKfL3Xv49msXyg4KCUVgaTpl6VCA513hJI1O0ko1icVYylVO/VFFfJ6MJ
IsFHrXKXZzK2s+yzTAOdHZesbGz02ig+C6gdddHs9Ng/h1gMeEdxbn+WVfEVwHH+tX/YNOJZLMMq
/Uy3MGnkAU/f8X0JD6DoXHCHvhntpvgYzrHX7JUPe5dvAGLeixCdGncgToyEDB9JKWRFNvjFhu4y
S4uNJsSDEQk2qgnYDNdxCQ1d3ypitzNBszAT/krTysP9x20hmwytyYNlVZVDYL3mKOD9OhYPJX32
9WbLbKYWSUAdYWQP8jW6gICmZ+IyZG+99QBI0bbWe+gt9Um6wWmyJUh1aRlAcz9+yzleK4IuOYYs
B/dYSPK6bK4WOQMi0bGgRQcFKGKdwgRezSBeDfboKUJiBiGJZE5AgtkygYps2JHcYNcUz6Bt5nX5
nUBVnuW5pABehUTMFuRSpV4PYp2ZNhYk3Md+ZPAe415xNwAeNQlSy8BZkpSxVKxPGzsTLbSBr5rJ
NyNYRIFIt7d32LQs/spKFnDRzLYAs1vi6yKzVzS1wct1mMBbi+Xga6cO7T6qMoeY2HBhQShZFetl
1Czk9DFnHyuISJoYbTo9g7Jj9Uz3cHNw6S6D1B3msYQjcC3ZHJ+YhlujXOzaMYjiImoQEroX2rG5
m7T5NSe9s3bJnoMF0e6haexZ38U2OrdvES7L0yt38xNbxvJ8PHdHXrG/PfGrB+psFhb7VfG5NdSh
ikfKDFofcXMx2199MnqNb0FpUHlhSboN/X53O+rqCTGLutiSZj0KKuIB9Yj90o8QYs2esv/Gkxar
6d9r6hNJNfvAadCRrp9mu9YeFOuhHt7EINEZmD7YjQ+6pD6HfiiyqASUDyaL4Lepnkg64GB/hH06
CbTLdv1qj2M2osXZHWhGw3SOERm76pB66pvtmuf4omG1Qgj29idafb6fT9/iFJ9MgoamRzBR7DQq
QCY8ZKmBnJZ7jfVeZ+9+/dhywLv7TDLO1XwzG+b099mHK5ifw28TkW08JNcWOJ1C0oiTbf4lv7nV
7KEwphD9AMkaCLnm6BkB5P3TJ2+j4JCrxLtwHLrWmDsDOq1VeOy6J55J1s/qgTEb6SIHibwz1HrK
QcAWu6CN7H2cyiPsZwK9Pdz+nrJJXeSeQQuLMI+BRhhLtGQ62OyUsi6YbDSLXFI1BKKVOXa1Ao8Y
oDq2pfGuAHgO8WvJClkvM2YT9z+kfVlz27jW7S9CFQEQHF45iJIsWZZn+4UVxwnnecavv0v56rYV
WkesPuexO6lAIICNjb3XMAsgZpcOrD2d7dqpd9P0Dlu1NYQ9nvgH5DKFxQHVUW6Hz2XM0+XIBVA2
pNs0GPTNToVMEs4ilSJDpwBa6tYJA69Abvn6Yi2NMjsBmTrJrJfjdNDBahX9CDZA70TwEvnfhpml
tWIy0AhtMBkI3MNDhgGrAbfLhbW6vPG+vthsjwdlFmT62ADuDJwofJWdTHm+Po3LUfhrhNnWlnBN
DkIGMIrZU6skrV2flDRFaOcapNbjYuEkXU6+UI37/3tgts8zyAK3ddoDLOkNz6fkq92eburAjrfL
DMbTTv5+xXwNNtvplLa9AWF7bIUOHjqwq2FJAv1tMJhqYgclwkWru1O0hGFcWLW53GTC+TSOrAV8
qvpUs2emLT0SLweLf+ZlzKotZoAmPSRQtQPy/nS4LTUfikofUIta2H5L48zuzAh9aPh8pPIwmKmT
FC9+OW6ZdvDVJbTP0hebRYZ8nCQxc2A/uqKzOxRHa/l6fZ8vjXD687N7MRVtqJcJ0MGUAUlkwv60
X0LlLhyleWtM1F3Bgx7YwCwAgSt2xhp2AVnv1MM+50v4oKX5zCJDJfJKSUKcowbuiuB3+pDP/9++
2Cwy9FpbwZQlBx4HMp3Gr2wRFb8QqI1ZKIB5Zs3VqMCiZ7/74a5JYKE0/L4+iYtoEPMr3sy7S+ro
82JSsCiqB/HkEo4A1pRY8SrxjIdqU1td7Zbvy4bT/yED/OeIzltMkHSo+4oP8TEYux9FBPR5Ax9F
Plo1U20kTE+6nrwY8Wgbhm7V09LJXfi2c+XFBnX90fBxO9XQnkCDh6N1Bcbf/3YHzpUWfRq2zaQh
vubTXRftQ59YJl9KppemMosNGvyjKx4DG9VPIYqVcG4S1MmD/6rM+7VRzFmAKJqAo0qF7d79AZuV
oDhiOABgr2/IhZA6t4ZuedOrsIjVDgr04grI40fShmI9uL3Dwot5aaRZhNCGNIXmJSJeoT76UG/p
elgYwDUOflwLc7q4QqaOlNIAZBeg2r9ja5cGPWshVXwwp9sU3BYVULJ2XMQiXYyvZ8PM4oUf4klV
+0p8hJHUkb+y7f+Zht4XXmKbeMoBqR/Y4VYspSwXQ+3ZuLMsQs9bNGwiJGHhyXgJ4sSiJMCNjZuo
/NGbwJiBMkv6G2V80WXt9OUTVW+gK/Df3MVfv2KeVNRBRfOB6PjIsPc2oA9cEfySdLTgb/6/rafB
/l5PIPvYEAD/cdDotqCdo8gXEfOFQdTTcn1Lzs4mNDvXcROLwpeVdtD8wR1GocMPRq8c2UBPaICf
j0+0Ep0W7U12JvcINXw7S6uHRgs3VRI4mm/eNEOPJtPnBOfu2OxtJcjBYVWdGDu87V6ICQbCkMO6
sbL68KfouF3qO579VJIcJJ3cYXSb6beC/hpJbsu4/WGiaaxphsOkoViiqPcGJ2AFT+Y9rM8AjYRb
REczbimtH9tBJjLLVLT1fxEgzj7LLA75BuToUFyDfYv+04i1J0oM+PDqbhE9Xh/oYnJ8NtDpVJ9l
RKFWaInK2/hYDQZwLfV+BKKz02GQWsTbKRFOn41OCneg68MuBAtjFpaS3hwrKHfh3VQdxuRY0VtQ
w68PoeoXY9/Z3GYRqYlYwcIOoaIh/m3OT7vJaLa11t4YnW8JtOOFNFctnjwpDa001x/KpLHRwPyA
IKstVIBmt7BXcHqYeBtBvurR1WxK4vUw7o7bxA5GINskrdc1diB0wPZBlN8YgflbH8rd0CXbquFW
wqe9D0IBb/JnZQTNkCnuxPDOqZ7yvt+VEFXw22BDU/pYCjQVDVCFE/AqknBNo6fk5HQJ8rxfDDcT
KVdVO0DeDAkMie0xn46svGOxR6vNFP1UJm71/g9a4yBpgxOSYN35UOKA8e2Eve6jju4G4Gmg126J
mG0EC2w1zbxWZPcFxIeHIduxSdosEzD2G9dNA34QSRxfQp0gxxMa3u2u6YMiMUkUy0PzI6Zo2cCU
DRZtdWQeM2Ku/Fi1oukNpAZHN+lNoeirKYEVICdPatYjThXkZSCG1QU1LFTbTSbCVdokT/qQHvMa
ZgkqjGrL7kXqtav5ZA01LRC+OjDbh2DTGzecJwjwAaDI/KbFHd3yFj5MMLKFKimEhCx49MA6QNlX
kCkZ69aOYMOUtOGKk9em4V7MsrWSPIx1tJWKaTVp4NYDXLyHCNoChdPE0MIFHaMf4f4m+MsU66vW
vMvYvQKRg7z+pXWhE8ehxcvIwsnxILtscWKuaa7bRaY6EFtwGVnLqrViefSxwcmY3wnodtUhX+sp
nhuRMuyyIXtVldEOmbItp55bA5yIDSWzVNa7Mkg2DcQDRrjL5mAujg3cbPZpAyXUwpUlWZ+ikFR2
UfvewI4Oigkp5Lso2SVG6KCLJwHoyI5qAFbpU1xuVf0O7gZU3mjBMQr2RPlZ5Wwb+5ssiT01/FkO
jRUF8OqSj2m6Lglm3/3Ci8/q2ueyAYTmJjAAlEyFA+sr6T/EYtv6AVpQb6bys29cMEOsCNVajR3F
9JpA3QBoThXqXrkblfsmeo6me8lshd+G1asqt0bxazLdqVgRdXTH8RPWKR5kWPe6eQOIgkOKZjX6
bm56hjpATjTx2Ljtazca3sT0E8q+0GV+Rbytmh+yKnYyRBrInzpYcfXsLk+Pje8p+kaBhJBsmVUl
L1FzSAY4LauPvZCrDGjv1oDtd6Fuphg+tgMF1OveUIt7VUSWln5wAasOklhR3aFCkDpG80kAkmLJ
80AOJThCBC4VMRIcvyottX8cB4DKeboewicG45YWbcTCIKuxhD3BWLspOcogfK2gPoFVDKoeGfgD
cPlKA2+07NkfW1AMCrdoIS+XGrbs7hPllSZimw++U0zSibib4e+A3Mk4WNmj49fHNkCfqs9crWQ2
gZVwfiOF9g7xBbtCd7ULI5SJBisMX4P0qE8b7pc2ELhemVTuQOVbHx6r6QHC79ik+WHS6D5V3mOo
sU0ifmS+/hlBADpWG7jbw2xlUN2xnpwIYcgwfvVKfwMxESczDTgFvZn8VsvyI4TxYU4DtNowwgy3
XCcCe1Tn4HKT+5aCI58LR2io9KiofUuv5dxSYTcZoDQdDh/thHpxVDpKbDoa/w2jZmCCoa+fmK7I
p5M3obFGX98pOjjEJdXKRyvczwvciMLRm8qJsnrtT63LwwKeRJDgqyO7EronIVfccboaYfZRZrU1
GVCozIeHSU82cYwcDo8hR4zUgxL1thp+T8mOJB8aTEjHnr6HHXRh8nrXqenap/G2Q+SpK7bpq3jv
x/yehsMxZZ4E64nRT18wtEQRctPhvjERVVP9rYEUp4Qtc5RHx0LdT5Ju6jx4n3zh6o1/2xB21yVi
N/XrfhJHXYERHnxXS7B8+silRWSPlfypNNCIKY+hTPOTRp+Xp8+NiuuqIGhB852vSTvWEIDLyKsq
HZKNkBKslwQYL72ggYUG+EUzBDWoOssTUjXXtZqy+Bg9KzDcW2s2DCpX5Q38Nn5WG1A6tuYbXci5
LyQJf405SxKmifG6Bb/sqBXtGpKBzgQTUD16vp4nXMgS/hplliUkhtGnI940h4Y+Ut/TaboWdYAO
zcI4l4oBfw00e7mkRoynJUg2x7rRDwEE5ZHSWh0kOsoOqn7DSygBWAR2MI/VNVsquS59y9nzZWAc
egt6YBwKSHMgirpq9eZXrXv9W14Cv5/PUcz690lYsi45FTy01Gl+l5vMjR8iT2M2P4b32joIrXCB
4nDhAfHXiLMqaNK3VULa1DiUcrSkuvNLacVi8PwSSjOa59cL+i4X3oF/jTd7FoWs7Lu8wnZpwXxv
dQgnyeP1j8i+NSnxeKaMnTTOhFDVbyR0YrRM8dHKR9wvE3aHKwUmlXl5mGrdafNX2HzDNNh4pJAe
omq66QhzqqYDTAYS5jx70qAz48NBXiQggpm/GtH/Sppg4YXyjQNAxckSVWh47BuMKmK2owQxg5SQ
YtyrXgDLgiNfydXgUse8SY6hg9C5a14TaEuju/Pyr9E7VECTTGiGphjQOWDqbPCkoSVPNGPYD3bx
3D7iKlHtYT9+wIvMgnjko/67gYzWv5Yn+zMshNsVFVJGTP+zcmevJVYEBbBscHqPDNVKUuHSzFwI
et/qG7PFn738Is4VJVH6+KhwxZFKtSukb6uats1FtDWQeF3fbN+282y4U9w4m1HEwrLSWvTfNaSs
OlhPZrowIXZai7+e+LMhZmGcNIDzM44+hdGDt9YoH4S/klKCwiaRqpRbZtZbWTMQCdH0jLrMUQa+
73SYpbSTFcIxkOaGl0b0Pus+IpyGfk+iDh5RyDgCWHPljR0hla/kR296pQYZ1OD39W/0/fKbzWB2
RYxqT8opaOKjse9c6FG4+SHz+L3qoPC+Sd3SMzfJx/Uxv91KsyFnl4UCqCmXAwJpPeZujGSoS8HB
hyhhyVbXR/qD4ri2PrOzNMStzIceW0D12g1eVesUNJ5wraz/vdjm35OaKwqolLAkOrXE8HrqnuUu
dQq7vFEhC1HfKiuUPxdNlZeWbi4hIOBsN4YVjlO8mUAs2ZmrysuLteYgXkJtQ+6hRoa+2ceS5M53
fsBsrrN7wmxahBADsCBVKHj1KpZP0dQygj2UI7xiXOl4uJbBB486Di20t5FnYO6/qDVDxeBDmaCi
mabvqL8pTkkLt4oX6j7f8oHZz5vV3caAxkHo18APgRgnIOBNkxC+lN71vbUQXf4oEJ5Fl4FEpO56
LHisoNiCd25c3C+McPmgQA5d6MxkxpzoK0kIrVLZTQDQizda1D/1QEBwr1rRvDnReZS7sjNVewq1
ykXx9INV8kHmwUdf1rdlNR2nVoc5s9/uRpGsmfZbY59xBqdNXzq9cjSCatUR8V43PmqDRepAIPSo
GeQ4gaDAFMP18ZwKm+YOrKhdCmpzQ54qPJkTOTpVCDRAe6JX6llq59J3hvT07uHkh97EB5++yOTX
9a/xLRn6s6pfH2O26UatNmVUQtqq1X6GGdkTpnwqSriKTbFReHZD9SVHucsr/DXibB9FGvHHUWP4
/A30BZu7OF8A+FzeqF8DnH7A2Raq9VSt9KmPQACTEKn8pQcP4ZIW2dIYpz8/G2PsAbVJcwQJUiv3
IWRB4ee1hmOEdX11vmfHs+U57eWzcQYAleqMDdOx7azStNRjuRlug21DkLiuxLbeLpvTfodazMac
3V2xyqI8U7FAPLW1LQzAiz2x4ZToGmsi7XYx4v6H7PVrwWY3V4qiJ/NjDJgh5LoE+mrvdHUyRS2C
zUk8Vtrchr5KgVqS6zcuMB9ukFuLiNuljTm71UJj0tSo76pD2JgoRX70fbJhU5htstC4G0xjEzJ/
r6j+Q9jGb5GvrnpUvEFhb2+4b2zqLt0MrQ53XciRm/7KjKaVj5prPUKByo/XJhx7BXzY/LSwhPJj
AIIPaTbkJUc0CqB50Ng9lCTUhtz3zeDmMUpctNnFMbF1P3WATXIUWD5LWa54rj3XJlwIkmyhAM4v
J17/rMQcvlmlleq3YaYeGIdSCh1v+gSQx7K7GwwURavXjtWYMJ5oWrEPxF3R4TmRHNoxgfLVr6JV
gBmu1onurxg+UWn8KPp7To4DSiEC7tnG9M7FHSxkbEjD/2ZGYU0Zbi4j/NBY5+XZcKvWJ5CNWbzz
VvmRFeyuJtAPlnikXD9XF68AXYesHod1Jv/jz3x2rKZyUgfIkQRHU5awpdCe+QhfBCbtCV6y14e6
nCydjTU7wroMCOqmoOiMYboN+n4TNoqbDOZ9PSYrBR72KM3Z/fiUtNrCLNnCjp5DZfMqCBHLS+PQ
lseO5VbLnjr+aBRwU1QTd8p+l9NPbcidcQodU/4kqFjDWdfKMpSQswa1RBSQwx8xdi3NAgve0U8T
ZDLtTD4XxpJizMJF9CcqnS1JE8EvwWCNcfCNcdN0P4NWrCMgDzgaEnr7luSr6+uy9G1m11AZsziC
vy+YU9DszmHeB3ve6yN8F2z6O5D+AcSeT4nmdPBHTElWGdjJ94PQNlDkwQn6yJE4Zd1bKSErGN02
ySdDqTDqezi5xlY4jquhFTBbelXyDILi0Lhse4uePNR9f0PgLOte/6kXzwP7Ovez6ywE2Qqtqio+
JgLtUAKhEOPACEoDubFQqrh8u4BtJ7gGHQCUA/6+0aKuC0GXV6aj0kC1U0o4pgz7poTfXozbrFJW
hvoTzuh2UZOVPukPVbWEgrv4Xj77BbMDiVuaoXeGlCeEZHOhgHsQDtD65bAWkd0T+/cN09M2OBtv
dp8qCZ1oDQDrQWMQ68ZGBlfnqBG2UuhnpbwMZXWs6m4hj74Yyc8Gnd2pkSC9jqaLeiDRfQuwEq26
HVFrnN1uLaALVijBekrLhVG/Vyxnc53dobKimaHmSXDMdBgysw9jKlc+NL+KLIJntvREX95Qcsdh
imZM99c38cK6zi8vPgmoRJ9ONMUZaYTV0snS0T6DV6qDlHPhyJz26bc38NcHnsfWinaSNeCnH9AI
gqEqDD+F4lTj5/U5/cH1XBuG/X1cykgOecZRrIzkWtCPHtRxCbNWv8gtHkOcBC1OCq2kSV8zeCrm
g2lNMB8lEPlCU7GVd1UUWb35w6iQPyKOkERzhQHNSH1X8cAp6OuJZqCkD1P9lIHorWho/0W3qkpQ
hqutLHgwoLwEIyCOBECy0Jp0/CN15hjagNZMZOvBz74wXmvtAzeGXSFNNbWP0og8pUcGp453Rp7v
GN/7GlB6NbWz6q43nsdkJzvFHpt1AqB/CGDWlLzW7bteQ3acfkQtWirE6pPezvRVH2zbHCKzIxp0
IaQd1HilqAb0B9BaUg00O6t7GNvipUjoUefxQxxRN+4ZCHg+aDSTR+Hgy6MRUr2dFzUqNHTbFrZn
I+b0Eld+ZCWJtnTpi9O6XFu32fVSizouhQSi0wiVnajIOo3VLUR8rFp/D5LA9SFo7tfBhivtg6o3
w8lA0poCgqCPSgc8XCGgZMV+7WQ6cXLyGOH67pN3EfW36tRsQWtalTEU66XmxgTqwHq70aRhVWW6
ztTU60X50DOIQegsR39arAbtTYz3lelvUYZ9IOUdIXxV5JqTmrE15cztoFaC+tFWKJE3sc41tLtM
M+F0o9pJjYZUka3hcnEssuZXHLbrRp7cG4vXJm5sNijraNiWBBqhovgVNyZUw25l4TuUHSsoFfWp
O8KwgBHNVuInP0tdAm5ZCj20qAWfMzbwzkZVuEWaX+RbyR0twN2AUeoJbTkF2zUWTkMeTbTv8/FY
Jh9yKN1ID7ZDOEDT7JaSfJ/A/kflyaboQQDNa8+HhVOCHWcE8qkt2seekX3S6TD3EvuGwKiXGbc9
JNp6NGdDpIGFsuL9i+onblWYTljtC1zFvvkwxPd1ifdW+C6rezXey2ybtLeB2GTFXZe+58SEE4Of
Wkb2eOrx+xHwmrRfjzU2djZaBqwYml6Dhlr0IVCYLavOHeSb4DBxkRk4MCUajlAbAoBG0PoW0KZt
E8XvIB9s22JyroeTi/f8WdA6JUVnGYkBnxUcqkQ9TOwtafB6YTS7jUE/SPgCLXPh/vlTZTsbKYpq
JiST0XFc1XDHwVKiQFh7S2X9pSg8u8tB5cmngJXxsSs+8xNSBUiCNvz9v3212QVuEtKXbAzVQ6IF
KLCz95TsDDxtMnjpXh/pYhJ8tj6zW1uyoM2NEZdK2Q0buE5ZU3HgENfrxsAblHHV5s0CK+vyG+Fs
yNmN3UAPOoYpMCTG+W9/6tx4DAu3hak4UUY3q9HfTANcpH5Ibsios9WIbnIGFaOq4g6Nx59cz5En
crJmqQgQomo8FHqTbZkBKfgaLwg1QaSQdJVV/xqJ9neyMRdGq4uJkDbDbq4S/8cUTzcpgxJ7Ky0K
+C2HUEZF5ZqzJW7z5QoxN4VhImNDU2eWwlK/C4FQgrLDdErooKNd59B+Y/JIs/E9loqj6IipIyT/
++e2UbwmVH5O5E6EW0mXGPkXnzFnv2V2AMZASeJkaoHrKkBLAQyHLr2VLz9gz4aYbf+U1lUM7ZPo
SMvJjs3proSGahi/qU7ZGTe5LgCIG+2JRAsZ1uXi19nAs9OgtkNj0rjH3Cbb94AfMFCDsMIPoGeq
kzSaNTR2uwRiXfqgs/PQK36ctiWqwyXUA0VsWkCXLrzLF4aYQ3KrqEipYWJeLY6bTCwOhtH1OPJd
POHP0fhni86ZPtWYUKL5Cvj3KppAumpxBiyjJA94Oz6YxjDhfzaPkwK+lq7AtWF0xAm8YxInBQi7
FGIzlJ94u1pjB7dF+jJ22xgqkSH/1HRmU0G4NanCptHibrucOH398lnCaxa0yUuIEB3CXeeekNol
1luzzG1tL3dn6eU3w9doszQNr95KJj0hf2yGozUQKrmlbcoX6v0fD7x+Mm6zG6d6ub4+l2/Hr2Fn
93BcUQ1XFyaJTjim2K6Fd+plLckS/+n7f89Cv8aZRSqzNaJeqdCzycrJ6rNk3cZPMWBjzQ+ougKu
a9QPU1XYaJ9u+LBOosFTx8YNmz3TvI4j3/ZR9WXQDr4XxQ6APq8pPNI/+5oPHQsBMOwJhxh8GEbr
O624A8QVhk0nCPbj9e/1H96VXxOZhbmmTlJfKYGCKVmLngTeIsgKa/CmLKEjAfU3RniY4rc+N1Ee
XRQvXNolswiYMU3FccFnHOCTY/wO7W4fuJmNp5W0URDdQaLGGdahd33SpzldW7xZ+DN9Vo1Tgbir
h+GaaJ/mhFJ4WzvmsP7fBpqFvDoa4AoBT4Fjlqd2Lz71zne7HiDapc7MQuAzZ1gfhaid4KSZjkEE
vOVNEP24PpH/UFz6Z5vM6UtAnMWoMpw0DvJim/gS90W17tBFLEL0wcMOElPTuiiMdQJ5tzpULZIs
8RMWf8MsgDUQ00xSHReIn0B8fHTKlaA2cel7gpfnOju0SwykpXtyLrRegRhkjojpx8b1vdzJH4qn
fK1ZwV0N0UfzjQUL99efwuW3nflV0mazsKL7Eo3MBjJAglPU8uFINkGkjEI2hLtF/inKnZC3AyRy
ux3k33X2zFH9v77Ul5tGZ79hFhGqsidDCbb4yQzIa26zW9Uutih7wHEA0PxwpbuaVWyoC93J5nMc
bbhY/Wtwj3K6Zc9+wywuBJkhNVHiN8T6fQBh3KGpli7yy0XkszFmUSBNwUMsIY977EcKK+gICFt/
m7OnbBpWATXdOIfoeK87g+I7XYmuMcOTNpB3rIwcUegrZqCgU1t9XFtpI1Hlzh/BYdjpsJ6L8oRa
cqjXXGHrPo22New9C8CAzckDWNQVvbJHcWdnRAD66KmdyPqGZu1eArg6CFBdcl33ikiiAqHZHbY3
ENZahw8NJk5F+KZuAbaZ/G0riOtPD2b0FJtod2gxPEQFJDt01L5RNtBIhSJOvQ1E8DhCwc9sX9X4
d5klXh+rq9Z/mgDo7UCMJWUJKbp1orwTUdt95uG3b+HLaFVm7A5dbnOe3miT9mDqwSrxO1chIbV4
2HsauTfqfdwMN+RkXIjGc9awrV7nuPpQw6Jbpm5DFVUTUPdiwKCTXQ3bNaXw3Yhnq1ENd3WT3Y1j
tR3G1zSRQPkqrllqVt0EwEABlCkeUsoBlTc36hg7fcN3EfF4iXcAhSRbmLlJlkErXTgxAf+qzDrP
BGY56pS7qOL7WhbOaOZ2UAB/R9X3hIb3OtCJBoPO2gRjwcZ8kSTdqqJ570oIHhrTVifKPWnV1xPe
CZYDdk3fO9iqNpI9mKFxE5linSW4o+tuq/cU9D2IgjNEQrO1zErY2UmvHd2umoHUStJ7P1R6mwuI
EphyW0kIVRQDlJaF3oHEBONClX7WAWlXQESXcKCEBEMddJWTTeJxGplbDu0q5L5TBTC/8Uerb9oD
cEJ7A/U2NI5gNqLdjuYIm6FbRUCvfN+wyiqmyc3M3gl1CISDMgCJ0RWcLN281Nage/yqmjupQG9d
orXaPGbNtiCJnYl0p2nTr7BTdwK9LCDI+bGo1SfZFhvItbgqgb9iFeJfZ1amdus+KF80Ca0ATt3c
QBN9/PATtlJ9qPvUEUzhRxBro7dONT3Ukf6rR8zX+eWzGNHrQ2C0RniCE/W7pl2JG2Mj77MNxGrL
bfYwrNn99ch4Mbc8G3AWMEwl0eA+UExHo8JZEnjIkw4O9/AimMBWS0bX7OEt2TULkeryLXQ27iyL
KFqRcnm63FXP8Ca3XBVei8Rde2UWGmx2ujDexVzia7g5MiwAIj8yBkyz0W5S+hkPSwNcvsjPRjiB
bs9KWGSKi4L2KOE2Ll2dJKsTT9mg/O6yNfABC6CVpenMsgYzFQrNK7zjE1AzQRi1WLoAe16cz+yt
MxQQVORjAHIbdORhqeaiPns7rE7zCRxlYRdeztgNBUBfjl6a9o1AP3VtGYiiPxS170iQX7jiRdWG
o1RiKA8gz7TKPsmegm4Bw2CcpvEtOfkaeJ5kNnFChpFS48Dpb4hQeGoV7CAzel90IDPXo/6riWt9
ZcADA/fJGwAWe99PXnOA/lZ1x2BvVZ+K33Apytl456e9PVGGWhyYHHCtMMZnw0w9eTJ9HVH4jT8D
cVMEt5l41UF1pdmj6HpLpSMYKJtmpKh54z+151TTHYW8oboNkkmVvzaYPFMdKK/BoQFGbPmG8W05
9l7F9oX5OCQPFO0OLoGyg715NR6EKnBJCktLfojgRwpNXbzFE/2+H0pLkGdFWY/DkcNct418h2Vy
raAWZvZi35n1b2o+hdG2qhOYovFu1bNp3wzhRtLmTWtKrx6VH4GgS5HvlM1/WwiTUoDsOAMDZHZ+
RGrA0FaN+0Nv9i5h8iYKPIPm27wJURkXTlQcdL9fGX2zlJ9e3AJnI88OE56zHYxswx7mgdG6CF4Q
A21tB0KyU7JD6Po2jP6uB93L0e9syNnhIlrmo/QW9XjRR2stfPj/Q4I7PG2iVa86S54Jl2s8Z0Oe
QspZfPJ1s5YDVcjdVLB7RKrQ6vJ8LZoO2pfAEeo+kuH0xfc7Sx3ybZ2b6wqwKR/8uAL97naS60Sr
dgFyA8FbLwwiWymppbDfSWu6UK6CuQKEkKLfDV0SM7j4gOBCU4QwYQELIObfP71SkTEqKQkRioDe
RnfKozAKN90WlWfgu9DItJc85i5di+dDzq7FqGtpGtQ6O+SAfgfo/8DieAM9Tzhm6RYNfHAV/V0I
nuHCxlgI7H+w7merFPkj3MlLEG/rVxi0lJvIDRIn8kZbgbkkazxDOjDzWtqOl2Z79jLhs5e27LNY
TyNO7kZ/fCh8YEmYWdht2B2VAuxDGIl1TkvaA80dsBZtGAB1jtnCKoyBbdiNrl+fEDHjeKuOhj0q
SF/bJTrIZbzz1/06N4Ysw4hwpUSLaNgOv4v7wTsZD/fb6qm/Qex0Tjdt7mYr5Qbq3qlnLHyii9WV
s9FnMSIrSMe0MQpQXDbXurxpIfPSZruBPS1sgNM/9C0Mng00jwzG0BdaNWGasAAO304GrrgQb3UP
b+XQiheKRgvbjc+CgiZNzUCqj/K1oq0qkNKr5fB68dOd3bCzwN4krK+HBjCOBtQG6lRe4o2BBRRb
fdOtsk31WKyGdebb05La9VJSMReOgXvcOOkQRj0EpN8q6Ude34XjLzPappHu6CF3jT5ZN9jpZrZk
rXE53J7NeraOhVBrMwzG/lDF6bpJ4kMVNg7l0B/CsOZbhdiZjcRR0ZQoAYNoRgC5dNDz+2yjAo2Q
JcE2N/2DP7w04E+DPh3z8pakEcJdCFpLLx2/AIO9XNK1u7gjzn73bEf0RZL2cBzpD23xNp2opaDA
/jdb/GwI8Xc4l4UYJLyAoyP6CcGarnGMYe5oo/e3qr3osETgW5rRrPQTN6DTTYGP4bofJz7dkB2v
T+hycelsQrP7CaUsPSQD9lm/yjfVbbcHFB9yuHDMQgjfwgQNEckaXTg3oMangvTthe27MTynULC9
/lNOI32LHme/ZHZtjZOR16mP1QPCzArVj0HH7aWkLh83Jnu5PtbSd5294Pqi1gpp5j1k2yBJy0C1
WjJXOm2E/zwbsCL/3iicaBVcpTGbrPmogc4P/Al+wD+vT2NpkFl4KqsyERVgFwchNbvWh1UGegfe
vNdH+cZm/FP8+2dldGV2gRQYhNSSoXW07Z6RnQfrfBU6gHRIvolsvqV2YKNG5md4JUCMvFw4dH9k
zq59y1k8qvJ8rNLUNw9aJo7+CBmjY0F3Yfaeq7rFSeuO070m30nzS21Re5DmOlV3sXroh/gW/NDV
/yPtupYjx7HsFzGCIAGaV7r0mUp56YUhqSQagN7z6/ewJnaUw85JRuy+dXR1NZIwFxf3HhMBY5O3
/Uok4MtlbyX5kOrYlTo8G4zo7CuQ85C6c9woDkvQA1QaO07MYx3AQR7yHAl4ITE50vG1S5+VZjzU
Q78x0h0VX7zLVum4G9vzIL2EvEZRJnNN7WwyVKMDbdvW5xxVobr7yf0vM4ItkwZxiP69AdYrkCAC
m/fUStpvwF+spoKypJnbGlBRjEPzBNOL5N1IYTMSQjOaRatAReU3P1BxMMa7inzExT5Rnuv6j+AC
Lc8/Bf1StMeu8ypw+Rn6AGMygvTuy8bCity+FuH58J+be4R2KKTYcXwyQLmAkLdD6EAoH0q3hOu+
fU71OYS2osQnmcDTGmrAJYo7ebn0glo6QrMIq0pqVrR+HZ2RIbm+jvIeyZ1AKxdmjOhT+PrHJv59
w8izQAuLaSYNo9ngsT68l0ECYR1m7Acl/5Z1f5+F7DuQpB8qk3gPT5lhRfVstFNhqhAqT1pctH3h
5GZ6Mie0CVUIUkgjDHZaxu5H1q6bgQD9qHujpn0yhViwJPysfYYeaLbjSgYuPZp3+ltIM09Fmx/+
Rk6W9EeFdOu4UVHkhmktgIuT7SWIxVBKIMB0SB7zH3L1oYBvZZSaVo5HfK6LDfBOtl8/ZNFJGV9K
QL0q9lOj2NuAt9G1gVXQn0j97Ia1pnE77eA1P5WU34Oh8QhA7kP9MwYFYI3rHLpA/R8lui+UtQqP
sKbCACgJBepTjP+XTEFyZQwowddR3OPf2A37HgT8HA0VeL9jTTYmhg39fRw+9zpwlxEe22ZicejF
RfVj3gsnKZ5zE6IkwT3pPkzpmyg/qvIqN5U1MMUqIYw1+hvgEtAK0GG5xy0Cw+jO3CXoqSnRi1Kg
m6AEDpzyEDs+gR5L4Sc5QIhlDM+k3U2NYJ88VfouDkOr0O51ztzAfOLRqaN/tPGHQ6NL70GjHD5B
5HUCIa8oTJeKTQsmndSllhxDM62B72WneRHbxuV3ibIb/Qj70aYqnH2LNcVukTLYGaOkP+BaDCFH
YqTMzqhwC6hf6XBlCGDJZgRWZbYQdjnyILcNtq5lxZHk3DHFbqSg8ZBvBo0XITQvhrZrGZ99ai5c
49eLbxcbfXaPx9GYEih0SXcpaMskPCpce2p6ZS0V+zht7WCMwU8Gzp8dqAHf04QvqPrpC9UYeXa5
G0lMYkWvUP8I8nUf6nZViTM8Fx/x1JMtOVW/MnBI7Wg0a9sEERWdIqK4WQ9jWY2f87x+E1HjmUEL
7kp8zpNsJdQHrdMfWR2cWNyuEkNaoYnwkYl+XwNUSvu9pu96PCilEQ2S4N1UHppet/Xw+y9kucqt
enwTWmcn8MZgxVmGGoyg32W4DlF1q4nidehnxT6DUt57qx9JBaXhIF2PIrYnvk6nvSbjfUcORkb3
4Gy9jlXnRDQ9sRRW9Vlw4sZbnT5M5haK/5mO2V0fFdtGiQ9a/307Gbiapf2u7hx6XrZGTFQh2hMo
Xa9182CEbCXTHwUobYom0+3Brr7tLwabgvdFRcHXO6oBWYyEPqVWhVYOx3OjHlS3S6GzAtbZFF6I
tLk96tXb7WLU2ZUgTCKGNEBNrZLujPKD+j9xVVlZvIAbvY7IuRhndiPATLylhUwbYC18aKNBOs1q
N/quwpvOxrdlVuZbjbkKwAhcll+9eu9dDD47pVHuR6KRq+gcl4+J5u9iSAwpxZJt82KxcHYWmxip
W4Vj/5c/XxR7A4JsKITCG7d3me0rn2ADQhjq9gJefzz/ftwcLtmqfsnkUW9gEqg4FBXkOvNh8Yr0
iMLNQEitw0Vg+R2856QXVSzU5a8mLRejz7LyUU2A1qQ4IiMkjjrpT4P0//YHLo0wS8jrsULhd/CR
S3CKm/6dGksx9Hay8g9r2AJwdKXFETBJCPt2aUvAR6WhIymP4IkufM1CSPmL27045aCgi6LVEwym
gOBPH6U0c0T9pQNWKoE3envqrhZk0Un431r9HNERqjAmDFqY86C0Y5vR2kc1529/Oz373QN0nLw+
6V3eb0NUD5X8CcaDls4AUF74HdMa3cgH/xZhLr464CLnqSRHZ+gofilusKVO+kxsxDhvWeZ9acPM
Qk2O+KlEFQroDWy5jOiY4dZa+J7rQ1AGk1JowBBt9khDd4wOmVROxT8Z7wEIgfRr3cYnnc0VGLwQ
5TosVQyux7DfIaefdDGFQ9UOA/gM7UkzwQ+qEwC5T120pK5MrtfDzN9xZtdQBzgeFWDX4rg9ReRT
11o3r3K38vWvXlMrxxiR0/QGNkruV6PNRHKMoDKGHFq2WaQaoJMowYqT7knIIOyAbTToWGl67GX9
zshUj3Z3afpRR2AngHuR1F7TP6FY0Obvff2a0Cfij7YZ4q0LjZMyv4f1rdWM7w1MjJIo8CRTuEF5
lHyvlAA7yO6C8i3qniXyPGqKW7SOVnyWw6EZUUQ85cOrqT0kxmNqfjV0XZtPBpQna2ZaWf01BPuR
3vt9aFVjBZ63AXWqxJbHdwqOMzcAdRiskj2w5IM3OyU/pvSY63A0gclneRTAPMTlfQShSZ2+qQSS
nuYa5j5W5G9YxL2i8zejfOyNHw60bQXrkzz5ipQPkQW2hP4hLyfB0D+1VlgZyCsJ++iHF0o/ulpM
GX6uVVDJOJWYgmJ4Jua3EXMHmkNWNdyzonJUf80n/gB5K//EmAejfxranw649Vjc3d7rS/tuliAw
E9Z8JlEHEOI8UDpJetTCt9tDaNdTn989NzuxfQtdHchatfAwal2BElUEG5lSMGvADlNNEIAYeQdf
3jLUbCPpm4bAljfMrYye2+KFZGcNhqb1Z4FFKScB11F4mZk6DB2uBO87H3q+UfEslShjSo2jAwoU
aTmUB1774COE9VyJnK7JLKP6yZBrmdXr2IVWXb+VmOMIYnwkD20B7RCe3cd8Dw8+C/gwSETqtqHi
wSKgPFp9hXg8JZOKwK7qP2KIfZQ6VEeRacAhxoHHnGmzpMOzhGl4+Aqv7VLFNnrVDjTi8UC1W/55
e1qv5lxTFw7SNpC3UbXZtCq5z6OCoDc2IQMCFKzgqfdGv/k71C5dyAxuqz+AqSfRallt4tquuRx6
lnFplRH0cWCiLQdSQVSBepIE+3pYuLmvFusuh5llXIRAWIdFcLU1DtJpcMFUPHyyBIqEkgvpaBwI
R0C+KPKaneT9/yb378PsIh4X8cB8sAqUU+0QD7UqSFql5A9/r9eTsgVCw6QCsAWEGR7oTrHENZiW
bn6hXnz43LSubXQFDRNJOZEwu8+0ly59i/212mZfIi03C596/Y35ezxnixkTnrAMSsjAQ8ZeDsnN
iD232ODQF7AVJXM080sZG09e7HH8l9z2d+TZ+qa9TtM4UAwYyyk2SA0PiQ3MIkD1wF2tFr5yurPn
U0p+L775giYNrGQboTZY0M6tN6mXrOBbu25txcsgNLooTHLtiFyON8ucNT/O0kBhxgk8HFQpTC9q
UgiWMnfhu6bVmX+XShWVALwLob65DwmE1fKuk3rzhEoyiVDAiSBxFH2GNAbRB8bUhnFuq9d0TKFx
hOuz3TcAI0oEuqkoW0E6RQEDF8FuXFL+/qfxFGC2lz9sdrMMldRIfiybJ0nxrW4cwZMNURXmtuCy
nTE4fgaB7cvYZz3M84BjjengdV0A1cpTY/qOrpGFvI5d2wOXP2kWMdWql6SUJuYpGt4BvlzJxnju
/AjPYj/bmsz80NTEKVPDEeEHkCgeT0Y7F8cSCpBq8FAgxg8D4rxEba3Y5vBQBVJFO8eQs4NwPuCc
wmZD5UBpy+6HLRSTAPwPnFxWbdTG3NjfR42A4O1BQ9Uv7HWngFR9RUo7bxjO3J4of8bwoYLURIr6
pngLYDyPao/Ym/7B9H8G9TEeFvsh0yrc2j7zw4+MBWUJpUHPjL0SxQruqUvW07O9t9XB4nfhur5f
vkCuB7jfXTs7+Z3KsXd0qpxYteUlUJ5KtI+Bu63MYkPgYHL7kFw7ixfrPgeXoR7QojCuKacexUUo
XULMZXwJICp4e5jpR9+YyzmPofQVGoH7Zp7iofBofSxA0olU4UREhaTfdFFCjZzrCxUCtrCE8/Z6
EON9CEaEchJmvlJ7/ZOy+i3p5dgmRfgxQFzUj3NiV2WExNdPnTZuIDY/mpkFC7Nzr9UwI1chdgYt
4zA9cuBtR+zwCJda20SJFSpiU4pqXzbVHkpC0JcPXUmD/WfTOoERQZR5H2bqChLGx1xU24qgyUNr
p5EFymhMRR38pW2UnT4EMLnuwbIenmHTswrTNxnw1gJM8Dh2ChXq1fVPx3qLFJrdVj9jDUoTjzdl
1bgZf729Ulc3xAWSabb9BITAsjjXmhOXMi82HjXqu4smVFevtwvwkjbrm+KVyuQ6w5WjsF3c8h3r
mjVk21yCiKCHI9x6qMNLtupRGWNUXdgXV596l8PPbiCBIMopJLxPNDsWwYuUpXea9tbm6YoHb3LQ
rcZIcTqGpQOIrI3ZJhAH09AsA/6ieSjbRKe2kSUug3cDq0CDH0dHU/iGNdrKYP0B4HrskEVE8rXH
NyWYA8IYbpC/Gg0XmRcHkTDviDahzIgHQX39s7ckRKPgztw2JzDFIb6zMFXXtsPlkNO9cTFkW8Yo
PiVqeEbP1UqrB6n8A5+8hdvnajPhcpTZEz82ysJsS4YPgys6INeuAoQXnARXdfdiRvJnrO549CLD
KkAw4Lzi59t7/r9k0/+OuXPCUekXw5AF2A9prHiwFIPEKBpmApyMqniWA1hVUHMv5+cYsAmR78vw
I2oeEqiGqLWXqqdIfuGL9o0L2cvch6mmfsrjGpGZKYgizAl0xRlZvGrhndDCoKT9XpiEa0t9eRVM
f36x1NpQQrAC9AY8mloHTz43s/kWYfq78qbWf/YgqLVE6FTMpZthCuEXo5pQTiyaHp3ZPgIdtzZs
ypFmN+JIGyh69d26G82VgMFqAh09MIDtileWgscoyJJnXf8QxjbSt6H0FAOrA9Vip4KPRz8wR8lU
WImgnZbDogTdKrgRa2+lUQGRXK8ygwH7Qib/jbXmcy9DAsb6P0YeuhOHSFdActNHS812sZqAkFHh
TzvoWxDLQKKSTZWZvljnNSQ6pLa4j1XzgZcHAs9j3Al2Z9xxiA+EucNlKEJDYQyieatmgPRLJSy9
SLe0Zt7IoOmhpWc4J9uVWZ2LSIJVrDciU20g1BqWdBcpZ55CXws+5zpE8kaaOFKnO2CfPZl5et8H
hauCAMINOPcAbkpkL5ieI5z/qer2MVNldHeNbUqpW0AoWzcKr5OLB70P9z3kWCFEezCD6a+LrVrr
e1Yr9qAGh6Su7vSuXzcMbhcaPEioU7L8tZLojvr9mTDoWlH5qCrFpohQDVJrK0FXVOUJSErMHhoZ
t59s9fK4odi8rY+C8ngc6tdKVECWpU9M7/cw63ZgGm0JWEhApgXgdOjEqoYtDxgR7g2K9F7Lph2a
b1EUbEBWtTUfPbxR3xpE302KM1kUHRs1hplckVm8e2lNeSOC2NP88BT2yQHZ26rWUEdDSa2jfN1m
4w41YUeBXTZM/JwMzfEeCoy0egPQgqeHQuIr1X+ThnUZ9Afeos3WqQ6r4C0ZDXfqIHaV2iGXDU5V
A6ScvDXoGgrgdyZ8VZWx2zA9c41E2chwKYIWniPifDOWcWtBxNsSUaWiwMUsahyz4tSpJ6K9GP6n
X5pOpETbDmYhXanafpV52fToguSDMJK3RE73Y6ahhaGu2+YIPz2LE7CS2a7gX1of2AFBTz9WXC1z
Qb5KgQcpoPUCavwmH8Qq8AF7QiINztABFLnHSmhuENS7VJS7cJQ9f2g3cah/5TTYDTxzeH6XZx2Q
+WhmSoUXyGC9mV9Vatpwj1rnemEPbKNL7UGBLc6g/aRGcC6Rl8fdZ5wELykBgxmSM1ZYcK/Ma09v
OviZFFDhyDal0d0ndfgYdKYt0ho2DoPHVQooTfFQmoB+JPH9YOL4G6Npj1hZmULvSHNpUD0ofXcc
VTRK5V7YBXqDGrgXuVJCPIhiKYxDh2Ii0+8UCPQQf800XMxMXcMg6yGM38NUOOjBWe34SMR9jtuZ
mNwjXfseqMofnoRrHa6EC/F0SiJu5byzJ5UfxQmvZNJA+wRqD+rad3o45awAITxH3tI9Ta7H0X+X
vP4+8C7iaNTij4rEUEARgEh4LG0TwN9dHXJSG8BEXM0ZPAqxdv8YVBsZSRU0R9W3hS9e+g2zazzI
a6GlGmpfE2/XB40ytfO7QTomaMO7UA0NLLI1t5MnHoS47oxwn6989/ZvuJYiXZSH2OwSq6DR17Eg
Hk5R3O6StNnpMMO+PcT1R8XvTM9urHYgrao26KlWTeQInW7alLhDmMIVp/ZuD3U9Uf0tZLLZG3So
Ijgv9oF6mnTM9Lh1SLqPdKiPpqhH0ee+rlc+kR1tmIS1Y+DhJaStDBiWurFl7b0rUEcwYbteGFB+
QgJXmBuDHwaUJtUo96qpQo/WbFx359s//Hou8TtH00652I1Z0Bi5wbATTDzuBigocPrT0Y/bgyys
9fwRgXYd+pZGHp3xhrUUbbCG8f72CNdzsH9/hjZ7J4TCZ4aao45sQBMv7RKEx8nSPTlCDGsyP3JJ
mS/gBRZmTlP+c+akIIrGKsc5jtv0LlHTjYAmBWuWuHNLczfL6+NAwjujmV7Ge/YFHc5J0wrKtDAO
g8aRxbaKI78sGUgqf+vu/wyJv/M5CxC5BnKdwlG1jtHmiYbD2KN/2J2E/6ICzIR0RQte6wiSF0bT
bGBV3lkDhCYteDFZmYBza9JH9Y/JVfCujGir478301VaUtjDawHIbIUOVTwFXhwS5HxQP7pPCtxY
oIpjj+u1gupR8DhCQRY5n1Jj8TTiBrC8Elr7HkMKS0PTW4LMcdKCJ91lwCTHh6HFpY6qFGnEG0vo
ztcFBAuTdeoD44PaVe+HbtRwNKaydWTmDpRokhaVsA5dFR+0o6pd9Xm/agpYGFWw1tOGtToyAP0+
+1rs4de2grEIuihINgtwaEL9APcttgrV2oXh3KrxZU/CU0+MyZMv9baIVduEkVaSfUfjlxCVHcio
RkDlVCVAlIovpaoduEjYcrbTVUR+PbNI9+DDQak3BqtSDU9BGJFx8gcGy07iw23Sn4jT6Aw+gBC9
7sgHqd+TAjTKMPS0IXBDs7NE/CxAKBzaADZmUL4DAhbCUNOCuKWKr0Y7UH7pM/BzQ6jufcjSaZTu
maZAx++Vij3Xf4owdZGurfTShGjiSky5w76UDin7kwsNMni6ZYhVCCmNxxA4IIV0KImizBY852Pv
JdqEXBwcrhOkv7AdhTkenKnsPodGV7yLSeZAPADFRuYWjNim+gc2bk6lo4VldnZDC1vFLtcldI+b
Sc7aEvjHUcWWgARfBDq8tpd1dOXZBjqjVjhhJ9GClJJtVpZ4dslOQiezAtDfQZyUJK8MHlU5czK/
d8zoteS5namwIqWQne9snQZO3L+ZQFkOkJKWW9WO+KE39yPR4NThDdDsUDOnBovegMpAacIwsCqx
c2GrwdlKgZmhlJ1FL1YDHPKqFup98Rcn8LWrg0kl0dIHGQ29FpswXdPwRBsDlmKao6bqimevk6M3
E63nV3ynJg0+MXKV6l4d/pSwzmDBNhoLL8KhwX4Fq86wBgEgc3EcZFfGjLMB5THROMKQnSx9DtMI
PW7zLk+NO91Aug8XtVjCqcIc9TnMy+idgr8fxZ1jtudCfUz5nVR8R3gjyRFK2+CGdEBDCnDpbwfn
q6SGy6rB7K5negXqRwSA5kRE6p6xMO0Dmn1hYwVbye686A4aRGd+pz7X5+SkrZerI0tRdPYLylGL
ehpPzT6kOIl4hnf7wkdeBbJcJDTaLNsYAyLMDg2Dk1kGdtf3G6lJjzBXhLFD13w3VbvuChHYQjPu
sojjzA8reSAHf0CETQE1vD3nV3Of3+rg/HYqakUn4MA2p2iKf5JSrvSRfvbt3gd06P831OyGKlEa
bkFZCM+R7ukAVhL4DYVoOPc6X/Czuqp/d1kOnJb5IlsZof1Z6qmIzuE+3UgW23M3+pbgzmnXLjD5
QFs65oZsbn/f4qizzRNAcHAAd7M/Fa55yjcgLm6hLbxJ0UYF5APNJ1e6W5JguprQXKzfbDfFqd7V
pcSaEy0RxMM/PH40wOUyybBJ4sbp/WjhK692My4GnCWwEQRwZREig4IcrN2WuCAySJ+j9cOTHe+f
b0/pNGP/SC8uBptlnXAlgDApRX00F8LJe8nS5L2yZBtzleZ5sVvm7VJRdH0X/j308h1BnwpKzLK2
Mzv2ZKI21MRvsjYC9vBEzOMIQWEu3tk4bAG9h/Lr+yjD3BR3bfjpx8NCrXZhceetcX/oVU1t8eAM
cGm3sLYYh53e65sSqRHae/D/pAsYyKtSiiozKVo30HMw5jC7npcprWs2nHr5uYbto9+iIKrJngCO
msAnWPTxGjgpeUnlc1rJf67077izfQzcZ1nTcipLr6bMFXWb1ejWi2qsxLi+f38Hmj3iWW+qZZ2a
w2nUq59BKeGjgYPTQK+N506VGV4eQHGlfQhJsFOr+rmTYRRdkfSQVMNHB/LRPgifsx6AdA02h1pf
ITVh0LeGVG2anIdMf8FDLHLM7IXUD2YpQeOpB0UoygP4EyYxrHSiwFHyxiWS/CFxJXZrE1Y6Ut5A
x8E33zvWnmWYdnaM2sCE2CoasjFyT6mHyA74BFGGZ3hj2nmXOUaPbmKS2TGoJVrTbdv+jRHAdgan
yb7UePAGFAMFiAd4V62J4JYIUDHgXlLfZZP0uAxuKPyE0atxmv4n59FKhcQOA76eIGkedOr4UmMT
FG5UiKvGYL77bbjlAZRaFNNW+H3f1+j2QXubgBYjCrcZDFiIVNC3uq+yxknhJBLqXqMbHqDYDjqR
0FSC7VeO8aTXGsdGMp81+VxA2TkITRguM1uWJahCoWDf4aeLT03LVzkdbM57D0rYHsv7+xiF4D4A
OnhQoeQEEkx910HDqK//pNCCjANmU/ZNyVs2CncSDWhF7kQa90I4+jbDKe0Dl1fQO66eKk2xFfCg
1LKb7KMdf/Ad2kiu9qQbHySXXUWHyiJgImnH7XGawCF0u7MmvwRogkdibcCFqYHuE4Q3ZDX1TL+2
OXSzmyizVEgGKKoTsNTNxsyNDIBk67twbK0Uv93332jcu02W2GkQwdj6I0X9VGsxS2nl6lAQV8dz
AEntQlOdDOLSgdmBPwxTplp61ShK0jKU8HxwSkp6MoelKH8V0UBlWVcQYTTkqbPIm5AywVs5Awq0
sToXzYMdd5OV8qeLnS/ULkEsVSBcnTlL2NBrceBiXDbrIwZlDolcwcg5KNFu7WU7Lcd3M4ahsbzJ
8XwUGVBx7aIb3rWocDnsrC6gjlDbklSVnCfEzOQDq6T3HdJmfdhDBAXFS3twahhfuVktPBOFoc3t
i+5qVnj5A2ZVAi5BHw+1VvJvKZ+w9eT0PgKjgLjcG4NtEUHZeOGCuYrzvxx2lpN1qHsJIiUofbm4
6iQrdYKt4fQ2qiN4F6L9uLS+1660ywFnmZmCjhRR+wTfqRzUBIArrYEbdPo4Gnuq4PkPMuztmf17
Y81vlssRZ1kZLEW6lDQdcogksxKjcEPd5ab0gwf885gXT4X/WEJ7NAKMtaGvAmJ1+lAezFLdg9G2
VsPBjWFhAA3hBnz5gVW2AehjLBQn1Vu7Q8KcInzf/s1Xu+mXv3l2GwZhGZs5xW7Qx+iuGsyPKkFJ
nlWQKcMb3jLMLIemfQjIdiodguwdfaqFmqgybbhb0za7Jxu5baNh+gkMGpEUiLUOgmTcVToE+S2U
0WJHP47HHpCy2q7qXYmmdb6pDdfU3SUhjKWYMEs501jWpaaIcDiBZUbTaMNRCq7xLkpALjTCo5+X
bqyyhRm4lntePEbpbN8MLNeGLleQkaCtCGf4qTARsyUd5Kvn4RcBQGcrzasC8AMJuzPMHhFv8Rgf
bJnAsa9HGgpZYfPt9ta6vq4XA87WNQpF0wMCMp14ECXIvjoE63GTp5bkCk/rrKmvQNz+HehykBRP
kCwHpnZpRadT/o/NdfEjZisqN72q0wZz2/P3Rv8A8uv2Vy6t3bSjLt5/JSxyKDoH4VlFPxnAxxR3
CfjZtwdRrl4av18xv6vyHncvY2QqVyQf6b7a6g5dSZ52SDcmtOVwEDYgS574KtiAM+6vJ8FmzSu3
sTssauotzCibXWAjNaocGvnhuRRPhfxKAfe+/bXXIdjgVRq6pimqoc+uij6TCpVMxXm0fEtrzK0J
il1ZwgnO0NAPodTWgz+CFp9dfy+ZKFxvm1wMPrs2dOBLB9//y1KZshEMqgDCDxTtcOx3Gi6s+plv
oOV6N2xKu3zyj8nnBGYGaAeA9UWRl2uHVr34NbPQ0KFA3WYKelLdNjq2rwBtHVWo1SWoL+QQI7Kj
1SQNRNfSZum5f3XPXQ49ixcJQEmDWbT/Qgy1f6pv2FJzy9gomxD+cFZqEVux5DUKn44OyXD4ytz9
0HX0wD1UMFe3t8S1PXf5W2ahBHkjgRUjfguINFaFlk0drm+PcPUivBxiFigImuVhFEFhOij0YwW5
HiXjd6af7/x63HDx6ndvGd+apXlgEAtfGHyay3mUuhx8FkUomHNhyjmeioFbVtt0Q128HFZdbkk6
VKgt6JZNiXDoCjtzb4+9sMPmAvxVHDaAFKMl2fedhSUH5uS5TFdyCDRGt5fjeqFidtVk4+JbjVn8
6AK8iyG5+S8NKL6DBhhss19ix4C/ZbSpt/ERDyY3cgxXXvt2ibwwXjEwwhcW/FrgvvwZU1ZyEbhr
KFQUlY4txYNJL/bNz98qurk9t4vfOo9kRZK1HV6yiNv82FjJTllFiRNFtvFTbJMzZIXdGqT9x4nV
J2dWi9odnnM4Ucvp8FWg3OUHzwJbBPBT1UchCAl/aQF86ztffDM5VZuLuff14s5v3DJmcYvqPoNN
398Pb51oXT1FK7YyPOgOL0SGxZFmYcrMupxoBCAwkIZX1E69dodOxp2yXroZFs7o33LPxYZp62os
tQltJuUwc+EwV4JDkaa5pTCXOqzXhrpIyunsiARRAVhjSMlZOUfHfKNCVqxco+gxETlaF/sDWDKo
LtlLn3i1rnw58OxQ5HkwQOCmmFLxGFoZA4R8snO2osgjcowsO/33RKhf6Y+3D8rSo5TODoqWiW7k
EZ8epdOty9aAndzlLiQaLcUB3GelLJUfp0+Zh9zLT50dh9AAi7IekA53QbeOouxQ9PI2VJgFa1Ig
8QLHoIdIg5AKW3ODQ/9/KfBeu9Muf8DsiNRxSrV8WmSYoikBRR1gyfdw6c09T/m7GEXCJMwJwg/o
VvvKhhT8fe52jm+R725dLV1jS3M6u6b7QjZ1EInJ2X8iHlR1t5ojHTkKC5qXPegLwXVxs85u7Fpp
wH+ElAi+rgcjxwZS0YbQEDguNuRj3KkIZksbiLTc3qvXLo6L19pf4sBFHOj7pMp5M4TnAbtD1HA8
AuqB5Eu6oNNc/WN/XqT8s7ksQ25oeY0OZRHDshGSXW0i1tADkXTIrBVPt7/pWhJw+U2zqTTCgQU+
C8hZQHx9lIAipfm6yE03y1CegWMTUxdi3NIszjIeg3V+1alaeM4qiM9IW1UzXbZEdVwYZI7yicxG
raD7j4IMgUEX7wDKBSO4erk9eVej9e9KzZE+RlzKVJmegLleeQGUhIxMdhszsrJidXukqyHjYqRZ
eNb1TC9GrcfWa9+kECJH+pLP1NK3zOJwIcuEZAaWpTVg5U2RmyQ55PKBw4vahXN09Zl3sem0WQTm
rFHVJPbDMzSqPd4zt2L+kfWIwC2k0oNq20mu0QU26haplaTpTm0au25zFy0cRxngyULyU5vGC8u5
tGmmP78434NU5UUyJYZF9t2LRy5ki8p86eOXlnJaiItReNqSwh+waegK6DPo3q7U3aT6Kz9MDu+w
HF1GHCx92CyiJHBioYY0iVKR3sKzHYDt+xa449t7dDq4N+KWNgslAfflBB+HvNowLAPAKyUC1Bvq
+9lRah45TNMbPbNvj3k1t73cSrNooo5xGZUGnd6qrTM6qC278JFy4yNQ62tzQZ7+r03BjU+cd3Hl
jKs556gplY7m5vta2FAz9pJD88bXwuOHfKc9SCsIB+ORnL98oey8DQ5kJY7M1uD7GDhkM70G/Hsw
DQ5ila1vz8bCCsx7uXLdEx8iyyFcFlBKXuFdhSz//2Y3eTHn+iwYcaECn07RR+3jBLBqlCSAnlHQ
1L79NUtrO68GRWUSDkLgpASdM+XC2cp4DF+iveyhJ/S+9J6YDsGttZ0FJUPwouY9bsIC3i8pjF5G
9CAz6JRF9KmSFzfuQhjQZ8GmAMYdpmuIt/EmcwdkaZKlruu1+JnaQGBsbJa6Itezpt87RJ8Fnq7n
vBQJwhsQhCvqjusKtf0/1Ooc1U1XyYt/lFfaUrI9PVhuzeos9NRRp8nwRvqX9Assand8pZ0qsPyH
9dK7fuEG+6uyeBFYKdcHWPbhjuzl0KkLUFSSexgnuuBELezMqxWyyxMwizok1iSwr/GEUN7BvXFC
u3qS7NbWHpHNw3zHkU9GajWvxQbaHB5aOvKq9fQ7dVP8SGvtCNLs7ZOy9HvmpZzmf0j7rt3Ica7b
JxJAiYq3SpVdLrsdb4S23VbOmU//LxnnjKs51cUP03czMNAsSeTmDisAMznrIX7PvAXaG0IwP+Bt
8cwgtFOvYNf7IK8NH47rzlJG9m6yNpC3ev2+yNfNVtmJTtJFw72z18M3epS2z6aYfcUhFQIh719x
eQuUnfHGBoweNubjuNLWcNFz0r36XJkYStvzZoIJZGrr6+EmvV2ai+OOHZrXWEhPvNjxO/99XAAb
M3CX5wSvK9LfpaI5wQXaU0Jvru+7cjVD5MMiJxNeTAHA29e/1EXS4PnSXJqV0EYyaI2Y1nrpTbJS
VhSBesFQTw5swZ3Btg4QUHBD3xCsLMgBTC68sSwItCFE0NYXQgAbwM4qPSl4FDzf8uqunHe+/QPQ
Szmly6effLgaIcigZQzoKTQoIrSJmUBtR3DkTS6kDTWZzBIA7FMOof6yhf8qKRxT/6m3gjgmGmnx
PSAjCwMwyxA8lRXzA89aV+jUlqvUgZEIhlqFC1+Bde2CdehB+MeuVvJfPiqfXXWd1cKtCqkHOOSt
ekNBlqt18KBFVALRO+ViW681VWg2DYNwNFylmnuIKEMwia4g3nI/JXPulVpXAfFTmGsjeQ7gSV8C
o6GYfh1Nrkpqt0a8zUyMKQD2TLTOMQhE0POPdMEnaq3XdKYfRi99BDlXE+KzAJFb8CgBLWYAArrr
JBfKxG7SYNpTSwsNDQL+YP1p8npudUdSZXSnqF8Zk6OFd+X0IYUS8PjjKh4eFhZkA/UIudWciMZf
Lpw5MIvB9MEUSNAGoSDlFRyqfwkhlHPRswplJjUz8GTcpIQ/3CzIOkWL8D3BaUqkNsIiM30JZCjG
1iA3SC/XD64gHbG4kCiHUy3BTw3hQdlFzVsbCWd7gn31L7p0ampmHRMUIe+TCzYuNDvcZr2kH4vV
ySL52KysjZDiJnowLu5VuZyWUNOMTp0/egRHFRr27gCdGgBQfHWt3YqkjkQLLp/zLA3BRKVRJwk1
AgMJRR0Hv09FfoiiJbiw18HcoqmAJz1F+ZKAoxkl/ScI+dlFZXGJm460DXAypMNJB2gapeAhlnf1
aJ5KafKTmd7kBmQN1Alas+AGFtkbHQ3bgr2fDoPq63vzInj2/LdwsU8GA6THd0zQnGZ+fZdnHrAE
EK+Td4tZzuxaj1YNbtqSMtjVaXzC7SqYXV1+4xAVMWDmqRlfufXZR7VkCO6wqUhOGbgOIfwmYZgo
eMjl5v/3zfm9BPdR51JO1Qhs1pNJQZ+NxieIEcqQljV/VBXdBWCRpKoEFGAMgaFsX5sw0YJ6c48O
StRKN01fewyS1plUu6WKRIoZjhZBFd/PwdqJZ+3t+s+9XC19/1pueyCRGGG4ju1BMZNNQbVq+589
lIet/p1SkfTG5dDxvRj3/XPaq0xJ4dkGAi7UX9Zw+FpL9AQNGsFOu1xAfy/E3X3ohMa4cBrrqNYL
pQ0kHzl6Z/UthblKQG6r7jVTJMEd8ofd/c+iX38/21txrmgRQXIBAmz9GN9Vt/KPejWsY8c6oIhZ
9jeqCLd9g3GuB+sqUWL4hzL7e33ufjFllUS485PT2ACGqcOZB2jfzu7s2ade96sXNCkuX2ffy3E3
zUSrsrOM2joG0Webl7cJe2jL8v6vticvUhuzLqCsU6xjPvXOGL8Gw9FMCJATP2dD0M9eNt+Vc8tL
1FqVEVpzi6Uiijqwje0gzB3FeIduAgU0IhFkosLPxd0vshIkaiq1y3YZPeZCst0ddoa3fKzsVfSx
BMf8CzNztjfDlAQEclbW0YT2kpTCW+/YxYVfNetIerz+yf7Qn/jeGFxIifRiROGIGKvZ5onCa7Kv
MNLttuhPOPGzCglPu9+JUGJU9Pm42CLNsP1N+g5HHqQAY013xPSAQUxqb3yA/WtzH2lHVnvDeAtd
k0N8UFHcD49Ar0HtzNbfyFsDz7A4gaeiE73qgYvxbPPLejFzyFvYI5Btol8sOj9cjNLgQWskysCO
UgZHkBk+xq+DKhS2FXx43jqtGWct7WvE90mxIPgZKTZTin1mrdO2PKlKDcGbhzR6YcFtNr5pdD7U
sMfVUpg55ujAgoSYwXJatEEEj065SKUb1VSWdZKcZuNZq6rV2E+bOcj3bGi2ZpCBWFmuGMnX0QzN
Hyt9bhPdKTE6gEqXI0FVMx3hJmlm67ka3MCYF8IAOLPGStXVXaTCcTSfHSajAVfNq8lAJEwalD53
Y7RWug4Ezga01WAD9X0A6PXbVrdsCq+XuHF62XRBPHaUAkIUtLXAm6/sijIMMvptCkx/NB1ldqu1
0nrhbLZ9AhsNVmwARbFjVYfzXn2EcyIIy/LnPOZraiJLTQCTVrQNDEtPBYTmrWkfBtY2i/JNp4Yn
UJNXmEjapCyhxdHBziHcTHrtVZqxi0Dc1JtT2On2WN1Jwy7LwIzuMdeIMF55G2vwSOCNmPRYnlkH
PTiV9VNSAW0E74yh2IdGcze2kZePxS6X1WMxqPsA8ioBW0lW6eUdbDea+bayZij7DW4CJ5wkSbYM
yjBVdVSHh26ComgHdM24bYgGcgQ08nGXzYgj04denhA0gXZ6M7TZVssC36jxLMnys8I6pJXusUzz
kfOMCf2hJaGbEYJ8pnaULrKZSuBRCEWPEeC34IfclWBq75CC6pq8V+i7UaIXncIkRxtq8GRzp0xB
oaHRh5zGD4MRufBJvsuy2KumZscK6CYPwpJDdHa4E6rUg1rA8YFBvL/Y0Mhj+8UICBkrLO8A8/Yg
qcF+QicKphDlUYTkEGSqKkduYOEQ13OFiC23WxOGH9YQu9fP4WW0u/xPoOZBKrlWSXJUjexo5BDs
SVdqhI5etFik1OGnRORVqh9yjMYz1jgdWNOL98hc5SvIvHhwZFyDC+BVCA+WhmFXTx3WBr6VPCYA
nsiQB4oTfEGYm1z/1aogeKhc3tHIZtjIFUydCBsOZjZuaVslm3nsYREFznWmgoLUK90evUEg4CFJ
lJRbAv+BEVKgSIdodS8VzNHlcD9G80rPj5OJpq4mbbskdkoIhhCI7cFGhzQnOTlJBJu2iXW/m8xt
lMW+itZm20QZApD6q4B7Oa3RQhpVLyX1DdTqbhA7VsVcrSzSrCVUx+y1oYIq5hLE1SRQN9Y0gjKG
yFyNMTBqwu4gkI+gp/vUh0vgw7QOf9VO9Bxu31Ubfr8aJr8b2Sm8ZQKhHZE9PbVPaDf9uP45LqG3
fvsp3G2PvMyoZLSJT1Zq7CAe6DZN5UoTDuxYu4El2WoFon7zXuRvgpVFCTfldkKgwzvKymd2DBjU
+ELADJn2PiuDtdYWG1DTiD7UsofzRjAzNKWm3u+7XsZ9r630rnaLYQ8z5dZsITXQOjTtHYvkkCJA
Ga6D2T7AogiozYg90KIBLy1zVaoh5DOX6pPLYI1moRdVFhoAgY2n6MgXgvshAMc+ne0Jcg5DdJiS
W6sIHQXa5U3ykRR7jMx9KndOBsiiJX/IfezV7T3rwV+bYlcZ7nOj8Bh+rqbO7jTibA3KVgOXSdWt
naRjjG5UzIsHP2uei7yF2Ni2SZ86yBToTAUj/20RCmig1kfiDU0Kf4ZeWhMf8siPOsXLjAY7/YaS
YtMw6kGJy5VHbJ80dRIK2mohQQppxE6G5RkSYBUOOcPsFOm8SSD+DaMum0KFHFx+VhrOOOLSYvtk
uk/hiBPET8P0UwbvHMLaDf0kGax/OoehzSdZP0f4mUdS4uoT9YuOeZI1HmHfuwmQW+UWgg/82AS7
Q1Brfs02zjLelgSJVgRIr5cZKtHcEnyU3qWDL0EpB+hnBRDVdv6gplcTWzguW7belWKCNy41SnBx
ox61WLapdXvxSWhAALVlp3RRYwMaK3hcQfZLuWKCqrWOT4RirIYRXDCEK1am+3rS3EiDEDhGurCf
E2HFRNcjF4TMRo/TdkYg1qabwUVWcLNY3pJ75QVcffAX1tENdQDgEs99BC2Wr/H+2beF+pg6TEG/
4MZAn3jWHxH4XIgDOH3klW7sK3fXN5NoL3G1xZRVNKBms5S6NSync3/MwV+t9F3biDQRRbfb8uhn
j2ZJxtxmMh5NTdZSBDkCZOiNcM54eZr7ffMvycfZKmMD+88OKjoo0UZPedTWtdM8hesWHQMw+gxn
yW7yj4WutUztIujQCpMrwY79uubPfkLRQxFYWt5p7RnQ7HikG2ULdZddUgNs0QD6Mcw2NEB1P3we
d6I24GW06lnqw+1dajQpSXW85oWYokPY+j3xJQeE2jukuN3N9NCAtbb6q12kcjelDp9yEtVoDPZg
TCI8bAiDS0gIs4Y28/9uKW7DRnLb57C3Qiso6dxUBl0LmuKKRREG/gOYEve/QmSLaGD78GSiQaFZ
C60ZnA31Rw+nvWkooLQkxJBc6Oj9tgx31xdDKY3ZhGUwaTVX8Q31685voSxnOaodvBvyCtMUVXYX
EAREljBdEUxvRD+AO5jQSYKogpXgB0TVqbBkT0HSnDSw25gG1yzLrR4d41QkubIcRO4e+e2xuYM6
FVk/xGlPjkU2ukWQOCz+dX2rXBqi/7YEd3WMJoMOVZ5ZR5Jma3iw2k351qrxBo6UkB3fJcmvbt6H
PdQ1RVBF0cNxh7DWoLGuQD31GIfqKs1LvwNf9frTXcoRf3s67tBFGcmrrIK0/eCH6wzU8B9Q2wTP
a5/ZIEyCYpdsl36sHtrreW1tKpE72h9S9e/zwR1FYqBu7QeTnPoEtkEGQyYZ+F2GBgXEWkPS78Iw
9GiwqH9lz0YBTQCMBtW6dhs5tzuLuk3GbuQqgeal5UcM6Kl5z+rIXoTDCrB6gQ9fBU21hoyN4N1d
auT99u64+tdIqKFXTbx0KKlv+O2puA9BbPH+36xPBqrSzn6J+tgXbsDzVXnIb2haUdNp2I+yhNbY
c1V9KiKZ8wt3z29LcP0nicEUj4wFYlambKtWOZXzc5E0qyZi7hR1q96URO/yQgrx25Jc/AqVWtbL
YWKw2SBO8kHdxDc3Y7oIY9rlpoD0l91pbuH87dvkwlYyFgSKNXibo/wywjdI05xcNNgWPRsXpPI5
topqrKxjUc2elKgHg8nrLqYeZvbO9fN8Ief87TVywaoNukGve4SMfoohgAZg5oxsJdzIAzi0UiTC
UFyPvrz8FjyElK7US8T88tcABJRhPE/d6/UnEr08LkAVGPlKmhZZxzIdnaHUPWJObmm+WHPmXl9J
dLC4SFSnClJmmAqcaPgzIJmracVaggjK9VVEAe/L9eossatILzUAkgJ/WWdrlcG+qiwi3aF1DCJk
C30UE6ocsgkDuU72iLRYf1Ts1E6Rm1iQju3RMdHv1WT2Mhm6scFtMR666lHSoMwY7uOaeBPd6eA2
Qmv7714QjwqOw4Lk0xJ5evSLlVJfz3pmx2HkXX9Dl7Bj2MTf3RuutVcxeJrqZUcQCwaXkpsZ5xLS
X4GPmOD2PoS1ZXtqFtjLIaQ2nE6cXhCOLiH7fvsJXATs+lLLGmxv/AT0DoC/gV7wI1oFt3Nqj3dw
yXYXWb32LsV/GQ7xhzvIFMHRE5a0MMWJbetTqx24EoOig1m9qDi4fMq/XxAXLOugVpRIxa+bJWvT
Qc63rNY5PeZQywmExdDlY/G9GBchYasxWQRz22NUvqjsNNeVrRSC2eIl2Nlv75sLkSQCZle3wI5L
9krjt7WDhtStbJeADGLmA/3O7fgDJLJ7mL5pKzDm0B8HOxCW3Ne33uVg8/2sXPhsakrSOR7IMZ/r
Ncmhi6j26wTkkDqJBIdJ/hot/Tt3/V6MizdSEM66OUbw2RhzeL5BjL0pmxxCqOFNWpYwBZ9T3zAg
ZVWUBj3FRQL/k/E+pRG00pgsOeoE4cjgIWUpTL5nBb3Zelq1gQzpVTMA09iC2lUc1s+DxuAUvEjF
tmHuqc3Qw4dloS70p0BjrpTE9pw2x4AEXt1nppNb8opl7/CcuBnT/InIMDfPhnbdKzP6xZDVABJ+
ggRVZW0LErjJ8FRBYUNFg1sv1nMHgdDGHtKncQrt9JONW7gY3CjqzoyGu5RMexJhWpOD7VXeFekr
a9+BaSsL2Y7gO97jiwaZtA+LzxzoYZnWthE+5Zlim/PdEBboGWL2YkG9s5tcSQpWBkiLoTquOjiY
1ln1ZfEeUNnP4seSobab8SxSPkANV14lMKOZkNOmHfB6A5DM1S4M5BXNdiMxXiPoxlZScRpy4Oji
NoRMiWl4ddrDHRVzsFC6AxLxmTSrMt9qyn0MsSkV7i8KMbYYsxwryLWEfWWH1dvcbFR0OwNlPgRT
cmdC2XsODBjHa/aC5ismIPSqwDG7o6U/Xd+/l4bmv50jLiWdw7xTZCuEtPS99q758jp3MM7KQLhp
0KoQJU9/yID/2cI8pIP0agZFIAtmZe7sdR9xaIOdDMwZBNGKx3ITOmgFPYVEcEqXYHDl4HxJn57d
oMEItDsap9ZR1wfbTHe6HgkuaUHM+wpXZytA1UynZR1axykeMaDMPSMekPmWq+ufS/QgXGg14O6R
dfUI0oCE615PnHwU1VeCiMajNoK5DeU5RoE8Fvf9mLkm4KJGtikTXXRri1biYqdsjmOfakZ2Cljj
S1ONbn1zyKGwrJOXxWpTLx6BuQww/Gpb6tSgSDWyZBtJBJ2eHkoM7V/ukuX3nn3DIGRZXJuQu6jL
W1Zvh/b9+scTPS+XmOaSNdda1ZJjMOUe5lxZBEzuxghFUHrRXuSuCUhLtpWVBEDq95BjSY5V/REl
v/7uWbiwodOu1WJYT0OINN6lGqQFukNd7iaRLfilvuJ5fOLhFnrXR2mMUS36itCGVoDqCTbyqtx0
P9OXpZmaOaJ9KXh9PJaiVExrTgZMGhguxkAn61FBOwOIgetvUDTn44dtsOsKVQD1zKNZZrdpX+6g
MrCx5mgbD2gEmM1qTJJVXLUuvqZg0iB6RC6MRBIQGhlBGKExpM1bCDzOSFWhbX39EUXL8DmaUpUS
aRF2O/WTQoSdHIj6cH0J0YXCz2kYeH36RPTsVELb29CLzWyp90UE+AZYB8V0p0PsMwxgAoOm0DxC
4N2E1DlJIfwpQexdTv7ykbkYUgfwNzAlvNmaHYBW7JA0Ad0veGbBLcBPazIGsmXWYhECK0sHgon+
IsNEjnSlbfGkqQNkyN/db19gsbPYWMM4A+BZGBykmrmzgP9MGdmFkaB0v6TO8Ntp58JKD8twKWUI
XXqmrvX2QZUxoFVqxSut3B1TeBsZgQ1+tC1hLp4HvVfXpauGL9dfsKi44KEi4SRlQYb+PKDx+c/8
kXyWj/qWuZZfA9Lr1FCqhV+lvFLdpbRI1vF7ei/KlC531P5JlHgoic4GJVOrGU73AxIxpVo37G2M
3iSgQ4bUq4PKvf7MgsuJB4Fk2Vwqc0TiUwD7Jar8qqs73ThGwGlcX0cQE3hVkwz48ALqtOSoktcA
Wvf6RxMLCEGacj3dU7m4U4yRVmoNzocFhn4Vo/HRTeu2JfAkyI6BLoVOm2PumOQ/VOD3vC5oHZQs
7gDAk9LctfMWgoe2Rp6VWAUYZSdPCQR/GxtRTFKQgFg1NBclp4DpbdR8xtihbHH7tj57yDbpDQzt
k8cYCn6WUW6b6haCx9sQhgpMhhF5n84nC6a4LIeqlGK4Utvt6bDumnY1Gh8zSO4G3DES697Q7rNS
FCxFm2r5OGenOIpYXsGhA0Xzptvo8O2AbmTogCpgL+p42k90BbpPCAlgnt6vlVmwxQRhi5deMVkM
PlS4AFtk1el1HcWbCKZ+SUDhPIDwI0Fa1BqMFiCwmE9oAKcFgBRMIU+D8YJu2YsV98CWbGV1hRdx
U0dd48gqPMVL1IRp8zNkw1OqA0wrp4JHF7WHVC4n00sZOtUV+gQqk7aRCft2FtoB8FF9GUKH/9TM
vjTDa6yGj/pwrGuk3psYws3QGpH7287aUvx1Up5I0S77Nosekqb0zew9nwPbzK21Mi5yxAOEOOPC
8oCv2hByb3aQBNTWf3eCuRhdF6mhabNkHq0qcekEZbJE9pWyFQSKP4zR/omAvMBjnoxhnEcMtQ46
0kZi2ROFJi5snQcKBfSNlB0G8mNMRhjvCZb+qgev1Iv8CFbCax+rEpk6PTK/iVZz+w7/rxYsPmeE
7tFa3cR75T3+WEThIUxqNHb+AgEqSHV619+1oG/3FenODqys98Got+jOa/PkjwDjab3ihJ0J9bdq
O+ST4JYX5aS87VkWBXPSmTiiFBGzAO+9G925PjWm4rW5X8alNyX3cZwKRsGiBq7GRWy1szAybb66
pwSS3/eJYmvP8BiM4LVmOUjYnmGZV0xul63B9nFFukmi18zFxbkjNDRydCwNaP10JTr5YDGlJNnr
vfaYJ6J+9cVACLKUrlgaJfIXaf3sq5pRWze9hWRqhqyYodLNKItq2eUX/2sHny3BxZvQyECmplgi
Dyc3hbj7rsBw4PrmvHibnK3BBYIiCsoShl7KUQLsuZwbt1MBkoZMdx6+STrxcvD7r68oeHF8MRgY
gE1Af145GqRf13Hmdr2gRr+4E76fiS/+YJeZwOFIMY81xOhDSj1WvcddAZqu6uLCF8BOL+e7Z8st
mczZTohkGL3MyDQXm0GYdIKEKd0YNyokVaF4zuxoq4aCV3j5hjxbkqv9YIQZRmanQ7MvhNq64WvQ
mdTdFvpn1Z18syDqwDr1Q18kQnE5tpwtzJ1xS6njuKFgc6mr4kcOAN+wtVbmLhYrLYq2CXecrQhM
EK37eqv6Z7pbQHS1a6zKD4iz2shsrm9K4UdcUuuzjyhVGioy5LUAzxFHgVg3fVqG0PC3tptttBX5
vomejmsjsTI2wQhaoodC9ylg4U38ef2JBMGDL/YIjBjCuq/RmYCv75ClGzDhVl0pvG2WF3MlSFE+
gJRzUqD3/gWHoE5fO2ENo4PFXRPKAZOr6XbdboDf8MVNHtFH40u8ROry0pjQVxpgymYr0GOAW59d
7rvHhXQd+qIpruCr8fVcCf4sa1SwD2AZa+fBT0sEYRdELr6AA6QSemQGtoVMoL8Xzi6VesBeiKfJ
aAfU/6m3832a+TqONYEhNxTvr1NKkH5OAYTeGHu+vhFFL235+9nJiuI+Txk8Do/9KCMZ8LUiX11f
QbgPuFgBFh/pxwLPAayAq6CZEqLBmAICt2BIYp8KatPL8Kmz98YFi6QZNRaGs4koOEEeR8keg9GT
Rr89LBI0yCcdCYCxrYpxXPiKrhakRR3RXrycWp/9CC6EaGUfK1KFO2ARwZxvAPb1A59uqRcJxaNE
n5BLRIhWGHK+5DqBrB9MUzokcNi+/g0vifyY5OxxuDgyakFr6vkSgM3y0CdJ7BVFBDh6BvUNYkCx
GuhtpYc4emHrTHJoDE8hqbIb7V6CeXA/2W2U+wy0Ar0P/ZBuYl12ZKWyk8VrIii8Fg7PVJ2rjZYG
r5IQUie6kvlKR8sHaSIT3lHnxjfGtANTyUE6MN7EUHxtwAiitkr3ar8KMZT7H2SQBaGDL3cSdc6l
HLDI07idnhENK+gkbRaHZc3T39Wjdkg31jbYxeLyZkk2rtwAfH2jDqZWz3LPjqT81UiocFWMeuN1
0CiZx5QQ/zPWBvzpYU4SEvRtDHNkdqaEy7A00cA/gBF8N3cKPCDr0bYi2LSEEsyI2swp6t6JwrU6
sZ8xrXyYMNlTcaeAyTHA7lFCDyTE/GWQb5r4YWp/ZF1sQ+VetxNS/JItC5xeHRxJUAQHuXUZ5BzM
QIFjelBDCLR0LJOetPEwjuHeklKHQHIBEjRuA16KyhZ7cVDrsKGSILsnVefVegC2Qmaseprldt1H
cIJ/lyDyogfPVZh6Q83sKoi3E9guCdQVIzo5Uvc6QChQYbpfyI9zKjK/uDxa+T42fLEH+d4gIwOi
gGYDPAnlEXkNN67IR1PCJe5coJ6tnwRHdUlor31wLqIHxqSwqcSVH0MWBqAMf37UV4sKVuTC6jzW
gZYHEyy+DR2C5UGTee1e47+9jHlba/jPj+McoKxuwBTOqsxp/vZ+5CVx60CBfPNSHPUWcQbo9FS1
6auBqM4ThFeNi+Rhog/hVKrm0chAUht6Rxp+XP9kosuCN83uZoU1hixlaBpaz+U22PR+egsnjf8l
EglKSo2L5DDUkSXFRI0gwRpsC8X/19hmm3Klu/0z6AvVI1BqXujCkOsoarUI3iSPkqXIBPJY09AA
hxBP97kc8usvUrQAhxBDLz+J2kI2j2XQekqRuPC0ca8vcXka9n2kda6e1KU4MMYAuy4qcbZQcdmL
OOSioWbpz8RHnyp0U/8kSgYFibzO1ZRm0jfQM1WBiaXbARIFVbjLezgWWoJ8UFCY8PK4Q2oRaVLw
jQx2o1c/g/BBZargM4myCZ3LCKcwJJ2UIywOEGpTnXwbDJ68CzYwILrPtzBlcOlqeASbD2SsYEfW
8J05KDeaZE8v+VFEcRHlBjxiVlMqTQ7Ughy16qBBP6w1XjAuLtPncjqY5cdAdF+LYBGYHc3UghzR
5zwYnqYA7BZNsg2X5vX1LSbIFXQu4FQ0rGQjVJUjbUd70qhbRT+r/KRQuE/DgOb6YpfRSWf7mcse
u3Ko2xkGzF+0KvQqOnuBJxmrZUYRgTYseDhl+feuXE881DZjiplSglhHQRWH32DzUKjFLqigiGBU
uwlWbU0C/0AjjD4U8DzDLDegiTA6XVBu2xDytm1k00bbFJXm5osTZNYDzRKZe7kP3NyAL7eSAe6G
XHhdtDVkCyC5oLOtmbPV9Td3uYX9/eZ46G0VJ0D8wVsQQCugny0nukWCY0pw+fawXUoIL7jsbnJM
6miZjVYT0Kdy7aQgNIn9KASRj1ff1WeioU+Bmqf1ZL9vbcunFTQuTbfzmDfqm+o1FJpciQo7Xou3
LiE3Pio1OcrxsCfsZzffdtpDLj/A2wUjv84mOShx+SfA/NAqlGBB2hNBKBE9NxcWaQMZ/JCimTh0
khc0RzKJJNUEAdFYfsFZgRwr5ayxHOmUQT+U6s7EdDzPn69vpctrwJLWtBTdVHnhSiBhpnBaSEUk
PEjsLit3lS6oiv8Q5b7X4KrirsDAalJwb1HUQGbughjNIshCLCRUCJ8/Zz+t1tecyonFMk9LTvHv
M/+9NhfRLKnMTWVWMZYcAOgMgoPVPmXhYQLglaIkgVmvx4gojAqfmItsmhFDsIV91XyDO1efGkjy
kOhGOPET8rr0oCyX2hg1577wTrl8XX8/MZdl5e0QDTnFrF+zyZaszFUY2ounCXCnwyfmjJCY9Y1N
dhClWH9IT/5ZmFeFBI6WwVhxkeC4n/wFJKs6i3UXkMm2NTv1foJ0yS50RemJcF0u9eqgCThoy/Zq
3AE2lMwZFDdLbIhi6m66maVtFcNtiD1goC+Iw1Twrnn5yNHsCMkTkp3aGIAkWb3tVAieyClwy1NQ
PPe65HWGMrlDACA1JGwO0PB0YvSAUBJ61LCeM+jbZcONVIBln0sbHVaUU9p6altPdsnSjc52qsL2
Y3/TaqGdq4MtsRqyMFS7k+XMZZ0aQwoB1CEze8ka+MkGPzU9ESWegkPEa1i2s5yb4wy4SgZdUzMw
YQT8qw32UxLuokrdDyM0DpoIjBSUlUEvIXt4taLRn3PtieS6r3TtTZ93GepryEKnhiAQy6Kfx8XJ
zJD0LBywAci2e5afU8sBbTca4I8yreGlfDR7hwIfrtnSZ4P54v+wBZcociXKWFxWaVVF21QDUtds
M+xVpz6k6+J+qbXlbehM3uJPn6zMp0TAkxA+ORdZm6jRLCNUllYf+SryKfySdnfWW7BRbulp3utr
ZV39yuEn7IhuJ1m0+bnQKlW00gBWWxr8ylb/ZPvumEP1v3pcZBuirbHtnGr1n7gu8neQ4SLr2Oox
ZBEjcpQGY5WHvzp9l0+1LYGEAIaoYOMrgtvR4mJp1hOZxFBHhGlFtyEQMxjRRgFr2ovXi3y1cgv1
s7vAlw7B87jRHAWgObt7ASH4TRRqLg/R/3lwjXAsKJkORjHG+ClLyoeGEgaxUO6KbC1wDCf4Ee8R
6tzcj1JXkZ2e2LLQ0Pj6y9AIF2cZSchMSmy2Rbg/bm0VdHJ0LbdLR2mEgI3bAJoo6mZ/jYn+fLQ0
whW9Q5tJrRJU5jFTI8e04t1MpsfRKOH1nREJ2bbU2Ba8dW4GuTTWKp0mJ2tgkISSLQhUmOCgUWhM
T1qDZFif4d0pJeFr2LB12W2icnEjhxLzpFp3cYFyR43suTthiFNkCigzNwY9pXjrwIDBirNhJ1Ll
b3NU3A89YHrGZ5dWe8kSsbD/kN3+/00O0aLfEz8ljK0oynGFm4dljBChde+j74lIokOQBl55f3eq
NMJF0KhMMCiZZACrUn0TF6lf6h8xpIAMA9YsoZDrtOyUa9+UC5cpcE5y1lFYT7Z+yqpj1w0Qom8S
AIAkp1KkO3CZ4Mbc79LB2tUG9a7nvJdcCjFS+H6/XNgsp0EtTZKR49TDlXeG383QAvl3HLFHQiN2
4vwjqPclNNekfi2j20Lr12403LRNViWAK8NtRCwn6+EoBnf72ZTfxjx+1LKb1BTBMP5QJH//Vi7K
Tga0wcwhhLUCPIspbLE0KMo1GVhx/Xtr/eiHaZM01GaGtKvzhwHf7vrLEp16LuDmSZoxXORAFLRw
aVd9vQN0SBRbRItwcTYno1LCjSA+6a28bXowv5q9klSC7y56l18ghrOCyoLSd6qDKYxwHq6H+6Xb
Aw2Tm8UsxrrVBJfH9ZxA++q8ni1GiJTM/RIuZ1a5U1p4TRHapnJbALpozIIy7g8dgX+2ydejn63W
mFVrDSNCBtk2m3G72HPMzIb50Pz45SDjAvq5QVd+coNjgAmQo7xpojrvcvv/+zdwYUvKqFHES1dc
Plrvcu60TuKD3oPmuFMwu1mJKg7BrvkagZw9cxDL+kxTRC2tzQ962AONf4iAlrx+AP7QIv9+rOVn
nC2Dr5joei2xY0F1bwhw1pppmxWYqpizAxYiSFT5z4Yl26rWwAzrRG0y0UbiotX/kXZly20jy/KL
EIGlsb1iJSmK1C7ZLwhZtrA0dqCxff1N6MQZY3p42DfG4QnPm4vopaq6KisTxD9Flq7pbeevKuZP
Jng4ukDDe3KtsfjpXWQB7gvRSFHBTPCy0r+euZsvHxRbwpN5hdp8x3w1pKnJZ3qj7CQfckSJD/3W
7ql1Z6d6vb7il8hpt/75Kxfa2NWtUqvnUsvvFWWsAnA0A00by3soz7iDo0ttIMuxI0WnDsRzBtXC
7pth7s36pdP1ndngbIPzWNNBUjdJh7iFNl1uevmyW8yTzLJT39ADXW7KNAX+y/CWKL0r2+k9jzsX
vaNQAlPIUBrHrOp21VjtkHt4s/xw/RPXgHolAn4l9psv7O1WwmAr9pRAJaIa0b2c7//IAj+LqfZK
LfXJ6n5sG2WOUMEVvG7h+rNL5+cuExKTtlPgtEk4HLuwCNN9t1d3woKGYK346csZw7ZSubqVsXZR
R8jBe0WREKGc85I2q2xMkAYiGJbAtfBE2hqB1FGznvxF/lzag5G/xyKwyEUTumHbxNBABqVyMa/J
TFAKNBOCUZc5CXlGHQ58U8Km0cXV+22GR1XOfQ5F5hFVmdFtj8YB0rou2teYRHCrvQY6WEeMQBGZ
5B4KmU5lMwGB8jkz9hEGTDuUnq4fvYtPz81HqX93yUMDteB5xJGo+8NCqJOPn3WMGnf2cd2OYI++
gP+bayonVVNTGU9cpYrByFg6qCQCsi8YjLro4Ddfs67nxkorw9vFLazEy74Bp2ac945ZJjgUJSiz
BMbWfO0fnmdjjItmSVooEtWQA3Wm7paK7TEpP9OZBCNGU8xy8gtVpAp+cRUNmWiyoaiWxWtq6IrK
SnAwD+fOZJ46vtJJclVtf32rLh66jREuTx1kbYr7IWJnCfMXSoWKv1QJUuHL77KNDe7Kjnh2Ek0y
GMrY9b6ZvOkpA7Rh1RYDTTO4R6i4mrvmTP/Yrr9Mglnj72djyZjR1X3DgCiLd6AXg2QW9BUn/2uW
HnLxf7KINv/EN7ouI1Jss3OL9mI1neb5888McBe3o3FVKXU6nFUquRPUq+JKEfiGy6nwZsm4NBS9
MWnOGlwncqsxBzjJ8WU5gmU7AIf5jfxYQHb+06/243F8SvzIz9w/O4o2/5pWIKZiYtwBXmOwHWk8
Nvqv66t4ub+w+UTuEsvQGutNuQTaIPd78tLLvjYeVn5bQI9o2Kqfman4xQxKjTZyJPIzjl/A5+uw
6jtb7D88M1x6mlRKkehly87Mkn1o9bqFKUhlvhpd1y7B6kA3DnIpxmrqupoB+JCjmi+jFqRZoJUe
H/s4DYsCznmZKUS10kp/MBSF3qkWUxwzTZ+05FUH4o0uL3mxKzR0eFHt6X+qIAdZJtOzd1DsInTX
BotdQ3mhWzymfCsn9BFz6lZD4eTKWWnf7J46cdI+raso9zcke15spMPz5HYqdTuFLA4gik4H2Y3K
Uh2iPo9Zc2dCNUfFkFdLXlWgd8oY46UWpC+zLgmjLr6BLOXtnFQPih69FSCgV6PebZO9onZgMwGW
A52bFFQQbX8zUSg2IZEbjWM9zt6M7nMFhBVooHxV1x8Fx2u9hdfWm/OlUbN0TNbj4dy/oZOz60K0
MQ75y+JnvgR4jsDaxfC3OcycV6VpjFQLGd4ZDHNNe7IUuwNlfsk80PflnmTYISPpYVaTb6g4o0S0
7FvrR9Y8VBIeshThHz21WnPtaBGEystDDb9/GV8vqCVzyvG+UM8pxs+rofTyuLkdQO2iNIpnFpjG
azIvs4wnfbJSgRu7GKc3trkkSi7ybk4ik51NlZ2i+RDhLS+zjyI+tH10m4synevh0/4KfZsrls9L
kqGivw7fNHg7yY5dC6Ln6geuHCr+tW7MUTYxHcJ96tCHMkl3sR45ld3cDKJ86nq+YX89azffskSk
19UFUSyrIeZOf9I8kJkicHuX2x+bDeL83qCXWppoiMzmoL7TXvYqyH8QsDsUTQm0BdwKAbFE7zPr
IzXMAMSTXlaYjmy/tPnPTNikE3005yOVdGGtbkgMuRwwqGDhZ+imD9Is+GyRGc41qN1ggjMGwdVk
vTsz+XMmSpA08dt1pyA6jpxPgPyXvOgDggoyEscyUTEbvl23IPgQ/n3cY9LVmPqOgazwhgBVBdK8
2G7D60Yud21+HxL+jWwoaT9maMyewVvMPsnn4kUvmHtE6wiort6hIRiA/fpQMJ9Y0MwV5XOCO8c/
nUcWU8pMmNc0MMcbr1McGCV4tkTO6jKsbvOd2t8jdJq0RlcMGpIAlB5HNWzZ45SEYC6svktFwJ5p
qD7mJ3ANA0EFlvUJ2kbKM9jsu58FeKjQWJM86NEKu0eXUdCb37Wes40rGFJmzgqFFyUhAccDwFHj
w6qFSAA8yTp0iNZF969vuuDsfjUVNzYhJ1DkBbQQzlpEAhnUZrLUetdNXGaN3HwX53ysMinx/FUw
nQlp+3Tu3B41JGt4MjPwnsyZl0qjHy+xW2PMymaWr+XA1mrvTf5ox3YgQ7nGyiq/wjOpLcGp1/2w
Oylo8u7BzuJdW9SL25a6H2P++voPFzyh7K+DtFmcJLWzKTHxhFo71jUICl+q23U7Bt/+lKCN6Yuo
/kW7wTmsuo/boioQ2ORJBU62hrBJcP2bRJ6E81X1MC8lMyik1iiI6VTQQABvligCKxfzAWjGapau
ESLzT7O0GOe8s0bkIiqY8MhDRcGGO9beoDCn7yDEKxHBXl1cuY3FNUvcbNXUTbmd6oN6ztluoG+J
IXqpXVy4jQHOaUBdXmrTbkZhW3qc4tzPaeu0iYj7RGRl/czNZ4xGqfZts77Gqm/NtE+p7ER6IVir
y+d68y3rr9hYkVQdQ+bVWilqdIjqJOAwnB6yUneM0fbVfjnGCGTtdKY58dL0mfUzUoJaRKtw0d9v
fgXnFjCNsEz2Wkmy1MqpcpY5du6rCxTFWS4IbSJTXL6B51g2zoD1nZVidPoE7558vpFndiIZFZgS
Li5/h3VrbqscGIC4W5xYRWnM7KJ9E7+P1kdedL4dv5fde9U/WGXp5t1LMkbP/+KObxaWu+PZiNlx
0PJY56mGtpT+vcaEmTx8XjdyuT/52wr/3hhGSuSe4cZVKRg0pxxrWrodcriqeakjtPMsHeS240vF
IDin3LWSqDO/bto/cnQTSnpEly1V4xHSqd6NZmJhNriLgK9oJFc5yfrPSYvdXBGGgrV0dcUYD2K2
JStv2qRQz15B21CxFHfKakeBchAFHwbrb1NjDAWBU/kim7hmlXtXTSqkYq2ys87UkG5Uc3C7dRik
lKRhx6DS5Sga+E07dek9W2+0IFoABKnGr9o8SgdlU3z2I5UPUmoD5yVh4ExKoBnegNETouworANo
66QjeIGBDZ7dOdP2OrHdzLDbfWZUBmANjVOp5sEw+1+WkRjepLBAH3rwtYLnNjMB87MK+qpCUBAC
s+q32tBbz8zQhAJ5I1RRswhCpWbf3M5LUeyyYqjdRc8H0Mcse2tkizOXyeL3JTuW83JDo75xWmV+
ZRmSPmsApX8k6doTSxqINGaFAfSCZd7IhuZbUlUFeoYxtRSo0cQOY7LHBd+DhGsCRnFoQhvDnmdd
Bbgxa5Uf7TI/dgZSvF4CdNhGIpvqfsHACGvY+E7oCFTA2hQPbKrDSsrOPUCCiI4gQ9ZK8I7M0Ezu
aRQUJrTToCzM2r0Fxl9kLNMuJ/Hiy4kdQWYqh4jp4NWTFS59G8bysIdW0c6IwMTZ2F0EyTTdQs1F
sRypr0/MmCA4B7ntcCo63QPk+Wix5FCBCGqUUj/RtJ9ZIUOo3upeDEw2jH3tFBPgTLmrp8TLSuaC
KygDyVN1SyJ9V4DVKe3KNyn/puX0bhnGzuk03e1Va1+XFAN1hVqj0z59V5buqFvdM0oG3qxGuxbv
CqZ0kmMZ5TGlEBZPWtRz2tgIaabtZk3DydF8uQFFkA09CU+t59GNE4U6eFr+mi0UqLqXqB38f+Vk
/rrjFhcPWZyWxgKpvK+KMnmO/XUeenGbu+r8/0BGro7xynXj8eVmm1cYXYdHaXzpEe3rEhcOeTey
0leAsnwzzHa1Fk7vwGj2bubntyIAmegHcCExot3ISrMBt91cOeryY4qBEc7fUnIvVzRYSHwYSra/
vsZfelXXvpoLjlDtNieztJQzMUEy1rOwL/PWMTISoZ6YzaeKTdj+cmRIFTA7CgH6x26qv7Op3UVK
76OP4YFHF3Pi+Yl0Y+aAJ7N0Elt6zPo+QCvFrXT7Nenpk5Fkfler5FxIOTR+9TuaooxpM2dARyIv
NMynHMz2WWOCkuzl3PD3IeIiMk1NNEgBTDqP5ltPnrNJiHpY/fC1JeQibtFmeV4qSNtK5QMCFF5u
Nq9Gb/o0trwG+e44HlJL/pHnxjMTFfAvp4x/fR2PZM+BYa5r1CEhm4DZGVC4y819JGSTvAyv+B1t
bS4UMaXptDxj4H9yVnaCBFSP8QEbXe/AuP2J5mwY/zA1QaYq2Dkesl5PutIMLVj7dcDQdYCibfbt
+um/nBn+Xj0urU/USMmVGe2+wRj3EsCTdhz5xB5vQRIj+BjRRnG+TBo7lVUUG6Wk7/VM0QXAQ0jU
s1KFOQP3EjIV0nSyUrIzBLslcM5h1EtZUkQ3sDtpywye2qE8j+PYgoR0Gp1OQZ2FVHLtNCa2c6xY
81CYq6DgPCh4ihvQbbDBzme2A4Cmei0HXSKrLjEXKIEu1iOshc0gPzeT+UB1DBhbdD+ChLBDVsGa
6YFEZDdOH1GpOaqN8on6ki33U/o+TAcV2LmlIQ4B0XJRYghC+ZHmktuUUPTrjlKCYXclDgf7UFuJ
Y0GDNirukuEwQmJWSkqvQb1y1onHohRs+ngoJU95dp7HH0X1Ns8/JAnMqzHoA8fK7UsTNH/enEI4
s0SFs3AmZQbHQhcQdVdlk6MoiGDxj0buHAbx32p5UUjQdackXRwNrOpGFjmkPvTaQ5ePLtN+dOZ9
PENYYcIrGpJfSvZzIogJSoS+jHbMGx0l+BiU8/dj/kj7p0iPAjntPMNgbisbTi8vb2lqgHJ9gBKl
5rdFk/soJMau1WmYrOywGyBzbKJTqWX3UQdiCCBbUzb4tVXeazpd7nP63aAPDG8LNj6r1qFK1fsZ
3aO+fFTKPsgokjxQ9C3jD4ZhzVIrfVOuXWjAuhB0n5RVirL1iqKGIrHqLVPYgJwFPJHgpmjBL/UW
YxGLn20NlskF+yErTkzOBEERYpeyXbhSCfF5iFaBLt41kBITnCVJf4gpmOF/durgjdUSsuy1mwBR
TX4049FcDmq21wao4URLEKXMqYcdshAnAh99qb0Y+p6iPkCag1zfMYMEtjk5rXoqlo8ugkFwFCio
WCsoxNTqTVIFkZR7Lf55bR0jhLJdox6m4jElL2n5VvfnLD+OU4TG2ujJqOMVM7YXyL74HEl3sfFi
gSKsqBY/Nnu31Bsn1W6JdpvquwjGKPZKkULoAPgUJ6XEQ1+CaHFc3dc5hDtjBXrVFhK9zB9J48qU
hphYc+0cCBUTvWKLQCUXVPmQQx8s6DiB2GOsZ2eWf454LIE8NU8fIkock0K2MtnN2G96p7NaUP8W
uc/VI23e+WDGTpPB6tSz0TxQUHvOg8ClXS6lbqICl7AM2cBGWa++Zjs1d0qd4gFOLTR9JTTOSviL
4dngNiF9BomMa4fGbpRcTMtW5/a+OKM9J8hlRC6WT2Wivh3UpAX6Sju044vZ3tmj6H0veAnaXDaB
4ok5SzpS0qVT3F4iUEJCvw1CcepY3aH55+j9eFrbn1Sp/nA/uTSjneLRoCPSwx4T9VXp0VzzrofD
/1G9+G88ROnu70cmkmqVGSOih3xQ3c4ZMTOCySD7HuQmroFGmzeL1lOQO5lcBK5iTERJea+em9pC
imu5g5IEjaT5jQIIHXx9XpGgTF8j5FcO6o2CIyw4MvzcaqS0eov2N47M8D62v+BTXB0TgIJlFX0k
dxMtKbettsQ9qcAHo8TfZWPB89xws652h6bc5+ZBiV4jWt5Ks3K4blzgBUzujuLATplaYYGt+Tyh
p7Egu79uYb1WV9Jfk7t2CUjn2gmw37ME1uCoQCEvulfZrd03u4YJiAovl5b/e0A1k7t+pJ3lhlj4
mmm5s4fEBWeODK35aEqOMRQoWniX6x8nOiDcpStrlC3iDpWfpfieQ/8bKjsYKJoEVi433357Uou7
eJluqTVmF1ZPqnx0OpAMJRgYI2AI3oFDC8hN6zTHcd9+l8RDqYITYnG5/SJBabuqihUqthLLKtAu
Ks/Rvr+BEAYQqxjTEjlqQdptqX93M30rFarcrydGV53KGlzDkgLVeKFgjri+fZfhR5uF5fyL0hWF
TJUWCKvvxn25n44sREAKJ5xQR7sFGu5lJZmeMmd+uG55PRj/+1YQvglSzjPkjqDIdI7leYfJ01Se
/ckgJ2rWoVXMbmQpgQlGp+tWr+8l4UfQpiWrpjHGU7QAs4GiBQPYcq9buHTbVSjxqIoGILPCD9hS
loGVmlHcwAKIQpQAQU0bgP3ngGa+l+Mhcd3cxULz1t76xZssRkeZTMtm9IUJ5sOJWwZJAP0iVIH6
UxEIxwgueeqtNc5TY36BJfqKB26BT8uapwHN70Wm3jzeLjpIjSy8Dti3LF+LrEnsC7710pnZWud8
NSRhI0tdsLb5Pt6Nt+q0A9N09Zyi6RwMvubbUHA/l5Wb3ZOb4owXkSBQXXJ2W/ucJzfyOmkGBWAq
W8XTIR7cBGJ+lf4u+Mz1evNXY2uGc+K0plQtW+AZVpW8dIcSEf7IezPUfOlO1OIWHiDOg1sTq4dF
w6KuNDqJW59XGtYlNEMQkACs8S8u4O9vU/kMSm/UCKQ0wLYkeuEt9S4ac9Epub580J/9+42om3zO
ywWCyeM9CrS75jl6inYrFU3mx2fRMO/1I6HyDqUc57prq0w9l3T0Fhz/JTMcauU7wZm4fvRVfo40
luGwFgO7VB6r03zqFQcl8EDLAP4HlN1D4tKfGnCwgibtuQLrnuDkXyxwbfdtXYeNmyk6vObSFIKg
aPYfundIkIIPonCj4Av18pDv6lB0VESfzN322u4tgrH4/+CltV2/G4N1vE/k0647bPBM/v3LoG+Q
152CE6nbENSY8SwCr13+xsA806eCbbz4ItwuI3e126aRpJHgm6YguVvwN2QB1+FrJE7n0TMPyYke
U7CpAAZLwwHyk/q9GULUzo/BRfFNqPQguPyqzF/+Nkqt1IwUbOsSNA9lUIQruWn8DX0VV7TSokPE
N0WrRG8nRcLz6YtfCOgdTL0dqGt8WzE8ANjsoBAg4hS5lEttVpyf3SRKLKcmqITOIwrARX5bazNm
hE1vaJ+vX1GBJ/ha6s0N0fCQyKcCtVIKxF6aFm48nipd9DkXIfHb7+ESNq2KC80ecYI6f/bLb8ou
82zX/p4F7JR7RVj7rbHywnjpGb3PQ9k4jeCJ8QWn+9/hSeXRn7FWgNd6SdchRgCa74iv3SQfteI0
t9IpBS2O4tv32W741TMP1axRONlweaF1TTfxn6wbnH+HDwbnqwVQVj8Tf5z2Jl38dhLxcVwqZKiA
evzXyhplNttZLY1JywxWavu9LIOWZsGsAExrpC9SUnjmTFEdRj+hKURKz5dy1K1lbofHsRzrCOM8
Z42BzG4B3WcsAtJcTPu3NrisMbeTSU6A4DrXb/RFPUThsK8DjJP56l4fPONsH4bb9Mx2y931SyI0
zMURqWy6vsBk71k/96oDdMu8Mh/eTzdokqJkaoMAAoBC+al9RgfTFCXLl339703lQkovt1Flxt1/
2jTDftX3eY32UHhZwmKPVrubH+ab/BeBfocoURedWi7M5NqSjDrBeRpQOx9NxVl0GkiAY1xfYNHh
4QJM1tiQIK/h7iSWeCXEiobMv27hIhBze3a4mFHXjGZGg1QAYq2hxtzpqDjrMBPBqD9CGOYewn81
OLqxyQNMckqKukZr/TwfNAz9nEG35Uovi6u40iGDNIHtCTlxLqeRf50VngyvTJLRyDuc1Pglfijv
6MH2peeVYaB3k8O/mX/ffh/nbYxq0lHoW30a6/emDbahwQiZ/Ov61l08HJpuGLpqWuv//u7TLEnK
BkWvyFnp8kMxyoEBQMN1ExdH7NWNDe6KZUzvDKkAYj9WZA/KJo9xrn62RhM2dnJurdkbFlCeEnmn
jPb7IMfhdfsXr9nGPHfNjNyKe9lc0EbELJVxK1VggVkertsQLSN3xzDHo0KzGcvYLGerNY5oTQhW
UfQV3BWb6oxUhVoSvAANcojAg27pIqmri+n175Xir1Rq1sxuan0luF/ngvpd75NA3YlO9mV3sbHD
hes216ssNwg7F61TI8okgfwtXktMbn5aNYLmG/X0R/tjcpdptnIT4zYAJltlf9ehFLDoT39mgQvR
kaywvu9AfwwOcmo8MqFM8cWRlM014gvvHfJWkBlKCTiikicMyud3HYoAkt95JeDuhpOjr+a1oVhw
Q3D0TM5HdPJSWoPREQjGWo5q6n4a53u9FdU41l3/RxK5ORWcm0izeqj6GScc7O0g7enym45Wx9x8
zYoGqDl2GKNDQh7n8eckt/vru6ddTAM2xjknIXdtWjQkg/hnNLgj8PVlp92XIMg4SAPog6Rofi7I
vFd0/Z4U4zfQwta9+tnpaliWym5kqSODGV6XkAEmNFB0+3FCHayNHmLtSdHjY61MfmfGoSHr98Y0
H6qlu2mWHBrjxY4t6UvRFYarRdJBI/FDTifbkTOgDo06Fr03L++mrUC8ClzCGNr+u8eXOmZoUwN3
WBQh8xdPvtWg0Ukd5TXCsDOKhC8gIv1ioWp8xa9PERr255Xljnqi199lr/n7p3C3cqIQ2Rq7Nfi0
Awar9g0wctf39X/Ent8muGtZGjlqZ8RMIJdbuCwrbgxa+IxFLsIMUffDonr1aPq1QQMwUQgiz0Ux
0u2V5cKC2kJXfliddnackBmZQTrtWhBBo6MveUCFqs/zguK6AaYXEjTtQXvOrLthuq3DRPR4Wdfy
2u3i4kc7xHpFrWQVYwaMQvbB4BnUtd94zT73aQMGQ8HKC24U358Z5j6yJQPf3npWuLJxgyhJl9wq
tN3jWp+avkN2T17nokQq0JeLCtpfm84TO9BIbkezNJJ7dqj3xEdVyl/ZoAjmbZ0c0k5GIN9gKOz6
Bwvu1RdqcPM6NBablsQcsNdQQ8C1c8A15lTd43UrXyqY/9zH39/GO2MtZ5hDRhSoCHvvml/JnO/i
MrkdlvLAluJRy7tdagw30Wh5unKXxo+JgkoRGZqdHk/A8I+PeiTtq9kE3CLH5bfodx2on15vb5tF
PxpVez9FaLbE2YfRSgddV/dl3/1kKbjQUEhfDKiwQCF1HlFHzYyjVUraTTbUzJn1Qr1hi3anULtx
em3J3BkQGGjVBDMbPnIGMoAUfRwn6+m/Cu+/F4ULHUZsDGMaMwIojeHL85tERcLsl8timzPFBQg0
3ee2zHGmOl8LDDc9EAxGoEYlheipyEI6c9Fp4jwH1QulJyW+SIrfTflB0lf9GxFf/v9IxH6vG+cU
loqQWmM4s0PQH2c1HJ5W3mboJ+7JW/qTEGB2hX5h/eVXDjDh+radOtl5lmIh197pdJy89g5VKlfq
sJiRA1iVt7hWULvRCVLVgssjMM2FPmsETW1JZ7z1DWxc+UtbBMiBi5St6u9Twit5YWxrMScbCzph
FPNTqpwvRi1I2PWf2oHe9SdIGy0YQPBWOaDSFdXHRZ6Pl/ZKk7RTMc0Cch60w4Ang/AbUFc++dBc
QL5Kp/3VSeDxFHWnBYGcV22e47FSu9X3AVnrYKqgBt3C9a27XCXarCzn95JBWpZCRn49pA/DlLxm
OjCTo8JubAsjHbiafmepr13X3NWZFoCF5BGiHSBs68CrnH4fBoCzFx1CtGMjCHTqmkJcO9Cc87Fr
g6iQQlqZcgmUpvexZ7lqmL4DQwool1vgRKMKYjmQFEJJZNIdNSg8+ii6WKI94ByUsZjtsmTI6/ri
SU4e2Pjz+g5cLvJudoBzSZUxtsqk5KtHR62qmRfNUSTkEoP0rbVGqG1Vt123gGT0FsvnkATTNrr5
ohNwRMXm97o+0ebd0D9yTGPkWolQIKrlXZSA2N4+zp012mAMBpgmz3Om3pgNJpAjA6NOSZofrUTb
r2Lh6LS4ETn2856mYd5DV+CpQvRLgVWkqD6q9FiAWjwFTqZGD1vtkTWWpoUb+7ro32YJcQ8V5sJ4
INCUEKzv+uuunCOdc4xxU+eRPozkDCVWz3wzPocU9F1wiHf/0etZZ2oniKL/JL4K9OVNAxUGSFZZ
++hjelneyQ5SpwKHKYp6Ou8xEe1bleJQ/RfEvurNgZRlP+7nnVBmVLQC3HugiUFeFdGefI0P99ZO
Rl8GCBQ96EIFtAcG6hGR07u64Y4/wRwobC9epI7dHCBeVmucMM0123pyPyNxTFx6WLGYkjveSScV
XLKZ/x99rQl0++46Wm7cTt/GzI3PorkWQfj/wqxvkkkohsXZAgX0cyyd+upgNy85E7wIRCY4h9oS
IysqY/XZ4L5l86GvMzAJflw/1BfhkdsV5Zxjb+skk2RYGV1URL6gUrfkDuJwHgCSp3/HGrq1x3tB
QiUl02HP1j8KiNpIQHRLzfv1rxItHecJe6pnTU+Rwszx/WQtzmIVbtKKJrRFIY9X1KqBnNeiEYEl
AcU82FQKh33Pvcj7mIDEd0u/foZsyBlyXkLu1XVXrrgiXlBLihdSDCpcUdYful5zTNw3UI7bv66v
o+gLeVGosjKVmKwuD7rCdkgfZHbUvCxYGweZHjRH/RCn/nCSMR4lpA64CCDcHBW+9N3HGN+I1lxp
ClIMJvg52N4AzpIwCgk52cXVoN8B0oLWBShd/5a+Cr5dEK95daiYLtFIjYac4898P+Hrb7JHC4NQ
TvSVAWPCI8ghLyAczBUcXl4FSqr7Rc5BFAaXrh4o2gpHjJy665I3ey3EvQTWQciaIUj6De7GULss
FIPAsdIiDhSVBCy97aQUdKxpYGIa1aBCOug1NF07w1wygCGNqrZjFWx3HiZ1AWOKD9FRB2AqOYgQ
P6IwyRfOVRWph12luC/77G7Vx+5BjDwe/396FILLyXeh8IhJFptAjK6zHxuUkqYSQxQsdctcxAEr
ek7wZfMml0zNiBS0DptdiUpKVyGdTV0DKo9aiHozeAo9sQj4xQFL1TQs27ANYsg8vFbpMI+vVDI5
Y0DnM+4AunHaI4OS6Qdd3PShg0QC5naRXWeAi4xB0/vVE0ZMJ0iXvANs8Dm8Yz7ymN7qYeTM+/Ex
Eb9iL96izU/kUxVtBgB4mgk4+hzZpZA5RGVrwpiUC+q62omf7MP0XEKYQ+A11n/3H6d6Y3d9jGwS
g6gpoHOYwe4KBDQxh0RcaEVgT+RAYkeyM/fXDV5MyTb2Vi+2sddMLQrJ44gYRMBwBV69cjxS/cXu
Ay19N6vWgSq8f93kZce8sbmu/cZmtNip3USICkMAxZUY2F+UqTu3axzb74JYdYp9d4xaj+01yP6I
lli0s1zGwuREtqJlIeduUF2FJp4CbEcpqlhdLr1sPpJLVIhZMjWbJ0A6Ho379DQcV5huFLA3CD+C
/g8FeFHb7WLA2VjkfDCjhMxSMZFzjvk0nd01gCf+4c5xPpdUs5aBeVY7t1CKcnJrDIdWv2maxzn6
0ZHXZHkap1VvATPPSxNW6uDOxk8JswE9ZJPbWHU1862thfQtF6PP7y/nJ34ZypA0lvDl6xNK+rA+
TdyaOvxiPkTVqXpSXsYoBIE/Eg1xMnU5B96Y5x5RZGrMSEfvDNGhONGbZWd5melMhwE8r7ITn4UY
vosRYmOQc05akaTtIrcNCBeLPSj/AjnuXtv0PhOKAogsce4o6+O8WyxrlQdsylAL6AHDfA/kTQ1M
TAooX10j2ysET2XBSbY5pzTkc4YxZ+ynGdt+PN23seiuXG62bpaQ80GyZtTMHA3tLIdIECvH/rAT
j50U7F3vK2VIwDoI9DC0gQV3SPRtnPvR864vKcO3gU8i1PPbIpGD67dU4OB4wmbQZ/RNrsDByQOS
a/s+VWtf/Te0WZsQzg/9NbU8tlKOEC6j4W5otzVCB2nMH3/2KZy/seKWJG2C6NRQEAbFzpw9tOPT
dRvXj7jCw9NrIKesrsaXGNAvt6bmHLHbvNaerHp33ZDATyCu/j3uyYoO9pIGIaFHg398H84pbhNk
U48gmu2/Rychgvu6X1R4pHo3KY2Z2QOCO9qTxiG+oTfz5NDvwy5FA8BIHRWJl1N58w6ESEI01Rrh
/ncqo/D49XSWSyOycNIBed7LE0a9AzY8rNnz4MI15scGgrHfUrb/f1GXrJ7pmnXOh6x8hmM3YbGt
wVtT28aNvPKmeJNuzYPqzI4okbpcW/rLoygy51GSoZTmoc+ar1Ia3Y26pzi1cdZgjji1fFx2pguc
+Xjs3QmMTMuBWof6l60GzHKgZfvrXzXfN7+HczQtMfPIAPL8nLIaw+/3tq4KXJnwk7kch0KRt1Us
JKvQmspdVPNmX/FAgxG7K94ABJm3SOi8Ye19B+19fj+/DrcYoYdOuKgxQq7nsYrMJz/NkhGT4Rb3
Hj0ZIHEDp5JXPbR76RzlHrhAuoB9ym6J+ipx411SBJpNHS0AaQ+KVe8dCvn9ju6zk/4Z4W1nQ1C9
+UAbu3JqaP+8A/8xvDBEBssdVS87dZVjhpBTupE80aeI/BHn8/R0bGzJRmQyluJYQ/uD6hQ8j9SL
Mt257pEEN5QH5w9S0kZjgxsqAcg9f3TkY7RAIPVQxp9/ZojzfCzupf8j7buaI9eRZn8RIwh6vtK1
VXfLS/PCkMbQW9D/+i+hc+OohelpnLvztBGr3akGCBTKZGVSY0LA0gKbqqjfM436Na2CNokeQ2qI
kqjrLyD5SOfPEowIBBaVzOKHD7gq3diK12ynXeJ2fpmvlydcRopAUPTlBIkN+XgAzux2djbrXWwj
ECReqzrjNrpbPEylfwPSGRxR2n33i+7ppgjmHUPqX9/jy8n854X/yEjOrJu9XStJilWHj8D9ZI+A
J4BiDtAIqM8Bf6I+ReFKfhDT1F7G4JwZ5jyfCvLiMjKxbG017fUdKzaNAd0MN6NwKElwzT/CurM1
TmqiadL8UVCc9nUwrNUV6OLXf+k7P+qaZ2Z0M5S1XMdWttLgh5jgzKsyuP65LrfbznaN81hWK6WK
HMN5xpvlpVrcDIXstbXCybmfQaUaaJ6eezKi0OVbjRqwm3ja3fWfcLk8e/YTOFdDC4Bo+hjL1Fa1
vaIFgDzhVrEx7xz5DLM0AbJbrhAnpBAi7QXh0PVAmHzsz9keQ7SprTGL1BzR13zU4FvjJBTssSAJ
JzyBs111TWuWWYNXYfTJgwoWxmUNghzMG4yxY2c7edm3Yi1l0dK4/GzQ8iU2oEYJCITsJmsoqZXO
9C65QB4CGFDdtz/VVODKRSa5RK0aAPlLVOxmwYo2ZSeBckB9E5wXwdP0EQ+cfbJRScG/KOP2EZb8
r0EFhKV5kg9OIkR0LWZyyo+MUCxKdBlp93lUFc7HKJIJQDHrWAwoLzsT8CPoj7ihj+Jv7gD1BT21
FtP5GGS/qf3BBxvSf1BUE3ifD17ns/Uvih2CzBQx5byVjuNTuQfT41YNegbDALfZRr6fg+kJHank
+39gwxZEtB+DhmfWdbBl6aEG9PbofsiC6/t/5LnJloCYEsN7hgB1dXnw7GzTOReVqBgBndEQ/6ir
pNQLlVWzBUdVht605LZ++B2066d+Y76ZPwH260vnb8t1oDT5mjSZUpUXOkHoUOizNxpwh+XilhDN
FpxtwbfllbYmomS0YAkt8Pezb2q/RhApLR+9E9sF8RZqz9lmap9iZZWDz6dc5X4U9P8Tgulzx1Uu
UIpUFCRz8vHwWH6qfws7ER2CyCeqnHOqQYVQLQo+KvVHv0389qEOpnXj0X2SePGO3v+HCEHgOHjA
ZhJrRiVFlorba90CUpJjVPLQbVDgh/cAO2B4r4JAMglEbXaBV+Qxm3Ga6F3SY61MVqGKS7T65JXg
4Aiupcp5przFlHavNQ32s38i8qF8ZakmAxIs8rqO0L0VIYEuo9DOTgnb7jNP0NuGGYO1FAweK+zk
4kF3Nz9KvoqMxOpc1tlkDB76pj9lATStl1fBkgV5wwfY/sw+jXQw6klIdUd3AD0KkidjRIoClhQT
74DslbcJgQbzocugc+OIln8ZkHW2fM4thctsz5OMsob1rccTwH5EetJuIenpgaPBchaH7T+Gfq17
4HwwMebn2/hWlPCLzhbnmCAi040ay2nC6dskTwH4/wRl0Mttx8+F8lDKYhmimKp49EY3axBIoCY5
AuBsOOZ2fpDXwvxFcJQ1zvtUqZ0kk4aN/ZgPctXnbGXsAUEK2m3s214oiCc09qGu1Gh4NGWThElU
sA+Zj1BdIhicqMGze5MBhgU5oGw59dJ9A1AfY/GDsJlXEsbm9xNTJJ5mPpvpt6mqXKOag3HYLTpu
dwh3Zq31JlsV8V0BnYTOBKfNdJDJ0QxfOhOzgxRCPNMLVKhIcqjSzFUxL63Rl8F4SsHxrLeuXE8/
BkKhDdvdtVAYHUpM5lNjXCOqexRcJNGGs7+fXaRFiudYqeHuWXw64fT2P5kiHdkagfYu5vO96IYt
WUVzRrU07aOIcmZO6srYgAo80hqteillaLN0MwhN7HUFZfXrS2Ne77dP+2mKB7t1pTKPVowitN6A
wlFLHdpvq3Jz3cjlC3JmhTuwg5G3bVbByhSkna/4zardDdvF9NigVHiQBDN6lxOmM3vc2zmldteN
NuzhHYtugCph5S4k9xr6wiFI9E8xKEEPDPsr/niXH+4z4/xhyaBva/Yfiy3ekDB2G7Ie1vV6lYEn
pqJYscjTfhSArn1F5gPPDkwmhfI0NcgqiJ0HRaS9kbLxw8R0peqk5CDDqmeIQcWg9LUEsadwtdyz
Gsm6HBfLpML3jb4ELAB5L1AsRyEu/Ah2Ryd5v36aLnqjs/3lXtW2mqU0L3A7IkU9pOGuZFoTsQy1
AjWo6K0Fbu/rBi++IGcGufJpkw1pMjIYhFSpLyl8WJTL7nUTl/tcZza4t7KlUjwNEliKtZVEfRN8
Tb1ruJHfhe4Epj1falwTdbGb0J/XouhL5AO4FxIRSiKFCg6sRMq7MFdBmEoOVSaaTv94lq6cUh7N
tlgkzTojrI+WSeSAQFHWGB4Lkj1Jc3KwhlWdv/fZu2Wtuyjylbn39OpXbOkb20rWWqvvy6Q69HO2
n6oVhQOmwdzmICIDS+5C3SKdNsTCUY9UKAMc5iYP7LHYxfRk58O6mMzATLZySFZtU62tqHDKAly/
wBgvZbFKF12A6hS4cH66z4zr3NYnnBlVNn9YYMJQb6ZQfVbmn9cPzkcacG1TOVcnRbqdKGrcHNV0
vAMr7kEyf0q1tE7L25jQTV8dUzCTl6fR1jAnNG1sSB1W5LbtINppJJ6q3A7hL2zqCB1w2Xat9Fsi
RX4DrF2Vvc8QjTJUBfKKGVR9DuX8oyOyKyudyItcfGA/j7/B+UxpNtpOHnH8GTJg2HTH2EPi+gt0
N+jMg0NARPlwuQh7ZpDzmKEJIig7wZlfwA6/h5ICw+9IfrnL9tW+AEM05jQyTxSLXs4Izsxy3jLW
hqEaVZilfkYDO77T23W7AeQEEwnpE52D+IB42A4hKxWwUoH4eRIdTM57IiVpQ5M9jVnW7XMI0KYN
eH4zpHehqNZ1ue90tlrOcWZqKSW9jK8KXbbBQ4k9APkctCwgLO6ZhygFbF4JyE1zyrdsFkaPnRTD
OPWtuC4l8q888FGNCLjEmQ8vQu1kRmDGmY0VjbQVTdNVVJYnk2zMJnQ1e/Lq+Ik2TGjVrYnkdNHd
bAm8w+Wi8tnOcC63zUAQX4/4CqwNlgMdN6MNBqkTaNA4mdsHc9C+gch5JQdAwygO1AtESYTgUeOh
klHfxhaZ8AvypnbG4m5oRXwyIgtc0Fcb9QINEngmBGFbjEncSK7mZXuUwfx2ZQOw0Txf94Uig5wr
TOcsM2mGTM82aAC2YT8bg+sWBJeHp/xNKE36dMApImq67onmtdK8lUcCTpq/DGF5loG00aW0zbGY
OI7Xaaa7RWGv45K4JKxv5JA+pSq6AagnbzWzgNquPYD0kSlRLW9QNol3i1wZrqUXlGnheNe34XID
7fP48kwE+BfntrHsGsd38OhdAoYAtCLYGGZ4rHcg6PfmDdPyDaJnEceVIPrjSYH1GW92x3IjZWyO
iSm78/gKidCHAVRX2TvBhRWs9WIR5WytnBOrZCw0MTtIZOyN2QGtjqf9/BA3BAE6BjQR6FYP9Tbe
Qs9GSMkkeBZ5zmAyY2hribFY/VgrTr4EKqj92LRRke1t0PkwZe3ryxXEgibnmAw7W/LRQCUu727D
snDSKXeILSqfsn/lStDCz6TTuQrB74B1qUW+TdPUXaRuLY3dE8kOVgt2P/o9VEVhvGBpPJpZMsOG
0tzApEZ2L9H7QcdgdiRqZYlWxvmgDtpFccyeV0VdYf7Uj1TZzTHtj6L1Wjf2s7V4eTOJsgeB57O4
8KkhfYwZYgsEoRumcKKD5d/Nd8prixaLFcxr3AqMR10/KSKb7O9nOedkhBMIi/ANoS8GIe91XsYP
1y1cBmJ9Xj1e1ihS8qwjHepOLLfExnlQHgAnIWZC5n0V9Ov/bRbkzCAXHGWlDcUOeVaP+b54C8HZ
O98kYEHsfLCH/lMtEGG/ROeF8y5dUuWp1CB91laoE+xsfwzYIJGoUS54uCwuvVTmKO4l9rFInUPa
2kbv5GG2o3dQaYn8peiacR4km6ketxXeBhRDD9BgWc0344GVejWPMki1BukdMaTjolar8vnpeGxx
LKtK35SqegwLyE/1mum0Vm8fci2XPDLPrtbofthOEEojqB8W7fO0GEECgWj8F2Bi1JW7ZexXWlbd
QGPSgGrJ8tZDxcQejbcaVWx3CbN3TUEDcaZEd5qlmVZyJ6UrmaiuUSBJyR66IXdKQ1rHcyqB1GQG
zUKJwxMnvm7W3yaV/kBju1iVGpnXJZ1zrwztO6mf7oa+PpC29CjA2saYYYpEdZr+RIwezkLaaU3n
9l3xNkHVTJGH42hBmSQaNwNE8Iq03Ulq7xVS902G56TFS2S/1ePo20UJwb1TYdJNTcHJbNxY4XaR
fkkgg7aGU90HoLif6wfEF04S/qz1Z708LRnmuF9nTPxb/XqEJEq+qrKjipb8sK9aCJ9QCwMH+1yK
gwHYMUW5Q9TltQRyIT1o+uTWwbxzUaduPIOBFuhqMwdkYS/Nd0lyj6w7KOB754fcBrQ+lJyKoE6O
zY0w+rtEQdkd4mW1NM9jm3p5iiqSdNsY7yEydQxbkAAzMCIwDvPHv71EtmxosqXbts4rAEyo3Wt5
AtrB2t6EiYKZVuqqHdBjqhnMGqLU/CktH4cSKA/aBYXcCrzoR0P82g/gbmZo1AkdGIRlCOQcOoEu
dCh90H6Arn9dHSij71tFK9Qr9VUCej1f6117S4GNA5EoJAIFP+cyRuhsP7jbW9q5EnasE7cQ7SYh
MtpFu3jegSLx0EevE7Jla16Hy5MISn65h/1pmA8JMOgRN2rbq6DoMVaErvPB1QfIWPtsoAdgdrd4
aA1QfDoA4ZaWV7Ad+C/UDRfd19nv4LKWMbKbSCFg3W/q782yqjGaXt1ff9cuRpRnJrgYoaxHK7cW
pT4qw7s1vi4VDdJkY3TrNpSP101dLjic2VK/vtJZEyeTouv1P7IoLjouneVMO8PDAM9DeSheI4by
fNVuKt9ErCA4ThdftzPrXIwwknKsdAmnSVebnambTqpajtne6oBNqc3GMgtnyETTchczhDOj7At/
CUziWNdZCCsVj9mYBMm4ScNH1Zg9FUJsnTL7gj2+GAmdGeSihlFSsilvYLDzWmC1Z4cNyjPE+BK7
4XHxyy2GK73rRkU2ubghkzUUiyH+dUR+nWfgn6/7zXULl5soZ8viPJOCyQE7M3ATDMw2BgqctNOe
9HUNjfsV5nOZkMH0pkK1FBKqgWjwQ3RyOD8kV/aUhch/jpYqvyzj4LVL4RtG6BrQvQ8hxx7afqWI
ShaCy88HEYZeDD2ZseR40+5l0FU1K5V85LVq7gAUjlcryFdy9ZcniNcozFF9t0JJZTETA6L1Bt5O
R0sxAP3R1V0l3S4GCENwO0XOgVcptAbw0fYWlptg1vjAMofmMfrZlmuLDehipjQ66hvonEFn7xkh
o2DVgnvKy3EoGpRl5QpPrzV/K7QhSLRTYo+u1EBqsnBb6U5wnpmr++2lPYsQOc9OrInY04DgnvoR
iNzd8SbaMvhHNgCGAZyacH8Ffp5nsZAJomBlwBmuEXDPYE+mxnPeWNs5+7boogo6YyX5bXWft5Vn
qoj1XOs6C0con2JvUt+jqN4my3NqnDpwoDU9mBHU43/o/7Fdu2aXXakzb9vEgMGnrJKZTuaRatlh
LlM3lwdn0ODqdRkLD5qx9qaJKfgKqmSCI6RzXhATqhm6/WyHK8tNSLUagW4ZSrLSLQt4gqASiqiJ
vinnFBt9AKatGRhCSvmFmsyyV+T1fFjWNujVgaxMgbXUAa2pgQMW3dfLgJqzb8w5xbIpk7FneHko
OY5eBlEzSM/eLt9ntNSVn8U68UNvQIPbWWafUWbbGAt2u5UIESzYdb6P1xqEmLqCmKKVTQb3W+tZ
fwr1OnLKFGjOHCMbIqEuwXPHt9NmCYIT0HrCpCG065IB7J7IrK77B9GquKgMfRE5wiQw6hn66Kpq
GtD6mXYpoy56LkMIX+dv1w0Knji+56VRCi3SEk94r2yXUXIXeXFbyO814NqY54Oc2l5kRMF1o4Lz
yzN9jGnayRVoRY6LYWxT9EqjSgeAcavG022RSH8XpfDUHnlv9o1pRfYxG5HU2I2L+rlzfUGixIHn
75BJ1PYDG18DxPhX2a/SwclP81t3ImvJN33Ubo5A+nZP6KtNks+oIMQ383J76fNm8mQeSRLKYWwj
e5HWKDVs6wdMCXQP/8x0jEFr7liy8h+wxuxQXvG+fFtLmxuMyI9wRx3mBpstaCFY2OlO4GdCYXV1
fatFl5BzP31StkOb4IkZ5smfzQ0+reB0CizwTamRjmFthmZ9rMM6yNMbqSgFJ1KY4HJRgFlkWR5K
Rv0x/sfwKtNa2ciB6pcrEY+WaDWcRyGNRjJwhCC1pyCtijZqHAt8liBe5ftR/WwRo2QD9VTfTQ1x
hvoHSUUVvcvNys/Dzbei1KlN5WjpwCbg1XtwgADJ323oYVyp79CI+4ihQJgM5uvkVAWSZ9yJED+i
jeRiDLmT6dDVSJgT3QwsBVrXWi5IlEU7yeVwiL5Ho8MbdpwgbhmrLcQtA4yIra/foMsV7c+t5Cfm
8YSl/cQ+mLLqySpc9SsGgaWqax37PVieV6J+jmDrbG7rLCpHWWLhkdGtdTRUTmSIdEgF76bN7Zw5
FWWSsCV1Kjm0MyqAGrSsc9dquhcV/TlJEm0i+xevOD1+cL4Hd22mxiUblx5sRyJoyml+Ct1H9AZy
l77EBxuEM/lWxK4p8vL8MP1cLzL0qODldWcJ6AHqGrGnYvSAYUExcxrfdCjKRcJE6TJ88uzUcI5X
STq6aBlCEybOpIEgqwXiLeg9NIa3+qsuyII/Rij+vL8GP2mfVdCvrkxcty4YfdnP/Ayt3HpPQOOT
OvrBPnSys+xaC206VzmBU9WnmwZCnwoweJ52kz4m1Qac6XnxDtxC8X79Cl3/+Mbvw/kyQTCBRwiO
yCygqj32gVQOaxq/Xjd0eZTp3103fpvKl3IogZvIjhnnoq4444HeRGAMX5NDVIE2BHoZq+YfkKO5
gdw4kuidmLXkI3T4/WtoMvDlqmpCvPJrgrX06DwAc4DErgcZvSmD4H5hJVBM5UcV9KwKvCytfgf2
TwVAt6y77acfo0KcrtgWqFp01kud4lIa+6XbKMmdtkBJTLVcI3kzhgQEipiwrXZ5vK/q1Etn6sbD
LyO8CTUr0NpNKN8tZuGPaezNRhwYdeu0Q+FoRbZqu9FNZ8+ybiT0iGvz1p5Q69cTry6es/yhy34V
4es4D240p05an0DH7WaG7aWVb4VwRN3t2KuePppOZnfrKtH9HvWP9JBbp6m3BYniH4pZn7vIvcVW
qCmNyUbidMdYAXHllfdQaC5u9LtlhQFKJEuYAnwcqStyGn94PT8ts7LEWYLc97SSGja82Xlqjt11
QHWvbY1byAuc1DVL2GJM5hUuxch77tir6vQfAMKXs/TPH8GeibMfUWey0S8VfkQ+xF5omf6cS2uz
Q0+aeLTKPEP6NiqVR7V2bXWTc/0mXX6DPo1zb1C9FJpGbOx93dCVFd2TcBA8CZdTqU8L3BuUZGnU
LRbmR60kvBmnCCW6BFE/nLS9HCMD8nJSBslXKfeur+xy1PBpl6s/1Jq6VBb7tnQGN4d8H436mpYP
142IFsce4LNvp9tSp4xlA8Zl/b2eQQveZEGfvyW6+zYlPyxFhO75Q0b1uSruuZlAlGRlE8aGwjZz
UqVdD8t7ophbjGbYrYJbUxc7GxDoOLMc0uubAee6AjJJNeJVD8+gq3taybdqSzO3assbdFzBw4zB
w+v7cvkl+Pdn8pOAaKNmUdWyMz1NAZF/mta3uHrShl7QI7wc4Hza4RxwA2z2YnSws8hAhUbhVk57
R5swuZuU/jK19yERFPMuJ+mfFjlntSw2sZM2BwZRH7ZgQdsO7es83I42On+ZyNhlKKz9aY1zUHpd
zNK84HpGT/0vY6uvY/2Y3IRBtLHu8VF97TnNDiIYl8An8BN/U0SNshuxqX2NdBX1wYKKprIEl5Mf
+FOIEY5FgXW1GNphxXxNc2IoMvYe3YAvhPiZB6ZmUZFOdFo4V1T3KUQYFiwMA1qvXffc9tkjnaMt
lG/vhhSBE3jlrt+DP6S0nx+Q80KTqmTJ0CHGz/ftRl1H/uAkG8aek/xvSjFnZ4XzRbEZjcRgZwXg
LddqH4xUJHsuOvuc86HqRBczwv7pEFaXtVtLitakOdjkaRI2R9k9uhJa8XN7S2EsYcGmeNON+d0M
MJQO9lW9BUO8jAlpEdRHcOT5qT1JtWedWIt1lCBY1GAuRiR+Jjh6/JheVat6CEEyoOpUOXF69TkC
CVfUvspSu2l64tiRUI1D4IN5nYNUWhQjYYNxWg99g0bfVFCSMxYXzFUxKgJBHrdO0363tacGaEkp
mR/NCmyOiuIM8jfBNbjcAfn3Gmhs/8/eSXPI24nWCAIaojwO3SlF/kmAHGlaX9W3loFZka51Vbt/
ERgWfVguvgn1vGhtGZtg3JqqSw+MLmyCfpN+K90SHwLBge5dNylwbRrnZGa5alqwZgHEn+vbDFzF
eoEVLt+vWxGdJ86v9KqUTyHz0ZgIua3txYmj6STJOwyIr7K52+Tt43WDoo3kvEumj2FIY5SLa+kY
y695KliQ6LRyvmWYzWUOGTmFDshpUU6uPJya8X4SkoqyJ/OKY+GnKiujGulMYEhbAdTTHxB7fjw8
c7D48oOYVusPFYJ/zz6vD5BRzSDGOKJ8FZCg8CMfOVe5GyDCqfpJUIlc2R9QS5/2uAglLZXWShlp
GcSpbcSJjqY72ugpN1OQHRYPGuQBUmUm9WTO7vRrUrZgHXrRlzVxcz8RcnGpog1nfz+7+2RQjDxe
5OhEZZq7umkULkFi7BQYOHP0uavcsOqPzTD+shqwA1t5ShxqEVTL+yqCqwybtVrF6oq2DSQzDAXT
N6m27SYTT8FivMuQay1rC0FDW6PKEyEBN6z8R17WYElITxBEkTwlMRuvrYF5q2sNU/0LHQNJNgGx
K+6uXxPBE8m3emelAcFLiPg8joYTUcotGdxGpmBPB72KJbIm8DU6592ICiXcLIcXMMc0MCvJz8Pq
UOfP19d0YYTV+kDhaYxrWlX4VlEolYCEq9B0jfFSWVB5kNXB0ao9lTejNLjJnGww/7eOq+C64QtN
1a+GOV+qgkEq7jooFcjb4g5zON1e3o6+GdT3FTR7pNyXAwvc6G52IqAs1710b4KIUYTnuRDEff0Z
nLPVmnCmYd/8M1KhuaUHmvRg8Nn1TQXTRxe8xVdbnJ8lcY3DPGNcmMFz0xfWNv7eo2zKBnMi6l7f
4Av5xVdrnNc1ia504QLa3fIF/ADVIQYRxbCbX/ugftJeVNADRUJmWtES+U4S1OztKGuZ/sT9Eoyr
aEsDsg0R2bECragH+fsV+bJCk8sQceeypW87fLt2MwOsSkyyIn0m+mwiM5zTzSEYYFqozh6T7J50
p8zeqVHoVuEvLbfddOk8MxsCCUwKQ3w39feh/FMZl9uqEkUfF2a+v66X87axbpS5PKPOHz3hiw77
HhK14dqkDlNMgKpSYI6OiNv/99jgq0329zMPL+k00+aZAsgYQ6kwv+skayM4qL+HB19NcJ5Ojww5
6u2WtQZ7vwHeFWwtxknegICy9xi1m+RBftyohTDJC22hr5Y5HxTPYZlZJp7TciHf7e7YF9/Trr3P
pde5axxp0D0lD2+osq6trdE24JmsWoEfvCBo+PU3cA4o6W3LXgrcmGmZv1kQhAR9EpqlN2lSYdB6
dDsQfpD0STOT2JXDzqmsh8p+lO3bVB42i1W6dNqA68adst7PUHFTUb7IDwv9boCCwSrjbQZZY1fR
rZ0sW1ApNEvNVdLcDgDiwf+rkG6VMrxpuw7lZS0MaLmxTQivFoWTyeYqisBOHg+YKMSIG+owOY7A
IqXvemtD/EfKNzEV3eoL8Di2I5piMRoOYnwEHWdHbrTUDjxXCRs/QdvFzT0AWC3LH55pYDm6a7yX
a5AH+Tlax0XoGUJOgMv3/dM+d+QpLXQrxCQ5lMfR5+iUDWiBlX6nDQpiF2Sp1eCYMcS/YvwV4JsJ
mCCiJN6svKNK5P1Pl+Pzx3CXQzM7xRhlTE/lLyrKX1vVA3/6qX0HwqJ1zNsBGrXK2rhbBM2oPzjy
T7vc1ShlOZmRxkE1HGHBilFgyacexycgvrzOXeEI0GUn8GmPuwZNNmll3BfWEdPI1g2FAA2oOaNv
EogW5WNVOezFknehL3Sqv4ewX08b9yhTBXyZijmgEbztff2l/tFgcMyZVVCWzImjP0EuXReNwYtO
GPc0o+eVZ5GKWZ0CHLa0kG/1bD5WWiPovlxIF76sjS+0AAYxjQbNwKitgFmibgJFguqpNPuhXW01
5VWTfs0aJoQwR5LPhkv1ZG1TSNS3u16tVjotV/Ogb+1WCrrs0Rpr1wR9KWSznFFVwGvVGY0j58v6
+pG/UAf/6hG5LzLGIalJUdeg79e32jJ+W2zWT9vShOzKfIvKpVeoPyWoS2Zy6JAJPD1gVy+M0wwC
gbxaIFS2N/vTYFQ3VlWvqmIR+Ow/XA7Z+n9BMz+t2UtNiIxEqo82QJcTvbeTU1xYTqxviqb1tKxc
R+biTBbx+zSLHIi9C77s5dvy7w/gpza6oSurheWB0Jt4mPL+odW+d8ioiKjpLzLEhVhzPOhLLOH5
t4GMq+86jW7yLEYHWP/LPbW4KAvTElNbRHgHoSPe9m69qSEIYru6Bm4GFiD//6OqvpwyfnbTKEJL
GmtEHdai7ULZU+1I0E4Q7R33jhBlhu4vwSmJzHDbqmDNJiF4honbZ73gPIjSOH5kM8zlLo8qHIil
TlaDDJhLnm+tUr9VtF1ng6nRHrYkqTcVrUQv1O89zq8bybbh7Lm2xkyZIdwI06NxP4Xf+mYfhcnJ
tpe1MnWeXqS+pYfPkxGtIL3uXHcWbA+/Vny+GueejaJX9XhhxtMw3oDQ31umt7+zwHkjTGb36qTC
QtKCqlatgXH2r1sQxfUW9xxIijbmJGFhKN650LeqE9RYcPpNdwpRTIZUoLHLhKMslx+hf32Izeq6
Z9+t19LYysFndyzy5T2Wn6M6+tFIoqkgwQfiRyzisCgINZGz9NADZiFLIdK4F1ngHEfS9KaidUjP
7PBRNveZ/OPvPg8/MDFkSkamCZ+n60wvr5V7JTp2ZpDN+fcOdHqmbm/V7nkCyrCb05+SCXYVTFbE
79d/hmiZ7O9nn0uVGzJGNTyxiUuEqBBSvtbq70xwsSaBoldupDAhKe8NsOyR0gl6uqKMi0etSWOy
pKRFODtui8NwZMDZxA3v07vCA6kCRjCvr0h0xjn3oA6IYFML1R0ry93eRnNJPthWLGp5siN2xQvx
ALUwtBdzUVBEq22A4gA/9gZHeltubbDg5jeilPwPYd3nzeX8RVg30tQveLoAvfY1t1+BED0vnX6V
3YJJG5NTOUrBmNefvdwvjvVjjgbsrSy50oMEppJT0v2VE1Z54JpEpW7JmROm2b2mq66azgILFyCA
535e5eFnWlvEuYaRlyNdgGMiP8zB9EjdOS2mbtIZQyBDA5zA4uvStxY1+Ih1nJrYVfN7qRq8IUt/
Xj9YgrqhyqPUojDOxnJEkEpBTImmFyTco321WW7KVSUIiK/HESovFKO3zdh1ErY3SoGGqydXb34o
AE9HAg/zhyDi3xyM75TONsBtmQw6i077OdljkNnguVcf0srwxygNJis9jj1yzkI0T3T5mn4aZvfr
zLfFk2U25lxgqnLepSqEUZpsnUuqIKdV2b34/Zp+muHqZxh1JiSbAXPvKaYpDYXWLq36oKQjRMML
DP0Xs9/Z7btc/aJa6hkZ9NKz/WzqUMcYJz+KIde2OL1yq5VuVzXuMgC3VtVrySB+WZYeGl3e1ES7
FmWYPketxmr6G0VGrS6bMWE+LDYG3vLmmdASUmG0/T7K0xtmTRzLfggpiP4TUVh4+dH4XDH3aFSt
lMVqkdbHuX1faPLUlQjK4tcu/8nypIW+G8t7iQHLajgYw04CUQRVFoEPvtAkYnf380ewr3/2ddMC
QJexxdedMRVcaG1gM8aGJLIhpvhzivEf9U4bZyeX3wb0rRdqrRrwBmo6BH/jJ/xlLyMDVXpQwOo7
296Tjq7xP/Tb8aCiJmfWv3Rb32hFMLTQTVKehk5dSxAvt+IgSiMBYF1UneJ7wGVhReBWQ07deuQ7
4xyWkAh7GBpVD8oD9Is8FVSRSuGEB0CVSOqZom/KAs5rp5h70+I6nMOM4Af02/AbGmZ+4qfammGh
oQu5mQDBZqLIrLpPRf3HP3i9z0/JBcNdS4tJBYPfMQbpb6S+KH3h2+3kJ73pxvXgGHT0GgtnWjoW
RSN4BERegnv2xtwKrVHHOaq1vRwb+9q+t6NR5CRY2Pvb9uqabjNmCsPkybutypyjPJGsoxWOTl21
J1VT1tnc+PWA0esxgkSikb4opLox5fBEJYyeqyN8QYfP0Rmran7HqOJbM4R3pdXGjjKmP6daHz19
mNCUzYKsp9mOmJ3xmLaL4YLD9UYdldIJTaVyKSquwiPLDsS1FfEfzbaqqi6i+oiz6wyRFkzxg6pu
E0jGZjURtJ0uns6z7eM+Em2MfEoJjIX5U9/LQTs9qPFxNI7RMPmaCPV18Wn8tMYXuDAnn6WdKlXH
sTIdGRfeML7P6tvcRuvr773IEFcHiTRTqo0qrI5z/yalEDaoDrr+UIeiZshFh322IO4lzIlU2pAd
ro4LMPaxBcWI8n+rtJzZ4J5BpVLKuNPM6qhXs29UKJ8VoEyf4y3pHvSB3Fty4RUGgPaptbdqc9cv
iiANuFziO/sJ3LvU6CDjgLJg9RE9sRJ/3vhZhXTXK9LMqXDR8Dn/j7Tv2o7c5pp9Iq7FHG4Zu1st
teJIMzdcownMIMEAhqc/Rfn8Fg3TDS9/N3PjGaMBbtTe2KEKaiF17FY+lEoPA2YcUssDh6wI03ZR
ZfNTOO/UVEajty0MVi8sL7dVrzXrUGXCbsH1y125hbzfyKhEh3wm2kXJGy81HY8AOP1Jx4h/86Ux
E1/WAlt+R6QZKkqe+ZBzET1TBHfzoxS1ccQSUXK7cZz6Yiv9i1ZX3pQ9t5oTduMDw7RBFv8o2VeV
vOTpclN2Y5CAs2R0Bo8miLmNnzSBCn0ner7v3yxbVtc5C+NvuoBtmSVUsbT6UqBBhNbIpZqBJDe+
Y4mmYve/9OdK6y/ZbH/SHZ1knQmwUKygdR40koJ3VMS+ukPSiHDH+FyG88+L6VAqJfpq27heXhZo
2aXsvLn3k/N0qp+LleE2AQ+n8mPELMav60C1M/fw1+V5tFcWyujcaJjlBL8NBplZ2jVP6Yz+P9Zb
Xs/eafmk1ciw4r3kSjokTUgbGEl/MUYnWMblaA9tkCAeq+yV2DKX/VFpRYPl+z7p85A4N4GJkBF6
8Wp9kVDmy7yJKUcWQ6Knv2+EUYvAwj6ePZvvXqFdqOlQ0LhM9qHKQENvH9GbKAlbkPc7Lj6//Ef0
tFloqPpuRKPAKnS8XNJonRqTg+ZSR/qx/N18GY+9MIu9+6TZLMn5C6nXG5aCD/CS5udUVly5wUSy
04Hh60VRL4X0wmQRudB+ELhZk/MfKAvVc99gLnVVFmnuCWTmVlKa5lGcpN+PtjdrcY4ijskMMRd8
OxoMOM7mvjrMtyVeEpiAa/VoXXfVIcYtlkBd9svWo+vXSYAZH59880krak1l7eAyTwhns/hnYRyc
VlRxFi3CAZOZNrqt0ca+4K34mqwNfL2D2r/8X+LnzVlywCSZhpTZFWyljt8q2/Kr6syKIrx+YPvJ
7M0qHP7kbMktW6Ir3csczN+UAmz66DNAS2R6Q0M2/YtxfHXfsf2JJh9WtPlKNG7sXCmhuz6BoiKm
k+sYP5N6eDXYMavSwq2SNAly6s4qgVBgIp2XRIagIJLdXW1GzWKv3HnoV5SQMEqPdW48DsZMQ4Vi
5hmc1Yox3hfJ4DvpkIZ4UEPMp0shoaoLPtB+XfHz7D6wfbMPzAfKS0Ng7a0/+dDO8NmNecScZVSF
ia98vf6lBNDxEaNtFpPomC+5CtPWjEewCrstXs+SEVLoVVsX5NTd2tIP15fcNXTHsFUVARca0Djk
SIqlZXJFwGQgXSxDQ5k/D6umFzxBdmPozSocZswJNQqpg29B7dsflHsQ9QtW2LW3zQrrPjdHNy4F
hYTgUl8q+2aYoFeqda6lom+JECSFdFfO2uD6ye0MUsKtb5bkMEIhjlQWslxjnFH2VK8K2mPndbep
3xySc3E23fQA+lLZFVP27waum5U52OhqgziFMn/G6naOgY0OVak2GpiwLLXrrTfLcfiBwXm97jE0
eRmSt6EpwmU8LzZznUWkTCYyRi4EmRWtqZNqDUEWzGZmc6SCD4COscDmdyOdz/2YXJmN0Tob6jW3
2eWvufMjsevQyM3AqJG4b8wHgZkILJMn7NHqbMYYlLL6Sz1qz/GpA/yyg9q4Ghq6Xnp0tayGYtVh
9yri3RAcqMnFInHTlKUywFAWDaCfNWc8ximtBAma/RLS5kA5EGnR5j2jNbkGFVRyKIL6tn0vX3tQ
dCLpFam5Zz1fP1PRtjg4ccy0tQmdcPNYlKrlQTWh4SAiZRNgFt+GbXZp3uUM322Z85tZvhuYSAND
cK94vp6utWUjSYC9mvpbo9VdqsuuvUAewkkFIYDI4jnAiKeqWYwWe+kwAK/MX0rwedrTjVFCSMdR
BcAo2hYHF0uvSLUTjzB49eJkqT9Yxzo+UvLfen42ZsfBRabK09Lk667QvI3GJxDEvug+CGIT0NiR
aBT1VezwIPwF8flW6szClFdeoBpby+ljoklBpre+po/Pfa7iQieHaUS7b2n4pY4SRL7cd/oQqOYT
WK0PTX5Qyhsa957CtHM1te+aVGE2w3hq+jK6fj/2o5bPk+HbsJ00R9pEwydYubRbSMhANe5hFXJR
D9a9KOMnuCgWBzI1mWU1mQAyrE8OdnqekJu4vh/RChy+IC5iRmPjvhu2fuggjpcJu3UERssz+0h5
50xmjSXWJ+KaIgCzR/suJe6qRK55yq16U4JaFOlmQYQp2tuKdZvAZbbrfGlkGLHTdGHf3Eyk+x9P
b936ZgVZbvNGdhCnIOR24wZtw3T4H5fg8AUeDrzVICO50OnYo/0+Fl729Rj+lqvbWDQHKhluF6aY
YWRjdddJXWRVEeQvBIUcdR8nHbReG4pjGB8TMpuj6h2rkAsDjmwtIStQmGAtEjN+fUvAeuctdzHK
SQteTfhaeN6CMs7PH+zAuhRuHFi9XxlCOvf95JHz+ZNW+9n8pLJoFkxv4CetAiOrcukiu7DNXglG
w5tO1qm9Kw+gQTioiZv+km4Gwx1FCVltP4b5/BGckarjvLBaKZuLYufunP1k802Ftwk1MBRW4ykp
l2GNjLWiK0cNI3bFwlyjwBAcaCb06eus1a5pJVAkLi6maQUKAZFCkp9ktQ1LquCv2T6zwJaAZjzZ
aVDkZu6cZGFfp0iH2fWXuVUhfZa/F2UZZQN6gVHk+mp2iaeBifw61OxnjDbnzd2WUl50W7Z6GJpn
uSsRLKDg3Xpcw7Xb6khQSTRbLxaRn++jwOcBcxfIbHVWdQRf2UrIkRWvPcTeBBvbfzR8LsHdINpI
mtmp2JgZ39v5F4TV/loNG+fyrJqPqW5Egw1Vl7R2VSvKWuk/PdA+l+ec9dDbVg9RIuywYG7fLz56
FkIbygBV2oDs/WhhZvD6jvch/c8VeVYMa0wMZuSr7BtYOEaYYKtj1uJdziyRuxXAhsaVoox0wkSA
g5VW0mJ2rE5gnlMRjbBbxFegQM2DGHTNdmg/OporIvTZ0RZbo5LPfXL+14pBkVEaWB1a578TzJu2
2qHt72QrYDSyh9v2tTqlIQQR/PZLeSDfwAP+PmpHDdRHFRoiBK5gH6g/fw3nq52kLs04XUvCbQPp
BDSQLb977en6pxUtwoHiNJBUx4ggPm36jQ3oA+kfjFn0Gt0vG2wOlkO9aaaQSmO4MT1yP6voSu0p
tY8TtaGFdmPhwT2cVUxAdkqw5D4VSgGKDJiDIpVpisbQHvxBu1WA07b4Jfe+eunO3T1m6X3noFzk
R1ESSgBFfLVdzfLSUOfVB5LT2I7+Im4s3y3obw6WgyLJ0iSrqbCxhtwq2m9HHaM219yZHhrzfiwX
t6R3Ta6Jrulqen+PIT5Nk4Ogxupiw0jxPdVIPeHFAC332CfvmbeSXqLIKWIHFlgpXwpn5QReHA1W
OqRPWoJhOb30NMUQBJC76V1LdgwTHT2KbH70Jm4iBBmdBMVQ1H+gDwTFsS0LsiM0Yp7tyn7hxxjz
NgT14l0/uV2VM046V0nbJAWu4DG/r4LlwLTDzJBXnsNVyvhgkmO1+LWgYLp+Iv4TblflLGehTR4z
Al4EbSZnyxox6jG5mV0e0dP+qzFf45m+FrkianYULctZTp2RbkIgsm521TDuD0b0bwYg9vzIZne8
x9JKoqWznuMlBWGe8d6ql0NN39LxLBlENEK7dxm2a3E+awT/e5aoDdon0sk1zVfWv2UxpmWMn1IM
sqosMCe01BRQy7JcvT/ltehT7uHM9gdwbqvpZQOzeyU2WyP0q+9zNT1c9xK7partEpwvUoxSYwOD
ja4JAogK3crG/ZJ7bfmg3VXn/E71QezfRqDi66Fqw4Kq80S7FFgOz+6kjGVfGDl6lwiEIvqqCRqC
1orqtuwtNJO8qhNUfoQc4XvAs903dzf1Dp2OFl6WF2L/nJCB6fWvJrolr5+uaGerMW9gxzLBTgza
sRr6eFFh3VXqQysj/bw8ZfLaZvk2L8V/COi22+Iuv0QaE8U/p4ZIAwmVHt+ufpn6MZwqoasQbY67
8JIE9b/BWI0z1EJ2AZYO95KmQXPNQO3qCG6bSxNVYwYGuJPlm3cYNxelVQQfkfcesyxBw8CA8fb2
IyZ1wqU4UZYKYHy37WdzpnyDMTiZwZqtpc6lPCYH9cVZzphB8dTkaNV+Pob6V+rXZ9lPBjQSeiPs
VzLujMIHnx3xRM/M3S767Y/hIEFXlHpEWODAQTs/pot9a/hd0J6tS/19Oq9cLoWnRF0RTl77nbjG
LT22j1U4Hv5L2nz7OzjcQAYzyRJ0kuE1djcVOVoUQEtsZt71CyQAQJ6lqZxGI25rfOASmnqSc6+l
okn2vQByu4/VxDZX1FikpJ1L4IBZjFExjqHSzYcpRSZjrsLrm9lNOW7X4jAHOubQLh9IDfKQ7ID7
Qtzk2zyiFdhbvLUMkOmitl/RBeEAaC6YotktVvyD1e7jpa54YF9kSpBBKH4diy7kd5GVig6VQ6Fy
0Ano3iscavvYTbeT1YRKcdTA2io4UZF9cBjUou+slGsALNqaIXeah6YS1i/kvQkWbzhib7EfiwoF
uwMHm8/I8zUpaq5AgQa7mzXwcj/T6t1wHk1z9orypYZyZo6nrdKPAmTf3aqCMRVVV3Tb4ee5dCSr
kzFL0TMDyY7Wsn0iFYLIcT9g3ayx/obNZUDySdeJCvKVLhgDKIMe0E6HzUCKGR3isp/1Xq+75a1I
b3K3aGBt1uUuYaObyCZ1CVxJcl7qxk1KEyPaYI3Ijx1JAuTMIgsCawnyzewmle7q4s2kbz0p3Xjp
XUsZgqW1oxKTNR0rQSl8DwJfkRfYDQY3v5G7vCy3UonY2WfeU8o9+57WofLKXrOI+pPhyuH61i29
6aJ9hd5wyAzQ9QoiNpEdcFc6i01ZJybOSkZQ2reWp46x6Lkk2it3f+sxsXupRJD9R44XhGRPGNEy
z90HiXiNrJgA53fzCFsL4C5yahIEgKoDwgj42AlTYQl6/kK01GodeJUYNCp6Dw5WpkH70PxqpYMo
lNh9V/zf53VkfhqMkdiAJuh6vaabllKvkJuDtlhhhcamBaMbAuC6esJYjnta9ODoxi3XbFCwGW/r
07B3Mc9ynILcbTEDIQLk6+eL9biwoUkLkiRr7wfKQtpA3d7o3QZST0S6pRbEE+dVb8rwaEq8ZKy8
ue78MQvG4aGP+3ACCym8vZfrmuC77/qnzamvx7QBnKHoHMqYal+a8rmTKOS5f0+ZaNp6//W/WYWD
NWvsx5glErmM6/CS7I3oH0vig+y4SvYwNF9I+iQPX0xM3+T2rQMxqH7Kjtc/uMi8OISLqbbII4h7
0CHfuPGELrbSTYefDUaK4lmkXb3voTYb5rDKHlsw2+UG7q8z3ywgBBlmjOFByTW5AwWGW6gov9ro
WTX+x8/JYZM2LZlhWLhEcg5WB82JKH2jSft8/Sx3xyr/BAsYMwdPFinmxcS7CqmG5ADxxLsFvapE
dk2IC0gPsbu2Kg8HRZSr2p3E267LgRRL4poQe7TucqN6BT887EVBmQYJT80azgaR3MJITqysTwzz
1lkP7tJZD3o7kqvpQUtAL0q14jsK44sr9+avtFXv5WY+mTkNUlW9oSkrjrSoHLeR5dyTmhJ6t2yI
jymVOreJtWjsuue4xodMtOLH6EhvldMnYH1pbqS5PCqpgdEDqNQYuSgO323k2myd70bWG9NWhxoe
QZm+dMVRXQlTWxdYaSe/GPE1xXKlOvFT46bQgqm1g6Q96sk5s5sw0UXT+bu9vNtfw6Gn0qZ21zF0
HI4zYui89OTMcFFgR5ks8RaFggbbDoYCWmvQcSpKEZe4ALU+4vwNatGmUytSALwbMOcayBpU+pdc
KgURx24Q/XmJPzqKNqsY4LZRtbUhpcjbSKoR26YW3tLSQdeZAJ1ECPnx3zdrdXJeQBkIO+oC6YJ5
UNC1hkWUfqFnJF5WcmgxkcNuR9T2I3KQOGSTo6fpR0ClhevLZCSPFvi2VylJTHyb8Y3Ix4tOlINF
OLWmVhP0zmXlKxIHrrkM/kxzv89l0YGuUPC3JOzm43FI2ObFwOZ8ZQxAuUtFSbqx3eapmtz8guG1
tbN4jWisAXknV/qav8yVKIbb+wW2KVu6o9rwWR83evNJp6qeSeFMfzz95qDzyNM4RxhHlfqbCgma
W2hLRMupPrKILZ1XYkBbdAhrUMEfwvYncDhtFKqyFLpJLg1yFFpI/NyXvPFeDgl4KjXBansedrvY
eh6b/UpV2WfjiP1mVXNcyjJgXRZUuQy9dcOtxDHyijFXNsd3PUt9Q1Y1VAInVMbuSnBmQD7OfJvu
/gsZOCj0Pr8l3/SsZwXr+hlsX7L61ow/i+y/1IG3C3DhoWFai1aOs32hEkaBwWXkZM8y1D4MSNgL
nLfgO/H9I05tWGw0cW5zlB7VE9wEJIrqW/to/1RBeo97QYLxAHqspX65vvQebG83yYWBtj5gjBsa
03i3x2GV1lFtFxFZWHR9mV0w3a7DARux8swcKuxwfUXnR/ME4ZZjjolrtFiHCIzUg5AVau9RuF2S
Qzanc8Yiqy1ykc23WtdC1UJSMP5hlt2xliy/BT0PFDXGvAgd56g0v5KSeNSKDFr5XXegqeY7/QtF
l8HUVL5TnHJVCgieYUsxeLOGfpbkKPWP9TStJY9ef2qMm378qZGnom5dc7pTGRgFlRr/zx82lTzF
CtFe5wJ/XFPyWzsWHbHo8q1GtrnsEIdMMK5rI5xeXnu5AH/aBVQ3EDON9PKtSFV/MI+EPVGEoIKP
KzIiDtO6sqmmIQam5UcD7NWKr7jToTlkZ8xmRXU4vkOzSHBlREtyyEZIb2iOieYFw2EvXVHexNb4
mky6AEDVPfe4MSK+tEapHQ/NgK0xPLRPiw8W48kdHpUQ9Hs9aFuXdzwal4PkUX/wFa9/zDRfD/sv
y/cKKpnL1+snvUu1vP05XJAH8bQxA0EYHhNmF6ikCDNSRGVnPagaXbWt3kpF9zI782t1PGftz7Gd
fSW7m5YfVT6C7yLxhol4hOQ/URo0XIWk33Tpe1Z8nTRRFU3whTQOPp0mH02rQz+AHWNkMpYOS937
EBsWZA1Ey3Cv5ZLVrVnMk32ZcxCtzh6VXnQz86+fu8gKOJRs9GGAfA2uVsEsl02gtUNhvEgSv+x1
QYS7G8dvP/G64c01NtQaZJ0JXsVEH9DaZoaq7rigOXFRue6gm7M41New1yR0ZFGuc6/BYrs2B5mT
3pnSiNjpYx4QCpVgJdai9CAG593X+HYlDqxkqiokzz8ihbVZrgzbmzk0wyIUZZU+yiF/j0l0xTZU
U7MUnpKtxIWJTR2ZaTDuq16dPDcVCSoN7Zhoac0sZD2WyrOBl+jTV+iNis2a+otlq2AkwvM5JWFP
D3Z1i0jZtayzCv04DUoOSQmYk1sX5L5uDz7NorVPWXZbzDJEo0HXND2ZNQ0odF5150kxv6eQdupo
O7hpl3+NqRJ7oLt8z6XsoqjLz5k8EMhgX7fa/avx5855Wjg7K3UrhVzlZZ5az5o7KOfE7oRX9PVl
VnS/csA8L5yaU1LSDPUGDT2kaTNEJjSE7cYOi7G9KRXnknetAJb37+PnznhsyUnV65WugZriKWna
UKWJm83Uy2ktYH78B0P9XIrDF0yVt71GVHJppcGl/fuQGoFEfjNIE5WKJ03PavyWx5nApYo+HQc4
GYFqIjPw6QqzdtMWZIjFKaVzeP3L7WYwbPNzcxzWWJYGYdqM6Jc6IEfrbf4ysHNNfIziIHcP6nz5
QBxMcgcsQg5Y0Emy23+4XZwDm56OmJBEjI1aOTvbX6YnlocLyFmgkdC7CgtTpLgXT/Mw6MluUTgu
X2T0WVxSGlpqKN+IGhB3q8jb38NBUqaVk03iatUIrb5XjmcrBxM81fI3KYmk7jB/79zult0gBX5q
T1CykJdwkb+17JFVpxidx6gJCXPUIkPnIisDs3IJkuLkYs+3TD47PTlZzQ3YwwRQsVuG3W6ei6dy
fbbSgWHuVo+kH3owHRyvOjsR4tXTv8i87z+C/8/uVL6wYOc0szpwFV/MfHyq1fTSK3KksP6UTP2d
keBt2t5amuFKjeSB7pxiwPS65V+/XypfaliMXuk12tuX1Pqppqa/NKAfVjtB2LAe2j8jo8oXGGiX
da1qYJtrTla7QbtSpK/c/gI0VARXSZU5kNJkQ23HAVfJtir4rar90djVL6O18BAh81Gq2l+KmYFe
WJeDkpon8O8VvjVI6Plz7OfZqaRwLmuwtmhZfFxi7YUsVD9mTqHi0Qv9nXTJvsQxXi/qYHSuOQ/I
2fR4jiqZjsIkKw4moMKkqFKUVopBgn627rK4OEFRJg86cz6mWfsyVqAqyY1wSYlL0tZ3qjrsy+Uo
5412oDZbwpbZ71VVnGNbn9y2AF93w6DPmJBfjCoPlQW+oxxM8snkJs4EEW3pZiRYUidh1mi+3bx1
rPJ1ZkUONU6VTu+UVelAKQ/LAFGArvLUsj1oatN5WUYebVWC4PZiFMGcSLcyZeB7TrPFl5APQjkR
/LsQspmqmywxT61cv05kvjEXx2tr/IClLF6ZJX8wrVSw0+7B6efXTi0gYBMH6YInPDLaztges0I7
TBiYI6S5xUv7ZHXGqW6z3xhYiOlNZUZLFU0d6IGswUW5180J9WJ1dg31JLWFFxfdc6W8V+2hXU69
cSIoAZeQi2RUcqmOmL660+uvMctEw5mri7lmvJwLIsukKkOKcyiPoLgDIsQ/DYxkfjSmt974ykCr
J3K2K8ReW5PzR5K9qrulcLarYPAaFyo3wFb/PqqO7LvqpsHo1gdRnfU6xqoy54fGqTOGqa8hX9Oi
IXs5pyR2sx5zG5MgtN+dyfkEWVXmPExVFmWdzwhbyvP4hZiBcyO9Fk4gqUGDZv/QQa5sAblBaDhB
3B+WF7N3h3dRuGaIDpnzKXY2jBpbZIBv1kaLAW0tdXqLZSfQM+gUj1gTNAJLHFO3QpTu5olqQSmh
CidIks/2eFISOawKzUvHg2zYbje8UrvylsLw7AEdoKjAx+nsz23tLclRpj6NVdfBCNmgD94410HV
Kl6tQ4Aizip3KuX7tIT064I5ZkY8e35NzO+EJpG1oHLTlIGjZaeaJB5VbW+y78saDQWqHVTVS2qo
gWZizmblXBuWm5pqB4MUfmmNj9fdhSBQUmXOParVsEAIHrGBHg1fxkD1bp/fV6JQ8E6sCSx0OLzr
N0JcF1xBvsDEAMe5PiA8Az1LjQLY3TrH9VH/x/B3DLS4Q5LhSbiswDt/vFA3L9BOGVkJDSkNanwJ
OFqSkxSAdvZOivJgfhWl6XY7CTeXgi8cORPtBnlB5FGerTc581B5H7TQea2/0W+W5P1xLWL3zvo1
x6Dce52+/Yu6iwAD+LqSrZIshTYBMGAVpl/8ISKXVQW0dM0f+RdMpPn5yfEVgeP+h3TOn3EQX2LK
KqVaiASMXdtFib/cTLkHJtzmhCsCKiVPeknfMR4HCTrpWOEx6vhsigxQTvW5IFT5hwTt50/hoHcY
C71CBnq1NfplnjAOsGCQVccwfm/7NaYBklAYcYtOnUPetM90s5LwNF/n/8fES0MZRJvzOak9ZkRO
E1ieEb2avnOnuzZKbsP9dJsGUP1UMRMV3+gYUxK8ZQXYyBeIzKmVi66DMTIwLbeV5DsMMKiYQRND
3VR+vw4rgij0o0Flc9FSxhYqyzjzVDtryM8t7AyIub6G6Iw55Io7CZqmk6xdtNLGhF44VMlxrMlr
WyiC7JEArfjiz6xPscQqnN2YTy6V6pAMUnR9MyIc5os+2thLrc3gq6WkPKoDNIt+DsaP2oTYG2PR
1KZHGSqpM9PAPBifase6acefdvvWJ5dY1+8gMqoLLo5o1yuYbr5hDcqRNFERsvQJc2XFiGpnFnxC
0RJcdE9aKJOlRAIey4YH4kG3kOzw+sGKQpOPF8Z2GzHF10KV5OOpInv6Q/68EpJ3bhJA4tFd24Ie
qiMmdLzxUFxE2n2rEV6J+/hRpM7MY2V2NBipSp6NGkUYdFga2bFtUYTR2SlLqoORV8H1TQuu30fu
f7NnyaA5Wkrh5xz7XS8tTwf5eofGoOurfKhkX9scF/WlnRJrWYq3ZjkD0Rak4CGcMNrmeUS/1UzM
I8M0B6ajQbyLomYexfpkuzphWSAx5vc1CgzpxFzo8vaRlJGvhWk/pwsJMNWAEoDpkUr+NqG1R4dc
8LlKXhTl3LR3ZKqPlXpbQGVaIhaCr8kFMXbiKY4sME8BwnxQem2OsYH6l50xFcm4OgnBAxWN8je8
458cp3u8fpSiD8ZhmQLmNuZkuP3ZrELPDURyNUR7GsEqu+M/m4iEr/lYUqmQ0oBXXlkwypC9S9M5
Pman1If00tkMwRi2CrCq0eAR6VEUn/9DAeBPT8xPBae0aqC0oaFUOr2gbuITsN+3yldz+Gk6J4w/
BiVU7HSK0Fm0ccGX5Es2NXpoO2Qs1iKtBg3cNIyl4y8TXPjqh/+n7z8VzaWirgzBV+VF4uioKUOf
4qv20ncF1PjGb5ILXJPIb/DjVPbcxuAigG/qguaI4TTPPmloaUzdPLR9I0LLkuapqUse8pMoyhFF
Vh/4sLkfmEudFmf4ONU/yCGQ/5Du5Nz9sXh62EaFEQltSL0OqNr6pTdrGpmmMmeNrFZiR7TcuSCg
O5i+FdnhfCMUXhOtxiEcxLtlxUFB5/8/2zusVkVWMGM8NhP6CpG5cM9XzWzyZlFj7TIo6L/PzjMW
6RaBV9/lIdxiAAc1C8nLjqVYBQ3sXvVYgifDRN23Cuit0vj2ShrkBEoKrc70sPJolC9ZaGCkdHBV
jMncguaMRYUwYhbsnZ/tamurT1MDpRZSNgcHBasityDo1gkSFYKAgx/uQpF2NpMZAQdR6kO+3Fpp
JriQohVWi9rYpz5lidzYCDfmdgmaFGxtGREsIYJxnQubFD2dGeK9tb6ghe1X8rUK5gmaKo/oGvQh
CejTwbXl9ZNl9ND+m1elIKzhJ7XqVMrK3ADqtFB3MfGmQvQkBwVY3NbZkbXhzQbuyKlbI0uiBfqN
qPgpwj19NajNOZuVXRiygsTw2naje/Q0N+eCfm9hwlAZcKIaPCupqy9nPOxvRUxoImvlQGgZrcKI
CwA7kdBYP6JhAvoZnSlI5e8Oymyuqs6jDwL7RO6Ar+mRHFfldDDBnGQQaqUuA8WrZxtoMlpbKFuv
Bcts7lrHfD6VeEdfj05Er3mdQybq1LFVZTjs0TOj7A7aTsfWt6P2fvQGb8ITl/jwOFKArhhoKgd5
cCCeSFFI5G10DrgIU9qS9R9jKkro3JSgKjBgcENIwVls3yUXkX8TXGV+8mtRJ2S3KaKluf6dyvQ8
qJngCwuKU6iY/NWKEzNWzIkiUM+PEMotvEk/xJBFkkMDNHRn8iKS6REYrsGhU5FJ0DlrEYEZS4d2
/e4sVaBGLpXH6wYjCLd4DtXC0aakmfDiN4fWL7rHNv46mf6Qi2YsRdtZv+AGBFDYQ1lDQZoht3IM
WKguGAlcR6Ryv/+VLF3Hkwm9Fmiw/esyVTwZJsPDBISVs7d2SmUn/fjjI+Q4iMx8vdN/e1N9rsW3
NuiFM2LeEDlspyO3ZLwfSgmFE7CZZmi0EOXGds9vsxhnfiwpbCMbEd70GBVBirA/SWD9uG4LotNz
OJszx7TNDQqwNNRftAV/Vbt8Gelw7BLzRW6Um1Z5HkAFkLbmQQMhkyeT7u36T9g1x802OX/JOhTk
yxHfr7HfOzKEqNtBvtNBieD1+kL7XmmzEmeQKEVmljPPBINe2aPkliG576LKKzxU3OxzH8Ru6/a3
UuPWopVXCL5mN+un3lyFJM6tspQ+OhUxbbycuiICU/7D4AMdPXKCHirIR4rLeIYkte6K0hz7Iclm
45xHnOolzyWwOiIgUE/qCbSHC2SnXOLX4OHtgyJ2wULJoAAPpYwcEnqiH7BfKN78AM5XajqGQvIS
PbErs4UBhbkDZkWd8TeTvLLx2Wt/sIIxxIRDNMBdQGRGNqLZfpBlF8VYZgeiAOXj4XXtg3A+E72M
6aSvCb0yRm+SXrlyrj5LUCujtqO4iWT4Q5e9s9H+khPnBCUJtGOhJiv139ux85TiqWPMzcxnx0Ja
DCM+yJUdbAyRy2hjSfQMrJqtKzkYjZzV0i0g3wNKG+UX67McUc+Mf+rYGbp4UogsqeOJdoIqqvDA
OVDsy2ZkmQKD0w3DMyZweciNS1Ejk/tvTktcphEv0zWIhaILhuKNNmIOKkXaDRXgcnwl6C7Tcj2w
+2fFTB5SMn7rMM6NCSsyvGqLcCRyN2L90z4wWP3X+zEbk17M9truipjZ1l2zOY/40/TSPIzv+9Mc
LoEWtJDAcM33ucc2xAWhFen+2ST+JhDYYIhsSjMEFDIbvJKSIM4cf8l+GM1tb5WuZYC0HdOaJUPo
LKleQpnv2M0hVSS/kJlvKwOuEMY4ktGduupsa0sFOoEYEtNU8E4SnRaH2ZTVtbrYQEzS2Z5RQRkq
fgC7t8vKp7axvAWkuSkVDQtch+m/aQhCpsrI4gauDyTiWJSGPelRV5UOdZcKqiH7zW8bc+CAWpb1
eGyQDbtkTuU1he2la/eB86PAELdaMC9R7qmthF0losy97nLRv/JXO5RVB+0sORpu03E4LCY7NgkJ
TUMoYrobvG42yAFyKacpXUo029YgnAAZH+5j4k2FctvKP208FSZqe7MlR+b8lkHiSxmtZ71lXsVG
0Wt1t/XWshzVUSBYZn5U7TeeadYSq9UosS9a8o4m769xVgQL6ZH+LqFKVrj5/yPtynrjxpntLxIg
aqVetfXm7vYSO7ZfBCfjUBu177/+HuUDxh1OTxO48zjIwGxSxWKxeJZs3iSac2CRLKCuv8BeDC3k
YLXmScpmhPG66efCt+MNZL+XQxYYz4rm4pXNd44GSkY8wBn5GXZWBhxIpVi369/i7xUQ5dX7Avpb
SYdga5KPsoG9mmaFtwuP668cXzMVNdUN2lJ0VjFTY8O2ZusDkZRbu/oY+YCA7etd9YhzYXhQ07CN
wrLz0MtR0Om9/SvI1RsrPjPMjKlNABgWojvL9RRoQ75+axx46M47eBII42XymVWis50O78aYog3K
7xXD/JF11RLGTqO4ymTWwGPiFtnE5Yzd3+VuB+9zV+FATlq1MbtTY31wlaLrN+Bk5PEEP5l8PNlG
w91mnDxNB4S59JtYR1Av7ji8xl37Y1rin7PGfF2fPM7yz0hV/hoYZCcfMhh1mSZp3H7p+LZPImge
6Mrr3C1uPXxLaqCK9cPCsSfg7z5zK5iIFg7p6A+VDfdP52DjshFVe6Un7qJa/qjgRDMGOHIYLtgq
vjMzDzT8PZzMPJYOO30mmzwNlJiHeQLp6VLFX+TuMu/4THYanPwSDZI+WIe+PSjOCZKuB1iq3reQ
uXMB03jOlnan1dT2yhznqwZamMLSHdIUjKKW7Qitt6Heagb8+jCVKHuqxmObgNDZkMMMTj/4FDok
cbnN3NauXHgLutx45eqjlT627eM4/jLUU2GhsXCi/ehF/NscsV9p3HrxkPgR+WCl7RMzHjyjTb7d
jpxr1atDHGLBMBj+WrZQTBTDki3loPPzQCy3niqQUMA1aX/EeeIihyV9F9weUBqpQn50uqWG8yki
1TrOj1DLC7XPAW4V/D09oxxwVRy1hyoAPuLOMdzpE15nUL6WqCtfOwsud4tQs85xNjOV4jc4iLKI
ggne9Z4DyP1/nKuQBqnKEnVQKgMuKpY3FS9V8coAYgLK6GDDcaZvX6vioefo8FblgXZvE7gZ3TD2
btGb1LMSJ3eLJgkMbr/qmfa2jFGxByGhcedeamR+7bS4XBMhEtRJt52mxJqsyFK+zzaGC32Qndy2
6VpSvhhIhCCNkDMbmw6LUvH3Mfk5c5mO+e+nCLHcuwxq4doZ26AyAZMK03d78nE/2SoqgUJzQqB2
Q4+RYu7sCc+W6eOcj6Gpm6eBWT4zi0CbEhCY1HM+jl6RoqnGah8MMG8Yf3Ey+3Bf9JPqJ3pHboET
jfVw6UgGP1VjJJQ+7IcPB6oCsINAV67Wv0GI3AxSAlGd4eF2YF2P369duy7xxclemBMkwcBWOFcJ
FIybX0vEIPo6SbbqugtuLeP6Ky5GyYnZ26qNixQvEtx+0POLCTJf7RJgC5tekomuXuEvv5qQGLpJ
nWFNl6/k+OEu3tEN6LHfl63zsXho6AfOptproP0529trebVNcjmukAzgiGdYc4peVrOa57wUYbTT
N/kpco3tKNW/+f1EcGtRhZRAeGpnMY2q+5xPe2LCxpjDjy9ASthGyRTMrR6Y9nQkBWcebbR9i4vy
2BY+WGncG+t8Ezmghs72HUjnB93IWs+u9XprD8NfYzn8Slm9IQ2BVDyFn3t3N1DlwIt8r7UREkzy
kYO1WnXtjiXcg92Sp5caau5ufUkoeGjN9LQQWF0CCJ3A3tpU3QkwCq9LopOjZEzWoboaYZpjWNS2
LItQoQ0G3U14zFomP1tt5hpNGcyq/TQmkFMc+qDmoBipxI+L94j3O6LmHriyTwsHYHjiu2RSQqba
jxapJJjhqwIkqJr//lnCJcwGVhRko9k5150dpA40D39O6RyS5ZMt0P0goEQemK2ikAZ0HBdwSPVD
7Oa1Nh8UFPdRCW3AZk9KLWSW6sVZWFujnzIGP3G8E8/Q3WbLg0YPDX1ZxldUCkC4omOwNE+AdaBd
1ToFlILwKE5TdWvzz6R8d0oiuWiuu+kfcXgxRyFHGsAnaylDCtG7fZPC9a0IMuUN7GZfsr2unisX
Awm5KumynpvpxOEqkQC9P3sVos5+iIePflyBcI6nDD9VuJ3eHnf9s7fmJySvoeiSnmUDP482zGWa
YKZMUvpfT1gXMxMSlqUufcPBD8AlJ/+WbMeNeUjes+MqizcEJuDLoKDP3+17mZDrVWGey/gUMlY+
mKpjM8M5H7iLzg3MIcoNkhbcDtDxA2PY02D3TTyZhqNsSYXUxVnRphpkq85K8lFgSQdHkyypbASh
BiltXNdGghV1lDMdoKah8c3tsLiqvXexdmKbfzKiHOpJhJ/bXKvcrmZHSFZ7VQryVeZsrAwYFWTK
Itn3qhOyutzPS+1SULP1PPMVI5Pkmqsn+VcMiUxHVhQWNXXU361RBk45HuwJIC1gVm5PWzaMkNHS
KjbVFmCns1X8ValPDWir4MtIyt1rvavLpRVSymzBfAuWsezesbckfqttiG4aOlpmtIbwl31fQGZQ
LhAiyS/OGlMXVYrSthMSecru5wUeydUYWpX+Mg5OkKvvOs2OTpR95xlUIyNJf+Uqkf9yvkKKadsZ
ZyO0HM883RXRmw2qwpL3h9oqmwDKczhRNb8pUnfU62PswHPNHsM8uqNz2HXpQU3abQr/7no8oB/m
L8VTbphwhqBuPOou8temhK9JnOSSryQLBSFraWYet0DXsXvW39nDJ7Wfe1OqYyXZyI6QocbUtJ2p
w+nyP9YN3pYMNwI8YH0VSQ/Vxn6T4ZNkIwrJqbMJiyk0e+HrGHK9du2ByqqVNX5vHCmOkJ2IHvGU
1hhiCqMNX+lLPmHA86+YqxXLn8g8Wa8+7nxF2D9IjTyBlIjlYNsa74M/3JX7+jlBm/oJRLrdCJFI
Czx6gIR2aZD4MjLt1Wf/y8GF4qzsiQErS6QmBQJzGkxHlX06l9ulzra5oeHVIXHtMdtPw0+QW3Av
GPzJhsqSIaM83g7Yf1AeM421tGpBpAA/258ne19o7zZy9u0MeTV+dA3oHdtQDVMEOTit2Ua0bNh9
2aM9iroTzES9k4TQ1Qz5NYgIbADtVuNKbUanOVfvFBLfzQUHK+9xmM4asPRTl28TtZYcqmvk/yNs
LwYVvuPYzilIYjWH5zesQJU4iIrU11d6YL9S3J+6SWb6JllLEezAowEIxW7mcJtQDtTZIlR2t7/W
9dx7MSnhrGkSs9YKQ49OA/ai8dF6egi5R4e6EWSA2GF8z0MFz454Wspc1SUfGQidxG3vmpO2VXay
5HMVYOtc/Jx1RS4OIc3GU2IMpTVIToMj8FB6nZvtjLB+Yn4viaHrSeFiLOHYoZS1TZKqa9mph925
emtbF5w6nz0P4HChcYaLa1oAVj9/z59lM11Ph1vBJJwe+jiqc18b0Wkif2Xlr1y3YfCDrh28s25/
YemSCkcI5yZvir5E7rNRS/NvhgoTkWjXzRW8gtDozXE2PsHp022lzPWrGedihYWzhHWqmiXWClZ8
bYMOJkpsX/1YHtH23cQHXE79dqtJ6sB1NrfWVThbSidTLT3pcbaMaVCPPywQiTPjOdUo1JkNSUaQ
ra34LtJoCVuYhiIYNrA7DUfzbj5brhaWYV56MvKfJBuILyQ6A96ktenwQNGRq+zjlNWPt2NFsnii
t2yN1K0uesPPeouDvy6hSvR9zN7U9bWCyFSbqWw0IfUoapkxJS+Vs4JPZVAsYqvv2Mwm8AwndFVi
uMJxOHwFtm3wUG/zZJuwDK2d9ZFldPaZDrmn5ZdZKnixb8BorYEb+MnwWgjOoDeVj/Hg+Br+JzP9
bCkkAxWcDFAiKSrDq6ZXHt+n6FjjCdWDbo9X5E9Q4HPBd/RmDvlSQ/XNIfX6zAgU/ZPR1GMN9KT5
I8lSFyYnbgq1ERiw3ZdLtCsM7RQPZK/Dcq2emUsZBX3/NXVyeDwMfgQr4kgZw3JEnECkqh4/W+1h
1u7b7l6vmT8V4Bir7yTJ3LKM/XH6uSTHVnumBf9Q4uXAl/402uwHSxFYK4nfeYb5Xpg74wspohM0
4vzIivwGBny3A0IWckI67qc4HrMep0MM/o2lPPaOTOz4NwT0xoYVPXmVpozzSEVnNyLKxlSWc89n
0OfhrjZY02dVDXd1ZG4ijbxQc2xdo8xCKNJu26U4Mn16KmpjyyN4LYOvE2uHruqeKuCwNPspHR7z
AhKv3QvgU3js/7TTQ4LvNunhVH2bm2ZfLoNv1WFZjC5XkXsz063xJmDTLIya3k/BOe9AgF4bSWFu
Rr6asW9d7xz5mO0mU2bfI0mWonVwCr/qJOpQFZP+tcsRmNaboX38t+8pnAVoEraLA0We+34cTxCQ
vqvyl9sjXEXVXJzglpDzzZSZREkQMl0ImXvfCek+31XfVDhl043hgUkL/ZIWemzKvoVhoB+9Lscs
lFGXr6q1Xv4M4RxgcV1Gw1TR35nZeGbBKmc4BOpd46X7wpMWE1fvNF9HnegjHE29Y/RZNDzMlrJx
HCtYWrpbEv1+clBRKY1n9HGolHRv8iUg2eyq8/ANbS/JaS8JItElWIv6Em/1uOhMxNzmGSztkiJU
cyZpg/x2b7ixa0WD4LTpTTj2qdGpmpAfWQrsPtq3U3ocsuopxR3Sg/GV7sZ217hVqTw5mvU97kvf
Zs0djHh+TI65r4Zia3VJ7g5qCWECcOki9lniZXso/6oNS30lFfRlStckEPib5vkwFOmTOQ7bWYGK
9OIUD2b8K4VSWEGJDwx7MKLnzyMAaanxY2m/r8UV3t+t/Ag75qCah9Cw+0BptTtdtQLwbCOeuPMm
g0jg61Qel+gXz77HVEWFxB602YItYBJGXA9ak0PMH8D1Or2jyPKRzh9VC6AUUBTqVt80nBxI/ra0
8aHI56A2DEiPqS5H6yIz7KBf+KHIyHmK88eurA74064FJDF3psZPFXMGwRDgqbLRD0O9uHB24kR1
HSPxEnUKNAdtyLqVVC7XXo+JqeGCZmmWhVuakAlimld48i+gALYz9vTF3MbANrgD8bJNcmwCCsNt
46CGkdttnHsbGwYkBBmj+8rp8sdvEFKFrZRDay0pP0f6Q8eKAIgmyTStf1aDf4wgZIGumRfSpThc
SrLpegtaF/ZmxDwTvmxv573bI5kiOi9LaK3TKkNjECfXDGuAkZw6uMnA0ur2QNcy28WcQBH584rU
GDzmUQnt2+h59ti237DPLPXhYdX7lVsExcbpJZfEK0nljxG1P0eEm7WhcHRXzwYeaXOn286T46Np
L/lY19vxFzlUqDYmYPt1heFWn6tVMFl3lQHV12YOteHQmW99i+d9vOanWeZneAIZUs3T+s6LJvw3
0CHq+Hp7pX+TQm4luXVdLi6jRs0NxalwlE1Z709wQOjVwm26ZLfEe9Ls4I7k9kMbaiNE2zs9sEco
I1U11GThHR2r+yJJ7ykwrl2EtyiTbdpBhTDtOYV/wjjR94bdzRFk86df9mLjRrZsRliCOcXPOYan
ZBq5RdV5Bqht1I59lTzOWhMkgwle/eyr3bNaWlgcEAbUBEorfcjbU1r/lWsdbJt1WcytX/jWSqzR
f7ESHbeYQtHjv4dRo9d1bVjqi7ssc+/aswNqtF+2W2Bptxqjf6kD8+zsx+1vcf2N6CI2hHxlWHiI
HdTaAYGHbvgLtGwD8mMxdo4XPdnB/+TJqzGoh1CKCVs31K3JC2nK6WFqHXH0JKKj8jPbsv14n7vE
W97lOLvrvcKLaQoJy+J5EZO842f1gT1Ge/M7lJxGV+fuqvmnYZcHiq+/3V5byT2Mrg8DFx+Xt1UU
ZzlufRX0GabpPoWymz4e8QruZqi4bw92HSXwNUPxqbpflshMVGd4gNGnzwq/CqdtAhn92vDoQa5n
dxVXeFEIUiF5aY5d0ooziKfkgG43AAAooQlxpYFtRhT4Q9Pv67J6UTlEuyIIJmmlvukWgLiq6i8y
1HXYl603RIC68YPVbGLn5T8uiHANBpeJN5W1/sD9EmpBHk4HY5dD3SZMA+ske/O8ck6pl8sh5Fh7
aKsxX0fjOQnNvA0d7b1JdJdHqeRLa2us3tg3VEifijbjVWdAc0SPoxdQp/ZJufj6cG8SPNcfgVDZ
ZgU54IzGzTKBfHcGXOTGLu4gNOGWw6kt3nRwebIWDMEKZVxfgSSwiWMIhrSoFB+z+EenAOXevDhR
LEt4656+9duFhKcMlm3FvHHOtGCuMn5L7ENR1jhjEi+ntVe1xxSkiEqd7trkYNjFr5SUGwrIZ71A
1AEY1e7UAI99O1RkP0rIgcxKMtZw3BATU9+l7LkqiKtykBLYI1NGr5lkWq5rMNxaBSHzaaWtZgOL
jXOWZ9AGG7w40bzbc5INISS8cpnVqoP8/Fmxf+qOHpCx3twe4Ur1chnx4kM16yqT0aXl5wXYwbYE
GqTWPVY0we1hZNWL+AJdZLzJabY4uHGuglH1McuCtveTIzwavdSt3tFG/jRL6fl0rZT/Y4JChnPi
WG+1EUs4g7cUbdSP8ZlBRtKNtcCCBOQO7Ui/VbxVI6vxoH1/WM2jT7Ji/hpU/aJKNGwhjzlWlaFG
Qq3dhbM3w44vf0rQe2u95pB+V8/6HgJ6gHJUnnJvvpG3ppBE0m8lGiFa//gBQmpj3FEYY6lz7uf8
m9UAJMxQQOFBcYRaaR9tBvsO7Nug4+918qnEJy2b31T92wx3Ea2bjjAm2Y7zA7EelAXrZ2VDkI0E
qsl3Q7I8Kc7n7Xi5Evh//FohOybF0o6UWsMDizPYW8KRWV9kIXnlSf+PMYQsBr8PdQJRkZ+z6uRY
+xwwK7ttAk0fAkNDychmtP/3LeQOb8/tSqL6Y1whUQFWkzNmY8sNSbIj8DOZbBLEaf0t0huvQiux
aJh/e8h1uW59fCFVJcnQljaQ6eeOT5ACzXdtU+6pQiTJ5Fr58sfUhHyll0ad9yYUgzoKmDqZvteV
BlGNyAky6Cam9EVvToqyGfR+E2XWUU8taatp3c83pirWayzuuN3U1frooOgetM82lt++8h2Quc+x
nJe47ttbwwn3TT2GbwEQZutw1Y7Dvwz6T7z0egMq6ndx7xK4hYBy5iob/TPdK/d4EKXATXWmb77J
uMVXqpfL1ReLuTIpNaOncBRQOn0flbZXGODQ55rbwqbudkCtMXpr2kI6KzKzcIoB+1NVTgwAFCcj
PmcfAOZs7SaXRO81NNUfExNyV8mGEQo/5loVr2IQEIWxjvET1ZWgO+gwpte2ms43OXC0koCWraiQ
hpoUVLUiwtftzYNTbSfD2Qz1Y8oSSUq41hf+Y4ZCLrIZaVLSV865yR4T8swht2+DYhPBZS7BSak5
b6r5OlWTZ+Ge35maazsPCW7AfX1vQ30snu4dSESQKPFTYB+J/TjZwxbcb9vPSi5RNZAtipC/dCdq
nYxmznluV9vD77CcDzOwQR1WyT68JEVTIW+Vju6oTYy8hXzlTbi+0uqjwJpo6uTaRh2k0cvcbI12
kHyPNaBuhbeQx0A0nvQiM4aHVo3eB6Bxy0b5cXsHyXKlWHmlpB4LMmCMtSJSaxf3yshnuyHAcxVe
BlJXxpGVTEoswWZrGma1QUOxMmPPdgAAXBzJuq374ca6iVoABuSr267JUWSUv4AuzKvPxZA8YV+j
dl5uFdE62SROk9YZKqnVjC3Z6ttu2wVGmO9lDpGSHCdC/mDPzOySJBxUTgclYuMa/QB7pBpScaNL
6K//GA/r2l40GmBJDPFsY4Tanu5Z+1XEjG2GffqCJrefSOti2ZcSEs4q795yEOPOPcylVHMIC/oG
YTrJx7o9iinKuzekZaOZ5PzcqPdGBEL7+Fyx+D+dRaYqnA46H03HgPQc9C3qxCOQeG8yiLc3s6fD
/sKtZ1WSAGWzEr4UclJfaJqSnx2j2rDKDCFiH8LMXlKySzKEKep7ww494nGmwihust02/lbH5aky
s8FtqHKa2seCpDubTuFgownT6d8bqbPx7S1gqkKqz+vWnJUG51+F/nahjl6LFtGsd0FtgWA60Yf/
tAdM0QtWw8sud3p07/930MNK7jkBQwxyT2HEXBnKSHIpA5z9zy0HGVuIhVUlu+/8wV/NvwAxUIIq
bOpACQaAnECmiN0MrqQhTl0vDpS3KLg95duXAXAj//wJkISLGzagtFm73Vr5g9QEPrM/SPSkksHX
R9khcO0+fJE+zd+gnYs0YyaUg8mMJY53wMnszDiI3wrfPExbdsfv0m113CvwkQQUQINKUb5P/j9a
cH/8grWCv/gFFOYOxDTwC8yu8GYNTnYm8cZEds2SPQX9/veLcbpYq2ojQ+Dq+vgj0fo0NHR9tXiN
fbgDhLTofi06s0AT0U9jTsEH1hRXK2uvnGVnvSRj/G5sX/yUyKnm2IQ+xVkF97kNoBm9Sf1yJVKA
OwwTJzCMPRKoWyIDkMgGFlJVZGnjwkpcyGhjBsbYbqzhQBQiy1S3S0J4e/35SYGPI6aiopaZodq4
YCOZ04tlnKjf+lXigQSZBSzzlG9Lei97gLi+gXTqaJqh6lSU/BuyDubraamftQm90lkx30k9B1Wf
gOmFS0lvg2OZJeHtXXt9Wb8GFULYKAwyz90MFUDn5BS6P5qfiSWD0P9LpfM1inDJYqpqjSlHwZaa
i1/YHPxdDa8dBH26N21+MepjTXsP6yL7nNcrxa+BhRMVdtbqYJIoB1dxFf5svfrIn21kRGWTIwc6
97JMLBtQCNPGiZfYYAZImSBmV80PlUtOlusB+jUjIUCTJJlTKObk53k+Z9POQKe2z9+HRHZjkQWG
cGCqig5cTbs2Wpoj1Vu/zt+qLJcUPP+S2b5mI1yLoqLsaWdmCjisJAQSAhpvW+tp8YAmeYgO8V62
x64hOZGyvwYUDspa17IxV2ws32geSEF3nI4Ad1SepaYnINk9O888xg5oAHlKXGxv77brVcjfo4t4
9hj0pd6cEY4mWnQ1IqTJjaCquwB6SQeqy24Y/9Iq/RpP6OlUY6t0NvYzqpBoM0Jwo/Uo27IxgNkz
1G9rVP973csD63v6nm7mTYSrqcvO+aYHIhKST5LtKP09QrZZ4nkxYmjXnfXquPTFRulPtamiZ91W
YZ2eVbUOsir16qILWiDQJxUiz/E9b1O30d55sVUylFD0XkkSr8333Nya7DHn7yw/AjYpi01JPjaF
pEXbgRrZUKEncdcH1i98qBD4i8flu4N3aJDbOdRYYJgQANd5fztMJHvPFLLWStCq+QKQCZaoAp60
0TbLJLvh/rY2+OcV9ys4hFRVU6ZZjerk584fA+JDpnJX45mWPWTA7SkbHrKnLrTwVivLkbJdIKQw
kigVK1cMTc/UU6UP/sjwhFI6pyLLPStLJZtOdvqIuj52DgpXHJnYBXCJjd6yefGyIXcrhwORBd0v
47FbsqDLbVkEySYqZLcZDxUZS/JVNLPZoYU67cxDEaZP3bb2+W72Mfh45k/5ZpF1NWWJ1RTynOo0
kU0UZBp1ZEFV6p4yzihNUdFYCRSW0P2jqo+3cK9VLC/Tku8GHhk1Q3bzW4e5EWMicH4s8t5QRx3i
JfRpchLYdD41w9lpKrfvVbdznmZV8W9vHtnnFvHznZ1BgdXGmZLu4J8KR5PV9K3fqVuZcp5km4ow
+p5D3ziukCCq3j7bqRYk2fxaENkwsqxpCYkIbwxGnfTYqGX7Q0+Yl0wfSIRQ3483UBf22ww9I+sx
t0tP4wWeh023Mjdx9dCmJVTirHA2WgZlPgf4wmpHIwCqk9Mw1RZ8qUni1/Gm0rJHyUeQ1EGWkMLm
vkniFsJZ52624IZ8P1vfqBMfK3q05yiIyK+IxUHfUzcFXz8pfMjWorCWvu/LPpGQ4yyaU0gtYutD
2s9Xg1XlkaYuB0a4vSuAscm95EnWapeNKaS3LGq5Ykz4XHkHH6P2RJ0EBuQy/t2/NNr/Tt+WUKAR
Oxoju8B1YXUL0jwLNk3Jcw3rCrezNmy/Ym1UAMi8GKCzEB7g8MJmvnZSpArXmiTNiVBwEMSrGhKR
qO5zJZiTBwqP625Uw3iEa4JaezafvBQSVVFvuJn2bnZ9oMLcE0bOyEyab2gQMIFIdA48m6OdZ4K2
cWT9gHbUfacfze4jrsAHUBI/yWXxISmmLSFLVr2ukLxHMb3YnTvDXN5InxPtcelle/hfHn7+/loi
blzJ1JUH1sBA5jj4eF8LAPhKoQA+eKv0QfEwHcctlxCurzHfLotdESWe1yYHnWbQz5yNQDTyGHot
KewYoT88gf9dlX5l2K2L1vD6zNdWR5bN86ZeDgX5GFNl11t5DbrEOyvjgGbVmyRHrNXePw4H3QBN
l0DLxBGV0ZcJvKqYIlHX1bhRRoZARu8ir15y+6Rw51gjIBjIbMX80Fmv00g3t3/A1QLvYnxho7Y1
cSpKSX6u1MYdE9hspZFndxHaOaD8J1AudeLw9pBX0+LFkMKmNbsRGlWOhmM5P0197NJZduW9mn0u
RhBqDpY5mdI3Jruv9bfaejLRjDNySdtYNgth25C2MKiW6TmYzr3XAKQPAqDk21wtHL6mId6UKlWx
LO5gGna7nxInzLqf2vBG6txT81/qbG6hxyJp8cuGFC5LMGKeShbh29Co3/WQvi211E9LvqH606A/
2Pk96VTJjeh6sXIxz3WPXPTTmqacl4HjnEybHY3rfQoI3IDG/4i7Z2ck8M5qfJZa+0UmHyUJfvF2
U85WCjWhHLohI7ym4/MEXR6uf1/Kzi+LdxDUbwe+thYpNza7eKcBdyNtEwUxQ4/xHUE9GrsrfKi5
n3a5j45Qe1Tgtxc9tXfWa1cEzr7zYAwhV36U/Q6hItC1yqR1hQbA/2xZYg+kdQX048Kd/WqfnVtJ
EpbsFVNIMmaXweczQ1TNICGmUEEE8VCytLIhhKSCJlc1tRHyaMGr7TKcKjgKu2OPfvQAAV6nfOyc
U6e9zxSIfvhfmH3pwRQjpKPlF+q+BAM8Tdxkmu6aZHYVAm4B7tclVTzV/Ei5KosE2c8VMlQy0tLk
LRiAXWkl4djpELa0G9wNumJTLjZonCCFK/2TWhnxsaRF7ytz9tYM9WfpQJ08n3E37eKwnjgAKiP8
LMqueUgoYCs0Zy5TiztjVbc0aTd6WhVLqJKS/CperIBPz7pxXWwDFpndcMpjqAvaMtlfSS4S700O
NeeEATOB5yp7M+Tc68c3SFt47UAAPf1lszcNVf/tOJJkBPHe1JPChobxgFq5d6ABHqNypOGUWG4H
xS0GJXq1Z9vbQ14DUxLzK/2JVyg6GWXbFxa7j55z3NbKfYbS8QCOGdnMob0HdBjuqvmzKmvuSL6i
eD1ZOlyFYNYN6Z0JPFzzAf5QbuTIQPCyFRVzDfxy+yzDIWaQt5YNQW2CMtFk7pzOfql8jCS4vZyy
WQm5BhKOdGxTrKZRLQGNe8/QOi+Hid/tYWTBKeSbViOQdo+X/ExA6C6bDxW6eMVgeEx5buZXB1Kx
bS1zg7peQF9EipA1yjiyHZvP+Xkyf9bLt54ZXgwsezHfp0Z9KJNXM6rCuc+DWYMzOmmDBeIqQ+ps
8qGSsCLX+d04ysRbAy9bnS0pPmsBtT2lML0BPSs2qfthftYMSSF0vWP9NXHx5tBXpO6KRc3PxdTc
FZkdcnU/x9W+KAa/aHPI8/6IJygCO8/9IEMPyVZdvEFUWVyOfbxGFKA92aE+2oF1jrbD6g/hKTvb
T3fx83+Krn9QTvsmdZQ1iNNdsiVba8d364OiDGL4L1OzLd0iumnDY/LPykuJsjyt7AlPQ6U7Brpf
Z27sw274hTyuonCQszm0qitTCVq34D9j52vU9XC8qPfiRY3r2UDZZaT5th+Os4Zq1nFNmU7av4TN
10BC7kmGHIZ3ZofpNceaMdfoNDcqx41esINCqasgqStT5BJtQ6zq/5fXv0YXMhE6T7xPYyzuanJh
H8idEfB98RRhgde8PoAat5ue6++3Q+d6p0z/GlbITA2P4tjqMaw+HBpna9n2nsaOX8TvVvzWs28q
KQGXf2XVg6LAyNkBRK1q3HZwNiBDubyBx7QRLHA3AIEewKjubJOxcZfxI9KLfZnVksrtGtsNx9/X
7xWSmm0nbVZNOHLTHcF18w3ewMwDQTqNQhZQfw5n31z14F08+cshv9fz+Nfo679fxKJl1bXRV0ip
q8lmgTYp2bTQL5ZVwP9yx/l7nN/UrYtx+Ay3wHnCeZGTl0g7xjMNzGanELTh1Ycx/qvn0aEarJfb
wXD9MPwaVbjOGWBuj+260yo73baAwKe82ulwLL09jCyP/IapXMyOovlF5rRHqJtu9mLsjYBsuaft
lAA6yejuWJrLQ5lGjHRNheyVV1RXUwPbe9DYNqpeLKidx3DT06OfTpF6dCb7xm4fiqKUvD9fx3J9
xezvvuTFfIldJsbYYb4rsgkt/X7DAWwq7+y9dVAPsgdb2VcU0hjV63SM8WJ7RnUG2ZVx44x6kNe6
5JSVDSPkqxj6104PWyLc0vSdUnRHFYyGtrZki3e9IvwKSiFBdZWeVCTjCnT+ety1HHfw7TD3/4+0
61qOW8eCX8Qq5vDKOEGjGWXLLyxZtkkwk2D++m1qd68omHdwa7f8qCqfAXjQODihOzHthbbZ/Ca7
7elgHJC43fF28m9i7U/bDNhMIkmFOlsuvG+LrnTma7vEFyLwDC46boqX3LWpXTi8at/WZOYa5D7m
B9cOIypTB3GLBWbI6EJ7ID2kjuFIoPwKFv4t0cVsyj6+RRx1sl6TAy8fz0NZVkxYkgXZ6kN83PQ5
eUwUuz2TO90NofqD/hOo2rdIgboJvMuNPd4c5vZj969NZ5WEVYumctzhtBBT2aEQ4ah9+sBBoO08
6qcNJodkyHMvtxLWBwUjuyQvhQzRm+aYTrtUyA5xeCtAvttqvaz/bgkFz6UXHL0S0bDawZU0/yei
WfCgu1V2/W7w6X4+CdzCsbIcj2u2mOjJyukoZUhpQ7PUuutntNdg7AaJO68Q9IPcQvHWlAIhNU7o
tPCFDJM76uzKVfsQqWkQi7nfKpcOQytmCdoOIt3EWWknoGIDD+Zegc6aoL+ngy/maGQDX2+Cmzgc
IQ8yKgFRnqYM1GbmOxSg5QY6WCGE4COdI7TAuZJZoeIuxFEh5fIpm8Yt9Oex7gI6JA6x0iA0TlVY
OyROOFcYzygDfoOapJFpwkehNXRjzpnbzX6ife/iyUsb/diGvzLIoV93Wp5NBgjnBqRdtEDkM0sX
kp9ICMrTAaIa9yAKAzQg6Rma/nWTvJBYYQBQDmNtAqsC1pkqt/n0rquPlo7GsOpI87ehBruxUbhF
Ye2Umqf/uGzhNcdlQq06gZ5Ily2XJjAWxDEHSz110gWMa5y3KQ/s/tAn1rLIaCPcMGpAn/ub9hG1
Vd8Cz7Vpaw7oNpBZzV3xyANZDs6xzYutWs5KR3C55PU7mL2CNhQ4Xsq5olUG5SYIPxVVji2Ue8Wm
ZAoEdG4ZHS8jz3FMVrKYTGLZy8tzWwCsyPWPEr2Ys6a9532+6/HkTgUQEVkFJ/7YbsYxNBXNT6ph
4U36NRanemJRS8CrVxNKx5JBxmtKBUjw0cerJE8iue/64rbMG4j45Pu8oOc2+wG9SrsRQpA9VrZc
HxpoAmjm8/VDs7nrq9/F7DpBwYqmpBbOWRY6pBihNybZpfV43crm8VhZYaLZQgcNXxTBSg9Zq0Kk
thmChrR4m6Ecct3Sdtf4yhRzhQiWnnRSVcCUT267Z+pB4vGs+LEz72IncZdSQH2DZmbzLHnJITz+
E/GpLTBY/YRlz1cBUZTEfT0IVDiXE3IbyFJLFSQn4dUDeZFAUyVOexGF0C46KPNbpVicLdh+sazs
L19jZX+KkbNKCOxTr36uHlNkWSJv6Regj/1z5ECHEX0R17ed698M3qvzQsEaY9uhw/1b2St2tded
zB3uu5NwvzSc1Tfor+5ByBjUu+u2ec7FwH4sSIoa4n1/nuN7dCLbpTq6nfAooenzuqEtkl1Iin0e
YhblwzzUTb3DY+VU3lKkIX0S5KWNxzVSEPY9Yu3s2IFDLUB8bzv9FPSnCvP6wlG+0xKu0up24P35
c9jMoUBB39ZR7LkaDM/Cw8JWQE8E2dkAMyHo07cmO7+R/WYZDZlPIBl3r+8HBzvY5KEUocBDJdhX
5F8ZCaz62FrfrpvYftSs1sjgky6glldp+LiL/hZaXGUndqRj6L6PeHr3z8lu4QHk6W1vX7Irqyxe
1VOndB0u2cGZ/dY3vqW/G/R0zEcw+AvUbjy6L+6sXyl32G3zml0ZZtBLaYW4g/QwoEMvbYneTzov
ftgM51cWGHDSRhM5k8WCGmBGC+3YnV/cyqBz+AfMzMs2/REVrWwxQDS3St43ZivgcaQ5FJxPoN9R
a0z/4urTqSsWz9R618vCrmhnl8j4R+AavO5Am9f96icwuKRrUDPDyC96UFCXAf1qY4K0T7tkYm5n
868q690Ic0zXbW6nKVdGGURq1NbMsxxG2/fSM++KRwM5Io8+ASBSD4Pup9YDc/Lt5I5O+zzdaA6G
oYMMU/e8E8pzJwawOrE2q0mAH0tybNOxcuZS5mwwD/lZGoNMrzCemcOGHICG9c4MFOivFMhvkgAB
Fiaz8kfNQS6a+1rkwA/LQIUKZjQmHYKKaN4Z5kEW/ZzXqL18qCsOzPIUJEIZg9lmEs6GPvuTIO4p
BXM6vAiNtsKcQ8KO8z7khS8mgzyqqWUiwoYlgSR9a1zULlp/dM1D/R0SuD/Ci+l2vjHZxS15bYMk
GP/BK5xzZEwGgwzLyitaNcJZ7J4W3ruyEOwoP+gqDea0sUPo01kVt4Fuc4D+88ywLFOqNegVVJkF
TPuFwUImluLqSuwUJ+P66eSECyYDSp0hZUSZscMzZjTy8QfpK6dDT6KolRwc4AViH8zZq0Asnomh
hCnW9G8qncJVQESKlsB6n1aory2jBfRQcxpSlOVKvOa0DPoUOgR3J0yGIAIuHtGNUlK7PtQBBtCh
w3VcWhKz2xq1B+ouA9u5X5w0Vw+mHYg7bSOQfd1XjzUIc7gUJNup5dU3ZuCIQpy7AqktPOsQQRf1
ZIJwpPey2ZbRCTRwp2Y5AMHyFvS0DXs9x/XTxD8kaDuM5rGzeDQu2+4Ehh/DlCXDYLOftVUJhdFJ
uGD6H/Xsl+BYp9GzED1f99ptJP/LDJvjHMdZLS0LZgxMNZSg9AtTXqi1vV2fJpgnam4V0xyNeKIa
Eibphhtw/TqxEt8M5CFXLxX0mKR4eo60U1mf07RDdwDxkRNwacQBwe1EjvH5S5igrx3aqusw43pG
YtVOtZfG+DmKaraPU7DaTqDxqyJfKg8U/NeVJPMipG3Q/7TOQLA0xKQpdPSOYHDyJgYpnDMrOug+
f8zhrSEkaGAFp2c324ssnSyHtlBCWiw+gWjklahg/qRI8ifqpSQt52TzfhgDzKqYG0qd4YeN0ATH
NowU9acQksU1PkL7mITJ3XWnW4KjP5DEtCRDM1RFNj/StSv8kpJK0mNVxdUOsnWlnndyBuV1MXRV
sQlUwh1q2bwDVvYY5JJlOUOTmBxdGlCyTnp0b4KqgFqx3cp3Zvs8aNAWEuiBxs3j9YVuHuKVYQaY
DKnooh4sPWdVeqw70LbSB2kuA2PmnDHOhrLJu8jA+7ELYSdDa0vfY6K9h/h30fud9DLM99cXtf0+
/FwVm7Mrkk5NagvWeqhGu7PiqAeym26Lc3QngOzbbiGPgqB7uEnfZ91uvhNXc6//hE1IWf0C5iCr
Q9T0swgHEkGBo6AtfWEcJgZPXkvbfNSs7DBHtmxkMcb3Q3ZN+V1Ac7owf3WT7FjzpR3vZKG8JSZe
HslBU54gsotbGWRFkB1LzceikG5BaBKUFnXD/L4pz5JxUgXNrRLZr1V0CoBtMO5/Ncn3MryXJPF5
mlubKqiIWuB6k3qIv940iK4H9S3L/E5YqgamY5SxAzFt1+h6N9aHiyyav2K9AmPaqB3Nfr4oYzU7
hVLu9fk1FyX/+r7z/IxBiknEy1xtsO8tmO+E6LWaMbffF4d5jrxSsDjjjNtxzmr7FzdY4YQKiWDM
iODcZp0zOXoBpVrM2+2g24wm++zN+i27eF/GNi+U2wTEld3lWK/sDrXYz4m4IHUpH9Wy3BN6J5HG
NfE9DNNySmmyr28sz6GXjV9ZHLN8ntTlAAthF6CX2ku6yC+h8nDdzPJ9/gBe3K+SZOCfzHKDj4Um
1vI4RBcRTNXK8Jw1PCqazYWsLLAnU0hR4sePv+QzJFDmexp/F5L366vYfEisbDCnUh8MLRzUEDHL
fLFa6iqq5A2KLbaKI4NjewBPjMqZXOAti3F8Mx8aK1KwrNn4LaJ2oEjfBaJyUG3zdK3Wxbi7FM60
zyph6cfuce4rqI9rDri77do0b5Sx5xzm7VnPlT3GzfM4MYtRX+xV3UmtbtCz/R4K5ltRvo/9sDO6
3E7wTrMwlmUW4o95qkFQXvEEqDYP2+pXMK4PAUcVcn/4mmocvpWy6aqQZhRwWaLudjBJZ4uYOP//
HIiJB0Ko1ahZFEeXSM8dUODsannfoLwrxBaUfyA4kdGLYt1fN7p9ba4WygQDk0ryaYTk8cWKqaNG
udti5tNGqsgntY4Wh7cQPWXTCHkjKBYp4hg0pXgyKggwRLJPmz5zU43a0GrYlflNDWkUAsX067+R
c7I+uodWMKTRIjIK8KSe+wp0sFZqZ9R8IuTSSsq+oc9JaKHpzdhdN7p1tqAFqGimZqEF+CPrtTJq
6Ko4mSHkz5N48PQGkWCNuqPEFXlcYIEFv7Udxt3ntBBFGYpcl6XhQLCpUzyMu0X2pdwXBxLbPGIj
3roYx+5iIwR3SRpdpESEsCPBnE7hhnLLQY2tb7ZeFuPMXaoI8TTBTIsJVUt7g2SfXUfHrsBAEAQD
pnlwup6X7uWtjfHlKlLK0mpqFeRp+aEPdS/q571WFhyIkrcCsNXi2OdpDPWnfJZhZzgY5/JWf5N8
62y8xz8zPFEu0cFC9WmEzKO5i3cfwYDLy9lzVso24qStpFpjV6lnUAEbRD0qA3GzNuQslGeFuTb7
SRsmCrKms6T81vP0V9FHL7TIOK6ymUBebydzc4qVEGOotlDPdS7fU2XaWRHdjWVBvbSfHyKpA773
ewS1vxG7vk3C767HUC34PPqFrRxzWG5VGTejXO4FGvpjCNU+AbyXKEKjo6/ww4SetQTypTOviL91
Na5/OHP/jlVrZpqJr2AKlV1nJwnxZzNbt3JSoJ+n4nyN5X+7ghRsN43WjaPYlw22KRT380A8Y3q7
jnmbI7brBTFgRIVSH7QSC1KD7IKCcua2ruRHu8ovHcGRH2qCHrfRwzBbhfFrHgfa5tW/Ns9gU1bI
4D8sgIXgzylt2Zt3C8vcDHoj1UfSjFt/4oAU20IjzeqURQQ7mmb6L0lP/YV+bap3newNM+hsmp+x
xhnL5H1EBqKmdjBJGOFa6cTvYUs9hU7/n5uwr+6hrC10J+PQkkSK7VrRbiOz8q47CgcY2Lc2qVN9
mtNFRVoTXVAtu4P6W0Rr+nUri7ddcXi2R0YTjDFtKmh7NyH1UdgCK9uR1KBUVHtOhLGlYCKtPI/t
k5mHQU9LAsdH8qCxQUgPVlGHeEjAlfb0zfyGyivqD9eXx0EPlUEPvS3LMRrxofR+PpHyBR/uNgOQ
4L0s8O4Ljtuxw+lkGssMzLbqeYqGQwqqb7nGWNr19fBsMOBBSmpOloI9lAzIpUGOsE5zjonNudv1
d2IQIowFc1KWPVuYIXs0NkK4CFKYkua10wMEDgXbpw6ovi0nRvYsgzqsqyYgXT4OWvvvfgxe0ZF3
FNhAJy7DCizIQOUKpfJwBmoQ8BHwhu94ZhjcEMx4JIqGhUfoi+r78AiqhCdoA1z/hH9zDhQD9AW6
BhZn5iqGGJxc1ArMqIE8oaslfsV2uov0IeSTQjsByQivpMC1yZwDSW0UNZlhE4S3mL/3NGIr0Ftc
5IzH37JvFN5S+7u+0C2ZFxz4z4Uu+70K76PcCKm0XKbWw0Kl14JBGE1TbnTsCZYNhZ9S8Mh93zv/
Xb91q+Mmwo8JgQhRkOo/Iyd1C4fnT9ztYI6RAiLQaGzxy3A5KA4lH1woH18A1YHQDm3IyfCLVdtX
4ed+MAerFMHNqwkfHyF/kzW/qxYZ28KVMf+h7pVApfup/damOvQS3RkqyI5sC67Eya1te/nnr2AO
U9/0UG2zCCjMVdnVK8sbVDR/h5l3/etvpvDWX585TVRqqyGpP/Y4A22v5s1IwS/xhr5MKaVP2rwr
qK2YbhPw2Ks3yz2ftlVWc6+Su5gqDWyLh+ZxYQhsbS0QAv0Y+bxhhb8JqP67nyqbWVPyOMzTDrbU
IBpdvE5ipwwWX9LEfYxmIj4jwfYl8GmReTKMczVrzXKuDLP12sJytJHzMOcuisGoxloUmoaPRc2N
S2a7cCPPckZHS3eaU/r/QOBsOxL5XBUDUWaj9EOZwCT1gO4oaDyCP+8cedI92nuceLbJq7rjD5tw
sEAVGZSS55mAdxl2QYJ1ox+G29qJMd+iQ8EPUpeVUzjcGPw6EGCu7CswGlWM0tcCBGIgH3LdVnwd
zaQVtDLc1uu9CcryTYCMGyRp+TDE8x4GhTKSURB/Yb1Zj34aFYkJiRN/c72HgRiJqkVV61jf6Fe9
3YGkEx3lBB3lEvUXROcTBG72DK1PPIM2liqYkpFThAje4MmZrWle3UIKMHRTfEryGN83ul/+BN0D
TqTP65C4jqkqmz3LNJpFeo89FUbBHXrLl7Hoqv7NgdTl1P0ZrP91RD5gb3WhdrU+FyqqMIAazEVV
vVP9LNz/iORZe0W3Ra4KCMdbPhowViYpTcuwNvApJ+TZLQ2MXA+cRfH2joEaA9Qecl5hUdSDpsbo
orOtnR9yrwyQdwBV3Q20fsfTPziFC0xe200GcLpejZtmhmEIpN0Isad6467YQV6vtEGzyFee3uRf
W/nox4252kvFalOSk4/730IcVjsThEOxZMs2zjMyAF1guqPoJK39PjuzF+FF1GcvSyclH/Y2c9Lr
H8NgkE6icU4WhEfnDCaX3dFXxf1QYKx9ub0AQ909/YkUW2Y3aKZZziw3KOW5M4NEIqjDpgndm5hl
1rD2GjAReQsEGuFt9NHgxzW5IM+1b84gk5AXUTRALgbfHM4W3ee3zU/1N9RmFoRKHRRxQ3B4OTG1
0U8Ve7yQePuy0QAQsmoa6p/iylZaZ+kSmCT7UbnBIOe5R9Ec0vLx/SKy4Xfn/xHwVzaZNY8CreWh
gECqOXYY4O8wR/p8/QxvgsTKAgO+ZaTNRdQAfGdN3qGlxs01DvQt3vjHd/vLwh8iyiVY8wnaBZfc
gVb2DobeHKmhx/D++kI2sWhlZklKr04oCKfSusiWrRJHRwTxYDZD43t33QjHCTSRid/ambTaqELw
qLVsdI/hXYTZWpdg3hBxB7Tl4gDjOSlXe2D7yK9WxyBt1OomDZeIvEF3nvCOK2qhgGwXmE1um50W
zFCTgqj5DZSJ0V2LIcLrC+ftLgO4oWZIo6ksQk/yc5yejfJW5tFI8Ewsf199wNoishDPoYIPeKrT
ixW1bpfN/vV1XHf3P7RJjEwtxUxe9lFtvKxpnFbkUEbx3J1BxkjGbFMTC8o5bHOwXJ3aYfbE9K1K
eHTqvKUw2IBpQlmNNZyricapjaa00eA2YW12IKNH8z+g94fUiN7naaMtETb1huqn8B47S4idOkVm
55Y9esnuFVPVgmYrDkqbSHn3wdK+fv2jcTyDDdF0zPfKJcHRbkjlxKAuhuiYH9UP/58VBkC62Yoj
04CLk/q5i5OAirU764193QoPQdioLNPAPd8uJ1kNtG+iB2mLVxUzJOUeboJwIXv63zImn9/wI+Rf
Haw+GbvE6uAog9OWtg55GOj9LTwARLaT2/g+vbQBt4N7M0BYGWUAYxYMJS8KGKWe1tV2A8qR2K+8
Qj/qqjcQqLS0AY8ng3Mi2CCtUzSUDkbYNFVrb6ipn5E7ztfjnO6PCaXVXo5WVWsGhYneH/2mt/Pc
HYSFT/2jlRuwaAV67C5xH29HeYtjcEUVa4maNSzHAxihe4jsJQ1ndbxzxiBKNwnyqC4mJFk5iir6
0SN0QJqcrhwepnxU2VZ7qDTa2Er/9sfBi44oDpvBYDoZ6IkwLLIoGImdkyCH9ij6PTS8kUpbMom8
K23ZsCtxyceVu/oZXSZRLStw39R65KL9Eo++zumj0B4yyNlOJefm2a6Kf56Ij7+v7MVZ+p/UD9jK
SpRlHdWrnei7KdjtD2N5YDv9nekbvzVn2mEgCQu+45U5eODz8WlWv6GSJqNBWQ1Q0NiSH0Np4ZE6
kbdEzxRpec+AGAc3mbztVoYGlRtdkk2dudiHNCmbuatMXFDabhqCMNGCKeH1Q28mZjCP+V8ry8ld
La2IkxF9csDVieZekb6BiQlcDmBr9wzVRFRbumAG44H5tg99GmUOZdWQKBKX1EUMURvkSooSXaCy
W97TIMXAk64We/msoz7/+u9sOM+HtzO1q1UzR3Yyk1qrIwNOjFVb7XCviqFT14v6sTS4NC/cqrOc
GRrsiUI8pCCcTIDah3yP6uS513LvOj5+VE//PFSfG8I8J/pIN3NIvZtn1ey8qNN11zRmBQqfZnTQ
5nIMSDbKzkzQt9Wht8oOidhDDXR4UEytsrU2HByhiR/SodsXmKkdOs1NKUoreupYBvRa5e4lLkwX
1cjHacwGd4ql97im9gDVMdNUFd+y6GRnVrQ3RNLfZYMZ+4bcBjId36S4+V7NQRjWS8PEvVHItqTI
nB3YdHZLU9C+aChQl2YCdWjqZpK+9EXFlgXRl4NEyyCxnq9v83aSfGWFuV3DpibpYEJBNek119Ay
b6hnp0UPEenFwKhnW0kMu8ozZ24kz4rfOea3WvMxBvDfs8bOGg+mMFo9WqxRpb+b23kvZCVae5vU
y8TKDiPRTkvzJhaQD1H/lwrIyjIbpA3ohO1LHLhMQHajEfaijnZtqMhcXyEHTFhaQs1IGggWwoxq
VE45gCTeGlxMAQdEfDaKm7R+FSpugmP7hv/cVcZ1pKHMqFUjAFUeRt+Efg803j4mtFTFEZFX5g9N
bqdeV9vJ+BEpk3kYUUg6a/VJTPSbBApd0jfkmV1pEH5I1o+IgrWKxNDvJXsww9pxifi/fk67zE+6
kykOO1WVOTM3f/PY/dwI5sIoRtmY9QG/CgHrDUJWKAtAUxCVa0gKCLis4jcrsDwNg/W5q9X/ZOR7
ecZfgTGDuUzqorEGjNeo55BG3oh8UqKemvabIjzSCGgGjr7cJHYOwnwlGm157DjBAs8VmHtlVkbZ
rJYQiYJH226TwzyUvEPMWyNzdaTikEIRdvn24CXLflZ+uF+aifq34sAPtngLYu4FKkaVAu/GPQW2
6YremxmXM3Y5+le+GTt63OVFohcZ9kwjqE3PwmEWpXNJQs8MdxgNdumYI7AkewJShHKW3q4jxuIR
16wzwGT0UgcFtRLaNxp1rERFE+4xj6qdMHLyC5ydZKeQ+2KOo7qEa2bT7GbV6Ool7/zxdpIBor5O
RGMMAe/UE0BwaNmzhQdchxyXqdjKfehTxZEgj5jclf5wk92qPr8O/DevhL9AgB08BneOXooi3BON
VEGCqno94BjW7Uml4U6uj31zFOTyrOivoC88N1rjFPVzU7WO9YbuTxAzgH0tMR2qQPtpyqHONz6F
qby7/tW3y2WfAMoOKut6Jw5y+FEXUPwhIODxbLwIEkRLR1ToRC/X7fE+PoNLcwE1raLCppjSnawe
apTlrxvgBZTslLIUDVodZwVaDBzrnN9SCgKRpQav20JQ30iO9YvfZ8iJolm59EjAgJSC4bQznWrQ
0b/qeehpyCmN0Byd6tLlLHHzqH4GT2w+BFTrU19DkwYZGOOb0h/Al6vsxmPuKIH+rZr2xa1wgDc5
Oq+2unmuVoaXr7t6ohhxKA9WqSof+pRLL/t4bA+yX3iRL3AukO3js7LF3KFRUZapEaNpuG8PmXCs
NFAMyRUmFDLbsFBjrWpQoKOHRdwX+Z0V3Q/ZZVCEnd7ezUXtzd3T2N90mEck8fdE+obZCk6cvPnN
V7+P8eSRTHpjLn6WgeQ6bEIHpGlOhrlz7dZoeDRfmxQuxsoac5+SUUmakiAqb97nzClAKiB7GcpG
8iWzXMtwQAjoLTmG/MdY/C+h5Mo0e83OURjOS6guYt6SHCJQ3f8ThmueUzMX7DgbJNIGdBeGM958
0a0QmRg/OeTT/fXTw/lubNZE1qZ+CicJPizGIO8KAwsCe8M42I2lBILBTZduPjU+t4/NmkRRl9bD
JKMqIOdORSyvLwQf2g+BMqCoTX6Zw48C7x2pGTgwsQm1K8NL+LQ6rMlELF2u4aClqB6GDNNjfB64
P0MwS1JlyxRVU5JMDCEyNsRRNbI8Si5deVsjKTQVg02i09iU7qTXngZayr7KHLxv/LLMnTLnYuGf
q/zyC1hWhLru0iSRkgQt5SDaeK18UFfF7gL3kgOm1Op78sR75/BMMpFSjhtTqtGueZFTzHX3ol2k
bXDdSTeu5a/LYj5eJKhZJesyorFTtYfaKEKXCt058n9aWHhL2sirfbXHREyFUIyt0pmLOvmiQiiB
StRtcdYH8GfoO+J3O1C8XV8jbxuXv6/8k1iKnFBDQbkiOldF45lNx9nFPyHl66KYK6RMcw3SKyW5
DPKrMcf+aOT73jJ8CUNt19ey8Q79aoq5DaA3ohiQLltefIs6aQ1dQ2qDs7d3rLvykV4WEXuj9KvS
lwbHSLjkILzNZO4HsAwMXd/K5GIRpF9pDYEcHjXSnymFr0tk7oFao3U75iK5zDq5NOnolaEQYHAv
MEkBobzwbqCPXct7SG40rnw1y0BMBs0VoTc6cpkCyNEdCnSdezjjJEXzERDlNPxaeJmni25bAagq
nqb6UDxVIPW5lLxZvsVfvj6R1j/FZDs7e0IzwaQtuQj6TtPPhXlL5B/XHWkjdfDVBgMu2qxnTV+q
qM+jndOOMGkGwnJ6Ct3apTfac2i3B3OBtqB4Sn3+M5fjyCbbH5BTqyEYmsSZwex7v6dPoPivQSGw
WzTlrQ9dRigUjHZ5jtSdsr+++j/v5q+LZ1BIndTWGs00uciJ5AmiZNPG8FoMBFujFMjK23VrGwQ+
X80xCNQkUTelmGw9t99GV3XSg/mKftZA8syXf7CzfwYCX60xaGQqhIpVWZBLeDLhxiAzR7xePso7
yiFW+SgnX/NTBozaUmlFrRaXMSvFR5EmkH+GD7pfBeb8f2G4KTKw04pSrNcQf7qE6iuFEMUs8fpV
eWeOQZ3eNMJqUV4EfY1hS+TVhBhvZPCEfzfi668fh0GZUNaqIZ6B31AYu9VujGP91L6YOHTlHqgd
xKcCAu/8buqPCbQrn4rtDCiruh+mUCFQrGn3qmoTUN1bL2JqS7vRjR2r2pWHxA3d7Dj4oyd5IPba
hffZXfhS3BFfglYqeTdfBFdzYlCe8FsweXjAtn1a/Wy2cqYtG2Ogc96LH6of6a9lAHb2Mg87sm+f
klOiO92RG5Rwvj3baQBdHVHNZQQlqMTb6hTaRNP8NIlsuQEP39xJ0FNSTnpdgkLqElnjJS8Tm4bg
ZdEUOxx4ad2N6ckvTsK+u2PSa72gwRcHp3wu3/L7aXSHoLwzRHshnpxN5B67x/l7ktrtHb+Xjneu
P4K4VcSkF0mPatmMGxjiHWEj7ok02+NI7CIHS0ituMnC3CB3TsQj3+EAM9uYMMgQ0awn3ToXFhii
In+2ot/adDflZyJAUPP/w2W2R0En4HccM0ouVVW7Zqh9G3rhVWr6nRZmdivgZqpFYAFYiOvYzsoU
Jcun6z/heuSI7u2vsWmCFisxzhB0dCCt1rvyQvTHuDwQoXu9bmiDEfarTzH4FmtR1+kUd1Dvi7/B
l4+WeFf8OSI9iSHc40EIkiOfl5XrSQzcyXNaRkNGksvypi/8dodE/X4p0EicG30jHfdlfexzWxuE
ppBy3HoNBvoMdFoha5S4xYt1ont5J9tNwJ8443w99sltCklVxBn2VGsQiPfxIZ4gkus3A89NPsbw
r8A3246gKZqO7rLQPMugkuxTyHPMIpQB8snFBELnFKT/2ZvdOdOkQ9ZF+zEL3S46VX1pGw11TQ0y
filFzXP2dRWqXrEQiEZ702vUlbLcVpT4p6pGHlgGbRM8TlJmF9qdORd2CUA0dLQ/XPdGhbdzTACm
N42cVpn872eM6hQQe4kR3EdOAWX6B3KCNPhNa0f2wj1u7lMPnKEhqCw6V/fH2hYu8RPeNqnsyaEj
+Olz59AXYc+rbfJ+JBO2Qc1S7ivQyCAkCF29R6rcetEy8FcTHg845wKSl7+vAFeb1NQaTGxH3O7m
TLL1STv1QvX9+q5zHvvmB1H3ykwN8i68hc1l13t3OSB4fqfYVivog+k47HgbyDuUrJpuoZE5kzMc
SuqphwacFjcgAAiWYZXxt+TUP81dxtW1uf5CNVlFXbONQtJoSNQQ4SFq0N2ccpyXF85rzNeqxVTH
ZYTrcakHys/TaeHHV23R195k7myKtEGf/hXZmDtiyOtWDY0+usThwUpzJ420u1Cpd6r+oqhHi0KJ
VOiPg47BQzCxWZGTC+hQCjGjl5c7KVRd3cxsqbCOo2DcQu28DaS2PpjCfCHldOi6CQryoldNr1N8
X2TfcN+7iWh9Q5PITk3DB0MRd1Zq7cUM49BzH0EDFe38og6RdJDjx7/7enqQK9MOddFNO9ErmvIm
n7S9pGC+QDKWSqIT5hMy5QLSdireWBN5Glvwf4DpTHjAuE2Rl8cmGZ16MDyxKEAP/GpaKGO1Lyq4
0JTwHtIuWfgUkve08aFMaheK4XYWRh7bc1RBFNUMqLmv4kcJ/WhQjvaIoHtVHdpleiOkqMz8AB+S
PU+Km4NtKksvJkKXbNYhPBpAFtzWlfnUN6WXFypGqhxVPyYVyh07Uzyn8nsmXqrGEaFFVWato6Cb
om1f0ugmbk4RSttZ50bNT9CkRpPkpVPrVf0Pqp7q8KW1fujJzwn8uK1O0WVUOKmJPpDUvX6qP0hi
rt0NzM1OkONVMwMwtbhjs5e93OtOxjH5llkHodqhi6iVHZitx9dl6qVzcWkUdjTczoPXQMT+ZCm+
lh2bAFRzFbenjYcBLNNrNujlXAo0uvR+s6dZkGDKXnTH7lijNQFs5r6EcSgowPKjDw5+s+w6zRhG
pJdDcsFFiTtO9fCuDBTtETSjnG/ACVs/ru8VsKpWAwl2E2HcSJ7A0XY36ep3KVL3JBUDLSa/rn9x
Ho5/UBmvzJGySUD5jGy4/l2z7AqdibWDSv5NjzYvFy817lQF73XGqlmJyERLoAdaKoFW5itue66R
KsKbCO3si0iYaA83ymGRKuN183IXy9zCpMeYSqIOyx2ySDWQg36R94vWquJVQflCfnA2l5M+URh0
V6E7SaoQmyvJ1JfRCRlmhl3rGCMXqTNLvV1XvZ+JeJEqvLLn8l9fOckfUdPqu0Z01AtpUOGwwb9I
u7LluHFl+UWMIAmur1x7U3drs2W9MCQv3PcFJL/+JjQnjtpwT2PunFcrwtUAUYVCVVamvNNRUbHf
I8svHrsNewU3JEgzJ9lpArOCyucffLWJ3csywaVx7q0hiDV6v1iN4VYreY2nh3rWXRtEW7R7xlQm
yA1ab6aV0/dgzwMjaW9MbtaZXwb5hNvkkNEF11BShCVYHyr5QW/f02z0b38ikbdxAQ+ClUQrMUB6
irp3JT4YY/asIzsrlGfckg+3bYkKNoR7wfSJBlblAtEVk+8bdA/a5CmBBlpgYYRPDdbVSRYXaXOm
g89g24QiljVRssGz8HRSM8RUlRn4aHH7YxWUIXCgnhR2iJgiZxNETJ6OR1KB8m5bFGVJ9JzQ0stN
yHKZ4J6EIq5gX0WmVC7lTdW6rmpU9ORkADIHSQywJ1YFmYnKOpcWsgCI/FDDS/piE4+xV5t+gvpH
WzfgMLyPFV2AlxTdUzxzTywXqWJN6LZRl7ywOYUE48DQQkyfIOrs9BVoWJODJjpefyIdfkvueO6e
0ViqpotXJuscLf9BV/Te6saZIyYrETgOT95TFGs+LXKLakPbHOUBg/cJ8ZLhAM6OEErlm9ufWBDN
NHYCLqKZJjVF06qsj7MCOpCA3ZfomI0SEWyKzPDpMYkb2UwRDXLzK47FnYlbQpJEp4O5+Y3QrHEx
h6zDZMWQxkapaIK0onkXk9zv8/wuLmNcv8v6ohqJ7pqxrbmkap8l5QmCFH4sf4f6sq/K7NWamzb0
+/IiaAGZdcDV/uv2hosCucbFKjOz8wYJdIrDxAR/jAUgcp8lrrNjHqfd7OvurDn9owQawTLInhUf
iW2PFqITC1MGgX/r7Jq9+PrQWCJVaaKeC1Zodx6r1wyiMZHeHkD5JbgPRDHyg+f6wpYJJYEimxCj
i4Pqglw0/5jUoIEW1P9EkEH0wuRDVzXTiOio4Rvmfq4Mt61FZ1pkgXOdXol1qBajWr/qxqOqjgcj
EjE0XZmy+S3y6JzfFE1VzmlG8CTRnTVYPRRZ7lJ/fGVji+qZ6UQBMwfooh8hz1L3/6BRJToinE8l
BJpzUobi4ByQYDgt5SbuHorA9jt/9SF0pCWOKnlaFJQn0UUnutZ1zlXqRJbS2FYgCvBi7Uxo7Xoz
EOTsOSIhmU180NM+1F53J5rQFNX2Dc4vBhKVCZR303OxbZ5Ai7L4oIgKq5O9z7zSxajtMZ1caVf5
089FKBstqgIbXNcXQqoSWtzYcpZMQ+g19gguNqhIfdAhgI7BDJdHglgllB0SHGmDdxpaxOuqoqcN
ESDc4oDGzqVgXk5kgisqJjUdBhXf9dybIGQxLbcxRu92iBVcAwb7CReRpuu6wtTMCfAHyAEUpQf1
B7dbFEfrjGMzW0HRDYdu7N9vWxUFOH4wzBrWWFN72wLOmKn8ZIFRgXupP/z1BDKfbpsTpAkGF32I
aS2ULkg5I8wLkcryKYhDemNj2i9rY369bYw5+Y2L1eDCkN3P7TQNwM6kYLKxVX+aHyyoGKWvKfHy
uRTkW4JkweBCDgZ/umRWkJM0w27Ok4AurdesIhVfUdvD4KLLsNa51axwcqJKLtLKsFRUNy0tLyKr
N5HSbdfZB0vT1sLVfHs/RZHN5AJMMjZxpeQGzooN6V4Jyp2QF7AMSN80tRdjVnXVzl1ceGsGCWcN
eowQcorxssuXye8IClr6kbRxKPhVzPdufGaTCzxdDEhLhWFxZNeT15yX4kcR5CF7QqXKo4xNEgYc
we3CTyZl07zIdEFNpqBfxxSzML2xb2TlvjUEcwYCdzG5sDPoQ6p1DQoUIylPtr2iL9FsVE0LI4xS
mtL29k4KIpDJRSAZl/pkgdvuJMkVYOB00+c7LZ5elaXGoPP3ov+iUlkUf0R7ydzqIuypVlaodYPE
Mv1Cfej4oLUGVIkSQmkBulgUqIDyH7CliTBKfwwX2UmaEPPjtqJ+ljnrgfpauPhW6urD1wJv8N4D
r+PbMu2myUvhyv9CrPO3LMnkwlNuzUlpzOgmWNJhwNEx1HKTyoKoJFwoF5Ykmpfj2Py3HVZ4khUo
za5CIruDeN3TcrLvu2MJbrjcix666a7O728fK9EX5iJWa1N5Lic8x5exOFZ9B451bDIgtZg0FdSb
RNGRnz+aq6kdSG1aKGmwsXYQO2wZGErbi2gOBL7CSx1qumKQLEe0b8e3rMu3Z8h11CRzjqU3iSbG
BVGAnzYq23lRGgtlbmUy/HqRndF6J1brZL3k1EKHFNxjvN6hrEMZnswIbtSV3WE7o5tXgFeq2jMa
wWID0JyQyUq0mVzgqUdUzw0FbxJbGw9UkZ3C6repbDv69BZXDwaKYKouYsgXHEt+amjSLUmFagOe
CNJbDBR0Jddgdn1WKBW8Idmvv3E/8fKGcwIF7LXC+VdlFef+S7uK0CaipXCRpAaUZTFl+LhsfdzF
b1W5UTE+IpmiWoUqWAsXTeiSVUNEEK3BQY1mUOybMtqT1IOCQCg9Td/+p8jxBzSf5CSydNzsev6q
G6BTzlQHJb2aSu5tQ1dmuX+LxTwEn8wG6FaHCpcOiuPjPePqtO+SzfRTfNhFDyWby1eWvDbUNPvY
w/hheavvuydGX6kfacAoVvFSok4ZiAKWwK1t9mUv7tmqHrNaq1F/lRNor0PAqMpC4WCK4Kjz1MwF
1B50tDPtky2ZrhGF8ShCcIveKzYXK1LNLO08QvGn8cZfetBjqsB4osHqWxuAQ0XnQpBb2lx20tBZ
zQb5o0OkgGS0CCR/OWsOSslAVNZfRepsgkBoM0e/+Ei0bYBmtpv0nKTze1Hrj2TskFjLe0WL71TL
BF4dmiSj6NYUrZKLH1DQAqFHPqBigWrJUvvAS897cmQIrmg/2wfxtKHoNHJxJC+jdEpSPNlnxPbJ
TFwpzkPZXgX589X9JETVZNMCOxoPp0gaVTOkFVzNGRsJCSGAhsKdeE72avy9MMN9tqjvE6Ov++xM
FCjILhuqnOOmhwP8m3h4YYf7Tmqy6MXSjdnZbL81ZNz1s31sZL9Vn2+HQ9G28V9nrPqpoQvGruYm
SLrF6VpQf8Tqfa/8SCmkayUMqbci4vyrac7F6tivujj8pV2rUa63KLUyeQOr8lbrIQYoRau/AbTk
3F7i1QP4aYyvlU2FpslFAWNrJT1KNShE1diz10xAVn9F+hcXy4UdLtijn4mpmrUGbVpv+BX5ni22
t8bPBaourmk+dSq560tr9LD6nVTWqZ8QoO8WzJ7p+QmSM7vMpodIAUmRlkNPLN3O6wAJLNOTUwNE
62ax1600rOTye5FrtlNGqpeq7QH8xMfWh2q1S6CHJdi763WAi0Vxd4na2Hlfp1WGMYDpkL8tmBYC
TwyIIcyH5RQ/Fcdkv7aOCsi3kDDqei/twjaLZRenZKhoO05VnZ1bCE8ZVeQ0te5IFJKQCyS+SHMc
Gl3yBnzNsVCDQjIh0/IwEQzS6lBEM/OkFuyG6CRxF5JKKjUiBcq9phU5ZELZNe9dfREB3q7ISvx+
ktjvuFg4iTRVsRWKAW1/sVzImYRgcNgBmgVijsSJd4xy2/xVfQHtNn3Mn4xgeIY4lye8EgXBji/h
LbEMFVMTH3/cVdsCiJuNdGw2yyk6dV9GAHDVveQldxCZuO2wH+3KP9Loiw/PBT9wokUx6qHxuc0W
iM62R9nInwpcGVo07ztZ7fxqql47zTjFpfJQNSmoqgvjvq+RJEjAVkxUMtyytu9Whd7ZreIutll4
Mpu/XlpHj3aNGUhRHsQDKADp5Mjt5IHm4FTMclBFoKSO2yBlRexFQs+rHH6CBncEJqz/rtX5zuj6
19hWd1Cbfm8KowQkCj9gVLvRTajgQX09g7zYCi4+p6SnEh0QVCgEZPXT4nejk3lsZLR/kQOA0AK8
5h9Fz9DrcJkLs1yABuFRV2ZQL/soFaMzCbrlyYXMxFaFBkHkkqfbX1xwH/DVRjqvRhlDruUEEm1n
AT5FtbXXdP2Btb/kIuCHaHF8FXHqcUiK/GNPUQkCn2zso3SIUrgUlgEURTe3F3f9xfG5mXwNEewh
pl5b01/ML+sBg1seCRUXNX9hY+hqVn5higuZVoG8IVNx19U6eEJG+UEBSP/2ctiJu+GcfOkwqZNY
02gD2JhmePJkHm3Sb9tkdPQCOtWU+IWd+LdNXgeOXSyLC4j5sDRlm6xs7GANRlArGB+Y7u7rBPmv
Djz1Vu2sb7WXe7bXeALjghSJrx9mVKtoRjPAqjvi6vLXqVOAEgIb66LuJg0JrdlU08GK6X3TIn1e
XotJ9irIU2b0QarIhg7pQyHP791IUyiVkTQQ/ECWWNz6Ily4TLQlG40MqS+rimto2SenaINI5ldh
KzjLghvB5MLRDMkfmbY4Xz19i4plG/f6tugQ/XRBF05kiAtAaztERpoOqJiq4JbrHnPzWGnfWgTu
25snuNL5KmImVUXTJFhQ0tdBotluJJlhNzcCpxH4JV9D7Ewgk7MaN5rU48Wv7eZSBOAVRTW+dAiJ
msWKCfySaVElqbf2Hn2eNiDVdaERVNIQo3gCvxSEbb5+GOXWmuQGNi9SkrOph3UZpEA/NzTyMnC0
3/5SgrjDExRByBv1ynZmVOBrYGamZ0bQkyuXINLlU5xop8peft42eb3G/Bl3+MJhWYzzYiGRwKNy
2hanNKwPUJ0CvlnIVcMC8w0f5iuHtB9GWe/wroyh3jk/FujisyyP6QD9I0UB0YHkYoZpGTG1RuTW
kdWAEeJOUQSsVgIH5kmGskapp4HCgQcLOlYblHIAqM82DHkn+EjsCXJr67hQIfeNnhsFwp+0mQMT
5BPaefAt559R+AmOPF891NUs0vIeqXmzANMCcjXQ4LitnblK+6Ml74KlsS7rjaXx9UOlMtTaQHX8
RJIwVwo3T+9Gmv1KI5xB+0sSf6sNv5+qf/PpTEUmBlQX7D8E0IkW52C/nxDkpcVbpN5PTRATGfqG
TNvbC7x6tV5YYp/24qFjJSBLmPKZYXesXQHxqRy03BgxF9xa11+xF3aY913YkfMmGkfc4oiN1Lea
3ikhYJK7q2tDgeppfMJoRox+i5f4/wCgdPV8XhhnrnhhvFrnOF56LJKJlybrfviRQmunRc9xVEEF
Lqr+XvXsC3NcrjQWVhRVlQxz0d2sA2stld7tryaywFz/YkHFimx2LhdY0OadScttZgtqKdcD78Ui
uPCkLkSD0C/KX2o2efOSwL0Wp1ZzX1ayY1OEaXSU5UepE822ib4Vl98YRMEQicaOvr/40uAzQTTN
mXzFcOgPcW1UeDC52KWMtJiy8sMe9YfmtB7sIKpdtUcjjlHGy0Ffvq6vUv0P1K2upj6fe/zxDS4+
I5jneiJFuHJ08iuyJF8yuqDDMPjtw3IdqnZhhi+LSSA9ArSAYTbWAKTj1Xbxp629Z3xgsu52Gygp
vFWxM7wie9+CiVtg/+pFdGGfffLLZZZJSspOYdB7iIflm+qs4AWNCaag+Vqgn2X/SmQAD0RuePWi
uDDLhRw7T7sJZMvZ2S4L8EZCmGjMHXDOVInk6umX24sUGeNCjJRaXdNKiG/gJfPyHMjsfjvm3be8
3iqxoNB+PdG8WBkXYFR9LeSVBRgGI4MKPRsmAJ3Ar8UbXAV0hSJODZGTfNRILr5gNGZL3Q0IoHQH
tqLDGPbP9a46zXttO7vjoXlY71rL6b8KEcFXU86LlXJRqKvnWu9GfENpM/pWGO2mc/Y93rPwPQbd
G2YD2x94dAaFK6KWEVyMHw/iiyVD6rJLVrZkSE5BPeKvbsY/GAsVhHJeG6CfaQveZXxLNvVXTa5a
7oDgDTGd40frI7IM9x90RQXbyg/ZU90aS7PHtvY+iGy+SC85vN/wWcdtwp0cxWGDsnKMdMeTvPr9
tqsIVsxP22MMR9EUdnkpmP2uVeLPs4jRRhBY+TH7HIwQSlPDG0HVZ2jJmVbyqSlEtDmCuMYznxs6
AONkxULYLqrtmXHN/4hWAIFBwc5w15bbWZ5tvagboWgoi5l/5KWfjvExQnBxPE2d2qpeIKZSVwkG
Bib9a56ojPclvpksQj2IdpQLOeWCeWNLwlrn9K0yTkr9yxChp0QmuKSmSzFmYFZYkjHoewWy3imw
nUv1ePv0iazwEaXRyqTIsBApb2DheZmDNRflZ9fLZRefh8tistSSdA14szNkJ4pDvxsw0Ls8Y7q6
vJvB3LMzQ/lAHzHS3rVO8nMUPMhEB5PLabp5bjO1wPHPJtVfzAUEcpucXYAgq7+9mwJL/GhuNSiT
brIsMRkkH4VJRwMaNS39LBLlo+y2vnHg+dHcLgGzyoISDg489VfkMRBP2M8orsz+lN6B3kzY/RKc
FH461zZnI8XrCPnDiVT02c6z07L+ur1/gljIz+OCRzlvdYr9Gw3NgYqEN84ioOl1qsbPs0i41MSk
SdHLxkewr9+kxAPJ5WneYKA/aJPwL9FYUf9MtCwuWqAfXxh9vyJaYCahHHa5LXgmiAxwsYJk67Jq
NWob5RwHaYrMHZzG/9un4QJFZHUz1XMECrN9SulTqT/f/v+vN5YuvgsXI9ZmUWorxbfvvNmrzoh3
mNwx/RV8fZhj8eUNvo4Q/Sc61FxoaGZiGciLEf7Iz24B+apxHNc0vL00Qe7Ez7qWrZl0uobPX3wg
QfIQcuGBuhfO4AguQX7M1VJKKrczcie2g0rpDmeoKbnpFoqYEhgthXnw9c3TNFPVTDxD+XGAlsiy
RXN2Q9U/k+hbk28K9MVv793fvNb+a4TvxFlDFBWzpSJ4b1XJV0Hw1Kk+U6CLe9TU0LICxj5v/AT/
/qESJWJgEiySb7ZM9gDVw5SgDjrXvj3ZR6Cmv9vLk2CZ1z34c5mce1nQkqllVYtRk5HdeJO4fbh+
ZV1VspuOjbu8i06LyCDnbtJcoyAqYV+1dMGoVGDImuDavQ6XgFLqf86HyTnXQHRbLVC8wx2l7tjk
piKD++jn4BxWF2lu64j9+fpb0NJMSyYgwDX4qQV57iK5YjZRolkD2df36Y7hKVF3AgUKKAhFsV1o
kW30Reo5NesgYRPicw4N8tWrvCwo77QtRMyCGt0HR9QKvz7heLFEdmIvDBpGkdTWALebAyXQD/Qu
fY22euzMe+k937EijVW4i1dCFBjs7cCpbDHi/W9C2sVv4C6cQbFlaWwRalgfQtkzwQMV707Rw+U6
4vLCDucWpWRnmRxhc+cXgH3d3K+f81AC99n0U5zhqB/l6z+zqs8Ty5WGaB5J2QxOuXMKlkTTfLfa
Uz6nG4ns7ehtKVS3yboN8EeLL3fT5GQ5qlOkj6nb5uvP1jQaZx3GkKWY6HkDqdHV2baJs6BThx21
yVkBYQ/BcDpgW8+KCrqz9FdRbfssCvRKcidL3YHLCF7pp5HulUV/XsrpOFMtHMF9JKEmJbfG05q1
z2SpgSeZtyWx3DW2f0maBFBJlL+0lh4Sxsieg8h4tqzMaaPCj1QzmKRya5QmSCDHx65e1bs+Halb
duBDWBqMoIyZ24HURxoHcJXptHXx2HjpwHcxgsDSX9Ts2bK+rKnkdVm2qYeo92YCsBxN7qj2aINc
l657daq+ZETz7AgD+Ohkek2dYvYtBYvFCgLaGEyLkJJfsTPQzgYwyu3R7CkUgBbv46R0JnlXaoCu
ALCuo7Fdvc9GsoGYbUnAlzSNoOfQgaUp9jKk4JdxwXuFjSo+qVPq4yZyh/ag1oPfx5Lbx7Pb5fK9
VtluaoPxkLzNdGcXh1absAOdnxZPirkGWvttsY/9tEDQ9Djn81ZXz6mO2o2Wu30Pgnlj8bph8bIK
VDv9vdyBcGlGMCnc2B5do6vdDHLGafVS9p2XxpKzZhiznRvgB/XQ0qpXzE70m6k2vgyq4tnKXWeB
ekLC7OF4XhoamMDVknR9lKFrQmLNK4b8aCaQq8vac9lu5K5/WdWjHJ9I9GUkUaDFNjSGDxnEp/rF
dBPMvZl6hbNgYVrTXvGEs0o/yfrBL/dr4y3HaqU4X4sn6dkGwmdHqUGFanhe8fbKLDyDlj6cIXm4
agiXtq/F6R3C5zmR19dloCDb3iAD92ZT9XuwHNgL8euivKNKFlqq5k/6uShKtywAw7efiH1XLYlf
D5hd6pLWgRjBJjZ3syWF5qDtLfpdBiJuMh5XFDpIVQVGS6HiKgOf4Znxr6pUU0hNpRgtoRCawcab
ynYcHozpvJLYU4uXriHuBHHnoZW9sZe/louEo/Jmzg9xNWcYVk22qHJ+hw5P5eh1fVSK1an6b3Xe
hRj/2QH16yRU3pt1GRag1MpL0GCnwaJW7rriXTrWTlZuiHJQlXNTPlSW5mTTV1VVXF2q3MF6j3Fl
kXY4FWXtAFkB8efTSlRIz3VgEx3cDqo4dgxvyivfSACP0mIn0nYleFblGUOIa905kHUKp7bfNLQU
3bbXX4SfsYtlhxfXQoH53HGIcKH3frdtY1DhlhgOxFULWc07jLx7ibERJC2i3Ij9pAuTemXIasmS
FpZwYiegu2g5GnUtD95dOEtAXEYmG5YiJvHr98JFasFduhEx9TxZugSzIPWRUXxrj1CuRGs6BeBG
VHa9/qr/3Fnuwo1HkFsYLFWKDAySSs36o5BPJD2Mw6NgQ69m8BfXHZeUWWmv6bGBDWWvenbdgf9t
M7v9lsHAelHd/GoKeGGNy88au/pP0Uy7IwS363g/3iVoRECpGvSYuxgEOXtR9iKwycNbyExpCn5a
vIVUeTeSbKPJIhbOq6fyc1k8tGUaRuS2JXuWxNB//KIk942IZeJ6EeHCBudsY5sXNiXIfwawkOLV
6MQbso880yX39ZaUHivACPmcrzbfL4xy7maNdE5VC6eDJV3tXcp4+z2mJSMCCF7nZrywxLnXOih5
WbHlFQclSDfkJXq2XtkQSr4D4LbaIq1Qt0yxtt+yHnXynOzMN31XB8u+/nrbJ0QHhnM+K4uVhco4
MEsxvo+q8djXguLJ1ef5xWK5XDaeIx2Tx1jsgtYG2QwbEvbbbCc6+de7Rhd2uFyWtFDNWTTwOHRI
7Zz6bcA3VEpnvg9HtN6le8Uv7m2v3BPBE/pq+LqwywWVpSH2ABZHXAz5Y7qGKBr6+pD7BCnu7U8l
2kgunrTdQkizYCOhjX34qwlHD/9AWlywIB7yUiHB61IJC0pSPLm03bAdPlqojK00esTAeLvNwPso
1FEXRGce/GIneZHKw8f6BrTFSzC+0sBGzTD3YuG7UnDu+Zk5qZtR42VfbSiftSpAVUrwtT66Pn88
dj7PBT8wR4fKkvoZFrSwrpCQHhQPWFZ586qtqLLEvuEtQVkiP8KE5eRP43uMYkvsibqpooVysca2
iWaVK3Y1bTKQOTxbxo/bx/J6ZfFioVwIMax4LeseIWQKSPYc16GB2qLtD76+W/vAxiiphkDK6LtF
a7uep1yY5mLLIiuURBJCdnKoELTXfRqad6vLGKoYW5VgoaKt5CKMWaWqUkfYSshQx72TETAaQL40
dkAfhmMK1ijtkAspsa6P+V8skg8wWt81OvP7+pd13/tJSBxt1ztKcmBI9tRdAgCcpPvpCyaqCeD6
QjTVVbzxxQ/gAo/Zpr2aWvgBDE2Vf0ze450GcYf6JEJR3N5ik9ewKYt07TV2Wkf1Wx0/RtG74Bte
DzKWihl+A9Vwvog7JkPUKT28Unese0V16l3sK3j4f1/feozaeKLG/t94x6dB9oMuk3hTH2zC+ozF
AYLYw2E+RCBTex72JvgYo+868vin/jERElqzw/hn+Pm0y2UzYy43sT40xbnRf4BA2aNrHJaZ5Oh9
7NFBOLt7/cN9mmN/v1hmatZQf2DAgu67FHuLAuzNGM6bZk8gmE09c7feidmhrt9Un0a5yDOkJFKT
qS7OknyYwLKca4E8QiGbDIJg/jeB5tMS5/pUyuqUmAg0bDgeShYBaGw/hrrBf+yt324f0o9DeOvb
cR6fdJFO+noooJ5obic86XuKaa/aeswj2THpj1FdT5PsS6jTxHUUrlG2NX3ftN1t40NzY5rLsLJp
ANx5IX2ttDdIQdXoWNX6U2F+S1r1Hsi6pxbECP20t8HxvOhQCjF+aIZ1bK0krMi3AeJk4PZpIpR3
2qd2zQSQ07+psn5uKBdThqYctEJF00YL6Zc4c8eHQnPj/fKcnDDkdjbD4sEoUTjwpxCokK25RalV
mHEwH7ixzzzbYGKrNJdZxs/egxJGTMYcYIrWI91H50N+N///apWY9LP+u2yec7AGFoCS6uON0R6V
fbdhFCbdnQiof703cGGHizrajNLVwF4YjH9WfpZtP/MIqLPdllFn+0rroO4TP4p2VBAFeOb+nJqN
3aYs2E2JL6ejJ3fhbd+4jhS9WBkXaBKzUeTMxg6ybh+Da6ZbKVQ34sRJ5PP8hHml1qs8skZA79cQ
swEsC0/CzqkkX8YDVDw39jcZ4+fh4LKZvFaNtgLJArTklO8gDEU1OduC7C+WNx3E1jb5btrEW70L
ktKTzU3ypi+OEaAL4Uki/IMgsvI0j7JilLaV4KcUhyGQ3dVTn7sEMkJMMLB/QinqVAA6Lcznrmca
nzvABT462lZcsfMzUgjSEyjoRQcIFS8eewaLDqvoaubZHPthtnTSfThJ9bQeWEvc2E6tL/l9wBgd
+0er3lChGCILbTeiDj+frqepaiwLbuZpTlx9RRTW0Nyph8CMY79AtRj8XO5i3N92HIFr8hyO8qLO
ymJha3VSezoK/U355baFv3mB//fr8WSNRTIlNhnxEEgMioI/9UGK7it9f5yMh8WgjpoOTqsOrjG9
ZKnmWaoFmmjLt/IKXRvZyeyXdn2//ZtEq+ayIGgIUdymzIcZ/1iMPkcuwuVdLxt9rpoLSJZW9PWI
yWmUjYZtAVZO21d2BGUjUR4uWguX7cwgUicSex+TcnIs0oOHb3t7txSB//ED4MQYKsCQPq6n9IF4
8a4PjBc2byl+gLNfe8sLuIwK+YkdzwMOS4Y4Np8buoLwSlSrvA5v+Lwt/mBuHNKmKS1kiINnOq/1
Q+mXFDoXae1OjuYwgMNwB7EiZfSqn0IRFtEH43IcaKADsMEeM02e+Ybxs5Wk/zEv5eEbbTr3Q8+e
ZuyepyF7EP61MOVLJxxaEzwpTHZ6LnJ8c2itpkjb4tx192ZkOtPQB2muOXFbuRIVjm0LTgg/Rj02
SVnNI9YGnhzD6bboAeWzg0ABGb0VxBQ+JtN95WRg3CzybjuCyDQXNpIsm9bYgGl7rnyzWJyZPKWD
IHII7lh+sBoYg2ZYGJ4o1kd/bLcjStyR5marKGUSeLXJBQ4M15DGKj82Esx5sZPvbLxdtGB+TcUl
mSuHRJUBnTUgt00Um0ctmbJRl7Zs5jiRd3qAdmI8+/1z2UKxmQ3WQPhjcG39mAbC5PPa/XNpmneG
RFE7CEzgTUF16AIETJkarcivaBsPkd8e3o6F78obI8ZFIPDDK57+m2XeMzCOPVM5L85pSSHhkjzN
ovHKK0nDbxa4hH6pdWTWEp6EmQp2GbpLQY/SxeX3TB/f5tZ0pQWinF39/z+iv1nl/GBSq9nK5iiH
HxCvdgxtNyVJWPwb9ONvdtj+XkSWmqRUlVorP7cyJKGs76R9/n879G8GOBeQpchoJnSVzhNaLVrm
KflPFcqUt41cSyh/s8Il8M0ArihdZkPsd/kR5E0zZhxsf73HDddg0EFBgRdsSysktkXI6Gvv6d9M
c9epQQswrU5xca4O7RHN/0pxyL7WnPx+We7JO9CK6BfLntI/a+juP6rv2hRUd8KUWnRMuQQ+ks2+
oE1awPuLM5gKW2eoW2dEpQt8IhCI9/LYk5ad9Y4Jt+w+fcxaR0RZIAwD3LVLmmaesrEvzkDmTB4K
tc23/hWvl+FdJtACVNySgDwCjC/f/kGtlC2QS2suvwPfgB0hhSJ3bVV8lBSyb/09psD6u3lvA/Dk
1tvuwdh0r+Vjcm9/E9anBaGX78yqq231jQXQeg+e5tgrtmbARpfmDh9/NTFMjPirQqE3cw2Be4ks
c9HJKhMIHcZ2fs7075P1XdPtB4RiX+8jJ0+/3fayK9fmbzvMxaQyTqWkBkHQuSjB1rda343qHpqv
dQ41tduWBFGdZyDo4kXXtBLfcrT2MnlUjFZggEWdW4eFi0plH9eDgSzxbGCYp01Kv6WKO6qCjyOy
wkUlaS27IluZPwCtJQEE1/UAIYCc/fZuib4LF4E6uV2rdcHFX1ovowzpTSt9KafurVBj97ala5WZ
344AF2XUUo/kosJFP+7MxygcQRQ5OcjSFKiKiesEomPAxZNZA8RoUhDTjObHaL1ljaDYIvj/+X5r
r/aQfoEIy3mVU2fRdLzrlECwY8wpbpw0vreqAoW1zAwjr4aTB0hYwN4JmGaBgm8ZFOES3rYnOHJ8
d7VTx7JJMvgosXqEHhrOGDaxF9GtJ9o5LhQUZT7my4LJI1qrroJKWa++3V6IyAL7+0ViUhkgqW0i
pF3r+DL0yY5kkiDFEm0V+/uFhVmi2qiz6drZflshVp0VGyMS2LgGOLl0GJ58dBhN2x4s5HFqmD8M
T92peewsZ1XcdBclOygZVKc61Dw8hF35qdjpoMcFsxCkLJ3acpav495++t/2lQsWklWDSSjFuIs8
DaHRml4bi9YsOvJckIjlVC+bOmNPf+ueBJID/fo6dtVkZzdekbtAzWL8xQUqcnhlDWNrcEDvveYe
bX3gykXzhtdkln77BlwYkdE9UroVGVrvr4G6uvWxclFGDSvJkUNtB6ylBwB/hi6Zx1TiWnJoJ2c5
TGH5KKok3Txzqsx3WbMh6xlHdo7ZRyBte2U/QYWU6iJ94pvOAzPcq0jp1aoDp2lx1pdf5QrIahlZ
IvSNaClc5hHppVHkMQKbHM9Ousaubb4Y+cvt0yoywsUZUAPSFppK+bka8m0jv6+25JOld29bEW0X
F2uW2JjjbsRSgK6GVC6kgTVB1+3mFY0PwsUarY7XfKnw3eeodIbcJUCoq0m7FXEdi+ywv1/EtEy2
gR9izzli/GgGw1Xz2pfXZFtC5uL2nl0bff30KiyJCyRtXqqNzl6orACmQVsNuAgnJbjfDDiRljrl
j+l+egYWGTBuuheNp4hOBhdkIH/5f9R9WXPkNprtX3H4nTUkCHCZmO6I4ZZ7Sqm1VC8MlUoF7gTB
Ffz19zDlbkvpbmv63uiIOw6XXHIqlSQBfOv5ztEszCkX16p5sUS1Nto40C3+SYTw6V1e2A5aFSSZ
CCJRshL7tgX+q75ZsCfAe6urBJwWq2U6i181u8H0zM/c7Cc3eUkc4uiGtOYSkZ3tvlQ8v4JV3Wb/
r9v/XJt+t2kc0HJZhULynPKvsoOIl/V/Qw3yfrOc48p3H2FYfU+cJUnGxMdDc7TXPOwe46gD5QtG
pjDR4KEWDLR88Mkm/VNXBH6lC/uRmTkxGxtx/pkAAbNnxnqJWGXorupA3H821vPZel0YEm5DZlwu
vXXQ1XoTm71ev3bYJ/DmT6zVuQP97lnSuXENwZcRfSDSc1IGZbX55LF9dh8XZoQrkVQjx3Kxq/oZ
fLhg7gR+OlQ/zBWmiaPim7thn33mcmD/aaCMpbqwJ6lb9c2okgIlnPHnFMlI35qRCyxLunU2tg/2
x0F58dcqVOvPSJA+sZqXHCAoHPDUyBHNNiqDOA90OWYIqcgMeA725mr+42X6T/5aX7/dUPvX/8L3
L7VQMuVJd/HtXw/pCxhs65/dfy1v+/uPfXzTX6/Ea3XbydfX7vAsLn/ywxvx+3/7/OC5e/7wTVh1
aadOPWZ8b17bvujOH4IrXX7yf/riL6/n33KnxOtffn2p+6pbfhtP6+rX317a/PjLrwtl33+8//W/
vXZ8LvG2SL5WL8kvt3XfJa+y+uW5+vHLf1fds3zp0pdf9vi2vfxlr89t95dfbfuLhXFbykzTAoJD
X3qb4+vyCtO/GLZOiUuIa5uWSbCjKtDTJH/5VTPtL7ZDDUu38BYDgDO8C83A82vU/WIbLvQeLUpM
03RRXfjbZX9Yv9/X85eqL6/Bvd21f/mVfDwrjkmpQ4kDaRow4esWvRSBlk1s5qneqnVOnpgQ6usg
EAtp81pT0GArBxfNoZyJddf3bMdtLd7VUrKA8lF7nGN0p5ywHsh07bbZ9yQRwku4PgV5RbV1YhsP
lMg86pOGbqBKH2STvYUmWfb4bi1+u6kPN7Ecrt8Pn8PAQEcs1zQZw43Y5PImOp6bNmm4iBCkfHNc
ENJg6+/GJg3a1CoeeIFW5Oweae3aEUi71DVz2M52LbHXZ7obS96sB6MvkyDjug5gppldDbJxVxVx
Qa/Ym3zVmXN/V865l9UMlqSAMMygZyxEBAGbLPVPzAn9wx0xoMLOhJKuZWDA+MIUO65dJtwxIP1N
q2obO7kdsive2XPY2IP5aENRjWTpTna3Tl/U15UhV6ao3WgC8bQ36iUchKrg3fVu9uns8Lf/ZzZ0
utZK+5C0ZbJOBqgxlnwy12bcf+/mlkUmqGs9RHeAUuUN5CX0bscyOHBmtdus+67KTD64hcFWvYFH
MbraXui8C9OOl76W8XhdNRJDk4XRbVzsg6hNUS4uiDX5kL0zdL+aSB+VHXv58w1wVkv+sAEYppmh
CEQN17YJJow/Bo4yTZpqkHKKKlesuBPfmBiUeJyCLm56r8+c8lpl+QOy/jmscwjVTYZbBXk2Wmtl
u8CJsW8Qfe6/WWP3bKLrtRkpQvYpPmKu1DhKxEgzb6+cHvpnA82KB51aoMFI+ysQiG/1CntNDY4/
gBeNgC3oWljDXpNZ54s25at2pGbYGdYAF8BcT9PLHkwdLPO7AVMHXpsSQB7T9lta1M5nAcTlNqK6
btk60CiW4eC5XCZsnVZMs57U1tqxWDRqor/Jk8lzNQ2jaNXPEa30VR2/irbl+5QLGkCwmYezFtfX
ZifcVTsz3FosZwjLoZ+JP3++bhcFOYct1+dQlxr4B8XdS/JP1hApUzpba70YncBuxe2A+VK/YmZ3
NAxn9GxalSFD+osRVQeu1bDj1KuqPjvFn0bLl7YQV2M4xMU2Yq7pOMal3KYYWqvTR+auZ3SntyC9
LHzSoedX2BOJXJaU97lNPZZXmFUtkmqbNFdNWczH3G4f9LKyN0pxI4KMpb4jYHTz9bhId1bRH3g7
jNumcoaVg0HQSAkwBqKBW+EYYWaxtzXjswf7MRxZHixGveEk3PMtGZfES06LmSRLN+N1Kcux8LJs
zoLR7tk9mOyHYaY+PNG4Gi0SGhJUepWVS9/tchzRBBXSICZAUIL4D9JRElLoHSdq1dbZ5EnHYJ8U
XC4m9X+7VjAD4PC6OL6Xm3Qa8tGElEG8dnOCcdes6DH53FbbzuzLO/46mQXIenq+G3LheslgMI9j
l+yMvK68gRmfZIbkj2eGEDw6Bh9LCcVG+GhLWpczl3OLb1woCaxiG/ytSutf23YsQ4yhD36dt5aX
6fOOiywNi27Ot8o2N4auMjyfopQeycHzqpzWp0nDt2zuyH1f0t++NWNmXMESt1tMGBe+0DgJ62oG
FD/NUVMVrtxPLPn+5yftos+3PGRiu47NMBcL5+ZeboiKUOdtb09u6q66fFwEE4o81MhY697ciqdu
Vs7RnuSqwZAtT+QeToXtssG80zG6e+VKQ/l8FIBsdABmy6yGUacKCBy7vYvVrO+JW3wqwvVWW3hv
2nHhLmABOnVgKdA3ufCEiiuzmuNOW795ECeusu00N/5MpuLBgLJppNMJndHBIph8l8betcdd7brT
NYsVBKEw1riP0+TawubbsIw9WDMx9gZIwz05JcOmzTmg9MSmfmsJHjVW/WKSwl1l81LgLDD63nW6
L9xTUuTqqzW3fj9gir23JWKJuNj3ZZVuR6c9dub4Qhf/OS5PmJra7Hf6bIZSe4i7DnRagPEEZq/K
qE0keuJzLFbnKKO2KmtjKGZsahez7WrKvuuZutFAzHVrOFpEMRUegXUpQqoLMim9/ZlqtrspCzPk
tXBCUdmhIDmwf5R0UW+pKjJViU05pr1vcKvC7G9MQtJzkBeMBb2eY53tQIJNFR+2oD6yuvkITRhr
d46NtD57FKrJoklUnlKWue6p1oSdO45H0jqJpzGOkXsMPnU80XbpVLJAN1ge9GWcHbKhe8aewuS6
TG9qQl9ajsLK2bz3iXpgdu4RyIAfzlvHZokbyTjmke12KMOZrbUZDYDHtbqtdmQCfKcqBulBHQ1S
Hgp8D6otogpD2ucFngocGK4D6x7X8Rr2dTwURrLLhVk80GloPIyYO/vzZ+sgrFiPvfEsdJQI3rYH
48LXy3baxnF+krmZIrbi6sDs4ocTKyeomjRdGXF1Ndb1w/mZzQh7VpRn5jphg7niY255IouLVV+A
anIJuKyWcz9WK1vr2G08GvC3y28qFRBWLFFBOtqjD2koGii7p9dqqrYaOjdVgzKXlxAzqIhlbBCT
xF4Sw/9hPir1eOKkO55XUySyBMDWmLsRzSGNKEa2E5oNXR1WgVsEi7ZqsWrBTPqf8SyKqFUYnU86
1xfJbdeZK7uh6cnKExAZQBaHta0IZP4wucN47Q4M80HL/mUZWPqtcUyw+rgOyfJ2g3glOEcDv0d5
Iiv7qHWZdWDFAKPXQvry0Md83lYDvWqcdmf1wt7mTpluUm48cz2prklJS8+oG8RQVo+tJIX1VPCV
MbE1NmVzxBorP55YLEObjsWDU0EYtONivjLy5HFqnOxI1eAX3Gq9Ji0U8HcDfy6NtgI3CJgoiNvM
u6ZS/cNcas7K4gWs9BDfaI6xsosORsEY8jUo4mcvi7N2bZhaezOC4UHY7Foy3AEvDPN4frMY3drr
7B7IiPaKVWvL7JNbvRN+W9lGRKvehbzM0EbDJNKANABWUlHEYCXA0vPK3PCqRQqhUhtuI5WeKnDA
io58JWnE5fg6ueVDr01sW9Sm8EcLsfbgYnBX4Gf1ho6hLKd4RZMCpXbNWp/t9jRpmZe7VAZ17YRM
9eSx55UOMplK256P1DnEn8pxN838Z8LLeitVqd+q2Jn8usrvqrY7Or1GrkyGB0vm+lEzOm+KjXoP
3hFj1TayvZJ57bn6hPORqUQ9g/vtljal3AAJvFDzWvAYsuy0o1ZS26vS9CEh0wzQ/pIWofGdbcBj
knl2V2x6d5o3nM5yX861Py9RnkaPFXhogaFcQsx8bqBysjhCHbQsR1ORbiWGBIPuXdu/3RLyamPT
TrW94a6DNMeyQAVRWF45TIbfTLK7adWAU6frnT8U0+RZbQ+V+0kUoVPS6W3deZ5nW56j4S8LxXZ5
HePLZLFdpcrJK7Cq+WwnV8zJ/bMhSfTxPmt6JzhfYGnz2SOqp0ceY7M4nQh4pw/BORnDSOh+6slm
aIl5P1DjcWDoWIJHvP9WbKQ7gAew10+qb4ZbOxvg57NU99U8lrHnOPLkDHO3SzQoETHZQe7Y7leG
WWVBarDyGs7Fr5b8WmbcL0GofZTEb0msfPie9gpuHdaxrd1toor7s8PuWQLAvdmWq2nE6ooU5Yjl
js+JS9s2MIMDaGA6dECjkU3mTeIe44bJ/agP96i/z5spluDwavvEl5aWe11faGvVO3lA6yGP8jkl
i4zKSApyZaQW9xOBWtPIN7LMtZPooYthdE2yq8S15phQWoJaweZ8mEU8zSGr+hYEJs4d4yB/KgZX
fRsSFmTdgP5IolsRh0ciNFOrKrYc7+2ywatz1FvHj6GRsi1TMOFkcfNkF/rr2YPGAMvuBRggwAwC
zhzRGN3bup2fyKTVmDDVNHo4e+YYuXSsz+3G4ST2BfTUxrhLvo+5HcXCXPUAw40qjp9G2+o9mifr
IulvyJjEr1Qbwh5HunHik5tmxrbv22xtmziAw8jZ7hsfa3c1n1d2ijWIJ6d1ceiZu61YK09u3x5T
EZu7cqbOSvNlSA0QnDSdUx0515FhC2OD+SnYUikRQfalkwSESIikJ+W8yQYwFVmVBvoQm+jfM9rm
O4cMt6Owk73GJ7Iqk/beEm68K+I53vU2+FahdbEZdeW8hRbSahLEep2vwQ5dE0z2AlcWfxuVLZ40
LZ29VM9eK/Yi7N64o61t3LXdsIPCtx6IDLh8Ezm2V9uZuzo7yLNBbVOpbTv4Sl+bCgCjdH1YmwlJ
txPI8s8/Ae2tFNumNn9imn+lgwYmsJ20vh3TzH3zBagtfT8ffxRc4p2WIwFpi/pw/uJosl+9pco1
UgHQdjZCRcYVuRYdVDDbTl+xKTcbr+o4+Hs4xPQsngeWsIDaj3k97ukB5EEqwdGRox8bTrUrKlFh
crqiUT0GKc3stdZpIInKq+pam4uns7PXnOSuQvP1wJo88UytWUMcuIk0mqvrWCTgEmrBKFFbU3FQ
5RiBvt9DwIW5c1KvdGQAm1oXdVg11W6M631tdCDEgwJYhJKfV7b1GDUmMkREYl3qjUVhHDITENOq
R8VGY1cIy52wKgXCSY4HXMfDdIIwARpT4ij7Sd+nOQcxjtKqfd33mFHIW3Sldfvn+UDotJQ7SoqF
pCmxvbMBKGYbot4lZwfN/jaaCbtVM2KrscScXzvQ0MEOCMrZJcHMjOtmLptD6VpgjEETKVR5Nmyq
sX+siY0E1knKCGC1ZO8aZRIaqaJbotdtOBKurjPMo2RwScW1O1c32jA2T/E8s1D97HmebI2xF5uq
NQ4Ffm4v2w6J/+KZz8FnMVJow/AcQx9WWnojNLj2E54gHhgWszCunVEkYVdC445iJX2blPURRI7T
Wu9bsAHp3f2A1b3Vze6b6vEmIlR5DRgTyjS0DGw41kO2xIeNLqsTYmNwS0J0K4xddls0asVU+dVu
abOhhvoK7h5jgz7I16zozD3pKhbIvkL6SV1j48yZBWi5ZXipQHY0sOQ60508JKPRhssUpsdYnxyq
LHnQUDmJoP2hrdLOkZ5AtyrMm6Jc6fX925aR+XgDK1QjsHGeOt01IuT3DqqLXRGlJXpzBadthOk8
dzvEuJbG0AKmCudwfnIVeqaHpuAQPaBs59AT101+yMC354N/THiQJU+2zizmQBti/pQlOqK1arT9
hiezP8zQy0pG0zkSoe3KZMhOCEi8SQz1cQaCA4p4QjY/U9iGm/MXcKmh2Ad6kxwDHyDWmvdSLAJ7
GH2SrVhXo8MeGCVrZhQvU5I5R6lP3tumwCQKghlYWHjnLMgctJN5zkGF2fNxQyUDM68cxZE0pIL+
8XI4EkjVeyKe+eH8ZTJn20PoDAqn2GZ+xrPypepMJ4QsnxY5g9JBEKW2eZ7L46TQWIDD2DWz6va0
FLeO1Q4rPFlXhjqxRg+o72E1pbJFXkHyXUKIiJoa2qYaBVfc0KbpvVSRVkFGhWlDeWg6Xd+NA0je
5r4JsFXJWqLmg3MKiE+cL4atc9OvTdk9aWyhydWaNDzXDs9f4ESmQ8lY8aCIQTcjY68DEOARVw2i
2joxvMbtDZ9OWryoVcqtxmIH0QzscKz1uo8xaRysubZRNowR8QfoOGWo5YJvIzWKYaOVQH4U0mxO
psTgX96xbi0y61nqQ7FVyrySaceCUUAjXuglyJlQs/LOO8jOxQ1l2niwbKhCLSXO0kDKNRWj+kqT
DNa7T3aJU7OdVtT3sHutR6BK6sWIW3a53lHPjYdtbpf9vjI1zOBRKCUWnfw68cw+mgVI3Pj4jS7l
Z4EhZHDmKfO6rdqVYiWi+Tyfdhi8X/Os+tkkw3SdjeneyDH1hQ++GiVK8bTCSQN7nkJsOYG4udy2
Ixq97WzTW8gH7dkgEr/idrIrZB6eq9d87BJfcIinwl5RKGLqU4iwDtlS2qu1sMHGAKajet9YrVz3
sStPupvvlj9NUYHyQia3MF2UQSPLySk9tdKG2q0AyEZH3bTT5Bwm2o9pEBLRP/RaElteM3QFQM03
SsgX9zHzaGXYiAnxQN8+9ADGKvuOQxz0u6VzEWbU5Ydi+cLdVPhNTd0AUrrYfTxbtnL/k1cEidiM
iN7QnTkqW1O/sVvH2uh2gdS9J+CCI6jbQfWq98a+HNajVgE1rnU3RT3zrR6DVAbzWcgPm3Y5bsza
amOtIQ6HzJxNc4xIG7O+eSp1nBlrpCByUyVMaUt4SEutBGdbPJ64xsXKbBx6LyC36rkoomeWYPs2
6ZbmCurEGemlN4Apa+8seWmeXhXZpIIqo2UILSR1zWW1tbVGBk5q9hB5wjpDA2w52q3ZF4FSfRnV
nOarrohRc7Ri/eacMFRLYl0vpaZYuVDmYOJrncz5gxKD5YsajBY4wmuKgfQ16JCZxyx9DgpXtL4r
K/R07GRdJ1oWqdza2nXsrKg7LrvE3pcj6KBiZBd4IPVXrc7ToFjyER39lx1vq6NiHAEdgt9PCvPm
x9GapRxHCXFQ82QLGSq+/VhkrLGNSC15DlIqrd+QaQxxvS6ygqLf6Lw+gvlI3LLiazbK+CSrei2X
6oY12rtzc6dpXIgEjf20bmYrtKah3fCFikbNk3sY6+6gmUN9QCsfGQJLghgAwcDM7f6masegHpU8
paX7VEByeDeVjgz/B2VdthTmPhbuqGnbDAOOqKZbziUKuje7iWJCqdhoA3eCEQSWqDWLzutFnq9S
GI0bu7B3575iKy3Xh05xHej5NAeTNeFvhUaDtyRnah4bQ8bbzrATz1Uy28oyvTbAFb+pksLAzAIK
lbx3XnOLpsd5HPciztcl18xDBbnFHdXk1aD1ck8yAnF4NbZgvxvIvqln8FaCZ5c3cNdIKcxdbsfm
cWgdL3XteT31GIcou1qu3MTK/d+D0tiyXYgbQ9hSM5Ta6YNQuJMu9lI+G2gVaCrEZ2Vhaqk3KNa/
oQN/V5f497L1/qFl/09b+f8fNuiNBaL1zzv063oslq78pl3+874Zf37jWzdeM2zri4VuCLOJje7I
u3b820toHYMVGf0yZjDALH7rx+tfHLTP0ExBh5xZjqs7uJTf+vH6F/SJTQYs5HKe8XNoPv8L/Xh3
QWS9OzWocNtgVkKxlVoWQyfzwjBQ5ijZxqNzMyCwzLcVqn9ayJFKUxSMNthhXaDC0diMUxCLHdRQ
tDmqdV/GK85OZXqCOaCTByOeoAarBUMcTeb3egjUvE3GY1r1fpmaYVv2/jQczfiuo8/GYz+d7Pwu
FfvculbDIUG3nh2U5XoivXLrUDXBICFY6qPLi1ogL8GWsp0nsE/F3njnfAcBTtoEOVvbxlfkNWWH
suqJkBBk1mi+NpE5+RTK42M0s8DKhZeCcoU/1uxe3Xa5N6W3wsx8YDCh6Mt9na5RP4Ohn8FeShZc
bcYCMYbjHJTfS/MKjKL6jXOv7fjjeb/8G07W/zZsi7H0w//50dmlFS+fq19uXl9/fjg4y9v+dnAs
8gXdBZtR0wWYxVh6p284Fs1YXoKJh7XTKXVh7v9+cKwvwDCYOCBMNwzmAgzy93NjfTGB/0Nt3rHQ
ljJ1ICD+hWNzHiH+/djg+BEbd2kBAWBby+VddIkgZ1pLYsTFqZ35qXfK22xOTxxRXEkB19aLJ8zw
wSPk226wV+6Y+FlQcYUYPxFQN0GO6FkuiGTsRPlSbMksPJTEsqDM2TeZuYj3neRkZz4j7QZpctSi
1MiJRF91Ad7X4TiYlmc04GxuKHKaLC12TQ4SGBQd12qXGsOjK9Gt7AoAxJPsNRVmMI88yoYx0oja
kd54kQvmzqzvWbnT5DHJjbCF53ZYEzSDfQshrfvMhrh21vi2DbRq7oLKedQ8i+xb7cqd1mn8RFLM
VVfGz3Tub9LmNp4bZAtsWmsaW/+7zsr/KhezNBf/+Tm5fi5KJZ9/+e+uLooPB2V537uDolOw3AO2
Ti2Aq/DSu4OCHU+ZAbt+PkV/PyjsC4ae0eiEc7HPXgTv+s3B4KUFwQEQmUWMpXlL/pWDckGDcz4o
juEagJ5ZxHTcywkbnk9FYUHJ+AQVaFp7BmrQdQQwim2iIHsQD1N2fPeM/gE466ND++MHXmBY1ZTb
CLHwgXZzMuqroYhiJyyTG0SGnkk97TNqg4t5iT9+IB7lexB57sbCVaRMTkazSfK96LZFEsITGYPf
sGghOh+89iaHiOApHjzQfy94B7CEt2tUGnCejSGIp4iykJM39OQH8OQHnNpHVMYfL20B473DvraE
tUTEdXKS9EdhPqBsXoCa3PWgBI55ko1A9ycOa8yWJKfO/Gn1z516TJq1BV5u20MV2sZVQwrRKEPI
JHG9fEBnD0TutfgEPvKPzOmHXXKBoK2GNoc2VJGc5ltwyWtmCHQT8Q7d1/RRC+ha3if7ViE6QGfW
n+cAEAnZYEpVN/2k84qf/L67Vo5PZYQhlcxHRcXE/Kh2NAI0qNFVnlfyhj2jXE9iz0Wyjp43Bti8
F3P2zPJVvx0gIZLtKj+9dX8AL95UkfHghi/TY7e1Xpy7+sAO5j0g13qz0lHChzrQ659vWsAfP8Rh
f1squDSLAZMCz/dxqRKH1YCsYBeJ6gocu+MKs7EAF8zigIpQ1oV16mdP7osOPbxXWPb8JyqS4+RB
+7b27B/kMbvHiAzwM53wUG0DckbZngm0x8KY7yX0RyxTFFXhjlwMGIAXnR77W8ALR/BsGT87SBfk
yWpQ6CdHU9b6enUk9UtTrdxuiwoiy/0cTfcMrW6fFEG2ByWbMXjAppS6r6HqUj21ZQgnxrqgUKs0
84vsqL4D+qWVV3Xh9dvsHlwAA3QGEI3lfoGIEZlVGWQCAqoetXE/DQLMBHT6PljbBeKwMRpQmmq+
ASsXCw8gGW9AgjaNe8QWdv8joV8l2vUSE1GJXxgr1j1jIq1OARWkN9X8rSSTBwQ0JJcwzYNWVwoy
oXrNUMLJhye3hbrCquXUU27hEdSpHucUAto99Y0WsWsfTkbvufWq12/JfjY9O/WcAtgkT6jbAXIl
uk/qsC93+HsuCpDCP1cZHjO7diCsUJyK5CHXZ9/eLL0rgADcbGe2IA+atgJcZptk+GRe5kzBcRGO
4Pz8vnsuMESgSWJ2quXJqeh9rLKlNrqOXHTFEz+WvZ9oXUCMPsyxkUb9MAIhVu8rPeqKUwaSEiv+
MQKCKdX33Aimn1CAgQjDeDWcoM+uw+Uj7t60qQfzjbZH+5UKb0QZG9/lHobRcFPVSkOwTrFogYY1
tz1S+xhC5jnszT7vwu4I5k/fR5ko/Zo8Q0MBoAUTWgJPqvRJhQ/wINMAINDk8dRzX53v3TERvvzk
kJ1RmX/2lBbX8c4cTqCWArEUnhLLo7T1qlv3kR/R2O8VOiUrKsJY+PUU1qCDlDel+2MqMfxfWlEC
rr27/MWARLO5Zim6Q7tEou7suXfI4xuQb/OgJmudf4YNowiA32Vnf7AKlxRcGijSbTfFFTc3nbbD
BrYFuk2gl/F11G3M0BAAVK2FvorjjZQ3TvvkqkM1BtZX9lBqwFUDPBPEzzjCBroYL3odNnHYTlfS
2jdgOoBCA5AEwkcjBkIFEAyvd6xDZhTUbFV8RpZOPhJQvd2MjfIMcwyEAgCBf3z8He0EaiE8OTnf
8mctqtcphjGe0Y2CBzJ56PzU0I6yMQjiUdMHOBrzQkvX3fSq+z+3tkT/R47x/aVc+JtC66bedTV+
mt0D4E8gq3WBlwBaKeBl2JJ1HvuxGTnQcQiGTWGgIerLzM9rX3d9G/OXuwzW9Xm8AimakW6g2TLR
h5HedexHLyPVR+418CvwRamxys0tgwIECOgzSLX4nb3QAllPtnoomqADXCsN0jkcoe0UJojWG2zH
aW2pe0TdkO2BbetCZWzTOMyh/EE9EEX5ljo08dFtTk4RGMMa0/JEbEszzMfIkZD1AEHbXvwo1G4i
QTfvkGAwYytcQG6w6a1D6kI2AypF3W6mUTdfuTPClVDvNqqHp0wRGnAY3OKFdAaO8Df729Kj98mL
ra6UeePmm2nbJpAfCUuImKj8W1KHrfMtm0IQYcopSPKtgz7pi5XeFxDvGJ8wpwr5w5J4/N7yHHQM
XovXvPJpD436oAYsDqPXMBZ6kENoxfFHGQA/L9D2MsDF0WfBhGKzvTagjOxG2X3yil8ROxu9D21y
T/g6To+GHibd3iEeAZAcQ6t3iYkOq0fB6mH4zmvSBglb5mjhKpA3oWkMSBbKHSlUTPxxOJjjg63W
DnivDTCerPtmb+geln1V91DpQP4TmKA8yCNAg3HRzAE3Eaq+LVQ/POSJYI5wgQO4xUqQJkQ/BQhe
SM3QcvPnu/Yfmq/3m/YiRJh4XZgyT3F+DoCvANJ2pzd7Hc0YMKYOpc/RFWmmrw3HyCeA74HUQwvg
wdZvi/UM/B8Mc30Y4Dy1tQZtjtkrnH0aTflRsCNkKhmAFZ8RIJxFFC8t7vtLvvBLQ2qgt9QlySl/
kNS3nGACoAbMKgSWBkD9p43cWQSh6L7ItmUWokGePLIDdKt6EMFwf0CttfbgwMrZU6F9KzT07xEj
eKCuH73P9EEvKsh/M1CMuRR1AstaUqn3/oEBKFM3k8NPoC2aNtWV0YS5c110dzNaw42KA9a3Kygh
uQheOKjfQWrd1NAHurHRnENQGO8AihSnAgTpw32rIkpvWPXDnIBzQBEJIDiUpxCOQkTJx5lrkxW1
18AWzrPHVFiDUUv6FvSxTfxA4KDf3/hwsk3wf6g7s+W4kWRNv8q8AMqwL7dA7pncmaSoGxhJidj3
LYCnPx+k6lNkiodpNWNjNnPR3datVkVGIMLDw/1f0o0M2do5xNmDTEwX61/76v9CHer/q7f1fFf+
z2/ri+eO5mPUfaBRQYD6z7va1P6C5TOTGRTTBE1qcjP/zaMy/wLQbDqWYumypaqz9uB/eFSKTNEK
tW5AiAZOfbbJ4/M/PCpV/stQDUgHqu1AfbJQvfkXBSj94w1mQ+KiZKxQF4Ovo0DZOtmrxVBphoAo
4ClD9RC1wzW9kVtdCwtXwLsNJlCAY6VU5FwOxLyo2qLdcWNWVbouaoK/KsVvjrk25yulVF8suxWe
A8dGCckTfMDhOZh9Oe8zAA32VeA/K2O1CTJxYQKIGmtqQVbg2XZ2WzZgOkqhymgSh88xfTLPDCnO
VmEK2MoHpWumnhL1NKdbPVmVYbIUEL0axTaXWgWelfbs0vdJLIvBd9990k9KASfh5/ciUSTkQzoU
/LRTpH8qFYaIw3j0xGqsFdP1pRRtIQXCRzVc5f7ghWZ8X8jdojO6RUhzqlPMS2WiZDxR8q470vYx
uhgNtbg0bB9LrHrb6CVntrqLJmEuzBz2z4RT2ZCIOx/DNjf1/V00u8b5Vn4oI3PdcT3ZU/KKxOJ9
ETarr2d4SmhRIdBBGQA8YGgqJZ5TwQzfiESl6SnwQN9+jHjXANXy5MgkcyJDQTIbTMlKa/0XLQfn
GGZ3g3g98xM+vlzx99LY7LpFmHcUCq+nOWrOyCIMSEyLUFyHTrppfHtjlObzT7VovEG1N5rKQ7Go
l6rdXHw9uPqx2vN7cMeUbYqxDgthnSRyIFFUBM8JlrFPnj4pLohaTMvU1PQaqyFTOmbI2Id5tXDE
fG/XNKort5brFcDuKQvvM2zubENyVUtdGRniV2W5MgYi+ugWvG86pbiTrcmlbVA4y6IIz7CTf/VX
/rkh/56ATajgMM+NovkF8O5NEowmavRNwDO8ea0VKsjJOFwGeiRgGBiTl0AVNLhyrHpajzzpu+bV
Lld+Ty04b+19owmASy3gFLxyeUlNRbALXgvDfpAH+FfDrmum68KayXPKALreX2eTehcJ46HibfD1
tzgp9TEVS4UyQcdI0ThsOBB9nEruG2WEO0+7ADtxoVrSMW+7gxQZjy1o7FFTN2BKnjss3hpT35wZ
e16mD8toaVThqWZasLtAeZ7sA3VqCkXpg27hwB51VVl7ChPZA1cERSZH3C7bBunqYIXDus2dyhWV
1J8pttF6+OQ36PwEWmp0BaAWfZz/FEpCJ6IRTVCGJiOE8FZpS+6KVydZFZZKjUR7krp+AL1pXjuw
pyG8k853klPTZtawS1RbUMb9jCIjXVaqcNlJB6kSq84AyFRnKJ+UGt3zKSdYm6+T5sM4beOXQKGy
mNQjmEi0aty2yTb6tDHaEHqVE6FxXLOjBx71WprsFUCFg/gew2uT7YtMnf/JsvmqOxRjZg6RpE5k
62l3G4A8H1HFMxUBaguupwFMu+6MpdHrT611AQYUJKL2CC3hXumjfdnE+6xQn9pR3zSatpEb/YXI
GU6XbW9fSKXy1JjNQTfKq8Jpb6OeapatP9qt+Ro70X1gxLvRv7Mb7VH4/W0QBJ3XdNVGSwOeAP4z
XYm3poQOA+m5dXM7v26ltdlDI8uGByA1h7IWpPyJ9uRbzUFTu9tK1Z6tIdlLQbesC2CsqrKafHXd
VPbkIVTBlZQjvkHG7ozGa1A62xxUlAtW5Rkc0Caq0/tB4UvqdXvbG/lWs4BLD/w/MsO+q8ofYWrB
2ShwJUjusyzah7JzDOXGDUDGJbVx0cvGqyjM6/lfTaw+idTYBIH2lPr0FDmvOX4eWaA9Oo2eelnA
wgXVSz/dxjV/bibA8lFafyI+CU36NvTkwL2JHI/M+xHiwJs9RTbAZbqzWnJZ29YRGsUjpIitqnfg
CqD8ZDJ/B67Ej7y9N/32tk44G1nVcmkHGE5F2qbQOjeRcTwMDGybI0V56qxlV+q7shLjtiqpIKG/
n4YTq5AFbz2sm1Ro+PNk8lOhK09GkiHPhPicS5P5kndwnBFremD+7hRqz2Mh/2x44c3i1u6k9reW
TeOr4ZkbhQz6a45G3C7Qi97bpbo2zAhAYB66nWRvdTu5L4XxOAwICZiXbPhH34y3TSmDyVF2ZkdP
jM0D66kzXjGLxMgR9ZRKBZE1AjuWfM46CDhXasI3IvubLZSnCdYDc4WLpQ19zqfuuSPU8M1Gob6I
BoUUXXZTvb6LKOi7/ZSgOFWhOVVl+wRMH6IHj0GwMbqyW6IAuh2DuF+Algldf0qXYGBGD5IPj0tR
HOAquTYGAO6gH4xG2egZB3FQ9JISQOnC8XoWYwh9HWNz6SqV8eloyq1fMWwnUaWXTJ9+hS/ubfm1
tnhvhjAsvVRLWtfhyaeX6rPd8eubMt0NNYDc0QZAH0ISSnmNABLz16qc8SyhE5EjJTVSA4qKcN/K
EoXMwDkOQY8lD0jkQNwkpfkq9PZQRAU34SCvh059Nu32AhzThl+CGOVIgTCATBXpzk4L4TVbWQxK
ucssL+PlEoqFqbTfgbyB1az0Z8rNmMjE8mWvPRmmdWxU8dMR5lrLWFIdYL8HFj/WnvoqwAbNF6nX
JOolHiFmar1yR8zILutYQ9/IdUyooAv4cXzTPqtKhgCVYR1Foz8XXbKeevkm8vWnKuWghZaXN/o+
FOz7SYr2OXoKwrytJhZLhCsH/fq01l/LMFBd3ejwKQfgYw3Ieftde8vvvNN13GipyFzEkaA06FCW
MK9DQ3Z5FgaurWZQVGJqk11sIoLoV+iO6Vs/JPrK9W1Za8s8aQ/ItxyA/y/HzFqYtXQBrYO6ov+m
4EjbxhEWEGrarPDo/K5ROQwq3oVmKW07FQNGOzTcNA1rb4gwh/ONZa7wO23Jy8RzX7bekE4HM7c9
ozV2glcG2bv+SrMXi9O0wt1dyV5SfLTICKi5DBFcG0QWYne+erJMfwp6zV80afWjzW6N9mlQQXak
05VtdVR0h4H+rWQ8Ake7KJR7E3SlauVXVWIfBWhcN27VR8MU+1GhVyCcW2XkqGqZ3rpNrfOIHcal
3ivIsad0FqrC/0bjO3OtwjnmyB27Go7Dehyvci2UqPK0YmU4BcROnvhUZfuFNfUHMbUxgOX4IbKc
O+hN12ABQUM6177KezwpF6qxNqzu7kz6MJceT9IHcmcZLIGDNIZxysF1KhwdMlQEFkOY3tdOB1Ax
1Ll81VWuq2u1Ny+Q2QZvzUl3xFWsw18EEZno8X1KOA0t7fnrH3RSK51zKSQmYCjPb0zbsn4p+L5L
C8eki8oMGuei89WnrBvdMNE2yBoVxqWGIJ07+crkzdERG6onu6Q5oTpuZlMz9P1c8/yJ74mE1pWs
5PO1oQDJB2OaVQTGr38pehena/dLMcK0YUWZtmqednhNKEx62IEjHWYOWVU9pAryrVq8a3V+d2Sv
eHlh2TxEm2zM7jppvLCSwKsy9Sprykely9mBNhkaTLsa3S3MkpZGOUvgxVdxgUqm1hN32wfD7pd6
IF+ERb1Th2lZJ4D80DhwBgSMbSqPbftmxgobs76lyvyMStlR1e71kMZh34UHq+h28tDyXxrjaYq5
1Zy11Gs/DUEwCp+6fKCmp4lVqInLToMoAvm7t3et9IK/LOsNItW+qn0YGH2z9+vMDXlr+9goOx2S
JGawr1Xx1sv2KlBz5IxN80kqo++lmmXL1oZGkYcArYO7Puxe0z5fyQhCRHa07Vvdi+akbVz1nAEH
XhNlKPgVfbgQjoKoCHusrjZOWz7DfPaUxLzSq8LVW+cIzWIlCSqm3asDFEU1JYD64aEcjrKuXZll
yn1igye8b9to5ZT5jyjJb7oqv9UTwwNNeNEpCneBvNCmIzF540vPTd17viVApcsLK6NXPZjbbEsq
K+fqKvTjg2lIF7I2vjm533uTph261DN9LmE7mcn7xn1Qc/nHvR1x0YvLGEtvraJHWfP9KZlEUHEC
Cq7KokIIvGtBnNWjBw7C0x1jayc/qD2XbjZXop0R5HTSvdhauavaad0X7XWuw/qj6C5J3YWo4oMj
2stmMJ6SabpRM9IFopRSYcs9jI7l+kO/NSpQx7+2/L8qmP2fgB0/QCLXP4tZ8qc5xU3Ov+a/tY7+
35AsAsPxLjbMkkgfNIsufw7/y3tOf/4o8ohw91sFaZY6+vX3fsNVFEv9i9uD5g+UFVDiDm/E32U1
ukJ/gYaUEUEwAbOC331XVrP/klVDNmxLN6mv2bMq7H+X1dS/QEFSc5MNFci1Sg3oX5TVPj7hqF7g
BADiRdYs2QRRY8wtrHdh1xC+o49xZx0tQo6bo9ri5RNe3SnkXXRtsgeEcMCLKzyTDMU/05+c38f/
XEIUAMBfkl+gUcJMQWmfvB+7NsjrInTGY0oHKutluGd1ap+J1+cGOanIczOHeqb749GQVmOFPBmJ
zLuv/knV7aQm9ec85kV+t4har1mSHDHE4EFb9tLVGC9QwHbDTbKynqwfXw83v+z/WDXUi2bMkqOg
YvVxNCuQcwPqw3hMGgVC5Ej5TdmPiBVRy0zPSYd8rLr+PTXTokwDoB7cn/ZxsKyIZFFqwTy1fqEs
FHdWrLe8ae8fgq35mi/Lte2laxROxPXX0zxRLfk9NKJZZCi0fA3ldHcoVltOajaNR/vYfwtuWVcs
4Mr94LjNQcZNM/zdFiCsfK7U9esfeLqwyPiQDqmoiXH8Ps6VzM9p7KQaj06mcubp04ix1VaGQCR+
nKugonkZVHM3aMaFaO0HHjtgCCLe2lq5j7okW/SNYwLusFJ4RslBaqRnuJzXsmZoiz5vDpU9btN8
oJfdi8BrQ41eemdqblHTAi6FnrhhqSYLbfTHhW1mP4tp0PeW72yCHFi/2nVrXkDpOrGc7ExZ8dMt
/H7uJ+Uk7Jj8ukJX/ZgeKJktxb5c9thcqy4wqMU5Q++Pyed/vuw/C31y7uPR1yEvMJjF+2pILzvU
nhJn9fX+OTfIybmvjRzhozgejwrP5mzaUUUBtf329SCnvky/QphlEsbYqRTIfqGc3h39JqknaItk
XobbLe2dtfG3SPp76a2++ZcOrL+HmpkejoP0kGqdHEW9meoogH1/rIIba3iQtZev5/LZgjkyOAVo
TgrEmZMoNg150JqoXsPIix5Tw9qIQD6gYHImpJzeOHPQnwUFZrEsSpjGyTTMyJnJ07o4zrqws02g
tg43SLZsvp7NZ2H//TDzn7/7MIgzobmRzh+mbRZyZ7iDdP/1CJ+emfdDnMSLqanj0fg1hNsv2vts
2W+oEa4Nr17jcfw7B/sfo9O5ZTs5oANiHvKQOOIY6cNiamGf95C5+mgTTO0V325V686EMMq/Faj/
te3ez/LksBY0sZJIksQxPohveeaZnrKxFwYPHq+4pweM1dPX6/rpl1PJC3hZ6bZ6Cgz0g8GsytIS
Rxi/XiJ9l+0zvvefbnRt3uMkPiRoJxsdxTEKviJlB1aqNyn1KtG+T+HPr2cxL8vpZUJ/iiSNzMbW
zZPNIRkFlWEximNA83GKSzcfgJIiOmBE4Mn0M3fXL3rAl+Od7I+xTWAEz4Fo7KAcN122E4F0JQ0p
WBkjLheCDMVV0wgwvt5s/Sjbx5O/7Trl0pyKbQEz/iaVS2stpHxn1uhiWPljYlO16W37yp76C5Tr
APwlAipbsAzEeK3luN3VdqNyByJch87fGgp04flJgrwfmsRBvSw1HS6N2qAir29EYr5ogaV5uW76
0DH1fTo4kGviKMZlEVxinfZXlWgWrGuLZLimupKgOtL3zlYMDvmoCdyllYvRGzvjWun8jVSkdwiX
MB66KboKasFHMaqMFNqfzUYN6wFsbXxnDahoOrEWb8sEimaDnsPYVqgtDte5YXg2KB8a2Ot2mhk+
wfdelaFqp3tpQjcaJo4a2K9Wx/0hCWWTNjTNqA04iyAak6Vjm+JSr7oZL+EcdWtoFuqY73K1v1b7
kgKvfdeN6Y0hKNzHE7Y7RqcDUBK7umBjWG131YxgxCPQSDwoX0vVeihK64KuD3OJph+ZM6770NxE
pQE6S3LenKTZ6WK8q81spzbqo1XMJD0LmFYc/hgm+84Jm1026ktqyz/9Ijjmkr7Ns7b6LlJTOROV
To2VfkcHiza/bAASAEbyMcwmnWDVkSc4ouWPlJOrH4Nl5nUra4di6qK6Bly3SEkRvz5cn57gf0Y9
1b2ecMpszbQgJmX2j1QdbjQzWo3judt9PjN/nGELePLcbAZOcBL6zBgFmnAeRjjmdTQv4ygOVtov
Ck07fj2jE/m4OSeiWw9nDqA0PDgU2T4uZNr048SnHY4Q0iSqRxvtvizAAOnL2ft0ulEyVKmtyx5x
FldddVvAS0vz9usf8eey8huADhgqAAvwQCe/wUoioVhOyLK2zb3tD7fCtPZpkp9pAZ8b5iQzcwa0
OSrTYKogSrvw2IbfyvEcEuuTzIzJkGagDkxCT3vy44I6Y6A5aI4gMoT7Z7EjxHgw567bNWDAM0/M
Tyf0z1Cn9nbgkGMjb6rhOA28nxFyemgnugA0sr7+Pufm9ItV8C6p8UcZhZLKZuUOuB7jipus62W4
QeLs7JxOle1/b8h3k1I/rl8vhzZmIIyVHoCTLIbL6sFaVTfBsn4EHkAFP7wtnuJNvBz2pbX8eqIn
1eC/T8O7wbWPg7eiqqK+JBc1EfsObv3vobowd91ah3N5G9wjbeUZM1KxfoDb7YbLs45dfyYhH3bP
L/z5u5U2ymBKq74YyOtHDEFCT559Eh1GtXaBZ8pu7p1zLPgkls5j6iZ1eR72fzx4ZZSpUCxgTMoI
mgfm72mEZbqwf1Tf8gcFrVskIdzkzlmg4vH1ev/ShP8Y6eahwTEgegLQSp53+Lvp2ggyClvmsPgX
ygrgZPpD29SP/a5bAExeSDsSpXHzb9X3f28x/p3yF/+yT180KERGvqSaw7FZ5lv1V2ZpXYK2XUJS
dcv1OfX9P2sZTPLdcCdPAlQpA0UM7OgxJFW2fPlO80kUgvzGyJWrssq2XX/OuPfPK4QxeVhD05/x
QqdXiFZ341gEgTjOCsnAIP0QpFT0XbaUxdef8NOBZt1RIh1zPH1WjYmUTKrM/dGmMwoo84w0pMmG
cBYEha+H+vyugk9nahBOuaxOKlAYryXIbA2MtQAMjCqf13j1NvSyXfEz89ChuK/ui0WygPjCf6zO
B6c/H0Os6rsfcBKbJqnWo6HvB96Q9q5Z29th1WzVs77On8b1d8OcRCFky620DBhGLn+GjobcP+j1
ND2znMqnsebdMCf7EihgYaLoMRxRWn3DAox1c6GT/EB91Qu8zsb4Qj7noPfpWXg35smBp9esacXc
MaoK0llkzyngxdU6yZJb269/2g7qwEZz/HrjnJvoyRuFikzcpAkTRU77znCGVeTHt18Pceor/Tum
vJvYSQ6jJ9PAtmWMAVimJ65Bhm+VRbkahqWiLBOP9Bx+pBs8oXk8u2fL537AvCn+CKUO3E/DBEkL
UvBjKM1R9Y/Uik0Tbotn5VBBhB6fBCajBcmwvD/ni/HpuX833EkyZQ9WhbgvQU1xdtQs3RABuQGc
jFGfu5Q/PQ3vRjpJqNLEQpbZSoejlY9LkK7baQL2Y6tn6kNnhjlFV8YdrOy2I5AhdLjQnPyqQxSh
NbS7rzfKuWFOYpiuJ7GO2pw4ykaEWHR2PbTKI9fymSr2p5Hqn0WbUdXvL1at1zueTtzpehtD9+q8
WRbZinVvqn6q6W3MGxDM7NdT+6QwRXh8N+hJ3DJLC8WxzprDY7BJF5g8e4ln3EhrdQMn5owF0rmF
PIleTorSXSlIHaIZiWZrzLC+qKlRnpnUuXHmP3+XonSI39qR3s6XzvSt21lXEG+8+g4OyrarF9Yu
X0arc6Wosyt5ErFCvw6tMuTzVRjWysvGm0BTrWfD4HwZ8nxffD3JE4H8v/Ped1/uJHgAG0SHLGOS
+s2IYq2ruZwBFEmGpbEyNsqLEbi9Zy2bxeTNLZB8Kd3kt/lNvj6bjH56Qbz7JadxRS6DsOBWIiOk
DoOYuVhgUrBPdv0e4va94pmrdEnhxXez1blK9+c34rvBT0KNUpst4r1kTYOX2lt7l+2ydQd4dJVC
Ttq1a3tF22n59dqf+9anrzgTZF1fACNhUBDlDzChKE2nt5hMeOczmE+vwn9mePqSU32jyalF8cCx
posRarokqecSi3NjnMSeuOj13Ejr4YhO8hNI3Y1qK5szizb3h/+87RzTQn2E7vGvDf3uVBa+alWT
ns8vUqgCawf7emmd7v43X0cKgBtDmVH/wMc/nn/sIDSkuHgSZqFnIcQG5X3VcLnai9lB+YCWzpwt
QbhdnDsLf0Ye3f7VrNJ/SaCcPlNyx4krVSTk8LHqygNWkOqNr4zu10v550XOKBa6FiQNwAROK2lT
1KrG5LOSckYTGbznaCGRVsarRoh/XQAHOAB3ABcOsAX6aQc5KtBIGKKAhxCwE5GGaLLZizp6+NcT
wupDdzCs0HUIQKcfbKJ9GcBUOCo6ZJB9PYxb3Xwek/rMwZ1j4sctyBgApxWKZzazOrntjERtYqWN
q+Oo2Z2Lvg4GEmO2MaZm0cjWzwhh4K8n9tmAvM/p9pEkA+s4HVCJyxqZ0w6Q3+DWyTN6mzi+6PAS
lAX1UO/r0f7cfQZSdryzsN/BbOR0NKUyVKlwkvqYWttYuSytJ38886U+HQLVrpmuBQrDOZmQUkFn
shrRHWv1Zw+pNKhxLTHPZEKfDoLwF0gsE2Ot03pc1dRSYKFLeCQquoWEFH65TaPXrxfrz5DHYuHJ
MveNwLWc7mxfQu+5LfPymMoHs/qeFfmZr/HntchGVjijugIH6Y8maSns1pK7oSVtlIGAC3Q++4XI
9mX7SpfMtZozR1VDxumP/c2Q9EwhMqn4+Jy+7GetxlFX/PpoYBOy8pVmV9OCWY2RXS2HGHRxNjSg
A5pxXSkBpbCeTktH22dQzPsxhZsLg2ErJ/YPexantnpVd7Uof+3bKtokjfQ9i5ND5gwLGOLNQhG1
5Jn5SIgNr0PF2okxRTxWuklj5dbW0SC3skupiJ7NRDoWvjjmY/hkY0rlovweQb7tf8YIDmN9NaUb
rc7CVR8WlZfM3ZNODk3UINNsxS58EGOBQQtI6cGW8Q+JIpB+gPQTrfzmNOIbyubJKhswZ0hNf1F1
1VHC8CD1++47LhO7JqqQqUC2LNhO9LnwAHDVyaEx2j2ZDR2ZQQyXKTKyVj1e6wNdkpK+z6CHW2vC
GEAHEp4jSNyL7KrUwrU0NannO8gZoOr4HQLGhalBwJbarTbsnNe2Gp5qA/VHGop0JYcL2WiWgaII
tzCse7R+Dk1WRushtl6SvtrpuX8/FNXogid+zoA3A/AXCL4JUPB4nSymyY9XmjLcxbUOBTt1llUr
N9uUlwg0lPSAscbPobfBRvJg5h8SrloNbTdHB/rX2LDBlXGNuIVY9nZVL2cp+0sjMK1FZihI/rZ5
soJ/dxnb/UMRhRehld+GcrITZkTh1ryxwuRbS8MrEulr46D7KSXbLlB2yWA42wgZ9KQVmOs0pelF
bfOi+cDAq6n8xt+97bVURiKgVdDO11jo4Ae1zMvUR9o7TzFbiv1Ha1QuK7m6BZGOUkmMsoSjfq+N
6sGZxH2IA33aAJ/OhYlGrVHlN5oTp2hU+ze50eOdgLWKGKrbGMcmGpXpVZhl+0iTwJ8P+i0fpHUV
S3IAX0p7PQ6sTdJNu8CaBW/D/t4s64GXKRWpqlckD4Q8MpPdVC8brXiLugiUCRqq22bw6/U4CGCg
dScDCnFaD7tif4HfRvIQplBEsgDehuKb0I7S+lkK4eejePyG7Pq3IbeuAr27U0U8uK0z7a0U/Odg
kvr4VbXQx+gnDEx1HYfWs6lIT2kz3kzYQ7lgtq4tkb+Nbf6UpPpj1swhBJQqyFBh4qpXxhvHCQ5y
2700qrSxCwXNdSAfm2iKyoUumlVsoXgrlB6afzCjyUmUPWHGxk4FcrzExGfDRrpxQkyQ7WIWXj1U
luyhn4YLmj8sdc14TOpO9RLNBnBUZk+5SJdT5HzznabdDkhzlwNS0p2qbfGHdzy5Fa9Tjt5GZiCI
ZkPaM6pgWwUWojaiXNq1jDBigawV53PkRI2PgVmb2Mxo1+WQXTediaJMCne/lyMcD9REdbO4cLgt
82qTC3FFU/G67fSbFtKcYqOWg7ckNH2pW1QC2Y+g4r0Vtgi/x0H/YmbgXGMI60stMw9pr35P0JJQ
EaLbGTVMh0pNX1RdaGxX4y2oJGQS2DrA9O3J9zA3DDBlQbxX7ZOl1lePSRm9VNasS0qz3isHRBM0
dHaMVLYQvIVHIEXdrZh8kMyJBFOqfHAyq17UfnDVahiQaOM9afExKJML2eZxb8PGym3j0g/KPVXT
WycLU8KoaFzYkLNxggz+V80TbxT2laFG13WaBZ5uV8EizFGFxjEgcwlTmuvPIQ9E3LF34IVo2fRD
wc6kL2yaLlVx1xUyWPcYsQqcmL7JZmKheTPirGEAIo8sQNpG/jPN4xaKjJK6CQYeWNSo1zU4xX0m
5N5VJgAxfYU+fpUmP8o6RThMU3GFix+wzXpG5m9AmARpndoA9NwN0QWqd9eY5S5bo3cWYW0d/Ep9
jrpi3zqJxRczjmmRfsM8DhHtJrgiM7q0cZ5R5+pz32qg1eskdpEjt11M8h7NCEGqJpTXvTWb8yjR
daZDsQ71+yan9x+H6sEfGiQw1e8tZ8IVI34do5KitFjsfQfPB14dbj+qlzr4jTrPDiReOyPAiS1C
Nw5UB75JFoqyXe4fs8YMF0VcTiu8zWA7tdmbYRZ3KRtv1YUQoYIAoaTJWmvJtKiqYDXE7b7V+naR
O/lNKWi9VqFCSU0xvTHInEUyNPsCZ59OlG9Jii0UDuRYX4gUmcCmWNJmMdxWtY/m6JcvTjqikmg1
xZorTXWtgANfEPPo56Odwt2IFVO18LP8WTesxRhamGLpqKwEwMUlrf0BVGpwOUPWrWxVybZqbd7A
EcQr2cCxZAis56jB+6fKIJpFMgwfY6U7SEqpsbis8+CY4RpgEIDcGDsB5IuaF6OdbhXFhv3bt642
SluhqbtCrq6SKG23dQPdzVHyN9H7uzo3ILtb/b3AHGmttoLPJ8UPjtrfxzFZllohZiQQCgtFu9OE
coc6h/DsrNxpeQpKSKBwpEuoPjdCIq/oMYfR4i5xA380VlLfYgxmpK+1XXdX9JrHQ6KUuKBU9b5N
uAACCaxkzWlYmBI+DXZXUaqmS0V/A3Ur32+CS19rrXWdI+RlwARd6kPQeGmFMPA0TvVNhr15jthR
HZfrqZjbL7IOi9/ij4d6T7i/T/jrKlEhCJGBkUpjOxYZqQSE1kUipIOjohlj48YW59lO4pZEaZ0L
wyqXUU4nThsG6P5gXmQjuC6hRS5rK9UA3FT2Y9UqWgmDLEfixoYfn2j5RTaGDaJuzUUQ8nV7kGl1
BFMX4duruhfdVZ4E2gKd3Ou0qQBzyd133G23Bvy375HkQLs31B5zHAdNuKILAJrg7WuE5ZXWDLBn
JxQK0PzIdlUfwzHr0JwyY5xJdfiCfP0mwMdDftGSGrxPrD20droZcvkSElQOBTAaXD1Kbw1DNMsk
D1Hxa2E/qGZ3Mzr9oS3bSy1Jy1VWoIeQ9zx5YEzoLvvoblID/WrEHNWTm0S6kBrfFXpKjzjp8fqq
cXcnrVhMPsJTUtS/VlZ0N5WAXduJulXApZhaF6bAngssuoxQg2kchtnPqTPsvRIP22CIFn4Vh2th
oc4XRZJX1uimDFhnBKECQQljB5fDZbpTWe/KGfvSENqgr6yainJR2tCayvhfUKlf2fF4GHPLcJ3Y
V2GtlP1GT9Bhi9p8y69KPYHlx3IMMckkx3HxwoIuP3P91d5yaxVLLeyYblBePfhG+Iq5b7VQC4BU
dXLZqIP9MIyBs5er7MmvgodycNKK64gNpJZtvHcgpa/HMl4GNB6TkGhVxxLpHR57Vi0ra2D28KeH
lgYFyDWF0R08HJw7xyofxQC/3C/g9o2HNp4zHqBFEKK2o5ki0NRQKG/NNye2O8yDnE0FomqhDrq1
cmpNwAJUFQ8K6ItWlq+KriManthUFo26d/VUkjEe7Glw9dJtjWOb60SWdoH+/tUIoXShdnp2Hdp6
/VDbbXuoAxmmoQ6gEoF1zrdf56uyzqdlYpXEBzNQV0Xb8ybO02I9oHnxEqL3udJEeWiTqd1hx9O6
tk223Ui2vMxn774Rn4JFqVYdmoaOO1nFzsa9E4wKsUJk3/3UWPWxvwyt5so3kSuc5BxHWeyCqriE
f6/KqVdE467Bqset0vGoGcaxArw96Y3jRgYUvyB/AsZTXEhSed0N3eB1acpDNJ2fTFVBqHAuUqnc
Kc30hJsJbVNSb7eutKPfFHttgG5T6ByKDE0PS63uzSr6kdssdoCp4TIdkEQyR/K/QpP6C9WoifQz
QWga4hLlqN45FP/F2Xk0N66kUfYXISLhgS1B0FOivNkgZEowCQ8k3K+fw1m9V13xKmY6olddXVRR
QOZn7j2XnF+C7OthHSukwg5WVZ9klk6ldhDbxTnxunCOUPdEcXZw2SGtFyn4KqbkUrG7Xzk9RstR
eB+EUT3F/LjrziceRlb7Os0OqbDhY8WHxq73jTL4WrJdHwEcrCwHzlapodL3yzfDGqa10CZ+iDHD
9KQb9xZsD9tLbzWnfE0icVkw0HMAGhd88kwNjbAUqNYmBBiDniL+a3/ZjomduGpvZV08KYM0kzja
ejlv9JBpL7PotZUs561rZu/2zHcwT5DF7DFe4dpbJ7G9azvQfH3NCeaO5ouHqgVT59IQtmjfjoBa
toSU7alBvjIwWf0470wr/sCSjNGfSBbuI31rLPLSUWmtjNaw113s4tpPSKMX0UaftU06GqeyW+4o
0K5oqORYlWLvKXM9kesy9MjOSaLlHhmMt6GnLyNR7glNIzbtPD/mi38hsoYxu+0z4684BkxR3wmi
O6/iR9zEXo4WS+ihgjM5aj3eb7uccYfW51GqB9vG9eebD1NaH5NM7plmW1sBPxl7dLTXB21VgJyk
Fix4NDXwyI25NIecmDiIk+KUW5xdk8U5Uz8aHabopDTePEElPRi3dRuXQaPbm5yKsa+6XSrKjyJT
xML1yYO5aNsIy7Y9oo8x7I1zzdD1+vuCU2k1tvaNY5QftSlf07pPg4ibtNGX85AaVtBMrDcMUKB0
1KmngznOg6TsQ1X1JzP3jxkMdE+PzmkFDkHvwDul2qfo3I2rk+Kkkwo6ODut0dY+7IfYtdep6WzG
0tgneUN+UX/i2QhmvJ2JIY7R4GLTnbNPi7JhdmAzQ0/ABP22DOmHZWakHCY71+rMIB2AS0ViurGH
Egc3X3Vbzcgb1SERwzadrs2pcb3oWhfKhEwjInfSEEnot5932x4+nZlHd33fuCtRd2El5F0N1DQZ
DJCPdtBHikug1+61Pv00yXrx1LjLiJv28vSX02l7W5T7uDfeEcfEtEHjoa/tgi9lMgPdnb+cJX8g
4/mD0OcwmvtbU3F0axQEhlrW+ugEOcletlnf1n7FTELbg3TZe1OxdtT0jrwgW8V+ZQcDcWBE6Y2H
wmpu4jQj/S/zsbKOcHmyqrpGYAINNJc3V9F01qLbZY7zoC/xNtOq54wuv+o4JJP8dkhp4uVyZ41A
uKaupdX3T06efGr98kDgCKeyjG4TEw23cSUJeJhkrQI0iuo4Dcn4wctPRAgIDP3F1JvXVpPtNhqi
x1xY2E+8cjg4Y0PKZLSLIY8QDxWhd8+8cw8sZ2XF1eskvDQsLI7QxsxOHv1aEM+dte45ideND3WN
EJl421pRssHu8qqs/DG2PJykMG4ta68t2quc9Pc0BZykm+8YbdXK0/xQa9tgIts7wF+956ZgTmmh
fFPpTiPEEliIuXOc6deQ54+WEnGwxBHl07jLJwlXX2wnGRPWZWy6TvwMUlwyTl+7aMqwVxRJbVkG
Va2pgJXGu70Qy5dQVMbafJu1I38BmyeSXm/9WY/JRpWbViDjjYc1D8hzpdn3SUpOyiLaX+00L1t3
EY951/9yhvGj7iKygZyzXLLnPl8elKVuZne4WmyT29TGD2+bT8IttrJN1p1jHwps8f1on31AAF5F
AxUlZGsSsRcZxQ4EYbhUAEEMT91WctqkKj9nbvrGbXI/Ou4A1FWQRSXOsrfvCCEU5H74hxS0U2HP
b2ZW7oQebRp1P2S3WMm+LeiCRiO3yZWSVdpiL6cbj8rP7ZY9ZdhtW6kHaqsP/RqnVS87Jy03aQM3
FP1xVC4b3PSIjUSnQN9CFPVr/dJ34513NW23eblhhUq9mD8uRBDUTcUNMNevufKOZoLyZO7KbUvS
HqElK2rtZFBMKNcDsSEL/Ni2bs7UXL+82V6ZGVnRUI58LYEwu1ogdckB0gZ0XyLA70QPP8h4N1MK
Ypd61s2LANrBzpXJi5L21sxabVslVIHF0j6PhdjkqgA1tDATreM45TaW+yT1pguXj7GaRb6h3SE6
ytbQffeLFy7WaIf1Yi+kgAGpV/mxMEmCEAm4SeaXbFFc7y4dUc+RFRr6aRvUUjz0qtlWXf/sZt2l
aJIdRJN3NH4caon8ILWNC6FIz14mzeOgFculTvomAPfxZjqNOsF0awNhdt6WGbEIosLYQzTbYAPa
koxqrtJheTH89ME0udIppu5Hi+FcVMZbv432zjjWW17AV2MhN9TRRLeVCFUpWQYmE9ri3iwkjJ3q
ikfI86G7umMfJBX8Yj6c4ZZiVDTVXQPfP7mUSDJ5/6IYBkb3JtJha4zFhh764mfxFGQRUzDVsqAG
jlKEZRYd0w6kM40TiBvQhyTIrpoSdbOnNyUOOCqkepkfx6V9MqjlCTzTwe+6B2TQT7U1btO2vJRu
LMOur50wl3SwOK2XsC4b6n59ebbLKN6RZd5uqsqloXUe89n4YTXA6ZnW93mWupS9/UueN4eqWp4j
W37nUx7fm5FiRsUyjsJ+fjIG8VXb6V3b0HqSWf+R9pFk8rXQirT1OV+yPmhzTmKCiivU+zqpwPBc
tLL8qqel3S+GBvw5Prup4CNSJ+yzsQBg2JN4nKA9LuKTLOaT4aWvbjKQgJCZyylRxk3kdes+qU/8
bk4kR50dso8DqVsb/sR7ZcxfZQGbbinzB7tDPOjVC00KZ6DHjCdQKueKTd0mIPwBPi5pZ4zOzlZN
vdVZ9FS1TiCXXn4K4m0BGUOOzmbJu2/R0M9FDzkr7WnBTPdkl+5jhgiGMcnd4BM/vZAyu5K5ucu8
5j0x1QFH+Y9t1yfmtd+p2R76bKagwxKcXXl5kQQd3djNh4zLiFxm4F1xRjpZF8ktUaBbivPQGKJt
63RbqxeHQYfJI4eNLdp948InmLT5RDwU46oKRbPu33WJ9EO7824NWTKOXn7gPdCq2msck0E5mpBH
q/tWgf3r5uRJpoBDrAasQNyQUKhic99mWUFPbr3WXfZLE2qjzbXONAUtgy6/lWjAM8evnFnnHOrx
QLjmqh+cn9LH9Byp4ibqR/A0GedIwUVfZd2ZnsU7cT8sK2/ynFUlFiDybj+udCO7L8yW6LSKpUJs
XzFBNH5a54Ru5B2VxsRJc4cpnDqGANMs021R+rhoSo11XvGd9fJkujgnMgwrOemsViu3E3R0QLP6
R+k4R9O1jzmBelKPb4x5OKqmuzSDD1yryNYjmc+BX1EaD3ry4BnxKbPtMMnTt76pL7Uf/7iVucn8
5kdPoNpEi0W1MVvM0Lq7rmVToHhjdeREvJv5Q69FjwlzCEw6UA2Vk6zsvDjrPjqPXjuT/ZVAm2Vy
v6BgWtFFBoCSmGyMJZtWQlX1uNLoBGEuVeSirvWO/qxLpu3ENdG7w3FsPcbNnX7n9tlztLRUHWWd
k43c3xpOd1918KH0rqIZbroTh7fLJQBcaKrk1kgpfJIIiEUJTbu85kXnYuNJJxS0hf1gHByj32U+
hTGdT9Uv74OfoYRL4mvUKYhctlPruR22MXzEwLCc0LPlmyXLJzL3qrBfmDfQM857T3P1cE71hySa
0UDrPBXe0mzg9f/iwgjJQV5nDJCbGPz1aG74TdEBW9pZT/Sj1EHPmzOeJ0MvT+zsJtju6adUuk+5
nD5B1Bmghnfttl3kvdIp6pjbna0JNX06WmWoHGDsTc2QVFlutFpMQUj8AEwk7rpzV3p1kAh9PWbL
PRGG7zZd7Eosowpz4lLDRC+Y/zoe6yqCGC3/5I3yg0DGo4mRJXDyBQ9kJm/5J9FSVB2IKZuXV6gs
lEUShUZpQieP7lDAbMeIXHUNulpstTDp8/oSe/FF95fbpo4uKu/vpDnstBSLdB1pP3WTkCunf2Z9
/ctdIPORe3o3ZM5TMWtHWBlUoPjttkbszAFt7qmr00sflWLNxGQLU4YHI6W80hmVJ4yKQooyfF4u
8NulS28XSz7kMQlLftqg+Df1/4s0vAHrdLu4+k06LlCuykeiywnNZbPmDdMxzshHWjzY+qq2CePl
JujHT9Xor4TbDUSat0dbguqJ8/44M4/zBTnqbXyeB+vGTPovGF6hmht5AJzkBn5N3BPblDMRVcc+
V+t4iLuVWTPmzV37bBvRRolxVzEP5BfKmSzl8M526tc8Wj9J4WyjrivX2dhen/V8X7dDsZZOeStF
VXMP41pDMzpAsSSL2vMaNl+l++3kYte54wdTck7t4pIS6O1UcIRkSaE5kS9o1w6eOGnnn7Zq4OjZ
wzbrhpuWTmk2nVCq4cvO9XuSqq21Dl+srGnrlHxrBbntVf8VOSRFKAeu7zIfRy9BK26QhKH55bG/
RqLiSt87XkmKMtuarFs+NUpAc8x4PZygGstjJOFKs7v6tlt2+RFULPxSKzd5t6rFW7kL8TojtxYT
w7dxinir69vMM3YM0E5Mpl8RKPF/H4CPgsHY2nr/MVLoWjWpF/AqXrMpfXamaTN1fUhsJ6DP8VSm
Ub9BGn5enALgtSBPxF7mN38oxXuWNP0O0kVKc9CPIMjilrI6G5YraBXgfT9/6ykPFmCrGTBQ99pr
6mIW07zKhLmOdN5KxLuBcttnV+K9iqtqhI45r8G4kwqW6+5a+dnnPBQXlAGvUjFOSJEDrGYKNcec
ixDPyAmbZchGNkxJc07aOPQt9yAWzH1u9BRFxc0gFox+840dRafISXOyOVPJsLY5+NCXzYKevBom
mGhmed9XQLt13nhyE2EDFgYEcHO4Xo/TllLpvtMleEs9rBlH3g66sS1i/6Az/owMkOpzJQ+NIqsa
6lrgLAnjJTISoiXZMhi7wYa4BBbvjhO3bFXcm262Viyr3nuvCp1uPHj29K7so5+wxUp52zNsha7m
3TAFocxwotVApuSKZ/mmnlN2MXL+qjrIB/NUf9g679Yy5mDmq4lbb5o3euk/ENpLuIJ0WCm16mkc
WtiG43Tfjs3ZkFw4YP37rj0tUXxTDm66WYzqp5XNshJVsRf+cAROCDPAYY46r3ttfE59psY4M4+1
Rfj0shxnr3wrMlCDU/bBrDAc3Phod9XBZvCS9tovMVYHXPSbuesP41KsAYd9sc2MV0vj7BKAjGNm
7FJtztggCRnU3vxZDtNJJcPWjcqJX1ZMpnTLgNqrq3WGtIEpdv9leNm9zkHTxlYQIQNx8npbza1c
xyIKy1kci+ucy8qf25hUdLN79WfSgaiLxMzqRjCDJWV1Ci1IUIlKj2lbvUyz5gZpl711Mj4SlPvT
usmzIj93ZZdy12YcNXXj3C62d5rMKNT8EUBT3R3IDGHi1mGIEB03j7Pn4kN4TImmM6OFkKh/cw6Q
5Z7cduT4+rPappH5WVOIIjh7NOrqW0utj1pMR6tl7z6KlpNGI3OrYChrIq2YEn6Lk768J8vyAQP1
tRbyUUblNcdX2y6ooIJBA4EcW0d/hHFljYe2nhkQOjs2RTvRJRsW5fezGF+myoRmUZLXXjx2LWHS
rMl2VZttlrY9OdI32Bia36SQYocaYhzLCb8KmYdwG4nNsKhs2xrCnVZvxzH/LDu3h6yUfVtoAbSW
lbVfzd8TbY7fMMIsmyEsJ/YqlU7kvMlxmrN8sBS9dcnsOeqQKYgHrDXgq1JMUPlG84ctTZB3EBqO
VqdHb+NOD0K6zHvmkV5AJht+E0/gQqkIMhmHQ+rtZdsfRextpsX87gUCDdslIQkc4KS59PqUarDh
cHjIYats57NoeB/aJHlManUqUiSGgEBPfmKdrE6sMyu+0/EsXanLz1NLd15pDFJtB1p8TY00Pw65
gnM7VFtn1k4xVCySzr/hDt3kg/daT9GDbJzT4nc7vSNlvBSXYYAzpSxSlN1uN1XFs0LDv3RiVybl
XeWDtmyd5da9DpWi7lKD01wVjHIh4YbTQlR1pd+1Xn0bNQ7x7xWE1Ej2bVAZDXC/5pz7xqupOLf6
YTrIgczkMb8MER0729pt6Vks5cXRJYs4KeHGeOOLnmRbu53uoA0d2I0dwDS+iCXeSV6OFenSu8yu
MISlNOpTFN91dfnUTig7St+dGQEkUeB2apuIhhkl5Hw6GOQY7UibO5lE18cpokClipMZ4aCzGy00
amhri646UoMctoA+9vRSsJuAIJ1046Pb+ufCZAFY6XQazHtGjo9V7dvb0lYXnPZ5WHgswCKPvA7q
HkQ7c3E7CAMoYpsGYyMfTFGeY/4KKyNfhk115v+4C6hjR99LNrylmC4lHbuS6qYZinfNr5711CGk
5lpyS7mRXnHsxo4LmaZn8k623QjImU+9lp+t/D2S41GQvFvJht6zVaten+9oVwj2LQ79FEHYrPdo
B/ZyZrNt/ERWthaTedMX88GqgboOZliMydOYRI+1zfcjor0PZ4b8YkpCW+40ezghPDx5sXPveYBD
E8CLnsN1VtQ/kwEt3UZn0Yk2ANy8WmKy5xVln3sNZca6NzjbZRKr2Mnu54qYd3C3sHdNl4DtCJCU
TdNHRbSbIZUVZboGFX7kGwsd7gl7GUOckIyAjJAEaQ/qXHRxnD5A9QdcDfvuUNyVDtA3w99mag77
pqK5/tC6RzLhaGjn97zJb+th2SZR3AddMgQZ0BxWuk+a+GK5fan5iLJTkK4SY9MIh9Tx6Y0A5Y+l
8G6cWj/GafewxJR46rqtKeYVwcn7bpju9JgBcyrbdcPCJIE8K+KW3N+B6iv1ij0g+rBye+phHQWI
sR0dwKVu5e3m+FV1glr9yWadBmuXfI0y8BBLVI18Nvz42yqAEmvsNtpi1/RqU6GBW8s4J75meLqq
lAbTDB1neDKxKnacjvNC6ok/rB2vloGG5o9zAalwtK1KqpqkfWCtu3XtcuP48xqD2VnvJZPA9Fb5
dL4k6dALrLU+eQISeTLsnowfIoHjmCfaOfm9TUPSbP1ZbDGtbwwKtZYrvfWj0Hd95Fv0Kva13ZV3
qAYJawco2lEs2MONXmYf9TWaS+kbu3qY9Pwgc/uUDswxmbrrhnphELFWbrFubf2ZXZq/alykL9Og
r2dER21EtYQCnDl3ToIHRW26PKQ61BPBhjL1rjhZZG7GptUfMnt6LNjPGExkRsHfSlRZo8pN05cn
FD8Pxjz8RBWPrt29IJ+4mPlNXPpfkfVh062PBHKvE6d4N/v0VHFn24S7FqXGgq8MwJ+vl7a7TLM7
b6QqXlg4oIx86aYv02Yf7AIkZ1PXSh1PMncRkiydylMEfcv4aHICoAJBTAjZWMUXpaYbKZM9seyb
ch5Poo0Cjwnl4uYvxWzvkTCHGWkYpfDvVO5fT17mgryHY0975iIJ0nyS3Lpsr+njpu/UYyt/kdhw
JvJg3dXTsfKoEDQEkcl8syzTB/soxp+QGMz3tkUCZXNhRjz7Xm/e8tUfyyXd63ZyMrPsIq8lflLs
YphMgMIJjZPDZdbaoJlxnmTDRrA/aKNxNVIPrXLlIM5i7pUUL9e7vKujILEQxEwGc4seb0zm3NkC
+L5uP6QKldLSuY8RBys5QAQAOf7ejowwWsyXJClRgWU7I/cSRCN0l/N4m6IKIozgx7folbPxl1DJ
sYtZR07LZunzPDAtc9ty4tKAgdPi6iGZHh1CfTsjXvSUhXCu++T1JvMnXVu0iyuX4IhVN+nPBgtb
drp9yIV+447VrtMgfcWczMkYXbCVXkyGUi3C+0bp4K+d5wGo7nX6C1W6+WmbZGuP3adhp7uq824K
Ue3mbjqiPNn4yn/MC46ivNp5PUj9qNjqjJQVKUiOXoWGRtYuDcvJz6c9JfnzBIOF9V8bmqmlraKm
fBrolbIYMQnbxWni+5dGesPPToBSO5cMDskxzZCHWZWR7PSG1XvrzuDQk2d6BHiaCQkWmc4ydZrY
WypOTxrREhhVJltCV8UhLkGnuL7HCCOx+WNpeScW+1w4pCfo/SF17YtFbwhn6mSyzzTndlc3/jmN
IyYpffeOxAtEaH9utGlfuOrITbcb+uRHj8Zjk0Qsz6yTnjW7wuj2rhreuZxfkml8cYsZXYWVMAA2
h4fFab8qzzvGcbHNJ5hylv1AffmU+MVNaVTErnv2HX7qwOhTsXILAN1DPRxSRx3duaUdM/pffLNP
ucW91C/NC3+Oe6hov0oW7aFauo1kf6xP7LKGuXtuq+4Db5qBBIbrsi7arTU6X0p392lNyWYsKIPJ
Icw2te59+W5Bu8ZONq46RACGv3d8Btue3b+rFk0gabchuy0m5LJ8s1194w7tU6qi10EMd7WTuIT8
edqKGQ4r8no6e86jpyfTymvGM0VZyjtU7XwipYuJ7AZd5jej2xRB0RKrNFdIH9yeRf4031kifwQT
J0ICRJLAqVjWFPoxGrkupP5QJ9Ox65adZnlhnbEt0T25JSP9O05YvdoaAMd+PmR6FrKWO+gYKoFo
E0QFd6ZPtR/biC9Non1ySZ8mlZ3zqXgpTfGkI95Ccbp3nTJ0deQ6yj9qgH/Wce+9mJo0gkxh8ImS
iHc5fk2TUgD2rjdx0dxUJaWdGutdac5cJhBbu6z88Azzu3GHtyK5btkTM1l1OaLy2HytczRK5FqW
VnQYpHvuGnlq+qINWGCzUGKTepGNt5aafR4QcFstSl0yF1XFkt2Qbw3H89BBSnGW7LEsxscR2W4c
UZbNqb1XCaJBHvvXJPEuZqN9qwqzquVQGuaKjE8YuM+VlY1BZtJ8uZ795tfwoQVZwKNaWwPy3Vjs
IWbfFBI1oZk/znMxrVUcHcUCuzsldBXJKGELspb37I/Yao6MC7SIcLTRJWFK/eSJ9e6yqHEa6pKp
KxqEpmUV6HOF33R6dc38zY/ZZfRlu0kN72Fq6p8h12YW2nJbjt68G1W/d7vMX2ntdR4cuXz/2XKR
vXcz+6xT7AQdxeR2NwzTzmaO8tYxSTAE4r4zJpK/GClDI7TfUrOnxYi827GedoPGRLBCnsIlpiXV
OV7cde1bu8FKv9qKi79wkA0bhB3HFKO6YaL8teAps5NDtTOrJogqm9qOnXWAlpZ7u3Wa1RDzE8ao
gwNouHuagJ1JvACz+PVc289V1dBx8RrUDAT1YdzaCTGxapjfovZK1CkpnZpNbXfz2mQD55ZU79Sm
LUGNbdDP02fZkMjmp/sOABpeoFuG9Cds82t/ASGPvLVf6HyVOpRm/sIo5isyWZuKIt01JXQ0x7zO
vzhBfHLBnLMm1bm2NB5F3z3kA/K5ygzqVKNbH7eaZ1/ALB0magF6GO++KFsCridtIBESv4eboYHk
vYVNhexz63rl2pmvoxVUb37VsTJdmDpGZhRUSfQ1sYtFRUKjNC1vHsovGi8ZNEJ2QYmEPa0Yf6vR
vZV99OxwDpiu2og5uuTagPh2YE81WRYvAUHDOLoFGQ3KWIKyhoduxAvk5MbKVkXb4m2onXcSLx6k
3qOU1K03lbK4LASlY6o3G2dWT/5AmtbiJ0WIm4TP8qNHaUToGPp32cXnStkhF4lioUpmwDJr2zbN
nokYCIth5o8tNq4ObYMikQ20mM6FRXVLmWtdxuUaceZ3+RmCqLxpfFRbXTxd+DEvdk2uBlr4wJQV
f3UT+XtZWh6o4nja+yJPA2E41jbLWIkOQy83hopO9bUWRBj11XXu3tT7Yh2l9gNKznhdl+ygFPvV
3HxAgnOoWjJxXQV4m8GuznyMV0anM7A43j1ss1ywC6GEPRVEWnQktSI6F862TvJzp7ukxqbY0lAz
TKr/0QSVJXvKS0JpwZxFLBuTiX1Z2fvc6r/NKX8q9P6kGeMQWIb3qRyxobNlZd1dt6qwsRE4Jm9L
4t3k1FikMj+xttsBn02QRgA7spf21pEUWW7yNurVzozKD2lU3zyMKFv78twk5X0l2XD08zWHQxIn
mLMlAMDPhM3z7/mxP3pneowi52gJKNNaDtBAjJyX8lg2au+bkoBzynhKeivMfS0wNNM8SKbdIULI
2yKSCVrJhWkYI85ksdFNMaJk4auOLZmLqjfvrXQ4LQOLyUS/T6rFWGs5GpTBNz5FZoRg2k3+jwxF
GFqsSid2kF4MDygjcV/G0brMrXt3oimJ+vilsI0je+ZVXff7PmleG4ZDDIYeXb0+OAL5b4X/Fe+I
ccxQ5cSG9mCp9KQr69MnhyqR42tedudSoy3NJCWl4L0yYwD5SVX+zTX/R2sX4VKmDtCTSJ3fXHD2
4M6xpyIC4sE5LmukUPI4P02f+ZHMsUA9jg9XI3CvUSuG2d8+/I8mL/KOXRtihGeK6//+Dx9tmnXl
rDVmh49Wo4t9dHesQp/I+OD92Jghjg/Z8+l/s7b+r+kUrh2fiklTZw+rX62O//hY9BjCNyqzf8rH
F9Voz6IaTnGHZJ+H7i/OvD99vbjyICESWSSYSP/7o3odyyyBNO3T4hmkS1TOsPbsVAvHpH7x7arZ
xJXY6nV+n6BE3Y6Fds98/k5YQ7/VenXjp761spb6Ixrrq5rDpuAF3wfhj/O0GvZ+m2uM3uaDLcvX
0XKQ3Fw1X42kEs7nT3Mgi7kqmHV4y/I09/5NUXi7NjIQqOFUS8ihjiefEMvcenI0LyXby8sQWJt3
JUp+tk4sE6XRTkcOyEOl+88dGphjPWiUbcmU/YUD8L8OU1t4rgutCEylYxq/fVdqlHADfdk/zawl
R/ak12GRxUDTsKPQZqz+37+bPz18//y434ziqkR5VLUWTwFJcX1ORoslbhpip//7Y/74r/IEfmPT
5jnwfnP1K9noSuZV9zRYWpAKPF3VI3aGoFuee/UXoPEfPkvH4nwl8l7tmr8/2ELjmCo6PqtDo6Uh
Gs19c5O2Nv4LnhcIlv/9T/vDewTb/Uqaw1T9B1Z13iLPHnl9OxfXIpfqqFh7U9xRoPzlRfrDL+tf
H3V9z/7xypaR0fH4Fh2/LDJjnFuTlOr5b47gP359JBi5OhZnE23Rvz9ERTLy7Dxvn+LW/rDSZjcm
5rc7pTunz5+Hovr/+G3pZEuCAjPgG/9OyXJrUM1pUvVPbfquoYzu9Xxn2FhnkoDw0r98gX/6XekG
lEM4h0DNf+ccc78Lp4kyjlr8PI1esKJD4p8Wm0m7/++n4n/hLzYRdxzn+vWLpG3997cYl2klk8Rp
4bD0+3wjt+PG2rTbv10ef/wHedxZJqXSH+z8GQDRRYswwFNXNSQ16eN7X4XmpP5yLP1frua/rfZ8
3YTF6AIAAw7r365I4ac2RHT2y/keHskxgalob6tLcmh2//3N/eEhd5gHY+fH2M/jd30+//GQM8l1
kshNmieDqHSLkdR89ajQxf73x+h/+OqcKySSG8n2TMv47Tc0+wVuU3qPJ1w7rhWaGxky4w6WO3Lh
GasE7WraVrdq97do8N8vQxbE7vVD4Qdc8x9+//dh95NkMiXj81jml6b3A8c6WI74mS0kNp1n/nSU
P//9b/39K/39I387N8aIeSTG5+GZ0UvU7Lj04v7mvz/if56P3z/jtxO+Ahc3Qa8fnrN9upufkvXX
uMl2RLD85fH4H0/8bx/kXLEk/3g+EhU3tiP4IFDAARVZ8NgFVVBsh2DeVOtQvPztHTN+JwsY7Ldc
3cJ143ouHYnx70+MHX+ECUn0rGNgDx6jTU9wjEnNOzEgGERzkMUprc9yMghdfGysXz4RN5p4mxwG
ISiZyv6nc39VtbrLkS4MLs4VeWebhxwNxv/zb+HfP+rvbyliIaef+VFzyKfX76Xf2TDWxe7vnJ7f
n2OTITrfiUd+CXfs/6C0/QY6Af9VT4biBUWFVG7GODbDyHWTtacVKI2EytfkX71wUmpwH8aWkC+G
+9gYLQzE+HtJAEvXjUvyWcF/wmpAie0L/SvyaX8dUSpyFkl4Q9A60q3Hw9bkVxGk7hzdSpxVIdpG
rPaev+8K70e6wt5ELjt4ppbFGoWd+X84O68dyZVcaz+RAHlzm0pfrsuo2twIbeW919P/n/rgnJ2p
ElL/3sBgLqYwzYxQBMkgF9faVgMT4f4IPruiuaMAcrtPhEkRT/fcfdgr7ZNnStancJKcbHwheyjV
Ft12k6JmZ8gPZgJ2upCD7JinigG+FS5qKv75A9Qc7YECKvVGcPn7tAgLxibCn+loBXZZVa+0Vo6R
qZcgsbIt/uysB7wGvWncXJGzQxBMvWB3oAYZSjEoG7pdpkHROrTYliRWfg+R+D7qdQWgww+3PtVb
z4rYXO3QCWG6E61SfUr0vji1fgG4r0kPrRs/CA2vxbRWOp74gEQTuWZGs4CGoBmFLdJbjBgUAr9X
6CDIozixZe4ue5LG5L5svW+R7gN/7uQtFdyzYBb7qeTp5rmMxBAmFd7Vffe7dtWdGNMe76x7Rtjp
GVhoq8iu1+/j1nozxsy3w5JWUVYx7mE2X+HRAgdrnANfpmLSS+2RRj7FL+Rhtn4Dnp78CQyjC2VD
zdipHUDq1Y4WYUzxmLSF7UcBk+oiQ9h0r50k/R788o1ppLfWGkHFq+5jXRSQqVmaDsK06k4V4k5u
1hcU/oHLjGpT78ehs9ZC4jxTmm4AiR/phIkiGARx135BV/oAIJ9U/Q9rFOSNIm23XfiYqycYCLb6
T88OGeljkAXA637lpq8ZnzklFUitlw0Yn4jepE38Sh/8tSk2JvIz7Y7xFjt5rYHMf1p7N869IauG
hUmVSAKm7GYeNzNd9Ls0CUsnl3/nA22LPFnzYtPGXeYakwmD2AwPLqZ4m15vrOoNfRsibOn0JpX4
WqZcnJl6sx/p4hpp/6WzGLXxEHnYRm5Z7rQSJJYv0eJf2eOPLo7BeUmyDJ0qJ0nqtBUXoSaXGg/9
7ixz9AfRlm1IeGnnbwX752hrZ+Wh3sFnv/OfXXs10//ASMb1vDI9y04KVdISYywyR/EEILiNcQYG
8CS40jHsrLNKY7mi0mOmYbQTQLhP2NnHOitXCBmlpY8N3xaJEhPuaE7NkjH0GHWV/lDuhKNi0M40
MluACHKagnKf5Nrst6GSxEyOxSo1/+iLF2Vn7sQxKDjxFeBi+vaKclj5LvPkmvOhkxgC01dpxEnz
XLTP4H1oWy93gMx9E4Jv3RjsfVg7DKWgKSPYZvpC70GlwAWOcRdo72rbMWikM6T8IDJRUHbqOQ4f
Jgziyi+b4uvs5PJ7ULSSFV2Ftml2cgO1pVXj65mT9DT2xuJYhyBtc715VzJ9D6WC3VO6NYMpq22e
AWDvLcp/nstU7O1fIi/4B102DEi+ANQgrTg7QNQ1m0LstdRx09KWWh+lCxr0ko5cHwjZTUvTC8jv
Hmo4pT2Mo7RPpTeVGweegXnAjSu9ZkFlG8A8vFbbKp7OCHY1gDdPv3pZc4AelynaejdK6m+37v8l
sSSnn7tvQlBm8KiW5m9QDcVRUTDkxlEHc2uJYHcswn64puI9fwJMZng5EWcUXgA4tOv7DXkXbca4
rR3IVF7N5GemmLtKCvd1sXKPlgxRjeBTWIbIwZhdI6JdpMSaVjmloZ8zBv6Cngd8od319RpV64dE
fFrUpa1Zso9/FD3BEkoHGpWD6xkPVHpf2/R1GICcB+ERLY+ja/xgPHYlHsryh8M/OQkZShMLNjZ5
XkX1x8AH42uVjkHlPZLQEUXMdNN3jV0U6lkXzpEg21Bc7kRe3MxlsgvWNGhDYzZnWOC7qfyg7DfK
X9L8oS+/M0b2ZOnp2kNlwanzKyk28DNlSZ8HFwXyYT+jWej49+IZ2gi7OIB/OAc2eMS3ao/8r53t
hU/MtK0cgg8vl79fhhozBTzFosg8OwVlJDLJGlATgAHhPlOyg9rAU1YxvNIoB00rtwFDJa5k7ZNA
OI1FTX8fEijZQO9XPvjhys/56Nr5Whe/ZnZOagTsfYBnpWMqbyrwUMgcV3zQmoXZkzBxS3cUE69y
co3GwpcYupTbTm7xU/6zBHX2FASI5pVjp5VO1egPAQXeJmATSUb9lrkOJF8qWVlZ00e3erVrc5Y5
CeIGptwxGbpOWXt3Akj/ZicIBq0m+V8+2zkvFFqQ3VBQV2EOZ7Z/Qmul6UiX2gkqb6fR/OsY2BBR
jru9i/PqwGSGazvV+5iQ+1BxJmPuYxSzW6exXKrd9ZZq07bJjv/BijHJLqFjNnENXvtaUgW3r+S0
ceK4/+0Vn+qgu1Pz6unfW4Ekhf0iQZI/NHIi+IhBehQU+BjcGU1pK1sAhId/K0IzbRmxVVH0qX5E
Uex6Ma6AkrfCRJ4jq/TKQUul30aQ0bfXIn1MJq6tyNdWBhOUTthB/8gT4rG+Z/qHNsjXelPv3C/V
p+GYiCsWFy4sJUuaQVMziiAyc1AtGWegMofgeMOxqpN9KYsrp2Dh+mCBfJoPBBHWvCyqh3QOVSNq
nAGwM3ATOylOBk7Oa56tYMXTL51rU6MnbQBxIw2aryY0syTQVM6Cmr4AGWXkHJodUVpZ0t9duc75
OGk8iHipTASa82xUqiS3pVRRIGVRnoZx81Y9TONrILxO8t54/w6K79WbusCbtVLiQlpxZXn6nhfv
k7DNqVYlWeFk4lOTFrvGBZxT/wnkaOVgLBiiwKxS/OLuQxM630rTQKcZcLuTM6bnSQKkVEiDmJBU
tO329qlf+GqKqFNqNiYlpA+EpL0uJVLo4vSEeCKqYd9aCHt683DbzMJRvzIz27oSQRRwdgJVZo+Z
8vAHB/C2gY9vFKq7POFUmGIN6gMz5w1j+ZBI3pQMPdWn4KyetIO0C89rxcml7eKhQR0OemRk3qa/
XxwBr0qTRGGEyBlL+DojimGnMulX4uxSZkcnSFZk+Impos1l8yRPVrxQEnKn3LoH/T3cwoJF0S//
Zf5m9NGmlrMzGEDb0Ck/VU+1uYPxhSMvr9zopat2+TuUWcCHbidypcAr6NObzz3qcy7MOxtjH+7V
T8Y3lwv4aO655M//HyTUSyfmYg+Umc/PdLUBmMYeGE9gUIrHCn0ea8c0ARXIn/kjjCSrZOjyQgS4
Wu8sAox6psuWbuVEgG7XvBifyVWfwfwXD+oJxZUHa6c8k+0crff8mavSwEL4mwnSfyuoSbi7+hmz
2O0OgpcWGdsuFCBofoziWk1p6RRf7u3sNoZi6E3Kj63jdt8990UVzuP45fZ9XIg8Cmm/SMqva9Sr
Zy6shvEuSBrK1UXKkPrIBEPwWIWuLXrgC1b4jj+IdU0bRs0Iplia+dQDZrcS0tguxofljnh2z9VD
YoPSPE/9P2/vrtzNpVfFla3Jd194gMbNQ1MIzcZpf457kyG8b9PJnFDs4Ae2JXUyxE4ATHYrMWHp
m1EZQpBRxVEjyXNtN6iaXCWBw8Hl0hsvlx+5rBSAsas1ZYSFL6fKChkJDps61LySETMF52Ypzwg3
AdUb5zujp+o4wLgMCIli+On2QVm457hRScFli5Qhtdlh9/TeLXq5Tx3waoyqHEvwd7ctyOLCklgH
jpRQiq35+Qh5IfZKJSYOWSSoJqH8navB9yZIhF3aWu+wDL4lpgSwjt7DE4NEgL1q5r7kQTMnSueJ
+bXQnj2vo7Ivukf+96ehGc6ShLZNpZp8dLOo9mrnUxi0gLgHKp31UYXcJBcpFgLO2+mx9aMtoJZK
FPhTmBXnBVjBwTYGg78PzOwY9dloR0PY77LULPeAi48N77lHaA3UbQll7z7RYUWpgIt9aqsesuah
YwoqEMDWMJNx1/Up1biGnrSaGTn0tsZ4VKnRb3JJAkBovMEJ3oJA0/2XQdZIKcLUSbsk+Wz4snCS
XUHYyn1bQ+ge5DslVoa9zyzAeUjQCwyAFO064iJRqHrxJf+HBKmCHRYA7ZNQKOj7MPeuTWBuhidG
e4gl7VEbJPnRFxS6yWSLJ9VoeuAg8o8iYH7J7XzRLvQYUgFT+ux1sI2EEpMdmhhW92MIxTKwUjCD
ZWoVYC7ad8+CTygbrR4eBTE6Uu64K6T+oLQ0NWBVfPd66dWg3cUHKP7IpUg72dWdoRT6Y9NAhaIR
0u9rI67BV4w5gssg8YbYfYJPW91Dgidsh6B5jcacKbHiBzyucHpAvmpbSWsd69JsdtrgM48tR0DU
wkg+SilMDq5F/0lMxz+gk9J95hq/IkZPe8MLNj6kbpt2orr1rM7cyXE8PEkMD27Gxgp2QaJlGwr/
Nd8hEe0A9twNXMDf+qADKGk0DDNpubSFvZfJFT32zq2bP8KH/tnI0yeQlyBehC/qSNbbZlWzBTkF
cVzcxg+SIKpbmGRQW1OnwRQzhcEyjp75/5+9QBQgK0UCvKPWvTET/bOgBDuzU86iFT5wEjvAWDV8
ItKu+FN7TPxaDJuemQuhShnK5T5pOm+XSq1wZsiCQU0zrw8JVHrMkXnqexcl32RfHmjCjOohhdnm
qSnZl0KQm21pDhFzv4Jno4rHWRvl+DwajLZZ0QCtiybQnLKMH5ow6ie9NJkCnF56FpKgRdeYO6kc
UJWEM2xT9xOsNtIf4TeIDrddxYIzslDllGRZ4b9UbZYAWOCWI+bCEkfJTwF0lJ2f7m5bWEjtryzM
3B168lGtcu0cJctJ639BBgzD4rcBOo/bhuQFS/SKZVmmAgreZ/5OEpgQGtJEyOhYZY9MkZyRudl1
hymT8nbGMdwLtvWgHdQ9FK3n6sRcRw0Eo37ojmsxc2FXASGKigxSl3LEPKIkaj0akGHmjiID280P
qvHr9loXDVBVNpDz4A0zB/HlFWBntQRPmtCUGjjfabZSITeJrrNH5wTFAVStUbOhpHwdfccqV5jg
FwvHgzc1EL9pcnq2ktEurWoXRHCyhz9uL2khZF0a1Gap96RO2aQlX08a0z+tGUO1nXvPZuA/dab+
HYqTlRxqaQsvFqjN0u0UDaDRKwJ6PK72NBbKH5dh/5VAvJDCIAUuc7tQWACaOkvT4KbT1Ez0Senz
1o6bxwiKiDR/ub1xiwu5MDLLz9QIfi454CyUFVxs9bCLImHl2yy9E0xZ1g1LBDGqf3ifmTDcguD2
M0oQ0l7ZhnsZdV0BBOJmYhh/ZwRrRLlKsUP0UvXHCQ9wn3RbIdiibNh//ffrvfgt8zdaqwHLd/Mg
c8wSPkPQCMxi3baw9NlICDGi40qI1ddnH5k/SxvyJHNa5WdZnwRN2qEJvZZXL92wSyvT3y/yarhR
oZmRw4y3F1NG98OO1OJRt6Nz+MQc79Y4pI/SO4Ox+WEt4V2zPLvbE6RAzVwsx0nOxI0Jn476pKA9
UU7Dtp4x7sU0WBEbWWw4/7NcYA3XyxVTTe3lMsrQWJP2NaFg636ydtazvodjIHdWJbcWogEDYP/7
EQH1XNvzOy3Tsw570btpbMV6vwcNxbuajQ2TbbqxDgyOyKSu/mbN9u3zY4nytWndE3zGK2nrZ373
ANTgANfsUZS74+1j+kFGmVfg1RJnoTWGVbGVeuwYsE8y7/ASk80WG7AhwgbegRNsHdG2O5bP4V28
Q+xt5SGzVC3BPkKtIDUIdvrsngy5KDJFj1co+aQMW25kW/w+OBmKgK0t7xk1KW3/mOzXalJLHu/S
7uzmSG1eFPL0aVEC1NRvMLWuOIDVlc1uSCj2aiGKWGj3MBwjhs20l93ecWa30qP6NO7kI/C86rO2
vf1JF08O1TbjL44drfTrk+N2mpHD8587tSYfhdDfMtp+pkGw5nuWdpAPhxnkkelQzwJTY/p6HjZa
5gTv1Nvs6jAlR8VWeJ4gJ9MwiPxye2GLBqlToJ4qA4ueF/ioVhRF33jATQaGvRUpUjapoqwsa8kI
SFZEoEzqSR90irMGMjJBIjKEmgXX3kmV10QblyxQcZnaPyA1qVRef5/ME2OGw5inVlPp0PQ9nM7q
ytlbyoMuMUGzS53EKczPbs6lznVtUzUqNLTlK6HqzYXqIG+zlTxoAYIzIYE0kMrgFD5CvEVEfiLX
i6c4hMINVKm2aje/rZepD1ScpIix/Y2/0nmUJ28/Ty8vjc5cZBHVQ9tKhCDGG8nRxzeewtVBelOO
6ncILrYVZ7EP7OoTsuTw4mfpas1xqa51te75Rrex4cY1P8H9BjjlF7IWwCCDfeAUWya934ZXJEky
cbOGC18Kvpcrn47YRdgf4ggSQ5/tnnBXodBscl8D3/WzgGOrghk1WlPxXT5Q/3zf2ZkFRANr7RR4
NXA2llmd0oypf/osEEuVVrlyfFe3dZaOxqnaJG3GtqrP7Xbot7Ss4Dt+coENNlt56xGYCP7PawLs
i6vk7WcCtYEGypx9TXQesiDPcDA6NDmi9E2pJmpdhh3FEW5X/z94Gk2xVLDaVNc+zLbB1ioUKYNN
jhcFsFKGMFyuSQ8u30tKnyI5jKYr5iy6CnGBOCzlDGewoWI5D9/zfX/82duRu5G3pS2c1tLCxRRt
Krb+r8VZXIXkPui8ySJRDziisi1sf5/eDQwJQqu0lj1MMfSDC7iwNouxqRjmgSnIqVOd49ODSiG7
+xY9Mxt+sr5pB8tEcVM9ortrP8MXeDsaLeWGFwu1ZrlonGuNlisGZE/qeO7M+lAU2ksdKJ8DP3i7
bWptU+cg3tgd4gwlPWqP99VoG/vxOGVHarllnP3/Y+pyAZeHO/9nW62ZZw09M83NUqW87Hvcvt50
hiKFcArOP6a2Id/Nh+9eaR1zNAY8lfpzJ2if86x4y80amSYwXX4PNUiJy430ut11gcw0nRTeGSas
Q4N5lzWo1Q2lBku+8AmayM+6AGV/OOYrUIsleAItRwW0wDTjxDvs2lM2WjQgCw7CsN6jRyZvtKP7
qUXsHBJMhIPQV19zzUttlUuL83NRNqMVItSToq+en+BcPLvH4hSSxf5XWwbOSoFdStKt2eoolnqt
rg0oDxB2lfvmoT7CGrQd7tPnNXTg4kNB+z9bzH5e76TfJDJDsT1XLbeLP/nJOzKvcPCeU67XvvkZ
vxf3f0WXz51kRz9uX4CllBY4t/oXkSZZc5CR5Jljq/llCpNJsDWV1wAapVhbaxYtJmb/WPkLWryI
qk1KEU60SMymfAkOpDH8Dy4DLB8amsw0m/ocl1VQZVaEME4dTWO8w2jN0jb05jvw0l95mA7b25u2
5BtJZI0JngpSfb5pyAqUSMXBIOyNRyqzaPScch/QFAX5Vv4cQN+opmuvyaUt1LlrpmLI5M/zBqZW
WKKZ1R4233154x6aw0TKvynAK+p7JCg28nHtIbfoHC9tziJOrGho8/TYbBCPgD7plO69HWqdUAbv
k22wXQtxS4cR7KqoaToQavD/1xcB/ZfSh8w3cQrETjZWQd0KAlvE6l5uf7+lAHNpZ9rri+NopJ5Z
V55P7O6hLOqtV5C/z7RGntLR/Hrb1GLCdWlrlt+lY5PpgiEkBBiNHpZq07TinVpvVDYULdLH5FPy
df3bLR6Xi62c5Xli3BulgKyAo5bQZOlv0PzcXtiagVn+YzEM0KQyBgyl3JlWvSm1la1btABkmtoF
rVJgNNdfyRWl1G9d2oJFXZ3UBv7wUloBwS6fcN6KEjNoOti32Yu+AL3jCn4S/g0p2r44BL9LRA03
cJntxOO4hs5ePOAX5mbRP9FDxcsCNXEobW8UWmswxm8yxV3xhovJKa15EToJAwXueYMZ3KvBG5UG
c7tX9tZ+cNxPxe//GQ3CWUBr+UNduVKLT8bJFWoAOWQc8ezuhp1vdPI4JH+xOfF99D16d6PN3zjt
2YItOPEj8p/BW/Krtqey13/xHQZenhDGfDcDWdenBVq9uoH8ATIx/bfhaTBTPgXF6vNp6Uwa01mR
rUnM+m9l6sJzqKnp0pFjY6mhwydNW9XuHqLfwrv5SkH9T7aNXvu12LZwaK5adLOV6V7eIBxLi07q
X5X2FzQ6cHn968t8ZWJa9sWyFK1PDDVLcVKMP6YgueLGO9w2sbQKpix4/SmmCSZzdj48Hrot3EiJ
M6TNSxzlB7kaP3WWub1tZuEDWfz7rAaoD6nbzN3mBurTShYljqn5n9QxfbP87vm2iYUSAf+wDnEK
Q+qMEcy+RyZF8BR7Ma61Vl+VOEGYANnBOoFMtWjuwhbyqlwevP1tq0uuymIWhjNncv7gt7j+RjAe
pU0zurEjP+cn34Zq3vmJHMUboA57DfG1lNxjjEyDmRWoLeYOZISTR1dgkQTxuTUPOQg79xe97v5Z
OyPx6KSH/5CHWhBGTahj4McfUOgpotFaRfXO0XVoYnNhX7j9rirXYOgLkR8zDBUZeIiPsMwqYeQH
wEPsFLpox9LPVpOOffgndtf66kv+EEf0txoJxodJi+vP1QSe0ScSV8r9BiW2KJ8B99QwGuyABz+W
u7raGxrknBvgRTDXGX/qQ3rwtmsV6ylGzl7xlmVNE2ASU6ri/NCY0iAXna/HTlYqKBa0n402eEG5
Yp8kFvpJobpyNz7ecnpyCiOTsiIRTeeFZOTigzqJjcjx0UowlYaxo3hXufl/MkOdl5suf5xLlKS4
9oISJsgaUna9MDchTI5IzK04k483fVoNd1ydeo0MQl5/w2QcAYOII2xMzBeL8kMeQjnQvPhVtMvQ
MvSL3e07/tF5XdubJW1lHUdCo6qR07n9zyYPv9E+WgPzfrwB2IBpRWU00PpYGxu7pJEKasoOZNN3
cVL+RtLYARiJgGwXrFVyFhd0YWz2gCiHUDKiLoscvBclf5RjjHTlGy24qusFzfxi7MIPX6OlSOcS
BerH6sA923hv+calMiBspZWC/PTPXd8ozDHDAqxzegDO45hRwdxWUDICxhIcodw+TshO9DpWMtPF
i3RhZtrZi4gcRbBfIZ2OGWm4S8vgk1U2n2FEW8GRrJmZnXBIQYaWpxCnQf0jKN+H5osVvd8+1IsH
7mIls0ONYlpdeoEfOUrAPa0/tzV8xOWb3q61BdfWMnsvDKPkj6IUR06ZQ9ZmvNAY3TVRt3LelpZD
nsngDyGEltnMSp8KbgNdfOggf/7ap9p9CxwN/6NvlW4NqLTkfy5tza5PMbpJxqxO6MiDHVYufI8d
oEzVsM7ykB74m78BZWzf/l4LL9YJ5W8QswwAUlS3r4+eGpZItKh6SOkr+p6/SdSZQfy/CN+lQ7/z
79Qf3n7810+9a5OzM6JG2d/OXeioxnBoED4tEHC/vayle3u5qvl3k/IcsUGZvYQwId+3x+AkHNbf
3cvH45/Nm32yXtYGEd2JcJpJlPZ6EPyAcPMhsIpjWxprz8kPJEaQIV19qpnvA5ucRu20qGrXb6X7
5DHfw4VjZ1/cEyDYe8/2flY/xJWn3sKI8ZXVOcRnZBTIzxplOiCoR98px4llBi7v4yrZz1L8mEq+
IMGmwt48fclFtxtAWnLZIOfcaXs0Jbegj39AUmq7qJfa4mrR62PGBGgP7B78U0wHAwS/Pv0u3AJI
8zWRE0y6u004KQArj70WOoMn7CJV+H77XC7ao+PI+phWU+bxpECbtKJhFTmNkNR3ieS+q1Jk7kKX
rIaB6kfU6fvdbZOLx4YUTWIGmQuu6bMXDMrsKdweUeTkXxBs+67a0iZ4TmzhfequTkCx9gH8xNoL
faHOPeEh6V9R3mNabg7covcfG0jxhI74DNflU3uvbLUfk274rrWNA0Sj9Xs1NXb30BKvVaAX4KcY
N0E3wHFA9j/P5TzVVD3f5GKOsK+qClwGkN1CSxSHdo0eXC6rdJgVaLqrrH9sE4iNYduDAcGLvoiR
4IjmiNaGXBQbGIK6rYLm0kY0m3OUIqiY+bDUpAAkIVzvrW3hCTLUvKgDlDJc7p60Ntq48Li4XszM
X1pow/gC2iT0XrJNthF3yvGkMfr02/0k2DTnD+gahTvhl/ULyYXVUsvSrbzcypkr1awUWH+D9c69
D5IXn1fMygH9iD+Y1qfBTDkxacCVdn0JvcGMo6Qm+5ETAUn6SHHfBkW5ywP5TWZ4njrUXgj7d1VE
2aL15bfb5hevJK9ElSlE4rw+86rR2EcoDruc01z5mhQcDj14VgWE6hCIRb9jXMn1Fh0qrzQGQRgL
mWhvrpcLnZnR5R0RlykHo0fjDfpttY4ftfRdispDOsQbOf3qw5F9e6FLwerS7ixYiVkme65nhk5b
PGQRWgJMCNTf8lVesr/AqHnSfGlotqMjxzWKVTUEitbtkMbe1jC2CHcoUgqP06Tsg+FU9+Zx/J1D
2oRz12yEL7ScN9fx9oqXcsSLHzKnDAh9qEUyyrDU0ny0xD9nwte0H1b868K2SuLE8wGpCEnmvKiM
skQ70jbicwrGKRK7x1FUocnSgs99L6+y63I2ZluLMYoatNdE4FWzrVWiymVcqcWvKeqfxFOHjTqs
IqWXV/R/Rub9u94bLBc8FUbQrdtUkgjt++iCx8k+VWp3uv2NFo0Rm3RAMXTK552u3NJzVxs4lZaV
hkerMHdQxWZ7EQ7uIbZW7vrCgZBEmdlWg2F+ZFNmnsZ1x8bXek6m3/XbSSssYIImXR2hXTZjwBLG
OAfj77OvhEweyafHV5KK59zLNimiSoGykkos4CJ1FvN/Vj6C9JuO2mcXOsXO5HVqgIgErbyHBG4j
2cPJOvOC2ArbceVJvIA/xy4wRQZUphLvvCo+uoIYVxRFnbbrz6Lcf6pV6672O3lbQdIlyAqYUzNA
WS9D5Keoh69qkz/Vo3gyW3rdA81MGXY9BZlwd4qwedjeDXTfd51goUWZDfvY8xgyjtW1wfa5p4dX
AwQ5RJwirBHcnZnjzVrT8mFw9wHno9eCqshuVJQTAlBI3Gef0EyqVzzu4jm42KmZxx2bgRHHvg6d
DN58Pz9FnQQz4kp1TF1yCRdGZodN09okRGwpdMJJ6Sj45XvFWoBeMfE3QbkoT2iG2xiphYnqj2yD
UHXyH4GtU3JJ/yJUkatZmf1edArw7VH7BirxYWQSdTIrMRQMatWXhgp72VSvWplu/bJcAT8uf6IJ
e0sNE82/mUeA70zLVJOWoNnrJ6kAetuiaVPqK5WX5R38x8z094sdHGCQROI2wgzKDc1XoRXt2250
bR3T3y8MZFJQdXIVE3MVwDnDu+r2GwmRldtWlnIXCLoo2U+tRvjzZ2+J1qxKpr4mn9OSL5H3Kmhl
5YgGPSCagDT2g+p+Nc01ptO/b8wPYY+AxCzZNNQ9DxKMrmpaP+ZEpLwVj7HRI3OS9D+LRnjjeXoI
Gh9BEZ+p1tQTwq2iVKfMQpwGfQhPCd8Hvumma5vjmAj3eoaEQ5V7j8GIl5SrlwIxzjaQfyYKXVrm
GcWXrmk/CaUk7PXSPUDJcuxCipl+qLj/4VSQAIpTsRkUxDxOUJuNkJPjVOiI45XQ/RXx2kto6fVH
u5sgBOUZPeK5txZpjjCF6VNseeYVlJ/U3VQzSITNxNZljzs6EbZ/EE5rsPYFGgloFElSpgDIUMJ8
AtBzfXWUGy34W60IGWXxNskEhvik7v6HfFk7IO5qw/51aL8Pp3BHNriKaZm7fPz81Y+Y3bu0iC1v
zPkRqVvydkLE1CIr21tIb+xcnwp4M5CjJbkHwrFTvzQSYoDu0JzlSD8HqVbYhW+Kx2wMR7tphL3X
rsLB5AX3DaQOmDxkMgDyZ+5blos4DYM+cEh9XqQiRzxs0F7ldkAAVjb/aJ760zCHJ0OvfGT+OhIJ
N7krQuXP7Zs99x9TbKQGqGnmxMX3oUjQAnASR9A/Dtvwsw6sP3DO9hu5ZAtuG1rA9fFJAEVikdc5
U43XnsqSB79prIL0Yd/t1F24L9S/cOQJgtGHu9vWFr//hbEp0Fy4xVjUa8VvKx6vUBHDKkst2t1o
VW0rwCQTa/VtN9/Gv+ftwt48xXC1gBliFieeZRtm3K2Jcvsv40Hfos4Ff2h3DBGVWiP1Wip3XO3p
LNFAzlk3s35Kyfbekflm6YhQO6PcwyE6Ng/RMd5Oc0DdXn7y3M2EdY1QVHPy6M6V7FzdlIe1Wt5S
vLv8yLNTXQx5rZggz5022EbhDzFfxWZMS5qHhAsLxgxGmSQywvU5FvzTuHfP1l3lWJ+9XflZe4Sm
xca1PEP7j9rHVllJgBd685xg/sMoKayCVA6vDxWYPdNnJJH0/nWwJ5icv/Ue0PXa1Ta0MNvbJ3ip
43VlbXIgF0cYDQ3KdxrW8p/1lwlh0x/9H/pXdWsdzGP2tAYFX/xyF4ubJUSlrFZNZWFOcAH+RZAi
5OXakqYN+vDtLmxMv+FiSSpKvN0w4bCUaD9FJPc0Piq5nZ1Q1j6sDQCufq6Zw/HDRqlNOQ0dXhXj
vnhpDoUtfx2eBmszsbQE48ryFn3OxermPicOilHJsGdW7lZIAWUFk3p4YPctqnvMEa0ckMWbcGFv
5nOGyLcqVyL1G71tu+23QLO/5q/hFyZotiNDZMa5RbL3FJ7hv3m5bXu6xrc+5MzviFJQIqjBJWw4
JAHafrV7jyD3pk1+VWJxcoP+GMQrGftyRnOx3plvQdFUFcKB/S23wy6VN5OYg78vmNz9gZ4ml1A4
FdBUHaoV2NTaQZrXRfKgNZgCCaf+y7iXyWKkylZeWruCBgtS8+zz7c1dtTfzM4UBMXTscU265DDB
crID9eXqS7+T76eD++/n6dhUnvMQGcPnSpXp+lbKiEYEvUA2OjTyuS/coyvr328vafGo/mNivoNe
yFx/1AShkzIrTk6/6eQTokS7In3yjOdatFbC/1Lp/HJNf5ORC08TjULtFgMG6y/jl/o+3/tPhuP9
lnVbANrcbbv75s38Eu/SA6EStebT7fUuf8KLBc+cd9M2g6A2HJlpsEDUIS7feLuIoj3nlInn45qz
W13wzH1LMMRUY8aCh2fzOXlJaecKu/AzjNC2exS+jWT8aKxvgq27k06r4MXF4GECPWLYGI6fOcdC
jySzqaCW7IiZ/9xUcNvQrby9pYsuh6nciRQcXMa8hKc2qoiogxCAyND21QFGnT1c2wf/cNvM4kou
zMxCVJJKPApwbk7jfnaFX33yHyocEJTBVkk56iNDalVK1WgVPEziyhogw0meejFAtLQYHLnuVyLS
0mIAPEMRDg4ISpbZzaYialVqhLEgVU5DXZxSoB//fr+mWqTObAcA7vkLPUndohthb3Ikr9mo8mOQ
rEwgfRBmmVLrSwuzWEOxux4Z4Pqf9yQUHuk2OJufUn/DsKh1F25BgiASq22zg8FckoIApm39LiBb
6o55Zq85y8Xq6+XPme2pSa3F9MsxINPX9sJnJD2GcNvRPz5MzBtMRO3du2jvysf1jtxiFebCtjnL
fcXG7M2W1jWByDxn50meqds3p/i8igxdKsRxalTLYrgS3tNZ7hTGSh/WVhc4vJ55rdmyk0AMyMxc
jxvR73reDro9qSjv17CMi54MnW4GocGH0laZpTVgAawqSDFtvIrn9h6i7HMFJ+GB9tFu2Lv30QlS
hXu07btN0u6D1zUPMC1tntswT0q5GIK2qWR8HQ7jnHA0ykPkpLFj9D8ifTe6ayCmpe2FWADue96M
Et3qaxvKiBqaLucFyMbvimXYsUg962sejys54pIDYHiPloeqT52W2WeMlXgMxLoGaoiCbDR+geNs
xcUsZmVwBk0NTWpNH5ANZlybpRGKyHWf3LNZbLiYgo26DZraUDSox+klZrx5q59p8TJcGp7WfhHi
gZ0GuFLkUIc0PgqIFFH+9GNA2fI214pwU6MVbnaBZSeDgGKatVbkX0JQkTb9s/LZ5notsFQpZuX9
3toUG6U6lK8uV7LepY8lpDzd/siw3UoZZenkXBqdPTJ6vy2sPJm22zyZubBRUpRM5Zei1ve3Hfvi
+/PS0uwe4upzy9MnuVkGL3dY2aTppr0L7NG0hcP05F3zrUunlRwU0CqlfxnkyvUXLdJKQfwFIG5b
SveZLv0wq+RtZVVT4jW/3TTgodwQGSP50ISXO8MdLQ8opPIkwrFQHZIHwQaxavt3yX7VjS4lLZQK
uH6GBCHpHGCfmU2pR4UVOkYCU67V14zx+Yq3GcYqZ2S9oFE4vEmMYG+iHun0QShFaAwLYCaRekzR
kz4RWmm81NqTP1oVKvPKW1n696ZQrlFeLN4nasLIrYgTAfT8t5pog0tKSAnLzaxnFE1ekHgBI2RB
P/n/OPuy5bhxbdkvYgRngq8catIsUZLlF4Yt2yQ4D+D49Sehvvd0FckoHHf0w45o7ehVIICFNeTK
VC2woKggIgOFZHMraf0uZIQKTvbmfeJQS7S3IUOtLLd/tDIyySby2X9qaLUbjS45Rsfq5guuhPF3
CJiIhAg33/Nzq4tIHYR1k15NWv5VrvZo6ecn7Z39tHzwFXqaT1rXxmSTJwJ9bpx19DMUPHQoxKv2
skqutKpSQQgXUCww1Y4p2D2G5+tHfeMdg+PHsC/cMh+uW9ymzsK/KueIvhqsgUQ48vNHqS0FD8yG
EWDodAjEobEOpOzCSRSYgNFqpsevaWd6qYqKrvGzbNXj9aVsHQ10BcETzvuCSAEWQVc1wmNI6Rx/
pVPgVXLtfgcV43xfe1AaxwypU40uRh1EFClbyzN0G60E3v1aVcej3AqByEZ1PCk/UpRvDXrXiKay
thwtiCW4YCnYhIERXAQcXUWhDj0nEYq4XJfaRPWYFxZ1sGORA2oah+sfc2tNBPmHBoEUDP0sr5mO
yZihDYkUpAj8XENvv/VFeYA0tzA02DjjaOVynRggZSEgyH/J2QttyrnaQR9EChpvRBj5BoU5CLid
+p+90/ho3EXI30SdH5HNxfsol0nTlxQ2M3AhR933udZFforvx+IJuVjW4syDobSYihkmBre5rY49
JBgTr3lvfIiI/xJjjTfPx/lnXCRAUWfmqa5/fcYioD/y5/yU7BQL7GKjX8monIq+4dYJQdMVgiQQ
C+E938t9Q/JNkmSspEC3B08ZMIeeJ64pqglt7tSZFf73s9MRdwBV2YzvVEl0R0ss9GtTkePgTm61
V2dGFkcwwUzlKDU1lrLPQCPvtnf9gXPgDHySXtT8EH23xdmr09CW2wTGCl1xJf2GTblTCwWGNiIY
sFX8uzuL42eAMolWIayMn4OPdq5f/+4PrQcS3Q9xP4f/x659v8XZq7V0ziwIxwehGp1mcrLBI1SP
N3am7Gj2dN0xbR/0s5UtvHyT1vk4aTAGEPi37NgctQPaaBzqOvojoHVCFLhgw5Y4QWjQR5UywKAu
2e2+rpvQjdrxByiLRD5DsGnLhE/KqylJMxx2+tZ7QEPtEQSCNdOZfQJ6HWHvaMMcFz2D6DHc7npM
Wy1NUmAsNgVELAk0bz6AhRruKcJMNkQT9tf3bQulwZNZFP4wlw043yLSIAOrxibHSA7z1MmRvkX3
4y3D8DfbZ3eVN+8oepHVLj0pHuQkJL/btV74ED2CSNzCTORJelK9dCeLBCY3SHiArtAM1KagwwX1
o8XdN6csnq0mpHhXId7kdPeyGwfGQ/TMjiN8NuiIffbncz5I7ngit9NO8THiE31OR/ogTATWzg5B
ngEkPkoq0GBalskis8/tHrLuQfHZUIe+8X4eHg1wPUfgiMx8kEM+ifaF383Lu8u1nkCQBzgVZtmW
yf8kIfjL5cgOItX+TIzwKHcAAGvspLTVr0JpbtJZOL68vlGIxBBsAuAMSkr764qfOfUclIbTKIUW
rvDkWxCAe4n83uld9MCfIxSfb2I/Eg7rbUALLBQ5uMA85FjsFWvKqIKnop9NK1BTHdD+KU+dvstv
Qdx9U2sa2l+tem9VcuUSKRogRFc/NzmzBPju5RZ/ISnA74MZUoBeVtFOPtdgAKnz6HXs0huipbdk
1AU3jT8g5zvKTWB8BMkrR/Tgdcbfz75uOs5ZVbZD9KoU6rE0XvS8O0UGeu2f12/01i6ef8+F1wfl
qY100ELZZvpO++/9GO5kKfevG9moHGHX+GQKICGYtFsW+tII94TIUEGA3syT+Qd3YQ+tBN/eS98r
5yPz1Z8coXTd6AZi4tLoYmnjCCkfpVKsgKFnmriITL30gBaNb7yY++yj/s2rAfEDO/GOyXyaMwcU
lu+anzyJqh38NTvfTOQzaLcZnPGRlyOWYX8T5WoTRpMV0OaXLX0O0UmpP2ZVcyptdqPCcHOAkwSr
Xz/nlzYXMdfct0Y9T/jkra/tZNwShBCKh9kW+iTdQ2TWn/fDrn6cUeZlmLrS3OHY3NlHtq+AFPl7
PRj+Y5BVITsFBGmZiJgkpZGq4ccwjUYYoomf0pbuewgeeNeXvZE+Xlriz+XZvbFCbYjHZLCC7BYq
Gxrm83kf0PToXetZp+ZZST3z//AMb+/wvwtcXFerUK28ynvIfBQvzZx4rfVeZb3T6pFLlOJYW6oz
mIIu+ebVPfuoix1madaRqMVSm6bcRRKGv6fGi7P+IPikX6/H6vhCFc9EpR7EcMv50aisoDAxNHbQ
VF20U6Mh8aKpVt46A0QIbVZVdwX0QvZJqc/HUIf4RFbrEP5G6umONERptmrRMEn72RvkOnLLEkrv
wMw/m3oLSCSQE6iTla4eSncsanWPdVAgbkDA4KqZlXsTFMYdu6wwZ0KjgzZYxwzS32U0fbIp/lna
9GRN5Jia0EHJ2sx086a8SUp118eGF0azF+fqY5QSDIbJR9NqbyHGMvg2VFKCzpZCT2uNo97Mt3pS
nGjKmJNKw2ON5TmQKKl8Q8tQbshb1WHD1HtlCQUSM+/v1Kh/hzwbvZ+VBlzsfVw+gcxRg6Q0kJhe
mUoh5l6gLCLhZSxt24tKcrSz8lcnJ6ajzqT12yx0S814kUIo3KPXE3nhHB9Uyz4qVrynxH6YlRDM
oZZC+GzGHdFyPx8ghzGi4N6acuomypi7TaZ9pkP2MyrIrq2rG1z5Zzs1IMg3v0dZcUJP7aDPEGC3
Eh9X9KYbhx9KNj0yw/5s9cLnqgZJDKFSSypOrM39Zsp3dmHf2F3+oEsZfIe0y1TtaNb1fkqbR9rE
zQ2GB5rdqIy2O1ZGssutcrwd9QZ0dpqeOHJvgMhEVfL7VuumzimGDhznGdCGs5TRo05T85E0lfZo
jmR+tkZjeI9tAg0QbUjSGzOXdobZBNJYUrfsko9GIq9j3MQHaU4St8214SFORYilzdtkoCQpKzYm
Hpaw54ST8lZjZQcpFFy9ooAMy9Rh2EGeB9HDxHt3q/tkocaFspzC5eQufVRStpnaaokd1KHJ9lpn
zZ4d5nd12U5OKwMjOxeonoSZVd/bEefiaqN9k9dQsk2z4SObB90FImi8UcJ6P1tK4hAKzmDDnHsf
Jaxv8jgwwWuyyte+whGo+OGEoFawahIOTWNgbB2Fq7GfEmcerZ+DnFZuow6nzpggUwM+DbMcd3pL
f+eZ/TsJy/tKQ8LatLXg860AF//8Foiogu3ChlrswtdifrhnGOiT8K6Hex2zZ/FOftT2HOdseyJW
tFXReGlt4WXbLC3GckojFI1Rko4ck7qxeQRD+Z4eeZo1oCMN8XrDbR/yBxHWY3kov4zzkUnFQjF0
NS49Nk3HxsKWAgvBbj0eyhQIZ/2HwMEvQ4V/rCB9hAKqjArv4jyWVOrmSMMSx50EcTGgnRzqR378
ILnGd6gRueFnBzy5l6MpJCIU2YhzwVGOHgQQ8ogOl9xLdTZpcV3NUjD3OPNtrMluGCUovxIl6Lux
d66vdflBeSSGmjJQBjg4ayJ2ZUgxfUAnEhArDWhSQABKDX+Edfn3wxqwYIFTDJK/HJS/KHDQfoZI
Cc1JkJiZY3ahm7J3TA8Kwp3N5fxr5avRcxbt5I3E6Di3WM7Qg6jK/FV38a3Kwkrw2fghX3osqN8Q
3QQZJxfcu/RYEF7VUqW0rSAdx6MWNjdRkolY0ZYngW8N5uXREwLmd83NM0lVMxU8nJnV4nlQMB+Y
VXdRNTAo++lvf38Mzm3x33L23apRh4ALha1yCL8pE7tXE+l9kKfjdTOb2eq5ncXN6tuOyFIBOxXT
fcwa3GZt7IVtfzJIdUDH/gldm73cyQO6HLI3G5YAx7x1PrjMHm9eY5Rn2RjKUmqEPe0QdzPjKHXh
QZMmDOmS3fV1bm4dL0HpHO1kL3s2aT2C5rNAeK8XL1IUuQWLnEH5lHORJL3A0BIRHpF4nOiIMFtK
IZopo/JgJd5YaB9GLqIh2gCn4Dz+uyhrUeoqtXyYzAx7x+sb9g2FEhp6t99Dz/IRGngYjPLUHXNN
2ZG9lPtG0dzI0i1/XQgw0iJQQGFnhRzpMqMtEWbhBxTybREZPiPdYeiRNrJiuhmIIahqbH5cJKlo
v+k60vGFy8K01ZTHrMBhgZwDKH582HegRwflVwHQa9sSRxygY75WgORSXmapU6ys1T6mOH62IEjq
xmAfqOzm4z+cTbwW/98W/y3nV50otQYQhRUU6a0OGaWiNHdQ8vUi6Atet7TlJDFyjPQeQB/IbS++
XwyVSTMpiBko3XAstPk+YaLYZ+tIQPQUhRT+iK3IEMu4N6sMWWhgVeyYxogU2T2NlbsweS7I2/Xl
bPkOE4I+KCrjocSDefnh0NCOtUnCJhFkLHYG7UwFFIVQx71uZvOrnZnhfz/bH6VkhSFrMDNA2kon
z338Xx4WZIsm3hf0rVdU0vpcN6B/hAXAXGpXr7r7sGUYfIolR7ZERHYbR1tHvIbeNVgdCYbiLpcD
McuEUjSxA2Uit6FhvNZpf7CV9BngIv/6l9ugX8FjeWZrcbQRxshxFk9WID91/tA4nC0o8XK3Nlx6
tF35IT2GDtA7sRO/ikbEN7btwvbiZdOVeqxpIVuBWUjPQNe910W3F6yPn7BF1KHjBIJ08KuivkzJ
yKQTSTYYru6ofa/IsB9aSKHqtQ3E0DMNqWND45KCqTie0T7SSTAQZZ/WpuCEbhTXdRN1S6j/ocOA
vv3lllaSIkmxBr+oaeyYQLMy7O7kCCQXyeTp7L2zBM2xjYsHe8AJQN8YVZdlT1ZT27TLjQRBA3oo
PXsp7BZpdSZYFfdGy49LNDCPo51j2Cvso9HGo6bAGcIvIrFsMTEm1c9tUTqJkrhSrO+r4mdRvl7f
0q1Pid4R7gbnc11lvkYmz1ZtR0aAlxXa1pqlOCnJqGtV8WmoLC8xjKecCMvPG27TkHGOFB3c06Bc
XexgV8RMKgdqBF2DloEfPY+6P2a72Ss8gIoxb6FND0Z5P3mcTEFU+xQZX9zSiMV1DEiYEdjmTxMT
1HVMnQScqKUZOfF/yQh4WwaOB0Li8orqpm0JZFT13AgaaXLs+CMPMcKfiGgWvgq2i9ODOitOKF4h
VASXTU5lLEg0SPyLDh7Eb1MFjGguMsd6BmKH94GYIwNR9laqDl6NAUz6/qju51cARL3rR2oDzIa0
lYMX8OSi9bcMW9rCJImVhXpAixecPdXtsh7Cry/j7IPB6ZioR3mejpEMttvrljdc/RfJBAqj4J5d
Bdcd7W0ZCYseAFjj2E3hVhOWG6F+U/WRIjC2cYpQmuJ7ivQIPoH//eyZHKssb3NW6cEwVp6VfkiK
4YLSz2ERSr8iOM9yZbwgAFVXSKuDsolgAvLSmJpT6C+qGFiOAIhyI9RbHZtAx1fXvJKqghxl+ZJw
Y5j0QF0JXxHcHQtjU2lUE3qmAIEbwBPnf1ABvL5P2wbQHcX54AjpxadjEeav1YLCQHundI+xJSLP
WDrsf1ZggYwQMBbszsK90LZEqauI6asWmQwFWWho2VX2nlamiIhosw4Hr4jSBUgSeKh5uTNDh6qs
BIJ7VKMm3/xhHYybco9o3Y8PoeTGvuh2bX475AKgzTBkHPPF5kRVNuVjSOLXLNVQnlHlj5Za367v
z+bnwzunQp2dNzwXa5pIQ9Cng41Bz44aGw6tWe9UkwmYGJZvz9cunZnhSz2/QblMhrY3Y2h8kBvV
kPd5hiHxMKN7tUrccUwpdNQrETRhFaTBLB47BIO8V4zq2uILGoxkSW8MKHA96PvBj2TXKh3ldtiX
e+W+eLPu5F0F6opfSu1EwrdnY83nxpf8QfYslbRVUV3Laij5ZJ0jkZ9WBSSG+SNU9F1nKe5f7+WF
wUXSPGIOQjFsrJZk6k2mNy7rgNMv2f66GdG61Mu9jOk0tLk+AWNj28fZ6lwr1d1Ze9EYSBymB3X+
vG5v44heLGtxRHOjSAtpwrK0GOSAQKSGYMOG8Jp33czGbbswsziiABzYtMlGKUha7cYax9t8FkFQ
N1YCgm0EX9gJcB0vL1s3sjhJa0sKOqNFQcH2Z+WgjaJ64VaN/sLMYiUszgyjZDrMnKZTc+RDfNod
L5t8DRMIDt2WV4Q1xMwWQba6oqxBZRsuGKLxgP5Fh3B0R9TnJVRpgOqeAUTFoJZodGn7M9qI0Tne
aEWLbiZNlCgzDmBd/Iob/diFIJss/logC84DC/tfM0ti1ji0I4lFMvCnFSQ/xv7VthIoOpm3QKYm
Tte0bzGl9zKrd1051m5VK6KG+kYocPELFhfahuJzzDr8AnlM/QY6wnrOnC4FYrluBJd605SGUI73
ddDrWLzTEQXDvpaC70erjQO6ooeM4WIDUTY9X79mm5vH1VgNjEoieuN/P3sJDFahfK3AUBb+GFrD
jfpvkSrKrzbuMrpl/xrhqz0zEhkk6qMMZ5IN+7h7HaHO+x9WgW4lRo9Bv4qq3aWBKisGVU2BM+zD
Ezyt07QZzvpfVuq+DiCCDeBzMMO6inHVArxKUQjHV6DpnNKT0kN5uL7t2eBfX83m5zIg82pDtQeL
WWx+nGK0JiUM56zLJme2JAWC5yItkc2NPzPCn5WzPQFZp5J2PYyo0uOkfDOMb3khCga3XR88K4Au
GJNdadbmEiRLwMcEJ37M7zVvPMx7Y88pWVIvEs6IrfAuXxuERM8GAS9mj5aJWNI3bCiAbv1yfWXv
qboTerbb+/rOOA231lvxJN9ErcDjbu4Wpo1NDDVykrDFbjVUMrQyoxgsoCj4P1BJEhzuTZcOiWt0
m0CACM++ON1qRDrZHEpAn6mEfDKs7kdVo043MB9V6lMyGqe2HgLEAX5XKq1TKeVzw6LE0SNRHX7r
1KAEylNLYC1WhdAKeIBx7sBYS/J9Ec6OXUTOPIuezK1PCneBsRcMZq3VYAACgTxarIaBPvY3BZtf
wc4WXL9jWw4W/TUMvCJxX2vAWCRsFC0cwsCWdl2do2H/0WGo4W+x8fxIApiJDBLD4soqR6G1MXSD
xkJUW0q3jho36fG/Qo4QHuOdlyCWZvgHPbvMqHvGBWhfQtwzE/zSH5wACXAUVyGuCSH2nagXv7lB
BKANwtVXMP++sJfRLO3ZjGMgvcvYfgk8Ytf3ZwtrAF2Ff00s/BME2EYlLGBCfkqCpvXKe54oRKcU
y+pr14Y+9e105NBlL34V2OYXavk5USMFqBaDVwSFncvlSfo8NF1c2oH90hwhh3LX3uUglGomZ7qt
vof+/Ou6wfVhRElVRbcQFwqY0GUgymJqqyiTWMGUvrP6ZEA72KjvVU30TK63jZduVVRU8bDIeEUu
19UBCyzFDIXqkv2ch9/Z+PP6OjY8MBqfBnCy4JYGE/oSe41CbWVnwLkFhgOGnA49kkM9ggLEAG1M
/yceIcLcpf+HscKVJhzWhecFqpVgZOAXeuEi9bAwO9KPNqCO9J6cMJq0Mx/NX5Bj3kVu9Z3uStFS
t77luUX+97Mrh7auASpFWGTgdWNHPq1Pf5seeVBcAxTzdCeLiqdr34s14oEBny/KAysAzKBUatab
hAR5B4lFW3mstNZvUl1Qct94bmAHzzUeG8D2V4N5sdbpA6CKJIAq5ojJPOm9NV3bB4ds7yBABKXL
33OMYTloJ1jobgHjTVYcY4rSjUahdASgaD4MGLv0lO+pO+1UTzwhsHHdMIP6pa+k2BgWXRyWwpy1
EZKjRkDIN4sOjmIPTlh8ayPNu34fNs6Iwl8xMJFAZ2k1UYYh23hmHTGCrLAdFeXDabYO101wT3vp
qnAiQAyDehHKYKsadx6qVTQyC12E+j5MdS9lsmPnpxokFXj9d9eNbd1vvPxQhkPxkAsNLDKgquko
ycza/MIBAPWi/jBnt3oIj+EB0NbS6YIs24ulU7eOJMiaMLuOjBZTAEuHPDXWFFI14XZHrzV3aFkc
KAI7aEpbgKo/iAeVN2pVAN/8a3IJr5iG2ahS6f+Z5Mg6+htdcgz7gG+aEzxwjQ62b981JtQ1214u
Eg3wAQNkvEIf0DSryynGprJvo6d5KVzoHTJNb/LmV7qzj8LcesO1oFjwvwaX2Kky0hBuVZoBvz34
qgueL/0g+eCo9sqgeVYduoPW/H/wZyhC4/rhJqKIu0xzssKs88Y0UcYfMidHJbpsgqYQztevH3Mg
tSBVB60zKK2umDqQzaYKU3s9UPfKDkX7PUetmC8D3iIIrLiDwH1u3Hk+6cRZxcA/skJkhi0GjSNQ
eweD0g4HErLYQd+xEBRwt47IhZnF84O4KSc9lbRg3FEKRoduj4kunznJ5FdvhV/tpUJw+UUL42fo
7MGLKDjq4wEWE61B8VSuvyGYEQ3WrzpYeAhw4nW8OmBwWj9yCmuBcIsNLQCUunOjvH63hpJggqkC
xrvuP8vSJu5UWzujUcCKTK1UMEnAY6CFQ8XvRnqDQGKDGTZMs2hsY6Z9JZHtPsVkCGefE02pbX1N
ICNknBMQf6wIOcwhTPoJePWAWsbOBjmpNrrXnfWqL4mvhxI/zj56FSrwMYsgPWx0Gf46BXbUAGo9
gbZBTk3H6ov7HnyotEt9Pbuhc+2GuexJNXVrHeMHVPHkvD9FyU+prrymkb0e+HJZSe61dLjvDBHo
df0hwKGDDq0CcChBV3pxrCqSzDNRWyNIJsOL0BKoC8GObtwVILksPFtwNDJZVSFYn4ShPWc6tlTb
gUfrib1XGB3mBdj0wUSs7V3/8mtviilU6HDCcYNgGM3ny5sSSnVEwploCNRu46z0JuW+LESSXwIj
y3Jo0RuspUmMRfXPCf0oqhtF2LBZ4f4QzWNHFEwpwaMhpF9sjpr2MeoskxYAC6F8i56NnY6hf5CA
PdrPlo/C55OsONNOvsXMK3o2ssM+/v5TGpzJA+wsgL8sSzpklGuEMbUegNHUUcPfsvZmKJHgpmx9
SvzH8Q/m8aC4uYhqInkAuVhYwucQyY04k3zzmWSWwMpG8AQqHCAEuPKcRla0dLZKQUrVdmqgPul/
0hzgAGadwIj3R96x+xEgrNbFR8wfRDWIdYPowu7ycccjqxqjDbuK1R2iWXnrzXIPsK1nmYmXWe1u
kGdBVLp1qVG8hHdDGo0Oy+LcWHWUp2XGlKCwjrn+FNNRUB7YMMDnbHVUIHjbYWmgmNsikaZQDoxx
3M1lfszy5+snb0XAh7N/YYJnEWfvnS2ndhMxWw7io+WoyGSpj6mtonLsT3nPiWclRzmYj9JbeTv6
iezmn+1L5Q6yowt+yTpdufwhCz+ug8msTxKsddTCvVkXTmrMrqmiHlELA8F1sMRt8c+KwhiGIPjf
zxZNejAva7WJ7+r0nhaDsHw+MBDn06AMtB+xLyokrVDh/3zlfw3yjT4z2JRgoUkyfOWy/ZUNJ20c
/V69TScdRZ4nNbR3Bs6ObnzH/0l0H7fWCqACMl2Qbq1TJ8iDNqGVYa3TEwM5QQHZRBvVYsx4aP50
gHTC6/UTtbWPZ/aWGUUx52Yet7A3ACU09T8tvXdoeaybv45AISICZIwMbJkqrxjnhzm3y6Zp5UBP
q3vMFN7q4O+5vpSN68f5stBt0cFZtmrkd3pZ0U435gBiic9tqt9YReX9vQmAOwCQAwIaqe3CKQ9D
UtRa3c5Bhea8NNrvRWu+XTexdcU5MhWnD0rLawpgksphmDBrCsgdah28NRthPJYoThhwNFxz6EDf
UIIpzXzJqSPvyl2xp+9FdJhFUdDGE3T+S5Y+Wm0mWZpn/JICA56m/tKNL7kkokUUGVl80lnHxHGS
wEgM56HZ8F/NL7URUdWLrKiXN1oqjYIqzJzgrn7rtHNDdopSEQv4phGUTNHkkTdgRv0gkY5Z6hTM
cfOW9NVnJfWnPMyP10/IphnoTsBHYHJkBfmBpGPfYjBxCiDvu68pweAZjT4kaRbY2XANqBAh4TAw
EY87u9iZeFK6uYyaKajr+JmMxk2aQbBBVg0ACqfd9TVt2rKh4GZxBdwV7nRgap4Nao79UVGPjRWX
pD+HIvEMSEVct7Tx9QD1MRDYQ+sFrdlFHAw1kqKjxSQHaXrQWegmJrQnf1y3seGJzm0suWG7lpoU
hV85qDHinsxvMxFNr21UgjAy8e8ylmN50KeWpTDDMspmJ2leddsDUoHh6Pwp/Z28W6/g9c5+WH9K
Dygf1wqur28reUEEBTlmNP9QHV1GOibazogA5n9eZJI5UD3zqhvrKT40bvM6OKKqzLZBoLtRSQY8
eOXb9WhKU0Jy+avGx1nZetkJNYcD68Ae5ajvoCMUrHHjSHLiSwT5KC0ib+IH6SwIqFhZVyVN5aDf
sWMG3p4+dgzZqe+4eCqn3k0yX0oc+1HEDLFlGMQliB8B7cRExOKEEpnFkQRZwaBRI8fo3o2G3sn0
wzIkwQXfugqQ3MTABaKNNdi7YXKSFEM5Ba30Tsz7XPvTGy+Cr7gRz5BzG4uOWaaZ3VRSMGuCWGSv
xI71kzMl50fFx4BYuhMX8Dba+xwtj/I2OJPRulomurlsRGE5miP2bfIxDDD3OwJxG/B4uPVDKS6a
rLhTEC1CmR7NJV7V4MMQlwel71MAgCqzAwed7FaP6qsCoCcKbL8q8KcUfsecDHP1IzpM/+VanJte
5tu9ro71xL5Mc/IQxSnsXbrncrQYdoZGOobOBRHQxudFBQozRyafauXAp8vV2maCOdBMHgLrgVcu
oxNzhl15/Ac98R8WiNI6sK2gJeHi6MssOJZJYlOp73HvlR0INDwTA2Kg99N3bB//jgpHxAW6vnwc
3cIhKDyBWw3StoRa1ihnfTAPmqeAt3C0631t/sKgsOBm8OfzsqaH1xWpPQbsQDoDXM3lh0QyGoVU
J10w6rlX6bdtljvKfDNXb/EUO1X4mmVPSvUHGHZBHryR819YthfU5QOr07ExcGr4DYkLV7tRFOiR
Ubfz4sP8GqKbwBzJE+Vx61fx0uwinlAbpaxGDQuuTcOtwCvsdBoUm69/1q39w/HkkHVUZkBXf/lV
AVujScZvRFuCdiF6KiAiXbV/Gu39up2NBxgzMhAsRxEKfAurQqaZGaBITiQWqKFPQYLis8A4xB4+
4rf2sy6dOgjBuZ35HFQkuhZrx83nc9CbxxQjbuHyhainOWuHJu6ChL7G8nsdYRwfqD/BCjetEKRq
nAcVldDFp0zjPtOVdsIK98hC3PrObqFkEXvQZgcfU1btU8/2NMG12DgkNv+oSONw+RBMXu4fyu9a
3ddhG0DoBcfQdqzk7fq6NpZ1YYGfoLN3PaySpG37mAU1bfZybh2yur1jmQgqvO6BcrZO4F1BmQC4
0DJAk/op0lljYSHDbZw0PzJLcsLw1Yoh4ttYgtO4UVaHNcy2YvQf+nF4jC4XVdt1m2NYrA3St3+o
tAkik50WOlXuoj6E9jgwKo2fB9O8U/JT7kU7/fnv66L4EZhVAziK84gt8Q4oW7RdSeI20JP33Oig
u2Z74yQ6/BuxIEHNFXmPivkXW1sW56WiiDt4gAY1sMGfb4sd11WbHoadtM930lEXqISszwvM8UAQ
fV6Cqu/CT0tKH0KM0moCO3xoJuoo2lMqYvhYe60LG8sxgDbOUyi2wEaVSC9ZK/tlDqJNQ/aAIRV4
/83lgO6CE1GD/2J5q6fBxhDMNDbBZOSg6vlkneqWs0gje6NlhhVBgwC0IXzqZvm60bpKKsbQPM3s
fZdMBzonx4d5ujO1N3RFUZqUXYhNu9ev9tZnNKD2jDuAtgC6WJe3oDLbxO4JawKlAe9LbviTkTih
/pbWotHXrduNewaOEkBfUHRauKmoJpJlz2YdxOGwt0Nt12Xtfpwqry+aoxrRvx7Bwnw8PiXWxT3g
0uFTJvXVoMFnSQx0PorTmqJaz8ang5fnRIaooa21YwpAiEMt15ogt0GKSQYMBSp95Ml6HqIeaIjO
x5bDurC3yAt6ucwGqZ6boOvk+xJzKBqTnugMSltd6wrwskkekTqQeoXy5JR9CeggKvegUZIdNbIe
x4Q8JrN9AOvYh5zmqQtk6Oi0+WD6cmL96PVZVJkVfaCFG5ilXlVGEx9oir8p6Z++fJKkx3AUtNA3
buf5Z1lWDqQ2QjWm1+FsivLEqvyezNrNPBEBanz9ymLKB/0rCN6iJos0/vKiSINCydx0TdDrv6Px
yFJRvW0D+8YHqmwUY+E11z2ytMqSIaywv8aD9W2+5XhFFQHZLZhAve6ovHY/exGNwEYiBpucHAyR
O0o7y4dhsnQMXdCiQUt18FNggDWvs90CGZF2RwP6SwdH0udEnPxF+bjuePjmX8byl5b54TmLKWyz
YGVr5E0AlRwwJf/Tny9OIl3ILa+KvieYOoHrhitYTkoWdNaVasQKkyM5KU7tmkdt3x2bvYgkd+sc
WgR8QqBJQA3YWsQTUVeZqjTNdaAmkLwNh9OcFi9FRER+bevDof0NVBPQyBzCdfnhiiKUWV93NQrq
QzC05V2o4Ibrw/hM6uTHNDSDE4dz53Z6/D0s6E9tnF7AmQ8w46CbJ5ChdiBASZI9lKlVdzS0O4RY
SQWJuc4aXMmedcdMu9kxm9gHI13mEFJ+1+X0cxzib6pZ3VsKvQ11wO3krqMuIcxrB/m+x2BDY9gn
aNV7nKmwnsdvTZbZnkrih7RuGz9tZ8sLlXxyMrUE856OaXmippMDOh+uXpxVbtey0r9+zLZuFVr4
SL05JHHNU1qDQzFCy4Cf8OxxpH6sOAmGCaCpCbJsL0ECqTvDjS0IGTYeuwur3Jucne42bzEkaSFk
sCvDsTX6gxjtr1CNj81g7llBd9dXueGcEP+DtZfPmwImtfC0GJay426amiA1RzdLju2silKbdVUK
pb1/TSwz4HYmUd108E7TafTAN3sYf9r37W52G4c9Te+iZulX1rLwDxf2Fv7WoFND+hj2ZtuRT7Jb
/FJrR34LLVcHEzeYpXheZXq9nz0bxT5pnf4tchUwWT4pvrhitYGguFy+ermhvSJlptVgQ/V9ETS3
8b7xOO0u9NjvVcC2lBt2Mz+BW6h6a0aP7YVujD/u1z7HooaUNdXMGgX2Wz/cQ7dN87Tosdv3B36Q
kxkK8g5tvQKTHG9cHPn3f2jwXn6AxYkuRlkt9BRHjEM3dbc8zQf9qJySQ/VbhKna8HDYek78jcl2
PExLT5rp5aDymLRmKcaIJ6g/206cFsdYCX+SKnTyKbmrQioK6DY8OEoTvCGqoqOCt+Jyj42xALrK
zpqAFFog99qhmNm+bDtBwLJ5WdEON3h2xN+mSzNMA0+J2SdNYIYhiAGph6qFd90fbL3rQEqB9QzY
V6Rhy0ZUVM+YUVApYgn0/6Ob+o4jX7m6l7HX/PgUuWwvrrFsX5Izq4tLUrTSJLcY98UlmTKn713I
W7vJS3+DtAnEYsCi7kGBd1uckpvc+z/oBmz5qP9h7ju2I0eWZH9lTu/RAy3emTsLqJQkk8ykqg0O
ySIRkAERkF//LFgtmEg84vZdvV33YZGOUB4e7uZmwJxj2IhmLklIzTTLWaIbuIKv1JW+zf1s1ROf
C6Zylfb6EYIW38/zBUk/Kh1cSfsvi5OYPIyHuuzB/4Logm3IAWSnxUbxkfmBc2I2G2z2OO65IA4S
hEfDA4mhtALPmguGNdLbpHGF0/dfNBNzn33Q5CZgNYq2jYIPMpT7vjoqdFf+1NuliuDsSn8Z91R6
YrBMK9IKmCmeBmRLiCOt1XsDcIjaTv0NT4zm9nWQ+n3uUTdBc89iqm3uFH39gslhjaI0VFQw1mOv
hevytrlHF3ux46pDite/kx/GQfgPLlmT90CivgtNoOklK+WdDqkztTzpkOcbxeesXUibzGSZsZv+
tjC9Y0dKmGxlWnkaj8wtNs0qeOagHQYFMa4TVd9066VBzcXHZzan8wgaTKTdMCp1xTbKjq2NW9Xn
Oht0gbJkzrsCtInAGERvyKZMvPqYyjy4DErwNlT3plasxV71I7FbMDPTcIZJ5MAZntFAj9QkPh5H
CWQiHTZG+5ajTekBQdFaAaOI4YWtDb0KXkhrjoj6Ql9Zis1nLumvpidvmnQQstLk3kAwyUZIADWo
5J/fn+8ZoBWGh0SRyVOWnG35/PYgTaXSfpBw8vDOt8UogG8lVuJAU0dbRWFh2FaTv0Lj4gjuqMLu
wAVuS2Bwc77/jtnj9+UzJq5eDoE+SC3uAOLgqBRw6dpizDlrA4VJECLzytm0ZC6QPNbzrCtPYvgk
NZkdth/fD2IuqEJF4i8Dk/XSm9JU06gtUU8yUR/Xi9ukqLdSYOq22EkPglzt0AOwlMiZGxbXZEPj
HkCqeOyfr2BjDTnJ2hJWM7IG7aLbCLffj2vuqH21wL/gy+sjMxLWi2GNowaAELFkRzJ2IRRvv7cy
6zqQDUX/AsCwqBtNTrQxNkFKWqxPugnX3RVxW5vurW210hbO1VxACCgjmDWRHkGmcjJjUR31hQoS
KrgOwDatQ9y9N0rsBHnvFM0L2vwdUknb70c3u0pfbE7mcBAaLVcobJL8Pkv2unL//d+ffZh+HdTE
TyljoXWJBgPiCgUGzdPxiNAPkRO/WKWTX4NUxE1e/xObOPtoWICcLpiJzjeG0SpyY3Z5+VkbJk53
pYPQ0TUQIIlu9UN9rDRX+Llgkx+i6csFMSGQLyD6QpfEZPHaNi6V2tKLU5baQefCS+hgUwPJf2an
plM9qBIQeaIrr43nwXIXjM+d8K/GJ6uoj9EgjxWMQ0TpoT3lPrnJtuFdu+dPJ2UV1F72E73H8Y/Q
lRdu89lN+2Xck/VNjDBkeWkWOB24WNftGo2XG3m9lHaaDfUBNuNXKkf5TLEU1ZDqlQbeVCTSgm14
jRZWSDO1yK24zJNBmCBs1dfouESiNb99UTYAMBwVLHB2nG8lUcvjitQqn1mUOu0KMZ6XrKK97Oee
9Vxh9y6K34hzO+mLycmdI2UkIqOAxWRAbffQa1a3wjpYoRx5VL3SEZzGjzLOx1M59MZaLMbPhme8
UvLnkCc7GY8bKY1H2JcauyPOE9urHl0dLEcG0hTczRvNWW7Rnz0+X4xOdvDQlzGNG8xzIIEys3xU
RbhAs7WlZOn5O2sJ6B8ky3iVXJk8HZqsl8qajsWp7nsHvBPrMhftPj2ExsL1ND+RnBVA1nA4L8qR
uVBpRtBYBeA/XJ29dkY0vB25Pru1Eu3YRltT97i0Y2dQwshy86AQj3skFabPe0POJLSeYia5Ph+y
cnvyXnq8S9l6pNDT6Z5zCtBTtsl/aVMqXuUIB/oa/XO8zPl3TLaxSJAa0Ep8hybLtsKIE5SqrRWp
LQQf37u/uWcahoxQER4fSKCpb9AtK2vbUeIT3br1NeAjvY16UWRADEFwig+2M4DLk7yIOarlx15+
vyRBO+cnPrkQUNGEWNYFAxJ2bkz0HJ/AXMkvnutbzDWyAa0nusPGfP03EF4zPv/M4uRNniVBwPqx
g0UI54le4gWueggOGl1zfQttK7vZsUDS99E4dIb9/YzPRF6IUzWUvsE5fskaj7WotKGiWNtSsoX6
qgyph3boBStzPh+UUtjLYLVAsuMi8gpyTehq5de6gkJGQTa0XUf3UIvfyC5nB3PXS1ikWaMIW9EP
C9YJU57iTFLEYHWQyhgbmovjAzCsSO64wan2IT7oxGtI7dyHi93F3L9NwgdeMYZT0nHJQZru/J7p
xLLogqAtToU1YOMqTlonS1HCzFV9ZmPiY8G1IUQNhQ049gJ6f5GtNTb+27rhzon4+ma4kUBUgpwv
7F8jVlot5lf5OL4b5yRcEIC8lrUK3yBuo3VyCxQmFB4d3S5edL99R1F+aT3ntir60nnkjir5BeiT
QbDJasOyOFVW+xbLyLJXMRDCkvH2/ZGYXcC/7UwBlyqyJoBew44FcShZ2sfyUhZOml0/cDNAqAHE
GiBFP98jeP7K6WjWGAoCA/Mj8wAqu+932Tr2w/dgba2oizMo7+pjdJM8fj+8WR/LE7mcZgZ14Wkg
1Kuy2GZlyB1cDSbkdFumNpjX+k1+E11ZDrSBtxlDMzcpHboh68xVRXupPMAHeLF5MHJUclHmxAyc
T4CSyQnHXuOQ9KWrdj8QptimNThl4mdsKcuxYGza/1QOVQHoGxZUC17YYDoE+nMliDFo0fp5skTL
PLt9QATGcx1wO1MsUd8FpCoNlZ5E1DQL5E3Fniy5U37jXkzf3zamWCJR7zK9DwV6arb5JlpHW9yN
HrlWHB7GLsUhswOC1Dxw6oDoosJxvlZ63oHgrO8pZJbfG3TDjbRzvt+ScwvEk/4wAN4JdNecW8Bj
oalKFQkGi560dtsoWKPyrQEQS1hMZsx5EbRccc40oMsuulCM0WJtC9Xok4nG9zF4pvpbYtD/ZEA6
jreImgkMTQaktlQCn2eD7d0oN6Ggvqqkj/zGhCBdDsjGqi4gdPn9HM6tEg4U4hX0bKiAZZzPoZal
OjWsCibp0NigZXOZSX9+b2Nu7tBCDGwSuJzA/DIZltBD2HEQo+JkSmwVG+Z1ngN+bpVLqYxZO5Cj
QADIWUim0JWuaksyDDGeECzy0W0u4vUiow9OLpcEZuaAhqCVU6C6hcyWfoH8o6JKwaWkgW3EHT6y
62iNHhAoRZPRUZwY3ZhLaci5p8RXg9Oj2zJjzAUDBlGWjGwAy0Dp6BHfcOS3oUUxANQAbrpSNt+v
3NwJQ/+3BK1gDp6Zxl9AWQZNquoUxHZoV0rq/E1kyQ2xohskv9dZuXSiZ3cjmiZA48TV4aYHwIpj
VjUKRtmmz4N4EIPn78czG9upfJ+D3Y6rKk2cUoieuV7vR3pi1uiUquWhKTXaGRZuLhPGHc5nvTKG
bB9A28QhJgW7dFN3fhtalQ2KhEclDrdxlZuQfU0XF3kuNgK5BhJWICTDFcCX40s+s5LNNKQt7oAM
XczGVi0DtxyB3EgeQZFvQWxTaRS77X+q42OSv4Jx0/9PpsfADc9h6yCf4R/49QOopkVhNmBbK47w
Vq57v0fNC5QwgfuGwDAfHXhap1hkF5k9uV/s8n3xxW7WF2JbKB3uChzbzRhbEEPp5IcwRLphYYiz
c4ydDP+AfDg2wrkpNK1VRjrUFE9Fw+YVPTRuCQ4DumBw+6vhdekanH0Y8qPzp0F+KX8dmxw3ktKy
z5PrqqMDEV3FL/x+3aKpwgKbwc9l6neIp+OvTq96JMlEEzWUGQ6RTCJSLfcFPUWINfw0Zx/WMFJb
l6PYVbXkQdaTXc9KyMzr/a2cylddomjPzMiFdVYlykptyb3cxdDaKxtHkVKPluaKtrWX99YdZQPa
z+Lyx5i3z7gzn0Oq7tG18R6aAnFLmpwqKExCwZfdV4W+w2bbmlp8VEftOWmVjagKt5mYOm0h+Smk
TelQbkiG513ch7u2ZtsoUAS7FfV7gyHl3um3QpdzeLyv4SZUxmZVtgUwXaL1qEJhOxHpewFaU7um
0nWtm15nWc+gJ0SqWe+J14rmra6XK1yjcNNtcBvVzVaXUoBIzB9JT+7Vtj4O2XhMpf49VclVDL21
JiAODSDbhamoKblt0hAZtwEZwKRZGWbjq1K2onHvFYxcGY2x7RrdSYt8PzYiOlQDYx0P9MZoC2eQ
ux3LKk8LEh+S5/dhDNgS63e5UDwTNjwOsYgmkW4d1wUa0lCWiURxk47yAhhjpjmLs11zRR5w2yKN
Obnomxy6eUKn57jobRVgNL9eZdj2ITTt7PaaeEvglpmrA73OUJpCIyietFOYIPxIlOdQBTz1UNQS
+3AlZaNrio9xK/qGudTbMze8M3OTZAhpdDVQIjnH/dh5/QmZ4VfDM/Aggrrqcu5lDqOsosEVVz8q
NZeaqg1uFgZZ7Pwkla4AzMc1uJ+umwfZIU65Ck7JfXiFR+0RZ4dlHlfpLlZLjoUv2OSEgw4WGF3e
hIPmpYkjM9Cngk4nTHBJP/pMc9JcuS37J1EEPDtFZSXKdkw1lm6IGfd5ZnXizUISZ6OO0grIGqxj
SYQXCKeEtpri9HXGrZwTsAdZ9hijCJJQ8QqgSieuNJuxzl1w5DOxAr4E3J28Qc7AOpz71SIhTSDU
TX5qiKM8ReviBo7pjYZ4gor72MOir7QlgsTPgOdy0v8y+lkq/OLMC+iDV0wp888sX6zYsehmsm/d
8X5OSYesYKSvhtd41W2H9dKCzxu3ADmxsPfki4KqppA4FtGkfqorO3np9+wmPYa9oz7TN20l+5Xd
X7WhQ267tXVamOyZCxo8r3+bnlzQyEnlEdqec9A2Wk4XletW6ta0T5xWzaARwV9cG6b5iTIcSHOn
6ohJkxoVGSK5KT0ufMzcynOmeTyTsO4XDSR5aQ11Bo1HHgu7ho8OJk+LHW0EhETb5l6+Cpabzz7T
N5OVB0zPsoCuBffSxfu8TsAK34yYfFVQtwpSMVj7xPCHrv1h5IZmU529yvVHC/5MW6lWAkQUwDgt
+i1lVwEZrvEc2Uhy856Exb4KzEctJodEbV2jSU8ZtfCOSPB4SClakePEFYYKLB4Qs4ZCO+COlP0U
DFq730/kzKKCMFgE9hDVCe2izTSCtHhe12mKzq/QU1jmompga4O44DMWzEzRPqTLWhZaWXoSgszV
AnGbRrkfiNlC8XzejIKnLH88mFM0ZVB2ZqZJJD31VueMCdsYrAHZWLD+ftJmNh/e/5iyzy7ni/6I
UKeJ2SKCOhnhNZFelWwptT73RjmzMHGxaaFIgtzAQqSwVV9IQG7/kMcVM9+rRHTiIvVCUA0qRucW
3SsL9VWSiatS/TkolqM3H98Pdw6Hg55nmY8X2iMX3J6yTkJo4JT01OPNbeO5FNtGmK6Hvn9jRfdR
q9oG78CbMlR+kEB7pM24+NjmA54cPQAIeDeVgULARVqE4kgmYSknJ2Jl11n4lGloKdcHJ0Uc1vex
TZjqROK1KdSbvmbrKhzs7ydBm/0C5H7UT5wpBCLP7xpx6HQ9CBHXMrFZFU0JxCWVbs24MpEsl2+l
cNwXNBnByitVXiOpqqe31iEnvS/K6U85qt/yRBh5sLjVUtA9gwoGoEnBtNNGB/m0FCi5XUlJvoWA
e3AK21rygcM+6EEKoR/VKo9VI3l9ExKHROaDZdTECxswyY6Z+kpiYvjx0OB5lqhIAFtmYlcKeaik
ECS+sroB6ih3B7hMRP9yuY7QzruKxgpkTmGDt0gdHbU6C9xCbl772OK5x9xOx3zh6T1XlsSr1pDA
SqBrkBubvC3Bk1nUcdRhW+fNKYysHcmIYXfyjSaWrmFAOII+ATrnUyBeSAux9jRywwEUfR10uWpp
3YgNpOGaDfI/G0KynRJjQlV6rbXoc1ErTzDLBf84F1RaaFAEYxsoMJQLNvyh70qzYUlyyp+YW20K
X7gD1TmH+DInf1+63y8cGNJWoAMHnhdVTGQ/JhNEFBabZWKSk2HdtMR0LNBuhWO7NKiLlyHMQDcS
amegTLtkaeiETgGgQY8QwrRusm4eINYC4G7+mAAwWO/RcICSjLuUWvhc3rNDzM0CZ4TmFE7YNn0P
JG0Y1lRtI3QAD4GdZPGmI74pMOYMLeip4iKmaPSrA1swVH+UlNAtohrCPCKTXXlsJbsK0GLCDOkl
KaD5pSBNaYsBuw3NZFuV8bMQWUcRjvlKHti2z+PrWku8XhIY3JX+RPtinWXinRiXP2OpQv1HByjH
iNAX872ruHj28GGCTx5VUdB3XsQmbdqlLNOH6CRZL1ZU2OAG2WrIHaUghcVj+XtjF08AbkxH+wCA
2WC4ntYM+1geg1qkmFO04f/qLRNW8nrpKXdx5cEMirxoIAemFTKGk5dGp9XSaEU6OSXpT7W6GtWF
gG7p73Pv+yWoZiCaiawOf1+KTVsyn0s9XFiVGQsmmAPwSAIYFGTxk6OVyyLtUoD4Ti2BxgpT3Ahh
6/drcVGNh0fDHQV6L354AQA4HwSKj2jBB8ny0YQ+aFrB9UaJp2lkJef1CtVkHCvh9XuTl3ez+skA
CtojMIUgzzNZmFyC6reYxPKxyLsN2NLsOtrWWXnMNMVRkNIMQtEzyxv8NrAmveUsmL/AKXHznAIf
Gn9I2U7z+qhio3GpsaRjSmIAaXofpGZuZaCWK/SOUVInVATfoNo2SMoF2xcL+mka7aO8CezSVw5a
bgFbo0vHrEu8aJScnixsysswDCaAH8SeQbkTf2py55dBrwpRJ8pHDt5hm9wNPfQA6vomoX7np3fN
MXJTJxdWibrAVnhxEcAyMrAQ+EXReua8xVojANktHWkW2qX8wwJOKZOWgprLKUQLPro48ZJEKfUi
+teZZqIWKInHti2vzSB/DKG/urBD+Mk9c/oYB9e5QIoC1DnAqp8filAMYoIawnhUeuJaqrjVA+gi
i6n1WJm6QxJzP5T9gwAZdDurzMzB88fuAfhYOJuXEwomKyhugoofKBJcsOefEWhljVRgKB6TGsrF
7XVn3Gfa/fdjvTj/fIgiZ+BHueRy0Yoyr+Sexe1Ri2u3UZ6TgG5Dg25ziqedXFyJUvhP31W4YYC+
wUZBXHwp8i6NaqzouOmOPZ4FZmXtKyXxUfl8+H5gl1EQtwN4FdKGaAcB1fj57FEdZce+IjF6NTiT
VApip3ZdrDt/9NAA+I+JGrg1kP0hv6EhHJp2n4zDkIDjVI+O+nilktteB44KDbxp9I/h6eeGps9S
U8nqpG+M6CgPACOXbx1dkhO7OGHcAtcIUVDRx+abbDuz5k/vRouOuV4IO6MQLS9t+/H9+/WZtWJy
UyiFi0iFnS8PyQdLELQuOlZkF6FiZw8orC0coEtnyP8+VCcRu0E3GZ793EjXmU1CEkxWvCmvkRr/
UUTPgofcJzKsaLGTPUAZMzxnbpfIoOdH97dhHs1+iQ20isjhmEjRUQwfxTi1FSq638/fZVqNjw0+
Hi4QrDEXt+gQZZlikSE69n64TrxwW4JcV1mDiUrq98anpkux0p5NZUPa1ta9783LFz5yYp7//MsI
RbNJ9VEaI9wzXL0G4uJXhmEL/VuRbwrThxARJxT06OgWK3qEwi5gW53kBddL74/LStXnl3B0NdKq
l1QiddgG+RD10VE58oAy91XBNnIIl2QbzqQoggHYXaRm4Dvn7Io4NzpF2TRmMcaS1EbHrP9R1bpt
1ptFvbHLt+fEyOQekpKyEIOsiY5Qf13xBoS0e8/FVy3YRasWDzqk7ADsS/xh1+wgCBO4oeSooW1I
/jC80cfvV3xuxFwqE5kMOIeL5oQ8QWeTRBk+Ru/3oS54spDdKV22dPly9zKdWR6VcaIpXvGZOAaw
RZudAeLjP/x25FmhXT1yKjfVF9cy+E0XLM6d1a8GJzUYENqZFhL+8ETgJnNUJXGJvNiSeQmCw1p+
tTK5jrJWiwiRSgzLz/ctWvSz7Vg7aneqOki51061iza9Vx7MHfE61rta61k///kKfvmET6jclyMb
gUcG+DQkToJ0TaTijWnVdRAsKbnPTSe0Jji/KG+8nSadWITcooW+6aNcRl4WshO4JzbfD+QyaAEa
B+AsEAchWr7gKipIXhmVqZGjUENWKmsKJyEPOaGr0cxvVfk10puFPTK3+bnApookOmiYpk+WJOwp
Q0hKjmodBY/JWIJRaOSZcqnLFy6tOVPgRgLBGvKWAOHz8/FllVI5SIVClsOjqNxqbHS7QbNVSO/+
0ykEfB0INGAy0bV10eWeU1Puh7wiCCPATYREupTn9pBRj1miI5UZem+WhLov0UfAZkDKEGIXEuB1
F/R7Y9K3ImiSyJErySc7um1Q5HQYlC0UTyzc5Xrn5VY8Nzi5o9RSakCfBYOiQP1BrHapxt6/n8cl
E5PVChKB1oyU5Bjl1nrIB2cwFrEfszawRnylIMg9BQwqVgRJHjMjuAY+hVW2SWnrB9UdHS6ZozxD
V23JJ3JvdO6EMXNfTE7iFyntwwDqEtjvaDuWQP/Ds2zxdhFWfXmSkXJCchU1Ma5zOkVbNlWaKbUa
kk9nz0kQpEj1onR8b9f6vndMu7Lz1E3cKjaeWxANqvVuMX7gSzQdK1DAgG9x8smLA5c0KCMUTR9+
bkt8gz/qWwPXzeBWeOvZLfWXWkwuF9QAthRoMaRekAGbjhqZvabQSlylgwnBs/qmbhaBBTMmgB7X
wOTJ+7/giM+9SGGmtIFmtnCX2PqKh2cgc9slTulSdCDEdr5aYjaYibU5agJpPR6Rgjd4EqzEIWDH
kDEV7qS3YOW3B0gagQHG8PBKeSg3IECpHBkec2UsPZMv9xBaXIG+Q70HyIELjSdAXLs2Cfrgrtax
ZCnodBU00CQ/Ru0kW6M9WnffH3kegJzvF6AnebvkZwUf5GbnU9taQpyYuRbcIXPAeZhsqpW2TFuH
sJ8aWXLU/KRdWMNlqgBHiYz+9GEZGUGP3m09uBua0GPQAg6Y4ErBvukWHswzOwbMvXi/ApmMtNG0
GSkRgdJPBRrchcaOko8+/gPH/d9v/f8J3+nh10fX//s/+P83WgxVFBI2+d//vSne8yOr3t/Z1Uvx
P/xX//qn57/4v1fRW0Vr+sGm/+rsl/D3/7DvvrCXs//xchax4bZ5r4a797pJ2acBfCn/l//uD//r
/fOvnIbi/V+/vdEmZ/yvhRHNf/vjR5uf//oN+dMvW4j//T9+eP2S4feuowa3yq+/9Nc/f3+p2b9+
E9AM8Ds4bZCMxDnlaVgsS/f+149QckCJG10gcP4KNj7SLozwXzN/R7Iecnt41CpIcYu42mra/PqZ
9Tu8Cv4kp7PHFa9pv/059LNF+nvR/itvsgONgFL8129Iq53vQGgY4NpRDM5phmMGTOD5fjcYODHA
9VrcZyk5VFbqk57hZBeIvep4vMroSq3AsKhUvS9Dw6HB8wt61YkjFlrhFrUmo98iP+qFMngGaYC4
MYaVMKq+HN6ggOjmZlrYcdrdkA6sZbWmg7p2vK3QhbfPRH0l69QLreIFirdOg6afLNFXQlRuLFKH
TjNcAZC2Uw08N9EeyJS9IRiOmTc4i8QewkfDOBVG8lZIw4bpD5Uc76JSvaWssTVQaggfvfiYIu4e
Ur+TUCIrULoSHmrSXWWduk7KwK+UYRNZrS2o4Z4W43Wh3Yyp5gSyZpeW4ech+vKoahe5fOgNCJ/l
CEiFH2IifcSZcpM3/XU3nsBntB/rtQplVzOKXCku7y2aUFuIu12jt+jUIpqXNnDMxoqkAMur8rvZ
N7sxKZ4D8tyPz8b4KgrZoxU+tcZWEAc/rj9q487oQTmf37AB3LiqabPxNWJgSC8PdXFP0kctpK7V
3JWItZL7LmBOjERlWdyPxS4X7y1xA6jlWggOaQQNoA8xfNHDgxkfAiOwyzh1LfFWD1Z1gHqbgEc8
yAfj8jWsq/tyLDysv1MpmWOmpm221yGoBYrrJrgVgG6EDw6s1C70VSZcxWrQOkWWQC/10AuD27aK
nwaia2p7LT8G0XVV3KXmtTVCm+jGGLda96MU9+BIR838QYuvWjm7MTXBAcGVJ+inLjWfmuJZBZZb
eRoa2ZNQeG0btteU6DlgycqKExudz05TtgogKDtJBN05logZeyLLzqgcWfcSC/p1oG/S+sEgP5Uu
9CoxPeTFMUa+Lug1F9sRFTqb9eu4e+uGn+D8dwrZsM1e9RIWom5vOiJ5ZcmTlT7mxokNbW+LCdn1
xbEjoiOTnTQK94rZXpmjCvQpeMEEanh1CMVYpalUgCHaYZUlaWsHtHohefKRlu1GNFbl8A4xkr6/
NfMa+tvXvQI9Unmny5UttWiAy6sfgbpP9GSTQlUkDcNTrnd3siU8kLheWQJoIiWx+QD2NVKEJ5qS
aJUz/RrgTe/Tif0jf/7/9NJnnv1br///pT+HF/7vP53mhT9/eMmbF9acu3T8xi+XDsDH74hpP9kU
NBVBNPzpL4+OSuTvCDJBP8l7L8BADqf9l0NXfkdOBR2/GkILDtNBwPanQ5fxBxEmA0CHhCzaUZAB
+/Pb/g2HfvEMQ1UUsS4y4ygoovg3jSgGQU7QgNT2953D9Q6QGFftt94BOmAlbOKrJV4Acxpff9oD
QADW0KtzwSxUiOmQFFnd3+dCmNkskV9Vpd80NRygYfUeIqeNmJJNJNSeoCR7SBQ80C7UnaIYP4Ya
MglZfSNY5kOlCoVdtt2qS5OHpCh/pMJQgEyzW7eifEvz7EkhZudQldZ+1gjE1qU+dlhpRu4QNy/o
UloVOmsdMepQya/odZRwsWGj25YicHGGyX6aUgRcoJGrK8jZspXVigVAHRlO0ZCiMTAkNjRuy1Uq
qMfA0t/GMgbNiTRqjlYDpB331JFrBgXFQYU+xphDbDAUG0caAXekSQ2QSgRJBJNkud+pPVg12+Zh
SIKDMgRoTTTBjKg1aE1sG8AJKFVcGblUnHtXTE1PM3ooshapZbNUgGJ40jUOYD+HLhsTmxq0t1ED
B7kgcUepfyMKPaR14XzZ5n9spa+xwAWlDJYS2xfNuGA31S+zBk2syKQdtO4+suQHKVPQZVI41Bhc
1Op2aS9gyttnC4waTFswje1ffA2DuWUwfGPvg2cGodIk6NaNuCykVGjvm3RNQ2RfpENf/vh+ePI0
1oa+CrCiCLc40AQx/iT1qAZypIdm1N7XtV45khZQh6J51cZpSe1Qk/dK1T3LtfhOq3atWcOH0iXH
UDRqO1ON23rIP6iFywNCe6bds4I4gtm3Lo1VYpNCfY0VhbqoSql+OYRACgn9IdHJlTaoT98P5KL2
BWgZxywh/EMGDoX9SchmVR10zAUqn/I9AwtGvw73jYujZkO7wV9S97lIbf6yBrFypGu1yypLJvVZ
WnWZ/Mk1kqxx4QwPdHSa61SxA6Tld+ah9sNDQCBO4NMKHVn+EtZjunLTT+A//5I0qzva6nJdyCeS
Gm48Mq+vjXe5jyGasYjj5Vmj863I65acYxo9zZeCKnEYIVwvovK+f+s8ZR9BhyDcDP6wD/8NuPzM
nvx83eJlC9cPSmEenX8ZWY5idxEmJr0fEpRiQX5FOLUvidCQoxJPSLNNWYBqpR09SAhgd6moApjx
qu5kl9AicyUa3iVNuRFItu1NAHtbq8TmDG8tECFsAoG8sd4gntanT62gmrdVoYiO0QEO8f2enD4v
Qd2JZiI80dF3wKvakwMM0oUxbpOB3qvSVspTvwzzX/HI2fPyzDvhYXOxMlgPLuIFFALIlyc2LGpm
Ulaw8j6LGugKJvohq3oQJqv1WqrjAwsDDe3XEGceiqOcVJFj9YihFevUWk22GY2s8wQ1jmxQRr4H
ciY64hipdsQCFECl2h5L1QtK6yCb4JYl7C6spVsKFrKNUipPuZg363TU/Y4F27IwwbkTQcisLHZo
kP6QMdd1Ebq5Coo7JdNrezDzV1Vt9KswwVUVttpODiJwYAyQthByzW2CYsBFEt3qGUjy4/QmRjrH
DuRaW0FM0fKYEVe2oKiVHVXl1Qis0JZBfdYPTIhdpmqxYZ2Kt08+XI1yptpVD3EEIBhWJCzRECXv
hVG864v2DSDCe62P7zSSRk7aFkclSCs3IpgdGSAHlRr3LOtTR22CCrT1+jvtRgZ0fJmhbTQDIq0w
N1pYt3bemwdB1Z+SWivsJuq0dRVr20HQEbdCXskpFPqKrsVgTTQKdRk19iGj1a+FQlNtubMMJ2Xp
VRNorR32QgMJOIpaXuzIcbXTMnwEGqscZsn5naB01zJI2YaivK4N8Tke8NJpwnKdYl2kQPDANC/7
kMwZdnpgau9l3b4SNXoILdMNwty1lP5n0kQPvTy86PkIiF5dXVf1uK97A5e88DSKLD10cbwuKXuI
4vZNSMPK1xpFd0tpyDyodO808La4VdmfArkQV2aZM5vW4mMdZg8S9BkQ9KhOJRENTNr6bZUKoMyB
lifgRlxHK07fE1lI3E5noRtE1hL0ePJi13DWcEGDjw2RJETep2ctEkdNTPSR3nPa0wywh2xfb8R1
vAD4mYkkeUAnW/w+hp7OtO9V69QRONMyRyRprrK7DrqebC2fEMtsMh+pU/3uex+CQPfigJ8ZnLh5
4B5FiHXBIAR89qgheNIadchDauv24OZeBPWsJaeiz7h7BOYccoTsB9K2k7u0i6hk1Y2e3I+ZIV6N
6BVEkxKNX1vGdIQiUCkSkH/cmagCuGbYbPIgfgrqPvYKJRFsMaSSy3KIPYxoxUsy853G2Q99lFNv
rMLoh6j8X8qurDlOXd3+IqoEiOkV6NHtuT2+UHYSA2ISICSkX38XOXVvxW2X+579muwI1ELftAZ6
qTvvZmisOQbpUawrwayNDHMkVdVI3diZreHgKdB2tcQXpuhV3g7P0hYXE60fmrE+dkWxb70gLZ3h
njThlMw5Msh2UNXaUV6QuLMVpFHY53Eejbeox3kcKLvdSx6KByPZRZ2PZl05XvY62sV9VOoXvybT
0RXuXTfTt9oproRGtdCJA84BKu76cc5wpEMfmXSmIzuNKK4IGHzD2d4RddyJIIJOixkAmiJk25bO
XZln0MCmhb+NOkE3EemfdGfFTgXpVCYPAJ1vzBylPWmma1/2O9VW0Cgm0c04givVN2VC+xpqHRM7
dApQb2sO7wfps2vbZGtJgoc6qMeY9N3BdjjghM1aVegnZSPg6hKdiGEUZq2CUCeCjgfc8Go7UAdB
0s+9lHcuTMOUgic5m29bh97STjtxUBd3kTCQJm0soBOhzhAx6w7DpK2VO14ySk5uLDINa4CDTZwH
GpIeBIBgh7VH4w2L4U2zDvJhTqKGPhV9uW7AauW8x03r1e22raGy5xuogfRI17Yeo2Xi2q2zrgoq
ns3I8rgiDU9EGJpUFEF/U3jhO3O6jzrkz/kSXPqmvmP14N/C2VTstOuY1KHlfc9wK7HMfpQ8mAFb
rmwQmwzKilrnazJB08IWJGhi6GfCVWLSbgK7pSuHj+H650/2tDmPqwi0M+ARCaBeX22c6sqrc3uK
ygfBugMLs1VP8phD2ImRuwJDAeAwz6z4BV66LAn8AEbZEF9C0XySBXT1ROpOBeWD3jsJ3HdhKEB3
au0DPXAu7fyib4AMECIDC/Yd9yza5yfZmVR5zqzKyh8WmWP1Oj00D7C2vAEZfDVf+VtnO110Xfrz
ln5z7X5a9FSyp8lyofo+yx8WsfkGGndoekFcz9v4aw7fDHJGKfFL1Yfk+m+3Aq0MpG9fuEPCFy3z
dOMeR5Lf5g7Z1gMk/pHhSPrs69/C794bc7DEfzuE/LsuRnLIs2Gn8aVRYXnjXMF51j0qp3pqgcAM
1V3UQqcnqGIDrC7P+aUTnQPYfdneZVnENUjaYoIGGOiSZf6TcRujlEU6ah+rELJs4R4N7zXdZWux
shOvjv8f7gX0dKT0t3zBeOfvLBSh5uQYQTun9kbYIx87dO96Wn1wu3PBx+4KAEyt9cy9LAXMIVvZ
Gjc7r/S+AxAGzacy5uP8KNFRDy0PiP1pb7VNkfgzxNwmyHe2QRt3tXtw0StJRFDRpM0JUt4avQhV
7DNVbl00TNek5kAYFegiyGns46qOcGfJGh6A1IEzXjfdQOJhB5TmOqsg79jUK/QdLjHZBFEd8WLl
Wc4zq+qujr22626bqt9WnWxwQgorpU2UrzCNFLHsywp8nxbdlpq+zAKKRGV2YbVw+HSdB64Lmvjt
1F7BMH6H+dtNZDfbsCgumxwteJ/m97ZrwTfeeI+1C5rJMDVbj0of+uX0voDtO8SVXQw3Z3GVB+UQ
D13x1tcousuWbaQAUcmvkBoKTDSWTsVlrexk4CHdlCO6KWKMxAUnesuhLbsteC4ve4cjr3MMIBHc
abfDiISXoCsUT8Hwq0C3acc4Gv/DBLemclxFvoGyCemeGuYPa1MBEYzhBtDWNoUlmUuhfzKGNwbj
xdiIHhp77pCMox17tM+TkGTlU14HQwy5M+y+Ow+b0gWnYGimXyBLjXcgcD3OM4TpkUbjYHhZuB5o
CdpyRv40BjOATjSXVdBfNQhqsVNMMKvrMr3HsDmdmkqnTDevPZ0A8hf2kdZmTazIO4gs2ziFf5+j
trjxc/ei9QlDpZIjkcDRsMQEOc/JLtNsaLstD6zid+YxuXfIKDZUgSpNG0A3+dQ9OK1/Nw8CisaK
jA+4M5pdVeEXYUpRENDkAUf63fYLsypHdLJUq5AnZuq5zWsSa+ZfMeq/cd72+7b0M/xtJZPObt8m
Ozzqqgw2w8zeKJqFStQ1SGX5swPb6Lj31WU5R1FSaXVAgXtnQ3/+PiJld63nDPMk1HQ5g6YiHTeB
Wc6wDf+dsMcsBLY2szuSq0oZDyqp2QE6JhR3dr53ZfvszeDsWQzxHmCay4bi9+79S49aMCxzluzO
4GPjUykTQcbtzMuNM5X82pmiHfhKW0LQN4oK4D89D72h3n+zdHPf8NJOfHB/0IO6nkdv1QoMTMCf
3NUZaoIKbNyGrEABAlOohNEu1N8P7ch3fbYn9KrgDAekuGWNBKp/glGB32MqMDcA24cN33l9mKci
GklcOeES6ymPCS0McAYePROJvr22fMhGBhQ+gmgKfr4pYU5lHOK3uLamIK4lEmMnWoNQ8lCKp+ks
VeULwuDvLYkewv/2mU7ac5C0dZ1qxnKLVmW2n39PXlqsK2gJZcCJwAq5jfMJsgnnOtinVceyLlqp
BDByyKGQ6OR2xmS8cpwxtI/E8lDU2BYa14iCZ6L696tgLkCh7wqO21KH/BN27Ew0uVS+jS6aC/jE
eAV0VAOhM1gzHQHzjPt+dU6c+LRfghcDcBhIuoUVvCBRPi9ZS6Sk/ohIl3X1tlUfzuTsSljU/fxm
pyng6SonRVuOwsNChLePjsY9OZQbLw/XAbw4PHnZiTtDzyHoln/w3wbd3wUB21y8bHE6o5NjKRU8
J4lr7GPfOhwfdX+hZBvGrWdvbTacKYK/3cN/Fjv52dCzs60ws+3j2Lro7bd605bkQFh49/MufrsO
MKRLpQ1u52lWIgeiIgnGyVE7L6PL4RVfJMw653L3t5o93btFkSSgYM4BlX/yjfFpYtWIou0YKmCm
hQ7efZSVoLdBqU5XkO8y6NT0eoaFYZDdC02vkaKtWaVpQho4K4LidIEUMu0hGaRdnQTF3MS96vaZ
6ckKA4/pnKHEdxuDVM2FlghIJV/Et2Z/quAhhvExbKhWoAeT1fQnTPNXP/U21t5FRXpBtuGZnPi0
w7IcMRQ1wGtAyB8Mk5MvJw/cTgddaI5sANszrweRwh/0XnleE2dV2UIfgSNAskvRVWcO3DdLg6oD
yAmkoKEIdporllRqWncaARxg92Yf7rrDAgMcz+3rN/fRAugCTw1sHUg7ntx6bJhBPnRr+2hAYd2H
RnULSa6JvWo68LprkqmtoVEfkWI1Oo1ILeY9qFyjhC7oQfgTfoNQ/vmvPwJw9pxlEAQbKBCyP19Y
FamnzIFC87GyDrZ1PUXINs78sl88g/DTYg20ztDzgXQGObk9IC/hdbNTLfcwGeJp793Uu+LFT8w2
3+RxkYC0dDmnwB1s88vZi81efHBIqOxIylaQMbXOKCB9c7yhEQk1KmB9cNhOtUMN4mGnWmmOfHgu
oCvWwQfZWOeCzykncnlpimIW+FyEH6iofd5YzUJHIXE1xzx0r4q2hMBHNyyfdJjHashUXBWtG5cZ
0ncV1B9hxP9rlOvyCOgVIPAtGCMIJ3x+hKDpvNwzoT7SW70aoYAtR0hRz7fVwST+Wm+9pZlzJjR9
6RWcLnpye1cFknJ/+LvoAEOf6rJ/NgkczNIyPStG801YQvoA5hsW/UYV2tikyhQEII5F2fTowNX3
YwQDprK10LcK+jb2bEwQIJIRS7tYjwSY70q6ZlVE2RUGjx84CtkavbNHz+JnJp/fJHKfHm0J4f/k
HsMQCjuwAn1UekabcUg79eTwXS2DJLc2P3/D365lg4uFwh5D3dN+atS7PARQWh9FN1+EAb3G1OnA
puBS2dkHKoZzDOdv1kN/GgR+0NbgWncqOFV0tvR7JTXSDxtsIN8/Br1G15iLV8hFwCxxPEsg/eaX
huIIXcgrwDY7p9y2vLaHGYgwfTQkD1M1Nm3iN9a49jhMy+l0ToP3uzdERPBwZYEp/gUAa0G7ZMTs
SB+R9V+wka3RS4AyoKWDtJ2rd1VTc/z5N/wmBgG5jG8UlHFclqcQWFAkepEX1owYBIrxWoBVucSg
cyy6L/1+fCmf1lli1D/nso66NijQGT/CV1Km6G8+gFKSeANkm5fPtHup0UnY/fxu390Ji+8fTibY
6T404D4vakIrLz0rmP8KqWsYv/R/yk2z89fO+7m1vgs2kKYm0LdDREff5yTIRtr2S8G9+TghS06L
AsLmbGYDxJQErrvC3rR+seE2eUABDeWYmV6yTHxkDVDyNu4FFKDs3TR1vsrrbuO7lCX5VAA9VgmR
mtKu1i2djuWYMfRCzJxm83QlkOFfyMmqniDwQjc/b953Jx8EcEjeRNC++TIsGcF6zG3mEXhChStM
ax7rgRwDA0I48/Onn9f69odCNgx3ZNh+QAL1ZPMCSaae9Q45tgO8trq8/uO2OceQYfT2IYTmUjia
/wYAYN361KB1VvjIYLyHM0/xTYAOAWwCdwDVxlK8fT4uUkq7jcRIjjrsAG1g/rWdj/kFs00RoviH
gUQ/RSSd0OOJiTTTepwl9PgxzYjnyJVxEbY9T2zGi1vuZOG5yP5NGheCI4UZHQA7KIdONkmVbjG2
lWegOuY+m7RNy9cmUS/QX3uGHBtIN+acGu63X+0/S55SlAeYguUSoHVolZKkgx3pymx/AYAZJnYC
CaSUvJ/jkbhn3vK05Cs6EnZVFhgo8IbTTY4DEzNoAKe5kE+UT0/OXEBoCPCvdVi764GM1lXA4brW
c+vPRJh9MarZT4D6eUHXea+5vuwGpeLBkV3qS/cGKj1jahlfJbwi9y7NX1scvRgTARcSauSB9eKo
mQWRY0NA3WvQBnTbYC3H+rYPonMF7vdvi8zP8ZFMfFEQH5wspxbUTY7a3mr5NANA8POh/kspOikD
8f3im1qmKIt83OdDDZw29PobMx8bXgXpVCkF9+cp+J3PuktGAxtCb5pW5QDIl+knuaaV+2AMUMaQ
I7Y2RYBJWjv4UZyP1rQhLDr0AQT2jVTk0vWnt45O61a1487MBeSJNBxPcDXJxG2dM5fE6VbR5XoA
FATAJAAnv1BtzBDkQFOw+diXXZJZQVzYZzs3S5L472adrnGSRDZsLLturudj7vkPhqLDbeydhd40
H4eYdmhR9TNq5qccPoC9J66GVp1xQ1tC0pcnAE0VuDWErS/cDchA4U+kpY4QE702wDCC5JG6Pk9D
DQo2ivWfjwf27ZsFMRsBPcGxF6mRk/PROXKikDpWxzF0LoUE/MMtrChuJsx3FQq0lcuDdz66JZ4C
QwEnqMJ9YXiZdi1pQLx3wn2WTVAe1xZ8UEP7ig4ZBstRg1lq0629sr/xpEPSwMndjc6Mup+hYpPY
9tyh9x5d1XNvJ6Aq14nqs6u2hAFHD92iHcn69nIYBraC8FmYlFGEbmnusJXyEVV5NP0icPlmk7yY
lA/VzfoaYByaFLBOWfHeCoDvF3YMkXQdYwgNNciw3sF56XFC7wWGMeFD70pnFXmWj9FG014Hpf0o
fOBS/coWAHo2T8iiH114b8XGsyBNKEGQlrnY1o4kcBJiH2LsNHj6mQWWfPVMGbTMYEl5zV34buQA
ICRhP7yRIf8NTeu1p+W99rifQurb2UPp611xcBS8obl3jDGxrgVuKhgUr6AD9mxK9kik5s9diwYR
PN3G2Cf1H+Zae8u1X3wX/8cQje9ODcSmHOqNUCWLM8trUWjgqFoY/SQlpvzraK7CtAzmDzXwl8bp
V4HIAKYv9D0KErgv5v4rFN904loWiA0a4csXlzNBA9aE6sVVyEyGih/yjsA8ihcyUS46s6LhGkxd
kULHGgamnrOnlUFnwfvdRuTFLt1yQSLwrR815Zq0xRMot1f1OA07Jkao/kb6kk7lc4bngksDNIIG
NoNDAWpHa64CCxgd39IC+nCBt2NdkbcxbaEwS+S4k5ArAOyr7mNt0Q8oPP/5+Ys4TQJwBURA6GHG
vYjfgHnz+b4s68KABBrKYz75ObC+ziUIUuMyyvv980Lf3GdIdiB0AM4P7v/T7s8oWDErYeTRKfYS
zr2EnHNz+CosgXcB4Qd3JThHqFRPEhqFLrA9Rq44in4yiUNVlqjGvywyio/M9TFfsyz5rpefNTBZ
uQowKYkBTlOxcOxuTT1M92eM5eK8rNRNjSOaeJ2er3/eiC9j2kXDCSrGIIAvrb8vsrJzPkdtLeX0
N8tw10jTk+YyWPkxkr91sT/nF3jaxV6Wg/IQMqkAye2XIbgnvDED0HY8Wr570cBcIAkmeS1dv4KW
onUrFQr4ouRnLvZv33KB1C5FggMtlpODVQXT1Dl5OKIY8Tf2YdwsAw+ZmARhZBOddT/5apeD1/x3
vZNOwDjgWgGvdDy2of9OefXC+hq9tnxMmsIGrXLm/qU9KJly2xYrSKu8Cxtd6JxxeZEFHeJrqMSe
Q2c6DRhYO3KmxUMnwWHpmXorvaBIzpwDetq7Wmi7YLkBIACtT2jWnMQiHRQe6cFlP0ZMTZvZRaIx
1AXgmrQ7eD1Mk0CtxFiqm5/pFLD16KMQCnvhJg3JdkgXh5hRpWMazg/IeEBJ7+e3EjyaaxE469FT
gP6RCgYj6LqRCkmsKaaPDoSdWFUZGFhSp5nnP3p9ftku78n70EuDyud7VCNZ0mfmo8tmTLoLBRKT
PXkPvC3Zdgyo3OYVf/An5cW1D2IAHOE/dFu3QPKWw4M1533cZfkeJBN/A8HbDzdreUqy7HlchAWl
ZT9PKnyRvaKXYtQ7uw2z2IvmW1frCwugr5WZ8hKZGjww8syXab2gWefGRjaWZXxVGQe1CaQUkonN
2Aj+NOTtrnCQxjIBLlhj3WRVdT+03kUozYeHgxj3E/2AkmWV6B5MV585l4HDnzCdviKMK4BaydEH
2DbLrvF9dpDJVE8RnzH8LtV1nYsw7uEanNDMd2I6zH5sd+OzK8FgIFHWbKBMWq6cKNfJDO/iFeVy
Wmlrtlcq4xgZu/7viltPZQHhZgr1G1yvooxrOlSrxiEl0ncHaT+fr5mLGIi4lrR+1m7KSbN1HTXh
joVAP0GD7TBFuCjCwcK+W27c5sjZyh5CQCzwUgUIDBTtB6AKemXWfevXsW2WB8aGQ6SXJWOebfKq
mpMJAX0/hVn4i4yQv3ccpL1nTvfXRAszH8xhMGJYLqDTjrfrzjQzLrx1FhUrK4bBBOzOPMh2Q83t
rOnDUgt+TiOxGMILygrIDn5pfTOA4gjHf0cG9057O2y9jb36f6CmvnspXN7EdyhoQd5pTxsz+THM
aM3/Xt3/EZ+3VlC83Dgp3AbODTKW7//0rf5Z7VSqpyocxQEO4bhCZRo9+0lbxMCj/V3OhUxXeg63
9KUAxo0EMvr/vd/CDv63bcVlC78F1nK0x9TjUnUXCSw0W8gXwFhxOjYgYlZxc6bS+e7H+3fRZdP/
6ZU5LGwyCzB7zMHyrbsVFwvkDUpnuzMncnn4n7bz5LptpzJ0pgAvF14uYktmu9Afgj3IY2ej0Rd4
3X82EmcS6DoINp5GP6+ZQw6NCH6MQNgdUnOs9i2C0BHgKLny4P81bR0R18n8cuYlo9NG1rIySHrA
ZIG1FoDu8Xk3i4IXuWVgMFUS10prl71OtvQS5fN7wOyf2TyiO49GUwpCGiBWTvFsk2aIiwbWO6Qk
0bbxHQEXhQrI38ncyqG7dy1jVhHQROjRWQC7OlVcZ7JMBkftyizc1LO3gePEbm7p0QqAeB90E5sS
phzSme99u7I2TAy/KBo6YGmAAqqCB2fKrrSl/9Q9+tsdWK6qhN+uA3eQHCHCYdEN18DjGll8+E71
oCNzI1rnCqyFw2yx56iSj2KmV04Z3AGaeh3Z+llFAJvSLPtd6m4dWP41ZX4Q84xeZgNzt0XRwqYZ
fiSU+ndqcg6q0AD8RvQ5q+S2tci+HwYRC8IB3wke82J+AZvqjttmB7D4h+/rR96LEd2g8kDbkK2C
qmVwc8wV3tV8sDLbzDMS2w54Q1fZ9yD7XU5mvNI6T9SoMVyu37QCf5B7F3IEw8Od38uh+zX75ZaV
YF+NDdtEOQop4zi/Q577q1DN1lbYjR13MCZLZg4vNMHdm66o/RjCPhCxnkdQvSTShCpC1Bu7q0m1
URIsTx2OABGQ1n2omfN7yCD+HM3WNSX8IxhzH9Mx67pWosLPOPqr2gaN3A4QZ63uohDgFLBgWGkH
SYIWdIOmCdJnuw7iHKPllW78l1a3KolGdTvMzjYrszaWjXx18EerikYF+NXeA5u9OzzhoyvxDyP3
hNTEaC5bSm+J7PEKTL+LiFtpB1YjkF424MW506wHmD2lfTSN9zKwpnQcgRmss865BACjh9pp8GjP
kUij2e4TMeSI7srM8TxZj7MLQmTYtSiv3ayL0TWtV8yG1ToenUP9W4P26Hc6AV+u2DVRBRnuIYhW
XQgEWymaP1AZHhJYL+arFvFmzVveJsauwy11hmrtAx0fB30Y/IKU2EXU+nBBkPWwp7MjzwzLv/mM
Pd/BBYIcKQC79uSyYnwsGHBt/ZGKIoo9Yt5o1GzKKNwwEp2dJn4tzhDMAIQCVAgQii/xU9qhCiGU
0B9NRrfdAHS23R5KsnHGAFjF7r6n2TqTWQL04J07QrC6r6pr2FI8ut54d+YG+ybqQdsJj7EIPNl4
qM8XGED5hS1Ezo9alavBtRIb8tGDE+wGKwMZgKd5FxUxYJTxNDpgle9bylLDu7efn+PbH+CfLTmJ
ShlUIgwYTP3RraqLcqqfNEEljtY4KFX0TKT/JgJ+2v6TH9vMXMsyGPoj1081HMA90ydT1aZA1oIc
u1UDXWPkv/75Bb+g0hApPq26HIp/4m7fWr1dtn1/rDp+05vqqK3pzZuqnUdfc4rBQ1epOSlx6xr4
Hyjho2h36xUV7Sun9mtpB4/wbjyDGji37SfhS7otm0KCh4qUTnIO8nOEL3YDSYqf3/7bE4+KERqy
kKj5EqDLqSxCL2j7I0TUt9oKLgrj3f68xBdI0rLBKOww11wwEBjIfd5gITtSharqMcFQK/BmDSTY
twNQN7eLSpP96O6nY5fqbXbVpSAyspiK2DuT9Xx3tP59hmW///mRuUR60tmsP4L3h6rI32VQDIyt
KtoXEYHgpAda+TTdUtKf+X6+dnbx8ihQAQuEazausM8LFzYMVDDagXcuiR7h8LyuAvZuOx7aXDJA
cC+Tn3d72cyT7O7f9U6T5XpiIZp6EVLzEUBAJD+/ySB2kVufQwV+4SjjZ/Ud3JPgVeHcoI/8+c0g
zGYj9OOIuiOcXCO19UZy6QmGdi9GRlOBBmsea6BIO2Ed2nmhEhfpzy/7Zczx9xlguoJuFwCs4enR
8gPVy9bK+LEyA9hGgwTv3z14ObmWIcE1VarUAsudt8FtoNVOWcPVZE8fNQRUtNTJlANiNqgrjRYx
pnwQM8+rNfenXTl2sdbWuivpdTEEq1q3jz8/+jfnAiNqcE6Q8gObdQq9VXxwHMQbfqyLKSXL103q
zRzxA54xybszU8RvTsWn1U5ucTl5dt2UOBXailaF/YRrbd2R3z+/0jd3FoZNPnFRe+IHOT3qHYDD
4I0JHD1eAsndoI0KFAwGT845CfgzK50e8r7rC2h2oajOBxaP9e8IRDHIxcS9V5/5nL7r3y0cSZQv
EO+Dlfzp9wuR1NZWcO4cNLjHBQUflKeyG1bZzNHWqGBp4idKW7CNKIGv6resYjHpzmkvfvPGCw9r
kQsOli7ZSWiMelXkwRzV+Ky7DevHxIWBxmh2ejxzUX5zUgCegGgVTiVZmNifv2oIYopckK45dlIc
WndcjYh3Cqn3z2cF98SXiwrQZQg1gPCN2RYaCZ8X6oZGqc40DAhMkB3c0a4xXe9WE/zZnXZtD9DI
GPLmfZSAZtYeejhl56JmtJrh0KGX1sBGMRa9uguaAobfJgy3mPrgJ7DAgdGNALIk+DVPXbZuM0Nf
xpL9og3z0soH4UKyNtzIYnYTLaIbr/R4YlUFPGzsvSOn6wY2kklQFWEalkERc4hlrEs1DomkctNa
5qoqMLF1Sfkw8+wyp2ZbWg76lcy7r/QwQ04JtRJuK0wuwABsAvgoqSZPiYdP26+EjL0Z7Os5U108
DxBXCokw955TNTtuQWdJ+D2UpCwBsjpa9kkbTPkvEAl6EC1RcF0vLTRT5FHSNerONaTe2YIBJkHV
NcpAL9bwXMSYa9o7jXdQwkGRzc26tFHEFsFhpvOTbWdXVPbDavCzAQWGwxOXSRrXjfHWTkn+oI/0
6EcGPJR8nQvXxRAB4x+cz9eCk7u5y2ELVRdVEqoMKk7ZReTDdv7Qo+orx0SKDUZnegvfnVcge0sY
7My3mPe9NLR6//kUfb1EF/FY5BVA81JAnpc//yeq5yzo3WiKqmM03C4lmkdEPMg36ASgdB5WPy+G
OdCXI4vQCiIBXcjEADueLEdbH9wGBktVooyK1WjQfPKc1zzTFw5p4P7VV5ej1vfFXB+YLV/Hyn5T
s9ZgbY5vIoge6nmq4KSFAWTT3Bs/ErgpclizWqqJm7K71d3w3E4uQmfW+6ljQ2FHNrONnm93kw3q
AP5Eee01kq3AV3/zUbKlTgU4hOzGeMooePguINs2Q0bDwjX02UHzWtIA6pW//nJQswbCNnYJIQPp
TTcOK24bjZmXCD+cXN03MJqLbaHqi3oMYfMVkDH2JvFmdH/hhkOxwb8cQDbLf+9dUGaUZ8D/nOVd
heB8aHk/gstSRcBb9ChK4TUG9SsnT6hlfWQSLqOQnrxGRzGubVUlGEHtRDX4eynhcR/1bEqh3nIP
VhigF1mPWW8P2hLCOty0tXkvsmZXZP628NrrQcGiPnfCZgvtH72ya/6sLBgX9QQiPz6nF0XItvi4
qlWHPl48Ng6AO2SREuqKPelBeaOjyg4dtd6sgg6xdHtrreFTQgD0W0+dRvMiBxsLfGIChAgO02yg
ncCzGfBhTssV79Qf38vBbA7EStQA8gvJrvA3y3iy3avMgWTbCOwWEeV7wNwOs/Xspa1cEUdkgPQP
KA9r5cI0C9yNP0IGt31N3ESYetw6ldesqiZ6yHwDmE9lP5VESyjC49FdF0LMdc6v9VQ0Oym7CTJ2
9tEjstxkkMOJw8F9VWPgI/jWN94MkT8J38SVF0H3aKjZdQ/OwVrpIE9ZVOSrBdMW952SUNpjAyDC
vHK2mJPBZLqkf8D7WjVe0a+mktQXrbIFVO3cl0D2GEIzAAZMkJtY9vBUpRODspoJrkrGpxTEvTvj
6xYERSdMRg9tNDlWW7+utqblN7lAY7rpnmhQguM2DE+tMC++j9lkCFgpAHHyQLLi19xMDx3twKdW
kF3oe4URfR+EWyZq0L05bxK3L/fanbM4wvgmVgbHLyprgKsLwuK6jW7YALm/VqZT19wDnbyiAwPG
p3KSQIo5mTMYpzGPXwcWooLEjMKyrDgjbFeUfp+4VEL6b0QXCqjaquizJEIlOjv0XhegXA9WG657
j5oYTO/N0IW/cp1vR2DWiISLWlUMV7AZuaIeMgbSYoYVufi2GtqYG6m8xbmU7oGy2c7S73a9FxYI
YfMcTwCRYUQm1/i9/xjMVpoR4sBhXUGX2PJlPLfkVwPTyZ7L1xkFFzANVZ2tR8rRwbHETUQbOLxB
6no9FKVOlReOl53f5slsyA0MPVZeATaf8BUGKn12Ae9lEjMbbEq0QyGQVZV01wTZ70jVeWJybIPk
FU27DKnzOKaFyuH+OVrDXo7BK3qIB9eDg2NWHJDmv3jDAKHhqoHhWzS7iNdmEUWc9W6ereiyyiwK
Mol+KS29q63q1iL4plxTQDJ41t42Ug0ijBmdDXRKrE3A8i1o51HCIng/l+oGEpIrDBH/BGiagZtx
QaQ3r+oFsVC7g40Mf2TPPgj4GxVwK6m1uvXzAbmFAJC2YY8ZJCLiBlOe7SAGuEoTgMNgZFs/lUuY
Hty1maO9PYELAiKrgeST664raPPkGveVS1/bqH3w8PbdaJAGONYmMrhQWsuFpWTXOR+5GzZpBcHq
FB3pC+5FLw1mdzE3VgFMmbydIJCJOaY0G+pP1y1EMN460CSSFjlHinwhSOvMkisgDeUthaN1U3Ae
01Ldo+mxk3XTpV5TRIurM8A18CFNIPRQJ+X/kHYezZFr6Zn+KxPaIwRvJjS9SABp6Mmk3yBYJAve
e/x6PShpdMnMDOJ2a9MddcmqAxwc85nXJP4LZxZVPtQpVoXkyw6rGpiN5e8CFXCNnEgXJhRLvIqy
p65FiV8uU80JmxlJUtHHKCxW09jJe08orkqDuq6QMphUF2e5YpQ24iZn5ZDcKxVstqINOO9mTpZn
FjdKPf4Sa/VDlFLBHtOoc1RuRAyfqE1lpf9gTYm/8rxOcqB/W3xbetBgU3LOeYqk1iyJnob6L1Ns
3XTUPNezNHhK4qS4QhnorlyZipvIMKhh+aZOGldnyQQ/wzDaZzQ28fe12tARqhKfIl1aa2Z6o8a1
h2JkyNaPqptG1za+lm7HuL5GZrVZxU2OfGTRRG7aVqBlZOPJk+StP6FmI+WXY18/Iw7fY03eLLUB
j50gwDl8DR0O2vI9G1YMFOzflQBOoFevkwLgUExqOYTqedEYlxEinm2Y7lGYsbvqT2thI5WsAqrZ
66kEp4dm1JBvUlPncd85q+04nO6yiLqooajXYIqWcp85KzyoJfDQIEjgc4DjPiRJlW1KR7TEg1Pd
CO8UGqVf6otlhzC5u1WF77jdL5SKTjXejNnDDqImJH7s+r4HdMCJAq3TSCGjDmvwCEChT3tIqddY
S2+SznMbvEkr5DdYJ6tZd2kIhLlwb5PIbH4O907AaAguZ3gySTpuCIe9qwRIELX9IqFkhIbgyngv
7gEE2fFlR9S3wkBA0lbKmeIWm8RW7n8e/BisMge2IEbAIiHeexhp5tCGq6DHVLaX1JXl//IVAybw
rZqS45p3vtevfx7vZDb2dcCD9ZmZguzDwkvu4+F67H5ZeoMdje8KHBF05hEF4BT2J5TZxoWo+jjf
/B7Czz//EsJ33hRXsUAI74NSg6hAbjTYU1UvDHP6a35JFeYE+8s4iG/HJdJjMThSRL9DsMLqixjf
eJq2xgzVNbuYllHwYZTa6KYBGQ8aT6OMmFVaWueAU1bJgCag+E97IQMDw3MKGBSlLEU9xL4gOehN
NaHIPRRlFKZGJy1yRBC6pXT7VLYNrFTREJSCY3nYTdBALSamosX3+F24zTTulDahLTXYAqCZ5FYG
wTFGT2LSLdSETtRPeEHdkFQ09+ax1e/zPhVTbDW5FN9j8IzMss6dyLYuI7RzCTmroXuK0hhFkGCn
S+UuDuHoyd1TIhYLFbBTOwrbUeRAqBJaR62dfkQQRJex0h0NqVgJhejOFsctyH0Fga0keG1VeekE
md/t+/kJ2gzxHLS8qIkdnWZcY2mn0nq+l8bKlRq0XjrEo33R8cvudVLiFylCK27oL4bGu0C88m2y
slt/0oDstEvrf67bHD0LYfRcKcUHRTnYZ7rUCdYk9dG95+U7X+tISob0su97N680Qq38HWQqgUOw
FXJlZbQvCwfMibmg2KObmAvwCEeWfF7aN4LhY8Mb7DpndLE1PLNS3ENmjwhkSB+ShyVOwXG2rn8b
cb7dvuz4xBcbYIBdzO3V7OqNvmvcYPs3wDDmiaWlypQfTFxmKeUf7uHMV6QqHtlb2ujvzXS4Nar4
Lu2Mq74wdhZavSsrSYDKqm9m6AFvhBpMZbrc6K3nVo11lgDY0mrUZEv5fFDC1yEukpXgee/Ih9lB
X5zpWvYRAhejoo5yTmqk66itA5Dp+TZToaap7W85jn/HoeLbVuDd1PJ0AdZ8lwqlm2jKdSMh5AVX
VjtXur5zR726LeX8JTUntBZM8xVU374T643acfiUFBgzSXtKO3MTNMjZdHJ8nRfd77ivL6sp2XZG
+FqSBq8g0wSofyCpk+JYua5yKqACqoxrpDr29UgQpWbZVp5q/vMQ3iGpN6G/LZAVGcHNAKJs1Qrm
da+2s8RN9muQiVxRYStWfVT9tjLLsxvkdynyqVQ9Eb2cemRmsKa2y7S8F+T0tojaZy1pby05feqG
9G5QkGhDaWabxsFVXNUfWWy+qkL6UoaSQNE2N2/NJN0jSqM5XZZgaF4O9LVHMrOetCIPgVyUevZB
a/yeLkq51RItp7oSXKmB9VpJ9X6Qut9WUECPfx5C7a3SY83Oc1DJU670djnV4jq10rVWIh81JRfT
qFTPqoz6r95PXORmeC4Gwq5tgwTxRWToi8qst4ownschvYveksfzHDbC2hNMMpW48lzBCjDxRnqt
gpWyCtP0ShQoCwEZgNFmSs9hH1bkVZGKGpoZ2YYH+KNQk99xJOwJI0ebmnWLkn501WXS6zRFF70Y
TUxxejkGkF9QyLwi+Xuvm3inD8Ol0hhg8Cwp2lHAfIMBb67FCMnSMUAkSPMeVLPaqkpPD7TPf8tK
+JwETcm5gXlAaEznuUR46svKs6yTOHaaEK8VQbsOLP8qGiks9vp1JVvvmTmk67Ax5RVh88eQqNbC
hXdq8yvg06D4z/IYh7peyShKst+Ef23+v4mEO3GsUieE3g2TghbY4ThYRUtqBqb6j6t1s4Mis7Xc
fi25+fUSmfLUK3Fw0omYZQyPYN0trlyI6gcRJ+iM24IBsa53zWZJEu3EQc0tKYOEV8HCy4fsyUSs
WdWZZe0h/670isR9if10AhVmiCjOAIoGjH38cSoRPC5sn+C+WU9r2S031RMllVmDV13PoLDQiS5R
yVm4gY7nz5DxYaG3gVYK/e7551/ugxhhvqZoPGtfyYMGsgsoVDLWa7mWSWSybq8mJVEefgaBDL27
FIvryEezzBga060l6vhiQcVbJXJJQnwa1ZmsVqJ4mM1b4udnPX7UWQyDrrE2q+AeBStapndhmU/W
XtDRo4gjIhZ1JOHrFXZiBiBsrufsNR+clliZ5tJMHQeLyHTLMioCXGa4dh7ECn5llaZARXXfCPFF
XE6DrTfmiyl0AaXZBNGp7K02KlzNxPRKCcclyPzx8Ej26igI6BBej41fB62oR60pjX3gdS+jVKwl
jrEB0R6FdpSZpjBE59JG3Zxlw/3PE0/F6ChOAnDzX4gb9COONnQaK6ioJZ62V+Uocli8j7EC2CpL
8gIFXP9aMoKLPInOs3rYelKYXAmR2l2Fk1pTP50sNDwN1VYrEpl08DUy/GoWg0xWUc0NYsxFVC+7
6gn7Hd/ytmOvP+b9YDqFLJ5nIUJsydQjPZWeg5e4M6dYB7Fv0RAW/F1p5BdNJCEWryqvluK9D2Xh
FnIno6Uu240ul47IfWOTRAvOWIrdqlCUdGsNUUcKTR0F1N5HQ/vKkYApO3U1AmoSvdcwpeDdyePd
EFO+Ejz9qjCKs3Sufdam/6miqEyd1Mc+TCywWInMN4l21gqSi4LZCh4XcGqU1aQbOPiNDyhRXFsk
NE6U1Y0tluazhyN4LRDpEQSjJbnxvbnZrnW67Yfleirk5GFI/FfJZDEh4qvVyLEboX6hT917FnmK
W1fRS9ujtDkG4tWs2aIWxVNqiZsmshDyFGVkzvR73NzfjFG5gVgJBl5ixXCdU6HTAmcUG3ogGcKq
C6vleLHMogQzUBj3UviWB83SuV+Qj5bm7aPERiqnvK2vqBFvGzAuxWO2Gtzckc8/FnvSx5cOw6Lp
Qo+WDiqlie8nWT20foDgA/I9FueBqdKMMvEocAoLJ2b04aAty8UnJFYcAWVzm2ZGBJHNult4+9OP
YXCjE/vODvffH2PiQ7Yo5nn77CK6KdbDOaVWe3gEjGYvXUonJxoyK5krF+BRLcasmjFDHM3bx32x
LotfVjK5qaIufM+lUeZA/8sNIRq42Yly6u1rSdm1pXQ+hTgLN0v86rmI9T0V4/N9eZmDi0iblZR0
Osd7iPYbzQjvUlEEoAuNctUn0gsH/cJ1cnylfxvwDwHny3sVekn5Wsu8fVl/TONrrjz8vBIW5u2w
uICURp9X9BP29HgcmbK+3u8lqET/u1Hk718HWg6RcVR5+8T8VQDCFpFTn5By/HmUU1cvBxbtAGBF
5MsHi7oMDNAeDeGPKHeXvqbuQ7NDBdkUbuib/YpVSIm93lyZxqIKyIniJ7w0DUSQBeGZquNB8bOO
CronOuUCY6/fepvMEbJd+Wm5yqZ3RMeK3bZe3FjHuBJj5qZgIzOXXelqf5/UtMpBdslhdD/QK7Wx
ZN1Kg74DCtVQSO/9hck9+YrASzgykBjRxcMDs2qHMezqIbzvp3HtaxGVD81RVPG+M9Fh9MpiJfX9
Nm0zKKHW7SD5OwVQPs2dG79dgtQo84L5vg9NvNXo5gPOU7itDo5RIoy0hnbuo/IigPnwXSPPr3Rp
aO5SQyl3hl9X66Cf7opa7M593YC7J3glUptKtm0qVYazW2abgcKREwh6/dInXfOmmRhn8TbgMBot
vzCLMDob6iK3G6VIr4ypzN08ENrnoaM/HctZewU4oLxso9kGx0vF50KqtWeNdVgsTP7xp55flywf
OJN0DM8ShKaQyyQI7mNj2BHcYMo5dO9Gng1uR3jwT5+ljKZLrB7uKfjlB4tZGgwPHy0mV6Y3vgLt
th0CGcRls1jZPQ4Xv490cGoDex55YdO/9y7NM+3J3IU7cMJPvrOkcHV8zM0DzY604NGRfJl//uUY
TdOwGXQisXuBGErutJXY3IvZwlm9NMhBnVqhUjJg1eDfl8Po5DTu9URwdPnt51PuRFn2+7scfJ5s
wty+H/3gPtmZNItvEGW2DReZ+McCK4W/YfByAi76fcSDzyR70aCkBQtilsc0zFVMJcuevYMlV4hd
wVnyaD05kQCvAS7PNKDDForUDUYx0hK9b+SbPr+o8tzusA9ZmMfjq5VkWTHIlsnKj1UdBSsK5KnP
/HtpUkLAEw1TaST3EwYDjkY/EvBBV9mNOTyGQjaddWNIFY9b5NyksQZLMg0ctayWcLGntjqelPhH
YEupcZV8X6m+0ueDkUT+fa6HWG7VfryKPVzvtHbYddKiguN8UB4epAjoiHMF1DCOwmDdz7vIqgxh
3xMFQ5mxIxS30V2+GB1SgPNygSZw5FdEGEhP4a/x5oP9y0bU+rY1Mygx+ClPzzBIM5S9ndCl97tt
HesM6kvjjuvJFS+qs3G7NPwf86WfXvfg3qiyMCYUMYV9xE69EBKLQpcCGkFtaIoqPuprUh4ZQDu6
p6rybvDxRcrSJGIx2z6/nDrlszGqzE7HHhfBEUvOABSr6lvKWsYKZSuz4HzKtchljHWbN6tSSsdd
1MSXem1eIRPi9B7vVpWpY+VoYyd6VT37eSgsre2Tq+jLNM9r/8s0j2LgBTQ1mOZ3c6Pa1vm0Bc0r
ZE5nZ4/FqrniAQScq+Xc/XlXLQ18cNAKXSM1sBRZT4hkosRAs59qTKosGQ+fGIcCAMQECg1ztHew
TUZLzMKq8IS9n8ZvdVs/hpqYorARbDuhvv/5nY6DfpOxECMj7IEFcFgo1OsgLRPqofs+j8AAqnjm
5eW9OTZIrqbjPh+shV1y4vyTCCMxf8Wb9tiGvhmtLu6MQdgH+GBiP6RS6g68x5/f6kRAR+ZHLVUl
ozE0NE2/r5E2n9oksnDX6O30TVkDzIuclJukcaFXgJR5AGu2EFmcukkQW0MQhfFAJRydblmvoQPg
C3vtWrZVsKkrGGEzk8RGDaVYNMY+tUqoI8/9kfl/DqthtVbjHjTp5J5hcSVlIDinPAgpBwoXo1JL
C7tu3lQHh4v0dbT5ab5sOtjqiBAJ5PZKEiCIPT6H0j8rh83xyRBI7mIpO3+1g2/m16pfy6XioQUz
XKiFsc5jfekbnZw08IMUEhUscMyDvGIMJ0Ht5dHbj7f1b3+bnlGFQcPOoEEEbzs4H7fWBcjZ66Vb
/+T0/TXuoXSZhwRQz/SSW3fqvd6IWxnW7kIgfWpnQXz5/+92qFWWjoqXWhN1D5Dg3nA7Ns+iefsv
7KuvYxxccUY/abGfsQwAXgAglW0uVYdygaVjAwiovIH2noLHWPpu87c/Wn5f3u1gbYhgIGXP47vN
jlCzXAFByio7n+xiNWyKzRIta2kq58/5ZbV3xZyn1Awn0E/0Qe7iJy15dz9P5om1iPmqbNIyofkP
bvv7IHXSWgNdKm8Po3OttOeTUlAh9OwBj6N/ZSR91jeeXRsPAVOTX+ZZWzHSkGWgIKHyrIyKy1wN
xDMpWNIsOtFHMQEIIWdBW1+kU3BwfxVjxLGFe+Deuwwu9I3o1iukEQQwHRTi/BvJjdeY3S3oKx8X
SCBrUPLEznBueR9WKSRYB4oxduzsMnjuh/wTMKdP/1q/ViYhcnHT/GwD2schhPCfZ/fEYkHQk1QS
C11Egw4P4jJUfUNrQm9vaO+D/JAoL+qi1sTJMajkiijqg1k5VNQPc79HNYbyD8bclJDl1SxLhCVr
ZMdAFUTk092pXC3nlmivHe88Ga15xN9mlAzagN9XaaoX5jTRZdxbrFYXmjdxbZz/RnXHcATLeqIM
rdrwQyS7btpgXdbJcF5m0i5B02Y1i+Qhp9Zm9N7jztZiRIgTyXe0MQZbLd1Fk0bVPIo3Zqf3LuK2
1RrEQOkWeFNeDqnM7d2ngRtb47moCw8VAuWgTxs3U+K7qM5+d63i2WMWvHIf39R+cq4r/bM5qh8F
dPshyK5HJGvGqDxPjNjWQoD79YijQx48do18kcJ7SUfTVT0cvpSsvlZDOgaInJXAD/TzehyeramU
MeWGPlXnUOCS214JbcIl1WYdKsi8DMOZKRTCpTLC6xMH6bURhwvfM36HgxjsNHRDkeiVY2dS/Uuj
6jqnzGjJ+H0nv9D49n+lnDMbQMIAT1ASeiuiGlOPQH0bsSMfugysfYnIKv5Z2oOZ9wjbycNbowXj
qqpRcxCtYiU3aBJFg/BB+9B3kwS0qqbmWz/XoOtnwa4Je1evQGNmcP42udrhDN7Vgtv5wbtYiQ9h
pN4UHpIQqW9cZLTWbLQukToq9LM6i/7YJ9cxmly1zzWZWnSIJrE8G6TCXw29sfGSggRdR8ZtlDgs
hUn+sMoyOGtx37mUsW7b5YFFU1iT0xvsbV+rsjwTGrIOTj38LpQMBERdvtAyAPI91lBvtWGypRAB
Otlvc8fEB2s9Vebb1ODDI5kxpVx1xB9SqgM3y5N+hzyasmnF4YPHxOjFuqyDvLlNuvAKHOPLUCVg
vkeTSlp6JonBpjEK6BZtQxuJ3OZlzEun6pJ9l4f3gK5xQYJKbSNEP66AADtWVf0aBsC3PWJ35vgQ
T5O/rsrpToGsuQoGMA91Kb1DT4BUOsjXkz7gvBm9SBXmmKXON0jzodj2CJCv9RxnNFOhnt6Veeom
NZOetMhEaON4YYA7w4qOllxWjgCcK01a+WIE9HjqP4O4UleGp0kwC/V2hYt1eh5k81JG0XAdpMXV
kLBHaop/Sd1Ql4nKNQlgth4kDfJT5PkAWyJlpYSN4aGVJKZn4C/iy37oPjy0l1aZmbUrNe66TdoA
KrRGc9iUWqStA3b9qummwMmA8SDSn24CLfbefL2vbsKqHlwrQbMsKBNp3Sgscisaoy2IYn0lq6V1
Bv2LVjSso1UqAQZRhzHaQJttVmlHL9LzcJqqBq3e9oFEfpwPnmmj7DhsUguINMD1dltHcmnTke3d
lmbnLreyydEDxhR6BlHKQHueRC9zkhGLWlyv6+tWDKM1PqQfnmBRy6EDgDpfJTOTMq2vEOtk3C1r
xxt5NKP3ZQAyeYfcKmqhuWqy0pVBWfWi/mD10mckhq/y5Ge26o8kLGgD294gwyKROnM3AT9fw5IR
AfPXmA5OAZKHevMwwg5Z9dIjFnyPYes/JBJiKQOwlDVCHxgMpeaV6LX7JAzfcqVZCxZYpMEyAyfs
m9fOQ0gK0t6q6r03s8TvlGmxBcv7HDLsoys0QcYKtqfuBfd10KLlMoktuB29gSQVncG8AuqBusuY
Vo9QLgAHxDAmzAH8XGDknduotElHBehAhWuqGgm08j1tXIccII4MBOKyaxLMdPviU0So9jIW22kb
mVr54gvNuErC2txICGM9BJa182lK3CjpYD3ovRWijRLcRCPWlJIQY6ZoYGjxLll6i0iC3+/wwH6I
ZkJFbQFl0OEiraKMqZWj9iYLhHWlhddii76Xb/b34DQ6pNDSfCP6SflogVhzeytCCqY6a1pBvzFG
L74a09i8UwsZ4RY1r9ZJPQDdKgUIk2pwxlLO34TSoM6RUmtqPY9ih4CEtSiM1iVKLFOHiEE3bPsM
tsoY54lddn74pEZGuilFBX8qtU7duldhMxnTSsH4eDUCDAbshspKyUftE1zJvQj4Q9A8tnGp2qYO
tzCIewD+AmcqxhWD0Pe3UOrXtSjcWJXZAtFmYUqUadb0wHQaxuJ544uxY2QVWm5ZscSzPhmSQUef
YSZQWgnOvt/iiW9y88mCuU/mgMwWH2W33kRrkPuIfzuzePLfSIhPhQ5fBz2IoktLz5tiZFD1Nn7T
z9qN51Tn2b7b4mCOQdqqu8w2woX6tGQ/dEI6Yw6r/3rbg5gFQ15tIuUy97Ubv4kzqNPVM3tAUYoP
5lSr6WE8x4DCcH4OBE9VHUCHzHESREzzCFhL5yY0OqBmZCm9Czhg0205tm8Ht1qheeAYN0ul/xM1
B0RYwHfCiwbtdeTeUwh14NV1Ts3PbLUN0i+CY/nV8IJDMHcxukUAikbYx8OIkXLcQCOEQbjWplEn
stI/Ft7/OEolr6Y3SShMs1A/tDgRR3yc9bA19vXsZR/ozxKkUHtU+8eqaD+KDpufyPKsTSqNxUUY
xIjvtyBPMx8uaqxn1l4GS/YOQFZZyh/npfY9fwTKLlFyBxGHlONhbcFIzQASfGfs+9tsl1EodPJL
6Fgcg0he5s7wwNdZWA1LQ84//5JDGugYYb7YGPtJGS8gQm1HNVzIeU7N99e3OljnmHtQafNHA1AQ
Je1Cp/PXbYHtbha+6+lXAXWF1Dtq14eIih6Plr4BNbxvAxuca2AD4CVEcfJnEDONi8CT4AAOXfpo
xx20+aP9NexBscEM27btpdrYNwoXGJJLM7MM0cmxQP+59qebRJCRa2mGt1HRbpRGf/j5vY8TdMaX
cUOCmsB+PoQcjmrRVCQDxl7rLSKtVYoEb69PsxX6wlo5+SF13JAoi4IOPYRqi6ValjKH974xfyVc
JrVxN0zPP7/NidMJJCgZHBg2LDaO+sq6YFZ6HSfGnqB+6yvrfINl2qt33V/Aw3wYt/UTimE/j3ni
vdB7ZOaAy0rUAg4WaFIq4jhVir7HbAihPcGuoYaOy4CnEwt0TvspOeCLArb2oJQyTEpgTlIj71OO
9z/igQLGtQVQ1M5VcPmRz/95uULKddSVqTXMafkRHhVhenEos1Haz+qPYNdW+SeM1J3ihmvh/udZ
PD7lZYlXQ6qI/zchoh0UVMywVnNNm5T9KFWF3Q34L0I8Q/PDnIilBOFJGt1IwAuU468/H1pj3Il1
pDqi0dz8/ChHW4InQDVYsejUU+k4bE2AgUKuecrgZXrmDUYh12oiQwqwtLUyAQT9VwYzTfaDfKI3
4dNAN4chU/ZldxHRMExiAI/+Grb4wgF3+q3+ZyBlPoi+HNVjmaNh3qXK3iuSS79r7uMIkXGhux7M
dAmcd1SnmmfQoHyI0ADwjkNpILMa0go0r7KfJZgwtxw2Ne49+CBjnl5KteMHAF4kA0Jl0i2so6Nd
wtCAz1lIc+/lqOCoqjEiEUov71Xdo6cXb5tuyUROOTWVAGMQ7mJnsFIOdiKkbRw8hEje692EBqJp
y0VPvxOT0K3oUR9oUqNBor1uVroSeshIKMZmCN66NBptvZ4+Jm0A92/8EsRupKSVdCs5bB/KZNhN
SoSkSAdt3/ICXHVL9Veve49j7umO16dvXZvgmJuSNlUZZHMZpHaRZZpbi42/1fGsuRTU1PUUip89
HNefl+rRQTdP7WyUhMQtVO9DgijE9EhOu0Teo8O57xvlPZQaRDNR3Px5HOnIkQTukKLCoOAkkEBb
Hl4VU9EKcVkqMmcBYsMNTGcbkMFH3ysDlvAIq09lqblVZworo+533dwYguP+q8K2ZNUl2a7tFR3z
yu5WMIuZUaVQfRsDzCUyzJCsrL6XcjnZBn1zLsXDtgqkp8DLHvpsNJ2hq6ZVXvsP4PZiuygCDyCr
jw9xXV4ZgYTZbN8qtijW695SdRvYFr/g6zeyN6I1mj8YZbjTsxhZT0FnrMK6VaikTFli7qiK1Cs0
HbHrLbV3yGkYJQRij3CLcJ7Fw2s6oV2Uxsh8A1Ye7E4sL4xYxbRBT18sXrHSu0cpCW/6qLgt6+6s
buUnVNUDu5TbX0bea3ZdiheFam1itbjL2v5TEwA/JOrWS/Rt149IwOlevK76cdMlSDuYonkXqMVa
norfUdZceIawS8v8IUrqZ80L36lmOJMiF9swk2iaZ+ObL3Yvpm8hVydqWBSk66a0bkiWt82UkjAr
j6XR3ozWLCCEP1LUBzd9k+16vZDWUwKzvA8pcFVVufcrLUXwx/DJE4WtxJEB0N1wBq94tsi2J5IP
pxXQeGhwYIhUlEEn1bgK4AdcxlIe47xQ5tsxKcSbCanMVRtG2tkgUoCikNtjulJSUcWNkLqA2jmZ
ZNpNI5+1U9O5S4v1MOqGWaepOi7r4NiozR/cWzh252Y65hN5WLWzzrVfA9t+VzrCJkHAczWUq8XU
b44JvwX6B0MexIxjqWNUPTAkjjwbyYFDiaLdRrlV1+p2fDI+Ft5wfoOfhlO+3xwo/WAcaTAcf+nR
rx7E8r1HYWxqbjJg7Glg2PFAgqOOayVaMtM5cZx/m935519uLb3EUtr3GNuXL6vhWu8ff365Y0CJ
jA2bik7gHDfOZPvvAwhxHDaoTU97zOEVW6HCi++J3Qi+f+eF4UddDxWaHcaFhL6tKSgTdPS62Aw6
EEpfXBepEq46y0cDRdRzp6nAbib92WCqws4Mw8ts0LuLtrE4z/Fn3PTZhKFq41U2zub6Rm6831DR
w0cRMZDLIaZMrAT5Qv50YgZx2CJcxONOV47s5jxsXzPskaW92LR2Ydwm4ZLAwokRZiT8nMOALj3K
O31RK8Q+scS9lEJZVCLRR9IYDeGfv9SpUYivFeAiBnCvw32WR6Y1aJ4u7uPiUdQo0f0LkQN9+b8G
ONhVJYwNQ+oYoJi0nVoHa3PyFgCGS+9wsJOQUhe9guB+n4zwACMR6kamZP/LiZof4suWmRBFMjrd
E/dG+KaFlo0zzcIIJwKBbzN1kPHkfdQg6clM6X1/UccyVJshOw9JUhcijj85zcHRw0gYbKOPA3Ps
UNZQ9rQAz0dN5HA1N9M+2Mm/VTtxAqd4QrbHekN1a52vg8H2Fo71EyHe14EPVQ7DXIcKAFduP46u
OKavnZ88EQza4rQgNnsiVFZp0ZDTyRS4jsxjy8hsQryFYJQFD3WjrNPwU/SbFVFiRsNunM6bZv3z
RjoxqYoGQhFuJigUCG4H4euU9b6k1nm714v+QobP05ZlB81oaFA1SQynw2mVSMKI4C/RfhnzATMl
ys8XXkkH1ECCjoA3X6MS1Z4ZWtSsKz9PnJ8fUj7+AAg/EsBLuFhSzD3EbEEG6eKeisxeMNrb3EDb
LoY7bYudcN52VgWQGwZW2RWvYpV7EKKajRWWw0rOtF3gy7dSEv3K62ibB+3FOKW/0DjzuaI8b4sY
15lZTA+Azc9Cv70pcWsD6IvIIa2gRTrf8Y5XcQWmnATgHojqIV6qaXJzMKe02Yeh9qsSa/QPC98t
tRJ1IzR5xghT6FBKb2m37KntS3QN6FTWEV5SrXKRetrHz/N68nlYZ5DlOUmPkLl5hKJ0g0Hm3stS
dyhv2j5d+HLHCFGZV/4yxAHY2Asyvc3JwkCIAkq7j54TJ9/Ur75r2XiW2NNb5uL/gprYWbZZKqf9
gbZ/PzAYHIA4WFg4tMjjfj/8EgLfsrPEeh+NuMcmtRFtMGZ5KkI6kKkk+BsTKT9fKXB5CLstzVS7
k6NmI86NVkmoZwNM6VErGoUKTvCoafWlkmyKVN1SfEFAsqjQIiPqsYdWlmxsEwMnLsqrIRc/1bi4
lvMGc2JJ/cTPPIfY6m8CvehWdSHsrTFO7cEXK0eWvWFbjEtOeseHsjprjFClUcmd5MOVpqeiRE+2
rPelZ54jY+oCqtxM8XD38wI6rrDxeb+Oc3BNCn6cSFPGOLNBZXYvOTNGQ7C9tXRmnOERvLXufx7x
z1Y//KZfRzy4Nc02iCIxKGougdGNt8n1NZz/teTELuFm4EDrpOGhuXPTZbqNN9oGSeSzInaD1xSO
7ka4MRfuvxMn6Pc5mHfZlys27fxOTFPmYDaWUTf6mfiWcSnhUOgIt2AoHJQJrrPNUrX9+K5gWBCE
FspQUIQPwVTj5AVFOUX13gsjy50m/UkIkIOiawrMaUiE1dgrEYZESNjkESbzP3+HP/2Do+9ArRjY
LgikI8hTjobWOMVmRfQSFJcRIrC0NnD8q0c/3A2hD+YCIyeb1qE7isVL7gECYDvuzSI/69AhVmL/
IsiStRVEySoxxXeOxmuup0chrjXX6xRlo/W9fK55WbWBaHnVVVW4olOOIR4VFC0prtS0SZxWNNfA
IW7pyYe2X/d3YqecjblwGeftFlnbS631d9ZkXahSdCNFzaOaGr+Y0GClJeN1UknDOq2q96mHeFNU
nEVy2kxbdcyUnRi2W6XwAsrghr8wf6d2DuVh1LXYfSayVgdnU2NmYlN6UgXDzMCGahWDmg85E4O7
+Ea86ID4LS2Yk0Oin8WRABSZYu5BdqOiXNsR+1d7cVO7zQVWwjPZxLLVFcqk7Y6G3fq/x/z39+H/
+p/5zX8tiPof/8Gf33OM+EI/aA7++I/L8L3K6/x38x/zX/ufX/v+l/5xXXxm+6b6/Gwu34rD3/z2
F/n3/3t85615+/YHN2uAydy2n9V491m3SfNnEJ50/s2/+8P/8/nnX7kfi8//92/veZs187/mh//J
3nd0x24r3f6Vb3lOP4KZgzth7KCcrQlXt3TMnDN//duQw+lG8wqf/abvjnyXbJUAFgqFql17l8Uv
f/5o+/mfXzD5cHJi6O//84c3hxz/3c2hb/qLf//Hoe3wn2rar+ByM/HYRFUSIzGI3uOPv3+C3IAq
HyoEkHHE06IE0dx/fhHEX2k4x1OJ9kuQqql07AmJ2V8/BG8V4HCoyKnwKvLLXys/+0Y/v9n/FD3Q
R3HRtf/5BcLjCFmnhxs9KNwcONfANOo4dIxzZkqYl1pUBHcYV7EgYOaatz3UMhXZL9POlZ/k22q0
hH0X77UbQizyKPdWvTEBt7gu9+M93gDhS5/PmNa8ERecxDutfRAgmAEBwz7ZgnTUWzBysXhKW2/K
31sg6UILyDfhdRhqrwDqplI/m/SZtNs0uo9RVpWsQna0H3nmTo/xct8YGeBa0LnB44k4xVb3MLjk
Qvcb8xnqY+9Og406qh5BLso8Jo75EIGyocruEwlyEWrjlVYF3ilKQCYNMl70D5gqzRviatH1DDmi
vrlRjDshnTyz1cA/rYB2Hrygww9RTRxBWlCEtDrzKYSEAiTznHJ8AmekVZZXLdlP8a0KhoQ8+BHH
L1p+BdIONd+TPIFy3CbrvVS+GVLQeebbOHpR8DoGU3kveBWKt0IBwtwKtNF2Jm40DK8Ubh5YlKbL
6WUwa+aP2nKTkeuGdL66q1XyQVDhFMRrNR6c1picShYdJYOsmhJZUvpOmgyIMj94a8L7Kt3K4laJ
3LCDvJ0LSR4oABn9LpY/6fCX7oMyqL2CQs0uhK7OvfkyvEDmdXjIb0NvjjzFV35HwYB4uVeSG/Lw
x4C5+YKL7Xnwu4e5eyo/cwWi1PWj5Ax+/dhJ21j3TcUixYdJKru97a7DyWs/+2171XrLTbcJNuDd
FjGZBAYaB/rHtSvtSh1Q6iEE9eOjIbmL6szBU4UmyP1AVQIx1GObGO0p7XD5DGJvmipAQ/ddCjh7
iS7lAgSAr4bAmm/Uu36fTVb8GKEsmzyJ8JMUYKTqeW73MvGkG2giRPeKbi2Tr/Ue/sEUHpSov+/3
YHV1gZghzzxhsQud9T/OFe5rFZwemAdjzlVCqUSIHph3IJ4ydq3fvYrb3pG8eft3uP//oRehF0nf
//krwF2G3h/j/7z/OGSH4vM8AOO/+iMAC7gFf8VHQOUIqSTqtZRJ7K8IjJ9AFRasKxgPQusBaddf
EVgyf6XiKeAXUlQRY8p0RvuvAKxKv4LjCEz9eNxBPRiz4/8kArNToTKuACht01oyOB1AjoY//TSn
DMZenIuWkE/JH11AHL1pUxwhxuK328bPnkVOHs88Fy7MMSlsPAlDpRUy+Qy73E16ELwO8rM8dxyN
m3UzAO4ApIH7k5XcTaQGwyj1Qj6z6j6TnZRczbzGJouE+nMpf9tQmc5mJk9R11WwQRFJsgfYi298
tn7oUtg49JkKFwH6buDNdHOWpjK5FWiWqgFc2zBL7sURnETPhcEpDv0Xp/i5NOaxZSpTXAiJSD4n
b2oc3SMbwZaecvD625LTvIdeyZlcY+PVH5uJbBEYJ8rAqjFuqORIZSZjIJ/RdvF0KBSKW1D52jmw
c7zHOtvyv7DF+KBoFoUhdz1spSN4GhU7Tgs6D+jJpuDFcu4VdXyniBiqIPqzII4QSi/QCDqJFH+m
QqepDzVykvhc/BH0M5+85QpwI6K71JLPOKp2kTLezVIQc2x8ZU+sEZTf6Ugg1BIAtzk3AkIfVHoK
iXxCqXRfBsaWvv9rqlHbg0k7nvZLo1zN6F6Fo7ab9NCLIvV3EMZdo2H1UpnIGUQ8kRoDLLxRCqLs
UjN2kPg5RFqcQS0cWO5lBoQ/BDDWbJ1yCNFNy43reoh2oyxspjh2uhRvZsgtykZ3hKaeW5nVtm81
wJ0j5c7AsFsOcsxa7kobgxLY6UB0pEbZS5D/05B8oc+9XCfltK202Scx+OMH1I6sYSA9ZoBR5sFi
DL29L8f8OkNpJS2C1yyYnkEaYgmGel0D8I72GyYGu5u0S/YT/MzKJLAvVtAejHK3NnAtisIuqpqt
ooA6uhs3YGIAKYRkN0t0SEgg2N9/+lVnP/0stAh58u0h9NVJdYfIMe+0neJGXuAJ96hhYMjkXzn7
qS0mEVCHSBrQuqa2qm3ulr52NQEhKlkUlsqNiWvB6dQaU4QTx5gkpghr0y3e0PVhdsEZjelQDAL2
b4D0Fg8ZQDyEg5xZO0sARaKWDSU/jPEwwaNOid4KIYIH/gWrI6hzcmUC6a+4OEknJpiYoQrdEg4p
YsbkaTsTAbE69iresxingNquVLnDb987CW9NzNE1GkPIwnkkn0b5iQOcpZz+3OqXOlkQ44N1JRsT
fJ18duNrWz0v43OhON8vYfWGhGgKGpyUFeSimK5A3HsIpD9vyH7XAT/WQufTIg/mM9kFmGhMb+Xf
eIDstZXRjAqT1zKm8liOl6LRRsmcUvJZ6bOVA0pQtirVe+ed4jWXOLXDuIRRVXUDMlHyGVwHPsil
7XAX+/lVtKm91DGdirObaw6B+ira/UgmL3GMiyBH4HLBsjoMd0PfvR387z/X6r4Bb0en0WCHreQW
ugLMnSyIn2oneX3WXFcBBrvHYfsvzFB1T3wZkNKwL34lz8AmAXqNT0lBidrApJvwMvQcDdHVtZwY
YeKQlE1VOwowkhrlA214gvjWlfOYlyhdfhSk6Kj8o5NPgeIsehCM2l2GvmeBHHCCZMli4827MRzE
hXQn28km9wAn5Gwg06JC5nBuk0nOwiTRAjWBTaIetRgTacVLgsZBrXL8YSVPOjfEhFUJEi4h3LH4
zK66K5qTQQDG1/1kI1LAPce9eauiO31yJ4qABQ7KaBSfnfQp56VFTGCfQAZVBZxvxvtk1HVODGWA
WNSVgVU1tWyTXrej1P3ewwn1rvPLAuUxiCRiaBXE24h95ya0OaiCoiLFJy1+Atctj3vigfgDL4PA
i0sLhLiopihevaX+wculL33/3Drj++1QE3VYpOKzmMDSC1YG8tkKh++XSFfw3QrxPj3dRAC6+1YN
sEKM1vi9cQsxijRAaUj7jGqFk8WuecbJbkrMO2tESV7oM6xHklvX1DN/Hj8acVtPHMegf/M3a2LP
sji0oTRB9fGzF8FE2YIbTEaTdCaQDQJRLJImedjVhHCcZc0dVYIKLK2AAijD+opiljX40YrPGmXP
xXicNc4xXv1UJwYYd5ChW4eW9oDty9trBZUzEylxkBrbERixkPe+Z1UlvqLT6XoYz6hrLQvTtAej
tt5uDLHdTXX8HoQvInRQpQ4SLIIC5BJGBXkESKtu/3OdGuMmug6xmWjBRg5BZxX5W6fuU51TVmBn
vdjVsRjtpqVk9xlWp1oG+PpkhxwLsB5BGvt6cCVH3IA5sj8K3r84bSdLYyI+1Ne6QZPxCZUssNpw
l5u3dX2nFo0jxjInDnP8kc2lizldhqbu4C4TWkURRNEnjkOunueT1dC/4CQA51D0EdMAe5gsxGnU
CEoQqd1D+lAPeHxGq4H4xBT1mRNT4LXoEyUd4YzmCE1H0PlqOwAFMK34US4307D5/jutRpATc3Tl
J+YGMi/g+MLeRSkGy5t+Iy5eCyqPrg1cXWu2QZNv8uX4vVG22Xbhk0wEwehh1OUxvIPc9i4ktDak
chULXAIQcfdNhzwmOx43K++Ua0xQiWmxRgO44RN8ZyC9+KGA23EEoXdUZXZW/lDDnVqj4B3zaKJW
nhS43E62mAkvulEKcjPjlGNyvWrdELx1m9TFRGlimb76MpDd7DxDjXXDk5a4yIZM8LeawAWhGgso
wgUMPVGUspJGJThKfnOl4CEd4CFtWDj0P7uZZ83M0+oQ60msMWZ/mzEv+1GRgiMlfpc33V72BV/a
8CC97N0AM5hxBPUEZmBoRs7UEsumBzV12QXHqQDRAahcIfWleSo6ZxjNfhTQqOTc5Wx0YQ0ykawy
MEFNVBiUw4dBuYX2wfeHgb0E2N/PpKwGmBn6GZ3049gck8kTKjyVpu33NnhrYOLXbCpRKZtYQ40J
oa7Y6QLnac4zwEStKpYxQhBQA+PBBBFaWNb/9O3K7hMTqfQkj6aa7hO5TR+Ml9ofXqVPybQoe196
C3AYD839NTtxml2xFpkoBZAmZt2BPD7mJFbtodEdYx59PNZ7EKEP74UWSW6qz9FTpYFpa8oN4mLC
PX8qwu2wkGOaatCpMwbamcsSDYQDGBN/lhoVTChZhkH9Fk0w29Dnyo6aTrLFDmpieb0IhaWlgCig
3DiSqyAegy1iiI5i5xxA8rtRvbHCy01tRsznQ5XYVvVuQgxTGwrdUE2qBFz5TdGgVZpry0cllOJh
gFCdW4nDsGkwcmERSQ7dRNbmu2Yu9cdMqiNIKUriBKb+XtmmoP116rwa7G7ufhh4HGzbbgl8Qct1
yISClkPIe3IPvZJwE0ZDsmsrufT7uY1TKOhBirmcjfCl0ReyTwHisvUeiqxVlP6G+bDGl3qIhqpQ
DYVwcYrx43Zc3DkZuISP9GRefD+gN2lfCh0V9k2TRi3gJXEoHJfbajvcLRj4rh3yO+QTQOTJ5aRa
tUannQE6Aq8SW7jG1ArYDUyCc7wzfHRnN8ZV61B8E9rKDg9XtXreKJUdQiCYD9gBfggjTdGYL8Fx
rj677pBrnGIE7/czAUPsobHV4IsfZfOASXNQHTx/H5FWox5lZpKA9QRamTlbQqAnoMTtg6PSx27U
Ap1kHOOAE1rXLkC00yALKFJI9AUS3lgMwBqzJDjS3BeVPCB64mcqSLJcx9xvsnIBnhljLgpJDSAN
XMGY4tOi4bCRfcWTNrxEZu3T4NWFcTrMtuAJxuxcUYZ6r7WKeRw6iBWkAHyp1vff5qKXRgMfoC1o
sFJD6G2dJ4VB2Yt5WoomVkI1sBIP2o7Skw60YOJG6HrcQBf835ik0B7Q75rgamQukKQGSeiQSuaR
4gS/aFJB3WlRFCzK/remY3Jezhcp6NcaTwwy1wkU0+c2g/zKMdkWT+pbugl3gt1B6RwISUBA3iHs
yLnB1vwDQx+gZQbADAkMs6stIofUAmx3hHb8Jt6FPiiAvJmf9bGPla+VAUcNTRLIfKGZfP71etxP
UC0e4SDel4aZFz5A9uAr+FEpdzdzRdBO81a36pZYFT4fxtYvdGvkRQYv0jSZx0I4dNnbkH9wPIT+
2Ww0p3nfnwa+8vuTl0rdkU43amxfss3u/uDSUJFhdn7o8dayFpxOTTE7uMQiiFoCrEWbb6XoR61/
TCXP/3g2mGiRqnowCBGWA+ZEDxxujuxAlAkemH+BYvHuu+a+B6iHfbeFjAemaVVCRgzrolcUcfpr
JGrXlavdArTl0/6m8/03W18jyNaICXpnAM3PPdGUizJJqsI8xkCRaQI0g9vWV3MuIQWtk1yu66cd
5unRaV06EaM2j/Mu2AGsvyF+9oA6JZdb/augdm4JJNqigmsLlAmUof58RaoRDAFq2fSrdZErvlSg
TWht3GBe5Zpo/jd2YQe28QEgLuaN8X94rnl5zM7/ANZt8jIRxNLEJwxeif4U1px6wOUnO//9jIsI
rUrKIcMCu/RKCXcBhvaCkSdyxVsE/fnJUVYzbRlNML8c5/HQKg8QGP/e71aCO1YBkkJVwbwQsj/G
8XLdCMCKgF1qPOM9femuTC/3dbd9+wrvEEJweWdrdd8wnYSgi7bhBaemoAsNNKZwnIMuRaWw2JBu
BMshj7pzJaPByjBaDmYQAKkumIyjoBODOp3NY/iSHiDl7guu+GjcIg7aoFxxOft4GTDOrTEfSpw7
CWgFBAxwMG7zzbIHWsGOXnSfuI0PZWxurWR9G38uj/78xDPaWu27qewQ5KEvu6EdiPLHciNcd+7k
djhd/Htr1aICgmE6kQyNDXprn1gch1iIRaHFh9OGXVXrD8kEpcI2977fSupxF4HjpxkWebW0SxVm
Y4OdBI2ZCRFGAqotc7CHaEJb5fV7Y+v+f2KNCVO6mISNKcNaj0DfPtS+YMejPYDcCCkcKk2CgxGd
722unWm8spA5An0N9CDz5XKNjBgdzrGPiubLDdm0me7/CxMqwFaQB0avnH30RLGuAwJDzKMh71DS
ds1w5nyli2I5WDgwEfXTBOvw8pQOLcpPxzfkobUtvtQ2yMIcssvxYrUVbNzn/feL+uoFsZ4BtKQq
EvxPQuvt3AFVkuYEqr/mcfKIl3zU18poQWr4fvocr0sfrAK2BBHv1hpf9TuglyVX5UBR1lzz9A9g
rpS8r5S6DJAJL1hxZ/5WdqB5fB1TYKdkXmBeCyi0xQiUo4y+PUt3Auo7ucGYIs43OkcAzZE9GD0g
eVtvA6t0+PIa9Oa/2NwTe0yWX4t9oiYS7IGj3MrTH3V9r6dvqXQlkpsYzHvff8vLzBveA049tLvh
IxcTqo0o9HkwZ+ZR15O3vkG5VzQbK2pKFx7N+Wqr582ENQQt0HCxWb5ppIbeZSHcpnrCMIUFyRzO
atYiI6gB/7bA+AWE8bpl1iOkAkTwVPMjkPMPueHBXteP3IkZJuOAJEQJCXlqBjKb2WcPHsImcLS7
cCv4yR4MINI+9CDO8/2nWg2Rp6tjTnoAymoxQI5wnIhVbStv6SxIxgIcBWoD4CD+N9nj2oYqGgCj
miziEmdHtIOUFCEmsoyjjDSkzg8RXjK8Rv6aw5/YYKex+x43XJfARi1eS+qrlh0WSiWk32BgIZnf
vt/ENR88NcaErmbEQ2nEaPIxmfe6/KbGH9///gtUAg3HpwYYF6wrtagklDOPxLSCZdthhLG0oDnm
UVxC2rrxXfs0zW6c26JDwYE8KCJvgYxvlsCpdrUKJ1lyZPVCfqPlIS8krgUNBWNueFPQwX228rFk
4hwJNTax+chfQIYj2qaluA+hu/iYrhNN1CMkSqfnfr+3q0s7MctExrDNmwh5pnHsegVDiJIl6P/G
O+g0KvCNIpACzObFRkm0ChT0xyYT7qGU+gAsrPP9IlZP1IkJusiT5G3W5nycO5gYetAjJ7tcbjY1
TvL3Vi7Ar6g6gPWElsIA81IvBg7MrEW0Dev6oN5OjgbdoNQvNqJHP4vBaaRcujxji1kS+NMUSGKW
9UF/BJWaao1udkesGP6uOPmVvBOd3EshHSbxC0f0uJ5dljBNX7YQLVJRVmYJXkqhSac6gGnlfnZB
lYRpZe0JwdCNdjKnIXX5joESPd4wGMgDX6l64fVCHDbZkJTVQfHbQ4XXWWx37vDS2RVyfB7J2oWb
wBjYG2jjEHq9kHk7dxPQriX9WC31QU4hUCGnjgzaylhZ7O/95OIkwwx9bmLg10BzklUTiVJTzPq2
E9+r8RG9mUV5k8zUFgyT4/Vr/oi5ZsobAva/S8YHOZRjoYH08oEIObBSqjeBq6siyutct1YdqG7X
QW9KA2AWrFmG5nZmWPLOBN0zxllO/waWJG+sWhBQmXF5SLZg+9tUXuLJN/NdGGNcLtlDIL73/sXu
/lz0Fz3RyVlXhqZH/wqizlmliU429B+ZqO6zSNp1ZswRd15zmJMN/tJkPLFlNLUykiIqD6p4p/aR
Ncm/jfPx+/XwbDBOGaAWHMxpW4LT+yWQg6dmVm7VifO6uEgH4JJUBZDKwACDwF4u0kSJKTW9Qpnl
twH0Z1KZgSES5P5g8uhTGcznPE6dtUMA9msQeVBddqBMz89aa2bBMqoIIkn1VEa/Z8BOTfJ+aXkQ
u9UIcmqIucDaRESyM0BO2YwsoHKqLQU4mLYeb+mFGbm8C/MyUcVeIlIhJ0GYREeR+WCqXucQVsQH
y64mh3IqRB7koiPdSf0Bs+kU7JDltcsDPKwv9MQucyNoSdFARq0pDsbz8tZsaekbc7Pgut+pkK3j
tZfW3BKaMKYO3SrKKsOuclHFrJ7V4jA3011qyPdVlUGbOeKVKGjqxsYPij7GTQMQBzqj537SGXWm
V+Eovscvi+EDc+qnaM75hXgt+Jji+yH844I7/Xw/DbLywiIwFlWaweDg0U5gDMZzPDOc2O89gtHc
5hogOI5N+mW+WSP7RkuMOtHEFiZrMvtKKnkYz/0+iKydNmB80HORITYD+O75LkZyrrRxaFaHol+c
AWPjbdW7cyFuCNiYvje16oenthg/HLugxxxaVB8KFEcCH+SZ2+gVajPIg/4e0P2vaKKv5jy7d6fW
mDiCV1RBgMNEzgVC3e4J9YL4oUVOMrS2YOMxL74tYJpWjiIYoDht45VNBYe6DKiECkItXLDnm5ok
CThzg6w+UA0Ktbtrl/tliMGqFHAu0ZWzZkCAHoJPIDQADyxzBrSsiYpR0apDINwJ7WRpS+JoQ8q5
zFa80MBpNpH46DIsMTuZp4CdJGCeOygYC5xMlxgvHM9YSRxBsYJUBDN5GjQiGQv6JMZi2jSw0Mhu
2JA9ep13SF7A7idvoLfhKkN6HATTahLJa1LV/Rf2Ea5kbCJYHi72Ma6iqRsGufhKXKkUUm5rT/kX
+TKvWHb5yTA5gbEtSCNiWuei7FJTwrhwSuCWS6jb2aKpTtwnhmeKvfCPv9u5KRpBT5KQviiDUZZw
ApT22IlPs8J5eV76xfnvZ9y8l9tcWYaqOqAetytU9c4clZnj4SzFFaaZzo0wQaNsgxqK8ZP4vtx2
b0g+MtAgEQvEMw/zb/pN6AvPM/Q9bA0ZY/+aHr93DN7HYvxy7MqwXSbsoCGM1pR4E8Z3CpPjfTwj
TB7SQSu8EAQ4f9fiNs6TjdC212HVcMxcVGmZjaQ/P/GGoR+NTJmX6jBPsatkyyNqtm43BRlESaQ3
OeDVFy8LZIxBmlqeGEziBLqRkFo55DogGZK9bIk1YahaeKkBIHUSN3jgNTfXbeIVik4MaP5Q4z+3
qUGuSTJHtT6gWVFaKXALy1FKwBYVbmlhruytpOeO8VzCXbBS6CYgX/1q37HdwsJMhz5W5PoAVhEP
pIkelNRy62OxFQ+ZiM8jluPaY3bW6NOApE3V4O0bbjIHEtNmgIA1erMjgSTWUoibc660lSfj+RqZ
q4aUAtQwRiWHTdkzMRgVyq+DPbmAuvi58dv3524lVYY1hGIMcMsmyPAZZw3HgChDBmutG6A/Xts1
GuNeh/qqmu6o1gs6eZ7AwwHQNZynDOdWmX2dwRmLWWkEtHHAAHYPbPcYS79XkvAwtcN+mpT7vAKL
MgS9Dt+vd+1sgjhKRzkDhHIX1A3zEIOtqoDbRrqvCx9af9WWhdMGqRXn3A7wWtg+McZ2EscyHlsR
LRt8SeF2cZDy2cLNAGa3zlW8+E3gnw+eRXr9n0QCbVa0icxZg1MZ33Tb0c8c4w76slS2R0IgGPcj
j0B99YwAG4j3B+pugPwwl1NL50mjHmeycyCBF+LF6mIIAuR54CpyoII24TNaMee+uJgRoLfVqVXm
toKy1tJiaqU+ZFsJuiZko4DSQXb5UJzLLUX6gDV8tcHQemaOY9qhhx/nYXMo6+jJyMcneaw4gz+X
TglSdVBViSivofzFol/Dvk2qrk2aQ5ya99MEogKoL9Fu1HiV6Whx6zovDaQJyfn5g/AjIINUUADg
RPbUI19q6nDC7tXu6IoHyBA+Zq/mffOQepBX4l4WK+Y0EH1B51IEEgfyE+du2c69EEkjzEHhzm/u
yGbYfNRolzYPIIh6+P6Er/gj/BBEgqoGxkjKU3pubKwHI11aHPHgvdpmiQVa0K12Bb2wO/kFVBHt
K6+XyFpUROTTQPhiiWCgBaSYWZ5agdAi6VP1oKVW61IoRPQYPCmW8ajuSgeC8Zx0EIQ859/vyyIg
M5hBJyDeuIDwQfo1WMw8Ug+kM9M9hGPSu1iqMt9IwPfdqXCe3FAqNy+F8T4Ms/S2WYzpEdRgiVWn
4OwsKipwWIH61s1J2tl9pozPRrA0bjpq5rsQt+NjnhmZQ6IMeDOQNL4paijYaLCYnRujCKY63TII
/pLPlQcw6AdGUheIBzTNXZ3GWmJB5EtMrHyZQ4e0vXyjqlloCxkowfWxGzqnM42nLEcVxw4LVKFs
WUtB+hULkFLMVVCJD6DVAPBOsspqyBtLEyfht7BWwvsOr4ttYfbjhrSp+dGF+BVC2Eh3aS9BITwS
lDdt7NXfp7jq70phMl46JYRbL1Cv69M8fV+kePpApNRvSW6mDxCyiv22bsvRVgfVRP/XwHwTKYTf
AR+CsmTRPYxGhWyUjDn2aQm3qRCEm8lE31gupatmhFyaNc+gVBWmTAEGK26drATToimmqlWIieIN
SiDs2zjOPAghJFTxpXPkPq1ip2+FJLJFZL6Z3WkoALejJt6BHi9C23F4AwkkZFKrvvtMAVh2BkFS
r7MRJBSatIy2bmB+IYbyIvCAorrcCQtUULOmTF/HXFFuzBju3tV5tAEKyXBVfdagHjypbjmR/jER
x9FOjQx03YtY2XFUVrc9BgSuJ1ELbLnXdFC8SvNjoXcYbh+qycGjo7uCPGCLMiGqJGGmDY7Yk8IZ
p9hwIY6CFsSSx+5MMEhYhQj8URAv+OjjBF3KUQRrS5PdImaLHoa/FzfDdMGD0Kf6pqn3laMaQDBD
FQ1CfZU6uWIrf5JZr/ZTXryn2Iw9iHSAjQm8BpP/EFcAJ1s+QJdVbkYdV4xBrCWAsieoNARniRvt
aAz9dN2naeaYmQLp6QJsZVXfto4WhrkdgDbfLpYm8UoxqWxBabv71Og+pqxC7S5vQ3uoms4uCu0j
rcwGE376lF8laj+46DRO/jjpk21KVX61aHng5VMsuUpoJuD1BL7GRa1A8BQxU/dRFTQfQpYFN7kZ
HM1KHq3IjIMrgQjKg1DOTWT1Ri26YyJgngQThRo4Z8TIkVEQ9kMM/YFBZhj9Ji8wfWJK4waMuKlb
a2rnlpAdtKrRaDbzXFSy988i6VeUAUKCPtTRK7morii1JA/QqJO/sokFZdTQBadhjVEJNMVBqKfw
Omo0VTi5li4MMpd6T5GAYQmDzZvmK3ZrLXvEqn31Itt0EISHBFwN3KcLZAK3NlQkSWvYGzxQ3tqo
EzvdXnEmW/IAVnbKV86GMrnEH+vDA4ZOxCF6sLACMdeCpMUAziG4HhxMJLkkAYx4xpRDd70ZuWNR
X1VLZj9BzgSuAPgyQAwsYCkaUQMP5kk5iKmECSeliCOvwPwOaCUz8B9Zal0JbqXmWQE526BySlEw
Nxluk5tYK8KrJhymm7AczN6KIYag241Wir6WmrVHhGTYZWE5e1U2ylcxkrUHpR4ngDM6CbiMZJwf
JXlq3dYYQjdS5MzVlGWyjLoYdmomG3bbVOpVhynAu7ic5VszAap57Jf7blSmj6oyqYRosdxKRGwe
TbW8xS+OHVmPcs78DPsCoh8FZPUgJUVPH1h8dkpjUKdUMRdROiRX6EzY5S6DoKqXPheIKl5zg6Q5
cAgYOP6h+vgfdtGCBHMumPtEtnYpgrC8zMVFOsTiZkpB/OtlCe8tueJwIEJR0XhEV/USBF1BMxVi
qbWEEzy6C2hEi9sGI0IPi49H+u/zdt4rostx8pVDfGaTJoMnb5C8xQWvqF828R4YriovuBO3mVWD
fwsC8qHDG2BnaxF/7uTPVTIvkHkcoizD/N9BuhduKZe2PjvZ6+IPLui+rOJHLqKkZH2/TN7OMqEK
5M5yNoML6BBUnirulJD3MOdtIxOb8jYRkq7Fosij+khhT/n1DKYZSgtF33KVL/7Dtu3FNjLlMai2
xWIVwSEp5W0VIzAs1gzV6UGq/x83jyk6zGMDKuoZa1OH30tzKwpv338crkcw9YW46Oe8FWfpAM0y
yDZRorDQ7V4X08Erv3dmzA1h3pnHtrFmFo9gzG/T3PxSQ62BNJtYz7p8yN7KFzocVXiR1wtW60UP
wV7c8OdfVtzwzCKz0KyLslosDdxg5VMUOlTp+59vJd40ALzixQgUHvu8R/aNfA6P44P8OL3Jnkwl
ee/6AhBlOjGZvUPeh+P61LOZWwsWaTBGuxFMeMwDbppRuk/IKB9EcaO0tyLU4osHzqqYORTq66c2
WExE2DTBXE+DfNBRmAFJxHO1D+/Qi95xi7Mr5/jMElOSKQdokje4IxGCyRuVNI4cAGmfaI5RIhjW
vBxj1R5oVzELSAUuWdwuGj/gTc+QY2jXs02JQxMvt6NXBQwG/yt7NCowXws5BoQeoZREkwzmLNdJ
ASzNVCuHIsPwsJXegBB7L9i1bBHfvNd92vtLnYw7XrN22KBaifKFhlwKLFmM4dhsq3QUTPnQee1s
FU8RGsWBU2xAgVRfSWB4FhxubUFaWeypTea4VQKRY2OkBxwKWY7opiBlq996J9qAS9TTOFfpykFA
vx2gPNDcaZhCZFaox1UIhiBYq8xbJE545F1HPHHZlQByZoNZEUjf1EAQYaNsr4bkllT/JgXB34jh
RgDnkfYy91iZAoyJ8XXq/4YPapvXbt+42kdgGV4OGLm+bXjPFrotrEeeWmTuMcjpGWZSqYhYtyHS
nLdxcpQXegEINnkHzezokNjuc3u4/1so4L83w9f38+dymW8Wp4B8CQOMizu9ccw3BH/ol2vOAPiX
CeA8yM9D65+OyH5d3adLZr6iKNU1smhscnYV3ZkexQOabusQX/Q6TAKP+3/zdKJYkL8/KxOkCQTs
xiSF37RudNc+9LWV23RO1tz1t+kjtF7t7yP22lnAOJ8OYVIqacfWSIe0NaIuGvE0bHWnAAi2Bqls
N3HHHtZOOKAu8HiQz4GQgAnXTRuXpb50dF1giQdOqajc9Er0MPKwBdV6xnsFsFiNr08H/IKu0IkS
1GOZ8wGKh6EEik0+mI+BH9npe3z90QM6jVZrtFN5/M7ShX9SMnBI5wHGg4CC0TQcnpPsPNarIDCX
dEGXV9oFsxXcKz6NZJiC33cb8S7dGrCc7JA33QePtM2F2gh3BPny5c38GcwZ7fIJMhx5u7wrPr0T
k9tYsRRHxRh+4+vbeaPzFn65z4xF5mCmEFZS6iZb3oWNiUdCfR2XUC+wlh01WQ4ej/eBa5A5k6D5
qYAPxhLRIXVoMSN7hJbDFwgnveVBzy6OB7M65ji2ORhKSile3omC2kwDpQPU8gfenMnlnXtu5qsr
c+I9qgJdX9CvLe8QSbsNN4WnJK70RHYabb/a+miJnJLQRXbxZRA3B8gidfWiYjJr8TyWYrW8t4D1
dNNVp4JxWZWdLv78Pr6seiRqhoCLoFaKuTXmYESLGIhRN0jvHVrLQKb43V69QYkN2BS4oxO+fm+P
fpCzSwoLM1GZEUXITKIRw8SZnkgZxqxnCQeAzoZ2GxWZEkTc3O/NrB13rIjAAsg7MPN3ftxLSLWp
gRrACcvIGofUzoSUE5mpHzMrwZCMCGp4DBSq5lfEOfGJKA9qU45C8V2Supcgh67KZD7r6GTpZvGo
B/EeQrnb71e19rHObDIfq9P6JA3afgFCcPJoAAEgEcx/aK3W28zFPBwPaLZyvs4MMvtYKGUfdASH
uQLtb1oLlmmgGptykqWVr3VmhYlRImjbI/D+L+9Z/JDG723PmURbOU1nv58JSYaSiWk7COTdKHNI
UEMKfB+qY29FBQFBuBnUnNPL2zU2KilFJ1STTt5rsdrJ6HhYBJqGXUo4+CsWu6QAxXy6MPY5F4yz
GKEpRd4bRyBW9KT+X9Kua7lxHVh+EauYwytJkVRyXq+tF5a9e5Y5Z379begEUxCvcHfvs6s8AjEY
DGZ6up1og6aIQ8Zpe0v+UYfWQYdGS+1WPLO9yVglDXcX57ZrU8gmnLQYtTWM4CvtU9U7t12ebP2N
U0bj3P0+0gFog8cHim6OkJKp6+c5f9B1NHHY7NMr0enie5JH5uJMV8oIIsMM1pR7qHhvZ8gxB/vp
FSzUm3KvndKKtPbvUi/edN74fnulDCc966gvbHe11Mp1o06nqvmRS58yBjNyPrNEnUUXJ17lepTX
UFEkEQgnV4zjQJ4m2Wv4gLtzPEgeugCmhOwHBP8HtHOsxuHB/xLuKk9jwI5plop/HBcaWZhsAQif
HkRJ0q4IInIixcf4ENzxFqH7BpbqO2ieBZPfEl6qwErJsCMqVpydMK4hGm1E/wCDFEoWX9vn86SQ
a31CJJ0dgqSIdtKT5qpOcs/Cq19X2s/f+7/FGtSdF4pjE0gdbgreTT4EgAm9xoweg2N06Ce82QlT
wfCpMO6K9dP5ZZQ4wWKBcZCrSTUg7ys7r3IH6YcYMlmYyA+/PpxfNqjj0k9dN6cQ1DqRIbDyIXcI
o1QH3xGh3/QHpwPjIYKiojYGJbXL5eSF8K+ptj4k2YOqfZTz5EFb67adtc9GhgrIcC0GKegJszEV
grDJS/4Uon/aRYrT67w5jxojrK1lyRhh+LJDbU/p62IV9AWPPCh5IkB1/h4EwiZE/Gxjy3pErlpD
egeMNamQXfHMCZVUKcmAjaptFAUswYwdiHUgyUN7ccvyvLXbfGmMum1HgW/QFO7E01S9zmCJZXGm
rQVpoLihSo0BPeCp6ePURFLL19yET6fviM9F22qLsjYjKVkNEQqqN3gxAt4C3NWly5W8BiabRJhP
+QFSzuDsaRyMtJwpFn4fSgMTpJGj4/ENACndsQQ9UNhwvYbE7q23IxxYDlWFwRkAYz1XixhevrpF
C3OU9/FRHAG4rePgjt2hN9RtWGmb2weJZYKKDTF6qGNvTPNJF44zjmzzfPv/r0ZVjAxAqR5YILJN
l9sDQGwgtoB/4BYbNvkB44Q+JNl0u3Hy1Exe5k1mD9CCY1hdC3lLq2TZi7A6g3koyTJYhYKTSUro
YCByJgcIPPe3y6DEJxYLpEIe2Km1OfUl1Ar43BRjV9XAf/EHt8TSBklKFssRxEzJoKKMj9glm04J
vZmX7gqJBeRfi6pLM1SCD41YQa8LA0vhHooJ3PbfxphxQaz5mwrmKzJJSPRRqagwByFId3sZK4GS
Ec+5PKsIzjJAnZly0uO4H5HuBv6h5N/lWDBv+9ZqUrRcAuXRgToqmtLJwik8AJkE5vr4oO6qp9QO
djmKVNoJdCAtQLRQONj2d7yZg+fw9k9Y26flL6C8OxVIcxf9z1NaJB0KDh1vAyBlxuKf3BFLQ5Rv
N5iFLosIvi2WPyf9Pkzd2wtZfSmjyofADQJKogh46diolUhx0ajCiSSW0xGaK0CcCDvDrS3R+22O
pnM6iZYdfA+3Eji9qPWIWhWNaBbOp1CBKJO06+PnZGbkrDQPz99GSN8HIHJQt9ANQhV1Gk1IcIur
R+O5RtfuhWBp9C2m/a3xCUOCu3A2wzveJtyhKTMerb42AS391z792gSSV1arGPZBa/Ekx9sBDyNM
erwHrnaKXuKnegdp0G2C7kbiMJPotXLL0jh1vg09EPikw23Mu7ILcuEkw4RfDnSAuOV/BNvxMTmE
T9prcs+msl0r/+FeFkFbCYVI5YptdOiLJJBU2FbBWGJC79lM7d7DQPsmgQS8QzBaFSP7WN1sAGQA
dEW6BqQyFTJlKW7yWka4kY8GuIceRWghQb3Wgj5s5GpHfqs9lpviQNhH48dmz2ytkHBG5/YacLaY
M4T6Ath/Lg8QkIOhrPgjvjfhAt3o72JpBi86sCzctvJ6iRH81qIreFzRawdrIb4ltVyglIp5lFEX
FPL7YnwTVVapZC20LQ1QWWnYGkA+ljMpPAqOcoh2jbaJY6BKxnOjFuzcHbpU3w3vdiBaDepLu1Qg
mmsU/MMW2XADgjoVWLsefjvclc9GZhoWUQQFVBvnlTfru3zHPbBy/9V1g/QJU4+E1pVOk8QmViOj
45HqgbAu2DfKJwRsbq9x9XlBaFx5A1B3Io976StBy6WKUeN6F10ivZe54BN3CyiSl5bB7qGseubC
GpWzcEKWa4WGk6EeZ0ffSR63ke38VT73VVntjLWws1wa5ZdpK5ZcF2NpZNIW8+Zctq3BtRZ/SOVJ
NxjZ2GqgWVqjnFTPfSXXJjipci9anCnss8qMjiA0/CCFkNLV7wZmRrt68hafk3LQMgJs3uBw8sKD
ca+cuxuFlVjat9EqXwEk8zTGKtcN4pZU4JbI3KnI0qTlVApdzJ9SmQh4V5Y6/GQ45FotTdO/TJCf
sEhrGy6J5rnCdwTzgnLfvGJQxoR6RmAmitW8NxjBIAKDzafKJD5ZdU6QCemYywYRMP2Q87kozSDD
Q6ZJjefAyzYGRkiRtxFgxh8gJfBE0BbWyK9ZrDOJ46gdZ1SWSok7Tn1tK133UWsFo1pBnPzqLiBK
FmhDI52iE48G1YMxDrBjfN9ZM/+TH2NL1DAUCFJ/cNowroL1kPlljs4zJH3WZjXG63SwZqf4VR9E
K7erb9pndeQs/nm04ifDHbbJg76PHOlhZLwkiMPfWC1d14Z+QV5C0I/cfOCNQeKtQJ2tdv+gdYm9
+++j0pVttde4ecrxQM7zN9V3hsjOwOPCOAirZ21hhDprE1dN+UDOGkZ00oPuyhuSQ2AYpTEb23CJ
T7KQX6sXzsIkdfaMOOdVoYRJaGD2zYuigdNe+b3JsXMmvPx21IWjD4E6ZwYaRk1XYHSkAWQ7+C5r
6Y7v5S1oc54Yn5FUg2+5BHXljEWkT3oXEJfAmd7p4IMcNyBQ3v1RbDQ0HSp3QFNegbILX2lBeINM
c5B18Mfh0bkHK6vESobWXBwC3poIwlMRWQHlFnKYtzAFFwc4zwF6jbS0uc30ED+L78opAWIZ9ILh
ztgm4DxkcY6s9h+W1ikPgTZ7JmtdxCMlSu5E1zg0Gx1pQwqIoHLXW/pz6fnbzileCgcaCHfhhvX6
XHPR5Q+g3KeFdnzSZlj+pKb7mYs2fRQfhKpmXHSsr0x5TRjL8RBMunBq1bHb+h1XvSeyhIkceWzw
hMCMrCnk7exIUf1GkKh/8JhHeQx4XOjEQkeT2mTUGoFXz4b5FI/7UbpPGydh1UjXsqOlCWonMfKW
l00LE3N8SsXEMiqQ63pi62bGXxo3MqLZ6rYtFkRtW5yLKCmqSPz08kEwUDTPnGJq7dtnnfxk+qjj
BQL+Xszbq1edqVpJW6OPQiwJQ2UQ9wZqiLEMWm7rHL0WJujeEyfJYx2VEeniC86IQQFC1wfKK2NT
2d2Bt6Gv5GMa1WWRzK3ulgokGeCIkISnVREhoTPXioj3u16+otxt5t1fCWZTIvkwFh/+wPqSq+6/
MEcls8CcaKB8BXagllMz8rhMsOUh9soMLJjlp88dtZLFdLG+eV8rJD9pkQ+B9r5LYx31qzn6pgrP
cu3+iXP89/9Vck8s/n+eRCnGnGrc2eg/R9KPKTjdNrAeG78+Gp0/CrkGcgkNjVHtvt22dv9+lmqx
BDt1kqP4ID02Bw7ybOixBVb7jXtIXeH99k9YfYSA9OdfN1HFy0UWgVDUqoifMD2OTg18cWwH3wxL
RoOKc6E0fv+7Auf/HIgvi1SkUvMy6qcare9uVx7yl8zrjqif/VXuW0yySJXZPrJZxFYrhMtlUrEr
K4qwayAYD+ATGYJDlXU0W6/edAciGq8MJuvWWXuUYIIRbUWQIkpXLUyOSwW5mHDrdAYIJ9J9rJxm
H1eA8HZ7A1eP+cIOde3kAvRV6hlhMo9lM5ygvtV6UxNb8YimPuBQgK9aty2eqzNXQXNhknolq7Ek
NiCdJBFtdtpttomdwOy/+weoWaGrGaIhjPnWcKMxgvXqjbCwS4WYWCskKQ/wSVPtk9e+51pmzQUr
+SPed2txVFARggYzjQk66cUvVBxRjNc20bfKrra9S3R/WBWH1caWDqoogOTAUXg1ecJzoxEaFelk
WPm22OjuQFoA4HjH7YCcPQ5MNpnZ2gtvaZM6DBwGc8OiRf2aryMnD+9CVbPkBhsWYuL7121vWT8H
KKWijY8Mlw5x/JR2KsfB1ixyVtM6YF+yG93TBlaWu75xX4aoQCZIpeSnCt6RLVToTME29vG99gRm
wohET3lvPOQsWPPqnYehRrx6DVDx0i/lduSDOR0T8eT3cXDsinKwmyjs3+pUD+1EbWvX5yfDaopa
IZpiLDKr1fvvyzz9cp4kWWvGUsW7CK1347ueb29v3frdsDBAVeGjVAv1MAayLd4GkAitvnF35fcf
o0XkeeK/Jo81E8VaELWFklhlWWfgQq+ag8ZHJidyJmNJjC2j30I1hv9zMTSEk/Tc27Mdu+EWSiJA
wKt2u2m2pM4fbMk8AcgUNrdtr54E4NfQygHV8JX6qVYXAarhM7arjM05OJQqBibUPcienNuGVuPk
whAVJ4VorIySVDEBlZ5Mkcu+g/ZgLxd/lKEv7FCh0o/1sJZ53AMSX27idl/G80YO328vZt0n/v1q
QBJf5ieyGo9SOsNIXUDrdBcGL7f//3p+rmsCuH3A/Hk1SubngxCD2uT8On4DOxS6PQkCvgEezhme
/jcggznNu4Ys0BdWibMscktOlocZsiXzaXQI8pDo08pmjq5A5rCqDOvu8LVA6rquSy6uuQhhomqD
zaj/aDnMhgYp62StXiqgvoGur6BDeYhK64o6FcUQlZqT/621lbfhNf2pvvbPwU4Evi9TNtJrvute
4h2TB5dEhasbe2GYeNDiUyaKUYpBh08J5bI3Gcid4WEEchNH2PbvWNid1Y+5MEb+vjCW8W1UAMeP
fUPrN2yeU6gmB+KG4ZOrd9nCCuUdUQkuxPYMtRNQ0e5eOThldtQ20BYgukP/h4kulkXKSXgOaU8B
4dNTsRFRCE0d9aHcg7gbKTk88kFgVF1Xs9bFAqkQBShzH0QVzKHWDAbopAfDgnqX8bGLh6QjG41s
Bm3sMT7raixZWKUC1sh1uZGJ56PeYVT/iTx2tKd6A4LmA7cjAmmssi/DIk3y21XgoUBFjqxT2qpZ
7ioqa8x89VoxCAMGavUAw1CXtK5ETRuGuFZSPzWFyM7L70H9Aig64+Otb9mXHepyTrjASFUo2p+q
X8YPkl5VVnIUPiMA17qteg/+n2+jG28Me2b4yvo3/DJMBZaBT9K8I9dMI3cfgj4CjJMzDtz6Q3zx
EakYUks1KMsKcjdjIG64mzbSj+IjtKR9Bh1O2eaOQ+A2kD2yhhdolYOjRbnXft7+wOvx82uZVGQx
IkOLeh7FYG0U7F6OvZgL3LaeTCH9FUwMSPb6s2OxYCrCiDM3VW2MBdd2fkju4vcKZyGxGpSkevDb
WbzJnodjrZCKMYJRYdgXonQnTEwkJgahjlk9m02eunwrbgfVZ5GerAe1r09KRRk95PQuLuA53e7M
tIN5JwPpHRGOrTHvx3zLrd9EX/ao+NJrqt8MLRZYO+CHrpFXZt8iV1DQDywwqM1Cjax24pG1/Hv0
6UG1Qq5aPaywidlr8xrto12PPk8I7WIsj60nzAg0ZwTt4uoDtWsjhRK+phDoZtRpZg5epoxXrZCV
KZPvdH2jf62LCjUyeMvQtEDp8l/l4sEhJOwd6z5g7BeNeqn9kJvHAPdBbU9nkV/uCdvldraAIbWA
N28fcNb3o2JMUzdTkNRIkOq5NkV5V/D7qXhvptfbZv4XrwBZPpjUFDxMKS+U0ogXJwX7JMV6ZJgV
mpL3oBrqrKgY+UecQM7h9ZY32zEKQf+lVJBtrv3XGQ/UYzRwIQPbROIWvZkEXU/gzoYu0fP9sqLk
Ml8EKAAgP8NzXAyf0pgpicOyQh31OPb9gJMAE282vDXbjZXeQ31h02KmxDf9fWQPHkszZm0/lwuj
vnM7F8GIQQ8kvMKu7+/0edoMzbHQA+f2hq6dhoUdOocA1FVO8x49CtltoeOduBJkhtGhZuwTrfRz
rssu7VCJRC/6tdgbOA2iq6XoxROqsPi5/pSRv3MYescNf0cUL1OXRfW4ijVcmqYPfJ+ltd+iJDxY
vCVaCCn3ySP4ctVtvcn3RFyrsccNwcQovQf6u9sfePUJuDRPZRgghpGaXjqvHFhDMiYe2sCLOSjd
YOXFAURL0KhmRbm1vAbFYdKaBHgFs+qXTwk5nMBKkSMe6On3lP/s5oa1LpYFKuJAgyUZfBkpW7EZ
nWmTbYKd+q5twNmJlm9xP3ksbrvVI4EhDfgSaFIQWC6XFNRaH6sCchi5K1wpcmL9M+nBAuyziKlW
jzu6Who4WcBVSfPVTpMSCFmMlal6/FevgajEEDrTCPs/uCIIJBNKHRjPvuZZBR9l7lc9utfgRkO9
iJRmUelzCMBn2BcMayv7hdFsUCsBvgfBE5pBtpgBlDIyRBTJd9L0LR9ZV9Ba2ndhgWzg4g6v5mLm
Dc6YADnDINxm9qLKDI7hr8nB2CjkoYc9VHSZgAoSfKkr4MIqlfjJXJ7VauiT430mCSDPLs30X3wn
fOUdQvkNWk+78SaXNfl3BiPeMk3dC4bMqQmn4l4AsPVJsiE77yHPha4iboYKtYLWg6hdvcEJ9wgd
og7i8wwte7PyxH0OntMNI9SsOO7Fp6AujVDxtTyO/7mnyGxWlpizl1kRtHC1Xb4Ld/7THwSapU26
Az0bQSdXDT4/KHIz7XVKWRpLawEUUzk4J5AiVwRA/S7dKlAzJSxFuNX0WA2QPiohiKhu033+Pdpy
j/lr6NXAhk5M2q6VFwUh+gC7AMgNr4XUOGEWkxBoHTgW0aUjikuth3sDSg4H0cB4K0m8By9HzGMG
V3In0Z61tE0FV6MOSy4FlBLFcbCek44iaJLwArembYwhWobfrNQLL1ZK/GpxcIM0/+cLE4B28hi5
qMKfxZMxsMtKBFZWBki2ooCLAhItV7NWWpNyQl1p5DGs/ZDsGRrbmM39FaCg9tsC8iTruDBGfcZs
noW0URIQK8zgG/ChXJW+3f52a2wwFyaobwd9eq0BoAukF2/6ptm0B//YbgVP0qBrDMawDeEPI7xJ
EUQd8rtyxjB06VYtc4R+Jbxf/A4q+Oa+GhZFjinQqhUtXarsNHm9vdS1gwgTmIEh2HoMMVAXcGII
wqRVuEFIHaO5kwCtkiVT8UYP9M/ozopm/1eluCzY+dq9cmGXuNTCPSG2DZlXcnP5J9WdNtWucv1t
vldxHOYjodADmpkVStc/59daqfwp05DvN2SodnTAVK2jAy1vRcAWJnvaivvwr2rPGmQ/P6ipM3+x
TMpZceDHSG7hrK1Se6KfvAlx6nSFuik4xQPFsJUYxQOhjS5CmVGxWUmtMIojIpAj6wGVKnVx6OLU
AU2WA2rc5xZXbicFKpzRN05n1RPX3gFLS/R10SWYO5pVwKnjA8kRKnf2rfg++QbucPm9svuNArKt
ajpoNviiRwbWc63neGGd8uAJEq2V5AOgXmF24pyzPkZH0Cb9kFCTQot6y7HC3UqV6MIi5buTMKCL
JcIi6JFcFXIr2ZHw2idb3Fquv2GyU/0vH1iBzigyZHBhUbdlmI9aKvt4btROulXehEN3DDZQWVdf
5jvjREa60k3+V/MJeiimB6/Gdv3LNpUP6UnBFX3AiyCI6jag9sMsurpVnzmAgw2b9Rwg/+zquCyM
UT4bNIMWqRmMBdlWiB8GbqNhxEHrgKVNvkO8xL0d/VZyK2zkf2uj8VrcMFedQSbm5PQX17QWUPs4
kCxCjTUokSry0JTAvBTyHZqSsS3lTEPVDRPvjzlEHiWvsOr9/HgOr5iFg/rA7WWJaw4K9QO8FUUI
PV4NpOFNUEjdgEzDeFZ3XW31/6C05t0QmZCrkh1Skw5dA/PjOiIumcTxN9LL7Z+xVlc6U7dh7hGD
+JghuYzxRTVgJnAC/QyJt8mmOEauGmJAlcDEBo/rrdv21sI7YYr71xx1LCFZ76NVPwsnQLdMVXjl
ROe2AeaCqAtkAptNKtcdhqVAcwkKQ7OyChfjjVBYiZyQVYxeyeAuPh91d+ShoEUKQaD5If8ctPVb
23I7qfO3RjwfAwm2K9WUw/BzDPXjpDbb26tda3Fc2KeyoFjWR3meMSNb29AtTw9EWqp00vtgw0Pb
fr6T3PY1ewB7qtMBDp67gIMzHHntfIoSOPkAdYLIID3kmA2jX4A6EwVk7qSOXpG/ay1jT9ciDqoP
kDsG2ogwdV36aO+3gT5XMAGWBwvSRGYWvZYtolz4KmO0Q/h++6Ou+igZbSI9b/6Kr7HLVEGecoC3
+KkzMSZesVTW1ipjUFz5skDFa2h5iFowYkGtQ1Krciu+SnZlzZ+GNbuDrToxXtDdtv+W/8nICjRm
SF1MwOzAVZwzuiSdoFUgfKSqavIYCNVyyFkMj7c/4Vo4vTBDrRAMcqmW8ZHwQSgLA084P4alxxld
DIK9YE7ArdyAF/boS0mYuFIhyyIVHdGCjtO9gZJYc8g3E3uwdiV2L6zhY146ZJ3KhTIOoQANIgG0
0rFTKsfoCODPuZpZFwdWG3EtFb+wSIVpPWt6faywvm7XbTIDxVQoEe3FbQia+k1+p3vpKbBF1lN8
5WxfWKWiNQYnoxmtfOGj1T+C9pUbUSeOWDchywgVsMWsGvIhTYSPOHtPgztBfQ9rxhgFwx1BXni5
YXMuhXzz94YNG0JaSNQycq/B5Hfr+k+s8Zi1fJdU/ID/BLeNgMrfpT0oteVlOsP9W4ffwSExGENq
J6rdObpZQjpKfmIcOPoAQOULgRETi1AnEuQrHFrV+VKc9rVw7q4ph/OYuanen/Wij6yXIb1ll8au
4FuN0kC1QZ2Uj8znnVGNTClpD3HIAifQryOCtAb7IwAQhgQZVLqW3gL0gR4+ULvkKp9702zcca/b
g9O/ov+T70r0LVj9nytXoY3SrlJERgbFkL+N1ltlTzroKZj3a9B1RKhn3t64q0+JAVpdgHQuyt06
rjfKU+qqHjsdg0MnQ1VHO+KhIWoUQmnVOtdvbptaW9qFLfK9F+95DeyW8RjUyod8Enf9Nr0no5ip
qewwKvZ/INpZ2T4MkosQ7OWBU7tS10snDJoP0EI6NfNRVZ7z+nuh3wdGZP/JshZ2qB1TxGbu4hLL
at9GW3EUr7LKz94S35ptZoOL6yfD3sqWgZQEQoyKzkMNhy7oy1NrSL7Wysi5Et2qt7mjIs+MzRyt
GBDxc1sM403m8MlCyl+ltnDNC8PU/tVhP6R6LUgQZTTeCOHYjw4NNNkhGCcWvvCKOutsTEabRNIg
RXc1RNUaStPx/iTg8KkuB3OjN7vZi3D8g9ubskUXJ/h2DLCykhAsAAv3TDJ2KKbbvjk98x6zEkrf
3rQ16i4d4skouACyED3mJjGWo31G38LXbsCrh1wHfO9kjIzy6j6gTVIXqVxXRT8VM5iyvcmSd+Im
v+8/gZx3NNBGi2ZdYVSM4aWrqwQ7HcQtUUlHs+vysHezXFQagAAnqTNBQZRuKsvH+AHkw4KfupOf
II3KKGatnouFRSrn44S2Ko2sA13+BK7xUazsSQ/2cZn+ur20NTuEPE41wOJO+niXK8saQSiMFt4C
sV1T7Y86NDtjrjb/f1ao1aDfmU1zWEsfifFW+qqdjQ85VIJvG1l1DF0ixPAaylEoBF6uJdKhgdIU
2KWiNs/0maM57gldhGoGPxXg1VmAgKu6OXHFpUXKFY1GULmohr4MYW+udi0k3E7Jfoqs4YjxBqtF
10zazbv8TrTrI48OYr4TCsuA8tu3P1q7QRjrwZCj0u1eDOvOrd5PPkp0xg8xIzc8KdkTKmTUP8bG
6R7Y40ZrlyDW/59VGl7VR0UYJnpPdKXil+kVkh8esFUEBai/FXbkRJ+3l7nmrTrhlyYd4GthHdkP
1TLNa+OUa01lzkYSWY1Run0CGqLbltaXtjBFuSwaP1XNZaUIAQC1NmUUeUkrpLNbiNCRLs9vp4GY
eMBBJHRZgCRdsTgO8Vw2fTypJ17dy9ohFne8zKgcr+QQSxMSdeX1qdIFrT7NH1r1XQ8fpf7boHjd
xCpikJCxrGniUMAMeNoJg6OGFtnlMdT6VgxjsZdPXNL2ZpG0d5Bh/MgV9ZDG5ROC6+vvb9WFQWqr
Wh+gSbRW54/2B3rmbuf6tjTZsoliEfjoZUz6WQyLJAu6XCIA/BjVgngpgCmYVLlcoli1RTyKynji
RufvXm5iCY86qmLxBiUVUu/rPE1h3AnX+0dgDyLAIxpYgkW6dKP7YZjzUZOiwQH1qqC2Zqi7Kz1E
Nd8Y67veQmJJBzQO0QTvH+oZGfuJWrT1mJxQG84+RKsCkTWQHf4W84u74L2r7fKutarn9Fiweg0k
ZF5+2kvTVAJaZ5wWdNAuRTmnSs0aIsEQEbINII0JZJMpz3AdUS7NUc4qTlEbBz7MGXFjSdKbHz5J
gcf4nNfpw6UR6uBJeQ2pkThPSLtYsqoW7Km+HbaIzaFqpk9xaqco+jOuw3Vv+dpD6mbvlCFWplgU
Tjz3PEXIi8BIXtfSBmeTYWklvRVVVE7xrpQVSE3RFy94HbK+TbkMSTxpmTRWGJq5J+0qAun97SsA
tkBGAGJLGWfhHLcX7y4uCji+TeX41PNy4lZ60h17TuXNcgxmRrxc842lKcoVUxCPJFIc5qep/1CK
rax6+sAoprBMUO4nxAHUMjusZh4qs5PvuKKBZC7j7U+iEX2kluug3E/OhVYUGxiZdiQ66uAS0Xai
x8qSyeegzGhAQwjQlwRtL7jPLoOiHgnqFCEbAnfqCBrETH4KRJVJFrFyllAfh6OBTAq1Y9rXgjAq
oZmRpzhLY2TqGI2xQqf0GoSHV5Jy+E8shNTaumQQhmAoEROskFC9XJfvD7OBmdXu1AguBJrNiklL
tLJBqI9/WSAxceHTTdSBzpFLO0Cw2q3kJS4wQS42iNFgWXE2jFaC6gKcIcif6Aa5hJJn4edBforF
0Kqn0ExRk89K1uVBvgflBxjTxv5IKFxdX47qNHBRnHDce7glGuijl3vVNrBKazBZSdNKliYubSlU
8TjjoiyOVZ97jw0zuGu3Pd67/WfpaRlSb9UL7llRdd0iWEEkCThE7YoFW21ETe77ovlAC+q1fE8d
3Y4s/z5+qpzsnp0WrtzESK//M0e/5iWl0aJ2aOKTNMfewEPAvbWn4qXFUJ1asJjGVooi+JwLa5Sr
60MYBnqJxSnPHNjaGmRS+b5OzQms25HN/JYrd/2FOcrvOR8EJfpcB3i0aG/jS+NimnkQQEtbPome
ETMbtCtXIuwhbuCxi4cbDSsQprBRggYfM5sDu/Rlu1H7TdQDDeerJuPOX1/bly0qKZWykFfABtRC
f7GqrL9h6ZGVomHjZvbkMbE+K3HxYm1USppEOHS9j5PQ/BrRqk12/rZFTX62qgfeA87YYqzv2h4Q
2Qha4GJFDnw1zJr0TZYFQseBJhHMzPqOZN3QsP4x7zD7boUb1ujQ9UG4tEddxnzd+nUpQpW2byar
MyDBllfQYlesOXloWArd15ES7zuCukNPT4XQI3WVgYBF0fRS5k4JXzt+41tFAWhN8Hz7G16H/Usr
lIsYvu4n5VBDcXrru4rXg2wlv2uZXcprr9cgcwDGWAV+j+o42cnF7SKEXMT18cyB3B4iSeDbEvhN
2EKOuWCxPVzflJeWqD3K5C4b6jmT8NiDuGGB8V+VMem4sjGY39QNgvGA1NS5tbdYy9zEuHJ6dMdH
STWHadjoEW91AcvZznpYl3cYNPEWdqiUyYD4kt6orfgxBvlDP5SmqPaOz0EPJnmCyNrGx5Q2kLy+
bwl4peh5Y/b+S9c04KVvzT4+cc2zOtWO2HX7iJPdOSisTP70VdUy8r/GOrHjcni87U0rwRu/GTcF
8CAQFJN0ymmDRBFSqea50wQMeQDOIJ2obR/wBgZsncVquLLVF8Yo35Wxz1U4Qt1bDwdXTnXP8J8Y
61mJMIS4XiV2IF5P510ouGbGEGI9BLqcBGabm0Qzt4Fsc/Veo0XLimnkN19t+sIgdR1Nda/7VRCJ
H1mqtiY4IjxpeuInTTC76QeYRK0hZg7WrC2SJMxwWzBlIeJcHk5fytpmms6LFJzQIv2W0IlcaRd6
ACm5rMC2EgvUpTlq2yqwHGZqVgkfs6wDoagKlgHWuHnknbhRWTiwFR8hRxTvNNCyovNBXUmiDhDf
rGvcSdf6N3im21eGyLhnVwLC0gbNGtqHuIWKLJI+Ot3Wungvj/k24/iP27648tlQ54HMKcpZYKqj
1TJrTR5RLWn801D/6PrWLPOtz+VO1LM6RSuf7MIQFXcEvQonvteVD0Dni7ewN4yNNvfC9vZyVi4e
ELdjGB5XNwF2ko+6iKJCFoDUr40RKWRldoyBhxq1XyWTqVV6ca/FwLHGSslbDR4RUHMcSu+2/ZVN
u7BPrbKcEj+dgkz5MFIQX3A/Gw6YZP3lt40Am6ACnCOiHYymzeUi5Tav1V4XlFOngmocQzt9lDuC
EFi3zVwhnnVIlC/tUEcq1zOVr/pG/iCNdSJVU+/JJCDvsfjSVvobGDWAEhNydIAdr84T5BXLqW1b
H/xN/mO9bczYNp5kE7Wd2cKcMZSnhZ+Mxa14ytIkTaBU8ZHh175MZHChoaw52nfIpUbfSm+61+8x
bwjE8eSlR+NnfowfWaNA5wBBBWQDDMvo5hBR8atpL7HrZT2UWu7EaW3hDVnZCjbf+wmutGqCRLWf
d/7TIKrcIYrkWrFUOax8p5GQrHExJt3kwFDv5k7A/ImSZZ7uS44gJc8lX/ovIx+Ne1QajX0Jhiin
DBtbq0DHUuWaKcxz5hZRouySIlKOMi7cY6lnnMnHYfjG+MRXsQUCVGCDkQniBNcAPZDQoEuNQYVB
QW+Yt/oDwEifyvcQj0oyGsC/AJdxz+YcJ85/8WUpo9RVhyMeFD5gXh9dm7zqwvA45tWu0avORJ/a
TBOW+tF1ifBsEAtRQbSJpVKnESVCPdCyGqu8Hw+Annjg1HWNXe+yO+DkwF2v7T9TNMhZllOhGBO/
/OAnySwU0ZnLH0V6mIqfsSGYkxFtbu/g1RnB0gAANPAkgKTJNa+sBra4rkTrDeyQ5+njegMdeIcF
blnL7y5OAxU1Y1/s9DBLpA/lfgBBY44JMv8QHQy3cOK/WLnQlVfingNtGyZUsTZBUslFtbwiZnGW
5UmePvqA2/BC+FBEkC+X9QOvs2hYr9D+OqZ7BZS/yDAV6kV0oscbkcjVqDx8TLU5qPt5+p6GdvwS
eOV9v9cw7mTxqaNUrx3QwGdaCtZiVz7t5S+gjkPSS1Id+1KPMKe7QYZxoN4D6EUCwSehwRhZD6Xr
CxDpAjwFLoM+5pVyTc9nRSfpUfDRl5KVQqdWjxoriVhUTFdIR3zZpR06fE9JmlbTjEe6mm7+1jOW
CpNI0YeOZvnlkVAlhRtW3L5OYi6tUlWkgU8j3Qj15kPrdpxfmGGvM7K+lSrcpQlqwyZt6EBtCxNl
YequYM/QhLivG+tH+muKzDExQ8VmTsFfBU3NAEIJPVrS50CyTgLB4kzUvV+WY8crJ7ynf+lpsOOE
aqs3kqc3kW91Os/o960cjAuDGlXdVGtfitJ5JldDcDcfQisbAFRKLExX/+A+xl+62WLQaPIMdYPR
wNtRbeUTXxqndrHiA62ceqy2tOc3xSF9OH6rQh6GANzYUfv6SFyao3ZUK0UyUIG1dhEomNOf4dyZ
fve7hHzABi63kO5Nl9jcWJX75mMs7pXkURDciMXFv3LoLm1QcVqpO5CtaV0DUISRWoFq9tvkJD5U
P6YfXQHxYQgUgdvngdU5ZX1A6obVRF+uxg5LK+b7OT2W4uP/kHZly23ryvaLWMV5eOUgSrLkeUpe
WIqzzXme+fV3wfucmIJwjSTnZad2ucptgI1Go3v1WlPyx92q85VRqS6eWVUcBTAhKO+9hOQvum65
zRDWOpDegg4FYriXDb5ajawRAJ8AcpnW26zJh6aEgl1YLPccB+cZoq+4PA9SzcjaUzt7QmmDpNet
fkRQvo2RT8tgJ3Ka42hjxGzhFLEu71ZAcCGFIuvwRswNUCfLSvK2yXpV+96kCMzX2vJtjO+XYeCc
4MswfG6GOlEqgv8M+oz2pAdYRojphP4HZwvJr7hItURglnUDBYwLUS5TCZfJbGTtgzM6SzAeBMAV
iFD6XYjZyz+njwL7pwjFsV/2KAccY12OYr2qT3irtpgk/2CbAMZJsqvn2e183nP8wkWIPRmRBzkr
eYJQZ6qEGlnWDAhKioi6DHgPMrCf1CJnGy8+FGWFWhVKjUk0VkV96q1ha5r5W6R2nALGxdX1YQIi
eSYmKom06vnVZeqjvkjzEnwP1E0ao/PXvWap7gH7AM8I3K/dgr1rn8aog1VqeNOgSYqvFFZHQ++2
aQmBMUnntOcvbihMvqGu9NFmlEEXS2Pe6k5KI5xf+ST7o0fGcPVvU2jHzuDpG0ghPyFsfL2wixf4
vxaBQANoXwUKh8oAMtUq26DO5VN4mtwCAs/RRt0NjuTUjx+z//yxcbo+SFmkU4BBUouiMjL5VL31
Xrwt94mr74oZ8FrJizBUyCsy0L5I26Nik66GfTXkhXwShRdM3Zk8xYCL25E2QELKKomaZHMCyyS2
sH5PyytEXvtf9eXsSqichLx5y5+Nz8MmsM2iA4JSAgC8aE6fm20XrUnbDGY1e55trST/Le+hleZo
ni65eNQozvLED1nM/QRc30RFHj1+GjkMKO0glr0pn8owOup55uNs84Z+Lh7XH3sKBA55PEHc5OOg
rPbUzAIk+f0onwjAAwWEq8CdIbu5aXfdMW15BS/mklbWqOMtoK8qWxOsEYA5ZgiPvU8mZAwnflS8
7Htwze3yMy1CpQPsQiAxASDt/OPFSdSppoqD3mvA91Wbqvas+/AYbNIDOLALL3XBSpPyGNPoMPax
q59WaWxBDbVJPVXQngNpgxYeTDG01YFXv754en5YQRqgqrhBcc9QV0yPppkcgp/3JD10LtHvxrf7
BrGfnYLEnkuSQl/YtDXqqhHSQkgr0rYh7BcRJvnTJxDb2+1OvQo3XM1MOtGhrVHfbVayyVBjfDfp
odgJtuzl+36xyYxf/NTZxXPW2mg6dLX9x7USyjJdAzJTpY+yBOscNoTsLsIQROoXWxFkN/FG4+Rz
TPf8/IQ0gb9mBFEcz3AUSz5MaeUnBncQm3kNoNeOqSYEkQutDFCWiGao4RpQMVFvbJKbwR4c447w
hqSu5WruX1x0ICbHXABpKF5oLihBMirxDHu1Z9yIgC+A6M41d9XV5Iib6Kp84H4x1grXFqmoYnRB
kGvkas3+w6lRoOOOyaPBk12M+IX29Fdhc22SuhP6XDLTeMQiSYOxuSXEgfFO3UzH34BLkHtznSkT
h1RFFf8AIqcglTwPYSC176MinD5CGKE9jTbBYXzDiAzqL1xcDXsvP41Rd6xuRjM4SmBM9QM/cqqb
YNdcgaAI3D31JnwwHjnewoqU68WRv2d1//Slkc+TAHutd1Q2qReCsMv8KUG7DFQLbuWnos21eXno
LAsoNosQZgKlTKdiVhE0UWBWyknO3CT6YNQCV1lumyBcmG311dwkHqZ4//AFLAKbv7JKp2NitIxq
sNTKyUSVwgAAscHYjMWtNHEWZ1DeYhlzAzKEUjlFCrrAyX0+JN7X3+zyk50vhHIRtQtCM5+wELyC
bdXyzMi0p+nb/2aE8otWUdPJHGGkRXlKhH7eBGCS8f1rI4wbFEuBACVofgHHu2z0iWGahz02K3+u
ryEKvQmP4hspU6UgNst5+PTLs3VujbpBiyUQMTMFvyO5luS2kODUPO0o7XW0/NorLtvP5Y19bo+6
Q7uwgJidCkxN8D151Datb7rzTZehjpRAZlvnuAXjhXNm7kOGe3WUE3Fux7ginhfb43uzI7Au+dY6
VTPCBxGJFQ2be9tc5gnEKIYaCBkvcBCUn2hzJfZhFeFUHY1gL2ROlTvapt5nm2Hb2RFo1OeX9JZM
cHHfBcyTtjJNfr5ar6JYy9xoAu6AyBFRAoJg0gEq6v7io+1gpfsJXE6/ISbA/qqfKybHc2XWDMO4
UeuA3OfCm3Yoj+YBnLUNqefuM4c3TMhapALcL6aiLQzm0P3+OTGtUQcfz0mruivRQtYnVhxsMc8E
VfQM+zyIkgBXgJF+X/qTobqcU842gNlZMnmDvIQKieOUtYMQ6ngIu33kRAiLHxyKkAzH9ASOw6bE
RcNrDDGNSkRv3kQr7LJPU1lVN1jYOLnItuk4bKK84hT5WYFY+TRBt2jUCoVAcRDhCYXkhf3sxRqc
oC1tzv7x7FD7hwxVC+VQkhFH4sVJoTSd2UTdYUnA956cYtVRnscbgQ/yJQHxPPOxUDX+tYc0QkdJ
ZDUGtaB8aix7zH20YPvZFkHajymY0onc6CUKXvIMUjIyuKHaLQ/LxygT4Q+Q0S9C2UbWFTpTiFDN
UM0FL6ypt4no/OiHnuU1QCgetX3hhRteJZ5RbDizSGcJ8TiVeiHiQVBqdj7bVeOO4KQhMglzuw8x
Ewc4POGJ5j6UWYF0tdSLvCEUrSJSYRhUv8Al5pOLAXA/dzpbuMue5R6WVRBi7Qq//PG1fzFPyucm
GyTgrQIaVOFHU60IHhCU6ULwMnEnzVkhExMFCtI91DmQQ59bmCVhmCwrkk+CZJt3RKE3fpLucfTl
zeDnDzx7zPOyMkfd81XeKr3ch7gY5skRktnTrWgXaZwM6aOCfHE6Vmao611r0A5vjEA6TW9DbA8H
vIidHg5qgte7Pmjv5qvoRkhkuRqTrA8GLglLxgijaCKJPt/ORkm0pKsECYXFaLdsRC/bCKUrf8vg
Kuqmupt/8O5alnOuLZK/aOUicSM0YqjCYlEdK/0nSEdtPT30vClX5sI0gEbR0le1C9AQKPXavI+B
4hzDXd3up5qXb7IyQPxizCBDSu+ylj41yti1QUpg27NnbGrw31SAizpE9U3fZv/wjhYzgK0N0hs3
FpqAyX+SLAwueV/piW0+EoCQse/88WXhOSXL99cGyc9XX6pC0p6mVgIg7DuSseFQgPF6cqZt8mIc
wZB03y0YgrJzbhGA/ek+d5ZKIjoh7zDHALtVcDTze5lX3GY+FdYLo2JIX5tiLSbYSekmg2Dfx3zL
FvxgGG+B2In3dUhkW8OwIkBPii4Bb3m+jYIyL+0kwxNbL74H/zFUjcvXybH2hElSe+RYIxc4HUnI
YDB4kjSClqMOdLpYdVJXBmiSXv/FIUJT+AG23MLnvhJYsXhti/LIMBybQixN6dSUdrCPnPYJahmG
Jxyra82RRVvh1WqYnrFaHOWRhqAZQgFRwpMC38+aH8pfVNjwjFpZoHyvSiUhbWNYUEEht7i9T+Tm
wkfQ2GPyCQMgf+Uc4I6QAHBEYkmDo00dRcOBbCGY+cn3an39ttgO3njonPmKB8lhvuvUT3N0mgny
D0FqiXcMr9Vu+Gn9ICV7KJJb/nLCPJKd6CDE/NojmfF+ZZLKOMHGlIc6QO8ntXzOa0wEN1e1Jtul
znl6MNOt9dqo3EMq2iVvBKzN6O3Rqx7b+8ItfXGnaZBxGE5E5s665RbZmC65Wh513mKjEVqMi0o4
3aTpEnsgxS2c1El3OnymcszE4Z5xnk3q3MnqYIYVKK5OGMBHETH2Un8wMEY+ugQYV/wTODxqcHYQ
Wy2TOnmiXheTjJHvU7RTwcmEtCtCQUCbQSLd3PMf5LwVUsewiBTDIOCrU7SI+3GQDmq9bL/2S+5Z
oG6BUICevTwQx/SBRXXGp2lrPhbb6aNa2flK4vJkK8gmXcTm1SZSyWQ/pGC9yWCxADX1aGmONCx2
YE7u1yu7OHGAYUCM1kDRHjN50NulLhww7puJFqB4IzXbrn+Zm3qTSIU9po9fG7r0CmIJKB1VFgF/
R1H73BJhYNPS0lTAydd7RI4mcVE5ubd8GdfNn1/blDXqgAvDOEFIFdb6zFVeZRAMQI1216oeaQ7w
xZ8vvhZljjrZQz+E/YiU+ZR3ABCn1+Jo2RIvG77M6igr1FkutaLPtMbCxzoUJeHkcyvUnYqXsrSt
OzT397wqEPejUUdZ0PM2sgasKziicfsxmD1vCBly6mbOn2c/1Pqokxy3YPAtFVgDmy5oytFsdCek
rYQ7OOVzB19kJB/WVAViQeiA47F/7pCiOsWd2RnKCbJyZPqthcyFeKM/qJChsbjEhhc1DWIN/WjM
vyJrQOP93Bo49aVKrzEWYU5PYTU5TQ26wRwQkO7BiEov0rh6pxfZHWWR2k0JbOggwVUIXZ25J3kr
YXYa3WgLTjdOfCTh7yxYEVMGITrQQcAOzt7zxZmLoYVj0cIxm9dB8YpqshfkdP1w24ul8zeBxETA
0kAACPACddbycUmVvMb81riHJnmApaV+Z6P8Ve80p/G5tzbTT1b2qFO3jGEKD4oIX52CAlS0iVrH
eMphLPKA78oN++sFkt9HbSah/QMbGTwFahPUXRMLhpxMpE21qAdlPEzV6evff3mZgYRgbYC6WhZp
yIQywtcihH/6npD1VlcYoreOpPcW7SN/+ckxSb7JV2uizloaBFaag3Edw7FudVhcAHhADSRdS5hg
2ZAqPS+TZMXK9SLprkSYhXUxqrAobEegoJat+G2++Uh7wEgMnDBnUxn3KMzpmDxFr1YCZu78BCSK
XGVNhJ6LjC5f1G4XkH/VkG6VWpezlWz3+LR0cazB7R4pcH/1KEO2pvWHq9RJEkAyoF0DMTeLjz69
RAt9eMynTcolC0udQA2Ukc00fQKbK66kvx2sADAUk+c6hBahwgnSKspVtBDU4rJUKCdQ8n2offrJ
jwzgtckjXC08EAEjcq2t0WQZIhEqz03QDCbK6ChAvFYzZuOADSoKTAT0vHcHIyZDmRjIV2RawIbS
L+5Zi7NkiBIEyh1UB/xh+0Y4kIm2AE+Hk5GRoLlJhusJduCCaFwGjKyaWkQRTUh7J1DFxJ0XAySU
KGxvvnZJpimARMFcYWoQyKECct9Dsx4EyPIp1tG2z3IUjycL04UqT1GY7YdkaArkWJYMduLzUxZA
kzwugNY7aXkl7Qqxk2ob9HSNi4EZ+VZaGgw45pN5DalOyI8NoexMhjbbSi7MnCDNXDPoJaAegWv9
Qrdh1LNo6AYFLQqlhpILhkRdY24xdpRaGedyZYcyw0TVFWp5yNOpE1FMEbRrZPR70HA0XomC5AQi
sMqenOIUbad/in+4DRBmkPk0SbM0GlY0zy3pwJhP6Jupe9WpHaIYKd4MaHoSCMr+b+5Z1Hp/LfPj
469KiFM2Fyh+gRmTqHEpP6JNnnhpif4DyTbN3B4r/2u/ZbvTyiK5+VcWE0E2G63Dxsp3pj/6wS2m
/7o9wdHFN2rDyVuYWwo5NYCpQboA5Pu5MVSLihB8voDzoLkTNjPmpTk+ybyDVhaoe33EQejLASjL
JHbDIreH5TgnN3n/8+tt4y2Ecsc+NXq9VmAGQ+9urGL6weSESebh+lyISQ0xNXObtFNEeqi97mpR
6Y7GW8kb9mYfKwQsaEyo6HLT3IhdPOV4+sLKCE5/ok8KyNM22CigBG78cSvff71trLcUWBs+7VEX
d10J+YDvjjD5rtnp9ejnT+YjEMxEEQkqMxzYEXd5lL9laQLt3hTODdYz92PsYd9cqa4OqsnGD28k
DqKRuTwIjQCOQUqT4HCg/DuoMiVIkZdABRNsQtmmdJRr4RjYsi1uudZYvr62Rpx0dXQ7GTy6hQxr
wlWJruW15GpXmYtJc9DIvHXe4hV3cmTzQYesfGFtl7juym6Mu67pFmJXw9Dg7KbRU2PYWXRUUM7m
OAwraV7bohymBEJ0WpaQZHrjO3mf5o4FztDoevFk+zcQJjx7lMeImQBV5JhklncqQjBRPi+2+YFU
TFI35CutswKJBGwjEmfzY6j1fC+jplmUBjNPJ6iu9R/A8PZJ8MABpD707nxo/MznIjhZoUXCm59k
DxCHoDMItJvjosvA0hOmO6Xc5+lB1zjciZfFZWSwEkaTFQ3SJBCWo07CnBpNlcSwMUMyClICsR3d
EorL4Ha8nTS7kvzsevDDDW9IjGuYOhRozWqyQAxjEFIHSBtE54kbuZPoQFTe+A69MKCxDFf5+TeO
SpITICWkS0aaKYzxkQN0rYwHqXeK23RvuoMjgLn+ldDA8Sc/mcENzP+/LFJXXRFbTRujJAuqtP5D
UERwqm0N6rL/2PP/xxVSd16Tl12AOTL0U48Z5B4PPTq4qaN9N+5mV9jz64nsT/m5QPr5Cqn5cTES
9DWjHfwHtbBv1hWIA3eGk50wwCA+EmZbbgrGPJErq1R+DZJCMKaRDxkdolvBhgrbkShbL2hAkkc6
nz+JfWusLFIpWB+Zg2Yl+JDmE6E0q7BEGTqB5Ucph1tgZEY4gAUVOClGKekadAaQbGgs6EyMkHJb
rsOrYiN48q1qT8Opui5RiBYeOZ7DCjhkUAN1HIg4XFRzpjzGVEiDBeaRU7+P74vbIpcWnOglBrjp
1fKTq4pPicxa6NoqdT6GsLCEeoL7dK+9N+ziveCM34hEuYiRR+uWiyIin4mu76ztUecjj1JhXhrY
A800Ebkv3OmH+jPH7PLG3KSbmYeyY/rNyiB9PuqszmIFQLFTipnOt/lZ2wZusBEt23yFxBW3TMB8
KqztUSdDl4JlrmYScO7ApAHS+m4f3hKG0t8IbqxTiNkvUSbcHRhfomyllthGETjETn1jf1Qc3dSH
2Hvyo3XNN2RTtvVt5G4o02NWRqmDOAq62iQFUEXJrtkRfeLgpwzWXzIYCZnZa4VLY8ZbJXVLGgue
EIMBbI/1AKSUo12F3wUPPFkgy0cG8CO45y6ReRRXSyR/0Sp3C+Rc79OANH0fTL/DTAxILRDFK09+
k5wEWfhvgKOZB2Nlk8oXhbLKsjRH+/W/zLZEEoCA+Yjn8Mg7eFtKJYyBIqDVBwnQk445Vr0BbpCX
2rC9hBDyMPmAVfS4mrBAANVuyucYunIC2tfta30AHgbXwx8j6pBJkQnM/5ijq3OFjO6kVCvYPRQC
wuY5Mr4FEk9phFkPX1uhzpthtGqQ9mi1DmDmV4Fqi8jALOaWJMjlJXfWLa+3+/9YhPioBLQZUnwq
065FyBfpFaJX/D5HUMxrQSUgXYX/yA9m6DbPYFzfV3/MzkEKq0Ay/TJK3QldmClWpAGEpn7kTNIW
TZrcBndV+1ruOjwJRdHjXH6sV9raJHUtVBipC7sB6xQitNjKa8I/FrniN7Gygy0ROe0cULIGDq8a
z9tgepgvNVM508haFVStTuGWyDsGru4qBoiBnPy2APMYl/mMfTh+bTCNNxfDWSK0qf++uKF57Abf
SGeqBJ8m6Li+cWWHefaokF3noHDtF0DT5KN2k9wSDGjukOwpfSSJPrenTs7BxSX/6UA6FbFHa/rP
+pJDeW1tpi1Isz/mCSOPlzaxI9nnVlKhOuyBQR3IMKGg/NTSG+j02hzXZAfmTwtUYO7aZrAMAskk
/SEZAFrhPj3UqDVWTubzAjM7XUFlHFIt4K26GKfo0sEUdRmukR1EzKm0KKbK3wao/JQbayffc9bG
/FAra9Q9IJQ9gGkSrEEHjYB+li0OunIH2i/yFuMU65ifygDdl6aCf+Vi4KGLBCgoJbhVqwADup3p
tEu94yyI+bEMDKyCYZmk0VS8DGJNECfIFiP7ElHt2YZ7w1v20X22zaAq/FfVb3VljoqUldQ06OHP
uHaggYGuuSM/kbhlOLJlY+JGc+ob65abnjCP88oqFSyLLEikuRWlU/o+vJKnULSxnOhd+C5vMowc
8Hr2lyq45D74Ze9CRbXI83zIoZYAtEX+LL9HlT1ez8/yM1SoIVwEKgCArUs7W+z5sdl3R17njZ1S
WyBLQc+IMWTRdbGQNXg3YQhv9BCgfek6O2lgp7JcLnSSubeftujxCq0OdT2ANgiZBJBnO7uVEZ5r
1e5QNKgWx8zxuuUxwTAvv5VNKq2IzDoB6biEgwEAahotztgP9mTOm8b4uxRmZYscoFVqa5SF2pcC
bIl7cy/YTWGXJDFzJUfYzzsiPsWdWGGe+5VJ6jaI+65KshpbSt7ti2uAxhQUfC9Ez7Lwkrv+5e8O
CIKnLgEffTnOYRSKUMfyhChwXDaEXqy7ku67fXBD2t7aLnz5OuqwFghKd5C1olFLuDbP91TWg66K
ykE6hUFlJyiplTzWG54FKk5L02SBMryXTnI0uBpov6aMFzlJZKTv7PUiqMhpxdYshhEWIUr7ttlY
0MYErpwIzQebIHSHfTO6VbolWFCBO1zEWx8VR81aN8YmgfFsqN0W4uzNz68/0eUsDGLYenlUzEwl
Iw8jDTuot4eld6Kfy2MGOozYnxrQzqWtq0puco0XJeZh/upSXxmn2T76aZ4x+A3jwvbf0QDBCzZE
zOC3anPE3b74khoVTkp9XvRZbshLMr9ur8djuk+P6qP+kO9Ij6V5ygFBt7/eX55NKqzUhSA2QgCb
avwSBo09D+i3x7zOEdNNUBmD3ruMsXwag6oKAs6ZUeIY+Ood5NjeAdZEto7MGSoRKOf8BrcP6z4A
BPWXSWphpp4GhQhIHimxmI2dFqjKQWjYj57TwY4sp334jboOzygVMQ2oHkppU0G2/J1MoxFIHsZj
nki3Kt8YfKmbC61J8uJbr5Js/OpWmBtTHDQRq4QmW7YTXqPX4bGRbT1ylrf2OdvJjuwpUHSGAKOM
ZpadI9exnrp7xIIdr/bKdKXVjlPRtByh+tiU+FukfNikYOcPThlUL//CX1dGqIAKbjI9mkvscCUA
LjQsTmbKR7QqOWaY6fx6Y6moGoSKGmQ6OPH17wZASoQTSrzVb2oIHvNHZ1h5BHLrj+YKKHZp5Ojc
dFMQN0h+hyl1FhOSBsmDGN0HKo+rjHkOV4ao3ctkabDCFAmoVI1vhmh4vabwCkg8G9TOLSD9aJMS
i5F9giRLNuY3417eSft+1xytXXTk9cGZfqdjpg+YK8bQYjQ06PZluIMa88cc7qcSZB+T/7XbMdtR
kEr5ZYQ6aEKWBJ0GcrkPWhgDeuygy3OnK+kaYGkvbMC6wKu485ZFHac5XiBsssBibla2Pu46VbXr
xf16XcyPtVoW5RByoWXFOLeYVxELu1bfDF5QYB+klQXKHWJJDVu9hIX8vcNzA1xWua8+KhoubzJy
zBthJenAxR26MkclJFPU1kUVwxwR3033ljduCPqCZ4a9LIOMVUMh2bjoMi9yInZjgviQv1sPRKE8
9+ebgohi/RZ5D7mtLpZl4GWs4okMmlAqCwr1IMTQTUqyfyKfJm2N+/G2gzJ5d/zLshPGBf9rjX5L
KXOgp1mBSJ4cwutgL6Hz0oE5zrgT3Q+5Te9rJ7xQS/i4xVb2qMRHX+pRnrsCg3yikH/Tp77eFqFy
XyWF5mWW0G/Bz/5CmLvsQgQeEIIlKS/eswoq6yVT6UI26105arhXZhRTDsWN5SXvFlnvHs9GzqFj
57Sr9VJpQiqJSRcpGRI9ybU6B29zB61DtCr0n9ZpmB3CVEO6QPz+AbPrDFA9KI3BewAKL+o4Vh0Y
PrF9ElhVJlf0yv1Qudr94i8AKUlHlSg39NuKt2BmLFtZpU4leutzndZYcLeJT7isQTguY1ANQnIY
tIWGjvSebPMbHgUbd7HUqSFEfUk35KT+QdpBOXR0Qk+7VrDadld4+YPBr0MwI+rnUlUK2ZYDGWwU
NWxqN/E9BsEJqNIPd+0hsOtNiuoclyiHZ5E6PaEahVG1wGIR270Ewhgw28UeEYsYFadLt4s33EEC
k3doiadchKTVQqkT07amMgQJzOqAUQ+gYIy3xkvp6LvFz01fOI5uCCGQAlWlQbE5AYNpGzB8sJlp
wOHQSMsimepCD8gm21eGhWJPhG0mHZ3xFnC70ZXwQJvt/irlVigu44SF4TZgfkAsJSkXrERzXyLZ
WPIcZd6QfF4/edEAJxx8FCk5O3z5Xc9NkZ+vcnvcOZUgNGV+EpMXM7vPlA1nF4krnn/BcwPk1K4M
xFEu9kpe5Ceop90n4rTYIHo9lk14PzTKptNMB1oFXj9p0FM1eg5R72XOC+MWBuAJB556Qd2zNFEG
BoMsP0XDqxldx+quqm7LgMfMxdzElRnKS/uqHowQskKId8WjsVm22vX803qaN4RJ0/TyKy5D6Mco
1MW2rkxS0X3BK2hq9Tg/TdBRmlL9Kq2VjR4E+xnTlzlUVMCu6A3mdKdL86bt8k2dFA+jAtLLAOpi
SxNsld5yx0bfxoO+L8vwjTRHykHwjSi8E5R8F+Vy6WVa+VRoUmSnKGD37Si4UlL8KOrEGefZhz7T
T1ku3KVrt3IfpXYrl4Wb6bk75ON+MPvXftKdJTJD3tkkO0otn+BucJlCR8pQFMptJS006qLIK/Tg
CY4i3ou7EQOFpB/O52K6vFiI3iroEyUgUoHHo66zJRsElL6C8mSIt9bwrMh3qvmNc0yYC1rZoC8v
w4qHJYENMhpDcBPVtndNm0Q3/gXNWxB1ZRWYda7bsitPNbYteY6zQ1ZyyKUug+fZntE31FALwZgW
aXXSaqAyZdMOFi8awb3Uxh4vrWLvnSXqUEnDd6KBkkVpVVYPXUlAlCGD4xQP4T+drflEyDj7hwcZ
Zu/dpzHK80oQHeV12lcnCKYhlMmuNT8amIr52h94VsjPV1FT7fRlnM22Og3KYR4B/pR2YN7gnSJG
3IJjf66FephJ0gKd7EyHlY25r1N01avFXe7FV1LHLVPHuF2+TZwyHSMkIykEFANoFhCq0Y+MrpKV
ucyD5bvV7OJp9nqM6WqbEqOeX+8g4zGN2a9PQ/T7Ih1itBkta8FwIiEcjj0tcHS3gzpzAwny6MgF
C3BWRlNgTWijh7VopSBUUm5woXrggqht0xVvxNfuWXPUbbjhyzQzvuHZFUf5o2nlQCgauOKm9jEb
n4yEc7kxPPHs91OemNYBlCq6BLkIMHmm9DJrKBn5X38r3hpoP9TKNhHJNT32P5LcD3rOGhg4DnSY
SCoFxCYmvnRqET0mLjWtETIUveNTJrtEFBniUrsgc+LADuwE7fo/79ud26QWVeSxXOuJnp2WvHUz
AAsr1W6W77F6+nrzWI5+tjjqehIiQS36HosD5ZT1QU4YbUK/f1NvRhdzuB6PP4Dh52f2qKsqjpZ6
KKsgOwn5pkdfNzZ3Y+1lLU9qieV5649G3VJlhTn+BeQVp7m7H8fBjpu7aeCyE7Jybcx/wyeI2NjF
LGBczWXfIwqikkia5YR/s94Rfygcbl5PdobKWgjl2S9b5CJbRfVU0VI1q9UM3Nbt83AwIQfwoW4U
vUv+gP9pbCIfkTnTTfLEM846YygjaSp0N3WMhFMJ4yx2Rj6oUnZKi+hV64ztIPMcg/nBViaoUFRk
iYBcTwayXIY2lrid8M/CG2PkGaGOclXrwWBlWnbKTHSwRPUqFcvXUrI4IYlRe8PxXS2GOr5WVy9W
bGAx0U64kYF9IVCRf9lufqOnwzxTGADVdDLYheHvc88oO2GwckPMgF9vAH1+za8JwDtxu6sGE4tv
be8Q9Ea84anyspe5Mkwd5qnXdIy4wy3GfTGgXlKD5Vc74mxDK57fg2B+vJU16kiPZi8a9YBNHZTc
DXSIwYC1kSf++7URSaSKI0Gx4A6IsKQsPNVAQIJ8Mxofvw66LBtAQIoAEIhAYtFPAiuVElwoHb7X
GNyHcecIxvStTiLvazPks9MBY22G+jpLNs1FmsLMiFdWV0tOH4qO2dzlY4gqJe+WZDnh2hr1dfou
mqJMgjXVL0KfTPvFezz9yqO8g+iLMz8E0Cp5Vrc8CA8rLELIFhVuBSjWC43jYFAqtZ6b7GTIUGFZ
pqM1xH4g5HYf5bYRdBt5MLdfbyx7qZ8mqdONCdfAMCKY1MrCb5PAg+qXqFV+FvDG79if8NMSdbKN
VIrFfKwzMAO8GQIkjr/n5ojOTrYtzJevF8UK8et9pLzFaGIhVuIW+9iNdlVv047bsWTdlmsTlIsU
8hxOwVxl6Bc5gMOiYSnvQFeNzjM0gHnQMvYh+7V19PR40VvlOJrYumA+iuq+ae/VYPP1lkkcR/hA
l62uZJSn+lhKYEO+CzBTl20IP1FxA+yHo6pe8jy/yptmH+25lU1y314e7c/FUbnAMMZ9nRf4WOM+
vS7AgeyCGxhwOc03bcF0ZC7ulrGb65IJTfs3BaXQzzUqDEV9pw83Bsrjic553HFs0Fx/kKwhcLWs
Aof7fS1fZem2yngDyQwXXK9DIT9ffbEFMaRMYpR+zKPpp8BwmofmmWhghVweTcaBOjNFfaOlQltI
0FBYsPQWbx+w/84B55nKM0GlZUsxzbHcl9VJ7e+r4DY1/rxTfv4MptZgRPEUQUOePIPBFHXVOsO2
Ar/k4qjgLY9dY6fsOEeK/EbKs88e3tSS0kAJIrVH6YeIm1TfrM4OdoSjVvDTtwREXJw7ktHoOl8h
2eKVQzRpVMp1HdSn5W1wZQediccOWIrAVSH0nF1jegxqVCgLctuzLG9fVxjIz1eGxVbJ5xYEe3jw
59fjYsv/oL32AEZeolaaXfe3gukJEEB0/8cNpi6vKcxMsRuM5bt89y+AUXCKLWkQkL4pDyHACJA6
CMeAewCRlIYhk/NFJoDACPJoISMMe7dpbtSkcOtWsztUer9eF+sorC1Ry5q7KW2XSI9OitDZemvZ
KpdSkhF0wS2DHAcDcaIsXsh5ldkYiIKR4rFX5/AVpNgPgrP4EegM9mA/xVTz12tiPc7XFmlwXwGB
6dxYIiSKwiG9rqCcnTsJ3nm1W/ZOcp2hQRDxRnSYfvm5Shril8ljbqVVG52MGLOai1+kllMBdsdZ
GrnrqXNugIz6Q6obAmn0DLwU10I5qG1zivt7ubo3jNztxn+UDGDv4iDOT5X41Iah3U6i3w0oRAgg
3ysnRwEApD+qQuXXJjpbDe9+YIQf/FkoBFuYnscYOZWipILexF2okfAT3FU/i9SJj8Chu/1h+o4S
DO/Ry8jvwHqpyQrwGRruACra1cGkLkZVNaewvl6myNbjwdbmwW60Nyl84Gw5a21rY+QIrSKOCQVS
PUmsGhl6s5tTsGMY2GDFHjf5bXYH3telcL42yfrIOgQ1wbaJ5/DF8Q/qoI/LpW5gkRTNuq3i6+A1
4T0BmLu4MkOffUPs28QqmtOoqSDDkNwoeIM82Luato9CFHGrPsyNRG+X1ALRNqCZBkdx7CK1DmtA
XbodxF5e5sIhMlUKBp5Axjf8MYu0Dg2IlT3y96w+XIX9LTSzhJeIOfSICtsS3v/mQ32uiPJDwwwt
Ma/CBisKMVDZbccN+VA8d2cE6bOFUB5YqoTuuDcrFP8GO8Q4ZctVseZ9G+rGkbskmoCIQuvoJtz2
fnxU0cxpdyJkfTOn5/g3bz2U4w1tNC9ZDEeIql2sb8OB81lYpeezDaPef+kE+jS1bMXvyg0wN17u
5U/GfXU1AECAlsCP7MjVPmTtnyGizGjqGP6+4PkapaYo1Qi+pt8R/UHw4z6FfnJtQn8wuOaVFVkF
JEAVflmjH2la2MVLJCL+tVa+qUxArcVsVwJApULvIzO/BbloS/PtZNXusHyPUHz/2u8Zl92Zfeo5
UDclujy1Wp2U8aobrk3l56Dwwi7LSdZrpE7vlCxjq2h1jSulOYjP6B2ENkh0TvPb4pCKrRo4yuP/
tizqONfLovRdjY/YF+8TcNddhCF+pba/tsIAL+GmXH09svJVXBqTckrMAF+vjhyo/yyvKDva0o/U
1zy13tUHjMQ4I58Tnu2iGMFRdaJMSENrIrlTh77A6szjAIBYAYFH9XFy+kO5yXzegCujvIQ1fhqj
yiJaqISAueBuEYt/+ugmWJDDKr6cf2+51GnM0278H2lXthvJbiy/qIDal9dau1u7RiMd6aXQ0szU
vu/19TfYx7ZKbLrpowsYtoEBlE1WMpnMjIyQSCcBmCHC4Pl1P7s6ySwrPSUfln2TPUJx1C2C/Eo5
5Lv6544XjRnDb/h+G3tU+FLWtdSToWgQK0n3IjoUk30qU3tlUPLySlYyC2sqVHY1sOaeTVgUeiLq
WYZ+8XqnfZDJA/PevJ6d+hlaBX76kzc28l/soR5uomEBGkoqlYsXkH2XQ0hSuQgFcdLEDffmdfKE
zcR4LW+ennnMIXT6L3N0rp5PkZH1GUI1qp9TIdhqovHOG9PxNyaoaCWmmgrydaE+9i4gthge7FfX
dMnbuA9ysFfsOeebZ4/8++Z8W1NjmIWCHWxhj7C3YYYQpV3YAzbiJ3eYj2eOilqpaqhj3MNBJicl
3QQyW9fbFth5IbA17f65GghyKpwyA+k3JDTOyODlbk1lYcLTv8QoeQFe8c7P9gQdXUPjiltoYK5O
weiEqqiYyKLpFrJFMWvQDTZo3/WnqBV56mvtWUHu5b95FyvrXjNxgxsSGUTByPLXL6dnQ6csc98e
5yJ0GuFPsS6OGr9e9g9W2r01QrlHISRSpKo1DnS1/CVV2Q2mo3eSMJW2Kvd/FdXEaTGwTtjWHuUf
cWFodSJiUZXyUELDNMHc1OUVsWIGhPrQuQOHGF75dKvfnEE50pFXqRoIHzru6vEdc1hudG88Z279
m8ePy7QnWyZohgHZRDWI+k5DFOVg6ZdqUNtnj80zQWuC0csTB0d01R1f24fhF6aGaxO6gAiJZ2Jk
aH2qqOchO07X2kOm52ajejNmPQc5ycrrwJxMRG4Re4nMxlf/m0BmMvYdnB2xd0Wtn7z9+vQkVVF6
0y7h1ZmYBi0Jz2i8YVT9/CEdx7NQiTBYYtYysbtnlN8xuZ6EB9H/X7QWmF9ua5DKfRqoqZomWeHy
MAA4RrjYxNePxV/cBjkdtxJENowql0AD83N9VGpgrX1dg7+8ATw9fFDRaJX30ROIYTw+Jojc+uem
MAOJAWeI1tOxwxDRhV8MA4+a4q3W7uf2rkkAjOSV4lmuiGElkC6amJ49e0T3QghwXy7WR33B27no
wWQJgUXQpfDgnjxDVJjqpa4K4x5hHgxwjizVtiIbnmjJDid2MMKTuV0QFZ4mpRVWLYMdJNzGh+z0
92Vsa4/WUbcXvHTvC3964eEJWSk4jAKZZOJEoyhJJTniCkJ04+QX7jK5eF0AZY6U4LFFwo//OKW3
vIBs8enyWtlL/Y9V+tk2iOgLiBKW2outPQJfsPLU6pgWLNnQVLBkmmc5/qjOlSRVpHlSx6JTC7Kw
M9Jl9C+vg719GzNUdq8vJvizTRm+jmEWp30iD972XWgd1CZmp3kCasKNK6edeBcNcbqzQ7YxTH+3
qi1qyCuQADlDQkWy16t+NzrVvvHLG15qyoqOoNZQwO6CBBynmgrH44IHE+ousHY4vZjA6pG+g3LM
74PSgUb95V1lfLsv1qgDt1j9kofkwBn97Eti55WWd9kC66X0xQR11oAMNSu1QOMLqZRDRpNE6ICh
66oDjicdRTBd2DwJdfJFqC8GrCvGw0WSwZ3hDIDjMPRUSclVTe6z8UoJiCIeD/jHmDQDHxCaJmBT
B1vjGXFrri5xU69lfSougs7C7+1sf9JL4aRTjLj4xRD5jJvsvm+VbhUVNKDabq81L9kYSN+pfXyx
QX7DxkYJ7ORQR2jpdp7agsPG/J270Wzre8JrNppug5nw77CCfN1C6l2L93xR5mRlmg3eUvMPButv
zPvam01Qsy57okvKk4xnH7HNZ6MqdXlb9mEi4rPNH9UzqaEWwXQPmjgyVg8ZVA7fEaMqgdkUCAaR
uQLpTOsml8alMgGlOOZGdi3EyTWoL10pEz9aDMuN1XAnRCmvF8xIQWDT1DVVIlB5uuyiZ5PWKgtW
2PwRnWSX++XL+vf6wJXzHd/c2KLicjIPilwOSA5qtXAHBWhHK/49Tet3ihJA6uHeFCWQsaI68dVB
Y6EU43w9tZurZ9Updqk77pZfmGy30Q+NbV45iZFcfbFHuWYUNUkhLiMCVz4cavEXCH1Nu41HL4q6
P5eDJDMMb5ZGeWQ4qlAerqf6mBlpMBvR0zDlPy+bYIYQDPvKZJAGWRwVhsu2ULrG0qujbhTOUl1H
KBCM/dtlIyyUDfbs0woVqJAiROmo4Z1p/BhasCPW/moLjvpLfcqvDAiQ/SFzLqAjtdzLhnmro3wD
Igapmak4ZHq2G8ZXS9xX7Y/LJtjfyARdvUiUf+mLWaibeBRXtTqK9b2Q3BW8eQn2Ej7/PnUVd/0y
FcM4VcfVDFDlFtXYjtKny2tgPYXwfT6NUF6Qgp6mlOu1Am7HVmOHPIYET33qD7ptfhBKUx4in7cq
yiFmEdRyQDBUx1T9Y4YxZFv3Gh/bTX722YUPxguUCRWVaKZ9DQ1tmfXgf0J1tHdP7NdTcGIwru0R
cMb1Z+ILvy5vJNMZLA1Xv4ihCSjzfDU4Q4hRLxSpPBop5CN/SsnD5b/PvqM2BqioapTTkE3GWCHp
nDxSz5uviHwkqb+Gt7zyGm811PYNZaHEQ1xVx1rr7F5o7Lj2Oeth3kif66H5l80ymiFCBRPZc7uv
DvN7X9iQISQv/uWqTj2OOUbObomknIG6Bti4aHkttakiOUbaieKQ5CuQal0NW37SAgi+OR1oB7mP
BLYHfhqkLotaU4Uy6WP5bXLg3gQxmQNbCPVbtJpB/wfsM7fky97ST5OUDwqK3Il6J5QA7LiEYV7w
hCOyGOIiiatz0BbMc7zZUMofw7KQFsgf1kdJvDfFyNHaFLwoPJJn8pPPz/HnkihHrID0GNI4zY7h
dCdL0VPW3GJM82bs5Z9jHHPePqxXgiRaeLBaogKaY8rYrCe1aq1JA0I6ojk7AvEAMDz/lcByDcBT
iGiMJlqgL/waK8S4NfRlSsgDaHTbfeYlb3nnCD9Hb9hD6cTweMeZ+eSSZIVoAaJgqdHEslW0xCAA
wou18TA061jgDYihDN5AzEVyzCthz+P0ZIYrwpBPpucRfmnMqaREzWCA4QjhqnlGuPIlw5YeVgej
86CP52bwLD/ZmKPhp8IU1Uu4luJbDiFy8ijXdnjogfKiv4rfB39ys9fywCfn55klJ3LzRJqFWWsE
MqwJ3IJ4tcpC+Fc4l+Khhbqkn2QARKnmd9By4Dn7z9YqVF6gDl0IGhoBeYEFWkjtHhJ0nIPAzAok
QpAIDXm0M+khh9iYtD5skdqcToKbPRiGXV5BU8U1yX0T2QrvoLP6mSjbE1k7jFnjmU5tpTGFazXJ
yAsSww0DomwHoqrcTm+Fg8idO2AvcGON2kNxxHUqTxVxzwzzmsVOgnLlLxXS5PlOtGPN5fZryV+k
I9l2fVSipQ5N19ZZSY7g4qyu7kSHCPgWIygx3MMLzuwDv1kflWXlBsbnwQ9AsgXtY3ULr4E2uC3e
56B2bnw8okHHtONcscywtrFJhbV+NnVMMuEwiAXUyQeQ00U3QKgNuWPgmiVZfla5HJvMXUXLAI1A
cD1AO/PrAQS9gSCWJAdv4TREED105f16kPBwDx1eFYl15YFJ4t/G6MqpKFWK2sxidezUyS6KV2M5
lKrFOXus1GtrhD4HZZgYYgvPNK3bphlsa+BNSZ1SqzNX3KyDcv4uDLswklskxwiWyWNa29XqACma
46BbDti/Zbe9bV7FFv9D5iGnHa/FyXwWbldJnYZYjeWor7HK1jU+CHFw45D+GeGcVe0RwwNHKDa7
gFBzodtML90snjoZujgukbjAMqCF0592r+0qp36Bn2Z7MmjXfgsnauG2x9i7aoLYha69lNYMgqoU
5fCiOGjpAqrEyZ6VQ5NPdiauDudEsNf3aY3Ky8wRg+hVmcpvPU5EZ9d3WeSoexVZYOXLL0vPR+Gz
z+CnReoMxuhtYao/qaAGvDhESK1xxquqdLQH1Rd3I6/sQxLnc+9FHgNCXYjh0VWfbmrkSRBhLkfX
FbRycoPpanDY9cCZXd5L5u2OojsRuQbK93SJbG73di17Ke0S+S2UNG+Jcyes7rpVBqrhkObPl20x
Y8vGFuWWa9QJupXjs4VJlNhorwWAcENxtSw59BzM+GKQWWAVLYUzdIGwFIViTFhULrhG8UuoeOGF
ZQCAaKhiSqB4xOD915A8CqEiWXWZHZM0tRVp1/WclwfLAWQ03tHnN4H3pmHekHxJtMrE3QY6m0iv
bGGBuKg1OX3afyMWyyBiQqYuondA04usbakN6aJmR+AcHewnZhM4LsbcLFUhOuSmDGVPKtojbHSC
FYGqoqxrO0pEO8we/rljEVo/IqyuQ6meOp39qhnzsJqY4lgVN05XX5py26wLzkKYGcfGDn05ohSa
FavQVMCjTRBU6+8aZ35RHqMRjUxCID5dYXWXl8bM4qDjAIpaE/0xiY6sWR3X2gp+TkJNFi42VJXe
k991AdCw5BS1XbgoApsdzyrzm22sUhF26OU5l5MpP86SHT/JkKqKvLYHuAr4fxDrQeowD3gXJis8
bFdKfcUoj5tWhjgrKFw7W5m9VrkS0nfOdnIWRqumyimC7gD15aNqOITi14WCgCt4SkskT4RAvU7c
8JaLjuBZpY5AITSjGSUzxiGd+Im8u0Gdgol7zSYj94Wb/86d8ZWzUtYlSZAtYCqSEUHo8mCuaEIX
iohRxo/0XtutVwVGgarr1SNZB1+FiNWqRr9YQmsQPUFMHVCpsd71GBkv+vhY/6XeVA26nsstXhyQ
U7VfiyhYIMb3P2gwMwjY0H8HMgmwIdmU6TpDW7d9hW4aauAP/T6DeOvkq355+B+IzJkheWOJ/Pvm
ppya0ApjwvkUPWfATwiyLRFKoZfg3qqd1ZmPuTeI/HE4putgNI3Mc+E/dFmjEMBZWlUYbLVie/ZN
AoP1+ivlMbfbP6RyE7nW02XPYZ1DtI+xnagqiyKNMQN2SVyzHqWbIQ492UgOehLvLGHaXzbDjGyo
QKExA2cxVYW6RCcIsPSNhndNeU3YX5sbufL1a4JwbJ36pzIHPBAWayuBGVIIKTWYKOhQihswTswE
5FZauw/1+1TmocpIhKLTNkWxDPRJNAjY02kbrvLRmJMTCApyOR6452/NQ3aVuoLzodvtMyE5lEGb
J17xuvLMpSGDQ00B2M0zeJk19osxZkBmm/Pkd/K8U6bmB+d7kSB1tjpgvMC+qQH0QvuFjJZA3IP2
6k0jMlWP2guYccAMLP1EkuVybDHXs7FFHbYRrWK07QBWVgOzvz7BDgPtLes9HbXl/jYFWbTyz6e7
LWVjkmTKm/MdYQ5ULK0+PU5tAVqrwcgCM1pUt1xqLqySlXUTTC8AsMD3Asj21ZZRV6a1jEp2FHpn
OOiaDYiZeLNeCV5+Zb3haBfuAoLsk94E75olV/f5Z/y0TbZ+s84s1uq+UvDC16veHpc/i9K594M8
24uGByKPFZj9IT+tUbeCVsyFgREa+a0B97aSvCBZvuwqzGi12UrKUwSpDKNQQ/6aVffK5IvdITf8
yyaYdbvt56JcQy/jVO16M8P1DZI/gq7JbprUzp9JDUbmfSD2igCXswxRO+dsykuxaeS8jI+WuZP7
u2i9ynQeVkJmOsGnDfLvGydQ6yLPgdtAruWfOm1+0kDGmiDnoep+xYU4MjNnNCr/sybK4aMIL6lY
qHLSq2xdsoP9y/oIWRXSKWqd6SV3eILLbM/7NEn5+aqLyZJ0Hc5Yo18VaFaCWSH7Tp68XRfl3hKQ
2qmYlfkxiZ3OW1tXue5urMfEUZDZLdhOckF/L1J9roxyebHL6mGee7w+s5ckMWxxCEAxw1say0Xw
LsR1qUPZ54zKsDPiotfDnLiI5Bt+5oWv6i+SXRW+8LryRkiZ2QCGpQAawtUMlDR1xoZUi4pUQ0js
PMwWXzdQN4GQQ1A8Yc7TAZODyznTLPfY2qNeOJ0ai6EmwN5foKDyIOPsRgd5X+yJbLyw171fHHus
2xODDlggATmejRqP6jJILUBfoEDNbokoaPqS7cna/gcwNjlNdIhXCeJWI4RoZ6DbUZZXQQgHpP6S
XaD1XEPAWXeX3NGQflTgsuEOj3As0i9jMRzlQVjgkq2rfWh+7guPFriQUXA8jen+NnjbyfTOzyWe
QvYmgI2yUmKcCQYnB73u68zLoE/9MLiqnx+U1OWq3bGC8mZLT73AjT1R1uNZH2Cv80IMnpZu4gkh
PBTzP+huxG/zz28JImIwbLNIKmqWXTn0xhQBuAL1MBUDQMrN6hAdIzIA9A0SdFiT8YQCHYaMMTjq
BE5F0+XWnOXI+x3jQweb/vyi7svFFv+SHGAIcDHw4D+shHlrkjqE2WiNXZiP2UkebQiyoPMN0Jfy
5u/ZwWWzNPI7Nl9PUJdFKSLiLQcin5HjKaXeWU7vxTt5V8q+XHu8W5xZ/t+sja40hEYaG2rbZLjy
osessDtHwhM8A1WMbtnoxLlk5BuCRt+q/qsy2qdQ1QAr6GkzNouVIN8sjAYe/phjhO4OKKszCKmr
dnSS4gaNAu9dxbzdtxZJrN1YnPtFmKs6AQ3IzYgxCRfzHw6QC0NqL36t26TgkN/w7vf/8lE/10nd
vWEaJUpvFiQEgPLEyXa57Fleb+dQsbWnu+WlnpzLQZyVOm/XSV+8odpVZoMSx1R/6BmkNATACYsF
3P2Yh1rw/yfei5IZ5jbfkjqT2bwolWZgjXginHDk2jv6/XZzDZbXnx0H1MrdUeo4ypI8q2CfyqHY
hBZOZxN5XsEBVkNCVxzXvsuD8zCjqgKeYmB2Ubela1RlkgOvO4CfrOihUB8GvfWyRN9412GcFw0O
jcyf0CiNKh1Nue6k5iiH96bmJtCXFKqVly2x0omNFRqcoRT6aAxozxxrSFeimhG62m2l78CUdFxc
IkRi3HOVo1k2MSqH7AyIHjTfKOeAok2sFbHWHBX5ES1bu10G97LDMyEuWxOUR5ShJuXGoDbH6Egw
1Sso8Xp7/vP3y5R3yZLjQ6ctW2NUlAaVRCx1FhnAtnJbXTonmQ5LDZ0T4+k7yzIV1J3QXEOpiwod
8bgYg6nga02OiBpwZ+M29wyPABWWq28lRxDkFTU0hdAroj2wmeIqbjNs4uR0eOd7SKVdRIvl4+9r
NXJF3oQL87uZRFwDurFAYNEmlzZMQqOEyd5t8tOosrovriVn9oi2Ehf4wfJEkFuhNqQCqX72ViiF
MWrLJG2Pyg8QhLtVgcro/BL66Iwsst2D70+PbN4Ne5JBoP1lY5XmQO8WgGNLJQH1gbjvstxWGtPR
09s+fpxTCbK8t3L6kU35tdk9a120b8Ln3vwotNTLkdSUy88ovSv02G5DwAOeFdOLVlweVoxEuQ3K
eA3a9XZSj1UlOFWDAm9Ruu3ysEivo/DI8UdW+gxYLUgHMMyFNyN1kjO9n8e0Q/mu/aj3qhffmZoD
mUEggwh0HKPzvOcPK/CivKuqBAQIgDqVWU5N0zbjigMgxaqdi3Gg1I8revb/dF1g35Dw5kGtFS3m
M+0CWV2iBRMEwI7tlz8kfBROfqXeEYhc5g4vXEqFMz+k7JF/3yQiWpLKeUOmJVAsn5warodQLNwq
q92585/4St4NVzknKSDf5osXIskCCYsBAny87UyaKKzMVWkc9Tw+ytWH1UTOOP1pwrckhayBHHFs
nWdaMIZBA+2kL3D+Su4zIQHzP/IBSDTXe90ZsgA4Hd1VkLL/qdxlh9JNGHLd5TwzoOxS90CoGrmS
mhHIryGeZuF9p76CeQySRSCXX7ClvOSOtanbdVJXQa40ZRQlNXBrEOB2ijG/Da3k0C9pUAhzsILM
6xuuut1ZWtKjjRRLWEKsEEcccqfAdhHGUlVCCju5FYjmeUfwPEZ/3VO6L14qa9tn2ZKh/0GmlbLf
vQWujMnFHbSb8Wh44RxGmeGoGijtCNchgCX0ma/yNAmTYiW5JISUUV7eCbej01wLQXMn7HnLO4sw
ZHWIacAZ62j906ldFKcdZhVzZOfz21B5ivhkajvOis5qKrChQ3sayZ1uggSHaquWUzwIZSfgUQ5y
W1Q5Kge+kjuEskJweY9I4uL0OYeQAvZPVdDhoUdh8jCakypVy2OpfqTdU12iGQEIJwrCnRGAXC7g
LI51BHSyNBEJMrnEv8YyUxHqORVRdFbuwIMpgeHkb4k7UhdTakeBEu3136L3Aq/efdZUJfu6MU29
c4a0RSOyOdW7R3fEuEwWJHs0x7ltK+YaAdbWcOshcaDR6F0Xy1nWGFCwMjrbQE6kSi/t/HOyHmIo
XV7eUJZDAohOyP7QdTy/Y6d+EmIrLI/KahZ+W0+oiOna6BqCmPMeUjxbVLjE0FlbZU0UH2eExo+b
v6UX8pcUvgIsT/ADKYgjF5wFsoI0wE6AMqMHSDgiyW5vbr+5XZd2lqYSHSy8+zuoqya/l1c58wkC
fsSU05xwnPQsYweKGU8qjG4js4XGBJVGQAJBAkkmahw6ygrJGmhINpestCEeevnjMS72L4aoix2U
IN0sCSgUqa0fTk/zPwcTUyuhTlveGMmgT6gQjYMNObxoN+8xfvQuOEBNSgiYx8oHvab8eHlZDD/5
sizqoK1yGzWzAZ/UtHn0lrIad7oRhuCnUQROsDwrtWGBEkhVgPJCr/3ssZiOlabV4L45MSiC2wq9
227/nVIbZYdyfWGuF70BrBCPnb9nuE5lUhCjHkK7+4FnAE+7mOEaCuI/cDt4fShnbek4aTpL0dbi
2Ag/JOl14VVFGN/oy9+nvpGcSGMsx1NxFKppP2j5bTzXjZ1Oon/ZF1j5AH6+omMDwbZ6ptWCxggq
mA0WQnZOdTo7OhDKBVJfLoOGF6KY27axRrKFTbDIe1FLomgu8GSTcofgSipHcIbBTgIkBfvhrg54
KcF5SdQQ0doh0BKMhQMlRAWorhSFKKwaskI8hAVbP0JOHlyKv6COCHQb9ODC99jTUptXZ2blzaSp
hCwdgeqc5zkbJLlIp6E4pqBDxdhYuN+DAk15mAR/JBLACI7lzPmgzB3e2KQdp6/HCuwdxVGKgqwW
bNPkKbmf2ipUTgL9ZNJVklQJHDXUR6yaScnWAtJSJKUb98mh3hV7QifEK9SxnXNjiYr0dacLaZ+2
Bfof/fX8lHlC6tRXJAMZg6J2dU5gZN1lWBkwSICxo25HN5R0SxgFo1sKAnvEHQ3cfAHUfPpMJFGh
xvCNfiDxzY1BKpdcpqxawh5bqQYEu5P6I8jk7RH0f7qv7hJXu+cl5Ez/2FikPt6QQ8wyVXDeW0W2
J+lHnHBIGNgfDfwLyL91TIWqlAcqrVIOIznjnWd9ENlF81oLJiLtGggubwCPuZyNMepwWw2eT8ky
YgMXANaHV7N9uhwgya89c/aNAepmga6epnZTjtHPlsiqyo4KJnUjRtmdNwTD9r6NKer5WUIcqSnH
Hp8GvRvFbQLrcXgdcYdFACtEP7h0O8w75tOeRhLyTTCuRlMXIIgIeyOaFwtUx0bVTwxOtsaOvxsz
lI+XwP0oUOk+3TB/ZEdCGzMt7XHXuQi/ipPvgKu6B9+Jd/nD8bZTozx9krReyMea3DUKWAUPqhd5
yc/yqi9AL9geEp9HP/JfPB+D8bhGUY+kH2tCH08p5tUB5joYd+R1DUaXQ7EnYNtvCI6S0EGm8P9l
jFpel0wj+MGQIWRQmUya22yw7HF0OZvIOl9A14HzDwncObs/cpBaMgaRxHrrTnYEpPfVTQiC0vhR
J9NufsFJEVjnDYhCjE+YSEjOCCHXfBIXmUClrUXDc2UVILCeoA4ih/5iJv88PcXoLqGVRQUN0Yqc
kM0JiDotXFSQTqEYQubICRM76c1yK9WMpy3smFCdBoc+GACpeyydoqIQWlzK6T7ZdTc9lCV0H53Y
b0Ai4BUKZEChr21hdI8e4WgyVJMWE15Rtb5wpzqSDRlzR8i98nnArEDJpRVifq9Pg3Q5XBQGaRYy
fK9CKRxBLIIsQ4oj7dOm9zm+SDyaDsWoSoBlB+2Fc66pNNVysQNc4GgNAM+MT7kbu5kT+mNuG8/Y
S07ZkxUet+bIyjfOAeHRNDEszECI3Xoz6Pk+Ksp7ITQ4Dn+O8zt9ss9lUVfYakABJ6mg5r2AjBdB
I3T7CKpJdryDdlYgf+d63i6LutDMLIpkJUb30/ghmNBnREHOE56T1p2ulZ91wOtDsf3jc3XUpSZb
s9mvElYX5SAhi16TFZ2v7kce8UaKmIYAapWQaeNFQxcaMR+QiPKAcJ8pr2Zq2GZ8rwvvmBG0OW7I
9IuNIRIyN34B+QQRiipZcUxQdkB7PIkQFEcLLxkCs5jcvHWsxq5/8h4yvAVSwaqQ2xp88MgVc9AL
6kA6jOtgR/1rm9ScqM8M+psVUp5vGTWeTClyxK740YxPNZdUgFz5Zyd5Y4By+VSK67rPEQ/La8xP
eBFUN97jo+5n/vCi8Abgz6dyyQHTiSozqragBaM+WGvlTbmEJEcMzAOukwBfDDmIa5aO8jiiO6mh
O2nti9guPaD+/ocBbmb83/wC6tO1JanwmlIBVOPwrEACUMdM2mhLUMaQeOoizLxnu1zq65WimeRD
jPx79JPH2k+8UnKm1+iJ8EWnIAR0lsfLJ4J9ID73l/qaarZCLdfAgTCk8gnoRk9Sp4eoln5cNsP2
yk8zVOCaUxT+5AnveCucXUEEYXT+ftkC88EOjgQ0D8EGDCpgKlhJzdDEU4eQLz9oH4qv7OYr81fn
KofxVrTFK758LXNNGFySQUCponZKGYR+bCItRAl6jq6S8meCYjRnScyj9mmBBoQ1QpqnWgMLeNJC
FcAvbvCkHVAOJhjhgrOBzBC1MUal+lKYZNFQIUThv54iZQzacP1ok+UVbAILb2XsvUNhh1B5n5PU
TVGiVokM3cTxL/1AMh1CUopBQTyY4h2hKG1eLu8l08/RLwC8TVTOmagWqW6HqQKcXFKeZ/E9DDNb
0jlDxOcDbSRYgTTTQF5KYNBUqjiIi9WYZozX0gkPiYJV4ZQ/spvEscE4FAEPFTkQkeVM/rI9f2OW
ipFLanVDFxFHRNo4QxYg9+ed4RTX2qHxa8fiNrbYm/m5TiokKtEoFsIE3WZjTOadKA6LDxaKeQ/V
udy//N1YXom0m4ybYxTYtKh3rtpgvHOOVowBdOAHEP2uf52qOy4jH88M5fxa2EBmp4Pe8ByPD0MS
uqEKNcBa9Csx5kxSsDYPs82qDno5KC3R3f80CudUF5AJz5k8B0Y1156eaosvZVoeXN481inbmpK/
ZjuNGC9KLcOUqh7S/j1KOGBDEuHoVACjeGTKUIE30A8WcV7QyjUkaLkCbUxy0Qg9v55bSiSXw5kZ
NDAQ01GZOuPdIcwGUt3jmSKn/SseLE5oCgddSIKsyX+NUngr1O3+8s6x/EHdmKTuq0yUClxZMi6T
bJeKKBiFs9MJr5OWuJcNMQ/v1hJ1i6x5psetGJEKi/rQ7glds/5qJ9fm3erlIJZf7/9/BmnYwqSN
Y2LFWFrvJrckWjRBpNqSvLNuZs/0hb0g7NdfHKMk8l34hHTffV76UC2ThNQV08IxRmTd8y701b8U
jP3a0PrgzoZLJHO5ZJJy/uUkhtHi8dJ5OWAngfCC2WIVys35bfKKVxrKWEge0epMnYwHNGMevE/3
UamLYEw1sNsT96kWpHCTsQMXGO/pSX7/pfWR37B5ykRpuAiZIFlvsw/uAlKrzSDZBlAnqTjyJdl5
S6JivpisglnGChDb2U7RChtwJU5SwLaAKQJoR2iKRitrLmZT10mLKzrOrqPi2ZpzjgFm5CVjCv8y
QA79ZsfyvsZInobRK2kpn0SxduYqdhZD5+S67CMNBlnVBGD0nLRr7dN8HYVIBMmhZgap6ugA8odu
/JLIKNOiOUem6XnDGMzdw/CfqaJ0f875NCqYqMGNgmOtXKvZeyi9Xz7CnL9Pt1emBTw+kwDGjFj/
rTd7U3r8//196gaWLbEbx47cJeuV0v6w5m+gOQhe8t8bdCoAb75+r4WdoocYEK6z+E7NDEecZr+Z
uVAYZqjb2KHOfp0JZSom+BDRs3wg7xBAd+/lu+U0B2e53M4D65EAnDBB3wDGgZT6q1ernTrUa4+N
K68lv0bmJ+5XkILLdsZlt2QWyTVgoJGQGQCE0WE8jYe+MzOk7SjvJrsmaF/KxVXQIEIgdU0oObbO
Za+QWHc/smoIJQGaez4EN/XhJEK1CXj/Zb8Wj8NsOKP80xJuJrVw5CFx2i4NZKjLqG3sTeAUNa11
t7Q3Sj2AKR10ed3iZKrFSaxYkWT7q6hIMszt0rQhflU+BGb31il/hpVz3pilxa0Ncr9t/DWeRUBY
EsV6G5zRhfivI+3Uey1Id+KOOwAk42/RdwmYnEC+DnmU8/G/LBVHXezX5U2/mTzdMXWnCFCz9zGt
3ENDmVedZa/t0x4dTCSI8UprCnuxbCsYFEURCV9Twss298KUD0Zlfi9oD5DJOGiznOGc4gycuxrs
qUF6v0Jn6QrjRm5uYNpQcoznwv3V9Vy0OfO0ADkJmJqh6+djVV3VatqkyxakxsU/f1/QSqAcTt0D
fjua+Q031kgA3/hLJRuFULYna6Mr/FX7RVBeATftLD8Sn1fPlFlRbrs2KuqkViHFENu03mqw5a3u
uq9bTz92D5hmDvqX9M50e4hxVH77ZqrOfLO+GarNx4ewLiUIJOGuBWoCqufUpbFOYp2HI75rbt2V
8rvIHRplOg60MYiglQFqHOoQipqwLkUfLm8amjG3KuK57OXg/0kcnEtI4FyLrshtOTFj3sYo9fiQ
WjWMjRoRXVP+zJj0UJbYDq3f6hS78nKVIPniBFnmx9wYpN4grdkX2aDikS0G2W2Gs1E40U+IdGBA
6JmIW4kiJ6wzv9unQZrmOsyH0QorrHDtD0b8JGm8Rw5zRWA2MURShgF56tfDEPZKrBQVgicRoyG6
5tKuCkxXtat95YovPLAL001UDE/qKD1iGJb2w6yPrWVekHxF97L5bKrPZv/n8kfimSDHf3O8DUVo
SjOBCbWG/Jh+q/fgH7ekb7nCZiXUxsVjl+Tjgo37N82DAEx7uFsdFeLJlmvwSmbMqLWxR0Wt0Mz7
tKpxk2r24CkYFAj3xo0JaAEZWeY2+dlu8fmdqKg19HPYzQCg4x6IdsUhOaA2F6yPYEZDNb8SbT6N
Bc8ilSkkkzyAaQ4Zk/UDED1v3YVPhAfkz+KHduWDOIMHnWAerc+CGQ2Q1sMeQ+AlKllr/0NGmSR7
uOyH7LsbE9+gMgSG/qzJL4yKIQgzzm7vrj6RhQn3mWPeDfv4wKtsMn1eI1A1NKn1sxa/2NYRgO4g
QYvNIdCzcTfFY7DIvEkOmblnGzvURyrjpYnbqkXKHg6eFT5l6w4DkooCkcmnLOtsE13qfJzdutX9
FJO7ILlwNGj9REkQSr/SeTdhnGCSKsdKWrvpBV+XQV1mhCgb8RQ8mDVmY/NbqRspEaDdq5PUc3JC
zVaum0BLnQrDX85w4v95SNzuHRMNo8P57kxPhi6bAeVgTOzR74xkkXQBVK4rcsR6n+2KB4L+lBX3
b5n4OpBVTpJNdv0sKd0YpL6KGhaZ0MvC+paYPyLlra4yR3eJfPblhZENu2SG2tDKEIVZB4LqTapf
k+RZXUZbEw+heC3HpXfZFNPPQD5HBLeAU6Tb3LkUYRZ8QrqCGeaHScTVPsbK+//PBhVQe22OBKuG
DbGO7CV6rKW/LhtgHsrNIqgYqoWlbLbqur6l7UNtvUrNbaRyqq88E9SXr/NFTepaFt/a0oSWl/YB
iLtXhc13SgJEjO/f34P69ODQk/La6NY3a5RuWkPxYr311Xn+1iVH8lOAmIFlpluT6qQp5ZwNy7+y
EZBIolYOJGKgYHCLR+zGfnZ8WqMfV+KayJji1Fc8O8Kg9IHhdJc7PHRwxem3Aq8MyWqPGxtrdOpj
hs0q1VibGoSQZ0QZUr/un6UbweWSRjAj0MYUySU2KdAkps0C1Or6ptzF9zIUQwVHv16hko7uOChq
eDcpsxm/XRr5PRt7+Ri3/ar2y5scVEcSaWM33IV30IYACc/0f6R913LkONPsEzGC3tzStVPLjcyo
bxgaR+89n/4kes+uKDT+xsx814roEohCoVCVlclVRGV5PSCBQGVjRA1gM8ob82EOTLCbSCfLLPZB
I+1rU9nPQ/EX53dthnpdlNIYLoBUSKcqwBDOTR7sR+Hpeohgxbm1Ceo90cYJBsLIc9sIjkpQ2lnC
o9HifCu6M56DHHjQ5AEPv0LYySrmX/LWkZvX6+uQyD9K3w0op4IUCQJx6PNTsQ6c6HXcK5kIAkM5
ctLJtXztUB+7g/yU37S79k5xpL0EGGy2F+650gHk6FyzToXBpWonCwAYEaTlEAy9bzfxkdAnFg98
hVyy6ddMUb4XlEEhNom4nOrsS58eZiNx5OlNrEe7SWQb/Un3+pdl79/Hh6WcUJWrWCGqmiegmL0C
gb1pf5VW61+3wvbDDyuUHxZdg34CSLFPOsb9MR4oKbx5dZn1fll5CI3DLgId3KcqHFHBFNhOxCRA
ck/wDGjAixB06/3qRbqFghMUc8GHMm6lL3NotyEnh+H4qUYFYSkymiRudOlkDlXrK2pX+z26Q040
6rdB2By7pvPVLt4rbcJLn5gQ8fUXoKKyOaaNKE0IW8WNjlHvaZe4j6ENzg8nu62glECAq7z+GvOO
Q5gkVGWYW7xQMsONqpdKGeJ935Yeqmy1YxXjWx+WXq8mvSMsaFKl1W1Xql8DoXvStP5rK0reX7jX
xz9B733WzHko6IJ5qoo3Ddm3ZfISB2YEWFmg9tUI1BpjC1jmV/I4Rofd+UkiQLPhjSozz6MsnjHp
oO+j61y6UQ7FHMGQkDzrQepUob8Uf055g3o25mn/s0KdeiNa5mSKUU1Tj/qmniD3IoHAtEicMXNA
GPwzBaxp0DgPF2YQWBmlgkAZCcBcAud2Egd13+btVujSmHP+mC0/YN6ls5CafIH8CVJDHvXemJFz
TW5/m7mJbyq2BfVe8Fnb03N8J3KrdkznWNkkC1+lJ2OSVErQw/2C4wytnmlbbGuMcv1O85d9Ea5s
URdhGU/qaIjWjKtIsGyE0hLFUMGej5MIpXNbvBu8qLU1B7Iona2DvWjLwyIzPRSPTyJDJoMombqh
ZDnCY9DQ4TtKve2Dcjua40sxjdwJOWYsXRminFRMhDKWRnM+EVBLjWCNToF0k/mALYBLePAKze4g
lyjbPYAohj0oPF8iAfPiLl79A5TDgjDcUuIFK1W+zA6RDAIu36l+ze5vtWI431WnAFZzUohzq2Nn
Ww8g28XJvchXXRNZLukgKoS4acOdqeAskaYo78IGM5eTZZ4kyW69CnwB07YuHPE7uDS3v9Ej5dkj
f18dlSTGqMNSYpHN1+pG86F1vYW6ISoXIDf6y4eK+bGDOvVwSDPdLOYMOyhvoCwBmbfIH+zlzDX5
W0VU1htsbY+KBEokz30O5OHJ+kL8RbjtwHmd33fcjeOcDZrQ2woza1gWhTz2up20jTejT4DfvNuI
+fJaL4jKfKHxa7T9gA8oPkRPhp/vI9fwkgziB0SZsjjy2llcg1R0qZe+1MdAJfGNTFJnri4ghQEs
ysHw6B0Y839cTx3YF8bKRegoE8tTHcoknG2iAOBeDBlv5TvwHyobwpfbfxO3XKQA+c0rgYWG60mF
lMUY3pqBGIKiLaAvKEhLdul0Adojlqds9K/LKdtXR6hfbznrJR/wim161CgXl7EI6vN6u10z+vMx
2M0KSJaWXwGh+3qtfpqOsC1S2+LhipglU2gGWJB4tBSUPqgsyqr0QVf/Kb8IdxkKpYS9LfJNcHqC
97F01W8TcATc6RlmZF2ZpYJOE/Z6s0Tacso730iOlukKEa/6Qg7CxWdd2aAiTYumnThGMpKbh+Ym
vCV8L/EDRFwVCNTue5cwv6Zfkuew5SRVvLVREafLhKGtDLzfJAD4akgaLZXqDOn3615DfuXa6sh/
sQrbqTYCBFaitlQqb+m4m8XX67/PPBDoHgP1LqnWBeIsnyu9KIN+Oc2ioLhTMSy2OOZCiMd+YdmK
ohjbcYwTbygEoEuu22aHnJVxKsbNGvi4jbLGuym25/fUA5VcB/bH5D2wTT/Bo9jmXrvM8I22DVGT
1MmUxOfvKSVpUAyKhMpgFZnPsyTOb9OS1sc2UjO/USY9dCt9iTdKKucnfbLyJy23wmgXS63htLFU
/shMJbULUTX2lhQnj0MvGLFdiUBL2/KUZG6bTuY750MxLm/VADEUwBuQmxJNysfTXl4qQwPRSlWU
7ZskaBjEVJPYt6oawjhNWNz1uQwplcmQH2WzkPaJ1omOXMiFW6uLyXtrs0I31Cwwy0jw6MCUUHfF
rOdxVMSkZXkHXSdf2gq5bT6pdg6tcHAbzPb4TeHGMEay/8kodV/UnRLkAyEbmKwRHNLtMh/UYmgg
hKgHL3j9I3uzuuI7mHzjX6ogKfbSNoYzSVOx42wH8+h/OBFdXlZQEyuGuCLFbOBq08cpspdXwvk6
RY76NWshMFVswm9chkpmqFvZpaL43JlJ3+uzjGBQ3fRpdpI0pANBfic0uc9ZIzPwrGxRobstC0Wr
9RJr3EfAQmzHjfQN+b/Tu2YEtvfK+duSxsom7eaaqOdgugcmapc8EebDARlIA2UPotjFpycnP3cR
W1fmqAheKHMYmA1erLWX7BoAUy2n3oO2AGlAgEds7MgHbvxhnWQwCoHWEXowkNWhlrjEjQX+WXAR
mkfpK2kdC07sgN+KMOjzMUqsyhQ4Tj7MUUs0I7EVA7QNgS0gGKUIAgHB6FiiDQJEede7i2cessk2
A0fjDfIxDgnQJ7J+lmsBNQ/lrHLQmcKg6uA0ApAuSp1RBUXNUjkcP2Vs4iczlJ+mSd/1naqSFZoa
MO6Rk+9xfY3ACc4uZFLBAsRJ5HgLo7awg1ZeE4fYwiA6itM+y/Z5+sRZFdNN0PUntPISEbT8fE1p
UI8eK0JziE56fIuRY6fchMdF9ZNb3Z8P3NyUcdpVUMb8Z4+6iZOsniuo14FW8Xuv2ZCuiG3w/Rge
hgRUuwaraoSXcHX8u+OggbxJgQAqsBS0k1SVKVUpCCSLG+hnEjkJw0Gp2NqEqKPM37iPHOZ3BfxR
gk425AdoxoR0EpNIT0HnGN1MOH4FcGzwTAuV6d+qLLCcEwhAghQGJuGi6zmoozwVKrgWjdptAMzd
d3c4DDeo9WkoMgDGyp9mZYFTQBX1n82Ly0mJ9QoSHdD2IXrZBZTPLEcOvcUjlxKviXG+6akYqoJG
DPaATjYuqqaSmoaVpYHMjmSL34nmYQL1UHsKHMCUO7BEEaC/Ci/6ZrkK55SwDiIGomWcEc2QL0jK
NV3BvLwFfrupqmyxeB61x17h3PWM/Fhd2aApygMISdb5EJXvVSm/R4PuoRq9GVToEOrzIUlDQL5z
TkhjncW1SepMGL2ULgApF++D+jMpE1tSOdOSTAOrbJIyEE9m0w0WUTrBxnS4Xy3wAV0PYMytWZmg
onI1WnoulmLxrkr7sniU+03D4+ZjvWkhkQWWEMi1AHVDk6UqWVQM4wAbhPptulHcJrK7Q+zMEItT
v4WA48cut+vCSMHWRumGh9QDti0tMNr55YsU2yDZApQh8jWveiFc4aHTnSCzxvFC5uf8WCrd3Or7
pOyXeS7el+BdzXsvmDC8BbrmP9808J8TuVlDxoQw9TaKy6GJhgqXALQj7aS/L6XGbkeeFfIrVMQg
XHJo2hD9yYu+VVxW6qQWkEgKJinZhFEt+IYy/hSXIHnR9STbxuGc3gzQdgUvec8DujF8H1BpHWyO
GJPHFAd1sfbR0NVWb2CGqxaNLUjZtRt5MbjD3Yx7Bm9qVOnBlgOs2Pnlu3q2d1mQFIaC8eDGTQa7
vZW2zbbbgzAdQHDB5TUGWA/pT+bIqlfmBLVVZnnBBKX53Hvte4vqXbc1UhR3VF8/FFxRSNbZgwgA
qCNVldBH0lMwed4IbZFrxXs62yboQ5odRgosTOcvjwIQaij4Qh72zBvFPYGsT4spJpNQFyNM0i94
U7XmudMQHvu9udGA7QmeCG0JGfmb+Xr0jLoykRL/1xp9m2aNFKDnArJRvBB2hGJp2rc7WLJ5R5zV
z/1kiYrK9bLoghFhD1tP8lVUQxN1J2NWk6QJbezzRZI5H/L8D62cJlSkWuiG80AqYUVftlLiWO/5
TnRz1wJDOXeQiWlQR6wGQkmULqoGpdpZoxKDTZX0WcgQQaDY0Wt5k6Cb23e29nQ9nDFPBZhE/rNH
FQyGMMnUyoA95W5wwfSYuDEePQUOISFD5GGzWJFlbY2Knk1StJGewS+1+ihGp2B44SyH6Yofy6En
BjAGZmQ1KV2Jy90gpnbZJ04OBrM5dfpqIwZPsQXyCF6ywPZLjLYTUS0wOtDA/rDGOFFu4u7RbDDL
Y9dCD3omeGH5aB1tUl5ZlWuPeNHKLSHzKUxCgF2zQsiFt2ARFN5HP3/q74mAl/TnNytYzT5WRz3m
EnHWggDYRNx5raNhygS5tS0XPJAM4wL/ZIYK0GgYjUo4x7j0MKqv7ILqrjU5FRum/61WQt1solrp
ubbIiIvdN3CY2FnMS+oYuQ/kBVQgwSCxeclYkpojxmsNRCipGUuv7Sd9WwWN4gbDrAIk1SnudY9n
fTSQz4LhXAfYGinJZ0+Ih3CR85YQ81TT3kxKB0+pg5XwtChYy4LKJhGIAH/DBZ/63NWJIoNc4T3v
ZadR3vMpdNT2WHOHjDiGaCIPMbXypozAAKS3hp3XBwt0YuNrDlL669+NZQf65dBEsTD3c5HH9XUs
DiDARYw1wJc+TtaDqGo3TSE/ikp+f90Wa490lLKQLwLWi3bA5z3K56zKmwpcW/FS2CmgVsrjZHDe
K8xsg8xZkAlFRRJp0HiYaFoq/kPyrFjgzoNsKIT2RNXVFntWcPkrIL4KC1sXvT9fHWiloXCsQWAT
V9bn1VljvwilBvZUub5ZortpcLlDrqxjuzZBhTtd0Cewx+RIMOrGLqWXUuHxa7C2CPsDbA54ByXw
N35exAKYaF8J4A4JQ2BxmmMTq46sch6trLID8YJ/rdDOrQhNHS1KCSsvMhbyqGzlxB6/SplNrnde
e5yzJovamBkMkokEmZP3LNrM8cHUvLLkkNQwXv6o0MK1CbfVpYZ8j5HDMTCxoDGr/KqGfGWX3Fqh
uU3i+aUMi2dMTXDcjXn3GUipcZCAtdUt6jRpS6j2U46TO+8Jn3IMzSvzRr8jcLfA4Q2eMb8hZIxA
J0PYXukCbZ60Shqb5OjKT01WOBY0f/qn6weI7RYrI5R7W3mhBzkgjCdUgU3IcYae6Wa5l9wiy+SC
Jngroi6MZUQreJjBd6JM9WGRos3U5jejVnFyBrIL9AsW3TjoFJMqPrbp84ECorJGrg6a7bqr3HC4
iZMCZEnfx8bLha/Xvx/LlCnKeKhi6gjKZNSKQrmNDGi1gA91jp2uC+yp3AShZmvWlynmhVmyF/S6
LAXPOigeEG0KyvuqqdArI0UGOzp4tJK2HpheU7RjydxEf+Dx7rHWBgEME009CahIepoqG9TeAgVw
8a7HuzCDxJq2hXqyMzU3U/Tl+mdkHqy1LXJlrpJKddGKQO3IU8D+R7sOA74bzZv9wqu4DQJme3Rt
jfqQSCW1tNLgh6DsNzF9O+3Sh8htExsimG7zmLtACP4NoQAmAT8+J/XaqQqrHroKJI0RIX/vdu0m
+BGWdo6plwaKO5wcg3XU1taoM6DE6jSjx5q8T9oPA8DfKNuqIw9TyjFCP76TeBF7Q22L91B564bQ
bqLJRiXsf1vKOYStfGMJZpSCZIhvCHpqD40nj5KTJFxMIysrW32xs4uuzChLlqCySMLtS2+4IQA4
h8yvXmMnav1JAzpegV5w9Zw5Ay9vZ3s/ytjQlCLMJXTJJBcDTCg1yDEIZg20U6/jiMYqGWjGPJRh
c1FWrJwGWln/2qP3LVuiPI4JaeP/127UtvnP1FGfzC/RdtpEXv8av14/4MTdLkIX2sMo6kny5eDQ
MnVyg2smeY/11qnSx3p4q9s7EU/jatxV5WGA0uF1i8w1rixSx02fq8aoYzy3umhjxA9C/P0vft8A
cTnYNcH7Qkd+0yzksY8R+ZUgs+vyvZnfrxtge8XKAlnhyiGNWCnTRMMuZTejZ/iJnx5TR/wS3IEZ
fa/zkO9M91895qiMrQZjoqURLYxQQIOxeaoqBRqKhV0GPEAYuRMvfGFliVxzq3XJhbkIMzgr3oNn
DCqXt/0mLh3ptisO1oao/QXvAbe0RdtEi5YoRpDnI2h68FT5bLPvR3ERhQjjXug470hjMXBbDWRk
1sOC8KsIf06tQpukrrRoGou21FMCn8xvCzd9EAdP+DkDjRrtm3DPrbvylkhdahMQ4aW2KNNJfZB/
QawaOAnVNh5Mu991GAXkldPo2E8vjz5fWlXHVadPJ6k+Km3kVPVLOwWcQ3xRIqStUNdY1E8oqEFH
CtDvcBsDIgGMS+BXv4YX2Za3k7DlXdN02KAM0v1EUFVZtV4V86nvv/XlMwq+vCXRB41YAFMo8jgJ
4kcq/YaIh66AZH0zYRgpwhxW7jWDj+Bre6Ytu8VDd4SA+tsfN9bPVjGMBJEFhF/E4c8HQMr7Ppf6
bDjFL6N3RoThOwYYDiTIHa415hpX1qgjHg1mEY55N53Sl2jxy3dCb5LcCc70MH/v3eFFdBPtN+A0
rM0jMlNEboFRWOnaLu+XMB1OivhFjN97XgmP6Y4rAzREuB/mfDD0fiIzJneLm+IFCKmn2FE21gbX
2av8+Id3wHnbPlZkUNvWdEq1GGo8AMn2j/BY5IbHyhM2xT7bWFuONc73M6hty1GcUKJlGLC86Gl+
b0+Jmzvpzag45VMHWuAlsUvebUB+c30bkBUqkG/DUx7VCZGGKgolmotWDVcZfIiwAtWSb+S7Gi2c
yoGCl8NZIc8aFbVis5m7TsQxGMFYRuZVAxcAwR3pwlkur3DJCpHrpVHBq+97Me3LYTrF6lOkPBNe
iHH4cX1F9CPt/PnA6IziKAbm8cD4fK6X2igNHZt2iqW3ID3kQAqE46vSnZTy+bqli3yENkW8Z3Vv
x4kipEN23qnZaaDG8S1/Dm+IFLwY2X+BBaLtUXe2Jk1DUFRSfwqekyeMrJ3MxK4ix7SL285pjgbv
BcD7lNSF3U6AOgVi3J/6KQRbP8rZ5WxPRmkny3bMH65/TaZvqKJhgTkad8GFlrnYQ4RG17uTFjwb
5oORoc7M2TCOCfoqS42pKMBh1Z307ItYP0vLnSxy4hPPBBWewl7T6zkB0UYXv3eok88tJKnVP3w7
nP3g41MpVFRCvShRp7haTk3baw+pYUDQvK6EfSUMiyeVgWwboZW5c1yXbrhEv65vFDPmo8Ao48IG
j/5FzW8h4WssKuRVmJyWXDIHFh4HjE0qjnqw3nh5FdceFaKawZDTSoTbkxClOoor2eUm3kxOZc87
kY94Zbr9an1UlDK1WSyWEesb/CXcgMMfsjfG49SB7lC8J/DtTekHub1MTvLMS1rZ/vPvt4XO+eeQ
os5K1lkabBvKTzW9HYAsrjguyrrTINmClhje1YCVUAEyTtTcSLOqOy3Bgx68t7wq2UUx6eye55Fh
yQAnBo1YMfoKlK2dQPK5cJt60yum6mW0sp3Bk139NcOIy19QHdFWqWBVTKjZNSqy/eRm8QHNRH7l
C07lFYtDqEYEbk5H3O7inl4tk7jRKvpPSprXfYFMXF6ix1G1bkaz/p6CZjeXAOMSk9uuinm5AetJ
QwoiEOFVUW8/H5WVTbGSJm3S1QGLLHayY/itE7wJz8oe4pbg/FTe/uaor+xRN5yeW1E76yk+KuZq
TdUGKjp1hr0IIjTArLLQ6W2eHtlFAf6fjfxYIzkiqzVqda/KU4lblYxlg/TzWB2AEnCqvbjlAaP/
D1f9sEU5zWiliap0CC0zWCIxXPcz1s+iQiZkSodjB+z5Le+EX/QG6fVRfqOUAI6JeTadxgfQdPS6
TZAskZ8b3ojp8yOZJGxMrxb5D3BmYMNADt4CEHwD39znLyuXeinOQ9OfshtIw4O/40lAW/KYHvEO
cYxNdyv0Ljo3TuwGHseRmEHHAokrOOEY8zd9HuPfkaMeibT2PdjkXu10r423YEL6nNgeubcGM5Ku
LFK3hp4p9RJLPVL377nhdhaqHKoHDaL7WrBjBZNRdv1DP4TcHFciPnMRF1aGqeujURqjSMlSJcs2
fxU79OH8eLIrLBfkZLNrYoMxKJY5XEAWMzp8WKbxNugYxLMYwTIINEu7foR0oGPhIZ3EQHn+FsUA
Z1vpdnOQKsoSp8gQ5Q2Z1sg9CQykG9XO3jGCjoAEkV/u+eGtksp+YjNKgrLTupN8zABxK86Kxt1+
2U8YDOdPpDAPzeqjUtelAEG1ppYzDNnK6U1haLVTRro7NZZsz+LS2n/M60zigwrcEpmcA2kCnQjH
QjaaiTWPSD9EB/AliC7IOxVZx7ABXxbnRmGdkpUxOiUeSrNfoK22nNLiZx9tu+JWNTltaWaQXdug
wk62LLkJiNQCQiaXELsWbuxtBE91DdDqC/e8D8hcEhCzoG5DZ1Cjvx9oXaMoiYruFEXv1vIYao9d
+nI9nLF8AoyK/5qgv5o0i6La9Eih9FA6lal4Hwz6MevmnVopOyGSJue6vYuhhbNPrAxSn3BqzBCS
ahkMPsiznb0RxZHukD+ril1tyYi9jllOuwblcOLwSUvIiaIj2nq51IlDLtONmoEvGpwgA7mTDhZy
AHQmIcTB10Qg4fGaMeq8zVbSJIOZod5oBU4UALfX9kBsSenTMGS3Sh7f4Mi4lWX8VR2SoKzPWttA
VVEXszYJy6gJaXfqGzvaWU/KP1eGX4h24E+Goz0Q3M58qLkhjfmBV5apu0rODLEeyhIf+CiBrJqM
EVZAHJCJgIJPrM66oNbrpC4oOdKmSNfhTJoNr9lPN9ZrgACD99uvfkeG+nqbpxrNjgH/rdCi3zVa
2pqYY0K7IQ+8fy7i3NEMv/nWeKOLZD2yrfv89fqpYSXoH+tE1kOlO3miG7MmYhJdBZ69CHE6YvMW
IGIcURUvEUVH39ng0gczg8NqqdRp6etOFPVuGE+p9FZDD6WpMWgrjLYQPtQaj86K+WEtCyTWgJGj
fE5XC7UStVAri4aTIKGJLr60zoKRdO1B7G0yeZfeBc74cP27sjJYjEeKGpQdQWNgmSQCrzL0CZJh
ndia4yl8b/fqfukQjaZD/5bfTF6zn56bR76sKavY9skonapPWiEtqj6e5nMVoHBz0EC3ruxDec5X
HzlLZCQZn6xRsUCJrVQKRwNn5MvY2KBPIrXt9Nj3dt2cbf5GnYP4IxX5PtmkosCohz0KOiDrjRSn
u6kAWzZuOwzA7tBl57LCcL8nFQVEvarrOVVGRDs/2Iyb4aC783cM0EyYu0u58hGMW3m9OBptF+dV
EZcBeExEuT2MQfIQDtFLHij+9Y1j3B6fzFBn3hwlo63mbjlN1vAihfV9ofZ7vZdvkmZ5lufwrtDN
H2KUvV03y/uaFnXoKyCK83EUR/Qal3MET16FZ9GX3Qo4uOXL/2iNuiMFFTQKRknyD5yG6aYgvGXz
j/G7cW4Xz5Z73R4jomEYFArh6Efo2gXeWIHSOaQGBDAxdZavFovo1h0y+3TBCE1W15I99jzpR1bR
b22T9pfQnPuxLqcOlQcdGrJ6DV1tdTc5Fmjf58IO3ZaTCXMtUq7TT6MqFBM4EoTtPxQROWr6GCae
PDTnvARUN9e/Ktcg5TOSDlYKPcQugkwEAqtn0rLgh/idsM+JtuCW3zgGGa+1T9+Ucps0ntXKzGGw
9dQ9Jp7c0FPyM+sjMVl/sdyFdy7IT17ENAhBok8GSPwFA1ynalGiB6TkfiyeENIe8D68QV/XJ0Rl
2Z+PeSFRxhI/7FExtAETcS+GILtSgNtsbNnp7hO3fE6dFuCNzDa/S94SOtkm5eQarHv4k2EqnM7S
oIxpiJdw4w6YYgbxrFdC7Xj2Z5fQaWLQa3N9N9mb+d9KaQ44s6ohiiDhVVULw76em1cQ7/NuQZ4N
6khI9dDL3YK8FGI4DrkBh9flQES3rc0McfvQT3kuSo8MUfunU2cizUpBndUzWdnsAXG2jzfaRvcr
Lh6bVaZZbxjN9zarRWglKW74OvDEfbMDuA3lEnF0llvVVkYQTdR+92y5M2ff/o9j/7Fx5KOvsid1
UJewG7SRVGnOMieJC05sUPJbEFISdtzUm30EDTJBCoTFBdJnTCRjmABbRc24fQHh05eo9qYcLF7d
S/i1OqqVx6u9Me966cMilaoZk4y0WwFkZDCeg+TXXPR22emc8MkzQi6t1WcMFTOTJAHLsuQXvb/r
2tTWht31M8bOdBXEExMEBSglUEaqOgAJ6YSnUuc3sZ3eCijWhg+mK94tQAAoTrGPPO69wHifAZPy
YZSKYcEUzXJtwSiRTxdDJNeRC167O/Gud5EZOuM3Eb155QdnrczDvjJLRbA4mrMS9cMFRK9Y6+KK
77pqx6FjutJmMAG9RMOrQTHxr87Df3YxB/F5I9Ggj8Uprzuch6IBDBhciF7/ph2jW2FTPQiuwCPo
vb5QvNQ+G5SSWskDEeIRnQ8xlNwGjZcEWQx1V6FfC8W/ZpOqOx4CiOmuq1VSgS2QrDmRG2xqXQZ2
YxxnRYAkbs85FGSPLq5biDqeUU2Y7ST/xepQGOnSR1WKtyeI/aGUY3lEJYc/zHKu616zQ53wSqql
sJ3HEReD5At25HRotVVukvg5rvVqX8me5dWuWdqFl6XuIB/y/CGuiNzgX/rtx5qpM2qqEwK5hECg
2ROOR4M6NKSjOluubAsUO1+FzB4AUuaBsNkXiGLCYSWDzEORuLv61nmnFwmkI3rYHb3g1zT6iQvG
IOudpIzgm5rs/l4kPbLRsK8fVbYvfVimbpCkL8e6inJQlRaHaAztMn4XFY5MNM8G5UlRPzadOqEz
Nhijk1vAFYIRsR+4CSI72H2shfKk0goxTCKj6BaV9uy079rNXNsS3AREpSCa9NQb/Zv0kj3w5rHY
1/Bq+yi3iQJwUFVCO0KYgiTfkPzc5U7/lWTCpAPGqyicAbWXR+ZjoXRUL4K0DXtsGkHKAdTudyJw
cmUP9o+fLWTO4h2Ey/15S+hnSm/yJzSsBUwo+n/MvXDOsTQ0AAEhAUqKHmORomGGcBOyOlJJkRen
+mLeD3YDfmQM4Abf+IPm7NfxyiK1yTMYURpLNck1qgk+oQ6O/HCjCj4Oiht53G4j03lX9qi9RWVD
LlNCedt6JqFMjRyj3GaiW/6MNwXgWa3sjPoGGI6/aKcAbCkDdoYBTAziUTEhgNhSrgFQd6q1w1j5
qhA52sgtF5NfuXCllRXq/KPpNoySjChvHqun7h68qMgPMlt4kBzlOfa59sjdRNsjxJkWUHWYkaD7
xlmdqT2q5gClfFnA/77Y0V12yHeQ3vEs7kXJjKtra9RNOTTiVMlj0p3M1O5Az+ikEDcsndAWiF6W
a0Ina5/jQcW7oZkRAbgmCSMZuE0glfY5oMtxVjWSVpD2abFDRHBrZ3oNN8ZGvond8I7rpSTPuPis
K3vUqZDFsMlSuelOGPWYX5Bs5cccEpUDxrrt0OfJHTIP4Xp51KEIpUoKcnkAms9B0ciVcEtGfnNI
d7rf8HnSWEnW2hoV7oy+AflDIbQncbOcaQPT4/SIiUAQbJFiCpfMgnXkFUw4WgaRcQaA8PPmhVmZ
tZ2K3ncu3ZXZN8s8tPLzn1+7axPUsYtboRulbu5OcS7bg1DawvzclO/XjTALCWsrlBc2GO7NCvAI
wQu17wSU0qv28C3wdbveac8qMgqH90Rk7ZUqyhirVTE5Dpaaz9+uUhbUblJk4CC39YcxvKmMP56w
IpfO2gZ1qrtYFiCOLMPGd3WvO4Wfy5glM56xrMGWvGivGvbUuX/xMddWaa9QM8GcRVS8NPTygo1c
AzmoPEYzRsmqd8LYN37r5//VKOUnppRkiRRJWKqLh9QEDssUwJOMqKuUu+EB1DFbHrCaBZoiMsLA
hgHaB5gNdbjVIEyEuhz/6SBCV+JQecYmsKv9b5CesuIWcgcAuUnD6aIcnKlz1GR6X8NDR2++JSyr
nV3fKB6IwOu/qcqqmFojA7fgTqPh3NncCgpE5mtUZYU7DXIqae9Kj8ax3RUPwv1vjCkxD8PKILV7
Ugm207ZD/3lSlEM7Vndhp3MoKJiheL0o6oz34dLIVoFFkeeTDu4ryTiPN0bbEkVYLiCTVVQDCQoo
zID8UqEU8/l8y0pvhXOE1hkBZI5HE83exYkOMrcmyXZDdCLB6mKAbJnmvYiLPg+aEZhIQZuh1QD5
6GJnJs9pg0QWikbqzipfwAan67yH73lCk75MkcpqIC/Dowu9is9rzKakwaMIVTXIQO77Z8KSaWww
6PXMrVewsqG1JSqSlWkagIlgrE8LgGzLExElNws7+DJ5JXJZPr0Q62Y755IyuGlxuVErE6d4aPIu
6pB9kUy2PiUoFxpeO2JMg0juJpOtd3jqOgtPhYe5nWvT1FL7uFbTQZgIEjq5r6B2UHmiT0RGKofb
fmF9Vl3UMDhqgugUzB+fNxDolkaJ+mJEAd1ozwNZliffwVGgwQX0LjepZZ1zkENhxgYtLVDOUBEz
A/N2KpXkQoJQW7qdXwqs7yzIau0JJJGP/ORZpFIiUegsU5hxzaoNZjv3fcwjHGcaAOIBHDqQ17rg
x1CjziysDBcPyM5tPb4dNMW5fqGyfBE6h/9ZoBxiqLqukBNcM0m06cfBjoKvVvSnrA4kVTBA7AsK
OxkkCzSAK85ryWo1hKvREYneBZhzIrfaahvZTe+4WT/rNgP1kKghdTw/3T77nVxYY1QG8YTA0T21
kIscQBTW7iZMHfJ8jvX11qaohL/GEzi2dLyjBLGVt2PV6htRC0M7UBpuPOTZotxb6vswSud2Olen
hp3xFSBULwce3tgnL5CcAswn7+zr3sEMwoYM+V+kBqZ6waCtFJaxRONSn4quPwpdDHaCpPemYHK6
eriXUzm1wyIcbNA+oOsgG1uOfbIo+hJY26fcM+vLzJgbeM6SYTjPdOLbcV8gvXQrfzoEGBcPe6co
wCD+l/FkbZuKX30XR0bRGKQk2mZ2GDsxmKyOESZZO1AZy40r6fZvqDKxzjxG4jHOYZigeKFz90Ze
QC0Uq7jbv86aXQWoxcKJfctJoV8IaYjbYRP7vO48s/67tkp96K6aE3MUrelk9Xa8OPpD+CsGZETr
bUKZU6OargCGJDrRC1S4hxrwYxS7uOeJt3bqk5tWVcjBMNWnRvuuTdD+9q/7E+/3yd9XFV4zBMum
lQfTCZz79gBmsuiv3grrD0mO8cqENbcWtNGDBlow8aPsmDq6PShD+phaWc75RAJJEU4QZxY61kap
OJRJsjqCrpa46oCu1jbcp452Au8KmksVQMY8ykL2d7QwZoEMHv15qrMElG4LufYFPtp/nax7rX6+
vk8seCyQ0v8ZoOk7hiEtp2HGgjpXAvv8mdTbNzzzDWIMHhnXElCJT12e1D3zrb62S6VmgRj0o5WE
9QmiaNAMiz3w+A82JDwcMMuA1sADN8rb9bVyvuX5abFymCqK9DwcYDKaIncpI2fgh3FmGF19Tupc
tbI2lDMIIHEBL35qumeBaLe8GRN8ToKyT/YyatWhm3KFSXnLo47cVNWY704ivC33s6PmGPdDMHnM
DujkoEe3H46hz+0Hsp5H612kzqAWWkagjOenAxFIy6FvQXKNZP9XlXeoB4FuwwCb9P8j7cuW60Si
Lb+ICCAZXxkOnElHsyW9ELJsk0BCQibz1/fC0fdKhU+biuqXelFZKWDnHtdeC2X6P287toVVYSVu
/aaiIw0Qjq+eewkuVK/pIgdKjFAkxgzpP+VTJiiPkVC56h/SDHlRiUJAuuitf1k42rQYAgK39TOy
qR3zt+761bzjy2Er34JkivR0YcFQUxrlLot7uz9reR38/RpsHbN6k6ZOwbacK/WbUoh7XqYvrapF
9cjFf0ppvjzPKmlPLLujLDUFFF6gv/Zbg7ADALSNtiTgr41u0bv836+0cpKGUzHaFjgoBxsL+S3t
toyi/0v5CkrcpdMHSMOyZPJPG8w6e+4mCzWddlmA2PNR8ZsgexQe5Kv8LSTINc/89bQ1jK8YM6Pk
tqIh1KCXyXyeHdKwVj1ToJn/Ow0N4L86zdfYzfbuzrVZAtERdwjA0SD7XI+6skrIzBzwsMuMNo0B
3gjbb+rPPOhjI6D3+RGr0vmmiNwVJ/aPU1d3IFfVmuQjxl1K13g6ybwk2TD/5TesEt1/nLAy/8wQ
FrVzVBJgMfFdssi3fiOi8ObNiu9aD+AfR60ugMn1qbBl36I+mk8N0hMbLDoa4CD5YXNEsfXiVrbJ
CTXUUcFIffDTG7FfsOzFk4HeihLpAESmu63O97VO3NenW2cODkEtM1gYP4PPLALi7HetmZ60g7Or
oq3p4PXb8GmOv9/1l+A9U3CO9m6GDgDa4OgNp9+ssxMtCx8q+M3AUA2M60e3sLXHW+7lWq7yjydd
pewpHpXnDsPQ8KniXna/dKUxhT13aTCGpu8cp3jzeTfMdD0OxSbkzDXqLkgm90X+Irsu4hCS8fhH
9Uvz6xvniEYSjHcrH9ywo9/v4st7dmqLCFri2qtYS6z3YG4P6AO5ce8W+BQy3Mt/SamhKgBBInD8
gPB3XYa5ekXLRsUsD7RM91k8nZc0PjmNfnrb39MD//b38Hf1AbF7AWAaFB/+4MdTjQ6s446B4/rv
Y3GYqvPff/+V8LqIJPzP719fi5mruVoPmKZZwivMuzR7Byvd34+4VoX844xV8izJTPrC4stlH5AK
AYWlehCkA7bUxN7T8H0zD1rS1j+c5peHWt0Am1cAJVb4RkYEHTOvLDxnYRVkHsOmVe3TInC3oGbL
r/zjSGR8prrU5hiw/TPYpoqT0T7BpYMm3e2Serm+CLPHf7mNe6WVhYbm52mL1Xwx+1SmrGZQ+MQb
1Q8LCopetBt5qrAgQ7ZGGFctxHZg7jYSCWfdby+APB6pCqTDBMkV4FjgqcNF87o3vZQCSqKelg4a
tgSS9/9iN19OXn3GooYWUDvOC2NRepP8InEeVN+si3lYzAaNz605/daTrr4heq1zrYOgHF07YB8M
5mU5dteyLerQ66Hoy3Otvl7VM1JA7HeA0m+9t4FGBphsvukCqHdEHRTbt77g1esAgnLLwkwB+jmr
+wfHPPZWhq1O42y+1Lvqge6my7JFrXugcbndarRedVkuwinqHgyi1nmnk05ggi3B79MDVAFovjr+
/LthXP1OnwesU01Lb3u943P7Vtevuvts9++V8uvvR1wP4F/OWL2zynB7YyrU9i395T5Yh4Ud2tpL
sAqm3sJEmd4OjwjeqmeV212bq77ky9kru+8avamwZLHc7uJ9ekc/l/ty8JwHdt9C+c77T5Mn8DD9
7ydbz16JVs5Vk2KeAOKdzm9uurcdkb5KMMiGbhSaAfftGQvHm0XD1pOubkKvWrZKCQBq4iW7Wagp
lbCKG2CSYZpLm/HvH3XLbpaff/GafT+im91jRaUlz3xC1K57f2gt7++nXM+/vrzMVVEAVIdo2gLH
sBE8OJl6dlU7mFTtmXTdyZCA+lVZ+qBY/aEtm3vdnTN/aFwv43THS/Vj46+5fvk/P+2qgGB22/eZ
C9Bs8dw+YqgIDif1Ah0yf4wglLqp1X7tHePm2wt3DRj9zdVxFCsAisKW0ZfzkMwAtb+LrWbtUhus
Q+3XI1Z1StmbXCUc0b0wXBAvk27HM/mcq41nOS32nIwbd9YNT47Z48a7vGauoDUB2REUwv6kUsWr
LEaoGcNcsfqz6AgA6uQ3J9QssbvfyjSvv8nPw1ZmVI9kKDMLE7g2fc+yn6mzn+bnjQe6ZhwY4QDb
ARUB5w/MhUFnpTXtcsQDqX71g32ANgX7KV2gRNmAG7gVYa+Gvq8Hri580uUM1SxYJBdEav5a7Yqo
B1uUEo3nKtp6g5unrS68o2PttKqG8Y0av3fR00PpV27Qh1poffsXeJmr9gFONCxLY08bIo//dDBO
Yzaz1mGMoEcJpiPzEerEUf9r4ahn/rgV1hcD+OMefDlt9S5LdMIJmozLzL4PxA+tQYyyw0WhHHto
O/aEosirzlsv9apZalCu0hcxiD+ULS2zaVhCdKCpbWz2dW85CClMUIb/F8v8PGZNvEHyeQDDEIAz
/a55/72Q9l15X9oR0Bl4SgN3a6J+tUghYLpD88gF1916oYIkubDVDgRY2qV5tne/xUnR/1j440GU
9C+Wf67ePfgxHUrLYGdboz3qgpqOAw0wQKWNyDiADvcwAmAlYZ7yx79A7Fw1zi/nLT//Ev2MlGVq
scCdnLfi3gj5E0jPLwl60SjBvm1F9sX2/rBNgr0UnWgEw6BVf6ehRDZlmYMFIh3Eg84bGqNlvQVS
uP7RCP6lA0UhFF2raJPYpVNJUPi9dZO/TIS0YPjJUZuozG/f1UCPN5cJrr/FzxNXwUcWNtcSibGF
Ehc32LG7MMeTr/pL6oPrqduknrt627484Oo9pjPre5ku3e/hoc8vyXwrpi3Wno0zjGVq8sUwCoF3
KDQq3+hJ63zdz1/5oWk8UCEChG2lET1CdO91Kxm76r0+n2zdR8krqCVkGiYktHlU9PuM3Luceh2U
hv7uSa5mC1/OWZk9RJKgfCBAssTQbZcRGDN+L0ptddu3jlm5/mGuKlV3Ma3L91nc/N9j1HhzsLRh
f8bK6YtM2JpstWXvq8SSYnlwb4adinTOgJbmlq+/Nv1fAPr/c7/WBI9pV6ipZY8D6AcW+CIELX/0
t8Ub3dn+7CsRPy2wtPanApC3CP4FD+51H/l5/ioHAmRI64Wd1G+DY52EOd9pKlZ4iuSXWYEV16ni
VKqvJE3jqSpuygooxJ7FDddf/m5DW37GWPkZzew6O5tgrEZkHRKslQc68JW3/IQNP6+6q7rLlj1t
XcqVn7ExVZhNgROrZE/Ns81i3b7beKrrTvrz7a6ci5YARVNQhPIcFdcOKj5ow8dJQBOIA2gHEMz+
TPj/r0dbqxR3SaqpvQWPlpmgn25r30xfnPrb3x/t6pMtMFiQWWnkj8UnMLArgg9AreQyhkjsvtO2
hJa0qx/oyxEr0zQnkxR2hUBQf0y/Fuh3dUmCOaKAv5zgNncomO1NJZ2tQ1d2WOQYhZYM92E0f0Jh
TONHkzQbDvN61vzlyVamZ5WzVUmJeDAcyEe7X5yZUqAmWMRX/0VD/apH+3Lcygr1FmRRYwoHvQRw
C5imImoPizpwuXMD/f7vhnH9JiPFWxCHC/Bw5acr1UT3LcXUOsNgHtLzu+ZmiNDbCbh7WaYjdbTV
Drv+zT5PXHlsGDwh6IjhmzV5IBOs/4Ay3NrolW4dsvz8SwxX9NZIIK8HR4kgmo+zz5Tnckvm9foh
NsjWgexR9XXIbrVcVAOB9Zmp/THo7r2d8O/oAIYb32gxsD+SR+PznMVivjxMPQoYerV4fV8HWwnE
gJ6LQxtb1MuAhPGFh+ZQ4Ab0uJD9blrIdXv8PH1lIZ2taiWWKVE0dn4S1bvfAHNsG4N7Tw/+xeT6
uq/6PG9lH62ErhlShxo1ONW9iobLYnx7zKHD2fnlozjUvjt4W1b5uxb94yWD4geSakierTVUS+hF
qVUdyHe7TikPrYbL0OaNPPZKn58HCKoGiZ0OkeWU3ZsE2XE0GxmU64pxOqhuw0/cYXpIU6E9px2t
Yl1puptmkK1fuHO+S+Y0iQjX+B6kwsMjaU0lHhp9vssLUwlGWzFuO2bYQZbmRgiKc7lvwXXkWUqu
hlyFciIujOobMLbjnNlOMDqqeykSauwcMUJ3cHToXh25/ZTPIk4r8K+ZiF/9DDExonZQ+66N7uRM
+XRJ0mTeJ2Cc9wpG853ToI+ptZUIldb5sMqxQIEnWfaktHDjttvd9U2uxmrlghehUPW9O9di5+oj
WBmcCpve+SSDDXu/anGfn2I9gyvacpT1AGjgAp1YODMHyIfe9eEyPMp/9pX/9/OuGpwJ5DWEZcFs
ucYmicagTNj48vWgeW1LPLvfuMFXk+EvJ6wiSKP2lNolklQgrfefzC5bOdL1SPXlnFXocNqG0IEg
l2jAG3WosZbfxtOFPi9Ucdutzesh//M4Z1UoUdCOQ2OlXZZ5wM05hdVOA76l9FzfTkBuKLzkSA/k
ddiScNp4nesJ3ORwrU0oXifbL6/TDUkE5fXjFp3qhl04K7c7SkjXDLzC8m877AfunhJjk/L7agj5
8gpXzpWLBGNGASCvDPk7RomgALmpY8vD+vTvtlXAzv9tRRWNHRtyqWiXLUr2/wwotj26k7ogruqg
+33FmgjaNQXgUPPClwzqEffH3+/Y/8M0P49cpYeuBSSN0SCKqIcsToZ9+STi0Z+BF/eBKMuPm42J
61/v88BVashLwEMJxTNKtDqR22BYCsGckwV+c7B0+O5+q8VzPZX68lZXtxzCEFBfURG42sCJCEjG
wHm5rD4uc0VLgnprc71tGbr9GbM+n3F132U7ZaJLpXxrrQHuUcnZBW16cZiQMIBkIB8PnLjuCcCi
5jm3mdipRjbuW0OVm2uYi6H+8adYxrLCZEMaYH0nR0YdajLIN2DAsW8goVlEAitTxHd2Cx32Vrfk
Kr6NfDlvdTmr3G0Lp+PTG7bu+AsWo4uXRIrioLE095V6sqBWh2edekCoqiWJaBx+Y5R1d0OkXYc1
KaydZSnOQTZq/swTlm4ASa6bw5e/cHW1IQ/l1hrkSrB7WGZ+kXqA4gTsaC83O3uF1tZuk+Zucbh/
+wjLnfiSKJamSZnlQGUoF/t8yu9LSwlnCCP7jZz3g03vDHs+zryIebMR4a7eti8Pu/IoXVWUPe00
XG8+7Uk/n9OyiP6LC/lyxsqFiJRXXc/wQucPbWeE9FKgLgfcXAdtSbq5YnHdY0FredmQWihDVpfL
arOmqghGMyaaAWm8IGANb9niN2I32OLUuUaSgvbw/562bgMUWQPyc4KtpWUxdpGC0zrI3xb30gOL
H4QK2EPpzxF2ECGCC6/JwUFhgwwi3WXfN17z9U/5+ZesJv1Tmbglofn4lrAgob7Yk7g/zvfow5dB
87hQ+v2LSdFV9wH9IxBtgNNXWzNQgPvOqhoxLZMiUL8/dyhBFSyD4DF9efkXxB5b561sieQmo5Wd
jmjkYVYDHqeXOXYCGVSQgIQ5/TeODXQOnQVWAAi8ud7ybGoDdGojXz6wIbz0qIHqGsvjHGUU6MSD
alsH4uqH/HLiyhu0lHQgvkBeC9Gs/ISJSpjdufcOZvwgEgEMJbAwD/O3eqTX782XY1euIB3LclQS
+vtBMcUBhgG0guW+26tYnt3eksek7ZrX+3Lg6lvO2WSrgprkndSl+FBmE6LlhpFRUGDxArq5OjZe
Y8um7ZmiprrTypIFFWPKSyadJlQ72QVTLlzk/S5kMz1VKVEHUGXkiqe0pfZEzUF8z9MUiM267sHK
lpRyeqrUVrnJxhpdYKcbL6BrH55yQ0/fbRDkF56e5XXtZZMCtgwwaM1VkDd2UXiG2ZfNbhAJcK+I
yyaQ56YBILjEKd/mSgfJi2UmlembM5vHAIRtfUD6XgmYUurMKysxO0GKlOCil5b5iKVXN2oZZLu9
orY6kNRAuerdHMv2tW1mep6ZCXgYuhe7phSkCauxdeMJdSj1xlRjJJJpqZl+X0tcg1QbABvNShQL
zei+GC23D0JBs9fL7aYYPYn/hFBFK4+ZTnMIOWKB5KFKZfudmdgB9DgYsyM3Zebg6QqVcavL6ZUW
CccrMumrAEXbNzJzDu02WTgXqGDbuQfN+eK5GF0hPNTf+TmrILCWgna38/Q+le+aJlIHFGtm75cy
J4NnlFmK9ltp4O60LUU8Nbq+Eqiz9RElh+JAxps6CPFcBwxBTUzqiaGXRQAMil4Ch987je/OrVt6
2D8DiK8jHeo+SEP5MgeKThF6fibN+OTqzPJyOeGt10rzJGs2RFpTgq62tB9qNy12YtBVvN05vcyC
uq82WBM7f+b13PngFCRh3dO5uJ3nhMcZuMNPZND1D7yLCSrfUNYo9o7Wn7MJBGCCqsFIyySoiyzx
uC5bcS4SJmmcKn2h7iCNwZqfMyumLtalC8B7NuX9xdanPuRlU93l+Yg9DeyDAAnPYdDDXAeJoyae
Oihl70mjssKxTdzDNEnzYWJq/lIXyvCqssoOdM3InvIRuNjQTAtxZ8mEfsfyQv46trV5rmajNf1W
t6DI0RH7Zw264J1esCkcU5Hu1LLsnlR9oZkXQHnjbk29N4FTKE60LDl2s9SBnheq+WAADCAiC1TD
T73sRO4xpa/vBj5lcc+mLMr50O0bdNCw/2wW5KIM9vzKrUk7EAtcrxYo0/B+J9spAgHilp3Vaoni
F2ZZ3QlZslu3LiY0TeZZ2beNnT2OTFi7rmHFEfw/zbNZ6204KLZA2lAlesQ0ReNhV6ccYA/FqMrA
1rMU/HmMFxd30OZTkVXWaTStKh4UPfcHl02+Lm0eYEssubWsvrpRYXcRMQXkBEodm55Wz0Yw3pvt
k5L17Mhg3twrXCvHL7PayDCVPM7EBFBXWdSuz0ta78F8IyTaDmK+KHU94ke23keWkpD72paI82rv
Bhmh0y24vbowaVT6va0t5Rd8fBuXWjPESkrTE0EcPfZIAaFlkvX4+9hcerVdGTed1nADfkNtdhXg
8C8NVFyy2B2JPOusxZpqyQF3cRQsgSWuOOpDrV/GKkvg3UQ/PqTalMOP4fUKQIfxvwRqJqdIHRt2
VxDeXdhsMZ/lZn8eaw3cw2OdKjGhlRLaudN/Syc4PYY22S1IYGWyz3vFwT2yCvZrlqNyl9up2DE+
29kuI215Armgsy+LytmZ3MzKMKsh/eep1FFOzVj3FerjHiPZbKDJTcppB/YCDIZRPpua/kSrrENV
aQzWzk41/RHYdeKn41yEZLRzn5TtEOa6Vu5LK68jYpvzszCUluPm9OKOubVxW6mYZPhyrhOfKAn2
PgZhVZ5QOFTSTZKFjaMNviV77GWU1viBayfMAx8ImnDuu51kxcPER6X2RmYZ/lhUemjmlbynbg9V
64Eqns6Vcq+qNghGC204WjNI4b15ACVtqyho5Fpd+ZzryRgOGZrXrVom+wIbgn7m9GqYtlO3qzMX
aMsELl80NI8yWn843Tz5uT4FdOgDiNEFgxgLL9d1FtaaAD3l3MtwrhvTY0UFETPL4WHKVLD/um4F
FHpTtXPcAaGAWsXJye1UKPVe0oSca+G8DKND7mdRsTKiQoPGuZVrxIXQEZ2MXaZrCdthdpa5cQIo
6i8jmeYHvMVuZ/aZ9Fhlqs9Tb07QJIVeXViz1LnVHelkXqeqeoIC2Uzoi93mQ7HrzQRzsB5oukBW
3DgqyTzcC1MxbqoRbm1Ms94nGWtC3e2sSANTs9+m8kOFjv25d7j7NHLSeaSHGl2SVfzJAY9tpIFf
KnAQSk+ccJCroTIGToeMlxrBcNcbNtDczBWhOTbzXaVknaclqRVmRmf4kz0oHhYpnZ2KXTXPTBBW
faaB6UXpMucOOwnqQQXBwbEFO15IMGELR4hhfHBTUT1iFU2oaQg3o926vl5huROayLlvqRU5Gm4+
hwjq0jMAxfE1Mmpvok+H3SDNamePmusnjaFGAzhqvT7F/6LUdNjNRQU+6qmCohfeVoRxe+6VY4lJ
rHTdo5PD+dZO13uOnhSB1s3Fs5QaJiH20N3ywXFCpaGWbyjD5A1Kys4M7/Si1Tm6FZ2JRfqiqHel
1KDMXMrRGzD+CqmZK2HSDy/ctEAQL5n2w1BKFovExJL7OCVB1/Rl2CutEVdyIFEi6AjvavFvaZUZ
XgFo9FEaKUZa4J2AZA/Xv6nzlHiK6uheYje/rFK6ZzvPtKCt6HBHsCLx6GCueJpmbnhpMo5PQ+LQ
czr0FcKKbd9loP++bTqL72y0WHdgQL/Tnb7wnWQuvGoYHlhS6BfZ18/lIgkK8Hz+UHBn2JsJYsgg
mPLAJvVRwr89aVMKOnHboZHO7dKNzWm2f0lrrI6OkZoPeYvNEC9XNPw+02qfwWSRhfMwtTcVNe0Q
0qc8LFmN76OKJJgcRY3h1aq4S5Xs7CZTHZaFlJHgTh+CMJ3ie6svqd0+jgotQ/QkbNikrdyVVL5k
gkzhpJfKLSgl2BFhm4ZWM6pvIsfCIEvnOi7qtDujn2b5Cqigg7Ksqngaoe2mNDZGQXavtp6dMEhA
ICkJ7IrA83HW5SEUoug+cyARTJ13Q81/CFk7u6S3k0PCktwjTtaeOjmU7ylHnqVY7g/Hyn9gvbX2
+URZ6CT2Q8K06qjYKQFfeMpuER2QF1t9eWNmM8QL6ZAfRsT3UObDHFI3sV5VXmAN0mZWQDBLCIe2
eWkmlWAS4YxBUZX9rlYFuGe4AKtPVg/fuWoh7zSzmLrjvVE50gOdGXJMmVyYy/bc6BDkRsgj8TBr
aNjrRiAn80FvzXCmkEzslShleuVha+TJytNAyckjKavAGKbYSLMT1uaPasIvs4Vhbl/3i49yD4Qo
GeJMf+gz4wY44bvEMl9MJMmeWVU3qfJrLMx9BvFrAB4jlYPQqeamPybw3nJqzEDLxyNMLWwKEpIq
F8iJs/teGUbPKeafoILzFz5dLxNaLLkeZ0OzszWs1ZpmXNZ8NwoeK27X+uCxiW1T7Ccqy4BOZWTZ
1S+4Dy1AEv2jzoaw1PPZhyeLXUJBAG62d3OjSh9xLOR26o/KdHSaNCIK/VCY+G4o2U4zivOk2fe0
Hh6qsu2QyHY3Yipec04fKrYg6ZvOz8wRF6hswqSTARV8Dy0czyysO947BaQFBlDTVC1W1DFkmA04
G4W+VroRiS7/WYkJTadqt/y1eq9Qz2lILGtwOrrphz6VH/WQvc1F9tMUUBJ3e4g9FGZktGC7TZRH
u+nRL52RP7Gkj0iD58om81Fr63fFNm5AAXKYBravpu6kQCzWM9oRK5IyuSvyxGP6DPxlXRxK+Z5a
+l7vRFRz6IMlNKBS3KH1Fwo7iWy7DWWDdmxuhr2Txq0yHZIe+SyjYTlgA6Xsgjmp0RyUuxTpHtgj
Mf2yD6Q1Xgaa3TJZkGjI84hk+s4s7ANT8DbMrqD+IEF8muXUJ/YQIfYGJR1+KenAfUNXjsKZbmrT
eOLl+KwkKAXHBOG66HoATLoHw7ZipxsOrlAhgVUrQZcYQE9AMnbGmM+bTH5Xd0gvDHlwVRryLj30
XN2rsucgDVYPXYflCGUIFPzzHKWJbaVwKJPzXTXrvcDe46jSI7zQ0TGtLBhkWf6YhnK+I0aS7BlN
tduWT7i6GZYplvhQ0gbM6914ZmMZORi3+LRtfrVATO6GbgpNZAZKQaGA9KPIzVPZFlMk5yLQJchD
7ZL4nZLcmQT890adD57sVb8BLQwSQpTGHQZUsxo1PfuYKu0Z+9pLstd3oVu6aOfN/avk2oNemEel
sw8dwz4AtUJUEWbIUHf5eaNMXmc3L2hDx5YxhykXPnNdb7A4ijV7DNO5i7USNFOUzUdLQwZut0lo
Jc5Jn1DWg6rjQFM1Ll17x2wtD9UeorKTiwCJWD0KgTJWptEoRz9TcX8maIRJpBSlSP2+MGB4+ZPB
9Ruj1QND6e9ZqfnTSF+MRrtP6upssfKS13A+Muv2LlJf2bB9p/OjmmLLgvEoddVAUerZTyzFl9Xw
rU1VT9Q0HLrSZ1ntj+ZwEChIiqEKKm3EbpfAipJmeJPTFh6xi/feSk+dkn3QMkce1Fj+oLHH0jZu
VS4uJAePs2HFsnVuiSubHYDtJRiPMwyOS9fTsKjWOvKgK8M+LYcUVUgJ2g43O075eMlGfmQZBiYJ
ckLb8MyWR+44R+WsxzOiqDqTN1aTQIyzZ+DvI0jC1Ck7aWQ42VYb9zmInpl7qzRYaZTsbHDrobPN
Uy+zoNSUX7Kb93Pe+GWORUTs0D9oNToy3DQjqE//0ub2W29NOxAQhmaNOZhmJq8o1A61qgSTNO7M
Ujs7+AiS6nG3eBEL+8qJfsRq+B5tisemdR6Qe0+e5lrYSGL3aDacCkU55J0es0SzfADlQlh0RJ35
4o4T/hjj7KQA0mX5jgt1uqtm9sSN6ZU7yjfs8f5QUjQkXfBSwzydPom0mnim5aB20V8SU3im5gYm
BGVMi5ZeZqhoKjXHboTVJfXJZgw+3r2DStITW16j47xNdosacRrgKbgLr+9+Z3p+IIgErd28G45E
BUJPhWVmgagAnNfy+9Gp3iSvglaqoe7koWPJGJbjS1d5HpEVyGT2c6KeAYNqU0MNSO1MoQBJhJ/C
Be6hnrwIwRBa77CwOXhVJ3u/0O05KhTxVjUuvCQRzWFKKuIpzpC8zmqa3mWy6iNVnYdzr6F41jFL
uYH6pH2hwI2Dy00tA56pOn5nXYIWttI0NGVIkp1nhwK9inR5b0yD4s/EeHaThu00V/k1GxX3u+Wu
V9iuMozmG6vyfZcpz7ZWVn6X4qrN8/TDFg2IS/M9TQzAip13fMygstuzTpr7yQWgv4UwaNpdphZ7
b3mPFQrHfmAyrzzQNAUGo/e6Ph8yvnRLTBuBso9TVQSZpbx2qgZ+WaHvTYbwoXe3VoHNPGK2u0nr
mp0xDDHVEfp0gKEy/WYy0jysCxPd+DzdVYijJIW2rEYNc1cLiCXNRP2ZqcZJ4817PsiYDuZO4+0d
52g2iF55ThLtBj2yEBoo+x7+XqYIExm/VU3x4GTZbVU5LyVfLgjKeF07jeV80OrxXhpt2M950KTj
DpjkS9daP1hh1p6TIKXOoD7bpN9U6PxmwkQKNoXObIWuFEdtrB44T14JRy1gs/KlwiIQS3DJOMRe
XFzbuTsOvNznBa4yYaHAxAaONQIOHzgjM49aPkZDmu9GwzjX+oim3pDc2QwA1z733QQy4/OAQADn
YtoRQYpai2GvpC99jW6jMh+47G8Bez8rRrYXlvuhyfQAO4E4UJ3tRuIc26E70mXDuhrHgIkXZ9JP
PSpkLa0PVk+8vhtDVxN3Y9ueiExuqqp+aizrHf207+CBeEDef7EGkQVV0ryD4i7sCMpabTIe5tH9
ZtP+QZ2zb7pNQ8JKAG/ILdeaCBnjC5uVH5osT+2YX6Sl32p5ccqE6kEy5gy3915ir1zpzZ1jO2E7
g6hOJBxKA8aDKoHStGQZab1zn2lz6KhmPJH0xLXivRum/VTpcTXkb8Qivs34Zcj12xbJuM97tsOu
/C6h9DIwu4HrzNHiy+/6aYKNlTszFY9ZXsE/iJvOSSIuyp/wSHHpjO8GsyO1zjDDs0GrYX63OzXQ
3ARZk+1jxBhirnBsbTF7+uTsbTc9u71ztsYkbAukF626Ux0z1FTTazS0FJIhVE0IurAB9VixaxkK
fqzURxXr9nOfh1ZqaV7aQaiWlGeqo1BC2WmROXKaPM4LkPvqJKa8DZquiTJDjyfGDDQeOuhQIE+v
OgBBgH/yUeqg06Zbx1TwGzn9H47Oa6mRZgnCTzQR483tOBkkIeH5byZggfG+x/XTn0/njo1gAUk9
XVWZWZndxyKSB68ZU7Dn9FPpvWvmCoRTpLcqo/uIxpdQYXsqaB6IlFCriyeKRzvhd+rw50Zq/Wtq
9zZ4WRFsdVfyoaR9aHjDJ8Dpr5UoChB14QWZ1+zHNSN40luVNDYdXI+FWI/ClGdwZrE3NvOjhgtm
zXAgXY2gm6D3VM83tu1n4gMDCB9mhsnhPS/rMWKn4jGDl4yLyjuAz11hwF/qsf7JxEiGuaE/u4ym
O7vSr52HmKEDzVyNb8tcLyoGBqAMAAWkoPAqAYwm174OmiZ9gl/IwtYnTudQfo/D2ARjT6KkIcsv
r2RMzjoNpxhdjJfS9rK/usu3x8YZ2Q1I5RVc8dQ3+hcwNNjXGqhuu/oiKb/dOtOPmtv8yw0iakuH
EttMr1qWPs7IqJS5Eb7Re8WxLbv22ZnznWFX0caxcHq78pGqqB9zMcYEqUdO6WpRmU7iya3sJXBW
iSWbsWiBVUglqB3pnvuRgG+Bf+lu0Lw8ZMfwt/dwmgYAxNMDh4vEAn1K7iC6zF1+kemC67fAKbOA
hpcjNrmmilB9XJKRbOnuPw2Qe7eq8rNxnJ3TDoq/SKqEXCoRIWD7Iq9oPyjLR1WPONWPlR0XbfqV
FtOzkq0aKE17QTB3ysUcDzTNZS3ggYrlKkvjwfXcazr1l05130aFm6zKtpueTnu3Hb5TrY0J2r3p
LRuhsqKiZpDLljuSoNj+yzegT4aoZq+l1Z5AuUONyo8747mczMd+kztHF6+b0zp4P41LTI7vGbri
ZKyErwmjAsXByV+MdHndbnW7H6k7h+xuMiHc2M3NPZazgaLfCQfpe4n3Vi+o63Td/BKO9c+2uqCz
529P71cfeoqNnqYDSlvUX6CE61A0N4+Q7gwIIzK8DiF55/6OZrERs+HVj6Uy31qTJMHc40FlQ31h
xKBzmz3rEbjmV5V6bG7jPmnWXekJ5i9RP5qSL3LHqgKct++o+vIgk6zkqbZvpt3d5L2hsJaZpMDU
29XI12NXyxES/eduLIjBFg9iuSQc6yL9c9c6smcy0YchNLL8scjw4VcwqNuAWYG3CoMjUPWxWpbB
JpoHSy0CR8N70Cj9xHWiQQPIr/VHbdSjLcufayDVenXDpXDVQHe6DwVdn6/iuTmb+qeiu4HG/h8R
7WALWDKKNGxSO+yt5sMr7b8V/UsxwUg29aXXtNAdrMARFQmnWzS5y86otHCentqWoaZML465hZvl
BQydwUq4TmMIfzH+qHORaloo3lrXV0czIjg22rz0WMnuU7rKw9g9dagwl84MjY3tq7k+LAuvc/Ue
Ra3vlrkLDFC9pRe7Omt3G3DbkOm+N+RPSjId4OHDDPP0gsQOz7YiJo3Y2LJwWVijTMAhG7HtWkfd
l+A0WrY9VrPz2mvTixgXyMWp+jEExbF0TN5Dr/ygOX3qhJsEKIY++d4q6pdU8wt1fXRSIYMlXR2W
zesXJk89JP+LlJJxM/fZUGJckyPDVcv/LF3+lCmY4JhOUWq5HEJjizllD0MxnrtSp84U7gOY8Ld0
pgfV6EsYVWv1VU9GYzkPfrWiH83S20zBztr8tqXNDbr2vy2vmewYb2fnJ0uTS7Kq+4bhvMytszGZ
D7lWgreK5q0dndnnnmZskd6tHOprb+ovuTa96wKf+znfJETUGhirEU4ZUiyVpONJHUNtdC49DO+6
4k5jA6S5HhyjEberR/XqjpLZuSrL3dTqcdJkle+41U16xq5zi3jOlDh17Kio1YD4+qNXMneWCuM5
uS5m+f+TsFVMTa3gT6+itDb8ds0PdJ9poBVtXG4/rZzfqukJYNmfuiQsOC8T3ESGhfWodTtRN8+k
G4WycQJ9SUFBb7ml+jQqscRrVOnnqBNt4E4P+vjViW9FLcIB5YQPCxpbMvMzYUZuqYXmgFZ4yUK2
fYOhmy+VtSGA6h/sKgOpv5KU589NfWQb4Ie4X18V21lvh+Oit8dKV8M5Z4MbvzLD1sEr+2O6mb/Z
8h+M69kGNdeBsr2p/6trvMUkLJAYIkixoFkdFMcEeQzmCXC4G52XRa0I3RtCnOyDcSvOZioPBmMY
zMlOjixZLy6IhUHj/i8tP7si21uj86Bn1V7r8Svq06hyZGxgApKqL6JS9qZkkIYKLLqvpP6r1yHw
KnAsIU9Ktu365D2H9ckd59i0c1wuVnDH65vUiQuzjxPVxjpc42GuZJSj1089cd76Ns7aFYIS+rLF
GQexVrL0Yc3QjTQsNpPuXR87QEdC2Rb8LbPprCnFrpRvTfdcAWogRaWB02LhzJwGN9iYc7Xlt0mr
0C2rp6UxPulyt3Be8/PQd37pWr5pknyULoFmF/sV+HgdWLbQf0fIhmRiDcPpwyx/TRzliNb8UOlf
hZY8oX+6oO0+uibz27KdmsV+3jaFvJ0yaDaLxyHZpyC0sA4v5LnCQaTB6N5q95nRLsqZRPQKm9xx
jIm3OibGeALUfLuD4EniMbP+mA5MRa4iTHhtTHr69Oow95SZ+jQ4HVVqCWeJfVDF8eWUico9u5vD
WVgOeUFlM0QgR3zfuu2wzOVlEn2UOcgsXLGzhmTngaz19GiVB4xr15HItUs9mkRSyPt5VAaKkvnZ
5NBNBRKDyX1q+2nfD+NeFvWhs4wIfNsLVNj6rSpxkbYv63zNRPMo67NqpNhIgOZNZK6tN29uQjyI
YiR40ajyHm/fmeddU1c7TW597gSMZRfkDh3zSqZuufi1osWyA7HwlMO2ycibq502fqI7uZooJHAG
9cv1lGTFaXZ/6fyPYyOeVWB9MW87u+13xX00cBvc/8eBS0gL26oIGtV9cQtsLoo+3LI6XouSPb3V
lxvI4joGFk3TnaeYeFHOZkRT+ePVABJpPJc3wTf3uI0U9LrWtB5l4cUoTHEawkOaiyExX7Qmv9kD
f23S+jjoBJpi+ZnexEO5HKYefZhakkV3UbJiLzeatKLYl7O240+MZF0GNd4+aXbodfunT6wwm+ix
+nGXCLhuixI4Xarlb1TSx831AiNBY2oxm2zc6PO+gkdoNfXVTvbC/alU6StYe2dzlFtXWwVInX61
Kjmq24daOQ85Daz63Givivy3qQVv8cdoD6dlOjsdsP/00unnvn/OFvBBFSqUlnbtr+ZYB5q6T8vv
QcVZwmCmUHjORNDIb5OxCA0gWguowWCZWN0G4x6Ryoj77sYSW+bybjtxnjDY8+CO4/bRl7HWezuA
rI0PwKoP2Dv5WdGjuLhCz0TsDAVp+pgp0OYl4R7Kx1q9J6XiN1t+GWxrb2rzr1HFat6NvqfMDNKJ
L936JB09sBimtU0GdWoFSDL8rv6jeZibY76KQ6Yi2kOIMWneqzt7FEgnyHGRHc33TrA1Kepw1rZ9
b7pRZ0EuZu/67Plqs4S5M4SuDRQHS9YyOxlqu2tg4FQTwEPPL5vi+rOtc0KXg1Pjb8pQdFfIDOXX
/xvYBKSZ2kCqSUSHDGWghUNJDzq/Uj+Cpu5uE7yUxt7HKgakM+QEl9a1926pvh4XihbS8Mz5rra3
OUtCuOegk+PN0w5LqXzJ8jIagOXadwdFOJqv+frSaU3IuFwxVpmTGiDdwI872yfTB85HUsrz3Np7
b/lCDefX9DOqbeAvzZ4wgh50Kb42PDWjy6f9kHQOgEgf6DZcNCbiKdjvuu1da4xK42PQ8fpysK4Q
+aExcHo3edaLcedpzE9fAw1oKo2oVrc4yX/RFz0gtKHm2iFSQ3/2QIpT4yzhRX1lvaxIK5ES+6MH
MKn96SmZjp0bim1dIoNxwO/M7jZrezUZH5SZZNDhihsJkcpVmDcfam2h3LE/WIrdNz2DpfYtqoOs
/7SOrlJ1fsa52TORfqKSjrR2OuA94M+U1Pq/cj4URhLmCHvSRRxbRduV6/sGxu9RuvShCTrXDHQF
+DdNgrmo/GxSfKjfcOIQ5Cuod92HDCB+Umo+jXnYDixfUrk7NTTlEJjtXscHRiMcveENcJUVeccc
53eaVzu4wvU796njM2hkGac5MdVFEixKFw4Zpoz59U6vl9llMd9bCrzLNV0nr/16Mbu3NbvY02el
vJj9T+ZN/DzGEctvu0+R6AGZCeR9TlDS1ENzoBaIQJ3nI9zBxWvfSdiJOLOBgcMx/rVRT1uRWlAb
7We9Wv4kuyjX3rP8xepu7ZD6WM1Bt18T2fizdknK7KWY0PSL/NVZwPLGHsqk4ew6O3fGY7WR8bB5
+x7RhBy1aNVYldtOiTszrSNws7lq68Naf8xZs8t0PIhBCeVQh0L76/UhzmdEi+KExC3I6dO19btK
L/UwBJL941qJh/vPJSPWtG6tJoOyT+M+B7VA0VbXbccYN1zbTbnQaz0Wg7KHg3ha0+wkKyNMq+QC
3rAr4cNcI5KzFaS6xwPrheVg3oTbhaaxsj6g7LYO5x7N+6zJoqT28GXLro2h+ZMrsMFCTLWUX2k9
/+UFSg+HOE6eEzu/6tOr6xJ7nGQXM/8ZlS1ck2GvZfJq3xVaJqPgYCP+kKTKlTt9cbl/63PO8O+U
bO64SyAYdoqiPrsdaGaNwGYxznPzWefqVRgMNQw+yZbdtvHdrdAPyTu+5FKWkgd7oyNrHH/xwE+a
uIOVNYYHaF+uAWQOPQCTbgTKOAXU3cdiGv06E1etUR908VlMdVQWVzloBcAJLhL51diMgzp9FJUb
ghfEiieP2bycsdj8SvmurrlMOE3U9+7QQ09Is++4ztcCgjKbXSyW5rDC3zbTX+2hYUqXxreKJ8f8
svVbNXLIPPYCuCP1FkaCSTT7bvpnRXmc1XpHcuWDnn+o7auTlJdMOBeXjbqm0XxdsEm9IRlcPgtq
/iZgGuG2NEOE46iELN6EHZLSrM/jdM7CluyHyXxSx5fOAzyttjj36MXH9XaHMSrUCq0CUrdcWE98
qcY0RidJ8+A9yu2MpDOaGbOr0jkV6ftcq18FwH8Pj4dMJzSzItIy2P7ix0SCB3FPs3auGyqenu6a
yeWxX/aL+7ZI5H3bqSj0k2V+l1P/uDlXSEh8v7g4109t5MxtxV4v+xfZJsu9nlIydN4auuUkZjve
39Ip0EzXd/LHRf3PGJ+7hW0GegWI3gcr+9L1/DFf0iizxcFVf+/0Vjat/iwr6tdLu2pBmwjo4S1K
4LHIVwxrzMBqVFKW7cVOrrPe+jZ2JJJSCFFv7Vc6gLrooqpww6Fzb6TvBg5qknaWcZf+KGPJYZtp
27iX8mzx56w6FsOxmW4swwV5yl8v0105MSikn6vzyNXHX9MHwhVh7r45xh/ASNizWiomCYdvPTot
cimu58pow7x+qIqXESUXkiR/cT61gelAISeZXkefiGdvtrBas3O+8LRkVtTnKcRDEZjZGt/NerLV
71T6mwIrBjNhuNDjprH5uREyFd+bSVrf7GNDF4Fq9nHNMNSbd4U++rpNK1MH9vJUJQgu/yqiEqUC
r2+mIKGvnnOU/RJCOPLoDbs7Qz5XJ8czA7d1P3UnCbok1sqPcWyibCZodDEO5eoAvCphahu7LSGs
Y7wLbz/MJlqb4sVcumsKmazn67XMtUOz/DqdPFTeeq61+Rmif+jbz7EHZSCWr+r9KSNbQD7TFfmZ
6h43scLhRVXS8E5yWN0lxmMRHegaZEvrd8ZHuvY+og6GfPfo9KMvCgSg+nGQznumj2E/IFojB9uF
x6fCh1Y30Jrtp+Rg8cmkJSvpyhTTKJ89ozmV86fV/DorHgPNv8xs9lV51bN/c3q758r03rdesTFv
OA8L9X1QWCpI02exwJugOGIM9fXsM83zgyVgQWxn32VjkGhmvPHPtL7K3Ip0aIqxEuFcgJcn5XtJ
I+PNT0lDUi5v9AQDInTa+G75z0nTsy2so77ckmR9LaGgCv1BMdVDb3oxoG0k6OFN5aVXPpZp8Nfs
OuZfpkT3Vs6Pd37HAfkfVaCoDapAzJHaYiHCgKCtZ5F8uhYS/kNJzFyukOBCho5A2ecqf21dhLS+
zBLXvvz28mS/gJhqd5EgVI9bepfWPrTJ6qeFS3+3AfBe5fJYT9vZcjqGHyPYkCJIUjcEoA5JoH6P
kM9uzov3ZJRlKHNAPubWkQqZqQdHaUKuByHZ9qQF5u4JMyjzRIAQqajqKH/DSAD2wLkkf2Y1qJDK
l6NXYcHQmkxaPIpzwW3FetIRMQCeA0ykdh9WOBbVkta8GE+KfsPC2Fe07GJYLySA0cNgqsVg3tXz
flvynSrpmkRDDXcva+7EPQRu4ezGBUTdeE4Gw++rd14kPIR5VqaWu5ihD3e8ZtAjONcwoUb1pSID
UHqOG8dvaurd2BqRbvAu6S1YONbGaE63oqNmZdct15JwVGBzlvWSGeuTNxZ7NKYHJ9NWv2TuGtz8
HfD/2DcmM4mHaj3Rt52SW5+W2SBFaOU525JAKZV9gcJIZiKcjD6exr0y/hpK7wYotYtgrfQ/vd9e
VK/4YHM4IHQw1pEWB+Tz2QEaQuAkaWjMclSywR5/yy45jQgA7Dp5IE/6wRDeo2kq19LlrtrIrTCW
/eow/SNLeEvL7LFvh8je6GzmXALXG593HZ+vpwbmAl3y4zb6f8zoTNViCivojVJXEXA3rrnblvtw
oWljDGal3xtoPIQF6+kL1VcDUc2XJZqU9Cibe/2oS+xws/Jza+1sd9c1+Q4unqwtmgc5iMZfG8Kn
4VYDO9Uoiu1h1JaLgCZABf+WzbTFRdqGBmOSeYckoeHvKvnm1lb67BsdBVDNCs6Sh+7N7azdlGGK
8606v0aa+5pwfKdmasAiB3VMVG5fbvOUcZd1k0JM8UmvPl3jzcu2oOHNmQeo/ouNcMRCt1CS4Dep
6PLlE0i2n7Qoq4w96eOBp1qfGsmdolCDtel2lujCETV3J9DRTychzWBM/5Xg2d2U7pWm5Nn8GNj3
QXsGRin8HFZTade4dotASr30F+BAVoaCZlx3a7W89HoRJe5lMrqwc+0HxIhE3bkGuLNtWf7I4ki7
njsHk1wXh33InMCuAANIGuyy6tRl8uhMv6198TCLaNyLWmuHVicqjwdw9f4NbizE00bZdLNLu1S+
K+loMogHNvxtL0yK95VMXj0woRM34zk3UMYNF3MApWuIK3UpQ8LPrFMiJ7+q0biU14H01E5/MovI
GvJo9RBmmM9mdhXqJeE2xnqaZxvzhhIHiepNgzXTy0tnPE5wKsvUHrPlH3BqUA5ZvFKkEvMp2R4W
5xVbZ19MPPZ97WtKFY4FYQ1oNJRdBaKMd+LmG0m8wjum1BOLu9DynJ1lpafM/M+iLSs9mKz2kDk4
zqugTijtNNQSueZ39k5Hfo/7At8EyJDaCJN5htuz1R6TornOBeuSNBqNoiKeeMzBnMdMHGeNB4Oz
XeSeL+Ae1pXGCIDA4upopozittPQv7D5ERbTme4osGH1K7YKjIp4qs3zu/6mTKq/dXnUJvPeRVbR
qulx7F5Trvj1a3UBlGm4VdXgCAHkjhb6d6TMzY7asMxEJIGMC1pWN28ipYIb8wqEh3mQWup3atqP
SUK3Y2V7805jqPNlQFyfmtlu1jnRdpog0oUN27H12CMlaoHYgEgc4TzMmJWSU2ZcnEo5WGl+tEzM
/pat9Ucluy2oSgYdwe+oVf4IYNlO9mXoLKAitCtt/4Q51p+Qxtni5Ziqe1mIg2WCrRbEvhMqyUqc
68nGcVy2e9alnmSyndppEqGRG1ep9N/Jov22yXDq7OrblsMzEppipwskZ11hoNoCndSnAwscdlA3
88YaUcH5BLhdklyFYTc1Nsqtf3o2/ppy+Rwr5ybM5dRLlzIkHJZ/ygp6fH0qM/OvkP0vZt5vnlLR
bULibvktM2xtz3f/udYMy6mh9nlO9Ge4usgrxTnnqjINiMWtORKf9zWzydd2rxO5m+pHj9zIS2jm
0c9KdwxsbQsUFH1junAc6p05riDZT/YgAn3eeyzTZJBhpRUk5Vu/AKtLnjlU6CvIBFIh223gq1yu
r4usbkut/pmtGku1R8a2U+3Xrf62cz2U+gscvu8oPUrjyV9HO1R1O4CXLMS2ByrnN5DGBNXcQxBb
bKFUho9w1u/X0N6+WTULVlVEiqFfc5N0VAVSdNbQvi8PCIeDIWv8ReSBYqb+1qOOoqPj8KrKskc4
6iNGw6SFJYqkiFgcQ0f202TrITHsR9LoEHcVobeiGoODNaxTnvyusDZy1qNiOWNECovJCQUmblI9
6FQimO/Ni2XTHGl73avWK7HdgW7qAL7v3VrEtQP6aUKFP63Dy6A+tWsZ9wV7O175aDeVX6AaqbgK
FnX1QYYafu+2vSJMVbt/LNe+jOVNL5/nfp8U3nG27atZV4wTj+VYPSRc4oX65y5d6HRFzHNy2NZ5
JwrtkyRluJU20uQYDBDeSSdi5K6hSJNoS1nkhoPx7E97fBGwCwZMtSm9J1ZMoGe0h60FVLTAnJr2
ty1JBDQMUAZiPab80HUNKlFqdJG/LjN7mea3QDhl8um40K/q8lVkBosyxs7jeNkWewFVEyXpBrtV
nsTs7pCoHFUdQqsykNOPwUYvsza3FMbfT3hLtHHmM7D3GQt8md0FQq1e7GoOqproRXUUSAK19tIp
3oFUoUhUhPI6NQ2+G4O4oxrlLIwZuBwfjLBRU6txqSm+i7hsRRPgbjPacxuOLYlSw3xwm18ls+La
/tcyJI/0Kuuio6iu2tAaPgoWzAZQ5FURh1Q1r56TIkjuwlp3QN/oymY9qMr0sIzmpfVEWFXzvqzr
Q5WOXH8s8/WoSE0IE0BiEJxsQ0dlWLFlD1HXNHTiTmBozXvdPIlyvRVjc9HG6VPNxptqD1eZXtbR
2mfZfLE3elye1QnCp8uUlwmJWoqwBT0XS4HeGblHVPTmxWjrMy1RvKykd+BTxZpOAKUQWGj6LFEG
ebIx9g++kPJYe+HI9amKOkpsNSzN5O1+bjBB9KG8AoTykW1MO1bawmEa4yFbHpSluNDV3WS+xrbM
I4NNrOxO9ZsECCz1qWGVYRzqeBMEtPK45dRZAayX2vIxsWjVDffUFdVOLdtIYefpDgKNvXtC6B1P
0FurE8LSR91C1rj7llVN2BrFUTKH6du104Xflu+1TnTi5HwMifTvTAJBCrt7eo/aTTTnDbp1LRxb
73vs3FfFoeVmd2NCljxUzd6oQMYJ35XcItIs9172k63vi5nu8kKLTW8MZZ0fu7w+ZCggNgm96t6X
X/TzhgojS0DZSRRwxzcJXk2Ew2EYJ9aQelbN7X3e/BRuE7OqhJg9DyrQ3VIUp77wzmr1ifPWLlV4
JGQT1EMLQr1Eq5WGbZ8zQ7yUyJgM5cOmz0iWbj/X/Eej2Fnt8nDfifLcLwe43xWS91S7zR1xGKpx
TNGfazayeq3edbL7r2TjU6WGUfgBF62gnxMYsJ9Kx9KiR4rJQ2JPXjSm22kRb6zZ7Gj9nxZkuo7X
x8WSgN9VocF8NrcssvNQVzJ93pwHk651GjZ2Wef9YmZPw/Q7bQbbTq9IzJGS9jj0KZFuN4HT4AJQ
9JGr6ddUxT/IUP0WkVWR5IFE4DWV8pCueWwozdFCu10Py66YsQdDcpamqHSK7tQvyfPYqDdLaEG/
1jGKz9ofp23nKlct6X6q9DrgPQMVaaDwEbSt9CmB3v1WgwKSfDdQuyIXCLepCmewCTSMIcbfGGKr
5ZHAd79Zs0hugDXTILhwOV8DGxctT4IoX9PlamkQ3fTZDtohh8WvUXMi9kMP96aQnc3dujEnSBcp
gX3oWCwmDQkGzdqzbh305VlDQT8JutM6O4zOf5axhBo7ZXXq+vn2PGzaLVFAgyzWhF3tbEJ8sMy7
twVoa5Ociy59MQstbFCSmrI/sJj2iY7nx5vVKaJmnvKmORSr5wWpml8gcZ9L6dxaIERLaS5F13jc
9/1+TiCELSX5XBScYPt6zz72r4KfSGnZzJKm95hvbFBombLvHThFuMVnpQPicJiXV8X7tU2QPjVV
ULlnbzgEp34nwSrvLjVc++VeU7cv2O+C/4lMqLWNu8jB3tNAn8bVRjU5eWz44k++L7rln2JK0rWc
sQz0bLJDsyF2tC/7nnE+P+lt9dBt3Tsvla1MMV/NtNzCBE1DgPPeEmaWvNSVva8IrPO9UmdcJl0x
cKVxQEUeluw8Ru28vZZeeaqqFK3xhGm/+pGwOb3mVdQ2OUJHK8pMrBIcKwSzclOA72I+VKgtyyGn
b6nTJ0dKX+Onr8llHaBcez0kAjlUlXSnaE1Uty3SsBJm+o1lGACIhYXoj1kxwy1Hply0R8X6tVEw
uyu24YP92CysNuVmrKvLrvNYqqwnf0AsMSzuvkz6sJDO3i3Vg6IlrN0pQTX9WhxGA7Ngh867Z0EB
GOgTzyVfZq0dNFYBVCdlZCNeCUYb8fFgo/8wl0NS12ebdoalk51KKVI3is7omZf7vTH1a7zo7l7j
RW3uZNImOle1yN9U2PesWfd175x1yd7q3LDgOKaBNfbvcsB6KOsIj9wk2REFYx3Co//6Zr1mtvWd
eknsTjX+NJj4UflQg2HQ2yb7ZvZsboupw0SmfFvRp4/e+gkQuFty63m1q9OKbsvYQJgWiybPlTMf
mUGoUMF+u28OwEbehi35PAHRrFVrhIptlLtkWeLWgqvQxPgC+3kr1O3RmxDoNW6O3UfhnFopHzNT
r040d+LZcxAyeiM1M+/cnGlYQuj3KsetvZT3aZKU78DuJcIqtqNXqcOAwKF5Y4fDRVu/6eN0mhfn
UmUEcKUUiJwcbdtChVg7ZBU4L43cRLQVIsCCHx2Qt6+K5qWUrDUROKqHY8Uh7vP+sUXnMq4q2vc2
apTuGQVVFZmr+VuYLNk2aFBStgi6/i5hBJFjFZltec1H0QnNz4q/qzoXK1NuVsY5LqaDKaqzoLNx
Z940BbnsLNQlXAseT5kDQnTda5kslq+0QgG5yl7HzH7NluyzRkmFGiN5KErQ/Ax0C/UiHbzC9Nw8
bghV+o2vV5jNLne+NAkaNa+AgTjMwpH/I/v9oZoNYuUd1WXbTTAbuAqSUSmekN7/bGgCgiTpx33D
8uxfNix7zSjCtT4OaBKA8GMzA2WrCHDiMWnMggKU7wcnDya9uqysKaCsDxeXS8dCAYJebECYOXMW
xPKioe92hhn50dPkPiBZrU6mg2cmUjjjLzfdu2TTbqC/6V5wL7hzi9xIjPDldqzMk5Kk0bpewYuD
dXSjja1/APx15EogOnhH7/0/js5ryVFliaJfVBH4glcJedutdqdfiOkxeE8Bxdffpft+5oRagqrM
3Huv9Hh0iw+7jLdlKw5LWp55xvH3WfkfkzYwttxrTbe7GkrXWWWexZQ3Gf5ZEedqvWB/zV8kPllY
EKHrNGFrdue2J8Ao5aZpnR+LFHCex7cuO9T8ypakLhfFSkQDXiyL4Xcf5oJ/5zLsVYlcY46kENa3
hkPSRMVRkrXNg/9iExhYKwJ8fv/NI4RiCSaLFPOCM2+g2GG/xcMvIi4sCwPn72R4HTHFi/mfzSVu
mNOuwn3VFMwQihZlrdp4ZvHqcTcZdndtyxw5q94k4n1efqto2fdRcJLO38owz3jI9zqV60BRfRbd
ZeETCk5syWgpRpt38RX2fhCayxXdph6y09LB1qvdnRvUuNVobhiiOdXfCeHDh71Xz0ySovoYZGJN
R8FiFbc/p1P15TV9WDbHvMcJiAWEm/nSGSlxjqeokr82ebTNyu6ulv8AHjDlbjFotidok+EADcRs
zHyVmJ+tr0/oAf9kNjxsbL24h8KZhtHN9DVqiI5LF20iQrk2u9tzNGQPA/kxNuZyNZf1jx9XN4Hf
LCshfEgjbJKR4Zi/corlXBI7GZZyx2LhLZMoGg+9DRIMfD7ydY4zl78cLffF6pxbhKW2ytDkC0Gc
1L+60XiRkbuZzJrORZxF+kfTdHMinsyJ83/OJyoCJEdkFj2rk87xJUv+WyaoR40PKM/drVPiGWXy
7yGc1em5aalx8iK4dYlqHka2MLqMyV7jUK/mjwHScFPlW+IRa2UvG7Yv3eyUda8Vr0ZrXbqo39Xj
+BYLEzdWEs7Tq2epUxO8e9KlIhhvs2ec+3h+h61Bzif7lzYMdBxyQzgT+oe7aIrreh91+VvNtqO0
Qv6xrX8qJviUZeLtGfzNWiaevr2Tyfs8joy2645B+IQ4lWXpUQKcPGRsXGwNI9mXs34tCnM1amZ/
RbAfiRtlURUKADRLyY4tjpEh9X6nAksIM74OU3TadduqtR4k+9+zJDo2MZ+nPpa2PmTmyHhcfkS8
Szl9xJhRoU3iJQnia4CpWRKyI3O8dnz/EY+E1BuqdO2HybOXzErwBE4r4QFRGpMLj76midlzZ/r1
1xTrQ+eLP2OX03sQvBMskPdbJmpWm63UXKEpNze+wYuTxNTUIjgGUXdPB/fqtDCORPc24PJLTOSv
eNw1ZbqHhEjhNm6WmiU1KYp/bt07/sZofD4SybZMGIyY0T5xTEqEhSyt3sYk5BbmDrLjVGEQJ5Y2
jDo/9KjhBjwZdtOgO9Jn7VPByVrgBF2bPodWn92yGBeqS/AillDfxnbaRRq7lMNLPTyrvp5lx3X5
KZ4Z39ZQR+IuO22NHWoz57Infim7fsspX5nGP7OwyXKdfett7pO3iTmuZDwNv/U+5eaxI02jvPk8
L9WtLvtPz6CLq0fz3FgBtKLlj5wGwiHuBcMWNkhkOVzS2jXfOLy3beN1mAp8ui0MvkPqoNPW2ZHG
8rcqpSaX2OHV53/JeLjeNN58MDFXdr2B/2voPhYxfssIwIclOopThwmnKNdOSv/SzRgyPHrlOhXz
2pzioyiRoXXw2dn8OOyLkeshSYvdEjhipZGPJb0TNxtD6ZZzQ/gtytZ4sUc3dDTfm1l9JL0KWEWf
Mk+rbhN8lRVWk3oDmfc9ou0IzTz+UyrKZyVysMG1+a/AmSZyXhjXafGbMeckJpzI5sGtdoOLcItq
/0Ob2bF05BWv266S5SYzTX7dsnjAaTg4/bKWjc+wdszfmGJnZNCRSHOAQWsp/W1eZfdcZj9thcFq
MY2KqUoM2uAp1LUimkKQL685kVjD9LdzxUWUun5Y9tRcOkr3M8CRrc54rllWZ66TOHkPqnI+NV7w
bjCP3fIi/3Vw+tTJwjDFxbYbk7zh+45oKjtv11nOyX3KFU0WH9oC8GKZ4cxOmfKK4o/IYm4I+tS6
8u5th0nNwolel/U/OzIrDvn6OnXG+1RHd+gtNOCJeqOcmzFOkjguYwrrYWpP+TRcZwhablNkJMv6
P2adQvIZD36Trn0paBwHddZl4a/TgdlgysBetTn+yBbyZVuTHubK6PJbVeYnd4nPHm3AkLXvS4pV
b6b0G5R3ykyKZMc+GrX47j3W2RB0OwyMHDsGZ0urUNVYTF72WJGohk0xrL3EPBPqv/tCUiKN+wou
8fgcjIjgE7LIi2knWxJ2H61q9kPm7GmWutUySrSUee8iZRgNh8BgAqcUDfZudVS+s1+cGjFhOEXM
kq2M+zeeD0uSvvZY3ogFE6BbEUT6mFoSnKVCTnlm2BYG7n4nOeKiTWEmnOGq/pUu5q/aSsKGBrm3
5D7PpsMCBMBJ7F+eHl/TDA2ySe2DOZqb1m0/VTDxDLjbySneE6vbD071Roxk5Rf9V2C5ezEgZedL
uh1IzKxM5QEwsrfQ1Fe+HI84+3GfZmviauuob/9YiJDLVD76uv+sfXUOxHT1pultAisykQYyo+DM
afHW2u6vNphvhsiim4ZfkWWkC7lj0DGoQzK3wtGMXs30/b60xsWaitsgaKFhtveYYzVHVOU068WU
Z1MwgbBU3L5xnsmNjOJynafQ0KKyuVuk/cFghzlVaW+/GnHxYqTpGuI0s1QXIQMzrs93ZeoPP40u
8HNebUmXrzFimsJetw3xdOkRE1lQXeKTnPRmrNDgM0JcFc98B8PTKhWJx/lCyn/fpyQOloAqJ0GF
jGcmy9ZKBU/JqV+ppuI3d1eBk6ytIDkSfzn3lUPH0WPoIIzt5rsAEwdyHzWFtv1VkOU0veZvXg56
O0ZNuTT5IIRt0rS7jzQMpddsTRmt+iW7laMXYus4eQqNphrufp8c/VEQubbWtUWk12UL+ZSHhDo4
oH9Mm90h47hLGyRMGkHRp1fVBNcFL6+afET0ej1ZeYQSOdw8eMSxF0MESs+pnx+cxLks1VOecC6q
MK6atjh1cDrX8tT2w08+Z9+VG21bo70y2o42patWEf/nRssQUN6hjXjQk3JX8xW3nDeRm4VGx48D
relYgdGJTf9lUOI4ERQi1nUI0oCRg3n0BCk7pVoICcNJF9Y3/cqpmsswirP9NGBkH15ywkOziTLj
1ussIKyeT+saa/LiLFv/mWQ1qcAMAydLIv8584IhhXk/QnhGBZDHMTl4zl2z32WmFap62GY+MUUn
BS2QxZfRk3fa0pNH9IfH+E+W+huFES/hNzS1T8Iww6OFVD20/1kGo/NM713hfnM6vSd9u+noV/AM
bYUnmQ186zjjSacu4u2xcEgWBgFC277NtrfmZyabHL9mMZ7MSu4I0B19P1+75nLRQxHKxT3XTXIv
K2/XJAlJkOo10xOJbQxAi39UgDKc5sesEhK++TobrTOpWVJ/zptPCWDVJhZ7eycmEfbcvHA4kBDH
rUtfFS2A93DGSYsBv92tYaQdFB6LBKO2U/IEE2Ra+urDGcGOCIx1ot83g3WeZjqxZUJdMWFX90F/
VkOOnQ87caxwdPOwGlodXFKT7ANfxwqVU5j0ep6X0L5aX5nTHBZ7OHa6WSNQ7eYUkxQKg59M6wUh
Cq/X1hLObkJpmCHtcRFhsX1wwd+nwnlNhvJvznAiTXFtBkkSgtG6QRr5m+PiW4mi/hyXf3lWPrK+
/+mJwRgL8BDX2om+P8cdNRemUJ/Dvg0KeATVphU0zC0pjiLdKA4CAm+cdiQDcCEVdXFVottL4a1y
T25YprmPDH7LIN3VogDaUW1rqHyGy0KXssX1jqw8UZhYlDZqJGVkqO0Uobpadhjg/isGhRfH289C
pIh1Ps5Nz9/F+BM8Jf9At4jWmflqdrj3IDZe3PZvCVGf3vKCsZLh1LJ3RrU3cnGqrH4jJ/9FPSe5
znyZS3K+C5KJiM94DKETKWpmPrL8I/x+D4xp0wXGtSl7ApTwoeYML89wrVHouiZZp659HJpiS3SK
tyEKDWM6G8nDdOqPmlG2hSYbqepc5fysCcCs0t6mBFNyRuep8ZYyl02R2Rm6P0a3OjrlrzlZdm0Z
h73rHKeYokSaoTWozTQFqNvWmnQ68QRuPAHzJMbI4wti3fREzg9OsmMyxxQNDSG4cVV3LVyVZmtb
aYtTmEgIRuwJZzmOjxj5un0Vdn6Bcke5y/ELR81aEh54XkFE56n20JOabaCj8+IlJ67flcNkz6+J
9Uz8hs+0RtDgTqMWIVjlp9iN8+SHRung4d71muJiTMaWnOHFzZ40+m6fSneTT78jeitVo79jYcTZ
1iACaLI79qtpqH3CnoVMEA1uZtypkOKa+dgarz7H7pJpsrr9Y2gdrmSG2F1/sYTayxTgU/DT2AWL
TTGg1LEM22m69tFwA5210/MQVq7Hd/arQsMzXPWnIACwmB0nRv3lNASckInZHcrCBrUFZrBQxwFt
8eOXSkePrpZoyOp96vrHHGBLC4Kn5/X+rEwYQH752XD2YrE15gzxwN8Rf95U01eK2WsKqPhd8a6X
9BBF9nUEN2Spkp/SfoupYlK3IpolNnViIn2N/BIz0finJ7cOMUius4jH2M5u1UBMiNhMz7gnptDL
qvTMAo3QdN0dINGVMzNodDk3CHtnKt1WjKPH5M3BbuzO9iGtUO8D82S3za606lWF/yNnfUnlsp2u
736gmOQ6XnOnVg1j0kySk5u2bKX9GBe17ZMAJo230bIMNfoyKK9bpcUfbPcrrE5bYFS7jBfT4Q/J
VL0eeD6dPFu1yN8wrja+xiUgJOKVhU2+3EzWp4s/zA+MU5tj3wtkOMHsGtL8kKTGfqzsM9U5tkpv
peloRluf+m6kQxvQJ7zzmMjvETW6GMBqWMHFohhr4upUW0tYkhZIBcPV6ZmNo6LZFOi8OROZsgi+
vHn4Int+5JY9i8G6w1bdpxFXVOdfFi8/scaPUBIrMVt9Ffn8lpNzLN1ll0KBMwr7C3PhbXCnMPaD
gwVlY2T2Kkfr4hbG2TTZM4ZfP3a4e0TwHcc1XB2MOYy6JxvXneU/eG+oVfKdEwR/YxVvRfZponQE
g9wl+RMKVEOpim9+PD6o8bfPB6bkpCCZ/qZ7dYo869ya0OvsBZ4ixnwSIjBafxzfWEJLsr1kRH4q
dA9uV9wItX6n5XuOfTnPnC3vOdENe0fPs0khU/QdvEoGVwX0gAUBdi4nAnLZVZbEzUrzu8alo+Lu
Q0i8DKn7/jwk6buPzzMdn0+K+yD4NIjoO7796pisHBugB1QE0OnywOjkmgBX/2+2lq/RwBCeOIye
5XO44ADFAum9zYl9e4IAFRU9kMxj1U2/HQcf2gRZqjcvvbRZ3e7PAOacbazdS6a8OzOeUOrllPTV
oTK8TR3XL87U7q2l+iGInVI9dYelwPc0zxdvsvctxlYh+5dxCR5Fx+f2axhXXcsilvTH7Rk/pq2x
rXjXJj/6VoQK8WdZlwEBw50opdzudzGy+KmzP/tl3meqAAWGe17M3jerhjV4hnannTwsM/dDCqtY
m1q917RsfMuvWvlnbbChCjouNCj1Uw3TJZiH/5Z5Og5Mpweu2S4YyLwjfNrlpsmGTVx1WxcYqdIt
0zEShbN56Dt30znTUTLYh7awDxp1xrNx7/v0ZGJLL7rkN3MQngiPicq6rRCMNd613jNukBEfRdKd
Ak1nwiF19mDD6LLcVKUkKd7sy3w+Mjd563zJBN7jsSGdzxRuNt3feeXeGsmHLcy3Vg9cOjk4NxAn
WB82fVCsfZ8bVHdMo1QovWydBs5rWTv3tsF2mc/v2mxPrYyvqls+7QB6amw8YooFCJNrIwXDhhk3
q78VSXFhcKg31d2gS8qM8WhL4H8Jmwva4m7B9tVCMiMilp/joLN7lkHWPEa+8dJidByj8iseIOwh
UYvAxB+WbCfXAsbVsLqxH6DnNs7GpHEqtbO26ahajBEthiQujo2lUibzGEsqgxWuzTZSpGBdHT5h
hW7n7HOz21UB0NoMkbRB9AKcoCq6eg7kkpJyJhLUVMBe/PGWSPeWaPfHz1WYDtW5sCXzl+Eiovkt
hjIDc+w11sNOPd2CGFxPHT69KFE7okfXpezPXQVwrWqGXzgCAY1W//oIPugYExsmIx3osCPwmpjl
f0buvJEi3ejOZxVT9g+4Jz0MO3exqURGe1xMjT80vmrtXg2dHGejPDOOvxe1CH3XuKb9sOEm26Pw
XdGxX1qcgG1yadnsw+xulw7FtUQYb3r3rXoSTuKBisVznDC3TklEWTTqEzimE5uVdmAj/sZj/qoA
heLBZCQv4HhRbFT06hD7UrFq8FcmvtrZE5AVp9nlEKKLyXi3ifHEuCdhQma1RthkbzDeYh+Jo/d+
mpFrdamudTe9JQHVO9Ykf6EswtLcZjx0foCLHkQ97CozHvY+oMuVG4BbSps9kuxhzNR9LCaye2Oo
Mua3HlpOqgbcNzURpu4/Vxl7R1jX+KkPEhNUWX+zZhw6XnSJAoOshvVrGBuoBCUcK8kQ1Tp3SfIR
WMPBxcknKwgnFdiCrPU2U+y8PE39dSc3EHo3LqkpFUXHoRpfRG/twNuhqim4NSZP3hjjW3MeSdGC
3vUvzP8QJesXt2boOHrDprHIlvmOj1zUnty43BeV6GnGvINXBGcTfIJhL+vFSLnYmN/jmtHERmNS
pZzAr16Zk8CP+ocOmP45JErs/kTLiBzqHNkSQnqJhrMT1Sf73c+yla9LwHhytk4OMz5XsGybuLCd
PK3v/QUy9LrKCcQi6mpEnl6jw7RqNUqMf1wHBCGp458Gb1mRhcZ8YVr5UVgmup115YLcW515sHAF
N+QZgEecZgSfzgdsMSXmEcplOKTuKfbHbUnqNGtGtIB4G/FHFbp9vpaPzhaHEUFYGCDiMIOvk7rZ
2K6/F1l/RCQ4pWlzJf7BBAGGYmy/SRBIpk0iRlSrxGENiW9giLNeZwINnFiUvdGlEy1Akinsx2Fr
mrj+8f5BOCefww4CnJtRh1lqdrHe6Z07q1Dl3B6Z8Vrk7R5UC/ENfzf5tGqMkVOSETzmH5kX0HI/
umkES1HID09aW63N3wPpXFWrc9y3O1DQaxORXBv5SyNTotvGeSoxb7TcPZ57q41q6yrMlURGMkxk
o6c2vrQww/nrGpncrepHzDmmWyOMKEf6cqb1wcZvl8ELy9tu/iAAN4g7e2YhBQuGYIQBKPlqx38H
zMWPiI3Dl8fMJRvoetNmsNwfVQQPakZ+CspPwERolwQQy6+mMS59RzucNfXNr8ffmjgqax/xi4lD
Ieg9DHPDPU5mn7YF/RTC5KEgeGekgCXxOlp2G0K+2A44PXpJlLVlc0bs4EehihiH5ruAuo7ofY6q
kr6aufxYH+YCTkFQn92R2G4COZIA9XHueM7iQIBN+Ypkc/DpUyC+8tinewbSoTH04dNcGyPb1Yv6
YOca8SUyrVgzJq/47eOKUJX5ipdyo2fnX41Vgl3NawFv08vKjXbHF2l770EOWhwDsNYWfsxx51jt
AQr4GvbuqsVDNNloaOYizmMUcSuwchasMJrz2WVQREn7qyEXSJSBSJWBzSMNB4PBhUPokfxQxjBx
wgdtRCNvHZlqgKUWiQ1pEqEJskeAiQo5h3XfcOearri2TzqPSrtP7eIOqDDopOpUtu2tn8WX2TmX
mAlq3njbCazrXOpjJStsj85nSUZmSetrmnEKFcsHtGPQM2OLM66HyWjsfAC6VYOtzYstEhU0hk0X
ovltJ+09cC7c2gyX/5MMA/zsalTjWbdE1unuCHc+/WJeaErk1YkGTc1cARDa4zI4O1PNHoClO0So
djV/a5qyEsiwL1U879pEP6RlbqTU28Wut043IiTkKHvddpg8JiwOB3R5Rxt4ujE0Hie2vTTDpbIE
jgd8B6Z7qOeBsglQ8JOa0sW7aETuo5v1gVVk0lwtGkA9BR/LB74EcIZiypp1gfAfZfVNAxHvvPku
DOdANJiKAkONU70n7XCxCxz9liIuNMasctC/jHi8p3DXMUAwn2BTxdTmHywvotUmmGPBky3r4KJ4
Wqac4geIYYE/puYBgbp3MO3SWut0OLmkgERE9BX9e5CIg1Z3GVhIIOP8ZfRnXqAu9DC3aUeu3dy/
667HdM/eIBv8i+vgX182olzOTHXXI2cBB+K608XRRyVtZ/esM3Q9JyvuRWv/Kh0D+QepG+xtQo4U
2YSFhhyo3lWY8baxoQx2z6grIj3aYBxHYcHktemyXTFmZ6Mdjizu4AkuzxmrPBY2k3ZV+t/S02wa
XLLcgZ8y8UIm07si4HJ4pj8E4EV4iok2dmYEh2FmbRvA76jNX8uovNjBl2H2ZARSZxfZ0brtiktQ
dmsM9rvYGfdGgEdX2rgmeYYqh9MixiQZ9VfsLqslMPbamd46p9ySAQ0dfHdF0u9aHD7ziG04d5Jv
6u5faUK2VmIxM9mCzi5vor3VpoFz2Af+IcDq3eOYUXX36IcBkIxzyd3pPDJTsDr9skTzyUnddTdO
pAGl847AjGQFRbTO43evTFm9UzrPQor463dPUgtc/WnOi30K4LNfxEsfTVeU1o3jyG9oqZtMJkfF
QLVNC4opfxcx3SOvAEC3PeR1Blu/OI42oXFNlgTq6Zkr7e+TaQov6Q8Ji3OWFkTgZiLIsp52lsRp
ZQcHF4KCA2BPTJxzA3HMgOH4MytjLWsA/Be2ZDPwYttWTWQiJ/FiCCytNmpwxiqYIX3VFV0+0fyo
6ncLqA3fs29dCiBpDrbF4p14oT9ad1n7hNVYKryePevDtpp1Qg1D7fJowRdU5nTrIPhpHItpVvzt
5+lcmu5duwRUoKljsAMLuOwGzwprS2Jpgo2usePlRnUrfTBrz9yF2a/mqdxnkrtDpG9FjeMc1BDw
mfcxiF6zIT/qwOGvBb9AbCcKnC9v4V2eluwFPyGzreGIQLF3e2+bL+T1nedruSwp4PHh7lTzNlPz
uWibY0zlokgy8DtuNchonC7rWdvHJ5phweo3JR1pgT6E+vUrV3B8RzZT+DF6gn2dnl0ajuUx0J/Y
wckpQn7ge5xQwoxugZo5kRDpf7uGcahFwvkWH/q5Ji/VHHm7w/q5HE5LAlok2IwZsUkjLWPLtqzk
xmbZvZb/kAW2SLbvJRZjC92j1+ZfliRwP9Bzdc3n4to3xj4AcnFIocJULMYZeCvjZbyUo/+OVfk5
meNksipjh/wKTSjgsXmaQfQ2AzZttD40tfZv4qWkG9XJc6uD4t2PZ2MTQP4JSPYuQ/2Ya/MFyYaa
qlhFJoC/nrxl3a29SnFVBiAQrPeiVPc8JyjRKZCZ2FJbTmBZ+XeWAYTshdtaGdAJI6OArOEVSyaU
rHAs7QOzB7BABSXFL39MD3P9tRTyR5MQZNMOTtDiO6CcEjYf244/LC9eDSQqyH7sRp3t0L7PVcyo
Cey90WP7WyLcsLp4ffo8vKbErpefsWK+pMZ8NrkHs6TeCt75fKrDSdpHE7rUFC3b0R/4KoNnqAzk
a+1v4GTtl3rZGq37hoF1R55jtZTVIa2T7wqZfliG3yBEcVrDQusadC1v0zjDOVKyCb2aLHEF0y+Z
2/mMme4ZBHiZc3Nbp80tGAZCc9ANSUxj7Xjv2ZJQ9+kx6wkf+WzS8UBG6mCb5TIErvDWCPuItTYc
+2q7dNhdsRvgFPTobgnRg2BdEnHuIvFRZR4kCc4Pnw0+JsP9Ypj3anBvA06CKrOPEdw9Tlyywg45
WSyH2BCJjmGGw7i4weWKfGxdRkznVasAjrl/I394M/M2dCN4xorvb8lxsyDbUmbZI1wYxQjR8ppj
lo+fIpUUai07UdSuKJfQth2c9cEhLsBfO+Wmtj3uAYIrpZYE3hrGeeyCxEOICXfdmsG+c9gih1NH
0BwWhsZLEMCRANPIeWEgqSZAcUHRnzG/hPz759gdck5qrT2kTHZFHBJd3tFQLvhh19gnQsPGWcSC
XIxXfbdr3X7P7CBUMGHixr6IXnNw+LsB7JfJ9DdSIkz7idDzGCIC1KsA/JKS4lBnz8etfBlYR1HF
9j1Nna9itumYeBTrYT/05ebJZEu67K3GHgFLBgNFT1dQhYHkFqlKflHNwvVsPXrtQ/biAh+JFRXy
0E79b1uRrJylhdFT2f+MguFrz+s/ujkrBExKpmbnIGs6PfAWOLa+Yi+oJY+SWblwoi265xb62gVq
w2rGWlGX86Gqo3/sTD7oIiZWn1HwKfY1G+0lxW2aEJmxYmNtwv/Vfrlt+47C2Tq6Hm1cx02XZPqu
jG6D2PLBVJP2Au8hYToWW92ZnX+1g/eiaxOwKih1He1H5WxhCKCSJhvXp2WH8FTY/V4O1tUgZwpx
N9tITk8huteu9zYURjcfQ3NVlZeJos7Ap1C3xoePDWZaCFmk/d0cjBvhjPPQdZhsrZfna+m74lgV
LpwFfIOqCwtuHuBgDwtHZgxbiFcW1yUIJ1LNlLWYOkkEVQyrjYG3hkauaLKX0upSjAeIZhEDL0f+
IqJZPKPTOwOrMIY5vCb1jqvkOrfsDOvt6JN9GWFH1onoxGbOR0gbYIoYKdto6QYrFUg/3Itsvrau
s6ZfO6DH3C1q8Jbi1XUPpuUzEhebmPyStOc70GSO5Qk5B0wQEoOlZ8q85ACT73NsCPgG86MAiCeh
fKU2l4O/kDc3twGG8aW3d+YQH/Cj3DmWgc3pOcRvFIIApzXBq9sZJDKTj8hq1Nbvc+5x5v6JYNdP
ieHW7Q1WBg2nZW4ujWn8apvkr5jcD8dwv/UzHJMty3/Z0t9440grjU1Ninw4alhnPcgS6Lf7utTI
W+aLyT3W12CMiGewFeqYmMsXJ+tvocRlGOfLMjW7AoI9PlAyUJZ6YN7/DNx0awBVxnZAoVaon7lx
flddfp7E+E/G1otb+AehSyLy9VdqUCHgTHtMajwl5XBxlvFkemmJrZINYz4r3qaAx8e1T4bPFAQs
Jbj8p4dFdOoZZdaE7Buf1Tri0mZosOV4F332Pk8MAmQ2nVBYvdXkpPgAaIIZOdsLmw6Z+oqxvAyp
/aKxvOWgWOxS34ccH0xc+HeZ1/95TcM9tEA3YkYyW9OxZeOFEUBRYcnoForEwehYMjD118KbeUAg
ISvr6VkvZtLZ9ca3MHSOM7I7695S5KXGfpksQjOQnFdgZy4js/O0xUhu+Puo0czrg+oE/ZWNJO4F
fNVBwvtX5pxjjKYbnTsykL333ToqQ0o8E/my6+Vo+xpmBNdKGnchayHeCZnuWxPZ28Ek4ifiZ0iZ
QEEdQY180AdsoOLchjRmBEi1kzrPzGHAJ6rNXU/8yZkcpNHCPAlUAF3S/C94QVik9GXWoIu9Gcqy
ey5gRjiL8dW1eu+UrnecjITB0CLejSn666j4s7NgTGe+9VGVwXsl57+VNx3GajpVvfHaVGxPmCzy
ha66Bbmxs6wcvAQgtGk6mB3bBrLRQEiqXxNG+T0SGhJekVwVz9JZYdPlLEfPtlIUDWukgk1T9ueg
k6ubtKP4ADfIYlI/e2GTEiMfyvjUqYJ6ljUwqvL+/d9K12OgkkF1iwJ4fZN611N/SoV+xOgxqgBQ
MMDaK+f6j4mgahrw9SN9yKMnGsXYW21+BRYdJsA8LRJi5YTUyJoCIGe5epuybqsNsVV6/I+lJL+S
0iXrmx8g+J60AXaTwrBN7ENblzha3DvtGJYCzCV5dXVx38LszA4sXw2HhYZ1tth+9FyixFguOvT1
eO6T/q5k/MdvvXTVNMEm8PzfUYovR8604QC9sOB+GJJko+kmuGPrm521H7YD475vH630icJFX6k1
v83TlHJjdo85Ny5pYzAihZBvDFYTLvDKEJKa0zw6bzGhFzdl3XAJAogoDjKNT9Tb20+4PdbtYJZr
aXhryOhJqMeRHU7sFJgL3MpV10E3eyJ55vMQ1P+KAoBJPx9VnJ4SA7+brraaKzkYxK+ZVrDulx6r
cv+tqDrxC8T/OMLeJm0dy8bCOszGOm4SVTIDn+z3ZgaZLewfM8Lc7sEd6XJzL6f4KxiFwXTLumEh
PM9F+iJq1kMrZp+WYnquXxOgJeyP2nXdcE3JUJDWOBKifNeu3DHnoE0oGQ6bZnDAaAoVVTB0Mg65
m288gwaiJIKIfeMxkE31WbeyArvOfPR/HJ3XkqRGFES/iAhMUcDrtPfj3Qux4/CmcAV8vQ7Sq7Sr
nh6ouibzZBZ/MHy5qNa5+Vi/hgGFpOIT5PP8g1rw2fKGfzGLEMKofmVhXX1t3Pqm23pl/E/hxI3Y
mJMGCzOpGe8J+XsObcZVJUwjTjoLU1+PWoYF1w99FKW4Ym3pptd86j8riVGkcjlduN6gHeD4jbM1
Or+FT3lKWnmPgOYeuCTKFuhWxFOtleSadugYI2tC+6N5zhPSEBPE/26zDT3noeiJA5gRAaRe/TKJ
vEZahiZGwG7PhuGk8+E2O/JsQc/HDv5RS/Hp980R4ipCQtgzMa7kkCGr30VXJypfAwW0qcdQZtv5
yZGAIwP0Xs2snu2s34Yj7Mkke/WoaELPxJrTAQ7uPAZR7lUP6H5jDAKmo7/CzizuHIfjk5pmi5D9
Voh5ZVusD3nuetvcar+5z0bnB7jY0TKrR9fvXhD5Lr0mzOR8hEBTbeZJ7Y1KwpPuXvoie3PxmeUZ
s/g5Mc9V40fA2UqbK1ctitb0ErXZE8j3y2gUW2bJr64bLCwyIhYQBMvM/JXj/BXBgoD08VNNODV7
jAQ+mFnbWCMYxZ6fZa+zBoo3o9lAsXTPgH/L6HNtKZQk2cDqtvf+wBbPd50Q77aldn5CKV0zJsQw
xUneQ7RcAFqd03yPdfWW1GI7witn5k38tnUs03HfZBRoOTFvPizQEboHuwjvnyyWCBMm5WJ+nnvj
RS4cDaBiN8IsGZUZpxD+KmLbbS7IOYF+izWXwjAsdliQ/4rIfrQ50YioytbT1P8F2jnFQnETeR8N
0YCrOmq+EIczCyu9F69sj62LpLUFBpGxLKZtKXeBjQRYK6QKbLhTiolzXzPKtu0JbEySbIcc64Nc
JiAsnl7JEn0qqunkFPINL/WH37YXLEAgm8kc0WCR+Y2HT1NRbYZOYiUtsy+zJwBW5sSdWCP1YBYw
npka+pYCoVf+EJaICK3Cf2c28IYYXeA5MdA/sswZnVM0hKeqQZ9RxteyKE9hhKeDSwz5rTxWc3WA
AbWfY2pQmZ+IK0Xf3bboDwXahDEfHzCZnJSSPTE4+uoR8ScaBB26fkfHc7YxNfZifu8z73UszUsT
sTIzTGr6Qq/7Ir/ETMltOSH8c7O1R72I0s/ep9EMqyCQ70nfX+Y4Z7Xeuj/NJOFPQFeQQ/VvSqq/
STlwGqmVJj4IUDZ70eWCzSLD2sP3G8C9TDNMDOPcIwhLv2vZH/o5P+O2JhHEvXem8HMQ5evQd6e0
q5/KgLw78JarOS4KsjkM6Cdi4NYyH0PDY9cnn6s+f9WDs54JqLmDRP2qPOe1D5jsx84aUe1TzcBd
pRJJDgYZTInCx1Ug1wzjPqVtvpG19wFcNj8hyXmbdPcgYutFK281DYp9qLhGWXRRHNtYPpKfxAUa
bnvTTts1XlMLcZEz/9RNqO7qqiAdSpHsoA9dmn/VyOuqJIYa6j4PvO4tgAzsJHlyBxn0H3PZq4GA
iinPPjX0vV8OvC9kRHp98t77GVMHmmE6G4FqyCiqe8eQnIGYFsbOI5nH5kmr8gqLN1CieGZLquMn
22ZQKqbkpe/Sz9kkUJUxy2dgOAiH2bLgTfnrxok9FV7fyP0heYs0XDHuMbA8ZMp6EEFyqDnEw1Y+
5l5uY8XHq2vb/Mxs2HcxBiPpxziO1Vq08AIS23+0qhpYf9f/9S7i297dDy0Mbbet38hY31H0Io2Z
nKuT8dFsxTwwow/5BHg9fUR2Y9+Sqm1Odi67c5SLYgXAa9xiS+VPzckVJC43DssBQyyZFOOXERRH
S9iHqq6+c4Ig7pgVfynYNCsyAqkbU/lYaetoa1iOjX2hIEN077VffWW+NW50bylgCJq8kzq0+G0g
9pjUMs2hMoCFemDm297NqfWvxNXVgGS/S2T40iCvu/QwLPshQMyAtqkluyxq0eMP4c2enYXqAwSO
v9EKugc0X7Q0VbIR5YTKfF6hpbhUQ/quZ/cpC5n/Wti4LZyE7HN4A1MWSB103p4IWDm2H1Iktx4x
sTEaByiD69ZwDnnf3ATG/krEpyglS1n10/5/ebMKiPQhZ/cYWuPb3BXWVln+CVYJzCFoD9yj/YXk
UHbPdf0Kw/LXTKL3cRhfgBI/EJgEqKdYugZL/SIjeofekuyIz3ROtpV4T6b28otlm1eUFwev9423
us+XwL4C5laVfI3Bgu11OTx1PZ54kLG4ylgcJw/XhdCcM8q9+Tb3mJVOx6bl5eLL5pT2E9O49FrN
G1rN4WxU1aUZrEOU+H95zXSLcK1NP8A3nkZ0QSGcZz2PJ3onMsrYAIcpK3LXzB6NDJ0KujyJwQ0w
/fskzL3vdQAXyh0T7pdZ4bBp+pNvi98iYfrJuJRIj4SML0Wfak7YX2IQh0GFKWn0SHrzsQB6lf3k
LOrWLC9ZjGkNrM86WkP2GkoklJM6T1OJKaxmudAJGdMoGpe2R9LR0xoyX9sVTfcP8ObOE85GK/NU
dOGDBZHU1MwTCuPsezhKgD2EIsFE6WzzNqRpwu0a6fbOKhiGojIY5XDAVf3TSvwlxaB2rhVBxYoK
JLeJ164qnNHubJxkax1ZrEBmGakofJYjVAqdi20tcqt9aSc4yMv1HDA0bEfKhexLev4+r+dH1nln
xO9o2ELqTmxR9VDu6lYcMs0CIwlZEwRogqvpHJGmIACGF169xwGATQ42bUMRi5cs7ZK3mdqY115u
OWkQbQ5n1iL3o54ODo1ZkgaHwPgmiu3OLMTBdWHVsHVFlyMPUUoMJNq7eyLzbiS3YQCzy4/UNm7k
KdcrNyIgah4+Jtt7NqYGXAg7ux7pXWba+4VNkBnR7xKQKVz90vfxWpC0NzlAFAyjxa2p17ryrz4k
viMMTOrK0N6ajuevafp/s1EZqPWaFlGfv6tJ70Tx8hdBko5tcRFuVQJLoWFlQoDImUG9H7jpL/Ku
YJfmpXMIIPveRh+TbhoosfL4hcFnChCFledeevmd6buk8pTXcTK/hhAFUz5ZG+0Uv3llHRxAB4XL
8MUO/2UNYPMafiyPNkr7wH2mA+VkY6I5esNXkzY878n8mObsg6MO35WokenqEZmLb8GQiQ08BmSM
A0bLu+fKHgj/05TxTUocgAfqj6kd4w5RxyctOt4ZhY9nGfMOkQIrXUIfyFRGclECnaGQT2CJrw1+
cTkxm5mSZXxvYthl27LqcTZgtYCQh2rtMtrDxTSLb8uQxCxJcSpa6i5cea5Kr70tbpUbv8/8jySQ
B6QrYIE7PEB+Z3pnqBw4B9AZrt2FANsUT8iz2bKyREuUc6r9+VS5EYEZUYopBMiQ+SzJwvlxZ5tt
LzWhemp9tCxk7IzqbEBBINKBXQXCPGOVTEF5qEDFvLrh9FTWuIpTIYyNGcuvwFLAJvy4vFMCvpYa
lYttNqc0HMDPRpX5GiQGJH4XtbNXsu1B2Nrn7PXayJQLzyTZBZONLCtjolMbkGpoS7u17As4QhoH
rTYxO6Sd9UFCMIhXKvHDhEwigySnocgYaXmBE8hwZg7D+zZDKAFwyYHn5lfH0khtVlhtg0MS0Zou
RYCYt/ktLcFERPj60FCTrZQPsBcgn3ksxZi8liGsAMNJjUPGAbMrNL93AbT3YI018uqWhW/uy/lC
uxiTcYnkrplrWrmU/U7/f4tTNDCW2AP4NkEEMqnUAWNzvBVR3yLAwJMUZBAZ+6lL10ZdEDznOuwp
yWIjG6NieTJOBXb72o9fTDcaV8QLLSktFCp9g35CpdDOiRkP18IqUtDjBbB8AeDOhfANeEY2u6am
Ngx8jHm0Nva2AQX7VCu/3emJKp9UK8xNTe5dpZPel/XDFFQVeylDB7cxaE0eJFrzxC2Mt2DU+Zsd
1sYtwR96tXKzPyvXKPZ9vEjfB9JhMjWmT2Efm68wWLsV3N8Uf3ufg0ziQgcTFMAnrTPOiiglY6OY
sJMYU8j8I3M9eV+5COQrIyArmkr42AhghndIEac/VsGsBQOTtq0HTXxtWWWf/YJ/kBx0eXJxrHrW
HtrUxtZg6fL5wTTQgTjlpxXph6Yi28GOKSY2SWuyMJoIfdm1LAHMhpIIcTMhbSocO+Y7bnBJRS5O
7MZthANp9STcaXxOc3ypuqrgktT1d98iwLOGKtwA1mF6boF+TkyUxQikhv0oKoiQIYV1k47+3SQG
mt22Cj74P+5l5jKQAvkSxGaG0TpKPq3MyIgu1N5eK5wxDplBm4bzCBVE9uZXgiPPi96bBMVxq/EA
TYWRbow6+WcQQTImiEKMeh85A0Jf+h1SbzS8VxUgPp2tCw07k/ACenpni/vOp3RQmBI7vLl3khpz
HQvoID1KXA8gnWKsVSC3TIW5lb597+bRkyPYb9jsHq3COSKfeQG48aumqEER5G/smBQ8pF0fgBAZ
r5clgC+dPqG/OjA7uY6Fce0H631u/Ptazu1a5vmld9PbrBZlh1kTBWrAdcpn3MfxzYJ9E/AUocX0
94PJFUGT9OQ6LeHHFn8iSbwjc9tTApVvNcUgDHuoMOznUQtxA0IZ7YmaIpCBUI4E4rBxK13E43HJ
ZDqfvqyJJcoQgNVvZv3b9ITuZHO0UI3i74bpdYDIngocH8+isfFjEA6px4rBc9CiFEN/80kro+EI
7zkYqN2MW4W/Dxaw2gSl92159U8sTG+lCj5Kj6I8kJzZJY+OSrPboOt9WMjpzvbNI4SrJdUUMayR
F/TnuNNiFk5S7MijX9T819bCdoEWlZw29wLohGa7gKPaJNVLRZrw2vS9i6pyuAWVi3hEYBtxQhz0
xHAbPSrJvjX2UEOuNFCKdee8HrwaTXgi2Wfb4jw4JXpGCGSVJMXKdZx/0zTRBkKDgtvMKorBJT+s
PUpr6ahuhUclG2LqdAzuogLbRtN9uJmu76pJcglZubcRvJ2bQkAvKOzxUwCUUDjqvKR5rcEl4ROa
kCSRo9Hp5SPukRjQfC4nhWCaVAr5PAdY1PpsqcganB5mgoEEWcdd7DQPdgDksp1xFlrmWgf+cx6H
2TeDGvjTGIuQBhN1j3A5InENygLM7ud5VlyNCYFxqYievMH56zvzHLKm3FSGsC5oTsgATeaTX/Co
ESx9FOhN5cCZ4A3lp5P5bzNrhdnv17xrZ7Sv0F1FxJpfEh6Fwdfo8+85aA99Nz40c3ILIdLpAPBC
OYI8Y75CKvDNsjmacIjgozOahy4OXjKC5+6k5T3hZDsMEbU5S5wAk4+7tcHHeCbNTZe+M9Z7kSOG
Yua9mpI5+pmU2hR9/Z6RYIkkJ7rkZrOfKvKvxfTcuOyxpvAjr/ylB0XJ70QQRq0aoWblvfkIXng3
RxJYNRbGGL8BEZ/guoK1LtJ/cYxpuxmrz8i08bcWzIj8bwelC95F9yGNrIudm4vyFWgRwv7UsTcI
EdAjep8Bx34zNmCnRPHchiPR7bSOdw5pHRIEgDe2n4lVbAINHFyG6JCLUj2U3CWbOqpeZdC9TT6R
5SMq0xgNV7pkMuNUPiVlew/jgGz0LjiSgvEy1iMp95H3NdTL0R8hw+krCg768ndnoq8tsoVf3Vw9
J/o0B/OsKuicNLl3evRBiDU/fjqcTLd9VEb9WLbuJ7muuzxFHGGaXMHpLA8jyilN8FLiqZ2MSRVr
4oaYobzwNhpfQjbEhBGm71XdfHsa+DPh1UMcPJHoyKlU3UdDfg8Ha+/m07noQWNjxCLONvxBa8Y+
Gtkn++14VRVMRfTwVmnvObfBJBVVi8pD2PdBHPyOPq8Q8g4MQIPBTr9Rq7pSr11rczIV/l1RQDiV
XflMbbJCWw0gpAnImGNaqlvMTbr9GszspmZ44Ro22Nrw3BNPMANvcpj88gXAB9+a5iJAubttpvYP
PWV7qFW5MWd9qb1uYY1TQiSA3RrLfRJMF2WPtMbW06tHPUuAJqat9C1Q1mul/Tdr0r+DP9/3io1Y
UT9V4J1YQrLZnj26HZMJaaR7BMGGy0PBOAtUisEkFr245ZHtxvX2z3G7n6YdPnXsXy2lr/yBs0N+
Q+6LI6hURsrZNiBLNy95D7PWOBRleF8a8b0c5RZhFc7JkPA/B/WT14hnTZSU38hzbCzZH5IBm5pA
0eeszxBsnSMnPoStcRya4StBe+CM9ICdj1fSx9PuSiNlUdJdAJYjtxDzZ431XRnqMBCMoUWRcsd6
CJkpu1zS5NOYE7NEKbN208Ve4iyGEbJHijJn0l3w+5yWWGnsLkaRXcrM5/rLSZ5NRPFC/t5GTelV
MU82uuE6G2wC3VieS8ccdgQ6euyN7DcOAXarejbpRSOmw/qrZ6DVSfdhkrg2E6xOTF65NJpev0fc
tWMbviaZ/eS3auXnwaUI9LhJTc68KAgI3gB9XQB1sBB6hWgCmzir9lVVCiigM8ftYkwtP4KAdluZ
ulunQfZZOxFgupoVONc9u+++PYdIjkCmXFMTvJSwXDR3Tr5rUR2upAkMwGtYYs6L6NNEXZnY9WFa
HB2+ADTpRfTsE98YN2X1mBWs1qyGGUFZ5dF+iLOdW3AXFAPC7DJoyNyevmUVn7I8I3/cO4+qOBNE
CibF6R4HUs2tDvRIpWEexvq9xaFsFwCs4XYfWTsDFfGyLy7oiwxnViN9BBKmqLbIgL7TIo3IhQh8
FDOA4fWYjcuV+k8VIGkL862aUGZ5zacfGD9e4yLw9x7sjuzbsXg1ZPNQk1x3VzkKoquzrO4m5zIx
snAKuq6we3cXJac7Z8HGbwpiFeQObctbYAuYDnA8pkW01OG/oh5f2z1rPzUew8QDIjQSht25vI6V
DTl9Pqg+uOUAMwn9w4ZFdX6Xtsg8SakNErYvgzKQESVRsahD1y6wmdZle4jUH/VOy5UgyL7IdLYH
hbbTc/yedNm908wn/G1y1Y7lb4L/wFDEDDkI7FIida1YoA41H6PBISu3wpPbDly2bJO1YGDTzvbV
VmgqMStcnKZ9KEsCSCudcHo08mYqOhsjOTKbu4ZML8clUwua++QTfhbammG38D+N0PxoguLUVAah
zITusW2uaLAYl7YtdY1NxNY0DWccx9sZ6I3XkXBrFa6zrHFeszq65TahaTpm56QbutPe/cWT/1w2
td57ptgo2gGRyDcxsOny/eQ4xNOrO0b3DqZqVk5w5q32RcZ671rTDy6W9yKBOBdI53ukwSL61YdF
PPHE1nRWucdp29sa7UtjkmZKb7a2C+eeZBUyODxiK0JrHu9wfh6tKXtwHD3fxWP9sczoxz57BftJ
7ux0Uqzw1znjTHsIgPkxX1Q+JhlbsBkZgwuSfu/NQw/h+VTfQWOeZevd1WREDB6bfbY8D46rX4lk
f2djtge4S6Gu/QJuuoW+zvTUVyH7R6mT52F2G5CinkX6HPuw5zirASsPWDdV4ImdEaFpCZHFzO7J
sdDGU4dE+w4cZt16G8nfgB/ARKo8ovTlLRruzEFceSfX7FJNRHTMV8Z+NaCJUmHUGWtpzTaCUhUX
b+Octn+WsRAgsn0RJzQmaBwfR1C69WCSLmiwSe9WrXBhHw2mQ9BO6EbXCCjnX8KTfAfU8iXQhB8q
20feVAQf3pQNr3PGdrVj7XaZR6/atpJlgVHZ9VYIPkoLfxGlHLqNafI/bGOknaBioT6gpwMIlKTx
tiowVDtvdhFAq+TccP50joMgd/cteKYqzVfLYt308yMR6JfFsNMT7uUibg/d8V5G3Tme530Y2rDf
4zE7jB1CuS5Dee3EJ4qjSx7OJ8MJl6CkveO8ti1lHzIr+nZcEZNG/aSe4kBQg+FFp/88VIKcs8w9
xuH8jZ/xKGX0bFntugOuQa208SbUCIODYneBOhGp7OH6iCCfCfSfPYdBCPWMbD+8UqAsvYjz2gC4
Sf5ynp4cRpvY9rdm4NxLTFgCGQQ863Ve2eeCuIHRVfA9q53tktlt1R8RiAjQSicbcG5ekEXRi/dA
OUtqxh08zB+dGvfALo6j0W5FmZ8EikAkI6e5BfSTGj65XjMhJ2hLa3LrYViYY8A3PABeyrfMSRCT
JRs4zycfBpHvEhCOCZki85/Bfe+inkqUfFR9cYyb5IhkeTND6ZXkAKmhWWvJgzM6NWMq7NJ1te/J
EDIyIshkAoafRz7txRr3x9EPkueuDPh+keQA8enr/lPF7q6GXi6gw+cBtoP84LKNa3R4GLS9YRm3
F/1zluZnH1AeHO+tm7uHlhCwwMjOjUfwQMf8ViMX8IvukVTSNdvjtZn5PDPTzNdoX3KSan0MU7PE
TDKBs6OURRv0NzpyG6QWrC/m7UVCklrbsSWJb6Sr4gMw/+VxdLEDl0Dw4Ctzw5fUF//CARgOTwMq
yfok7e7SdJJ8zOzR14G78p0w/IgMuukOS+ZaMnFaD7WhNrhc4d4Xs7EzIROsEPjmV0d47SXOTCDk
tf3uDN2vSiDlW8vnTCTarkQjgWEFq7tyrTN8ZSjCgr68DkNOKoR9QZwhmG7wnCW7jhxxYd1nJKsW
BjV/NrSPvgOGK3bBD6TWqgyj6uZZ7OmKRDE0MSt4JO4P/lkkoRNPMUKoP/Ixtmh+7j2L+Fc7QlFm
bcfEOMV++9LMIU/V4nePtuagAaTYe7drD04ZQRWJ5H7Gsg6JeZdW9smOvB3R5kDDuvflGyOl7CU0
o1PQj9ssawiwKcGrItcgFy46T96wZ9rMZIoelJU426UKzx3Zn3Z6GSKf8SLh1Q0uo8ZC4hySGhyz
NRzaK8JD1KbFXtHidYF/USbLG+3UrzKRDEzkB/v7i6vnZZLi/9CGbbMGPVoUwZ2UVQ0OVNy6qP7s
RbuOaUVXQy4epEBsUuMvJBOr+mcZheACx9cBjYJQnwnOp5Ugvq/y+rUTwx+SL6ypPENOWHy6kXNj
ivWsGnbZFSN5K1u3U3mI1LBHP4KUksSfwnkJBCzuFokFEK19vgQHdZlxnHrwCn1B783XQ8GvkQFm
+uZrMubCZAuICd6XTahCmt7nbcfwqhkf27nea7x0KxVmQC8zSDH9m+7Ge6/xDp0KiBwxnsxZEGP2
2aczRgR18zz1KpR7lCVm1p50stohBM3ZYYnXd3lE+qi07/EBoLql+WHHM5fOzYmzQy/AWskgxBUd
F5u+C0+0QCTBmBv8F8eElOOuMT6bxZ2Lo4mX9rs2h3Vut/CDUT8SUtTeu5P/GGQ+LJTOf+nHJkI5
lz0xvEHnuPAHuWwOpVqwGcDrC6hzsjpFzOWZcyiORfhP5zbPNkNT3CKTHnwqkJrE1wHckwmbLp0q
tkfleqFg8lv/TYMa/AcEg1Ke2lDRPvm/hmo+KxV/yZiVKSqiaLR4W4f7ioetDbEmB3pftPMXPPwd
VH1YDpIyHu9mEairZWLlLVsC4MB3FB9SIc8hXd2AFsO9TliEQChqbZLJ2zZ1+jZOALUd5Lhxvu5d
gy+t29dGTpit/WRXIc8W/U464sgpgkNDHewO4aEZyC+08/ZlmEno9eOTLKOfOCZvosEuEUME7ZKz
Q2skAe+MEDcSm1ChVsOCqX4VUWR4wrHupBksxshmQojOhCTIjYMuonb1xmJyH/bzinKftUNPnUBl
08pvZKOHKJiOdk7BOddf2UTCCP7hzCQdsPaOLnQ905p2nI3vqKoYA7O5a+ODQeKtQHSTDMlX2UOu
h+/TgyyU/rDL4Huw01sNAweh12wpNlB4w652Gwa1w4OkVijQsDDnXkmjJ8ZkeK6zeAc/a1HBPhde
aRBhze4kdLYja3jTpBcx0u04lY9e6x7wZ+1CMrham/CGyHnqZ+/Z6dyXyW8PYmiOQzrc5xYdempD
VQUw4kRXlF/1Cn0YsiDnTEDcEvR3N/ly4vABSN3Fz0YO+sJC+TvNem/j6o4kfizLmQE31M2Xazc7
FCsnlmUrYxFGw4twsseYlF85d/e87Fu/zK+TSm9DGJ3nmbF0PmYQKnJ0vgO84PKnF9lDy/GYZsku
z+xvncpdmVdnC9i6hanbS0KcYE55iwLrr4jrTQxTPJ+DZ2nFO7PVX6lWb0PWPwu/+3XFwBotvUF1
g7EYVd9D6mxtQPYcf5uemPk8QrURyO00kpUDco8VfflAaiIC0A6CI/LWbMg3Uxm/5LMHuYXQB0Iu
tUnbAVbEisqFi8Y+NWmSf62DKrktjIvljjQJNNmTkVrQZ7K1LcQpan2yJxQho8MPB+hOygoyAsAw
8pnEXDxa3PsoJm6plWMPbtZWWf0bAihm3uRzcUdXxm+XEVSWz0Z+TAJ8x7gChn4D0uCW5XwLkzt+
xJQIQ6tsBpTUlz1dc1szJDBYRCSpt0HjSdgFUn1fyHfNQELCnWeyAOkr7m8qcI+zlkdAASsXPFjK
3HSskhc//phlsDcTkg3K9uZkzjpxyl2imEg7cI3z6smxpmNk6SPl5MvsOS8VqQ9hrw6R0Wwc7EVe
Li8Loa5w3gffZ2mWbdoyJPVE7P3cvRqD3BIk8gsPeVW16UxYOONBGfRfUydPyEVAo2ftuTLFC7Dv
P4tULBG3FKaO+eYAOW+c4oF97zVLLYRQBUhOt67vI9LzjKG/JBOxQgXizharazTtKmhaaWhdCPLb
VuF8FX4KRDR6L3jLiV1gn0gt7NBaeYK0IOFtWtnuotpc9fVE+zQewReffOG8swo5Vr78UhHhIDWB
ehUMB8MPXoXO98bUvok4fpilug/qamI4b8As4kaVmqTluXQPNeNt0PbfpkeQo2uj8E4/W0hGhpGe
QV0jNAlQRIqfGaJys6hXQqgVLrl9TvHqLwazMN63QXQxSJNqaw2lYyoSYKJcxbZQzx5Zd4oQ7sLK
ntnjkZAs3mPDWk+7MkGwl9N4sZ1FDgECCuykk5Dn2V0UlkuUYAc/I44nLhhc85ZGPmAobX1XZvYS
xDM6U/vaBgMmou7Mzjm8a2SxVh7bBF/evMB5SrvwH96PO+qUQ4coRTd/UbGMhDJM/RMmKkb96iHF
/jhxDvfFZwUDUiJoUOxyTWxl/tzskGCsZIuREAUgUHBGyNM+0+Kjnxbf97By1A85vztbgELGNTGo
9hh0zaH2pmvTYUWaRHE3s0gaRp5YH/SgStEGAdJOc4wyLVGX0sZcy7egpgsqYio3mHWEVoY99IsJ
22j3FGGTjfrukJfW1mNxa2Quw1fzIgpnbbeg8ohHq0c4niTo1eZmLk5ZZSOfZy6aHubx2RPvrsNM
Gz5tUvNfPqZ+vyo7qBrojpOWvqdH/OfSM1v2yojwaOWoJQNmoGFzsAtv7fPvWbruqh63YwCsoAfw
JrYDeg+n8TcMFs5elm5Noz82CX16uaSYpsx8IiysQH6AFE9buQQtAgGS7IS6xeJk2K+m2a8m2Dlu
h8TZqz47EtKCftiQ4w5VhmkF0bdx9MemGrTL60A7xz2+/t/IOGIEs8XeTlNEY8TrkB+Qk8Ha2SVw
inpbMaOXQ3rn9P4KWeCFxfaKxng1WJgZA2vfwJsMphPglW1ZsZ5OnbWcX9OakVlicae5WyOudsKN
YCc1h5ajAOsFdoF5HTOPy1vnaYAxEMJ10UAVXLRmDp9AEW6GkHo7WNlJBtkptDrIWNugCDj/TBLK
YCHhCo9L1nzgyEbf2QN32qa4rtJoU423OJnYBGRXe8T4LrCP4Ueu7unJH6gbF5YqSheXLTt4whKw
RMTOtirXExlmpkvqw0AIUXlouFIM2tcUcy7W64ywzvKzwnLcohAcSZuYinPg56d2Pg0QI0weIx8M
O8Oij3KWtApIN4AjMrLkSCAwfibvBUmWtY4nkqlCwJ3b2Z5I44lET23r+uST+gSA9to+5WzI0bW7
rJ1kB2jPopAEXOoiegrB9qLdw9TFViBv2CxGITlugVOg8mOnwkRFmUfMwHrjO/A13ClnCtNo69Sb
k7UbNJMJ3+rKo6F1AY8N4xsu8WT+DmOb1DgbGBoRtPFyJEaMtQzCfSIzYPQxAkbwiNbhN2MT7TU6
36XPso/NzcmLEn7e/oJ3dc88aYm+QXESv6LEoRttbwL0w8LDjBqaD7NaE3ZPImLMy7Q8ce6pTLe6
JgM+9jZp68MWNp/7tn5JQgezeYs1ONulSE3HGjy+yA9JPG4o6M4taTNahjDJYHCi0YOWb+YLfwXh
ng1LlqKinkz8CILbAJI57OtMJA9+bR9wyt4xwbaR6I4oyAb0OjweO3aLK3w3W8vYd+o0eT006Ndh
gl0KRKAkuKl3or+KvKqeKgbG6GuDaJfqAqg+rCDUTHbZYGkkN9bvHqVw10HebpPpgoZnZZI2WbXq
q0FsFxXR3oKbBhkgfFQ2L1lRIxMlKxPx9RqP+9FNhoc2+5Wzex+1yOgw3zJ0jjZ17OyljW8Pk2oU
U7Cg78AVc/JczAod58FADClUZpHCZ0rrjbDnD5dkL5V5j4jh1mPzCfd1bdCnOFGzVUrtA6F/NHUv
C1+S57CBT5AVGRZlSMSEmZ5SgFuBmd9s5j0eYkaJgtI321OboE0AeMgPdQhyH6JLs0H/tTJj9WhN
pAzn+iHHjvMfR+ex3DqSBdEvQgRMwW3pPUXKUNIGIfdgC7Zgv74Pejs9My1RBOpW3syTKUlOvfwj
/bliml2n5HOHySNU/ixpwaB/G13vbPucEHF1LDNr20f+Nm5Gqi4q2BrtvfQMrAN0aQ/pxbDqVxeE
FQ/kIpx/ANK0bOA2uE3hsBkwq/n93Xrh0CgWSh2pNdtnqTxyTv4LU7HQ6QoVEPA0BnzQkSdBhYgy
k+0wfCT0CBcxCeoqvydEYdjQbbVIsH6slk3bfQvoNBHE7IgtpLBLnEQgUVgktEjeNpWfkv97pfSn
tB5OplYcwVwsuMpslA6VHzmz5Y7sAgDmhFumSp6ipMcwOq+lygWX1WXvjz9eWX8OYYe4X4I2ID0X
4KLSPXYD6dLKn2sq3RSgy4HrdxrXNImGu8SMvlAXVqrKjz2qmMk55SYIXRRK8vITsEtq+yN2/hVM
wLhy9gaPB5aDuZAMo/yjyj9p8ljENKlac5wiLNcO9wWT8icyDNR8JfQFcIzzygexvcmSmzdwiqd4
EuL86nvmJbCiG0iTXTypXVhlyxDxji/Le9ScYJzuVIRSpMnnmL6olvPZZwlRUysVWeCjEgu1dVpk
MBjAtaKP2jQswHNL9D0QkX+jD0NRg0E78d6fxj1I0YWKPsz+ngMNbafwz4Y4IRSWUOSfIeWThCzB
L5OC9PkKhifbKR+NAago9lZBbNwn78Ld2MzxgCm112kC0VzzofyeShLIZQLANfDDBtReL9wrPV4X
pKadFbOt69XrIKKVVaq1suuFFqNWbZMWop01nR0rePKRkUYIhWnfX4e8O/NgUbPDd63ttzBZryPe
sor5UeeNk/SngrLOcRpWFjXkfn1SDkgNkgmAnITWnkNK2wxoS0qb+45tcuPz0FG+1WV5MJS3iYqd
bgbQrIaDwgDgW2hd84FG2SrmInAY+jrAZDj1/OnGj9RoL4PlXoRg+e6B0LTEc+uYf14SbkM2OZgE
lgVnE5aApczGdcsayXcaWIKUXvf7uL5E+LL1+qX9n7FPVeM8NXEaWAQWRkLhUDH3dUCjdfLU8oaf
3ODSBcZNMuz29MSICVpE+hvF1AeCfezjcs2GZj3SC8lcRjnXX6mfRn5eawISQzNbQz7ChRdq0dXb
zukSC8ivXUqGzyDeljX8u7IxP1jUA58KPIr8nBjCbCLVEpimiRmFECT9c9XG5chE/i37GyCl4Bi3
TESi8eurITpWJqjKb6aytLUNSGp+Lej7RnqsQejK4krmYDX04+raUqTyobUjqk34ORoAcCazJrre
IxDwL6Som3jtBrog33Xhayy9UzpEMtnXEDw0ThjlVxzcIUUauSLb4WgVRhiPDoEIdxx9MEqz6X7H
UusYUEj+oMUcfXAaY/fbhUwAqjzaFZ+j8zx7oDAIbifN/C2clCabZuXF/R8n5qqqH3UwRycFoN14
RcPQA2Al2Ghxk9r/UwvW6XGHhkLAddhKWjYFTS+6Wx8Sxpm+h10h+DbmP+zhyVH+VjSjcSEI9IY/
Dcn0MH3jcE7EuIk99z2iDj6DLOhC2RoQ4WcGUMZ8MeL5CAmFxeNq0A9E2aBu+9swMVcMQFwOXgKf
NY2eLVURbLMqOjRS7btq4MY9l0sfSgSiBKhCVf8ZpXs2jbek+iCKsBYhFO8222S83IIiZE8Hnb1Z
+AxFqqP/uP0yKDxvcEyjLSF50PHC1dHsXl0wc67rfPhQHU2fHrdmWtnzDs2FHpxg6KiOBYn/ZJ73
ZHZUhssWjr8VTtrKQgWoTfisct1gHGxrzPTUC2p+/XCqS26YO6n8W+x8KOOfqglp4/AAlRbF1otH
htdVnEJUwDi0cqOpdKlPTPjkmT+tlb/iUli7JnVX9LyvSu0tyZlVLEqCh1mJZcQpu20BatdJ4YvB
IpOFfBqacBNOb2iO+yDnMfbgtvmv0Bs3hQt1sFBfQpJGb0rESzvAqE2BCnY9m5v/wDMyVQ13Dbxm
br1qzOJ7gF7a6OWKFpGV7Lp1B3gU4cNh0wtXaalTAurYclXo9jx1s7bqDmXyHqrkAotx19OjYY75
movz95QPtykL3/Qxv5bVl2t8lOZn0zSbnMMdIxDmz+aWBRGGumvHQ2AD1Mmq7p9v+LdeVZs+9tDC
CPGVy9q2P/wqeKXyapEy+uQ92RXlrcCW35BPXEFRWGtstSSh4rp5qbXgxINNexUN8DRbpzjAhRM4
a2y/t3YI9x26S+UUbzyBzx5fDWLS90H33npEe0Sno4HA0wpaJeJ8Y4bpO9LakzNh4yeB4bgQ+DTz
2enHo0axr7RK7nwOaXf9G1L8hz4x50XTNz7kpQhYtlbNHpTYhXfJQ9fzUyyHC0nUa2c+nEKd8LNe
IASuVedsdYqFvEjuAj85p8BeaH38aCGnm0AyQxaWDmCdIfiNmfxF7m1863Xw03XQW+spjDYJi8ti
XsYJ3r9Q4j3rlZaNlQatUZv3c14Jv3JA4+Q98eVTZleyqprYp3vRu2GqVcougKsAbtBoFTl0fsRY
jchwEBvuRpoIRffqBcYmMto1VvpNBQJDwmIYsHp3NiUDBoFOz+Ui7ay6aLhZ+pwgGE8Ze04Pv5ks
3JcE9clDvx+0tyGd3mxJi/Ok7fg73TTLebE179wQYwEqRJb5PhUmcjWGIkwO9DpjNESpqp0/z38x
65+q+6TtWKlXn9/bRVEIga+7KC9kZcjOTotcJ+nU9O0KpXdblkfd/La5TnQSeD7JA585NOC4Aj+z
EXG9Nmra4jz5r8xPNlHiWDn/rzSzwT1Uw71Isa4HAj9siH6hm1A29JOym00ltTthomsNW3MiwClh
I7l8I8KfyWCydbN9xBCTReY2iyvcYWh0k7OEF+qH9laxYmgNfR/U+lqoi0Nbr7I4/5CN3ZHHG16J
3ZWHQm+xcztEB4fDmFDmqKXQv7l+kImwi2Rlzg32BF54CrdjwbI7ifapeGBk2o//q/nWJoIdiVsc
Jhb/cmX8Ohz3rGUWZVLv6gm0hJ2t07w42jP4jtdePu1jN8Ml4P2bK/SiWogld8CVaT2i5EGEeD2S
/o0E1EpMdcz0p0mjcDuO7m6BqxfLlSZutZXcMgcTGkRgwnxLbErLUfYcXf1eH8vfkHivnwwnNyev
ys1wlSVP6F/7wpLHiXuRVxNjrZs7abp1X8dvBYj2nj6EkTtqczLzPW7jgtoJOfigGK/VcAzNZsue
5VBWJW0p+g5oDa0TmvqAwn+w+Wa67dpXNiFIaJK4o081cWz5r8rZcYvnkffiOJ7c5FB3n6yxugls
DqRO1KwYR9SM3x9+pprrVtE+2XqzRtMncxNtp/qXyu1Nhokpsd1jP6OOehqZG7wm3UVpT3X34TdU
qWIx9adT1ObUTdXQTXsqU6e9Z8HkNrdo6RU7TO1Et4Ti0yx71jxGshrbiG/HrvVPKQXxAqZOHJUY
j7MPyzla6VuXDic/cFZ+WW9Ls9925QVGKvEuA6+dviUcCjTy0JFKAU/SyHfhq+XIFG1Ixixic8Mv
cfNjnzr0B0QwpMNbmI270Qv2XmU8EtwdDnXryuXdATRPBKcu/MsjtMj5eHTxgm/1Ll5nk1j6VrEI
hlePR1q/diThXOS7ONnGaE1oGCvLYxz1Lln6Y4K5w0e/Yim7IGa/zeuTrp1Ke9V753piNpEHl8/M
f5Kg+oxfYCvCvE7J72jdQ/UgIbwu2cNErPiz6dkCGqaZzr7ArGwH9IW92uKtLV5s4yUdtFVu/NrR
tcQTVvo7o/6OZ2eg6Kh/JlgX/JMgFmsbcDSecU1tp4kdDj8VucHl4NHa4Tz5uCzFOFJXjZjBJWoW
L0TnL33a9Fi/LqLwxOC9MPTvpH7Pm3+x84Sls652Y4f/tXgpOuTW8iyre27C0eenGt+G+EcGxtGj
2iUuSG410Tkrqidcby/J0L7J0l/JgA1c+FfNe6+gB6pKXqtoL7n+FVm3mvJN1p2Er+hj1Z+tQjuU
hgHcbmTS89s23zClpE9JX+I9nOw3x0Xk5ooGrJX/pFTp3dSjCwZnZ1HTqSklrx1VUn1QONDNSpQo
hzr3lTUU0IpqyAOEz/DSp3nI5ESLsiSTRurkx6H8dh1JF6pSqQUb7I7a2qPZ9pIXiJaezighZWbt
8RHJRZVJfRNLJ9rWFUpgAWpuMzkjITVPFkQxiMBWP0U8xbMyGNhPWmemP0PW/+HMyX+KEmsw/UzO
FywrG8gAhGGfvk4tZuAkllX+cFui+MsHJunl2vcwZCW4LMC2FuA2GPhTuskHl6DbR+8dbP3oZdR1
DiAU4QCbLMjMIaNfx141sPB7fuXIexrScOUQdJti/kYYJqV8zflzWeIyt9LgN6Y/ND0I05uTjeuE
kVMHD1XPPoax2aapRw5Ou86iW5NeG8M7G/jWLE3QmXMnA0k5GSIWYe3UyE9dQcdNmhFPY2Ymo9PI
q9V4m1z7LZAnanSDxr72/99XjtX4OXafWJGWHTzYfGBhRchb1ejDKd6XIZ0DGfT4Br8FipnDHN0z
HVC2zHSwKukZahADAblSX70SE8kGvmSKtvlA/63Ue4nIO8IOdQE3EZvYNEBj6vAftoB1XfknlRIp
zKEASp0Ba4A3xrEWzMBdnrGB16TbmttCBCgHyM8pGnwdxZcI+O/UodtZWC7GYTN5VMnSVK3RSD0Q
xi4K4rsNGiQeu2hUT6DJOB29cqvJ8Uy/0z4emc65XNresGVTtpdo/i9TZ8kzdZhX5Q/feL+ng6cJ
eK/1jxNW1wgkHvvRnabr3cJM5N6uqYUoQKULkfFHFXc+tj/hUOFljGovu0YtbLe6KCwkqSh4pUtz
2wzyfYidN2ugNKQMAPQQgq2M97jhDZeaPvlZ+3UaLOImtJxE4SFxhoPeOAcT6iRHjXeyPHzPamL5
WxhfGR0BjS52vVWtDbeCv89NYEh/4pp+ms5lKpmm70R6J1v4/1pzAPya49CA8YNzayQxIujvEDth
Wb9OkcP4xDnCIsnsnvWGEBy2WRnrW51WttgWMWXMxTfSw9XQtN0EVgVv/J/SR0SoJnpM3NG1ftoK
UgtNq2+6qpjdtbR/dD+jlxDd7+4lu2CS3svYMnCyBQ+cKZsB4UqP+wdh9G8rBjiaMH4UPZSUiT2j
Ub85Ns+goucYd/a3EOFNmdqda+PKttW5GMONJ/QnlDeTbx+I10hwjS2F+15mLhxy76jX5O24GKGw
gRXJjpNlHCqj+fQGi1unufNy9crAu7HJvSe0eIzJjiTlpRZUSNrUw3XxRRYTLG4cLQbebT4hcFXR
CCYVAJCFZTvRlxlNIeVc9AdIeqP1oAbbd9ODNxUO61KvL+HAZ+g6qCcc+Xx0tqlBYYnWTv/mOuiH
mvXaIf0oiA5ZUxx72lWq8SVqqa2codEG7rhZbDUofVAR72fpc8fG1FXRPF0bZ82LN9NElJGxKNMh
SUfQ9Fh3UxuzEx69vOTU2ZXPFa07JSSjXbEcwvRcmQhzpUYwQVTe3zyHe8RPnLHeFXm4gc/9rMw5
d/Fe5NNfAneqCGgExMtXivx95EUvpgpXd0kmv1poZbhJOpPmQaJTFfdbAzkS9zqy5aHTjfdwJP8v
jbvqg5Mr2o30g+ek4nZgc5xzwR/6D8vyjnFoHX1gdFIYuMRG/2gqsa30ZJ1UzrOabHZFSEolOwpD
7j3Rs5kdpmNcUg6t0JYLk3jZtJpyMAR2Ul8LMIT+5HKwDAtcVDuTriXgZTj7KTpwGxDIxopxG28I
fWcKHGpXn01oPUNhc4Fzl/OIODbQWRu46UFTbDle1tJEUuxD5xiwSuJlGP5EUXKU2o+SI0uV9klR
PeKjmRrjt94Y56gLIKN051482HCRkuq3o4q+YtM6eoH52TXZllssdwrM/c1vB554A+NpPZniU/Tx
3QI9q1Gr7egTQTZQR9LINmFLz3Yki5fRyt5HIum9mjMylHJXRblia0S9mUtZJw2KKeuzqoMxgMO3
nj2MQ79TjG2kCd6mGFIcPPne5sRCtqGihUKuFHvvuOISDFvdWFsUy3SlvxEmfZERkKzwoVPDxG4d
YaP79nncXSs/8pLYJ3he9BR6sxG9mjy5ttGcLXpmOEVQSRctDZo6qDyAKIeWihY3zYAac88w58G4
v5UarSVBti6d8IgT5Cy8pz4sznRFr6y0enM075B3dBhpLpfSEvV2gLek7ZVlbAIdbDv0aQy0Id6d
dldMXJG96ZRY0W870WIqm8eAYYHU7WIyDOqb6lf4PMStw3/SsffUFhIoFKjOyTqswhvJmjvZj/tU
JV8BNVoleORh/IvRLsipgo5NDmGIngR3G7cheGq5bFtWrNlvY1CzhQPbQBVBICQ3aN+A+cAu4OmS
LN9EAweXnnFtcLehHR6inmUD0BUqL3+92P3OXQb9hMBVh8sCfSxYxjK72PqzR6moB8C77NTa5XcS
PVWzFsDXfDxKk6uE2+xDK9sZVne1HG0tOH4z5e2i7EObgG1rBe+bEXeRuRSeTd3PsKMUZt86EknJ
/Z47H0aQ1rBbyEJ5wD3jM/SCnwjrgQB/U1rBYZrTAJXWLmHaHFEagbSb+yi3ERr/WbRYpMwgLsoF
DlBeOtO08mz/xzS7R2S8NEO606IXI++RgdSqNvwrQPm7qPLf3gdOgbpB4WD5HQvzONbjbgqHoyz6
P+kF3/8rlYZ6zgxtVff2Dt8P2U2fOiKGnAxtPhSvMmMvwd0y6NAedXCo4Zyqz2ED9A+XzXqZONjq
8TMoz0DVplTC9NcjsE9PxXR4ot1H3j538l3nUObRMZML8FzKuI/Y6wpGkz6NbsImLIhrqsEj62O+
HTT9lqngM6CjtvL1J4v+gKGJWMq27RqcIUOzuPDJUnVjzwj4RagR5HHYy8QK8x0im0F1WZjjN0oJ
KbTZnIykpeZfmtW/mg4pK1HHUlObqsYgGtIjYfENDgiVkxjZNbSoakR7KRtbDVaxC7nYtaXkp2TR
0SWHbrjB5Dr0ILSIjFuEd/ENrWNKD/Fpryi2v9ZUicQ0b5kmZeJRdoqpW1IQdCxZjYu6IqnjRcsw
BPk6eje+UFuroLLLaTb0T61xiL9WhoX+H+JLn4H6pB4D9G5p4kni9Tn3ydApkEztC+t3Hm5zWY7x
a8dChN6YXQxjQicVlHDCjQrUiLDpFeK6x0rWghXU5to+NxSeiKfUaTFLifA6ZOoQZtUSA+k5LMTa
65prinibZu4mp2BCsZ5skvgyMNO2ZIMcLWJknI5oSodZ/qcz6zmjt7juw7eiJaOeduOpN1OQK9rF
yrs1jRYNOI2k4ZtBtoQ3vOa+6A1zPDi+W5rA8vITfoXxMBFcDSNnV3fTB/hPOoWis+0SyABvq1xx
7vHcJ+jRRmHdAg7uwA+2/UxS7S5+RDkCIQQtEWtVPLUa4GODfK0+O7qgxYx185eG3Tnx0RIU5yCM
E27AARg4GmYzoqZRfrOFdphAcS20mXQIu5CBCDQfwuzcIhzTVzbiKE3pzZRfbql2kWEfAnA9iWSN
MhEELecKCxt4c3DtCJmlE3ErI1F7X2Qr4U3naNS2vSmvFe0uftwjJdNRZIFLS/BwB5N1Ja3yktX0
txnFpRz+uSpb6+IWVYCJiC56AqW8w6TgfqVKnCIufglW9kKnTbKmtbjq9lLaGwlieUx/3IEYWqRv
slG8xR64OLhT2PxYBHPDSLQHvsDngH2QF9svloXfzNJe1RBtXL+8dLZx1R2CpN4H9sZLP3UoPpHN
+AXZiQjauOobTr6pfo4TaovHmFMNHR5naBTzwnPxgDhd/QglK78RK+uy5QWNbhae8zgGrzY3zUVn
HALLQOOqQs1XQWF5UQZAC41b1eenkeT+KBrehW/1iHiNdZWOKoz2LHIInepZsPTMeWDncMDPoSFs
8Fpj6b0brV8zHpeSD6u1WS7ahPfmDahN/sxiAwGwa9HJZGO63cHo7VOlTydAs1sr8y8DgWfHsxlu
HL4ngwBp6uqIN2It4cyBmTmA9N8ORK0xJGIsq6gR6g+pm2+aMl7Xevywy+FNL0EO2nwOFLNxFTZ4
NsO7oi291W918mH3bI39R4iwOTr1sUiMe6lswQLEeQ6MknSDEXz1NYwdd1JvKfp4gDvFlMArJkyP
2yiTxRvUIRQaR383u/jJJLC3wNH12/hRvOTPQVNYri6ZCHYS0gAD+Wlq6rMYHR9Un74uiv4oJ/Zq
JKgWevTK9ZytATlibuKeg9GzKe+xsPalgAaDXKW7OjR8vtyZ+0LuH/MOGkIryrObaXfPp2sXZ5YO
bqzJwtfRNY6WGaxNh8T1SG+slvFmpw895T/jpTWo/OiN2c4Bxx6UbcVGE2ZdYc3b6mRTesQ9ZhN/
GWZ3l4X5UJhnj2VvV36NrPhlPQEKoG2ynh24yGJiXLPD2UWCKdA0ziqxzhYt5iBLXoqAqLzROoB6
mnTRE0gpHONU8LOG47RxMgV6mjdBMH+VOcaqpsK8NWxKZpCSGmkN/7JjiCMwl3vGA+L42WsWtExq
SE3SZfgYhk2fjqu0abduNW0aViKVFDwDctdjG8E+fAjjcRtOxner83HrY73U5ZcdhQ/b9P4ac7wF
MfHfOl0Bpb6CCLqQPz1GSfQSRCH0dQ1jb4nAQQS/UE+Nj+gY/oYht8o2fri+zkGl3y2P5EjAfzXc
uB5R74FdM51PdlaPxB9C9Av3TAvC3i/ZbUbdrQGYV4XZ3quBXNdG/h220Vc4gr2j0WQxVQb91Dns
CgAMGR32GPvi3PwCy/Mthm7TmP5rJ8djbeB5sCpo7jpccFv7EsD/MGtEH32Rv8aueSRJDwzhSwIq
dBgvwHmw1PN3pMf28ECQtsnf8aCKQGwCTnnptRhl5p19q7+2YbO2LfPSeaAdcWc3GuZnpremL546
Ja/1nGzo02cRV5jUhqUWy+3Q39nVDYC942xTZ9w2iQ86+PqhK2tZDc/f5SIIXB2LvUvjAh4Mhp0i
S66Nlr81PZ5u052R11UMN69gTczcgqvp2jrJDeMWmRH8tKmjgwQru5MPgADo2J3iy6PHXytwjN+G
+rQGn6+tgoUTQZzuWHLHVtrtiLaZiML9V6t1H7Fqv6nRPIyieq4jpuhOsbk1ejoCgK0ZkGkLl8YN
vWPAs4LjYGTUDtouJSnOxRrLcdUO1ifUG5gY6amYF0Qwkb68Ag9tVCJlRhVSTDh/44QJX8XSNAoG
ACGGYYyzNvQ+IkCd/DP2hvP6zZ5TuBP2L4zC1PrYiiRH0XwnDg29c4ucQLVPIYqFDVdorS9fJizn
fFbiM3OjeuURMGW9ZL4WhryObfoZKR2RHdvcIoOnP4XYz3pYVmH9EXg+mPSg/rRr31+6pr3SpMKz
EXcLzLWCJ8YAGEIgDczPEQD6O7ZfWpBCoCXUZflbn54KyIvmIWx6jmYfGqDlJ9e2CE++rx2Vp/32
kIZWYT595yYg2Jalvt3IP80vnpvA/hsBgUys4ocQ3oYQ8nNoHRrmJHRvabPKszXCtIaE1yxtbtK2
HE7W2HyWNmRynOHtUgLOHpjvBlc8DU550zzZc9ZAqyd6RmvPnBHXuigm1afAs/Om3WWxPQcgqurQ
6xa9f5QzzjLBuoyLHeQsi513MptMsPNCPAIUL323WMUpvDcs67XiVpmHd2gscILz3tln9GVglMcP
GQzuYxQanYI1H019c6M+e+/ammm5McJ72fInGKrktffUo6WoUXSN/QE2xNhBE/kreb3kiQ41LCxI
7yKITxj5bWk8WbTbgt48+TbYv9ZX79A2YyZSMyc20WDktreQNncQDY6ahjDhSDPG0wZFy6uTF5Fj
8mmDbtzWgeL5dvC3a0aLFDpJkIqKwccz+f7RI3hPRLEFS3pmW/nVlt2sQwgwjbb3lQeIIVPzr4SU
wO+dRz8W63pDR64ueenyxex8FP78N2/AZ7Uhu8u+0j4UeZppYD3v0yWrg8XJWLAuWtvFecFBiVMP
/xRrdPD2vJIfuVVxt0Ur/QfXJ0GfbfBPzSVHg0NzblOJU5XwCI/aWL77ozGuJtur8abGrLlSFEsV
iFNu+L+lDy3Uap9LjUJFKbgYmGSVtKCJqAzBNzJB9nTHblv7RF7Crj4iryP05N4xKBXGGjw0CajB
LrffA7ClGEM/wxqoul68tLm+M0xIjw5pkiV6FxwL/zePnc/BrcAxW3MNVZZICr47ArDN6zhW95Z0
kEN0epE2zR5oNYzTLjnSm5FyyxWEmOlBLZ2TVdrAMqsjD/9xaiFP42GuoawkQ3Xxp/E0+SGHvqBl
PNOebG3AUF5uHS/k75Wcm0gdY0E2tk2KgxsnkFizTWJ1+zZvsUM0e2oZV1NI1MMQ8UZKLMciPhr0
XcEPYACPNoOWrrqU40yCXVlCFLuUfvDE/orIkvtcpMOG/DnZiI4atxbgW6myd93Wv9ps+uENuUAW
WFspP++kIMLgYiLDgF3J6D8c3Bdx5KDEcqQ1Ca4sIm6AnlrCWLVAXfO+B/wvO4NzJglAXMNFLZz6
lI6sjoNuOen5dmjEcoD1B37j2JjmZz7F734QvgRMTBmBy0CDL+nw7WStE6PrNa9hRL+G7f32gpi+
Vr/zO990ykuQbYkHp65YkqlfAnkmuUKDNtznsy3FNzLbVkQDHmctvsex+26RGjBKTBW6Q1TTLl+l
P0+TvNON+uBR1GLEFmf/RHJgNH8pdpyOs67SUTbP5D/7f1jsuZmJhcux3mSUfyVGx5YJNw1BFGDw
LxGFH66PY4L9Oa1p+dFR3i2YyhV9xebCSNLvXPKp5MEzk8J3UNgnOP9rW1ETLXCccA8WldzEioz1
AB1jik6kD8rFVE6P3KVKB6MsINd1V5nucsrscO1FrC6T5uGUZ6XXh6lpX0bokaPlv/F3/x7i+l3J
GEION96xpIQVnJ+Wc5/3+WpiDcWjSz3LNN8hYUdIoLILPZCPMOAx8qcE1Ee7q+3mYrecUbHo0c2q
bUMFZtM4b7qRr0e7O6YV78HM3bUtbxEjMjkw2OxHpccMkV2U7exb3hpjOr5LIn1EhK5K2l+N276K
FDi8bv5I5CKZ47fU6jMNlJ/0dD6XWHZM1f30dsA7yjxgWH2SwXjT9f6r7JwvayhBIyl/XfNEOS62
f6dmg15ChUpGkqg80nMDHT2RmslAovcU+YD96FJxrIbpog/2udPc96SlFEy6y2Ys13bEbZweOooq
kR8JyuQE2Rr2u21u7cCGfWRBSXpzYKh2k/xU+umjp0IjMet1lSb3OoU91ZAjW3lDLJcBELSlB3Sh
4Ru0VHjhF13G7rdpDlBauAXwLcRwtnXT6Q9SFyAhxXQyRMFFNyjo0dIzpJ9t6Osug7NPfnAC2hbn
/mFyenoY/b1L1o2Lh7nLeU/+pVXU7ZQfv3tpGWyLJHDftMYvlrZeEw0xGjz1U/GkAuPkwgoRkc/6
bYj51WC+1PausvKDLab9MLQXjLlX2wfFJlCC6KFBDelfjKH90AF/Cb5fvGFnmsnR8mj4COQti2xO
zWFD6+J6mspXYke31Nc2haM/2rTnS1UDy49DjQueu1VV+JK2Lt7vaoKeNH6N0Uimb7zmBvmSgi+S
Sg40bmyqmFeU22DTUvYTfwiwKneVmjf0kPM4P/YDNVSjPOrteON/+6nK9mUo5TpCAOIL8bDGfGUr
51S6sOK0ViwzGh2gwoIhJi2oCue3S/wXPa+eQd4T8kRON+v2UuTlOuduFo/aVwu5dFE56Qc6c0XM
ybuWUcr7BtxH6KivvqtfTYZluAcXupgYLof4HNJANcx6f2Lvs/lg0dlZBBSP18SBheYvKjbqUZ8/
+Q7OaJnAeQkIsy5IQPyzg5LW2drZNAWR1zEqTo0ZcU0FyufRYroAmXkkOe29aV1Ao1ethq0oeFi5
keBQHWmUNAPOxa7UyTjoxOuMh8gdnFPhj61Pn5mEq2hO4NFy49md4nXZJ0e3GK+0C15rx4KqhjnQ
4j7n41TqcD84BpwH2p2fKl18e6lusmmlSzMv5pi8u3cUYOQURiyWn6hs9lZFJN3lDG47nKbufC1g
tpu/QB9pET0N3gBcmliZR5C4IJOczzuAoB9fZAuwNnS2no2tQQK01HtuurKn1hn7bN14J5rwLmZT
sU0NMOLJ/1u0iNei3QY7ldjPdooqZkdfOOfxXSj/XMQjG0vPweww/7M6nC4ttOoSUkrUdC89T3zW
FbtIK5lSyVyztVjmhT8sS9e/Nslwi1vc2oEwGTODEFOPq99swr+5RnKyTr7Sqrw4mfcBG+LAfHeI
EtdaaPjx2y7cJka5MlltudiNZNK8C+4HcFy5GsSvEfA7MkyUTLKJn3HlSnGy2Cmmajlxs0+uTkjT
ls2JJFkIm81a+PUyceKtj5W0iMlg2ooAB0x0y8s+CPbduxwOT4hjNZjlukFhbnPD55bCaA48EolM
BpB7fIaxhlMwNIe1Scln5GLxmJIzwfh1ADLddqK1V42njg5HG809JcJHUmNfeWjxVX8tgSZy5r2O
5Ga0aVxbnrPBfrtrhvaLeW1TcX6mpAhHpBvba56GPHrRlcbAHj/+I+3MlhvX0S39KhV1XYwmwPlE
n76QRE22bHm2dcNwOjM5zzOfvj9WX2yntsOKrhNRN1XeuyCQAAj8WOtbnPPXRWDy9UAVXjriOs7S
vYeNXcvkXlHACQOKsMToTrD9grJA+8QlCRQjlnI9vtW8aF2p9T6xhwdn9nYgiKy0bs1uHCBJsOHz
z5VTfeBK8cXzdCCq/nz9AZAci91kAE+32mf4egdsAtdxQ4yaka8dXpaaTG4ouZdMAXtj0QBAA3BS
v/dF9O7PdwTmeEP2wk6JoTPz73Vojhy+dmqJ70fP8O3hhuiRZeIaN4krwT9/GExi+Qh2lCgCETuv
MZnCwGCvXkT52oQHXucT0eOwRiBT78ewOvhJt6ZStUwc1MqSFOBwui6bZ8kJqhSD67QlY364LvT4
yLEGTbHfvDaAzhMvR8H1y7HTh2mCfpkm+cqaLMiHXMJExXPZ2y52c059yVtGFiY7MmLlSIcFKTx5
HAtjavaKuVba+lnxzVuHq7Uutbdqla1ywEeJRTQKXIlI02/H+TvWsYZZRnqjoRqvIblyvgYIoBfc
WFb4ryiF1UG3CQIV7InNOy02TcFNaQy4q1PER82S7yXexorkseAzV4XRtk/K98BufnQl6FygpItZ
nsfX8zYXrDaI9SMr2g1mQBxyQguK60zJUUmdeqk59UHnmpX6yzbElWyFjrr0IYag8tQ2kafDQuYV
5IBcaGDvo7utasxrOSdzK6nQG1WvgdOdClVj1RUoN1qwggBjFJShXJce+DaDGIyOWk4AmKdQr4W6
c4cXB7Z10+KoqTk7iJ92iiEE7iOBfStqss9SMI2xqFmoX/UEhLCHBiZBDtYayaOs/WMoqN7EFArq
8LeB5X0RoqQGt3lIDeT+XOQMaY12U1/r5NunjrLp5lAJQpDGgTp3YLtsMvcRbsVFJz0MDxhQ4r57
VgbmKcg6LAL3wi/Zx05MIcjIokO45fXJcwcGhqIe96DNs9opj1OoHGMiFBzfvs+N/j4a9QeSLdm5
V1sBXYy71QFj/chPiGvUBznGQIj9Gvc55XPGfzFLZ500sltZlnIPP/B64CZ2AZWmWvnKeCOtYL7J
O5IVw8UpcR8yubFojJ1KfVNxTSkkSdD9IMKHWBDDWyK1lMazMvrNcw7/ZSFQBZcGSrzG8u4HFL10
Baob+cqKFWY7I/PSVZrV61RVFdae6N82LNCYjU+xSs+2lua4UdU+FijfEd8o1u0Yhr8dhrotHbyq
o70POOquYo0Yqzb6rfUCY5dWX+M4B96UcqOohBVeyWlpwJhnWdOPVCMISOXt5dGOXea1tAFDOsM7
b9SdWv/VFrVFekWoLhuff72cHnBiwhHhOLWuDWDdE1ykyvlRoK7vAlChiqhdvyIgNS+H7sGXpXwZ
DGtaqnoi750w5WKyVAbUCeIhEyOlmy7oX4SvH/V65AbCu4/D8kYjPMrwDUYDN+1YENp45/h9+JCK
5nUc2jvDn4mwXswlkL2yc1ZlUk06OBBdkMArMiM3tY0fqWLxLLWd3gvUzrZKpXiOe0qBNmZR+qQT
9S6xgzA4fYWrRB/6sTWOt3EJboywNSKIdTnuuq711mk2le/F0JlPsZrFq1JUP0FqbgK+BHAjxvC5
K0vlONnTqQlt1zb10yCiowMVvx6NJ8g43UKkQflTg/Pw0xtGtPyZ3U/HLGkwAnMrqb7E1Mw5RPUN
kjTRBPWa2BfNWMzVIIi7mTF8xGXLPjtHvNxwkxIj/rKNGtShXaT3itUraBXtzm93YzxgB/Mm89iO
JHrUkYJhyCI2i0v8fmCJqaYWbo7aP5dl7APicWJOoHacEFgJZTbN9nlFmOaiNgwP9p3e6L/7MkGT
0ZmNQxJZUZEonEewxx7nasUvMJRIWIqw0bx1oM0eBcup2p+mPYrqioMolzkdN0HlspsKh9M6Kc7h
Kup9Y3y3Ur8wr5pCJ5d5bCo72TBMM7ihAceeSbPivSopmh/6JlfNPa4Pm3UlTQQ3cbYHlS5TRkjj
DtdvK6XRnNYVujUpnNi08NglOdV0KCDZT8+U+YNltvWP3BD9R5Cm7QskcJVak0KiZO+UgKyNbHK5
rZevUY93JfId4nOyoF0LyDtPdutFiNTNeG81Ew6TcvLyQysgqC0GdZC30Yz5CSsyba1wlK5XE8gl
O/Q/RVS2bjVvAP0u5yar5xALQiJOXlJ9SDZ+byJ4zpDVBGFSmGhmimFdml13Y1Pufjd7ArapW3jG
VWtPDRc0cO7xyqpuxrUscwBUrjZh9iT673XSjID7Pssn7oUELsaNc9VLi7t4D8fa0PkYIyXsGw6I
FdU4RfLSYPi4qknzFlGl+GRY2FE4qUARKfWvzQ4GWJoq/S+IctyH+kJPb6dmwGYeq+Q+oGry4ZeT
BKfvoE0hbPcKe7Y2htmTBdNIbuxxRL9gWiZRNDHhAmL0tfgKuN0cJ2h18NChkLxFYytvKnMiATn1
25PEU4QCxUDV02gxU3BqEED+Sw2q1oyDoDjBM8JARNWTO3mDQJpmeiOJCjsWT25peF63+lc0ZlkG
mqx8N8unmswWzwSWy+3s9G4Z2gmi/K1kKxWgfFzZPkYnjv3vShVeFTbBIpBc/vmP//V//vfH8F/+
r/yYJ6OfZ//I2vSYY+mv//ufQv/nP4r/9z/vfv73P03ddtD1WbbGBYalGYZh8feP93sKs/M//S9H
K8x0LKbhVLsYAh9rvCZ8ZJf6QiwR3z15ypW/ai81ql1o1P6zUd0uq8mcrOHEwKtWxrre2Kv+qH4g
wT0yY4751X/QS12adNVULWmpxp8NzgBQ7m/D5oTiZIMsmAj4hbeSu3THxf1S31IasN0LbcovOvm5
TfPPNtVwKHOmbHNyHgZG7z5+6hblqufSfVFtkNVdeqhzH87f5Of2zt4k6lITjfPYnMa7uY9IgPco
4BBW9Md0J1x9qyCl2A7apXa/7KduqbqDmAS6+PyyP40gNR4n7J9ec+LksJMuyQ0vw1Jda8t0hX9m
9f1T/bKTnxqbh/Onxuwo6xDZMBfr4T1H0paeCv3m+ybEpTbmv39qo401Es3TbB4s6jK873ZYvrfx
BhTfIrqJtpCqHy5168tpqH/q19lgyXyJRgTpyInKmFibS3FVeCvSWYZl9UxYuYsDOnKnn9/39FJH
z0YM+VGyLaagPaUsr6nHqja+S7O68MqE+Gpgfurb2Ww3OWMUHlCgE6bz5LHfQEzvj5QAnslTvLV2
/7M+OX++vIZLwtaR9Kkf/ZXavdnzGTy40Mj8Ns6nmkUetcCgqwpNPxshRZgMPt/g7t1r58gwFB6t
a1r3hv/r/78zn9s5GxV+ZBqKXogB9ngFD8K/ZR95YwATuTSH52nzXYfORoIQcsqqLNRO6H2KHdfi
B//g3ItN/9qvkBne9VfiwiP8aux97trZoMh1WaLC1NsTORkL1XG14sHjquj75/fvteesXzovCI2M
0Fj7tbO1KRfCDszYak/DKwr95fBQHrorCHzBvXkVoQg+RsvvW/ziQeqqJoRpqKrEzn/WYCQBS6mO
2Z4i/TluiUVphgt9+uLB/dHC/As+rU5ZlIu87vX+1EcdqjF4QOF9aZ6+78bXjeimqjqWqSH/+7OR
oXciM2EjdQpzalrC628M38LqZF5/385Xay29+auh+ePyqTccppq8aDzWhr1ZLWS6Ipz1UG7wa93Z
tcudeboiYOZ4cb2d38PfBsands/eU163jU8wc8sOBDTDEpXf2rkxV2hpdlBKEKJfeGtfrBh/9PPs
rZHLXaPis7sTiPrasa7M8i0pX7J4uP3+gV56cfPfPz1PO9ETFd1Cd5rQD2gpp9IHR700yL/6WgGE
Fpat2rphYGb5s5UB32zbWAajfMetZb1Q4b8vON7sSUBbgTRowJamC+/C3BLzYPjbSzOlatuWaamW
fd65RhrDBB3ulFzPaWxrf19dQbEmKLRfZW5Gdf5Si18Ok08tni3AAwKShJNbx+6YssgqWQtg6Mtp
KZbApJGlrMIf37+/rz6WwB7/6uPZSjzJIZu62mlP+kHugXw9YNq/QRjj9ttLO9Qvx8qnps6WYN0f
KcbGSYf7rVx0CNwi+VhP9YWR//UU/9TM2Rc51orWyEZ6pO5h4EocKQtwt8HKcsd18x4BNzoUyzBY
1Bc2/V8uxX+166h/DlKgWCO0ZUue+tDaJqi1bZzM37+tL2f1pybO5kFDgOjQS605JcKiKurNRkfh
7TWJ9LCQVvqfTO5Pzc3z49PkNojySH2r5Kwm6pu5SBVUFvcsrft9r+Yh9s00c87WxtgJvQnWUXdS
svmKOv7R2FD/xhSjJ7xDgBffNyfmF/Fde+drY6nlehpMHCDcYmf/8t6Ge2OfuZW5vDTiv94PfHqC
ZysIhh1TGVJ1ns/ept2g/ncL44AkdAX3ezV6K4LDL/Tu0hg5W0ISTVSh5K7uJAlzc7HaLvOlQr10
ET4RhraOj91mfHGO5YXRf6nZs3Uk8QVAT6RGpyTp/VUcFjP+7amPCliwXa9cmAgXlhLnbCkJhy4G
z9417OZeBwdU/7btj98/yEtNnC0jmPClJCZoOFVWvuwb7h/bUwuY8vtWxPfPDTvxn3NMb/O+tAtd
PzVroG2oIet3cxm6+A5wZy+id4J53pXfRB9vLjQ8T96/zQJLao5p2pDi7bP+QfHI1CItupPaY/L1
0Ydu4f6Um94woCqIxrxX+7xaBk4s7ktOW244+d6zRMC8LETOR/j73/Plc/jr55yvnr43qb1e+/Ow
HccFnA51RRVLupEzhK50PP3CovPlav2pvbOlFA37mJA4wzsd3tvmDTnahQ59MX4snirbWVMK5LBn
E6JqVIUbvao+kZ09OW+TOHDV8P0z+2qDYiMLoZJmmzbWg7OVs84IjR30qWJf5G2oL74gZIiXySLf
oc73VhfHzBcP7Y/2zlbOeIgqorS86NRXCZj6U5juEXosdAZQTtL2AJC/uXc0XHImUkSk7CkMPls8
fd/tL3+F1HSVDEYpLPPs1XVlL/pCD7NTjFdoXwARWVlt7qy+b+WrtdsWus6xCiODcMyzCWJMPjhf
qUWnajW6IJnXFnyl9bDsr7nCdGe21+N/0qIlODvqCDf/VtnKcr8wWjGlc5lyhRr/3wsBIk+3XUEo
/iCUJjj8D5s8e6Mp+XKjL9W5SSSwxJJgBaU0ivp0hzZgqbzFP75v8cuXZ9umo1HGUCkxn613qZIL
LRTaqSjBs3GXSWb7f9CCw5xzNMFDlGfDI29szFOkrpwi5LRjkoEyay6MjS878amJeW39tDHKcWlT
79eQls+ATXw9+aUP3FctSNWwLU0SJG6cz2zOiknTWQw+KuooQ+pFbl949V8suPbnFuZf8KkPcVBo
k/Tz+ORFL5r+BHoeKtvLDFH8/nV8uUhJAlIA6No2tYiz9yG5izBKQ0uZR2KtL2PXd517bF2bBMre
4tJJ++sH91dr569mCAw1Fxndsh98hRw55/f3/fliXbfnBV03hCkc7jH+fG6ElFrBZIn0lChPKalu
gwVS8VKR++tGeFaW4Imp5vz3Ty/HCVU/Lbs+O5VK6Rz0skbKWQd9uNHJ9Hj4vkNi3iyd7QQcjfqR
IQ1VsOqcfakyC7pFXibRCVOpJL1yxZRx7VX7Oi0BzsNKUVxQp4+EGaicpC4eC786sP3R/tlmzqhz
VgqSbE/pMywPAOQL7SVf6juEuMvsRkPltXTeLh7u52H3Xa/P3qNSoTmOamhMxmJaI5BfhnvuXtfo
3q4ufje/eJ2fe6ifbfLUMFMJM8mik6KurFcyUJbK0nny+iWZOdQSSNkTC3V7aSp89QVzuIDiPzqf
S3leVWtLWeh92UUs7vmzWLeb8uCtPoCVPE+HbHnpicp5nPztiZoat7+aY0nz3z/n06AVjuH5g882
2brlOmhZb4I1iqNDvRm2iIfdbuvfoTdfNM/jNQD+ZbUh5/raPpBJA13+wnHk675bKptbTdedv5XM
kfmHuu8wqNo9ZLhwWWiL0CV5ZkFudgZ+fIEnb3VhIn2x9rC5+avNecn99ACMCKlPDobx1K2zxwjL
83a2aHC36XmHcZW4zg6et/HzQqtfDmRLF6rO9w500dlaYdV2bnqGDE9qsWSBdb1d8GI/oAZchetL
XfxyIH9q66yHU6DV0RgM0amctn6xjgVMEv9ShzDHnI0kbJIGOyC6Iy2Lut/ZfAEjX/R60WXvCCXg
/9V4guzVYOgHsnGhhGE7L4qVrz1qkCaygUUKHjgqPsTZalu6seIdmh7rn6mD3IyxQEWA8UY3RQxc
9PZjNpZuhxG+qQOXTTWb1WY99BYUBvk6+UeYlW9G8xhACCCCCg90fI2lDXntsLI7w6351lsATyCK
IszSn4VXYxl5wYO37apq0U2ze/zUkWxTjOOVH/pPyJO3vlm+JkShF/69gybV68srMZ2UxgAM1JO5
xexMwqUWFNvKwuAGlTYBR2Tb9qYCmO7I16pAfRXqa7TfBDY8R2lMMLm3KC20xyhHxoCgGvDTasV5
n1B0IimXEqF8EDnAQbl0Jh2ggq1RFkSlK8TxDvOxhxjpDvxy4D/W6fSUZS1gtisTK1NTHCd+TzFl
K2C9QCIeDO+69u1lCwnPF4mL0HDpOPhEA2s1QhwJRshWKS+qg/zny22dlbfYdxfkzx3H6ZfSdUu/
sNe9jXba+yVhQFVeAJqaKVJKtIbwkBVQR9b4HGEsEkN56GuCOLVd0KKXRoMKiGRbquwXkmlR4ATL
YbfZvb4nBxKC32snEcMZZEpPzGySDzv05qFSPhtcmPnm7wQmSDhkbl1jZkeHYxAtoLWkGPl9et3i
/y4chOxj9Gr28XNIIpBEg9KS7lGq1SokTjhNPXcOgMVPQfQk1pRgdCMTok5q7BX81AR13pUWCPCU
vNfBJ96jXBgm7Gj5kqj+ewfNXnB+KNXiZMOWgjC0mp20PQm2oz2tEModzOxVQXsIcH9R9sdoKhj9
6iquIBT00IGBOQRpiZASi46Hw77sQM1eC4WkjrrbTfiUSh/OB6joK9OzV8qs58Vggn6FItN48gq0
rBNyxRC5zGRsUzjq7c+IkxtmcxhxeLVArCiQ+zozXQaS2nqb7NQeFGqYb6LmKKJ9g13KbA8NvsG6
2EVtuOyFgsQMzyF/jdCc5Z5/6wXWXQgkHy6ynt6nkbKzLSrlMjkN+gv/p2A78cjL/LfU8DXHBBYx
byeCWGMk473ijnZ/m/OblOI1gKaTKiSgKtPOzH5bpPaSFgOs6WTC5TM7IkTqENQSdh10foAIts5o
3Cd6CBwNt6b3oaTl0ot3nki2JaKquOf6lF1MaeDlU7a22e09+xf4DrwFxAQRpZaLu777TdIL3jHc
mFONrAxYbOhAazBcn0W9sAji9d7jGmRf3z3V2UtDolRLgc3vuDQF6J0006q1Io7htdxEobUpLYPV
C1HjAE0tbLZ9FSLCBPCZ3ZlBsAwG3KiYAwnxWgj/SQuihZOQcmi8tRksW4O0qXILzAWFKHmjSbcr
quEmkThy7WvBOPPJvfGjpxoDtBFlq84XBxVLFApuEKjEUyQgYFRlY0GVNsUPFd5sizmqCJc1N5Md
Wk3uRq86y1lVHo6HIzi8xAq3M0KE2EoyltRF3x2nrFs6AIgLSV4TV9xjfV/G2YPQdzqcQTODJIMP
n3Sc29mILfABgOyGcjmcFAaDHIgxYPwn9UA5EL1y8aZD+299FU7dfuyJrgEmoqlkKavZKigwU1ML
bq3XAdirAqQD8sy9UogPGep3RQfNOPXf46m8goO+HovyDc2X62P01OxmnXnN3eR4W6UGHaPAABXE
xjd8GuVepijfgY7rwVoYBM+m00off7ZERpIPDEOOO4LWczMkXxWxLxr8pIBwNQ0PIHS9oDfJ3rgJ
zO4YUP/ANbIoZtzbfIetCbcnsTSp9uaULLzGvoJnM0BnndT42pf34IMQXF/1hrLm+L9UB2WRlXtp
DTvqc0eHqLkur57gL1zbHar/5N2xWzxo247frrNotXP0U2DsfF6o1z12SXtrJ3APit993n9U46NQ
xuvIaTdwBdIx2heQsYjlpnC5tLEVT8pRYk7stGOH4NkG4sK2AWd6ck1yFsEkNCKICdc0iCsBi7y9
Krpx6SCyroLhygmOeSoJcJknpXTL+TjqdfuqUG4TIokS6PI2aK9cC/kIV9soBniMINBQgc5An26b
Z3tOy/6w4ItJFY5+dBzbFOuOvggGTCeksqi5huEkdK0mvXIywq2TftjUlX1ly2pt+drrMJqA1OE5
Rg47AG7/iKAImqdUIg1N2UT7Cd+do1WT14R5x2nTR1UnwFRBbqxoK2PCxcr07gzCJp0K5qZ9xzZ2
V/T5u4qM1FKodBbo5r2J4GqP6KjnXk03jgPFmqw42K+gYSV0LI8wkIp473gVTuoKjDOOqw9f5K6P
frGL87U606sMFVqgZLUGjn5V6e3ByNWjChHOwQRR1tNGTazfjTC3SeftS8OCJgnLSpqEsMtdVkB8
iVnTsVYsOzJvYOGvPZbsvLbJOAoeE0KaoWT3xP+0j04YPae5ylmXRBhLA6WT4mSZQANg22nVdJl1
3uOQonELh9fShn8mPLkgBPkhtuStqpb4gyYFZIrT32iJ6kL85nnHj0rEEkIqVLVC1vk01Wm5rtuR
TISRAAdAQmHzyxLipyWse83wnsuh3DZW/Np75j0AnHhRdf28TdM3Thbt08g6cJO0xf74Aab11OVw
X1u5A2Pu6jHXZKPUf0wa97tNjFOvtfbgqG5ShXVATu1LixWaXC0PN4gGfKJx+wLDd9a4EU6ABFSv
r0bX5aS6IiSfzyKBkusd4h8c62fbTM/MqLUeF67ExheRxRc30c4qrX1a49Am33OZhcNV1SdrBiPv
kfmRY3KPI8AQ5nMgig1r9y+wMleVX1/DN9UWo28DpzfyozEgGefJa8aMdIgh0KpWT5gJrfvkKgRh
8aBRYI5ltUSyeSyznKFqYwwbEjEtTK9OlnaL4KD1jwrRb6TDuKOjHxz0+IvA/G10+AgsFuA26O5l
DFVLhEzsMAwebT3cBiUc2g4fihLDryN90XLuEXTeRJgv177XEbdU3xFKv5cGgUZhCzeL+JYw/2XV
9YtvEz/kSfg0BOL19fUUp8tCmU5yGtc6NXcPh3M+5HPaZZ/jfOw3ZsHoV+orHpkbdvqbUMS1ZECD
Fn1N6tENSaIic83FWbEqIRG1anFtI/0u9XofS+Oj8tq7GNgNS+zPsS/exkSFWKUf4GjedGb06I1A
8tqqGpZx2BJtqKzHWHtAqXulYEslxfbN0sdbEqJdrzHZJMdwOw2xtdGkKKxsWuqvva7+qRbKDakD
e+jbV1Tp1vHsxOrIpC3TcDU4INA4DwSwLP26uZEpeu7EIRJ03lzHRC9VEaPEdqBT9OuqgFs01jsr
Clmdkkej4YsHFKCVE9ljoGWB/1dX5SifsFU++VVwZ3rDzxrLboMWewkGgQCB0QB7j71M+FsG8+8y
StZZ4q/Hpr9JyMesRrnCdrtPmhzQBoCwlB/hpdpG2Aiv0ZlHEQ5kO32PGtsdlewhyjh1kYm1CpRx
zs5ZD5iLqxoLlpf0J8dXd5zCCQDmG5+NS8NGFzx5LibLPQc38omCTSPh6ZvgSqY5py1PH5vQwPCZ
QDaVx2FSVoZgjhEppej9Uy1DVyTeU63jJBjr5wru5DgFz3IISVhPVyCWXSLe4XmL69KrCYMnCFHW
00H3zdXY+IA/MaXixAwCQpyVF18DNVgRuRsb8SGGk5WGzs7T63RVlA10l/49FmJpwWMivu0xtwGu
9gMJLEZq/8q4e0ZUvLZz31V6LMCxmHXa2j4w2MD2U/TbI0cE2/ktWA7OP8aB0X4YUmgJQwPrJbht
BvK7wvBR8yYBeIR8x6IiudLYCyyDGn3FCB5MV20LB0zEHBQEEbtZc4i6iXxKD4FpiIE2LES7YMt/
FRewE6B7knvyAaG7XhiDaBZ1F+3SsbyegM9wSOEFI03fKqkHXLrK39I4/lChn0uVDQk2+WiMrxSC
Snq8zGGUPDeWc5XF7b5L5CaL2rd+yGeED/k1DWvPlHovut2/2R7Razqn3RJnoGfXN/jMdznJkBFf
7Iq4tBwqnTEV6M7kky/DvSOsu06ooG7U5i5SgOOTwjglya5TQFWRp7ENcgF9yMa/5NmuppR7LGU3
RdL58AO6vSM9zlgJmo0IE6YoW+Klij3ZOvsgxKDadhYyZ8tj9wY73TN+4l6+mYBGcFtIMBwwMA8F
nAqMeUgJjPO7R2mOV1DsbmwnP1kFNkIpYZpYyFBxmGEFk6G2843O5+mR+WhpG78CLe4NbpIX17pX
PqWwBzmVeT86qe6gJt3UenU98uQMVOauXVdPPUcDkVnPYdau4iiHPJaFV7nHjabTgSvV7gYFa3dD
3IQOhr2n1jlF45vfc4DuohU7iKvEV9c+tXFyxQBkE72XTcZ+nJQ76eGSIo4V5OWyUKP3UrWwY1e/
akLCHN3aEsj5y+nTU8yXMg+5XOHkukaX9djn5ckyQiyMevMwdcEB5Noytsw18c2rEFS7yLJtZBNl
J3ou1cBPPdvNsIu9xNhYDm4HOcGECupmI2AVJErwFCn+rYOdVB+No4Rt1pn5dmDJn6S1kk7z2OQt
VnTVvB6616QkpCUEWbz0iuEATPhJT1obNCT5eyqDKAh/RJ3xWjXxWycJHiRNlQ1o9pPkI9CFhHSV
c0yTCTUuCkBhEW5YNCyp/uxBsLGGkoIz2P5Wabt7AK+YZ0feOidGl2jlOwmyqgy9m6rO/YVtBzft
QCwsT2phkfCwqJzxth4dovwijSFnHIIpve0cZR8N8bsRR8VyDDFHDb7bt8YBMsxOlfr1SMECmo+6
ayLrt7B8Fp3gpxLUuyjAbNgZXrIKjeA5nvqnUib+spSdWwepR2W7+5VFVQgVkW2Dg8EuLObcY+Jx
JoIKON1pbt2F8D1b760axxufXIKFrDD2OBnI46ytIJQElKoDhfi9STmJngqQMNLn2HKwkLFvd7oI
o0ppnBSPjG1klMRUAcUAKzbOK3Hg58eqbX6ZfvaQgecYSA1g1xU+TlJ9ahjqxjSBrQL3F6dj7mK0
EVyYlaQTJluH3MUkJG1CEhScT9ova4hPfcv6oxfWzxotvmpPa7upH+oq22iFfOH+9mhSsBFJOq7q
MQGqCdxJQM+xIkEYl/OSOsVTVMtVMUCRwTM1WogBbHZyACQPKoa1BReUV1peHQYGrBFFWLfHjRoA
TzeyOyfPT0MHBa8P3g2iHfwGu7dJ5VUP2kMy1Ke2kNcyrWqCBfSrge2/VsCriGEkkRF7C5XG1Zx3
26/copzpQLHNmTBCeoH7n/UOI8NQ1lc6iebsl58p7r5BtJt7RtAOB/YSt/O8QpKZs66mZBcJBcxL
4yYGMh++Wk4e/wi9qFqP0XRUzei6Vkmh8WckC8GSVXMzGh6AYoCl9eDszQbgscenpW9f2X65ElAa
+QM1aOkmvetj8dCLzOe7pvL7dHXfTBq50fVd6nSvZMtvOniLVk/i2CCoJYGlyRcOedeLtO3gFISb
eC6sWXYFdUrPDpktrtVM36Wejdc6Ky1GZ389skezjYSkQQtcNS+tLHB9T+O0QOLzUSn+Axt4DmXE
TghhbDqDWoFnPtm1tVNCk4BD0qcSs7xm/eE0LfUrpgjJUHVwtArwql54qEflF8KO3+UYv1tw8yxl
eAhIwWN26kfhcz87Dj4xDLG2Qf5BkpPcT4R8hIn5obbNK4mQEA7zaq/UKjXOnK0blQvMNuvSaY8V
INoqmn5gAQ9XUpnusxle0Q8vZIC8xCmfO5EXpwSq9SI2igMZd9vBz0/CB21G+NoD/PD5Dg93s2rD
BYfcT6ziY18GH04TPLGF+7DV7KqqUr7XvO5x2OuOegWY+NbCwtmM1m3YBrBh4v6QcKz3B/uX7wS/
ZFmBSk4xHozk0FcJR+uosT5wzm+Nybw1O5PaXx6yEiTFrrRMYE1+SXJGfesl4ZvdwesFPGaT2zWn
kUXxgFgZMrAxErowWTiviBx4tpoaMrrQqBNMJGkFHTkeGUoOIi8bJuVsYAxYt0qmjdDHj0oYnYvw
83drW1dhPWwaPbizcwGIzpx+a0O293ujnNF8cCJx7Wo1SW52CqZzvCK0tTh4FjF7YZDzW0aGqK1S
0ekfKoVUd2JLNWu4H5WhWKb+hHBjvEdIuJZseUSbGrfTiGM9d2zKvnCSJERkAMoS8zhs156icDHn
1Xp65PbSPkyyP8KVeoxUxiiV88yCYeClEOvtjRk4j16pOfsypi7owXwm72oLWWMt1GwrOTRNtrPr
HByjDuBJz1kmwrhPi8ykzNzkm7JGCD1N4hQjPHSxxXwQqwAcjQSXZVGi2QSd9SuiwGKzu8rg9gdt
An4zwbLsbcLM204Z8HgljxeJUmzLnq8OW99ChaKrl/dmEW0JfQFrWue7yS5/GlUPblm/hSazs4fk
burzXVfI+1GIVyqzbza18SjOtqQJ/EyTgcA6aAsblmXAtBTatGi4bwofj5U5ZAtD91QceoSsk4/z
qvriaSiIog2i1BWKTG5lw0oZTlO7hiU14cgG5AfGpaUctMERfzca+b7Ju5bEQvstdeLjpIjDlA/v
EMXe0iDZjWnwm1x7jJfekt39psxUSp/Gc5DKlTGD5UpGqlY1tw4/22nlCwvFmhrYayxFtWSVN1fw
lLjbpVRjVjaynVS9z1uwNP+XtPNablxJtvYTIQLe3NKT8i3TLd4gpDbw3uPp/w+a/0yTIA5x9sxN
74itCKUKlZWVlblyreqxT7pP3pnrvpNeHF98lm26G1UmyAsd/daVRK4AEb7/yBjKvZyHN/kgcGjJ
5ptpR3yWOiWTVILfUWW9Vq5PiYByAEo9HtL2+pvTGNtG0VClt4v7urG2itLfRbL9DDXtd/hO4qUv
dmD4FPR/LAih9eesKja2Tkj34WmvWsp4gfFSi8io2UM01KDpDCBvhAKEdbV7Bt/Yz2Hax4lukoHl
pnry9e8Cs2eZaTD6ikI2QQzqh4cMaXcVCliapevS0rYmdUGfSaS8b2+AJHM73fXk65ZyDIPkXWrj
lRy+5q23p8DIEB9JUmhvdPMnXKi8cylPBRAt1QgidkhbSbyvdIh8u0S5zYxmk3bINgoiBckWGdZk
68AoWicaRBfSxoHRx6DtU7TiFin4WyOsfqGsd3TU7tGq4mfHSp5qz0BXA9SyQJEm+Kiqdl0jnGkq
nKWBzw7pKJ9ntg1BsDzwLFDygEmRNhNkOC7UhxZ/mQgpYHkwEOtg8Liz63cDjgMSrCfdqG6TpFq5
8TfZpeaoJO0jrFQ3vQDrOgl+wXOKTlP9bGrZm+VSFbXQaiDpgz1liS4tEtufVf2Ld70l1gRO5TtT
ebeJoR9ykQereMxCqpGUttvwJ7rDP6om22tA+yQaE7r/DXptizFdo4deyI+2pgy/OwzGbQatqCuj
7wqJdb+2VHedqRZ6cjEFkShERMRZ5Ggsx0yOp3DLKz7sL+lNmH7PREDy1JSN6ltmfqCMsWhLpFTI
7Jgih0v/J7CQmzrXuXjFlVyJhwChczhFJci/RXoCMVyFkFTxtkuosn4YzY/OvYUbC0layAnkgVD8
rSM9jFpoqWxmHQnHMe8PI/4DobYJWNOLVBQ489cw/zBCBM01XkuISCAqWFH4TAJ1KcL7Cw8LXO43
hjB0UG1easIrKS4dTJlxyWylIxyXas4Lgwe83iiuUik2oefUqpL+DXLqrbQyoyfYKGzFQ2ceJlDk
RmrSnliId4i1H1zG/iG84NXskkk7T7bySRV83fXlsk+IuNkxMfJlUTcHRHRQfxHWlfYrcX7J3K+W
LaOzrqPXB8UirC+U5Ia/2UcULAQjQprO8Kz2OWQgsWOvyjRcigPDvPNqcJtrwe8yfvPoN8gw9MDJ
jZwbCh2IJCMi5kDcKQgWlV6f7ly9dWJhXYefSvLSkpykcAyr9WPSVbvY45eSBoeDBCpVP2j3IdPG
70uuiUJUVgOVfViKlKyhH/YSnhh7WBVgzKC60ev3IDtRoSRxkdN9xZNc4OtJNJIqE3LPQXDdiSgu
6btUR/Ged3zNCKQXNFugC2iZBbeh/WIyy9c0KAjZ1UpQuXKDnJxTDvZ6ITw7RPxOx3Rq7s1AW8GU
tamZodchbW5RgvI6Cua38Lo1nrtvoDPg3nffSxuSq8x9ZAJio8Apkkjfk+wn81BbRvE3MCzuCs5x
C1uJ5PgfbdJu9fBHov0xXJ5CkHbAsDEDzBrDNWiy67TZJdrrjKxJ4+kWmu/IlYJZ+Oi4YjOd5MJ/
VTLkBCEvqmbAZmPcwJctYCEAYpkABzl3joxoylRPigJbgnBE/VqU3hJtN4ODGAPaxjZGyC+AESYi
LmH0Yd6le2OXbOtd9Y5rFRuovXfdzl/CCf9ezk1aXSBN/mXXAF9jwd0jj4HUpVHFERTCIXYJVCVi
Y1/DXcU72nL6JlwP6tXfrq91DDQZmRyDpeEPNeqY83FsEX4qkveA6afrFqY2TFNMCRAj43gXA+zQ
/NeuY+gwYsHLlh+T/MVKXv87EyMsiSgUsCL1VfzRErkZo11Q7gqdw3UjF6Njw6c6XcgI3KZLgq4b
kJV8GNKC0we0vt3J78bReRlmqvJts2tnBgem/PDU4gjOFgFuDVtLArxi30lwDKTmuqhyAnm1mlnb
4NGngKuvtWmAXMGxs1fGaG1UwVNB0LP4o1nG+y/Y3kH6phyUNZnQ1t1etzbpESfGRssyqNj7mtrH
HxXhou4AacCWAdXw3KLGcKbxoka4PClxoZZo8LxygIuuvbX3Gt90m34tQ4u5vL6mCZyRrv1dkznC
GYUiAobUlOOPnNd5Lr+Kxk3tPsTWcx99U8AvXLd2MWs3Wtp4jDGpE9GQPNX/UKh6f4s39h7KMJjg
NtHGvo/+KQJubG3wnhM0WqJ6tgsXYPBRIB9/SDdIcFHmgIJCWro3tDuf5sBhF0jfscURttvxstRP
rTj6gOPyG1zAd8I9udLCLRblEp35mTtlMvCe7t4QJU8WqOZNZYkAiyGbRGmT3BcGxoW/4qI0IPZm
cmUJ8Il3zZyHDsu4cuzGF6c/ELLYER+2WdpP/juNmAd6bh9ozK/8J/91lmhjWMc1e6NAqXRV0oZC
NxzzKOJQMIuwQrevelcXlkaas0g2zQ0J4Iy3zhx4cxRd0g41kYgEAbOw0nWMBngAt8F0MZjwg17s
yl1Xn3Nj+nNrHUUZ3ZYE2xKq6KOhja0AnZu7D2Zi5vi2dpF56jtYrT4GINsOJd1P0EjCHUzbG1IE
aJf+y884vqsrDcU0M8RbCJvImJX7Zpsty8/4Ju2ozS0AE3A2/Dvnc2b7pr6kToXM0FVSLuZkzk9H
DmWgnGhe9FFv0GxfhQ+qv/gJ5melbuRd+Bvt45mAM2dwtHWaTE89tsmDovBZdX7V7hxOfercna5o
dDN4XQRZr0aCV6ylH+1qGFZW0i1c/Fv43dbUikFKznzEKW85MSmPLog0pIMudslgsgkX6to52Bvz
Aa3FdbQKt+aMuakTd2ptlCXLERxdbo21prqVvXvETLN85iNebhK4JqamhpE/RunHxESeH6mCoJEO
lSVY1fB3aM9e4JMmwEHTq8btGJ86dzzBql3Lh0n8AwKvj3ZFTzRbC+vwRkEvWF/ABLZVAWN+v75T
l59O0mVFEun+KgyzXxBv1ILjaUkZf1jGXu3ERQq6S2I647qVy3zh3Mqw9JMbR5Mc0HPwbX50tbKQ
mzvVeDM1NAPbXxKcX/HuurWJ3PXc3OhLRjRG815UYu7T6B42gFW7a5rlAGGXlij/PuDywgxBxvR3
RBDFUA3L0MZDbyHzJbFqtdGHBG94k5Ive3DC9q8zK1MurrRhZf82MwZ4NyrM/L6PmeSPuR2Yo9C6
JzRRdmIuYAk36czGDaHh/ArFnqEZUKVYjPKNg2Hno/kmDCcr3Jf7bFvutK2+Sbezgx6X8YLXtKwy
HKSa5iWPiQPIgU5y0n0NZFLOgHaAPu+yeFF387Rml3sly4x2GLpuAUS74H4xPU/PRE/rjqX9ocgK
uGc46NO5++tyq86tjHw+iOUWdQjDPPKaIR9vdwNrSb+kCrtMl/NTJHOLGn5+csR8z8l0vWNRlv2R
0AaOTEDl6gzdzESmer6oUUqlR4LnywFWnA97S4H+u74KbmvoRAavyOeG+S4mrOCAO9up0V3cAbxu
Us8yj8CAHiHRvuuWzq7YRnf2r/5p4ALQd8UeTfOdNPMWnQgh55ZHlzJKRrEAA6YJt5j9BFvipv00
vnhnBp4lStfCfpbO7DL+n5scXdNFDx+/6w7f9q1eiWtEW76jRLXskRtZditIeNd9M3O8v+7h8/ON
TUmCOghohci04bnXpBocJ4C7zSPqKx25KrPQ1kLbeGt3hfbqC+II23JtDSdxb36669mnyLCBV+x/
UU6ceG3AmGnYZNjX7/pNv+Iz7+ONv4k/gfiv9E291ghr1EPn2Me+Atc1w6OUQVAcjTgrd8f6R0nZ
tN+5j5C5Lew9jGf+3v2slzCniyvmJ1ZzV8XkPv/95l9n7GTNYs7QggQi75jEzxCtiuHc++7ytj3b
1K/334kBVRaswocdFd9N3pgtkTbukvbVoVzArr8zf4Zv0rK+F3foqszVRiejkCIPjFqWKLKMc3+y
4sBpQpG1savUoP+Y6q+kn6M8mPbaEyujw9m3NbA3W+mYUYN1eNnegsGmMrx0kiUj7XeOuqT0vh7u
+nzr/ubc/AfRgVve1BVRNMXLVM0t5KxhuFg60uw2v/h/km15A9M6Uyk/hlBoL8U5tsPL8ph8ZnMU
esUCEtNWx6bzRpmAF1i0dfbyox4vpW29Ztrz1dpLj/X79YzjMgHAqknCC6jOMC44A8oyksNcTpSj
IpBo1PbKaUrkeINNbfzQ0SNvK1pFMznpxAE5szkkCyf+ywFJ87TMlaPHDHfdfrbhTII4Z2C4uk8M
dHIhqRpY1GPr3pTWjZvOPV7nDAw/PzEASZ+q1V6mfJHmVdGDZs95w0TgPPtGo+se0CkUwEmhMKKq
HlAC1A/IXT+CZFg6L9FdukYDaglJ5ewg46QXnvjDyAuRuargZ0c+o1WChwGcKLj1Z9lI69z0Z9xg
bonDz08+YopGkGwxwnCE6nwrOTem9ccTmMVAadEpZ97gF9xGA9vsqZ+PQopcGwWyZhU+BzQjyTrE
VZhekzzxLvLd2yLxo5Utljslgmumk2dWKl2eMsZQdZ2wSTeEhHS01EpsEeRumiFiS5ua8MUUMEy0
0VaDwsJ599x1ATMJ0in83x/eZu79fOmuqqRo/+LsgOl9XF/NfYmmgtmJqJczpYdmtRrOPI/mLIyP
tFQbsMK34rFIXGQBf/vp5nqc+uqEjS70sw0cZTJVkvUpeAbwB7fqQVwaD2q6LP6AkBy4OYR7dS8/
Nz8LAO2owa96yhDeZm6Q+3KRZz40fpx1mWiHjsWZFNsIhPWfPJi7d2aOhDHKWgpTCvuoIzIiJhPf
As/vedz2360lRQnhydm2S3NhL9RdvJ2jqZpb22gDGw2sQ2Mzett2zjNyr/ee5K6ub+FE7nC6g2NK
TtWUK18revEYigkiPMIf4Jt3sKpv/zszw0pPwkpcKF5bKj0CQFpA4tDcS0DKu9SdSa2/xsdHDgkr
Fck17KnoUo0rAmDg4rgLMnngE3PuKSVueKuvTW+Vr4UtuisrptD2yczNNlHbVzQKl/Iw0C6K4rie
Az5UtLWChJpaHywC0o37IKwNWATS+3ILDaI498y9dAwMIlKrUyWAqGS8a5ZdSFEQYVDd1rcD8Q7S
7uWhInmPD97KXpYbeebumzjq5yZHO1jFvq9Gg8l64+yYVe+/e+vwxdj4K6ib/sBovfYey2X4VH2P
nsUba5Ws/6kHndsf3b1xIVtOadYk8NEfanQw8i5rb66NcHkazo2MLlpZKqs8lS3xqMXvUXFssrsq
erq+jstocm5idOukmSCYWjKso2OeVWWA9qVXbsBRafa365bmFjO6XS2QxXqskLBbYEfkPFkDZt5n
3T9/WQ2dd0uFnkczebqO7oBUbatGczly6GMyGwQMJ9FnDtjESqBX4GDp8BVrFwUxPa2jSuOJQ1Ly
gFaxq92gc3j9Y008b1gGTE+UY4FGUJk9j1AdwBszLVMR/84+mG0aerlrYQmdQ71075lO3OcUkPyt
9fwm38y1qyfOM/VnlAZEmZgFrfC58bZDEziLAhaoMqyiHONwJtWa/IInBka+QHMMu0ktI+17p6Aw
BpvMImAy9vpHvMxT+YYnVkauoLo9LxoIcY9M0yDGW4SbWgM5qhnJLbR+M9nNRFns1BqB9/yjpXEb
5X7tiVA1IUMMF493KG+YY4MVp7ybrV1c/4KSOMoClCCRHFe1eiqLwbcI30i28rv8i1HRffYo3qDO
5iy0uXrmtF9ApU49mCK3PnozKa3uW4mS4xe5SPG+u5f8en19zy44HUX4+CRAGf9jYxTYwyzzI8vD
NRgDW4iHdgVl4oMTLKAsZqxkq99UDwJXynWr01/zr9Hh5yf5QF0oTSnEGA1AyDJva4K+To2Z9PR/
8ZC/VkbhXKqt2o6YC4BcV0bWorgzV4wB3tP7XriHuRtyOELnqcf5dxydYRcENELwiAkxvcusAMAx
22u/ZcowjZMiN60y+i3NRK3LJ8y5zdGx1tUmBvaNiG0g3xnOa1y06E3eFs2briDNtErtP9e3bfaL
jk64JJS92ooEqoEerd4Ha3eDlPQPRhbX9jd9zjWHMzX+pDLpnCbzQNPQwzr3EtQ7I90ZTrjnwCsC
uYfvL1zvJSxvbf8ThrBFqDwUTGw09X/gnieGlXFo6Tom1TUug7a7p4u3CJzHRp2pGE4kAiZ8phR5
4BWUqWidL07NwgbNyRp/cVqgqnu07fr201T+BPbq+q5NRREa2qJOj4xe2RgC4oUZ4cWvpKNifjgC
RBbJ/rqBqdNMJsoihtxbVUdL0arOCi3fko6t/ikrB/CnUBzMhPvJC9owUSqQTJkS4LjKWTdS2QcJ
zmC+2v4O0OQGjMcTvOqLZsPkD+J72kK7G4j60En8zlU94xNTXxFKd2IlZGE6/5zvV9cpqYMIsni0
5PgP8z171MVm8hxpyuHBZXJJGhrdv3HDu2feQ0dEi+Ol9KGwtvOCVDf3qwwWebm3gmWj58qjxRzf
raSb0X3iyAz8iT0UJyR6M7f51LOGDgWJAQ1Crld1dPzQGvMVuSTtKtZVuEA5ede9e8wO0iUYGp8Q
PzBPdd2TJkpCdEV0/EhWqcyA6Dz/yoknVUzBhT230UDLJu3+1f3MZ7ufUz57amjY7pMbKK6USCuK
TDyiRsegUcyYwUtpzDjtVEJ0amR0zYme2aG2SUlSLfpKW7oaYoDoUSk/RIFrlyHbQvl+/QPOWRxd
eVWc9S5VA06JnCya9iU1UG+ALMeaeVxMnAYLaIaqa+TLGkW888/XNIKPClwhH526e407dZv55Vzf
c2It1PsZOZAlkN8XOhsMzPSi21XdMVtXfzx4nstd++wdjCVkM39MeQFXzS9IM4PZeuvUNWeZsmbq
tBss5YJuGlFydEgtLA8iR4wkc75o+Q/QHZD9wqzk19RCTYV3Da95EcT5yOkLN2iFoORNmAevvWOh
zEN7lcRL3153jol1ocmn0lKwiKMmcKvzXQvgt7LsnHWp2+rDuEmWqA+iRlW9wFm0LOaimcxvO7++
0cHQRMA7CqAubVxgbSqzEmCtGqwxSA6x4s+QgpmylBfeao5C8SsXuGZslAp1XoToho2xQYyihipo
1e/y9yJbDFAUSOWh52QILFtqT91KW4JhXcvb8l1FZ3op/xDhtxdW/xxbTSMXSDpwNqBF3BnnX7sp
za4yUCg6ZrqirfSImUUrCgCr/JQC/e361l660JmtcRnUysy+KtEEPVqNhN64g4Kxuk1Q566SYOYi
nLgXzm2NbsLGbwUnrtthX9tbpOv9lXPMd0O/PH9KYAXY/POrF4PERgWMDy41ho47udI4glgAVDF/
etovZpKvf7wJ4MG5gZHz9I4gOKGGgeYQ3APNHRRvBpm/+E076Bv8dT7EXN4/mNSJoIBvJlRioPmq
XDXiKGqLepU+WubCOwTUkq1tt0GcZi0x4vJ9Fg18GbYHqwZvcII2sWDkkrqRZ0ZdYTVNFrSwboOD
sMzX+p6qzUFZVg//h4UOv3J8MAdECXgmlZLsOAr0VeEqQopJ41nuF/WmWTf32W87W/S7gf29WVkH
47WHzvsFsXNn1ne+EHzX7I/2NvRkR0oD7MOjuepX7rJGU7Faw8J3095IX/TB0VLcVysYs1bms/TG
YP4jDHGz4fAyuWP94BhFFaSaSRnrPBy0vpCKmsAf4u/NPxUDP/R0l/UHVDKUla479FQ0IGuzCLpU
zMyxbmWciKbUSzrb3H6XtF0d8yDN3so5dumJcvuQGFKvEgFPagDJzpcEo5jBFHeEgO6q+WMfvJ20
yF41Z6E/69YChqLVs+0v2/fri5uKP/DHDqg/TdMYYRrfYpIWawhfy8f+p/Uw6GNaa4dkZ8NMK9Ba
/06YCQ8TR5VOnalIJOZMoY1fHpUW5L3d0SOJRem2h+jIc61XoepnksWp2/nMzshTvbBI09AgdyvW
0X2zhdXql/unZiyr2xmwhs2k95Or0k30XlgXGnYjd0zMMgb9RKZt8X6HnQjB8hhNtut7NfFqo8tp
gOzmTUMyN/ZEFKuDuoypDjtDXPUZjl7VGxXtJg+Sz0X7zXqCxOnwhe96oIH2OStqMxHxzv6A0UcV
3EjXeUXJX3mBtonW/We5y1bDbaXv8ld7PVe1mPyuPA+JdRIv4jEbutR7midJfn+MnZuBj0Br97bw
4/pnRTXjMqqi3PfXyhABTp4vftOnjtPEQ/eY90sg5E9FDWVg2pXLzFAOBTRyq4TA92i10j6Vm/fO
NL/7UmDvW0OOX2ohfkwN9VBHzT5V9H1fVkhHw829KMsWjhSz24Wdxaxsr6ydINhABWsvrNREchvE
6CYv3T/ALYSHwiqKXRYr3PodgpVxky68PHtmZrRC7NxZxq5wK/VOCq+I9V7JEKAIsAouukBMFl1o
vpWdc3Agn1haTq7CNqKjhSwwJg7nmLfQjPiX2As7O01eZUN+RCGuZBrXMBad4Mubro3dpQyNaiCY
v/o6PcCVw6Au5LnQcEDmKKOWV5TPduTsMk9eGwXVI89TodmwbpUg2pdMNS9ErWRcXZI3vUrLTmoe
1bbfKkUDIRt8r3m3NtXwZyCUfzo5gOFE1W+Y0aq2cWTd+CS9sKpqQBODQeSKUWutYba4aW8zVf0D
QdyDXDOBKwLjqxx/JefFR+AXjx28AQBVBno8X4BRsNhWMGItuhT9ebERlpFRxGvPDCWG4lNpaybG
ytTz75Ls7T1D/4mk9FIP5JWdt3DC+mt49cq1FpuHTBG53KCP8HP1YKjBXQ8t7yJVw0PmCN98Oz6Y
BqT5brZ2e3sLN+djIFoWnSH/t5CZwdoOjaPdGsGjUsXWTwtaA6ijy/LT73NoDqEDWWhx7KxCQ/a2
pZHRLbb/WHLXrrosVXaRA52LH5cLLYcmzTKabekad23YPaRucw/jHMz1RQ+6I/Ue+ix606qKCW2L
sXDHcl66qn3Ke+ulEgwLGlQj5cNCFSjm38hhb9PSC5Z91G8lRrTzRvyRiM4d5MblIMBV3agWlDCp
sA9if59DId230UOsiDCaNi0K2v2PXBCIb5JZ3mR2AomhJe/yoHlUQp3BJDXf97r1oBf5g+VAstwE
8mPZ+N+0pmD+X/BefU9ivrtuf14/w1NxgoezqQwvA8YhR7cYtNCy7HlEezX+rYmvDk/b7Ps/N8ED
RLKAyxGDx8E3sxCLyfDyY4i4dmHFW2S4H0N7Tpxj8kI+tTOKsYrj0YcZCkX2XUuClS2dg7AuFxBp
7L2h4766vqyJ7EbSVR7mKmUiNmuUxPZl2ShqRekmAlJ2Y3YFDNqxr++CStDXiTA/CjlsxSiF5Amn
EW7Jpgi7o/c5DCtF7Fi2dIzKpL1PDCNSkOpwio3VZRDPtr26LGmRbqvGl94KU1QPGt3d75qFbLsO
E8kyqPp3tyh4ikaM4PnCIfd0acafpr4Kd+0AQqBGySzh+Y1gGFUJAyo3AoULd+vYyg/6jXT6DH3R
VPbMvT51qyL7Q7qCnCuV9tEWCEx09xbCIkfoNRewm6CmNDeAOnU+gJ+IlH9QluH9cL6eJJdjmZDQ
H7uoXPWFewjMX54jzPjSnJXRPdp6XmEXOlaa9GdZ3Ui8+LqX6+46Z2J00C0IzaOgp2fi+rdtsjfM
+8iY6QNNbsfJtxodwNgRWr8v6FeoxWeuPzXp/voSpn6/gTQYZ46X3EXdSBNt2Ux8iisRpOXZIW5f
r//+ydT31MBoAZZWW5Aif5WK3Md+Zeza3VdlfwU1RrSZa+ZOLgcBChVlHJFhk9F5dhuhk4ymkyBm
v62tGz2aTc+mAsaJgeEPOMnOnMxNGjpXQ4XEPMQb6DK+aTfO2n6xd1/v7EfIt6y9sqhQ2ZhDI025
m3Fie/j5iW1dSera50Y45i06CE9dIUA8a82c/6lgY9BRAgtDDnoxzC8j76GaNS2lnFtc7g5+/9D6
P7JmDlEwGXktZNx0VM2Mi0dKVAS1GNs4dpHl9X0YI+gDRe0SvmZvpTcaRH7e9rorTvkGzbjhYSlr
1GZGka1OW6+N3BYMg77qjecOsqHrBqb2hzyRtySFHxWtvdH+CEFGu6WUjiFS72gOaC6jhtDOXLcy
+TSnyMAyqPhQdRlFHdPyyxCpbflYAZ7NV/ne2ykrfxVtEfjL4Xw/DC0cZ7axPwEnUCk4/LU7OsmZ
1PaZ6HgSru99U5f5Q7Y0kdVb2UBQX7StsoxWjU1Wtg6+X1/x5MadGB5tXCvFHXcjWFRDfYvpwLtz
s0JTvniysjH/Qgw5pxIqNHMyPdg46mPG0GHlPTgQ+yTuPxSzpbZx+hXH4OCwSUQoN8FLStmL7L1p
1KW8csZFps7w6Xrkc0eMzCiuYesFza5Hq4AiuMIEr7PUy+frGzOZHp4aGnl8kxieV0nAvId5xnSf
blpKX8oTUl3bofilvM/YG/7wcbp2am8UfSFZU8vE5QVeb7r1gI5sE3Af1Yr5lIX3XM7Nc835xSjg
DrN56LrgF03MVFMnthsrdyB/S4J1zgD/KhCkz+srnAwhf13dHCUtvu90OlSPNEn16gmmT2SqNAHe
r0z+fd3QzJkasyqopVxkeDuANPERQj3RnSl5zS1kFCzSILVKOdAZ2ch3UfFROqBY/ruwMI7n6OKV
HnFQOeryS9be185MajRzisaMCYFjpXqIvMJRcOOFpP8R0Tmy1PckXV/fiplPZY3KdWqSFGUV1gpD
gxRKIEDuMqC36sd1KxMIhLPAY42Cghc6jQ6HB85M5xMaDboS9m23kVfBw2xpbm5Jo7ig6HXQu4HQ
HYVdu1GAE4VcUNDFa0OfFRRfsHI21ozHzW3XKDY0qlpmvFYRwwzrpSD7MOlr26Z81psZQ3OLG35+
koblDfSF/NMfAdevArdaRmGyqLPXmf2aW88oFBDpqrBBneJoHqn+wBfYIw44YLLVlfyQ3RoHyVwm
m/nJ55mgN67Bc6r8OrFK5oRArLq6uwhRJA/acK2K3sLy3q4vcwJ9fu6Wo0Ah6LZv1RLmBrfsV/rS
3qoIEd5Xdxlc6dBqtGsUArS7YQKL5VJ43M71b2Zi4VdF9mRDDWblEZjgT8i8H3H6GMwBw687DKWN
c4exwzhLzKTk/S7toGle2hlyYXMA9+uLoJpxbkROxSY3AkU5Qi8N+7whMmkt5XODXXNLGQWRrGB6
XOyZybEbbx2kxVqwqnXi+OvrXjGda5LfDtqmhk6f/Xw1hQ2FNUQrnLF1Xm3VpbFjHEG4D5ZwNMs/
0jdt2b6iqRMur9ud/IgnZkfLU1NVsOs4Zywndh/QR7hRe3XmVpnOmU5sjGKjphS9VIsB0FV6a/4L
laNNgijbQpQW0R7G8G03B8mdjCQnFkeRUXAqCrVKQqemQ6YozLTbykPWSiyD26BpZ8CPkx5yYmz4
+clh6u08inUllo9ieRvBjhm1myqZufnnbIxCoxT6dkZ/g7Zd9iQmr4G1LeZQJ5N1C8jF/+2BQ5g8
WYeu1wwrA4r96uIHO1RhaWm3y0HPMt3OlXNnnWIUBWEurlR4kuSj9iAfjE229bbyA2y/y2H6OVwK
M0MDs/ZGTyqftucAsReBRYg0dzM0UpH3RmkXvMzGWs3RaU2A/4jyf7/mGHbb2kIhhXB4IIZt0slA
kUpQjm4v35koToGXXEmJv04r97FztMX1Mz29k5aqwKUM6woq1uc72RpW1do5ycjA5Ocuw1UM5SJb
ORBQQVg5hxafck4AdAQtUBG8lkeflrd5FAcW1Vpfb+AFVu9I6m/Vsl1dX9bgEeOn0ImZ8Re12kQ2
m4D6ie6l7opi+rfS1F/jIHyykfpTMnUnpfXuus2p1IAvaClIajJVMK6uRUIh1C36csfa4xnUUa5J
dOc+tbvPDiyCgiTidXuTbnNqcBS5cpAnTdeBpJa3OtU2cGbQZ2xLJv2uG5rcs5OFjVykK2o+Z8Bh
l4y9rh4SYy83/3zMTh3c798fbxS0sqzNcyUoKdscyh/Gg/tY7uN9BbJhFayDbbVJb/K1gYqpxTXA
83njPQgv11c5dQ+c/gWjkBaWliAnHQ3z2g7R99QXRXdoYPiVg5kax7AtF74pmaADBt1nEN3nJ061
8qRuqoxtax1lbwlt+URyHj1fX87kwbaAvzN2R1kU5NO5mVAIglCUKOiVoH6GuWRkUZR79CHxkO5T
m/GR/8UcoF/jq8Q3BosgUuYLtsBUebmiNVLcMyi0tDfpW/L4f4KRDbnGxUekM/U/5kZXguJpQetG
mAOj/TYQHsUA8eSNtgwANM6NrE8eAPg3VEVDBvlikACWbzXpYGk/+t1jo9yp/ltczqLO54yMToAZ
VI2nmRiB7Rqy62GwS7upbwAY+stiI2zVG+Mt2Mwhpiad8WRpI693ekvVM4fsmykvsGhppS9ByPwH
b0KEGv/9/UabZaNrzPTM8P3gb2pv4wTJt5nEaiLgM4gJi45pMSlJe+7c29vc0XTbwNt9qEaTtF17
IrqgytDCliPte2joj74oz6xryukBueKEqBQq/Hd0xgqrzjyRFtSxe6rW5kHZ0f49aE/DxL8zS5ww
XI0jlz8zNkq/5ahTAisiK/H3Ay+VuW82wyX9H3jEmZnRl3S7vC4z2pNHM30LUS0z57pEE45+ZmB0
bfkVIwG1jwHUw5cg+RYocq80bY6+YGzGNHVxiOcaLjEwDo7MNHkdtjBcpR+ymNkL3Ud3O0T2KJL9
fajVv0zERpuyvXeq4g3g4rpVnbc41l99rR4QQcKqLJzt9ZA8+RfB6ihbsM4NHfxzHxXj2miR9raO
vN0WqumuPefGQH/vupULUO/Xwv+auajMIZQXqLxjiMS5C+ZT2iHrS0JCbNwLOYxwwSqTlmk8l46M
Q/LY7ugw9GKFuI/CNFSxtrcw1WfyRlgXqwbYuVKtmmJpr6+vdJxwjQ2ODkSplFkFCMQ6luYe8YMn
o0BHTky/UZNe6d2368YuHgVja6NzwTyLHzp1mX5EBloUKcrmiR+gbyFLDxri20IAxTDaTHlWHCRN
uOOGOAi5f1+L3UyouyBwGf8lI8922rSNOvQkP8ofA6Y3XmWv+b4AfpLdqwC465tq06wAGBkONG5z
IJSLrHNsffDyk6cfwkOV0sVFCt9lfRut651DQsZg6XouEF208saWRjdi26a1qgAOxVKBbuYbbNFD
P8MCYCOvhEO4foqXxq+Zbb70Ytq7zNrBQMkTVh5jh0qjpDTLTfzFjvNF53kT3yADyaSn9ajMZU3D
mTiN6SZ0HafWRjdjmgMvjoRY+5rUhTxtZ65+0ixcw5i7m1nYOL8dmxpHn1Yuc0Z1E1hyvW/xrfRj
iAwI0NCMXdgPcCpts8d0FrN0cUWOzOqj8l6FKFGJMnzyIW/Tfb+nE7scelIDQ4i3mivzXUbY4XMy
VgoNijpQHJ37Jtqdvtk1iXZ0Dd94bpBY3pcoGN4A15udnRjO++XW/bU18k7wBhp6kGwdtNtL4wdS
4RvnaZgrqtfZr3J+/8bX/78+5F97o0wthRxVl6I6gXIf+Zj3+F1Eq2zjbrJVvQ6/aeB6xdt+3byI
i243F2nnbI/cVADaL6sNtgcyuGIbbIfUY342cdpFTUqapsqU1hhvJqPEY2cZ6KrMrSFXbh0UFdXA
WwWSaC8lRA3/8YU8uMtfe6NA2nupWDWGZwBZ/kzk72q5L/yXmWM37SZ/bYxcUnUSUXDDVAMXYG8H
jpxaP3gDWQPjYPlr62//qezIv/zkr8GRX6qSHmcWcwSQi70X3oc/xz8xfJRLv///v18DpnZ+xkyo
qZNcyxL0shvUxVD4Qa/6+kcbJ/NnS8DEyN30uqhjQSiSj0Qx1pr/EIUwTrkPCLih7iUzDDwDI5sO
G3+XNAqNtlwUatxiz1V+y/0B61Tv28X1Rc0Y+bpXT+7NKnJ8TYgwIlbIEMKujcRg6MxdX5O7A3W4
xRwnAK/xsA0U9k0gQIr5lYQZG2R/lwF3dHgzcCnXDsiXuSG1yXWdWBxlYU7BjIUfEXO1hAam4YEk
jkg/bP39+vebW9ko/1LbIPXkId6qnfqTl6CDplaxv25jIskjIpwsZnR4/CTITFfJk4+YGtC9tXGY
sFnqtxm9vl206hbV97nPN7es0XHS0igxB9zGh2AjTqaBh69mXkJzFkanSfx/pF3HjtzIsv0iAvRm
S1e2vVPXhmi11PTe8+vfybq4V6ysRKdm3mIWAwEdlcnI8HFOBlDtWoHi5W1it+0PIeUU7xghIVBa
JFRHUG7CZByd2MTyvGRTGZIoJt4Wd3CCqNJJnnrgVZlYurYSRKc2RZvJmTVOxYdQ6sVmMrGPJJaj
if2aiJesMQMXAxN+2GYB3tjVEPkUB7DdFQ5FFmvn29oBRdiWgLorXnrHOxhXGvWRaow9dSbYjT+q
H0HkNDtSSlBuRAVuvXTHLa/pxdIJA+dC7GkBt4L2tO2QD0sR4XCB+UOa70DqxnlIrIhhLYD8gJW1
qwwxLdRAAmitNG+EbvCiIfDVGtgs5dvSJ4clNdxoxqZK0rqZjD0Z82kMT+P0mJa6UwWVV6alW1nB
TgYv6fe/jXd2omSrnyanciwUoUJ+2p2O8TwAM3BMPftrrq6XMiOmnI5RR74mmfDAdiCGegOg2WMQ
y0PK4n5/Hq40yoTMsa7kSwpp414q7e4eqroVn5QvQiAU3vEMFtNGrj8tpaqmssRGQsRJT0N5pmcJ
7kVs0k5fs1sgc+EJZD56rIuA7ACgHCq9u9sJXVWVSq6f+u7Y62819iyVcPtv7vCPEI1KUwARh5Wu
MScsDvpst5ZTPqS/g23nqT0SzeJm5A2qsk5FykDAOyGMGPR6cIBULC+TTD91gIDSkYXVcotFMomn
HCxtX8uhvpZRzuVUlYStFySfgDAcb1DiNe/JlvfotoMjb8MnnnVhqshaKBVQJV1hZdq4gCNF9VvD
FTO78vPfy21houe3I7Owoc9jYOJcqEp9wSSYpSyuIbPVNCczsAnS2Y3143s9YQqBCgKr5oy0SQUh
HRZlzM5M9JNl7cLkILdbmZcx8ESQD7oyT8k8B31uxvoJa1IgcW/9Jc9utWjhOW1iFeg43lwdhfyO
lZyqHlSxQMx2Qpv5BtSlipP9anpAm6NPpLuTo9+B+EgqPO23sOM9aaZSrmRT9nHumh6Ul2P+kYuF
rQyfIm+oiPyB7w5HmUQZ+1+gcYcAJTceihRmqU6ORQyoatAJf68SjHor0E9N5CwkcJSwVnx5kXGd
L4iuJg2L9u2rFnnzh3WIvSVwel/+MQLYv9ryUZTJs6UOeCGUirrjWYkqyYK2d1YpOGkbSs6IKgvQ
0oPtmC5k9ynrNksetK+c45K/fCUZVXUVyC3mNa4B9gXrRupEDVPNgQmo//g0bK0blAC3WEBL/X88
LYmLlcSVPMqAdcLSB1qE60Xb47F673ZDAVSaHPAN/XG6HYMzNZfCi18YafuFVMqCSdasBhFw2D4q
y44/9L1x6FAzz20htMNj8NnfzYGb/+RcLfOj/jkqbcJGTS3HboFQkN6Dvdk2PsFS4UrbwG002xxt
ghsxeRgQBU+EK42cqIVhEKC+QMmQAZKDeRD6yF0f9RiL107WEh0Ls/oUlfo90VIvB2evGUcvnNOy
rnglj3a5QwMM9KWXtJNk2f2rAPCR/Ld0O6N23d9juZmvSQyrsz6gRj3UNlXkOQSm6ykFB/cPU7eB
NLAzvOq1dVPCC1gC8JFn6ZjWYX1K6qHmUYP5yXAm5GQGgPMlt3bKlwaJxOiOd5UDiTx7xHqga4mU
j8rMTAUcFiSmmQ3U7nDbo2AHpe2hO+bhL5BOGMb24l4pj2VFMniqBfBEtZrdgy9vsIEoj2FcwREm
OwSCVOSQahchIuI5/au5bWIdoK7Asgc5BooelBczMsUYAhPWQTa6zSTofgvi57CTvKrob4skeB6s
Zgbpd+thn/ZnVVm777WYqVMr+ZQnC6domtRoQBVYFuxc+aUAyP97CefJCdrgro9I+TKzbbBT13fI
1W60H8Ngy62NTogv/DZtULVJtxiSwewvYASyl39RS7y4Xcr2gpWgGQA6rp1msDKLqB5EPKwz3v1R
RqfQ27IagpGUR8OtqTvZXa7apkuC03HXTZj7dIJbbnzKkUrXESY17Y1ZglTgHTRuuu1vQm8AB7U2
O+kzGqR+K9pcS8B8l39Uhd5kaOMeyK9NC3rtbXNUveUg76S9ee7HWv/S7qykUXZHaA2lT+ou/5Af
mqP+QXpnoJW3kw8JU4yN09xw7Q7Tnq8kUnYnDmRdaTOcb/iUvwR73EjbdIN2CGJ+6OdfJKKMSHmt
nRZld5oqEoJ8AQ1p/qWg/6I77UvkAjvmbfBmV/k92xagBl3Oa+R9RcrgmNmU6kZG7nVDiLNSwITY
4k61sVG76d94IONE/b95+xZlXtolmZJoxp0Wx2AD7KRDvBuP8pbXHGTeJPJrAPHpBK6K8ozKYAaN
KjTaqbDUF1mId0GSPAcjl1GQ0e4ERcEfOZRS6jqWBhUZowmkUDj/DlwCW40h3tNfLGSSfO/q6lay
KHVcJCMTLGXWTkOvuVlyHwyhl7QHBchTWCmMAKJhRG9z/vy9fjAty0oqpZNB1iRiVWnBqR+AhIAl
m/gG5SZeqMb2CSsxlBb2XdUnwqxmH4Jk66Yj2F3gL3aQALy620uznd8rcL2/creY7P4n134yn/pK
PKWWSV0kxdBq2Yd6o3xiwfYQvyg3nZfey26MaiX30fH0hnKBsRXOZp3juFh42MlgVA7t9gcM2THb
W+/c0gwzEF6djvJ64thm2VLgdKNA6Pd+WO2HoJR2VOxL7gAA4yZRSdAJGyVqW1ctzz4Eum6iBSoG
6eW9ggFsaTtsez+4I0WS2eYNubJqhRfyKP1sYuAcEQqN8xAZaL1uVM2RbgnCJ+b2AczGmwpiWJYL
eZSiTqWU6F0layezfwlMoEEae7H/9f2bY8XYF0IodTTKtANAsBp/DD9Gj/AKAokFRILqk4GmV+OM
B95AKCNRuxBI6WMjYwZnJAKFqHUs9YjFoqkExmb7EmI52rL+v7dIaWTYTmoF/Y8/lEy19XCvEyyp
mIe6f4UlimAapEIAcsIiPjCt6eU2uR/LPpcwAp21O0zX3xYTYETzB7XsfK151uTbogO0wmyPc+gE
5eSkw0/8GDUDj1NZuIs+YREUKwMAs7Lqwtejj8XAPldQuXH/Qmb8FWHygxCEAaLxZAqmy1EDpq6t
fj51SwDKxCLyosTgQh+94r3+EGwFIKjGo/4UfOroSYGBnbfPwHDQigq2ZpSnRVD00WVcrQmSvO4z
+aQHg6NqgZ+kvV2owHc0Rsc0QaQ5xJ6ucUbIWQXWC7HUUevcrEZQCsmY8QPGvm/+Pq8+2gAF/jU8
FmAE5Fwtw0xdyKPD9KUwwqaOY0Q9JYbM+g2Z45GfTXt2l5vQ55ophvNey6MrIUAamuOggTygKWwz
N3gH0rn6Oe/mrdhwzkYsHhUnACPK1IC3o6iYUaZin65VpDnVBulUCHfT+JrFvEo/y1lfSKCingAL
fGCzmiKQvC+xPf0ae9e6Jcib4S+8o4MBWAoUsSokOk3NeRPE8l0dTkOPj/BtozhNfTerUOSxy0P5
JKWFHc4PUxT6SvRbai2PoyEMk2hofyTR4w1VKUwLwMIifDE0oSQ337eAwyJths5Lfo6+sS/d1M0D
lxccML8fCMUJIRTWIWnAjxyWse9EPAWtvWnHQ94+fX8yhlXBwf78feqpdaVeYcwYkC8gIXSN7itP
Ei/lTpcyYo4LKdSHKkCzPWOAVkYePL5WFYph4X4uAcYLGpn9tEkekAjjf93Q5ZGtMcYsEff/OSCN
71HnMSbLpTGC2Zzc5lf+QZZFQk+tMBho2gWIgE5/gcjL1sz/XSu9nhIPkWHG2OH4UO7iW8U3tkLg
mu/yLt+R9DQG2ZGNVuILt2DEsGQXp6UeI9AQG30OyGn3U2wHiJDdxLdwzV2B/mz1MG55iT/rpITX
XCFbb8AFp0IgozFyTZtN6SSnWwNRQhoS/D5PsXgQPqw4CNs3fyRRcVAmh8VUpJCk2MgLRk9GGW55
M93exzoTCSj59U3W61uLpCKhqQnUfhAHfMa+8rBR7akFb9KS9QDXIqgHmDZqBZaoPvoAwmZ9qNR2
fOs0Mf9KG4m/DskwY6QnS4i9JCDGX2GXoyaNMjFQihJgtnSdk6e2rmLquPky7eU1QRFTcEF3RABd
wQzq8lasWZ8QZBto7SgSITWmn8UUqMWIGVbAXRyxuCh69QOp9eWO9SL3juzqP/mcRIxPiNIp4P2A
aCdqYNWDD1k1AuNFjjNTK/SPytzlUWsXPXe3iZG/QYSJAhDAnySLnstVkS9ipnoBjAEIiVSE54mv
7shEmnjg9ovYx/kji3oEdREM8jLiBpWn5ih7JFRBXmx4S2NLQEkQtyTzd7/3EYwo8OJ81BWK1lBE
TYKl3cE392Q+ltAu8ldzeGKol2BI/SSYqQzOz73mp3vLG/1oK3I3gFhJ4sVxKGcUZfVgjCi94XNl
z/k2vxHxsSQHU5Fuhn3r7+/uCs0AWQcUHpiKSH9BPUFP3C/SkoyNBf0jYTtpA6UAY4KOCF7lTV/j
LnW7l9ituDUUhie4kEvdZpoHidROtXQqvRmeDz2Lm7RGAcUszkgs4lbtfc5RGcVDRGGydc4WkDFQ
rkApU7GwYmQL4n5+7e7SF9LRaxvsyAC8Y5PyPA/zQ67lUW8hyEu5nuUm+pj8xZcRtudYpSXV0caZ
+TT3DEONlQ0CUS6THWh6BTSNQsWsQdF5QudZQgfcMt0ByCiD0Hl1FbpjCpKk33KKOqn8FXZPSfXL
mGcv7lWeRrHMzfqHUF82jIDEpgySdTIK67le2tqVszZDhAHg49gYuv0ipJbdVkr+IKhBemOZxryB
W9B/c743+0YMgMTDrF5vJS5iFuXqiIH2ZCf5sHsPJajYCCFHtiVrUdE+8Hre4Vk6BgKX/8kk9nFl
ztsOwFwdMAWxwALc/2OLb46agZ09YtKHu3DBMrZrYZRCg88ukGYLwvTmVi/uDB4jPO8CKQVuqhrT
FclsnYpurzaFnckbjSeD1UOE3v65Mcp6g2iwC6ukt2C9JbwSZdsdpn27azbZhhd+8u6L0swEILZJ
3EFU3H3O7Y+q4mykMu8LpUtLIRC1V5O4WdeaUjeKCiCCDXtqjE2eLA/inG++V2yWI8KGzX/F0P0z
QA5iLWsurXPXrvBNuIe/2QdhpSYWCRo0E8TG+ESUeln5OI1DBuwhNJa/2gWhg7El8VCMtFLuN9E2
AU85bxaXcThLBlUIODsNTPTQ5A6hGVRBEEIoaUn22LOVIAjLLpw1PoYqWDJmaAxVxLIm+NUu36mc
F41Yzrp06oPBDrVfRfT1/Udi6ALUAGwYAEbWr2d8RSOMAgzwYM41eIr7u6z7KacP34tgnWEtgvz7
ytYokTomtboAM0E5Cj2wxgE1/y8kkC8PuFrdglG7lCCNUtoa4wgaA920cxDsadzpdUYcANgJoPwi
9sVEtE5lhFOSziG6NTIMZibbxX3rENokDdmMDSPgiAdetMj8MCuB5Aetbi2YCjNZRiDVitXiwFz7
gai5Iead//nV/YdnB2R2WA6jorhGElpwAIBrdE4tZ7FGO1E4ZoAYRqq6BCD3M1OeiokhWoVjXQ31
uUYEhfjXacceU0KfpRraQtU4ycCreTKlocgDsG/sL13RkWSQNDULSu3BS/2hO1IKhEsEbP17lyG5
FZGahZiI2FdOdsOtfxI/c3lSE4DJmMIwMeB3TYWSAL0/aq1JPkWB4NeVYWdj5REUsbqq78byaUzT
bZOJx6icbeD2OmN80sZ3sxmcJI3tjIthyrCM5AeZ4NcCsTBJ+S91KF4AFRT0KkH3QGwH8uQB+HfK
FvdhYAFREDxzi1/BbXwwfCWoPXAPiNQtTIrRLYJeA9GPJOV48X7/mnvTIXaUh3qHOrcnP36vv4xc
GLIIkY9E8BWuCifYzAM0FzAmcca4dqTGJeTU+Q24KuzwPs59jBu6vE44I2TGJwbDPBJi1BPB3XJ5
sWWmp6k2IaIhW+yR099MWxntfWtT+kgceYp1xRNDDP9aHBUQNLXRLGXcwZMGXgU+53Db3CmWbW4U
N33IN6j/abbQ+PVg9/AS2B9Ap/yDc8/XEaOJt4v5J0w8IgWjdSns53RJiKNQN2m6s/zkrtp2oKYh
M3H5XXbD65kw9oUuBVJuQ9cFPVFiCNSGg5DmTpjFTiU+xWXuNwI4B/sbQapsK885zuTa8F7KpcKJ
cgxHoWtU4Gwlj3qt2nXwIPXP/8/bpEJW9LlEITYi6RTtuqMCNj4wPHvtMUSBP+bDTpOrogzTxbej
1BUMt0oAMAJUv0Gn1uyw/985kogsdrwXZgeECxvQlS7ThnPIa1t8eZOU2poD2lztlMCFbcLb2VPc
HLDaT1g8eSsOgye61V78OT9XN9o7R/B1Y+hSMOXULFGOArWF6gSGiCn/3wkh0DZ/JSJYztrDOEh2
EXUOPgBHdVh2YX3R9B67NU9huQwIdVTVrz9IDSvYlZ+dAfo0kFZyRx4YDudCHBX3xEUaJ4rRqCc5
B32UMDqSoNnIVW0lff3+SjkaRIc/g2wMBghbAWkffwSYM1Z1TpDIeXU0mTvQKrWhGMgnE9/n4qkI
Qqe2ODK4n4cyKarc9xMx6PAVyWAvR4KkMOzRWvu7sjfz82AHhNDTo/NEh6VLak5jLwiIrVEntj4l
80HH6maTcdXuOjiFvq8EEdu9ihWLODIrGZUK2GYF+3N24qYvbeGM4EoEJxQaNADo4ZEPMDViJZOK
LSJTzyOhQ6CVgsUuTU5FzgNYvE6xLk9Ffa3cyuVRAo78aQLXllm81cWvRpNtyUyA2+QJ2PsvRgls
VyhcpJo3zUCYHnABVbTBu7A1qfU6/LRFB30kt1vLu3HKSQRZahRhiuJni3UOgtmOQRJbAh4iseAh
lwNXZquSBdJC5IHgFaYs+DhpM/ZPYUpLMCJsjTDBAEtiFDISXL2xzUrH0raiJVtTzIvdEpYFxi4a
7V1tQ2sPqo3RMRYEnUAdCmzJgM034eVsQwkcXZvs7IcqzeZGKwZ5o4gjzMgE6ngjnjZaE83bfql4
NBzslyj/OQ/lGqRS1jMBRUmgEg6u5CKbKp1mOzj1rvQBAsRLprjyKI8QCYKi1BnMi7ghUdOCcG1B
hS0EzBGfDJ0duvw5He0GhqGesWNGQogd4dRMnsIN8CQxPBX94/IAeSL/u0Z6kT82gAlYFDLKAyVm
BooOX13n+TSmZbZUEzA3MiAC6Y0POQX2hTrBaGJn3+sxS/6MjYjEzh3D0TbWlwUgUsy08oanmHcI
niYA7Kgq4PToeNPC60qaFDFLcKP44ybYfep28qhyp1qZqrEWRJkZ2bI6rdYRy3e+udE/ps4Ob0gt
NLD7uwijF973npRl1SwTJSOwnYJih65/B5LY5R2WnmGru1296cj2qP8X7RnyguiYzwLNKcCJdGDd
0c5HyUQgxg7AUG09yS/3Opr1IUZKunvsVcfH5hWg9a4CR6FsVcnTb+uaE/0xz7mST/mkTu+XIWrP
XPWEhXTYkjYUHw2G5YbWx6TdUCznhgKQZKx2tA7Qa20p4/ghxkFQWwQmN4qMJhi9KFPfTMs0NWIE
PokdOcjfwtqwElnQhaHBhVaXjtYudZJCgOgEHu8kPXWuCmONqbRGtLND582lrfvJPnjk9n4Y1wfm
VhNEOAAvkHWab6fQlLDNtHABQYNdHWVn2hFCJuvWfMqP1h5ViwMvmWWf0wCowBmHEVblMlgpla4a
tRaFLfW0qF5yr3ppasOn9wC5tgk4p4A8jwtPy/qKAGH8n1TiYFchkrCMhjmOmFok9Vrp0GHRnuBC
8yoDDD+NnvwfMZSfNgOxHacIhBdzq9hS91YgKrGyfcmjouDJofzniDlDcyxxnFgUd4k62XLW+cvS
bYRc4DgApoqsjkRudnVzLRor4IuskDwmL/Uo2qPM7fxzRNBAzFpQqkkLQrJT9UmAmDOshiUugXEb
vkrVO6Oqvf87PTR1EH0rIulG0ucahGzWIyBMxoDScIsddBHUreBhEl7C5xCraMKOixvHCBuBpUHq
gzJGHHSatk8M2iGVsoa03UQnAM81abste0LM0D7x6b1ZhbgLeZTWD70aB8CxFE9Lb1e7HJuM5jMB
clsA5MZTfZYjhTCAPiAVAfQnbcBANmrk6CxhhKlB2c/yM996bP2k9RVn2gg73gdkPoGVOKJUK71U
1WnutAXo3fUi2GaEL5e/N+Kdzh33YZqOlSDKYFXyUDUD8voTZn7e56XGhqYzWDdN9I5J0dYDHui0
V+tI5O3eEw9JefCL+6Q+nhAU5Vyl8KDyzQywl3YzHQZbOGHEz+WvijO/Hj4dAAtIQHlV35OSQi37
uSJs5Ytv/VBcjBbeKV+Yx/QDfjzOeghradTHS+qkGdu4IdGJus/A9ru1HlOnM7GleM6gfEVzvo+7
2AfUQAxFxj/la2DVpsmNsUehePnMng1/IYCnd9WrAqa35IGbcLCUBnN8/5VGNz+LZNYTSS3FU3aM
ji3Ij3+QahDZPJveCP6fmjndR4HGZOA0L7yFMFbhH/CGZB4ODOZY0qbcUD4lbTTWLbne0cO+pN8h
qt1I++oWONvuQ7/t3r+/XfIGaF3FvAoQxYDKZyBWunyM1QI4e4zWj6fWzA6lKnrzYh4B6cgJKhlj
QAiMMEqvAXAJPUUaRMqogiEJF7yJFiscoIRWXBCY4UJjp/NCEOrZNWJpPXC4gRJLYRX0/sjmG/Jv
GgtJHsM8QUotoom5+GV6qNKXTsMOc/5WJhttfgmCnVDdJuP9rP4WsP///fUyg6a1eOq9xEkrBGYM
dVI30T1ohAtYV1ByOyA3+zAmt376V1OGuGsYAvhH9NMwqnP5Tcc0LgIgMC4n86XO7GAz3mK2AnQk
CSgZX2c383rTjgvumBwrGFiLpRIHqyzyylJB7tIDALmZT7rlf3+ZTF1dnYt86pXjgGplQSSCIE7K
S7uPMscwVFtLeOabdw7qk6H2BHaJBp8s/opjZ2qhqflv83lA1iyM7nBrIpR64zlFptCzCyZZBKg6
L882AAdJm0RlPknK7wYjeUb8rzRxJYH6PHEnCnkvglYIeLuvi5seamcAY2HyumCDN/hpcf08Y40F
eriSSH2vZRpFQTGH8TT5xufkLrv8JfAxETfYAP/aWFzcGaZAS0VWpAIxQDNpI6POQdoZBYyMehNi
j8Xy4z3ZURbLc534L7ZQWV9tJZB2FmHRpZ1YI8UUCrsHEpJT3Odeib5e/Wmam8nL4Cf+MTsPmooK
ev4gjyZIRRhsuFSVIg6iEBtZiA3vWnQUCUpsdfgPLD1/fJgZiQLdXwWlMElvaY/UyVGPkRl8RB0s
6AAsuQtfMntxgD7GTfVYpSO0goFQgm+IWIaeaSiAOw2rNo6YcB9csnjanIEtk/2/CnlXkgzSiFqZ
EhUQRZ04iON5jE5Acz324OL9cqd4xabefm+3mBHMWhr1uIsuAqKqMcHJAiVEdrAGCoybYkuWo/mM
bkyXg5lGjQTzcHn0WFWqZEaP8HNG3UPxte20W7YJZm2d4kNB9hC6GOEAeTvniCzbvBZKxbxZKCQg
My5mDBUDwdgZCB/qT8HJEid4kkCYELumYXe8+SH2i1+dlYqXEg3Bi6KXM9CZek+LbfMV62Tu8ljA
zwF8an7jxofkW9EB0/qgVAIfld1QV1E+Iz6UUN6ctvqRwEaiguvqj5xLZcUua1lUcIZ10KU3CwRn
434GbaXuTKLdbTGTsS+8/Cm45c0vMqO0lUB6WSjpsyDXonTE/Ifit0ALGx8XtNoIYxQ40wBOQsZw
fB7HMUtjMSaHEh3GEM4IRZevEb3XPCnycDzNOaJD2QMrHHCJHHmX7tpnK8bVhu5y//3lMuL8C5mU
O0wVCQSnfTTCHQb7dN/hNap+xrc0DH1BoQLhvAbIPPRpKGtdt3llCmpP3r6ICUfwJLwvG9EvfcHl
Yi6R30zppipiKAy2xtTAFUzZGcy59YJkdIQ2R/IXkOuhDJkSXohNttcSW/e+v0KWulzIo+5QMeUk
AlDBeMoxowUe0HuUpW9qN7q1bjubYCD19+rbX+yPMozNhVwqsMBVj0Y1knOCEfErADtWepM9kep/
A1itL/OQI6zmzrUwNWZ1u1RcONViiVZdNJ8aV38YPakF2NO0DY9aZ6cbUEW8YvA7B1NCWNjmW3jH
tTy8U1OalEdZOUwkVevc+tXcG4D3z53P5dYGEh3RJ4wA8rI2pkiEoxq8iYrSF6VQatxawUxIaWZM
m4eHzM9fgBMUiH7rSk6Nhesl2PZcG8uIqoD3hMjRUg1QNRiUURfAGFMD7F88ifWn0d7HXH9M/gD9
TlCxRw+HhE9X/X1lSmpgWgEjNoOHlOz2RRjs1BMkbwrt6EPY1H7llK3TCk5R2zonv2CdDpV7BDqY
QTMM+pFqkTCW5YCxyjn+LSl7kze1y4rYMEQJCjIgj8IG0PXRvM2KPhMUMPA4MaZ3IuyaZm+EVCN/
4ikIo5QHUeg/WKIBpGE6OAwboLzJA3piidzYg/Krro9jAd2QeeAFrBAKksCngUFBTEbSBdh0aaqu
6cDFdDZtO8meFrfZtq6w0Q+N7vCgsbjyqHjGECOgZ2JyDs3FjsDgtmj4LRssqbskluG+bYanJ8UR
Mm6LZ3a1OmRWddXNRS5ira33xtcCLaQUaURb2sZeBu4i78MxXe5aIH2+1Ehqq7RIoSnYpAcNgYVo
L0BAfJUelL3oRl5UOonBWWCQGM3Ni3NSTxsd1FmyOoHoZtD4ZyKhBCOBrg5MMGW/eIRpJv5hfJFN
Pt4lMx/e6o6pyK1cStB8qal4apTOGaVXRX343h/yBFDhGhjfE61P8BHr9L4TX+TsnwOFYDwaJSxs
+xPCNbrpl6d1KGYN7NacPeXak1i8dyGvYsU8hA7qYdlUFdI8vYzFWiCLiaGWoS9boo0e9C5CG/f7
e2IqwR8R5zRwlXwtKAqos4gEVhoVpx7KQ9n8MBTf6mZ3WEiWwNuaYrkxBJb/PdPZYq4EWrFZDSEI
KsGZW0yOUekPXR5jjMQan74/GdtsrCRREZEwS+KIEQJUG0nfpgJxc9E6ggIqb9EvvHkra/+Y3AIq
sRJIhUJVUgnhaMAC66PqVjJgICNxfjeKkuO1eFdI1GZ1hVHe59kozph7VfW9laqvyljdq3PKUQ2e
GPLvKzELIN/6Po4xgC5/mdar1fWAZeUNCrO/koGSN/rmeE30ZsOo9qXakmI0SXMibIYOP+PjOYa6
N+65SRXTtp8rYcTjX83hjGWTI8MpSaZBRnhjz8jBNUBwHWW3uwk87fl7JWQ+rz/yaOTVzKzLOcqk
+RSUX/L8KPX7ynqeeggt3oKYs7fB/GArYVSECHQcUPBqKA9Z6ueYZXZqvejL4/cHYnVFAFlEaonn
G9SoV1WWUSeLDW5QuZu/pqOK+sn0RrbEckwVOvOR7ImpHIVnh1ErodTLaqRA6iZwuZ7Mm9EbdqkX
uGAlmT8JK6PIrZ+QI1yFpCYKv/jPuF5/CYa4NtUymDHnFg12tyNogMXh7P9RRLznTWmxchlMaMmo
D5GRFRpYNYqayWj0hOhktyNIjvGO7Jrzlu3YLw3v7LzqQfa8Lt9zA1KSOpZRi9LsBSuyKM7s5N3k
EI7f/tD4HD1hXuJKGmWk4PulvAhRR0iOoiM7+R7Efc60B7sqMLp5n4yl+eiWgxVFM4EtRBebo0Lp
w1Yx59Oy3OvT89hsZYmn+KwDwVuA6xIYVOZV8yoIZyVrtAmjRaGX62hfZ+6wzTMH2FvedEp9XojE
qqcR9/Q/gdQNhlGrFdOAgvZ0R1rXgJDbjAqQYlDiOtcOuaUflnFcC6QMPiJiLaxGBGWEb3B6Ut7M
zh0rZGG6TyjkMjDAcDwm05og9TMAgq1JSCboCCdclGIQ8dSqz/R1Rm8XHErdtsnt1jUJIwsBa+q5
nCznQg/9wldi6VkZE2AEep+FCKw26MpVO8UtAHXu627jDXZsk+KQto2AnNG7gT2AQC/Zim/VQ/Co
cXwsMwhf/xLKZk+dWCRpQroW2/rDADIu2tumm3ebBsb0vsYyS+NkoEnt7MwpNTtuHc47JVr03VUQ
tV95+dIq9bSPAnT076rjhDHi+WVBKwoYx2SgJnX/YniN+ZIUE+8UVQX0EKnEA2yx6TSZ5zKc5Otw
wpZhA3VMwfKvuLVcKfE4Z2QKVMmwKKYPFcypXp7RFMIhX6yCWFgFJJ7LIUOReG89KB7Z8oqGfycP
RX8YdVT+6dxAyAtJHTX0GPB+gLNRuNij3lQAKoH72An/3NICdAywMmgJSWSwnTpdoYyaXFtydE7H
tWPm6u/Zoce2TO4Xv8s3zl1e6wuKCwTG6j9LkXRBaIytZZaUOIVd75Jjg3mocoMN3nyTD/D/f4k9
fv0ByRAs4buyFIziXtc28lYoJ1l4RxllcQidpuUJGHi8A67Ndjzw3AnD9AIiVMROIhjdsfSp0xoa
p2okF1ZyIsDuIH5tN5FbbUnjZjx2ZLCSZwYYBwTfjoxteGxHYz6C8s31mPdCIsQFNDTc6iqWT8zB
Ux6FE/mKWbjrxn/+7nFEk0DxiVj4RJ/v8k0kQ95OcSTl5wqm7BC9WbbhjTEDBe080b/peddKFPHS
1AAyEq0FFKiAQHO1ZWpKwZhNVTacijFyMXpjR2B7C01O5n8e/v5ODFVOifTIVCItHYA203vp4hho
vCVu9jaJSP1AXe8CmMiWfiVY4OV9RnJpV6JVTItjcxklMvopDsEgzXrdFrDmHYDHyUJreK/Bh/H3
I84fiJaFZ6gDPdQEFQpdu9SbCECRphhBVvh4bmaAX1aD74q3y1YybAT/9mJiPIuUG6vNaNhGx92p
YbSJURNGjxic7CZm0eh5RbnOoqjQzQg7mMBjIpzIW2UzH3Of22pnaA8kATVbOY/i01MZYCZpMI2v
RafGN54wPgvItUcgMz02od1ge9hNtvJBwLv558acnPCPXPJ0Vw6yVspZkvO6QwvXaFxUp9Ew9g0H
qDKtP93GGOzjWFiGEmFHGDmWCbJX44poIdeyXMiXPIItiAGW5IV7cLXljuaoh+KGl3xcp1bIPJDJ
QZAOcNUrX9VoSiOWZtGdMjVGKGQOD02HFGQKd2I93eVK+zZmo6svGA0rFKzca9OWc96rD0t+AfYC
gNIk4dXT4YARIkrQpRY98tjuAUZl97cEGIJQExS5K5e2iC2L0OehMV45MkosVYI0MrEQNDmYTpUI
ucKNPP3iHIwY7YsXSkmggttiUvsMNeYewe3oWJ/nN7oTn8iWkQf4bn7GcOVFLgXSWK59no5VopkD
EteGNP23/6FRRNEa98ez5kzNAXQLIDktjKSg9HX5MATMokRVEw0n9WFyCZpY4hq31k20zfa8Fa3r
3BUnW8uiHmHUVeaCYZUeterRU5EkCLk92Jld7oaN8M5tSrF0A+VWoLlgYwuPkPL/UydjkmFOSaos
AHIZfZvFBqa9aH9OTnvECs5vbpNDJG6J1pa1TEofoyoLx65F0KiLkXIDPJFgp6VN7MUAWlbtUs2i
T0WvJLtUEtmppyw4GVkk+HKb17cjYkAPFcHMBdskWFgUVLn22dTP2xL1XVsbOuWltcJqP+mLudWW
JndRJUgO06ggs0nVYd8JsrDrwiR6KJMlPKhlEvmjOYHdAUC2+yAMC0wTS4VvhGBHsrJE8A3sxNwl
pZH9MIrIcszGzHeTYSr2NJSxD0YAzRmXtL3XpdE6WANWiuJ5iN2iK/SdYUUJ7Gfe7PQlwrZ+lg8H
JZer27EvMH5a6tkOoDrtFjQ04ueka8kxMM12l5dZsTHTTLO7cLQ8uRXjmz4MhINY4U6kpakdq64I
9Wpq+OWcpXu515DTRKm+yzNj8uolEHbFoopuG2HFVbFCdT9EWbJZ/o+0K1tuW1e2X8QqzsMrB1GS
5Sm2Y8svLDk74TzP/Pq7oJwT0xCu4Z2zn1LbVW6DaHQ3GqvXqkB0rzUlCvagC51uaky/GRPDMdR6
sY1Zro96F0aiXchzv0mFcPGKJIy9cFSs507QMK0K7idPaxbQZ2S57HfFEoItRG3tEnHTDWVQAxni
EBxUIdZs6CBnvjUZmi2pheCVi57cB5oMGbGyAGmbUeWHqhp6V7AW7lw/K9xaAI+hisYO4dB8PLZD
GrVyIeEo1QBAXVtoZBBIteUNEIhQPLw1ccYrmXGCkNeQh2uMNpyL7VUCzStR7brE6pFASS9N8Baf
DI0meF4ydpyQy4iAANqeh0PwLgkcy8fFBaXc6nXWAr2yJ7d6UoCR5i4paIF64mVqRoBXRKDgyds1
RjVoPLOhlEsiwiHAk9OBEqL1SyeF/Oi0n90OxLq88vKiUWgBRbwyR6LW+kPmvd7JDXaOgMnI2Ivk
E+7LnpOQGcEPZvAYj+EyXJrpwhJt1tpsRXV4bYfAFY3ADhfONOBl2+e8kncTlA8aZlhqYmyB7hhY
huou3y94dzQ8wz9gRM/7hVlYzprYn+7dINnJ1adTS2vsRRQ3REpvH+8bIIwk7wtYRt63o7bIqIak
CEsArpXb8zDU7QwiW9Ti15NXuvNWw7SojQD1N14vW7oJEXjAlekumhwsbWeY8PrpBbdHBzo5IGbw
CYAyf7B23EcU5iEDooHQeBFQO5UdpamSamE5J2PRWTB3noCXrvIsv3TDB16HjPlFV8aotJhmiRbG
itK/hgJeTER7kB84X4/8uZ8lXqpMm+VkNBCt51f5PnxuDuFVC3kJR7nBZb+0p++nm8QbuWLk/09F
86fEoOF94aCEUSLpA969Bnf2Cnd6NhCDtT3643z0ImPLAOMlRIWY28G9glpjuCwZGnHhgIZndyBI
ycrDCTjHRb5O/WX7hFRrYPBSMBkIYryLl4ZsDgqLVIY9jrcMitn25wBegh5ApWofb+pnzg4y4vAH
e9Spi2ZgweI2Hl67l2q37ML71DGuwWG4wcXX4dOMs/dOkzDRoenwfzrui5lpAsBg9rihlTdi6JzH
3WMn+hY6RunMbzFngYwzACD9uz1qfRhAKGQrTYbXydxaEDDWoo4TQlhFwdoClTeRWYo4z2FB70+V
vtjifDXznifZbmFIALBjhly7kG8NDDWXc2Hs0XLSI/AAWxvpmQyoSpqt/Drzmv17Uhd4IjpNeJQn
pfXFrGhTNhAhL0VyypTNsiseUGcCmji6GL+5h2gZl2/l4vJODK6qK+pShJYaJKBrHGvNBocIYmOw
m28tNH5RinNy2kWjC+zeeOoCZScogCEIQQPnp0SouwZH8Cj7wm2/rT19359LEKgaIZtO+8lLttU1
rwy5gJrSdqk1qk0IoqEmDdCNxVAeRshICsBjmOYt+3wX2JAUBUhY+5cgYdoqCXGrFN6ZuFZkXRgc
iaJZvI99DX0tPLvtPg8m9EmgzVCVQjAZWdIHpnWMJvDiKD/SYZ9zH9FpL6GNUAdalUVQOwTYOYwU
Bz4ZKc7eWlfZQ3CW2zhjL4jgqwn35sVrS4w3ikrI4ux1ViGBOLX2KCJPj98//2wXILbfS3o3Q+Vp
sRelCaS71lG4MkEqd56UnrbKt6zBuG0JRprY5cZ9Oi7SNqmsNnftOEDAOziGtQNmRgwtQyzH1yPb
yNzqO5nxrSOMaja8ByWOXbrPUkAkrVWTsDuZ87atD6rK+5h0QqMWRrdWpKIvkrjHCWs9KE1LrrZV
i2+EHUnetP80mtu/tf+6nfPbpoFWGyFkvHgk69CyD5tJaU8mhoswhLM3XeOsGRh5vF4u2yXfTVEd
eslqQmCn+/xVSV7bxbfy3i9y3pgr3U+h10NVqalljbmaVsFxTidbjbZVsh2NyJYbXv1I11a0Icrz
i8gsZVEh0nVbAjOLbmuX1FaAT9p8FRDep6NdfpZDQw+U5lRXFYZ0y7J2R6OTbEGZOEUH6/sRXQyU
qEDBXDSGs7qbskrE94PSiZNHs13rAVokN1bM8XbWaVobooJhWJmgqVTV5qTNlt2Yr6b4b7WZyA6t
LZCPukodwjAFfdjX7Wkw2sbW+yR2wtAEmWIH7cYm13hnib0iEPWiAAZ+Q6VSlYERmmTMk+xVSEVb
X0InX37+RbgFq9MfE1SamiQFSI0EEYKoGUJex9jUwCgHG+F18AjNDZ61OX0cluetLVLbNC2qMCkR
LEr9i1JDSQuvXMPj58si3ru+iv3eKADxLaADAL2ivDtU63IQazN/NVuANktNvV3AqGmlMTAZVdnb
mQiZ7aFOMq+rpdn73Dhz18ALR4ACeM+iH+/SspAzXV+s4wCvqJKHLOVe1GlOzfP6MBOEOzMwRLg6
fHRELHu0oINhYddGL7yK92TwUPEAiPqbzXo3ROMOjaQbCrSCraOKSd9oKxtPhfI3cc9a2aDKwBhT
7WqEV3skKeFWJPIvkb2cNbLHB+EY+Z/vDtP9VtaoMzVWXZ1hwsI69stiTyp0ekxX4jEwkFB94X8r
I9SpAogsKYQ+KV6b9CkUn+r4GpwMdogeWFVdCTNvkoLpcStz1JEaQLuVoMy0jrWyL+VniU95QP7g
zxZEvuoq8lVzoUnCjNykX8+/inyjQIIrBXOGhVuy093HD7zLAW9JVGqvhUqQgxBl4GIudh4fcjw1
fO4IF9dI6hDRNI5CmQ0SFL4RzTdBY0NEEK+/T8FucMzMyUAN6mT3y2hzjLIq9rWzU0k+CJdImAaU
mtHhd5LXvOgbLpEQqeL115iJd+UVVJAAQs8wupxc6+brcJvvR/BRKyrv9HI8g6ZXTFqtVMsUEULq
7YlM1RABT3Mn7obRXdCsjPlDczyTVMBI9VkU8xQbV4NQJfgu1nZ5HfvhIyGOHUIne+LlYealZLVr
NOPuoobobNRYZLPpXGlT3PX+8iw44m1wS6DDMW4K/6N30hy8oGtOFy3H/THZDQd0vq7NO/0fPBtG
2+JeGvmcKqzqk6hboBVFKHlMyjHTEICaCZN7uIxDeAgq6WpigykDsN7Gj28tztAQOwq/W6N8E/xv
QzuD2eUoYXjHDdJSvh7NSHTMINd52FDOymhCh9zMK8ko4S4Fcr5rgEAidypP/0HIhr4w9sWMXGD7
AV+FhAYOjS8Ri17Lurm2jvp172XgjqivY/Keo12TCeEBxPR8+jTmElc2yc9X4VmHFk4QAPZ2FP1i
R+iUQn/cmL8BD9y4coE1PQfOlTVyPlfWinjuE6Mb21NwDb0izTMy56yV5NS6Y4EFR1WcCHRxMa4u
xWt2zT2NvNWSHVjZL5tSXiz46rHbzL/SbQ1AON6mCXF04vEBUhdd2t/LRecPs4ro0dIbOsvKoBoC
4mi0+/0WaJ7ZAc5oCP7UILlOXmRa0mf8jzVqK7sg1nW1QuKLDup9IyOgwoOcCbQZ+ctyn+8kAHja
2+heOX6emdhu+26X2lQ9nqOw07HKVH+R5eek5px4Zkm0Whe1ae08mIUB8tyjpI/bPuu20ZLcQgnW
s7TwKdCm1yU1eHS5zAy4sklVLZI5BEuZoy7qjPi+MloQuhCoYB6W3yyB+4rLjGk6UVFTdMDYFMra
HIuRFiWoY5Odvq+/zU/TFRHTzXf6i+jq28gzb7iYXZ5NqkyStSxtIDliHc3rbCc78VX5GrlhbZsH
ySd6ZWVkFzqXNvf/ORLvS6V6ImDWN6IUCjZYKsZoHeW5exN35UHFhbF/W7jXHWbCx4yihmsq+Go0
+ssuRQb9upw0ivNTsJe2XWcP08HAS5C+yV5rPAVV3l8cB4yTgWcZhKyXYLJh0pKlwy1V798C6VDw
JsaZG7f6/VS6HYZkiTutRzdVCB2r1Z2iDyEwOzufL4MZTVZmqDxbQicYUqG4iEidhcTe4OpRNc1T
pFVP2MDI75R487lFZlffejdJNzVFY5nkMiKV+y2mrCVcFfrUr59kTAdvDL/f5W5X27Xowmc5i2WX
aXgwxIA8iMMwKf8xMQhaMGF4FifQkOyw8C3S8iTjScnzlPuZbvd34MrhXlWYUQYTShCgAdgJwoEf
rZrRuMh1oLWndjBsU0CfWgB3ev+rS35yPi0zRq8sUbmhj4W0rwu9PTXu/KuZr+QTqJu8zq5fYgi7
N8NBvuINlfNMUmkhBthTqsuwOinmW5uWtsqlNuBZoBKDEC2C2M+6ies/qoinCAuJ7MAdgIxVY7vw
mqfAsLkwOeb5W31KylWqqdVbNYfV6AC8lT4DvlTcmoltOXPr9TJqiQzaqfyRAHLgLtI7wEsgUwef
GRz1o7P0bVYqgqGYx2FDpOpSqHt+hYmbfbld2aH2TYraTg9aHAWiMgOIsy2BmBEyur4JomW+SiIz
u6/MUZsYZ5Y1GMpUndSsehaW6ocaTF5jgSWqnQ9NbNyMDfQ7Pz8ObMd5/5TUFuJVfQiNKc1e80Ld
Co3pliJPV4PtJe8mqPQqNQMEDRvVPFbaN6N9MJPDwhVJY3YEVp+OyqXdNFZlWMvtiYxsjNeRO0DM
loBfv1DK8j4ZlXXquu7GaYAtPGAQDfdi05aOetd43ffyrnHShy/YJB5NebwmYqYSb/WEAU6nbEpm
ZSo9qE2QvM9kc27iWjeqa/mFh0Dtfu4TFyBBJOwP1qiEp6J4mJtINs9+P+1qMO1bHqEXb655hHOM
j7k2RT+bt20iD2KLi940+DOmes2WV7/yLFCZJU1HFX1kfDqz7m0jvpbjx88/FyN1fVgCFY2aqqrk
uBpwk9MrIKLUbQNQWd88mFbI2RjGSfpgiYpHij5JRVxr5hHDvHbRod82WraYcvtrjM74Bzvkk67u
hnKoDoMVY//nfXbX+uZdjqq02H8Bts7xa5qSr7OmvEoKbP+wAXGUC74qeRNiMkjFpFVobXjzI2xf
IFSK5+E8GiwXyVlZWwKu+Gr5yyi+y9P3v3GF999PHdMw0ASjQF/oKJSV3U9POtDaeA9sDQ65AOvu
gB16N0SdUM2aqgUiTeYxPJFuDLm9hwfrHpAF13J53X5Wr2JlDf/86A9NmVe/25OjA0ERQJSBqwKp
VgRis/qn6fab7rvoak/ymzY6EXc4ju0j/12rRrcOstCYy1SHj2i3MgZSUq90wuvMFkFLJ255D2sX
aNjfse/dGn2aFasojZD0RVwSaaFYIVwJYGOewGmvQssh3cS3Ibe9Rk7uZXx/t0qdbEnL+tKciGP6
owCiv9rJf1a5rd+CKhUAnjp1TB6NA++zUodc7VNVTMFjhoUSToDCzX+SmzaBR0X7f83YSH9Wqs7o
orbsumwEImVr+kOAMdzQ0x/FFwJ7lH4K3BYQ4872wWWposMAzAZSfSg66uDO0EIIarW2EEDSuLD8
QOApSrAC85ntgNA0gluMWl1YTUMPJnEUwtNzG72E8q9I/psjv7ZBrUhO+ziKMPWHpBzfdDsdQF8w
QT5mN5gTuOeSfLAccm2NKqhy1ZhDPcah6/fqvjpC9g/YQJCyvZChYv4zCyswr81RgRMDLlOsJgEC
J/ZqVCK7Tx//fWiWdYi0EkUaDFtQFqw8naFWq3WnLGxvA1H4GUlgLRkTvHj08vFzW4z7Cajf3m1R
0dkaY1mOo4acZjKIkPqNR3TV/+JauTZzFlldpelmEWtBIGm66vet/DzPPz5fBqsV8MEAVToNGDMF
Z05lHovQm/AcBWA00YiuMkwDmsYWzBfQv+VVn8yz9P7xZCoAo8JpaozOmcfJmPG2/L1oQzDoFfbn
a2NbASE2kiQ0Beg3+VGsyliWMvOYJZXTFtoGbQE7LXhi1KwrJDpfEiAU0A8GII/+hGgsjrNctSeS
OlWnwrMCBLIIbYgTXFU+TyeBuSzEWgtQVDLCTgWJoUi62UpmFLsYl1MzW0b1ISql8xcfD8BakEYA
nXExtdQrRjepjWkeJWxRJeHCn2OPlqfPrbC/3coMlRQbaZDneKjwIo/ZcTjfprzOneVGtwW/A12z
9Q/HHvk4dBImeOH/LovKiHIljkpTkSC0HR3ySpGhGfyz2g5eYAcg4/OSp3uOTWakWJkk+7k6wnVa
ZQK4hfHmtA98ZZv7im9AvJY3ccNeGVhDRfRhAfemAtKUDHFVqchPrXaVFJhHMY8GRELAZcL5hIx7
OEAmfwzRD9mdkUlQsyhJTxvT0lDm7q6ISpq65StIctZET0bF3ZwV1hJax1mffbm8NtX72sIUeMOD
AJBtv3SL9zXRAQlpt5YiuGE3VHYr7HWTy7vGM0F5eltZlYrJXkRyaGGL37uD7C3begS7dHaTXKWu
cOTdhC64AkhBtt4pytkt1GK6oJx3itAZDVeSX+/kLR8kybyrrC1RPi6JudlMOaJFAu0WqBzcpF5c
g09TD704d0D+d1XyRg14vkF+vjpW4ziJlWwNQG0ox14w3FH9oYaWG7QcGDx3bVSZVAsmVGOn4Xen
xEy36Ta5TRGjUsxDi7gr8FI+O76/+yJVxaSmEZf9iG/ZW6Md9KZrJZK/8C5BPCtUuCjHIp1CC1FJ
FvINLDiDifcp8KD+b9GCbv50Wr5os4WTRZjkoHK/n++UM98JHjd5tlhHDJOUlghqDIDvDSoRF0M+
50KKnQJJNJmTIOJF+RPRm0laW7ZF+wt6M+TY0pFjbZOKHAOe/xsxhs0pc2ZHBx137teQQrTHzTmF
AZPMeSBmXXvWFqlAolqTJsxGYx1jgPLMdJcNkVOFtVuZmje2D5z9Y68PI0SgjAAymUaIpvjf5ph0
BO5CEJSRUwi4J6j2kIEVDZDryRZD3j6yfBO11H9t0hyplaJmIFXACRheCNFB6oWvWmGXr/HP6Rte
/pBrrqLxejpylkq26nIr381S7jOblZSKYglc+VXnkimR/En9h0wIklkKbiXC+bD0A0daJnXfYowb
dz3zHtoiaPea7ng3QU24gz5MyRkBZp+N98VRXiO1YH3LsMHHWXtM5Ke85L0y8DaNSjaFjkH3McBt
cjZaL6tQejQ3RsR74mYvA809Exx2wHpTVmqjy8TeIPVb/jjVbxZklz/3AlZaAbnXHwNkmau0oi2y
OuYofk/oWdrL2O3B8u2kxUtVZf7nltgf7N0SlcDiwZrBmWyUpywQR0cvjNZPwlR3FSUeOKaYOWy9
KiqHQblXUuum0ckkIK4oEbgUo02xBeQC/TXe4JjEqnjX1qgMViSBkkUWyjaiyhcD91D7euKrbudJ
TrLtN+WP3lWcEiyYWuxWifv5d2XeKdbmqdSW1dA9DCAMeBr3xg9V8Mab+nqwBwfkNmQgCzNsvJTN
7Chieh8MdDqGwjWV2ks1r4wqMlByx4Enmmepi+g2u1oy17ouE5vIa4Bp7y7kjZGy17oyTG3sMgTN
YGYlSXkS2HxTL4UOBKjhZ1e2S6i4cqVDmA9H66VSm5vWSluLxvm2i3b+gTwcBRtpr2+if89CQwrY
tS1qJ7uxM1JBwmeFujs0PVob+RzKKESWfL7ilsvMA/n+Lel+wbz0Y91AnAHfElMP0yYHd5nXAWN/
ZQHfKZs7zTHf+CwTvD3UqLwzFVotR4lenqTbUvJVQsqpbEmuMyUMcCuTy28rkU26SHWqoRmqCrEU
sFF9jHIqBsYDuUZbKe0yOwOrcHMnxbsEpHTI65YScoIqC+uiQYXd0FQFk0HolHy0V9R5a83LTI5k
fFL3yT9kgDVwWze76X7hM6Ppzif5Y+7nyiiVK4Jibro5H4tTp/3TD8/6stHzHSfWMPPRygb1IePI
EsJKG1GsNzYmB0VPIlSCndu+6D9Et4SWhiHYXGAn2ypIywgnpKnQnhoNUZj0Ojwm2gGrCyUBR3vG
dR8wrwUfExOYX5jBJ1t04TL6u03KS9u+suo0Moxj45o+gQuFoG6tPFLm4gLhcoeteWukCutKisS6
LQPjKN/nN92BcFAONuiTEyLZ16A/zeOBY56J1QIpH42GrOqkCT5qBrJ0kKJZdudI7kDINP0yEhUj
k12DQBCMvPdxZg8WNNF/tpNy1FY2axX0rAWGRprS/s08LH0Dm6BzfhwCwTdv6JptEtQAMqQUQLdJ
P8pC91RP5bxDrNssm7nwpofSwSTvId/Nbhm75e0XmgTM87iySSVJK26nysgjYF98U9tYMRjMADpA
aC1OxU2PsR8n/sF/JeJZpTKkgtFXJRqa+rTsUogsdNpjBGXLvwkDq6VRSVEZlUVXAk17DU/6HuP5
IPyA9tRB2lt7Io4WOAov8LAuKwBpWBh4VCUy2/YxosZ9PdeZgDQ872cPqKWr7q09Bg+zW3jhJub2
uFmncW2OysSRIdepCF5pPOJLG9lRDokrOKA9uFUQb1K3cHgP0hyD9DBCGUno7VgkY6TPxnToGt7b
KM8AFc8CDOxpXTF0SEnJckN4dQnLZJxtEGAkRwQTNv8I8GxSMS2b6tFYFhz0oPwuWp461DbHEVlR
erVPNFOKNg0pmAHK6jRPnbqX+nnaSHMvOXo7RHaolJWvaL22DSoUqmZihjdK0RT+UBh48YtVs7bD
uF44z5qsK9X6byJfZXWlCirLSLQBvhNU/9RIkpN1l8cnWV54p5CFaVFFaJKC6gTPFvQYcDksnQGy
JABMveiO0DFCyP0beUbgdZpYMWVtiEoVhp7WRV6M5WkQSidbik2CsqkWU95usg/5+4KoLwdqvKRq
ClQXpP6FgsBGHbxq23kKJBcL1Z65hQUJhnSSXy+MKmciOZ0qEKyVpxTKWbUDwQl32GlX0cZ8tE5D
Y4sNYDukwAgfuKBknm0qPaSR3I8oIsvT7Iv3wgN28T9Eee1GuZ9Le3YTRJrM4W0m+1C+f2QqQUBt
TRLBc1idumHy2iXFwlX/82PJ9BckWxCCgBINbN4fT0CuR0jCqam9GtapNjYNirYu4wS081Pwxd6t
jFAZoYBMiJZ2gfYqxdqh2aj7QCy24W1vk4Kt27VnmVd1hxwvYsBD/FLJzbzLYJzrz0qpPDF0GYT6
xhaYDG96Gdx0u1zlwLPjeHytaON8WZrVK8ukRcRwqnlUSnBB6bfLWPp99+vz7WMGsPdFXUjmyGpe
V72hvQ5WYJNRfGHq7VH6JpnfPzdEvs4nW2hS+aEUp3xcLFRlkHi0Syt02hp3+uhaMseN2MxOqMmY
8eU4J/NGv9oz+nKmZFmu16Vs4EEv3pZ7AqwdN5MHJQSfNybPtUVFtG7RW2EocchTya9ATmnuhKck
R7viK/yNPOegoplagKJP7zR02JRfbfUtA5Kmffp8x5idtfXHo6LWKA7ofEaw0cDdiZhyAjmAdtMf
puvC4V1RmPfotTUqkEhp2EcTKaGnTTYQJqhHgDVufqDJtMvAalDdfOUezV0jFVnkJgC1spJVJ4KR
X8BVAyyil565avhoYeamydCKwmQKyDfPEWZVLSxmHtZBmDUnS/oeLPuBUAMWPDAX82kUJOp/rFB+
OC6I+B1Itk96I/wMjeQwivpNGs17Jcz8UR021dy9SXVS2VmQZJy8zlsi5Zd9mc5ItGlzyirzJRas
G6PWrjK5f/ncN3lmKNe0usFU5i5EbKweRRTSWmr3GHL73Ag74qPtiTECE1UendtirZ/CFvS9QJFF
j0Qr0gjtdtN5xQ1m2jc995WPma5X9ihnjFJBiywTMdKcddDabcVa9DhLIr/iIgyvTFBJLJ2KVu4T
JDGEecgzvLTf5uvyqX8q96EHJtPbzMbwEmFCcFOTrzvLzDbv1umUlqKl20okahGuVmUz7cyfIbih
VJCYG9/Fg2iLQFrwKj8SOC6WrEDKFATP0DigU5yZWRCr0qbiZCaLaQuAjdpSYdpSlG1bCyOSS/zE
+cjMfVxZpHKdkqd9navJf2AxbnpD5BssAFbs8O6sE/PAuzMzz8PKIlW1D1URyWI/FCcjPujDmzXk
9sIbV2Qfh5URKrAIk6X3C+gxQVWZBXa6DffAFTvhXQGuShBvczeOHclUxQApMnrl4NL5WFuOmtoO
RTnpyN4yOsfxXt0RihvApnl1AnPHVpaok6eLoEjT9URHfxyVXWvn23M7/lEC/XJy1TgYAOUFF+aW
rUxSJ7HN6iwIBZgM4I895mLqb+RWIHixA2iJ/mPxMq944sET2VXKu1kadakERZI0ZqmjiiXa83ib
fVDOKVZwuRht4nUXJ29li+pDlEWUtZKZ5adk1wC1hUmcyFV3AGk3ZKbPmbmTimwXVaFAA1SfIUIt
/aPHBNICNfqizMHnIqH+evlPL34DnYSg96s9v+/BriBWJqlUFKdlNoWDroEDncQ00vjTj5VHiB7i
Wx7bHTOWrYxRJyIdZbC6tykgrdp3Qbntw3jfaXeGlPptymltMPuokGf68y2pMyGC7l+spZygusS9
1OC2LG1NN81IHBs8Qi8ZQSmFdyyYfYGVVepY9DGI9RplMv7jn2Cg9sw77UwIzWcYYj5urtZ40YrT
p2wwQZ6PLoTw0Owy6LE8BK7wEwK26gY0MvtxC1U+1f08QTDvQu9rtKhzEZXBlCWjrIFZHlw5Vylg
k+om2/OebtkR5s8GWlQaqqokkcMK8Rrc0E5t3EHMyNZLXl+OZ4VKPe3YhBjsippT0VwHGPoIVRRJ
I28Kk1k5rD4ZlXukqswXScA91ZQKu50fC+O+KX8pqczxP2YiAMkvuE1BGSdp9GkWwk7C9EB+yvM+
cesuXJwybHnHmBU0CCcFykrUJMAfUR+tz3vVnGVExuAa+o/LIxlQMLzOyybcFlOXl7oZq/pgjvp6
DcQS5SifdSDhb4y+tSdue43h0h8sUIG3xeUt1MxYx8xAfUNmBhSM+ctbnksz3OCDGWp7KmGOBi1A
0lwU82A17UYUO2+W+y3qBA6qiBUbPtiiYi26k9Vk9EmNSXsyPm1tiA5O7hP0e/oY2NLTF1QgGNHv
g00q5k5lX0ythIqHdEUFm+DtTZeMbCuYgeeiAkicofKzjqYdBghQX0nw94/ZcqlCC/wWnQ7KIHVP
KIPkXYRrduOE3BdIpge+m6Jxb5JQyp0V9vpRik/TcowQKD6PqazUj8WAcESGggYQktRiRKmpgKco
8pN4D5jumSkeY4XmYZrBgQRlnx2vlGIuCUAtXdUJ/ezZf1a3+TRflFGa8fVM4a4ZX8vmgbMipjOs
DFDOrvVBDLvp76J0vJG2Ot6IIeWJWRyL2/dnf7+VNcrdW6h6qU2c6cfZIWPhvW/dAMsEURA8F4Xc
ATd2BFyZozzd7EZJ08Dud6Z8GB7w5nYTQssFIkFPhS/9BdBZ1xWwt2O3TABDqHiba7IgSkKL9hUI
Jvqb2ke4dYrMJrwLmcOFWzIPlgoGIGB1we9wRpGtXCMKxkUSexTZMjqBOS5/xRbodIye/d1sPbjo
cT0C2Ri8nh6OUPpc7msoJCFkFBDFgfTiVeyjJ70nCqjR0+c+eenzyFqY3MV/GgTW6BtZEbRxUeux
dFxy0UnEk5BX7ucWLssJwj+lgpdQhoY1EGcfY1JjDJoAfGx6qlXDU8BRAMpgWw4673MzjOoWdmTM
/wAeyJA8TBdcTGZhUYD5CKA5Nu3iffW23EuNTQSF4PIP6sIJUZfFO5hhZOiPgGkfI1V0uFX7BoKy
aT0fQ2hhYUTXqg/leKyKH23Lk41lfEUZnxGRkFS3KGc+fkW9CXq5VOXwZHVYV65vZinZSJrAOVcs
MxCltQjOCh5It1YgwlXm/WAkJ6lWnL79XoO+ryueOVvF+G6AVoFGF4o0OsIQdXiXvBCNFIRzR/l6
xj0ZCE+QEyaQXzA8ALtuFgD0gPQ88jSsL0sa8HdhgBD+DiUccFd//IZj2kDopxk7lDThlmipj9D5
gRjl9vPlMb6hStSzCESG8GNQl4EmBDVhagEImGfPJRQCwgjso+1fjKEDyrUyQ5LNKiTJqoKhiCQi
CECiepe53ZvqQoFuB6aCjfH4+ZoYyeSjNWrLpnKQ0qVEf7b1JldxYy93oreMoH6ApRQOFucbMrLJ
R3skbq1WJxRiLPWJ1J1+rw5iaqlNBAsJgEvDrL/zP66POl9JDy1qMzt/zWoHGYTrvLb1w+SYL6QV
ZiR2+Pa5RZaXgFnKlKDjSYbgKGfE89kQqbVgHK3lqkiegZxMeUQgDGwzUfF9t0GlZHFsignToAaR
QCDjbymmBJrCxpz2gFGuZ9Oyp/1Z52dTlE7Hg79zzVORfxDEvItLMKu3XhPbEQTEVafYCN4k2u1T
t4WEkjt8K/Yg8PqCHhqj2v+weLov1uRl0EYD5nZVqBqF34SX+bUDzula8aubAcJi374wDkU+6Mf6
+6NN6ujnkVi1pQqvnarK1sB/MTyHSe1FCr43UAFN3P+N3662mJ5OVua0GjERbYCMQrj9HUqtb+oj
kaafH6I99w51WcJ+XCEVB9K4V9K8Be54dJQfCGzdA7QRcwBIIagBnAefpZf8ws8+KRUI5tJUgiS2
jKN+P4R+3jikH0fAnFntgFVM36hX3JkA3iKpYLBMeF9YGnxUMkc04S4fufIuh2KaepX53NDDiQQy
dSsIFehCK0SAINsl/2SdR+5t0KhK7fKg7fO7JCdIEv8vGBU+7iQVgJQyb7KuBma19drvEjByEe6l
5gPanLgfjFve5YqZQdaeSgWjWZlA2KsBrqP6lXVWgKl/Cp64U/z8sbnhzxgzHhuwQAlYVVnFrLtF
C41lKBSHbp7rE9iqvFgK93qaXo9SBs77ENzO/fwYWsorvkBhV3KS804mc1tX5inHbcxqqdOG4CMc
cbY7gDFaTxY81cs2HfTOlGSn9d8aTHFz3Zf85osjs7JMuW8aFYNWNmitJZDd1vcQGN13dr8B9R7e
Wr7SC2DUcx++NOXBEIheQJaBN0gJEx0Z5jIN2R0iyS6kt7YUeR+W/LbPlkc5bh8VYjJWeHOs3Oyg
+zL6eXj7s2MvcGvXul9+QYlk+uuMIhnSWX0baHYquhuRhPdj6LJCznxwIasxDTZkm/1BtDVPvS0W
D50+ONaRGyEub5/Ek98NU6VeiDHSdlHRuB9ehB8WaAekG/0HMPzXXxjwuMQlwpaCgTUgE0HOSstF
amIpCNBOMpA2hwMZECWOE9idz4N1M7303ZBC/pBVhQfZ9DIxIzSz4zyw+86yhZIzfMoOOSsT1IaZ
WdjE0BYmz1WAcsrO6A9vHYShgWm1+4fC5z4BMl1zZZDaKEXLVbPpVBJT1f3i9j7awCXKrXIEk5Fp
L5681QwvrPjdF2aaXFkmP199za7p8USc4b1Yv451u8TLI2FGAStV653hwdxmGffjUvFtksNcTsDE
jKf/6tAvzm+RmXZTLY6wJxUd9+vyPIaKaw30ATINc6FnXDcRq8DY/mAbTn4YIJkOtPAxfvu8SD9X
4RexZvVZqcgW5kqcFlNtHIvSVsB6u6B1+0zGX/W7+ECGO5KrvLfjTSnaPKgn8wqE1hb6kVDvw+sn
taULxDMldWxQhYDyiEyj625+GN1zL4PbzmVmq5UxajeDReslY8K3jcQ7SOk5TY1HhYQD+2T7zMoK
tYOzFk593LU5vHTaVHe/nbTdFKczbT9XhV5hnoqVPWr7psCM0qkOixMaNL4Zmd5QVP4ixaAMSv1s
Qt8fgghp3LiSFtmqENlt99bPsduP+M6Tcmjn6xbHCTTB3ih8z5qrQhLRwJJndxbxzBdgADYKdkqY
7K0WASwBr5cy7ntcL6SscmcCQq4lh+OTvEVR+c+MBaUro0I/Wg+mH14tW3Dt7TBNhTPwleTOPHW4
RqqyhI6kfv7Gq8iSLe3Up0uenzKrEO4DYZk2iiKkHE0itrdj3g6dQguZR6cvixImXVLS7bcim8yH
VpvETR0oi5F5uy/kOWaN/26P5nqI5knF7BTsnQOmCgB36Wg3mQ2mDH34ivo48zuuDFLJKIgINLHB
Q+R8n5/C0M7c0gd7796qHAxxeI0PGhdu5cBYJcBu4HVAM88S8Sj0MS30I96eFAIOQRF6JtXLTBu3
fzCnTX5o2jxcPKMQhDnoV2EL8XJD30atTIpCWR/0ozbn91KuvMSzBoSIPHwPx2XT1tJPzllgfNQP
Bqn1Gf9H2nUtR44ryy9iBL15pWsvN7L9wpDG0HvPr7+J3jgjCsIKs3P3aSN2o0sAC4VCVVamEubo
V0fAZ7gzGmxk1K98EJwOBP3iEVTP3H4lq8ysiwBjqppkoU1El7NzcTJMvUJXZbpGK/kCMAXlZBPa
8rfBi7aJF2NbPc4yGUceRnVUZXEVoFxEHY5On6MF/d78tXeyXfuoXQg2sUjwhPzR7A/rNK4N6lRy
hvG3zhiNC3yqfSQPiAp8uxImORp0PHhew6jLfjBGnQxNb3OMAcU5XobTEZOTW9JqTrjoCdaDEANo
ID8zRLyOPtXQl9mQk1jJSROHiOEO23BHaE9AXON8/b0Yl+kHQ9S1k3SCjIsHp27S71ChsYfOH7Xz
1zbYjohWL/S60br5JPBb9bJlyIKQvZoPjWxLmjfcoKFY2c1smxmgLtOmOI9Pf/OMJx1SSDaY6LZA
DfRjRKm1cVAiGZu4XI+/wm0BNWHVXW51u8bIubgNeK7PimASFHdINwxAU/q86UAfz42ZEufodkPl
dos7vzRe8Cyi+yZrJx7wkpWj6CuDNIKoWBZZ71SElPB19AAbBB0EssxuD40R0pawdiGPd4gVxNYW
Kf+XIjVvlSrIX6e+tvPh2xz4HF9hOeTaAtnk1R0e4XG+xAoaz4p0mbDRHaFF0wUrk+8J9Z/22oVO
seE6C3NlMppypgpsmURzooW1YfUL2A5fclveLD6Ziybcta2PERE38foD7+Qx0JCAW6wsUisdTWs2
ByDHkTSD39ArNygw7WXovvEbtcxNXZmiTkIgN3g9L6H+onevynAV1Zs+eON8OFbgXy+HbPDqw+Vi
agbiNGI5t7PTPpI2D0QvDuL3CcWGasOLxGznX62JrHllTx31RhKA/8IDVnRa8ooE8gddELu/B0Zh
x33jMKoNHz4XFSnnMBTnbMI9I+6beyJ1rQKME750G15TjnmjrXeSypp7tU7lIEItQNxrfuZKgKYn
UKQkLPLyk4Z/Vez/57ejCp5FWYe1FeLbmQ+jQ2Z2s3JrHnvQZDR2dquXf/OG+7CZVJYQxGIzCJgi
ehESwOILyw7lxpaMJ866OIeazpwnYzDlwkJEHp3ea3bjwwCaHKBY3MaWt38A9+d9OpoqDaybpmjk
AgFEDG5xY4DQDiAqDRDLEYSY/DoD52AbVAwJxNQI0xkLbD2wbg72//yysuMfJiZKCZ3D7debykqB
Vt5Jv/UrMZinKDM0lDYw/YgzN4KFh0+lwt1KKp6gG9cpA/QjX8yzjiZ4C9iMeRSfZxcTWS43bSUb
RVVPdEmxIA+hoIAhipQ1pYa2fBWaGnj7g824IVC7DsBfgpvhJ13s0K8qKl6q6Kp+ekE2QVTN4LnX
Lu39ARo6hD58dMVjtufCPZku8m6LPgOZNM6JEIjZawmMeH0VOeLP+Cx4kM3bEJKBCb3NA+8xxzx3
qo7BJYzlmoZCHe80GNW+KhOsz3gSyqt8+f61D7I3EE8MC/+wpjNaUQrrutVeiqOC9/cAXuDOIxny
H4DTmBu4skUFxymRJzmoGw2TIHNmIzEAFU3wg0T/9CZ0SrdywmveBjJTZoBofi+Q2kE1lBMov0vZ
a4QG1HH2Imd8yATUSYNtTdSBZNAOfONaZd7h71bpRvRYpYolGFhq5zZH1bEOaFwKdrgZPGFvvolP
3M4e01FMoNWAVWPMTEBzbQm6bCZ7q/i6k133d4DBQ8eCpHoq4llk17xLgeSon476yiZ1kWd6OOeq
gEyP1G6S70D/efI1qO0Psc9jI2S7zvvyqJu8LrIwQctJe9E1zdHCEoSZqTckuvtXx+HdDuWiSTqN
Ijj7SDyZPcEurtMNiScJUHi8Xgg771ptH+WZYiOp0zCRK2dvQVVCcUmiPOyrRyJ/+QeDWJw9pB85
chYL6iLBJ63C1mwwzxH6ApRAySxPBEjqP9BGXnbOs0o9dAY9jLJJQ9TUzNZOpkdhyW2z4bki+7z9
/m70lIQOJiarBUoBL8bZq/eJH1T2dKvsoUuw70bwqvKW9S+B890i+YtWWXPSqOmYZSrxFHJ7R9eC
s2zU7yB+21ZcMRzmpfruKhZ1qWZjLUPyPslfo2P9GB7qk+DoRxkwpdIXdtwHAedcW+STrpamKHml
R+XlEExHLO0yb794xZ8IWfE+HBVDStnE6AuJIa2HUVJw2f2mpjcPiFmhz03ROZGSRgSKEJyF5C8y
y8YtX+u7FLQ6IPAI7WAL1vM97iBwT9x9HVaYmd7q81FRJa7iKIQgE/FOot/dbUkeK2957x3eUaMC
iiKIcVeZAirNzVtRbQ3lOeGRePxL0ELuLVko2kt0cRnKcGoWDDjO4WMU2AaEx2LPhCxHIEGkVD/w
vZG9qHeDlOtjcrRSWhUZkLX8Gof7DpC1JuUNvHOXRbm8PixaoSQZccPedIJf5BEsOMaDcht36LHM
24Hnh8SxP12e2EAR9TTwDtLAgqrPxz5SFVCLWfI2Eu/CKHc0QObCgIcX41minjZhbIxmNc/ZayfM
dlQ3XmaIdraITi4//IWfW6qFwo8J2ka6bjcaRhgI2qRBYLnZKVsTOB+MHvDr8cyg8W6Hvsm6pMUs
lIIAlQArH9vNt8jvwGEKYK8LAUH+OCPTB1f2qDtsGmWpGzXkkOFrs0u9rLDz5EZBHYG0MKPQWR6A
6BHsuXG+3k+2W64MU58uFsxYzjBjiFfwRMQfCSnlTX5RSCq88Y1buyNp1Gen/P0BaZB2oalRb5G0
Ff192c5+kAw9VMGTXw9e6y9OeqMf8I57kyRf+8FZK/OOW62VOujRKIkQaew1zIwSEg9oQano8xMx
qNLPapu7Vp496sg3I/RnOwsp5f9IQ1I85gZn8ICX+skbeZN4LkTdc+o0CnOoYGcHP9iok60v5GsC
ahPuEh0DM+O3BTyDJ94qmZfdalOpvLmz0MRtQzhQmO0UcOnHlf31Z2MHl3ePoa62IlFicVJxFAer
wNhoEp2qZHG1PnyI0/bX17Z4e0jdb2YqdrUgLvCQ5dzKftw9D+P2axPsYsnvDbNombmg1DEDqaKg
AOk1v7ghYz+Af5ziG5Id128ca18HMkukAovYKbVl6Agsk6/Odn0X9XbpWFetO/2SccwPxYmrl/u1
21si+e+r5C7GtGATiHB7gnMVH8dTeiLS5tMrKZdzJdd41sgGrKw1koHrbVCyV+Uauqjecgh8oreG
8USw3vFycmaatfp2VARJjDEt0gRLI2mWdukpApXElbxiuyHwcuC2lFWMQ35cE3gtjRDD2NpLXER2
BonhOHsINd7gPnvn3q1QB6uTGjVSS7wvCJkFIIdO/1O4qt1yZx6qnzyxDfZrBrTH/1sTdbQqIxIq
Mdf+sdbt6jPc0NE25U357e/eve+26D5zmQZlL46YMtbB9+ORh6/2lv7EeyYE34LiCbvZcjnnjPmi
WZmkzlklp0KKjirJ+YnqRr6fDiGA1oTcgYuWZ4fc31upUwcsbES9jws0HWbV770JcI8fLeio8ufJ
dKoFlAvipZj89Qp5RqlzBgSS2giYK3xR071Y9baCscivLTAEONFlW+0hdboqc1KDXsMeDv4ZbGKl
nd7hQe+mG+tseXNiK5t2N6XAxbVP3JYRK05ivs+UNFMBJbBM3dVtHyKRDmIs77Y7ql58C/DHVgd9
LeSANwB2K7xrjVk2XFuk7uswjRNJmJA0L9fy3rLHq/QWAdlFQ1hyTP9vwfL62iQVV4S5sbp6wCLJ
qLr4qD5AmwgzoNGrsJke/rKrv7ZHRRjTGoZKavGUI8BVzU+9GhLS95Mzgb5z+Yn2mMXD5rJiGkge
ZQ1fEoPqdHqpm52o1hVWSPpxTQJZH0fuQUMSOsO5cnooqb9xnJZ1LtYWKactF7EcJz2F45yhDrOd
Q4x1hA+qnVzVP4ZN5QRXXF9l5dBrk5SvRkrcGArZ1mhXXkGscJMeshuilCmQZHYmAyy2gnxW4CKx
mMkLhlMxngrmfMC5qTAXLBg4kq2edOkGNwYpCSndLPvKBobnxEtpWZkfEF8qOOoMS0ay/PEaXER9
GMNBBtA66+2lwKfMczsvwPmXcOmrebaoz7gAw2PF06RCFS+6l3wo34w7C5WH4TA4C8bZrP14bSVc
JiKm96yWSH3KIdSEpK9l9SUtBgBEEdQ3URyG3zhOylsdFWvSPJtTPQ/US0omHfF0diUbkiCYCBrJ
BAc0jh8s/quWlS6tPyAVb0ahNIc6hVl5I6FlkO+TxG432bfIJZzn5dFA9TTbCy8gY+XzubF9dbW3
VPRpQskYx9RSEe20Z8KFnMJofk8odPmwDa41Kr+R6mVIMVBGYt0EreoW0sbhqQUxgn74y8lSfbW1
KgWlG0LJarrWzMAMIwFBnt4WgTs4xi0Ggrz8W43hkXuOD3E+pkoffWGph7bvcDFjMlgsPN0pz+nP
YgvOrOWqPIIw/EheMLHkxN+CO26/ixnZ378mzWxdJ1mlKBVOSgNFnXRLxBeKp9439hnEAWSuABfn
YKpU7BGU3IjAPpChoKruoV/xTNjevwNS+4uQkuGh9sTZXlbOD3SrghazrFsajVSuLOiMDaWoIhuv
YZQQkyRuYmHMw4Dbiu7cOUlqW5yvyrFKd5xjc86EURry1079YWTPgXhTpTyCHGZq9b4yGmihWVkX
zMKsol9PKLzlB+1Nv7GcdCc5+ffmJ+/Jy451vzeSxlnkGjZXEgDBbtECxhSkHVavifJiybzHIDNf
XX0yGl6Rp0pgZCXBsJd4ZixunNv9GXcGiAifKuAl7cD2+h91YUujwzsPvFUS/109ezNTE6I2x92o
zqdQA9v75OsWiOUkbrbBPnjv+0ldUWZaS3MuDurL5Cc3hUIQ5k7yhjS1ucPS/gReznMY6raq4la1
unxR8co291PqYPRPuUPFAuC0+W16gN7lHefwXSDkdFly/Smpm0opTLkKxAW4/SYXNkWrCsdGEgWn
mQC21dQu3QVTbv0qq2J2UFLHaI5RRI6cCMl9Hsk/yymxMICFkcEirHsnUQzBw6yL4su1FG6hxVV6
RdVbrqoG9T3IYvVtHeSiq0OL15alarHrvMudVM9KFzpapVOUeuWolWpuYpgE+2+HIkMfCP48KMEx
UBpzsItCFa/ENP/ZdlP1NAxh5k5KK7tj2Iluvky1Hza1ta2ySsqRFWqj0zVy7Im6MjhNUII9bNHi
TTOAA3SQS2ggxYLkD2WZ2uO4y6enpP2lo7WvTC8gx+4OmQGKhMWsdvFh6hrVzcutNR6y5ywdClux
SsmeJ3PGr6izU5Vj7s2qjCZ6symryLfQhb4ZR1E6VVZQoRoUWghwSyBBRHEpb7tFHK9EsKx6ipJq
+xn4HjtqlWzbG5GxW8IgPBuNpV0nWgZ26WAuvX7OTG8C7wa2wYjcFFUuD0wcpl3GlbZVtMLEfmX9
NszadCfmFqbk0hZJz1CCp0/XXgNwytiB0IyO1RaY+KxNLFWz2l1WB/1t06j1Nm6W0I1MzFSYbb/E
IA7ugmMuTN1ODuLhuuyU0ZVm1I2nupW8NlDCzVTmBv7H1ljcrx2UGaaB0VfAvwWRWZqv0sDHTXO5
AtJ2uVKNYza+dj1nVIYZUFYmqEMXp1mTiCFMNOEdxsbtBIP3DXrcsVo6Xy+G2XMA7ebv1VCHrckl
udckFRRSxUHrHahqE8QY8ux0nw8ImvWPP9CnY2FC10apbDDXIDUC0dB/4H7xQdqqO3RXvGTPrT6x
SkFrS1Qm2C2ow4+WQjju2leSd8bO+GxtOqjIl7ysgZmmvG8l3afKSiGqpEDWXzILPM0KxELFE1hN
elf8lsbgnxt/xL5W8D4g+UCfouXKKpUKTnJvAi2HgZzORx0BgKfEtSpPeCL8LZgJf1b2F5gh7vsX
juuwvqICNjMINikGhOgoy1krWMUYyRnwtsGGDFuAe4yohXKheKyNXRsit+LqfrUmMDNDsiKDNk75
qtdOuRfQfIjxrFec+kfjyG98Xm9mSWhtlFyMK6PVAvmtxSBIlgvLPHpjfgyNk8o2bscL4aNQ8VuA
vJWS/74y2ubiqJVCWryOfei1GFRL23vOV+OZoFKIpNOzsSQFixl4cwKQk+zgJfCX/QVv/icjAjw/
oaIZaMcCU5DwWME8S+Ukk5kfM8uKj92gVIdE6MVrLS9Dt6vBg1EmueJj5qv+r3OpJqiakM4j3QRH
nQ5Oqo87OwsA6GVWNJxHx9w096Qb1x2gG4yBruYWPMq8Y0ncY30saXvUopVQiOYih73WK0Ai4E2H
ybCt8+zrfu7GbnZauEVMnkkqlC+KFExNsPRnNbUzmN2Bccs3cS/uln2yrTZ/ga65rBK8q9D8ApUY
otDHXU3TECrFizidBz+/wjDtA1ANV+ExuiL4suhWN2zd4/gvHe9ok9TGlqVmDQEIt86NO7k9Yno8
2dPimvcDyIZCJwjs5cHaKbZ0LfL4KumjQ5umNriKsBOtafbnyPiem5ndA1rHWR3zG642lLoZZU3U
6iSx+jOp0kSo0oDW6VBt22MJEbzsxHu5fIpylyWRIUfVkkVQVFFLAi+nZuYBWVIMvKzhl/sEdN/G
CdI1GH3P3fGJ91IjK6APBiZVIaehgZDwE7V/FE1jWrew2CIlHWKvEx/SsEIb4zZVZgBXjc3XW0r8
4St71OXR522mC1M9nMW+cUWk94VwY5ZQAVo4DxeWd6wXRj7tKnaHRq4Fejou53wIXL2t3SXafr2U
T3Ut8rUUCGxaGE1VZPz7RxOiJjaIj1kH3WTDspejdCCEAdKvBVCYmMs4wVqQYhmwiMtdg+d9tDaI
eVCNOr5UE2zq/FqWXznLoatYl+WsDFBHuZl7scFM+nDOjt0xcvpTfdUDf/h92lsQ8TXuGq8FH7Fx
E+F9xPlYTMdXRVBWAr0kKyatODnWZhqmajXgoOkaNEuVbeSKGjKm8ihsGrBbhH7+xlkvyxXXNqn1
LlGKqeIQh1s9L359Vfmloyeo2fff5e/yYCeYSTc949vMi1uskAmaQhELhTQjJL4/fsjW6gSjLefh
PAe13Rk/9RIym/Vj0T6geWN/vUjmGle2qACmhMtUWPqEe6/xw+hbKGr2FDxOQsyx8+nhQpxHRRTB
qDQmVfES+7ioKQ+rQVQjCRd6sQPPPZqTDegRSdiaQEdb8ypnMn6PjiMrezSZjSZpQxiJRn8meTbR
DCg31VNFSO5964WXPlwmBj5ZI71PyQIFiErDVrM00dI4mqazfmuCBsiN8ThDXau6UbaJK9+Iva0i
QktefW3N9rjjs8Z+gjBd9nf1F1AfMuolMRB1rFeo3QwAP6gKgq0Boj2TgzYp2toE08EtcLFijgpY
AsQ7wSSmKJSrir3WZdY89ufq++RPULBqTwCt505i2L1bgUMs/KbxEifm8VjZpFYqZ0OAmRipP4eh
NdyA0HCy41FJt2Ot6fZYZ6ILQoCEl8fwVkr5bzhXtVLlU3/WwPEhYAKtfUihC69tSBYTQnmW51Ps
kGdCwBz6uqCYpeM5cMn5lEJW/Ay9Pxmi8PXGChxducIr0UWVyrVGJ1OvuCkGc3tXZqmoB4yyDqgo
IoKEChMAGa1TFfZ0IAxpvSu7qdseiTx87HLfjeSC+nSIVpYpZ0qapRcHAZabzCl/Vfdoz+6DGxFy
n3bwvXsMMDNcOdruLwLgyijlTYIkDFIj4WLJ5f2cxY6ogTZm2S+WzPMgVq4IIq/f35PyoFEaAdRL
ESM6t3yUPe2QA8QcHvVrXGCb4sR975O/nN5OsHFD00cHewt0Iz9GXJQ2QyXR8wFaQu2j6IHnM7RV
19hoyKlAu7lpPOlXRKgMC0fSnJmrg8Va79o+tbOTHnZ50w7DWbmObggX1WR39kTIn8mkueUK/tdf
8hO7KQmBGvTtQL8gWjpYwT8uOKjTuI50BAbpWm7sVtwt7rKbQQlyLMDYXTwJJ1CrJrbQQUwpT+yK
iz1jJnyaoQM9IRKaV7rPJ0VDkYeKOpz7yAFanJRZIsDvCwAVAVwVuS1w5q26NkhuwVUSmzZJBdZm
GCSk62Ck8iK3OsQ7/cK6Hjj/dVTissOr9VEJ7dImqqlJTX/OAO1uNzrKgIQn5z+XAf+xY4FhAo8c
wDypoyJoaVj0ctzjnRpuQVs4vZE5qBoqhXLg8qAS//LVflujhRPAoJqbVoJLrPOl5+J+2i2H5Sq8
z2+mTfXfGRguazNlE+TkloZKHHUsRSDGy1AyJyRCAPmbLtJKciQnjGsXXnHSfvK16Vl3Fyp+wNAB
C0I4BD96SRzNYoCqandWy0M+3XfGE+fksZKttQHqzlh6S0TDBGuaN/0vMpUUKDbw4RtMoN9Fe94U
M2M5YBDTLKRbhgTYHOWFkag34QAei/NSvpTp2zg/fr0cxj304feJ/dWhMoNWrOZaGc8TuPHlAmxy
y88ie/sLI6ZlIW8yUd6i8+HFmCHlnYfD6zKgDRKKbpHnmzLlJUusLAJiDL/t0HmwOUSNPOkanBvQ
gyHyUHJ+Vt6INkO5S5Ab32GWcfP10pjfZ2WSisMA3w5CNVXTudWl0quU+XuRJ6X9tZFPoFicI4QH
Q4JPawaAh1SMCKp+RhsJj2syU+v7mW/uyIj+Hwy0sNajYewMbE9gxgfF+0d/sNKxaGsrH8/Lt84F
c6zoYbp1Wz4XKEhOXnOXcgnrPym1XhYn4xrBe0mRTPoiUaIhB1wk6s/mQ+fqEIu0nGWX7lUBV6hx
Wpyx81pU0tGguPl6W1m+r60MUxeKHi/Z2M0Jigj6XQNG1dK4UxLO+WLdWuraCLWhOaZ1MJmcIh5t
QFOZAzFKhpH058BWjwC6n3ipNHNRoLshag1IhejOh5jn1qyGWNRQDMdBw4WV1ccwMHkJCAlzVMal
ais71OZBx1RDJq93uI176OM81iDGDgrHslx0P6JXE/gicGJqTr240o+vvxvrEgMhPrQU0GpFyZye
WMtHyxgUkITBNkB+kAPIWlRHLgRoex10vJy0mf0NV/aotYapGZvF1HSo6xo24ZHHYlEHIkoRePVx
iSPZxx0Ko9DyMsE5RaNT26aM4l5LOhSfyDsz9f6xJnnZLS9+sd7SqgZxFBWNVNFQ6ESy6dDT6bKy
P+cZVJJVx5TBkU+G9ctdnNjdo+5XkLThDh2y12ggyqDKRf4AKqSZoEOQpTrqzsZ1cW9sCY9k7w+P
/TU/JeDZou+FQKi7uFZxBpHKgQNB2RpXaJf54jHZc+cXmAH0fV008hVfLRbyNuiQ8jRHc1/eTtvB
lm7LnYIRaUKlzoX5E+/7dBIRrCWQj6AcStdjIDkoN20Oi61HVpeBE03/IWGuN/cz7kuLuTyLPDug
3EDKWx/vBzUWrSjoZNxE5nmpr6yCh8zmGaBeUnIvprISI38TN7Oj7zFvcgvWKSe4Lx6jrfkWXvOK
/uz7Z7UkyhPVNqiEZha7c/1rcsfXfpO4E8o6zey27uiij1sBT+cumvN1FCM/S382AxEauGXRQjSj
LoZEm5VlGnCnZ7twm+7jDXlfiP99RJVcr0i9CRM9yPrA3vLxiwVZ2k/G2I7n7pm0bTI32IE+2AGO
xemvqw2vxvCJ55C2Ry6OVUaZJdPUQHgH7iiEvVMGGqr/QoXZ7EYPXDAJYsxGWhLHrBPtII/jfJDi
KOfc7KzLyVANnRRf8TKlg4taxnHcSPBSLXNE6blNjjMO4LD9+guyrtqVFTqshO2Ac6d03TkOjD1U
VE9KGruWziMSZzrK+2LoiJKMcaBoqYDbp00PkzXtuyjY5ODptOtKPeVp6uvh+DgXwB59vT5mPr1e
IHXv4W8S1TFUOwiLEnbTegPKa8WwY0c4RVt1i5ZAjvFRjlXerlLnwky63MoVXO5avxFLUHTUp75u
OEaYVzpGEywETNR0oaL10UvTthKtRsOm9vvqGIOKSnCUuw6KQqKrHiKPN/3KXNTKHIl6q0MBobMq
0yoSY/AI0WvQnKA2pHKntJl+vzJDnfVljJXSXBZ8MMdAD27GhPhL8S30Onu0bLEhJc1rS7AHDHG/
cHyF+MKncLYyTR37ujLE0EwLfDaYu1e2+Sl18hIbGt1JXvfAK5vwNpS6h3QdFDylhO8XAOKohlAO
1/3AiF3OqogbfFoVJAk0DQUMEBpRdwNAf2WzZBbpaqp78Pv6qDm9/UNMlfvBnXD/tT3m90Oghp6b
Du4C+nY1m6avs2lEUgQ8cq+MtlZDMSCGrEP1XwlcL2F6ZYq6Z9uhnjA2U5GsQfLJBEuDYem7GHVv
AJeQ1uaLK999vTrmTQvm1t/Lo3YznOUpbxOEZULT1N03lW09EaGAymtLXEfdFQGbuny6baazvNul
hyDEUgsFLZBw+iK0cudTFhYestK/KAWsVke/Y2PBSrRlxOrE6aFVb6bkB2f72M74e/vo0YYhT8wp
FBCO01/qvrkpCntU3STBaE5xJYKzTHyayz3HJvNYr7aOipMoSPWVoMBNSEkFV4Aj3Gne5Mh+t/kD
VSDmh0KdC9S+KhJMuniX6uJixCUSdflW3liSS3griYMkv/KjDGFNr3T/QMOeua+GJkHREzIneAR9
DM7xEkNzoA6kcyS5xQ6z4dtmGy2oGhG2TO2h4aMGWbtqmmRcTRJxh9KP9KyU4zHokeSaJ8JLG+8t
sNLmOyKuwH/+kLuFjmFrY+SPWd09o1RpQVSU8P7i12zdKQvHR0io/er3qe0Lq7zvlxGLEeJ+X0v6
pkiKY2DGu6Ift2O8SDbHJ1lesl4QWfBqQUXfyoNU4jgPPtEeVD3CRULoFgHVhiwNms4H3v3NCswW
fAP9bqCOkEd/NFmNY61qfT2e48GwAd2wBe1xbMrrAn2mr1fHWpwF4SgUb4jAIv0sGGQ5aNpwrM6K
3NopEsp2Ll2QwTlfm2E5xdoMtYfpJI0SeGum86Q81sWdWdx+/fvk+qCdYv37ZJmrbyRC0mrKDXU6
G92mlM9icSWJ0CyyvmUIwZ3I6+TyzFHZR5eOQ1tnMKdhvKHWlU0XXi0qqkLQbl66m2oJ3K/Xx0wg
LXihpcogevjEMCRmbRbMldycNXuBtDbBNucn0nIkU1/jltcHYDrgu7lPAO6iUPRqTMdz1N7nAujA
FTtsrseu5bgfM+dfrcuiCtqpoAu5bC4j6hcDQHAChtpicEYGu+wpqZ02d1rI7vEJkhkxGP0vGTVD
QMeAvaMOmBZb4J9V8AExNZjZ1Q88U10TgqJdRhKD2/nAq5OyPiAsIq+DHis4xOhcKx+sKJWtiCwU
cFTQWpDWP1A6JAFSaju55Q6dM442LMJhNJwMQH6pMxH0SzMuwPzD4ogghcnI/LZ0agHACoy4vaB5
9CdSI+SDUSfxg1XqaBTBEGiCZBB0cRfbMSptwbH/PoD+IfW5MFSW+3ywRuXltWU2cqKW4zk4LShd
9pv0jJEN0LrIrnyo9n9AicU4GR8sUonssui1LgWXXZ1cdFBJAWzXni6DIgBc1X59PW+55DVsf33/
lpS/SqGWjx3Upc8mUEd+O4ElCsMNnnWSM5DLo1vBhTz+i8P+NvmpdbuAqzxs4bBEBTxyKrzrBE9B
g6Sx1W31wOuOsKqmmngBWZKqEQqLH0M4phq6oUvF5gxNIY/4jXIHXROsLeSTXjOuo7Utem1zkWlD
BQZxpLbmLYESENI74SeGv+E42d7iMvSweggQrwBlgGUaUFanW9OSWUdovOMDqptGdjWiermJHdCP
1jeE256XQHDtUW6aVWKoFlF8OfxIWlpneiLD7QSjJ/AhpMxDsVod9e2gkxHnMDeiYRhv+4f2tv45
bHUoTF1UGCMgUkpv5D+0WMW/9a6aZN5ide1PRjt0cwi75qnadddQpzoNj9hPh/dSZgcaSLoTQRoA
J1QqmJapYIAFAdjp0ZlBSRc5QuxHfvaGt+TO3KLQbnoSp6r4aZAXb2ZNNA0w6mio22Je4+PqsrGp
ayWJBySewvfYcvW9BjKpcRPvc2e8mUBKJ7vJndxt1SdevYPtPyvbVBZfJ9YgoFw6kqT3EQOky2E6
6EdkvN+12o726RsnvyG/9+nagIiSAXkXgFI+VR2l2ipCGbMMhJ1L8wuo8Fz4eTfTJvYV3s6ywimy
a0gMEaf9hB5X9SwU5kkj1iRf9Pq7GNyklpPvUDtK7XnLvf1Zy1sbpPLfqFfVciDHX7sePSjrbavt
7Js2RGTAicTLTpmhW4LvoLGOnp5Ks6t1dV+ERQhrw3McQwlL9aRt8aTaVY0barwuuFV4VjyFUijq
3wqyG9C1f/TUdFZEKe9xOsqucUQgY7WI91BhVXOg/PNug9rCUh20qillsoXWMb3S0VcrwH9JxL0x
DufLPlFF5PIfMD/cyip17k3C4SaQi3fcJzfkw+nIEiOg3FL3DzC/rJRNwklXwEgP2lz6DuxCU23z
EGMAtTc7yY/Wlg7WVeWVFyVEEaD47IHXj2J+uneT9FVYGRUg8Wo3njHTfGhEZVdNo8s53DwbVCAz
WrVWqwhJPqF0Ex9zLzyXmwnDg9r+gjwFnun+a5OsC2m1kZfwtroYsj4OI2GWcSEtwSZNSg9ie89F
FW/UVN5+bYp5NUhEhgESlYYOhPpH56+SGhpSKcI0gQdUsZtDJAFsS2oFMPHsxgWQ4hscOc6mfuIG
ILfDyqxG3X2RODVxZiJi6id9E2+lLaQKfeUAhXJg0z2iiQ7BNEhj5X6/JajQ0OX9Cew4875yjfqu
U5Nk5rQQYPy2x9rxXT1zlwG6U+9yf9zymt1MN1qZI2d19VHnfGoyMyFTOJl20g1tB0pMXhOKeQJX
NqhI1gR5bS4ZPqa59PaYKBDNxNCBwPEZ7scjS10tpZnL1oitkPjM6DU/yAhFu8lPFUYayKxyeAL5
sj9ek3He+JvuZRuu8hd7oWgHW2CzJoLLH/+CtMYTWCRTmXMDIEbkoGMKYi43A7RQc4w9aF3Aes4D
ubK/ICRSNAjSAXxFRVNJE4waUoPAXmkHo35KI147nxmu1XcD1OtTyuQ4EAddRpodbgUVq4IIuW1e
L49WjZuWdz2wN/HdHLWJkBqTRqOSJtQiW6et3rQW4KCaN7T0LxHm3QyVzId6NnWpVZPZ0vSKMARP
WzWxdfcf3K74Ztzwpk94H4qKaZJQV0OTKjgGWqZcd6NqPuXD0tx9HTpZViBzhyRXQnNUp6EkehZY
bTsDRh8MmA6YUydRv31tgZnHrk1QW5cqZd2iyEoyPRECloWbXTfb+F4HNgaPEs5kFOvWWRujdk2r
0hgPPayn1IHEHwJnmK61+FcrczkpSXCn0+V3SwbN1tsB6GyOEpYF4fJdAQmGzlYw2Rz7Om9anGwQ
bckAXAtzj4oFwA+1JiNW5GTEKNuFWq+9yj3jOtwmUJbwjNBuvHoXjna1r+4wQPJXoH+8t5DEEhVL
kM5S8QJ850201GpCGhfR5dUMoRCnjbzAzt2/TJzB4K6izArhoU8ls7DNu8BEgwEHTQF4pT11nW1d
sCuhk52Lk/AX8QrPDwuKoDLpkNInoINuAcAHQ31B5UAK69QLgNoKeKWP26VwuB1mRvMEerV4iYgg
LsQ4HXUcGoCP5C6Q83M9x9dLqvrTCPqDSH8KtHYXThbvocU44R/sUd4zxEELjT0xP0+9DQa62Cai
fsOTDL4mQgm5eN1GeJH/wmfRPEGxHE880CfRj/Wil9AdhZAmPmOwkV9z0rFxa80h19vsk8SoOQVe
l9jZmSdFwTguH0xTF5ABFchC1ACzqqM4sMdSPIamuJWq6N7KQTPYZN0NmJA4JDmMa+iDUeoamoqk
HJL/I+27luPWmW6fiFXM4ZbkcIJG2QrmDUuWLeac+fT/wux9PnMwOIKtfa0q9QBsNBrdq9dqu8IX
rIOg3QbTzcDlamTUdQ0QRohgaoVi1gXQdxiCDpriY4pA2j4T+phlS7jBITvMF3Lm2aISPaOaJgnT
eQmiW/QTNd1rZRve/TujxvNQRsw+WxeV8JlTJQ6SUiSnxgqQcZvo1ihws06bbFc5mdPbkmRb+6+8
0c/skpOzygAjVVzESM8yPGeJrvI4owK53ACYILrakwiugaBwP78LmV6y+oJUMF0sbTCTPM/8yNxP
3aM1vPUJh7ybbQKXBGRLANamL4syABxVL9vEz2aQ3Oqpa2bNdSH0vFudfBTqUjJFvJF1bKGqXDRT
pEJQ2qSV4SC+Gmysd8sDdcs+f83VTXYTfxd33CF5pkUDstSyCWnqC6orzOdbZhzATQavOS4uWEx2
y83iVCjhdNf8SgBjIzHtDOFmXAskPafjZjuGcWXN01usfTOGxA4Vd1Z4Siys9xsgCIosERVBGYWw
cx+s50Jssr4kBCLAYr+JuhOAAhXD1I50PfwJHanM2EbMqaPGZyq47ORTyXPl9VM0qHkKut4THam4
6e6mY3NLBv8HJxzs7IrMrNe3sRttxUOxzTYQQuJOVpO9o5zn7DdQext1Q5hGedD7cZIA8AfJhv4B
GXaV2HE1Cm+1rEV3YTYM+2GW7vWqiP4ewLC2T0vklXpnpGHStH7YPfQZaBaU+7GanN5A53Fpnb8+
9GfGqCe6EizFkEvS9FZEwl23mIFdtTqqVwLmr/6bJSpoFwmEnQMkVn5e3NXZRivfZ23730wQ71p5
T1TqkzIr1ujXrTf0H01/NKbXz00wEpaz/aLCcgs6w7pJ1MY3i4+6vy94+TTzYGOYFj0u0H1cDNhJ
WhKauYr8YBD8pb5VlH5TG7zXG/tgr6xQq5DNURzlRVL87HV2ojvBBlPYVnsoPtqj7Ar7evf5prEW
BT4NdLWISiiyy/PvUk4hmB9Hq/GHTNwk9S4fJs+aOR+fkVkRoU5Ee4wCoJ1NJTlLB6mGukpbf4xC
aQMCyptEB3HXrHjaFD/kQaPsZan99fnKWO/HM6vkV61cDnDyPEu1Cury6Euoz5Ez/aiuMlt9HbZA
tvLadmQNdGhar5EKTcGsBnotmI0/yc+CPNuSaR7C5UOqUCGNKk4+cALw0dZUEcUYHQMWuGyoHe06
SQz7oSh8NYvsKTuOM7C63eBkzWjPPQQSrU0uoXRYo9yQ3w3gRQpbwLEr1BehFSdnst12pgvFelAn
bNppb8mz27comxXHdOj2ViAdMOa57fOn1roO03dUmHdWh8RqXmyhuZrN9yz5NoSvwvBulZDZC/NN
kcSQqn5NIXz/+YckHv/ZWqnvCBhQ3qFRWPvCBKlo6VUTeWpjrAY2QLvISwDQwXwMvZ1lPQRVmk8T
aJLLm3FLgITKdjz+iXogazVrU9RqutHqmiBrBr/QIqdUX4p84kRz1qDW2WooV8zKbMTrBRkIFLEw
7Z+5mLa/JlhMImLTbfF88njez1wVsM+g2sLcLgrq52dtmNHrrBcz8ee2N7fg4hI3ZWc0m889gfmd
8H4xMAemoZ9Lt+KjHqJ0ua7meHMTPJ+0CwibC6ZhMj7pJmtJOvjEVFnF/NLFqynLxUzuFKM7hY/k
u3Gq79avpzQHJagviFugjAAw92+L1DUcq2kqd7Os+xCZqUfX3BK8ouCI9S68q73Y6694HSRW9Ac1
lgzqOx0DfSLljFWstkA8z62fTj8mKd8u2uDUTe5+/tlYPEAWqoQKgTOJyPzpyz8Nl7otmgQl8+Yo
3oedDXK/fgNCroPW2TIGhwNX3ouKo4abOUZezp+2Y64UAz443vBOVaYCpiCHoMEMFcUP0kORanYP
Wl0x/P75QhkPUkhfASSCHAGW6FMw5uM4pEKR+g3o47Nxqy/A5Y+3WrD73A7rrlnboRxl0oM81ooh
8SvrRyONdpE99apmm5G40dqec+hk1kFAQQanTsP4GXKf87MtFfpYF3HU+mYwigdBaic7K2JlJ4Zz
7BhG3f1cpEx6KSN13Cv1lNuLCVI8CSxI4HfLQ1fp2u9Jk2WuEmnTzzpZxNva0rNtF+ii3Y5m4Ixp
h5ablArlAxilFTALTKqbGmLJyagv942UzwxCjoB2NKoh5ytBiiOalSwAO5SKyNpn49FsxMNUGxtg
hF8hx81xfAb3yplBukPb6YNcp+B/RoWiOYa7zJs629yDpxTaQ2rSO02F4eBuA+Y7T0i2TaTsk2se
mPDSKc9/AxWaBR0c0to4qX44pF7aDldxUH7rAvVOrLiQZM4Gn1KyVcqVpXon5z3afMpkQAux/FaO
3UMhTfdLBM1yuYwHzg4zDWIeWQfFI1FRI8d+ZVBMzayz5n72s948NhiFicxv6tI5hlTsFh6y9jKG
YCfRdcMAANECoksk2K9Ay0iunKnNr6KrdnKax86gipzjzcxcTR2MhRJAZ5ecxBEwWaEmzw3iZbA1
Ub8WHCm0a9faQobnV6xyMcOsNhWU4X5bpCKKOiVJPKcge6nnnb7VPJIzlKOdYUDYzfflz+l63HGf
Opf7icoLhN9P3XfC63f+8WQYrGodRgfP3LYgD5uO0g6s61462h1Qp8mhvYL4x+exk5kdYZacgMF0
iNjSsHldVaY+6AHUaDfae5M7mOKFWA1EeaIb0cvvSjfoQOPFu2mZqcvaLImyK0/tzHRpBWnoffFA
iobwVDfwCJEuxMc4vSxmwF6tkDoUYYxHcIOZMV+eXEV8G00uwevlsSNf7vceUqVykJCCbKoMWz+L
7VcRMKXmewyhFmCVht3oNW+l6mjP8i4wuHpRvLWRX7beRgkMkHICwjlB/6EKkz1mnDuc+6GonIiI
e6vGXIy+mGlXQjs8xk1+LFNlr6ug8cSMSmgu94ulvBtd+zQiyeU4KG+F1CWlCwoup2Ku/Tx/nON3
LfrgHIDLC+Hs49GlwzQfklKJcOysR+KJlWmHqPa6qjt7M3yS4L3FnTkdeXVz9nH/n9PQmMi41Cpl
GaXa74wf87iTrbe23H++Np4JKoxB0kcfZgOHDOIGTlf+Mvu9MXNqgOzo/Nv5dSpsGaPRaMOAD/RP
XxroAagNE+THnXk1/+A1pk9oDvr5uzprOhU4oBky51qHzzU6gWZHKGYQXWVMPgC8XpQQORikE9ti
6qaPvBuP44s033iXTQKqELjxxvp5SUFhOb9//sHYF4+F+XDwRKA+RCeXkW5EkykUuFNBuCG541Ow
N5z8CJ90MMzkCnc81gHWklAxQZcYz32ozlHHq0yErAd5/Ohr3VVTvgy5YH++JJYPWqqugIcJTCnW
qcC3ilByGNY6IlTjNyLepmV+LVXjtk2r7edmWKeYVCvQYcfo18WLO9AjtZaHuvaVLvwpR1DQqYbN
ouSHVEk49wlzRUiZ8ZFMixAJnsfcOGubOmilxi+Vgxg9C60n80B/zLInScv/tUFD4rJstsK8wa4p
t/9AmoK7aleA3ZIogIXewukdMr1gZY5KijE0rUb1QvJGsdj3aN11o+l+/oE4u6ZRsUie504cM7H2
Ux2EqNIPrY+dKP75uRHmbQUMAiZDVfB2KDQsq45qXENA1/nGY/FNxkAqIcepntUjf6yEuSDwgxAO
BLR/NOrqjRaM4xqLOLxNRStcJUYMpUYVuonFnHScZuSlc59l2rQ3gG1rLtKgQwIM9oNw3mUQaRX1
1lZbmXNaGY53boryhMRIBiMXEOI0WwfwDBp0TwWQI295j4kLCNbv9OLvLxCYJPxlhiSbukF/swEM
CKMRlgUyUKPZT0dlR0TcG/kA4h9AY3i1uctk7dwc2exVQBJLs5jLpJ19dVh0pzHTD2tJXvtBaYi2
EbjvYh5I//J0nVukPKVOwUVcBbCo1fFTE4UvTSJzsiTGxXFug0rTsqkWq0kZRmyi6EQA7G7zLRpy
hB2gOlHiBrn9hST+3CgVCZFw4jEbgemTXP2gz8ZsRbEztjKYCHhJ/P9ngRoB+2CoCuRl55/N7OWi
bU2U+Ds3rWGOlMlCSENA7da06ztpAlXr11zFxJCjiCrWJV2amTfqrInTW90nx7qF4Fepunhae7GZ
OLnIa6deRhSynb/NUSEyXAJoskXd7OeVtJFBXZ2otmhEHFdhe+NvK1S+lhlqluhhPftCqKARMmhj
9zoIA48ohmeG/H11zKZ4bvJUxWKWoS1cqxAOsRSMXwpXqy2jvKKKwxxVkLzAm7l+W0AFrUC0BMln
745HlFg64Ep/cK4Y8hXOE9Dzr0TFjzTU5lloYZLwf/QPeABt5L10EI+AGXAVehnZ9bk1KnZMwRhF
QVoQZs6ThjwY8YcrFRryIHS45kG+mN8M4gxEFwIoRRqroVS90LQiKO2kqPagfLURa+nxK9v32wY9
j12lajrH5Sna18/QJtlWu3xP5ofA6ehwIxTzY6E7AqCgDBwkfUkbWRWJwoSmJxF8EkFTvqCiAnbM
bbabd1wkOjk6F66xskYF4Ri4srIsW1JLUbykAEAQ+hN70mga7rvpD+ajmBFjZZAKwGkZDcsoCK3f
tK8W9OSk6iocePNKLK+ALqyOGxqCuIZMObw8RynqQ8Xs61pSOZY2uhN48zgnmfxSeutA3AC6XkVV
MChI5R2mMqoFSnKND3FxW4gGRxzgFhqouuTn2QD/55xsmk7zvuCNa7PEf9ZRqquLulwicqsU+xbD
c/H1e3k0PfUl23ILfCz3gCwJoFAkscfk/LkxWZgkRRnAda5uMWKySzytflHd4JYUGOT2qoRffuOs
j/ntVibJ31frA0/kLChD0/nLOxGIjzfTS7cLtz1kk9Vj6gU3XzpxYPog7R4MC4GU4Nzi2ARNACa7
xVevO0yVKzvYO04AQ3V/MqPP3NKVNWp9ilxkYzzFJP4L71K8qTD87BS75C1r7UgDpnOGsjhnU5l7
urJJ3TnB0IpzYoa4ALoUSlyJLnilPI8cK4yJYMQsEPrIUKJHo5DuEpZzhedEgra1sNMPZKpl2Elb
jLNse059nZzfi6OHcgOOHeF0oNt0HRzVlKJq9qHRWTpdqkmOmQuFHQ9y5ASD8NcQX6xrZY46cgJG
H+dRyme/F2M8NJXkOkgxAwIVC86riTFnScgiFF3V0NxCk4L6UFa6dNoiAnMvbgfwZoUgTAQRWbr9
p9CMqaDYae6rJ16ViPEIhV0UVFAUw3AQyGHPj0BsNIaCj0fa8vHO+hGmqIcp10HmjPvokEmcGMb6
fGtr1KXTdhgnLUpYiyXoxC4/dcgZyvVgQ7aKE6OZyQhGuCHkAk51gO+p6yZrxzluZDRaxcO8AcJG
BnUxpo2hi+lMW1UE2RrPIut8Q8sJPXI8sUlV7HwrZbVMtG7pCyJv0h1lUlG3QTaIQTYndBIIk3M/
HutKXVmk39qTng5NYpQpnEY9yJvmMdhDINnuDtY22YFl6i5/4cRo4vD0+VtbpK4+LTQFq+0VAgco
ZNcAFgnbajnZjDRlbN3U400f8pZInUBDjwJwO4KBp1tewuHaDG7F8ZmzKJ4N6hro1ShFLlQ1fvDU
eSp4NxToyeOYm3dt5rSQ+dxFB8MteNVG5mGwZNDESEj3wDZw7i/NJJiKOIyozfXTvi29UtJ2aing
4carWpBDfPHVVpaom2eBtADIUpfFFyJ0XWzJVX+RdM9yrOt+BKHW6JaY4h5NcGpx71jmqVjZpgKb
kUQ6VKWRLI2OGjmah4qJEzvqbfNMROME7ngs62OisI2mMrRTMGhJ2UvEsWrDesz8rt1HqeRq2bsV
/P28KsDbKyPk065SlVKXSxA4dqkf5vtO3cbRldhwKrfM6pYqQWsP5CWKbNEF/DlvpTKJ8vSUoOdg
Zol/6UfVbp6J7orxM+QcbVamAGUd4PuhPgAIPHWyxzKvxLoVUz+trtrx+wJI4OfHjPlhVgaokwyo
hpoJUpP6QnsowmM7PQoTz9HJj6QdXbVQW9exDEDrqUVYZrDgsEH7KHyDYJg7lo4MTfUMjxrZ1n+Y
kff5kpiFHiBrgIyCu+G1QTnbZFZ6GcxIyUvyZhtkuz6UoYNh8M4W/Cmz9cCe7fCWV+th3tpru5T/
4TQ35tzCLmEDD54BenwIj8qh2KCIwK1msU6wpoC8HfA2wK9o6A34SpFBzhamybyTFFx1KzyAOXsD
1q5ol3vzC0/qjuUpK4M09KaQl7Tvh2zwjfJVHhMnK3/oqcVxR2aCACoSCIFiyhEEGtS3U3Cv5FNd
Jn60V3oHAn47UoyZUZMkYk53PDIS1qMRanZQeMHZQrWdSrSECHU5RQJpTq6VdpKC8jiSbvMs3igV
8BOV4lZ6tFsE3vgRc5lQ+gC0E+JDUPyg7IpJHZfWokWg0hiAz/MkxN9gt3wQcdWv0FACpIW3FFJZ
An6hn8Z5CtwU8szIT8PrTFXsWU6/8t3IuxRisVCZwSP/PPa2bR8pUQYT021wbx7SA6hldxVGDN1s
E/NF61ghhWDRZQD7ccBplnFhCKLZXPQYeWSFMQ6M4FUb83baiN/mHe9csxx/ZeuCazwE3myAhqs/
QEKnqTsH71anibgFeBJq6TC5tkOFyW42hFZskRvLWwyHprvwAHplW0Oo+iOCFUaiA9kC1cDbBtgS
aF2cfzGz6bOkUAZEycZ0Qytx0tgAPbV51UpPfx+QcWUi8Bvg/DYQlc9N1Y2ylIMlhCeZGfUDg+eu
ACnXakaWI2wJnS2vkMZanAryHdUEusRAhDy3iCdNC/BlXPp1EDgaAFh1Zyftz7DkvHxZ+YC0NkTd
n9mYzklUFqFfvKLfdSDjtcaD/C2zNcT9YvuFRtCZOSo7DeJUyGZZDX21edZC3TbHhHeSGRcLGbIT
NVDkospKp2qaqSy6EqQhGYT7yEO8JbrBizqg5bSDspHmLfpAvM/FwJCReVrZFIkjwjLlIWJb12Wt
G8L30dG3Y43eTL0FgnVy2qPmpF6975x5F205fsmIImdWqQt76McgFc05BMm+uSUCacFOO4SgTOMP
2rGSEsKxBUU2QmN2USNpi86c9AJszs27cIvLRkc9JkfOPb6ibdjuG4fPfM9IHiGCBSi6pUkIzBZ1
wrMGCrlaJkW+ViZuXyhOz+MwYWBpgKj8nwmZ5l5Q8jhWzSIGa/pj9S2EYGdrZxCxUe3uQ35NHtD3
umswFNq3Ds9lGDc30lYZmwnOaoxhU/OaQpGARJ0sbj40e1IjJFQBhN+H4yOsSGJKkLWEVghsnZK+
1aOi1ZRYmqza9BPgC7fQl/Tje3K3IXLdxwAoNdclEIc8aBczrqzNUnHFNIURL34xJlJ3m/jB2JUO
OCZIYEkehm14Czw8Z6HkP1LXDyZRgUeHcAeGQSzqCBaaEClyakbIXjFtRQ6gaGzC4/IRIk2PH+tq
wzHICjRkPBo5CWRnoVN4HqMtrVONpTwZ1AHhRJxBpdVR7fFIdtTCS59nkSyBWqKMlwbsIWvAmaBu
Bb0x4lHs8xC9nAqDy4orQKFO28T7YdPYyRXYxl94H5LkPZ+ZpL9jHAh9XWF8f9IxU9v86pM7oZB2
beek+uh9vqMMV5UBgMAFYckAQdBfUGjBH9wI4K8Ok32Zp3YQi5iac0vl7xGV2DvcnxKKysD70tlX
PTajPBi49MIhs7PlWtd4p44RmdcW6JyriUNhFI2se5sPild5GKTZLs4/2CXuS4plS8GOQeMR3N8o
ipz74YjnhgLKj/CEQYh34CvzjA3BIEA+m3PjXAYt1Ccki+StKEleAN4zuTKSZIIgEB5tB1CcQBw3
2v2BlOClo5/ZoUuQUKwBrjaHXism9PcS2Pvdbi+rdlnbxcvo5YO9bNLa5acnjHcNDCOCAKenoHpG
F8xFtBJVIQFZe4NmMwHDotm8C7xyX2xi7+9fpOfGqOu7Cksdetmg6yuSbo8yrzc041aK1PvPjxUj
OTm3Q71tRiG3eiWdwbXmgsYZ9QTyXotEu1ZsE5lCjEcOWlMuUkxF54QspsOs9pMqzZdhglleE0iO
5KS1PuyUbb3/A4e5jMXnS6TOQI+x+NyqhB7BXz+Q1ITk5xLOnOqJu8zROK2py8zkzBx9eWvWMM7t
qPd+X99F5d0487iEmAbQtwGVECQ1L3AIvSLEEwSIBmQHHSK9seshUZDYhiMdRjd9z1OwmXCBxSTl
OI/1WNVvo/SqynBMilrCxzKRQUJXLPiJBzA+lzvvuCLUl7f1uS3qKsvNRLXSCpR1/WHxCEM0dNo8
bUs4ovn1A0aah8kZsKgSqD5kvehOYi3khlnr0IgnXFDI5a7UZ4jv3lmOfDt8zMdua6FjtAv5sjWM
73hmmPx9lX1V0xAkaBkR8Iro9G8QnLz/9zPi3ejIwBXe8W5sRuw8M0n+vjIZJEuXZkK6YLCxc5PU
cGMz3Yf936tAnG8pHbyaPJHHDuq1unrozecGdf7PwxZvHVTUqrEGtRqz2VfmuxEc5fm2CPefm2A8
asgiCD0YID8ovlNe2Kf1oCjNMvjx85wj3o83c+kMGMlDv960F90uDKf6xRXOvLyxz83SSZUUTqoW
iiRaCbfTvt6GT9ZTdENQEFLhfL7Gy6QKtoBrRx8Y6BXIQJy7Q2yOYAkD8BgV+MDW+9tpeijKwC7i
L9R/YIlMwplIRmCNisFGj8lCCe9E1LSI0On8RHpBZB/7uz/QPme6x29rdLAKyrGPlXoArgMkBbOt
fgg26T41oJOw7Hg/uqEz1TaqJ7xyGvNIrwxTG6oHclaLWQkwUPUjbCeviVPv80/GWxrlHlnfy4Ep
LLNfJUdpORr5r7h5+W8myH26ChJTsfSq2CSAIIzqoxpJVzK6TY3KY2/jrYQKf9FcFm2pyjCjQjV1
3Ft1arfq0+drITkEdW2t/Y5+NlhFp89BA/RGUI2B3Zn9btYsN+r0XaJkV1Wa3g+SyJMaZGWK5kkk
Hp6OMiStArjEetwF9ZLjhoZ6ogqdXfFxgbgV0u4rPoyPsZFn1qiN1BYDpdV8AopPltzJKqCd2GyE
0th8vpUM3z4zQ37Gyi36KU21Isdkd15j8L7r3ar+e98+s0BdG3KVtUsSFa3f98LBDEqnzMVNlj98
vg5G0IMVMp0CTghUrKgzKkKlbSgHfBxCKlxl36AqsilL6OKJvKck0w8g/qWiOEYknnTqmoqFBsCh
CmhOcGsgU4MIhFM64l2+Fw7RgTerxCirYK4DARZdaHQiEW/PP5A0CLXRVsBmxJGjHhQ38dKn3IE6
g4B5CPjevKt4gALmCtc2qXBk9bEoqMaQ+jUYBUBBEW7iJzzJG6glgPHxjofYY/kg8l4Mf2kgZ7to
aQUZOD3xdm78SLmrzV/tVzIX3ITgCsHTHzAJukBcgcR2LnPsoZlilqhv7b7nMa6cOgJUTDqzQbn5
Uo6tJAVLixt+lg9g1xlNRyHMbPFVgGlq8q7U7zBWvNczR2js9LXS7VCD0K3bgA015MoIsA4EZPEw
3wxQFpoKlN9EXaKNYgzuTkkAPqN6TYLJGbUHtdE56Qbz64ExEPT+qOVcqDHEZtPFvQzMnm7Mbp68
o3fJscBoU+MMrExQsXBsy3nWdfDOyVuIVm/KbbHLbrCHLj/sksN78RmBnNbA54oCi0IdbmXpdTVI
hOkNEzN2GxzV4mMRVBfEwJuBJwnMIEXBulbGqLeyOEtaNQk18RnxQ9ykVyJaZzsAtm0DU51o/ouv
eDSgLHY1vKHIf819/5GDTK8WEiwmASeaEBekErigw4U2kPH74Frx6gOhL0fN5Shs5d0fDPuTFOPS
Gob8MUKIiEa3rvvFkBdtrlUEzhFQuhRMJY6+H5wRR6C/hXDp36NWIcZKWAX+NUjtb6PUcmhBvcBP
hcHRR93ReJ+QQe+B44XiM9q6pzomlVYtgxmIkD0i8HfxQ229FA9b7aF26317O3voXKv2sCk2ZWHn
noHnvPv5tUc+EL2la/PUyViqKZL1Vu/fmsYsHKuZZBnkX2o0uELVLjuz08M9VGKX1o7xRDTsNDN4
A9fMG2r9G6gUAjPdmjyb2ILOrfbym7KL73MnxTtg2SiTLV5xH1Os0AaKLsLKhLL4xYiSatbToDd5
B3SOpGzUeyLpk15hquJHAGm2V+BJ+iOJDgbn8chIO2EVU3sAJ8M4nWMoTS+MsTZkftobJ3WBVlft
VJFsCWSs1rscqpzkjGeQuodrw8ripgx7XwUnh2qFkAxbDEfPlyfZWNx+xGcNRN4qWbf/2TIpl570
UTD6FvI68j2R8oKQ9zbcz56CaRV+24jxLc+MUQ4MWcw+SMI28wMMSg3DdhTeLcxPjbvPzwnLSc/s
UE4qt32njzPe/T0E0A4qcjZAlGMn3p/Iphqnv+JVZVhF2DOTVEaAVu0gaEZ7At69trEzpxhkQl/g
hgjCNDcLGL4KEKTygC1kx6iQcGaWusEkrR2kKjY7v4p+AByXBt8+38pTz+nCAOb1ZZHgI5CU4ges
ngzlmA7ZmEDJnqj8CrciuMC7TYGOR+x0G/3Wum/30zY66BD10b3uunC4O8u4tizkpwaGFA3gkWjG
AKNJ09nUxuTfiyTChJOwAREVOiARCGM+Xy/DddA3AicMJnQAAldofO2CfiBesbrwXdwCv1B9a5HK
AfvkDTnEH/+EyJ744vkGnxukzkSk1RWYFoAok6ZWsvMkCO1gSeeNrvFw9IyzTvTQIFeEgQfVwgjc
+besILnRWHUHRR9IFk0uqpWbfCvvta3uVVwl48uzTuTecBur6CTBFuWZbZukZZGgAZ53MWgqM0/X
Z3syJXuMeLD9y0MAUwQhB0ooHa1wKobNuRgU8wRkErJWJyrQmV14bsH6SqAFxJAFAI2ENul866Yh
t6yqmxI/beyid8YPotOH+abQNgfgkoHanPfiLrnmjlRdev8pZUPeYQLucoGj1LtkaCNZihGfF8/w
lqsUmuj1kfhiyCUtYm4kBnEwjUNehPTTKU/zVG+lJPbDUHKUIHNb6/sXzhccHvMjYBZAtZ5yCyHN
inwEeySaVRPmFTOA5kXIY74lz6JHpu+NnnOPM94T8L7TQDWRkLXoobSu6dvZmtMEPSrzQKbGSd9I
cRJIdHFvU9YGrm1Rh7md4xbKeEniY7pocBVo4xWPRk4GOpxRthNQWxTXvKyQGbLWRqljraZdZ0Hm
NAHGS3gsH7Qf4rAZ7Pl2VFCvKt3QtLtk85XPuNpU6rqTpq4y5QILJddC8w1ZEUQyAV22l+cBHOvc
gQDW+VuvkXKbbAnnGcKVp/On2THsuJiOv0/Q02xt8R3IHjt/rEUuAwDPLvWoSBLMjUIoIvHLRLen
+Ue+vIy8O4dng6T9qytWmfuihVpWjG5jAvrIZ11/F817zgf71DNBZkfhkRqwfloZBuP97DhBnUWP
0AKUdt1Vldu5bAev0Bq9+4JSJI6eIpM5FQgcAgx+vjKhxTtqyZcYmjDxQ+UJDxWACxJIL0QwrnHP
AStUgpEWlzfBjV4oDQz6pGulFETwSfUgbuINEFHf9Fth22xDd+EEMuZ+roxRjhEWWi/neRH7ZXwd
jEC2G4n7lU+2MkHt3pRHdSGO2D2Qjg+IlhC52YJMcgcRxRvV+xNEHjNDWG2hSnmJHg/R1BQWcN94
tDd3KaBkhmPdk/wgeOAdas4W0ndqlAamVUlS6ks9BIPaFvgPzoAkiQp0brVeDvWkgm5HowLFFflm
PNl6+QTCww2UsUJ1truI91Iln+MzY1QWokp1o4Yjxnv0GEjNzHLmHkXburLNvLKLsLbn6cMIIl4k
5ni9SnZ5FT2CGnNFYQ6vT47/dNoHO/DqY2AnXwO240T/9kk6Qwg7ZejTETv6j9xLsB/f8/3psejm
Pz73f557UFfM2KpCnOd4UU3gwpTnV4E3Jci+OFeLoS4VYOSHosfMEia5cyCie4ivppjBBxlQ2qCm
g5AItPR/PNW0rBNokQ19aJHv54arqiDCJMDeRLTBS5bZeeRmi90BbKtw4hXrkrEszcTzBeJtF5Ld
WQJugapNurey+ijH7535WrYvn38wRrtdI48mgpImhGs0jn6xmlDFZDCBaFqWXd9AKtExNsXzcj+j
d5FsWkjlcEwylgWTFpncw8zbxezWVOVFJ00wSQBdwRYM65NdeKcpRbxMZbvwsyfuJ+QZpcKKpalt
qkwLuWigH3oTOYWHFPahQ/qjAINePlp3PJsMFUqyt78XSkWXBBJ/QtLN/+4t5uzkA1g478wZCswE
DjXeNR/KDLSjLVs29Dy87gaj2I7Ko7FgHRqiw0wQxybIy+mBZT3XKnDdIBMznxBMAV2SbB30rQfx
lYxmxo/qA+cTMwIc2CSgaYfsHaRn9ItcS+KxKkc5xp0keUQmcgIH0+Sc0NRXvIEJRtA5M0ZF0wHY
oqrLUhA4F+JGD9tDr3e8eUOW+6wXRP6+itj5UsCTMaLmi5UTBadMNt+K31sP0GnM2eJl8id6Pqy7
XUE586Rfp+DhRUW7Senzop3wICfpkQSeADDN7/VbgqADiuLvEW7amTUqPwJxi5XUWh5haH9rvUsk
W8fMVV9DkrkcbOO5wRDDF3KyM5tUwqS2Q193BHOftj/U5DkdXjmuyKhpgEUCdCpkVOhyWN9AdTae
YyyqcZNvmMar1B2kFhwCH61uctBX9i/Lrz944ZHqApVaIKfFIBm0HRlD30jJZqEoEpKWEdgq4uo1
Aa2WoCHjtaAZWQxMoTkEcXD0n+l6X2UZpWoi0kD1iUCAydwC8RBessS8K9Z2qBg6R3G9NEFEEgnJ
W9zZT0BJ27oNGCBND1B0t+bcTqxTh/aBBVE8DAGC+/r81GG6pVH0AvyZdfpSSKoT9Y1rgEuf4yKs
aKVgkFjHQDHQ2jpVKMrMNEqLISRxunyzUK9ZttWzBC6HaFM4PDEf9i5iEvXUvycX+/miEKQnJROz
CC29we3QzwPPNFgIFHtEMFEcrbaza+6dy/TGlVHqaAtz2UMaGEZVNGglN783btJ9tDNf+H1t5kdD
PcoglV/0LKlQ2XYlylQDDlzQHfu6t+Ps2MW8kTJWzEc16n9GqESzbsPCrCMFohjdMYXwI/iLvuIU
IOsEhyYcDxzv558pmhFPoDSJHH2fPxSu8tL90AFBbJ6ljfoydLwUk+mDv80Z1CsOXM9NWYlihCHl
cWN44aG4AtQHDGSEWZVXn2fu3soY5fB63eZtpYSpnwvZ3jSgLFtM+8/3j+kFKxNUrLCa0mysHl6A
zq/dyW+Z9VpovFFr9v24skIFiKErl0nI4AbqdkGeIV4TVSBSuVveGi4lEasqqYC26v+5hEElGqCI
M6ekxzfCQ+rOwjdqQaP+z2wf7wudRt8vro+VLeoUSZ2VTZqE/SOv+mm/7JodIaJvrrkTTExnAJck
zhIAPkBnnTu6qoJ2dCAXJGE2iKF/Mbx0BaZA0XyLULPotskMUpTPvYP94VZGqfMrDkmSzsMpHhXf
UgixYHpXvG3xBFaeYj6NwiWMXkP6hGgEzSUkpDTWRiqCMiujmBzm4KCg7Jnuycr+YCaT5ffA9ALH
BOAZpiSp3UzC0OrH2AxxjjG6uysPBAGbXnc5HhqCZiubapu3Ts/VMGcFeBVQFaT3wPpCKej8K/Zx
m1TlhGlXoswOTVdUzCWnAclq4fw9ISMWBwYpwPZBZwyYyLmpRkqzSkfX2wfhgLPopV2r3OWQn0u7
v6aCG0IHdENHh+jcRhL34QBOdaSFH/Vze1M9gtOpdKMMurGdU5p2Ahyxw/FJ8rs/s3nhk6NZmSA2
eFsmTwgxqSzYAIV56vdsdhLTUd/fUJZETvDIGwhlnUAN6zRRAsWAJn3V9LMOTaeIHIbqKi6PVf3G
WRnrclkZoC8XzAr2SkhSjsEbcPtncMjloXVVL/fCR5UjD81ZjUFdLkmXJqoc4NMN5XU5PZq8pJAZ
O9aroa4WAWpKZRhiNSAaAlCgcBcJUV+18/8j7cqW3MaV5RcxgvvyykWU1PvibqtfGHJPm/u+8+tv
QnOOTUE4gmfuzKMjVA2wUChUZWW+Fp6MStArZ/dYR4uQdYIVBa1E4LDOfbFujdlIU9gTn6qd6kUv
xVZ4IgQKfzAVw7NFZx1Skc2C2ZMvlT4TLKm66xpQbhUeYKS8JIoBgNCU1cro0rHai0oHgVo8Lz87
V/tOxMMX9GPcoQE4KH8ltO5Rak9c+CorSK7tUi4iTOD6EnW4iJnasxMQtqgUbe3gVXjLS3suQU8h
29m3kRtW2Afh16c8STaunvG9hY6KluNTnviatQ15LCU/e1d0g5uYK7jHLACt10kF5aVVNcRJPMyE
xms2s2PuyyfdF5HfZah3xU5yD7JBjGOUtvydvDf+iCWAt2ZyXldrTuMIUzZ6SjJLAhUGNvNmwtwr
uRvCDTeIMk+/Tqa9UUsEHoMK3HnVNjWoS0lpW/s+PiduCaSZ9GQ9EWYmHJkDN5Vghu2VRSpsC5JY
d3VURR+1N3riMZLs8l7CyTFdUJdWDuBDaLxvutTLHPn5emhgPbyBLPy1WOomrJYBg+j96UHcgVYo
9seN5GHke/tvzGgWSP0hDX8xKqfrAJbN7Sl7gZmbDpmgtedPErMDKwDe/7VDeUqlF+aCoh3xlOYW
uIWt4S2YbQyBK/uD9jDbU35bozxl0ae8rkocjgoDopgWcqANj+kkvUctf8KQ6PzCr8owA89qhZSv
GJORA49XRx86NFIt86keLLvNJPv692JvJOiCQZOKBAm88OdHLlKlRhMDkNOQ5P2EOsGNS/ixQVy0
ib5dt8ZcE+oIKKQT7UR6PnoZyroQNATxaAJAL9GdpfsA/IuXHTHDyMoMtXVZaTX1GCN0Zrf6T8L8
mt71qGdhuudJ4GLjeWuiDlZXK6mmkMDZNVBUC1pbkA1PFrgTQ8w0c7Uo6mqfs7FXgyHujqoOaCy5
b7t3C5MUGL/+w2jMDBkri9QFb3baJEgLrr7GLSJvsHwBVFPQ+LOgLjF57evUgKSRTB8kzw3mX7mv
Pc6K6Rm9SO5Dsy8G8tqrbs2fqjdtP1WoE4P7EuhRfuuM4zYWddUHeT8lhor1jk6Jfh1uXFLCVghn
MMCqgXf9LDDYdZHR/N5ei/w5q8vO7K087sHyiRnm5LV4TG96lNMiO/gru2ld/Xv8PUvtrASYlAfq
ZJ/5lWXqrleXeAhK8mIJ7kYvAFtZiPHwyNZ8dTP48aZQXc5SeV+SitamYBhBryFVBDVgBFJraQte
DnSPPgmnRfzyB5PTLIuoehF0CDgQL6jCw2EEUTgpaVsvwJSCuN7v3pV7Am2Y7lO0kXgFZxJS6AfZ
2h61wmLCRFBBMpeuzHUvyorvQyLtJLHd69XAaX6wIs7aFvn3leMUqYlHddK2H024gLIstBNLtHWd
m4Gybr21HSqMLmGDwR+SgYZvur+41kaCPkl8p75Ez6B8uMu48gnM5h8K6GhDYrIKFFzUCazrZio0
BbG0ljQ8op8a+bFvwL/QiHao3GsAPUjaQQJgXkjA01Z5XfHM8VRWDFj/BdShVNsI+PEYfpPdLrJN
ipsggrbTXXY/vvKzbuZJXJujTmIEuRa9FTSizAluDdAr+UOIKQ/ATLco+XC7L1x7lJumBeQIIwkb
TJgMci/eEw4u4wlwHxSYuE065iFcfU7KUVUpjPpJRs5JxAEWt3ATN0D92+7s9nbyZ3DS+dc/H9Nj
VwYpj81Q4em6CjNQkbDP07d+erz++8yGCNgygXJA7QqAM+pKNIwsVhcT2dLysGwmN/tEEfdeucuO
s2tuIi/64gF0mWf9l0Ewgp6f9WQW+96Y1eZDMCI7Sl7n8F4YB/v/tSwAAc6tGGrZSsDDhB+VW4FS
/lZB3cUwwBfSuxHBi1R/Un5kfiwy+AoGF/Ai0qWktJbTOZ/I0iI7eZ1uQV6zDRR7cMpbObZroP1D
l/c8YX9AFXBBCHcTwiPqAxZxk46g+QK932eYA9GhbXo/AgJfhaLJqSoDej8eEIi1UNAr4TYCNh6o
BuoYhNIkJHIeFB8A8dlD/j00I84H5Fmg/F6QM6uJZqv4mPOfmho7ssitv7AC43oRVJqrF00chBE2
rvUGE0hnBVd4k9uS5BO+3dAtf1z3SZbjGxrGMXAbQBLydFWsLrkW7X2zUoBimKMnSdkF4LCZ/rpu
gtm4WNsg27qykdRDGtU1oNtEfiu8Sfexr/mSl+25wG1WJFxbolxgVCZzypQ0QzumanekeJV/FQAa
Q/LurXTlG+tR0hzO6phfTAPlqI5xDFwk1KEW5jqr88iIPyKMBe+K01WWoZ5ioZxidz53jUwnXNkj
f89qN1tD67WpFmJcnYEPtvq9fJB3oH5GoyR355vMWTjfj+0ivxdIXZ76lERjEofZRyv5ifUqdM+L
ygn4rLQOeg2/9pDyEEke0tCAwO1HMtabQHgx6vdYFPeNxrHDemqt7VD+gR6TCDacmAwRnKozdxj3
3PzBtCPPJ6hAETZoeDdGEH/o35TPwAdf64vlVSamZtGx8HgvON6q6JhhQFtZKOERBcTqCUkl6eM3
Pu/WZwb19e5RT+N2CZfWiLCqOsLc0eIipsdftebMn5jEAEyVz97IcD0QYmJsTTcIgzB9YUZDMHdZ
iGg4KvtJeRC0jRW/XT+/jON0ZoI6TtIQ5iXYtjCSEGeQmlu8usAw6nUbrIT7zAh1hMZJwSyaZoBQ
98lqgche3lNHvzWE24ZwV5cbazfwOkhcm9SZymRJMCB8aCIrFB5G3da26d0A+UM0AU/9Mt2wuRUh
3mZS56sHU8RSzFr4IT38XeUaBCcHeNSqUF7WnPwB13764/rm8mxSZ80CR2uhjl35oanqXVD1GKBe
3OsmyAGiXp1nn486YEtiTIo+JuXHaGWunr1VxtOgi6hePHeY87tui8GCpp0Zo04ZWMCVDDzqoAt+
mjYz4Ee6I22XH+Yu9C10XvbGfvJTtwy4FTbWqwWWwSsuAxSqXqBwU6sOGrHJSI2SUENJRMNvu/g9
mFLHrcWpYP8P//xtjTp40RhWRpXBmvRSIW71PoaJAaCWX3q3fgXN2yaYOZ+R1dw6WyB1DGu1qOZI
ADOr+tFAp2ewrU36ZHnFNoxcA32nzekK/bH8mxwBM+gYbMRjRpYviOS7MZPaugtawPFmVH+LzfCD
kG5p+3JT3XG7k8wT8dsaTWtaFlO2VBmIU8fK6b6PgPe2T1nlpk4okNaSLbZgoCnfr/stM1SvjFJp
0JzXZtIngXDIomM87bS5sDOubDJ7ZVB3UXWkqxc4g0SO8ikewSavvQQNRvjtAlAKk4BRX4EDFKFB
NNo8/k+2o4LB+79GqQNZAx+YiFZE+HxHD2QFTv2NTC6nr+iYYRBw4eQorGsWzvLbHvV2klu1ncGx
S46hqdmiY0A3B8B0tLMlk3Tp/qAmy8i/ViYBGj3PKWUzKmrg88qPztyGqWIv97oa2UtX/Ytk+cwQ
5SWNvpRyUSchEjAi0tJ+S1Ovs/PbxYNenMYVxmXhs87sUUGmLvM+6QZ8u+JWdsD6BBRM6ih7CZgb
3vOT4ycgfzrfxCTWtFiJybFD+Dz5SerHtR3fyptsq77nf7A88pMXF9MvVwH9zbnJSerGth4XSB7c
9W9BSMje76IfgemTScrUTb5kXgxlXoUri9QNrwlhqoUEVDRVodPPr2OU2NAEs+PlZzVw3YW4w7X1
UXd7b4RxpRBrpI6mE+QNsEsbMoYiAvvAuR6uBxcg0c43s0TzrgJZm3AINYy3Y1oJjTWOCWaQlIGV
AtkupFLofLZtJQUpWQsJtU7ZjGn3oI+1O5jC7nosZt/kKzuU20PKpMMMxkjUFZLXDKnXJgZ6NDqa
dgAEB/+Ykd+7+E4re5TrT1ISoqZWE9dXvqMCuWkw0Xv3N6JO/YM8k+n3qAwS/nFJVeiaFlJ2PTaG
kEgqNLvcq7+ZiQ21J+lef4huIpC3Ov/yDv9tk0ZM5b0llp0M95hP6H0QWNjRC7jrHzE14AuvnC/I
eNMBeP5rhTRkSpuTVA+TJiSwlCNqkopio021Q+kaSvcqNA0xHhjHdpw7/UnVgfemZEez1R9AudCc
B0GpQyzmQDCgCrjQQCfg66CvI3jFf8W8grR3ZY9yIcEosjLGgDhuWVfeY0QIsBQLY6u1q0AsI3WD
Z+5rhe21v/eYBIRVJcWsRCXJu4kAM4nocrGZRNv8C4yNUHgooMjNyZDYF/tqiVTsDIxUi4MGXtt6
gT/9lbkNmoCoFNWaR0Qi++1U2dz6FDOqrYxSIdQoR0wTzVikIt4WzXMHlTCOq/IsUHHTBEYShJSW
cDAzjOW6KUbEo438OD3XEF8zwSjV+AV3eo93PqikzErKSe5nRJy4/gyTyJmL+6R7j+qXepBscBo4
08wb+GImSaudpPKypTNrdEFN4YBCOkjflM3wUjvTO0KddQRBIEEzJV71lelcMtv/Ec9/eapJ5WdZ
D8iRsWC1qNufRsgxFb8Bm41HEhkekQHXGp2kiYE1z6EYEt6l3gO5nU8GE1u3h0oOv6xEvtTl3fF7
bVSgiTSpXdQOKVoNXVgx/QkOJqcb/W5BEV+Y9/Gg8m5HjsOaVKhZuug/OczodJAsIMgVIscMCjKX
6CSEm3/RXVrHNpMKNHI4TKmw4IRI82OfeSlyiyDjyBUzKJ7OAigN+tHUWpEyMBIfUAWJnLy1q90U
gR0ICiuHZ+OuB4RkuRt+CoOLKZLnnNSceGzjzOTw9wkxqVgTd0LcLvOSfMSGcDMpwy5pn9VBd8o2
BK8m7zxykgCTijtVpVeQ8YtDAGN7Tz5x0KCJfPs3iNlyJd67jJmMrlZHhZwmLbTamJFUEQhX9Qio
w82yB5Tj7g9Av7y1UbGmVZQcaKcKaCc3g47GbXYCTQ5OOgAIC/DIv0LlrH30AgVkRsZczqfLKXoc
HvMP6z52dLTItW8gQuQ2CDl3Lw0CMtMAD7MW19LfeLgUimapT/Bw5Sb7xr3p2Xn3rxhDY4DyrA4z
tcYBbJtN/Na+EcB7qKF3QqowQroFVQtqB8JfnJuR4zE0Z5FSqspsRP/ZU6Iv8zdxCgFR8wY+mTFN
hRqPialPAnU4z2WMvO7wTgIpWNVOdj34PajqOKthfrLfJk5tvlW6ZKTmGKZi0R5FX94TLCjauW6+
E90/4VNj558ra9QllJdhNRkqrCkPmEFqUekJPdNVfBD44Fu5fLVHpo9AUMYCTTjkMunBanEuo3QS
4CPNhDxiL6qfQvLG2UL2V/ptgwohZq3JUAJFVq/6qumQGkHmDj/y0S6h39F8NU/FHc/3ecuiHCNU
sgI6QdAdUuLKGYvFViuAnwMegJ9jhs5QpqwYBAv9tY8ltu6DKbzP5HmTpKJ7fQc5G0g3W0MxGufI
KgGsGepN2w9bLZM5bDPs9Oe3I5hUQrIIDTjTyEcaNskjpOaSwlZfhbvR1Qsc3HGrKZyTxcyAVgap
fGSYE3ORSOk0sCxvwoA9+OigcGSLYeUsRWuH8+f1Xfwfh+uXH9IJSTEFZRzlcIpEtofb3heAxng3
Poo3E9dL42RfHU/ggmuSONAqemhCmYYpqEU+utot31CStmu/6mx050MIkG5yd9xyb2xmPrLaWCof
wV3dRwEJit1m2SBD2Ew38+jMNYarQeSjeb1r7c2byIvnW2SbnD1mh8vfe0ynJ+VUpcKsCgeCyprv
axBeyjvDF3zNEW94b0veuaACS1YiERojDcqWymEeBjsyNM56mK+f1V7ScWTKZLk2IDE3BA919rl0
pRcEvd1KsXN94ziRhE5Egs405h4Z4wfG4px66d2lCW0lijmRhOeQdAayVNCGKIidv7tdhSuJNpkU
Dh9PR0DlCwMy04HfW0hnIW27mFqSwh21l0rz1G8A6RkOLlDNk/4kh2Saw8NQ14H8grgMFVYUKcmD
OQQHag2e0MDHFMAP89bwISH/zoMGMN1vZYr8++pwN7XRDUJf4Q0HESO0RJWSi5LlrYaKH/Gk9xqc
jkTl8r73h62K5xqR9bVc3nONfQOslkPFjaDRmz4RcJqiW6PFA7jYBBjNKiDS9Ci7GI33r3s8CyAF
RpzfX4oKFWoeLMusIFSofvrcYm3LXt6oW4G7Mt53osKEJEy5GltDBZnRxzT+bEfeC5C9ddBmIEKm
gE3QxKClCqhDPCKLmr5PQKLWTn633C9Ou1M8YcdFvl7enMA0gseVsHuDD5/O2brJksxlEttDvw+f
jU3xQFhVgkP1o9o2ngWdstSt7tSbsOCCDS+jFCwbqLrgq8mwTbljo2i5AQis/lHob1n/2II1vbF+
cvzi8gqBEQtaxTJQ2hrENs6PVR6iJSdCFBzdsvFnDDi/gYn40RX2MlhPeRVf1oogw6KahF4FCuFU
gB9LK+wqa9E/eu0pjDt7bF6FhtsJv7ySiSQl5prBrYJZQPqdMk5NG+Z11h6SXXqsMcVdPBZu+qQ/
Lr7ylO/0zeQP3zDNbXJGkBnFVxN6VwpI02CVfDNqL5EFC4bSt4fWS+/r+/QmQeuY8EKIMahqyBOG
O/h4GbLOTVJhRFTw6pzyoYXctOgMu+yB4B71TeoC2+BxXOXyerbQM5bw+rMMPF/ozlIVzUD7YGwc
HR9gH191ZyrsZau6umUrHxLozOZt/MPa8dj9aKdBq5go9aGbBdgtaHKoyDUNWaFMsmF9JMZuCTZt
/E3i+eXFlyM2CGkaoMvo9VxgswfZApexNkjHMLM71Uteybsp2M2PGcQPHxQH1/Yu5zBF04GStkk+
7epCE8EjE+e1IR7b4GUab+eFM1tCBy7y+9g26BLjsU74jM9/PyvkaZibZjm2ZmXX1eRIxZuMzHgU
nEb9TCeVk1Qx7Zk64iQ4oUF/TUWSLi7SftT0+TgooIntf0wGuDOrzNONwA4k2V/Ef5rGYYWohoPr
ncCxDcSv8xVWjRoRxPF8jPQHXfSzxAJDQ+Fy3J6OkCcrFqa3ZTAlQNaJWpcC7bIE077zMduRrABM
/U9kVg7TTq7FRbWTj7KuVNPGqCwnlRqwamUnY6Qo3m3JJBd/tpfh8ETtEFKAkDxEqKSp8kAyOtZL
oM3H4IMQ/yQbaMukd5U3eKi/O+FD/672m+sbeenvEhrShoVBLlDLy3TwjyytyBpdnY+yWttWu4l7
zl1GxydQBOuAcIJTC4HCVBQqUFRVDl6BxcqPaXgntC+NCGXU7j0Aacf1hVwkIDBkmlAYARQJ+3cx
7hAMUJmLpght2j1mv/Hmi1W72HZo6lVP2d0/lZilrNFN4SVXCyUvChQWp+MiPandP45DZ6uh28Cj
2shGVanBIUTdq87wSDFnTmj4HzumQx0C1PiYAKA+TdeADLYspwA3I7RgnNFPNvrBOCkzqCK/8nt5
ioi+pQL1AtABQOuVOrJhkyU69JSDQ/o2gMK69fvxtQvctrZHwp2qoxjQv3RfouZrO732yx/SX9dd
5NLX8QcQhVlclBh7oJNGSxcGvCa0/EMXP4Tyr1LgfLMLmOHJKUCWrYNkUCRDAeehr8fFMUO4IUDr
HDDD/BnAlcIGEih1jDtpxlQA0re9MXK5B9iGFZDjQ14c35KO8nkeKL3ZZsFhBj3NI17PjnmAsIEW
berSro4amGrazq4Txxo4TsT8qCvLVGiUhVnMhCktPiRwHG5kuc2dMZ9kRywAYYugoO32Wqk5VqY/
hNkYf13/oqeFnUdmfNKVeWrHk7ES8kiBcFotdBupyp28TNx5ah1Nim2hrPzRaLdZ3nijHBi2OMpu
n4qeqnGB3pf30fkfQsLgKm8oBjPFNGweoOgzoPdGmJ6q935TQ4Nv3IrP15dNVnVt1fTBrcH/qMxp
cBisfas8FXAxof523QbjMjpfEfVkjIqubgB7Dg7TJnqU3N5P3FgHgUeGoXQls8tNXNhSxYvijOvi
7INS+dEcLSB6LHTrkNxava2jdYnHJKa2c6fYBpApIEBI6DDcWS4v8+NYPum/rb7goCmVGcdle5zA
YlWHrpXu1QYT+DqnX8u0A9oxRFwdIor0JR9N4Mrt4qg7zhCLA3mRXVg3nZij0tXxNpPpJytT1OEU
5S6tCtPK0XXQ92gnys4S2elT4GqwfDu76i1koSsuRIN9sehk+h4Kg5gBpCP9PIrhssgWyhqBD/4V
10qcatuDZEq/QZGIV+5lLnNljlpmVfVjKJiGdegi4J4lFB1mtJ2zeXP9RLDN4Hc0EBLhUUI9Deos
SOTKmK1DY/1QSt1plIOZl+51I0zv0H8bIXFm5YWdGGtzVEjWIc92w/CzjT+AdrPN7uu6GRIhLiLI
ygz1hYxAWtJ4WqxDPAv2DBiU9oHxKLfJOluK3q7bItt/YQvwd4RpE0MGdIopBNag4JHXgktthozK
m9i/XzfAvgVwnlAJwnPgYgC0jPHoKEBAekjabWX54Wi8ZyURCy+BhNU+pc6ZxBsZ1283b6ae88Uu
mJ1Otz7wiJidgFPo9AtcMdIskXrFPBBJHBL6lx+xBg7D1ItT27qvkIFiwtdJVNDUNQ4kV0BD8SVw
nJMZri0wrAK+KqH4RT8sUzUftFiMcSd8N/cL5GuSTYACdwgRU3Gj3g6pP032CMg1L+khrkJ/3pVh
ujsc6Gk1jgKI6mbMPe6sTVd7ORR2s2N8ODFh99zn2AWzB9lxiJjjjYTaKZTNqPsvBrKtSVrElxF8
wGjEbCujfzNkCN6Z44uQd7dhLe3rSfaFpH+EblVua4Ny04/1V11XN2Gc70zdCDmZEOvkWnjQ4/Wh
YRSV1lcXlcKKjVI2D3FqOWn6FWPsT0UpjcepxwhDCKuGhEY1aoTQSTmPENkod0WlqECIhNMx61NI
J4b5LVpAW86pIqGG+rBnhqiwumSFKKWzbh6ABiNkBiUGuXFHpYC1gwiUePP/0yBZ+Sr2GcnUT1pS
tUfVhya00zyAA8qb8B7R3vDY5vktXaSDE50tj3zPlbVBjoNBEafq+F9UD3rK0BxAX2HHWxnvk1H+
WorQW9I7wzyE0OoR488peFGB1uBsHyPOEj1tULeCPhIKQdT9lIRlqueTQqBDo0cStvgJ48+OcEdG
R6Bc9cUt0F0Wl7CFK4vUZaVEVtfWGSxitPE23rZ3wqlnAuYkEFirm2Sf+PGjvgW3D8dVmBu6Mkyd
gaEH1fo8wjWjMBFuQRwafRcs7fusDzzgPutuQXRTdVUDdxfqTNS3C8ZAAKM6nLL6rj61bzoZLfe7
vQA2OZcIffA47JhfcWWPSrtHXSqTZljgK9HoRGEBPjRer4a5eysTVI4dxK0uji2uy7b5rDvZVSPR
mfp/KlZPzpcEUljUAnVdvqBt7RN1UUDNaR6C7GervOsz5wCzNmr9+9T5bacRc+PVbBwwhG/Lyn0s
cPAgTAOoxGHKAEU5lK7OA4QeBJ2o9GNxHPLcgYq8nWgvnCNLfoIOsRIpkpomMGoXbK+YqU4MKB4Y
KBgApwD6d6hjbENfuEu2lSO4vKuDdXGilP7LHl21ynt5SYLC0D6UlwJXdfZiHgj8VdrHt4uTP5IJ
s/qm4SEiWP6G6wqDpUhLUA2kNlKthybPqrk46gXwr3kOmr2PJfi6vpfMr7UyQv59Fc4No+/nwgzh
bsHb2OwM3u+zHjXWehVklSsDw1zM0tBo+VF9ItyZyxZkSU/KntRWQpebzrEuX+SSpka4aUDKSQVz
VRyWLp7LHKE1vc+3AXTDOo8Md1WOteNBxdhrW1mjA7miZ1ZkJDoaVq2JjpVEIH52HUEzFRV1Luc8
iZkXbm9BCxoTsXDHE6J5tZV9KxWglMZLqhJeJSH1hAIVMjEHgfS3KKm9647BjOAyZkZBQwoPvKAq
G8wkjg0ccJRmhIdysZWt8Kz4xVFxzBso3vq83WQkghYq6fhJBfobaImfOwqWOy9KIHfH1MpFp4ii
fhsZJkS+x6B3zAmFqesLZJTgCEsnit8SyqvQ9zq3F0gYbc6miry2SXci9THpj9ELHliBtSzMr1ka
EmrchnRxU5+CKByaEflSHL3OU+yZgpbbhuyXyu76gi6GN8nVsTZFhXal66Rg1NEzABPxJ/qnG9Dt
oPijbuRtdpe+c6yxIocKCjvk/CieXnSmpzxf6k7CbDGZYdNKEH0rN8HhM43tSrcLD/M5PyTeClmb
ubJJP5rmWO0zVcJcOKhj3NlpdqjZol0he4Fbu3Pj9q/Qh32ZHhWeuARnsaetXx29sG7KTs1HLDZ7
m4TQqQE35Own61Jbr40KJkkbxL0UR+3RqCAbidL+Rk9sMu7UyXsiNfcHDXf2qkCvahqqrKDddH4E
jCo3AD81AhwBFLo+NckZQPjrqWDLlhwxsjGyirqT8Xp9pTyrlJvOXSWn6DLAahVBVfhL1XkAUfJ3
04ESACFDQcFJFFHJO19Xo1WLppRFcIAslB3Fli2ETwNWcn0dTGdUUI7Ef1C0oCXBiskUgiosg4OV
fpO1d6Mx7CzfjhDUu26HvZpfdjRqmKmaS2GaMQBw6JOdXt6q4lcSG5y1sL6JhjsFnDHo9VxIIJfT
GIMVBPVjA3zipfiz5tXeWb0Wa22B+upLrAujGsOCfodKMZH1LJ/yL92V/HKXPiY3jf8Hmj1ka2hH
WBulXiG5ovRaWpKy+I6IqKX7bqv486285c5nsD7S2hL1/pAmOR0WxOfTUTIGqHEstnC/PEtPZWyX
j6TBrowON0c0SFS4XCFpDgIYcQlarCPBymo1xON/ntsbTDukTmpOwW6I09kFJeeMwqSlbFshNj0R
OuQ3ijCDgcg0AfFNc2EzSFr20cm56TVxPt0uaWXt0r6z9oH5Eqs7a84lL6zU8SYax2+zoYJEtKya
x35Rm4da3gZBY0x22+rJHZQoKk8xwmJvBMY0OFYuowmhy9amkqrEUUfFcoeoH9/yUexxSeSjZY95
3fhLnE23ubK076o2qzY03I+tYebfwAhZ3k0hGuwV2BO9qJfkDUqRw0ve1dWd3kbTtsDArddpIbr8
QgivGtXAKbFXL/Nk4lKHQM9WqJbGi7sxuFU7BequVdtu51AOHbGV0sdMG3IQTemVO4ZKZ8/K2DkK
xGc9WQ3RAa/ANlh3hrW5fqKZiSNyOB3gHMK1exGgSq2bScf3IO7744lA+CSLdOJ353F4MY/2yhZ1
r8QdfELJYKvVb4b2fVi+cRbDcn3y1sdoObhRL0hG6qmo9WKSS1SEcnlv2XcpSLUED8y9qewKIPFU
t9YjT7foclUnWJqB3M20cFtQJ1tSCrXt06g6thlkipbakfUvzroujxZMAC2J8juWdoHVMtIY32is
9EP9s4DUd+2kX8rdgrnV+FNwI//fWNNUmSCORAh7UnfWqA9LWRiFgXI4EfQEVOsQbDJb8Ad/fOe9
aMnunEcNLA2CnRCHARn+BYTBACnFUiUzKTKAtqSo7WH50eVfffBkNdzEhvWpIKmHDURrC+5Bf6oo
qGuhiUyERhS7/ESycbxGu69s9QHb6YnbJbkZeK9nplV8Nij6EN0i+iUoNjl8VsebPSkw5WgcZeuJ
88UuEzaCsvttgTpYeptXYd5p5dF4CQXP6B3SxBC85V5advIm/s5/S1yetHOLVEUgH/JgssbCPIj5
49A/qs1uVDNOtnGZ1RAbkHiCFiLojumGiIIxjEoXUBCQTChs6GD1mGsvjHt7nDmYPkZKoACwpSF3
IinHJZemJi1WFuOA9XsTQn6zB6ogRxdssH7bSYvqKxEP5D0zGcWcc6vEcVapvD6WUxMteLRPWFNm
o00oT3bykDrdXv6ehfYYg2KucZq7P7DNcpn1iskHXtkW+ryE2kWRH+W7aRMDJw9wgJ+9QUDXgYis
ywuSjHuGrJWgdwDxAlsEFVQU9MqDVGrz4/zUQpax/Cbuup+zS4ovxiNvDIAVVNbGqPPQyGIWCri4
j3Wn7SMrAs60gHhhaZYgKitVgGuK4QfnDJIF0IEMb1BJQVsLSOyLIe5AsUIxTfKj9AmUqy1tiR5x
Clh0+cBFRLPug7UtKoMNFbOf6hYfb97n2Z6EMtMFx9SIJAcjlujt8K4E1nFfG6QCp9wgqOZhisW9
pPqNAuQuGdreG047vch/TQ54kjzB1Z85e8ozS6WyTdqZcdFjT4HJ6U/Mdpk7bcEk9El46sFzRXR6
ZR7enHk0Vl+Sqq5bGdS1M/CLIIsYIGB0JLHACDF0BhDzMYW+5z/Hm6OPBWgvNLtFQBNA7k6djhBw
lTASUCy0QhdCm+jTxb6RuX9vK2/gmFFPgzWNIM0kMKMByHJ+9mXB1IogTXW8RbrbxSVsgZGrY0I3
fxTtdMN9kbAuQA2Qaaieiwqa+5Q9MRbQFIni/Fi5+hO4+8b79o6ow7SuCZYjIlXBLVCyPAeFO1wa
UAtGi5kKb2WuRrGEMapjiinMLn8C8N7ORg4QSLpsn5HKLkldMHasQ0H0fCPFcOqSWpCVE9POsKtJ
CUi7rf3cUV9zoHGdxqsHWwJDWlJtdIOXuzNCDvJcQGXBo4T0k74gJQFCu6FV5cfgTtooOBnVlozA
pQBQ8yIq64aURKDSUAKB9OJF8VAbs6Yrwk46QU2JvE+OSW6InXitO6KNZvRuMkKUiVtnY/jOmV0q
1Bldpy/pWEuHaFe8duCqRdXSNm+zt9EdYkf5wmIfl8TjBB5G6oHDqOJ/HBIgASiPLa0oa0VDyI5E
6EtOtypKBFNnqzv5Nb+VfpZu44sYuH3gpgSMyI6SM0pFCAY4nHSnZczEPDeEUj+VusNtuk/v8Ize
ta+iPW+5gYDlQECMA9cj4kpGO/bcf9VxLgIxHfT/+G+813flLdE/F29KTrOPFXQAT/9ti4rlY63H
Uh3hCiEFkPq5eBCec0f6IKqkjW8l3r/bypVBKoxni2RAQCkjW4myJRiP87sOCi7VPemlc8EIjEsD
pXvyTMNmWiYdcPSstXA8ZBUNmAEMrAg6FUjzYwf8yo4BKsGNdOD4KPk4VMKB5xKCDkEMYTSEujNq
0G6FUpDh3enFKHMDb4Es+aGCnOaD5ZFWU5Tb+Wdd2Px2EyO6AgYuIlEGHhzDMNTWWuMk5fIML62M
H/K4TaTDovFuYY4NutNZowo95BZsCFvQtg12jwQZc3SCo3k6GCddyUs38w8uAyvzO/5eGn0TN0sU
SVoPs8PG9AmkHpJKkzO8yfZs89Nw3iJJOFhl4UurN1apxXgBBLtKPhbhu/aPGQVxttcfiw4pUaNY
QWTiloBeaGn/tzVI5Gv/qJRPvj3tlirK0GSyhwyWUb6BuTnMxVQ458Om25FmFgGS8LWvWPfCygzt
Hl03p4OU1shhhM5u0tKtVB4ejHXA1iaoA1YFqS43Va4fxBKaZeXeHN+H6UnKd1H24/pZZrnB2hLl
BkUmLJqZNvoh0j8N5ZihaivHHDAE6wWGmxvtMQP/owRCBfsWk6EDntRIpr/nR+F76yQIUJiv+Vm1
trjloWC45qh4P1lJHwAyoCNhMD4B7jspEFYjsgXNSTe5aF/fQub9sl4e5XejLJZDkIw6ajsDGFRz
lHYitOLyXVKcmu5/IA9NPgvt6igkSRI2FOONNC62AmnWPNaiihuGCJbrTkh0T7ciSE7/QBqTdVlD
KReM+hryAtSwz2NF0SmF0UWRdiigHkHG6DuM0VsQMa4crlLFZbcCI6kYb8TIIQowGLehbA1WLYCQ
TDtku4mQjHjEFhSDNlxLrFWhYAuHRPcWO0mOxioCitHSDGktkcdWfoy3hGlDfSDjcqmrHDguwloV
QMTAXOK6RKeYWlWbRFkPUidyR4tOuk3AAaqBVKHyeYVupjPq0BeGwjxaWWBkP1/VsMRLLMmFekjt
G6QfBBe0Tx0L5sB/e8M9a6xgiJEojEhjF7GP1MLENFymITFFLAwdLeG7gPIDXqzSfY9SIDQDKh/d
CG6CxUqSDUzvY8RXBniBLuk0VggUb79oh84C2WC8rT+qcqdqoJYiZ7zad19yhGaTHvBZFZkLNkip
H2PT6Bb/H2lX1hs3j2x/kQDty6u23txe4iVpvwjtxNFGidq3X38P/c1MumnBnJtBXgIYcJkUWVWs
OnUOdxeMOp3TOLOgKoX5DjDI9c+Zv5Q7NttS78a7ZvL6zhUWBtZCm4XUDlATlM4+5XgZkeNsAU7u
lAA/ZLj1yz9M+4XXnhx5M1euraFiOIdmqH8fvxMvE1E1rTrVy7+Afw1N0tJqRaWiW8N4/pu7CNzw
qPx4wy3Dan59X9aiEqPpxeMSj6BPsJtYLRe9p7p6MvtzOd3Mybe2/h9NsO98cfujspJtaszGiSqm
P5CHCi1KoxPOGq8el4uVcE6mrpI0i0ui4p2DXHKH0tWEeSTdhYYHS4LSx8iLv3+9easP5svd4z6V
2TV5O9SKiuCAO6n/1r05d43WyzfGEUUBBN38J3z3u2iudf2MOABsAibIijzc3bBKuNq0qcl5uuvQ
wOk3+XM7uv9w49ZQlPMEC13d3At7fKAfllju1FnGmBmEJNtvmJyTvH4E/a8cUt9efBNcURsRgcjq
XbywyoV7LW6HdIknGTcBeuPQpeoC9pAUxifmOvkYjy4YODxMwFI+vbJSRaZUQtXuZB+bnQIdNh+K
6l55rm7ZiyB+FBXK1y7dpT0uFcSMTDnHUK8/ERBG2ino2RVMfdDdX3y0SzN8xGhyvTLk3EC2pFCM
6C27/pmx9I1hdYbkqA2/LYxSq1sJDW38Q/3/03DtogM94lioWreBFhLNZd03MEe6ya320pbuuBWB
zNdOpo1pWkZZorEpumvvQuO2iWeT6Cc7utXT26Z5Fuzi6scCIwqjhDA/U8l0xbJI8ZyxhKLE/DXk
Xtz6yJZk37U76P6CmkQEWVo792gyoC8LNha8wblzb2dRX8eAUOHD/RsryM69qGa7trILMzy8Tav0
riaZoQGffwv2MLdKHppIJMq36qourXBp0gi3rC2dpsFHxuCeppsotDZMzZ4RrQgd1dr5u7TGXa22
qjq1pKZ2gnZx+dS6LSig1Z3suM4Gs7DQ2BX5qLXzh4IXYxvCmCgoQ67PX0f0spyWvjhbTgSh4vtU
vf/6AK5+pT8GeDxW3VFHp+WMt7YZSGrqV9MOiaD3tRHBKgzuI9WtneQzJm1Ok3mX5jey9fD172e3
kPewSJTBKWQynD5/S3PkypU9oQbS5EtofIubwpvBcQKCt22XiFgoVzPzS2tctGp7PGyS3CTnBMJB
P1kC176nzx36vDJ1DRMSC0KCn/UN/LNA7hhkqZSZeumoJ3tyO7Q83A5ag8Wm3C6GS85qiGlo8Qtu
7W16sU5+GHrJTYoH3qTCNSFZ9XC53mNUzdRw3s1bYS1SsEQeMpLay5DqzqierA7SIi6Ahypa6AS1
x0Du0djewO6jdC/c2vUL8J+t/ZjsvMgfodOrzFH6sUr5g5R1yDEp6jZVYN50QQGwG0AkKgQrRYoj
KwhnjLz+ObUqF0CprA1pRRxyLh3QdVfgp0zecry9IEDgCMc+RNvLfn6xzKY05sUgOa6gfdcDcRml
p6/voGgf2c8vDMzOPGgx5i1Pix67pAYKIX5K5bevjazhHa72jEuJdT2ebHgsFQOW2/QbNH0855v0
0r2hwFq5pupqARMeFw25idbGZQFVk1fEUBftVENCvvoGCcnKFPjh9UB2cRo4ryKRkhqNOqsnGvSB
0W+qUPnufFNgySWgScX7QrCVq9cbdFAIKwrqeTwHgZ6CNRQ6leTMlK0Y2ifzzfsKxHndphRKmqwe
P1QXMD2D3gb6U9enIyGYEC5Mqp3krnSLfk9i0QTE6mvJuTDBxWY5SeYchK8EZaCl97qn1qN4KVHI
U4LkLYLAchbEoSOC/axmBBdWuUts1Xnb4JKr4Nlku8hKog30HQkygnIPmKzglq0Hnwt73D2OjSSR
DfLx1dAkIq5xmLYD5rudjeb1j3gk+YJjws7dp9h6YZC719kw65E5Ylurn2qCope9b4Hmn76z8m8c
mL6BIUj0BM7KsaqFWuPrPvLCOnffyxnz1GOFasW8z37VD8VxQDsMD99mI4klENkh/Gqp3DVPq1ou
sgSHNEOj2MK8VQfFvPzePvwXhV/RueGue9KnaqF3ADSM4MXxHGwm06EAx7/qL8F/xam+vjrMRmDG
EDgKfjbdsJJBGmRVxer+UUOTgp+sdpmHoqbw+pH5jyWexBfYz9hS9AZQH7sAu0m0rYrckxtAChDO
iwaY074U6EGs+5c/Jnn/Mjg0LgfEhb7p3Xn+bnTUFVwEkQnOv6hAnywYulfRjdD36osBVqdgQIlw
N0EOBrVKU/FANSq6f6uprQ3Ei4OiIcqV3PUr66mdOhXEznW+r8CGU5BfCQP1jYpbUXP79RpZGvnp
AlwY424blSIzxZArxhs3zU7b5psGFRF0SgVmVnbS1IBwQ/0TmAGNDwZ5TjqNxnV+TlLQfs7ytnHm
zdcrWYsGVza4rxV3FsY0szZHD3FhExq1ekwgpVpsBtzpHoWX+DC9gkf1L6Kqicc8gLoAKYFnjPMh
8mJP+GGvnRvixUAJYkqUgWqMDD2dDl0rUWry8Qu5b3ZlkHMkmtQhIYqqHAC32QL5CARGHyWEcaBq
0vviVHnNOwE+6r9wlytZ0ZVl7lGygJvTKYgx4emdxJs5BTFnBj3OJsgWLz7pPxkMNPb/oqR8aZV/
lRiFs0jLYrIW53bp75sCDK6mCKvEDvoXm8qf0CUtTSvD0s7SfDtDaU0pkh3pUjevqeAurEU4NK9w
6ZAUYUKeb7yMdKa9XieoQjbvMqbYq/rOsh9a1AmTRA8Ueigo2ONNhFhViP5a/YIXttlFvcjZrWUc
CcWG4gtKd0sEmY0MRCJuU4CKj6FO2kdVdh0QlfuC27nmAXRg6j66TaC65Nx1lZjNTGV7OWkRCgI/
Jwiu2RpI26wXMg2BXqGUZ6murUSYwbm1C1SFZ1enyqPgz1gJiaBA+PNncE6ilCC2UE6dDMy2vteD
eG/ftDca+obi27K6YjZbytA2+qdOl1VPdiWpo3wq+mQTd6hwm7aoPb9mA50lzNdjzAOgd+5CWqVa
5R37nC2EoxVf21rGxvk2n1q/3tV3qYOeUv329RYKTPKhvlGcNJVsRT5RuXlcZPrYKGPpfm1jLedF
afQ/6+LJ+kt9KdSq/TimLMeuvawBWrlF59rwKOrp1JMEab1oWdzBaLQUQ/lVqZwkaEua2as6iJ57
K3EdQpzo+mNaVQHnNhcnchk+zIxa1m8FLClfXGiNkFDyLKSD/rJnpOnDQ3O0Ts5O9GZZXdyFaS5i
1EYrxUQG4qosqBtPR2sUDWCuuc/LxXEHsW8qEM4RHHY9Ku6KrkzcMYLIt1afR1I/CE7H6nJALQbE
vO6AW4zbSQmsb3EVZ+Tc/lY9I5Te4nf17h8pk+LR3Iqh1iKD3P4ZYK+QZluST41l7YxMPSidvREs
auV5wPKH/yyK28E5qoZp6BEVGPVD9hNNv/SYeiPFQxYFKQhGvota06sHEg1O0BaATBke5DoW5Hbj
TEXl5Gel3Zcq8lp5R/rf7fBjBjGDYHXs+vDh1bYwicZoolF/4GyZi50bUWLAM0ERnSnwWWDnAstT
ssX422E5fW1u7XvB4SLfdFh9gEe96E4VK4mkIt2MZsQVtNxEdI4iC9yJIKBfaIpKy89xE8u+QVvt
uR4qCLd+vZBVR3i5Em7f6Di2tlSYbN86SFqXYfKIftv9/KPBqUjvGiFYYGVhYPBG0xL4UMMCHO/6
UFhZmkjaUoIJHW3vfbXT/PhB31XAhqp3DKQANeGdYI0rCJsrk+xmXOQkCChoTZGhP3XFqzU+mcUm
aU0oGu4qcpymnb3c98IR+7XiG9aHUhgYO1A9dLhXFqpgKmDic39SNywRWLbRFvKaQDFjFldcZ2DH
gTv+mE03MK+PmVmcR85jzdRaylHFEse99pOe+7P6bH1PHwrwY8Y7cobd7XB0MNS7Fb4WVvzKlWnu
pGYg1SNxq/YoAmg/GKDO9MnB2CweQ0uNB1ElYHVjgWJiI4sAMmkWt7E1VOlSg2Bjh7C4rcIBGwsZ
apxWRpgjytrXTiuGIDHwB8QZo7S+PjpVFJdKOozdSbcfs1zxZY3+hecCU/ofE9z+SSABA3K761Du
M4HtZbymmHt5sgDKSh5ET52VMHpljLvudQG0uzb38hkprE/o4EXDt7Gf9pUtLG6snYuLdfFtwMGR
p3KBUtyH1rqSe2CtZOw/Jr7V8DBg8EUoTcf+eP4SXFrkngCRYsRdpEftRxea1Rr+AfmK9nCtEHC5
iQbnwmY1jxsz6ju8cRiqHuKorwylUGOYG1yVXslIQYRGRdvJfn7hxPqIRm1p45i0gewtfh5Q75+q
sBrSEAaFZQfB0TfYzy8MLmrdFLoy4Ohvjs0TxKzx+Ya97SJB9qEzLUburYRwywSGDSACB21XHrkX
Te2IdCFfoAdZ3TAidxYW5lAGUBaIBf/roLDmMC+Ncd+QwmXNjrUs52mYNmm5J0QFH/5LJ9XuBE6g
0RRUE9WVh+HV6rjvZ2WjpnWtCvGWPYo48oYphBf78RYfErrkxqu8G38WO+bHwCpD9uLn4qrjxHQ5
ejMAKH4GBs/JmMV9XnV4HyjQX8+DYVtuzY/mYByK+FvXTg+bjgahMRQgwGt8fXpQ6EAxOi+WM8Fo
tK5/M0fRc2ftuDhI+YBiMIEI5nn07JnI82yWTIBnwl4SzAo339tQ2pCg/ztAGca9/5jjroMcG0j5
MLcHtN4YMFmoYnKnA1CWAJSVAYQN+oOon7a+h39McpEuS2pLqTPFBKnSEPQygrgpb7++Bmv539Wy
uPqsXYP3tx2xrPKmuEUDdB9viFvsjH8R0NV/YQ/UjWBTNiCYYIM67fpcDFNVEiJDFUrfaCHkJw7x
HnRfrCsCzcbQGT1TMLKzEvEYgxkIbTVgkYHKvTbYJwZqCZTJUE1daNRhlM3eYh1q5SzYyZWvZUO3
C5ArFU4MoH/OUDqmtlUu7Ul+yJ7s33SPaXJoMjxGj+l9iWFLK/NFaklrJkGSgmlPVUOiyQ9b0Ske
q6bvzNcl70GZ9mCl74JFre3epQXOTfaLqZM2Sa3Xzi/O5FcZ0qPkyb+MB3bNQMWK+WrjfhFcbfZJ
uDiOAa4/y+JcpSGN2GCtMl8t+WUowlT6qZCNYGFrNiyQUjFOIsDh+YTZoUPVG2ptv0JO4kkLUSnx
l23hMQGv+BfYdPHIFwoer7xDGAM7g/2BnxB96+sTktha1ecZE7faNbt6H+20DX1iOBvh3N9KJnRl
ibvVTq0mpVybDtS7lhCzzTOIUoAsYx9veqhe5jtrA462uzIA/dezqBi01j+4ss7dhKIeDNSAYd3q
sblzoAftJvLtG/WeybGYIXlYAgzDhKKYvnYdbKABNLCB4sN+hOCLjCWOVGcstKE9ke4pU54xBO1+
fWrWgjgey3hfQTwPtSG+otGO2ljlJVTRpG25k4Mkc9EJQhwPoH4wIj+CIEjqLsH85OxBJoSZznEr
oqZZC+MgrABWlVX3FczHXp8ihy7SPBmN+So/mB9oy8hXbtMdow0WD3GsXZNLY9zjpJdUY5wXipQ6
H390ede6KQVfDB2Kb19v7bohUD1hxAeVZoczVC96XRVqY78mzrPRZOG01Fs5HwUfcPWEqH+scM+f
qimVYukhgKgqTxRcDYawnvK1BVNmPuDiDFLUDmlJY/u1DTIVs6HtBuLLTBl49gmmX0FdHwqfBmt+
hdEzINHCk/iTMGuaNZkB7Rbr1bCGIAdyOlqKG8BWPAIWdw1je91oBGMRSv3T1x9tRR0A9E+s/QBa
PIuxoF6vljjOMucq7sO/q27qh5oLpiYClsmqb4nudn+DcruyygUlUPFZU7HA6ghJLibex2BGYwii
4b9BHF+Z4kJRnahTGalTe6JwoShyu6Z2I8VC7eC1MAudRRQTMXKGVi93Lg0pHjuJQkzScAd/2ul7
ExXM9EgOY+ZqwB6rbvec4GUiIoFa44pg/F22iZOKES2eH2ZSpG6iDbIjE0hqt7phqW0exA8y9DNb
vzwnrTvvVKBVjN3fkCg4yMxMYMUYLQ6fwBtN6nSgR3depx/Zkxqgkw6win2X7mzQxQBZ5QuTz5XL
eWWR/fzictogbmnADQmLoeEDEoc3Zgf9GNNn15MhZEQRac1ZX1nkQn4jF/2Y17DY+UrIPuqY4bXX
+/0u2aM7WXwXXMiVwH9ljwv8ctVUhAD58SpvivN0k4M7AWP31WbaY/L+VvNo2G/nTX6mAWZdU5H1
FSd+ZZ0LTbRNxoo9Z+AOlJApLEWSOxyQc3isQlc+JLnb/1UBElTwCqb+bUA/PgHaodEDAD1jxkkJ
UBntbf9sws166l1/E3vtXe7rhSCMrH7WC5N8batvS6kqlxqj0TfSXbpFly0gh/iJwROknagSs7ar
l8Y4JxtFdamoCeawrSbfFHHq1arpUVMRZN3s43BZ9+U28lUtbYz/NVhutbNXaLcK6o+aHy33mfYX
7Vcd7gZl6o+whV7A9UXsZnWy0gVj2I0DhycjPyzey7d8V942rnkgRxFp28oz98og/8HievjXHo7e
64/2lqBszFh8mZhE7zq+4BayAHS9ldfWuC9GME+QRuiqoDSRYaIvWA6Dq/vLb/mG0Z6LnMzn4MGs
gRERIDy06PluZWMnZl80rXkyy5caRNPKkLgK+Z0RYbRgf/endaHUgrkRRcfEN3e/27Kj6mCBhuIf
OhFQ1D53+/amDMat8BHBIutXtriEcCgkdVg6yzgpdw0aU6QHwWQB6hIIt0Bq9mH+G24A7OPF6rhD
SWmh0gn1M5R1owck9wx6dD/eV+c6jB9Fb9z1E4l6EiMuQgWCp2Zp046AiwCMFMxXFgFklQzwHoyh
/TH8Ob6Zsvc3p/LCIhcbpAzs4JZSAIp3HHRIczKjEBvQQ20vgzpIlJZ+DrZsO/8skDssOjUSkgGF
eKqtUIrwTKo60Yo+J77XJrgzYnSpqY5tx2hRcO7RSdx3e/PHchQXT1fv2MViuLNhkgHcvnpknCZi
H6OqvZcHsq/IGGrjHHz9nT67+6tFadwLwjSyWY9RPztN4AsuMJ0D2e9Qm+TN12Y+ZwrXZjgfVVNi
5JhyYswUjBGl2+Y7RjUqOgUrT4RrO1yy3pkNtQsD3onRG2Ac31NaDxnBt8kbfTOUD2B9lgUlv8+R
7Nokn7SnQ+4sBtyUTKPxRgY0dKPNsbVJmjTd9k2Eyd+SFAKjysqGflQ0gcU0IErMV3fMrOqL3F50
9EHZMjWUa+8ll5X3000TQWyZZQfODqM/neSasStqVa55lKs/gLvf85i0yjBBSWT0pLvmKapd3Idt
cVPedoubBakvPX19hFZGZ/4p4v57ydwVH5JkioaRlud2L++RmKie5uMofZ++DdD2Yqz8rv49exfO
TK7c+6uVcvfewtyRSkdQnMh7CboK9VHfsXZpdRQNnAr3lLv3bd3lfVPgozI1rwWk7OWjczt4Q2CH
zbu43SzaUR6KSoikyk4q0TO5SRfAuPb24j29gcEFnVP5R32jp9+Ucx4KR9ZWou3ljvKlM1Mu44yW
IApzHjEaDzGq4dCgNyR/ADLGg/ALrgSHK3ucV5AYL3rWGrgsqVvu0sNYu3MWyL+WB7DH7NvHXvGI
J/3FOxugAVCKI8pDOPKTSKqUo4PTTRqje+td0GLs2ZBSdKqCEs/sKYjBWiMJZdpWDpEB2XqU6jCQ
jUlzflZVwp8TzVEkn+2jvalOIEFGnRkQYLpDz/HR8YUv65WvCb43qAqBOxgcknzzLV5yHVVCvBjG
vb2JD+Qupx7Im35lmKJvPCCCB5Eq18qLSMcQlg3AC8R3IFTNuYJsTlt0dpHyRrmr7puPWdIotHt3
ChjTi+hNtHJ+rsxxHqBK5LyIlBhMmonp2uNdOkr+185tLeJfLoi7+QnkAjDfgideUWeubYxu3Z8M
/LdPRPn7Cl4be4fiHSMnwxwNP5BhFTKptA6poP7A9O7qTbypwCv3QYQmfAmtpRcY/DCZziX4XXlw
uNNYC7VjZDIA9/9eBuY+Pem2+JHdKt606Z478J6Kvtb66bgwyj7nReFFTag1qBSUjmB7uwHCJWzo
Vn0CSCgge7Cr23349cdbzTouV8l24cJgL9dxTgd2A5B1KOGAWVgmr6cg06Vh5fUHYfRde/NdWuSi
bwvaV5PhQk4Qo0WkwCW/1X0TM3vdhmxEUkaij8jfNmrkkwoQ22nps6DKHAhoFje9pQpAC+vfzQDP
COh/V+ij9WJJ5EmPdDxkGWQAIBAMnkDBa0dD6a/SCZDu/7HGbaEdRUWm0ggE0qgC7FlzQ9l2h+nb
+PODuWKDKqRv3Yti0Vq2eGmV28tF1ZJi7pXyXOv6fWzXj1Mb75Nl2KjpUrtRlr5+fTZXHQtwo6iD
gXb405CsrUuWSc2pPJNa8xwoJSgtuCO3efr0tZ3VM3Jhh7tzuZbOWdvYYNxZ7u303exGlzbfv7ax
lq/gk/1ZDHfP0mRS5awfDSS9YxC96ACZ49msZ66yyVBunDbzo1Izoh2Bd17BYMFnXhjmzkoUAwK4
oHqM8gAjOWFUuIw5kFEmgBofuSBQlsI7vvrpEMIx3gGNuU8NxkZaHJAn4UlrPA7+cgPV8+qxZtVG
/de0n4Jp05du926DX0jw0mXfii+GOBeGuXSpt5qUoIttnEY8mQD2qnRRZ2z9ql+Y4B5NWpKltBiZ
CfgvxQdPYaiiQb0AueAIOUhWz6YJyk3UbGGT76MqykJm0yRgDYzuJP1OpXfOX/RJcUL+2ODnSLq6
7UhrgEyo/j34zJXER/3ORHeWBOIanGBB/DxJUXZFTAaNnE2yj6nE5tEd6S9A7liShUYbFC8/WLyu
o1pTNrolzR90vgwD2LrL1vahSMagonuR4srqmbswxvkPuV2GuVZ1cqbzOSt+q0PsCpzHasi8sMA5
j0ixGtrN8FD/PK5AVPSdiatNQXaQt6L5m3WPcWGN8xh1acm93CCW9fvRQzdPDuTchXjS9JZvrCNo
5EyUP8p3oacSrZKLLxPFNzOdST9Zd//woWOwMcRg7381E7bqoS4WyeXFRlX25jLr5bnQnMYdTLK4
iDa3vW68jLX663/8gHyObFZDpmc4j6xtyRqx5K4AwxpKHUH6KNrIr8/jp856o5IqBbpXP2F4AEyq
bwoAeH+zHkxP4R8ouj+BFhO7y4doARPCR012S/xK8XIPbBm3NDSpuDu4Vk9nAyRg2cUQ3ycIowOt
MSlWCZBVIE9lGaq8q//F0CXKclYeofAdF7a469z2drMszVBAGjJ6yH71G/rO5DlGf0Z7eSsJQ9aa
QbSyGUQFrH/wWdzhSKNKLxSnM04aeDgrKFEyhWvzZg413DMxkdbK8bg0x1Mv95GeK3kDc01+k4MU
bJyF7Y+VTPHKBFcyXZSxAR0yoxb17SKwlI9Db3r9uw1ahww6C44LIfZkC9m32BU2DNaKXhf7+aF0
d/GkIepQG1ANZ+R4RmhswUTiGZt+J8Y8iL4c/0ScGgOzbxUq0GRHb1FG/JjgtSHlrHnKOy3d6FaE
dP3oUXEJztXWcqdTq+q5gNXiXA71rqQgs37VFsWLIuJb9aEGA4PTPVvLe7rck3jcjo7uRSAFotFW
txa3VmeBK1iJ54r6gdWD8C0KKJzTzpOZ9EZl6acSVJFEyh5Lp2bKtAL9AXYH+GVfmuHcNWnzCcAI
sF+zIny6Z1S8TGNXFMpXv+ilHe4u5suUm1kOnaPlp71RbgoIVkSY8qrO865Dt0SUrq49v1HeY0Ar
nQFvedBtF8kJSQdFx1ll2XkCEYBo14dsEhqteSiBCA/QSsnryiIX3XtrVGqMm7CX6uRrSF+LTe5F
W2NjhnlIvOEkCBVrvoDhl/9d+ubSZcySQzZWQbG9Tzznbjbc5kZCh5K9QYofNpTjf4IiiNUTU+Gw
15qnuzTN3ZV8XlJbLlEj1vo6zHSUhqPnr1f3OYtgBUvgmE1oOXxmnGjTRCvSuVHOivFbSSq3b2uX
zu/6EP2/r5lhYagKo1yQ2MU8JZcBQsKmS3UDldHFepP03E3NLuiQuHy9nM8bdm2FOxuYCy3azDLl
c2U/9/Zvtb//334/5ywMKadQw0yVcwluDv3RsQVe4rMzAjILZUHUjlXwhPOM7laczZGU0OZc1k9a
oj6A52RTy6LK4GdfxF4VYDtUwR3xWa/aKqLYrJRoOpNdt6vRtBpR/BfrLpnyBwvdtde7ssTTeFIt
HUejzPtzOhX59wryrH6TlWRTjUUVplOjuSoUSMO4o912sGvJL8ZJ3dU6tY/KbM21S7qSeo4zEh+A
32WHaX7zaMyjs7PkbPQLZHYeasOxvxjp/KubSvPeRlEnUPQ09jBrRzbEVMrHOreBwIrnKogiHSTB
mTUO3gg+2DBtabJvtBbKrVKr+hYGz/2izMxNJce1q+X6tAPOCtCVthiORa4ZT1TKs4NUyH2omVMa
Ig8fQN2jSVvHodZGqvpm38Vt99aNg/loaNIAJVmKsvjUAx0aDTQcp/xtsDrVn/qo8PMm1Y7SNFSH
scvTrYZbfqdFCTokcmP+aiipbzorzwMZcOdN0inTjxSKAAGJUvml76m6LcBP/jOPgfxqnQbkG1Ix
AKJZ5QboHRfDi4oZryxqxYFK5dbTmjYFC50RBYB4kl2mgTh8dPrCkxIFpIlS1IVOnxsupXK51+0B
IOfOGMcjnY0MQkRICdJi6H7YSq2NLqawafygVJO5i6Uq1tymT/vEV7PGmLcT5o3RySJLBHhFR3Zg
P5LdbEzOtt1noZoQ/dAONvF0ki2PTZXK4az39dGBUt9uytPOVRb83kTr5MpTowrJ11Cbud8ZvXUT
pcb4zCbz3BLe2R2qZE+r0hkCQPIzlyQasIxSn4T90IKDC5mr32lKsQdtFg0zIzYyt9ZI4aKqdGsO
WfqQOuCsJ1DAdZ1+VvdGREoPXfPKz4ZI8pSofJkS0DNljtO65WIlO0nS8dX77CaT5jFUovhXH6XP
S5E2HhDbD2NC2wACvRFT+wMViVZIt5M2LVDkbb9rqQ58cNS3QaQZyRtKktlRyy3ElYVNssuNFUQq
8HNmB2ITtW7vVRq/mHoOMpXUiTwyQ04wK63hHsLDswul1O8y5lF2NW2QvaW95qZjXvnpbKPlpDUW
YtM4lsfcbGW3HlUAa+zyfawXJ3Sc+ocZ6QsoU1TTrUswL9PybY7wzQeIwG47ojzEM97NcQrMBaiY
8A36BUQrfT38GqMuC1QV4VC251e1lbutGTXlRpOLb7kTfVMmRdlB9PCt05VuZ1g5SHVb66cSL6Nr
TeOtMUXgv7X6gy1BeJW28rxVadU9NI3aPC2JilqisVjjNu4caOApWR4qqY2ZDaiquW3eHAZlLLZG
DCBgqeu3mMMw/QyjCq+y3cBtwO2BUa6IXG0yAT+o4u+gSf4daxGer3U1eADpADttt1vTitEBjZXv
Rm4+NjJ9Brow9rCfb0ojK67qgAG7nqIojC1a+E3eU7eb4jSABHXvRgO5t80luqN9+YM0xPHmwdI3
Eq0PcSPVfp3K1bYfCY5fb/ee1YG1hTql7dLONoIIIEpXG3I9aMqlChcz3qv63N8uMSh1nKF020Yi
YSynD1KS/kROp3mzWg67AoozniQV8bG3i31KlCpoxqL0MbJ0GGykJJI2u4tsZe6oTVtLp28ko4ov
6d29MZiH2lru4mo4TxYIwdSieizm7m4ukiXMoG/qR0l6N+sgDxqmKYcqqNrfRIb0DPqZZjtCP+OA
P/F9MJ2DOY/Ntinj4hZMzdSTc+kwL04K4RirdA1FrjaF3kCcLbbToK/0d7kZFL/v42Rrq8trNOTP
Rq90rpalikt6FAeXagKxljy4skqR6FPpmbTxDa3n5zJvf46JZrj93Dzr1HrKWhXPrqQ4NeDsz2mE
Nv2sdj5e2ZqvT1njF5Y63xCDdsGi6K9OolO/T3KgDmMr+66g03/XJvFrBMHwH5XV2g8Q7MTAih69
OY15X4+6ule1rPZbxyrwu3NJ3jp2Am7NLtZ3qawsbtGp8qFXsWgrzdIfuaYOD3ZbHYexzr1krJMN
eGGh2mPXKJNoFAItSfKrNtWfE4RIXScfm9AuM2MzpAb0paZBPS6LLj0prWKX7qTV2UNMouE+nWJ5
b0aO4iYj3BvESqJtKyuFC/Qv7nhLIqC6GuVbA8nyweum3PgxE4wD2PiKkcG4y5IJocfAoJpFpnxH
JKM0giwnBd0rxtRXflEpTeKTpRrBI6B35uNoESiRV7hF6q3VzNMuTvNhn8ZJFZLFdrbDqGjbsmst
j0gaCQCQyXGhCycJjTJppy0y5UY6RzrYAna5omPEVQbNpemOcafjob5EUiUfiwTMl/sKbqwNmlbq
xl2r2iUOqSNh+LFIaau4ujUXdZBpdgH+ktmywaaQdU1zI1fSovpaRQHas9MWSUDq2dXyQmY97PGC
HF/UoXmU6JszWZ41nNLYCiunxpUwEcZRBSlumlHfQ5zttTfKrVQ8LRMGPCeMhIGWDxjLIxnQ/0WK
Or5IJcR/dUz/4AxLswvIhteSITSL4pjEwM0vJWi9RimUrV+2FbkTaOSnBQTLOkjbcsyLahsVvygz
7+c+8uVR2YCd6jEajRsZly+VWm8E00AvLU9N2xx65Zbqx3GwfZwuF0KvbtkpxynV/SlXdiSZHizS
hbO8eLUsJ25tmbsWhxq+gPpyTp96FbVGST9WWuVKFRRY6sUbFXsb2eOtZY/wnYnX5JkXJ1nY9bXq
DqMU5LnhJ5X8DK/vJ2yoJCvxYRu4ewAmOvThGiTTTnlfRrid+ckqnxXc6nJ50eJpO9djWOuqF6fj
JlbiXZSpmF+Quh066dtKilgHA26IThhOaci95NwkqfwNLvpH6+j3ktWE+TT4dT0cVHAaITXUwPUD
lQqnBHdgChxo2byUoxUsLflJTPtXKzXH2JJu23QJWrP3pHJ4UKUu1EeUuTQwDsjJN6jQ2J3pJmCM
L5kfSaLTbAGuNLdeRAGJmOPtQiQXwnUvcImvynDQ8vt5yO4j6ESYEDtoC4yNOkDezPQ4g+yvjV/U
CS++mLj9pCIJKgO1B+smNbxZeiudCTFb8Wytd4248ZYIaPsRs28VKO0K8Mup/8fRlSzHqmPBLyKC
QQjYMtQ82VUeN4Sv/YwQQkhIjF/f6V50b7pfvHIVSHky82RGdKcDu11C/9fFW6ODKPUBZ/wR30ws
Hokgee0h8tX26WKaopnLXdAMJf6P8roybEjA0kF8lCRgrdQoken4Q1Q044nE4bZbvSqNVpOFCQPY
4ie2SGQy8XM94JCaEKY8v1fDetbaplWDHh5X5XCP4VlAWEltPpYp/DQ6KuYBx1YsnoJ+2CCj/smb
2ZPyYU0wVeq6r5osRRygUdTx0rhrsTTv5yWor7adt5BUM0aqHerY7kldHXteHpqK/nrJPx789DHF
RcbB0onmSU/mNKm5gGPhVJXTSwSEs7TqwAxwmftsCN5rTdIOW93JfPJ63PcJfsIxvtqAFyG+eaBD
QNDFvvY9cIS1G3+IsrJRx2aMMltG+0lN21GE+Vg2p64B9DXlvhlGFKvTw18QXNPoF10tz7zW+6ad
iyCps36OdpEP4/ZgN1WP65n9Jh2UTTKbNsMqyUlTdp1pdK3IdMI9vGHhvJlZ+SpRyhHbJ7V6+z76
bRTaZGdeaC/KQtc5q0WcZl5vggogohJ6A0y2I5M8TjPDN8a3gQ43necVZd/nSYegAGovzGMbYfwb
L+Hti/ptOHWncFifV2v3S4lljsVJq3jIIz7vZ9e9NjR+bYR5W2AFN/hYRDWZSXyUk46bgXv5XLN0
8Ph2mXA/lqAr3KYvlsQ/GuP/NJZffAtrvEW4cYzIbYTj+EBNZODbCUCu892T8LrnhkwbZ6227Rrv
6jZGyZK8YBesCCMUaZh6Y3Fz8sAcJuWdsYy6ARucJfighleZXOpN0ut7Vbbp6A55OSyZa9t8mZOM
RWIjOvNiKnw4nJvAWFlcyfus6GtHXxZELsHLDEJC48iNcscleV/7z2s73xwXWz3EzYkaDphpjkIj
7k8HhZ3i3LVIQ3fibHH5TbtllC4+Uoekt/VNfwtXWHnrH95672JBqynRe1vj+19RVD+Jf0KPu0gl
mCBR8cj4ttF3gPMnOY8Xa67u0BQagKVzI8wA4u4IhJwYrN+VCMGp3RuXWASlz+v8wK7Z+XAQze8i
2s1oP/2ONPmcBCzFrw2bkZDBdQi13Jerdq5OU0XnMmTBaaW63jPXJDu0iKE9S5ukKLWDSQBnU7au
gmzQAhp+4nntdgF1m1ONAKmdIdGULroaMhcNY7ueOfVhcvl4A3dVYexAnEC48moTVyJ6GdH6uJ9p
GWTWieHlFBgbjec3zytGo224ek6OKt7x4LsO0K/ykO7deBhjDNdp1PjIrqkDL+3rZr7SuaU3FI1h
Ih3HEU9e58E3pdpDkIw9LhZ/zD076cPi2OiA7CIYDZc5qFMe4DGAZyn+muY4OnYB9Y6GTu2b9n22
LXW4xdiWuUGLlUaqNkwkhfIAHyoV7DtebpJ6KvQQ4UP0BZZWkZldXwUObjYh+L98XlkCel7dGWxp
woI+Z90zK7EyxJzjKm+2vwIm3UQfAYo3G8nfavddjF8dkmtWBxnA4YL5r84sdjoU6H4yervewfZt
GxdDcHQSmbcI28ckgUG2zBJ0uy9lXMj1a/zL+TQ+3Nz/xePPauVuCX47Pzk4fxDEmpea0nudTKhn
ri6yr3Lj94WLE3M25cmWdL90/r6OvT0d+xesOn12En+o6ndSqGPQAiB8xCtuyCko+ir8UnbZTyHP
lcOfbR1c1xGIf6meSh4W3ii3tMUShW13DnEfJFlyPwj2xIqz25t0JBQBmaikHembpOSivTjHti++
WmzM1h7c20me9PG7l/SIkJc4riq7wX7prpmHR1+XwMv2KKO7u85p77IKqKdLE6Ru4j/bwINMDWO0
cfB9zB+hWi5YBCrUWp0mN/6PUH2PA3cHquFEmVtQ4u8oAkVTE7d5C5aBzGXmDMMTc9WpjYYt9hbt
4jxRz9nWBD/qpNoUW/aF3yOWYGxyxuxNMvVk8FmbWF+DFXk9OL395pPaNuvpssNQnVY6ylCnU9jF
fYnn95hgB7Lt9ssgizIkReB35xIHjZb4GrXYEQBT3qPrPXHx3Jq0CpILtgp3ixEFMunTidADDGgb
WU8bFOMUk0YOaPjDhvG8OlG+cH/beOjamJZ3uqIdNwz2GjOZNTR34ZUHF7GmCRn3pYEtYhj3Tlhe
dQxcoTjH78IKspozB+/s+vIOc8V/mOT2TVdloLsyJ9n1U5IGtMkG+bPIaBczs2d+uWum5Q+2Pmvw
U/U4Hrp1+g25fupUfwxL72B68hzNdSYrkU0r3ZRYPyBVdemnbsu8IAURt+0FEDUMe+7MjvizH2Pf
LOnS6Y3bIdUWaKHyutzDpSI9XJx/Y7hpUjNFx6EWm9BdqzRgyROssm/ePBdIlzhY7zo4eELYPWTq
JcA4bSK2m6r6wCKQAp3bHkXANhF5C/SadhE568QrWvYvaMY9q7uPuh1SU6qdE2As/Dsg52rn8OHe
L9hBlu0OyxTHqW32mOlT6qBarSQ5onDyvu2vUVO/o3eloJV3oBZG3K7JdYLaH94/RIxtSRU/01qd
wGWdw3bMu8hupmkuRA3taezdnAHXxbFzdjw0GaolZehXnt04nxeede5dIEoUhvx07vByYh3cLoAw
K7v1OkiV22+90Dk2Wm+90r3oyN3LoM9s9Nu24WZ2yzTuvd3IRJF0iFvtu/2wlnk1fY3YhVqDPjWy
/HSTcochEm9ZWLimRDcNVgMjW3TjmnPgby+Jsy6Yz4ND7w1g+Bw4iGGs0jpwD8nyJdWQehIrx1G3
gblkaxM36wE5FTl7GF7KZMNqkfs0zhx/zkAvvaN/5Nr4oIFs/xLAQBHCud3S8Y8xu6xmeNSsRJQ4
/oUmSZHYvon7yxC5Z17lki/43AmMYXBaLG516GhdeBzBwAM+S4dGONfFBDtc2MSygCNus6tOQeMV
su7fo2bN5mY6G4OA7RoEZjw8kVGcpF13DRvvi1GbwJDCgSSSNHwXzDB2zP9xY9AmsGRR6R+aJdiG
PpqaKyTIl8GubMyGT3jFO+fSOd2Tv7r7Ckwns3HqlOOLmcPCXz4sD/fG6mdrl7xuZKbwb9CdOjrB
iIZru/MARViEm2GMj61JDiJ5Htw54/zH0cFuRpFB2CAlaHReRhCZXvMiy/Er8iWmeoPZEjEjbr1x
gJ6N88axHLLYOBvAgon602unbdvFG2+8alxTnh8cfCyEy1lloApAwM3H1WB5TNqLUxk0bScuUOOF
x+HbJLuXJZhu5R+YcciXDJEHG8ANmNaJwHO3AiLZV4m2DlzMw7VsrgvHEwOKNJmmvbfYTIs3o7FR
ob2MUPEpQRz6DX6VVbYsG2HGyABI+QWOAlQ3yHnIpFOLbSJ9vRGxIzeeGoZ7EpaYWRHMsdO2dx+L
CKZnwAT3BCHbYuQcmd058cwRDWdtyApFiHA2vgpFTqqg20DwFlu2VssuoU0ZbnoydmZfVwl/lK3F
J3YEjK9+6wUdWIKGPlBEqUwO+B5jyKF/qc+gHANWUNdxenD/jbFZiP1MefFwvmxRm+lsQgT84YF2
pwTD4lCXMsSgPPl3Ua32IBnTB+PK4GKtEhjUbDcOWdgDzKG62OpsSf5+HlStHIIlYRjdbZkNjDhZ
QuagMEPlIYo08PfR0kyFs4T0UFsJ1FsFQf9QtarijA/1vK9bM+3i1WnafPA6XH7aLteeUFUCjba4
4JYWRYJcuncVxsnJ64ZwD8OKWyDyCB2fOpaF4ylMTVP790ol1R4W6PHKbTA6qWyY+RwDD74IGnfj
vfXWk1iT6RgTxDfkFDXP5xLUBUS67tLE1XuMjJWiRrY4xiERFYHjt9c45uMnMoy/WeP3IFcq5Lh4
3rxX0eimrRuPme46goc34JcpxJhI1KTSZtRjrnRPD9gHlOc6VGsOA/onOl3avWiqn6YPZSbhxymc
GCcn0SIXpYuczMpTlxKY49i5FnGBkbmByKz2mDRRkuUaulezm/xM1o3PKLnROWgpvR1MVb4nAodu
SbUo/GaJoAQE3n4YqZNGS4xDmldBEZowaBFEPg7Pug3kd7nWUd47ALRt23gY2J3MCZtjBJ0Ko1u3
DYIa30K0hwckV615STr5wyAuvE9rowpG6cWLSBEZiA+S7Il2+xSfmuLQsuWGsvHWJBEY5onv/BbR
6O74ZomzDSJnr4IomxP9NrLpWeNOCTHvEmn3fkeLjs8fsWxOOrSF50Q3Wa3P4Pd+WsZUFnfejbn+
JRD+XhH9qD1EMXnJXSkHH6Q+qtJ9NIt86h3oJiEBvobj6ej3zRctwcPK4TGCJxoikMTDW8vLdxH0
z02gO+yulTCWaBfaT6nqVDSiCGS9rwew7qAxfYyCS94Ew3ScO6lyX4JEnPpBgR3po6eEBcl+4XP9
ohcYExex8QU/jsH4UVb9VzLO6N91l/McTt/1SNws8ubPiVa4UVn8bInZLDO5dn8PkFTjglVm/8zJ
chPEYJukZYi2JuF/tJRFYiFwWPXWG/1UN9GzUsFtZPMXCSxyxDqx01F8c2ofRp0SJCy4BCdUP8mI
S5vNEpIZukTKuntpkvpUezB41WDS08b6Z2gle7GgNHuqj/hkNAXRX3jLgGKAMM5i068ZmbtXz/R7
jETH0Vmfezg/m4htcdoh7t62GyhaJiWyyyEw3MqqfvJDeWM2uqzlmMphOCYIQkuB23Nj/T2z5ACu
83Nw2IOCjKyhfSpKr1VIWYr4u2Ktx+3sJBfdO4d5XjI5DhOANf8cp/ilryDPzN10g+G7SxuXyCyJ
wr0zeLswKY+18Ld1VRbQLM/KA2vZVT+092XGkmA/xeV5qNR1Qd0JuHT34Q+YzEYJMitezxYQf57o
dq3qR+yM16FKdgPrwSUif4Xq+Jmv627xx1OU2FcBLRejvXierfmu0eAg4vVU9mg+XyeCzlDPwfWC
jSQSHAdZ5XQKc1DCbzQYthpMhy9woJNqG0/RDK2RHcOAPpAj9zQu1X7q+tzE8UZ67iOU9mstya92
zFG0iHhwpnfBox9CEFDmeIcoEU9Cug+W8E/R4Y7DeHq2RuzHEfKNJ+lr7dpnPANvddN4qUOjref5
340PQblH3V7H3VuPuSYOwxcshUO7URgBNc+hID0FmkVp4sN2tIoA42qVfHEa6pT25Sbow0et6Ma3
zcu40McwLtuS+FcwYrcyaC6xS36i2B6IBxA9RuqjLcWy0zgOsWx/mZy5zomnd+UYm0x2U1EHzowT
tL5XQ5xXzoqZBBd6jIeRBfqCjC+U38ytSdmSoKJKxdfere509cIUhoGP2IeMX8KSRodk78VdFgKq
NnHHYQz9fwg97vSuW4BfJF6JdR7ODpg7VLwCNg6ncRk3JhhyaQAIvYBsocCwlEwRiJ0e8RpGHFht
zoFWe3+VYZ7o6iVY9HIcJRa/NL3iaNiRpPmYlPsbznwr1/odgjDOk3X89Z1+yjWtP4XE38pL5aUr
Rzne7P/KWPwkS+3kqN8BZqfRM6oOfhVnz7DvFuvfteGsJ6vHwyL9e1eFbuqX3msXzifoh6cFzXpO
hzkmIk+eVxW6/6v788EBsbdl8n+VEx640bu2UYCg4RutIoAgad8FiTfurMss5qJPGWm2Vop3ZwgO
feh9D2t4WlpxGZr21vB20wKzl4N8ZZY+KzF8uyZ8xll6Z424Va55dS1+nL+YC8w/4aGz9FEO/F5j
OQFlDh98AVdSrbE4BWH/opP+IJ3opJtq15HhTtn6T9Lwh3vLnuKWSdFECRq6FlcT9R+ypUfGUZJl
rANtjx4RIVzAbfkdCGiuZXfGxjP2upr1gPjiTymTW6Lih43nT9GUJ15621JN/3zldzlaOrdhB4rG
D3FjDnzEfBT0KP+a7C9P3DsUUZ1qt6bA+OqjlM57qMVTL8LPSob31YQQVgIoHKXziFt4BWl76mjT
bCZWXkkyi6ylw8lou/Gg5EKm2vQ0BjGHpmlX/r0ysPL5wtmjbGaDgDE86m0FBhqRlGkooTy5waZa
xw8A/Cwe/C+1DFfPncoM52CFyPUBOd61KGIXm5tjsudxfacuIC4EgQtZ3TtNAOUosgMnLg4uVFcb
AuI7+qPS/a6GvAEQdcPS0YmLTkGnh8iGhScA7A4MvQkXLLIMYl/Galtx7zBjJQgtVJtKx0+8abdl
sN58YQ5qDQ+rR5H0oT9LLzjC4uGnUUS/xmUA+2pAt/OkewXDfwucGBQ/3CYZ6TuTgpS7Wz6Cpqir
dBo74E5f8bzxItglbEAgj/Qn9CV/NgK0QtNCDEEwwMuUmDgTq4vhCaWZxoAUcDVLwTRuXJfum6g+
dVGSU38Z8rZXQIk0p5heQ3BolbccVRUdGvwXQl54lxpd57WQqDbFWYg7BHYQIar3BpvzrR0fkk9Q
wJGTNobVgSt1MoyQvOW4+lsouovZTAs6XfjM8hlJkTjfAbVQYID8Dhxhzlgsnjp6tXNf0WiA2eKC
PK2L1sMXrsmPPmKfcaP+rocyczu0L48lVJhW+N8dFFOp2UmN4u469EvX/bev1Hbq6gtfMJN65TMQ
8zlEfH3qT8EjtMnejVWQgj84L2N1COK14CG/BtWrXMp7Yp2bs+qjKPEYDpyclrDFnZSooJDw+UGP
MiJlnvxFDPFtEF0FJsl9DE2fO3140avzig0P7DX50ZdoIDNgYv0Z1HwIYJ/A+QVSnasJzL57iliN
rzCqNv0CATuK/5MRP1m/fWtHHLh2db8nApmHl/H7XMPXQ+mmbuJtR93NTNezwc8UU/hmRNveW988
TVO0V4u+dFBSQRarc1AO9XaRJDNm2EAPOVMdXUJsS6vOuZaBiVInwc3a22Mj5SWoy41fq3ct2U1Z
cgVuS1U97FFHgpaxCfFQLV5U6bJdIubb7EWHAcwj4QASBOs5K/POvqw+Wyplyjr1zqx7MH75PHc+
uEnx5vydGuGoZdb2bYXLFMPNAv9LE9AribwnTtzj7PIX7K3sFjn/o2uygz/qn0jUHcfaY7TTvzhW
IcQ4vQ0wAAHf4UnstTkP7vDVs6EvZqHvRrKH9eTJdUaIjqWs0kXpX8I1Vr18CZpJ46bWXbhxOdnr
yUNJuZhfO6brjMf2HZGt2AvDKHmUSYhfupHvmk9PpcDtZsV0pDhR87GpjoGE7ibnBDDYx93oz9Uz
61rQZsnTPCRYAA7peZ0NyxB9knPqVDtZJy8RtMs8/ON7l4GeW1UD47XtrsSzVQTwXYB1QZkIigcz
Zxo/+TBug8Eck3B4x95lVfCJ7JqVwBg7+T/uIt/LcsIFEVOOHxlrbUxck1DfRvBh23jUO1PVP4nD
36lb9Rsncq6qF//hsShWP3wpYzrBpVa/wIS7DR3g31ZxJHHJOAeyCBAPiJOuXxhmO/vkYzfQi9r/
yjk5kWXEXz1ATOuXAOaeJbp0FVwR9o+Wn8wX7/CuxsKjmduu344UH044mhSfbtr1MzWpxpuP5+3m
2jVOoaVPWAX8a5RsLU4hPHOeYjozYYWYm4QmqUemIh5c3J8IpbbLiQwlz5ZwhOAL085AWwdMjNNs
RzcwR3gWHzNZz+GquwLmDb7lrX1Z4AzKSEBbnIirTUU8j2lZVf8lkm0T20SpQDp15qBHKEuC0KSN
GgH6AUdSb/KffPBlGyicfYqj4Tyw9UP0stxTaNold2Q+KX4cCAUv1fUI7daAGguEabzE+m1mHhSL
mh595VyAUFHFttogW0lMUgfuiWSJnjSsGinm2GFrIP57lbeFxVFkKEF2i9n2Qa4Nw4Nv6XmJvDe/
DXaEJ4VPyjctGlRnRf019vr70FgEvLsANYmkSEMnMOWPSv/4cA5mpRUiXxrnYx6bh4r4AKVSv7IQ
AxKR+kMuzdfM1vOQsB/hVYcySraxgKwGOvATS+5vg6JrCvp7N4ztK8GlBr8HKkD0BLxYsbex169N
A4XDOvky0YfooNYtWKDGfI2vtPxyquZN6+TDeuG1SeBvmC2sF5GZc9muxTp240W08hMj+oeCZxNV
bjhbo7nzDnJ18tV3L/6oNo3RfMPnZoHxwfwgwSEPXZYPvXsTgk9IteTvDIxPJtToAW/0iHoL1A0v
t8Kb5cGpiHagFJnB/8Hzc6hd+VhovDPrDN66UmehIVFXJNzquNQnT7dxCnPOuXIQ2k3HLkfg8L7v
kodXNftldX97oKB0lthDHrknMtWoW6iXJq0W6KCm45tpEK9LDTfV0M95Ff89OyhTEGZ94J8EoDbi
P4/OPZx+AFfNgpMiaKM1a8m6ZyXBZd7Pd0aRtu2ZTzuTIHWkBAQKWtjDyhL+PQQOSLd5wsz01nj9
W5+MX4sPnxkYMJVKvu5sA9+CW+tXLuxXsFbPzjh9OMx/jYR7wURT0CB869sON07A/41ldMcjBrnP
9kVZNz9IosRvE8JtUz1M6X6qtsOezqhP8wATHHPwOI/cf/UmeuMszikMpKmAQfAJ9g9ARtz9oxqB
I1z33V1wvNVkfW9izBrgoLZmnCF2YTrI3BKJOzAEybU5YYt4T20jMqboBS4fOEQSYP9ZdXsuYdif
m1dMr7thaPGjySSPibx5FSy7CzJYUqVq8LIzpiRlsYkOYQNEV5nCyIpKAhsWbYPZ3UsqbGusJPNB
sFpvuPkUb+JS0oJN/T20DJcpPiww90F7y5OADu8NpBhieJ3rCCDA/TMjhR2W24epzkqN4Teqch2F
N4YbZTsvus+Mrg7gYyOcqlDjw8hsTIkOAR4dZj3iu+v5nHpO+N4A+3YIj0mneQkzBcWVNCGS0/zo
pqII+6Hlvm/B6P/d3My1/0lKO7iZIijMIfwT/CgJaDBSTvcJciDDX5Gq1c6bckIJSV2OICPg70E6
4J/liR6aZGnA++hv5ExAfUgW2BjxdgxVhK4bHb3EvXmtCDwrJS3fZzZBvLIKdYqyK3wJDbdk0Tn2
w6sVCno7pOO06n0gQrJcZ6NfgwXPdS3ZUfgrxIoSj+xk56xbWpR5BMhbTr6ndnpFz855ndCeuJYI
olXcPDnz8lIHtHB6O+ynhI6AWiEM7LF3bCNw4PUwYGvWPatpxk3hKTg9QEYBYoJCCx0ox0xxLxt7
+0qBxOCxk59rOWO5I+rnQ4jX/NBXCg7YCFQZWfFPV7Wbm3KIYP2EUuJW4NvGGqAoJKg7gGTsV9Nx
YEmOIjYMKJLAoFmvnx5lZ5TnXpeofQXdBtFevnUT+5yxC5R2mD6LYQqeIwujuIKdo11DSAlEwFxF
8C3r2nlxI/JlE+809/5FM3t0qBmKOPLxP4gaBHf4SMJ4v1jnm63gYGi9bWZRjGa4xxL8kWcuk+2f
GZ4VnA5b31sLD0I+E8tmhVOoUtG5WdRjdTXKG234GZjhEvT+Gb+d+GtHZ2nrjDuBvRQYcuQv5yVk
Mzn/mY4I5M+B/POId+50icuVfBKEMOPZoGgwHVyvYE28c5O/775MvlSAcT7GOkBqB/4DAtfNJqtv
TWX2VaBPQTTf41AelklubFIdF0ccBw3SMxa72g2HjVCoZ4N14imiCfw44XoLBrprAOgcJ4kyQ73f
ABIdlHLnew4423cMf+wAQqGmPC4qmJcnE12VEmhlDst/DDIJfEr8QRR9JLS7ebyE9xz6r0t2+DQS
n3p8qfx6SefBSdXYfCXMvPAGo0JvjrAKoJIFbL807R44fAvd6sABLXEuXxABH+4M6k4RyLNe/JWd
HLF+NMS3uGbHvRd15574mwWamoxgpIGuioINSOrtVktcRWEbHj3kZNYNeSsnghj+ksG3Jk7Kzp8h
2GhcVoELlsgZtn0XDFn/d8NTIPfChGO7r80EOyzh79JfXnkYYO1BjVUeTe0DUY/fc+vtmSSYhRrv
Wdjkda5xCYDSJ5k7o7LQILMtilDm0WI7wV95nTEgr9GH1y2uxq0Tj1DMhSoLFkEniZcWcAGnJlUM
xiip/hGo6HPb3xsPQyMFFG478S1xFylYvYOELpmokjnzVrnujAyeqGN+SQ3MR9TaIsx2nHbdPJCL
GSxU9eboQo6H2nqSIewifBpicE4VLNLwtKSB467HoWGXdsDzPC7rA7QPjvIVxcr90J8JXz7rAUsX
IJG2ZTJdy76lGQ1aGBkBPhxCLrMDl6vfw2c16tchqPZBJD6xWPAdhgqLn+bROqxg8MABLB8CdzzN
hl8ayX5WyHYZq/TZJBXQDtL0CGa+gE8C6gpQYlitCkTNsp89+j0kNXhPmHJq1S2o3KUlDlCC53oM
oSkr9q5m4hQwnwbw54mT6HUh0FkAJz4mKiQe2puIYZF1ImnhlyhjOEfIP16G/8wMA3eLDZ+ti3LB
zo9mDD31b9VODsZB8da2WBobBxtmSQt9TLrOk+tEH6uNnhTECL+t6wwZ5pdqhNmYYxp/n3B0pyBX
HsSffNhOIDLDenWSGAj9ssc+VQ0NXYWwXYb/hFM9aCxfm7/buQ4hjNiRAQd2IG4C8gnJ9dzBNJYm
yfxNhtnNdNu8RA1AuOci2ELRaslI1Uhw1vIj6CAoqhA7W6Mlz7Uw90Us19CPqsxHnU5CJ0jpIwhD
6HpYxglPDJM6/DFIkyCGZ15Yv0+ebLPGC/sMZHMFQwg5daL5WiCkZ7zSWzpXJ87UjgsJc+vCD/ME
2OOq4m8kQ2Dula96wIecg4Pngh8zRryR/3F0Xk2u6moQ/UVUITKvxgGHSZ64zws1kZxBCP36u3yf
96kzYw9In7pXt8bgDTVqjAbeN4tHrOXOze2gmnM+usEGteSzHcb7ZAVDtZflsbPhsSsjP6+2fp7a
8aNKawQW+wgR9VJi4S96ONdrfjTd5isU0Fmrg/OeqUsQMvZaCeRp8OcmAZWa5cVUQkTNlLJx8T6U
07wdc2649zqYE8BXJr2gP+nUWeHZpgdKAe6HyvjOR+MZaoY2Vb+AEQw6itq72Jbmz8Jkhg3OTXlY
b86m6UsDam157VRmoNEVr0Uq6j1j9G+lbVwWcF53bJ+C2QYMGP5lOCtIvQw4dAAcVe7FwxqwtNiS
XXTg5h/D8LZWxexidnoH3/7Ib8txTnlxVmms06YlKwG3WDvzY+0ZV/oEtkVChWOrv/spZcdBF94s
LmjFCuvNoyC97Sj7u3TRWNL9g+X5ey8NnzI7uARq/TKNFtwqd7+dhPeNu7SD2FWspNJG163ioHC9
3ehIGqE6+vLdAk/fjaVkO3HN6p8Ma07o5cXK/NdSzMWG8Fbs++lrY+uHNZgO1pSfocv8bVWV4WZY
8uu4LF92pp4bk2yXSou//8vFZRke9Nhew1FjIuqDm6diUzj5LrWsO3u2noKqCDe9VT4Rmo8n2+PG
5OVPus2CDYmmaA7sF144fumk6qFP2jvlTMW+k8nOr8t04+j5sDhg31Np/Fii/dbu+mThATid8UpL
1CuR2YEh377LcAUiL1gOhSN3bjN+T1UIJp9+0Ol/v0oLmkjTAx/6REszMAnF49pk9Onom3zq2ldC
/xCS1MG02fJPoOFtg9W8U332OGkuXDenr1yH9OP7yXfP4XATYlmljFu8yfKLTTEq/XKvDWIjg3wO
Bi5OZuUlIzL8dTZ/YGNMv3QzP3U1OHnh24TSjKPVe4ewMjhtczDdJCWTvAj9ESDFe8pq09saOnmz
mvreLbv/miQx9mLMsm0QZifZNjC9RRkppGILERLbgS+sCP3/Qm+4FjMVHLO1L8li1Mp74b0+LHPh
RmzOV6vP5g1togUBrIYFc7auU5g9+LlxChd32iPaFRtrDvCmgoUK5EQeRnZUtuj2haDCGc01Drgz
GUrH6DjMwJTbqoat4zXM+mzHuH1ZUcwiOsbv5hq82M3UBs8zFovcGjmzti2f1pBFDR0XvW9htVaB
/Yiz+zbesnpJzylz1Iys3KC+wat58gfzDdHNQFiVh24t74TS3HI5jFw+PY33DY54wqVBm34NFG50
MkRDMPy5YroL5iE/jAEgtzua336Yt5Aa9Rj1s/UOlEfjnUtnfuh+e0mm8c+bR9PgWlXsXWTkseTz
+y4ZjMLAHerLPY/5nVsQIPMVCCXHl2drbN78yT7alXHPgFUD+odo59L+qFr3e2qTXbNO2cYf21dD
89hlc/aCZvCYevWbEVr/liRkoimOrpUerFKTaGn4PnqjwnzCxB17TMJmcTEZgmE/6+ptMsS4Ner1
WJnWZclJAC5G+uwksosS5fqcNNx7wzDD7dqro7YNOgvdgkRPzTvW9grjfkI+a03j6nuQNGNzWWo0
W/J/16DxOXWOnHNnshfjOrx3oXH1HO84L/4nGZMHFaSnUPLMihmvYvY/+b+eC+U+hFb/kKVztQct
WjcFSkW2Otu+W86tVTzWaf8a2Mk/UybHpWRNTPp5a4zjfe6UV+F1TyIdfsuEvIao7Lt0GB5s0wLS
bZ6kle+a0TCiSiL4FMVj0+HlaTXcohbTX63MgcxciF9cxJClhykb/9KerYNI0j1tGpCTud573H+d
zUWkkvpULd2PAedk2cnTaAERujleQWZGLbMh2YR/mZvHpbgNJCGUnId40VOepvgOE92gyNODrwIu
pHKyuJLJD2DpnzcKf2uOExa5ZU+fTZrfJcZyb9v1M5GpB693WV1ESg6JWbfVPITd3L640Gjnos/z
bUK1rOhCF6BM/BbGnEfC1P0lxzuygim218WPBKcW2VnXRqSPpTP9NCH7xZSF465ynbNred3BHcL3
cEZqD3qO9e6RV/mxoRFx06SByckUL7NANakHwbzY31iI9aS6+eoW/DM30J1o9lURQ+F7oVCH6f50
IrWQO+M2PJ+yn8Lajkg7jCC70nUe/WQ8GL1/ccH62VkRjhrejFan8UQglKqW/2bBEx9IN2KOqXd2
y98og5NbZXfPjWznDrdmE8qaO43JPm6aUHO4B4FHh4xdDwTLnq7pytucB+VdDzG1GUT/JQotdizs
uyJDK5jsbTeaW3vRP5kZHHKP1dlguTAHu4/oEYYoFOKjyBE0RcWfzlckHevRAm2orbewBzXpquzd
H+c5dhwBJgQl0KvxEgz+T5MXR6O0NaZ78iYJg0V2OcrI0ezm9ojn4TYI7YUaIvC4/yh8fw0Q0dEY
16Od6jtm+nvGmC3R+ZesSh57N3/zHa6MGGr7HwPqie/10gn3DJ6LD9l47c5UFRacYf0Tvc8pJOv7
fZmnxW0PtJ+rhVdGSfwLTAwis7nqcPiKg5dMR5ne5vri6DsSBhT03UnORJiPzHVvNVCOVEyQaSge
Arjrdf6ufP2+Nvlzrt1uH7oOTxHXnfs3P8sHUiwhYRaX2ty8LQ9mKc+elHzz5WNKIeomMVuIRx9G
3B3nxzUwj47XXttuvsem5y++huiiA856fZFEvV3rNhvzj23/OCXTa9ivwEx+dzKC9VR4DBmrSu+r
AvO+A3WNCy/sL0gSCbv0BFizjHlTbVprwUBr3ao+Wb1+1En7VEEMGiHvriZdfaDZaHgaw/4GAVfU
YcnqJdNrc1xL/LWkKkjcLMOPvap/yWCaUcObHButNW6rJTu4nAXWRF+n5MXQ4y7LUMmRm0bjaKjh
MtY4/bATF4cEhpktR7Pzz6ZZgMI8VSnO+UQRyHAL7ej8aFGtT+om4k29NwtzP671fjTLQ+uScqmb
OOvcp2W46lsix02TO0jft46hY0eHA2gcgi10z+egRLQGdaQHmzPOFAXqV0ALRORk90M6H3tv2JYy
+7Eb4zcr1G7RmYk8gnbYlKSthnoFiJVvVGbt02LGrFJ09A76mK72f+v0osKCo7jxlZcPKXPR1la4
GeYMiMUwM5VvHUobwNmVezMe64lWvhvBbnzO1Vcd2OexKx6zvPw1QQhDroBusqKIiqo+hiEjdVdc
RWJte8smgU56TYW7jIQIN5xHxnh1DPgHYhrSS+66pojpUZCb4nbHEikAn+OFhGgtg/IGwAJWsUQL
3ydD3++dINubbfgsbQ4NaUp3UHAxvGKHT7kL4Ck95apNKvFQexs+cflK2unSOO5+Ji3klKKPJrkc
pZ/tcxMFQmn/hMuF/ZrFpIbjzIQdUAEHsq6iqIq42JpGfpju4UcI9eVXtNgjmaJ7G+l7K4d8K/HK
VkZISU4nZwpsA0SlDMm+qvaaRyJLssMYBnEN/oszv5OUiKUZWyrarGUZj0Kshzkvd7g68SrnT8dZ
5Gb07B12e4XNhoNjzPXGqZunJZ8jify2hMX7Uvl7K0W97Op9bzXnpFSvZWocfS6sMsSyn1tvq0iO
e6BZhG/gxdvc2FnIGl7m3DbnKPSgRXJ3A+NCVvV1cId4XudPO122ovmwXPWzGkZcyxvxxi9Q2H9S
ZLE1JFsLSV/aVBgRUVdOvTdXP06UvQ/JsvsEUpehRSkeHws2hT4r7lAMcFvzd+WW27lbT1PeHJrw
oxs71Bz5BD154grZLKaWAhTIMrqolvUzZb4Hb6jO2N+INkDjT9pnABgU3nE4NMZJO+aXzggnDJNB
4x2LjA/Xk5Y9+7rLR/NZpJ8Z5jclC3RzO2TDVA2yfJylf/Gtj3Xq76Afv0Nn/uhL+yrXu1zZD90K
DhP86ebZr+RXOrEu3LLPw6NsoGpQ8w2H89W47rzuCxMpKiXsdoKw3wUkVeROMtfUhnEb+qS3Y0F/
TpuQZIeFUC3EIdD9v4INqiF9FHJ+rYA1VDNClY1sRymcAYe8tN14jdpmBAXCpD5UU3JQmnxkwNcx
rEzQ6VbMiIrW76DxGUG5tTlthwFaL4GTm+2/rpQbjUI8kUHoq+qut4pPvPH3Kkj+iYlZOFQ212R3
w3siCT6mSdIh4shjEKTosBiwHCLDmkxRo5671vtYhf6qZ3VsfL+JRQl0Nef3y4omar21vblNEWLt
LI3cW+yyQ1kozW2VZfvW7bds8bvCF49e/m61Nflz8pGELLKy35TjV9C1z2J4F/lr43xVHa+ZGFiO
ST9M1P3WzcGELCok8ck7M0Em957t5Mc11kjmKFN5daqz4Yq1uxN9GhH33pjORMlVPT/iiXAGr51j
4k93lbg3WhjI/39FRMwkYT8ZPpVrtVMrkTk3wSEdN9QfUSXbbYdg3OUZ6s7o78TsXgK3Pweh5tag
edd6fD/5fGfXw6708kvfrixadSSyJQaUI54BQ82Ptm8npNID7VSgPzNPdbGhvPy+R8Z0Vj+CloRV
WD9vcp9N1G8YnX2VU9iYddwz6T3Urn0oBnlpWL8deGCGrmuD/h/k9d8gyEMlcjfWtHKIgPy8eppb
8zG02RaoQDDMf7mz/lqt2LWV81y5NKqZa6TEr2qCj4knZuYWEQuyyjbfw8qL8IB2FS+qz62uDf+D
hkzi3PCN9G4IqzghV/gkHVHrZq/ZLI2KZmEdjPLGKtKvPzWRMtVxcqfYopvAJFvqm195Jw63YzWM
8EYZ8r4crNe0sE4SkNPrwGbt99Jvtz2d482Y7Qt/PaRkF0P/tQ77Z78ff80ku1IjcNfYAdLO+lKa
pI1yuZ0Df5sPUEz2e9L+myZ/ryyg0hRMgpoJokHLJqiDvWfxrk4Zvjj18Px0/oPq3Gad3oyTD+hQ
v5RELsBHI19b8dzVB6rKdh2/izH1GGTVvoR6IIt0novpFi7dJg22MPmKEbHcDcaNqvAn1nHXJTMk
OlimoqWd6T6d7gGV94vtRaBVG8Fs3PrrUztMkW0Hh8SwN5qVo86svVMNR2o6TgWQT9nUCKNvQId7
U5AmXR6b+Y1MT+NwV+SqY0dQmcfpvaHVw+DYvuqoqpkNQ5/RreQ8MhaIlb3xVowfOUEuBzLXyf37
tc22UzGce/f2EXoGk2znD3bcGtad4Vax6w5cZMbrlaSMEfVJ5OVBKRDPheeYG70nFJl5LfZpM2/p
qYkqUurKhTTPrCN9dHFoqO3aJnvXWaJO4TJ4aNFycveWms552l/w0whqQaOY3nNNaLYYSQHZRtT3
CurkJxN+HITTgagWatrfYtRbt/eebDltvdw9NaySlCrdD/ZCWLtEnVjxKkAgenTQKl0PgIUXORuQ
QtZOE0qmtkC9THq8bVxTXFVrNIXWpzlmHzRtbOZ6Njft8tX67J5rvQtNHSfFCBKLJFfZDwkLc2hx
gS2507L7DLpn014uzZieRWftB5MYGQm/MRv2i/Gc8ho7TEqSCpkStc0XJtMH7cmDeZdXM8gkYhc2
e9V6nJOdnWNxrl/rt2kp790+OAnGnMUbPiejQMmje2Eljd4xj0n6rFd2C299TBdrQ+h7Z9ryzSfY
15Dh41pcNH2frMynbSCDrNavI66CQoRekJlT9ntvvKy62DsdfJRbAWyB/MDHufa21jCj4V9DhYNa
sEG8D95/nh/9MZYi7iZ9DAm4e3550IZ3mFJxcWqypdUfCRgG4i2ANVtLv2sX9zkTdO2Pn5anYxOx
ZuQTMBhx0Q73kfFjGGt3a7Bs24LNLFTbxaVHniSEH9AZUThbXrCTFGd77p4LLjET7rj1UlSiMPuy
VhV1FoiebcUtKoANZaiCiuSxhifqgkpSzsCBMjCO2Tgf1mL6cdryF+N8r9kXZxTBld6JgARlRvS6
HppnAyKQGSnyEuvKF3hMF/vSi/R2lcy4F1m498T83+3QHDqEw2/RsenLFOOrZYUbE9KiTKy91Gsk
8hcjFMdeu7t8baPaNQ6eH0RmQXpbzvQv0PxVJ4d2Nd+U2xHhq52zlajYDfaraMa44UhKlLkdY/hD
n6ibGV6mAYU9TSXrchfqd3hVeV7c8Nw0uQUSVn40uVkftZWE2yGkaAFBuxwJ0KblbvAdL56WyomH
qmYxzQf5ny1kTVNV38ZL1bAzVy6FVIGZbxeI28M6BHiqWJOoTfg4efOIjLfGdo0vxMHwZ6V+iUxa
YMa1NouLNbafa3O7kmKmLdZMEQibeux/PAjpdOYvWX7bxn9WzY0AxhRnLOLWgM5Gw85czju/N3A1
jHs3oeqLv/8Em2hq4oIFKIiqO87lExSnDXsvwMgHAvainM4JajKIavmVamNn1s1d6vJiO0yd2r45
YZE5v2XeupvN5RvL8BDkS1RxmMs6sU+Sm+IV2nGQYDYK967lSBuE7UX9vwAivDaswAXiQ6vDB4y9
WzA57guezyB9mnN2TooQvC5qOPWnb+5kciKjyoDp2K3kgvhl9iiHGIPpHNe9i3tqxv5C0xfSmL/J
widbwV1zQsma5qRADHT62UmHEhkiHd21QdhTI2rzSIqsTgkvE43b9sBD+UptjfXYeQsLMUND+Tz0
5cWdc1qg5GFgLnNya+/NJ+oLUJQaIofBHnPpPIJEjD5pMtFvA3SwVUz7rrUPCzUIabruDcu7oMQD
AHOh5NrGo/yqc/HfFCaPY+pDjC6LtS0XzoAdO8+Sf3HOwi2tEWsLZCcRj8zRFQnmBEDU9Z2XppR3
JdaPKT+MRj9kBc6RQFHzTpDom7FqdlL4r8WAwjRDXuf5ri2hxeXvUiHhhi1pt4lleHYir1rtvdCs
eZ4qqedQ6E1Lit006yfy7Bdr8PiC2M+rJe+j1LTLZ6v8MXPrxU/HC/BLpKh0mdr+neod0DXCdQyX
XPXF2/Gcc3yUS7HhGpTNgGNDBAbw/y2z1MfcvdKD8gIB8pHD99i5yxsrxHZsfsz01vzCUXZJPhbF
xfCdOqFGgBXO76sa1sM4zKwiAAvjHM1Be9cW/Unl8g2IiqoSgdze1R9UojXs05SDUmkyh9Zx7Ord
UBRxm5i7vm0YcuH9c3eXTi9mxl3XoX8Zx4koOrCLcGOnTDnSktno71M4kxQXS936eItytmLTaV+5
BlfGrT1qaBRl8tal86UiWT6V4pWfsZ+hfZ6Sed6zxbEnJh1jt7vzrfGaleythGK6bbeeVak/QjXT
ChSSOi3TD1Wlj0vKUFuTmqkE+Ee+eA4gDxQr4k7jPK+DjTxVtDn5+JIg4FVlrvs7O2HvszOz+HN2
NXYZM+UZwYjJp27UkbsIM+Q1P//RFQfofqU3xXBe275DeMjiQXb/dN7s8yZ9aXkBF/SMkFGuGrlp
jGKejPoUjc1pWimm319Csnjt3TuztXa2CQGP7C6mlUoZe9enzocESxFYmIWe7oVcz36d73xf/kfz
A3J8D/PIGMutC4wYPtbPE2WLV2yXKJxpwyXCFYy0HAAllzDJo28Ai/jEEhe6rnJ8bHXVOG5+Zp09
LKdcUvYzBIce+k5jH+TEqxSmPEvcrkYFkcCMa/OZw62HKd4SUIwmBDuaPS04Z0EdSu7Xt7jTpoZq
D9bfXH2XpPsb51WPX+mIWCXMDzFNpxIYdIDT6tKFkkfOc84CUuZP1UfohN2mrZYy6rL2KUnUqZ9A
QKGJiU7aMxGoot7qji6BWnr7RQPaiakbNn3S/jrjGC+SWb1Kh+/aDN8XJ/zue9S+otuvTf1f6E+n
eWHs0an5pJZqV43LwUtB/lZ5Tqb+qdHtf7NWlwE4kpqy+TA7NcE491VPbJShepApdbldyJq62Ic+
BM33/R8ph/dMAJ30K/AFR9HGs4nUmc+ZgaxfsWaj39Y5CoLPJOPc0HRiOJT8zB2Ui3rL53pHTANe
Zoi69R+C+rFrAh4HmsdN8zCqILIQ3PqCmsOSAt3urUL/RjCk7KLVj6vpsSsgpE5uHLTcO09DR1rO
BzK3u6b/MFkrM908OKN750nKiork7JHY9akiIqIJvhoeuZ40doye/py3VjMRmu5Wl9z6EHj/uto/
0j520A5dh6VxR7rnzGa18doWbobrX+jKM9rgsQaCnkNv51XNpWQz6VaUkFqkF29Mb51WPyVJ86IQ
cV/zBegg6hEnfadvdm2bvApwKcNPvkh41g++GZRRa+TvK39VLnRq9n7VedvMcT99qzjZE3O5cuWd
N5eHXJTfbsp0P6gVQWiFZ7dy81DP6y60q7d2RFNZu+kqocuwQLTacbs8xpGbXD2XkGo5v7PYbVWH
NV8pNK9wfJJNd9AKDcQVxofFfkPVXAN0aEJvAAN9Cj7ZZNn3snEOymSB0WOOYVeh8VAMytrtnqbG
vLTOtB81hGQjXU1FZB6iddvvkxrgJcHzzMrcgrgwynfLK5m9+1B0V6c1mMrqfdaRD6xQP0RV/6ey
8IVGm3Nhio8U0X6hxoLKuFedcllZ40ZGZ59x8bB3higzshMGbEw4ZG8a4BYD8f3BQt8NuTN1uV0I
X6EaNksbm1YH8imf8tqhcayK9DqNREB7JAbKQAdrzi6GGcxns1zL09A380539CGNttccHO7soDSU
jo+BrWQvHazShc7up5Yjxke49JQ1Dkv52EiipjZm2WMtVvOK5sZOzoyaYsFP7AyGZR4nk4V91g1F
YfPF1/bCWUncC8vY8Tv/V1QeB4NEv1Y9tDECEBSVWZyI/N1pQZeKJ2QcUF1gqJIaMOVxaqYjkLCZ
uQ8QAiq9vi4ekRgqjGH6rEtVltahKPFDA1FK2u14vUZhPriGSd63Q2FoLYPQhpbJa1IbcMKWq5On
RMj+XlPte5T1XN5npKSJxAnb5gKWpCppBFly4tsgqO335MNFhCtVXql5N9uavZJPBPVBG8TARW3T
ZplJOcGCc8k6xBUxgj4gq1LbkenQ8KInVk3DTqwD6U/6OxatDmHZlVwXPpjURrSKEQGTK9kSYW8w
Wnxv2OVzw+oSNkq8Zl1fFdsbizXGbCzK3CeDnU2gq+0AYOO2a+wMfbALG6DPKONoec3o7qaNu/LI
fXpKZ1d3GJdP3QQ9cSr6E8Aq031pZFRyqFUh/Un1Ws8Or1JV28tXjoV3Fnr9apzEeLe6sucaqsZs
T2Cs8i0AKH5h7rH4VLS9fgV5sDyJ3lIIOnZ1u358ypNdtS7mxRxqulcHbyzv7TmnzalpA1KE2hmZ
3zOw7iHQxZFT8fo5t3a1RNAverkfp2TBYyqKdNo4vb1k5ywdM32uA4NfcXUNxfl+YKMlNVxilGNT
3bauZlbGNXFLgIGmCwaqCBbKn+ARnOShGanrvMxd3mv8XNd/zIUz2/s1m9MvGKa8vjF7iccLN0z9
fi0rht9iALhTXOb7q+c0vcvNhByFZy3ys/BzeSq6FAtKFN0A4CjNuM+W+lFl3FqnUsb32kabaqvs
H/R2N9+QAvdEaexwz1lIPJujYe5TDyVyW66C4WpusdYp87WKmhMBZu7OtNZuPDCSZkBxCgB7J5ac
njrLbwhMTSEsD2aoixpbBSU7tAwy9oPWuhXdFoZ5lgWNggyCC9aMgZ+WB+HW9ZflwbeS6UerNPyo
UFTpWaMTZozKPm0fIMsnpBRtnrRbr8Qvan+6ktOhYrlTDYxjWfruWzEZ6K1Ft2IR50o5/y2JdLnj
2KFylC6O9dPzTGI7tlEOhDU9512Y06yZOOQQC+2tl2xZiok/ZNG+LMkSvIai7s6VH4aHET8pTlq3
vaqiX21K6DzqVIXuqp/ZdangXMR0ShyBC2Dqev2wrC4Kl45jvm/58BHhKKHKF+PFhN3FsR7aZ7ms
4csYymDnrHl67/UpYdU1EbFK8r8VxqJlVvIVITC6CIj8M9ZmftvzhVjlKVmL9GAAO0N91ua+ztVw
zNK8PXCrmn1fkEOBKHBC72UI/fbNnsPyNxWy3E257O7onZt/7YHMD3kx72q3lMXItgwIn4TD81Is
8l7lAno0I03fO9l6LC24StJpdIbWCwSyQ2Xwd82W89rXfvY7Z7L612gaHLAlbmfmliSLhzpR05pV
W+cJZt3ZysBfGGyX/rYJrBmdN9S0c8xtcTRSaVHWv/qYJVzL0ESBsaqzGWT6KuGHOGFafXakhLvZ
EeOY8A/gZJwxycl9Fu4vQ3x3mXuO/ey5orpVZvrjZWD5pLjM5hRnQFvkrpO/J3afdAhHtoKTHqcd
AQhuzC16fFVrMcmbeAVhMm/x/lKZLyc/NObfdiH4pmtBD63OjbHZzqrG0W+zcuuOi9ltVJhW72JN
3f8mRql9XnvogRkhGRQ6cz00FIREpVeND4yMBX2KrsGPEK4b15al71BceLOdLP0pevw3IxjbQ9MP
2wU3YxcarFlzXUHfEQfg8BlapExmbgX5DY21jF3ZzdE6kg4l9pja3Awgcr5UA2AWGzvByfKQ9lSX
jDHXSNJMmazWhRO0FctVrfugzoubi9ZqIujU5UP2CRW3xdg+08da/7PrLi22JOXpRJppNJ2WwHvr
RtQwKyDYtYEqKq6ya1G1Daj/l3BGmhMc8w9qzlmlKlGAbYyUJwJ8LBtojRzWqZkOPX1Up9ZAK491
KtP3ylzEaQb0xzG2B9BMFiPzAglqXTOu3XmSMzicUnLqN5mNLeBhMj9aDiLN7CMb2iP542bpqagx
JIWugjKyKJlddZcVvrxPSw/MebaNPM5YmJmQCuN5EYH3TsDqRpkYlr8pNTX6tehAeJuh2vt90t9l
HYUJtSisSyFq+83PU5yfOeWGCabPW++R2f+z+DE7H0Oe3Zx1xQoFlrab/GIOYLIkODD/qszkzJta
E5c16Nq6SDrPNykHqkOSexQgjSHdWq7R8Y12cqJDRM1/a0Fra7Gu7seSWPWLAfP4VfAJNksdVh+T
aXcIUr1Kt1YyWvulmKk1FwtvV2RLkf7l2h//gkWL5zzBUuoF6wQlc72gMayrlw1YbXftbS84Gsnc
HzvX0HvRClgdOuoI0RTNqytGRewobC4ToMolzGBBPeHLdSfNkg3Pp6HnYoUqoKbHEeceqZ2X0grT
OnZWovxB0K5Ht5rVt57t7B0OyzVZ6+bvVZRwB8z7R4eG4UMyD/9NXACBnya8iyNoF2CBdD/RBVpU
Ho63yFrcFr/AOoNe2WcnC3PEWueGgzrGdJrqXD54lUO/Lie44xR0xYUeE/jVBBroO6RNJZbV9MoY
yAf3e/lbOcj7rRfg94V2uk3Kyn9uxgQX30NvcG4GUeughtrp/FfVpXcQUDdPdpAAahoLVEqWiibW
fhmcAIm5dk0P/cIxoeqPcqVMzVFpGc/0vt55i2+C0Wo7ukUAGXtMy3vOMmls5mrAKRmkfjeSMO/3
snDh9JIieUoTrwSmVP3duKywpUMdQCGNXIJ7nulw41W0kM5tV9tvvRu2h8JU5WG0mx5FYnJgN5y1
xFLzi+APlJ3if2fqcpyHTr+Hpte/tw0ULjFhZtI8AB+NBFQeO7E/sorYKcpv0er6phpqkB+pWxth
LstjSxL0IWjkCeLmbTugB/hmfV/nSeijR/Ypxyy7CZ5r1CMKK8LZ3pX28D/Srmy3lSS5/orh94Jr
XwzbD7WSFKlduqJeCtRdat/3+nqfVHusYrKG2fcOeho9gACFMisyMjLixDnxszjJwjfct4XFZUkF
GFON+kA9zfq76jfqm9r1pEc01mCmVFSZh4yipP2sFAkJJDwWgBEUopqhb7YNF+gbrYzQ9wv7uYxe
harTPQWwgsIKi1Z6bXhMThh1nG4HaZBcEA4UH5PcaxsJfEleiqxWDhTHqAfBzNXuEZxVeHGDjOkg
B6JuV3EM6p6mS1ApV9InpdZ8C9OxH3M3teDgNpRNGE2+zQWDcIwAbPa6AB3LWgMGg+hcVHgoY14Q
Sl94OBn1Gwae0MopZ5A0av5sgiMcxGUVepQjejwo9dbFIYmbCKzFEuGiQEnQLKTyqS997gPqJc07
V5coOytqNz+VnPJLMEDFjYaOD2AgJ+KukoATiAY8eGrAoI8TRjl+lRgcexg4jBKXfgiifwUQD1TZ
UHLcg4JOBd5ECD3gCopv4pgmd93AxdwWfx7/1Mi6vpmA1LsHRZkAwDFIR/FiBzV0a3CuqgEuoghC
9dLw6Y9+kMv7WMmMewPM+xuhGxtLB0eTo0wt2ngcoIMgKRJ2M6aobzhAm6wSV4zjJ7PuDfjbYyuR
+gyYvwAXGoIm6IqUorINPQfjZ8qhLggUCrQ1JuQfkZB3m0FEsb/2GzQp4gwPS7GcogfZCMrXTMOY
hBYm/iNhObBRa5jekGyBT1KQ8xCk4QNmd0GwntzHVczfiWClD4AmB42KkWTlMc60FG7cJDmY92UN
CuCSOu4wDt33GIsAJCQH7YTZA3zyw6gxyCShxbNLRIxNJ4nf3AEwqb8nvTrdGqC8xLifYIBHGo9L
Lyj674oeCGhY9uKNEHQqWAdFvDQq6EG0meK7EWIVoAeJ7AH+V5ql2EJEo5grS0GwcZuAy74D9M17
fFkDAYe45CpFHWCMYuy+K34x3PBow96qdSltVLzIHKSdKMinfP8RyjlvT0017SY8ME2hGECWFmB1
zthogonuUFrgidHswyKvHnVk7PAJIAkUUBUa/HGKevE9zjMBGOgIoM9Yvo2Dkt+Fco0+v5CIG1TG
oZmVirnb6SKPHNcAVwYqHHiziXjzt3YKMZ/pAN0XrX/gfL19Diq5ADQjaXSUawFP4npsOeDbOQrF
CSfY1ViHm05HoYare/Bdg2wJ+mbD+JMH6dcdsKeFq8+ltJt5owH6eW5uQ67QDqPhK/bIgbUQ2ibA
7uQCaOdIDjDpFt5tE9gwumB8jksODHK6YhznWQQfClFMF1Ch9kXQazcSZOI6VLlvE8yXhSA2K/3X
WkhDlDET/y4LQPsLvWi+euByAXwinQI+hMTAUHvcYbYeTSc77WrtADUxFdwp/c+owVx6qQHHWpIc
UsJtb2u1eo+nNtRNsV/bpsP0mTYgrHVZpAZAGwBDi+IM2PYqdO0SDQkitGah1zDr5SEfZ/kjGHNU
4PxIn98hqQDwh5oBcR0UXPUuVjEa5GGnj2hZGijr8UN6VwFYtImGWnRBDJHcGLWGRxHAJrkTZUa9
UcNM9fiiqR8GfEvoUk7jE6C3/S5UfTQXUuj9ZNWQPVfoRmJ0o0PJBw0esNGDcKPuo/wUA8Hp2y0A
6fcSYiEwgQZar2XrSztdQ3lk8sN+q4CZAV1EKd6OnIpC7BAh5EVR9zQkhvJa6iWP3sPcufrQ5C9Z
wakYFmzQfmqnAg2iIRjlFANyqjiDaM7HyHIvjwoiONJNE09bzP2QIjsXT8X90IASXy1n9Il4kD5D
ql19wkM8N3PA9x0ugmVTjmMDZGRQkpBnRQbxMPrCgo7yBbolGWHMB2HRQ23kw+bf/+0//ue/vo//
Gfws7v+SGfq3vMvuiyhvm//+d/FS3AoFcU39h86RQKn4aRW8f2qgphQZMjRWoC1wlAhNf1qD2rJA
roD2kzY5cpSXpgzgF0Z8O0RLPX+ba1Dj1LXwxgVh4GB4JLKNLM4c0GFFN3IFXmowZXVwdRQHdB+z
gIrUdrtUQDtABynrdoQeBCYIh4yhDiyIFzJyqiHg6Qp1HkHEnUx+vpAGDGXgZMM2qU/6YbQ5EyHo
fq4t7oBhJIfbxq19fQtX7Ykir2uo0eKxr1DiZ+RVlorIXU6yF98TsTV1m/8CJZpbe76VfGNYW/lg
xtIarXcmQS8gbGAtRdvztX7uvNgFh+8WRwPIDc/YgVvfDn/6p+t2L1TD8DpUNB69K16SJEGntMnw
2kk4bQZjXVD9UkD8ir+CsY8Xul6UBUqXrO2MRlXTqD6N0i8eBYW6wvA5FJSur+NSW5EyQ8mTdXyH
/obBVyeMjnv8YwY5ZNEybkIbrAmov2AIxRRdVJjulO11y6wdpNQNdbUwVC7GDuZolPlQ0NGrp+sW
hAvfoNZGCRuOJQ/imtKvTuV3xQzviQQflAbhHc/yE+9CthXTSrfXbTJWRetKC2oE1v6Eq04A1X0E
krHDxJHzr5mgQpSQaHoec2F9irtd3P5qwUn1rxmgAkbKyZIO7Hh9wtw0aS5X0t11AyuuLai8IOtA
8cmSQh8eKUyQPhRqcco41A84pG68MRCiBAiGXLe04gFnlqhDhA5/kglpU50wTfbgT8pBL8I9unGb
MAA+5rqty8AniJIgyng2iwYuEYk6SjxmOvqxh7uBwvNOPwEz/S2zNMt4aO6LxNIY5+dyE2EN//Aw
iZKcRoVZPFMAbarH6lQkrc0D9NGNqF+379cXdbmBkmbgt6MDKfKaKFFWRBRkAZ9DFKrbyRLV+xrF
hCa964rddTufF+uZ7J8g6QK5NASR5y99AkQUcqeglHSadoYpW5i4tKHQsVVdzP8wdo5ElgtTkB4G
v5Qmo7ZPrQkVw15uQqHC6BcKclqFN7hkcaqLGYcy/S5huOr62lb2UFdxVYgakAsqFC3PL2CtRRus
MPCl0mSPLNBMcpcfntCJ+BM7oqbIEh41mkCvCwiAWJx1bCFKhSaPGkB0i69qpmiAX1/QpetJOtrR
OjJvTRBFhV7QBMROFEsIcgm4uTda+5IXv32/Yp8+fZtXVLBNUKG7zgNUS7QJMqYQwxPSX73kXl+D
eKGYjC9vQCNCgdMByPSZCS7SIjWP8kSWA/UIBRQM+gcb1dLMyQE42Mq83jK8wm6hA78tOmt2gJlw
WJLlwuU2nv8F1DYCGiZyhtRlJ/0lO01OaKE2MVigcjRBgWGJNpK0e5ZR5rKpaxcSfxij42IVMtXi
LtNMfgcqXZ5I/h6zTeyq28jSPPBwAN4RbxIXfPe/r8ZL7Tz1bX29Fvl4jrKTf1DeOtGT7AJyvMDk
SAOACaZ6M33Mx+tfeyU2n+21RLxh8bU76MGFIoDDEG/HU44/FQ/RC2pB6Cq4rVeUO9Y+r8QzGJQx
zwmlY0HSVOqW1rlOFoqxVY/8Dhxw9niTWcV3YSc5pVeyDv66Jy2Mieery1WI1OVynp3a79HtbBsu
GMs/MA+j4pFiAmrgQLsHQDZWJnIZSM/XSAVSea5SUUpC9ahyEUZlIWyXAaaHpGeCckUHZh2ZHw6M
D0l+51nw5s8faNRSOVERygzcWydIqu3abeJwt/XGd0dLdIHi00yWt5JDeM0etUYRKMM5mnPpHdqB
AIQQlt9v4wjiWO5D6h6uL+4iIFBrI8nlwklTsL/UhjzWJ9C+YERpUqF011WCjTw2ZbwuWMsif8rC
VD0CDt6CJOZUAsiriHdkFB6oE3BeQQu1s66vSyQf5domUmlY29ezGgl4VYNord2DmdUWt8Yt1Nvd
eaM/Jy+dOzooGoKJzewPPALfsJmfrv8NF4k5tbdUsPVjdWx4fR5OGaJ6FuBpkzBS/8sYgzteUMGv
rwqo4qkqtaepEsiYU8RDm3/g7qJNtOMs1KB+8TZ4tOzm92Wfz171VHxJK0gbNeRVjyIxZNJA0a/4
P65vGYnDZ1+NxOlFVKHcMWpBfzWOiQqd9nqbu/0m2nKeuGk2181cpkfnZqhtq0FaOGHaRD0a8206
NqYaPgpgJ45er5u5OFzUaigfHCcfvDtKpB5RDN1W6F6DSWRLWlnXzTADP+VoShu0Ywp3Ow7W4JT3
0a7dJBYqbW754jsMWyT4XPtC1GU+gARQHqZaPWavpd04kittMo/f8t9nHCdQLHl/Yk+VMGCpApsA
Es7zqCEYUN7uMbGOF06+ze8bC/oqXmuGt9k9sJ529cGwd+EaIipWiqKgX4NKkvYZVxZRCnhVX2pq
zj9ioAfcfc/kXRDsMOI6OrKpm7zdWvEuetJZ+8qyS/Z9YbeNo1AFWghjhUAPe5KLLid4MpwYM4BP
6SuQWT9KawBUAlzwLPe5CJVkyapigA9OR2r6Wa9ZmBb5JJ+MMvWPjdPu++fKGjf6HrpyVv9QeiHr
Nl21BgoEQcHTRDFEyoGCEe98XfdBYeENzmxj5rV64ZzZQ2/0AczNHeOoX5xBUQEpuEj+hRSCRPtP
FbVyMxV9+Y4peDMe96KsAj7wu9WFTyOKjNamYqgXz/BaEeUq6af43ZB+RMODDhhyhiGM6655cX8S
Izrk4HkQU/Iy/ZlKQcr7CH2ZE5co3KOSQdxSy4ToSZSjaaepzbhR655nXNqXeR5llfpcRVjw0Ryq
xjF5HXTL30Em3c4OnIXsRPBQYzchUGfNjGuA/NKzIEMZpQ492v1jVGKrj+mc/dTUEcMIQN9ALcvp
0A3KWgksP5HBPAjkdqHNSioEHERZRIVDoM5gIQlzBTFUQMEfABjxPQW5AmfJYGCwTYi4mdxWZ509
8iuvmaQuvL4f0xQYXuMIShoE09wdNxiGUByQYXkZ+qoma5GsNZLzsjjsTYc+Gce3zWnIfYCaMKjH
LOZdZiX4fMt9pO49vkQjBhAz4wg8drtXNr4NhGpdWvybZCV28MQOYaurQg2M5/HyEVCcOl/VNKH/
NTRy8t7a4fP0WrrxHWf1Vvlq7CAp8TQwc/TVNcq8hKYDKMVUUCyeW+z6DuQUahG8D1a+xYw5XtIQ
qL7RPN2NXFbmxbRGguriq02gzg+AoObwhM63UAN0uMdyM6JikDrBE6tYJaztpizykq6jLgamZWpt
ADsK8hQL3HF+miaTJGKBI9+TRrol4MRj8sBiueW6TWRlmiHj+Ypi0vkK1SaGJPsEGeTGaV7bLYac
fmJ01uJd1cW41iGyWUdv7WJQeFVEKQbWELnPDXYKqIuyMCYXrmBzybOKeXroODCC9uqXUyRJ0xRB
5mVFps5bPVdC3dQjovYGhJgOBPRwupMtSh0OSEAZ4WTtwy2NUQePC3qktnKSvieQedRBJDJn369f
QsJFDQtnm9zcpD6rC6JO+UYJXHCnAvgGvx+cYCNt6s3gyi6mvhkX9+d9RodGRZZ5KGyqAoCp1CUg
tAU4DSa5wbN7cKAtYAUYdHRQR3fBjZ05qDFY4HH2tOgGDNSMVZKPf2EbVU2IfumSrNF1zTQlmbs8
Gkf9kGZWdytsgP+xI2B6Hai23bO+2/paNYXHixH9Urzmzp0xg+ptzOczIqbje/UT6B2ag+FAFdWb
ng0EMojM2rETOv5kX1/pZdqJz7kwTJ2CuDOA5AFv9bEOocScfLQcINL+E6Zdr9tZ9xtdQXBGlol1
UuegkBvQa5KLjt/pu2SHqZkt2rNW6DBfDGSv6G+HxrOC7gFyzIuMrwQ3RxBAmemo3NVbANI2yQGc
kLa4B3cQa1Vr1/fClkbV+DiwrJd9FRhH5al7BXPtB9RrATGZXNDgbjKM9TisQLl2xNHDUgFVE3jh
oshXQ0EkacDtA0A1pKUgBxGwnH8tMEJ6QEPg11Ctvoj+GtirAa3SjwJu7Wr2tHovZK8Md1g7YIj0
uDh5kfSzqXA/F0oG8rRZh8OPNpQiXWgWg7AQkUS+MQSXtWura1qYIwnn4v5MO1XtjI7Xj111O/o3
ubAVYlYthvwOyu/Q4UGskAz8T9OoJU2JpJTqKOu4o31gpVxwvpZ2cpNCLN7LkEUqngD1bQta1Rzk
N11m+XfFF/H8AIwPsVIVdJE6YSKYIg0Jc9FHxSQPK8GsXqBU8dlVCB0oKzq//wnR8NHgJIhbONJU
zGpBbTyPRaij6oBnsgPMrgkN4lvRxICtzfqAZPOozYUpRdB0A96PJ9D5B9T7VKmjKg3eZwn46NLl
dWiAAeIExrR9iWPAWNvKXkp4+6MpCOJMnqfvnqjpog5CuRzJRjCAakv7Aq/i8XEqTOgQvAQ2azdX
HHRpUKECSalmcQ+mguY0B7d481fSPuYeGYti2aA+mK6BOd2fNR8fjLfCH4IN4IqNyQ+vdbTd/J7Y
3Fa4v25zJVqdLYu6XsDiJfWY0PKPkNEzRTyLK+l03cKqY3x9Kfqmloq0HDtodbwbXHbiQnWTghRX
kfjTOHI7zecY9+X6HirIUpEX6EiSz/1w6nwhr1QQcMYpihZQQUkicBUEE8MBiTtfuDu6nP8wQ32q
GYzfcTvV/jHc9ntp097UzrBvPdb9tXL74/N8maE+jzQ0QKRCNO59NMBPGLiQ7sCkBkB47vWPtL5r
highTugg8CA/X4RfaO5U/Kjl/rHgN0MYmaCmDpM/yExB74Tjin40SncitWdlzYPHHQz/x3hbb0H/
sx13nBfjtfLbMAgRYQ8ARqDw0C5GReZ8NdVQNikEzAmMSNFvGxH0SzV4Fo98MQi/Xy2DLVmVBV7V
NF2lg3o/1aWQQg3g6L+DPr10q5/lJtlDmCKw+oP/yAqzKx9KVtD7lkSsC9kv/aHAq59gC7mjLDz7
oHgyTnW1v+4Ll9VqEa+ghQ3ilAtngJQ1qAz7vgHsosR3QsHDVXaBRV6VzLyafHPqHJ3Zou7kMQGh
V57g3UxCHsbWLagnbDRPcv7GG31t71TyNpLRfOVVifI/PuLautOC9lTbhuz81VzHiEAHYKoDIuLA
apHtNqh4MkLSSqwA6BEjSpqBhNeQKHfsgYaeIVjYnNSyMQsV5Gj5xwgJE0jYqQKwyQL4IKG5ev0r
rgT2M6PUfQy9OrA0YMTuOKnqtpWUHXQ4Wb6/klDB8yUB5U5IEKCseu4oEL2ceXEQ/GO3U+7i4s5/
0H+BUdYK0N/QEtNHgRz0C5gURFGJXZFY3daFdbIDCzftpVko4hYhGIQ4OzwivL+euaznyqrXLMxQ
Jy7Pk1ECg3dzkrkBg8UY/8bs8QiGxj/4Xgsz9KGLOm1M8zF7V/sXSDyYEMVlXFmf1VH6rC0/F3XW
khazhKjD+0f1MKZu+INUipGA7oDvnp0MyQUrWK3VVs4chPJ8sQUQUQL1+hEqSxBbwvgBanD+c1u7
zbY9GEfWSWMukfJ6MEKDK7dE7yKVLHLHYN7iABoM4X3ekRIIvlz2cf27sUzqVMIhYDx+SOIEmQDm
7AAZwmz1jaw54MSBSIkpmuK3lOWSazX/5b7SNZ5pRK7dRjjc/M73uBsQDW5R30zM8gaaBbOlfr7b
WZu7GlG+PFSncpFxSADx4of8PU1fku5BBXkRYysZR02n4onCZ40yAaN/AqeEcdA90JuZPgigrYLM
FZsEcoUe24blpiyzVCCZ03kMU3H0j0H9S+W2MvfSx7+fZp99MCqI1B0fi7WCvTPAFw2KYqtnF/XX
rtLF8dapCFKDP2mqMwQq/TC7BEUh3Ma3ilVbeAwxgtVaMfhsPVQoiRsR4hJky3hvfJNcTDQ81R/8
Fkkwgn3xBHZoZqZAztGV6KVTsSQ0lJCHBADJFCAIvgHZyM28E5z2wMq5mYujgkiQx6pYzJN/TH5B
G6C4lezU5m7LTf4r24Ms3Q0fWD1XxtGiEeLJ2ICztYF7cOVRiMAirjHL3OTrX9k+g0p+snTWoJPT
cuhjtbbyJtj8S4z2pJlYjS264YZ/5jf+bcc40usLU5Ht60AmI/E6v6M7bUKJDKNMQKTsxaE0o5pj
uSIJO5cL+zJBhaW4jdDLjkosDFyKZnc7bzQH1MrBXvPADnnALBcjSrHWREWpARpoUVcCCMBBj7Cy
htdk01ihnVjpLxVEFABp/g1cKMso+fki2VFRbIemDlKtfI+RwHI/2uCOv1NtoHo70YQeCaAdEiNo
/ZOr7WtrqajFKfCZkguaU+2mnSWH1uQkuFIBYUKz9a2+ZeN+mCapIIZ2jxCJMRxmvmttzCZvfIx8
KxYGd77XZo18mQ25ZTkQFcs4BQw37cSh4UrAOT8qPEFAg2sbXvcEnDlrT1nWqDAmSt2sgm8ehatf
g6O44AQ1wWAPQQkLGRizKrd6taH6B1Q7kDl495y7DSbOAiMDMcZR0EFQ1UEFu91kBuuUr3+1hRnK
OxXJCNGPxJGYdqQTxB+gnfuo7iG1slUxuG4y7x/yd18c+oVByjP1mBuSsY6Cd+1OtNB6Aq2E3QLV
yruSUx+MLev2Ye0j5ZZiIkV8wI8lNIdQG8bdrYuz7RezfT22sMxQrijyo4yJ8jx+z4rbFp1VkLlX
vcoIYCwjlAfGEOsduwofK5JksJLcFhhlzKbX6ytZLSKoiy9EXaIhJGtmUI02p9wwyy14rBzjESwt
xRZUorZ0ZFhj+ANd9cvyKk8KP2oB5Q4iOAQy/10Ckq87VPTxqAcGmOmCq+mWIilQS0SJXdOoBVZG
rMYSyE+PYCLbakBX63v/LsApzi1W5r3+jvqyRb8xwgxgrZDDMZY9eTfb7V0FcHznVs/dHcfG4q/e
NQtr1KU95nIG0cveR58CnHm6B9I7Wz9CshPaeTaPwb8JOqwMpyS7dXmg/3836ccFFM07WeqQUBJc
KRTcNgAz7NIdqzK4/nJSeTLAhDmzCwQRp8+9lM9x9h7uoQx7AlUEybbMAEgGweqeUcEbzT9MgxZW
qfgIli2Dz0GnfYyVHwZutFh6YhyA1WtlYYEKiOB50+oMNGdH46nedp5+j7E2YCFJdZUdDVc/1sIY
FQ1VaOiASBE3poxEPHcTD3PxjrhhPnNZi6LCYRWKcyuCrRIpv7irbkuCvdqUp9xBeses0q2GxcWi
qLDIjUUdBxA/O+XgFdV68Pn/TEA+x/hOq6+YhRUqaoBjQRNDkseRGnjj9Rsyi/F3No/xjeiIqKdF
xmsV6YNs+23ltRt0N9HyZn0jxq7RNf1g4sB8C8q09zzwhBbITfw/P2TtGsMRaMyvwEHzQhPhCK3b
27MN5iYre+G3yq4Alit8+de+kUglTRBf5sKGXJCy135i3CE140GZy642DEus3aPiQlVNdTGBEOZY
hVa5B3ExOlYm2BHIsJn4HTe/vkns9CfzPlm9Lr+8kG5azGjEJHn8+ZaOTlATCu9LN3xKb2bf+Su+
M1HprC9IhQxxyuIuGVHaQfKpgM1kU3mcw/2sM3uyM7f7YCVs6/nHYolU7OhLeaikCR9R9HSPNL8h
3/rZxGAn2evpLwDwAsYSMdtFl+NKQFyGvCc5vVNuZQuzLFAC9sDWhpIVlG3/Brhx/QN+WSTbvXgO
Kkop9jMHx4HkRvjsewBd4QE63XGH4F602eOx6xmIilakoEIoF/85N9hB/Rd8O2hzgemMxPwM8vXA
20MXB8O4kPnhHxlHY32FXwapFSazkKeFRCq5e8DyLIhngqkVu1rtgTd8GW5YRcB1hwEKUIGmuoaC
BXXqQfKOOoWK7tC0E9wSnAAA1uzAdmqD0NxkLI788RfZzsIWde5BrjuIKGU1pwRIEB5TntWLuNU8
MuUEMqU/2sqFNRKFFs6iaj0a+6JCWpThveikrhzb0w9Q1Us7KMfboNMPmMdvNYfUAYRXgLwFZRbl
L9I45Ek8YkrD8F0e5enIAcfYAO7dW/DEPwgn8K1+GM/Xt3U1mi5s0i4jo7+bZ1r2DrJBb/a7x07K
NgPHmhJeW5qOCXtMEwDHfAG/KrQBWBADxfcyyQ9pDj0OrtpeXwnLBLWSruYNqGqouO8gBlFrgyOk
kXPdxNpmLVdBubtS5ylAQ2gkB+IDkfdU3sSE8T1Wk+2lDbLMheOBi1fOEjBiH6EKT7Coyg0k1cF2
P1jQGjInO5HMRDe1e9b5Yq2N/HxhN+o7qEzWXfweRLPTQDa2yQAL8hnnilxZ9CFero660nrOL3yp
DtsTYUQFuVwl/Kzbj1J+uv6h1n0BSF7M4kjyBRDPKI1QhPYCkuACfPZoqxo5YyECSW0vV/Jlgkp9
61xsg8THXQmBXAcQ6JtxW5zAtu1xj9L7aOW3ICASDqWXWi2Ta2b9W33ZphLiGhl3N4QIuxBAgqLT
TeoatxPEls34JFn6BqADMASNLAjlarQH1OUfuyqTPH3hIqAKU1IdbICoGhO8Pi60l/kWE05e98G6
WRgrpGvg/NiXqSxhhVl9L4u3c/pNlH6XkQPBaLkaKl6AoDWcQNHnH6Fzz08vgQTpoOy9SpldBIYz
ylTUKAi1WUkgFMKTONj+Lsc9mW+mBLPWspvZ4MyHCoX1Lx0AmYoifa/HUDJDc4QvwTz0Jsun679/
NbdZ7h4VLnitgMxhBWhf9goWec2tvA5j8rimJCd9j5hl9dU9xFSDLAL7fDlwMA8tWtQTalUReAEB
T1I9xnrIR7g4zgsDVGDS6r7PtAG1lMbBkaoeMR/phN/wmDC53bRlvwFX8199YZDKtVMuk/0kVlH+
rTGUpVqQW/vJWYoT3lb36scf5mpLg1TAEoMwAoMQstHaJtRUuR3eYXjcA9uky2rNrV9ii8VRAapt
xZSD9iUpLaLjresQeLbJmCu6Z87wFgn3nNcia2O90VajxpdZGm8qGOA1bYc+e/eTJx+IPCjYmNL0
dt1VVo1IJEPDFNHlrIihgWU1nMlgafZLBXxNKH7yDeP+Wm2n6gsjVHBCzDBiacQEA6ZXUZnSbNGp
PPlonNQOBGYWVFrmysw9VveKON3FKSAIOTAHofmh0RkoUQM39BBtuh46rX4F4loQso53QzaXBzHp
RUvkmpqRuK1v6JdRaq2NNMijmsGoNiWWX4FbcxrFjajGISMo/pNd/bJEgsDiAssENdTnhjOOwpPw
XXDl0cQ8FqFngwCjuK+t+CE9MLN61vKoUNzivS1LZCQLLC2gwLGNb2CIsVS7s6HkXJvNHYigvrHi
P8so+flipQDOjZABIis1vIgDubHykEPZ4PpJWI9hC3ehgiYHinkI+miwctd9jk1hImAbbElxDtQT
N6ytXL0EFCACoYIIrkD6fQQpXy1qyEg3p5wE7SYcHxjrIZ524f4LA5QnoumezUWGTzVY9R6oJIw/
Ztb4GN+OHoRZHhnWVq+chTXKG2Mf8+I++rYYrTDu0NUEzIs/zp5qQkn5JrBZ1D2rLgHfx6wBqAAE
emY86EQUoHm4hA7+ZV98qqvvWewy1nQZQND5JhPjZF4cU27UrWaMhay2XakgbhWvo10fo0eZXDUu
YWOSIbsErszynbOZ050kMp1/unPD1O1WTHkeQPJHOaZbxVVAEgQiJFzeOsgymViXyw93bou63bRS
LgRpgi3FJHkwijs7eduaBmoRvFl6BQOVunLMzuzRSJeBB3ttVyWEcwmU1rcVKMXNDG2l2fLN7h4E
38zdvDwI5xape6Ce+GgUi0nB40ZwAeW50wBO2vw1vj18/EEnEuYUEZBYdY2rIZQ42QfDXHrivepV
wYwRtNud8KSjwU8wGqw0YX1DF/YoZ+EiI0yNhE/xfvIfxj3ERiMANDoX2qq+mXznbGZCRCIh7Z7g
S0AHjYD1MVB1Ho/HMuCDDvqDp9ZVvdEGEQYBhUAhzin24SZ2YidwWWxBa2dxaZNapTE2qJjxJSjR
ygkavVDyyr1B+ZGHPwXm0/AyNINrY7E+6kiUIMwrVAO2Wntw8iOZE4vtfpO9FdvcUXHq/+CFc2aR
7tXkrd7wE8Zwjmk0ekoHvLbRMV6IjEXR90078nou1XV2Uvhv1fgtiI7XoyXZlCtOQXdoZjWdAbr3
5WPEl74Z1JNmVhHY4nVQyAbCnT82HnAvNx0kP6zrlleeb2T3gC+DLBiPwUoqP5A5UaqFUpYRp4NH
2Sk8qJZ7A2hgCPLx95ORc2NUmgBZc0wqluCpC+M9Xz4K4rEdtowFrR+wrwVRB0yUhl7Lpio7yQe+
NqEiu5Xs6lC2ZufGt9BS24kupjE8VitvJaU8Xxt1yOYE+kkNpOROHKS/H0UL9NvkIi+drraTH6iF
Z3diZjIWu+6YX4ulTtvUtjnS9AaEh4d6r6ZmA5JP2NyAqa6xUVOAwK3Fehpcpg9nC6UvoU4FVwNK
CtkpU3lTVSC52isQOWfM0TBWRiMuWzGOoKhSZCc1fIiKYzn8fop3vgwqxRMDsM72Ofwk3rd7YOvB
LSab6Sn4vGhYjs9aDZXh9VzlCyMk5U4jBOCn4NZP3hiesHZRL86xQf6CRZ4voAiokREF8tC2BXCE
h7a+JzMd4Ah3BNYhY1mjogbeZ1qcoJIP1F+BexqCQYHZHWsHgwmedmQlrCsl1vNvRcUNLQG/sS8j
boBd1vI9wpaQgG9uT/IDA58NyqbFc2Clu/RlZNZYycG9DM7/f8Zo6g4IMUAkQGtkvAWSk7wjFS59
C4UGKC74nEkY6cQ3xBWrhATKbEMVkPFl15LM5ZelAoshiDM3T+RGfete/VfMntiG1ToF1EDMfBex
k6K1DHppkAoqQQKF87DEghtH91DdtVGaugN7qwv5QtbBWM3AvoypPFVKzjjDrwJFzk78jrCCdS+Z
1aJ+zbspuFLZ0wpMe1RCmxR5IecKrnKyOMwJW9HOf4Y6oANV679j7/pmgg7g/FwWoKTNphgnheRD
gHb+DPazJVlobB+ZgIjVUykpAo+MFjTgIhUDOgxKFMGoZSfpCfPPz+M335Uh7QbMGUB8kIZl5A7E
Dy4OxsIcFQTaUhaHWZzl/wPJqNu/eCGYN+vqAVBAVicIMsiPRMofI0gtCKhYysfJUz1SPISUEhjn
o61ugq/Eg+gt48StfrMvgzS1rZ7XTTGkhYxnXW+PABolXrLttrz5NwgAWbYof+SNSawksF8CLiO5
lUaSZRPi6uqb8NL47LPN2EuJcsckkvyiiwcZpYYexBSEFByKtKi2ufyb7k43bewwNvMSs4XYvdhM
8hctLqZZyUvZAB/GKd0iFbupAaUC6gGPuT9AyZxbotwfr/6oEBTIs/Ce/8A76EpBPusHmCkAdIoh
H/Mn7r9YGOX+wLspXNRKSDQBuuy8DDg+bfc3cHyrx2xhh7r8+lEtIeIFOxinmX712wylbJvMEcwP
ZF5I2dXgNyD4NPnmb8BZWQ5DpdMoI6nTHCA+J6+Cm/4gN26CG1eUAA1ObPBuMHaVfKSLoLJYLXXb
tRPo8NIZ54Ert72Ymko5MiysZ+qYNTcwr4/bk+bq8QVu4gL0inEG8PEs4TlD3dcUt+krKONs6ERy
NgtcsdIxhW8ubFIfUQ6boORlhBQyJkHOXfHibwwvdyBRzzhxxO8udnBhivpiEUr6ednGiCjRL8hb
QQwW2r0DaxNX75qFFeo71UbflRC7It7f7zOnBz1KY1dbApkF0QLLmsRYE3UFiOkojmGAmw3UhXvD
nW90YHC0B3wvM7pLLeUHI2gxVkcTHxVJP2h9xkn4XH8N1jefecnkDtvwgXnBrVlTIXMB3jFBF3Sd
Wp1STDVXayGx9qknhNOtb2XM0BQ2d2QdsNUMCIwLqsjLhKefvk65IlOKuKpT5O5i/dmwrb9pIIez
0pPk5AdcpywJl0vZGBCwLkzSF2rQ+ekUjUOKZ2qimn/1/0aTB4DloNq9A60IXOm2dmRBWVarG0vD
1O0aqpArnKEYeYTyWwfuMUKUXd6EGBj65I3/o3Lp0h51vcqzwen5JIpIiYy37oF0DaAlvkfr5S3c
Mb/kqt98fUlaSgTy6Pyo+qSK8n+XOYaYOSvFmIi6Gdig0LXQvFwcdb8K6dDwra5BI6+0lO/kETZu
htErvve/IN5o13j5MePMWjBDmx+3DOkl8PTjK2lRzxm5Nj1p7cM4fTShp0Ss6Ym18ujSBhXKmjaF
tmmUikc93EbNfpRaM5cPBn9oUslmBJa1QLa0RR11vsnqPkhnUnBObhsTsyiWH5so/m6nbZX8jero
PzkChGJCRoUPXJ7n+VeuJZjQLiceCSaQcOTJDCXn22IrORD3fSo+GAtc98kvc9RFF82SBK5ShT82
O9IJbLzgRYEoxAR+v/zAvBdW3QPqeiLY3HQdffLzxcW5nCDIjfyRf2htSJ66krzVj+XnIDVmUbgd
UDUvSWteX+SqVRWsTCrUlkGHRt2wYTSPTS9U+IhQo8bDqtdtKfp+3cZqlkJyBkgEgQxPorlqKoiZ
JPP/knZdy43ryvaLWMUcXpkkOchpHOQXluw9w5xJMHz9XfCcu01BvMKZuQ97v0yVWwAbjUb36rVU
GEkHV3+PH4dN6egHqdrUb5A19NLU+dsjvjDKfD2IaKdSFpTiQX/oobbkllcQlxWc7qqEuLmnPYNE
K7FVDrUcPV9swkLB0dB5wqcUWVgU0bXBEgoYTZpdLeW2ld726nMnmG6e3VSp5nF2li7i3B44eiAl
Ap0nlmxtqrOWBLQYV3sKZuryJ1rAMl3iKI3dHYtfBPKZTv1Pxe8Xrh4O41/LXyySi7eQqSdmMKR4
CxE/uqew+srTNjgaSJpibrF99eQbEtgH0ecFwxKbVlRyVaZpSEsPfocUjUrCNJ4FVms6AMS7atde
KQtjbFVYiEinZQOSavoaavEaotIGuBJ2lz/e2tFbmmEu9NisukkdNOVQgQpimDunUjZdxDt7a99p
aYX+++I7CUYZAh0iK6iASb4EAoP01rzpPLog6GjcX17S2vWzNEavjIUxteqlLhqH/AhZ9QQaJdA6
y5FCR6EPHberoS44bO4rXKU6AD3/+gVbKq5bA8K1MVZH0wYaortrbfNfcdyu7iOgZBBVM6FtxTaX
8kQJs7gegNTzIeUZzzZqNxsVREDe7I2Fy38sr6Uo4F/71yATv5RRVLM0oM2fLAIRJRyeR+256oAL
C0zsFzKz0+VgVg5idT9o96L5QVSOQ6yGfjBBKoBO6CBpZIcpzHqcTKJDxmpwJMUBCrufbVqpMTz9
bogf213uh77FabhwrTLpnTgnaZ1W+Fj0iQpRYqe+DcHErWC4c/RKFy3j3ifj5rLzrz6Ml2ul+730
/lrXgrgltD4qX8VbirYs4I66n97xCkTrn+57WxnnUPNStZIm0g9pvZ/HmzDcx1wm87X8brkcxj2S
PpylXFbk3x6v3AChh9EiSI8HdmLT4W1eCrTu8d+LYpPXJMvGqS6VgzEG4F/TNYw2B2bCISv76nCz
dyalgofGvQHUAvto1JMRiMoKdzQtU/YP83X7iMfNrbQd3rFEnzYkJI88KKPTPIOIZceF2qxFSRCj
yhaV3AVtKeMnQdmFzdy04gEY5ofKncCmoTsJKjW5/ZmgTNTYKrowBUikO5WXtK85ztI24zjCLMll
NmPx82fxQ7DJffoAqcHkQwX1nfSSaBBqMQ7kcPlkrH3YpVHGkyY9GntN6kSMmNzJ5KHJFPuygdVC
ANpaEDIGB+y5EqVWR2agk4Eme8GmtUlkR2D0dYJttBddM3WsA39yYO18LG0yQUavAgAZZHzGxg02
gNuA0UYAhHWDF/Ihd7uf0HblPZO/Jk5PfRfSjSLmcQzKs4exhdMQE0jtoBSTkH61RkHG7FqBA0lK
Q9k1yRf5OJVtKJzotnBEvGNjX83tTvLz1/j18o6f+9HpD2HSiqrLh3YGAf1BCV/M9k7JP0Wu6uf5
BlMbwFABfKejpMQ8MCEbMop1FqSIpzSKQ919Y+wtp3dp8qIdos3lJa3cGrCHZAJT6+jOSCzOr9Pr
MC4CKwXrmHoVXlcAtDoQPXSzFwFw9jfZhsi8d9nmeap5apIJeVIZFnqLl9+RWAXG9CVluGljiMN4
ZO4ECKdHpl02RipB8d1U39NhSLeXf8AXSOvMo6AATi/or3h46lFVKYRBNMTiQYYihwKWcq+vbcgK
IcTnX/qAAPGgO6s9E9We/gL0Qdf/bZ1xI1UdzawwEBl6XNTQ13TSEURUsTM7kztuIJLO1bhcCRWn
JpkcdVRRoAzGXvzqiMmo/EQioJwEF5viWC9R6HDj/epZWSySCRTov4EUK8IWC1viNpjCz9zSMQ/g
iQL9fLRtHuI7LhrwPOSerpL+pkUuYrRG3oM0AQWuqxHaWJY/XtvzI+W2mHaYLb3jdZD+j8Pz/SWZ
iyWIZzEWNWzr4NDJ/NaxWkfYG/iSoktQufcTLgqdt6/MtVJHSZnHI/bVrCFVWiMJr0xHQKbMOSL0
p186IswhTVPoIUZVgeur+yDRvkU1pg1HO1MGu1NejN66HsXGSUsTHPwEgESwx9b7BrO1iXXfpS1H
DJn3ZZmoGIQ5iaoyEg/SdJ0oxyjk8ZqtLhd6znhVYVgDOlanrmNCicUAQ710EFK/7O/M4J+m9AqM
4nG2dXUh33bYZ/agjXmcaNZ86N6SH2BQu55kv3uNnSyHoFno9JUbFtxx8vXFgf8KHTMLFUTGZ8So
TYrSCqVDNEVeSXpHMq/UqnXbeOCE9vVAI3+bYtwGZLFGLZs4gqOfoHYOYk6q1zb9A8VlDZTQ4RPv
0NPffuansEcTWxPaJMzajBwdAkulHy4zHhq9sLv0CUydfp31+yqoODfH6udTobiiQcBDPctiZcMU
qiJB+mPM90Y62FHKowFdPd8LC0xImcyyQF+glA6zqTqKrDuQ0LyWZB4SfXUhmB34yh2pIPypv8dK
OaRhhTACQdWdqSE2C07+RpEt2lFE4Mr/ZpIR0Xlhkrn2SKJMUtAn0kETpJusib0x7zac47W2e8ia
FMjioKwLbvLTZelGnzRalWTHqtvIG8pMRfHghuXQJ8btjDHNZmO5Bu/pvZa0Lc0yXg8N9wqVXoQn
PPjf6I3eok+VfcRQuUSZXrR5Hce1r7e0x0SrkAhZNHdpdhzb6d6q5esmrFzOVnLWxM4II+mOgyJC
0IBUux8MFrR+k+RhivKboR3ezTZ9LKVYdHSD3Bl9b4ehuc+z+h6SipyYsnbCF4tlJ4j1KNY1JIbi
IWirl14pwMtVCH4IOcPRkDBEZwm7y0unu8eGFNB8QGJG1mW4EeNEGo7gnCVIwQOhdmTNtONUducB
IjBVseu7W5NAeEY8Xja6GjmXVlkfKhotUGkiXv6K99MLRQKbYPWrvjhi/gtyxLVLAf0JUUJzAuT9
rPIXmMslHXX09Cjqpa3XsStI+UaQGr9RBc4XXKlYGmBOAeMY9O/QI/9a+yIxI4o8Dk2MY0nJyinY
gGofiGAX4aadqydjYYn++8JSKPSjgCKKQolvrgLNDTXso+A0gLeCaycuHBO5L144nHRpdTPBqQY5
FhOPNvaJmmViiJaEmR6b1tPmTxHp7bwlPO6NNcc0MfcF1ItOhceYY98NRWgN3TyhiEPLvpTzPQLK
khddVl1xYYc9+l2nJHpdyxMuh3yvOtp14sfPtMdZeCpVz+Hl0WsfbWmPuYzUXEn6Gsq9x0gwG8fM
Ze0OLcjwH84JWwskIEhR0KVSUARj77xaKYpqGsrpUHu9J2aATsxb3R2vAhRNWhdzzZ6wk4HB+hvn
MJFXYl5IU8GVyMSTHvTX8WRWE/ru+6SunSyFXlr5JuqDz1khvULZyIVOKjITC/+DpN+p96c98hEV
ZMroDEQ/qOojLV8C5zxBpjB75/VyVmAhlEbw2xy9jReHrZ47KJwV6oRrT3gSPsFFCor7GIA91LlN
DGANd8VD9szbzrU7/kvF1gIjCOa2mVNAmqmvK0FOj8NQHqTsVy/2W23g9YhXJt8NaExCRgVCKir0
QJivhqnVQM1yfDWq+ChB03IwbzBaBpA8bd/2rRNIDgDV3BnBc7wl7MIgAGyQMTzT2uvNMCMkg12q
k5VCMz3cTL7site8Y75y6qBGis40uklYnkUTgMXXI0nSN1JVpcdR6mOnCNoEkPw4CngZLc8O45Tm
MGWjVAjysShlf5CMzQRR+8uOv+ISJ0thHNE0u6myZiM5kuCqTxLg+GtHj7iTBOsrQcsZmEO8cVgZ
RHnILDIE2LHWS35ILrqkTrEdSozE9hjWEbdE2PJC48rFgpV9m2SS5iINO6kcg+QYWDl6cIU/dxnE
hbdS8HJ5C9dqGTJyAbAhAMSPZjPj76mqp4MaB/0hfqG1DGNb9q7ySBwK76p7lMjN/chplK3u58Ik
k/KkzaxWmAUP4Rl3JL8N5qf/55qYUJH1XRXqchPRDro7gWlM+8DErerqANWrN7EbRvafK6UB5w61
G4A+oBYBKP/pqWqaoRzUlpoMm6s6b+xQGDeJpew4S1sJ9Sd2qOMsTm9iaLUC3useBLyzD9mZL0pc
SAcBHCBwwQErUITTVTHOoUi5lUCSqT+gKuRM5iEeRQdqgjbcyJWNYzNMbpu9E/Kgkqshe7u8VuoG
zK12slTGTTI4azPLY3zspasuz51ICL1uOPT5e6h+ArbAyeXW0h8Z7RQZjOEIjGe4C6mYW7Ev0gjt
W+KWj/UVxfRTfu3wUFz9FypQa8dgYY+tCWlxN4MvuoiO00OJCxvKNDUIxGOnf1Mm8IQl19OWVzXh
rZEdz4vkMgy0GUfPfO5BmYEnK6jJkCXrmNxp7Pm2eOZV/ddNQpGMMiiuCEB2kSWVdRdGx+atprBt
e37V3XSH18d/p5DENcgckQaKVxQ91CMbKkBMmXpojzVbgio76t2gA+ISM6x+SAWapHjlQHCSvVHb
uFKTQW7k4wQakkz+kbebyyeBZ4D+++LQ16SbNE1FcMnlFvTQMxEcXa0m3gFYiy3GYh1MDOsLYUom
EetIdvlj/VBiviTejS85xpD42PC1u3tpjPlKg6oMGSS9w6Mi+Fb7Co4TuyF/d6YxIG1CqhmpPwu1
hRCuOHTAA+LqnjwhR4EmIbi3YxlpKsqupt2FXGWd1RTSAEmipuDBBlpN5voxQHwT5cEQfzUu6Uxn
F7gm8fCsB54SUlpPzU+FcM3SDWPD5cIqi32vw5kQTSbRMREwh4el9cZOal5G6DNd9sa1Npq8tMS8
24ye5LphYX1opj2peShshUF6qgvTz0Nto8iFW4Nq346TMrGlFuMn6GvaSLYPyHufSGdtoLTnK322
iQ3ehOvqSfneeoPJm9JKb/px1pSjkKPF2N2NKg8wt+q3kHOEwKIFhQm21CiggBJEWRcd03xb5o9G
65fzx+UN/hr4O/uUCxvMzWdqspbMuhgd9YcB+s1kO9vkhmLgLbTRoHRVgOrC2tT/0OF0WtbMNtFG
2PEa8GvvPBlSzv8ulfFjPM6jMQmG6KgBhF/uI8e4bm/J64R2qTP/guaEM4m2yZ87WP2I33bZOkRK
1FFugjk6jkRxtc6Tk9K/vMM8C6wHK+GQhLEeHSu1C+xYineZrhDOOVnLXxbbpzK+aE1zhFEzfMU8
e9WEH4Y221PyLIiuAL3eIf5xeUlruRrwemAm0SBjDlQ1syarrfOunXoF0bs/KtvEp4Pxom9d1Xd8
2OjKBp4YY9YWGwKgv3IUHrvg1hgCDwHPu7wengXmmRqVHQkajMdDzhQXaufHJW/gaiVgQvcdmuL4
T0Xmx2yYbgxpDKWf/lDIyBLA4kek0hENMJ7nHWcx9KQwB1pB5whSmBZwLGep5RzJUH9XteA92VEe
abJVNuj//QXK1liaYTPKfkhqKUr14F0ksdd2qp1EuRtrPCDqimOfmGE2Dl9lLIiaKghP0g4DEY8V
VlRtpY2yBwvJI02ZdTyLNSge/3PZKVZgh6crZPzOMLra1Bqz+yqFys90qDHdiTfFA5+fZiXQY5WW
jq4w5hrPhMs1ORVKa9DIwbIMe1KSh1ZN3RFC2JeXtOrnCzNMHgQYsVm2htwf8vxXO8AJuQrwawuR
FVNHbRAysEDinWaPYitppSyPHQRLQSruSVtg77QGwYHSM5UuPATSNC0P7rJ2uuDwAB1aKmBq7IO4
D0o8VUWcX61L9lUKpGH/c7AAXIbY/OUdXF0fkJS6hkESvN2YR2odq4VZarCUqw+Rdlsmpt1WEccI
/SPsCUa0kE0JVTMQR9IfsUzBK6EeVBEn2CoSd4h2uaraQ/+QqMV21F7/fEEK1iEhhZSRaTGhTxCg
zNgLeMBIYe1bw2RrABHOZsS5BFdvDNDwYUIL9WnMxTBrgiaMIahJTb6Qw3QuLAcyEjgoql8V5Fzx
oDVPX5pjPH02Oyo1gu9EpNTRhtQeR15quvqVoIBuGRDahsQys3OSGdSDkc3kEIJg1hL7vQrFqkhP
tykgD0XRen/xoTAkL+HRhO6PyJgjUJRKsnIkBxI9FgbA3iUe7jGXf3jNwaElaOGeUkyQCjB5WGEE
XVOA8QlttDR2QsOuKjd3xF3v6m/lYXpK3bSwrXtewX3tBC/Msg8KPGaFULZwm2D+2R37nxIYkqz4
yRhbTh+dsz6WtDQpYiVTCQwRYtltYthd/E8iFZx0bM0KrevgjY6IBA7z0xNc1cg4RzGfj0IjW14s
F6knBQFxs3a0OMFixZQKdSyIo2OsUj5Drlp1Dy32UhqOSjztlTTVn7Wk386RPv287IBrtY4TS8x9
2MmTMvaN0h7I2+DRxhYFFP4WJM28mNuxW3v6ndhjPN4CVYPVFWL7NWGjPisfqQ5HNG4R4vc5qHwS
b9hq/8QJH1hIV8IEYBWYZ9D2YgIaAEPmEJAgmCWxmtv/BKvMjZ70XQ14bLcJfS6h4YrvI8jrGN8D
4kc76xkOSTllYUVa5BmgM7Sl6zmyca90X8pF7U66la+7Zz3hNpTXEpwTw8wHLUI8msWybSFyPN4I
rwmefKotOcOP8o7XCFor/Z/YYj4mqFiFME2SDh8TAmuYBY6d9iFxA7f3gwzDI9XopVyK5xVSKOPE
Kr0mFjcpxFADkYhNe1DAOSs71SEB1jl+lh4VkLZciX7hFRurskOQlD3+DWLnxDg9uQvj0YjxxE4r
ugOGaf3f9B8GHtOUiBN81q76yDmfq1678CPmzlMzJbTapGsxWN4fKwjIYMzD7Y5U0pn/KFu70NEZ
NWQZg7WiiGvpdHWtKvW60OF0Ds7sU1wqCubXFRr4NQaPBE7UXo09hoXxMIASZIieMNYCqxHSHipA
7+TN+hRsqI9sLY84wd0INjaRW7teudtRbgECAmALDJOwpby8RTFCnRv9PYnB6avLdo93jh7ZA2og
KScpXwngJ7YYH80hrxtmCj5bOWJmRZC9qMucfMjdy+6x8iw8McN4Y94Y2qiaOOwJOHakbQxgB0Wq
8dAxvNUwTgifj9MgyNrDPAPxUMiuLhfAFz5fXsxKOME7GqUpDKwrgHuxH0iWWi0ahVA6yhuptFVn
hP5N/lN57Dz9bXyHYNKBl6GsmgTcAR0vigE9a9Y3ilFG49SMaNmITlDtJZfO24kYKbBRNvJNctVs
+i1nnednGjWDhVGmOlekgSZCzGD8dy6lm7+QJDVI9MBXxKMH+2IRPb35YE/H3hqqqoOUmfGSqZU7
uRv76TiiHbtHEta+0D4tuA89KcHtQHUI9W1l97ENcnnRr30qxcyrrK7cTKc/g/EiXMCa3g71+B8w
V74phuG2hox2Cf41NRI5o2ur31ZHKxVpr6FBNIK58GMlqrRojiTYkyH/GaQAqxqGLbxkdvrD0O3E
6yWn4jb7adRid3thls16Q0szGkuFF2tPJlQdNOgUv1rohkuO8hy7xS2vcXxeTMHTVQHQHP2JlcZx
3PaW3urAFUr5tA+0ZLClJN9hGNGJM+tazydPLrkInvOIcGqU+ZazlGWDYWYzRnHsdI+b6T4Cg1n0
ZDmjZneYoz9id1+NH5dPDv2r51v7vVQa4ReX71y3SlREvXiclRB1412sfZT13WAeLptZuQZpNQA0
6SLtvuBCPLXTE0moKxJLqIT+nqUi1/qNjmctTRW5JDlrDmPRpALTxSqIeBlrWWdaXdQa0zH/BY15
n3ZxBQ9QUWXT7jIPTOkc9MRKewkdakzFAaOkmPShe7q8sB7b1AzbCcurcG+0m+Bey23xPt1JDuX/
na5Vw9Y5N+JK5n9qlUlM5aDRCClg9Te1UmtnPnnNH6z9AGYJAGHqH5Tpu22dgsdZRS9bxm0woaYB
riQjyoP64XS9RpKHxBrr6SgJRyPHACDhRHT6B84MYNJQxmMNDN8KY6DTlTmMlaE59h1EGsXeEdCe
64I3oPE1y/tz51TpWOP/GmNuj8GISRAFU3OcP/UrKgrSbOMYA6kieCzNR163ai1qn5hjoqg1K0My
K0Z/zCioE4KXfupA8HJwKbkkL5atpIRwku/FsZ0bOayKtAo0ctRvqxs8nDa6YPdUMhG0q17mAa0+
8HKAlVAGkzjtKPrIKib7Tr2jFoRB1vKsOWryz7bHB9vPJSfTXYlbJyaYbLAowYdQJSX8wyS3aZR5
c1F4pO6uhpyngbfSc6M7+L0c5rKvtCpCO6JoIMg4eZYNzjQ78THqi/ilXAlXyVWymR55KYZ0noie
WmXugzw2JjAG5s1x9CdP/Vk75JrKXEU+9G3xJJt26jZ2s1tQB/r5x+UDsX74vhfMHL4RxOK6HmFz
tcjwhfkzNO9SvbWtCvBV+XjZ1gog/XSdzOELCDTTNYLdJWps50Vjy5iEb4CVLSWnuU4aX56vdSvk
nPkVF0WoRg6DcrhJi5OnLkqmIhxSDBUc26ixI/NBT4Cmbngqyyvf8MQKs7aqkEc5HZPmCJlbe+x0
2xIPHUZMW/FB1DZj/JyLnOfL2k2EzgXQFRhbprUu5uwJAUlaYmQSGkElntBX7cb8kUwAE7U3YJTG
VWTdt9uSs5sr14EOsiE6hoUu51ljIVUEOa4BG4eSWHprybmX9rrP8ZOVFP/EBnMexKqc5FgsxaPx
pF4Nm/BK3oHCA/ghCKPy2bBWMghdRA6IGjJe09bZs32yRqJnsXhUniaHsvAkd5YXbtQnqi8Holxe
yFyJZyf2mHhW6lEhxTWyPzm7avI30re2pj8pwEZd3sYVvz+xQ/99ke9VnSRPctiKR7V+yaGI01S2
0XKakTwbzJdqGq3pclClHSvtU47/ERNo/hDelCg9OkyCcLIQ5gDraVHlkJebj/DK5yypMgy+Fk5R
mZWtRwBhWsJtrXNH9NfcAtpMaDmhCYlMjzldYdJmlp4hsVQ3kg+9N39+VQtoDlI/bJy+syeLd6BX
grG+NMl4RqsSSxsFfToGz5SwnUJOauMmvsodoQHlggnhY8iW6TXUKfuJZ3x9vRgWBGxKFXWW30sb
WlVpahgPj+W+cBX0kQNHVuzsV+dhnG5LkuuQB/dfcx/Mpv6vTZbZq9LSHtS12nQsceKU18pwLC4r
Fd001nsgBoyHO/J19SxgdURUcjGjmfNVcaP4OXRjtBD5euMBouQCWnrLJd5f28qlSeZUlNqg5m2N
ZambYBO9hVehdA0Fg3oHXgc3+WmKTsLju19fJSVCxYiEIrLeWguzOvcJVqn09W2ZjXdNO3HO+trD
DuU/FOUxy4OrlPWQ0JLmaaAvgeaLJAMNy2d1Rxxho18He8H/8+i1MMa6Rk+KUFVnGGuH52L+nLW3
pPwLATZwvH2v6Ct9X4TIUVCMqQlhBHrEV/ONtBU8zUtvRF/yKFkUrxK4FsiW5phHXKxFltxX0XSc
9Le0Ag6yuoammCdB2EvUtpn5cnkL194DJ8tjQlg7iE2g9lie/tyCxpU+P5qtuIt3lNy+2GicEELd
mj1pIFFBKQXMJkDiMnG6MqxILJJ4PMrhbdUAaZNdhYCWTn/e34MC28IOk2qFut6Eg1Eq72batDbK
noconR5LMu0u799ZdAJNJXjEACpG51c783cqEiyHdZUfpry166BwBjO2I4kzFM6xwjr6LE1iC3aJ
/GDOG0W5Ayazk5/+YiHAwyJhw3LOMhwLMTCr6izHdLuxieb4sa6qrZFWnIfa+WuXbtjCDg1Si+PU
RomsRC3sDI6iOIYvbaeDIW60KxRidmbBcbezjJtaA24MMrp4zqMAfWqNzHNT1Ro2TlDEyK8wNOaD
Xbt2YqHvnARnzelAvuX2+AtXgL8Gn5c39SzifpmnDVHD0DHKz3i7VCharEFg5FD0V3HwqDavl//+
ql8Y33+f8fI+LBQgNqj3QUuhJ7Ygvlnd4bIN3hqYLRzCvB4CUFsfJnMf5iNG9htOEnoWE+gumXgt
mCgPrIBpEk0eq0DIDmW2lYRtBfHm+j20OEpj51cTY4bxPHgA+HNTmDGfB2ROOUhCow44WcoVL/CJ
fVb3bbEq+u0Wjm4ERJsApcnBV5fc65hxyB1VwbCKbksOmoupHfpc5SWeTbrTC5tBXGW9XsJm60X3
sqO4TWEHO5SMMVmhRrZog6Nl8xfugboqCjuWiaYfU+rMUg3kYBBOPISo+9U9xBmnH/8/C8yNWI1V
HBszLAgQmW/l1p4yXiPj7NL9co3vRTCX4KylQmTEcY6WfoeWmOC1yG6pABIlaKRyOQGKf7R4yiv+
rbk+GEPpNBomF4GPO/1gwK/3siVM2SGftm21N9rXvKog4smJEzTOnNy6WN/SDOMXxVj2WdzMGVRd
H+fMmbJtn+yT6pfI1fhe80DdBF8Zhu1N8WywQtO1uAQ6L/uaza3+ydzxVbwfHcQMaCM+pG7oKhz3
OCeho4v7Nsm2g0aktRWQZhkOWvU5eIof70Uv9eJraRu4wktvAdMNDn7tSqG1d5CMCNepySX+OG+G
MT+DOQgYz0X7TcDP+K1DkaP3F0UgjcfoVrqjy4/vRsP786OxXDpzNMwskKck17ODFaNCRu6GKeXE
5rUbZmmBORlJW2hyEuJ76uIuA/haUh/IwONeWrull0aoUy3C1myYsQU4YHZoatAlJuVtDdkqj4zN
ToqHp7LXPoEMc8qy4CUjdH/OzsXCdZjjJ6akMUiK1Zm3wqde27MduPITpV6rJXva8sY11k47RZsB
y47012JhsHHeTaPQ4xhOBmb5ek/TAQNXXJW8XXaL86Qevrg0xOQFmWSFpjlK2SGMADOh6O8C9Eui
Pdy3bjd7dFxM4X1ErlEmUQDVfx2IkUiPvuggG678EE3+3MJ9p6IDjaE+geOca8FmsUyTDuwv/EbQ
xQr0WVhm2T+O+iHgFaPXroXl32eONFqUjVUJWJGeBfZc6F7XXpPuJs0/Rsu054zX5Tqv1p5+N5M5
z4alNlOrw6C6KY/TvoUC11bzIILnT35g5y54ANC+0xuH4y8cxzSZU06kopPSGo6pbnRpM7yMAfik
AWwDVihpffNJMVDQku3wSeFRpfK2mDn6ggnJS3RmEbyb2s2yGw1t2SydHTN80sEWn2k8qC7PZ5gj
XzV5UWm9TI/Gr0H8GQl//MJlviFz1+YjOrB6B6dU5nshe7AUzBRhYCUreB9tLTQbGFQBAR5Kj0Ap
nXp/oxkB+jIjvXCKnXhE3fGjKl0RJWnpV/OIMvimzm2ZWwNci5lLs8wXq+qxEiYNZqMdgTBEBjpr
a6/cWpvMsw48koX1r/W9RvZrKaOglRHcIyXk2pz1e6EVfY7z8/aR+WCTJRsDZiWzQ6F6M6q4gAds
gp2quCUgUhgBChzTGV65c968faQ52yJ4BRYBjrqgn+9BvNLRygt2GMYcHUwdOcUt19wZecmXW37v
JHMlhGJEmoBgJyniQrCVbbcFCPmGTxTP207mGugCUMAVCgzFxYwCfIFxyKi9zjDVzon+HEOsOrUU
AYKByz47jHjaSMSfgPDPOIWX/+NS+3fb2OeNXI1CZg34SpT0V3VyT+qQ0/2mZ23vwFLBHcbnuDyr
WF3KljhU1KKFVb0BrfJZbywn1gAjo8VokoLhjCs4ufo4XpzqryR74Y1SA1ygRQ8BFWYEgYqT1mC+
/eKn94cPXjd77T2ytMbEkFrIp9kwYI1MtZO2L0H0SeePBmkfyTy4GLOfKAIC70g1Zi2g8/QzkJqZ
hUWWqlZ9HIzEkYdDmoq8SLxmAgBH3QA0BQyHLDolzUjXGYpYoTdfHymoN4GSbPKa2fEP8oiu/IZH
z8ImCl+Log0YoDkVOgDMBI/ZKIKostTqqL4LT6PbYvJXEu3IFe/V0DXvwOK7GSHN+DcLXZplgohS
a7E4TCb2EmyKGrEpJK15JU6DcXZMzaNe3F7nvCNIs6xFkn62ViagaJmemUgR6mMFUQ0ZJNj1rbKf
fMVL7/4UHfNlS7NAMIg3uWUBCHAalIGh7uNOLugCISK1L/z0ZwPZnMoREZXR0XtV/lS3ijXJToSS
aIKqzVjWx+AWy8OrMdjNj5+UiTm5ypz0lXPb0ayA3U00EHU8zjWU4VnORiB0TKEwzQzmTFw684fg
/GfSkDoNCPjCjz+3iKEQwMNQ4aONJyZPUfWaCGWdlOBNr1/0F+gCh064Ee/C+9DJ3bT2/rAkRXcU
BlHwBc+PaIBV4vQjBmCkJ9ChjI5Kp9mB/tzJO86SmLubtcCWHOpZNQJ1kqjU8fRr3P0GH0wulBK2
octbDnsHnVljniHyOGJ6UrGKI/lskISDX1AGrduL2dvKL7JJXcz3VwnncmUvhDOjdAsWF8I8kziJ
jS8VysGzqIwT6lK2eUd1gbNbHn//WkBbfjO2N5kLZT/1MaRYyWf8+DXo+Dzvg6fDgbZDHT458eqm
AhQDPl/oYmmQGztdH8Ztqy4osL5BswvZpuSXiZv+JPYYOS2hFYC7iFdmXDl7Jmh9cQkZVByVHZCS
pzSsi8IojuGLHDlEBgI/cynytQagscHlLl/zZFOorzPH3cTVRMd80bQ/m5JKTV2eoAFYAIlKdXvN
HdUjajbcwLkSpGFHRZse6TI6EsyZ04jUy10DKXXilyCmzPxum/0SNuiQuvlfhLClLfb0JUHdBxM6
EkfpyXwAtaGT3UWu4eSxDZVgqCLwFrdyvcOeKVEJNayPvd6VSEtw8WFtgqLbWpnajcK749Y8Y2mC
uViDZgBRqWZkCCjhI6U0bMOt9SU7EOENtw28gse7wzz56fkG0QFSI/TiAAhga1FGF5lzg2fqkZg7
s7+Tqtck32fV8+VIySR6X1YkhGGwOQEbjH7v6Skr2rGNcjGY39OpsNX6Pqw1x9ICJ8B8QMVb0lfW
wzg7pfMBANkE+SUu8VNrsphKXRwZ07v+ED42u0C3M4zKhZjZGW6U52hP6aUijD/yHlcrh4xynIMr
CVypQIYyq0zk2CJWjI6VuqFgb8v7PSTEuwiYB8/XZkLtS0E2K4J9kg0fY6ZPcYwJ1XdS3XXSM0Zn
Ip5o1JpXYEoH4QJdU8CM6E9YRH2d5I0cq1BM63F6ySarEaOEq7E4XnaLldsFTLwinVNF1wj8DYyd
thk7bY7I9C6Onr6hXODdFkq5kI+ljJr8I7xqEAfMwueB4inoV04XNvShEuRpO70PD71X7aBgvump
WhplDC2eeYXelesMuc7CHFNTmEUdS0yxvtKTg3vz1tyowBRBkedn/Vbo1xMoHYoNLz0/j1MwakKI
Bxo1yF/ZGCzEBloviaC8i/EoAV9a/2qD4c/kHuCDJzbY2EsCeRikvMc+yup1JZLrqR22HOc4D4Yq
ji/QIaDzRFuRTVHTYKiIXMMGeMB2LUjOTFcFYclwgysSbJcKZ1qDxtZF1ADrBibOwUwBEVcVFyTL
HWpGqRVqoyZ9DBUyfCJ5UT/amKXYSl1na1Awz8CDxVkic5S/bIIHiHIFqNZ5xCimrkRluZM+gspp
X0zAcqcB6RXGQMGAOXvy1vT5h4A53GdGmZSOpHlqpvMsfbR4CbcgaJfLm9qcbMQbTvbIWx6TXFWl
rrVhN0kfqfRgqnt59KuZ44g8E/QwLCIVpIn6thsFagJM80qOClBmF8BAXP5Sq2YoPwDk7BUV7L+n
Zkg85U09F9JHDHEOi+zRB7eL+cf/y4jG9DEG3axbKYSRJNjMA+ac09aWax5kmrMUjbmlVFkYm1bL
8PnL+7S+jhp/5qVma0dJ/t4tjfEwtRC1Iejh1nWaugQIVeAPiIZ3inYoo7saesyXN47N4n+79MIg
42harovNDHj7B/ENy46RnmGiRfB6H9I7EjDAdu5zJ/OY8HRmk/G8fFK6StJS6aOw7N9x3fLGR9o2
VP+HtO9qbh1Jsv4rE/2OWXjzxc48VMEQdBJF+ReEKAPvPX79d6Db25cqcYSd2ZeOuE1JyarKysxK
c479SR+5YA+Xzm3+/EzTtVjUAxGTdKdMCogfrjtAmATBf3KdzjaScVhSEim1Gkz8qQ2EyhHEtFwN
XBy5WR8tPYMumqEzUUyUJudR4Wv+wJ+4MnRq9UEc9hwu17BEmL20b7Oynu1bH7TGGGDG8DRm120O
us1dsZQIWFoKYx3SsO4LMahmI7TTudXkXTeJVYv/NwVQGfMwaX7t6WIknBLvKu7doHjjwoXZwYW9
Yn1gJnJdMjQQodbbLHxqwxt+qcmGeQqw10ZlbEMe9VWLZgXhlKLMoQHHqBLvRiMhuYBZpr6mC5Zh
4WhUxjIEQV/I4QDLgDR6fS8nyFWGazwTAQHkE2WkyFfOcBKGKe/KpaqVuCScMRElUl5ZVEK4PKrS
vlOlhghTHh+5qVS3vWhMW1EdC57UoKehZRhk5mQoeUbna7jm+lanY1Yr14mQNDOhSdzvsyLmbrkC
yPaDrrTvmdFoFhgLUrSweeWqifXEmTyJp3URezteGNRdwnfGgiJeNrcYgcZkJPgPgUn19Uo1Wp3A
IbawEsApC1el08smwmh/21mqPW4UhVZLNf6LmnkmkrF+fFFMTYPm1FOpNbbeRigX9ITrF1IzS1Lm
Az2zFZwcikkZccNprCXSj7cBoJeVbqHdZN4dNtBEEIFkEw82x29TwSGXplobw5AH+klVEOnxS13P
7DPn1yU7E8FcMpTeohxj4/xpxovRUJzVe6KBCb106yOSaAsLurBreGoDWmuOYjH5y5xNXtRiWwka
zB8/0EI8TVxvBovEZfN3ZrbtixTmbFr06yLHCzuebf2VCnzgGfX4FQAS+2YRh4OFvpk38Iswxjnp
/SANdQthgauAIHolrIaWzkFF6HQjLd3c5sFcDtAd7rbfLD3gmDzCN+GMx9Ly1PMTBcITt8ITdcag
nBmplyKYpWNjvBbYLYo27XzhVMivmkzDaKPLHz+b3wsG8Hwb2WdiVuUYNEEXxIlv0I+n1BtNiqnM
gZA2EpdM/QVZ/FnQyWphELRZbeRwLMb8oucPoXotqyIZ6iXougv79kUQo4iBJlWTAvSUU5R0oEAv
SKH1pjY8/bx1S1IYDZTVMKrCGr4DuWtSJqeWr4jBvf8sZGnPGE0rYj70qxB7ptWRJUWBWfuJWUg7
fglQYv5DzOX9smeMruUhiK8RhWHPhICEbWiOQm8q8mYMg1Wgy6Ru/YU3wWUr+9tHMY5f5Hp17CZc
IrF86dq7fhHM8sLefdFt5h0lqKkfiiFiJa9HZCkENfDy1VIn4CAbCVflk/PzWS1YBRYwW/e9JFB8
nNUgZzdRGq9S4B8oUrERtO5Z9QKnLDCyJpX2z2Iv+ZIv62Q20vOloJGr2RptMfGKpphuVZvjDH9E
8QD59x3wF2FMZFELXBMlfg9hSUGT3G2VgFZLjxy2R5c1sNp8987cPCgIs4DHW/skXBXb8b7ZqnRm
IZyc4l7MUfNZdiiXlQXYnXP+4Hvxs6hUKUU/GH8K9b3XbtPhMWq3oez+fFYXbAbG7QCiP8dlqGUx
NoPrC75PK3U68erGqEVioCapHX6WcXElZzIYk1EPk54aGEQ6capuyeFjp2hUCVSST535s6TLq9EB
joY46fs0Zhm0Ql8L3Xga+mNRlTRLAf4cLParMh1Rv5QBiFT/I2Ze8JkyaFXdApqiGE/1ODpRdZs0
KRXrEUkkb6VKoVOkMRhUJgrkkaXHyXwejFXEef0WzZyXmlVVlCTCeJqbseT7ca/kBPMoG42WW4Em
KxQDI2SBQISx9DS5fKvPRDPHqJZan441NyHAqe9/wVGWJiqSn0Tti9KWjpIx//rQgNyBi+eFcgkI
BaiBIh1I6zB403wIHxxwjGgKRKyHf7eNij1ddmRuNEqe62UP/Q2rkUrg4enfc4pelfXMpCqvkmVi
7QuO5/xQ2UFRtOE3bR9jrYrsk0x+FpKlZvwlCUx0r+UjgNybaDy12kYX90159/PFW1DLz+ff2Y3o
dL4dYgl/f8IYcvQWYR28PxJvKu2oWBp9ufSY/LJfjMkHVp/ih0Ey60Z6A6TX06hZ3mrm6xJXgWJq
5iLgNWbGL1w8FDwxajZPJ39DH5ZljwMyTISnytQJDc0zqduOnm489mKZYpBerq4j0Zsix4gNb40G
IXHlG0W8lnJQRipiKq/l2o9tcZzSrZIk4ooT66EgzeRpz1nbRCENxgp8Ik0pEWQ8crsdm2GDsgxH
6zIEfleXoIVIyq0GEKr3qVo3lhd16V1qdKPN+z4P0vcxzA8N+MPX+Li/Sg25IUle+05dagWJw6o2
q6DVqNaFxkaqJ+1QKkZJ0zJvUlLoQw3up26UN20cVAD3SeWScGDaeuvCJH+q60Z7m/gRmVgvyT2D
VFPJYxpO5jTKhXr5PoI25JBXabNGlb131BwDC1Tw4vTV0Dze4eohhLlIJWCDIdTJZMJxE9imet1T
N7In5Ycw93MnQfnkuvBS9UmMu00uTqCZx8trG4XlcAiFUnRltePWGXqGMJSZiaCLKiWeeBmXnJo4
DFEBByIAUJQFRada0ce0kbm4I/HUjR4Jujw7cGD0OYyCCsgDHgi3oubpB4Abeg0ByVdhODCwfk9q
PKmsUJdqgod3TfyoHa7Q7Ruu1DoTXKOWlIgK8aCsoyZt3AK0uddS40XXTae2rsY32tbT+N4J+64l
U+OfpGZM7iuvCl90KfG3pdciG6EOLbodpIS7KUGivK76CWj7GdI7ud9yuzHzEiInXmNXqfDqRWHj
5FyjAKF82oEmtzQngExaOqBMqJZk2rGIOw6qCJRNkU6ZXyhE0cPkMasLn0pqPKByUxuWxAXjdZGC
VtKV66eUD5R7EMNnb8AALFb8xA2bVOskqzG89AAEGPCm18DD8Maxp3nDK2ZRKb3Za4Nnq5Ukvf1s
Ry5ZfaA3iyioaSjlsd2Jsp5Ela4hzIqbygTilKnWEp2QdPtPxABQCh0G+syU+NWBt2ky9YA6Fk8B
GoCbyK4Qf3vG0/9NCBMlSEXT1GKsIP/EJWZaX2V8RmJ5qR5+ybLr/O+lMAGB6KmN3syx9vA62f6m
dXzLe4s5kn3or7nJuSFP0qVsAzuK/ekiMfxkzMV+RFpss2PXIQqJAaBwauzeAkCm1ZzC7dzHz5nc
7c+7yMJXsbLYLseEn1JvBNUTwo7hSgGioTpnZOtdvFPBQPTMv4o2D3i64GBcl0vNNZcSSGfrZNkV
gFGEVGivTyflSgiB15U7wp5/BGKzG5v9aomz5OJRIm6F85GBusti4Q1wP+B4aBBghSkZsbp4id3j
4vU6k8CEcHwkB0pTgtOoGo5ZevAAtistTX0vyWACNyM3aoVrK6xiOOrFtq2Q5cUY5c9asbBVbGEj
D4GGlfvFdFK56xT0jxUYxn6W8BnmsZG2/nuv2MKGNJQSkpQ4DfQSbGUrdbyVts7RlbYYziwthg3O
FD6rqxiSJtAwH6ZPmFs0fAwEJEmWSDAKuizzUsB2vjrmiS4EnYhCAWSOoJo07PqQuI3bO8PG34qP
/eNoNrTD8K251JN9ca1odwJZDghLMFz71fKGAUgx/FBuT4Vek2x8roqbhXNbksCYXZilPyWooAm/
FbblTtmPoC6ObuJbwSqchPILIpckMiY404KwSgSpPSXlim93srpEt8I2Bf2ygWe7xtzboeyMeGyw
a3rQUx0U6NookLbmnaHpaTShjSEBV45xpwqTVfDRqhXuBu+xKFDaWYL0W1osc73bDAiGYGpuT0Hn
jN2hHu4Xzu9SoD03xP2pIWxLQ9IMec+L2E3hSlfIjJjWrVArevSuJqtBE95SC96FmyCBHteQZ3Jt
JEKYmxAnfJxkagmb2CmNnQHhj2RZzNFcylOzLmrZVdu+/veL5l+Ezrt89l6KAq/CkG8yoYsnoX0g
WWitBwjHgBH7n7dz1nbGin0RxN63YsTUnYDVlRqIG0ZEcu0gP4RIADq81i5chFkNvwlDu6sIolUe
eStmK4MpkRSuU8RT1KwMuXbLGDygeOTwMQaIFX7bKkvoi5fycsDO/i2S2UgUREWgE7TTSWvReQXS
UxDbg1aBv+p6s7if+d/7VayRnzeV5fCb7yNQwjHuAVoYUf/O512rnVBoHh6eVHWy284OtpGrrqfb
fgfKVfktdHuTW6sPtQutXdfuzJwB8ATn569x4Sp++RbiVyUCDbJWxpkmnPIKncUNSHxrdWGll6Kv
LzKYIxV9YeBSYV7pWl/PfMsFBj8mhCdXgkZVzJVl1rjibAWky/vxlK9+XuGFWOKLdOZ0ozgpDZmT
UQxSbE57ykFL6C2IYBHYv50lc0MqFMrbmbL9FGMI46Af5kohADz28q20iXfy7S9MvthOnAbMZxVQ
UpfCzKVVMh6rBC2xEoFeF+nE21y/99ujFz3+vJGXUiZfdpLxUR3o59NQFVHbeG7Myk3R0KDchNvY
naF7OXNpSZdVc6bf49G+jYbxr6opFTkg1tQeGRo9Qh+Cz980Qbxg2i55RazpLyES091SpZIcp2Ei
nsKPLCfjfbiJrW6lALTLjD2iODPwSmiKC0Zu/uqskTuXyhRxgOVfl70aiCfZmQdqmtXcss2vllq2
F3ZQYi43eGa7sc1QK9Kyqwy9HAq3sI6LpvN8IczVzmItBOoHCgzoRivcdFXuNNzriEwOiii3nZM5
iaPc/qyHl1X995ExFzrmetCnN0jQj6Pk8n5oJZ5hqamyYLYu+fTzpTF3uvSTKuc6qF8uAztJLtaB
59ZecF/lG2UJSeVfXK3fa2KuLyp4GlJ3OCl+Ha5CqzvpW+nwa/7Vt7uIiAsFr6XFMVe5V/GAG9JZ
7XvRNKZ3XT6NnJnrL0p99/NpXfLn59s4f34WpeR+n0ylMm9jrj5neXYV8jwMfQ1CSC9x0HJUkjpW
Hn4WuqT4jOno4HAxpTcL1aIKjGFpSTIldP9PQlgs81wPJvB9y/xJlDxb4VJ7MTGzoOlsKzpfBbHA
+cgX+3pBJNHK8dYul2a0Ljsv8LSpArpoZm6WrydU1aBpTTQD3Xe74TFwK1tOzPFjHiROrnSTf1P2
YU6GD93ucyLQuVTjIz3+816ysOa/POjZl2AudSTVLa4yvLR/n7kzdtjnDHiOl0podp+ItoDEPmaC
nfML9/yirpxJZu55KPLgUm4h2TMequZd/A+qo5iI+L29zNUG0DZmUTpsb5m8lnlBDN0K9CVs78uG
+EwKc6GbOgD5pf8ZY6lracXtlRvQCVczKwmQDb0JoVVl/3xmFxUHk7zA2tJmLjt2jAaoxJ1v8Bx/
Sj+y7ZzDi27lgxpQvyaSiXTljr/iDuJWqQgH2IDKnKzczhxp4RpeapoCAtfvr8FscC33eZAmyF7W
Vm8VT21sIn7mqL41djMR26yuKWATrhOroOqSA5wvB+vJz4Uz+66pY9s1KYRrR8GeJ4ly2j6hHY2I
GKfM6CLm8yWTMM+YzQPUQF8xmMtqiHU6VoDXPQm+qVypDm8pq7okSUP4q+AlBFAQJmTbk7zQoXvx
fp7LZe5nVutSFgxqd8K8QwIAQXdOElegNiVVQaXn1gRCFg63wRzJErj2xRjtXDZzQ3uhVPDqg6HF
3L+NYrw1nDIBXXjiMd8O1vx4aAXLe/9Zuy+VqqFWv3eaUSuxD2Iv7rBidNzZEvD4wKESblNXNAHN
tR+XFGlWlO+K9Fsco0ghRn+A+JT1SBMPZoBFek/owAqO6A85GIfRTKwe7C0l8ReD0SWVYjy0FGlq
o9ZKd8rjtVbfFphjCJb40j6LLj8tj/HIzZSJEtdr3Uk9FK6Cge7qAQGppBPMV13LeGYLFEE+4G7y
dfe0cJIX7+hMvYMyjSgD+eyrgwObSq+JdYZELzAOuE/YCPVacMAMSeFUzMXKxiWPop7JYzY0nfJK
7CUkZnpauPmNZGK+cKM9DxZu566g7WbpEX/5dp5JZHbXzyN0rSjpLDG/FykqN3ZkcnvPrs1fzIXi
iVtc50W9+UsoWFO/bmtscBLXpvyIzkcBDMSPuXGlZaeFs/t5LwV2hFfSQ8FvFZydcDSQnZkRos2O
+K54mxD/WqHRemne+vLFP1uX+HVdUqTybVdBZGmJ69m+djVtVr5butPOz8gilejFmw+w8nnYUMV/
GPOGKuKQBaE/94pMr78w9TuPqqa28zK8QIfPjKUMuuWBGAst1P9irb9lM0bO4Ke2DypvnGM/O1wl
2F1p79/ymBD1bcVcOMz5r30zAmcrZS4iKvazFeDG04wbozzOZHyYxNAs6aDsvOOcaAssDtlF8rPc
72LB14YkAnwmyo2Awvl6oFVTaA2v16g04iIGKW2CjuYhWOnU1PlZ0ndt/SqJedc305wjkZEpbZR3
31uL2sKz7cJF/yqA0U0579VIlZGqBG5ErCHg4gCVl1OODgf+qgRsREhqtwBU7FKz/dLKmLgj7UAT
JXrYQz98TKX7ol2A7v9+Cb4ubJZ/9kwclKAppwE7p6jAQdNCKmi3coT5PUzAeqmxkDqf7eG5Imrw
BDMfpA4QGgUgFMyVSzkNPQvaED33wm2KF6JihFTMb4vG5kJrqBMaou3lZ9X45gGB9KGCCwfSkO/9
ntiWuTyUi7DUnkb50S9E2icfRgPwpFxyxXgljUiiyQdZuvY79N21nV12ALgTRzCLOpxhd/wSH8O3
4iT7hZgtr0T03ahdoX2CbmGcZhc6igMejc2iRf223fPSP2fCjc8hZ+bei02Edji50j6BoVtg5MYq
qa6Fle9UOgzdaPvAxn1J3fmpskh1MV+JL2fNCGe9sZHpqTxCOF8lmKEtHLn2aCTGRFMPdd9Yw5yz
rW6y8Uk0HnQlWTh3VrGxywg60KuFaesZ24BRtVYOOmAQGdKTnKCZM2yJr+aYvBqAI13TdpGeknXK
rDjGoCtczHlTFspPwEL21klieDTjh2DVenns/qzRnxB3zM4aoHcSAe2iggabnfgfVMlXe1GTPjGH
2724zj94DK1kQF7lwJncrTQK2L3S7fbFOnOW8vrffJcGQBkJIDrCTCkCJkcm6BnqLky5FuzUGt/2
x0nxKlc1eozzRXlMc06WXzHWBpsY6J5+7IAB9TwqpXClVmqfkNIQu4U2mu9a/uX7sE0mvVRKejN/
HxnDafF6xuEQMEu/RNGxtG62oUTyVDGuM795Uo78eq5tBiZw3dEhhjo/DL/58yl/yyz82mZwT2mw
msDkYC4vP8mRD6rJGmZixOkmNndTExD3Ujw5H2c0n2HRMl3eyd8imSvLRZEXRCB5g71oQkBOTS56
F836vdrwbmeltwBfQ3gyXQu7/6BFmV0vo1ZtkwHEXgWPfLBVnXg1bQpAVQ4WhrnN/6CHgpHGNqFE
uc9PSoaljhXprRFQO6KZ3kv2DMiJPsVj7DsJ7858TqG5iBMyhyNfL/CssX/t87f2FDnVNUChgEve
mWzFDtf6VljPCb7lx8J8ZKwoWQSBGYygMQPO4/Mz/56ruayOM239UFyJ7TsqcrSW1mWP5qG4vUKT
Nl1QW/bRN2/suUDGEEaKXgkyV9ZPutA4VZHRWEcBObviAxfxS8nXlB8BvAUineklCDxL8Jfq898t
/9dvwFwcNfR6w4iy+knVj2N+zNOJTFNIJnDXd0Hu/Lze73b/qzDmygR6LSgVeoCeEgwKplxgplpD
9ej2ZynfSrnsrjKXgys4dQibvn5Com8E3IEBkrGB5CUxrMkBu8kLt/OAe4BaMhpyG8CT/tuPeeYb
fEY1Z4oEDo3GMwwsdK6UKEDZD8wQRWSBzpm+xFns5F84RbavnkNTdlsHkCc7I3AmX4zH4qlEw7hn
ymawr+410BlmUCxSAKr3592eA7Af7synIzhbaqQHfCdiUORJBubCJF51/24ViN1LJqjXOkUpjSgF
vTz3wpctCQC4xOWrmb8u9NQlR7JwIz8dzdlyZD+NJE6HNBSPt/keNGfrBiTIw/0Msofu4IXdu+gn
zyzAZ1rxTJ6SSVklB8PsuDo0HahU2HAW9BVeOTksTbVeclnnwhhzI3h+EdRZM6uJj7HdGKH0XNFd
DKWXNpExKvpYV23u5TVirkmiIlVACaabtalo5i+OkKVs1meA+pMWMpYlV+OeCzlcAE4g2rbaihb3
qG0QCJj5rgaTDUdiK8BlKLfglx/Bmur6bxhvOWbDIsvFgpH7tE5nJ6pxSoZgG05kzN9VPyK59jYs
9XJcvnSGDixdTZxBexlHBfZXo5OL+qlsKzMYW9JP9z9f63+hmL9FML4w0eD2VD2pn+L73kKEAay9
0J0JQmIzXMzSXXa8v4UxionuCi4AX3D9ZMQ1BW09nYo9jxED4FtxBc3Ku58Xd/mIfotj9LNtuo6L
5rXVzZZTrsCRR7L+8LOMiyEpSCz+OiNGJRNwrAdaAt8OAFQrT4Gzl9Ni06DYZawHJ7AMV1+qf1y+
379FMo4vgjHRJQkiK7MKiTiSyCOSDZuyCo6q261V9IbyKdXt3P3fDHJeyB7M/v0v+SzZxNROUpTz
UEskfloMGoBAKnd0N+FJidILb7bb1hbtCCyYS8Tu4oIGsfiCaPxL+3y+EZ2N8gu4bTiNJMdmgyGP
g2eG+CaRbVg5OAmRjrU85PCUe8CXxla0g0tx/5xQ/6/X4f/57/n1L9NT//O/8e/XvBir0A8a5p//
vCres2NTvb83u5fiv+df/etHv/7iP3fha5XX+UfD/tSXX8Lf/1O++dK8fPmHlTVhMx7a92q8AT94
0nwKwDedf/J/++Hf3j//yu1YvP/jj9e8zZr5r/lhnv3x50fu2z/+EHRczv86//t/frh/SfF712Hz
+hJW2d/cOnnJ3upvv/r+Ujf/+IMTRPnv2oyfCFQmAH5I85xx//7rI4n/O+qGGEADaexs6bO8agL8
jij9HdiVSEtJ+BUUpFWYvTpvf32m/B2pU4TtyJjx6JNUxD/+5zt+Oa3fp/e3rE2v8xDu7h9/ILfM
hDV4rWPsA1MzGPwwxG8jCjFyEoMeBuK+rzD5kXUUwFJjiWCy/xiDK/QhPxvXnB3MhB/TXUGhSJo5
2PJaBP59+NxdZdsRYxMdOtD6jwT8Lt66H6l2m90FDoB1PnxguqPnwxoAZ+3tKjd4nYlg8hkbs9mK
mikmhEuppq+UzilEs52sUbWB0JTv64QUnM3l6DFdj4B60VC3tsdsLd+EAl7WobSqzLkUmB6UR3Ua
SdMdRKfpyARk4pQ0turMlbvMLiQ6aiYedEGONx1GW4CFUjraPn0MrnTRkWxwNdLAjh5mTP/kk+mr
aG3DJ8FTi993JxMplAOwgsKbIkf3cmbWJcn3n+SYm3ilr5XV8OC/+1uU1aebZjWskFH7KEf8qgyr
oNyoaB7K0PDMWbw1vMrrGUEkMMWI8G/ik/6kuxFK1TUN8APVlXBqnQivzRuOZqvqpO0xqYYOLpm0
YGBBRzMi22vvoANdtHAlE1zzoInYCA84MdGK8aX8A755FFPMBCJ7yLk+KogUyEp8CzJnEtyja4TH
9r1wEcVIcxXamWDlPSkeqgf/uY6JsAmOOkDHFUewonV99VR9VCtAWWVkEGl3m81kMPmheAPbPJ6l
ZkzDgeBDfyBqD7IWaljcDv+T1C8zaUyzmb84DsTMrsBtjir1oXdkYLbsahvp5ATtmGBEuYPFQn/v
RCDBBLDPobcAYb/pVjPrWnZsn0snpv21cZis0E3ASDDnH0KaOykM/rCKQcEwWD3AURLicKBGQGbP
mgArLp2ymvq7CR19pVltBhpeh9RztRU2ySq3HRFwnJI52byV2PmdbGogV5Ac1cxdwdEc2fVQ7xWc
8aniSbwBsPd1bxt3QkQ1z9T2GoR6pMM+yd5qFprcAxbBTQ/wBbTb9BiGMLtVC5jlbOU9TVuQ/s1+
sbU1mnyIVoLj1oBXLJB5F40XbdxhWdgztOxNJ90t9wnoRyazQ7MESVBoV9yetlChxBYEmj3MPYrh
Y7WaqqNutiZvI+GGHO5+2mZmYGOGXLMjW0XjB1I1mDvazNgGrxPVLCgSdMMjxj2yqxEwNHt3xtSM
aeoUc2WURugzQiLW0m48uzW19fCApc6Y1P6zbvpuu+WPnoyyH8g8qEf8nXSqNulW+IhU07M7K9NI
ZAufgnGq3rp8jDxQQFl9SFAPmazyaqL8UVgj8epvjWfeLvag37R8m9vN076R47VU3AbrvrBE/Moj
ZmHN8ip1w20/B9VOi61ArQXt2LjSmpnCMgG+66XMiYGFoSXqM92J8y+AjEeqiDagNpnpK0rXe1NJ
uZWvDXta8dftUx6SgiCb45Q8OtKISkYUvYp35Q6Ch8jNJQoW5rlnp6K+qe49cC8NGpnwgqFpRqsP
nPkqPpZXyap5UWg404ZSGdXXQ2cpFPzsowckO4qF5imNgXCvbnKdaBlVBBLcckcAtas3Pi2smehZ
fhDNQaM0Ib+I6zPnUJ4AiJLj/LEMRPKZpa/BXq6YnjOuVSu9F9xk6wHM26O8o9PwRUxRP08fpqvx
RnkLwVbjHxUzcwNX3Kt7FBZcw1XMdhPbWnHnR7Yv3fGb0BQwSGx6lugE2wFfKMWsMo22nWxGHLK3
7Uq9EcEMg96dD2OdWfVocwoxBCiQiIPgXQVVe/QqrnqYY9XxXwRAtSOSfe1U2jxXE1EfW4miV4Ji
Ah4O5M6zuJUB1K6S6g/NXUZLFHan1pnMPjONwMpftNBU25oYoKyITaEkqeoiDkdOw1EwK5I4OPKP
jiN5QJsMnsIc+nXdkGIgAlrmKdffVgNRAjduUHdDiSEgmdMes7vcqlo6mQlWu+eh5P6qy6jKW7VC
yvwtQbj/UkCbW0C3mE3s+DoRhEVQp2+PDdbbMrFyM6VGJTWhuI/c8X5mHRWczvrkIoSGLU2KfOtj
ZaUxYXLuYUhdT+DbI4yCdUffimlppq7+qfP9w9Lj9NtL4Je8eaBeAnmw+hm7nr0Ie88TpSIzhP3c
pDPdwsuefBg5zSn2n/fBNxfT7+wLnBXJLHHsxnAwYk7YK6A+kanxMHsFBDHr/BpzduulHu5vc7KM
PLZ6rat63wAtSdwnLqqFJFx7SPfPhboCdCdn8eSfsdp5bPbtrc/KYurXE+dLsdhibT3labmPtpNd
on9l3lTDaqzX9E5FQ4lOqjVgcmi+au7ra/m0lEv5Fzr716lK8xGcnWqEjky9SSJxLzq6M7gIlkw4
ivvqM0+0pEMK+2TFokUZ80bGzFIKocyita7QO7lsxJ1w5FHh4N0xEokkUekxi8FbmFIMjoipaYhE
bBBIIfFHuN2QWuIrD9QexFjxtlNsAd7qTYPvhsHcZvv6LXW1nXoboC+OZrjjawFD1IhLnvRb7RmM
dmmHSr2BPyWsGiSGd+C1cMQbtNEjzByWeO4uHeyXNc4x+dmO1kbkc6HfYo1oG4Trl6gCELHnYVM9
9EiN7zIQChbmsAl3rTRHbkNFkP7QEHgjlhvoJG5URG2npTnfb0NQ7N4zJ10OfD4VAPLbeSjzKwSx
uYb9buxAcyKRZjHlLMlRkP2siLbbdh9lR4wPEaGEtCkLE1F39L6UYUb58vsD5ctmMSmgQimDVBlK
cVeVbpLPz20du5Vy1sSt69jNDDcWXKl8SupDa1A1cKeMhAMA/6k60PY9j52pE5GwtaqABA0V4307
8ESFce9sPaPo1aw50tX7QbYllEjlm5mlMrdUYO75RA1IzNndjG50FTwIz8lIhwo0E0j1Vb4r5a+c
11FPstLYnoS1XppcZ/KNIwBRXnekyk4Ds4XbAWXiePTBvilT0IzntRlUe04m3V14bB+4WzUmo0+0
a/hFVELgmtP6oZCR6zLzyeTeJJK4HYpuOjouH7KGGuD+Qmil2kNqe5w11q9DY3WimQc7ZCGb17AC
+zyFB/cfyo+hXoE3MQaYvkKKxsETBtGHuIOfV8zwvgToDq5Dv5VLW6woFF451vjy0WrUaBBZiVu4
shM481zAxv8cZx5XfXaNGP3e9nbGVumJIpGMIyhaGYRXSLDFRKLPbf0TnHT4obh6YY1IChlkKHY1
dlQGRpkl9MQw8R2CQwsYd93OdrriwPNGA00Qy3R2/IKUjndoHo2t4QZgXDaATU6Gu9HV7eSmoeNK
vNHcOCBlQIDa78Ntk66k42v00QukfpVb0uJlNYHsGr2aK4ysi7jX177sKm8ZIgmk+IzNtJZDEPLm
j3W0ATTrOkXWRLULniZ74wAKkb6l6a0nkrqyfIlA29E83W4Fa/CpjJi9NQdYDI54GlEjUNKa/CKb
2K9S3HnCF3dyfuwLSGeDTeUbu1fSjkAzyfJ8P2gOAkHUHnhHw+vLRTij31WVGWYfI3CjqtYp5ooL
7df9tAqClxGvOV3jiYJtg6kbbpMI2IEYFiVGu1FxnnfjnQx8GBkPML6w57ef/xypE37C1bVrPDNz
yt/xOU2jd6CebPgSTwpA82y9gVYqagWqI+FV+NYnDgilzXR6AiIJNuXYAf/O0PAKra4GROVJXlC5
y/Focgr+vSlXdeJw2rMR4u0tTU/F2FmaBOYHtJ4JN1Ub0zZOaHWMY9K8dcf4xtjUuzq2ppgWAYl6
opdbdAVtCltYTaZk8ngrzo1yBm3N90Enw0OCW9igrxQpBjKVVnKbYobH94HuBmTSsv3/zH3bcqRG
0+2r/C/AF5yKglug6aPU6KzRDTEjazhDAQUFPP1eyH/Y3XTvJubbN9sx4bAtq7PrlJW1cuXKjwY8
UDydwYi39sNLczfidbciZDs0LzHKq/fsV3TsUqfO8YQfflPs4C/aeWG/jcWqAQEqKh5Y4pU4rpYn
y5hw6mvhISseMhmKEiqgkN5n0oNc7cu8tnvzUYhfusicqlyrdK+lLyJ/I/I9ee87O+HbQndM6o6H
rnMoUqAQpNAd9FyVi1Xd2eZDDvHZT6AOzO5x/2fbYS2cLPfYe7HVDhjEunDbV4usRjwf8HNtQm5W
AGUwLdom3Uc/0Caq24YbeSdWECMCABI/BnjwFat4A7QFxZ9vdFPiga0fxzUUmJ/pz+FdHPIDvVNy
Oz+gTfAB2pMuue937YE/dnAyDvutKrZxCF8sJzgmr80hjG3Zi9B76j67Fx4KHe6tFwHmPdnJn9Fr
ETkktBsv9JHs2VRbEqwGsONKuzLX7Sdy6nhJsns87z6hiBzbn9PLGLkLXOKS8sxfw9ypV/IT3nFu
97PEe6+zVWt6+xXqc2HdA3cxP9HoVBsAf9arAf7BnBgY+eAN7C4J8NBDE3ePZ7YZueZTGa5UBVJ1
ami371zZxYOXwjG0TkT2UvWrltcBwgru8MQh1Z5Diac+xPRVRyfOCq22kndJHACaJGxFyQ5P/zJ+
HdUNeub0w2NE1lHpZtwv24eo3InK7cBUkDB9Y/5btIBx6gnCKNZQGJQe6t/VQRIvGJ42bsUzKhyV
FbzbTmzhyaAm+lFukwHXqsPsYfDIjjhTYWezxzGwsdW4vB0d6aP+aXqQhwv2LRI9yu8AeLhdPHQ4
YyjxqOha/FX6+Gc8h2MGA8qdFjriWeRe5Y/iEbc3VJTGO3OTQZToJ/6vXt6omOMfcvOgBsecHSmD
73GN9zKfXvcZHsTYak712egrGem7YWUqNlKVwkte+W9yJ61RaChvih4wSoNv+TMDmxwOGs2LGKZc
d5JyzRobO2mN7/xMdxmEsjbB99P4lX9UfyWWY+Ljntkr7jncrp8S/HW3bg/Jxlrzn1g7zTGwfbYB
+sT8ZgAYO2cAmOAjFjkkj9hZ/FV5LXJb+2lhy+a5Uzx2jS1Q5+bhYV/Lm+wRIkHa64jOCp3NH+TO
7u6l38aGfYwf+bH7KP1grx6GA9sBujygl5sT2flxetzjRDaOaWAALyFd4/9u7aLfqLFbepqBx6dt
yBMAaexNAJFKZzM86/L9g9jKe7HFG3VAGAWBzs/6RQFk9BKAR/wGoEC2tVVb2KNYycyFphgysGsN
iwwk7T1AUkGxoVFn0F2YP9epK0tO/mSwnTDuMM+7poDIl8dSW6A3FH22EDQcUsuLuYMo4i54xA0p
bYtdRly6rR/5Wo49HU4S4Xtz7F4YcSU/eIxlO3sp30JvkPagOyJdyNfVEfMJPMR4Q29T5tTxDk3f
URv+A7PhJR9FZaO0hdrccNiwLnEPbxJQgVTom39F6j5Z5/v2jd8lWGQZDdSzu/FJ7CUPN/Gb+FXg
sf7V7rV+Xdyxu1Bg23f3+IzW74BKtPuxdPCqj/Ghu24dA8A60gTP+0lwlN1FXxYkER8ksWFruNe9
/Kt7TP/KXYRk/AWYp1ffDRuwHpQX6Yd4AvNBS/DLXwBZ8OsI+e7E8Bp62rbq7kXyAw2Z0amPOeqG
P4xfwb2O52tdIlei2b9LPLDEe7k1JjTlSF0dTbeP9Ad/KJ+5g3uu4gBb7WbzAg2hVVntwmP9AvwB
12OB8AqE8W1mHhDKlYBIj8VD5cn7F2jOuPERgRO/i4Fe2NGLDnD5aZQQlK6S3pZ+5G/pb2wNeHkc
FkdiuEO96pe2pVuGNUS40euuUa0jlDWlXummLgJHmqwS3da2nTchLPlbBjJ+sBJYNbt4R5lQtAbh
ZlseESY+VV4MIWk8LeD8VoDFWxvfJn4y7i3dVWVH2kJRpdhJ2wTBRK+AaDYFgdDg43YKpIW7lNl/
jT+SdbVqc7vrVs3KOhp35qp6QyCIr9ujPMdN7oxqUhEgwYZ9hm8jtNRxP4SuPmxpu4oOwcp0CHfG
o+WXGyVBfiFB3Kdhrez4rX1jks0tu9pEKnq4oeY2/B1t2aH5CeDbJVsD18mG/4iw/NVG/9Bwu66a
N82WnnA79uvw1XTaDdXv8bl5hFBT2/L3TtgCXYPWxK3eUBZVr6UtIKNoN0n/m4/0YPm1ZuuP2Otw
FanX7AFYoW1q1Ds4AJ7k1S5SEhomsnbKH+i/HjrFF38xHvEeekEnIu7qG8klhdP7occ+2gNxmBMf
xVu7x69oNiYtWycfarUudBxv6JEo0S76UIrHkSE3L8gaYPwuQ7z1Fh3oExql+HU4QVsDVEDvMCsS
Tpds6/fBKvsqjzVInNV+/Cw3iLWPUWWbq+K9XDWb8Jgea+JGH9PU9Mf4V/QSYBRfIDoFshO9hE8g
ZBZ31SaZAsjAeUAG4ae6QTg+2gi8ANAp7KH2Ilt/h9TGXl7K3V5UCCKiJZaOMkUFf6gyl2rTQhK3
AwqA7uV1JdwREoIHqq/Qk/BB2eKVC0yeHtP2UKi+UTl640F+v/cmkYMo93TT4QdUvJXKQ1Q94EXB
lNcasBKKwZInS3kjiFQDvAw93jo88wYgAeHaatcCmPNr8VeK94czjJAdzRS7zO5JeBilHy3/EHA3
5IlCKullaGyAA+kK98qa7+DLzXX8jGuaZ289guTosUfuAnkEeIhHs9lU9R2aDaXNZtANINHuGDky
3WZ2a9m6cuD5SuDfKoC8Ybcd19qA8goorCLZg7e0cPnvAKEVyClanwH1zn3DC8jGQPiHIPAnxCM8
RDAGFJ6B7AJAxer+ug0yKXNG1d+rMRGVdZ1Mf51jEeD66T0JovG+OHQH/VXcKW9SsZ3aWgvX8Ix9
9JG+BdUqXmwg/A2VzV422Af/Wp5xIVpLaSF+lIz3tQufU4IW1Hnjj+Et2cEbA7fOVdCzp+9ErI3J
0b/g7yDfCNdR9UWju7Jbd/pDsh9f/iFI/m9a+SxR+k+uep7W/r8mq88S3DeT3/8/prUtACg30to/
Wfvzf+6/xP+s27j4+nmW1p5+9e+0NpRy/oM2D5psESpDy/qfpDYqe/4DvTsDCtQo8bNQjfxvWnvK
dhOLymj9CI3+79/7N6+tKP8xiG6ghlZFXz6IfWp/ktdWJ5jwZHPhI5DLRlNsSIMRdFWTZ0A7bTTe
VcnIfLHTid2YTk48DUH0tI28Cteum9Zuds9WUBvkwOAVcDWStbYoLD2hU5ffA9vcVFUTbSFnm1xl
VZfkGr5HnYoUKQjEo/IIKibJQMWpFWAy6Ftmx9SqwdZK4UJo38qPem+YR9FI3TEdS2uFJh7CP1nV
K+DyvN7ke4Kgy4mSGxlsAqzn+bkXIlDlhrTMp1a4Mgc8Pi3BbJE/N5G66Q3L7fkupCj5GekCrj1D
eOeW5yTrSJWhTqsK5hMrbd2og5YpS5Cfl0Ox1Htu5twuTM3A5AISp1pl9swvVeBAKbS1m+eAK29l
jOw0Wyjfm2ZsvtRT4bsM/j30660ZqhvlbFAo8FNfSQ+MAPWzcKEiJrRa5NKYeqDIvau1vl5YyBkh
6O8xotG8hruUKuAlnS9kmYzGMIwh8yeSBfJZToeKzD3IGSgKmHLUBvAf9HxBNmTVbm7bvrqSJ6Zn
d0cgKQy1/gnzK+u+yCTPoOEmJ0vF2NeOkHliZXaEeGCGYaxhgBpAhBoRd5EsloMt2ZgR5VJtSLrO
ipjPQ3QEBW/DQRYJkonMsT6gH4y3EvKmkffn0wfmDdyoMimEyjO4PbHidNBjEx34+GMgdwerkmwr
Ct3/Nyuz/aG0YdelSVD6vVK6VWRs+jB2dbGk36lOdZuz7Y/WTGg7gCI+tPmYe7pMSsqhT9JpHyoe
65zaLx+ke/UofPbWepNUCZ53xQsaXx165H2XEkdXVvDM/GwFAytp07iKmR8WBrIlpk1SsvrjmTwz
MbtThMxy1QyxSaz+rSgeOKT9mor/F0Z0VMXL6NwAyVhrdqagG2YgNURKv8VDqg2fBMkn4uvCprg2
W6dWZmcqs7qxsSJsijC0bE2EbtwvOaYrfglNMv8dyGxBzEDIfSZjd6u1P0LUMk/uwkxaFwbEcyjw
PcFN+/b6TF96vgNPLc7WZwBhM9cKqfRj2gE70V2zfBkZUGxLXnD1V6cPQQ4lGjq3Qtj33OeaKWTs
zEwrfUEe+n6AptFSdfZVCwR0QQUbAcH5zDewVKB3WCaXfk6fhvCvAlSS25N11QAqsJGxRkMS1Zx+
fpqDHGtRRWZX+jJYOb0CFby2d2+buOoSwNn+x8ZsmvSkUohRtaWfQGQCtK+qtykHPrapvoA3g+ii
uvovy5ioITJAHP1XrS+y1K9uCgrlENWEFCgqI8/HidM0EE1Dm9NGe4gAVZnEjwDj9UO9ENYsGZod
qait6k5qK+w+joYW1kegk21c/ohNayF0uxJnTAKZ/4xodrCSNgrMweJYOVAJ/65s1L1kkepw9fye
mJmdJqkqq0DnDLdTh9rCBi0G23sNuHUb9K4lQSBkXHJKc/7IFMpAnMnAHyjF64hOz9eqT0xBmJFh
rVb1AT1/jjEozRz6Eta6WOUm4ImlW2Oaq7nLOLU4i9n0Er2XrSgvfdZZyK+iFJnuLfYyNkCrAA7d
Pg9z6Zz/HR+yeRCmRbfneYkumL5pbCg4c5M2UgT3btgMXM/YQbH1rnoW2+EpBnx32+pcGGpulc4E
F/Qazwy9F5PVACWUBWgyYCY+g8/JfeOrWk/svymzQl6NxkX6DnpJAPtuf4nplF3MM5pZ4EEIjwkN
yfOVpYXGOTOwZzNdBdiIfDy6vKraUhx31YwBEyrkriAXNHvUSJpRNEOYlr6F/AjpXnPpocU83x7L
xTJauJgnr68Yk3Id+g2eD6bBbdYOnTb44BsfZBBdR3BVY4c80J3sZrv4CJxvwVsrk78/nUDYxLRN
jdyhzQ+9qdnRSFmsEysZJ5vScRJeiVHmw0C2hSDJwz/4xxmr/5R7ND8Xc3OzcyFXvVpbTK+ORSs3
9SYMqTK6bBQVZMVEqPN1EbKabetAtPWCGsR8DSfTWDu0fLdUkOe/AauTi6nmI0eLjYAdNY3XTqWD
MD3o952pNt7tdZw7uG9DlCgU3SpNvIBnVyzevkOvy4Qdo5qsy9HsnFYitYM+RZAZlzpg8qr02Qie
LZyFOaEKEIiuImZA0w5VltWLUvlIyscmk0h5FM7EOW8QRdr6tgYNNNu1sr20dy6wkG97BCjNVINg
Gdpsv1KusTClbPCrPDczG70YQXFWtOqRyk2GK5mlKXFMK2HIM46iy8FJgqwZhMZ1ljqkCKYEIS3G
97yRS1S3aQkBlduwgru8k4wM9PFWaz0jq1NU3DRZQ5DBZ2nhNH3E6/XtNbsyd5SgbBlvJrwz0LVn
dvnlQ6+WEdr2+GjRep+1qC8y7/q0XUdoIdPqgCuV5Clu9W2TSJ4mWY4+DAvHf379QrMGOJUOmQVi
Asoypv17sj/1MS3VussKH8/udV1kuypodnj5ulnM3VaVWrurkwMwsqWhzx9Y34YBmisAxyhU7mYu
oGoki7AiKfymyZ6lsfeqUnopw3gvhWJXlMg/yc1PEqIh6Vj88VEBcqdrxIBwCEQz5uK/vVkWasnN
3Bc6c0oGhVwIMJXJHctRmjAGtm483F7neTA1jRUHREFlDJwA1WbLrJvDEOdUy32GchQ9/UplMPfK
BxIvZCOu2DGgo4AqGpSvAbSZ30twX2E7KpkfK3HjdmO6C6XAZ7H5qlVDv+TEZ67NmKRm0PIDjpyQ
CSSaxdxKEw2FlDfWEZoUj4qFcpRJ0Kq6Az3BRQVL6NcNEk9LnNXpU2dXh4q2DBZQV3MyPPPlnaKN
hFdF7zdVhbqKcmj2TVKyBbc9L0ybvBr2hgWPJivg/k7A7+m5GFUtaoyyE76VxxKYahrpzHWHq2wn
pFQuvCJn0nuWRlx5SALRUMnN6zQhf5lZGQKnshSZu02NTlMIntvsnWttC17YCHUNRxqEbHltkbWy
k8ux2riAgMLXSi1H8PN5lT5lOBhgdscmTgYwa2TnOlEh62wxfqyDKHyNSJPUC55g2oSzicUxBiRA
EbiaFwfS0EN11Ijo/EZ5kMYnY8JV5NfINO2k4QsncLZ1ptkFqxqYgAHpDwWR4vnsaorFowD6/n5H
XuX0l9yhzOrz9pm7ZgK9fyigNgO34rfa1YljK0lNEzQeb/1eBQcSXZSirQ7V0ttGrgUyEMpEQRzm
De0Wp9K2020SZMUgdzRp8SbUvA5JdMSfMfLF0PbGtVIj8qTx6rbNawM7NTn9/GRgWlCodR1nra8B
YUbDv1bwr1qLuhcjy8ravW1szhC/OOQzay0hk7vEIZ9I9yDMpWttrXpgFyyd69mw5obmVPQh7HMi
ZyzyiUBJF3YQ6D2a6YrKWnjZzgPeC0uzzVcESiVVFiylryjQ2tK9aF3zR/LLuiM71VW+pMQl/pIa
3rXhTf4KKjcIeMEKP181Sy/DRg4y86irw94KYpfIsi8J8nh7vS6vc2Q/0FCDor+FCUGw2djaMsyl
smo49uPU4bvecLSvR/Z/c9vMFSd8ZmY2mqEdyjocYIZX0rFs0+fe1BZAqfnOwwobkP7VETqjDbuK
J/T5jJVwrV01VNxvzBF0kvZBsP5BreVtDzacLicfsslAnmKNrVfGqpeChQjlMqBG4zWKhK6Fpop4
yM+msgqKuuOm1PiVSHZd8shSUDbK0WNJ5QQNd/RaXxry5f2NHoTYIlOtAHKOcy7BUAWp0Vtyg9Xr
gBigfDN1Eyh5gamGStKt/pbcmSMqgJbEevRpLOe+H4bxUsFTRSG492boSDjkmWHQsfEb0LJIMawU
o94QM/+J8uyjFBhe3DWr0mjurZ6/t6jAQxHwYQgpalALupITYthc6kEyllYhH/ecyBtp4M99iRQA
bQ4GG3/TNPTCBBUCPZjI0Bpv2Af6SzuKOHCRo4dh8DqJ01ndZ8FeIArhsHI4WAr1Y2DSVpgfStQ/
3N7EsyP5vcEgGDkp9Rka8MfZArfE7DueimnQiaPmsjuAU0PyhRM5pyRMZkykbpGcBO8Z7+zZ3KZR
k1pFnTV+wMtGrOpKJauaBCbiTStFhZ+K9o3PQzoEW3RtoCm4cUPyZPZK0NhSjJ6PlR8N4LdJXQn+
b3WnMWhNc15Vqz+eDVz/KN9GPKzJiFbPj1sXD2pojrz2maJB4WdQVc9SEIUQYcULHng28d8O+NQX
Tj8/ucFi0VbQPxaRH5uATIGSrUZS/hWrdbgQZsxCmr8NTadJpRMON3ch8ajIQ1or5lFVGJpexgUq
SEVmPecxNiDLxxy1IJW8oDZ5dXQnRqcvdTI6xBxWI+tK5CtJYoDyO+56tcpcwPZL+NC14VmT9B+E
tgz94u3WFbgF6mQwj4msoc2nDv1YtJCyDSsaoABItygzie0/2iXfM3pqcraZq3BQaqpWkZ+AVoOL
ZiO16Agq13/2kJnMgFhBZfjASbpznpHQS3mAXr9K0cQH7Citec1QXaEW+kuAUpE/HtGZqdmIcrUa
uMUyLFc6rNow3LVV5ZW5+PlfmFEQjEJQENfy3NmwOK30ZkzpUc+hXZPpq4AxJxBLSYrZDfL3xJ2Y
mZ3ilBUlKaDY7Geq7om63xox9BFbFJaLakl98hsbOLk1vo0BO5CBYGATAsA43+lFPwi0dzJCH7e3
FNwlrOjrbYZEIli0bRyhjNfUebfKouYlT0QaHArI4oCBndFerPKqY8U6l4yBr/nYDgYkAmQ9+Qu9
NK0fmZqNIDJyA/1xA0muNPR9D8DQ7UGCiVaJwprqzUz7vlyLXJFRqZUVFegwYWIW674WOiS0IpUp
rmZJlL9W/YA2V73VVC6VKai1Vg05obKuUbIMYQr5o2z0rN1CYC4+0p5UMrVDvCwkx2CJIe1iqyqF
lye8f2uV2kLpj4W0nN33Cjju0cjGl8iQyvCYiEgMq5SIeLyPi5Qr+zIyE0gaiIwyCLHGkVltipYl
/accCdROV2hmiw6GWjDmTh7orPTU0ip/G4Ek0BhZ5HFw1yomC1AWxKUoeSVNNJqbngNPOVhtO+ru
7T06bY7z9cRjHufNwBsQOTpr2lwnniuW48CiUmQd4UwdiE45Y7rg+ec8HWwZfDykaqkB1iTuxdn+
VK1CjaH3Mh55Kx0l1EPHuYGO0YbTKaXNKD2oxgvjmS8l9cI5vxL2wzRFb2zo4CuKNedQhW0XxUmQ
jEfwl7iNxg4rSQIUGD72obpSs/CzCwENFz+S7lcA5KRKZQ9dLx0hfVJtKeC6vCOmfAny4cBMJ083
Ozm63qhxIfrhqCu9o0LtTlhbzhcuoktfgOSEoQDBMBScz7kTFbyo4kzphmMo1d6ko650+n2rao8y
ytdu75wr44EpUC4RtSKFPO8coVRZ2YYtxtNjWye0dWK8hUPj47aVK/tzmi8gdpoMl/MdxZ7sz6DL
IOnD8OLop+o0cJvRTfK2hWvjQE8WA+HrRHGbr4s8JAUd0av7qFlrNExwS+N3Wy/1rJu90aYzMLH5
NLAHNYSf88my+r6jqan0x4j+yqRfo1KvWNi4lf5GQmjkmc0qK/78dQ2bKD+Gki4sI/w4P9oJGgr1
A1PVI8KdAMVoFord1HIBNLsyezjeBIlpTN9lp0pZlSRV5blyTI19CzYif4zThT093cYzFzXNHsR9
AKmiu+Hs4BjNmJt1kKA7SRd7bWyuAKzfjX1q6xp0EqTsyKMlx3FlVN/dPjE0SBQhjj+fOl62hta0
8XhE0a6kf8jiPlIW3OLlxlbx4PvnIp1jmmPTyEbGAzylcxSBjM0HuiYtAf2X3gA28KD+3tpIhM+G
kVQZ6zlPrGOk/I6A68UVWjK+1t329gn6xtXOV+jczszDUx4xI0906cjdqWNOqDJkR31N33b7Crou
2WootxW9i3EvWugNu/Cmmyfdp5gEUvzw7mj8DVcxx21rM0I7TC0JfRSYKsN9sZ2EY6AAIz4IsaV1
gsof8bbEPrk80Xhb4MrE3xSKVlfa+RbJWtx1bUf7Y4ba55SgxFcV6zosbZM9i2hwx/FBRfLp9kxf
7ktwQHQDGCoCZDwrZ0chjkRtBrTTj2R8M6PMCWoUhbZiwcrltoFqF8B9JBWhNG7Md78ZYDFTPtBj
Vt0l2VHUyg7y1nZhkIWVu3KyzwzN9s0YID6Wgiw4ynzYZ1SDzIwqr+X6WHeGa3F0kpP6X7dn8IpJ
5Eknb4LHk3oBlkVa0KgMN78/ysheNB8mlAkES9ym8yVrdNTs4ba9y2M+JUvA4IZReqVUJGrVXCA0
OhZp/VUBANBzvtDE4XJTfOdjLCCMABzIPAvcIZkY1QYxjpYFIQOoNtV6OfU4WLjvr47kJFKcbXiJ
JDmp6pAei3H06rhD9/lkqan0laFQFItrQKUQrl2qOsdmGg6dNRwLcGVAGjPpZzh+3l6RazYwVYpF
kcECoX36+UlEEWUN0n+ZJB+ZkdgtyrlaYjgq929bmXNWpht/IlKjfakMhjrE6c7NqFVlpSTIi2MO
xH4FoKXZyHIV2HkYW4+FWZOtEiSaG/ACokdjTY0tHfvnHpEIegaLXVVJPyo+vobIE60LqM2jrhqF
ZHkbWTsNgjjukAb6No6hdwDcbglluLLWJgDQib0AZj427/mXzyLC+45o+VEr+j26LbwwiKTenqAr
ywAMDgcRa2BMVIlzEwx4OGRn0/yYaS3kXTWB2hg9lpAAELl729SV+wl3+OQ18WwFhXIeFZd4I7Rt
Dlv8E5cDX5UNiqjKNUjtP6G6+YoMSoL/4kEGcKnX2OUoYXlyNeb3Hpinnas4gsR1Vo5HFWyMcgCf
XapsZPMWPPYVM9aUjQXUoAPLm5tRNVyBIkxqH3CyXddPfQldt2Ix83XpPLFSuPBMAs735NXO18xE
o5vBEkXim8mTnrGXVoMGB7QpnUyPVmPEt0yP73L1r5ybd1Hdf3BT+dKTDtdvpE9Vxc0alM01V1qn
+fNTff7VZu9YBaeooiRL/MB4p3LvCk5Rd65uFnbSJfw2mcEzQVGQ/7t49NAhi+pMjhJfjdDVrEJp
PYQaePmeD6FDU9RNd2n3KXEU8gvTcqG27RDU0g/NW6DrG8sINNfs0YBckpZKUi5P7PkXm35+4tVy
s+uRJk8Tv2MQRwkz10jKhWN01QRUPVEvheznBZzV0KIpOYj4PuIaDCOB7pq2EBBcnd4TE+r5KJq8
aDjtML2jFqEgGFhB3VVuZhafzESGJF5Yzstjg0k7MTe70qwSqlBw04nPWqiJZJETodoxSsyFibsC
Q4AphWQKQil0bgGMdD6sCF2qAkMOEz/LHF5v5e9mqCWUHoPAY8NKhj6girqQRebwlfGd2Z3O88mm
sEiYBVIvxb7BoG1vcOg9dDszJAve58qqnZmZuXLKiTpUKYYX0mxvaihcN9ZEUV9HJVw1bbQQh1wZ
lAkQkaJbJbKdxvziCINi5KFc1v7U+KaAAGMxoD8AXbByZbODpkjkCbJBoDCnEsS5KkdxEdc+wKuf
SRcSO5Pi19ve5Mq8gQkJ1VowIoALXGBvRTr0bStXfqwN7KXKZYEroodOBB+V/Vjr0r3c5Or2ttFr
A5tsIRmDjCMyzud7ouMdZVFsVD5CLfO31ukB6rOLrjFWt+1cWyYLuj8WgGA8v+aPCKkZtIDQDpms
bh1ppRNidJ2y1DP52tEyT83MPIalVypjJRJmwonvNQ8ALiRM2Ur4wNg0FCBDQxGqqG78h5VPCO/A
egQWAZFjgoj1myRycrTMvhBamZYYnnYwWwjAqPJhzPnSZp+OzvnLGmYmOwYKTg2wdM5Xa+gI64IY
W6RPc2UVAwcRTt8E2ghtIqnQEU0a6l9NGf6Uxhh3jZl077eX8fItiAOg432LcBm8yzmCGvA4laM0
qfycKX6uRE+kEV5qRuvCKhdS4Vd2DDYLoDgwSlHuOucx8CaTZZIL5g+QsWTSXsB7DEtA3DUj03BQ
34g+XhfNqTs6RkWpd8yXcLJUcx8V94IUC2fsSsCJfp0nVqZDeLI7wrCXozKDFXlXPIc/u0OD9hQo
Z1yTlZE5IxRSt7Uj/1rq5nBtcOhDh3wTcD8g3rN7pjHBpwlowfyObwJurqPir0IPF/J006Ux25IA
4iY0HaUO1sVzcyhAbbQoquTGXn9JafFKUvltTEZvFOFzo0C6GDI7tzfhFYQHtM0Tm/P5RB0HBLJR
GtdBGgrKvF75JT1CKu+IVLqdfJAEMhsLJidsbD5MaI0rU6NHZMiN2d0pt7EUB4mCGhV1WFu5fpAL
yDhYtZG4SRy4XchcGaVARUHuE2pB6ksq3m5/hWurefoNZteqSktNSUOUaMlK4fZoTFEU3O0qurpt
5toJh3i7joID/LmoBYhTlWRQWUMBCbQJk/RRpYMd1a9DsTSjV647vPUoMrw67gR4tPNDofYEDTIT
GOo/MZOQZoS6ENlERxRXQhxlK3vDQTzH75ABCo9LyZcrtx44HzpBbSeFQvz81rMCtepSEzVUjAVV
4goWBo7WyJAZ//PJtBQTdzoKSfH32Qk0007RCzNBWR3EcFLlnUSj3YwFNI/HBUtQE7jcoMglAeye
nmS4ymfTOda9YqRx6aOtyLOJAt9HdRWjh5H0KaOnwiQ8bjyNpgPVwWhfr8XG8KZ2bksw6LVNCvoS
BQQ7FQHPn4Qh5VKrqmHpa+iKVdSbFBRIAo2T29N6bflOrcyuwdGMOzkPYMVEB90cFPGv259/bWue
fv5s2eS8KCISYS51JJZT0dn1IBxuPDB1XSXd421jl1MGRpAKsA6oNej/c9ZNlLQoIZIkVNln2Y6F
yn0Bdc6hzRdgwcs5Ozcz2x+mHqDEWZgoOlczSD6ytvHMUmMLrvly5iYruGr0iUJ8EU7momihlENx
GwTovJAPSn7Ixjq3g45yFyQYiKGrvRUvROdzoiDCLwTlCM5BrJgST3MeepfFQ9SoKGFIS6hQ6JnT
heURSAS0FQc3MKFGKo/7kmm7bGBoW7YwtZcuc3oSKFMhE+KiCzyp0NOyy0Ka+41QnT7+kaa9E0Gc
0qyWCNpXFxEMUkwtlEUgOXR+yIOWcMsQ0LjoBoUfAiu1tm2jKgvxytUdaU6da0Fpnhby3Eohs6Sl
EiKvXoO8ZgPhUfSB4fXv/2Lfn1iZHbIeXR/VAfK8voiKHO1qm12TQc6IiWDhNF8bDvYHrjOMRwWP
dDacuOzjuoeoAzwvpClHUBZrdNNypSB4vz2ka8uDtxRBNgEVUYD4zy0NYzqq+Yh67SJiG0RGP9E0
fSEBfmWvyVPrFeDiqCdFccK5CfQxTgaZW6hz74JHPRNPkET/URD6G3Sz9e3RXJs38MpQgP4dDMxD
nkQJlZiYFCWOlfkVChABDahUagwaV7cNTbHTeWxFkVX919AsshFcErLSwlDUWm6btt6oaTvIWI2I
jCuR7Uy5XMghX1sofUq4Yj8A859nQg01i8DIzJmfpugZor9b48IyXTNAUH2DaxCUiAuXIJXd2AaI
oHyDfxL6EA5LQjDXFgfFxVOtBvbaRWxPy9LoImBw2GrUG2r0rs9ULxB/nvuj6K1sQrt8EjbD8/Z8
u+moH1QIQ9hL637dRg9jzjwpeCqbt9tb4Np8ndqZOYOu4KHFcmwBy+hSn8pVtkPkxlZ/bgX3E6p2
gYujSnL6FifvMIIErdzoGI1hNLtS7dZh0y0k+K6ty6mJ6ecnJsa0GCpN9KhNlpDh6QtcCHkOiYCI
/PovxjJlLyauuI5g69yQUWlhWRIUIBukHzwtiVpfCsN8gc9xbV3Qp+4fKzOP1kXFQAZUzkNWQxrd
XOr3aYvG4beHMi3u/PyDX6HCfYCqhET5+VAaNUzlvkNhfliiVR3Nton6bP4f0s5jx3GmadZXRIDe
bEm5NmppXI/ZEGPpvefVn4f9Af8rUYSImbOZTQOTqmJWVZrIiMyydcBZwiCuBQvTFTk3R6hF51xh
TAKqiGtzhFdcbdOIfNTKNM7c0NhJkd88AbAVHB9l4KekLGBsA0+49VIrnmidxr+/WzWCZDpQExaN
5uD1b2jqBJxuzzigG0JPiPCIQXnDCoOVnV3wRsxgZcKbTuiSazNRltIvjBlzTCQQ9kxSMG42Nkdt
9NfkN9cszfzeHyszayMpOdMFdfy83FoCxGT1yrW69PqBYALKPeUX7Nz1eugrjfJQ+7wUafo7aSz0
YQRIa0wlQw1Tq9Ycc2FRhOSiSGEZejdAu9fmJMa2FTRHmIztPlU+EgvHYQ3NtHTALk3M3r4CzLrX
x0p6dlMwgLWGEjS1xJV8ac5QOcXHLESH245KL43omR+UUR1xRKC5b3ew0APekGQ27UkPUKVyYRov
t8ajEHwo6ofyW4Bsi7xSJFpe5X/2Z97R6kkhGVWbnrWgE+1KRSbGa37+/S1C+Vxi9omXisVef6wu
ycegy2psSO1rZcifitR6Fjv3SREm/YJq5WZcckUqzVyOMpU96hjX5hS5FiqX8eVzUaBUXGSbhjSj
gFtfbn/fX9j0w+f31aWlmRcybJq4wZikZ7lD9xjyv6RChKzyt0HxQYQK17Qcmb7/faNLrn9pdLab
iRx1siAylp57zVPLRHRq5nYureWLi7vIADFurmgmr/L1LuZGH42jgpmgPwlG5wy6vBXlwsnaP/fX
s+SBOAWNByCdTIPeXLhuozLilJ5BOB2DXtlopraSBq6ZmB0y0w8TMYswMYywdSUKTJ90oVe+y4IR
JnSmzBpoD1nnbB2A6mXgodzoRYNgHGJi4woQceGLXBmYraIVOlcbai05K+JroSaPsGJsDLfZJu3u
/hdZ6NVwpU6dLj4+bdB5gV8D8V+rg07aHG86J23t7lV3GlRHx3eoqwnf4pd0m+6lr/fNLjj2ldXZ
6+8NQiR1Gck6802bpGn31GZgUlwjqVv+TpT8JpgvOcDs/Hi95Yd+qSZnzU8cWa5ozWz+YSFM33Ny
KHjcgP8GhUjWNAkhEsnYpkH87Kfuu87LV1Klpf3iRlWpT4FvIGa5PqFB3ivQpPCwBz3U4HDPqLXn
RPVaPrO0X5dmZn6tW52LChVmLLhnupH6+WqRaCHum96G/1vJzLNzL5M7FfzdWYiCTyBXNswgPkaK
vPMqCDvBhpYSfTQLIs2+2d7/VkuHCuIX+gfQ4N1WiEIz02I/7ZKzVyBdgK6cEtgK5IjZsEbJtBBL
M71PusYgJ+2Ym2JHGGeaavgJAzldLH1KyiEVn6OhCMRTr+hl+jqaev2jrNUWEpT7i1wwTbAJMywj
Fgi5ziHMsaYGblSIyTmK/Xd+BWwz0X+ikP4gDfELjdm1TV3wTA0utjfILcW3OaOcnppBKqb9tKmv
abnXs4+F8un+khZNTMWJ6bYlDpwlWXVay31qlajR6h/LsDw04i4T65VIYs4g8Fa95L+HVg6VsAmw
dX3EGl0OtQTk3zn/ov0Mz8ohOcqw5wQfJac4r1NXTf/dLJ6Yng5CQokmGnQ91+YqWpVqXfPmAuDR
joFUl4/MGQWnhgnoBzGBH78xkU6in6AwFOP/A2IDKhTe+qm9NPFnzc6hXtVVCUlwAvzFteyqRrck
jEfR9gVF+AeX5M2ftICn3sg8gKfxOkSAbZIzE1PbkRr8pojLp0bqPsLB+qdh+uofDJKgAPCDocQ0
jRuHYYBW8jno1GZ3oZfLtpv13CiD9Nhq2nMi1/XKM7BwcbKZ/1mc3c8qs2YNkyTcakay1/V+r9b9
Sta1dApMaO2ZGWFJlE+uHaYJNbmvAkyMNDbLkhL+a7tGjrDQ0zVYx39GZl6hmF6nBUy8nVUUjDP5
FDd2djTRZRl2k35oln+Rn9bofhf3jmIQrFXUt9R5GVAts2jUvRxP7FPxGIZR8TEW1H+wMiG9lKlk
PxFlzY537OVVVKcRl0jbUKvjZHzLKe9+vX9VLayFLJWSsEmlm3nzmefRbtHLeDTjc8+Qvm2UwyN4
45UId8ERAFjxfzPNDhhqfnKJm2qjNnUqIpLwnMd9ZgdpGHNwEQy4v5olS5JIMYiaBVWa+Z5JgxYK
cYMl3yR0CgKb18XueaPvm1naNDqzDP4z5AmMdebZYRW69VCL8bmqfg8GghNasfkHC5DPTFEuEDVl
WuhFPZDqfGJ0GkWkNkPCuEqjQ54pr/9/Nqbo48KGOuRm6OtafK594atnuuduSFfAOEsbpeiwrUzw
79tGdhHLPiO7fnKuiZUApTldsMaouBA+6KCoqInx3Zk/nX0LZRjaKNY9Eo/8q1x8Cjq0IcAYacgF
Q3X/9zsGCptXHfqx/8nRX+4YlEtVS1QbnzN0p4vc0fK14GThkaXe9p+F+XfnlJRqOsRnZfxFsdER
kF73PHcnjqnjm18pbz3WYvMP5/PS6MwRhqIr095r47NufCja50E5F975X3aOygDNVpp381gFpROl
UeomPptDshVipp/XBv+XwiGI0qirAISckCGzyorHn/KwLaEw+5Mzo/3dQOLAfRgQnJnUYasHxhDW
HtGl6+bS5CwkGms9NOQMk9T6IC/xk99lu5JHLT1wV8uaPQO0bem0Ahc/o09kfQBkjMZf+RktyQY1
aRIQ1J3XiBIXgGfgCf5vK2+6hVSo0tAd+VroVtp6vDH36NJsBDRXUfymTY6ouJNsvFXDS9cF9ykj
eJxjBqtm3l+nWirEJmtlGHEbDA9WtYbVXl4aRfxpjHsCRc58vW2LqucwxWf1KD/2G+m5sou98JIf
ggfJ4a1FRCo+rsFbJj+Yhc68E/8ZnblmHIwBhTeM9rmGVKRcPEopyltSNTh+p6e2P/iIvgiWvr9/
6pad58LwzEGjqGr9Fr44cK3+x/JjeULgcK9/aF9LO0WizDut4XWXT+GFxZm7Kmms5VEy7S/xWH0K
d/LZ+oY83+Okjg5P/Nqs15LL8DGZyJnGSaCfuX7EIsmNxER1o7NeQpHckc9RnV7ZxaXPx5U1DSZT
t72JKsxhVMxCNSPIleqHSXOzPEnP6WaqgffvtL32qGz7Y4DWYug0K5HG0usG3Z1kTrxOeP2sb2+G
DJGbqRCdNRTEzCzbi6NpZ+1Xt/+gC2sB++T7czclNSZchznYvBlGFYFvmKlGIzWzXiql3Q2iziSg
6xg83Pe3dOniBCZChkz9lkhq5pdN3GWhAb3ROS+s2raiCMU2OSxt2R1W7s9lS3AFTmOaFBlm4YGV
9LEx6FgyosF7zuLU8uyhdQdEMNU6//wPy6IlSWwwgW3eSpcXEZWA/IhsNhEbmOe/fTdmJK/KP1la
vBJWLS7qws7sEhPU1usEOYjOohBI0qazvPKbO46lbvdxq6Tb+6tacAtokJCyZ2KHsuGc6NVwqabU
TEWdxyT00IRDHE2K4cNFXqJeDa0XHJ5DJtPaBKikEGNfn+cBwtsRwH90tkLXAWS0z5ANVZHgHQLj
yZS7L/fXtkArQg/mwt5sK5VIHBSzGaPzmLodiirJwW2iwxh6OzduNmFYM3XmP8MAs+3DtemQhXsF
26AkJoZXKhqz3Msr/RoYRhmda3ewJ8LPLtdfizciL+bvOo/DHh/ur3fpW5pMuSv/O3vz7ZVC3TV5
2KMzLUoYVAxHqMynIMq3PtX0fzBFmDwVqKbK3mx1Rmt5Y4uW0zkopW3SMMb3UZD0fbxGVrIQMjOI
y91IWDnxsc1OOKPskFxFY3j2q6+h1+9ammrU1p9LEZXC+jUzhC/9qK90JhdOIAk3VHuAZsHTzLuG
nmmW49i24dnI33XdyUJkU/NXvtXCUbi0Meer59Fz+1DGRlX/TFwE/4Yf3fg5siCJXX1GF/ziytbs
YylG6XIpYgsFjK0c9duIseZaDZ7CtemCpQjhytSs8hSOFbzRNabCh162mxei9A3DNfvKtWUEYJmk
XnlD5zx6U6H0yuLMQ1TXp/3bY7H84n9EaHpTOO2P1HViooXcBmWD7q75g5nSHv3rX/dPwaKj4JkG
lxnEyvN+r9uYsdqTmJxl+CvyqkaBsX9SmQBduaQX4iAS0v/sTHfNxdNjeSSVbVGwqymD0PUYhA+W
FSUrLrkUUAIaow4LQQZj6fNyUWnpudvJDWlI7Oh7q9xIH+Md/Fuug9xwHqCIHEC3YP9Dkk/1CLWI
qZRIgDIdlYvVBY3o6Z2I2SjLejtxlZ+Wq/2sLOFZDTsB9fFV7pbF/bywONvP3CV58OIqPHfdjxEZ
Y/fjfb9YOtw6XQiQRLTIuEiuV5QmqpgmlR+cqR8ltpqN286D/KsQvzKF+GyKwUqOv9Q2NQ1uSMi9
YZHQ5je/OoSjB7+9D5bD3Yc/CyfJHBXW8tRhkjj+XiIqXP5W3Sd9bd576QRcGp69sGPj0djJZP+s
A211VFca9qlSvTRpvTbMsOidl6ZmbtJWpcmkrzrx84qm4/6hdrK1tumfFlbDn6hLP4sHpF/vf8jl
5THwAuHr9CUnR7pwTUGAK4MxRZ/np7d9kcmliY6tLeo1UNbSFU2+iplp/uXmnVMioXff+GnkpLIb
hTm9LrVj3bSlsd3fX9OtqWlWEJYplBIW4PhaX+a16VMESrMht325SZ6LoBueXSMZd61X/bxv7vYs
gO6ClGkiHjDh158lOW43hAynlMIJOtXfE8Gd7eX5o+/60WYQu8bux+bhvsXbjwaJOJc+mH/GIm8Y
gg1P9BUr6N2T3AMYyNFH7oOt0VZ/HadPZhiRhbVlurhmyTCzsbAc16V78v338M6HNKg96cf9pUwX
0XXSBiKR/JBeDl2WG2xb2XVeEJeVe4pc60cGQVerRdskDP7Iyo/SNTaWUq14x0INBZPEzNrEbw82
bPaeGkRYxLOpe2qcZotwNugLkCv+JnJqptCTM6WFU3wsVhAmc8kLnvFrs7OTBiDWG1wTs+q++G7t
vEeoDhELtcEVbFJn7clZuEwwN02kM7qqTSy81wc7orQnl/SmT8qppu2OwpS5ITbvRaen8jZhTHoF
joS1YGUKf26+54XZ6e8X98nYwE2m02CABUva6U6w1c/BXtqPjr7L95KyYm6uifK/Tb0wN/uWnehL
sZljbtJgmWYiScUHlM3lB8NAJdTuduNWPjSfLdb6PggdRbLH4kD8CZHefUdeCNOuN3z2feNaHUVP
flt5jzYT02e/lfdItASdgyzENtkIG/84eLbvbet05RZfuPFoUNBlmzBe6IrMbHfC0OdZH7mn3nW3
RmBt+zp56jvYQ4e1B+MNYj3/wpSSpk4Y19pNCVItsqxqess6tYIg6k9RWIe9U2Vp529N3xUOwAeg
/025/wQbfMkIRZ02yJ/10grrgyIj52ungVW3tt51ar1lrroUt0mvlcXWq0jgt+hDNP57ISX+2Hhd
WSiO4ILI/9pKqdRuKL6GxTaphMLbJr4y9k4RBHxev/aUH13W5uoxrit1cAJxkN51KveL7Ss0I1Yi
kkXXe2N/ZWKHh0abBQbyyFh6UCMQoMfStlWip9pzP/rjr9B17ToaNplAuTnqd5paOi6C8U22893i
j2JBAVBG+1xG0VD55YoFgmX+o6D2TtutSSku3nX0RidqQq7wG6Sh0KhC60ejeUpiu4a97AwzHHJs
SKLbvaNxLin9IdsXH8vd/eNwm9aCwpoUmyfDzATN3o669XvLDELz5IIVjXW7zV0nCTJHR8bezfdD
Izmj0q1cB5Obz1zTokjGKB4tqFu6qcwKrNYvFeukxKITtgz7tYrqrqzs9vFl6HsCNdHdnmqAs4s1
yzLBbYOc7+4q7amscxMyeBPBIsdLUvfD/W1cKPBQ6Sfv0qFngiZqDi9K3CqsYjWDEDoV7VZBUT45
RUqz0RDU6ZLXoviiR6ndaOlfox+IL3g7AKuAl6H2eH2P62Yj8TBbDJer48Yrf6cFGRNscfeXt7CX
k3AWIjKU6OA7m13ftdwpTayH+ikCZ0snFI2g1o5XCZuXzDAhPKkLgIW7ad+B/YmDQpC0k+L7O4gj
NkWobqFIXnkCFs3QiaTYiOvfhLgdgjdeWdfaqVLiTVDQus8+yGm0Er/chpv/QzpMY33Qzs5Tcq3X
KYHlinZqrMLOzXeF/iPJT536CX9feVaWTBFKEwNCHDxpul87gYRaWDEAiz3VwrdhshaattK+NGWx
G6Li788V6R0LUqFH5vKYGWvRWtEGaHROcWY63jBsNM87tVr16b7LLQRG6JBc2Jm9lWqj+arfVtqp
3Y3lRh2ddJc1UxHH5tXiPuw39AZ3zVq1dCGDxS4cb0SdYBFRV7reTOSA1TKpSu3U/4RKu36WHXkr
HdzN+NL9bDbpS/MLuZKVoHPJIy9tzqIxZn+zHPU27VQUr8XwVRRLO1ybTrm9dMmz6PojAgQXOmO6
1+sqjcT1YSjmcAFaaLTf6vjj/hdb8sJLA9PfL0JKMTAFefQj7VRavlOVovE8AM+2zS7ybb3svzBq
vVIeXSjysSZqXvRAKBaBpbs2GRtBhbqfq75xuapEse6D9VLjIMI+2cWfspXPtGpv5htwlgHP9iz1
5H5rN5N+jbVtH5U9Of8m3HqbtRnXVXszvwBkJPEKsz7rMO487KWfC82BRgqB1nQvos++GqlPW3b9
Nl9v6ex4i25BEYIW16l77LaCne5C306OvmjnzYv6oAFktRGgOwhnYrlScwzFFn8IKwnt4tm//K6z
s29WITLqJeuukIfXnmHL34zv68Okaw6FyjuXvGDt006f7t66pyN64b1CPbZpyg17SjUT9vVWqk5h
UvGYK4Lvfy+zMXM0TzxtkjEMf6vCYH3t1LZYaSMu8GRc7/7skDaaQCTvC5NDtyQnSOsM+/6Hq9hq
bhtbJikBRMRH8YnNr1GuGw4ohGwrcZ1RZuFGmu7A6VWhanjDiOVFOkpw6TB9Af1xeHT3laMc/E19
yLdcglRg7WAnv79/gSyk3kQxvMcYngA8c2yNr/uymLrwz8IbtRnJEq3QCfb1Vt0lOwUu5pVncyE1
uLY3q76Kldj1U+kU7TB4kJ1YsKf0NCI1suOTe5bP8kf9g/xFeKzfyU/RB+gM7JUVL23z5Ypn4VtG
QmCF0G7wyAlf1EdPPAQHSCcP4Z80ttGAsB6pvEW71arDfbs30JuyKM0RRKh+UrxN+SxuQfqz4ofy
0P0sX7vn6oxa6tNaT2bhgVBgOBAhtAJwCJTu+oj50FkZYtnpJy8dVWVrDn4aOkhN+uNOrdJxOJiM
77cHE47sNdbv6dzMTjeJxkSrOhEfwG5/bTpzkY3v2kE+IaOVPvth6z8VjRtv4zINtpWlrJU2l24w
wA0ThT7rJTKfPYZt1SsQRLraW8Gjf+AapW5lOLo9bKiwHK1VUNPSF0UOkv7PBO2GRv96hVYYlUMZ
WtopZHojiB8S9/dYrDG8LcQQpIj/GZmtquxJkoeaVSWjSitSG18az1xDqd+WGgGiopszUS+BppiP
BUNKZKKsJsJCLYrvPdX8nCXJY2PlzyKEwnYRjLktKMqabveCc8KMAUcj47sTCf3sJIZB6MVSV1KF
E1LxYQwtYZeaUf2jiBT9CR1W/9HSR/n7X55/hr0YhEH+gtyfOsk8/e5c0U2aPk1ekO38Hj9oO8kO
N8ER/JTT7WgXmlyzazCx+UpBOzASytAIFw+zWXOeAUj24xDeq+ils6rxnI6lejB1T9+PZi9+NdzR
fIfk3KqS8K1V2lwAcSAWnUYr3khyLt5XuVDaPKAEcRwABTrMLUdbWGCzXW/J8DBlj5nof0E6FZEV
Td/qufTaNZ5rm2772gjtO6/Rx42ctlyGYmg50H2ou5VPMfdt4EGyJjFYiX9zVczdjmnCtojUQjvK
eeYYfvk+7kzDkYfwOcL5nKRXqRfpVn+Qq/JRH/Rd0Y4PulwV+0GGDlWo6jUU4dKWaeR0jPaDAYC6
//pIN2mgjWoeakcjKEtH8I0/esYQmCi1J7lIayelfLbyIK2ZnAWcXS41fpQE2tGs3WczlY+IwByU
SvA3gK9jJxdQM7y/7/N7623bLxY5izfrVsh0I8eiyibHDXpu+pcuXUOJ3IQWkxmiGKY4JjFr+ebr
+oyEVaFJ0dH9IQzht1KTd5HVMGsuJYrtoaHhyHX3O83LL7LUftKaAoyAmq8kLPNn6O1XQKzA/A0a
LjeI/rHi+TFLSz2SR+zaULNVAx9vvlSRv7m/rfNLFEvI1xLAcb4p2sxb2SXHsLWkUjtSltrK4mjn
8E3pUrURm+IpHw1AVWuzucsmediZRAPBNeeql/XM0LWh044VslVV9auMwwPI/22v5o8DnPBaKn26
v8gFb4UkhyCV2Sk4YucwgXyIQ2pVfNRqpMr9Y5S7Q0CVLZTiTQl+7L6xhfuBKinU7MCAKKnPT6Np
+H3WCIV6pJitVU46CDq4RTMXVyp6Nz7CZMnUYeMh4km4CVVkPWS4nRnro569SOKPTA+polOiXkVH
3sQoICIn5lLU2DgPdGJn90vsK+mge1iKXl2opMfd1JihwJdBsfAF5cuJhC/YrGGabpJazNISBUUy
0RuyyplZdDepWcqDegyfjVO/8RE2gJES/pbYEXfcsd8aeUt+c//rTc/3ZQD4ZpTdZESYo2fNB4UT
ufeiFnqdoyUM7zTJ3wSW/Fw0RyE3d4MWf+2Dg9tpH+4bvfHPaaWQt057TDyjzGIywpisNGlyHHtP
+wSV3qGMzcc+6/ZR7m8Kf43wfckcoFBCwImi+UalAJQmwmxJq6I39FmKczstSrtJv+pRsenV8/2l
3ZDaTRt6YeytIH7xnruePk3716wNoEe6CU+k51988lFr039dsXVz9Ga2Zh7TqpGXqVGjHgfSM/LC
jb8RQ9a0957FXboNTmkL3fBKQLC4m6S+k242TW9t9hQqwViKWo3RrgwOcucxW1vtwK5ts45W9KCu
XC83dce3DZ34iyHMgml7fmNHeifr3uSh1dbdF4/hRm+3Ld2f+tCR9ncP8sFzN9mP+1u7tLOUwCVU
Eri20X24DjGM3jCHtClZJBC1oEKJUFt5iG7YXaZ1XZqY9vnCUbxCGYOgxgQiNp9KKf2ux9k276JN
EGTPhuc7cg9zCA2UXRn9BsT2rmnCr0afbw1lcPpQ24Y18ruauqUc/P7vV08UbAABnuii5y2iEL16
NUPX5xiNaDxq3c5L/nbCblr9pYmZFxXQQzeVQbNTorE2pKZtDr/uL+Km9TSZYESQEXNAEtzo0ze+
2OA2EESrMjv1aLYlos9UxQvA5xWBojVANdluBV10RhQbfVA2K7annz+/VieitzfINpHGLK8mVMzM
SOTKgT9z07xMBVhja+zlTfyts9cSl6UHCwrz/6zNvLVUxzBVB6xpdrcVtxUKcQ4VX8d6Jz+jtvbU
flrTEb9BC7xt7oXJmfciFE2pImFzkz+MJzmjb0uJw3W30RI7eOi3GQQXthIDa8uPq1phS4/W5Xpn
9alkyDvNbzAe9uSDEyuSIB6apNsHwmC3wXMR+Y4wvuuEaiNFxkZuKyeO42Nk+I4hDUetTh40U9iQ
PmzyMl052PLSBXn562YZcx6lElgafl21TV5Up/wQWI7vJN80z24fqn3ilIcBWEe4TT9pjvlDoYld
OtlJ+5473iZZq9+ueOK8uBRDgFAxAcy8FS+BL5fboTv14vAga8KH3hW3WvY9Dt4JXWD30UPTr7GS
3iYY0yn8z1HmwRSTC56noVDASUgfvMS2Pntc38qeYlozJfHb+ydvOtQ3Bw+SBPj8iXt5Lq4Pfdyr
VWail3lMJNcJta+ysiardBPOTwtiwJlaP2WYGwYXT3KbRs75vFEy2AW8lylOJ4zlHo2gvWz9GEJh
BapxkwpikeGP6SHiNgNlfL2m3C2plYQEhq3yJwRej4zuhsd25c6aLon5zl1amSWcquxWSmTyrrtD
/j5Bdyg0pEPblxslWKM7WTAFrQP1Tl4Xk0GT2fklfw8IkTAV0qn61PAKv5aVaP2E2Th8J6Adtrvv
FAsbCNUiTQqE6vhy8xACijvQmzqfTAjfm8IvPX521+i+Fg79lD7DwS7z/xNKX38jhOEKrZV4zfXs
l+Q/67m4gZfDN5EizcaVG2Zx+y5sze5eCgKmGltERIP4rtWKo9ekWykwDjViGf+wcVROqdUCogRs
eL0qt86NMis9Dq+xN7z4OdWlc+Um7+9bWVoPfOs6Ai3M2iMZd22FvG6ErNZSjq7lS9mh8iLlpwYk
FPL1CASdnceeqK54+8Ipnqgr4eEUAaFSd7u2WdcUzQoNZdAm0R7N1NxYlIltdZQE2ydFRmDlNc2M
fuXLLT2bmGWUC/QZnH5zmT9/zEJBMTL5KELyHm+ST7SPmIdwN6htTiOwtaPThK7t6rBG1bGwyViG
QvVNV/gmu7TGDpYzZj+Oflwbh05JKqcojXNY1A5diV/3v+hS7EVBfJq5QM9T46xfb2+h+I0IAZ50
dJtcsKmKeHZsMEkmC8hmlwdrhJuu17XfiPY6ZRmtUScuvAJMsE0cwRPNH+Lt1+ZlIMuFyx+Ppaw7
igvPrrTWKlo0QVGU2bHpgMzhHrQHacZSpzj247nWX/U4//uzh/og9xWIC/KEeWUOsW1ZbFBgAnPp
P9ZS8MvqNQfqk5UkcuFufFMAoS5Fd+FmpGQAAFf6gBKPrtYeWwEG1dLcacLhvkMs7RaUpm/crcgR
GtOvuIjF9aaJgda64rGO/d+Dru+EsFghZFo60ZcmZjfwGMiZmESedIT+GsILPC5UEodKmGNowovn
Vg9R03z6+2WZcB6QnNIL5lRfL0vtFHP0E1k51iBTJPdL6n+4b2Dp1JJ9MuszUZAxenNtgMlc6NYZ
FjyWrrllbsnJqLZb1U8rXSPXWDyyYPV4xdA6BTQ3W4tvSGlv0J47ppKUp3ZCcP+Ogp61k8YkcAKt
MCCR04PaEfs8OFqDpDgU+P9WBJG8gqSTF5/dBHo5p5bsR0GtIq2Sj13xU2o9O9IDO2lWijQLu3pl
ZOYqRRnpRjVORjIfqifFHoNoI4VM5Bgf73+/Bb+/sjR7QONeL4Q0K7kl3E9t+Jgb/7ASDhVtY7Jp
hWHIa/8ImkSUO3mUjrWXf6gV+V0a9b3dlAk6BsEqPeLSvqkMjEsTs+7E/3ltTTHdWEz1TjpyZz1K
NcyffiSX+1rOWluQE3MF7rKweXT/QFrwL8K48+l7qSrEoGV48BjFomEnUtlDLB3v73+hya1nYe/U
YkTrBa8H2TaLRZkyNUY0IqWjmlvO4L72PSCa/m8Vq3DribVGVt9kxpjuv945XWkqVBFN6Rgrr5Iv
2UFxQAvx/komX7pZCbAMyjbA6OmaXtuo/DxUEZWVjsYoPo5Nb9eI6hXNlzwQHK1cqcYv3LYs6P+M
abMHfpRkj2lmSTom3tHXw53Vd05JGzrTfbvulX0gbe+vbuk7TW857T7IOfH569WJYmw1vdjge4nq
KELvuOLZU9Zm2Bat0O+mmwEaEEe/tuIjwizXWSwd884cHLMdAfsP0Xc/ljf3l7Pk27xWE7skFGM3
KRCTSUyZNaZ4TLqkfKB/2qS22nXCyvuxsB6g5JT3YSmkETQHbRoxbHmdO4hHWfUeIJXcRV6zlZrh
7z8OCAFGraZBPCjLp9VePO+RpwmZImTiUa+qn61GXbhNv+Wy9nB/0xbuH64D7EylYJiHZ2dVbcpB
KMdApCrbn9qqcCQhfE6E5DMljlXi0QUP12kEKYwBTJ35eag+Ckw7hbnPmo75c/MK/sgJd9E++10e
2sdhp/1RnHqffNDfr5VMblSnuSxoFk5mQVyQnMxcvZTFGIidPJIeO+4xfhD3UxVRdYZPKQwy+ll6
352DZ/eD9U1yNEf/7Ee29ev+Ti+4Jz+BdIyxfpo0c3mjvvONpIr78Zin2nPs0RfyIbR1/v+MTM57
4TW6Mphx2YzjsYKRyoriXTNEm782gaOghUL6Cm7emt2JatZmqWsRFCaC4mRZ7oTdSnFmwSf/s0Ci
M7sIg7FS8tjEQhG6xyKoX8xwIFIKsj+tlmYrO7ZmbPaMFEVmVK0liEffPY7Dq8gU0qh/yN0/93dt
4da4WtOs4DRIYUt/MpCOGcRIg8QQ3AARh7aGmJem3Z+9WFd2Zo6eRWWaBbIvHbUPg6Pt6P9FT+0P
N7d/oisHyVVPgTTaiJWjIhmQro61L5uHnGASn0KbZ7ZMcUi0ihkx8SgVbr4tNTe0iW/fV6H20IQq
vfnqd15EDOH5a1JoixuswyyJ7BYClnMy187SzK6dcpVCyL9HcXCCTeYLm/Hu/ndcdJepGEVXGSH4
eQrJCAcECDR4jpUvOKIvbpW+/WgO8Q42ww/3Tb29jDff8sLW7DCHBsAJeWQzxb1Bvu10Tv6gbEYG
BJhXYZRkK2/63+tkaQsXFdIIEtqGzPgwKjAza1VyCT+SxhLrfKf16ovbJitx1dLHmhLX6eUxFMBQ
19eUViEN33S6eHSLzBF6H+QzuoPd379tYN0Ufapa0HqbczIFjRQLWlJBaJqP575Dc13WXnK3f+yT
eKUnsLRnULXwwqjT0Pwc0he1dWR2sDAfG0vYl224l4txd98dlky8aS5zfgil3roCF1d7l5bUKIVu
PGp++VQG6s9RctcK1kuACSQj3gquBKI3VR7PtxifrePxqH9Tdr4jKZ+mIeikcYT9RCTnF5/+obsw
tUMZWhKJcihfX7tC2OWmmcO0f9ThTq2C33K7lv8uHNkrC9PGXmxcoUUSpXAsuHVsG+5DEciO5IaO
scpEv/CJrizN3NpPhAriTiyF6beUPiy8sPd9YOHcXBmYlnqxFMW1ZFcLMSDqX+KBu3X8LGcrRZ81
G7P8uhgLy+o0fTgWhBBhwExoMG7zqv/rd5cWDJIh0wDURIQye3frshDrUGIp/vC5UYLnWK3gEByf
tfDX3+7ZZGgaO5VJCiC1uN4zNQgrQUgVepTiL6FWHStSbMlbA/0slKHfqsCAb0C80q6YhUWjPkSe
VbrDsQs+Q5Bjc1Ps9bC2M6geMro/7QeDZLtQQjsshp0Yd1vFA5GkUKRuyl1pVpty/HJ/5QsPyNVv
kmeBlCD2k4qYyW9y2k35IG/VP+Om2oebEYIWDpuNSKojS85aN/mt1H/9cmFYmuQeSPbp1c/CAKGX
xqispiMn6NLJEqtxW3j1+D4bO4P2dTU0v4ZG875CamtCOSiLENlFYkEf34j1vUtFfz82VXluPDWG
Es5KHrNxML4InpAxut0k+TvZKt5mApvmQ6J3/R9/FJOPBYQiEF/QIYqLsFb3mThKlm1lffgyWl23
U8U68G2jjmRzE3ZqZe3HUoqqj3U1+l9hKSEgSsVC20B6Iv4K6wrgZNIKIYA4beKN6rvHWpCyx47r
ubPjwNPf5R24Yt0NVcdve7GyBd3rf2is/6PUhM3OHZLoizpYCozHvRBFW7lTjWpjWm3zChxGe6pV
nSxVr83ke2eIYW8H4HJe6s5Vv46d2B1kQGOvTWRFp0oUpNBO4iaxNm5s1cFRNhP3sQK+8tRJ4zA4
ce03/EsP5sVQC4HJNJ6kg+IbhXIuS0GTn8awYvbeleTkNGi5Gu7c/0fal/XGrSvd/iIBmodXqdWD
h5btxHGcFyHDjgZqlkhK+vXfos+59+umdFvwvhsbyEOAVJMqFotVq9ZyoA+6J8agJrssqR0a4O6v
rBNg8ezFmmfnZ2HF6oud98N3kNU7j5mdgVROY1Z5brI4dfza7YvNuukyjsJ90GoGDTIqpxgMuj6y
VtY7MVY4PQ45nvBd2OkvnpL4fXyup7uhtfel9ZfzwzCeZr3fWRhRS//ZODrLp+rVT5AxZ/MEKA1a
LuLoeFFr+8kLOPT88ZjU2GffCVhIT+axOCTcV0HMvFGmWwxnoSCo4pGFFBM85svKcRv3Xp96MN8Z
YCRRQ+9eO0J7lORhF7an+IGckqAL0h8OyGxOHfOTPYS4/em41ZJZDSGXP0S6cWxot2Qewaeg+nNf
GEjco2z8S4Zvpfae1I/pcGfTiDDHH6b6mRl90DHmD17uOyTfuPzWvOLyp0iBnGmx1WGYHzdGbtzz
uPdrWmzkWKtR/NKGVA5pDOgTZimWq2i++k2MeaZRl/pK0BzF+0nXfQwFhvyXftyKmWurExzccHoU
4xaVWbUjhd7b5fiIfqkd0qnJ7pM03lLoXRY0IQyMBgdSVQy/gUXg+mRxDk7ebmjHRzV+a8F5YvOv
bI7MwvQToIw2zpC4XuRbADQFGJoFDQoefdIV34JQR23VAsbu9KDH1JdA6Rhh87iVQ6566aUl6b4B
oqTABCEsWT7DNF8fcPdhtA4lufdCAJYEufOXjkLdSLSBN1YpVnFrlVICa0wMkBbjv7bZSXuD//ti
neTLv/KRiw0VPnSR/gFXrJhaDlMsgz4s7wO1HjZqLys9K3jIhQ0ph4VzgHgF/C2PVVKdVCPr/abl
gZ7nTy5BvUfN7ouku4Me6vNkF59+XGOWABIBoOPD8PgCl6pkaDFW3OWPILECRKEK8NwOzbTxZ/Pz
YMlrU9JBJwX0r2hpwlRi+3ppHJq02932jLUT7eFxK6qOGEeSR0wJqO/SnpH5kZltYNPWTzAXcdvE
MlfHPQFQFg4yJFYWyj8sZ54zqeP06GYzigKWrxQ8KDtlIyyKIC+5OHbLAwoHdMNgtpGOl0ULxSkK
PAnyVH01xyn5rjjDPss1frDbdAuLs7Jv6LshWzcE9ymYYq69fKrHtG4tihjcfk3iDloRW6Qwa+sx
UX9AER94hgUttO7QDuwBZALaxwkwiOWr+tlU3NDpk8PtD7Ssh2FGEuFcUNCgzi4P3Y1EqfRaZDL5
KTtmd9mhPGlhc9ia3l/zA7gB5lNMD4Vu+TFVa0OZjIqF+GfFvu28tXXj5/2f22tZwR2ie4P/Ec2B
0QClzvWH8TLV6Su8bZAT8bCcfXogj4NfnpQDRg7utlKPtTVdWpOSwJRSW8EU3fhoZIg3mgLo52AE
PXH0jZfoCmwc4k+IN6LXAjUmOd1M3JaUrvhIbM8e8j/Gg3Ov4OEGWKl+Mg5lGTRnIzSPOmTfXsu3
25u64op4Awu2O0yfrvCA8kIxJi+ZHoGmADHzG+1+1C0GDrJuY5Ur2yke2+DYBp8kBg3ED7m4O1IW
xxUE1cfH3ikzX3WUL9OgfGmotnXtr64ItK1izBRz9XIJmM+umZkKvltD9UMzFF8wAQux1flLDpXG
25u3uiZ8NAtUiyge2eLvL9ZUTKndIGUbH9vhl6X+hmqRPW2VxLZsyPuGJ2WBxtX4GOdshwem71o8
mLMyvL2UlcQMxHzI9tHNRkSXpyOGOU9JNcCMZ2c2hH5GvmNpyQKdpqCIKJ2nOteH/W2bcqDF5xYM
6AizoiW2mKIjtjbXZu7igc7qdB+rFvD8BS7721ZkfxDFPcC5LAyawR9UudaLMalMIZ07RVPzNy1q
UA3ccWsIMXlx2468gx92xJUBgBxoDORss855MSpFOkeV8deYeOBQkPdUmc9RAgAac+N7yW4hW5Ou
RG+w9LmBVE/keCALVno/G72Hoa3/ub2oVTPQtoRnWEDaftRrLzw8czMldnkzRWNrkoPizvlxMmxI
4zX806T4+E5ozwNFDDVSUDuJ/b0wpUy9mpWuwiJFBY9Y/H1u0qBQf/Bsa5JjbU14EiBfQU0OA8fS
s6DUnXlwi4RHLUtO8ZAeJiV9HVJtg+BkMeUESVUgJZFGapYQ6ZEdghluRkdeuRGAqafKApseLVI/
reeHXnufC3OfTiBazt/4eFZa91z3Y2SrZRq0Fac7Ym78HDkT+M+vEbPVYOhCuJKus7xph7p0iBuR
0d4BNvo4sfsmPgzwUGJBIVdzQ6gJbZy95VYDC450AB/WAQ5HnteBoFfStqMLAi2iBlma+g15K/Qt
cpNVK2AkB/Esmiw4gpLnMNdL047rkamNgYHxyqYoDxaQdZ89C/AZIENBPQtUEb7rtZkKkCOtwTqj
fMYgIMb39enstVt6AotpQ0RfOA26zghX2HX5iexOSZO1FdMirPS71lpfbcxt6rR5YjmwHl3p986E
slc37ZEjHUbH2YjKi9Ej+QdIaVYLlbzasAoNfB6CL7XYjUdySB6H0AUxbPdovW+l90v+TjH4b4MY
2YWLgAldskizaQLGbSxxIptdasXWYRiIwnyHTpHdY6qrzXYzIfvOSsImcQGEw1Qp6rDqU+6p3ycH
AlhANjo026tu891tbEyj6Grms0LbF8SZg7pL90OTouRdvExTvq96jFKS+Gvfj7u6yk4uIYEyjFto
iBXHBAQeukuQYBJ5vuSYtlV37aSXc8SrOWBa4ZO09Ll1+LRfQupCdBg9oEwALL72S1RPu9kmJnRl
gVjNee/H9gu25bNGkBYAEwtSUXQYUFO5NjKWzNCVkswR/DM0C0yr4BA0pA5vm1le1qK/JDieYQf8
1VLHgDfAsjakmCOrf64S9a4ywJKbVbvEnjfaTMKnLt+U2KcrS9JpZjm0NNy5nqPC+ONm36FAGdTJ
S6NBfTLzIZ+78VJelIhke9KFXQN82aChjws7CfUAosp0DJpfqC8759+2D6xTgz63b5AQkwpblcuP
HGexWGg4fgz4Lt/pxGauoqRFCaLn4VTfZXcOyJ7dr2pknuIdw/Ra5/jGjyGMP6if3RcM27VH9b5F
ZbnaCC/LM4F9x0EXgC9kY/Ltq3GrxLSrM0UE9GqMgQwajERxvNXe2zIjbXfpli23u3yO2vqPBf0E
VX0y2VZuvhIqsRg84z8AZWB4lY6eQZu0URU6R0OrHkGZF2Ec/2ROFHIp7T1mEkEiTO/bwvGVVPdn
lQZssPZllb6ianK8fXIWybTwZwGw9nAFgc9RSp/AjJ4bBPxSUaE9pRoBScvnGbwkE1KYBp4Xs7cz
wpnXObsqgbrHCC4tr9lTw8S4HHiWrdHH+AciM90TUj2VrDy2/XtfGnhMqKfbC16UAz5O1MWKpc1X
x2ziitfMkdK5L8Bk7wwKKZKcBRNxgt7GkKhuh8AZH4aehCTG/CgxNn7D6qYDrCKSVkQTubwyOzGP
dcwfRxXg0rRNdlPl7TaWueLJ4nku7hCkOIu8OPW4zpoSNtASiJ+1fXYkYRbq7w5ok6baT4/jY3q3
VdBZPmY8NMfBACKYD5ZIyYwhXVQK7G2HF9OUkCDpaFjP6W5uCr/cmrRbLBGkA4K92MD0FPrSqnRY
C1XNS+ohFiem4jN18nWrwlf8ensnV62IQS0NFTehi3B9hc0GNNGZPeCENF+t4cvAXkmxkWSvmgBY
GyU3kdHIYJIp7jvFNqs5mibqqxjuMdB5LY0tAoXF18E/D7UYvJyRV+DlbFyvpHI7aKEDhhF5phLo
ThL0juYjA9kB0rDrdH2rGyg3UsBcjez9w6ao7snYNpPlRVFafAJVY3XqzzwJ0CWf66NRohNp+vq+
3rt5oDy1UfkbjJJJ6kO7z9wgFBLH+eoOEz8CZFpiAg3TRjLttKmkXqEpLaKPageJUPUuqlNT1buK
fPcGYx8nwx7N7I28ZxllJLPSXlsz2AzyQp2i9GTfOcfxiBbOTt+rQCNlm8x2yw97vUYRby7ewB2v
MPxpZ7hPMFVXdeWjEHR2+/nIEVk9dI9un4jlE1VanHQkCocAJjAlc9T/hSiyngUGFBjxmTvf+Gtm
PgSrDtneelc3PuUibH6YhYoHSBzwODalvLjkoGKvax00jPWTi8Z6N73fXtj6Pv6vAfH3F/vI3axK
Sm+eorzLXyhVvg0ua8WQlY2lWXO8kUsu2rYfB0TIkvx3QdLNWFCXF16Cy7fbxVNAv8V3aVA/16/e
C7Sw7vTvee8PL+Z9tklq8v/4gv9rWboEmZvP3jx2cM+H7AxyyzN9FSy2qBzbvnMYXiCjlv7Y6gNu
WZVHRbJJ5/YsPqB5UN1A64+zFeJQht1ReR7pS54BxM4Oym6LFmMZX8X5cAWEH/WEBTQUV2Q3gUCs
jDBZl/vebB7SsXnrmLs1KrBmCG0TE8Ps6FbjDXftQKPSdXREwRoo3rcequdp95vOG2F17RRg7AUr
Qf6ANpr0AsmKeUzNuClQHOkhMGY33woALMPbJ2HxoMJRw22BAqgjpiw+wtvFSbDjxEjUxsY7uhmO
JE2PoBp/NGclmHqIHt22tbogGMIwqIMerox0G+a2ribukGhO82E39KXj5+iebkBdVz+NyIgAc0O1
4OOhdbGi3EEBKWMFSpKGdeTItetGCXn+6XKk2DhAudFFgJjGonRVk9axS0tDCGmfZ7u97/h0rCZA
b/jX27u2up4LQ+LvL9Yza0BvO+Bxiyw1hzhEV/kZT/dFOvy5bWfVE/AGRC3SBnpXxsTVPW8gf8Gm
iHFrxy0G/hQwvGSd35afZeQT4RCjx0CsoepuL0biDbdPNT4NZdTow48Y9ZiwTrs73tb7qWzPvMqP
1ECWd3t9q/sIjjzoXqmYiZcfQIrSVFxvEQnBcMQC1QUDUM3xECJ1suGBq+EPlMH/15QU7plaQM9b
xTUtyJt3XuY79/mOQcnbuCvfq7tjtcnfvLU4KcxXpQj0DA94bYIgoesh7+f2K5SwNpa2YUemllH7
jplxgjJPPP+w+i+J/WI7G2OGywKn8A5RLBURHK0F6XJu28rNWtSaI4oOXcBqRfdt+u7UNoY066M1
/6TzL1K5qT8jszUK+/Vf+MmFeenjFa0SZzm0+yLTaJOHlo9spyZud6gyPBf//0xJX63jbUH1Li4i
dBxOaUqfJoseZ+3TsqZiQ23U5fB+Qm1OTs8rdPkT2iDbGeKfAxFXiRY6kxPgmIQJ3wgjqx6C+A6p
D5TBHbmPMJtUc3OXVdGIjKoYUWQFr1nibGkcrt4laEljVehYLAqBFEOnWlvGJGpiPffnPj5VzrDV
GlwzgoKpkK7/GBeWbnma2tWUYGw8corKZ45+l7bxRqq7tl2Y9QcdBnIWQfByHd3xSHOzmEKVRzP/
aAnUvrpmb9ZtcNvRhM/KbyNU+w0NVy9euDIjk2pxg0IXdYwwzf/GrPQVWpBvfEqBOtMJ9Aw5tb/q
Y7OB1VrLskFTBFQ7SBjR8RTbe3lz2SlAzA0boyRXv+h9D2qwloGNx34yFCsE+4q9sczVx5gotIB9
CncMeDSuLWZxEWPKspoQeKGm9E4frRf+3QUmEqDuV/Pl9qauXZjC+zC8Y2JmUq7ex5zWrDS8CYUX
iFMx6xvN5u+1qd6NPfsXXnJpSgqJs6Fl/eyMSAXVp2bAtD/ez5Bv391e0Jq7X1qRIh9vLCMxOg1l
lumVDJC5YFtKbGvejloo2vlIODF7LwW8wk2n2phsHvG+tP0edcpTS4ATzL20OtxezKopYPsB8ACR
OSRsr12hyjtgyl2TRXbt3nkTGF1t5T7vrfBfmAGMBHk6+vqA6VybqaHOaze84FGhkP4IJQcgPIGD
DD0nsfe3Ta19HnRwsB7QG7qLKoul2CSOOzBeZ/RX2VF/BovFbQsLcCUOjchqsWugTgVpvxSN0jwz
s75rEVXd5B7M6PcKBuBOU2r6fKyaXVaz53q2904yRrkTb5ynlS8m7ikUy4GxFMrK11uZg0xNLYF7
izLIrM6c7SoMn7j2Z2GPH2vEMlEHN9B9k4tjbpV0vCwK1OIJtXzbrv6ZocC28a1W13JhRPK+3qlG
oUOKtRTu+1TTFwgPVztF6TYqCysxSFQsoe6GnvCy56wLyskxa6D+mf80Gxoyz/4OOpU/Sv5Z9oKP
bbuwJH2dPrYp6BYdFlke+B8NS7CNuFua2mvLccGbgSYv/lg8qmYAE1hiJfg2U+mDDt13czEA1EGt
bjje9vVVU9BWQKkQLGQLuqpZ7THgkTp5hMGBpDu2nDx25e858zbsrHmCi8F6gBIFe72M8rBGrkB3
ecohZwh3G9yqDbLJmHaYFPrn9opWTi/wBwJfJIIe7nopFg0OCOmchjWRObVIWueu6P2Rm57Q8FGy
t2rUujtad+arayWtip4TqjJgbMjC279juWIQPOMVCQkJsLtjou36HFNuzHNSe+MTZw/MuutBvZc/
f94EuimIUQZyQOzstQmN92bsKG4d9Tn0pg3vwPi0S0a+8e1W6nZoZkPCEIRfwMguQtLsDoaXz3YN
VRxrD4bV+d7IIL0WYcaIBBRl3hKsVgdSPn5p0iPdsL70UOBVDGhPIx5Cfk0OVLo+9Mg78yIa+2d7
SElA2D21mvuSe2+3t3PFEmArYLUC7Q7gMfIcXuZYjGu0nyJrIAdWfbeMdxuQWfppQB8ATyJXQuEM
j3Bs7fVnGwE4t90EDUKb06/DMLyCdfh0eynLSxJk/xBnxF2MPgAGO65NYPgAI3OdMkUUIhGdD/KE
ydtZBdRU9//GEEApAp+NmoL0NuC1WVc5r5FqQgNmiofAa6ZPP7axFozwg1oJ6JcFoAithTbLuxK1
W2a9g5DjdzsrzyDA391eyUrWDDuA3Yq6qSBbkT9Lw8eegMMicjs8dgKEloZiChRTbkGnNvnwl3gJ
abif61OKySlel1YZ9jgc896Ly5qHI4iIk5eiApJr47eteCYUodH0w7sFvNwydiUrKr3UE4zH1xgV
BEt/oGc/jNnYN9TaeDssoxY2AUyJILpSwb8it2qTbtDGZFDnaFZIFKsot8XjSTHp99ubvbIgbDVc
BoO+QslE2muzI2BTV405Is38qNb8LgbM37KnIzgxNurH66bAbATSJqGoKCXbVWXNOTGQzk8euLqA
IGHDLyU9jUzdSBvXzhweeKCVAC4NGhPymryszXmij9Ecc+4rY/6naquNYLj2eUTQ0IDiA/ZHzkzN
MqmQACGdH9ruCezOD3PH90XCvnz+81yakbMcVVFmrbRY5JXvCshBNCfede1fZPifd2xcXeINhBI/
qgvSJTl0vVa6jpfjrQWmPf5GzLuBZYGNEdfbKxL/0PXTH/fHhSH3OiCCiRncxSlSqozYvgltbRMq
E2nzm3fvPQZ4bxtbEGGreJhA/sZzhRCJUJe4ttbEzYR72c4hWxsH6NXcA4hXAww5aCfbpPZBVxsW
lE77rez7HZnmwmfe5Btl+4t3HvUTb/6m981vjFR/7VT0iYe0P9Z9VhymDJybanc23CHUqmrfqeZe
Z8wNYojohrZRbqxEbIu0bWjuYCDG8gR2X2bZY0qMNn3dqkhisj2ZMkwvxXd8SENSx0Fba9hKb+NL
rRwjlJqgiAN+DmAcdXGeL8ollHXTmEP87clTvzD+c843iggr8UCQZQLlBRKAladqDQwgdXQSjaCc
TsB7MzMMWHpVd3YnbhoB0eMyDW87xMqx/cA440Un2B1lgG+t9d7EXACf2JhX6Q4zkMp0MPikDxHm
qFi+8dWWS0Ty62FgA69IgLdlDn5zNrVyTLz4rFPqnZw+nb9OlGbjvoLESApcotO83l6gu2ISAQnj
o4CmYyJM1rGHKxSdXo4kMrlJ9GBCLH7WWtpDng2AVi/2kV+mgEMm8RCHccvq7MHuHb0LphH0C4fZ
qDJjx0237gNQtuNBAmJ9UoNOp2sVuhtmI5kfNEsp2CGbOmYMfsVRcftlAmqlH6aSg+LdnNI0CxIr
zkD+1xfwUOjX6/OQ+JC9G3/XTqemhwp0cfMu5Yb25madG0A+QClDe1Bqd2fVSdLv7FnryDFXEk89
x41Jh6NTOU7xmGTzBPBUOZMiHHNU+0J7bLU+UNRmaH3utHPxmmdKy8JyUlRnB/leSr8RfZrJPmmt
2BO8lE4RmjMaQr5jD1zxDaAY8DjBjLu3gxQic8AZMIztfjR00ZG2E0Af63jI7uOmn+2TpzKWPPKp
pEW1b7O0wBSAomXDXnMHsyr9hta7pPcq/rWYXVKXGKgYfjoeG/YmsYbksY1N+gvYnkL5Uk5VwyBw
CaRd7c/4R6rvHmlc/WSmkzl8JQlr9SYg+WC134eOlU7Ya3XF342x6IEuzjw++rNbezRUYlKaD3Gn
snIjEixPDS45VJwBgMRL2JZHUqax7DPOZ/gULb+r8/RYq/ToeeTltu+uJH6wIw4Knqb4Tx7qSQf0
vgZnwuncG/vW2fcHcgBC/s7cd/auef0XsIBre9KlR3hRprYCe32456GOkevdC/T9IGsKKcjKJzvl
tGVzwaynWrAJqnHkj7hrFzeS5rWkSHOUtKZnvIlDcq/5CQ+93yaA6ymacnYWjoEWgA48AfEYPWoQ
kyPh1rCguPeurxMPPQQxYSTGLBctmAQwRG0AV3EEJCvzc+KB1i9m7n1iQh8BA6v5qW0N5ZA56h5H
caslvmVdupW1CtKceVJh310rsHL63IEWQqsM350ha4wR1tb+g+T9cNu9VrwYmRq4mgCREMq50tem
qaN4rKvyCDJP4K2r/iCEfNW0fCMCr5tBSoh0Glj6xXAAgZiAZuR5xABP3QMc0u1rTM7sPId9lnro
Az0PBk/ApKFKthjE7KxMG6qEJJE9PIz0rI73qOvc3rTFpxIA/f818VHjuUgC4tztzKmvkqgqk0Oe
dQ95au0shhxp+O2M9hkF4n2SbU2bL/ZQsipl8HXaJJlR1Ulkut/LLAd3zGOMq+b20hY3JWhJUSVH
Pob1oScklaeIpmVzZoMBJ1GSr14G0ZjKvFOnNEwBm7htamUXr0xJ6+kpIQVeq/F5hKTA3uU83cWu
/qWapjvMg4elTY9KrxWgwZ82HhCLvFEsUqhIgQEff8jskzGUs2Na0PhcQKtpT6svKVPpK7gVzb06
Z1WoOA19QBFu/Gyt4MoukLnXyWPSuWNp1xz0QhqUlWwvUQKaqXeeNv1ze2uXNTFYQoYl9F2AOF7w
T1OPTaODhuv5P8rUSFugiQ0RsrODipgQ5c5IUAXmcB8H+lZ9eO27XtqWQkqOwQDe0CE+2wYmyDla
EDlRHvq4fZ4mcA1VTeCp4EtoOmtL4md5V4plC2yMhxsFrxzJpbqyyrWuxrJt4jenZp+EuXXwgsJv
T/axoruti2vxGviwh6oxCGkhfygzYbNCZ23jlPG5x7hH1p068uf2hxR7dXUlSQakBQ2aW81u2oCz
CG3TXcWHsFIBLEry+A5n5b7U+ffbBtfOvxBLERwAuAXl/k5NaV9OlMRnhOgm6BP9mCZ92GfVLz0e
Pkuqh1CNHgJYJ0BXA0S3TCqPqghNjDzDSyB/00iEOlWY6C9ttdlyFgdL2kbQ4lioUgGGgN6VcX3w
7IRQN9Vj92wexgfjyI6mP0OirjtsOcSCBgBLurIkPObiajDrmreQInLPxcP0wn6DCFbx+yDdq+/Z
a7w3qV/8jNHoBr89PbYbD6s190e91kEyBWEYMElK3tICz9dbJYyzfXLsA/Ic7yBHf0d36bEB8/dG
ArziKuiposqDsVg8kmTn79AvGWNwz5+7tveOba7WuzhPmn0ap7OfKpm2ET1XDhsSYbTQ0JqGDoFc
XbL6NrU7R4/PaA4+aEUd8Intbnv/8opFbVEAUzFhDmS+PCltGCOwJHhinxMcd7+iKPZYU5YEltVt
TdUuSHZVQM8ubUmeogMnCgUJ2BJ0Q87euPd+DRXQU742+HG+UwLM7e/rnV4+NiNmDn3lfctZlxuK
X4BpQ7TxgCjAdO+1r6JSqDEzm+Nzm7ZvTnU0xun19n4uYWJYJKYaHTBGIK0G8ce1CZoaHQN/U4yD
x070tQwGX1BgFcf02Q1v21r5dnANSPphlAITFXLmMrYESsUq3DFzc1SbIMEAJQxqxkWOUlDebbXh
18whkQV+FY4iBFOvV4aElg5pXcMbMbrpNxO/m0rvnBvO2+eXBUcEUzxKddAAkT7SlLpF78xVfB5c
/ejV3c7qvoHQcCMXW0kY/jsV/V8zImW6iFs8VggIv8RNFmrQ1cWzbzCPHuoHyBj4LvmDm9yygzSs
wYNFgq2X1+pm4goALRD8EQwP19ZBhhwXrWXE58Y9gcMgTAvkB/TTwHM8CsRF818rnpR+FUZGWWma
uEw9fYeZ3rOOSRutqf/NF0PPE+IBaKVhTFJazJAPHsUdcAb7vneCCAMLElrEYTvV3ka1cNlNttES
xBgUsCDo5HoyDHPosnRAPmSd0TU07qH07tYHN9ehVAXMkxuHZsdAstTEhZDUTFObHSC+2LWhYibt
FnZ3GU5QUAZiA29oMC8BbHW9bsPIy7lXVCsiqv1YleYXPjinzx4GmLBBO4dcS1uC1dyZqW3RMivy
8rg9IMEnEeYD452p51uTicvVoO4vJlwRUOD5Mg5+tvKGznFunQcKvtd+UpJ7mpefnjUDVxAGPhFB
EEiwa5LjsyYTsuexeabO9G6lmFgG3uUNhAtbB3xtOZjWhVYRJlwEoOL645SUNo3XwBCay76iRlX8
z2c/jQYyf8RdyKkAJynX4l0VV+ZkcPM8MkZeWdlkTyOIPn/pXW9veMHaWtB2AfQDbxsh8nS9Frx3
OjIWCL3wFUiWNeA4zLekEMXGX2eM6IFf2JCcmSArRSUML4nRSwEkYCrmR4apQ20UijE12YMVrMnC
wTLr3jcgvfc01vGWCy4h6vCOyx8hMrCLoIxeXt2XFhaa6r57AJO2X/4jIA0NJryHb7rfBMpua+Er
SeS1UclTgF8j6cRhdNixXXZvHLMD3yuHHFkraOIPt71m7VOi7gRoLRo5S8pzdUgSx0od71yUD6Qg
e3D7biTFK1eLqGz9Hwty0KcDirQcpF1nw8uCkvShzTFanW245Md1L/kLjhU4ioQoGMKGdJBtBZM7
iVPEZ4BQvtPnNkh3g2/76J0ZUJGFpu3u9sYtk28IS4k+iui6Q+JFv3aNKq3IzGfbO4MKdAx0pio7
FNnpV6YlNCC2wjdKJivbiPFlERLReAeiWzoPrS04fXEBnRUT5IDefQUNoyn/eXtRa7sI/A6ytP9w
SckPQjpPbYVZOBcFEr/5XYFsej7ahl//Hv/2JyTkwWeVa5CEo1gAwBdoMdCDl9n9aVmDyj9xHVA7
a+zVSpzyPc1498AwifJY6K36fnuFy23EBSaQtejtABklo7+aophcynI7ImXd+rnthRwjVr5hZBsH
a8lqIDSMgEhCux+lbBzpaweBSkxOWjo4Z5Ua+2S2gsIr/Mb+qxJMC2mK9gzOuGOaMeAdSzSB54BY
yeAPnXHATuxvr3rlx6DYhQ66pQs5Ps+QYkqsFZPmEXH7+PW3+oWEDQnmejcGiuWTP7qfhmoT0mQj
qV1utrAKpjoxyS3qztdboMV8BrWla57ZAI7nqMuOA9+Adi4ZQQDEMtF61gBoWulcqGj0UbNOzHP1
oAd2UKGDvxt/lcH8ojxOu/FQJEGcgHvN3xq/XbcsQMaWLqYGZIUN2jiYvkV8OHe/sac/k3tAVx0f
tN3Er1PQ1ebHcp/trHe6xc23tq34iqjcoJeKAXkpjeYWRiGqnhjnnGuYSvhLUzWoMC1622eES1wH
VB2aqAD6YMwNVDWy7GFjoVA4eJWGfMLTAXizvEb74fGZ2sHoer0XdLUHAW/C7HL4dGyFRRDYAB0J
1Q/oeVz7TWbGI9beqOe++Ta3dzn9WRmH1tw4ocurT1jBiQC3K/JLWU2qGLxpMpNKPdv6M/io0nkr
mIq3tbyDQE+DNxjrwAtfupJQVR6HtnVmlPJjqNcmk0rfO1I1Pyzw0/sQGI0VX+9yZp16szQejDa1
vAAli7bbdWrmff59LkIfykTA0eDRLCeIVdwo6P4ldtTqEBDOf8T6a15uHMflrXhtQ4ozPWZkPa9W
rChOU/ailseEuOVdYVvTOwcL7MbozPILonKClaAMgGkWPBau/WSAvE1HgdWMIM/gl317UMi0ETmX
JtD1Qz0KlXxxzOVUN89SGy0fYz7PYJ6uS7rjubURJZd7BhM4zMIFhRC3lElMDbMmx8jnc1rRWfNZ
TNPCxy8hFgggtDQNWTYgXN8+3Ss3vZg5QpVNTBAuK22Av3ReYY/Tef6NmUE9jOkOtCG4FdIABNHv
quv3WrAl77RSjhJIIYy1QHEMGaGMbfVmougNiMqQ2zanEpCEaDjyvXPH/+hH6+n2EpcBDDNHQMJp
IIRCH1LuRbRK0U21XuVPHnsj6bNTtr7Lv2vmc/n5qVnMzgDODRQ0hFntBV7R4tmYjV2dPnUT99uk
27Vu7PdTvlGAXXqK4K6Bv0MK3AR1iVTMK1NlLpDApE/e4OwGvQxiEEs5ZrXJRLz0ehgSZQug/iG3
KNfWwEHNe3do06d82rtl/ZZx+nr746xbwNXpQMwPlLlSbDRqJ3EVUqVPSB8eTIjgQOdp4+gur0mU
7EAIhvlpQNMXTDWQX1I9Cv7Lp5mPxy4pHyuVvFT5VpKz8lGuzIi/v3gjZo6uJE2BvTJbaIzYPx2Q
6qnT01BuVRC21iPF1mKsemUAV9ZTSl41gHNU88GCCs7t77KS1VzvmhRTaxpD9tWGFcs3fvc/IcJ+
aH4Nrh+fssCN2q8tBsIjAP0+PfT2wfqBV7uGqICignCYi23MS9KgFl+kTz2bjSDuzEc+Ks9NYc7h
7RWueJ4Hzlw0aTB8C5i9tECTKoQRTUmeWm7uipz9chvz620TK5EH/U/wPolhYgQ68SUv1jKO6C1g
yiV5Uhrr20SmOwrgts/M2gkGHTC3rkOIuG1y6RzYNaTCIPRAT32RjDLLHIppUufz2MZPgCxGjZEc
Rko3ItBKcQJ0DiAl0MWRQm9BSulRYGpVLx6Ns+PhKa+OIC/SPfa3BN17gNpjBU5qZwxtgjEQlThf
xkJjAXXU+FRz6mz46uqXvNhm6eTlpVlYwOsmT2Dk+FG786tVbAGqVx5OOA5IIT4GCtG3lA4dyfMc
coRq8mRExXfybfqmvJHX7uh+mWgwh+6R7LfStJUtvjYpOWhTDTwtR5g0D/FhCvkjOzYhyvHnLlCP
WwXdNVfFA/U/QqB4Tkh7qJIyaVAvT55isFEyHh9hHoPoyT5TFD9NhsNtN10NL5f2pP2sUbgctYGK
xRn7AuOZzY42+4rt1VPhe4f4fsQbTt/3zS5BzNk4+muhGg0IHBC8apZSJp1dlt3/cPYdzZHrSrO/
iBF0AMktyXYyTZkx0mwYYzQk6L379S+hG9+9apDReJrFbM6JUDXAQqFQlZWZJBM+5lJ4+fTaRlAx
HjJvMWTaBFuuCWA3OGmQeaC4LDzRCGP9TPU0egC+pvMylrzSJZHkN5urQaUflTsUoFYNsLZuuqaH
BMaDnoBSLjQSVBOiu7Eq7xr9dP2zbZkCUYEJrDAfJhNTVAL5ytHEXA1Ug/KdES5+HodurUFja2ol
EWYdyBD8ORqaLwxJiOCQgAnMPR3K6KGwUVOuIwgRaZn+VNiR5PGwZcjgvJOAr/MitpBM9RFm1jIw
WD8s1WNi3TugcDap5Dm0dbrQEUWFQsczc53axwttWZLD29P+D4owBdhRMV4Y9+kZKGl7j1AqE+re
8jz0YPmUK6+4iPuXKlMbahM8j2RjfQCgXPPCupbNAfEYdPm0xRgUBnPwfVB8WfULIYiCYvFiw0o5
nqJM/wKAM5Ron3QLcNUY5AyDLCzyhPCKRbGMPGGAFz10XNumonqamj5rc3lslMrXw4OCIX+mDv6o
sL/XHX/9ATE5ySkn0PTiAyiCk1ROQ5yYECWww+wWKDnX0soIC4XsrpboLjDPf64b3GgooocHlIwB
EAk3LCTGdgQweTt1sDiF+7yd3d6u3TjsvwHv6NFQ2RM2+dmiumol06FZn3IOz0fCjIjC3xfctT6k
LTOlsTKA3yhgGJg+EmvZTaURuQ54+DEiKKvEblnj0RGJOUo9mC++tJZhZq5QFeJgjKxCNSSCmrgW
YmQlhOq7k8ikXTc+JBcFwdANykp89ubSmlUaGkQRsDaM/7p21bp0Ul1MWXqt8yuUMolsrQ0biKsG
rTg0QIXwnzCMNFRx5gTj0uClGze5jybWzpm72CWQ6JM95jdXR7Ay1LR5vUJw0yzTQ2pP1ObMxHfD
Q+bnQB0Nz8sxu4Uku088VXUpunSu9eW6u66DKGg9PhgWahdjyea8a2G4MX8zCKUqJPO1bvSvW+GO
J5x9WEEZGV8P2bRIWkmVUlUmqM4HdVYwf55K58sys+zHP1iB4jX4eICZWVGiDSk6pQlJncAeun4P
dm79FOu2bLp3a8eAqwOKClAL2xQLSt1kzzTOVTsolXbwhrowf7cz67zQmTpZZWlr34C5Aw5Tx6Fe
jbqXZQmMaj3bQTiob1bZf88TRfJpNpfDL2rUUjGHIgZItYkykBjWMGEWmCB2bvK+OECy+fj5bwPw
OuqoYFhAciAEi1YPm7booAIRGQCTT3Fl7Oq8ml6vW9lcDCofaIWCrwYAh8sgEfdJF859bAc9kLFM
zffOoh0BypG8W7aiA2rbgHeiKAzZIOHQ1DHECfRxCYO+Jm8mVRAhWtL4pfLU6JgWvr6mjR42lMXA
4AFcACYcV0o+zCmG1jRYGKRRvwfe4VuZWl8bVbsP7f5+GO/6+Mc0GnuagjddA5N6PJY7J9GCLLb9
Pv58Yoxfg/OFX4JxsJWcmtnPajlH/NcozyZGz0n6+VfhpQXh+VRkcUZijEYGM1PPWRzuQDQjibeb
HxDXCLDrQKes8A+avih0KGDC7NDSKpIdRs9vzQncqNPh+tfbyHo0OOJ/LXGP/XAlQy+1phVKDIEz
q7cN/aWTUwlem6rcpWOIqK4/18XnxxywgSj+cRwrGMrEvtY89bmdYColSObn1HJc1j0y9df1dW17
5QcjwoHWksrpSg1G8r+QAbmJf8d+G92kQIrHT+w19wtINEHlIZIcvY2LEnV8vJcQ3hER3+vTH/bT
rtBV69rRDsiElmA7ll8ZTgHeip5WKeeB1rJZy40QDOAXQPEgHeFMm/z/fzA4tZhU0QvExylte7cL
w3pXhbZMhmHDIbEmFM3QpkM7XQQXFZDqmjVmWUGYn43wVxQ3Xt8mvkkkV+QGuhpJKYZUAfDkOD6x
h9RSFumzFlpBs6/uUJvYsdv8MYMkp8cO5ED3PZShTqlfvGW1K0NcbG3lR9tCdB660ilnbHQw96bj
VqNybtPq93W/3LIBACbFQJaD1E3sKJFZKYtoSpBINZrlLjm5sUsoT103svW18OjUULqy+btQyEVN
c1Zyp7WtQG9+DcPoRlGEiRdrpxif5ipDQ483/NA1AHJ7NUygIdHVJ6u2giwi94Wd3UPf9+f1xWzc
mTyJR+WRgy3BwXLp4GSMranFxFxgxhPIctTvHbG9vDNP181sfJgLM0K8MNOwVRhvLLY2rqeUPqoF
+uzXbawFPjAehzsSExEohPEH7uVamGUMVRc5JKD1CCS6S7M2n7zFUUHtVY96XB4cu4RCcqdXJT31
odaFno2XxX2iFIwWnhrNU+2zqtDjIzW79g2KNbTdZyhSfonrIlcfsqpMknvsmFa7Penz2G00wmbo
wDh14Y65E+K/1CTSDlHBRjBS1D3EmyXX18ZeouWHRhxaf2iOiTVNpkVGtTDNAVfu73j+pfX/kK9z
cSyMkTocgytCXxyoOdBW751A6/Sxc/sit38nHSgUr3+vjR4m5AlBBWDxkSMM7QsHKcTeQB4Ajzrz
MO4W3zjmh35vHWYfRIZeJu9e6vj+wjvkoz2RsBsYbQM4GtgbPfoOp499xyMHbTd9lbPYb8wnXKyO
CI+6GJD5Dng5B3PAzm/QQtJmPzDXvjE9crscm9u0xCwLsXxQQxRPfRBJecI34tTFcvl2fLi7tAI5
DgRKnKBMW7cwUxAQ0oOi9a5ph/71T7kRRRA9QBHOuY7xKhLWqpfpYpgp3l7DiO/IHpsYM/Pq52tj
fEwc2TCiIto/YvNiQN7tdG0G9TYlxIhj5HeN8/LphVyYEEII5uL0usQkREDMAmN+ud24NFzQqa1C
SUTcSGVgCbkFZ4jkJGKXX0e3SmhiMcXCRO+CmYRhZ5D6d81I6aFilLrUrF6vL23DHSgY1jEIwTMn
WL40WFbR0Bdtz+/fn0r7CMa2HdIBTzMkmHp+aoVThnE0ICFAkgPeFxG+X8ZFYjbIcZAyDYY/l+l9
O84vWjrfElV5TtJ+r8XoF1T08fr6NsIiH4NDAQVlN/TthCsmzQ0jq1K8/pqODjeRTeLHVB2U5+tW
NiAQeMYaIGVDvw6Xjaisate5oncMtz+fDIWiurccq1vrgIGZfSwpcW90r2ALNShOeAc6JbFwoiZZ
XIMDHplGhx6Bx+w8rd1wrM3Qc0BifsOcKnVzpTBdNR3T3TAW8Z2KsR3laNrgEvLSWNG/z0Zpagcz
LSZZP2YrgOP3AREPsl0uXCOkdInWxXWNn/7ORMv3ghE/9YbGmzxQt+7mYyybYdve/g8mhWOjkZhm
42IiJTqxY/HMB6LeZd59tv88tprrYoJOGrcTjqoIMMvpYugMoKugymxoeoOKe5DMwW+ETVjgURPF
HT5JfXkkQa3WhbWdWUGLed4GGqbjkuwt2RDZphW8YQz0zVFOEnuEMJCajYJH05RF930+fQtb9i0v
+sP1kyEzIzhDrC52NiqTHeiQNs6bxR2g9wdSIVnWwDdFjC8ohgApDrw7WvTCpkWDSauGx7H41Jzm
H/+Z9Bv9GhAkmQdsLQkvMhA8wOPAZiaGFFNrWGIyK8gBUdlNMUseHQ1Al2ih9v7Tu3eBhRNyocGu
q1qPdBKQfjrTroY6NOme1ZLKBDy3nu6Ag8Kx4XoAN4vu0BCzybrCoAGwNWAH6BI9Q++/QOkJjREn
+jMlaf7dUgt2EwJWPflpRdhrWPdT7zvtPKPNrKV5fq9i6OzWUBYoZveaopYSb9qK5h9/peBN1oQW
VT5YNGDNGJ3ssex2Qzyrkjtjo5+NbIJLYQH7hVguzsRSq3IyECnSwACrEQI6mEL89K15XW4dzIlE
wyHywCEqlTjaciy8tfBKAQ8sUKzC1y6SqWvyeqABZLHc1nwsuwyD6TKN361mFLhYMIaKBhjsiKAc
M52tEkM3FNXdvnfjOX5T27e3lqZ3Ya0eQLtI3DaP39hoy3J7HoaFQ2oBBoQpM1yUa4yzaSCzj1BE
DCZa79X3nptzpBr4EiAxuei9py75l+snaMNjUKEBIRvwpGALFlHHVpLEERiJrUDNHhrrS2jIJo5l
BoRoYNm01uplRgIVG3uQJuEmliWFG+ARVFfx1kdBHq36FYf9aE5hRcPWCuqdfTD8ZK+CZcIHim9f
3Zvn+en6lm1+pQ/WhBfC3ERRZrawxoAEpxrgzJDohnawy8jPEJUNEv25bnAro0HNHE9KgKtQoxc7
a2FDKzUeUdHob8yb8YAwws6DN+0IRmPR30ru44PF/OtGeagQffGjTeHCIHHNRquprCDVmsxVWQjl
Z7z3lvLbsqiHuMkkQWXjcOMNhBcKJ+gHPlcIXZ1eUjPRahrMxk08Z8cm6T2kSZJ7kHubuCp0C0FB
CC44TPRzb/3wussHUHxqDSZhaPwSzWCXbzHX37q52UjKDTJDfLkfDNWhNZaxktIARHO3ChmftaHx
5yY8sij8fNBHzEAuickFuKV4hA1DUdOmjWmQdIqX1E96//e6K2yljxcWhDM8JOVkswUg+uSUPzEI
1vAEsvfzP6Y0eXj/zqsv9GE1gh/EcTuTBo1xZMfLHgqS2kte+MiRf4R/orvJi58McGICpOU2Bxna
YvOb8QoRECS41MTU1VRGzAVO4Oy10hk0D6CTaCYXelRoOaSS08X9TFglRiQ49yoYAhG7hIS8TMxi
akdU9hqmBlSJ9wkrPp8mvxNgc0CMjRUJL9c6VTubDKjrVT1w03TE21+FkrVMbWUjGqIDj3cMH1zR
AK6/dHSwZIaVg3EO0KLmyAOm0vyalbnh0VhV8crQkva1K43q3oqd9LvEL/nfFnfxo21hiWnTdeMy
L0j/QGbRnvuDslMDQH9c/VjcS2H8MmtC7MgmcwjtAdaSU/Wl2g+Qc+x964ZzwxWejDXgvR5+bW1C
AFkA66gcDdYwO7qrSnd6KE7Ll/6Q+cpT96WGYh71x73h1XvjhouYqPv4OOzIbthFXrKLpKOfWx7L
mS7ec2A+An35nROCsjoneglyVd3r9ewpwyx7uW/vMOqanCCEdwkubdhmNI5AJPA1jztzQm1T2fV7
MHQtO/2ojNLmyqbvYpQVpQ/ABVYvSaM2u6GowR1QAs/8uCDGxe4IhpSvuDjCwB7jBIq1UapVrlZn
NN5dd99t6yAjx20EyLRYE8H8hAGULXaUGilO6OyUXgK2S2Y6b5ViBsVcVa5a2pJu1uZ3RH0aT3Mw
lqzetSQ3aN+ixxMUtvEj7dqvTtJKqj38M61cF3PC4DhDswxB6PIzDiZ4zxMo4AXg5Om8fJg139DA
yq11qeyYbJrCuxbfD2nDqjVH89RIU5qC/aGK3Lmb/2RJcdN346fxme9sNeizYewZnFFCkMuUHKJ0
eoyjn9rHTq/9CPVU9OYkZjYuIE6K818zQjwzQPhT1xUjAUhf3VxPPFI1Pq1eyKf1VMC+A9oHKJ3g
n2mqwmGGPBYbo3kkwcTGrzQxHok5eVMmY0bb8rWPZoRbrm4BCKpSxDAL2taWkf1E4UvG/7HlAWAY
51qBGN5ZFWiXnoyEKvCAQbHvyEIyNyu7B1roMojFpiFkWXyyRgc5h5AQWyDDZGkX4bJRJxcEna5u
p6466O71qLDlA8CYYjmQCcQzVHC1ZUoLEk+hGdgFEIKsBKdKmv5MasyrASEkk1vc/EIfrAkeB90P
ZaTo4Adq3fk6dfzYro7XF7T1OgOhCRq/7ywgq9K2PtbESUbY6Pxxp/ntYQK5gwnce+krr7IcbqOO
fmFMqBHobY6WWwtjhn0zTdNdn6snJYx2cTS5qsI8U6vfNEs2977lG5gaAwcbHp9QCBc+2lBnAHbk
ugn8kHmfT86T0diIR2G5u76XW81aG4EbU3e8SQXY3mVobQhuiKVrsJf7/Ft4KPaJn7XeNOzZmwXO
pMkzf5e/yxPPSZK3VHXN1q2P9a8cjbL81/XfsrVmSE/gfHOk8IqF0KnsDMxlNgVm1/SbInrGw+rJ
jpy/181seSjwWyi7QfKLyy9crngu4VCtkViBspBjXLKHpC8/PVPAKY75vCuSWDC8CdFw7Bc1L3DA
kPfvu5KA/ha9paV0zU6mp7G1Z1gCACug7eACIZeLqZLZHEfQIgRKG+eQF83RsmraQ8jaQhJGtrYN
SYuORyGi4sojLTYBvKAgLe9t0HZBVBWKi0thSPxxq5cBUAeIHpCGw4rY9O4nvDsJ7ZD9R6p5U5tg
LsraPvfzVIufRggp+UXYYmJiXqr90hLkyfkY+kO4hAdaquA+X7Reom2xsXIUJg1wAwK/DucQIkCL
xnuzLBnidD24WYJu9SKjL94yAWA8sEcGn7YVqwgWGS0LcRM5mq2/gQnrbTQxZ3vd7zdcBQwhOOoQ
zAIlrngP6Nk4hQMzzaCyojda61+MEr2hQnm9bmZzKZg74cQKPO3m19GHOkVLoD/eLJkJzn39aZy1
c2HLHk6bK8GkNyFcpAOViksT6AFNdksTM0Bt82tnJA/6rGZuwnLJh1+HfnxxzDZit2AMm3dpJ4NS
QzQAmRJEevknb0wLbN3ktkQG4hJFfyVWfEyd4YYaysv1PVxf2UBPAUDrgM0QXrd6tmgKogutjaBi
d2p9O4XJ3cggB2HIUhAeiC4Ta06PitwdoHccbNG1O0fBVabkelDUj5QiyJPzrD4kxfdmlgm3bJpC
9xSZFV5Gq5JjO471UlJmBEaYAhI2unr2K65/x/2vgsnmDdc+iGV9sCVkVqHuLGNrwJbZLX+mhu4n
iDNc/0RbJnBZYTqIQyAwaCL4Rh2SQmGGAUjpX5X9MnPNv25gIxI6oNiBF3BSFB097ksLrZPjeHEL
jd/dkT051vf6K/Ocg+6zoPsqG2HcWhDyKaD14Aco34sZR2hNcHHVCJahOmgT9NKbNCkli1qfXJAi
ofuJPh3WtRrLqeI2r5e2NgMrKU+2AwKDKjmEECO+vncba+Ea9lTDFAfIcsVQxyIoWTj6bARgL/Cn
4o/TfvsXAwTNHF4fXXHHANhuM4BFjCAvl8TL9PLNtkJJmruxV3yA4r82hO9fl9lotmVvBLql+7T+
oTHq2kQ2EsBfTEIE4NSm4GcD9QJgKfxXfAjXE/AvwzC3RpAQ5uqj7ao5xMNBitDFDIKVFbxANoG/
Ed0uTArhuy6RhWYGNs/Wh8ktWYYm62K/MJDduw35PA6bc3HiH6Ab6L2JnMllGHVdZCGW9sDqp8yL
2X1EZfP+Ww4HDWpgRIDnRSdAODyFmlOTmbMeQMdev4tZmfxutFHKP8U/ufixQLTIMdeAXq10w0gT
q5kDst1g0ED8AYpiAOfs2p92Hfo2MqDwhv8BP4Q1IR+BkLNIYkbbqkuddMATxPyDKQ63o8QzHMkV
u/GWQ26FSTmEHATRVed3SupQg1SpGTjPzck4Tsfc6/eQHfCG+8jvP50CAYqPTA6PYfAhrQDeKUnr
bLDtJZimJb7N+oX5WmZod2NiyTDDG7vHJw4w/wIULO4i4fT2ldZitHKegiZeBsUHzFY7gPJTsd2e
tunnaxboVcIYRosheLjaxV6d7bRXqymop2gHiqL90jdeYZX762Fv4w5HeQczSrw2ArYR4V3jlLQH
G0SqB0kFxNr8DVgJt64CNXntTEkI39i/C1M8bn2ISyGbtJkYGU6U8cC6gwGq5fHLP6yGz0bj4QKY
rfjUAFYLyHfchIFSjgaAkk1kFN5SadWfiXZV78XRrIGewIxCJinLrcIFx/7zWimGU5Hxv1/9HxZn
lY3ihEVqBoPxp2bHxvp0ssUNvM+DIk9EYZ//gA8G+jbTVEXHPTuV1qEtqDs3eH3SJ30CgUalSeaz
V9/q3RpIIzXMRuHKEqJfrVZjGFYVSiQOGTAKSqnXLNBVdmoSS07wxt3h4JkLPmIk/utwUccYAu2i
SQswN3xSq8wL5wiomZ+W/ulvBNg1gh/YbdDBhX8Ir76YxqSyrR6Wevs0VzoEvUzJcVrtGzeBoXkH
zTROEifkkLmWjGMONEOwYCrl3sGDiblLUte3ka4Mv647+8Y9D45ArAWfCQmRKLsaD0YyJlmrBUlm
oBrc665VorQZseieGtk3y4pfssaUaaNsrhD5MZ4xfHhO7ErOJZjSmrHRApD2VkhiuDCkbXQeCWPJ
kdL5Zgl3I68bcdpNAJZwlVy6vNP3WjEZocpHhGriT3qk5a4yZJmKFKaaFOijlCXkD21SL/sBrDWV
Z7Ma1EmFXVrFzWzV+rzTQVtc/om11uwOKQQ5n0EPkBp7y86n5Ya2fXKHF1uu3tpDUc7AbGnjcmQh
BIhHt4m6ot+B+BP84tc/3WoTcbw4sgAU3BxBJHKWmjMNTS1FIhiNT4sKloX9xCRg4S0ToOAGmJb3
dUG5cbl5xdLadgvweGCzXDuima57Y0bC27AAE8H11WydYFxVFvrU4DwA6PrSVNVghV2Mc2UlXx08
AwvjR5j/SGdTsmubdnCocE1htBCX8KUdwwRnYFx2WlAU/U0Eog1HCe9GZ/KJGX42/uEcYyYNFUus
Cdhuvrsfou1IqrrXLJwtu47cfrqp6VOWyo7SBmbi0orwjeypzqcuhJXsNAG/0L5xzIR1KHbJDxng
crV3kE8EpZ3OHwUYLhWrivqEGptT1WqQkgqTn2VoeJ2avs4j61wl7+rddZdY1Vm4OS5ngsAOAnix
zjJHWd+EoDEIkgHkqRACvJ9bYK3mAXIcefPI7OgnuNrLmy6Lnq5b3looThfYIJGjoW8rOGPC5jhl
Bpkx8Vf+xkTZfaJmxxDPJI/plSQCb1z6sPRfWyKZTcppB8LemYO0sW9no3hD2PysI2IjkU2AZhFv
EXX1vE6qDFKUozYHkBZW4z9L+41a++s7tgYzvktrIq9FwxfFD9E31GqY0zhRYaN66DMwtdI/jfrb
GFs3BDPvnCPfaEDKK3vGbX0pLg/wf2aFM5YZgKw1yTJD9zdPfs0UKkXzmCq7yckLXM11+ShZ5yrX
5esErfJ/JgyBqr881DMkcMp6nGc0mcAL+zChXOpqfrZnh+iUav74AvYL1U2D7C2SVUm2POWjaSF7
S6u2HsIJW1wuzAuTr6T8B1cEWRW6IFxvYQUWailpk9aC2LcFAponrS2cF6LPzffrW7h1rDGTgJPN
UXgrhLMVM4iw0VKDwxu7ZHD2RmQcMTVwQ9TuUELEPtNeGll3Z8tPPhoVnigQTnGiboDRLP5ZOItr
Jja0CI7E/nt9cVvfCPkhhlyR2aChKdSGqVO3VdwzLUD7xzxZYZ6d6iJSJKdt415Gexg6dpSTOK2E
wDKSY2BsieH1+oSx+G9WHHuq8fP6UjaM/KffhgcJHvri2HPdxtHQTHQKzPwbhkYUaJUmusQXNk7T
hQ3hOVdodbNoWTgFIGhlRbRr+jcoEu0BjvOYKQGkbLgAnzxCFwn6X2uVXLPA0BiLsJ7FcG5UI/NZ
R79ADvCrqjaHf9g60FZzIlZ9Q9SUpWmzgEM+cNrSuGuzZrldrGZ+jq1IZmrjNPF3qgruFk4gJrIh
DouZKOEQ4frQe/Jk13Z8NzuZchjVmp1iNhU7YoVvI9GLg1LQ7tv1hW64O56RqDqhcq8DNCxEQ60q
zXlWzAnQosRTKwXVoOx03cSmG34wIUS9SmW9DSajCfBCcowiY19ZKvhcmt11M7KV8J/xIVnTpywv
lhTeYTPz+zy3eyUbZUUt2VK4h36wAQWnslUS7Fa7m3zTK2+i1IegDYjiZx8Ya7BODVLCw+11oXSP
CVACaQNh+8wUj/DZ0aegW6YXknQ3Uyyjpd66+5FUcHlt3BucCOVyXeoYtsi47SmYVFAd0zjoWXyf
ZNVLbU6/w8JpPGsyX/o58qmT/NOmvkulYOgI86eCC3apYaNqAv8AYeZfYGlrb4HC2BfyqHm6ixFw
dHneWCCrgq4LlKgYApEAWun/mBX2NYo66nSgeAZ82D50p/6NK2KMwEZOb/IC5VaYRNsbnU0scc2T
rZQaCLJzGKsWI/drliguKA7SY64XGKWIQnrjlFXzfP1ErOMliGSgdoQKGKasIHN2+VU5kGFGSxr3
dJz7lXWDsV+X60/jipN8w/W5uLSkX1qKoNOAZgMsxSiJ1oZ6zCHKmMuUczfWg0o/WCNRI9qgJMzV
WnEqFeJAaTEe+tJ+ttRlV5rViFkumdrxxooubAkrwhCs3WUp0oB0yB7CVPvakukuZLKgtfZCNDCA
igAoApAI/lK43DkKWnbHHogNxm+IWe8yn0Pm1RN//iknIqm9rsdD0NhEFQCtYTgFdASFo1aAbytf
jNI+g81R20PHzFtued4LnO6ecNXVz0evd4uYVOYYJP7hLtc3hHplkyS2z6Hi7NLibp5kwLRVAYxb
4NM8aD4CLLMakq2mxaKKYp2N5kUvqxMbUlcJX1tj/E7637W0tb7yQsGekPHMU7TYeR/Z5yWrjgow
VSnE6BJQRKmLrKSyckKYQtWVv8Z4pUis3sSUomFXQiOlSzOq7Y0YnYLDUNZDuZ/tWon21+PFlnsA
BgRjQEUgLIoJYwEizAGwPvtc+dmpucseNJePf5ou4az3uS8f1NvYTDxpDdSL+OgswLmX7jGGdNaa
0IEKzPBzXh4LDWkqu7Ht3ru+tI2dBGUN6uUG6JnXPS+1sVKHtbCjZ/mJ9KnPGAYDja/XrWysBgVf
Du/AQ33dhoLoutPTfKTnIhw97KZXdH+Rdrl9IuNNWiWNDlI2nCauRogrxRb2bZ6oBUmllp7z/knR
isPY96cujn2bhbeZRv2siL6YcS6pJr5fxRe1WOQI8EYMtnIw+gocMeilMrZlQ6HCWJ3Un1nkEwhw
dcduBynQ/qgfZXS3Wy55YVG4peNCUVsCUBB0q8K/4Pdw9uGJ+sYh+jPfabv3iCVxlfXMKhYJHRAU
yPDARb4lhOQIZDrAiuvkzL5pL/ZNemy/gvdNfwj3oGV7mO86L90npkslm7vhoh/NiuwpGRtnBhg0
OSvp17rO3bzTXBrJxK/fIYriJwQICQUXjFyvkUFD05sgpKzJ2Xys7vqf7OjsWzTrD07iOV7rzz49
2oOrV/8fd8EqCcLGYiIa9x2oRgGv4cfnQ/bcjKXBigxQpCEZXNO6Bf+CZ/a/wqk9IrWUDDWt0mbB
GP8xH4wxYCs7RwXKsEmgo5H9XcZc5ig8B1ht5Yf1iDcBoQkmVnNyJkULdZDay+3WxyP4AbMG7pjW
hxCAyrRQPM1k6FWgRaLJEHPvAMJrv0Fw1jJXuhIa1eRsBKpnelrqNdBXmNwOiEkvCcIH0x92zflM
MOuTuv1z9gO8cdM9+H/uE8l+bO84MlywaeLUiGwLdMgGVOtjcg5B2AFymjl2/Ovxdd0Lev+o/zMh
ZGUYgzPbpmPkbN/bB32n3UKkTKt2DEDxFM67ICCkfuQXN/ptdgi98XZ6zQ7/tk7OGYb5cl6OuPQs
XVGjYSj5jzAeDeuRzTIWvvVGcsAOEl2wraDYIWZpdTs0LUp32nmkqmtV3xv2cn0ftwxwOQREE6QW
q/FF6IbOsQqOy/NcgdVbe+vKp+sG1rEMecQHA/wHfDh8aAagT5Is2lkpXsMRpHfhfbtImSqM1fm7
tCJcgq2KWedWgZX2ZvaMF2sPHpEux6idcgAnox8FspGBjdvoncoNYEeQYyCPFiyWkDCMM7PUzs2L
E8SvxX46qq/Tox6kXxI3gVaeK51cXKe3uGlBWgh4C4jqAH273MqiHJeocUr1HN7XEFEzf0aZXzxP
x8FFufo07UK3etRKb0bo/gfBdjSUMWYE6BN6zCiY8y/w4TsucVUSLY/Vs/OMMbtddAMImZd+ibzG
iz5P2gBjeP5z5hFUK1eiAGhNtSkjOTQ6MC5j1j9b4zck1CRBauPB9Z4BcsEb/hQSh3OGiOqdPZjz
OUFMPjHAnwo3P5AfC4ZB08ivDtJCw4abguyaj+6BMhRFecFpUoWWOQaJR6jehzcRcTN9F/sm3NTw
FNPtJs/xNclD773rf3ktgDscIRhFI2hXrJiDWqvrl0TJx3PdQONz3/7l4n/kO9hvzsVRDSDR+hS+
aI07wH86j/mmLIat6dmQPWGAgXNjgBNnNVTsNJ1RkT4cztG38Ad/2tYH6KqRX/NbCHCbdcgfoBEL
NNi58op743Q9/qwTcY6uVjHnhXIWcHtCPSvSQ5vphTqc7ZAeo2X5Xg8kceMqfOoi+vXztghaqpCC
wmghHjOXZ4QmXWWqYd+fMRdyaqas8hK1Ovcmec1MKdEz9xXhuwLJi3Y+qvmoW4mFOq2fimZiM4z1
jrUbB6CZjEirv9GiHSSX7TrwIODABsSSuVCCOLowFk5B6kzpzkW+ONHeaNPwpCgzmQ6RwnT1lBQz
IV+g+m6mDy00NiLZSeX36OVaIeQF9i3IvsF98Ly/3FgkTE4ENAdB6l//NL1Yc8uv1pP6oCF5+Tbs
dAQ87aRB+xgUofv5KBsY3YgUl/aFdBVYT3UpdNjnxd7oWOwZSFu9GaWS7tB/l5GRre/kS2tCvjo0
Ras7EEQ6R6nlsfgukvJqyywI6WoGOObQTbAwOKFrL7ZXVprsm/GDde2bCblREpdRxUJuY98Ax5r4
gwvKyZvuIEO1r1ETQImhX8IPN54Tq1EsveySNIU21ZmRbm83X8k8HRoFylvp5DUt85fiOeMU5Uro
meTw2SOP659gxAxjfKiWiEWtuWro0gKuebYUhE/IVNb6b2bG7lzKNCc2DuGFJSHhdbJ6Ukm/6Oel
qn01nvxyaO7T6RlcWf5SxodpOF5f2vqNhowWGSEKnJxNXsw9FT1mcWh15jmPnAMalH6VvTQEM8aE
7kJpCreO0zjXGFDUkFxgok7ML+wo6imJeuO8pMQbTG3XJnd5YoAj1nGvr0tmSchI9S6ezaRtYal9
tqLYN/Ln+lWn0jG3dYC+XJEQtKqqLDSM4ho4ANE5Xbzo2B7SAxon7NTt2lN2w54tn+6uL27TKKgu
MWhm88ECIXZMIXRlRryuz05cgSMQpy5HSZLJdDQ2zeA5wsn0gEYWU1ENgzGlg9HA84zxHki0Ejvx
jF42j7iRZGMLP5gRfB4UaIMyVthCUKH5k0+9cvJC9GZ6FCeSY3eIH2Wll03n+GBRuMIHpzS6McP+
9U3qGsXPCvKBpYF3dPjl+ofaCMEXSxO8UIMycdtXMNRWi4eOmjJKHl7bBiimcCDaZK/AkkMy90Nu
5NA+zn5m9kujS9CY2zv1v78v7FQ/MFqlKv5+HAbMKl8TvYGYke46lYyzfdvZ/mdJ2KomDjsVA5pY
CT11Sul28XOXSwASW8GOi2P/327x3/DxeTOVmA+oYUNLQnvn0GT2en0pdgzKmEEHRd1fSshKSZ1v
4xMBTQg+A2RGYBASR/OiOhmMidV4teaY+0EZOibfr3vZxtZxyU0QUoJRg2NmL5cFgiDTzmiunYGh
cGPzq1kZHklkI4Zb5/TCDPeVD7sXzglVbCXDQnaYL0cleDrap+jQQtubeGXsOifZUMnG1vGxRnA3
cI1mPMIvLUatVrY9SbRzYn6joDOzMxml34Z/A8mHCTbA+ZD3UuHhoCT6NFTU6s5kQDmv7dI7SFmk
/lAaya88yWXjRZvmOAMtGu+AUonYD60qklpv6/5M8UYxQvLHgDRlCN/Im2aQ3IBb3wuNHdDcQqGO
j78KlQRNSRv8CrPD9/p/nH3XjuQ21+0TCVAOt5IqdVB1mI43wsz0WIGURAUqPf2/2B8OXMXSKWEM
G4bti9lFitzcYe21jHev8u1Axd+Kb4egbRNpoAeSomGdn2hhkRgsEZkE2jwo/EpxJwbYk2GAlm5k
esoPprMNYRws7gAJNTPimeSFxcC9dtBYcR5I7O0JefAKeu8mX5TiZ+moNYxd1CtlmGpCz+zHCHHJ
JPl0kT6aiRrUvb5Nmnl3/RItnDXgRjEcLqhpwKAgXSLoPup8HOAbnIrty4QdSmVcibUWNgZNXxXy
0milAEUlfZDYA1pPn2I9ovF93z0X8ZfLb6gxrHz4BXeA5hpU3PFum2jDSithpjmjM5sZkd6BCp0+
YngDArJrrPmLVr5bh6A8wcC7FIM4tOhLV3H0KC+sHbed0Bw1X+/XWqKXEhtIBcHeiBF0caAugpAG
M5mN19Z61CA2GKLmQO/cXRrwXXJT3lr39Keyy/fssbxPX/7+QIihIoyFYrjHlReopKPTNWqjR3X8
rpKX3v1bDAUWBuymB8AGLufFaZg9o9fLjOkR4V7gtXRbdI/2VK5YWTrWoA1FUQj84XA8kgvFH1gn
bd7pqMze0wH6nt2a9uHCqcY5A6AMtSdUfmQLSjvYboX+YdRamMSgjV9rGiprQ9i3a6YWzpzI/nDa
TEFMLgekoniAPp2tR0b9Y44/UuU5Kx6vf/WFBgsuDsb80IUHbR1mlM7fHIfXU6cYrQ6ABhosdWD+
o98031iNelcE/RTOwZ16Z+yGMAZsuHX9+jkLV7UGFjqvZz/DkR4mvVAtfDj8jHbTHGLI3T6PfhGQ
Q7pvj8NXulktdS9knli3SG8BOsN0rXSf50HjeTLgOJoQ2Z3APmL7fIeGy84ObcDD/ORjjKrn6dZB
4Xtnhdd3faF6KJb7r3XpzZghHZIOCZYrGj0CnS2o7Mow2Xxj7bb8AEDTfRK4t+V/aO8I02DxFxh4
BAOSu6wax649FaZHZAC5meMbr0UZS07szIa4QyehUx83ilOY2Nxqo+/GLUNvW//5/5bXveZzkD8J
cj7vUK+8OQv93/PlSd/Vg0iFamRwAE2YNuGMRuWN/SiyLAE8onFgET/WwRFYAq3jt2vWF2p6ZwuX
vmuszQyc9tjcIUBDIUCH272r7q2n9rcDuF8fQege/bvxob3VkpvVSrx4UKXq1Jl16S5DiHVQdQ/W
zZ33XuyrQAk6fw76n+aqcPRStHVq6xtyefKJNbdSFN3Gc5H8nDZGCMJVZTPvbD9/Sm/JNjvGT2u9
4FWTUjyRegZP6Yjl9dsiMiEXgP7vwdmwjbejm+SZHFcFCpYcMIIkE8z3CC4ufD0ftWqwu0psaLL3
fqH1XLxkuz4YQjV099Vz+sn3yt+/YEAK/WtTvHCnG1s6tWVgpDKiRRvUENWEgt+a+1l6w05tSD4A
eedQNSVs6Dt6UH6Pd2oWWPsRpOVsY/7WMJqFOkTynK7EnAvQE+NsbZJf0Kp0NlTwKHzvZ4zmUOrX
f8iObYoDfXJe62f9jd5rD2tkYQtBAUZw8LqhXYIYRG5hUMslBetHBAVGfXCU+Y0l3td1j75oArgT
TCJgSvWCdEAH5UU8aTDhGsVWt9OgYcnKVxO+Q7rdwLSIxA38PSJCPD8YnlIOdm/1emRP1i0tHZSA
v+pq8A2z2pg2mKmnfCWyXloU4HmiCA2TGEo4t1i6tYPZVHyucTT+pDHQ8wxi1tc3buGKoY6DWoHI
RRB+SP46n8aqm+dYi1g8YdTxByTpA816vm5kcSEnRqSFeGZVz2WvaBHgFaFGSGhm2+sWFm7U2TIk
15slYBaIXVgYRqDTtCeDG5sk/0XLNSbJpf2C1Cr0cTByIPpy599Ei00V8tAwpGr515xaddDZ7Qv3
wHtzfUVrhqQVGQ3Up4wShiwoTMXF7yEr/clcE11bOtRo4wpZQVAzoxd2vpx8zmKFK64WOXO5K6pf
2vQ0GslBNz/rGtT1zUp9b+kg2HBBQjoJ6hWqtHvjlPBknAGpSDzzp9VYb2WqruWjlwoZSHhPjUg7
p6d5j+rVAAYxGsy/xzC+aT9dxR8flU8lDShu6rbaKgelD65/saUg+tSw/CbTxEY/UcfqhkANqieU
sJMNpBkPQzh8CRkK8+m6wZXdlLlCqKk3fWyCKk0tbnQI2FnTGhZp8RCC51Gkc6ggyWiGVrG0HFRt
WlSxP21F/bHLgkpxVjZuyQroKi0XFRzAZ79jypMnN/dSjWhER6WPaZshy/x6wiA+XxnvWraCBgZM
AZsuJ44x7nTrZBqqe+2P0fm00dfN+4/rX2TRBspfiB+E7KicMVZ8sPpc6eFNQR9QNYlfQCaOQPP8
upnFIw7cBZ4hFI9Q65XeIjsDpQqtWy1K9T99u2lftd/soQzzI7v15vsamYW+FXjqtbRtwV0gFvum
abVBzyDXLxuqeoOK0cxIG96U+IcYljC9dOt6B2LbR33kK259YT/P7Enr5JlSg/GJaVHNHqD0sLWA
quHa2oj8ohWASIBFAF/HhROsrDYuZwN135a+IYTfjlBbAZXSykdbuK0Yr/rmZgVS/KKy5Jh1zto4
Qdm8eWzHNhi0NeqCxXWI+W1AmgGjlpGDg4b3osH0VdSYd1mp+AYF6eAaC9dSEOmBDcQ2gZsA/5cc
MWgj63gJ8HiU3ynH+KY8dnvzq/O7m2krwtYspPfFbbW/fuIXl4ZaASpKYsJZ7hsnfdYX5WCpUen8
pqj65TVC17UB0EUjwERi6BjqPhd8DGieDS5XYITM/Y0XN4HWG/d9ttbEXToIgKGh7GHh+l6MQdRl
3s7qPKpRPd0bxmdS1Sv+dME9CP0+APtQVTJBXiZdm6xrM0iNGyqKSu5OffVutVvzwS23fFsd1Dt2
H5s742GtqHK5rHOj+nkoMbFiNBsgsyNi3pbqh2uvCTxcfh5hAE4VYxZge5A7W7EG4d6Yqmpk56CP
GovAaDHQ//ddaFiBCiGa8wApXMjG6WqSdQoqN9E85RjCbB0P6i8Mw0Wukm3+9lALUxjSFqT7YCeS
PlOtdZ0xmrMa6WT0Z/LYqcfSXnsrFncNUF/kXt9MaVI0pOlFkpIKZ4Gad079NrLbOP9xfR0LRR8s
BIVQgC0QFV8kEaQE4RZnE1wCVP1a45bcjLfuoQ9sH7IQH/WD9oI5S/rifbHwuuXlxf1rWIonjW4C
6M6GYXdW/Ll8zMdPcLesOO7L3AKrA98ByI8c9JdM6TPF2Uw7VCHwmdqntv/M5sZvzJvCXiHhWLo/
CBugVwfwA6Y4xVpPoqDGBpNCi/MduazcxoJwBhSR17draSUYr3GxDjgGFOjPTSgZJLy6yp4ja3iv
A8xNo3j+Vuj/5Qoh00cPFbQbiBrFSk9Wwlk5GdS1pohOIJ+1DKiFwVr31yQHeGROzUirgYxnl1dE
myItLf2mZz5oPva8XVNqWnjwhNIeEIrC9QBGJDk2j2oZb0qjR1j/P8lQRgKXbIqdE2AKIbT+0Ecz
Dof92tdaQAieGzbO97Hrut5LCAyXd+7k65t572ymd6Grwm6y7SogceEAYnbYgSYj+AKAx5Yuk1Xk
jTLa1hBZ/hTkDx0AdvQbYleHQ2j3frdbq9cK33NeUkHD8MSi5JtchokvUpoDMrXSyoOxcKHckwNX
re+tqp2fWt5Ryzc7qrr4uN0IzTaVcbK5fisu1w3hcbC6g60SYROaS+fbPHHwO7pJ3UYYA+U+0sdH
u2zertu4vHnCBqZWDMA6cDGkM5Rk1VgVBUS+iknbO0WO0Dzj97Fu3o3UWYNJrhmTzs2YlVXZQj09
Sprcp9ahA0EqqR4L7eX6osQFO/98WJRIAwDhF31syTFaXtkmUKOEHT2roWhgcu+16/u2gFqEVq+1
ZhdWhXlVcJkgokFTW5aPdnO3Vl0MREXTqDYbfZ7qR3CcFM9qaX5atUVWNIAuUx00/ZASAIOJdg2e
t/NTkZl2OcWED1HW/rKATIQg8bFR9zUU5kvPN5Q18bTLzYT8CTizkDca4ErQpUKcbnUFq4oKgHYv
GZmfIsT24yrzipCbE33+2y+HAw/2qm+khnMRStVQFOpVkLRGc85Ds8tfM8+8b3N7pdxz+clgBmMJ
aDjjzF/EBTYdoaCmpn2kZsN94doohqgORoJwmoK4GlehfUt7eGpP8mCxOTeaVyR9BOa2n8rRvRki
CDz73iZO/fiZPjVP6n4NWL28RqEAjJlV+4JlL9YKXkzU5ZFmQyGlYJsmM0JT/9IVZ43E8tJRYTsh
pQCCGuzQRZ6q8gIUEIbeRx5kuHQMjQKo//fnAsP7qHGLQ3HB5wffOg2AcuCps+wBMIHOMb70jnVl
OLVdM66EI0vrAaoUlP9gkECEJbb2JE6w2rGfqdf0kV2yg6NOu0pZOxILJwI5vQ0oN0BxWI/0wiRM
mxOeAt9jaJSHo6LPIbIIz2+qeq1WsfBcCzlj0CxYgD+J7O58OSQfNLtu4xb9sT7sDig1pr6Cjo5x
g8bjo7nyqRbCEpgTMz+gdYZSk5w9ZKU6jijQtehh9yFIuMcDe1YS3w2hBvETCPyt/cZeknBt9mWh
ynluV3rKYtdihJU2nssjO5gb7Q19j/FRuwHXX4Aq4T5ZeToXutnnBqXnbBihEuZRGJw7z09HHhnt
a900fpn1W45nRqlNP59A62I2aMbkzyid+8rk+Ikb35iE3OdGElJXuQEKc+0biBdOegHPvoEUOiht
bZdq5eCTt4+d3uyZqwRF8zPT3cA0lI3nVbdIxSF+k4euzR6vX9b/zwnAhL9w40gkpSejVr0m72Yd
yqHvehp0vT+gyZ8/e5up2YCvF2CSrb3HNIvpr+mDLWR8+CYCbYebi7slJytWnhQKptvbCGrEb6Qw
tq1WHLvG2nvezrGzsOmSu8KZt4nyanokmDoj7JP5hkPrPh48v53+ODXfXN+Py7t+/pskd9KbbT/G
Gi4Et1OUCjW1CNtq4r6drlZYLj3XuSlp58fE6xqMG7RR472k05e3xvm4/GnFbBQQ9+CiketdXqsg
1wbzRwSJ79gJdXTbk43Z73vVZ281Zq7LpxlCadC4dlfFCFeNS6c6SbXUZsmIjWz8+HHaaHc01G6d
JzSpd5CyKZ9AURDSoF6JFr7jxYvbdLJoyYHWgzr1fJiEA4XokWaExnNzV+wN1Y8NfwbDJ8FA4bzJ
b9lNGk1hhzFRZZXrffnT/rvz0ilyKc+GUsPiB23val8pqEuvH1NxNq6tUjo7tt3ESlsNbdTNVWgo
k28XTyzuthUUYfSf120tXAlkrJiSRMsD798FVDvH3J7DcIyo8afPP8qa+Fm+BjdaMyLtmFFrilno
MBJjRLh5Gbun/xCXABR5sg5pz6oqAdtIjPvmqQ16KllAPeaXyVrhQvxS6dOcmZHixxkcOWyqYcaq
GbRmvM1ISRhTMK/xv267Y0EAe2K6Cxj6i5ZXW3BnThITC5ofTPaTAc/eKU/XP/7SS31mRFpOUiYm
ZxqM5E33D7TmQm/QA5BPgizC8ov6c649v/BG3CtMWOjqFrSfNzpmIa7/jMXjcbJUKQQratq4RPjK
tkeATGu/K59ztlYcXri2eG8ArwLMHUUnubQFYvKmGHNYoRbdVKn3rmfp2s1dOh7gaUaqC6IJDZHr
eYDXeDbUrdWmjaZSENgW6o+sGFTfaOcbCLSueMOlbTtNrqUwq9EQ8aDVBmeYxs+Z6X6BnfQWBYy1
EcDFU3JqSAqviIJ4LnEIHF6gaKFT+amYhXU/OhqycpMW0Lemf8z/9L2AgcTYOgC2iGDO97JWB9vu
HSzPK13vcxidJrmpSD1qu78/fZi0EDJVIJK/mBNneeL2QwY7GvAtdffpcieswB5y3crS6Tu1Ir2Y
JDV57fXYQ1trzXB2jH4XJ3SNQ3nh5QCmGpGeqEmAxECqt1QMMzlNX7YRqasgnsnGmGxfU7onTHR4
xt83DiDwdWJNOoC5aRCjU2BNjd/a9B9P++FOaxwb4ivLDheUDNAyFaWIiwg2KbSk7ewEZ69B/YgB
6EJ/l8ZBT3lYAx+axq/Qnr3+qZbu1alJySk6Vkx620YlLi5THyFpC90iby05WzQi6FUAFxPSKtJ7
1WKIsrErt4nsKrkzkxECRQWpwXJd2SvnW/zcix08sSQthymF0beK10S5oX4QNv/AaX8wbPaQYT5P
HZVntSv+WjUG3txC/AmCYaF2LGO3nUqL59qKm0hRXpgLGK/9U+1f/8NnQlUFLQSs7oInuclBAgRS
wyaCQlqxtYihBU6pqVsw9HT/5USg+4baL8oQF224xqlKADLxsWpTvwdp/XMe2+HUuP8hFgOSBjsG
qD80E+QzUXvwEY7dRCDk/+Vk0IGA8sRuRvtk5cFddBMnhqQjkRgDt/MGhrKxfaSkAMuexT8Mrftl
ldoDHec1fOfSabcRzwhpFce1ZV/OdIL/6ZpNFFeJnxpNYNS3dFgdMFs0A75kFDvgAy8mWIYxZQZQ
nk1E38dtss/flTjMMeYVoLDzitR/2KSbql0dMFsyC4Mg6xYgTLQBpZdKUyCgUHHc5bxqNklpPZBh
+OJ0XqOqX3pEMKiOdA8iF2CGlg5IobSZ0nKsDzTDFSD6vC7mraIkZrLSaZTjGEFrBAITFJoBygUl
jljxSd2t0BpnKKa8iMAFwje95jFEn2PXBTanUJRmDHNx12+zfCSFRdH+wLdDcIY+tGQxceaJ1BaN
9DrODF/hvTGHSZXkL5XmlZrPMMzz0hW5+vu63Qsah2/DFgiOBD/tJS4Ysmpq0uUGjbxO+z3npn4Y
Zu4dHN7mN5VXFlt0ALw7xY2dwnfciu6Imtnv+DrO2/VfsrgDuBrYBqEOb0k70OT6UNBRpZGpGI7i
U8Xq3lnnuO9WAoUOPxvNLPad3J3WRDIWDUNCByPvkOaA1zzf+tH0Mo3MA3agJ+p7TDvrhpYtuvNN
Pd266TBGAPlZv66vdumEQZxcwITQSbwo/DdOpg59pVB0gAvjTuVt+2NKTO+GQRL3xfOUNereb6G8
02dQfGfhXMUQImCEMiNPpxcuFB3wndPMrfb5XDtho5s/TEfZexivChtUbAIvNm4I5AL92QMxk84T
vh3Bwu9rPUTnVXdOMYg7h22jHIk98J0HmjS/QXMIoX79Z2697WhoBxB9Eh/VriEgJhqSVmLb27hS
PoH4e2zqxg4KC8wICHcStG+0An+KwzaJa9XoXTbeFoXK6d6zOA80t98MZYPAqvgHJcsdI9Od3Wsv
IAEKkTT+obSETIU6Ap+vYoIVgL8kbIj2kNjerZn0j2lsPwg6PEqax4Flrq/VZIDAsrIdi2TceC2p
NkPR8EPlZj80DWkfpGgG3+kb9sPMOQY4Coj05INbb0wr+ZO63WvaTuqut6DmWFQg+WOtQ/emW5Xb
dq5cP1PZsLXa6fdM6Nus0A1RsbGNGRbcngJi8y8oGfCgqthNkda3jYey9KQSMUT72mga3XQTCkrX
D5rsM8V3dxFhidECV8ien5/uyh2yJmcKiTDQMW3yJsl2oB1pDtetyE/AtxU0dzBGLXKV72roicOc
zRYk/o5Dohzv6gQKWd5T36gJe6q0pl4DWS5Yg6/Ck4kYHyBPVVyuE2sYQTdZZhkkUnhRvunEclHQ
7Vvqu6Co3lxf2cJFdRFcAdoCQhZMTUpuSat5P9K+xv6pxm3co7hnWduCPGnoJFy3tLAqbB7QM/Co
eEblToynpgbvPZtGnHDik0J55ar6kqbjGhWLHBGLjwWtAbSwxNN2oX2RtRDvsqAkHXkZbljTJv0u
0Y32C2QPSuBpWXbDmJ5staxPVo7JwmbiQQXGU7DMod4mbWatauCuwChIZOXEfXAyyo+oRGC0u9T6
Hwkc2Pb6ll7w6oulOkDhgmZRaIrIxCx9Y5c1rzmNOqPMkLhbalXelqZ4UR0nYa9aX4APu6nMmexL
Z3iNmwblLM66lZkpOY3D74CEGsA4IghEQ884P7HTZJBRU+I8Gm0ttAb1xnCqgGHsn6Yk0JDWDdY/
fbVGurxw94HmBk+SC6ET4PWkOFdDqVatVJzdHBoh0VxY+R1tR2MFB7B0bkWrA4BXRBHIRs7XZsSs
8+C3aFQabvGSAKZV+3bXo8ODMfJ2BaO+dIJwdNCYx0N2iYSfKOkbdaQ0agbV/IEOsHWPhlf13CVt
fBiYupbJLXw4KLdhjgVgMAQ1ctWsU2o1aaqcRkaWQoRuKJVtrvexX7mt96W1qYanbQJmtGriG+b0
Ew+vn+CFTwiQmIWTg7cbJ1gELyeuzqicAWUurLceZjiCymnAwcbGcU0K76Kl8X1TTgxJZ8UG4CHV
OQyZu2xfjJvEec5uvGAMMBXqhk3rJ1bgvhE1nG7nj/+wRuDHhBI8kmYZPlhMVj0IDcVI6UH9opSb
Wl2DxizFeKevoHT/UACI4b9hQq3bssFEse2QIE67eJvG0wwBirgrf6QgL+9Wvp8uTr8Ud53dQXHA
Tj4gmaDoRUiFOwjkZwlq3GH0bSuc0JE9KpvOb8P6ztx2AYKFfEvBwQEyxnkHaAvZrk2LLlxU/BRR
mABXIvywtAlQUR5z7lASVSnbairfpiPZ1mxecboLR9bFfRGfElBX4A/PV8wUKDV3qZJHIGu9sxRj
15nZ4fqJWfICiPJcUDCqmLqRJ1Vck9S1VxK8YK6bq75uzE3YAry2U7O4RgLT5s/XDS5sHW4hvByI
lZERGmLNJ18x1nLqeUjjIxCiTkWQuk73wRmvLL8mbVmsHJqlBxpzUqjIohyLNFeylhKdVu7IYU1R
uhB9nYe4nZ7SPH6rasyG2wmixE5fk15f3FQ0UwGdMVCVk12dOhV6Z2UxiUqlLAhep0n3Nm7h0mxT
DRnBsH/fumsTnBeYEOF3BJAGXOjIwPAv5ztbcjMd5x6xHJBrOgYTM+c+G7zhg6Zluk89WtxVtLL3
aZUCEeWRdj8oKr9Hz4YHrooK/PXvvLQHmI5FDQotZRAvSO421TNvqAvs/FS2Hg2K1J28Lb4F8D3F
gIgh9PTOWFOlW/rcAuOOxxMJBoLM8y3QqYkooG4JMBI0A3O3bu+MOkN6ZauQQnW5thk7lMNQIbXX
MHxL59pDD12QueALyDHnVIxtSkpCopHVH7SNH4yqU8IBkIyVjb1ooojvfGJJ5s9QiOZmkPsh4M/A
mwluhd/QwQkwEgVFcq6E6n4tSVh6ucFQhfsK4UY0NqRPST2HQlApJ1EGLYbb0QAGx+rtba2pQ2im
KSiQ+MzzGxXyF3uKuacVL7h4kk7MSx+1rnWSF6wk0axl3cFE297PCqXYMvFrVAyC7a+fXOETpHcG
+yvCL0h9ooIk3SNq21kRmymJiKb4la77TbrWi1g8pycmxJJPnOAM6tmuaWDCq6kWZhPw6iPi/K1T
szLQM9PyGeSeA63K+xUgz+JmghZDEHFrgmrm3LKFnXOMiZFoYGmKDn1PAYN2kEI9mNUY7yy9+Fvo
vAjY3e9pfHBjisHfc4tuZUARGz3LSHWQl/iT7o5jSEav+ujADByvpAcLOwuHg8K3yIqww1LfirO0
wTwwXK+rpOQpnkrd3HfQDja3sTMWDdrSs/GhVLHd+pCbdl6uH52F4EiA8YT6iwg05dfUizElmxY9
Utweiic+99iYonaT8xwt/mwgwJCZDvcrE6QpK4XWhYWjq4VRDvwDXkierrZrY6ZxilsyuQlKJZrW
0h2OU6b5U9KKQkLZAlysgTg0sKs1RctF4xgChK6bALfLzl7npUK8AqdKb0j+Y07cRverfOpu68yY
tzaL49+snJFqpGsUhAtuFzdUDByhryskFc9PV9mZ4JozERSqrb1rh/m9YR7mNsHwsVJTWFwiCBZR
v0Ao5sj+HYUGkztZQaICunFGoBtDVgdpxqEGnLaJ36NcQkxu66CBG/W/RePiDqGSLRp8qDKg+CSt
khssp1aKpLegKQp1rTH6Zgxoyn84vSBxQ88I2kIQ8z7fy7QvPLXMEW7mmRvolRr2U3Frm7/Ksn2Y
8+4vVU2+13RiTXKzzkiQJJhYU2qja6jw/NjwSVt5LBeeLoz+I3lF0g7SfzkSG3AI4RDwVnIaG3in
wMT84eBaHLoag7d9AqC9ggHJ56ZU040DIqMVd7t0PIUQoCivCSUMeZFFoZjDkBDMX9J49megU5rQ
nVzyxedMX+vqLIUGIvRwUEkG5wGo0c6/oArIyGTEdo6gSzV/1kODkRbeJSpE0ukMevE+dRxfne2Z
BIqagwLMdiaoIqeaBuibQlCenvSJhmrigOD++uFauj+AEGNSFNcVyHHpp8UGgTpyN+URTYAqV1O7
fSZlwe7sycmeTHfK76whzg4FINYryFn5G6i4sxjjBQk0so1LpYspVuK2QY35GDMvUIt+D5HXUCnX
UCbyyyrMgEUbhPboCmAEUmzAyZvekIbozgz52MwZnT9Mt9X2xvSKDH2fXsnpRh0tujZ9c/HBYRSe
TxdsBjjjeHPOjSpTUthDWY5HNQENV+gYQ1e/dXna2T5l2miFmWGT5JBZXqr7XasxtqEYGlJu2zGz
9D1JWkg4qDZmaH7bNnPtlTu+sCcgNseGoCOGLFP2W+CBTzCJFPdHvdJ2ZtmBe7u77fR7zLqs+C45
aMNG4N1DlochGnSGDal0psx9g3cWXLcYD6J+oVtd2NNM218/xAtHCck4tKaQ2IAPUFaxm4osN9PS
5EeopFsOUAIV49ukazgLCN7Atez1clGQsDtRiZTc/uhCgoNXsXqESE99b2Qu34/AKaxEDt9O6DTg
/d8hAiUP8ib8ifJXmmzGOlT+x2N5pwc8co7aNg3az3rnbRxt4ysb0y/xlx42ATCK5KPfMegRsd1a
nrGwuzjM//4O6f0BOgy+K/XGo85ey+LdSN6hDnj9A36PNl1bq+SQB4A5E1bBhrnrwSgcKG/z3noC
ZdxWfdHe2l0cWhv93Xqlm/QJtckthomtl/TGC8nk81u+4hQvse3f9xdzNqJIAaSBFK6C3YAC3IKt
n5ONvbO2NExDdPoI8bt9ovvzRvezBxUb74Vs7cpcju5LxqU740x2zHMO4wQ35le3FTrA9WeMqRW/
/bD9cWO9gghojbpu6SvjGcBgMLwWek/SkgkQz8yd1eEYQyhci9l2cNJgWtdvuLw8wByIdBXpADq1
svYds5FWzQ0d8KVBQDy81k9icz0gONxk10DiqAzWaOsW3B2oFpAyQuxDDAxLBxhAh3awGNydpvWT
73a6cWBehf3F1PA91yxyuH6aF5aINAIMEohx0CyUp2g1XlZNCq6w4zAqpY5aLGha/Hro1tQ0F9YF
sjOIemAmDJBU2blm+uCQChzmR1uJacBZbWLWk6TufqCtGiaqM65c0wsshXDnAGGDYAQaDqiiSZ6v
5sRtZ7MGdXmI4ZpbvnMPpj+E06HZ5bvrm7hwHs9MSR9Nr8oMsAXGj5r3OedsY9O7XlNXjCw91GdW
JL+TjDEZ3Lzhx+RVv0n2zm314j64qZ8+1R+gMdllv66vSs5ExQaKCT7wbaG2CzTMeWDAi3mYc8/r
jkqKEqdleuizswqaVyArc6ijg8/YMcPrNheOifX9PAJoCwkhOX/oFQqyvaHA65g0D4ajhTmh9ynx
dpbyH5wIBKgBaQdHC+bf5OWRAmbKruTHHKybtcXsTZZg9ijN57XUa2EjhYIsQlfELxhAloDYdEYu
yCg2MnPqnUayXWM5v7le/KnYcBjctYRl4UrDK4JcEET+Aq0shcmTq5alp9jd0ZkenPZxgr7N9Y+0
9OScWpCZwzS3bsbYgwXBHDaHQOxt7UP1OL/FYbx1j7E/HMw376NaA8MurgztaiB1QNt+gb9Ns4Hm
o+d0x6nN/cmK/REyk9fXtnCVEb+oIJsA5xZY5qRL1jsNhBqRBByb6l6FFGejf0KhYuUqL6zjzIi4
BSdxvpUR3moA/BzdIobEBqe3ebYGArnoIeL6nhkRp/LESOYq/ZhxrETZ1/8ov7U7kIJvulvVCvgH
VNZ204F9JiSoVrzGRZf/f3aBZkDtHPGtTKdRjI7HFHM2j9hfxW8Y17ctNfZq192obXc/AgnuV7SI
CtA3QrhnJV1Y2lod6SvqOIitUVI5XzUFhrghU2Ue6545LoSdzHTP54L/vH5MFq60aEQDPACZMxSW
pWOi0clqGZAKx6T6Y2Sh4XFfs7lf8ze4nJUjueATHUDE0DHFsD3qN5L7aCyUvQqjMo5jpQKp9dJp
FFUAzK9iTPz6quQEW3y6U0tSXNWqfTMOI4N4apPMoQpuie3sze7WyGNl2+ju9Mn55P4YZ9XdXre8
dO1A5YHGCxyLSIHPP5ueualR5hxrtGyfxCiLeT1wb/9ct7L0hILLGmUN8OOgOC9Df0s9Nk081cYR
4oM7O2gfx1voqYD0eAqz39PtGjnv0pdDHwBddGiLQJpauoJx0VjxnOTGETwCgeLSoM0/gVYq+m5z
fWECAoUdkrIScGKK6h4ougBZFb/l5LoXjTuMM+qbR9ukbqjXypfttU+GM3VBbNXFNikBGEyS6sss
+OsQN3nIuPpaqNorm9M7m1oFWGL4B1XrsDXmJwiiTgF10y+FDZ8mK/7R59EMjLGycO4Sx2eTvgFF
3G3tVjuFs/fM7m9bb3pqbf5il8adbrbPbI7fME3hBCntkj0dFAxNpGkV8D7VwsQrdkXZ3aWec1tM
bhbwmv4yh/zTGoDbyKbsNbPJkSb4j8RRt46W/Sg7cDr2rDZ8D8r2utnt4956b3g8BUk+3EOpGnKn
mHjapPoYptXEgpRY+Lqae5PEMTr9MW+2xGk3RaIY4VBaf9xCjzeMj1NYJO6NNkNw3WI9ggCmVmE8
N4qfOhZuW9fOPmH0QMviDZQDw02Za3ctTz8NQ+xvbrebmhcufvZcvroxU0OHxSkglT1xQrgk77au
UvdFod10B35FCK4PFCOUXeK8VUPhBpnRAqFZWK77jAKc8ZJW7Re4C9N3lKTie6tQepDp0LGMt5x0
gqbRyp+45e6JwgzfsKdjqqmd38dl4qspwWSUPuzddBr82p0fO1bfMAOT5yaoMJshC3WnR7lMCYG1
8ROvCueYB6U6b1obmSP1gp78H0VXsl0nDkS/iHMYBWwZ3ujn2Y7jjY7jpJEEEpIYJPj6vu6dk7Rt
HqCqunWHV3Szx0DbKurgHuX7BgDrixr3o+hYHSKSLyb0uNHsuC6f7Cc1N5lbKeIG2+VqCud67cqG
Bt/ZjghR/y+Z/nXwNx6z4i/1pCX2yUbsGKYBcnFsg8O86ZLtXjNyzZOpGimGZIK6yHin8azcXBx+
Yi46+Y7cly7/Mw0BsnyWw1aGkAoEB7KLY85NEzF/oUNQoUt+ShR9MrS8Gxb1yHx4jCGsNnAdz818
lv7P2gcVLT55VJ60wkGTIdSmS06ZXJ8Qdn6gpqxF9gt5SPejgwU82I01Iwg9hLp2NK/CrEhtmdtg
EK9lBrca30U3HcUgjlF6MJntGkcRKyIHUY3rV5BORzTTB8Amh2DW8Gu01yG/It9CV/AK+o/mHKuV
uO26pNkyfXFibnW3Z1UWQ4fP7EMg+tu0+ZoYfezK8rSSuw2mEAMA1pzxliTyniTuBHKwbnQIYPS3
w7/GmV2AumvHsrFMiL8GuwUwgRn66oJP78LPACtYP7mWuCB/l25wL5ZN0TPW32lUY/lP7kHntXu9
4+lBJk6aTu+zG6MOBgFlcWJe431bwUpvdx3s53LK5hukwnps+LSjyPM+CBBIrZKkigkPH7J1YIet
EOO17Gb+xZyeDxEJ1BvMK5Hzsav00IVu+JhpmULMp6OvDtYe+742MmIn+BA2QcruuQ4PhMeHiPYn
H6YN2dWzLkAPYNt2TPx0hsfPs/biQmTeLuN0MfP8pYvwMRLdtQDAaXXSjthmGUhOVp/fJQMe9TQB
dSydKzeHv22W/VWun2pIY94CpX9Fkf8vd/y2TPAymfcCVmdR2SxWv+yug/dmsthGdSaq1TzzaijU
8J6GJqizznTHPp3j2k0h5GFgr1Wgvr+nmnTVuNC+1f06Vjpbz2GGm6NE2jfBRscfseY3sSU/rYli
D4Pa8qZc2WMy8KTGHlS2fB4QaE4X0kgyrUc2bKqWffiURtZVtJxFlYXRF0hGiFxPZSty/zgkSAeV
vvjrVPd3MyCYu9J2x0QHvsrG6C9n41MwIhl9kfOrV/Bs4Uv+Mtn4i4QihBC3PLs+zSHBda9Rl74k
VLzkDO8xc/kJTNIvG6rPLCD/gZohKxevAVqiPa/EUNBqz+e13jBNHuawp1US4eMtpyS8lZYvJ0OV
r4cYKTwGHLsKzT/47l1Wwkh6Z7hMWEqnLPuOBukOJVef0Dm/k9UkNWFkfNxNZJ866sIWTTU2D0s0
1+k69NWPXwvoXfZ7jLexUmtCqmzfvhdUwmrqYP03Q4fmSlW5dFgPkeNggwb+tqTQXgqyzM3ipTzu
OZ/x5+r34FNTaeUzFEmsgRccl3mFNew61xOazl8xl9k5kdxW4+ZgSmaEOkSd0kBASXnbMzo2G86o
Rm0iRq2k4LypWV5Zx/ilp3vWjjPbG6PA+90A1oMXQctrIjhtIfAf74twRSJkvH6uCxtbCrn2ty5N
dqSI5zhgrRjXQbmPR4Eic1CwuGryLRcNIjPlncrF/LJ5Hx+CiDOwHiCRzEuEkk5OXYohglEZiX7N
kworAhNRJJSjPLxOoI2eU86HU7n/CLLzN7Az+tuSDf1Dz4J/sF0Iaq88MrN8PlQ8V2+UQxgpluXX
QPq1CleoV7MFYgSNp8mu0dJmez8/lt7sVTbsyaEItrUGgaCrpVpkhW36u7Z4gnOYqNSQpdBqSnPA
bKHLmgTijCb8eaJLWnZvXu35SccOFWNLywXQajfrM6x7nuQ4aXjDh+9rOXf4+bH7R1w0vxLU1wYC
CPqyp/wrynV6hbsAa8s+tLW3S9+MboyvAEX82QkJoQAotrguAFb35eABsPgoOkCoHT/F2ZodjIw/
7IbyMAc9q2wHefoG1vGB904eeUTJfUx630Z7ws6xtfg3od5nSGHLZeI4NcT4sA+9OSBjqcRmBTHC
0F7iuM1L9xUnDMdGOInhl1vK/IDMc46DYoM5S58/L3yOK0jO/qY/gZOSzdlBpHheSxfFF9gCTA1H
815B2QONZQ7txjZF17hgy120dehXdkerjkxowFb/tsRselnjYHjZY8g+drsCn8vQTsRyxvOA+edD
rvazW0nR4nz7WpLcXMIMYQxbgpx1UAaiE2iGuA0jocjqxVZsNOKX4+l+kcUKpVuJ4mwjWlbgA45X
Lqcnk6CEMuIhojZpCcu8hD+mHf8uFof87cGou2FG2VAim1pdbu4ELsovPkzoxSDyHW/GTOatiyxp
JprKEwwv+2pQxg/VkpNjLHEdQYfC3s+lrfjcgUcRbpCE5Nn6bAPmDpLkqjEdEmp1GA4HvQvTdltq
LmkCNjq8vooKD72tp8itbYBD8EwZTjWvtq7GeTc3/YhDBJuz+aAX9CGOumtgORQCOx0/sEUKmyiI
8T+4brzbefGpMCHUZWzfMf++SJPIGorhvE1ZII9uIr51aTLVHm6b1apKW88yRt+R+eiLI3e+FuBr
AfHwH0Nupjpy2Vh384J3fOVhNTu5Hm06LyCuhwkK0x7WwZJnDTTZ4rgXSp9A1MnOhm4AhcbyKQOl
sJKWvhHXhdWuo6UKVY5+P8f+aSnGtB6AM9ainOOjJEV3WLbh76LBwCDEVSnv9xbuhvf4mz9WrPBZ
oUVSYakW12Mp1iOZuGipj8oKoUV9BQrqZ7baL0nxlvpIwG9PTL/DkbvKObEfeg2xDYlp1BpGslOw
cPNcSCQsmR6eCHM3DPW2TPn7NkoHHHLiP/I/Mddh0v0LaZl/WJ/0r9m84vUOw8CNVccTcbIz1tCQ
PuAQMQndP+2yo7bsZDLoKuF75S9DZ801MZJWqZuTveI/1JPrlmbPxm716v7NSVSF/Wx05SxoMTxf
oO1NRvaaQdnZrIVSV+DYoAsLMlxXOE1VGSpotU/TcO9Xlt0SqfYLorONbFIVsFsCSYnCnc8H3eyp
QDB6vENgaDxZMWStfq1LNbJmkUQfVizQjwXcgCoH/VZLvGWynhKFUpZPHtGEo4ZAzEV7WVOH7WE6
RuSfVs5cMbf379r8tJC9ctthQy3DDZl52FfCg5Xfp/t4QI6X/NJOT2+yJ9tnbp2pIx7jjOAdbZM9
4TUvPV4fu34lcuzPS9brgww3xItP0XDLRvR4lse+jjEZoLtOs4NVMz2a1PW1Yut6y6APrUKOVdTg
LTjWoVoP2YauMQX7r+njjV+EWaCzswnWgWWA5eAOx43YWKjwcvK3C+gZaFx3NvNqm2SP/qZj8hkH
JeYybeYGG9u3LFnAORjIirFF4CgBx7my0Mo9zmLfzpFwu6x+9EmPoOH531GMUOB2TFneRFZTNGUc
NXOxS/BBXLwcuM3lQUBz/OQEWIgkZdF9P1DSDp7TMxWhu1D0AtdFcfowlSs+HyoyrNv4NvKHUbOt
zsKhr3u50kehJW9mZVkD4OOcrOIhh3PKWTKW1C6OTyTCQLYq9wiH7W9C1VrHDvi6ioeXZAifo0wd
co1o9wiN+oi038LUEFZ9mUQ8kL584aF67xf7Fmfjb50kmDbj3NcFor71OKmaZPyUEMMruaQQTGS/
dUkvPqXHncBgqvcU4vHlDgDeqxHctLyM76YJe7shA/rucFt1sGJgWPQLHGF+Q92XXgrvDCqyvYKA
/E02+zZ0qaqCfnuGUh3CeksQwwbBIGHh0UfLG+OJrkbNfxNXYBMpwxNCbzCUZsXDRFnYSht+DiBD
HbrBjTcxBQtUe+WdAJVkF9nelIg3hQdjDM+XRJ6nbfvbJ/R1Ja6HuCw55zQ+MkzgjStUBNQi+8/n
P9aXXYzuPrD3Ks6/FsQw4k2ZH7sgEEdwPOJm71OcNyzemrwrW2WmFj8hu6bzSCu2MlsrFZ8lMXlF
PepeOjV+m/4VPRhTq6PwfkhaH/dfAeSbcRh8WCkqE/BXwLifJt/vo1LQeoplO5D4OmfpQRN9n7Ph
O8K7xdKR18qOFwbWZqUD8jim/eMPdaghNI5rmAbF9cwpppX5kAXpEfu5qAKQ+7GgGaN++KvS/MR1
duu1npql7z7HefkHlfCDiMvvpBv+9Sz+UwZmrSnxuLRoM5Uk4UOwBr8msR2gO53qsRBvG5LdkLhb
PO5qfAWn6EX76TN3mzis8x5BC0VYBVv+BoPtJTVrUe1D9JHuE3Q3+tEP4+OQ0wapxx8y3YsaT07S
TOs2YGpl5FH10b8CyGU1F/mdjuP3ZErvdqrhH1vY2gp3KBxMszYdrpWm2QVmON9Tys5GlF+Dmi8s
mQFwJuJvTtYbpk089CNMNmIcdkKoDC+ZWRro9zFZIBOx3gd3BEXUNMu2IG+3NzcZ2KSKJrQr2NVX
g0Dm+OwTh4I8F5Vi7lbs+yOT+qlQxfc2sBN622deiqHCO4rteZqcx4Wgz6XncC44KlnyN/L7Xzuq
b7aLu35aoRcV+W+bcoTipbpoc24/zSR/nL3jTzWbtz1NPoB37ocF6lZUZPKUFjPE07MrDrCweVRq
fSDRONTjFl5xvkx1ELCnMdQPUZLiCypcE7Afdq9Yy3bPI9mYHE38sgUwFusxTYpAAdfw23tm/QXG
PkO1Wf5gSsyiq1y7NpFlo0qMT53aTuM+vKq9vLJR3k1m+rV5i2ajgNKlmNVvqsKv3FMgSWgyZnTQ
GdIsMIiqm3TioXcRPzCep5DaWoSoxevZDO4y7h12GOVtmkNS5ab4WHZML0nf93fbIP9tK/+D+gkz
9ShMaj9sT/Alx8lrApDK0NaMjcrG+RIXrgPSlOKzL2V0HFY84th+Q+qMqThqYaY1YhL0ycnuxtUk
WPNaO3Llk2iX3oG93k13YzybJqHLjS3dAZYMr2bKPsQeslr/TBZz2MW1XTjm2NQ/lWpGJQR21KQg
1h0Bh8QHJpDQumgPDEAHRd2bwMGjcJR1nvZp440geJj7bbjoPhvuRrVGlzi1FJzgbNqf07wXvpY7
KY/YRtN6z7x+MN0m8e2SbjWt1Fr8hiItwaOEDkO2/ZaCqB3g6T1rMef3+VrARxcAtb9sfktJXeY0
QgJw5n/tm5vPG1sC2wqn6QNEnd2378YRm1FHfkk9ibVBjJCDkJHgrsMTDshTPgp40ixF56O6hKir
7tAd1nM+yTpbsIjpTZL97jcJtriOAJ1kMjotaUpB6CbzvyVax6d58+xJQaBi4LUkWFJtyNK+TPHC
LLrGQQM50z5/89Rhg7p5ctq3kDwjkkDCeEL0T1DR8meEDCUhuoggeI6wpf8FDLQDZMbC/qiyhf1y
Bs2P7eDrXo2IlP0s5zLyx2lJsvFkwDW/ea9c3gwe0r92CON+qLFDHY6ITENyL5hULUTJIX6gH34N
pluzWvsICOs8Lf+YReogJk8FgX3GOjzQCTLynmPK54N1S3IAmkr+K+CB2xrjgx4N6T5dVBxsU50O
O1qJeSmSoS4NMRQD0ao+7ZgsMNGiGtT3dbJhVjniyxdon5FQ13ODN85vcfwAt1g31oj9tb99kGEV
ipcsLJso3qeHRC9NKBmUp2HqF4LrhutrU8Ita66TfPFJMwrkF1bwtwW20Lu1SSKy3eXKTi3EXGxq
SpaGb8tQBncuT+l7sAeYgGhMlo+8nP0jKwmDdxRoHUGIf1gWilyKSSikSXt7MYUPDqxYBAPn+CfA
KDYJgJNxyeOjpfF8UiwYkO0w67u0FAFqpQ82wOhrUGIgikLb6JIExz4S2Q8Sv7VyHZGEFE9FjXez
wGCcimbjNqz6cByPNurLMzTGy9URoBxYC9pbtIzQ2JW+vJS5WG/GdaSV2LzexMJglKisbKjOxmbh
onu06+bqAdr12u0W/qRhSoFWZFikFzE+9juR0uxrEHJ63YuoG2pAdDBLmoQ0B/AVp5PuBgC3Yg8i
JMVKHx/XLDGnkasJ3fxmAJzH8WqPvQblCEBeUXyO8chf0Kr7y7h0GChA/nTNJPqgqIKf9gGDYKBe
1ygNDoVe5mMYLuv7mO8+rvool6AGZ9ER7mCkxUQvRFWUy/43duX4B87qs6rLAUccfLdwwokheWCe
3RZgNPVkYdbts0Vivgr3C0CD/A6Yi6877dOGl2iYob0Au9oP5qVLPbMY/LdRN2uEUCM9RLlCy89h
4JSY2d1JZQT0PEHxn46gzrLxuDzFHK5LMJ9zKI9QIrcdTqaPYJvJufCYNz+SfUWKeBKa4opRFiCC
Gb9UQvMqgZ8CGiTj58+xg8p27Lr4fVsKMHFj3x1hF8KOuQJlYwVwWeMnzwrTBtcw5Ioz5HBRZo86
2dV2jgPxMKTRHWpqX3vwCDAjUvTEGJuKQxpJcyP97KtwAMm8wq/7uSSIG/FbiZRJeGE87L0DqJaA
3Gacy6sZ43pLB+9bmA+4eg3zvdoEMvsQWyRvpSq746SwH0LS98eQZi6oVED/63qY4hVbWhwz72hd
svCVaYtddbYlNdZC+KNxjSrV49J7jb54HTDnI03PV8JJ0Bsl26/IvgDSUGzXZQeagoMOIL2FHNhb
+B+UE1oQZA/92wb+rTkGoG5f8zuSQ7c39Smr4JvwYGS/1EGWfTGb7Pc9CCRVTgUeySJXB6BMUxNy
L2ohqbyn0WrecQEEM30C7CtIzzjEMPgMg2lNHj8lC/9e9QjHEHh8VxvvkdC5zXGTg1daIT/4zjD5
nYXTil8LHqXQ2t7LNNlrzwpgrVHmj+MYfxkqnouwF2+z5/mR8gibozTbcGcobyjG0ioefA7ELuAn
ngDuSXy/HVNiEUBvMAbQ2Yh2k2nWgF50GX8s5kS3ubtg6hwgkAINYG6LGOuUaJaHZTfqXgf8X5kH
CEni7LLn+104yjdR6OysfQ9SyVC6YwYI7jRawk/LEvGndNvS60/80RdxLPltBuC4uty7GgUCFFRo
6e66hKkz6CTmNwVrBIOVS/0LGQi8UIoRfVNPzsGcwzIwHR1iJDqLmKvSF5mowM1DFMhWpO0YYM7c
mCsatsYP1vW6WYalP+e7xsATLQHsGWCMisEvrVU/+ipQJKr8xhAwNYMjv1tM4XINEBRROn1I9Jxg
J9TjiEY1aDfUM9xDWMtvHae1I3j2VutYjsIGrItPw1TzAnUum2T4NPI8bkUxoz8lqwUFZupodwSb
hbcZgZVLKGbxpHIUvVrn3TJVkDF1ql0nBFVUy7Q7RJv0Rv4G+Z+YpvSzmCra2eHLFgCnq6gQSXEq
HXdrXi0Ozn1HECP79e/MXPzb94r9cdQgKS5THKbxXC9SNKHo9uJlCroivMPWMoPjTD/CjWMKdTYB
rAv1QeHC14ZjspsRT7us/dMAviZ/osDg3pAKyPsLyQo9A/cPp4cNa5JaaJ4fUKDc3eRN17LF+asd
gQ5WYuJ47xeocxS2jrL7xinefZZRR65poGd07tjIPcBgBtq7MUku2DepYWVnHSFNvkoYi24/TK2T
zOn+MCTj9i0UJfVWmrCFE4f53JzHPJfG3YMwRfKBBmM4wwotu6o8A4QrJPpMbwxrxl2p1z2Is0eR
bGElc5ZdUp6vbRkOEnBchDYBhg8a4Hq/ahTvpbuEqPyP2MHFz6k3tCbxVF4Sg3E1g98Ir3D9Rc06
D9jVY/wtQplBW5zuP2ExiwDVL8hy/kCwo78SM2xQpPj9lgZz9gATghTKKb2hScXk+i9W5XgI+dZf
tngZ23IVe8uxb2lIt1pAGPmCtiraTug5xiYbu+nPuvl5AjK3L3d6SLtnBg4PXnwwY99T0/WvfiDJ
n2zMk7vUxfRUAEfh4b8RWjSnMTNBTaJRNWgw9rVZM+jNs7R7FMCEeRNCPAcgXuC/hoFL8JuNUfFf
ueN5bW1WMFKjkwEwDqm6eJF5ZssqjgiAapBJ5fdmOhs0U8qx9uoS619LPhGcWTTe+pOcabBd1hFG
aj7Ww9PGaD80RcHzZ+Q0bj+Qcx7fzTxyn2NWQkhN6CYe8VKnCMEZoF7JS4Bf2BZEqu7GEN65oJhF
mDQlCzLozzoBG84yorBuD8pxPGyxjPwjAF2eNd06/Uw1AhpM7FZXelTWzCc9buKFamn7awjMu5mQ
/FFp0usVU2qnIFePVyQmobMexvPgf2DkFcILdFZjDrhzKcftY6eU/HNQCezNbhKYFNlsgI9gOKkf
u06YGNyG0qyPKNTzGaKcqFEGHdgdiB8AzYsV2O8Bu2KpX4Js43s1pOjcVJWMQ0Rrg2ZQ1U71OdAG
YQIgRisUgY+KeujQ4EHTAbWU4X8T6YakFtjgPQP9RaOAxZR1zUB+fIzhOdR/94EjslIDz/D+dJnc
GrRoAH096fypXOYNixl0BeduC/WvPJbTyzRpfTRrnD8b7GLKGq8yVgw5IGYLOWeePBUCxmpcp1bi
kBzAFaCYAp66MijeE76v/JDpgXXXmK44Z5BREzdpr8vnvhAEEQJ5KPRlB8Okf/QYRJZ/KK4zoCa5
dBbUjDK1R4N7DpBQG/nfiA1MI9buGO4pejflbr03/KEcE9QQHo2txO294tdIX5O5X9t0Nc8G8+FT
Hmz+BNftoqFu463SS4AArHBykGwSoessZ8tzCepPA1VNd9AwrK32bfgman+nPTrgXUzP3UatqaVU
2ZlCQ3aJZBi0NMU23mNRV8WpR/HOe6j2WtjVxHudRh22ZMEsH4YVKAVh4JtU/TK7Q59MSSUw+gHQ
ghFK34gRCVPbtMrWUve2wmeingf3tGqKmjXPc/SGgvrjUGmEqQdwUHs8uVhmqP7NOYD34MAOWEtb
8CmUNldK8Z16Lh7mQj0gjgsNQg5bkFJmBw2jGR1idEjzA8vI3HpDTujOXxWL6CGc05PcyxesPo/F
tn9h6vc1+2GsRMNfrOnx8q2fmP4ALRnYyYkAUxkJ8USGRrZrAUuvPAUjV07xJ0kxunu6jnVGhrQO
KYvOG8bA1geFoFjrcnuFhyR+7TlgsgFxKjl0k14fMx7KlmXG/M4SFjbzPgy3yfABzUA4vi4LxZCC
Y7fy3l+1wNhd7HAYgzzTtEBTu2qgw3CaZZdWBlaKxitSBTE/27J/NXKGTUj8EG4/ejdk5DQ457AX
RsZKU4buvkuW2z7ge9PO4CkHR4jkhj0juZP82XJswQMXnvKcoyrAnoduNMcM5e6x5ELhyKdTz3k7
w5JNoKvIsvl5jsojJfFd/GN1bNGjx+Ql4/kFNPrWbQSAUe8OkEOjK7bHSKK18lMzrFtTDEAWOgym
wTTjIM3/Wk3uzBigq8yfdGda27EbsOprWO53aLquxbbU+x7c7T/jw2JOUQLTC0KfAyt6TMHh4ybB
56Gm+DPt0124b42Ky7fRwmY/n+/dYA+U0obA9pdIXWOjcQuiro0W+0m6uDWJOqQexYWtYFGUDrf0
F+swImxLqBpwsnElBKvqxT/8AGPRut8GJCT4EAhoFLsKXLW85sIdg20D/M6T+1THVydVXpfB3iCY
7ibZdk7ofF1thjs4NmzGANtnCyg5Qd1PSLodsvlrG5JLAfQSLBp/XoaAY8ZhLxOH8k2t84ILkP1l
zYZ3AExt53lNiKy5o4ceDuSgKBushaZzT1HSB4aN/vOPMnDa3CXHlwAsbz5/xzL54GlRGzb8KVxx
guXhEV3BRxeSJogG11gY34AZsZiGZLgCbUE+UNz2RzOGoqb9dqVsO/YbgdCSPFK+/OwPbkH2Eecf
mbBAlHFzZ9e/WJM/hqmEljiLalsg0QUj1Q6VHECXx8Tkr0WOxhbHnIUlVKpPWk7nnQ9nu+evsZG1
XgUMBvG099sN1FpccHdkGbpQDfzBpeuxB4AH18n1def9uecxuA7iDm/ELx2Xp3z6NxaYabDKQdFy
wVe+JmvNwF+p+mF+ALpyQ0D841Tap3xjp37ijwXFfsH2BuQOJ89ixN3dxxPTv/oIL2WZV0BR6Bif
vHpZxHronT8VgGtQlZWGYiT4+NmXGYTo+RzffGAtYIMnFh82vdxyj9G6Sz7g89kiQadl4Xg2nAAJ
xn4hgqFjnK4oPGVbUqz46FQpfD2Y/biI6amQ/Aw2DNCuH6waEOFJMjxHCUJLfqaFXKlfSigAff5P
MEcgz3RVoCEHY/ZalNOBYTStEo7Qiy2wAIM0FuXg5dn4BJytLeblIGnwjlHvwrARIRLIDXZiF0GL
9zFSH7OJbstcPiqc2w2kiAWGNfTvoNv8uGiz2uIjFWqvewtcqoAHwZo0ccBOmSgenOyeZN/9NzgP
cowtDCrEhNmY30WTqdadndA23U0r0E8sBqrCllkbsg0ELTQ2VayBiA7FcKDQ2WMabFQfYD28j59l
l7XWg8AqaPztFMAT3R1gofiroNvadBNyUgKdvmNx/1sW3Fce+9UqDovHOLFHb9QpCwx2Owl98yAS
AsL6zZPwDTL7VzwY96ixYFvSWTcWeFQddN1jlqzIBpLx95KSD48mspo5G+pE9R80D647c09AOe/j
cQeNie//raRETezD+aLhfnYMtV9qGAvjUzLxM0qMAJ9IX1XXsWqRVlyUlO89x/6vJOuzFGvL+dTI
mf9Ch35bVmfv4iE6oUn/BQj6yPf9JRzJO4vDD/iStYkgzZDKNzjXAZ6Jv7JCvNIwbFD/ASL86OzK
N/g6XrIILJjUcgHMnzWyR902pYdrF7LoALf9sJwm2WLHe9xt2O6DavDbH51iRx6Hz0ogFCnC/i8B
2K78Z5HQdgvTZxbKh/5/js5juXEkCKJfhAi4hrkCBOhFivK6IKSRBDS8d1+/j3vZw8aERkMC3VWV
L7NkuS3r4iFjVqO52TlZF3ou6vI2ni9LWr8WtYmkaFcbW+/ee7s/UsNt+qn5lHr0mSbpaUJysjuI
sTadASO6FX2x/81UHhyjq/ZiVY+rGn/XSf1OrfYTxevXVNVHs3WODDXRWLvab60fRpTfbCrC7ldb
v92UXRm++TSfaO6fGPgeKAk3qt2HjDZPrXNOEz7zdAUx0kCGVIRmko0etEV9Jfhm8ev1aXCmIF6L
J52ZgjF9JprY0ewyYau2VpS/p8q0NdIvyzxmdrupaFuznlFHXW+0Ib8sSr3Lyie8yy8Ioq92f2uQ
uxf9OqsitF0ZqE4LJPjC5OUtb7Utez+DKP6KawshX32bsk/hUP11fFJKCfd402brtlRqYM9yA0rp
K8u+LDBURjmdZjp+r0xvGuM61KoX83MMXkXSXrTm6Q7EsJ9skw5/7mJuV/PosOY8Th4Ay47kI5Km
nYTZ7Jwd96sie5Gaq3ph8rJjFyo++nsgTiOe7c468YgbXje2/xQTmKXWFNXPqvRJdWNGLTS/ezsZ
0VBU98GO5Y/BakhQqMzworZ8UifltW/0Z12P+41M1mC0lFNmpScb0NTTyDhkasp1o18WkqT9DpXe
71BQtijC8WYtpkdcbfg3e8cJoLZZYKMbh87SsWOJP/iLZ6FGcqszmnmwicgCRV6flVTbZrLfLfOw
d8jq9J05eZcK02CL3GSfylYNeuRcd/hy691a3tNNYj8ftI06nqX7pVSc993BFo9KrZBa+Er77hej
ue+gdSLxDtRykjLbzNpIy4aa5JziAZer1nFWB3L5VdpdQhGrrh+ruOX1PjeA8fo4gODQyTJu0v3Y
lYyXZy+ev1q9fMvZJugsCMPQHUoTGl2JMq3fMGb7glOS6CLibMsHPa0ClWk5ORp+Y4/nyuA1aeOn
Uvyo6XupsOKoD4uJMPbyMMTqYahgTadLD+aj0gLEVn5TzBTFmkIx/5uRMnU+tmg5TtXLUhQHa3q7
H3S5y8rGW0sOXpb+M9RnZ44v0jT3lfpr5tXJVmova7tQlnnYNN+wGwHKsV/M7FbQRnBbDLi6cexV
I2BgYErIk+TQ8q8jr2ar5X9t9Tdq1nax1YOjZFvF7nzdgQ7hq+nj8zLdg66zvVKGUx6Oa3yrp7eW
srvVGGQAtnyYwv6p11xC0pDLUlszWbY9v1yShFpjBVrMAzbElI4iVCY38dZqPkAoh5Ez0CqVAaEn
V0uwozVdfQfSh7ByWp5nloewBa0725FNPNTyZFfNUzraj9AWQcWfGmOyfMWeGeR9VOvr9lOFsUDX
KXEKbrbS2BQVwJhr+ArjPwRAr86L1Svk6k+RsrOneRMzbvQnNHUT0bRcTf9OFq1NvbP0HOAPl7bd
7CNNpSGWm0YZARntQ1OBk1VB4xBYXF7KuObcLkCaRviSAgRp9JyMtTRa6pEV7Q35GcjFN1CiSef2
RPQtoNBSJxCwBUr1FA9OYDgdo0UEtOWfjO8tYO/B2CbFn8yVt6H6/1UIUdQCF3Jl5uNsKOmH0vpw
nejFXcSxt+OjbSebVF+mTS3US2LY4ZAyjMrGkMW0YQMruLpzyLensnh3ejPtJGDH41xP275MTwzS
n1o+UOsuNszvVZqe0lY9kjwNtJr4etw82oX0IYACxbnrrFDGcxqWaX+d43lDAw94PrFWOGUXbFPK
ZRPpedDdr6PWULfYeLCFxDeU/u82ngaQkPGQuR2XWMbZtKKFs1yAA8J6M3TlNrTuOxrLMVrmS68N
IfF+GzKREVq6k9OdpfMd1Tgy9ObUdF8LMysdUC6KHxW1OaP5HUjjO8/JHJhUALklaXUJxsbPY/0o
42/cPLX2fbJYPcv1XDkLk9qbXcdXNXpsNblrivjcR0uokFqv1WFGouik5vgXrssaQ+2/5s4/Q3+t
CIetZcc0sb8t9a+4f7+F7ZGFcLQXcooaE8SbSecwn2tGeKmjoEe1gTSZ7be7erUh5+RZ0Px0WAuK
3jlIdfW0dtiyI97rW2ZkKmSNtDZ2Dztl/dl6qC97q/xIneMM2Deg6Cu8TbGdwsVm2zzNL4WF9G21
vtQgFjPCI+9FUW3vu8kN9Dan7AsL5ce12Q88nsnV4oJfmQ4u+3hc/bzTdymqpETKrVCwWnR5185O
1fA7cLHO3SFj9DWOMzEnxVmzP8aZRDHt13aTsOmRJhgxyPE2LQyx9XsuvgV3o7y6+bhrpzHsJTOH
QX2MxsmH2/MTgPxibR+m5UGa2q+id7tZ6swzzV3rRLdarQ8wnVjO5nd2NfIux8e+qM7OnB/xNQVz
6jx2RBMLS5yMtA21RfhVLM4YG7zJiYK4M97N8jPpxKeTuKdxxFngRi8KcsDAtj91tC5pUXljojIV
IA/d0v05lpvSyc7FOkQoxCNQYZVsWcnE5zYE6R1sUl1aZmdCOsHFM87wn0OR7a1Y7MwGrCfFh11W
jo/6QUK0qb6uQ3Ut64QLtVYZWygQ3qbLEyomujuZFdlOl8M1jd0uINr6O9YW0D19Yd9hV/y5ORaV
WGDBqas4v7aR8QJoYPOc3YVxx/hxjYiercy91u4w4TgjTQ7QSS/Xg50mQSNEUPCozvChZtbfKShG
jclDGSebdU72pdlQ1Gl7R6wHJQNKZTrjzVG5X+049Vq392r04TFJLroYNtwy+7VQfMUeOTsNjhfy
mhf1XzZ9j/U3fNybm39g83yJGhmMirNXKmW7qBzZzsZmdiaHjyiONgXgzjSBjPaxP0NaekqbvCsi
Pdggqgv57/B1jyvXz5rR7mW1xza7gBSUx1rDTFUZAoy0mb2u4fQxjYfenkFZbAXJyalTRhR0tJOl
Mf6YFxIMrMUMXZuLsDD1T+r31EulAD5xEm2XllaLyCKU4zKOy6XN5ycFanzLWmFIZ5F8pkvxHSnK
x9DEV10rHxcU+WZQj6JEDphUD4/8oVDNo0sVmUTaQZsWr+thz9pyN2MeX1T3kMpkYzJcAI7dleJl
GKpLh8mnQ2xSUjNgQYYn3GWTwOmspXIsWvesQtUamPGiONuJht4IoKAsy6seEY5PTb+s+lM0sgON
ZZUNu0qsMnqL4PfWKbuMw/1FV04z43patpvaW5tBz1IvGzM8JA4Wm2hLnhjDQJ3rLUslEUK8eVmB
sagZmSAtXGe9mfqscIK9HLUdruEzvM2eLv7g1s21T9AER/OtqPrRMyaTdHztb5G9bxvclTIPF632
lwZgPrM8dt8EZfEyAEHx6D1T6FBMlowqf9LcfMnHmeqs9EcF356WePPgbozBDtJF46i4NxN3pFz/
KKscAxFSk3kHa6tQ0YeP0Zpp3eMWpWHh66WYc930GimTB/7n0LAsp6IAQpVpTmzv/EuHG2YFkmWC
aj7ZFxUJ3ZStz5TVz6LaG2sH79ljMw3HaKIomLTAjmKe6/xoUv3rSfbXrNV+XghUKZkcMecvnIVS
w97UOUVB3T3iuIId/IYVPRf2vFEny2/nadea5cHNuxuxIud0aZlilYekT3djTzU24PQq6uRVt0x8
GqB1KQdwlG6JlLma7Fioe9XP23qTlw4+Rd1LW2UrMML2pNyuq/Ohkr1k1iunM+akJvenSoEgZrky
IFeiD34X6Z+RORw0NNNaTTdaluxiFb6YTTBdYdYeM3Fbz/Z3ctecEn/E24lNxbfM+lHhxh+Y5Gco
BWW+bCxreB3zZZdH6WGq48usR89153I1Zzzrqt/Fy7GQTwayZZFTkEg3FKJ8HlR1ZxjKZpyaTR0v
16qdtpZCxDLDiXa8SknbLY/a+jag9csOqpWjwZDuaVryfWmT8tpxY0x/d39iooqzQravljjoDt3B
ZTuEE4nLMLykbre181eq10DPV1BZdSMyRntMBh0mi9nqegQ9QVah2zr4WcglzgY11Op/Ok+1rJMN
yDRG45WJVx26LY4G2Yajmh4zcav79AnsY7NM+LSylNkGw+9KpJg2eHvxLx3TzD53GieToveXXm22
1FBoEyupBLG+M6ny2r7fdwmW25nHW9HqXZfeaTMDAZxhBKrpb6MtZYjP9drJaJuujD8tZL16ve8R
c+92KL0KO8V6Gtw1SFynfwBwZ76GSnMpxiJ5Yafwfb8plJzpNGhVnR02hQbtja61k/wgP7678LqZ
UcwY1yt2pzpQFhkzg1DSQM3EYYqGk1w7oBcHTRkIvd0D/Y5YMLkOnHQdoeOdIhBGbu9HPVZ3zJqS
0NGMN4zEr2uJoYqixPQdugl/aRlQMZp9UxriExsNdDRuhwraY32u7SrbdSa1fSZW5QIA/86Y1/hF
pObyzfgN2YP+E/dVUEXGc1c0l9nKf3oj+iMuMUCN2EyWzq+E2aaw9IAYq8VLJrZIJ+PBtr9EVmmb
zMh3ZTHw/81b1+HnY+TMEbTtFghMw52OehN/9ZH1Ea+G4ZcuhH8fP6/jtBEN5Jam0PTG234mJiGr
Hp2ofGk4NAfBxVf3e46IkBgy7gv+hry+mNZIRBjUuj5uG0vuS/UVlPxxXpOnJZ69VqBQtnhCGGqk
ir11kH2E3QkvwS/u4YY9o7R4hqJci3riSqMtGOtzFI9Xt6JAaRlTc5Js+kg8kjnsm+UcRFGLO8vB
4sRhoLjeOg6saKvk40A/ykxrA91zaKBwDUGmOtySp5d5A42f3D+KSzaKB6JVRgTL/DHOsiciS0LH
xaJWNid9SLek+B2m1X0jBW03t+XP7DYXZxhO3JLB1FZbOxK80Vx+k4MDGf0+6bVXLUqw8CRkSarZ
b8EzZ6Zs7SHCMlqt2xrzBPMnNjEtA/wb93GlIVuUPvRX6FTVxq0jr+xyv0wblqQa8yNODqYaUG+x
jj61NDu05H3p4IsoSqx/axAVy5czl8/dML2NVn1VDCdUZ/sA9bLX1/TLUSBsI0tsh5pXoQE+LoC9
V2Bute52Io9O9YSCL2ZHBvXCcEcWP602kNAbRwTedW3YROhviqq8Mme/rSvXf1G4l2RYFwAlaoHq
HBn4QpZV8XSJdGzvyakBi+0/5vjTrl4Sm0ZwWpUt482tvlQ+OuUmafO3GsHAquTGMqrvXqImGM3B
wWONdeBDzAbmHenrKoeDtI9DU0DcKa9ynHiW3gg43M3F1VD7nVZTBKj5v2oRurfQEhjZeFs163b/
+pNFhDIWp/ur0SO2xVxYbE1k00x+FA7aiezsP2PQvt2eFBoreRCt8LU1GDQ6xwwfl1YC/83X0XFm
f+jPgpFI2yvbga/bnts9nuAwNczvyCV5qNcPhpzg1l0AjXxLquHBSFLerNceYp9kGuwMaPgJ7nMM
2ne9sa/CslF2q+yohFtPX5cwZqYoGCjl4z5xGD0mCnO2NVjS+EFmLyayh4rOSSR50Ec/3UTaUUa3
Mz1NFgrF3f+SMKvXHxY627aiYle2QLthimu6pP4b684nxcWv8z85aV6r9ieH32sd3UsJ0VSAdXpa
VrdBsSpvbaNdOaHfV5rJqiivTq1gvlOfq3l9zIXzfTdVO25/q1ScsGyFnbjBQD3D2abVJ5ntJ+mp
KgC/Skc7x3jTTPYlBW2hcoEzp3BVeUptLv3GDTW13A8FEaLqLzaajZkzIsl3uN99bRx2a2tTfl5d
E7OVFhG3ifH/NAFz5i72cmV46ObyYVDGfSpwQxZNdlLUmjdEHhIBAUNEPb3sSzdFx2Rcf3LWHW3d
rEt9UY0lMz7HvldsUdhPOQqN2jQEAVgr0zkcLHnsFhdVq6vQLqOOaq7mYE/7eVMUUUBtSc1oEBTe
LtshKl9tGT+psnqBZ7q0RfVird2nTMH8XPUyCOUQcy0jEH218yVdedgx/Yp+9TXmAR2b1DwCZJgO
d/UZge08FMVP3ug0PLNvazM2jLQi6N1eP0Yh92leZ5sup45LS1171lP1mYnlTV0HJkCQOg+xXe+T
QlbXqS+ED3PAMth+0HeC5LbGGMcj9ORuWsv1JQfiVsfqlqvDr1K1sy/X9t8kkzF0U/2mFZHudYL3
0BohhjKr3JG5wGEvq38DgchCHU5zZUDoZeptEWvvuY0S+YOx/MsrFe6h+CvIfmD8iA2zTnrGNNbB
qOTeSDvsavJHJFm8iWG2vaS/e/yaju0+2nLUhHWwGZe2uf2J7EXmsesE96VaeZ2UW0vrHmEh4EuX
SN3WFsNmsOaNw/5xT2rJVzm6GBCx9BbODuL9ZPTdZiRjjc1FQSesC43XjbzuF0UrSAHqnDMJDl9N
XftYD5dKbGYwKK6b4nRn5DtN3urOCEbRnBQ7ORdOz3A2+1GaFIIBfTYzDyh4HyrBGdHanScHbkJV
v7Et+FM2Qi+/6TTULcQOzkA65SVMMlwSCyzUvW2MUKGTY2VwsST5plF/E2AFr07esbAHqDhbzW2Q
7dgAnVYPiEunDremOz/MGjALX71v9G7YDasHRMdLT4fe2eLG27CtF20bAVVB7HDZVND+rD+Tc8NT
g73XNuNw0MyPNC4uk6k9DrwKBZOVRXxNjea5014I31gtPynyJ8k6mYU8Q+ck+q3dMgWnT1YokEXQ
p8+TEsoZZi0COZjottr2OIszOkuGMd9K/mLqi3h6TGRy1Vd8NmX77I7O4zivD1GELSihqmKlC14v
zyq5A6RJ1AUdTDwORC9wwSL6W2MUWMM1jh9UR27r+i1P30fxXpZ/tZm2dJ+aRwewAXGnLBLLgx4l
GN/phuN1n1cFj2rNyVfuUHg4e5kvZX89HjJjVYLWGc59Ou4k29bYapDijG/hKrKJnIesO6ziRS+i
sxM/peJAlyq6x5K5FGNynRQi3+rO6sLwg2BECEt86T4UKUVedowx8sn6d7bu3xmP7pwcwNC9QR/A
Wr9yCsYIsns628LdzrS3OHo81r9tWscKuvmcgarEQOWDl9scD9YVscRRMYDPBhuwHqcKL1NhBWn1
HeFQIbfWR53Te7SE0hOJc81a67BMry6RKkIzQ5PRUS2+c7vdAbHgbqTIdaezG9HpvUjZPChO+0GD
dZp74x1ke2dmAz2oHV9bc/mUCnDg+KgRIRG/Z8XsaTii+uxlVtkNUy0PrOo6uxllB72IWRrbKfkd
q3cCSFH1Xi2d6BOaX1NJN0K1mKY9qcZFECWmjY8EtjTlEyR+Se8HU2Bi/wCxWM3spohhC2WxU3hv
FXogNlHsEw0uXxpHtJ1zFUlsB6ZfM7AUTXzBykHWQs2rWoT2Um07QH6T1AvJKJLcqFs8WM9jScrE
aE4P4zQllIjgsZDnOswcOS2Xfq0Ugv3yc7wo2yp6dHV5SVPNd6ZU3+LzemyE8afE/XsKI9ciCMeO
7jeN9j02dQgbR9uLhVVqklmHGoyy4qsw+t+0MfHZpuYOprUlGKv8VhTy6KJ/NvnGpqG8Vw2bCHGN
BNmqHnpHex6xfCnRQnZoezCgxyQX59QCc9gtTrTcuSxj+qwp88UZSSEqjXovZ/ldyvii9u9lh694
bbUwbRbeymwN5Zo6z9o4omPp48fixmGURM4pMo3xEGViDNS0LcLCbt5wHdtkNljrVojpRdXszzHr
byluRwLmsCaNS4/LQ2Q/UjM2fALbTuEmy7P1iwZvp2v2bmz7HT9kVxUqXlUnLDDqV2v1bOGmYxDH
KAftYgHZPWHR8DOk4qGPHllzXqEmpX9TrFcHHEPJbkVvnYDOa9wRedLdFEdaUBuwd96su9F1SrKf
SrcXQuNU0H/qTzNS6Av6/txkNEWuLbeM4ryYL3g1py7sbaX5W+pZYgEzwfWMWL2ZjH3U6g7iMBFo
kIOn8U3LG6bLphNgWgr0yPjU8DdyQU9Br6oPuGqwVXTpRU/5bniclSw9z7HzQKDFzilqsPeI2le/
iXL4gI7ZL2WzJV3+gErO85Ju7hb8iJ+V3Wn1kmwi9aky9Od01h/WZDhLKQ5Znewx6z40uuv3ZvZp
UTqzJ0ABKZH7aQDAzVtMz0txiSDGMELjPVE/YjX7Ku++CxGlnrFOpNuR5ATLE0z9TwQmMU/7xdSZ
dJ5aIAa7jBEf7JdCl0fR6Xj8xp2+3FETMAt8tZLjF6PIY5Rnj11XPudY9DISKFILUk4t/MquN7JR
TpjXH0YNsLOJn+UiqNm1554LKWqsB7T4A6P+P7g1QA12Jif6pjPoBSHtZU+WCMXWoPxTqJtrpbkA
RF8SrEKxEJzNRr5Ncy2cLNx9okh/6nFIdrx9IM08B7L7IQbkvr0ywh4pkyex9OQKS1CYgYl31wNH
pZvZSGg8+kvGXxa53aES8ski1UExal59R0WJooZsm60y/RaIC7U2h8vasUjx2FPhiSylMYvPcVOe
O4uoo6Xd2lTxSVY8TcgEsrjbc5ld14ShL+2w64Wxb81q22sG5CsXk039v9SIaN2COj1wspzNOP+c
jTZQYgYI9Ilq3nuNRb+/vA5m5ts2lui19KNcbNo2Dl3jmDnNW8Svk+CwI1dACQpNBMQobAZt2VZJ
gpYAhYDkWVvi3KQ3q2Nxja1RkBibWe4W9JeuiNCE2OClmAVO2mw7uyq9jH2uRuX5LgkLwpEg0DaN
DOMxvf9LyaL5qpQ7Wi9gnKvHYlbeZ6AfTiscjwkjQN5s5hQ0AlfI8s/K/RjuUvqMLMv84I4eb9r0
T5pWoKS/hd3tnWa6Ox1CnFZgIJXXtAKOudsSUwg3oGPuRfBNf7seZSdKTDT0j0br/q2j+tPeY9fe
hIPAlaKBr1hbreGWS4bxbMFtuQCbMMV+Gt9Hq67zqk0k9g/CU7rk0KdvSfMxt9Xe7G65krw1ffSZ
wAervIM5tMsS6SH92o6cgFNkcMTicrjREPnq3X2IRJJ5df/TRQx7quQ2dxlJNbs8sU9WU/zaVfvO
Cpj7FPK1Toz/G0AweHCqmaPpdTa1MLsnt+HSZUECcxoT36NbnVezPSxkIrD5EJ093yy8E+t9BiSu
lPteDDXq4hsa1hW3A6o02HqC7WbiaCvhsMSyXMkX9lPChWIuNbUgq2Su/RENp2CIIpr6eP/O9Z5J
Tqk81Axv9c48xlH9zmrlPekxJ3O++6x67qS8YKdUsauMF7XH6z+VJ5dduFJLn+vY2eBc/j9FxCMO
601bBYin8owR6NKZ5i5llCXlctUB9DUiE1EeY2br6XmK7PdaRU6gqFELlCwUc5ItSG550Wtza7B0
ru/tYBWF9BQ+DP2uI5YzZY49bUeCD/uYpg8IKYPL1JU49Xsmnx2N27gon9U9AN8QMx8a9sOmrH/x
GAV60p4I3glyUWJ7TPlHiZ2qXWNdlzgST7mt/bkMkYwcvT7WTiR2QPNDzUzwF5O9EMIlPkg/+qJT
DKap/yTcF3oyOseSEw2P82tjO59FNO0Jo2LEfm1zLILLv4iHqG4uMsUoPzmn9m4RWuYTu6Ve4QmF
bzr6QTbNY9dfraa59nocFAydtQwHVjaSNSSj4Z/C7MRVSLNxXZhVFKF6zW76+KLK/jgMMO/VeIm0
6TDlypk88BNRxNjgXZ+tzLtKdE9doT0lEjBcwWGNEKqpoK6qexX1FwYxzcsmNOeWJBOf7H9mKYrB
JmKij1LsS3yABM20GXYV8uG+7I5inDXArkMQihqdSpi1Uy5M+yLFbIer070VjhryqTNj09JLWb31
I2xgvDzKlttzVdXDnYZr22sfmwr/PHZEdiaCLrFZAGgye3NrxyPKjpDB+UYIzAn1YM8oe/amhfoc
p8ahdbrHVnU+3IzkBtzw5NBM0adS9j8wydvVGK7JMr+P8Xjq4/g0Wt0/ZsGjJ03llb2NsIdVqK3u
ZQDU7ciLmmc60ZqOKZnlRVMTioPxX6nyNDjZWgVDR1lLOjG7WuY0iHvlDD9MLuHwifoOismbhocN
A+7d6FO94xm9QyjY++zxbrqnY86aknhH5h7qipZVMTFIt65Eu0wSYLcIHWOyH6LFRfpzki/ZlxfV
Soixk+RNFmr1YMDfZZr7tsbLk5HNeyKSsZNGm8RIbplxw+XCxsL4YGE91ZfuImJw6hUfmOUc9Hq8
Icy/SLO+U75NCE/8CijBIP3SUGwTXhDw5DJE4kQhF2ZrZgZ64fAboU8oE5Rx+wW/uWPF9pVZ5s7K
h6NL/tnYdcQf0LMqmnkoQOg0NB8yRaZHowFsk+tdbLK0vYVrfJ4QUc15vsw2I1J17l/drvzO4mxj
tURM5V8dDWoDqTlPruYl1vAIE/PIdOvYdklYlc51KvPH1oDINM0sFDiNIBWbK/vfDyrKbYNXz2G6
4vL/es5zK259BnCbXCUFp0qHY71k1wWUr9BQph2GlZCB18KWNiPM1TMFAONa+KDjhCTxjC5GtB2t
FvqtM6d9wahZDtpBCuR1M39WzRwOTnLswt41VOMM6WyI/mGqiTAZdqr9L3e0nTqQIba0BM5FR0Yi
/KLF6yjiBy1n8t3ryo6NANvMKIgWc58SQeoMZumLacsjJ8sOe/crCz/Z4L1u4wFrWyEvY/evhIu8
T950aHYsr6EyGlsKmp09IIAxI1H5z92al4w6SuRi/hH08+wWNQ4D6qxRuK9zzB+yMXTo6HLRWr1b
EU5Ltxj3hmHs43g4uOksgmlsX6u5Y945PuQRHHQ3b8G99pCxF/ZN7RyzO7lZ8WHkFKwE5SxeP1Is
5tV3pg+3aYB97HM0pbifXlkUdkb4LajQDZxr8xllbper2mMd2Ve9i2/rneOk0WHN81FtzXOtVIwJ
SX0BB7Ej5jMsO/5q8gFkdnBe+d7giIRGXdAjT6wwCGajdgFVDhOageGpY3kc659wpXDIFlSZmzhE
NbSUpUNX65TANEnQOeWU7lPFjXN+TWI6XCbXN4rv93Zd9N0kR22mikmpNVMmrFiQ488FzWHfjG0b
YEx5ZI/TyK8kUOjzDnw3YV6DEb5AzWXaHZimu/6yg5EVF6z6/e5U6M2wo0HxE0Nj6ROnLPtc8C6O
HeOP9X1ukl1pFQ9cm+SzZPXRJXrm7uEYzQHIfRmCLlqZba3pnmZv0wLW4oAdmfmUZ3wAoV3RVdZ6
81LNDM7thtdlZOUFGV149uVg/UOtDzFuoYGMn7UGWNtN+hs8+Jfs3NBcST4UEePpNd53BsqIqxrf
LWxUy7Fp5PK5TSJgnfsiYclKJ8FgQlD3DLI9MNPrbsuc21uzpRht4uYtTcyHmXiBnRW1O0Md4gdC
MOVGUbJDqqDEjrl+pnE5Gz12/kS00L13+I00xcd4kIRN0pyCu4XpkDHlmloNi1+9dXNInsh9XFrC
8RqlhM5J8Cdpmr3hrXlT50+15zvo26+7Va7oOAgrhtZ9X18N3jWvRb6JK6hp22Z5eI1prFybZ1Sm
VyIJ8w2Bfc9Jt36j4mD8Htsn3HHbqKocVCIlsF2iChJ56qbKRi1adG7A6QPzlBKuVQ9jmTH1WdIC
a1id4GbXOSVd5VXL8pd6ZPTgYQ3TMA/xF1k0qx4RrQVP5XqvOUaSnZYbef57dTD3cFw4QtIoLAqG
QbGJ0aMi5ilUhP6u9bo46iuYrTHT/qyYfT3yBwgz66Y2mHgQsNIgN7Ll6dmqee5hN95LXKJgJbpF
iGxs+hXZi8hLJE5Zv4MY3x1HYGuhV+R5dhCr1iEOejfG2/FV0d9b1ktlukM4Zdy07ARvt1bZ4IUj
G6Z06NLHyg6axZ4OOuFy4VRy08DS4i9XTSAgBo+2zidXig+q6l08xu92Pr4UlXIp5hipnZJO0YJl
laEDftYyFZP6GOpVeiuN5FEMxFDjLfuPsPNYch5Lt+urdPRYCMEcAAcKXQ1oQJ8kk0w7QaSF9x5P
r4XWQNV9K6omN+K6xp8gcPCZvdde1MFX2udnmNXoTKIXD/oBxpp3MA17g2hknI0IAJUXu0E5YajH
ydJfQ4U3vplWVZztwVCwN+CIY0ATjHcgGhBdwGRYHn25neOY0DM35u2QiagXQC2PVeNEy1HzVmrj
PPqGebKqfw1TsUKkr17yXA4VTgFoX32FkDF/k3b3bNLtFb6xU2HeUUGAA2KSbxeXHsGRKo2TN6kP
PLe8xAHrFA4hKPu7ejSOxOSuoZM8tkH36HvTujL8G4gPiLvVsqW3Nzz6Gn38LQVTiiau5ZYT4tnv
u49J858zCTYry2HO5ptSMZfdLIax2x2YgKWGqLjuqQR8imDG7EWQr1KmybG5sPzpU1BKq0C0WqW5
lZhbC4vZWk+mIWuJaAwPw+TdFMW8aVCd+77FXTHsdLb8NYPRmqPPgeLZV/ZJnSagWe0a9udKmYBD
1DentZ4sutypDzaF2tIj1Lc4bg4JfkaWjdTWUe9cGTUJuD+sR9Gg7qQKQlIpZsn8G1hwFv5BfRm6
dG+mc3vKxkP1iUD1krNlobIGf8q+G21ER3GVM+/KDg2G2dhnra31q6j41pNPbTZAp+u6BaIr2fqW
DP/QxDvJIxUsiZGt1BYWH5WJSl5t82Or/zq8DcLWV1ahQNJgzaKC5fQE4TLZSrTDugnLrTCnYyaN
RycI1qGNLhIsWRsOHGTRi2K370apz2Je2F9OydJ9QPBdH3WPPLw4pwaA9A0PPy1Rt8Ko2NsiBUys
jNzA9FU3872VD6wS6y2G1VXchW92Gm96k8Fwp+yiEF8MWjlWqAx1VU9eggkNbW5mr2qi3bSgBXTK
PiZnZ7xqOgoqDSPrEObrSqDTt6EFK0hFIuWE7GYzy5IyQiQj++CXxqNFn1jgsRkZO/c9wxA2d/ZU
L/1YLpqSdyMMr86EVRNRnmHjBGLkAB3bBRq6tv1kZ9moayk1kmhuVutmo/nOxpLxjnIRwos93YOE
B8eK0QDOCq5Usyn04O8g5kFnt+yYautUvibz/Ig06VbkJwfDXV8HR8OpeCcBhFtR+oYDl9Kr6rZo
agC0hxtfosiG1oqf/N1Pw60cNVcZrIdi6NzZA0VI2jFO+lcMgSsNErel93zAk3odFjRHIr22QDKK
Qr5k+a9pPuW+zTPp4KeX5llN1LtlFM+YpprFYDT3gFYuV6ApdhgsG7agaXeD5bQaVG2JpvUR6/I6
5iBqJv+1mj/cFm9PHcJzRRsNMX0TI0qeiOeQn4nauEX2DPrLdZyXJK+QvMBZ0injUbuO7YhVTVkX
MIxtNUYGo12pz1yGlptGf+qVccNwdln1z5LNhFMDZSiO8cRsxabdNXDhOIjrY3XhBS3CBnVTpdW2
7t5Txp8ZZrzOQBfMuYW1Zctq/QNB6O8oAyYZmWsgqsIL+2or3mMJ2LW0rZ3qK6s8/Wl4hmO0fbiu
d14jN/rAWAmFLUF0G1mNZyWFvp1137S8n5XUDj3h3KhBht/OGR8sjrbRQU+jqrobMmaNCzS+Gpo5
ncFBijc7GT5bWXwLIS+A31hNFA5PW7eKytz19ekeB+mmTpplM+ePJGxm8TrKUNukRclOhFbESdmG
VBu9BjRVBbt5JxDHytbQwA5ZgLj8cVuXw81StOsYR1vI1g99nT70irJvWvPUY1gzw3Az9c5K8nZL
HQImdzwYmaSo9UF6oJr4ntEss5ro17qga4ePiblw3YY8W9HwJnxJhyGYpD85weSabeQWlbU2ZQsd
RMdZ1i6DSe58RfDwvyUJQDD+W4DwuzzUDh6D5irzt2M9HVF37TGeHPDtnnLaV31Ib/wnM8yVq5Fe
eUR3nyJMszhzAJ+dvNi/Z7W6bYoaZUeN5grNyA3j4lXLU0y79nIS9jrviXzCs+V2kXqwGuc82RKT
oOfWnfHaaiBF7crNmakGRbHX2SGwHumNH0LkXcuP3MHaJXpx4iQHzwF60DExfGGYS4dLZAYbxDp7
4h+/vaBeI0sEHg1kpuNZzKrMbaZ0XSTWEV/4ocyqh6nov4CEXCOwzYVVHUgyXmSzzNM3LgMueOmx
hTTZD+gD1uRoTRStW2n+1s60pc+SyJnkwTQlFSLhbtGPqrWHqYs3nWEua4YYXhOcuNzBCMZz48TP
AV1BhTfBxNFstk56mQrTfKAgG1cUE4LlJKOfRlobtWZvCUT/faz5/7JZZIZ+/8PIbSlr0JEMZYKc
6Xg6vWVK+9l0lLdQ8SB6HGu1hlpQsD/rvNdJUdbEVt4TQ9l33rj2EFnE8fisU9UNJsgT5rqbXPOi
ncCJYqV+t6gMaEp1gcgQs9DCKfq7lxpra8RMJePUWHSsfRPoNp6NDzlozRVrNkoHb15druzwXRfT
2iksDDvqQze7t4UauJ3huT2VXeZHmyxj/0N30or6QQVvbQdim0zqxYy7mUa4s7UYvcO1M/h0ogvP
mu7VZrc41dkmSaOrTJpLWL+rUwxbKiPOwOh+4zTnKc8fBoOHq2Q4QyjET+T5r/SnR6YeqI4M7UNv
mk9g7F+apj8ZNd4HFDrwyvipFw2W+0VMXS4CjubIJIEinZ+kclmk000qgm5ncKNk2PCQbHx7vICt
WPn8+ZCQvPec36PtUkijgf5iO+PB1JxPa2I0rebTo13pR75/7LkR6xKitZLlZ+3jx1cSN4Y8PMG0
aBLjDRHsq+a0y1yxqH0nfOTVRilxMyNWSJzoTvoojIzM2KZhsRqb5tyK6K0qrVVkgs5X434NM+Ch
F8ajicsgT/1VTSUU6elvV5iSlw2hS6wHe0OPXwVyYBGnG1T3O7wBG/hYuDynra7Yn7HqLHwULAxw
wTESNuHYRgyXMTj4LL6LyXmtk/GW5PlLgA9wAPLNUB5jRIagzDhmfE2oDi5WLNez1A+G82Y0gnXT
f7XQCeXoPCVJ8p6KbDsBd7E7ZdnTdEdK4WpMf4Gs7k2vRsiIFwORgJi+1PQ9rj8iWIys7CB0p3SS
cGnbx5Y6jRHEOqhG0MOzezRh3vpIP7oyRbHvBo5OKJTUKPu4z79wmh4SVE86rZ007A28mZURiE0e
6htsF7ugNHYAauh5MA8hTejqctn24a7VbE4jLlWj3gUd2VXeES76eRxSV6n6o23r2Apbkk/SeXEC
A8RFoLEdc+p0cKNQLdaTpu3MGDL18C/8Vv7hRJznMvMWqmzexojRSsBXrwELPbGnBSU3hP02wREr
ax05lH2hUj0mXrMGnLzvUoZ07Nga6mGtYcfj2KvBYfFSq/OGPHWbOJ3dQQ8NNgIF6AR/BU+3DtzB
7I4GSspazkWCd4ID9241Bvwk8g6cN0TjT1PArDlmiIfLP5vuQ5EyUIdL7ltfCZwmANgHZRgfgYWh
bkJij6nIV1nrjpjyNYCFnY0QTLU6HlVQgqWFidn7agTk3iQ9CCNyo8ZwFSSFWumdi7J+UJroqciV
gzcE69yIXhVwiAmvAQ3fbKJs3UimT6yyKGSKhYTqNk5iHQ3jSyh00BXxsjdKFPPJGVnLytJwsZFx
vBjHcCNMY+/PRDfQ1JSlElFP7lqFWJXmRdpfAyBn31HdDjtpGjImxW4WhtkxYjJlQ9Gh7gTtfSyq
J140ZJ0/XdlhAEGTBDhB+CziymcDyN+ssGSOJ7GhjlOBiAKdsx24fTVgiga8ppMDErP4gCG57RDM
mGFymQYVIWC6RKcRLPjtk6VufLDExY3BNzJHcdghVEsLi3ULGveI6ozVYF/uoh6wmK1vHAc12Rzy
oTBtiswnNT0hHsDhpn8x0V7GQbKtreisIANtikUZvFNYAF9sHojy5XkYNippKzlssg4nW03ADEZC
Ek1omdhKHhgUyHucJMjPR+VVT9i+ADxAiXEaAYO2noe61eTiTEmuHB3PqlUhknW+I8Nws6yBsKLB
5dacw0hzQtG4lV35lMTO1lKnzVj0B2C46WJMEsgiJndDcgK11rxJZNjWQWzSRbJMFHvHDopzckDw
VUyHvkB4ATQnX6kiv4mUUwm5xTmMs13B+xmn7L4j45NOfasnwY4gMBcyJ9I4JEAabiNZ7hUCYkEH
WzuDVBTAY/gip2M6MVaYiq3jKSu9Nl/AIRKAqWcnj6+xgpEHfdlVKUmAUd/6HuSc0bp1jS46xO3u
8UxM6bbJw03fwZZiO2UyEwgq9q8IkaaJxAQeAFPSkDgJEA6fMJzpTQGNbBbNmVQM4IYpy3p7bZnv
rerv+0E/O0m7mpNrNAPSaaAvWSGhvUgOeMs2tdm5wsw3hvqVSWvfB9VaS5RLYfQny5KLsRPX1nGO
rPIII8o2Y2RjXODd9l1DnXZNBs0Sn8KoeyvbsmpOkSvJDetcCy+aMro2Vv9gZPBVWkw6Us4KA1u4
Rf+jwV1hH3zE1sFitxvZjjSrsjowrVqZ4bhu6CqCgOMYG4jhjY9oaw+RwacvX6p19OD5eJ3jGCxL
T4wHMiLTFAQYhcNyGs2HQM+uQTl/Y3NXWskJVfIlAqrug3cas/ScR9MuozSJ/be+QVCuV0udYBmA
nwsVn34vYvg2ANKyVV0dq9RzzeHWmABalI4NMi94ku14qCHOZndaI1eLaa2OUUm6ROltkWGu1Wxf
+8MtT6aDgl1xbBkrWnBjEWaoaEHqcnpGoLSrQkYqnXYZQFM1s+u47U8GzXXk7S0m5hO+tLqftqzx
H/sGMtHYnVM6KZw051bfNZEFIem9YdPetiByeyb0YfndUkvXhcYTKI8O6RDsnulG+k2BblhDmpZj
8+xzWCSsozwj3XpiOgAnWbGDWuvIkCPrJdMCpoo85YO3awPUctVcwlFhiFOgJuuUXsIrO563n7B5
sG2Gx+KQ4FhrioOP7yCkio5p1jSD/BIexwQc5yz5bjYNEiodGOTkvyWcFRIQlj8m63EQG7Pt31VU
Wh0fzBK5/m/WMSjRMDykw1bPHpXysckeHN9ZJplx8id/Sw61a2K7KkrEve2w/1eE0cTj1F5NkLuF
+AVgwpg3/gCouNeD8jNgCF2lOoQAjgY8PzU+FOJWjz58JJ/pDg7clVYDnedDNAP5jT6m+zS2oN/5
3ZhXVInq9rn6Xarle9JbWMsY/TLJ7Nwi1s8MQcFp+Mq3GiVApEHRaCKiie6eAXyCbZ00ImjC4jGs
+3eeFAa+RuOtB6Nd620Feal+8R39S7fGQ23FD2yvntn/SUT5NZPsiY9RQgOBN6sQ9qbGcirsZIXx
intczcAXRIGphpuXg2iy5CZJ8GXZQ3zD4v9iVPoPqyO+NwUrDfbNOzOwnhjqvzRj5NBptiulRMre
Ea0xMSFCbIkGtQoAg4ax9VjarPQNjS5VXJEprDPvwQfBVTg0Py2d8ARHfWSzH55t3hUQcYewJCAB
afFGFeFvjtPUMMq3kT0mz1dxx7AAt0UM3A8vznBPovhRm5q9bTWRC0g9Z5QeDJ4RAxXnz1vsTPAX
yLBiqsI5Cm8SAyDUE8uuX/hhT14avHWkurGA6oGLm0qyyacpeHNaWtqOqMptB9p3DcLaA7bFxK2w
SabMy948MqRNX8n2QBXb4atO807uoy5vYK3xfYnyyWbS4b3WHrkAWlY/BwoqOJpNghXwbULwTsXW
D6NmT9ISPEvK5XNi10rBrMoeT8QmzO+/lrUIf1rV2EL1PdQN+RQ5Xv6MmW1sMmEmmwBq7L7r6WG6
NHqKLGyLUfRhNAB3jdY5ivkULQomHhWvD6uf1yBscAfS27FOZkY8qTwgOtlz0xzdFtuhugLQ8m1k
kGL7VNyMIM5d4QO7G40e/ftQsWVuvP5B09RhO1YEs+WRjG/5RGFoWSoCO0tZDemA/AHhjGNOiHOk
6V97AuC3IDYWZcNnw+jevBS0RGrMCxrWim3QEvdROXOQsP/o8KI1YYbpgmEv8plA4LYHNd5DWEw1
7yBBnvpKug8LqLAZE5My34qmgLBKtA2evliVVwbCaNJ0ZDnoTtGh4dtXyMYr9ZKm3ky9VZ5xfIoU
RI5nlTs8gjzlCsUzi8+MTtMOgV1ihLU7tLTC864J1DF1DE/QSFwSuFetVbPfLfcMAb7CKaUwDEoX
N2G9GoRC6aBTK3Yt6js5ECwS5N6E8t/ccbPbhQjUU5rOE9bCQRJcfCGKO2hBarAb89Jt0Le3MGQI
mVgKwsH0kQTES8AYJgzY41sdIUQsvRrzsVONW0JOMVqR7mnMe7b/2WXU5Ukt01NUFJeuDnGKN7As
mmHTVbS6fngz9e4I8BxPICL4wTinavqkgZwpsIuhKsYoMQ7MtnNfe1AZpJW2WNoTFmmMXa0tTvpY
8l1UZmtH2jCax84JG4oPtGe9miUFEf2TXkIdToldsCFAZML50RSY445hwhnU4mjN825tBxJcVqB0
BzQvaFadikIK1/OCnMqY2L7O3ujh4DxXGvLGCZTadykSxNC9NMetYWnaNUsTl6PdWXu98c15ChMH
sgcLmasZVw9eS2fb5UzV8YuzlPX8pVmFOPW73iKrDxG2EW1ST6ZowOAKpQnjHl9T+bvgU6tNBqrU
54NtbOoxOahJsZ4c9FEZ2r8t9kNYh+PgH82c1Qg6qY3d1PYq7QjUaYODHbdXmMwodsjzsJnrGBLR
s4pTElKYZAXk8ftZydoU2d3Pa6ZOEMohrCQgtCqVOR5KGX4F07wbwJ7rSjE3DB3DFSJNtn+0KIti
7D5TZGKAfGwYQvWLDVkHL22OSaZArurM4sS2oKMePtUpvRpTS25Y7amLyvT3euNYOH+MlW0CBAnj
btPj3KuBfRZpdWp8eWnIHakdhZ2jTUWhMP2pVOXW6uLT1vy3MlZwiyFw1A2DBSJaiNJ3ZVIizMue
/Vh7SGsFbhPj0VT7qNTmR9RAu/TZZIOc+8qEGivN+BCV2SoSjVunqAub7AB6bAtlC92QWp0YBy1B
B+Gdz/VXpm1btefGyCDbN4R9R1D/3cGP2RHpNU6msL06vPKrhl3EWvFCse2KVnOlId4mB18scyuo
uZEK2QJHacIzsidaAWWPAZoLo22/Q4fb7hPC4lAbC/0AtGFElKa15jObUkllOL2Hcz856Sno3aSS
rAryPXKXEwlGh5oYpD7JNpHM8E5QP2WEqEJWZiwEkeZzrAKg1wmfcyUfr51KRi8xHkDhRredRYaR
8wD9OaTkSy/sc3Hc4xarZHfUZdWtrJ6Q1ZyqjxvmL6syuXWliihKzv+hHeKlvrTmN1Gvz8qM2PaL
8LtVYBxaSMC6Sc4pJs+j1XyWzFKWvY16jnVw6zTfUWwsq7q2XCGaYzKytqCbfkm6DCk88s/AynZI
SHcoZ+UWRC6L0sA42hyLQ9tjbZnljmqFhcYWteuM9V3Tgajy4XzKLPsjdvqLzJyvTrVvcItcW82P
jZwzWpvPmBxPWDa4Ns0OgSyD+UUX8szkOEILmvwWXOMC5sN9MKwnwqJOWv0b6rg0ArO76Q2Egwy4
ClKuAZdHvXUIXHMCQJJKn+zwUvcEdGLE1q1XpQjuHf5OQqURMdp2gNA+RYgFiMQgWbRmPNUiPq5p
CPsBrJe1T7g3jhVucJtshkYwK+semopwgMQy59dzfLXy8aT1krjRjkHBFBKVI9aFICkS3+Bigvcg
DGJUfBsTkxXnL7GlKawuEc2zXXIpAi6IjV1rBGunpTsmtpskszjUlWvTaWwncEJGbNvSZtdGJND1
dGJdOe79stCQkRF7aqmwlUVnsey2icjL/fZb2sN36TBFNesdY2oM/gMqdKNlC5mHJpk/QHFZSECS
YQkbUVEvWqH8FCHLAQIapsXE/Alugn1QIUyvEHACsypAaXIXlmS4Yc/r236tWICVCZbatS3Arzar
F1VeoX3wX316NWMKwXbnGTG5Tv4p2uBBGhbIUpPVG50mCWdW1TMNjrS1p1nFhgO6IRMAfQLyxZmj
Mk36WhvS5kUh4viDIrU/TGSJCg/MPL5PK7t7/P4/uVGbj8TURQfEkh2jAptPOZaxdt8EnYWCKceI
WYbNTxP34rWwZ15Mi9Vo0Sd0ow3IkFU20tVVU16vTbPz71XVmuja8ehYs1uL37cL+hOZo0wWU0xc
mhYfyLzcJSATStgMaiT4OOX7XoMaNcZPqhpuEhXB21AyBrZ3LKD2ftRWEHqcXY74kn7u4E+EnVdx
8oF4724TsgoVnIF7iouICIR8HLGG+HwmtbnsR7WxUTXlMzFscsoLbd11w91wIhXdDTRUTWi8cWyL
pl68KxIpqZHPs7pMJ7JmusDF+Ca//iqb7nOc9x0mIjypE/qmTSFApJYImi64WHn+ivAYrV2T3U3w
CMuyVkpMgJ6ClprctTLD+6pENFwhFl4EuzGiWdJoFPGb+Pk6KEmSqgf72NQOMu75c1mcdTm6yNC3
0gcX1jRMGS1R7hNLfKt6fiPb7HnAbrQsIY3aouuudokJRkt1EgusH/RYM0EcBaIwGTqMwzgRMkW+
rKmhI9FHK142mQZ3sWl+eB0upl49ilw58u0CAUHW74KxhtskwCJSwkFCVsa9SJ6M1lNIgU4tV8ub
XQGHCM9FmjM8q+95pnw5Ff+GUa+QLINfESWlmZ/7+9r2r0gDjpqi34VSEGbju7VpQZMbq9PgGNck
rRHIBzafc5+0hUkiQsl7jZMhe2XFOy0DjYYnyvbMZO94IA/jNKx01TgMSbGvHadda9bob/oCXUik
satBK6GTCJGkXnXE/+0tEk2e/Rb1aoAuvCdELOoPnabeJ+psYlscxqF6AaMbDvpgIoSgwP2wnAgd
sWQvDik0Iyci/Iwdxsl2x7i3HNH6hyqapzEFOlCNJvBbUiBWNHvFup0gMzCYuRI+fbfjoQcBFKzr
fliSqupG2LI6i62Ft9RzHaRrti+Eup/UYp3oVG7MhmCMRd5FCFa8g78NYuXYxP6NbHK8ZiGLrZmD
j9csAydB6jnOS1wfYlUN1UrYVFc8aQ2D1inotnmTvpgMd/ox2McBtq721vLlT01/NVbZSrPBv+nM
eJHUR8q4qjEye+hSF+yJiBfLHsF+T4fOyV8V8RRWzSoIuCFjre8lC5aKFALux3Cll16pFD8ECm1E
mq94xVYtqnpjk1Gt5DDAYDNxFj4TAHAoyFRkVXWcvYM9mVH51MGcLSASerjOdFahSC9S80umJgwK
8KG0UQ5m0EhXT2rL9JeKYzJLhszVOcT3R1G31kpYSB1Br1p6GPtDLsbTqJXbQng7Xfslk3zN6+AS
X8nXnwkYXAA7gB2NK0VJP1iTuTWo6RamVyjv5HxsBotFG9p0OxqeWfMerW6g8NGp/JO3KGfE2Ip1
54tVTbpcFHQ3SFQPVs9X3RY7kX2VgcDp4Z1Eew64NWaImdZalaSY5XZ6KMrAtaiCm8K89mxqgwRZ
hFX4b1ZO2k5QfrSld5QSHawaQUh02ks5fTS6fNAQylbRLVCf+9bfxcVAOBl9u5zXzSTdhnRh9Rwi
QpI2D32BW6vwhiNEObdDUqe+tf5wUGpSAeGxhFIu20xc4ukJPjsne8nV2o3D0sRkXUd8iA6rbOLY
xtjuav1FLX90na2K+eYRvlSV6YtefEZKsNOHeI28adARVgXfSrPTlMmtxksPiECdCCxnksPYzJ1l
z0H9LvAVaNrryJOnG+IEOfzaV83BJ4nGz98w7i6y/JbDNraL0vWRGTEoUHp7mU+wqs3oOKgnqz6l
1vDekUpojSBaJKtMqexCjC2FxNo4qTekfhtKVhfUDERIZr08rkZhvuAXHfN71H6W6JqKMXsLCFIS
5DBmJty05jdU7pohdw6fATYutLsHP8Zkn5wseaPHXiRgajr+syCkEv4RbfVO3rOBwZfa3gjMJME7
3VF9YyEuTo7AJmIyue1+ItTNMwKj09WtptWrSkt2tcRjVscY431mi6D9NcTOfPMZHAXQC2Fv4/Bv
ADiQTCnHZyKutoEXAD1Ol57yZCUTkdQY/bPXARIBFtqKNaeF4KPH+pOzsQviD7+/kBZyj3MCuNIE
N6oHBih61OoTOdjrIrJ2lYUbxYkTtonT0irYUcyp8JjNJtUECTYtyMtGTspTa6LmZr0bRgAj6OlC
27wBoHj3Zy/9uWWz6yFWszK4npjLihpsPMhElsN08lj3cb8OVEJ5XQESs0/04Ku8JTcxZ1haGecZ
9NdlgAcNalezxOwD7a6J9ZcsSL/KymoQjMXP0iw3hca2jLkFbhzVhPSS/taNvOT81BA+NhqZFo5p
nXT1pxlbF9E3cwroIhEgMtvn3I0vwKb2Rce3S47pK6f1QjjNumf0MFbyWchubZAHGYeTc+lG7yGs
C+A7iviuJ3WnEHvREepiaf4qCb5tXd13+L8GG0lZ2gHhrl3iN/nHeJdqABBgdgslocYJEFFoGIF9
bzs0EU2fdbEbZxOwzpv6fK0Z4UqyvIopGBomgqZKUdCAsOGTD4yhTErku8wEZMx8uqyy18rJ3zEM
MRB/1EsHGY7qnM04eZDzLdEremXEA6gHaj1a2xGKPAVteiYYoWMpa7etEV5MIuKlkh7aXt1NarlS
jOjaZ8QpZ3DWvehg1ANjLujiZCGijlTlTmooXLT8oc+ja0CifDIBNQ9AdPr1NSZlJ3GYeZvigur9
OITmIYBZvktnKEwXI3jsx18jAh0+hwNsgqghTN6jbO5zyfQ/KFB041jOvZsfxnfUsSXX7G+jJk4Z
GpZEL/dd7B2BI7xjZ36Sw+xEHABxV5b3U/dUgJkeZQe7ZRQ25FUOoaPaMdREp1qjCygQw7ZsElVZ
fuc20Z7KdOC0XwWEwfM9P1C5asxUOta28jiiEG4b5aiGurGuO/837xAZZIbcVJn37Q3VE6CzUy4E
ykddOeupT01VTrxpwYddsJhOZw6e3ZsfmANRPM4aWBUMOuPDBzNTL7h2X21neuxIeUA4iOVVUprw
z3QWZFzy7y/CPa3DR6tzlTT/jEqyONUcE0g6OruAoCT06wkRNxIRUGA/xZhRlhYasXVFCOvSr8qH
DBmLDfhTivhbFvIjBDLOCC10+5GVmEcLA7jI6dB6BMUSXcPGjsafCjHHAECHQDX0ALHwtoFmfNS9
8QLLgNC0JtiD+mTIocCua8wXfngiBdvqOW2tLbuv3ViLnY90pAg4EBEW85FNzQ/NN170kNxZg48y
vjZ/CR/JnWzg7Dy8Zy0vdwl54SIf7aXPPsQYjbe2zOBrt+ciLfbVNLGV8avrkKQ3QwF/ELD6tNPB
dUioSP0pBUXJbKoQ07Yf2rVtKW4G4xZWBxHznfPkd/q5KXwyTUGEC9m+GWJg4mw6dzGrRwqYK7oR
XvVWfbSIlW39aR336Cr1AoF1aJk090bxqQ7Z2UQnjUyfKWiafnAXz4E3QjO178ji1siBv7Qg+EEF
cRR58AOCYeNpLSbJnCZfQg1UWBIhuwRGwGJ7qJIjShVlmUg4hpH6aQmr2ElgVYw5YRkyG/5QBRwI
uEBYawlnL2TWL0hlDhdY9EyiHHLOWilxJarkTTr7PPHQRAUdWjax1nXx27T5QZ0KxLaWvldI9ur8
kZ9C3DvQR8D9Aad10HHCOengPcyf/UxrTqVX/kYFA1iNaHuspG3IAKTBt0R7UYJnzErdtbT2K6TE
98vwIY/9JzIhXkoLErNKzUsE7qvVcEMqA61xmDQWk7lgp+K7ASRo4z8N0nfZiz1XA+PBHiKq0xgi
TX4VCa6k0UQv8M9//M//87+/hv/l/+QXgib8PPsHEZMX8uSa+r/+qVn//Efx//7Hu+//+icjc1u1
pWOqFswDwzF0h//918djmPnz//X/IKEazWiMdG+8ph/hliDTE/lL4HiB0a+UzbDRt+pB8Axly7+5
sv7fr+yotM6mFIYltf+8cjQy2YWIrJ2dm9xgB98AnVr7dwZQy3Blr/7matpfX81Q//3vbPXOqPOG
q2EjLuJ4Syg1H4yAxyQ6y+E1JDygIl0jBjkaMvL8m6vLv7n6/K/7w13OytgRTebr5/BXXsdf7Vhe
43fnUfmIj1Twm+Kxe2x+fttt9Hc3+U9+XkfT6LyFbsOzMex/vzA7nak1UWKei1dxdc7pQ7drzpgo
/KvYTXtV2Y87FNIXbffXf7D5J3/vHy87348//L3w3ohWnTztTBFKf43+59EArvHXF/mzm6oLhjum
gQ+F2uXfLzJBbUDb3WnnQLsYDTo5+67UX2N5s9pbFh7++mLanz1Af7zaf9xJWU2anpWVdk4IRNpl
rr93COlcjitcNuu/fVzFn9zAP17tP25gETmG6DHnnPtlt+JcZ9GwU9aYWVa5WKIpWBIz27p//Sf+
2Y/2x2v+x1FgBzZQQLXVzrSZ5yiGrslsTlYvf32V+T79x4Hj6EJKoenSJPD6P14FVa0Mw1Mz7exP
yT0PCCQGSuRhbA3yXW2///XF/vw2/v+LzWfQH55DlWY+ddRcowr/Uj2+cc7fPOh/dwHj3y8QNDye
uii1s1K82Q6JxdDe//pP+Lv7Nf8L/vAnZKmC3Q9H2rnhowbSO3eQdtaM7M7zN+evr/Wvm//ffhyb
X8VR5/9qzY/IHy4miKiQEzSJcybWckPjsP6/pJ3njtvY0rWviABz+CuJSt0tdXCa+UOM7TGzmOPV
fw/74P2OtJsQYR8PYBvwoIs71a5dtWotnqKXLYgoxEpfvL3/mRr4Tt3q++Yhzl2aqUJ5le3vf8W0
z+59hHCuU5rK/drgI6ID6d4tr4ODxDVULZhRpsX/YMc2Tc10KMvzuzBYyZOqKIMsTDvbO32dcKRz
N/+nXMWby3rJE6tz3spA2tDRYZNwTF2wVtehIcGNKZ8hs6JfanXZBm/EKzz09sO//ku8C4/hriEN
vQLFtkMY4gT4i3LYEdnRNd3q23ThIM6OH50zGgFMXh+W6D911Luii6zI55Z4tIGdHlJOtBFycBQj
jRjgF71oXbU0MiJbOTzH+eXx/kLPHR5TdkyFUqCt8+ftAnhBPFYNggxntfiVwDjYBMPCFaHM+bRr
E6IDSGqq8hUmoDM4gvRfR5t05+BIm015mjx3sjY290c1F1I51zYFn2BiLy1pKD7bFG5WDVDnNYzB
p3IPC+JT9wOMcrElEZe72oIzmh2sosmGbihURsWIKtHtDjaBSj5LxSGsnnOqgC28ugvDmz5fPDZs
GCJD/KquiKvW8oTzJdOXz5WLDu1aexj3tPiu9VVxaHf5Z/O0YG9uVJasajbxiyrbzuQgr3wS1Ra7
apDWOtdb78XYag/BNnwa0dB6aF0qGquEbkuYoRZc4cfASZGJjWWNZlwKqpawiCAUmy6ybK4pRPaC
8W8//lJFU3fJ0/3hLdkR3LtOoZNalamcJw50JwNGh9IqCpuw8bv/m6Vpnq/nEUFozYgt7sLoK/wS
KrCravwywJR3385HRzfNnIZDkWVeZrpwqg0avx2VbXO2rbfcLB7Qx16pE9BZ++FdrGec+8KO/HhD
YhA4u606BLmWLg4ssnLOgsalVR4y66QpNZXfqdtNgYhqaft/9FmKYtBk7jg2Z1yXBTc+dLFV+7Ul
Iw43Uq02V6r922HYjQVFfKkkkec5sSefR2qIj4EPtT+pPn9f2EO24KpmB0OtxFJs2TYVceaSTlXG
CrGn8/TujL+QTl3YC/MG2AkWq4NXEk5RzfuOdlZJBgMEgJU+s8BaWHxlZvWV6fb6PxPTJ1xta6lX
HKOuMZFTSjnkW2CZUKt0qMG62o7qzxpZwH+tQ/aVZtP++f5WXxqesPNG3KNEex2envRHEVMfyF7v
W5gdnaFr7GtNVlQxakCYPuhK4uVzWCTP2RCCZWmfpCDeIQ9K0TkdP9+3N33xrXNn8xGmKIaF6zPf
Z/tqNquwgvKt13DuQbmKctqJNQ2Mrry5b2Zu4kzyGgqQJsu0xNCrCmow3JlN6KX/67QeLFTp0r5Q
Z0ZCqWja3CrOQdx6ciTLyP/J083fuLIbTDf/murHDhbgnfQHZ9Yk0remuFmGf+J2E+qNItvoQcpn
+Ek3DdoXnvHT0d7uT5oyO2v/tWIInoFadW5rwyjDx7IJ/xlc2ECP9jNSObsefq7n/gm6S3fB5uw0
XtkUvHnfqmiFjtg0Vu2mPRRH30VUbgXY41Q/WQsBzMwjW1Gu5tGYvuZq+yWA3PNextpwrA/xEUr9
9Xg0tzx3N8FuYWRzW91hvXSbPaI59vTvV7Y0r/ejxDNH4hggoWQq1giN7OKd+kbRDzobgNZudJQW
Yl51bkIdR1fIepH00gzBJVZkl0lbWJNZZVsf6JABC0NJmkw2EUD4N4HiQ+m2LuSZVDj/BvRpkYh7
dg6LOYZpuwhnXZV1RzEcxyTE0aftdjUBNdwiRaowAYlTjeGqMeCbVaxa+xxkUJ07FOHcS+CDJYhC
crEgAI6pSdXv/jLMrMLNRwirgKyNnNCyMp61yxlafxiaH9uiWd03MnNwVNZYJU1kORB/CQcn7imN
+aUyni82rLVq2pzCEQaw+0ZmR8L7zjBM9pRqCz4ARTVPhR9sJJL7riB9oOU+6Kxv943MPNq4BQwd
J2NbhmaKL/QqvXieHGvDuTlC6rIvdtNuaTZk4tfSxltwojPzhuPkbWypClrrolvrLJp+fWSlzoUD
FLCRCXls7/vCiGbixWsjoleDnKlT6NtAfms7bmUX2Sgw2/66/kpPxWrYQpaxQrv0M2oryecl9zYT
fVukoUhB87DAFwiH0ZYq9DoHpL8u6mPXtTtkRrYdnSg0Ai3sjvf7RjhtJGE1HjKyzqXnTJ9yddoG
y4CRTTWgUUebo65UNxw/lyj2VA0NGT6t7lr8pkE+4wFin+o6fa8/lLGycNzmPCyf4dgOlHYKmVP1
9jOaMKUYB2PjGVDvqh0u32z9tb8oW4P3N6WrdU4p3ve/DZT2FbSJFtZ6JpyxeBKoBGyqA+WdcEbS
OkiA50X9OXlElNtF6YdMarSFctUtDpTcXa7nTbhdcnUzR5P0hgXRlqPrxod9fAmKFiYDRJrM7BR2
f5UN5HD+XwtjWzAi7uMhNBv/kmhILv5A3PDoPBBwPAFSeM81rKpzDi54Zy+c0CWjwvVsGcaQJTEj
8yDvGUBZNOZPI9aW1m3JjLBrCtgp9TLFDEBtSEu8KTX4AqEhbEF7aJbW4+dLzyt8aXRzEc/1womX
ZRRQDR6ksTuDHB6/tY/lT3SsduEuOMG8DQctPm8pUTf3oLixKVyLdHPXWRHK3RmB1y+UL7xfzU75
Cqgs+h58oV38ZH1pP9efk8/Op4UdNOeNrrapMa3ClYuIvX4YGp8d1B2zU3s29qTh9pBrIUtIkLce
3XRzIcQ7tYvrO2uZSiCZUIVMqBj253odpIPXd2f5BQm65LnZoWKI8sPaf5af4Ut97XcQNJ6NpRFP
+0ZwijZ5Zt02qE3xFhBGHCFpVqZ60Z3brbatzxGosT3itJtpqAEaILl7f4pn/M+NPcEJawgZ62oP
czyU9vQ+K9L5nYtFoh/ayQHKGyqSYPdNztyhNyanT7paVHCARhC0DDG1nW95YjyHVBx/38S0dKoO
zlEnpLs1oQ3REGe50579zJmk3h8ipVy4N2Y2iG1rtqnrKhkdaje3JmhGdfQAPPp51IN/kHJ7hCwW
wIV0sut0ISM2N2HXpoQ7OR691EzoPzm3MJ051WveLBSFZsdCxEuS1pbJ40wBydWKeLKdd/ZotedK
c/Ze0a+NqPpb0xHcLPuFaH9uv00hoQme3DZpQrg1FXQXdKUvCiuTrCLQQl1gv0mAo7vaPgQekKT7
G+GjOVWeHu7/yYbYtnAb+Elf+rljwlEva6dmGA4Qfj3aJd3SNRi/yNAX7oXpeN4eX1UG/Q56QJF5
QMlCXN21nhUxw91ZCUHw1uAi6AHKDAQcYPK6P7Q5U6SpFJV0jmpb8vTv14vW6bnvDGZ31uk9lGDg
aMza5e2/YEb5GI2qiqzw8xXSEqyYcFzNAd5a21K4xc0cromxBLtAU2FDlz8iJYq97STFon3WtjLp
tTBk51tdev9IuXcYQ+jx932r2cFOprhJaziq1N0+jruhoOcfSc2+DSA2gWW1fLk/OzMXpcoGM8ip
mORCQQjdTo+hyqi2gaY/UzVTuZ+BKD+YB+nLUGzSA8i31eUz2lz3jX48qLc2hamqqhbyPSNuzqYG
Ly0ACgWg6H0TM6vO5oKG0aZWrKuquOqNEl4aPynPQKzcLrafncQ+KlL//b6Zjx5B5S2l8Q4wOKiU
t29nTw97esopf5+LtvhFo8Ob7ZWfwZm7EvQ6fzAk3m2kAOj+l8kh39qCHjGxO9p9zkoanC9wtoHt
BPJb/HN/SMr0c4SzadoaJ4AkNfU1S1idJvb8US6r/CzvSLzvHEhfSIFBW2luqg1q3WvvAZTfE/0L
52W4zcy6EXo6ZJRJK0+4ottBBoPvwKIaNKQW0Ctq6gdaqx60Rj4sDFL9OEhFxfnIBmw5MjXEWztW
WdACC/vnWetRuz2qbrT19ZXlGjH0by6vmd3SU2Jm0yuaZhpw5uma7hjCVqnpKFGbBotBGToPBdQR
B1+PFm7bJSPTsK+cHWD8JESAoDtLXg1beWm0a7m7LEQNM5tepUJj4lKp4lmycA3KWWoGWh81aPPB
ldDHaGUkBqhgZBk/mXGiLdxNM2VRVSVTrxmOTEELCtrbQVGJpIccYsozhPz5Y/to7eOj3q2l3KXn
ZpUdZDob9giGu/Lr/V0yM5vXhkXoV6knSGTZMY8I/V8fwUUPOMN9C3O3xo0JYVcUCI3HIa0z5+Bg
UmTuaIH65Gyl1/Lhsu+21aPiQubxkEJbQIPyXwvGp8MknHRm1uQqpvBrUZ26ndgubEtwKBlX1gbK
6PVlW/zruNVmepddXv4kZ6LyywEzSHlDNkWfnKQGLXWSDTG+8xUZDoSRG/3RW3KTM/cwJV+bk60S
zhjioIx+kDWll1vk4OA4jxw3okyA9PeDbOwbqnu+8uP+NM64LC4BwzLIEvIXW4xl0qGhJUOl32CS
cIDW/leQmci/6PLuvqG57XhtSNwrctYVYae35yH5oQ5fa/vL/Z8/kyLkoiROV6frhdEIsUB7uZR9
JvEcmLBj4yZ1oX7f5Htjxy5czKBNp1bcfNfGhGvGAnid24HXvoN1ql0NPCjYy/ulRN0MkINgg4w5
qIMpPhNRB0oeZkoqNw0vxc7NXicgh7fB51OJmCB4xXkZsjO3UNcmBS+sRLrcwRDenGX1b4jTIf9e
LazU3J67tiCc3LiSQMP1bXOmPVnf1Y/GPv3M83frf2o23QZevJW0WcqFz7n9a5vTqK/ully6QH8R
gyCPx0OT/ECla9X1zw6qqvcHtzR7Qujmx0k/oDvSnP36e1+qZN2XgsM5F3E9EmGfI0QTjFbD+gQI
R3j0f13oz6ZLrxrh/5J0t5KWiv/q0uQJu72DeZfsIib1Hd305s56MyHgXYPaR7xDfoKhifRFu7Z2
0q4D9ZButWP8aOyQCBipRMMeubk/yUsbSLjDJbOPbDXhezSHRNXw4uuospoLDus9Jyye8euJFm5u
pS1Lqx2xAp3eq/FYrEkOHe2/LFc9699gzAElevixgwJuJx+Q2FtNuCpnoz5BNr+BQs12+zPaw5CF
3h/8nOshYCetS6eB4ohF5Dq7DPCHvC+Gv6+o3HVbfVvuooXhz27k/5qxhIthSP0qTbS6OV9gdqjg
ofTjl/sDmX+9XZkQroQqpw+/pyOGmiDNaWuKOvYWiU9XW9sP8t5bI/GymIqf3TpXNgXvljRGVVoW
NuNf+ktOIl7bJLhUZK6V1eXLf/Lwi5DLaa4+7KQro4LD8yQ9SrWUJYsO3s7Yt/vSRVp6Ve6a/cKU
Tp9/z5Lg5kJaY326Rab7gp5yUCG838lmTj7VX8wZL82l4OukxrSbLGIuHeM1aGAl+NlLPxcGNDt1
Vy98wUaZ6/HYl7y2bbs9Ol7+01CKfwfwBivTCL/qPIzXEVzkaZ9+ksJ0wc/M+L2b95wwm55yUZyo
9BlgETw4Vv8CL82qDwClasnn+wOdfpSwcDemhHHKcRVYpheyRYxgbenfLuPSaZuZyRsLwr0RDYGf
6UHSnItUe1J8FC4LFL3H2HXkDjWbkgYimR7T0X4jAlzwWXNHneqCynvVJtj8EMdEIRLzHeTrZ/1F
PybPxSl8iN1ge9kru/iTYa7qp2rhMTlT0IB44cqkcNJ1Sy9sz/DqMzrXh/ZR2aCgewSy6eau9NS7
8iOMdvtmX27vL+S0UB8W8sqscNYH+5I0uspCej78fK+OhAqoVyxszOnCvWdE2JjSgMR9WZJoKGle
p21+23jhziz7nVlDzusspQeXxiRsToInlJsyVq9PjU9yZR2zMNgPl6XeqKVRCTu0jnsFFg7MDAZC
LkProvl3KMZiO9BHqzrtwiTOj4qE1FTqB7w0fc5VSBgZ4aXizNW4rxAI2888/KIk//zBbpjA9lzW
Kr8LNppeci4GTVDnqHhpJrI/2L8rCJfuW5nLetHIRlpjgrToH9LEgyZXWZGY0/HqN+MjfENHZau7
UA0BUVZ2Y7lKTsHeX2dv+dMS/Houw0HOeGpqo+fDUsSAZEpRQziB9GW5Gdb9Y7fT9lMDBXTPu26D
jsA6ODZ743B/yHP+8sqoGJ40ShX6rdTDs0qK2ih+BOHxvoHZOZ3aA02w1yp4aGHTmx4p7zjt6rP5
NP4gYfMIYeuj/JQ99fbW+xl89d76L+1r/jLsoyd9XFjRueFR0dCpi5raxwyfYmmdHhqX+hwk+bpK
/xr8hWrQDCJCta4siHX7QkVGr7UgqgWuT6tVeDQPTOQO1NnT4it2crWiu7q2JQR6SX7RPQ2qIvJE
iLms8nO6dtbdVnEvR3/xpTfr+K+tCY5flgG3wE5Wg0hIiLf8B4hKXPvZfgx+VZth077kf/vnZr9U
tVcnzy6OkroaGSIQv5QjhbMuK5VHa2WC3a25g+HLBVb3ZO3hYEDVxpW+SE/NY7SP9vHW2fjf4dff
kHFf39+1Mz6NVL5DPZTVJasvvFlGb4CAkhbTs11DxGJ/qvxnPcwXNuesEQ24l0nGhZyLcDL8AWAE
1fTqHMnPdlshbrBLeQj+wUiujAiXQazVY0GtsDpbwHEHyHsK7zsVsgUr72k7YdHIrtA2YtGbZH6A
7TuI3fqh1lVTetbc2Udz3T1lr+NB2UsnfXP5Na6nh10IbdiKusGXYTu6VJVeqJkv3EYzJ/7mQ4Rd
6+sJkgIdH6JYr2H/5ukLee+ZJjcVAw7oI7L4jFfYnkMxZrKJghpPg/yAFOK5+zUBWqpdtIU/ZG/t
/L/ak3ZEMw78p7NZam+bS2Xd2Bce7bbe0g0M9QzHwzqbx/aQvsQ6B0PbFY/G0YCueZXs9Nf7u2jO
i99YFQ5EoWSwWKLEd7489qjQrnns/TXuEaFZdfgC68vFlR+iJziWXpY90cw5gXuT6TYV0FcfyniR
5Xh625jlWUJ1TYcMWYG1ZoSaeWGMMxkhqsNgrU1HJeYVi7d2naStEw4Fcir1Li3GtQ+YDsUxuAH8
tYWM6Agvju88SKgkRVCQDsmvblS3PvRmcu2t9Sx/uyDhuxiBf/wujaL81L1EzUi1RKix2TojcghG
dka2mOZhWEeQwKnWGZ1o0RcET74hx+cO++Zr8V15XpiT6bjcnmtsOxrtFzhC0vZCGO5zu2nIZmak
rIxt7Bbow4Em6jaKK++NyEXpbsHgR+9/a3A631fRZGUBEUE4MCOZMUHUo02CAhWXHBrJm+DFOhg/
7xuc/N/HAVoquW5DUTRTsJf3kFd7JfaCsoCoKX7p/J9Ikf0dL3rimZM7gTe51tjJU2uBcIZyhUJx
ZXv5edhZxaZx/T30h1PeKzx4+yTdjF9Mct/FUi5jZkZVILIUW0BmKR+qqY0+apUnqdOM9htzjSrW
AxxQ62oDldbWP+u/33Gn3dgTZlSJFITPIi07G+fspK+hh94iSA0mHmQHwKxwkyw2UMxN7Y1N4Sr1
iiH3FI0xduvOLX8i/w0hhGu8xJ+Cvf5Y7jy3+7oI9ZvZOhilbKbyZoCKQgjHgBdmlzyVs7MMl5Zr
Hy9/1WftIf5M6+suO0CG5a/IzZ+LpRf57IJC4UV9fMJUiQFSWst1nRRoLrZb64e1nRCNhovGJIey
3l12i60O04IJR0TlgIDQoTFUBydyeyRjA7FFRPEme2zaagX4GPaCZgvN1FQlT4nAFkPd6Sx8sEnf
zUTvodFhIJwVKic1ohIZm/YoBavkgGDcKnXjIwRvB8QGjaf4IG8nso98rSFV9/W+U/h447CFQXTT
Y8SzAWqT2xGHjZdcjNK8nEs0OqPzUL7U6tIqznj1GxvCMUkqS45sHxtGsNLIjVP5PVGpNx5QvjoN
Z/ut/tL/A31qug23wW+D5DSNHcutatr8J3oiq+hHZMHVy3lQrHWNUk2B7M79KZx5GGkaLaEWvzGT
piHESSW87HWVZBduDn/vfPU2LS4g2l8IEBZP4swtRXsGIA664xVFF5snuJs7tQOLSY5K/RXv/SNX
1Dfkdtb+GjHmTwsjmzl/GuVEY+p8h+RA3B12qwcqZyUFhm7uguepjQKp5zXc8+viZ7xdPAszfubG
nrBT6qFvUkTKUhw4ZSMn2MTwGox787naWlBsr1DszDbq3v+DBg4dvBwJd5NiOjeI8HZI+qSLMksl
szPm6fqi+Mkelav89f58igeBGjM9S2A63g/6h2eQhMiOHmpqdOrHMmrczEvQLDJKZLVhL1d/tF5i
Pues8Kf+gtrDQrwhnvTJOB1EYFhAAGkfdk5l2r1SJFJ0yrMU1rjeKfzsEGW6/Hm4xGmzkAyZt2aR
uaVPDd6CaSqugpup7l4CH4hO9ghfekYtY1UpXocAEwD4+7MqOu33gfFScTTaqSdwx60pBLVjrbW1
6KTUGtQvY/k2ajAy/m9GhA1SDglyQJEcnawyjSBiVWIdxstLJLcLE7c0GsGZyPWQVrnBHkkUOq+0
qn6ORu3n/cFMP+P6ynmfMW3CoTo8gD/k34q6aAw5UhDiGeov9Qj5QuzEl42WqFBMombh9mnc/8kE
csigDyH+NETo4JANBQzpLRPYqtGvyDMktwm1ZAFHLDqQ95FBsK7TWAaqQ7SS5FKuhqi7nRSpKbZZ
lHcb2VYQadNT+Ysda8mS7xdrJO8G8Yw280izotg9W6mhJSdNEZ3MBqZDiN0C5EhNhcao2t9oRV6v
R/rG4frseS2qhX0eMkNZ2DKzZ21qfAbhR4O3+GqqkS4qBzuLTiNVbTO2Hmnj23W1/CcreGVGOAJD
ZMMD0eXRqcuRH24TJKWkzf2N+d6z/2Fnkv2WyWOCG3xPSVy5DUjvMttU0+hUyT551IF+L3kwJASi
GhIMPMuPZl4aa9kqykmXqwJCkA/29/tfMXs8rj5CvXUokt4UstQm0clx0H0/XJRuPBWEGXREBm3v
TFpZEAAEtJwvYU5mV/LKshCNOVKJowQfd8omGfGX3qOjFYq5+8Ob9TBEfBMfGMl/MYQIC13RmlwK
T0OvOG91irS1Wvfl630r772iH5YS9i2I6wAiAbe/ncU8NxOg51F0CsouP4CG655Lpe1OFwNyqYtZ
Aj9tWn1FYbYCS5n0I2JSVjgaLszLPvrt1ig9ZNCkhuvI0swEQZQwPcnRKH9XjQtsl6Wp+idciHy6
oEq3dFt+qFFMB5vuQzB1IKqJf4Qnj1+0tckPj06F7UBCnJXeZrzklhsHiB+0KSTbegm3bY9S8Enq
THnthLb8mORaiZRKzNOPVMqpkkayhK1vqKvMtP69P8Nz63j9hcI2hXzf82HzYJtaiPYgFPJWBunb
fRtzG5KX19QwI0/0T9M3XJ1HfwiAQMUjrqVy4DjXQjO1d5EqySMyySgM7H7fHAwk/3/PCFFDgrKF
WjthdJLC5I0b/7UyrTP42wVPNnfACRYIgsCB0uksHLMaHpReSfzoJAMg3ucyPRlO0WYwJmd0uNrk
Kijw2X8ylQq5kKmXHTC24D4lW6GV+lLHp8FMsp9+JxmGC+l5gSZLGZgLjnR23aZwVpapLHzodIqG
SxgqmR6djHEYEHBKQoii+0YunmKEypZeQOIT9v2scK+bTCXkJYawSwbEb+CycYhr6wHZe2RSjmVe
kKurvXrH/z+gEBTqrlXWRrSq62ipUWnW15Du4chaVFJgALndpo6cZwSihIAwKW+0xyD9FA4vUYF8
7IYOaZQMrNdi07sA+3nPx2hDv/nmLukOS6/N2Wm/+g7BaQzgIIvIIniTjPpYDh71Dv0YJP1CZn7u
5AMpJkkJmJk2eiFlYKEcPMKoGp1UNYrNVVdGcPBeaNwYF66KufFwG1h0fDg6PcHCQck6I+d1QnSD
ON93amQIUvX0fQ8LibQlM8L+aZ2IbWphxrPHk2wkBzuu/g0QwLjvXT7kzqZ9ej2c6TuuvBlszH42
9NhpkPId1peDShe9+ZczrtS3iFbnknd04v5+l8e7XeonFNkmzLQYJGZ53PznLunKVg5ghJdypP86
m92pXdBYvz/MOe82hb8GVD+YcwQnmil00qUqcVpe4zlh/A7fLI1DiRBubb9ISqc9lZP4+32rc5H3
1J5KszzICArtt3MLPx7Cym2Jx8nq4RN9++rBjDhuSTJeNjZCJ8EfuDhesaSvZAX8u9gSa6cD8iwW
UVqIYt5oX1a+itqwtASenN2bV2YEt12Wtp3mCIefkPBYSTL6ih0if85SNWDJjBAtNSlddIjrcNIk
AswWchwkVC+Ws72/SrNmcBt05Oj0BYjoEujSEZ8zkWBVM1/LIC70tcewStST2fpKv3De5tIdBklF
7iFYOD6Q/fhBnqLRxWPMjpxgmyYoAg66JK3TBolmOfWVlzKlGBxIqrxgeW6YgHR0jWwA580WZlOr
ooIokoOeo1KbrAK6WiZV1TH5Ovp86sJOnHPHEDVYvKjpKlYdweunRdaT2mCL9EPavVomCKsi15aQ
mrNjgtCEUFql7/Idcn3lvHq9kPqw5ICVmbaJmvhoTlnNtlo4x7NOkvf5/7cjzB3CoX1eJszdlM1E
Jw6+grf0ySHtbq9A3z+kNrrWq6XE5uwcwvpJ/o1pRKDy1n30oV0igWmEp9hC5XosqocwV//9/c0/
MYv+nw0hYK6GjLm1LQjHB+Whl5ttHA0brzZf/jczwqWZj2iF9RFm2G/bFjS/1/prMCDuH5iBoge2
R9AIQKluZ4xXU0w0zvsKMSaGYlnp0WlaY+XlRnz4E1Ogmth1E9njtDWvtl6U6BdTir3wVKnDj1hS
fpm2j2ABj9T7dmY3gf1fO4Kv7QpPQu/RwY7Tv1pN+XMEtr/gGuacEu85izzolIUSQQ027RZFnehs
tGF48DStXFWt8yXRmy+SeTFWZlE/ZLW2RB8/NzKKD1OXp0w9QowAqtAo2tQ3w5OSZ/a+Sr2vGjTS
m9+fvmsj00dcLZMipZdLa3CGNHTMVkSDDwR2n/83G8JWKKwAyb7RDk8l+kkr9DOB2ch/kiu8Hoiw
D0inoWKF8jCxoBGt66pwExm9wvsjmb5UzE+YJKfBPBEomSKcTU6KpgxQbTj1vbfL6MvT0bhPVG3h
xp1NJFzbETybJYco4tlqiD+VHATFAI6ijrNSVjQZ02E8BC4a0Ch0PizXU2Z33dUQBYcX6VUhFR2m
/VJ9QDspZa8vEgguGRHcnTQocXlxMEIAv1bKHyi6LqzUvIWJigm4KFeDcCNlxZh7dOiGJ6dGLrVy
THRDyiWI2pIRIWrWK0SR1a7ncjCj+GsS68OkDrT00lmyIkTJjQxdNC/y8BRoKasCD2sM58H9jT2d
jg8b+53WGGwh5HnCEZVkuW0RNOWI+lQQPNixW3nS/JY2oxm4923NRgskETk/YF6BEgmr345BGRVJ
xYDKDWrLZOt6daVsYldyi02LZghifODflinXZo/vleFppq+cXVGh0+sZJR41yvdhdxzRT0fB+P7w
Zpfryogwla0UNEmFHuxpdOpf0qC/BWm6kLxfMiH4ul5qIiXLmcC+U1ZVqKOfub8/iKWZEo5PXzSa
SWc8DigJ0GSP1ohJrZJwqRQyawbaNpk3NqLP73yOVwvSeQgy8r4NTynqwUUJKZEcbKNsScziAz/c
9Jie0PGkPiEX/lDH7NF0722kFE/5t3ozMVGiXf1XCzFa85hthv3vMpYK5hwhzIK3oG6cbjIHL0Q3
qOs4Nh596w9ixqtBiU8IyuwBwlhYgWT7s1qirIiMq5z5C4mW+ctIg8AKlnCaGMSkfHoh76hYMYmy
HsixtQ2PqbSnG0Q5jUdpV52zM7LJEdD1amGbz++O/xoW3OvYIJRoJwHVALlNNnro+2iaVta6DOI/
eUrAjQqlDExCE+D41jPY4Dd1yye7212M5z6N9nmfLASqH0CiqqLSMa5rMJASf6PKc2sjvyCRFdes
V7kBDa+ts2KdOzvD38luhT6Pte5oq+0fFGNb/gM7qos66xKqZjq2t27+9hOEyz2JG12j2oDnPVS/
EOhJzVUBL+km2dZ7BNxh7Jdcmd6RQ73Ld87P+z7lo9fCOEeDO3mi2BSvZN8OUqRLs/DUFD71jn4V
BUuKIR+vsVsTwo6p8tKR7BgTIbmq0Cm3kpEgX1btdO13+3reV9MxqXFMmQoS0rerWSr6YAZjQuA8
xBJimAhp91WDFrM+LvW1zaza1JkPlwiNGnBLCu5EknwzbxpQGHUFELPtswqdTGjl1kFvXiiwJB4c
I445/n1/vT4eP0BDlAOAxwOEQiHgdoRxFMhGqJFeatTQ+1WljWN/kyu9DR98vZTL375xIL6w0e4g
NW18FByqR7uGx474PWtHFZUqO/RIvGTa69BK1ujeH9rMjNJTAHE92BrSjuKDTrl4tWqMWnyiLyf8
ljp29RQZXrILmkh/RMV4eOgSPVuqD06BmnD6VHj0ZYBl0IdRer+d0ImxqJUQ3TtdRurCHSLYKtCJ
sKYu1hlA/yndFs464sKQd04n9+3Bu7TIhdwf+8wZoexM3R1fxPjFpGumoA4MYol6cRa8Ok6Lsm2X
/GMlfom+5/DbVYeJlZXEITUsk4MixK607aLn7pPm8oLS+1nbviF/yWLLWGpsnZlaGE8pWvFGp4lK
rLwW6MTZVKkmdEoAYhB2BPnohcb4KKdO4UqRWbmmj/L6qpZU41nW8/Ht/qzOHBY+wGRCGShQ8GnH
XUUyQVta/jBQIO8ge13r3dCtTKkdVkY0DAsLOGtKn0aK75mKZ7em8r5RCq3pwlNh9OWuVQ1pPeZV
v7N9hJrvj+qjyyY7SXHVmOjxubaEQFMFa+Zf6jo9aTBnKhu4ygd9a5e1/fv4AofBEJ6prB2k9cLd
WIw4lwtizaekdrqpD0aPhp2tdFW3MHniiKAkp+AHnSMveK5hRziDVkfPmx209blRL063GfOg/ZRp
QRIuuDPxlGEHJApbHn5KcoeWYKcoItBRhladS982XSRaT6bfHLVSf4qGRl9YJtGdTcamNy4yDcBx
P4B5nMqLzdIMq3M3aZP20uU1yLx91YVftTwkjdhsfm9bvNsjmuE+QvzuAxokc+BVlmrsUc1/kgPp
q9ktVRGny+XaV76bmGrRE1sgsyhcPpk1WB4MCuU5MwkW6EI49JYcr1JL3yUBwMCiCeWNXqULEdJM
/5KBfhq/FJoybV0EBur+pe8uWh6A5o6eG9f+2z8Fz9pjEyNvDtOPedDf0kP86fIa/1VsWxoUtkvJ
xg9xomzdfoJw6AKv9NLC4xOGY/vYuPHKv6xMt36MH6qd74ZP8kFHvfyQuOUORfuFfTtDcHRrXXBk
TqyEZmFifdIkGGlnn1JOhmsh7RBuF7t6Px5HrIFuIKfK8wye2ltflmitnnt2FtDVa+9G+i8kNOTP
vmtujF3wYOfwVS+F+vMjvLI5fdOVqzaDthkyDZsThVP22uzad9k1av479JUXjuZHPzANEOar6QEF
U6Tg2KA4jGw9LYNz45xgnVulqvZsgi9Q23wBtf4B0DDtG3CSsAKYCEjxVLsdVwHWIrZ6Vq47Jgdz
lx9ioEYbWd9OjJXSa02m7e/gi/djQA87X70NK28hqppbzOsPEM6s2RdyoU0bt67ylZrnK99YCCdm
um5vxyjEEwNpdt+fjqe6Qxf5U7GClPeypSa+zh7lYdvTQXMkl+i9LjVOipfufybXhIzVJIKjQHk7
uc2QGF2Ssml0K18FlEEz83USzb3vWD+8tUUzwtn3baczpJLx6UDn/Qdjb3wPX6yT8ZQezHBVbFPU
KiyUwBdWbt4udX9Yorl9eZzdDs9v+lpKK39yezINm93pnYcIVhfzW+5OrSTxJj4vgQ5m+DpYzSur
wiUZBrmvjEMQoFLr7+szuseDsgWXNhGPyZt4GwzHKSx+vj/Js9v0yqrgc/IC4FGqM9ai7R49WdrG
S7IL79TDt7fX7cAEF2PosU8nQBjQk+Dt5M/xfnwojqGbf52Ih6Sjuq3d8FN1KHCpzT7bl4+wC35d
yuHNOjrEF6fKL5IIsuhcU6treKjFMKE+qu4TSmvbcGft1M0p3y0RJcweD8DhKB7SDPVBcygvs6FJ
B0xZo7NySnU9DD8bJPLur9z8iP5rRqxfpnZ1ycsxClCVvBymTJS+Mc90otLphJb9guteGJMYk170
1uxUCWOtc6wy9xJ/y5f098Rny/txvxqPcAA6J0vzCYnFcUc/kT6ZiWVL3S+xbH3If2KHG4FITSP9
RFwqXA016imd77Dlg4Nzdr5NLDX9/pK7zdbZJa4+boLP91dq5owhFsdzjDQXf4q5roCCgmL/P9K+
rDdyXGn2FwnQvrxqqc22yrvd/SLYvUiiRO37r/+CvhdnqlhCEZ55OHOAaUxnkUomk5mREWkTH2MJ
AptS4lXz83ULa77g2AoiMmBLGG7iOSVjvSODouYx+LGdMLdSt6kUHK++fMroghZG6pLu01Arf5CH
sJSXm7FyBNniiodAQR1iG1gM6jJ8h3bCBvRTRcDdb7Zu2elupjbuLByNvUzvkYqC1wUzlKj3qjYX
TVTIPc+0dKRw1MCrXxHPMI6WgqH6BW0TWaT4d9GegbOA2gG9Usw1Y6yaT4GdGjVKK8JZZtOiukeD
OnPLren3fnzPNCFBFt25/2KMEm1uPAExZmxqyPi5qNzng5o3siGFoGlrA2CFDSi0J67lST/LxJ+o
j1GuZpu/VEQQVC7PIAzDHirbGIXA4PH51ReVhtylTi+FJr2hVetOWnJI7WUf27PrFJD0LqlbmYZg
6ORiagHtY4UN44G1B9gcjCKdm61kVKCGpJZC2qTB0o3PdfWRqOPGWaQtHia+THrfzgx/TEXdibUF
40EKzm8m+wmd0XPLFAixxFzMKIyXeYdXrKdCPVyXfhaO7acFlLkmbTtX+eb6eb180GF3AWTAOxX9
HodnKK50LSWtVEqhpC4+5MW9tIpvlTbex2nuQ41go5RtcN3k5blBLgz2ZTyOQVOif6kGnyT6SZbO
Mcmy5qjIli9NxS1ZukOvpNuBdNuoEd23l6k+zDHcK2gSUILSuNxttPXaKpO0OeY036dx7hUpXhjJ
EKjDKHilXQYemMITBqcFrTP4z/knVMspTtRurI+DtCH9jQFU6Aja/uvbt2IEpECo3gFdhQ3ki6Sj
TOIuJUN1zJJ470iqrxXRJiatwMzlVYHzLqPKhF1jPPHcwV+cBh36vKiOJaGBZsaBGnUP318JDhtc
QQGQFknK+XZ1pG2WhcbVUVXex2b0JeXZbOtvdqtwoHFYUMMFNTtq2PyAgLLUfb9kenmsNDeWAdYo
pE2RiGDcK8cI3wOalRoTDsOU8vlSHDNpC7TDyuM82ge5RccUulKplLlzoW4d+rdShPfBpV/bMoQr
8Q+UypmgDGeyjmJqRYgXo6e8L9SzbtJg2BWf2gPIlTztFdpLhRc9itKvlQh5bpf558nx1Vq7Vmwp
isLcof4ADtoeE1TR8g5dsftWLn2rUO4Xy9qooyA2Xzo+M4zjxb7oZXmr0OxSQmITYdQDvBpqD1GJ
ztWlb3elZTSPvhj2Qd6Cq4BvOsaR0U0QgYvCSm8mV0b/Ay120FVNqm/EdmCnXRCPyl5SnV1c9d4Y
OZua0s2cdYLSweqC4bxIYvBMAM7tfKdn3U7HJVqiUJn71m3HHkxuHfnMIyJiRl31pRNLXMKrSV0C
hIwShXUZvTdLcVMkUPOTimRbQ67t+qlft4ViPHjxQcLPP3+kqS/UPpqisIF4LMFV6iwPkvZsJaL0
+jKC4TuiRI4LDvESYMfz7RtUWjiLDkPpDHWwdsFLHXoq336NMPUMRqEOpW5cpFyaMuUtlUdziEK7
VXbJXN7Ny23RVv/RCucJS7okqBDASgZEhqvr806uLcPLddHQ7ZrLnS6HcwQbAhqom7UR5uAsPxpK
N4eZSmoEyd1lCoBdYxrjbBgN2SXzkZMYUlhmpqgSzLRO99aU1AO+vHDtInYgXx390CBQdN3pVtd1
YpDzhXEyJmUkzGAZq75Md2SxIRlUT6WoFMZ26LzGwO5mtE2g+QeiBYtbWjzZ0MK1syiko7Yh6KC4
/SiDainexrHxUKXksSgNgAq6dF8t016tzUNBhm8nIvgREDrEtYciLqY4zve3NvIYHQkKr5xMvyyb
2LUTezuluqBms7qtSB0xCcO6HDaXJEyj1cxlFCNuyNKftDWfNT1/TiXjP5rhloMZemkoKMz0WoUn
ZKh3D4Mj8knRWtifn/ikmoFCmPYJ1kKnxwwojDGX7lpNlL6tRSU8GlF+NoC3uNAfd/om7akiOWEZ
P9j5hyL9ve7pq/cz+CgwLAQKExwyztXrLHecUkmRFzjFrjP0MIaChJYVqZv3pPT0pXg2Ehnib81i
e2W3fHf8hV2fp/ZZqnSyj0smyZW94GPpyg8C+vBRfVvq77fWzo1wqSNNGyTXC4FHdOO7NKkoUc6Q
ZWzrG92E/EMrQg9e5ndn9vipROgXk9Ie8igsHL1yW0Ca8YSgvjUvr8Tp/ag33vRJiExYc8mTrdS4
sO/EMWQuC3a8itLD1Ol2GX8mbR9c9xiRFS7mY/hMqsoeHlmrz4SA6nB80pDSXTeyFvGNr2kXpG5o
eXD3ZF1LHSZObSg9j7VvaUsdTFqJB6f0IrX95IK5ohWE/LWDBhEVVKJQLUG7nDvPGbiKjB4PgrBx
XhT6exFJk6+6xMnfzwX6LEmcslAjtm2FPxnJNlfBoRUm47EC1d6oN/9xPdy5lhJT6eQF65Gn9CaR
WlBaLcrH9a/EfjN/eZ3uGX92odzXLhVsaGOHWX2IdKu7yHiZFm133dDqx/m6/sFagCyQi+g6nWp1
kiwnhJbKgx1n90k0C9YiMsF9f3VxJAWvMSfU6189pD7y6PW/rYFzgHws2rZpsFlSc2eYD0ry5/rf
v9JVQ9A52STuiy+9PUQjeggh/Ws+yK/VRvucZDd/s7wKE6579bY6dC+S7zwr++uWV7cOQmqMBQW1
Nx4lUTajCnEGwwkns9mRzrprpuVfPOYAHPufCS5zyCgoMdNWx+mEDukyJK5T/2n77+cNgMoBrgAP
g/TyV6365CrK+2mUzdy2w0gtwXG5VJhaHBLbz/u0+3bNGbVuJqeNxz+QZHzNeV6gCVnnmg2t5d5T
aLsxpQhdUBHyZ6UjCK4EiL4BZoTG/MX8MYBn+mCbvR3Gr4y5uXzIwDGM/k7AGJXpUxOCr3Yj0kRf
wT6cW+WOa1N2bLITVvVtuoM0sOw6mBvM77IXYrv0Jd5qByUoN/kDStDa8NAaWxFB41dVkAtNZwvn
jnM3l32tqvgJ0V20VX/qh/Gv8zT50y1Q4xvlsb2z76udcxffM5JPvFsjN9owObDOk91CKInHrF38
GugGsyIcci2DuzPbnkitbDZ2WCTNfV9pW3NE6hEbgjCJZtCqIdT9QTQGHVAecBMbKPtH7HvjZ3T1
IYvAlxJUSjShh5NNBbjrjUkGairW5MM4LOZdNUt5jqcU6bVDPjlWvmkmZaBPGPdSTfz7IjaPLVXk
Y9GbBr2VMKxve3YH5JBv5UnS7+Leklq3mSHU5OMXpcpxdjJtdqHjKplBaw9Kl7uZbM7dbZpZcrQt
8qGvPElK9dkbJ0yJFJhvLbyiS4dho6gE+GlS2Xa/Me1cLTZ0sJLWg3BREz/kpd4quDiVPOjktugw
ozpoieZHVmctG6e3pfivQVCPaGazoLtWyUuoqAARTr1GG0i5A6yv1W4JekD1pq0Uafxl51bjeFVX
DNJ9aRs53eiVZtC7qokXMHLrrTltljHWlVvHKBRjFw9pn3uADo5qAMYps/O0qWp/1KWamK4qT9Ls
AYarmruR9rOzqaiR/UiTUQ5mbaw/J1JHitfZvT5t1Cm2BoCi6phsK0wpZztlzAfZk6DWELmDIanq
fQcU0dY00wIqSlIc/almvY93Jv71ssWw//ikqrGs3NGmow4GTieogGaV3Gx0WxmiG5sSE9pfXdJ1
vh4pknpHnSJTATIuynJXJ3oHwSVUbYaHohwSVLqBt8z3mJN28goTQ6iWYN4dzCjqqzo3BAQJVNZ6
j3RViaGLNtKXx0kvwBmmVxDQ9ReDWMN2nGM92UHk3coBtpp08Ofq6dyUgYN3jLWRNbACHNAHkyq/
qaA56Oat0yRgAdKzeVPN+dJieqS12HPKSvPQKdHIcTMD2sp7CYnS5+iQavDw9Mp7t8sWafSAFp8G
/Cq1xjdd6koPlDnGXxylcWbugObMnAMBKdLi12NMykOZzJgxLoYizdwxi1XDN5IGUMiptxrESKed
F1eJiD24lm5gFsywaNOERlRmipc0JZm2A+i3H6d56dRnOW1SNAutaZBNcCUrdMpdqTTqbF9Db3YM
Cng4CgcJxPQOBXpy0hafaui3y1Lo9NZU+uST2pXq3LdDq5UfSdyk4AMu7KYO0POoi81sDlOzox1e
Xui1RFTFSFeZos+STS1a5wkBCslsmu4nCNj7EcTYDYVsQ6H1oKmmqtwEpZ3Hi2eWCWkCMqJauVWU
qEiDciqIuqXyAGY01Y7zcUMUxIb7pWxz7T7CsDRY4ebc04t5XO6HXsv7hzZKZDAH6nbzF7cK8thk
wW5u2pSolp+kZip6Bqx0MVn3EtcxMJhgo7S5pGkY60yTZ9MKy2B4b8H+uqk2SR10N/JvOfbbfXEo
HVDki3BCK8k6zKKVaGPMGpw9nNkYqaZadJYV2g545CDVOkDuUN/1crwbK+t1jEpoJPXD5noetQJb
hDlgvkBngwohUN3nb2Et1p3UbDM7lHYY0vmrBsoN0DT1tvWg3uWRjQNCY2krd0H5rPokyLfCCZqV
i+rsF3A5ZB7rspVVsR3Wc7rBWd4C9x3oRrO9vlKRGe7hoKSqkZQWFmoYpY+5b1eZIl/ORVr2K2J0
5xvKvfs16G3L4IGAHVc+tB/xTXvngAjFM2/TuybQwNVcQw7NuU//Es/x82D5GO6au/Sp3ZXB9RWv
XMzA0GPCxAL7FJqZ3IN2mJ2unSRis9FM57WNi+WP3i+iZsSqFVARYs4DuR5wG+cOZCSVNM9jZIXE
kg9LWjzhGhMkyWspJYqEjGYGMG+kNFyVAUcjT6zJtkK0m7f1axm2Xu3ZPpUA+ELUdYk71Jj6FB3J
1aWdRAJuA2cQV0Zaj0jgKPfgCnCdUVQ1/5pT5LK0s2DDrQyXq4H8BSbMn8O78j7c6i/SWzm59r3p
M5Hw9rn9rW+sAwNQlH61rW9Ezee1c3Ea7rg8cUGNu7YG/AIbTf1CMT+6fLpfnPbxujN+FfWurZR7
TmkgXSpAI2ShGSh73bPqWS69sQPyE1SVHvDShzG0S+i8ACrty0dja78jiSufk5v6KJY+EH1Z9ucn
zy42FY0bDD8Got/+qL4CdSSoJokssG0/sdAratJZGbY1sm/IgOp2JSKYYgfrYkNRpUV4RHZ3wbpm
NIskU+Y6sfFeWNsuq12i3PWLCOay6iA43oB3YlDlYvrOrqxBKiFjEFqT5td9di+l4y6RRMPdq8sB
FArQedSeIUhxvmH6KKlVoy2II+C/zH/1zt+ofM/zz+tuuH67n5jhvosEhGWHN7eFQUb0jkYwLN1m
h/SOvpMPdSMd5j24zTwRtfzq3X5ilIuReNYM7dRgbbo5b5XZ2S6DGnSahdS+Ja4+5j/aaBIRdLB7
k/cPVEfQlkVHGmV87sJbTGvIswk+rlvlZ+YMt9rovHVp/UyN4qBW/ev1nV01h/l/jEkDjX8BlaCN
KdVx3oGfkkaJR7TiZ6zMP63e3Gm986DqIhrANbdkfAP/3x4/2zhEGfAfzB515Hs5go5pLJlPBiGC
da3agSIABrRQC7J5LBAl8aKOaom7J+6JT51ZCxrQa3q6nYnUtVdiBptCQ08M9ykbZzo/Aqrd2VOP
ScfQSSW3KP9alWiEb9WC6dhg2APW3+YrzngnjbpGbTPUnP52mNu9UnyXuxrNFUby/D8TnK8XRIun
JjXMEC6HdwlxASAVxNa1QwyoITQT2Gg5ww6fb5QRYcQInVgDDIwMaFh77Qvd2n4TsHKK6mIC+kUV
DLOv7ZwJX0NFS3UY3ujcpBpJGDPrNSMcwJ3mJmVV3QIJmQucbSVQMFJ4wD8NjArg/86t1H099pY9
GmHe0M+2nX4A5fEWR/lT4mQvKBjcUQw+Car2Kw7OOIQxBIkxYXBZc5sJARytx2PbCKv0w07vlf5x
IIIEbnXzzK/JUQxBoOB5vqx0iRulrloj1OQ+9RYTLV9StyLVyVUrNoQXmD69o/FPmblS7NJKZCwk
jzrocUl/oV2S/ZvdAnm/4TgGRMT4UdyRxMpIUQsLqWy/RdF0Q2VyR/Lu+68VNrANjDCm85ih8x0z
S5I3JKZ6KLUHPW38Msv9NBPNNK59+lMr6rkVyQbbOylgRZGOzvC3al5NIQaZHQzuGmJD2Sb7IHhg
8vCTJJHbIQW8LSSdkeIFCwAFwaVgmBIuJFP0edZ6y2fmuI0jCemXRY31sFz2+nhXG8lxmR7t/HaZ
7/L6BQds11ORMujqPp6skdvHepmK2qgSPWzJXp8elvoz1TVB0FuxgeADGjHAeID65UFJip5lZta3
ahiVsUvh2/qrVX5cv8MvTxAoTtgby0K1Dq0P9htOkta5SKJxpgkTUh33VjTdK5ZoAvQyTQD5HC5t
TNICJQ5A77kJOe3UrLbG5jhnVTiq09Fp02dikNsoSV+TOhKNzl9uG5wPQBfwLzMqFx4tXeamPaIT
2RyNHiDUDmUoV441K6gwXrS5vnuXng6GXBCEYlIfg14XQHQpz1pbi/rmaGfqwTZia5toNRZm0M8y
lp+vG2NR+fxYMV4apiOJuju6k1zUto16zhstqo9VlwRl89umDRZW3UrJ4OcpbkSn8VGf/LYTsi3U
wegJeDSuX+ZAJw5SR0Sux6ZujnhBpa/LJFuPcRb9KORJEcTZlSkNmMKNBF0FNMdAcXBuSnGiLpcn
2mBgr9tLn3HgeLnrPCSQ8spfRJDRtU93aoyLGlqn60bJjFkzAWV2cxe3shfVduuO6fcxk6BOQDUD
83IQurnow2H6Wde6UsWzVi/8mP7qJYh5qSKGsZUcCWaQS0BgxsEX41O9UektjDvWNcZx+yBt3U71
LajbDC4aMg8yQKGqq6MQNX3/Tjm3y7b6xEWI2hKV1LBbokqtST9wKbip/nLd+1cqQudWuFSZKpES
lymsLMcxkANl51hud9MT1wiGQEZZrcLExzC6or7zV5eUP3en28qlMrVdp+AOhWGWehqbfBMHmddi
LG+BSFi/E805r0Tks6/IHXOzQq+ij6r6yOaU4r525+ZJsJWXOefZVvLAIYbRGk10MjBKNqh+9zxu
awjDLpZr33aBulH95qF5IS/Kn8ITTVRfmAb8FSTqOqC2eF1dnPFMwUilrJHyGFXpjpjDvjHjDZ5B
QaTXXjmgu1WLKHEu7gMGhlUwpwSNN1TUeRj8oreJopaAwcvxXRH/bMCPWPUChOXlFCdnhHOSXGna
vqdQkmsDpYSmZEBfO0xSdoU7PNUe9ZTHhY1yeklg7YkbRXeKh52/G2+EbXGNvya4X8L5T2FqSV0w
Tbs2SO7bcNpnwfKWbSdvCqCBJt+IOOkv/PXMHsQAzk9/jBnr3gI39zE3GtdRH7T0+5POzATTCcPg
P7BTfCK01G00Wj1k85JbAv063TN2/R801rJtdDs0rrqJbnTZrT8dwY17OSb/ZRgPGCbyhrIbd0mA
mUOa0KmAXqhfv5Lfmq/cxLv6Y/GLDQZkwQlXgRRrM+8oZt18po0oOKirrosREZT7mCIwPyeSWlPe
Qf0N6nkKVC4x7xz2P0cU/b5sD8qdAX8S96UuIx5b9olZ7s7X4khT0tIpMAIqe6pnes5ndO94k2e7
43MH+4Knz0WGCHtIPRkkjlU2+SlCldIkze25OC5WBNBVgccP1Z76cVaCSIu2JMuF9QSWn58FdZhk
BtlbCHy5BndngUM+dqIFX9Z5UgBCJVAPHW6qoHotf2t/MB8s+pIrcY9xGyOTYlnABUSGgm2FGOnI
NPzmAEiGwl0+o86PnpUQCErUMKhPDvNb/+ZUrun41/1o7YieGue+Z1mUi0K7oTgWuLxShHkiSgFW
LTBFS0byclmeMVN9QUuvBmG4bt4WQ+Y7CIHXF7HmlcBi4u8HflxWwbpyHmgMUEGNi6NRKDz2ryyx
Mf3Ba28XyG40niSWQmR/H+cieBBhGh7NNMgL8Q/y1k6IOdoKxWyr7GW7/Jh50BTaQrlvK1KWvUhG
vwiNTLg+o3kHedv50qxqktLBquixsaWwqrbxbw3olcmKBAftEjMFQzpYjQAxxQG4kBNLM62WQGdC
j/GHfsDE0rKBzuPd7GWgNkn8X87gN7ZX75UP/SYV7+iKl5xZ5/xQWSY90gpYB7t89lrtaRDt9edi
du1jbrqaR9zMF5LUiIyyGHuSnRZVCm2YDkYx0xm58of9JwcJSBUA5DAFWgAMBzmIjIpsctElVkk3
Smyb2/htaG7LORK8ytYcxsL4IDI1E49dHuqlN0bVdaOZH5eu3UKV2C1ANC4Zw9NQP14/ditXELjY
/rHE0o2T7cMNpC2NDktjO78qLZp2RueVhsgxRWY414izNushlZWDVCTLD7IUqB4YLu/Mfem4GAA2
/sqtXzwUnugZuPalTpfHeYcyOBMIjCwsb0SZEoxYpSwAlV4+y3DmTk1wzmARoyWKhB3E62h6Nw+K
3z21dx2wHVvpLls2Gl4uUSCqXl+qxn6ZdZBsow6H4g67dE8+3FKklpqD0xI3DsBcf+JAQvgafe1D
vRFxha5v4j+muORX0VrMCuZYYdn+NqL7mPy47oNreRgjBPzfWricVjanBKA5GMj+mrg/1Y9xWzyR
J/Q/IYrY7Hpf8+Jf6o30g/o90Ga+qLF2yT5zvpl8DUvTaQoNIbiJ+qC0wdL4FAGTUVAvo5+1uy81
biG71/qZ+N+q+VshRuUsWyBNByTl7GtpfzsazTPk0j6v7+7ly5pbHMuVTjylK8zBTowvT9E2VuXr
pre4LL8F2Mz3pNo1d90LZDlEUVK0Pi60IJmodLvGpmoyBu00Ov2dR3IDKmxRcGEL4G9yyHOxcqAC
2BPPWN528phHDhbYbeTGBcoJ7CnS5PY+vttmvBER3KwehxNz3IF3ZGXscZ3nRwe9CS9xahvSaGPi
Xf9sIivc+W7nBOixBt4BmiuXLCXgpbr730xw5xqYzQEga5hIqOXL1eAiTRKYuLzI0B+AUCz+SzCd
orx57ntWZVqpTLTs2KG3Wlk9+ZWP3WZRaRYCPyIqkV16HDgQMIEI7k0kduhZnlvDKKxd23qXHY2i
ecnz6AVUSB+tQl+v79tXpe3c4c7s8NxDVVxLfR73Gd7g2qZu3WVv7JS3CK+Mn/2LswGJsv//zpez
pb9fhpCCrMtWvFrfiULzZVHVZj8F1J/QnkELiy/wx5XagY8TS+78AezNrVd6zqPuO+Dom29EHEWX
PgkrYDZlErzoL/IpOroA4MiF9O9Rkrqnhnb3ndn61/d27RMC34ZJQvAAmugFn39CKEzNhjl1BG+Z
1lOrR5ST3Y78+W9GuBM8qNYMxeKeHJus8pJkcDtt3qSaaMJ9bS2IS4zZBdSfFy2/KbfqxSmUFJxA
n3PykDVIxIVgnpX8Azx0yBKBpZOZ8i3n9Opiy4AkSxK4xKdf0jFrXdD0B7Y/HBpIVz3WewPS7qIH
7+VoBPiWTqzy8iedlVLMt8BqG0x+8YM+xjtGafhAjs6j27lm76o/7H2/GX3VpSCMSw7QJdPcrHBH
CTe4SPl2pUB3/nu4JxbtSWcaUSRhWiSaXRrQ7Sco8HUwVER7yyv3DSaYnK0WsFwCGn1PzZ1uA2Ao
zCRWvvnZvnCXrVaUOZSxsS8sLas2DuiR/PjlLd1L226bZEz7SlgSvCw+nK+du2j1UimLuIdNcM3s
YFH5jMEUmuykx1+Th9QiWEBO+p75IOZIMIcgCPGKyDyLGif5RQ1851DWX0vu203egkjT/NM8TTtW
QQMvIrRu233/u61c40+zFXniypv3fPVcxOhaR41N5+vLa5sMSOef9Qsyx/5F8gZPO4y3yc7e5Qd6
lPbKEIg2fyV3PTfPxZIIMrZgU8PqZ8/cgkR/ev+pegC1b8zCm4edEYx+41YPgCPKO4wJx+JnN/u8
3G2EsgwTRUfBXQV31fn+20MF3t0OGxDdzcDOpAGTW5PuZp+48k2/E5X4166cM3vcio2mHVDkgD3w
+8W7fEO31Q2kr2YMg8k7O5yFxbyVawcNQw28QLhyoLDG+beR9Jh5nNkXHtvXNvppToYPvI4PCTOX
2g8k/dTkdx0QUzaMocZea2yMPnu+fmdc/giIHqKMCaQQUDz4Kee7nI+mmbVjJ4VqsWSYeDH39RKJ
EphVIxojdgO+7xLwAnqwKFWjSgq1IgfnBgpEtMLMxr9YyYkRLifTxrJX+g4rMeofoBdxo1xEt7K6
DMwK4soDzSAGB8/3ymzTxqESloEE+UBJH7RYzfVFMCc7d3owkSM/AFUUCKkw+XJuAqi+oRpiGYwD
CvmdFdINQM97LcUQnl39um7qMqQzU+hNKNgNACn48wVSsaoaR1DixDfN8FpUW10T9JfWVgOKITYq
wtBOfIXcpGUfyQYIPIwZWhjRLzueganJ3MkW5fxs6/l9O7XEHd4eHO62SUEqQGPJm5LJS6HLDWyA
BwhAL1rWih+ghAUhTRuyESj+cw+MTG1pIg1YVjbWT0k8/8BEvijJWluQLrOaMaATFoqf547QtNIk
YUoLNiy1fkgNOzmU2TI8ounQgWoSoryLEk+Cydu1hUGfAhA7/A/IF24XJeAxwOkCKgjMf8Ub0ynJ
JqaRKKlZudrAIAfJDTDIwS1AKnS+thaUuNUgY9yfUWLbH8uu2ikLOLgnT/EMDxVOVlsiHqasWkDq
hYF+zSuZBhijNEL45eNuW8Rdlo+Yl1a3rJ7c7cettpsAOJg8HdSu23Gv7iRxRffyPsOqT8yyzT/J
JyK5ouOoLGzVTJCm9mLDlzC0hP7qtqpd516UtK250KlB7oCb1tSMXSdjndNHrLH7w3Tbqsd4ONRc
0FS9Hk5WfAdnwYJoIIiBoYvNRS661Fnl6OAAN7NJ3av2RHeV3opkTVas4KIEARW68GBG5XuqUl4Y
LcYVAN7OpSdLJ8dcSwVlu5W4eGaC+05x2WRqruRWmGumBygARhdvu2l7fbdWSnNo6+tIbxwgJ4FE
Zt5y4g22Rs2lGWBFhzhSI/lFDQZej+V2U2B4DkgjwXSEoUqR3RWnQNTCYxfQNoBt+LjSmSXmH5uY
TbcoG+ndXjxSuay1IO+Xg3HoI1f7KDcNWvyimvXKsYNlRExAx9Gn5ckWi24kRUkiM1Sl3tfJLzv5
iZ2GDOxvwdZeJu7YWpB+gjyAUefyoOshBVlZCow9trbbzy/0pyKBY5W6xqP61AWKpwTTnVE+VuqN
rQSpsS3frv+ASx9ldMDozqJrCsYHm/u0hNR6pkoqxuuBqVCUD6kSQLwvvyG0ZkAgiw+IMcxLIHTd
t103YJB9lI33pDe9rkoDk1iAnZUfRlHur69npYWJMswXzp+RbDt8vF5mOam7RLMgKmg9mACD0chx
F6X+U1mmB0Cta5jgTGxfC+DR0tHAFDskZEXjriu7iioNcGLIv8AlyBNpmMqI2fkK0z06lDLUfMAr
RPl28sXKTf+Y4D5cliZKT2uss1SOKsQ3iJ67s4RnXlUImDRXitfnprggY07U1JGvYjV3y8Y8aH51
jB/wEti3fn+r3uq76i4KRTff5cGAUSYXyoInpm2YX53EHCqlpBgbaoWqPDShlQ7FzZhMJWIPRGii
yiq2E5lBdGVSEeHO5dn/oj9Byw9RBy8e7irqMl1K7TmxMJSgpn8KVDM/FpgKMEXfeUVdgQZZ4LNr
7oI4g2UCQYUpCK58VJmNskRjY4XyId21yZPWesMNtDcRXLN2mz+Q2KtKTwh9Yc+l8zwUC/3HLF9C
talU02KBWbLPTJex4pv+uKk+nAPAhRvRDb/SLTs3x2VSdVliWCKFOXAnfjbF77JHz79o7jvJ9BXS
uAXYbZzxQKPc72ZL4MQr7oRXEK5i1qdDIOKMl4WMolCNj5oUJZQGAGwaf8wN9eqiiqHXufi5RYLr
n3Xlq56ZZNt/4sFslNCBzLIVzpnu6wbIObL36xYub3/4J4aD2SWFRxj/xrMHQlq5xOVRJbGXpEcl
PqaqSDJlfef+McL+/GQZEvgjjDjC/NTQvDeq7kXjc09/RHrittM97b8r5AfwxNmauLOggL7Lllq2
pgFvh2R0LfMtIbp/fedWbiWGtkaLAlBIzeQfe+VkaINWmLCi9Ys3ZNofpwFgSGl7FTNi+QuN2m/K
932tC6RuYI6xQBbEJ4Mm+MujHlINKKD8BG3L3hyHjQNZ7OvrWoldWJeF5xDjor5A0zUFoUkM3s2w
dt6s9kGyjYPZQLmyFrXGVr2CUYgztklMsXKfaSAOwF0OltNYGXpWo5uZ0o8YKAmpvsfFPsXa5/WV
rX6xfwzywUrPCpom4D0O8+rHBN11qigNeFr027JatkC+ba+bWz28J+b4eEGXRHJkpJ6qMQZRbTwq
0bcnG5inA+9v4PmK6T6+L2fodQ+KDsz0yZn8lGmGW4Fr3gApDWlmgbuvugW4BGQQUhgGbJ2f4a4l
KbFqmNKaftdEmOqsnU3cHOL67V9sG2NCdzA/eCk0kYNz3W6zCcEi1d3CwomK/5UFB8AqlBqQujI/
OQlHkdJXkFruzRDT5t5kP2ECWHAdX9IH4MMYUG7SLZDjI3flEgDZjKVcjQa42r58HIPyJkas2zF5
KtVLvPYOpDqsoWFtzU3/bm0RCcW35Yr/sWABXTx01/Dq4s5XNLVTKg8KOE9jIDDIKzJ37/qnYhvF
3f4gI0VTjIkOQAGTs1Ck9aD0Rq2FDQTtSYp3lBkQrfEyy9rS7OP7xjChhJcGXlWoFXJ3IZ44g5qW
uRZWc0qPXTWPpZvNnRqOo90EeUqqJ20y5lGwxhW/h5qEBadXAEvHOTt3lrIoJJMmthpiQN2j6a/E
1F1Knhzp9fryVr7WqR0e7V9GagZxdkMN40JzaX5rUaHWzuVdD0Q/HuB4xKPFDMc/X4rcOgSFuwjv
KEAlh33xNL2Z9/N9uiehFsy7uIPiiStKwlde/obBghQcBeS1F4Ne/axXOSrxyIWR+I+PGJsFxslC
T6kI6/vkgfwRWrx0SzRR4PDI/FGeuZA5wJgh3lPlF5XAsmn2aoCC181y0+yUbXlLHs1NHsw30aNw
BGXVLop8DqpQGO0xuLjS5FGOaiNqHMgSA52+RvMnzbpbUph3UBP96zjQwkr0fDd2g5uPH2VWe30x
QoQw6xKoDHfExZiaF8udIHSvfHdQNyAIYHKZIWuYi5/EO0nNy8UEojhs6tpd0trPS80l5vejASYt
T8xwy5foXGeqg/y4rs3/I+3KehtVtu4vQqKYeQXs2E5M0ul0Ot0vqNMDFFDMU9Wv/1a1vnuPwcgo
50rnPEXq7RrYtYe113oYTAdxVybMXdlXz72Y8n0Lppbb38z1t2miooSiACSqMPuz9D8owCX10BIj
zIzBy+x9kab7xlC8iv66beg6VJGqqcD9OpI90Vp2jVKjUnoofhoh48kTqQlgUCxMos9lXNyrdeo3
Nt9wO9KtzF0rxuswY4x7LPW1l2fmlJwmU1ZrIVOao2GInwT3w3eq+LltnQOo66D3BFI8L9WKL7fX
ej2pi3Xic0XmCvw2JGIXjlaMORUaVwgaSy6E9zRy6PXiLErx3mfttzSv9t1EDw6nz2Ml2o0jXV33
hfFFmNE3qJmVU6pBNFr5ohFIFY0ZIAepQr2uKSDhY36LLbKnkvVuY93yn77acoS8cJGg/QSv0fwz
ybqUW0I44OHtXc130+aTpfAfDNP3cV0+6yJ9KvPk5CTGHRg8PhkIu7woA7PdNNSfN37K9WOAyAFT
NKhcILi7ojw2zV63klQnqJ1zn+8kEiQ+uX7nIRrynQPohg4bFtcWf2lxsXh7TAcmclgEe539yHLz
dw0FCW+AEImvjg0o6XMtqGjFvGKAo+IDVf2p04ddypo/RaZsHYYsny8PQxbXoSsE9WC8VvPDKNmg
aKQ0CCSNjKek49GdSGseREoOV0ms3yB+RB0wFWB/NfMjyPa2kshr34IjQPkWKu2AVQP3M/8BHAGv
pjJBQkVV8N1Be0w1DiJ66JTft7deusXrlf5jSN6FC+/cojBWqNWEs2bsfVCHg06B88g+qfn3pNvq
Ra1eLATveBjRvUD1b25MGYlTcKwMUQZ/hNbafdwnx9vruX5t5HjEPyYWr01K4c5ET7WQTl80p/Ea
K4J6NtnftrK6axdW5N8vdi03QJabTYkW6mjjZ3zwcHkfdLBNciDQIXx+29rWmhYFjCazjVrkck1c
8/XYDhzztd+Wj1m99PJ7Rz8cJZFlN5wlKdg4KouAd5o9aFoWAgqxr+GnfaFzB9VucRrdfFc3/G0S
QMLfXuTq3QCbDortyIuu5p9RxTObXIlIKCrnB8Sg9yjJf71tYvWjAj8HxsfQOsNnPT+1LC9N3kPY
MNSGHw4CBEVMvoZpKuPptp3V23FhZ+HNQKAKtDSS2LC1KsUrm/IL6/vPLCEvLG7OXRFtdCiu4wPc
+Qt7iyeTNI2BOju8FSKQJyQqvQehrV8llaJRtf2qKhPzy/7DpDR4qG2kXoBwoveC+zLfzZTbo1XZ
eLDiwdzVhnmPirftZbV60kX1m6ZT4VW6tjUoIddy5a8urC4Toq5leCNwhiZ3nvsue9L0MdSn/kdJ
jNhTo/6UObz2qdudWB+P8sPcT735YfYzGY0hrZVpBdhxtIV/htibG8WFhtdajEdaTsdS0Z4y3Xm5
fZPWPopLM/LvF36GgtrDaTjexaKoj06dvVD0HDZinnUbiGNxmqABX7LwRENdZLGCHaUgRh6d/FSI
+O32MlbwbXK7/rGxODVONcpKuY7EaJwgjshZj4e7CYzMnl3gGwH2DGzF5hR7tl7uEi0LJrP+HudD
5se0/1bm2bsqIIdpguQE9dyTq/angVWTn035FlfMirc1EdCjowlGItSaFl/T6NpTVyeVGhpg9yJ6
/IcTd48M8nB7T1ac0czM4gaNvVooY9KpISDZfjVa782kYw8mYoLw337/sLHL/V96vtSgTm4lOOMY
bW/KbK+2DlVf+rX7b554OSyLNjvw11czs6mqZtpgcBJC6/akDpjZEDn5cns1KyeEHgiwiqAeBLDl
L6fkxVdhj7RXahmzuJCEifPS8tUMPAi9rvy6bWjNkV8aWrg4UHCoCW8JCQc4EBeSMKqd7Do3JOMz
GAOC/83Y4hsRmO2shgohnz0kUOpsfL39AZLswLDPgm98kKsLA85JVj4QYy5JAG3iJmSALkdIU4ZI
2k0fmiLZITEXgZJxuHO2ld+sW7QdZHUGxhGXGaXrVtaoargXrS1+NK39JKbslI5dYDZRDpbrYqsn
ufJ9oaz/j0H5gy4uCY/7rhX6SDAqq/uToqH5+syQLCdJtHFw8hYsnyT5DIK4BRxtVzPHNFEp2vSw
ZDT5GXMWBwrqltihR+jePdDevmsr99vtu7JuUh4cQW0Qmfp8cWqBBCRBSz4Ukw1CYZBpeRqPnqGy
8iMeu8hLNMgcgFb99bbZ1T3FAv9jdhHYJIVJarWEWTuKfwJl+JBZ+c9IsQ+l0T/fNrV6X+A/wOoL
yMWVfICYBsHdpCNhChyXp6TTPud4zpsx416mKI+DbW2x7q6u7sLk4gNsMz03OrPBR6EJ3bOV6EGd
0pcISjIdaN1vL2/VhYHyCjUWvDJAe8wPMGqZ3aZNS0JWc4/YL3n1uys2tnB9Pf/YWHwBmPpVlNHF
ekrZnK4G8doM7leF6eexTyfvf1vQwlVOU9vWKTQRQtbpOwfSu2r9QsjWEW1t2+KIILeQOk2FJXEF
0da95T7mw4dRtLLOBlEKYG+ACl4OVNbGWCkWdCbCIeFBW3Uv9kB/lqTBXCxLNxCga5dcvpESoLnS
0y8MTZSpUeCSo9kU63lgaL96yMr0Aow+8YbPWNu7S2Pa/MplKgef+1iRsKPcAj54+G1M7QukGjau
3bodRJKSuwfFysUZORi8gnwlJWGUmU8Wzx+VsXsAL9NGJrBqBhUqRGqI0a7a0ZBhsHmuYu+mHjON
Wj8dIRwSqhUCgY/fbFcHUxYk4VcaxbXVTEMD0YmQY/LbVb5hzCuQuiG3rax8rAChuyagwOCSQKNk
fjrgXKxHfERqSCk63qR5c/vxoS/IC3SYj7dNrezcLPKUCcHly1hl2TAkjYoWJ1xrY9Fzz5vnvKpe
bttZQbKBxQvqosgPAfPCUc0NRV1PE6OrVeTb1tlxlZ1rd0+0aex9HJWnzijvKFEgYwCMhMKtb8lo
Wx6O9Gi6+QZ4ZnXJF79k4Z3qQWtKdSrVsIp+dvkbASoeErUbF2X1CC+MLC6+VrvKQNRCDXvyabDP
BrJhYb5NyRaV7sZilthfo++xEheL6YY3nXNv4j96JFIbh7exmiV0teU5H/MMq9HuDNAREHTdg2zc
TYf47GIsCPwOicerk6Si2f2PprX5vckVt9QjtNBAxj2Bh+uFHdgneooCiNj/FJhpeJZSURaSmA13
vDKENruwxiInq5O6V/QEawZB137E9D6701LIRDWPUvGi35swfmCPTrXDsslG1Uh+dosw8vJrWUqf
Urf6f+PCfGDa12yTD2SlFzpfnrxYFx++25Z2DRiZCrhcc1Q8Ww36s3PsdiP1IDHcfGKfi9+boLmt
eyT/fmG0Bf+uObnY027fY8pTBM1n4A+7r0Pk02PyLPUL0k/pl9LZ375Fa9sJ6Do8KTAjsmU/tzto
xhhBaAkONXJjjyekhQZ18X7byOqWymTXcjA2guNbRsToExH0oQQop3vHZ+ohPkBNOTA8S8Ft2Smn
fBd/3ropKw7AJnKWA5z4eP6W0AqtMTpiYj4lRLLlpyPmDBRQ8mlbLmDl5C7N/O3UXZwcCs5OmVEm
QmL8atABMxuQWVgRZDaLu9vbuLogvLFgc0A0BNjI/KziMU3UhCUiFLr+mEGiKSa4kG1ENuysHZeN
pxzzzRhds3Ar5oascWxUt4h5SHIfvoz57d8p5zZgWpCHaiA5oraGO1eeQRs0SgAUgR5KisAsjDaM
CLVtcFx6JAIytvtKFb7QoDzGoz2Jq1c6vTqcPZY12MWS1GuLMRjdLUGWlcbq/Gcs3sChVyBTluE4
E5cFEXWCotBPmh66UNtVgQ42yWNhWnsHKJrbp/s3t597trnlxcOYx7GbFSY2QLuzPfps79On8S46
VveW1/0pQmePmuN5iyJzxZnPrC5zZCvrtNQYYdV8xCvi/GGHLPOs1Cve3S9J2J3iFwOMChlYpXyS
evav24u+vtJz6wvHAFip2VcNdpu2XdDGRqAlIOJL3MPHzaCAg1IYQMH2NfmfUrWuY2U8HKtfrt17
Vv4lNs//mw3paS/8gINWE4pCsOFaX0qEaSak0j5OCgEoHCaZMBMMFeYrOvC60QfgeCoeOlF1aDhk
4ge60SVZO5FLE4sTmawkEVFX8JDpcM9545GOBorx6fZmXT8784UsYhc8RYVhtrCipAWmzarhkA8Y
t7ttRHqM5Qd1uZRFnEJGa3LqoeThgJ6Hkeq7jtWeU7+MDd+RfqtBcP0OYEmgRgU/Fdjt4cDm55+x
TiSFjvM3ky9dd6ZOcugNOzCzn7dXtbp1F3YWWwd6r1wYGFQIsyoLbDP3nVTbcEUrdwCPNXSvwDiP
92bZVrfcIRUUmQA0hRJv0L6wpMfw98vtdawY0eDsUZgDmgPdoYW7a0xIAWRTOYZ98xq5uGf0jRsb
VYpVG0BIozAGnr6rqcosbUDYqFhDKOpvbVd6Vvd1ohsB6cq5axg2cFEjxticu3yVReMUaOOrQ9hD
Xtv+Y0S/DVAnb0+orqxFxydvo++LZxIlg/n9mkRNDW47AzL505C9dNqZKhuR/crV0hEGgtsE/OSA
ry+e4I5oSt25LZbSJh5r8fTGWwRSqyaQ5oLlHVCwK/GRptNKK3XpELrmr2Sa/E4zvQ/fKx0X6j8W
lk0cVeWKqSTpENoF811Ff0j0e7fc8sRrpwHORwe1CB1IrGVwyXlbiSIlPdRmflj9Yw5O23SreypP
dOG/gOPGZCma7ZiPWh6HyaxS5PHYh0X/RgAD7b9r8Y+8a3zVa60gIW8f3zjQzKgmaM8Roy8dGEPX
XYvUqQ+TWHhSEqjS8H/vbJyPDKAWq5K4T1DG4ssHedQiwDKg9iCgqjuE8iJ4FPquHrDkj1RVTibq
lp5QCUMvWttSaln5TtGABoGA5DvCxJk80Yv3GawePRyn24dRnodjnwdCAytN/ZNQvrHClXcHzkAi
kVHcA0BwscLWjdhkVzg3zG08RkUFfmqFQQ7SLO+RWt5jin5LNnrlqwLyEbhHDQBvXMfF2pSxNoa8
5T1IIPr7WthvyCc3np2VCy+Hj0A6KoFWyA3m2xeVAjQgTtuHOYYPoeHisboNVHsr/l69HRdmFivB
5IeW5X3Th7GRnjAPdN+Kge+VVOyIVUwYEqK/MUL3fPvm/80tru7khVV5dy7uRqHiVXXSvg+ZUCvH
T1Wmp98tvXW+xlqkvYNYPTJOLtg10mMPUBO5q5SiNH1QTg1uINJIqHdUT5wMk5mQOfKHKc8xMR1F
IGLTMzt1PuU52fyQ1i40Grvw1ODzxtz5IuCIdWY0ek/70Kmava3+yOuniZY+KFz829uzdiYG8naJ
rl8hlhtscMGg99SFwHP4jgqUTPdYRV/5ZHqJ+FSPv26bWyG9gTFJL4g5aXw95mJhPRN9Sp22Q0qS
CSip5vvsjnxSEvArsYBu8kj97VUsTh+85OAShGKtTmB7cfpZzQtXSfVQhxwCPYiDSvYahWjlToT5
a32c7tT79t2q7/Qj7r1q+/oLUz1lf3vZK8c5+xWLO2hEII4szESHJNtT+QrC29pI/I3gfsUzWXhO
4CnArgOyicVHXE6tTqsm0jDu3tgeEBsPfbfnJRBQIKZ5rCq6EVCszIKCWO7C4GJrqTUM1KldDbW0
7qie5VTB5Au/e27utpjPVxwUXJ8J2gLg5wFJXZoi1dSLEWsDV4Lu5bw6a9B39jJji+RzZRNnhhYH
pajNqLIIhiY1KYIcO+n3kHFpFf2xEeV7VWh/bt+MlXqMPbO4iMsg4J1jqOvvLrY/wI4wfKbYyPzr
5I9BBCWSCl/FZj1ma5mLV8ykiVPo0JUMyU9BPT0AYes3Bcgj4I39qgYnCoTCba+Cmoz+qH+7veIV
jwNiHgQjyD4QZC1Hs4VRu1nEMM+jYnIyToDrVb7mEzgfHRDM16BkUYzdbYsrX9/seVtsMSsBxyiU
rg9NeHEj+83t2s9LcMht9j9W3+qLt2axr+AisGqhDX04aMWxovF9nm4F2SufgqEj6YHIEaKsqzje
1WuLF1PWh5XozpNe7JkFIkCz3ur5rW3apZ3FUjKaFyqPC4RU/Oh2nzL2Hhm/WxAU3D6btR27NLPM
fNwcBV4170ORm3duVn5WYrKRKK6uBKETkBR4Ca5mNKNStwCpT/uwS57jJkahv/cnlviK8fX2WlaP
BieDSBRw0CuqE+pOYBBVYagovzulZK2gvtKXGzu2YmX2/cjlXsQzQu+ZC05zuF1T2VtddDKsuybZ
ElVb+0pBiS1fTHQP0LqcW0Gzd8wygvGX2I6pN03FKWvy2M8V5QCZskcScXTDtmK1taVdGF229ZCV
OmCog1E3oi9QuDk4LgudzYnCFT4ovCR4vCARTIBAWXLhkILTuDJiLUwe4tcWMzxP9p7t0iAKrGNx
mE5JOLwmB9TDT9tsUCu3EfAhQAMkBxr4aRbHx5iZWP0A3LxFIZTQF2pAJiNIleR56LKt2cm1lYK7
BGAzefcxECt3/OKyTHE81XELzJkUZZJ8unbqs9Lv3s3Y047xkaIC3Ph4YSCFftCfpg/r/4E0BvUG
kPBBGg2DPQvXWzWFkfVlDNSldqqsyet4vTOVLZaGlXszs7LwVRgbykinKWo4AUhns++GXexEuqUa
v2Vl8UlE3B2ZkFaq5JlDlixRe09Er7d9yMrL7OogLURRAP0ZFCDmB1ZBaUOpGlUNY4bRrxiChnWo
sjR0yDsgaYfbxlbuIrQGgZvHxyAVxpen4ygllVOcoSaUk8Nf8DIHisv3vf3ycUNIiDGLjSsADMli
69zG0hk1BzUEaPUzahReC36+KrJ3sbXh7NcOCUkTio4oRKDBtYiCqZuC9clMYSnGLG2GORhvjOpn
t2629BNXXi5Qy1iop0G/E+nFYk0xoehlDLlc06PWPmbGVvNR/gOL1AW1RxX/MmDjkhN6fhVUI866
LjcFZhqKc49owrPKeB9r+i+7156g+qMAJeW8cUf7MFTEwargNkAnBWDeEg6fu0nTVFaihhk0VlvV
rryh0pFKxFtC7Sucy3NLyz00hpSwNlbD8o9x4js9yHbIQoN2r/2Mn9CLhODDVip2fWwwaSLVRf3b
wUutzXd1UPUiq0suwkFEnuncm1spxJaBxRdcFE4hlEkTuIHqXVNOkwfKoy1B7OtrjlWgU4SPE2zl
V2NkQ44hkNEZ0f+uncC1XiuDPNnc2EjxVq2AbV6Gmw4EGRc3MLVLGxwGtQidrtwRZv2sm+ZLXdcb
VfaVogBWgxwd4wbo56NIOT8TXUuYI7oSN12OOxh2TneCx81ea3v1nJbOi6017Zmwadq3TSzuIjIp
+5ojlS95km60r66cIj43gBkM+BD0E9Vl9TdGAbMkXI0f3ZF4vfvaYdyx99p+a9HyHsw+b9hBHQTZ
LBCWaCIsKiEZqKbFaDcxyO+7B+O1e5RsfIY37JLYE+ftJvzVYYKcDiUesA9IMgB8A/NNThxXzlBj
KF+I5ouhFKFejm8NJRt35rrehsaP1Hp1EF1BMWNJaMSiUQy920q2yyysw+YXMIPj3Qgd8mpXHqdX
1JjS+/itOG9il1ZODlEOAfcWqGwl7+98haTvTHfKVSukr8rn5qg/QMbrU/QioCmYhv0xuk9O7Vd1
o+xyncDLTgcAs5oKHkpUTxcvjtO7GS5h6YTtiOSVqN+KCVXGwjgnFQaH03FvFsBSF92vboK2aJXu
p/qPog6APqi726/s9QnLlp7sUSIzhBL3Yv1ukVSlhich7LSHkX+b7G+Cb4E0r7wbnM2ljcVqMTAx
GbzmoKeeOvDdPivFxzNCvHkq+viY+McqlvtZu+akD5kCgMqYRgFyN1DgZ+afD24VpNAR84CMFb2X
6yy6SrOkJxU8Gy9fuwaSlwUGBj+cDkJhFskr6jsuoqvlhAl6fe1YjAYPeR6dR678AWF0QKLq7fZS
riNGmJHUzUAOSSXxxXfdTkNmOwkH/qHhL1aj5oE2xnd5nWOmJHZQxQET622LV3cACcylxcWzQKMc
Onl04GFR17JCRb5MVf/+cRuSuwc8WCB4vYpBzJZFaR2jTT12cMOYWv0Nceyft22sFIdBZvMXtybb
fVdtI9pgNBKC3mNY76y7djcEzskwvRaKPn6846NX/+5APM+Ok+WZd2KXD4Fy3CJIvU604TnwseIx
MMxrUrs0qrJ8UBSIm2BQ4W0i6uANY0YAFDa/d4TX595iKQCu6taE/8opot2DQjFCZSk4voi96hJa
M6WJ60mKfAxqg40HlrBoAzmzEuKhiID5DkBzoK+Fweq5U7Zr260pVbowf3Afp6D6VvtJYO+63fTD
PMV+Bib/rQG8Kz+IRw68ofDHBkzj656bjFWG/5jWwUcB3oYOE3+x7dfbd2fdBqjs4amQ1Cw/bitP
SxAUiC7MVMfTzfyAFqQHep+t13TFDugrVbRokMdLKMJ8LUZUFA0mXluQ90x7CnWQ7iiOUlYVis5S
lCIpd9Bj2IhN5D86C00k75fkhMdwDiTvl6kNAOi1pba0BZelBHNmdzposrar+teeyzUgLoTOk6YC
PLoML5OYgdpZyZsQ1K57oe8omoAxiD4siNRG40auu7KRuA+I6lAFAQZxCeYuNZGwkpk1cI+pL5J3
tx73aKrevhXXQEeJ4ECnAhRE8qtaflR5BLwoyRwKMUyytyGCnX2pvnaS6Bv7p6CuvuGKr7wH7IH8
C8kuiEqQXS+uug5oMWrBjGLCxPTMut0XbegWrh8bP/UI9Kp5EfyLFSLpwEwaXgF8zguLRpEqVe3m
9HGaoCWuGUfdjbxitM953h2TIfHH4kcZNYeSFoFitppnJ62nl182foZMCWZXFAvHm4cESMc+Y3ho
/l0kqOe71B2SxyxGVQnAhnGqjvZkop2QIM7UrK9DgtZJQbwE2QQIVE5d8uv2b7i6vng6MMwJpB56
ewh4F5+my4SR1hCUDNE2dj1uVX+U3D7X0/gypv13B8Nmt+1dn7W0h6o/UiSULi11vmShCK73nDeh
nscggCkwKk6s9kjwiHlKzo9a6SSeJbSPVlT+LtOS+AMZZSz7NcbEGkFG0YRazCAbbzNZqGReA4iH
d3uBV5+otCSfJMDI8R4u+V0bxK56pYApWG/G9JQaXbSLJDQX087F8bap1b2EZ5O1KHRMl1x2k1Xq
6WQ0TUib3EdP2ueoBPQQnJkUr+CdF+kb1KGrl+XC4CI2x6hNh2nRsgldzl6bhmbnjrEHnoFD2ypl
YFEpz7eXKL+A+ReC3cSAMy6LJYPdxfUsMkyEV3XfhK0wH2un/amo9sGNWtsbOmcjWls9OcBWkf8g
ZifLqZHKzVRMclZNGMel6dmowoHfDkpKYCCrI7PdcHqre4kQFG0JxIeQUZ5/CHlJJjq1RQOAKQfL
8WQ9RGn87MTiSRjmpypSvt3eyTV7iCcwogi+G+hMSl90UUTXUg5AVRM34aATf1Af5MSRQfmuGx5b
fUvpb+1mXhpbXBRLB7dH5dImzKY4ANcytJTV4b2Lhj9T07yl/fQa19HG17C+QBvbiRwCGYs83osF
qgTo9Kyz67ArI7Jz3DZwY9SteGJqkHTrXyJT2Xgor4JPfOqYMAWZtAmwwlX4pHVWYY8jXuO2tr8w
Pb7jBd8af1+3gfF3XBEpZbjYScIULU4FbDQAP3hUpIcu2Rpf3bIh/36xc+3QsYENRh1mqGTuMVJb
7QnmmjcKsqtWMGMDESDIUmlLaEcy5GUqGZAwu5cFWYpoojrcvuJrHzB6o/+1sLgBLQY7437U5Hkk
znlSasPTK6s+dXD6G5dtxS/JIEkijhAo4V2Zb5lpVIUTM7cOI6fSd3qvPEH16zSCmSgwo24LMbqy
dRKHKEnl4OevFGYIbbmlCgcHpKXNu8Ub80kwV2y8XGtrwubZYMMBfA5qIfM1kWnKWkPvsX0tVNcH
8ly62g58rD9rxd0aJ1u1heo14HoA31wVsBOKcoIwmjq0MTLka2Vi3A+xa/xwtLjbN3aOSY7bd2PF
O4CUCu8xRLQlnHvhbpM6jVNLJHVosqra526mvTg0A0daB8XwIK/5hB6L6OLPt81eT+vA08oqEIa8
gHi4gm7pXd86UAhiEHgBUoySfYGCWuWM57ZtD70CUUZdnCvi7vB+72/bvt5jSY8lp6rxvhDgpufn
qU2uwgpH1KFeuUU4KfZvJTfKg+pGh56V2oe/CNmNltmJCbTf1Rx3qzVcZHSsw4Eb9h2VaVDvUvAv
V62xixklu9uru/4mYM9B5wqRAfrCy1QILNwqT5y6Difeembyyd5i/1ozgFgAxA5wVhY6mfPtA1+F
Q4bIraBh98hKdErpFjzh2l+hbQl2TOkR0QZZljotu7KMKDWrUFczn4hnqC8gCdmCFa/Ududm5EIv
3HsXaS10SfUK2XdzdEpULlyAs5TvxI/9mHhu4D6Ywe3D2VrZwhMreprmbWNX4SicQIDirjDuEuvD
mtKYZYFcDSprwE1flxXMuNJHCbUIrbp/ybs086ohekgb+vP2atY+JNRHcEQyv8ftnm/gSKMB7z96
2CmFjmaS7CjPfC0ugi7dapeubtyFKXduSnDCqoKWSPAb65umK58qBixv2n04HcLO/WNmSROdUNK0
ZZfLtzh9I27+x4inc6bF/8IDXZpZdIdyNtGMx1UdAlN/YKiheZw2nafr2Y96rDT/9jFt7N0yHSpS
bUqGrsCbIqL7plB+0pqch17bErxZ8enYPbyQmDtCRfwqbWeg/EqqKqtDzvWvudYDX9OXPxOj2hdT
99Sn5tFqo0fBzIdOZBulyDWvdGl78UgLkPVHXQbbdjHdM2HdWxXbCGuvn8r58hbXneZNzO0cJrLo
yQTERq2eTZ554EoHCFf/N54CLQwXnVlZ8Fw4J12PRTmBFS/UaZke7LYEnDIj+Wlo3WSDaWR9XRZe
Y7zIYBZdfFusLePMgc4UqKuYX7nfUc/zrXb08rb3jGjauI3rB/Vfa8tPrGU5xJd0BBy28l43n5zp
9fZtl6cwz4xxSgicEKthfhxiHnNPkTR6O/UpPuEp/dHqn5WKeOn0AMR0MMQ/y/TbbWurq0G/FV4D
5Zur0RtwzqSQpcTeGZQeKJp+JsvfbptY/XzRykCgizAJuJf5gkqgBOraFXgNld684zx1ApSi+iOp
Ond329TqTbgwtbh0bIhBypuPFbTG4mSvN1YdgLcZahRt5DDu5emk7oHm3ZLyuIYIoEyjYQIGM0wo
GcN5zJfY28TMrb6tADanh9pva4+AgcMbA2vPD8QIho1T+1t8XlySmUH5sl08/bFqph0BOhvIOUgc
CS/b0U/Mb/KgYTvhVx7knHz3CZT9ot/Y4mtg/WKtC0eVQS2rrpWm+svBYfnpnqceuRt24H++a7Yo
W1auJ2AweJ/RNUetaEnfEMfGaMdFVYWaqnhCP5pZs5E/XIMQsR4kfCjU4ADRUVgULiE/EDFTU0qQ
FUL+V/MmQ2uA4q8YxsJoEhOlAN+jpreHKe90Y8dSOBl1bFW/HwEHmTIjhq7F1NexByIB/of0mL/1
LAKpcsR8o4Ppq1atSxRLuobt8xi5yQYkZO3ZQhyLlgjKI+jTLUuv6CZFTWLEVeiOke2ZqQKbTTF6
ZT2dmzje287IPUiZ/qZD9QuV362e+MpXB/tyAowgzbxCNjTdWLHIisrQzpv31s1ib7Aq42AKSDYX
7QMKVDy4/Z1f9+1waIC1QVEAQs3w+ItLaDWtNgA5WIbkM/ehn7wTkDc2aOopO5SH7jKIOO6mHMjV
8bw17bESNEJLB3kQNEYQLSz9M2/asUc3rAzL+jWmuY9oOCj7xMdjt7HKFccJS2g/YZwPOKpljbSO
q2SwRV+GVkXuyOD6ivo92Zz1XLWio8mLLBbDict8C6oMvCygbw4gHz2aFcTcizTQU/d4+8jWLonk
10CpF+2Bq5zIyNW+GwxWoobDvdH6PChRYHetJyo06W3jcNvayqIAKFIlDA2KJmA6nfvHUh1VYQ6k
CMFgiWIRQIj56KLMptPnf2MIcHq07jBWugSFW9yptdyNYIhNXcDtIg/MttX9wumyu4+bQugC5Aww
UlBKXfj83OFp0ydxEWpGK2Ffww9j6E/aJLa6unJzFo+L1CNGPRBKByoEkOebF3MEyG5Rln9FURPI
3E/vg2d46r7YAWC3YW3Fw8+MLU5KG6SpCNdvih4r7Qf5OAOQnEa5WM0i/BgFEJV2JC/eDjQjrtc9
ZbsksII+iAckyo1f+FtFsJVGq7QphexdBMBXKL0qppGGF6T8+zzj3rV3yX7wxn15hMHv8fbI1NqR
wSkB5QXovowc50dG+hKIFzxVITS+Hsqw2scn9hY9Er/zE4DNvds3cS3eQbfhH3OLQxsnhxrD4BRh
/GMKFC8PSl/7Zt5JKdntmYRrohgJ8IS7BVwJOH00/+eLi8tRt5lZSWsVLiLiKxQGvPh7dy8xe3Xk
GW/ps/ogzs3Z/LaFgLl293I8EwAHkLgAkrV0wo7Brb53BMPgdhHEvPX76s2Bgu5Qf7m9qdcua2Zo
KT83lqLiiaGioAhFx13DzGyfjrm5wywl2982tbYmJEt4wBxNNsQWG8qJkw5NGrGwL4TjmS1vPCcv
36KpP/c5FIduW1tbGMAGmLy3wJ14FcNNtGG9W5osrNt3Nn2jFnA2mxNB188LyvaQHQQ7FQYWkWbM
74hWA+/uWFiSmgwqkkDxYkb9i1Ccp7zSf1rdRiq9tibANYDExaTMdU+qFHrJ+tRiYdeesvjFiTqv
3xIavvaMrgqQKu47uvdQrJR/v4jx0zrtadRpLESTinhOU97raJJuHM7aVcBuQXIBTp2AJHluZDKd
SLcKnYVpYt71bMJNMIanmoGGgyLH/fhNQK/LRDCD7ijGLOfGKJ2aDFgFTE1Rfqzb9K4zxzeM3G8E
xKtrujCz8PjDMNKaNgRmRpvtkJcdnBZ0ZbS1vuqCb9Rt1i4eqvHoBCAUlYCL+ZoiFVTng9KysIy1
Z8ZJ8dw05gNJoWGfGmV3rKD54N/eRlnPmL/PLlA1iLWBuZI41EUdZygh86l0Kg11KDwpXPlUVq/j
8C6qU6G9kJJ9V5ytsb4Vk1iaFJpCq8VGfWK+yirlVVxzTiEijkms++wuO5IdUBAbIc5KSRtTK5Ah
g2IXYhzE2HM7SUJdI3MK+je5VDMPzEztneJTf2CBLt9qwyNpsEmAJn/+YkdnZhc7CiqYOCaspIh4
xl3xrcdUROBiXjzS/eQAP3w2q43vbiVEmK9U7vjF1w2uBCFQXZQrnYL+k9t5w8Hw6IuKpjbe7Ny3
ttqAKz7rcpFLrz+YrK57raKhPSa7mJ5yjsLEZjqxdlN0oLDxVCP6AWnQfF2VCXyAgnkqMPmI+uyK
uMl2Zmmp72qrlzUIV7oiDnIN6swMBBPEM4pWtzY+kJX0UJYd/4+0L+uRFGei/UVIrAZegVyryNq6
qpcX1Cv7bozh19/jmquvM53cRNV3RrNII02kTTgcjjjnBIiueJNCysGR3EgrMzWdeB6fpmOXevqf
DMTxbRuCXsh8VCroBg8P3WtWlQCW/PfCsORItdq5mM6RxSfyFO3aY+2XPvX6QHmaIF2YbCK/WXkj
LvnRhUVpv6GaljODYqlCErXcp6AoRZ/MB/ame/CiXfXzduxZIFBcbK0scoQKNSbq5VhhD2HbQN8g
KTqavsgA6V6bfJHh4kFH0X1Sn2+bXvRfYGoQgTCi4ApnUBnUdsdagTRgO1uYrWZO3jTOT3E9PH7c
EIS4QVUQImHAgVy6cI9JNRFvouJk0e6XY3ThbM21z/Uo/XgehrwSeQRuRAPFf+nusJMp5akGQ2Wf
YXbKiwu2b6vnvhO7K+FmYe8EZg0VGiiuQlxTunlVA3MPHSsuT5xEcRhZRbVpo70G6NyPD+8d+Emo
gIpx4WhESQfA0TAyxUiwJF6p+X5Msu+QWHoyjbRcOePvdRYpZl84vvSV9I5CVE9Nccb94oCxW6AP
8zvws7z82D73Hvxy4/rGnfGjhfRekPpu4kc1ykJ47mVesSN3ycatfPqze1pnMy0kBRe/TXyOs+De
YRfSwsGhzMs8892xJY7naBl5GnLK9zN2Dup2TZl9vr35q8FAZEZndgtKiWLZ2BNzN75Z+9rPfePJ
QTVYBIN4u5aILLzMLoOB5MB4WVsjN0Uw2Kg+CNzgqVf3/SnxWygzawD4AvrpkT1sB/V+Za0LWR44
EajwYKQHrlL5OkOLPc/YnMQn55ugRpDvGPZXco9jkGvyPf/E3qBPkm1GzR/LlcO0cMVdWJZWzZMi
wxCiOD7VOVXsYKI86SHtWFfsN62HPt0PdWdh4qjLk+gVx0RPfB1Y43yzsgMLWQs4CxoqDHgWg9Qm
eRmjMzNpjK8dhRikJ57h4gBwvyCeAY2UOHBWztzi9XZuUfKviVSlO9rY8/mBb5MGhyzd6FmgP4rq
UPsYD960X602LMSui2VKlzklapWZFYwmyS4HFqAFo7n5l5NzvjIpbpmFRi29xl46r/NWfet3WYBe
4p4W3nAAinO7ViJ6J4rJ4evcoHRvx3Vl0QrlPDxY/TnArPQjxt4VXu+3Pr2r9m1Y+oUX6wF7qzB8
OcK0oZd5UwZKYB1W3EjE/utfgksBnAAUdWzpoyY00fRhipSQPGlb674F0fMn960/uJICe8XY8rf8
a0v6lhPGNU0jcZWQAp8ActNvHtGfPbNebq9pMTYg+0P3FOUAzIW4jIM8K1IOER8lrAv7lYzpiwFx
fDzSTW+aPzw+GfOcUc/+ny0pGhAtMigaR0oIDjxqfHHxTWuzX9AK+XV7TYtbh3qNwKQC0v8e+89i
+4SsqzQgmXGK3JMBzDQ95trzbRPL5/vMhnSnDjRTtSaDDctjAbvXN/2O3bWBtYu8Yq97SrBW/V28
sUDy+t+qpBhmcUzZISosqk9CAgS97qD7XHjoYZ4gOu2vIbMWGqf4Wmf2JGfnwKlOLV57p2mHPkTC
vOox8fPYT0MgtSx0bIvn6tg/qvu1A7/QpROWkemhR6biL2lvGZ/N3M7hJ4mDh9dcoY3oJE7pDfr0
RFVAdIq6eQR2PEwmSOa4ULu6/XGX/QeVVDTqwMSUVS4Y79zOiUwlBOlza4MNXFiVx9d018QqroIJ
NKbQdUErHNyXy5PHosrW0g4nT6NPlP+k8xq8fvkLnlmQvqBSm6adtIYSOq9kp/vzYXjKgvS1ssFj
Kj9FeNeZP5SAKf+yfWdmpchlO1VbU6IpYd7e8Tr3k+qthC7YP3yjMyPSLRS1UJFTYqzNokeWfeUN
xChfb5sQv1P+QASVdFAhIIOLkZKXHyh1c1urC5hg3JrvzMrIfG1k7NAkVnPUylwFu0Rxft42uuR7
gLpDAwZtaqCBpM2LiYIjQSd4hTVRP+6119LVfkDZ88PwNxAgsCiAqcEbvSrG4fDFg9MzJYzyfd19
y8bvJv19eylLVwtmOojJohASvuosEmrzyWgp9g8wMCDFkeIyYC95FW+4O66R5peOE7YGbW4wVEED
ljYu60qQjepawRMU9Si9Qnd/rQK8bMJSwXkQtVmZrzIIDaRo6HAlQzO0U2sfKhq3t2zp62O46P8s
SC5XK9ZgOX2vhOmIdHGMH2ldvKoDHrr/YgccLbQ1wGuXE5kqoaXOmgqbpWd7o7A+NyiJ5glb09ZZ
XA9qr5hSjMT0CqGcjkY2u/0IF4i/Z7TD2BJMK7JWXFn+LBq+OjRHoHuE7jSomtKXj1rQq1lJ+KlK
mG+3idekv25vl+zJ7xbwySGvaoN2Krd5UXtsYxZrHP2Fn1r5qRoHL2nvjGoFnSfvljAjmk2oB6Ly
cMVxKJFZz1HXcxSM0o1NCsgejYfSXEksrxKJ/8wg10PTVXA/pTQs6ao5U0jNT2nhmUfi19/i4/jI
jy3DSCB1H/n06+3tW17XX4P6ZSDVRkvBRdvyE1G/IqZ6lf7VmVfi5hU4CauCIhUUooUuFQB00tEh
FUWjObEgva559R9MboaSPIptxYOjeM79+LNpfbvzkj3bpVtRXNRWtnVhkUImAr9CFzDpq+ucchui
NxUDInb2euZ4LW08ew3Odm1FaF2IqeZAYIHWLV17dlfrbUw6eopHcDezxnU9t8Njspqi7x/9aKLv
JDQb4JDoMEiWyqoAH1U1UaIwaDf4lBWgwii6RplHYmSiwW1z10cMxvD5UHTDPyBHe+kj+ZSZPDET
Kxz79mFiVRpUaRaDP272Ppjna/InwhvO73Yh3AeoA5RLoboEzK10BiosO61wjYAi9WBHDJmQkh4r
jslYTYNZYLVXs3k3J8aaCPiSXZAr0aQXwii4qS6XKerweZr0WpjSH1wZ/TSNQqJDKL54iVMUQpI4
zNR2f3tv5UQGPSJLCAVhwCBostcTFkiXjyY1gPqNv8T9t/pnn1XeKKRaP982dO2dqNCiCwuMmwNK
k4wAMCvaTUQfGnAeU0vx82rOy6Ar9CgJeoDdtQ/eYhoKtDjq4D/ghkHvQvqIVs/HmKNhjurzce6p
r3aNl9Vr6ewVhANmRHkb4xxwHHDEZTMJT0ZM/K5O5tMMLYB2Z2/cUPMNaF6kwWqhUPzfLj3z0poU
LBsHYoHVKKztyLHZsn23YRuRq8PW7vbnunZGISAFBRgTQ52uFY9q8KZ5kw6AwjSGlh8n0+D6o26a
SfPQzyUhR45BDdzT67p2NlarG90hHdzI2H70Z0CCH+gfbK7ARcqRszdno7QwWibk+p9cTbfl5KBd
0fuYOhRAP8hrCuOQpG+3jV51Z3BFAIgpeFoQKUKnRIpvEXU4q8mE4YatsXWU4dAr7n6q0k1VWYGm
qL/0WntuimLrzPU3XWsP1CBBi0PTm/nPKSWP+Mn7IfkodA0/S8cVAuVIcYtcNTq6FlFBtWMSIj55
jVX7pj36jK31BK5zJoCFURwBVBjN4yuJqSkttURVaxKadYTNNvGUWXvGXwcDUNKgMSVkHYBml0F4
PHfikQyaFZp98kVLjL3LS/hVv5L9XQc3wXzD8wIxdSGSN07m9lZtWyEjiT5siDqV2Q66sHZyl7My
7vesnQZwvVSrIytvUOEi50cV3E08niA+gCQa/yYrsRluYZZTP+WnPOdBEY3bysm8Lvva6i/jqG/G
bn697bTylgqDoFrjpODmRwIg+WzW61RpYuBcCnvqkg1mkE+ppwB7gwYNYfpqCWhpgeJ8iPchYBQy
fEKZeKaSGS2qLuDbaGdtR3bf76KgDdJPxk59mP3IY+22OqYP7qfbS5XzAbHUc9Midp3V8Eozs6M2
h2k24tN7RjSyP2lvZ7u60/gz6HB0JSDoIrDKX/O/1xA6msiKhaOdWYzMJLPzwireZfCptdcxpqHy
hIg75iUHxkndYhp0ulW9zuvv64AR32hFnW9/e+HXew6iJe400RZEAUqmIJt2ag4sosUpx6iXLfBI
7MUGfxYEz6oLyjHVvaEtbeR+fV6vbMG1e8E0sgQBPxNTsiT3atyMRD0n+YlZSQk98iF1A5NioK5R
EAASbq9z0Rhg1Ej4BItV7rNWY50XJLbzUwdVTQ0jOKj7Z+jVfjdBh6r/YHaJ6w1SN4DjOABF4okg
XeGRnlQOYHzZKdUgp2aO7ixiOcRDgpqWdAzjKS1WTC6tDzBIfETgna+VPTGhyRpsi0Hxt7X/VO5Y
HA1LgWhHppFirbAuR3OxPCE1jM8GHDJC0qXrcsr6GpS4DEOIGsYCmzBQGjHoeY1tumgHo7pQXQF2
FgnepR0TGcJokgR2VNIceifpNnFVGCs4sUUrYBWKnMRCYiBlQIMWDzrid3qCxDbkjJWRPXMINGxv
+9+SFaSqOOtCdggJwOVa6JxCzcI10hNDFWzwVExVfkursl/rPYo9uQwrGDwFlR9cEHgfAihxaYfl
6eDUJiBoUQzG7OxGJ9OIEa8hfXKXqEW0ktMtuR18DiYBlYB4vXSGU6fMZ4hWimX1VbkBL6RvkUeM
QCnarDaNze1dXFgdxK2RswjBV6GVdbm6SqVFokRdfnJy7vWjs7N7UJDtz7hQVr7XVVdAuMO5KbHy
s/hc5nkNCkifn1Km+7n1jeGF0eQ/62pXUqRKNvtuEO7zrFsxvOAosAvWAh4bkDeTAeO5UoydmQ75
SSnV59Rqf6lO83R7F+UcBktDrIcnovKr2djIy6WZpZFwGE9A5C/0oOqI5lmja34hM3GPWYQxW6md
oEn/YatABKA9JtIXgI2lqDEBJ56MYwFIAsksH/EjOTC8FXbIjCvhLbPtaU1frUCGrj0Gw4L+m/wm
mpsy36RSO0INir7mPCeTb4CXYdVAmUXxsG9wvR1ur3HRGp5tQmAMQoJyKzCjlqKoBVo5RWU3pscj
Nt2R0qDfeqPQHpveHlfO3/WnRKIE2gn8BPQdxOPLT1l002hgFn16Srrs2WXDTjOV2dM5gXiuOx34
zNeIf9cnHhYxQlnIn+Lv8kUKXaaytWuaQh5n5HcVpQqEQ50aI4FnY+XBfX0UYErorIJhBSXIdzDh
2RHU26zH1BJgW2d36J8SjJbAKGV3Hj98AaBrgO8lhGXe7+3LPaQgsMdDPaSnKYnfakUpPe7qK/XC
paWgM4GhJIjyqHJJzl80Ce/NqEtPjdnEx1ypozB20J247X5L3nBuRYrGcRXFyHNhZU6/6Q3FmPm6
uxv0t0FtG6/hyko0XloUMkKQkXS0rK46LmrLh4YbdnJq867p96peOdGDPc1q8uGYCK1CoZWM9hGg
znKmCLF3e0o6BCxF6XvMNouBuhhUZq2BqZcWhJwUnQOhY3/FIKxrwsfaMBAYB0jzE0XTv6IyUa8Q
q66DBAYL4+0IbitEH9Huu/Q3JQbugWVWctKRcHiu4mxGNdl3Rgpg+qCvOPfScYWmNYrU4JBjCoR0
jSGpRrqbY+viWK8eGhNKBh4mD8YBr9NhxdbiwhBrTRXpFDI2KZNihmsr3TAnJy0bZt/q4/wh04mz
mSwDzNd85umn2/6+YFB0FcWBglVXZvzT2eaYrjskpyEipm/g1eaZgxL7dsKagPN4LSAtbCZ2EmRy
ZDq4O1Xxe84C0pQ6w6TiLJ8sxmIPMMFtW0FMCbu6hkJf8ETEPhTDgbQXiZWUxtXpmMe2XcITKwbC
ehdnD1bE2MrtsWgF0HMxtAGz3eWKpgE4ZOtMEVBjhGabzrF9R8/V4PZHWjMieUWTlW2jzG58Gi1S
sYcxHXu2HZVxXOsyLhlCxRmVCnRLr1F3Oacgv9EkOdVO7pTB0Ka5vsXcYm1Fk3HJCxCExOMVVFZc
g5dekJNkZI1L4lNcn2ZoW3a2CjrEl9u7tmgE15EgT0ErSE4Da5Y5XO2G+NRU85PTaW+JjYmOLvtw
egSQlDg/oosl1Lou1xK582Qxp41PnOaDPzdovWSRStDI6tGGgbj5NL79w8LOLEpnKDGgf5qzLj4Z
2XAEoyRwbTrtkEuscemudhB6MSg2ghcj1CxBW7lcWkXQdyQ1msEWNG5NSHMdMjKFNR+LlVN0FYWQ
z0JyHOMRLMiOAyJ8aahHgzNWwWIOMZDsCJ61vqVW+kLqPA5mC1TW2/sn7vCLBx5qNCjYYGI9/omA
Li2LDYJSm0A4lw2WGrCk/Dr2zbEzxmOESTleXDiWH6t85RAvbCaET8TsEDzDkYtJfsIZ5lv0KsrX
bC7bUCVQ3hl1t93Wdb52CS+bQkRH4xEdcHk7UyVrWivldhj3hc+ibaxQL+YrhLerWCF2UZDd/68R
KSi1FlczFsFIplJ/mqHKYX29/Z3WliF9J5y3Ph5iWJj7TxCjTeeX2Vo5vEsmoGuC9FjM7cQr4NLx
ypiWGpthQk/pnhhRQHsnMAa6//hKzs2IvTy79WhVDuk4wMw0DZ5WNJ6hfapXn4drixH//cxKOTK7
cDOxX0Ny7wzNG4bNFz7eTSuruYJSgu4KZU/crACj6Oh5SMeV9USlQwpXHv38+/Sm3WMiaBumIUr6
GzXoo22ycTb/soN/TUrehnaTZtYJTOpCYzsD8Snt/Xn+cA3wfWUY6AD4CyQX5ccgUjK7bVDADjvX
zfBSMh4ImkqRPlkrMWjxW+FkQl8eVRgUOi+/1dyOEMh0ejvEC/jOBuZhajbTkK3EnCsSA4R70AMV
/VbioIgqY6ymZIwg3wOMFQ20beKXR6b4zHoorIdo9N0NBu7t2xeWb/ryKW+CkXrOmqDjdZi4/AUi
GJ85JZSzKd4a+AVNMUCjwvCdOVrxx0UTmo6ERVCkr1BeCsBEI4kKJSy15vdg5Q9utdZ4XTABDgJS
cugqwowMMI2iqVJSx4rCOh9PmZZ8Tmbr+20PXzFhSflq0TRmBip5FGb2T3DYvWFtAvSiAQdSHpCG
hL6n3BXntOFpO0SQSU3i/dhBJrWctrfXcO3VuMbxKhP3KkbyyMCuFEUI0lAShawC6KSiXjNQL8MU
jdtmrlrBcOsLO7JTaRgLbNZOFM6cukHcWHcx47WvOsq2mOzaG7viQLXozrTpF8NsPpEqvScQaSWK
HrjuA9X6fcLtN+qWP2//sqUNAA4U1FCAta4FzvKx1mtEqihUJ7xLCZiu0ymLzJX1r1kRX/rsTLUt
dKP7SAcQxVE9i/2iyhhYNv//tCJ+xZkVSImnDUoKUej2T5HxYsVP7pqQ/xWyTXzI8/26SmUzvTUH
OL3S6r/crt/ySIUsu7WDkoKvF/FhpNaunR3fxhzUpB73tEmg+cT+wW/Pf4YUjTFfPq0KBRuqzeW+
zqMtIW0YKeXmtndcp7mXq5XddooZ3qnY0Yi/tkO/qVlIctOj6bQSEZfi/sW+SkVNjKboiTEYUTgd
h+8YzTmewGLdmV+1U3rgmyb16Ru67Vs3cF7Hj4Ju//umaDrhT1ScZOan0lRjhUF8UVjk82PsxPty
6Fe+1/9jfX9tSOkA112HTkashO7efoiJ1zZ38V0VtD7fuxtQv//M1a5Hq/vkfFZWqWJLgRQPSqDe
0Jq8lkd27F5pMfAiCstZ5b7DtKDNoUJ221eWjwb6C6LcidxUrizMujUa/axigJWv+uMMEihAn403
BMquDiBUrKxO71le11+L0qbOwJy10QSLE/3FMLUTkJ61RS1GLkySR2pF8OfVPWrwnBvFEIWgo2w0
5sW952753jqZXvFm/NHC5ne5XSNmiWN1+d4TykH/MyrfrGPNmjlyGAJZ9H2KNG/KXojbAPJZeRlN
HjtFX3HPxXN+ZlDKj0cUqgtdxSoxB+LZGapjobc+xEie4n5cAdMs5OKXi5M+Wl9S1gwNbI0+D8Sc
YX5HDrlPPIF3K57cwF7BPK8tTnoyRSma8GMJg6qb+W0CfdXkLnWRTQIAdvsILPrj2TbK11w5QtQy
41FIkQ4ZJa51YzWQrNmQLrkpMvXYdGkUdj+1GjxT417b28/Us8M+9egJpMSvazCrNZNig8/uVcz3
xnQ4AnfklDwOxHhQ04+y/N9DMLhCApeOvFhuFOp5qcw8hwmtjn1XvW8gH0+cDz/Phef9NSLdZgM0
wuJ4HqMwxZTFeUZRHFs2j+pKzFg+vX/NSFcZLaZywB/YLiPxzPpHm9Rgsz1V0Ul3vtF0Dda8bA79
OTT/gWaQGyVR2ihooXZRaBalu+/SHkiXvrpvq+EosGlJDSp2M43VSjVl8VQJEBMenoBuyYWISCsr
K48ww4DXmJYJyJZ1b02YEp6vjWUQqcxVMDwzJB2qsivUCKJYOFQ0CdLWDEro0GjWy0RHL7XWcoF3
hdFb5qTzNaophipFLc5XYD2wGnolvA/q2KsMALXwA/xp6xRb9G5sXzkaf9TA3K+F/7UVS+eNTTpw
RDOOeNy/aXmzySDiWUaHoq89lpvB7Zh1JSH7fvTO9ldKJd3ETCGdD2tFfo/Knp/nP5ISd3cDVfSX
kXVeRX4ONEW5u93dNr0YV84sS+exR13JpCNcKItwFvOnMv1x28Dq2qSj6CBsjfEMCyIlqZ/tuySA
CMOu/1Q/rH205Qzv72pkFA7e2hxICHGHvs1b/Q2jbHs/PTqjxz/n/vBzrL38F/Wdz9VvB9O41oCU
yz6DGhfKMwBcyxWu0dB60PIrvEvs1KuhtNlDRe5bPb+AZLES3xYfs+hT/c+WdIOzTGc6tdHO1h6U
F/sLPzQPeViO71c4OxXPEB/2kc3uy5Um6nLqcGZYusnruUuVqsMi9d0AfnK5yY/RId+l/hjkj9Um
fdFWqq1X2kX/HY6/S5WCD2CvSalpGHU5HItDcxDaOiA2mI/lfX1I9uVW3buHVQGsxZzzbJlSCMrj
lKK7gGVqD/2faKduEj/dREGzb79MX6pTux3388pC10xKIQdTb2Kt0Ru8EKA/n+tf3OJ37P5jbP27
m1KoifA6J42L3Ww3wybem36Ze+hfqKHyxd7mR3uDCFfqHpqffgEp/PFQ7OrN7ZCwHHP+/gQp5mQZ
z1O1hO9S+kWJ7ov5g/OXZIeRIk5fqbrS6Pj/K3XtDb3p6Vm7FrGXrl6gPoWQP6BVABhe5mP2NNnq
MGEb+431pXh0t9mWPKY7MFQw5ZPv9LsmHNcp80suYgAULhiEuPFlpLbb07xyoS2NyiwLhEhGEaS5
JyS1CL7Y8KJ/XpdSXbMprZS2TTcnCmxOFIP2ulMZb1JrrYe8YkR+bc0c6m8Ny/Da0pudMTjfMV33
U8atNenNpc92toGW9MiqMVvKyAgGPCcQoa3M0bdVDCsqmReBTnzbyxfjFkY9CDwBWvxA0ly6SKaa
tO5z0w0NaEeUz2jrZgEmZO/sY/w4bwhk9OJA+Yd31rlNKYY0LO/jNtXdsNBPEG/xaoN7BXnRyGFl
cYsbebY4KYywXqWKUCVDGGkO/L7cKwiNO3cTHzBjOv81HYpN8dQMwVrvbbHCcb5CKXgURVTwFHKQ
4YB0gge9N/4WCQUBeJ+f1P2aGMw7klbORYFfxB9oYOFWl+67xsGsIjLMbqiK+26rwvk9540m99G8
c1LffO2i7Zjj0yq+/mncki31R+ugveZfshKKod8a1Xehcbxb+2GLJ+bsd0m3YmZEXJsd7oZpPWwN
aNR2DE8cjGC//aGXYvX58iUndipHi3SmYflF7WMICxjS/3ROzlYi+WxHXN5SGztMg3FTPg+n4and
KZtuYx3rX8W+xsSINYT78tk8sym5L8lTk1A2uWFyKA5z0D2CfvGjfHV98QXHCqVBSBxFm9t7KSKl
7EoCgWFgQhkIlO9CHmdveMfACD08d9Fysub8LjfT6JlWtnqvUsv9wp3uQStMuFTGh/prP4AgspI0
LuSnDhrKglUMVhwYC5cBKSHVwOcpxkYDyjc/ueNUswPG0rT5qQHCu38hpmKV90Ay9qsClEu2MVAK
fB/cmVDDkzZ8TiFGEGe1KypOtdf/MbbGXtkM6U6zPUhKQcu02JQPymPDNsr29rYvnBSg1aAW8a6D
DBXMy2XnJkdjaZyc0DS+Moz3Ma23nDzdtrGwPMFjAtNOTGCADvKlDROibyNDbzas0l1uJnfl1EEq
6zFpwcDV+Yqx6zMJ/rkOVCEEaC2Ah6QQOHRmm1qRY4dGfg/NcU8x18DG19H90oJ051eJnrpWY9uh
ymIA1T+x0flE6F6pjN3tfVt4x1xYeqcDnJ2JVMvLBMQntLRxScZ37dGmXv3bfhZjuIkHSA8q8kET
1pW3+li8Po4wDW14C4AlhHa5Vj5iOoY5dSZGYdee9eA+gGC81V/bb/0r26f+EETJpvreFV7k1UG6
jddKVNduie46wM8AJ2OSK6gcly4zA6dZt/akhUb8CmFf0lRe3xxub++iDcHVBp5REGCkU6dGbaro
9aiFnfUMsqRH8xeDrDnLgjsK8pMFVu87OFP8iLNPGOmZPlZDDbI7mzGX7o21b7dXsWxAIB5EI/1q
AFTc902MScVa6EKoUk9eJ7ZSR7s+vcBWgRkNdwDFHLPvLlfAWi2qARxSw2hWA634RjLbH0mHMRxa
MK2VWa/Plo3hIpg5DyiZ6AVJ4YjHQ0e1ulFDu0VRK3XugGXdGq22B3dtTZjleucubYn/fvZp0mEa
mqat1ZCXfK/a3VOvrY3Uvd478BHQuAa9GgBdoDMvTWD4FzGnRMdySsW1PBfT7SH65iYkCgawddJN
00BN2rMzXn4YrAs6MDwOoshoWQs41qVpiKdPvVtnYnUm+JpFWXj2sIYav44SsIHPJfR18eCTiSw1
RiEZEPOfw0LtntU6Sr2G0KNTs11M9dzr0JjNNCCeSWV+OJcHyw+6TQCiQsQCOOHL5bHMxbxxRsYw
B+fljmvqfMQYUHR+8wZjCdrYXDkF18FC0D4wKwOgTQghyOlJw0QwLgoWZoOTb3JM+H2uIkIfG9Vs
v9w+0UumMMwNcUmQDN13Lcgzv4S0pILAOzLIeqGyG2Vm5PcaNwJceHXwYVPYQkHsAkUdNTnpbCPp
iaDir7MQMiC+0YHBXRKPzD/+xQpGMCGUC30DKQZWWpSQuNBY6Gi7an5rzT+x+nzbxDvt8jJ9hLas
gAzD1Q3hkpf+kKlG7ZYtbCjK5O4oimKPM5+ApkvHbIPONgpxtOvuKgyHPkDRoIs9uBZapATDnxD+
kPloZZluDDqTn0TNG58adr1NerPcVYrabkmLeVxplzVerqD8BClm82uFXDTIEvJpblpMdhph2Ezj
6BAZMwrhpFY9PneKPzgVNL0N2hxTxYyBxaDqU9802n0HZNHKVssBRzBECKYYIXYCK4OL+3Ib2qqe
9IF1PNRKdTdmDabJ5yGJrP04Kc+8+ygs9j9zmKUMMVC85OXz37Q9r5sR5sp2/FaP0Tcrwxhecx6+
3v688pEQdoRophA4UQH5lSoTlBrjoA8VD02nuBtpd9DyyEMLayWoLO0e6NFIeqDWgEMu3T5FV6SY
OoGggmE8iCShiYFdE3sB2iLIIrrytJOvn/c1Ye6vDvVrCIrIjftUtWc21+4YRtD4Uej9pP78+KY5
IPyBhWKCvWlJN4DeFxGoLzZWYzphEX2ye/UecK2VZSx9mnMrUggxeTbbNbMQiKs7pzMxyqoEDSr1
bq9FzgvEZuFo2+A/AXUAQcpLv9YUqgwxihuhWmIGQZHkv4yp3E21/hT9y3rwTXChiekzMpXQzWg6
jHXKw8KCMKDAeStptNFm4/vtFS3s2/voCuifA2hpyBfKDDpej/QTI5AyDACLaNsFmYCr6qkZfzTK
qw6UG/HIQ/NHR1omBYWoN9vERAdbUOKgQJjVjv21ntV4BBXPJr8/ti4wdoCtAVNXIJmF2Pbll2qb
Iu3QhodoRWpA4dZmJbUx2b3hr0A907UOnXjNXYR9iCyB6CAur3fJLMkvamcatURPoAbCLFA9cwxS
zFBtq9Tyhz23TfZ9cCa3OyAg9zhkhpE57KP1dPwCG/IrIHXgHY0c6HK9SZvGEOIf+Imhnm5bA7RI
1opAsquIMW6A9mAIDtg9giJ9aYI0mK9X4Q19mojpNSN6vGwMOideeQ/JZ+zdDGapiwRcqO9IKRW0
OGvSQG7vVJolxP2AQ/NGpX4h4OL4htOsVbXl+AdzEPhBYoxyC8YmyEIKULjVcDer4wlg4x/5XM5e
nRnW5sPeiBQUzX9kb4AeyAOLBBOOOFFRnJRW4xghyDvdDECZA/pLITiDK8HjKh/Gl8LVC5geNDYw
m0i6pyCGE4PdwfNTnzeZl2UT8ZxEhYTKgAl/mR/1Q/Uwt3b2SpUeOYKpr3V3lr4hwgqEjRBRoE6h
X7oKMwdiRbOen+qmM/VNSeIINTNausoGg25Le0tTSqwV7tnSIQTIEm91cI1wcUqHkIykt5skg2aK
VndmYBUJxaTGrM+yz5jQ00a+HkXplxlBSruzZnVsVhBbS7sOSA4EasEyQC9BKvnoWqdid9vphPws
8jD/89PEzCdgkPya4CvY9exZafcQ20W1ve1eS9t9fvillWtjrOl1OfJTYWTxQ4ER6qAFDS1x97ws
TXos7BlH6bbNtXMjBRxeVKBTmfp4Spj1qaGGFhgkWpvHvbCwi8MpbWlvl3kSNdp44s1Dy0yvI86f
kZmf0nZ1MsPielDhwccDHRjv1UuXLfis4sroxncV8SrCp/JiTCneJFtRZxrpRuNBuV0rci/EVOCR
QLfCoxylJlkjhCdljW1z6KkGwWfTWxra5bMLPIlek/3tD7awl44OUiaIY5g/AYaLtMAp75Sxt+iJ
FvV2GOKtmowPCIuelqyVNBZOIq4KEBHE6CZB1Lw0hTQM9PCa05My5Q9GQz5X7fzUumqY1fmba7A7
QuaVkLdiUq5Rjr1iNXU/0ZPOpj1zu88qjXxSu9s+7p7sNMzYp9vbufTlztb4Dqk5ex73iY5HxwiD
7ZCitzN5daJszGltXUtf7dyMFEk5hkjYrQkzSZ9sS7X346r0DE5fLeKsOMjCCYD8DvQ+of0JT5G5
u0M3dVrWwZSGFKKdk++AV6xs2rIJ3AhQRtJxE0qHDKBFO05sitW4pTdNX9p0DYN5vV94d6M0AnUf
NG+uDhTLbSXp3LE76ZhSdA8tJiXooeHtcaVMBq+0FR5vbzvCNdoGiQrSTIzSc/AuvMqLZsZZId7y
J7Z1jkM435FH0/DszbTVNtDwfTYUz17ZxyshTLBcL2yKjT7zPlB1IPHQwGa/6Q7VNjqwuzjkRxWd
sWlP1A8fLqQuANqYBGU2dDWkz2YD8NLXRdqeLMV8bVBHdKPmJ6QavirdKY1j6g8cWs+3t/XaVS5t
So5ftsRQoCTQnjrTmTwVKXs5ZWv9f/mljW3EwvBSAPVLIEWkSwy9f7uqmrw9RcmoHIw+cYIEFY04
sGPz3jFT9QukE/U1BoC54KQoLYO8h6gPo/JUhcpqs6TR3eakdfy3bUK7b9R3mWYFxRTvGYozWpPu
/w9pX7YkN25t+ysn/E5fzsOJ4/NAMsfKzBpUk/SCKEklziAIcP76u1Dd7q5kMpJXvg7b4baGXQCB
jT2svRbrhnBMqltDf4PfXoukuxckv3eHeMdL5zZLktCO1BMxsgduZwACOT6KRj1PdnVlhIPZP+pZ
dodr+CtvzQ0RoAx2802LahMUWsNCjYKelHcdHdqHUrTQysjbn2TMblUBpFgJ4MpgF/vCaNsTRo7H
tTvULqi2kUpZ4uE/+NRIDNHoAV8FKIcnh9k1cqozm52qpKgDXqTIXiB7El63cumwZfz9t5XJlcEk
fZKWtcVOIONZlYO5RYFnz/lvc1R9UIxB3ghJmCQNmKQvpOU12sQg3lVi9SEWzuBjFOTn7y8F46Pg
2UYV0wa06XzDes2uFcPOGR67dIBalULXeRVXIend361DyBsC7RZUPcBbgsxyspxybPMsiUp2chFH
+1ltHDOFvGSUPF9fkvyRzzNoaQdkdg6qayg4Tm4iUaO0s+qYnVSTflcHsF7RRFs6ArNGZE0Al162
FSd+rE1F3oKxrTxxpdFDQ6vEKm0UY6F8N3e74SzB/4dHFHjzyXF29KExIm7CSjHu7KIOK0K2koTZ
JV+vb9rckf5saXIOlKJB5S6GJYd57rqNY7JyFSLWhr7IETm3KFlJQT8MiTlAQ+dHDqNRlUsHqzzZ
kUUDGyrauXDXhUVuwHP44/qyZm1BnxixKhrnF3AefRy6zK768kQyu85X8aj1PPBozr6IttfNQIOS
hb3w0S6TN7h/2JLPqmNefjRetDHwfPSEcqV3h11Nn8qeu+9pmYJ3PR8elMrMgEDr3MTPeKR++f0l
y96pbLTMjCEbiRJZuqLSU2yqT3xQk0CF2Ckj+skqzSb4bWNAqmN4HAATpKHTTKCvlcounBFk08RK
1hbn5R5QWuOZEEsP9XrRh1zG5qAo+2Rvckz72CNtSbE4UcTfmtG9rzq8cWbWP7kq3RkAnfiJXizp
vs1cdlgFX778ouAKn1glrMVDLnp6SlJA0QLwZDWo7UB6jq2ub+dcAHhmSV7TT8EY1yyCLBbk3eq9
c8sP6Z0F2EwVQpY6fZPyZ9HaChdMSrc7cZcuAhcIrOC8oMAyuY45qao6SQuK8mZWrpKmpCtaCnUP
tES/BYG6vUcwT32C0jRCgzFv93kLNtnrP8XFPdXAmgBaF1CqmvKRmLwNbQZtXjxT9IQ4x/iZCz32
1Sb6PmC0aKvmvfJ43dzFB5WxNVp3+NsQrQGidb7NKH5mNa8kBbJjDwF6aY+uXb1ct3HhUdHGtYD8
si0HRKH6RYKSRhbUcGGD6vp7ZrYO/U5GlrYPI5K0t+u2ZtaDBxXEMaAHtVGwktfm07GxdPBKVqAi
PQEOturFSc3o7rqF2dWAkRuJOEpSaJ6eW4AwtdtSsweBMUis/JFqXyBHe2ibvFvwKBfeU5Jk4YpD
0FEiq/TJcRSp3jPupvkJhe/B8ItOt3IfkII4WTeRYbRhabpQLuOxBm5ShaW2HlQZJDrW19c7cyA/
/xhTzrNqRIRH3AJfD+i9kLVgb/e1zMOYflQ19NsYmdXSLP2MSZlrIuH6GGmZ1t01G/PlNkAhp0HR
HjS9y9CVt7p6WIM5CvInts69u+uLvMz9NE32/sHaBLSQcVHdHTy9jbNBSVFdMQBKIqyJv2hqJb4W
VaQngdsPcepreuY2gV17ubEm3CtfMzGS19aONJBlO2DXXZg5mTlqZ4d5cgKqKHZrL8Nh5rGS3VRe
5611Ny4fitFd8rdz9+aDXgX7gKrZlEpPYS26OZabnuSgG3zGM/GUpY7yzIFGOgLsgws3C7zF5ObQ
BDAC0OkWoMS2VVDWa6K0ApCo5R1asEpRrBq7hxxuXJn8Z+0wMN4VCBkWHMTsD4H8EC0dSds/Pc5a
XcbE9sAxX1Qe9w2ettuOVVEwxCPbNXVHNhjUVA6MmjYQk3ahLPh3fe5w46zJGh4Sf8DHzv1HlkCl
mwJuegKurHzBmUyCCoNiT2qh6n4uqm41jMpXYcegBa2jPacYi0t0F0jrXj1xav9ydJ4Glh09aLnb
hxmEb33Mn2d+r2J02nNQmilDg2BxECUodq7MbUXaQ0reVJaKW7OnBgJysvaJ4Qx1Uk8ARhoKcpWG
7mMuRcDtXPE1NX0kCZACVqnx9YBAdN9ECtnb3K0CXfNYWCvRnozKtqug2Kc7oceNH3y0Y18viheF
0HCM8z00tv2yt8Q60wD0wAaF9aDexpn1pGvZWmTFW6tre7ShNqrF4lC3yA4OY197mDdtvFMbJ0dQ
/q29CBwnotzpabsrhbKLqLbPK/XkZQ1A9EW/u+5G5r4t6FzA1AhKdICzJic86hJo6xS8OCUJTbNV
oSpDsxaC2xhGyAoUwPMoV8fwutGLeguurI6AAUkW2JUvJnKsvOgtu62KUz2KWDIrRzXd92YUQ+Pe
NsUXDK49DzXBuPF1u5dYcoiZ4N/A8wHWPCNaPrRpnKRqdqrX+Q7z4NmDt0725Kch/HZlBM2tfaO+
WAueesYnotWHlqkM61EKn1wfyS3ILXvMUECx1DuvhgywV1diHRu02fzuAmUcD955yTyM+G6KGZFK
JW0jAKFSgDW+VXy2Lvb9jbuLNtHO2yh7/m1ZDvhifROb8sp9CmBYQkqj7mATpB2+1z67Gvd1vvTC
XlxcaQXFYh0VbSSeU3BYUTLLqkTbHiFM3a+zwVEOUVPXC9fh4mRKK6gKgB5TNkgu8AIY5qKgioOV
zgrBHXCITPu11jiid5PlQVKKhW7l7LL+NjglvU96AjSJyltApDwVemjNu9K4v3sAPxYloQlw0OAL
kIv+9IHcKLO7sqoA4dP7YwufopVa6pdutZA8X/gSaQewXGB/DXTs9elB50TjmGnCQRhHPEQWdIru
FZ4AL/27OlMILWWDThYhUF25QArmIPvQLO6gyq4IM+BZqq3iWBh+pkZLfPpzHwgPryx3eEgjp5PC
FksSCwlAg+EdNMi8Yih8K7YW8v55I6Cls0FUqOMxP/9CbWsotrCM5ggUThZEljV+F7nNlorpczcV
7hZAdsABkENNUifHjaCwxLCWWmlXjXC/p7qx7lV9IWCYOwefzcjVfjpv4EEc3CGBmXYEhGIsSL5i
Rl69Q7NL4L0vlgSHZpeFShtSYBBfX7gGjXIlBSIGy0r7/kaLohtRuuXaMsmSpOBH//As4cbBAzXi
X6YmyZrXVGkHVHpzjKB+sLGL8UhIfix6DcqCw/BO7DS7b0GdH2bJoAaxq9DVdQ8/d1KQk+oQc4O+
0YWooRF54Gyth+ZYjc2b21Y/Ws1ZXzdxEW9+rBFIcaBgwOM8TbBBVE4x9qs2x9LyqkPXl8WNLgyO
rpnDhF8minfyaAVVAqvmb8SBo7xuf84HY2Fg6JAYzgv1UJHmao7b3RxjvRpXHWucMB3bJMTYBO6e
V4+rLI27BaOzZ+iT0cmHrVWRl1Un4FGIpew4yctNW1VD6Ip6aU7vslCEGgkqQeCghGLkJYIKQq9K
q3cE5zW0h5Ue6G/o567UOuzjIDIDKxifknW9JElzsa0Tq5NbqWRtr7ZUAR59yH0OwoOuf9NpFHqx
FnDBFx7Si/0EZbbkvdQMAwN0QDac+wChRGUvkrY+OlFWHjq0ljZMeOOhrcz8x/XzMmMKCEmkaTg0
Jma6Jp8OYRdGkrVcHIfU6laJprFNrCgQyIKm6kL68OEhz+4/kAx4eYBKwxAFss9JuJz1ZdoWiSKO
+WFcG+tilX4pAvWLs6nW+ncSLGkPXnhSyV4socYAfQPpPwWMKVVKK5ANV0c3yc02sAqlO3Y8ipmU
HwEPou61arEQJM9sJ9rGEi6GMRsAmCaPhN6qHYjlVHasRQ2VPzeweL+qIrq5/tUup3VhBLUihAkg
vUcEJH+Oz6+EAlJoPjJ2lEJmaQRmqxiT8p6PssHROrl3SdCuukMJ9ob4kL830O0IijBDFVX7QgJv
t9ThmtlqFG/g8jDpgxfYnVYxS9IJEKuwo8OdrFnH1BlMn1oWU0M0acW9bnblUr1MXoLz02ShQyiZ
qjEmgJHEiU1ax5mTcRofE6femFZ+wHjK6/Vtvrz15yYmBxY+FgheVsZHDeqFY/cK1Rt/rLuAFMW6
jnhw3dplUUp+VDS7QN8J5Dois/OPyoDwc7TeLPFRswe2zjbqzsVUHpRAt9GiMufsJ8P+4ZtJjPy0
tI8el1chmC+PllFVICgbU0PZKlkJDRS08NMfpO+dfnV9hZf7CcgFzEG6ARhftKYmCxzrXHGUrjwm
Q7rrM/NY98nDmGpbYkQ/k0ZZinQv14hcWUK15IYisZvcki5Wi6ynEtAuipX8cE2ZHkdIppGqXXgC
Z94l2MJhRJUYALGL+D2JUMQvaQPxtWd+aCSjZOCGpm/t2bMVqJA7XerNzPgAmZBjHAxOQJKmT3wN
75WqTHNYVG56uNMGSoabaEN+OpjEH33vDV3TvgB/DKFB1/nsexV6G7AV9L5HAyi3cRQ4lV0dP1//
xvrlR5aRpKxjQ3oPQ1aTj9wx2rh1phRHL3F+0rY5pI67InGJpCnO33oV6mSpXhC/H+ix5Giy9nb6
UBbu3hbk3sppE/JebOBgbwomdN/JnFuHY7SnjfJtY9Nb6uQPsUn6r7zl5W1kFEDfOca3rhv0BS87
42Eg4oxhGIRy4FqZTioUNCWjLWJ4mD6yA7UtyjUZxyWWvSUrcj8/ufIWMlFVYpPoiOnMn6YHdvCk
WfBjHxMI575SfhPJeIfziadpclSqyLFr3uKbsNfowQzaO5TzjRd2AxzLm5b72huXJDjx+xLA9bJm
hImVz4bl4j8tzsobShINhh1M/a7MfbdJQw4w+lfjm2SyiAJ8wdBYIqi6fIVhFU+DKuem8K+pI42F
JYrGLo4qBcMQ18PcZYHNvIXH/vLLYVYAcYUmcyfrwr0krLFwOkhxHHTnuXWsfUbIAh56zgQCCYz0
oVUBKP9kJV3f09RrI3o0ix/UKILK1BZ88qwFjEnJkWP0Iqf1jU5HDbV13OIocjNwOrYnzRIfxKUb
xjAzqieI+eQM61RYVnOFNiqjUxyhWQGCqY7BS1nOQ2Gb6SaqsqXPcpGCySkpdEsRhmCWGpXq8zOX
VSpCWdMsjpzF9S6JbKibavquUJy7Nkk0v6A89kHuR1cgx1li355b62fjk5vmQJWh7FKjOGpNLYKy
V7+xAvMDxpDRVe/F79ed7dzHQ0gN9nU0kKXcxPlSc5YZeW73xTG21Ufi1XrQEGVJF3jOCE43yh5o
2CB5n7yihppqvdJoBSpTrN9h9qAPFKDy/4PLJAF9hqy9og8ov+onT8HBzNF5QuDZUIdfdIgav0dc
+/vb9cnGFIjFxi6pMDdSHKOqgLxjG3CWbX/XhHzycPIcsFUiQJ9slm0xR82qtDgmopY8xCXQ6LRL
sofrZuQjeu7Qz83IY/hptzqmcqeKE9xaADJir0WOUflmYqBZGvskUbdF/XLd4uWtQjKKqqGFRhYq
KFOC/FQthw73JTsO3ouh9xh9x2As6Hj0QgXehe5SSz8A47MwknUZTGCkEq4cJqWjnUap6IRnBqA2
6bFuovHgPtMW+uE0Mr+CKIEEZau7C2/+ZZHqo7shc1Qge4CTmIQvHqtqK4Kg2bHSAe1MAdkM8tg1
1+2o8c2InzWs497bMDPWVizOqmAcYnPhEF2uGs0MxBuo2SOZwuj4+ddtktRF6OPFR0UtQ14UP03t
G/yJr8QtrsWwsORLlwUFMAxl4p2RqJZpcKDRNEmFwIqpYgYd07HANrSgTzCShVN76UmAC0Fy/NFe
AURsuq60iyJeolfHdeM2hnKWj2E5uuBIZjbvzIj8IT5dDXcAkNzTYEQnKtqISYNpwbZ5yt0hpObg
+ELD/3P9blzeRnwuvG6I/zEzdiGM0kdZYudREh9b0/ZNr/UrIIVd8iszDpW6FvoSueHlXfw4HpLK
A88qpjTPlxhpJrRvGxYfO42q6z6vndZP5LSuHbv2qnJyK6w0DKwhkXs1rXEhYpAu7Nz3SOvA5gI2
5WHQZ+Kpqz6yuIehoqOjRNvYwIBP/KY1C4HPjBG0mVEFQ/NAssdMjgrwGZ2l9i5S76xhe5TfnFDR
izJEs36J+WLmVMIUqhdA5aNrNe3iQqDbM3PTijGR7m1BKu9n2rDQ3FkyoZ9/MCc2PMzNwUSqoLfY
EGcPZdUlSOLMwQe5jwW6FUzYI/qZPD1EydPYIkZ8BDIgUJLykY3xzkk4wEIZ9+3fnXqWZBOocGl4
rOGaUT8+X1M3JDUa3iOyI71Y4THdeNYAhD1f8IWzW4eIAP0dCCbYHxnGp+tseiNYmgCPOILSq9/y
CKKIWV0vtZlnbrDUbf/LyuQ9TTyzUAyGD6SJasei9lY0CoJTVV0zYoHMHbLM3RIGZ6begx2ULAjg
7IBcwhTkrCRicPJOj5EGk3BQrUAk6g7STXAdt0M13PfNdhw0EGs9tSVwDvlCZ3P2vHwyP/EiZYrg
efBwXtR0P+jUB/Rkp493VkV8L1ma3p1xWWdrnRzOoer1FHKU8TEu++88UsbAduiJ1DYkG0SxHsp4
9NvGWRu8Xhpnmj1BmGPHx0XN+XJgCqjnfrRwUL3aucvK9r5QlzKcOW+FyQjwQgEPDOniyVaCmKxV
oPuMuxA5T5rD7sHv8py65UI0NLeSz2Ymm1hwh9tJ1sRHffC8BwfAor1ix2298JwtrWZyGUjH4kSo
PD4KO3rMyvKNKdpNtHiz5+6cB9gfaiw6mg/TdoBiDk1neC1WgxpeCNXrkJlPpbZmarICdyn4Jasl
ReG5I48OBEqroBxC51v++idnoseR3sRVh4eT/eA83xfJl4haO51JQabX60HB7C5+FKcltRHIc89t
ZXqpYbKkio9DmQcRGYLGGEOq/jY5FNyw5yL1w5gEDHmTCkGKGGGogIk6osLzre+r5zrhZOFAzESI
ZzYmz5dagOwKg72IEDFG5unVOm3rlZ7RJ9t4ur5psyf876K+NYktFKMjRFHy+Fgz/WRU41cv6pPg
uo2ZD4N4F44PI2uIR6eZZuO0oq56XNZBTp2246apwXdSsM11MzObJtUlLRNhoQsh88lZMwaRKsgZ
4qPRQd8EgsUNlL/zUfHrwllY0cxNgin08JA6A6c/rXNXFSdd60oPN9CADWCDp6NPM0zu15kvom+R
s2Rxdg9RNQIrGQCe6DOfH24rKguGrAGnLrbXMfhbmAm2AKXYXt/DmcIlchM0DGz0JtHvmsaapagt
VBDxbDTcZ7pf2n5UrrybamOHw9rT984vb/CtIAtpsCSqOLupIPWBDq+DdHeKzLeVkTR1hYtF+lvF
1ELC2XfmFj7YAL5pQuwgHL9wzWYOv+RoBEZLqtJfjIhWVgH4aIzDr4y/LPsbx/Di9e2cW5Ik98Uz
6GAmbcrxlNoJOOZb5CkUFQNv9G46YuTrDnrhkvLqxayUA0oa2sJHnDsrACxaGE7D43VR/nOg4iVE
7EXHzvkiOHDlP+1uIZSZu2vgjEA3C5WjS6V40Bq43KixcxnnItCTCPAHzfFJ1N4BPV4uXLeZVwRp
nixTyXMJQMv54VczkIEoMt0j2vgmlCFENajyE1c8ovoDpoNqUbN2zqIcazIApf5A559bzDurclxq
RUfGgAzDzIPwWWueoI1WBm3FX+tmSd14pg7yR00RpVuE95dAEl2NGtCARUelcx+8qlh7AKLBG4NU
11j1Gd/oYxwOGJod6BJjxcdMxSTD/Khn/tv2ZIMrx4wao4/k5wzUwXobvHYtNPpsJJA3BReIl1sg
ggOBsVs8ZONSCXdm6YgNUL7DK4EWArA857tdVKmqDsjyD8xMfOJAOc1S13VbbvNK912Vrxj+vyjR
N0PEH6/f0MswGchJIJMMUExixHLqdJRisKPKZCXUOp1HK8mdTUY55nkjvwK+BfI0oeuUjZ9rQltf
t3x5heDL4XsAPgRCFFiQ80XnouNqJgh6ctqxNACQh5YH0wpQsy21Si/9AaTNAOnVDPQs0XKYNO6Z
gglp0EEXQH9F2iMZIeyD+dvCeDLB6Lek6DOzLFQQEFziniIDmIIDvYrZYhjK4gidgWabMJevdVL1
m2EcIRxnxeTL9W28XBwgEHgvpGMAAnbaM8QAVwlheKSrhtZ+5a6q+A2PkzDXtSVphsuVnVuaxBfC
YQ5HFTM+cuOQF/dm/Kwke4W8//+tZ3IVyw5a93WFOkzff6E1HuGh9pt66a2dXQuIMySJCx6n6bEf
e3uwBOQXjjg25kpEziPt1J2UvQoA0lkoxswYk1BHHHW0qFGum5w/Nx1a1M4BHCGNZyOczalf8uEb
rWnk9wXWd30H5Q6dOTPQqcqROxXtcNBbTHkcWasM4FJi7gH8lNovNbGt18xym0dUtbWXATHdTVI6
6bNR9PbvpouwbDugA0f5TLKRy434lO3wzNKqUhDnwDqtLCDdXijvJqfqgpmLIw8zmP5E2ouYApCn
yUEs+j6FO4GZjLlrwRXfZfXaS+M/gLH/50f/39F7effHlon//R/884+SDTyJwC11/o//e8ve6Zea
v7/Xxzf2P/KP/vVbJ7/zmPzgpSh/1dPfdfaH8Pf/aT98q9/O/mFFwZ813DfvfHh4F01efxjATyp/
5//rL/7X+8ff8jiw93/940fZ4Ibgb4uSkv7jz1/a/fzXP8BU/+lIyb//z188vRX4c3dv+Vtz8fvf
30SNP2qY/0RXGBNasoAPchE8KN37H7+i/RPvNhoIiFPg3GwkbbTkdfyvf7j/xAQJGuSoPskxTYnQ
EGUjf0X/J5oOyIwwi4ek3HYt6x//XvbZB/r7g/0XbYq7MqG1wA8jc8+/j76c+kJFDR1YdG8Awbuo
rKK9QajWtOMNaaIXnXmbDgN0oWO8DSVU3oGpqLX6SWdN66eG/VyWZCEsnFTY5A8gx9EB4UApGdne
tHVZeVpHLfD/3DhjFpgV3zCmdz7Nu5WTGHuNGCtwG68rL/rilcNOUSFfR0wopn76XH/uy8I+SFZt
POwolwK4MqVIEeCPjZKGmTd2na1UTI46YPd2M1gejb0HzXa1FiH4ZgP0PTdE+b0AHLEEmPnw3w6c
HfRLwadx7gfQ041JXTTVTc6AsuSYpTK7FRdLs8WTuEnaQQQBeWew7aKgg/jp3I4ZKW6meQW96bIX
SPaJ0GjQ7genBpLDuzGDMhqpdo4aM79sfnuPEbsAjQEkG7JSSdg38UJDO2ZNYtXjjS55ax2zDikp
VuymfLU1JchBSpYbediVfEXGJeSeXNjnc47sUBI+4T1Bcwv7O7HNItAImXbKD/iNIQbV8F0dsMMM
C+doyczkLU4aNY8bBjO19z3piwDQSr9fUjBdMjIJfoEhEF3vZvzQWTfcyf0RI/Bjf1y4EcbcjgHo
iKosJqsvhilqowe1mUPYoQva0AyEn9270DscAy1wt8N2kZnOOs+tcTblJ0K1UYIPAXacTkBBKktT
M6JWB5B8Po1NHBQOQPkceCTIorupHYjCCoz4vbBav87b+56+tooI0OBAPmetE1asclW5HYz4VI55
oHNjBV3ZgPa5D8i7VQBh1w0dqPSZtrGo61tFMQbI56FFMPKVQfsbI8lvrbL3iWGuTV34dhVh9nVD
m8pnTNl6JvgNE29dZdZ+7Jy1wskmYd034bYQSWPQEH0oB3ufa8PWGaKD3mh+5SIdGdX9mP10IwDk
tKPWQUdGKCE38GOzGvQ8UZCovyx9uPHi6jA0dRirb1zVNrnQflXR+Iuk7J5o7K3n2lG1Rj/i5HUs
0NPrUhQsHR/eCrcVBBP3BsB7QGVg/nRjRGro4X8PaR1Q61koXzHDCzRAGiQNIAixu86bdKUU3Qo9
9ENPf9aDA4GBfudApZTqcRhl6S41jBs4Jr8W6aYYK0hwpNsxHV9imwWe9sQdtvdiKBkmBmSHlD57
pqp7kxuYpUiqfpuJqgwrFVRLubJSHPYyNFXg4FIYPX8d0uw2L0HgONaDH2fNrfC+I+h7dN1iEyVP
IDMLuf416X9AliAotV+jwDFs3ICC+7tqXtXI27c9YIW1haEoEdjNE0HB007Tdal8y7ImoOoTIuMd
xQQCU/Pd9cvx0QafuhPMpAPVjNou2Ikm7gQDHBjZrgx2yEUU+4XdmKtMi/ZR82x6q9pT1k1xKvX4
tYN+TqWPvto0Owz7RtZ7Z3m+omU/RP1qUQBCgI2saLZ2kiHQMVdcofo82KUPTpTAAn4jpt0mq4E4
RJEkED0w4uAUqZovNIpWbQSNCM/VQzE8FMa4gzcNMK9wivT0xh76LHTG5osulIfri5/gaP+4qABB
o9QheRDAf3j+iPQcl6EDjOZQh7gABIpl0TpZSZkkfU0IlKYUH7rDmE9YcK4zDuJjVB0FWznoNwXu
sBSM824n4ar1Nm5jf6wWwZAzTu/MxCQe71QCAjgNJurQ3cDpBSjevLSQBSp3IJ+/txe28jzx+NhJ
DxWEjycJHm86i1DkGA22SQZz9BuolDP+ZNqvypiFLa9Dj4jN9S8nT+Xk1J6Zkxv8Kduws9o1hzJt
DgOslLs24auWCz+uK7DnPl+3dRlqyFzj09omoYYDnloU/YrmUKXuqvHII+bwHDD+gMLcT/KvFMP8
ChL8oVuq0U4Qrf/eVRDiSJTXJQ4K89FdQeyqOZTD6AtHtr2bgEN4sbatgAKwXJfVKUuhmObsTLwK
uaU9JfyramQhb8TPhX2YO7UobPz10+jnm96pbtLmOm8OLRDgiXi3DmiPB6aPh/QtEV9BSR4uHeOP
+szlh/7bpjzmnz40I5BI0NO6OfTAYqVCvpcpns5vSX+nK26I5u627GJ8kS6EJJUveiDUDBwLvTtY
Et1djyExMKNF93XyDnpC3x6qcGBP0eAe+syGE+qA0TRuUWj3UX3Ylp6zUfGeVFm2tSnSyzINtK7x
W3iwVGCuv4U0ZE8DMtxUjfp9YYdnjzWSK8eFQ5IVl/PVDgLBctHQ5mBuvB96wJSw2FgrjQS1z1dD
iN7DWtmpePDTcAmYop1XA/88a59sTwI+klVWNDY45eUvGq2qYlU+j2EcoGBRb/ugX3n3Jl85gDb/
UMNs7YVLw4QzsSAy+r/XfhELcgYylrI5aGCncDkg3MOLWsfB9S0+r8dMV3lBgWRrVNQplJUOXocn
q/yeaTdN8iZA6XjdzvzV/Ws5KGuff0quKBamqbGdKKGvRsxMaXjjC7/26bCiUgl2k2/SdAW47oLh
OccvEdYgXQIfyoXmRaYXo4dT2xzc4/DsfU/DAlcU9DZvdAVStnCpmvahmHNxQz/Zm3gFzAp23thC
iKJdp0UAXkpMEvMvkG48ISaSUXb1OGBAPyiTkAfZLQm2iwj8pSXLX//kJOJBIPN3Yzw+EB8tFHWl
IXBjxjtV9JVOb+z0Zxa9QrJmayTskBo6KDs9X6P3HO9TnayKtAL9DtmWhAJNp5qvdZtt4l6Athey
lJBz8bQ3GQKP3IOshw2nOwa4KSFpgZfJB0AHXrI+WaFI6jPPCGIM0rupEdpdvLaS2jdF5meW+gS6
bxa9pCpY1Y6RcpuyfcQpwvY6qBD3MgSzQ7GU+sy67E8fZ/JOZiBQ0rQeh4GH/ODuNZzD6N7c9fgs
7Ynd55tFh42tvnYaJm+lSjHfVZhJcyhUCMAB6FPm99cP+Kyf+LSkSWAT604PyR0sKRZREI+HzqwD
cMhfNzLrJj4ZmThiBMtCEpA0B0FtXFsjHPOXJE9BFbXwhZZWM/G6XkcSURgwNOSpX3sU8XUdsP8g
zwa28W+fMPGtysiU1kA+f8CQ2lbr4qDv3nTSba9v2mwM+LeVjzjq0zV0WeuxxpSegH51DTeAYrRv
5+0WIye+zr6mOlkoBmPQfPa4oR6CwWXJZTZZWOoMDibT7PoQRdVBYlF4gvFCSIhB0XYNepWwRfel
hx9SCOKmDaiBMJ7x3mY/WASEs/O9T0RY0ecquh3iOxK9cnfHu9an9vPgfmmUX33s/iT9o209F9bJ
Js6KJAcmvo7Zi2qd1BRZjRju1RqJIwI0M3lurF9DpAW1p56G6tRx72hXD07Rrjt9PEZMWyEzDgWE
Hfp4QBhTIxxvrDDSlJWoHx0865GG+eTqCSzYBW+2Dv01QAchH7V1Sbtd7DGfI7VqwCQlOogk3DYd
pv66A2hF74wIbWF2HFweulHp952B/+xzsLu11l1JQOTUOUGhRUfkJEHkmMg0+0c3w2xC3K0M/gXU
Fr7rjtD1pr6ePScZBcPwd4+ceuvOSJOdO4KUOAMarPBtom0Gu145FmDx1rZ1oLRY36TJQzxkWzQa
fc39QSCQx4ZdR+8Kp31RsmHNa5Re1X5DabUDiiQkCYJHmvhgF+q7BmFcFA7GvqQV1qf4ipXuWFJg
/BXipmoWqN29E980QLS2ogiEQdeifi+0U24NWAnxhzwDJuTecPobyx3XZKjDphO/smJY2Rk9FtBA
Qy89zKMsaJxDqTW+E7OVXvNNXEOZHbULnv2qFP3G6B2/IC+JgQ50fp+L2FeoG/CeBInZoyJR+66Z
7SqaBAUIFfS6D+tSPfC8CYpcrCOj22r8XhW/ALz1XXvJv877i78O/HSqpFWoSbrRqg82XpxO+2kB
dL3EUjv/aEhWHVSPpZbc+XM6Rp1R96aLe6xKoWuKktHDdU/x0Q26fCb+NjFxe8yCmpkm7y24cMKa
I8wsv6XVvam+CuVVw+NIFL+rnwV67yUZNigK2eMQVGAqSwTY3Wplo1UgD3BetZT5wG4Hg52GtPxh
tzgxiPvN9jGOjQBQg7Ue4SLorzF9wEz+qjONpxGieHmJy1CqL9fXNR/1Aaj0762b+CMztscUFZ36
IFYG2PzYnThle/dn9wNC2uoW2pS6z4Ll+eq5QgYc/F92L9rcnYsJ696pEW3qez2IgyYKSEi3Y1A/
D4Dzwuaw8A0XTskUUdmbgiUmKJEOKl6u/0vade24jiTLLyJAb16raORarXZq80K0pSl6T379Dfbe
HWl4NKrF7stisA2cVLEys9JGyFjwbHkTRJd1/XSoRWTZY68OoGN+s2v6kc47uPJrKEiEc2WXg8eT
lEXwmEfRWEo6zuHfFGvJFr+xFUYH2tvdfvgWuBntH20iFIf/dlWLkExVWaxNEayrAYjCXJjx14aT
kHldOvNKzpPM+4Tz38+e5F4CAEsm4nBWIpI0WgHcjLbcKJP3CRchGUb/swAzJrP2TW4QuCkwoG39
oHhMc1RwbTizK6TX7413soWTElgr90UzX1t9LBUsdlcHfeQ1QbiXtfBThp4XJashpfadwZZpugkc
dS0GNmD/7OaGxy5zOQk/s+OF/wAHhmDpBVReuw3u4aUeoszGNKcBnASKlDhSCWCKqa9QhWqBW1ZO
uCk5wKCXQ9+/7GGJh99KdZQHw+zC/Hpfyi9SJ2PuKSJZ9n79Bi9/XLA0g3NynhBctgpljN9bY4ea
Ye3Ux8IFme66c3yCqN4RbB5qyGUXeSZtoaSqEoOZvYE07WECnRW67jRCH8jEVuELiBtQPLQcAD8/
/o+HXOhpUrZSm0jJXAeYXMxk22EIqpGJym7mYCL4lSPuolc+O+VCYYNg6kE1BnGq1x6jveFOq46A
3vbHJP1aJnxMwYvqciZwobEIFMamNyAwNgRXMNWVLn/F3WtT8ggjL5dhT5KW6UWmS5HcV7jAuY0H
5LAbfa147Tp94FrhPJTzR3RyJmlRu0kARV626awq4E+XdmzDPLau9ggVOdkfzwR+/37mnzPR15qI
oUrUuRXcCm1VkqLYZ3iynffuf/D6zD/92tEWr52YtyzDI4BatjNSkUq2tjXu2Xrcpbexx9HFiy76
7DMuXjqlxtiNkuJwqhesasrekKEwB/hZh95V3cpTcje74S3gcD/p4slrMjlO4llN5JAWHU0+g7eU
FlhMQy+vJ0NJApv3yvJ8y5KUU1PyqAOxdLvLdtVjmRCsKlJpC2/dgR2ZsK9uIBnlrZHNlnXtKhee
JcIeSFjEv7oTrJQV83o3XDGXe40clyItXEqNcZw26P/fGuKD7LQDte51e/ZhksMa6t/zLhG1bs7h
Fm7FKKc8VEK4lR5QpWnQ7+Sg8RTzI0w+pOgdOEm0QEU+ie8zRboROtCPgHNynYrpThbqVY/2MNEK
pNMVMIFl1Z2qgojsS0XvJt5EYC3p5E+tk8lUY3F1rEitPlRVQOMyXKVtBE6hbS69TuMXmkxOzO6z
zCDN+DK2+UefZbueQZEwMK9EW9NCmi9+NdNqzLM19qU8hfXrXJ9QGTRdwJE4saEis5eIxQZag+kp
NbfqiKRHOlh+ZE9SQ0S12uq9+KCEsgf4tTc57W4yuQbxoPAaWL7byAmdBpkoYYSW5K2oK89ZnTxI
fQMMjWpTlOAhQslD1gPbL9CyEOstOKm3uW+tu8BwVHSXk/zL1B5loAT3YA2e4a/j5jGsXybMByTh
Rw6I53F4j7COmJZI6wuvU2QvZdO2Hhh4NW6kLrEBD+Io03YQW7Rp3yIMAZR1go73eCOUqFnFL7Jw
BLQ5hni/6vi1rO6Bv2SnZrxB/YOmKVL6pHS1FmEUEn8zy51Gy3a5Pto6OncWE1cSFkrMUVqVfRCR
ZqgctQ/WvTZ9zdeqgbyAtFip7tRPy7jP9RdTfmpZZzcojPhNhP58cRgxfm8hIzQBxQw6XvB4lQ3p
pY6OaQ6QpDSzRykCRWlKmWWRoJFuzWLaBQNDljh9DzkwzWLdTfTJ1pQPqwlIroqHooptI4y8QX8a
UguUIqMjTKUdKK2LiV9aKSYxhSd1kNwI2zBaat0gbHxrSqxkg11OnwIbcNU3TDe3aR7YYdo/F6VO
uwHNLGCWYVQyLmxdqXdS56+jIneyUnabON9hOMzuULIIgt4dehSsxfqWYUE0ANOgHJZEDgdn6Aqi
qr0NnicqA5qsGgcvFmrAHL1NCXqhWLYIrNEDoRQAEgPfAb2BOwSJjYbpNs/TTRaPBRHi0u3mTrFS
bdrmrdVQ8fazN1kajmJwlykMh5IAma2H9y3wOGrwSgXJmlUaFdKYtJNGza6ioaY7qQa8u66yg9Yg
VgFav++yRBkugRccnmcoyMKMnDFaCf5K0lPQXz026V2B3DEqt1l1L+mIVfK3EihISVFQxcC/Dmro
Cp/WUnxnRHKPRb7brtW8sVe8eeJrkPpVivgx/RAsaBn7GKcyIqmZOFZt2kVRb8sSDgKDLJLxLJaP
sviJxSYMHFS0HFDKxyPo4/LRYRPgIYz1IGqbJDr4GIzJA80exo5UXeKllkESU0P/S/DadlzVyjsA
1vXk1sxeJ3WfJStUyOJ4A7YLUlRf1iS6KuoZtaGuu970zArYeKiEAq3ydmynowCmJDCKPfUWgKrK
u2lYjXVIcwVTOeBbSDDYNRQ/pjICfL13RCi+lHhifKcx2VGTZ0HDfIh0l4G5QI5XQ3/fRIcJdWp0
N/bFFDkYlHCDLrvt6pZUrUUB6kPkMbSVUjuo1pNgAApBcPT7Ypd9ltMuVnPPj1/HfB83n2PcgW9y
2hhiclMJ3YvaxhGxBNH123GnCIAywezjQ1IX67QI3RjwwYnqIz9BTMZeMmwOs8pENxzduzCBWjAa
Cf1tYRXrzMpeu3rYD1WwVZPqyZLuI8BPi1niTeWXb5SbMq8+jFa189qk44hSmy54Zf4Upuwuq396
/L8D8MQMP3Ux9U7KwoT/CVBjESW0XbZCKj1YibFuw2yVDAgQUVdN9ObYhRXRprsBQGUCQEplGDJw
+g9YXPOAFYaqqN9uQTNNAeL0NgRY+fCDXQ6U+1DKPThCGoT7GhubDGXYxmDP05jZFajtguIR48me
hVZQ33oadt7j8ZF16LaBKDHO4ttCH2Gl4TYrW5qkzSoxUKBKn1PpPsF4U6DDZ1VkBLv0hEp5yBqU
NUUaQQum6IEpaPLeJf3WhAtqJa9sf1QdmNAY+5Jr27Q2gWGRWrmv8/tcWCfTT94l67j1V9p4qyDO
CcbgwPrHRnNbbR/3OVXl2FYq5giNv1bEd9+ENXciaTIEJ2C9wWiPZaD4hvmfVHRa9SML1o3xriWR
W+YmkTPV7YuSlvJnVD+26V0s7PAKEBWzaN29r87MkDeaHzsh0LdZDXdo+CQuK7ctBMeQYMhJvW5F
d1Tfk86nGLWgSfcqyh9S/AlwTGoAzn7Ib0bwU1mY2YT1NY6pvOeyhftf+xhwwwIbYZNF1fGtHId1
678W2S7S13HTeXG1nvDqA3YWk+6kkb5qFc4nSYlYoixdHAFS5OV4/tp4W47HQAxIoGF7QXaqPNhm
hq1kvpOZIi2r0MEaJTXCnioRXCi+Kdas3jQlw8X17iRqL0pT2IEs0TrcDULsAGd3JaeMMvERiBgh
qXO3Tso3xVdtPVM8tRM3SajjVrdVHzhSuBZYY09jYdcVuE4L8I4H3/OUao3P1gxrKQtA0qU9CvNM
qfWpQLsNeYfVPVALwt0zcKNIh9SvYHI3mfKuVLktqRgHRELZw62Wq6hqHqe5p9kWtqQXdsLWXWHA
JGu37AciVo8YO7KtMNvprQK8qL0hbHPRB9KzXZobEAs6cFBew74rqLWMnRwhA4Vchi5Hug8YXo3q
XS1iimV+QLZk9mCgr6Giujq6SvquAC1f7gcb03nOBA+mBcEOYBAkgJXHkb8STAvF28EOo8PQZrbU
4ifXo42pOGIqwY2VmaBH1DcTggE0sogsVF7XgcEQsKPVZ9hn7ogh3z6oHQbEoarQNoJgrs36AU+P
YMkg5y5s1UxIFEWeEiPeHidEPq+VUtACL0IYJzQvK8wM7od8XAHGxE16dt8YT6rfAs63hYtNNtLY
w9JDsESkD0bNgMcAFLS2tBXRxy7UeNdhBk8LrXWeBau4iJ9Aa71VTGFtRZFTDfJOklobxBiYd/ap
oh67XAYEYvgJKtJdrJsYInnJQdYIOpBbjOSh+yGFdtoaXheqwMTTxxsJ3ZrBNB46xce+0EDGKVk1
MhLBajhEOHbQCWtZ9jHT3ANQTFeo3il2bng9Qh05fgUXBs16zcWewE4Z0ezQAzqJhitic0806ju/
HnDMZwOexpx+IkxBJNGzr6G5Ap3PzM2Inq2FjvWUvZl1hib2Qzup8IhAU88youLjyEmOionHBrT5
WYxFTh5z6e+m+pWs5nfc4CwjHk1wyFk5sg1xE4HckyqrYVU4KVo0KMiKpHri5jecVGMJe6c1LcbM
B0jsae8kr7WXevNMU3oobyMuEuo/pKe4cR1LfzqmyJH4nJ0PUDmABZfQio3X7TtIH7xpr+NspVvQ
fssrel3OwE/CFtl+yOpRZQzCdHTtTLW2Aw1drZBbmplTzT8v7SRnkelXvow4fj6UfwMDpyLbKr49
tXvT7ih7DLAyXTxF4j12IpI3Y80pM1zOT0/Clwl/ohmtrEB45w6hHa2klRrbpi2MmO+GaNcA/Srl
aQ3vyy6qiR2WQViboG+vNpiUEjd9c1sPg/s/Hm2R4o9JO6Zo2WL67bN911YTYd+IqHbhXnX1FXtA
GZpT/L1YU5h37IFAikX45ao9w6CA4hcYrojX04453SpaC5665VbYLtrcSc6ylqcA5GzoGeRoRPfm
qiiMfNthyixzxq3C05BLpzKwY4R9DaxJAr3i7zZnpSChHM2w3mV68AHfhQ77HtDHmAjwSZFLdtwd
NQw7N+8ojwGyq7ppwQomzhnI2LiDwpx+yvDfCma/W04F8JIeYVsP6Gszbvgf6zJA05MFLVErJKHF
Mwtu08H87njjH78lmqV9nktZaKs66ZMYt1qFStwQEWS3GUnnalxTUOEJKGJuBefT3Pgp6Upi2dnn
dT0GrsAFB2EAHhlridrMrrO4AV0GmWHQFfUO7x+xhheJaTQGvgFwOsfacirEyZgGnx+mGp4jj31b
Kr+w6ELD+ihKaHZEGe4HtFOB6E5Ja5ICTHFNKY5IN5GKyD6VMEadI1AwfdwWbioIUCEyEVfhFa98
DD/X+Lxf5SgToRb3DarwAnvW2vE2MUTPV4aNkolrFr2jOLEaGVtLQ+N1bJ9FSDWCh9Jfi9JPgAxv
Sgy7x2+UseQ4VdKBTZOHJPpg5PmrHB/7xkCQrtuY2iUNe2iSYBejkjt0yOWl9F7pxo2vtzujZCAj
qycXQ+9eWN2BweqJie8tKJ0qC4HBxO7V4LlCfhIEL0WFFxrgfGairLJ56LUVnDb4tJInETT2/ZQT
EQ8/ELKwQFAgfdK9sI4PwCOhMuIJIc9uGhEtgPq7KaRVLRl2qKXIau+rsIcGIKquE0edAtJjicgs
XgXZuBkw/RGGX0jkqNl/Zki0famhE4YndHWvJOZGRgCiYeLX3yiR6kgoWgGeEfOIwGnLyRh9w7ww
T2t4cT0nm4adFCDNjjTSWpWToTSAAV2KgWIb1BZIQbZJg4JZtC39igZKRJkw2YAHtSXlxWIyFYft
oCvEz1BwlHpbCkBIpvxoauTq+DT5wKAfKUCDAqoKyV2PcV18EJsJ8zYJIh4jcWTkAin0TeksYmCy
rxWVdSa+xKOA6Y13Ne5dQ5Bf2vqohPW2YC9T8uhrj73C3DT3ScpyuwVrr1rphAXKpgtSW0qONSgg
TDOiVg3SJuhjG8cIQUEMpsiIejtHwPihVnec0bSLEdK5LS3rsXmros4FW0Iu4WYHY4v9CfLZ2uxr
xjfmDZxcrG2fi5ud61nAYiZTpGPYokZ4JG/8TU3RUdqynUkUoPzHdxmXSuFiiAQ6EcDYyArASZbo
AJYMFAiG0s1OWLWO6BRu8Kbs1XlxwY3fNM7jcNEBnwlbusYKK6PiWNY70d+XQepIGAVTeDt7l0KU
8xMt3F+vCEoE5rR6V6SxXfs69S3OVOTFyZNzEQut6BiA6gIRH0310vfGBkMV+NLkA0yZgsd3nYKd
gbfoxjvVQjOS2JoarEXXO73Y+sZtF3xffzYudsPPzrRsRful2oS9gbupHckF9uywaw5w85HTPnUf
4mu6rh9ze/CqN4Vt+XrI0YwlteygCkI+ZviiYv/UytvUHBzNLzkh3qxef7zMJ/XTFulALDQlWArw
DbNp344xTQeMv2lrsExx5iX+QUEMmNMM4w80xb/bMR6b2O9aebaqkXYd6T145oYwJDvA5wHRDFG+
I5vXybmsIyepi/MZU84atZnqXSjEK0PpiIAHmaMml7/hScYiy/FB3uQPhlRjaKI+Th3KXxRLXLRw
4r1PzG35MJVIBCqPlwPwzjb//cwzysmo5oo51jvFj4mAglgV8AZcL8XJQNn669JmHT0TEc8scVWE
S6sdg+T3483s6/GC7vsH/ojExfMAJAUgwBp4N5f4V5jFNCatbOrdqG7EIMaMKs8PXn67TiKWFl2M
iQU21np+TOattMxFPoqP1xG0FL3Gy5jXrq5rx0XlOJO4UHszLrqxVXCojO0io6Nxk6OQu7ci3rPM
E7TQ9E5kmCnWIKhxGYquJHYFKt4GXrqWqOQ0XuSGN8Etj3fo4lQE6CP/fWnaQvn1SfMzo8YXVSSs
+6IpaaGaCJpQlPEK4ssSBUi3o+TCY9ty7O6XJPoP33UmeqH/oZ5X6At2s3IOdhHZNe2/Y7daBRs9
Jpk7z55YVJfIrnPCFQqZq+RmvAe7wErfVphC5pKUXHTYZ79nYSyWBNhIZuG50FNPFI5x94PZT54b
nb/ntUPPanBmkUDGi7SsxaF7KlLNxaQlQEUpWJxBnpNtMrTHOAr8uy1+TeIieBBT3WiNoJ8/s/Yy
uCJV7OI2ehNotk13yT6gzR0Gpl55c2C/xF/X5C4iCrT84i4boNB6tdOid01jtiIMdiondp2Aerb4
0pu3EcUk0ep2Qnk0MhntOcFpuowE2GrpJOQGGjGEAzDM0DU00MyDijDRm4yQ85E4rmsJ5Zjm5dBF
ajX/1q/WOgopb8eII0Bf4Ph0sVgkU4ePEeUP6IOGGs998AQs/FRo+JJaS7P7QOwmYyxUbm3/F6UA
q8jguhVeeU/zrDdX7nfGbDnX5CqSwPw9+2LQ+dLakkjYvxXDexLd5XJCrnvhy9HHyTb1hZsSC+wM
6CaOF64nN71vDsVtfBvd6LvkvdhXm9AxsCvC+aYcf/AHnn9kgTfdh6ma2jYF1ZSp3Xfp8frBeNe2
8DlVhIwSHQ/IaO81diebb9f/fd4ZFu4maNRBqILZ3YQDkYOHIL+1eGfgvcr6wsNYaObkoY7LidfC
S/U6B08qkTYIBOzytnjiKR7vmy0ci8AYpntYiydLeGf50zjwIPJ5AhaJyQhGctC24FJGH4AK6PQq
pc97/DjWs1zEaGNDDliNQzR272g5ae+B4FE7vmOiizA6NR1V0n7nmBdGzeS2OSIA3Sg6cjHxUVBJ
4fFQoaXZQVwxZ2PhQIK0CYwWKy9IAPVNv//XJWI1+9hwY6rLGfrJmo2F65BippZ+BtdR2K0zD7tN
Kx00gMrGXM1hzv9kAsbCdTSi1JiBAmFoWmIz55jlAVrSL9eFzDr359cD5Dtayag7LCFbGKD4lWhA
nqLoFcA3vmT/C0NRd31b27ovb63Rcq4LnA33msCFEcS4q7iyhnrXsmez+gEXLgCqUPFKea73sgc5
nWxhDHrVmHkmQ9CY/who51lsBCwMp4ryD2HoX1KWbbtE7ErQpeD7oW23AmClU61GV3flVc3pUPzD
S3KStNDzStcsEN9Cz5N1/Y5muLnB6IgX2oajeVlN0sfyFSAjnNuaP9KV25IXCq9pPbhux1/jwiir
N89azhOsvIzyH2K90+EWul6i0oqxH1yWEJLgechRq5/Wk0li28LxCpScNxj+D7epHb7J99c18rLX
PMme/34W2SpR6gtWhHRWBn1mWH+Oxn8XRJ0kzKp6JiFWcox1VXjMWkO2MxRRI59brrwcn59kLB/M
qpMzPcIXrB2Rik7imgIJPCCeufPqFdYgVc5n4xjyL0Xh2aE0uR2GYcRniwd/2wYltnfRqq6LbW0+
Xr+gi6v2aGH90r8gR19inqVm1YXWkM5nw9qVw4AJQuf9fmVfu+ILIhy4e0fcls/lynd40dRl9TgJ
X35Y4D62TGeosmCHFnuNccTjFPkH0z6JWMQhSq5NDeaw4Ko21bo7DOQRuGPHDsvqCsV00V1CBff6
J/0HgzuJXLjhJgdMDqgicaqHkWJ8pKYlBThWR4NHoEXtgf6zphhkoxyxlx/rk9iFUx5T8C+GHU6q
epp7MzsUjAu5v83q65J+PdOfnusvSdYicQniMjBrlFx2+g2wBjtEwdgPBASaI+Hpnmydxi7WUTZq
SwF/BZ+2rw/8GfLLwdLpRyx8dpaBVlrV8COM/HYSto32YmEiPy3WfqdyPu3F507FEKIlAv8Czd6/
+5iqZ7KRAFx4F/pou8m3yjQ6UsGJyi/a/JmQhavUKyGvAMMDmzclGnY9ac2dkFggEmX29fu7HNad
iVr4zDAFy60wK6jRbMKhc7SYra1YoYFwnxbYOx8G25RvG4C2VZXEKz9evLcz4QubV/NYLWsZJfBw
p3wGwGj+Ahz+d/qtr4sfH0FtfpCeUPIIbJ3jVHm3uPAEgdF1WmBAsCTuhwY9PEjtfzifdn60/zCN
s9Mtbb/zMeU64dNOWew2IwALYoPG/oclPyE5pvEA0Llkl0klwZDcWlcSjqpezrvOfsDCC1TA022F
EKeM18G9tIucgTCsnmIKax6ZCbjF+AXDwb/Qb4yTwGUVo2nVxGqR8+/Uuwo9Bju7zWn0LaIFu2uO
ggc8qaew2IG0e3X9U3PsRV/Yf2eBJVMc8aUV82kYfsb0PcWwqahweLwul6zOzjff+NlbLLajVIKM
c35AwoPyicE16XPmoAW/9V36VKww13zTvGNS2pOBgVKvqw3G3EBozrnYWXGuKNay2BH7EQBI5w6t
nKk0UZOj33t6DtSCNEOxbHKimHPwy03as4MvHFIeDYZZz5o0vLTvkp3eDc+mPd4ivJrDVDS+hVde
45R3yIVj0hVmdfH8WJv6C3iY3ah/tfKjH7+nVkgDPlD+7LivfdSFLwKWcF3rc/wxbur37Ask9K6B
Vzr6km2RAKeS43gve6BfkwFllm4ubFMSY7M1GoibqQgAtmwLfWazjMca/osK/Oex/pKzfJ8xQT9W
aHfPMV14qB6NLUMt+Uf7HPA0j9/zGrXvGh6QNV9aC/GdtcEYhooZBoKSGefIl+Mv9fRbFmbqSyE4
ZhJc6byNqO26tUQkrAdmW2Cjod0/POUCd5DushqdZC5MtmfRZMppiFLCvCQ3SCTyj5Ul2lW/0/3H
qP+87on+wQWe5M1qduYiJjOSzTiO8J4+9E5xkEjgmNmujYGMaBLRjp0Ka0YiwV4OF5prNsJrV70w
0gpbwBi6w1XnGBDKukOBMSLO6XgiFkY5KRjxDWZHK3sTGjAILFvb2A8biQqb7C17UvcpLx/niVzY
pZ+XbWCUUJq5SS87cAQA0MRyxR6gtbRd/QdqetkTnK5wERxMzEqYMEeTtdjsxmxXxGCr0NDW04AF
qdM+yZygEKgEvBtj8qz0NcHW0vUPffHQv430mfT5DxBmUROmBJwlyNOjezn+MjE5d13A5dmHMwmz
3ZzpaRKYWZ2p8OgW2vWm16wTicAg5+kH364c0bXuknvhp9pkQJ+0VU7p/HI950z8wv2FMQvEKkeE
O7cj5mXrCCUP3c1veeO7l5Pak6RlTFJPDPvPCDORClkoPmN1CPW9vLNjLEGhf4iqR0TDgDAbixYT
I8q7pNmRy8viL8diZz9j4fssMQHg+O9Ulet7htu/RU7zPO3ZY+mqDYm/uY1bjgot2y9iHTWDUs45
RER0hGPWNrhrY8+i0XpwykP5gKnl6fW6VvFkLpwfEFXCVJtnuSSLEZTrSCKKPMW9GOudfcj5N5wp
LuDYxDibIKNzrZcMoH+vzEm//7WfjIN96eD9xbbuB+/1uvhgn8lduD4BS3zgusGMlVCua9RCxBiw
XyWPLognZeHtqiYR6yZHayGQ52nCbwt4oBkkXb8nnvktOzIjsoIwDH4/YnwAwtZKuQOGH41sgcNP
wtOIhZtpddEIQh9aqLSxHU4jEVrN5Rzmor8+u5mFL/GrQTHGATImLLFimYgmdtMQZR+te9vaRC8i
d76cc6plc6aUWFmLJVoGU4D20haYT9ePxNGCZa8F6509CkfQgsaYAHP3ACYGAkY1nhbwjiH/3ZRi
WR66FHTZO4W0ju/JjvEcAnEXrF92egAwWU94dW6exIWDwKh13/QItHeS/sHCkjY6r3HGc7TG/BPO
/IMyWQyIcNCG8iffm0f5qaRzn9vwkgAl2sjm5SlcgQvHgIgIhCYFBM64IfPODbBJabOJDrItryIu
IOrlCPOk7sbCRRiiprXFbFLxunq0nvOJlG/DR/xRfmp3JTBY8tvmO6o8zLtfV0qu4EVcVElmH04N
2rh9QTE272AOLnsADySCW+sG3AE+6e4MlYjbwFYO12UrPItY+BEti/04tiAbEEaOOnpNcaxlL5YB
B5BntGHvVqyRPBZoKOtEbrT3oMKrCnIMCegEtfnAyuI4owCG/WSn4U+YbAslfAmBxaV9N5gRV8za
mYrPxMf+AmJuR4mYzbAFq2fgIJ+39pRjJyfe9VPxDrVwXJHP0sAU4IXNacUC3c51BxuAnFBy/kf+
yApO6mIuCrQYwigFYY4DxhSbU5lAwTRDhia2i0kgo3aMQIMaYOPy+tF4yrIcB9VY0hrJXGGr0a3W
Ulq9Vg+g9KIGutXRQXqfbpK7EIgYnE/Ks8ZfRM8z8++FplKz+Ztid/SIsV20Cudpg3k7APNT/Pn1
y3eozeRb2IBRf/PvM3kR+Mu1IoJHQ365qpqGYiffnRiv5PMP3/MkZ2H1GnDJWWPAAFQPEBMAfHax
Rop9mnwl0NoGJOi+GIC04ACQ4r8MJU+yl4ZfgSQt8/EcachpBaJmgPnFHBY+KjZMZFLd9FuuTN53
XRi8pVehwUCqBa86uQyIeY8RQN8a0jgd1vft/kEk2F7579p74O7+93UuTHKKsi4HPCUKXZ/Yx6Da
qmUOapiomgLgwieySLgae/lN/EuksjBQQHFE5qBBgwZXZqvpE6mYKzhIStCEBTgw7R8LfiP4cswE
Hnqgo4FAZsmnUKNL2gkBotl43dlo2TjMCW/1tX477oYn/hjp5TOexC0e5aqJALDrYwxdjMeVX0u2
WjxzHA7vRLNCnRlikna+NcyNqH7TJqTUydx6qrZqS3o728fb5O6/vLnTqRY2CRyMKI8UnEr1MNEm
094zJNp9GDTf9Xb6Oj4AT6LhAbBfNoyT0IUxKiiKtkqOmwsm3auKknQKVqFE2bn+PWf7+vPZOIlZ
2F85skYbe4jxfX3d453VpMyd8NTnUQGYF42GCDyui+QpycL2fDCw+aCBqXdMsEgsven913UB830s
z2SCvxZLgoYBxV+oiJjXRqCmJTAdJYDb5u9K8lAB6MYCDMB1QRcrneeSFpphtbIlSFWG8tEGAUU6
keqQOsMKAP3VD4gO3PGhQjXS41UZeAdc6EYwqmCYbCA2qmJSGeDBaV+6GB2u4/94voV25ICW6gQG
QfNodr/vgh3gUnSBAFZXCrBAMDh4CIGdnr7wprUutiLOP+1CS2qWK1WoQfT8wOu/+/tSTDEER2QX
C1yMoFbGy/0vDqSBShCLNKDwxjj8Mm8xCqCH9NAcBRBMobQTAcgiodktyUcWAqrh2ABGbOjvYqTr
UcTrvsy1oT/09kz6wntKaixXel83AI6JX5NeoWberoBCRyYghFcSXmRAViegRx+B6SDxWFMvhlTn
h1+YDQafS1AS4PBtiJWDIQaRVvEKskSvmHq7zje+uDO0lzK7SaZDkPWkqjkf4JLLO/8BC2vqQI2o
SX4OlNngvtPQKb0PDU6CcbEigs1hfSZx0zSwlv/9+agtaxiSIsIhB6CDGXXx0IMQTIseYybu9Mhy
4tBYMU11G533cs0P/J/XexK9SMOjtBErQ00aPCP9sfWG1RxZJffqirercvk7ngQttDjHYrOZmQxo
9jJ8eg58peAlGDkVn8sGevYlF9rql9nUpUCi2WlTSAX/PTIfRQwXS4HmBoPmCGqxVYJvBjY5079v
qnofAEs/KnizBZfiARNMtWCrtCwV//P3C1VLVooZuD7xVUdH+EjcnDKvQ2lDof5H9BB6HJfIkbdc
PdKMNBnBL9jsJl3aBWq9UqunRGtWpv/Ems6RJraqO2TMMqAFjRcBGBI9DzL78v3+deTlRqERdb3a
iinspFnXbW8b1cFIAvv6QXlCFtoqGUUDKjcYoxCJdPJfc6w8gy6K84LOt/OnTZyOslBVACWBIV4r
mp00ZFss8dpSBOYlH5N26UOFfnM8MscfJvf62S42C86URlvobgnQR0E0YYpzswmkPcVBiYBOR+eu
wROgrd1sD9imMaWjO9qJ02/ble5c/w287zv//SyOHRJzNDJQ+O7EDoQJU0x9X6BWzrPSORS49oEX
PnX0B0sJrfkZBfZTIvW0QPUU9NSlVZGZYaZkgBmV0pWoAf5MWitJQjLEsmX9U/oo/1gKuLB4v4ln
QovwRVOxBA+K+maX+e+CuEslUJ3aHVCt5qZb7ljSY5FiHd5oiWW91CbjfHneJ1kENXKAZb5IgPlg
fJsaaXMTDiZJmuOQQd8g+Po9X5y8Ote1hYPKU3Dsyj3E9brmWFUPvLP+qEgrPd2W5gwH+Ky0YNEw
PweBe/uzHl+5/WVTzLD8Yfg/0q5jyW5cWX4RI+hAs6U9tr1Ra8NQG9GToDdf/5J9X0xTaM7BxIyW
kuIUARQKZTMHCbInPOnlCFQy5WPUJC/riU2zwKHooBkyC3xZdjOVz+Cu3IGc0e+Hcn95FzY/RIYS
aSra4r9RmfZjampNrLanuiotkFKCMI07FMqTwZyrEiemHJcyLNauPvUPIKB0AyBT7JbgunofgDbJ
RTXgiWTOVmkFqUwjLCuqrrX+XoxeLm/b9iP7tW9sP3wdAy1TKKT2hH7+HDiOjug2vtG76gs4Qm4G
gFrayW36zJH6qRff9GYllvGS9M5Mw5SiLA4Ukft4Omsp8E5oaidEsLUI7ZePJgG+Wn/QAYhJPsoe
IwG6LQKkQ8f4SgGAzWYGMga6z0VErUWlugPgcFvlXpEFe1SeOmAZE90HBZM1GJI10slSM0CapIaT
99SJ0groJI9iAusjNo6pZQ6tK1vKAHur9l6hdbsMv00BAhNoBwFOemOiG3UM3TA391EkI3dFvEQd
9zHgWAcFoJmqZepowK0kexTiYx4VrgxDmHet3Wb4OzguFTAF1TlzAHOH5hFwsOZIKQ6nGbyjeoH6
f5cCfhQ15Qa+vyHdGwj6gStL5EOZvbXaRyCHtjjdYDVBE6KTCWnI4SqZ1f2ggvalSe08wA80qj0L
xW2pPWXCM5inrSJGL2YzoKMWmJf67Wgkz3PliYoCPqGrMt0Z3XU5OWkP0lrldqiQ+5NEL8OQeA68
xLKp7LEBfCuAeET0SQC+zxywKS0tH2U9dytMGhiVABStxsqU2WngqdXIcgulWwnAwSxBUQS21rh/
SJLJEkvqF+RVQLub3lQWIfclqG9J9UylnyDSay2puZeVFxorFhDnAPGSn4uwtuQeAEcl9QYxcpul
MThT7c68HYzwVVT3AeBTh1H2JelVjgGDmZTOZWXd7HwyFNGQVcVUdcI2zo9V3PX5AF2tpuwhjQ9R
e60UiZ0oQO/KNKtWar8w3vIBY2IpONvfczBQS7hL0Tx7Q5QAHA8MyBk0qZxvAqM968GHAuztHiCy
mAcFBsxc8p6EzQdw9cmMpQqBWCqmFSxVcG6yQ7ojRwFYkzYgNAfZyt+lR6R7uFms5aX/dqdXQhlb
ZXaGNKT0U+jkRvZD5Zte5uRn6k5e9dD7jwUADznu3bb9+hLKJj2HSJpqWkDohPSu9qQuw6jE7RwR
zXb59fA+7Xi5Ea5IxnZpapIW5gSRtLPpfjjXnRUfUsAdWykYBAnAnm3gke4uayFXKuMuV4qoTZi5
adE56cwO0iM76ZjbupvvDW985CPwb7qPq41dVGzlPhbFXGvliFXqwJyMpR8BkS1Ac/DOj6OpyvIA
rsRkqt4m5iJGuZ9+o+wOXl6r9OscQAuSPWFme8crHXN3knGMSW8YVRxjJytXeVM8QHwehSvpCjrz
2TgUXnOzPpt5FxUMVcAJ0mTgp/25yFkQaRkCJOZzBlM5LaMwAJY+VB6INXj5h02PYSWLvfrZZJKh
gCwZMWLkgGNc8QBbe1QdYd7VE9hZwSficZe46fOuxDKXX6tiqVNr8H1Jb/0J9x4FHs1OD+UZ9eST
4qaO6SD8EPit4py9ZQ0A0ITaXkuw3nCytEPuLkXzCG+N1y5TKpy3YDsfu/JbmFtItZDiKOEu1Q74
1B7oYuDsGNA0yVW0a30Mbl1xK1ibW7uSydzEepYVwHnj/RmAgOzmd8ZHiMvxrJdOai8ZHqCrRn5t
t+cQqUPKuaCb6rQSztzPWJsbcPJhwXIVYRyTWAWVOZu6aWlWIpj7mDVp2gQE9zEA/m0tt1ZWT9bc
qJyVcM+OiVSTupREKYOmNG5fwtKkblXawKrWGxQDiytQA9gRCEdVrhO/vUAFbFqqqos6Ow4npqkg
tQNI5PR2r+uSG6pw8EAfePmF2FaTLynM8nqhEoO2XG4gEHu1aJ8VuBANtfXsbeQiqfKWxFg0gyRZ
NKlYUikWlj4BPcPQXTPlGDOeFMaWIUWUR6SBFFN+gq+dFB96eH9515af+Oa0yF+7xtitCUySc9CA
kC5pdiFRbGFCQ66MjlUAfwNsWw1i97LA7Qv1l0C2jz6WaKgPFQSq9Kavn3OTM/K1XWL4WpHJuCfT
lNEM45eLmk/uUnkOD8AMBVVP4YqvvEzwdk5/JY0xiCnQD0mb4Igqd8HAW7qq2+fQL/ehDXBB6AbH
WPC2jzGGYTvLrWws21cB1xANDHAV/tsBLV+w8kimSDSMcpHQGIDT7641xDaXJXDU2lz+fSUBtVIE
RRR7NpUfSvogFE9CqnNk/I21+9IzxhzMFPygvQghsShYiVG4lVk4mqbsZz05Nurb2E5It+peCjim
OLgrkQsFUc9OCwMvpzx8522fa6UmjL3IegVAiRLcvNaRvHEPiPbs3FoNkL8tegV6JR/8IFPk/bd9
ZsxHTNRQD2RYxHx4VdQMLVyPOkhhLgvhKSRjQOpZr82KQIiKBIWmRHbBIyHlHKUhLnWflb50klh0
bYejFOvWibPImsBfUTad1SFF0GHYvlEDfxBrqwCBcTrkdjHvMKDsmejrkYf/pr0GSxjf0FrT2gIL
BkfCUUXfqozGSHia/2ZbFxxkFeSnwHn7c82VhEG8Wh5QRptfclB0zEb/r7TjSwJzz9s+lNGkBwm0
bpxUROpSPEt5zFnHp2///YH5EsNc9nnsAGA39dB8b7JVgE6MkZVEVg/As8RSMLO04K+Bfv6geomb
+eWxPzcPtW86k687AXw8Xs/2tvX5+iDGMDQNTUipjTg/42OIgZ3dpVY98loS/+bGf4lhbnyptEGG
LgJkLvfiYXTi49JotkyNVgA+hKvFh6zfLrp8hawsQD7IpUtZXwK7GsBflmRaop3cjPsFCdZ40d3q
Tb8tf0RXszsCZPc69MJ/NVOwThUxr2Gg6/qctPiCsnjOVE+Y3+eeWCKGOAUgzQHzdwqfezQ5VPo1
uMpwj0HbQMNdHLyZvfZ0+QZtm43VdjBXSKbCSJIQH9MAt9qJRTcHz4jkpR8LrePkIFs4mKCoAdci
r/S02WS43gfmbpVlBHSLGaJ7T8GslVRYJnj1zuK+dZEqv2ltA15+ZQV3vGBpU7lXa2ZuW5XQOquX
FL1avc2Yr8raFqjp+8s7yxPC3CC0AMtDaUJICDq3SL+m+cLCwulVUDer+V8RtcL4cWXbRLKxhEWF
PDtJohzM1jiPcnwbZNHzADjsqkZjeBdemSBOrkln6+mvLGztMD71EUYvQdn4JNflM8A/AedLHyL5
t5hEbjwUuzR4CchukH4HoewOIqg5yI3evopza1Vthh/Cu4GMudTQK0N8lKvOB/vHDvxfaJJ+L6ri
X/kqq6Wy10YV0UaY44Fr3PBucmWUIEBC9JpZwi34O5A8KHzycvkMP2mfv9nllUzmdlB03jRgz0JU
betWcCDHfjedSx8B9hFfsdN80KK5ua/v5p1gZej+XaJ8UKAshMt3xC6vexdm7BaXx5JsY0d9gAs8
FzavkfTTaF36TuYqRUVhtLUMNTAe1YP0MFv5ObUBo/KWXANhHRz3EF+4xbkAETkSO80z7wsWAd8/
AF6HKmuKqbAz8QVR5R64Qohewe7bF78zLqTgtqZ/SWCOvxUpSLoHvEjJHrjdfr/LkNXo9v8Atmgz
2lO/JDGHrqE+rVcdJAlHsAV9whb1D+RYY1z4HuSbrvaWJpZe2YaXHQQ+pwpvK5mz1Bu9j0cK8Zih
fjAO/TW9jjwVE/7VifwyXv8BkMKmqVotmLGHokDFRhshUb8PYzu4BY83ktWln9pvQ4f2LzzF6pE7
ycJbJ2Mg1aJJ67mHyoDMKNvPTofxiR0wwwCOriMfafe4NrzAcPu5Wy2VcTjMQVD6NP7c3HwG4mnj
C+DWs2QVzd6jraHBDcnkQHI7XsC4rObSBWHCjCHuJjmoIDgh75r0O5tiK6UPo0CcyyZrkx3DWK2Q
CTWmXqRdi8GnpdbxA5SNeL0Pe3o/7sZbnYCbx02ORmO3vrDnbe6ydxeWyM6ptW2mRIHYIspHYbAQ
Onsqr7vgITQfE4Qfl5dJluv+TRiRVFVEYhM9tswytZpoxSwj5ThIhVOZeGJr15wntBa8GyPYFcHl
J8YPjZbBlUS8I05OAawZnUzvaXisafTcZ5OEslx/MFRk+UBHLpJkZ4LDq42Q96sHZx5/pYaXZikK
eNQxxNKVBNnSS6Au59KhpQ/1CCdVOX9ypk3gE6gmi1aTI0SPtNZd8LRS4SGRTuYM/g/hdzESq8oe
uuJYS3c6JmSlyr+8J9sO1deesFnuLhh6I13CoWZCDli1c7AHIc/9uzgutjLEC5C4SK7zsr/b6Z2V
XMYJAcdFHtYD5GZ7+TeMx21yL9ifb2BjNWBx4CYKFgt84fAV5i3QDUEK+hKHPx0Mf9xXNmY1DiUA
PmUASeCJdS9v7ObdXa2PeRDAHFkoAjT7hL4VQDzYRVa7QXySBh4q2bZ5WklibP+kjVAdHfFQd5hs
xEM7HbWDxGl3eMs9aulPgD/hLG47BlvJZKz/bKLUrtPFDp+wQm8I0ccNiQD8hBFG4jY49uDxfr68
pcuPXjpBxvhLYyl2dYsTTDrJ0obJpco5Q8L9spTtrieigk5LliQQQDHmXopCTcuqavHfBlyIxjYB
meeYfukJe97hbS/pSxZj4WtTM5Kgo3DF1bem+xmad50Ycxa0+Wau1sNYvTJRpEJqsJ45BYpCL7lR
x/OzL4uQ2DwSUfIpFuinCIIZwV8ELS6XT2Vzo4BNCtYG8HIZCnOdqFGog0px9sQ8d9lbaT6WKScu
2kTCM1YymIuk6Vk00mBenCgcyAs5xYfwA/jtCBaSXXarvxTA8+CzbCz7/02tV2KZuxRGgE0sBIgV
D4rXwUmtXf3Q+jyYiW2LqxEJb5OiSCDNxHeskn1qTKsgGhBcLrjtsh3Z8SFwgAx8qC20SO15c/Wb
L/tKHGNvg9ycB71HeKGMkSuOLwptbUn7QcLAqurWvqwe22enE9VEuU/VFJHZxISSMi3B77ekJPaY
cnpurvRddh854y3xwbAAtE039rodugcvS5YXzft2fCvJjFVqyjRTIxSTQOQ2uNVdYIAX+9xq19m7
8VSdDadxBH9GSbexyKOZuqAYAZIaQl7vH4QBm4/O6lsY06VjQqCBTQFkyv0oW1lv0/cF3mfQ3cZB
KxZowXfIUIGhPPZ4+ZHtJ2ElmzFlSbHkBkZ5GYccXDC1GgSPkPk5+YlyR/jWopWEJ3TTKqxkMqYt
HKU6iQ3svYbWMSl4iUFyrw0fl094++J8SfkczFhdHLRX9GZJlOWEe0e2CxCuW7kfwzBglu6OPvIG
iDat6Uoec1GDaSa1Mi8aNTybPVRHohyl5Ulg7iYdIgN9hTpADjCKFMoLD+svzqYtP3HhWnxu6mrT
qCy0TTHhQi7qIGNoRHB7WzoIPmZGD/+uWLjaMsZ050WXq5KILZNvR0e1q0PigEreH5FTIY8LAeZ/
XB1jbrpS7uQ2wwYm+/IqPgI4BLHgQkAGllaLK42j5p8+/GovwQJf6JTiWrdO78QFUt6YVMfQOKIX
34it4SE40jMPTn3TfmMGUcZkpqFqLOi4NFVjOM8Ghn7756CS/KlUHZl2u7bMXXEOOO/735jRL3HM
CSZCKdXhBHHLvB5wPo7GIXnoH6aPMrTLn0iSoZCB+JfY6k73JTdz9fQoODzKj7+xYl+fwRxsPWJA
3jCDBe9T8w2ypJh3wUOT4HDJZI1PSPyWNi8I3q4vGDLmnsDRqYifKcXVAY/dKOllBAszesmNCJJT
kHHDTl9Nj4mHJlTPRNvKIdplAF+wwU9JRZvyffpNLVt9BGMUJl1Pi7iGAU+f6n13pX0s4+yNNy91
lemUO/Vjd+SlAHkyl8d1tXAxkDoNJw9TZ47nioKwuxRPhPLQN5XPTphv5mi1OEa9ZKysUUIsLg8D
tzYJtVKt9nRUyvIq8jNRs7MUSKc0OJYCsVsw0qdKcmgjPxePAQA6zFy0tJ6AzyU+TEQDr2Swa/XB
irsYxJqlpYPyRQMuVymVvij/LCLVCiZyC522TSp7MlqXwXrsGeZQ2PIMZZ41r0InUloADGiEDKOy
0KnsqGYCntW7lrzDibN181HsflIYzDT3DeOoCqIn6qVF+s4x28gNJjBRi8B9l0BsLJ+15CohgLEA
EXibuVX0qImnoRlsgURWiwauSZntpBm8Nq1soZ9ARK5YZgAgognQ+/HtWA32mJRuDMDwrr7KG9ki
EQC1g8jterSP64Kxa6fSCZrpWlGecHjoTPc7Y8AeIoFLMI6T+4WEq2kMOzNK3EGS7bkuMFEWolkA
QM9pBOr0l2G+aYMfrdB6eXudxrep0jhGY/iS/COeqdVMBurOglVXtds3GlgxaxSmp8lNF0jCdLIn
zFsRmHjgxzRYHToErbTM0NyVWcRsd6lK7oqo8WMltCN6rYoYBhISjKJWpkXVGplmYR8W0k/gC5wn
0CM13bFpY3tA24Laps6MEbi2BRBI+QiKTU0BEHb/oxwO6GDf93FxJPMrGElR8LDI0LuyhA/Mb1qt
3ZXmq2yajkI/Fjp7JcA1jn7F1c/aHDA8ENvUOIsx6DTJYGk6fO+49cOi24eldmpJeph1zTKMUz0m
btKgP6QabXSv+oFk/IhKAB7R/jrOTM+Yg31Xz0+KMNtGWtgxxStQntOk2Mup5sbq6M6lDmR0JKeQ
rDKp4FNNdKhUe2lT34SCl6OpqhWPXVxb5uCOFG9IhKGq67B40oVrU0PfcVRfdbLulXHmkFJ2sqZ0
jQFjxTWmNmYJzZ7nBldhnIBjhqFmgj7spthHgrlvgsSb+swj5VFG0mOGm0urN2Oa7EBU4JDe1bBr
WUQsQfNphcoSyoZ6iUFzUnlViKoq2teb9HYm5C41rsKidCpDtqqxHKwAw3xxZXp9B4IN6scmUHaE
awOKbsgtoLRRzwC9vIgGNWOnge/ONIgVGo+JpPkJoO9J/mTQ4qjQwBKj0k9qxUrCa0HGf0pfWrmA
Y4zUXIzbMNePrXknhDYRA69SXkN6LSGPVwESYqrswfhphsRtjNdkOFPQyqvTvVlIBxEUskiIH9Cq
ape4WzOmR5rUsLP5ulLALET2c5QDUflmgshKPEzGLyV9S6WnYlT3deHJXelGgI4tBYuIgCeqAaAC
R70I4Gc2htWruFJEAymNieFxE61kNLiuKUKasIYhkdG9AcAgM1ExlXKdatEyHwz0FdMBI5idS2B1
nZ2BonSse0FcIAI7kKGyRe1XgIUmRuKGPVqGi+mw8APL6rkKQo+Y4aHXGydR38JuckDCjWtjhWP1
kOG2xmFwkxvDWZ9Rchels1TcqcJzXJpWKSOenEAI08q2Yj5NmYHsZ24BxGin17VDmsKZEsmeJ+Lo
eZ7gshc7aL9XR/TcyYgS2rtpzndyYvgct20z1F69AszrrmqThkQZXgH9vodlhL2yxHPsGjfSs+li
65wGEwzpdX6T48T46LKbPvFKPBMqFjRL5lDEa7f0NpJ+sMMGcRIGOYpx6XX80DQ375EmzM5R8Esh
Mc9r3QxVV/KZ8FCdSCWp0/+HaEsGQDpG6DKunM8WvmdelnB7vmUljwkJNZqFQqdCXvN7mdsA4RW8
8tnXX7PrGlzn+lUA+1XaJkaeVS91lrGkV9nw5NcGeMZccLDt3Se6aZowKyrL7E6CNm7N+TNFAKOz
y5xhsN86p7irUWHteKHpsrbvDsdf0tigcWgBWzeFiBBG3ElTV5y6eOgA41FLL4L6Ik85p6N1O0o1
vgSyUWMzdY0WYXnG2XzDZfdjN33sXoJrxe0fiw9uPn0zhlzJY9zFKp4nSUghTzzI4DEJMe6Aggii
LlsTPHKAUs9++8GL9BTevjIeY9A0eT0G2NcsDezM/BnLsO+z7FZKbDdhdaW2ghUbotVjDiyOu33b
K3dKAUDw9GcCPu0me8uUYa8ogq+XrZvprTVhjhgwFbsxDvdzilZtdCNIEU4KCPiYPPBjAuyqqnJl
41oOP4h0m4s5XgviFRV1tFlyAQBsXTZU227x11ky3mpQ5sC1WfIakzz5uXIWgaKRKoV7Wcp2pnt1
hIw57AElUqILGjqaAttaRHyud74mYQhVfTWEt854jVsKt+sNeUPOCrfRLFayGVuYZLkYNy3UZzSv
VV1FmSuzBjCGFQCRrDuUIAeMWWmyZcQ80duPwNfmMlZQicQh7ZbMRFkidhaoDdw0bywKWxLuRUyx
GVJ3SJv7y3stb6bmVutlbCHgUcqik7HXGXqX21lFFn44ho1py8JvEe+QAS3sMes5GqAhHu8roXC6
VjxIgnKlj0CvH85Z/mLCKSzKx35+JlDSBihSkY6JjTJ0IpXaY8dLbvI+etnKVXhW4FIJyoiP1nVf
kW8KFc1vyb6AZ3V5d7bD7q/dYYeFk1bU60ZDAKz6mF/V7Opn4IgvOtrKLGRPzwCOy3wuGjnnlrFd
fWMWKWI64pYpCW778EPpAVSp89jHeCfPMmeZmRJKGe7ZKc3Aglv+GNGxpg0PafQ8SS+l0lkEA1VC
J7lKhO5N/VFBGJkiHKyU3uvFyAOStzULmMEPrSq868wEAccy/7vM8rq5Wp3TQPI458Gxsp/ZmtXB
U0OpRTrgm5PT7BEPwCD2TPz2WXcza3TRZ3EufhI7dzTdEh4uy+adCmP7FEWuo3CGKiijZwKJip57
3mgGxwJ8+i2r1cVZ04bK8lT2HmBIQD1Ug56X3xTEWwlj4uZmLsaJLiauEF3B9OqpdFWVk2jlXFF2
AjA3G63KcryHam7aZnY9mE998T6W1Pk3x2LKQDICWg26J/40BREaeoVcCNF1G1wXymtSzrvAVDhE
h9sH8yWEMZLgZq+CpALEUaO8BLTzxg7R9QB4D2RXCvR6KjFycHrNsT6LRn131b6kMlZuTgRhqnIB
BNlI7JjdowJp/2nzWITTTK/prISQkKU/DXWw5OAQqLz267/xAP9ah8F4gIVoFhoB4SfqFP8r8GEi
HlGNBthbekgOvDLF9jwQUqX/rxIskGmj0wgDChEa0IOzNrdeELXg7A19swc4Cf0dpqkd4MXIqrcw
/SUhZLy8qX/zaHzJZ1zBSBpyuUogvzgN7mDa9T15XSqayI3VFsH8h92qFh9kWL6sLgZjoOIgydpC
xDY37ucoKlDzTHdcKhte6PCsIedGsBN+zaBWRTMu+WhxRI7DcOn4PnWVQwV4Echa6SBJFpA/u7y1
25bra2cZyxWDZ4cUEi57X52F4YbCAQkJr9y+2Zy5Uh/GopRyH3blgONLjMGWzNnq0H/Vzh8VkAsq
oPMnGMJKJuoJOW+EafnlCxfeYMxMS5RoUGZcRxE5yLi/VdHtmqevOa4/jXhzGpvCTBlMVthPAxv3
p+HsjCwWAiDjnmZgjIThtRqFbm4CkATRQ2rwECo39WUljTk5gwDse+ohLWplwEOlV5nxks61VaZ3
XaK5GrKFGnCqLqvLpgFdCWVO0lSlCn1tCcahatBUdOdaDe3LEjYVciWBOTFFj8S5irEsoHpNBOnD
4qoxueyLi4H8phcrKcxDYLSDKNQTNFL1w50IIAsYEyhh70ZHcVcknEu2vWuahLldJCRAHskoRgCm
UWnEy037gyzdw3pzjmX7QTC/JCxfsPJzRmL23VCipqZcL1XRzCn98DyDCmchV4ObzaFM4S2I0fQs
NPNJKCCuVcDypbS2OjxdVgPuihj1VpoySRMKc1i0lTWIOWDHQONBrlPznqg7EylKtHzbZvFe5M1B
L8GhOQ4u5xsWGd+15GtXGW1X4sbMBhXfIOs25noj8CN/LC3zS7FZeUoxvw9cu0PpYe6Rm3TZ1tAv
2cw9qDVVCAKMFX9WgkGGs1P3xAfosyXumt3ldfJOk70MeZiRCZRjoBCXLIL+iinlReLbdc8vBWXD
PnOKh6gLICM79eCDslEDulfRR7NAFRfg5kMViO7QTeMi9wEg7+AY82Eetk3LX1vKRoF61mmpJi/H
6QNtTPIkR3kFYlA+oLe7flI9EI0Vh9TjJkc5+8uGhXMeTrQQcP2J2O7V4bbuDorwViPwa4bYosEb
zANA5d4D7UffXsuAs6MoaEkVLCytLXlubipddpNBR/683sn1WchzoIbd06nn2JFPIp4LGs9Gg51Z
K3lSYYtm5C0EVODk+l0YMXLXELsOiKXWmtXp1C712Baq0ktJv5slMBXVvVMa4JJs0/s2KKw6pG44
hLuhET2C1Ec/ifY4oa4yn2ZQBudh68vGL/W0/GZteAk4kIrhPi+f00qw0yk8ElQCsW2WOh2o2aLQ
9SYj59g2MUCstRupC21Fyqy4LvwE6ZQ8S7y5eB3iu3EGLqIEeM36Tmllq6vAG5zNVtmiLcUUr5v5
d4sgm4apPQFW6/I92n6Rv/SLMcJoWE2QKsXmqX69Lzxjv/DcyjsuSBJPjxnrO0SNrPSLPo0/Rqes
7e5RuNL22THtLelpvEINF4Xem5JjJf7GIptEVQwdnLNs0NF3pTYIHXwpit4UDK7t8oPx8pbuZS/+
8Q9AWbZujSlqKrifJVNC1+SfT9ogVUbULYmiCs5329sLZvV4u0D6pC/oeLvltyhshjlrkYzNDXNQ
PPbSZ3NGJpyXznEw1ZO73hbRHtG5fK7gzT1dS2RM7xiPcZr0kAhsSae6w7v9CJTW6wAzNe1jduaV
KjbzwNhMHVMRKsDHWROodapRZP1nf9HgxqFFjqnfef2v+mdh856wrddzLWuJrlY+iZwGqkpLyDL7
+6F8VcPSDdHfI5qca8eTw3hXAUBZSDItqUtRcmS5s2hzo2i6a4y8sXWeJOaCq2EyqUOEi2cCHkXP
NcxJUisgyC3zhjU+E1OsIf6MygD/bCgqYbQ/C0u1yEUU1Fpd32fCi4QsTKtVh6h6nsPOitTA0hV1
r1Y6auEwyhR9B5Za1VagPwXhifQoziiqrYjKrhTolZhPdj2iwX34ZQ5HKRf3UATO47GhXOgHV0RJ
Eg2M3BgaY5fGNqWKmSc9epsCPz9EntJc9fboLtgMWcypgn0/CwjTdFweAvR88/NmrbSrb0CPA+q1
/iQ0gN/p7sXARP8KSLDeLxv172boTznMmes0acNEgBwy3c89BolybjZnU4QhgVtRxWjW/zqaVksR
aqCvxtPcn5zREzOLeuOuRxfaDN/IEkF4+M6jsVxu3p/KhTWtBC57uxIoByBu6Iuxh9Uxr+t9YyP8
+Vh4T+lde+Z5lxs27k9pjCrraQhgHxPSpqA/gMPIUvVT2VGvKksvV7JDI70OWWBjPtUSh8GaDSD7
0tm5fIwbbeN/fgVj2+MoNEa9wlcskDZ1mH1Scih3lSN7YnoHSh7M9sVO9/4Ppgq3t5uIhqYSQ9NZ
HAqDpHIkpzjfhZQLDXdo/KcgtVwkps6/3O4vaYzCosWTTI0w9SfRh5O9TLWgFv9Qu8ldALBI5x90
Ui4H+F2dviQy934uUj1rY6yvdVokcvzeUyeMQxdgjjHA5bbvPMkmiN/wpP3n1TKq3JVpHg/l596i
k/IqspdpL9OtnHKvnoQ9D0Lxu+sFfC9DxUChhuaCbwxLIbIfIeL77kSUp0a4E5A3K+8ua+qWYZPg
XWkEnbj6NzacOQm7ODdId5rEB7k6Sg3gYIp3NL//mxuxFsQoSpcHUdpSCBpsNbInV7M7/cbUraW2
jx7n+CGC3+zkBriNTmgR4s4FLr/Pqs1aPqM2YT+APFOF/OJUYMB3AgspuOowiljuq4fxXAC75PLO
bqSRl9P72lpGWUqjU6Q2hsRldCT/FYleY6MtINiXb51sabmXe8JgR48csdtK8yWWMYDGmJdjWWuL
WNqDLutTaOKA6W1ZbXGluEDe/SdMIVs7LEtEI4oKLglo0592Ph0IBgarcDi1P2Z4B25+G3kF2nEM
K31Hr/U9f0xjI84HNwhCVPS5ENMA7M6fIo15GGpZyIaTnnpw2/fV78/uo11ZnqBapo0A387c6Tj+
Gt6Rv+GjXW96Iasv+NaOk9R6V3WA0s328W54XNr1R6y4uRF3Je8h/Z6kwWrBqqYiHMIfdlZNLgs6
o99ywEM6l5bsAsPV7g/VSTrz0xdbWoSGcdMwdOAZKSJ7mHEgBUPaDydKTkK+M+Nzk+8va+qWvoBs
TERoIMKJYyO8CE2t6JaQ+lOhuHGd22HXc67glgQVriG8HKyBsE9hVQnAGES9D1QKN212P6rPl1ew
bAJrU1RVVmV9sZ3ip1u98myMnlaVFPfdqUIFPjJjJzdVlKZGp8lnp+dC1y+hxXdxeNQVXQK+FMtc
NhmJZg5D1eHlCzXAaVnVQYI9cRAxArbZl1GY4tXivicZJBFg/JIuacqiDowatFpmdLISdZhHCXf/
q2g3/wTmYvOkMBAiKyqqwCI7FFIZRT0l4didxuvRg/d7Sg/9q/gy+6KnuHUKP4I3IbB5diuJyxet
zo7GUtwIxYyHT+0tgmkXiuxXb963eNYzhResbB7dShrz+sxVotaKOHUnJONxd4crwJzf98/ST8kA
bkjuJSgKcALVzfcH2At/7Snz/tAMQR2RscL5bXAlp79uRszsocMXmwpyXQ0MrRIPHXlj3AYKAwJ5
VPOXqJ+dOIlj4f+f+fpH8iDb3e2c2hISR1SxykN/RDu8U6q2oMNGBvAPDcmWj/GbwKVN3ciu/Pkh
i5u8Ol/MUyiynuH1TU7agXr5ObYV3/y8JCF/SHHL6V4vm8kKyHold7kIacHPxbWpzuYdbDN8i9FH
2z7HrG0w2P+5NkZ39TER0jiFNAMU2XsJjJjTlbTL/caLwSavdehtwgyAY74XSLRw9WqJXRgzBHug
AChNJCAEY0vHUoguY1Lq06nOZHfhUgHrLN0XMmYzCVqu/4+0L2uOHTey/isOv9PDfZmY8QPArTap
pNJ6XxiSrsR93/nrv0Pdtm8Joos9/UU47GirpQRAIJHIzHMOySGVJ0gvRhm6tRTYIoBFZaMigzG9
q8V0LaYV9E36TaD1+2xVLXTh3hI0kUdaFPQ/hsGmnOp00P2pGTE44WPkeMr7o9XyK3ItC77jixFm
b4lDwEuVOo37qREtOeKcUfihVONDk+E0QxPi8i2ztJWhvAZOQQ01ROXbNWPU+cTXkTTuZQhBdHl2
EPphp6fFzu8z1DQSEiUgWAI9UGmg1TkZ6oOWvVwew8I3h2kB0maGIGsqKylVKbU3apXQ73kReKQ4
3ElSRpIEMqTNwYBCRNCuFQeWZn1uklWV4pRI8nhB7PdGAG23um3MINDMnK8sqCVSPRXfMyAefPTW
yaHoNIDP6flajn1hN0mQTzAkEVIKyEIz8eWAWlVY89y4V43WmtAaycUn3vdXzvPCGwxZbgl/Hnks
RWD3bCdDW1qLqmqvh7KpcR0Ez11ZrNA/usZBsWjJkLS5LgxEIBuw8L3eRVHVVPt2nKBWoVlQfCCa
UJB+Fac7+yDGS0B94rcp9vaZ6pHvYkxKvol+SvuZH61xZx4W8BpFbgQ58vLx8h79XCfWJOTOgMdV
NMRHLA1PUntGFHV9ta+b1w6i2FoGenFFf/Lq15R7gKyRFbV5Q2bC7przjgqPdAG2kDb5VgRIZqGX
VqyD6MRrgevv0IrNOdDFW/EdSwkqEAUBUywosiKpbEiVhILklcmIUVrzQ7R1vI3gCNuZLyY01/li
FjiYQEwkgG5EU9ApggTm14tQ1odKH4pstgfI96awVQo4DRiWZwKBhlaIBiqyzWJSr71XFk4PLOM/
kmwgeGTfKyiqj37CF9UnsT8ufWAUwEuX02HG10EoE9SlaPC303q1GCAu7b5z08wNKQDoHugjJh3V
1T7sJ0szulveU100TdAi4ojOTcekCEhfAPkaHeIArdBVaMcaeAwKvnflLLfQGUL1Fugw/yEA61Kr
3vp1cwi5+Kfmp9blzbvQtz6v1O/FYj5TqgVDKBZltR8kkIJA8CYu5NdhqrahNti1DrUdiUO9fMZG
ImVy2fhClD8/Y1CgmRuwFPblbhgK13VDi7OKUuJMZ9fbnLNeSly4RL6YYZKibVpHYSV01b6fRocD
iHCatpN0q8fgqsrVHyGQjZfntUBhhBU9mxjjv3kFnGZ+A4uV/8lfl5mRjbgMvGrt5zNdtRvHOA4r
xYI1s59EmWexZxNoRuD7WE9AZFs0ZVoFjl1OOQiMmSCUq8j0kqOnb+1Js7K+bOzdhYkX+iHMigp/
7ATZ1ueiftchx4YXVN/cT/rKEV/ZODITCHmqVnlti/ukhm4eF7VXCdccqj42q1h+HQOPdvKuWeXs
WbYKwp6Zq1cyvnGyyFOdFD48qGqMJp+d0qkG2NanaXlX+DcpalRltdJUuGhSQuxlSJI6l4m/OlFw
SkuaZ2BpOem1rJo7PfR/VJFPpxAicpl4lDPudcSVfXn/LnqxM6vM8vYl30ioCFV7v0VLUO5b8vR6
2cJSlCXLZyaYhwtqXj5XTDDRVyH1U2WrTtGrr5YG1VWI/wFeYIMc68HoC3MMAbTLpM3oeebKKBYy
W19GwbjryNAiqNPCVRcZ1MIUrtmk/k3MKfdaIN8D+N3oV3qlWmNYO1msxituYvHcIEWEzCWP5AOb
ReTlsYgnTYfr5Twr8qu7Fq+YUAVMXsvMPpQPXXG/MuGlQAwx379MsmlDo/FVEPxw1T7rRafOZLfy
oltx8miTf0hAJklA+QbpzzgtHL4fiAFltAFSYb6GixqZnu7jr4xHFgwE1DpedmwXflRmMfY4xoNG
eEDejWsA/TIzMUtIxXD3qkH8nwow/gCvrgHvFvf4mWXmUhg8Kcyl1Eer1gxb+hkYa5w0SylaGffq
v+fGXAJI9BilymFufDRuQlE0p/qaS29K1bP9+KMNDCvVH0K+fmkB5F9Z1/mEfgtJFQPlT0ER8Rpl
8mfcqOXapHmIQzbyx/BT2Gk+CUEpDsYR1fZxA661vi3fPWcWmfVUxWqsQDQy3z0TIkxvBj3RWCYd
Qcd+tdFJv4msml9NNy0Ge0j7KBKe3vP/fPWQvs/JXVNN2EHGCTD0CkTTY+GuLOeaEcZPeJBx9j0D
nr9FbRMc1mFKEhtyRgD6ggpzsCAVh3t1NeMxj/3bVzybGxObaT74AYoQcxvs8oV/SWzPnE2iTT4i
oHpeT7EsHoozg8zjiQv9WvRUGKwtzxFfmuvQSmnwONeNublOn4E+ZGWrrplkdmoNcL0ulDBZTFd6
5INKe/ortxleuIg+ZF1U2cc0IKd5BI7TCpwQJamgUCkq/2eYD8K93xZYpRoxkcVEHWEhiTKIGQ7m
6I1m64+vOSSoEw5cD5m+8WUjsC7vy8VteWaXiQ66WCnHQMTDM8xPvSYQOQU0ezXsWbYCNba55oVH
LvOFxiBJxGnC5p8GzURtBpKSG7BFreyDZQcCjsp/mWEcSIOXq4f7EFHkjXAKVTJa0h6PVBNqSYkp
0MjVnxpntctw0VGeWWWcNNfk0tBpsKqdsIxu6XCgDM9e5hzxeu7/P8wRVXXU1edMNXOgwzxMS+BP
q30w63cRBcSm8UBEDl7SB1CXzITPlaOBaN28vFOWKpbYor8tMyfbn3xRLhsNJ3ukNYjZoYsIN4bT
Da7r51Ax0fMzPxT8PZqskLGetiBkWjmHy/vo9xCYfeR3Q9WnMcIdrXhO5Gs+vNWMh8vTXKo9fJkm
s4m0ZkBEp8AGyHmeJhPUYjdolHiBrvIdNGHRZQSF68sm12bFbKBEVKQpzWCxA+PM4ObhfamuuJfl
1M3vj8dyGgeNUaVKDhvTGzqIj+MBiU+Th8aA2T0o98F2er48p7VlZBUVuhLK0SKAiQCU5ioBOVqN
RmSK1BTNywNUQWoSWZ4l9c6K3fnzfLvwziY6n9azB6w4ZWVS1pjoIBC02Ygmr4DEmbcmNKl2aJxv
TfT/JfFWtPVdYP1FZ/DvHcomjsApC4lNCeZ7ip7wT0ZRKJRCeR6Cvk6wMtnFi+9srvPPz+baxlIx
8AECpswHwXGiWx2ekyvrufi+ObPB+Js4HlMBBKpzeF3ZDRQuJ5ROQK1P1CzcFempGDRLrku7GNCN
X/j2ZfMrR0NifE6eJjqIdAxsWwDfuQRkzlpK5WZYuTnmP3Np0zB+BRKlbaJGMBNOxiZCm34MJg0p
BtlWv8YfIM9/65Itxr/ItTx6aGnCJZVKtoQ+vkRKzdaTqIQz4fOlFWgazccXQY+3mQpNkJeWj92w
2U5NS4Q4N6teNMuw3rbpQAb5OW9vQOLjiN6+1XrXm38IBrDJHxx14EzILhEvCWkJVqouOyQQiy7G
gbZp4Pq54rbdT27UKZ9fGeUtr6jXvFgh1wnV7yHdt303K9lXnXv5o65tW8bfFVMoqF4O1xDXAZGU
H7JXrdxVK06AzWL1XKRkAyDGeznaRqUbRIklI80zAVEZSalV5MPm8pTW/CubZRlTEE2BExUvNTCA
oWSdmBMIeyQy2vndLKqCrqVVX7NyONgUlgReW0Mbcfw5d6Q+iknQ03R9C2o/6JYSXlQ0V7j6qurP
yteTpa9Op4s4oRAjWNX0gEpKdF3p7dPl1Vwuh/x2OjLj2IpJHNRexmomm36CE5VzOqUUitPqpzqM
/LNGN2ppQ7s9IAM6w1KXRwXiLzUcn8cCLFBVnoI2DedYIK8ISPZ4FwzRlhdZegVVJwQ5DZWArDbB
A3d5Ada+LOP2hInvOkmEj2iTrSID9A+WOSFeSx6tfUnG63X92EagLasgrVARX7tvJevyNJZTdGff
kfF1hs6hM2qEhRkJM5gqzU7FDuTTlgyi0rW37tp0GLeigLComwQc+jI9tYaBGm+ydhmu3BNsYXeq
GiXNJ+xL8YAOdGu8imz12eutwPbs1vR/9rjxLb8w14hn12JvhX2mBeKcjcFCRpuZEL1FSZLXdyVI
YDvS2+WmD3aJFUJtetsduL8iFIHXqS5BUxuRzfdW20qJkUTQYV52JDuEzG1p5c7MUZZcqfaoOkFM
1qa8/NABNgKvbRlCSKwUUqh0jS94yhxJ9VZxp7npe/ba0eRKom4FxkRnNWRdPHVnFpnQcUS1vKs1
WPQKqjQ028gWKMlbu+xJ9yibE+VNFaQbUL1fOSeL2+rMMONSqxYhQS7CcFf4VK9e2rogM1VpuBaU
LwZzZ4YYvwrKHUmpOxnncT/HppDqM98UB6HpYRXLOS/WtzDnzNS82GexKZLVoEzwPz+fYANojYSl
FSiOIt5zw1tDoHg2onjr7SoHyGiRp5604ZudkIPM1eZvV/zQ2rwZfxrK1YR+ys/BdOa0B5gLmO92
k92sJ8AWwztk4tHCA2kGZE6/zjtSE0A4MrjuTn71SjdrdCvReUuNTwkIV1fmNW+Mb4v82xj7qqub
mtPlFsa8A09ngjuBJ/Lz3KowWaCMHd1prT646GTPLDKOSOTUlldiONnaEmxPJTO/yfMseFzflc+h
afRknXZ7Obg6M8ocTMNHt1QDFjDIsgn1k+8q+8QEjctdIT5PVn8dWGu7d9ETnBlkDmSD/jspjzDL
CTlLDbkNcNpRRVGcle+3Zoc5j1PrD2lQ4ftVZnTnORqYYnu0OfbPeosQjjfDJ/Cc5tp2LXRcsgv5
E1lQkXNUv4mkh3zZ9cHUI75ovb2A0m4MlYCqFW7+wvzO7TDnTh3SSA9D2JmViCOJZCaIAwO0YZnB
Q2+CgqMliWKW6yn9xdaRc8tMbOPzk5wGESyLh2w/mc3PxJR40ujkly5qeBelJH4uttg7PpHWXgNr
68vEPZWiRzWndugWTJ2RlkByPcSWB0XWDrHsE8gQgPVDcnAtRbd4UM5nzTifGCjyEZgCHJRDb40v
GXI8WOor/Wlmt1iv2i85AwWPfwV9/WixYwsnEQfih0wbcExUAepeM+33Ku3aog1VUQygMAVdZfOd
ahs1aZnDdYtAaXHE2CmQFuCoZ+vXkas++qe1RVwzyOzZaVAEpMpwR0oySJzbnijZ4+VjsXTdqxBl
+aS/Eb+xnEh8UvFBNtZ7rrgDBI2IUklU/RaCemvx6tI+PLfE+BdB1cGtG8FS115x8R2f9VbnDUe1
eO08sFCNbxyIBIwfQvpej80V4FQHVMLQ5mZdnvBnFw57T52PYx7nWTAw6eOkBcY0I5wfBfElwzsu
xrttArGhF30MakoCA0AjUbR8+YEHJWxTeuC9T680YDv9skTh3uHzmBbo9VKqnZ4HZp86SfwsjDGg
uonpQSFAHSaCR781jHfhIJpeJxIftNrptNHBkq6p9yBrJz24NC9PbvHQnU+O2TBaqXBx3WCR0970
bhpI7URmB/BQljk8IvI/EY7P992l5WScWwqGzmpKefAn3PAfml06KRq2NbzGccrX8TSLr7jzCTLe
LEs8bZgKmGvs4M7fhVuk4AiY5X1a/YnZLe9Z9N+DPYE3RLZf10AsnBrigL2S45EzbOIGVSnjx8pH
W4oIVfHfVtiXHFr+ZL3hYQXcNOZkFnZ0qlxpq7vx9Sr0cmVG7OMtKyqlFGdbsgNtv7f2fthxYJjO
9zPrUHcYSuLbq1fQUmh4PkEmZvJbZN9jfz76dvBTpoobmeqz9sPA4xto2oAIa2+LtVkyMdM005Xm
s1cTU0ewxYfMzv3NL4Ub0L/bFSI19F3fr5EnfF4A3w/D7y/J+LioUQXDD7G6QoHaV7pXs2vQYTm5
3JI6vW1L3swNs1OvffQNh3oFbe5NlswI6n0slo6egcKn0Hw7bJ5LSTFTHqoOTb7LYn5T6OEmDtTt
59b7r7fhv/33/PhraPU//wf//JYXYxX6QcP84z+vi/fs1FTv783hpfif+Vf//a9+/cV/HsK3Kq/z
j4b9t778Ev7+H/bNl+blyz9YGTi8x5v2vRpv30F/23wawEjnf/PP/vBv759/5W4s3v/37295mzXz
X/PDPPv7Hz/a/PzfvwsG4o3/Ov/7f/zw6iXF7x1eqjp4SZK/berkJftZf/vV95e6wV/RxH8IYKDQ
hfl4gpQc/rR///yJyv8D/d+AEaJNHomBeStkedUE+CX5HyDp0FSQrqA9HMA/jKTO2/lH8j8U1LfP
f+/v/xril4/1++P9DdJIxzzMmnr+w0x8wKMZWYXQCPCFaDg1kA/5epeVvteqZc77p9rq9ioSlDEY
44sdolpDdSbUP8E+CP/Ym0VN1H3+Hj3LqSnkz5INiWvIb3AU9PIC4Aey2WWuDPXr6CjHR1555ECP
1Y/PWfICqRHtEcFqGD8kFcJkqKWIuwIPg3HbZZU1qkdllhaZtnwHOsfIrAyT72l+QKfFaDW9HSPe
czgPygz70D9N+UbRb4R8q0Jmo+NJO26jPiAetBs1S5Nc/CQd8acAhKEKT0Cdm3ZWJdDxXXwBcE6l
kWcOaKg7oDYQeSg5K/kGRLyIZ3MbTUENQaXdhCRFTHWPTIkFlur6NFNjBZFsRrEjcGAnAoMR8qbg
0gC4mLqGdOr7d6V7RuvuJtS3ynBowFZJJ/WxhNYs4hQZ2vXpYejdPneLDj0QLeRj+gdhctpqW1AJ
XNh8dJ0U+7q9avqNhmYW/kmuoJ7Ovw6dtd6Qy1y6v767gV4sA5tT/AZAiLQ2bdNI8E8d8LoyuLgG
nvgOWLo3sov81//VgX+zx4QVgdSOYZ7CHpgg5wSKOb2CtxANWGjttzxvtb4vMQ78m0EmqiiKQcfj
AQYhP4vkUNLuBONG4ujgQqekThNShsBGD4dJMkNyJ3hmKtpN9iR2oFAkc85B5q8EpAN5038bKo7E
074EF9u4nXnLg/6mMB40gETMMx/yxwH9ciDnYZ35/z+GDeQ2aAAUtG8x9w6khjudb0T/1PS7yY6g
mxO7aUFLJx62DelGK4Oohw6CqbI00UsMjpWeXh6CNB/5S0NgrqAW3UdabWDlBjsRTeg6KHToQPtl
CVBIAklHvNNF27diCrgRguCxJJ13GEYb4i4S4Tgq5hSKhDI6s2LjembLszJEBKEb21IHHRmKOkel
YvA56lf1dJvLzuUJsJwf39Zw3hpn8bkxGUpcjYp/km/yh9Hq7j7pIQJiWOg25xOKUP1hZv0ABKXL
VlaPhQR+M85sdIPHZpGhXHQqLSTnTM0W36UZG5y8em66D9zUnhWECA+9LWBNV/ePvraBmH0fIzNY
I/Ptn2ZADfDpiR0VaCJVAG4ZT6PoSOi8R39NLlua4JT+jgdnaWxKspsqZi0RDRkUcKUbmylEUpzv
ADi3Q3E3yC+FvkUhVXnxBwv/Hw/h6PIu2CjgXdrIFNy10mQKoTU+VNczF8dxjEiXEuNWVNFXM5G7
BnzvIK4mE3A/EfU29QC9JIizBDmggQSICgnIX3t6TFqijsSHb4ZukNlXJAM7J3bUY/MmXKMjttrA
g9uoRQ7QOCJq60Kjyb+J3sKQKqcmMmOinepdL1DtGLxLoHuOCP/q0XQH3JgZPYU+5YAgKYkgUPD+
vR4lbMK3XCYN9odHjevxRvuJSaHbz1J28razpbdEBCE7GbHb38TozgfUr3RE+ILn7D6HdBtkKK49
a7AFO8hsiBEpHZF04veWJgOSRybhvkp3kKGCr8f9sQm11xQ9I3jecOE2UdD+umm9myg9ijoRho0i
PMXDMRI34KXw5ddAe6zHh8wxwt0Y0XqqiRa8T+pR7Y+T8qiNK7VKttHl2/ZlXkcpl+X6yEvz4Qda
tzaDp5meI9zLb4M1bgS8yOz1PbvicJgYJCmgVOVBQuxUNU4roKnaTDYycNG0B4MD7nxc5XDg8RYs
gLmEqxk3bIQnzorbUC+fHJWf6YzP3EaARgZtEHByZQc4RpHWMqqVFDsxLG2jQ8ePb4mDozTHYsfd
CvAdO3kj3Bg33FZDG+W9YebW8JRscos7Ku+DDEUHIkEk5W1EEKIR7ajuesUKbieL30PDRbKk2+ZO
QhXRk8FD2xHtACI/CM3T/Fp0dRTaEeqb/km/FXkys61uwsK67Cg/s/f/2dOD/OHrjJMq5nO9wIyn
6y6h4raEJEXqdvkmVx/nCUIHjHYW58z5tmBOG5uTv9XQmH7Hbftr9K1MP6qX4kokYM+8vTw2tmDG
bESVZ1580HCKazHF2MSb2uKui7sU6gjwG6BMCQiE6yrSn6Ifq5tg3t+XloS5f6W68dA0CrPqDzD/
4bS5aYmz31lKTcsMVxo2J8ijWrNqdlBzCEDlcge9vgyeC9lJyazRtiRYhWz3yOnYBhqTkQRyR/Ea
8aTc0tFDq5ZIOrAMOPxNOG1GcRu+ZCUZwGgZUkNw58ymkNHKLB8gfBObrQvhEv8Jftdw+wlFptiM
xm0g2I1BNIVGeP7af4ITcZ7npXVggoC0iio/mg9DY0Kx7VcfqGLNLkyCKkQMh3f5e7MP38/vjSwi
oB9Ijirf0JhRV3YcuHT8U7RpLZFqdrER3YzqtAF31hwwciCV49EfmlINDxJk0uZ623o6ajH8OR8I
4wHDFLw92Txz/YCm2+wYbyWEpxMJYirdxg7i5LG55p+b7XFsaW2QeFOKZrVNfvi2eBUCYrbXnrjn
wkmozFuiU7rIjD/Hp+g+FqixhmGdown2M50PlnGduVTLjawj1Ck/FJzgkYgQfiQqVGbgriLE88Lk
TjMbtHzv2/IKHTSbSmO+mcZ6zFQr1Gqcv1m2hyb3wdvIKIPOKNYZQbtGPi2wlBa/zAnYHnOLHg8Y
zFd3FdUtFyqFji9T7z0OemM1dO517kMfnKA58pLZK1cJv58CZ8wgtXfbTlYGCH7nQNuE4GmHl6OK
COdeJYbjpZT7IY62eq0SH//n4PoKje/KypTyXZea4JHhwXNL8U7YS4o96/9yVPXNqnDz2MLjteHN
rHBHvFZzEzFU91GiaflVa0k6WqAkg3S0RwQocW+hGKnEADkmkHOUCFptLKCLwPfnOTIa4VKntQyE
aXBrCs2Abw/QxDq/P6OYAOS/kRvTwMvM0lLyBmyFB7YZU8nAnjGAQ0S0uoPso18SksTttQ9tUrwU
b6XGxg+hD9LJOk2LreBvShSpJIgmvnLeB+dvm/6uba684I7nV44xmz7+/EY6L6EMwCPdAcK0r9+I
80M5FGpvDn8hln6Vb3NHN0PkBtGIF5P1os1ivH1mkC0aN14e+3li4J7ozP5jMlGXPxWPSCFAWlLL
rce95uRmc3+jRlQAyDpamfDipjy3z2xKoWtBht5/ThjHrwTUoSagZEB1HKB3707zIIVIxuvoBbRq
oomwUTPFHyJypfXhE3v/etmPsqVC9gNIzL1ZF74eKD7GgyycRNSJdDYnI/StKag5zQBNy7SJNpwK
zHliceYaT9FiTKHjw8OFS4YisoeUl9EQif7v4MRv2/Y2q/FBoNsZtqYGDpATXl/8aXKg9jkIVhfR
YoeWQnT6QToeOh4xxD3qnc/RzEHriG9qeImv8s8pCy7zfIDMAhlCUQR5mgcn9JxaIgridjiQ4nW8
Fkayn5nWObMoybhWWFnaKKgAoAwP9lIg8VlkX44vx+m95p+C6dhaKTSw0Uju4z1WQGyeRoLlC3bn
7WoT4xAQ75ZUSggPRlBglil0QbjQ1Nc4dJeO65dBMZed0ApTknVwqfxWspHjPmCzentcGxRBjONd
raomLt0ZXywyDkIA74U6hbDYmNmGe5pZT0E6uCk33c2fEORcSG+eW2N1efrWSyZIb/uncTunucaD
8mrcQrYWdNL9SX1Fe/Ta+3/ePsyN/MUi4w8SJU/DcYRFoYXeCQVP94xNmKCOCjFec8jMwlm9GRde
Ll9sMls6KxuRixrYREzIf5RXYA7YST+AOZ/FxfUT0GpP5RGqw3M0edndSGummXh5nOI45efpggFm
oumVYGqTqXaWfKye023n8if1OXiCWK9GJjAkKc6I3FFJ0ieQAD73JyhcK4cR727fFWI0ouKKJdUW
N0UF9QdQmA5U21we8ZKD/LJYTGTbB/of5zD9mLuMENZT7659SMCV5P4iRhkbS3lAF7s7PK/YXgjX
vtiefdPZExP6zQmQBVitwVYSO3jObBAGcVT5MZ+5zhIeEreinWivTnp+u7K7Emg1cDBocD/o5Ppq
uI+ipgVVdHDyDojU7nVEahOtj6m9Wh5c2hDnlpj8lzai8Ubr4uBUJbSukGYxIwB9ATxKD51H64T2
FSLSZDD5OX9pQh93ZY2Xjvz5AOYBnq0xeFeAqUow1R4aAyFQc/WENmsUCjzJjPeGExE81/GUXT0K
CxeLdm6Y8aVoQVLVoE2CU4eu9ZaWOjLdg0c8SBqgtcyr37ziI9PweJXsOUPWc04GFemCpsgoST2C
PkOyhQHa7yOQpYnNSXZteuQlQz+TGTY75IlSGaoCsbhyhllc9hwyfBk445JR7I+1Jscn+0VMk9i4
DZ9ku3IMc63jbvEWPFsktlItdWlW9EMQ4H0NanKZig0Ez+8EFHRaO/jIN34EeuQhpwBrYK/ghrRA
fhAp5uC7YX/0KHA5l/fL6ogYhw2Ox6FPYoyIA70Lh6enh5YAiLJS4Uf2wUtUtCtomxMD+FVSe0Ta
zs5UdLXn0V3LhC16UwBKUfHTZJQMP6/rs707SbzeGrMj53/ED2igCQrSnJLr4JThBcJZ0MwqI4sr
QIjjVDUNxHuDohS81ZFBsqtHBXCwegMujAEJmSS77dFDadjiaEr+Nu6OCcUMLi/eJ+7tu1/5PWDG
mQrc4Md6Pjs0A4ou4kMl0j7EjVfey4JdapaEshr0TrobXQGMtDWHB9UNLKXbFNvQLnxXB4QFnu9d
BazMHAWKlDwaaC8PUljyuueryjg/ELR5vtZhkBWAK5aOp9cHMs2ugIwNGJA6Gk92v1HQYuZy9mXT
LPTjj6NlgLIMRFiqzFKrNkkhjoOKF7IO3pA7hSCneoTuTTuYPfokoIEqbqYt+njQ9w7K7gLJnVB+
8fJtsaZFtVQPwyH/PRImRgBTXROq80jQtrEZD6CgzADAkq+rfDP2N0l71JIDSp4dVZx2n1hDsJ2l
IcARPVo4e4FB+2sJxAWdXcxrRYeepMK2fy1PwY+Elit0NotR4vlombCiEGQpKgN8slmoa4znTdQA
GmA4uV2ircpUrf/PD8Vs5DxGYkHTsTzd22T7YBtxUA9Bn9n4LPzAW34EEjmyMpQphzd0zccmLukA
oMu1rTq72u/n6fdXYrZq1MQe5yeYd5KTWakI+Byo6UgoPqPELXUolNAGTEKg7ESG4EdbCABJXWXl
ffhHX8eXto7zQuQnqOzSSJh7vFYmIxcgSXviU6vWAf4sjq0zaTcVUmF8dOV5HxIOb68KUCvyzXRC
snPcc+DTcEIdGRYxpZ7vIKWCotJ9HKPiv88AM0FyfNxKmBLg1U33bKArYOjuDP1BBMovLR+7HkmS
ayNc+7yLLgAtGAo/AzB0tg2rVya/zKr50WclwUsYb2VcuFafOz1n8fHM3CneJqqTVM4kunJoVtFj
rt6moTVz+aJmKelWhv6EACrd9mrqczFi+T049k7UEj3mwxaD6xoHawpNmLdu2OE9JpFIIMg1o8tX
NnPAIG+5d/3UBlYYWAbSTOZ4qpwKlcW1bbiyXApzJ1Z1wktyjhHxNyON8TWt2JrFhvCMUUl01R6T
H9lhzSoLC/rlLM/WgXFR4CEV2qyE1cYG7BBk2sWxVndeBSggilBWR40JtDFEf8JxjNSdQIsGQcpa
CWDxTSycDYPxPRkgJb3EzZ/D5qrNtAe3CV4itneH/LxmJg2oylZtLkbNZzYZ99NVOR/p8xYQkPWI
7WbYlcgTInSm5XtKc/Hke1tfNNPAQf4vsTLHT54ue8DFd5EAYJKOWwAazJ9V9bPYI0oSjhfBxHea
kMOsbeFZ2OBS10es/vxIDzkXMq+Q5Ird4halSVu7WxnA/Hm/eZyzATDxszYYWV2oWAPZgT6cjPKz
aipOejf3gfrmGvptOdY6M8dEvYrh923R19ht5qC5gXeveqe4Omp8SPTkSqsP7YtSbzpjE9A83PaG
JceWhPEgaqdjeUjbJ03YVIKblybQx5LpeZUlyDdBsvFap5xddApGGvlqzK4g8X55rcR5Lb6ulQYO
WAmEYSIS4brBrBUHLpWcV/z0NLyFD1lgTcPOIPKLAFU1Uhh2CHo7GeCASSNlRmtzrNC/ZWuZNYLw
4dq3dZ5qKpLetHd3/ipxyffNDOJfpH51nGjghj6DorOd1PCNUiXoYz6Fyi7zDl3tipaIEpe/j8qt
b+XpNeoT0l2vu2VziKzEqZVfXYn/8fb67NVn1ufLEBhXMpWG5Ptyl5wg4Zh4W6k0R9XU012mO3pi
iegL4eHS0EGW36PILKPdqjQFkFAewERpFNuhIWNPkbaXSyQh5yqPdwLkHBhZVOEGZOaQonPUvWf3
xm1TUNzLfgf/hLSSFW25Dp1opI2u5XoHhWTESI+A1K6FCqCj/bYH8GwDN78EmlUcWpbGBwRdad1W
qP2IB37r3SRHNMHzjc2jESIkaIfI/UO20bf8Id4i+5KcxoPgbaK3qCU5ki+oCZXE++ndRR+CQpSA
wq1vJPD7HkWRjPu51k/A+H4VphQnIpvVL8N7f5NH9wmCkMCEOn180z2qx1YiCoiKsHa5A3msQ+F2
bnPKHTCMP701r6i4QA9bRviP/zYlpykRYRa7xkVuKqfRKRGozm0kadOoWw4ka40ZRsdUm5PDPR6D
eXjsI4LCCRoR9dwedaukaB7KSbXL34Xu2PduYMubCSV7UlUEjX0GT5GOJ3pkNYJlZK5QNAhr71Cs
RdWmc73wCn9N7KkaXeEBlcvI9Ua7KATzu6WDKkhStxHI3kb5sYBkWZy/DMlTmu9776NsdaKUj6gF
JzzM4yUGmQ0iAf/nQYNvw8lOrFtokKo50uLPo2XMSeFbQHEguUXpDBpRQ2eoaM8R7BkBBBop2v15
OqKpwAol6u3FyDIKSzezHdhg8BgYtnG0G0qn8GhWU4god27m7dRj55n6c7YDswLaEuWfEvi+9Ts+
PLaR1Y9PHTh7XtSf/4+089qNG9jW9BMRYA63TJ2Vo28ISZaZUzPz6eejDuZsqd3jPjMDGLBhGSZZ
LK5a4Q/cQLhJ8LLbgMMBAhn4zYdgOTbCgWqbUWdcqRGdUK63b3mM3k2RI4tveBllwpp7FnI4lh1X
ByWb7C7DmVI1XTH4aPr7CL1pPTTtWVwZcet2H0n1kakVN0mCUuUb5XCcD6Z53VcfNZSGWnoaXnpA
PZkfq3dHhDcAVRjJsOoR1wvrg6K95ABOR7m0m5GW0fFO018n85NAq7FQhgMuySz8yrAn/TGJrps2
cVrl+ji/F91NE/1e8mNxrmytu0FC0dWTys3GpyCZVpr1wNoYkjfg44oguR+Ot013HfQHK3qN4OEv
eNTZ6ui5JAzutnX6FIwrNiXjerteZY3TwfL2DQTkZ6pGuvKMoWMPtFO+nT6bR9M9egSF+IEgUa2P
9WoS1lrvGx4QCrdCqyL2dZzZo62MY5zASE+0HspZdYwQaYunEomMYjgkW2A14lqLf48m1Smyi+Wd
UT82qMwcZzA/6pv8bsg7rJ4H61bDO3to7lOspa+V6F7eydM+Sa9SA8li8zZU3sokchXlXlGfW+Eu
l7wGnz9WegQylTtTvmvat2K8KobKDtVDPN0JTeZaD6JigFfhbXqT4dRHv288uYTOIr0qveF2QJqk
RPCM47hqqtLRVfohQ+GAF7eP6kcWkiMPCLnSyIqLXdtEbl0x+LYUu16D6RGvyJ6TlfLbKqmA851u
hUh2eHXk5OO1JAOy0Ddl5uryprI+k6B01Tv9qkp2yk2lOfFEHGoqJnfuAN426Tclci0piXHcUspy
Q4wRin2Z3laJNw9OE7ho+elRusqsT1VP9h1fmdz/jhoEX5mDhlQezXt0O0/bkD+JdgaYZ9xawWeT
3nbyY6ebfh93fFnsfwJ7rR2OJYqE86rSbpKYaAYWs/aCuzFx5+BTHekbD7YsoXCCy05/yByDDqNw
16vPmkAZZDfar65/Au6RWAxtt+XxvgVHDAG7sst3AzJ2vzTAlfjqGD9FAcr8933+dhycImu89hLH
9qvQ+Xkwst2xLDExhdA0dN05VL6dzZNoHsUpGZf+WwIOxa2stWRjhgTSMyFnma+j1sP1xpbcVHcH
YHGxjQYIcge809mTlL2MuxfgtdyvOk99qw1ORA+gXlavjPEuQ9wB9b8iJ3C7sXKTK15ZXwtT7JB+
KHRjpT/hsIqzPcEaIJ4rXMgh5bNnorY0zxapa/LYn4+HyWU/9Ahd3OeoS2dEV58JVvDW/CHSWDFI
RBPkDlaimiODnQGVxeaTtgV63M4cra2L7hdfuc7f6/2fGzpJ7Ke8Ty2llCLmI71rkZFVh74Dye7E
byIIN3XclI4q2FHt0TbLwQr9EcqVTCz5vMQCPp/g61g0QqSBVPCVEH979ULYx3VfaUsNLPllvy+X
CiMIHatyj0tehjyxJ9wCUtEezO4+B4iwvpC1nn07WOboqPjTEDvVC9bKJlVn01oWY2hpw1HlHf0a
avDoaviNpVeL3beXS5+C/rr4EibrAVVfJujgIiaMgX3t97/v6Gz/EucMYPCSBPnhFK6Qq3Opl6Ow
rEm1mbgNsh3m9HB+Jn+27Naf/Z7GXObp4YaGkJl6decWDKixS0k8RV6TRcNB0uFIgMOQN7l0lxLk
LlvGnsn4vzw+/vednuIchq7R6kwPCPnaroMGCybVWAbCXeaa+uIiqzPUcIInwlt+dIrEL9LFXbuk
B4s/kbC1dFAp5IW/W55w35Qv/4Np6/J1nW52ZZn6qxZ7jBn3z68vrYxRjrQ8vo+f1K3q0C9akxH+
yjcIqXvgIy90CZXl4/nX9U6qIGmutaHtud7gILmwAofHxJUWLx//YO1a1e4Qvu5sM18JH1B6R6dF
p8WtxHezdRuSyYLWzlYF8uOMHO+VOyiukD0Tm1bonriXPkDl76KNV6gvfIuldEOK9ufydKAyciVi
+yMiV6yCwQ3Xiw569xq8Skhlk7OSwC+4puERL6nQLoXQlvvX4+CHwyGqVyCcqvAgoRjmNYqbI7fl
iMKL0Du1su6j39WwFq2cflX2aLj//k7kv0u6n7d+Uk9pYlZ0QxXG90+HHm40aTkws4lqoXPjX213
pZTbWL7v54PIyZk+GuUVH4gLnHedx5vZOmQp58K4Em7+v+/sJOLjlxWpecCiDgBYj7NvNF7T7PXR
GzGPMFyh9SbwutiyrMxkp4MKeso3hnTQlK1UrCTT1UKHhnbhmbvL4KRzoEZYX7KOF4ZhADo5+SCi
rA9HzHmW8HLcHO/VxzjzInC9qwH0A9lLvGFp8FKJPMkpmHyvJmWNoCxI7xkoOS3nmFYMluUXxhLK
uf7e9/s6+XACPS7lueQoMGTHzD6hFNKzXQXbDt+8IHYLy7WmQ1w84vViVM9h78apWw9eM21NQGZu
50rVjRjYdDmYiOVuzgATAV7RLiOk7ndRd5CLdR35Unepj3vuE/p+4ydNG7GzOl2wvs4w3LsAzpGI
QEgLlFs1AbVsl6EvaetIYdkWCFaOlpHuYvr6Ur8W+VaqI7vPtoJ0kMHZLZLBl8bfZ9vm327QPAGR
Z2WZVzLGr+DfmqeWMtU6KEe4l48w0aXEMzqvbbZB4HVPRob5ZnerRy8jBQEZJU1+MNe6Wwo+zhPl
0R0yp8/s/qmHjBR5GUOJyBOsK23mhxvrdsK9CR3wi2HqXFT9/ggnYeqoaUXRaqzx6Jv6rhF/TZAW
kLoqUWOhAMrBJ1Yc1n5PAxptVlfYLVjFa5keQPxbKC1HlUBE+mpxF+wzG6DNRodDpx+s19bA3fTC
lvhK6U4PAbzqMEOCSfm3I7SaWIB8JjJaHCzS6mryTPWWlJYWjMkJMFAvWRl0D/W6TFrbdKd6A/Ss
TklUm02yFclT1Y1ebI6VH1q3Keg9Bu0WMGvURAXHJEUUagS8fwnxpR7eso7/uvHlPXzLx4KSPkN7
5MaPiJjObuRUwCFgWbKdy1WzEryFilhqHsDRrPCQGVZTOqGgYo7qhfB+tpUE/ROHSVEFxnva++0t
qcagg17o4pKsO9J6ocJ8kfPUHWzA+VIZcnYk+/2CJwEII2az1rIuulc6W0Wubfa0yBs3oB68xq01
L2+3Q2wvhnyWK11S/Tl3mC2PCf1RP2PzZGhtURx1Fr6sPxYVDiwA+6vInQb7o8EtFelhp2HeVbhH
Z1oPlxBiZwEH3y9/cpaWnR7V0BO5PAhmcGGIycRHCkBPJsGd/Qp6AXwnk9cvZw4WSDMxV/SL6TGm
IWCXPgW4fOlEOFs4fb+pk2OUs11Uy5gXwpETv0WBHdOb6J0osa3Eb++thjGQQxcvehL9ZK3qq/iF
7gX9W3k3rC8u0dkwb3w5fuFe+Jfd18QsvZrkgd48Y4+Z3XiQ/EFaG1QqSWVnsa8ZNFutYhXjdQ/R
drFVKX3uSiyu1c3opM1Gvl48BtsDRT654IV06Fwhg6OjYlmUDoiAn1TRhV6LEZqk0X2c2cq1ujWz
dZitMsGZn0PZpxk4GJvJlYQruuyLED4diSFZB5+QSInpl6wGvjC9f0WSb7ezHPffIsksdWEs6v2C
ueUwxI/Wi9ys8sL0KaZnWWjX+vwCyvSIUBkNkNouaWzT+gZl19rdp+AVa201e3Qx3UIGdxOqFPoa
/aCHxFEe/r105whmxvelO0mJTBCyQlgtr9ZNr8xPmikHXMBc6DK/21XhZM5FDMbZ8+zb6pzEmgzp
lLg4csUM69RAv9KVB5qE3a8g3EyoUNIu1Sqvn8Bp71XoPq2HMRpDHaW7boMnI4X9YmwNaD3p1aWC
+My032SEA9VMl3T9L3W1thnnuJqKhfNy3BR+v+6we1qS5n+vuX5mBb5f57R2pGcYW42ZL5jbhXzN
MLW9GuVH6X0qnf45fsxpQDBSfRYsN32c0Q9JHOPKAhozu3hZGl76GNFv/AzQ8VtKDvtIAYNG7yud
+aJlfyFKz36KGtCb63h7vF/IwY3b9Xa0hiUBqHNdbFMfy5LZzdQrswdFNdCgpxxba9ls59lLT2uk
N7623cVgcibc/3j6k3xGmq38KMas8vL0iwnH+Ey3Mww3c3dT5+8aYqulEx1X8aOKNffzEdCV7k6+
5KV+nt2K6KUZwicWCWOyg1/671dz7uT9cXMnh0FUF3muZ9zcAnTBPYnKj/Xez86CvwMN8e/LnQvz
eN2g8wBFAxOlU4edKWqF1hw04U5R76RuJSKvsEq3UFhy9QMoIlyY46HMfDBvoLFFg/TeE49+iNaY
hhbPpVcjfSUWJ5HLXKxxdRNgqoaG+s/IVc+GGGp9FlK9LfhshhzQhrWVQEgH5/KIvISs2MuI6AHF
bEJa3l4jeUSVG2Tv4WPynmsOHXxGm55O7HiGZVvra+kq7r26fZUMW6P7pyx5tcY2U9mLu6HzlGpV
iatixyQEha9wtfQBPRFaYd72tjDedZqjWnd69zBgGwb6cIHoYuIVgPvZoy+J/Et2ECPfes1u46MH
B6k9iM91a7M7ClBvx53EWHaWbNg1AvwF9a6GxfxB9i8i3aLAKzZSJyzdACr0qDlQ0AUoxbmnHwDD
tpBGgRnt52vsK4LH1s+fzduODNRvtpYbeeU93NxqWrWlP06CN1t//r1DzqEffryR00RgbsRSDHgj
8VPnaXAC0tV8t/D+VD/ZDuv8wlF6/gP4tgOW2PXt7GK62YpKQmwCU0YWTFufwytYk/B4sf//giv7
8XQnB7c0JKYUzDzd0TVXOjqeBK0FCo2M0Mriu79QnFhnEgUTg08TcULJ0pBz+fl0KMx3cx8Ewl0s
7FOmJr2x6qqPkm0pb8typeYrM7+xCgo+N8mceICZ7gD9KlQwA8izuiCCSsErlYd4Ri7FUXFObq7N
X/LR115kbxm5ho+tfqszuFzy9ax+mqd1aa4M0cvSNQM0XViBrEVOJSV1G9wohxFIObOPBXKoq9rA
9yJem/WmMl6P6opBN3VnEtGRxRRpD5wUgD4jrvaqtVVQd3bW2McG5m1a2J2xVPwMULTfAYK5t5aP
4W5xo8SrqfKABxZHlMpXzDqYcVyCCp3LIn6s60kWoZt5oMkx6xrBFoVK46HswlBuZTitB17kI7+/
RLJQzx2iGogGjmvEeRDt+fkqm1YRe6pK4a5EUsKdjwcV/6i9sNNXMvpvuj08hbv01ribbuT5hleQ
yq75Ev05SnT2RVZqcOuHBbkj+PFV33vmu/Var8VtvGb60t8vUg101KAaj16gbgqGVReOmjOYCI01
++8H0E9aE4UiQhTRTGL/ffYg7aV7BH5cY50Q3BCQ+tRvOZHz985RVyJjT3DrtuKi+yThPCbf64Kf
mPflRjr0ptfcWIfkmQb+te4Tp81XrAU804aUeBDf6R0hclz0kIaTldE6NLMGFHcuJb3nWpI/Hufk
WMdSXDC10WILlKiZZ8p+8sLGhsZR05a8NV6sXeJHroGTG3P3fchUNLPb2x6u1zKwVZx2FY22KHkX
KU7nGMQmlrJoSSIurQLP+LlTZuFYWl0iC3d8Fy1gsZGR6FpyLYYEWMrggOrNVCYR1K/IBzxhp28C
ABMSsMBO72RvXud8ymm4SnNfxxaHOZkB8zkP3wP9d7uweSvA0hfP4nNp0ve7PglVi5ODNAaicCfG
myjzNRVhpt3k5ahGG06i4VR/mCx0KwKbUUxF3+ffB88XBeVnKgBqyFrY3zr+2n+ZBofw7vnVZfQg
zAXyJ39m1Vrg5fWHJF71sHhbWMbJRzCCBt6L82OP4UN1l44HdbwtI8hOAb2Ecp/D2VVuEeBwcn+a
kWNF4ERf1AQHCTZI+1zo95oG8Sjp4daVa9LTIttBV6bfIE4XHurMafrjof7KvHFzVWsJHBJAkI4D
LkJ9ZMs+2LQ0z0TZUUEYXMj2v6Ys/1jIr5nXtxNVasukL+d2WchY5zNsv5JedLBAYgi/MrKpNt8F
rWgb/aeymEp4tQux3sO+QmAEsm7M14jc3APL5OnTPnQrt6oe5C4AOuIkA22q9dHaF1gyX5IxXHKL
0zuXqKpF/JgtJBNPco+jOehxEbFaox+sYsOOWapuWC2jQJTE1+JaugSkO3OQYLb77ZJL1P+2WFEg
z02bcsneD9fJAAfsS+6swREBQcitSG8jjC5k4Wff0PeLngQIPYgHvTO56ODER1/eJnAQOOujK9zn
7WZ6zY9XQ/aEcKgm3Y35QScUw6MwnizxUapBp7+OXtb8Lqo/NKhS4Hz1QJqevajy4yA/quqbUO17
EY9Sv0VO9OEyXvlsVkNXxuQwwbjBOHlPVVgFAg6Dwl2dAw0rK5RzWjfDDtSUFvih5UxCzZH4IgWq
M/RvrfKpfGido4g3khrZWmbaiuqoYOlRTwgPqbgelT0LYCL0DefnEcF6XV1q8N/ZhMhFdZvEb7F0
+OIw45vD9y1JWytyQvmpmf3R8papGD1ylI4A9HxEGvDCLnaO5Z+mfignf3KL2W4bgrF06+X1rWhs
kgbhji9BlqO84v8Jg0MWb7LJQwrPrvoEvj69ANM8HBOymLUZrEN5rxQJwDG7CnZi9DFoNwIIFlVY
tw3t+3s9WfX6do4jNzf3+oJSqZwWumOyCivfALkSh6Gd6fgkUlOOW7O4y/RDprwJxm1Z/zLqZ2F6
F4CRmpFB6vTci++SuhGlnRz9RmJemfZp+KcYPqtAdtp5sq1mF4EqFAITatvi8GN3Jrgk1LWGp7GT
bcV6GKZVxUwzRX0q5oF6/2i9av1NNPqL5imQpvK6bl05f4u1Gz0vXCm17Cp5yLRDTdtvgncVNYgO
PQ3JLtXg0im/lkxZ96tVZ3SQyG9S/ZcJwVwK7o7STg1eTevVNF8r+V6c31PGqgUllUT/BIii2cq2
3t3QU839vHJ187ZX7tP8VijfyuZ+pFGPXjLQPYTXinWfripzr4SfCbRS4S4RX8xAsPPxT1pta0BO
cIea+6TaSw1QKUdIdt3w2wp+mzJekO2fMf7Qk4cSdOMQX4f6r+PA63sQxBdoLIZ6FUrvpvWgqtct
Kir5+5y9Z7KfgQpJr/TsUMBOvZaSj0V9b7YQmLgZtFWB61AoPSbBhUhtLN/5z3gHcJMkAbCsgsb+
abybVCvpjaEU7obt7EPSX6vWn8r05fjK0LZ14pal3xq38mtPqt0uXZlmcELlXiwcq3tSpLdRQvZY
3wJ2WnCSs2EPr7UC8tROmR0KykEotgKqJN1Ga75UJRaTdyt9J8YjIYysTQkFT2HMDMBx20A6wo4V
1a9k6VBO7Ohj5BjUog9Z9yCLj4VypecbtkriMAnS4ivKXatbM9FCriZZVb0H08wqHiV9rz0YF4RO
1DPDEhPd7MX4WZXBPJ9ke8e50oK0W/rTxkZ0RkY3aW6H6yPSY562NigAwmfmJ5Wx1cCPaU6o7yfl
dxp5cvRoSQ8od6gWHB4cOx/D7kYSYnugcRvsOujH9Qp6kzYBNl+EN7T0qQZ2XwAMusjvOQcHAqoL
9goMlWUyEf553OhRqXValS+DlpTqaycxJGfeAORkgbvf0E2YnmdGWNwqeUltV3cZRfcl4MSZtGRB
DP/nNk5aolLQCV2SQFUN344bhEFedQ2fQ+uwdB+NjWKnzYVh1zk5px9XPKmeDH0sZ1PgwYfIKWRX
6BzRcJsrZW3R7VpoBdaV5Emf8UU3knOsku9X/vr5txN+MptpEIrkvxBYixRkoF2NYIuMa5TqoBig
WOO20WYIYF3YME97dMc49f+d3V68i5P9O4zHuC9mVlzcpvRRKfVAnBhurNOPrVAPguMTgyGixK4x
L5iZUNtq+soOCN7+fSfnYGA/1uOk5da2gYWQMuuh3zZvZKCPxnPwqv8WDsxS+u1/iZ9OaxKRHCOM
C5/xpW3wNRv79jJQMjcHaeTiS+Grzfv2Zl7r4Anap+oq2GWoKOnx/xMn3aTDyGgBm0ZLPB3XIFCv
pbocRfedZqOdyRA78pvUte4sb/JVzP7smt8YX1/UtjuHt/xx6ZOqqi4SqyffYzrNLE9aSRmsrqc5
OGjlq6q/BOSd8Z1g0undadFVNOz6hfm9k5JfUrMGmxfy8SOgU+W7cWw8mvSZ6svqnSk/jcVnBmop
Pa75q2T8VR83hurPgHcPaXOQwCerezl2m+vY7WzFDg6kZ9o9zcl/byftXC74fW1PIpoiZHJvmaxt
/6GNz+K8Lh7a+/pxtvzjtQU45DYB2Qf6vLKVq/yFYxfU2r18f6xQx3Un47EOvQLNv2vjETB990Ki
kcO5q50c8d03BWABPqxA/4CHD6Qgtln78XPxQr9rlp6ql2LpsyqAod6tYn/JaOf8R0ucxoPXxOBA
P/lorW4s5UCxwvu82SuIHAvUR3Sb4gk6mOlGzT7q3zqsRgDi9wjlgWj9r9rcwOfk38t8DrFjoqgD
qUbXEFY6BSq21hjE0jIwX8CbXb8X5Vsx3fZ4CVBVKq60zglb5h6oO1mLm0gHKYVdsxnkfayvU+Ru
p/ijqR+Zy4Scc4qXWZ5Q7jVxF6nPjE4jc5/061S+EGzkpXz6K8P5z22f1r9hI8SBWTKZLLGcM52g
8LLeqX73QMJ1+yi4So9W1SeSzaLCp5j2q0452pFBTrvBlh2/KrepvADfA8Bj/17R86Ho262dvFxZ
S8tGNVjR1g00WzI3vQzqedEAYbiMK5ayx6D9fxASvqqj0zX5AlmIqBqKvM+fOUCQZqOqlUeGx3TY
x0y14+NvuGd5cKXI+1rclOIaZCxdYGtjPmvyIQ7dBjHZxDuq3jEv7RgfRCyh070pHSzNk3Kn0P/E
1Z9c2qCRWG4Td3FFh/mBLl1iUlKtk9ZfikEQhjn9SfM96nAgdY+4LYOSzm0k7ThzumpXF55mrjie
rWYz1btmOrTM/VbCaBvFTmjvtPBgwSOanhXlwaQ1JYyyk3RH9F5sqQT37mWX5mPyEh//tVgn8TMY
c9oFGaRA5ETiAufbsnmrEcgoLM5Mxo70xcDhkx+jhrBNwtup2wKUAmiV2K3sF5Bfoq1aorftRtFF
vYaze4i5laqpEg5ZpnYS/AJxmrI+p74BB1BwYiPM5mVuux4+JlqPKIc+zPgTCBehpGfnZt8vfJLA
CZKZGQqElvs02dCqRxPa66/zETF2eWM5ETPO2mlhp4AGDS+3Cpf6/q+X8u2xT5K5Ju9rYazhhutL
9GFsB7bSll8X6P/8K8OGrLsQ/r5O6H9c8bR3PWlzk3VHnld/RKjeHWVAIG4rXF+jtMsebU0fRTMp
p2XqYBmLvHK4yisQftkvC5y/E/+Z4VyU/oUQcu7s+/YWTs8HVcrMCdwU6hd+GDtL59bwtNvBPf6X
JKr378ud/xb+s+z6cjvfkqe6FMqhHln2hUugNj6r0Gg+UoKQBiLktB35MfasxPmI/ozOjL2n6AXM
bXbBS0viQENk0Qq9CBc8V8R+X4STZlAtmEGnaUgWNF6wClS7KdBQGUInqJkflC22as7S+R68jFOH
TzbQ97GTR3cxaniRV3ilthkW7PwqwjvIhUelO7BmMgHgPew+/3/gAHMOdgENgs6VuDBgTjXW41nR
ul5H4FwKvaP1GAs37Kh+tfi/XuNgHKtgNP3JWsW9IwtubW3U/SJVdLEKO3c4fr+Pk95jkXSiXsro
HjcoRlYgmQCn559HzBRcy3QU5p9EsUv5v7qEhr8+pW9Pf3L8jFIp65MyhfcWRpsL+KFo4DRJK1VH
hS55jKF/C/p7JV4teTJCPLQhaFOaXoncL0ptwJucRPXbdj+xBx/kZlUsLNuVIG/6gK6pYLiBsWlV
LEi8sH1gCqZE16N6nQ87K9loSy7nxDVi8EO1LfPbOjtcqrW+ou5fTwiXAxaQheGmeLIjrXKOw0lu
v0RpGrPCjxGZ0ON7UDBMqTetKzo991bwqeyHVLZnjDFzB8DwWNkjeDfdi4bFzL11CK5WtAMZanrH
l4F/9aulYEIDFnFVrObtrtuADgNR9RLPKGLAt9iq+ns2oaa8GFLczuXV6NXNba49zRXdP687rgYF
4hsioAss7FKYPH8efXvykx0VZ02qCEqDaMdW84fPXlzU2ASvoy5gtvQiIgKJDd/9pY7wmS46EkCA
4SQFMIuifTW8v0WmdCjLuuoqkAmS27rRjewI75HfO6TyeMQtotbi5cN3OVz/fs3/uejJGZgJVZ2b
ZY36LJpZqS8tKpd5saUeeDYRUSC9vAnx93BASSfw+K4viqqdDf/fnvrkGFSNAusvoSSOfODL4CLl
horRF3RnxrYWOMGF+H/hgb+w599WubIK1Rh1VhmJ2SRcxZG/eHRpdkcFwGfFUBo/EjDtaEU685Xx
mImb0Rt+z28i9sFAe4gxOw2N0ofLohnnqDjfd8BX/+7bvfVdrY9jdERoMV/l3V2cu8PkTdJWyfnG
YDRe98W1vojdTpQmbgQHHZ9htx63Y/oCWMFU4SbfZ8pDam5ky56h2P8SknUqHEzZVRNOAb6WS+pV
Z7tx37atenKgTnMoSpEK+EpCNzFdjy9pcN8yKPRgaN80BIHSlzflPpjuhRzzvG1U0B9M+XAvhSyQ
6mc2syWLi2wCSCjoIj/PdrMszH4cEii7yXZK7uvAKw0bzoB8yKxDevQjzEp6N0DaV3/MUQ7PNxjA
2vGY2vmwOHFtpHUXfhZB5Qek6xKUZuyd4b2T+Y8Pi4R5qOwKbUOMnln6xfBMulL4NqtF+6BSXG2k
/5fVfl5Ab9abdTpgb0XTdLhWjOs6vjXadbNq1yhGuHjR2019rUgbPbw6Mn73gvxXdLwpsk1U3htM
16HEhX4LV9km8gITVnQ/02yr8HKAno0bxx7oeq31ca2cdRsiSczgbUZcwYxsnTZ3gIpQhYhurFJ5
jI9Gfh9m+2n2i4bd227k4L3ut5p0bciHRFnp1CuaT7FjaH4ZrXDeicSVmb5ZOEsAuwggVOxajImg
jz+PmDVEtnk3F040OJG+NvggTNQXk4NEDj8bT8nxUu1+Nlm3FAX1clOmgD8VatByFVuXuYETzIxR
22tw4iyOdh/TaXATk6tY3lC5In9NLeheGqyb59KMb5e3TnAfQjQVsWRw+cXuOkLVK3TovI24Okgv
YrSuFgrQTj9iN9jdN73bGtfVaxS72Wt+xyB+3Deilxy3E94dYx89tdGvBuYqxk6Kp5EUZdjCuN1h
fhYgLfU+6B8f15yUgG/mPE0Wb1OAbIN/NK7iDE2Kp1bcHrVbYV5Z49qY37o4cSV0fNStJVzJ1gax
CQEt/NJTqaesFSp21zPaA9lNBVkZX6Xqrl2sl92qfEPfDuB3X/k6xCnLF4Z1rK0V6tX/a8vwBTVj
fl/Dk2aBJBa5waBYuNNseWu9VB0wNYtzVX1Z0EbJ7UVBoHMl1vcLnoamsMkFtWDEClXWW2QAf4Pa
dRhaIpsa9AShS3n82ZnA9yueZE3HVkKctGGbLDDZ/iapoSbqqH5Mi024xc682Bz9P1wSrWjZgIkh
n5bPQzzFsqkMy87UTWdR/AEYuelctNXWye4yxuTiBU9SBmxGaq1qRuFuxK1FIN9FJ9G3oJwI+HB5
hC4ZzNK/T+2zOZml/OchT7KE0BhhrQU8JFYyfvDU3CprWrxXTJxow7WPzJrQHnEuXPQcXZgN+99X
PS2Ym7qRxkzhSRdccVe9zwLQUzf76K+po21F+iC0zg+J7omPOFvMDVhsqMQ3ZBDIHIn4/XWozY8Q
BO5RilF7ryA64dzc7aZ5O0WbyABSy6faFgiF6Jmd5wEAxte4+dMWD7J+j8hMl3zWSWSnyku1/OMR
TzicCeK1ENxOEGzwjtNXxBTkHY71Oue4ySf07fdCjQ3JR3dgok04GR7LbFVmO3HeJtk1Z5XxjKJ6
CKRuwacUty2yTODXjo+p8t63o3MUet8MGluoMjstHoSCzpDR+VZWMjOEPpNyJrYbDHhtlBzGN5rM
4n68smZkLWyVZiOrRK7YDC/SwCw0tI3sJmxWRrQt623RFIQ7JsnMZ6q9MGyi8SCkuyLetvPgNhxp
sfDQAoKovXZeGfNWy66AT17oAqBE9neqYC2IUogDuIRBffuZKghF11lmzGB8YT0vAy258tvEH1DJ
Unb1Y5hiWIPcT87vt+ZN+Rne8vKOqAzLgCdiX9YdeDQtkNDQYhwy4sTkmYqfG74JX1y2PBHhC9Ez
Zl8Qri3pphvfEplzQL8rhENe3VTm2vDnHaaT41pC2Sm/EjInxTwm9xSIDPotUhIKkCMcogw/hXD3
Vl7pqwoq5EbFUqn5RM00cIFWF7M7ImRDu/K3KN1HT5rq54qjXhurfNoZIjj0BvQI8jzt1hx3VX2l
t4ijP0WFjlrN3pTvjukEAfleOD7mUPcLgNgFKj9D7Wm4cKuPpngnxL/76q2FGJ2STELj6L1Lx+s5
KttCyjdhGktIC55mbuIkx90YRAuCnw5yN9mIl4Vk22tlF2wmzRGv6T2ShuUgDi/RTc0zx8SPi58E
tCxJKnMW46WF0EcIqpu3+kE0HLDjOfiY8br/yGLbGHZouTTbI4bTa0t2GP4b++AwUTwgPeJFG2mj
KfzoGD9WoP6StXQvXsUUjr55G6zCHbw09VEiACCWYi6kkPQTyaEEi64/xfGdAY5ypd2FcCggiY2r
GYUjJk7jdWJdqfftFh2h8U6+rsoblGSCxutQ1n1qr1RyLp9hzu+2WJUP077wpMfHDHHYSwH4HFCU
NUJRlw8G7ZMvXOy30iQeAilpLYCi45IUb5olxx/tTt7iame+CZKjay5qsEDe7ClE6IEWMy5cq7rd
MkurZkdz9NqrUA3jW/PQ9Lq0g86JUPy4wZOqferUqsB49atfYaheaFb44m0SFUCFVzMua2wkQ4ob
obcty4fyKzIeuZMCJzQ8dJYwFxudpTOfbqh1Oy+S18CuOtGdRze7vYQuRAvwr/Dzvzg7r93GsW1d
PxEB5nArksqSg5xvCLtcZs6ZT38+1sbZy1YJpYUNNBp9UdWkyMk5x/jHHxiHEY+uihpxothp/9x+
PF+LZTn24pNXLmvy9fKnojz48SZrt7K8qqRjZqCWedVLrFVoulVb/42tGt9mtEwPAsMpnD9QBjnQ
26Ibc4PQamuwWesurkDjg/IE3iZ2i4wnbZcnnGjSm+Kgrr1dOO108VhOS9PcSMKt5T0LmDRl0qul
vsT5Qy8++Qnsdv010gEZjScmd04i0gOMna1XONk0Rzl7D7DmsqRHmDeuZ0Fu0fvlkAKfdxsswaT+
sxI4lNvbHJaNsRcx/tHlJcZfq0w7dBXJpwBEg/kwBoyIMMBpTO12FH6HLZyhfpFgIlV6AbVsYgeI
VRTopV19kv2vOv41euyh1XPS7ELc14KtoG7MflNoN0l9EjFks5IDWS+ysPHzRyW6i5VnRZunYpjQ
ZV8TRhr5IvhSsm3aL6zOIRg1wCdCWYi8c5wZhXVuPTFXsg3McgXtLRRfOpykJM3fm5W+nqCKNQSi
DOmLHu1Ef42BtKwSXbPGL8v7VMOVPvOGdpay4f9WwJ2Su4d22NbZO7/Jeo9VV+RPoX+yh7vKPIkn
K3rJX1RhydC2Gh3m6zPtCHoS1Ju6X9Sv/S8Y15Yxu3flODyViN7H22LkqS3CyJX1tf6gHeRf4y8c
9kCnGxiO+iP/DQsMZHbhm4/lcMKax5rgZG314dmzbmR11kJrpk1iiEKaDlR/JkK41eULsVBs02JY
7EqGU/SOIq7G8sVPX9tuF2nbHpFNHOULJeZwt7ZZ9tmPt3q50bRdH+1zY13ClzJPYfiodSlcKwa8
3Xsqzy5njvXYyWu2sTfUuIJhj77TyOtcAlTKjgmuZqb3y1edYNinL/F4LPG7Z97Q260AG5LmoLnp
yzcpWEbaQWDx6N1aGvp1gdRMx5XCo8MS4RT6xWMejstBnCANGmgtfnvCVwp1r2hJ2xqwtEuMOS9R
GuBPDvnak8CI68Zuo08y0uyqQbRHN1/FNwkNPo7mtpVCDEsQT4kYFsucQCdr/MzK7TgSTGgk6yJB
ASogTEJQW/D2J9AZ8N1ch6Y5j1RG7I8Lqppdpq/anKYRYmyMQIwg22XI1+xzo46eo3Td1vGNzN/E
W+GxKHdh6UyaI1erViD4aIfTvlc9w3ni07RVtKkMfeVdU2WOOv3irDbkZdruquwj0J+b+OhnL1bg
0dftanWOhAhCdhWc/F5SWOe190AU70NR2ObHDDIYSC324WS6IRkpxu1ovOneQxzfhMtOfNFQJqcH
GSXD2N1mwZfZTavYOGDlLo0PYrnlLookd+vkocw3ZKDAeNyoOA+rdUoReFRZ2cn0EmorfL1k9ZBH
D71xV+JaLi8tzMy8wEW+aKorOIJdf+cNe8l6Uoy9v+y7JX4CfflcGneWuBsgAzThrcq2nG0t/ylt
H4dul9dfkjGsEiIky4++MvBkJHSyfS/8dwkvvC6O7LJ7tJqVZ56C6K3ygWzwRx87R56wwXPkkI3i
aUKeNpmHVEEQp277dDdat6P1LGY7EfBT2WbeRxSsev+uqjcNbNsRCr33rpR3lvVuAoeH3aNQbibf
HfE59bPbikjnbLxV1V3e74v0plF+hcqm6BeleYzDja6/ehTxSvaIZElqD1W3hgxeFtupZSwd3bS0
+sHEKHk3EUylEb21zuJjEWxDzEU0GN1v6oiqvzumYAOKj+HVmrdKPPLQqovsDfhDqY5eia8iu9Yp
HJ4U8m3zpeRhJUdvAA9cLgiFvBeVg2VinLKpzWMen8Roa+CXkNz7zTHz2aA1lFLxncUxsRYEWN2u
0YMLNAtJXsI1DuYkgWZ4jdudhQ/8sE4UiH/AFr7DjmB7zW6iehXIid4DITUwmbE/FnY5fNAJGTr5
paBSaPCJnmZwjkcP/tARulKFj837natvkvwsNK8YUywqWcM8wZHx6ucAguaLu6WAi7A75Y9Z9zBh
EJLHklNTUmVoURACws0HY9PefOCZfpb6m8iTET0CBETHqROhpOoLwdjXwi6l9tZ4awvGz5xqmP5J
GLlD1i2ecZOrh1+tcecRs2y0izJnaIMUXC6fjW6DPiuQdpXwOZpLeF6wnQliEjbQPFPjVWxquNJU
6+Gt3DOWOyX8SitcGcpthB+5eTL59e1dotlW8GbkdxWZaMqsWZTFa03s35joXGmopKPDlpT/kgPU
sgro1AXJSTq1TMiQDWOsy1bk4Evwbkx2xHSbrehaPXahY/953bN6TG7VRoQcmZzUg8wh6yaf0GeH
BYpPMuM4X+hvgBGvNu3Ktd97VllNYoDwTA257mp0LbhGxxqlGBYyK+GFWpX6DwvH5FURHR2KfXoL
7zs7eYZbHrSduVFW/quQLCKsfbu9TKACzkbWbx2XHgZ6bKTbq8/p70b053M642YEZKCbzfx+0Dm1
rr8ubkBU+CRGUComY2sUgldgjb/ZID+veIaSi9HYy5bm09yOUKCZgss2NGBLgvfA9yWtfCSLIk4C
qOwerlz677Hpz0ufdVrqpIdJpvBjZd1RITNh02VoG890pxBwe4VmEq0CiW8w3mGrvUToacLl/0H3
+PMuznp/XzH0OBG5i4aKDJE4EdscQ/R70L76pVivo5G0GHHcX6v7L+TscWU8CkxqfgvZx9nvV1qx
Dzw9+qNZOZL7/FC72UZbauv4MT/Iputt5mjDUlyWt//FeOkPv/vnsO/n5c9+eJP0pJIXMXvBr/CZ
6mTr30efBRuB7lbyLS6LiziHvyWeKuk5LCjlvZnhTr3FgVLdtu0vX1ZclZ5kqF417SkElahRmATI
WWF+Rd4WT1xS1tbqtPa0pRL0TkNUUI8Za0elN4JZY7+be6dC2I4MzHPv6MWTW7PEw/5RtI5jZ9hZ
5fgAIFgpk3ik2Ir85GkYTfoHpF+if8AQuxlOY3NvYgvcy6/jAEDe3ivT0VwFLdIRlA7HhpazOtTQ
hqLeMX0EPIay9YydXB4bda/NQEx9F+i6HY+Pdfm7LnYYvtowwcanyGDayjnSedW93FLPo3hJ1N9t
8dkw1o/JkX5TC2hRgWdL8l7rSXZY6fV9ZHxU0V40T8p4q+hrUcoXcvisdacwO+aBtbC0fRnc9Nju
Qn2kup0l0720o60vtF2JUsDgvKak5EAHErSrZ4ysSNQLf5cQDcHo0oWwGrbyBsEZXLtd8tG+TndY
rctOvifXeWQhg0kuxZtp2sinGliO8v935TnFOnuKcOYEZFhEHzQF1Ufw0f9CYdN8teOyYb4oLGOD
XHNbUbuFLD9F0BnMkfGiho7fe/a4I2tcpJ/la4CBfbugNuDd4fABTciqlqq5suKtaG4MbVF8zTuH
NTj0ohXi1/xGjR7rkYO8skvvMYGn3W6R5+S3w0qlfMerLVn3e2JoIw/kINl24rqb3AFqy6v0aCKK
3cWvhuAyShsmt6VheQ+wNn7CapR4sTh0OotQWcwFLFsMHBkmT42aYt8GuEKvBWpWb2Hxt9Uvq7hl
div7K/5MgDW0vujeZYKiZSIrVmQxx8Eqa5Za6pjTMQ/vw3gvIalC3/NO+HB1TPKdld8aFJZwA71q
XeQ7P4tI01530p2oulDFgP1s/ImJ2n4MzY8q32XBobYexZIZHUIjok+iDR0tcrVc2OrGGgmqHELS
3HU4olPuyiyRBdVy9Cy/Yv2HWcPtcF99BYQ3pU6FpFnMF8Cx0OHiT7GZm/u+XmfJdhxOgYizWEcT
+yl4x0Y4KdUT6twi3ngEbTSbgpiceiPVSzgUWr0EFqxa1EyVIynbKXOhOE3JFuaQP+d0BKBaw0IG
UX5Qp5OGtbXpxPJtTaXiG18CKVwKAeKetVZApSO2hlJ8Shk4tkWKG/Fe91YVf4bBpoZPrewtZiXE
v8+QC9mYgITIx3XFAjohx/YndGINfqsFZZOeEBTJqSO6jNsqjUR4WwuXZnfXZdtsWream3crEaa4
vsRS7wbPSrsO7HBwAINIgVRwOgyWSWKnFdqyq4KJC4Dmz7s8Gz1NUi5KrVinp3oknW+hLGMNPGrF
PBx9fWVPqVvo0CoAmfT0oKHvd/79mK7ewIxAfQPslDytxj7q0lM72hNGLMsS2wMK2CWI8Ww5PuKW
KJkO/SVpBuD9V+pOeX4NP8+anw/grP7rx7oU+7xNT0Dkk11tzGBTI2YnqOxlrjPQ54iV02hLz1h3
JoyAgnE3neC2ovt7/vezuHovZzVhKJaqPg4sGQXcNloTZNC6CWeejimDrUhEpTkiRsyoRhy+wNEx
5u5gx7mHLw/Ex3/fzYVJNrETWB+oGBobGL2evZkoLYtMDrL0JKyzvfAr5JNbSztSrD7FGxnDrXGT
L6dyYd2mH/++8gV+yc8rn72TPBgRUdQpV975T0Rdm4dAWCLn0IZl9xK++/fBZ7Pxdw2SHkInNwlQ
HQB4sgRPkoejeCoMtoa9vyGd+iivhVu6Kf0ey41/3+aF1uHnbZ69rmkM1a7ReEAzTb/7HH8T3WNb
h+zdIgtplu1j53mN9YXr2IUF+/21nBXik5cnk5/k6Ry4MYlPgXVQrdbx/yeEMKEskvf4y1T+agJW
KMxNL64oJES1dXPCCHr1hfpHEPfY5prjJqCjzOtliGlj571bwb3YM12bIQkVTtutiU+p5HkMjlKc
n2DUKfukw2t9lcQ1qWDPyHXLlNAYtZ2hgHUyiitxgFUQ/prQW01rwX/URHRuHLzSts2OrRsTSxIw
OUE8ASUxx1+qrDF3G5eJtX4qsZaHY2wsJTa76cZr7tv4pOBM1zJkaDXChVGu5ihXdStbeM1pGMUl
wgYc19POZ/b3QPIJbKJaJQ4FyYHKcKYz140m2Vp+k3MYFrP9PJN1czOQwkCjl6OhSVVMFj974VYc
YQXCZc0+5zQNyVG5yU75MiRsJIQb3vUiVWJ3MLAWTzDGnd7kuHP89j5qt0q8j8J7j8cld+9d8C7n
x4Bix1B+V+lbVNR2SKJ8GDzAyNBwJyXdsVjVdj48NN0x9MloYE6Stqu8UxEkM4ls5IWIWxWJkvrs
Qo9yYsIKKcz3KEY9bwnx1ifQrbg1rOc8X5g+IKjdfta4HxTrFEsl70noDjjd91A+RYfZZLgMHo29
QiInxF3xvSSpdrb03/niTSTeptJK9Fyd+BRhE5pLHfTT6A/ZYJvZOsYQMu9/1+R5wlMq3DbEoZhS
Wrdb2bUa6ALJk2ndWcFX0DkK6W0VIVvmqk5wjYn3qTKXOTl0KnkVJdtG3EzGLqCdb++n6Y1xkDGt
q8GpvkLxOJpra1oPI8RSfjRbbbH39XufStiuyI2R2rWa4IwBvwcTGGoW5UkTDynLMtUxkpJf9R43
WvxffdczN1EeLvJ2ZRoIu1flfoIDCva4kr1Dg89qT+lcNy9+dN/h0UFdIa1y9TdFaZCtJlyDmauO
8ikGkhJxbGY2LQh8EPEMPP3265eY8EPqJA0U3F+NFSDn1qClMGsnHUrY6TNPnfwHBUtPC6TUVVIn
r9wxFFm5LBEU4dKuEZgmvwr9k94fxPi2Sx7w0M3W+MyQQQSjXbvvra1k5Ys0/hT0bYPJrnSy+BBG
FdYMpFyCQ8uDinW5G2mLqNxF0rpgIi02q8o6RdNNr3yFWGoIEVD3PbKxcabXRTWuc4IGHuv4yJiC
Oc6m+R87F4IkU5tpADaBRJFq6PoxI7bVwFHME3oQrzhIDfUaWVz+IfUOBn676UrNbhr5YYbavexB
NFevaWIP3Fwr2xMh4DrShH6ZWsliwBBpHHXbrPgfjh98DlhwUrcRzowH9yOY2oCBOd5x40mKVzJJ
JcY1Bv98bJwf9d93zjNAQfBhyVVI3dmv2RnMp2zpQ7OhVQz3xPHOoAnDfsP99ynxh3H111UV2ZSI
KPiTSPezwOkwAJPCICS9qXzp2QLrZNGCxmqhSQmrOGX+2U4bJuZSf/IJLmiEpRxRFr6wlwa1q7Ih
EqNOxNN04CQUv1QMEfbYg26LnQcXy4H1SqNKaIvvSHfjC/+lWlvhUclvW1I6+YHxAoOPYUsdny+G
L7U/RdEzbdP8ZgoDa8RF8oUeCapjahdP0yr7IFJoOxyFbb8nPA/MMllGT5OBecWm0qGUYi01lB+h
gqi6dLJgOQrMkxz8oy0SAjGTm11chXZdy2vfk69Vi38DMxy5ii4z2FVw49TOXqEpTJaVNhx+A6t8
PnY1zpLKDiciDUj6MXIXK53BFVWGLX9s7DjKfl8t7eer/P1K/3MXZ/BIYUR5LUllCv7gaO0KAVdc
uGDHLYSENVkyxMzkRM2rzEyCbVesy2CNpD/DTwHXSx9bnXHc9egNZgJg54rZ+t9L7nLl9u0pneEn
fVNZQjqXCLWLVGUAqOtZH7bPvIy5IqMzSmp9YT8CGuZwEasrhdEF09sfb0k/IyG2NWefpHP9rLVb
iNr9RKieDCzJhBOmqWMKi66ykaTR/WjEwJIMgcVQClVJs8mD2FxrMi4Qbn/e0FkvJlhhOxlylf4R
02DAMjZLP9jIwZbJtIRv37JhijSST+0CCGRuYe6iZCcYrg/YTz9boUFazrMrzvFrKN8F8tbPezvr
wPKwLFupZDHNyxkfnCTYayU+TB2D3eBXnSEAfa6ylUpBJ9xOrlrgzZjYWrrHiwHbDZSeTMDtyrqH
RqxVbtBda2TnG/jHav/DEfjWoWn5IFtBTovoYzebuzAU1N6RsCp2KCFKBjuIdns3V50Ctb+6zCD3
JUv8g8A7Zh9V4XrTeLG3huJBtoKMpBIDqZ97qpKPRiYLNAgYDOic2KBEYET5jQKXMXHguKkqXiis
tDxaQZkoitOQIBx0yDeTsLcCPnKl4HeaOzCt/WzDdzv33Ve+wouF+rebPOtiAKRaHXXK3FnGs6fj
IB0pu+YoYJKf5mQKXPxwspGY8mBQ6rRsnrKrYaN2ZdO82FZ+f1pnfUoyxVqkKkGKmJP6ujxyAuOk
cTBq/KncEptUAjYJ4mJXQDWwYubXIYFhNni9pfwb0metf3skZ71LLyoBXMWYO0GsuCmwRig4AAmY
g2AWwMjGuCt9lf9MCc38KtZwQeL98/Jnp8fU62mKsCLF/wngU5NncTcpijETBf0zZ0XbzFQYk6ev
4rr8UHKaOI9AoX+vi8uv41uc49ldWMKUerIoJCfNR2Ge62wrzFdxKhAP0gKEDkp/ZyxxN803HnI0
jEh/jc0OnxzDcK+1kxcEYlhi0d8jXdIkRm9na2OUx1Dzpik5Tb+kZfPJlEnapbbZbiwPyzpvBLiD
OHszya6gryrtptJW3UdcblIaf7vRndrRFVubM8gNBscFUl1XLN08eUuoc+Jqo23n5AWLunpfIpSV
13p80Jvjum6PkeF6mRMrzGyvfHoXlOg/f9XZOjNzIVGbcGB+c1CQ/f0KoscciVuGVAlV9WL8BV7p
gyJ+kUAUU4ttxw39FJHgnyQMbq+xrf9IS8520B8P+eyNj1I2tZY4JqcIYJs6j6i7AabKvg4PzbRT
mycxqGxLXktyeJAEmCsTPYPpr+rKbd7GnQm5aJFs9HAjmXsTzsRw8DvsmY2btt2yzUrSJsocgNRM
oxmgGgIlM4xVT1FYLaO2W/x7AV/gpPJ0TZ10G4KU/o4VKwyhn2S8nhDTM81/6Ocp7dw0TG73VpWL
q5y+CweQjA2QMWtl8GBXz9aoUdVlGM1rtKGC4Rh0LJXcKre2E7ZMqopl3y+mcMMcW1wy0LamLWIB
QQJSsMVFcbh2PxdMVbAE/XY/Z6tLK6fETBNxno6loAYchEGPQF0hrGGO6F5RI3cxwRMbxgmsfUfa
jMrNv9/BBdvJn/dwtqRKQU/SUpmX1CZc8xBKfCa7laGuJy1YIMgahz3+1qSKrMNyxzlNITppBzOz
aQ+l1GESgUCHvNJxz6RCFQ6K0TOioWWAs2UcoiMMqx3Yi7Cuo4dmoIHQrnyj5oWzgKdoaJZFFgXK
zbOaLEslKTLMP79gsFYosirGOoz4Hf2pfavfggaHHFvbKQ6byA0nV2PeFLg6dSdhWCrZK71RjcVB
u8zwEib8RVvk0dq4CY/4BShU1qKtBc5QPshsQ0yGaGhhFypLqTta4auVO9lz/dK3NoOKSXAHHRoE
e5dtfCVH82buBrs7kwFC5XiB05tYQ7TbaLJr0l0YXCn38GHrpTa4wmPaUs2D3i+EL8tfCrEDc0Rm
SrIt4EfSSmHthM/RlYd3qcKXZQVbQcTWEjkeZxW+rjKJ5+PE9jHbgQjbUrcFTrKr9ijY0O+U/9kI
NM5x7ZisrgHVF+bDrD7FwGJHk/iXebb6qmxSTNOXZyNF0eYoBQOcP4NZ5iST6rHCAQ8IDqWinTa2
J2CKENbXHsGFbv7HPZw1YYphlN0QKPNXmCPnS5eMYpeytBy1D22Fm6ALQcaz1WsRNJeKCBLtJEVV
VMS3xCv+rD0DLHCErFGTE/B8ZYJTbkBFM+2pnLblvAH0ICe+28JK3CTdRybC0V2Rv+v8F8bIF7rh
H7dyVmF2rSdZtagnWDMcalepOEy3cruv6bYs6LbDatC2HW6yJgBlwkRutr67uhte/I6/PY+z3bmE
GWJpBTdBnAzD9GkpputeWVrGNl8lw94zb/KNjlXFwoOoGBZrI1v+ey+8NEL68RjO9uOsM7xY97Tk
hLU63KHgkKrbDN2IqCxmU2zKSljd2rpBeLa6drZfPAzngEPMf3Xd0P70wt+6oz4tgiSfuQr6AYrw
BoTQ1lzhMDopA6ur3/3FRY8xHomOsKRAIH4uvmiSrarQ0/nohZ2GE+DbtJ7NxIAUHHju4Lk3/7df
+O2aZ49X6tI6FhWuyRIDoVygOlkZKxxhKKBc69a6Zhs2bx7n1RIAz//+xrPNJTcKKctKyCfJptgI
C7Qhv1UyfzfyLf7OuD4605P6rKag4mvoh/9eSxf0A+xs3y5+vqtoGvFSFpwbq7GTTY5DbJ3v8xqs
MP9t2Trdgrw1hV8YgsqA7Z0rhBuKsJCmWF7IGHAa227YiFTH7D5pv4R0fqWbu7j1z9iXBXxsmJZx
9ngMs570zDchYiVY8OyhRXF+eavMaaDLEnldOzibhuZGwORhlSYPcr6+CoBdGJrK3+/h7CnFqTyN
RmjQNdxMyxTqQbqMYC/atWv9orUb3QqXLvx8Ce1V4i3smHSWU18fsl8sxb7fyNk52PlS4EU1NwIr
zdLxbd0OTp1u4aDb6WoIlr/0Rah96uofn3hYQtfexsVO49sNnEfANUoYm2WKtVsOvKrjS6szCdsJ
2V1M8sQ2VY8FhHnMaWLb3MTo2JonlFIILDVpre5zxOVEZVrt/wGy+f5+zmurKCl1xurWfDa20kqj
Zu62me+kyWpQ1wgBLG0b8yFBO2jjxxSNHJAxLuRLECQPD5dtal1btZc2ru/Paa7xv22TTSNOihyw
apMN9JTXBE8RSMR4nbdO+lAtehjZhTt9/vtrvmDIZ/x4DmdndRarUh4UXBXucDUThP602f6Nsu67
dRisG4AAopMapyGj/Gjspj2KqYBEbwSOtkQoQ2BLy+o2hhrBCGo58wDBb6b04DmK+tZT7TgynIVs
Byml/gTBMZRlWOM1vxZhL/hLtESwoa9vAvKlQ1ex0NLqyjycP2+J6oSxV+eBLelQeWbvfukhuO0h
iub03jvLw/PQqjCW18mi9KnFSiY7TKpgNVGJyESQ9os7WMrxcG3z1i6+6G93dnZaBLpsVFoAulH8
itEPMmfT47Xf7WtzV7S7FjnMYMNEn5ZxcJcTv2tF7yMpEx0UM1nZitncCeTl0VNeo+k0YpCWPift
CxHlnZOXtx0TRZ3pJxEME5+8WD61mEcnhIhktwTKl09etgtRlDcvKq8ONEeHCRU392VwEEM7TraG
7iLdS94IPfPXs+VNIC6U5K75kxyAsnWpRpCKKPPReiwwvelsJV5b0rbPb4xojS4xM4/dVk7eYsPt
qTURMt2RK6tbh9epOJrVRoa2nKK2XCE1g/xkrdJhJxI2hfXuI4Uwqsxoje1jrjnYsM1OoMIMVLZf
ob43jX1jPZjDVhc2HQaS2EMDsa6CeCO54rqIVqb2iBIBNlMM1or7zCqp9ogwLALJrPUAW0p0fIkB
8g0Zx5DWVXUTSqfBf8hiwL3qSYUEYexgqPUnjEMIs2B1DreB96IVX5lbTvvsMUKuU57+/RVePrG+
LYmzE8scQqrPkMXavBDCQzgq4yK6duM+JSTdlpcNIn4Sh9h9rlx4/rzPK4nvX8nZMWXGvd8WCcCn
vJJBpW2+41vrXf2F7zOfAX6rwerKFa+t/rPzaKrCWJJ6fmoJL/rFI3UmWo75UnifPXkanH8XvFrh
StFyQenONvefB6ydzVuStldKDMPmCm1mbSaOAFN1hX4WQLd5jB6vJetcIuhwQdIb6EHnDvTsZ8rJ
oIfErKUnFlYLrJ47VeUkwSqy1q1w9Ako3gWcKvABui0x2jghAxEJ6BmYO7JIoWgSER0TGg8l0g2I
nY/MF/R8kBiVZGWJN4Bx/wUgf/nl/O9d/+nsvp1B49D7uiTOw0NpdobFgQCvbQUBVwjcJrlEcaaL
FoXKtddz7bpnSEcNvS0p/Hkch35OXgwP42O+ClcVo11Wv+J2/03c1sU+9ds7Ok/b8huvFlOlmOdK
EFuYkxJxCWtmg6d8xLBNYGC/+FPGq2sTEu5X9UtCivoMA/r/9E1YimXKgHd/uXkrcZW1dQerjdkD
hJwHELtTaucZ6lBwH1wdF5aDnObfV7008mOJ/ueq8s+Cgxq5VPvg/1/VwxP1CTGVxotGKbnMmUiC
9tMoe5tpJeI/hxddseowNSzukdphnf56tVa8fGj/55bOqpEuKOREMRmkof4SahcH+/pt0FYWVaDm
Tqg9SNpFzO/AjZAS1LOdTe5vssfML37JMW5BVA45qlgKyFntfz+uiz20KmLAQYC1Qj979kVXjd/H
acBkRptRtmIzJ8Hot9MRget6trmansrluAs/rlx27lfPd+hvlz3fubREE7M85rLJZqChdJGyD4yD
iJp2LFSiBKDC2tder83m/kRx/X1dahERGIsleXYkgZ+lqe/9+Tiw+CVLXspv5MmVhzWqySq5iUjp
qhzi5IlycbJPYrkhOqmDXQLnpFjSh8JCQzTmWN1TM9dXUJugjAfKqh5x8Q7vdflWa/eDvEqrbRqs
YLRoJbscQXW7EKLPeBfGN3ryAKH6qmzG+Gu7MVVYLiaxfzLjLt06+21xW1umF5bx/54GYfiZg4/F
vTtpNznCaxaZbGMZUchu228UA9a+Z7e/G30Fp94AVY1cNWImCb+BUIC1Li1lf1t1X0QowSpDDFU4
Uv9F2tkqS6O1gLi0LN/pmldxDQ6p6kcSx+2mwaR4fE2SV9m/aSdmEUe/MNZ9ukWMkSrbGIdambLj
Xbvxn6xTR3n9lXiLfrKD7qVUHxBy3Mmtg7qALTp5HgvGNh7mE7j3kY4cvUOrT9UnwpKlkh3c0VXk
SO6kL6dip2vo9PTPbMAQJFglXBHf9WkRvqCKs0t1jXq1vYH1DaF35I8Ow2OkvnZImbLh3eAzazXd
1Wrg1ND26gdM/AbUpJaBvmQVc56L94SEysW2Ag7ImCCXGCrE0U2lHid/bUW7btxK3Wtb7xLrSUVZ
PuXtou9+e9Q7r3H/FKnaIks+HL90zf53YhJB6uCokgo7QI30Y/bsgjvzoR/bjyI+1tpN07u4lnes
TTRgMKhyR3idsK0HHo9WpGMEbwNDujeonJT1umhbn8FvYkavbBHaX03/vK7wxVZF/oEOfLaupE6v
49hXkWBuoStayY0R8EFYL4rwrvkfFVq5amInr9ZeR/bihgR5EYnuURgIvQKhcARbbzd+cdcr0mJo
jpG30+rbWPtVec+U3I6XPIpGjRvcEm5icT8yD0ZaJXsRYSf3uBKlw7LB1AJ+Xag8TslTG72K+Qbr
A2zRgqtOH1d/7VntmCFUtIJYjGmhO7ILDP82s8JFkmGMxS2lHQl/d1OzDv1ljUqDcl+/R3Akp1s2
8vo9eBjY1SHM7v11tkRTjCP6IRsXxrSJG7dn0Ym0Lx6zGn96LlU2FBstRNluRc1lVVbmbpDWEx8N
U5ACxYjbogUPFLb++R3/exOWL79Ya/Y8l1RA/TNQscvNvve8bt4wjBcxcSNvU1riAjHxn6x6M9oR
w6OusGcVyMEjxBqCFazE0c5P193x/gCmP7bmP8vsP3dz1kCGWOO1BAfEp8wkm25wCg/liTLf1Yef
u8rcs2fFVkX06ij+wcPQGpKR92Fq+A4V75K3h7pAa3v1hLy0rSqSQmiZqVH1nk/Ks5Jsl6QXeEqw
LUGzV4K5wE+k+ujskHnTtITtmbj9Wp+uvJ+/z2aeyPcrnz0RRZEYgTZmzCHJ7mgiKsqwfdgkpVtl
6zk3vg3At4rpTpQ+IPhePVHmpX7+Rr5f/+zDLwdixBTBiE+5Oy21pfze3oFxnGLkEb1jQPB0fDty
w1O71px/L82/G42zn372FepRYZWZx08n929qtr6Blu5OoHPOQLu7BHaZxIYh4gaObtZ6LOdAbMhH
m7G7Q7WFo2u8FvERaV6kEDGdfFe1HylKJOkQh/fp9KzZE7EoS/OamvnCJ6WBzooqRjSaBAR19kmJ
g2B1Qz3CO0K4ip+LtYLa2SJIZEIxsIsswkf9QXmDDMzM8W7sFqm1Tr2NvM5W8bWV+3cOMAv2+82c
rZ/IMuOpladiNi73KC9TW/gFcXGnPIMRvIqfwVcOXo2yA08cCAR1cgN5GQb4lZf5N1h7dh9n60gy
YnVIoqE4ae0Czoe8nfG0eBvewShZAQduiG3CC5SJ6X/R/P29iOeHQJdMhUsw5vnYri5TI2kqreD0
qjZzLDbOLJK3Q+g0qzZwjfklfJGwtitImEoOV4coc/388xv6efl5d/nWe3qZOJCZphQnqBwYRomZ
6xOVPboMqScuDosOv43X0B7xydwqjJfLxqVluxOvHeN/94V/3sJ/HsTZ0mzkgZB0VSqY3UYPE9q+
blG+B4FT7ac9vmcnug/dSTfieKqOBu4YK76yKzvan+X/r6dxtiKDrg+imKnhSbAOvWhjwyotRWVr
AJXhhS0uVURWq0Ddixgbo3jNTbjjk508gDJo01HEfEw4xPdjvjP9u1m+ggCIlavfS42bhasy+X+k
nddu5FqWbb+IAL15DZLB8EZeeglISok26P3X30Fd3C5lSDej0Q0UDqoKeZIMms2115pzzLVf3qeU
2kDdynYnNAehtOXbwMRVtTHQn94Nyo7Aj43fPBc0IQbqt8ZuxT2dOy1xLH+v0ZOwgjtLIoREJHNA
fA1VjGiCAB3za6KfRgeCUJj34HxRH8dordHNYzQF31L4DE/PIfVsI/c4b7EtxrO+27cZYaBP4/gq
jHcCYq4DSVpXVsufH3IeMlOlKaOoOl+oixeMekxofFPPp+FVPy+X6XOufYjnVbcbPvq3ZtLbYwEd
EihIrm7NhJdW8pQdfQBasgfFzYiPqR5r8uFJlyOsKXLixytn+NtbiOQDNCpBaCg/LrbA6ikJgyjn
DGXowNVrG90wLVEZ2Nwo5DLNGt0mkT7p/0TtXD0oNwhyEahjdiDPC3tqQALtqyg57SfBIewPWTcR
abD+L6zGNU60SHdjBVekXUqRV1w7999e4e/nfvEKxwwQZLHl3ANIb3NJIUTFRh9MXTuROvUSqkjB
/2g88g6HHXbprfms7ap5Wc6woKA1UY6QkySvc2CmLjCLj8++ZGdE7poo5xwmt1eeB/Z8P1YdBtN0
QYhZFU1Lvtzm8vhaWlMn0e1wVGadrRle79/oQfBkneh8b+Gu/IHhE5AjRKRFKc3iT2rWfJibL7hZ
YMCwuRmqTfueShvIxJoOlbVameKx79ai9Jxae7rsolTOy+KuIfqxwNRa0Vk+nOsNDgsKY1GfnUs7
EI5GvqAR2LcHsduCKU/ZM+rdMk4OaGtqY1ZSU0Wc34S05s8RJzA5mAsSrZETgkPrdk3i5tgzHOVJ
ttlYbgXQPuv4vu7IDpwBTHk8L6jPiYjjn2TcvU6J33SZneQN3s4IkunR2KFUhlVpybNC9hR5KqN0
guh52BtMLK7CxjCf92zQrDkS4gSomsn5oMZz/P5Om1KShc+iIYViJLMbKhPwHxePS6MwY7QR+APF
0knSKmYZhZG/IIs+1JwhdiXZ9cdjzV9GsGlIeMawOgHhDOAzacC9Ptt8KWK1QlEJCo0Ep+M+ypdt
AWUlgCOvMxGBjwR/Hs75ndHOi+ym8D+ayGsioF6OBqCxXJcREKglZ4DOQ4EYdMdFJQ6QZ+/U4zZe
11MYrZ0X9uldD6YtBiZ6CTfcp7DC22uui322hxZs61uTGOAHPCeUuQrl1QHgFFLgkz2FF8vN3P9U
9E2ubxpYnqfB6dsFUTCBjpfMC+R1L6+BAFnKreAv4lvkFjcYjWTJbqfMxWlAXjOLIiiSDORhme/o
fTIQcfSbxljpvAh8iIuZri4r8b2S3ZJdrbUxaJO66LXwLzimLTSQtuzELtYMQhxQoLkT9Qv+evZh
ES0yrEQVKjJpVt9bB41wkjX2fbSAUPg/kpcBLFDkIhern0NtiacWWYoULIZF8yhsCvqktrJMt2gY
carZdE2gf60pKSepA0sjSedzc5iATObOfyj9VWqfHQR2wGGGozBnGx/EwOhmHLEwZ6r4Tl5rtS+9
ZlG43RrEXY4YC3ZFuv1CyhjLW8WF40kyQPsUUW4NC/XRXJMaUM/qrULAykfsbyLKxZdeWTMhzekE
qjVdJHXdHq1PDG4DvUyPFOS74iAvqkU/F961W2HTLYrb3CO7MfeyebcUx3nL1nQeL8E1Mu+CZIxL
J1n09ZwpCLcWBRWmh40wDz6Sj3wlz/PPAYdxsFIOp5t4T4x2/wIpVYuXZsvZZPNTsqFWmoSnE9ZA
HNYiARqqneHujzYMuKCzgFtEgpOtTg+kTNri4QRieFctUzcmuJkzpxvGC4V+aglq7Mhrjn1uY/GX
FczuQ49JQGAHC+yLjnyTeLnXe9WSb1YUL0ZSYaUjpO+XnBzNSS7LgehapXviWBGI8G1IX+tXCTvp
rPSCl/rIq+7IT8ErHPFdvyjYOawltAD3AMJuccPES90pvJPzTkVoc98Zoa1at3T9pe+1b5yLPznd
YmyztMy02dTwO6jFghxD1+ptJX2IT5sEfLLJJ6ot3ibK9wgUdXNyqnss48vos6q9/uxh9yc8jNrO
R1koTfxJ7FU6GAI29YDoipl5Z3CEYSaXC1TJItz8jNj184HsjrmVOsV7kK4Z58L06AhqfmjuACCU
uuO/517iCVfC3n5KG9h7GaYky4TpwS+47Pf0WB6zTKojCkV4JO1KvFeIdmGitWfbotI2F7Z8g9XA
LW+aP8gl38STwxCft3BLBuyVb5nys7b5+2wudoLlmPTp6FfRLV+mkeguYnjg3t0RYGreo3RmINzX
Ls0J9UMtQJOQdw3YhUIHexu5xQGgi+Krd5jMw7uEBDXfQXK9bKwrV+3rk/p3afv3eV400tmrQyXL
uGqKjzvOIRFXX6XKrBi9Tp5PiGTi70h0ZtPJ86N44uM1Qd7X7P8fZ3CZHAHTpfHlnitVkizjQce5
BWDuELfIIxK/5u9J7SjPxl097wxndNo/ar9kLH/mJQf+akOARiWsb2A6Rm72BOeoLGwJMkLq4v6U
6QhBPXGGNz7HLMiag0n8yq3+/1xCU8KTME0j9ItLGBWnk9yUWUQ/CrbbJ8FGYNmOLXkEwY6xvd2+
sMLY0eralftp6P964v/rwMbFHFVIQr87a+eIRgsERHPWbKW14KqOcmRWBAKmtE+jM5yv7IZ+2RdP
j8x/Djs9+t/2hudWKfJTlU5VWvw6oQ20TbaSFoUHyXuXbZTPYUPVUG+FZ/nm3/X4L32Kvw8t/33o
UJX6VJa51Okme00P2oaXJwY+uT895wvtGN00d9ZH5DaP0VFdh+//Da7YryXqtx9/uSMIRinJR645
/A0S1Y68yCPjnxlCQx+89mG8YbWkPAW+Q6aEVcyoRrbCFdmKPv3On+/Mf27BRW1PIKSYKaRR8MiN
8yKlKlszj+qSlYJiqHPOUEmllTgsTq/+FwmQpc46NG807DFi9Adt2b8TCcd2VVEmjAgc5rhcZ5/W
vl+m5gvVZNzDK11Mv6ibsSgZ99oLhY2EDQrrfsIEHb4yWeo5m5raq+mYU/YW/WNlslKtefHCdM5K
D+gteWnW1zpEv7bZvj+BFz0B0R+ysUx5Aqe8pPzPpKT2YUYMd93LcN98FFuZLnw0I5K0qtxM2Qi4
iQEbPbXb4EVb6tuOyJF9/8zlAMwg5166MRzxKjtZne7Cv+7SRdugMcxgGKHQf9k4xQejsfMDriUG
3Ed5sP0HsXWsTVQQ+xxtlUO6McmdnW7L19Q5cdUMANWUnl7whSD4GoMiouhs1tKHoncbksFsyyya
n3rtFroLAEpd/Ddym3571kz255JkWAZxoxcXu/cHwx+0PPz6FVPOvfQ4NaDgkrrptrryPfrpPWJN
m7w6FjAiGpL6xdHOlWSSasoWMFoy5hxrHk/6PafPzLDVKiU2PZw1A9NJ8PyLRNjAV2avLZRz0YEm
QYT7VPybxLlNOeEScsKTo0UO/RKC56dnv9ZsqEDquMlovEISzl3IIGlmU+RfW55/Xay+/5SL26/n
/++njF9NVazxYFfu6v3pwaK5emO8BYxkH4d9/0nFrmXe2GwiCm/Rn11ZNX+9g9+u6UWfJevMNg4r
rildCgiRzAldFa9R7EQwkjRPFxZD+IBcrK3mp9aDK6plcy08dNX6DEN3IgW2z/8+pZ8SoIvbfFEe
pXkRmErKKaVPyMJau/PIU7WT9Ug/zZa2gXuto/nrnOb73bj4Sp98uVOEhiP28x79HUUskCKS/9gU
gzqB0VK69Mymst4hvsEmrAfGAEkuttKixdsL3dUclZ+mqL8vwuX3G4N3ZcgDpzTN7OQWUqlDyeq7
EWUO7FkTkm+01/1lxha1/6O3z6q6ywYvzCgbqZAq4NBvI0Gpk5r+DPEJG/+dJCzL4SkU1mG2VPyV
0d1puTDL2Zk3/ceoQXO+muz2S4v2r3fWuCgIlHNRFoPE7xgtCH4OlzfG1kZGLHxPGk6ADtQ7OHlx
tifTgli+2bTrJpLMvdav+/2VM0SNh53RoHw5GoyyFJRu9nVFO5IW3PPA92wFzyDsliaE8bUgegXy
YldK3NJDnq9653RZCGsSMzJzfuUhn17wy/Xf/HY2FwsAreDKihPOJlmW+P9eR4fcCSVz4AnjBFvx
MV2dHqcd9XB1BvZbmYLpglaaZpqadlmTaqEo95oUT49W50qAamo3kkjkJOOyHxwpXnW+hwNziimZ
ZqKUMkGzz1Xn31dAnlaWn1fgv07j8gk3grQ3a//rfohQL9gOz2PSk0YGKakJu3hu5K4Md5hRsj3R
OqjbLTv+o+FBA27eeTVdIwnqswep++r6/Nvn+ds1unxsYZxUeiNzjSq33tAuU80n9MidtmvZViOz
7mfNcyA/m1PQ07QWJIDXl0bk0G7OTnd0e/5HYx9epf/cN2Nayr/V1nUYK6UocE4BvIQIbwSea39p
Sa7vr2JhjmghBi+V0oTKshU6RgjMGfQF79/3Tfn9yf3PfbuocpvKP6clnG8ujRFtfHNtAr6ZnfOb
IH0q0pumuxugbKovp/6QDDd5C/Z7Lgr7ABRWuJ2cRBFNGj1GvrwoC8ckxydcJyfqyWMUUhwWYCHc
gDJyfm1o91NHN62peJvIgGDqbVzaTSq5bfJYE0K4zMq7Nj8fW2ElyQ7cLhuAAKl+BAA4NLDB0Axz
32v472RQz+rMHpkqXKcq/Holv53PxYfuDFZEq5JgupII39nwQzGYuvClODuRE29jdz6dbbh0X959
69re9Ndn/NvhL756fpSmNV6wcCIYUEmlpKFZN9MMHrAnGg/6edXjtXHZT7sl98BCdcODbCDz/fr4
f3uIEyk/NVZqhLfASGhYs1dnPrNOu3khfGCxexcSx6C/+5msCKQ4VesGtXniL68F0PxM/rw4j+ni
fDuPtOx5HMgCh1ldvaZ013hvbHGp0hf+ihyl54iwZffvd+fXr+H3X39RwYbtME6y0pDNyflVr+ZB
P59081W9B26lzuHko6gJ6QbDK5vSqAv6f51Nk/7Kefz2Cfh+Hhdfn1b3/UqqOY+puiDBN7CRAHad
W3ew9eu9KN9m5oOPTq0wvVabp+wnXJ1T5B2IRa9qaXsXL3XsRdEaa3btVdoqERbBtRT1X+4S2ixE
nKS0qqqpfH3Tv90lPWm0OjHV/Os8W5S2sJtcijA2dPRKbZDVUEhgjV7ZafxSgnJcQ5QUUech/cFm
6gwyKiSFEbcPbVdDZFv+0R75PLJHJnwombeez5L/75vyS6/o74NeLAeyVOZDVfFj4WWmS/SEseUE
71+176wk8F5wQzaqlqdupnaVIc6vHH96+P7+IP99/Iv1IEqFIKgk+UvokUEJJb/M8xkjtHPI9QY+
kHsfsRfddi9GQSUv/3eH1y86VmR/lOKQ8fNxw2tzAZIbSgJHQfjfOLlM4Muyy59lJ/V8dS+dX68c
/ecb8deP1y/qVBN46mCm3PF+3hR0DueQj038Pi4cJTDtfBkakNZOaC2UT2ArlCCasNSvct1+vQfY
0Nnc4ocnReDvZan2fWvQK/Qt8TA7GQ4o0NHLvLxgW92w/Rh3/Wv/QutK8E7V4d+XQPnt2JYi6fA9
dNTTlwPtogVj0A9Vxlawc4eHzJinhjeMXp8vSi6ASIg9kgAa9ofhCfZeL69qrhQSU7xBrVeEjvYB
/4qRVh0fTsqiYHt9KOcGw4dHlJzyaVJ7lq3777O2fjlrHNtYSLEaIhn4IREeq6pX8jq/NbcAGPTs
YHXr0N82Wg5qnAbgrFoDundTz7TZ3TnlHTKqYFHEDqNMY62mTkjgp9MMMwHZBbIsBiFPCljrWb1P
9mfk0MQ5GW54r6iJLZmhU5+3jEVPxAGxF1aXKmhLBdLO+al/M5+VejdmzukO6jAkAbriJDRtMkd/
qzEkkOCifKgb8w3NrhzOlWFVx476WB7HaqYv6ns1nDMNI2jw/DDlyrZMg/fSPZjOZFXtq8aVScXu
mcU9nt/9J0aQZDFd3a8pU/V2sQj8dTkvFqHYOGWFmbT5xDAWy5n2rn72qECxGyD3eikobM15BOfw
OXtvnipAwtAHy2PN2oRSYI4+9gt89OUXl2F07Eoq+HB+xpP2/O8bL/2snnRFE0VTNBFhKPLXL/n2
bchOo16dwpKMtu0UkL4BiDNT1v26foMLueWhpIKZd+troqOfLnlTV1XZ1GR4CeivrIvKQRQzixeI
44JedNvWZu80CSfI43L7jJ3jtYL79wPyOloKKX2W8kUQ+/ZD01Ojnxiy94R/orwLtE0Kl6JwejeM
b4Dw2dd+4S87M37hfw6oXKzEetPJWmtwQKAw+lNQP3WI6Dqyj9e5vgwzr+HRPN+1iG3kbGMwbgw2
ncFIQ+WBUQk1109LLX5EzDojpH44Uko1n5ZUXClifun0/n2aF0t2W4ptWVjcCJHeaLft30oS2DiD
qY1VzUzdzrypB9zBM6GQZ3dbYNJBO487a9qGQE51NDr0DIdHN808qKg5RZdxTcr0yxCL80T1alrk
LErUFX+v6WGfj6YvcDkzjc7szNoProBntHgdWMiHjUrzXMc1E8FyiY9Ns499VCCNPEuQ5YOobhd+
h9sIg1WU4QU4eewGcjzYJxwdfIrnEO4J0flDh0hxemVX+h8CxhN5wgqTgYaiK2rdKltq6izRrm6U
f6nn+XGWMk0VFEIKL9Wh3fkUKWmV9zeFOh/KeY0go/UqGoguFp8ZUNbRRg8aW4RJTmpImMTXH9hf
okWnd/LbWVzUs2rfZHGT1NM7CU+XnE1jO/i3BlErUv+Azt0vkSpKT+3Asl6szvoOXmKGPsg8AZAM
sZFg9vCh/A9nW8QnCwMBxbs195NhESEobdI3vc9mfrE5p4Ytt/tWRJ2SgaoiUOMmtrYtBNs8XhAV
p7VwzelTJi7yEGLRW+uhSgq7ze/P0ltXuFXBZpPws+FjaOcJrbc6XIx8HMrynng18zHVnS596vvl
RNoBI0ky1eQR2Rjwb5AACv6qyhxCB5nPK+741br7FPKbGKvfGYZpvyQqTNX3od/amv6oJqprtrsO
xX13d3oL51rkcgvoTyjIBwC5mLMAKw1vd7ZMUAu4YTc5hc4FcOtlzXiHAQQelfnVZtzPtrOOmph1
lEBYkeHBRROB9CRBOZ2JxCrGbVSvIK3I3pC4ha1Zd2pAxkF350vr1ICTTqa9tK2aJ40US8tJrI+z
ugW3hPDmSgUqTwvG39++v0/qYmU30ipKBJ2naFrtWEPsYvDQLKV3ncfAHe0NaXYgYxtHhb5C0JUw
6Zb2ypU6TPq/Wra/T0Rld4aVyzQNyrHLTfIYpkLU9wljlXZdGkulnwdLIN7WLQkP1WcuOb62btCD
Im/cmMCuYRalBBgV+A9FhGEJ/QQmQma4LH23PxiHMlgE2/DzFC4V+QPjYkpxjRRV3A7ajAQyc5u9
1jXPF3qleZPtQtM+s4hGU/JKSat2kYkz9UUrF6qBbC3I7Qh5IPkk0rFLPjMOGAgvpwG832FkmmZC
j4itW81YRgTCjfCi/XNw0yUfcXMfj9D2sNcaCzF7iILGkUbzxZIehOxOkzZ+jkJGfJaKZRLc+8mH
wZsLFQsXQAK/tP7Qg0c1/iyljzyxa/kPZHGvPK3MsyefA7AAbvKkHHw4HqTIRnf+63nYc3Gyz1Nu
S0z0hHWyiUqn+cS6SmU43tZkVgKNNvcDkOdiOXU70YrDdwYt6TZHUwcTrpoz7bQKawWDy1MsEcw8
w9R0ZmlwGjsYDxz1dKRc9IHwDXvukS9oM6F4OhXAao2lGD02WArOFQu/OssUlax6wP4MJOv0WYM7
3FQbswI9KOCqJx39U8m2gQkd8V4cty25kOauke40c98zBhoPcrlmMonMrCHKzC5oVbPeYT4mVE+0
znNFomtkLM1VTo4tw1a7vI1z9lDTly/ZkVbZ5FsL9VGzrJzT4uwN92I/O/l2Qe8LpTRal+X46cP2
QBSTrwUMKaiNChcPyo7BdWI5TWpblqs7TMbolOhLmJt0zjFNNAck3rfCy3DIiM5bwJGg9vJv5dlr
NyeSiN1jTISLhH3uRqH/T7dyLG8Kxy8XqTYrNpLuiPOIONiMcYQLwHl44suBRCmNyBDydH4BjG0y
d8EU7OW7Sly3KxIsGQ2RO4fImWdzrt+SiUIQJ/j1u/BgfbY7FkftM39IHoonJjpJxr0Bim8DhlOy
B30jH+CFAAmZjQt1qZHl2xe7M26Mo/rGiIuyNpnH1bIUHpG7Du/Ve99j735lFMSTR5u8tKtnk5ij
dOdDrQ9BZFAGNt50JZl5o1GMIjJixxtVXyDaSS1Hr+0zLAR0UMnpQLHUra3m3tyf74xjO+tnFl/L
Bdcq/2xd2SFy4RYleDJ7piOTkUjKSwfVLn0uq5v+RJ/GIRNGOnvtuGAHxmQMBR2Dd/m5f9MP9G2o
vaz6Vas2nTULpKOVFwtLQJXV5eQkR2QFEg3AXH/BuSfB3mpfpnnpvVgs4/6p0uz0TdqN9GDjyMmG
Q1Xg0qXLa6CrZ2gSPsaE6GEAOZ6kTWEQHDWrEbs9a+Z8jGy2qHK/1Jr75DWr3TPSTGvXlUsw/GH0
IoSPaOCxxnF0U5p1gEErl1E8TxV3O9HmFez/8ilGC/eA1lXKHAUVVjXNt/MBWemykxwRlZsM3sIm
24hBdz/MCCA9Ry9Ef80qSbzTuZJB/h6MC4ATBkRdwaWnJ9JVID6yeU0wjiBnKvGyzLOn/JNGksjn
2nDqh7hyghuqsSp9TjTDjU2i3I/6BlmguRH35acEEKtf647hEVQ19+9oQ1lnd+AKk0hRoJYAUd+n
6xzVafkEul8SPaXa8OoMRD5UAPaqd8Oym+HAs8IGUrmZpEm8lsztuV+9AR4dz+G8kQhzIp3+maTc
rJ/r9bbNPdN/95UdUEkg5oYr9uIi4AvQI2gQAoIVHtL4mKdLUbkNiXE7+lvh9Yyll1WbraR4vkHx
gNqOhNsiclKQdgK5xK07wlYA0aHhku7fW66kUKHxB2kNmBwSP7JLCB1ugvaM/9Q7Laq3/glFFXp2
qmXYUaHyaCl7sfeElKDKbWs++yGJqvgQSrZF5im2CyFxNYt8duVRp6XYHc0OAiOlTbssIs/iSxQT
J5uydLcP8vlG0Y+CSOm0NfQjj5jYrQixDYnrJO+gOLUHo2UhGt+QppEkibc8c4bI0cDt8DPNEx3b
hs/HrZriV4bTuiCzyB6RVZrhTg8PlbqTMDmElMT5I4kE7B9tWZnuN8nyXtN7XEGl/dO1yzCQgbs0
jl4RBL0NkFlK4xvsyFlFFFcOHDrPXfHZaj7MlMISx1Ez5981G9RnnswV5ntJOm1kixhiWgwpRUsG
trbK+lWKIJa/ZwCWhGgvmDdcbGsdmXOuSa3uEacY5yUb7Lxajw1N8UUSH5NHcakchZbix8msT25c
ZbhRc9D/nFq7QLVQ2lkHaHcGE52SPwvXTe0Y5ZrVMQ/3pDPTzJVUMiu2/LROuS1JOE2m9M4nLpc5
PJ3CtSksi/Cdec3ptIj6DQn2PdcCfWb7QLCyblF4NYei3fKCR/BRAWTDGs+9M5JpNwFNmM+6yIGt
6Uvzs+rwx4VmroT7pl0UwkxIqcldU941+kYz7or4bcxWJRf1zODcPNZpavvajp/Oe5EMk1K093E+
YItFUo+i/fnEqIsYuwLYdGdj3h6iBzk61NFeOz9J4k1fr6XRMf8kj6c/puqANOIOnvjXUbNqy0Ld
GdHdKXvtJvRa2q6MsrYrPgRdRRqfdmvpJRlh8kFFTWNhBW8PSruDcTEL4XlUXjeuAnFDwlYckMSV
PvnsALLRG4myTBgGmjUdQWOvlwdD3bSBd1afzXxdEU8htF4r7ep6oZCIEPvzYtYHXq+4AoWjNY8b
Z8A3AB86Yf9psw8xhVUl8DVCn0dTRU8r+8wipwVbvyK62kROH9hkZtgCkhFJp+ems8lVHmLp0PpP
sriLc5ys9XIQ7gMRErCDyoz1lX+OjFDxQwiO0Th1vzCCxRgs+m7p61vYm1CLHPXkhIjPddvXAT1F
d2q/KXAIMZ4/zzJWC+l0U8RHBjIFgTW+9SyRG90Q6WbXg2ea81q4GYUbnUcviXeisB6HVYM8nqhZ
ieUOMk7+ovo7Pj8TGgu1dBvQOWyWU3huF9+l7EqxONGTI/i77xLCmRclsGZA/8LpRgKywUkG/ofZ
fGJJ0vL76XTpnBENWxEPI0wy+ZQ/YPfjU97Sdov2MqdZwX8uGKTFI71ktMftH4u62M9XVu8Z0Tob
3rN0WQ03imarBWKKWYXzoI5oYti5TBxPa4/tMakpIddlc57n3bEQ33LTrd6k9ois3UhvRkYzJfUE
XlJaMim65o3OwiKTbo5zNvZTFxE65RFCS33FH5ZqR+dDOfX/hrdJbqFt2XKlVDBlN1Mx9Yv3kYBo
juoLbhekAPkxThfqeTn4GivbR60NtiApuF069m5ptA6iKQUXrsCG8XzuL4ZsNbR/emMgBB5b4oJj
jN2s1iuPZzwcaqdIIYS0f1qyEU+5FxT09Fgdm8xB7MS/orDcqgfjfBNnqyjyEmMTNZSPcFGpuLCh
xsezstD0TVF/CpsEz5hfrQfjWFoZHekZeYJnmr/hIfFxn7hy+1AkpLm/nUfHYj0FRHbKXeRDCmuE
Irml+VC2xCa9Ia4w1W5eq45uzBjp991MFl2tuRM2+DPOrJaB9WDeZOONru4Bh6vtw9jkdhWSqrQL
5Yk5kKPjRyxXS3OldrR22aqObLD56MhaZKEi0pzFMXJjzpXiyGKkCHiLyB9CpMLz1sjvCUhQeq/M
5jRLxF1U7S3jIW8X52yBSJInYyBHpNorEe9UjiiIL+1pnRVeWHgignFC5QanC/dF7p5Q6InGc6Ms
x96LTBcdYdbMcc8myg5EWcLhz6bpaCLKR03AKTZSfxfo7JW9ykMjYvutox0EQk76dJ5pmt21f+oz
iyhJumfo/nL85CekgaPLWDAY7Pm9LL6IFsu1XH3K0fbfbVbl506dvahBDSAyNFd/KJjrumYtFL8G
pUTvkGK9ZD5plyeCrjZKyrah2dKddXEAFOOcYHf4B9Cp6K8pzAh5SF1yDRqDToJTqZ6s7GvzIcjv
saaKDPyvjNDUnz1hThbwCzCnCeh9qfGRirIKS1MKb1tm2uf8oA97Lg3cdKlasRdGRrUgAXxS9pxc
03LVmnBSJwvsPn6x6K6e3vv5SJyMrY2TaNQiaYppn4g1Cd+bcjDFBy2YexHVi3qjW6t6XBrW7mwQ
KkagTMPm1cFfEuVz1sSq/fPvG/GbSG36SZYmSrpl/uAkp+oZLQ9HuVX2jQvwX5AgwrkCiU3A+2yB
DJKZ3GEmJwl1TXmhOmO8gFSpz6mRwmd/hAJ35XL/Ns62gIejpVAVsF3axbTKFwWx6uU0vCUZCkhE
npJ+QuvkjOQDKlns0jApSEjC9FSaTnx3Ylqb7a9PTn9p3MAvxoZpkE0E/P9yeCdIoaxE2Tm8jQ3G
cgRlEVGRJJusnp9CWm9OEu3D2ouFrZDjSTIOqTLHK0MXxx6uehZ+mUv8fTLTC/WtXU9bnG6jzslM
X4cp1IePOnHLLeIOu7bIUV9BuFcDms0+fpkRUteVPtaXcuqyfaQYjA9FiGY49i8azucwb4EVcls4
g3TdWssxZ4fpH3zlCVutbXQ++sF6plCBIbBqc/6v5iGmyB4Ix0QL5lHg4jwC5KGWe0O/4xMW3fMW
eClh1f5ibPZUti8+utrIBX21Jm3iqVrIR83YBOkNKL4TK7rd6guzfYAOo5Cw/eXCBeiHQc5C6TZT
9aNEmKiqeXHhiIzTy62P8MUlgAzBUMn3mH2eo4XOv1+iX9rVU5sYmpYsiRCvv56kbzfnnAldm1jc
HOI3xS3+XACEbprzkDph6TCuIxJ2cPyOU6D24YNGzUVJfuU05N/Wqe+ncfGM9JxhWk0PbATsopkE
HnSkQBZNc0c+lYHvwGiKHFCdAzKQd0WD4CjTZYICzeiHiA/MUkjMjD/IvP59hX4hLGCQmjwc9PJl
80dnti9FCe2bH94KdC9ILp2fzbWBpd5fd8zVaNWSNOKI+iFLb3JppfaP8XA7INj8JNMQC5l/eqZB
/e9z0qeh4+UD/f2c1L9fqayuOovkMbAcg1vH8za1Syd7oFYnufMET+NZO71Kf0pjQcp1FmyzcS9g
sK0JfSY2wC78rZ5++iIeYVvs3VRF4Xs4l3OuXcdCQQHUioCzCEpGitMqi5hNUnTQ07nerUKAYSbL
ykIWjiqdI71YGsIhNdcTo6m7Vyq2zJu4pCBbl69IFTQXuiYVh+b05YGQZoUWJbZadrh4E/99VX65
UwwgWXo1QzQU5YeOM9ICazQtK7tNMWx6go8zl4AqFAsvRNBg6jMT+/SnJ9HZEdT1eXn+o+LvJEyB
HXpybQz/y6r318lcqjmDMc2yUuNkqtMB+zBMCN0ZSW2eCAwxQ9neIUcUfO/CQk2rXQ0GMqeBwd+P
yN/HvxgGauF4LoLAyG4pOuhtJ8ZN5+9PFWHqvF9+nm2VrL+VTcFFajZiPC142e5b4yjgZ93FLkMe
0FwnnJnsJdi7VvQSAsYlL8aN5jbb03L2juMSG+eDssPgSK5N8GrR94zv8ynS2Tv/6ZDITpuCYj20
TnxyDH8ltp8UmXkBitGad7fhM3CbDqCqCsQ9f2nu9MBJP6f4blCt563CdkhlK58KMtrkj/TMOjCg
tjgTUs74qsBq2y8nbpIjTNKwfz9Mvyqt1MlZr4gqEMxLh6Toj2RQsRm4NfwcmAfudGkmZhO8r5nw
mxZJ8RRz2+vj7V/WQu7ctyNfKA7OOYL/uJ+eHNeK2Ob2j5G1j4l1K2ZoQO8YPil3g9tXW8s6lhVx
M+6QtBirPnt9KwCuLcpjkvAp6abknmvDd31aWn48V9/ObtINfftgjAlEfNEP8ltAaA2NntOWsrJ4
JcVear1BWujBsQufwGVpNPEeumQZEB+0MKmSw1VTjIwNdueX0xLz/pq2cNzNFNFuuasoaW4w0uNp
D2Ynxa1ZYGa+V7r5A3ZlwpqsQ/pSxmsfNhIZMIifFY12+UpOjwnNlhN28DAlqg9Hvz0EDmqHZpnx
OfYxcP/7yfhNEaKQVaMzi9Im4ONFkRfVwlmToyi/RZlLiTkuG7xtnwARome2pb4xNx7xgkEFdJvC
GRCmWYRQApqnQ0EaZvXFpyVNZMNOGPZJZNB8nnWPFumxf/59pr8/Sd/O9GIKnKd1mOTy15kSIdzW
q0pe4c4P/sQLWFtri8HJizK40RlJyqyTZuNKWhkr7aOYWyv2KYtgE4pX3qtfnMc83d/O6aIWK8Oq
D8yec2qfRET9wLbAc5cOMIhp2QFL4o1eQGM5Wonv4+fpiY3GggsUvNC7kA7/h7Tz2o1cy7bsFxGg
N69BF04u5PVCSEolvffx9Xcwu1GljAwoGrcfCpU4ByfJoNlce605xzQumAP/TeiDmPP9dE5eNoaO
CDQqTofdsdAsTQb9kZq9Tte54PLad5vRbx/1V+OA6oyuyk230/dDsyqJZ512zEOIFJMdmg++ekEb
+0dSf/qmaSJ7GJHvGQlJJ89Z2x6DMV2u1CIj8Kz9DEfg4U67r+j4Djxnu/Y91z2dOJj9fFUkXnNf
bxU8tMZqfLQGDwEvAwD6axW26od2svlnJW+IZw20hUkbVm+Kj2InW1ey+DSIW6W9jkc73Y+qq97P
vyb1apE+kzkF0IKtk9tjEJfsOn5VSYGexjtZfq+JLsZU2hIZ3I20OMC8rKlp009om8tadaHs0f6t
EhEBsiSDPDERuP1Bonxbe0qrN4R8yBGEInAiVu3YPKiMfeg4Ft1VEHO3qo1WoyLD0QyBfqfxFTL9
5D3B90Nt86jAs7Rn6CMDOEOvWHRKsBmLvQxlgOxk7X74BTYcdAmjLFLzSDRZUYCGe23e5senIw8m
namtRqeQHnJL9TQPHez4nUWPwg4+RoiaF37yGf/wXz/ZOpEe5cFoyFbKT2Z3zrZ9clLSnfj40XBw
gv38qw7dFhurF+yYerY2I9pL693FUzipJCY1sbo2zRbNcSqAoCeGgRlp5kwfUoKkJQ6goIJFkOnE
2DgFSzrPl5bcf4UIf1+Fk+2B0ZpGFfcpTzJz9je87ezfyhglkwdlXp/9tNqn5h4xLmQUYmGk0iW7
jn0Lgzuyoa/y+9zYht19sJPcWXYkwO62vLskoVf+rco5S0oFnJi42/nD359GZAvCcajLamHpSc7M
zByRJY/erxlb5ra6aa9aEtTUxyK9obQ+PrPBfDYL73jQ3kyaBfQulr0WDVSq0g8rvS61DStfc1XS
IB+vLN1GaSA49frnr4R27ouOau8PVFZfOM4np62pembMVQVTAN0E34dOdozZqzJPU90U6Grkm+/z
Y3Yz+uFB+iT5qXWE+XfE1JymMu2EdS8TXH4ItdvovvTNzmET3Ymr9ErczF6/pxFNLp8RPoPHznzt
+D6NhK/6Ap0xPn5QME2PCQZvUEUVLGwubQvOfq8XRaQii6KoEyn69++z6jGzygQF5ws0Zhozs7h4
uI98EJkJOeNwiNkGFVBM4VfL7UrZSysyRx6saVW+MMTsG3qSNLU3cU4rjyDlVfkge9rjYvX8+U4o
5x5zzDi4h006WuqpdBe149g0/bhUfrAxodKA1flqFFd9tD4UrLfKo9GTiSz87kiBYFqyLNCCD1md
WE25YirlzQC/s7tm3OTNc8lcagZpo6xLfauq/s8nSyAg1+3v7xPOQXBkBLyJ6v8V7XxbjaOqKfUx
nIdDA1SnCN2XyNxU0m3dJTxErP+MWFPpTc3xz0jp00jeuMjEZpau9NzJ4QSrtP3FGUxv9btU78w+
5d2wnK5/roJPkZquJM+kyDU7lN8m69MIGre5VZrgQSneRCRlmYqWuNrFM1HHHxYWndgiBY6jaXCg
MlNyyqFba/xXLQFuOvilXMjtyJSJbW9dXSeNW5141G977VVmUxjVynaCS1sYDFfSgyRPXttS9sug
mlqa85pkM4elB2Ow0M+E/4FRiq1d3v2SS6bv+qt+fI/1h2P4SPBoqT+I4A2Ou7m5zbDyTdGHMLwI
+leOYMpC/Huk3z5Ya6C3a0nofXq03hxnd1JzNzPw7uCH6Ey2ZLjSWrc1sGdHxwij9u2c7YzgtRCd
THuv2miDKzBQmGN59GCNytZmF42BYF4v2M7GZuIkTK9QyKx5K+NacJFvVftcdKrJNujzMlqY7HYf
rGZCIxjIuTBFxOA1MegGeq1IJ+6uy9wImHMd+VHp69MuFt4bYzfzkoDvuJVvBoLzghWapuSpvjI8
sl/Wmp/flurThCfFi1+WjpgOwAelJtaFOnvjY1sjvLgV0eRc5xsgr776MYFlMJ/nzmQydxszLpbS
wlNbVyNgqHMNWmlQSC2ndjtz0xH2iYTgd3SF4Bt+yfTY1oiAHpUCro9Id7e8GQ7Tu0zmso3A/ir4
ICsEVYP2flS2dI40FDabgRc9uz5Oq/DXcv6hbemrQqYvsjq2XkWHYEbojpCgBczcbYHTNdNjRa7P
sBqAa0sk2meU9y4sKIO430caUWHiWV+Ap43OkzLA1AxbXE3edXfCm4w4alF7bsVV4ZfP+T3gp+pu
+i06cwAE/boXI3Rd67FDi4jK1a7IgbcNc9fLjjsGK3Xdwyown7v3yUWNUUZuI1zPuisOaPQRG8F6
Km8Lw5meAGh3zBrqD2Z079PsZjSe7/ER518Sh74ZbrJfS3jasNJvFAM2ZLbv8nWGoxaPFZvvHstd
RhjpGgcnf+yTQxh8HtW7Hkxv2a8XG/IuSneAoJGETY5uz4+F5Wl7q3EZqxXsN7mn1Y6fItS/k4y4
Nqowwn8c47146hbu0nDIBhTSdpI5A5pjfHZIGwP4Z384YN2jJFRsKatlDqyvDJ6GX/UNQ4dH1P1x
hBfAxhowvIur4ZErpZHv6NKa1E0gfCsDhw7IAmFVHncRahbY7kRFlVccja2xmwYeG0zM3yYWUJ25
hCNJVyKyYcQ0R5oX2O5guWdrsXXE3FY6j4w/hsrIKDqCZmHekf82+IyV0auJwYoKIocHx6QDhKaM
9Sp9mcgFfQtvoSk89vdRDqgqbqmK2ONxIuEDDz89NKjPiBX8pLEVcyfF60Cwg+QgsjgYz/TGjprD
DdetdT1sO/6rYJOQrICQK+8wh3pN6BGr3mQ+thtToOBzIJeQRofOEYEW7i8NrJ655exz3jKk+DT3
VjwmogoB021oxdQ3cD8JKzkau7Rbpz1iI1sgLAnmwx+0sk5A8DJz3yY8hsCqQw85HfIi9ZO/zgDd
l+4xHNcOMTc5umbtVxa96GzkavWJOUP1KkRXx4rtgHBdmstfz5EJ0ilxqt0y6IblnuZeMfG2CFcS
2sfQnT8t1RvHHROkY9WhEXmp+q8wJaiaBPQJNnqW66D5483AnwXSThXFWA3qzaKSmSxwNkzZg9uI
OXJvLXS/RLspsisZFQ964wB32oz6Ge8SwASZEJ1wMwyeLG30aRW7KQ46oXRY3xK8jv1rw4wxYhvc
saW5G8QPMXka4WMkTL20Q3inLZzzJY+PC2TZfPeYljDZQhctM9EG5Q2JHtjZvENOoW0GcO/R6yR8
MVDNwM6IdNBh1teuoj5nKNoD1qYIpUX9GAEdEMj4jdEZfkXjJgnvF0QnQmrlPRJf+nI9Ww/ZvC2S
BHHCdczztsx7heBrHDyjJiNUYvweP5n1vYlbrH+qeoiEqc2IHkIfGkvQdXN61zIM1/hL/L7aZsnO
0PcdI9Sfq4IzbTNgYnTKKbQUukSnJpSpHiI9ifUBq8TRG0lUWiX3sY+WbVkAwbU8sz24mCq4lP+n
lcj3gy4V7rdKpGoaLRhMbTgsocW6nRE/FKwHV/eW1LPpkhz533qZn7gkCYqwwlXldKYaq1PRNFI8
HjT2kQNk3d6f1stjwWsu/7FMXNyCLTuHf37gt0OeNHLqSu1juUjHQ7Tpn5T9ok81bMPv3lHuQvm7
eLylJP7peCclc2ZOuanm/MSFiECho25NnT0nba3pnsUS+ezgRtIN0i/7Uv6gtOxofzr2SUfG1I6o
TkJ+q7gtbpVdt158KfL+cqP1zOzr7xt5svEpxbQbEjkaD/OSLLhKtykrhr5C2Ek3Khq2lTesKdP+
IP1ZOyO3Z2vr/vzC/BkJ//NzcWxZaP8Z6ZyaYYr2aDZGPwyHAmkIdSGfd5jIXPY+xs6LwuGmSG4y
dT1oN0BMm8Rb/K9V5JXhdqiYuDuq0yqrRXOcscYQk+aiPNFuDQ2w2wt1XkNYbmyXQJ/oWEAc8Nul
VEDOiGkTTZ93vC1/Dw52d5UEg9f0lmV+wU3+/CvP0Nd0LDG6zpARR+I/PdMoL/W8RkyJHyV7wF0+
dWBea98kY56a5in9FAjCudisVs+9NyasOfQPKDX+cXC29Zxpgywth53dY7fpszVI6ZE86XKNaOyG
wWtEGjZFFKJpyREUG+1CPDgBNnDUP9gQQ2j8q6FYWDfIiY/29BQhBeSDoW5Epm4u2dFsaNNN/tl9
ASaoP2YyFMDgbn6+gOf2Wt9/yMkK1yaVUsbBPB5Uv7wugOArfnW90Ed/PoxyzlunfD/QSdMx1vJc
jElXOpSBS+ateDvQoT3etGxFMxE3CiV5BpZReyn7d/N4FeDzKYP7VniWZOz66tdEGzmobsPqK1Ze
EeQrxAOWI0nasQsWy+8YGcoZ4s7mLhToHnGhJzw1Q0yKSroJ+kPZIdc1X3oL5HZT+ALmnBxTAsos
v6upDadnK9jO1HcaQu5RX+bBwH8WN1jbbdI+vxnbDNXdsJoFIpZagw1/D6S24O1gaFMSgA5nIZxm
XyIFp6cVKChfefWltQjdpVvrRZSL1UCwIYhCe5T9IHypS1TlnOfMhqVBirlsyiQ6oWb7BFYN3j+y
vDDFGYslWbtCiH4sXDx0MhnFpCNTSTuiummqgyl+Cs0Rcay5aqaNyVbTCh9IGIybV7KKhGxbRC+Y
mMqUdiSFLUVUMT/mCaI6NqX51mL71b2w01TciL/AyZS7GdFEu1gLoOKaNXMGBxap4SO1LPc8nAxS
0KWnqd8/yr+Ve5wGlP4LN2ogrOTY7Q1hL5i2wWIAQWq+rZ5YR4YPZYc5AxBo5VguOV7HRd0dvoLj
/VLRS4urCuEcB+i2Cb5e0UnNj1F+qlMvh9tpOFKJppWvU7xo/uvI0Xu0hYvuPKv5doh3YvxmtYcl
Z93Y1PDwG2/gX9Qd6D/kkPxzQYAmXKIwCJ4nAYtl+dqh4S+vc4YVEjacV+r+lP5U4fYmZhc7Az8Q
P2LF77Eqdy+hyXjorY7ew/m5ID0ypciTVqg9mTRmwbXSepLkz+nBnHZJTOG76ExlgLfCvUBHQJad
xcQ9uybyg10mukl1rSvciPYjTUgKRpRobszwUGD7McqvQbobCD3l8Wff1WouAwF0TxK7lGhCv3lV
cEDJl6Hd51s19INknxLS2bLlFWA0RweOxXBcDLYNpBrBq7pDNDwSmcjWdHgE08ZfPpukunpV/NAg
Ny0OknrTG3vsb/FjqfyO1rrux1z6cB/SkV+JFdtE6juZYhbDxTaatkF54XslnV1SZcLpVQnMHbP2
v2utSA6aJEvM8SAhmG49tfFgRr3JLJgaNV7B8wxA7uJKfrauNOmNLSoM2mPGclrfSryokKRM1/rh
kD41D/kawI/NBnG7hHHTOLRxk1z4oX8GvKcf5u9HPFlyFbOOiyTnw8xYSG+8GUcS3dFVax/XlvHQ
KGCykJPRn9nNyKaHhyhhntKDLIl2kEGqbX2f+NI9er8EaSXk4Z510f2FdwsZvSF7Nac9buqPnxdw
9VzlZuqaKEsmBSpd6L+vUyNMYaEOXKcASVcNMGaf4ofbNq8zU/fUb4kmxNmY3cFLa5npoPquo22v
3uvpzmRkmfDWshMm8cxOAdpmDO6fKkjnPK8rVin2ltN0JaMYyG5T4XVi5FLNr6X6Ho2vYfs8a1dD
4msacoeXLP2U1OeL85Dl+/PvXfnv7zuZBKAEN2Yr5a4soJaOvMEQ5QEKUXvhhB0BxaA2tJzp5ufL
er5++XZZTx6/45wMfbU8fqhLP2VtV20KD+k9jz14AwRb3gy+jVEbHeyfj6yfK4dNA6/0suegdjp5
3wxt7pso48iJvrama7XYjQRzA8IgBRtwfHpdQ2PXrvkSRcd91bgZsWe3wfElnV6Je8pbD9WEraGg
+KOBwXCIBDz+6o93keCDIZ190oNJyrERL5s9Hbsq27Tdego9FfI3CY70vdtXlfAzOokdnt+CeIv4
VwL9Bd2G3xpecGiiq47X3zEc9RIE5Yymh8Lx288/2Q3Medzp2cD9zo8QzjeDo9roBmOvQCl8E/M5
y4WNoF6hrbFp88rhDskVKPqYL5FnXlr8zkyL/z6bkx3DMWuTqCs4m5QFofWwLoMgVTy+MDZdCTa7
Qeor4W5x2s8qkTsgMuoNraLKsqVHCf0/7gJxQ3eSfNSL+KxzmILv18o8mRWKejYWY8zZmW8pnS63
uy1J9UOA+2vJxFkigI52+KsQ1wkqixvogjf9DgjIJ8SOJ77q3qXJ0vlFmzyQRaC7OJtPFiOpDoou
DDghGAgEuzQkT4aADHHuA8cYhxUDgj+I/J9fmTNjYu7St8OerBFKEoRWPDHYYdgTzy4uXyyx8ZP0
q3fHp7rzqnzf6O4ooYH9JebXFVyMXUVLyvBk0zEAWuKRYn5xXA237V35NnxUz8HauKveo3aV0FGl
CINizLSMWQKBVJ/a70yhsbex1FeUrDoeUXXfF5Xd0Tx7oldmVV6JuZDJU8Ic6cICoS1vwD8rognF
0Vim4rj+/17xlUk5Gnk2DQeD1m95zScLV+PjbOwkAnuJ23MoyPRpK8t00tW31I7kxYeCdp7WbEaY
zUw3uLBFIgSqA7FjQXpdDLfG8VOBpzBWgk/auB3SQiRNfZfhvHKUMiP84pFsLivcZDl9R/zpwfC7
ynrMDmsMtj4Ycil4iuYRbj5gbYM4R3IUj9ILH0KYEqbrFBeDks9tkSwR5C4zWEn8Z8wXZ4111I6M
o3C1SJkt2keHNE+VIFYblqJ5Zzqjp2meIfsaAzPQnqwQlxonZ8wBusJOHjE615ME0pPtU9b32pi1
x+XzZN0onrLvZFt9Fz7Mu2UZbv2GEZVut6NrbggH88tf4eQZ5U6ml0PiAG7bkjQLzNyomSTctU55
ccZ4rldmwfsj2RkIBzKKvx+XBPddI2HD40sGR5WLU1b7NvELYReUe0t5n4RdP15larZS8R6vmVO7
YowlwI0mhylN4x8Ht2R6EiOwD7fENYrMaBZXnqNJnvTr51eZG/fv062ycKhQxA3dUOWTCwoQ0wxT
8zgdgkdSlxBZ8eGL132+nboHDOKSutcx0M7gi9i3uiJFvKiWvlj9HkkEVgdC0Ex2Afxvlt6qDtuk
p9qiusIs2zGtuNHT65AYkPFOKbdHOhHxjQmjybwrzX2KcxHLLmYtjfm0lN9T1xtfi6qFigqHH8Y/
HTnNOqMIAo+hiyvkaXHoRAJiiMwlDIQEWBufBS34gLyqaiPlTKQUl/2ugERCIYVnXo3WXdm45EcE
drr5P2F7ZHuYtmStZlqZ4zp9tkasPSEeOcRl+b7GtB2FD0r9m92K1n22k4S3slqr+m9mbEHzGml3
Fp1PolPIXu7ECyS4c/0qVbQgVOgiUU/aKXynN6cyCARlYeEs2d6vJD5XTvMcvhmk9Ej7RZ7yAH/m
ucRoYvc3kSvcBnbwdpx2R/Yo10jszdknHUNhs0JQQ5a9VGxR5+YmNTdl6OcAyH9DSR/W8wZ0CsZz
VlzDfKLTnU3+OH+Kw5cleXF/bQ13jfC7INaAxvqF4v8Mek5X6VVJoipKpIGetrGlap5aK1p+pWHr
/tQ8VIqD9RFjdSts2vLmSLMCf5enEX5OMYYXbniqxu2Fp/9MMf/XWZxsQfJxPMpdJy8UF2ORBCCl
zBDAbDGLRfGGxhQi+BW6kMqelPuxv/7/vgwnb5/cB9iLBk5A3M7ZNuf110npFIsjw/ObGT5t5uHF
V1Gkuixb3M4wv6ufL1yFMwv7X1fhtPktq5pVKJyEugQtNtQyE8NDW9LWibaO3aS+H9KtIG/NwNdM
J9pOwe9GQyhzSRJ8rr5C50DwMvJF2TBP91ZSUZG0KEjLo0/6x5iup8EvFCpubkmAhzpU3ULboqZk
PsTA9DV+HXRsCYjdS2rW5DqgPVRRY6s4TeEp6+3q5yt1rlj+6wRPCh91KLrjtJzg5HUyM10bcnnI
6dkWhWibXGfNtCp6D7FRONgYkhzSybTyXY0MRr+vltMk7vH+wjmdW8C/X7STnVNfKa1WFtw9kmZI
FqC3bqP9jJhc7/FvIVF8qDtfliA13QGlS1fDsFaOL2V3rSRPZuT9fDZ/WGQnxdJfV+jkjWqkrCe7
jit0vCHKIYwxpNtQhHIg4aEt1sBfqJSF5OYIwo7khJVJeVMueV46BT0ZdUvQSzPcRtxDA+cswsdR
zOhbpus4vcXRpI/kxwKuIFRFHx/kHvC/5oMIxOUONYHOKa/Ni/7C9DmzMID6AtkEd80X9kYL33j0
K+8QoGAkx/m9ZkxHRnTCl2j8kpMHXJ2kQBc+qoPmCzX+MLj1TrzWNtbt/MyNDMlDSm9zUtgSXsmA
oCzxoMg7k7NZftdb1+rrnmg2c9mUtPeK+CIETyUK0fA+6Hk2fUgxtz9f7jN+OJZRRSGsnNeFpKGT
9SMIS0g08Z9Xd0C1gN376EX9el4QK/n4EJeHIXsxlDcZcEzkx/oGIFQGrCsbaNIOt8GlZX25vae3
/zuq7uRhnIY+FIQE8ljrBkg0HofWZ3RqoRZUPQbh/W3WHP4fBk1nai71O9zp5DLMojXWgwlHaZlP
qra0iu+aHe1pP3OxvF1qGZxdBrCnioTTiipI85MSr5qVVh3ynpop2dIkye1CA4m9qmCtZK5MIARf
Yrgk7AxMX345ugjnGfvLSMicMLgDeKFcWJjOmGEASf33jE5VrAQ8GXq0gKSSTbymqcTao14LyYNV
MDgd3AWOA5Gf9tGEB+7Sun1uG/rX0U+2oXlz1BVB4+jmWx5diQidYEoLfMPQ0ih2jNrDRQWS0Qe7
ME45I539+3efLMiBmtetGnMn1DcdRgbqHHoWkSP/Kman95Zk9PL1+JS5ArAxzKIX3r5/5YTL0RVA
wcvXSj5t1YaVYoj5zNFpVDUr3XA6zeXXtxbUmr2MwH8hL7mKaeueVpOzDo40FYArUb32a/EiyvVc
9+Sv8znp5TSaMvZ1NEwH4956ifN7/HMaGX2g5UInRqBkwV0OvBKl+ie0qJFYhNTGciMaNhuh+vZo
autowMastOugSb04/pLUtVy9zxbF8hJvxf/nLGt2/hI/MBAxYY0sCmVQQDjRbBkDI2ATiYN6Gg1k
9rr46zM7/2AA6aTpDbrbaIsC6CHhE+AeZYhx08OYeHzAEWAIw007XCuP/QN2lC+WaPNjwmWDsoZC
G1ebzQZfSVlpPSQ7C5lNJdwKqdFKvF8C3z4X2h9DBcYg18kByE12UNkrY4cPDhp+DN6/GHSagbn/
DS2PzFzCi0VphShoRHhKJpa1t4AovUfrKt4WKOgIlwFkkSN4QyPlGJde2j+V/OliaaiSZGkL2POf
7k3dhUNqCDO3S/BIP6pMf5R8tJNDT3c4I+BSvzW150p+7EWyT1bWWwagiZ9BkSFUXhVukK14A86S
ptoxgFv8mfGF2vDsB+b7OZ68YKVQNk1hcY6YvzFFFCxjgksxIToDfo5iI7gDyZlMDJErPdCHs9Xh
tu92QALiS3v/i+dy8nER1cQ0o5qtKpeocfi+oHtZDPNl/4qKYGbvF/C054sQ0G4qL/QqRI2908sX
Vp0/m5OfbtxJkXNUBylrSi4KYDwNQB+ypAcV9/59synbR62WeDMoZgRcszbq0bx1R+IIcZv5qLUM
sGyMNBANlxs9vTExjSjUZcvHOQl51sY1vCLKiJ/Xqj+187/nrKInlmSDiv6kd9kORpaEwbLh2rKt
VMzNMXKEl0q6Hi07GumzEUVC1qytFiQQwUdZNTQCoJioLr2peq96GaYWx9hWB2b1a+Eh342rCoe7
k37S50oV53hV37AVzVfwE6PJ//n0z3XpVYjs/zn9k09MZg0ZGH8KnVpbNdaKMHaaZPWTbtoaSg3Q
ybIrk1BNV3ZyatFmwZPW0xJUuQg3EMqukFA39tGFssbstHXqvfGo+Yor7liJYX35aHQ/60/L7zAu
5B843byBvDyJ7uYnk9ZFZt9l63GTbZf2UXTp5y0Fyj93h2VAVCBxW4zf/m4aNXU251YvTocwvacz
MQIn29MuBX2bZptcew0PRLtlyHwzRqvWS6HtW8JJvJTOI0IPWkjGNncqv/tS3kWPIXhG5mfxPKmv
DXiZ1Ygu76F5T/c1zRZUKP50jc6+vKE41e/Rwiq2ghbmLjpotvmsfaV7WNLUu4sWVNVcmTbBgfUb
GcD/plw0NAzysD4w+50CwEst7QIhUCdmnSsN083TkuiV3BgwZVd0WZqV5KrrS1KPc7Mm1dChXRKi
rVOtnpRvUtzlVSbxKqi+Nu0s8R5PEukHgT2Pu9nchLeYs2W7Xr5I60u149nGx7eDn1ZqcnacRDPh
J48EksAwhk3gLZLhOfEncatnXhTbOgQ+B6BRcA1Z5tIZnJtgfv/51smrFMhadUxbzqDnobBuMGqB
uKv3PWGykHkaEtUmydYBqpUOhLgGeuwTDtPSk9Bhf+Ezz2jSI+uobhdMoULMGWA7lKKr+F2GdPeb
fHlgZK/4C/hm8XUGdQeCKPMK2V++D3QMSZGJ/hfzw79+1Ml3aop4rZAnTYfGoa1HfLZ6l1b+mPrh
AGr5Wjq+paxSAIMnbNfgfS4sr5eeqVNrEqD4zphbjk+PnqJf2syZvwj5enA6NeL04uiigCG9OIRN
eek1WlaHf1YPc8n7NJfm+KmtRWZhPLYVdzTDfQeb0Y+NXZ7RTzOdftyaCuRpnUbopqOGwt92UTwg
nyuEDZQDUPwlBYbDySNVxeGx0QdteaNKcd3zZEPtWtOtBZXkfbYLStqaXVQY7Pr1HRySYkVpd5lQ
cE5xSM/9vydy8hiUgtHnisGVUHUHFnM0+AaAMgUFxyaAMYqZTnb6zAO4QUB0TkjpvDfnJz4WyYV7
cpYV/v1MToqVKi/VMVe5JMIaokWICGbFFjHJeQGY+jzhKpWcmpYuLEo5+mK6XMHkAABgYMd3Z/Px
qPrBXmWgyFQJwcAKLYS5V807QfhtxjWt20sewHPKtL+u3UlVMxSyodcK1y64qh74+PvBBoI3qnO0
FTgefv6gn91Df78+yxfxm96kkY5xBWyCpb8gEpluAWSxQn1s052oPs/httb38FGq4w1LR3UQ6ehH
ya6CdiB+HMNNQliX8/MZXXx2TtqgfVmGfVVyRovsGM/QWF9rxycz/0hH+ID1vcHQ8k4ilQbiUL+b
hhvBaeA7JkDcLpzK+Ur322N8Ug7E4wRITFsujrGRmnUkXNEJBeMXu/Ow1gF1U4wzY+t9Pt7hqzE6
lP+0yiLAzKv6Unybtrw0p8sLfBh94bPwsf6jWPp2q4YsLcDL6UuHkZ5skG11W+h6f8bnp+Yo7ttH
tfxInLrcC18yixzg0/m6av6cIt6aaCLKwYYDq4sfTfYpkGxSUIewHofdcyL7shNOGMgqcsaXaCJx
IfLWGxomObVwvQY73Hrimu0XROKOPU7AnvXC23r2gn//iSfPfkhqcjnoJlsxadUFV8TDKf4x8TB9
a3B7VAf+JGhwBU8umGovQL6GQGXejvOvJbDu5wfx7L7w+8mcvBr9qCIPlw1yJto97GzF2nJFQxJQ
wC5juIud+Mh3NL8r+xtF2/bJPiEtntCaHTmCsBswVTNQ1EJQGrej4sj0/dpnUXhdrtzPZ3omH1Un
JEnBLs6ok37YyXOa6Q36rS6YDvOd+WbckCFkTygM7YCzxobDgvapPMOHbdpdBCn8V4HQ1HCyp3hY
Na5K/vgqeEDr5GbbBKGC6ExX7PVBM16ZhwxIJCC1ER2qjdY6/7jUOz0TePn3yZ90S9TQyGat5uQn
b3YtT32fS9944YKHaw9jE3VQj28kOe6jFIDwjnhSdbT5GSEVjeQX5a6Wnfq2ROPRQyM03Gm4Eoik
0lnhPTh/9BTSm5Kb0ZQXNfxnd6DfL/xJCdseGyWLdIuvCwA88iTa9RFGE3NZEdatcRVEWwhDlc5O
xdgaxJoNpOQQoeGO2HF9gh7u5nUxrJNwK5ueQAtegf6U0SxtfCG6U4nfObIlurTCnn/L/vu4/Pn3
3xYStT3WtZ5y1nScQnKD8SvJWxGFsTtgOfQIN4BzHaPr3YzGBwJgc72oe0P5Yv7q2Sr82/X7U9B8
P5M4ysMOHhgFi4HIF/7CBiQn7Tl7bl4UagfWLJ8qd+mpFM3bsb+w4Jy7gSRIEA5oqKL2rxN5juAr
WYuYogVeZ5drdWn5OAFI2/42GZ8IS1oxw519aNQdUw8nesIH+tAddHn1qFh2HvgGiICUOXkZ3fA1
ZKpj9YjB0Qg//fyS/1EAnCz/Jq5uEXmcwQb1j47z27WqrLaYiwn9S0z7CTwhveWJlNIDqkythja/
GZp7ddymo01xd6N6OUkjbhlj0nSD8C0O98LwYHRXR9HTiwudGGNZCn86t5N3uMXy2ggDSqS4pffP
2BIrJuh7iHdH5IMOWFqX1VsUvkaANbFyHyw05fimMB/62LAVCB3Dbafd9OKLghZbaJpVj9qgYSkF
0YUTJK1p1ji40m9a8XeDEh4DbVLujtouNPeFsoGMLKjv1fgkAS5x5fJGWz5f5Kx8aOR/kwMv71Lx
IykPUnLbp2zqYja6x8Hrx18UfeN2zHcFhY78LlBmJbuE3sO875OHIbmFFDvyqc+FXa5fmnufmfiS
MgfYkW4DcRjiSb2eMEjKlSpc3A49uj7hji4wUVuwc0OXaoJ1A2PB14T8kW8g4BWzWFi9FyvO5at6
cvf+Oo2Taj0SUqPNIwFlFa+gJ7q9T7RD8AuZv58dlvFp9HYJr3ROXv3XMU/q8iSYy7HkmTnUaPQI
jC/cZSJJ+83Oj9cLXzDCJu9feIXO7I/+OuhJeaGYLUrezhqooHrap8R7F7yxC9p0oknupOSwu5Lm
iTl9c1tcS3hiqbF6p2Ueur7o5jt72Reip0moufIPs7SuRGk2F1sWiVsVYCvKrmnNFxmVA4EBVLi0
vy6VCmevO9MySTfpdOtU/n/X+2XV1VGu9YtTaFGOtXa7IES7VXiLOhBx3+XYrOVOnj5d3494Us8n
rV6KbTcsR4wP9CTtxDM36obO4Wa6Znl6/fkmn5uCLWiS//zCk2IoCY+pUU5/fqH2grzbHTCt3uIg
tltcKpVNHXBJvnWuVLRAz8OV5MiASE+OWffGsbAa3ETA1jH8Ou1b9doIW2QcrbGitMb0gq6GFG9N
coGWRx6T+cURxlhc0zmjPf7jpE5Wi4YrdOqObujPV+VPdNfpXVBhKy19Z/STpyViK4dqHNTZMpnk
AY+3Zoil1x0hn4u0Rz71G+P3+GDCro+qhWsP0atX3aGG0bKEmykg2Zyj8qy2t1O4FUY/mq6WTNCf
T1JeHoV/TpILqeoWCnDx9BMnMFse66Zd5sdJuyYL8hkHqEDyvMPGnKURRUXkoU7zSed1iytg5hkt
b/YvqI4RYP2qktXPZ3RuM27RsfrPGZ182OqyiZKy5IwWgyjzBRxpsa+uLJ8BwUXRv3rp95+Uk6YW
6ZK6BL4hQ3qai2eytIioAo8NaaS7bghbWfXaB/kYVJnwWj3TgdzaQaBhxTD8Zd6S0VAhnrC0C5+N
HDTXzj4WNKNCfdWTpjIT/OTN4uo3PA4hwUjjDJkfDEvf/UJlda69+f3KqSeDjiA35UzRmumA8RAQ
Jo2vpZFBJAfss0x2j/p2BOVum7/Ic1EfIGUMD/iZ+1tiJnK835PNzNMwVtpH7y8pe1TOaBmQgekg
TAD2A+MXyuW3jtpVNlyhKhH+CH2IglFvwOyJl57Nc9+Ob0/CqShq1qbMSifuzeCFa41seKbrYQQ1
405lHLoFCblZNL/9R8/YKONGrLGoxpTSzs+P5BkctG5p5F4ubUYJQvfJl/M4mHGvhR0tVms1/A9n
57XbOJdt3SciwBxuRVLZkiU5lW8Il8tmFnN8+n/Q+HHaVgmlcxrovujwQTTD3muvNeeY+WxyfKpP
3Y4z+7xPZwNxI/IyETZYBpOQj2WYT0iRCAmoOfe/xIX/vp5rLdcf13OxqXIk5aSccGPUhbnW8fZH
83CJ9tpHAC++s5rYEjOP+c2hxZWak9810MzqMoH2lwJftTqXdadxiukIkbelKbOUKTJRCAvC7MeJ
PY0pLq0JjJpLyo2HcE3o8f3Hv+S834rxtCEIPS05uIhrsZrHvTtC3+ZuB9pLWi8mppq8FZd5tBPC
HXbQf9/yq4s59CRt6gShwL70G3hnualFney9KdfgXsbsazoECY7sqxzo7GpYyDUityWJKr75OXXx
jC3ygGSux3P1YYAfEuEwtdHrN+1ORaQWxfd6uclpzf77Sq91pK3vV3pRWvra2Si7rJjuUyDuWv0Y
x9C0ABLJ5U7iaAV8msaJVr1BuDAW6vhcZnh5yLYU5bc0fPj31ajTan25v3y/motPJ4niss981iQ0
em9T8SO1c1XawMGGIdrHdqg7dbegh0ZIR5os2rqfPWSMZPSTQQ6u5M2V6Iu4buruyCR2XJ7PriYu
oRj5wTZC1Bcy9sS4WqgxiWpLf163qzha+3g3gZeWG9ZfbDssthBPfv/7b7sCZWNZoC04DR4Ij7u0
R8hmFZyzCtHJOdpagIUKOFN6/2ZMblb1IC0DSLwDmSxBhizLf6al5pG2NkfQ/cIuOiFZut8CFlzU
9E4/xWZV95FbFG7AC76pipPwAN650tcI7wxxWQFmZLW7OROcCqW/n5AJbYJiRUeTzP/+7bvSTEvw
DYs3u1trJz1dEM+Sz0dtjzXZJtQEzWkTHgent1BSiZQFN4PHr14AGcxYCmXkfJej0HPPAFiPEDdM
3We2q1y1rZHPxNHiSUyFE16eR9Eay0uprNWbAIFr2ltL+/b7F6tp7nt9ATp0ekUhELag/oqIsDEY
xLgyS3HOZaAqa5nLUr6fl5WTv/Xnk8ZWWi60Zj/2K//86HcvCrL47Azo3scJPP/3u/ZVzv58SkSk
y5xYZYml96+TS9NjVTPyrjyKBXHG7MO+dRpgGxlAcuttk7omG6G+KUk1I6sXj/NdOr6OBqmyFN85
3J9PTl3ghgXJHhm1dE+6svO6Ba724LxJx3vCzUoTosNaLVdattuGFsUNjHbfgnxk+AeCYYBBgE4i
UdC/q1SqAn9heG6gz3JpQSiarziQvegkUPuYk6B+jH6b6o3j+xWdFx0jnpVCEAJ78dep4NvLKhdt
GCec7Y79Cw0Z8zN7ozVTPWnVqucopZ9d3FKTH025C5zhEV+7k60Mfd4h5CgPRnP061WoTyis2z2+
K7DDH9f2tYV8u7bI8JE41J541PbmiGgXsjnZgwZe7Ps2dItjhX8h2fJ5hWTNF+SsY4yEoj6tiNWH
DOcOPBALIsCXjPOJI5+Gl+AY1E++eJrAX+MiQnhk4LDaDi89+NrwpbxD+UpB99wpLqg+4RPqlUec
34oei/yqb24L1VHW/rVc8FeyAbILqjTFLmshT0prr1AD8ehHS4tcr3Th7+A5jtm+j7dW/Kg3W71+
l1ng1AT8rhXNzkDsjSJCJIdiGGndMhKcIbPbKWcd0hMxRXOQesgFyaPyh7kVrTDD1TvvOc6dVF3h
iMDiiCNb3Bf0KTXhuRXvpIqBe9Lavf7QYlbQhlU0rqxXlHlKutHUjW+4hRDOWFMW2X1Pcm+wUNGy
LALOUMW82ury1PAZoEqmh4HEsWcOYJ0wNWHP8Z0GCGxYCdWsIdRBmifibBRpzMCrXTBJXoCt/EQZ
ZLx206ifA5x4z4yVrLOQ3FtHUfbdL6ha58+gsEdtpoaOclDW4tZaFE69UZ14VQSuitOfVcQtaZ8R
64IccdZbzrnxZw1/g+SRFOHIUKhzG54WtlqoaJHbgvsC17WwaB4oC3hLx4Y/kR44yxRnXnbwlfwu
EW4AZtd3M7qotk8MkrfsCC0+Fi/KgfOu8NaFuy5AFwPrI3hSS2PdgFbTnSJ6bZGD6EiGgBzSnUAq
WL6RBLktYARKbyyA8qkgiZM0UoFDEcTWhR/uxD1NXO7+LCLwzdYMu9CXaFh6Y/5FD59ACN2Lp7vS
4EScoohlfkNGkT8N+5lC1k9ObsjcOHgChMQpXzL37NIkQ2anQJ7N5uVHsQ825ss0ENVmUXTI4Kq0
5PcAYcoZmADtMv0/SDGDbG0NyzZa5QaELZZF2xSWnkTI4bMnbRLlcYjouIhQd4VjxRS1YFeJXV16
MZOnXnuURw0nxVuW3vuW25LKyXvj25U645QUfpyX0uH8ZL70i+AAlVcmv7SDdoGefCZ8jsHK4ljk
rwZc4q+tP+8X0kfH+ZjQMhFI2hrJ0UncagL5MXhj8x2vc4FFFwtXdOS9DrGOYh3zd92D96zk25Zs
h+gpJUW62cvIUciAR0ba4Ux+xxed3FnqfVyzotzn/Vo1H3rV8etdWt+P2V0E/iYWf+kVdlIGt+HO
E13JOkYAu9IIDNy+4/l0EEqDcBtHSxJPgWedd4pIyBNNEqcJ9uQw9nB/s6fculPFh6K6l6RtLX0K
waNMZIlB4X9n1o+R9KQVZEyxY8xlbZby0iihI8YvxELBkzcj+/zYPxbNDFRfTFeT3vP57QxXSCC8
elXWe6tbywDz0NHRiNUd33jIql0zLOV0w3+shUUaLYtq24Y8mrsue5KTD70kX81an8VPQdum3bsa
PvT0tqfEsTamiqLBXZWnwZLx7CF+cGoCxYiv8pby0ZB3Zk0kTnWTOf53/wAgGRJWDSgZ4IpLRVXZ
ml6hdJV4FMnMXOj6TP1owAMSI2U3HFG0ldzdiSTz+a7A5AcBhKMx3EVeRzVja6Yr4Ixs4SQ+eC4B
Cv8uGr46TD+LBk4rk6MIOpI5Wep+lnaKmtSlBvvr6KeO9iK6g3GvPZeb2s0e1HHeF7awntziyoSu
IYDl37+u/X1a/Pnr0637th9q6ph5YzrKx0qb3ikdpAnCZbZjeXbGL4C3ElH2S81/HMeTjMkKNaNa
zZMzMwJ3wOMI5dVUNtj6sgXxiuErbSm3t1FFxMWvUPsI0DptZWfMcAWnGwjRVrkbAe5lCZ2r4heE
S5SxSNBLyh9mfxZZIulM+rAEF5gm8Rw32wTmtZfh+/2+6EmOXhaGcaHIVJJIMn14Q0W80sWVL6DL
/KMD59Q+BsILIgUrwtQNd4L0tTSJD6Y2GfEoHvT8PoaC3Jh29TS+aC8VzCBkB41ysGLRPqPb8cs/
svg6iK+CFsxaA8O4tIor7E8M1Haieqhly5HlVyMhLo1YBFGcmajLx7UIvq67O2Oi+0ASFMZPY/DL
R52FdPiPqG9ZHRvvMyLLmaC6InyyPPCt0lxAGCfIECWHo0ZC7hD/7hA5aGQjM1plq2hJ6+qUWWY8
WfJebh7YmLSD2KyYionWR0jaKWgbp+Rp9kT+8c+EDn1OCzsWO1Y72DyhkkhaMolpV6BaYsfyFtmw
Mc0Vn3ZM5gJsng+rW0bdXpHnCrKg16xbAAM1Zbdt9/mI0s0WYRRuC7ZSN7BWsbgsJDq68bLK/nhk
j5XE6tiI08Zw27M/cwYmirhct76TmqcIRTf7crMsAGiyHPUecdnPOooNV4Bg6S/rfoFjLO23XvNE
X68pN4nqENjnE+AuPfrFghUvTO6Mh5T5czRTlRUBeT3heAxSW++zozZq6V61qyqktNkkDNYrdTWF
J5rFYmDENb6LjMpredOwE5N53QGzjMKPKvpl6nvIRd0DRCLpTTSPA6Ar22sXGcxLsVbsKnAhYUbm
RrUWwiHbaq55H0+Ges/Jf49Lnbho7/18xNyFrpMA+qW8y9cTchcMkPAq7XoaNlMH7xe5v3vB5Uh9
3+6m/x+dSnJSUm/lCcBcNyBqzVScGXeUANkj5M5PvMb8cywa+SIbn/12gT5olHQYXEc1g7LkGdTY
h+DMZyzayvia949kK3NKiKRl5wGrfIdrRsLB6Db3SKr/EBK4Go7B+tYadO28oBFzoMiqrl3xeAue
2WgSo8cJEwGgv5d5xdwYZjBLC+zP8SB09/3wVMWL3JpbO17fg2wsG6zegQurtfb3EmJgnRqC5TyA
6nXXYCa50SS50toyuUrMwKIO8/GvHCgjKFpfSQqJ5pIMAkjZ6izNBOfMdcdkHKs8KITOHzno4KK6
7T39u0Xz89cvzr9yxs7mKaV0bFGyPtXjrirRidZ8RXeSCqLHweeJIzF6AayLmvw3ZbsjkZKbnMZk
Dem1fbOS5yY+wpGljwTdpbyxk0hXdFhcIgp45DZgKCT9YmobcOssD8sK3kr075gQ/XwnvYdPQcuF
ugJpQxhxejS80gJ/hIQrUarXUzRR/EqkfD8AyVgAWkqM3wHqLY3uO3m7tYnNEfwXqKyIkkSbGdwA
YwaYLmYn8kQATPFrVU/2SvZtCDSBNGfsROgp1tupExK43KzUAjmI10gW7xRscNJAgPObKcBh3QB/
b0wH4pFMaoDgLyKSq9cFsdbnZ3UvKrbq7Qd/UYuYFheowUp5gbeT0x2qVfVXY/FRrTskGl39IkaP
TbMQUAPl8nq0wQbk8sMkyGps+mFC6qbZL4+j1Hnkfb3rtHfsPFW1mvr3wVHl77RKlkiNf5z7ZOT3
EvFibIhApA8K/GNwVLMs2noQCgN5XWS/ZHORey5+J6RshZ1g47LuEnkZRIfuXX/pVNskZ1ciAKFd
hEwIyFgp7mAISId8YwAbYKK/Y67G+gTBLEZHT/a4d2eeJJeE60VJVX0DHXBFwfjzBbloerZWJsfn
eJQmFdv4wiOUshnaZ2eyxNUkJDJo3RN5bnF4G5aEpMKUvkX1utLq5Bp4ESdEBy/kl/Dle72jR9LY
drF8rN9FKnykYFgyDX/yMRjhWyHuDWuV5bFjYtcNfPCZ3YvcO1ErOVbljFXBMN6MZgqJvLC+hEXx
a4SzBbMgXtZIK6yDx0zKHzZqeTc2RwDKFp4ZfVVI741Cerw1V0Z2qrtUf6yMu053o8Ot/v8VPQx/
ocmQEP0OCN5L8UQWx4JlhYX8NZrzxKUVLOJ0EyTHUYM2fUrzhWjcU+kih/GEOTDCWVQevWLdnmEx
FhuvcDW46ve3Cq8vUNVlnYsHlAG7Qm/sr+YYKzzx4l7JnXcIjUjnCcdl3E/HRHfJx0gt28IQ44gf
uPv1N2WcD5ZLvwVxWr9NH8s95xqOi7byQJIRxZf2qQIupFvTss+qcgM78ASPGGM7X0qKwJvDRT7T
/PuogvcyV01Xn2CugzWLxFVGuyKFnSjrriEuSDGDYl9ni8Ta+ONnUm6T8KAYz6a/7fxt/N6wog0H
31p/+ZOlGT1ehBjhWuAtIVxNstw6fdIR49ye5fw9XONZWjjWRUU3aeVc1KpxbNSdUfQyXVdrD95g
E+yJYbb9X7c7rFcUED9/62Kk20haSpnPb9E8xL5I8A2KBLoY7lAtRSB7/4u59t9N5Z8/edHVLlOp
Eb18kI9TRQxRxm1J/Nr6dAT5ME2XkDeCFodXwi7azX1ri3MjmWmTJeW3B9Y/nddP6lxkAq/c8q1P
A4/Ld3Vy4Bhg9PiWLocGoTaOpmqySpzfeVsnExfAGz4Z7cyp1yEJB9wMk1kE+y3FGRNWc6nmS1St
0O5vhT1eEW5Ad5Il3l5JwxD0dYD8tmQlzVBZaZ1OH7S30FmA2mLhM/V3hvk02q4JTocYM944l8rX
zknff/bifWjDQmz5uORjLC0aV6BT4ZwR4phbmbZo5qSx05vketti/5AugEow+NBUGDhu3rl1b4No
tWB9xXaX3eovT/vEX08HuiFFhqIgUrw4MZtBlqd96UnHGva+24grrVp2BdA7tFLKbyLz6lnhqO9i
6ViARrGtOlSJcrUQ683tyuxrYP/31fA6iBKNVqyyP0/QSFMVuTMT+ei1rAcLEMMUsOQ9VjRYzZO+
KCy7mpFHRb8w4kUmYIwlRJlhyW/stD+hptRR+PIo+4W4JBnkNOaPcretvFXcYQok1gGu3Yw7Kjgj
PmiRhIUbj1q5tszgjfmfP+GiuBxDQRgl4+sN6x0ZoIllHGLEVufnrEfaPZPXWbqMznd8iNBk9aWE
m1yYusKNSp4tDT5cVPWR4G6c1Wf9Xk9Xfv9EsKZxU5d6bcX4fqUXjz7RhDZuq4hF6n1KoIh+ld28
esUaKt75G3NtvJQkqIzMw2x27ZZoSfN+gqXH2n2a2PBpSfnoTAZAs+Y9QeOFRiYEDevIEN8KFKG7
4fzSiceyXf67zXJlMs03bIkKHhU41H9Rvhs5OhdM1qSjBVKReG3IcRQYYf4Zj2Cqxn0P5lyapWsE
KnTO1123wALekHMV0HAdX4NiV46Ibedh7SZu/UiRSGe/b1yUj83g3LjYq6+DBeYG+QBNs6+d4tuC
UxZ9cQ7alosldQRdGowhn9wGl8ZiYN11U6J1tutP7UrbKL8tZTki3qKZImBNsEPNxro+EklBtd1C
PX2RkfDdhczq/hexwddORUhEDcWSLBbIy2pOKP3O8CNRPo4CMVWOHq+RKhIGQwSRqjK9ZzY6PWFC
4CArs3nkZ1YnGtwoA+bhHNb6Eqo64Nwl+SETirC+RaXTrt1Lyk2iwGlAQiGf/vdv99IfBKPP4QYd
6XjWjq8c6mqZAP6ghTsqT4Vw331KTOxSEm6UP+l5w5Sa+HoMKNzm1tE/oSAgbmU2kDS7Go+KN9es
exWDGtzndbLTrd+RurbGtak+pfqxr4/YYQ3XOJCHZOX3mKRHm1NyiHnpbZL5sUXd2Cu/jnUX699k
lFLhIsk8iMvV2OCNt3wxVI/xZ8ofRLwFsTugEct8rydrRlRUSNFMHh5HdVv+OStI/4gqcsLEhfwM
66WGjaTsh2hqUcm17d9JygouvDAjA8Rop2RKbSIszTmL9XRlU4zFdk0O3FzMV+2hJ8fFdDSiVZge
IqpBwFHgNEIANZh04VmIZ/roYHyIBdsvphSkc4MDe9YiXLvVylX+3jJROoK51wzKXDjFF1uBEDe6
lOUJevOYMHEnJZekOLTQJ+hovFgK4xz4EsZr/SyueDIVRsyGT2UzkmEj8sUPs2CX3teLYUkdQVCw
LLs6BD5p1sEj/5Al11P2gbTx63vllnDHmJb4n0/x56VfbAFDHVSRLpzL00hGmrkvgeGXoN5JIVoU
CZlOvK8da5Ggv9MqNQGoYL4fWHwOGiZtCQuABLOoerb6p7P6ltCF8Q+CRKtLOcL4hvM0KLa0ltiJ
rZlAyX0Aw62tk2Pgz2byC1i1abZ2zJ+nbhdJNZ51qMYnLwdFsxB4nmm7bnT3LK3O/aNc3snWipOr
VW9z6a4ABqK6DAvnpDmfvPIkQzIEroV+WsYG/H8/w073CQIeSgyEZubF9yzF0SgFRlGe9GpbFaRu
43t/aEY+UvZG+/y7cML6RUo/DenXaKd/snmyoBvx7wX6yhHv50VMBdK3RSX35GIsmrI8iWuOsMZ7
PK4k8b4gv70gwbunw2pXr4JLax750Miotngf9GVIig+6OIcWMWobHUmhe+O6/i6bp+syGGdAfJ0k
WD+va0hTNcrTsDwVFpnXyNexzTgddOwUz8KMigIYVus555axKyo4YnamWYvQ/i5tI16UGG6q9unf
13SlesYRiL5XRjhjkpV5cYRSGDXVKYakE9MNv5pbHBzyuYJ+x1H1bTeHXVcTm4ZelqiYf//0lV7D
z5++rKAtT9MLQyxP9DsE31Gj5zKcmeVMQAFNBvc4szTXkxc9wQUb/SN7PZ8IjPtoXiuOFOGceIQs
20YSdpZ1bLhRZCuvHgYaTCNb43B+a1bFvP8w1ZVKwXLHlErKGaT+js7vfjyXN2fG6PKNSNqvWvZy
lcAgxerGVobj5uJmRkl9TvOMj6yfJ9qffALB+JbDgS0PFgadLWQ5Rn9K5UVCapm/L7JTV/yplLVH
vJvHoI9oBu2pHjbR2U6qVY2Nd9IOGS7taPWJubZNrZzYEXVa3xBd95jlFZFKu8paifkv3VyGZjgT
1jk4fTq/EW4xZjCSO51Nb7UrrngHrS91MznyTIv+EjzVkQirSASUprIwP6fnhTXMR7JDsbIhFEQl
6PWy3ZE1wKHHKFqS7ZYZSWZ1saeuTHa0A5j0M/C0C5+cCDdWCtujv12qD2o8uLly8Io7qXsMywOx
AVW1DOul6t01+lHBWHr7rH2FUMLfYyBumeoktuqLhUu1EiMCfFedJgFXQI6FjtOdcDh5YVbzKkIE
498XvcNfWWWM4uIVyC5Kpu0o7kJxD/yEXBS6rMWeQd3IJ4N7P7R7fCHBYsg/mvS5zZliUYgHBx72
XNoxG+9D2yRHzmPsZ8SgqP3dUD3kiOjO1RMkRSeQ+Aa8XalBfeMKwugYADEZ53n5lHq/o3wj0pbE
5HbbxIq6/8qGpxqTb0wzjL9nwnUqElPVKdWpWZ9XNI56qhNS50oGdkNPiQilVVOfwFT3y5FWUbuF
Id1MKJd+0+b7HBLLhJIdtbdO2Hn5TuA4IaO08o4JOXvBcfB2RUNwR72O01VeuWfYfzrptL1Byx4u
JBv8mcBReokd2LVRrAgAhFjU3mfxe1KnDvTZBsBIB1mU0bnxCBr2F7qMMp5Smcf7hBDoUtx3ylNa
vajli4GQJEDtC+YqQxgyPNCW1AhJ+TIpy8ci0ZxQ/Y1ybCKHnjTzvtcOzHi61ZkWWuZvtI5ne34u
5YNBgmYiARqUF4O3QM4AW4uD3p8CpyHD8XFDGU0eDloSv12fk1XZv/ntS66j9paW7eG/in7gzTUR
kk0qThGg2cWukvlSkYfx9OZ2IJI3QLonUbfFRoeoxfQ3Eux/WoP/Xr2vzHt+/uxFRVSym/B+8LNT
0kCRfya0JBmFLWDe2PyxhmPEPNi57m/k5U1H1rW3E1eHwokRDyZy7p9/cy2qmJcjqzrFn+McaPWz
iFumnPWOtq330WRDP/X2OJCduG9k2gOQMyzOM5x7/n0XrnAQLCY9ksSmDpiCAv/nhchSnVEWciEQ
VCZjFNI9hfPILL9HHSbiJLblE55p+FpE+TqTQW3ACDAfsSp4N86lV/y507WoOh8z/6IT9vNaDK+S
esHjWgi2YGjdvvjVjPMRCOtX66gcY3+RYTB4ktbVA8q8ZWxCpbg1rLxaT3y/iIvaKw2CjvqHizDA
o7uynS4xDTkE3JERTDRi5JrHWwDDKxrmn3/4xUPoispQR5XfpN40crBdLJestasuNmbovoZiWQ7v
53bXxE4JBF5ecUts8xfKrT90uyt5a+BuskkLy+xUspluxKPDsFvJtmkLMH5aYdE1esmBc6UmLG/t
pV/nnsuyAYTcdEinA2JcYkBj2RyEROD6sbola5qpCwHkZoRwlehVIrpvb99XWlrcsm8/OR3VvpXI
YxTGXZl60/YtGEAhnG60cQeNUJtN18M6RB8TbkKDFsBF8aMNjtpA3BO30xm5yJZt6xCAKW9YOH3M
98Rwf2R72iE3asQrRoCf13nxoVd0WjKt5Dprx1Ld8M2SCLa3kYp0r7ic6AYhtmhpBjBMnQYP9H9A
n7Eh3jJAmtM79NczYsDNPWNHxMTx84ZlmiWrCp/YCbs9nLK8WVjUIv2mHp+1eg0yrphZmVMXa5GA
lZKUm3iPeT/XFrLhqtp9TpibwY3d6fr2jPpxXCEdMmFp4LoiORlRXbRstI04yZylB5S3CxTKer5L
3WSfUvZxnOT/Ju5S1Hhs93PLRbP8FMm24BaOtjbStSQuE2qtr3a7WNxlxSH5RP7pg/XLxLmiOecF
zADNIxWas5/PCEGKFrVA91J+VJ8B1VcgSAbIdeSm3vRzXF2vv929i83CsAyz9yzuXk4GAlx2OGbz
7K3fwp0jqyifFE6gfWo+Wpf3jJMw4LAAd7z3cWO9/lv5y/v07UK0n49RGyuhLFQuROKDHu9Gf0EY
m0EKCDPomdrNaiRVx2CPDuuNU3ldTOnN2hM46OhzYvkkrrWqEFmoTrqPHpU/N67u6m0C1DJRzahF
tYu3vctTPLbitIITyEHasq3oiyl6vXRGgpXJ1Ek/0KaGM2p+FB7lSF9uqdlG4zD7Znf7L8hU3K1v
13NxQmtk1Sf9mOvBWPnQ6LOWQIQ7YzlNR3NGbrQtIJeojDlQf/++tZVccazB0adLZFJ+4k651MmL
WlTXoeHBLy+XBhIAxE9OQKSgayonpqj4/TfIsKjMkfF0zX0n1zMCpWNj0WYbxS7wq9yUx2nX3h+i
VLHqqgozJ/3i/TGLqq0G0ywmzRXvch44SumIT8Ou+5DMQ06JO4a/tJLmpCIhTaap3sqzQT3VBEZU
CwXGQTPMwl259Rb9Q3bIHvX7IHPU2u4Hcj+mfFw4hZhnYbkOgqP4gHdo4LlEJ5QBB6h1lzwY+Vuc
wvZ/aoEjQuIqoAo6DZq49t5E3FSgcukOSevWwbt/a9h2tcawkGKSWaPRxLhsF4iJoPktiwhV37S7
V4xo6vnYd7YWcKqlS6nEd6Qfe3cMm7AuB2BlKQI78+DhI7IU5bYz/do3Q2AHwyVEC0A5Lqse0RiE
6qyUp2SrL4x5sSiX43pKipjgHzffyWmhutgGZFGn629JzJz/GjZ2XpT4gkELh9AJUDjjvMg2ZfVS
Didt3inz4jVyUFzRr96O53U/beAcA+R03osrNZk2z7lf2f9eNa6VXLIIln1iAUh/T9hCr4t6b2or
jemv88qYK/1H4BTkLRqrac2ygpUKvRxDx43N+eYPX6zqdVG2bIl+yfJwJoyajkWy5xjvZJI/m7yM
qe6m8wK5mbL6b/5kfMKmPB18aFv9XMajQY+rQuY1RGcN8gfdFvZgLf9SbSSIUm2ChW5+/Pq1hy+J
jLxVDlsmaryfv5pUQlaFOb+qLvwlS7MK4sEnR3JdqYMbwsmvm805/iUOGgffZVRnjt6vUnQa8G0F
W/6wyDihpcZ/l7gBMeEiW/AblibUHMZSwd7Pmc1Gx/zJSJPTp4dSmK4JbtR0izTNyyMmyA8F6ZeD
amPSItqwE7e9svHSwxh+dHXtnjs0WqFrad0seVUIEskdmGJk5Wj3yd2tuvvaAk0EyH/ux0URGbWC
kQ+CxWLIGsgcjNWN1jdNKwhEv7vWFUuk4TjQMI0k+kz4IAtDsbs/qeh4uKtI2MP98O8X49pRQJbZ
PaeJC+k9l/1nv9IUoRSMqa41XgTNTchdD/ApIJ3hHKLMLNJIaN3b2us4OrlAqq0rMhb3aAVPW1qY
7dESo/CIVjJ61HI+YoMkO617AEwtmvNzNu9yvMERit4bgyL52tv1/dKnhe5bSS7LuRCUqUmFWW3J
LE9wqJDvuYiRo/mu9Q4YpyIWALkzNh9QL0RHoeVEWiezE4Jm5GiVQ72+8Y1fK8CJ8qaxYOlQKpTL
7kJbt6pc9tzQacE/qzZhpoeIvEMyUpkoPcbIpKbAd5jDrhrO+8fbCgJj+qwu19zvl3CxzAyp0PeN
xCVMrbl6pRJzujzvEVuQ0NTT2Xj18Ax+UTN6b2Y+wSkiiZq5/LwbSRKdda8C5ieZaQ16uW6Vdi4c
gUi/8+NdXTM7euNzDXF8TBlI05+VBkf8TCIlPamh1jNiw/ETogWt+XUZ2VO0d77zNtB1/Pfza6ei
6uYtm3FkzJK7LHlRFWVW0HSIhnXeOLCUFMCH3bLgTkH91p3bMqhrh7kfz+hiXcqN5v8/o8LFqbPK
DrzkD0IzA+QQ05X7DO6DX+YbHoTiztihubBm8QOHJUKrxBezXvhkZ8yKOVT3FfIJ9UZT/FrJQCiM
ISLQYtnkHfr5Xtd5n2SZpfNef6I78NLT6O2rkBPUZHKMsD44IE47AdfRXQojD8XlTIvu2/ge5sTN
/fvKMe7HxVy+S2FfdmHAu1R9YgyYlYCCQajE2zsaSFyRnNnBXBc35A9gHfD2aj8P72HAZqs8TEhR
tW4NFq/YLYhCM8UJzcjhEuvyz7ujVfXkwOaCgm24s15INc/J7EnnFt6nP5K5Foo12XtTlzibwF2K
vz2fwCyZ+VYnFoquMzUiSiw7119RGEg7pqTjMY02mHwVnHXiXsvuQ2OJCbr/xLM2PKg5CgsOoPjl
H+gli9VKfxnm8grUa/lbXx0bIlqI8M6WBhMVmrI5Q7KZgbhMdGBU31XKUoNRUT4HH74IYMqu8Rei
un6Sad4KQObdWnlOmOIYw0vePSja/ZBYMwvRNfEBFr41z9FvvWFX5so/7uHFyunlTRI1KfewnSNm
xo0ROrm4JUKFoLMZQt1sPymOn6M/+VxAHq/P6icFTxpQnzbeTYE6WAFvbERXLKaUyaKiiTqUagzp
F2+91MZBT/RZdcJUQCSObYpE1LsB2cSwWT/xsYyTjdl3meob2ow+zxuwx4KB17terDyQC2R/TdVb
TYi5VKzMW+w1eTpLXq6q3y/w4ktQfFMKe5ELPIezRHZkCjciANPn8zx7bJeMTfFiN4spP6HYD4++
W89kaWvA9CZkOnB9RyHT0KkGJ76FN7taVlBaK/joRWIq/6roq9Ayw4RRjJw4nH+B9lA5y2uF9k7v
olclD81z+h5/KGTmTnZS/74xQla7I/IqgraIeA6sj38XFldMGDzPbxd18Y5Jfi5JisFFVa4OecZu
a/scPyY1tRwb8rxp9kLHwbzaDOETuikrPqGwFx19A1pHDJqZkJ40m4hT5pwhVEwwZWXzqw1vzN+v
LrbfL/PitYuHQe7kgKfazpkvpyQpjM94iLtjuqan+AtXbUq3ilNmiTo0AafDIUnq1zfTTK7gOaf7
RW1OmQx+4XIUKvZyIfZmW518+mUwvVWS4QjZnYmv+Up1A5pa49E8ycosvZsGm96WTHVmMDM12ogt
/vZ75uI1QvwGd9z5lTwINfg15MtUmTWIjl9Cx7opwb6iQvt5zRftDsmsPHWcrnmKP5Lqg0WnKtlD
4o6faoxdHeE7lfpcZPOW7rm3zq2TID2g2XCQVjghS6I8T/Qtch/CIz4yzZhFdJTQWzTPN/exaVu4
/HoNRg54SdCyI6z8uW2Q9SK36bmcLhWW7zSCYdoKs8Fc+7EjYOklJCHU3GbY+SkrNywucakZbtrM
lVu44yspPhaZFP+5louVZMzbQcRBOtVnmUmViPEnILHGDYPlSGzjNPcona7EB+dOIrKypj+w/ffn
KV1bzb5fw0UJ1FejJIpDPb33Cvv5PNKWPTERC/7kbefEoSOXd8zpoq/msFqc/v3zVz87Gnbk6rJo
gea7OI9aVRBGQfJ1Cxo3qV2adij2OZZB16g2KXTP870/nDqUr1tSxyU4W2ICJ0GwbxXs1+/Efy7l
EjFUyH2R8++pYJfmY+2qLIm2qmxQBrgQjnrYXtu4cnyNEB4/WwW3moZXvyIDNzFoVM6G0uWX70li
q6ZJXp2+4rUosAI8CYQ0aIRTZo8hgQMJXM6UFTBQF2q9MM6bHJhFEz8ODbwO/Hi2t8ubFdBRK9gU
6jjNXAr5sY5+B8l/IePm5dUkFDBw77ngi5Zr0HuGEg8R22BD5ulCyw+Dne6MufTb2xro4CZKWqpi
2aVgimbap0VoDmceH9/UlNmDuB7ZuX3jdZq+mL++7m8XdbEQaTGUy3PGRXkfFTG3zKQ5ozbBspZ/
T4xtIA9MFWI7/3+knddy41jWpZ8IEfDmljD0cpTNG4RSmYL3jsDTzwf9E9MSyUl2zER3VFdXdxUO
Yc7Ze+1l5h3ewfLEvDU7m0wf3PXIGyEgQM+vddaXX/Fvazp5xRN5ykxLTClUUfxie4ubLPKkBRM+
V9CWQ79HeQEHdpHxrTGHpyPUm/+i2bkIOkFIQO8BKGwCDv/c+eQgNYvOZx0NPEAmvrJbioRNulFL
TgJq9QiDkv9iYnaxEf5+3VOww0qLps4zdpiyXPiwoW8B/25Ut1hqpCO++dC4sDzcULchZZtcE3dM
yxWp/ZZXp9/zrT5/PUxeWlPCjPN0FqWMgFBjFjaHOS6uWWLqe5dscg9IqQKRhjS66H+rdC35jsyB
W8qSpH40b+fU3WGliu8t0caGK0EFBbZ1/v3qXqC78j3pTA2wtZR5XU76mdIaSr+dgnltGDHSXy8x
Sy3NfSnh5/MYJXhVknBDwtJe0zcGHmIpqlS2KuLeDNnWtA0G0kjdsmhRYdbTcai5g3XbGo6mbRPY
IjTWTL7EX7Dr8UzJi8+Uob94S+YYnyGNknWQyw81OWjSZwytBKeNUXSjeou9siSslRiFDHF+xsJq
bssR30r1ZohvCce5+pAunNBfOyBVEDIZ6/RGVHJU6U0HE3IGTkxoRNhO6sumeir6t0je4gmdMcOb
ByhZt9WI/bUwq3dFnyiJ/jFor/Qjl+gaP5ZzUr8aBU0ir0x96GovwE/Vm2fgQ7xU8lXpUsO0QLUM
AI21dk1T+NXgn7yuZJCJqoKyjUi9L7rmN2ALX/6sKMUaWws7Sg9ydFs6ROcoXmC+6MNvP/CU0tFg
rbqpp6HnVxCnr0yHKYLXKktmIUW7tmrv6BbynRnc+SJC8DzbivDn7xC2//v9vfSZM4DHnEoWSUo/
O8nrERWiTP96yAO3R2wNu2TecskztRwDNb87zwn/HG2GXoRkU1YxDyfs7lr/eGmb+76O02M8UPIy
a496fShSp7UWX6MNu/gbLedClJ0GVt91hPtS6/XjqidfbwWaUMLqBdG3bitghnwNNxVf5+Mz9HDV
Mecg3y9XTb7Mya6FG0taR93GTG3MThxrHTVXevvL7+1/nscXT+3byxP1hlRjrVZT2AWrHo88Xluy
JfiGwR0DmyzBedyvDIvpz//fm3DKVu/KVDYiWYOtzlf7fEwfEjSW4a1Y4pHyP6JcRSQXx9FAGY+L
QKC2I8nL95fXd3xJnE/8s28I38avApOx00mZguH9FMnxsT40vI3Y1bQPUrITsGVAGsxhHNr+Prkx
J99JIyftXIiJ1rjNyskdBpQyYQaF7oYMG7BwFXu4Zp0LexGiunBXIynEw6IM3ayCX5rfZvFL8Rly
tBsL+V44yCMB7y7BFavsvoTZlSwHnL3qZZ3tiS+TlBonaI+4VCHwcMSojDUbWNLi3wZ/DkLCpsWn
wbJcHK3wbZLzpzJ6pOzzfRTmszNfjgsmjIfJDeu/dbqmT2mY/3OGtx4h7dBZRT3APSKK+2XQ7EeB
yOEBk5q6cUbhvZteUmk1titTtZXjetCXEoCA9LsyQWC37RPTEO1NxahMAtODkUGgBXxa5Vp61Bfb
7Ozh6AShzxXvDOT9LEmytI1lKVPhdSsi/m3P6NXmEKsisqNVxrw62RvFRlxXH8a0GO7CZ+PeWjY4
2f2JbzqP28LZ94z+vPOwQUIwucbR5IZBw0p/Mq9FpZxjxZYILgVFGdDRZEJyUsa1fR/jH29UNI4Z
Mn4Zk31iQw/mHYdw8a48lq+zEb/UQ2OrTaieSx9wLLoziKmDYmPlSwNv+el+Pm1TgSBnR7oa635W
/f5c4unWZzSj1lklSzR7xkr1uvQKGIwo4OmtwQrW3WOGA5tXX7vwV4jij+d4cuGT3U9g/hJWucKF
SdwIj4cmUoGH92HSL47lAAGM2gqMP9uCAfHYZgV1kuERYy4i3cNgAqfPuF3hjWJbkRc78nFpiXyK
GDnAIXNNOAH3afrS5i4CWkdgxKTsImFvyp9t/jlAusnEu8j8nWaq3UHgaV7JnBwd5R2E3inVK4Xa
Oens5MeeFARjng45Ud/VQd9HD/08t137j/yAZ1BjxR0xoXX/vaHSTZ1uYvMlJXQPvHj8yekmhim2
oA71sTqACKcFmvYbPB9pJAhIqtKNKLxEmbpS8JEo+oU5Zgv8p/zP6OE1lB3100DEqvnerILv7Fpz
W3OlS3t8qqSdtqt6h+i7HHUl0jECqwePqnKtIp9AGNXZhez4r3CMcE8IkD6OB0taHg2nkBeVkTkB
8gCY6HvIFKSBY080riHxjqAnmJi0mzF03vF+Gc2VZNpJ7UDnlKJ10a374qUQtzHpzHjJScWmTtmg
gMo7R/fyX+19ODqtvO6yHdZlon+v53w14S+KhRbnusDf9v4cJV28VERsPxpXEJHzceJ8s/kXMhzD
QBd98qGnhVKXQwMrwHyyEG+onqbY5RwB63XLHH2HusoPCfkaOP7y5mEaYNpGulJpNkdHhmC2Tj4x
BLumATuXTf9c1tc3+O08P44jm+UgVAepfj3qq8qnsVW9ozMhQnbImQ/xihGcHjj8uKnxKwwWHAaZ
Ez/kjNelldzAwN6EMOdn12z94d+v6DkofrK6kx0gliEVKGBZBwt1F+B7swatt4UHxeFdLL3QXKji
NjFdTv6e+KyFtUSbJuEiZDj5AwE8M7ujFVYBcslrNI/zicLJ2k4+WKvpS4yrYVsUHNfYxRlrkdgb
wRWLcCFh2uLfxhG98KFCUgUGmK9zZQW+SqQXeHS0UyVnIMDvyHH+5nevY/faQ05eMKO81vpI83l3
to/+59U77U+TRjPaUeIZY2rpb8SZEkAR+9IukmGbpLb6MevyMfUy/NW/n985FPl1jywCKnRNQnF+
UiaVRV1MvpnMMr0Hqd92bgkfJto08U1YL0VEBR/9p/ZpPLeRXYuExF5F374+q/Pf/p8VnEA39XTM
8kZE4xj5OKrDqOw/xomNJdi3R2mh+4cBY6JAflPSXz4PbopQ6XfsKaRyZr96PlDT2FZoRHrYmkth
PCjC7YjCJ7gX2w+f5DK1+gzQy2Pc0e6P3UZq16L2JmmrQPcERrqG7Sdu9RTcH2fLyAoxd4VmMN9L
wa+yeG2t+2KPT1Rz3MC1PMS/G3we70ElW/mWStbi7zXxjZpzAfB5dqRfR7sik5lyDbvtZ8IP7eAR
QywcQbD9lIcXzX/hpCRm8J1vxQ7vNTzlUW49BoSvxS/dMnCn5P7D+DUPsvRt6FYUE8foT5i0C6ql
XHw9drf6C6Q30amXhlO5OLCGiePLT1O508RX0ofy/PdYvMb36k0nYDjJ2F1FetGgVC4ci7p3QiPT
4TuJYqc2HRJpFoX+gDWQOXmWgbMpG8ovn7IxKm9nh2AcVTGQ5O8NN9eZCudN2/z6KRZuhZqhKPAl
fhaCaa0em1Ki05X3rVNmdmI6437OW9BmZyGiz/HDvu59dQYHnVx1rqe+bal5K4hlHXPV8uMrfNjA
UHc2fv48qnAk99Ry9RdrIoRBuZ62/QJP28bfWxsruI8Iq62OB4Zp0G+PK/zjaun1v+DNnY1oT9Z4
UiLnYRAYycQa51EF8M9ybquPKz9xqg3vLZQlV120ZELjSWBzRCG3cRk305Fs+A/ejSsbxbwRnH2m
357UCZrXoChq1PlJMT/ZoVsro/emukM2MPeXuOZsMHbTMN1r1o358BXp8+8FnM/HTm7IyU7VCIoq
JyMLUJdHYYOoSATnmucGCe6R5qrKVtpLb95L3V0q/S4IjBh4s6d+KR6XNTy32j5GZPK6ll1Ha/w7
gaeb2RRwH3Iuycmj0a/F9F5U14K0nbMbQ/9O9p0IgOfanZzf6X/dyZMNr080XxeQ+nInMUMgjcPB
B9/W9nnFRz9nQF3dY8964fnWAQDPMQYU16cs6UgTq0TPoZ0hIzduVQx59CU48BNFS455gIOE17Yq
GyN9rHCo3Bf/fnTnIMl8fTigCnG94jkHVheGNrPg+CIvHnIXCnmbeijkyslrjk6DUg3xbNyT6jBw
5CLd9l1DcOPyroNqkS8wxpfcvH/896LOQbaTRZ08hrKpq7Dhj+CulCqFujGEDWibTxxYu6PHmycI
iA0sMtParUDSSzYQSQPP8LiNRdBZkHzhFwWrHWAunUmL8niv6nvCP/0YXRluPgQ5Xp1iXty5vt3J
kxpVxL9G1oht4yOQPzngxtEmAFn7MzlBDLc41Gu4LctgAydlhr0QZR49UiclouBj2NCPRIqSAQ9w
iFDviM8VxFcykZRrD/zi5vV/lml89TXfNtjuqIZ5qLLMr8iQRFwnOjuDRxPCTDvCnOtGWHzRJuDD
0Oh1zQonPCFeNSRW43luY96e0Jj8F/Kzix/ft5Wd1KvtcfKHPuapg7gYq5ZAcmEzObXiZOhzgt0E
eBLry2wZ+7DzHo76ts3cvHyu1gVKeJOulFDj1L46/b9c5X9b10mtmh1jIi3m3Q0/ZriJEM3QcZtP
on+AJRzaBlkZM026rz0j2FfW2oo3dfdEKUr6tJ2G67xilLzwryZuqRceJa8U7F0LQxRK1JNzSB/M
Wuh6bthsmOpoynMKmEY5k3qBvIwYQ8LuZGhruYHgGeK+qteECnS1439MjQcLMPubRYBg6yHHt8Ap
m9XYeHQt9P4v2G8S2FE+1sG9it0KpEg92c1qpIYqZtnqd6rvWPh5X2mrv5Z8sgH/+EknR5ky75E6
s6lDxrdjLRp9q3VLmXpTR+2zQXBwdFKLmx5qq9R3ahzJu6WuPWRsUpi8+SqD4SWmwrU9zPj/teNB
PT8efqzu5Jzz86AfrWa+4Z66CRA8P88nLMmIJDUhb1lkTuT112xlzlH82UtopmgzH2PocOq1mYpa
KNYyV82lGR8ta+gR7MwwYRDSJG58CJ4sG7eAY+ZW8PqwicQ3xY5nxqZ8dZe7UGv8WMzJx4ALcd+N
GouZJ0Fox6B+SXB2A4ejg+/CnAibw+hF0DcgRum2He0EqduAZN4bTbB3p13mstdIs2nKU0rowNu/
z47z0e7J3TotW+PC702RBRKEcNTc+o5aI4ycZqG8hN5S/gP6lqw4ycBT8JaHH41Bat5feY/PUdST
Vcxv0rddFs5AICOwqykkDON329wDUJOLQ4JBuPFj5g2lg5uVLpaLmEQddQ0HLPTGnKP+gGv+kHg6
6QL+zKAX3ECGZrJTvZi/c84gvsegXkbmmKwDpcXXEUNqVxyuQC6Xyn8FXAu2kzl7WJ2qEka1z+o6
af/nQaOmZN8Du3zClRo95VonuJcB7LUEn0t77ferfvExvt230ZisPAq4qtV+0YCYUhXtE2nIVupZ
3bJ+BMS0wwMJW79gCSho1wV9q5B3okNsx4vIa8NNqzpye43QfnGv/c/t+IKivy1MjfVALVUeaAqm
LNX3hvFQdA9qDfF4r+EWgdmNrf0mstRN8HeT3+rkwDhUumlwfiCgYGng54U50vM16fqlWunHHTv5
IM3QSiQp5I5pi8rEJk0bt30CQLLvon2OKmBaFP1eJSxIZFzc235bLRhTMJfWHsIVIT7xzaQ5lB0h
p1QzB0OG5k4rRCccbWlYj0xA+MvXtpFze9j5+/h2O0++UrNSsyIRuJ0t5op49G4reR8GW9VN7kMn
4vPAjn6nQFcnRIzd/Fg91ePmKrZz4biRsBtgxG/huiky2v75mU6c67066eJBHPettTfUD6l8bNuN
iL6UvqXctu269T/i4SbJCA+rKI9oO4TxeYijhRyPC2H628NE1B6DeK++y/kBml0lE27lGbVTVTZ/
lJX7Bv5+SXMq6R/4v2EXkcYPo3BgkD5JN3K47rtDbW4m6SOgs+a/t9gazn5QOVKkF3aCNluIFUEo
q8J/nw2DUwD7EbNvLUL8ikzA38icPqQEVcIvo9mBDId4GGsulGhhogR5KcFmkyPatr1Q7mpz18fO
gNsKbM6EWA671V/GbhsJyyMhCEg16z0SL4yH8eNKR1Qa83Crhw1XLFK4tBP7+bIaln26zQ3Ail9H
c1vnL0L6kisbGb5YuBST9wwZii48IdiqK88K1jhzFdlrVx9q5RDpG6UpbegbpFXmx40SYaH+8u+D
4HzYakmmYeDmQi4R5h+n8FkdV0oujGp+aOeiqOV5AcDjtV7+GZ8yTsxknaEx6neZdzXB63yz+Hnp
k/6lG0Z5TCYlBx9D5SF3D0LoagARADiwVRbRWgyWlnJPzhs4PyPLK6fPxZ9u4sqEgo4Q0TNhZ5sG
VlWPVn5QiWhBbNusZNvy5kJVMhb1iPzDxDkO2NAmIatZ/fvGX2gpJbyy/nP1kxpOTzNZnEYjPwRE
LgT3cvMhVbeatpYiT06XU3ILGWExAI27wjI27CMDJYZwYbbifTcz+/iLtV2p3M6lVLwM5IJYkiQp
hFWdTjX1qLVIlKmRG2jQ02tkAdNNxcuHkaDhaeIC8Qwy4Jy/Znl9+0mEdhPdddicASzmAtoB3dab
25R4R7+14/aumtvN6ZOIeBxYkiUaD8sZcU7MCVRWE7Ix2rtReFV6w0uArf99g9XzMnT+Mbzbisi/
z3RhqoJ2T7eK/CAupddkNW1FJM0vNWJJxl26dAii5yj60P0HWR4Y3CYL1bGW8zZqFhiM2kq1UHLH
oguGzCrO2/v0NtWpI96b+Lgt4nY5jHs1WyW/K5G3A+Hd4ITilrw/YSF4//4txnw8/Sz4f/6Wk+NL
E3urVbQ8p1CSPGxNvDoChkj3kvxurlum/ATf1j5JZrKbqLGjlBt8avdC+OYLf4+UQ6agkRdB4f2/
HUn0+DYyFwbzX3CTNxVzh6laojuensZDAWv3qbrtSod8IBxD0nvpCf56eZ//YpSQdxrRRcwXVlp7
K/wZcNR4qF+bT+tWTFa4GS2TfOJxf4bBRsN3R+7/rqxgFWK+wVgnUhzh8Rr/7MJYU5491sBlgIfo
7076jUFKw0JN8+LgQ40Dj6Lwp+rPEdB7A5aDfNb+f5GbduFw5rJo9mUVxyTprOGIgX5HpWgKMCGB
Iku8Ue0sWuXqShdWRIaQQihstPEW5r3iAvuTwXHclcU7CUL/fjnOTdVgmgFLiXO0KafzqUC7HbpB
Sqq6OkSql9OGGrig4IaPZAEvaNzuYFco9vgcv4qkcqjIEhZ+uVjId9NNkHoCMMGHtZdBEmun3xS5
zfTIrJxRWoSdJ8GhoJZFaAvrQ3gHQfBEJqiRM/zhTByLtdC7U/xcx8tcxSp0+e9fdqFLkaVZ5i1J
Ok4bmnjSuqdZGcRQs/hln/KGHKA9LTeFmXLTxa78J51TiWymyKvhZRpsOefmO+OVNVx8zN/XcLJP
m2LRWZmWVYdA2JXK39xYoXRSgaqCe9NR/N3Qv4zCvSUuexddCiPKZYzhoPn8/3Qr8CFQ0KGrGI+c
1GCpUShDEkPiEAZkCXc9YWmIV+l4PlWXgKqMDoBMGS8Z2I5lfN2r6n6S9+JKxI322tDtS4/zcz+a
H8x/VnPSuNXUnN2xDKtDHZEQ5mUW5tebAgi/w9z/yEzGqfStjwAep1zTAP0PslW3NEyPKmqGgMiL
YM6FGYfIQxxfc3GJexybBfE0d2mXLfBF0HAEZTOu5N8JbXBVLzPGBlcnKRfIMfwSdPS8XUBEBDT+
vK9aIo1HrTXKQ/ScPqZ3U3A3AqRS7YxbUdqb6cIgwrl46uJlBTFm9hmwlhE5Nin8KVvYQ9/cmcpv
o8B/nb6dfDlmjnb08u+nr5+Dfj9XeVIqmVaqI0fRykP+KmoLYXgRp1Uh7sfMTchoN+22X1iviqO9
NJ1T6CiVFoI1S2u0YiVhDqGte8ToIPOvBaECW5CvX9k+QqONASYmsoP/bhU3JnEkqYfJRrS2pgUC
oddul+te9AfjXCVduOFW3VLV3/XxnRBv1XRv8hnaGX4Qwrb5bf2Jfl/rc7+Kz7PX7NvDOQGLqy6f
EiPn4XDsUV6/z5bzzBOl2CLr1GEAzksjAVwYfHWkFclteKWIuLwD/WcFX1bn3xravFTCWJ9YwQBn
DfsLnFlIQZyBaq/q3ZnvdrzFUpfwFjqwSL+VUBraRHpebcLmJ/yPW3GqkCPtfc76tsoDAXiQuVF0
cc3QkZyZ1PvlzZKKe1FfHT9174jzz1WFwtcxer4CItkAFxl2n27G6qDEo9AO5YGYdqvFrGZDKE0c
QnR+9GWaN3je7e9UIwUqWEb1hxrujcyWZJL3ljHyfyiDzRaGRw+5r2MPoD9EqmwnE5ptr74xjkQA
guosyAwaYHoH4p0sqPZYr+MUWY28wHVPC/etsR12kpvS5Uq32kdAvAUZo7hVHfSHKET62d7UsTM+
/Pv7u0ASkTE/EUVuso7A81R7FYZ4RR47uTyo6rYYnHLdRk7bLxvSttT3sr1hm2D2b9mDelOPz4o4
Lpro2TRu2cdy+W1yVX+tG/uEwCx/GKgOSLWJ3eTKy3rxc9FQnwJHUcGfEf1SUciseurKQ/EJYZJg
lkWK1A+Hfez/Y30Llj2P5wi6ZQ8mTfua5dOFhmq+S//n+qcsvqyv09ZX6/lzHWlqVtPxjr3THt8Q
zltPJP7MM/+BJN8e+fyV3uUCEsfF0WNaIlNC/DpOagUtmsW3TVLST90Ewl2AibwbuOba4nLZwtAp
7qEA8JJeayPPJ1rzhYkj1E3AGvzcfp4gtdmFYaWNvBv3/n110xBHgTjDrrfiOlqr6FPmQNB0M6ya
VXDlXLjQROJIJMGyp0KBh3ravfcl8sUwGWhhlwmR8jZUqrp+qfS74HhvxndS8lgUD1G/xyqXys2p
SHLCUCh6k+JndfqYP5hW3HbhlXblAhuIZeEITVYIj+Ms9yrXuqlgeDaXxvqnXG1RgsnvfB24EOCO
wzs4TmxeG0XgELvyEVwsTXDGmRWx6GQg9P98HENXGq1itvmh8N0EqK9xm2SVPUiPaGQa4a8ZL8Xq
SfPfcjSl/a0ebsYAfzK7VFzhN1q1J6KxZCKzmS5+CRhDCdLfJ0l1o7+IXs3f5uT0pgtLQehXx/Jp
lJ/KYJXkq+J47XO+ePZgECgrNLFzzsnJ6ZdqYtxF+YBjsC3aRDhUFrHVezFpYU3ss/EVwgRkD4Tk
JCrVy6mgrve3tbzFaZIYwCs74IUKhJRzthac+6nFTz+vXOnBusnlPIRruPDY1/vB/hi5OUO0bRJt
O3wXZ4X2rd8ucV2tn2czptw2JE+2vGqETw/bZ31lTfL5mQggiSeQSmiOSb7zz0ctyoVgKRFrKo/Q
QD8s9bNXd02+mabdTMXdQMY2qQtIXcZKHR5Mvi3WeuZBNCK+NFcPvq1eI1tfahe+r0mbCbHfCobJ
qK0uz1lTTC7mq45vblGBMz4I7jSuouOWYkrO3+Yo5WhhwfoeN0P/KcAKX/TXWAuXPoUfaznBbWXj
mMf9PCZQl2OxHUAeg22ibI4oMxE5yoPNqw//SyPX8S53smWNfBmiDjPZ2YJ6zpHedj6ssUVL3oqD
9o68Q6Q6Nm+gWdshOWvxTWm5nM8aCrzn656Vl060H79gfgO+3c2+ahUxivkFjVsft6M7MNIg7yPA
JDHGdvWBg6x8Noq/IDYqR+vz1bJLPEeRZJljX9F1E2sHzTzpD+RCkUKzL78cy1UJ2QtXmi07RaTt
xisRfQl/PjxV5R1RG/TdI1uD0i5T1SWhGJCoRk4kvRyHjV5vp/HVwg91XJbNLyjicXAIxIfSTlfS
87QvMWtSFpNHMkJV2zO1pf8tbUVX3hzpNXZH5sw38GV947XhIKVtStam+Ct9Y2hGs5c4iukZN8YN
Wjr/D2hQijUc7vHViBzbdMd4qb5JoZdPDwhKptIVm9sckNP/UmlYC5UhMlU+MAWyH8qE3K3wYa6S
XRQ9mDosXcIIqhjti48WlEDH5ImQv7BjB90Mf7DdE0ovuL3GZ778LVFvqbpuyFjtnmzlJVI+YoRM
yOOY2NarHgI9IgTwNSaqI4dI+aT7f3Xdnb3nju9qt2nax9awcQ7AR+/KufJ/WYyO/xhEpPOwy1br
laxuYHlmI5GzjEJu8/AB607zL/QnY5Pqm67YGc1d3u5kz2BOgyQVB6mBlMQrSzl3IMY/RtT/s5ST
7lso4ilJZCivZNSKn6bqTdW6JlF4DgZDnIZGhylM4qZEijv4RMWCmyqbIlx2f0CVneLamOrCfEim
9JhtUkEnIGidVEB5IUXZIJazSVrjM695TLWHrsSVhexH6zEoCbdGybeOHX2ws2BT1auWcMDybnKP
0m0or3KTwVbvpL+ufb4XSAGYiYCxM92YMaRTbzA9ABybKlCTSXouW4utt1m05S0+rNU8ZFjoB4OA
nOImzKRlqy3Etb6o1l1rd9ra5zi1/31gXcDXWY4BP5/CxMJM8mQzafMyyLGUmwvkJkNz0w7QMg7C
i2/t1PpGDg7ZLD4nzwDJfvXhQ1YmTG9wImU3caCyFedL4GZgkc6u/G3s50ymqkVbPGADFmuHlDk9
oUJLhU4fSq2b51d+wKUK/8cPOMEhKFWOhW/yA5JnnyBOR9FvjReku7YhQubUGL0FNwX0jix8064l
XV1gw893T4PeocG0Bev9eRh0mpVBK/HLWb7CeJvkVMlR74k3umuxuzjIfwE3yfm9C5bwdsYFhKyc
2ncukVKoOzhRz+nZvtsDh+dXuo9zn0A+SZWikxDceYh26v0zafKYHntwggqTVGkxNrsBCniTQDk5
3ho6xgflnt7RJ/lUZfOOj5st/Ve6i94TUlkzmmS8n8KPXARSdDLZ09nkgpXIXqzGIF9PbbGyjrvK
J86VuCAKwnWBb8Jn91au1HyHGGXwjE24raP9ET9yi5xUhp/Z+IKhEJZ2I9pbw2nqe3jUpFT3yuO4
jm6lmDwUO/odXuXiXGiJCKMjWB5za+T6Z6wIWayURFTLgwBgJO3Ee/HB2OH8sPE3keHJT8O+ezII
f/Om3ypeUjv6pA+604mnmm2gAWBxuG8AUfZXG/lLx/m3lZ0yJ9IhMiY1ZmW8PtiVB6Nrcex2tv7p
fxrIczBy9zBIrlfaXslwM4QYaQufGs9oEzH02eTLa8aWF1Q7OLnRs34hOOfEpbgfFKkt+5Ihv2Yu
xYxS2evcqLpTUBs3ToiCGkEhGTGxDe2+2E79u4zbfYN0hn4+V4jtujYIvFh3fV/TSd1VVWoV+wZr
gr80cLBYJJbFXk6Os1vFLikXxU2T7AL8RAzVCft1cc2rSp9h9RO06cddOTlTJEPqg0oGyxBW5lK1
tVUx2VGBzeUTEKasORW2fsFn2z83HSb8ieL0nLN1dt+SEiViODIbkir5DQLCof4VtYSEBu3mmLy0
box5Rgp5OkjtUd7R2VUK/597Wj6cr3Q2WaoiRnm6N3tKxHa4Mx+izC0ArevKqZtq4SdEbpLNMRG7
bTwreEk38SPD+jz8I/SPrfBXiNF4sfnGEaFrxv3V83a++6f3hsxtshAQB1uk6P3cCLOUXo8+d346
AhHBSmnjslSudXvUnHJ89nNG2KX1hpy+fNQ2/RErpl2qO77/hEjI6a4daxdPBR3irigTSqGzqp/r
KWMxaQaxKA9HrJoblLARmV1E/C4jZqh7vBv8G8Qiw4OCneTfa+/qF0J/dje+Xf1kQKOkaRxLccax
YEDicKrjk2og1EqJuspLJiTvRrQb4zUmRfj99duofAARM0jmWcYKySMOyJheb/LmJorRZm7MYasr
sD+czFgyCTdhc08ZsSSAza3tz9r/q+SkuQ/71y84KQvCSFCG3IrnHaAo/5SwetfhBxripXQE37fV
ANcIalzteAtsijEcsmFop4vZJ07BJsCHZxxx6gKcjuwSbnHFYeyrSjpZ32y8a+G2TCV1lnGkhf4c
RaKBMmGGbr0n4b1x3Mr9b0O7VYeVlNkkhCNBOt57jXZTclJpy0J7mbCEtShNgUhvjdAzJa8wXBxA
pnEX9KtGZlS1VnKoMORIL8TYCYiW1pYZlPXHuFrKimvUHq5FdUZIw02tb4PoQa1m48i8ekmNe96t
XoOLdIvDERTOV9M7wi9l7GG6soCgSdAdQR3tI2KArN4mMbs3c0PtV+4/gz4VlteO9xaFZ7Nv/ow5
qRk4z/stm4bw1wquvqUU6OcP2TKwkEakxrTpzOhd7xpD98UjdISSEavdZBgm48OnmMtudInHETJo
Z3tWXMMaF7yZpWYugdqNwNGiJzM5mPEqDd7lZueLS+tIQNEKN1jBWKoScUv9C3RJi23PQPC/YEjJ
+Nfif9bZuFAxO7h0+VCJmocEl5i6eJR471UXxk/3nr8l9+qwqEl/FBdEbE03CZlcvidTaJAKEW0H
NOpQULEuBNQh0Si389nwGR73Qi3mP8rse04avOUYBaqLrPQMgEUpuTdJH+xp1FfFh9hRtRzw1yf1
zlpSkfVOMngV5gXHDUn0mT9DszPToH0oIqcQnqbJVl9VKlppUdROmbxI2jybkpAG4fnD3EuxpxDN
iU+EwOBRMN0iBbMh7x1rj/nC8SFHrc6QxlqYt9E6e502eBXw+aC6wSIbWitK4GlzfI7qvW5CQ1cb
CkOKLxLRZs+sInswibB/bd760YnFxYijK6C9staiW350rK6ycFMlW23cSUfcduCLZffR0ab+IvDr
CaUlXdlDZi2K3ezbIa/SJyI1VzDhH8obeee/SIkri1DUMD5d8I98CV5xfdbeYx31N3GO6JETZ9Pc
aU9KemcNexVzv8KpCCnBPo+Rm49cAruOvSq5ZXs7FhAzNGJOrpGULhRyWJtBBrKwHJqh5p87e0YR
UMhxP/NOeEn/mIXd/DXSfbIvX1qsqdHnQnRlJ6KohQNj7okGcbKD8hf18Y10N5BWtTTerp1/FySf
5I99W9VJdTIlfZiGDasabDTWG/153I/jsvhlvsGTGhzEzEhuZGh+jozo/vHfTdwlusmPq59UJrkf
RvoxbvIDHyoiAtlW7VlKwAfpjt7sVtEvoAxq19C8S83jj+uedP1+NRqJ2XX5wThQC7XAi4uQThUH
kshrf8PaUKZFm6+iJ45Br599FPEmaZfWutu0CS70qS0veT5exatrC57/QO4foReF3WFJx3zgGkxx
qSz4seCTsoDw9AkNIAtOnmfPLosY34XxIK59UCbb/5iTgWJmpwDH71ce0fxPPj2wvr8gJyVBbgxJ
XWtcOXiO7/pboEL/D0ljnDbhM0mzK/wHNsabrvy6ct0LReuPX3xykHeVYiW5yXUhiaVMCaGCM5vt
AYh8W3PVW235P45cUnflQyWJ4MpPPunMjU4xgkRk7GHNb4f5qw0QotnytJBrW8KemiCdeEc9u6lW
Ms5K0SJakU/j0DGvw3dxTQi3su9eETOBEoa/29LOO6/zrPtOdY0n5Wb+1MUFSs2dtDE28q3ygEUw
Pl7sdmzt6eA0hC4ZbidQ+ApYFS9GYS2/mZoN6U4OVvpdyXQeRuW8GTKrYEQLySPYDNA8MVNgPLm3
zB1z86kgKMshtEszb/NXo5uHZgftLby3HHGZPmI/6wp4Ai3yD+sxfVIf/NTFgnj6A8S5vTbZu4Sz
Afdh8gJao8MNPqmz9SHS03qmQ/YewcPP0kLDkaR8mkKCdheWuuzIbPw0YLzZJnQgRxP+F2fntdw4
tm3ZL0IEvHklAHojkbL5glBKSngQ3n19D2R33CNR7OSNE/WSGVUV3AQ3tllrzjEXXA1APITZysIF
daPsd4UIRCAK8QfodDW4Whwlvq/G2WhIgqqnhGIOd6ZhT1q37iR6d6b20pqL0lvT94x1cUbsaSPu
vHHJ2mjLRImctBjDyVTV5+pmp7wCJExpk8GuVufl4MovHjfJJ+FR/WiJm/VZS9YwL2AcsabE24Yb
GNYVG6k+fZ+DfsDqual/Ezrsmi/DOwJv1cG80ql35dlplFNAGErUAhro/lDTGq25OSwMSo9rK4IN
SkVmYW66VcQNK98b+ibbNw9KTIplQ6N6XzVuDTNnm78V28kQjJJc3eTjfcw+SXezPcS54yFWVJZS
uAHzI/jvqfh2HujAHW+8zlfuWd+e98Uy4oe4QWWP580xck4VvAT+wjjdcCss/PB/A326uoB8+YUv
FpDRFINQmz6RQmm2KMRlZU4xUxXJ3TRseKWnEPGGcpvpWKZLNetGgU+5NgBLVFXulVM7+5JNLmgB
1hLRSqlyH5CYqvc6sk2iix0VjQ3HwsEd3lok+u90Vwf+4ioOrhM7KOcJXFxz0Sez5oEuhD28SJQr
5Pez6mop7DJ67+6tq585LWqX6/zX0V4cBKxElYNYhS9PHef8xzKRixMCANt6JlEd3OYv3mfmrcfu
NI79rD8/cHI2B3LDbaEhnPPeaDfysEvDZ76cmizQmHGR77yNVO8GlPCpBtJjSycHhPDMsHZhtPKb
2B0IDDB4AaNl5+01JGAAV+2koM7Pv4ZRtag5n6JLEp4T4i6BFGBFSONtdr5TSpJA5iAMqFw+yMqx
93fbQH0JwgdDfDPpXaQbqeMSk62raq3H87B8abOPyohnMlgJzyLway1lH16wFRBuWYuWC2Chztu/
0djmTU7qtS3FEvEG0GBF4nC5/FllngaRaKQnwz8q2SGv185QH7v4ObJWklP8ajfKAnx5lCxN5cM6
35XDLKHK2D9Pi/ztotTV5fjLeIyL1mo8wmbj+gJVe/Lw4MaV7XgJMV+wz/k8oRVIarEbmktLWndO
cec9C6v6VQzmeFKy7sZirF07YpBhr+gEQMo/g81b1RpBozbpCT1eN/UlTdNGiDdpMQVbb9t5PvyW
07es256BkHndS1/v22Bestg1VILvtH4r6PcVb7QOh5FIBLiyVtbAj3ZUDLugLkNHNLOZ3HxCnwqz
Tcpy3rPZrarwgP09sLMdqynHTXWh4/1CbkLCo+UU0rpvXVO/bQP6y9378bZ9+coXB9AkEgdlMPnK
lvo72NYY7Rtaj7nxaKWHpHiR6zexfmz1LTLkOjmWyjGTTnHO5IW12aoRlx1sO+I6qQ5V86GEd1EP
mWbYZ8xvoVxWwrPMkfZcDLSbEegXHzHe3IE8POqy2ocOMaQ5WuqnmH8aEAr7/LUSD0G3lmQn3Eze
YvGE2VmtlpWyNYqnhCxiLWAfku8FQtM0V29t60+Y/krGA+1Ln/YmcS+B8moqoGoQr4Jhec/OC+Jg
NHqd/nHsfhnjYyg9DcbCKo9p+CgNu5DVrHo7K++6iadQX1XSSckJX+2PabVulJmouOnA7ZYeYZSu
DHmZY2jOF7gW9XAvHWEuFeik0W1A7l2II1khjiJvCJnIHv+9d13pySlowOhcawaOjh9nlyboJbFI
ypSbW1I8iMIW9b8yx+rW/UmGbd3cFdaTL825pUdQVXL060sIWFDN27nOMc17quuD2X/oFEBvtgd+
FuG/je3yRU6HJq3jc5Gyy0nzVrV11AMPRedSX/CAxCa7Mn4Q06Mc7Gu3RfjNpXejq1An8VPbZXRn
EHVaarbWrP790IyfL/VUxCRSDK64iZD+YvvtBwnfWCo2J8vcQVJozd8pWGOZtninqrOXsns2F/6m
WfS/OxBRM/Gxh5lmF8ZeJy4987FhvPRO1Mw4KEQP/jJxaHJQpxLfUK8qhLNQsqCYTtTGUkOeWx9A
5WjBgxc+6dEiavftkoJBSiwHXpP8M6jeOaOFypMira1qG3fPDZMuNdwa1jAY6rmlPGuA57thW5IA
UyybSbJP8+ep6V78ZnMWVYghG+Jy/v2UrrhP/5Z6pyReJGc/XEKRQVhDGejNqaYCmdE0WfvDr9pc
pN0jAC2WQhoWPeU06iYKSqoHwlgrQtLCBfWWYJcUf8JmGU+emmBtxrt/D+5Km/774C7ObGjkR7Es
lOY0UABO5K2k/oHNXLhmuzKqjS7OuYaIhM4YKEiqGQeF3h4Ut1zE5msa3f97MH+7Sd9XzO+DuZhP
dHvPTV9ozWkMt3oxp6xHsz6DBDm6WUULh7hslqkEs/68aZdImq3JZrXWJFyOa8nWyUGYiOPE43TC
gXGT6bJMbjs8r8gIv4/z4vKY+Zqv5CUPza+ORfrpZy49TFnYUrI9wuzkzXSD5i5sXWB3qv/UqUf0
BJhABKdvnaFcQGm6McmUK2vE1E/4n0l2cfdq6mTwCTdlkjnT2y7P1BGWwbrvn6lyaoXzN5GDCX8Q
M7ufTJIbaL1NP4e3SbFypBJpE00I547rKfGZEgcGBtwu8CQx4Eiej1DdbokPr78aypTHTENCJ8Hy
+w0tNEclVySrObXZq1At03qbDGS1LbCM1NK+LJbGb7bMaG7ZlbXu4aRi+EcXG4V2IawhFgIJlI4t
GbzhPMTufuOh/kw0IW5R/M/wtIsTlOCb3VltjOaE3CGaAtebt3EOthSee7aCLqvaQbEkJc2kYOGO
/e+xOkJEkgBKlC4kvlybD0xH/RmPdu10yc7P3X+/Mddf3y8jvCg4dl581iuVtWXsNgV9rZgqG6jA
oNr1pMC4NAiianPu9xLLajcvETXp8LUqHHBld+NpXfGMf39aF7cLUc/zPlLM5iTJ8kyuuPtDanpS
8Ib4dyp1ZMzNGTUK6THwNmrpctMZkYDVTnB4721sUiWLtOKo5T224CP7SDc62HsLY1GM+gzcydjd
w6759wO8onj5Pmjl+wwMzC6VJYGfuHI7iuH4rA36tvd0BHA5gylN2WP9JV7N3vXakxccdXQwiyDf
+tb9fyHQnAZjiio5Cwbqm4v1zzezuBcDoWGjH8g2lh5yrq8AdPLXxPFWAw2KythK1p31OHH84+oh
9vc+Xg5TPYzs7ze29yud9u/DuVjmMIQGgjV4JFOsAmnCIPNrsEnQAUCzLUek2HfDHaQhuV7owxzw
XrWSZTtYs07g3SNLrpBuevyvr72sFJJFc40u2sUPJpa9WJ8VnpGY3YmcGzEz6NW8MW29w8iYKTPo
6IGTRgtBeuxpaJsHcup8mLPFUQMy5OQqq9zyVrHp5rAuDvtd6PtZIwXtSRCduDrWrBaK99Y7qouV
qADYthialdksjfDA3eekFjtwcjHh6vRIaYlMygDnxtSeFs8fu+mXJzWd3r6IQWtDzwdj8NsTy3+d
P4zM61n1hm98DBZjeS+pttXOCRmysGjMCEPrzTm/6LwnurubsAB/vTnnetNHu9ZnDcOXektwdn39
+jLGi+OHl+rNWR14bP27VS7RaZEobdGbn7wI7Wz4UENHZzOlSe4Mq5iafPz7xlO6eoY1ZUPCzW/8
TJcz0qZPOi1s2Tg7t6B1nWDH6Z2/HfCJYU4GIrA7aNPK3oOjS56GK+ouMVUGPBquLWSxFO3dOX++
Ma7pXf/x630Z18Vq2sOAjUs5bk/SATzPeXAl6QltkFdtzWEGMkKsOFrY3rBoQS4gRCY6jUWVG7B5
6tHuzcMXyn+exF3NSZOpLHVLbnqFz8fy8GWEF2+iICiCPNRJe6Ls4rygyGqeRuUpBTvJ6vSuD6uI
UGp92Txhjtfpc+443hIPmeMuMWxNPv+9EKLEihZetDD26qF8q+8bjfwNqkKOT2ZUOzdelTtglTdW
NmV6eP96uJdvaznmsVnxcDP8oBT3A43Hi0DWznhfi/uQmGkUPCsQJafk2aJ0DJyzWAXB4RxPVPbs
KS13Yr32GhsaIT085U6Mlopsy83839NAvTUNLl7i+CzF8Hii9qTMggcpcJVkHoLKQ2jV/2oniXff
ovV1kUWS++2NC1PYt5zWZaej8gQdcqkaWH/b3OZb5NoGDFBVvqgnZCYHXGNDQOYnAJEZjN7upP/2
SEGG7mVt/Tx3cbSXnPtiN/g8L//9ta4YxL7PnYv3PsqomwwxcyfaYjoJi/extbAmrs9vcTXrT8F7
8YgoJURpHc/9Yd5YYKznZknxDLTdrLEWnWqLD2jeghwDt5veePuuuKOm8RHSwj4sST+8JM3gJQac
V1YF5cg1dNr3CrvVFnJ1oByhbyb7Yo2/8aYVaPriP2fm/3zw5V0/ForBtIK0pRWH0i5fpRTI2GTT
qZJeLwkQQsPWxjMkGbfW4v/PVPvPR1+cJeW0DIIu5aOj/OGcfXrjyhwPU9ur4yIT/45z7IL6ktxP
ynF0+UfIvY/Ri+E/mVgMrbUBCCENdtXT6LALa5It9dSM8je/30WOGW50bRsHThMeqfSeiW6u76Ue
8sv6LM0aquIcV51BXSntruq3qfh4Y8L9lJN8+0H/EiO+bIZyJzeCrvHlcEZwppIWWn9SypWvz+Kj
7MrxppPmTPno0WsWYbwl8zNg/jmWc1OXe2tuXZoj1VgTqjRgbqFWURJKOuoT0RFAxBCmJclMfynX
+UKKZv9+Ate3WiS3CIIpwv7wZKZqIxheV7anYli1c5B3as8bt1QGUkOqheDK6fZ83hJ7hi2/JXft
d74IMMK5N4YxzaIfE/zLMC6W3toSeiOsivakk8hN9lG/6e70F80+H24zdZVbH3axeka1ebZYylqU
9v4SI0fh5qGjiksFQ1aA1geYukKTZkYDVb0315TFD8GB1hF3F4kYBe4dTbEMpb03nqx4JYbOENPo
RTJ146FcPap9eSgXy2EXFPUo6HV7Ms3TSJ6O2K+gzEkOnXB1mScvtCOrF6s5ol7hcLarIxdwVfzf
FRFgM1sqBh5NVS9WgFSwjLiOx2mKzLyF4ii/G+A50uJMBgF4L9YiQp6JIGpsg3eIGpX8mnMzOf86
WzBvnoXHDKl2c4SekXLSPueO0q7Iuh08SvOz2z/v9fv5l/FenJEU2m+tNXTcy8pjLABDWkjSViF2
sp9TZtcX4XJE5U3sr3QysnWZLWkM4kHWZFdq5z2/cro6E4uKkTqmaps62SK9+Ux/9txYeL6M8eKU
1KlhmiRS255CBFFy+4jpm6Rum2FUNqajtqTavWm63/jSqWmSYC4+NczIituxLdAgIZERPhjhsvi3
JI6abvdKiYbGmSMp80561+UIoOVbW8+tALl1Bpw8rD//PT//P+/RfybGxUubJL4ne3rPl9DmMlm8
WPQgvul4QJ6mUFKVsHe5/PTEXTdiO+reEMxwduJA9atuPv1oXyPTmgrTsWfM4vNOU+apeKrGj26p
Pfx7qFcvYhRZyZjBdWn9SFcbRyVMqORThTgo7yEqLMfIDxE1YBY2YNoLMpsraa4ZM5W2gmKnTh0s
deMIIF1vFxRob5x0rtDuIfSi659iHq+4MFqz8JViLKYCg7dogLKoGVkE66w8xNYmkPeCtYzVdYcZ
+qk9oUsDS5TrazHcVK/nkNSOZ5Pp4S0xRlrxfelxFJ312qyq3AjfWeeQhMJBkOKO96pXm5ISCQFG
JdeULn1R/GEGkEhSHdSabbdqzquM5h7BK/aNh37tlIrXBBOxJhFgrl+ss4GcR7UoSS0G5nR085aS
je1LC3VXRTY6lJVwMBqEXv9X4rOLUSF8ns1FqC/zPxyrlYUQr4w/6vLWw79awfg6rot1tWmTvFBG
FrTSd2QSSeL1WC7VcQdhkSKZXSwEexDnUTBXigUiTSHjWD3XSuLDFlVImHeN5fBmrfZarwkK0n+e
1vQ0v5xFcl3pxzGS29MAYrPeano162gDiOWTF+C8+i0X2ayVxZlXOUgyPWIJI2PeceGTtSUyBiPf
GgBhZg1bg3qKhvWtysEVVQNz9ssALwo/ejgI58FXpp9zZKHPXHTiw3AwzvetvFfFRUBBo5dnqXJP
Sxlz98ozn+p+S4hVQAs/qY6JtSe/KvP4d+vCKUrHuu/fUud8kGXXsx7K5hBBMLbTWwXlKxCz7yOf
Ntovj1bV1apKCnE65oX7TN3K+oYMnaxckqCCxBfMAzpfznamPOvbdau4yH0UY9bxUuHIChdQ44dX
+UGlolySNDXDmw33UD1Ee1jV3jyNQANPzEM5Oej5qiqWZ9KWV9V2IjXcOpBf0W1OcG9KgdQC6Zz/
Lbh++TJJlwZ63KstUR2EMjyjcOmiZ3NdI6tx22VuOWNPA1xex+lcsQMOj/ehEzzeeLWv7V9fB3Gx
9NeBVoi+ziBqpyaxRQ9XxjBPxxXnACRLQ3EXZVwY73vExFNT+U749CeUqR0HT1L6SbEe3xXYj2Ir
Cq95/vt2oMjVy/zXEV4sPnUf+qGqMFvBCLts/RaJW+8BKtvzDFVhgnU8PeXegqI93aB6Tz9h+MV7
pZSbOlur3IGd/MjGy1ARTJ8/IBhw1pNnQrwp2dwW/36eV3umX0d7sSR1galkY6FPFa/waPEWZ47U
rA1vpqKGBrupcQIXJ8PyoFGUe2xYtTIuJ/fe+S7vNwQnZ/XyjC26UB68/E7QP5TyIc64phCD6Ib9
skadSjKatEFeaMirzNpYIDWiXxCce6ql4gorjiqRMbojhzV/Cu+kJ4vyu+4qoZ3vkd+wu0RPrIHk
OvmtLbfrBjZhSABS/lLQ5g0XKtpxVJrBKkJOEcFLX4reQjgvQH7dXiun49HldeHr47pYK5vIalJD
0NpTd48yMmHjm4tYvKLnrF636PFodEEXohNoq8WyaFZpcMTzBah0wmYUsnvr97va5fg6oIu1MRwz
r+0bZlu0yh8oC2D1yoeNZC7DBMDFQU9PNeSjwgbTGpFD7FZ7um5OuOveQT2MiaOXyw6e6oL/yH/q
i7luAlw96bw+NyUoV9tr8HCxFKqibhrKxcPzmzIXzr3F9vdeO1V6EtA0w3mZhHKiPg9ga1PakJj5
KFXRZ2ABA4qWm3hiV+o8fs+ShWrNb/+of/sYP37UL+O6eIa92cjWGDAubUbUoJl/tCSuAGZcTUm9
YKq0Gd6CJjuIwsFv/hcXh6t34a8P5mKbkAhk19PpwWTDlA/ZsWsNbka5wgQKk5BGM2H//rTCXR+t
FLvfV2AdqYzdupJfK/Z8GYZ62V/UyzqNzOk5qEeC/NyyPJBdOT97xymgo6uXWr/kbJf/8p2bvc1r
JdCvn31x1+t9P07qgZ6W/6RSgfMRMi84uxVPXEwW+bD1qAhCMr2fAnjzYydui3wlfcavt5Nm1OuP
QUU6TO+L1tfFAp5F5BDkqTBt2mfBtUQKfCxW3alD666YyxT+L6tLsfFNfgsQPf19PUJeHz/0/sEz
3bG2M30XByuylDzuTJMHDf2tN9z5yqcl3wcFTbLITUfOn/JqotPeW2NkR8XxfKr0g57tvBwb2z7X
/f+NDO9a5QnFG9cRWVa4AlxcAIfYy6VY8rtTjNoOCga9FQsizKysUAVCFlkKn/VwyMujWiM2lmCD
xPmqUG/2WrRrxZCvA7nYycs80gahZyDQ/mXHsnZ6+6uXngrh1OPyVLYBiaj1smCNiqLXpn89E5hm
T7Y/8T4aftNANvu1XLz5A+fm9hkPdUqwW+LEwZuRfg6QpJ8stGLlks7kg0KhQnhtikWJiSzZdcJG
rwPbVx4DGA8e/E9L39fKplu2t+Q2V5ywCsem6R/0hj/9wWHWRCRQ8TUVxVWsnV8fGx55Yzd/erSl
o43mpiXKNb9Tac/L60QhfHAJDQoYqi0t/U8Tyiv014eOLCoAekjnCI9L7nOVA1C9CVLSwfY5TFss
dd1DIW3K9qNVVkJFt6qRnMlPExC7dYoU1RE1N7Z+5zq8tUSfeeW9cN5MYvHH7D5wK4CPtghbt8R+
W2SrQfvVqAcV+qzUL/LI+fe541qthEuxaFH/M+BI/22Efz1MGsPY95EKglKh7rBQy4+x2pn+3JCO
iehgQUz1uxojorqP8Sfr2z5aphTefRYFHJ1urjuQudtkfxaPjfIoQIY6ww/ZqzfjjKdpeLE56FgI
aMaRg6n+AJP58tlq2rYR2RwaQh8gKY9LdXKxTeJPzR4/QejduL+atz7z4lAWmGFV+tNnejvmRoYW
QZ4p4UxD5KjPhJfIwxM4Y183aGvZwQMxFMoaF/z4zjvdnikWLs5vBaz0qZYEE1sd1wmt3mX32Dye
d+hbtwh9YcZgIAgbbRZ4p+ElwpKquDXprfmzbFGMypYt2UcY6Nae70rZXqK384QzyzVdzPfCg/xM
ZqIGrLhdyeoCJty5RR61aqacVKepNrWxRduajo5BnMNrU4GXnhmvxHWcs9mwGUmoeLzFWb62kX/7
rS4OGI3fN6Le8dxALDohQcPickqDBJY5WQtTf4FPAs3YJ40a4Fa3XvVrtR4wAJBUECES1nt5QbJa
EYOXFvHx84Q5O+vn4iJbjayqxS59zMSZms9aOjfW2l+1Lgur04FiQkn8IQ633q8rhlXl22CmOfbl
BcvqROlVJRERb5QhAD8bjSNgw4iXnwN04IAlUqTZWcPmMWub3djNOFBERJ3wN1IPXSmxU26iUIZA
3D8q0rYw95DeKzwD/uTwCbbFc/8qCI6ZEKfq5gSKFyupWMW0Dsh21TZ0LZlc5q8hsEViFuodKZgd
9FNOd+yo2E4Xk6qlWmNVaHDwKrrLfzZaSPXfimglUNr2lfMEQS48HOkkTtglPVHD3ljhVuxdpVyb
6VKp7SJaUh8Gc27wvcAn6Q9asNExqGLBLZHo8kMfxmI3WoecjrQ0POvolFtlyz7uCa5K4DZyrnuF
SnqNEehXOqyl4V1QVgEayK3wKR7yYQaPhBha7fyHP3T9nMJM272HxDWCBkx2hXCUoJhR2GWqizZC
4qD47VGw6Wz9ruMeCiwyhOtm49PVH/hMSn0BPX0im02nymeGf6890a5qjwE4FmOhPUWbqNx71DoU
HLwzKCgs0/hGxjdug6Wx8Uhuq5ZhOm8zCkMzn5SEUn6wvDup2vbSOuKJersKX2y5Qq5AaSvBw2Fy
3nao46owEFSDGtesQFw8rnDMslFI2qaUSEZmhVkW2AszrhFOXhqzXnd0ENSDW2xNcPaKiFV1NnAM
7g/JuINwz85rEA5KywKgMzXVuaDMhviBVB7/fGtWXzmaYVXHzoChAVnSpadhjM+16o+0P4Jhj4a+
d3TbeB50p693aPQ0DNS2TnmR19+O3uQS44rHcZo0HoLUPxN8g0v1WYhualv0K1UJOImqJkPwlghL
vjhUValQeHGpjCf5V1MChvv7pqU281Ka99uW1NAJOI2qVje3SjjvVAIv7jAi47dOMl6GYFaziWHy
ZHOXSfgKc8p+p6DZ98rSOqbRxpfwwDsBjIbcjsoZv0SOykhC6EFRKFlJ9bzSpzh1PHhWtCnSXQbX
j1OBd+yylQLzo2AazAg+yXd+4SqEer6e3dx3qmqfJTaOvLipZmgqTXXd+7dQiH8vdhd7qAlgE6Kj
LiJqty7W5TrOu75KmoF1Ge4s7++UKKlJx77da4FLZJBOtfHRMPAnS6tYPHQKPVqv/MWLdS6Z6DbE
0WTpzeJwEZS5IytkttSrtj3WdrdRPmSgK8qvhhtr5BhDe2M3lqbz/o/RQ5DDRyjLGt/g+0raqlKZ
n/MB4jUKFt6X82JKx027e0VcTPZpinfkRQ8CwMT+llHlCjUJKfuXD7/oKZ11OeRy2vLh5GG5Piza
8Vee/xro2KzCpVIoDmkCzV2Mrjxb6v5a12w62ygoFJzrYvaQL2IEJYP2GNAi71bURcrFf9MvNGWV
ijosbtK7Ll9Lv/cyrQyl4ZQDPHhn56gJ/F6Vd/TkU8AdkWt+vANLDHYKpo5VONc6Muz+faD8Cwb9
8SsZKlpFWZlqxRd3aD9O+96vo5HrBI2N0qYmGPcAlqO54OqVvI+R7MPkCOi3OOrcFB3haQpTSqk6
AVvWH/kD0C0bRk5yEot5FrNK1ITuqcryVkH76t5MBwYSp8Rzox7yfUZFgaj3RRKOJz9aGdgTaQa/
6o8tSLEpRRGIBl02nEWIlRiqkixgD7g3HteVayC2J5MzOMFX9IIuXkkzlIq8LvzhFKI5sOStLK19
hM50ywCWUdp3s/NqIPvKX/fi68htyxPeLfMBc01/RDyLn9JOdSJetvkvSycrwQZm0tzjRc9uXRWu
FdGBUIGhmsIafnq1RiEQi1YSeny8gHLKOd58iE8LYy5thD33OYrOz0JzV1qvZvNqcKOILBbB+9h8
OpfqTDw/Fo4415A0EtscAlL3HM3n5vhcs3PJbPoacYCBehc+dX/MnfcIAD5CThdhvb/ZmLpy5wUV
pRiiaU5hD5cvSjAqimB1LCX9mbzhDvtlbuzShQUXZJYgWxtco+XASsKW9ffyPWicxBe3wmuuWMEU
UxfVqaki0w2+/PF9r+qlQu6Hk2TudIJ9B4LSOUuspzZunuPwvlWmvNY7+PaJFyU238x9ZdBYxphn
nP2CAks7sEynule1Pbug4VZOtQVU2hbk1eX2LS3z1UX861e+WB6ESs9MOsbDqXCTB/VNiObDI7wy
sCOlq6x92ibasn4MbvlZrtzkvn5v86KkVvBz+8r0vYUNdlRCXxxtK6HfFkncoRVRc/G+tbpcuwV9
+8yL/Yp+aNomCrutuoAuZsw45dvwhhfvAFJsft6IDp2KsDSmLHWjhHitVfftsy+2q6riR/aY4SfN
4w4kuoa36knQZDmZ0lThsjiwnWzW4sgBcTkYz1M1moBHUrnQkuH3g9E2OITcOhDmp5q5tdIfTdwz
t1+C6Ux2uWF8mRHmxZmtHdX/dygxyX3ACp2x9LneqrubgkCjAR37zV/m2kni60de3MkCsR7O6LKH
k4WcHxJuiCJ7fJjiNdWHZBZrLttSfBMHd3W70dmcCclCaEXYzfftZuyMsyoJ1XDC5Ogq83gjLfXX
wbxDKzNFCg17wvtmnraMXA/F7rr+vPn6Xzu3fx3BxRfvfc0SwpoRtHNlzuYcu4IbmPOA/Dcn0zZT
nbEltLtKXlL1xiv4t5L043f+8u0vNttUg4SnlPX0OhCqHn8EcBSoc5BcvpKTLY21P4kLCYKdv8Zi
6T2VwvHWD3+1MvD1+18UdBo9D3Rd5PuDjFJTaCqcSmwVZT7xKjYRykw+yIX9srurWRXKzBleINIY
i9tz8FrDCCHpfybDxcZfN4lCsBmPg8t8LLFCpAkHIxpoBBDCduo4HTli+jStVyaaK63dI1KxoNFI
qKx2Hg2KhG7ktGzFTz52uNv9/uu/GC5O9kiLM4p4sVbHhZjr6vnMbBHm0Apk26fuEN955ydLfVLt
EumWU4JzoqnLTrHIym3bHsjVCT3IwTc7E9dOSibY4GnLVEzsuN/fnoA1PJMjPSMPN0knDBeVkwJg
30OzD+zpCKIjL/VseaUttMIW61X8Uf83sHSQIQZnRiCtikn/+PsotJzkCUFXJ7QExwTzRUjm3fnO
i1bavFqEC4UaExZEtjEHYKoY/QKS1SIhowoE8u7WOebaAeLbaC7eZyv3ZZoI2vRMVEQ9G38NJWwr
2c0qI+XnVmDy32PRxSv87eMufoK+q1StC/i48qWCUiCTI0s+OnWPWWjY3ZG4sOhDj5cRAXDnzWTW
fc/PM/8tD9zmKSKMZCnBVcpZe9LZJxQ7YO6/KRRMeVkryiuZPiNblUbMH6+ZwSBQcDgdZW8BLQUV
EH4e1QX1QDo4MgzOv+3ZwZYhHoSdcA9RDXKMaUf3YrEGtFH9Ds25EW5Iqk2E1b+P7Nd0Ot+ewsUi
gm6ozsKKpwDvggYCcXioRho7Su38wYTnrWIAnBo4yiKXF1bH7eXOtQrACsnMnA9LDP/QxOvXf49K
u7K0fxvV5XoSKr2VKUzM+A9tS0ndFso9rZsz8oXxABWcqD0XVasCvCZ2NFikhMaw2slAq2Z4L5rK
jf3FhK4DWJ9jlJ31z8YxJsVembUzbSftI23e6+1MtA5VNid8KkrWoLF7iGoc3YaXzhGKyRMqo0Uz
7zvztWvuquTe6z8Kfs6sn1mOcMOl97cR+mM+UoiaGCsGZPmLExZBCpXUevwSmIMaV3S5QKidO5zd
SqN59dDoc6nZVMW89x57VDup8NQoGzI9SEqvP/scAmsO0ZLT2Ji4hfKYxwsqNiTU4nlWqQjnTiZT
FRzWEDAdq99JJoqnVdTfVH9cf48hElGxhhCnXSpsTYMav1CaYKdwva+qX/FnTanPxnE7IV+ElaE4
/54u11rdU0rl/3zixQExi+owTExyM3HNg734PTHQXWMZncKF/K4f/Du67ZXxGOwRBKxvwXrNK/ev
b59+sYqaUaYGmcqnd0zChYL2gSUckiAoXg+fP8U0xtO58b536MNxeQz+nJONHjs9OI/P4qi/1SfB
R8/hiOdjYt6XuVsjKaRTH5FFP081p8IEJcwacErNMkqoUwIsJxcZZ9Q+IvQrsX3ySRc6snruHCWg
k3ZWJsuIJSh16RJn5SzfDPNoie8Y8lc2Ny1XKw+jsNCybUlmSbTp4oe0ubO0O+u8HeW5EO/j6jn6
lSXvYnyg/ncrbNy8+oZT1MQBClUIUeX3rSes/LYqPDZAwi44PjZHICDbcF8+eMly1D9b0F36JscI
xDFmgMs5h2xFqYxuuZTZlBotYaIkQpBcB1hkFsmH+na+H0BbnY+UGkdv40Wu4iGi2Rc9INeNJrki
iOzMbkX7zP8rvRmDgzG8eBe1d7VcRUfYPaKTpTMOSiBGq9bORO6M4LLv1aXvBAtaTIW2QtlqjTZy
5ah3Mjrd50NP0yVHUztUJHu3u4FAO2HlB8Qw21ArbtfFrpz3MYb+58ldTHa/jvusbZhuA+hsMUap
N8sS4IvKIljWGExUcJ/nuabe3KCvKaSJ76HdrJKw8jNbxW+DKssCfrPOxn9vlRR6EQnONNk5//Gr
GWDzBp7mBAIaUXzrOy+6y9ungCMydSfrsatWdTn3AzcXfzUf4rIx55BhNIj18Hpnt47Hf02yl+vp
l9FeGtsDqSsTr2c9TTCSyYtJQiVJv3s00i7kdK9dlumLPKzhM5EDhWtsIe2gUsnCPTtCIL/RcJGz
Lai60nK8Bts5caWriDxVaf6elJNDH+YdAShivKuT33W768y5MouqteItO5T31IGadj7K+y570s6P
ibFNQD/H3uute5A8bYY/vqhM/BpvkqRYf7FEX5pyqtdqqhfK2URW/z+kvddu5NqWbftFBOjNa9CF
D3kp9ULIpOh90H79bczCLWSGhBUH5wCFql3biUEz5xxj9N46FWDkim/dW7ym/1Ii9uhOwbDFvI9E
OeEwHjTrtPet2JbqP2NXedoU5pNdFHcQTa42SJYj239d2sXpIqrOvWymXBpqJ0f/Uu1y9kPqAs0P
XorQI53y+drZQfppZZH/uh0XZwfVGIQpG/ibvWd90KkgaGp2up4TgashGV/aFRzynRjpjSdW/pWt
6NrDuOhJsYuHVhLw19UD29+C2PVx3KT2WVpU2GfxV73AbpMdjUPbVPxz/nblAq7d8os6R4zmohWb
5QL8FMknICRm1Y8pDWpt2+BfXTBc17QFP9V/hB387yuoX3SkWpFg0DHivLb0HwfT6Qg3GG8gIwjG
Jpp2qHlnTiw4QvwKBbqyievXACZSaq7N5FEhSP0x7l70+haeMC1VC72NnQhrCEht9/tsuGJ+5dir
LIvk5YupiHStFBrlwAgu7pJgyV3fGuJyl4QPI/G6+iaKXdYwxRtjr2HIZeeabZHsRxWvnNLkacyw
AeIOdGBDiU78Iq7TCgvDSe1uegFPuVBRQKyzjggF/1q5+BM0xvrrci/XsnzikarmvJRGgR8nh1O6
i11cr2HqDrKXWb+IjLew7zqy4K8yJsFyujfPkF5TtOi28iltyLtXCXYgirT/LV7Vs/wwqiQCzCIU
U1SXA+zFEWjS5MBoLEDWEUIRe8b1H7JPw132I75Czqy2bKzDz6XET4kEI6862V0r6H6+SX9dxEX9
qDT4ShVef55pq1MbbIvPwmtAg/RY2d3oKU+Ofe2G41rgNUOjtgycI3GTkkjDmHeR0r53VH6tXeR3
QMHjKmWGY63/L77Pv2/VRdlphOdzmsjcquVT6e6aCPRLerDsbFrpH8z91tEWj9d//9Gfmh//PJ+L
ddjM4a1J81Tcy76JMtbOmm3U+rQm4/Q4U1wW66nwcqzWza3otPc0zSB1G5wTBYQbp2ujgh93LOYV
hDgxsjBYHP49/BW1Vsq5ORToi3tHwbdEPsAIcAAiLUFjkquRIUs3D5Dxqn5REdJFZDOMxGEVv0Hg
zKSYzM7IvzM91s//N3fKFNEympJIwO7F4zFVYSpiiUuLNojIOA3yzv6qtxH54eoGdj1JutMZTvlq
NJeQrsdw4BBz00Tb6nBt9/xpTGuhFv3fa7l4arh6hLGcuBb9EYJMD0iwHX4Z7XPIzl7tgRl1m+gJ
ApPUeepiGRdx84Q03Uj7oXK450xilW9Gf9Art0gRJ13r2PzQgVRZQ2HPLgoFnueyGf518hjntFGH
7LzQF5eEdY7n0b2ZW5tmwuM33uYwVBLfBN4q/cJkv/jLW3+qHEmeXDPDC588SSCBCXvq3f9+jMb3
mowrwwOsg7r7AYubZ2GRpi23rnUjsgg2oo/oiCHurdRuEgXPP7x9T6q3LP15tCEjODvFtwZ4eMGm
CVj1x/o3uTCryXpKO0cxciqKB8+MIhYMfmk1Qou/E+NPpbXPtUu++5ksFkjWkWcc6BfBy+gkW3zX
eteiqyhD7odaiE2DIZVCSsIxiElTpwmKpeYQwgDsj2Xxkhuv8+J8yldKSuj0fddRRLTPWX/i3bpS
Mv+wAS43yDJEySC9AX3Zv49OEechGwKWoYSJP1Fxan9ogLikKwtx2XuEMCodEIhzhiE4rjs7OMeQ
+FjHzoMFDCsV0y7c/nXKwULdTAo4TcybOsBwbbyt0g/9esTJD4cMLtngif5ZOuTLDm7EBjOLKYtY
spmeChjrw8Y47xKO4cM6qPbDsCmZteAS8Uimw/AUnXg8wc0y9GSPdAtaIjvRpLns5+LdTNSjsu6j
7SC/h85VJ/qf+/fvAQM7AjljGCJ5/xT9YomLe+QErQ7PUJw2melPX8YHygESvsxt7taIs+FWbMTu
pNfUCcLTkKZs5lgXsqNkHGLcLAWRngBkoZV1sI4/R6rjXfsab0kiYrPgHCu9TTCwvKQ6Fq2nBMcM
C3Il3IOzVCnYc3oGevw2159hcleMb1HpwhyZdTsybgbxLrY8SViHxR+Q7+C1xaGiqUV9AtLtvBLv
5JI5GpkTr4NhB7B8xR26K0m9uRrq80PvhhvFnTI43yBeuHyqYaunsdYOOYqFiR/lUV7q0kapfw04
hKjNBizMjO7klaw+dcadWf9SxkPml9fOWD/4KJcL0SzREvG+fBMvBIU8WFagQKBMtrpvAf/UGOwG
PZrmp9raZ2c73H60H0V1bOa1kG5NPtPN2T5nu7OEuHHeldPv8Krt9IdyhssydIIWcKyzX168SHQK
DaWSzPy+Tp5rY2eevQacyeJDO29Rg6JGF04Fw6+AhI31df/5DxEDqkg8Hdzn5ZwsXh7t8iDR2jBc
ziupx5GlcAkpqdDsWZ5VOQPgFC8rwZcK+CCFZ+gOZ/2WRR9JRbpGEIyoUVUcE3tn6UW3ASAoF+JH
6FCqxiplqE9SboVvp9wGhIBdS179YQf99+IvjoSRFEy6XLBkEODhjBuGUsOv2NorKOLq8L6v3Lq/
DYQ18Ox8U6O0us3e6BOttfhJCtdlf9MBFhxDcgk92fSSYSPKj9dW4h83USRGS1sFkZF8eRhqo9QU
uiUSofySvKlwjHpLMDrONopnR5cQop1q5bPB1Fa4Muz7HG0NUtVIoAC51yxk/ANJQPY12pf6vUTi
3v11XRd9pmxqhXjqybRYJv4yQ4n7oV55cbTpUhSfK6t0jDv1AZXn9FmffynyBtmmyBQLTu95O72E
RKqgRUD3IdxoN+IxkxwjJqbVNS3bUpy4cg3wt6OPc8IAkHQ1WPGHMy/Xv0z6kMYs+fQXH07Ml940
Qbn0AaZ81zPOaoFyt5ShN2J6NB3hkUtV3giQZ3GxtkVM7blwjq7dyB9kKv9eyMWNFOVKHmOpKXDr
D1yBqK56EUL6WPszctfkeXAswa3vDVRbgXGErXa9PvveFPj3Ei52+7QuRavI66XoCHx10RrKC9Og
5IN2wHV3AEMkm6xe/co57IeT/r9/+OIDHLpQL4Oeh6AnW+Hsg7HGD+JmHoQCiKKLg75dJUivbq33
UXZL2+Lw03mxrRobkiMjKNmYSMpDUnNMW13tnH2fwv57dReHfd0SlWYyqqU9BZYNWoytxoz9HDg5
RvzAO75Qw0OF8dIWbqNDMmIT3USJr1/LivzxHQEzpljkQWkAmS4eUFmopWkZBQXaLe3uUlzrihdq
IEpX8zOjOFf2EhQsjKlp5lib4fM65v8HQYe6kM7+9xIuHpVpdd0wyeQMsFaWq4gmoWK3LcNJuyNR
SXptP8SPiKfFE0JaslcxQq+H3bVt+Ady0L+XcfFMmlLoyZXlTgCrdCN4pPnqj5LAxhhD4323xNVd
VVQtt/fytPb3b7+otJS8awQ6B0tnmzy6X5a5qn0E/M7oxoVdvV4vnX6Qjv37My9KJwumaRQG/MUG
gWZ1gxHHYmhMibDqOZXyYxvMyJvrNqAfD6Z//9SLBmU6TBx0Cv4waGpmqwVlpS0SsybdtfKuLbEM
uksVcHb73o5eSOeQk/dz5eIyiZ7xaW/k3DvTJens9lGtV7JFyhsCaQO+FdMm3yStgxTz7kZYPm0H
BpZYLbF6hUwggJNpvrrptwuAzZVlx0z2BFxVT0ukB4OzVbI/Exkji74QeAT36cE+nA/BcJICAk3X
OICa0hs5/2rDWm5tehPX9uIfD1smmzDV7CKjlS72jKm2KqkbE26OAYN/b860g1bla+habr4HGkXR
32r4G1akW+HIvtKm+XHL/fvPX+wUloCEt6v58wYBJxOtY6l1Aua6qs0ayZpdMpO6J2V8Tl+D8x2s
aK33WccTTzJZM5f4M2IsvUTBkXhbLblmfW1nVB3jLjAPCzJ8XpOAK1prBW2mOyY0w/bB+ZikbnyN
UvHDVJQX/K9bebGi9WMV5HIX8R1vjftmb/D3YvRggOXg4iN5t2c+L4XYdEfEVCavYhP30CtFE68L
Sz1e8+AoBAe93AnCtgqPwISC0h4eef7QFLvhNrEeEp4OVQVvoXKj1Iz3g7tJeZYlTw6kQ2ESG2Sn
zDMXniuHebuLXF3ZC/l9JtwvDhisv6F9nrdhHNo9xYfKXS7l9zq/jV4HGANGd0pPEpXledeKd6b0
bgpgRKm/tBuyAkedce9qeM7bnaqeioJZoubDD+3er/VZpKsvxsXaXIqiXAxtvJS+uexP82sooR3Z
w4WNmkN53gfCTX3eq9KtJGRQPfh+JbqLcuFiZdF9ov58vX0Vkoeidqfa637H/a8agwcIPCco/Fk4
VNa68/NwI9iD+aX4krgWss86PI54zox1hyKBz3gnlO5o3GrB8r0nL4qy+E2xxG0k2De5bXZ353bt
nRWEaLKA/MWiivKngL3krkg3PcqN3G3eZl7obEvcKmPs8d3g7PVhhofW2PG0xScB/1/rKNWv2WF5
WcocA3EnHW2mh0W+rcGRksNpjc5gfAjhYdAfB2NjxeseC2XpaOmthRKCkBlhxaIV85/aggFP5ves
81LOH9wWcwP5xqrx7OVwg5btRE4eRD4XFWauwSQyVd5mrV414osyYo/CRxNblC665VrBeh63vfjS
rYJrR4Bv5lXwJ8RYY1tl3cEXeikJC6ImySC1iveGsSFDbgbHSZLHF4437GZn4qDJaXqg3qLot1OB
4LIdxFaZLloNoJM0t/wz/QU10TwviQ3XRzyX5cDl5V1skX2hpopqcnmqLxY+JFQpWI3FSsRBvSAP
dZONwhfJ0X5IvvRTvcnW5al5JJUJQLJUP5bSexruB/UxPg3rdif9Sh77kQyhq+eH5Tr+3sr/XKeG
pt9A/Ejv5WLdSabzFKnjJC7YgxjyoeJrzQFtkCfYobhbZiOadJAKJ7KI8r2qVf6mp6JZK+pEy6PI
XVxbf1xLf7VExYTUsFyVzXsJpO8eXMez6eI1bCHX0GhrmX4256POyLtykX0ZrHZPSMV0L/5Q3yeS
E3fX/KvfbGT/c0W0NRAbkhF3SR4IrSKc4rg375VTsZdORkHEeH0cngqSsz4rbcORIxyXGDPsZFT1
DEemEdjABkVtlT80w03TgJxDy2I3rd3V+PKejdibNQhJLlKigrRLUuM0nI4r4qjzdpmyZsdop0HH
O5Op/VWG+xoy3Gp8TF7154D14LVjnaFHdU+Cx0B87n0nrjT13uo3MD8lYTVxdQGGtPmuxxh8Tbt7
WQz9uSF0VPgf7YcWf1jRcZ/q1LovXqbJtqZjjBaB1wKX+im8nbBbHrOdVWE/dlJkzCwML3WwknMg
9wSSojqx4l1/DV1pXLuqi+9r6KugHvvIQtaRbVI6XmA6NhnL6KkeEB34nMlVIlkyDqgETKWyH0Rk
w8ZfIU2VGRyeXRD+Rc5uB5oY+ywnSafCkMsckGzr8bGGpOZlRPmtKqKmziyytqk5s2BHIMy32o7M
aDvbSbfjHXkOZ2NR0Q21AycnJj6580uUMzOq0ICRws0UvInlLzm6O6frM+pUp7uvqwV8ldrlfXrP
UnmljPwzSPj3o/6fJtj//8guTsut3qRTKYfWfSfsY+XWoLFgrtGdjKyGn7AuZcmvNulOpy1NYAJe
Ppi5rvBbFrwEA8i6NtHgVzsNNs1KDQ5RbQOGYPgX3BBrKw0OxyRNcNNfudedScpbCZ/CnswwrVrp
x/Y9vCc5dAdpWtjkzx2TTJs4w5nT5+grV4SP36qfRQ4sajQr8NBAmfsjavlr+UiDVDKrXgQA4hIr
g72etpDfrKdTu0/WcLtIfLv771EJuIHLFfPib14eLqpBVoTYIF/HN+7TFm1nSeYi05k9ik/oSKNr
kTtmHTMW9PHeHF/1W8jhYu60sS18pG/wAeDgxQRWjbuW0TPq1qbzySjuMKHx76LnbUGy9/nAAEFF
xSKOE6H6fY0nbViJyBzTVUUqbrKJ5mN43veNQzUekzFvgfxezSahSV9krwFyJQPLqB6K4oT/O0/X
ef8oNeu+85Vh1wIykK17Zb6ZTV8LqTXaVWRu0OxWBDRBuvK68ubcbJQM8W15E6brKd1KwdbI7FLe
Qho1VvkXzGk0Z4N8G+DPFqK76Ixw8Kt5STYJQjS5vCk5N5h2MT138wkKuJ5sJIKndH03h350I1iL
djYMX+JurysPUFFAFDoaRJdmU7VrKfSH6ADtJYmdIDqM0y4XclbVWwMOao+NGxN2betfkWpXoa8a
DiDskV8PrMdEt3bUrA1IIynYZK1vcmbH6939bu6zkXaKp7WHofbat+yz85nUlFu4W9qOpDNyGIWV
T3EQVgfl/NmLbIgr+CB+fooeUxqHa0RqaxSlYef/zzhcMbBcN1uSRwAqZhxzBScVbqVsU1tro79L
UHcE5rslb6vo0DQfEp584CqFv6g3Sq9/zAfvzJe4bU9Db/fyAURIaPk6N3oTra2nmmlbCktOdKT6
iQOM3GKgX6hdNbret+TJeJxe2s14oMLqffOFGQcpqa7ar7W79peCT3zf3yJqxXvazyssg3Hgay0z
bL8XuTNeDG/sAxqKOzm1ox2XNOIuXs0uisyaKBUm/fAEIjfeQPn6Faqr4IGDFfPlIPcyyglr1T8l
65LLz9YCNUFErDU2flTv5LUMTjbzK+aJ4vxB9OrP9AE9m3Zr+OOTRYRqZJuAVCoiU0jUcFprJRyY
IhK/dkczyScSxCs3iMzE0EULRJLVuA3WiQFVhcZp/DA/zW8yeA2NTBMPGAjLlyxBU7BFT9wDeX2L
QDj1u/al+YofCnGdZUzxecBuxVbQrfjuugC/wirlycdEuKrJY1uulNcBgWjnZ8NjARRO83I+72mt
3KofDWT30DfII8hdnWMAoYQ0Id7mt/BmYqH7CIGEPNHzEcLb7DgJXvWUP7Q36U1O7S7vuVXsD7m+
TjfVk3WQXtPNxNX/MsdntaaSqm/ljDmoox14yEJDIDeXJ7/AFpC+iPjkjbOSZ2veJHxrsnUC8mdN
p33/ZaTP5bgTgGzsJ+d8Oz8aVGm+7iUuHJDFChD9vrYIWpcClst196LrpMqCPtc86AeGg09Zuueb
PTdQRXxjZPVoNpzGzXa/dN7R5cdvMaBkCLVzBKUWZU3E/6UuA7zD5tRaoq3DBZX8c/qaMIrU2hcc
3knns6vT56k+6620Pqe3crzjK8cxpK+X90L8gHaKBqqiZn/Cru61GxNqv+xnbxmfP1KRbKtOHsa/
1VnzGqwykRu98VYSK37+Kt7w7vdPdf5awdaImEiVSORnl9CSTgDb8E7xS7pqh7r/S/8Y+lUZOWl5
Cgh8Nzf0vmXS8DzjizeeUQ2mZb3alsxSP/97s5G/VRHsNRIncwZJqqQzb2Mv+mt/U8xSMbOmzx7O
Xv1kLfDCVfRBNyNZmU54iL7U5VVMvgg1QbzM9IDgiecpPRjXVILfsHHLA5dMRSOnx7Tgqlx0enpN
CINI7LIHPf1qPBZ/9TXbN/tgm+6qe1wEqT3eidJqNmyKy5QlKT+lm9nNXGvTs2r4xuDPV27Otyr/
zzWh+AD0AhCT7Jd/b84UGtI5Mbgmji+Q23Xy+Xa1tlIPhXXC91CWMNTGVdl+VPomwcNAyHl8Xwi/
YIJhf1WUVwvcQo6CITwsJJiid3oYFXVWsQXepu1Bs9zK2g/ZXkMTicUB3HXvD42LZ9P6lQu7a30L
87KtevmDLp52lRdxDpIpexjE7Wid5v5ZEj1hh3xYvGkHaHyRbluy4CiK5lSxaw6xEw7vaf07LPls
gLpEvK+WcZuz9utOhjbh2FvPTfBcECUvQq0TWtlpz7cA0BLr3lwFpE6Xtri6Z+uYsoMwbAvrTn5n
cJaHd5O8/9NVdXqoASaxBq62RNKQWdt9Cvh3tJ3cblkvBR8EirxTKfuTVeJmNN2qx/GtAPzs4CJG
2kFnKFtaa1bz1Da3oKZcDBYFH/3bf38t30y3/3P/DPgQmOqXVNF/XwhFywytGSTunz0mexoASJI6
CBu7WPESAsP0JT677P2Uw8OiRebM+t9X8E1zcXkFF2dDSbNirbPm7GEqjoNLnyezfEhQKtOYZvZM
nIfxObZzecuhrcrtcpmhAMcxUY/hwsyXHsaxnHGko9mgJEFi88zDOosHpjsaBFL5/8AR+00IeHnR
F98RllCjChvxz23jGrZp6YfRQ0hDVPNitBI8WsF6ZCqsKHu5tqn9VO6nk8RkA9W0K+UHMfQr3VPa
T5HYxqwn1AFrc/s7SXe1ceUWf69tWIlYh0xDQ0Ul0zL99yG3wlilaYEBA9JoUBxVTgv4r9TfzXy0
jHUj3pj6y0SWzD6SKlcCwcOIqHHm8wC02De3yn6qyQ62m7WQw8Z24ocO5YJvHAYAO18Aa4JtVhNl
bFvWkc02BuGBeqQkwntikzUr+lxrvqKxOlazXbNJFP6IuStn60crvS3uAN08XvPM/HEH/1PQYe8y
VJ3/Lao/ZUpLwqwpihTf6YdiUx4XuilZkAQP2RLBi6FzLchH/7YULX9QA08ITMQyv3VB4kSNquhs
xHfZxnqJRbd/6N7yJxxvnP+l+YhgFDq1IK9KaY121ZA+zuNNG+xjFqJZEE6W2qzCYjszNCGMJsJp
z1qbLKSdlMbwRpbWSuCVIKoew9fmudrJ9+rJPHF4HKnM1cjX6ECPGXRA2At0RLPhTgxv0uBjmndV
/KJBETKaG3Xm/M9/BNisfBPjXdNbp5JO47G5imz/Nh03L+7HxdIc6UGvzBX3QzmZt1iCQF2p+Pw4
kHypboyMSi88KLoNEC5yAZ9In3TN3fUA528Tl8vruKjsh7moRC3iOmRsv7yGqBp7PNPNpj9hPS32
kFLFg7kC/Z961+Yt39fX5SYspxCQgQsO52J9JU9yjqQkSkBkra3zNoUQ1CE9cgvLy3FDejJJSETi
rVKAYJ3bV++kNQE5+O819tvs988t+OsqLhaAUcvnNDzHyV1fb0RglK7GH3cQtSGxkI4gtSaVvF5G
gqDEqJpSBvXKNczct3nk5UVcrJlhl5WNoHMr4KFx2MW0pj/9aTbTDmT8hW97xWn0DGLMvjZ1Q0vE
EvdtNTDoUJqm/oP0Kq2sfK7aLL7jtBOn92caHum2nnGqvOWA1UdzXp+l2YlkwZ71/JBIZC/oG0aE
UJ+SyQuSZ13a4hGTCybE+AeaiNHPvq0qry0/NTTFQOFqXmNSzwRifrYk6UXtGghUK2+J1MvrhJWX
BDSaXHlwLLs7YSbO4UMrRNekqnrp8Irl4ibKzFUR35lj5ejBs1lyYgjOHviJhmtQPZXdEM5PQ90c
UCko0uockoRqNx8JAsB5cy5PIo2C+iGWDnNfr0ooaFOA5o1/rKm/TTO3R4tDvHQT9u/y+JhFPhSr
c+yUoo3ef8Kkg7aeWRXzWUIUCu1UPY+3WnkzCFupRRK8IhE+l1axzl9zEKDOpVeBjk19YXCtbENZ
QEk877RqpyjbCN9YDCcsnO975VcPhS46mOLNQHFQP2TBsdPuZno+2X1SfhIxuJkP7YMwQdne5zWs
1BWpdeZD/AjqwSmOik+zsId0fJuIh+pNTfeUoUL1FARbldsRMpVKyp2ogx2lT1J9pvwTXeap8j6G
ilz4Eb2E4ovDXsDT5l86b5Oj9jVa+EaQkY350iMA2CyPz52x5r+YmKoXQ3tBtEXxFN3SszLFVbWt
I19hAkIXz41jByc1UZcjmk9fIB6ePk00vOUmmkqUHI/Ul8EHcd/U50jVKEYXnBuDbYez3ZR5uDya
iRCuVUwDifoU1y+x5WcWKXQIgUv3ENsl3kojc8av6ti/ktZO1pNAO5QST3ADc1op+VerfeSbMHks
5X2AsbhGsfpY5T5TlM/zTshpNcc2jHLRW7RH8X1jmx4mxGNwopUAwteyOUIhAR23k0c+sO7URFD2
2Htt/n96mS/6acwcVd/8iaWpg4Ny22iLCiv5MqaDoLzQMUiJk/2iLWEcqqeU/sBD06ziDcFoTAtL
N90D604pxE4x8CWZY4GWucHauC1RXIYuY7EcB0zpqIJf9J+mgO30uSsfx9LBVJkehtKjMdPTJFZq
nyl0X9Oo3jaobLODAqIuy24lhrRj4KR0lNNhrWSHJUmlRtppoCOJlMdB6z2RmR+0ZhvRapC6+auE
Bvtedo2SGFpStW1AX9lx2CtPGSxRyy5/sRaNLthP5nnA0qTHpt6njdtEG33wFqA0yjk6h1jHrSPs
QlNyzBfIh6pqT/Upr1ZCbEfqbqz37ZkE7ZVKWzVwauWtZ/w38Luae8F8Eou1ZLiRukrvlRpg7WrJ
XH4WPgemyspmWppK519TMLJYPuhw9hryx4MCR5PNHkE+6NSR5rbrz042vdAxHjhCxsf/3ju+n8+X
HcyUmGUYRF59U4dGcWQpXcPKmVdPCdMsYVS9RYrfsF3V2xCtttrjmwXfdmPQPKHpf1O5fJWjy92o
1iWrqMK36g90myHvM5pVbi31QQxuSSrLDha9f+//8ZKXzeCvFkA5xHMaq3l81zhR/VBtzoOfhs+F
7g6FD2k2djLBwTA2PmTCoeF9pWUMEdumgZ/YgeQEqJT/oChyFi6Q87GrALlWYAFZD5SU1Hz/fb0/
b8+Wia+Jud53qHDfNICG1SS5A0uqkj3oYh6oKlD4xzTxz6zIiPQ3Q+YRxmBjED5juLQD+Yph7ZuS
9c/+/NdVXNy1aZxHQ9W4ip4osxBxTP5ezu458wTTx4Y7pczx/NawaSjrlTeWOJDXphPlG3xFHO81
7WHQPqNiK9auIL601q1ZbETi2K9IWH68WyYWMB3SOapL4+I8l8eTFqpg6O5YsBU7lk5W5JzFY+VZ
wo5bFzKfpk9s0CzT9kmzryBdZNdSmrXl8Hp5nvj7Ii40TmYSqNAUUrZqy9U51TplfVOy1uXPIlVg
Q0uXctQ8Tumab8IpblSyfjEcmRA+ecO68Th0h6wPV3K5V4fbHE6pqt5HNDeJmzzXW3z7LZqg3BYe
l8UzvjsLbtvZ7DOZ8JzVx6l9YCdLT6V1O8E8NfWc8LWEAhKHhPxWciPgaGaH6OrvXk6K//W7L1yN
Ta/qWpTzaVUv9HRlh6x7hhiUiYP6oGJvtjattObEEdI7hoE1OrLs5fn7cD5Zk4PtmVdZcxV7oLgf
IbQ7pXHoYSqXdig4+XkzI/grfynWM0gCgBvxTaEdtGpD6dY5MzELdnFka7bQBzxY46b5w/Vveyz8
E0KbtXo1R3I5k377udieDWzPsi5eKnxnNTMKWeddg5XDGAFRyeCUOI+WqAx3BjlXHRXOYelKvEpb
/LFuwYNP9SqacJn/lBZ/rWJhX+iTGXOrlRM/z/joNxJGPoWN8mbJNeg22tP5Nbm99n19722w4P/9
dy9e7XkypbNh8Jt5g790/MzF7qy6yX72ZofEnGfgByGGnnr1u3jXUd5/6r9UJ9I8nTkKRf0NEOCF
lG24oNuvddExyP30RP66KxcvYBREQlCk3JX8qyPBl8nzodBsdUv25e8ocObs0OPC770++JWnN1hX
R7xrcrUnXAcNYpGdem1Tj4e6e00NhjXxWttlZCwp79DGFXM78rug0K1H2VbewTTeKQeTzvv4TNOC
81yjr+jaFHzGxq7MKcdX81K1n5gZqdZSRRnb+U2QfS13OOww9mCOg/a715fRyUADCwu8SDIk7Spw
SLVrtvfpqSPju9A5Gj0qzLY4ukzlejIbx+xJRwXrrJde3fjZYRxsxi3k3an3pUAYICP24cDBdPzV
vMiRnT5Jp/QdMkQAMQfM1M21uFll6Vh/+xqWGCVcUuS5XuqHhE5MzKSrYnaI6Aa60DpUnVxi8xRx
vILpFZ+HaF0EsUvAGhYprIIger2h8Qvwmsex3BMGlDWPfLAAfbBrCDemqypX9ofvfXfeX0vkGjm1
gP24pPYOVSovsoz4brAZ6fa5N6IamMTSFZm9RVuhuZdvhn5XNut5cCJjJ/GU7Bh+GBPA8CbSj1J4
r1Fy4My0s8dy99+b/R+zxeVN/PvyLj6vvJ+SDKLj8nmNQN1DEZIZgUu02PL8ebTeteCUNZu8e+tE
/7wod1tnrreIi9RX8nv7aW+M5AofJEbLdlbt8mkXElqPhhGvcdkcAv230D4lEPmC5C6socSGtBrm
j147aok7XWstKN/1BJaMqmzBjKmatPQ5eGn+WqaspFL6LjLTuxogaA1/YxPKW5BWs7BFP8KqWQ27
vmMtt8fZSzQNTPcxYggbvOvGtA6twHuNDMk2xeEojsoqZ7Kq1OuOvq0a8k/PnR1JkZPoS0bQgOkO
RwXQ8z7g8MtCZCXvgnhs2gcruZOyveieH+QvhC39fnywnpUzOYl27Juf4qdyO39R46UP2pdMyx9w
Y+u1Gtb79fBLbU6acZT7XdI9Fq3utOScxWgIYmMz0bCkeBkgB7CrYdXCWUQ16BrTiuWuujvf5pyF
sYvFyqluqWlX6AHM8938wT/MUdSK2PxXBTPfDyS3BZZwnJ4JwehM+1bSvdEBgVrprwO8j+BQmX7z
oUKU4hxqOQIDFnPPYZTfLucApldav8mnvUCOg+aIFol7TO6PFeZ35gOM+cWTLjvsR3+GoHhlIAuM
ds3MlnbtmxZvyW1p8UCT2QdWX3Zk6zGO/Kix5daxlO0Z5zYfzfysM7cjDpv5NyB9Sh7lAOKan+Va
+Uc9+Cgjx/6Of7k0/Lrw4tjv5l1nfCbqrcaUj6FGvRb5z/f7jJMPPQAN9TXo87WBu6jARow8s0Hu
FGhflQjlhmqr7f2G3gDY9+hOIdJ8Lj/m8+PATjPEtEMnBwsypsvgkzHNKD328WlK/LG7KSQ7nl90
Y68hGSRHtfRS3a5ZSusVQnByOMJOQ0Xe3uIoG9KV9E4cDwt8AKTwEeA68rJ8OGjPSuKhM1SICuwP
gJ/PFWP5m7Sy5+FodM2qMA+SRmb9elKYmZ8G80ZACPImt56AhoW4y3suVGYTFA5UbMSU9NWuwcsg
HlvgGOYdCvSk+S0Jx1l6Nej1TZs4fhehuGl7KzBRS80OevdWtmemRcourhbtuaE6vCb1fKcGiicC
tSKAnFADYVWJ/JefxPNvzaz/P87Oa8lRLUvDT0QE3twKAfIufd4QaSrxIITn6eejJmamSplRmuju
m3NOnW4QbPZe61+/sRPCV8m6ye3hTErLl5K9qfDGxPg5eB/aj/DM6T3Af7N1w7WaZXCr0zKuh9oW
+i38szVDgk40ZUj8/fEPfp2awSgkp8tz+cVQ4QIHu2aXWfnZSh0fxMJTMVTjEQpuzdyLr4CxAGkO
wiwNTsw4LRl1o92skrNz/jDuSnklfIhvhLcQvd4vw+dUthHdkr8eUwJdmg4vOxQymCuWI4bDY7iI
kveiJ1/rS/UXeGSDEZnYj+DXfRxciB2L4S49ponX6rbQLX35PTPh0iDtT7wMs6XIQIiDZ/Jaare+
5KSkg18CTmw0yWY42Eq9DyIKCFaHHTz9+xxQrjuI60d3hclaUpDKsRylJ+VO+6igzKnllB/VHKN2
fskxtZ/BhBy5STt0zwggiBBbnR2wpHJe2MUqnH8kS5MonkOpber6UQtsDRxh3zwV79mtM+tb1cWB
pVkMsfHfVCVC0K42eS2VwlDUxPEktetacI3aS8F81E9Sv4j96ajLYXHR2teQeRzARBmmvE7Cul3+
ilaWgV5vXvv28HlxmPhMONTcmEMTxfsSQ4F48TbaE89joyWrgNap3BbLBuErTdDC2iePxgZP6yNp
ucyqFibBrG+wYQa7SN2BNJBXhUiA6oAOVBjex2I1CNrch3avsSH7X2n51LJ2utgRqh2+ZwVAi6Is
zblWfxnSW4UOEuMedcagpX7i95HEFE2ZBb0xE7GmeJ9YjMvRU89HrtgF86LBoMsdYayNKPWZ99ny
i7i0Uid8l+/6izscMLSPJHcEaMtnQnwHBxeGCiQNtT3D7fhl1J9WCfnTJ41k1VirWRgtfcaFR+Gr
TlEs2mILLwxjGIxFCC/xkprkgWVOVxmFzpg5KesyX0nq9hzfC/1mFNayvK6TfVyuksQrBg/rKYN+
MAhXxtmBB1yxISCMKRB3Hc76Ki0gUcUfgo+WO3tGmpoSgFqQSsBIGlwyD+at/FCLILkf4GxSdD+0
bOdbSYJk/EsIXTqxIdnVkatPI/PVWGKzOjlqqIx32LPC8ywW8TyLGlvKZoLkJGdXL05l/dqosyC4
0zveBTDdZJzIVaIO98/WHs1oHr2eYSDhiNjzctHG2OCg+MrVwQzfg6Z9YZAo35eQ3zIXin68M+8q
V3QLN8fQpziBcc58sMQq3Qa66RrnWfBeXlzlzrhXfbvgtjT2iXwZJojMJxibY0xvbT4bOVxDLB3n
hbqvxFlKWyoAR9JDOJcWkNeNOVKgeKnbAMhbX/VsweRBYMB3Jl56KaDe4uSBrA5XCU9olxWa2DoU
CYgH9VyVF3B5zeQY4gOmb0d1HuTLlGSqdjm5ecWz1nBMxD49URALYD8s3erONgEx5AezWESoncZn
RVhwJYOwUpDEoP3qcJUThFmxbw414/DQqeWtZQJVznQwatMpElvMjlLi6EA5xIercx3pCublneRw
pXp41pqtoG9yiHtYKddrn01xFz2ZqDrCByZVAdIf8eI2VBWOjr+B+pFi9MUos0XeT5GSZL+sCsBS
2tTyJ5wLoT+U8qIWHwN/ncYObMsm+2xoQqTsTRFIuxCe27pisrCDasCi0GbWvVxc4L447fkBLNM8
SRx2+bOJH368Lpqvqn0UgUK6mK5b3RaTHgGIYLLlK32+7LkpPtx0Kv3WcbPL6aJMupyG04gufmPs
NJ05VKY6ngao9PVSbuYXcaLpQGRZhc6d6Sg4g7Jz/fskkK5b2t+XVURdxHkCY85rQn+aC1FZVFwW
bHnqYz0coDwJ9Qg04ZsWe9/gs+urXfUfljkYiIW5mkKyd48JbLoheMJDceNM0WCRPbCQndyZErNu
/NDvRx7Pd+JD4U6ky3gk/10tJJKemlk5jifMPhpvlDBVH5yK1FSbyONs2bnMpqbAg268jRpeA1fT
z5ZUpKeqYeIseI3kJIpCY1hTT005G4ZJFbLSsiVcOqp15jl+xcxTV71GuwHuQqq+6pqvr3yFq6pd
IMAWOI/0o8jtsF8uGQ1AYTGX/UkhM6ec4fijqcsc9K/NtgAsW/V+gK52IEMvHT+KBhqdjaNkTlOC
KWJ1YHe9J2NyH/YzBhXQhIAf2C+xl2WXvzjRSqZz0LY40unBZxEzIDhY7afI/27EAmM/vDS47cb3
gbrj7OMWWms67oLltLliyozT64ANWT3X7wM6n+f8TTDtzgXQAayPd2TbYQrGXzcKw7TVePZEfTPW
hz7ZamB8aJsNJ8ZOKT/4Cj6hzmRtOEpO1dnhE8gFQV5b8YDfDS5oxkk8MNOzjsqXcIwJDKfwYxt/
KbBO0ewL26E9bBnSz8evCzFgcDwf8ncehhLbozFLHgTNi5jGkYchzAJvxH3O5n3G2Gc4HZbOHecz
TIvIsz4tRpi2OjnkMZRwIvpCRixfMLELJ9+WtT0+cFwegi/9xBlQLgjCRDL4MazkbfJuKbNUhdWP
qcBd9STlG7VxYwtv3GWTMGo6lv2G04F9T3CTYpW2i9zYJMmxqQ95tDv3bsROquNJNz8Pzwxrk7aZ
YU8gNAu8AUXRwf9EoNk92/orJRHqRM6TQpuSzTi6SHTBSnQeJMecfMOwcGVv8vVr+o3UbBO21GIT
XPq5QHV1iXd1hfL/1uBeuQZBrxfwVZGfmLkUySOfDnQ5kO5xrpize0mwcTlSYRHYVuCZv1Bphe7H
MiIxXFhluKpqO/2lndg2ULaDZyAYGOm+XRJb0W1JNOEkVUX7P9hg/vzIr2rqShdyvW2508mvv18K
7xT0OCNCNSFA4Aimc0KSx+lMfZDfGjrdekrTn/+Bg2htqwYFuxv0nwjurT38Cp/9VYhocaXw8Yiz
DA9adVqsxs53IWY75113P2CoWc6qfXmIDtZrMW29k9frlEXGxDlyG/H95nlzayuctuk/7jRTtPxi
WdxpZ2OGw2AiGBCAtLY+yw4osmxrWZQ3QLlv5I/rNXQ1tBHqUZITc3ozH6Ob30eLyRzCnGfPpGe8
CV6KUq660bV8YwL/via4OTRXkg0t5Wrd9pbVS2GWjCdcrmTU1uVuGqscsfQuVczV3BEkZqfuowAP
QzjJ7e7yKg+bnDglbR/clYsbi3O63J/A3/XtXC1OQZByPz2n0+Jkvhbb0ixwqmjH3k0z8XgmhqtJ
nv99zW+Kz+trXi3KopQLGYLZeBKPQODYfsz6zhUpBHfdGx6KiubUrW29Y4LxEj+Zd6bqDBLd58Es
5wqkc4JbPyaCr48YV1iE0eON2/tpJaoGlETynHD/uR7lddaQ5aUeTysxxNGxn18+q1da4ZYvloxS
Yh0/a2uu3rEy7wNbcZAdh8yT8E9skJ4tjKW0/Pcd/ViLMXAxIEjLmknM69/fRi37Q4dMdgSd1VyD
9Dkbfe5uYgBcYG6s849/X++b99H0gv683tW3OFZaKTcZ15sscAhRSqGF+QCW2uGiv6kj08P+03xI
l6qNWLLyWLr4aTt+DNEYoi5nfUjkLnMx3S2JBivc0XhKXIvy+E0AWAayqmddc+O1fZsQXd/01cd8
wStKDGNuuh12oys6QcaEDns6dTt0R0RM5jx6uyy1Tcn9Dnt4jyGflxy7KFTtcNHcUeEhPxM3UEFv
7DPyT8XWn8/zqroVRQaUQ8mtaYmre6z41Jmi1QZk6lNAWWIDA9u4m+W4lUtO17nDf7a//nkPV2BJ
XlqZX6Tcw2SqKPVrlZZ11y/y5leLzkYjH/SdmMNb5qQYy/6wwSBK1iwZdTcD8qvyupY1rSkirls/
T+1L5VknTAO18WRV69a6TwhoHCqEEB3xi5uzeKqYGGfhovTyZC8mj4xJ5urABGx1VmmSx02Wrqt+
oRoHvyMtBQM7RQDz6GrQna0mzs2z6yePWfWQIOWrzZUYLOVg6Z/d82WlFjbzCctNUDOMG3U4nmWi
SNu51EFjA8W8R1/mR1+iSGmoO3r2oQ7FLIoWwYStVm5YLix8XpVmfT4vjXEzSqcRSzLA10AH4HP7
z3PnMXHi71I0leXG0pYG1LU6u5eGr5F2ti5U8BLjVFUWhhXYL8KOiYDcyafc1r4Hm/bc2qDaHZnM
0Ffci7WU8VrPHW1wu/MvYiBSjfyHnhjZU9x6/E0NKp5BHXMlEo1h5C9lJH97onBC3cEEmSQ08jzA
64qtmUOV9slD5c+ke/ALWVznyM8yx7e2xWXpl/P0q4WrMwN/8KBJARlfIrvABQhTM+JdYahB8oIe
zT+ECix7wWecT/8M8qFJVDt4fnaIWv5wZviOcKzfsEx5aIwPJSMUT9yPPfahWM4CRvtIH+kd5pAy
Bibs2UaVDybh6amKwUC3E4ajkDhq8dxVXvmiPmE60ZSOZBzwkix0r48/m4S0h8dRWdfRVwgCIKLI
ukPjpnRgNMB6Zw6Jbhy9Lii3QbpnF8owgD7HyVcVbgKmPxgNQsvbZ1BKf8n1gqFrpL0NsSuSxxob
OAviBgOhrUoAjoInSWc4RNWPdFxF8lCKH4nw0pdvOYOMYCNfPC3xxvw9qjxJf9Irm2Bm8gS6tUjD
FBmr1n8MYdCjq66kBJsKTxFOejGXwZdV/o0+fszUZfF0a6j3Tdw17YgEaoj46DF5RO/z97EhW0ma
lGkrntQt84hsTlRIlKF6no5az+Avsx3KePcSemBsuJQ0GGrAJBCXaoh+7SVn8SNG36IO8vBLWYWf
2S4C+PWRpi7k3CMRBmHBlJoTo11dttYs2JGLjEXC5dBsTXmtMclwpDn6jfq+vdcWhafshMes9mBX
Z+rJumzS852iPhvNQ6Z8ZuLBL+/FzL1ki1Z0mFJAZ4TEAJLWIDPpVwze0lept7Nwk7+C/QGtokoV
9iZBE0tGMWSKS3P9g3VYkeZNp/TQP1BXgyyKt0YM3+aLV4/WujL+JoayKpoz7ijEpcIZxm0a2xHc
S7HngW7QP01moWmPaYnTGMd/n87fKFH/fW38DyEN63ARrqqBcpAbeTRSdh8JtvScrF4jgfw2UXrG
4RNmYZ/xlhjAaKvJQGT0cSaaawgJG5HBq6EBIh7zcibqXkQsVjOTNQ/U8N83+btIuq4rJx8xCf0O
/tjXdhTnaPTPZ4CXE0HSIair4KI8jr5y5LhvyocqLnP9dEGG0s0JwU7eROyUAifCJkJ9PN+njC43
0ZO8bb7ye3F00Fznh+5U9TPzLbCesfoPX9Q3jLbx6bIyJlMlsC4EVNTs82qLMtaenDgEVnztaPix
mO3CrJ6rKiM8bzOEBlZB93D+omEtKfcSxf5O2jZ36eKyqw7mOn0V38fLK17LJZiDNR9udoTidOB/
fzoK0hdEMFDxrw7FsM6lS1SE0qlbAWz6r0xbDQmxMYHbawM+YrU0UKsm4lJqPIjapQRbbHjSIkhV
xa6TX+p+LRmLMPDKYDtIqyHzwvDEsUWCd+wRyv3UrBnYnjvclCbzqIBYZGwnPsBm1/GGwQNx3laK
8ZsWzcjvjrWHFucvttz4Q9JXeYJZwrCRA0DwOz95T1DGMkK0Cke/s44CUDJ5UBPLdA4+HirLIFpf
jLuAnOt2HeaebixS2cNnKIYN+pERIzZ4EsvNXxrhMaq35A4n1ocerPt8DsZhAn/QDK977V6E+B2s
LwiQ8HuY1Y5/77vyXjied/xfiYvyRiv2zSFk+pAMyHqKSHSn9S2L2JTGOmwqSTyRQ9atGIv3z+KX
+jUSAlzRLG/6gAHwXAyBhM1lCVeG3XZC1OuPfAOFwIf/5JarvN3B7wYkKj/qcYuCMwOKDufdwBzI
ZTNSOL6/rByaB3pvCyYeiIMbPkK4Y44yPIv1SnjVXhWPGPNF8qxywAJKmAM12upCN0ogEuxOcn7L
fbQH7KeMKN9vdRjytSPgfz8KA0qXKouEA1wVz0lrio1+GUQ6jMu9nD0amJBjKiwANLd281wsu6X0
kL+egfyadXBx2ofodi/6U+MFq+1/b+KqTDalIDjnIjcBcOiltHszv78PXcNmsOb58JK4jfUt4EGb
ftr1t0ga9WQ+oSBDu+YPZZKfZmJec1XDE9P5GdVH9hL1HOu27I2u/oXFE6MiJKaQG720WamPMh0f
Fu1nN8bnM3bx5zrflQ9iBDzaFTDu7eRX8yLBuCQz2aSDdDV9BnMHWCXbD+/xCoLHCdZHnCwMvKi6
p/QtXCgPebRSTeZ7Nt9qIM4xIIBb1b/8e2P+sRdBaQvWrDNRYPPhcfyBswyREWSCjBN0MOkVl2KM
NyZHugz6iy8+Zu+NgMAOikYsbREtpMSsOpceJIT98JZQ9hsralp2mPJNcVkIAEm8/vtmAkYPjU8k
MeiDSYuG0NtuWggt2Jm0mpcULlYMIwarxOh4SfMc+3DfFWYQICYSIQU13nl4hDdHrGD//Zh+wscR
5shTQiD0cuxg/76zXlFFMQyYLV+mEOcGAWW4xcujQZMInxbqjIfzBck/zJcnA/DWERnYMvKDdr+F
RWcELnYG7Iy/QylU2+xcJTjGDqHxzeLft/rTG/3zVrWrWuSi+haqwmEaImDoFU4i/BrDVx1bmA1D
cDAtbLJt7BZSrH9murDSaTrrZebC1bvp3f/DRjKFhk++1vzn28mmFspoagUORsqedIPzWkRIk2wu
/nJipzKoDQq3IlXRRfQzlsh05krlNhrGXbcMsX54LNbEAYGmqqMVMK4rEN/0CUdrWVvDUfsoe2Am
tzLnKXNsPNyyVeDoDNVn2AOM+gz3ieZyrziTVfOtMvwHlPHvG7la5KWRXcZKDMQTlGysEtJ6MWgu
UZLSQgZNtxVxO8oeWm0L3/n5zcfw/YX8ffWrajGh69faszBhOV3xFVZbpVoq/oN23pNVGs+ZjqsY
2tAH3skmG1y1zC73ceHlCAtwB7ixVH+8mWnaht+4pPPfv7+q7hyrF0mLRKA1HG7oZzHJwQ1BtZmq
Bg5nJVCgzR4YeuOjNsz6twn5FT5v3MV0lb93fB7JH3dxNfsqtSqDn85dTPThHMrTDgk3Fo3NW/+Z
7umoAZ1DfUZ3yzaNZmBJBRC+3jp4fph5/n0bV0hw1sfZGJxj2jMvCp6rZBnhEF07Fv2LHc7VT8xc
rGTZUNwCvtvi060b+AEx+/sGrham0GeNVevp9DYw/ZDcOkonsmRXrBmfpJuKcaA/7w5yuIJgYY8q
IakYmle+R3BtOAEdtYOhc7sGJcYM1XIm/sy/X9VvWuy/XtXV6lXUpImFNhcZzvrHeInS55LbsO/O
mOoQXkreH9Kp6lECH8FRY3SJQpc9Pvac4Xx0Bv0wPugMcBcH2u4sZ9B3XUrw7VtGx1MrDwOeLhkB
RuOGWBitWSfmIShPJnkJGXGo2l3S7ON8lvwilBAjxQtWSYjCZhB01/4+Qu9m2sIq+gBBHLx2WF36
ZUwbSMxXutNpWbfTRC+cJeOj0i/xy6/MFXK9UnZaMneE+4FiHOBh0JaXaJWNsNoXUX4/pl4ZrnPF
s/I7MdgREYVLtYGyuuHfcTUK91UA3nF7Bi9Pr/tfz/oK9c3EJEtLMZmedYxzxcIPnlMsIfiZ96G0
I3EvWkE7gKMJydUev6RwW5tzU33MfM8k18t3blWlP3TZ0wI1yFDWFHhe16TpoQySPC7BCuMle8W5
dvJoCneeC4x5XUt/HvUpSg12+Y1l97uF/v4o/u/CV5VolrdDIcUKYOlWvkA/8oburQW7RNODYhDT
r426RCwIjfneL/bxG2tBdKctU7s3Ve/WkEaZNqR/3c5VMdLV2XCJI308+TqoEeO7ylb1NU10OxkS
HQNct0BUgJAR8c2Uha+QHVHKRAiLbCc8JvyS6k3ymXxayAqbVY9rnEY34yLsC9zx8O9vVv5hxMVr
4+CV4V4rkqxffbRDPXlVpg3znfyx17HeJRSLAC/LqXOXGBmVHzGxy6CSoFUhuPYZBX6DGY11V+SS
I8AnJ01LeAJf4oumRcUNO4M6drarU/oiPPdI+KAe8pm9MrcP8hdRX+j+Skru8OXCqko5BpvzwqK8
RkFJjIe+QCyB5KGhHpmZd5Oc6R7w1JFrXA/s5K73tC+NBnywUYhKOp4dK+Sj50W4Nxa4s3T9PFvV
C/SwZnGv78NFvxWf0m6RYVRUf5l3cMpkxYGih23OALuAmJLyA5fIheheHBh2wltczCuFATqsQHgF
4l1rzOAND5FnIDSYQRvAdwd24arbVfAK0qfh0LkQ7ZJ5vOZmNWwvsGRxsmcIVjmkSwQvxJ/B3FJJ
lHgRSfAKyT1vlwbkCYamWr9J6j3/OC0WIfXeoYgnAWRL7bXNHhRSARB7isUb3hkw7EbSnUpHKxZi
R3UCKdfKiIVedaZzYYM/TlhK68QZai8yDO7bI2zg5i4D1vwgOKfEGQy909Ic51bsqcoCehnmwTkh
5wGSix5moQs3yfztdpm1LqiTHttDgbkzFkOxY0ZwMbpPGRcfPGgH/bxEeypE2Kl+KJio9Rsz3Oe9
14FWj+bjWbMxoP9Ux9m52kNfv7Fsp+3t20dGhjIOpqaOaejVcUx6ul+ZOCOcrHDmb43n80HcFkd4
20PBMQgu7ztt5uSnkhglzmN27fl5KW3QqM9ShOwMIm6BaNqP3/0ft3R1QFuCBk1H5ZYkQjKEu7p4
0RSimACIRtSsyOEFVHtOhE77HM1MuvNZdD7o4/KifEU5RubwwQmfQqmbrKyTvsHnzM/3GELrtddW
Ka2AmyHo2RNVCYFHmRnFTjQfWjVxM9atfMGbY9Yb88mmPHD1kUkL7Zbrn4zlrT3j550eIMzSVQRt
30huSleJ2PrRNliLdClMxZAMY8icVwQw7QK72/8/LDimXfP7C/+/a16VgSy+uK0ia2pVqB9wjsaC
cWmsq+mguyyqZ9Jb+juo/zYKFdDUQ3hjLPg7HfLbDWDKQr8k4n712yzmj1Y86YrzOAgloUz79ln7
MAh8Y5SBmOuFtOSGkTJrDwQXxyNOHR1Okpcls5g9e/CUtfhQbtneToEnPIByHhnXr4zHEmq2dcxX
xqrcENuywClnZy3VRbPE2wZI2olX3fqizEzCJsWnhpx1CZhx3pzncJOTvc4w7paX0g8ERkuSydtS
p06fGKsrxEHsxjgYYgAWFWxwStLJ5/wsKFVQk+G5ziPVZqQ1RZBM+N+Nz/rm1a+OckPOFU0wLkAM
H7hompgHPDQPIbzC8LH/kuwYrttzNM9vJo19k1ThPPzXz746tKsobKIqZURQwYSdXKM7yALa3kzm
DWcT6j7/6NevGON1uCCLU4SwNmm9Yycp+0nm3MUK86c12hE5nlzcf+utS2EPBimbs6Z/rDXRifRt
YLz6yAQu+g6BRoszcdu/NONntxBP/94hf2xY/niR5tTd/bFe+8IX87jnUepbAYo75zeMX6zNZv5c
2alTWbxgM/dnHA/lXXATLfrtCHX9vVBtEBjEg0X4f1VXtH5TWLnPE2Vs+MXw09fcxGTeN+lkCq9e
4B2hweoPfpV8Oyipfhmn9Gnc5V8w11+Y1BJD56+rPU1MZV+gWxurmK2l+1Wbm1sj/2/xXr/fviLr
cDZUmYz2q7fvd1V1CaIGbJmhxWAzZDYX9aG+K21UiXaDuxZ03hDHQ8itPC4dr5LJd/ffb0z9qaQH
jPmfu7geU41KWJtBxadXOedl/ml6vWstCLrTvox2Fj6f0T9vajTx4aqVTnqwlC4eVdPo2zmkyo/m
AxqQjAkkIJYDh9tuMHsoZ2rGcI+NRISdbmx1/Fb8xyDYJLqnMWZ/uP0p/Qjl/PkzrmADgFtpDKcX
Hy6DnTrMNFB5hj3r4IiPw1zf4wgJ2kpGh6u7aFwRfW7xcNj8+2H+2B8Bj5NUQ3WgM9T6e/nreZD1
nc84NbzMdYJ6bf2BuYz/S8WalUFn+YDNYHXSUYHNxE/flY6XR+ORGE0HR+BbCscfAHt2lz9u5qo0
ODehIkYl66sYF221UNOnLaS5WbaC8/LJ2lYBH2cYtrTIFSwMJZmbW6BNNxqlH8/tP2/j6pPsOrNK
eoXbkF97avEpYYlbmDply7A5cvDTPZpEKN7APH9gRP398696VUWQpFwauW66GQSHMYw31Qqaxujo
Amf6FlD9I4b35++8OsO6NJDLVOHd9/m+M+aKmxEARwHfO6HE5Ka81xjaRJDx/73mbl736vQqk0gs
LxeuW8JLuCwZ3UlzLr1nygyekILbYB3c3LcP5dONK/9UDivIwWRijSeQ/mqz75SzFQ7TRIie0+oJ
ZzghcO00hABtTDKLq8n3qE0D2zRXUrdEPX0zXPsnmO7PO7j66oOEqYE29lPdwBhUVlfB5SAZH+qZ
xMGtIW5GfS9ZxwYCkYYMrdtGLH31ZFYrYVjKWGmRFKlgUtPb/tnJtP2l3cfYOwR9NhcpMxCx3tr0
jZ/gTfItiV+dfCspef7eIQSZc+tcVvC8yIUtdwgyuweZPNhjqjjWU3L0W8fE9UfKrJn2TnB2Q82V
Da5Sr89us0NnVx1b/16gUdI9fAG0TXXKpIUwewcQxPZSlubCq3AECUpGNxnusk+MoIuA10PV6FXS
yVQfpIYwEFjvB1VdisYFiNstSSpAUCW7Z9kdtC12Pxe6O4CcJ32HkiV4z70aHQ3zlH8voR/EhJY0
9VJMdsDgpd/b+h/1QiabNdYt9XgKYgK84/txnlnrOnTEqfwh3Mq4l9SHkT9SXMZgzgDxl0mJeoed
lK0U8Yx8T0DHFiqFYG2oD6Gat4vKYpeD1VfObi04dfqYrusLFc7CFOuLJON6gz+bUh6VXQ/cRJwf
/sIfGjNapyfeF77+Xf8MwhLtzCNmpMHOeEb17MR3l/ewWhNqoQa/xvRoIZHCwod21QNLOH81Deyo
RbUZmAW1SM2d7t7CygHNGVIvyRVwoexm1uH8y3pJJOfmifXTD0IWCU1EI2nU/M2h/+MFtEngq8PA
N0wcfXo5XlpPhAXZwavbNfGhj17MEJhSe62tQ5VDiYQPSZiOrRi4RqTSrOw/k2wbqJN27LJK0Eba
DRrgW2fI9FVcP/Y/7/JqL2+KxDjHJnepeiwO2EgJyTrz1BVjCGpY/q27cbIJc41gJUHls0flRpn0
I9z35x1cfbeKXFZ5EY/s7m4rrPDBlEU4qpt0XLNQkY60C7I/xzkTC32hqW5gLMplmwMDKM0c4UaJ
xXv0Ebjqf1Jw/3lfV7s/dhFlPkbcl5+izIDN5mKJv+x2waq9IM6hncH4gz0YpOgX8ZIGWsKbXJXp
BL9+OwbiWqpuBScF46rqqQrrLOgd9xBMDlvqFwJ/N6vJvNgJDhJJG4fAYB6k97cmidpPB5BhoTyj
YzQwoLq6sHiuxr7KSIlOMi9PbdOwS9OOZA9+ZEPxF+yKbCYRYsSkunMz9JzCQlEWqDL182x46YBo
P1ERkW0t4euTdI7CC8ScJLbFF+m1+4DBou+1V/Samw5jfTyRgexbXJTVZQqEhdf6u7VEsIlBmmmC
fiAiXWnhV9o5iBdT+1Zcze+z4fo5k4FkEIXEr2V0+vfZIRdGnPsGp53RAimeZKd7CF1KybO6lNtl
QiaNp447P/AwtYIr5Yrh/t/b9U93gMxQNwFtZRy3rgGwtoYuqAylxHcoYOxIuW8ijpwBuroT7o3y
diKbLSFvkiy+unV4/lRK/nX5q4o29c/mIFnk8YXRNNgRmhlqJ/aBeeZ1ByVDewitL13dGp//1NXi
FYKXEUnMCnTJqzJjVIpLg0hGokciLAaS7tx4lu1sIa3bGcP9Wf2laJgTXrzqZkbRTxjBX9eW/37p
hXzuY3Oi8lV4ImAjac2k7uky7GB2BZAhqGxlbDLt5pWAQh46LjsY+0DaAMjDlBSWH5j/GWHu3CQy
4Vnx8BrsV2ekd5SF5lQc6gqMCeS6bJ+mb0PhEENXa25UqfIPO/hfP+PqU436smnzLpZOPg6dXwTF
tB8tJjFsFXPhNGnWrZP4Mi6y13aBpn0pvKIOxMQNFDWYJ5IN0HuzQZJ+UJlA3+CLgnnOitauPyhN
NwQ5jgfpBCyKCYRozDORmCAbbz1Lm8jRJv5HSDzJAbmwpZRuOz5mJAWJ4TIWPOaFZ8hp0DXStcGa
ZOyo1q/nRHWs6q7BMWj4VDBxCMt5JENyeG/RCDeHkHk2KX0SsZCwaPwFYsFzMR/0zTR5EB8H5aDL
tpnt4+xXdFnmBhnGc7nBKmOy41QJXbFW+iLbEwy1MG08l2PofMpMXpVvRMo89ooNSdqADXUYcQi1
ZqVjNM5FcqVlMdglrprKzkK2FO+M8hV5TU5mYDRskvTYkUK5OGfvbfKhmBvi/ETsyfRtSEwIxC58
3rD3aLW7uNyIxTPVVblRgmUzfErJ2jIdIVjW/cLSn3oQfexiQOsVL6XpihwoTXm4VEYPt9O0nxkv
0dONXemH8wdfJKydMPMxcMq9+jzlrJRDIcpgu7Lp1ivy42FOIFLCPQbLM4yT78Q5AK0IpPnvK6s/
VPN0PxROyLRgB15PHw05VLRzo050tHYevuD6gfmWTXYwPqM1Jy+2QKVb9DP9V/gCyaacLFp8VNJK
PYvLOwOf7dQ2BmeMtuXoFskmDVxUCuffNhOlRnS6fvR1vEg3Ek6izUI+Q9C4UVv9hpmuThWDIxRm
1cRx/FYBkqwgMmsh+F4/iinuuRe7998t/yEmwzq+zCyXzkLfWniRd8yUB4J2mYrVkq3mmhtMfLaY
fM1u21SvYRgyYkTiSq+luIpgiyN0NaeAAk/GS/ocEhaTz7A+RcZMZHb4q0jID2bEByow86WZBFty
pbyF0aIDdQbSZMUwCi/qdRC7ZeeWzbps+5nS7nWgOlEDdXrURR8c/L09by7aE/4BzM0n6POzf+sa
jzgcr3vS7n1pJXrlUyy7Y0vE1YOlPmUU30Oju6q+YteLrHupwJv3Pn69VaQYPxQpFk7ayFukSUN+
PepUxLrourTtTwSma4HDPiN8MLGkzIZsHFurBGGJ39ULsXZlpoiHBucxDN9yyCUzmoWg3pufZwOc
17XeNJ20YQN5xhdOjCALqmxX+FKgWzZfSKBMJBc7FFgLZGA8DJ++4ojNJGkuWY0EJj6LG/x6hIjE
KKJ40kObMJFKPwJ9bzZ0orzjUyM5uf/LjHS8zddKgufBsoUD7tshrXCJbFdYaGwmhXsJVkp+UpRZ
cPNr/taSsBXDW7cw5jHBcq+NufKwkCrBL2TcGRVHCx4v5lurnBRrK9Mx+4eztYrGbYAz0gWjGZNM
tqhR8CF/9/VnUAjVQxx9wXxMxHHZnzK2SCquDoZ/1MRuPeKPlB00dlwLi49AYrBKlVoi8m1fVRGX
LCZ0qOfM3ruwmWSEDBCKYBtTWTESS742gFQInc7mktNvsyXeIhyifhfa1WQfIas2PtDGFjcxEKZ8
vA+xoSA1Q/k1cR9GKPjDixI8J/0a6rutK3Y4OIQZTWj9YiSJQbNb0Gb1ETBa/C/GzmO5cS3Zol+E
CHgzJQy9KFFeE4RUBt57fP1bqDtoFaUovklF963uSxLmnDyZe69db4f6GKFeYbsI3+fznzp+yl/L
YV6p9UutwiBRCJxiU5DhK/LvCBj3On22Hv09bxrIYHTbDCZDTwpWHCeFXfBGhJ1Jcer146FUN/EQ
7sb4JFTPob+3/IM5EWrKjNIW7pjAPCIFv9fV97JlGCO7bXFWYU1FGywsmozW5LYVfg3dLbL4+V4D
Dn4nUIdsVdmFsx26jM1rHWuIygjYUciJbk+xxPfst/9egr8Ob/48LRaJuhLoC8246KIXupqIgdny
tLij0zYPPRxcvHxLrCUvS35rgA15XCZHvXaleSEvNctfK+fy0YZlIBTj+PF13/GLtiTzUj4b4WPQ
eOkDUKjIWWY4QBluyg/AnyxTSC4Bj5G3eu+DEHiSN/G6fxzYt69ciC+74MW3uSgUa1/uNCGe5fOI
E4BErwOKJlfIN+gBMIrtRHmlc0Sw4yMT/H9/tPxnSPDlSjClXMyw7COXgIzCqkvRzxV50YaXJ2x1
2Q0+M8KFbeWH9bLIS+eeZomJdYiyDg0h4gnQZwHaJgbJhMBB4A4Pqfqx/JcghjvOvpBghmKUoDNa
nzM2JmI6vHQr2u0tVr+Ytyy90dpVCKVJo5OlLovZ9GvsWzdRXqSOfLnguTMPBRYbqfQUIrXStzj4
mLMD8zXdsn0CeKN7PXcFsGkf5a0aHSdwdMquBjOuP/k8NX27SZP3QL1TyqWWOMbGOhlO7OoKSDwR
1VgGnK2swZy+m92hs0RQF4ojdofekSmBwswj8dQdJ2nFQlTzp+rU+jrEI2/Qpeg+JJL8AmiAhfog
gpnFnSfLKnztNW1B/H4y/jpq0vKntVgvsPTJTvce7Dti4wKvW1sM1Hq3C/bG/DZMCNHscibqjMGG
zutenTT/Bs8kCDpS7X4qsJ7Co9yNmzrDtAzaOq9vy7K8SQIoFOWpat13LcFvbn3U/GXXkpKmdKs2
Qe+iMP1k3rOsh79EwtAqMOF9z7y/X+c1ovcKrtYPiYwQWG8pbmBi3IbpV43kRa/pbw5s2fk9igGN
EnY7CXjfcqccrPeiflkaSlb9Puhn0dkllZPbVe9hletgcaYbMXISb/iAvsDTUHsFss9V+0gLarUE
ocj0R71wXuMfESnwztKa5DgKAPYsWhGAJ6c7XXatwlYrt8mPSbiOfooP7c1IYnLgkjZn4+azRrd3
JbeXX8q15siEaiW7KXWm58HYoe73xB9oXOz8DTl5tqLirVD/OcI29A+WuMG3hBN4soV7Qqb/BAz0
Z2G98L+GVf/anEjMwM+26NEpmNejsDhUEBcx27ZjC8nmtO8Hm1J//e/38evoY1kKPr2OF0uBUIxS
rXS8jgsogbL0dXjsNzXkhpk5z/rapOXr0FWi80OALiWkZYksxH8fUYWx0ztLqxS6AlF2X6O4UkBC
aiRbP6bTvjW3SXdOCFKwHkfxlnTSho1JYkqN/NJuKxe211BtoZTJgEtCt/FPilnacn03kOUhCu8p
aab+f2ahcn2ttWh+U23AWjUlix/Bn5cd6KYIJyvLRYVrNbii+FazTjITgCAuIowJJ8xGv4bqBj+H
yiLeBXdKu8u7Hd5aAofM4bHSvQqzcP7iUyABtcyPKnjpRLvDnqu1d8P0nmjYaVdFso717Wy9UdYZ
wN5izMzTri13k+TBm4GkJnvA2IA9Evx5hjgyDOF2JutrOKeV1yaUD4hQd3OfQ1Lc5aSGNb+C3AsD
AsWd6meHa7qyp3rHuEMjeAKTfXgI45fRKNbVYulUD1F7V9IZM5g5KruMNrp0w9u62E1pVs3RlYfw
a93LBdXZl1Xym/BHXJ6NOrHUuyiIVTbm8DYO17XPzqdwTpod/V34gGrftpxMbzVqq+5ZodyP4dtC
8gj3wfnPGS4UBzCZO0s9lTiy6aOi7qpdrIi4jjCBrGtb/aC3Gs+gPUmYwBu807H1v5jkfPA/S454
88jSBvK39NzjTXs3oXgoDEe+K8rNoocJaIja5mlhEgVoeNBtFZyr23P7pNnCaI/T1ZflD4jhYqvE
a4vwAzkP4PzLFtqQdQ3P9aCe02jRZrWvDRHY+wUFzeL7VjGbHh3mVX3oqlTfK5xy0IaUu/aD82T9
SsB8aZyqx2rkfGu4Gub1fa09AHZeYgv6I47qhyxDyYfeeou4WeRpaVgtry0xXx2m3F0CqgBiGTQC
v6ixtKFQpVTJVZTACR0mYadkbwYOoOjI7lrpz3AfWbPtGHBpGMNTfy4mz5g3RfYmw1h3OIohE2hO
NWh5bDqAlzkq93hNV/9eCr8OmJbvqVmKTHfHMr6ILCS1pWnN+InvKdr9NpIgUgjqo88oOtS26NZL
GAMRk7POC26ZDL+J/e047ahhm+SEm0xC2bbYrB6Jppptf1U45Onif3Sq0/UZsv7lrCgxWaIVtazd
i/3hophVBqlpojmXz0IFZXHVEWaw1jxWj7DcDvFTARYI+JegnNTu6BcHekeqci98ME2PHxTzoTcf
hOdindjyPbApYqqosfwu8+bkwTSf+JlkXcycv8kKIiCo2C3CTd0z25Xa26TCGKAHnDS+nWWvBzI7
3k3trSgVdiq++Cpl40cY/8jMh1l9tpDfNhz+VNSD5KHU90+dChDA88UrHRbrm6qW2loz6PBbMgPT
iytiClOuF0Iin0tjy/ZAXU+L0LxDy5otYBeSgTs3V01P7tyQ2BoDRT3xHDgt1fuAaeHGcCevL9YD
apqPiffGdDO4Ytqa05JlR4LXK+8GZGKbUgr1m7JXVEY20etMe2CeIRgPm648pAJNGXhVJN6scXyE
y/yggglL5cnLRQ3nr/JuaXOdFokTVow75GJ2ZDyki+nhABSL9oqvvtfWZJfpWg6zJZU80NZiu+GF
dxR4jciSSu2W3twQgcSNZKenrzIzfNOwBYbDXYHC1dIsJ+yogZbeknpjhLdjfkXCon1zqEGCR+YW
bFyFs83y958GgkLpK0Xpc8FF80ZVX7AALgySiqE4EBKyfgoUNEitRUYrAC918cVSHqsWtIV5V4KI
S/ZFBXdebOxsbdS2Phzpc7zqK/9H+CR2C5o0+tXyJkl2f8OUnTTE3kuDewl6bUoDsQDeAYmagAXF
kDjSHvriHFePQ/80jy/6teiQP9PNi8X4rx97MVDox0puMjn+7/Boiie2qUndac0mS1gntHzVkoGH
Y14DfRDnW6J3MiR4qZPLa9Vfab+kwdUrtwNTAYWUu6fequ1NzY8woKMeFXQuHIXTdXdlVfvTM/ry
vZe0voUKCCRqeWs+3SRNSut4qlNu0k7zKsVr5h0QEha36W1659KjwcCyhULUuJWVtQmjpDFuw3v4
MU9V44rpWYD7JsCkLBvXzD666iA3FOKlS8CMyUNa54BPEo45sHuOVfNoRR4EHyiLwI0qDlI3Az1K
Bj/ifGAqMieupDlLXyAf7nrt2QcznsQlu/A6p9dgHoz87IMs7uOnBLW6QthHzBaXhxQE/17uv3b0
WUARo8gkrIB1V/9MUz5dmCyuy7qQq6XyRU93KLv7QlkHQLsllSzo/M6En8KBSXNT4wSBj64qsVbY
rw3rJdVeldayQ+tW4zFPcdeYzlC8CI51peNqLeX35d0zyfhd3jC+7OWaJuRqM3XBsDx1k6upiDa2
GZ1Im1FDlieQrlA3FC9t8NQG+6r4SK1dmh0q+SgDhqbZtG3Vg2xxeWUBWxzAEeSVyRqlj0JLR7rB
o14SD4Dp3MNNKHI8QeJV0rnZ6xnSN1M/NhV88T1xaQCjwS8dEMaRoDejmUD10TIjXRHtDjxrLZdn
ASJcRacK8YxZHQrwPw7BPgEBRU4puVJzy7FidnuFM2a0Gud3vVK9MP6Noo2RUnzMxBsf3PBDOTKY
VmZWMLS8G194FcObNtkzlbqyYXzXlOGVkFA0iPi1KbP+fjWkPm7kSZGXiwu6h2QWn+zyNVjvNtyP
PZldO/iVGAjb6nYMt5GwLrKDUNj1rwIwQr6bNlzZKw/ld0vq5690scoIYRc0fSotXymVyW9kY0JB
Tm0Oo30xqeAYW6ZAz/pBhO/n0uIGaMKSGtXsaTsjdrlh//5KypfBxfKeGGDCZJYPzfzjeP/0npgZ
xsIxSdQz8X8leob2Ixje1eIW3v+TcYKJdEwdnCErMJiUDaZ2kI1tQzBb/YTnu1pm3aa/MiVal2Q7
ra3b5Bo+Rf3moiHyBw6yZGIwg7hY4owkTuc4D5VzKXhLz9xYG/KT0OwwVDgE9S0r1fxBls0dmC7r
seMJdaMNmzOmgHBLDx2M00Nq7iIDND2YGC+enxB/5SB91x2nTYaLWutJbNDGu0jgd116sDKv6YW+
ivN4w4HrMK03TVn7wpkP9CIp5J5G7WKepFlvZ+lNdbcAC9gSwc+wgAZeePz33f1uD2dIjSxEMkW6
cZdyemkIgiTT0+VAHpqwx8luZBdI9lm6phNnekTPZbq28oV6pRlv0ux1mUM+MSxS2nTFGloWIjjq
3dLtxu1M+z8DsD1sk8qDqxLMdvKesTHYmmRb2hrzQZ8+oO5aRWstgrKjGC/+KgEe0orpegZOylaQ
IjqnaNw3Q+82OqlJZDJeefO15Ym4WFZNXuxFTEbFiEDh7zffLy1tyLVEOePeWXUc339W2Y74VtmV
PnLiR9Q3Uqwt4XnotqNxDwIqnzaK+oszmLZR0Xur0V7DqEXE65JVRObdLxWGCpm7k8HEX5/cMKa3
d+O72GCM7UBJIBo/9ANIUJ9qcGfou4LgYUfGcMjUNPAUSdwEYJOs8o2z779v8XcVAHobQ0E0pyyZ
NhfLXNlaZamIscLkcXBnJBCK/lbT81f123hmluwRP6BCS2OhM3Y0Jud9u6QH4Cg9xcmpLnib76EV
yvGeg3djuFV/bz2aJ/1FxmI927QHMFe3w6P/Ur0293hSiR1ILA4UN6kmrUbGxqFKJgjo8Wegm0l3
W9HwJwqGBuSz+IHZYOGD2/WhalA+M1DJthkxgnHJP/z3lfiqLFg20U9X4mJ1raRmkHOZKzHtCgI6
Do1r8JE5MTIrGTgKynnzwInYHl36zAlEbMaMARLgAOYX92ZlMgFnJHllk/8qlbn4WhfrVyDBrJh0
vhb2qTt/N285xcFFtlzEpiukcnSHEGWla/zKwpUaXv+mwGDB4byrc+RVlcuelokBI60TPjsMiE85
DNq+ANtmEd7mhtWrrC/DRy4QoSGce5g1Ske/3XG/iWwT4BUbb7k2My34MCPyVu/U+GccHHAT1tld
L39UKcnQ0Wtbt27fjeAT0TICxzUcQVoHvWmrwg4/fCKS8Lg2s+NMJkThdr+TZl9BEHGn/vcUnbTy
URs7pxI/lGBDetQ0Em3MffL3ZXSF4fNdq8JULBNYp2mh2bwsloUxDHojDpZXxZdepaUJ1bkLzIRN
OHBNf8P4MJo89cGMaa4wXWN5ciuDfGUO/MUKlEgJwN4ns4TG7txvrk5ulif0y8L16QteqBt734j0
2veXopUEChZWddgsyrnBSX7mbnxnGiv1/O+3ZlkL//WRxt9rZYqtv54DYRnYBBusf+4fO+nVNtFX
cs7yFnz6aRfyxGls2kjL2MUTCSTASlpcGHc9cggUPds0fajvQ4+41TdygcmM9TLPijES4hGFa85k
tZ5cUQHEfWRLqgKyildSe5OpzugTq9MgvKMKxYDoKu85wMPtjEOY/KEudur7pT2G3YPjjAd6QFKe
a+MQx8T7YsiPkTqR0EsnpFeGVXENnf5Vp8avZq+n76nIqqJdvn+WnzHgEZYbukMWAh9QWj10v5L1
sCTVuhNWi9M1jZr8TeuIB5xmK1NmxueXT3neCr1oJaZ8rtl4ndLEJEnY3XrR95AT9oAIRVHXibCa
fXc4ADMJYTIEjrJiKsKhYHrC6P3/MFB+txJ9/lYXj7Yy1EYj+RYNrU3yZLIbG8p2OnWO7skbYNrX
0EVflXrLlf90FS6e67IxZKXNuPIYNhE2rCBoyqvmfdEK+46/UZINMiuc3LObUieurp0/v7/znz7/
4nkv8jqfhJD3iuHmpqEFzQxYeqOT7FIULPxz0fbf//0qf7vTqIu4RJcsRGyXxBSzKrJMjbjzvSf/
JpvADW3jmSbVAuZAOWRHuQ2Z20KZfeVg822N/vmTl7v/+RQRNbOsZIb8p7m6LFzUFVJ97w8PavHO
QBjx801LUYJKl10YRjjJMpBso+dcVqEh0G7VHdXyVOMYyLfGsIFB2G3rYedX94WMJ6pobxKCrCky
oBYRJYVgrn9C/6HLmyI6RQjwr63F39ZV2kKUkFF6atplBzbvUZnrlcYUHQVZ+QN24wBOD/OWhtd2
5e+qHWMXfhGIfwhY8pao6xB7FfIiQFMtM503tX1Nxp2lnGKQ/Q+VY+Hzj27rJ9LqEeEQC+r6ohdR
ax9mu1zlLi5MeN63cbyWb8JD85vhBzgG1MOEAj1W5EI9T5zcF7h+BaAk5gQD6EAioqRchcKVO/rt
Xvnp5xsXlp5Z1aK+a9Tlji6IdYKKenQmWBEa5ISm4Xb9sTDrVWftxh2NExd50CsguibfNCQltKsA
WkEcbCN1G9uC6OAr8Zu9pN5eeeS/K/VZVhefnQa86fKAU6VxWlXJonU41fiwqW2qbY4fHO27IyKi
rLfLyBVG3pViU1lGmZf75ucPvni/pWQUAMFxlE/YOH13+UzW2OjUw9NsSUJTmOpE3boinlwuj8sN
XsZ+d+Vvc7WYxNN1mR+KDB8L/Blbgfj2KpKqYQbmlfTrr4CNRc6HXpknGIH8l0mC4A+JEpSiSvk5
gpRaxQC9rANeTnPYptTjMepIaj+g/QSyDfYiWI9/kpnNmfT6NvDNY0WqpcVQA9qsypD1ohiux0Tq
a4BpZ/FtsnOyDBqiHVc6Snr8EnDDmUESvBWvBAZahK/6mxEZv7NQ/bmHfe9oNPSLjVbYILAYywO5
vLZyf3vBEI9q1qIiRep9cXrM5NoQglxdxpWGQn7hhrhcgLgDaYA0U1fDKykmJCkSb6r4CHxXnSPh
mUyEJZx9BQF0unKAUJat6u9HTQUogSVKYeyhm5d4OZErpuuJoZ7l1JHkgz5t53atmFso1UJwYIS4
3NO8uDOKrSjv5+yF2ypp605F3IKboXwYIbmuVSQR9a/ZdAmLm8WXgXE7yxFK5Qlp7OCN0e+5/Vkq
XuBdY2f+qXL+8QO0i7Uk1npTzWpdZS8sYVIj8aCpTm+rghVVROsaOEU1cPyAP4pzyIr3YrkLql07
cjnl879XjG+fQAuFsGoxs+QNvigMpjYqDHkw1fNocZR1IWCY+r7ROXjQglOFjdxvJnQjdCc4xC6i
yqAjkgU6DMrVdeEksdc1z0O5UT/q1J3UDe/Mtb3nz+j36wX733e8WFwSP4CwWVjLrDLI13F5gsEu
ZjsJ1AxuvwgLpeEm/b0S7wSJAPuVmq9VtwARE7U7FLQyjC7Y3OaLYheyHSHpjGVbMw8lyqiR8RW5
jFe2i2/KLZ5RQ0PUKjOl+3K0YrztJ6nANxY2HcrWnZLa+ZZxhB3sBqaDrY24wbAX+6mPdouE8PjK
W/L9fTUZECoS2hPtz99/KkGKYhZyX8bUqU82PXzloIykPoertN2GOAS3g3XoFkJo2//ssatw/0PO
A7Z8uxQg2J4RW0/wblSYMr/iAbxetSpLD2b8v58/9du3+X/f809D9tP37IJJU0ZLUP8MJopzMjyi
1ZLz35OLWVHBpo53g5Sh7gU1NIaknLQLzSGdhrC5B9XkVMj0Mant4cwDO35oeFDCExq3dDqJkhPf
TOAkOS/C6M+PZmyncMwAkvnN8zKbik/a9t8/55u+Jjf+08+5kPz4Zp83ecbPQXUZOKNX6KuWvc4V
XC3fdV5D+8jGKRX/uvaSXP1k+e+as1QKqZTbQOMlGVyELZwTvYmhL2Ro47jsst09jYRrGidQJN8t
xybyJlKa5a9yFjESwqwfQ+0M/XUgvugUoXwF/1M9NUgGW1eSHZWdVtrmDmk5aDfiZpPMq5lHMbHT
apfJL512XyenIWR+3B9FYRPjsGCsImz0fjuKiHYGGfGxHc+2AquLSWnuqExeQ0ffLnPlNt3kySaf
txbHXKSFiMghQCugRwNn6F51f9MW8HAmJBUQpkBvgLrC/WAyugSp7DbhTuGYTXjidu68FNiz7aN1
8ZlgvgTCGcmw+oBRlb2OaD0OTOp60mxGNkF0O3I4TJ+kN9MA0GwPP6IZkd/LLLgD/34QvMEq2+fh
z/qttJGG94lLwJNabBCW09bp+4ORboJhp5TBavR5vJMtU0BCsebfaPdvEwc+K3KDwlW7vbjRgxWi
8nhLw1+caQ2tGthF1SyQK8SBJtqaAAjzAylMJr4EaPUArLGeinSWCFzhbRmeS+kw5DthL4VAxB8p
TcduUyQvkHKJq2oMj4BEwlhE60Fg6AxIl+l7Sia1/pCkLFXjbnTpR+2rfPPvd+abE/ryzvzvCbpY
3hvCiya9jjSWAEl1K+FW6GwQ0hMOxJPiLWpdRuXnWltAEcd2Ez91mmu2O73ikhX7xcKZX99zvha0
f3+pi7LHIla0nDMea653JO/M+VQhHLptbMDORrtqzqEdmsggwMg48rSLVMZ2RyO/YZAvP8BORzbS
2prmCEvqs8TMvh65m/eBJ12L8/pG6f2fSVyHF09NdFlEmjCJKyVFcgTZEf2JhDjWFXiCSg/aEZeO
aS3zqN7cK/piQr628ny31WBSpxhjsAgM/NL73dZiHGZmrZ6N4tiGpd2Pe0X7oVqpY0weaHCcF7RD
dwvmo8y3grytJsJbRkwvsC76YicmHjlviu3nDMnvKRyJ3+To1N1e/abLk3RRSPBNzeUES8Dxl47A
wGZdF5G8FBJVis/MrTOvgzGOvpggkdkLCY231Y4WuSP/lIe9QUiHHafPSGSZIOzJ3smwITW4l1v1
Hl/tlVPUV0yKxJ00qcJ0VRUVeEF/r+EVhmWO3kgDCeaE9Oso4/2sLgh/QV7h+YiCbZweZ07+k/d6
CDFWAwF8LEKerddM551YXX8RCB34ctE07qqM/orqn6HoRYUol4YwI4imgebvzMnO4m2o/rRSUn+L
G87jarwJC7h1b6rGhIQkC9FAYs7zfxT8o0wruQS9Vj2o7TmNS3sc9/l4jzOB4wvwUCcP9kP70cek
dOHB2eTDPnoaXGheDAUmdEw5SdOrEasA8DYJxG2EgfYlM5w26+14a1SbhHTx0SAz8M2k6Fumxlbr
ETeeGY+x4JZwHqItmblEI9JSMTZac6AVL+W/LYNIdukgTCeT/3dXO3Gg2j6SXOCO3GWXediUAdwT
SIoN3DmnC6jYQ7vri98g+rX+vfOPenTO4kc0/l4n7GJpHaL+KKqtQgFPsEufOYaAuJRkq2xBAkJ6
0pbUXVDXT2Eh2D0aMYxEXf7eV8QDA1ia1qj9Oq94MOBdN0yU1yRZFqvUJadhirx22NDCVJgyLWkk
wK1i4VxxYjafapzV3lzTjFl3pCivIn9fj2RH2jQfdFTE1xq53xwK/34mLpZsrTP63hCxInUqobKz
U6OvxebREyzvBYTbEvFI6C0yIdfnsAg7Tc+O3fAbPZrhw0P0SIf49yaif60jKXXZRpZhBrJa62K9
9hu/hCWA3TTm7DTLqO/J3rEIh0BvXVon0w/sMDrPXqS+FpgSpxspeuSBs1bNjW4vZwVhsjkbWuEA
DeRpkH9pxzT9nQTvk0Ls+n0J8DJ2umHBT6nZORO2wq9+PE3dSqo9oXd0lMq51zLxI0T5pgp2auzM
N8V2vOmPgqO9jggKwcEaA0LlY1Tve3/zU9Z2RANrLDc45IONGd/9+5poX0uzpfxXWEgWL+8Xh506
6EUmxdEyP4lDXrbM3I/DlnBnNLx0F+JnhTghvdq3BgD+bZ6fhDrGPQLDYW7cojlkwi3TJ9VO5Rvs
GUqzn9u9yc/q/J2xEBTz/XK+INpwrn4UUETFO3XYD+b7JD11SU9ZTgLr5AkNuV1DR9Dbg+wVTiQ4
w6ZEVG4H8l1l3l0dMH7tgf39qy9a63OojvEY8mw2Lh0Vkc62K/ArgYZgmDHYk1fK+IiBem1chWF8
3V/+/uiLpbIoymzM82yRn0XzDJ1uj+eOQovsh4D+m62u5xqZdzqsg+QnSmCX2Y26ApDIakE1lxC5
rQi0P1XNlctNo7xfzf78phHPV2RnWbLfLfmLPpnwulHNRH+x7MN1wAxGK35yKolxPTgKyhXtZy7d
//tB/EZs/PeHXpxNzKQfutDgQ6tsXWv2KDmTBs1ZeBZJSZqqWyyJo3DkQfPYkiHXvsXQX/x6k9Ab
TGE246YdmNgWT8140/4mm4o5ybTx51Ukrmiu1oxqbXipsXrlFP3NoervL678vSFnHeHq7RwszxJQ
gZzU6J8h+ZqL5i8iVoEFxa2psK8VAt/4xvhcS2NIzZxM/+KfFoifEmRBZTXbzg40GRhk9sgVKw4q
+llhhVUphdaBDaBaGSKK5oNcotpBa5siIC3dIvzZkuA+kFbjJhzehyd9bOw2NJyoO6Ui7XYSehY+
5mlo3hY9r4b2dCBnCKg+Rgk8adAiylMbHpf5NfKnCg+VPTUbeMhm6DRgQsxVg4Zi2vnpEedrwS4z
Hnr/91DQqNoV3BfrdSh3HeZy2vIIKtrfaoyxxeFQhFfbaOEUQ1dFQtL32/l1vI0Q/9Q7XpKq8ypO
MczBrF+mDrjIfGp5gc//fia/fxE+XeKLLazXzCmqWn1BdgTk/YCHCZ0w9FAh/MhdcQ/j860crnQ7
vqINSVXA+AhTCF8NnvKL50mOprYbEo0PpedCEvv9lN33+paRSrhhhfaRY6AiurUoUdj4KTsHk5ru
Gl1KWzbDv+vgv7/GsnF8aroofRJabS9L5xHtKrpEYzMjapvnW5+qSFNdfVrlP8EcDm+UaxtV/p0T
pJQ/Em6aVG8TwErid5IudRrjQGyzSVaxKPyUCKWubTPaGzRcqA6d9FcveUOwIqG+bk+WtBeRwjyC
jmyG39Zrlb6UwYaE7sArj+2v6FTWb3CdtGATdydaNQPAtq5D93ftHiyLzZcfD9dxYeWaTAMuKoWu
1P1ugeDxTvvrZe8fWhbh/5aUeN1cO3R8uwur//s86aLdO4VBEZJXJZ0narUaNIQjSav/BiTWzRA+
VcOdLJwb7Nb1fYdarBpKWzUPUXEedFLRxtWkORZsm+h1mOGAaycZI7pw1zhx/SOWjyHwIvUOU5PZ
3s+6ncH/wvpgPo1kUzMN06GWMYnhZmXzOTHxQhaexhn1o53WRelAaUACfNMJ+2uCU215lr9cZwUE
EbMojQt9MdswlFiOrYikR7ruRv0ig3OonVxzZwXk5aqjJXGPCzs71s/KEVNS65qTR9WAwSDBJYh/
exTo4qhriwNjfz8RtNmiS+Bg+KpxMtD2y0b+u/By23j1Jf5gEEh7Jck3ERiG/Jx8VN1PmT4Nb7HC
jO4mEfbVBxuG1T38eyn5RmmFlBDzL5FAi6jw8gCctKEemdUI6qTdqTQus9dyy9bqYIifPtp8I3bH
ga4Boq8f6jbqXQi+60ds6BjehFXBmKJ0l/Bwf5+3Vzawb3ornMkZ2yoiu4guXbaB1dKKOE/Wyjkl
RY6XO63ulBjwdrDBfwvFHJHtLwYjtAejF0HzZrqpfUrxfNNuoLysui0JaM7VQkn65tn4/LUuu75x
LIdmrTQKB3HhNL1363HPc7uuICQlP4SrWRhXP+/yYE2LIlXHFtHsj+gm2ozlhrmadiPR3upbj/ja
xr72/P+R1F88/3/9xmUd+rTIqokmpHo0IDbNb3x+W7ZWENz+LorfwPACdtb2hbihPnrX+PnNRlbu
wn7dIa0CHfWQvQmudAMcrcESPk4ADRf7zs/RQpzJAdXv6JfMb4JEI3AtVfux/okJc8QKTnPb/vfj
/d1OiVxOVEDJmLrC+ervH9KU7ZxHOAuWqnbTrQtOUo76ALt/USos/DSmF9fYNX+aVpdXz5SWZQMf
HarVi+3Z17LKjIZFIIyMOjj3zlDZ9DpvZMzI4ZZanqwx0tX68kZ09MZBwJm/Cq3XMzXLYTJQb4fT
y78vxNcsCYBIqJWBUxq02WDD/H0hTHEYfXLQ5AVMbKmu5PXk/+KtnBhYe3W5G1iLsn2cIe/rVsuh
cHXzOuAtINt5EVZy4iix8KyUZI3ZoCfykiTO8Mlsb67Vj9++9vSR6Nage8G7e3EQyXxLiesctUas
LPu55O9iXadSvBXEW5KcPCVfsSGYrjjuesLpK28CIvMyEqb6VCgHsbmrUb5ZHlJyDr1XNuCvcCC4
EGBfEGCiT+V8evHlKkWi+Vf0EiP4yaXod3S0bbsSpGK8jrVTVNiy/9sKXgfVmdjqRNTHnkScu7i2
eAwkevo2/ULZaQEuO5rqgIKkovTZLUR1zaE6hbKKrhZg1YbzdWEQ8nGbXHMKfNN1/ftXXDygkjHE
rTQMLPr6pkMSfEAVgoPQ7SCRNSibcZUvAGMBBqeT1+WVl/Ibh9bfH3/xUpaWOmeWwUVcqhjzPXL9
2yj7qOPT1B9JoOQkicwGtcWMIToDccCbsdBAxdX0EbLz94xt93q+IXshPJbCikot/ZVqy+VUsEnr
d8U1ntI3BhRdlCm41SW8yqRF8/fbI+I+ifICKsgiwNP6G3O4E9sTuWYKBxgexrWfvgup07uVN2yk
bVy9Zdbr+CpZZ5A78bS7tkArS5X79xJDgigFymLERoZx+RwqaSfJYdQumrR2y5bQw1Zo1qlDmmdp
eqroDd1DwLipSLCSE2LnTnAmlEMovabgEjLYxaRG03jLUQRxfenLYY9Sb6Put1o8DxrWIoZWonVl
Sze+1q/EbCiKhHNG0sjSu7iOYCrCIRs4TOOSIV8PboZ2DpXfjJgDkVvvBS0gj53CS0LwaEqSd+1U
givHW9G6AXymmvfSS5JsRRFW0L3k8R8tcrs2WOZPobiqnwVMmNWKcat4z8IQSzvTIuwu+zVmISAR
21QQEIGDMm8kOmaAZQEUZPU2gmqSqBD5rXdj3k4dbUkbwKbsVPdpwhnfHZ7ZJpIpQY/qjMrKL+mz
kWJy8uWNCmJCd6NrT9x3NxiILqIVnDIKQLuLCrQXkqmdJl08t8WdVb2MKi0PyzOT2/y+Cndi6eHd
yLGoLl0Qu3F8BfAFXYk16ORVOdJ6Fh8D/DP4TBeL34LHnrJjI1JwI/Vajrjy+8xac2WXWc4DF48l
vAhgupJIQ/ML+reYs0WunQDvnCllUxqMuCcYZ1OZ0dFahAT0uUmlZdTTDQ/pfGiWU8ue5n/toRxl
ZAdNo34VzS0k590o3NBzc7rw9Wqjbdnuvn7RhbcpQkhD78jffypw4Lt1STgaSwZape9JreEEDU3m
bZbWI+7w622Rb4QguvRn+4Ukb351Z/VBrtU8ZMuZvRSObb0Zza1kPmblU9i4ivRLTl225hYrmUbM
evKaJw+lekIXLZJ1NXpj+FCSouEk7aaiULLGjS1JwNI2PlpEzMQwS67cy+8uEScCMCCc+jkHLX//
6RKFcdN2dSUsDLnSyZ5rrxreygC4QdI9qdX/cXZevY1jWdf+RQSYwy2jkpOcfUPYripmikGMv/57
6Peiy7JQGnyDBqbRmOmiSJ7DffZe61n+XKNGJtDQRYcx7RkgHpUbzgvTr+4ThbeyYT3Vu2wXssga
m7DvzRG8y8Xv8fKcTp/j3xe57JN/XeRIB7dEmAcbZrrJpNew+YwdUx9wBDYiMUKs63w1y7igcmBn
7lFkyuMamk+YvT5tDQWuxh7bdb+H8kWCRW091szTmN/CmWNS9gVJW8M/6U3PGtYjMwIXYFl2qUw9
+3KwMy7jMwtkySlXY9EmHMR+EvfMjpiBCp8EeRJkkRbOMK86Ol+1w033svE1dgftdkoZT07sTKuS
QdJm0D0h/RX5TIWKLZ6MTF3F6l39i7PBs3iJvvATl70kOP51rSfFQ91EzYi3j2QVv37P0a9qCeKE
raVfmeFT2j7X44POmzwlcAY09IjScS8fndFRc0o3VyuCesB0b5Frgh+LsGH62v2EexyGRM3d5czG
VIKtwjSYo16r+Q3agxI55asxszCQPEu0YfvUo1V3hK+4GpILRNwzXt7lM48kRGWmSZl38uaP7ayY
QjOK+xLoFYHyfn9vdjCXbkj+BXrMJ3+0WxobsY+8kU30MNxrkodTV8ILCB7DMw4e5hPd8FrhVxSt
W74aWoDRAT5bHLqlOSPlYzjbXTcNcE1vGO8t6i/zGBwPW/PoFYttkdN+ulXrO6MIFtcWvKwj50wR
l6PkHAA5rKLiis+mWti9vrLk5/bAIHGEBf/eNh7SO1co4ZTdDsq6S1/oQ7bxTdT7g+4ef+MUUB5F
PC+TtT3MrpDa0/NIBhLCTYAH8M4+O3Bzm0ubrnrm6//tvp4sVv1QRV0jcF9bL8s3isBH3JZ2La7N
r1ByX+ZlwZCPsU0NPsndWkRx02qApUPUgq0AzHLi+yWLEMiLYpMNHRJb9Hgo4JxWhBcqvrAOH9va
oWmjdz4WV+ffW6J87vPG4WkZb+sLOPik+m/nTjNHC1RyybvMX8i6F30A8pl5s2h6FOn9i4NQgP4J
SDOtC19d/Q9z7aVMOt31/r6O0yUodrmR9x0F9MQsKqeM5nALERGwJ8W0C69Mma/Sp4J0Chk9MCr7
NSDbf9+Mr3PYj4ugObiYeTWgBScVypBoxETkJY1YfyLAHtIPtwIJAo7bNEgCHd0GkrEWvBqgPuXi
vGq516d/PBAYla2GFhFH7e87PxlaeRQNvEzqktY+eV33ORQbFVb/wSvk19kKenMlpHssrQDl/Br/
zNEGlZxvGvNlEDaNctVrVBqfQxtUjxd39DOvCtw8lWAzwBu4Qk/uTlPI5WE4kFRSCDuzCPLpFmPa
YZXRAQmoWWNU7flv4X58oMxmRDS2vNiGdgcAJYPJMWuiHRHPdsDZiOHFM7MHiVSwiynoZ5pL+rfL
PBk4ahAhOksiaGQ5ikkw+LeLDGExVhaJ1/1ik7hQVpzbXL/9iSfPLZ+0ozRbZBPJCNVJV8hqR70W
bZoigAwTV/DFu8MTWY/Hh2RbeMldfF89j3fGXQwZT1jW2IfwMR8dCahFftsq22ze5Bo10xKbVo9M
f4qrghsKWmpQrzNyCnEQEOp4dIoDJfJtWrlG61i1Z23HB2mlhvBOyQgh7bT/JYz7IVwdjhO1PQij
1g4bb56v0P6TiF6Nrja66bSq26DJbyXtOo9Xjbyd0ht2Yi3dMiQwjTvqajgQtqpEflKquxSrRcrz
LlXJhsJwUFaxscsHR28vdCaMMy/cAq5kc0LOpP84okqGMkddApWNFnz0zr9fuU/BNLSu9aluxhdh
11yVbyxEm0hOlAVrOSgfqCGOpYNotZ3s9uCSb9QsGEf2s9rmDKGje1peB4ZtjujKwMzGa9lPOChR
oqCghxD62L4OpJro7gGpC2y9Iwxyp7Vsa1/XNBRqEFamf3yUVy0pMg+aM8CuygJ8l88XdqMzlBAc
+f/9/tPMq7bMWq1sC35/uhpAq+mM7eXuUejvw2QNdpksH7sf7vNhq3EmHm8ybVt0sy1PV3UVpMis
BVvqPAU6LVNcCCr8W0CHz54R2mnqF9gNTb8VVtXqoN3qqoueqS+OW7F+HJblazeraFce3P6DZYxu
qKAj4IhdoFGfTSzsBTJDFHtEWny0wcKcMdPHi/Ca3JnUPzXtHwbY5EkODxYHz5L55MEZGk9o+LMc
BXFluxbHrS5BzwScue1ZJGYwDFs53FSTl0sbefThAsdjyi7jH6RtRisFn/uCA+Hk65nNaojcynKt
2m/DDfYmvE30/BAdax+SaMu3QPedA7R4l4HEkFCBkBEe1KY/Ty81o0XclfOrVOyUbjV3MGxZbtR7
EC2wd3n/fpbKmc8bqEOdPhv7u/JDgT7NYW4cwqjba3ZyDdxrX72Emi1Ztv6WB3iRYEbczG5Z2aSJ
rhbqQrqfYwduMjNJEPmSLd50nwt7jgyHX3PQL4aYq4kBzJ7J5fZSPt655tC3yz3ZQ6eiMWKJ0mYf
Xv2f5PN4H9ExvaGz/Dsnj5qG6zNumPE5XFkBnI3Ej8gvE+2BCLWLX+Xl03/yWfx2MSfbqzWJdRbG
KcvAIaysHlyZLrNHiY7+zDuqa+H4NOrbeAuM03qCCizstUscgzMWQpaiic9FWgC6P2dKyaJ06upu
33xaxE765U5qPUFZYi6PhSPPDvZZYBPlL/WRuhqoQUI3l7oeW+VsdzmDgFV0pb8aTlR8FbtVYM7+
cFMenEMFKH94BjkvkUsDBbS0k9dF9POsXjBbnZkcfP8RJ8VqZEbxgCOtw3XKPkrWGsLvJYQ6upIf
6KeFdIeI8bnIEvxy0Px8gP/dvJPCgajDIpON5eYBtytnnzhkA9RsAHJTsQJSISp4qMDekI6AJkZG
jNkhIyHUi3ufGfbxuXrlTO4qe3xXiuQh6zpwVoJOkyMwZ8zimlGQ12zGIpyXcl3DiqxxeI4OYVBE
+ynEcKzA91W/gRiQSilfOj+e62x9eztOlks8zF0W1fzA6sW6EQAmHuxU84boDjxitweL56P77Vbk
nni106+yY8BoKKCDtVFluyZSk5B6u/iUn7sP3oOU0wB2HvKB/r0JyctC+ddzOFlI+TxOMSqLZSE1
O+EF0Xrao4S3i8Sp0EfftI+hKxX2cEsSR0qN9kTK07ocvSnx5NUyBmw3l013Z0Q939/Kk8pfTWX9
GGd59+XxrzcoPEUPWTQf6fplYd5qA97TwwXagnamy/LtkZ20bee8qNRarCC+QiJXvfhhgglN16pd
woZJT6nFVTLb2Jo0087e6rfojZexMu1C2YaZZ4Vu9ptjsrI35WejXfpBtAa7T9wC6KxL/hY79y8q
A6wtmJwsSM6h3SZezQwaxDZ0mkXCnEJbP2pOE7lT+pCY/r8f94Xljrzi+3HiqBbZoal43Ee3M52C
YwOcEXcOjl71nu9lO/MvVcJntOc8S0vmCIPLikPMSQ8ymQjgk3r+yCXxI8jsGNb4dI0DxMr9nORx
poFtQLcUcg25nICZGsMNQTtB3JEZejMqfMxQQAzriCXB1y4NwktV5Rlv7PdrXI70f/XXpD5J1Hm5
RhpTNGWMeyDZU4zCm718Gpm3eAqbCpfZ8XlBB6zCWH2HWq1Hntp6BYw2mLuAxbYNiesoojXTy0E6
PV7qLZyZGn6/0JOejUqnO7F0LrRSuLpKdSxguJOjTL7Y+vGSYu6KwImpsHCi4CmQgB7aJOslmifk
Gw0a9Pw7izDJ2KPsR/OFwcfXYfjHbmItSGJm0D8bfOKhjfu5KHm9rE04eqHqG+munbxU9RDV0L2I
IX8u0hHkcW4HmQnb526GU3e0gf11RDjLHlUnwHR4MwZMZsm3krtMCIx9Rw/K0bAq6NvU2Kalq5hu
M3p5hur83XzhG9o+pAzyYI/+e82cm+PxAv/3o042o8GaB+DRbAuDI2/yW21X9k5T2YfeNQePbxTv
w/Bq0qR8NtD7G/YIrAVzY+EQ+3BfPAxrSl7Tg4tGJaQsnTQb+8SckidrIzNKnuVLUPtzx91vV3yy
kRUjpyQl44q54Q/HdXMTbQpn+pXb2gafKlS81b9v0RkhEe5juolItpjU0d79vn761gCYNYTHvSo+
pAy0Do0v5u7L8aV3Q/B+9qKQnFfyLX/HRMxvBxskaHt06YCB0AaDP+InQ5JvbKbs+pBDmWe/tMan
9LDu7ZxYlnTVsQtXhBIItBYYlObMWW5F+FCmp2XukCFT3MSbztjomKPwCFuvc/9wkekqiz+/lwbA
JhEvnSgjJDhtmla5BB06qqJ7M1kVIg5m5o9/2vlKyUS7DzctsjiVIOH28CsqWphSHZ0i054ycqO1
l2q4V45kJ65E3S2H59K6UuLHYkbQ7R51Du+Ke0ze6vY6wpQAfXjK/2ihH6mirSVA9sijadvrVoD5
V4MnWGX0FEiKpNf8XkpbC2sWKr/ssIrrt0oIeiNIKUczPyy3SrME7IXoTxT9V5L2HpFDNj0kUdno
OACFG4EyXifXkX/cG3v8gMTOVu0d1SGszPcw3xJILNeOrGPDcKqYaD55q0w7RHEVY+ojXo8lei4V
HLx5urtgrjVg3xKEfXWnsqzlbJ/FtypnwezT6j8kbdF+8K80ZuRtCWaATUtGPeZ0nZiUZZ7WkPWN
vCxPX8tkPaarPL1PqFCAY01u9Mh0SV+NxXa2kJ8Rh1rsQvkacDTwSxFKeLo5yjCFr1uJCIXrydqP
YpB3T3PyYNIEVuNt2G74k1QCRwsvL4Kq85VnwfksensWr+ZyO0OdMh6B5eeB0WBMJi565niDo6yA
SkPTHz5CWNs5b3ZxDFThzZDuCBfoXNHX7w8CU2knI9ykehD1XSb80vsHk4b+xJQyFPDyejJUVq9J
X47TSlJfyHQtFkZrgprUbWiwAgpWbILPZjceVqH2JiY3M2bk7CPCQjQuNBRcyt0t+tt/L+MzOx0v
t6qwgMHvIUg7KcqHsKujbjSie+VGDyavXxPwAEneOnqQHiYgw9v08yi6kuUvJGbwiRw276cn3QHR
9myhDhP97LP4lW4xmoOtssk2oMypdKIQLpYVP7vs36/1pL6ewmJu4yGM7snmDWaZy3mcH8RHPbf1
91Lkg+d2RAzSKEPqSutCBTig3cXy6vKlnLGSf7+Ukxpa0ytjKGUruk/XWNVGjEqvFoREQMCYVpmj
o1gGLegcax/yrpIHwMUu9BLOCHa4BE1FQgjR/KdiVhyz0RqEKL7H+oq5KL5bEH+baID4zKgVg4j5
pyNyr75V+FvTFWZfKPwSRJqbJBsQ9YnsG+21+kB/heAs+DCDLwTJp8C0OiHMgAbadLVU/URTmLeS
ReDepQd65sD07SecinArplEHQUlj7uJUO9oL+sfC7u7yz5pJFGcljs27ljyut/6mfM1wa9nDVanY
dR7k91GNVPBr2+GUVJhXESYE+k21yw3/Hy7150FhuVTm6Zz7AU0bJxWBmhshDyOP75nw6LRUgwPN
h/SlpFlb76wKR7SvWg7SswKrZYZ+c3itlggO+8vrzcjMj4oHVoZx+GiJeY5bWzBZI5feCu3sGvnr
Ok/qgLIbFaUtypg1QqwOpzpmJwyj5N/KR6sCMbaJm8nocNJ5H66m6xsCZ8rW7X8pgpPoETJHLwH5
DQd5yxDSzq4UsgwWjDvJkZMvu0blq6kf1p6K5kIPGsU/Fk/A+2wnIxRnXMXMZIS7qF4l9YqU0v/h
nCgu9e73gtMw8F5QFMuoR+TTl0aZFGWaDiYuOzEANlKikZdxcg9b3FQChsRDTjnuJcN7HkHteDgI
tzrbu+TSsMnna61ZN7lPqkKk2+XRO3S7UPC4Qbxx5dGpcbXcWfv8eQ7meUVBkqOY0O3kllZnXN32
fwriK/Eb82XlGAAbd74u6GYgUaF/SVve6zBdImZgfNnxsZjwbvkQnSMPj0dlbWVqcACKIkFxizrE
5eMo39Pl5B9CgaOF2vWsPFtNnqIai0W7TYTfY3YXPyt3BBg6+QZSp1kTSVPtYv1WMbyhXB3Tayrs
Ytwl+iY97OaEsKvfc7odiXopVzQ7m4sDquWbcPoE6LrLywzIlH98M6Y4Karc0gUGVLTV5T/mW/Te
7IAImE/Klruv2ng70+evHsIBTexG9yG5qKHbcpjHbH2po/E1EftxQWQBAt6HIflDfFX0c7PIVYV9
T24xEt0oaAu3rx/y6ia8O66t7QAkY3aTR3G9kEdu9V2v+plGd9of9/rnoiEaVujvPpqraR2BubrO
SVu/xfuCNwJM1OMcwFJh7Kd4AATmqybIUGGTR85E8mNFiORwM4JI3tDpu/339/mM4tYwpP9+2unb
Xs2p3tc1P63dkI4QkFWEOSLbJlOgDo5yvWhs4fRdJ8R08dVrIHRZqg1Agdyj1hkB8ueXqFtnht1c
ksURniGgJJP/8L3yNwpqOevIJZGvmfvFxHCUTldN6cvAtHohcM9NPIxNhpLbagT2IWI7JLsuN9Cq
OKnhSo3NojLwO2Ub8BEL3o8JxtvxSvyAsheWq62aXUm/Dh9zudeIryovtETO39S/fsFJBzSLO2E4
RLzALXJhXLsc9W2NkL06UDGKkrT3Gxg9vLD8rd1OK+EBH+j0LAl2aCx3FSTnw7+fMtFDZ5YUYm2A
eIsD8MfMt22trOh6kTf4GEwpAQPeaAZAYqjkJQPur2dAiOxsTQJz4Bxi+scu9AKFvCm2vnvz7ZDC
OyZV3h4IK7DWFnk/87YlCsvwQ2lNps8wB+24KsaVisAeyYWyYk9HuDFvhICwkEN0PczbAihGIro5
bcmBFoKHgBefRnRzuIE5riDJt4gB3M0YEhu/Z/TCCY+5gxuvxt/IKlb1bp68g+ocKOM3h8a15nUq
P+TIiUFVPEnSZnpRGzIIgXRAeXVa1WWhurhLBl97i2JXvhlujXHXaDaKeiajOaUkJDlkERIamtgj
wvFAMoVhc25JoxVMZn22p9ETDm8XnsfyNT/dUP5+HCdf+9qkzx+3s8BpmkgqxNDttcJ/p7SfGTwt
EtPxTVxhq0VqcuGPvvQmnHzAj4oRMVrlj0bQYgYLsC1P4Np55i56WMTLXeZ0bEnHCy0PbSmeT36y
hRuFTRS/9k/klKbHQ2So8rx4UiRc+/k9dI1ieoz1I6eBtdLTp8cqjfIiR0SqG8hy6GInS85GhkOx
rt+YcsTlauhBI+xi0jIi/qequMZ/a0+NcW+mb6ZtzfSQFUSSZDF2CiaLm6l8kdT7QnlU4Qih+lk1
5IMebwp5NSawU/zocD3FN4k4O8b8QoVxQFLTiR9HQmM+/n3rz7SygBDDoBBB9eGrUE9aGtKQDpKe
GPPeWNB4/hB65P8lJMc5YRY0JEDVEgNh4kd3orG1rFWV+kseMT4RJx5uteM9BnezfcwQqoThqp6u
edXHiiY/u53sh9p6tHbihK0RrFgCbHtPHOiq67ZTtAM5ST6UFuSw9S882TOa+O8/aykZ/+p0Fp0y
TkKrzfuOsIUoUHW3ETjTuuWD4ePwkVdS8iwNWJ9SoDRx8O+beqZ9uZCdl48yczPOKScHzC5PJ/oM
1szUJxHXanUdMygDCfS+SFMZ/thZuOnJvmEZl3gObMxxsOapRGWvcobQFQDJBP0lz+cZVsL3yzo5
S8IBLTo9C2dWOMbbOFw2TppQfehnw8qCI3Rw6D7Ukluv+7v+kYaMkrol6jgAoLLXipcNPecW4N83
6uRImQrxcapMbtSCihJkV842KA/WCbjjNGea7w8yaucQ+Qzxhv9+SF8trNPFb/AfyTAJ+qCw+/6K
6LV81Erz624MmD+mq/Y6vq3EW9l02uv5Qeq2nL2kdimG2k9aFpTDAi/xM3cJXb657pljoUpHQAEX
teN1pkhpgsv6sHNf7gUSTqvTWNCMp+LxMSGaXT+KM1/uRUu/bpHNkeYsbaPqvRD+qOHviVaYQdQI
3lElAaup62+ivinhdh9veu06sYBd7K1iL2Ci+fddPP+qWzQIIdlA7/sqU/9aaHnTCV1cRYv0Gi0u
wpvWnWPkEjYx98Bth1dgDYTdkKtpuuTeYyxeeKsHP5U7t513lJaj5s7hE0eZCw8YXs2Z7Z2UBRjr
qD45Np0sw1QpYTHnMap73q7jbcZBtn4knpjpeb5oNiAKRrDvdK+Ye1tMf3c0UmuAaPKHnnl5t22n
V7GivVHeSWHQr005GEqi5j3ekJAyJYhLRyailCgf41ruPgkGs0sZuoV0qJwlEZEGOUYr1yyIgpPX
BuS76ElK9hUQC/FaCTdZt2OWcaRycAkyWua8/cFF34bpuUZDCx0/UDVfkW2LybktpDehq4kOuBUT
m/DokaenzW/TgCxXIQO0eO6b26J8y1HuCHBsjeSFA/y7ONd2L3rK0uOs13JW2d30VOr3c/2eVBa8
b2HTDbeqeTcrzwcYyHVxlVl3E/HEF5fcuQ6SZYIABIQskh19ak8diznOY4k3OW/cajmDC60jZtdJ
tKKwB9i7SPqQJQWghWcCRcELP1/UVJwZ1OHjW47RhH3owI1O3gq1HU1B7pCstV6LzYxNp8PnJa5Q
NZi4uipCiJxlWu5oN83/oeKEfT7uVNrJwEsc0D1tQ8dzybG1FamzQxqaF3saiB7PvbzKkpVB64WQ
nJOtcZgyQ+hKFJFJ6HWe8GnOnmT35KRGPiG99KZFh8O5Lzqo9m+03Xgz+sLLAdHWFfFRCkRCNycl
t301jd5pCfslvJem4aGUnU6h8/vYkrqYNjeHyCIC+m6aVDp5HNWRJZdrE2gwGIugznaNuJJ5QgFm
zyVJ5kAddERKh6Ui95GeKKofwX8o0rdU81XK2rAjqckFDtXP+7K46pHwtOZWju+a9mESb5BgWbUL
ixBSD5jv2FXztcLRkmSIxY1M8gA3H/2wV0V+9FA8CpD5WBcoQKVXqb22RA+FdUV24uCq2RuSm+ba
KDZiFGTirQTO44Y8A2AlezgmJWuoLdAiWvccb7NfROHCySJUJbbsjnNFQvCHwqRWWUGGZVggj7sy
3KdX8fySQJkw9F1iEq972MndbdzdRMqjAmVZIGhFaN+y8OFIThd/F2MEF1TYb5lfkzg4OmRnHWub
sFkB2E3kdJz/bxeciXIbWhA4V+KlOdjZDwQMf03HhIXB/YcbtGmbopo4JoB6XCCj76IcjLs4Dhpq
Tq/eIxsciJWBLPTWz6BIPfzVqm/lm0P3gscdU86lvfeMrWAJnWSAJCkc7ZDef/+4QmHOzVKvRMo9
Z25X4LkXJTeKIdnWXohYMjqn7AO9/h1Gd6EGKm6+BkbNvGh51XmjfQUh/sGbSk8WPCiqlgUKCE8r
+yBuCS/902G+9bJuM8qbcqAZnj7KpYhoweRcfad3ZKsWhF29mdZ6ifO+8NE7+2HRFExRMjUeYTbf
f52lxmMsh8iBLfrI1npAHSqtpgML1IeoKTmm7LAUFDzdneI1d6Bs3MlRITGh2OEAusWQ8pVvcnGH
PaNpX0zK/13ZySEuIXAt6w2urPW0F+7YhEVutom7bUkpXBT3rmbQvvB7z6AJQQb1piVQ8u4SjFNZ
6uvT4urv6zgpruJJ6uOKM92+WSaHAU47NbPlzfGBpPp4NaXbNlqrwzodb3mcFZ1LEGjuAYE99nPS
hcWNgp5SXx0bv8o2Gklp7mKCSBGi0rEEFPXvB3pG/c5t0xnqStIiVTzNR87EDpvIyDdh4MCL6DCo
KNMZdItOCuNO2fNBdBeDZZV6HU3Ti9yGny8UHRAcghxFWTQ/DgySOjaZmY8CxnY28Yif7uSpT+1h
GEBADWfcTDcU6IfUzrdHb7kW81n7PT5mwjJt7w7ufJ8GHJGLizSznw+SK5P5ZIPjg8p8WiUnqK8N
s+4Wvhs2ZjvXPKlzomsdzYf0O79Dt7VV1v0LnsDBk1xtm7wBTz1kdCI3Qg9EKfTxpJMSbGhXqIgG
PKwyfqA7tbsRlEetfImMW6JrpuqdOSsnoaWyWVoNBChnjUcA33B8iNSPvLju540Wbxh/l4NnHtxo
3nNAGj7i2p5Y6cPmYF0obc9UK99++pe27+/StqrLtA756fkORXnW2oZsT1fheBdBstVv4n3KsRbz
iEfsTPM7v7q0iM4kHXABpoE7C5Tlz319HEIzldoo3NfSndKs+wac7ZtZevw1vYFjYezyoaJvwWSO
/+jodNNGS/wscuppkzONl7b0lLqE0QYYDeuK9uPGXBHp86Iz9Dq6vWZbhl8zsTXWce007zKZ9gRQ
VsE84oqzj45o58GIe/iIUsnXXpH7lKSNMS4xcRjT8b8LTSDIQW1sePcOraMQpU7D81L39YyK8vuN
WPpHfz0JIzvOYVkL1l7sXeRVjP5IVUS9mV3FH8UVDE9lfOJYJvW+FCKpIUraVq7yp+yhmWzyIa/a
XeJkV0XnRr/1xI0kFx96w4gS6+oiXkvL4CsT3u/sifjy8g55ey9wc54iMiyabRyuKvn531vOGRLZ
9990UoZm2bLg09Da09+sdovt6LBBWYCj9hf9+53qDMFkelHl06Rt4OoSR3EMlvKfbm1rp40vv8ix
S/rRYgB2Y83uSDalZDYmdAjFOgKqe6mHfKYLzjVbCrYES5VkOmcnz2FSRbOZTGvfjD4kUKd4GvEI
MVm7gulQ3YdHhKq9wTQKicJDEW0Iwx3R2VtPJPoazNLQBt2jDpjfkakSEC4+pw5ZOMK2+V1tMl8F
t0VGcbGWlbXIHncJQXNm9Prt8n/MFcY6LedBt/YD/BDxVbo1r5ipu+pjstH2h8eeffcXmKn7dq9t
w1v94dhA63OVAqA/nJzI6YPkViE9y2nROjXBgHPl0p6z3MHv383vl3haN7WHJuxbLnG+XxKwVC+6
yzwCxNfKql9VFQJGbCoBbAT5mY73w7/fyfM73tIH1C3czUx8vz9fudNKuSmyEBWLowAEDHdLDEbC
LYHiwOwoQiYYefg7F181Zm7fuPD7v9ALP3//f1dwUr+IiZmOPT0qxmwKVG2EVIpbKW4fBtFeu5Fe
GLjlS4NxhfIgZ4ZLacm2hsD0TeI7+Lu9U0uvFj09Cw53WUL/g8rQrrYH5DK921qbNNzqxKz26+oZ
gipWgpA/Q6zWdeqXj/UzPJeb5D35A7sDGXVOxhVscFejE408OLPnp2QtrzkEwqPe56vhBVtI/QI+
xIseVH98i9A7g+dNHULr9CMTMots5jVSot9H1Y7h/BwcOHX53RIscuHRLVvgv27cydLsBFGrhykN
96LhJO/4KdzDI8MG+Re7PAafJcmOiI7sEtng/Nb83ytjnihtx74oKbqTcI/YccQkg9vo/Yj5zFrn
6Ox7ggudYSBU1TPHTQNzvGIQYnO0ZAMj56m9CjflA60iF5d3p9gCFw/xSYP4oAX8/69hz6kvqk/q
6wdIrUG7apWVHPstsjoO6uRlDmQFuO0zfp9/39AzhypTRv+GB4nBBzX+yf7ca0M8Vw0nwoEwTTXj
3AJ5sQzEdI2yHaUJ4BrxQPOf+qzcHpM1Yiirvp2TK1lbkL3Kn8UD9D/0UJY/9+RBf7uukyYutX8z
y10R7s2rqnNS+tnzxxw6Onnn7uL6Ga813RHWl0rkMxX99/txsjdM/VD1csz9qHGViQHDOPVNv44f
dW+gJMOZb1s3C3qmhaDFTpo+9RtpddxCDBCNxwEAzkYj6gQ9o1P+pmgzLiQqfmkvf9wXlfwQUYO0
8YMvNtRxJo8Yjb6cFhGylNZt3+pH8hNvAbkha+hzhhCujKXbW3xHjBJx9nUfl46+5s/GDd0lHLQU
zIyK5dOOaNfr9TzD3tlb+esBxRvfMeaXPUZ486ZRPjkQxdWDQmJ05h/DVVT+ghUhckTa0WJ38Gap
V9a7SIZO58fxTfpHFIGDIP+j9fcYH69ThpjKGsFEmwR8lprweXhlUUGG1nUvDxe7WgtEp9mPrCmZ
/ohj9ndNJS1RKaRqcJ7g36Y/KHfTTVPYGcwJmxoies1LF4Z3WLlz7snaKjUc+FAijXcagaFLiR0S
hDnbmkCoEsLrj7RZWRjb1Kvj678X3hlTxKKvWGJ+6BJyvD550cpJagwhHq39dBe9J/v2GqtL5nKE
YBDL+90nDrgKOnbRhRUvyWf2UMSuCkwtFTyQddpy60RzaoGeWPvOoLH7NLebtnu3BNgGxR+pepDm
W7Q3yhEOSyCHXqw4QmczLavIDqVJ2x8lu5jQytvSq57Z0ieaqQOowVdac5+zTwp8ZherqrmqvzjP
5UcbrfrjNvudf9SfLRBSMP2C20pYW1fQSelZYXLDG79GGKzUgb7u/OaP9d7wTB6PIs2URy330pRJ
5KYegJ2YN19eGvElLzxB2E2QYqzFYYO3M6SUX6Tp0P3Ma1SfKOURoorNGtTvwEg9vhmkbWPcVeUq
7J182xSerHhls82Tm0G5Nqn/HxCdalQDNa4uGLDeQbLbG5RRNVcKRed56nydmmCyC6J4sfAATwoB
oD/g/niJD4//fke+1tDpYldkWsi8IAon5pPNeWwTQ+uK3trH0y2s/87w+ewdX6q14ctPCMAQN5X3
cOoWgtfjAXnuRg4o1sDydhvagjLmL9g146pNPZW/ei9F4oAAqkKUx3cMSANDdmT27FPe8CkR14fK
H0xq4i6ESMmJVzm5JrDQ4aG8j1dz52pAFutArIJ//9IzdkRWw1+/9GS716dc0odjh7j3y0xAfy/c
aKu8YTK9DKdAh8f+Eo2qr4iFxZT3ZICduVqC+RisODhh+0s5ltKZlsC3SzpZoG01HcfjcbD2R///
4KFYAGBo0h+OV1UwXLKYfZUQPx42eCluBCbEHyPq2piXk3Bt7VVAduZ1Jwbob+aXMvLAqWfhLc8a
eFi0NEeWOStA2ymlHXCtGWv0BPHBnn3q5522ilZMcAq7eUHQPO/AKnyoqpsTlC7Yae11mHj3FTye
m5K2RbRHuzGnG5lX/WBbj03jJ+1G5GRDwIrfIyDfTGSea1tz9HuOCxHLyzdrt0c3UTqZch9/GOFt
vk+3nBkA8qfP1Io0sjZENCNeVyS/pRp6jm4i8cI+dmYkZy5tSfT7JD4hVTp5PvXBlCdNpVeW7qDO
g89YzBEl/dKVVLm4g+ErkKzNMe0FZO5xgw9psR9VcyB1bgZrqvfmX8mHXFy4rjMDV66LUStDQhlo
2Gmb+lg2sxDOydLDe8LCzVF+FSH/fmK2tuNIvjmAvffZa6Yh6IynsUBkoTxXDTp0PAI3zR9o5ITC
2mmOEToicGZfd78ptzVkYOptMXz+e+V9FXinr93fl7t8Lf5qOhRiXmnpKJj7AymC5k2f7BTds7rS
aYqbPr7thcBstrXlclACIY0VZPZFLycjhr30SIr2r3r0C+W5O/gK1vv0Nmfu2K272mXE0QmrIX3i
qxwOAahnSXc5VNG1DqPgEAdqzO5DXO7vHqjs/4cK4PtjONk7e8y8stHH1l7Y4g49bIc73Cnr4y/r
I9Ngeu6iRz4JBwi4ZPuJtjEG1uCQLiSuhF//vsPGuVIWGT5eOU0HXHHadc27UGoPg2HuDapojXHr
KtJetHoVC+vp/5F2XruNa13WfSICzOFWYlCwLMtyKt8QdrnMHMX89P+gG+ivSvJvobsvzsFJONqi
NndYa84xC0InnjQRcT0nNjz9lu9SbGfb5d31c0+fnE5002rWo5BwH8qOeJfdTJ+ltOb83YhrXPJD
5oiGV+e3KhbTpNylaBu5QY8Ew7sdWJ/TXRSQK91lnJKeY+swqasGfx4QfGHblRtszGY4G3nGFOPZ
3PfLRWIzPyGNKjhWYyeqnCrdhbI7ap5ZrDA0cy83ugejYZlyJeC/Om2ma5As/RINAaySajENd53Y
wfPXSNbU4CQNinmvjzutOwr6mgSUKlmFd3OdIH5IFv223MTZIt0Ia9OZo7QVlwLhbGFnI2P5edWy
RVzYWb/IYXJg0jIWJ/gB1sI3vZRwcVJISo7L5CsYVJG0nVCQQk9Fjf2f/2h8mRf6DoE0qPI/HHdq
DCEm8W3APeFP2rlwZQ/8Rszz7zc+exN7vfIFOZHNe/9xJqqdPPblZquvRVr5s01WXPmgh65dqbVv
9jkFLg+rlaYAHbvoYQVy3zSlZN5L+0ry2oxLzXQHJ+Er3QUxYYGkKyvfpv5TDwC7bCRlXQn3A5xx
OAHdIv5k1jTkqYxzUqaxMdJNFd8Ij8na/93JXmotSbLLIm6JSY8vfGMRx2E90OoSVn7rBqDzeZY0
RS3kd7ZaOCdMQ/wmV17C7+5NCvMIThlVfjQUZ4WDU5wIitWZ5lxxcTtrdaJ6QtdyWApcKml3SGir
HSm15d8Nvmg6XS0Lkzjx8/eHsfIAW/28Knx3Cv97QOfoj2pKp6xrGZApssIuwheUdsJo455Tyg3q
iJKK3YfwOEzDsq1Xc7PAXLFthX8gq/rd7zbeULUZrzVZL/vx7F3gw0GhKToz4rw2Fo7xqCZtVN9b
tVMa6yJr7DTnV1Y/tVSg4LSWTg8oRSwg2iGsw608bLTSUw3PGJHXbmT62soRjXj/2wygJnq/8nQz
1qsytQd5pfnbQY+WuQDpw/H7zlMpjgTk9RS2eUNt/1aZa/GHEGkoOinTmfpVM+DSHpcFMWSIzqVh
h2gsyA9Tu0cyOvmfEj3XsrhHrl3Ij1P2pkjHn3+oy9dSVuW5CCxCqWE3Pyd6T7irQt3XqrkiQL6W
PK3o4g62zs1xCcNAwlDvyOSk6W7UwAK6dtG+7HV+fb6KskdEko0I/t8NGje/qfZjW1OhiW5TvGia
a52c0dELj+pXcpsttfajAzkG89iobrLKhkOb0+Jzf34QXz2wf04KXwNBSqbQRMScdLajilmXV2rf
11Qoa+WJPK/pt5lvC953bFL/5V2uCBv0qEYa6cEyXd9wcMnUxeZUuEblxZZbWw/0LaR7bZdjo31q
Nvl473+cXMsTbxBLUSwA+ErtE00/Z59I9wR5G9KLMSCp/al3wp01IDVaaPbPX+3y+jF/NZJtNeQy
8FvOL1p9IRVmnIv1feI7cy1Ya9AfO2F4Oyo06bXkQaMKEHmtbZrrSNgMhFG5vrpOfLdO79Qt7Yjo
6echXVYcGRKddzLeeA9xlZ6VyPtIjKwulWuIhaNjoHxK22eruzX0Ta2sjPZlrG8b/x3/V3KbImjx
D7p61IyNKApOgcSpe0gp0GbqR4BVOeucGfE2X70Rqoh2b9KHwORQtLc+8pA8fhd99Ln7WiWHDV2M
/BicjrAjU+rLLO1a9UhhOArouFTQ/q7Mq0u9pgwvh9AVkVo8/NVz4Z9YWLLuN7xgWfzcOmNwkNCp
u1rpZCbRXdN75YcLVWRyswua3Qv1m3IiyOkBNJUa7yb9ZhzugRb//Pwve+Vnozq7kcZjX6hDoVb3
ieRN2bKFALnKlX0wbmaTuAOiyuNpautaWGUgECJ3ip0rQ5g3/LMX7p8Hc/bmD6bkB0HCECjihXet
BwH5XoaLstCpogCu05eWHbxf+dCLHj2TjWMqCDhD4x0/BzwQ2ayIncxbLog3IfkRoztzPMHf8AgK
L1FvxwZRVr0/cQijR+s2wzJwrbFb/jyOy8K0jBSUoYB9h6ouaXP98a97iTgiFI2Tur4nfC7SuQc5
QeF1td0ma4RhBCbjJ5RWpIz23u9Eu/dBUIQ+iOTV6GpPsAwrrwp+hSoCt58Hps8//NmvAlcEGK7K
pCUd8OwkoRtNRyjeqb4vPjmkD3b/pmXECxzY2KQHaCKrqeJ9pYuS7Kv2VdZvc/TYENPvQ0KQm0U0
0DJwweAEoLdbJw63xUF6nniHDXoB4+lGRnqVBcdUBcG5latX8isSSp0AW/KtDk4qtCvdEbGhFu+q
CK+2XKvJfhSB352edVBDI0UCzVj08b7Sd5Z+J2IaDSfCiCiqYD2Lg+ehdNlfoW9ctTRdeTbGWZtk
EiVxNPF7s1cB3qBzCuXoa39IhR3qeDJoYzee7qXwec74W/qLWsSghfZaKN5G3ZMwkWMsVPqrv9pl
EBAXBqjU1NK+AprPqwWyNfoRNk8k2AHFcbiB4VKiChKwfrJ4u3mzbfuHAMQ4lqW6vsEAKQ8QOUvn
miD7m72GkchsMgBp4bWen7BU8tKUPs1muS45p3q0lpgcBxQ5MBbCO1pauIC4bA0b4ha4q7CDkpSX
R8voQbbjTXY9cd68/NXmEaHAxCHxjY5/0IvRkiYExLJn7IuTW4j7KjiE4m05Hk/TXhSe8RYo6NCE
W2x3RfUh2c0xm2C8LDi5soH4m6D0IodKFQe56M7ylyf9ro5csVuhUaihCQpLjcDf9CFIoH5jk1xq
oPARtDwbW263TbkKYO0Khj2v8308g/lais6S7R+DjxJlV32XQwgkORz/UjDLIXnBMC51+m0dHgfU
nicwUmQoCBpZWS8tScylHakw9RYj3slxU6P5D26q/bgNHxEsytz4+1VkX/PofrNr8CgpZNLapT1z
YaBr2qDVzSQRQR35G4i7iYV3fTEhJEFhv5ohsNUdIbU1rhqUqq9XP/+ynKNLGGeBMhNDiKjmfDMV
YiXqDL8aDx0E/cwrpE2M8hUZRVDTocLqMGxNapeo0FJCy1a0ifJ1GZE3f9C7A0mSaNJaIC/lL6N/
JPP3dMKeNt+IRcUWUY84pH9WvykN0p5ALNStoaA/jXt+st7NaLfkEL7AO0kL7i5wrJf9XfRQflJd
bIvHgCt1TZT8HJOmYYlB4xguR/qOsaMYSzW6rem1y8epmHmBY78J0536BVGgsh95lDUQUDfUUBTS
O6WQXoCyT4tNJz5iW6QWejslu9J0kYXTC1ZPe13BbJbfjkCcyH3jXPOoY6okbgGKif+RxV7VePmW
RDRkZoId0z9uj2G6ReujNncQA/XxfYRr0nUrXWLbIRitMhS0mCEyYN7Lk7xQGUxoRF4fL40e3y+H
VGrRAbuyTpqSXPcrmYoSkcRj4SbprknvjfCuV3e1Grpq+RwZD8Bo+L9hJyah6MqZ9rLB9DUTzBn5
S3H0YgOtR8lKwqYdD3NptF5J/g7CuY1JoVnV5i3Ff/igJKwex5USXStlXJxczj57/vd/bd69ngVi
i2T4MJh7wd+IgNzWSnaI3Tp0M0BL4VtcODFqRxlA1s/78+V97eyzz64pQiT0vlXx2ScHOW1XryVX
BjiwhCNIuzREirNR3tIUWQf7zLWy1eU+M386L7+OtZf26Ln2H51FlXR+PVJtnOZc6PYV5AY2+xDN
UEk6Jdm0jujmpg3fmHsv8ec3gvvzE7gsLZyN4ezpx3pi1ZPRzE+gkH+dhteY/DHAeqeNr22RVqE5
nw7ZsFN8uxNn27qZuEVLWwzoyWjQBSVlI2mO8Z+re99FrYmRoZaeT5bmV87Qv/NCZfNr1CSZR6bS
g8J9ArbUw3SkrA1klOpqsFyTenmHim1XEQ+4E7JN0G5lXCJ+/+RLb0l9TRR7bUzz7vjXXNX62AjV
nDH5r+Nns5ZWwjJfATedHIoNV6XLlzvE2SM4O9SfCkEysvLrEUT35IPvDH9ZxB+sXQTYFHairTEe
0CqvPLgwVxeF+XD6z+F1/nS6SxryX8BH52WwVM+bRuqZnp2rAjMw7dBaQwOqFadFujPDf2pyHbxT
52WtQz2ZMphOU336X5Q1/h3Jef1LiU5qlitsVDQqEQ7gb5aAQyGinTjWl1txj2Ix/4zfcQIvRFf0
Pa1agHf/+PlduXRnnw3j7JqdEZg9lA0PpLGzN5HOBEHpy/L5d+OIoYPLqaA6+H/+Gax5Tv415yIt
M8My5VO52ZmHUKPIvoxOi/wuWnH3fjVu/ZV+BOFsoa2hdIpgc3XtqHDJijz75ucXrDbqx1DgByjH
W3FpvBD5OaA5X466O8OA9skBVOkv2k+4KzgT4/olNo3WQItlO7sr3P49kRY+EaPDFY3LpT7vbGRn
65dSVGJjxoyMGPKOG1bzYaD//MDF4+k27Y4UIzxuE0vn5lms9PsrU+LKO2KdbSBD2epZP388Dhq0
4Gwi+mfL13eCcTm+JZvgkZh6miTiaQWFL3MDV/Su9q++Xyf+86ZaZ8tS0Y66YDSMQvX6dDOQGqAu
VNChdvPeDgvUscB5wUWQQulgLfSNw9XggHnqX64VkHBFjUPtha+wSMU6ycxyPMjkdyOwOK0rQGdo
LMobzvOWE0ifcbIir2eZiNicXMAC5LHnwHy4/RG/XV+5ef9/5sV/BnT2SHLlZCqdwYBo6OXrOLIb
btFYVIM/meBSFIEFjVbyFl8gbhCbwI0rE2P+/188EEgOOj5atFfne3tQEFcX6Hx+jEB0RN4Hq2HR
7avDf1Ek7ZhQns5Dg+hCCLy6dM/T7qdPP3srQr1t+9M4vxWoVk/OpPEeAC7Qi+W0ApgGHo3iNOFK
1Y2Zr9F1//zlL/nW80upztld/FnHbPrvkpVXbdVlAbYAXKaSl3ZejY1lCbOuWEO4Fyna9k+n/G3w
7QBcpnAj9g99s09xeVsPoY1nA13A6GBYg4eL2+0At1K33BSdqL40wt+1coy6Jz2e41h/n7ZC7BCW
9vNX+H6t/89XOK9OSEYuZWIgDAe8L+qnZIt/lGI1LOhVzxez+h4tq65v1CtQ5ksnJk+OPCKCHEUd
bur5lYyjEF0FwRwOZgodWV6WlY0O40Trg+CQiKMOt91IWJ+MVSDs2mJHLBIALNunPmRrbk4jCnUf
WvjWJmu2pC6uASAuo22jXiHSfHt41TXUfBja5gD7s81QsviRrU4fDiUgBrityaoGjklqqrpDewVf
h6Kf9vrfweW/JrJlZDe/6raep/L5VJ8P0LhBqJGQ9PrvXBtHM8/UVhoOUXGL2H7Yyp9UI9LTQa4X
JqElynuPazi/F7rPcvqdeAAlldO7VPKQ+hup34lARcabE1e1KzPoojiqc7WnTs26bBgSbqF/ByYa
mYp0nX0bTWrvGOVefUzt+p3lUFiiPpO8IHRwaybr2otwi6Bae74ygstHMxcXMChh4MLR/3X//+vk
IGaVpMj+1/ERh5IiUWxZyGAp1tLsPPCn40nBQ0Y1+urqd7n+/PvJZ6uvlOpxroh8snTUUa5sOSoE
un36Uz7jvG2XUfsiL0qcj9trPsRvtkKZNNT54kCHmkvV2ZHZDyxyDJtwPg+k3SKTCIGY7HHXonqV
13MZIXfabIlBhPLOtSvL5aIBeIrGEO+winHuIjGmbNWmbyQ5Pcoei5yWPGoySHUQYXaHZGqWnM/7
zbV75GUyxNnHnj1tMwhyvSiU9Kgf1NfgCawm2w1VOSl1QX12H2TXABpHdbzrjnXk5LiHdRsWnXib
n6gtZbi4Nqdgm/xSV1cNWxf74NfY6JKhatHm6sK/b4GaSZbQnICxQU3VgP221MELjQdhsQksi/Yx
FTwlejw19wQkqtwm6BMkG5oJdeCM0yptvb64lWicDsdK3IXKTadB0iaOZ9vqi4FC05Pwe46r/zRq
e+aaJijeFuad74ovmuSNzYvUP/bVLsxBNxvvOhLZ3jVDmLj8VaV8IJlcBNNdTTGmBO4RDc8ESYzD
cwgJtX047fEsj+/Fu1Lip7tW+Lg4O/JoWEBn6z2wmYu1fhwmNawGCDviBkoE+duoMvuncXRY+J/C
l/FP4GhO/pZNbi4cQ/jSV8mLl2/L1xB0mQwKFYrXeePELypp7JUkO/ZLrV5F5rIArsCDdFqSv42l
iPDPsEkQypbNIbqe/Pz9E/jPx58dU7pC8ztBFNLjafMlls9uJQKVXqfn4JGa4Q1vDAr16UnaFUfx
2b+91p4xrn3+2em9rdrOqlTi76Dk+hsTA3gFMwudgtOZXotRDgVatpLCR1KwSChQGk6t4u4kHyZX
aTYljfwOkc1y4spzh99dL93+vj5Gs5goe1TERYmyEGCrOhPO235piq6ROipgXnI4oQoRBDEsjPtI
J/ENJwxlReqg3XYi5yBYjHfUH7Xh5tQfrNad7mls+vv0fnoLUX1UN3F2axKAlqZPAizG4U7Ci0VD
fF/izy3f4XTqp51SLXKiaH7eVS5demdz5my1GdNK78ZTmh2zzz5zxk2SbIiBzhZ685gazkRvigPB
0/BQ7qXngfqsQK+NC+uGsNYTblZEfPUM/C0J0HygQmzkW8uD97MMHURla9Nyrvk0vp/lMipLGU41
gV5nO3ER9KeokJjl5YvqiUvRMVXgtuRosSVoB5BMgPx/8avca2vx2oHuYiecn9Zfn312e58sdsEx
5Wk1XA0fk2d51zripxXBN8X1XdBdkx8lTBcIFcCW9mAkFsUNpOOZ8COZNyoLWiIurh0N1HnZ/efU
dDass2W5LU9CVok8EtWDoJbhoVgA+iX73PwknXP27atLXTiKn2IN2dH/rIwZflUxXHVvqncN3ley
VaSNCN0KoKZld91HByxPdTOX+1R0gvO119LCQfWek+mRFOveOgx/rrt/LsUP81chJU0j08CiCXz2
EtMNPcVyH7KG4SaIo0f1dD+O+6B2Md3WSIcoKOM/+D3YFcjqZRwveKTtK1xZXwEmzxeOf1WvFZkM
AciilYD9118Z6kaYtWWuEC7LhUlKJUxrGB/oKMutlGP7uA3uJIJnkJf3gKsXJUZJpCyqHf6R1j+/
cN9u7zAt+WZcrzldzKvYX8e4UYvLIUn89NhqC5nWOo3km/yXHCyFYmU0kGwWCV0wXi2BkxyS2UWA
EcVYTsv2JsUZGVROwQ04oCqUG05r2f7bzwO8VAXS/ifgwaL/TjQu1rB/B9grSt8NUpwe85v+SUAO
E/8JB3doHiqk1aWBpzjYj4V3skAWvrSgZRLwFGN5K4VvekPzG+Tp+6m+84tjk/5q/Rd2w8TpVi32
12VrrnTE5rq4TuqHSryFIpeP68j4TIQD88LRSag88ROJdlvTuVP4GZ7rfFNJzxJynOxJLe3wNdz9
/I0vq+aGwWVjVgAZ3MjIcf/3G8dFIk9jHcbHnLO9Bol4bm4m4YuVLPWn6UXfFJuEGulkC6IjveqL
BgAVZan6D2wd7TE7nt5JRLgypnkl+feVnsdk0tGDz6eRK//vmKbQMEe/zGM2s9nCm9vSNjzmJuWf
wKMuB3Q2u2lvZoBi+6ysx4P2YHyQSHBlFJfnvX9HcbbeZacptawaaDt+aMi7RMr0aM8eeELVE9dR
9Q+NA2iBhjO68ap44O2xwh1dBPNFfMk4ZrxBAfGu3QqU+bv/9GzOfq9A5LY99WV8rNigbDLO34wj
B1HJjVbdMXf9tUg6A7D92xBj0aE3PbTnabGdNtbjRM0qdjbhTq9cjDzYRXF+XXlol+cQQ5f40SSd
NQzx99kLJKZZrsNqiY8izORl9hmpnhCRsOoEyWrCqDG6KFkotBKzRceQPiYOR5Sg8meTbFQSUurF
ooYtqC5r3ZbfrV/VlWqIOt+azp8fBSuoYbqO7vfcJm5FrWpoOURSExOcsfKDnY+tuLGFYWuMR+i0
jkp1ZzqSKUAXm6o46bH0ZgaOKog2xnVoIurbcviRsf1N6w6o8skts40woGu50co5FFau9m21n4JD
nR0NcP/NfXIXLGGO2p3wEeVrYWD/cXg0aKp/fv5fsuWfvt7ZqxNmmRVVfs/zj9YkimWYIxHLmEs1
WTGB9Tdg+G3iiNCU1XWNZ9Mp3qKt8Qw5zS6dcXTH33hHxsE1jUf1qEBhdbpNWyz0F7hLrG/FUhRg
J5BI5c8QhRDf3jUJlHIhgWdFgpjFhV7npoXN5d+3v4790jJGCWbssTHWmeZSdaCGNLzw5uWk+3wa
gW3tOakiNQBgShHiCQQvKtyG5PgaMe5Ht5mW1ma4Rfdj3urOz4/4Upl6Nr65WvLXJqbFvTZWgxwf
50OuU/S2CE0xXgsv/c6/k+/u7sjUaeEaWojFIM/aZJ5d99IrFzWZs1Gcv2iWECixyVNK1+GdQjTX
Hh6UNhw5sk6/5YNF3XERuDhJMQGA0+Kguq9utVXyCMKzCh/7wCFb0BAp2Kw0eGw4mqzdBCEumKnX
pUNclwlD/ErX8dvd5q/f9txQngptUOsZz66R7AHgDB7natd/BsomQFhjs1du5bVsrJvM65i6bKy6
TV7vur8pN7WX7iBHXPk1v1tP/x7R2QsTt+OcCMOI4nX15O/wdEjVQTLXHEzcbBd4GZRybpJUXzK7
eZKeEGV+RYb9H4dxttkYem8ZgJTjo7+DBfNARnC0VD/HJ8sNNhFEYshsQbsBy25j5trp98L6Wv/8
m5IP752hqCraW1hA59JbnVKUnms8CVovmptMDpgi8t3URWmSMrkQ6sXpQV0Z65+/ORa/yxWZoif7
PX1ZMiTPVchKLcTAkaToONTOIN3I9X1pvmHEjQpbmlWuDnBXf1r4iIcouNzrTx0guqd032xxQaN7
Kf1lWD1H3YEFOmfSoH8hi6f0mOgoyXSSsFASv44SfVWrcRHiDBmJ5x4CGcKPU6SJN/hzOW7yD5T7
SljAfABR8MF/eEK0/cpiGFmLGvJ8c2uaBLDANloHg9cVG91AsWM9xdyN3wt/g3Yru4nfJOIt4ad4
qmgriY0iK0xsgezN3iOBsxw2peFk4oPROidr2+Q3rbZpy2fTYMO2cRUR8upzIe6BZ9oc+616r+f2
IHgWIxa8Sbmymn13nvjn6Z/dgRW5a5LTSYuOjcsCguq31khymG5PyoYLRiiRYESui7Hxn7gcS0uy
H5EvAaBEnadldkxoHDA9RLnEwtWiE1YuN3puoT6M5btrVY5LdexMdP1rqpxtDaMpNkXcGtHxZBLD
vhzI8HlqSG6N7qmMtjdD6IFF9MnYyVGRLoRX2N6n6lc7ubJ464/uZNiCx6lnJfpXFjbtm8PiPyM7
2xT8fBiNSFaiY18yCQFewAldqIKDhjrA3dP8zsRlgEALjtYzJRHpdGyL+7BYWxKOkGXwR77rfyW7
YkcyfPVHJR75UV7nnyDEu08wRnUEbhzOUe6Kk6t33hhuQ5Jwy2W2L2macFdLFg0c0sBOYCQuRGAa
/ZNYYqVcWWgb/uddsfl3wDQFPGOmBZ2jgqwukabsZEZHAnhbfYb51CRb2aR4W9ajJd72wm1ncsmk
Y432lX55v0poNhFw9ZbaOP5aQphx/KtIHGAWKuYLNnwEsa/xuExOuyCZN6yH2FrGW2Sqv67Vfb65
ZxuGLBL2beqcAC+wZ+aodmJ8qqNjh2JPB1/rmuMqTd1YuSlTt2425Neaum1ZO5+rs2FX8JqJ8evw
bdrSA1iTziExMfqjsr1SXsxvybGVasREHoF/cr1OCeN4kABUKnOLIIZhg+eY6aq5E2Wm4N746pbG
O0s5Ch/hsMG2/POiemla4Qf66xt+PYG/zih5GTdVLLTRERVcqeBIvfHVrYriT1/x3QrV7bWXkU5b
t6XgNUhIYpYkpwa5nbA2FnOdr4mXnUV+o6PflL7Tl7syXmmpNwa/tXwjyK+RuQ/y/dC6mjOLCfG5
4ZZXF/4zWSA14j9hxd+NxdoQFrPw8hqt6rtTGKpmOlLI9hVi286WgsnXErXu84hILYSNd1DDKMot
h5XJtj14J3FLJeF3a09O5naJE5eugOZQXJjTlUctXdafeNR/DeT8zT8ZepHmJWsS7iR1yWUH3Pby
ZM+2E1ChvH/XJApXP/Ls7FcqeiCZ80cSLgilzi08eACb6GGmjBN3e7W6fGk6n6fTf77j14/x13Rq
COwOS62IjvyqdFs2PcDJ5+DVtIW3aTXZMMLoBOafvuLEczSesiTikmMKSS5GjBNqqV+pRSpXHvp5
hUCdfHEq4iw6xtQi6A2xbqggc9vlfPytUb06aKqsd43sKtjDhHI2t1mzV0DBDvew2Ym4AZNJgbL6
LUIkZqYqj5bsygAzdS+IEYRdzyO4VKaePcSzI55o5TifIn61fpmv67vwN4i7ZbccPlWXtc/D53VV
bvb9TKG2A8oUceaFrSVtptBMzAKxuKu4SmSPj9NqdvHguPxjzA3Ta3qNS33V/C3/+sSzb1lnmqiE
cRlSu/E9dYliPnDTbtl8AOOu2QnEPa1by1zoT+NOeobqinGD8pjb7QiITrQa0yxa631wtbeI2u+b
gyb2MhHL2+x6O++vR4KQQzNv53CuRHfDxsFjQ+oMyoKQw0q10vag+ij9ShGZH/mineuqhzJyNPF5
gMuJP45zHU0Oa1lx7KyAKcJNkwngcSJA/5ndhyRILRLapNNjaa0KxTMyt0fE1eoI87fB/O8c0v4m
9Sb136t78w8dlgR6+HZCt6Ou/HHj/1LXwZoal8gdUnNq8VWDRNY8TNEyFZ3RuB+yTa277CdDupmS
VY6knkMuKpOmfVRIYESf81Ktp6dhVyV7gxSaGG23BgWxckfpt0qog3FH3lVmeFXuttO2Ht96Bhnc
pc1TY26Laq+bK/O0MkMSYb3rdN1L0tQ8P2Be4rSdr/nnNW6x8fOmzI3wmJqewq7CPfQzlnlkywqp
fr2Mb8RNDulFQ67N93LQYUzPUHcbcaE+nF6EQz8rgBxrarl970hKnLOOAFYvf95Bv0DhZ4UUjMAy
5HuCMxjsWZ2tHFtYI5PIPH4ZAqdBi7iZXnD3lKdVrD7xa1uhkwuP0bbeT++F+ALiTL5TXo2DRiQx
gZHJDebFkKiyXxNL9DTTqcoSWTzVQ7dfCTdJ6/484m8PxzLVdV4/XkBVPHvz9KweBZm8sKO+4yRv
ADAiGmNyqk26pz/EwR2ytvw7vpflRf1k7nXaWwdtU9isfvGwzLA0cBB9/3lQ37TYGI9JqQ3uroke
/+wxWqMsVYkeRUflSKVEp0hDMUnyMvkwfkZP0PG5zBUNsHGH0yFY0w4EyN64HfccnKAVYCjQ0g2g
PTLwom5ZWOvutDhxEAu80LTLt5l8ZwFg/nnUl2YlJinTU1RIIYQ2dn4VNjvtJPuWGsHRhzixUH5b
vyucgYsssWtiYOFlrcI35bNqnOmtWGe8rtAvy6W4Co6RdOWGdsnlZDAqBVWsugqwgvOgPjGLBiM0
xOg4bsxN/StHE45Im2KetRwxeLTvrbgSsQc+qY/tLnus6TaU2Izxnb3lt0q4nKRNTWH6ZRxvY8Qr
H82nDNhwjaV4WNfY7E8kUjsmUvQ7CcPsbEy59i59U3MlZ1DGO6jhc0XJ+G/FzNQG/dQkY3TUX4un
7LYiVOYP62oeeSOyZ/xdwZa3SXwMDs1WfshJoLQWYbzmWu7TAkJvSiQU7aB0qb5YG9PVn/PEIwR1
wIOavaR/Kvw9+XK4Igu7lP7Nz92i7KLPzlDiRP8dtdR1ma7GPYeegQCGwI4JLEOTQRwxAl1rEdEd
MV6K+25/ek33GJRzy+0TztPbiGydcqOYbtjeNvFevzMfxI+Y8JO31o3qHTHWIwkJ+kKVWI2fhzRZ
dOpzFh9+nsTfVQgNsgUIF5k91eb5JU2QpUxQVSE8AtW1jjLRVe2sBFAIJ4f3sc9DWJrr/I4jAVEH
zSLEGE14T+6CFa6iO1lbSvd3k8cvAHsqyV7FbiHoi4Dz1WNS2gBjoGDKq7QADbD4eeRfT/Z87TUs
DUEebW6aQGdn+w53dtvUTXSktXFiZGy7nPF07mSL8TbZJI/jHV4reEzzIkGib+oaht3iVX4xb2aG
KglF0pYz3JcyyqmvLLTftRDQoEFhEkWmNEq9s4lRakMpSFZ4/EraEYx1DHJdIgrcDpkcsd3lN9lW
9vKb5JbayWQjMM/LNULmCRDuwMx2o97xySYKEUPkn6HviFSOuCi+WSNHo2Vt2u1He5SfCQvS/hjV
svAXE2U/EpUogvara2e2S3QuM90iNAMJD2W/i/ezr4pe9KUqPIpeYtikbGpH4HcUoGBtnDbR0679
zN7awusbV9D3be8o6l7QNs0mfCIgJ01W1WkdNesqcmS4jHTnQGaj2Xbmi9fuWgfn27P/36Od64l/
XUb8QUwMrWK0AZO5nfvIY2/nYMqIEnst8fiTM4DU4HVUjjXVFeJ8rYWguoi2Wf6YKEQjmBE30nmJ
HN7irbjVA9qa95royoQSkBh1Tdmpf1cd4rzJI4YyQhbZ2VKCo/tUigYZpsR9ZJlTk6CTJKseLk8a
3/Sn+wFRzquKfMTfFOaSBAXRAQxMm2ZR7Gr8uGT/KG5WL2eh2GknDvbJtOHiagIoZjtUV6Hm9VDY
+T6H4oX2aMnrQNATR019O5HLA9wBOBANAdnuKZeRAE8NNEBHzRGXCyNpNgi4q1v0OLhLA22lIGsn
W/XeYtV1Y0dYF1fOBZd2ta8p999P5KsJ9NePeJqm0SzbbE6f9b062Bqr+QqZbq1dcZPcaU/GH8In
Pe1asXneaf5dWcBjoRFDyE1G9AWlLBnrKOg0Aer7Wick68NYcVyyzb2R4UyrPeu6MEy8+EhzFkKz
g5CNQwTbuXg2S0phqKZav89mUYfyKaPEQsIXykRvndxYukvbTSEcJf1e9o+4LlSdIp8jnlzSgWSA
mLZe3gv1nOptoY5YB8Bq67XFYahMVGfK+bGFXxNuNgmneQ/iquAPESVQsA6FX0JpVybpc7ySxBLu
okd2pW5h8IZwBZQRs9hoKiI4a5hakpPnPyfiDUQbG+g4pG5MxWtDO4ZMAyV6GYZ1Enlxv29AA5rU
pG9V7aamOK2gM5n7JJbHOV6kJkzCYfo8XzL7YpfCibVewmg39Y+K7KGmXcgR/tOBGln3Ekh3tbk1
oo3Y31X+OoU5m93F0Ud+TeR9KROafwaD7jgHY9O8EPIHQ1V1pjjp9zDJ2/QYeizeJIsspW3icB2N
tgCnx9vsIPfwiqvlcGNKXmd56S9KyIdAcaPX5l2SV8aBZJ2A1xVyar8Is9V4rNyT71Xdsjv4733o
4R27ri+8rC/Pw0cOTNmVC/TFxM2isDR6n0nSL0WEPnSnAeGQxRV2S3+Xqo4V3UzYM4h8g44v2kNH
hCvZNZX+LGW7iZrwMN344VqrNtgfk/gJeHuKK/IlvwX/teV4/tjs1Il1wB0SD8BLV7pRvjuZm67f
x9NDLb8QfgObSOv2xuTpvpeqG1/3snIdsu3Bmr0akqReXNe/vjIHF/YmODXnhC4jM/4fc+fV3Da2
rum/0tXXgz7IYersXTUEmClKorJvULIsIeeMXz8PaHdbplTmPnM1VXu7GgJIgMDCWl94g2dIrs5P
3hhgU3ghCptKQr7Wr+Vgbfp2QkbOJJjO8nSmZnYSO0BzcmyM0MqkhuDNyLeQMKFFPOIHtGCGLOfC
Ut2KzYPc4tKHLgT6L3b+ZbhpD4PjEmEuyoOISOLyrGnghybXyY85Sc6COEg6yKH6oZrT3UElDAdh
nVjMGbNLurdpujB0eGZQAVcNdj576y2rrwcI5OWmCxe+AdZgBkNi+ftICxLP6YRokldA0aC6hw7N
h1L4YAJiirNMO74W80pAXHYhCQuN2Aoc2L55QAI2vPDEWW2gXLjwWEY8p2qfQ+1goiehLhQMo/M9
YNvYvQjT1m4CKuUodlJpHi+1tfFk3bp34D9E9ypkKUqQV3cvkuGLSuVC1Lepj/yFYzZOK8+NaPK5
GNFNuEG6tVVJY2b+81MercRyRbLvCw818rRXLiA2GPwoag2zXJuZlwgVQdVvaPABVShe0O8c98Va
dOprDKSGuVUudkyeSHXRocMaY0RffBGt1Rehg6Q+p8kierA+MUYkIkBrJLxHptw0J8BwL+EFIt5E
2SyNVig3YzOJw86jqc/Ha412zkuz1voZjFGq/ayvKO765g24tWGir8wkBCJmiJW0S+7ZSt5mkW2B
hH2Sz5RDtQ9ggF+f4mm5v0yDsB2FWDuAPR6Cdf9IN53lAOGRKrCp7ecNxuZ2gXSwP1NuEfxdKs64
y54newfQaU+i/CAmz4OyB9RClQA54Z4OHxqetfOS+4scXbYtInlOvle3yDdMIM+5pjjAP1J1EqMd
kC1+ab5FoNdW4OQaJ/Mnaf1IsvNzsCzjk/UUYTJTV4DvKB+NhaXBNSqk2rQDMswTLIRH+ozHlEBT
mFHW3oE6V4w7ulIDDFaghGheMhKyBQoo1IfdcMMiiruFG6LPvOwNOsDLWv7W0LbjQVE6Nm2xXqjp
DRyg7kt4g8FXx3N1RtA/byMgJTjcnqMUC9yLFHfXi9i8roR7/63R7OGSEe5zx0GpeMsAg+PJX+gm
89GmgYuOYLMJd/Jh1G5zc4t5FQJm0J7cw7nUVfpIaZoGBGg+WuqonH7g7FnVKBqloKsH742yiycB
WS4wHv5ShQ+tikiD9GQxaF3gTD5qBBvkArJoUyCbeVMWFyr6NTld4Ep+UvznVrXH2ta+spRvLepb
2RqtmGxHsRG5SPmmeSLmxFoWxDOTLrm7lCwbrAIkB2ugCBk9YJ7cMrAp18IUoCASgf4uSrW2qeF9
BAZ3Bug0He1xtKtqFVAHCK48fESU/oVoGq2pdjFuTXUvG7u6WQxkWOWNp9uygq0YHTb8FYMHpHwl
kJLWxkWTirEwzJgucefKdNaDeyO8qn0mkI2hPeQ1VagSBxy0vLVZ/SQbM6O69P0VfG9BnQFtJJts
HuN76lAU72zpLn2tcVrIl9FXLIlI/YXmXKL+oTzCw+Ipga8wdZMyyQkEJTXbLGroth6g3aI3G917
B28b3jIetXKjX3dYhchzaD+6rWkX3Ikquoq8m3LYId+IlLWuzD1EqqCRR6tWW7Q4v/lLZqURDLO5
sFDPU/eRBKld3+Tn9GY/AmZPrv1kXdOtNMpK3MEPrBisZhT0POblcZGoG6PCwAaT7S0oZfTx0voG
446iR0cwBJS2qLBcfPbv67f4wNO23iTTGd/6zqnW+gPOV1kx54mpCJneQATv0OY2thGOm/djMZPu
IhBq8qxa5xtqbo6wq3DSYt0o1tW5VurHWuD0C2UqmCTGIjnDFKa8y1Qst+x1HYILwkW+tYykVQj3
AQmg+/EhsUEZBKozBLsW5djSnsQ17KBcZujW3qdsX6pnpnrp2Nr6JYWZrodC6iShT4HyFGFZpLoO
08XSD/iHIUAbkw0k6RbLUqu4MMb9gFfQQMT/SDCXbFqkT9A5SJEgXWrVSpF3QnZpYINrW9GBGIRc
XXNk/EZXKOVtoKikFfKSTqXdlOKuFWne54++zFTrxFI4oyAONLucqWh1jfTqRTJwtU8WSWHMcV3R
8sn/DlYEysfiwh/XNY7rffTodXPulHolSc+elaySYAebvSiUlZICrr+RbAXNO+hswiwnrJ6atIh+
L03buOq2A10a7JJDm3q/RlO39SfTxqJ40MK9OOyE9FAAHxMHxL+SWZ3foR03S2R8+oo7Db50aM7b
cI5MXS0gWfetIrNSFRBBAtZZkGAJI3qspcz+PmtjRiSgt/hWdW81gltv2+nqXLpnujwP4/3YmJue
ItbEOnVmJFOOq9z7UWXWuTUK5hQPuktgjAtZBWENIgLgyJzJpl0o5yRv5eld/DBy3p3zpHAieLqn
yAUjZ1hOqsGQ51AVSteD1GF0MMMESJuLL9YhIkzu53jhziPU041biaAC5NKZyPOzSY9mhYzzGWh7
FvNfX6tkWtsLkRvQ2dJCckIklUE6TSFfPwmkYR4eX/RckuLU/SY5A9fRTzCmEqqmGs7oFvd+Enw9
dn/e3X4zaGI8RYT4IKqPugoUi1JMg6DpeJF4F5H8hO5GO/Np5qMhHyxdF7PHciZvxWruo2BDyxKJ
Rtzds5Vk3NT0wwVwDuHS0h2hXLRoTqlMThTBlt6NCxDUjgjB4oWUXCblwijnrbCqI+IDh0Sybw7h
BBqZNzi7vQZ4q4+2Toq/hCCetiuDcmJw5tefVtCmX4+RCrrcQGwlcLYn975T1KwRwjI+gIFusqtG
4/y2kd124YOCPnSE8GDEgox6ULjQne5R7xeVZhfCCv1aJZ7X46ooLlDPqQcHmb4Y62wNubO1n7/V
HvgvfMrOFm4+QhB4YWgakiIxD1sfpr1YKepCi0Sdyg3lL3Lcmak5pHyK9CL2M+lYAPmmBUSu1Y0U
XobNPoa2k4IHwVgRX0yb0HaUnvFZDF2n8b+Z3jczu0us+0y7EhH0at+qbk1RNlKdyJjH4S1aWp64
7YB/4qraQtZHGn5pVk8j6lgJeQZeGvJtGa7p1OIJuqjvMn8+KN+G7FZtb/x0L8p7Nf+ig9nLl6a5
lKi45dDtohusM2cS1E61DOcJlRO4RwU2UkfS2CymEKZoC1N8GnG+KwDlDHgvpfm1XHwtwsipyYzc
6jlgR2ohIrzAs0VHzT8MSHqLR3e8DnHCMOZiB8w3wCyvU21heDQwXJeUB4F2Zb/R9XEWj/nMwhZk
2MALra4qYGrKzG+dbAREYi10aZ42TmVsVNcxuqcR2V9v1RXztFtpZ/osH/UtpidLb0vFClmcxuOv
M4EUVk2oGwkFsoRccGfcfvedwLoB/CXzAeJVdILMRxcLlCmTOkc6/nQufn8BJ/OiIWV6ZEpcgHzd
OsGqWGLUh7CbSWs5xNHoHPzsWNs8nYehH0jAlhDLIjz/9Qf7/diKmUBFsI7tSLgatZdYSC4CPbd9
GN6VTSnDLsutQGIaqaZt3npIry+CK1PzZh4lYePSuh+fUcTMPexShU1xhSfIQjrzXD46c5BjAZJD
ndZUUQc+1Y4UqigO+kjXDopOZ2gXMjPUwoKSxHxEal5ayeFSGJ2imxMCEMxjV76rRezUqKXbRrmK
b5toFYTlhCpLC6codk2+GNqL1HVQRwSYc6ObSxew8zOu9syX/BBfXg4q2ZvNS0s6TxqaGasCSXYA
/3fWdb6nbk867blQmJ2KdEpY4pvkLpTrHtB6QCS/MBBMBaJKaH+QtxEMRH9moKh90VNSpec+Q7C0
2vfyjdt8M4xyVmNS/T9f2CaNBJrw0xTLDfz16Tas++nYDCpur3BqLfKgufgMrBMrXDQt7z0wq1PG
g+87fnGvZ/lc0+A5GVwEh5NkAL5t9KZOmlNWV2iK4PbqoS9WAdULfWsKe6LxCoUju0HOgt4qgL7W
LtQ55iD985g6gegAGcUi27GaMxX307VGRDSb6zFUclRWHev07QZboaTSyPWIy2HjPfdUfQ/lVU2V
tJLWlCgwulnlSH7N6zkoV+gSWK2pkOTBSTy1vV2+Vt+iW8j9CuK2EmTS5gpkWTHLznnhfpYy/3Kh
J7NAOwhdEctcqPwFoRT6X829b2NhMnjrQHsgWZ1UETVSMtZxx5Xh6RFoztV6b1WXvx9CH/tx3DOD
Ii9aZRB9PygNyMZQIULQaKQceOk9DtHcaDaJ+WiKa1dVZ41wJfngT5yc8XXT2O2xXVS8tg88Xypf
jwaioch1U8bklUNJKwvm0jjPyrkmb01cxM4M+VOEwhRPkJFAIlSwETY+dJplN2uttm5xTfTmpbxD
TM83V7H2KscPPgmIOK9Eu9WXGcqQ7bynCoJMzoUPFKaTF76DJiVwKrD8MQwL3leetFHvPOur8Bar
1121bsVL1cfJHPlSvXlTVCcx8L8w525pu89N8RCewzfrJ/W0Hz9IhSVGwkfAcfIS6V5d1GMax4gd
wz8yqlUKREyWLsZ6MyJPFu3i4ilQNiOF71p7NauXXH+V6c821b00Fk5E7VnQsa+5EgJqke0M0ZAo
LmctHMaitKtkL1czGQZj7zBvGqMjhi9Bc6njV5SuFMgHwAMU5ONnWADEkC9IiRtu0E0KeI4Ci63S
0ZeR4ZdftPZg1Ivxi+E/jtxEAx+vBvBPmhQblQkx0f1Zm3S86xE8tldErFbBOUuH0+Xsx80CcIRK
0gQzPEmQhUK3+qKr4kP0RiVpjTJG/7WGLtc6CYuntCi6teitq3g/4gWLQcmyW7izcCVh89HQhNjz
yF1z4yW34d2ooKgxU5WL/KyOy2chvwqOBrdHHA0mN+5f5+W6kAcxdLuIkH/Rk4JaG1l9HHH/Ynaa
idmVPl5o3rOazJX+YcRXNKG6yZumTCU9YaqQCcjxlNd+cRu5e4VlSjsgj6KRfSc3GiVtAmbeSBnA
XYZ0PU1pEuu5ubGyp4LyZEf4lzYi5mzIlzUHoIJ4xcXW14xuexuD8vsiqffZOKd906NxXjn0O3Dq
SEjSKvTwbIOuHRWR+XhoELWo1vt4nHmKo/vzTt0ZxqMGW/ng2f0yvy8PsCjFy8n/tL5W7ICIYR2/
weBJ861G9zDxp5BeJukUVwYAnLT5quAfqNPxmzDLcflSly+pdNH5z2jfyUI887BfBY/jXfkH6ujC
9ShTzkMsqUVVQhyvvG5rYjI9oOFgOEZ5UIu1V2/qrXqJiRYwM/rvEeARdw6Vm840YMXhyVTmFSGP
HSyFbE8EjJQZCPl6A8hjptnCdZs6FpL+NWpRAa2sYB6qtymBTnWPDk18FaBQOXRnFPhOc4zvI5le
CA16VQJxdTJETCSZDEswGSLXWDywFD0r/kwq5hpViS/tFqNo7oVF0LLiikvTbvhVb2B3bSBKtE3w
I8CnE+uYM/naKWvueF0Thpf+HzGyflxj32WrhBPuaORSfFAmkh/FjvolX4fumtaXIc+zpXqbvQC2
d/xtaDqajWRkEu/kHeSjrbbOzuDRTlv3368GRagjaw7/gpPwlSpmmtehHh8k+hzhCoZB9TYu8ivr
a/91qh0oyZt1Tf94cY4qpn42LZMs/HPmk2KjAiXbGxMtPhRzcwnNRMcMAjaGuS2MBdxsOdkogMlI
3JFvxnla2aFfmCD2KaIQhbqYA5sp0a9ybDCxmE93eD8jEJ/0yLlpXxGFpfIggwYfbiJzI2uXAbq9
0bdI/RpZ1SwieEuMN0n+MrT/ASz2NPr4flMJ2CZ0wuSDdzKJGpLgV0ZhxtSD/KuJaj6dEkjLvJC3
kjgTbJosC2Uu6baJn0ixiLTVefC2NsU474LHD1dxGru6XitWvRXjviE9Rui0jiuxg+jiXVd32Rfr
a4P8YTm1WsJvGABP2Le4cEbee2xqweiaV/ITgg3PWJOiWwROEXcb/CKWaTGrHjzu5owUskpnwlPg
zzoTyZd9ixR97jQWTvWz6DKFd6Lb/4EO/knp68MPO1nQg7jJLTUx4kPw5j3n62QeXhKboN6311fR
4pxU1Gml7cfpwA0SGdGBOa3utbUYNnLtxtgumZsEA40Jrwngg7kE4ULU4BN0cuxo11LsUWyQJz0Z
E0u3th6256Kz0/T2+8WYiqLIVHx0+Fq/LnxyrZe1FVLrCtfJgcgEGIrXz/QnwzaWSIiNAD7Opbjn
znnKsi/1Wss8nRsgbvxk0ezFYta6Dnwp4S5bp/NSu0kvzkm78pZ8MnxRi0CIikYKyp0nT1kreqHW
Kj/BJRjvJOre1iqSLhHhnrRyohU0FXoHh2iH1km1wHEdeMBFl8/cbwUImbT/1icXkvQV5QurXgmK
TSAwJA7Q/BwRj0oFHrXx4nmb4wG5xJWjvorm0UVg8+yaQ/NiaRtV2h5K81r3JkVpl3gANmR1o1KH
lhntng+C7pUcPouUmSnTRHC05DEHe5Lx9O2SnBVtYvpfl3195dWXSXthphr+c5yhfxOW4abEuFdH
mjYmdHItx1QvsQwaScDTx0Jp1xLgzKp6UHPdbkUow7FsB+qdJOazpHsb6y9YR3su1zts+gFh8AyD
Dt437y31V4MczWRzdp6Bcir5Mo0+jf/DF+R5gTA4GX1e2KWCbMXJ4ag1LF1YKg43GbIoGhVfOFvD
vrvAWhXk8RCxsl9kj8Ojos8QGyhVcqxdU11H2isOWe46yNeoAp+NXz+ZG95f4TG+fbe6hp1k+rGc
JQcBsutLS0w/dM+yCANcwwjcaetV/OLjw6cvMXFSzNuqedIDbFZWLk10REkBbM5ijfGz8k1pFvdw
yB2pbhAJXpgoSBcT3Pb3CeIpNOZ4UymUIVWDQy698JPVohElfN18Lzpg1J0nyEBZX2kKommUHtHp
rYibxNKQ0CqivzEriNkMMsKZpOFlvMZWBZtTA7Yj1mXz+AH4en3ftbMC3Of1pNcULCADMMb0jA4O
+SN0qCvI2IFy2Uh3WKNhHreqrDNJ5BE1e7L24N5A3AVCT59S31+nqdJIYvxDzPBgwdS+lRwSXdDq
ZAjFEk9skgqbNXzuZs4YbTFYPcuZPOVPfL+p7y7gpAAgVron1IjwHETSZxSkwN0m83ydL/wFONJS
vQxRQnZvSR2G+RAD+EcB8YlBGnSLiKBVs2V8m+klnzVEmp7m7+7MydPWQiM0jZALA7ptgU6CHYPT
h7dSgGs+F+uCavEMpqHnnEMtnRYiPtySk3ggdTO1rhSeCe0o+kUhvQ1Q39AFELgthMgWgxexuowN
TDsRap56I64wSx+iXXgw6CGgdTs6I46zNOXc4kYFVOINX6e+O266w9yl3ZaXQJuf6dH9/g05Jdt9
uPKTpUAyiwghZ+5Zd037Ktn36+rV1WxsZZj55/AnvhQ3+cU5WOtnubAmqZJI5W0qHZyutTRCuzDS
dAYxUiQ72TYW2XWcrRXrye/u6wzw3bau9w1vm3JIVJAkcwNsbjwTb13XcXGZbC5oDuXhVjWfQjAr
2pVsMZnYorz+/Q36LESZAPYi3jcYjX1oQCpd0+sKzmeHSSJmzWAycSTfuEBVIpavCBZTqC5V+sS4
Uk5aRpo99iujWzf5JqHvzKwg+VPP7Nx1ncB7jg/u/XWdvIWm1kZpjjfvYbwcH4ETTNT+fGF8FYQt
ZbheByk6cZkkxHpn5TPaKgNCVYSe9OT0dA1U45yH5qcTE+6QkzCGQVJ4Cvf3otoog4qXwP3SzYu9
smJiaOfgRJV9PQdXvgFoRP96eCDlWPz+KZ2y0I53A+aUAuIJW1i4M79Oino1hXRhkRyCe6gb9Hii
ffkNFrqeorm4EsAZgfmmKA59HvC9NZfyFc54frl0nVJeCem+6G/KaDOO60i8yuVlyEcFG8ZX2lz6
2TGSQDK47bB+PTOfn+ImPlz6CS+67K12lDQu3f3SOgJa2An2X4DvwfjN/Sdth3oW1nq0qSYKwXMn
XILtq9E5yG0d8aw7yzl3M6VPZ/j3d/MkFinVKm0SN0/I7+UNMLGdhgtHN4vQEEHw+VuADypinf7a
shZkiw2Zfb3ihUDDIJgnd8AGaYFMoKdbzb/0AMuR8NPAuRjhIVIYelZvBXfrt+ggzoEpgMLNkZ5g
sIJ1sFOXlupM9Ba+Mh+9nfnq9Stdc4Zi4bUOPhRhN1PvATNRGkdsMuPMiOMsgBEmMr06fKEAHglk
rHNgj0CYPDj93XIQlr67reigR8hp3/kNSkPd3Kd9B23/qmjnHOZRX5oHt/jobhNaSzBQ1FXpr4j8
MhHGH5ajdi6spHZdlTdpesDzAuvyUuFymisageE1JpSkbKmNImA+iXoKrxJyFdXWAzIulF8s5aGB
T9YLhw740thd1+06y84Mpk/fQbrV9BFUTQGFcxIc1Io+NI1LjKbBFwW4tiyv2hsqLba+rsvZpLDw
plPg2kxN1HOCT5/l5lOr/J+Tn0xJnam4YVdx8nBdrrulsu2/GqHtbdIbAWX3GT7SkwIcjgg4DjVO
GS6hzZyZBz6LUd9fwkkI4CbW6Pl9mhyAO/rWZYdjS0XRAmtipV2I3brwN7K/8bSHztwNyOS5B8F9
rPoFqzdxHWJ1LwoqzsiFwHYO9aswvFIhTuElq9f7Njk0nWX//orVT3IxbhqIYgD3nwjBqVUvB1KS
JAcwQk6wHx3F0ejZZztZufHHFy8/lCRS5ryBOtvOfeTHcKRCzNqYamu45wKVhOoZBA5tguxpBBhD
+bOD8zcbqKCHdgZ5Nf/SugcjmNea7bcrysa//w3yNLueBl7vfoMx/cZ3mcHgd5brWmFyMHnvQeH5
drTJBYD/60jeNupe1JBDW3uow5W2Bn44m+3re89Or/njTY5tdPM0gFMcmkU3/L+9Ef/cX+OkChf7
dX2UPT3kL+SXBuJeoKPxLCej21p3QenA/OywfoMnifgQS9SZe/NJLe798zWmEfvu3tRWoflRRF6n
XnD+5Lnbh80sJOOMnFBdy0R8sffUFYj+2bFrizfKtXCtL9QHn+Iks5W7FYPLvL3A2XYkzgmXycOZ
C5wm89OHx6JtwLiZfJdOl22h8ivNr4OEJlrrmG/UrWR/1RebVr0b5bmWXBj5XMIBPQQPMc8HG3hu
o048mNKzY29tIMsibIWnUHvIQIpli75flrXTn+v1ffZmT0g+MPhIbHzQutSRMGnqlMvssflbyPOB
JpnmsHjI3gLioNrAfbzGf1RNJ4Q7JSvqBKoA/sikjO7o1crABsRGEDhFAaW7NjMnMxfCtwL/XFht
55hs0rG6++G2alMzlxCXzPMkIrEESXWDhutFenJlGJvUvRb9tVteZfIFs8job2Fzjdq9+SaBJBE3
brwv1C21TEMk9LiZZGp7en/EIDYOoV172dE6WY7WtQVR3Zx+2uSC2C8BFlnujk5mQqwMrSXeyDK8
1BkUyVJbeMMCAz6WKmrepbtH2EkXFkl+HRfKLKjmnTQbAO7A9euhtr6B3e7wWme11hfZjfEaG3ai
rTxtbfXY2q4Qzd6E1ziWPqJZZHV2362K0WFMytoyYAy0qxYhmRD8xRfQ5HqMeNG+0CGB414a4uoX
9tdK99RCW8sWvGt97UjC8vej+dMF8D1g7WQBlMwo7dOBgho6ZQ6+j1M3X1NXzP4InMT1rHAAnWPW
h6YHFpvh1bkq4qf5wvsLOFkEI9MqorCbLqCZmVPUBNADaHizVLNkhiJ4bVzLwqs1bxwZxqDfzblJ
Hb6E3k0hPNWZDXz097fkswATFBsMbQtCH63ak5EIJ04JimiMpwxGy2/D/iYUiQVkJ6DGtY6d8AZH
NyAeb8bwpU5fu/QS9SW9miu2vqIiHduo9p+5pE8mxV8u6STmda3ONLtKpMxM3VDZQZJRhy9RTe2+
IUceSbNSGt5YB0g4Etqu+1LgaWLR6kI7APwppmT63I+X6P26Nc2vlUaA/CDc/v4qPxtLv1zlhzDY
U1yCjak67QHpc+TxbhRs3PpcrAIbHJ6TYJ7rKB1shGHzH1i7fzLlvTs/nLxfl44ibPyirjk/SFwE
PQfS33nxZUCiafKlwT1zMQkIAdnvoQgBpHyklvms4lt6dgydqt9NSYoO5sykOmlOcqMnr5VZ9kXj
Dg218fRJIU4K3Uuzu6uaXRRDhVw12Vasd+Jzc+E72r5AgECdo3s17pEJl+V9Uy/18SoJ7xBFT4ML
KMVRucHQN3CAdn79/VP77AVENltVQVqQrX/oKagRlUCUtcNDoc2q/D7tt3jWQrmApxI+AieEBiyG
cJq34FQ8QFKox/RYLSLjso4HPCjoh81+1Pn/66X/395rdvV93q/+/d9sv2T5RI7165PNf18EL2VW
ZW/1f08f++ewXz/078v8Nb2py9fX+uI5Pz3ylw/y/T/O7zzXz79soJQb4N/YvJbD4bVq4vp4Eq50
OvI/3fnH6/Fbbof89V9/vmRNis3d4dULsvTPH7vW3/71J12Ed89n+v4fO/fPCZ+7eQ7S+o/Va/ya
Pv+vP/5P9fKaIryf/vGcfvvjlmpA/Zz+8e35D7tJ/ecPX/v6XNX/+lNQ/zKlo8UYiz/kD2DIf/7R
vR53SepfQKMhqUo6GH9L1NmVZmXt8zHjLyJqvFkQSNCoC8BM+POPKmuO+1TxL7yDkJDHCFdDs+LP
v2/QL4/y56P9g3z3KuOnVP/680hs+LnSIwEKUZ15lTfDYqFHr/3X13Tskz5IMhILeVqURXgYet5A
k5Rd+cKc/ukbmf4qtgDOcfO4w4hCY6C7we5SDm6rLkBxzqjrcplrrbfDSuv7TuD/HJeK4o/v0iOg
SlGdjjN8Bl4yI8BjwuvqK4NC3nxsyXyUAdmJoNaDWy3TUCkZYxQ43NDEpCGNHlsxL2aCQkpQFuNX
v+iGr4UnXHWl7n5LZTpchQahMYtygKwVky4sLTmWqT6k2VusqXgmdYkwl2VPeBXF8GLIzP6lbZoH
o6jTZ70DHB/jxfOUl7FILk6xLEr15z4KyELkFLBH3iBQr2mo5sWBdDCMPt9FKmtiMP0z1o7a5NX1
8fhKM8ILdegujlvHg5TY01dT7w50mWZ8PyyppGaO76/gfP9aUUJ3s5tOc/xIDOPx3QD+8fzfP2/6
Mr9EzJi6Mw7x/LEQYkUVEUzurw9cVgolFfRgA2g12+tudq9mkXfvuWZHEyrKN3UchVcQPHI7SKro
m3sd1ar5EmoDyOo2US/zEsvpKCoK9KmU6t4owtvjgUUk3qRD0t53CIMtYksZN0oZy5dCVjeoY1ra
y/AmNUb0TVPizLYSE3yHgAOqMpTDIhZz665PtPvjEbEbXKMVK9wnYeAvTLdzN1Xn55eyZY7oS3bp
iznipmqG3/S0DAESysOVYkbWWogqfWGZXkMDQ3k6Xlbda/tc79qHRMNVTnFbJLoCzdj3HS23EgOg
r2Xx9w8Y3JkR1t61OMCZYyyB0+8j9zaOjK/Hs7ktdj55LzyoYTnMiyYQmYbldp/H5ItjEkdfQyua
HX/CaFAAD323vo5K6NNW4hbLwhzbW7WmtDLdhlZSNmmttI9qAGZPF0NhGwcN4VRbxKTMXncHpjJf
1hg/QHYfd14VjrvSq8cdgOD3m8cdx0MS61VXoobY/O8Dfn4y7CO6VcdtRe6v4lwqVj/+pinTnuO/
x09Wo9TOJhrx/OdX/zz7yd+ivvWdVMpV++eO9997/KvZWRHrfpH/OM33A05+xzAIGso0Fh4iH3/u
z590/C8jr7xd465+/tn31SdfAgZlqpm+UaJup0WFuzemf8xBsPbHTclPLl0tRPszjzX6s9OOUsD/
u7a01Dk5mOgp3WoprMPjwd//HV36cUbqbX5+6fFjeNdhACXQDTme6Lj3uEOVa9QHJOws/rmKn+fJ
q/4Oc5px/fNPx4+nvpjNxchV7eOOn19Zh0q4M+pocfKB45enUvA0akjPdzDZzhSpmRp+nTh0CW1B
WZuWI5T/kew5qU7RXhjID6aSpW8QwMk0qNGlgq0AVxcXpKAlhwsjRdtJooGV2fE/s7pm2y3hkAvV
JuONyfahRle49136D4an7yp5lE10W/jg8Wg3ILSJTcFcfD/F8Y9J6CKKIvIsEg9pCqUeLvtOjO+w
J6C93AnmLtDT+C6Qa+TqlbjbHPfGoRw5PUvBapwOFoQAkoeYdXTT2ZSjibPh1ZZz3CzNGMiIjv/q
cXNQzG7reaAGj9/sMo/vs0F8Om7xKhmgPulUT2fVxcpCq/guHlP6BYU58VKt5Oa4T46yHSq6ydVx
y+y6b0VEy/+41fY52rhe622Pm2rjQtTJK3113Oy8aJIcJLvSw87HAF7IdiWGcHIaWbfGSIu6pZhm
Vpl/OP7JctUvlpHK0APZJ3pNBC4ghg47bSp+HCJnBaroeGzYFjL0xapDQ5NvA/9vbXKXlUmcNgVf
1PZNYxyOHy1TNb9poZS36SjCkJEI4+HwXB936on40rdjeXH8HmRcM1ZGgcbz8RqMFv8DLBDB60+X
O8ZUdAURLJHRWbdWUyKFk8PipYqonusMnuiNs4pO0o8IgaCLNZUwTvGqUBBjy2hRDpKMXAfMVGRO
ETL/tmabXNRCDM+GLdNTolt6LseNbPpLpigPQ51jCnk82sgEu/XadHXc6VemtrT++a7KS5KLPim/
amPS3lpiEd366CKkBnaJ/3yPG6Y3slR9ddWkXSMhO5nxCN1tluRvY9em38ZeWquyYDyKhQkRpTeq
XSOP3YWRgq0N67L94nkER9OhuklGm6DLfJMWcbASC7lf9X1fHnQzgQk8HaKlqOhJY/XMGhoTxXWA
r3JP31Y6Hdqu06pNEXkhJGrUkIYhs14kY9iqALIfaw+cgKCWxTYZguAyHcAXtGXbvUAFtUrNfMla
H9xopo+XfasaGzGWKYyHWvkQq9W+m76rSsoX4h7p1lQVei4DHHzJc91rLRuRvJq+IyQRHUy5+aJ0
qBTJEpzgWheuAo9fDZcPQcMKemeeuuWeoPLxuOUPdXcV4LkhR3p+Z3YjogDQyMVpS7LG7O66QTJ8
doyT/kc5D8+A/52mMb+kP/9ZWrR8zaaEojr9qv8fM6Ipef6vvxOKDxnRbZZ6v6Y60/E/Uh3JUP6C
6Er/FBEkjMtEcpa/Ux1D/0uGhYkXy4+05WeqI2l/cbSEzoMoQ5Sd4Al/Zzqy/Bc4yekltgCL0HGX
/ye5zkmlHxVwTWMygJGFWp7KvHOS69TJIAlBHNUPlto7PjBeNdauI0m/MHParLRM5RBpj2GA9vwc
QP6L+q0vo74zGBcFU1/W9f4sFWrIj+gCCesijucJ+KF6vIk71PXiwDZNoFp1vzZ8/VwrYCpSvEvU
Ti/+FMDk5oFmunJYP4Rr9W24CBeRXc8qxDoU/DyCxbnS/6+F9b/vlQqi0Py/pJ3XcttQskW/CFXI
4ZWZlKgsKLygbMtCzhlffxc8wRTEIWrmlh9dpcODk7t7rw2LX5zG3fLaq3XBp7nomrKBXXHFqbmO
DnNsmslr5J+9+tvMJJbmBkFSFnDMXzhEFkZ8zM1bKbZPpuiZN8+kTOR7XybjLrgSODDSBC9jkqB7
Km5LIj3+MdmFe2rcZYqYgSHOEj3Pjte/ekZV3Nd3luHXnS+n9Cxz9m19FFv3H1vUl6jM6VNOGoOx
32fE3xZYiafJGTMnhOSEfvUyqssjd5VvyZNi0Vs8mDuSpAf3f5kU+LohOeMfipk/H/okHSQXjZ8a
qLxtX+y3lmBsywx/MHk4GEZ0JWN+EJT9IVZmzdEnlM4/I0gJi8IOoxCu+OZaUhVhZvlSiSKy9a5T
kFCNFj+LDoYZobaITYq6PRSJXrlyEU4McgQ8+LM30Q4aw1FKnTux/E3NCaR2adllyTomievKylvY
1WvLLW5yAYsPrM/82CDYnuOa/UPRP4z8XsWIPc97QMnIFgKVIoHgphi6NRoyHIlMnUJNUV8WTkJ6
01h4lb6u4FflMtxWLXj2PWM/5An1SD9rubgKqMAgPnHsDWtfhv7VYISHJHgqLQQGVbbNFG5sMQEX
akzyYicX70l5NOvss4+qj7b0toLmHzvPutY96U6L6qtY0ndqPjwqXNwi60+/0aDHd02SPEppth+4
RiwsJdYXmp+/xECmQocqiKj0qHGgjNAkGLJIGhe40gDKwrzGogXP2/4gDyEf9d3CnUsF5VH4/tFw
659mPABidppFCaeyRyqtcvvkbyu2bAXU6PcbK9F/q9QdlLIr4k+BF2EhP/Up2TYZhi3JlLBAERne
Behksuw6AuPFH78KXB/zjO5dzyEYCb9qrQI3pPlgjeRdG90ORv2oRc2nUFSbKgYT7LcYkXCbXcSN
sAmS6rZ3RQoatRI9QgSum7fFbB5iXEyTxcalklQjfhKU6vwRk51M/TiMykKGyGFTnjeY275fuj/6
+2SvrIKVcyfdSFvjXscUM8MwBRPc8I6qnXla2syPmGxk/RCIimN0lo1ZN1Lum1b/PbNVnjllTrs5
TYaXvhV4kidZ9kigU8mFx7+bxcirGGBFACWdEeNMSsj/LOwv7U32MDGwDE9NFOx19t4133RXb/2j
eV2vjAPU540z9y7gCnJpGKcJ7VgSxJRkgWWbRxQ2WAZtuFtfCWt/G15rB+1ztPn23mfzanOfdfz/
k9nTel6TeSb7F0nUe3mZU2oeIO3bUv36PhoEZLuSHqs7HqnX7bKnZH1FlfZcenHygh8P2y8fezxQ
Tn6FKEZqn3Z0Xt2WP+J1t/OX+i08R/rcXs1dIM6c7F8aG///pLFODVJVc1TTTqlq8pGsCZRzRLNl
O3PNjAN+0kwoh0URENu2rV10LW1i6vZAmb1Qur1K9/Ud6MvVHJ1nrslJSrKVpTR2/Nyyc+uG8PKy
o0SXjXt3eSmiIuGnT7ccYpcjEFK2oCtN1oaZi5WiGQyX6ATxQtPdn4nn/c6tstl1cYBuscCpT4kj
Xk2eLmDqwi1w8A517K+KVrsO+uK5AUKYtXeDCouwKI9FTx2c9poDwOrCnuPuxhEP3Fv3XltAtcwh
6dyGFkR2uVUXhfEzQscuJyoqi2oZdO2+L/V3cP97wwxhSCg3kgjWBuioILNxu+VzkrcfYtFi1ZWN
GNSgHCimax98Rbl2fH/nkgqBC9pvsV7Vi/fKAJrP6fDgS+0iMeXDYOVoFMAKWgj5DS1DjAs2W2vi
rZi5D5EUblQrWnN4WOu4cLdyIW+jQNo6BnzSITW5sGdoaTl1y4Uamh9VK0rL2E0weehaFGCgIIF2
gz8JpRgsc7dsevGg1YOtoMf01GJnWt62HpJX1/U2fVTcJ02LBKR5qqgPKHQqr9V80bZ4akvhKh8L
BQVt2UbZLm/ybeF0e5ljR1E4BMDHNeQxWp8yR5TZbW/Lfr3gkHQdRBHCqMFIPoX4R9XCJoxRRjXR
Y0/xbZbCfkchIackCUCs+Y58N/Sc5F6wC1H9qX5N8bl7rZevkuTChU2PJc9tR5O3GQRY2RpeNbxv
fGJrCgFET3GWOgZRRgO8OXtLyGz4u2449lm1kf2PMntCIbn1KUgcUgnOImWjbbAUiqeYaosyIS/j
3ulOsq3L9jUyqTX01V1ddSXxrWjv4oipuOJaqPJNEDifTV4895oQYp/0q2/DmwjeihS2G8/NrlJL
XcsONle6uSgI0TUlxoUZNZIewOvQsgVBffEN2OWQVdvY2RhUusVNvCsL7mUm9KtaiG9CEjoKthh6
7L+lhfueEn8YMgUCmjfWuV35cr2LyurBqDE2dnO7aOIFceKFEnpHh3KVWCr3bu6uY7jy1OIs4759
EoJsLwfGR5xUZD+8x9x6KLBGtGCtUK+SJAIzee8qHyqhNid8Jkh+n9UPDhwFwvQgSH/qnr9uyrvQ
fPXDYx1StomZQQdkGSl+oFgc0iSsmF5N8aKzvhyMUNndJU++KcX4thNIxWfDUvXv/YIQSeAf1N55
bSrqzGIqBkLtKuufvOrVNED4s7z9H4VxCNxk4VvXbvqRszxc7+gqPyRxr1EGUxCDLSNSc71pe56O
vAFrTKVggV4n3XoAhOhjfJP2jLhw21oviU9FnU+Fav0imm+Vp29FEhW9k95TslWmv9vOtiQ7EN7E
1qCs9CWipqfi8WzWxq5yni39WYl/qsp1IV0J1UEwbT3aS8pK8stF2n3konuw8K0ELVPieCaki7Qe
RUjrrGso0Q+yK2GwoAwTctXVt64lPddq+ULGVZkdZh2mJglA+Vcs//YtcDd7tX9TlFe3PwrttS/H
G22kCDervP8onR9+OnKs/EXbFzedcuytvZcj6ibdrzQOSMJfFeYiWdvuBtQIEoYj0RDzvT5SQSXP
54I67sjCYXxMFfhSyaplHF53iXsl6ch/nBKHTXT2t33R3Jh5uXbTcp2Exm+5EDYR21ffvhTgxjpc
0wdpr5efnXzMkmvdfHdHMUdcLiL5qozfHQVgKOy1xPlsxQHG2kfk3hnNky4/sINAtFWXprhps0Oa
O8DtCaxK5s+KWS9V8JQDaeOKyZ4gLVTH/k7XE14NA9tav02wRrYah3r9g59QWYGUXJWqKx0Npqr8
iortUD9LDUZ5OJZcNbh8KZuU63/oi0vBEzaGuGvat4wSqCq782K7C4+icqX0D2SpHCuHdn8l5NtU
PuojT8V4hY3qNVwcugEzD6SqPsA2CrIqenTvSKSgEoomypWUdwtZvW7hb1PeyX+XUXcosJ9AILaQ
YqKZ8rWmFauyew1AO/pXSv6kBW+aeB/52aKP0c15wFQJMy9i4CKAnNGYk3pUGtMu445SU3DGYnyn
oUxV1BdFfS0YMpKX2yby78H3X5lm/lgzGCowmUrM74x2yBZteePGEJeUxBeh6KGtqaO7Uuh3Og9B
cvVbazBfzN7Pr3rOpjXxHvJ7lGXnQ8hOGyrZOg/LXc+TXinzdURyWS2XmUY9GsQSlxygwZsuE9VX
r2jwkZMeTVe8CoJRX4gDjuB+Cq1qLciLvJEpEXbE1LemcpTDB8WnKMfpyqUbY6V3lWdLQ0ytQ+24
ttlIe47lNyMu9tXQVESnxBuv5rGqVPdNzxu4TYBJ1q32q0Yw0aTMbh4M0MSVVedVt44lD0Cv3gah
hiaOxt+sFyn4spYNqyn3SvfW42fYp/J97OnrAv9KMeb5KGlrrYJmAHOTnUAjIR2k8iorXN50T3UO
0S0SrvRAWHlNuZSUbecVG5PCGaqP1p17jJh/LmX2bYRdRkEJq1MssrKkBEe4qzNznZX4rIiW81OU
SHoHA8WQuoezZlrrr5fvU2efGvjmUIGJ7AwS1eSmKAVp6XdiNj5t2nV4lSCvwk5gGf3QN/JPZzmn
oB8jV9Pb22lzk1uigj9WC50D9Fhia9l9zPXXQm7nwI6s0ArKHKOXO3juaXPa4CSUVgAFGqLY5Y0B
MmXTGEuYDs0wJ/o9e/ml7EREfqupeMl/vW93RIB4h3t0q36IEZ2GPXS74OflrpwdKxKO/25lMlaB
04t6knD1xa2LOAYG0N7K+8QYZCUhmd8kR+XucotnYmnEoP82OPl4sdB5ST3QrcBDd6FToq5XM+Nz
Lgz5pY3J6z0Q89bsSt7W6ra2URfe8FRZibf6YljKq+RGBv2tvF3u1vgnp5PwpFt/6F8nryNXMHus
2jWTJs2Dsgu3wwEfuu0cs2Esm7rYzuSp0jilUZRyY9ll11Nyqzx2ErY/frWVs3QviVTaWE9Vk+01
CKYRxuiXezlNTf/jYft39MzxJXXSzbgqSszg6Ga5ljY86R+SDbd+9c65q7fYeuGHna0B+i8JaIm7
6Ig6tpwVkJyfQZYI0QmMGqUoX3+D6WtRPHjMIEMa4CA9SRhKX+7mhMnxz2AJjqz/amIygZDHCGHT
OKZtdgsYk0K4YaJSYY0xIxOJN8yYGKRevDvO13Ne7p4yDWebQlL0DTVDdhLdWuZjR0J4pndjQPz7
XP1X79BWfv2AUadF3RAbpq0lBEQNswL2BvsJPG3YVa9WrLy4+CA0bUIE052ZQdI4Qy41PplBvSz2
USYnHA6H6hrO8jZe/kL2dYdV+moWRTjX2CQalNYOW6gFlXIknCirdNsnqP/HXcA7qDfDzNYmz33Y
SdiHF3DXKBozs1q16+KjRIy7GTXv+ZZLmLowtvLd2Dp4OCrLHykt2V8e2fNHxt+BnRwZLcV11mjX
YYNiirto2aZPYV4uLzfyH3bXv61MjoyM0ptIqTlvMRZbd1CZRg/MfKUvrNGHd/V4P0eiOHfekrb8
52oEovh1vpZUNYq+ppu2iLS3NMulo5AUTzdKMLc05tbeZGsxssCQGyrQ7Di+6a1jQeHv5Y83qbKf
7izfqkC90jXlPmH6O9G2Xbu74fofgEpfQhefHrwNittDtba2pA7KWx+fA6IgC+Pj8s+YmShTnojZ
OVWZ+0wU1XxVAcELj2bxeLmJuWny5yQ7OSoa3XHquOBbInY3eDLdapsSFGjFhfkm1tb6a/3RXznr
dDfT7swY/tmATto1xSjOxHjcYAis5xxQPLw5+POVCYBUxExGmPmYE9OPb2P654510qLLk73vNPZT
kOZ3WKusxTUaV+de/XQO2VP0FLwVRPf6hXyMfyRvvPzX7bMMq3HHzf9VQhluje4bkGUh03Ej9woQ
NjCKZu1rx3Xybes9yaxM9n1RlVsDLINpR6325Fnt1lKanWx8hhb1Mv/P2O1Ycn16U7D0oTJr7gq2
C240MxTKTxoKlNvVzHCfvRCddGqyxcuFJDSy0Bq25PU3XSG56NLAqGbaOsywYYisZ0N2HpzEgNFW
v5kwJy7/APns7nTyA8b5eDL6TLdKMyhusw28LAPkZF0ZrFzEmTV6nlxG6M+ho8E3AW+0HnBnKUGk
50UzRlN3JtLTXl4Z/bOYXCdwOVvdVr238d0yYgEKs1mJPi63+pye/PwV5+RnT86KIvQM6oW5+PPO
voapqO3So3Vj4D7erKGFyqtm6631h9k0wtx4TU4PKSAG7Gg8DtVttU9u4+XICRM30to75DOgt7O7
3EkXJ+eG7/me1TQKOxBgAd/ZiMJTIc9K+GZamfqJCqJInavDY6PZRPFS26hrp1/E2M3p11DtyOY9
4Je9nevbzKwzJjfUzDKEgoSBaXdCcW1yy5ZQtreWAeh3tvzhbFsKz1AZLQTODZMl1qWwwvO0sOzs
V/fLMLej+DjeBj9HK4rNSNwqH9M7cTebQjw7VU7anawsrSXl5AxMFcM6qupjkyHPqeQeJrK4TeN7
S8WGCPWcaR565fnyqj5/TT1pe7I8rJzafgceMOc0hoE1zoKpvOXj/BTiR1V+9uK3xv3d5ddR9Oi4
0symNnbs20Z90vh0jeAxbpgFHe+KHRWLGLzMAl3OXlVPmpisDT3XEgUyCCkvXHClHSZmy9HqMzjU
c+fx2Tv4SUuTO1VauWGTtcweMrLbYe/spS1e8YvxET5/4/8+VXVdlHRVNkBGwz+fHHGAp9SkJyVl
B/CY2wJpu0+JjnsM/JlufV/1XxuaHG+ymoNulSKiMzq0IFVdWkm8FdyZVr5PhK+tTFZeLZh1X4WF
aTv57yCzQ+P98jQfv/3Xifb1709WmKCEgVuohmEniXYD7Y10JNJJLbyS2xrd9B4s98wF+Psd5GuL
k3VVdWKcUXVt2oWDl4gv7wu1sXNPOjRZ9pLlc5n4CaNkvJt9bW+ylFpPCYZaZ5z6w3gvU3Z6QI4L
7yaYbiQfttK9+yRvqEujknCRq8d03QWLMW4pvUm3AljUyx98bkAny86QQ2xUFAaUPJYpf3Tqy+W/
fyZA87W/k9WmSY4jkjUlnrcwFumDcYXfafiMM0l4pK43WGTrcF9fJ2tOpF3zO1pKe1dY+nNvxLll
ODmdVMczC0nuSI0BzTBbnFZDDBVjdy1qMzN4Zj5NXzJZbXiR0vaG3VJg6IC5yzLosvUTVSCUkzb/
v+Gbvmk0rwuNvKMsL9HlLey3vG42MwP4fWMeB3BUCEoGBVBT8UdIqtkEkPSPGIKgraVr8TeJairC
sWUcxc7KdljHuFHcAclTMXbCD20xF0g4c6n9+ismy8ZVBLesVSovwBTvQopvF6ihiONnjySK+mPd
UfuBhgJznWrdgxxfDM89Vb3VwhIWzo2/mUOnnR/mv19lsm4CMTAizYoNu6KSQC5H1SMeh4ZFFWB5
03fGw+VROBMW/9r/yTIKtaoVSoEQvxuqeFu28d6Ry3UBJz4Xo63pCVdOk67KKkGkkKyKPn9EeEGa
R8xn9suz58xoPCCB/v9uT6W4SduKocA9JOgWIVacqolTO/f1mQ6fPQkURR9zNoBNlckHjtuw9SLk
iuyT2iskSRQCwkv4Lj4HwFWLNcWY+shDqDBXv/lfyu24VgIVsbBj1b4TmQOEck2blrrtam+W9urP
XufGg3J60J02MDnorFyg0LasaABHx6X/AKZ84az0FailHqvieYfZszPotMXJQacJWup0PS0Ov/7l
gmIMi/QV+eo6osDPTFYzQ3hmqqC7JyRumsTI1ClKJKSGJXS1RrexQLhG4LjQkYypnYJ23dmEOUBL
/aE2jYXpQDb6MSjCovDkqyj3SLTO2KqdOeb4KXicgGGBEf/nVD55EyOqc/M0jXU7JB9vUODRztaj
nZmwKPf5wlz1KCOcSgx6Q40zCt4kO6/lZULZS2W+ywjul6jlNnGDfbLmz4RXzzZJGZiEpkGGrTkZ
Ul2SdYS7qWT7qrORRcS2AaEaIT0IgXP0O+e+i8v1zKDK3ycuplqmaBEqYdz+qMpPvqQhDn2pJAml
U0K9Ed3sTleC30IJ+jCsNl27icIXWVA78Pn+LVUPGYrvy79gPKonK8fS8FLEWMQkxjrNtsitg2yy
03o6rd2mVXDtULqdNsJVoKIA7+UYPXp8kNgFL7c78TH6c3OzyHuOgDm2pG9c9NxPTFXg/WcbGnqn
aGmq9WflFS+pnm6C5jOV0IyIxUZzn+jOXabADfZtTcD20vTBYPlHX5T2uHfPEIbOnETsUTh0jAMC
I2JytYnDMI4HwxPtmIqMONr66FW86FN0nxPQtZe/wdlv/7etaY1wE/thjzi/t1VQSb4sbupYXmqU
J6T4Yxteey0L8hXixpkhn+nilIWlBlZpGTLNdn26y4XPxu0WQvih4vZnMuaX+zjBp/xznJlXSJbI
5qEWYgKezHDADWrTWLloR6G4SCVq1tLygQKXjeAKq0HoHxxPRP7pHGr9usC2irCY5jjw9txuk6vF
QkZwKITpzA529huc/KrJBaDORLdzymGw+/Sj03YWNY1pfa+MxR95PDfV5xqbzKlEURsnzP3B1jvt
Vo6hQBh4Ozkp/hJc3EVyScVLGQq3RQWOKShXgQka19EWodQtmuAzrL2lkM1crM+cJhbuHv8alj+5
rpNhKeO0SossGmzXvS/dR1TF3O3myrXPnBMAEggOaKPsjDqHr2PPrcNKgjwTOZZfqvYugi90eXZN
PA7+ObtOWphcZJuw0dGh+KKtZuUxGTA7whuLet6bFINwAzpVWrvrOneOAs6uhl699q0Xwsnzqens
NrWvr1Jh2JohVYlivQvS+DaHaC3jZxSo4YY625WX43oJb7KXgo3f4Bbd6/sCSzg/0LbIX+9kILlq
/5A5r6ErPQ0NWFOcgQcZ//eeqg4z2g2lvNXhLiwoXEzAR4bvcZXh1yXixp5/JMLu8jc5O7Inn2Sy
4EpFc6QoYbYZ6m/V+W1FhyT89d83oYuKhnmFSTXAN3OY1nGSXEw5tQL8S6lCc907HEJmBvfcsuFk
NPB4ADlEDPzr7AFvEeQIinrbST+E4K0fkYf+i+q7S3d2jZ77aOMBTBDUAh47vR+rosrl37M4BoNP
S30PkhevVGf6c+bVbJnAt/DkoAadS8bX/nRC6FSWWnQ2mYINQq9F2XHlVrzfvJ6f/vsBIpxryVQ1
GhBKJp9Od2JFaSKrs5vw2fFvcEIqgpkd9OzGftLG9Gluuq7vhaJMYSs86hJwu9lnq4xq8EpL3kW5
2aimfK/7+k7ug3XuPgt+eO/7qt1EdtmgSYLNmQ8zMpizU+Zvv6cP+KzVu8KrMKiVqBgf0nfFezOS
G4cl3VCIf/kbnx/Of3/jaSJS79w8952QYxTOrRm/tHgMaCGc4yaeuSd879Wo2QVlpRgSVOXp5ESE
G1pBqnd23TyrlooJMRQ9HmwteGDBC9eX+/V9KXxtbXI0+kmoek4vNDauczhYEl+qlGUVOZvLzZwJ
wX9tZzJH1UQ3O92NejvWIMU0vMMzrT20lUmKzWwO+YDyIcrxRhHEG1/QrgI/2QH2m/m2/+FnYFbN
W8OwvlnJRGlilWLj9uSTB5x1o1X14mxGen61BS03U0JyfiT/NjY5rhS/sbADYs5o0IW7/tOUfusw
ZmPr0GLiePkDnx/Hv22Nv+XkhLd8QSpz3WAPUB/qDqfeB3eOjff9xcQQyqZMKGt8wfypEThpws0G
S6s0iS0gS+5Fo38ajA9f1a+8VEVyUN+j85vp1PdFR4vESbTx8MGyZNKpyioaNRDMxvad5h241ypq
+isBV7BYnCsznGtqsg6ErFaywhAbW+vCpRb68bIXayLLh8AAW3l5rM5IkL/2a7IYLMcI9aBOOrIo
4kFc+gTlRjkbzkbpAl8zxFdzoerzE//vp5yWNBZSrXtdwBkhkRgI8J1xm/dOrT79QlwVQr8eKjI5
qffYhtxGO+p6sXiY6fX3DOCXXpuTE1Hj3RnXAdoIXS+Xg++gZTEXOlAeD7xr3j9acrAtUL0Z6EBn
JtLZ1XHSe/nr6qgNqlcatW1sEWR/Hr8UUnAwg/uZDo5/5evr+msHla+t+KJgpn6kN7bQNXYgB+5i
cN2jqyt7bwSDlt5GQxfDU/PWSTFPy0dtUD2nDT276Zx0dbyln6zSDAmw4Go9qxQ/QUHstjB9UJFg
pBh1EkZf6cPlXs8snOmtv24KNGFi1tlhCHbJ2VMPjG/Oa+q/XW7nTAnS16872U1DR0oKXc87W2bw
opSyBlcY0Esr6d5wxSffdTYpuY+mjEe2ERtsp6VbF/OctkYCRYBjFWbe3Jw++7VxwhyxOSPoabKS
9QzBGOp2bnkUgEmrHNAPFlZrqtZlYNztuKRXwqF9bJCsYh0Tzk25cUp9m3J/25/iLaiXiKAn0n6H
652+7NUF4nd0Bovsh0t9lCmt//tXHsNgUHeojTcvy5rMrzLOesq1GW93eFLiftEK3cxHPZPm+9rE
uJpPpnCTNk5sVk5t4/oXLtSkkxZ6bnHldAki9G6/z9Ru44vVpvS9o5a9BNh8eo3iQXoPb9VUeBMG
HCl7H4UIeaS+1V8Gg3dbqMU2Sred29ntYG6k3ttFXvR6eZqOA/5tQMxRwkvimn+TCVFrKmW2usRv
r+590C7L1tOv46JfqnCJoip/BL2wDlysuy+3e3Yi/m13Gl3SwiwE8eM1thO6KC0TxJCkOErQ8SWP
TybE5ebkc5u5ji05dwGsuuXpo1B2okiQ3a62K1nGSAwpr4wgMsCHIS0LaG4pzkllTFy8RAOFaz1W
AI786kjdUaoaLNfjaOG77jYy/VswTDdynTwnJESKChNbsft1+dee26NOfqw1pulOJpSn6kUI07ex
9TpbRR45gybBsf4GKtPMd9HkM+Ovg/nA5Zqg8jcEeKr21PCkRmWnUnNIBffdtxrkPMXNoFarxG9/
pKY4emFtYHLm1PdQEN47Jfa92r1KXGXpZNlNZsKrNsTkR+4Vq9pMcNCI0XAC0i/N4jeCxSt1MI5F
1sC19p+GzH02JC1aZwDcCtSCJfKkSHyvPI4YzFLj2twJmnVbW+Z71eVr16wgpyFEyxGA9sWwAJ65
TR3rSXRGeB61W7n5kAXZrYsQMDBRPYVYSMJne748KGc39NNPNblykT0SHJRYVAzIzauSuED7khUV
WNvGzd5dnAyypls5hflLztp1aSSgErMAzZuxN2VvVUTWnKXBubWrQ0kZoUrgWqbZ2jzvFCWvixY5
5qGpeEQni0B5MH1hmQM0UaXul1C1uwIBX1z3azBqq8G5yfq92URrI/9hjntM+RhVyLdJVmfNm6Nd
KX78mOcfWfKzNzkM3PvcIvD4OfMpz26ZOlxbvOhFk8k32Xa0MkwG3xd7Wym8dYFfJHLkSEo3rW7e
KRh2dQr8fBD+Qu6tGydfQnbbZzIGpU7L9hlttFZYGfUouA1WOnekSkGBWA6HogULYEqrEjZ4rzvX
oQksxEL86BcvnoXTFjhQQUmXsD8rrP5qESV3DssGM7imWobCptSDlZqO8OfmHaztRu+G69jcupq2
qKPsYAnKpraOseQuc+vYV/uYlZmp2p0u2y6OCXKaISu2th25oBZ75jDNH4XmJtV+mU7xy29uiyHe
9s1DmB8d9aYyM6xfbiv9qoju6yZY1WN81a92ImE/H3eS6BjquNJl22R4rv1fgnVdeyryYp69CPsH
gRqt6k7ywyXIgHsj+6n1D2GKnYkg3CdiTzqqM36VufVbapR1VH40TrPJJWkDrnHjF927ZlTdQi+K
ddo/GOgOq98pTgR+reOSbGLU298Frop3L/LMWHmsy+S6woUulAlWtrdy1C685sXv+r2VBjfE0VdV
KeGhnczM83NHxclcmd4ZiihShF7Ra7sDFtNAgtTEn7r42QxPOmj/yzNzYnUyhmwNQGQWPDLiYGS+
xx9zsvU6Q99gOJ1Udh6H+iYRK2chxKq/FBG+spvt25TyDr1CT6FFIgnO9sZKHWfRVd2jjou7k5R3
Hbt0pFibLrgN9DrGjAKgWCnaUkZmW8jQ1Xq7xg2XRqL9aLVi55g0lHpLr7J+WrWzdmNwC6q8EyXv
Oq+rV3BqP+SizCCBN/pS9Nq3RIDEGYXp3GFw7iw46ftkg2MEozpQg9b2u3e1vnbqfdvOlRT8CbxN
LxynH3iy8oMaxFOWlo0dStZewba66ogXoRH2E+0hy6QRoLpqCvU+EIX15cE9e6z+7d/0TTkobabl
jVHbA/BOS99mbrZWnW0K9PpyQ+dmrIFvHLk6jJXhMH+dRJjVpUIudqVde9JGVYZjovgPqZwfM3HA
/KzdX25OPd8eYQdJRWLDrP3anlKLTqKTk7QNgLCgIZaJ2r6EkXZlFcWh5bYZaAk42+w61XKfszZf
+c1z3L3BRIbYvOiMYt27JAoUcVN0lJmUsUJuQF0Eg/6hDuK2qupNCuCTpMAjLLA9kO1FUycLl504
lL21CX051rWdWhv3pepR++U5W98QlvXo5FZjC6zsVUXfhEH3U4KqUPTWdYBvnlfXews86eXP8W2Y
QZbBODU0AwYgvpqTrx9IWl1lRRZSJ9UB+20XvF5xHsFybmZjGtfDl6k8NmQplBpAG0QiNP6Qk72i
MsV4KMI0tOtauEoLHAmdu4Boj+T7fMeGZOlcVHfiIfeP7YkN6t8jPVmiVp5A6HDL0u59c1OX1q1H
MWFW5L+giW/60F8rRvdeh8ON1kubwunxmHUdus6ACoH3mWJV2zjuMpOFmzLsjpBnVHz/hociVR6d
RifN1iCrqiXIK7cUmG5dq1gqWDL1ZYKNNnQTFGY79M43fZrflKlC7VUx18nv4yeSiDCARFLuQNZ/
8pwKcqXzosiv7CS/N7zRQ4aiOrylBaARl2fK+Pb7OoC0pJHu4FWgonEfX6snA5hBhkHh2VR2ZL0P
3a9AL2em4p+z6VIL4y84aaH3VHVojbayB2F46NL0Gh9H3HCHcKmo15yjVSZyiILR4N4a6FeJh+FT
ezQTXOcsVPY9Yg0TSJR+Hw+/Lf9l0B/V9K13gEFYESjKvYes3y0SfNQC2C/ozb1sZtP8XktEEYRM
LQRBTQPR65+X1UkX/NJ1HVADlS2G2ZVetNuc8izZI5zqwaYA2NyH7/qApY9a76RkrXbdQeOCMTNU
46BPPqSFeQE+nEQtsE+cbnFR6Bcmj2rbq/lSZCqb0lio7lzRw1wzk71DdcxST3qttEvnccDrBgDb
4M9F975Xl4wBaUC3GEWRMgFV8HVWkFwIslxWIqL6zcrYRMkie8Q91AXrsJDepcMoFfPeVR6pCHle
jKfLs/7bacG2RbvMNHI2ujG94hRAk8U+7ti2QnnhSO+92Cyi5reKz49TVnPT5/tqpjUZfCXvbo18
36Svbu0VqTY0oa08Sr+Kp+pDe0E56T7r3gJyY7mXjs1R/Ok8dG//Qy9P2p3slJEiKUWR9aGte69G
kW3zUN87yQ/U//smamfiWuc7Sb6R054TeFqcxXnYOpobhTaonlVcBQuQHJvAuzfnAmjm9y1r/Jx/
W5qcOSRoBtGRjdSGALIe1BulFa9MNjCAYNxQQ4JbhUJVrBtfBQPRvSq9hnIF5QEKFjaDXnjQpbcO
U7Iq/T/Svmu5dR3b9ldO7efLcxnAVHW6HxiVLVuWHF5YDlokwUyC8evvoLvvXjKtLZ7ufthhlZcF
EQQmJuYcIVyVXerKGQQK+txksDqWiLgSk8ImUAJJ09ihCQRkhEdugNVvs6oob3UQd6z6HR4VS5a4
UbHW9E/aQ6FfCJAldPCJw0cnawFFhCjwTOQrBxkaPRnn2djVNlC9Zt+ouJsWRs9giyTuWSHcB2Lp
1J0MERgwleFNUfsO7KNtPTxU8EqENdU+7RKTg0tFbqnhLs7f67AFRy0wFUpOSq7YHK6QDdwAyla3
W5VD8TrdIJs1yi5bJlq1DgfU6edYhj+bFJNMYxLdG1ls5CbrKQQJepvts/sAXRH5HmZHMGU156T2
ru3by7xmjF0XgZhXo7wIxTI6ldJnxgB+5lALGUWPhGKrtcS9vX+uLenL0SYLLeCygDa5Tk+RuGIE
Rm1gArZKYQqwf7090pUT5nvCNgkRgdzyaiV2FOGws8q9/uTb8AG+04zMgjyAP0tF/Wq0fz9Mvg84
iQ3VoKY1jGaiE7RZ3VJV4BFITRD27KAUDl3Kjjz5laHc1TUU6pFVOANOmNvDk+eFsHzCej2JUC/e
c8HTv4FNGSP8RZCYPB9qBmEfB1J08sEP0lGVSmXRjMEKjfrKKGeFOcaPm07n5XCTQzOmIVrXvRqd
PK61uey5a5GUBDDzoXBzgP28hw15e8lcXZxI2gRg9mBJOq18dQqCEdXYuBXMIj1IqPzh5DY67+H2
OD9vq+MOvxhosgsk2vNcVWrRSUChCRgfV05ix4X9kdEJrwxOoEH2ltLImRlWvDKjl8NOVwjYvJ2g
jueJqGzaMHUUrcWLax1R5QAz0k0m6ksmoMEMo44SeoV66M/tynGM6Vu9/A6TRdR7vhhwZZuBWK65
9S94EZv166hlUznCL3hXdjacWu2KN+Y6Nj9zsO9zPllODRP9FrW9+KQmMMyEQiw7h+1soef20037
D7of57h5yghvuOdm1bNazHU4/mLtfPXagNwi0uR2ATUuYCPzMDpVTLMK2bcY3y6CFvJvKLB5Pnws
u2GZVhGKkunMAro+hb+HnhxMbd7nI4kmOmXgTCSQQqv6NRXmoLo/JUe+dsfvYSYnkkwJunkeQRz9
4O4k320f+iMUeaC8fxxMeQV3+eVgk3XzBp1LxZzXFLgWeC7OqCn0KNN7oSjghXSq4SMtjjoSSKEp
M7Ke2HGAUCcdbm/Ma5H7csDJnkhQLdGKTKXQEo0tiaLrEZ7/sxEmi58OVVr5Hs7CAZc8ln80qEXf
HuFq7Lwoj0yaSyr8YDwsenrCHrBi/4MrUDVIP/xgJgGfmaspoNCL6hIxBMmRED545CCJMxjhny29
SfY1BtGLfIgVXJ+1gkZPI2pAhy5kQjjYxgmwU6GmVNXbHn6uYt64vlqvi+QFUAKiaaZYgTPOONsn
cLiN4R0lR1sxl11P1E1On5M6+KlpP/mWkyigQlLP73ncQ6QCibMC7SbQRYS637ac/Bo1mp3EhwiC
uR3KZQQc85Z/CLJHQYBDJYAvBYWA5kcm1oDTQUqwoXCVg1qSCg35NHzh+thMUOSK4re2Em1N34a0
XgLNC5QB5O/bFEjfJQfhzxBepCk855D0AG+MmSrbxe1V9VPSYXzOi2LY5Miiclw1fNvSU18a5bJ6
CJ6jV84exU/CT8Hul+IiXsCIybw97NfN6scpdTHsZEdysJKNAg1xvI1/lZ3uqKzetjgU0bJcJiHf
2UoGIe6+gW9AnS3SqMWdIK9++bjUZ4peGXKK2wz3EVXxMkmhO+WhqJ93z2UrnOAdty18fcVDlrcm
8iGBdrFPXjXgGqtWt5D0GDkckeseeaNOLY2gK4OqDIEucZeGd1yr38sUbvJdtvbRvG2k/i1tvGNb
DZbMtJmM6HoSfTERk8DBQVlRqzykDK0mrAd/V2nrgo+2up4sK/gL04SYHZQZhxSK4Fltt/Ibj9V0
+238bOt9XwRT1K1XCBmTPJw7quo9lSFMcmN/zSi0V+RzCVlauG2hFp5At7l3NAjM9g1kh8XejMra
JmK2JD4zu6w3B18y665zqBK7EgDrWll+Mn3fZvB9hpvW7W999bD8PXNTWG7CVGRTpR+dEjAAkqxG
MwcApFSZWapzw0zDlZiihCwEOCzreoEO+UoN2F5OktXtp7ka3i+eZhJvcByDy4G6+6nL81EU2Wr1
cw63hLL9p3nSXzqTzD3QJMkgw1DyaBhFJ6JDwBQ3ixT6QbSdOUbEq3noxQONX+MizOceHFY4ASei
fAj2woe6l63SKje9TUxUAh0PqsZGvu6gI2ehTeeou8aMd4pTwiDLVPfVXJz7ASQB025s7YBbIMoo
aU3mF1oSwVB2CgVwhW2yrjZBCbNjNFWbMln3EbeQoNnOq790SMYnEj9zdbwy599Gn8y5BJNKgFQQ
ZXX1vWUpzINfWjoz43NjTCZcK4pcgj4Xkpy0ctsBbu9oGhF06m4v1DEgTSL3t0cZF/LFe/Vl3i+b
EpdwCmkOacHZtcO5zJ0TYRDmxpkcTAoLuIajKEAGtLYgYLlMBtRNotTu+MBKYA3jK/VWbc+kE1wf
bmoRalOo61i85r2k8BqBxfUGPUqbph9EmRMJvLJbv03C5PhqWd2KWsqFJxZDkj0RLC8AGSg1eq1f
3p7uawf0t6HGebqcb05sFU9FIiIk2lJGpd5T0MX2AbsrPFfuxo5oZgwRs6jwPESvafaQyBlwELDV
DYH7ZDPhcObJlUka6vdcWXcVqtBcX9qEU5ZiPixzT7UHfyYiyuMk3lhpyrilL548JLwAHjtHwTkK
n4FjdpRGM2I5Q9vFa49QbXE1ykxBGOCM4KPIWZU2hEHQaQFDSxf9pSAId5Q1I8zBCDLltYiH+24Q
t778pKkwFIbUe8apC70HJLotjzRXniBubnSSbqDrhAZocddp+kqqxU0nqq4MA1oZcDMkDlDVTs3a
3whtiS+Ea7xcIZOVljlcvnmpeKq+rMh6t/Khh13eN2SXF9CtTwNAope84lmjtHPOyVYW6WY3m7xe
SeHBNdUERQNkU4ZD2PeJYxFTiJzw4anv3ur20PmH22vy2hpQ0FaCXA6829WvdOLixeRR1md+XYen
pFiXBBYl5YLzH6WOd2+Pc+2iCt7U74EmsSbFFOVaXWGb/cMa7JHuyWqADjwkh6H57ZKPOrA4V7KL
O/JEI2OOivCTjjTysy++wCQIVbWgUz1mmMmVd1/s8r209pbaIzE42RBMalDb20V3vjOHo5+b4ckb
bLS4lLIYD161vl3hLgnFOHMoNrJ3vj3F1w6NywecRBcmFGIJe7zwlPrvnFQ7IAzA8Zo+3R7lJxPh
++k7FfZLsJSULsBWhi5/A4mZwCwjE6hq3Za3jV09BoAAwlhjrvQ+c4Yok0OfjwJJaeLxSAxyFIuj
hybwofMtmEHPGTIHn4iK27bZ4Nx+3Kvr9iLZUKbH/dD2vcR7IcSXnstmH4gnr0HVjR4b7ZOHyUWh
NkaC2KXC6oHVS6l46XkKVHtmK11sawMM75pm70EhCuZb1n/45SZ5Qh/zEG3yGT0xB2KivsE95w5b
wj/93Cw+Wsffw6PswX8pnHIbu3OaLD/RmJOVMNnS8oBWd5gh+1QPrS07hW8ULtwMXhQjW6YPcOs2
06P+efuRry3yy9cx2cUkEZDgZajo1ckh7j45eCiEM0PMrvDJjq0bjelNiAxvkInj1UfY3Bkq/ARC
uTO1GsI/gAM38bBICXOr5JGK6qHHkaa2/MwBPfewkx3N8Wnqo38YnXgUIQh0pxkWW9Geb0/ptQB1
MaXTOiynqV4btA09ldGxKTNLTZYMolDoMtm3B5p5nJ+6ApDlGKKaQlQncTP5MWo6VxNnGHRfMic3
Ug11csmLWxEmdQQXYEmDLH9YbxX4u+iegiK2v0Mv/hSWyWvVoATV9PWijDGlRBn3Th4vGQQ8ikZw
ajjhpAHdS516p5a+2RF4U0jBPVPFlexxj7ws3osaGn81yX3g2BnUxKSTXqFUBJmOSCp2MgOPIOar
0tLyxCRcv9Lk/qksEydhnKmgYMHKN9DfDR4t1AHcxjaC+prqelVmiWWy6Lt0gzzJIsq5LGQMDIOj
GIliuW3RAA5koPUBn7v9fq6V8y7zU3USY2XU4khQpbjnAfGCitkqCTQUqzjwjjJDZ5Xj+5qtw7UF
DtgZjw41PdUimDX5MxzPlkrAG2ldaugBAddfhPILYJloVtNycft7auMmv/WKJzE5TAo1GFBiPEE5
xGKktBVCl22l3YfAf7YtUDvwZuIY8DjhvpKR2zapXXgBahkpqi/PSr6HvSBteDvV3nMfBT0edaRB
sVVFdPrQN/heszyBc7W2smMfQDxFMkldG4PuOxmM51G6WicJAbDO+4wViKgpSCDAZ4TjIi42nMaZ
/iC5WTZsGhLuG1x01JKtE5/B4py+hkMGzLPqOVLUuvkQmpkKFSI2LAGwtWE9+zbgEt+E2ioKiKUG
oTv46iqU90kzLFtUTeHItUYB/MD3jc0HwibjSzdKky1Qhp2TpNBzFWqDK2AzBjuHBqU3+DsNHFmX
WelkaPELin/mSWgLVQNFSxGm00lqwdvE4MJgVwpzZbFrux74SzBbBGFUNpssKoKt17AyRf5TnYcM
XWXgm9ViphJ9pdMjAr0AuQp4F8PFbdqObOoyajvK+SfwTuwh5hba8MpithQHiPHqcG5LqIwipAg7
kGRGZnbuejt16pBESeb7vhqb54C5PzePwbMH8r5JD8qydXqr2Qq2GBhs1+3K2cv19ehNCJBEui5K
U2xYRdSOtbGEPSsUpph3ptg8ESB7Cs6byTbmRpoEVhqIeRAPKLv4iI5x3Fpe7MHBQ9sk8Vz/8S9S
i99PNVk0Q0yklrHxUo4LiUTOAQe/rF9gczl6ni9S9bWDHZWoMLOsMxdaLcsgEdec17l8PKc+f/Xi
wEu/v8sk2mRdFStlXKDIttUP5Fe3IWZ5l9xDGM1lq/wUQwLfKA7pce7i8Bep5++Bx511cTer2kTJ
Whl1xNLqzR7N3xD0LBjpcMfeARJ4k5u+1buYB1O12oU+I5Uw+9yT9G4Icfn2xITCwbMUDbbUnQF4
43tEeW3TrYKHYZsVNsoTDqi4MxH+L1Kw348+SfP6uhNJG+N80bZ0D3pa7HD2qDfYW4UTjo6vVjW3
i8fl+/NQ+T3kJOvzJJHvfIolR5eDVRnhqntHO8gYfilOvxjmdFDHT7s12iS1a3DjbzToO538NoEw
hvwwqkNIYmroA48WSGHBbnBm/14LxBfreErigNWdEKOiFp40LQEz5pzFmqHP9tzH3XDjwUbX+stF
q7Z5WIQsw6It7urmJao74/bpD1T6zBCTQJSlgdcSL0YFttetCGDUECrzkmpCCBT/UBN4cFhyqemy
FKpnRfKXjSofSrF6jAbtrmPypgCmlE9LywdhhuLYzmP5Qc6ElQzThZTxQHzGnqknMM5sqoWqdU4l
phaF5CcVkCQg+w9Am1P9jxrSP6EKlinuvDW4c3mO3qbwzGee0csHCCgZqRRYMqAxXLvr1cpMk9cg
qs0kT1whYEbBPrLuLpb9bc22OtpDECMy9ECzoMtgCCnyk/wZnu0GJxwB0zZYDLuWnjfroVl3Bedw
ceyIoIXK3Z4x9T2E7n2NlDFXBDt9SrFVpJOf97Yif0BJbB/ysqmA9uT5hqKXW46ky87LNllIbE0s
cogPARQIXHEXamjhY8e36OgPLF5VCbL15sPrX0j7CO8+R1ESs4LUAQ9P8iYqLE+FO14y7FMSGkmY
WIzbsBTE8TTaBHllITUwA/hXUwk2iQmz4zCygwQ2i4poSMA9dgrQeqlqg0MY1YMrqgyzlxta+cG4
B6LStcw+Oe/QqYKRZZCG+SUOv0qJX2jQMhw60cy7Fw3GsNBfAkzxQ6YjsTRZyF6FXldseONBUapG
C9Jv/cEn8GRFI1LgFlUDhw28yKrMd0zZkrgzKjVyRK0ujDQFOQM+DGr9oNdnVhUm6BSWSjGEVHOf
Q6BAM0mx4WTuCtCUEoQkNeQeBpR6aBZg0epYKkVgorZmVaJkihoQSphurXbIAHPJSlsU7TsrUM4M
Fpq/8ljx2Edw82QSCFyKUw2tU+bMVvrY8qRgrWbwysMI0Fn18sIIhNDRhN4s0cYsOBhoQnyhh2pV
JyJnVDs7T2EjGBMTbDkriGB9kR2oCuQZElYPRRMeVpBFnZpMh7Za4u0y1hh13ixkSu2Uf4L8IRLe
T1btCIHoWto7vbTPafYx1HTZDMmqrDLT87GDRLmx4MW39vhuHdKdOO4EVrh1CIJNhjsS1Hj1QrRA
TbUzv9zKnbfxkb8COrZSIglm7S9SdigCAL2PQomUgrVge5WWlMA3JxdcreYgDZTasqcZRcNZkpS5
hKU2JYkpqLirwkbIqMZ41pKVAm53zWHEzCf3WVXbKpiK2QFMTLvT8frreFNgNXR1CWoe5jGKuWXd
fcbjgm/5fZe86ERd10Q7tmllVgqcPWE63+DaReNTzkdupbgxT+89qP7lQwMWMrVi5NlZB3t6hJMc
naAGLL0mhVKfDKO7BMBCWqBz/Sj02TJUmpXS+lY3Mh9JD6EaOUSwaqo3ntdDoyxg2wxQggKlvTx9
VHvo3FCc+qCo5WW6lyCQkPEQKcLD4YoFbbG0caC+ufBBNBVKcVmBVFKTRx18wCgWV5CvNKM8hlJG
uGHDIdQ8c/BaU2GiybpgkUowyVRUV62LLc/LTsmlRxp5u0DVTBVlZvkd0lAGS3sjCtY6Vy8S3GWl
QbVULjjxpbySuM5WuY8qepG8fFXobF1DMhauiKYQvEZK86xJUWFjEtdtFu9a6BrEHowQvHQp6mAX
o9RuJ1rhFAP/KGZMt7hylyugLDWBC4Gku6BrwdVUxnDYrFHTdEKuRb86BUktGgKj0zeeNzqcKvcC
5Nj85oXhvzXXAX0i/YJiA1w0oAxvqENms9hflKRfoWgJK1V5KUbvuOGa0IHaCt6wzeHBCuVMJ086
jOqbAuSqIyF+EITAFD3N8gHGb4f4nkTRkslQLsAtKaTBWyTrI3nHaan36AsVrnrBXaRw24wOd+h1
zGRicwf3JBmG2XEtpWAZnZJBskP4POYtLo2Kbt4+WOeSLmmS6NIs8kgdYpx6lW88V12EnaE+NCve
ES12TFc+3IhuDzl3kk8y3LaQFPjRAE8dhHVioEm4KrPG0uDrWaExcHusv+i+/ZngfaUVF+l0Bq5T
W4VIp1uAjAzJAfLP8VeiZAAiayuLYJFY0CW4m9PSvkI1GdvVv8ed5LJAbYe9MKB7Tlx4coZrWV8W
mqWYMjO6hQq1DyBWIE2i/qor+MaYZDH7DcYFcisnm6S2Q056UkYoiY1kF5S6mjuYM5vkEDz4JhhP
57nr2/X6zO8nniS3YaRUgpLhian+PhI/QiIYMBc3QkSJMpnTdJvZHl984ov3yuVECgUvwA142LFk
6xcwtj3dXjvXEBCX73CKpNMlKCFFPkrCaa/YWh2akpauSjC/WEsVswN+PZGATNbhOYxX2EgPnCJY
DGEV4l1S2W/53LO80cWTYznOZqWEy20FPBKQQLr4pPjJItJfPeI7NQ5oSXqa+fozdxsyyZhlJWwT
JHz0FJ4GRzmJx6gDbtmJnW4x3DeQxLZGSerRCPiRLvJ7OhiiMV+q+GlO8NUw+HNdkEkgE1rozlQp
ZHobccPiO4Gi3KYBBgiR6G6QDV/jXDGQbC/InbQ4lAUg3mVoc6Jksxy3FogqoJRWyf2GFyULNVsz
EP4XuoUzNxgyCYMpEI0+TOfpKYAcUgIgUtcnVhk+MkDZUq3aBihikVGyM6MWhX95pbz6YrMKKtiO
335vf1FZ+j1hk/ioExqgQwse7ehIwdvIBlfiSnIqs9iSPaAD9/GDdIrtwFb3c1fwq7MwSgqOViqQ
2JzsYS+K+zhsdTSGtXWVH1n3L1Pdx8Xwe4DpdTSRmKom3njFH6dYYIY6Ghnw/r8V9i/GmVxIkdzQ
rueV8FQgdaO1Z/rASsU9XQBwuPOQW+oBZFhD/TktW4cFB1bD8bkAWBPUvN6X3TRM7JnXejUeX3yl
yXYsVBF8hx5zO77WBscQrLfsBs6QAqJ/8DpXwZp5lVMUfCNIA40kQk88J5uq3AOsqs+s1KsR/+KJ
JnumTlkUJAyTLHacgSuw6H1GtDJV7hRDSev29M2NNdkUFSE0h/k0gllUYuGgGsf2YRW6yEqNBr7q
t0e7hur8tk4nZTDVF/O4HuHg8iFHa7UwtT2/RPHzK0TOU8zGffXjrL6YyfHpL04zbAYcAR6eji7D
RbVVbdnVHKB259bg1QLUxTiTnADtTaKSRhvXYPTWbPx1e9TX4b36EBt2a8GMUNw0Z9+SjLlG/vXa
7sXIk8gi6jSIklpEQwBx3+sfErFadPnLqPHedYXThpJDUGeJUIYIksFERQEdCv9eGqsq4b9Oav4W
habJQ+P1EAhRsHCBoDRIGAIHu5Vh0DeziK4mur9hPPzk5FNYP3RcjqpYC7utBEbvBj3AkWcxWlIL
tvdE7+t3NG2c28Ne3/h/gof4ya5UPaUVCw8z7Rf7AqjaYFYN4Xpye/Fgk80IsmnC8xRD8G5vMiwj
acMfC7dZgBvvBooB0027XEUH3xIf/rOHm+xLCOsGcizh/EjzlxBGraESzwSauembbsWU9VznI13R
0PCAhIOoz1x/xsn5udd/v5/JHqzFmqs9CeCusMGdXqitAqR9KZtTGLtGkr0EkU3VnoW8yTO1E9BN
eS43bFlvs238VKOHAFmkgzzTgL8eWP58qCkAvRXbLFdRooL3R77lWjS7vQeBPontDgo6KGt3h9vr
YGYSp9jxepR3oAIQbC0qKppWWDFN3FbVZs6BmcXwNccXcbloe0L7Ft0QEKlN2g6G0s5M3NyDTGJE
onY9rRWKgwYIJ5Hc97VuBOnT7dm6fsn/vWG/fn7xHJIQFiyANwrgW6ECBwEcacIabA3+Dps1sITK
EM6hM+fleI2Dc7kEvw6Fi2FrMgBR0w8hvGdbI+92FLolVJbGalddQx67zSGwH0Lp4TVNVEMOVUOC
lQcnpy4fRZYyVuw0OIY35TrjuiXLhmNRPAzCYx2AV69kJgNZviq811KRzzLr12kHwJXX7GjY2R4U
PjQvd/xCskSau/qQGbIvA3WMm0/B/h18+MUET+ISKCBlx3FY/yq3yoMXrV/PSqtfzxF+b7FJYKo9
j0m8htNEQylWKBaM7EDGNZYV9Kg4eEO0/svtVfN1DH6PVOKXAAl0PCVdA1r3e1aiQLOBNb0fnDpt
qyiPA7wNwr5Zip58rvvMTpL4XtGoq/SKJXAgIBag9gTQkh2P79LEzcnKtdIC682kynPcosYDzWQ+
io1ax5Hhw/y6equrwtEo7/oBRJsHkyXvRH6QxBpSesOeY+pLx6EroqWugI0hxAQicfuEk+yZR/2x
DZE7wnUGbiSiyoPZPHlUkefSHO64zTFFUTZhQL4wJtqwyn2Qk06CDm++pB7/mMbVmUEeTE+4fVlW
D0NQbgSKanwmZQ5UbayGdGYmHTX5FIXADg9qc4iyYM3H8obz/bVG28esKXekTTWD9MNdV2SdQWBc
hBWEAlW+KeGXR4KPIApQ8Qels6r2KYg6Wo3GAPoGcEA6QpzShRS7hlKD5MpyPud3d30uCJFkkLxH
fMX3157EXKp1rd8cO5TkuAAu1hyE/4LP21P+Izn6mvE/R5kC0AQ5qUOGOu4R/zKrKhlJl1yLtdGd
bw/0I4ZPBpq82qyQYwDcMBApMhMRwazycAbp/jO+TsYQv0+ZGMALWhynTOLFN1FiwCLhVgd1jaCD
+Kb+AANbR2tTsx9gSgwjQQIBS6+wczn917nBk68yOVCQH6GXQbj6GG/UZx5MxGV+B1FnbpcuutH2
zIlyI191J7oW1/nZ280xK36Eqcn44+u4iPk9ojghPXZS7nWHrgQVEbVryOI4nQJTe6T1cIJzgXW7
/ZLnVtO4pi9G1T3S1HWDUSOVXxZVAKCch65dbtXynCr7GGe/RcXJA05Cfd4InVYlGEruMnTC4JKU
7RVdtgJeRTNoJt+9uhdVXMokqNvjv5O3WQtDoKqgoR67XjfS+L4tc2MIZnbI1eULdUx4jmEI4ceO
V3s9UqAxx44elBZhEJAaoVcewgHAG12STC9WASJjnetpdNHwuaNB2dlIEkGHNm99n2uydfttCl8M
8skkCyrhIYEF8oAiTpNX2kdxCr1w+dg1aJpHhoLEi8stkbxWhW76PZRxkECgQLsQlP5XlYYWi7pF
WKs7Ps9BveWNAjbNtUcNyBGhZ+0OsoDaewFIL3WE6inwwUcln0n5VjShGeDoihGGPKAAIG7vDtya
z8ee02OWg9/hA7nnt+jLk7tGkp7DqjMrKJf7KGDKEqCH0b4Pn1vVbTIB3mjyFnp+i0FVF2hnhr2l
xAPU2xyugJqq5tu5GFl0wAWw/wQfaLTeDdAFSeg2izsT9XM8nL9L0icQNMxed7kEfkQSkjTo8HSf
BV+iHeg5o1W8GPCWoHU+dMgEo8xA/A8fG0o3jXKPYqbRRYoJacA+00BvLm3UVJ1Cbc0S5l68QxW3
UN79WNhGnPJeQ8S1KDTcgtGLUCIj5VHRjhkYWDA9ItpmoOA509cILAMhhQ5Z6/aqK4DB1Q21OTIp
obNr9zmKa7VoZDFJDVho1x7k1tOFUgsmmIRWLy6FuvpgWmFGRXGES+LSJwVEjZX2UPTVEtaFa7He
dNG+FXqr9SGE3ZTu7WV1JTRhUcG1By7NINCo0wyq4CuIIA3ykS7ZUlqwhewGiz8r3v/3G0Gz+vv/
4M8fWd6X8Bdkkz/+fRt+lFmV/WL/M/7an3/t+y/9/S4/pwdWns9s+5ZP/+a3X8Tn/3N86429ffuD
nbKQ9ff1uewfzlUds69B/HM2/s3/7Q//6/z1KY99fv7bHx8ZSnfjp/lhlv7xzx8tP//2B5KBixkf
P/+fP9y9Jfi9x7p5i+sfv3B+q9jf/hBG2c/2/PW/qvLfUGEThDG7hIDNeK1Ks5IFf/uDk/9bISLg
mgqMBwXoto948Sqrv34m8P8NQRsF4pKixkMhUPrj/z/q/h+x4x9vAY/+zz//V1on+yxMWfW3P6aQ
cRlHscwjndZ5uKEg+E1WA5cj5fWHpj8yyJALmzRpTOwVvre90kGrkI9XBX8nRkuSWMAQoIm+px+B
59SyNYDzCkef3B7BNUDvxm6FWwpMA4SH7CNI3Nq3eGVRdnee6tLWkjnIY1lKuey5FYHs9qOuGOV9
5nTH+J612wBYSrIk9NEPASJfJAO4QltNeBP2gA77c/jCyYGCp5YUAGXhugbpeTz+96e+eLtXpnBa
JR0/TMWLJNBbhUwheLnfT13SRDVTIrk8SndlY+BsR0z2lsTittUzG8xhG9jSnIm9NCk1/Bh0cv6K
Ue+RjpDyGLaWVJut4BacHWXuoAMHuoBfBp+ZMuSBSxfCS+jmb3LosTVHHbL6xB1GUI3N36WxERAn
quwA6jrAguNmP8rieYYHbREcBmFoNdyCjrApkhh9PhOJpsWZHw/x/TX8n2rQM7R5xPIoovbj5JBP
2EUmzCxXslniCLDQsbj9rsRJGvxjxEnZSewEPeN4vjy2Jn3UP6CLUC21aIWLjNda9Q5Qt4NCYH3h
AJMFGSkz+fDIeSg+gYQfS9FzzDzxSw724oj/8YUm1ww/UYeKk7F44M4LhWZKzDBZdYNuKKjwI+IZ
9IWreLvoYV5LHll1T4s76i1HB9RetFE4M5MenMwCKO8Q3djIN+MuMHkg+QcvNMP+BYsRRw3Uul+S
ArYC/tLD1KZZbrNI2MhyZmYgOdShZvVFtgcoc4ijZZS8D7mthBYSHFg7t3QjlEYQmmjV66fEQiob
vkvSHoejhm4uqKl7b0ChywVWBTc2uV0ik4AbNgfIGP+s033pB0YM157uMeSsEnvdzs8NIGNyAY2A
NRItfEHUZzPqZLjsFZDsMlLgIID2kBx8YB3dATo0QN3rBT+PwJPUDO0dPdH0VXxXoz3JLY7A9AJK
6jbbBq8QyvIEk0V78QkGuckh0gxOdPC5wxF3xsTIt3js7syO8WvPjPRVYYfsAOH5ESJkhPlSaG2M
A3cvfGoJVNKr4rl1fNckO6VycRFvuoXHmZKw6HbCuT/UbNneAaMWQ5xdspEtqOlBroAH9K1Svu/F
vdBZmb+rPZdCIUjARV5aZUvlLt9JNvJnM3pssDdXPeBBn7zDbM8AHXfVLoHNGwwg8eKH0iyPsc0U
6NQb2WO1z812jW6B09nDq3BCalctuRXScDPfCsgHzWHV2bgxP0AkebAHM9jJLmL0Ami8EpJWKFPs
kcpStqlBDiC1Ea+5h2GdmCMFvj50ZzXeYW3FMooWVgRPDGGdvPflulrH2+pdyo05E55pJX26Cab9
UHD+qcBrCGYDcEU2cGkBsCDEEAo7PmTnxsC0xQSKbniK+hABfP+cCcfbkWHab/7Hd8BpIMEWQBd/
cDUiPeKCWBvKI7xFE0teVrayYnfU0dQNBO7Rrej/H2XnteM2Fq3pJxLAHG6ZlUoVVPGGqMhMMYjx
6c9Hz8GgLRvWTKPRjbbbJYrk3nutf/3BSYPopd0B4L0N+hW8/ZJl8evjkW8w/pQIsiML9vdDZBSN
k2Qq7bIxaQ1AOIRMO3f6QHjIaKqcBoZ0oLJKAn0PIy1c1iHzKVckma20ZZUYHRv3kuszucuR1f9e
GFMnzO4IsbnsQehV00bC9ucRQ3/iMjQQNnsw3NAZ6MFsiGFZabeZbWJ0bSfP/34ovybtl7sjaWYK
XhdkTxuXd0UVxGwqzKl51LVAobLwzq2zWsTr0tFceadgsNWXZS5Z+FBfzdVLKDA/s4o2iIx1y/kR
uafGEW15tpXaTcw7EOarM71LasevO0SCr6Zqpomt7a8S6z9ddySeUK2Fp+axdQfDrlvCDWxcxqWP
0vSqwYN6FbTVexKevDk/xi0OUd2zYdzGxr5FmRTfaNXHLyTEF7XMzrTJXQFOTGyyan+rZySrxj9d
b7plUzhh+iFP9+bw2St7tSOHuQpaNbN0XDJUbxlckgHAIaKyRa1XjgmpVXHyR2lPo3NzTrCj+ozT
t1DqGfzf6NAoMHFSbjOQveYeUqI6+q1+HNNbcXqp832lu2TVsV8KrTMVe8N8nbLjbO7m2depHNoz
J6fN5EbnNWAj7xwF9zVj9pLz+lw6DfZ88M/F5GUJFKDdlPy+eILqgwuPJagHDcJQaQuim7/FmlMS
iiFYquQBGzaZL1V0sj58TVyNRjbhzJcJxtAtrXiJczpC4XN1NfTtV6l7+bLRbKvU3QT30dP/vgQF
A5tX85SwC32e5d2gO1nrSbMrva+KIz4MVeNHm2kV9IY3wHPaNpWDVhAvD3uVH87FThk+4uxdnh+U
bD2rLpR5QXnthdv4q71L3GJP0XXemI/qnf6GX7bdkX8ySpsBeXLxDKDKTa5bZ7wBEOu/K1Q9UmUJ
phd+9N9F5Zgnj0WWne0axZ+8Uzy6YRKQV7VVnLfGvYSCrcK8y+paXG8dDkAcJbiRFrzzlXPN9uqS
TvjrjVeAidG2iRilX1paNBPbRCiG9aP6MNn1+wxZSfBMwcph55wI04KlnLN9vbWHan+6sifIC4r4
x2PCFELGF4I21rwoGsWz0paibNbslNn7pHroIMvToaVAofg2HAWbMbsEgyamnZtQWov2QAkUHhns
P1s0H0QbsENm+iPvVY6+3s2ojjcZOYLXmAa/FB//utaLcjPM1WLA6a1eNk8G7HPshnNAIs74IAY8
/5XOK+B24a7OHKq3YfL1FJFT0tlNbeNIQQUxYSqWOo3kIcXNVWQTSx2UfU4fV8dUy+v9r2u9qEQV
YxjCNOehSm/hnhwBCuKqOpbr6rb1C8VK9uHZad+MhuwFNjcrmZH5hZnfP8jPsSPcTsO2d8d3NXdO
583gjPVW571IvGsEy78WCxxH//v8OTN/X6bpKm3KKeSenh1SFymYQY/bESErMJy9chtX32SpBdzU
z+70kHndMzDRv88lEtz+uFmKbsiipMsqoUyqcNHzlfKUtH0RRo/Ny0gvXLSdXYrfQ5lahLyFxo3a
qJYmvorNupF/lji1JnY6GPUyyKL+IcGar5+MaA//1zLln4j9P8RWZVo9zyvUACHpB15/3hRla9XV
l9EbFNoZ28GDIPon6a44f+gw8JLWW4X7PvIn+Xjqdmn+2Gmeoll1EZTjbS8DGMZ8sso4IX9C+UBe
CAW24tTjazsdE6pDvb9J1N4W+N8U2oLTuG/9sPxIdZrH7MDiybQHCdmEdgNe17S+MN1FVOa6+q7M
WVBNP+OKatLpko2x/Al7yt0QYG/0xO4hP93VzC7HnsNMQcTLGOgHv36I+PiBibszkv7QK6a9mnqN
GmTJpo7XibhsjNvVCbUFYUMT+IOOJNlfGXfYgXsVDNESAsn0nRub+qQ4UfrdAUCuMPOOEagolZek
Iaqb3CpEOTgl31XNcauWh4yjBJO8s6NRLd3L/mrTVgFtRFKQGdQ5mnBvLK0QtyruneY77w+KYJ2q
YGG2FoQQGbvz6inT/BE3Q8kuR37PKd9YigJdyF3M9A4BUmaf76SgyRzo9Pp385YJzsTV1qHXkw+V
ePzJxeAHw5Bx5ATedDjRQw6B/of3fej0xKJrt1H6Kk5+RkW1shC8VJEtTTvpI3vIO/LWLXXdYWk8
O9V3nuYknMAbVOlX12rnlCi6clcd9028nnlcyYZWiQP01NB5ucODlHpatW4PE6Y9xvPpIMEltfM7
MuG/ktfqTbJWP3piN8az+E5NF8Unywgw+OlO+3O+BSmuTLdKAoksNf1ZNHdj95YXT8XqWGu+inIv
z91WsmFzaEGxcmoMIZ/Hx/ZrUf/6nF10c+bgVmNAm3U6mJmjo13yoG+u+/ihzxww5+n7PAYj76Ks
WAL+24OngrIvynGMwHZm/U4IjBk9FJKtcoPzr9Xidk/PtqaXlESbx8kfHG+E0G9MWx0dofCa/p6T
MqJnQcHQsbc2H8p6us3WeMVthJAapVg46L2vbs5W58h2s1HnwyoLOqoXe3pQKL1xSVB/oD5Y/MeI
RmTX7jomo0/ls8YfqfDnml1gM35MusIhCUOf3hXdyp9CwmnHxN5oRpCSBaNvB/W7bdfT2a2/JFg7
nNi79KbSt21zp3FPJquVnEzeiYZdAMBshA6CFKGIK381B3xknG+Mh8kDXnZNfkGyFA+FVS+ssXmE
pUNmnc/PqDtfeyn4fis3l4+NYZ96euadWrhTTRJN+7K48jlztB/L7bhpgkSyymC1j/zTy7mhx8p2
kY/CyS3ck4/I2a8d4XOSrfIHG9CxsYxj9SPeDS8U3Mahfil2TWwD+m/0O6LBOmt6UTc1smiv/JFV
S33rJ+v0kv9ML9mO+18vxbg7BfRPV73p/oR2li1ZWVJb2JGNyyGRrJyMJC7M6LF80UXsrVwFhnm6
G8mNXVVHXOrVej9K0IgH3gysNz2FBe/jgOF0nFb2/C7ui1t9ehPi+wzzwu70KoX7sroV/cHRN/op
sfLS1w7pbOvu6pFvLW+460rOD1ndozpzCTnbqItjqi0S6Hb895HzC0X8/Xjm6xkaCBLhGdQ3F9Xp
iIXCuapILxw9KFnlsX4anZigBLAT4tgsZGisBpu90VNr3I8lp/Fj1QFbmZ7TTXLVxd74E4D8/XqW
x/GfrqepkvZcGafoMd0N+EpNbgmB5pkrIZp8qnbx9F2wmUf5Vm3tYmQQY/N76sd527i8jbKdB/W6
+Rnvyge8r56E1M0PnR97ppusC9GjGpK3/ZaeSXHETe3wLnvx8Zc4+c6MLANzSX96IYjcpi6iDTE+
Un/YlI956gvPkZMJVvi4dC4k3rY226a+CthJ8fEGZ45dgBmPJyXinp59RuExrnZ6d5hWNpyEIPKu
8cmlSw4JBTMWBTr4sMLIBVj/orvP9FLoYjOJH4lrJEGOkKZjGe/IXFU/eHxDmrDVb7hFpE332Lgp
gXwKkImuEqzX3bHY58KnqfpCxIGo3vR15Re0h8Kwj5JNyaFS3EY1cbn85H4zFUGXr0mNw9PCStt9
O76nagSw+DQm92LjzPJOq26a1SEqNojOOpMMQPqEip7tiOsAugIUclPmEydY7xN/8MxNJz6TjKa3
3nm4F08PUeYxbRSMt7b1NdOLp/X5vsr9/qb4atk4dotEPXJAGPO7/q44VoOT3nSKbbSB9hLfYNzR
W21vCd7IhgkOGO+F7LFb7Y3qlT07eV22XIOS3lXtNgQE9Idj/y7sulty0xEa3nPCtMf+6fyOmDV3
gQeV7cpv3s82Us/g/H66nb9B/3T8ip4xqKl0u73lZAjVNaeSyvQdKLGtGD76zTc3UaNC/TZMT7bP
dEqhrXG6YlWh9V74LOxyt7TD+4aKu0NRaFVxAM6SB6mb3iXesAVuc0nKa7enA1hnSb1mFSjmOToG
O579/HExCOAutKDxFstygfhKT0JSJgQRGI65rbY5aj7bVC2+wU1jl48K+nu0iC/n3cpj5Ls6TpE1
3RN8GiZrkhfDxk73vNltIJxc8XYIyruJSeOjuqnc8mMpfkuXWMfEk1AyI+lOXSy5rmxFFxPEP97m
pTj+z9LH0U0nCDGNH/tPPH0lu73RX5L7cjc6xGY79SNG2OXwpd9zwX4Ibp556SNSf0m38hv9h54V
1cOv4/Hf18Xk7C9V+cJd0hRZXpKNLpbZSSfOuBZiLsy0optRNY+y2LhS8dNzV2nBOhj6shacqzv8
B6zwLtxQxHpjvem3LDz3zD/Lp3adrastm0w92jMw78rOcp+xeB6zYRA/UKxF3WZrq516vSBuxEtk
QAJnyhyDZwt5z01mj6Gycd6cT9/qBMK+l+/PP8jGw4f6KG9abMKKdeW2O9Gd7yZPcIRDtlY3C8jO
IqNVbJz2vMlX7ilexhCntfSpa069i4PZL9ayLe6bd9wgu8/5p2Ri0zjm3XRQPsvENj6pHLTPEmcb
F9TGwbziO3oQr9E1/+wVf1mu/N8bffEGrLJIQt4cxUBeuHeGVv8wnHyRWXJr2hMT/hfwE58d26sd
6VOGD32PD3TiFA6F4OBIjuqnTHqyCmshh7Lc6W0Qnn0TiFQcid061bu5IRDVGwCyfEXdC5IbbxC8
Pgzba+Cz+ucs8PfvcnGwdqvwLEK4jx8bT/JPbpnsMC04K66UPjMW0qWfcVBvlPN9rdOjW927Sft7
2yynFqMq8spt0gjd8438k2JjNB0EaafVd4oenKXX5nyfYrjUrJHd4AKgZ5us85Xlb6utneG12Olv
VXD6HFG/lPfF4ibyEafOv5fFX0CI5QtCH8HpbJkcXzT2Wtzrbdka0WO4L96L2WpCCwLF6Bgb5btf
40PKkTQ75y8Qd+JsIUcQzItBxJEyVJzd9kv70FaQSi3RrXeo1IJrSti/oLy/XeAlCU5G0oJRJBfY
8DrdsZcE6PMkd3pfPRfcuLelSus8wZvfJc94SL7T52gXP9Wqqz4lLyMQmIHAf12bV26ctiBJlyUX
XEhStZjO61SVv+9zswDtaNZo8odNWtiMJYb7inf9eHqPexuIHjaK0HqGtMdDKg402QJhYsG3D/Xb
eMQjjAHRUd4WtGU9RM6GZEarvEVazFyBArTiMDtbi/UwwvanJLFWVG/GodGwX9vP2bo0HBX7BEuo
cVBygTQUL0J8Lx7Adis20Ec6KjXyqtpry/0qu6WNVUvwtyt34S+TCQWeAa8O0DajkUuoAyVg04kV
dbWwiaetvNTElrAHeWEKuJ++gDL1t+LY3/R7FufttJ0zK3lV3SVHTtpxjddrT2nZxy8eDHQJbQlp
hDQlqhdLdi7a8qSetYjth3c3X+fHsbDTW2RD96KTe4CAlvjT22fDNg179XP2OcWvHIL6X+rf367h
ov5NIiOcM51r0Pbxsd/VP6zy1hXxduhs5bQFlRE41MmreSLwwI02ADrrZi0tc1RrWtdH2lLJo/cm
ysxugxzjHcVNKEnOHg5ycuz3O94R8yPF/UfG2v9Od3U/QiPX3CvdJt/qvuQozyWWa9jVGRCMfOOF
jjA0rX56G/AMUrzVPbXuU1yT3Y4xCjOj2uv3dOZ02mSjcXBd0epLfzkVDBFCCSZkRDX+kdWozSFu
PqPORvOY3ODhEKEuZ4wmbjR0P/2WvZH+eg6Y3zQ/9U7f0C7OdmQ3vwqvf2962oIC/vGK/OdaLk6o
s5kJBVHSEQRQY8PMcv6iFaz2WgGtzYuJ/uselXAX6rbU3tfMTgYnutEjJ7wDpmXMVY9Ojzzg5GtO
eMhRqO8FhfO6qPfSgyosrbLuYb43btjWTyeLmNfyh4JvcPIfGvV5kxDz50RkQCyb/kr0RRtIah2S
KYYHypVX0fzLCfbbfb9YDl2tVskoc99bN7uJAuWpdCKXgTPD4iDd6Gv5AXTc7Cz9wC+FmdWJdwZV
WIQYq0N74xOXYNX5gzw+EIeeI9vWTtvTjYrDTW/zMgE6bU/2cs4ZlkigIbiKLb3AEujs1b40QIwo
1DeG4vaFO8iYhlgTbEl+MsdKTxRP9kXgd7HD1eQrWo9b3eVd/BSnt2ayxE2v21a0Rm9aSZuZAAQM
arINfhvgE4LHEN+u7Clot6Ls5Dvg8YN5GJHmXaPr/v3VXYhQJi8wZMuLM1JMq7EyOyF6LCZ7YND5
iafrRo12ymN7n7ixg1+BnYEAfco/verFLLtNY1eqYzrXc43+uoxUZp6qCEnvjwFHPiliXisdx45t
+Aq5EG4NtwpnGvVmxHIkvZ23C0uGN9Ym18jobxXwznPmVpqtvxbPk//vpfSX+aZiwD2VZKLJVd00
LrDuqesjDED11VGVWgsWfu9grKRZQNODK1buCCtkbGxCj+RmQZlkmwhmmjjeBFcR7VbZn6UrOhPp
b5uvxAnAXyrn8+UBkOpJpsijukIDY2egb8m+zYP2FFkDTryq4IQMEk1XMNxscAflthv98/AVygRP
c4rO2H3nX020PqnvaX47z5t04q0lbd6+Zv//93uHZkSFbcm2eDmsGktJ6yOxjB7PL6en7GbeqUH9
2B/SClu3xUNPvcu4JBr3x/7R8PINfuzBKfj3A/xVp1zuhVQwsqHBaua8vNgf5FqTM6XW8G7F0odm
AdfOzsYGoY48nVKLHdnXG1u0stkaXJivCQ9UdIaf6tjd1P48O2TD0lGcfwqyZlRPm2/6LNB1pymd
WqQpAtmxVwhjrCvX/ee+ZqiKiOqGy+b2XQ7W9VVUJUOYR4/xutoNhD9q9+19Iy6nogM29BXtTy9J
FJixhxDKlZzTOrsVci8MjEOyLJBddxCCWLMrfjO0iVSB+VufreJaFIn25+vIwiCpTyUcWxKVS5qC
oEojmTrc4OqlhLmRE0FU3jLriAqrvxUe49f0tj9ooy1/tLXVDnf9Vr6PVha2KJ2VviPbg1nZgSdy
dKx8tWFWYFHdFpEvrbzuU4uwsgrCnI4zs3kU8v24UTyAqtJSUht4QAT7+FlFTtmShW6JohV9dJMt
05hvGkd1qs/kmV9nX6+I2xasdL+6dvL/7UnBUIc+g2cTtfJFpdw1pST0M+uxfFH8yR38Zezx2M4v
1XPf2pruCq/zDY0VY8OvYQ1gQWBq98HylYOREO+vLj78+935S4nII2FupxAdLRnQaH+v3YfCxPA/
l3gth+1Mxxw7M85tFhJ23IysZF09aQ/4M5ENdHNaryZLsgSyPvMrR/P/+Zzf1x5vL8asIjxbkFvj
4mDBQkpvTtIoHYt000EeMg9SyWoaY+i0Tjw9J/KmP1lUSmrhtdFdHoZMyJwp0yxToESTTpgRr9WT
heGyfsIx2RH1tdi6cD9aC1A/aB8TZrN+j2nTg+LETmpYEBVKyjzTNcUbxXRX0S6Uty1Ttby2iOe1
TvAAV/ZnZB5gp6SOSV+HhnjEGEGI5DVHy2akcFb5OVg6W+et7Icdz/AzwnjECYOTZBWYN/RBmXjl
aotKQIR0oFsMBIThQRZ9KgStfs0YK5JohaI8wHohPDn9sIdMB342hHDsvYaLTrY6zKUQfdBC/ws1
X8T9JFqr0SaOAxVin3ivnQOAwya6yxjxzXZD7dxUtKyAf3X5KvTPc3zo6btGq2ge6zdNsVqoMuWd
aHrJwi60o5bYeGiKCkN4MFHCL6jC3jhOSxzj3qR0iwndNNjFNyRA+7xVP4wIGZqjMn1fuczA89UG
BZNwVwddkL6B6nXPWM7dNx7c/J9VuzdGUu5nO4RdiKoJ7MNq/chN7MUJXi6sFAD+e3gbA3BDa2Fu
edVHo/qQ/4u7eT3y5uXQLLN1PKMDpPddDFZN0a5eRQwPPyLmizj22afMojsIcOejsjPdBlIeoN+0
W7gNGbAWwXM2gJdjeqc3OlU7282b7Ggyh9eYZABPqH4x+Wl3m6YHaYz8SJXtoWaOsYrcKQ7kxm97
J9b3aHslYoygjG74DoNNuNEEbsHcgzml4pZQAnTrXLjNaTtMXpTcM1tiZgpdON1mzmqN2VpndSox
iLZEiHhx04BmMlxL16Wwn38oHFPTCVe+fgrUcSf2nlF84N/Gh2u/SMsT9kyYWBrbUnbk+aaWX3PV
BY4JQzf66Uy4TNmnEhOWBz/KEgjL4d8ev1zd6cYhUj2WTnfadu/ll7ll6FA8gtMp4OBh+HUilnn0
EKN0p0PW3OFZnmN7YAChGl9Vt7IIajNx/WZ9SPomrpXM6tXBGlPDGaeeFJVoqwsvPePo02IGOx7O
8Y+eFq4C9WA1vM6ptjaHIMQE8TxvjPNDwfj0sRwDJsdCztxwCETAgM4R4PIQ7UtrB99XsBmrjsx1
Bze3FwIPk43R0hsXnUiX7c8EwCROowXQNPndWlmfr/HI/0LlWfYn/iLXXqK2u9i552SaFSNif5o/
9ReQzK24NV6RbPoxiBZZepvMM2/HK/jhX4Da3z91OVD/gyBHUzkXRsqnCn58mwXkCWyTteRF9jI5
uIYvXf20iz14ZZy0LOoH6dhtGP0xaFoKBsVicXgMyfb/Pnn+Um399t1+dab/+W5KP63EueulI+RE
VOwEiT8Md9mNYteb89maj4vUm1WzZUtb1ldtMja+BUfcwC/zVsfMWznRB3pJV7pLvkIymV7OEIAz
Dvv7K1e6fO8/ziZmiSLZOvDefvWV/7nSqZWw3Wpa6Ri+YWeKikleM22PPGIdt5pPI3nykU5K37ls
CfImE2BA2/nnvKCF+C9u8o/0B1osexr6A3MdCjfx2Vudtglj6ME5feWbcBu/aVdq/78/zf9c9YXy
oVBGjlqcH4+41/njbrGGLnwg1Pnp7HdXSue/1O88TAORDv+Q4JtdTBREZYwFJcyko/qwPML+tvtO
3uJD+YEL4fp8A93FWkImBYD2xegDlUT/+u+nBLPp8jGJgq4zz1BERYaCK14sUel8bjCrSZWj9Fb/
hJMt/BSUt+O2KN2ucKAJIbIzwtyZESqHq2dheMwSRHwceyrsSblei8qP2c7rVLsPuVs4+OiQK1rP
zN7ODAtKXx9QVa5VY51zWsUSXCr5qcDzJ18bm/KVzANlI+RWLbytzMchehEb5uhW23qjcDs8pdFW
MuxedavZO88egGj6Fd+eOIs+YeWUxUJn1nSnw2qtZ2D3GTHkWndu7U530LvXoY4g5SeBL/oVcQ7h
hwliNu4WCJjOZJv4kze78eg0o6PItvZSKwvVNTEC2AR40OUTw4PuXsR78jatb2T5bjQLLHepp33h
9Cr/SCKyVF/JdkZnzz9GuktutcQyXtJJt2dtyw8qxb2IifjJ2k1Y0Ub+LPpT5+f6FixtBRMDkdM4
vNfdwFL1YzhlMixMZpS4sZo27IzoK3pdbUzmRuenfAEyMO81O5cYlUBQzrY5H/TVcwLhaBcRg5zQ
aS7Al/K5UEQAbOX1v9+XP1/Zi9flYm+dTC3SsNtRjrCAHSFbd2XsZ6ct7AepJGPDa+3uMaysvsGh
+S6iygDm0gAi4Rgu6BTxold04fDU//oGU44jZjXgc18U44VG3Fo+NcqRAWaXbRLpTg0Puol3qM/h
rDCeb/eJeDgJdqh5shZZ58PYOqBSI9l8SKnq+64TnCT9ibvnrH/T0Cq16t1pfi/hnHXlg8LpuGqO
WFVTjbyp47bRPut2AbpKK11Mio8y2y8x2LM1fvWrDxnaPEPzQnNGmQRcp8d7WHuKSy81g0q/L8qH
UftSq9czEeCnLA8yhnCK7kDNphKvGSWG7cbgBcIJb87feM3V8HFE8NHtBHF9DhHc3AjCASJ35OfM
xE6+3L2IlHpytxFcEN5Og1vFJDFfR/XWrF+H1sIX2lEgkQxrBgCail4cuk9AQAcubbglnNetDrqL
qzTzG8baUrPX8aM37WK3HB0DNK3E0ZcaitEBC6f6FgmCjGKcquWnTv2OwoJ3IXe0cct3iYuHBm4z
PQh/b+XEHvjAzg7H7TRM8Cm3oeQMiZW9tgKDzUCIPqrIg1UOr20IfVhj+ICX1LYzwiGnETAUhwbN
KnUH5Aqto3xCZCZ0N72bHzWIKCUrOMZhtKT3bL1Bwnycwzfetg+r23h/CuI79ekMKGhaEyIUaWl/
uyPIfUxHzIvpwOuyS9ha6AVHITjXtxDYm5kgOhcxjiFRmdoiLk8JLGmokO549s43M+QCmgvhdNow
EVUrYscgycBvEjcjo/Ufjq3TjtjBwVPWjWB9i1AknpOd7uOHSm9dPKQIf1A4H5jAbtVD+TkfaKBX
KwRB9jxa8NbIJ7Gyj+Q5OltKaENOP5+wxnTbQ7fGQfKbG8K40mks1XTHb22b36W5U93T7p9hbx0Q
TjSzffoKnyEnpG+TNUGTyWwZ8dNzkb5Gml+0z5XhSpUrM/zPe7dK3eTaFEP6AyZfNgtNQbxAfDI4
xUVpZA7FAOM9UY7iYYUQ6Djuhhs9UKHP3C5xpoLTvAnO/LNsqJYU/D/IS/4sQH+/gkvtjzprQ9zm
XEG6zu5nTML32C1CLs62urIT27uQtTIldvc0weiaiPhwlLvkRvk5uZBXKrd6rGUXDsQ29cX1fCgT
Nj3RkWorCebkfr8iqW091k5MxyBiir5u5pvR+GhW+x6GXLQVmMSf3FAMDP02nb7ngfm9OFmqXlgz
qKosPw5xsoV7g889ruFe8S0hansbWsbDO+Wlf6+92LhNPnmIA9M7FKznRbc2DJ5wnCTLUN08KDwh
gJc/IGxN3BJGienoOzG38cgfNuF9BfdRcuuVs7Anq48x2cDZrJGVM6c1+4+kIjeUvj9c4kJjrzRe
MFvmP8QCF4uG18W9xrC/TKxU5V+PZLG6EXXJIKz99+q8N9XqvKTZHFtX/9R+cM3FL5iLocu7rb7m
4zIM3c2fGNR1LloPOtuVDcyDOUD4mnxnNmF4P4yroIUvsHlyjL7wrM5eWDbQP8sbw+v6Ze+AtP8x
OaG3QNknB17RIf3FzCre6Qo0p3m8Rsf/c5R58cUujkac8ztRPYXLFwt9cXcWQcTs/mF+zh7xNsWY
w2cA/gpbu3gJH9QNruOdRnUUJCVjCIKK7pT7q+3CH7PMi2u6WIF5j8qiSQ2ZdmFwZwhPBvIqm1IJ
qPMVGC1XAgQz+Ne3r/GP8aB9shbFn+qpvEc9HWOfvkglw3uBzelrlLwhuDZe+pN5uFyhbkCsFEzm
EZesmlLV1TDNdDjmuTW8S7jKH/tD7sDrk7VNXgbNtJBUl+LzEG9PD2F6UD7MdW43HgO1CQdDUqSe
rxQ5f60o/nNNF+M9rSuMuSWb6sjeSKdk8yjrG6CLhpzx9fQoPq9s4UE5sLtjvcRpsZGf+jvMhSbR
5iS7gvL9KUlY7pABvY+BDY6xv1rC/zRSA9FXudEo8nHhTPuycxrvwJpyuMmHZENFaTP3FGz5EUZz
8xhCMrvSyf0pXry4gIsXu40ipanoZHixRU+i8Lnp3qMtQ9egcbtdBuPxtluXm2WSNjxfm/te/foX
r/CgR62ar/j6wGi1nWM5s0MF4mtfuJISSOZyilCKcH50tEjXbv6fozu+O+2raGqGQVqZclFcxqoJ
xLrqZLDnZVlX7NHaWvzI9iXZYN/J3Qoi1OzW53XKjpMcUn+JDHGups+rfztK/3sdF31p2s9pkWdc
h7av35mfCDaNkL3QW6V1+SoR+oHAwq4HrMrIKnHwlrHqCdP3IFb9NvnsZCQBokXygDJ5CYSo12av
3WBu/AqvH75HJ7mUA1F60Ae+CYZKxjbxRiA67PuZeMh7FOIFHMD8w/z692L7UwK63GFFUFUAfhmg
6OIOa6240ntd5vUm6A5mODrzIP3og5B9CSo5dCLCkSrn/1/pc/G5F3eUoGNBjzRBPqoHbOvmneKm
Xvyg3zA6SR4H+kIjGPckbfpj6ujHK1/6r4/zP1/64hA8GVqZlzMfjnX9pvUzH8TY6tYgpcGVT1oW
528wzMXXvFi8dYrt9sDo7oiv9uRCLxN3ra0+j8+r1tIfs53gqQS9/NKjE4BC4Xnl85fl+a/Pv1i+
snJu4gwG0DHfLQWgviWJoyGNCQLpaM3b2APGZw2jLaEmRmtv3mruvy9BWbbrf1zCZREYpedcn3j5
jvRVpD0yoIn37bt4BFxt8SColKACycccd/K7m+pYeYh8mOnAz4CtsQdaWPn4lO/TQJb88aa8AzKd
LVoKWbOS2pGRlKxeexp41HVfCeP9K/Mv9W/H0X9WyC8K3n8OALWD+K30KnvQJ9oDsBgpfGYal4eb
U2wrlU1sdjHA/fUFDXR6fJg/FOg/TOwQ/jc4cFvDbRXa4Re2e0t0IY4quBPL98nqvvpIU3vBRks3
zxaZrDjAJtyFv3D35r3DDUCAHcc0BCfvz/hOHvjGfn/2M/HKQ/rVpf/rIV2cuUavJWc94z1tXgpy
xx1tbx5mR3IFFPnqcxqN3mlCNAXtIzp9rJ71ID0wfbop3NQJHWGtYYgyHbL55kT9yLiz+6zMGxGJ
jKQEgJ/iHvpqyjATu5T4cRY9RkYia26jMJEhbdKhxz/rrqn7MFmYl7F9zg5tPbJmBmjzw+k5vKk2
zbe+FvzkbP0Pe+exHDm2redXuXHmaMGbCB0NMpHekGloJwi6gvcez6aZXkwfqvuoWUneyntCM4Ui
OqqbzSKRALZZ+1+/saSNn0ywcKI3PSqsfBwW6EgFE4vm0XqYosvJ1nzDTNdqf/SaFdj77we1JH4h
cvw6sS/Nx91AtSx1XEJyekX9iAZDK4rEfcUAVtAAkJ5cTM0PaQlIZmPKsddeXJyY7TF2XZ45nDW5
g26VtHPnVnzis9JVsDkRkwgV8QKmIfruk5LZ6kcsrzoPldC8f8YkDZY4JJEHcccV3GMjIR9FMGK5
szxZoKI3HvV7ax7MqwfvtXiQSWrMsIg5ByKNZPiIHm/UXbrQKmll0ZosV2P8EskPC0SpsXTr5fu0
WSQdYvRjaxxlYl2VsXvSoNNWObGQAxkAquwGuicdAZ5ro5kV7lJyPgTObcVUTq8MzG/rD1NFgk+L
FerOpTRGFfDdJQtSOVdz40Zdu0t/k8zzhWcnGxxlOfOvo6W3jhbC8loO9LfnZ+ziRj8mXTKVS3Jk
GptOIMstm36/xFRRlddptlFN28AzAvXktFqzShUamUgYSGLTOtLhYfA/DwLA65WF/Ocq82WCfvow
F/ulFmhdKwWDQp9pEsOKEWHejJMEomkwLyEr6etBXcnCUszu6MkP7sR4RoaAHeITjHzljjUTwIkW
wBDORtNAYBB648ISRbmkXauZv911EGxpsqJQWFzKtXq3dj1BLMZdxzmQMuGSYVRiL+HOEPc03hxW
zj6+1e7Q9yh3+c11vf9P3Pzr4/r7E4yL+qdF25KjIHUNPkE7TeSJy4axTd4pXKe0/MA+jEPeTJoX
dVtcdaA3vh76ECjoFtwEKArwVy+Ki0rJwzCK4vBcNSdx0QpseAPuERVuDSmQZ3sSqkVUL1LnFKJo
NpZQdpRH1OOtjiDI9o2TlT6qH/UoAsqOqF7djoC6VQo9Op1HWGfhLktWZfCaPg7iggb1wKm2lm3d
f5Xrw5jdonv3artW0mY2BgjiAdGcpH4Vu0fFhOueI7+8K+tFl24IrSvkhavP8nwJ8TilOdUSd04u
NLCA3+xLHxEigXxSBqatKJM658C8luqVdo30pYxWaRdVAtI+ifwqVaMR8uWplaISJakOSq/BjYs3
Q77S/ZVVLQL1Hf+rCMhwgZIqzKcMe/AKuiSJsKYn0f4wzNV40MdeXKMftxHv2zFbcxM8Off5kbM2
ADD0EI22AwBvctvcJviqT/hvml39Cxqns/6jjZgIU3Yes2dSBW/9h7927OjhQT9Jx+Y1hNuwGVFc
C6o/zogrVFXqXWhByp4AR6Hm0p+0PQDOg/jYbjHYWHnLCm5jOjM33gwwfmLtyKtbUWjNYHVP8F+a
jAITvH6W2BzP1YW1YokHWE1m4U37gFku5FITqwNMMmbZfcyxa41eXKZEBNyU7oGf0lshXvcwR8aI
pX4VrcWH5rm+LTks3+JH7Nv1psDvOjqYy57GI2lkG+nJv1HnGvSTtcjOug5349ZkTlzkVfk8fUxX
3SI6+Cd+l12RmrjysYLBOGyExYwJTBBcVtlDbFhtYLwRuOYN/XAI2dELbX+OYsaPMsKgKHhtd3oA
O3ZC/J33AG0bIYgFRwKOx9FaJJt6/pNDri4KaQrkROLscOzn2QxkzliOdApwYeIhp+mjcRBe4Ph9
GCDuo2h1OJpsoPfmLSSZIzLNpbCv79K9ZJe78ds0D8TH4QErczBf76EhShZw8KZFLSPsRv+AjmRX
VJRHnGrZEw1lpeULk7RIEElsNoQpysZo4w8Laa5Oh2LtkYUdTbQCXDLlNa4Iyf1g487AxPKZVyz8
dXmoaXE8cO7LFxg9O+k0OjF6DmK2ZSIJU/ldOShEof+AAOufaQj3j74z0a0VxANK1+ZQoEl8isMj
xBfeMO3W3Jv53ozcbBPTyx/8AajvqlPHm3EwFKNzfuNZdgHgnU/UrTDSNOfyNlhLo5581VpnMVmJ
4iv2TrI0hRGmcYwMD87RApLEcy13YPUAPNkE05UKpAM7hdhxqz0Z8ilE1hfMmgiJFzknwuPvaybz
a8nEFMdVQZZVTRfRcf26JqtqKWbNUOfnlrK4s8N9sy3QK061d/3OWGV2CWw+H42otDOdjlM+Cwgg
XgY79jxs0l8HepYNrdhh6i8jhkzv2v4upSJ49haH9rCjCA/O6tSbdptsWWzqEMaUv9DyeQHHZB7c
YEW6YiRbO/EdTh6eL8sMPSBwLASMAy0FE78s0OmnFwwQaFKMSvA5teQwG5kL/wV0/NrjuNiiCt9T
U42swjO1hTgd5a/BSX4aO87Wujiiq1v8/vkbY4nw65746/O/OOqrci/Gjd+xxFJIdVv8FDjyRRNR
WnQW3j6YYG8UYwbhkKMNtHmXntp9fs/BjGlGLOWGzhmSXPMoPMJxCLXJ2ITrODfOWyADfFWXjGAb
s1bkaa46i/Ds6Ca6O6pcC2FajvDrKgQ6wYuwfyviVU//a6mtQYxPVWOXw6ZKF/RPShRiqGqCR09c
t2COcM29BWhtb66FcENc5q1gzLr2SkEvX3s4F/VVKWlul0k8nMa8oZgnZjQ6P5f79DC3jkl9L+fL
gkUFDGZjHFABuhbSjmRh7sWjDJzN4kcH4BoQ+hU84IUhzhlNsujgfLHncnrV05IyP9fj2hMePaRC
+4Cu7lxc9z8wR8FDDNKStUNF/YbyQnn2Uabwb2QXYHLlEobpRjz+fhh9Uxb/8qkugzAEuepgHDNu
C9wLTukLn2tqbOI7LBO2MTyTnfgorMUNGTsrjg2WfQ1QML4eyH/9ABe8DcOrE58uRn4efpKd2cnb
faVMlCd5j5atsDEItqPbfF3fuYdqicXEGdmltg8P4i67CTfxvXhAPasehBtl3r3rH+wAK042eT0N
8Hc5KQdxpd7GB/NH+qLcYEyPwKVbiu/Oe4WF+9p7EQ7Zi0aIQ7j0n2icSu6UWq3fohlgnfiAEBlM
zR3GyrwBwm9+//TNazcv/7qIGo7choFT5OB1ySqHhvwQkphb2PQIpFOGPKmfjIqc8sO5TW6cdbyP
gUmWzXv3Tr84ueE8r5SLsWYJJ/wP+JRKuxejfYkEAWOOFoLf1Hqx9sFNmE9Sjcp9wqAvNujx+imc
2q2wxiAb48NZQSTCxwg6G6sWMf6yWLfnfEvIL8Ync0qXWbvE/tDGPbyincfmly9N+Wi+itS15kTe
oOPGiFHO+XvXNPnat0vr3xPnkhRviXEYmiYjxNuGL+59ea/+yMple+D5KKf03hR37r11chbmR0v9
c9sjIcKmaxrfcWw+FYyR6NQ8uKhC7pJNhslitC+OmjmtjvBNq6N0T+JafSbXuqXF/ijturvmWN2J
r7S57PRafvu1e7nYJiwUQK2RcC/1ugIlRXgLU7y09UfYKP8VT8BvC/FPz+5il1CcOpEiiUWH6mxV
k3j00/5iijT0yp3J4jhWv2xIny51seaGgVy6opuzAz63My+bFE8i4j64pXjzkOWMNoYiLpt4kEIL
Buac4pwiRtVt0o8R8dJNU+aJHYf2GR1Tp62Cbo+PsdLjRzfRBLvyZ+YHvRrGMLCJNyodYrI8ANH0
WzLi5XYl4ZiOi4S3tDKQjFsxnwQoqRo2K0ea47IA4ZpEkBz6covhN9E4Ew930mzSAT1haapO1HYC
Cbd9gu+JaV6x84g8fc6atzaYQLumuPBeMUlhacZTr5vVZ5Se/al5ZuBjDsQCAc0/lmcBJN4XmCVo
ovlfcCRxtXlhi/PcBVNLUG08gep3OOzC1Cqo1pvdaGfm39N/U7K5ygeD+C3/3II435/CV+XsCg8q
IJo7Q3Yb/xhOQWV3TwP+n0hSkj1imJmAx9RjHI9iLudGWKS2N6s3wrL4cOO5Qs2boEgUYD3c+QTR
FzPKywZX13SOGYIIBMeRoKLf4zyjeswIqYtGpNMndRo2L5AnXlk8nWAChDvCECjZrR9wOvCGkF60
u+qZ4jV8DBq7etbuyhvAlXKTQ0/koJRNLFRkmII+hq+/Xzu/apGlXzeOi5N5lMpD05B6fkbIUW0z
d2HdCPlYU6JAOfRT9wjXhOxaDelfviXd2V10a20NwhPtebE+OEKzYJVHD/P7D/ZNE+bXD3bRJYj7
upDinokgUO0Dl2BcgMXZBqYfu6g3jW+pf5GjXaMfmt8VPTi9IL/BxMQ0L0HMyKjM2CRWnYp8Hr50
W9yJkZ+Jp5w3TSE4IdZj0r4lr8xJwu0ladZK8wG3e3ea0QhNF6Y5dbM9nPM0x39lNnCUzLe5OBuS
XT3cNfoPHaYG7Fa8SHxlgW4T24o5XwzeS61PKLEo0dXyJsDOj+BqLD/bVawD5C6GhsD6rQ+75twp
2xpbHvLW75nPt51ui9IcHxVv2hJPDtNRXECikNKbtgSLJg7czG+0btknzkPaCHOhNGbRogomOVJV
a9bKd0b/GKj2lTf4Xan2+UlerNKRWRea4qf5ubLFHpRhmI+a33jtcewgQ3U/dgLe9U3/iqhw9ftr
W1+uDcoEv4dQC9g+UH0vzlWmX7SS6ojOiQ61PkBJ+1Gp95H5llUNxoS7pvUXpdPbRr3goZf63PQO
g4TCpClmTRvgs/aID6GzquO95D77/rIi112z2fzp0KQA97rFQRQ9DwAAMaZGtcnj11I9DcOxyma0
NmUJ4NouGxwDp6E89W+Ec/Um7p2dufCPzlqc9lNCFN7LTTzHZXdrHEb+mMM5x8HDEeIZAh3zxko2
fXDnspBXHvFqL7QrJ04qzDJOR4Xpb4ZhFijY2/l2ZE0x//LEWeLe6KABRCxF7kPVn+uUskajc9hA
qPICrLkIRs3vvHE9ih7FdF1UV167/NWqXQYZpkBXcIhXIFtf7JaFFuXK0Nbaydyp62Y7bJkbiE/U
7sCuwYOU3ZPiGFu/ewpMlnJ4bgH1JPViHkEOhHKIMo+tI4cCWUaOXaaQ9RL/ZNb9WoW3XQesN1U1
VUCn/Nno6O252lLBh7YOsazJbBMvJaz+XokBcc5v+skYlqKyLaM7WDnyFpQArDfwl8FwNrQTxZaT
Lh19Z5TP5it7Tf5k0Uebxc5KyTZcKkKujbUBoqNgnuczC0NUdzkgRMeFgeK2CGdNitXmFOlnk77o
6gqVrILwRsWWd0GNlwJtkfFmTqJuwu0ixrPoYN3itWe+luaRU1wOJI3IGCszvDTkaJrFM2lfglRS
f7Kltbuy3SXxQXXuBWwzYK3Z1GUNliLi0cP7iyVpHrI3UATBtJ9KP6QFTh2vsbtScXZ/NkR8yZ8s
cdKyd2Pid9I25ku+sIyDMcWkBDMSD7f01+SETSPcsX5W8lSrh3CqAxtBITuamCx8KA8wwYxbxZyM
BkogOXPgfo+n1U4RmnC0VWVk9xPlWD04wYICoo/uKaepLhZs2G/Gs1Pai8KY0OLVnsfhfs+WiR5A
SNCGTRP0IPAFrDmmgUG48dJmGYRviTmrq40bzGNgj3Y5ZHeGdd+ppR2Et5GRzvXW2OUBoz2q6tkQ
prMIc94Q6XffYBU2xPPQGtZEwHHs0yhKSucp0m9z/VlUlkZ2R3tNerqWwql9QfnHsQ+DScN5RFe+
upalrmX0ra+d1Gc20sd6394Bg7XdztMxk1yU7RICRCltROcHOUKCtmPryJOp76JBO5vOsfNvmNgY
TBR2SNdQsr17JbJxv6OZ4r43e+8Y4MbUL82ZBOVa4LBdBItQWwzqvmhXJrBVYEcS2WqPWb2LhKXS
7BIiVsSp2dua86MB+kemcS1+6iupkdvGSphJb0hQJ6yLKkJwm6AOTU87UVnpk+DdvM/mJFgzIGub
WafQ9JyMZk//vjPveGEgcoTRPGz9kqvV+WIWWoKjntop9kYL5sre5Vw1E2bJksHggF2ZrzhLXiOS
SuPm9UudfnHhizNnZgom2B0XVorliBY1U9x3Q8iAHO8pzPV3hYMe/grT329s3w4w4tkslJcw1BTl
4knrrZLBDlLUk57PcXjCDoQNjD7FGmlcfUBGFiZ2/9znx/4OZDrEVxlP5eJZhmld3ZC6vkTtZKBf
wY4jj16rZFhaeo2HxjGDjdt6b6W4ydo3sbKteq7gvQR8Wy0scWdIO9VaOgnl/K2uYaBdTIRmqaNI
sxLEDAEteFpJpoHU0VlJCho3Z9OiogjVZ9WbF8K7rh+k+vD7p3HZCUVgqrPDo+dScGrHJPfiLZSG
mlVapnHQbLXbTtPi9dAUYOx//vnzf/z9R176WJblOorvb7/PISeUKw3HsZ+f8q9knts/R8VFFNDF
l/+vJgONw/O//SuO50sy0OklTl9+CQYa//6fwUCCZEh/kC+J2N2QUemj1/9XUBDfkv8wyWMczW6g
F/Lvv5OCJOUPOt+Iz7F3QsgnG0yA/5MUpP4hUu7xW5FCm7Il/TtJQT8xu08zfAwI0jCgxAJorGT4
LL+iSmLop72g65A/1dHWt0xndcG+lEs7R20DAluqp1K/b1vTIpzLvPv0oP4aMp9zii7Xly9Xvyie
O6WR8kHSurNVLgPjSQwoggoXv807A1f0LoXTr2Jf4FTkduGXrdaPhR+gmw0XVz4Iz/rzQvflg1xU
c7WTybLfqog5byCegrXQI2rWmN/D8oaCd+Vq40P95aFz4GI9NzDVwREEaf2vD90vxCSHWdjDjjfX
ki2B/1eYtWKthNNgtrvKRbtYxslC+vV6lwtI5tWyLHM9jbuTbGsjTdBUPKlvdHkn4sbZ51cQnvFx
/e4GL0aV4gWJTjUynAeXdBqquUA4aXhP/l8+x4vhI4tuG4VO09PrH+YCYmrctiHrT7RFb5d0U68d
uH7Oht/d18UwIVMsi31ytWCDNtvmRP9yWk1Q+f+gPTK9zoK9rDi+vLgLnCwXrRq2kTcOFLRCMxxa
RoQK0tVoDDya7qrLdnNt9/1z0v/uNi+2397sYlwXmZZxZ74VhWzYVgjeVDTWNgWKclVvEwVMSkfS
KhQs3UmRyPRyNGkiF2gjROtWKruNKBf7vOA0kFcpaYoeHfiimvVh8tEnaHga8+AZyVKUZSCmEuWl
KtDgcEvSc40bzYV+lAfREcImCvca077yrtc1vA5q05vqngifwooWSV+8NUlxLxIzpo8Eu9p8TvJi
WUjDi28NNNvz7DVzym1q0OWWK3Eml/qMjs94cCnfnTiAyBsGx1jPHj0hpj1dGtlS7IVwF3eWO7W6
fu9I3puBwihW8l1Zq3ep4qyTRL+V42xv5RqmuFh/RsMuFazHqPIfFSumARCDHJYeDYVSejCN+N1y
nTej43jUCeVLUDo/dMmJ57pOGmCNzNxziYjpNXkCyI8Zi9eJM9Mr920m4xeh4gtgptHKFxRnWiYZ
GRu+t6p1g8fR4arqlkhmJOstbwtvUbhYNCthutQLPJwKE21Nn0eoI9uQhnCDkK2L87tAB9iqZHxd
k+6u7tW5FdfQ/bN2GVU9SR3GKhg4PguBt+qz/FlOhEOAU/GyEPKz2RaHQVAERHPFwfe0rVb7JH5Y
+JQK9FlrxXvqLAgagfVex9kpaKpdZLRv3DweYWm+tsbjTFxmN16ubH1XjKad2gGzVcoyT0lekptt
pnCCd9KP3n8eHGw7p5Xn4qIm3BQVu9NA/iSyflUXpnFEcpVAhkKLA5jSO6usU09u2+88n7auNsg3
odSysPpJbUdOtvcSnGbzAThUQhri5Lq7yGvtRxubdGEFWASG54l3Vs+B0+iN5kEOen7QzGCdhAhs
o6GyNVXEA9VN9ZVmCOGildrSdjrgkBzHgXkh0rjU6lycDCVmIGbQp0iSxjQDsYvmeazD4+vEZN1a
xNtY4UFJ4JiJ+ZPQBjmexvJNWlgbXaFXIRnbyNDRKOF9PED2sERgnjaxpoMjkMUFJ3Ro2oehZDlP
IJhH9HgZDv7KUY1dmdfGys04kKsybBdDw6A/VIRto0FOTA2PUIciX8SKedL0YKUg73MFDusJhvNa
6FDdQxRx/GEa+PKrIKo3jmchj2sFUsrKcjvI+p3Gq515gZXbjuve5GZ0X7uuPu1j/V1PpVkt4ivf
ta+WnrrEfuLvU9beyjSGLflgM0UMlqXRwIAWcZaPIFJIiQqbRJM+ZHHYekW7VDJ5IJXImGWCqcGq
dYW5rsKV17QytR1lYFQL+UvWE1hmKO+5gpewrnEYKdIYda819dL4sRfbj8Zys0kqRCSW5dr4Ou6D
qoFWjDh7FmvVfSnKql3VyodWUcgnFpRkU3JuWne49yv/bMGPXRYNBps9UbJA1GL4XAr1i5APD6VD
rEPYavBrumaPNJXoTxw/DJcABbD0XPOIi+D4ZIuFn+wH2Uvnftu1N5HIiVjR6J3FYXW6side2+sv
EOXUisyIzFK2DJqhwsR6wLyE45p5wpibw9pIN/r9Fb/d6+VRSy+OdlTqCBZ8ItyFceUPddt250yl
A4jr5q6NzG0Z1lfo2F9L1bGKAe9Sx1RGwIeLosLvDUMYgqI7S5W76dqN2L4qDK6ugfHoxgtd3DoY
AfZwdn5/g5feBH/uwp8ufFFm1GEYsNr54rlfS/OWvCCw8bm1GNtw18++l72KL1e7qDH0rjeDKpVE
VD8YTtnBvLnV18lKf3H3SHRBztMdyBgk1Fm+6leApcWx2FcvcFVwmq3X8UP+cOX+LxqDXz7RRRUS
NrLYSRWfKBiBs4m0LEiXlWbi5qpo4UsZfvGKLwuPPtELEoqw01grc4QAH/4CZjimfP1SveI48e2w
xd0KoayiETp08ZjLUvKNImbY6tFDrd+W9MQl53jlyY1D8kshhcHEyAaFSa5eFPqOqMVi2fUdLdVR
z4bCYQX0PpMo9Efc5BpH4NuRihccKIEyWvopFzdVBV7htLnYURD/JBbBu0XiYqPJt/ulsrpyd+PM
vry7z1e7GBfEuA0KG13HsQKrn3XwpN4bELSapXSE7jZm66Xz9oEuYrGIFtfGyiUb5eeo/Hz1i7Gi
C0Ham5HVQTXW1xgSzYx99FSc6aNNsao6G4chnzoTMhw3LXFaE/mKI8x36yzOIeMBfmzASBevtrT8
qBKbQDqHhEJWZE+V/bXR891s+HyJi2Obp2RuEfqhxB1iRUuHLpuRWWbTkruqyrp2Nxdrq9JkdeEW
eX+WSlg1QMpg+LAYfz9gvh0vnx7ZxTrq1LLpDokvnWN5gO7qEo6mNaPxWUMPQcapqYUGmnZw/ipB
rue/v/i3ZykdhxkwE0ODknAxXgZforTT6RaB3u71aTRXsVL4yGbCQZmJ6GvlXbQQN97dlct++xI/
XfZiP6ZyFNt6yESmZDtTiRDsNs4SKuwsWVzD5b89nn6+xYutWDL70vCleLyWQjE/9w/N5A0CgoTD
mrPJFteA6Yv+459T8O97uxR4Na3TO0YeSWc1L7NplSUrxY0fJLleRQ39PLdqbno9O/z+iV676MXE
a10zEWKB92gQfCOSg6D3t7lGNhfa++quqCP799f7OZO/LHOf7vJiGipeljri0PdnZ9dRUUkbd9fO
vWU29WFZX7nWuED/7loX8zBzvaZPAlYVwrbm6ozDkx3uDLaMkdmH2mUprK6CGt/O/U/3dzEtPUvN
DBQmEr1bzqL3+nSYODj1TsQbOvXzYYd/1bVS7vt3SNtcJfmGJfTikmqWqtoQKeAokY3FJYa4EO1Y
c9xVshlp5a2ds4ADvrHUpa9XnvE40b8+478vfrFJFlVbVQbLAVY6+T2FPdWV7ZNqOSmoqJIfEr5P
rE4n4KPb319ZvuSa/jVh/r70xY7ZNL05dMognT2LrBWPRKFkqFwSRCaqZbMqmlj+SQi0XB+Dv07f
6UarL6KG6EBP0E7agKkjcZaYUmTwQmShJzbQwH9ZULZd5z/XWrzrPW/tmcXS1IRlmysr0YOOq+v1
ppedF1PJznHWrossYptuwn6ReDUCLyc4dRlGe57ltHDNC21lyrE4zXwZF74q9haZJNCMHTQoPk2G
XDUR3uB7441eSaZNzpxKGBwSlqBp1R+dFyp2ERX7Mk03YaSSXxomZWfXFRzVxEksKDXSIYnTrRbp
96UsPOpmbFdJtI9ah92gttRZKPU42UQp5mR+laB4ixgbUYMVrMf2pHBCr8XgtiuQogt6oKNsgOiu
dDRkU/qgjmm8iv0AY7gBjgh7I7QBVD6MHj1U3DVI7gxMZAajrGzP7x77mgz0qs4xP+il0A6tUl25
qK5mhS+GdIXUd1pvdKA6gmp6zZFmvSHEE72RHtI0epLSYusm8K0CdbSsLQNMdhLMSBMXX8igL9ch
vtlpMKAdSKKpGcUYj2PJ6OgF3IQS0oMe5dPO0dt1U9bKWq1ai+7WgHeRjzQ00KBxma6ExWJKbLhc
W+eqJGqmFzXsFgsyWgf+QqiA11eOfp/F2Q+rF+6lXIZ2pkn1e1KDjQAYBHZfZfXM1QCzWk1Pln5X
BVOhsUoS6jBmMtoHQe3eHQc34ERz3ptGWpe9sqsqibhqF4+FBAloH3oPWZEstRqfDZFco7aGLZpL
Id1xb6j2DSQSwU2dSSTLEhRwB6mjdZt1A45kSMMmuQK3hH0YR3BQCYeUW9vrkDVoCU73ck9qn5yA
7jm4llZ12c6anLN/kzv6fgh76HRdSCPZEyFEVIB9htRJZOGS4pMgMJiABRRLz8uSfVbAoYNDksx1
kaZ5XtVTXwncU+bUIBRtTc5DU3ioPiLSz3MwuazFxLRRQCYdgTTByt8bkdyjEsFDzajp9csKFe3A
wyF/iQN8Nao32rfQzGkhiolkC3WIzEVJb0NN3PqFcxtStsk9DtbG8JTrPoKYOJVs32yIiBoZ90PG
LSki1D//1krQwuZpkU9+v958exyga6zAXtF0zby0AjT1rBWTUUIZbak9ZsOor+HgSvTjRLhu2TAu
XhfrKs0MwhskDlSaZF4UWF7kiEXm9eJIshtVE0QiWIg79AMWP9N0DYcLOZBnI2FzV4hHiS8fFiQ7
zyvy+q6dDr7Z0zDVQ2qCBxIOvZcE+sKNNashzOZcyLCgBVJYpWvbyDdnu1GxRpMaS3f5i/2ZPBRt
JXTcbrSV5ijNltjfkPxK6Mt42MqXzsvPt/n/G6z/0KA2GJxXFc3iVYHsjO3O/7zhOo38LPsoqjT5
j1UZ4fr6ufn67e/6VzNWtP7AEEvHtx3qo6SNjfT2o6z++Q+BEfLH6IIxvk8LS0aRwZ2kReX98x+S
+IeCCziO/bjBKMRgUHD+1YvlW2RiEAwH8qWM2Jf5b/VijbF0/XsGffnolzPIcku/9ms1gJG38eDQ
GtJH3MQTFXRX8EZr4H1o2DKaNkLHhjuM3jHytJA9aPQKppqzxlEWiFg1pnCkU8zc30IqOHFl6cc8
v9Wd/WAtiLpRo6UxPJhEyxrvPrSuhHXXr95y9SCpsNjOjUM3wnaJwyIIXHvxvZMZ7oV6bxBTIG9K
/TY1tyre5+Um5M+NgK7Mvyk7OKEJAqKNJKEG9/cFeRtGP0zZFQx14eLoI4av9Hsc59ha95p/kwof
IYq6Gk7PQEYmfJKkmWfRLg5u1WalS/PG2WjpTE/OnUbU5VTObSFYysXKw64IRnIBi1pyymlQH+P+
5CnnQVwJ4YM0PDchmWo7p1zG1UrvN267KPg9LTmpyyBaaNaW1stkiO4tjd4PSaOTNLzp+gWhcaqG
xG4rtbMg2hAl23lrpd31zS0OCKVjU1oNzRNM6IhKQGzmSnBrQLqBaIUjz/Boj6bY3Xr8h1B49cHr
DnVIUN5ITdvE8S7R9oV6ysuTE+0Cb/TPDlCWwn2DHQYpmrCmYNHr60KAuDWRw12G6U+2yP8yUf+3
1pFzGvPPfx9/5i3N+sJ3vep//Pol3I6/fuXIePjli1lS+VV/qD+K/vhR1hE/yi9yP9Lxb/5Xv/kf
Hz9/y7nPPv75j7e0Tqrxt9FBTT5PZ3mEsP7zpeD8v/4nCEj/8eVH/pzxqvoHXRJ9tIz/SbCQ+WV/
TnhZ+wNxOpPa1CEZqYb+93xX5T8kXHEUg2VAg+E2duf/mu+Kxu/T6dqPu4qhw+D4d+a79uuGyboB
SIe1kSmK7FUsH5eHPXpZNTnsJI+ZFhTdXGHCVNgaYI6HQtUXq5mfhdlLqTUB0ddWZthVM/peNw4J
pY7ozodAbE6q4mY3siyuIvMu9feeOhRbn6bs2tQyn9ACiTx6MYTPIDEB5U5V53Fc12uraje54L0X
lKSEWJXoYtO4CaZN52QnMa4RWfQ4Fw24TBhR1d0WhktTrSZIR4wlb640VrfwKnLvx286FLJRPBSz
LM1/tJaVHujJ0R+s4qWU+sGmD+Vm2cNEQWOK24dbiDvLT2QkBY4ydxGtJm14BZ+TOUb+spyOzxfo
1bRESZeoA8g54fufOxN1KVdJThJ2nGAmond4xMdhSRCkLDt7xczymVQUsOjq9tXX3GgvNbp85zXt
a4UUssr16CRXEj4bre/dZmaZoJ6KkXUHuPkTVg+VtwyjmGYYluf8YFIP6jl3d3KRKHedfG9mcbXx
O4fkRstXHlSvu02GIj9kPUYmXYd7CA9LXv382Z9fxlZSEtw2L1WzOwxD4s6itBv/S+Q1ACVvIuK0
cczKz2F23+rY9ftRHSBfd/2TmoXxyi0tAsy08kbDi5RchC7JHmJ8jneeSzNadOLELmUpXVlDIy6t
SiOzr0u6e6X3/DlQ6mjEU+t3KaK3MPS2nhbNa6h5e10rzb2nlQ1xwSqiaL8J9bnYyFPTLYLHKohR
BGjjr60s/9HPzbWM076noeJ3wsAbmeRtiE6Axty8VaGj5zhCDFnbPGgK4aytIvvrn1+mTndT1G2H
ahplC0kwqBwzUdjl2oDDjxezsFvlXDOx/Izi0lt6qhWuBgU1gpssft7sEMbyPsB3PzGh1NaGx3tF
iK6VpbdOIDgVsMIba5r3/qx1awI81IIAgKiCERC63pMg1svEC3xIpBAAornciMquVeet1pcbP8aD
zJB4aPr/JuzMdhtHsq77RAFwJuNWEqlZluXZN0Q6neZMBufh6f+lbPxAVV98DXS7y5ldtiSSEXHO
2Xvtqdy1iz2CPbFBuNTxWvWWdS56+aHMaTiZemH6+mIbW6Nb7DZAgqWvE4P4xxJJ0OHvpVwsp9u4
WgXcNBJ/xjl7SbV679bTtEvczj2bwnTPkz493c8fWye07ePfL4uGs71wqpnEiOlixWm275q6OkvU
4UQxkxKsrEtRdOOpa/ONqSYIlV3e+VXYwpfUmhBAY21VkCvxGYn5VMbQM+NEuudOQCxLOuw585Ra
NxI44JC59cPf70Q+xPvJszzU0G27tcKO/OgRQ2pt2+gM5UTKaw+72a2L+NzkJjAv+bF4VXMxw7x9
mHr3CYB6fhk0V18NSYWybPptxkb7UOWgAZSJ6KmeTunY1GfcBsVOFnfgc4OAIxpRqrtWb52i2P4e
YIscK0Y2y1hoZ7Pvd0aYqlNtDU+FHsmnLFNkdDXfhoIgkegNfd5msR/mqL55Xvarnhz3KpD3riZn
Hj4jl/l35q0GmzBPVVfdzdClt1+Y0ZfzH3dp3+1axk/W0oF981znNAzyZXBl85rSaA3sykyOzWjE
2yIFB1+b8ZPRqBddjbew8VahGiryb/kSLeZ8tFCuuUZRXZTkMNTPnFJab8j3pgelulGVe3WmxUXf
6Yig7bEZt9a0M8gqPDhW5Z4NeDj+uOCaL7sJKFLa6JDZV+r+TVJrRCtqw7lxQvfa6whS9EmV/t8f
mDYZfYRIuEHDAkLgKdG+lKzRs7L5oEubUOal0vrTVE2fnhbJ65D37oowBG8rGt27stHIa1cZ5BdQ
yIPy/v9/RkNG7lojgV1w/7+YJXCNaXSs4xBiZTLM0oQYX5bPYqjrfbggZMkyt3iWOm/VwvL29y/z
eY63VUsrq0pQX0Rjln8uMfExf//pP382CYZZi6ldbK0MejtpfzozOeeZ63IYI0ejQQxBivB9RZYt
mA7RGBNGcaP/KPIKuoo3bmVjzEGdpOaLnRX6Pk0IIxM5bYt0atQty/BXNEtPdpMdEWQf0QaqWC7h
gnhvsaMWX7iRtrPzgSVksmjxOKEUnKj50o/lhxd29mFKHNPvhbE1W3HrIu8yu7k/SutFdLLcGB4J
Ue1ROjQ/LLW8t5X3mFrJuQjl2vFIBtK7w5xDTzYJRQWIFuPA18ubPoittFKaVfxR6+CfaoMZ4EkO
IGRogBZ4hAcZYluL7FADrR4A7Wr5WyU5UZbSCxDibQqn2fVARGVUQjZ3UGA1B0FzqpC/jLQJOhyP
9x9l6OmmtFhYRvrNWuTbAxZ/PB6ecvxMoysKWXruiX4V+l5E7taxSTrMTXYsemk5K3w1H0a2AW0s
9k1SgPglxxEqe5GEm6pEANMJ+dgk2T60MbRBAx/tB5bTwGzcLd28NX2WPXLJM+ecWx5ZQR6O53io
dooe9BiBya0DldAfHOYz5ThoEgm5Gu8kVqEUiXhrbfDb+A2e0a6KdmFPW8xrfXO4T5roe8Tjacjl
8f4h3j+IxRVXRFLrvidZO4yOvesQ8EsSMARp1ze6j17y9qZ3e1nWTvKqmUhu4ERzcsBZVfhuXW1j
XW0yYaytOFz3LFx5QdZXpgdNHSwhydP6eLJEvDVpUnWptU0wao/IVvKcvzOnozlirUEL45oQKWYz
6AWsJGmdlwm5jVD7dmp9rc5enUjfLHl1bpeJ6zCdOgJzxrDcR2GKIg+IUz2ewl5j35iOAkNKU3mX
AS2RgGzRz846aYcgquHaI2SSZhW0Neysq5HAuJ9inw7qAnjbMeOjN1X7PvyGVbQfuF0KMnMliJBc
gS6Xzc4yi8fEbHysnqx5G2siFHvo161AFTUu28owAl2vfZRw5Cq7j1rU+l2k0ZWjI0vx/xnz2zTu
Lc0t2TesPHBHsnMGZ13ruR9rE6qdvU3njUowQLG/MQU/nDNA5MrNpDXrKR6RBg4Phgc0TwGUYk7o
Dd6tpiI0xgAMV/0rNhxI/N6ZjnLgyXktpcIixME6LoB08jslTdTedHfZXG8mKkRTAYJMNtxgP13e
fiZeuJ/b+KSqZsN+DgQncuKd5gqkdebGo7HlGc1msJuDptRW2IRC865iwwsKIa5JZBOcAPSen5I8
Nwt2gbD3bXXTI0483Dm5e1/1ose+JUxH2he6jrsuKoMWW2IloCBm+HyHYYM/Oggj8TSo77r1dvHQ
BHUNkrOwNk2bbO/3c9LO57K7y5fMI0Kta26kB175pibmI2v9qCsOSZisGrbRcGy3QwV6nD+XjXvO
wN7UqYHhEr58pZ1j2RzSvgjI/gx6Bf1TKzamQ/T03So9dYf7/7YapszJ4uLdC5VzUXp706LGbqZD
aNMxru759mSScinv17i1LxoqReUkfu6hmmlP94scJnBcEE0q2a6NMT6ZYPSh/T7UCUFGvLgRJdY0
TAcFZG5Uxet9LSzkfKkoLNr3WDewxCaBh1Kvd4vHrOh3vaF9zCOyUwKmYA0Y82V0OZfSop/7YNZ/
39ez/Mju9miNjt8sEs9vcbK9lFWsX3NdVyKznzm00TGh6J+zq56B2nGWYELvOhrm1bYL9Oby3bSX
gzmlx0Vx1Hxv7ti9JTvfr0In7Ec94ic6NDQJ6g31+SxJ+Mmb8n0gRun+X3vkX6usq4h18D1K/Gaj
3Y7l9NFG4aVU5brNnZewrvxC14AljKsu6R9YJNZFYWybmBD7hQcnavFPmYE+N4HhDg82C2ZU/jLd
iM/fuU22l2xKM7zE4Z2OHJ77VDxX2ZZUiEwlp9IctxW7niZCEkEIpJqjg7L5pPr5nE7jTbkezAcT
IxNI2obQxclaXm1tgNyiH01j3BmLSTid/WEPzrkwurXRbYx23HgFmfQca5B+ldpbmglMejWqzd7a
zAuKum70/HGeX6SJR4wpTTgcc0n2jMuHObrdFk0sjnKLsFvTuHiJu7a7ns/KeU+bsNxMyMgSOGgd
96+jEcQ37+YE9KZSAi+Q99T2yWksXaYtnyZU+Ui+dTEqPy9+cMr63NQQ+vXqEN9tRPhMQwO6VlxE
H4UoXzQhNkl77+Q0ZFkJxb9t/ar06N0arHPWM410Ms3aML9cWdazMGJWRKgrYbaL3N1sE6vozMRh
LZ77ouLcL2drG2cY85vIpUkX4SF0jcehSjYMLJD6RfIPZ/1TmI/f0hk+kcz6wzyolc2xrjV4CsXy
ifnSxLcXmSQgTFb2+MeoJa5q58spGbGZofpNZYQlwgzU3G3bYnm0EmKERbkcy9rae6XG7vJoZPB5
0Gt369F1vsYpfGqny2SpxygRz1bfXsNGv/Xwz1vnOfLiFxkzcFNZUDYWVn9teEeDVQKZUrc7+KaY
SNtAtkm60x9VGp/V8j4v+qumOhLSm+az66NTE2u/EvCRjjW+mq4HTCGsCK92nzvHC5Y4BZGvdpTZ
26ZdfN3GUlGZvyo3+mVy+cqJJA1IDVHSbhfQbuniu9xU60KYx8Gt3zVuwlXm1jyOl7hunqZEfjhO
ShShKA/Jd13Fx0bZQUmuA1B92VBmV+ZrVvK8W/JmjOlFVJfW8G7mnJ87mZPwkH4P2XLom/BHw6Mu
BZtrlV5tRNLTqA4J62HF8ayV9imVPYcU/TBpz7bWPqb6/MUA9qGO5M1m/RvdZW+QUsLTmSzaC2fc
jaVhsNC7bxPe0qrQXxGU0r3tCKoxL60y3lq5suEdob5eJp1rXdkfVb6O3BJE1fSWpOq99oYb98xr
V5EXJziPj3dUVf69TOpiYUJc9127c3jwS3b4oaSatrLpgTJil8CTotdohJ/67Hz2kCGbpfoeW1yg
Q7hcmKra6xqWRlPjzh/ji1OuEmU9eAsm4qkW3x3nh5X13Zm5se4zHSiaJxjlar8rZBWrsMshXlRy
Y3GlcnN5Fi5Bcio+dSGLmR6d+8jccnCcdGaeE4zKpnxIUnm2yKpZJViKk3lbiVHbRJn5lbj5IVng
ojpYlbPBDaKuHTmNQWAxxGExUANXZLqpwmKlpQDbKletTRKous5iMu0SzNJ7uvCXDnobR4KVJjIq
pp2KEx5/+bakcqexxCSFvVMdsO1Fwy2sOUFHzkpXLX6XeR+zaW4gWbK5VodMd39J0V5RJmzsLiJV
hgEwhMFW9yW93mXojxWr/qDPcNegE6ZkIQ3dS2Tpp2Gq35xoeBTlds7Nq1507L2fbiTXXZhzlj4X
9VDunKJi46qgS2jNOZm8cx2RctLrJNjQ/tv1Qg7baVLHoWTpXLSaLHktn/y6gGHrklUwIbJZufXM
QpDSm2DtDJyofmJnx7rcFkT/Tc7vTCKtD1NiXDIOJqNhbIUwwboClCjgwc6Tw4MW46ecI6dmJjts
mUKekfs/NuW2mgHMNtPjNKH8L7L+cyKEBws2BiZSfLydWSB1C8cIgGL/e8mWYxUTl7XYj51bPk4U
79uSJCR30F8Gvf3yCh6EsIQbC/Skcftj5iXsMjdjVgfU3JfFph1zHlQ1rFwuVm2Fvi7Sn9aWZI9l
5WeYsaVQ7Vu4r62cxg9rRSeydSrcR6Ood9yJR7uMbn0yPOgFjc62OcYRcXN9EtSCFMtI2xeEB1T9
69Dbm4WYHQRmW1W4b3XE3ETEQYyGvjJeKiUPXQbwMANOmH8JNiFtVuckZzpg2eFZUvGEgDI6jsWw
0rRAjcneMoGYglsa4/2ivvKx2ZgEgUhGgBgF/CIetjMHeh1VUutMTzmEv8lg+aF7+t4n81p0lFUa
EdhtSFSXMmAfVj3HuoIYrSX0Own9kbWdcEbrYaAZsxoW/YMiFkBAMZw6cqhIyqQhIKJgnt3bEEKB
slvqkfTkkNkbLjVnt3Y7nrKJNOU6tl+8CQ3+AI1iKC5yQR+gKYOt5kZnjW0WrKSIHu6WlNpznjAD
PNDcDdKkg8Amz+6Qb8kcYwv6sdj3i/kbxtIaDfyBR5fgrLK8wPf0pwlddDnulJZsrNl5tNwoqFTj
pxwA0SD8lCoMmqw6c+7Uml+V8F4nXQuwyhzqqv2DBsnXBuLA4KLKImIfQ5nTuJCR0zBI0iaFn0z1
pYlT6lVbq8/2E0Sgykif3XgM0DmspXEWhFabsXlSKvktnGofCR2zdrHKY3AWRYYPKYkeJGdTzewO
qgcwlGtbO0mCJMxf1WObfI0q3yAWaYB3AK7ubHNnS7Xr3BzcuOF9WBE8KaJdetveDNpynq1wP3oO
laHySW9pBM35oZF4O5xbYmiH0jGWVWLT6iNR4cspQCHgNvCrtvtpEBzPRQKIwXsrh4zv1d4OkSLZ
+lVkE4t2pbYVqhaDvsMa99M2a72tN7W7SSONr/Z+MnV27rtRuPZcRQyY9pqlpFMqD+s9T8pIzlIY
P1jQOjLzpog9MRimJLp9wT9xbBbQE0YVWDF0Ut2+po44hrkRDFV3td3spZqrEx3JKzwtCiQeOC0+
LRorI1MpSqH3bvjNuHIfT2GwRCQIKPhEfUozB9dRmn0NLSFRFmkVCwQ9DzCxRbgg871Wb3yHFLC8
ZNXWFTl/lfEmjGJt3R3+UNDj3ENCvFRfw72cHOD2WtAhQyKg03Hzq+3mU+w4cHCjvNrk9ENyG9xJ
pOklTvhlbRXhRxhOQYMvJk08sRp79WAOIGd4ZHLzszfy35PH2um4Fj2PVxv04xhp24i1bIZVApk4
juaH/o7LrIZNZU2s/fBsjIUPuaB7ueT7sim/RvuXO30o3B2Na317oju2HWmew7iiKwxCan4HsfLU
ShB5tQ0qJbeCeaFlH8GItmmZefAwansl3O6tauXmDk5eTZKGxUxkBKnSIiJIanGCzCyeheUe6o5o
vkaniWVCTWdf0Yddp/dPMk7gMJn2WZX9WjY4PIQdjJF5HfmpLs1lntRVDjqlBvlUzfbKJs7DuPaS
ciB/Dp1fpXHgP3XtbqaI+OkFqt1oD692WmwrE/r7KBmC7kqopVWBGUyzAPsQ4JdCLEIxtLH09pDa
y6ODm76J5S4RyyHpwmOXj+clD336hZ/14JHga5Y/4Z3/wbH3aC1yFYnldZnSfB3TamSLPuRTjKPi
bnWTh364H6WndG3nFLYg/jmKrOc6Ip3tlN2TUznjhg6UMJqno6P2rA9PXQfVw7MPHs9QhdrGmuND
C/UcIyCTYvhZrr51B7g0dv5oVYjvVJkFg5lusCMxBbcDvQyxM5rIzFAmN14ZGJW8YFxc5QQDN6kv
O3RoHG2uGd0AV28veoH9YiT6GarObHxNhO9mMjIuJdbJ+7HNlfOvuod42pu3xYuPtLGfx+VPTals
pfHHWJnrmRRcGq4U+e2+qOnu5in4/IFJt1WRIL8d63bbG6e5mYgZkM9Rl2w5y/8qx/Bkx+LCcGQ7
zF/WvqWQWOeOWPViuTVWGEilLtqc+mn2B3sOgcyR76bU48LwJ0WhS7fHGjx8XIADmWEXcJXMYQyQ
r6SAVlAs/0lb7HkDHjI3ddah4K163O0LrKzB890BPu9A7WcRGO/ExQl36GdSEHWb7zGL7MpcXMSY
rE2X4eVg0WXXJP7J5qFdvP3Y8CuIyGDle8poByZMinxJsHJbkLVZIXUFI1Jq0T6deUMA+JKU5Bnv
iJghxvIjdYNc5XdkY2tPNUGO1CwxCM9MjhQWZEODhxtV4EgbnErlu0jbV14+BXknr4JHSyfxgk7T
ugT7PDs9aS2koraE1I3imhocUsm3bG11Ntxq7d7BL6LyhbZsPPU04/VzLJBqRg9W6aY1fpac2rT9
LcPKb3uBoBBARtye3O4znw8ppKqOsVu1nAvd9hFkVN9OT+mhrePxkQJ+vRQ0eLVwrfS95+0LL9pp
5YfQn7X0Rct+Dbx19zs05HWRMKjZCoYQxg0UPKmTq6AXACydZj6wFC9aR6vRXXmIz7Sc87D7a1zc
pxSwq1MjeGO1UxCk51itHDz15VZFT2kM2GtKUY+8OMmxDV8LOJhl6ZK9gfxSH+j94atOd8WJfbFo
gb6N/cEbDyKuN1RJZEYTglQiYnDfGVceDVBxZhf5TkyjtDOuUfnZQaOr9zI8phY6j4GI2e7PWCQj
lLlup8/uRXP3eCuYv/0kKUwTq313PT+zjxOUF9c295bm0ND6tAckyUpc6OYarkPEQ/eeF5MfJ/Tt
4Z7SQervo+qD5+70pN07rCL5AjNJvDWWeaIW4wQAOXzUxJenlqu3nGi99c1bOdOsComVMsGEkimZ
KG2bM1FMIY0nUGsyxwnGst16WvaQ5eIxzrHs6wykCrp/sMUV6eJGd0sLiryMyz/r83qkZTfrnF1A
HeVkKhqw7xKFkBFl6xa/78nUopl+Ns2lqjsYcNFCOnXjYMvd3C6EX9eAh6JRcG9n5rUyUcPW+imO
Yv1ktpLg9LJD9GKEj/H9S0Pf27D7RycdiDVdlNyUSjanhjMDB9MmyrkVZ/eh6KfuJvLm0Ktk1xcL
pOeMdmbFmOU0NVl8NLyU5C+bo5c+OueMwcp+iKtuU0+N/aTpcYaiiIq2tcRFllI7uUxKGIsgRRIm
PNJpDP+0o3mi1fkmRTTvRJJZF82K4TS57Q9jy/ko9HmmVicw9e+3jamRkIkPmFMff/v3Sy3tz6S3
35xGbx7T0S5Q2LxGQ/3FFM8+lpOxqS3pPfz9koyxuzYB8mxKvbGPPUmOMo/0t1zPFMaSbHnosxPP
t0c3LdFPEi361guzO7I1IjIXD7Z20+uEvp/Kathhs3ZTjXMr57neJUnJllAb82e7IKJYFu4NW5X2
SoVLdM5nNg278qzAUg6MLNXkF9mF9lNfZsiNwujDHV6mmf6ccBWZLtS4zdrpWKZ0ButT2FHLt+0D
qjSQglPSfMns27LFSD9xgn25eI7vuUV0+PtPJW3dbWQUnKZcZgGr8T7jFurkpUbxrDrprLPZatfd
OIx+rXnGi1LH3ujtZy/q6WE1ZQPWXAalNiXvgjyGf+htrv8Rp/0T4fFfNqz/iCykAwANDh36dhtN
3T9FFnXpxm4+ANsRIVFYvZmw59oyf3XTTgSWBRusa6efSIXaF02hUjXZyVROdFq2blORhWAzYDTy
K4JgDkVZSK5M1+r0bmPjWaeQD/7Hy/23+P/+ciXkKpu1/442Ytz175ebiaUzI20E+otVJd6MCwGH
armITuN8MEe+Jubyao9JeMn6+2jbaSAHm4zG8xAjurN0VOszRLS7ZCLNlsdyziOyjaz6u6kQrDke
CjjECZvRcmH3M3P24zKVD3+/LGn3p9Bf/u939F++pr/vyEKS5CBxkvKuRvz3O4pKw0uqPNbIbkjw
3SIHeGhaXmZVicukM00wK8H5363otToqOQjbbUjkHV+ygiwYUDP2jQsLfmGerman5PZ/vL5/62T/
8/oMJJ3EkErL0f++/n+ocIZI2oMwSMrLuNj0fqfBL00+bTMd0TJlC/2PRKdv7lrCO8UDMr65Jqi5
CC9/v0TD/zLZGP+WWfKK/qrBLAvPC7Jd3f4vobIeC6+X9/6o3SL163UxbPry7to3huVUqh2Dvf45
JZqKOu9QOcLYRzH45CLKMw4to9qX1qEx80vkZNPZZrjb9DQxbFlrr3ZNKFSTkqDzf3+K/y0VI4UQ
vKNhc8STxOHdBbL/fMoM1baFltlkkUePjNXtlbusvf+haEar/V+KcdcgswWdlCeJByWYCxXcv39P
VU2iiWQZrgfmyikzZB29/GOZPwzdrjG5vVpQhiDg37KIpC4AIJ/AXRIcIXBfO3WAvauc31Rl3SqG
/l5afl9fugbAL0WfaUerrP0ToSiKhr3u7WSPLqba5gWcoTBZM/5w9J2V/Ojmg1srv7NJykjjAInf
m7O05noStGjWtntjmVvl0WeZfHkoM+sJJt7IIfUujVC+V5FOOnWreQR4O/AbOuvR1LODbRAWgqhf
gLqMjWMfklFqva8aIvgmyKUDdENGnuu8+nAmCL0/K2iOvUefaMO0H+xGhHKf2jB7caadLr9y7dRl
p+SGNaOUjxlDjG4pNmPXcpaZ3sqyJ6VJqRdOPCo6V+FwmGT+O28NqJAdWh5xlE3zkrrFi76glT1E
/a1Vup91IQEcTIplhmCv/Cg9Opa6OBPSdXI8zO4m1UQniNCpIeqXGgYGr1mTEZSu2wJjRoQGCHjT
zLCTsQWZaLO5sYzHrO/XVnefTOIIqrLNHf4/re3EW4uy8ccspLaeg9KOt+N06Pv5q63ycW04Kckj
L4lZ76b5ddTYYAversOUUsusbVq1GyPOONK9sz6dRn5i0x7QAoEPX7nui6N9kALPcCcuPwo6zV15
qNWTcJi84vzsmDgPbbaLkb8uTknutxk+sVuvwyV9KlJ1jfXuqQhJ9JivtZYeFsvdgoLTy4d70VHw
WeUThOWqk3cWMu3B7Nker5oBWXx0NrHLbrI8FzQ5LZ7sAhmEQAOnFJSVZJfJS8hUO45/2cNFKmCC
9YMC1khagTB3QQtjI1QNodXFoY6HzVAQYkKtuchnJ7JpRx9yrV4ncPeqqV978d5FX8Ejcy9H+YyQ
IewraKC99jGZ9LQbOtT1s2F8ttl3T96xieHH6c+VK4PaZGzNawyM5idMC79Iz7kkI+hRN2AOZ3Jr
xnwg2fNMD7N5LvCsJNqaOcHKHK+qZlzSw8Ukbi6bHz1QdThbQaXYFnKHu6ACtk3mvM3NTwyqWbsH
G0zXCKSkR8hPMM6/CoAwqnyfVLMKwmXb4jyL2K+VTkYbQM8FmZJV7RnQZtZ7VH1H0aMLyFcrdln0
E4PJsJ4M+yjhmDIiasxXq75mZrmqseeYJhoFJoGSQiHNQGWTuzEO9NVIbKMqOcSZ5cc1HxzaQUXb
c5lfDZuiIPGnds+qvKKpTacOKL3TbBreS8WtGlaIGbSXidfgus6KeIR1lP0RaLnj+OjoeyY/bLdV
+yks48iNCV+2XLWQVSxelPt7mf1Q21h3ECf7tPurJVtaHQqyhVrr4NXfU3Zyl2uZwFYgjmPCG6bO
7vwGxGiG8Tmz0Cgto/3LnuXusdkd6ejAUNEL5ChobI42RGMR76bsY65h7vJSLFo6wvqJhRPk0loj
afM34IuTYGmLFTudYnZnWljn2Yfj+Y+s440A7Bmqzx65riVA+EyXngdSnlBTYhVkOshxe4YCDxdz
msF801mK0Z/l5bseQY0h4RvlQk0saZW+FYlFdDk1ifq+3yNttGtARpE1JF9qhwgQtZZ0YSxTI+jP
WsVNue6Hm1X81NRSM2ox40eOlzF2NmXDTXQNUMbx5EnrWlOop+FvidoKm2J1i/pnneZaXL8xaFjd
u44hEtfBeOhNwrKNNJD9S08GWTJrrDPVOht6X1OvRMb4NU4pennaeKv6z27kiRoV8CLlJ+mr6zB+
rF7pY9/hsv3WgrfJUysGPrWFg8RXhmCMpy+exSYzkK6cjOVdx2RnGW9L9lCvNULGy+Xa9n+q9Kli
COUstGKh2yx5MGrPm4SkQOcu/8dWmT85xofN9pL3Rzme9p59XeVJ6jtWspfVsuNOi4bTGJ2HhrvS
2FFiE47srqP696TFmyp/c+9ERnfaTAsLXHsIOTGE/R/KgwYzH6PxhGmfUR877sQOcR+rR5YdDJvp
4QTwPHqwh3PqBhUL10d8t3d6OPhYxOeBPlv8p+zpc3X0o9GINf18Grr66FjTbXH25Uz/yTvE2qWc
gWIjE750gH+1B5SasXNyGEFY0HcTaMMikhsv13GIPsr2LY+/6ulFtu+Ce7hlVy5oTy7kvtorC9it
1q4XTCQUxPOtGZfjVDw2xUvQ46LMO/x15sETrxlJHwbgVzwkjvp2ywdbbI27068l5IpICccNZn6I
vbNnLpuxHG2726ACXndsZBpXNpdPcK+QcjH8YAdXw7dXX+MxXntcrDwbVhoN2tw8dVW7tibMqqmN
ldRbyQr+WORXIwl4trZJCG4X33GdMZWo14oue0gwtFocP+eO8rxpvUjOxXsUDukYlIgb1shIHwdg
VbQBrT+hLp8SUep4Y+2ba6pP4U2B8uoSyr72ZAmbS667vo7ZMIwM0ED20eKFcZ5wxszvXDbjmfbK
iA7foTFwZ7mDUBiYrKwRWDrDczTuncwvTMWxgOnq7e5/RLYmYUK1Kw5k3EkzueAgnE7IBUBuNal+
07rrpP9xiDVOUWeLj0bvDwb8c6SoMyz+xtAe9LuJONq44eJrHhKhjbnYm9lO93G7U83ecjNakgnP
k/vSGVg4E3EanceojQ4GlpgK4HGKJaiWDynNLCMCLRPRm5s8UsssJ90ID/uqRuxoR49Aj/pdA8jX
pXPnJcWWaX2wUVN6D8LUg7jpEBKi0lvC11zczMUTp97U/Q3yxhbOYC0/5HNLFpt98/ge3SETFa0a
VwNhE8ayKX5lF0PfgXhN6K4tGqDk+lpn/jUuEDLpL7FG1rP9OCePeQrP3a624QAJKqhLkFYzGOb8
XbQPpt5SKIvNOJIZgck2QcvQL2dt+Zg92orMAb0NPtZLkCCDbYNQvfbOsR7FNk8w6rC6F/11RPpY
9ex+dbijfAJfGP0M+Rde12k9aRwO55VN7gG/OVsNHaXT0egCTNgKBVu9y9WnuXS+SBja0XbomIxs
B2QEjQARnDPzhHCpR4d2/MPAa/nufpPrlxNWJt4SbSusbyQBB0eDtWN8zBhOU/FJSQoVABT7Pi8G
b1UbDbgvG15nWNzbV+GWBZEpeuZjpA4mZxdLTkih33IeXfqV+abKXanRP/2RzTGorP9H0nltN4pl
YfiJWIscbgUI5WjJsm9YDmVyzjz9fPSs6Z5U1WVbQufs/cd7GfTE0DkKQ3ad9Gc1C14T7J7afyTA
/KFZgFkRvIz4xxqSX87StOQ+mLFwgbZXwb92o8cIBYo/5BbEPPA5UDptS+8g1y0fiHKx1q7F8Sxy
cvTBM7e2AZ0pof81L2OF/oD04/lqUkoq0Nz6MjCQvmnVF2KEFQUT1z6sN0lLGqCgvA0W152V20p1
1/PJqfOnNQtveXMT5fmKUWMT8W5M5J8PHAhDEp1kxEUit3pPhIE/6U5Q1C8UYPi3DTs1B9vwrR1m
EocfHhi2Iz4OKHgkuEY7pBZlQtpT1N4FeDYh3CuRfIU/oq1vAJYLWhuBSu36ma/A1fgo1OPw0bWI
IVHNxfsg2QOYoTbG3qI3b+TP4HSBNKK/8dyRF1VsS/2SFK8RVe0UR79qoP0zY8XlRtv29xE8YRV1
84owBrtEFtyGZDsnu2wsvonGWylSbq6Es/Cd9SIwa7wvy+IearRKxooj3ET1ZAp/qQZ6fav7f+13
8Ug+q3/hPWcXM/2jmpS7sX4fdUw8e76oU3OYt5C2GHU2aUYRB6rYtJHQpkJSUw075/T0Gl6S7c3+
3KmgGu3GgOPv+hzMs9ySAe4AQ1INTzt5rw4BXDg55vhp0rGyK4zcHKzG2xBOkDhjflHZXmk+4xRk
8ZY6aDsOSIWqP453zbdrnW8UP4ZrFalbxOLBDBG2CJbjqxp9AZxikUKLKVv4lmiCYnSUwOugvnLj
R5c96dDdinG1fM0KExLXtVM9VtZefsp/2Vx4AjlZ80TGQneAkdzo5UqMmJg5BdkKNIHz8bM+D6fp
2RFIV9ySFNiqxRrPpUPVZBb/om1xQbqcNDsu3dUWWmAtXEcMgP6horKNW7L5Czx9mx2TXZxUp+Go
UXkiO4hdO4xb1TUoLNsSTxKcLCV0yXtsma5C9PmvXGnuQNylOEE7pHvKK+tTXVPeSr1W5vW2fKbT
1Bl3PDtXRSS57y07affIukzFfax1SPo1Ckjb6oYE9ai0ytJdJ+8oOeESwqd9bjAfWCJ1Tob1hnYc
tt6LzW+ZwsaAiru2djRMTlL7EkjdfU3PPifIP3d9yljgzDBOda3BkHkLde4WVCCx1JJ1OjFIEht5
NwPkhELrzgap/Yn5K6X5VQrnzwr6Thi1g2lOXDKDBzNl14TG20omkZdQ7gqUd8UQVmQlBvsWSsVo
emMFy3kx8slNK4GwwAldlrXNezIh6XEQDNhEYGc6CtdNyjJJZ6mfpgCrt0jckChYR15krvv4VEw/
Uk+joSNz6sEPqa6zvIKVM5uebN0FQG6ZuPzmFSlvSUUKKHOVgx/ON05zc85q9podKtM0w4qMKMVW
6LDT3ZHtC3TWgFf30vQwN5u+df1kO0lnmZ2y2qfhsqEKpJdSmWc+pOZVocYszxBeI0FcxU7TD6Kx
ToqTED2kepN1N3Xejinrm2umLnrmIbmb42eKpLjfYdw/xs1mni4+IlPT4y6J81t8nEBGxleVuWV6
yHtPhQsKvGzaDspeqNyeFcr3VDozfPIo7Uk81tNdiQGdj+jDqTFGH4/HbJEijavSXJXFdpbdNnJA
4FXhEmR3PlfhsOu4Tyg813n8cfrYUGyxggr4jHOuTh4m67m1nf3d0CNbXbfmV9p6xL9qktM3uwxR
HMWfbB8bZFwZsUr6WqEmvAS1OPKNYHbkG9esLcYkWd8n2X0J9Av2ebdL6CEXdkp4i4q9Znnm7OqW
rZqoZjwpWeORaGnCa9a8YELghv6qw/bYXIFjQsWRdHdtWZ6k/lX9rfS/W/FdF89BtqnaNdN6KtIw
8JNXOwktOoduRr1hH5zoPwECoVAjWhSGx6Jwq3GFKmKcnJG4gtzTJ/wHjlctvdlrtTiM5lozWNhZ
wJx4dtZT9VXR5zk27xKMbzv9lP4H/2NxYEj6sehRdu6j4ssodlPvNgwQvxwBYb5mI+Q9kuGsMMtw
AxKAUzqDxcCw77MrmXHLsmxVHt+aH2wwEfDFrNlZjb+OUjNdOiKuN8rW0KMKLhxj/aG8Nw+U1z6F
CNU7XFNfeWuk1nTgwmal0Q1sylkODpu9Jafytzyg8JDjvS5sCmlvlZ4aO+uOXqlxo1XnhMprweUB
CkjhNh8BkuBc/TOST3U+j+qTR8CXPxpjz5uYxVve06E7JCWhLBCju4LAMkQohLhGDhiJoN6W4uOG
ysmNKHsVf9ZkmGwtyCjWrI6ZifpjVX8AifD1icHhH4OWnphhtJ2IyGc8h/KBDxYBH5TDt4AuFKzr
FIkiXUHIkDGIe/gboFmkZtPFW4bkRl2Pxpfi/5QdNIzXN6+BoRjTyMLkUPdFG9geHQgm92x6S601
b431LX/xUkkSXvVjqF1QCEuGx7nBml301UZbZ5aLULwmMQyzBvGoiNbjjWI9Qo2PHZMWfgvEKLwb
HK0TJblIXE2Pj0oonUi11bEV4bbC/lJ5FnYA2ea1dnhN4NZ7y4vCo7XCMh+/WfUGqRnIRvVP1hzp
Tc3QI57x1ul4HyJnbUz4oNa1vxLpKW0YNSElblSw+z7iCBhQtqOVeM2MD7lw2n9OKaxMVtXZ7Vk8
TTs5JXs+/byMOr3H0nJE4vDUzHOfM8RvqnxfkIXDby2XNxdOH7VOhM4sczLCmWgdaRBOrwtxa+I6
yd2CGsLW6WBlQxQURNy6KFGy/MJzo9VwkGep92TgMNMFPyFvyU/ujDMhmd3gDAyy6F2+wSR5IwTf
A4KkEZtzOx6BaHleyYpJjiqsKgXQvyItcYKNoIB0MV4zDR3jhCrDkwkrsI6jsI4FhN4OPzX6Nyx0
QAt0bCu6zYZROjzePUwIrWqLDNaFFFvgZMTFLGuCmzbOLNvcpCjn2Gk1Zq+l/xjtAP4eiHU/5jSw
+QvwNJZZWG9J8w0GxZOPA4LTEWXBKN3ILAJVEX4oWBwSDpUVpH34mk7aN1oMJJg93geAUmoo6NSR
bTZZXEj4rilVLjMnmdcJbk1yHL4lZD6FY9KQA9sE7XfjHeGWGCSva9fL/MxTX2KzUh0WcGQzzprh
ZjFcmehstBdLVSW4woDjaYuYMAWA7r0uXR7fMT1SL1ycl3LMah2ba874kVsOzlxxGlIlTHtmDcgO
Q3VIBrfQLvV4CLtLXe5o6GqKA4xr/e5/9MF3UdirlhV3Lyc7XXdQff2M+mWQ3JIECaS5MpNWz/t5
dXTEWnzCoovUbYo9/p1h13Io2xXZESHd49DcgR7bkmGgB+1Ttzb1S90E8bYR8UfERpydaiSw7iDS
RlWrLEQowgZ5UxqHMfoBRF4Sn9hbM/Om1Trva5vMm2s+5iZqHP5tiCbzpCJy9pvoRHq54KizQVKG
jCqsOoZqw1qFPGL6jKd9IdHgnez6dkdw7yoRMXJ1EMNx7iW8Zr46bnWfPshx235OeGR6W+doji9h
vyl8V8w3wrCbo2c131IKBJEFVhizrqJ6SJPYkVJC63h9CammUGQV+L1nRvLI5KOQv9yH5h21U2H7
zc0saA/yL3N5zLJ/g3mKra9FcFXUuucgXC0VT1sEpidRY1naWJTBYNQidEP9UAJb3wA6fg3+ThKv
fuVkW82z1bvmJvIKURYEwdJOCJv+VpJkhLTvZghYwp3YOHTaMVE3TnsUjfI0qMIXVhzauKSwdESz
XCukWpFBeSX+W2w5ZPuVb9EjhXFx22GVrte5F60zfuV9bnasFma0RZI+aFjhD4nBR2vNJ5907Gim
WMGGETQUZ4TboajoLm2dai3fgI9SGp9ALFfGpTj3/6xfZBHJs/1pveDsf2nnlo3zLt8Y/sxPdGjz
Dz2Hj5Aa05vyy1Ogi7b6CWqMJJOm2FnYIAnWb/reNo58KxsSzIDQq7v2yzeknvA9xg/td7j6n/pu
PpsINA3IJ94CiAVWbHIMV0WIrMjWkSr4jhK7iGqcfkBc6ggdhZwInFGVFxcsLr8dkB0KAwuhq1uw
zbDwmkurIZKlmj4pYArj2oUtpZGB8D3o2VsoaVfBzA6dSmYakYqHYWRNCA1KpMgBRiEY7cRg/JvR
MfQBuI8/AwBxTNcD2XlAD/1Qn4b2ZLfpM8mMXZKmJIMx5hvOlFTItS276J/mrc4atxsi4LSIejdi
znTWFnk95xj9Xa01N02SeeHFUJ6+WjIz5XdJHVdxT7CYhT2gj8R1T5YluiUS8BGldAJiutg/ZTOl
5sNvYXyaQnpEJo63HpNFI1ykGuuaSs+j8s9BJ2EnFTqls6LspcSNxB+NW6mm/IuwWIEHoXSVrnlW
pnCTOmmXKiZZMn/aOK5qmuW0CJixaQ32bxVsOwUxSyGA9OkqFxVKrBEkV1D0vcXmaQr6A4+jPZeh
q2EhEKLG9cvRoSGqEvYUmBWSzcIzfTnCfb5kKJNIdTtL7UeG7o54ztiV5828Zl5KGWV0Vy3dyV/5
L+Mv+MGjrsKKysX7nJ3D8KaVb8woBZYA0smVz3bKH9k4bav+iT9ivdeE2a1Cyal4fZKXJhP5gF+3
tP4qKlbL/qTkLbdqdsDFGTUUOij+WySWV11AqdnQ1WeGuyrX7iFjhqjWDu3q3AfVPynQ9FVRSf9U
Q/+XTPMuFluO2dH8bYbl4h8tGC+FlmQ6idAocGVmm96yIFL9n8aUrqWFS41NXhyNahdxlddhHxzD
htA0KbSUdW9qyUFsuXYaAGjSuAFQUQhYCKzsaJLteaAbOUDdvQ8NdqL5kehvYgC8JfULeP9Viu9t
gWe5NW2ZDDtFL72oPMVSvG7Bx1UGtpykNqRRpybT9rWCABojPxacDz8IP2OfagOcesZIqQH4gA+L
Ize3ESpoNScwDpL8TzeFt0Zpb6j0UPPVD6XzP4qmvic1mo1prjiE9+nERhYL22wA6xkphswVtMLW
7GHB1wYSVmIjIdOeeH5cJ7zn23kUPyzuWzlWUcoLpIUgQPuEeKi7fD8v/o62Y32fnWIi1UIJvtca
91QFzKzyLXYJN8jE2bI1wXGj9g/J1EoHRJyB91rEcj5wXB53dlVKsK5fyy/pLRFGyItSkbYECUwb
9+UQIVlzDevoAyPPFQRLa+5iqT6kU0q7OpNl/SPneC4YfpCyED0MD8MuIfL1NTgDuh44Yt4YCclj
hQTH2UNw4n4ZaFUnle9q8S7rb6NvAmKoQbWoKx0hZ+arW/M3S5hL6ptp3Jv0r2pIt58pwDO+jShD
Cmfyh8fQPEQwAj6CE4+XZvgygTM0Wvz8gW5kJHyBgUlHKqEuldAJLAYjNCGrOoeYJEuDPBxysE2x
u0XW+OBqpf1jpjOQVgbLeJj8EMh/eOZ2qlwpXpbHW5o9OYT/Yc6SJbZyZTXUDEx5b+y0dkHQe8GB
wuCpayebtMTcy00cTlwGShsy6Q2u0RFtE/CFRu27lv5KLV5J/G20+FgDy4Iv5cgM8n+V9JHMW6YY
klcUaSVx6HVbRmLwrpgrsvGmlmaQeRf0r6HGkzIq6KpH/CiK00XH2SgOomJwLwHId+K3or5b3NLd
8NRv3BhGbsvTjTtQlYoTJWHWucPURPXBuaVEIK3it0BHYV2CWzLyLlUdKjzL2FzbfpfUBwkXk7kz
iuZPUJmqkl8DL9Z0yqtu3+aftXpYixKGIj7aj6o9dNNnp7985kD5atXXccL2adqFf1KnT1W6mpTX
Cwc92xfIBtLpVAZfavGbDkQiGN9di/v+azQeBnjE3EDf5Bc+qdl0jrj6EXur43mYNnrqSb9Jt9aH
Q9deMqlFZIeJGblDfxWVc5jdqum/GDNy+kHfNQKweD6hjWRiRtVnkO3ESD4TXgZ4QQngHSSmAbug
rJYnlCvZxGn2a0kHDghU0m7uszotC4x5xlNhwYHpB7nea9ktb89qh2TkvVPOsXLi2Va0b6QHIpeE
OH2SDqBVb7rBgQduf0xADMPlu0juU3ML5m1evWp/o+MxsoJnAmNvflk1ZOoXOhagISJIV4F4Fuez
WPyTtJ+m+M0Zw6ZTB4AnfDXBKzBfqfFT6tzWLCQErzIBMrip0Xuu/NAvg6rodwDGb6gOr4gJn/nc
OnFxjng9AqJshOCRdM/YfDa46UKgXT15jdlXHD7x3wvjKa63Sut/GLm5GTnANAoVy+GeEybChwMT
xTmQPoyJaLdz0x5mpDbj9B5MDy196PUpMC+ZQcaof03lUwsPM/rJquQ3OSK2O8vYNvNGUqCWa8bh
XNq02repv6nDD9NyBkB2xlMlWnvQsq1fAq/bmTG4kviXBskqzr4G7BWFyoDECm8qnwEVnpzWSx3D
05QY49GxNCPpnEi2RTC2SHin2TRLuB2iXTWQNMQCO52l+dLn45fYf9WoJyh0sn3xKLeHSfKA0HSN
Q06Q/y19Q+XwrokwMV9x+5GH0r5YtniZSr+Ob6LATpLo5X5YiG6lcRR66zNKTYnuWycj1GncUOtM
myuEnM7yGSqekRNXYWHe9EXx1KRVeGLmk+hkXu0HNeWkpUTVnk4KnwQBPKXq568h3ilj8FFXwJec
Zw/iQ11T3Y0D/qhLJbEmhoVDMomNCJHVRX+Jy2vTZm9ZkR/Eug7WXYPSEVnahahR7NZmh0FJNXxP
TqTYTiKZ28EgoUGw0AnMg3ll6W+WxbOosILL079WItFV0mVGeTINph/V7Dg+YVxrYJGeoFX4M1Dh
vs1sMYTPKkwf7oFOzGzSXAoyuuJS+e+qcOAMELN9maJfuuX+JlcvfvSmJN8RyXajp8QnLeDDzjMT
3Lmak/waVJtQ9IzmmZi3tAevGW7UmhuxOwxdt5UrdcmmOBHeaFz8kMLgFOSlABbxx8OY65sKnqKr
6IqdYh6L3lGLyo6r3DErzsOUBwO9CubHbcNxVvqK6k4tyK3sc4X1CZh4YMj7nOoboQVRTF9zWEav
IOEd6qD0bEhI/HKANdypGeAoTqk8qNdGQt16yaaNlm3peWF3ROmPW3Wti+ySj8Ha58JWQfrkDJgs
2fP4gNAZPcKkCpoaLbYldvgUSEDLxcqRuuYmoEgAvLE+8fTO6if6NIswlfAzyxdFhg+kQRzHhF7Z
yJoNYpKEuSkQNFgq4anWtyCZkRnVb36aPAYbpdVNli2qZ/xuLfv1Xsi7zSSXto+VX/wcO/rZR3Rd
mBlRkOtO6RSYUFcJv1PHBy7+RT3jDl5J/TFcm54VuFF2viF+WiPODb9IVqbefER8aS3TTl0abeQA
ZHZECoJotcyGX6XFmqQclfpMWCWh9JGQJVtNlZHtGz9Ky0HB7nCoJaxD3GKpzGTOJIHEL9DKb7YY
sCnkS00ffIUm8RM0mV5kxVzrYBld/6vzyZND9ptQ8KMtNoYPM0nAN3y2t/jRm/XFz3OMLr/KrH8U
PidA2anKSujeSoI/6pkCb9Ls9nl/VYxnbzyD5hSb5zztTuqIATvXjy0+e1MTr5CU5z4DaFJfQyBD
T+peOzYdXEXAPIx9T+wxAunDiI0Wrd5K9sQ5bVdzJG8jtdsqmewuFL/aFaiQGIyi5qhXHI6tLP+L
muLbbIgn76p91fiw9GJ1NSV8SBVFtV20V3lTE6FBLiHYDQqDPi3ODJ30tHZ2b/Q/bRjbDkHUMt6W
DJAG8EYRrR0/SuoLP9hjG4QLspdp5GyHXbPK2yl2aDWyYzO7EHWJHmgAB+ktcoZa/lkremsqPpzF
hLuE39aUHLA1acVMT7gEERIVn2Jdvhv6JicNdJaF41Bzq1KboQB+2pwpAQgSvpS53BkIUupROhQk
KwRWto74m+hED22NxTIukrFN0JQFZ9YYXFpIAlOqWWOJOb5ZYTQvecjah17pTmRU3iAOl6rp711I
4bW2MpGLYBhLq1f7QCh/tqpuox3WChxqy6FaY9m1YDz34sSavi1BO1g6wmZYOUX3NbAajcaWjz8k
zLiOW6IVogQiEG2TRDYHgIe0maP6gWB8tDOQAJkLh4Q5TJPh9CGQaudUf3riEzUAHJj++SnLKEJK
YUnhaeJXn5M4RnuZiN9tNaMKoorVVfm7qb7zAHdDDKWhzTcCGG6KcJVDYp4nnzs5qlMietBO1aUj
sZInjK4ie8CE7aNlAm2IHZPCW5p8gvgI5TGW/xQ+5SVbDflDK+rJ0HgyUFlnnHe98S0tU0nUO1ne
OtZQcTy13ow0UevJYEf2lcXntsF2ygc6mD4DmTprVBhlSw0ticuR5oUTV9Jspt9+NqyTmOkx1JFa
T2BQ6syT2o3av0VaJ0fqT4O0aiJ5jQ60H9zsIB7OZIw3odWwYhX7Cb0kf/Ty/3PrymG5zWBzSKmx
E1yWzSQ8iir+HlPxEXBH6jxERnNVa7Y/Apnrlay0v2XjxhbCAAES2+IpmXh5CF6wJw6lkE9aNyfX
cIKCsrJLgU8BXeJDaDTNtSLrVPpAJpNbyNEeN+4lLBDsJaBq1PT6F7kgUPx9YJxSlL/mmdEYT/Kc
ojyr9L03foDvOFflv65Zs39EuTNP+9liDJvfVdmDohMkxtXPKt3QOboWiz+h3Y3zSS2fivxk9IMH
fFdiMo5aZSdzWgaN7gicsunfNHzO/IKJXzhZp10ILyY81Dy8MWlcxrx9+cy2acimVMTfJQ3fQvGW
Wy2iDxM9pkLIVfI+16SSxIiIIhSijmxQaCZmPOu1FZrroOG/dfO5pAy1UF56QvD+4kwFk+pIVEwa
lCQA/HKOO5ZU3LzeYYxVfSh4Q23WOY5SUuzhkiKwHGZyo78vqWWwjxxO+EpDyFjUZrRkqpDhgWiL
PAFyjfhhZJloJf8eDndDCZ8ih6ZUT3bAm63ooKzmeO4r66Gx+8Zx81UvKznCN70ke95KUJqauv8k
q01eKbr/bontp15HmxQZ9HiPOy8j3cNkzpA5gzPe1uXImht3+SwxDmQVBFHBz6pi+60MQuwIXZd9
+ZhHaGr5uyV3aJCtrcyvh+Xicb+gEfYAtXU1cCaTnKn5PvW3FpAQTQMSCsgCXgsgiHDal63skhTD
yi0dVbleE9VzlRREO7N+DPrip2PtWjYCnfPT8uu3fFLwhduhsclnMKmU6WL4D4eIEpKQ/kjjv8W7
fJ4P8j49VvuZKgCBNzg/QHUcrD1ha9QVrIZBWm7Tn7YqBOYrSlES8dmQRdnk2qvhFyPD+pVr5dQs
0WaV9a0g9fSj6hzkGK012NNE/hpNJC1yDDjcrutqeM98FGE52HDVrhJIeb9GLl2EtYdlayEv5o4k
KYQZuBglIg5njntTxeHKVYJg2v9FCOFqKER6iPKCbQWgg8sRtbwOqEKifz0gxkoihImRxc0yfBrK
T5P9w6+0ygYSJfjHAQq8BXUIfMS8NaI1kBC4k2LIoCngcBqBICvLjYbC62GNLK7PIEKZZrxZfWHw
mJOcuSlSvM+sRClXA8Gzq9AKn6ipf6eOL8sYdGk4VXjTTVpBs2KA7LfIu4qcUAeqioNjJPtrnK2U
f1bbsG+3cchDlWz8tCVo7l/PqdqJRERQKjEEp9YadypmyVl8LitMCvFfotQsqp+ufOI0dylbQK1C
+SA+XzP9SxrCGw/pCE8HKzvRsGa+81KY01Hp33UW5iwAzeBn5rKN0YKaKHaw+XER/WQ0lll7ZEMk
4GVoJid0q6Fs6/HV4gWnabw9EuxdU9RRPJX8PMzs9Oz42i2WKhuZ8ykSTvS8ezKO+QFAWczTzWAa
b5H5QgKRpLtlt0ISYElAUJiGbf7DrgOIbwzLp7m4ZgxMVP4J21HaR+3esp5SAUBBN4I+AGYHOyX2
agGr8dGEU4uvDC5gdv5OxRCq1qPr5z0WMlCfcFG9o25MUK3mK58vK4DwiPlfiPi6kq8tjqkQ8QJ4
iIu0AfoNEoCDUiIHnyhKFIkDH9udFHtlslcQAM3cTWEu86sv/HdGDfPnZ6+c7FyCe7kno3w1xES9
RupHBOEAylR8EGheEEFB2UWCY5HeAHod3mbZATTQpeOoPafml8eC++maDTdV2iLdMuZ1jdGQPJpm
XRn7iWyN6rjIV5yywMB5JzrLAMIQDn5tEH+iQ05xc9ZUZCC4J6TDUynKFHplZ8nzWdUHim85WD2N
wR9GpUJHACOgvBTijRovYZfhR8sfUv4QqHDIeAlFhOupivn+lOQbVUQrtpmR0vVYUVfL7wc55aWd
Lmp+6lO7fkGSDJlXojpfhoea7b4j2AUInifeWLXqT9UcdIIYrSOX0PJE1tGhED1xCYm7DghD/Xzk
ADpob5LxXL54Ru46PmDS/FpnmaCjvjzi0XOJRrFVhNtW/D1Fb9awU29jlHBv0a3BfLYSCkgZOciO
atG7On4OLey2Ps7nieyEbAlyXwb/yvT2FLxQIXsb1KM5HGYEsimx5R8W0hesuV7ch/eojdFhojWd
CjYk1B5KhMKTXNote3KbP3AW2NPIww32XOJjSMr3eS7WhW7YCciaNRM5D2ytzwiOOzdu0m1q/REd
7vRIE5j0rmKteoUiXTQ5P86YSbAmY88n8y3hYSjblP6arWztE57vMepPQ3wd68AzoaV6tlXsxtyz
wBn9JS6Z0BBhbGaj3uVpvl2bSAR8YmMEVJxiVkD4gNGYrOecSRqqx9GyPjVU1n2LyuY4lmQ+cCmL
0rVWb23rtdVWHG8kqR2s5hwBRaj+XtAP1Pv8CroL15WP6zZZTyLpC+RBErla/qRAuBUAHAcQuJuu
vqTqFamvgncXDQr3i5j9NB0qXVBTI0wuJVIWH6jREhgL+3VfrUzs+xN/Wk2yYnvKa7O+TTISnqLP
X5NBcsUg/nQTOX4mi6IqDKh9uhMai7x5C5JvMf4pScc3pX02Wd+63/+lcr0JJG1t8gZqaLBBpGuC
nkymcWMGze8lGl/Hp+D7fOi+VS7yMRFWjoGIVJQIlWBfUBnZo5KPQZ1h6zI+SIuFdQ+GfZFlb60s
UWIZY99NTUK8NLRRPLOBw+YpIzWQi12pm6TWRsBvol8fK4KO6fnq/0nwZEN3m6zgpWkA4X7hlUMP
P1SHrjXV70FtAiiv8/hWGHvBguLmv3D8cXGnf5m6DnIKpTLYKpEbpMFHrjpxjaov+hTEcNWnt2T4
8ZVjqNwG61Kx1wQK8QcVaT/wnBQJkCXrdoxFkGf/je8p9EGGxVlD2DblyGXbTz+GONE595se4Upc
/sMo/hWMI+sh8AugHzIUpk1f3GU6LmyEstBlFkA/o+HcK/uw6E5YTHfdKIBg3GiJ8so2Xhd8j7Ue
u+FkPYRC5LwzXIbmvUI0q6Wx0VkSGb7wUA63u2aYxyLMLmMSXAqJH7lRWS2lnVp6Yc8Db0y9PXbu
0HdESxGIIEm/isDw0odwQEx0zlSE+k4rdf1glXj6MhlVEG3G6CcTQmfalRQsmhNBRtRnKh30l4+X
HF+BQYyUKgL5p3hfYnzpaDHibSnuK0iZPos8GoYPRc6fRpy2GrGkQNOj1iGPcHG6YW2h/4Jb/Dce
4xedwDt9GrdSALHO0TZA9Q4DbpdiQFyD2YkTUy5/RrD0kAM0jtNdgb8IZEqCJtLQr+qs+Qveb8E+
ZETbEVv/Xhqccbx4Kbg7HIBjYh0fWPm5ZadBB7Zm0kk4OydSioxFct4Cg4UMYf4870QRpp07wORZ
GIJym+Rer/wNoxHbJaRcbgB9A24OLHKtKvDtUUhLYuDcA2QF4j3wx5tqkpXoM9ZkJDBGjGAlKrRc
m5nSm9Xgv2tLhqlI33PJRtqU5TMfSGgwpHMn1et50jYyGTyTFu3pvS6etJSfmx6vkSJ4Q2/YPUGd
otG5fqusdWa8mlJoPbQ7rtQg/+ukj4VpSaSPYaYj4xZIaFbM5OBn9WfIelWWRN8lwin3geZlt4/n
q6L3j4r0BQWVhmmdSOM+WHW3C5r4I+qqDVMCjmnbGNEBocFS+35vNAgQiTcUGdlMWUS8Mq4y5kTV
uo+Mjrp1KqpnOr0rxbmpnkyHqNj4q2dr624Y3hCwLMI2FrgGkytsBhqbH/kPgRToZi07pn+P57Vv
oKVibdx3z3rbbqev+i3CMIJLbcVfZW/H7DryCsNq/RvstfVEm67v5VvhLP7VuA9o7+1X1o9/Fc7R
SaXYV1ipdnfCLukqm+HYHKUNpqFjeB835od5Mbf6xVRW9bvgjnuQGRvgww726Lv9P1+4kyX/0ZzU
Z3NjU5u+kLjuJYdhCGugsW8om8yuKyilFZ0ISHWxcB60F+pa7bWe/vrwa8Z2UaF47GzkwgDG+Vt4
KU7lW3YjTYpYbaY3Vf4Uhbv/Z5RQB7iS11b9Vp2IbnYaF2bf1rJDnrMa7FvKCpwnoi3+BaxTfsTR
V665UnSbXLq6Vt/DsRjpcXf+/93gZiYl4U+prqJ4TP3zuKZfzh5sYS0DPoEfdzbO6FXEKfr/P1Fa
FJirIt0U9TPLQCbR5MT3oXjns5QnDNKDsZqwq8Il0kWjX/2oOzQzOqMqPkcoPf7H0VktSW6mQfSJ
FCGG2wJJxdRddKNomBYz6+l95Ajvru2dsbtK8H+QebIX4hPUcDouuHxOEKoPPW13vWRcPRYafrzN
vXOVvaaG74vOI0fMQZMEkpjpbI0B2ViswvGUSiicr421LQSqj4tM1SMxkgzbP1tj8t3X3Bu1v4e1
+qeVKQrVGJV0cWiKj0j70dgOFvXTb74NMsyylFBFxNiBd5rbyy7BZpfzhmfL6H/F0oUpXoBnCehV
c5brXRYjI4oRkIVkolmLXPwxLUghUjJcrSR5xgJEcrHcwr2fDUAiLxooqaHapE7laawbuCO1DlGd
1Bsofzk1bEELv60p30VRjPR66EnuRriGZU8VZNkh/hwrcKQ7pR7R4PQQszwYystOA6apVAGZ5DCU
CFbFCW3V2LLBMIxjg2v1yqfGZ7Vp9P0gH2vMJUmPLy/njB28vzjr24W+ruoTM+2l2IAvZSjclqVr
sDnAtsYMEHFmPxxU6n/I7ctGPBviUWk2+rSmVanLczqLQnmP6iAsjcGOfRtdyQIPo56sw2pXljc9
rxYmenUPmKBlcwJsVxGgZ4FpYpaJ2yiYNiK6js6/yh0WLlVcCUp395qrOaZ74qAXAyoCv1JIGmBv
7Gmrwad/ab4k7VuaxG0h4lrsk4OQAB+LtauRYELh9Dwg6tELZmVp94uMMMfg2LPtpwun60TrOTNJ
m3PIdnvqHgPwxBhVc4wqV2jSu6KbhPVUaxUVTVoxwIHXZYWf5sUwNtN0LgEbmd+IcN10dFMwAlJY
UKrwMDBBwOpCx7QK569C1OGA0Ayz8l2ALGInwdRXhLrm8eZPayThTbcK2cFIInrj5lBrYDktwVx7
Tm6ZC1SneLNF3W1Vb6/KJvyfYBGjINIw6Y3eMS/Er1FsH0LJVa2r+MvnRuFrQwEmLQG0/UDBRiDZ
wJpRCWenRVWBQiujaxa8ZGF/IZ6IERrEKhPgWfYSpajYonXZVYcM024MQBtJMlP1cMS5uJAeaFZj
rgALFvyjgIpZkYWbwboa1hVEcyegHiUkad09FWVd/8VX7kZPP4/SU+2vvriGbjY0jom9rFKuaWV7
X7wqBsFlHFgUVzlBVoz5mNJgw+iKkpOdEPO6qVsaUOL5I7SFR9dhmcWwvypr0gbPMZJTOgTlp20/
5fzoF0e+G4xKJG5YCsMTbVU0j07b6MNFZn5FFglHDZcJHAFHc4xgbVib2QqXtUrmqOxE5csXiiVR
Vm5myQu7kM6N95X7B5FfxyC2fiMla8q3rx5YRpreA1Eghzme2Q8/hRD/KQCUJZGFWuU2KQMlueSG
8jaNbyhl5h2Y8i7xshN3AZdV3uL9z9I3gn0/d+L4EcOqr5AkXusJSD06aWvdVlRGCzljnBq+dCSp
hvchCC/UpUhBomBXDygr/42+vNPUaUVkCy4SDsALs8aceQj+xOpD22u77lspvVNcMay3+2vx8oYv
vqyherI+XBVQg6LyktRuKLmShnr/J6tvUbWuRFue1vhX4ukQeeG5EOpFpwMW5anO3R4fCItep2EC
GQgHzJ+SNZETcPLHq06EBCu34AkTlynUrH/bNhRIEhO2HJ5XSc3OTHYPcx/e2w1Vl9YsoqfNp644
LJA2k8zDohrslU/NLF9kY1U16zilAbMjksiKei892kudO23AEqNdiJUde+uycJgmw1LkfFdWKfBv
MI1nW2BugZkHywr+qmZjyHRW9MmwurxdiP+dNys6LVQfVbgoUF81No1Cyl+0UJnRjnmOotIBLwac
Mrz+WHpCUGBqMg5rH3iex3vur855mTpS9tQhTRUSC5v1QCmBF1H8zXoKqO8SranHLI/SxEuly7Dy
xBoIAtSY/qVr/jlLpYemu1KmYPovGVnVMMeINY7e0/iszGDdhpUry8iDy7WPG800CCg5jPq4UhWN
EFFrh1XUId3MNst7qiBg/QDSwZR9imx79oS8cjIYW2fWh2VHQ7rpBh+FDanHNN1K0Q7onxUWVL38
LSVCCX7rUHEUfUvM0ioBaxfRK/jimz4UeDFngn7O6sS2J/2EmaPLPjrkw+OHiWmAbalxYv7N/FT6
0ZFiNCxifH+ixTOTl1Ky36gD1lIN6bfin4SaaAhWZvs9ojFpJGhz5b3HlKKMLOmiwBFTC1R9g6oe
qvg8chSFRYgJMogZvsuLiJe1hQKjNp7o31K8YamdoW2POkehKCQ9dkkNjJIr8Vwkn0bxrkNO7sxt
xmNpHplcrERjVah/uc6ypMkRKIGtIMQ1rXYtIz9ifWDUVE6pVauEr4vaHm6wtqCbUOqt8UpTp4xc
PZcp7Ar2ztQ9OVtnvJTJPJJp6+4brsC0KevYCfvhL/H4sKOLU7MUQGr+KzTqvtcAtRflFv2cCMiS
7cIPdO9rH0ODYpH8ySLipOI0OcYD7xJiV5DigvlTwxJibxyfA6U7T2yGJfFsBgcl/kzprloOaGUY
yBD5NZDBMMMoeM6tT8poq9/R9Q24Dl4t3a04bjRm2b18IgCMeZO/6IikRR2cvvxxjYjFrPaYbY1+
S5/HukfknywpSJ4+mPsxbtFMlqRHeThxQqqiE0rbkKmoJP1Z3IJmRDIeL/ZdP64oK7kMjLWG7CT0
N1V7pgGLA3XdVSsUZ6x38mmTSHYawOQ4Gspvov4VBTSu4lTM4Ey6ZUXVl4J2t6g8JHVGpfsoz3B8
KK+kfjb8VaT90nXJ8SbEm2WNMCbc3reNYmOSVlGlS7/YlR1WCYfk+bBwRuPMeJRz2cSu5y8V/zr3
+wqfuX8PwacQvBF3MMWRk4Omrop/SEB5vyX50pRdOvUcemy2ySIa032kn5HVBNYpDB8hRxz+G61K
fsvONxxeeqVACNgxKg+itx5Tqu4PMGUWdRUbLIHn9Zmod6i/6IpG5VJNR9QHTFQO3rCGQ4zdmg0T
y4Z5fSGtKYwHYRPVJ01+aPlBZgPe3UL9ksJkpR9QfwSZ3umMAFQzNuKbGRzTN8YtxeBIXABvzc/D
mgNxFwo3zXOj7sI1vkfZnhn0qB7K6EaGyxIMRsfaKyrfCsd8wyEEJb6F3/MlFdwFv7G2rYanP5wM
/Nw4zToTj/ihj7dEo5gs67FFU3s0/p28aF7rXbpkVjPRClLSLVQynHiprxJtDaOEO2CFnQy8QiSi
bnBE1M2UP9JWHK9Ddh2Sb714+GG1TltAEi4umEp3VU6L8dwjOoSLy1dHvoQPtcfR+q1poV7ip+1u
ieko/S3tPhH0wmS5lJ3taU5brqMOmpvje3M88gFqbAxcmJH/TWs4kDd6fkyzf5H+nYFVZqQou1lx
sIyTpTAvcIhsRBxcMK8g7sTa0XWXpdMFbo0zX28OSRFUOD4QrhT4KS2z/obFbMd3RsoAexV5CTOw
e0pPxGAtYvw/yImBv2aJZQBNUZaszlW6yy+fefwXTQmIgR515YMsspn2nMXfzPHVbFPHT5QjXUy4
JP5a28ovjAT8gAb5Umtgg0GcWQL3PMk3xybmJVpTfuTld+QdvO49UJLq4pbNu6KeK5IkWocSe9Xk
NmLWJj213gP1cWF+deWGB79VNjJ4Uck267OovZX+YmH2f/uIVgWKrH2SfyIOwevDouWE1BqLNe78
STaAEVh3vNzsT9h3rlS5nlYBLVOlFRVzp/CQsxeJkBAGxdPQp2XW8rxUKkcc67nBWvQcDL3RuX2n
O3mBXS6kwrM65hzh2ixKt+SeYF09sH1Oc1fieW2LM8w2CHPsaKrerbEG4WkcBNQ5y7FmN5bIbH5C
2f+SidxZZ5reEItWPzN4hZT1HupMgXnmaFrSzreaSxul+S4PNZgWBDZhqZMZ68Mx6LV2mNkQPjLg
/tao8Fwbn5vHfMnDxKvuir12KY9rVRtJZyCHsAd7WpKrRHgEVLdlResymbgcmYgVIS6MMXJrlnAR
xk+GulYrbrUABX6Ahbkmi33+x3WVxI4L9qQxLrn4ONPdSPZfmsXAOpsgWrVey8wXSXGidLMctIT+
Q/tAJAcneGmuyjxcG8bgqi1+WnbExd4b/hWSYZfkzZd1y1EKjCTupU2jcUH2In7L/UhTAsNVRvAb
ps0qHufg7afECBxznh9iqWD2mnIYMJWjppwW7P4b5SqKF39yBaQHRgIhv0GD4xEZgWyaYKtE+1Y4
dgBW0L/lHNUIuSAZhbyme/K3wk0ODbaUKoZdD4V1m8IUFfK3BZ6R1ya3vNGcYrK3uUUm/Vsc9JVa
/2QTfJHpDGMbbalIRd2+guA3TvEgNMcccV6Xt4ucZ743d5kqIBFsTn2Eeyq2DUFBPuY0zEdME54j
to42XUsoALVs38g2WeeLaHr61A/sQIb2EKpvvf0Nta1VR+s0pItsJ5VxOBfZ+AfSX4uRmaJmAP6A
RvIwam+Ls1UjBpNARpoQ8BCxjokv4doky66Irqbl7fVONnaZFSjUyJOGlurZF2bPQ++I3Pmf3mSx
4w7PBuBk4cBmTGu4bz8H/1vgxjEP1KF+sEFTftBhpsoSlkyaKDxzxlUXEKvlKAHbtx8cphYtock4
BxW7Z90UlJp5xqBigeNwaB3cuRBBMw1R104eXQoBtoVjtNF8R2qfHYN3imhqGa9YhN089tGRgs+Z
KIchudJX4blg4+cPExEwh/nea7KX3jH1lv4RdbXKwnutX6BiK9GwpBOTa7yD0r9+erETR8F1EPje
U0btyq1OqfY4MFLx0xD+iSqz0dygruRJuGsfI6K/Wfpf8PwLIubJpN8wHd3FjeSQ9eIOJhlaAWjh
Zo23WJcc2pU+PAhMJjl5LIYIXKagPCWkyiTziODEO3HqiQ2PGoJvKnu+GU2BY9+kZzoF5itmq8zF
D35FiQU2URLAsgwgHAIib37bLFsKW3S+9croxXVT9h8G0BKbWnYwXdyxWVHjoThhqDSFMxcegzNp
SYtG2HrFmVmBnj6K5mZJvqsFL695t+qi5fqh+MIxCKNw0mhAAPnr1ym4mqWtoCWj0BesrU/ZBbSo
kXWa6ZUpvjQ2fcpvWvwUfJtGfpjGI99Aq9spb0c0p2a5r4QPqbngnE6zmwiWLqPzV93c/2dpJzP/
MoE3weZiLpun5PAkZ+AhoPxbhZmguu+BvDMAX3AlaC5aDiFoGLI7/xw1k8KQgXNePIbxKUpf7Caq
lr0lcscUioX+0yO/UPIPjc2mNDRLWFjHKTir9Qxf4YZK/vLsPsR2xTbI9whUCZjrxQ+iDlitO9IH
cbTZHp+ODxfLOrBb05vPeUTUBZ/8rSpYoTPBsDF8aeMD1A7V6pSKVDpAZ5oDMmlknkBazm37rbGC
lp4YVmVvTY7oMv+SIQgslB+KtYACpuI/OTxrHxPJ/2CHUcCm6tJQMcdtj+3FgOGLkuCuw0uGOYPj
pVFofthf8whNdnkpL+3dv5NeUm/9Y/RBsSP9tqgJcWolhDZsIlQ5RF/8pW66xVfOs4QOUNfmcZr3
pgFdxduCcS9i/S0j4qBZF/tVwDxb/qvIJFOWquT0f/Xc52yMWQMH7WBTKluM5Ijp8WagpsYdvfQp
cN3ig6k6vnq+Ie8ijvitadchg7FMh6XDfGfBgPKEOm+/qla5W62KTbIvVuOS/peZUuxyYVu6XPXe
O7GbnNtDhzZymd7LL/z/D/+PuDK4UwSz4tqJr5OtHqrKzWHsKeBPHAvqo2ELTFgP6Y1hayfZBMOC
ggWEHa9bekucYhQRjO1CweEp5cu3ElcodrK6xzdSWMvuCiD4HZPjteJZNXwnN5k13ElGzcga6C/y
Nw4YlnS6TWCUPZw4aZXiMD3n8tkAYgGPBMosIAebyyTydpHS0yy9Y7fDBC23/Z+Q5hokGhvVtfW3
xH+VYqDtZqffgH6wZxTmiDNtcYPnR+ifgOT5ml9BuEvbexACkd1q3UeP3VfxoaBE30nW+y7JgCut
kKrFgYETX6X8D8AkR1y8s+u7dKNVY/8cGquQCbAX3XiCVfETCQtN6fQV/tS3DB6jQRr5Gcl2kX1q
6YmtpaWuLW5Pb6V2K14BEk4CY10wszN0VD1LBhUM56nuAsJNG6eqNnjjyEBBXlE8J97ugU20FbZU
prL83umnjN2Kflr8MxYnYFYO6MBz9DGyklhNgsPwp/9DacFkztt2+3Ed8pNjlw+ya5xtmsERftmu
06E0eOzDjY9ugDJpnCduKGte0H2X6ZGN3y9O6vrOnWvtzTVDIRJgymhDi6QMN91HoLKxRhsTP65Q
lFM6kXq8v1SwRmzeF4CgbQURmcadvubzh/kZs7BQrugjko/qWaOmnotNh4qv8DchklwJ8OOGUiku
gDytafRqANDSLuoPkbQbgcrIW2rdGd7XHprugAK+al+e9lbzreW7jXKkJRmv8aN4y980+P4jeSqn
/qJe2TAyQ8W1S5pwulhZZ5agjXmDE7UsG6PgDYFPoRIMRPpr+c330dn5mo1lB3VEwUB3UDaEZA5k
rYU02Mvkn09jwsC1XxgUDUcfBRum9WW+W80qk2/td7wwp5XZLyDTdOpd/l1/Cy9vx1SlWXyWAvAg
wjR4JQbCyJJCytaB3h4qA2FaSXoHuGIKufHMWTCOaArZq/WLSdn5v92RJ3T9B24JePpKZQZl6Xwi
I9MxDXD2/P8nQpkBPwgQK0807tMEayfUw0+EdApwB/3LZJ+x95r0J+cc08JB3Ax6gOCD8Te6XpB7
Krd+FLE8ExgF90l5M3hQY7/I9/2oHfN5DkKqCldZVGPHVO5pVZ1l6lDAjO2fgEAJVVjGLcyVTuf0
u0RBtCMH7cXSZ87H0MSO0FOZgwy/lh+lqki2r7CglsCxxKVPH6AAOfFZv1hhrR5LSfhFk74hUWYr
MNcLpHub3fPGQyhGfBHOgKwG4jM1MCsytEvvlczKpf6u1PBLQ5hjYpdX/rrSXJoHCYnvVLt+Oa2r
9J1X50K7N3CYzGNq3TKOFam/M9eqjB+iXQjyUaZjnf2L2xjnw17xmBZSmKo2YlKJ4YYHA9mELHMf
83PnnczqnhhuNc6PRCPybPUMdWomt64a3JhdjDBKCo0GbN8auCIYNKYWwPKNQabJAP6gubKV0OLP
sbmOsDjsBIso/3jhobMd9ubFDTV83PwUjNRaM13KCZO25EacNAXaXoOUJ3P5iM3kotGHUI1NPlQU
9h0ZOo0BBY5e3iumVMWu7thdG/jJDq2y5RWJF0qYex/zYc2KWLovrcnWGWV+XZy74Qw4mBE4qiST
iIaO4JYddnhWSHvip3FCzDkp4CVwB+mfxbQnp9XUOQ1Qlg+wPfGOqyGWJcZN1sfU6tRjDBfIMUHc
vWw1aVHGc1ocauDgFo+fYfyvY6TG/0f4jl0vW0v4jCSoR3CrXpI0O/x17QKbpQeGk78Yk0NR6AkC
Gd65eUTgo+uA2XYMuWrzoRj7kMScq06MWnLRorM1PXVp7Q9Ct+wzwDqfTDzvHdVLa91m6lBKOKFD
JskfRXPFdiZ3sjZbDwBy7GZ4tAHFhPQSgk/+VUrPI/CJC4uks2yBbAy1YFvZvCLHd8ortbE+mW8p
yRv66MD+pV+Kpj22f6O643cjSjaDBxolbmvmUQjORP8Q4bnlN0NmYEjCKDCL3rBVynQjhEdN2NBP
jSXp13aZbCtgwHiPxnXhnfz+E2ih5z0kBQB0tkDugU3hno7hru1A0CKDa82niS4zJKtZ8789GFFa
vzMZoxGF6Stu0y4ANR2j5iR3d598Z026CbzzOxl+SkLztzIY3TH7jJAwz8LPXqRbiN8Q+Bt6m+ri
yx/yeKBWUFktdp86DnrB3HTCFjliMWuQ4VmAWgIXJSGi1JZS/OaTYnVUo1tXn4x0Hwt7NJuZhCRl
F08fuGPJhlIFZvloOreoATEDkse2qYNDrlzgM3b1hVxesd8wEG6PncSrQduQBYUkperOsXAfNuT7
NgFW13XPRxntFaOblJcanxaDZIaYy1tr9Md19pf0D9F6eNqFg4rjDEvprqz2LWAUAV4vFCJmV8BR
SGQJomvNiDVcZz/Qoupi2ZkOw+m1OeCs5/rcrJbxIS5sXiY0kksYLQgeIyRqJCfKK1zzEJzQMdRA
RCfsAUcvPYTTnm9oCZCAksVSv2tsm9lmzMHVHgt5M5TMhRfRYR6gbmXJga8UZkD712mxRUbjIdaf
NJgezqwFlpuWyO0Tv2bO6VB+6aiGbmuGvz2ersENu1fr/2bCjpiKTj9N+hvSCTRcMDdItpkc2yHS
LNDL8auGhLCdh9XgWeI9q58UqM1w4xHDBAgewMeRb90aos7okdhS0Ob4X9zsgXhGA2sZrtmD3USQ
uBYn5n12OX2oHekzO2g1QvFiXsNjQdXB9E4W1mQgG0jJFhZDxa82OQvqxkoucbnHYM0yzZbEI6Nb
3OGqI/jQX4gU/5uqSy0dDG2dwfwsdmiUdGm7mu1FWAVIF4VzSLGmT6egOpiOLx6QpdTdyiIahEqn
TXYDMGQ8eaod6XsBNiQhZdJKH+dP5OdnOC2y/OIjTPKZ560SvvJkYzSoa9plBAQLFxUviRRKTt+c
VTKkMfJu8djxLkELUXafzG/rkbKBRvwUtK5iMjnfN6g2aIXKHIL+hll7Hb4skRiTLWQEOcNDt2Uc
lUR7/AfLiVARi2ntjRd9GN9aigqGDqn3hAOTycwjAOQtTR1NIa4YvGV0wy5HLveiF21RsvHMeeIJ
J18I0BGIABwJfUEkPIXcKmDqGJFKo/72qEcKw7Wmoxi7zVPBss56V/2D8tWOa5Kzl2q21kZ7xN6d
6zuPOYOCqhqGDy9XlOzJPJWY6NBaHAyheDCz49z0EZ2OIlxbT6AA/Wds7PxwCc9ugKbkOaa0UcMZ
tGN991+0OLSKJaqGFzytlKBjcw0tTcSUgh0XdbEfu0iXNARtIu9p/k2IbxObclL5pa4DetzlNpUS
ogardCW0goF11euzpq+9xKEUTSzqcBv5GefwEFKEO4gkAn2NuIbQol5fiAHcKhYch5biT1xJ4slL
6MzQWEF50VP6nKVvvod/ESoWjRgw/8tEGoHGhD2ghvUITeN+xbGDmsEzSP1CCbPEF7esp9/JxBQh
FzsvTvNDkfgIBwx2fvn4pTbfNns0hs+kEljbND+D+iSDE0ZCg7BH0j998RJ63ioQBncbBAS+Ah/Z
cSDVxY/OTjGkbdIahECcvfz4TL/HQqDMZcfAaCKolBCyXgdaQZNgSC3F+qtGbd2vNYjW/NEwJmIl
u6aoDc2r13koibTiwwBMTP8kHppbwrnlOXXyMEm+nB4hRsPQMfYW7Yw+XUUIVpLAimZg5ChZuLhr
1FBRgIN/X+sfMW2E2i0pE/yxYgCAImGnNLdcP5rIDwuu/cActI2UjYYFAi90wWAzpKSewg1hz4ve
shi//NnNb64cCgnF/u/U/wbNUZG/IvPlRwmY6ffAGrpQUAkn7HV+JBFj8tuX0rXIeliUTgYqI2SC
kezhimjhG9P20kwiyuVn6A3yqDLLTXOUw/QdQwxVOAMHQC+QtTR3AcCS8UuQrxaMsuAlcbcn2Rvb
3SKKLCizjIVkOBLlsPRmYBqNY8XuQmB6NCPuKwRDAYj/GD6mKvkrUVVXlMRLJMkLagwIyl1m1Cux
uPcUgG33NRHS1xfxXUQqWE2zTodBCgNXtlwlylc2Qk0ZcCjuM6LYBINkMARdZXknIkUJxWVlMab5
0Ievur/C78/GGUO0qmtMcTBIWZpq080TzoV4rJpnzRHNSAwjQLZEssx7he8DiQpOOHKYsTIyLRPP
FGT8t2S5OkPEUrtQwJrll1E9phGW+PjPRGKXD+puoPJ+cOamgwYl0+Ea856voc/X0lNqbtX4l6Y/
Mm/CWSUjW6RCM9J5deq0VRS3DjhwA2WZEPmisQuvMYeYOppxPBkL5M+SQuLPfeKhkP1i26P0EJp/
Ax2vB6uNW6eLTi101hQXQ8GERfb+9Yl1kFrobJzDvw0irIJ+WreIzTvlDTWp/hD9W1bAhcJAWU4A
5yBmKfVV9e8BfjlwBn5xQPr5g6hysAG0eN5PrBxF859Aex8QegLWs1JPZMoo6VPEYRyGTJ7Nl5e/
peGHvGAMAm8e0YXq/w0ydATtkdTN0mJTBuVn9K5w5kVAJg326am8jcHPvI3ifiHCYVGo1lKIrC16
eetaojlp+TqHXwDS5VVnuaRiEs245Uc05JH806u3HkVYV38oENEk9uUFsorAcMCziDVVcn8coMY2
+ilN3EQ4KPJZJzsz+emCYJVCAUiQW3pmsIBQUtiNdiAUhuBO5i6m6XqxsIgQwVM2iQrt6OjTy2H6
xcKPkww1AAY1uDtcBQMQTYXHWt1UMZm3oF1gzkb7ieJ46r78emNotkzHQ+keev8aJV+mHqGKJrdS
ifdeQqgTOkK1l2F+KT3wQ/0ooqiW/c5Vo9guBXDMjUCIYrnsG8Xh1GPJnIHGzVApeMHFjlGbQ5uM
9mm2G61bRFZB/swSCOQ+bKv9NG7y9mDAp2ZCMuK8iWnIuCAzVHka7mPPiC/h1jjP90RIkx00w6oC
Aw09YyyzVSd/Srw9uM8F8XuqCanTkLIgm7eGO6h1j4JYWY/5t1RFq0a+E06QNBuTvl1/ZCOa4ukZ
1hpLm4MRA3cBtjcWKbfHv1G5deCHAM40mduBRAg9GnsmzhEnYMLtIJ4yrC4xnVlfKScj/qv1z1K+
qUaF0Ds96LCrVGsGOI0IxmJ2c4AJ0QzCVbO9mLw8kh7zeCPqIyhs1ubNSuMhqdPvVkBYmPk2Zp5O
/YmY+LZUvpLGQ4ylTBhdSf+reJUZFiQ6BOUEW68zC9NX9Dd53x4vsSD+0gFYePFvYHyR2bERR5N5
IGw28VdPf5gBC/MCC8e7nK5BCG/nTEBET2M7B4/vyhGJJasupJMc0iGaP3+VMcfj7yZupP+Ms1av
s65FcG6JgB6vSvZCexoy1plehreNICfERENf6gE1yytJ7Zwclukd4WtDG0LQSOUdFHZggAvbcxu4
pfpBS8Drp+tvvW4PKA6US51iefsFaZzxSguGc2Vcw2wre7epOiji0QfjDHhK6m/IS1JUOsLlzf9g
WNHabWow5doMv57JxYfDSU24k2ESGv6uINBzzB4Cky1vBdzppDXrqgGoSzulYHFj3ec1e4+ZsQf4
B3/CHrQ6zQ2D52wORNauGlP72iBB5nPoGIa5cFrBRImsknU6RZjHTLJ3ue6KBtKGe45lraSYvNup
cDXlW4IqudSQQuc+jaPL9GeCcC1dAYkqRPJgxrBWIutu5HiK54jQojqnYsRMzp1snss5sh0GwtoY
oIXaljILUkrR8Zp/aBkXICr4gqiMpZY5xFoI7rXm+CoN8QE0eplsfEqCEd6zWv5rQ5fED1M7hrk9
6m4lfpIROyVUtUdoZDFycF1bAQrQ4a5La/zuLdI5/KTSVjMPK8v6zUcR4c4iVSk42ePovP24Kyc+
kPSd9rDqLLxFp5D5mOYMKXKIiy+ttAkp2q7ni64CWyW8gYvb0hkal7J/hVTYXm1uPa3diNJFxhNS
ivIqAhsrdMx4mTm3qMFMyR3Lfx5NUL+pAO1zkJrpY97Uye0+4Wco2COK4lvrIVU17LYkfkF0zkt6
1+YoB7/6yF2ivc3sO0ufkoIfyMdxGTvYT0pe/qPgL4KTlZZnIatJBCUJutIWOaJnM/ye/HG5QNGV
DPeCvIUOCmSYGEvDR1xpjkvFkyATciI0sGU1gOctkrrhX2McBktBzA9nYMLwcejxADY65EwYeV7y
yrm1fIQh8i0in7easzk3AYsxzaxo3X+K6V8PALzTUM9PX5bBkzvbIRiqp8UsSWbhb3Ih0NSQEMbN
okw300K8a545azIMF+GFyVnhXXreW2V9jwYNgg0lKTqSHICj3kC03bbEBf3U2Pssts7mlNGxAX5n
2IllMCPdU6s+6uyM1WTZBqkzhhtddKTg02gDjKRsa3H5BDokS463iQz7YaErHyObqgj/QqH+SuyM
W8TBRX1AEiWpuMxa/j2gPXxxj2IxpyoTTmwjBoydWOWRUg0kOobLGJ2iRrenCUtJAI/BTLBE3ENO
78zdRKRlIoTAYcuPiJs94D1v0dYG4PqGnNkkeT5jsQSW5oioBfHeo/28InCb17Ro3qn5vQ3QOGeU
a9bD/6r2Bne2DZhflNzZDMQAyxFQR9LlFppjXEHgnuFk5BHFROdSvZgsPuZEnFag6yS6o2QLFn+n
DZJADDHXNv7WvFc7XdrhVdfvMtym8k4eLrlwjQsskKxuONwi2ISiR61K11p/BbSlnQ7QA6lkSqCE
CAKoMiYw7xujwBashcswU+lrQcelv/GnwagOLT6SZNVp2HN1hTPgZqPoK/aM9xTrxYo19n8N2FPY
p627RRvv7430YxBttbBjA7fkbIr066JaecxNhIrePZFMJ8K+mkJQQg5F6vNuQnbiahmrh3oVWAB2
bbPZwuRZkKxqsDtd++a+JHWX4W8BY6ivSU5unRJxmMj8ghqcahErpEopllKHDRysNdYpXSTJB6Nx
tvE9V4l6EAh2bIJ3XPTFXgcLT4Gp3Hx/bkMfEjyQ6CSpmxxwvjL9FGh/x4pZBDJ2NKarlYrYoqAB
kSMPNelvLQIXjPYGXMjeVAjiIMUhQZ4L8M4n3peVhsFqc5RJbDfeGlfA6+n3/WWMryTHaq3X2bUs
n2IBALQut2IwH5WYRj2KoxqdnLAjynGRVxT92dXqEB2dh/pRh79CO1eZfOARbz5rhOHbsgzK+VVb
wZp6qvknHjP6FQ5vFihlYKAq8pfNI+t+w4TSEamHaV0rEn4wNbDSRFjTX3TChTRLZuOIe8vcSp0T
tW5juTGnAkWe+L3Ip21WH4RxV08vBcMOMltyZ+aXQ4WGnT+diAEicFiAPsvjROMTsqm9doAsqWZa
WCARXU5C9yExftaSt55ui+qVEp5DmJZkbZjyd4SfJpupPxaFa0pz7tVr1GhMt1KPWG9v+ps6ZCjN
UVO959drlx7M/zg6j93GsS2KfhEB5jCVSCpnWbI8ISy7zJwzv74Xe9BAP7zqKpdE3nvC3mtHBNQi
/I5+UlYn1vDT+qrdcUCq8XFsTgpxBs0ukFR2n/PJoPjhHXDCImaAGyNRqGuN2b7ntKZiMyLiWK6V
n7T46IpnMSUsVlEyAFbugDYTjIfUt2W2ki1Yp+fnyCwe4zlnrar0X/n4Gfq6Lc6RqpU4Aphv3pOV
ou7DPeMba69DZ81Hr8IOji8s72O3AZyuhsNJFTi/pq+2fC0T7G4aQ0A5WWq4hjXzFgvwkk3CAWBd
8w7KAgjfgeUEwVzMKCd0Rf4+oWq18DOXtI89cWYswTwCcnMUtX9BiYc4+unAUuXjPRDaRQ98uVdZ
9e0M/dtI9jgaR9TsI9TcBvWmNyDLZGqV/waQ6XwMhnRBxRNGCSNyFGCMgob2X4kFeaSXasKTGT0W
dbq1upImeE6Q+FXGW4ZMSoo/KlDSoapvlDrcIiRmQFSwifTSm9ZTAlOCJ/2jLVtS10pGVR9p8S0q
jES43k18EdRafKf/P/mEsXY6ooQQVZTZfkThtVVfU4bD2/oSEqSxc2V6FocDx6xUHjJeMNZ/QoSa
FnNvJJ6ZWxNOQZEmjt/gKIVmZya/zakibw/jOpPjrjwU4A+hi1EAf0kR74HxkQkItlezmZjGGf4z
H6nyMr1oKeYPkxGjf5krQDG4AWCyB43+GRkLr4NOaVie6+LfgKJH1Xey+JJCNsRfffIzZTlcw31m
XhGiMIfwc7zG28Fzo/pAd1TT0eofGqrvKZ2jx5/K9CYZJsu/kErtlHYbWuyPum0rnaBezzStWLwE
6j8fB4eg5LOebJE/uqSjIg2Q6x8Cb1pomEqE+CvFZ6C/cVFJBo+QjdfV7gZ3QEhEGLZ46PtvAzXO
PLDa9BzGyi3X4ODyumWUrXuS1pZsYWZmRMYE0isYvB/Z2k8dGW9LMOyjoS3cbNqJ2Q3RaYYHj4g8
jfjTlQ89YDrjF6aUCxZCteEszZNbx31djTO94e63GFcOs8mtvyvsHoB4C47YX5FJ9OEfKvWgcBaB
v2fg4NWPBNdWC4QYRWYp6Rg/md2A7DW3bm6C8Q4+yY4sJGT5/TccCqJpOJA6gbGBf7eSU6buIwIj
vWPffofQCNPxi896qTPRbEl9rLMHMfCurOK2JgfLbNhy1hy2/N8lVOealU1L9ZAjvFBYI43ec+I0
aTCfUkhPmTPit04Zq2Tjs9DhFiIvIoenSb4q66M2Pw2hPIr4KSc20bOeUmLuSaSlTwqgTwjgmkiD
uLjA/1BalyYAYFkQMKRmUNsK+5p6Ao8HrJnEzsF8ZPs69d2QYyOHfqEUl474HAaVafctIX7nc0e2
y8LJky6d8jBJQ7e2Wubim8D1rOM1iP1PnAXk2cjiDlET7iZ3bhMsMHPV3qWKqds96JrupoeO3O16
nhjUREZ6Fvtt/5NjHPVTxlPHxON92VbaxlNvfO25tAlKW03fk2BnzWWcHFeu9wJm0gADsIyVwhhu
Ab+bWkIPjsBwN9v/RQ8IC3vuau4/dOrEnksEXWNpU6U7E3XeFM2pjWOuXpgFpPO1W6y5qzLtrxcB
sJifYXVmFzV/PaOxk4A9K83dyKl8U8ZaGUlJ6VvsvngYd6J3pF7z9V3vMSLZiiWf1F5XD//r/2CN
qG6b3ApeI1GAQCbA0GtXuIyMk9HLKxCxtwijuNEDsZT/dDCT3oyPqSnyiWFVQcH7hke4gLgkrMDq
P4vgKqgPS772Pk9SJC/F1oYjSASCcGjRZ2Kfd9M8dhTVwhnvOal8sjyajHdSAFA3pbNpym5RAX/s
PHTg2bLvFaeYbpX5C1VmO4EpCO8FBheEEYn5QUIQ7LFroJ4nZBm6/G0l1Epb8dJ6Z1MGegBQarKu
ssdXsoUtojNTIs6OfXkLhjI4zwbOJviRg6dVMNcK6p0s7KPynnjxqoLCKRBRWsINcPDHWKyODZaR
wdRgSfkWaMj5fVTpM1EctT8pJs1V8uhQEtEr6CIwy/HGKapD6wzLlTHPUTsUd3+yjsbm3ZTPXv4s
MqIjTxb6dtm/lYi/Mlfrz3pD2IfkmCEExcR35dG3LfDeKrFton5zW1/ayG3OM8Fl0v5UJYpIDth0
upDigbp4lUzRYjNfMGCA7IhASZwKBuWYhEFlai5Jn9oScx4RX3W+bSvCay4G+zhcjfhf50b4aBN+
KUHn834hU4qCEwDyWeRBeIiImmhcqwGw0BICsPZlzNOCttTa9mjE5mKQjgZQoAmtV1BVDuOkVWIF
qzbhuOGqx+b7rzCMhdQAaExrNy3oi/VNH/4z2aX3kPfS+iEyqimqe8PXXdz7+Klmsa0bu0g0Hckz
FsCcibNk/Kn+pnq6VMBf+RltKWqwudNflAhjKkj9Id2d0pKFiJ4NLFjFhdzXRCeRC1qjFeu18S52
0QZNJ8FUgnfSWx6mfPhIlZdCBVXk0X2WCg6dtp41E8gXFF9bFtY3wsdZ4j4rE4oh2KNpi6uH7i/L
7TTuWUEmPk8Rs6o6w3m4LXBCBEzgv31lEyM1CDDdji3ZkfkF47qE4PiCj08cXnpEWB/EVsEBQgmS
kIf9gHKQHq4nMoYvzumZVwvRVUTLaR7kaYuxLtZxfVE6hxdZXypUzyjmEicTiUL4qoo1P7vhv0lD
mya3rpad9FPLBwHpdwiCAN9z5pi4mr2tVK6LEYApSxssFmX7YYoAcCm3YH3vMbaTiRcGpF7xULjU
47m29JWnlK614TRIq9HaLNE5lWyCOZIDacVOjT2HoCqLTcHIRrNeTUHirR1028qHlYPZ53v4LLxD
GEE2Yu4vItTFO0MT3CGLyfn5ya+xANrwFrV/pfeQ+7vegg8x65WW/kratimA4aw1ddeS+ixqRJcw
o0FlhsfkQ0dfhvYijR6dCjyhvAnCp4RTLTgOTAx68xFAKoLAzMiLQ7JXPjF7x9HK7YOcqOH3RGip
zK5+IkWn0In/etaBacsproiChktBmU6VKcGXn8nI2fBnded0Ql+ChjVImIntiBN1BZrCkdvLi3u4
eAoxIpA4FNTdkXQYaepB7+S86fKqwRKsAer3we4ZAbplroZc+wmRZUdfvnXoSoCS4YdH9KAgv/L8
VdVXiyCi2ts2Fa4IBu7mTYn/BO0CyIK0uI2aea9KUlY5MMBWh3I22wmJRGPI1f3p+PtT+REgl0nK
d5p9YPt+KnxLqf+tFc8UqbNFee2zcWWe3MTagiN8TJRNTiZtQn4jyhY+fCs7F/Ja04jyYHg8kro6
3gdr3Y73lOTC6Sp3TqAdNGuXyOQWekSyMjtkrtOqzbJEJDU+23HnTShazYeefGswoCwxWTfM3/uQ
qKp9/1Lq8wCconjI+SmloipWUrhJq0vVXqXKWJTKouXolm5K8BSGU6S6I2WV2jm9MCywN1csEk2E
72PwmML7HDXo5R9i+t0BAmiqm2zsM7a1ZAkefYyZ2fDP6NmbtMyaQAB22xxL5SA+q8FzFhH5pB5Z
2uSOlBeV9WnQIV1idjdw0vbFNQ9nNdMI6IlNdIjiTjvzi7qOmRWbZX6Ksxw9KbWgZiClJzEK5TAr
0yMlKPQBTKZRRF1+ZxaFCoHB3YC7YLgJvHHlbjY2Y5IXyJX40LR/sU/ENBuih+FdvOymQ6bwvjvu
PF1GQdBhJ2sJi+ifan3t9lK96dkJIBeGLqonFuvTbeg/G/amWXzNOkYu6U8gvXnoNeWjQoYTGBCk
t23wDFg4j93J82/kDiuMA8z4iT8WKkthkN8GA6iZN+h185bR7VurFgaeLruavq2yGEnNnyg/WWu6
7cg8e6UyOsPNOGiHoXwS5yllZzDoROPI+pmuwjT3g/Xyqy9f+COKPY5244i8xJ3lYDI9vr5lVTSv
NiRGenJ+tUhML9nGMxAbYb9FBkk2FXKWPStdjJg51O6WKDbznGk0QW6e38BALAbCOUQDlSqg3UwO
bMl/lHV4ajReLHVjCMtg+A3cdFgAzDl58TEX18iV6HdmcXOhYjako3NqZFAxnpfKpktEvLNlj4+z
DQMDvVLVbLn5wIixEYTHFIKhcLo7K0JEDiRAxA8WBcjTgAzz/WIETobP/m+AcXCuWU12aFN5bmrt
CKAT7Ug8fWTZIbR2+KIztnwECvj403d0sWm+T9nk50iLlKeZPeln5By69EEGYc+Bk65rZcWifD5a
Tz6cxYBLYvoyiNKR8FBEGsI6dWHBcybq2WPXW6a8TpbTNZcm/hCZSST6SY/OfbTj6XenmY+6LICl
anw6OnffVyJemdUN0SUfQIodc3/rB2si+gR1P/vdYVxiHV0chGLd906SXFpzT3kFUX05x3cESx3W
U7Krez7cfxoHrr+kPvcTJ0CcjIknw36SshF0yEAeGUHLO0s9ZdYlhRBLAceBrxQnZdz107ZPHHEk
EcKOA9DENkxYUqUVTIBYRpB3IaoIGLRZnzKp3Ln1qYGe1FNcWyZRKXgGNoRcofBBpex130wMXGSV
TAfbHM/iqpU3NXvFugTauUj79Wg9BFqVkQl/rd1co9zmwVOG/6MVXHWYKm+KjweXr6m20/RpozgB
GoaNgXLkVypOlqrYYfoM5LOCBiso02WLFzFrnLL9lhB1A/rxcVn6QGxM6T4o/8QEmw+xzidAZxJT
XiiaWBJuo7lPVQZ9813q7/nY9cGO+bwV/ZpUh54ZOmJ3Qj75eAiCZqUzgBru7tW479jymQNS73jH
PKrQTkZ1K609jSOEwQhrGjU+EVe58ZmSaJz8DN1RstjfTjVwPjCLa51xn3oa2O3VkT1xEGBoTbYT
KDExP1c/kFlmyV4Y42jb1SMTJ7KKHD08ELLRZDg+PqTkrtUrY6Bgr85VT3Jp407lKxwLt63OQ4Dm
CVgdak7+KdQN3Z/eE7phvbgqmPJU84qSh1fh7iGA1pAdFx0GnI6ap1ZLafrp5L35v2X0pwhoyby1
2pzq9uV710EmSAnbBM9a3eDkYjgYPKr4IuFbFMpn2x5SJPHSCOvOUbrfAdmgZbwEH1vttkxPIaAX
Gc53FCq2gsPJ4sCnyhn5qIyCMFDvFZffYM2IbfzRu5eo4RLd0K734skgE0zh4J1LQ1TCAzeAQFfl
/8H5ZUmpwCz/8qcvla3m9OEHz0g6uiN7NA3nSCxv0npCHYo/pVOB7x1yjDjNJa3ODS+LpO6r+l7S
LpChk0cHmRsp/inZxBgQ87rNqJ/nnVKNs8MceKRvdXMaQmxYpFHLEh+ihhN6hYxILM+Y7T16izHZ
SsjcpGdGKEXv52TAU5tr0Hz6Q/iV8aSbiOxgQ2gfLcsVMWpdTfvVAyZSNqsjh+32IlBPTXmLRQ2U
y6ayjhI3COxPJn0JU6+c54j/uoJM23DxmP5dspBTryzjOplsexj5VhpwEqS+zM9ANwfxnOdlkGF5
AlYhdte8+J0JhgGUMqxS+VPC1J6Hk0u3gzRMwnwVcvCnz0l6FN2tQVUtbWbb/to65XBHYmQIRHnm
s+YUiJnH8V6kr0i9tj6wymcWrEqsSnk3N6iaguTHtadwp+h72De0g2pSbKSIEbv8qhW8LQzXjF8B
d628pEoyw3OefTf6Nh23MEl6WT8O2rc6gD4hF5wVSfxLRiTaBVKLEvkv4JGk/Z63NDn204HQ1/m4
vQ4EwTUKM6gR7Q/lsuEm2SFgdcPatBV3sXQw9XHNZhGQBjZ2JKHAoDizLO9iBreyeJexbVZfBcPM
OFgPqDX6zOCpQO9wyAmppTnQW5sGdhSZ3vQIFnXSvEkldvX2Eku7ygMfNW4p/yX9NLLAVgmSDK+5
vJrzamVMB9Jd1rEVMO1qLPkcs2ynr9Aw9Zk+tBNaReRvDH4k4E/tUSu3VtSiij81RJO1jqhckurC
OCOnXW61lycdMPiHrOfwF2H6k5lbsQmv9jnCa9X7zKyDXzwK6SER9CWeERkl3Gtxi2YbAcAKMYli
bn3Nbqar0bnM9JmqgSKkwpGyTRJfYlC/2qrRIakgg1A+olniEeW2GK4W4rD2UDxofDU7rqFQZBbt
tiVEsO2oi2SIwzzu/2B3GsZdr8VFgVUh6n5ZPRfqqcKBOF3rf0yYaX4DtMDKXhw+GpVfwzjXUP8Z
megU3ac8wfx5jmm/lEOIgwI2VEZq47sJXG32T1E7NSxwZg26YBD+ku3l9t6Bi8dMwfqVXpNOSA2P
WXMe02+UX2S731TcLDxBXWPtCpygXRm6QRMck/GksZCs5h2ldMsMnOmbgDwPoEGl/z3OA0oVJNgI
qBgn+TVoIO9h/wZ6xnQahL734K/F6eQK2Os0cVng6+HmQGBYLj0ZIhHn0wU74dSfWceRaOT3rC7c
uIXO1/a8OQyl22GZ9QFGk8CtpY1hBFvwMap/SGQOjexZ+F+j8lmV6zinY2h3hkUEIZtfsBEcXsj4
CJ56oo8pMizaWKcQqHVs3AZcESbHm0D4IyMMM4bMR62iYtYUZgvAAtlBi/6tNpiq+WxDROCwJuN9
nDisLaUK8IzsUhl1sOok3rGaQZqaYsp3JnEXsTUCGkS4mr9ikUVuZai4jfJOAwzgqJHCZCdMv/NO
OWhv+YXmwC4tLmkZcbRR7SqLvLbwqhTGokX2MzFwQD+IiYjGGUIZ8RKGq+fvnOsbERiR23sxQEvc
bfXA2KvINUNGuxNc20alMyJ2K1ehBR/CcSNC3k0DNjQ4TSoapTiqUZ4iGzUuk4XYLsjWCUusRHdK
4V/fUawIDEUcv1YOVZRdKv0fD3IrnDuESQlzVvZVfvGnMnnpZmtWzq5w4xP8kZaPxG+JdWGFI7dO
UwFsOxG77Abydz3cDe+FmCymlyMItjFm7agbYixhFcJPISibroTZ39h6dZp/0pg+SamEpdDw7yQX
Bv+nNGwU/gKyRP1WHaPIlUry0eih83LmC7W4c6TxWRl/qXqptD+D7bTsn1StX5RXG72tNLowuYPs
BC9Mgo4XOgV+EKAszEdcpgw0Ph5T/KrFVUq+ZQSHmzXqJY754BjkSzbGUEV0rRBwM9FEA0sY1O7I
Y8ab5GEKNbxvFTtKBPZCSrxdVAeIbmd9qLUhPMuHJI1WWmMabpjrxjwU/l4mG6/+p1FcFfWt9x7k
ipE4wcAiGjkrZfgw+jKbaygVLZoeUGuy421MEhTZRhMcOEwIvFvAU0zvcczsxeKfR+8eD/iMMC+y
K/fEZa94bolLU+chrmUGAVB9uJOFEf33+KO12OBjZEPl/Mag5aLxHsdXmIBQ5LCeTzOiwVggoQo7
pdozmDcy4k9ewYbvbO6LTtzLBPVyeVgwXwhkFYqHpAcXi6iHfUlYmQ0SlKks1E+NQNthpEtLpiAk
8xtFmKit6q04cCCHPgF4JTnMsusmORgnAipql+XzS5x4QpdBD/2sR4EGYSwDLZQJ3wqAqfQcVK+p
K2GH/mT6PxYs/mg5GQjGSbx2BgGXFMe9huth728HhI4xn3HZbUBnOUbA9CZbB+mhlJivax9BieAs
hofYYrYfQBxK48bkgCj47crupaQSspNX0VFAkUCQHtuBn7c4jlqyN+GDDKtsvHY8znCIumZnaBuC
oeNhgzVDa5lGb7ki2wH0hjtITkUWoBUCxk7ldVc9xdBA7FU7VXs2fXRfiB6YkSjxvar49JlXbWSz
HQ9maa4EhNEeQaAxhtMsYeWFNhTPmqicRRGz2rozCN4lDOCtcCjO0ho4/4q6EzoLggD5MeC26Vyb
szC9zfZQrAtsXbKw6YNZUDADro9KckkN2a2poDUD2M50D+LTHNen8+GN/jMK3qwJlf7cWAwp4ZFC
NfFfBmVzwbvrt94y49CtWKRU0CZFzPnxkj8TVUECmWtWbA6Ng5Gq5LMrjyoxv8Td8Z7Om8rJ2IYG
90Rlc1KP/M9T0n3OIuKkk51U4vLznizQyvK3nXXD+74FPiAcavVVTY9humKx2iT5pis2ONjn7xPz
JT259AUge02YWNQyUXCoqduEnJ0lDtOCkUYSnKcWb6ty71BYdTI2QqfTTow/g2lY6/JhRkyAQolJ
0vzHRNVrRbfmMFa7NRbhVxJYS9FbtyYe6MZbmqI74gSfAbXRapxhSnsxXinVs7WGdVKtAMUBizYj
FuqWw4jDtEhE0beYQszuMstdUKwBBo9gjhZHTddeEjYE/7uX713LiQ+b/E6rxiappxcqNooEgCQ5
kz0UWEjhCICuDknzmU4hPxTak1ti4a4LbUPfFHPwedFsM+UBORz5f9vtPQNWCJCMAW8GqEuLIRLp
HzR2rOoYcJjMbYsDwiRJPaT411ri5rUTPhpoXYSRB/2KX5RnkLmmK2oUMWW434NwvyDuNfBnok2J
mr+mZuMLuPNZge+UWNvzRgLLgIbPedPBKzq0GKL9aIe4QGbBEvGulRFPDlTwA1+GR9+gCAw8VcWN
8MUNM4dt/EVMSktN8seAm8JMtlxjBbFBLj7gdkvqtF7/9P17UPbgIC3qExxbiLcrIk2JJ+qRhULb
3zfSW53Vd8O6ltZFSCFG8TmCGSyI6yM2RUFZcawKh9day9euJlPNfFftji4qqiBY3Axhpw+rWHH5
NOMd5k6vZ0aQrathsPueoLDxM2/pngm1UAPNCZERDDlZl65CLFD7rDq0g+8E6o4/UPZ9jvJvEW9D
nJThvuAdJm29rzPbMK4U4S3h9sm6wlLrRYqrFCBm+WpSppiLDCGGQe9TmIhCP8vxmEqQiFmCdzhz
Yiw/UTq5sD8W85zOypStXlwTfTVLmBNuFIG63WDaQiyvmpxnHVg5on83fySg0phF0vDQ5ke4IQsl
nFFbe1sIzEUhbKfOXNqe/olshqenRNXJlAlFT4wnwjcJ8CCVwYy23atsFqp5KZkdchB77V+2T3PP
zTP+QSQW6KsJh8Kgw+Rj3EP306JIvvcDe8KBdXCI1ohtZR7c8v4tlUiYqpBVKGSElvmYum7lE0Yy
qiXbBL7V4RcTq/6o0+3pCqU387VyJkclsdtqX6XnO5okOq2PaVMcngUSqdF/NSClZqcf9yyLqR6R
ADJai/+OyfeU3yMsUT1xJNMUM3bhj+V2qdBKpe8uqGiTgBXkjKo57ri2yQt+ps2Md+sdHT+thP3Q
ypGF+N8hnwjlHa4EzANEhYPbW8x/qCjD0yz8kNBnxhBwXjpUA79JhbpUMVbkH6CHhnyAl6ce15V1
Umr1NA1HIeekYTkvBflWj4wD3CnT25teex8KlR8QQwpxTEyuzH/Jq5CrB4EDxKq1hKoYJPSpkF9i
Vd9nJZ6W0haNZZ/8m8OCgDyV6ieuzBq8qDhLEoKFLRXsUjc+xu/C2tbzAgXTO0jcAWnhnLu7HnGr
1TurxeZCtvh6tsiD/6E4YxFllWSlAJPAUJ1t8eirHevJkCN+PUGq5jaEah/d9O6nD465hpNQM5ig
oYNvErtF6hN1PHH+RiqY/OdLqV930whV9Ujs9oCX1QlDtynYekJT4gGlmlfuwj3G4r4AQvXmw2AX
aLZuznINjyUc4+hDw+UrNDy4LqnYBWgd4PcRM+rjRGXds4gS/lX47ltQi7uCN4QpJxfy2+7Zx8Y/
yybYxoLdTauCoyLCfhorkjOMHA3hJIOO+SDdLS6feoV7BdFbAdbcp+BTDG2l6xcrQp7LwVfyGA7d
swEYgmaYymr0M3pRFTw0pMHwW8SAOyDnnIfqEZk4YKhsfSzpONHUyatsGg5g5IUo3OY7GZiOBD02
kWqCroqLmc1wCVAZpkKqUM60crR7hv5Tw5AoSNZdLDqlV6/jMVuz78883TWqiokEtPgSnUdHag9I
QCfIRXB084AkWkAC06OblR0889OjKeW3jRB3EbUF2DA/Uu+a2VlrqaDsovyKC/60COV69NS5fHQU
16bHZigCVzOpDWuGmumbiOjZ+1HbXxWcfwt/qWiHpwhvzo90V6KukC9h+EluaPEpOveEbm5Y85uM
ycLOkIS5XJxFaWupK7yVeon+bZn2m+IEFFN4twn2brte64cEyd3C/yaZQnH7r9Ailn3BB4WeE5rY
ItgrnJBbVmE3k/0Aig02v3ik8BT+BFilyUQVr+0VfaMMj2sVMTalReYkWTL96G0Zd2G2ZQlkwoCh
Jkfm5xq/vLLKzuTDPFY/3PQCJbEjPph9so6nyLElJhtL8EHmNn80v9hC/J25al4D6U0LPLseZSqX
IQA0LtLlLEGH1LrVDSf8ckG7jRsOjlZnmLUkfHbAwuCMH5bppg4rBB3zuC1+5478nsHUqwoiENvv
hduzT3eTH6At8QUQfs1/f0lzu/5ieKo6MXfFGbI0SiLmMw6zNOWn2ySnGtw2eWiIDzVH9Zdus1ew
iW4DCTmZmy8OmBxkR40X4jYD8OR2f926qm0ctUSB28Ij/CBKkos7v2KTnT7Fx1Btak5PukFaN4qQ
T1YHJYant5Wv1Q/iGbIAWcBfseYvezGOTbFkN2d1C4H2j3fAXvgfaHJkZkB2KhClZLPQFocVJZj0
hoDDH6Uih1C3evpWTYd7jqpskhwwMzwdob6LqyPMrngno6lBCspNSUUU/0qdG7ZEG3J2Ym+WyRVZ
Ual32IKZA2B9qaNDWe5DvEUVhiukrnbdryMF4tfKG1YuP0SkHyTxmumbeyLd2PwkxqrTAceRqOH2
jFUTfUunixgXXY6jlQPEjGTZE3cAx8IVyUAv/fmrpeAATtbhf7DYhCqxSsQjSLYu5G7Bx4UGXYcx
owWOVgHJIfeq0+SzmgKNaZ2EIOtRgBkUf2jhtxA0BGTVvHvjyaqh40G3Kqk/fQ63s1kBL5MHACug
rPiuTPB+b0nFjIkDSCWTl71cjT9K5xNSlV2bHt0OA0vIB4TvCUzxMSIN2EP7hnRs/leG8zWLBdVD
9nxKVNp9XOlRRk8/O6qGeB0F+yq7R59Nf0xwFoEiqKZrk2/Bzgzhaape7NmSCj0EzfZEryNnZ1YG
aWIg7WXucwNHzaiHc5hkT9x2ZgwRgA0YA+RSu2H2xdRiNVhWOF27f3xsSfo5anYVv6aeIROlkMh7
4OUKQE+WIojYckIClEC49XiicQvw0+SMIFLU40PlNsRnjAPfIrabaj2UltuF8o1wSns+uNT+a4y3
NRX0iHfCC8mk8TpWUN5vhn7H6rS7XgqjnTa9S/CJHGFBLeY+43MejPLdstnUi9WkQx+qJNEmidSN
vP6uGOUBaTQG+JnIxtnGEBR9Zqf/4V4k+WXUyYLdYEBSNGfMnNnGw+qJrRLnMeKwWWRqNj+iueMl
bpg9IAf1XpL36uqbKKMBQWN3Y73SQeGVd2nCa61/D2SemAeVD9cX7zEpHOa2pKaMrp15yPtTTCU4
po/UIGGHAVm7s9JDqqz6+J+f/NJvM8HtyF0HuVUe/ZYJgXkW/b9KGD/cnHW5z9fDaHysPzADonCG
+71MJ3Jg2dMFLrzAaY0EYyGWuBVRm8eXDHxBD0Yek8osnIlDEWkmV5gT98ZSF5WjVVj6yTeGjQzI
TZg0HVymSVUGlKGHEb7xY6VkMJJBQxthnnblClQom3ymd10yk75rvkFqsXSOJS+ECqGXBaRCw0AZ
FtoOg4Xd6zuLlmnYcbYwmN9nxpGRaCvsBrQdsqSuFO1mRt4nBM91keh3JWo5tlgCNExA7EHIGY1i
KGBkhMJAT6g/ArC9zCj5HhEemWVfYv9NMHz6TkMGESM29H/WH7C07oKictRPy4kMSHFpEgPqiMhR
d7ZuujlVMlpm8r5+qk+JDo6YI5uaNXynD9hMWLmrT19Y0utiofmCv1Y79iC5Olo0TN84P35xlTc/
+rX4Ip9nOBRwmlonw7DL6KTcsHKVH8zqehloFDX3ku+v865IFzA+13PmPFFMKyyIHiOAf/6zfC+V
bwQ5MSDsHz23B53qbCHvlLlnWkLBFPRlCfedfpLqA8upS6GMtzC9lZ6NzBGlPcaMHeikYuWXK2x7
HDOs3NyJguQBpSQZt+YXlYsR/Ep4GHEHUrZFK71zAxNCPXL6RagdcHCXqIba00ino0MUskTtUCnL
THLl7Jd3G7g5DRmV6aTTSr2lYamnboeTQ2f7SaXhhtppBC7JGd0bL+JdqOc2zFWRDq8BTZAR3Ixb
uVxFvZN7DC24NdqjlSDNsiNjOXaoB9fmBFzBbSe7RAzkzTyRvCJkCSlP6pflC+5bGxkrUQ5wlnPx
qOdO+LUMal1cj9qHr2AgRxDdApSoEaEmHgVBVd4JDGQrBZpLq1ZJk+7KWSPUWhl8XFgn5A5V/tlt
PeoLSkYIgoLfQRUViIhm6JpacAl8pKzzlpMjIsM4fpvEcV3qPFMsUiU0aCOyE8Mge70ACMp6jbEc
f33hCKrG/2JKZoLMEPhlBNWHUXSeFFRcGHNKi/mlzAyf68vUn0U9sLoUeLLpldLHOBwketKZzVfU
7YdcczMVdh0SA286Hgo4vUdTcFQ6UpIZsl1MnWeKbVXHELnUp7XedrxOtB888JD12PF+FS1SKopE
IoBgLCTXjAImFqDmwboVONLHjRQCByERKM4/Cp4zeV7sohETg78hfCsWvDwmv01M4EX3gyunQXmh
1TeVdjMLy50Y5U6KxUjx7vA3wMXsIzxusYHKozAVh2BtWH4PVVLdiuewa4hxZikjevneiwvSF0cA
DRNN/7xHukfK5ABoOnViCmUJizfGT19BllcdYxGniJi610zjOxxgfHlYMhsGwFKLGWA+StkyJtsO
qOxI7c3lWHeItKjECrpsXvGIJb4f+cCWdF6G7xHWuEVKV1u9Ky6nHkHAROKNCIxWhcPexeaS1Q21
xj+V8k4b+TTvPjx+UwXuCs7ulUHNGG26kGUeIXRuiuC5aqds0wYy9GKUYDicRSDreLKlVHd86Iqh
amzFSuP9Hk/57M2hnva96RLwV6r6ZM1U0GbGeQ40DBQV8KGALy9iElD4BxkjgUmqRQH8TNIg/jOT
I0+4V5+FeS3Mn5BJm51VGBGTeGeNvBZoU1sf20RRuQyKkUsrpBVnWDvRDHxauBkKEHk+wqWcVUMy
qKzfsLD3GJsj6svI35ZB7PBW7/QwdLTZzysjIQ6YhJPTk2vbYaCoww9gUDOYwnHCr2wxIW8xWQLy
QsfTOVL+H1Pntdw4km3RL0JEAgn7KnonkpIo94KQhUt4j6+fBVXcmfvC6Oqu6qJIAHnM3mtztytt
YycFpsNcx/a9MZey+Mrlby0Q4g/6k6zvKzZyRvDrRkQb4BWWTKZGnoiR9zNFDmzguTEBXNI+Rk4H
/uNN4cu0eaNM1mnUV73yXgMAHLH8CBl3FgHzVgLCy+iVPJI7LfjgKvOr70TyrErnQANKq+c1qMjE
5dkes4aY25bskbV+SshtRFQQd15nB2sNLyAzjDu3NgImdYRoON2unCs7VAJC9xfGpJZaWbM1O1SY
AzXlrj39KYJF22WvISut/LPMnIU2/Jr86DUnAU+fiHM8nKaFSYFOrBQd3VvW/mgWbnc2NVmsk10w
YyJdgpwQelo7SW6FA2cmx+WqlUA/0LWj58rt8GCyscwnBiUay0wHBkzqEPPI5dYnJ2s4SmzjExhc
lhq7ESR2PS/1Zr+9WFf5EkvqmWrCqcuHIDp0+d50gaX5bIGRMq4YYG87Vu1VzWc6TPTKJEM6XyMW
hty17hwu3hB91Mgae+jQLfXU8wY29CkIlzKiw6zzdc1BHlFKuF1yIvyPWMnZ9PxBpMYKxlzO+aQq
JCB64pgHIxI7VYbms0Fz2fMocxPaCdFhCdF/Agp3QlfWIQiAvjGOjnWVkTZnf/sMZqgnPLI3w5zl
FFsverTiA2dpaTmHBrUF5oSIgKfKwbHhos1twMCK3Huw9NhaoAvAwemwPCtiGkeStvmC2HOZa1G/
CgZXdnTB+TeE57bbtdlDLDYxQb0Lp4mAwyDdtpOrb1pvtQmmRFX2pm3wHjv9T2VJtMPZgNHCaC/j
zEyA7L8MR3Gfx5515zXZOqssHTrYtFYxikCSjWHk0hiOVvmthemOpQnTuL6sFzJFnjr5erL0NC1Z
Njr5HoNJw1P2LS4iriLUrlk/MkXgKdao9ilhAbqxS9y6RFHdAXPgwzo7D12Hd9ZyxEfUSkRYpkIa
dh7qxNmn5Ws9FB1zjIF1l1YfJAF6rBuB3rrUWAmFcdjE2T4f/UdjCD+yoLwZFr4cv9ABbGhbPfG4
gsIV0cEM9TvvJ9TszZhnI71gAVWGxbJQ872MqKkx1VJNzB6JSFwTZLxpku57Kh21UiFeNMMdvoeg
YMGSsMhHP2MMkL2JDNAryvva6z1whgF+3MJBksJq3tbXHqDzAeSpB5SFoFubcTq3UNzflzjtNYpJ
lCNdQwwlVZXCqII8k2hOECseOzrW+8p5Zwm14W+U8ux3JyLXg4IMBiJC3A81Ufi1eGmQqQWpufAj
tQV61Usali8E+EN1AmJbx4/E8rEZwEC4sXssce9Iq+iHCIGBbMBTAV1dWJwtxH5SoRiLT8N48QzA
gSGxOPqvKTYNy2MD2kSR+ptEFIi1oe1GqUOaDvVE7l1RLt5Xwxo6p0w+q1n90xfrOT9yKeKLxtyr
2WaoQTzOE6Fjgk3ghnmn+UQxbnNLxxibx3JoffQZO3EX4fnJ0uSt5ODP0HqROsSRUIh3kSs0WpW9
TjsXnUmnfTImw0Vck8BDnEMFF2eLdwupYeTW383WumelVBjM2RZzkHO/wyeX9zud50SOQrY0X+Lk
VYsf4WJgbinv1qA4rBJKMbJsRke2/RoWT2RVj/YTKM14AupAxmtB4TEQcUmA/a4mAmbiYSvqh5gR
lROH2wpD/ypAV+66OdCfQJ4Ejik/z7HN1pDyb9gIo/C1jH7K+DLY+56euMTj4bxyamxjFW5nV1TS
oZUJq6VW7KrhJUZbOCAS74xjz/BUNq/EMtyRUFPZ19k/GURbHY9pt1jjrn9Mh3M2XZLii3FwLZkZ
YecWBHka0I1PFQmMwQ+rWtvqzxVSM9Ym9sEddDR7zbuTyN+xr968XKBeHrd2/K0mOCL8H0iXeSo7
RgPBFkmez2nodu1y4gxv+mczfxjmwnwWDMe4ZUPaq9z3HrDkAsOwT1MdEWXaQsTRNTaiYpiSB1v7
Evy22TbEyJ2fPdlPfIbGFHOIdeDnCffYhmi6QKxjsiB6E4E/0D0L0zwJ307RLuvhhGo3lM1yAAZS
Aq+1rpR19zGB9+oxgeHbzDNAk4liqN0aRswl9jxYfx4sDXTumvjCyqZ0aDsugHweiP08yTPxYaG5
aR4ww2dAwIfxN0yejOTSpo/JFGEjs5aG8VSxAyh/bfwR2rnC1U8cevoVq7fOuwX6k2lUS2CbvgUH
a9xO5V45CFyYAAcTRpxOuy/nz0jbqv7brt5Ni8P+os1hVi6sObmI12XJVjr+grVCie3sy01Vv8Qt
Dnbts8HbPoXiDoO5T0SR8W0C123fMnidKnnveJQI5K4mYreaHlLeiM5eK3JhZPXYss93mW6CA7aT
Q8Sy3u66DNCaDkWARA6iiFDvYlUZ26c+X4OH2eD5rRVT4R02l1I4eyT+jfvkx/caDSULKhHzFftM
AvhCDVWuM6EhLISqBrgKpTUapYiIWtYomEY1BBTRR47vSOB7aOwt0+Ipf3fxUsIyLNkM7l1/lxLU
Qo5qxeZ3aQQrDb+Ot9TRhKcnSCRrnNgOyoaUcTamz2DaAaIjwSCJt/yDhg8DsbUzBis7X0NfLOV6
zgVTaxbNsLlQazf+3it3Zfqr0z4hplSvJFEN6ckhjCg5sP4bg3WZ7BJO/2obk20ysGeRzucEE6E5
BvVD0H0v/Wzb2tGjH+z7/o0hvF1eJFWbxZ0HNHhYY1ZieI3fVOOzGq769AihJiRGcmmYh4Jval7C
6MzaI46xgqt0qnYufDwN6qJ3M5FsZfyMHR5EonxzueP5PYI413GZSGIHOEeYCSt08C2HKchWMYCD
5ydPUcgX94nOrXMI+biN4tkxfur6wZhnzauM+sf4CwPQrlILzndrgG9sI1jeAL/P8/3cZaLToj+Z
fDzo23LcBc7TODyMhHnEVv3ZHipsEpj8IqCXAScd2UpgWjUo50H73bv5VY+MY9mjhCqti0kjhdvM
HXZtTBSAsezEQ4BaQMTPoc1umIoSeMEKeeYUfPAupXfyS30rRozjA77sG6aep+JWuSu3PWS4A2R6
b+EYb9tlL24CQIuNmpqwF6ajYm81J619siS0qF3jkV3LYw19e/hTAthWfPuujcsFClTggt3nEJzQ
9qs8ukb8XdpD7iGsjha5oKtG6VRsHKp1dML+KEAJzPUjnVq5b5jzMGyr0lsBormpO64oDsRHD06L
lqz7xCNoJ6VGi8irbFlKb2rC7NJKjXeZnQhQvyWLOMWqYULqjWyiM0BKRQEFYu852TKfrXaOP63D
UO9JCjertaYsykS92Sic4b3BUci8X6gJyT1sPk/7nKlbcJMYtsYISwhg5xG+7WOy/yawerm+RT9t
xNNPnnSPnNS3sLdeCjnyqYT1w4b9PKaO/BoAe6QkhwJAqPa96d2Fv+kOqTfSrhdxtEnXqBZZvtVe
6A+tFyaAw2Nw69IlJbEEGM7fPizWTJJ7fYObwa/WeEb4RLDDeTpl/rpjUmYs2r/1A1M521sBL+IW
UMvZms173gP7wUAggUaxIh6WmGHRMBM2RlZEFhP8t2QBBIszLO7mogx2FIo+BEpLdOdhvFQ6Eo+7
4EWuJ4fZC7aNQ+Ht0MUUN38G0K8wiVDw1bxX965ak8ImfpZatSIYFzO8t+HNZbxFnhJzX7NMf8uP
GLJqQRrpAqlgtfNh4I2rEdkhMUVkONwN32v28wFhiDezWTfuJq2MQwkeYIGOi80Toi9wKvGxZrZr
XqR7J1+0extUob3ABs5ijAcaAYgA84UiTOTOuLXGenpqr2xSyh+M2WAlqhL1wl3MKoKL9I4ps8dc
fdl9FU9WSYDkAvwFe8kf3tDcevj0vnPJo86SxPJ6sR7Ye/ChtYtkLy7ynTg2fjvLcfHWo77RgY7c
KTDO0EaxCy4QeWLIII/dwU/RbYDzYHQp99WnTnS7docNi4+K0obWPMallC4xsQwvPM2Q/AHEXaTJ
BgyJ9O5G0IGQ89AFw1Hjshjn+QUNLNqARdOtmfKW5iy2coH8BFtnepg5re6qQPcNyaVY8se8eal4
h4ZrrtaYCqMuY9UHydN5QUhpTWv7me7VIljxIzqZ2FO/WWU25QoLj0MznnBTsr9iOcRpB7YzuZYo
MNs1Q9tyb79R2LBiSD8wxO+ikEUNQ9E5eDIZ7uZdPegO4sbrB+c1fmWLApribb4tnsp3k4EwZnIa
+hiEK34EcK+UGERToa9zKM34yhj3M6H9zt/5BvT2F3X+HKQYYZfbUGpTOJfYX9BqvCGKD1+TH/kS
3MBONo8pkZN3Bao4ngBzZTuHEEf72F7RrED5hZ1VInXv0BIsco+yhpHKzBSo6cOgj+PU8xeMgMlC
mb8Am2Y3/uJwYZ8QvoJwQHsMewvG66LnL4fdj158pSNk5FuD0sQcVMf9y3WEJOQuga/MRJJrlHiL
VyQKbA0b669a+x4OzApYMhXf7F254R84EXaeucF5mBdrmm5HX7FT72MwwXfz/G3BT04ayB0AYf49
2DXuX4+7iiawXZKHQZqrC00eAS4J1AYZtCvN3BKVaycr5DaiWKNiqFC+y48105ggX82UP3sTmjve
HSHyK8i9AcKM3NhKuhcy55wFEW5jt5raC3uFulthPt7M1pphgdea62ya7n0DAfdFT19hAqAJNMmW
4ovhHOjkrpHbIDsm9E7N8IXH4HddKQDPjL05jif52af7uHmMqlvujfBNWOk9T7hz3LR5EoTqLib4
dYgsUcSMQbyvrepe/vm+Rx0gK5K+0QyXY2HyITdcNKyPLnWg1h0Cu45Vk+PBomJvOPifKBRbqF06
7pt1lvnwpPZYC7Ty7DafFkGGkjjXKYI6BGGo2upzmmbNBAF5SxvsJOZHu3lrdfzs4VPQgcUvkAtj
/Cp2cXBxCnDG+EPRjZTUjM30SLYNs52ZQ7VK/GPY/0bIw4Zml+goAhnhWSNhk03FDGTTOg4lGPJ/
lSM2HWTI+L9jnKjH5cVnDyqDBglBrepNKygbrAaI/LjuupY7ssd2BraAyO99gt88b/olbIEIjWJL
O6YKpibhfRaddYIu4OobzIEi79m2uROZBqSMjUYe+0J/xGbm0gRihi1q67PYgmM0USYw366dXc00
sRnfhfzCmclQXEOCyLLBbZ76Cqccmq4+gA6WPOhttxRmjkVWdd9NRtCnP7Sv4cBsIjCKbdp1b6pG
h2u0KGWsaJMyS080Rg3mtK3cgh6fEsDjfjCBG/O+Zvf/qMVXWWGzizz5kYwIRSQhd7WWHsMuPDuR
ZIIZAp7piDkcg/wqevu+RLZp54jiayVm2yGnl3zvxm+XEiSNq4WcQIhV4bbACJAUHDN5g18ntvVl
1dQwJ3oUJ3V41GR6dcqhprjrMQ2BuKj6Bh5DyZQhi7euHeMO8mEepzHk3bCHr1PE56n3z1XutaSH
ggiKR+8lTwuOWQNaTMryJaGGQTnJgM/HDt/0hFkBPXYkwydVavvSM1lcWS00sSDBE+tRZ5ZJLM6m
neKv0EuD5g3im+VmbxKNCkXWTgke5ykWpE6NaMJZWbcWm2mcm+kujrEY9FUVvLkD1SSCgMH2E0it
NiwAgdQC+njo0B5lQqS7IcBbVaVcDe1TYHP/tQ2yMKwZz2UZgQGVzacfFD9ZlBzq0npther3TcK8
KtbT3YS/PjNGuBfC3RpI3KueEDLdPrWm3EpPfcTlixx9Ji/aPLsiG8QtWc0GKPcYCvR38RwSkBlc
2I5xtnXznQWJva5kgbcQJ3NcuXxEId0fbXywCmwgzmUkLqUfUgT5cD7UpB7RRveWvnVJCvFcDj6P
W7f06nKVaOJM/KwPXg6UdcGwWbM6fIAsrIwsX2QO7ydQ2iuHelkLyX6cssP0Y27g4QX/wHtAzp4n
XtT8G/P5/5gzlVS+Hq885lgIicZPP86+/Nx/j0e7PtopWWkRFA4sk2PVF8i8qPhqWKkLZxrO+hh9
g8GFoNSWKLECb+MZCE5cW6+5OZBmQ7+J++bN0r1Pf7Avcb5N5nwEpocelRd3WdEX3y2JpBhLykB2
qIvVizHOLUNNO+Sz8FPm1dVtirm2v3g1dYaRo6QYg/lwhn3rcnDkTUPfiPGFM5InGdKwNhnnkLWn
pkE1N+9liggFbIOLWwToLiprjk3ri3u7FgOByRj5XIdVFF6KBykIt2YuwNQi1xmRmnZLwCXEEd0g
qdcLOK78AuqPz84p3AkL4nWjtO/BsOh5bIAgAXzBQPF/a32MXdJjGZ4VX37tEV8h0TF6GggEr3nq
dMGEr2LrZTJwkFlkk6sTbmKUqv2EUjSo5oVXDtexV1/N4CyCsXntxvTVqP2XwDCfb2Xq/SjVV/fC
dM567b1GTsZqdqIC6pOOXby/Hgv35LAuIgoP4SIjv22c+9+kmbxnJapcckjNlsbWIPzORsggyiJj
eQqzNMpeU6sgcY61VaaH/Fl72AfZdI3afT44m541WMUMX/RBuUzmHze1CTExI/PQJFT9I5vZWAPt
XziPtlnt/W4x2FSQbSqGtZXvA7OirdYpdSp6sFx53z5gccct9uGvnxnGajKhH5RUqGlmgXGxGKwj
J3CiY4r19Q5Nvz9ADogaUAWZy97TtfK1VeTUhAD1/cj9aj08Hzud9RQPPxRtrlf/arkfUFAOE8xl
QigkHA03LyGCuOVGtfkpo+EUESo2sJaTcQvN8ji0wUdMhFtn0pe6SI+AMyODtMtXWdES8lx798Zs
Wcjut+zQLwdHkfH8KNQPgM5Uo3evdHynhsQsFKdqbeoU3oE9XYeACVff0HHL9mMwDLbLRUZuK0FT
EYDCIOrzBaoJa5cwTkfyONxdzGhJWi+lbfvNQHzrJdVH3299M36OCqOF/oCuyDZrNM+BgFSPliAU
CCOTFIE8PsWNYrWkNxxOtfXaeUGw5OlEoA7rMpx3IyCNGcMWPlqNDzzDKikH2WBaAn+OjzEp00ki
taDc1A0lrqhDZunavhj134gS1dYbHIOxfV+k7E01E0xiZPKM6jnIyVWEkWGSCE1L4Gr6gtrEJODC
Re4XvggLBHPewWDQAFDKlCl5VRPmPJnqlW8Hoq8/AoDi2BT9LY6nN1VOD27f/+qkYqV9emxDEzkH
Dz2z4sgNdPXmpXlx9X00npPpQPCYpmVPze8Ywy1OtXVrs7pUJn2LE0jrZFs8wj1uIE44f8ao4vAw
DUaCWL7c1B3udAuVUsmjcmBBsxQC1d8QpAcvw2GTiMl6nH9leh1tVJEP+zozK5ihARN91ADjxAHu
SMzZRQ02TPPt7xC/l9bJdFEIv98EXjunfvICjy6Pe3kOinqTO63+1PeVOreieewia9DJFQ7rs9uN
4sHV0XcpnKALz/K2nR0Nb1adPLeBm/9G1ndV6hsn5ZLqcte/ZjxpN01kioWGan9sdO8Ua6k7d6Q2
HDweGqwP/+/F7sxTkfAoN7yUhb6ZAxq01GfnzWzlxgs+a3cmiJ9LQfPnWbr/kIZ45XqrjD86KLTl
EI4vBEmf9JrJp12ysHSEQEmYF7q3N6LoVnrdmfIlP5Sm556zisBh7mU2Ho7NpalPchc0tFOdIkEk
HCQOLWoqo4iwfbAzabIEYqY0gmsgbIQUXQGwsQjGuY6+DKnHYZwCuwi8Sl3tFL9WNJHtaWXdp8GY
qy48/1bU2OlGq7CRKmhM9PJ+IrQbGZQe0mrMb2DSbB0IK9uBVXKLPW98RTuAOIyUN316iBKOYMvt
h0s06iSZtdI+IIsy76PGYAg5qgDLjRWyt/dJWqImZqdi3Gq/cx5U5Pz4lRNtGxvWdtY1TCOaTnwq
2/YftBAzNfNcRINUYNe/746QqEtW+JLpqPMzNiMUJDOVjLtpwOJmMDZTylleRpZ3tqKnvM6A4w2J
SK9TNmg33QXSndrGqklSMBKoUA6EbJ1Dc6qOxTDWKJUwiPWNrj1PPKDYyFbZ0ZE5VPXIJSqDUFNR
l+OirYJhpRWk/vR2zqi3nTMGCq1TG7csSLVSmKBb3yfnJsn2w5Q+MfBXz3mVDHOMOu1pqKX3Y/7E
HeWcYqdxTo2aGFLTOlUdx2DhTwHiJV4cMe87k0StdafK76nj2gUirTUqBfHporD3kZvsvSJimS3I
gOVtJ2t7ZDtdI4wce7MiJpyNlItXS1IRDgIoWbEI2qh6lD7tcGE+/P2icck9T2rnG6MjadAjUkW3
Z2wTP/eqH1/tPl7Urm4d3LDjK7YNv17XHPD7minq39cDKspg+Jl3yXaMXbEsuMuOanw3Otu4WW3z
LGu5SgWbIOGRbN+G5UO60cqSajOMGw4MUraNwkYzFAU6ATaDf59ZXFJWle1rDWNy0lIguZ0/eKQ3
Q5vOY+sw1nzcRIhKzY7PRtXH56DKGyxr8zUnhzpf6X16SPEFy6n1QE20D7aX/6JL4Ij0U0Tf5TCG
L2kiLmx6x2sWOYxUNM+9zXa8bmh0amvt/u9bjfQOGbsWPXVaS3pQ27lrbWKzXSNaOlYjOp4m21F6
fBRjNt2mhmCABOlZkA3ea+59Ur52tzYbDr1lxauwG/xDj2yvq0K1MiHCM0u2mF7NF0rIvEIf9TRf
hMxxghqFf2HopwqxRlob3saf+GDi0kNB4EBVD4vus+nL9MsJrZfAM9CdDTGGVKyexDVT3fT1eQyp
S6yBXqgrnGmLcMfbmCLOuO4DUR0HU714A/6LOjP6Ba2MvcZfkz/EDMF61Ty5hlk8lgbWTDN0h0vW
mTTFomRj78Qp2RjKm3j0oJuW9nBJG6b1WEGaEyYuY+lordoainGQ7KWDGk4nacc0jtVQWY/j/DeM
1cBmwTQA0tQsI+aXhiJrW1vai+4YNVlWDVvu+Z98Y7yvkyBj4hggXZaA1HKDPIhpcIHS8bosXUbJ
fRWWR0X15PLI2faZCwGsSylhkcQoz6IWGYenQJblykOeuo41lAttzSMkMMV15h2qTGLsm18ai2Su
TrJhjzAAnm2Nv63sPYJvaL9lHxY3bUiKlSWrTQsx+jgKnZheNHaOnRG1nkTTrrJ5cz2qj8cyhDvT
y+yn938FT8IHVrfq4KL4uEskbuhaVh845xdeasEKb0N5705jDWiheirdAmyWXWtvygtY9TrDpRur
j3iUFSpQQsNjJ2DaGFuMo0NrytZ1jthAhUUOasFvFtbkZFvN6OisHMZOlV5ZuyoiiGfySZ0oqyK+
cAqKK+//2WhHndV7G20KWuAr3QVJcH0maVEjYyMNmnzNMsetIgacoZ1CLRpFRCiqhoIrIXfMjvXz
BFL1mqRU7XoTlVu3AhcjY1S9beoHZFyI7oS7xT9UJeJFR7fjde81zsUv8nqjUcbfdVNJ5s4YpgRE
TinOq0rCbm2ILo0D/FOpk/r3fy9Ji71Ltgia04qcv797QRWMmifKU8vzD3+/SzNr+DaMYUoDFOak
MwfVpVY//L3gazHYicwuXMbsoTBucTnrKYRFpCw6Nq3Nn62K4i1wwnwX2yHLoShheymo3AwTBbwZ
tDq8yBgRWwzAY7Rq2taQ0At7KtaWy5vrjKHGQzg8xoU7Hi0j24us7K9JxWCzzJsHP5P5Tg9R/SSN
x3HeohFtixVEg5pMxyjcBVLpn8JGChVEz9J2toHlWajuknZrd/GwC+z2UjYENLVe9aFPKXqudgdW
2d/JAXhDEP1orhHsClHgZUQ9cgk9hfVl4udMHfd17E5upFdAryzz34s7ZFepGqhjIjI3tIRvvcP0
3CaX/a3G2WTo2vg5jSRfWpa1qJxOvsgZADflRX9MK6967iCYAkLqRJPuLQMXjTO/BH16CyMXBm9f
eXsHaMD+759EIzx8N4Xajj406qBFt8hs8N9LNlQYUhMV/rqeMd274oAJbKt74l0OLa5S8I/csZF2
mDNGEDba5ILwUo29fWTyxti/n8cSagJ4+d+HCiUwGWLKphPOupkoo8EYHHSx/3eYuNClAORtU39C
6+T6VXxwgoS1TcAQC9wCjVlsdPJg+KY8wNiUh79fBiqONpWhmI1kxdGaX4SKFLO7CEFlmLY9Ghzn
1BU5jqe54fOF5WI5Z0pjuZ17jNETEiYv8IXZAIXRBGrDpjexscFOU/lEJIsohiNeiYFgCw9LjRO4
yGeqFpMx8Qcdj+uVBi3TsS0m9ZnmXE0Y5fMvmO80D2HX1dsy6OJFYQ67wnOa41/xWYrJRp2Hbonb
eR7HpwRFzqVw3vHhFs1DpDsEYDF+cvwakNuUA2kYQEe0uR2/5K5CbUCdvGFy3hToBW0B+awI8J39
/VIDvL3r6vRcNLxJmJTUFPO3Rk/5/1/+/Tvcd3ZTolsfBfyZHkxjPajtNGGsM/tmuvsrmyb6gxMP
N6pXVj4tSAxo1zBqUgn9D4mocZOMv3hLpN17Wb2zOJZv+dDPLgbrkGvtJUCTtmnSwn52UjkcFMlV
x8DBadFBzBTK40dWI2TmBMdb10Z7tw2ogvOeaXUcZVAH/eibP17cJS5609QRHDBJzYNpDIH9Q7K9
0xRQ/UF226as6nPignxWZngfh4TukaAi9rmFANBrHspphKzrGxVr7Kq6GKUywdMDOOYXPk8CiiLt
vczyejuJlmsQ+dpb7iTHqSzWceOn2H4yeYssIlhtw70igGUSH7LL6SyoM2HjEryUzbQpOXnbQnMx
bBvYVIVUw6OwWRA6dgxULMBGZsW9ee4VrpGgOdue4gxzFUe+hMnXJHb7FNntRstc49K3yCr0rio2
/548esdVh/WnCcNTEght4ZRNtO1SnY2WxjTFKivt5Pe6dtKc3t+NqvpqaroUjzriqR0ZwJu6q46G
pRmYEy2eQ4J6IwmDvRmBH/b3TjLG17+KM5egK5ns6LiEaJ8Hvrm/E9uRsl6rbsCVX7gzuJ4faW3o
3QOTIJYpfkp3PluorBGHgsEccDWVPnJ3UQfBVresQ5TkaAYrRUQj6s9YOfoxmySAQWWSzNeTq1bM
v+TcG0/eJG9+RR5N28JTUjMz2rLTngwi21uGSZfCKGgtZN0C4kdjpilQZZAN5CSw7dSnBGuEyfJO
DJ7KYYkOn3bNkrUZZ9jDXPHLZhIgltW3kcngLCrk1X9ffCyar0xYZ8OstYOIQmpsG3lWP2vIsa7p
cEaTpMR/b+d8BMM4m/f+fmCrGXE4zY/W7r/PV8OXr53w0ZaUlPi5BIo6BfXsFXGBsIT6IdKD+7YE
iPRXDzgzocdhTr5sokg/umrER+6x27Q7EZP2V1X9WouiiyhaAkLsbTTWOcAIepGyzH5R8wVbjdqL
GUliboIgTfn2Qj0/ZvWwGnNgH9lU/f6vFmwTSUHYtM+xB9Q5YzJ49HWaLmWUcmk2BtbX1mGrmlNM
+JPpE1Qu0pVnA+0xmo6M1BBoUlQFtNR0WJuay3k/mK67tHAROImFFddUa9dqMGrE7BxCs4PyCCIX
I5NoN1Eynekx24uuMCHkKV9DiHiAZEqLiGVD24dj+A6rFPloGlXXuFT33kAYVcQBvGwH+N/p7M6s
h3tT5+YbMtW8S7boHdZ+amz9CVu5usYYVWagqO9VmMnbCmJ8RS79NK5S07cJ3tADEoYsNptggltm
LlfgbB8hzafrlxUI/wYjqPJ6iF3oUnUvkLcCfDQ1VeRtcp0QD4txLL5twlmYjVmRTp2R+zbz7NTg
jsjNcbhoFNxxanGjR1Qkd1LPGH+akugngyr1b2yhszxyc/2UOhK1KOuenenOlPc6NA5mYuqHtjHw
HhVlQqz8JObTn54hbG6TH56tBF/Bvz/FVOJ1SLLsUpf8t4lHKrdaW9rZtsSTi9OJt627CGqD1jLv
GVEuEh0BZM/ocvGvvSta9H1/N/yEe2HPGGgX1TxBLTOyl/8u+1oOSzl21j5Bwv2voYZHQvMZp7u/
M6Xhg1nlM2vQvAsGvDyFEfWXKkINZkTda5zWFgcWyLsx1KFKG9dauSSbMBmkFR/QFqtmIHUFaLg9
N/6hSGBusUmi8SI0JMhGZ9dyPDqmad17YR1eHKQOrear+2F08ntdCyxzi+qz2MPuH062RtLSvxK3
mpKXKKhu/25nwAWwampiZLvCJK/OcG4ouUlR5Kj+d6zroIiHWHQbzdCITFVOCq7AMdc6MzMiY6t6
z9jkiFY939Ythe5fWz50t0nBSBy6KydadY3oRk766O/NmrC1MTXfSKoLwcP23CNVbZ2UhZpTdeAS
ApN7PIiqndNP7GV0fI4BlAJjPoJcoyPQlFgF1XEpuXmy77nfWHb78p6WUPBEro19EE3mi5UxNPbG
XZGpFHCnph/1NsI7BesTwAoiPuQHyHH4w8wUGDrTHXeNag5/zYWW+sd/55LtU9JjRlwNZdc+jAXC
07/fW5vDy9jFDCzs3r32LCL/zuW/F69DeSxHcOmecp7/V4MYo8n+Z7IwkjamOAY+Tw/fhX777+k+
5QiFuywcCeHjSRTa+msYtt2jrZLLv6/O6Dd/Vev/6tfJFO3KGqy8OlpscAezFcd2/p//vVS9Te86
R1PadjIc0XBR1bkILKewKNd//w40jtyGkbokPJfPTD6qVdywqf0bRcjWxfjI0GFWR/HmPMGe3BzY
EcixNHapQ/2hFY7YmFGES6DNz1UWpVcjD5KHoEGAS6/sqi57FjblZZg2DfjY7j/cnclyG3me31+F
0Refsib3ZWKmI4oEiI0gKYCLpEsGSEK573s6HOHX8NknH3zz0bd+Ez+JP5kUqwVSrVI14enxVHdU
FEusPxL//C+/5bsQTOt0iikQIY8p3scZiHKjimHjCYpZLoyOhg1SVqggonjRRXitto6zeg6y/Qy5
0o4lm2vCjZD0+lJMsvCOQ988i1oH7+ZMpleSa/LcduixFr36ya5FGO9xZouITkTBQg8qGq9ZufYz
GgxhlysXUQp6wqJ1NA2kbOM61UNIt+2qkSF4FLoUfS4K5HByum1Rh8t0ImYLX7MGHR3rcwzRghYo
udBYYCRIxEkRSN0qS4qLMbOvQPGMQQ5dlWaKiYkzkyADzHtqO2csU87LKBAo2DhE3rpWX2YUgWda
ImDlOfwoysq1VvvdpaNVNbg2BeVlr1Aw4NCihRMX1qxNIOeaiqKtSsG/EjwqJ5mTWOvYlOSNLmbb
VDYbOsUE75R/QmrZYnNZoFXucbBdOE288VDI2riIJue9q1wkYu1gC10gsDJ0CooMCqw3QFpU1TVO
vazV0RAhyM/7kgrQJMnwqyhdna4JgmnYUKW7cYUTubbICmgI2oWAvqKBzDRsHLfeO6mgboXUAdWs
eSZAXQt0ZUULcDJe571eISTlQz9KUgukyMANViNbn47rUtasL7S+oREnuT3PNTigCRaiV7Ktr3S0
sBB/zgGfm2CPDbWQ0IOLlQuhQ0hPzSy6fqpWY2pIWBRrvbMY97Pa5UAxB2tQNwzDhYZUTe878dKH
f37hdmBkUpM4KIEWs6jAvlpq6q6eq9KS0eXniQS3WQtbWvGq+9lPlfBOdkAnaTkgf9kC6zNWXW3A
d3LnDF4y5uAqBvqHk8da0qzAOUyhv07IhyaZI1dn1KDbjxrx41ksw3csHW2qdJV6KTjJo5x1GVcB
U4N42lUfa9kMVHE+k8jHV5eBWluXFGNIFpxrRdS6jQrfgFb4wEqiRX2WapC71PEQjZs+mAoNevCU
qNtrrXh0BSWel50E4lQA4pZDs8TMD5hvmXVXERUveHUqCa8kqibW8HKAZUH0mWQ+2piC+CkIWuFc
i4x82SO57huuvdZLbeFkSnQTFyC67GpLV3UTK1itsFPR8oNqvxEdCzCnK9RrN6+bS7rBGygdHXZh
w2dFtlgCbBbNWRrYkK/FFnhYCNo2amwCw96PfITWgED3Q0GnGuo74z+ZMlAtX9avnRZwNqky7Jpa
hvHi5LIyTVrAYr2J/wRpOE0H6tPcuxxxhhLNxSC2Jk0L6aYY0qvSb/EXoEwCrDcbAkJhCAj7kq+E
oU3boA0tDnUpahXN6fiLWmiE16GnYRUkfDbqnD3TUBpy4Jp9vcDylA3RZFQ51MTFbtrWIVoC2k/P
vCpD/UGjZqmm9OxSnM69zL2iiAoWOPK6a1U00DNKSm5N6szQYkUMhE0VlLQlkuXL4rRWMg1KGlmH
nJiw4J5fWpyY53IHNMoVLfnC6/KhYHejunJxpWk4OspOWE8yYe0SynwJzeTBLgksCDjNWVtFeEKr
FtSjAheqookXlqijy8zjnTp1QseR4ui0Ua0cflTNQS3izSi62SptAglBqcy9bFR2jc/RI5ekr0Z8
LuOMu+5DE0JCZwUTRNi0rQ19i47baWcaTybcH+IrEY0gNvFMNNxySUcMhR8nw/fXwnV6DDB8u4su
lPjrxIqlLe7VQQfAjaVVzblCJgNglk5jtRDq4k5oov5B8KN8kyUKaIshIYpMX1wW1nlSa0MbWQNL
NMBGBDW2kA+wkZTHUyHrmvbSytpFTfkAJXPcT0zKMxMi8QQNtUq7CwOC+dwiDzTUFE9wqvhT3cZd
lQ5LPTNTCg5GjsBPUvvZpvPsbd3iQOe19CtMTLvjsM4pcUP2trJoDqe+vYZln15WdlxvG02Z6a0s
zaXh1gPEXC0KQ1v6Bi+dAppynTYVjSCZqF+pmonmjYr+t3WeWbMYERM84JCSB0VwGlWJt4AbmNGe
lTHYQKY8iT3vyoC/nia5Sa5JTSc3sNvmgrQXprPj6C2n41BFBYjM8LCZ7HLRv+SLQAdNPst9TbUr
4INjbuylJyvmdeGlNb5exkcqveFtTmdF0Hx/UrkN2QJqgISu4OdN4JBjK6Q1QLK4iVvNBR8bCzE3
kTpXMdyCpSQ4grbKQjm57HQMKmJkeZU6Kk/HKVVYenTE9S9ZLknk7jTEIqzzyM7QnsM/tlhbJSJT
dIfgyUV+ukLw8ZMkUPk2M7G9wIWC81QhN06xEY9TnXoZ7mlKHMH1V8Ol6AJBlGJofY5f9bdVV2FL
0agrW1P1K0m3NjHgONyXC/ky1tHmHJ8piUsUKU0yADIPZW2E0Fv6IVlVBgH/NjGQ71By6ULBedjS
wn6FlwIY1wIlSCGYFh5wUY1o975ErRGvS20ZKoU6F1Kdr5XkLa7teE9mJmIskypSizPLEEq0OuX4
VAkiZ+6jRTJ3m4FhPPRMnVIJZqVDoigXRnYd9s/VsbEmZthaMxebbaDXm65yK4xDKZ2uhh8lmFZ9
okDva1vQWtWg95mnFeqa6GnoKdeK1lR3GeXsAUBiLUCecS9LyHR1EdomEWt6mRUgZy1ZtBeZQJ1l
SG2aBoG0uq8T8P24prGl5ds4K+n519qK60zBtkEWFqoMl7qSaeOJVDLhIzgcJuQTiiJepoKHz+LQ
pUgJ9qHGJgUC+WDqG0r1oBDsdW0DGMfGUUWJuQHshp6ZnijqPBluuhYhVJHO0qpWHHml6UYBQxu5
6KDsQMNWvTTn/q6uCqKLO9ngYCs1QOl65bqXOlzZlrB6ooloegZhwjkDVljyn9JMg9aDR9qM2CfB
2rsIZxhPcXcVJnYnAEdnUt5TIHCBh6t2EC3jXFjWvhld1wNMJRbUR6FXSCnF/t6UhXAeQ/nkULCx
5TKRgmnNYAP3HW9Zk1+SBktMv4yuu0CeN0EafswqbZYbugODULiF6Am83MSkt+nLC84NKunuAzIJ
FBSINQkfgPPZ2OD4CfyuTFoillWuOsSIJ44KarMrlY2R2OYsjpAD7xHODeL0s2cKVzYVMgpm/jaW
TPfBwOxCFZuJGvSYJNAwBGn+NMBTZrlmY48mtFu4XuLSUNKNFYGqF5Nb3fRQ07b0Ym4g7j9pYy2d
e5gi4lEJ4n3oITiGLD7Y4DHgwtkZdTBiYiFr5oEL2BulL1rGw2GaJa0714dWRhm1yziyRMIMRFDc
TCNP0SxnZrmJADEeey+lXsUqOXdJBS5v2T/2phj6m0UicYeKMobivJxueE2+L35xh77c+LdMLucq
jiRZkGefPFCTSLDDdekllVqW3Kq8fVmBgoG8rE6IZmoqt0FFg7lrpc+hKVDycPLuo9a5iP2aRnY2
Lqs0jcVL0BJUQ/mqXWbcCOz3S6BWy14DEmRGGWoWUGdXytAcxdm5WRIU07YzLmstmpR11VCHq5d1
bboXYp1+0nsXsasmNaaKSGG0LDN9CoetWI/BXY0m9HWF5ZeK1PA2QUZ63hJ5nHtdpq7HK0XFU/Tc
MWxwE6m8Y4qmGTCBKmulraQD0W7IYUH7CjjNwxmfFn2A6Q0i7he53trAMAKUzQFR094qsFdQABfl
Yd19ri18pwqf7KMQjHmVxNKyFPVrNNTctdIALxsnICkkYxt1XO6m057b1N8+gplPtOLKMCDUjJme
CsTowgrzks4p8Y3c3Km2ks71yCuXcmtS9iWuFjAUn0TABs5KoSyWdgGRT0umjWwVnx2NXiaHDPJ6
oWKunaipZhqoeU2wqfSNkV7ntmcqZahJPNTsqYvjBjPUB0IvR15i6NFL4b7hwXJ2NNTccVKapuFo
zZOuWVay+0Hs3VkjyiK6eDY20l6yei5S9PBhzFZA0ZyqmKi6xafGcu7E7jHP/U9SqyPzNOQOHOX2
MgqxUKM4BVyk77SZIjw1IurpLX67vUnwE1P7Jzk28plSovCVhumHJgxQfgFwQHfFBV0+IAj8tndW
CLNSwR2AgYJXBDdq3N+7AuRR8BM5/P6GtL+RyW/Gw7VaW3DFQVoi0mVnyr3VU5JghQ4KkQXt3pVk
GSLYz7kQ2tEOEB+g0Jpiup7s0sCbUpk1Tq0su8rbOL0f0CGSYanr8f3lKOUaCvbCvd5qM7XfiFbB
6cgFTXrIEVIJ4rlp9PZ1EUjGhgogw5ZNMks0qOWgwvpVQ7V0FvTIuWRWijxFDl+pCD3ETnvAs6oL
0HOcQlEifqf0TFEztDNqoVCnAKYioM2hIagBGi8WaALFiFq6EvhphV2PemjVW9eGE9EaSlBHqUsZ
7TgzmXaGnS5CV0C7FyHI2RhXB6aDqEgHy0lQ7Hip94+OoATPiV6QZZNOlYUbV0UsVK4lc5YZ9SbK
EvPK9XTcbiOUZfyHPDabtZVBPu9zMGMUfIjSwEWjIttF547jwX6vzGLlpsRkCVWc6wwoWS1K7o0s
E9EBGlq7WqLOAXCB4g9F3NkyzhdTxd4gB7W5QbO+vSic+gG14eYMRdV+5de+sFLERaXIzTnNLBFu
B5MyVAGFtgyv8Ynjk6HFqdXEGy7YuiIdT9wmnHkD5qOBrdRXfvtg6h8JisybznB4CbZ25dn0nkRR
yOdpU/NeqSPgC4ouXZwY0I6G/Q44A1MzTGFsLcBgyAF3oFXmTO9R1asasTu3zUgCDXojVyHl40AO
4N0i30ARwNTNSULSjRwrAS/lH0gXYxLrmJCTdSmxrmJDwhhcoW7lsLqdyKJlMSDXXUQmV01OKYyq
LY1+ycG+QHPyO89P+rnQ4NgDYm3Vdpm98txq5qvJsgY6pM4HCGMhs8brvreuxDZpLqqgOa+GBoXm
lPnUkUDEW5lUzhMhuFYDOIHjblHT+rqRmnYl43Z7LjYiAnkqZAPXb88LStHR2b0TQX/WyrD94Ohh
CVQOwegwE5dpkzxIjRNeeahKDqa+44quMGRdaTE93hwd6QQUx9xIhlkrGhSRh6iKIsig0lMuMtdp
bqoiciZ5UX82OAEmcdDexR4qop0sRJOw9AdRVj1fjkt5vMgcOUzPazKI8bIIqAKGY3EKTuVdKJif
+r7hhSigxO5CWsFD0CLWoG3pJ2C5M9yVien3F4rcraS0t+5SPC6Bjp3nHVyloZM5FsioLt6Pxcbe
crVJpMWQyW0fkrQrpVMKQpy4tQS6FBueeQzbYBoEtX6Wuhy0Y1MoDgA3mW0kz1rf8vFvEBjYpWRd
VKgQ6SU6+4LckEhHMss46T5blG/g2p2PqYvQpclZmRF3jkc6GYtxpRrGpjQwkhLM7swX80sD/MsC
qZ/8At8UdFboGGTonmlIJ92SLwLkGxKqomRRWk3VrsbXXShyOEH/TtsKT36oAdmN0QaXdGoN6P+f
G2Jhz2Ud7lTo46RC6Et+ZqEIW8qmMAk9C9sLrfws4bA2MdtQn9hyZa1E5bPS67hG27C6QkoVS6uD
UKXKcM20QsShjXbHBO51AGRsqEeIaP1YPsj4DoPNiwC4dRYaSNpH3jwZYH+CZZFcGx42Hwoidx2F
QFoadbwSkjI/rVydHDm2ntNUzTTka8oZEHAcgm/IzjYWE4YAIHFO41dA2wDIMvXjVkSl20yD69TL
eRojKRfsy+5M1Zwt1182BBHeqtT6XaMgSNwnQvqha13nUkmAXT+XPeIqRy5YaLJt1yTxuQvG6k6h
7u9LKV1F1/Uu1NpfPzdoAhXGqICXmy+a7dK1JRs9CpOqsaZklyy5bFvk0tBihQ83vClJ9JorIETY
CTplcVHb3Zekwbahg4S/sVrxVot68b7XBTrxgNHragAyhvZOI7CrW71ep7Wprb0Ar4JGAgEjaNJl
iANAU99UoDs/9jUWKC1grdMR/MKbuLGQxePDNepILfpVsiTdmhUlB1pukPcs0H2+p0Vo01i4syjp
pYXWb9CJVNqGG5gO38wK/eaqKaIOPGxr31A8AMHe4NhMthGNlT9NggvvVdZzMEFf0VoHlyKAom3D
fsCQMP3YqGCZYAsQbBjyEAorebmJkBGWAwhufgy+vCoEDUkDy4e5rCD9T7X9PFChFoedUS6TFEr+
eGWCMERk1nARyBBFFPQwBbGR5fSUezKpissigDKvAWHwnLSfN2WLGLtp3XlC8xEg8xRUAF5IbW+u
7PG3siRTueQIcDBM2Lpmc+s4iA6g6KFtfS88Q26F9lEVQts1inbRxsInpa7plxOAAC7hC7Wg4uZx
AQOVPjhMCB3weoYXU9JnGXLxorgwW5/uHtUVUNzBVVpAiA97Y5tC1Mnbttt0UnbhBPhlahXorbRs
lPMxCo7xNE+BhmJzR1WmT3au4y5lR0XmwYsQeK3MekkME5LALgQw092wqks0EBBRyAbAVeHLl6JT
6ItMpfKlG0A+xlutDPVLoXEuPVq06A9HAKaHuCp3XPosjTIdOhpXcUEADRzZmgjCl1DHOMmz+gJJ
tAYFLd1e1iF4HUVUH5JMCxdxCWJa8UXnYxpVlCiQVhM06y5T3X5pI/mCwDNWJCNwEp1if0JS+RSa
gzoX1eCbWBG+NDR59ULWUdVDA/pDIffJfVIJwdItitvcgh4Z9LJyX6UmuP22hGkoKkjODGHqGDaM
56Ng0VDuEzeaaq4p3AWFQiVfdmfPm1tJUNOg+r+GUwKf1RYR+Rk6O5lC8Gc5KDxy3wZzUwXiN6Y6
GI1BzopMCTg93y+UEYADpGmZHnSzCG3ZuDKCSWdjQjmmfpIc7XK+wyIGIRSzPaUg6CZi62WfLPCy
p2sKNskGUDmgJA2q63PYkIQCnqV+I298qVzkOXRw1M+6JbvyvDdb9SImMjsfF1ueG1h21ODEeny0
GgmdKFSMrsok8AHVcA/JTtOf90N3PPH0p3F29JzycghkZqM2gzWnRhA44mMp7aTPlSAdsC0Yeyx1
xvO68HF4fa54J5ZH40IrlVtQ7MWpj1cjJRfpsnAEYwEcr6bACG8KTt6Qs4Cyi2BTe9SgzMY6FzNU
C3Q5DC7aNlbnMjp6V8CBuylqVt4qSK9zwdU2gUsX3SjNS0ku0X40HvNYxsqpRYE5ypEnaXTYwJ5l
TsxOx2MyKj94tB3mYycWwNoizz5YQnuNzFv3OfeyO3SnLoi40k9ymoLNDDRg21lEpoamTK4F9i2c
Q9r7mMRTP4SJ1RjVsujimBgzyREtpe1g4V0a9Vr00YYzJjrhRWmBwslqA5oEXMrztEq7zxDl8xoA
tR1Q/vDhB86avhY+OD7lS4TPikoTpqlim3Q9cQ/pI4Q9KylXr5u8hq+XZrSiiKKcD+mNhVn2CrlI
9bTWLeY0Gxgx6VZxuuhRqaDGAmwZqNGYSXGQ+stxKfTo2K90hda81LfhVUu5AIMC7yIrUH56Xu9N
7wpLKpK4LNhRfa5TQ/p6VYP0jM56XmuGDhyEvjF04P6OgMMoYIBSWsq5TkwEeIfOA0p76x7hjKXo
VMCqvdSGYoH06dgUofiYLFxfnJRuDQ1X1D/qfRhsUkvzN3hnfBhq6FHnJegvZvaiNF3mIZbwoFHq
ewdFxy5yr23/g+BE3lXVw+gLA1TcPbWc92mqnJkKcBrLcOstDJGCBhQMtVAi5h5X+fPxRgMYBDOQ
GS6RG8jY9bXgtosmUP0PhZdPFYwCr8a/eSAqSwM3yYLS+DQSWve8BI973vZltTSNNFk0Cc4qFuwj
QJPdxZhnJJk9jxMhW9MtI+cSO6L0yFEXak7fsC5q91bCW08C4FIrckLNiohNk/G3T7KSykUXJxMP
e/sZfEdFzpEQzkTI850KgKAW6lktgD33CkReRSOjR9kMxJPIDaJ7N06urcoN8P0szj0J1Hzq+cpt
kCJ5Y7ch6EKkbB2oqvewCKJJptLBiSzzg2fR4BkrSqpl0bN1QByBzCIxQENMcWxx0XEzMyKStHEN
5ZMgUVgNwrSJ597EtXSrGjiexx6QmDPApFF3m9eOfO2Y2jWcEHGE7gNCusR9YhJIhbJpgVzMab36
81KxKX+CEU/pfE1JAsqJWwjmxglLbDOsBogXpMpT10SYo1Op4FSKG58hlGLdFYi0VIMFW2Gkt7pl
SmstURQEST3DWDZB+0FCxegyRyizFCQHvI+L/JRMmc+y0GPO6SZToXnovBYKDboSY40bZhR6ZjHq
6Z1aIq7UUClyPctYu56Srr+mbYYhL7vCvLOsxrkvtLSdkE1yrRa4xnV9j/BvWZBqwqhaRBzepBMA
iHOL9hseGH6GA2uWraRAWieKiMeZDJkT16d50yMlqWGlg/C1hVZ2hKjm0EXwyaYCAy6XJqNfYKCl
RWG/vuHERNOtErX6Qhz82YDRUGG3Om9igX1m0xFZtm5YTdRI7i6e994II5qXIR0Bq0rdD2ENIDMm
HzyjPN+jWjB4VaSiuGl9213GVXwfxL27sDP/gW/jboESlae1L6FdohvpnUG9edoKLbj2mlhArEoc
V2UfqonZaVu9uA6HiC/FVWgpmBjZNbm3MfEnGe4arRbVC8AGxQfDjfKpEHlPJozVDTc/3UFFDGeI
FHKvxom9Kj29myBbRZ9GwxBBqqOe7KFAwL7I+hXwQjR3evej6/fRo2olD46nMhX6gOTuxBojliLK
V1UWqBd+Ka6kBqMESH35g0mrN3LDL0qQGfcqqBMt9vW90Yl3Q8cBNzkzWERe+iFETdw5XYO1r8mr
mKgYpPlEyrkJYFpjwY7k3Jk09ASh1gTYePUDNrTOKcqWIFPFULFu7AwTKCWlc9kXgb4CuJUt2jw0
7+smALCsOu5nsRKipSUhMF1XEtL+dTXglVQJzUcvWVNH9yeRSAOffeDjE5rfmIOkYp1H0lRt5Rq1
dck911UseXKUt+0C1a4KBYQLnD7E2gOv4TaUGZ4XsWkYyPJKEdwgp75V6J6vlBQeBHatcIDLbO3V
dn0VFh7aXbHQfw09cgGI6Niyg/dElRRnuRl8VhSmqDRhyeQl80oGD1qJsvdRbkxKUWEUrK3a6+9R
UaXMSeRMej6pB/ZH41QXeplqtM2hhgQB3TJAO1vRgB6SACS9MS0xXuYq9a6ydlQALIlxGTswUoaf
6iiKL+IANgKpqXaXgCKd6Cpdxi5pPIRiwATZEMtV0xC+Pr3uqhfJkKrLHmBOReLFBCQssbcVvcrc
qhhEei45UZyj96cF7drFg9ST4XQoLp1mR6HOr1RVMo9cTL/y2BbQlGRDjOmTj7kxJJgEoZnIc65a
UW7XNZ0vTJ+j/OK5CGGHu2CEE5aagUeHFa7UKlLmiZ9XK8WciV3VTIuh+sj5rNArrp7L20gfIkOB
Rk3REt7W1dxTKvFKU627nhbqnWuYzUqCewCHub3Khaq6CUAbnTZJ1t87gYUEA7+L2iW5Y+sIID4L
wDeWEwPZLJRzuvnSp8CjHFtF4kXnlJ/6AYfYKBIwQAQWl61R1DcwWHYl8MypERaQ8bVKuGsbxLRp
uG9qfBSA2UOvykv5Azc96utJSHc9KrwPAmKNNiws1nmVI9aWyFObQWu9akHtRItghA9Iloc4b47C
hmxY/pUV5XBe/PBj8US9rV2HADKe6zBKH0JriRJtTXEAf4cyERYSDblJ0MBBdMEbn1sD+881tARV
lZobKchllBYdZ8PF8EA4BpG/yNprHd5XGIR4UjF92lCF8+XgixjA7Ei8Rpq0YbcZG5V96VmXYZh8
ovXSXAiNQbMc4+JIQ0yy7pDUtGt9EQLWXcBDR1Wrn1MkCO/UlO55Xkf1bCwh9zhE1JVIJzAMEJEq
23pmhEZ7liQBQpRtnDw2KLHYuRvd2VXxESeA/lSr5eDaNwVvDflNPzuLW019cJDTibne0NrHwsPM
lGyNXwUG4Xlx7YoFuNzhp1DE6VJpw6XaydmUQzHkkkZGTkjErd0m0i1woHJW0s8LLSk6jzwUtV1s
vzraz3jFtre4Ne0seVCHAqlS1Le12GWoqcMXH9yXtN6987kl23yqcwDWHnr0t7UKGDLH+A4k8wfw
oFRTm5uIXpfTLMP4lmZfBmJmYMaok6bfgLnyTHDWl4jRtjaN5itNQAZm3mpfOmEL+niqg/Wmxlz2
5VmRAjwOUDlD6opaUpth/1GuW3N/Flz5+e1KzCmctZm2duK9bMA442EzrGjTWtuoFI2mVGUoXtSI
P+QIu5WRiUiaATNGb9xlytfgeCW4RJ4yIlpCjWWe0FZFr8Q99zVhnqugbLQ80S/7SK4XUlltJZ/K
RKOaYC1y4z6z0CPIY4ynetJ5mMPcmkasIF3eCGfInJz96eSf/vwv//TY/rOzT66TECGXuPjzv/Dz
Y5J2OYI25asf/7z2Hsntki/l+J/99muH/9Gfb5KI///wV/7mQMPj/DYuH//18Sa7cnfwwzQuvbL7
UO3zbrMvqrD88Z8+fxG+5zDQdQK3FGHU10P81C+N3/VvDnSyHwe96dL9v/7pEZHpcng+x0viP339
o8XTv/5JVtVx7p+n/rdHGr/Nj0YId3zp6omhFesXjeKBrhuKNf5l/OmE7rnz9Y8pTv4iSqYiypb0
/Of6ty/7t0/8ziT8+Pu9zPWrJz8Y50ff4Hl6xjkQlXfOgS79wvcXZV2TD7788N0tMIaqpInjX9K/
t++uau/86or+i6ZZiiFZpEfjXwczIInKL4amADF7nuNvNtHfWvv/Vq/dfO/KV/VfdFk1Ad0dLnn5
F1UzFUMVvy54y/r39tZliSfmxH21d/7ArlfFXxRLlFBwkJ9X9uHCFxRWhcocWPLXVWH+/Bz8xBr5
7Xwk/wyfxuPT2xffnMG/+wsvX/7tAN+cjoYq/+ngF4fT9Hnov56ufz44XMdr4ps/HOb4mx8Pfrd4
88tfv/r4UF8/69t/dfBFDx7s5U9e/uXc2+e7/NEFNDDcTl+/0+Uu4sT+NcTzytt9ew2wFf76kG+u
i99Wyg9HjZ0kPBiUZf/eQU+Tsmh28cGw0jHGRcLs8B5kfb77Yau8ip+8l4GGq0U5wrBn7u7p2zFV
LpH3Pupmn8KH8B5Pki8nKPueABR1kpdhhwdXOa7f+yGTfZQ85gQKjye//3lHWIFnrO48OYxv1CMs
FogIJF/Fy4QM06OJLz99N776qQ1zxvzmu/Dk1y+597iLf5ujl5HHz+F6fu9rONul+5O7ff60fxlr
HJkb4L0j4/D5kFTlwYrXuQjeOy50oLR8GWZ4WP0IDzvNql2JaygzPqu8eH9wpuhHWCZToDn54bDG
EbbqtEQnJz08ro0j7M4btv1sFz0cjmwSnb/39c12D4eb0DzC65thTXLwyswjvLK3C4GA5v0TcPaX
/1XuT57+06JOvPxg10nHuLxW+7g7mAo6/e9/6Avv4XVUgCDPEcbdF0npHlwuknqEVcbzvpoF9QiX
7Xr3tEOr8HGXv3zz4fyRjnGNrHcdYpuHy0E7wkZe78Jdc3AGS9oR5pdhXw16hF285iJ9fDxcDNoR
Fu96V3H67uLDw0w6xmUEz2A4JbPq8M3pR1hslx6B+ME6O8bBPo76aiIM7eVj/v545fmwFE69othV
L8ONu8M6wnLbEOY/HZxqsniEmHC77x5dhF73B+GbLB7h7W0Jfdyv0du30yGLR1jQ2328x+LuYFzp
CFfTlrww351c7JP4YD3L0hFOom0ScWgcvkTpCGtjWz3tDrO1Y1yjN8lhyiMrR7jttn/578kJJee/
/I8T1vPJdf6X/xk/eunhXCtHmOubKvaKV3OtHGHD3Ozi/vU5KitHWNG3zpsNrh5hQZ/SsfDi3cn5
rji4VuShsvneSJZ6ifcqQJa1I0zylKJG6cUH96usH2E2Pr8J6GX9CIvtsxc97B6aw1WsH2Eins/Q
t/vbOMKp8etDtz+YYUOWTUkRLZrelk5LWPz9FOJ7xbff2jtvS4eHPYk//udfF+yY8pqKqcqI16k8
qWTqUP7/A5YiZ/skdw5PMfMIV/OmKl6fjUOP573Hwc1f/jeHTXe4DZTfPWf+cYsIxrsp/QdcNmfU
Ag6DxWPcULN8v49DbqmXlTLsw6Fv9d51s9633qukRz/CAbfd0Tw+uR4iuv0YbayHLIXe68sTD88v
i0f4pNvYK/dPJ9tyV74KpIf28Xun57dCKOVbKqEvA45Pb0Aif/kX30ldim/aWD9qTpztcu/hYX8Y
RVLrUSzT/NG1+zz+P24Dq4YuvX8Df/v8/8+6Sqc7N2dBvrys4e0NXcZ3L44uzStew/M4w6jHqBfM
dv2O5Zx76bcjS+KP1tpPLrVF/mqVHSMDwiR3tz/IBqVjTC7Pmh1MgCy9/PidzfaTE7BM8lfpmiQf
4QxaVc3OK18eb1xeyhGGvdg/7OLDI1M6xmVyFb1aBscIlz8AGTosGFlH2GLbXfXknfya716nOoSc
796/W+Bbh0e6fIRN9vVCGp75ZIqQ5pt7ST7CvXS/L8qT010cvMzCeCNpR5iUT/tof3BSyvoRNh4G
4LQR5/sRLneyrR6evIIj7vFg06iyeIwDlPLDw8miGKKlg8NZErmwDOsI3+bXh+pkXRUHa+fr6EdY
QP95M91ON3fTyX85GV7zPo9P3qxUQ9ZEpP9IFU0ZBoWq/n4X4NubdjogL0Cl/Nvki6BxDPGnQn0e
K+Y2fYM9OQSqJI9ES7/zO/8uwCxj9/zbHTqAdl4dW1+/8k9eYL/GnLKPwBYO154+4LgOw5k/OO7r
nPQ7fbs/NuK0ypPD2qIEm+bN5vtjg14CVKeu/Z1gfMwm3zcFFSfSmxoxQf47p/ZrLf7tMytc5m+i
hD82H1fDTji8w3TFNNFXM9UB42ZyRLy9hv/YZ1xzsYN5fvUpKv5bBthacKWUrIDqvpml6q+o3udU
5RnR96NUiDWze7UQ9e/Umt71mtf0fNOkpHp6sIU4UPGgMGVNF7EGADNMceLV5/wdX2i9c9x8//Ay
0nBJI5tnDP8zDd6MZUiyeIwP+i2JPLncA5rK31x+pko+qchgXQFYirJk/bC9+/zC/nE3hjwcPy94
wW8Rh4cXwcEh///FheAAFSHyOYy/lZf18fcnNr/2+/xh5/mHAx8hHPw1Jxx8tVXe/7hErk64e9oX
7stYY/x6hIlYd7sYbv7BsEfIQ07d6vVLO0IUfwoo87APoBzhWcEaPiRPh+/sGO2sbe6dXJByHJyb
bwOab47Jnwxq2OCH+Klj9MfmwEZPVsPftr9uvl0O0jF694v4iS71q7tKoh72t++Mn5wMRj58ddIx
2t/LXXp4NEjHSHVXXe50/evjjD7W+6fhOdJbJa9Qi5JyhCl+jsi+M/YRtvSK6l3gvp2SI+zri90h
0Fc6BoJ7vXvcJW+2iHaEWV4PuO1XkAvpGB1q0F9PXn1Y7Jf0I9x1A1qte72nj4Hvvdynh3gZyThC
J/F6l+8e9+F3Sx3H6FRe74I3oQouZe/f29cQY7w0JdUnznzOWsfr/4eR8E8en1svdnYoSu8PRpaO
sDpu3J03hNUHAw/0qudv8PfHbjc733s70wACjjG0B3btZZznGOsYTwywZQgLXx9zKHC/fNbfPx23
/cP+O9OhHuG577x9Ge+il2cc5+MYR90Ckc4q/boRvx1d0mTxCM+9quJd4Xr59z7BUI+Botmm1KnD
7ntnyaApeIzrwHt6CvcnU6w6vp2h5y7i395Dz5no75cOtu5gdkaN+bnw++1HUBwjo/9RfeInz5bx
ftidrMDzhv/nv/63Ith1u5ON9+QcHDZUjHTlGCjyGw9uj3AxlIC//ToGtEXlGJCR/8vdtS23bQPR
X+FjMlNPQqayrJfOSLTlu8eNZGemb7CESKho0cOLXPsj+h/9jvxYD0gi4UKwaIs7ceuZPMRyAoHg
YrF79uwBeJwLscjNO/+wr0QM3TKhvN/RKyYIZa3X7XSDLkN+th8vprH3wRuLBbI/dSvqj9br7v4K
GMZ8tL0PORW4F1qR4oj/EQg9dIHbD34pdiK1M5krsZOmuRlPO5PqO9ZAvZenRCMkyI6RGXzJmbjL
5lY0Ui5No+9+PTyohI7fICAUocJL0z0G4+kjOQWTum4/je+22cP2NT5O5+oz7KaBjGYqp2cyw3Ez
iFMsbEE9OpLJo5zFEFIiSxIwxISYvLAoIBz9TrgScgZWEJluM5ev+RXuS42NEbfIUdw9TrAMNDDm
aEE5SDO77IAy4tOhwjNP8fBRat9tBtJ+m6MFZajW+HldBnc9FEkszRFdn/PG+sQzl2KYiOWEBBda
eKJtPnOoblBHs9ggHHnjIXRslql8MFPUr663VlB9+WF7KBMwYuiwHOsAziZd3R6DGw6TGPx8Yr5g
i5sl2T5kOsqROCdkEXyObqFjQBSWc4A0R/v5HmciorP1GVbhRCaWgfkBQ9R7gsQEPZaUWONznEBn
IltZ1sCB9Z+pbJ7boYm/Xr5/+WYbRfEKwBI1YA5JhzMFv57JJdIli+rJUU44y/+SKKvkCQ3LOVCJ
8ziaYk3MligSCS3W1NYPA4AVFrW7w7BFkAVndLIcAMQTZWufo9sGtYR7QX0Fx9EMMTjbsXGQyy7B
ccmt/kqfg+r/GS2QVrIBgaT2dqZ3tF0jRgGfYeDCayZqSaCIgCPrGN1ZfPBCdqrtjhutBBK6ZGoe
XW/lIOBY4ns5pYdHwEGHHt2rDMQB24wDjiPvaqEp9yS4RL+YWZnt45SKXnsKnH8a07SRoxZ9rTWB
YHcQKCUeA5dTtZ87PDIOKAktVTNWYSEcWc0I/A96qAYcCi9AU6UWYjqnVQS/w8KbL4u8KEFKVNPp
7H20QTIcVqfQ4VyR1e71IPGxzumzA5nXw7qCoq+oLdZVn7/ebJuovuS7DsAOLKnBzXgC4A/1aG1x
Y9nb7/AwRl0JuDrluHJUjg8ibySilQA8ZqapN2CX4aw6hIKTvEUBuT7wOivXNrPmNQaPZappkfVx
gWSbH7df5gsscCJmOZmxv7Gl7ZmwwiVaICmw7zen6XWD/WGDrk9rUopOy33W76vougi2NXuajFRt
GLwcqXfDg/75/yel6KSKd5pNx7XmP6dR4HvXY9u3UX+E6mXWPzL2VVgK+S7zG/PhJrZyP8lv6OZp
vynB71fYkgVuPRDJDdRFzKBFqGB+2H7b95ezXEXUT3HQI/Rs4Vipn2I4wbUWHPo34VDI0Bz0tVA8
ICNygascaX1oWQeH8NV+fAtpDnowcmTfZly30iMHtwoN7HZfPEeyjGN3irbynHaarLdV5D+aEZ55
iB2ho1OZ7VYcExw19xPYsfX+fI5+wHORaNEW9NiTKXNogeqkJdXKTBkdumN+3N4XXQLQz2Id6pEQ
PeDodS4VCE5VlqWFN72QK0U9CAczp/yWs3xCs5eAI3cZA/lQUzEtpj+Ob9CFY5a8OAs44OMxmFzl
+oSwyzh1OcOAo6RZLtS1Qr0JwhDAzQpt39IrrBEBOdQSBxDdU+ncu1ZQcXE6ebRQmvXc3oSvRhu/
gSGzGADGtaQ6A46MJURWAe6vWYLCpDgYPiNBo6Kgy1BLA60z8w7AQAA8k9NtzFG8La0TIUw2//ZP
JG8J9NPhKFcVD3Au8A0Ux4PmEwfDuHyA8hTw3pV13ff1V/sJXV8MSeO3v4EHTaUXCe9CrESaSnC5
yr+Jynd47/ZVepdrURYB9r53NervHPWPx8dkPmhZ3u3hTwftdrh9I9hrFp5zRfA/Jy/ZdXQ7mgwh
1Cr/VY7xkoSx/jTVf69/ZBKRKkV58leMsl4aeHqTibAmLtmNvRz1CcCXX+NoUdl9fbftAh+FfE9v
dxdo494empMbqSCuN/xzrLvsQ25rzxts/7XukkhmiDUs1hcHlXmAthar6M6hIjNIxKMiQjocqp/a
P5GkgIOaHMZRbMuzcxDpDybI5yg4y6FGNkTyOZlrbX0gk/V9ylFdHgpcRqcDWofkSLdnvm37CPMw
R0srmTVoxu2HHYHFDpiWmIbPQSrTbUmAsEgI5e9xZIsyyc1zFwl5s1NthtevktyebMCxQ65R53uE
4h15cWi/Nw/wlD283jHgEo54g4dCqcMBSR1xG5OXwxHlD8AktCFbhiRzpN1t7ExiOXptB3G+kpkj
jOEQMQtjDSu8O5WoFS5n711ekiPdL0rJWioJOZD28q7v4SBV6Ws/nWMzQN0nIgFG5XgPHPpsQ/Wn
Ms5He0+ODtQhWCla38zIbxZMAX355Vpr/EYly2cistUpru/gXB+fA2hBS5KrxW7vk1m3p5x28zFT
zb3oPNdWquOF71pOWlWBSpVxHJeAxgk9Zl0HaAtQXILdVBlo8Qznk33AU5H5jCAzaNppv3BH8X0t
uDLjFcc/B35rUMJCdWHpFXpK3hhoN+4ntsjQHLSzk3gOfio8eR/3LJNQ3+foJNakKF3R+izlV7JU
HInEKTrqbgC/0YEZ9kY4T9BJjPqew/P5HG0vlyK6fcDNEuuLziERXN7vYqGSPodi/oW890IROchR
HIyxC2UVizj4YtdiCSIMDdM58N8LXKJDR+U4UfQC/yFB2qHNS7gS2Bj59h7/UmUT4PbOoA2a+Qxf
IO5AFNCP4LgqjKfPNbIv02Fw6IjPUvSfumUrOAhTJRR+JCMUnH/x+ikKTiluli6raNrTwEFOhRfm
yzmJ/3GVQfuXMo4XyPmIpQYcIfoYYip0thxCOOMchGVrsgyW+QWvF3GsjnGGeQbtArOuRY2Jgwfx
BaGa47QIOPob1hLDgKMj/VxN0YNQzZmESaDKcxCXQy2posvpxuPUF72D6k+3CwHADuivH9Fk39z/
8HpAhEuKsS0QUX8a7dM302Hr/5oUYhirLS4dyLf3lC7Zyf/YUza87MpSJhFSn9/+BQAA//8=</cx:binary>
              </cx:geoCache>
            </cx:geography>
          </cx:layoutPr>
          <cx:valueColors>
            <cx:minColor>
              <a:schemeClr val="tx1">
                <a:lumMod val="95000"/>
                <a:lumOff val="5000"/>
              </a:schemeClr>
            </cx:minColor>
            <cx:maxColor>
              <a:schemeClr val="bg1">
                <a:lumMod val="95000"/>
              </a:schemeClr>
            </cx:maxColor>
          </cx:valueColors>
          <cx:valueColorPositions>
            <cx:minPosition>
              <cx:number val="0"/>
            </cx:minPosition>
          </cx:valueColorPosition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svg"/><Relationship Id="rId13" Type="http://schemas.openxmlformats.org/officeDocument/2006/relationships/image" Target="../media/image8.png"/><Relationship Id="rId3" Type="http://schemas.openxmlformats.org/officeDocument/2006/relationships/chart" Target="../charts/chart3.xml"/><Relationship Id="rId7" Type="http://schemas.openxmlformats.org/officeDocument/2006/relationships/image" Target="../media/image2.png"/><Relationship Id="rId12" Type="http://schemas.openxmlformats.org/officeDocument/2006/relationships/image" Target="../media/image7.svg"/><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11" Type="http://schemas.openxmlformats.org/officeDocument/2006/relationships/image" Target="../media/image6.png"/><Relationship Id="rId5" Type="http://schemas.openxmlformats.org/officeDocument/2006/relationships/chart" Target="../charts/chart5.xml"/><Relationship Id="rId15" Type="http://schemas.openxmlformats.org/officeDocument/2006/relationships/chart" Target="../charts/chart6.xml"/><Relationship Id="rId10" Type="http://schemas.openxmlformats.org/officeDocument/2006/relationships/image" Target="../media/image5.svg"/><Relationship Id="rId4" Type="http://schemas.openxmlformats.org/officeDocument/2006/relationships/chart" Target="../charts/chart4.xml"/><Relationship Id="rId9" Type="http://schemas.openxmlformats.org/officeDocument/2006/relationships/image" Target="../media/image4.png"/><Relationship Id="rId14" Type="http://schemas.openxmlformats.org/officeDocument/2006/relationships/image" Target="../media/image9.sv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chart" Target="../charts/chart8.xml"/><Relationship Id="rId5" Type="http://schemas.openxmlformats.org/officeDocument/2006/relationships/image" Target="../media/image16.png"/><Relationship Id="rId4" Type="http://schemas.openxmlformats.org/officeDocument/2006/relationships/image" Target="../media/image1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chart" Target="../charts/chart9.xml"/><Relationship Id="rId1" Type="http://schemas.openxmlformats.org/officeDocument/2006/relationships/image" Target="../media/image17.png"/><Relationship Id="rId4" Type="http://schemas.openxmlformats.org/officeDocument/2006/relationships/image" Target="../media/image19.png"/></Relationships>
</file>

<file path=xl/drawings/_rels/drawing5.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chart" Target="../charts/chart10.xml"/><Relationship Id="rId1" Type="http://schemas.openxmlformats.org/officeDocument/2006/relationships/image" Target="../media/image20.png"/><Relationship Id="rId4" Type="http://schemas.openxmlformats.org/officeDocument/2006/relationships/image" Target="../media/image22.png"/></Relationships>
</file>

<file path=xl/drawings/_rels/drawing6.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image" Target="../media/image24.png"/><Relationship Id="rId1" Type="http://schemas.openxmlformats.org/officeDocument/2006/relationships/image" Target="../media/image23.png"/><Relationship Id="rId4"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0</xdr:col>
      <xdr:colOff>121920</xdr:colOff>
      <xdr:row>2</xdr:row>
      <xdr:rowOff>129540</xdr:rowOff>
    </xdr:from>
    <xdr:to>
      <xdr:col>3</xdr:col>
      <xdr:colOff>160020</xdr:colOff>
      <xdr:row>33</xdr:row>
      <xdr:rowOff>22860</xdr:rowOff>
    </xdr:to>
    <xdr:sp macro="" textlink="">
      <xdr:nvSpPr>
        <xdr:cNvPr id="37" name="Rectangle: Rounded Corners 36">
          <a:extLst>
            <a:ext uri="{FF2B5EF4-FFF2-40B4-BE49-F238E27FC236}">
              <a16:creationId xmlns:a16="http://schemas.microsoft.com/office/drawing/2014/main" id="{600608F4-353E-2A27-2D7A-5B6D7BE3EE35}"/>
            </a:ext>
          </a:extLst>
        </xdr:cNvPr>
        <xdr:cNvSpPr/>
      </xdr:nvSpPr>
      <xdr:spPr>
        <a:xfrm>
          <a:off x="121920" y="518160"/>
          <a:ext cx="1866900" cy="5562600"/>
        </a:xfrm>
        <a:prstGeom prst="roundRect">
          <a:avLst/>
        </a:prstGeom>
        <a:gradFill>
          <a:gsLst>
            <a:gs pos="99000">
              <a:schemeClr val="tx1">
                <a:alpha val="50000"/>
              </a:schemeClr>
            </a:gs>
            <a:gs pos="0">
              <a:srgbClr val="0070C0">
                <a:alpha val="50000"/>
              </a:srgbClr>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0</xdr:col>
      <xdr:colOff>0</xdr:colOff>
      <xdr:row>0</xdr:row>
      <xdr:rowOff>0</xdr:rowOff>
    </xdr:from>
    <xdr:to>
      <xdr:col>24</xdr:col>
      <xdr:colOff>0</xdr:colOff>
      <xdr:row>2</xdr:row>
      <xdr:rowOff>38100</xdr:rowOff>
    </xdr:to>
    <xdr:sp macro="" textlink="">
      <xdr:nvSpPr>
        <xdr:cNvPr id="44" name="Rectangle: Rounded Corners 43">
          <a:extLst>
            <a:ext uri="{FF2B5EF4-FFF2-40B4-BE49-F238E27FC236}">
              <a16:creationId xmlns:a16="http://schemas.microsoft.com/office/drawing/2014/main" id="{4FD43BCF-157E-ECF8-59E5-97442EB3F1B2}"/>
            </a:ext>
          </a:extLst>
        </xdr:cNvPr>
        <xdr:cNvSpPr/>
      </xdr:nvSpPr>
      <xdr:spPr>
        <a:xfrm>
          <a:off x="0" y="0"/>
          <a:ext cx="14630400" cy="426720"/>
        </a:xfrm>
        <a:prstGeom prst="roundRect">
          <a:avLst/>
        </a:prstGeom>
        <a:gradFill>
          <a:gsLst>
            <a:gs pos="99000">
              <a:schemeClr val="tx1">
                <a:alpha val="50000"/>
              </a:schemeClr>
            </a:gs>
            <a:gs pos="0">
              <a:srgbClr val="0070C0">
                <a:alpha val="50000"/>
              </a:srgbClr>
            </a:gs>
          </a:gsLst>
          <a:lin ang="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PH" sz="2000" b="1" baseline="0">
              <a:solidFill>
                <a:schemeClr val="bg1"/>
              </a:solidFill>
              <a:latin typeface="Arial Black" panose="020B0A04020102020204" pitchFamily="34" charset="0"/>
              <a:cs typeface="Arial" panose="020B0604020202020204" pitchFamily="34" charset="0"/>
            </a:rPr>
            <a:t>   </a:t>
          </a:r>
          <a:r>
            <a:rPr lang="en-PH" sz="2000" b="1">
              <a:solidFill>
                <a:schemeClr val="bg1"/>
              </a:solidFill>
              <a:latin typeface="Arial Black" panose="020B0A04020102020204" pitchFamily="34" charset="0"/>
              <a:cs typeface="Arial" panose="020B0604020202020204" pitchFamily="34" charset="0"/>
            </a:rPr>
            <a:t>YELLEVATE</a:t>
          </a:r>
          <a:r>
            <a:rPr lang="en-PH" sz="2000" b="1" baseline="0">
              <a:solidFill>
                <a:schemeClr val="bg1"/>
              </a:solidFill>
              <a:latin typeface="Arial Black" panose="020B0A04020102020204" pitchFamily="34" charset="0"/>
              <a:cs typeface="Arial" panose="020B0604020202020204" pitchFamily="34" charset="0"/>
            </a:rPr>
            <a:t> REPORT</a:t>
          </a:r>
          <a:endParaRPr lang="en-PH" sz="2000" b="1">
            <a:solidFill>
              <a:schemeClr val="bg1"/>
            </a:solidFill>
            <a:latin typeface="Arial Black" panose="020B0A04020102020204" pitchFamily="34" charset="0"/>
            <a:cs typeface="Arial" panose="020B0604020202020204" pitchFamily="34" charset="0"/>
          </a:endParaRPr>
        </a:p>
      </xdr:txBody>
    </xdr:sp>
    <xdr:clientData/>
  </xdr:twoCellAnchor>
  <xdr:twoCellAnchor editAs="oneCell">
    <xdr:from>
      <xdr:col>3</xdr:col>
      <xdr:colOff>353378</xdr:colOff>
      <xdr:row>2</xdr:row>
      <xdr:rowOff>28575</xdr:rowOff>
    </xdr:from>
    <xdr:to>
      <xdr:col>21</xdr:col>
      <xdr:colOff>261938</xdr:colOff>
      <xdr:row>32</xdr:row>
      <xdr:rowOff>179070</xdr:rowOff>
    </xdr:to>
    <xdr:sp macro="" textlink="">
      <xdr:nvSpPr>
        <xdr:cNvPr id="9" name="Freeform: Shape 8">
          <a:extLst>
            <a:ext uri="{FF2B5EF4-FFF2-40B4-BE49-F238E27FC236}">
              <a16:creationId xmlns:a16="http://schemas.microsoft.com/office/drawing/2014/main" id="{B02E1DF1-A9D6-4753-8E3F-A505A8EB5BA9}"/>
            </a:ext>
          </a:extLst>
        </xdr:cNvPr>
        <xdr:cNvSpPr/>
      </xdr:nvSpPr>
      <xdr:spPr>
        <a:xfrm>
          <a:off x="2182178" y="417195"/>
          <a:ext cx="10881360" cy="5636895"/>
        </a:xfrm>
        <a:custGeom>
          <a:avLst/>
          <a:gdLst>
            <a:gd name="connsiteX0" fmla="*/ 0 w 10260000"/>
            <a:gd name="connsiteY0" fmla="*/ 2649639 h 5220000"/>
            <a:gd name="connsiteX1" fmla="*/ 3204339 w 10260000"/>
            <a:gd name="connsiteY1" fmla="*/ 2649639 h 5220000"/>
            <a:gd name="connsiteX2" fmla="*/ 3204339 w 10260000"/>
            <a:gd name="connsiteY2" fmla="*/ 5215471 h 5220000"/>
            <a:gd name="connsiteX3" fmla="*/ 3312338 w 10260000"/>
            <a:gd name="connsiteY3" fmla="*/ 5215471 h 5220000"/>
            <a:gd name="connsiteX4" fmla="*/ 3312338 w 10260000"/>
            <a:gd name="connsiteY4" fmla="*/ 2649639 h 5220000"/>
            <a:gd name="connsiteX5" fmla="*/ 6552375 w 10260000"/>
            <a:gd name="connsiteY5" fmla="*/ 2649639 h 5220000"/>
            <a:gd name="connsiteX6" fmla="*/ 6552375 w 10260000"/>
            <a:gd name="connsiteY6" fmla="*/ 5220000 h 5220000"/>
            <a:gd name="connsiteX7" fmla="*/ 0 w 10260000"/>
            <a:gd name="connsiteY7" fmla="*/ 5220000 h 5220000"/>
            <a:gd name="connsiteX8" fmla="*/ 6660375 w 10260000"/>
            <a:gd name="connsiteY8" fmla="*/ 0 h 5220000"/>
            <a:gd name="connsiteX9" fmla="*/ 10260000 w 10260000"/>
            <a:gd name="connsiteY9" fmla="*/ 0 h 5220000"/>
            <a:gd name="connsiteX10" fmla="*/ 10260000 w 10260000"/>
            <a:gd name="connsiteY10" fmla="*/ 5220000 h 5220000"/>
            <a:gd name="connsiteX11" fmla="*/ 6660375 w 10260000"/>
            <a:gd name="connsiteY11" fmla="*/ 5220000 h 5220000"/>
            <a:gd name="connsiteX12" fmla="*/ 6660375 w 10260000"/>
            <a:gd name="connsiteY12" fmla="*/ 2649639 h 5220000"/>
            <a:gd name="connsiteX13" fmla="*/ 6660375 w 10260000"/>
            <a:gd name="connsiteY13" fmla="*/ 2541639 h 5220000"/>
            <a:gd name="connsiteX14" fmla="*/ 0 w 10260000"/>
            <a:gd name="connsiteY14" fmla="*/ 0 h 5220000"/>
            <a:gd name="connsiteX15" fmla="*/ 6552375 w 10260000"/>
            <a:gd name="connsiteY15" fmla="*/ 0 h 5220000"/>
            <a:gd name="connsiteX16" fmla="*/ 6552375 w 10260000"/>
            <a:gd name="connsiteY16" fmla="*/ 2541639 h 5220000"/>
            <a:gd name="connsiteX17" fmla="*/ 0 w 10260000"/>
            <a:gd name="connsiteY17" fmla="*/ 2541639 h 522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Lst>
          <a:rect l="l" t="t" r="r" b="b"/>
          <a:pathLst>
            <a:path w="10260000" h="5220000">
              <a:moveTo>
                <a:pt x="0" y="2649639"/>
              </a:moveTo>
              <a:lnTo>
                <a:pt x="3204339" y="2649639"/>
              </a:lnTo>
              <a:lnTo>
                <a:pt x="3204339" y="5215471"/>
              </a:lnTo>
              <a:lnTo>
                <a:pt x="3312338" y="5215471"/>
              </a:lnTo>
              <a:lnTo>
                <a:pt x="3312338" y="2649639"/>
              </a:lnTo>
              <a:lnTo>
                <a:pt x="6552375" y="2649639"/>
              </a:lnTo>
              <a:lnTo>
                <a:pt x="6552375" y="5220000"/>
              </a:lnTo>
              <a:lnTo>
                <a:pt x="0" y="5220000"/>
              </a:lnTo>
              <a:close/>
              <a:moveTo>
                <a:pt x="6660375" y="0"/>
              </a:moveTo>
              <a:lnTo>
                <a:pt x="10260000" y="0"/>
              </a:lnTo>
              <a:lnTo>
                <a:pt x="10260000" y="5220000"/>
              </a:lnTo>
              <a:lnTo>
                <a:pt x="6660375" y="5220000"/>
              </a:lnTo>
              <a:lnTo>
                <a:pt x="6660375" y="2649639"/>
              </a:lnTo>
              <a:lnTo>
                <a:pt x="6660375" y="2541639"/>
              </a:lnTo>
              <a:close/>
              <a:moveTo>
                <a:pt x="0" y="0"/>
              </a:moveTo>
              <a:lnTo>
                <a:pt x="6552375" y="0"/>
              </a:lnTo>
              <a:lnTo>
                <a:pt x="6552375" y="2541639"/>
              </a:lnTo>
              <a:lnTo>
                <a:pt x="0" y="2541639"/>
              </a:lnTo>
              <a:close/>
            </a:path>
          </a:pathLst>
        </a:custGeom>
        <a:gradFill flip="none" rotWithShape="1">
          <a:gsLst>
            <a:gs pos="100000">
              <a:srgbClr val="0070C0">
                <a:alpha val="50000"/>
              </a:srgbClr>
            </a:gs>
            <a:gs pos="0">
              <a:schemeClr val="tx1">
                <a:lumMod val="85000"/>
                <a:lumOff val="15000"/>
                <a:alpha val="8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PH"/>
        </a:p>
      </xdr:txBody>
    </xdr:sp>
    <xdr:clientData/>
  </xdr:twoCellAnchor>
  <xdr:twoCellAnchor editAs="oneCell">
    <xdr:from>
      <xdr:col>3</xdr:col>
      <xdr:colOff>426720</xdr:colOff>
      <xdr:row>2</xdr:row>
      <xdr:rowOff>129540</xdr:rowOff>
    </xdr:from>
    <xdr:to>
      <xdr:col>10</xdr:col>
      <xdr:colOff>320040</xdr:colOff>
      <xdr:row>17</xdr:row>
      <xdr:rowOff>129540</xdr:rowOff>
    </xdr:to>
    <xdr:graphicFrame macro="">
      <xdr:nvGraphicFramePr>
        <xdr:cNvPr id="3" name="Chart 2">
          <a:extLst>
            <a:ext uri="{FF2B5EF4-FFF2-40B4-BE49-F238E27FC236}">
              <a16:creationId xmlns:a16="http://schemas.microsoft.com/office/drawing/2014/main" id="{E3314244-5F94-4720-8F38-4CD2EEEE1E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144780</xdr:colOff>
      <xdr:row>19</xdr:row>
      <xdr:rowOff>22860</xdr:rowOff>
    </xdr:from>
    <xdr:to>
      <xdr:col>8</xdr:col>
      <xdr:colOff>226380</xdr:colOff>
      <xdr:row>31</xdr:row>
      <xdr:rowOff>168300</xdr:rowOff>
    </xdr:to>
    <xdr:graphicFrame macro="">
      <xdr:nvGraphicFramePr>
        <xdr:cNvPr id="4" name="Chart 3">
          <a:extLst>
            <a:ext uri="{FF2B5EF4-FFF2-40B4-BE49-F238E27FC236}">
              <a16:creationId xmlns:a16="http://schemas.microsoft.com/office/drawing/2014/main" id="{0D5368E4-6279-45F4-8BF9-2933E1B9E1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76200</xdr:colOff>
      <xdr:row>19</xdr:row>
      <xdr:rowOff>15240</xdr:rowOff>
    </xdr:from>
    <xdr:to>
      <xdr:col>14</xdr:col>
      <xdr:colOff>157800</xdr:colOff>
      <xdr:row>31</xdr:row>
      <xdr:rowOff>160680</xdr:rowOff>
    </xdr:to>
    <xdr:graphicFrame macro="">
      <xdr:nvGraphicFramePr>
        <xdr:cNvPr id="5" name="Chart 4">
          <a:extLst>
            <a:ext uri="{FF2B5EF4-FFF2-40B4-BE49-F238E27FC236}">
              <a16:creationId xmlns:a16="http://schemas.microsoft.com/office/drawing/2014/main" id="{2C0BAC1A-A161-44CF-8DA5-850C20A9A3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167640</xdr:colOff>
      <xdr:row>18</xdr:row>
      <xdr:rowOff>98612</xdr:rowOff>
    </xdr:from>
    <xdr:to>
      <xdr:col>21</xdr:col>
      <xdr:colOff>274320</xdr:colOff>
      <xdr:row>33</xdr:row>
      <xdr:rowOff>76200</xdr:rowOff>
    </xdr:to>
    <xdr:graphicFrame macro="">
      <xdr:nvGraphicFramePr>
        <xdr:cNvPr id="7" name="Chart 6">
          <a:extLst>
            <a:ext uri="{FF2B5EF4-FFF2-40B4-BE49-F238E27FC236}">
              <a16:creationId xmlns:a16="http://schemas.microsoft.com/office/drawing/2014/main" id="{B6BEF7F5-E931-461F-94CB-6F370DAB37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15</xdr:col>
      <xdr:colOff>114300</xdr:colOff>
      <xdr:row>4</xdr:row>
      <xdr:rowOff>60960</xdr:rowOff>
    </xdr:from>
    <xdr:to>
      <xdr:col>21</xdr:col>
      <xdr:colOff>228600</xdr:colOff>
      <xdr:row>17</xdr:row>
      <xdr:rowOff>99060</xdr:rowOff>
    </xdr:to>
    <xdr:graphicFrame macro="">
      <xdr:nvGraphicFramePr>
        <xdr:cNvPr id="8" name="Chart 7">
          <a:extLst>
            <a:ext uri="{FF2B5EF4-FFF2-40B4-BE49-F238E27FC236}">
              <a16:creationId xmlns:a16="http://schemas.microsoft.com/office/drawing/2014/main" id="{ACBC55BB-0C9A-4439-8B5B-C8E2D7F885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10</xdr:col>
      <xdr:colOff>213360</xdr:colOff>
      <xdr:row>2</xdr:row>
      <xdr:rowOff>83820</xdr:rowOff>
    </xdr:from>
    <xdr:to>
      <xdr:col>14</xdr:col>
      <xdr:colOff>579120</xdr:colOff>
      <xdr:row>17</xdr:row>
      <xdr:rowOff>83820</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5FCE6EB4-CDCD-4B41-8E6C-9C86FA70D52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309360" y="472440"/>
              <a:ext cx="2804160" cy="2743200"/>
            </a:xfrm>
            <a:prstGeom prst="rect">
              <a:avLst/>
            </a:prstGeom>
            <a:solidFill>
              <a:prstClr val="white"/>
            </a:solidFill>
            <a:ln w="1">
              <a:solidFill>
                <a:prstClr val="green"/>
              </a:solidFill>
            </a:ln>
          </xdr:spPr>
          <xdr:txBody>
            <a:bodyPr vertOverflow="clip" horzOverflow="clip"/>
            <a:lstStyle/>
            <a:p>
              <a:r>
                <a:rPr lang="en-PH"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243840</xdr:colOff>
      <xdr:row>2</xdr:row>
      <xdr:rowOff>167640</xdr:rowOff>
    </xdr:from>
    <xdr:to>
      <xdr:col>17</xdr:col>
      <xdr:colOff>259080</xdr:colOff>
      <xdr:row>4</xdr:row>
      <xdr:rowOff>7620</xdr:rowOff>
    </xdr:to>
    <xdr:sp macro="" textlink="">
      <xdr:nvSpPr>
        <xdr:cNvPr id="13" name="Rectangle: Rounded Corners 12">
          <a:extLst>
            <a:ext uri="{FF2B5EF4-FFF2-40B4-BE49-F238E27FC236}">
              <a16:creationId xmlns:a16="http://schemas.microsoft.com/office/drawing/2014/main" id="{BE7B4297-BF9E-4BE1-94C5-A6F8BCF4CB00}"/>
            </a:ext>
          </a:extLst>
        </xdr:cNvPr>
        <xdr:cNvSpPr/>
      </xdr:nvSpPr>
      <xdr:spPr>
        <a:xfrm>
          <a:off x="9387840" y="556260"/>
          <a:ext cx="1234440" cy="205740"/>
        </a:xfrm>
        <a:prstGeom prst="roundRect">
          <a:avLst/>
        </a:prstGeom>
        <a:gradFill>
          <a:gsLst>
            <a:gs pos="0">
              <a:schemeClr val="tx1">
                <a:alpha val="40000"/>
              </a:schemeClr>
            </a:gs>
            <a:gs pos="100000">
              <a:srgbClr val="0070C0">
                <a:alpha val="40000"/>
              </a:srgb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editAs="oneCell">
    <xdr:from>
      <xdr:col>3</xdr:col>
      <xdr:colOff>505096</xdr:colOff>
      <xdr:row>18</xdr:row>
      <xdr:rowOff>70680</xdr:rowOff>
    </xdr:from>
    <xdr:to>
      <xdr:col>6</xdr:col>
      <xdr:colOff>116296</xdr:colOff>
      <xdr:row>19</xdr:row>
      <xdr:rowOff>103800</xdr:rowOff>
    </xdr:to>
    <xdr:grpSp>
      <xdr:nvGrpSpPr>
        <xdr:cNvPr id="27" name="Group 26">
          <a:extLst>
            <a:ext uri="{FF2B5EF4-FFF2-40B4-BE49-F238E27FC236}">
              <a16:creationId xmlns:a16="http://schemas.microsoft.com/office/drawing/2014/main" id="{1D206E7F-FD74-915A-51D3-5BA3CFCF6E24}"/>
            </a:ext>
          </a:extLst>
        </xdr:cNvPr>
        <xdr:cNvGrpSpPr/>
      </xdr:nvGrpSpPr>
      <xdr:grpSpPr>
        <a:xfrm>
          <a:off x="2333896" y="3324868"/>
          <a:ext cx="1440000" cy="212414"/>
          <a:chOff x="2532016" y="3362521"/>
          <a:chExt cx="1234440" cy="216000"/>
        </a:xfrm>
      </xdr:grpSpPr>
      <xdr:sp macro="" textlink="">
        <xdr:nvSpPr>
          <xdr:cNvPr id="14" name="Rectangle: Rounded Corners 13">
            <a:extLst>
              <a:ext uri="{FF2B5EF4-FFF2-40B4-BE49-F238E27FC236}">
                <a16:creationId xmlns:a16="http://schemas.microsoft.com/office/drawing/2014/main" id="{A26EC1DD-D806-4B6D-8B49-3D756E7F8DFA}"/>
              </a:ext>
            </a:extLst>
          </xdr:cNvPr>
          <xdr:cNvSpPr/>
        </xdr:nvSpPr>
        <xdr:spPr>
          <a:xfrm>
            <a:off x="2532016" y="3369133"/>
            <a:ext cx="1234440" cy="205740"/>
          </a:xfrm>
          <a:prstGeom prst="roundRect">
            <a:avLst/>
          </a:prstGeom>
          <a:gradFill>
            <a:gsLst>
              <a:gs pos="0">
                <a:schemeClr val="tx1">
                  <a:alpha val="40000"/>
                </a:schemeClr>
              </a:gs>
              <a:gs pos="100000">
                <a:srgbClr val="0070C0">
                  <a:alpha val="40000"/>
                </a:srgb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pic>
        <xdr:nvPicPr>
          <xdr:cNvPr id="17" name="Graphic 16" descr="Clock with solid fill">
            <a:extLst>
              <a:ext uri="{FF2B5EF4-FFF2-40B4-BE49-F238E27FC236}">
                <a16:creationId xmlns:a16="http://schemas.microsoft.com/office/drawing/2014/main" id="{B448377F-55D7-DA27-468B-6BEC301B673D}"/>
              </a:ext>
            </a:extLst>
          </xdr:cNvPr>
          <xdr:cNvPicPr>
            <a:picLocks/>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2567414" y="3362521"/>
            <a:ext cx="185166" cy="216000"/>
          </a:xfrm>
          <a:prstGeom prst="rect">
            <a:avLst/>
          </a:prstGeom>
        </xdr:spPr>
      </xdr:pic>
    </xdr:grpSp>
    <xdr:clientData/>
  </xdr:twoCellAnchor>
  <xdr:twoCellAnchor editAs="oneCell">
    <xdr:from>
      <xdr:col>9</xdr:col>
      <xdr:colOff>352694</xdr:colOff>
      <xdr:row>18</xdr:row>
      <xdr:rowOff>73800</xdr:rowOff>
    </xdr:from>
    <xdr:to>
      <xdr:col>11</xdr:col>
      <xdr:colOff>367934</xdr:colOff>
      <xdr:row>19</xdr:row>
      <xdr:rowOff>106920</xdr:rowOff>
    </xdr:to>
    <xdr:grpSp>
      <xdr:nvGrpSpPr>
        <xdr:cNvPr id="28" name="Group 27">
          <a:extLst>
            <a:ext uri="{FF2B5EF4-FFF2-40B4-BE49-F238E27FC236}">
              <a16:creationId xmlns:a16="http://schemas.microsoft.com/office/drawing/2014/main" id="{A1AEAE95-0263-F551-00DD-D07FEDD38926}"/>
            </a:ext>
          </a:extLst>
        </xdr:cNvPr>
        <xdr:cNvGrpSpPr/>
      </xdr:nvGrpSpPr>
      <xdr:grpSpPr>
        <a:xfrm>
          <a:off x="5839094" y="3327988"/>
          <a:ext cx="1234440" cy="212414"/>
          <a:chOff x="6037214" y="3365640"/>
          <a:chExt cx="1234440" cy="216000"/>
        </a:xfrm>
      </xdr:grpSpPr>
      <xdr:sp macro="" textlink="">
        <xdr:nvSpPr>
          <xdr:cNvPr id="15" name="Rectangle: Rounded Corners 14">
            <a:extLst>
              <a:ext uri="{FF2B5EF4-FFF2-40B4-BE49-F238E27FC236}">
                <a16:creationId xmlns:a16="http://schemas.microsoft.com/office/drawing/2014/main" id="{ED7C8B93-D82A-45D1-8DB8-69D54B54E918}"/>
              </a:ext>
            </a:extLst>
          </xdr:cNvPr>
          <xdr:cNvSpPr/>
        </xdr:nvSpPr>
        <xdr:spPr>
          <a:xfrm>
            <a:off x="6037214" y="3374433"/>
            <a:ext cx="1234440" cy="205740"/>
          </a:xfrm>
          <a:prstGeom prst="roundRect">
            <a:avLst/>
          </a:prstGeom>
          <a:gradFill>
            <a:gsLst>
              <a:gs pos="0">
                <a:schemeClr val="tx1">
                  <a:alpha val="40000"/>
                </a:schemeClr>
              </a:gs>
              <a:gs pos="100000">
                <a:srgbClr val="0070C0">
                  <a:alpha val="40000"/>
                </a:srgb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pic>
        <xdr:nvPicPr>
          <xdr:cNvPr id="19" name="Graphic 18" descr="Downward trend graph with solid fill">
            <a:extLst>
              <a:ext uri="{FF2B5EF4-FFF2-40B4-BE49-F238E27FC236}">
                <a16:creationId xmlns:a16="http://schemas.microsoft.com/office/drawing/2014/main" id="{38E4D0BF-A4F5-68E0-5320-3F902C1CBAD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6070740" y="3365640"/>
            <a:ext cx="216000" cy="216000"/>
          </a:xfrm>
          <a:prstGeom prst="rect">
            <a:avLst/>
          </a:prstGeom>
        </xdr:spPr>
      </xdr:pic>
    </xdr:grpSp>
    <xdr:clientData/>
  </xdr:twoCellAnchor>
  <xdr:twoCellAnchor editAs="oneCell">
    <xdr:from>
      <xdr:col>15</xdr:col>
      <xdr:colOff>284760</xdr:colOff>
      <xdr:row>3</xdr:row>
      <xdr:rowOff>2820</xdr:rowOff>
    </xdr:from>
    <xdr:to>
      <xdr:col>15</xdr:col>
      <xdr:colOff>464760</xdr:colOff>
      <xdr:row>3</xdr:row>
      <xdr:rowOff>182820</xdr:rowOff>
    </xdr:to>
    <xdr:pic>
      <xdr:nvPicPr>
        <xdr:cNvPr id="21" name="Graphic 20" descr="Heartbeat with solid fill">
          <a:extLst>
            <a:ext uri="{FF2B5EF4-FFF2-40B4-BE49-F238E27FC236}">
              <a16:creationId xmlns:a16="http://schemas.microsoft.com/office/drawing/2014/main" id="{CDD67C43-DECA-669C-8A24-26677830FCA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9428760" y="574320"/>
          <a:ext cx="180000" cy="180000"/>
        </a:xfrm>
        <a:prstGeom prst="rect">
          <a:avLst/>
        </a:prstGeom>
      </xdr:spPr>
    </xdr:pic>
    <xdr:clientData/>
  </xdr:twoCellAnchor>
  <xdr:twoCellAnchor editAs="oneCell">
    <xdr:from>
      <xdr:col>3</xdr:col>
      <xdr:colOff>502920</xdr:colOff>
      <xdr:row>2</xdr:row>
      <xdr:rowOff>167640</xdr:rowOff>
    </xdr:from>
    <xdr:to>
      <xdr:col>5</xdr:col>
      <xdr:colOff>518160</xdr:colOff>
      <xdr:row>4</xdr:row>
      <xdr:rowOff>21690</xdr:rowOff>
    </xdr:to>
    <xdr:grpSp>
      <xdr:nvGrpSpPr>
        <xdr:cNvPr id="26" name="Group 25">
          <a:extLst>
            <a:ext uri="{FF2B5EF4-FFF2-40B4-BE49-F238E27FC236}">
              <a16:creationId xmlns:a16="http://schemas.microsoft.com/office/drawing/2014/main" id="{6E586456-6422-B989-6E88-61AB3A3F484F}"/>
            </a:ext>
          </a:extLst>
        </xdr:cNvPr>
        <xdr:cNvGrpSpPr/>
      </xdr:nvGrpSpPr>
      <xdr:grpSpPr>
        <a:xfrm>
          <a:off x="2331720" y="553122"/>
          <a:ext cx="1234440" cy="212639"/>
          <a:chOff x="2529840" y="533400"/>
          <a:chExt cx="1234440" cy="219810"/>
        </a:xfrm>
      </xdr:grpSpPr>
      <xdr:sp macro="" textlink="">
        <xdr:nvSpPr>
          <xdr:cNvPr id="12" name="Rectangle: Rounded Corners 11">
            <a:extLst>
              <a:ext uri="{FF2B5EF4-FFF2-40B4-BE49-F238E27FC236}">
                <a16:creationId xmlns:a16="http://schemas.microsoft.com/office/drawing/2014/main" id="{8CDE58E8-2B58-850C-EED9-CA2E32BB21D5}"/>
              </a:ext>
            </a:extLst>
          </xdr:cNvPr>
          <xdr:cNvSpPr/>
        </xdr:nvSpPr>
        <xdr:spPr>
          <a:xfrm>
            <a:off x="2529840" y="533400"/>
            <a:ext cx="1234440" cy="205740"/>
          </a:xfrm>
          <a:prstGeom prst="roundRect">
            <a:avLst/>
          </a:prstGeom>
          <a:gradFill>
            <a:gsLst>
              <a:gs pos="0">
                <a:schemeClr val="tx1">
                  <a:alpha val="40000"/>
                </a:schemeClr>
              </a:gs>
              <a:gs pos="100000">
                <a:srgbClr val="0070C0">
                  <a:alpha val="40000"/>
                </a:srgb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pic>
        <xdr:nvPicPr>
          <xdr:cNvPr id="25" name="Graphic 24" descr="Bar chart with solid fill">
            <a:extLst>
              <a:ext uri="{FF2B5EF4-FFF2-40B4-BE49-F238E27FC236}">
                <a16:creationId xmlns:a16="http://schemas.microsoft.com/office/drawing/2014/main" id="{447335F7-B07C-F9C7-C7DD-7B9FC6A59103}"/>
              </a:ext>
            </a:extLst>
          </xdr:cNvPr>
          <xdr:cNvPicPr>
            <a:picLocks/>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562226" y="537210"/>
            <a:ext cx="216000" cy="216000"/>
          </a:xfrm>
          <a:prstGeom prst="rect">
            <a:avLst/>
          </a:prstGeom>
        </xdr:spPr>
      </xdr:pic>
    </xdr:grpSp>
    <xdr:clientData/>
  </xdr:twoCellAnchor>
  <xdr:twoCellAnchor editAs="oneCell">
    <xdr:from>
      <xdr:col>4</xdr:col>
      <xdr:colOff>198120</xdr:colOff>
      <xdr:row>2</xdr:row>
      <xdr:rowOff>144780</xdr:rowOff>
    </xdr:from>
    <xdr:to>
      <xdr:col>5</xdr:col>
      <xdr:colOff>498449</xdr:colOff>
      <xdr:row>4</xdr:row>
      <xdr:rowOff>43580</xdr:rowOff>
    </xdr:to>
    <xdr:sp macro="" textlink="">
      <xdr:nvSpPr>
        <xdr:cNvPr id="29" name="TextBox 28">
          <a:extLst>
            <a:ext uri="{FF2B5EF4-FFF2-40B4-BE49-F238E27FC236}">
              <a16:creationId xmlns:a16="http://schemas.microsoft.com/office/drawing/2014/main" id="{82BA830F-98DF-C944-BB96-6D0E7D7DCDC0}"/>
            </a:ext>
          </a:extLst>
        </xdr:cNvPr>
        <xdr:cNvSpPr txBox="1"/>
      </xdr:nvSpPr>
      <xdr:spPr>
        <a:xfrm>
          <a:off x="2636520" y="533400"/>
          <a:ext cx="90992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PH" sz="1100">
              <a:solidFill>
                <a:schemeClr val="bg1"/>
              </a:solidFill>
            </a:rPr>
            <a:t>Transactions</a:t>
          </a:r>
        </a:p>
      </xdr:txBody>
    </xdr:sp>
    <xdr:clientData/>
  </xdr:twoCellAnchor>
  <xdr:twoCellAnchor editAs="oneCell">
    <xdr:from>
      <xdr:col>4</xdr:col>
      <xdr:colOff>198120</xdr:colOff>
      <xdr:row>18</xdr:row>
      <xdr:rowOff>60960</xdr:rowOff>
    </xdr:from>
    <xdr:to>
      <xdr:col>6</xdr:col>
      <xdr:colOff>88967</xdr:colOff>
      <xdr:row>19</xdr:row>
      <xdr:rowOff>142640</xdr:rowOff>
    </xdr:to>
    <xdr:sp macro="" textlink="">
      <xdr:nvSpPr>
        <xdr:cNvPr id="30" name="TextBox 29">
          <a:extLst>
            <a:ext uri="{FF2B5EF4-FFF2-40B4-BE49-F238E27FC236}">
              <a16:creationId xmlns:a16="http://schemas.microsoft.com/office/drawing/2014/main" id="{27133637-AEEB-4BB1-BD4A-6024039CB935}"/>
            </a:ext>
          </a:extLst>
        </xdr:cNvPr>
        <xdr:cNvSpPr txBox="1"/>
      </xdr:nvSpPr>
      <xdr:spPr>
        <a:xfrm>
          <a:off x="2636520" y="3375660"/>
          <a:ext cx="111004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PH" sz="1100">
              <a:solidFill>
                <a:schemeClr val="bg1"/>
              </a:solidFill>
            </a:rPr>
            <a:t>Processing Time</a:t>
          </a:r>
        </a:p>
      </xdr:txBody>
    </xdr:sp>
    <xdr:clientData/>
  </xdr:twoCellAnchor>
  <xdr:twoCellAnchor editAs="oneCell">
    <xdr:from>
      <xdr:col>10</xdr:col>
      <xdr:colOff>45720</xdr:colOff>
      <xdr:row>18</xdr:row>
      <xdr:rowOff>60960</xdr:rowOff>
    </xdr:from>
    <xdr:to>
      <xdr:col>11</xdr:col>
      <xdr:colOff>115986</xdr:colOff>
      <xdr:row>19</xdr:row>
      <xdr:rowOff>142640</xdr:rowOff>
    </xdr:to>
    <xdr:sp macro="" textlink="">
      <xdr:nvSpPr>
        <xdr:cNvPr id="31" name="TextBox 30">
          <a:extLst>
            <a:ext uri="{FF2B5EF4-FFF2-40B4-BE49-F238E27FC236}">
              <a16:creationId xmlns:a16="http://schemas.microsoft.com/office/drawing/2014/main" id="{D9183B6E-86F8-46F2-AB78-50AA009D399D}"/>
            </a:ext>
          </a:extLst>
        </xdr:cNvPr>
        <xdr:cNvSpPr txBox="1"/>
      </xdr:nvSpPr>
      <xdr:spPr>
        <a:xfrm>
          <a:off x="6141720" y="3375660"/>
          <a:ext cx="67986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PH" sz="1100">
              <a:solidFill>
                <a:schemeClr val="bg1"/>
              </a:solidFill>
            </a:rPr>
            <a:t>Disputes</a:t>
          </a:r>
        </a:p>
      </xdr:txBody>
    </xdr:sp>
    <xdr:clientData/>
  </xdr:twoCellAnchor>
  <xdr:twoCellAnchor editAs="oneCell">
    <xdr:from>
      <xdr:col>15</xdr:col>
      <xdr:colOff>533400</xdr:colOff>
      <xdr:row>2</xdr:row>
      <xdr:rowOff>144780</xdr:rowOff>
    </xdr:from>
    <xdr:to>
      <xdr:col>17</xdr:col>
      <xdr:colOff>288698</xdr:colOff>
      <xdr:row>4</xdr:row>
      <xdr:rowOff>43580</xdr:rowOff>
    </xdr:to>
    <xdr:sp macro="" textlink="">
      <xdr:nvSpPr>
        <xdr:cNvPr id="32" name="TextBox 31">
          <a:extLst>
            <a:ext uri="{FF2B5EF4-FFF2-40B4-BE49-F238E27FC236}">
              <a16:creationId xmlns:a16="http://schemas.microsoft.com/office/drawing/2014/main" id="{5C0F2412-B987-4D6F-BF6C-959A934DBF24}"/>
            </a:ext>
          </a:extLst>
        </xdr:cNvPr>
        <xdr:cNvSpPr txBox="1"/>
      </xdr:nvSpPr>
      <xdr:spPr>
        <a:xfrm>
          <a:off x="9677400" y="533400"/>
          <a:ext cx="97449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PH" sz="1100">
              <a:solidFill>
                <a:schemeClr val="bg1"/>
              </a:solidFill>
            </a:rPr>
            <a:t>Revenue/</a:t>
          </a:r>
          <a:r>
            <a:rPr lang="en-PH" sz="1100" b="1">
              <a:solidFill>
                <a:srgbClr val="FF0000"/>
              </a:solidFill>
            </a:rPr>
            <a:t>Lost</a:t>
          </a:r>
        </a:p>
      </xdr:txBody>
    </xdr:sp>
    <xdr:clientData/>
  </xdr:twoCellAnchor>
  <xdr:twoCellAnchor editAs="oneCell">
    <xdr:from>
      <xdr:col>5</xdr:col>
      <xdr:colOff>480060</xdr:colOff>
      <xdr:row>22</xdr:row>
      <xdr:rowOff>137160</xdr:rowOff>
    </xdr:from>
    <xdr:to>
      <xdr:col>6</xdr:col>
      <xdr:colOff>523075</xdr:colOff>
      <xdr:row>26</xdr:row>
      <xdr:rowOff>61525</xdr:rowOff>
    </xdr:to>
    <xdr:sp macro="" textlink="'Processing Time'!D4">
      <xdr:nvSpPr>
        <xdr:cNvPr id="33" name="TextBox 32">
          <a:extLst>
            <a:ext uri="{FF2B5EF4-FFF2-40B4-BE49-F238E27FC236}">
              <a16:creationId xmlns:a16="http://schemas.microsoft.com/office/drawing/2014/main" id="{567D5946-99CC-AE88-C7F4-27D21E0FC61C}"/>
            </a:ext>
          </a:extLst>
        </xdr:cNvPr>
        <xdr:cNvSpPr txBox="1"/>
      </xdr:nvSpPr>
      <xdr:spPr>
        <a:xfrm>
          <a:off x="3528060" y="4183380"/>
          <a:ext cx="652615"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B71B4362-6663-4BE3-A664-F88BD4830F83}" type="TxLink">
            <a:rPr lang="en-US" sz="3600" b="1" i="0" u="none" strike="noStrike">
              <a:solidFill>
                <a:schemeClr val="bg1"/>
              </a:solidFill>
              <a:latin typeface="Calibri"/>
              <a:ea typeface="Calibri"/>
              <a:cs typeface="Calibri"/>
            </a:rPr>
            <a:pPr/>
            <a:t>26</a:t>
          </a:fld>
          <a:endParaRPr lang="en-PH" sz="3600" b="1">
            <a:solidFill>
              <a:schemeClr val="bg1"/>
            </a:solidFill>
          </a:endParaRPr>
        </a:p>
      </xdr:txBody>
    </xdr:sp>
    <xdr:clientData/>
  </xdr:twoCellAnchor>
  <xdr:twoCellAnchor editAs="oneCell">
    <xdr:from>
      <xdr:col>5</xdr:col>
      <xdr:colOff>373380</xdr:colOff>
      <xdr:row>24</xdr:row>
      <xdr:rowOff>68580</xdr:rowOff>
    </xdr:from>
    <xdr:to>
      <xdr:col>7</xdr:col>
      <xdr:colOff>28650</xdr:colOff>
      <xdr:row>29</xdr:row>
      <xdr:rowOff>29291</xdr:rowOff>
    </xdr:to>
    <xdr:sp macro="" textlink="">
      <xdr:nvSpPr>
        <xdr:cNvPr id="34" name="TextBox 33">
          <a:extLst>
            <a:ext uri="{FF2B5EF4-FFF2-40B4-BE49-F238E27FC236}">
              <a16:creationId xmlns:a16="http://schemas.microsoft.com/office/drawing/2014/main" id="{46D185D9-3D12-6729-6B94-04E27F9B15C9}"/>
            </a:ext>
          </a:extLst>
        </xdr:cNvPr>
        <xdr:cNvSpPr txBox="1"/>
      </xdr:nvSpPr>
      <xdr:spPr>
        <a:xfrm>
          <a:off x="3421380" y="4541189"/>
          <a:ext cx="874470" cy="8883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PH" sz="1800" b="1">
              <a:solidFill>
                <a:schemeClr val="bg1"/>
              </a:solidFill>
            </a:rPr>
            <a:t>______</a:t>
          </a:r>
        </a:p>
        <a:p>
          <a:pPr algn="ctr"/>
          <a:r>
            <a:rPr lang="en-PH" sz="1800" b="1">
              <a:solidFill>
                <a:schemeClr val="bg1"/>
              </a:solidFill>
            </a:rPr>
            <a:t>DAYS</a:t>
          </a:r>
        </a:p>
        <a:p>
          <a:pPr algn="ctr"/>
          <a:r>
            <a:rPr lang="en-PH" sz="1400" b="1">
              <a:solidFill>
                <a:schemeClr val="bg1"/>
              </a:solidFill>
            </a:rPr>
            <a:t>Average</a:t>
          </a:r>
          <a:endParaRPr lang="en-PH" sz="2400" b="1">
            <a:solidFill>
              <a:schemeClr val="bg1"/>
            </a:solidFill>
          </a:endParaRPr>
        </a:p>
      </xdr:txBody>
    </xdr:sp>
    <xdr:clientData/>
  </xdr:twoCellAnchor>
  <xdr:twoCellAnchor editAs="oneCell">
    <xdr:from>
      <xdr:col>11</xdr:col>
      <xdr:colOff>182880</xdr:colOff>
      <xdr:row>23</xdr:row>
      <xdr:rowOff>60960</xdr:rowOff>
    </xdr:from>
    <xdr:to>
      <xdr:col>13</xdr:col>
      <xdr:colOff>281940</xdr:colOff>
      <xdr:row>26</xdr:row>
      <xdr:rowOff>42978</xdr:rowOff>
    </xdr:to>
    <xdr:sp macro="" textlink="'% Dispute Lost'!D5">
      <xdr:nvSpPr>
        <xdr:cNvPr id="35" name="TextBox 34">
          <a:extLst>
            <a:ext uri="{FF2B5EF4-FFF2-40B4-BE49-F238E27FC236}">
              <a16:creationId xmlns:a16="http://schemas.microsoft.com/office/drawing/2014/main" id="{0F20D2C7-4065-4468-8E8A-7560BE319D27}"/>
            </a:ext>
          </a:extLst>
        </xdr:cNvPr>
        <xdr:cNvSpPr txBox="1"/>
      </xdr:nvSpPr>
      <xdr:spPr>
        <a:xfrm>
          <a:off x="6888480" y="4290060"/>
          <a:ext cx="131826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D3FF6EA2-77BE-4C49-A653-84B5D204A97F}" type="TxLink">
            <a:rPr lang="en-US" sz="2800" b="1" i="0" u="none" strike="noStrike">
              <a:solidFill>
                <a:schemeClr val="bg1"/>
              </a:solidFill>
              <a:latin typeface="Calibri"/>
              <a:ea typeface="Calibri"/>
              <a:cs typeface="Calibri"/>
            </a:rPr>
            <a:pPr/>
            <a:t>17.69%</a:t>
          </a:fld>
          <a:endParaRPr lang="en-PH" sz="9600" b="1">
            <a:solidFill>
              <a:schemeClr val="bg1"/>
            </a:solidFill>
          </a:endParaRPr>
        </a:p>
      </xdr:txBody>
    </xdr:sp>
    <xdr:clientData/>
  </xdr:twoCellAnchor>
  <xdr:twoCellAnchor editAs="oneCell">
    <xdr:from>
      <xdr:col>11</xdr:col>
      <xdr:colOff>289560</xdr:colOff>
      <xdr:row>24</xdr:row>
      <xdr:rowOff>68580</xdr:rowOff>
    </xdr:from>
    <xdr:to>
      <xdr:col>12</xdr:col>
      <xdr:colOff>554430</xdr:colOff>
      <xdr:row>28</xdr:row>
      <xdr:rowOff>44824</xdr:rowOff>
    </xdr:to>
    <xdr:sp macro="" textlink="">
      <xdr:nvSpPr>
        <xdr:cNvPr id="36" name="TextBox 35">
          <a:extLst>
            <a:ext uri="{FF2B5EF4-FFF2-40B4-BE49-F238E27FC236}">
              <a16:creationId xmlns:a16="http://schemas.microsoft.com/office/drawing/2014/main" id="{7955A93D-3C8C-4DF2-B955-F57DFDD45FA1}"/>
            </a:ext>
          </a:extLst>
        </xdr:cNvPr>
        <xdr:cNvSpPr txBox="1"/>
      </xdr:nvSpPr>
      <xdr:spPr>
        <a:xfrm>
          <a:off x="6995160" y="4398533"/>
          <a:ext cx="874470" cy="6934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PH" sz="1800" b="1">
              <a:solidFill>
                <a:schemeClr val="bg1"/>
              </a:solidFill>
            </a:rPr>
            <a:t>______</a:t>
          </a:r>
        </a:p>
        <a:p>
          <a:pPr algn="ctr"/>
          <a:r>
            <a:rPr lang="en-PH" sz="1800" b="1">
              <a:solidFill>
                <a:schemeClr val="bg1"/>
              </a:solidFill>
            </a:rPr>
            <a:t>LOSS</a:t>
          </a:r>
          <a:endParaRPr lang="en-PH" sz="2400" b="1">
            <a:solidFill>
              <a:schemeClr val="bg1"/>
            </a:solidFill>
          </a:endParaRPr>
        </a:p>
      </xdr:txBody>
    </xdr:sp>
    <xdr:clientData/>
  </xdr:twoCellAnchor>
  <xdr:twoCellAnchor editAs="oneCell">
    <xdr:from>
      <xdr:col>0</xdr:col>
      <xdr:colOff>121920</xdr:colOff>
      <xdr:row>3</xdr:row>
      <xdr:rowOff>121921</xdr:rowOff>
    </xdr:from>
    <xdr:to>
      <xdr:col>3</xdr:col>
      <xdr:colOff>121920</xdr:colOff>
      <xdr:row>7</xdr:row>
      <xdr:rowOff>68581</xdr:rowOff>
    </xdr:to>
    <mc:AlternateContent xmlns:mc="http://schemas.openxmlformats.org/markup-compatibility/2006" xmlns:a14="http://schemas.microsoft.com/office/drawing/2010/main">
      <mc:Choice Requires="a14">
        <xdr:graphicFrame macro="">
          <xdr:nvGraphicFramePr>
            <xdr:cNvPr id="2" name="Transaction Status">
              <a:extLst>
                <a:ext uri="{FF2B5EF4-FFF2-40B4-BE49-F238E27FC236}">
                  <a16:creationId xmlns:a16="http://schemas.microsoft.com/office/drawing/2014/main" id="{71DB2D7B-6693-F15A-96E1-408A1C202D35}"/>
                </a:ext>
              </a:extLst>
            </xdr:cNvPr>
            <xdr:cNvGraphicFramePr/>
          </xdr:nvGraphicFramePr>
          <xdr:xfrm>
            <a:off x="0" y="0"/>
            <a:ext cx="0" cy="0"/>
          </xdr:xfrm>
          <a:graphic>
            <a:graphicData uri="http://schemas.microsoft.com/office/drawing/2010/slicer">
              <sle:slicer xmlns:sle="http://schemas.microsoft.com/office/drawing/2010/slicer" name="Transaction Status"/>
            </a:graphicData>
          </a:graphic>
        </xdr:graphicFrame>
      </mc:Choice>
      <mc:Fallback xmlns="">
        <xdr:sp macro="" textlink="">
          <xdr:nvSpPr>
            <xdr:cNvPr id="0" name=""/>
            <xdr:cNvSpPr>
              <a:spLocks noTextEdit="1"/>
            </xdr:cNvSpPr>
          </xdr:nvSpPr>
          <xdr:spPr>
            <a:xfrm>
              <a:off x="121920" y="693421"/>
              <a:ext cx="1828800" cy="67818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121920</xdr:colOff>
      <xdr:row>7</xdr:row>
      <xdr:rowOff>129541</xdr:rowOff>
    </xdr:from>
    <xdr:to>
      <xdr:col>3</xdr:col>
      <xdr:colOff>121920</xdr:colOff>
      <xdr:row>12</xdr:row>
      <xdr:rowOff>137161</xdr:rowOff>
    </xdr:to>
    <mc:AlternateContent xmlns:mc="http://schemas.openxmlformats.org/markup-compatibility/2006" xmlns:a14="http://schemas.microsoft.com/office/drawing/2010/main">
      <mc:Choice Requires="a14">
        <xdr:graphicFrame macro="">
          <xdr:nvGraphicFramePr>
            <xdr:cNvPr id="6" name="Dispute Result">
              <a:extLst>
                <a:ext uri="{FF2B5EF4-FFF2-40B4-BE49-F238E27FC236}">
                  <a16:creationId xmlns:a16="http://schemas.microsoft.com/office/drawing/2014/main" id="{A1E05B2E-E8AA-A716-C320-3B080D1F7ADC}"/>
                </a:ext>
              </a:extLst>
            </xdr:cNvPr>
            <xdr:cNvGraphicFramePr/>
          </xdr:nvGraphicFramePr>
          <xdr:xfrm>
            <a:off x="0" y="0"/>
            <a:ext cx="0" cy="0"/>
          </xdr:xfrm>
          <a:graphic>
            <a:graphicData uri="http://schemas.microsoft.com/office/drawing/2010/slicer">
              <sle:slicer xmlns:sle="http://schemas.microsoft.com/office/drawing/2010/slicer" name="Dispute Result"/>
            </a:graphicData>
          </a:graphic>
        </xdr:graphicFrame>
      </mc:Choice>
      <mc:Fallback xmlns="">
        <xdr:sp macro="" textlink="">
          <xdr:nvSpPr>
            <xdr:cNvPr id="0" name=""/>
            <xdr:cNvSpPr>
              <a:spLocks noTextEdit="1"/>
            </xdr:cNvSpPr>
          </xdr:nvSpPr>
          <xdr:spPr>
            <a:xfrm>
              <a:off x="121920" y="1450341"/>
              <a:ext cx="1828800" cy="938953"/>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121920</xdr:colOff>
      <xdr:row>13</xdr:row>
      <xdr:rowOff>15240</xdr:rowOff>
    </xdr:from>
    <xdr:to>
      <xdr:col>3</xdr:col>
      <xdr:colOff>121920</xdr:colOff>
      <xdr:row>19</xdr:row>
      <xdr:rowOff>106679</xdr:rowOff>
    </xdr:to>
    <mc:AlternateContent xmlns:mc="http://schemas.openxmlformats.org/markup-compatibility/2006" xmlns:a14="http://schemas.microsoft.com/office/drawing/2010/main">
      <mc:Choice Requires="a14">
        <xdr:graphicFrame macro="">
          <xdr:nvGraphicFramePr>
            <xdr:cNvPr id="11" name="Country">
              <a:extLst>
                <a:ext uri="{FF2B5EF4-FFF2-40B4-BE49-F238E27FC236}">
                  <a16:creationId xmlns:a16="http://schemas.microsoft.com/office/drawing/2014/main" id="{D5C06C78-8F6A-E2CB-6B27-8DCBC03F43F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21920" y="2453640"/>
              <a:ext cx="1828800" cy="1209039"/>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114300</xdr:colOff>
      <xdr:row>19</xdr:row>
      <xdr:rowOff>160021</xdr:rowOff>
    </xdr:from>
    <xdr:to>
      <xdr:col>3</xdr:col>
      <xdr:colOff>114300</xdr:colOff>
      <xdr:row>23</xdr:row>
      <xdr:rowOff>99061</xdr:rowOff>
    </xdr:to>
    <mc:AlternateContent xmlns:mc="http://schemas.openxmlformats.org/markup-compatibility/2006" xmlns:a14="http://schemas.microsoft.com/office/drawing/2010/main">
      <mc:Choice Requires="a14">
        <xdr:graphicFrame macro="">
          <xdr:nvGraphicFramePr>
            <xdr:cNvPr id="16" name="Years">
              <a:extLst>
                <a:ext uri="{FF2B5EF4-FFF2-40B4-BE49-F238E27FC236}">
                  <a16:creationId xmlns:a16="http://schemas.microsoft.com/office/drawing/2014/main" id="{E7F9AFC6-C59C-8030-F91D-ABCE52BB35F2}"/>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14300" y="3716021"/>
              <a:ext cx="1828800" cy="684107"/>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213360</xdr:colOff>
      <xdr:row>33</xdr:row>
      <xdr:rowOff>15239</xdr:rowOff>
    </xdr:from>
    <xdr:to>
      <xdr:col>23</xdr:col>
      <xdr:colOff>106680</xdr:colOff>
      <xdr:row>59</xdr:row>
      <xdr:rowOff>89647</xdr:rowOff>
    </xdr:to>
    <xdr:sp macro="" textlink="">
      <xdr:nvSpPr>
        <xdr:cNvPr id="20" name="Rectangle: Rounded Corners 19">
          <a:extLst>
            <a:ext uri="{FF2B5EF4-FFF2-40B4-BE49-F238E27FC236}">
              <a16:creationId xmlns:a16="http://schemas.microsoft.com/office/drawing/2014/main" id="{134AE8E2-8B52-4457-AEB1-279BC3E61D07}"/>
            </a:ext>
          </a:extLst>
        </xdr:cNvPr>
        <xdr:cNvSpPr/>
      </xdr:nvSpPr>
      <xdr:spPr>
        <a:xfrm>
          <a:off x="213360" y="5958839"/>
          <a:ext cx="13914120" cy="4736055"/>
        </a:xfrm>
        <a:prstGeom prst="roundRect">
          <a:avLst/>
        </a:prstGeom>
        <a:gradFill>
          <a:gsLst>
            <a:gs pos="99000">
              <a:schemeClr val="tx1">
                <a:alpha val="50000"/>
              </a:schemeClr>
            </a:gs>
            <a:gs pos="0">
              <a:srgbClr val="0070C0">
                <a:alpha val="50000"/>
              </a:srgbClr>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PH" sz="1200" b="1">
              <a:solidFill>
                <a:schemeClr val="bg1"/>
              </a:solidFill>
              <a:latin typeface="Arial" panose="020B0604020202020204" pitchFamily="34" charset="0"/>
              <a:cs typeface="Arial" panose="020B0604020202020204" pitchFamily="34" charset="0"/>
            </a:rPr>
            <a:t>Observations:</a:t>
          </a:r>
        </a:p>
        <a:p>
          <a:pPr algn="l"/>
          <a:r>
            <a:rPr lang="en-PH" sz="1200" baseline="0">
              <a:solidFill>
                <a:schemeClr val="bg1"/>
              </a:solidFill>
              <a:latin typeface="Arial" panose="020B0604020202020204" pitchFamily="34" charset="0"/>
              <a:cs typeface="Arial" panose="020B0604020202020204" pitchFamily="34" charset="0"/>
            </a:rPr>
            <a:t>     - The companies processing time to settle invoices is around </a:t>
          </a:r>
          <a:r>
            <a:rPr lang="en-PH" sz="1200" b="1" baseline="0">
              <a:solidFill>
                <a:schemeClr val="bg1"/>
              </a:solidFill>
              <a:latin typeface="Arial" panose="020B0604020202020204" pitchFamily="34" charset="0"/>
              <a:cs typeface="Arial" panose="020B0604020202020204" pitchFamily="34" charset="0"/>
            </a:rPr>
            <a:t>26 days</a:t>
          </a:r>
          <a:r>
            <a:rPr lang="en-PH" sz="1200" baseline="0">
              <a:solidFill>
                <a:schemeClr val="bg1"/>
              </a:solidFill>
              <a:latin typeface="Arial" panose="020B0604020202020204" pitchFamily="34" charset="0"/>
              <a:cs typeface="Arial" panose="020B0604020202020204" pitchFamily="34" charset="0"/>
            </a:rPr>
            <a:t>. But this increases by about </a:t>
          </a:r>
          <a:r>
            <a:rPr lang="en-PH" sz="1200" b="1" baseline="0">
              <a:solidFill>
                <a:srgbClr val="FF0000"/>
              </a:solidFill>
              <a:latin typeface="Arial" panose="020B0604020202020204" pitchFamily="34" charset="0"/>
              <a:cs typeface="Arial" panose="020B0604020202020204" pitchFamily="34" charset="0"/>
            </a:rPr>
            <a:t>50%</a:t>
          </a:r>
          <a:r>
            <a:rPr lang="en-PH" sz="1200" baseline="0">
              <a:solidFill>
                <a:schemeClr val="bg1"/>
              </a:solidFill>
              <a:latin typeface="Arial" panose="020B0604020202020204" pitchFamily="34" charset="0"/>
              <a:cs typeface="Arial" panose="020B0604020202020204" pitchFamily="34" charset="0"/>
            </a:rPr>
            <a:t> when clients try to dispute the transactions. On average, disputed invoices are settled in about </a:t>
          </a:r>
          <a:r>
            <a:rPr lang="en-PH" sz="1200" b="1" baseline="0">
              <a:solidFill>
                <a:srgbClr val="FF0000"/>
              </a:solidFill>
              <a:latin typeface="Arial" panose="020B0604020202020204" pitchFamily="34" charset="0"/>
              <a:cs typeface="Arial" panose="020B0604020202020204" pitchFamily="34" charset="0"/>
            </a:rPr>
            <a:t>36 days </a:t>
          </a:r>
          <a:r>
            <a:rPr lang="en-PH" sz="1200" baseline="0">
              <a:solidFill>
                <a:schemeClr val="bg1"/>
              </a:solidFill>
              <a:latin typeface="Arial" panose="020B0604020202020204" pitchFamily="34" charset="0"/>
              <a:cs typeface="Arial" panose="020B0604020202020204" pitchFamily="34" charset="0"/>
            </a:rPr>
            <a:t>but with some reaching up to </a:t>
          </a:r>
          <a:r>
            <a:rPr lang="en-PH" sz="1200" b="1" baseline="0">
              <a:solidFill>
                <a:srgbClr val="FF0000"/>
              </a:solidFill>
              <a:latin typeface="Arial" panose="020B0604020202020204" pitchFamily="34" charset="0"/>
              <a:cs typeface="Arial" panose="020B0604020202020204" pitchFamily="34" charset="0"/>
            </a:rPr>
            <a:t>75 days </a:t>
          </a:r>
          <a:r>
            <a:rPr lang="en-PH" sz="1200" baseline="0">
              <a:solidFill>
                <a:schemeClr val="bg1"/>
              </a:solidFill>
              <a:latin typeface="Arial" panose="020B0604020202020204" pitchFamily="34" charset="0"/>
              <a:cs typeface="Arial" panose="020B0604020202020204" pitchFamily="34" charset="0"/>
            </a:rPr>
            <a:t>to settle.</a:t>
          </a:r>
        </a:p>
        <a:p>
          <a:pPr algn="l"/>
          <a:r>
            <a:rPr lang="en-PH" sz="1200" baseline="0">
              <a:solidFill>
                <a:schemeClr val="bg1"/>
              </a:solidFill>
              <a:latin typeface="Arial" panose="020B0604020202020204" pitchFamily="34" charset="0"/>
              <a:cs typeface="Arial" panose="020B0604020202020204" pitchFamily="34" charset="0"/>
            </a:rPr>
            <a:t>     - Invoices were disputed 23.15% of the time and Yellevate lost </a:t>
          </a:r>
          <a:r>
            <a:rPr lang="en-PH" sz="1200" b="1" baseline="0">
              <a:solidFill>
                <a:srgbClr val="FF0000"/>
              </a:solidFill>
              <a:latin typeface="Arial" panose="020B0604020202020204" pitchFamily="34" charset="0"/>
              <a:cs typeface="Arial" panose="020B0604020202020204" pitchFamily="34" charset="0"/>
            </a:rPr>
            <a:t>17.69%</a:t>
          </a:r>
          <a:r>
            <a:rPr lang="en-PH" sz="1200" b="1" baseline="0">
              <a:solidFill>
                <a:schemeClr val="bg1"/>
              </a:solidFill>
              <a:latin typeface="Arial" panose="020B0604020202020204" pitchFamily="34" charset="0"/>
              <a:cs typeface="Arial" panose="020B0604020202020204" pitchFamily="34" charset="0"/>
            </a:rPr>
            <a:t> </a:t>
          </a:r>
          <a:r>
            <a:rPr lang="en-PH" sz="1200" b="0" baseline="0">
              <a:solidFill>
                <a:schemeClr val="bg1"/>
              </a:solidFill>
              <a:latin typeface="Arial" panose="020B0604020202020204" pitchFamily="34" charset="0"/>
              <a:cs typeface="Arial" panose="020B0604020202020204" pitchFamily="34" charset="0"/>
            </a:rPr>
            <a:t>of those disputes. This resulted in a </a:t>
          </a:r>
          <a:r>
            <a:rPr lang="en-PH" sz="1200" b="1" baseline="0">
              <a:solidFill>
                <a:srgbClr val="FF0000"/>
              </a:solidFill>
              <a:latin typeface="Arial" panose="020B0604020202020204" pitchFamily="34" charset="0"/>
              <a:cs typeface="Arial" panose="020B0604020202020204" pitchFamily="34" charset="0"/>
            </a:rPr>
            <a:t>4.67%</a:t>
          </a:r>
          <a:r>
            <a:rPr lang="en-PH" sz="1200" b="0" baseline="0">
              <a:solidFill>
                <a:schemeClr val="bg1"/>
              </a:solidFill>
              <a:latin typeface="Arial" panose="020B0604020202020204" pitchFamily="34" charset="0"/>
              <a:cs typeface="Arial" panose="020B0604020202020204" pitchFamily="34" charset="0"/>
            </a:rPr>
            <a:t> loss in revenue amounting to </a:t>
          </a:r>
          <a:r>
            <a:rPr lang="en-PH" sz="1200" b="1" baseline="0">
              <a:solidFill>
                <a:srgbClr val="FF0000"/>
              </a:solidFill>
              <a:latin typeface="Arial" panose="020B0604020202020204" pitchFamily="34" charset="0"/>
              <a:cs typeface="Arial" panose="020B0604020202020204" pitchFamily="34" charset="0"/>
            </a:rPr>
            <a:t>$690167.00</a:t>
          </a:r>
          <a:r>
            <a:rPr lang="en-PH" sz="1200" b="0" baseline="0">
              <a:solidFill>
                <a:schemeClr val="bg1"/>
              </a:solidFill>
              <a:latin typeface="Arial" panose="020B0604020202020204" pitchFamily="34" charset="0"/>
              <a:cs typeface="Arial" panose="020B0604020202020204" pitchFamily="34" charset="0"/>
            </a:rPr>
            <a:t>. </a:t>
          </a:r>
        </a:p>
        <a:p>
          <a:pPr algn="l"/>
          <a:r>
            <a:rPr lang="en-PH" sz="1200" b="0" baseline="0">
              <a:solidFill>
                <a:schemeClr val="bg1"/>
              </a:solidFill>
              <a:latin typeface="Arial" panose="020B0604020202020204" pitchFamily="34" charset="0"/>
              <a:cs typeface="Arial" panose="020B0604020202020204" pitchFamily="34" charset="0"/>
            </a:rPr>
            <a:t>     - Transactions done in France recorded the highest number of losses by about </a:t>
          </a:r>
          <a:r>
            <a:rPr lang="en-PH" sz="1200" b="1" baseline="0">
              <a:solidFill>
                <a:srgbClr val="FF0000"/>
              </a:solidFill>
              <a:latin typeface="Arial" panose="020B0604020202020204" pitchFamily="34" charset="0"/>
              <a:cs typeface="Arial" panose="020B0604020202020204" pitchFamily="34" charset="0"/>
            </a:rPr>
            <a:t>34% </a:t>
          </a:r>
          <a:r>
            <a:rPr lang="en-PH" sz="1200" b="0" baseline="0">
              <a:solidFill>
                <a:schemeClr val="bg1"/>
              </a:solidFill>
              <a:latin typeface="Arial" panose="020B0604020202020204" pitchFamily="34" charset="0"/>
              <a:cs typeface="Arial" panose="020B0604020202020204" pitchFamily="34" charset="0"/>
            </a:rPr>
            <a:t>and amounting to </a:t>
          </a:r>
          <a:r>
            <a:rPr lang="en-PH" sz="1200" b="1" baseline="0">
              <a:solidFill>
                <a:srgbClr val="FF0000"/>
              </a:solidFill>
              <a:latin typeface="Arial" panose="020B0604020202020204" pitchFamily="34" charset="0"/>
              <a:cs typeface="Arial" panose="020B0604020202020204" pitchFamily="34" charset="0"/>
            </a:rPr>
            <a:t>$526264.00</a:t>
          </a:r>
          <a:r>
            <a:rPr lang="en-PH" sz="1200" b="1" baseline="0">
              <a:solidFill>
                <a:schemeClr val="bg1"/>
              </a:solidFill>
              <a:latin typeface="Arial" panose="020B0604020202020204" pitchFamily="34" charset="0"/>
              <a:cs typeface="Arial" panose="020B0604020202020204" pitchFamily="34" charset="0"/>
            </a:rPr>
            <a:t>. </a:t>
          </a:r>
          <a:r>
            <a:rPr lang="en-PH" sz="1200" b="0" baseline="0">
              <a:solidFill>
                <a:schemeClr val="bg1"/>
              </a:solidFill>
              <a:latin typeface="Arial" panose="020B0604020202020204" pitchFamily="34" charset="0"/>
              <a:cs typeface="Arial" panose="020B0604020202020204" pitchFamily="34" charset="0"/>
            </a:rPr>
            <a:t>This alone accounts for 76% of losses from disputes.</a:t>
          </a:r>
        </a:p>
        <a:p>
          <a:pPr algn="l"/>
          <a:endParaRPr lang="en-PH" sz="1200" b="0" baseline="0">
            <a:solidFill>
              <a:schemeClr val="bg1"/>
            </a:solidFill>
            <a:latin typeface="Arial" panose="020B0604020202020204" pitchFamily="34" charset="0"/>
            <a:cs typeface="Arial" panose="020B0604020202020204" pitchFamily="34" charset="0"/>
          </a:endParaRPr>
        </a:p>
        <a:p>
          <a:pPr algn="l"/>
          <a:r>
            <a:rPr lang="en-PH" sz="1200" b="1" baseline="0">
              <a:solidFill>
                <a:schemeClr val="bg1"/>
              </a:solidFill>
              <a:latin typeface="Arial" panose="020B0604020202020204" pitchFamily="34" charset="0"/>
              <a:cs typeface="Arial" panose="020B0604020202020204" pitchFamily="34" charset="0"/>
            </a:rPr>
            <a:t>Recommendations:</a:t>
          </a:r>
        </a:p>
        <a:p>
          <a:pPr algn="l"/>
          <a:r>
            <a:rPr lang="en-PH" sz="1200" b="1" i="0" u="none" strike="noStrike" baseline="0">
              <a:solidFill>
                <a:schemeClr val="bg1"/>
              </a:solidFill>
              <a:effectLst/>
              <a:latin typeface="Arial" panose="020B0604020202020204" pitchFamily="34" charset="0"/>
              <a:ea typeface="+mn-ea"/>
              <a:cs typeface="Arial" panose="020B0604020202020204" pitchFamily="34" charset="0"/>
            </a:rPr>
            <a:t>     - </a:t>
          </a:r>
          <a:r>
            <a:rPr lang="en-PH" sz="1200" b="0" i="0" u="none" strike="noStrike">
              <a:solidFill>
                <a:schemeClr val="lt1"/>
              </a:solidFill>
              <a:effectLst/>
              <a:latin typeface="Arial" panose="020B0604020202020204" pitchFamily="34" charset="0"/>
              <a:ea typeface="+mn-ea"/>
              <a:cs typeface="Arial" panose="020B0604020202020204" pitchFamily="34" charset="0"/>
            </a:rPr>
            <a:t>On contract signing; Discuss the pricing, terms, and condition with the Client.</a:t>
          </a:r>
        </a:p>
        <a:p>
          <a:pPr rtl="0"/>
          <a:r>
            <a:rPr lang="en-PH" sz="1200" b="0" i="0" u="none" strike="noStrike">
              <a:solidFill>
                <a:schemeClr val="lt1"/>
              </a:solidFill>
              <a:effectLst/>
              <a:latin typeface="Arial" panose="020B0604020202020204" pitchFamily="34" charset="0"/>
              <a:ea typeface="+mn-ea"/>
              <a:cs typeface="Arial" panose="020B0604020202020204" pitchFamily="34" charset="0"/>
            </a:rPr>
            <a:t>	•        Go over the pricing before accepting a job and keep the client updated with the bills as the job progresses. Be sure that the invoices are correct and timely to avoid clients getting 	any reason to dispute the invoice.</a:t>
          </a:r>
          <a:endParaRPr lang="en-PH" sz="1200" b="0" i="0">
            <a:effectLst/>
            <a:latin typeface="Arial" panose="020B0604020202020204" pitchFamily="34" charset="0"/>
            <a:cs typeface="Arial" panose="020B0604020202020204" pitchFamily="34" charset="0"/>
          </a:endParaRPr>
        </a:p>
        <a:p>
          <a:pPr rtl="0"/>
          <a:r>
            <a:rPr lang="en-PH" sz="1200" b="0" i="0" u="none" strike="noStrike">
              <a:solidFill>
                <a:schemeClr val="lt1"/>
              </a:solidFill>
              <a:effectLst/>
              <a:latin typeface="Arial" panose="020B0604020202020204" pitchFamily="34" charset="0"/>
              <a:ea typeface="+mn-ea"/>
              <a:cs typeface="Arial" panose="020B0604020202020204" pitchFamily="34" charset="0"/>
            </a:rPr>
            <a:t>	•        Set up a time limit on disputes in the terms and conditions to ensure that any disputes are raised nice and early. It should be stated that disputes can only be raised within a 	specific amount of period. This will give Yellevate plenty of time to rectify any errors or settle the dispute well in advance of the invoice's due date.</a:t>
          </a:r>
          <a:endParaRPr lang="en-PH" sz="1200" b="0" i="0">
            <a:effectLst/>
            <a:latin typeface="Arial" panose="020B0604020202020204" pitchFamily="34" charset="0"/>
            <a:cs typeface="Arial" panose="020B0604020202020204" pitchFamily="34" charset="0"/>
          </a:endParaRPr>
        </a:p>
        <a:p>
          <a:pPr rtl="0" fontAlgn="base"/>
          <a:r>
            <a:rPr lang="en-PH" sz="1200" b="0" i="0" u="none" strike="noStrike">
              <a:solidFill>
                <a:schemeClr val="lt1"/>
              </a:solidFill>
              <a:effectLst/>
              <a:latin typeface="Arial" panose="020B0604020202020204" pitchFamily="34" charset="0"/>
              <a:ea typeface="+mn-ea"/>
              <a:cs typeface="Arial" panose="020B0604020202020204" pitchFamily="34" charset="0"/>
            </a:rPr>
            <a:t>     - Adapt good practices from other countries of operation and learn from them. It is conclusive that the Company’s transactions in France suffers a huge deficit when compared to the other countries. Look into France and the types of disputes, circumstances, how they are handled, and many more factors that may contribute to the occurrence of high disputes and dispute loss. The countries with the least number of revenue lost must be reviewed as well. This is to identify the factors that may contribute in finding the solution to the problem of dispute losses in France.</a:t>
          </a:r>
        </a:p>
        <a:p>
          <a:pPr rtl="0" fontAlgn="base"/>
          <a:r>
            <a:rPr lang="en-PH" sz="1200" b="0" i="0" u="none" strike="noStrike">
              <a:solidFill>
                <a:schemeClr val="lt1"/>
              </a:solidFill>
              <a:effectLst/>
              <a:latin typeface="Arial" panose="020B0604020202020204" pitchFamily="34" charset="0"/>
              <a:ea typeface="+mn-ea"/>
              <a:cs typeface="Arial" panose="020B0604020202020204" pitchFamily="34" charset="0"/>
            </a:rPr>
            <a:t>    - As disputes are unavoidable:</a:t>
          </a:r>
        </a:p>
        <a:p>
          <a:pPr rtl="0"/>
          <a:r>
            <a:rPr lang="en-PH" sz="1200" b="0" i="0" u="none" strike="noStrike">
              <a:solidFill>
                <a:schemeClr val="lt1"/>
              </a:solidFill>
              <a:effectLst/>
              <a:latin typeface="Arial" panose="020B0604020202020204" pitchFamily="34" charset="0"/>
              <a:ea typeface="+mn-ea"/>
              <a:cs typeface="Arial" panose="020B0604020202020204" pitchFamily="34" charset="0"/>
            </a:rPr>
            <a:t>	•        Yellevate could hire a third party collector or seek legal advice for delinquent clients. Doing so may incur additional expenses but could be beneficial in minimizing the losses. The added weight on Yellevate’s side could be enough for the client's to settle their balances.</a:t>
          </a:r>
          <a:endParaRPr lang="en-PH" sz="1200" b="0" i="0">
            <a:effectLst/>
            <a:latin typeface="Arial" panose="020B0604020202020204" pitchFamily="34" charset="0"/>
            <a:cs typeface="Arial" panose="020B0604020202020204" pitchFamily="34" charset="0"/>
          </a:endParaRPr>
        </a:p>
        <a:p>
          <a:r>
            <a:rPr lang="en-PH" sz="1200" b="0" i="0" u="none" strike="noStrike">
              <a:solidFill>
                <a:schemeClr val="lt1"/>
              </a:solidFill>
              <a:effectLst/>
              <a:latin typeface="Arial" panose="020B0604020202020204" pitchFamily="34" charset="0"/>
              <a:ea typeface="+mn-ea"/>
              <a:cs typeface="Arial" panose="020B0604020202020204" pitchFamily="34" charset="0"/>
            </a:rPr>
            <a:t>	•        The Company could set up a payment term where clients will be required to pay an initial 30% before services are rendered. This should be possible and reasonable as Yellevate boasts an exceptional high completion rate on their services. Any violation of the contract’s  terms and conditions would make the initial payment non-refundable. Losses will be reduced to at least 3.43% and up to at least 2.45% for a 50% initial payment.</a:t>
          </a:r>
        </a:p>
        <a:p>
          <a:pPr marL="0" marR="0" lvl="0" indent="0" defTabSz="914400" rtl="0" eaLnBrk="1" fontAlgn="auto" latinLnBrk="0" hangingPunct="1">
            <a:lnSpc>
              <a:spcPct val="100000"/>
            </a:lnSpc>
            <a:spcBef>
              <a:spcPts val="0"/>
            </a:spcBef>
            <a:spcAft>
              <a:spcPts val="0"/>
            </a:spcAft>
            <a:buClrTx/>
            <a:buSzTx/>
            <a:buFontTx/>
            <a:buNone/>
            <a:tabLst/>
            <a:defRPr/>
          </a:pPr>
          <a:r>
            <a:rPr lang="en-PH" sz="1100" b="0" i="0">
              <a:solidFill>
                <a:schemeClr val="lt1"/>
              </a:solidFill>
              <a:effectLst/>
              <a:latin typeface="+mn-lt"/>
              <a:ea typeface="+mn-ea"/>
              <a:cs typeface="+mn-cs"/>
            </a:rPr>
            <a:t>	•        </a:t>
          </a:r>
          <a:r>
            <a:rPr lang="en-PH" sz="1200" b="0" i="0">
              <a:solidFill>
                <a:schemeClr val="lt1"/>
              </a:solidFill>
              <a:effectLst/>
              <a:latin typeface="Arial" panose="020B0604020202020204" pitchFamily="34" charset="0"/>
              <a:ea typeface="+mn-ea"/>
              <a:cs typeface="Arial" panose="020B0604020202020204" pitchFamily="34" charset="0"/>
            </a:rPr>
            <a:t>Tag and blacklist delinquent customers. Focus should be given on this area as this is where Yellevate lost most of its revenue. It's better to lose a few customer if they are incurring more damage than gain to the Company.</a:t>
          </a:r>
          <a:r>
            <a:rPr lang="en-PH" sz="1200" b="0" i="0" u="none" strike="noStrike">
              <a:solidFill>
                <a:schemeClr val="lt1"/>
              </a:solidFill>
              <a:effectLst/>
              <a:latin typeface="Arial" panose="020B0604020202020204" pitchFamily="34" charset="0"/>
              <a:ea typeface="+mn-ea"/>
              <a:cs typeface="Arial" panose="020B0604020202020204" pitchFamily="34" charset="0"/>
            </a:rPr>
            <a:t>	</a:t>
          </a:r>
          <a:endParaRPr lang="en-PH" sz="1200" b="1" i="0">
            <a:solidFill>
              <a:srgbClr val="FF0000"/>
            </a:solidFill>
            <a:latin typeface="Arial" panose="020B0604020202020204" pitchFamily="34" charset="0"/>
            <a:cs typeface="Arial" panose="020B0604020202020204" pitchFamily="34" charset="0"/>
          </a:endParaRPr>
        </a:p>
      </xdr:txBody>
    </xdr:sp>
    <xdr:clientData/>
  </xdr:twoCellAnchor>
  <xdr:twoCellAnchor>
    <xdr:from>
      <xdr:col>7</xdr:col>
      <xdr:colOff>86950</xdr:colOff>
      <xdr:row>0</xdr:row>
      <xdr:rowOff>34960</xdr:rowOff>
    </xdr:from>
    <xdr:to>
      <xdr:col>13</xdr:col>
      <xdr:colOff>373380</xdr:colOff>
      <xdr:row>1</xdr:row>
      <xdr:rowOff>176109</xdr:rowOff>
    </xdr:to>
    <xdr:grpSp>
      <xdr:nvGrpSpPr>
        <xdr:cNvPr id="38" name="Group 37">
          <a:extLst>
            <a:ext uri="{FF2B5EF4-FFF2-40B4-BE49-F238E27FC236}">
              <a16:creationId xmlns:a16="http://schemas.microsoft.com/office/drawing/2014/main" id="{4819A6E1-2C4B-875E-5927-64E77C65DA04}"/>
            </a:ext>
          </a:extLst>
        </xdr:cNvPr>
        <xdr:cNvGrpSpPr/>
      </xdr:nvGrpSpPr>
      <xdr:grpSpPr>
        <a:xfrm>
          <a:off x="4354150" y="34960"/>
          <a:ext cx="3944030" cy="347337"/>
          <a:chOff x="4354150" y="34960"/>
          <a:chExt cx="3944030" cy="346889"/>
        </a:xfrm>
      </xdr:grpSpPr>
      <xdr:sp macro="" textlink="">
        <xdr:nvSpPr>
          <xdr:cNvPr id="18" name="Rectangle: Rounded Corners 17">
            <a:extLst>
              <a:ext uri="{FF2B5EF4-FFF2-40B4-BE49-F238E27FC236}">
                <a16:creationId xmlns:a16="http://schemas.microsoft.com/office/drawing/2014/main" id="{DB5EA331-5014-934F-A3C9-B2288C6DB807}"/>
              </a:ext>
            </a:extLst>
          </xdr:cNvPr>
          <xdr:cNvSpPr/>
        </xdr:nvSpPr>
        <xdr:spPr>
          <a:xfrm>
            <a:off x="5402580" y="126400"/>
            <a:ext cx="678180" cy="179552"/>
          </a:xfrm>
          <a:prstGeom prst="round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PH" sz="1100" b="1">
              <a:solidFill>
                <a:schemeClr val="tx1"/>
              </a:solidFill>
            </a:endParaRPr>
          </a:p>
        </xdr:txBody>
      </xdr:sp>
      <xdr:sp macro="" textlink="">
        <xdr:nvSpPr>
          <xdr:cNvPr id="22" name="TextBox 21">
            <a:extLst>
              <a:ext uri="{FF2B5EF4-FFF2-40B4-BE49-F238E27FC236}">
                <a16:creationId xmlns:a16="http://schemas.microsoft.com/office/drawing/2014/main" id="{3AF52399-042C-61EF-0FC1-47F635DAB199}"/>
              </a:ext>
            </a:extLst>
          </xdr:cNvPr>
          <xdr:cNvSpPr txBox="1"/>
        </xdr:nvSpPr>
        <xdr:spPr>
          <a:xfrm>
            <a:off x="4354150" y="36305"/>
            <a:ext cx="1122359" cy="3455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PH" sz="1400" b="1">
                <a:solidFill>
                  <a:schemeClr val="bg1"/>
                </a:solidFill>
                <a:latin typeface="Arial Black" panose="020B0A04020102020204" pitchFamily="34" charset="0"/>
              </a:rPr>
              <a:t>CLEARED</a:t>
            </a:r>
          </a:p>
        </xdr:txBody>
      </xdr:sp>
      <xdr:sp macro="" textlink="">
        <xdr:nvSpPr>
          <xdr:cNvPr id="23" name="Rectangle: Rounded Corners 22">
            <a:extLst>
              <a:ext uri="{FF2B5EF4-FFF2-40B4-BE49-F238E27FC236}">
                <a16:creationId xmlns:a16="http://schemas.microsoft.com/office/drawing/2014/main" id="{97A2A5A7-59FD-4126-A1DC-92DB890250DB}"/>
              </a:ext>
            </a:extLst>
          </xdr:cNvPr>
          <xdr:cNvSpPr/>
        </xdr:nvSpPr>
        <xdr:spPr>
          <a:xfrm>
            <a:off x="7620000" y="126400"/>
            <a:ext cx="678180" cy="179552"/>
          </a:xfrm>
          <a:prstGeom prst="roundRect">
            <a:avLst/>
          </a:prstGeom>
          <a:solidFill>
            <a:schemeClr val="tx1"/>
          </a:solidFill>
          <a:ln w="952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PH" sz="1100" b="1">
              <a:solidFill>
                <a:schemeClr val="tx1"/>
              </a:solidFill>
            </a:endParaRPr>
          </a:p>
        </xdr:txBody>
      </xdr:sp>
      <xdr:sp macro="" textlink="">
        <xdr:nvSpPr>
          <xdr:cNvPr id="24" name="TextBox 23">
            <a:extLst>
              <a:ext uri="{FF2B5EF4-FFF2-40B4-BE49-F238E27FC236}">
                <a16:creationId xmlns:a16="http://schemas.microsoft.com/office/drawing/2014/main" id="{F2A2C471-455F-4D47-900B-074B7376539C}"/>
              </a:ext>
            </a:extLst>
          </xdr:cNvPr>
          <xdr:cNvSpPr txBox="1"/>
        </xdr:nvSpPr>
        <xdr:spPr>
          <a:xfrm>
            <a:off x="6501645" y="34960"/>
            <a:ext cx="1201996" cy="34554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PH" sz="1400" b="1">
                <a:ln w="3175">
                  <a:solidFill>
                    <a:schemeClr val="bg1"/>
                  </a:solidFill>
                </a:ln>
                <a:solidFill>
                  <a:schemeClr val="tx1"/>
                </a:solidFill>
                <a:latin typeface="Arial Black" panose="020B0A04020102020204" pitchFamily="34" charset="0"/>
              </a:rPr>
              <a:t>DISPUTED</a:t>
            </a:r>
          </a:p>
        </xdr:txBody>
      </xdr:sp>
    </xdr:grpSp>
    <xdr:clientData/>
  </xdr:twoCellAnchor>
  <xdr:oneCellAnchor>
    <xdr:from>
      <xdr:col>16</xdr:col>
      <xdr:colOff>418204</xdr:colOff>
      <xdr:row>17</xdr:row>
      <xdr:rowOff>67684</xdr:rowOff>
    </xdr:from>
    <xdr:ext cx="2459648" cy="345544"/>
    <xdr:sp macro="" textlink="'% Revenue Lost'!G6">
      <xdr:nvSpPr>
        <xdr:cNvPr id="39" name="TextBox 38">
          <a:extLst>
            <a:ext uri="{FF2B5EF4-FFF2-40B4-BE49-F238E27FC236}">
              <a16:creationId xmlns:a16="http://schemas.microsoft.com/office/drawing/2014/main" id="{38072A44-C625-782C-AD7E-4507C5C8A121}"/>
            </a:ext>
          </a:extLst>
        </xdr:cNvPr>
        <xdr:cNvSpPr txBox="1"/>
      </xdr:nvSpPr>
      <xdr:spPr>
        <a:xfrm>
          <a:off x="10171804" y="3199504"/>
          <a:ext cx="2459648" cy="3455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CF311E69-FAE8-4C05-88A0-A46C96126DEF}" type="TxLink">
            <a:rPr lang="en-US" sz="1400" b="1" i="0" u="none" strike="noStrike">
              <a:solidFill>
                <a:srgbClr val="FF0000"/>
              </a:solidFill>
              <a:latin typeface="Arial Black" panose="020B0A04020102020204" pitchFamily="34" charset="0"/>
              <a:ea typeface="Calibri"/>
              <a:cs typeface="Calibri"/>
            </a:rPr>
            <a:pPr/>
            <a:t>Revenue Loss of 4.67%</a:t>
          </a:fld>
          <a:endParaRPr lang="en-PH" sz="3600" b="1" i="0">
            <a:solidFill>
              <a:srgbClr val="FF0000"/>
            </a:solidFill>
            <a:latin typeface="Arial Black" panose="020B0A04020102020204" pitchFamily="34" charset="0"/>
          </a:endParaRPr>
        </a:p>
      </xdr:txBody>
    </xdr:sp>
    <xdr:clientData/>
  </xdr:oneCellAnchor>
  <xdr:twoCellAnchor editAs="oneCell">
    <xdr:from>
      <xdr:col>3</xdr:col>
      <xdr:colOff>449580</xdr:colOff>
      <xdr:row>31</xdr:row>
      <xdr:rowOff>0</xdr:rowOff>
    </xdr:from>
    <xdr:to>
      <xdr:col>5</xdr:col>
      <xdr:colOff>220980</xdr:colOff>
      <xdr:row>33</xdr:row>
      <xdr:rowOff>34371</xdr:rowOff>
    </xdr:to>
    <xdr:sp macro="" textlink="">
      <xdr:nvSpPr>
        <xdr:cNvPr id="41" name="TextBox 40">
          <a:extLst>
            <a:ext uri="{FF2B5EF4-FFF2-40B4-BE49-F238E27FC236}">
              <a16:creationId xmlns:a16="http://schemas.microsoft.com/office/drawing/2014/main" id="{6BF265F7-9C00-4978-9332-E3FD6A00DB55}"/>
            </a:ext>
          </a:extLst>
        </xdr:cNvPr>
        <xdr:cNvSpPr txBox="1"/>
      </xdr:nvSpPr>
      <xdr:spPr>
        <a:xfrm>
          <a:off x="2278380" y="5771322"/>
          <a:ext cx="9906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PH" sz="2000" b="1">
            <a:solidFill>
              <a:schemeClr val="bg1"/>
            </a:solidFill>
          </a:endParaRPr>
        </a:p>
      </xdr:txBody>
    </xdr:sp>
    <xdr:clientData/>
  </xdr:twoCellAnchor>
  <xdr:twoCellAnchor editAs="oneCell">
    <xdr:from>
      <xdr:col>3</xdr:col>
      <xdr:colOff>293296</xdr:colOff>
      <xdr:row>22</xdr:row>
      <xdr:rowOff>59632</xdr:rowOff>
    </xdr:from>
    <xdr:to>
      <xdr:col>4</xdr:col>
      <xdr:colOff>463828</xdr:colOff>
      <xdr:row>26</xdr:row>
      <xdr:rowOff>170330</xdr:rowOff>
    </xdr:to>
    <xdr:sp macro="" textlink="'Processing Time'!D6">
      <xdr:nvSpPr>
        <xdr:cNvPr id="43" name="TextBox 42">
          <a:extLst>
            <a:ext uri="{FF2B5EF4-FFF2-40B4-BE49-F238E27FC236}">
              <a16:creationId xmlns:a16="http://schemas.microsoft.com/office/drawing/2014/main" id="{ABD72E8F-4E1C-4AAA-9964-C236FFBA8F82}"/>
            </a:ext>
          </a:extLst>
        </xdr:cNvPr>
        <xdr:cNvSpPr txBox="1"/>
      </xdr:nvSpPr>
      <xdr:spPr>
        <a:xfrm>
          <a:off x="2122096" y="4030997"/>
          <a:ext cx="780132" cy="8278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D212B024-0A30-4256-8606-A0852C574F8B}" type="TxLink">
            <a:rPr lang="en-US" sz="1600" b="1" i="0" u="none" strike="noStrike">
              <a:solidFill>
                <a:schemeClr val="bg1"/>
              </a:solidFill>
              <a:latin typeface="Arial Black" panose="020B0A04020102020204" pitchFamily="34" charset="0"/>
              <a:ea typeface="Calibri"/>
              <a:cs typeface="Calibri"/>
            </a:rPr>
            <a:pPr algn="ctr"/>
            <a:t>24 days</a:t>
          </a:fld>
          <a:endParaRPr lang="en-PH" sz="4000" b="1">
            <a:solidFill>
              <a:schemeClr val="bg1"/>
            </a:solidFill>
            <a:latin typeface="Arial Black" panose="020B0A04020102020204" pitchFamily="34" charset="0"/>
          </a:endParaRPr>
        </a:p>
      </xdr:txBody>
    </xdr:sp>
    <xdr:clientData/>
  </xdr:twoCellAnchor>
  <xdr:twoCellAnchor editAs="oneCell">
    <xdr:from>
      <xdr:col>7</xdr:col>
      <xdr:colOff>357106</xdr:colOff>
      <xdr:row>25</xdr:row>
      <xdr:rowOff>175756</xdr:rowOff>
    </xdr:from>
    <xdr:to>
      <xdr:col>9</xdr:col>
      <xdr:colOff>26505</xdr:colOff>
      <xdr:row>30</xdr:row>
      <xdr:rowOff>62752</xdr:rowOff>
    </xdr:to>
    <xdr:sp macro="" textlink="'Processing Time'!D5">
      <xdr:nvSpPr>
        <xdr:cNvPr id="45" name="TextBox 44">
          <a:extLst>
            <a:ext uri="{FF2B5EF4-FFF2-40B4-BE49-F238E27FC236}">
              <a16:creationId xmlns:a16="http://schemas.microsoft.com/office/drawing/2014/main" id="{247649CE-5124-4ED6-BCCB-99D98823DB43}"/>
            </a:ext>
          </a:extLst>
        </xdr:cNvPr>
        <xdr:cNvSpPr txBox="1"/>
      </xdr:nvSpPr>
      <xdr:spPr>
        <a:xfrm>
          <a:off x="4624306" y="4685003"/>
          <a:ext cx="888599" cy="7834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E404BA8E-ADC6-4634-B8CF-928F7BA72766}" type="TxLink">
            <a:rPr lang="en-US" sz="1600" b="1" i="0" u="none" strike="noStrike">
              <a:ln>
                <a:solidFill>
                  <a:schemeClr val="bg1"/>
                </a:solidFill>
              </a:ln>
              <a:solidFill>
                <a:sysClr val="windowText" lastClr="000000"/>
              </a:solidFill>
              <a:latin typeface="Arial Black" panose="020B0A04020102020204" pitchFamily="34" charset="0"/>
              <a:ea typeface="Calibri"/>
              <a:cs typeface="Calibri"/>
            </a:rPr>
            <a:pPr algn="ctr"/>
            <a:t>36 days</a:t>
          </a:fld>
          <a:endParaRPr lang="en-PH" sz="1600" b="1">
            <a:ln>
              <a:solidFill>
                <a:schemeClr val="bg1"/>
              </a:solidFill>
            </a:ln>
            <a:solidFill>
              <a:sysClr val="windowText" lastClr="000000"/>
            </a:solidFill>
            <a:latin typeface="Arial Black" panose="020B0A04020102020204" pitchFamily="34" charset="0"/>
          </a:endParaRPr>
        </a:p>
      </xdr:txBody>
    </xdr:sp>
    <xdr:clientData/>
  </xdr:twoCellAnchor>
  <xdr:twoCellAnchor editAs="oneCell">
    <xdr:from>
      <xdr:col>10</xdr:col>
      <xdr:colOff>76200</xdr:colOff>
      <xdr:row>19</xdr:row>
      <xdr:rowOff>38100</xdr:rowOff>
    </xdr:from>
    <xdr:to>
      <xdr:col>14</xdr:col>
      <xdr:colOff>157800</xdr:colOff>
      <xdr:row>32</xdr:row>
      <xdr:rowOff>660</xdr:rowOff>
    </xdr:to>
    <xdr:graphicFrame macro="">
      <xdr:nvGraphicFramePr>
        <xdr:cNvPr id="40" name="Chart 39">
          <a:extLst>
            <a:ext uri="{FF2B5EF4-FFF2-40B4-BE49-F238E27FC236}">
              <a16:creationId xmlns:a16="http://schemas.microsoft.com/office/drawing/2014/main" id="{F4630491-DECF-2377-EC89-FB9BF5A315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11</xdr:col>
      <xdr:colOff>289560</xdr:colOff>
      <xdr:row>24</xdr:row>
      <xdr:rowOff>91440</xdr:rowOff>
    </xdr:from>
    <xdr:to>
      <xdr:col>12</xdr:col>
      <xdr:colOff>554430</xdr:colOff>
      <xdr:row>28</xdr:row>
      <xdr:rowOff>67684</xdr:rowOff>
    </xdr:to>
    <xdr:sp macro="" textlink="">
      <xdr:nvSpPr>
        <xdr:cNvPr id="46" name="TextBox 45">
          <a:extLst>
            <a:ext uri="{FF2B5EF4-FFF2-40B4-BE49-F238E27FC236}">
              <a16:creationId xmlns:a16="http://schemas.microsoft.com/office/drawing/2014/main" id="{0E038E93-203F-3FB9-A790-1C8AEB87AE1C}"/>
            </a:ext>
          </a:extLst>
        </xdr:cNvPr>
        <xdr:cNvSpPr txBox="1"/>
      </xdr:nvSpPr>
      <xdr:spPr>
        <a:xfrm>
          <a:off x="6995160" y="4503420"/>
          <a:ext cx="874470" cy="707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PH" sz="1800" b="1">
              <a:solidFill>
                <a:schemeClr val="bg1"/>
              </a:solidFill>
            </a:rPr>
            <a:t>______</a:t>
          </a:r>
        </a:p>
        <a:p>
          <a:pPr algn="ctr"/>
          <a:r>
            <a:rPr lang="en-PH" sz="1800" b="1">
              <a:solidFill>
                <a:schemeClr val="bg1"/>
              </a:solidFill>
            </a:rPr>
            <a:t>LOSS</a:t>
          </a:r>
          <a:endParaRPr lang="en-PH" sz="2400" b="1">
            <a:solidFill>
              <a:schemeClr val="bg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91440</xdr:colOff>
      <xdr:row>14</xdr:row>
      <xdr:rowOff>15240</xdr:rowOff>
    </xdr:from>
    <xdr:to>
      <xdr:col>13</xdr:col>
      <xdr:colOff>119064</xdr:colOff>
      <xdr:row>29</xdr:row>
      <xdr:rowOff>129540</xdr:rowOff>
    </xdr:to>
    <xdr:graphicFrame macro="">
      <xdr:nvGraphicFramePr>
        <xdr:cNvPr id="3" name="Chart 2">
          <a:extLst>
            <a:ext uri="{FF2B5EF4-FFF2-40B4-BE49-F238E27FC236}">
              <a16:creationId xmlns:a16="http://schemas.microsoft.com/office/drawing/2014/main" id="{6DE22AE7-3927-4E92-A479-14084C0617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0</xdr:colOff>
      <xdr:row>36</xdr:row>
      <xdr:rowOff>0</xdr:rowOff>
    </xdr:from>
    <xdr:to>
      <xdr:col>10</xdr:col>
      <xdr:colOff>221527</xdr:colOff>
      <xdr:row>41</xdr:row>
      <xdr:rowOff>76286</xdr:rowOff>
    </xdr:to>
    <xdr:pic>
      <xdr:nvPicPr>
        <xdr:cNvPr id="6" name="Picture 5">
          <a:extLst>
            <a:ext uri="{FF2B5EF4-FFF2-40B4-BE49-F238E27FC236}">
              <a16:creationId xmlns:a16="http://schemas.microsoft.com/office/drawing/2014/main" id="{2C518AAF-49DB-49D2-A35F-51502083423A}"/>
            </a:ext>
          </a:extLst>
        </xdr:cNvPr>
        <xdr:cNvPicPr>
          <a:picLocks noChangeAspect="1"/>
        </xdr:cNvPicPr>
      </xdr:nvPicPr>
      <xdr:blipFill>
        <a:blip xmlns:r="http://schemas.openxmlformats.org/officeDocument/2006/relationships" r:embed="rId2"/>
        <a:stretch>
          <a:fillRect/>
        </a:stretch>
      </xdr:blipFill>
      <xdr:spPr>
        <a:xfrm>
          <a:off x="815340" y="6583680"/>
          <a:ext cx="6309907" cy="990686"/>
        </a:xfrm>
        <a:prstGeom prst="rect">
          <a:avLst/>
        </a:prstGeom>
      </xdr:spPr>
    </xdr:pic>
    <xdr:clientData/>
  </xdr:twoCellAnchor>
  <xdr:twoCellAnchor editAs="oneCell">
    <xdr:from>
      <xdr:col>1</xdr:col>
      <xdr:colOff>30480</xdr:colOff>
      <xdr:row>41</xdr:row>
      <xdr:rowOff>160020</xdr:rowOff>
    </xdr:from>
    <xdr:to>
      <xdr:col>4</xdr:col>
      <xdr:colOff>282172</xdr:colOff>
      <xdr:row>64</xdr:row>
      <xdr:rowOff>160385</xdr:rowOff>
    </xdr:to>
    <xdr:pic>
      <xdr:nvPicPr>
        <xdr:cNvPr id="7" name="Picture 6">
          <a:extLst>
            <a:ext uri="{FF2B5EF4-FFF2-40B4-BE49-F238E27FC236}">
              <a16:creationId xmlns:a16="http://schemas.microsoft.com/office/drawing/2014/main" id="{AD00995B-6CCA-436C-A52D-C3D0D4CC8F1B}"/>
            </a:ext>
          </a:extLst>
        </xdr:cNvPr>
        <xdr:cNvPicPr>
          <a:picLocks noChangeAspect="1"/>
        </xdr:cNvPicPr>
      </xdr:nvPicPr>
      <xdr:blipFill>
        <a:blip xmlns:r="http://schemas.openxmlformats.org/officeDocument/2006/relationships" r:embed="rId3"/>
        <a:stretch>
          <a:fillRect/>
        </a:stretch>
      </xdr:blipFill>
      <xdr:spPr>
        <a:xfrm>
          <a:off x="845820" y="7658100"/>
          <a:ext cx="2682472" cy="420660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30480</xdr:colOff>
      <xdr:row>30</xdr:row>
      <xdr:rowOff>9797</xdr:rowOff>
    </xdr:from>
    <xdr:to>
      <xdr:col>6</xdr:col>
      <xdr:colOff>491738</xdr:colOff>
      <xdr:row>38</xdr:row>
      <xdr:rowOff>149020</xdr:rowOff>
    </xdr:to>
    <xdr:pic>
      <xdr:nvPicPr>
        <xdr:cNvPr id="5" name="Picture 7" descr=" ">
          <a:extLst>
            <a:ext uri="{FF2B5EF4-FFF2-40B4-BE49-F238E27FC236}">
              <a16:creationId xmlns:a16="http://schemas.microsoft.com/office/drawing/2014/main" id="{AA171A42-3B8D-47DF-ADE4-191A5B78E491}"/>
            </a:ext>
          </a:extLst>
        </xdr:cNvPr>
        <xdr:cNvPicPr/>
      </xdr:nvPicPr>
      <xdr:blipFill>
        <a:blip xmlns:r="http://schemas.openxmlformats.org/officeDocument/2006/relationships" r:embed="rId1"/>
        <a:srcRect/>
        <a:stretch>
          <a:fillRect/>
        </a:stretch>
      </xdr:blipFill>
      <xdr:spPr>
        <a:xfrm>
          <a:off x="1181100" y="5496197"/>
          <a:ext cx="3631178" cy="1602263"/>
        </a:xfrm>
        <a:prstGeom prst="rect">
          <a:avLst/>
        </a:prstGeom>
        <a:noFill/>
        <a:ln>
          <a:noFill/>
        </a:ln>
        <a:effectLst/>
      </xdr:spPr>
    </xdr:pic>
    <xdr:clientData/>
  </xdr:twoCellAnchor>
  <xdr:twoCellAnchor>
    <xdr:from>
      <xdr:col>1</xdr:col>
      <xdr:colOff>30480</xdr:colOff>
      <xdr:row>11</xdr:row>
      <xdr:rowOff>175260</xdr:rowOff>
    </xdr:from>
    <xdr:to>
      <xdr:col>9</xdr:col>
      <xdr:colOff>19319</xdr:colOff>
      <xdr:row>14</xdr:row>
      <xdr:rowOff>85286</xdr:rowOff>
    </xdr:to>
    <xdr:pic>
      <xdr:nvPicPr>
        <xdr:cNvPr id="2" name="Picture 1" descr=" ">
          <a:extLst>
            <a:ext uri="{FF2B5EF4-FFF2-40B4-BE49-F238E27FC236}">
              <a16:creationId xmlns:a16="http://schemas.microsoft.com/office/drawing/2014/main" id="{B0BF94CB-127B-4F5B-B280-E6CB5E097CE4}"/>
            </a:ext>
          </a:extLst>
        </xdr:cNvPr>
        <xdr:cNvPicPr/>
      </xdr:nvPicPr>
      <xdr:blipFill>
        <a:blip xmlns:r="http://schemas.openxmlformats.org/officeDocument/2006/relationships" r:embed="rId2"/>
        <a:srcRect/>
        <a:stretch>
          <a:fillRect/>
        </a:stretch>
      </xdr:blipFill>
      <xdr:spPr>
        <a:xfrm>
          <a:off x="1181100" y="2186940"/>
          <a:ext cx="4987559" cy="458666"/>
        </a:xfrm>
        <a:prstGeom prst="rect">
          <a:avLst/>
        </a:prstGeom>
        <a:noFill/>
        <a:ln>
          <a:noFill/>
        </a:ln>
        <a:effectLst/>
      </xdr:spPr>
    </xdr:pic>
    <xdr:clientData/>
  </xdr:twoCellAnchor>
  <xdr:twoCellAnchor>
    <xdr:from>
      <xdr:col>1</xdr:col>
      <xdr:colOff>38884</xdr:colOff>
      <xdr:row>14</xdr:row>
      <xdr:rowOff>135658</xdr:rowOff>
    </xdr:from>
    <xdr:to>
      <xdr:col>5</xdr:col>
      <xdr:colOff>541020</xdr:colOff>
      <xdr:row>22</xdr:row>
      <xdr:rowOff>43920</xdr:rowOff>
    </xdr:to>
    <xdr:pic>
      <xdr:nvPicPr>
        <xdr:cNvPr id="3" name="Picture 8" descr=" ">
          <a:extLst>
            <a:ext uri="{FF2B5EF4-FFF2-40B4-BE49-F238E27FC236}">
              <a16:creationId xmlns:a16="http://schemas.microsoft.com/office/drawing/2014/main" id="{5DD67D17-CC79-4CB2-8AA8-AD4D9A834069}"/>
            </a:ext>
          </a:extLst>
        </xdr:cNvPr>
        <xdr:cNvPicPr/>
      </xdr:nvPicPr>
      <xdr:blipFill>
        <a:blip xmlns:r="http://schemas.openxmlformats.org/officeDocument/2006/relationships" r:embed="rId3"/>
        <a:srcRect/>
        <a:stretch>
          <a:fillRect/>
        </a:stretch>
      </xdr:blipFill>
      <xdr:spPr>
        <a:xfrm>
          <a:off x="1189504" y="2695978"/>
          <a:ext cx="3062456" cy="1371302"/>
        </a:xfrm>
        <a:prstGeom prst="rect">
          <a:avLst/>
        </a:prstGeom>
        <a:noFill/>
        <a:ln>
          <a:noFill/>
        </a:ln>
        <a:effectLst/>
      </xdr:spPr>
    </xdr:pic>
    <xdr:clientData/>
  </xdr:twoCellAnchor>
  <xdr:twoCellAnchor>
    <xdr:from>
      <xdr:col>1</xdr:col>
      <xdr:colOff>22510</xdr:colOff>
      <xdr:row>24</xdr:row>
      <xdr:rowOff>22860</xdr:rowOff>
    </xdr:from>
    <xdr:to>
      <xdr:col>9</xdr:col>
      <xdr:colOff>3707</xdr:colOff>
      <xdr:row>30</xdr:row>
      <xdr:rowOff>48574</xdr:rowOff>
    </xdr:to>
    <xdr:pic>
      <xdr:nvPicPr>
        <xdr:cNvPr id="4" name="Picture 3" descr=" ">
          <a:extLst>
            <a:ext uri="{FF2B5EF4-FFF2-40B4-BE49-F238E27FC236}">
              <a16:creationId xmlns:a16="http://schemas.microsoft.com/office/drawing/2014/main" id="{4234A7A6-71AD-4A98-8F3F-A503AD944ABE}"/>
            </a:ext>
          </a:extLst>
        </xdr:cNvPr>
        <xdr:cNvPicPr/>
      </xdr:nvPicPr>
      <xdr:blipFill>
        <a:blip xmlns:r="http://schemas.openxmlformats.org/officeDocument/2006/relationships" r:embed="rId4"/>
        <a:srcRect/>
        <a:stretch>
          <a:fillRect/>
        </a:stretch>
      </xdr:blipFill>
      <xdr:spPr>
        <a:xfrm>
          <a:off x="1173130" y="4411980"/>
          <a:ext cx="4979917" cy="1122994"/>
        </a:xfrm>
        <a:prstGeom prst="rect">
          <a:avLst/>
        </a:prstGeom>
        <a:noFill/>
        <a:ln>
          <a:noFill/>
        </a:ln>
        <a:effectLst/>
      </xdr:spPr>
    </xdr:pic>
    <xdr:clientData/>
  </xdr:twoCellAnchor>
  <xdr:twoCellAnchor>
    <xdr:from>
      <xdr:col>8</xdr:col>
      <xdr:colOff>548640</xdr:colOff>
      <xdr:row>12</xdr:row>
      <xdr:rowOff>150108</xdr:rowOff>
    </xdr:from>
    <xdr:to>
      <xdr:col>21</xdr:col>
      <xdr:colOff>568222</xdr:colOff>
      <xdr:row>23</xdr:row>
      <xdr:rowOff>52251</xdr:rowOff>
    </xdr:to>
    <xdr:sp macro="" textlink="">
      <xdr:nvSpPr>
        <xdr:cNvPr id="6" name="roundRect">
          <a:extLst>
            <a:ext uri="{FF2B5EF4-FFF2-40B4-BE49-F238E27FC236}">
              <a16:creationId xmlns:a16="http://schemas.microsoft.com/office/drawing/2014/main" id="{597817AE-A1C2-4A6B-B9BD-1951FA947932}"/>
            </a:ext>
          </a:extLst>
        </xdr:cNvPr>
        <xdr:cNvSpPr/>
      </xdr:nvSpPr>
      <xdr:spPr>
        <a:xfrm>
          <a:off x="6088380" y="2344668"/>
          <a:ext cx="7944382" cy="1913823"/>
        </a:xfrm>
        <a:prstGeom prst="roundRect">
          <a:avLst/>
        </a:prstGeom>
        <a:solidFill>
          <a:srgbClr val="FFFFFF"/>
        </a:solidFill>
        <a:ln w="9525" cap="flat" cmpd="sng">
          <a:solidFill>
            <a:srgbClr val="70AD47"/>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xdr:from>
      <xdr:col>9</xdr:col>
      <xdr:colOff>230526</xdr:colOff>
      <xdr:row>14</xdr:row>
      <xdr:rowOff>167112</xdr:rowOff>
    </xdr:from>
    <xdr:to>
      <xdr:col>21</xdr:col>
      <xdr:colOff>588188</xdr:colOff>
      <xdr:row>20</xdr:row>
      <xdr:rowOff>121622</xdr:rowOff>
    </xdr:to>
    <xdr:pic>
      <xdr:nvPicPr>
        <xdr:cNvPr id="7" name="Picture 6" descr=" ">
          <a:extLst>
            <a:ext uri="{FF2B5EF4-FFF2-40B4-BE49-F238E27FC236}">
              <a16:creationId xmlns:a16="http://schemas.microsoft.com/office/drawing/2014/main" id="{E5423337-13A0-4D35-A0C0-7745CED705E7}"/>
            </a:ext>
          </a:extLst>
        </xdr:cNvPr>
        <xdr:cNvPicPr/>
      </xdr:nvPicPr>
      <xdr:blipFill>
        <a:blip xmlns:r="http://schemas.openxmlformats.org/officeDocument/2006/relationships" r:embed="rId5"/>
        <a:srcRect/>
        <a:stretch>
          <a:fillRect/>
        </a:stretch>
      </xdr:blipFill>
      <xdr:spPr>
        <a:xfrm>
          <a:off x="6379866" y="2727432"/>
          <a:ext cx="7672862" cy="1051790"/>
        </a:xfrm>
        <a:prstGeom prst="rect">
          <a:avLst/>
        </a:prstGeom>
        <a:noFill/>
        <a:ln>
          <a:noFill/>
        </a:ln>
        <a:effectLst/>
      </xdr:spPr>
    </xdr:pic>
    <xdr:clientData/>
  </xdr:twoCellAnchor>
  <xdr:twoCellAnchor>
    <xdr:from>
      <xdr:col>8</xdr:col>
      <xdr:colOff>601246</xdr:colOff>
      <xdr:row>0</xdr:row>
      <xdr:rowOff>0</xdr:rowOff>
    </xdr:from>
    <xdr:to>
      <xdr:col>18</xdr:col>
      <xdr:colOff>514159</xdr:colOff>
      <xdr:row>12</xdr:row>
      <xdr:rowOff>127329</xdr:rowOff>
    </xdr:to>
    <xdr:graphicFrame macro="">
      <xdr:nvGraphicFramePr>
        <xdr:cNvPr id="8" name="图表 7">
          <a:extLst>
            <a:ext uri="{FF2B5EF4-FFF2-40B4-BE49-F238E27FC236}">
              <a16:creationId xmlns:a16="http://schemas.microsoft.com/office/drawing/2014/main" id="{CC6048BB-EE2D-42BE-BBF4-990207050F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22</xdr:row>
      <xdr:rowOff>95794</xdr:rowOff>
    </xdr:from>
    <xdr:to>
      <xdr:col>6</xdr:col>
      <xdr:colOff>1693931</xdr:colOff>
      <xdr:row>29</xdr:row>
      <xdr:rowOff>65131</xdr:rowOff>
    </xdr:to>
    <xdr:pic>
      <xdr:nvPicPr>
        <xdr:cNvPr id="8" name="Picture 13" descr=" ">
          <a:extLst>
            <a:ext uri="{FF2B5EF4-FFF2-40B4-BE49-F238E27FC236}">
              <a16:creationId xmlns:a16="http://schemas.microsoft.com/office/drawing/2014/main" id="{721DA448-260B-4F60-8078-C362F8D83B55}"/>
            </a:ext>
          </a:extLst>
        </xdr:cNvPr>
        <xdr:cNvPicPr/>
      </xdr:nvPicPr>
      <xdr:blipFill>
        <a:blip xmlns:r="http://schemas.openxmlformats.org/officeDocument/2006/relationships" r:embed="rId1"/>
        <a:srcRect/>
        <a:stretch>
          <a:fillRect/>
        </a:stretch>
      </xdr:blipFill>
      <xdr:spPr>
        <a:xfrm>
          <a:off x="1325880" y="4119154"/>
          <a:ext cx="4947671" cy="1249497"/>
        </a:xfrm>
        <a:prstGeom prst="rect">
          <a:avLst/>
        </a:prstGeom>
        <a:noFill/>
        <a:ln>
          <a:noFill/>
        </a:ln>
        <a:effectLst/>
      </xdr:spPr>
    </xdr:pic>
    <xdr:clientData/>
  </xdr:twoCellAnchor>
  <xdr:twoCellAnchor>
    <xdr:from>
      <xdr:col>7</xdr:col>
      <xdr:colOff>31533</xdr:colOff>
      <xdr:row>0</xdr:row>
      <xdr:rowOff>0</xdr:rowOff>
    </xdr:from>
    <xdr:to>
      <xdr:col>21</xdr:col>
      <xdr:colOff>121007</xdr:colOff>
      <xdr:row>20</xdr:row>
      <xdr:rowOff>144746</xdr:rowOff>
    </xdr:to>
    <xdr:graphicFrame macro="">
      <xdr:nvGraphicFramePr>
        <xdr:cNvPr id="6" name="图表 5">
          <a:extLst>
            <a:ext uri="{FF2B5EF4-FFF2-40B4-BE49-F238E27FC236}">
              <a16:creationId xmlns:a16="http://schemas.microsoft.com/office/drawing/2014/main" id="{DD4677BC-40E8-456D-ACB3-C6C01E2595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13</xdr:row>
      <xdr:rowOff>0</xdr:rowOff>
    </xdr:from>
    <xdr:to>
      <xdr:col>6</xdr:col>
      <xdr:colOff>1668688</xdr:colOff>
      <xdr:row>22</xdr:row>
      <xdr:rowOff>32244</xdr:rowOff>
    </xdr:to>
    <xdr:pic>
      <xdr:nvPicPr>
        <xdr:cNvPr id="7" name="Picture 6" descr=" ">
          <a:extLst>
            <a:ext uri="{FF2B5EF4-FFF2-40B4-BE49-F238E27FC236}">
              <a16:creationId xmlns:a16="http://schemas.microsoft.com/office/drawing/2014/main" id="{AFAA40FA-1484-41C5-8A97-769681A0C564}"/>
            </a:ext>
          </a:extLst>
        </xdr:cNvPr>
        <xdr:cNvPicPr/>
      </xdr:nvPicPr>
      <xdr:blipFill>
        <a:blip xmlns:r="http://schemas.openxmlformats.org/officeDocument/2006/relationships" r:embed="rId3"/>
        <a:srcRect/>
        <a:stretch>
          <a:fillRect/>
        </a:stretch>
      </xdr:blipFill>
      <xdr:spPr>
        <a:xfrm>
          <a:off x="1325880" y="2377440"/>
          <a:ext cx="4922428" cy="1678164"/>
        </a:xfrm>
        <a:prstGeom prst="rect">
          <a:avLst/>
        </a:prstGeom>
        <a:noFill/>
        <a:ln>
          <a:noFill/>
        </a:ln>
        <a:effectLst/>
      </xdr:spPr>
    </xdr:pic>
    <xdr:clientData/>
  </xdr:twoCellAnchor>
  <xdr:twoCellAnchor>
    <xdr:from>
      <xdr:col>7</xdr:col>
      <xdr:colOff>0</xdr:colOff>
      <xdr:row>21</xdr:row>
      <xdr:rowOff>0</xdr:rowOff>
    </xdr:from>
    <xdr:to>
      <xdr:col>18</xdr:col>
      <xdr:colOff>138852</xdr:colOff>
      <xdr:row>32</xdr:row>
      <xdr:rowOff>70964</xdr:rowOff>
    </xdr:to>
    <xdr:sp macro="" textlink="">
      <xdr:nvSpPr>
        <xdr:cNvPr id="9" name="roundRect">
          <a:extLst>
            <a:ext uri="{FF2B5EF4-FFF2-40B4-BE49-F238E27FC236}">
              <a16:creationId xmlns:a16="http://schemas.microsoft.com/office/drawing/2014/main" id="{CFE043E9-BDB1-4114-8935-902BBB9B0A90}"/>
            </a:ext>
          </a:extLst>
        </xdr:cNvPr>
        <xdr:cNvSpPr/>
      </xdr:nvSpPr>
      <xdr:spPr>
        <a:xfrm>
          <a:off x="6311153" y="3765176"/>
          <a:ext cx="6844452" cy="2043200"/>
        </a:xfrm>
        <a:prstGeom prst="roundRect">
          <a:avLst/>
        </a:prstGeom>
        <a:solidFill>
          <a:srgbClr val="FFFFFF"/>
        </a:solidFill>
        <a:ln w="9525" cap="flat" cmpd="sng">
          <a:solidFill>
            <a:srgbClr val="70AD47"/>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xdr:from>
      <xdr:col>7</xdr:col>
      <xdr:colOff>258835</xdr:colOff>
      <xdr:row>22</xdr:row>
      <xdr:rowOff>178469</xdr:rowOff>
    </xdr:from>
    <xdr:to>
      <xdr:col>17</xdr:col>
      <xdr:colOff>561634</xdr:colOff>
      <xdr:row>29</xdr:row>
      <xdr:rowOff>134044</xdr:rowOff>
    </xdr:to>
    <xdr:pic>
      <xdr:nvPicPr>
        <xdr:cNvPr id="10" name="Picture 5" descr=" ">
          <a:extLst>
            <a:ext uri="{FF2B5EF4-FFF2-40B4-BE49-F238E27FC236}">
              <a16:creationId xmlns:a16="http://schemas.microsoft.com/office/drawing/2014/main" id="{17484319-2B25-47DB-8A15-58D87A314F8A}"/>
            </a:ext>
          </a:extLst>
        </xdr:cNvPr>
        <xdr:cNvPicPr/>
      </xdr:nvPicPr>
      <xdr:blipFill>
        <a:blip xmlns:r="http://schemas.openxmlformats.org/officeDocument/2006/relationships" r:embed="rId4"/>
        <a:srcRect/>
        <a:stretch>
          <a:fillRect/>
        </a:stretch>
      </xdr:blipFill>
      <xdr:spPr>
        <a:xfrm>
          <a:off x="6569988" y="4122940"/>
          <a:ext cx="6398799" cy="1210633"/>
        </a:xfrm>
        <a:prstGeom prst="rect">
          <a:avLst/>
        </a:prstGeom>
        <a:noFill/>
        <a:ln>
          <a:noFill/>
        </a:ln>
        <a:effec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20</xdr:row>
      <xdr:rowOff>166552</xdr:rowOff>
    </xdr:from>
    <xdr:to>
      <xdr:col>8</xdr:col>
      <xdr:colOff>34880</xdr:colOff>
      <xdr:row>27</xdr:row>
      <xdr:rowOff>148538</xdr:rowOff>
    </xdr:to>
    <xdr:pic>
      <xdr:nvPicPr>
        <xdr:cNvPr id="8" name="Picture 10" descr=" ">
          <a:extLst>
            <a:ext uri="{FF2B5EF4-FFF2-40B4-BE49-F238E27FC236}">
              <a16:creationId xmlns:a16="http://schemas.microsoft.com/office/drawing/2014/main" id="{BD06DD27-22FB-4926-86BF-BC19FC6B8F96}"/>
            </a:ext>
          </a:extLst>
        </xdr:cNvPr>
        <xdr:cNvPicPr/>
      </xdr:nvPicPr>
      <xdr:blipFill>
        <a:blip xmlns:r="http://schemas.openxmlformats.org/officeDocument/2006/relationships" r:embed="rId1"/>
        <a:srcRect/>
        <a:stretch>
          <a:fillRect/>
        </a:stretch>
      </xdr:blipFill>
      <xdr:spPr>
        <a:xfrm>
          <a:off x="1181100" y="3824152"/>
          <a:ext cx="5696540" cy="1262146"/>
        </a:xfrm>
        <a:prstGeom prst="rect">
          <a:avLst/>
        </a:prstGeom>
        <a:noFill/>
        <a:ln>
          <a:noFill/>
        </a:ln>
        <a:effectLst/>
      </xdr:spPr>
    </xdr:pic>
    <xdr:clientData/>
  </xdr:twoCellAnchor>
  <xdr:twoCellAnchor>
    <xdr:from>
      <xdr:col>5</xdr:col>
      <xdr:colOff>1876217</xdr:colOff>
      <xdr:row>0</xdr:row>
      <xdr:rowOff>0</xdr:rowOff>
    </xdr:from>
    <xdr:to>
      <xdr:col>14</xdr:col>
      <xdr:colOff>183585</xdr:colOff>
      <xdr:row>20</xdr:row>
      <xdr:rowOff>68844</xdr:rowOff>
    </xdr:to>
    <xdr:graphicFrame macro="">
      <xdr:nvGraphicFramePr>
        <xdr:cNvPr id="6" name="图表 5">
          <a:extLst>
            <a:ext uri="{FF2B5EF4-FFF2-40B4-BE49-F238E27FC236}">
              <a16:creationId xmlns:a16="http://schemas.microsoft.com/office/drawing/2014/main" id="{49011847-9C65-4285-BFBE-20F9082C95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12</xdr:row>
      <xdr:rowOff>0</xdr:rowOff>
    </xdr:from>
    <xdr:to>
      <xdr:col>5</xdr:col>
      <xdr:colOff>1048732</xdr:colOff>
      <xdr:row>21</xdr:row>
      <xdr:rowOff>57545</xdr:rowOff>
    </xdr:to>
    <xdr:pic>
      <xdr:nvPicPr>
        <xdr:cNvPr id="7" name="Picture 6" descr=" ">
          <a:extLst>
            <a:ext uri="{FF2B5EF4-FFF2-40B4-BE49-F238E27FC236}">
              <a16:creationId xmlns:a16="http://schemas.microsoft.com/office/drawing/2014/main" id="{74F8986F-7E8D-4127-9D05-77785F5BD59E}"/>
            </a:ext>
          </a:extLst>
        </xdr:cNvPr>
        <xdr:cNvPicPr/>
      </xdr:nvPicPr>
      <xdr:blipFill>
        <a:blip xmlns:r="http://schemas.openxmlformats.org/officeDocument/2006/relationships" r:embed="rId3"/>
        <a:srcRect/>
        <a:stretch>
          <a:fillRect/>
        </a:stretch>
      </xdr:blipFill>
      <xdr:spPr>
        <a:xfrm>
          <a:off x="1181100" y="2194560"/>
          <a:ext cx="4828252" cy="1703465"/>
        </a:xfrm>
        <a:prstGeom prst="rect">
          <a:avLst/>
        </a:prstGeom>
        <a:noFill/>
        <a:ln>
          <a:noFill/>
        </a:ln>
        <a:effectLst/>
      </xdr:spPr>
    </xdr:pic>
    <xdr:clientData/>
  </xdr:twoCellAnchor>
  <xdr:twoCellAnchor>
    <xdr:from>
      <xdr:col>6</xdr:col>
      <xdr:colOff>0</xdr:colOff>
      <xdr:row>20</xdr:row>
      <xdr:rowOff>83820</xdr:rowOff>
    </xdr:from>
    <xdr:to>
      <xdr:col>15</xdr:col>
      <xdr:colOff>468839</xdr:colOff>
      <xdr:row>31</xdr:row>
      <xdr:rowOff>36565</xdr:rowOff>
    </xdr:to>
    <xdr:sp macro="" textlink="">
      <xdr:nvSpPr>
        <xdr:cNvPr id="9" name="roundRect">
          <a:extLst>
            <a:ext uri="{FF2B5EF4-FFF2-40B4-BE49-F238E27FC236}">
              <a16:creationId xmlns:a16="http://schemas.microsoft.com/office/drawing/2014/main" id="{5E511B30-A632-4C11-A1F4-92FED75C51D1}"/>
            </a:ext>
          </a:extLst>
        </xdr:cNvPr>
        <xdr:cNvSpPr/>
      </xdr:nvSpPr>
      <xdr:spPr>
        <a:xfrm>
          <a:off x="6842760" y="3741420"/>
          <a:ext cx="5909519" cy="1964425"/>
        </a:xfrm>
        <a:prstGeom prst="roundRect">
          <a:avLst/>
        </a:prstGeom>
        <a:solidFill>
          <a:srgbClr val="FFFFFF"/>
        </a:solidFill>
        <a:ln w="9525" cap="flat" cmpd="sng">
          <a:solidFill>
            <a:srgbClr val="70AD47"/>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xdr:from>
      <xdr:col>8</xdr:col>
      <xdr:colOff>56384</xdr:colOff>
      <xdr:row>21</xdr:row>
      <xdr:rowOff>136599</xdr:rowOff>
    </xdr:from>
    <xdr:to>
      <xdr:col>15</xdr:col>
      <xdr:colOff>513048</xdr:colOff>
      <xdr:row>28</xdr:row>
      <xdr:rowOff>75936</xdr:rowOff>
    </xdr:to>
    <xdr:pic>
      <xdr:nvPicPr>
        <xdr:cNvPr id="10" name="Picture 9" descr=" ">
          <a:extLst>
            <a:ext uri="{FF2B5EF4-FFF2-40B4-BE49-F238E27FC236}">
              <a16:creationId xmlns:a16="http://schemas.microsoft.com/office/drawing/2014/main" id="{D38B45E6-2DC2-43AC-856D-ABB36BA9E5C1}"/>
            </a:ext>
          </a:extLst>
        </xdr:cNvPr>
        <xdr:cNvPicPr/>
      </xdr:nvPicPr>
      <xdr:blipFill>
        <a:blip xmlns:r="http://schemas.openxmlformats.org/officeDocument/2006/relationships" r:embed="rId4"/>
        <a:srcRect/>
        <a:stretch>
          <a:fillRect/>
        </a:stretch>
      </xdr:blipFill>
      <xdr:spPr>
        <a:xfrm>
          <a:off x="6899144" y="3977079"/>
          <a:ext cx="5897344" cy="1219497"/>
        </a:xfrm>
        <a:prstGeom prst="rect">
          <a:avLst/>
        </a:prstGeom>
        <a:noFill/>
        <a:ln>
          <a:noFill/>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24</xdr:row>
      <xdr:rowOff>60960</xdr:rowOff>
    </xdr:from>
    <xdr:to>
      <xdr:col>6</xdr:col>
      <xdr:colOff>83965</xdr:colOff>
      <xdr:row>30</xdr:row>
      <xdr:rowOff>28120</xdr:rowOff>
    </xdr:to>
    <xdr:pic>
      <xdr:nvPicPr>
        <xdr:cNvPr id="8" name="Picture 15" descr=" ">
          <a:extLst>
            <a:ext uri="{FF2B5EF4-FFF2-40B4-BE49-F238E27FC236}">
              <a16:creationId xmlns:a16="http://schemas.microsoft.com/office/drawing/2014/main" id="{7D349C32-93AB-4BA8-9801-1B34DD9AED98}"/>
            </a:ext>
          </a:extLst>
        </xdr:cNvPr>
        <xdr:cNvPicPr/>
      </xdr:nvPicPr>
      <xdr:blipFill>
        <a:blip xmlns:r="http://schemas.openxmlformats.org/officeDocument/2006/relationships" r:embed="rId1"/>
        <a:srcRect/>
        <a:stretch>
          <a:fillRect/>
        </a:stretch>
      </xdr:blipFill>
      <xdr:spPr>
        <a:xfrm>
          <a:off x="1104900" y="4450080"/>
          <a:ext cx="5128405" cy="1064440"/>
        </a:xfrm>
        <a:prstGeom prst="rect">
          <a:avLst/>
        </a:prstGeom>
        <a:noFill/>
        <a:ln>
          <a:noFill/>
        </a:ln>
        <a:effectLst/>
      </xdr:spPr>
    </xdr:pic>
    <xdr:clientData/>
  </xdr:twoCellAnchor>
  <xdr:twoCellAnchor>
    <xdr:from>
      <xdr:col>5</xdr:col>
      <xdr:colOff>1570366</xdr:colOff>
      <xdr:row>18</xdr:row>
      <xdr:rowOff>165727</xdr:rowOff>
    </xdr:from>
    <xdr:to>
      <xdr:col>22</xdr:col>
      <xdr:colOff>366977</xdr:colOff>
      <xdr:row>29</xdr:row>
      <xdr:rowOff>4618</xdr:rowOff>
    </xdr:to>
    <xdr:sp macro="" textlink="">
      <xdr:nvSpPr>
        <xdr:cNvPr id="4" name="roundRect">
          <a:extLst>
            <a:ext uri="{FF2B5EF4-FFF2-40B4-BE49-F238E27FC236}">
              <a16:creationId xmlns:a16="http://schemas.microsoft.com/office/drawing/2014/main" id="{461C2712-2512-4179-A35C-B74FD43957C2}"/>
            </a:ext>
          </a:extLst>
        </xdr:cNvPr>
        <xdr:cNvSpPr/>
      </xdr:nvSpPr>
      <xdr:spPr>
        <a:xfrm>
          <a:off x="5848452" y="3496756"/>
          <a:ext cx="14047496" cy="1874519"/>
        </a:xfrm>
        <a:prstGeom prst="roundRect">
          <a:avLst/>
        </a:prstGeom>
        <a:solidFill>
          <a:srgbClr val="FFFFFF"/>
        </a:solidFill>
        <a:ln w="9525" cap="flat" cmpd="sng">
          <a:solidFill>
            <a:srgbClr val="70AD47"/>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xdr:from>
      <xdr:col>5</xdr:col>
      <xdr:colOff>1626750</xdr:colOff>
      <xdr:row>20</xdr:row>
      <xdr:rowOff>157431</xdr:rowOff>
    </xdr:from>
    <xdr:to>
      <xdr:col>22</xdr:col>
      <xdr:colOff>346299</xdr:colOff>
      <xdr:row>26</xdr:row>
      <xdr:rowOff>23388</xdr:rowOff>
    </xdr:to>
    <xdr:pic>
      <xdr:nvPicPr>
        <xdr:cNvPr id="5" name="Picture 4" descr=" ">
          <a:extLst>
            <a:ext uri="{FF2B5EF4-FFF2-40B4-BE49-F238E27FC236}">
              <a16:creationId xmlns:a16="http://schemas.microsoft.com/office/drawing/2014/main" id="{4DB9AAD9-84DF-47CB-A6CB-2DCB25A8DE5C}"/>
            </a:ext>
          </a:extLst>
        </xdr:cNvPr>
        <xdr:cNvPicPr/>
      </xdr:nvPicPr>
      <xdr:blipFill>
        <a:blip xmlns:r="http://schemas.openxmlformats.org/officeDocument/2006/relationships" r:embed="rId2"/>
        <a:srcRect/>
        <a:stretch>
          <a:fillRect/>
        </a:stretch>
      </xdr:blipFill>
      <xdr:spPr>
        <a:xfrm>
          <a:off x="5904836" y="3858574"/>
          <a:ext cx="13970434" cy="976300"/>
        </a:xfrm>
        <a:prstGeom prst="rect">
          <a:avLst/>
        </a:prstGeom>
        <a:noFill/>
        <a:ln>
          <a:noFill/>
        </a:ln>
        <a:effectLst/>
      </xdr:spPr>
    </xdr:pic>
    <xdr:clientData/>
  </xdr:twoCellAnchor>
  <xdr:twoCellAnchor>
    <xdr:from>
      <xdr:col>5</xdr:col>
      <xdr:colOff>1559927</xdr:colOff>
      <xdr:row>0</xdr:row>
      <xdr:rowOff>0</xdr:rowOff>
    </xdr:from>
    <xdr:to>
      <xdr:col>12</xdr:col>
      <xdr:colOff>190500</xdr:colOff>
      <xdr:row>18</xdr:row>
      <xdr:rowOff>160995</xdr:rowOff>
    </xdr:to>
    <xdr:graphicFrame macro="">
      <xdr:nvGraphicFramePr>
        <xdr:cNvPr id="6" name="图表 5">
          <a:extLst>
            <a:ext uri="{FF2B5EF4-FFF2-40B4-BE49-F238E27FC236}">
              <a16:creationId xmlns:a16="http://schemas.microsoft.com/office/drawing/2014/main" id="{11787BE4-7136-4344-A304-A5F58739F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16</xdr:row>
      <xdr:rowOff>0</xdr:rowOff>
    </xdr:from>
    <xdr:to>
      <xdr:col>5</xdr:col>
      <xdr:colOff>1533916</xdr:colOff>
      <xdr:row>24</xdr:row>
      <xdr:rowOff>118620</xdr:rowOff>
    </xdr:to>
    <xdr:pic>
      <xdr:nvPicPr>
        <xdr:cNvPr id="7" name="Picture 6" descr=" ">
          <a:extLst>
            <a:ext uri="{FF2B5EF4-FFF2-40B4-BE49-F238E27FC236}">
              <a16:creationId xmlns:a16="http://schemas.microsoft.com/office/drawing/2014/main" id="{70307D21-8D57-49A2-96BA-0797BB50237A}"/>
            </a:ext>
          </a:extLst>
        </xdr:cNvPr>
        <xdr:cNvPicPr/>
      </xdr:nvPicPr>
      <xdr:blipFill>
        <a:blip xmlns:r="http://schemas.openxmlformats.org/officeDocument/2006/relationships" r:embed="rId4"/>
        <a:srcRect/>
        <a:stretch>
          <a:fillRect/>
        </a:stretch>
      </xdr:blipFill>
      <xdr:spPr>
        <a:xfrm>
          <a:off x="1104900" y="2926080"/>
          <a:ext cx="4696216" cy="1581660"/>
        </a:xfrm>
        <a:prstGeom prst="rect">
          <a:avLst/>
        </a:prstGeom>
        <a:noFill/>
        <a:ln>
          <a:noFill/>
        </a:ln>
        <a:effec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gwyns\Downloads\Jam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pivot"/>
      <sheetName val="answers"/>
      <sheetName val="visualization"/>
      <sheetName val="original csv file"/>
      <sheetName val="Sheet1"/>
    </sheetNames>
    <sheetDataSet>
      <sheetData sheetId="0"/>
      <sheetData sheetId="1">
        <row r="5">
          <cell r="B5" t="str">
            <v>won</v>
          </cell>
          <cell r="C5" t="str">
            <v>lost</v>
          </cell>
        </row>
        <row r="6">
          <cell r="A6"/>
          <cell r="B6">
            <v>470</v>
          </cell>
          <cell r="C6">
            <v>101</v>
          </cell>
        </row>
      </sheetData>
      <sheetData sheetId="2"/>
      <sheetData sheetId="3"/>
      <sheetData sheetId="4"/>
      <sheetData sheetId="5"/>
    </sheetDataSet>
  </externalBook>
</externalLink>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ile:///C:\Users\gwyns\Downloads\GROUP%20RECOMMENDATION%20(2).xlsm"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wyn Marc Sulpico" refreshedDate="44910.713333101849" createdVersion="8" refreshedVersion="8" minRefreshableVersion="3" recordCount="2466" xr:uid="{00000000-000A-0000-FFFF-FFFF09000000}">
  <cacheSource type="worksheet">
    <worksheetSource name="Dataset"/>
  </cacheSource>
  <cacheFields count="18">
    <cacheField name="Country" numFmtId="0">
      <sharedItems count="5">
        <s v="China"/>
        <s v="France"/>
        <s v="Russia"/>
        <s v="Spain"/>
        <s v="United States"/>
      </sharedItems>
    </cacheField>
    <cacheField name="Customer ID" numFmtId="0">
      <sharedItems/>
    </cacheField>
    <cacheField name="Invoice Number" numFmtId="0">
      <sharedItems containsSemiMixedTypes="0" containsString="0" containsNumber="1" containsInteger="1" minValue="611365" maxValue="9990243864"/>
    </cacheField>
    <cacheField name="Invoice Date" numFmtId="14">
      <sharedItems containsSemiMixedTypes="0" containsNonDate="0" containsDate="1" containsString="0" minDate="2020-01-03T00:00:00" maxDate="2021-12-03T00:00:00" count="681">
        <d v="2021-01-02T00:00:00"/>
        <d v="2020-01-13T00:00:00"/>
        <d v="2021-07-03T00:00:00"/>
        <d v="2021-02-10T00:00:00"/>
        <d v="2020-10-25T00:00:00"/>
        <d v="2020-01-27T00:00:00"/>
        <d v="2021-08-13T00:00:00"/>
        <d v="2020-12-16T00:00:00"/>
        <d v="2020-05-14T00:00:00"/>
        <d v="2021-07-01T00:00:00"/>
        <d v="2020-03-31T00:00:00"/>
        <d v="2021-08-07T00:00:00"/>
        <d v="2021-05-08T00:00:00"/>
        <d v="2020-10-21T00:00:00"/>
        <d v="2020-11-07T00:00:00"/>
        <d v="2021-02-21T00:00:00"/>
        <d v="2021-05-16T00:00:00"/>
        <d v="2021-05-29T00:00:00"/>
        <d v="2021-10-20T00:00:00"/>
        <d v="2020-11-30T00:00:00"/>
        <d v="2020-11-04T00:00:00"/>
        <d v="2020-06-24T00:00:00"/>
        <d v="2021-01-06T00:00:00"/>
        <d v="2021-02-16T00:00:00"/>
        <d v="2020-02-18T00:00:00"/>
        <d v="2020-01-24T00:00:00"/>
        <d v="2020-12-24T00:00:00"/>
        <d v="2020-01-15T00:00:00"/>
        <d v="2020-05-31T00:00:00"/>
        <d v="2021-05-27T00:00:00"/>
        <d v="2020-07-27T00:00:00"/>
        <d v="2020-02-19T00:00:00"/>
        <d v="2021-09-21T00:00:00"/>
        <d v="2020-10-23T00:00:00"/>
        <d v="2021-04-23T00:00:00"/>
        <d v="2020-09-28T00:00:00"/>
        <d v="2021-08-05T00:00:00"/>
        <d v="2020-12-22T00:00:00"/>
        <d v="2021-02-01T00:00:00"/>
        <d v="2020-08-02T00:00:00"/>
        <d v="2021-08-19T00:00:00"/>
        <d v="2021-02-13T00:00:00"/>
        <d v="2020-09-11T00:00:00"/>
        <d v="2021-04-27T00:00:00"/>
        <d v="2020-08-20T00:00:00"/>
        <d v="2021-09-10T00:00:00"/>
        <d v="2020-08-30T00:00:00"/>
        <d v="2020-06-09T00:00:00"/>
        <d v="2020-01-20T00:00:00"/>
        <d v="2020-09-03T00:00:00"/>
        <d v="2021-07-15T00:00:00"/>
        <d v="2020-01-26T00:00:00"/>
        <d v="2020-08-29T00:00:00"/>
        <d v="2020-09-23T00:00:00"/>
        <d v="2021-08-14T00:00:00"/>
        <d v="2020-01-30T00:00:00"/>
        <d v="2020-10-13T00:00:00"/>
        <d v="2021-09-22T00:00:00"/>
        <d v="2020-03-08T00:00:00"/>
        <d v="2020-03-14T00:00:00"/>
        <d v="2020-12-09T00:00:00"/>
        <d v="2020-09-06T00:00:00"/>
        <d v="2020-12-28T00:00:00"/>
        <d v="2020-09-10T00:00:00"/>
        <d v="2020-10-31T00:00:00"/>
        <d v="2020-02-07T00:00:00"/>
        <d v="2020-05-07T00:00:00"/>
        <d v="2020-11-02T00:00:00"/>
        <d v="2020-01-03T00:00:00"/>
        <d v="2020-10-28T00:00:00"/>
        <d v="2020-02-06T00:00:00"/>
        <d v="2020-02-02T00:00:00"/>
        <d v="2020-04-05T00:00:00"/>
        <d v="2021-02-26T00:00:00"/>
        <d v="2020-01-22T00:00:00"/>
        <d v="2020-02-08T00:00:00"/>
        <d v="2021-03-12T00:00:00"/>
        <d v="2021-11-29T00:00:00"/>
        <d v="2021-11-30T00:00:00"/>
        <d v="2020-07-04T00:00:00"/>
        <d v="2020-11-25T00:00:00"/>
        <d v="2020-02-11T00:00:00"/>
        <d v="2021-03-23T00:00:00"/>
        <d v="2020-02-14T00:00:00"/>
        <d v="2020-12-27T00:00:00"/>
        <d v="2021-11-10T00:00:00"/>
        <d v="2021-04-12T00:00:00"/>
        <d v="2020-12-12T00:00:00"/>
        <d v="2021-08-10T00:00:00"/>
        <d v="2021-10-24T00:00:00"/>
        <d v="2021-07-08T00:00:00"/>
        <d v="2021-04-03T00:00:00"/>
        <d v="2021-05-09T00:00:00"/>
        <d v="2021-03-02T00:00:00"/>
        <d v="2021-11-12T00:00:00"/>
        <d v="2020-08-08T00:00:00"/>
        <d v="2021-08-17T00:00:00"/>
        <d v="2021-04-21T00:00:00"/>
        <d v="2020-08-09T00:00:00"/>
        <d v="2020-05-03T00:00:00"/>
        <d v="2020-02-13T00:00:00"/>
        <d v="2021-01-04T00:00:00"/>
        <d v="2020-11-20T00:00:00"/>
        <d v="2021-07-20T00:00:00"/>
        <d v="2021-02-14T00:00:00"/>
        <d v="2021-04-13T00:00:00"/>
        <d v="2020-10-06T00:00:00"/>
        <d v="2021-05-18T00:00:00"/>
        <d v="2020-04-16T00:00:00"/>
        <d v="2020-06-17T00:00:00"/>
        <d v="2021-06-02T00:00:00"/>
        <d v="2021-04-18T00:00:00"/>
        <d v="2020-12-26T00:00:00"/>
        <d v="2020-03-28T00:00:00"/>
        <d v="2020-09-14T00:00:00"/>
        <d v="2020-03-09T00:00:00"/>
        <d v="2020-04-17T00:00:00"/>
        <d v="2020-10-05T00:00:00"/>
        <d v="2021-10-19T00:00:00"/>
        <d v="2021-02-22T00:00:00"/>
        <d v="2020-07-10T00:00:00"/>
        <d v="2020-04-26T00:00:00"/>
        <d v="2020-02-21T00:00:00"/>
        <d v="2021-01-30T00:00:00"/>
        <d v="2021-02-05T00:00:00"/>
        <d v="2021-06-16T00:00:00"/>
        <d v="2020-02-20T00:00:00"/>
        <d v="2021-09-01T00:00:00"/>
        <d v="2021-04-16T00:00:00"/>
        <d v="2020-10-30T00:00:00"/>
        <d v="2021-05-24T00:00:00"/>
        <d v="2020-04-19T00:00:00"/>
        <d v="2020-12-13T00:00:00"/>
        <d v="2020-03-29T00:00:00"/>
        <d v="2020-07-07T00:00:00"/>
        <d v="2020-05-30T00:00:00"/>
        <d v="2021-03-09T00:00:00"/>
        <d v="2021-05-25T00:00:00"/>
        <d v="2020-09-27T00:00:00"/>
        <d v="2021-03-07T00:00:00"/>
        <d v="2021-02-15T00:00:00"/>
        <d v="2020-04-06T00:00:00"/>
        <d v="2021-09-19T00:00:00"/>
        <d v="2021-04-01T00:00:00"/>
        <d v="2020-11-03T00:00:00"/>
        <d v="2021-09-12T00:00:00"/>
        <d v="2021-02-11T00:00:00"/>
        <d v="2020-06-20T00:00:00"/>
        <d v="2020-10-26T00:00:00"/>
        <d v="2021-11-03T00:00:00"/>
        <d v="2021-04-26T00:00:00"/>
        <d v="2021-05-17T00:00:00"/>
        <d v="2020-08-18T00:00:00"/>
        <d v="2020-11-09T00:00:00"/>
        <d v="2020-07-28T00:00:00"/>
        <d v="2020-08-21T00:00:00"/>
        <d v="2021-10-07T00:00:00"/>
        <d v="2020-08-27T00:00:00"/>
        <d v="2020-02-24T00:00:00"/>
        <d v="2020-04-03T00:00:00"/>
        <d v="2021-09-29T00:00:00"/>
        <d v="2020-02-27T00:00:00"/>
        <d v="2021-03-31T00:00:00"/>
        <d v="2020-04-28T00:00:00"/>
        <d v="2021-05-02T00:00:00"/>
        <d v="2020-03-04T00:00:00"/>
        <d v="2020-04-08T00:00:00"/>
        <d v="2021-04-11T00:00:00"/>
        <d v="2021-06-25T00:00:00"/>
        <d v="2021-07-04T00:00:00"/>
        <d v="2021-03-01T00:00:00"/>
        <d v="2021-05-11T00:00:00"/>
        <d v="2020-11-27T00:00:00"/>
        <d v="2020-10-24T00:00:00"/>
        <d v="2021-10-06T00:00:00"/>
        <d v="2021-09-07T00:00:00"/>
        <d v="2020-05-12T00:00:00"/>
        <d v="2020-11-17T00:00:00"/>
        <d v="2020-03-05T00:00:00"/>
        <d v="2021-09-15T00:00:00"/>
        <d v="2020-03-10T00:00:00"/>
        <d v="2021-09-25T00:00:00"/>
        <d v="2020-03-11T00:00:00"/>
        <d v="2021-01-15T00:00:00"/>
        <d v="2021-06-24T00:00:00"/>
        <d v="2020-04-13T00:00:00"/>
        <d v="2021-09-18T00:00:00"/>
        <d v="2021-11-25T00:00:00"/>
        <d v="2020-03-20T00:00:00"/>
        <d v="2021-09-30T00:00:00"/>
        <d v="2020-02-25T00:00:00"/>
        <d v="2020-09-01T00:00:00"/>
        <d v="2020-03-19T00:00:00"/>
        <d v="2020-05-05T00:00:00"/>
        <d v="2020-05-08T00:00:00"/>
        <d v="2021-03-14T00:00:00"/>
        <d v="2021-03-27T00:00:00"/>
        <d v="2020-12-25T00:00:00"/>
        <d v="2020-03-24T00:00:00"/>
        <d v="2021-09-14T00:00:00"/>
        <d v="2021-09-27T00:00:00"/>
        <d v="2020-06-30T00:00:00"/>
        <d v="2020-02-09T00:00:00"/>
        <d v="2020-04-01T00:00:00"/>
        <d v="2021-05-22T00:00:00"/>
        <d v="2020-04-23T00:00:00"/>
        <d v="2021-01-24T00:00:00"/>
        <d v="2020-05-29T00:00:00"/>
        <d v="2021-08-21T00:00:00"/>
        <d v="2020-11-11T00:00:00"/>
        <d v="2020-01-05T00:00:00"/>
        <d v="2020-12-30T00:00:00"/>
        <d v="2020-07-05T00:00:00"/>
        <d v="2020-12-10T00:00:00"/>
        <d v="2021-04-22T00:00:00"/>
        <d v="2021-06-05T00:00:00"/>
        <d v="2020-04-11T00:00:00"/>
        <d v="2021-07-17T00:00:00"/>
        <d v="2020-11-24T00:00:00"/>
        <d v="2020-06-07T00:00:00"/>
        <d v="2020-06-14T00:00:00"/>
        <d v="2021-06-06T00:00:00"/>
        <d v="2021-07-27T00:00:00"/>
        <d v="2021-09-16T00:00:00"/>
        <d v="2021-04-14T00:00:00"/>
        <d v="2021-11-21T00:00:00"/>
        <d v="2021-11-06T00:00:00"/>
        <d v="2020-02-17T00:00:00"/>
        <d v="2021-10-03T00:00:00"/>
        <d v="2020-08-15T00:00:00"/>
        <d v="2020-10-19T00:00:00"/>
        <d v="2020-04-22T00:00:00"/>
        <d v="2021-02-03T00:00:00"/>
        <d v="2021-04-08T00:00:00"/>
        <d v="2021-03-29T00:00:00"/>
        <d v="2021-05-20T00:00:00"/>
        <d v="2020-04-29T00:00:00"/>
        <d v="2020-12-07T00:00:00"/>
        <d v="2021-04-24T00:00:00"/>
        <d v="2021-06-30T00:00:00"/>
        <d v="2020-06-25T00:00:00"/>
        <d v="2020-12-04T00:00:00"/>
        <d v="2020-06-15T00:00:00"/>
        <d v="2021-11-27T00:00:00"/>
        <d v="2020-08-22T00:00:00"/>
        <d v="2020-09-15T00:00:00"/>
        <d v="2021-09-28T00:00:00"/>
        <d v="2020-08-07T00:00:00"/>
        <d v="2020-08-06T00:00:00"/>
        <d v="2021-01-26T00:00:00"/>
        <d v="2020-04-30T00:00:00"/>
        <d v="2020-07-03T00:00:00"/>
        <d v="2020-05-27T00:00:00"/>
        <d v="2020-01-14T00:00:00"/>
        <d v="2020-03-06T00:00:00"/>
        <d v="2021-05-01T00:00:00"/>
        <d v="2020-11-12T00:00:00"/>
        <d v="2020-05-17T00:00:00"/>
        <d v="2021-04-29T00:00:00"/>
        <d v="2020-10-10T00:00:00"/>
        <d v="2020-02-26T00:00:00"/>
        <d v="2021-06-21T00:00:00"/>
        <d v="2021-07-12T00:00:00"/>
        <d v="2020-05-01T00:00:00"/>
        <d v="2020-05-02T00:00:00"/>
        <d v="2020-09-16T00:00:00"/>
        <d v="2021-09-13T00:00:00"/>
        <d v="2020-03-18T00:00:00"/>
        <d v="2020-06-21T00:00:00"/>
        <d v="2021-10-30T00:00:00"/>
        <d v="2021-11-26T00:00:00"/>
        <d v="2021-02-20T00:00:00"/>
        <d v="2020-02-01T00:00:00"/>
        <d v="2021-02-02T00:00:00"/>
        <d v="2020-09-04T00:00:00"/>
        <d v="2020-10-29T00:00:00"/>
        <d v="2020-09-12T00:00:00"/>
        <d v="2021-01-05T00:00:00"/>
        <d v="2020-09-30T00:00:00"/>
        <d v="2021-11-14T00:00:00"/>
        <d v="2021-06-29T00:00:00"/>
        <d v="2021-10-22T00:00:00"/>
        <d v="2021-11-11T00:00:00"/>
        <d v="2020-03-21T00:00:00"/>
        <d v="2020-11-28T00:00:00"/>
        <d v="2020-07-30T00:00:00"/>
        <d v="2020-10-18T00:00:00"/>
        <d v="2020-12-08T00:00:00"/>
        <d v="2021-11-13T00:00:00"/>
        <d v="2020-06-19T00:00:00"/>
        <d v="2021-11-24T00:00:00"/>
        <d v="2021-07-28T00:00:00"/>
        <d v="2020-03-15T00:00:00"/>
        <d v="2020-08-04T00:00:00"/>
        <d v="2020-09-18T00:00:00"/>
        <d v="2021-11-07T00:00:00"/>
        <d v="2020-05-09T00:00:00"/>
        <d v="2021-05-28T00:00:00"/>
        <d v="2020-09-26T00:00:00"/>
        <d v="2020-05-15T00:00:00"/>
        <d v="2020-12-19T00:00:00"/>
        <d v="2020-10-09T00:00:00"/>
        <d v="2020-02-16T00:00:00"/>
        <d v="2021-11-04T00:00:00"/>
        <d v="2020-08-13T00:00:00"/>
        <d v="2020-11-19T00:00:00"/>
        <d v="2021-01-01T00:00:00"/>
        <d v="2021-10-02T00:00:00"/>
        <d v="2021-07-23T00:00:00"/>
        <d v="2021-07-13T00:00:00"/>
        <d v="2020-08-12T00:00:00"/>
        <d v="2021-04-15T00:00:00"/>
        <d v="2020-01-09T00:00:00"/>
        <d v="2021-10-14T00:00:00"/>
        <d v="2020-07-16T00:00:00"/>
        <d v="2020-01-29T00:00:00"/>
        <d v="2020-03-13T00:00:00"/>
        <d v="2020-12-15T00:00:00"/>
        <d v="2021-01-17T00:00:00"/>
        <d v="2021-07-10T00:00:00"/>
        <d v="2020-04-24T00:00:00"/>
        <d v="2021-06-10T00:00:00"/>
        <d v="2021-11-20T00:00:00"/>
        <d v="2020-07-23T00:00:00"/>
        <d v="2020-05-16T00:00:00"/>
        <d v="2020-07-01T00:00:00"/>
        <d v="2021-06-20T00:00:00"/>
        <d v="2021-06-11T00:00:00"/>
        <d v="2020-05-19T00:00:00"/>
        <d v="2020-08-01T00:00:00"/>
        <d v="2021-09-20T00:00:00"/>
        <d v="2021-09-11T00:00:00"/>
        <d v="2020-09-05T00:00:00"/>
        <d v="2021-07-21T00:00:00"/>
        <d v="2021-08-22T00:00:00"/>
        <d v="2020-10-14T00:00:00"/>
        <d v="2020-01-07T00:00:00"/>
        <d v="2020-03-22T00:00:00"/>
        <d v="2021-11-09T00:00:00"/>
        <d v="2020-07-15T00:00:00"/>
        <d v="2020-04-10T00:00:00"/>
        <d v="2020-05-20T00:00:00"/>
        <d v="2020-05-21T00:00:00"/>
        <d v="2021-11-08T00:00:00"/>
        <d v="2020-05-25T00:00:00"/>
        <d v="2020-06-04T00:00:00"/>
        <d v="2020-07-17T00:00:00"/>
        <d v="2021-11-16T00:00:00"/>
        <d v="2021-11-15T00:00:00"/>
        <d v="2020-12-02T00:00:00"/>
        <d v="2021-08-18T00:00:00"/>
        <d v="2021-06-22T00:00:00"/>
        <d v="2021-05-07T00:00:00"/>
        <d v="2020-01-25T00:00:00"/>
        <d v="2021-05-31T00:00:00"/>
        <d v="2021-06-12T00:00:00"/>
        <d v="2020-06-01T00:00:00"/>
        <d v="2020-12-03T00:00:00"/>
        <d v="2020-07-26T00:00:00"/>
        <d v="2020-06-05T00:00:00"/>
        <d v="2020-06-10T00:00:00"/>
        <d v="2021-09-05T00:00:00"/>
        <d v="2021-10-04T00:00:00"/>
        <d v="2021-10-17T00:00:00"/>
        <d v="2021-10-25T00:00:00"/>
        <d v="2020-06-12T00:00:00"/>
        <d v="2020-04-02T00:00:00"/>
        <d v="2020-12-23T00:00:00"/>
        <d v="2021-03-15T00:00:00"/>
        <d v="2021-03-21T00:00:00"/>
        <d v="2021-09-06T00:00:00"/>
        <d v="2021-01-25T00:00:00"/>
        <d v="2021-08-11T00:00:00"/>
        <d v="2021-11-18T00:00:00"/>
        <d v="2021-08-09T00:00:00"/>
        <d v="2021-01-03T00:00:00"/>
        <d v="2021-11-05T00:00:00"/>
        <d v="2021-12-02T00:00:00"/>
        <d v="2020-01-06T00:00:00"/>
        <d v="2021-10-29T00:00:00"/>
        <d v="2020-06-23T00:00:00"/>
        <d v="2021-10-05T00:00:00"/>
        <d v="2021-01-12T00:00:00"/>
        <d v="2021-03-30T00:00:00"/>
        <d v="2020-06-27T00:00:00"/>
        <d v="2021-10-09T00:00:00"/>
        <d v="2020-03-07T00:00:00"/>
        <d v="2021-05-06T00:00:00"/>
        <d v="2021-04-17T00:00:00"/>
        <d v="2021-12-01T00:00:00"/>
        <d v="2021-01-08T00:00:00"/>
        <d v="2020-07-08T00:00:00"/>
        <d v="2021-06-08T00:00:00"/>
        <d v="2020-07-19T00:00:00"/>
        <d v="2020-10-01T00:00:00"/>
        <d v="2020-12-18T00:00:00"/>
        <d v="2021-01-13T00:00:00"/>
        <d v="2020-07-25T00:00:00"/>
        <d v="2021-08-24T00:00:00"/>
        <d v="2021-02-27T00:00:00"/>
        <d v="2021-09-24T00:00:00"/>
        <d v="2021-05-03T00:00:00"/>
        <d v="2021-05-14T00:00:00"/>
        <d v="2021-05-04T00:00:00"/>
        <d v="2020-02-04T00:00:00"/>
        <d v="2021-11-19T00:00:00"/>
        <d v="2020-08-03T00:00:00"/>
        <d v="2021-04-02T00:00:00"/>
        <d v="2021-10-31T00:00:00"/>
        <d v="2021-01-19T00:00:00"/>
        <d v="2021-07-24T00:00:00"/>
        <d v="2020-05-28T00:00:00"/>
        <d v="2020-03-17T00:00:00"/>
        <d v="2021-08-27T00:00:00"/>
        <d v="2021-06-23T00:00:00"/>
        <d v="2021-10-13T00:00:00"/>
        <d v="2020-12-31T00:00:00"/>
        <d v="2021-01-14T00:00:00"/>
        <d v="2020-07-20T00:00:00"/>
        <d v="2021-03-26T00:00:00"/>
        <d v="2021-06-01T00:00:00"/>
        <d v="2020-11-15T00:00:00"/>
        <d v="2020-11-14T00:00:00"/>
        <d v="2021-03-25T00:00:00"/>
        <d v="2021-04-28T00:00:00"/>
        <d v="2021-03-20T00:00:00"/>
        <d v="2020-01-16T00:00:00"/>
        <d v="2020-07-02T00:00:00"/>
        <d v="2021-03-03T00:00:00"/>
        <d v="2021-10-28T00:00:00"/>
        <d v="2020-01-28T00:00:00"/>
        <d v="2020-11-21T00:00:00"/>
        <d v="2020-05-10T00:00:00"/>
        <d v="2020-03-26T00:00:00"/>
        <d v="2021-05-05T00:00:00"/>
        <d v="2020-03-25T00:00:00"/>
        <d v="2020-09-19T00:00:00"/>
        <d v="2020-12-17T00:00:00"/>
        <d v="2020-01-04T00:00:00"/>
        <d v="2021-10-11T00:00:00"/>
        <d v="2021-04-30T00:00:00"/>
        <d v="2021-03-19T00:00:00"/>
        <d v="2021-05-26T00:00:00"/>
        <d v="2021-06-03T00:00:00"/>
        <d v="2021-03-08T00:00:00"/>
        <d v="2020-02-12T00:00:00"/>
        <d v="2021-02-18T00:00:00"/>
        <d v="2021-05-10T00:00:00"/>
        <d v="2021-01-29T00:00:00"/>
        <d v="2020-03-02T00:00:00"/>
        <d v="2021-02-09T00:00:00"/>
        <d v="2020-11-22T00:00:00"/>
        <d v="2021-02-06T00:00:00"/>
        <d v="2021-08-01T00:00:00"/>
        <d v="2020-01-17T00:00:00"/>
        <d v="2020-03-30T00:00:00"/>
        <d v="2021-06-19T00:00:00"/>
        <d v="2020-10-02T00:00:00"/>
        <d v="2021-01-09T00:00:00"/>
        <d v="2020-02-28T00:00:00"/>
        <d v="2021-01-20T00:00:00"/>
        <d v="2020-07-29T00:00:00"/>
        <d v="2020-09-29T00:00:00"/>
        <d v="2021-04-25T00:00:00"/>
        <d v="2020-08-11T00:00:00"/>
        <d v="2020-06-16T00:00:00"/>
        <d v="2020-05-23T00:00:00"/>
        <d v="2020-09-22T00:00:00"/>
        <d v="2021-03-16T00:00:00"/>
        <d v="2021-02-23T00:00:00"/>
        <d v="2020-07-24T00:00:00"/>
        <d v="2021-10-18T00:00:00"/>
        <d v="2021-05-15T00:00:00"/>
        <d v="2021-04-06T00:00:00"/>
        <d v="2021-11-28T00:00:00"/>
        <d v="2020-10-15T00:00:00"/>
        <d v="2021-08-26T00:00:00"/>
        <d v="2020-07-14T00:00:00"/>
        <d v="2021-08-30T00:00:00"/>
        <d v="2020-01-08T00:00:00"/>
        <d v="2021-05-19T00:00:00"/>
        <d v="2021-09-02T00:00:00"/>
        <d v="2020-06-13T00:00:00"/>
        <d v="2021-03-24T00:00:00"/>
        <d v="2021-04-20T00:00:00"/>
        <d v="2021-08-12T00:00:00"/>
        <d v="2020-03-01T00:00:00"/>
        <d v="2021-08-04T00:00:00"/>
        <d v="2020-05-22T00:00:00"/>
        <d v="2021-03-10T00:00:00"/>
        <d v="2021-06-13T00:00:00"/>
        <d v="2021-08-31T00:00:00"/>
        <d v="2020-05-11T00:00:00"/>
        <d v="2020-10-12T00:00:00"/>
        <d v="2020-08-23T00:00:00"/>
        <d v="2021-08-28T00:00:00"/>
        <d v="2020-09-24T00:00:00"/>
        <d v="2020-02-15T00:00:00"/>
        <d v="2020-05-06T00:00:00"/>
        <d v="2020-08-24T00:00:00"/>
        <d v="2021-08-25T00:00:00"/>
        <d v="2021-05-23T00:00:00"/>
        <d v="2020-03-12T00:00:00"/>
        <d v="2021-11-22T00:00:00"/>
        <d v="2021-08-15T00:00:00"/>
        <d v="2020-01-11T00:00:00"/>
        <d v="2020-09-13T00:00:00"/>
        <d v="2020-06-22T00:00:00"/>
        <d v="2020-08-28T00:00:00"/>
        <d v="2021-06-15T00:00:00"/>
        <d v="2020-12-05T00:00:00"/>
        <d v="2020-08-31T00:00:00"/>
        <d v="2020-02-22T00:00:00"/>
        <d v="2021-09-08T00:00:00"/>
        <d v="2020-06-18T00:00:00"/>
        <d v="2020-04-15T00:00:00"/>
        <d v="2020-12-01T00:00:00"/>
        <d v="2021-04-07T00:00:00"/>
        <d v="2020-09-02T00:00:00"/>
        <d v="2021-04-05T00:00:00"/>
        <d v="2021-07-06T00:00:00"/>
        <d v="2021-01-07T00:00:00"/>
        <d v="2021-03-28T00:00:00"/>
        <d v="2021-06-26T00:00:00"/>
        <d v="2021-05-21T00:00:00"/>
        <d v="2020-04-14T00:00:00"/>
        <d v="2020-11-05T00:00:00"/>
        <d v="2021-08-08T00:00:00"/>
        <d v="2020-03-16T00:00:00"/>
        <d v="2020-10-22T00:00:00"/>
        <d v="2021-07-02T00:00:00"/>
        <d v="2021-01-11T00:00:00"/>
        <d v="2020-11-18T00:00:00"/>
        <d v="2021-04-19T00:00:00"/>
        <d v="2020-11-26T00:00:00"/>
        <d v="2021-07-30T00:00:00"/>
        <d v="2020-03-23T00:00:00"/>
        <d v="2020-07-06T00:00:00"/>
        <d v="2020-10-27T00:00:00"/>
        <d v="2020-09-25T00:00:00"/>
        <d v="2020-10-04T00:00:00"/>
        <d v="2020-02-23T00:00:00"/>
        <d v="2021-11-02T00:00:00"/>
        <d v="2021-01-18T00:00:00"/>
        <d v="2020-04-21T00:00:00"/>
        <d v="2021-05-13T00:00:00"/>
        <d v="2021-10-12T00:00:00"/>
        <d v="2021-05-30T00:00:00"/>
        <d v="2021-04-10T00:00:00"/>
        <d v="2021-10-23T00:00:00"/>
        <d v="2020-11-10T00:00:00"/>
        <d v="2020-09-07T00:00:00"/>
        <d v="2021-03-22T00:00:00"/>
        <d v="2021-02-04T00:00:00"/>
        <d v="2020-09-17T00:00:00"/>
        <d v="2021-02-28T00:00:00"/>
        <d v="2021-07-11T00:00:00"/>
        <d v="2021-01-28T00:00:00"/>
        <d v="2021-11-23T00:00:00"/>
        <d v="2020-04-18T00:00:00"/>
        <d v="2020-10-17T00:00:00"/>
        <d v="2021-04-04T00:00:00"/>
        <d v="2021-08-20T00:00:00"/>
        <d v="2020-11-29T00:00:00"/>
        <d v="2020-08-16T00:00:00"/>
        <d v="2020-08-17T00:00:00"/>
        <d v="2020-08-10T00:00:00"/>
        <d v="2021-09-04T00:00:00"/>
        <d v="2020-12-06T00:00:00"/>
        <d v="2020-06-06T00:00:00"/>
        <d v="2020-12-14T00:00:00"/>
        <d v="2020-01-10T00:00:00"/>
        <d v="2021-02-17T00:00:00"/>
        <d v="2021-02-19T00:00:00"/>
        <d v="2021-01-27T00:00:00"/>
        <d v="2021-01-21T00:00:00"/>
        <d v="2021-10-26T00:00:00"/>
        <d v="2021-03-04T00:00:00"/>
        <d v="2020-02-03T00:00:00"/>
        <d v="2021-09-23T00:00:00"/>
        <d v="2020-02-29T00:00:00"/>
        <d v="2021-08-03T00:00:00"/>
        <d v="2020-01-31T00:00:00"/>
        <d v="2020-12-11T00:00:00"/>
        <d v="2021-07-05T00:00:00"/>
        <d v="2021-06-04T00:00:00"/>
        <d v="2020-01-23T00:00:00"/>
        <d v="2020-04-27T00:00:00"/>
        <d v="2020-04-07T00:00:00"/>
        <d v="2021-10-21T00:00:00"/>
        <d v="2021-01-23T00:00:00"/>
        <d v="2020-11-06T00:00:00"/>
        <d v="2020-11-01T00:00:00"/>
        <d v="2020-01-19T00:00:00"/>
        <d v="2020-08-25T00:00:00"/>
        <d v="2020-11-16T00:00:00"/>
        <d v="2021-02-07T00:00:00"/>
        <d v="2020-06-28T00:00:00"/>
        <d v="2021-01-31T00:00:00"/>
        <d v="2020-06-26T00:00:00"/>
        <d v="2020-01-21T00:00:00"/>
        <d v="2020-05-13T00:00:00"/>
        <d v="2021-07-14T00:00:00"/>
        <d v="2021-03-17T00:00:00"/>
        <d v="2021-07-09T00:00:00"/>
        <d v="2020-07-09T00:00:00"/>
        <d v="2021-07-16T00:00:00"/>
        <d v="2020-08-19T00:00:00"/>
        <d v="2021-08-29T00:00:00"/>
        <d v="2020-04-09T00:00:00"/>
        <d v="2021-03-18T00:00:00"/>
        <d v="2021-02-25T00:00:00"/>
        <d v="2020-03-03T00:00:00"/>
        <d v="2021-07-22T00:00:00"/>
        <d v="2020-07-31T00:00:00"/>
        <d v="2021-09-17T00:00:00"/>
        <d v="2021-08-16T00:00:00"/>
        <d v="2020-10-08T00:00:00"/>
        <d v="2021-10-27T00:00:00"/>
        <d v="2020-04-25T00:00:00"/>
        <d v="2020-10-11T00:00:00"/>
        <d v="2021-04-09T00:00:00"/>
        <d v="2020-09-09T00:00:00"/>
        <d v="2021-08-23T00:00:00"/>
        <d v="2021-01-16T00:00:00"/>
        <d v="2021-10-08T00:00:00"/>
        <d v="2021-09-26T00:00:00"/>
        <d v="2020-10-16T00:00:00"/>
        <d v="2020-04-20T00:00:00"/>
        <d v="2021-01-22T00:00:00"/>
        <d v="2021-06-27T00:00:00"/>
        <d v="2020-07-21T00:00:00"/>
        <d v="2021-05-12T00:00:00"/>
        <d v="2021-07-07T00:00:00"/>
        <d v="2021-09-03T00:00:00"/>
        <d v="2021-02-12T00:00:00"/>
        <d v="2021-09-09T00:00:00"/>
        <d v="2020-12-29T00:00:00"/>
        <d v="2020-09-20T00:00:00"/>
        <d v="2020-09-21T00:00:00"/>
        <d v="2021-06-17T00:00:00"/>
        <d v="2021-06-09T00:00:00"/>
        <d v="2020-10-03T00:00:00"/>
        <d v="2021-10-01T00:00:00"/>
        <d v="2021-03-06T00:00:00"/>
        <d v="2020-07-11T00:00:00"/>
        <d v="2021-06-28T00:00:00"/>
        <d v="2020-11-23T00:00:00"/>
        <d v="2020-11-08T00:00:00"/>
        <d v="2020-02-10T00:00:00"/>
        <d v="2021-10-15T00:00:00"/>
        <d v="2021-06-14T00:00:00"/>
        <d v="2020-07-18T00:00:00"/>
        <d v="2020-10-07T00:00:00"/>
        <d v="2020-08-14T00:00:00"/>
        <d v="2020-07-13T00:00:00"/>
        <d v="2020-07-12T00:00:00"/>
        <d v="2020-12-20T00:00:00"/>
        <d v="2021-07-19T00:00:00"/>
        <d v="2021-07-29T00:00:00"/>
        <d v="2020-05-24T00:00:00"/>
        <d v="2021-07-25T00:00:00"/>
        <d v="2021-06-18T00:00:00"/>
        <d v="2021-07-26T00:00:00"/>
        <d v="2020-06-03T00:00:00"/>
        <d v="2020-01-18T00:00:00"/>
        <d v="2020-01-12T00:00:00"/>
        <d v="2021-03-05T00:00:00"/>
        <d v="2020-04-12T00:00:00"/>
        <d v="2020-06-02T00:00:00"/>
        <d v="2021-10-10T00:00:00"/>
        <d v="2020-06-11T00:00:00"/>
        <d v="2020-07-22T00:00:00"/>
        <d v="2021-10-16T00:00:00"/>
        <d v="2021-02-24T00:00:00"/>
        <d v="2021-02-08T00:00:00"/>
        <d v="2020-05-26T00:00:00"/>
        <d v="2020-06-29T00:00:00"/>
        <d v="2020-03-27T00:00:00"/>
        <d v="2020-09-08T00:00:00"/>
        <d v="2021-03-13T00:00:00"/>
      </sharedItems>
      <fieldGroup par="15" base="3">
        <rangePr groupBy="months" startDate="2020-01-03T00:00:00" endDate="2021-12-03T00:00:00"/>
        <groupItems count="14">
          <s v="&lt;03/01/2020"/>
          <s v="Jan"/>
          <s v="Feb"/>
          <s v="Mar"/>
          <s v="Apr"/>
          <s v="May"/>
          <s v="Jun"/>
          <s v="Jul"/>
          <s v="Aug"/>
          <s v="Sep"/>
          <s v="Oct"/>
          <s v="Nov"/>
          <s v="Dec"/>
          <s v="&gt;03/12/2021"/>
        </groupItems>
      </fieldGroup>
    </cacheField>
    <cacheField name="Due Date" numFmtId="14">
      <sharedItems containsSemiMixedTypes="0" containsNonDate="0" containsDate="1" containsString="0" minDate="2020-02-02T00:00:00" maxDate="2022-01-02T00:00:00"/>
    </cacheField>
    <cacheField name="Invoice Amount" numFmtId="0">
      <sharedItems containsSemiMixedTypes="0" containsString="0" containsNumber="1" containsInteger="1" minValue="526" maxValue="12828"/>
    </cacheField>
    <cacheField name="Transaction Status" numFmtId="0">
      <sharedItems count="2">
        <s v="Cleared"/>
        <s v="Disputed"/>
      </sharedItems>
    </cacheField>
    <cacheField name="Dispute Result" numFmtId="0">
      <sharedItems containsBlank="1" count="4">
        <s v="Undisputed"/>
        <s v="Won"/>
        <s v="Lost"/>
        <m u="1"/>
      </sharedItems>
    </cacheField>
    <cacheField name="Positive Revenue" numFmtId="0">
      <sharedItems containsMixedTypes="1" containsNumber="1" containsInteger="1" minValue="526" maxValue="12828"/>
    </cacheField>
    <cacheField name="Negative Revenue" numFmtId="0">
      <sharedItems containsMixedTypes="1" containsNumber="1" containsInteger="1" minValue="1494" maxValue="12631" count="101">
        <s v=""/>
        <n v="9851"/>
        <n v="5626"/>
        <n v="7218"/>
        <n v="7494"/>
        <n v="3738"/>
        <n v="1494"/>
        <n v="6380"/>
        <n v="9339"/>
        <n v="4003"/>
        <n v="7411"/>
        <n v="9706"/>
        <n v="7627"/>
        <n v="7857"/>
        <n v="5956"/>
        <n v="5554"/>
        <n v="8032"/>
        <n v="4531"/>
        <n v="7236"/>
        <n v="9225"/>
        <n v="6995"/>
        <n v="8676"/>
        <n v="5806"/>
        <n v="6356"/>
        <n v="4971"/>
        <n v="8506"/>
        <n v="4872"/>
        <n v="6857"/>
        <n v="6095"/>
        <n v="4488"/>
        <n v="12438"/>
        <n v="6160"/>
        <n v="6737"/>
        <n v="4925"/>
        <n v="7234"/>
        <n v="9452"/>
        <n v="8177"/>
        <n v="6404"/>
        <n v="8743"/>
        <n v="4023"/>
        <n v="7812"/>
        <n v="5899"/>
        <n v="8489"/>
        <n v="8996"/>
        <n v="5395"/>
        <n v="7112"/>
        <n v="5983"/>
        <n v="9742"/>
        <n v="8627"/>
        <n v="6278"/>
        <n v="7135"/>
        <n v="8867"/>
        <n v="4887"/>
        <n v="5869"/>
        <n v="8030"/>
        <n v="9733"/>
        <n v="6432"/>
        <n v="12631"/>
        <n v="5908"/>
        <n v="4560"/>
        <n v="8874"/>
        <n v="4983"/>
        <n v="7943"/>
        <n v="5999"/>
        <n v="10981"/>
        <n v="5656"/>
        <n v="4625"/>
        <n v="6368"/>
        <n v="8121"/>
        <n v="5547"/>
        <n v="5334"/>
        <n v="6959"/>
        <n v="7196"/>
        <n v="7888"/>
        <n v="7626"/>
        <n v="7288"/>
        <n v="6030"/>
        <n v="6671"/>
        <n v="4112"/>
        <n v="6464"/>
        <n v="8049"/>
        <n v="6293"/>
        <n v="6268"/>
        <n v="6057"/>
        <n v="7618"/>
        <n v="6014"/>
        <n v="7287"/>
        <n v="6825"/>
        <n v="3390"/>
        <n v="6776"/>
        <n v="5654"/>
        <n v="7399"/>
        <n v="6474"/>
        <n v="8438"/>
        <n v="3628"/>
        <n v="7873"/>
        <n v="7714"/>
        <n v="5270"/>
        <n v="5083"/>
        <n v="7360"/>
        <n v="5900"/>
      </sharedItems>
    </cacheField>
    <cacheField name="Settled Date" numFmtId="14">
      <sharedItems containsSemiMixedTypes="0" containsNonDate="0" containsDate="1" containsString="0" minDate="2020-01-13T00:00:00" maxDate="2022-01-10T00:00:00" count="695">
        <d v="2021-01-15T00:00:00"/>
        <d v="2020-03-14T00:00:00"/>
        <d v="2021-07-08T00:00:00"/>
        <d v="2021-03-17T00:00:00"/>
        <d v="2020-11-28T00:00:00"/>
        <d v="2020-02-22T00:00:00"/>
        <d v="2021-09-09T00:00:00"/>
        <d v="2021-01-12T00:00:00"/>
        <d v="2020-07-01T00:00:00"/>
        <d v="2021-07-26T00:00:00"/>
        <d v="2020-04-16T00:00:00"/>
        <d v="2021-08-15T00:00:00"/>
        <d v="2021-06-09T00:00:00"/>
        <d v="2020-11-30T00:00:00"/>
        <d v="2020-11-18T00:00:00"/>
        <d v="2021-02-28T00:00:00"/>
        <d v="2021-06-04T00:00:00"/>
        <d v="2021-07-10T00:00:00"/>
        <d v="2021-11-09T00:00:00"/>
        <d v="2021-01-16T00:00:00"/>
        <d v="2020-11-29T00:00:00"/>
        <d v="2020-08-07T00:00:00"/>
        <d v="2021-01-29T00:00:00"/>
        <d v="2021-03-06T00:00:00"/>
        <d v="2020-03-30T00:00:00"/>
        <d v="2020-03-03T00:00:00"/>
        <d v="2021-06-22T00:00:00"/>
        <d v="2021-01-31T00:00:00"/>
        <d v="2020-02-16T00:00:00"/>
        <d v="2020-07-04T00:00:00"/>
        <d v="2021-05-29T00:00:00"/>
        <d v="2020-08-18T00:00:00"/>
        <d v="2020-02-04T00:00:00"/>
        <d v="2020-03-26T00:00:00"/>
        <d v="2021-09-25T00:00:00"/>
        <d v="2021-04-24T00:00:00"/>
        <d v="2020-10-30T00:00:00"/>
        <d v="2021-08-21T00:00:00"/>
        <d v="2021-01-24T00:00:00"/>
        <d v="2021-02-05T00:00:00"/>
        <d v="2020-08-24T00:00:00"/>
        <d v="2021-09-06T00:00:00"/>
        <d v="2021-03-11T00:00:00"/>
        <d v="2020-09-29T00:00:00"/>
        <d v="2021-05-27T00:00:00"/>
        <d v="2020-10-03T00:00:00"/>
        <d v="2021-10-17T00:00:00"/>
        <d v="2020-09-19T00:00:00"/>
        <d v="2020-09-18T00:00:00"/>
        <d v="2020-07-08T00:00:00"/>
        <d v="2020-02-15T00:00:00"/>
        <d v="2020-10-17T00:00:00"/>
        <d v="2021-08-02T00:00:00"/>
        <d v="2020-03-15T00:00:00"/>
        <d v="2020-09-21T00:00:00"/>
        <d v="2021-03-13T00:00:00"/>
        <d v="2020-10-15T00:00:00"/>
        <d v="2020-01-27T00:00:00"/>
        <d v="2021-09-21T00:00:00"/>
        <d v="2020-03-11T00:00:00"/>
        <d v="2020-10-22T00:00:00"/>
        <d v="2021-10-23T00:00:00"/>
        <d v="2021-03-05T00:00:00"/>
        <d v="2020-04-09T00:00:00"/>
        <d v="2020-04-11T00:00:00"/>
        <d v="2020-10-13T00:00:00"/>
        <d v="2021-01-08T00:00:00"/>
        <d v="2021-11-05T00:00:00"/>
        <d v="2020-10-11T00:00:00"/>
        <d v="2020-11-25T00:00:00"/>
        <d v="2020-03-19T00:00:00"/>
        <d v="2020-05-13T00:00:00"/>
        <d v="2020-11-26T00:00:00"/>
        <d v="2020-01-23T00:00:00"/>
        <d v="2020-11-19T00:00:00"/>
        <d v="2020-02-20T00:00:00"/>
        <d v="2020-02-28T00:00:00"/>
        <d v="2020-05-28T00:00:00"/>
        <d v="2021-03-31T00:00:00"/>
        <d v="2020-02-21T00:00:00"/>
        <d v="2020-03-17T00:00:00"/>
        <d v="2020-03-01T00:00:00"/>
        <d v="2021-05-06T00:00:00"/>
        <d v="2021-12-13T00:00:00"/>
        <d v="2022-01-06T00:00:00"/>
        <d v="2020-07-26T00:00:00"/>
        <d v="2020-12-01T00:00:00"/>
        <d v="2020-03-12T00:00:00"/>
        <d v="2021-03-24T00:00:00"/>
        <d v="2020-03-20T00:00:00"/>
        <d v="2021-01-18T00:00:00"/>
        <d v="2020-09-09T00:00:00"/>
        <d v="2021-12-12T00:00:00"/>
        <d v="2021-04-17T00:00:00"/>
        <d v="2021-01-05T00:00:00"/>
        <d v="2021-08-10T00:00:00"/>
        <d v="2020-04-04T00:00:00"/>
        <d v="2021-11-15T00:00:00"/>
        <d v="2021-04-25T00:00:00"/>
        <d v="2021-05-28T00:00:00"/>
        <d v="2021-04-10T00:00:00"/>
        <d v="2020-05-08T00:00:00"/>
        <d v="2020-09-15T00:00:00"/>
        <d v="2020-09-04T00:00:00"/>
        <d v="2021-09-04T00:00:00"/>
        <d v="2021-05-10T00:00:00"/>
        <d v="2020-09-03T00:00:00"/>
        <d v="2020-05-21T00:00:00"/>
        <d v="2020-12-15T00:00:00"/>
        <d v="2021-08-04T00:00:00"/>
        <d v="2021-03-03T00:00:00"/>
        <d v="2021-06-02T00:00:00"/>
        <d v="2020-11-13T00:00:00"/>
        <d v="2021-06-07T00:00:00"/>
        <d v="2020-05-22T00:00:00"/>
        <d v="2021-06-14T00:00:00"/>
        <d v="2020-07-24T00:00:00"/>
        <d v="2021-06-16T00:00:00"/>
        <d v="2020-03-28T00:00:00"/>
        <d v="2021-05-23T00:00:00"/>
        <d v="2021-01-06T00:00:00"/>
        <d v="2020-04-28T00:00:00"/>
        <d v="2020-04-18T00:00:00"/>
        <d v="2020-05-24T00:00:00"/>
        <d v="2020-10-23T00:00:00"/>
        <d v="2021-11-16T00:00:00"/>
        <d v="2021-03-14T00:00:00"/>
        <d v="2020-09-12T00:00:00"/>
        <d v="2020-08-21T00:00:00"/>
        <d v="2020-05-18T00:00:00"/>
        <d v="2020-04-07T00:00:00"/>
        <d v="2021-02-13T00:00:00"/>
        <d v="2021-07-03T00:00:00"/>
        <d v="2021-10-16T00:00:00"/>
        <d v="2021-05-21T00:00:00"/>
        <d v="2020-11-24T00:00:00"/>
        <d v="2021-06-25T00:00:00"/>
        <d v="2021-01-30T00:00:00"/>
        <d v="2021-04-11T00:00:00"/>
        <d v="2020-08-16T00:00:00"/>
        <d v="2020-07-09T00:00:00"/>
        <d v="2020-11-16T00:00:00"/>
        <d v="2021-03-01T00:00:00"/>
        <d v="2021-04-16T00:00:00"/>
        <d v="2020-10-04T00:00:00"/>
        <d v="2021-04-08T00:00:00"/>
        <d v="2021-05-03T00:00:00"/>
        <d v="2021-04-01T00:00:00"/>
        <d v="2021-09-24T00:00:00"/>
        <d v="2020-05-03T00:00:00"/>
        <d v="2021-10-13T00:00:00"/>
        <d v="2021-10-14T00:00:00"/>
        <d v="2021-03-04T00:00:00"/>
        <d v="2021-11-01T00:00:00"/>
        <d v="2021-11-28T00:00:00"/>
        <d v="2021-05-07T00:00:00"/>
        <d v="2021-06-03T00:00:00"/>
        <d v="2020-04-03T00:00:00"/>
        <d v="2020-12-05T00:00:00"/>
        <d v="2020-09-07T00:00:00"/>
        <d v="2020-09-22T00:00:00"/>
        <d v="2020-05-15T00:00:00"/>
        <d v="2021-11-11T00:00:00"/>
        <d v="2020-04-13T00:00:00"/>
        <d v="2021-04-02T00:00:00"/>
        <d v="2020-05-25T00:00:00"/>
        <d v="2021-05-22T00:00:00"/>
        <d v="2021-08-08T00:00:00"/>
        <d v="2020-12-29T00:00:00"/>
        <d v="2021-08-06T00:00:00"/>
        <d v="2021-04-07T00:00:00"/>
        <d v="2020-12-28T00:00:00"/>
        <d v="2021-06-05T00:00:00"/>
        <d v="2020-10-26T00:00:00"/>
        <d v="2021-11-10T00:00:00"/>
        <d v="2021-09-18T00:00:00"/>
        <d v="2021-10-18T00:00:00"/>
        <d v="2020-06-04T00:00:00"/>
        <d v="2020-04-22T00:00:00"/>
        <d v="2021-10-21T00:00:00"/>
        <d v="2021-10-03T00:00:00"/>
        <d v="2020-04-08T00:00:00"/>
        <d v="2021-10-25T00:00:00"/>
        <d v="2020-04-21T00:00:00"/>
        <d v="2021-02-04T00:00:00"/>
        <d v="2021-07-30T00:00:00"/>
        <d v="2021-09-22T00:00:00"/>
        <d v="2021-12-31T00:00:00"/>
        <d v="2020-04-26T00:00:00"/>
        <d v="2021-04-04T00:00:00"/>
        <d v="2020-04-01T00:00:00"/>
        <d v="2020-09-23T00:00:00"/>
        <d v="2020-03-24T00:00:00"/>
        <d v="2021-10-02T00:00:00"/>
        <d v="2020-06-20T00:00:00"/>
        <d v="2021-05-04T00:00:00"/>
        <d v="2021-02-11T00:00:00"/>
        <d v="2020-04-19T00:00:00"/>
        <d v="2021-09-26T00:00:00"/>
        <d v="2020-08-05T00:00:00"/>
        <d v="2020-02-25T00:00:00"/>
        <d v="2020-05-11T00:00:00"/>
        <d v="2020-05-16T00:00:00"/>
        <d v="2020-06-29T00:00:00"/>
        <d v="2020-05-01T00:00:00"/>
        <d v="2021-10-09T00:00:00"/>
        <d v="2020-12-07T00:00:00"/>
        <d v="2020-02-13T00:00:00"/>
        <d v="2020-08-08T00:00:00"/>
        <d v="2021-01-17T00:00:00"/>
        <d v="2021-05-15T00:00:00"/>
        <d v="2021-06-19T00:00:00"/>
        <d v="2021-03-10T00:00:00"/>
        <d v="2021-08-14T00:00:00"/>
        <d v="2021-01-10T00:00:00"/>
        <d v="2020-07-28T00:00:00"/>
        <d v="2020-03-08T00:00:00"/>
        <d v="2020-12-09T00:00:00"/>
        <d v="2021-01-03T00:00:00"/>
        <d v="2020-10-19T00:00:00"/>
        <d v="2020-07-02T00:00:00"/>
        <d v="2021-06-20T00:00:00"/>
        <d v="2021-08-23T00:00:00"/>
        <d v="2021-10-06T00:00:00"/>
        <d v="2020-12-17T00:00:00"/>
        <d v="2020-08-06T00:00:00"/>
        <d v="2021-05-19T00:00:00"/>
        <d v="2021-12-23T00:00:00"/>
        <d v="2021-12-06T00:00:00"/>
        <d v="2021-10-22T00:00:00"/>
        <d v="2021-03-07T00:00:00"/>
        <d v="2020-06-05T00:00:00"/>
        <d v="2021-06-21T00:00:00"/>
        <d v="2020-06-21T00:00:00"/>
        <d v="2020-06-11T00:00:00"/>
        <d v="2021-10-10T00:00:00"/>
        <d v="2020-12-31T00:00:00"/>
        <d v="2021-07-19T00:00:00"/>
        <d v="2020-07-15T00:00:00"/>
        <d v="2020-02-29T00:00:00"/>
        <d v="2020-12-27T00:00:00"/>
        <d v="2020-07-27T00:00:00"/>
        <d v="2021-12-07T00:00:00"/>
        <d v="2020-09-08T00:00:00"/>
        <d v="2020-10-29T00:00:00"/>
        <d v="2021-11-08T00:00:00"/>
        <d v="2020-04-30T00:00:00"/>
        <d v="2020-09-11T00:00:00"/>
        <d v="2020-09-17T00:00:00"/>
        <d v="2021-02-24T00:00:00"/>
        <d v="2020-05-30T00:00:00"/>
        <d v="2021-06-15T00:00:00"/>
        <d v="2021-05-02T00:00:00"/>
        <d v="2020-06-26T00:00:00"/>
        <d v="2021-05-24T00:00:00"/>
        <d v="2020-11-17T00:00:00"/>
        <d v="2020-11-09T00:00:00"/>
        <d v="2020-03-18T00:00:00"/>
        <d v="2021-07-21T00:00:00"/>
        <d v="2021-08-12T00:00:00"/>
        <d v="2020-06-08T00:00:00"/>
        <d v="2020-05-23T00:00:00"/>
        <d v="2020-10-05T00:00:00"/>
        <d v="2020-04-02T00:00:00"/>
        <d v="2020-10-18T00:00:00"/>
        <d v="2020-07-12T00:00:00"/>
        <d v="2021-03-27T00:00:00"/>
        <d v="2021-02-17T00:00:00"/>
        <d v="2020-11-10T00:00:00"/>
        <d v="2020-10-07T00:00:00"/>
        <d v="2021-11-07T00:00:00"/>
        <d v="2020-12-02T00:00:00"/>
        <d v="2020-09-28T00:00:00"/>
        <d v="2021-01-26T00:00:00"/>
        <d v="2020-06-13T00:00:00"/>
        <d v="2021-07-18T00:00:00"/>
        <d v="2021-10-26T00:00:00"/>
        <d v="2021-11-13T00:00:00"/>
        <d v="2021-01-23T00:00:00"/>
        <d v="2021-11-20T00:00:00"/>
        <d v="2020-11-21T00:00:00"/>
        <d v="2020-12-24T00:00:00"/>
        <d v="2020-08-28T00:00:00"/>
        <d v="2020-11-03T00:00:00"/>
        <d v="2021-11-30T00:00:00"/>
        <d v="2020-07-05T00:00:00"/>
        <d v="2022-01-08T00:00:00"/>
        <d v="2020-05-05T00:00:00"/>
        <d v="2020-06-19T00:00:00"/>
        <d v="2021-12-15T00:00:00"/>
        <d v="2021-04-27T00:00:00"/>
        <d v="2020-06-02T00:00:00"/>
        <d v="2021-06-24T00:00:00"/>
        <d v="2020-10-27T00:00:00"/>
        <d v="2020-11-02T00:00:00"/>
        <d v="2020-06-17T00:00:00"/>
        <d v="2021-01-13T00:00:00"/>
        <d v="2021-04-22T00:00:00"/>
        <d v="2021-11-26T00:00:00"/>
        <d v="2021-03-21T00:00:00"/>
        <d v="2020-04-20T00:00:00"/>
        <d v="2021-08-28T00:00:00"/>
        <d v="2021-08-07T00:00:00"/>
        <d v="2021-09-29T00:00:00"/>
        <d v="2020-08-11T00:00:00"/>
        <d v="2021-06-12T00:00:00"/>
        <d v="2020-02-06T00:00:00"/>
        <d v="2020-08-19T00:00:00"/>
        <d v="2021-12-21T00:00:00"/>
        <d v="2020-03-21T00:00:00"/>
        <d v="2021-01-28T00:00:00"/>
        <d v="2020-04-25T00:00:00"/>
        <d v="2021-02-22T00:00:00"/>
        <d v="2021-08-05T00:00:00"/>
        <d v="2020-05-12T00:00:00"/>
        <d v="2021-01-19T00:00:00"/>
        <d v="2021-02-27T00:00:00"/>
        <d v="2020-07-30T00:00:00"/>
        <d v="2020-05-31T00:00:00"/>
        <d v="2021-07-12T00:00:00"/>
        <d v="2021-10-08T00:00:00"/>
        <d v="2021-07-22T00:00:00"/>
        <d v="2020-06-16T00:00:00"/>
        <d v="2020-09-05T00:00:00"/>
        <d v="2021-01-25T00:00:00"/>
        <d v="2021-10-24T00:00:00"/>
        <d v="2020-06-18T00:00:00"/>
        <d v="2020-09-14T00:00:00"/>
        <d v="2021-10-07T00:00:00"/>
        <d v="2021-10-30T00:00:00"/>
        <d v="2021-08-17T00:00:00"/>
        <d v="2021-06-28T00:00:00"/>
        <d v="2020-12-18T00:00:00"/>
        <d v="2020-11-12T00:00:00"/>
        <d v="2020-02-10T00:00:00"/>
        <d v="2021-11-24T00:00:00"/>
        <d v="2020-06-03T00:00:00"/>
        <d v="2020-06-27T00:00:00"/>
        <d v="2021-12-16T00:00:00"/>
        <d v="2020-06-10T00:00:00"/>
        <d v="2020-07-23T00:00:00"/>
        <d v="2020-10-31T00:00:00"/>
        <d v="2020-08-09T00:00:00"/>
        <d v="2021-12-09T00:00:00"/>
        <d v="2021-08-03T00:00:00"/>
        <d v="2020-07-29T00:00:00"/>
        <d v="2021-12-08T00:00:00"/>
        <d v="2020-06-01T00:00:00"/>
        <d v="2020-12-14T00:00:00"/>
        <d v="2021-09-19T00:00:00"/>
        <d v="2021-06-23T00:00:00"/>
        <d v="2021-05-13T00:00:00"/>
        <d v="2020-07-11T00:00:00"/>
        <d v="2020-08-01T00:00:00"/>
        <d v="2021-01-01T00:00:00"/>
        <d v="2020-08-13T00:00:00"/>
        <d v="2021-02-15T00:00:00"/>
        <d v="2020-05-06T00:00:00"/>
        <d v="2021-11-23T00:00:00"/>
        <d v="2020-09-30T00:00:00"/>
        <d v="2020-07-13T00:00:00"/>
        <d v="2020-04-12T00:00:00"/>
        <d v="2020-07-16T00:00:00"/>
        <d v="2021-04-05T00:00:00"/>
        <d v="2021-04-13T00:00:00"/>
        <d v="2020-08-10T00:00:00"/>
        <d v="2020-03-06T00:00:00"/>
        <d v="2021-10-11T00:00:00"/>
        <d v="2021-03-02T00:00:00"/>
        <d v="2021-05-16T00:00:00"/>
        <d v="2021-09-14T00:00:00"/>
        <d v="2021-09-05T00:00:00"/>
        <d v="2021-11-19T00:00:00"/>
        <d v="2021-06-13T00:00:00"/>
        <d v="2021-08-20T00:00:00"/>
        <d v="2021-08-24T00:00:00"/>
        <d v="2020-07-19T00:00:00"/>
        <d v="2021-12-28T00:00:00"/>
        <d v="2020-02-03T00:00:00"/>
        <d v="2020-02-19T00:00:00"/>
        <d v="2020-08-27T00:00:00"/>
        <d v="2021-05-18T00:00:00"/>
        <d v="2022-01-02T00:00:00"/>
        <d v="2021-02-12T00:00:00"/>
        <d v="2020-08-26T00:00:00"/>
        <d v="2020-07-18T00:00:00"/>
        <d v="2021-04-14T00:00:00"/>
        <d v="2021-02-09T00:00:00"/>
        <d v="2020-11-08T00:00:00"/>
        <d v="2020-09-25T00:00:00"/>
        <d v="2021-08-26T00:00:00"/>
        <d v="2021-06-11T00:00:00"/>
        <d v="2021-01-20T00:00:00"/>
        <d v="2020-09-13T00:00:00"/>
        <d v="2020-10-24T00:00:00"/>
        <d v="2020-08-25T00:00:00"/>
        <d v="2021-03-29T00:00:00"/>
        <d v="2021-02-01T00:00:00"/>
        <d v="2020-05-02T00:00:00"/>
        <d v="2020-08-15T00:00:00"/>
        <d v="2021-03-22T00:00:00"/>
        <d v="2021-01-14T00:00:00"/>
        <d v="2022-01-07T00:00:00"/>
        <d v="2021-04-28T00:00:00"/>
        <d v="2022-01-01T00:00:00"/>
        <d v="2021-05-17T00:00:00"/>
        <d v="2020-11-15T00:00:00"/>
        <d v="2021-12-03T00:00:00"/>
        <d v="2021-04-03T00:00:00"/>
        <d v="2020-10-16T00:00:00"/>
        <d v="2021-11-14T00:00:00"/>
        <d v="2021-04-12T00:00:00"/>
        <d v="2020-11-20T00:00:00"/>
        <d v="2021-08-13T00:00:00"/>
        <d v="2021-03-26T00:00:00"/>
        <d v="2021-07-29T00:00:00"/>
        <d v="2020-08-22T00:00:00"/>
        <d v="2020-09-02T00:00:00"/>
        <d v="2020-12-23T00:00:00"/>
        <d v="2021-12-18T00:00:00"/>
        <d v="2020-11-07T00:00:00"/>
        <d v="2021-07-23T00:00:00"/>
        <d v="2021-02-02T00:00:00"/>
        <d v="2021-11-27T00:00:00"/>
        <d v="2021-07-27T00:00:00"/>
        <d v="2021-01-22T00:00:00"/>
        <d v="2020-10-28T00:00:00"/>
        <d v="2021-02-25T00:00:00"/>
        <d v="2021-06-18T00:00:00"/>
        <d v="2020-10-02T00:00:00"/>
        <d v="2021-07-06T00:00:00"/>
        <d v="2020-12-06T00:00:00"/>
        <d v="2020-09-06T00:00:00"/>
        <d v="2020-12-25T00:00:00"/>
        <d v="2021-07-11T00:00:00"/>
        <d v="2021-08-18T00:00:00"/>
        <d v="2021-06-01T00:00:00"/>
        <d v="2020-11-22T00:00:00"/>
        <d v="2021-03-25T00:00:00"/>
        <d v="2020-03-25T00:00:00"/>
        <d v="2021-05-08T00:00:00"/>
        <d v="2020-06-23T00:00:00"/>
        <d v="2021-02-06T00:00:00"/>
        <d v="2020-07-31T00:00:00"/>
        <d v="2021-11-22T00:00:00"/>
        <d v="2021-12-24T00:00:00"/>
        <d v="2021-09-08T00:00:00"/>
        <d v="2020-01-28T00:00:00"/>
        <d v="2021-07-16T00:00:00"/>
        <d v="2021-05-30T00:00:00"/>
        <d v="2020-04-06T00:00:00"/>
        <d v="2021-05-11T00:00:00"/>
        <d v="2020-01-19T00:00:00"/>
        <d v="2020-04-15T00:00:00"/>
        <d v="2021-09-12T00:00:00"/>
        <d v="2021-09-13T00:00:00"/>
        <d v="2021-07-15T00:00:00"/>
        <d v="2021-05-31T00:00:00"/>
        <d v="2021-09-01T00:00:00"/>
        <d v="2020-12-08T00:00:00"/>
        <d v="2021-05-25T00:00:00"/>
        <d v="2021-03-18T00:00:00"/>
        <d v="2021-05-09T00:00:00"/>
        <d v="2021-04-21T00:00:00"/>
        <d v="2020-08-30T00:00:00"/>
        <d v="2021-03-08T00:00:00"/>
        <d v="2020-04-29T00:00:00"/>
        <d v="2021-06-26T00:00:00"/>
        <d v="2020-11-01T00:00:00"/>
        <d v="2021-02-03T00:00:00"/>
        <d v="2020-06-15T00:00:00"/>
        <d v="2021-02-10T00:00:00"/>
        <d v="2020-08-31T00:00:00"/>
        <d v="2020-04-05T00:00:00"/>
        <d v="2021-02-16T00:00:00"/>
        <d v="2020-07-06T00:00:00"/>
        <d v="2021-06-10T00:00:00"/>
        <d v="2020-02-11T00:00:00"/>
        <d v="2021-03-16T00:00:00"/>
        <d v="2021-01-21T00:00:00"/>
        <d v="2021-04-19T00:00:00"/>
        <d v="2020-12-30T00:00:00"/>
        <d v="2021-03-23T00:00:00"/>
        <d v="2020-05-07T00:00:00"/>
        <d v="2021-10-15T00:00:00"/>
        <d v="2020-08-02T00:00:00"/>
        <d v="2020-12-19T00:00:00"/>
        <d v="2020-05-04T00:00:00"/>
        <d v="2020-02-01T00:00:00"/>
        <d v="2021-09-28T00:00:00"/>
        <d v="2020-07-10T00:00:00"/>
        <d v="2021-07-07T00:00:00"/>
        <d v="2022-01-05T00:00:00"/>
        <d v="2021-09-30T00:00:00"/>
        <d v="2020-11-06T00:00:00"/>
        <d v="2020-06-06T00:00:00"/>
        <d v="2020-06-07T00:00:00"/>
        <d v="2020-12-13T00:00:00"/>
        <d v="2021-05-01T00:00:00"/>
        <d v="2020-07-03T00:00:00"/>
        <d v="2020-10-14T00:00:00"/>
        <d v="2021-09-17T00:00:00"/>
        <d v="2021-09-02T00:00:00"/>
        <d v="2020-11-04T00:00:00"/>
        <d v="2020-09-16T00:00:00"/>
        <d v="2021-06-27T00:00:00"/>
        <d v="2021-12-27T00:00:00"/>
        <d v="2021-10-01T00:00:00"/>
        <d v="2021-11-03T00:00:00"/>
        <d v="2021-09-11T00:00:00"/>
        <d v="2021-12-26T00:00:00"/>
        <d v="2020-09-27T00:00:00"/>
        <d v="2021-02-07T00:00:00"/>
        <d v="2021-12-04T00:00:00"/>
        <d v="2020-10-21T00:00:00"/>
        <d v="2020-06-09T00:00:00"/>
        <d v="2021-10-28T00:00:00"/>
        <d v="2021-08-29T00:00:00"/>
        <d v="2020-02-08T00:00:00"/>
        <d v="2020-12-04T00:00:00"/>
        <d v="2020-08-03T00:00:00"/>
        <d v="2020-04-24T00:00:00"/>
        <d v="2020-07-21T00:00:00"/>
        <d v="2021-07-05T00:00:00"/>
        <d v="2020-10-06T00:00:00"/>
        <d v="2020-04-17T00:00:00"/>
        <d v="2021-07-14T00:00:00"/>
        <d v="2021-09-20T00:00:00"/>
        <d v="2020-06-12T00:00:00"/>
        <d v="2020-10-08T00:00:00"/>
        <d v="2020-11-23T00:00:00"/>
        <d v="2020-11-14T00:00:00"/>
        <d v="2020-10-09T00:00:00"/>
        <d v="2021-10-12T00:00:00"/>
        <d v="2021-04-26T00:00:00"/>
        <d v="2021-08-01T00:00:00"/>
        <d v="2020-06-28T00:00:00"/>
        <d v="2020-10-25T00:00:00"/>
        <d v="2021-02-08T00:00:00"/>
        <d v="2020-11-27T00:00:00"/>
        <d v="2022-01-09T00:00:00"/>
        <d v="2021-12-01T00:00:00"/>
        <d v="2020-05-09T00:00:00"/>
        <d v="2020-05-10T00:00:00"/>
        <d v="2020-08-04T00:00:00"/>
        <d v="2021-02-18T00:00:00"/>
        <d v="2020-09-01T00:00:00"/>
        <d v="2021-07-04T00:00:00"/>
        <d v="2021-01-04T00:00:00"/>
        <d v="2021-05-05T00:00:00"/>
        <d v="2020-11-11T00:00:00"/>
        <d v="2020-04-14T00:00:00"/>
        <d v="2020-12-22T00:00:00"/>
        <d v="2021-07-24T00:00:00"/>
        <d v="2021-07-25T00:00:00"/>
        <d v="2021-12-05T00:00:00"/>
        <d v="2021-08-27T00:00:00"/>
        <d v="2020-03-23T00:00:00"/>
        <d v="2021-01-27T00:00:00"/>
        <d v="2020-05-29T00:00:00"/>
        <d v="2020-07-22T00:00:00"/>
        <d v="2020-12-12T00:00:00"/>
        <d v="2020-12-03T00:00:00"/>
        <d v="2020-04-23T00:00:00"/>
        <d v="2021-02-19T00:00:00"/>
        <d v="2021-10-29T00:00:00"/>
        <d v="2020-12-10T00:00:00"/>
        <d v="2021-06-08T00:00:00"/>
        <d v="2020-12-26T00:00:00"/>
        <d v="2020-07-14T00:00:00"/>
        <d v="2021-05-12T00:00:00"/>
        <d v="2021-04-15T00:00:00"/>
        <d v="2020-03-10T00:00:00"/>
        <d v="2021-03-28T00:00:00"/>
        <d v="2020-03-16T00:00:00"/>
        <d v="2021-12-22T00:00:00"/>
        <d v="2020-07-07T00:00:00"/>
        <d v="2021-01-02T00:00:00"/>
        <d v="2020-05-20T00:00:00"/>
        <d v="2020-01-30T00:00:00"/>
        <d v="2021-11-06T00:00:00"/>
        <d v="2021-07-09T00:00:00"/>
        <d v="2021-11-25T00:00:00"/>
        <d v="2020-10-12T00:00:00"/>
        <d v="2021-08-22T00:00:00"/>
        <d v="2020-12-21T00:00:00"/>
        <d v="2020-03-31T00:00:00"/>
        <d v="2021-11-04T00:00:00"/>
        <d v="2020-03-07T00:00:00"/>
        <d v="2021-10-27T00:00:00"/>
        <d v="2020-09-10T00:00:00"/>
        <d v="2020-02-05T00:00:00"/>
        <d v="2020-07-20T00:00:00"/>
        <d v="2020-03-13T00:00:00"/>
        <d v="2020-07-17T00:00:00"/>
        <d v="2021-08-19T00:00:00"/>
        <d v="2021-11-21T00:00:00"/>
        <d v="2020-02-12T00:00:00"/>
        <d v="2021-09-07T00:00:00"/>
        <d v="2020-07-25T00:00:00"/>
        <d v="2020-03-09T00:00:00"/>
        <d v="2021-10-20T00:00:00"/>
        <d v="2020-12-20T00:00:00"/>
        <d v="2020-10-20T00:00:00"/>
        <d v="2020-03-29T00:00:00"/>
        <d v="2021-10-19T00:00:00"/>
        <d v="2021-02-20T00:00:00"/>
        <d v="2020-09-26T00:00:00"/>
        <d v="2021-08-31T00:00:00"/>
        <d v="2020-05-17T00:00:00"/>
        <d v="2021-12-02T00:00:00"/>
        <d v="2021-03-30T00:00:00"/>
        <d v="2020-03-05T00:00:00"/>
        <d v="2021-03-15T00:00:00"/>
        <d v="2021-06-30T00:00:00"/>
        <d v="2020-06-25T00:00:00"/>
        <d v="2021-04-30T00:00:00"/>
        <d v="2021-01-07T00:00:00"/>
        <d v="2021-02-23T00:00:00"/>
        <d v="2020-05-14T00:00:00"/>
        <d v="2021-03-12T00:00:00"/>
        <d v="2021-12-17T00:00:00"/>
        <d v="2020-06-30T00:00:00"/>
        <d v="2020-02-02T00:00:00"/>
        <d v="2021-09-27T00:00:00"/>
        <d v="2021-06-06T00:00:00"/>
        <d v="2021-04-06T00:00:00"/>
        <d v="2021-12-11T00:00:00"/>
        <d v="2020-08-17T00:00:00"/>
        <d v="2020-08-29T00:00:00"/>
        <d v="2020-06-24T00:00:00"/>
        <d v="2020-12-16T00:00:00"/>
        <d v="2022-01-03T00:00:00"/>
        <d v="2020-02-23T00:00:00"/>
        <d v="2021-03-09T00:00:00"/>
        <d v="2020-03-22T00:00:00"/>
        <d v="2021-12-20T00:00:00"/>
        <d v="2020-10-10T00:00:00"/>
        <d v="2021-12-19T00:00:00"/>
        <d v="2021-02-26T00:00:00"/>
        <d v="2021-01-09T00:00:00"/>
        <d v="2021-10-05T00:00:00"/>
        <d v="2021-04-09T00:00:00"/>
        <d v="2021-11-17T00:00:00"/>
        <d v="2020-02-14T00:00:00"/>
        <d v="2021-11-02T00:00:00"/>
        <d v="2020-03-04T00:00:00"/>
        <d v="2021-07-20T00:00:00"/>
        <d v="2021-05-20T00:00:00"/>
        <d v="2021-05-26T00:00:00"/>
        <d v="2020-03-27T00:00:00"/>
        <d v="2021-10-04T00:00:00"/>
        <d v="2021-07-13T00:00:00"/>
        <d v="2021-06-17T00:00:00"/>
        <d v="2021-08-30T00:00:00"/>
        <d v="2020-12-11T00:00:00"/>
        <d v="2021-07-01T00:00:00"/>
        <d v="2020-05-26T00:00:00"/>
        <d v="2021-06-29T00:00:00"/>
        <d v="2020-11-05T00:00:00"/>
        <d v="2021-03-19T00:00:00"/>
        <d v="2021-07-17T00:00:00"/>
        <d v="2020-02-17T00:00:00"/>
        <d v="2021-07-02T00:00:00"/>
        <d v="2020-01-31T00:00:00"/>
        <d v="2020-04-27T00:00:00"/>
        <d v="2021-09-16T00:00:00"/>
        <d v="2020-08-20T00:00:00"/>
        <d v="2020-01-16T00:00:00"/>
        <d v="2021-07-31T00:00:00"/>
        <d v="2021-02-21T00:00:00"/>
        <d v="2021-07-28T00:00:00"/>
        <d v="2020-09-24T00:00:00"/>
        <d v="2021-08-16T00:00:00"/>
        <d v="2021-08-11T00:00:00"/>
        <d v="2021-04-29T00:00:00"/>
        <d v="2021-04-18T00:00:00"/>
        <d v="2020-01-13T00:00:00"/>
        <d v="2021-04-23T00:00:00"/>
        <d v="2020-02-24T00:00:00"/>
        <d v="2020-02-09T00:00:00"/>
        <d v="2021-09-23T00:00:00"/>
        <d v="2020-05-19T00:00:00"/>
        <d v="2020-06-14T00:00:00"/>
        <d v="2021-09-03T00:00:00"/>
        <d v="2021-10-31T00:00:00"/>
        <d v="2020-02-18T00:00:00"/>
        <d v="2020-08-14T00:00:00"/>
        <d v="2021-11-12T00:00:00"/>
        <d v="2020-08-23T00:00:00"/>
        <d v="2020-02-26T00:00:00"/>
        <d v="2021-12-30T00:00:00"/>
        <d v="2021-11-29T00:00:00"/>
        <d v="2020-06-22T00:00:00"/>
        <d v="2022-01-04T00:00:00"/>
      </sharedItems>
      <fieldGroup par="17" base="10">
        <rangePr groupBy="months" startDate="2020-01-13T00:00:00" endDate="2022-01-10T00:00:00"/>
        <groupItems count="14">
          <s v="&lt;13/01/2020"/>
          <s v="Jan"/>
          <s v="Feb"/>
          <s v="Mar"/>
          <s v="Apr"/>
          <s v="May"/>
          <s v="Jun"/>
          <s v="Jul"/>
          <s v="Aug"/>
          <s v="Sep"/>
          <s v="Oct"/>
          <s v="Nov"/>
          <s v="Dec"/>
          <s v="&gt;10/01/2022"/>
        </groupItems>
      </fieldGroup>
    </cacheField>
    <cacheField name="Days to Settle" numFmtId="0">
      <sharedItems containsSemiMixedTypes="0" containsString="0" containsNumber="1" containsInteger="1" minValue="0" maxValue="75"/>
    </cacheField>
    <cacheField name="Days Late" numFmtId="0">
      <sharedItems containsSemiMixedTypes="0" containsString="0" containsNumber="1" containsInteger="1" minValue="0" maxValue="45"/>
    </cacheField>
    <cacheField name="GT" numFmtId="0">
      <sharedItems count="1">
        <s v="Grand Total"/>
      </sharedItems>
    </cacheField>
    <cacheField name="Quarters" numFmtId="0" databaseField="0">
      <fieldGroup base="3">
        <rangePr groupBy="quarters" startDate="2020-01-03T00:00:00" endDate="2021-12-03T00:00:00"/>
        <groupItems count="6">
          <s v="&lt;03/01/2020"/>
          <s v="Qtr1"/>
          <s v="Qtr2"/>
          <s v="Qtr3"/>
          <s v="Qtr4"/>
          <s v="&gt;03/12/2021"/>
        </groupItems>
      </fieldGroup>
    </cacheField>
    <cacheField name="Years" numFmtId="0" databaseField="0">
      <fieldGroup base="3">
        <rangePr groupBy="years" startDate="2020-01-03T00:00:00" endDate="2021-12-03T00:00:00"/>
        <groupItems count="4">
          <s v="&lt;03/01/2020"/>
          <s v="2020"/>
          <s v="2021"/>
          <s v="&gt;03/12/2021"/>
        </groupItems>
      </fieldGroup>
    </cacheField>
    <cacheField name="Quarters2" numFmtId="0" databaseField="0">
      <fieldGroup base="10">
        <rangePr groupBy="quarters" startDate="2020-01-13T00:00:00" endDate="2022-01-10T00:00:00"/>
        <groupItems count="6">
          <s v="&lt;13/01/2020"/>
          <s v="Qtr1"/>
          <s v="Qtr2"/>
          <s v="Qtr3"/>
          <s v="Qtr4"/>
          <s v="&gt;10/01/2022"/>
        </groupItems>
      </fieldGroup>
    </cacheField>
    <cacheField name="Years2" numFmtId="0" databaseField="0">
      <fieldGroup base="10">
        <rangePr groupBy="years" startDate="2020-01-13T00:00:00" endDate="2022-01-10T00:00:00"/>
        <groupItems count="5">
          <s v="&lt;13/01/2020"/>
          <s v="2020"/>
          <s v="2021"/>
          <s v="2022"/>
          <s v="&gt;10/01/2022"/>
        </groupItems>
      </fieldGroup>
    </cacheField>
  </cacheFields>
  <extLst>
    <ext xmlns:x14="http://schemas.microsoft.com/office/spreadsheetml/2009/9/main" uri="{725AE2AE-9491-48be-B2B4-4EB974FC3084}">
      <x14:pivotCacheDefinition pivotCacheId="125710407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ppa" refreshedDate="44914.757977546295" createdVersion="6" refreshedVersion="6" minRefreshableVersion="3" recordCount="101" xr:uid="{17909CC6-765D-4C00-BD90-6DE67769475E}">
  <cacheSource type="worksheet">
    <worksheetSource name="Table1" r:id="rId2"/>
  </cacheSource>
  <cacheFields count="9">
    <cacheField name="country" numFmtId="0">
      <sharedItems count="5">
        <s v="France"/>
        <s v="Spain"/>
        <s v="Russia"/>
        <s v="China"/>
        <s v="United States"/>
      </sharedItems>
    </cacheField>
    <cacheField name="customer_id" numFmtId="0">
      <sharedItems count="34">
        <s v="5573-KSOIA"/>
        <s v="6177-VTITE"/>
        <s v="4632-QZOKX"/>
        <s v="3448-OWJOT"/>
        <s v="8887-NCUZC"/>
        <s v="9883-SDWFS"/>
        <s v="5613-UHVMG"/>
        <s v="1080-NDGAE"/>
        <s v="9725-EZTEJ"/>
        <s v="7600-OISKG"/>
        <s v="0379-NEVHP"/>
        <s v="9771-QTLGZ"/>
        <s v="3569-VJWXS"/>
        <s v="6296-UKEUZ"/>
        <s v="5924-UOPGH"/>
        <s v="9117-LYRCE"/>
        <s v="5164-VMYWJ"/>
        <s v="4092-ZAVRG"/>
        <s v="6833-ETVHD"/>
        <s v="4640-FGEJI"/>
        <s v="2026-XLBER"/>
        <s v="8389-TCXFQ"/>
        <s v="5148-SYKLB"/>
        <s v="7758-WKLVM"/>
        <s v="0709-LZRJV"/>
        <s v="8102-ABPKQ"/>
        <s v="7228-LEPPM"/>
        <s v="1408-OQZUE"/>
        <s v="5284-DJOZO"/>
        <s v="3568-JJMFW"/>
        <s v="6627-ELFBK"/>
        <s v="6048-QPZCF"/>
        <s v="1447-YZKCL"/>
        <s v="0783-PEPYR"/>
      </sharedItems>
    </cacheField>
    <cacheField name="invoice_date" numFmtId="14">
      <sharedItems containsSemiMixedTypes="0" containsNonDate="0" containsDate="1" containsString="0" minDate="2020-01-26T00:00:00" maxDate="2021-12-01T00:00:00"/>
    </cacheField>
    <cacheField name="invoice_amount" numFmtId="0">
      <sharedItems containsSemiMixedTypes="0" containsString="0" containsNumber="1" containsInteger="1" minValue="1494" maxValue="12631"/>
    </cacheField>
    <cacheField name="due_date" numFmtId="14">
      <sharedItems containsSemiMixedTypes="0" containsNonDate="0" containsDate="1" containsString="0" minDate="2020-02-25T00:00:00" maxDate="2021-12-31T00:00:00"/>
    </cacheField>
    <cacheField name="disputed" numFmtId="0">
      <sharedItems/>
    </cacheField>
    <cacheField name="dispute_lost" numFmtId="0">
      <sharedItems/>
    </cacheField>
    <cacheField name="days_settled" numFmtId="0">
      <sharedItems containsSemiMixedTypes="0" containsString="0" containsNumber="1" containsInteger="1" minValue="4" maxValue="67"/>
    </cacheField>
    <cacheField name="days_late" numFmtId="0">
      <sharedItems containsSemiMixedTypes="0" containsString="0" containsNumber="1" containsInteger="1" minValue="0" maxValue="3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66">
  <r>
    <x v="0"/>
    <s v="0379-NEVHP"/>
    <n v="611365"/>
    <x v="0"/>
    <d v="2021-02-01T00:00:00"/>
    <n v="5594"/>
    <x v="0"/>
    <x v="0"/>
    <n v="5594"/>
    <x v="0"/>
    <x v="0"/>
    <n v="13"/>
    <n v="0"/>
    <x v="0"/>
  </r>
  <r>
    <x v="1"/>
    <s v="2621-XCLEH"/>
    <n v="6482427308"/>
    <x v="1"/>
    <d v="2020-02-12T00:00:00"/>
    <n v="8099"/>
    <x v="1"/>
    <x v="1"/>
    <n v="8099"/>
    <x v="0"/>
    <x v="1"/>
    <n v="61"/>
    <n v="31"/>
    <x v="0"/>
  </r>
  <r>
    <x v="0"/>
    <s v="2820-XGXSB"/>
    <n v="9231909"/>
    <x v="2"/>
    <d v="2021-08-02T00:00:00"/>
    <n v="6588"/>
    <x v="0"/>
    <x v="0"/>
    <n v="6588"/>
    <x v="0"/>
    <x v="2"/>
    <n v="5"/>
    <n v="0"/>
    <x v="0"/>
  </r>
  <r>
    <x v="1"/>
    <s v="9322-YCTQO"/>
    <n v="9888306"/>
    <x v="3"/>
    <d v="2021-03-12T00:00:00"/>
    <n v="10592"/>
    <x v="0"/>
    <x v="0"/>
    <n v="10592"/>
    <x v="0"/>
    <x v="3"/>
    <n v="35"/>
    <n v="5"/>
    <x v="0"/>
  </r>
  <r>
    <x v="2"/>
    <s v="6627-ELFBK"/>
    <n v="15752855"/>
    <x v="4"/>
    <d v="2020-11-24T00:00:00"/>
    <n v="7227"/>
    <x v="1"/>
    <x v="1"/>
    <n v="7227"/>
    <x v="0"/>
    <x v="4"/>
    <n v="34"/>
    <n v="4"/>
    <x v="0"/>
  </r>
  <r>
    <x v="2"/>
    <s v="5148-SYKLB"/>
    <n v="18104516"/>
    <x v="5"/>
    <d v="2020-02-26T00:00:00"/>
    <n v="9400"/>
    <x v="1"/>
    <x v="1"/>
    <n v="9400"/>
    <x v="0"/>
    <x v="5"/>
    <n v="26"/>
    <n v="0"/>
    <x v="0"/>
  </r>
  <r>
    <x v="3"/>
    <s v="8690-EEBEO"/>
    <n v="23864272"/>
    <x v="6"/>
    <d v="2021-09-12T00:00:00"/>
    <n v="7469"/>
    <x v="0"/>
    <x v="0"/>
    <n v="7469"/>
    <x v="0"/>
    <x v="6"/>
    <n v="27"/>
    <n v="0"/>
    <x v="0"/>
  </r>
  <r>
    <x v="4"/>
    <s v="4460-ZXNDN"/>
    <n v="27545037"/>
    <x v="7"/>
    <d v="2021-01-15T00:00:00"/>
    <n v="7506"/>
    <x v="0"/>
    <x v="0"/>
    <n v="7506"/>
    <x v="0"/>
    <x v="7"/>
    <n v="27"/>
    <n v="0"/>
    <x v="0"/>
  </r>
  <r>
    <x v="4"/>
    <s v="3831-FXWYK"/>
    <n v="28049695"/>
    <x v="8"/>
    <d v="2020-06-13T00:00:00"/>
    <n v="8007"/>
    <x v="1"/>
    <x v="1"/>
    <n v="8007"/>
    <x v="0"/>
    <x v="8"/>
    <n v="48"/>
    <n v="18"/>
    <x v="0"/>
  </r>
  <r>
    <x v="3"/>
    <s v="7654-DOLHO"/>
    <n v="32277701"/>
    <x v="9"/>
    <d v="2021-07-31T00:00:00"/>
    <n v="4833"/>
    <x v="0"/>
    <x v="0"/>
    <n v="4833"/>
    <x v="0"/>
    <x v="9"/>
    <n v="25"/>
    <n v="0"/>
    <x v="0"/>
  </r>
  <r>
    <x v="4"/>
    <s v="3993-QUNVJ"/>
    <n v="35868002"/>
    <x v="10"/>
    <d v="2020-04-30T00:00:00"/>
    <n v="7533"/>
    <x v="0"/>
    <x v="0"/>
    <n v="7533"/>
    <x v="0"/>
    <x v="10"/>
    <n v="16"/>
    <n v="0"/>
    <x v="0"/>
  </r>
  <r>
    <x v="1"/>
    <s v="5284-DJOZO"/>
    <n v="36478577"/>
    <x v="11"/>
    <d v="2021-09-06T00:00:00"/>
    <n v="7335"/>
    <x v="0"/>
    <x v="0"/>
    <n v="7335"/>
    <x v="0"/>
    <x v="11"/>
    <n v="8"/>
    <n v="0"/>
    <x v="0"/>
  </r>
  <r>
    <x v="2"/>
    <s v="5924-UOPGH"/>
    <n v="36620839"/>
    <x v="12"/>
    <d v="2021-06-07T00:00:00"/>
    <n v="9008"/>
    <x v="1"/>
    <x v="1"/>
    <n v="9008"/>
    <x v="0"/>
    <x v="12"/>
    <n v="32"/>
    <n v="2"/>
    <x v="0"/>
  </r>
  <r>
    <x v="1"/>
    <s v="9117-LYRCE"/>
    <n v="41324194"/>
    <x v="13"/>
    <d v="2020-11-20T00:00:00"/>
    <n v="5717"/>
    <x v="0"/>
    <x v="0"/>
    <n v="5717"/>
    <x v="0"/>
    <x v="13"/>
    <n v="40"/>
    <n v="10"/>
    <x v="0"/>
  </r>
  <r>
    <x v="2"/>
    <s v="7695-NKUXM"/>
    <n v="42511106"/>
    <x v="14"/>
    <d v="2020-12-07T00:00:00"/>
    <n v="5002"/>
    <x v="0"/>
    <x v="0"/>
    <n v="5002"/>
    <x v="0"/>
    <x v="14"/>
    <n v="11"/>
    <n v="0"/>
    <x v="0"/>
  </r>
  <r>
    <x v="0"/>
    <s v="8820-BLYDZ"/>
    <n v="46372811"/>
    <x v="15"/>
    <d v="2021-03-23T00:00:00"/>
    <n v="6196"/>
    <x v="0"/>
    <x v="0"/>
    <n v="6196"/>
    <x v="0"/>
    <x v="15"/>
    <n v="7"/>
    <n v="0"/>
    <x v="0"/>
  </r>
  <r>
    <x v="1"/>
    <s v="8976-AMJEO"/>
    <n v="46937392"/>
    <x v="16"/>
    <d v="2021-06-15T00:00:00"/>
    <n v="6988"/>
    <x v="0"/>
    <x v="0"/>
    <n v="6988"/>
    <x v="0"/>
    <x v="16"/>
    <n v="19"/>
    <n v="0"/>
    <x v="0"/>
  </r>
  <r>
    <x v="2"/>
    <s v="5148-SYKLB"/>
    <n v="49331333"/>
    <x v="17"/>
    <d v="2021-06-28T00:00:00"/>
    <n v="6880"/>
    <x v="1"/>
    <x v="1"/>
    <n v="6880"/>
    <x v="0"/>
    <x v="17"/>
    <n v="42"/>
    <n v="12"/>
    <x v="0"/>
  </r>
  <r>
    <x v="2"/>
    <s v="3568-JJMFW"/>
    <n v="52765186"/>
    <x v="18"/>
    <d v="2021-11-19T00:00:00"/>
    <n v="9623"/>
    <x v="1"/>
    <x v="1"/>
    <n v="9623"/>
    <x v="0"/>
    <x v="18"/>
    <n v="20"/>
    <n v="0"/>
    <x v="0"/>
  </r>
  <r>
    <x v="2"/>
    <s v="5613-UHVMG"/>
    <n v="55416013"/>
    <x v="19"/>
    <d v="2020-12-30T00:00:00"/>
    <n v="4201"/>
    <x v="1"/>
    <x v="1"/>
    <n v="4201"/>
    <x v="0"/>
    <x v="19"/>
    <n v="47"/>
    <n v="17"/>
    <x v="0"/>
  </r>
  <r>
    <x v="1"/>
    <s v="6833-ETVHD"/>
    <n v="57081728"/>
    <x v="20"/>
    <d v="2020-12-04T00:00:00"/>
    <n v="8665"/>
    <x v="0"/>
    <x v="0"/>
    <n v="8665"/>
    <x v="0"/>
    <x v="20"/>
    <n v="25"/>
    <n v="0"/>
    <x v="0"/>
  </r>
  <r>
    <x v="4"/>
    <s v="7758-WKLVM"/>
    <n v="57781566"/>
    <x v="21"/>
    <d v="2020-07-24T00:00:00"/>
    <n v="7149"/>
    <x v="0"/>
    <x v="0"/>
    <n v="7149"/>
    <x v="0"/>
    <x v="21"/>
    <n v="44"/>
    <n v="14"/>
    <x v="0"/>
  </r>
  <r>
    <x v="2"/>
    <s v="6004-KITZM"/>
    <n v="58393139"/>
    <x v="22"/>
    <d v="2021-02-05T00:00:00"/>
    <n v="8816"/>
    <x v="0"/>
    <x v="0"/>
    <n v="8816"/>
    <x v="0"/>
    <x v="22"/>
    <n v="23"/>
    <n v="0"/>
    <x v="0"/>
  </r>
  <r>
    <x v="0"/>
    <s v="9841-XLGBV"/>
    <n v="72380981"/>
    <x v="23"/>
    <d v="2021-03-18T00:00:00"/>
    <n v="2644"/>
    <x v="0"/>
    <x v="0"/>
    <n v="2644"/>
    <x v="0"/>
    <x v="23"/>
    <n v="18"/>
    <n v="0"/>
    <x v="0"/>
  </r>
  <r>
    <x v="3"/>
    <s v="8690-EEBEO"/>
    <n v="75181247"/>
    <x v="24"/>
    <d v="2020-03-19T00:00:00"/>
    <n v="8333"/>
    <x v="0"/>
    <x v="0"/>
    <n v="8333"/>
    <x v="0"/>
    <x v="24"/>
    <n v="41"/>
    <n v="11"/>
    <x v="0"/>
  </r>
  <r>
    <x v="0"/>
    <s v="8156-PCYBM"/>
    <n v="81932735"/>
    <x v="25"/>
    <d v="2020-02-23T00:00:00"/>
    <n v="7270"/>
    <x v="0"/>
    <x v="0"/>
    <n v="7270"/>
    <x v="0"/>
    <x v="25"/>
    <n v="39"/>
    <n v="9"/>
    <x v="0"/>
  </r>
  <r>
    <x v="2"/>
    <s v="7946-HJDUR"/>
    <n v="86171934"/>
    <x v="17"/>
    <d v="2021-06-28T00:00:00"/>
    <n v="4169"/>
    <x v="0"/>
    <x v="0"/>
    <n v="4169"/>
    <x v="0"/>
    <x v="26"/>
    <n v="24"/>
    <n v="0"/>
    <x v="0"/>
  </r>
  <r>
    <x v="4"/>
    <s v="3831-FXWYK"/>
    <n v="93006859"/>
    <x v="26"/>
    <d v="2021-01-23T00:00:00"/>
    <n v="2446"/>
    <x v="0"/>
    <x v="0"/>
    <n v="2446"/>
    <x v="0"/>
    <x v="27"/>
    <n v="38"/>
    <n v="8"/>
    <x v="0"/>
  </r>
  <r>
    <x v="1"/>
    <s v="3448-OWJOT"/>
    <n v="1297791719"/>
    <x v="27"/>
    <d v="2020-02-14T00:00:00"/>
    <n v="4864"/>
    <x v="1"/>
    <x v="1"/>
    <n v="4864"/>
    <x v="0"/>
    <x v="28"/>
    <n v="32"/>
    <n v="2"/>
    <x v="0"/>
  </r>
  <r>
    <x v="2"/>
    <s v="8887-NCUZC"/>
    <n v="101415601"/>
    <x v="28"/>
    <d v="2020-06-30T00:00:00"/>
    <n v="4007"/>
    <x v="0"/>
    <x v="0"/>
    <n v="4007"/>
    <x v="0"/>
    <x v="29"/>
    <n v="34"/>
    <n v="4"/>
    <x v="0"/>
  </r>
  <r>
    <x v="3"/>
    <s v="9286-VLKMI"/>
    <n v="101747306"/>
    <x v="29"/>
    <d v="2021-06-26T00:00:00"/>
    <n v="5819"/>
    <x v="0"/>
    <x v="0"/>
    <n v="5819"/>
    <x v="0"/>
    <x v="30"/>
    <n v="2"/>
    <n v="0"/>
    <x v="0"/>
  </r>
  <r>
    <x v="1"/>
    <s v="6833-ETVHD"/>
    <n v="103483331"/>
    <x v="30"/>
    <d v="2020-08-26T00:00:00"/>
    <n v="7213"/>
    <x v="0"/>
    <x v="0"/>
    <n v="7213"/>
    <x v="0"/>
    <x v="31"/>
    <n v="22"/>
    <n v="0"/>
    <x v="0"/>
  </r>
  <r>
    <x v="0"/>
    <s v="6160-HCSFI"/>
    <n v="104628267"/>
    <x v="1"/>
    <d v="2020-02-12T00:00:00"/>
    <n v="7272"/>
    <x v="0"/>
    <x v="0"/>
    <n v="7272"/>
    <x v="0"/>
    <x v="32"/>
    <n v="22"/>
    <n v="0"/>
    <x v="0"/>
  </r>
  <r>
    <x v="0"/>
    <s v="1080-NDGAE"/>
    <n v="106360977"/>
    <x v="31"/>
    <d v="2020-03-20T00:00:00"/>
    <n v="9348"/>
    <x v="1"/>
    <x v="1"/>
    <n v="9348"/>
    <x v="0"/>
    <x v="33"/>
    <n v="36"/>
    <n v="6"/>
    <x v="0"/>
  </r>
  <r>
    <x v="3"/>
    <s v="6296-UKEUZ"/>
    <n v="106486147"/>
    <x v="32"/>
    <d v="2021-10-21T00:00:00"/>
    <n v="4655"/>
    <x v="0"/>
    <x v="0"/>
    <n v="4655"/>
    <x v="0"/>
    <x v="34"/>
    <n v="4"/>
    <n v="0"/>
    <x v="0"/>
  </r>
  <r>
    <x v="4"/>
    <s v="6831-FIODB"/>
    <n v="110122785"/>
    <x v="33"/>
    <d v="2020-11-22T00:00:00"/>
    <n v="3258"/>
    <x v="0"/>
    <x v="0"/>
    <n v="3258"/>
    <x v="0"/>
    <x v="13"/>
    <n v="38"/>
    <n v="8"/>
    <x v="0"/>
  </r>
  <r>
    <x v="3"/>
    <s v="6296-UKEUZ"/>
    <n v="120364375"/>
    <x v="34"/>
    <d v="2021-05-23T00:00:00"/>
    <n v="3463"/>
    <x v="0"/>
    <x v="0"/>
    <n v="3463"/>
    <x v="0"/>
    <x v="35"/>
    <n v="1"/>
    <n v="0"/>
    <x v="0"/>
  </r>
  <r>
    <x v="2"/>
    <s v="5148-SYKLB"/>
    <n v="121797094"/>
    <x v="35"/>
    <d v="2020-10-28T00:00:00"/>
    <n v="8915"/>
    <x v="0"/>
    <x v="0"/>
    <n v="8915"/>
    <x v="0"/>
    <x v="36"/>
    <n v="32"/>
    <n v="2"/>
    <x v="0"/>
  </r>
  <r>
    <x v="0"/>
    <s v="0379-NEVHP"/>
    <n v="122662308"/>
    <x v="36"/>
    <d v="2021-09-04T00:00:00"/>
    <n v="4364"/>
    <x v="0"/>
    <x v="0"/>
    <n v="4364"/>
    <x v="0"/>
    <x v="37"/>
    <n v="16"/>
    <n v="0"/>
    <x v="0"/>
  </r>
  <r>
    <x v="4"/>
    <s v="7758-WKLVM"/>
    <n v="123645023"/>
    <x v="37"/>
    <d v="2021-01-21T00:00:00"/>
    <n v="4436"/>
    <x v="0"/>
    <x v="0"/>
    <n v="4436"/>
    <x v="0"/>
    <x v="38"/>
    <n v="33"/>
    <n v="3"/>
    <x v="0"/>
  </r>
  <r>
    <x v="4"/>
    <s v="3993-QUNVJ"/>
    <n v="131216793"/>
    <x v="38"/>
    <d v="2021-03-03T00:00:00"/>
    <n v="5665"/>
    <x v="0"/>
    <x v="0"/>
    <n v="5665"/>
    <x v="0"/>
    <x v="39"/>
    <n v="4"/>
    <n v="0"/>
    <x v="0"/>
  </r>
  <r>
    <x v="0"/>
    <s v="9174-IYKOC"/>
    <n v="135429278"/>
    <x v="39"/>
    <d v="2020-09-01T00:00:00"/>
    <n v="5820"/>
    <x v="0"/>
    <x v="0"/>
    <n v="5820"/>
    <x v="0"/>
    <x v="40"/>
    <n v="22"/>
    <n v="0"/>
    <x v="0"/>
  </r>
  <r>
    <x v="0"/>
    <s v="2676-DZINU"/>
    <n v="145315244"/>
    <x v="40"/>
    <d v="2021-09-18T00:00:00"/>
    <n v="8305"/>
    <x v="0"/>
    <x v="0"/>
    <n v="8305"/>
    <x v="0"/>
    <x v="41"/>
    <n v="18"/>
    <n v="0"/>
    <x v="0"/>
  </r>
  <r>
    <x v="0"/>
    <s v="9014-WENVB"/>
    <n v="152050637"/>
    <x v="41"/>
    <d v="2021-03-15T00:00:00"/>
    <n v="6003"/>
    <x v="0"/>
    <x v="0"/>
    <n v="6003"/>
    <x v="0"/>
    <x v="42"/>
    <n v="26"/>
    <n v="0"/>
    <x v="0"/>
  </r>
  <r>
    <x v="1"/>
    <s v="6833-ETVHD"/>
    <n v="152808559"/>
    <x v="42"/>
    <d v="2020-10-11T00:00:00"/>
    <n v="5901"/>
    <x v="0"/>
    <x v="0"/>
    <n v="5901"/>
    <x v="0"/>
    <x v="43"/>
    <n v="18"/>
    <n v="0"/>
    <x v="0"/>
  </r>
  <r>
    <x v="1"/>
    <s v="1447-YZKCL"/>
    <n v="173814675"/>
    <x v="43"/>
    <d v="2021-05-27T00:00:00"/>
    <n v="6685"/>
    <x v="0"/>
    <x v="0"/>
    <n v="6685"/>
    <x v="0"/>
    <x v="44"/>
    <n v="30"/>
    <n v="0"/>
    <x v="0"/>
  </r>
  <r>
    <x v="2"/>
    <s v="8364-UWVLM"/>
    <n v="176356154"/>
    <x v="44"/>
    <d v="2020-09-19T00:00:00"/>
    <n v="7883"/>
    <x v="1"/>
    <x v="1"/>
    <n v="7883"/>
    <x v="0"/>
    <x v="45"/>
    <n v="44"/>
    <n v="14"/>
    <x v="0"/>
  </r>
  <r>
    <x v="4"/>
    <s v="9323-NDIOV"/>
    <n v="176953642"/>
    <x v="45"/>
    <d v="2021-10-10T00:00:00"/>
    <n v="6500"/>
    <x v="0"/>
    <x v="0"/>
    <n v="6500"/>
    <x v="0"/>
    <x v="46"/>
    <n v="37"/>
    <n v="7"/>
    <x v="0"/>
  </r>
  <r>
    <x v="0"/>
    <s v="5920-DPXLN"/>
    <n v="176959210"/>
    <x v="46"/>
    <d v="2020-09-29T00:00:00"/>
    <n v="5718"/>
    <x v="0"/>
    <x v="0"/>
    <n v="5718"/>
    <x v="0"/>
    <x v="47"/>
    <n v="20"/>
    <n v="0"/>
    <x v="0"/>
  </r>
  <r>
    <x v="0"/>
    <s v="6708-DPYTF"/>
    <n v="180192586"/>
    <x v="39"/>
    <d v="2020-09-01T00:00:00"/>
    <n v="7465"/>
    <x v="0"/>
    <x v="0"/>
    <n v="7465"/>
    <x v="0"/>
    <x v="48"/>
    <n v="47"/>
    <n v="17"/>
    <x v="0"/>
  </r>
  <r>
    <x v="0"/>
    <s v="9014-WENVB"/>
    <n v="186123387"/>
    <x v="47"/>
    <d v="2020-07-09T00:00:00"/>
    <n v="5985"/>
    <x v="0"/>
    <x v="0"/>
    <n v="5985"/>
    <x v="0"/>
    <x v="49"/>
    <n v="29"/>
    <n v="0"/>
    <x v="0"/>
  </r>
  <r>
    <x v="1"/>
    <s v="9771-QTLGZ"/>
    <n v="1920990033"/>
    <x v="48"/>
    <d v="2020-02-19T00:00:00"/>
    <n v="5651"/>
    <x v="1"/>
    <x v="1"/>
    <n v="5651"/>
    <x v="0"/>
    <x v="50"/>
    <n v="26"/>
    <n v="0"/>
    <x v="0"/>
  </r>
  <r>
    <x v="0"/>
    <s v="2125-HJDLA"/>
    <n v="189882917"/>
    <x v="49"/>
    <d v="2020-10-03T00:00:00"/>
    <n v="5144"/>
    <x v="0"/>
    <x v="0"/>
    <n v="5144"/>
    <x v="0"/>
    <x v="51"/>
    <n v="44"/>
    <n v="14"/>
    <x v="0"/>
  </r>
  <r>
    <x v="4"/>
    <s v="5592-UQXSS"/>
    <n v="190687025"/>
    <x v="50"/>
    <d v="2021-08-14T00:00:00"/>
    <n v="2843"/>
    <x v="0"/>
    <x v="0"/>
    <n v="2843"/>
    <x v="0"/>
    <x v="52"/>
    <n v="18"/>
    <n v="0"/>
    <x v="0"/>
  </r>
  <r>
    <x v="1"/>
    <s v="5573-KSOIA"/>
    <n v="9247964767"/>
    <x v="51"/>
    <d v="2020-02-25T00:00:00"/>
    <n v="9851"/>
    <x v="1"/>
    <x v="2"/>
    <s v=""/>
    <x v="1"/>
    <x v="53"/>
    <n v="49"/>
    <n v="19"/>
    <x v="0"/>
  </r>
  <r>
    <x v="3"/>
    <s v="6177-VTITE"/>
    <n v="195359114"/>
    <x v="52"/>
    <d v="2020-09-28T00:00:00"/>
    <n v="5626"/>
    <x v="1"/>
    <x v="2"/>
    <s v=""/>
    <x v="2"/>
    <x v="54"/>
    <n v="23"/>
    <n v="0"/>
    <x v="0"/>
  </r>
  <r>
    <x v="0"/>
    <s v="5529-TBPGK"/>
    <n v="202519703"/>
    <x v="3"/>
    <d v="2021-03-12T00:00:00"/>
    <n v="7726"/>
    <x v="0"/>
    <x v="0"/>
    <n v="7726"/>
    <x v="0"/>
    <x v="55"/>
    <n v="31"/>
    <n v="1"/>
    <x v="0"/>
  </r>
  <r>
    <x v="1"/>
    <s v="4640-FGEJI"/>
    <n v="203036054"/>
    <x v="53"/>
    <d v="2020-10-23T00:00:00"/>
    <n v="6460"/>
    <x v="0"/>
    <x v="0"/>
    <n v="6460"/>
    <x v="0"/>
    <x v="56"/>
    <n v="22"/>
    <n v="0"/>
    <x v="0"/>
  </r>
  <r>
    <x v="1"/>
    <s v="5284-DJOZO"/>
    <n v="204757285"/>
    <x v="1"/>
    <d v="2020-02-12T00:00:00"/>
    <n v="5444"/>
    <x v="0"/>
    <x v="0"/>
    <n v="5444"/>
    <x v="0"/>
    <x v="57"/>
    <n v="14"/>
    <n v="0"/>
    <x v="0"/>
  </r>
  <r>
    <x v="3"/>
    <s v="0688-XNJRO"/>
    <n v="206372278"/>
    <x v="54"/>
    <d v="2021-09-13T00:00:00"/>
    <n v="4904"/>
    <x v="0"/>
    <x v="0"/>
    <n v="4904"/>
    <x v="0"/>
    <x v="58"/>
    <n v="38"/>
    <n v="8"/>
    <x v="0"/>
  </r>
  <r>
    <x v="1"/>
    <s v="3448-OWJOT"/>
    <n v="5267406931"/>
    <x v="55"/>
    <d v="2020-02-29T00:00:00"/>
    <n v="8522"/>
    <x v="1"/>
    <x v="1"/>
    <n v="8522"/>
    <x v="0"/>
    <x v="59"/>
    <n v="41"/>
    <n v="11"/>
    <x v="0"/>
  </r>
  <r>
    <x v="0"/>
    <s v="8820-BLYDZ"/>
    <n v="213324193"/>
    <x v="56"/>
    <d v="2020-11-12T00:00:00"/>
    <n v="6612"/>
    <x v="0"/>
    <x v="0"/>
    <n v="6612"/>
    <x v="0"/>
    <x v="60"/>
    <n v="9"/>
    <n v="0"/>
    <x v="0"/>
  </r>
  <r>
    <x v="0"/>
    <s v="9174-IYKOC"/>
    <n v="217272343"/>
    <x v="57"/>
    <d v="2021-10-22T00:00:00"/>
    <n v="4988"/>
    <x v="1"/>
    <x v="1"/>
    <n v="4988"/>
    <x v="0"/>
    <x v="61"/>
    <n v="31"/>
    <n v="1"/>
    <x v="0"/>
  </r>
  <r>
    <x v="0"/>
    <s v="3569-VJWXS"/>
    <n v="218034886"/>
    <x v="38"/>
    <d v="2021-03-03T00:00:00"/>
    <n v="3864"/>
    <x v="0"/>
    <x v="0"/>
    <n v="3864"/>
    <x v="0"/>
    <x v="62"/>
    <n v="32"/>
    <n v="2"/>
    <x v="0"/>
  </r>
  <r>
    <x v="4"/>
    <s v="7050-KQLDO"/>
    <n v="222477564"/>
    <x v="58"/>
    <d v="2020-04-07T00:00:00"/>
    <n v="6570"/>
    <x v="1"/>
    <x v="1"/>
    <n v="6570"/>
    <x v="0"/>
    <x v="63"/>
    <n v="32"/>
    <n v="2"/>
    <x v="0"/>
  </r>
  <r>
    <x v="2"/>
    <s v="5924-UOPGH"/>
    <n v="232048622"/>
    <x v="59"/>
    <d v="2020-04-13T00:00:00"/>
    <n v="6760"/>
    <x v="0"/>
    <x v="0"/>
    <n v="6760"/>
    <x v="0"/>
    <x v="64"/>
    <n v="28"/>
    <n v="0"/>
    <x v="0"/>
  </r>
  <r>
    <x v="0"/>
    <s v="9174-IYKOC"/>
    <n v="237437528"/>
    <x v="60"/>
    <d v="2021-01-08T00:00:00"/>
    <n v="3569"/>
    <x v="1"/>
    <x v="1"/>
    <n v="3569"/>
    <x v="0"/>
    <x v="0"/>
    <n v="37"/>
    <n v="7"/>
    <x v="0"/>
  </r>
  <r>
    <x v="0"/>
    <s v="1080-NDGAE"/>
    <n v="246081324"/>
    <x v="61"/>
    <d v="2020-10-06T00:00:00"/>
    <n v="9253"/>
    <x v="1"/>
    <x v="1"/>
    <n v="9253"/>
    <x v="0"/>
    <x v="65"/>
    <n v="37"/>
    <n v="7"/>
    <x v="0"/>
  </r>
  <r>
    <x v="3"/>
    <s v="9286-VLKMI"/>
    <n v="254550541"/>
    <x v="62"/>
    <d v="2021-01-27T00:00:00"/>
    <n v="6159"/>
    <x v="0"/>
    <x v="0"/>
    <n v="6159"/>
    <x v="0"/>
    <x v="66"/>
    <n v="11"/>
    <n v="0"/>
    <x v="0"/>
  </r>
  <r>
    <x v="1"/>
    <s v="4640-FGEJI"/>
    <n v="261246477"/>
    <x v="18"/>
    <d v="2021-11-19T00:00:00"/>
    <n v="9447"/>
    <x v="0"/>
    <x v="0"/>
    <n v="9447"/>
    <x v="0"/>
    <x v="67"/>
    <n v="16"/>
    <n v="0"/>
    <x v="0"/>
  </r>
  <r>
    <x v="0"/>
    <s v="9174-IYKOC"/>
    <n v="263678657"/>
    <x v="63"/>
    <d v="2020-10-10T00:00:00"/>
    <n v="3800"/>
    <x v="0"/>
    <x v="0"/>
    <n v="3800"/>
    <x v="0"/>
    <x v="68"/>
    <n v="31"/>
    <n v="1"/>
    <x v="0"/>
  </r>
  <r>
    <x v="0"/>
    <s v="8156-PCYBM"/>
    <n v="270702396"/>
    <x v="64"/>
    <d v="2020-11-30T00:00:00"/>
    <n v="5024"/>
    <x v="0"/>
    <x v="0"/>
    <n v="5024"/>
    <x v="0"/>
    <x v="69"/>
    <n v="25"/>
    <n v="0"/>
    <x v="0"/>
  </r>
  <r>
    <x v="2"/>
    <s v="5924-UOPGH"/>
    <n v="273425635"/>
    <x v="65"/>
    <d v="2020-03-08T00:00:00"/>
    <n v="11376"/>
    <x v="1"/>
    <x v="1"/>
    <n v="11376"/>
    <x v="0"/>
    <x v="70"/>
    <n v="41"/>
    <n v="11"/>
    <x v="0"/>
  </r>
  <r>
    <x v="1"/>
    <s v="4092-ZAVRG"/>
    <n v="274057720"/>
    <x v="66"/>
    <d v="2020-06-06T00:00:00"/>
    <n v="5096"/>
    <x v="0"/>
    <x v="0"/>
    <n v="5096"/>
    <x v="0"/>
    <x v="71"/>
    <n v="6"/>
    <n v="0"/>
    <x v="0"/>
  </r>
  <r>
    <x v="4"/>
    <s v="9928-IJYBQ"/>
    <n v="277331044"/>
    <x v="67"/>
    <d v="2020-12-02T00:00:00"/>
    <n v="7325"/>
    <x v="0"/>
    <x v="0"/>
    <n v="7325"/>
    <x v="0"/>
    <x v="72"/>
    <n v="24"/>
    <n v="0"/>
    <x v="0"/>
  </r>
  <r>
    <x v="4"/>
    <s v="3993-QUNVJ"/>
    <n v="280670965"/>
    <x v="68"/>
    <d v="2020-02-02T00:00:00"/>
    <n v="5039"/>
    <x v="0"/>
    <x v="0"/>
    <n v="5039"/>
    <x v="0"/>
    <x v="73"/>
    <n v="20"/>
    <n v="0"/>
    <x v="0"/>
  </r>
  <r>
    <x v="0"/>
    <s v="0379-NEVHP"/>
    <n v="281287578"/>
    <x v="69"/>
    <d v="2020-11-27T00:00:00"/>
    <n v="7681"/>
    <x v="0"/>
    <x v="0"/>
    <n v="7681"/>
    <x v="0"/>
    <x v="74"/>
    <n v="22"/>
    <n v="0"/>
    <x v="0"/>
  </r>
  <r>
    <x v="3"/>
    <s v="6177-VTITE"/>
    <n v="282342168"/>
    <x v="70"/>
    <d v="2020-03-07T00:00:00"/>
    <n v="6328"/>
    <x v="0"/>
    <x v="0"/>
    <n v="6328"/>
    <x v="0"/>
    <x v="75"/>
    <n v="14"/>
    <n v="0"/>
    <x v="0"/>
  </r>
  <r>
    <x v="1"/>
    <s v="9725-EZTEJ"/>
    <n v="6864971541"/>
    <x v="71"/>
    <d v="2020-03-03T00:00:00"/>
    <n v="7382"/>
    <x v="1"/>
    <x v="1"/>
    <n v="7382"/>
    <x v="0"/>
    <x v="76"/>
    <n v="26"/>
    <n v="0"/>
    <x v="0"/>
  </r>
  <r>
    <x v="3"/>
    <s v="1408-OQZUE"/>
    <n v="285510254"/>
    <x v="72"/>
    <d v="2020-05-05T00:00:00"/>
    <n v="2705"/>
    <x v="0"/>
    <x v="0"/>
    <n v="2705"/>
    <x v="0"/>
    <x v="77"/>
    <n v="53"/>
    <n v="23"/>
    <x v="0"/>
  </r>
  <r>
    <x v="3"/>
    <s v="8690-EEBEO"/>
    <n v="286008070"/>
    <x v="73"/>
    <d v="2021-03-28T00:00:00"/>
    <n v="5345"/>
    <x v="0"/>
    <x v="0"/>
    <n v="5345"/>
    <x v="0"/>
    <x v="78"/>
    <n v="33"/>
    <n v="3"/>
    <x v="0"/>
  </r>
  <r>
    <x v="1"/>
    <s v="8389-TCXFQ"/>
    <n v="287254498"/>
    <x v="74"/>
    <d v="2020-02-21T00:00:00"/>
    <n v="7249"/>
    <x v="0"/>
    <x v="0"/>
    <n v="7249"/>
    <x v="0"/>
    <x v="79"/>
    <n v="30"/>
    <n v="0"/>
    <x v="0"/>
  </r>
  <r>
    <x v="1"/>
    <s v="4640-FGEJI"/>
    <n v="6546750144"/>
    <x v="70"/>
    <d v="2020-03-07T00:00:00"/>
    <n v="5460"/>
    <x v="1"/>
    <x v="1"/>
    <n v="5460"/>
    <x v="0"/>
    <x v="80"/>
    <n v="40"/>
    <n v="10"/>
    <x v="0"/>
  </r>
  <r>
    <x v="1"/>
    <s v="6048-QPZCF"/>
    <n v="882058462"/>
    <x v="75"/>
    <d v="2020-03-09T00:00:00"/>
    <n v="8644"/>
    <x v="1"/>
    <x v="1"/>
    <n v="8644"/>
    <x v="0"/>
    <x v="81"/>
    <n v="22"/>
    <n v="0"/>
    <x v="0"/>
  </r>
  <r>
    <x v="4"/>
    <s v="7758-WKLVM"/>
    <n v="298536056"/>
    <x v="76"/>
    <d v="2021-04-11T00:00:00"/>
    <n v="7085"/>
    <x v="1"/>
    <x v="1"/>
    <n v="7085"/>
    <x v="0"/>
    <x v="82"/>
    <n v="55"/>
    <n v="25"/>
    <x v="0"/>
  </r>
  <r>
    <x v="3"/>
    <s v="6177-VTITE"/>
    <n v="299012002"/>
    <x v="77"/>
    <d v="2021-12-29T00:00:00"/>
    <n v="4197"/>
    <x v="0"/>
    <x v="0"/>
    <n v="4197"/>
    <x v="0"/>
    <x v="83"/>
    <n v="14"/>
    <n v="0"/>
    <x v="0"/>
  </r>
  <r>
    <x v="4"/>
    <s v="7856-ODQFO"/>
    <n v="300108731"/>
    <x v="78"/>
    <d v="2021-12-30T00:00:00"/>
    <n v="4971"/>
    <x v="1"/>
    <x v="1"/>
    <n v="4971"/>
    <x v="0"/>
    <x v="84"/>
    <n v="37"/>
    <n v="7"/>
    <x v="0"/>
  </r>
  <r>
    <x v="0"/>
    <s v="5196-TWQXF"/>
    <n v="302496633"/>
    <x v="79"/>
    <d v="2020-08-03T00:00:00"/>
    <n v="7265"/>
    <x v="0"/>
    <x v="0"/>
    <n v="7265"/>
    <x v="0"/>
    <x v="85"/>
    <n v="22"/>
    <n v="0"/>
    <x v="0"/>
  </r>
  <r>
    <x v="1"/>
    <s v="6048-QPZCF"/>
    <n v="308536412"/>
    <x v="80"/>
    <d v="2020-12-25T00:00:00"/>
    <n v="7373"/>
    <x v="0"/>
    <x v="0"/>
    <n v="7373"/>
    <x v="0"/>
    <x v="86"/>
    <n v="6"/>
    <n v="0"/>
    <x v="0"/>
  </r>
  <r>
    <x v="1"/>
    <s v="7600-OISKG"/>
    <n v="700683520"/>
    <x v="81"/>
    <d v="2020-03-12T00:00:00"/>
    <n v="6567"/>
    <x v="1"/>
    <x v="1"/>
    <n v="6567"/>
    <x v="0"/>
    <x v="87"/>
    <n v="30"/>
    <n v="0"/>
    <x v="0"/>
  </r>
  <r>
    <x v="1"/>
    <s v="5284-DJOZO"/>
    <n v="320318018"/>
    <x v="82"/>
    <d v="2021-04-22T00:00:00"/>
    <n v="8071"/>
    <x v="0"/>
    <x v="0"/>
    <n v="8071"/>
    <x v="0"/>
    <x v="88"/>
    <n v="1"/>
    <n v="0"/>
    <x v="0"/>
  </r>
  <r>
    <x v="1"/>
    <s v="4632-QZOKX"/>
    <n v="7043574740"/>
    <x v="83"/>
    <d v="2020-03-15T00:00:00"/>
    <n v="8342"/>
    <x v="1"/>
    <x v="1"/>
    <n v="8342"/>
    <x v="0"/>
    <x v="89"/>
    <n v="35"/>
    <n v="5"/>
    <x v="0"/>
  </r>
  <r>
    <x v="2"/>
    <s v="3568-JJMFW"/>
    <n v="326671411"/>
    <x v="84"/>
    <d v="2021-01-26T00:00:00"/>
    <n v="8850"/>
    <x v="1"/>
    <x v="1"/>
    <n v="8850"/>
    <x v="0"/>
    <x v="90"/>
    <n v="22"/>
    <n v="0"/>
    <x v="0"/>
  </r>
  <r>
    <x v="0"/>
    <s v="7841-HROAQ"/>
    <n v="329307404"/>
    <x v="39"/>
    <d v="2020-09-01T00:00:00"/>
    <n v="6853"/>
    <x v="1"/>
    <x v="1"/>
    <n v="6853"/>
    <x v="0"/>
    <x v="91"/>
    <n v="38"/>
    <n v="8"/>
    <x v="0"/>
  </r>
  <r>
    <x v="2"/>
    <s v="5613-UHVMG"/>
    <n v="333420180"/>
    <x v="85"/>
    <d v="2021-12-10T00:00:00"/>
    <n v="6060"/>
    <x v="1"/>
    <x v="1"/>
    <n v="6060"/>
    <x v="0"/>
    <x v="92"/>
    <n v="32"/>
    <n v="2"/>
    <x v="0"/>
  </r>
  <r>
    <x v="2"/>
    <s v="3271-HYHDN"/>
    <n v="354407690"/>
    <x v="86"/>
    <d v="2021-05-12T00:00:00"/>
    <n v="4556"/>
    <x v="0"/>
    <x v="0"/>
    <n v="4556"/>
    <x v="0"/>
    <x v="93"/>
    <n v="5"/>
    <n v="0"/>
    <x v="0"/>
  </r>
  <r>
    <x v="4"/>
    <s v="2447-JCFGW"/>
    <n v="355095997"/>
    <x v="87"/>
    <d v="2021-01-11T00:00:00"/>
    <n v="3138"/>
    <x v="0"/>
    <x v="0"/>
    <n v="3138"/>
    <x v="0"/>
    <x v="94"/>
    <n v="24"/>
    <n v="0"/>
    <x v="0"/>
  </r>
  <r>
    <x v="0"/>
    <s v="3598-DNURW"/>
    <n v="360452276"/>
    <x v="55"/>
    <d v="2020-02-29T00:00:00"/>
    <n v="5637"/>
    <x v="0"/>
    <x v="0"/>
    <n v="5637"/>
    <x v="0"/>
    <x v="75"/>
    <n v="21"/>
    <n v="0"/>
    <x v="0"/>
  </r>
  <r>
    <x v="2"/>
    <s v="3271-HYHDN"/>
    <n v="367399005"/>
    <x v="88"/>
    <d v="2021-09-09T00:00:00"/>
    <n v="5878"/>
    <x v="0"/>
    <x v="0"/>
    <n v="5878"/>
    <x v="0"/>
    <x v="95"/>
    <n v="0"/>
    <n v="0"/>
    <x v="0"/>
  </r>
  <r>
    <x v="1"/>
    <s v="4632-QZOKX"/>
    <n v="1294595544"/>
    <x v="24"/>
    <d v="2020-03-19T00:00:00"/>
    <n v="7218"/>
    <x v="1"/>
    <x v="2"/>
    <s v=""/>
    <x v="3"/>
    <x v="96"/>
    <n v="46"/>
    <n v="16"/>
    <x v="0"/>
  </r>
  <r>
    <x v="4"/>
    <s v="7050-KQLDO"/>
    <n v="371943035"/>
    <x v="89"/>
    <d v="2021-11-23T00:00:00"/>
    <n v="7669"/>
    <x v="0"/>
    <x v="0"/>
    <n v="7669"/>
    <x v="0"/>
    <x v="97"/>
    <n v="22"/>
    <n v="0"/>
    <x v="0"/>
  </r>
  <r>
    <x v="0"/>
    <s v="5196-TWQXF"/>
    <n v="374328279"/>
    <x v="90"/>
    <d v="2021-08-07T00:00:00"/>
    <n v="6000"/>
    <x v="0"/>
    <x v="0"/>
    <n v="6000"/>
    <x v="0"/>
    <x v="52"/>
    <n v="25"/>
    <n v="0"/>
    <x v="0"/>
  </r>
  <r>
    <x v="4"/>
    <s v="7856-ODQFO"/>
    <n v="374625254"/>
    <x v="91"/>
    <d v="2021-05-03T00:00:00"/>
    <n v="3782"/>
    <x v="0"/>
    <x v="0"/>
    <n v="3782"/>
    <x v="0"/>
    <x v="98"/>
    <n v="22"/>
    <n v="0"/>
    <x v="0"/>
  </r>
  <r>
    <x v="3"/>
    <s v="9250-VHLWY"/>
    <n v="374628242"/>
    <x v="92"/>
    <d v="2021-06-08T00:00:00"/>
    <n v="2993"/>
    <x v="0"/>
    <x v="0"/>
    <n v="2993"/>
    <x v="0"/>
    <x v="99"/>
    <n v="19"/>
    <n v="0"/>
    <x v="0"/>
  </r>
  <r>
    <x v="0"/>
    <s v="2125-HJDLA"/>
    <n v="380292674"/>
    <x v="93"/>
    <d v="2021-04-01T00:00:00"/>
    <n v="2683"/>
    <x v="0"/>
    <x v="0"/>
    <n v="2683"/>
    <x v="0"/>
    <x v="100"/>
    <n v="39"/>
    <n v="9"/>
    <x v="0"/>
  </r>
  <r>
    <x v="3"/>
    <s v="8942-ERSWK"/>
    <n v="381841466"/>
    <x v="94"/>
    <d v="2021-12-12T00:00:00"/>
    <n v="3295"/>
    <x v="0"/>
    <x v="0"/>
    <n v="3295"/>
    <x v="0"/>
    <x v="97"/>
    <n v="3"/>
    <n v="0"/>
    <x v="0"/>
  </r>
  <r>
    <x v="0"/>
    <s v="2820-XGXSB"/>
    <n v="385813290"/>
    <x v="66"/>
    <d v="2020-06-06T00:00:00"/>
    <n v="7390"/>
    <x v="0"/>
    <x v="0"/>
    <n v="7390"/>
    <x v="0"/>
    <x v="101"/>
    <n v="1"/>
    <n v="0"/>
    <x v="0"/>
  </r>
  <r>
    <x v="4"/>
    <s v="6077-FDQRK"/>
    <n v="387380707"/>
    <x v="44"/>
    <d v="2020-09-19T00:00:00"/>
    <n v="6295"/>
    <x v="0"/>
    <x v="0"/>
    <n v="6295"/>
    <x v="0"/>
    <x v="102"/>
    <n v="26"/>
    <n v="0"/>
    <x v="0"/>
  </r>
  <r>
    <x v="2"/>
    <s v="3568-JJMFW"/>
    <n v="391669562"/>
    <x v="95"/>
    <d v="2020-09-07T00:00:00"/>
    <n v="7198"/>
    <x v="1"/>
    <x v="1"/>
    <n v="7198"/>
    <x v="0"/>
    <x v="103"/>
    <n v="27"/>
    <n v="0"/>
    <x v="0"/>
  </r>
  <r>
    <x v="1"/>
    <s v="7245-CKNCN"/>
    <n v="401983784"/>
    <x v="96"/>
    <d v="2021-09-16T00:00:00"/>
    <n v="5160"/>
    <x v="0"/>
    <x v="0"/>
    <n v="5160"/>
    <x v="0"/>
    <x v="104"/>
    <n v="18"/>
    <n v="0"/>
    <x v="0"/>
  </r>
  <r>
    <x v="3"/>
    <s v="8942-ERSWK"/>
    <n v="420999665"/>
    <x v="97"/>
    <d v="2021-05-21T00:00:00"/>
    <n v="3412"/>
    <x v="1"/>
    <x v="1"/>
    <n v="3412"/>
    <x v="0"/>
    <x v="105"/>
    <n v="19"/>
    <n v="0"/>
    <x v="0"/>
  </r>
  <r>
    <x v="0"/>
    <s v="3598-DNURW"/>
    <n v="423629217"/>
    <x v="98"/>
    <d v="2020-09-08T00:00:00"/>
    <n v="5734"/>
    <x v="0"/>
    <x v="0"/>
    <n v="5734"/>
    <x v="0"/>
    <x v="106"/>
    <n v="25"/>
    <n v="0"/>
    <x v="0"/>
  </r>
  <r>
    <x v="1"/>
    <s v="5284-DJOZO"/>
    <n v="428154463"/>
    <x v="99"/>
    <d v="2020-06-02T00:00:00"/>
    <n v="3951"/>
    <x v="0"/>
    <x v="0"/>
    <n v="3951"/>
    <x v="0"/>
    <x v="107"/>
    <n v="18"/>
    <n v="0"/>
    <x v="0"/>
  </r>
  <r>
    <x v="0"/>
    <s v="6708-DPYTF"/>
    <n v="428957919"/>
    <x v="100"/>
    <d v="2020-03-14T00:00:00"/>
    <n v="8674"/>
    <x v="0"/>
    <x v="0"/>
    <n v="8674"/>
    <x v="0"/>
    <x v="24"/>
    <n v="46"/>
    <n v="16"/>
    <x v="0"/>
  </r>
  <r>
    <x v="1"/>
    <s v="4651-PMEXQ"/>
    <n v="449356610"/>
    <x v="101"/>
    <d v="2021-02-03T00:00:00"/>
    <n v="7746"/>
    <x v="0"/>
    <x v="0"/>
    <n v="7746"/>
    <x v="0"/>
    <x v="38"/>
    <n v="20"/>
    <n v="0"/>
    <x v="0"/>
  </r>
  <r>
    <x v="0"/>
    <s v="5529-TBPGK"/>
    <n v="451448142"/>
    <x v="102"/>
    <d v="2020-12-20T00:00:00"/>
    <n v="5581"/>
    <x v="0"/>
    <x v="0"/>
    <n v="5581"/>
    <x v="0"/>
    <x v="108"/>
    <n v="25"/>
    <n v="0"/>
    <x v="0"/>
  </r>
  <r>
    <x v="1"/>
    <s v="7245-CKNCN"/>
    <n v="472551457"/>
    <x v="103"/>
    <d v="2021-08-19T00:00:00"/>
    <n v="6628"/>
    <x v="0"/>
    <x v="0"/>
    <n v="6628"/>
    <x v="0"/>
    <x v="109"/>
    <n v="15"/>
    <n v="0"/>
    <x v="0"/>
  </r>
  <r>
    <x v="0"/>
    <s v="0379-NEVHP"/>
    <n v="476918544"/>
    <x v="104"/>
    <d v="2021-03-16T00:00:00"/>
    <n v="5521"/>
    <x v="0"/>
    <x v="0"/>
    <n v="5521"/>
    <x v="0"/>
    <x v="110"/>
    <n v="17"/>
    <n v="0"/>
    <x v="0"/>
  </r>
  <r>
    <x v="0"/>
    <s v="9014-WENVB"/>
    <n v="479534953"/>
    <x v="105"/>
    <d v="2021-05-13T00:00:00"/>
    <n v="6583"/>
    <x v="0"/>
    <x v="0"/>
    <n v="6583"/>
    <x v="0"/>
    <x v="111"/>
    <n v="50"/>
    <n v="20"/>
    <x v="0"/>
  </r>
  <r>
    <x v="4"/>
    <s v="4460-ZXNDN"/>
    <n v="485064626"/>
    <x v="106"/>
    <d v="2020-11-05T00:00:00"/>
    <n v="8031"/>
    <x v="0"/>
    <x v="0"/>
    <n v="8031"/>
    <x v="0"/>
    <x v="112"/>
    <n v="38"/>
    <n v="8"/>
    <x v="0"/>
  </r>
  <r>
    <x v="4"/>
    <s v="7856-ODQFO"/>
    <n v="488925270"/>
    <x v="107"/>
    <d v="2021-06-17T00:00:00"/>
    <n v="4054"/>
    <x v="0"/>
    <x v="0"/>
    <n v="4054"/>
    <x v="0"/>
    <x v="113"/>
    <n v="20"/>
    <n v="0"/>
    <x v="0"/>
  </r>
  <r>
    <x v="4"/>
    <s v="0706-NRGUP"/>
    <n v="489697015"/>
    <x v="108"/>
    <d v="2020-05-16T00:00:00"/>
    <n v="4144"/>
    <x v="0"/>
    <x v="0"/>
    <n v="4144"/>
    <x v="0"/>
    <x v="114"/>
    <n v="36"/>
    <n v="6"/>
    <x v="0"/>
  </r>
  <r>
    <x v="4"/>
    <s v="6831-FIODB"/>
    <n v="490252754"/>
    <x v="12"/>
    <d v="2021-06-07T00:00:00"/>
    <n v="3629"/>
    <x v="0"/>
    <x v="0"/>
    <n v="3629"/>
    <x v="0"/>
    <x v="115"/>
    <n v="37"/>
    <n v="7"/>
    <x v="0"/>
  </r>
  <r>
    <x v="4"/>
    <s v="2687-XWAMA"/>
    <n v="493580936"/>
    <x v="109"/>
    <d v="2020-07-17T00:00:00"/>
    <n v="6022"/>
    <x v="1"/>
    <x v="1"/>
    <n v="6022"/>
    <x v="0"/>
    <x v="116"/>
    <n v="37"/>
    <n v="7"/>
    <x v="0"/>
  </r>
  <r>
    <x v="0"/>
    <s v="9212-BTDMX"/>
    <n v="496849530"/>
    <x v="110"/>
    <d v="2021-07-02T00:00:00"/>
    <n v="5971"/>
    <x v="0"/>
    <x v="0"/>
    <n v="5971"/>
    <x v="0"/>
    <x v="117"/>
    <n v="14"/>
    <n v="0"/>
    <x v="0"/>
  </r>
  <r>
    <x v="3"/>
    <s v="6296-UKEUZ"/>
    <n v="497305913"/>
    <x v="14"/>
    <d v="2020-12-07T00:00:00"/>
    <n v="5474"/>
    <x v="1"/>
    <x v="1"/>
    <n v="5474"/>
    <x v="0"/>
    <x v="20"/>
    <n v="22"/>
    <n v="0"/>
    <x v="0"/>
  </r>
  <r>
    <x v="1"/>
    <s v="3448-OWJOT"/>
    <n v="5902046936"/>
    <x v="31"/>
    <d v="2020-03-20T00:00:00"/>
    <n v="7494"/>
    <x v="1"/>
    <x v="2"/>
    <s v=""/>
    <x v="4"/>
    <x v="118"/>
    <n v="38"/>
    <n v="8"/>
    <x v="0"/>
  </r>
  <r>
    <x v="3"/>
    <s v="1408-OQZUE"/>
    <n v="500975230"/>
    <x v="111"/>
    <d v="2021-05-18T00:00:00"/>
    <n v="3781"/>
    <x v="0"/>
    <x v="0"/>
    <n v="3781"/>
    <x v="0"/>
    <x v="119"/>
    <n v="35"/>
    <n v="5"/>
    <x v="0"/>
  </r>
  <r>
    <x v="3"/>
    <s v="6177-VTITE"/>
    <n v="511851896"/>
    <x v="112"/>
    <d v="2021-01-25T00:00:00"/>
    <n v="827"/>
    <x v="0"/>
    <x v="0"/>
    <n v="827"/>
    <x v="0"/>
    <x v="120"/>
    <n v="11"/>
    <n v="0"/>
    <x v="0"/>
  </r>
  <r>
    <x v="0"/>
    <s v="8156-PCYBM"/>
    <n v="512194602"/>
    <x v="113"/>
    <d v="2020-04-27T00:00:00"/>
    <n v="6440"/>
    <x v="0"/>
    <x v="0"/>
    <n v="6440"/>
    <x v="0"/>
    <x v="121"/>
    <n v="31"/>
    <n v="1"/>
    <x v="0"/>
  </r>
  <r>
    <x v="4"/>
    <s v="0465-DTULQ"/>
    <n v="514496777"/>
    <x v="114"/>
    <d v="2020-10-14T00:00:00"/>
    <n v="3286"/>
    <x v="0"/>
    <x v="0"/>
    <n v="3286"/>
    <x v="0"/>
    <x v="51"/>
    <n v="33"/>
    <n v="3"/>
    <x v="0"/>
  </r>
  <r>
    <x v="4"/>
    <s v="7228-LEPPM"/>
    <n v="519700354"/>
    <x v="115"/>
    <d v="2020-04-08T00:00:00"/>
    <n v="3217"/>
    <x v="0"/>
    <x v="0"/>
    <n v="3217"/>
    <x v="0"/>
    <x v="122"/>
    <n v="40"/>
    <n v="10"/>
    <x v="0"/>
  </r>
  <r>
    <x v="3"/>
    <s v="9883-SDWFS"/>
    <n v="523612895"/>
    <x v="116"/>
    <d v="2020-05-17T00:00:00"/>
    <n v="2877"/>
    <x v="0"/>
    <x v="0"/>
    <n v="2877"/>
    <x v="0"/>
    <x v="123"/>
    <n v="37"/>
    <n v="7"/>
    <x v="0"/>
  </r>
  <r>
    <x v="0"/>
    <s v="6632-CGYHU"/>
    <n v="524611481"/>
    <x v="117"/>
    <d v="2020-11-04T00:00:00"/>
    <n v="5786"/>
    <x v="0"/>
    <x v="0"/>
    <n v="5786"/>
    <x v="0"/>
    <x v="124"/>
    <n v="18"/>
    <n v="0"/>
    <x v="0"/>
  </r>
  <r>
    <x v="1"/>
    <s v="5573-KSOIA"/>
    <n v="524798729"/>
    <x v="118"/>
    <d v="2021-11-18T00:00:00"/>
    <n v="5778"/>
    <x v="0"/>
    <x v="0"/>
    <n v="5778"/>
    <x v="0"/>
    <x v="125"/>
    <n v="28"/>
    <n v="0"/>
    <x v="0"/>
  </r>
  <r>
    <x v="1"/>
    <s v="5164-VMYWJ"/>
    <n v="528993923"/>
    <x v="119"/>
    <d v="2021-03-24T00:00:00"/>
    <n v="9022"/>
    <x v="0"/>
    <x v="0"/>
    <n v="9022"/>
    <x v="0"/>
    <x v="126"/>
    <n v="20"/>
    <n v="0"/>
    <x v="0"/>
  </r>
  <r>
    <x v="0"/>
    <s v="6160-HCSFI"/>
    <n v="533597326"/>
    <x v="44"/>
    <d v="2020-09-19T00:00:00"/>
    <n v="6549"/>
    <x v="0"/>
    <x v="0"/>
    <n v="6549"/>
    <x v="0"/>
    <x v="127"/>
    <n v="23"/>
    <n v="0"/>
    <x v="0"/>
  </r>
  <r>
    <x v="0"/>
    <s v="5529-TBPGK"/>
    <n v="535335924"/>
    <x v="120"/>
    <d v="2020-08-09T00:00:00"/>
    <n v="5788"/>
    <x v="0"/>
    <x v="0"/>
    <n v="5788"/>
    <x v="0"/>
    <x v="128"/>
    <n v="42"/>
    <n v="12"/>
    <x v="0"/>
  </r>
  <r>
    <x v="0"/>
    <s v="2676-DZINU"/>
    <n v="535641538"/>
    <x v="121"/>
    <d v="2020-05-26T00:00:00"/>
    <n v="6501"/>
    <x v="0"/>
    <x v="0"/>
    <n v="6501"/>
    <x v="0"/>
    <x v="129"/>
    <n v="22"/>
    <n v="0"/>
    <x v="0"/>
  </r>
  <r>
    <x v="1"/>
    <s v="2621-XCLEH"/>
    <n v="537837854"/>
    <x v="122"/>
    <d v="2020-03-22T00:00:00"/>
    <n v="7951"/>
    <x v="0"/>
    <x v="0"/>
    <n v="7951"/>
    <x v="0"/>
    <x v="130"/>
    <n v="46"/>
    <n v="16"/>
    <x v="0"/>
  </r>
  <r>
    <x v="1"/>
    <s v="8389-TCXFQ"/>
    <n v="540061441"/>
    <x v="123"/>
    <d v="2021-03-01T00:00:00"/>
    <n v="8550"/>
    <x v="0"/>
    <x v="0"/>
    <n v="8550"/>
    <x v="0"/>
    <x v="131"/>
    <n v="14"/>
    <n v="0"/>
    <x v="0"/>
  </r>
  <r>
    <x v="3"/>
    <s v="6177-VTITE"/>
    <n v="540659475"/>
    <x v="124"/>
    <d v="2021-03-07T00:00:00"/>
    <n v="3933"/>
    <x v="1"/>
    <x v="1"/>
    <n v="3933"/>
    <x v="0"/>
    <x v="23"/>
    <n v="29"/>
    <n v="0"/>
    <x v="0"/>
  </r>
  <r>
    <x v="4"/>
    <s v="7050-KQLDO"/>
    <n v="552732928"/>
    <x v="125"/>
    <d v="2021-07-16T00:00:00"/>
    <n v="6226"/>
    <x v="0"/>
    <x v="0"/>
    <n v="6226"/>
    <x v="0"/>
    <x v="132"/>
    <n v="17"/>
    <n v="0"/>
    <x v="0"/>
  </r>
  <r>
    <x v="1"/>
    <s v="5284-DJOZO"/>
    <n v="6321822878"/>
    <x v="126"/>
    <d v="2020-03-21T00:00:00"/>
    <n v="5919"/>
    <x v="1"/>
    <x v="1"/>
    <n v="5919"/>
    <x v="0"/>
    <x v="89"/>
    <n v="29"/>
    <n v="0"/>
    <x v="0"/>
  </r>
  <r>
    <x v="4"/>
    <s v="4460-ZXNDN"/>
    <n v="557941160"/>
    <x v="127"/>
    <d v="2021-10-01T00:00:00"/>
    <n v="7377"/>
    <x v="1"/>
    <x v="1"/>
    <n v="7377"/>
    <x v="0"/>
    <x v="133"/>
    <n v="45"/>
    <n v="15"/>
    <x v="0"/>
  </r>
  <r>
    <x v="2"/>
    <s v="8887-NCUZC"/>
    <n v="561711596"/>
    <x v="128"/>
    <d v="2021-05-16T00:00:00"/>
    <n v="3738"/>
    <x v="1"/>
    <x v="2"/>
    <s v=""/>
    <x v="5"/>
    <x v="134"/>
    <n v="35"/>
    <n v="5"/>
    <x v="0"/>
  </r>
  <r>
    <x v="2"/>
    <s v="5875-VZQCZ"/>
    <n v="565497922"/>
    <x v="129"/>
    <d v="2020-11-29T00:00:00"/>
    <n v="6080"/>
    <x v="0"/>
    <x v="0"/>
    <n v="6080"/>
    <x v="0"/>
    <x v="135"/>
    <n v="25"/>
    <n v="0"/>
    <x v="0"/>
  </r>
  <r>
    <x v="4"/>
    <s v="4460-ZXNDN"/>
    <n v="572625167"/>
    <x v="130"/>
    <d v="2021-06-23T00:00:00"/>
    <n v="10298"/>
    <x v="0"/>
    <x v="0"/>
    <n v="10298"/>
    <x v="0"/>
    <x v="136"/>
    <n v="32"/>
    <n v="2"/>
    <x v="0"/>
  </r>
  <r>
    <x v="1"/>
    <s v="4640-FGEJI"/>
    <n v="572998733"/>
    <x v="131"/>
    <d v="2020-05-19T00:00:00"/>
    <n v="7002"/>
    <x v="0"/>
    <x v="0"/>
    <n v="7002"/>
    <x v="0"/>
    <x v="107"/>
    <n v="32"/>
    <n v="2"/>
    <x v="0"/>
  </r>
  <r>
    <x v="3"/>
    <s v="0688-XNJRO"/>
    <n v="578091983"/>
    <x v="132"/>
    <d v="2021-01-12T00:00:00"/>
    <n v="3609"/>
    <x v="0"/>
    <x v="0"/>
    <n v="3609"/>
    <x v="0"/>
    <x v="137"/>
    <n v="48"/>
    <n v="18"/>
    <x v="0"/>
  </r>
  <r>
    <x v="3"/>
    <s v="9883-SDWFS"/>
    <n v="586870094"/>
    <x v="133"/>
    <d v="2020-04-28T00:00:00"/>
    <n v="1494"/>
    <x v="1"/>
    <x v="2"/>
    <s v=""/>
    <x v="6"/>
    <x v="71"/>
    <n v="45"/>
    <n v="15"/>
    <x v="0"/>
  </r>
  <r>
    <x v="0"/>
    <s v="5529-TBPGK"/>
    <n v="588467684"/>
    <x v="76"/>
    <d v="2021-04-11T00:00:00"/>
    <n v="4663"/>
    <x v="0"/>
    <x v="0"/>
    <n v="4663"/>
    <x v="0"/>
    <x v="138"/>
    <n v="30"/>
    <n v="0"/>
    <x v="0"/>
  </r>
  <r>
    <x v="0"/>
    <s v="0709-LZRJV"/>
    <n v="598324396"/>
    <x v="134"/>
    <d v="2020-08-06T00:00:00"/>
    <n v="1092"/>
    <x v="0"/>
    <x v="0"/>
    <n v="1092"/>
    <x v="0"/>
    <x v="139"/>
    <n v="40"/>
    <n v="10"/>
    <x v="0"/>
  </r>
  <r>
    <x v="2"/>
    <s v="8887-NCUZC"/>
    <n v="601440262"/>
    <x v="135"/>
    <d v="2020-06-29T00:00:00"/>
    <n v="4276"/>
    <x v="1"/>
    <x v="1"/>
    <n v="4276"/>
    <x v="0"/>
    <x v="140"/>
    <n v="40"/>
    <n v="10"/>
    <x v="0"/>
  </r>
  <r>
    <x v="0"/>
    <s v="9841-XLGBV"/>
    <n v="601606458"/>
    <x v="4"/>
    <d v="2020-11-24T00:00:00"/>
    <n v="5097"/>
    <x v="0"/>
    <x v="0"/>
    <n v="5097"/>
    <x v="0"/>
    <x v="141"/>
    <n v="22"/>
    <n v="0"/>
    <x v="0"/>
  </r>
  <r>
    <x v="0"/>
    <s v="9212-BTDMX"/>
    <n v="604769805"/>
    <x v="15"/>
    <d v="2021-03-23T00:00:00"/>
    <n v="7359"/>
    <x v="0"/>
    <x v="0"/>
    <n v="7359"/>
    <x v="0"/>
    <x v="142"/>
    <n v="8"/>
    <n v="0"/>
    <x v="0"/>
  </r>
  <r>
    <x v="4"/>
    <s v="9928-IJYBQ"/>
    <n v="606876865"/>
    <x v="136"/>
    <d v="2021-04-08T00:00:00"/>
    <n v="4661"/>
    <x v="0"/>
    <x v="0"/>
    <n v="4661"/>
    <x v="0"/>
    <x v="143"/>
    <n v="38"/>
    <n v="8"/>
    <x v="0"/>
  </r>
  <r>
    <x v="1"/>
    <s v="4092-ZAVRG"/>
    <n v="607578995"/>
    <x v="35"/>
    <d v="2020-10-28T00:00:00"/>
    <n v="6014"/>
    <x v="0"/>
    <x v="0"/>
    <n v="6014"/>
    <x v="0"/>
    <x v="144"/>
    <n v="6"/>
    <n v="0"/>
    <x v="0"/>
  </r>
  <r>
    <x v="0"/>
    <s v="2820-XGXSB"/>
    <n v="608187073"/>
    <x v="137"/>
    <d v="2021-06-24T00:00:00"/>
    <n v="5609"/>
    <x v="0"/>
    <x v="0"/>
    <n v="5609"/>
    <x v="0"/>
    <x v="99"/>
    <n v="3"/>
    <n v="0"/>
    <x v="0"/>
  </r>
  <r>
    <x v="0"/>
    <s v="0709-LZRJV"/>
    <n v="608905626"/>
    <x v="138"/>
    <d v="2020-10-27T00:00:00"/>
    <n v="6107"/>
    <x v="0"/>
    <x v="0"/>
    <n v="6107"/>
    <x v="0"/>
    <x v="124"/>
    <n v="26"/>
    <n v="0"/>
    <x v="0"/>
  </r>
  <r>
    <x v="1"/>
    <s v="4640-FGEJI"/>
    <n v="613092852"/>
    <x v="139"/>
    <d v="2021-04-06T00:00:00"/>
    <n v="9034"/>
    <x v="0"/>
    <x v="0"/>
    <n v="9034"/>
    <x v="0"/>
    <x v="145"/>
    <n v="32"/>
    <n v="2"/>
    <x v="0"/>
  </r>
  <r>
    <x v="2"/>
    <s v="3568-JJMFW"/>
    <n v="617172736"/>
    <x v="91"/>
    <d v="2021-05-03T00:00:00"/>
    <n v="7779"/>
    <x v="1"/>
    <x v="1"/>
    <n v="7779"/>
    <x v="0"/>
    <x v="146"/>
    <n v="30"/>
    <n v="0"/>
    <x v="0"/>
  </r>
  <r>
    <x v="2"/>
    <s v="6627-ELFBK"/>
    <n v="620329407"/>
    <x v="140"/>
    <d v="2021-03-17T00:00:00"/>
    <n v="7650"/>
    <x v="1"/>
    <x v="1"/>
    <n v="7650"/>
    <x v="0"/>
    <x v="147"/>
    <n v="45"/>
    <n v="15"/>
    <x v="0"/>
  </r>
  <r>
    <x v="1"/>
    <s v="7938-EVASK"/>
    <n v="624274413"/>
    <x v="54"/>
    <d v="2021-09-13T00:00:00"/>
    <n v="4409"/>
    <x v="0"/>
    <x v="0"/>
    <n v="4409"/>
    <x v="0"/>
    <x v="148"/>
    <n v="41"/>
    <n v="11"/>
    <x v="0"/>
  </r>
  <r>
    <x v="4"/>
    <s v="2447-JCFGW"/>
    <n v="627613977"/>
    <x v="141"/>
    <d v="2020-05-06T00:00:00"/>
    <n v="3567"/>
    <x v="0"/>
    <x v="0"/>
    <n v="3567"/>
    <x v="0"/>
    <x v="149"/>
    <n v="27"/>
    <n v="0"/>
    <x v="0"/>
  </r>
  <r>
    <x v="3"/>
    <s v="7654-DOLHO"/>
    <n v="631345640"/>
    <x v="142"/>
    <d v="2021-10-19T00:00:00"/>
    <n v="2362"/>
    <x v="0"/>
    <x v="0"/>
    <n v="2362"/>
    <x v="0"/>
    <x v="150"/>
    <n v="24"/>
    <n v="0"/>
    <x v="0"/>
  </r>
  <r>
    <x v="4"/>
    <s v="9149-MATVB"/>
    <n v="633253847"/>
    <x v="143"/>
    <d v="2021-05-01T00:00:00"/>
    <n v="5095"/>
    <x v="0"/>
    <x v="0"/>
    <n v="5095"/>
    <x v="0"/>
    <x v="98"/>
    <n v="24"/>
    <n v="0"/>
    <x v="0"/>
  </r>
  <r>
    <x v="4"/>
    <s v="9149-MATVB"/>
    <n v="640587193"/>
    <x v="26"/>
    <d v="2021-01-23T00:00:00"/>
    <n v="6418"/>
    <x v="0"/>
    <x v="0"/>
    <n v="6418"/>
    <x v="0"/>
    <x v="90"/>
    <n v="25"/>
    <n v="0"/>
    <x v="0"/>
  </r>
  <r>
    <x v="1"/>
    <s v="4651-PMEXQ"/>
    <n v="641122100"/>
    <x v="144"/>
    <d v="2020-12-03T00:00:00"/>
    <n v="4901"/>
    <x v="0"/>
    <x v="0"/>
    <n v="4901"/>
    <x v="0"/>
    <x v="4"/>
    <n v="25"/>
    <n v="0"/>
    <x v="0"/>
  </r>
  <r>
    <x v="0"/>
    <s v="1080-NDGAE"/>
    <n v="641300165"/>
    <x v="145"/>
    <d v="2021-10-12T00:00:00"/>
    <n v="9457"/>
    <x v="1"/>
    <x v="1"/>
    <n v="9457"/>
    <x v="0"/>
    <x v="151"/>
    <n v="32"/>
    <n v="2"/>
    <x v="0"/>
  </r>
  <r>
    <x v="2"/>
    <s v="8887-NCUZC"/>
    <n v="641436694"/>
    <x v="146"/>
    <d v="2021-03-13T00:00:00"/>
    <n v="2637"/>
    <x v="0"/>
    <x v="0"/>
    <n v="2637"/>
    <x v="0"/>
    <x v="152"/>
    <n v="21"/>
    <n v="0"/>
    <x v="0"/>
  </r>
  <r>
    <x v="0"/>
    <s v="7841-HROAQ"/>
    <n v="642684114"/>
    <x v="147"/>
    <d v="2020-07-20T00:00:00"/>
    <n v="6336"/>
    <x v="0"/>
    <x v="0"/>
    <n v="6336"/>
    <x v="0"/>
    <x v="49"/>
    <n v="18"/>
    <n v="0"/>
    <x v="0"/>
  </r>
  <r>
    <x v="0"/>
    <s v="2125-HJDLA"/>
    <n v="645045061"/>
    <x v="148"/>
    <d v="2020-11-25T00:00:00"/>
    <n v="4318"/>
    <x v="0"/>
    <x v="0"/>
    <n v="4318"/>
    <x v="0"/>
    <x v="135"/>
    <n v="29"/>
    <n v="0"/>
    <x v="0"/>
  </r>
  <r>
    <x v="0"/>
    <s v="6160-HCSFI"/>
    <n v="647569317"/>
    <x v="18"/>
    <d v="2021-11-19T00:00:00"/>
    <n v="9257"/>
    <x v="0"/>
    <x v="0"/>
    <n v="9257"/>
    <x v="0"/>
    <x v="153"/>
    <n v="12"/>
    <n v="0"/>
    <x v="0"/>
  </r>
  <r>
    <x v="2"/>
    <s v="8887-NCUZC"/>
    <n v="649688883"/>
    <x v="149"/>
    <d v="2021-12-03T00:00:00"/>
    <n v="5214"/>
    <x v="0"/>
    <x v="0"/>
    <n v="5214"/>
    <x v="0"/>
    <x v="154"/>
    <n v="25"/>
    <n v="0"/>
    <x v="0"/>
  </r>
  <r>
    <x v="0"/>
    <s v="5920-DPXLN"/>
    <n v="649771974"/>
    <x v="150"/>
    <d v="2021-05-26T00:00:00"/>
    <n v="6835"/>
    <x v="0"/>
    <x v="0"/>
    <n v="6835"/>
    <x v="0"/>
    <x v="155"/>
    <n v="11"/>
    <n v="0"/>
    <x v="0"/>
  </r>
  <r>
    <x v="2"/>
    <s v="8364-UWVLM"/>
    <n v="658936368"/>
    <x v="151"/>
    <d v="2021-06-16T00:00:00"/>
    <n v="6982"/>
    <x v="0"/>
    <x v="0"/>
    <n v="6982"/>
    <x v="0"/>
    <x v="156"/>
    <n v="17"/>
    <n v="0"/>
    <x v="0"/>
  </r>
  <r>
    <x v="1"/>
    <s v="4632-QZOKX"/>
    <n v="8664445095"/>
    <x v="122"/>
    <d v="2020-03-22T00:00:00"/>
    <n v="7619"/>
    <x v="1"/>
    <x v="1"/>
    <n v="7619"/>
    <x v="0"/>
    <x v="157"/>
    <n v="42"/>
    <n v="12"/>
    <x v="0"/>
  </r>
  <r>
    <x v="2"/>
    <s v="8102-ABPKQ"/>
    <n v="666874152"/>
    <x v="152"/>
    <d v="2020-09-17T00:00:00"/>
    <n v="5738"/>
    <x v="1"/>
    <x v="1"/>
    <n v="5738"/>
    <x v="0"/>
    <x v="43"/>
    <n v="42"/>
    <n v="12"/>
    <x v="0"/>
  </r>
  <r>
    <x v="0"/>
    <s v="2125-HJDLA"/>
    <n v="672948510"/>
    <x v="153"/>
    <d v="2020-12-09T00:00:00"/>
    <n v="5737"/>
    <x v="0"/>
    <x v="0"/>
    <n v="5737"/>
    <x v="0"/>
    <x v="158"/>
    <n v="26"/>
    <n v="0"/>
    <x v="0"/>
  </r>
  <r>
    <x v="2"/>
    <s v="5924-UOPGH"/>
    <n v="674518601"/>
    <x v="154"/>
    <d v="2020-08-27T00:00:00"/>
    <n v="9442"/>
    <x v="0"/>
    <x v="0"/>
    <n v="9442"/>
    <x v="0"/>
    <x v="31"/>
    <n v="21"/>
    <n v="0"/>
    <x v="0"/>
  </r>
  <r>
    <x v="2"/>
    <s v="1604-LIFKX"/>
    <n v="676551273"/>
    <x v="56"/>
    <d v="2020-11-12T00:00:00"/>
    <n v="8274"/>
    <x v="0"/>
    <x v="0"/>
    <n v="8274"/>
    <x v="0"/>
    <x v="86"/>
    <n v="49"/>
    <n v="19"/>
    <x v="0"/>
  </r>
  <r>
    <x v="4"/>
    <s v="7260-ZHAKS"/>
    <n v="678458928"/>
    <x v="155"/>
    <d v="2020-09-20T00:00:00"/>
    <n v="6774"/>
    <x v="0"/>
    <x v="0"/>
    <n v="6774"/>
    <x v="0"/>
    <x v="159"/>
    <n v="17"/>
    <n v="0"/>
    <x v="0"/>
  </r>
  <r>
    <x v="4"/>
    <s v="2026-XLBER"/>
    <n v="679404840"/>
    <x v="156"/>
    <d v="2021-11-06T00:00:00"/>
    <n v="4973"/>
    <x v="0"/>
    <x v="0"/>
    <n v="4973"/>
    <x v="0"/>
    <x v="46"/>
    <n v="10"/>
    <n v="0"/>
    <x v="0"/>
  </r>
  <r>
    <x v="2"/>
    <s v="9181-HEKGV"/>
    <n v="681101344"/>
    <x v="157"/>
    <d v="2020-09-26T00:00:00"/>
    <n v="8506"/>
    <x v="0"/>
    <x v="0"/>
    <n v="8506"/>
    <x v="0"/>
    <x v="160"/>
    <n v="26"/>
    <n v="0"/>
    <x v="0"/>
  </r>
  <r>
    <x v="1"/>
    <s v="5284-DJOZO"/>
    <n v="1839518389"/>
    <x v="158"/>
    <d v="2020-03-25T00:00:00"/>
    <n v="4476"/>
    <x v="1"/>
    <x v="1"/>
    <n v="4476"/>
    <x v="0"/>
    <x v="33"/>
    <n v="31"/>
    <n v="1"/>
    <x v="0"/>
  </r>
  <r>
    <x v="4"/>
    <s v="9928-IJYBQ"/>
    <n v="684720070"/>
    <x v="159"/>
    <d v="2020-05-03T00:00:00"/>
    <n v="6625"/>
    <x v="1"/>
    <x v="1"/>
    <n v="6625"/>
    <x v="0"/>
    <x v="161"/>
    <n v="42"/>
    <n v="12"/>
    <x v="0"/>
  </r>
  <r>
    <x v="1"/>
    <s v="6048-QPZCF"/>
    <n v="6114978639"/>
    <x v="158"/>
    <d v="2020-03-25T00:00:00"/>
    <n v="7276"/>
    <x v="1"/>
    <x v="1"/>
    <n v="7276"/>
    <x v="0"/>
    <x v="70"/>
    <n v="24"/>
    <n v="0"/>
    <x v="0"/>
  </r>
  <r>
    <x v="2"/>
    <s v="9181-HEKGV"/>
    <n v="689403769"/>
    <x v="160"/>
    <d v="2021-10-29T00:00:00"/>
    <n v="7609"/>
    <x v="1"/>
    <x v="1"/>
    <n v="7609"/>
    <x v="0"/>
    <x v="162"/>
    <n v="43"/>
    <n v="13"/>
    <x v="0"/>
  </r>
  <r>
    <x v="1"/>
    <s v="4632-QZOKX"/>
    <n v="3840426166"/>
    <x v="161"/>
    <d v="2020-03-28T00:00:00"/>
    <n v="7089"/>
    <x v="1"/>
    <x v="1"/>
    <n v="7089"/>
    <x v="0"/>
    <x v="163"/>
    <n v="46"/>
    <n v="16"/>
    <x v="0"/>
  </r>
  <r>
    <x v="0"/>
    <s v="8820-BLYDZ"/>
    <n v="703104577"/>
    <x v="162"/>
    <d v="2021-04-30T00:00:00"/>
    <n v="7349"/>
    <x v="0"/>
    <x v="0"/>
    <n v="7349"/>
    <x v="0"/>
    <x v="164"/>
    <n v="2"/>
    <n v="0"/>
    <x v="0"/>
  </r>
  <r>
    <x v="1"/>
    <s v="5284-DJOZO"/>
    <n v="704405155"/>
    <x v="163"/>
    <d v="2020-05-28T00:00:00"/>
    <n v="6734"/>
    <x v="0"/>
    <x v="0"/>
    <n v="6734"/>
    <x v="0"/>
    <x v="161"/>
    <n v="17"/>
    <n v="0"/>
    <x v="0"/>
  </r>
  <r>
    <x v="1"/>
    <s v="1447-YZKCL"/>
    <n v="705084741"/>
    <x v="164"/>
    <d v="2021-06-01T00:00:00"/>
    <n v="5639"/>
    <x v="0"/>
    <x v="0"/>
    <n v="5639"/>
    <x v="0"/>
    <x v="99"/>
    <n v="26"/>
    <n v="0"/>
    <x v="0"/>
  </r>
  <r>
    <x v="1"/>
    <s v="6048-QPZCF"/>
    <n v="6198121107"/>
    <x v="165"/>
    <d v="2020-04-03T00:00:00"/>
    <n v="6249"/>
    <x v="1"/>
    <x v="1"/>
    <n v="6249"/>
    <x v="0"/>
    <x v="96"/>
    <n v="31"/>
    <n v="1"/>
    <x v="0"/>
  </r>
  <r>
    <x v="3"/>
    <s v="3271-YDPUJ"/>
    <n v="725765758"/>
    <x v="166"/>
    <d v="2020-05-08T00:00:00"/>
    <n v="7671"/>
    <x v="1"/>
    <x v="1"/>
    <n v="7671"/>
    <x v="0"/>
    <x v="165"/>
    <n v="47"/>
    <n v="17"/>
    <x v="0"/>
  </r>
  <r>
    <x v="4"/>
    <s v="6831-FIODB"/>
    <n v="726197794"/>
    <x v="167"/>
    <d v="2021-05-11T00:00:00"/>
    <n v="4194"/>
    <x v="1"/>
    <x v="1"/>
    <n v="4194"/>
    <x v="0"/>
    <x v="166"/>
    <n v="41"/>
    <n v="11"/>
    <x v="0"/>
  </r>
  <r>
    <x v="2"/>
    <s v="8102-ABPKQ"/>
    <n v="728378151"/>
    <x v="168"/>
    <d v="2021-07-25T00:00:00"/>
    <n v="8068"/>
    <x v="1"/>
    <x v="1"/>
    <n v="8068"/>
    <x v="0"/>
    <x v="167"/>
    <n v="44"/>
    <n v="14"/>
    <x v="0"/>
  </r>
  <r>
    <x v="2"/>
    <s v="6004-KITZM"/>
    <n v="733170200"/>
    <x v="60"/>
    <d v="2021-01-08T00:00:00"/>
    <n v="7171"/>
    <x v="0"/>
    <x v="0"/>
    <n v="7171"/>
    <x v="0"/>
    <x v="168"/>
    <n v="20"/>
    <n v="0"/>
    <x v="0"/>
  </r>
  <r>
    <x v="3"/>
    <s v="1408-OQZUE"/>
    <n v="739678368"/>
    <x v="169"/>
    <d v="2021-08-03T00:00:00"/>
    <n v="4236"/>
    <x v="0"/>
    <x v="0"/>
    <n v="4236"/>
    <x v="0"/>
    <x v="169"/>
    <n v="33"/>
    <n v="3"/>
    <x v="0"/>
  </r>
  <r>
    <x v="3"/>
    <s v="8690-EEBEO"/>
    <n v="744801013"/>
    <x v="170"/>
    <d v="2021-03-31T00:00:00"/>
    <n v="6104"/>
    <x v="0"/>
    <x v="0"/>
    <n v="6104"/>
    <x v="0"/>
    <x v="170"/>
    <n v="37"/>
    <n v="7"/>
    <x v="0"/>
  </r>
  <r>
    <x v="0"/>
    <s v="9212-BTDMX"/>
    <n v="744808791"/>
    <x v="132"/>
    <d v="2021-01-12T00:00:00"/>
    <n v="5391"/>
    <x v="0"/>
    <x v="0"/>
    <n v="5391"/>
    <x v="0"/>
    <x v="171"/>
    <n v="15"/>
    <n v="0"/>
    <x v="0"/>
  </r>
  <r>
    <x v="4"/>
    <s v="0625-TNJFG"/>
    <n v="748230672"/>
    <x v="171"/>
    <d v="2021-06-10T00:00:00"/>
    <n v="5301"/>
    <x v="0"/>
    <x v="0"/>
    <n v="5301"/>
    <x v="0"/>
    <x v="172"/>
    <n v="25"/>
    <n v="0"/>
    <x v="0"/>
  </r>
  <r>
    <x v="4"/>
    <s v="6831-FIODB"/>
    <n v="750411142"/>
    <x v="172"/>
    <d v="2020-12-27T00:00:00"/>
    <n v="5971"/>
    <x v="0"/>
    <x v="0"/>
    <n v="5971"/>
    <x v="0"/>
    <x v="168"/>
    <n v="32"/>
    <n v="2"/>
    <x v="0"/>
  </r>
  <r>
    <x v="1"/>
    <s v="5284-DJOZO"/>
    <n v="750477087"/>
    <x v="173"/>
    <d v="2020-11-23T00:00:00"/>
    <n v="9488"/>
    <x v="0"/>
    <x v="0"/>
    <n v="9488"/>
    <x v="0"/>
    <x v="173"/>
    <n v="2"/>
    <n v="0"/>
    <x v="0"/>
  </r>
  <r>
    <x v="4"/>
    <s v="5592-UQXSS"/>
    <n v="755429128"/>
    <x v="174"/>
    <d v="2021-11-05T00:00:00"/>
    <n v="4312"/>
    <x v="1"/>
    <x v="1"/>
    <n v="4312"/>
    <x v="0"/>
    <x v="174"/>
    <n v="35"/>
    <n v="5"/>
    <x v="0"/>
  </r>
  <r>
    <x v="3"/>
    <s v="0688-XNJRO"/>
    <n v="760825845"/>
    <x v="88"/>
    <d v="2021-09-09T00:00:00"/>
    <n v="4058"/>
    <x v="0"/>
    <x v="0"/>
    <n v="4058"/>
    <x v="0"/>
    <x v="175"/>
    <n v="39"/>
    <n v="9"/>
    <x v="0"/>
  </r>
  <r>
    <x v="4"/>
    <s v="0625-TNJFG"/>
    <n v="761602627"/>
    <x v="175"/>
    <d v="2021-10-07T00:00:00"/>
    <n v="6416"/>
    <x v="1"/>
    <x v="1"/>
    <n v="6416"/>
    <x v="0"/>
    <x v="176"/>
    <n v="41"/>
    <n v="11"/>
    <x v="0"/>
  </r>
  <r>
    <x v="0"/>
    <s v="9174-IYKOC"/>
    <n v="762698565"/>
    <x v="176"/>
    <d v="2020-06-11T00:00:00"/>
    <n v="7470"/>
    <x v="0"/>
    <x v="0"/>
    <n v="7470"/>
    <x v="0"/>
    <x v="177"/>
    <n v="23"/>
    <n v="0"/>
    <x v="0"/>
  </r>
  <r>
    <x v="2"/>
    <s v="5613-UHVMG"/>
    <n v="764361492"/>
    <x v="177"/>
    <d v="2020-12-17T00:00:00"/>
    <n v="6380"/>
    <x v="1"/>
    <x v="2"/>
    <s v=""/>
    <x v="7"/>
    <x v="94"/>
    <n v="49"/>
    <n v="19"/>
    <x v="0"/>
  </r>
  <r>
    <x v="1"/>
    <s v="9117-LYRCE"/>
    <n v="3961518373"/>
    <x v="178"/>
    <d v="2020-04-04T00:00:00"/>
    <n v="6866"/>
    <x v="1"/>
    <x v="1"/>
    <n v="6866"/>
    <x v="0"/>
    <x v="178"/>
    <n v="48"/>
    <n v="18"/>
    <x v="0"/>
  </r>
  <r>
    <x v="2"/>
    <s v="8364-UWVLM"/>
    <n v="773493683"/>
    <x v="179"/>
    <d v="2021-10-15T00:00:00"/>
    <n v="6536"/>
    <x v="1"/>
    <x v="1"/>
    <n v="6536"/>
    <x v="0"/>
    <x v="179"/>
    <n v="36"/>
    <n v="6"/>
    <x v="0"/>
  </r>
  <r>
    <x v="1"/>
    <s v="5164-VMYWJ"/>
    <n v="775479959"/>
    <x v="127"/>
    <d v="2021-10-01T00:00:00"/>
    <n v="6590"/>
    <x v="0"/>
    <x v="0"/>
    <n v="6590"/>
    <x v="0"/>
    <x v="180"/>
    <n v="32"/>
    <n v="2"/>
    <x v="0"/>
  </r>
  <r>
    <x v="1"/>
    <s v="6048-QPZCF"/>
    <n v="7496830993"/>
    <x v="180"/>
    <d v="2020-04-09T00:00:00"/>
    <n v="7533"/>
    <x v="1"/>
    <x v="1"/>
    <n v="7533"/>
    <x v="0"/>
    <x v="181"/>
    <n v="29"/>
    <n v="0"/>
    <x v="0"/>
  </r>
  <r>
    <x v="4"/>
    <s v="6077-FDQRK"/>
    <n v="784468555"/>
    <x v="181"/>
    <d v="2021-10-25T00:00:00"/>
    <n v="1890"/>
    <x v="1"/>
    <x v="1"/>
    <n v="1890"/>
    <x v="0"/>
    <x v="182"/>
    <n v="30"/>
    <n v="0"/>
    <x v="0"/>
  </r>
  <r>
    <x v="1"/>
    <s v="9758-AIEIK"/>
    <n v="3969347325"/>
    <x v="182"/>
    <d v="2020-04-10T00:00:00"/>
    <n v="6119"/>
    <x v="1"/>
    <x v="1"/>
    <n v="6119"/>
    <x v="0"/>
    <x v="183"/>
    <n v="41"/>
    <n v="11"/>
    <x v="0"/>
  </r>
  <r>
    <x v="1"/>
    <s v="9758-AIEIK"/>
    <n v="816501620"/>
    <x v="44"/>
    <d v="2020-09-19T00:00:00"/>
    <n v="3382"/>
    <x v="0"/>
    <x v="0"/>
    <n v="3382"/>
    <x v="0"/>
    <x v="159"/>
    <n v="18"/>
    <n v="0"/>
    <x v="0"/>
  </r>
  <r>
    <x v="0"/>
    <s v="9212-BTDMX"/>
    <n v="818753502"/>
    <x v="183"/>
    <d v="2021-02-14T00:00:00"/>
    <n v="4818"/>
    <x v="0"/>
    <x v="0"/>
    <n v="4818"/>
    <x v="0"/>
    <x v="184"/>
    <n v="20"/>
    <n v="0"/>
    <x v="0"/>
  </r>
  <r>
    <x v="1"/>
    <s v="3448-OWJOT"/>
    <n v="1070459520"/>
    <x v="59"/>
    <d v="2020-04-13T00:00:00"/>
    <n v="8610"/>
    <x v="1"/>
    <x v="1"/>
    <n v="8610"/>
    <x v="0"/>
    <x v="121"/>
    <n v="45"/>
    <n v="15"/>
    <x v="0"/>
  </r>
  <r>
    <x v="0"/>
    <s v="7209-MDWKR"/>
    <n v="826558350"/>
    <x v="184"/>
    <d v="2021-07-24T00:00:00"/>
    <n v="4968"/>
    <x v="0"/>
    <x v="0"/>
    <n v="4968"/>
    <x v="0"/>
    <x v="185"/>
    <n v="36"/>
    <n v="6"/>
    <x v="0"/>
  </r>
  <r>
    <x v="0"/>
    <s v="5196-TWQXF"/>
    <n v="828222998"/>
    <x v="185"/>
    <d v="2020-05-13T00:00:00"/>
    <n v="7760"/>
    <x v="0"/>
    <x v="0"/>
    <n v="7760"/>
    <x v="0"/>
    <x v="129"/>
    <n v="35"/>
    <n v="5"/>
    <x v="0"/>
  </r>
  <r>
    <x v="3"/>
    <s v="8942-ERSWK"/>
    <n v="839049806"/>
    <x v="186"/>
    <d v="2021-10-18T00:00:00"/>
    <n v="1982"/>
    <x v="0"/>
    <x v="0"/>
    <n v="1982"/>
    <x v="0"/>
    <x v="186"/>
    <n v="4"/>
    <n v="0"/>
    <x v="0"/>
  </r>
  <r>
    <x v="0"/>
    <s v="6708-DPYTF"/>
    <n v="839756390"/>
    <x v="187"/>
    <d v="2021-12-25T00:00:00"/>
    <n v="7618"/>
    <x v="0"/>
    <x v="0"/>
    <n v="7618"/>
    <x v="0"/>
    <x v="187"/>
    <n v="36"/>
    <n v="6"/>
    <x v="0"/>
  </r>
  <r>
    <x v="1"/>
    <s v="9725-EZTEJ"/>
    <n v="9002067860"/>
    <x v="188"/>
    <d v="2020-04-19T00:00:00"/>
    <n v="8209"/>
    <x v="1"/>
    <x v="1"/>
    <n v="8209"/>
    <x v="0"/>
    <x v="188"/>
    <n v="37"/>
    <n v="7"/>
    <x v="0"/>
  </r>
  <r>
    <x v="0"/>
    <s v="1080-NDGAE"/>
    <n v="857712918"/>
    <x v="119"/>
    <d v="2021-03-24T00:00:00"/>
    <n v="9339"/>
    <x v="1"/>
    <x v="2"/>
    <s v=""/>
    <x v="8"/>
    <x v="189"/>
    <n v="41"/>
    <n v="11"/>
    <x v="0"/>
  </r>
  <r>
    <x v="1"/>
    <s v="0783-PEPYR"/>
    <n v="858258272"/>
    <x v="189"/>
    <d v="2021-10-30T00:00:00"/>
    <n v="4367"/>
    <x v="0"/>
    <x v="0"/>
    <n v="4367"/>
    <x v="0"/>
    <x v="174"/>
    <n v="41"/>
    <n v="11"/>
    <x v="0"/>
  </r>
  <r>
    <x v="0"/>
    <s v="5196-TWQXF"/>
    <n v="863594173"/>
    <x v="190"/>
    <d v="2020-03-26T00:00:00"/>
    <n v="6560"/>
    <x v="0"/>
    <x v="0"/>
    <n v="6560"/>
    <x v="0"/>
    <x v="190"/>
    <n v="36"/>
    <n v="6"/>
    <x v="0"/>
  </r>
  <r>
    <x v="0"/>
    <s v="0379-NEVHP"/>
    <n v="869802822"/>
    <x v="191"/>
    <d v="2020-10-01T00:00:00"/>
    <n v="6955"/>
    <x v="0"/>
    <x v="0"/>
    <n v="6955"/>
    <x v="0"/>
    <x v="191"/>
    <n v="22"/>
    <n v="0"/>
    <x v="0"/>
  </r>
  <r>
    <x v="1"/>
    <s v="6048-QPZCF"/>
    <n v="870792057"/>
    <x v="192"/>
    <d v="2020-04-18T00:00:00"/>
    <n v="7392"/>
    <x v="0"/>
    <x v="0"/>
    <n v="7392"/>
    <x v="0"/>
    <x v="192"/>
    <n v="5"/>
    <n v="0"/>
    <x v="0"/>
  </r>
  <r>
    <x v="2"/>
    <s v="5875-VZQCZ"/>
    <n v="872319562"/>
    <x v="186"/>
    <d v="2021-10-18T00:00:00"/>
    <n v="4617"/>
    <x v="0"/>
    <x v="0"/>
    <n v="4617"/>
    <x v="0"/>
    <x v="193"/>
    <n v="14"/>
    <n v="0"/>
    <x v="0"/>
  </r>
  <r>
    <x v="0"/>
    <s v="5920-DPXLN"/>
    <n v="873433318"/>
    <x v="193"/>
    <d v="2020-06-04T00:00:00"/>
    <n v="8220"/>
    <x v="0"/>
    <x v="0"/>
    <n v="8220"/>
    <x v="0"/>
    <x v="123"/>
    <n v="19"/>
    <n v="0"/>
    <x v="0"/>
  </r>
  <r>
    <x v="3"/>
    <s v="9883-SDWFS"/>
    <n v="874115043"/>
    <x v="194"/>
    <d v="2020-06-07T00:00:00"/>
    <n v="4125"/>
    <x v="1"/>
    <x v="1"/>
    <n v="4125"/>
    <x v="0"/>
    <x v="194"/>
    <n v="43"/>
    <n v="13"/>
    <x v="0"/>
  </r>
  <r>
    <x v="4"/>
    <s v="9149-MATVB"/>
    <n v="874394980"/>
    <x v="195"/>
    <d v="2021-04-13T00:00:00"/>
    <n v="2392"/>
    <x v="0"/>
    <x v="0"/>
    <n v="2392"/>
    <x v="0"/>
    <x v="143"/>
    <n v="33"/>
    <n v="3"/>
    <x v="0"/>
  </r>
  <r>
    <x v="2"/>
    <s v="6627-ELFBK"/>
    <n v="876573329"/>
    <x v="196"/>
    <d v="2021-04-26T00:00:00"/>
    <n v="7139"/>
    <x v="1"/>
    <x v="1"/>
    <n v="7139"/>
    <x v="0"/>
    <x v="195"/>
    <n v="38"/>
    <n v="8"/>
    <x v="0"/>
  </r>
  <r>
    <x v="0"/>
    <s v="5529-TBPGK"/>
    <n v="881665013"/>
    <x v="197"/>
    <d v="2021-01-24T00:00:00"/>
    <n v="3797"/>
    <x v="1"/>
    <x v="1"/>
    <n v="3797"/>
    <x v="0"/>
    <x v="196"/>
    <n v="48"/>
    <n v="18"/>
    <x v="0"/>
  </r>
  <r>
    <x v="1"/>
    <s v="5284-DJOZO"/>
    <n v="4908628098"/>
    <x v="198"/>
    <d v="2020-04-23T00:00:00"/>
    <n v="8967"/>
    <x v="1"/>
    <x v="1"/>
    <n v="8967"/>
    <x v="0"/>
    <x v="197"/>
    <n v="26"/>
    <n v="0"/>
    <x v="0"/>
  </r>
  <r>
    <x v="1"/>
    <s v="7245-CKNCN"/>
    <n v="883694015"/>
    <x v="199"/>
    <d v="2021-10-14T00:00:00"/>
    <n v="9277"/>
    <x v="0"/>
    <x v="0"/>
    <n v="9277"/>
    <x v="0"/>
    <x v="198"/>
    <n v="12"/>
    <n v="0"/>
    <x v="0"/>
  </r>
  <r>
    <x v="4"/>
    <s v="3831-FXWYK"/>
    <n v="884183285"/>
    <x v="200"/>
    <d v="2021-10-27T00:00:00"/>
    <n v="5305"/>
    <x v="0"/>
    <x v="0"/>
    <n v="5305"/>
    <x v="0"/>
    <x v="61"/>
    <n v="26"/>
    <n v="0"/>
    <x v="0"/>
  </r>
  <r>
    <x v="2"/>
    <s v="8364-UWVLM"/>
    <n v="886237244"/>
    <x v="201"/>
    <d v="2020-07-30T00:00:00"/>
    <n v="7484"/>
    <x v="1"/>
    <x v="1"/>
    <n v="7484"/>
    <x v="0"/>
    <x v="199"/>
    <n v="36"/>
    <n v="6"/>
    <x v="0"/>
  </r>
  <r>
    <x v="1"/>
    <s v="9725-EZTEJ"/>
    <n v="2368072192"/>
    <x v="133"/>
    <d v="2020-04-28T00:00:00"/>
    <n v="9271"/>
    <x v="1"/>
    <x v="1"/>
    <n v="9271"/>
    <x v="0"/>
    <x v="178"/>
    <n v="24"/>
    <n v="0"/>
    <x v="0"/>
  </r>
  <r>
    <x v="3"/>
    <s v="6391-GBFQJ"/>
    <n v="893037091"/>
    <x v="202"/>
    <d v="2020-03-10T00:00:00"/>
    <n v="643"/>
    <x v="0"/>
    <x v="0"/>
    <n v="643"/>
    <x v="0"/>
    <x v="200"/>
    <n v="16"/>
    <n v="0"/>
    <x v="0"/>
  </r>
  <r>
    <x v="1"/>
    <s v="3448-OWJOT"/>
    <n v="8164224319"/>
    <x v="203"/>
    <d v="2020-05-01T00:00:00"/>
    <n v="7278"/>
    <x v="1"/>
    <x v="1"/>
    <n v="7278"/>
    <x v="0"/>
    <x v="201"/>
    <n v="40"/>
    <n v="10"/>
    <x v="0"/>
  </r>
  <r>
    <x v="4"/>
    <s v="6831-FIODB"/>
    <n v="893954880"/>
    <x v="204"/>
    <d v="2021-06-21T00:00:00"/>
    <n v="5192"/>
    <x v="0"/>
    <x v="0"/>
    <n v="5192"/>
    <x v="0"/>
    <x v="117"/>
    <n v="25"/>
    <n v="0"/>
    <x v="0"/>
  </r>
  <r>
    <x v="4"/>
    <s v="0465-DTULQ"/>
    <n v="902573987"/>
    <x v="170"/>
    <d v="2021-03-31T00:00:00"/>
    <n v="6835"/>
    <x v="0"/>
    <x v="0"/>
    <n v="6835"/>
    <x v="0"/>
    <x v="78"/>
    <n v="30"/>
    <n v="0"/>
    <x v="0"/>
  </r>
  <r>
    <x v="1"/>
    <s v="6833-ETVHD"/>
    <n v="903308758"/>
    <x v="205"/>
    <d v="2020-05-23T00:00:00"/>
    <n v="7387"/>
    <x v="0"/>
    <x v="0"/>
    <n v="7387"/>
    <x v="0"/>
    <x v="202"/>
    <n v="23"/>
    <n v="0"/>
    <x v="0"/>
  </r>
  <r>
    <x v="4"/>
    <s v="2447-JCFGW"/>
    <n v="905360282"/>
    <x v="206"/>
    <d v="2021-02-23T00:00:00"/>
    <n v="7328"/>
    <x v="0"/>
    <x v="0"/>
    <n v="7328"/>
    <x v="0"/>
    <x v="131"/>
    <n v="20"/>
    <n v="0"/>
    <x v="0"/>
  </r>
  <r>
    <x v="0"/>
    <s v="5529-TBPGK"/>
    <n v="907309591"/>
    <x v="207"/>
    <d v="2020-06-28T00:00:00"/>
    <n v="6478"/>
    <x v="0"/>
    <x v="0"/>
    <n v="6478"/>
    <x v="0"/>
    <x v="203"/>
    <n v="31"/>
    <n v="1"/>
    <x v="0"/>
  </r>
  <r>
    <x v="2"/>
    <s v="5924-UOPGH"/>
    <n v="910054452"/>
    <x v="185"/>
    <d v="2020-05-13T00:00:00"/>
    <n v="8443"/>
    <x v="0"/>
    <x v="0"/>
    <n v="8443"/>
    <x v="0"/>
    <x v="204"/>
    <n v="18"/>
    <n v="0"/>
    <x v="0"/>
  </r>
  <r>
    <x v="0"/>
    <s v="3569-VJWXS"/>
    <n v="910348225"/>
    <x v="152"/>
    <d v="2020-09-17T00:00:00"/>
    <n v="10296"/>
    <x v="0"/>
    <x v="0"/>
    <n v="10296"/>
    <x v="0"/>
    <x v="102"/>
    <n v="28"/>
    <n v="0"/>
    <x v="0"/>
  </r>
  <r>
    <x v="2"/>
    <s v="9181-HEKGV"/>
    <n v="910856055"/>
    <x v="208"/>
    <d v="2021-09-20T00:00:00"/>
    <n v="7255"/>
    <x v="1"/>
    <x v="1"/>
    <n v="7255"/>
    <x v="0"/>
    <x v="205"/>
    <n v="49"/>
    <n v="19"/>
    <x v="0"/>
  </r>
  <r>
    <x v="1"/>
    <s v="8976-AMJEO"/>
    <n v="915133709"/>
    <x v="209"/>
    <d v="2020-12-11T00:00:00"/>
    <n v="5980"/>
    <x v="0"/>
    <x v="0"/>
    <n v="5980"/>
    <x v="0"/>
    <x v="206"/>
    <n v="26"/>
    <n v="0"/>
    <x v="0"/>
  </r>
  <r>
    <x v="0"/>
    <s v="1080-NDGAE"/>
    <n v="915652542"/>
    <x v="210"/>
    <d v="2020-02-04T00:00:00"/>
    <n v="7829"/>
    <x v="1"/>
    <x v="1"/>
    <n v="7829"/>
    <x v="0"/>
    <x v="207"/>
    <n v="39"/>
    <n v="9"/>
    <x v="0"/>
  </r>
  <r>
    <x v="4"/>
    <s v="6077-FDQRK"/>
    <n v="921537795"/>
    <x v="211"/>
    <d v="2021-01-29T00:00:00"/>
    <n v="4984"/>
    <x v="0"/>
    <x v="0"/>
    <n v="4984"/>
    <x v="0"/>
    <x v="19"/>
    <n v="17"/>
    <n v="0"/>
    <x v="0"/>
  </r>
  <r>
    <x v="0"/>
    <s v="7841-HROAQ"/>
    <n v="929902016"/>
    <x v="107"/>
    <d v="2021-06-17T00:00:00"/>
    <n v="6430"/>
    <x v="0"/>
    <x v="0"/>
    <n v="6430"/>
    <x v="0"/>
    <x v="115"/>
    <n v="27"/>
    <n v="0"/>
    <x v="0"/>
  </r>
  <r>
    <x v="1"/>
    <s v="7938-EVASK"/>
    <n v="934328892"/>
    <x v="212"/>
    <d v="2020-08-04T00:00:00"/>
    <n v="5967"/>
    <x v="0"/>
    <x v="0"/>
    <n v="5967"/>
    <x v="0"/>
    <x v="208"/>
    <n v="34"/>
    <n v="4"/>
    <x v="0"/>
  </r>
  <r>
    <x v="3"/>
    <s v="0688-XNJRO"/>
    <n v="936925570"/>
    <x v="213"/>
    <d v="2021-01-09T00:00:00"/>
    <n v="3098"/>
    <x v="0"/>
    <x v="0"/>
    <n v="3098"/>
    <x v="0"/>
    <x v="209"/>
    <n v="38"/>
    <n v="8"/>
    <x v="0"/>
  </r>
  <r>
    <x v="2"/>
    <s v="7946-HJDUR"/>
    <n v="938015647"/>
    <x v="214"/>
    <d v="2021-05-22T00:00:00"/>
    <n v="4903"/>
    <x v="0"/>
    <x v="0"/>
    <n v="4903"/>
    <x v="0"/>
    <x v="210"/>
    <n v="23"/>
    <n v="0"/>
    <x v="0"/>
  </r>
  <r>
    <x v="1"/>
    <s v="7245-CKNCN"/>
    <n v="939622166"/>
    <x v="63"/>
    <d v="2020-10-10T00:00:00"/>
    <n v="8536"/>
    <x v="0"/>
    <x v="0"/>
    <n v="8536"/>
    <x v="0"/>
    <x v="43"/>
    <n v="19"/>
    <n v="0"/>
    <x v="0"/>
  </r>
  <r>
    <x v="1"/>
    <s v="4640-FGEJI"/>
    <n v="940363147"/>
    <x v="67"/>
    <d v="2020-12-02T00:00:00"/>
    <n v="9934"/>
    <x v="0"/>
    <x v="0"/>
    <n v="9934"/>
    <x v="0"/>
    <x v="158"/>
    <n v="33"/>
    <n v="3"/>
    <x v="0"/>
  </r>
  <r>
    <x v="0"/>
    <s v="0379-NEVHP"/>
    <n v="951035745"/>
    <x v="215"/>
    <d v="2021-07-05T00:00:00"/>
    <n v="5704"/>
    <x v="0"/>
    <x v="0"/>
    <n v="5704"/>
    <x v="0"/>
    <x v="211"/>
    <n v="14"/>
    <n v="0"/>
    <x v="0"/>
  </r>
  <r>
    <x v="1"/>
    <s v="9725-EZTEJ"/>
    <n v="3480348952"/>
    <x v="216"/>
    <d v="2020-05-11T00:00:00"/>
    <n v="4003"/>
    <x v="1"/>
    <x v="2"/>
    <s v=""/>
    <x v="9"/>
    <x v="101"/>
    <n v="27"/>
    <n v="0"/>
    <x v="0"/>
  </r>
  <r>
    <x v="4"/>
    <s v="4460-ZXNDN"/>
    <n v="959092964"/>
    <x v="183"/>
    <d v="2021-02-14T00:00:00"/>
    <n v="7205"/>
    <x v="1"/>
    <x v="1"/>
    <n v="7205"/>
    <x v="0"/>
    <x v="212"/>
    <n v="54"/>
    <n v="24"/>
    <x v="0"/>
  </r>
  <r>
    <x v="1"/>
    <s v="7938-EVASK"/>
    <n v="975332365"/>
    <x v="217"/>
    <d v="2021-08-16T00:00:00"/>
    <n v="7210"/>
    <x v="0"/>
    <x v="0"/>
    <n v="7210"/>
    <x v="0"/>
    <x v="213"/>
    <n v="28"/>
    <n v="0"/>
    <x v="0"/>
  </r>
  <r>
    <x v="4"/>
    <s v="0706-NRGUP"/>
    <n v="979439975"/>
    <x v="218"/>
    <d v="2020-12-24T00:00:00"/>
    <n v="3962"/>
    <x v="0"/>
    <x v="0"/>
    <n v="3962"/>
    <x v="0"/>
    <x v="214"/>
    <n v="47"/>
    <n v="17"/>
    <x v="0"/>
  </r>
  <r>
    <x v="3"/>
    <s v="0688-XNJRO"/>
    <n v="981596189"/>
    <x v="219"/>
    <d v="2020-07-07T00:00:00"/>
    <n v="4579"/>
    <x v="0"/>
    <x v="0"/>
    <n v="4579"/>
    <x v="0"/>
    <x v="215"/>
    <n v="51"/>
    <n v="21"/>
    <x v="0"/>
  </r>
  <r>
    <x v="2"/>
    <s v="9181-HEKGV"/>
    <n v="986187012"/>
    <x v="5"/>
    <d v="2020-02-26T00:00:00"/>
    <n v="8692"/>
    <x v="1"/>
    <x v="1"/>
    <n v="8692"/>
    <x v="0"/>
    <x v="216"/>
    <n v="41"/>
    <n v="11"/>
    <x v="0"/>
  </r>
  <r>
    <x v="0"/>
    <s v="5920-DPXLN"/>
    <n v="990527729"/>
    <x v="20"/>
    <d v="2020-12-04T00:00:00"/>
    <n v="5873"/>
    <x v="0"/>
    <x v="0"/>
    <n v="5873"/>
    <x v="0"/>
    <x v="217"/>
    <n v="35"/>
    <n v="5"/>
    <x v="0"/>
  </r>
  <r>
    <x v="4"/>
    <s v="3831-FXWYK"/>
    <n v="1006151066"/>
    <x v="218"/>
    <d v="2020-12-24T00:00:00"/>
    <n v="8366"/>
    <x v="0"/>
    <x v="0"/>
    <n v="8366"/>
    <x v="0"/>
    <x v="218"/>
    <n v="40"/>
    <n v="10"/>
    <x v="0"/>
  </r>
  <r>
    <x v="3"/>
    <s v="9883-SDWFS"/>
    <n v="1006769217"/>
    <x v="114"/>
    <d v="2020-10-14T00:00:00"/>
    <n v="3386"/>
    <x v="0"/>
    <x v="0"/>
    <n v="3386"/>
    <x v="0"/>
    <x v="219"/>
    <n v="35"/>
    <n v="5"/>
    <x v="0"/>
  </r>
  <r>
    <x v="3"/>
    <s v="1408-OQZUE"/>
    <n v="1012251297"/>
    <x v="122"/>
    <d v="2020-03-22T00:00:00"/>
    <n v="2605"/>
    <x v="1"/>
    <x v="1"/>
    <n v="2605"/>
    <x v="0"/>
    <x v="183"/>
    <n v="60"/>
    <n v="30"/>
    <x v="0"/>
  </r>
  <r>
    <x v="0"/>
    <s v="6160-HCSFI"/>
    <n v="1014106295"/>
    <x v="220"/>
    <d v="2020-07-14T00:00:00"/>
    <n v="6557"/>
    <x v="0"/>
    <x v="0"/>
    <n v="6557"/>
    <x v="0"/>
    <x v="220"/>
    <n v="18"/>
    <n v="0"/>
    <x v="0"/>
  </r>
  <r>
    <x v="1"/>
    <s v="7245-CKNCN"/>
    <n v="1020758229"/>
    <x v="221"/>
    <d v="2021-07-06T00:00:00"/>
    <n v="6719"/>
    <x v="0"/>
    <x v="0"/>
    <n v="6719"/>
    <x v="0"/>
    <x v="221"/>
    <n v="14"/>
    <n v="0"/>
    <x v="0"/>
  </r>
  <r>
    <x v="2"/>
    <s v="3568-JJMFW"/>
    <n v="1026638537"/>
    <x v="222"/>
    <d v="2021-08-26T00:00:00"/>
    <n v="7086"/>
    <x v="1"/>
    <x v="1"/>
    <n v="7086"/>
    <x v="0"/>
    <x v="222"/>
    <n v="27"/>
    <n v="0"/>
    <x v="0"/>
  </r>
  <r>
    <x v="0"/>
    <s v="5196-TWQXF"/>
    <n v="1027852268"/>
    <x v="223"/>
    <d v="2021-10-16T00:00:00"/>
    <n v="3722"/>
    <x v="0"/>
    <x v="0"/>
    <n v="3722"/>
    <x v="0"/>
    <x v="223"/>
    <n v="20"/>
    <n v="0"/>
    <x v="0"/>
  </r>
  <r>
    <x v="1"/>
    <s v="9117-LYRCE"/>
    <n v="1035721042"/>
    <x v="209"/>
    <d v="2020-12-11T00:00:00"/>
    <n v="1113"/>
    <x v="0"/>
    <x v="0"/>
    <n v="1113"/>
    <x v="0"/>
    <x v="224"/>
    <n v="36"/>
    <n v="6"/>
    <x v="0"/>
  </r>
  <r>
    <x v="0"/>
    <s v="5529-TBPGK"/>
    <n v="1043332774"/>
    <x v="134"/>
    <d v="2020-08-06T00:00:00"/>
    <n v="7909"/>
    <x v="0"/>
    <x v="0"/>
    <n v="7909"/>
    <x v="0"/>
    <x v="225"/>
    <n v="30"/>
    <n v="0"/>
    <x v="0"/>
  </r>
  <r>
    <x v="3"/>
    <s v="1168-BEASA"/>
    <n v="1047899565"/>
    <x v="224"/>
    <d v="2021-05-14T00:00:00"/>
    <n v="5700"/>
    <x v="0"/>
    <x v="0"/>
    <n v="5700"/>
    <x v="0"/>
    <x v="195"/>
    <n v="20"/>
    <n v="0"/>
    <x v="0"/>
  </r>
  <r>
    <x v="4"/>
    <s v="7228-LEPPM"/>
    <n v="1048700348"/>
    <x v="86"/>
    <d v="2021-05-12T00:00:00"/>
    <n v="5267"/>
    <x v="0"/>
    <x v="0"/>
    <n v="5267"/>
    <x v="0"/>
    <x v="226"/>
    <n v="37"/>
    <n v="7"/>
    <x v="0"/>
  </r>
  <r>
    <x v="2"/>
    <s v="5148-SYKLB"/>
    <n v="1054254710"/>
    <x v="225"/>
    <d v="2021-12-21T00:00:00"/>
    <n v="7554"/>
    <x v="1"/>
    <x v="1"/>
    <n v="7554"/>
    <x v="0"/>
    <x v="227"/>
    <n v="32"/>
    <n v="2"/>
    <x v="0"/>
  </r>
  <r>
    <x v="1"/>
    <s v="0783-PEPYR"/>
    <n v="1056254354"/>
    <x v="226"/>
    <d v="2021-12-06T00:00:00"/>
    <n v="7178"/>
    <x v="1"/>
    <x v="1"/>
    <n v="7178"/>
    <x v="0"/>
    <x v="228"/>
    <n v="30"/>
    <n v="0"/>
    <x v="0"/>
  </r>
  <r>
    <x v="3"/>
    <s v="7372-CESLR"/>
    <n v="1057997164"/>
    <x v="227"/>
    <d v="2020-03-18T00:00:00"/>
    <n v="2080"/>
    <x v="0"/>
    <x v="0"/>
    <n v="2080"/>
    <x v="0"/>
    <x v="216"/>
    <n v="20"/>
    <n v="0"/>
    <x v="0"/>
  </r>
  <r>
    <x v="3"/>
    <s v="9250-VHLWY"/>
    <n v="1061077534"/>
    <x v="228"/>
    <d v="2021-11-02T00:00:00"/>
    <n v="5385"/>
    <x v="0"/>
    <x v="0"/>
    <n v="5385"/>
    <x v="0"/>
    <x v="229"/>
    <n v="19"/>
    <n v="0"/>
    <x v="0"/>
  </r>
  <r>
    <x v="0"/>
    <s v="7841-HROAQ"/>
    <n v="1064822506"/>
    <x v="3"/>
    <d v="2021-03-12T00:00:00"/>
    <n v="9189"/>
    <x v="0"/>
    <x v="0"/>
    <n v="9189"/>
    <x v="0"/>
    <x v="230"/>
    <n v="25"/>
    <n v="0"/>
    <x v="0"/>
  </r>
  <r>
    <x v="4"/>
    <s v="9149-MATVB"/>
    <n v="1066047916"/>
    <x v="229"/>
    <d v="2020-09-14T00:00:00"/>
    <n v="4802"/>
    <x v="0"/>
    <x v="0"/>
    <n v="4802"/>
    <x v="0"/>
    <x v="47"/>
    <n v="35"/>
    <n v="5"/>
    <x v="0"/>
  </r>
  <r>
    <x v="4"/>
    <s v="9323-NDIOV"/>
    <n v="1069788528"/>
    <x v="230"/>
    <d v="2020-11-18T00:00:00"/>
    <n v="2023"/>
    <x v="0"/>
    <x v="0"/>
    <n v="2023"/>
    <x v="0"/>
    <x v="14"/>
    <n v="30"/>
    <n v="0"/>
    <x v="0"/>
  </r>
  <r>
    <x v="1"/>
    <s v="9725-EZTEJ"/>
    <n v="5759152857"/>
    <x v="231"/>
    <d v="2020-05-22T00:00:00"/>
    <n v="7232"/>
    <x v="1"/>
    <x v="1"/>
    <n v="7232"/>
    <x v="0"/>
    <x v="231"/>
    <n v="44"/>
    <n v="14"/>
    <x v="0"/>
  </r>
  <r>
    <x v="4"/>
    <s v="7260-ZHAKS"/>
    <n v="1072551347"/>
    <x v="46"/>
    <d v="2020-09-29T00:00:00"/>
    <n v="6064"/>
    <x v="0"/>
    <x v="0"/>
    <n v="6064"/>
    <x v="0"/>
    <x v="54"/>
    <n v="22"/>
    <n v="0"/>
    <x v="0"/>
  </r>
  <r>
    <x v="3"/>
    <s v="9883-SDWFS"/>
    <n v="1078203507"/>
    <x v="232"/>
    <d v="2021-03-05T00:00:00"/>
    <n v="4196"/>
    <x v="1"/>
    <x v="1"/>
    <n v="4196"/>
    <x v="0"/>
    <x v="3"/>
    <n v="42"/>
    <n v="12"/>
    <x v="0"/>
  </r>
  <r>
    <x v="0"/>
    <s v="9212-BTDMX"/>
    <n v="1087780845"/>
    <x v="233"/>
    <d v="2021-05-08T00:00:00"/>
    <n v="6481"/>
    <x v="0"/>
    <x v="0"/>
    <n v="6481"/>
    <x v="0"/>
    <x v="98"/>
    <n v="17"/>
    <n v="0"/>
    <x v="0"/>
  </r>
  <r>
    <x v="0"/>
    <s v="6632-CGYHU"/>
    <n v="1089324685"/>
    <x v="234"/>
    <d v="2021-04-28T00:00:00"/>
    <n v="8533"/>
    <x v="0"/>
    <x v="0"/>
    <n v="8533"/>
    <x v="0"/>
    <x v="170"/>
    <n v="9"/>
    <n v="0"/>
    <x v="0"/>
  </r>
  <r>
    <x v="2"/>
    <s v="9181-HEKGV"/>
    <n v="1099187495"/>
    <x v="235"/>
    <d v="2021-06-19T00:00:00"/>
    <n v="7518"/>
    <x v="0"/>
    <x v="0"/>
    <n v="7518"/>
    <x v="0"/>
    <x v="232"/>
    <n v="32"/>
    <n v="2"/>
    <x v="0"/>
  </r>
  <r>
    <x v="1"/>
    <s v="3448-OWJOT"/>
    <n v="6607624258"/>
    <x v="205"/>
    <d v="2020-05-23T00:00:00"/>
    <n v="5631"/>
    <x v="1"/>
    <x v="1"/>
    <n v="5631"/>
    <x v="0"/>
    <x v="233"/>
    <n v="59"/>
    <n v="29"/>
    <x v="0"/>
  </r>
  <r>
    <x v="1"/>
    <s v="0783-PEPYR"/>
    <n v="5446180510"/>
    <x v="236"/>
    <d v="2020-05-29T00:00:00"/>
    <n v="5055"/>
    <x v="1"/>
    <x v="1"/>
    <n v="5055"/>
    <x v="0"/>
    <x v="234"/>
    <n v="43"/>
    <n v="13"/>
    <x v="0"/>
  </r>
  <r>
    <x v="3"/>
    <s v="9883-SDWFS"/>
    <n v="1120525583"/>
    <x v="45"/>
    <d v="2021-10-10T00:00:00"/>
    <n v="4673"/>
    <x v="0"/>
    <x v="0"/>
    <n v="4673"/>
    <x v="0"/>
    <x v="235"/>
    <n v="30"/>
    <n v="0"/>
    <x v="0"/>
  </r>
  <r>
    <x v="4"/>
    <s v="7856-ODQFO"/>
    <n v="1123460834"/>
    <x v="20"/>
    <d v="2020-12-04T00:00:00"/>
    <n v="3040"/>
    <x v="0"/>
    <x v="0"/>
    <n v="3040"/>
    <x v="0"/>
    <x v="135"/>
    <n v="20"/>
    <n v="0"/>
    <x v="0"/>
  </r>
  <r>
    <x v="0"/>
    <s v="2125-HJDLA"/>
    <n v="1124489539"/>
    <x v="237"/>
    <d v="2021-01-06T00:00:00"/>
    <n v="4229"/>
    <x v="0"/>
    <x v="0"/>
    <n v="4229"/>
    <x v="0"/>
    <x v="236"/>
    <n v="24"/>
    <n v="0"/>
    <x v="0"/>
  </r>
  <r>
    <x v="2"/>
    <s v="5613-UHVMG"/>
    <n v="1125640611"/>
    <x v="238"/>
    <d v="2021-05-24T00:00:00"/>
    <n v="7411"/>
    <x v="1"/>
    <x v="2"/>
    <s v=""/>
    <x v="10"/>
    <x v="111"/>
    <n v="39"/>
    <n v="9"/>
    <x v="0"/>
  </r>
  <r>
    <x v="2"/>
    <s v="3271-HYHDN"/>
    <n v="1130346124"/>
    <x v="99"/>
    <d v="2020-06-02T00:00:00"/>
    <n v="2753"/>
    <x v="0"/>
    <x v="0"/>
    <n v="2753"/>
    <x v="0"/>
    <x v="101"/>
    <n v="5"/>
    <n v="0"/>
    <x v="0"/>
  </r>
  <r>
    <x v="1"/>
    <s v="4640-FGEJI"/>
    <n v="1133671020"/>
    <x v="239"/>
    <d v="2021-07-30T00:00:00"/>
    <n v="9775"/>
    <x v="0"/>
    <x v="0"/>
    <n v="9775"/>
    <x v="0"/>
    <x v="237"/>
    <n v="19"/>
    <n v="0"/>
    <x v="0"/>
  </r>
  <r>
    <x v="3"/>
    <s v="6177-VTITE"/>
    <n v="1134404593"/>
    <x v="240"/>
    <d v="2020-07-25T00:00:00"/>
    <n v="7135"/>
    <x v="0"/>
    <x v="0"/>
    <n v="7135"/>
    <x v="0"/>
    <x v="238"/>
    <n v="20"/>
    <n v="0"/>
    <x v="0"/>
  </r>
  <r>
    <x v="2"/>
    <s v="5875-VZQCZ"/>
    <n v="1138691181"/>
    <x v="29"/>
    <d v="2021-06-26T00:00:00"/>
    <n v="5599"/>
    <x v="0"/>
    <x v="0"/>
    <n v="5599"/>
    <x v="0"/>
    <x v="136"/>
    <n v="29"/>
    <n v="0"/>
    <x v="0"/>
  </r>
  <r>
    <x v="0"/>
    <s v="3569-VJWXS"/>
    <n v="1148330280"/>
    <x v="5"/>
    <d v="2020-02-26T00:00:00"/>
    <n v="5871"/>
    <x v="1"/>
    <x v="1"/>
    <n v="5871"/>
    <x v="0"/>
    <x v="239"/>
    <n v="33"/>
    <n v="3"/>
    <x v="0"/>
  </r>
  <r>
    <x v="0"/>
    <s v="5196-TWQXF"/>
    <n v="1157522817"/>
    <x v="241"/>
    <d v="2021-01-03T00:00:00"/>
    <n v="6173"/>
    <x v="0"/>
    <x v="0"/>
    <n v="6173"/>
    <x v="0"/>
    <x v="240"/>
    <n v="23"/>
    <n v="0"/>
    <x v="0"/>
  </r>
  <r>
    <x v="3"/>
    <s v="8690-EEBEO"/>
    <n v="1158168123"/>
    <x v="242"/>
    <d v="2020-07-15T00:00:00"/>
    <n v="5135"/>
    <x v="0"/>
    <x v="0"/>
    <n v="5135"/>
    <x v="0"/>
    <x v="241"/>
    <n v="42"/>
    <n v="12"/>
    <x v="0"/>
  </r>
  <r>
    <x v="3"/>
    <s v="9286-VLKMI"/>
    <n v="1166745208"/>
    <x v="243"/>
    <d v="2021-12-27T00:00:00"/>
    <n v="7475"/>
    <x v="1"/>
    <x v="1"/>
    <n v="7475"/>
    <x v="0"/>
    <x v="242"/>
    <n v="10"/>
    <n v="0"/>
    <x v="0"/>
  </r>
  <r>
    <x v="2"/>
    <s v="3271-HYHDN"/>
    <n v="1175501399"/>
    <x v="66"/>
    <d v="2020-06-06T00:00:00"/>
    <n v="6055"/>
    <x v="0"/>
    <x v="0"/>
    <n v="6055"/>
    <x v="0"/>
    <x v="161"/>
    <n v="8"/>
    <n v="0"/>
    <x v="0"/>
  </r>
  <r>
    <x v="0"/>
    <s v="6160-HCSFI"/>
    <n v="1181151524"/>
    <x v="244"/>
    <d v="2020-09-21T00:00:00"/>
    <n v="6184"/>
    <x v="0"/>
    <x v="0"/>
    <n v="6184"/>
    <x v="0"/>
    <x v="243"/>
    <n v="17"/>
    <n v="0"/>
    <x v="0"/>
  </r>
  <r>
    <x v="2"/>
    <s v="5924-UOPGH"/>
    <n v="1184394683"/>
    <x v="245"/>
    <d v="2020-10-15T00:00:00"/>
    <n v="9674"/>
    <x v="1"/>
    <x v="1"/>
    <n v="9674"/>
    <x v="0"/>
    <x v="244"/>
    <n v="44"/>
    <n v="14"/>
    <x v="0"/>
  </r>
  <r>
    <x v="2"/>
    <s v="5613-UHVMG"/>
    <n v="1185375111"/>
    <x v="246"/>
    <d v="2021-10-28T00:00:00"/>
    <n v="6708"/>
    <x v="1"/>
    <x v="1"/>
    <n v="6708"/>
    <x v="0"/>
    <x v="245"/>
    <n v="41"/>
    <n v="11"/>
    <x v="0"/>
  </r>
  <r>
    <x v="4"/>
    <s v="6077-FDQRK"/>
    <n v="1187373900"/>
    <x v="141"/>
    <d v="2020-05-06T00:00:00"/>
    <n v="8240"/>
    <x v="0"/>
    <x v="0"/>
    <n v="8240"/>
    <x v="0"/>
    <x v="246"/>
    <n v="24"/>
    <n v="0"/>
    <x v="0"/>
  </r>
  <r>
    <x v="0"/>
    <s v="3569-VJWXS"/>
    <n v="1190360256"/>
    <x v="247"/>
    <d v="2020-09-06T00:00:00"/>
    <n v="9218"/>
    <x v="1"/>
    <x v="1"/>
    <n v="9218"/>
    <x v="0"/>
    <x v="247"/>
    <n v="35"/>
    <n v="5"/>
    <x v="0"/>
  </r>
  <r>
    <x v="0"/>
    <s v="2423-QOKIO"/>
    <n v="1199977661"/>
    <x v="248"/>
    <d v="2020-09-05T00:00:00"/>
    <n v="4786"/>
    <x v="0"/>
    <x v="0"/>
    <n v="4786"/>
    <x v="0"/>
    <x v="248"/>
    <n v="42"/>
    <n v="12"/>
    <x v="0"/>
  </r>
  <r>
    <x v="2"/>
    <s v="7946-HJDUR"/>
    <n v="1204820381"/>
    <x v="95"/>
    <d v="2020-09-07T00:00:00"/>
    <n v="5832"/>
    <x v="0"/>
    <x v="0"/>
    <n v="5832"/>
    <x v="0"/>
    <x v="127"/>
    <n v="35"/>
    <n v="5"/>
    <x v="0"/>
  </r>
  <r>
    <x v="4"/>
    <s v="9149-MATVB"/>
    <n v="1207140333"/>
    <x v="249"/>
    <d v="2021-02-25T00:00:00"/>
    <n v="2573"/>
    <x v="0"/>
    <x v="0"/>
    <n v="2573"/>
    <x v="0"/>
    <x v="249"/>
    <n v="29"/>
    <n v="0"/>
    <x v="0"/>
  </r>
  <r>
    <x v="1"/>
    <s v="7600-OISKG"/>
    <n v="889501782"/>
    <x v="250"/>
    <d v="2020-05-30T00:00:00"/>
    <n v="9706"/>
    <x v="1"/>
    <x v="2"/>
    <s v=""/>
    <x v="11"/>
    <x v="250"/>
    <n v="30"/>
    <n v="0"/>
    <x v="0"/>
  </r>
  <r>
    <x v="2"/>
    <s v="7946-HJDUR"/>
    <n v="1221306589"/>
    <x v="251"/>
    <d v="2020-08-02T00:00:00"/>
    <n v="7905"/>
    <x v="0"/>
    <x v="0"/>
    <n v="7905"/>
    <x v="0"/>
    <x v="85"/>
    <n v="23"/>
    <n v="0"/>
    <x v="0"/>
  </r>
  <r>
    <x v="4"/>
    <s v="0465-DTULQ"/>
    <n v="1223908099"/>
    <x v="252"/>
    <d v="2020-06-26T00:00:00"/>
    <n v="4309"/>
    <x v="0"/>
    <x v="0"/>
    <n v="4309"/>
    <x v="0"/>
    <x v="194"/>
    <n v="24"/>
    <n v="0"/>
    <x v="0"/>
  </r>
  <r>
    <x v="4"/>
    <s v="9323-NDIOV"/>
    <n v="1228800351"/>
    <x v="253"/>
    <d v="2020-02-13T00:00:00"/>
    <n v="4748"/>
    <x v="0"/>
    <x v="0"/>
    <n v="4748"/>
    <x v="0"/>
    <x v="239"/>
    <n v="46"/>
    <n v="16"/>
    <x v="0"/>
  </r>
  <r>
    <x v="4"/>
    <s v="0625-TNJFG"/>
    <n v="1234438336"/>
    <x v="254"/>
    <d v="2020-04-05T00:00:00"/>
    <n v="4189"/>
    <x v="0"/>
    <x v="0"/>
    <n v="4189"/>
    <x v="0"/>
    <x v="118"/>
    <n v="22"/>
    <n v="0"/>
    <x v="0"/>
  </r>
  <r>
    <x v="3"/>
    <s v="1168-BEASA"/>
    <n v="1241888754"/>
    <x v="255"/>
    <d v="2021-05-31T00:00:00"/>
    <n v="4996"/>
    <x v="1"/>
    <x v="1"/>
    <n v="4996"/>
    <x v="0"/>
    <x v="251"/>
    <n v="45"/>
    <n v="15"/>
    <x v="0"/>
  </r>
  <r>
    <x v="1"/>
    <s v="5573-KSOIA"/>
    <n v="1250631704"/>
    <x v="162"/>
    <d v="2021-04-30T00:00:00"/>
    <n v="5712"/>
    <x v="0"/>
    <x v="0"/>
    <n v="5712"/>
    <x v="0"/>
    <x v="252"/>
    <n v="32"/>
    <n v="2"/>
    <x v="0"/>
  </r>
  <r>
    <x v="1"/>
    <s v="6833-ETVHD"/>
    <n v="1254790458"/>
    <x v="256"/>
    <d v="2020-12-12T00:00:00"/>
    <n v="7288"/>
    <x v="0"/>
    <x v="0"/>
    <n v="7288"/>
    <x v="0"/>
    <x v="69"/>
    <n v="13"/>
    <n v="0"/>
    <x v="0"/>
  </r>
  <r>
    <x v="3"/>
    <s v="3676-CQAIF"/>
    <n v="1256452795"/>
    <x v="257"/>
    <d v="2020-06-16T00:00:00"/>
    <n v="4129"/>
    <x v="0"/>
    <x v="0"/>
    <n v="4129"/>
    <x v="0"/>
    <x v="253"/>
    <n v="40"/>
    <n v="10"/>
    <x v="0"/>
  </r>
  <r>
    <x v="1"/>
    <s v="9322-YCTQO"/>
    <n v="1264381785"/>
    <x v="258"/>
    <d v="2021-05-29T00:00:00"/>
    <n v="5450"/>
    <x v="0"/>
    <x v="0"/>
    <n v="5450"/>
    <x v="0"/>
    <x v="254"/>
    <n v="25"/>
    <n v="0"/>
    <x v="0"/>
  </r>
  <r>
    <x v="2"/>
    <s v="2824-HJQPP"/>
    <n v="1266309366"/>
    <x v="148"/>
    <d v="2020-11-25T00:00:00"/>
    <n v="4605"/>
    <x v="0"/>
    <x v="0"/>
    <n v="4605"/>
    <x v="0"/>
    <x v="255"/>
    <n v="22"/>
    <n v="0"/>
    <x v="0"/>
  </r>
  <r>
    <x v="4"/>
    <s v="9149-MATVB"/>
    <n v="1267973660"/>
    <x v="259"/>
    <d v="2020-11-09T00:00:00"/>
    <n v="4531"/>
    <x v="0"/>
    <x v="0"/>
    <n v="4531"/>
    <x v="0"/>
    <x v="256"/>
    <n v="30"/>
    <n v="0"/>
    <x v="0"/>
  </r>
  <r>
    <x v="0"/>
    <s v="2423-QOKIO"/>
    <n v="1280597932"/>
    <x v="260"/>
    <d v="2020-03-27T00:00:00"/>
    <n v="5642"/>
    <x v="0"/>
    <x v="0"/>
    <n v="5642"/>
    <x v="0"/>
    <x v="257"/>
    <n v="21"/>
    <n v="0"/>
    <x v="0"/>
  </r>
  <r>
    <x v="2"/>
    <s v="7946-HJDUR"/>
    <n v="1281236095"/>
    <x v="261"/>
    <d v="2021-07-21T00:00:00"/>
    <n v="5840"/>
    <x v="0"/>
    <x v="0"/>
    <n v="5840"/>
    <x v="0"/>
    <x v="258"/>
    <n v="30"/>
    <n v="0"/>
    <x v="0"/>
  </r>
  <r>
    <x v="1"/>
    <s v="9322-YCTQO"/>
    <n v="1281718631"/>
    <x v="262"/>
    <d v="2021-08-11T00:00:00"/>
    <n v="9235"/>
    <x v="0"/>
    <x v="0"/>
    <n v="9235"/>
    <x v="0"/>
    <x v="259"/>
    <n v="31"/>
    <n v="1"/>
    <x v="0"/>
  </r>
  <r>
    <x v="0"/>
    <s v="3569-VJWXS"/>
    <n v="1282903123"/>
    <x v="197"/>
    <d v="2021-01-24T00:00:00"/>
    <n v="5932"/>
    <x v="0"/>
    <x v="0"/>
    <n v="5932"/>
    <x v="0"/>
    <x v="19"/>
    <n v="22"/>
    <n v="0"/>
    <x v="0"/>
  </r>
  <r>
    <x v="1"/>
    <s v="9758-AIEIK"/>
    <n v="1841814103"/>
    <x v="263"/>
    <d v="2020-05-31T00:00:00"/>
    <n v="5625"/>
    <x v="1"/>
    <x v="1"/>
    <n v="5625"/>
    <x v="0"/>
    <x v="260"/>
    <n v="38"/>
    <n v="8"/>
    <x v="0"/>
  </r>
  <r>
    <x v="1"/>
    <s v="9725-EZTEJ"/>
    <n v="555108669"/>
    <x v="264"/>
    <d v="2020-06-01T00:00:00"/>
    <n v="11678"/>
    <x v="1"/>
    <x v="1"/>
    <n v="11678"/>
    <x v="0"/>
    <x v="261"/>
    <n v="21"/>
    <n v="0"/>
    <x v="0"/>
  </r>
  <r>
    <x v="3"/>
    <s v="9460-VAZGD"/>
    <n v="1300298448"/>
    <x v="265"/>
    <d v="2020-10-16T00:00:00"/>
    <n v="5821"/>
    <x v="0"/>
    <x v="0"/>
    <n v="5821"/>
    <x v="0"/>
    <x v="262"/>
    <n v="19"/>
    <n v="0"/>
    <x v="0"/>
  </r>
  <r>
    <x v="2"/>
    <s v="5875-VZQCZ"/>
    <n v="1308410672"/>
    <x v="266"/>
    <d v="2021-10-13T00:00:00"/>
    <n v="7603"/>
    <x v="0"/>
    <x v="0"/>
    <n v="7603"/>
    <x v="0"/>
    <x v="34"/>
    <n v="12"/>
    <n v="0"/>
    <x v="0"/>
  </r>
  <r>
    <x v="4"/>
    <s v="3993-QUNVJ"/>
    <n v="1310667812"/>
    <x v="267"/>
    <d v="2020-04-17T00:00:00"/>
    <n v="6093"/>
    <x v="0"/>
    <x v="0"/>
    <n v="6093"/>
    <x v="0"/>
    <x v="263"/>
    <n v="15"/>
    <n v="0"/>
    <x v="0"/>
  </r>
  <r>
    <x v="2"/>
    <s v="3271-HYHDN"/>
    <n v="1311607288"/>
    <x v="56"/>
    <d v="2020-11-12T00:00:00"/>
    <n v="5841"/>
    <x v="0"/>
    <x v="0"/>
    <n v="5841"/>
    <x v="0"/>
    <x v="264"/>
    <n v="5"/>
    <n v="0"/>
    <x v="0"/>
  </r>
  <r>
    <x v="2"/>
    <s v="9181-HEKGV"/>
    <n v="1314367195"/>
    <x v="268"/>
    <d v="2020-07-21T00:00:00"/>
    <n v="9000"/>
    <x v="0"/>
    <x v="0"/>
    <n v="9000"/>
    <x v="0"/>
    <x v="265"/>
    <n v="21"/>
    <n v="0"/>
    <x v="0"/>
  </r>
  <r>
    <x v="2"/>
    <s v="7946-HJDUR"/>
    <n v="1316332735"/>
    <x v="13"/>
    <d v="2020-11-20T00:00:00"/>
    <n v="4184"/>
    <x v="0"/>
    <x v="0"/>
    <n v="4184"/>
    <x v="0"/>
    <x v="141"/>
    <n v="26"/>
    <n v="0"/>
    <x v="0"/>
  </r>
  <r>
    <x v="4"/>
    <s v="3993-QUNVJ"/>
    <n v="1317885189"/>
    <x v="269"/>
    <d v="2021-11-29T00:00:00"/>
    <n v="6154"/>
    <x v="0"/>
    <x v="0"/>
    <n v="6154"/>
    <x v="0"/>
    <x v="174"/>
    <n v="11"/>
    <n v="0"/>
    <x v="0"/>
  </r>
  <r>
    <x v="3"/>
    <s v="0688-XNJRO"/>
    <n v="1318038002"/>
    <x v="49"/>
    <d v="2020-10-03T00:00:00"/>
    <n v="2851"/>
    <x v="0"/>
    <x v="0"/>
    <n v="2851"/>
    <x v="0"/>
    <x v="65"/>
    <n v="40"/>
    <n v="10"/>
    <x v="0"/>
  </r>
  <r>
    <x v="3"/>
    <s v="3676-CQAIF"/>
    <n v="1319645642"/>
    <x v="270"/>
    <d v="2021-12-26T00:00:00"/>
    <n v="5238"/>
    <x v="0"/>
    <x v="0"/>
    <n v="5238"/>
    <x v="0"/>
    <x v="187"/>
    <n v="35"/>
    <n v="5"/>
    <x v="0"/>
  </r>
  <r>
    <x v="2"/>
    <s v="8102-ABPKQ"/>
    <n v="1321318878"/>
    <x v="271"/>
    <d v="2021-03-22T00:00:00"/>
    <n v="5311"/>
    <x v="0"/>
    <x v="0"/>
    <n v="5311"/>
    <x v="0"/>
    <x v="266"/>
    <n v="35"/>
    <n v="5"/>
    <x v="0"/>
  </r>
  <r>
    <x v="0"/>
    <s v="6708-DPYTF"/>
    <n v="1321403149"/>
    <x v="272"/>
    <d v="2020-03-02T00:00:00"/>
    <n v="8031"/>
    <x v="0"/>
    <x v="0"/>
    <n v="8031"/>
    <x v="0"/>
    <x v="1"/>
    <n v="42"/>
    <n v="12"/>
    <x v="0"/>
  </r>
  <r>
    <x v="0"/>
    <s v="0709-LZRJV"/>
    <n v="1323201810"/>
    <x v="222"/>
    <d v="2021-08-26T00:00:00"/>
    <n v="5868"/>
    <x v="0"/>
    <x v="0"/>
    <n v="5868"/>
    <x v="0"/>
    <x v="11"/>
    <n v="19"/>
    <n v="0"/>
    <x v="0"/>
  </r>
  <r>
    <x v="1"/>
    <s v="4651-PMEXQ"/>
    <n v="1327547312"/>
    <x v="273"/>
    <d v="2021-03-04T00:00:00"/>
    <n v="8050"/>
    <x v="0"/>
    <x v="0"/>
    <n v="8050"/>
    <x v="0"/>
    <x v="267"/>
    <n v="15"/>
    <n v="0"/>
    <x v="0"/>
  </r>
  <r>
    <x v="2"/>
    <s v="8364-UWVLM"/>
    <n v="1336288577"/>
    <x v="230"/>
    <d v="2020-11-18T00:00:00"/>
    <n v="7511"/>
    <x v="0"/>
    <x v="0"/>
    <n v="7511"/>
    <x v="0"/>
    <x v="268"/>
    <n v="22"/>
    <n v="0"/>
    <x v="0"/>
  </r>
  <r>
    <x v="4"/>
    <s v="0465-DTULQ"/>
    <n v="1342171511"/>
    <x v="34"/>
    <d v="2021-05-23T00:00:00"/>
    <n v="2700"/>
    <x v="0"/>
    <x v="0"/>
    <n v="2700"/>
    <x v="0"/>
    <x v="226"/>
    <n v="26"/>
    <n v="0"/>
    <x v="0"/>
  </r>
  <r>
    <x v="4"/>
    <s v="7050-KQLDO"/>
    <n v="1342472678"/>
    <x v="274"/>
    <d v="2020-10-04T00:00:00"/>
    <n v="7680"/>
    <x v="0"/>
    <x v="0"/>
    <n v="7680"/>
    <x v="0"/>
    <x v="269"/>
    <n v="33"/>
    <n v="3"/>
    <x v="0"/>
  </r>
  <r>
    <x v="1"/>
    <s v="6048-QPZCF"/>
    <n v="1349854883"/>
    <x v="226"/>
    <d v="2021-12-06T00:00:00"/>
    <n v="7883"/>
    <x v="0"/>
    <x v="0"/>
    <n v="7883"/>
    <x v="0"/>
    <x v="270"/>
    <n v="1"/>
    <n v="0"/>
    <x v="0"/>
  </r>
  <r>
    <x v="0"/>
    <s v="5529-TBPGK"/>
    <n v="1358969544"/>
    <x v="275"/>
    <d v="2020-11-28T00:00:00"/>
    <n v="5313"/>
    <x v="0"/>
    <x v="0"/>
    <n v="5313"/>
    <x v="0"/>
    <x v="271"/>
    <n v="34"/>
    <n v="4"/>
    <x v="0"/>
  </r>
  <r>
    <x v="0"/>
    <s v="3598-DNURW"/>
    <n v="1366357246"/>
    <x v="276"/>
    <d v="2020-10-12T00:00:00"/>
    <n v="5644"/>
    <x v="0"/>
    <x v="0"/>
    <n v="5644"/>
    <x v="0"/>
    <x v="272"/>
    <n v="16"/>
    <n v="0"/>
    <x v="0"/>
  </r>
  <r>
    <x v="0"/>
    <s v="0379-NEVHP"/>
    <n v="1369975903"/>
    <x v="277"/>
    <d v="2021-02-04T00:00:00"/>
    <n v="6111"/>
    <x v="0"/>
    <x v="0"/>
    <n v="6111"/>
    <x v="0"/>
    <x v="273"/>
    <n v="21"/>
    <n v="0"/>
    <x v="0"/>
  </r>
  <r>
    <x v="0"/>
    <s v="2676-DZINU"/>
    <n v="1376441638"/>
    <x v="278"/>
    <d v="2020-10-30T00:00:00"/>
    <n v="8125"/>
    <x v="0"/>
    <x v="0"/>
    <n v="8125"/>
    <x v="0"/>
    <x v="60"/>
    <n v="22"/>
    <n v="0"/>
    <x v="0"/>
  </r>
  <r>
    <x v="1"/>
    <s v="3448-OWJOT"/>
    <n v="2268924543"/>
    <x v="264"/>
    <d v="2020-06-01T00:00:00"/>
    <n v="6612"/>
    <x v="1"/>
    <x v="1"/>
    <n v="6612"/>
    <x v="0"/>
    <x v="274"/>
    <n v="42"/>
    <n v="12"/>
    <x v="0"/>
  </r>
  <r>
    <x v="0"/>
    <s v="7209-MDWKR"/>
    <n v="1384963125"/>
    <x v="279"/>
    <d v="2021-12-14T00:00:00"/>
    <n v="8014"/>
    <x v="0"/>
    <x v="0"/>
    <n v="8014"/>
    <x v="0"/>
    <x v="242"/>
    <n v="23"/>
    <n v="0"/>
    <x v="0"/>
  </r>
  <r>
    <x v="3"/>
    <s v="9460-VAZGD"/>
    <n v="1387296868"/>
    <x v="280"/>
    <d v="2021-07-29T00:00:00"/>
    <n v="7217"/>
    <x v="0"/>
    <x v="0"/>
    <n v="7217"/>
    <x v="0"/>
    <x v="275"/>
    <n v="19"/>
    <n v="0"/>
    <x v="0"/>
  </r>
  <r>
    <x v="1"/>
    <s v="5284-DJOZO"/>
    <n v="1388703117"/>
    <x v="118"/>
    <d v="2021-11-18T00:00:00"/>
    <n v="7219"/>
    <x v="1"/>
    <x v="1"/>
    <n v="7219"/>
    <x v="0"/>
    <x v="276"/>
    <n v="7"/>
    <n v="0"/>
    <x v="0"/>
  </r>
  <r>
    <x v="0"/>
    <s v="1080-NDGAE"/>
    <n v="1388916055"/>
    <x v="281"/>
    <d v="2021-11-21T00:00:00"/>
    <n v="9419"/>
    <x v="1"/>
    <x v="1"/>
    <n v="9419"/>
    <x v="0"/>
    <x v="277"/>
    <n v="22"/>
    <n v="0"/>
    <x v="0"/>
  </r>
  <r>
    <x v="3"/>
    <s v="1408-OQZUE"/>
    <n v="1390614217"/>
    <x v="197"/>
    <d v="2021-01-24T00:00:00"/>
    <n v="2807"/>
    <x v="0"/>
    <x v="0"/>
    <n v="2807"/>
    <x v="0"/>
    <x v="278"/>
    <n v="29"/>
    <n v="0"/>
    <x v="0"/>
  </r>
  <r>
    <x v="0"/>
    <s v="2820-XGXSB"/>
    <n v="1391494244"/>
    <x v="125"/>
    <d v="2021-07-16T00:00:00"/>
    <n v="5152"/>
    <x v="0"/>
    <x v="0"/>
    <n v="5152"/>
    <x v="0"/>
    <x v="136"/>
    <n v="9"/>
    <n v="0"/>
    <x v="0"/>
  </r>
  <r>
    <x v="0"/>
    <s v="7841-HROAQ"/>
    <n v="1393928750"/>
    <x v="282"/>
    <d v="2021-12-11T00:00:00"/>
    <n v="7262"/>
    <x v="0"/>
    <x v="0"/>
    <n v="7262"/>
    <x v="0"/>
    <x v="279"/>
    <n v="9"/>
    <n v="0"/>
    <x v="0"/>
  </r>
  <r>
    <x v="4"/>
    <s v="9149-MATVB"/>
    <n v="1401167342"/>
    <x v="173"/>
    <d v="2020-11-23T00:00:00"/>
    <n v="2247"/>
    <x v="0"/>
    <x v="0"/>
    <n v="2247"/>
    <x v="0"/>
    <x v="280"/>
    <n v="28"/>
    <n v="0"/>
    <x v="0"/>
  </r>
  <r>
    <x v="2"/>
    <s v="7695-NKUXM"/>
    <n v="1401765899"/>
    <x v="283"/>
    <d v="2020-04-20T00:00:00"/>
    <n v="4068"/>
    <x v="1"/>
    <x v="1"/>
    <n v="4068"/>
    <x v="0"/>
    <x v="64"/>
    <n v="21"/>
    <n v="0"/>
    <x v="0"/>
  </r>
  <r>
    <x v="2"/>
    <s v="5924-UOPGH"/>
    <n v="1402103956"/>
    <x v="284"/>
    <d v="2020-12-28T00:00:00"/>
    <n v="6376"/>
    <x v="0"/>
    <x v="0"/>
    <n v="6376"/>
    <x v="0"/>
    <x v="281"/>
    <n v="26"/>
    <n v="0"/>
    <x v="0"/>
  </r>
  <r>
    <x v="4"/>
    <s v="7228-LEPPM"/>
    <n v="1416192974"/>
    <x v="285"/>
    <d v="2020-08-29T00:00:00"/>
    <n v="6186"/>
    <x v="0"/>
    <x v="0"/>
    <n v="6186"/>
    <x v="0"/>
    <x v="282"/>
    <n v="29"/>
    <n v="0"/>
    <x v="0"/>
  </r>
  <r>
    <x v="1"/>
    <s v="5164-VMYWJ"/>
    <n v="1419983453"/>
    <x v="286"/>
    <d v="2020-11-17T00:00:00"/>
    <n v="7042"/>
    <x v="0"/>
    <x v="0"/>
    <n v="7042"/>
    <x v="0"/>
    <x v="283"/>
    <n v="16"/>
    <n v="0"/>
    <x v="0"/>
  </r>
  <r>
    <x v="0"/>
    <s v="9212-BTDMX"/>
    <n v="1422140909"/>
    <x v="287"/>
    <d v="2021-01-07T00:00:00"/>
    <n v="5399"/>
    <x v="0"/>
    <x v="0"/>
    <n v="5399"/>
    <x v="0"/>
    <x v="240"/>
    <n v="19"/>
    <n v="0"/>
    <x v="0"/>
  </r>
  <r>
    <x v="0"/>
    <s v="9212-BTDMX"/>
    <n v="1426850927"/>
    <x v="288"/>
    <d v="2021-12-13T00:00:00"/>
    <n v="4520"/>
    <x v="0"/>
    <x v="0"/>
    <n v="4520"/>
    <x v="0"/>
    <x v="284"/>
    <n v="17"/>
    <n v="0"/>
    <x v="0"/>
  </r>
  <r>
    <x v="4"/>
    <s v="0625-TNJFG"/>
    <n v="1436243551"/>
    <x v="289"/>
    <d v="2020-07-19T00:00:00"/>
    <n v="4808"/>
    <x v="0"/>
    <x v="0"/>
    <n v="4808"/>
    <x v="0"/>
    <x v="285"/>
    <n v="16"/>
    <n v="0"/>
    <x v="0"/>
  </r>
  <r>
    <x v="3"/>
    <s v="0688-XNJRO"/>
    <n v="1436424010"/>
    <x v="290"/>
    <d v="2021-12-24T00:00:00"/>
    <n v="2519"/>
    <x v="0"/>
    <x v="0"/>
    <n v="2519"/>
    <x v="0"/>
    <x v="286"/>
    <n v="45"/>
    <n v="15"/>
    <x v="0"/>
  </r>
  <r>
    <x v="0"/>
    <s v="5920-DPXLN"/>
    <n v="1441773397"/>
    <x v="33"/>
    <d v="2020-11-22T00:00:00"/>
    <n v="6911"/>
    <x v="0"/>
    <x v="0"/>
    <n v="6911"/>
    <x v="0"/>
    <x v="256"/>
    <n v="17"/>
    <n v="0"/>
    <x v="0"/>
  </r>
  <r>
    <x v="4"/>
    <s v="2687-XWAMA"/>
    <n v="1452931813"/>
    <x v="291"/>
    <d v="2021-08-27T00:00:00"/>
    <n v="4913"/>
    <x v="0"/>
    <x v="0"/>
    <n v="4913"/>
    <x v="0"/>
    <x v="52"/>
    <n v="5"/>
    <n v="0"/>
    <x v="0"/>
  </r>
  <r>
    <x v="2"/>
    <s v="8102-ABPKQ"/>
    <n v="1454620628"/>
    <x v="292"/>
    <d v="2020-04-14T00:00:00"/>
    <n v="6688"/>
    <x v="1"/>
    <x v="1"/>
    <n v="6688"/>
    <x v="0"/>
    <x v="287"/>
    <n v="51"/>
    <n v="21"/>
    <x v="0"/>
  </r>
  <r>
    <x v="0"/>
    <s v="6708-DPYTF"/>
    <n v="1459820060"/>
    <x v="293"/>
    <d v="2020-09-03T00:00:00"/>
    <n v="4629"/>
    <x v="0"/>
    <x v="0"/>
    <n v="4629"/>
    <x v="0"/>
    <x v="103"/>
    <n v="31"/>
    <n v="1"/>
    <x v="0"/>
  </r>
  <r>
    <x v="1"/>
    <s v="8389-TCXFQ"/>
    <n v="6736160445"/>
    <x v="66"/>
    <d v="2020-06-06T00:00:00"/>
    <n v="3053"/>
    <x v="1"/>
    <x v="1"/>
    <n v="3053"/>
    <x v="0"/>
    <x v="288"/>
    <n v="43"/>
    <n v="13"/>
    <x v="0"/>
  </r>
  <r>
    <x v="2"/>
    <s v="3271-HYHDN"/>
    <n v="1470244634"/>
    <x v="294"/>
    <d v="2020-10-18T00:00:00"/>
    <n v="2433"/>
    <x v="0"/>
    <x v="0"/>
    <n v="2433"/>
    <x v="0"/>
    <x v="54"/>
    <n v="3"/>
    <n v="0"/>
    <x v="0"/>
  </r>
  <r>
    <x v="0"/>
    <s v="6708-DPYTF"/>
    <n v="1474447710"/>
    <x v="295"/>
    <d v="2021-12-07T00:00:00"/>
    <n v="6692"/>
    <x v="0"/>
    <x v="0"/>
    <n v="6692"/>
    <x v="0"/>
    <x v="289"/>
    <n v="38"/>
    <n v="8"/>
    <x v="0"/>
  </r>
  <r>
    <x v="0"/>
    <s v="9014-WENVB"/>
    <n v="1482642317"/>
    <x v="195"/>
    <d v="2021-04-13T00:00:00"/>
    <n v="7825"/>
    <x v="0"/>
    <x v="0"/>
    <n v="7825"/>
    <x v="0"/>
    <x v="290"/>
    <n v="44"/>
    <n v="14"/>
    <x v="0"/>
  </r>
  <r>
    <x v="3"/>
    <s v="9883-SDWFS"/>
    <n v="1491017498"/>
    <x v="296"/>
    <d v="2020-06-08T00:00:00"/>
    <n v="1923"/>
    <x v="0"/>
    <x v="0"/>
    <n v="1923"/>
    <x v="0"/>
    <x v="291"/>
    <n v="24"/>
    <n v="0"/>
    <x v="0"/>
  </r>
  <r>
    <x v="1"/>
    <s v="9117-LYRCE"/>
    <n v="1491859500"/>
    <x v="297"/>
    <d v="2021-06-27T00:00:00"/>
    <n v="6772"/>
    <x v="0"/>
    <x v="0"/>
    <n v="6772"/>
    <x v="0"/>
    <x v="292"/>
    <n v="27"/>
    <n v="0"/>
    <x v="0"/>
  </r>
  <r>
    <x v="2"/>
    <s v="8364-UWVLM"/>
    <n v="1509944878"/>
    <x v="23"/>
    <d v="2021-03-18T00:00:00"/>
    <n v="5351"/>
    <x v="0"/>
    <x v="0"/>
    <n v="5351"/>
    <x v="0"/>
    <x v="230"/>
    <n v="19"/>
    <n v="0"/>
    <x v="0"/>
  </r>
  <r>
    <x v="2"/>
    <s v="5875-VZQCZ"/>
    <n v="1519561145"/>
    <x v="298"/>
    <d v="2020-10-26T00:00:00"/>
    <n v="5657"/>
    <x v="0"/>
    <x v="0"/>
    <n v="5657"/>
    <x v="0"/>
    <x v="293"/>
    <n v="31"/>
    <n v="1"/>
    <x v="0"/>
  </r>
  <r>
    <x v="0"/>
    <s v="2820-XGXSB"/>
    <n v="1528493654"/>
    <x v="275"/>
    <d v="2020-11-28T00:00:00"/>
    <n v="7185"/>
    <x v="0"/>
    <x v="0"/>
    <n v="7185"/>
    <x v="0"/>
    <x v="294"/>
    <n v="4"/>
    <n v="0"/>
    <x v="0"/>
  </r>
  <r>
    <x v="0"/>
    <s v="7329-TWKLF"/>
    <n v="1528599184"/>
    <x v="239"/>
    <d v="2021-07-30T00:00:00"/>
    <n v="8535"/>
    <x v="0"/>
    <x v="0"/>
    <n v="8535"/>
    <x v="0"/>
    <x v="258"/>
    <n v="21"/>
    <n v="0"/>
    <x v="0"/>
  </r>
  <r>
    <x v="1"/>
    <s v="9725-EZTEJ"/>
    <n v="7949028171"/>
    <x v="299"/>
    <d v="2020-06-14T00:00:00"/>
    <n v="7627"/>
    <x v="1"/>
    <x v="2"/>
    <s v=""/>
    <x v="12"/>
    <x v="295"/>
    <n v="33"/>
    <n v="3"/>
    <x v="0"/>
  </r>
  <r>
    <x v="0"/>
    <s v="3569-VJWXS"/>
    <n v="1536168471"/>
    <x v="300"/>
    <d v="2021-01-18T00:00:00"/>
    <n v="6348"/>
    <x v="0"/>
    <x v="0"/>
    <n v="6348"/>
    <x v="0"/>
    <x v="296"/>
    <n v="25"/>
    <n v="0"/>
    <x v="0"/>
  </r>
  <r>
    <x v="4"/>
    <s v="4460-ZXNDN"/>
    <n v="1539382510"/>
    <x v="301"/>
    <d v="2020-11-08T00:00:00"/>
    <n v="7679"/>
    <x v="1"/>
    <x v="1"/>
    <n v="7679"/>
    <x v="0"/>
    <x v="86"/>
    <n v="53"/>
    <n v="23"/>
    <x v="0"/>
  </r>
  <r>
    <x v="3"/>
    <s v="3271-YDPUJ"/>
    <n v="1539465403"/>
    <x v="302"/>
    <d v="2020-03-17T00:00:00"/>
    <n v="2822"/>
    <x v="0"/>
    <x v="0"/>
    <n v="2822"/>
    <x v="0"/>
    <x v="1"/>
    <n v="27"/>
    <n v="0"/>
    <x v="0"/>
  </r>
  <r>
    <x v="0"/>
    <s v="6160-HCSFI"/>
    <n v="1544728256"/>
    <x v="84"/>
    <d v="2021-01-26T00:00:00"/>
    <n v="7226"/>
    <x v="0"/>
    <x v="0"/>
    <n v="7226"/>
    <x v="0"/>
    <x v="296"/>
    <n v="17"/>
    <n v="0"/>
    <x v="0"/>
  </r>
  <r>
    <x v="1"/>
    <s v="4640-FGEJI"/>
    <n v="1544966050"/>
    <x v="105"/>
    <d v="2021-05-13T00:00:00"/>
    <n v="7555"/>
    <x v="0"/>
    <x v="0"/>
    <n v="7555"/>
    <x v="0"/>
    <x v="297"/>
    <n v="9"/>
    <n v="0"/>
    <x v="0"/>
  </r>
  <r>
    <x v="0"/>
    <s v="9841-XLGBV"/>
    <n v="1553284771"/>
    <x v="303"/>
    <d v="2021-12-04T00:00:00"/>
    <n v="6596"/>
    <x v="0"/>
    <x v="0"/>
    <n v="6596"/>
    <x v="0"/>
    <x v="298"/>
    <n v="22"/>
    <n v="0"/>
    <x v="0"/>
  </r>
  <r>
    <x v="0"/>
    <s v="1080-NDGAE"/>
    <n v="1556974311"/>
    <x v="271"/>
    <d v="2021-03-22T00:00:00"/>
    <n v="10794"/>
    <x v="1"/>
    <x v="1"/>
    <n v="10794"/>
    <x v="0"/>
    <x v="299"/>
    <n v="29"/>
    <n v="0"/>
    <x v="0"/>
  </r>
  <r>
    <x v="2"/>
    <s v="8102-ABPKQ"/>
    <n v="1562504690"/>
    <x v="165"/>
    <d v="2020-04-03T00:00:00"/>
    <n v="8315"/>
    <x v="1"/>
    <x v="1"/>
    <n v="8315"/>
    <x v="0"/>
    <x v="300"/>
    <n v="47"/>
    <n v="17"/>
    <x v="0"/>
  </r>
  <r>
    <x v="3"/>
    <s v="6296-UKEUZ"/>
    <n v="1564854223"/>
    <x v="304"/>
    <d v="2020-09-12T00:00:00"/>
    <n v="3190"/>
    <x v="0"/>
    <x v="0"/>
    <n v="3190"/>
    <x v="0"/>
    <x v="139"/>
    <n v="3"/>
    <n v="0"/>
    <x v="0"/>
  </r>
  <r>
    <x v="3"/>
    <s v="7372-CESLR"/>
    <n v="1569984119"/>
    <x v="241"/>
    <d v="2021-01-03T00:00:00"/>
    <n v="2878"/>
    <x v="0"/>
    <x v="0"/>
    <n v="2878"/>
    <x v="0"/>
    <x v="240"/>
    <n v="23"/>
    <n v="0"/>
    <x v="0"/>
  </r>
  <r>
    <x v="2"/>
    <s v="3271-HYHDN"/>
    <n v="1575926929"/>
    <x v="305"/>
    <d v="2020-12-19T00:00:00"/>
    <n v="6152"/>
    <x v="0"/>
    <x v="0"/>
    <n v="6152"/>
    <x v="0"/>
    <x v="69"/>
    <n v="6"/>
    <n v="0"/>
    <x v="0"/>
  </r>
  <r>
    <x v="4"/>
    <s v="5592-UQXSS"/>
    <n v="1577746988"/>
    <x v="30"/>
    <d v="2020-08-26T00:00:00"/>
    <n v="5714"/>
    <x v="1"/>
    <x v="1"/>
    <n v="5714"/>
    <x v="0"/>
    <x v="159"/>
    <n v="42"/>
    <n v="12"/>
    <x v="0"/>
  </r>
  <r>
    <x v="1"/>
    <s v="4640-FGEJI"/>
    <n v="1581104767"/>
    <x v="306"/>
    <d v="2021-01-31T00:00:00"/>
    <n v="8027"/>
    <x v="0"/>
    <x v="0"/>
    <n v="8027"/>
    <x v="0"/>
    <x v="19"/>
    <n v="15"/>
    <n v="0"/>
    <x v="0"/>
  </r>
  <r>
    <x v="2"/>
    <s v="5148-SYKLB"/>
    <n v="1582683121"/>
    <x v="131"/>
    <d v="2020-05-19T00:00:00"/>
    <n v="9399"/>
    <x v="1"/>
    <x v="1"/>
    <n v="9399"/>
    <x v="0"/>
    <x v="129"/>
    <n v="29"/>
    <n v="0"/>
    <x v="0"/>
  </r>
  <r>
    <x v="3"/>
    <s v="9286-VLKMI"/>
    <n v="1586922908"/>
    <x v="307"/>
    <d v="2021-11-01T00:00:00"/>
    <n v="6848"/>
    <x v="0"/>
    <x v="0"/>
    <n v="6848"/>
    <x v="0"/>
    <x v="180"/>
    <n v="1"/>
    <n v="0"/>
    <x v="0"/>
  </r>
  <r>
    <x v="4"/>
    <s v="3831-FXWYK"/>
    <n v="1587873226"/>
    <x v="308"/>
    <d v="2021-08-22T00:00:00"/>
    <n v="6555"/>
    <x v="0"/>
    <x v="0"/>
    <n v="6555"/>
    <x v="0"/>
    <x v="301"/>
    <n v="36"/>
    <n v="6"/>
    <x v="0"/>
  </r>
  <r>
    <x v="4"/>
    <s v="9149-MATVB"/>
    <n v="1591349086"/>
    <x v="309"/>
    <d v="2021-08-12T00:00:00"/>
    <n v="5113"/>
    <x v="0"/>
    <x v="0"/>
    <n v="5113"/>
    <x v="0"/>
    <x v="302"/>
    <n v="25"/>
    <n v="0"/>
    <x v="0"/>
  </r>
  <r>
    <x v="0"/>
    <s v="9174-IYKOC"/>
    <n v="1592682714"/>
    <x v="45"/>
    <d v="2021-10-10T00:00:00"/>
    <n v="6358"/>
    <x v="0"/>
    <x v="0"/>
    <n v="6358"/>
    <x v="0"/>
    <x v="303"/>
    <n v="19"/>
    <n v="0"/>
    <x v="0"/>
  </r>
  <r>
    <x v="2"/>
    <s v="5924-UOPGH"/>
    <n v="1595456378"/>
    <x v="30"/>
    <d v="2020-08-26T00:00:00"/>
    <n v="5928"/>
    <x v="0"/>
    <x v="0"/>
    <n v="5928"/>
    <x v="0"/>
    <x v="304"/>
    <n v="15"/>
    <n v="0"/>
    <x v="0"/>
  </r>
  <r>
    <x v="0"/>
    <s v="0379-NEVHP"/>
    <n v="1604888971"/>
    <x v="151"/>
    <d v="2021-06-16T00:00:00"/>
    <n v="7857"/>
    <x v="1"/>
    <x v="2"/>
    <s v=""/>
    <x v="13"/>
    <x v="305"/>
    <n v="26"/>
    <n v="0"/>
    <x v="0"/>
  </r>
  <r>
    <x v="0"/>
    <s v="5196-TWQXF"/>
    <n v="1613828298"/>
    <x v="310"/>
    <d v="2020-09-11T00:00:00"/>
    <n v="4975"/>
    <x v="0"/>
    <x v="0"/>
    <n v="4975"/>
    <x v="0"/>
    <x v="282"/>
    <n v="16"/>
    <n v="0"/>
    <x v="0"/>
  </r>
  <r>
    <x v="2"/>
    <s v="5875-VZQCZ"/>
    <n v="1621429066"/>
    <x v="148"/>
    <d v="2020-11-25T00:00:00"/>
    <n v="8755"/>
    <x v="1"/>
    <x v="1"/>
    <n v="8755"/>
    <x v="0"/>
    <x v="69"/>
    <n v="30"/>
    <n v="0"/>
    <x v="0"/>
  </r>
  <r>
    <x v="3"/>
    <s v="8942-ERSWK"/>
    <n v="1621957925"/>
    <x v="311"/>
    <d v="2021-05-15T00:00:00"/>
    <n v="2201"/>
    <x v="0"/>
    <x v="0"/>
    <n v="2201"/>
    <x v="0"/>
    <x v="98"/>
    <n v="10"/>
    <n v="0"/>
    <x v="0"/>
  </r>
  <r>
    <x v="1"/>
    <s v="4651-PMEXQ"/>
    <n v="1631213514"/>
    <x v="173"/>
    <d v="2020-11-23T00:00:00"/>
    <n v="7771"/>
    <x v="0"/>
    <x v="0"/>
    <n v="7771"/>
    <x v="0"/>
    <x v="255"/>
    <n v="24"/>
    <n v="0"/>
    <x v="0"/>
  </r>
  <r>
    <x v="0"/>
    <s v="9841-XLGBV"/>
    <n v="1633220775"/>
    <x v="312"/>
    <d v="2020-02-08T00:00:00"/>
    <n v="4199"/>
    <x v="0"/>
    <x v="0"/>
    <n v="4199"/>
    <x v="0"/>
    <x v="306"/>
    <n v="28"/>
    <n v="0"/>
    <x v="0"/>
  </r>
  <r>
    <x v="3"/>
    <s v="1408-OQZUE"/>
    <n v="1652571996"/>
    <x v="313"/>
    <d v="2021-11-13T00:00:00"/>
    <n v="5423"/>
    <x v="0"/>
    <x v="0"/>
    <n v="5423"/>
    <x v="0"/>
    <x v="162"/>
    <n v="28"/>
    <n v="0"/>
    <x v="0"/>
  </r>
  <r>
    <x v="1"/>
    <s v="5573-KSOIA"/>
    <n v="1653597509"/>
    <x v="314"/>
    <d v="2020-08-15T00:00:00"/>
    <n v="10063"/>
    <x v="0"/>
    <x v="0"/>
    <n v="10063"/>
    <x v="0"/>
    <x v="307"/>
    <n v="34"/>
    <n v="4"/>
    <x v="0"/>
  </r>
  <r>
    <x v="4"/>
    <s v="5592-UQXSS"/>
    <n v="1653708883"/>
    <x v="270"/>
    <d v="2021-12-26T00:00:00"/>
    <n v="4404"/>
    <x v="0"/>
    <x v="0"/>
    <n v="4404"/>
    <x v="0"/>
    <x v="308"/>
    <n v="25"/>
    <n v="0"/>
    <x v="0"/>
  </r>
  <r>
    <x v="4"/>
    <s v="7228-LEPPM"/>
    <n v="1657046645"/>
    <x v="315"/>
    <d v="2020-02-28T00:00:00"/>
    <n v="2763"/>
    <x v="0"/>
    <x v="0"/>
    <n v="2763"/>
    <x v="0"/>
    <x v="309"/>
    <n v="52"/>
    <n v="22"/>
    <x v="0"/>
  </r>
  <r>
    <x v="3"/>
    <s v="1408-OQZUE"/>
    <n v="1660153943"/>
    <x v="122"/>
    <d v="2020-03-22T00:00:00"/>
    <n v="4508"/>
    <x v="0"/>
    <x v="0"/>
    <n v="4508"/>
    <x v="0"/>
    <x v="118"/>
    <n v="36"/>
    <n v="6"/>
    <x v="0"/>
  </r>
  <r>
    <x v="0"/>
    <s v="6160-HCSFI"/>
    <n v="1661281311"/>
    <x v="316"/>
    <d v="2020-04-12T00:00:00"/>
    <n v="7621"/>
    <x v="0"/>
    <x v="0"/>
    <n v="7621"/>
    <x v="0"/>
    <x v="63"/>
    <n v="27"/>
    <n v="0"/>
    <x v="0"/>
  </r>
  <r>
    <x v="0"/>
    <s v="7841-HROAQ"/>
    <n v="1666441527"/>
    <x v="317"/>
    <d v="2021-01-14T00:00:00"/>
    <n v="5427"/>
    <x v="1"/>
    <x v="1"/>
    <n v="5427"/>
    <x v="0"/>
    <x v="310"/>
    <n v="44"/>
    <n v="14"/>
    <x v="0"/>
  </r>
  <r>
    <x v="4"/>
    <s v="7260-ZHAKS"/>
    <n v="1669605495"/>
    <x v="188"/>
    <d v="2020-04-19T00:00:00"/>
    <n v="8298"/>
    <x v="0"/>
    <x v="0"/>
    <n v="8298"/>
    <x v="0"/>
    <x v="311"/>
    <n v="36"/>
    <n v="6"/>
    <x v="0"/>
  </r>
  <r>
    <x v="1"/>
    <s v="1447-YZKCL"/>
    <n v="1670705301"/>
    <x v="318"/>
    <d v="2021-02-16T00:00:00"/>
    <n v="8836"/>
    <x v="0"/>
    <x v="0"/>
    <n v="8836"/>
    <x v="0"/>
    <x v="312"/>
    <n v="36"/>
    <n v="6"/>
    <x v="0"/>
  </r>
  <r>
    <x v="0"/>
    <s v="1080-NDGAE"/>
    <n v="1671914105"/>
    <x v="319"/>
    <d v="2021-08-09T00:00:00"/>
    <n v="8349"/>
    <x v="1"/>
    <x v="1"/>
    <n v="8349"/>
    <x v="0"/>
    <x v="313"/>
    <n v="26"/>
    <n v="0"/>
    <x v="0"/>
  </r>
  <r>
    <x v="3"/>
    <s v="9286-VLKMI"/>
    <n v="1671932723"/>
    <x v="235"/>
    <d v="2021-06-19T00:00:00"/>
    <n v="6616"/>
    <x v="0"/>
    <x v="0"/>
    <n v="6616"/>
    <x v="0"/>
    <x v="134"/>
    <n v="1"/>
    <n v="0"/>
    <x v="0"/>
  </r>
  <r>
    <x v="3"/>
    <s v="1408-OQZUE"/>
    <n v="1675817832"/>
    <x v="176"/>
    <d v="2020-06-11T00:00:00"/>
    <n v="4742"/>
    <x v="0"/>
    <x v="0"/>
    <n v="4742"/>
    <x v="0"/>
    <x v="194"/>
    <n v="39"/>
    <n v="9"/>
    <x v="0"/>
  </r>
  <r>
    <x v="0"/>
    <s v="5196-TWQXF"/>
    <n v="1677488544"/>
    <x v="285"/>
    <d v="2020-08-29T00:00:00"/>
    <n v="6228"/>
    <x v="0"/>
    <x v="0"/>
    <n v="6228"/>
    <x v="0"/>
    <x v="31"/>
    <n v="19"/>
    <n v="0"/>
    <x v="0"/>
  </r>
  <r>
    <x v="4"/>
    <s v="2026-XLBER"/>
    <n v="1678077270"/>
    <x v="320"/>
    <d v="2020-05-24T00:00:00"/>
    <n v="6093"/>
    <x v="0"/>
    <x v="0"/>
    <n v="6093"/>
    <x v="0"/>
    <x v="314"/>
    <n v="18"/>
    <n v="0"/>
    <x v="0"/>
  </r>
  <r>
    <x v="0"/>
    <s v="7329-TWKLF"/>
    <n v="1681500044"/>
    <x v="321"/>
    <d v="2021-07-10T00:00:00"/>
    <n v="6367"/>
    <x v="0"/>
    <x v="0"/>
    <n v="6367"/>
    <x v="0"/>
    <x v="132"/>
    <n v="23"/>
    <n v="0"/>
    <x v="0"/>
  </r>
  <r>
    <x v="1"/>
    <s v="6048-QPZCF"/>
    <n v="1688223461"/>
    <x v="130"/>
    <d v="2021-06-23T00:00:00"/>
    <n v="7242"/>
    <x v="0"/>
    <x v="0"/>
    <n v="7242"/>
    <x v="0"/>
    <x v="30"/>
    <n v="5"/>
    <n v="0"/>
    <x v="0"/>
  </r>
  <r>
    <x v="0"/>
    <s v="2820-XGXSB"/>
    <n v="1691604826"/>
    <x v="322"/>
    <d v="2021-12-20T00:00:00"/>
    <n v="8241"/>
    <x v="0"/>
    <x v="0"/>
    <n v="8241"/>
    <x v="0"/>
    <x v="298"/>
    <n v="6"/>
    <n v="0"/>
    <x v="0"/>
  </r>
  <r>
    <x v="3"/>
    <s v="9460-VAZGD"/>
    <n v="1695583002"/>
    <x v="306"/>
    <d v="2021-01-31T00:00:00"/>
    <n v="6232"/>
    <x v="0"/>
    <x v="0"/>
    <n v="6232"/>
    <x v="0"/>
    <x v="310"/>
    <n v="27"/>
    <n v="0"/>
    <x v="0"/>
  </r>
  <r>
    <x v="0"/>
    <s v="9174-IYKOC"/>
    <n v="1697562316"/>
    <x v="22"/>
    <d v="2021-02-05T00:00:00"/>
    <n v="7309"/>
    <x v="0"/>
    <x v="0"/>
    <n v="7309"/>
    <x v="0"/>
    <x v="315"/>
    <n v="13"/>
    <n v="0"/>
    <x v="0"/>
  </r>
  <r>
    <x v="2"/>
    <s v="8364-UWVLM"/>
    <n v="1699566488"/>
    <x v="41"/>
    <d v="2021-03-15T00:00:00"/>
    <n v="9210"/>
    <x v="0"/>
    <x v="0"/>
    <n v="9210"/>
    <x v="0"/>
    <x v="316"/>
    <n v="14"/>
    <n v="0"/>
    <x v="0"/>
  </r>
  <r>
    <x v="0"/>
    <s v="8820-BLYDZ"/>
    <n v="1699863695"/>
    <x v="323"/>
    <d v="2020-08-22T00:00:00"/>
    <n v="8533"/>
    <x v="0"/>
    <x v="0"/>
    <n v="8533"/>
    <x v="0"/>
    <x v="317"/>
    <n v="7"/>
    <n v="0"/>
    <x v="0"/>
  </r>
  <r>
    <x v="1"/>
    <s v="9771-QTLGZ"/>
    <n v="3755391775"/>
    <x v="324"/>
    <d v="2020-06-15T00:00:00"/>
    <n v="3288"/>
    <x v="1"/>
    <x v="1"/>
    <n v="3288"/>
    <x v="0"/>
    <x v="318"/>
    <n v="15"/>
    <n v="0"/>
    <x v="0"/>
  </r>
  <r>
    <x v="1"/>
    <s v="9117-LYRCE"/>
    <n v="6346701213"/>
    <x v="324"/>
    <d v="2020-06-15T00:00:00"/>
    <n v="2999"/>
    <x v="1"/>
    <x v="1"/>
    <n v="2999"/>
    <x v="0"/>
    <x v="220"/>
    <n v="47"/>
    <n v="17"/>
    <x v="0"/>
  </r>
  <r>
    <x v="0"/>
    <s v="2423-QOKIO"/>
    <n v="1715841585"/>
    <x v="325"/>
    <d v="2020-07-31T00:00:00"/>
    <n v="6738"/>
    <x v="1"/>
    <x v="1"/>
    <n v="6738"/>
    <x v="0"/>
    <x v="317"/>
    <n v="29"/>
    <n v="0"/>
    <x v="0"/>
  </r>
  <r>
    <x v="0"/>
    <s v="5529-TBPGK"/>
    <n v="1717812362"/>
    <x v="284"/>
    <d v="2020-12-28T00:00:00"/>
    <n v="4875"/>
    <x v="0"/>
    <x v="0"/>
    <n v="4875"/>
    <x v="0"/>
    <x v="171"/>
    <n v="30"/>
    <n v="0"/>
    <x v="0"/>
  </r>
  <r>
    <x v="0"/>
    <s v="7841-HROAQ"/>
    <n v="1720149611"/>
    <x v="320"/>
    <d v="2020-05-24T00:00:00"/>
    <n v="7168"/>
    <x v="0"/>
    <x v="0"/>
    <n v="7168"/>
    <x v="0"/>
    <x v="129"/>
    <n v="24"/>
    <n v="0"/>
    <x v="0"/>
  </r>
  <r>
    <x v="1"/>
    <s v="9758-AIEIK"/>
    <n v="1720532549"/>
    <x v="326"/>
    <d v="2021-07-20T00:00:00"/>
    <n v="4946"/>
    <x v="0"/>
    <x v="0"/>
    <n v="4946"/>
    <x v="0"/>
    <x v="319"/>
    <n v="22"/>
    <n v="0"/>
    <x v="0"/>
  </r>
  <r>
    <x v="3"/>
    <s v="8690-EEBEO"/>
    <n v="1730560128"/>
    <x v="223"/>
    <d v="2021-10-16T00:00:00"/>
    <n v="3697"/>
    <x v="0"/>
    <x v="0"/>
    <n v="3697"/>
    <x v="0"/>
    <x v="320"/>
    <n v="22"/>
    <n v="0"/>
    <x v="0"/>
  </r>
  <r>
    <x v="0"/>
    <s v="0709-LZRJV"/>
    <n v="1731769135"/>
    <x v="327"/>
    <d v="2021-07-11T00:00:00"/>
    <n v="5145"/>
    <x v="1"/>
    <x v="1"/>
    <n v="5145"/>
    <x v="0"/>
    <x v="321"/>
    <n v="41"/>
    <n v="11"/>
    <x v="0"/>
  </r>
  <r>
    <x v="1"/>
    <s v="9771-QTLGZ"/>
    <n v="2127219922"/>
    <x v="328"/>
    <d v="2020-06-18T00:00:00"/>
    <n v="6889"/>
    <x v="1"/>
    <x v="1"/>
    <n v="6889"/>
    <x v="0"/>
    <x v="322"/>
    <n v="28"/>
    <n v="0"/>
    <x v="0"/>
  </r>
  <r>
    <x v="4"/>
    <s v="0465-DTULQ"/>
    <n v="1745880588"/>
    <x v="329"/>
    <d v="2020-08-31T00:00:00"/>
    <n v="6100"/>
    <x v="0"/>
    <x v="0"/>
    <n v="6100"/>
    <x v="0"/>
    <x v="323"/>
    <n v="35"/>
    <n v="5"/>
    <x v="0"/>
  </r>
  <r>
    <x v="1"/>
    <s v="9322-YCTQO"/>
    <n v="1748015447"/>
    <x v="26"/>
    <d v="2021-01-23T00:00:00"/>
    <n v="7519"/>
    <x v="0"/>
    <x v="0"/>
    <n v="7519"/>
    <x v="0"/>
    <x v="324"/>
    <n v="32"/>
    <n v="2"/>
    <x v="0"/>
  </r>
  <r>
    <x v="3"/>
    <s v="8690-EEBEO"/>
    <n v="1752036971"/>
    <x v="166"/>
    <d v="2020-05-08T00:00:00"/>
    <n v="7172"/>
    <x v="0"/>
    <x v="0"/>
    <n v="7172"/>
    <x v="0"/>
    <x v="161"/>
    <n v="37"/>
    <n v="7"/>
    <x v="0"/>
  </r>
  <r>
    <x v="4"/>
    <s v="7050-KQLDO"/>
    <n v="1752423656"/>
    <x v="330"/>
    <d v="2021-10-20T00:00:00"/>
    <n v="8899"/>
    <x v="1"/>
    <x v="1"/>
    <n v="8899"/>
    <x v="0"/>
    <x v="325"/>
    <n v="34"/>
    <n v="4"/>
    <x v="0"/>
  </r>
  <r>
    <x v="1"/>
    <s v="0783-PEPYR"/>
    <n v="1754229382"/>
    <x v="299"/>
    <d v="2020-06-14T00:00:00"/>
    <n v="8110"/>
    <x v="0"/>
    <x v="0"/>
    <n v="8110"/>
    <x v="0"/>
    <x v="326"/>
    <n v="34"/>
    <n v="4"/>
    <x v="0"/>
  </r>
  <r>
    <x v="0"/>
    <s v="6708-DPYTF"/>
    <n v="1754538629"/>
    <x v="331"/>
    <d v="2021-10-11T00:00:00"/>
    <n v="7952"/>
    <x v="0"/>
    <x v="0"/>
    <n v="7952"/>
    <x v="0"/>
    <x v="235"/>
    <n v="29"/>
    <n v="0"/>
    <x v="0"/>
  </r>
  <r>
    <x v="0"/>
    <s v="0187-ERLSR"/>
    <n v="1756742390"/>
    <x v="332"/>
    <d v="2020-10-05T00:00:00"/>
    <n v="8457"/>
    <x v="0"/>
    <x v="0"/>
    <n v="8457"/>
    <x v="0"/>
    <x v="327"/>
    <n v="9"/>
    <n v="0"/>
    <x v="0"/>
  </r>
  <r>
    <x v="1"/>
    <s v="4640-FGEJI"/>
    <n v="1759240329"/>
    <x v="142"/>
    <d v="2021-10-19T00:00:00"/>
    <n v="7209"/>
    <x v="0"/>
    <x v="0"/>
    <n v="7209"/>
    <x v="0"/>
    <x v="328"/>
    <n v="18"/>
    <n v="0"/>
    <x v="0"/>
  </r>
  <r>
    <x v="3"/>
    <s v="9883-SDWFS"/>
    <n v="1761962468"/>
    <x v="186"/>
    <d v="2021-10-18T00:00:00"/>
    <n v="7539"/>
    <x v="1"/>
    <x v="1"/>
    <n v="7539"/>
    <x v="0"/>
    <x v="329"/>
    <n v="42"/>
    <n v="12"/>
    <x v="0"/>
  </r>
  <r>
    <x v="4"/>
    <s v="7758-WKLVM"/>
    <n v="1767317198"/>
    <x v="53"/>
    <d v="2020-10-23T00:00:00"/>
    <n v="4170"/>
    <x v="0"/>
    <x v="0"/>
    <n v="4170"/>
    <x v="0"/>
    <x v="36"/>
    <n v="37"/>
    <n v="7"/>
    <x v="0"/>
  </r>
  <r>
    <x v="3"/>
    <s v="6391-GBFQJ"/>
    <n v="1767708917"/>
    <x v="333"/>
    <d v="2021-08-20T00:00:00"/>
    <n v="836"/>
    <x v="1"/>
    <x v="1"/>
    <n v="836"/>
    <x v="0"/>
    <x v="330"/>
    <n v="27"/>
    <n v="0"/>
    <x v="0"/>
  </r>
  <r>
    <x v="0"/>
    <s v="6160-HCSFI"/>
    <n v="1774766742"/>
    <x v="334"/>
    <d v="2021-09-21T00:00:00"/>
    <n v="7685"/>
    <x v="0"/>
    <x v="0"/>
    <n v="7685"/>
    <x v="0"/>
    <x v="104"/>
    <n v="13"/>
    <n v="0"/>
    <x v="0"/>
  </r>
  <r>
    <x v="2"/>
    <s v="8887-NCUZC"/>
    <n v="1777289135"/>
    <x v="130"/>
    <d v="2021-06-23T00:00:00"/>
    <n v="5166"/>
    <x v="1"/>
    <x v="1"/>
    <n v="5166"/>
    <x v="0"/>
    <x v="331"/>
    <n v="35"/>
    <n v="5"/>
    <x v="0"/>
  </r>
  <r>
    <x v="3"/>
    <s v="1168-BEASA"/>
    <n v="1779886998"/>
    <x v="80"/>
    <d v="2020-12-25T00:00:00"/>
    <n v="6550"/>
    <x v="0"/>
    <x v="0"/>
    <n v="6550"/>
    <x v="0"/>
    <x v="332"/>
    <n v="23"/>
    <n v="0"/>
    <x v="0"/>
  </r>
  <r>
    <x v="1"/>
    <s v="4640-FGEJI"/>
    <n v="1784835874"/>
    <x v="335"/>
    <d v="2020-11-13T00:00:00"/>
    <n v="6243"/>
    <x v="0"/>
    <x v="0"/>
    <n v="6243"/>
    <x v="0"/>
    <x v="333"/>
    <n v="29"/>
    <n v="0"/>
    <x v="0"/>
  </r>
  <r>
    <x v="3"/>
    <s v="9883-SDWFS"/>
    <n v="1789438475"/>
    <x v="336"/>
    <d v="2020-02-06T00:00:00"/>
    <n v="4633"/>
    <x v="1"/>
    <x v="1"/>
    <n v="4633"/>
    <x v="0"/>
    <x v="334"/>
    <n v="34"/>
    <n v="4"/>
    <x v="0"/>
  </r>
  <r>
    <x v="0"/>
    <s v="8156-PCYBM"/>
    <n v="1796958572"/>
    <x v="337"/>
    <d v="2020-04-21T00:00:00"/>
    <n v="4261"/>
    <x v="0"/>
    <x v="0"/>
    <n v="4261"/>
    <x v="0"/>
    <x v="10"/>
    <n v="25"/>
    <n v="0"/>
    <x v="0"/>
  </r>
  <r>
    <x v="1"/>
    <s v="4092-ZAVRG"/>
    <n v="1801620782"/>
    <x v="54"/>
    <d v="2021-09-13T00:00:00"/>
    <n v="7844"/>
    <x v="0"/>
    <x v="0"/>
    <n v="7844"/>
    <x v="0"/>
    <x v="11"/>
    <n v="1"/>
    <n v="0"/>
    <x v="0"/>
  </r>
  <r>
    <x v="3"/>
    <s v="9286-VLKMI"/>
    <n v="1826457023"/>
    <x v="338"/>
    <d v="2021-12-09T00:00:00"/>
    <n v="7293"/>
    <x v="1"/>
    <x v="1"/>
    <n v="7293"/>
    <x v="0"/>
    <x v="335"/>
    <n v="15"/>
    <n v="0"/>
    <x v="0"/>
  </r>
  <r>
    <x v="4"/>
    <s v="3993-QUNVJ"/>
    <n v="1826544220"/>
    <x v="339"/>
    <d v="2020-08-14T00:00:00"/>
    <n v="4865"/>
    <x v="0"/>
    <x v="0"/>
    <n v="4865"/>
    <x v="0"/>
    <x v="317"/>
    <n v="15"/>
    <n v="0"/>
    <x v="0"/>
  </r>
  <r>
    <x v="2"/>
    <s v="3271-HYHDN"/>
    <n v="1829655163"/>
    <x v="338"/>
    <d v="2021-12-09T00:00:00"/>
    <n v="5628"/>
    <x v="0"/>
    <x v="0"/>
    <n v="5628"/>
    <x v="0"/>
    <x v="162"/>
    <n v="2"/>
    <n v="0"/>
    <x v="0"/>
  </r>
  <r>
    <x v="2"/>
    <s v="8887-NCUZC"/>
    <n v="1838230354"/>
    <x v="340"/>
    <d v="2020-05-10T00:00:00"/>
    <n v="5956"/>
    <x v="1"/>
    <x v="2"/>
    <s v=""/>
    <x v="14"/>
    <x v="336"/>
    <n v="54"/>
    <n v="24"/>
    <x v="0"/>
  </r>
  <r>
    <x v="1"/>
    <s v="4632-QZOKX"/>
    <n v="8732948590"/>
    <x v="341"/>
    <d v="2020-06-19T00:00:00"/>
    <n v="6577"/>
    <x v="1"/>
    <x v="1"/>
    <n v="6577"/>
    <x v="0"/>
    <x v="337"/>
    <n v="38"/>
    <n v="8"/>
    <x v="0"/>
  </r>
  <r>
    <x v="4"/>
    <s v="9323-NDIOV"/>
    <n v="1839830620"/>
    <x v="288"/>
    <d v="2021-12-13T00:00:00"/>
    <n v="4456"/>
    <x v="0"/>
    <x v="0"/>
    <n v="4456"/>
    <x v="0"/>
    <x v="338"/>
    <n v="33"/>
    <n v="3"/>
    <x v="0"/>
  </r>
  <r>
    <x v="1"/>
    <s v="8976-AMJEO"/>
    <n v="1102283094"/>
    <x v="342"/>
    <d v="2020-06-20T00:00:00"/>
    <n v="8481"/>
    <x v="1"/>
    <x v="1"/>
    <n v="8481"/>
    <x v="0"/>
    <x v="288"/>
    <n v="29"/>
    <n v="0"/>
    <x v="0"/>
  </r>
  <r>
    <x v="1"/>
    <s v="4640-FGEJI"/>
    <n v="1841884225"/>
    <x v="343"/>
    <d v="2021-12-08T00:00:00"/>
    <n v="8604"/>
    <x v="0"/>
    <x v="0"/>
    <n v="8604"/>
    <x v="0"/>
    <x v="298"/>
    <n v="18"/>
    <n v="0"/>
    <x v="0"/>
  </r>
  <r>
    <x v="1"/>
    <s v="5284-DJOZO"/>
    <n v="1842693179"/>
    <x v="344"/>
    <d v="2020-06-24T00:00:00"/>
    <n v="6835"/>
    <x v="0"/>
    <x v="0"/>
    <n v="6835"/>
    <x v="0"/>
    <x v="339"/>
    <n v="16"/>
    <n v="0"/>
    <x v="0"/>
  </r>
  <r>
    <x v="3"/>
    <s v="6391-GBFQJ"/>
    <n v="1850105221"/>
    <x v="109"/>
    <d v="2020-07-17T00:00:00"/>
    <n v="803"/>
    <x v="0"/>
    <x v="0"/>
    <n v="803"/>
    <x v="0"/>
    <x v="220"/>
    <n v="15"/>
    <n v="0"/>
    <x v="0"/>
  </r>
  <r>
    <x v="3"/>
    <s v="3676-CQAIF"/>
    <n v="1851875591"/>
    <x v="345"/>
    <d v="2020-07-04T00:00:00"/>
    <n v="5709"/>
    <x v="0"/>
    <x v="0"/>
    <n v="5709"/>
    <x v="0"/>
    <x v="340"/>
    <n v="49"/>
    <n v="19"/>
    <x v="0"/>
  </r>
  <r>
    <x v="4"/>
    <s v="7228-LEPPM"/>
    <n v="1853598981"/>
    <x v="276"/>
    <d v="2020-10-12T00:00:00"/>
    <n v="6186"/>
    <x v="1"/>
    <x v="1"/>
    <n v="6186"/>
    <x v="0"/>
    <x v="341"/>
    <n v="49"/>
    <n v="19"/>
    <x v="0"/>
  </r>
  <r>
    <x v="0"/>
    <s v="5920-DPXLN"/>
    <n v="1853646712"/>
    <x v="343"/>
    <d v="2021-12-08T00:00:00"/>
    <n v="8147"/>
    <x v="0"/>
    <x v="0"/>
    <n v="8147"/>
    <x v="0"/>
    <x v="279"/>
    <n v="12"/>
    <n v="0"/>
    <x v="0"/>
  </r>
  <r>
    <x v="4"/>
    <s v="3993-QUNVJ"/>
    <n v="1854369389"/>
    <x v="346"/>
    <d v="2020-08-16T00:00:00"/>
    <n v="5621"/>
    <x v="0"/>
    <x v="0"/>
    <n v="5621"/>
    <x v="0"/>
    <x v="342"/>
    <n v="23"/>
    <n v="0"/>
    <x v="0"/>
  </r>
  <r>
    <x v="0"/>
    <s v="9174-IYKOC"/>
    <n v="1854927312"/>
    <x v="347"/>
    <d v="2021-12-16T00:00:00"/>
    <n v="5712"/>
    <x v="0"/>
    <x v="0"/>
    <n v="5712"/>
    <x v="0"/>
    <x v="343"/>
    <n v="23"/>
    <n v="0"/>
    <x v="0"/>
  </r>
  <r>
    <x v="0"/>
    <s v="5196-TWQXF"/>
    <n v="1857536288"/>
    <x v="47"/>
    <d v="2020-07-09T00:00:00"/>
    <n v="6499"/>
    <x v="0"/>
    <x v="0"/>
    <n v="6499"/>
    <x v="0"/>
    <x v="8"/>
    <n v="22"/>
    <n v="0"/>
    <x v="0"/>
  </r>
  <r>
    <x v="3"/>
    <s v="0688-XNJRO"/>
    <n v="1858692476"/>
    <x v="215"/>
    <d v="2021-07-05T00:00:00"/>
    <n v="4307"/>
    <x v="1"/>
    <x v="1"/>
    <n v="4307"/>
    <x v="0"/>
    <x v="344"/>
    <n v="59"/>
    <n v="29"/>
    <x v="0"/>
  </r>
  <r>
    <x v="0"/>
    <s v="9014-WENVB"/>
    <n v="1863257564"/>
    <x v="325"/>
    <d v="2020-07-31T00:00:00"/>
    <n v="7269"/>
    <x v="0"/>
    <x v="0"/>
    <n v="7269"/>
    <x v="0"/>
    <x v="345"/>
    <n v="28"/>
    <n v="0"/>
    <x v="0"/>
  </r>
  <r>
    <x v="4"/>
    <s v="9149-MATVB"/>
    <n v="1867249429"/>
    <x v="348"/>
    <d v="2021-12-15T00:00:00"/>
    <n v="4606"/>
    <x v="0"/>
    <x v="0"/>
    <n v="4606"/>
    <x v="0"/>
    <x v="346"/>
    <n v="23"/>
    <n v="0"/>
    <x v="0"/>
  </r>
  <r>
    <x v="1"/>
    <s v="7938-EVASK"/>
    <n v="1879423925"/>
    <x v="236"/>
    <d v="2020-05-29T00:00:00"/>
    <n v="6545"/>
    <x v="0"/>
    <x v="0"/>
    <n v="6545"/>
    <x v="0"/>
    <x v="347"/>
    <n v="33"/>
    <n v="3"/>
    <x v="0"/>
  </r>
  <r>
    <x v="0"/>
    <s v="8156-PCYBM"/>
    <n v="1887027624"/>
    <x v="44"/>
    <d v="2020-09-19T00:00:00"/>
    <n v="6158"/>
    <x v="0"/>
    <x v="0"/>
    <n v="6158"/>
    <x v="0"/>
    <x v="323"/>
    <n v="16"/>
    <n v="0"/>
    <x v="0"/>
  </r>
  <r>
    <x v="3"/>
    <s v="8942-ERSWK"/>
    <n v="1889308921"/>
    <x v="349"/>
    <d v="2021-01-01T00:00:00"/>
    <n v="2350"/>
    <x v="0"/>
    <x v="0"/>
    <n v="2350"/>
    <x v="0"/>
    <x v="348"/>
    <n v="12"/>
    <n v="0"/>
    <x v="0"/>
  </r>
  <r>
    <x v="0"/>
    <s v="7329-TWKLF"/>
    <n v="1890815777"/>
    <x v="350"/>
    <d v="2021-09-17T00:00:00"/>
    <n v="6171"/>
    <x v="0"/>
    <x v="0"/>
    <n v="6171"/>
    <x v="0"/>
    <x v="349"/>
    <n v="32"/>
    <n v="2"/>
    <x v="0"/>
  </r>
  <r>
    <x v="0"/>
    <s v="9014-WENVB"/>
    <n v="1893700854"/>
    <x v="351"/>
    <d v="2021-07-22T00:00:00"/>
    <n v="6120"/>
    <x v="0"/>
    <x v="0"/>
    <n v="6120"/>
    <x v="0"/>
    <x v="321"/>
    <n v="30"/>
    <n v="0"/>
    <x v="0"/>
  </r>
  <r>
    <x v="1"/>
    <s v="0783-PEPYR"/>
    <n v="1898422054"/>
    <x v="352"/>
    <d v="2021-06-06T00:00:00"/>
    <n v="6113"/>
    <x v="0"/>
    <x v="0"/>
    <n v="6113"/>
    <x v="0"/>
    <x v="350"/>
    <n v="47"/>
    <n v="17"/>
    <x v="0"/>
  </r>
  <r>
    <x v="4"/>
    <s v="7228-LEPPM"/>
    <n v="1899442732"/>
    <x v="81"/>
    <d v="2020-03-12T00:00:00"/>
    <n v="4500"/>
    <x v="0"/>
    <x v="0"/>
    <n v="4500"/>
    <x v="0"/>
    <x v="309"/>
    <n v="39"/>
    <n v="9"/>
    <x v="0"/>
  </r>
  <r>
    <x v="4"/>
    <s v="7228-LEPPM"/>
    <n v="1900323621"/>
    <x v="167"/>
    <d v="2021-05-11T00:00:00"/>
    <n v="4306"/>
    <x v="0"/>
    <x v="0"/>
    <n v="4306"/>
    <x v="0"/>
    <x v="351"/>
    <n v="32"/>
    <n v="2"/>
    <x v="0"/>
  </r>
  <r>
    <x v="3"/>
    <s v="8942-ERSWK"/>
    <n v="1901766579"/>
    <x v="353"/>
    <d v="2020-02-24T00:00:00"/>
    <n v="755"/>
    <x v="1"/>
    <x v="1"/>
    <n v="755"/>
    <x v="0"/>
    <x v="75"/>
    <n v="26"/>
    <n v="0"/>
    <x v="0"/>
  </r>
  <r>
    <x v="3"/>
    <s v="8690-EEBEO"/>
    <n v="1903828465"/>
    <x v="354"/>
    <d v="2021-06-30T00:00:00"/>
    <n v="6235"/>
    <x v="0"/>
    <x v="0"/>
    <n v="6235"/>
    <x v="0"/>
    <x v="2"/>
    <n v="38"/>
    <n v="8"/>
    <x v="0"/>
  </r>
  <r>
    <x v="1"/>
    <s v="9771-QTLGZ"/>
    <n v="6034265548"/>
    <x v="342"/>
    <d v="2020-06-20T00:00:00"/>
    <n v="5554"/>
    <x v="1"/>
    <x v="2"/>
    <s v=""/>
    <x v="15"/>
    <x v="295"/>
    <n v="27"/>
    <n v="0"/>
    <x v="0"/>
  </r>
  <r>
    <x v="1"/>
    <s v="9117-LYRCE"/>
    <n v="7022172137"/>
    <x v="342"/>
    <d v="2020-06-20T00:00:00"/>
    <n v="6333"/>
    <x v="1"/>
    <x v="1"/>
    <n v="6333"/>
    <x v="0"/>
    <x v="352"/>
    <n v="51"/>
    <n v="21"/>
    <x v="0"/>
  </r>
  <r>
    <x v="2"/>
    <s v="1604-LIFKX"/>
    <n v="1913883700"/>
    <x v="355"/>
    <d v="2021-07-12T00:00:00"/>
    <n v="4491"/>
    <x v="0"/>
    <x v="0"/>
    <n v="4491"/>
    <x v="0"/>
    <x v="9"/>
    <n v="44"/>
    <n v="14"/>
    <x v="0"/>
  </r>
  <r>
    <x v="1"/>
    <s v="7600-OISKG"/>
    <n v="4112599163"/>
    <x v="356"/>
    <d v="2020-07-01T00:00:00"/>
    <n v="6603"/>
    <x v="1"/>
    <x v="1"/>
    <n v="6603"/>
    <x v="0"/>
    <x v="8"/>
    <n v="30"/>
    <n v="0"/>
    <x v="0"/>
  </r>
  <r>
    <x v="1"/>
    <s v="6833-ETVHD"/>
    <n v="1927022550"/>
    <x v="335"/>
    <d v="2020-11-13T00:00:00"/>
    <n v="6817"/>
    <x v="0"/>
    <x v="0"/>
    <n v="6817"/>
    <x v="0"/>
    <x v="244"/>
    <n v="15"/>
    <n v="0"/>
    <x v="0"/>
  </r>
  <r>
    <x v="2"/>
    <s v="5875-VZQCZ"/>
    <n v="1929017575"/>
    <x v="1"/>
    <d v="2020-02-12T00:00:00"/>
    <n v="8789"/>
    <x v="0"/>
    <x v="0"/>
    <n v="8789"/>
    <x v="0"/>
    <x v="32"/>
    <n v="22"/>
    <n v="0"/>
    <x v="0"/>
  </r>
  <r>
    <x v="1"/>
    <s v="8389-TCXFQ"/>
    <n v="8374209501"/>
    <x v="356"/>
    <d v="2020-07-01T00:00:00"/>
    <n v="8368"/>
    <x v="1"/>
    <x v="1"/>
    <n v="8368"/>
    <x v="0"/>
    <x v="49"/>
    <n v="37"/>
    <n v="7"/>
    <x v="0"/>
  </r>
  <r>
    <x v="1"/>
    <s v="6048-QPZCF"/>
    <n v="1950762665"/>
    <x v="154"/>
    <d v="2020-08-27T00:00:00"/>
    <n v="7554"/>
    <x v="0"/>
    <x v="0"/>
    <n v="7554"/>
    <x v="0"/>
    <x v="353"/>
    <n v="4"/>
    <n v="0"/>
    <x v="0"/>
  </r>
  <r>
    <x v="3"/>
    <s v="9460-VAZGD"/>
    <n v="1951887650"/>
    <x v="32"/>
    <d v="2021-10-21T00:00:00"/>
    <n v="863"/>
    <x v="0"/>
    <x v="0"/>
    <n v="863"/>
    <x v="0"/>
    <x v="235"/>
    <n v="19"/>
    <n v="0"/>
    <x v="0"/>
  </r>
  <r>
    <x v="4"/>
    <s v="7758-WKLVM"/>
    <n v="1953579202"/>
    <x v="155"/>
    <d v="2020-09-20T00:00:00"/>
    <n v="6087"/>
    <x v="0"/>
    <x v="0"/>
    <n v="6087"/>
    <x v="0"/>
    <x v="54"/>
    <n v="31"/>
    <n v="1"/>
    <x v="0"/>
  </r>
  <r>
    <x v="3"/>
    <s v="9250-VHLWY"/>
    <n v="1953588118"/>
    <x v="357"/>
    <d v="2021-01-02T00:00:00"/>
    <n v="5105"/>
    <x v="0"/>
    <x v="0"/>
    <n v="5105"/>
    <x v="0"/>
    <x v="354"/>
    <n v="29"/>
    <n v="0"/>
    <x v="0"/>
  </r>
  <r>
    <x v="1"/>
    <s v="5573-KSOIA"/>
    <n v="1965699392"/>
    <x v="258"/>
    <d v="2021-05-29T00:00:00"/>
    <n v="8946"/>
    <x v="0"/>
    <x v="0"/>
    <n v="8946"/>
    <x v="0"/>
    <x v="156"/>
    <n v="35"/>
    <n v="5"/>
    <x v="0"/>
  </r>
  <r>
    <x v="4"/>
    <s v="4460-ZXNDN"/>
    <n v="1976510492"/>
    <x v="194"/>
    <d v="2020-06-07T00:00:00"/>
    <n v="6186"/>
    <x v="1"/>
    <x v="1"/>
    <n v="6186"/>
    <x v="0"/>
    <x v="337"/>
    <n v="50"/>
    <n v="20"/>
    <x v="0"/>
  </r>
  <r>
    <x v="0"/>
    <s v="9212-BTDMX"/>
    <n v="1976759712"/>
    <x v="358"/>
    <d v="2020-08-25T00:00:00"/>
    <n v="5156"/>
    <x v="0"/>
    <x v="0"/>
    <n v="5156"/>
    <x v="0"/>
    <x v="355"/>
    <n v="18"/>
    <n v="0"/>
    <x v="0"/>
  </r>
  <r>
    <x v="3"/>
    <s v="9883-SDWFS"/>
    <n v="1985925745"/>
    <x v="276"/>
    <d v="2020-10-12T00:00:00"/>
    <n v="2951"/>
    <x v="0"/>
    <x v="0"/>
    <n v="2951"/>
    <x v="0"/>
    <x v="219"/>
    <n v="37"/>
    <n v="7"/>
    <x v="0"/>
  </r>
  <r>
    <x v="1"/>
    <s v="6833-ETVHD"/>
    <n v="1992091788"/>
    <x v="249"/>
    <d v="2021-02-25T00:00:00"/>
    <n v="6382"/>
    <x v="0"/>
    <x v="0"/>
    <n v="6382"/>
    <x v="0"/>
    <x v="356"/>
    <n v="20"/>
    <n v="0"/>
    <x v="0"/>
  </r>
  <r>
    <x v="2"/>
    <s v="7946-HJDUR"/>
    <n v="1995851356"/>
    <x v="185"/>
    <d v="2020-05-13T00:00:00"/>
    <n v="4535"/>
    <x v="0"/>
    <x v="0"/>
    <n v="4535"/>
    <x v="0"/>
    <x v="357"/>
    <n v="23"/>
    <n v="0"/>
    <x v="0"/>
  </r>
  <r>
    <x v="4"/>
    <s v="9149-MATVB"/>
    <n v="2008743660"/>
    <x v="132"/>
    <d v="2021-01-12T00:00:00"/>
    <n v="6727"/>
    <x v="0"/>
    <x v="0"/>
    <n v="6727"/>
    <x v="0"/>
    <x v="240"/>
    <n v="14"/>
    <n v="0"/>
    <x v="0"/>
  </r>
  <r>
    <x v="1"/>
    <s v="8389-TCXFQ"/>
    <n v="7876340954"/>
    <x v="359"/>
    <d v="2020-07-05T00:00:00"/>
    <n v="3873"/>
    <x v="1"/>
    <x v="1"/>
    <n v="3873"/>
    <x v="0"/>
    <x v="265"/>
    <n v="37"/>
    <n v="7"/>
    <x v="0"/>
  </r>
  <r>
    <x v="1"/>
    <s v="4632-QZOKX"/>
    <n v="186768686"/>
    <x v="360"/>
    <d v="2020-07-10T00:00:00"/>
    <n v="4054"/>
    <x v="1"/>
    <x v="1"/>
    <n v="4054"/>
    <x v="0"/>
    <x v="352"/>
    <n v="31"/>
    <n v="1"/>
    <x v="0"/>
  </r>
  <r>
    <x v="2"/>
    <s v="3568-JJMFW"/>
    <n v="2017481337"/>
    <x v="361"/>
    <d v="2021-10-05T00:00:00"/>
    <n v="6750"/>
    <x v="1"/>
    <x v="1"/>
    <n v="6750"/>
    <x v="0"/>
    <x v="198"/>
    <n v="21"/>
    <n v="0"/>
    <x v="0"/>
  </r>
  <r>
    <x v="2"/>
    <s v="8887-NCUZC"/>
    <n v="2017486994"/>
    <x v="346"/>
    <d v="2020-08-16T00:00:00"/>
    <n v="5763"/>
    <x v="1"/>
    <x v="1"/>
    <n v="5763"/>
    <x v="0"/>
    <x v="159"/>
    <n v="52"/>
    <n v="22"/>
    <x v="0"/>
  </r>
  <r>
    <x v="0"/>
    <s v="3569-VJWXS"/>
    <n v="2024965903"/>
    <x v="362"/>
    <d v="2021-11-03T00:00:00"/>
    <n v="8032"/>
    <x v="1"/>
    <x v="2"/>
    <s v=""/>
    <x v="16"/>
    <x v="18"/>
    <n v="36"/>
    <n v="6"/>
    <x v="0"/>
  </r>
  <r>
    <x v="4"/>
    <s v="5592-UQXSS"/>
    <n v="2025587663"/>
    <x v="363"/>
    <d v="2021-11-16T00:00:00"/>
    <n v="2206"/>
    <x v="1"/>
    <x v="1"/>
    <n v="2206"/>
    <x v="0"/>
    <x v="358"/>
    <n v="37"/>
    <n v="7"/>
    <x v="0"/>
  </r>
  <r>
    <x v="2"/>
    <s v="8887-NCUZC"/>
    <n v="2035503608"/>
    <x v="52"/>
    <d v="2020-09-28T00:00:00"/>
    <n v="3837"/>
    <x v="0"/>
    <x v="0"/>
    <n v="3837"/>
    <x v="0"/>
    <x v="359"/>
    <n v="32"/>
    <n v="2"/>
    <x v="0"/>
  </r>
  <r>
    <x v="1"/>
    <s v="4651-PMEXQ"/>
    <n v="2050809961"/>
    <x v="364"/>
    <d v="2021-11-24T00:00:00"/>
    <n v="7874"/>
    <x v="1"/>
    <x v="1"/>
    <n v="7874"/>
    <x v="0"/>
    <x v="358"/>
    <n v="29"/>
    <n v="0"/>
    <x v="0"/>
  </r>
  <r>
    <x v="3"/>
    <s v="9250-VHLWY"/>
    <n v="2054631411"/>
    <x v="365"/>
    <d v="2020-07-12T00:00:00"/>
    <n v="3196"/>
    <x v="0"/>
    <x v="0"/>
    <n v="3196"/>
    <x v="0"/>
    <x v="360"/>
    <n v="31"/>
    <n v="1"/>
    <x v="0"/>
  </r>
  <r>
    <x v="0"/>
    <s v="8820-BLYDZ"/>
    <n v="2073423085"/>
    <x v="366"/>
    <d v="2020-05-02T00:00:00"/>
    <n v="6997"/>
    <x v="0"/>
    <x v="0"/>
    <n v="6997"/>
    <x v="0"/>
    <x v="361"/>
    <n v="10"/>
    <n v="0"/>
    <x v="0"/>
  </r>
  <r>
    <x v="1"/>
    <s v="3448-OWJOT"/>
    <n v="6552783571"/>
    <x v="360"/>
    <d v="2020-07-10T00:00:00"/>
    <n v="9477"/>
    <x v="1"/>
    <x v="1"/>
    <n v="9477"/>
    <x v="0"/>
    <x v="362"/>
    <n v="36"/>
    <n v="6"/>
    <x v="0"/>
  </r>
  <r>
    <x v="0"/>
    <s v="8156-PCYBM"/>
    <n v="2079450535"/>
    <x v="318"/>
    <d v="2021-02-16T00:00:00"/>
    <n v="6212"/>
    <x v="0"/>
    <x v="0"/>
    <n v="6212"/>
    <x v="0"/>
    <x v="312"/>
    <n v="36"/>
    <n v="6"/>
    <x v="0"/>
  </r>
  <r>
    <x v="0"/>
    <s v="5920-DPXLN"/>
    <n v="2079957616"/>
    <x v="367"/>
    <d v="2021-01-22T00:00:00"/>
    <n v="6258"/>
    <x v="0"/>
    <x v="0"/>
    <n v="6258"/>
    <x v="0"/>
    <x v="296"/>
    <n v="21"/>
    <n v="0"/>
    <x v="0"/>
  </r>
  <r>
    <x v="3"/>
    <s v="9250-VHLWY"/>
    <n v="2086131876"/>
    <x v="368"/>
    <d v="2021-04-14T00:00:00"/>
    <n v="4782"/>
    <x v="0"/>
    <x v="0"/>
    <n v="4782"/>
    <x v="0"/>
    <x v="363"/>
    <n v="21"/>
    <n v="0"/>
    <x v="0"/>
  </r>
  <r>
    <x v="3"/>
    <s v="9250-VHLWY"/>
    <n v="2088115416"/>
    <x v="207"/>
    <d v="2020-06-28T00:00:00"/>
    <n v="5707"/>
    <x v="0"/>
    <x v="0"/>
    <n v="5707"/>
    <x v="0"/>
    <x v="194"/>
    <n v="22"/>
    <n v="0"/>
    <x v="0"/>
  </r>
  <r>
    <x v="2"/>
    <s v="6004-KITZM"/>
    <n v="2091543308"/>
    <x v="111"/>
    <d v="2021-05-18T00:00:00"/>
    <n v="5617"/>
    <x v="0"/>
    <x v="0"/>
    <n v="5617"/>
    <x v="0"/>
    <x v="252"/>
    <n v="14"/>
    <n v="0"/>
    <x v="0"/>
  </r>
  <r>
    <x v="2"/>
    <s v="8364-UWVLM"/>
    <n v="2094625650"/>
    <x v="369"/>
    <d v="2021-04-20T00:00:00"/>
    <n v="8302"/>
    <x v="0"/>
    <x v="0"/>
    <n v="8302"/>
    <x v="0"/>
    <x v="364"/>
    <n v="23"/>
    <n v="0"/>
    <x v="0"/>
  </r>
  <r>
    <x v="2"/>
    <s v="1604-LIFKX"/>
    <n v="2099442850"/>
    <x v="80"/>
    <d v="2020-12-25T00:00:00"/>
    <n v="7310"/>
    <x v="0"/>
    <x v="0"/>
    <n v="7310"/>
    <x v="0"/>
    <x v="296"/>
    <n v="49"/>
    <n v="19"/>
    <x v="0"/>
  </r>
  <r>
    <x v="1"/>
    <s v="4092-ZAVRG"/>
    <n v="2102092958"/>
    <x v="248"/>
    <d v="2020-09-05T00:00:00"/>
    <n v="9236"/>
    <x v="0"/>
    <x v="0"/>
    <n v="9236"/>
    <x v="0"/>
    <x v="365"/>
    <n v="4"/>
    <n v="0"/>
    <x v="0"/>
  </r>
  <r>
    <x v="1"/>
    <s v="9117-LYRCE"/>
    <n v="2110258079"/>
    <x v="353"/>
    <d v="2020-02-24T00:00:00"/>
    <n v="2209"/>
    <x v="0"/>
    <x v="0"/>
    <n v="2209"/>
    <x v="0"/>
    <x v="366"/>
    <n v="41"/>
    <n v="11"/>
    <x v="0"/>
  </r>
  <r>
    <x v="1"/>
    <s v="9322-YCTQO"/>
    <n v="2118879684"/>
    <x v="370"/>
    <d v="2021-10-06T00:00:00"/>
    <n v="11454"/>
    <x v="0"/>
    <x v="0"/>
    <n v="11454"/>
    <x v="0"/>
    <x v="367"/>
    <n v="35"/>
    <n v="5"/>
    <x v="0"/>
  </r>
  <r>
    <x v="0"/>
    <s v="1080-NDGAE"/>
    <n v="2121660618"/>
    <x v="371"/>
    <d v="2021-02-24T00:00:00"/>
    <n v="7979"/>
    <x v="1"/>
    <x v="1"/>
    <n v="7979"/>
    <x v="0"/>
    <x v="368"/>
    <n v="36"/>
    <n v="6"/>
    <x v="0"/>
  </r>
  <r>
    <x v="2"/>
    <s v="5875-VZQCZ"/>
    <n v="2123675598"/>
    <x v="34"/>
    <d v="2021-05-23T00:00:00"/>
    <n v="7371"/>
    <x v="0"/>
    <x v="0"/>
    <n v="7371"/>
    <x v="0"/>
    <x v="369"/>
    <n v="23"/>
    <n v="0"/>
    <x v="0"/>
  </r>
  <r>
    <x v="1"/>
    <s v="9117-LYRCE"/>
    <n v="2123935700"/>
    <x v="207"/>
    <d v="2020-06-28T00:00:00"/>
    <n v="5555"/>
    <x v="0"/>
    <x v="0"/>
    <n v="5555"/>
    <x v="0"/>
    <x v="29"/>
    <n v="36"/>
    <n v="6"/>
    <x v="0"/>
  </r>
  <r>
    <x v="2"/>
    <s v="7946-HJDUR"/>
    <n v="2125307184"/>
    <x v="372"/>
    <d v="2021-09-10T00:00:00"/>
    <n v="6734"/>
    <x v="0"/>
    <x v="0"/>
    <n v="6734"/>
    <x v="0"/>
    <x v="370"/>
    <n v="34"/>
    <n v="4"/>
    <x v="0"/>
  </r>
  <r>
    <x v="1"/>
    <s v="4640-FGEJI"/>
    <n v="956388773"/>
    <x v="109"/>
    <d v="2020-07-17T00:00:00"/>
    <n v="5813"/>
    <x v="1"/>
    <x v="1"/>
    <n v="5813"/>
    <x v="0"/>
    <x v="215"/>
    <n v="41"/>
    <n v="11"/>
    <x v="0"/>
  </r>
  <r>
    <x v="0"/>
    <s v="7841-HROAQ"/>
    <n v="2129779702"/>
    <x v="373"/>
    <d v="2021-12-18T00:00:00"/>
    <n v="6046"/>
    <x v="0"/>
    <x v="0"/>
    <n v="6046"/>
    <x v="0"/>
    <x v="228"/>
    <n v="18"/>
    <n v="0"/>
    <x v="0"/>
  </r>
  <r>
    <x v="4"/>
    <s v="9323-NDIOV"/>
    <n v="2131645470"/>
    <x v="374"/>
    <d v="2021-09-08T00:00:00"/>
    <n v="6106"/>
    <x v="0"/>
    <x v="0"/>
    <n v="6106"/>
    <x v="0"/>
    <x v="371"/>
    <n v="27"/>
    <n v="0"/>
    <x v="0"/>
  </r>
  <r>
    <x v="2"/>
    <s v="1604-LIFKX"/>
    <n v="2135320728"/>
    <x v="181"/>
    <d v="2021-10-25T00:00:00"/>
    <n v="6632"/>
    <x v="0"/>
    <x v="0"/>
    <n v="6632"/>
    <x v="0"/>
    <x v="67"/>
    <n v="41"/>
    <n v="11"/>
    <x v="0"/>
  </r>
  <r>
    <x v="0"/>
    <s v="3598-DNURW"/>
    <n v="2135406196"/>
    <x v="375"/>
    <d v="2021-02-02T00:00:00"/>
    <n v="4951"/>
    <x v="0"/>
    <x v="0"/>
    <n v="4951"/>
    <x v="0"/>
    <x v="0"/>
    <n v="12"/>
    <n v="0"/>
    <x v="0"/>
  </r>
  <r>
    <x v="3"/>
    <s v="3676-CQAIF"/>
    <n v="2137157897"/>
    <x v="333"/>
    <d v="2021-08-20T00:00:00"/>
    <n v="2055"/>
    <x v="0"/>
    <x v="0"/>
    <n v="2055"/>
    <x v="0"/>
    <x v="169"/>
    <n v="16"/>
    <n v="0"/>
    <x v="0"/>
  </r>
  <r>
    <x v="4"/>
    <s v="9149-MATVB"/>
    <n v="2146884004"/>
    <x v="376"/>
    <d v="2021-12-05T00:00:00"/>
    <n v="4326"/>
    <x v="0"/>
    <x v="0"/>
    <n v="4326"/>
    <x v="0"/>
    <x v="372"/>
    <n v="14"/>
    <n v="0"/>
    <x v="0"/>
  </r>
  <r>
    <x v="3"/>
    <s v="3271-YDPUJ"/>
    <n v="2148266465"/>
    <x v="352"/>
    <d v="2021-06-06T00:00:00"/>
    <n v="2439"/>
    <x v="1"/>
    <x v="1"/>
    <n v="2439"/>
    <x v="0"/>
    <x v="373"/>
    <n v="37"/>
    <n v="7"/>
    <x v="0"/>
  </r>
  <r>
    <x v="0"/>
    <s v="9212-BTDMX"/>
    <n v="2158841878"/>
    <x v="88"/>
    <d v="2021-09-09T00:00:00"/>
    <n v="6435"/>
    <x v="0"/>
    <x v="0"/>
    <n v="6435"/>
    <x v="0"/>
    <x v="374"/>
    <n v="10"/>
    <n v="0"/>
    <x v="0"/>
  </r>
  <r>
    <x v="1"/>
    <s v="5284-DJOZO"/>
    <n v="2161519126"/>
    <x v="208"/>
    <d v="2021-09-20T00:00:00"/>
    <n v="9888"/>
    <x v="0"/>
    <x v="0"/>
    <n v="9888"/>
    <x v="0"/>
    <x v="375"/>
    <n v="3"/>
    <n v="0"/>
    <x v="0"/>
  </r>
  <r>
    <x v="2"/>
    <s v="8887-NCUZC"/>
    <n v="2161660036"/>
    <x v="109"/>
    <d v="2020-07-17T00:00:00"/>
    <n v="4038"/>
    <x v="0"/>
    <x v="0"/>
    <n v="4038"/>
    <x v="0"/>
    <x v="376"/>
    <n v="32"/>
    <n v="2"/>
    <x v="0"/>
  </r>
  <r>
    <x v="1"/>
    <s v="7600-OISKG"/>
    <n v="6733279966"/>
    <x v="147"/>
    <d v="2020-07-20T00:00:00"/>
    <n v="4548"/>
    <x v="1"/>
    <x v="1"/>
    <n v="4548"/>
    <x v="0"/>
    <x v="238"/>
    <n v="25"/>
    <n v="0"/>
    <x v="0"/>
  </r>
  <r>
    <x v="4"/>
    <s v="0465-DTULQ"/>
    <n v="2168210949"/>
    <x v="49"/>
    <d v="2020-10-03T00:00:00"/>
    <n v="4341"/>
    <x v="1"/>
    <x v="1"/>
    <n v="4341"/>
    <x v="0"/>
    <x v="124"/>
    <n v="50"/>
    <n v="20"/>
    <x v="0"/>
  </r>
  <r>
    <x v="0"/>
    <s v="6708-DPYTF"/>
    <n v="2186599382"/>
    <x v="198"/>
    <d v="2020-04-23T00:00:00"/>
    <n v="9276"/>
    <x v="0"/>
    <x v="0"/>
    <n v="9276"/>
    <x v="0"/>
    <x v="287"/>
    <n v="42"/>
    <n v="12"/>
    <x v="0"/>
  </r>
  <r>
    <x v="0"/>
    <s v="7209-MDWKR"/>
    <n v="2189582262"/>
    <x v="377"/>
    <d v="2022-01-01T00:00:00"/>
    <n v="6769"/>
    <x v="0"/>
    <x v="0"/>
    <n v="6769"/>
    <x v="0"/>
    <x v="377"/>
    <n v="26"/>
    <n v="0"/>
    <x v="0"/>
  </r>
  <r>
    <x v="2"/>
    <s v="6627-ELFBK"/>
    <n v="2195380883"/>
    <x v="378"/>
    <d v="2020-02-05T00:00:00"/>
    <n v="4707"/>
    <x v="1"/>
    <x v="1"/>
    <n v="4707"/>
    <x v="0"/>
    <x v="378"/>
    <n v="28"/>
    <n v="0"/>
    <x v="0"/>
  </r>
  <r>
    <x v="3"/>
    <s v="9286-VLKMI"/>
    <n v="2197465105"/>
    <x v="379"/>
    <d v="2021-11-28T00:00:00"/>
    <n v="7674"/>
    <x v="1"/>
    <x v="1"/>
    <n v="7674"/>
    <x v="0"/>
    <x v="277"/>
    <n v="15"/>
    <n v="0"/>
    <x v="0"/>
  </r>
  <r>
    <x v="4"/>
    <s v="9149-MATVB"/>
    <n v="2197485330"/>
    <x v="230"/>
    <d v="2020-11-18T00:00:00"/>
    <n v="4561"/>
    <x v="0"/>
    <x v="0"/>
    <n v="4561"/>
    <x v="0"/>
    <x v="268"/>
    <n v="22"/>
    <n v="0"/>
    <x v="0"/>
  </r>
  <r>
    <x v="0"/>
    <s v="8820-BLYDZ"/>
    <n v="2205310400"/>
    <x v="70"/>
    <d v="2020-03-07T00:00:00"/>
    <n v="7146"/>
    <x v="0"/>
    <x v="0"/>
    <n v="7146"/>
    <x v="0"/>
    <x v="379"/>
    <n v="13"/>
    <n v="0"/>
    <x v="0"/>
  </r>
  <r>
    <x v="1"/>
    <s v="9725-EZTEJ"/>
    <n v="9119375519"/>
    <x v="380"/>
    <d v="2020-07-23T00:00:00"/>
    <n v="9451"/>
    <x v="1"/>
    <x v="1"/>
    <n v="9451"/>
    <x v="0"/>
    <x v="225"/>
    <n v="44"/>
    <n v="14"/>
    <x v="0"/>
  </r>
  <r>
    <x v="4"/>
    <s v="4460-ZXNDN"/>
    <n v="2212611817"/>
    <x v="136"/>
    <d v="2021-04-08T00:00:00"/>
    <n v="3297"/>
    <x v="0"/>
    <x v="0"/>
    <n v="3297"/>
    <x v="0"/>
    <x v="143"/>
    <n v="38"/>
    <n v="8"/>
    <x v="0"/>
  </r>
  <r>
    <x v="4"/>
    <s v="7228-LEPPM"/>
    <n v="2219394095"/>
    <x v="120"/>
    <d v="2020-08-09T00:00:00"/>
    <n v="5132"/>
    <x v="0"/>
    <x v="0"/>
    <n v="5132"/>
    <x v="0"/>
    <x v="380"/>
    <n v="48"/>
    <n v="18"/>
    <x v="0"/>
  </r>
  <r>
    <x v="3"/>
    <s v="8690-EEBEO"/>
    <n v="2222502782"/>
    <x v="111"/>
    <d v="2021-05-18T00:00:00"/>
    <n v="7489"/>
    <x v="0"/>
    <x v="0"/>
    <n v="7489"/>
    <x v="0"/>
    <x v="381"/>
    <n v="30"/>
    <n v="0"/>
    <x v="0"/>
  </r>
  <r>
    <x v="0"/>
    <s v="5196-TWQXF"/>
    <n v="2225581009"/>
    <x v="0"/>
    <d v="2021-02-01T00:00:00"/>
    <n v="4571"/>
    <x v="0"/>
    <x v="0"/>
    <n v="4571"/>
    <x v="0"/>
    <x v="324"/>
    <n v="23"/>
    <n v="0"/>
    <x v="0"/>
  </r>
  <r>
    <x v="3"/>
    <s v="8690-EEBEO"/>
    <n v="2238411112"/>
    <x v="78"/>
    <d v="2021-12-30T00:00:00"/>
    <n v="5621"/>
    <x v="0"/>
    <x v="0"/>
    <n v="5621"/>
    <x v="0"/>
    <x v="382"/>
    <n v="33"/>
    <n v="3"/>
    <x v="0"/>
  </r>
  <r>
    <x v="4"/>
    <s v="0706-NRGUP"/>
    <n v="2238525299"/>
    <x v="381"/>
    <d v="2021-11-04T00:00:00"/>
    <n v="3570"/>
    <x v="0"/>
    <x v="0"/>
    <n v="3570"/>
    <x v="0"/>
    <x v="276"/>
    <n v="21"/>
    <n v="0"/>
    <x v="0"/>
  </r>
  <r>
    <x v="4"/>
    <s v="9928-IJYBQ"/>
    <n v="2245157627"/>
    <x v="382"/>
    <d v="2021-02-11T00:00:00"/>
    <n v="5207"/>
    <x v="0"/>
    <x v="0"/>
    <n v="5207"/>
    <x v="0"/>
    <x v="383"/>
    <n v="31"/>
    <n v="1"/>
    <x v="0"/>
  </r>
  <r>
    <x v="4"/>
    <s v="6077-FDQRK"/>
    <n v="2246279597"/>
    <x v="383"/>
    <d v="2021-04-29T00:00:00"/>
    <n v="2140"/>
    <x v="0"/>
    <x v="0"/>
    <n v="2140"/>
    <x v="0"/>
    <x v="145"/>
    <n v="9"/>
    <n v="0"/>
    <x v="0"/>
  </r>
  <r>
    <x v="1"/>
    <s v="2621-XCLEH"/>
    <n v="4456170015"/>
    <x v="384"/>
    <d v="2020-07-27T00:00:00"/>
    <n v="6942"/>
    <x v="1"/>
    <x v="1"/>
    <n v="6942"/>
    <x v="0"/>
    <x v="384"/>
    <n v="60"/>
    <n v="30"/>
    <x v="0"/>
  </r>
  <r>
    <x v="0"/>
    <s v="9212-BTDMX"/>
    <n v="2253964269"/>
    <x v="385"/>
    <d v="2021-11-08T00:00:00"/>
    <n v="4721"/>
    <x v="1"/>
    <x v="1"/>
    <n v="4721"/>
    <x v="0"/>
    <x v="162"/>
    <n v="33"/>
    <n v="3"/>
    <x v="0"/>
  </r>
  <r>
    <x v="4"/>
    <s v="7260-ZHAKS"/>
    <n v="2254159769"/>
    <x v="386"/>
    <d v="2020-04-06T00:00:00"/>
    <n v="7283"/>
    <x v="0"/>
    <x v="0"/>
    <n v="7283"/>
    <x v="0"/>
    <x v="157"/>
    <n v="27"/>
    <n v="0"/>
    <x v="0"/>
  </r>
  <r>
    <x v="1"/>
    <s v="7600-OISKG"/>
    <n v="296503272"/>
    <x v="251"/>
    <d v="2020-08-02T00:00:00"/>
    <n v="6125"/>
    <x v="1"/>
    <x v="1"/>
    <n v="6125"/>
    <x v="0"/>
    <x v="21"/>
    <n v="35"/>
    <n v="5"/>
    <x v="0"/>
  </r>
  <r>
    <x v="4"/>
    <s v="7228-LEPPM"/>
    <n v="2257886659"/>
    <x v="387"/>
    <d v="2021-06-05T00:00:00"/>
    <n v="4090"/>
    <x v="0"/>
    <x v="0"/>
    <n v="4090"/>
    <x v="0"/>
    <x v="373"/>
    <n v="38"/>
    <n v="8"/>
    <x v="0"/>
  </r>
  <r>
    <x v="2"/>
    <s v="8102-ABPKQ"/>
    <n v="2262995436"/>
    <x v="388"/>
    <d v="2021-05-17T00:00:00"/>
    <n v="7059"/>
    <x v="1"/>
    <x v="1"/>
    <n v="7059"/>
    <x v="0"/>
    <x v="111"/>
    <n v="46"/>
    <n v="16"/>
    <x v="0"/>
  </r>
  <r>
    <x v="1"/>
    <s v="3448-OWJOT"/>
    <n v="7576910302"/>
    <x v="380"/>
    <d v="2020-07-23T00:00:00"/>
    <n v="8280"/>
    <x v="0"/>
    <x v="0"/>
    <n v="8280"/>
    <x v="0"/>
    <x v="385"/>
    <n v="25"/>
    <n v="0"/>
    <x v="0"/>
  </r>
  <r>
    <x v="3"/>
    <s v="7372-CESLR"/>
    <n v="2267584907"/>
    <x v="389"/>
    <d v="2021-12-31T00:00:00"/>
    <n v="5276"/>
    <x v="0"/>
    <x v="0"/>
    <n v="5276"/>
    <x v="0"/>
    <x v="289"/>
    <n v="14"/>
    <n v="0"/>
    <x v="0"/>
  </r>
  <r>
    <x v="3"/>
    <s v="6296-UKEUZ"/>
    <n v="2267825101"/>
    <x v="86"/>
    <d v="2021-05-12T00:00:00"/>
    <n v="2729"/>
    <x v="0"/>
    <x v="0"/>
    <n v="2729"/>
    <x v="0"/>
    <x v="386"/>
    <n v="2"/>
    <n v="0"/>
    <x v="0"/>
  </r>
  <r>
    <x v="1"/>
    <s v="4640-FGEJI"/>
    <n v="5747215345"/>
    <x v="212"/>
    <d v="2020-08-04T00:00:00"/>
    <n v="6654"/>
    <x v="1"/>
    <x v="1"/>
    <n v="6654"/>
    <x v="0"/>
    <x v="355"/>
    <n v="39"/>
    <n v="9"/>
    <x v="0"/>
  </r>
  <r>
    <x v="2"/>
    <s v="2824-HJQPP"/>
    <n v="2279639083"/>
    <x v="390"/>
    <d v="2021-02-07T00:00:00"/>
    <n v="5165"/>
    <x v="0"/>
    <x v="0"/>
    <n v="5165"/>
    <x v="0"/>
    <x v="278"/>
    <n v="15"/>
    <n v="0"/>
    <x v="0"/>
  </r>
  <r>
    <x v="2"/>
    <s v="7946-HJDUR"/>
    <n v="2281124725"/>
    <x v="294"/>
    <d v="2020-10-18T00:00:00"/>
    <n v="2737"/>
    <x v="0"/>
    <x v="0"/>
    <n v="2737"/>
    <x v="0"/>
    <x v="65"/>
    <n v="25"/>
    <n v="0"/>
    <x v="0"/>
  </r>
  <r>
    <x v="3"/>
    <s v="1408-OQZUE"/>
    <n v="2290457712"/>
    <x v="0"/>
    <d v="2021-02-01T00:00:00"/>
    <n v="5191"/>
    <x v="1"/>
    <x v="1"/>
    <n v="5191"/>
    <x v="0"/>
    <x v="387"/>
    <n v="38"/>
    <n v="8"/>
    <x v="0"/>
  </r>
  <r>
    <x v="4"/>
    <s v="5592-UQXSS"/>
    <n v="2290647128"/>
    <x v="255"/>
    <d v="2021-05-31T00:00:00"/>
    <n v="4924"/>
    <x v="1"/>
    <x v="1"/>
    <n v="4924"/>
    <x v="0"/>
    <x v="16"/>
    <n v="34"/>
    <n v="4"/>
    <x v="0"/>
  </r>
  <r>
    <x v="2"/>
    <s v="3568-JJMFW"/>
    <n v="2293228619"/>
    <x v="194"/>
    <d v="2020-06-07T00:00:00"/>
    <n v="4847"/>
    <x v="1"/>
    <x v="1"/>
    <n v="4847"/>
    <x v="0"/>
    <x v="234"/>
    <n v="34"/>
    <n v="4"/>
    <x v="0"/>
  </r>
  <r>
    <x v="1"/>
    <s v="9758-AIEIK"/>
    <n v="2294449843"/>
    <x v="69"/>
    <d v="2020-11-27T00:00:00"/>
    <n v="6796"/>
    <x v="0"/>
    <x v="0"/>
    <n v="6796"/>
    <x v="0"/>
    <x v="388"/>
    <n v="11"/>
    <n v="0"/>
    <x v="0"/>
  </r>
  <r>
    <x v="2"/>
    <s v="5924-UOPGH"/>
    <n v="2322349886"/>
    <x v="191"/>
    <d v="2020-10-01T00:00:00"/>
    <n v="5986"/>
    <x v="0"/>
    <x v="0"/>
    <n v="5986"/>
    <x v="0"/>
    <x v="389"/>
    <n v="24"/>
    <n v="0"/>
    <x v="0"/>
  </r>
  <r>
    <x v="1"/>
    <s v="9725-EZTEJ"/>
    <n v="3949082624"/>
    <x v="391"/>
    <d v="2020-08-07T00:00:00"/>
    <n v="10704"/>
    <x v="1"/>
    <x v="1"/>
    <n v="10704"/>
    <x v="0"/>
    <x v="365"/>
    <n v="33"/>
    <n v="3"/>
    <x v="0"/>
  </r>
  <r>
    <x v="0"/>
    <s v="1080-NDGAE"/>
    <n v="2329204580"/>
    <x v="93"/>
    <d v="2021-04-01T00:00:00"/>
    <n v="5456"/>
    <x v="0"/>
    <x v="0"/>
    <n v="5456"/>
    <x v="0"/>
    <x v="299"/>
    <n v="19"/>
    <n v="0"/>
    <x v="0"/>
  </r>
  <r>
    <x v="2"/>
    <s v="9181-HEKGV"/>
    <n v="2335256143"/>
    <x v="108"/>
    <d v="2020-05-16T00:00:00"/>
    <n v="6120"/>
    <x v="0"/>
    <x v="0"/>
    <n v="6120"/>
    <x v="0"/>
    <x v="202"/>
    <n v="30"/>
    <n v="0"/>
    <x v="0"/>
  </r>
  <r>
    <x v="1"/>
    <s v="5284-DJOZO"/>
    <n v="2338417971"/>
    <x v="208"/>
    <d v="2021-09-20T00:00:00"/>
    <n v="6557"/>
    <x v="0"/>
    <x v="0"/>
    <n v="6557"/>
    <x v="0"/>
    <x v="390"/>
    <n v="5"/>
    <n v="0"/>
    <x v="0"/>
  </r>
  <r>
    <x v="4"/>
    <s v="6831-FIODB"/>
    <n v="2346925494"/>
    <x v="171"/>
    <d v="2021-06-10T00:00:00"/>
    <n v="3587"/>
    <x v="0"/>
    <x v="0"/>
    <n v="3587"/>
    <x v="0"/>
    <x v="391"/>
    <n v="31"/>
    <n v="1"/>
    <x v="0"/>
  </r>
  <r>
    <x v="3"/>
    <s v="0688-XNJRO"/>
    <n v="2349505867"/>
    <x v="314"/>
    <d v="2020-08-15T00:00:00"/>
    <n v="919"/>
    <x v="0"/>
    <x v="0"/>
    <n v="919"/>
    <x v="0"/>
    <x v="247"/>
    <n v="57"/>
    <n v="27"/>
    <x v="0"/>
  </r>
  <r>
    <x v="0"/>
    <s v="2423-QOKIO"/>
    <n v="2355391609"/>
    <x v="392"/>
    <d v="2021-07-08T00:00:00"/>
    <n v="6062"/>
    <x v="0"/>
    <x v="0"/>
    <n v="6062"/>
    <x v="0"/>
    <x v="136"/>
    <n v="17"/>
    <n v="0"/>
    <x v="0"/>
  </r>
  <r>
    <x v="2"/>
    <s v="5924-UOPGH"/>
    <n v="2361287480"/>
    <x v="22"/>
    <d v="2021-02-05T00:00:00"/>
    <n v="6922"/>
    <x v="0"/>
    <x v="0"/>
    <n v="6922"/>
    <x v="0"/>
    <x v="392"/>
    <n v="14"/>
    <n v="0"/>
    <x v="0"/>
  </r>
  <r>
    <x v="3"/>
    <s v="6177-VTITE"/>
    <n v="2364345783"/>
    <x v="251"/>
    <d v="2020-08-02T00:00:00"/>
    <n v="4818"/>
    <x v="0"/>
    <x v="0"/>
    <n v="4818"/>
    <x v="0"/>
    <x v="385"/>
    <n v="15"/>
    <n v="0"/>
    <x v="0"/>
  </r>
  <r>
    <x v="4"/>
    <s v="9149-MATVB"/>
    <n v="2367277437"/>
    <x v="304"/>
    <d v="2020-09-12T00:00:00"/>
    <n v="5246"/>
    <x v="0"/>
    <x v="0"/>
    <n v="5246"/>
    <x v="0"/>
    <x v="393"/>
    <n v="31"/>
    <n v="1"/>
    <x v="0"/>
  </r>
  <r>
    <x v="1"/>
    <s v="4640-FGEJI"/>
    <n v="4120167451"/>
    <x v="339"/>
    <d v="2020-08-14T00:00:00"/>
    <n v="8069"/>
    <x v="1"/>
    <x v="1"/>
    <n v="8069"/>
    <x v="0"/>
    <x v="384"/>
    <n v="42"/>
    <n v="12"/>
    <x v="0"/>
  </r>
  <r>
    <x v="1"/>
    <s v="9771-QTLGZ"/>
    <n v="2404027687"/>
    <x v="393"/>
    <d v="2020-08-18T00:00:00"/>
    <n v="6740"/>
    <x v="1"/>
    <x v="1"/>
    <n v="6740"/>
    <x v="0"/>
    <x v="353"/>
    <n v="13"/>
    <n v="0"/>
    <x v="0"/>
  </r>
  <r>
    <x v="2"/>
    <s v="8887-NCUZC"/>
    <n v="2384851679"/>
    <x v="394"/>
    <d v="2020-10-31T00:00:00"/>
    <n v="4200"/>
    <x v="0"/>
    <x v="0"/>
    <n v="4200"/>
    <x v="0"/>
    <x v="394"/>
    <n v="23"/>
    <n v="0"/>
    <x v="0"/>
  </r>
  <r>
    <x v="4"/>
    <s v="6831-FIODB"/>
    <n v="2399454051"/>
    <x v="395"/>
    <d v="2021-01-17T00:00:00"/>
    <n v="4156"/>
    <x v="0"/>
    <x v="0"/>
    <n v="4156"/>
    <x v="0"/>
    <x v="324"/>
    <n v="38"/>
    <n v="8"/>
    <x v="0"/>
  </r>
  <r>
    <x v="1"/>
    <s v="4632-QZOKX"/>
    <n v="8099860445"/>
    <x v="323"/>
    <d v="2020-08-22T00:00:00"/>
    <n v="5271"/>
    <x v="1"/>
    <x v="1"/>
    <n v="5271"/>
    <x v="0"/>
    <x v="395"/>
    <n v="33"/>
    <n v="3"/>
    <x v="0"/>
  </r>
  <r>
    <x v="1"/>
    <s v="5573-KSOIA"/>
    <n v="2419712397"/>
    <x v="146"/>
    <d v="2021-03-13T00:00:00"/>
    <n v="8672"/>
    <x v="0"/>
    <x v="0"/>
    <n v="8672"/>
    <x v="0"/>
    <x v="396"/>
    <n v="46"/>
    <n v="16"/>
    <x v="0"/>
  </r>
  <r>
    <x v="3"/>
    <s v="1168-BEASA"/>
    <n v="2427601971"/>
    <x v="396"/>
    <d v="2021-02-12T00:00:00"/>
    <n v="3918"/>
    <x v="0"/>
    <x v="0"/>
    <n v="3918"/>
    <x v="0"/>
    <x v="397"/>
    <n v="19"/>
    <n v="0"/>
    <x v="0"/>
  </r>
  <r>
    <x v="2"/>
    <s v="2824-HJQPP"/>
    <n v="2428102854"/>
    <x v="366"/>
    <d v="2020-05-02T00:00:00"/>
    <n v="8374"/>
    <x v="1"/>
    <x v="1"/>
    <n v="8374"/>
    <x v="0"/>
    <x v="398"/>
    <n v="30"/>
    <n v="0"/>
    <x v="0"/>
  </r>
  <r>
    <x v="2"/>
    <s v="1604-LIFKX"/>
    <n v="2430916585"/>
    <x v="139"/>
    <d v="2021-04-06T00:00:00"/>
    <n v="6345"/>
    <x v="0"/>
    <x v="0"/>
    <n v="6345"/>
    <x v="0"/>
    <x v="297"/>
    <n v="46"/>
    <n v="16"/>
    <x v="0"/>
  </r>
  <r>
    <x v="1"/>
    <s v="9771-QTLGZ"/>
    <n v="3817082781"/>
    <x v="397"/>
    <d v="2020-08-24T00:00:00"/>
    <n v="2985"/>
    <x v="1"/>
    <x v="1"/>
    <n v="2985"/>
    <x v="0"/>
    <x v="399"/>
    <n v="21"/>
    <n v="0"/>
    <x v="0"/>
  </r>
  <r>
    <x v="4"/>
    <s v="7856-ODQFO"/>
    <n v="2440506703"/>
    <x v="398"/>
    <d v="2021-09-23T00:00:00"/>
    <n v="8242"/>
    <x v="1"/>
    <x v="1"/>
    <n v="8242"/>
    <x v="0"/>
    <x v="303"/>
    <n v="36"/>
    <n v="6"/>
    <x v="0"/>
  </r>
  <r>
    <x v="3"/>
    <s v="7372-CESLR"/>
    <n v="2441403899"/>
    <x v="399"/>
    <d v="2021-03-29T00:00:00"/>
    <n v="5917"/>
    <x v="0"/>
    <x v="0"/>
    <n v="5917"/>
    <x v="0"/>
    <x v="400"/>
    <n v="23"/>
    <n v="0"/>
    <x v="0"/>
  </r>
  <r>
    <x v="3"/>
    <s v="7654-DOLHO"/>
    <n v="2442634583"/>
    <x v="62"/>
    <d v="2021-01-27T00:00:00"/>
    <n v="4511"/>
    <x v="0"/>
    <x v="0"/>
    <n v="4511"/>
    <x v="0"/>
    <x v="401"/>
    <n v="17"/>
    <n v="0"/>
    <x v="0"/>
  </r>
  <r>
    <x v="2"/>
    <s v="8887-NCUZC"/>
    <n v="2442844131"/>
    <x v="311"/>
    <d v="2021-05-15T00:00:00"/>
    <n v="6419"/>
    <x v="0"/>
    <x v="0"/>
    <n v="6419"/>
    <x v="0"/>
    <x v="155"/>
    <n v="22"/>
    <n v="0"/>
    <x v="0"/>
  </r>
  <r>
    <x v="1"/>
    <s v="6048-QPZCF"/>
    <n v="2448402169"/>
    <x v="400"/>
    <d v="2021-10-24T00:00:00"/>
    <n v="7633"/>
    <x v="0"/>
    <x v="0"/>
    <n v="7633"/>
    <x v="0"/>
    <x v="303"/>
    <n v="5"/>
    <n v="0"/>
    <x v="0"/>
  </r>
  <r>
    <x v="2"/>
    <s v="8887-NCUZC"/>
    <n v="2455126326"/>
    <x v="377"/>
    <d v="2022-01-01T00:00:00"/>
    <n v="4951"/>
    <x v="0"/>
    <x v="0"/>
    <n v="4951"/>
    <x v="0"/>
    <x v="402"/>
    <n v="36"/>
    <n v="6"/>
    <x v="0"/>
  </r>
  <r>
    <x v="0"/>
    <s v="9014-WENVB"/>
    <n v="2458578956"/>
    <x v="383"/>
    <d v="2021-04-29T00:00:00"/>
    <n v="6466"/>
    <x v="0"/>
    <x v="0"/>
    <n v="6466"/>
    <x v="0"/>
    <x v="403"/>
    <n v="29"/>
    <n v="0"/>
    <x v="0"/>
  </r>
  <r>
    <x v="3"/>
    <s v="6391-GBFQJ"/>
    <n v="2464264785"/>
    <x v="225"/>
    <d v="2021-12-21T00:00:00"/>
    <n v="3422"/>
    <x v="1"/>
    <x v="1"/>
    <n v="3422"/>
    <x v="0"/>
    <x v="404"/>
    <n v="41"/>
    <n v="11"/>
    <x v="0"/>
  </r>
  <r>
    <x v="1"/>
    <s v="8389-TCXFQ"/>
    <n v="2467417643"/>
    <x v="401"/>
    <d v="2021-06-02T00:00:00"/>
    <n v="7357"/>
    <x v="0"/>
    <x v="0"/>
    <n v="7357"/>
    <x v="0"/>
    <x v="405"/>
    <n v="14"/>
    <n v="0"/>
    <x v="0"/>
  </r>
  <r>
    <x v="3"/>
    <s v="9286-VLKMI"/>
    <n v="2468958629"/>
    <x v="20"/>
    <d v="2020-12-04T00:00:00"/>
    <n v="2505"/>
    <x v="0"/>
    <x v="0"/>
    <n v="2505"/>
    <x v="0"/>
    <x v="406"/>
    <n v="11"/>
    <n v="0"/>
    <x v="0"/>
  </r>
  <r>
    <x v="3"/>
    <s v="6177-VTITE"/>
    <n v="2474022495"/>
    <x v="383"/>
    <d v="2021-04-29T00:00:00"/>
    <n v="2570"/>
    <x v="0"/>
    <x v="0"/>
    <n v="2570"/>
    <x v="0"/>
    <x v="145"/>
    <n v="9"/>
    <n v="0"/>
    <x v="0"/>
  </r>
  <r>
    <x v="1"/>
    <s v="5164-VMYWJ"/>
    <n v="2486669145"/>
    <x v="85"/>
    <d v="2021-12-10T00:00:00"/>
    <n v="7462"/>
    <x v="0"/>
    <x v="0"/>
    <n v="7462"/>
    <x v="0"/>
    <x v="407"/>
    <n v="23"/>
    <n v="0"/>
    <x v="0"/>
  </r>
  <r>
    <x v="4"/>
    <s v="3831-FXWYK"/>
    <n v="2487012635"/>
    <x v="73"/>
    <d v="2021-03-28T00:00:00"/>
    <n v="7409"/>
    <x v="0"/>
    <x v="0"/>
    <n v="7409"/>
    <x v="0"/>
    <x v="408"/>
    <n v="36"/>
    <n v="6"/>
    <x v="0"/>
  </r>
  <r>
    <x v="4"/>
    <s v="6831-FIODB"/>
    <n v="2487299552"/>
    <x v="326"/>
    <d v="2021-07-20T00:00:00"/>
    <n v="4870"/>
    <x v="1"/>
    <x v="1"/>
    <n v="4870"/>
    <x v="0"/>
    <x v="185"/>
    <n v="40"/>
    <n v="10"/>
    <x v="0"/>
  </r>
  <r>
    <x v="4"/>
    <s v="4460-ZXNDN"/>
    <n v="2487366623"/>
    <x v="402"/>
    <d v="2021-06-13T00:00:00"/>
    <n v="8076"/>
    <x v="1"/>
    <x v="1"/>
    <n v="8076"/>
    <x v="0"/>
    <x v="26"/>
    <n v="39"/>
    <n v="9"/>
    <x v="0"/>
  </r>
  <r>
    <x v="4"/>
    <s v="6077-FDQRK"/>
    <n v="2498731372"/>
    <x v="403"/>
    <d v="2021-06-03T00:00:00"/>
    <n v="4259"/>
    <x v="0"/>
    <x v="0"/>
    <n v="4259"/>
    <x v="0"/>
    <x v="254"/>
    <n v="20"/>
    <n v="0"/>
    <x v="0"/>
  </r>
  <r>
    <x v="2"/>
    <s v="8364-UWVLM"/>
    <n v="2506087360"/>
    <x v="404"/>
    <d v="2020-03-05T00:00:00"/>
    <n v="6978"/>
    <x v="0"/>
    <x v="0"/>
    <n v="6978"/>
    <x v="0"/>
    <x v="81"/>
    <n v="26"/>
    <n v="0"/>
    <x v="0"/>
  </r>
  <r>
    <x v="4"/>
    <s v="7050-KQLDO"/>
    <n v="2511656905"/>
    <x v="405"/>
    <d v="2021-12-19T00:00:00"/>
    <n v="6412"/>
    <x v="0"/>
    <x v="0"/>
    <n v="6412"/>
    <x v="0"/>
    <x v="407"/>
    <n v="14"/>
    <n v="0"/>
    <x v="0"/>
  </r>
  <r>
    <x v="1"/>
    <s v="8976-AMJEO"/>
    <n v="2514985347"/>
    <x v="298"/>
    <d v="2020-10-26T00:00:00"/>
    <n v="5318"/>
    <x v="0"/>
    <x v="0"/>
    <n v="5318"/>
    <x v="0"/>
    <x v="409"/>
    <n v="20"/>
    <n v="0"/>
    <x v="0"/>
  </r>
  <r>
    <x v="2"/>
    <s v="7946-HJDUR"/>
    <n v="2515817366"/>
    <x v="54"/>
    <d v="2021-09-13T00:00:00"/>
    <n v="5953"/>
    <x v="0"/>
    <x v="0"/>
    <n v="5953"/>
    <x v="0"/>
    <x v="371"/>
    <n v="22"/>
    <n v="0"/>
    <x v="0"/>
  </r>
  <r>
    <x v="4"/>
    <s v="4460-ZXNDN"/>
    <n v="2527171256"/>
    <x v="214"/>
    <d v="2021-05-22T00:00:00"/>
    <n v="7516"/>
    <x v="1"/>
    <x v="1"/>
    <n v="7516"/>
    <x v="0"/>
    <x v="136"/>
    <n v="64"/>
    <n v="34"/>
    <x v="0"/>
  </r>
  <r>
    <x v="3"/>
    <s v="6296-UKEUZ"/>
    <n v="2528333146"/>
    <x v="406"/>
    <d v="2020-09-02T00:00:00"/>
    <n v="4531"/>
    <x v="1"/>
    <x v="2"/>
    <s v=""/>
    <x v="17"/>
    <x v="307"/>
    <n v="16"/>
    <n v="0"/>
    <x v="0"/>
  </r>
  <r>
    <x v="4"/>
    <s v="0465-DTULQ"/>
    <n v="2528705556"/>
    <x v="407"/>
    <d v="2021-05-02T00:00:00"/>
    <n v="6300"/>
    <x v="0"/>
    <x v="0"/>
    <n v="6300"/>
    <x v="0"/>
    <x v="403"/>
    <n v="26"/>
    <n v="0"/>
    <x v="0"/>
  </r>
  <r>
    <x v="0"/>
    <s v="6632-CGYHU"/>
    <n v="2529299296"/>
    <x v="408"/>
    <d v="2021-11-30T00:00:00"/>
    <n v="9471"/>
    <x v="0"/>
    <x v="0"/>
    <n v="9471"/>
    <x v="0"/>
    <x v="410"/>
    <n v="14"/>
    <n v="0"/>
    <x v="0"/>
  </r>
  <r>
    <x v="1"/>
    <s v="4092-ZAVRG"/>
    <n v="2529818478"/>
    <x v="233"/>
    <d v="2021-05-08T00:00:00"/>
    <n v="7741"/>
    <x v="0"/>
    <x v="0"/>
    <n v="7741"/>
    <x v="0"/>
    <x v="386"/>
    <n v="6"/>
    <n v="0"/>
    <x v="0"/>
  </r>
  <r>
    <x v="1"/>
    <s v="6048-QPZCF"/>
    <n v="2536946008"/>
    <x v="233"/>
    <d v="2021-05-08T00:00:00"/>
    <n v="8256"/>
    <x v="0"/>
    <x v="0"/>
    <n v="8256"/>
    <x v="0"/>
    <x v="411"/>
    <n v="4"/>
    <n v="0"/>
    <x v="0"/>
  </r>
  <r>
    <x v="2"/>
    <s v="5924-UOPGH"/>
    <n v="2538593943"/>
    <x v="409"/>
    <d v="2021-02-18T00:00:00"/>
    <n v="7236"/>
    <x v="1"/>
    <x v="2"/>
    <s v=""/>
    <x v="18"/>
    <x v="23"/>
    <n v="46"/>
    <n v="16"/>
    <x v="0"/>
  </r>
  <r>
    <x v="1"/>
    <s v="7245-CKNCN"/>
    <n v="2548747107"/>
    <x v="14"/>
    <d v="2020-12-07T00:00:00"/>
    <n v="7382"/>
    <x v="0"/>
    <x v="0"/>
    <n v="7382"/>
    <x v="0"/>
    <x v="412"/>
    <n v="13"/>
    <n v="0"/>
    <x v="0"/>
  </r>
  <r>
    <x v="3"/>
    <s v="9460-VAZGD"/>
    <n v="2549781436"/>
    <x v="410"/>
    <d v="2021-08-23T00:00:00"/>
    <n v="7906"/>
    <x v="0"/>
    <x v="0"/>
    <n v="7906"/>
    <x v="0"/>
    <x v="413"/>
    <n v="20"/>
    <n v="0"/>
    <x v="0"/>
  </r>
  <r>
    <x v="3"/>
    <s v="3271-YDPUJ"/>
    <n v="2556169247"/>
    <x v="73"/>
    <d v="2021-03-28T00:00:00"/>
    <n v="3988"/>
    <x v="0"/>
    <x v="0"/>
    <n v="3988"/>
    <x v="0"/>
    <x v="414"/>
    <n v="28"/>
    <n v="0"/>
    <x v="0"/>
  </r>
  <r>
    <x v="0"/>
    <s v="5920-DPXLN"/>
    <n v="2561298121"/>
    <x v="306"/>
    <d v="2021-01-31T00:00:00"/>
    <n v="3610"/>
    <x v="0"/>
    <x v="0"/>
    <n v="3610"/>
    <x v="0"/>
    <x v="296"/>
    <n v="12"/>
    <n v="0"/>
    <x v="0"/>
  </r>
  <r>
    <x v="2"/>
    <s v="5924-UOPGH"/>
    <n v="2567314578"/>
    <x v="224"/>
    <d v="2021-05-14T00:00:00"/>
    <n v="8126"/>
    <x v="0"/>
    <x v="0"/>
    <n v="8126"/>
    <x v="0"/>
    <x v="155"/>
    <n v="23"/>
    <n v="0"/>
    <x v="0"/>
  </r>
  <r>
    <x v="4"/>
    <s v="5592-UQXSS"/>
    <n v="2570203308"/>
    <x v="411"/>
    <d v="2020-06-27T00:00:00"/>
    <n v="4433"/>
    <x v="0"/>
    <x v="0"/>
    <n v="4433"/>
    <x v="0"/>
    <x v="203"/>
    <n v="32"/>
    <n v="2"/>
    <x v="0"/>
  </r>
  <r>
    <x v="1"/>
    <s v="2621-XCLEH"/>
    <n v="2571390571"/>
    <x v="184"/>
    <d v="2021-07-24T00:00:00"/>
    <n v="9062"/>
    <x v="0"/>
    <x v="0"/>
    <n v="9062"/>
    <x v="0"/>
    <x v="415"/>
    <n v="35"/>
    <n v="5"/>
    <x v="0"/>
  </r>
  <r>
    <x v="3"/>
    <s v="7372-CESLR"/>
    <n v="2585470999"/>
    <x v="412"/>
    <d v="2020-04-16T00:00:00"/>
    <n v="3457"/>
    <x v="0"/>
    <x v="0"/>
    <n v="3457"/>
    <x v="0"/>
    <x v="63"/>
    <n v="23"/>
    <n v="0"/>
    <x v="0"/>
  </r>
  <r>
    <x v="0"/>
    <s v="1080-NDGAE"/>
    <n v="2592238538"/>
    <x v="252"/>
    <d v="2020-06-26T00:00:00"/>
    <n v="9225"/>
    <x v="1"/>
    <x v="2"/>
    <s v=""/>
    <x v="19"/>
    <x v="203"/>
    <n v="33"/>
    <n v="3"/>
    <x v="0"/>
  </r>
  <r>
    <x v="0"/>
    <s v="8156-PCYBM"/>
    <n v="2597867711"/>
    <x v="409"/>
    <d v="2021-02-18T00:00:00"/>
    <n v="5582"/>
    <x v="0"/>
    <x v="0"/>
    <n v="5582"/>
    <x v="0"/>
    <x v="383"/>
    <n v="24"/>
    <n v="0"/>
    <x v="0"/>
  </r>
  <r>
    <x v="2"/>
    <s v="5613-UHVMG"/>
    <n v="2601239901"/>
    <x v="52"/>
    <d v="2020-09-28T00:00:00"/>
    <n v="5554"/>
    <x v="1"/>
    <x v="1"/>
    <n v="5554"/>
    <x v="0"/>
    <x v="65"/>
    <n v="45"/>
    <n v="15"/>
    <x v="0"/>
  </r>
  <r>
    <x v="0"/>
    <s v="6160-HCSFI"/>
    <n v="2603539730"/>
    <x v="190"/>
    <d v="2020-03-26T00:00:00"/>
    <n v="8321"/>
    <x v="0"/>
    <x v="0"/>
    <n v="8321"/>
    <x v="0"/>
    <x v="70"/>
    <n v="23"/>
    <n v="0"/>
    <x v="0"/>
  </r>
  <r>
    <x v="4"/>
    <s v="7856-ODQFO"/>
    <n v="2606687623"/>
    <x v="30"/>
    <d v="2020-08-26T00:00:00"/>
    <n v="6317"/>
    <x v="0"/>
    <x v="0"/>
    <n v="6317"/>
    <x v="0"/>
    <x v="416"/>
    <n v="26"/>
    <n v="0"/>
    <x v="0"/>
  </r>
  <r>
    <x v="1"/>
    <s v="5164-VMYWJ"/>
    <n v="1905229160"/>
    <x v="358"/>
    <d v="2020-08-25T00:00:00"/>
    <n v="7822"/>
    <x v="1"/>
    <x v="1"/>
    <n v="7822"/>
    <x v="0"/>
    <x v="417"/>
    <n v="38"/>
    <n v="8"/>
    <x v="0"/>
  </r>
  <r>
    <x v="0"/>
    <s v="5529-TBPGK"/>
    <n v="2620239474"/>
    <x v="256"/>
    <d v="2020-12-12T00:00:00"/>
    <n v="7612"/>
    <x v="1"/>
    <x v="1"/>
    <n v="7612"/>
    <x v="0"/>
    <x v="418"/>
    <n v="41"/>
    <n v="11"/>
    <x v="0"/>
  </r>
  <r>
    <x v="0"/>
    <s v="9841-XLGBV"/>
    <n v="2624507671"/>
    <x v="142"/>
    <d v="2021-10-19T00:00:00"/>
    <n v="6858"/>
    <x v="0"/>
    <x v="0"/>
    <n v="6858"/>
    <x v="0"/>
    <x v="205"/>
    <n v="20"/>
    <n v="0"/>
    <x v="0"/>
  </r>
  <r>
    <x v="4"/>
    <s v="3993-QUNVJ"/>
    <n v="2631512798"/>
    <x v="128"/>
    <d v="2021-05-16T00:00:00"/>
    <n v="7761"/>
    <x v="0"/>
    <x v="0"/>
    <n v="7761"/>
    <x v="0"/>
    <x v="290"/>
    <n v="11"/>
    <n v="0"/>
    <x v="0"/>
  </r>
  <r>
    <x v="3"/>
    <s v="8690-EEBEO"/>
    <n v="2634865247"/>
    <x v="282"/>
    <d v="2021-12-11T00:00:00"/>
    <n v="5443"/>
    <x v="0"/>
    <x v="0"/>
    <n v="5443"/>
    <x v="0"/>
    <x v="419"/>
    <n v="37"/>
    <n v="7"/>
    <x v="0"/>
  </r>
  <r>
    <x v="0"/>
    <s v="3598-DNURW"/>
    <n v="2637006256"/>
    <x v="173"/>
    <d v="2020-11-23T00:00:00"/>
    <n v="4632"/>
    <x v="0"/>
    <x v="0"/>
    <n v="4632"/>
    <x v="0"/>
    <x v="420"/>
    <n v="14"/>
    <n v="0"/>
    <x v="0"/>
  </r>
  <r>
    <x v="2"/>
    <s v="8887-NCUZC"/>
    <n v="2640415165"/>
    <x v="382"/>
    <d v="2021-02-11T00:00:00"/>
    <n v="3696"/>
    <x v="0"/>
    <x v="0"/>
    <n v="3696"/>
    <x v="0"/>
    <x v="387"/>
    <n v="28"/>
    <n v="0"/>
    <x v="0"/>
  </r>
  <r>
    <x v="1"/>
    <s v="9758-AIEIK"/>
    <n v="2649653276"/>
    <x v="8"/>
    <d v="2020-06-13T00:00:00"/>
    <n v="5288"/>
    <x v="0"/>
    <x v="0"/>
    <n v="5288"/>
    <x v="0"/>
    <x v="291"/>
    <n v="19"/>
    <n v="0"/>
    <x v="0"/>
  </r>
  <r>
    <x v="4"/>
    <s v="9928-IJYBQ"/>
    <n v="2652788570"/>
    <x v="67"/>
    <d v="2020-12-02T00:00:00"/>
    <n v="5653"/>
    <x v="0"/>
    <x v="0"/>
    <n v="5653"/>
    <x v="0"/>
    <x v="217"/>
    <n v="37"/>
    <n v="7"/>
    <x v="0"/>
  </r>
  <r>
    <x v="2"/>
    <s v="8102-ABPKQ"/>
    <n v="2659238903"/>
    <x v="136"/>
    <d v="2021-04-08T00:00:00"/>
    <n v="4686"/>
    <x v="0"/>
    <x v="0"/>
    <n v="4686"/>
    <x v="0"/>
    <x v="411"/>
    <n v="34"/>
    <n v="4"/>
    <x v="0"/>
  </r>
  <r>
    <x v="2"/>
    <s v="9181-HEKGV"/>
    <n v="2666514859"/>
    <x v="413"/>
    <d v="2021-09-26T00:00:00"/>
    <n v="9982"/>
    <x v="1"/>
    <x v="1"/>
    <n v="9982"/>
    <x v="0"/>
    <x v="223"/>
    <n v="40"/>
    <n v="10"/>
    <x v="0"/>
  </r>
  <r>
    <x v="4"/>
    <s v="5592-UQXSS"/>
    <n v="2669865910"/>
    <x v="175"/>
    <d v="2021-10-07T00:00:00"/>
    <n v="1453"/>
    <x v="0"/>
    <x v="0"/>
    <n v="1453"/>
    <x v="0"/>
    <x v="180"/>
    <n v="26"/>
    <n v="0"/>
    <x v="0"/>
  </r>
  <r>
    <x v="0"/>
    <s v="3569-VJWXS"/>
    <n v="2672884008"/>
    <x v="414"/>
    <d v="2021-07-23T00:00:00"/>
    <n v="8856"/>
    <x v="0"/>
    <x v="0"/>
    <n v="8856"/>
    <x v="0"/>
    <x v="132"/>
    <n v="10"/>
    <n v="0"/>
    <x v="0"/>
  </r>
  <r>
    <x v="2"/>
    <s v="8102-ABPKQ"/>
    <n v="2675977268"/>
    <x v="17"/>
    <d v="2021-06-28T00:00:00"/>
    <n v="6735"/>
    <x v="1"/>
    <x v="1"/>
    <n v="6735"/>
    <x v="0"/>
    <x v="421"/>
    <n v="55"/>
    <n v="25"/>
    <x v="0"/>
  </r>
  <r>
    <x v="0"/>
    <s v="2820-XGXSB"/>
    <n v="2677499546"/>
    <x v="415"/>
    <d v="2021-11-12T00:00:00"/>
    <n v="5418"/>
    <x v="0"/>
    <x v="0"/>
    <n v="5418"/>
    <x v="0"/>
    <x v="176"/>
    <n v="5"/>
    <n v="0"/>
    <x v="0"/>
  </r>
  <r>
    <x v="4"/>
    <s v="9928-IJYBQ"/>
    <n v="2680537112"/>
    <x v="416"/>
    <d v="2021-01-30T00:00:00"/>
    <n v="4968"/>
    <x v="0"/>
    <x v="0"/>
    <n v="4968"/>
    <x v="0"/>
    <x v="422"/>
    <n v="33"/>
    <n v="3"/>
    <x v="0"/>
  </r>
  <r>
    <x v="1"/>
    <s v="5164-VMYWJ"/>
    <n v="2686795105"/>
    <x v="417"/>
    <d v="2021-02-13T00:00:00"/>
    <n v="5186"/>
    <x v="0"/>
    <x v="0"/>
    <n v="5186"/>
    <x v="0"/>
    <x v="387"/>
    <n v="26"/>
    <n v="0"/>
    <x v="0"/>
  </r>
  <r>
    <x v="0"/>
    <s v="3598-DNURW"/>
    <n v="2690415975"/>
    <x v="418"/>
    <d v="2020-08-19T00:00:00"/>
    <n v="8454"/>
    <x v="0"/>
    <x v="0"/>
    <n v="8454"/>
    <x v="0"/>
    <x v="355"/>
    <n v="24"/>
    <n v="0"/>
    <x v="0"/>
  </r>
  <r>
    <x v="1"/>
    <s v="6833-ETVHD"/>
    <n v="2691990675"/>
    <x v="263"/>
    <d v="2020-05-31T00:00:00"/>
    <n v="9370"/>
    <x v="0"/>
    <x v="0"/>
    <n v="9370"/>
    <x v="0"/>
    <x v="107"/>
    <n v="20"/>
    <n v="0"/>
    <x v="0"/>
  </r>
  <r>
    <x v="4"/>
    <s v="7260-ZHAKS"/>
    <n v="2693687613"/>
    <x v="226"/>
    <d v="2021-12-06T00:00:00"/>
    <n v="5624"/>
    <x v="0"/>
    <x v="0"/>
    <n v="5624"/>
    <x v="0"/>
    <x v="423"/>
    <n v="21"/>
    <n v="0"/>
    <x v="0"/>
  </r>
  <r>
    <x v="3"/>
    <s v="7372-CESLR"/>
    <n v="2694732247"/>
    <x v="267"/>
    <d v="2020-04-17T00:00:00"/>
    <n v="3008"/>
    <x v="0"/>
    <x v="0"/>
    <n v="3008"/>
    <x v="0"/>
    <x v="63"/>
    <n v="22"/>
    <n v="0"/>
    <x v="0"/>
  </r>
  <r>
    <x v="3"/>
    <s v="0688-XNJRO"/>
    <n v="2698045799"/>
    <x v="419"/>
    <d v="2021-04-25T00:00:00"/>
    <n v="5516"/>
    <x v="1"/>
    <x v="1"/>
    <n v="5516"/>
    <x v="0"/>
    <x v="44"/>
    <n v="62"/>
    <n v="32"/>
    <x v="0"/>
  </r>
  <r>
    <x v="1"/>
    <s v="7938-EVASK"/>
    <n v="2699755955"/>
    <x v="351"/>
    <d v="2021-07-22T00:00:00"/>
    <n v="3881"/>
    <x v="0"/>
    <x v="0"/>
    <n v="3881"/>
    <x v="0"/>
    <x v="424"/>
    <n v="35"/>
    <n v="5"/>
    <x v="0"/>
  </r>
  <r>
    <x v="4"/>
    <s v="6077-FDQRK"/>
    <n v="2702927066"/>
    <x v="402"/>
    <d v="2021-06-13T00:00:00"/>
    <n v="4307"/>
    <x v="0"/>
    <x v="0"/>
    <n v="4307"/>
    <x v="0"/>
    <x v="99"/>
    <n v="14"/>
    <n v="0"/>
    <x v="0"/>
  </r>
  <r>
    <x v="0"/>
    <s v="2423-QOKIO"/>
    <n v="2714712437"/>
    <x v="62"/>
    <d v="2021-01-27T00:00:00"/>
    <n v="9631"/>
    <x v="0"/>
    <x v="0"/>
    <n v="9631"/>
    <x v="0"/>
    <x v="425"/>
    <n v="25"/>
    <n v="0"/>
    <x v="0"/>
  </r>
  <r>
    <x v="2"/>
    <s v="3568-JJMFW"/>
    <n v="2717531125"/>
    <x v="117"/>
    <d v="2020-11-04T00:00:00"/>
    <n v="8313"/>
    <x v="1"/>
    <x v="1"/>
    <n v="8313"/>
    <x v="0"/>
    <x v="426"/>
    <n v="23"/>
    <n v="0"/>
    <x v="0"/>
  </r>
  <r>
    <x v="2"/>
    <s v="6627-ELFBK"/>
    <n v="2726493725"/>
    <x v="41"/>
    <d v="2021-03-15T00:00:00"/>
    <n v="5735"/>
    <x v="0"/>
    <x v="0"/>
    <n v="5735"/>
    <x v="0"/>
    <x v="427"/>
    <n v="12"/>
    <n v="0"/>
    <x v="0"/>
  </r>
  <r>
    <x v="0"/>
    <s v="2423-QOKIO"/>
    <n v="2726898858"/>
    <x v="420"/>
    <d v="2021-07-01T00:00:00"/>
    <n v="7798"/>
    <x v="0"/>
    <x v="0"/>
    <n v="7798"/>
    <x v="0"/>
    <x v="428"/>
    <n v="17"/>
    <n v="0"/>
    <x v="0"/>
  </r>
  <r>
    <x v="1"/>
    <s v="9117-LYRCE"/>
    <n v="9275623026"/>
    <x v="30"/>
    <d v="2020-08-26T00:00:00"/>
    <n v="6995"/>
    <x v="1"/>
    <x v="2"/>
    <s v=""/>
    <x v="20"/>
    <x v="429"/>
    <n v="67"/>
    <n v="37"/>
    <x v="0"/>
  </r>
  <r>
    <x v="1"/>
    <s v="3448-OWJOT"/>
    <n v="312361525"/>
    <x v="212"/>
    <d v="2020-08-04T00:00:00"/>
    <n v="6613"/>
    <x v="1"/>
    <x v="1"/>
    <n v="6613"/>
    <x v="0"/>
    <x v="355"/>
    <n v="39"/>
    <n v="9"/>
    <x v="0"/>
  </r>
  <r>
    <x v="1"/>
    <s v="8389-TCXFQ"/>
    <n v="2741619477"/>
    <x v="327"/>
    <d v="2021-07-11T00:00:00"/>
    <n v="8819"/>
    <x v="0"/>
    <x v="0"/>
    <n v="8819"/>
    <x v="0"/>
    <x v="430"/>
    <n v="25"/>
    <n v="0"/>
    <x v="0"/>
  </r>
  <r>
    <x v="0"/>
    <s v="2676-DZINU"/>
    <n v="2742482273"/>
    <x v="421"/>
    <d v="2020-12-15T00:00:00"/>
    <n v="5593"/>
    <x v="1"/>
    <x v="1"/>
    <n v="5593"/>
    <x v="0"/>
    <x v="431"/>
    <n v="21"/>
    <n v="0"/>
    <x v="0"/>
  </r>
  <r>
    <x v="3"/>
    <s v="9460-VAZGD"/>
    <n v="2744921812"/>
    <x v="44"/>
    <d v="2020-09-19T00:00:00"/>
    <n v="5205"/>
    <x v="0"/>
    <x v="0"/>
    <n v="5205"/>
    <x v="0"/>
    <x v="432"/>
    <n v="17"/>
    <n v="0"/>
    <x v="0"/>
  </r>
  <r>
    <x v="3"/>
    <s v="0688-XNJRO"/>
    <n v="2745672878"/>
    <x v="422"/>
    <d v="2020-12-14T00:00:00"/>
    <n v="2305"/>
    <x v="0"/>
    <x v="0"/>
    <n v="2305"/>
    <x v="0"/>
    <x v="433"/>
    <n v="41"/>
    <n v="11"/>
    <x v="0"/>
  </r>
  <r>
    <x v="2"/>
    <s v="5875-VZQCZ"/>
    <n v="2746735879"/>
    <x v="423"/>
    <d v="2021-04-24T00:00:00"/>
    <n v="5079"/>
    <x v="1"/>
    <x v="1"/>
    <n v="5079"/>
    <x v="0"/>
    <x v="82"/>
    <n v="42"/>
    <n v="12"/>
    <x v="0"/>
  </r>
  <r>
    <x v="1"/>
    <s v="5164-VMYWJ"/>
    <n v="8467769345"/>
    <x v="154"/>
    <d v="2020-08-27T00:00:00"/>
    <n v="8676"/>
    <x v="1"/>
    <x v="2"/>
    <s v=""/>
    <x v="21"/>
    <x v="102"/>
    <n v="49"/>
    <n v="19"/>
    <x v="0"/>
  </r>
  <r>
    <x v="0"/>
    <s v="0379-NEVHP"/>
    <n v="2748334767"/>
    <x v="184"/>
    <d v="2021-07-24T00:00:00"/>
    <n v="6166"/>
    <x v="0"/>
    <x v="0"/>
    <n v="6166"/>
    <x v="0"/>
    <x v="434"/>
    <n v="17"/>
    <n v="0"/>
    <x v="0"/>
  </r>
  <r>
    <x v="0"/>
    <s v="7209-MDWKR"/>
    <n v="2752068327"/>
    <x v="308"/>
    <d v="2021-08-22T00:00:00"/>
    <n v="5603"/>
    <x v="0"/>
    <x v="0"/>
    <n v="5603"/>
    <x v="0"/>
    <x v="435"/>
    <n v="26"/>
    <n v="0"/>
    <x v="0"/>
  </r>
  <r>
    <x v="4"/>
    <s v="4460-ZXNDN"/>
    <n v="2757630472"/>
    <x v="424"/>
    <d v="2021-05-28T00:00:00"/>
    <n v="6263"/>
    <x v="0"/>
    <x v="0"/>
    <n v="6263"/>
    <x v="0"/>
    <x v="436"/>
    <n v="34"/>
    <n v="4"/>
    <x v="0"/>
  </r>
  <r>
    <x v="3"/>
    <s v="1168-BEASA"/>
    <n v="2758133753"/>
    <x v="355"/>
    <d v="2021-07-12T00:00:00"/>
    <n v="2680"/>
    <x v="0"/>
    <x v="0"/>
    <n v="2680"/>
    <x v="0"/>
    <x v="132"/>
    <n v="21"/>
    <n v="0"/>
    <x v="0"/>
  </r>
  <r>
    <x v="4"/>
    <s v="2687-XWAMA"/>
    <n v="2765073058"/>
    <x v="311"/>
    <d v="2021-05-15T00:00:00"/>
    <n v="5533"/>
    <x v="0"/>
    <x v="0"/>
    <n v="5533"/>
    <x v="0"/>
    <x v="98"/>
    <n v="10"/>
    <n v="0"/>
    <x v="0"/>
  </r>
  <r>
    <x v="3"/>
    <s v="9460-VAZGD"/>
    <n v="2771850469"/>
    <x v="69"/>
    <d v="2020-11-27T00:00:00"/>
    <n v="4513"/>
    <x v="0"/>
    <x v="0"/>
    <n v="4513"/>
    <x v="0"/>
    <x v="437"/>
    <n v="25"/>
    <n v="0"/>
    <x v="0"/>
  </r>
  <r>
    <x v="2"/>
    <s v="7695-NKUXM"/>
    <n v="2783374260"/>
    <x v="425"/>
    <d v="2021-04-19T00:00:00"/>
    <n v="4990"/>
    <x v="0"/>
    <x v="0"/>
    <n v="4990"/>
    <x v="0"/>
    <x v="88"/>
    <n v="4"/>
    <n v="0"/>
    <x v="0"/>
  </r>
  <r>
    <x v="1"/>
    <s v="7938-EVASK"/>
    <n v="2794370654"/>
    <x v="426"/>
    <d v="2020-02-15T00:00:00"/>
    <n v="8778"/>
    <x v="0"/>
    <x v="0"/>
    <n v="8778"/>
    <x v="0"/>
    <x v="75"/>
    <n v="35"/>
    <n v="5"/>
    <x v="0"/>
  </r>
  <r>
    <x v="0"/>
    <s v="7841-HROAQ"/>
    <n v="2800981232"/>
    <x v="427"/>
    <d v="2020-08-01T00:00:00"/>
    <n v="8914"/>
    <x v="0"/>
    <x v="0"/>
    <n v="8914"/>
    <x v="0"/>
    <x v="215"/>
    <n v="26"/>
    <n v="0"/>
    <x v="0"/>
  </r>
  <r>
    <x v="1"/>
    <s v="5164-VMYWJ"/>
    <n v="2801147000"/>
    <x v="428"/>
    <d v="2021-04-02T00:00:00"/>
    <n v="7974"/>
    <x v="0"/>
    <x v="0"/>
    <n v="7974"/>
    <x v="0"/>
    <x v="438"/>
    <n v="22"/>
    <n v="0"/>
    <x v="0"/>
  </r>
  <r>
    <x v="0"/>
    <s v="0709-LZRJV"/>
    <n v="2806337298"/>
    <x v="31"/>
    <d v="2020-03-20T00:00:00"/>
    <n v="6285"/>
    <x v="0"/>
    <x v="0"/>
    <n v="6285"/>
    <x v="0"/>
    <x v="439"/>
    <n v="35"/>
    <n v="5"/>
    <x v="0"/>
  </r>
  <r>
    <x v="1"/>
    <s v="8389-TCXFQ"/>
    <n v="2806345363"/>
    <x v="111"/>
    <d v="2021-05-18T00:00:00"/>
    <n v="5037"/>
    <x v="0"/>
    <x v="0"/>
    <n v="5037"/>
    <x v="0"/>
    <x v="440"/>
    <n v="20"/>
    <n v="0"/>
    <x v="0"/>
  </r>
  <r>
    <x v="0"/>
    <s v="5196-TWQXF"/>
    <n v="2811916189"/>
    <x v="429"/>
    <d v="2021-11-27T00:00:00"/>
    <n v="5407"/>
    <x v="0"/>
    <x v="0"/>
    <n v="5407"/>
    <x v="0"/>
    <x v="277"/>
    <n v="16"/>
    <n v="0"/>
    <x v="0"/>
  </r>
  <r>
    <x v="0"/>
    <s v="1080-NDGAE"/>
    <n v="2818239190"/>
    <x v="339"/>
    <d v="2020-08-14T00:00:00"/>
    <n v="6148"/>
    <x v="0"/>
    <x v="0"/>
    <n v="6148"/>
    <x v="0"/>
    <x v="355"/>
    <n v="29"/>
    <n v="0"/>
    <x v="0"/>
  </r>
  <r>
    <x v="0"/>
    <s v="2820-XGXSB"/>
    <n v="2819777550"/>
    <x v="130"/>
    <d v="2021-06-23T00:00:00"/>
    <n v="6145"/>
    <x v="0"/>
    <x v="0"/>
    <n v="6145"/>
    <x v="0"/>
    <x v="99"/>
    <n v="4"/>
    <n v="0"/>
    <x v="0"/>
  </r>
  <r>
    <x v="0"/>
    <s v="9212-BTDMX"/>
    <n v="2824604487"/>
    <x v="430"/>
    <d v="2020-02-27T00:00:00"/>
    <n v="7425"/>
    <x v="0"/>
    <x v="0"/>
    <n v="7425"/>
    <x v="0"/>
    <x v="207"/>
    <n v="16"/>
    <n v="0"/>
    <x v="0"/>
  </r>
  <r>
    <x v="4"/>
    <s v="6077-FDQRK"/>
    <n v="2827612677"/>
    <x v="431"/>
    <d v="2020-12-21T00:00:00"/>
    <n v="3336"/>
    <x v="0"/>
    <x v="0"/>
    <n v="3336"/>
    <x v="0"/>
    <x v="206"/>
    <n v="16"/>
    <n v="0"/>
    <x v="0"/>
  </r>
  <r>
    <x v="2"/>
    <s v="8102-ABPKQ"/>
    <n v="2836103383"/>
    <x v="432"/>
    <d v="2020-06-09T00:00:00"/>
    <n v="6821"/>
    <x v="1"/>
    <x v="1"/>
    <n v="6821"/>
    <x v="0"/>
    <x v="441"/>
    <n v="44"/>
    <n v="14"/>
    <x v="0"/>
  </r>
  <r>
    <x v="1"/>
    <s v="9117-LYRCE"/>
    <n v="2840107285"/>
    <x v="0"/>
    <d v="2021-02-01T00:00:00"/>
    <n v="4959"/>
    <x v="0"/>
    <x v="0"/>
    <n v="4959"/>
    <x v="0"/>
    <x v="442"/>
    <n v="35"/>
    <n v="5"/>
    <x v="0"/>
  </r>
  <r>
    <x v="4"/>
    <s v="9928-IJYBQ"/>
    <n v="2843203106"/>
    <x v="384"/>
    <d v="2020-07-27T00:00:00"/>
    <n v="4575"/>
    <x v="0"/>
    <x v="0"/>
    <n v="4575"/>
    <x v="0"/>
    <x v="443"/>
    <n v="34"/>
    <n v="4"/>
    <x v="0"/>
  </r>
  <r>
    <x v="1"/>
    <s v="9322-YCTQO"/>
    <n v="2863276075"/>
    <x v="433"/>
    <d v="2020-04-25T00:00:00"/>
    <n v="9594"/>
    <x v="0"/>
    <x v="0"/>
    <n v="9594"/>
    <x v="0"/>
    <x v="357"/>
    <n v="41"/>
    <n v="11"/>
    <x v="0"/>
  </r>
  <r>
    <x v="0"/>
    <s v="3598-DNURW"/>
    <n v="2867355070"/>
    <x v="376"/>
    <d v="2021-12-05T00:00:00"/>
    <n v="9041"/>
    <x v="0"/>
    <x v="0"/>
    <n v="9041"/>
    <x v="0"/>
    <x v="444"/>
    <n v="17"/>
    <n v="0"/>
    <x v="0"/>
  </r>
  <r>
    <x v="0"/>
    <s v="6708-DPYTF"/>
    <n v="2871447909"/>
    <x v="434"/>
    <d v="2021-06-04T00:00:00"/>
    <n v="7649"/>
    <x v="0"/>
    <x v="0"/>
    <n v="7649"/>
    <x v="0"/>
    <x v="156"/>
    <n v="29"/>
    <n v="0"/>
    <x v="0"/>
  </r>
  <r>
    <x v="1"/>
    <s v="8976-AMJEO"/>
    <n v="2872500354"/>
    <x v="435"/>
    <d v="2020-04-24T00:00:00"/>
    <n v="6741"/>
    <x v="0"/>
    <x v="0"/>
    <n v="6741"/>
    <x v="0"/>
    <x v="122"/>
    <n v="24"/>
    <n v="0"/>
    <x v="0"/>
  </r>
  <r>
    <x v="0"/>
    <s v="0709-LZRJV"/>
    <n v="2879905746"/>
    <x v="290"/>
    <d v="2021-12-24T00:00:00"/>
    <n v="5629"/>
    <x v="0"/>
    <x v="0"/>
    <n v="5629"/>
    <x v="0"/>
    <x v="445"/>
    <n v="30"/>
    <n v="0"/>
    <x v="0"/>
  </r>
  <r>
    <x v="2"/>
    <s v="5875-VZQCZ"/>
    <n v="2882083969"/>
    <x v="204"/>
    <d v="2021-06-21T00:00:00"/>
    <n v="6606"/>
    <x v="1"/>
    <x v="1"/>
    <n v="6606"/>
    <x v="0"/>
    <x v="2"/>
    <n v="47"/>
    <n v="17"/>
    <x v="0"/>
  </r>
  <r>
    <x v="4"/>
    <s v="7050-KQLDO"/>
    <n v="2884857136"/>
    <x v="436"/>
    <d v="2020-10-19T00:00:00"/>
    <n v="5253"/>
    <x v="0"/>
    <x v="0"/>
    <n v="5253"/>
    <x v="0"/>
    <x v="65"/>
    <n v="24"/>
    <n v="0"/>
    <x v="0"/>
  </r>
  <r>
    <x v="3"/>
    <s v="7372-CESLR"/>
    <n v="2898287464"/>
    <x v="69"/>
    <d v="2020-11-27T00:00:00"/>
    <n v="1270"/>
    <x v="0"/>
    <x v="0"/>
    <n v="1270"/>
    <x v="0"/>
    <x v="69"/>
    <n v="28"/>
    <n v="0"/>
    <x v="0"/>
  </r>
  <r>
    <x v="0"/>
    <s v="7329-TWKLF"/>
    <n v="2899243412"/>
    <x v="201"/>
    <d v="2020-07-30T00:00:00"/>
    <n v="7422"/>
    <x v="0"/>
    <x v="0"/>
    <n v="7422"/>
    <x v="0"/>
    <x v="340"/>
    <n v="23"/>
    <n v="0"/>
    <x v="0"/>
  </r>
  <r>
    <x v="3"/>
    <s v="7372-CESLR"/>
    <n v="2900528557"/>
    <x v="284"/>
    <d v="2020-12-28T00:00:00"/>
    <n v="4176"/>
    <x v="0"/>
    <x v="0"/>
    <n v="4176"/>
    <x v="0"/>
    <x v="236"/>
    <n v="33"/>
    <n v="3"/>
    <x v="0"/>
  </r>
  <r>
    <x v="0"/>
    <s v="7209-MDWKR"/>
    <n v="2906379133"/>
    <x v="437"/>
    <d v="2021-01-16T00:00:00"/>
    <n v="6675"/>
    <x v="0"/>
    <x v="0"/>
    <n v="6675"/>
    <x v="0"/>
    <x v="397"/>
    <n v="46"/>
    <n v="16"/>
    <x v="0"/>
  </r>
  <r>
    <x v="0"/>
    <s v="1080-NDGAE"/>
    <n v="2912484665"/>
    <x v="36"/>
    <d v="2021-09-04T00:00:00"/>
    <n v="9216"/>
    <x v="1"/>
    <x v="1"/>
    <n v="9216"/>
    <x v="0"/>
    <x v="446"/>
    <n v="34"/>
    <n v="4"/>
    <x v="0"/>
  </r>
  <r>
    <x v="1"/>
    <s v="7245-CKNCN"/>
    <n v="2923296215"/>
    <x v="438"/>
    <d v="2020-02-03T00:00:00"/>
    <n v="6771"/>
    <x v="0"/>
    <x v="0"/>
    <n v="6771"/>
    <x v="0"/>
    <x v="447"/>
    <n v="24"/>
    <n v="0"/>
    <x v="0"/>
  </r>
  <r>
    <x v="2"/>
    <s v="5148-SYKLB"/>
    <n v="2924198306"/>
    <x v="408"/>
    <d v="2021-11-30T00:00:00"/>
    <n v="9126"/>
    <x v="0"/>
    <x v="0"/>
    <n v="9126"/>
    <x v="0"/>
    <x v="444"/>
    <n v="22"/>
    <n v="0"/>
    <x v="0"/>
  </r>
  <r>
    <x v="2"/>
    <s v="6627-ELFBK"/>
    <n v="2924562161"/>
    <x v="437"/>
    <d v="2021-01-16T00:00:00"/>
    <n v="9873"/>
    <x v="0"/>
    <x v="0"/>
    <n v="9873"/>
    <x v="0"/>
    <x v="218"/>
    <n v="17"/>
    <n v="0"/>
    <x v="0"/>
  </r>
  <r>
    <x v="0"/>
    <s v="1080-NDGAE"/>
    <n v="2925434206"/>
    <x v="439"/>
    <d v="2021-11-10T00:00:00"/>
    <n v="7607"/>
    <x v="0"/>
    <x v="0"/>
    <n v="7607"/>
    <x v="0"/>
    <x v="61"/>
    <n v="12"/>
    <n v="0"/>
    <x v="0"/>
  </r>
  <r>
    <x v="3"/>
    <s v="6177-VTITE"/>
    <n v="2926591272"/>
    <x v="351"/>
    <d v="2021-07-22T00:00:00"/>
    <n v="3662"/>
    <x v="1"/>
    <x v="1"/>
    <n v="3662"/>
    <x v="0"/>
    <x v="448"/>
    <n v="24"/>
    <n v="0"/>
    <x v="0"/>
  </r>
  <r>
    <x v="4"/>
    <s v="7260-ZHAKS"/>
    <n v="2936586813"/>
    <x v="440"/>
    <d v="2021-05-30T00:00:00"/>
    <n v="5978"/>
    <x v="0"/>
    <x v="0"/>
    <n v="5978"/>
    <x v="0"/>
    <x v="449"/>
    <n v="30"/>
    <n v="0"/>
    <x v="0"/>
  </r>
  <r>
    <x v="2"/>
    <s v="7695-NKUXM"/>
    <n v="2938081000"/>
    <x v="192"/>
    <d v="2020-04-18T00:00:00"/>
    <n v="5721"/>
    <x v="1"/>
    <x v="1"/>
    <n v="5721"/>
    <x v="0"/>
    <x v="450"/>
    <n v="18"/>
    <n v="0"/>
    <x v="0"/>
  </r>
  <r>
    <x v="1"/>
    <s v="9725-EZTEJ"/>
    <n v="2073573910"/>
    <x v="285"/>
    <d v="2020-08-29T00:00:00"/>
    <n v="7495"/>
    <x v="1"/>
    <x v="1"/>
    <n v="7495"/>
    <x v="0"/>
    <x v="417"/>
    <n v="34"/>
    <n v="4"/>
    <x v="0"/>
  </r>
  <r>
    <x v="4"/>
    <s v="7758-WKLVM"/>
    <n v="2947584001"/>
    <x v="441"/>
    <d v="2021-04-18T00:00:00"/>
    <n v="7250"/>
    <x v="1"/>
    <x v="1"/>
    <n v="7250"/>
    <x v="0"/>
    <x v="451"/>
    <n v="53"/>
    <n v="23"/>
    <x v="0"/>
  </r>
  <r>
    <x v="3"/>
    <s v="9460-VAZGD"/>
    <n v="2947790220"/>
    <x v="210"/>
    <d v="2020-02-04T00:00:00"/>
    <n v="3228"/>
    <x v="0"/>
    <x v="0"/>
    <n v="3228"/>
    <x v="0"/>
    <x v="452"/>
    <n v="14"/>
    <n v="0"/>
    <x v="0"/>
  </r>
  <r>
    <x v="2"/>
    <s v="3271-HYHDN"/>
    <n v="2949843698"/>
    <x v="340"/>
    <d v="2020-05-10T00:00:00"/>
    <n v="3935"/>
    <x v="0"/>
    <x v="0"/>
    <n v="3935"/>
    <x v="0"/>
    <x v="453"/>
    <n v="5"/>
    <n v="0"/>
    <x v="0"/>
  </r>
  <r>
    <x v="0"/>
    <s v="5920-DPXLN"/>
    <n v="2952430924"/>
    <x v="327"/>
    <d v="2021-07-11T00:00:00"/>
    <n v="5309"/>
    <x v="0"/>
    <x v="0"/>
    <n v="5309"/>
    <x v="0"/>
    <x v="232"/>
    <n v="10"/>
    <n v="0"/>
    <x v="0"/>
  </r>
  <r>
    <x v="1"/>
    <s v="5164-VMYWJ"/>
    <n v="2953405140"/>
    <x v="208"/>
    <d v="2021-09-20T00:00:00"/>
    <n v="6141"/>
    <x v="0"/>
    <x v="0"/>
    <n v="6141"/>
    <x v="0"/>
    <x v="454"/>
    <n v="22"/>
    <n v="0"/>
    <x v="0"/>
  </r>
  <r>
    <x v="3"/>
    <s v="0688-XNJRO"/>
    <n v="2960848343"/>
    <x v="334"/>
    <d v="2021-09-21T00:00:00"/>
    <n v="3660"/>
    <x v="0"/>
    <x v="0"/>
    <n v="3660"/>
    <x v="0"/>
    <x v="198"/>
    <n v="35"/>
    <n v="5"/>
    <x v="0"/>
  </r>
  <r>
    <x v="0"/>
    <s v="6632-CGYHU"/>
    <n v="2962262974"/>
    <x v="370"/>
    <d v="2021-10-06T00:00:00"/>
    <n v="5650"/>
    <x v="0"/>
    <x v="0"/>
    <n v="5650"/>
    <x v="0"/>
    <x v="455"/>
    <n v="7"/>
    <n v="0"/>
    <x v="0"/>
  </r>
  <r>
    <x v="2"/>
    <s v="2824-HJQPP"/>
    <n v="2964011777"/>
    <x v="22"/>
    <d v="2021-02-05T00:00:00"/>
    <n v="7050"/>
    <x v="0"/>
    <x v="0"/>
    <n v="7050"/>
    <x v="0"/>
    <x v="137"/>
    <n v="24"/>
    <n v="0"/>
    <x v="0"/>
  </r>
  <r>
    <x v="2"/>
    <s v="9181-HEKGV"/>
    <n v="2966579935"/>
    <x v="107"/>
    <d v="2021-06-17T00:00:00"/>
    <n v="9985"/>
    <x v="1"/>
    <x v="1"/>
    <n v="9985"/>
    <x v="0"/>
    <x v="456"/>
    <n v="58"/>
    <n v="28"/>
    <x v="0"/>
  </r>
  <r>
    <x v="3"/>
    <s v="8942-ERSWK"/>
    <n v="2969671399"/>
    <x v="442"/>
    <d v="2021-06-25T00:00:00"/>
    <n v="747"/>
    <x v="0"/>
    <x v="0"/>
    <n v="747"/>
    <x v="0"/>
    <x v="457"/>
    <n v="5"/>
    <n v="0"/>
    <x v="0"/>
  </r>
  <r>
    <x v="3"/>
    <s v="1168-BEASA"/>
    <n v="2969926155"/>
    <x v="327"/>
    <d v="2021-07-11T00:00:00"/>
    <n v="8263"/>
    <x v="0"/>
    <x v="0"/>
    <n v="8263"/>
    <x v="0"/>
    <x v="132"/>
    <n v="22"/>
    <n v="0"/>
    <x v="0"/>
  </r>
  <r>
    <x v="0"/>
    <s v="5920-DPXLN"/>
    <n v="2969979027"/>
    <x v="211"/>
    <d v="2021-01-29T00:00:00"/>
    <n v="5034"/>
    <x v="0"/>
    <x v="0"/>
    <n v="5034"/>
    <x v="0"/>
    <x v="401"/>
    <n v="15"/>
    <n v="0"/>
    <x v="0"/>
  </r>
  <r>
    <x v="4"/>
    <s v="6831-FIODB"/>
    <n v="2970425808"/>
    <x v="6"/>
    <d v="2021-09-12T00:00:00"/>
    <n v="3574"/>
    <x v="0"/>
    <x v="0"/>
    <n v="3574"/>
    <x v="0"/>
    <x v="458"/>
    <n v="19"/>
    <n v="0"/>
    <x v="0"/>
  </r>
  <r>
    <x v="3"/>
    <s v="7372-CESLR"/>
    <n v="2977673351"/>
    <x v="443"/>
    <d v="2021-07-03T00:00:00"/>
    <n v="3489"/>
    <x v="0"/>
    <x v="0"/>
    <n v="3489"/>
    <x v="0"/>
    <x v="292"/>
    <n v="21"/>
    <n v="0"/>
    <x v="0"/>
  </r>
  <r>
    <x v="1"/>
    <s v="8976-AMJEO"/>
    <n v="2979360755"/>
    <x v="176"/>
    <d v="2020-06-11T00:00:00"/>
    <n v="10367"/>
    <x v="0"/>
    <x v="0"/>
    <n v="10367"/>
    <x v="0"/>
    <x v="291"/>
    <n v="21"/>
    <n v="0"/>
    <x v="0"/>
  </r>
  <r>
    <x v="4"/>
    <s v="7856-ODQFO"/>
    <n v="2987359559"/>
    <x v="444"/>
    <d v="2021-04-07T00:00:00"/>
    <n v="5796"/>
    <x v="1"/>
    <x v="1"/>
    <n v="5796"/>
    <x v="0"/>
    <x v="35"/>
    <n v="47"/>
    <n v="17"/>
    <x v="0"/>
  </r>
  <r>
    <x v="0"/>
    <s v="0379-NEVHP"/>
    <n v="2998565198"/>
    <x v="445"/>
    <d v="2020-03-13T00:00:00"/>
    <n v="2821"/>
    <x v="0"/>
    <x v="0"/>
    <n v="2821"/>
    <x v="0"/>
    <x v="76"/>
    <n v="16"/>
    <n v="0"/>
    <x v="0"/>
  </r>
  <r>
    <x v="0"/>
    <s v="6632-CGYHU"/>
    <n v="3007642107"/>
    <x v="341"/>
    <d v="2020-06-19T00:00:00"/>
    <n v="5603"/>
    <x v="0"/>
    <x v="0"/>
    <n v="5603"/>
    <x v="0"/>
    <x v="347"/>
    <n v="12"/>
    <n v="0"/>
    <x v="0"/>
  </r>
  <r>
    <x v="2"/>
    <s v="8364-UWVLM"/>
    <n v="3014047428"/>
    <x v="256"/>
    <d v="2020-12-12T00:00:00"/>
    <n v="9203"/>
    <x v="0"/>
    <x v="0"/>
    <n v="9203"/>
    <x v="0"/>
    <x v="459"/>
    <n v="26"/>
    <n v="0"/>
    <x v="0"/>
  </r>
  <r>
    <x v="0"/>
    <s v="7209-MDWKR"/>
    <n v="3021707927"/>
    <x v="44"/>
    <d v="2020-09-19T00:00:00"/>
    <n v="7555"/>
    <x v="0"/>
    <x v="0"/>
    <n v="7555"/>
    <x v="0"/>
    <x v="248"/>
    <n v="28"/>
    <n v="0"/>
    <x v="0"/>
  </r>
  <r>
    <x v="1"/>
    <s v="7600-OISKG"/>
    <n v="3023099566"/>
    <x v="446"/>
    <d v="2021-03-20T00:00:00"/>
    <n v="4551"/>
    <x v="0"/>
    <x v="0"/>
    <n v="4551"/>
    <x v="0"/>
    <x v="230"/>
    <n v="17"/>
    <n v="0"/>
    <x v="0"/>
  </r>
  <r>
    <x v="4"/>
    <s v="2026-XLBER"/>
    <n v="3025631462"/>
    <x v="150"/>
    <d v="2021-05-26T00:00:00"/>
    <n v="10354"/>
    <x v="1"/>
    <x v="1"/>
    <n v="10354"/>
    <x v="0"/>
    <x v="460"/>
    <n v="29"/>
    <n v="0"/>
    <x v="0"/>
  </r>
  <r>
    <x v="3"/>
    <s v="9250-VHLWY"/>
    <n v="3030097145"/>
    <x v="126"/>
    <d v="2020-03-21T00:00:00"/>
    <n v="6841"/>
    <x v="0"/>
    <x v="0"/>
    <n v="6841"/>
    <x v="0"/>
    <x v="257"/>
    <n v="27"/>
    <n v="0"/>
    <x v="0"/>
  </r>
  <r>
    <x v="2"/>
    <s v="5148-SYKLB"/>
    <n v="3032739429"/>
    <x v="447"/>
    <d v="2021-06-09T00:00:00"/>
    <n v="8641"/>
    <x v="1"/>
    <x v="1"/>
    <n v="8641"/>
    <x v="0"/>
    <x v="391"/>
    <n v="32"/>
    <n v="2"/>
    <x v="0"/>
  </r>
  <r>
    <x v="2"/>
    <s v="1604-LIFKX"/>
    <n v="3037486776"/>
    <x v="448"/>
    <d v="2021-02-28T00:00:00"/>
    <n v="7937"/>
    <x v="0"/>
    <x v="0"/>
    <n v="7937"/>
    <x v="0"/>
    <x v="42"/>
    <n v="41"/>
    <n v="11"/>
    <x v="0"/>
  </r>
  <r>
    <x v="2"/>
    <s v="8887-NCUZC"/>
    <n v="3047515591"/>
    <x v="232"/>
    <d v="2021-03-05T00:00:00"/>
    <n v="3717"/>
    <x v="1"/>
    <x v="1"/>
    <n v="3717"/>
    <x v="0"/>
    <x v="461"/>
    <n v="43"/>
    <n v="13"/>
    <x v="0"/>
  </r>
  <r>
    <x v="0"/>
    <s v="2676-DZINU"/>
    <n v="3053205526"/>
    <x v="411"/>
    <d v="2020-06-27T00:00:00"/>
    <n v="5656"/>
    <x v="0"/>
    <x v="0"/>
    <n v="5656"/>
    <x v="0"/>
    <x v="339"/>
    <n v="13"/>
    <n v="0"/>
    <x v="0"/>
  </r>
  <r>
    <x v="4"/>
    <s v="9928-IJYBQ"/>
    <n v="3053271258"/>
    <x v="91"/>
    <d v="2021-05-03T00:00:00"/>
    <n v="8395"/>
    <x v="0"/>
    <x v="0"/>
    <n v="8395"/>
    <x v="0"/>
    <x v="462"/>
    <n v="36"/>
    <n v="6"/>
    <x v="0"/>
  </r>
  <r>
    <x v="0"/>
    <s v="0379-NEVHP"/>
    <n v="3056950219"/>
    <x v="372"/>
    <d v="2021-09-10T00:00:00"/>
    <n v="4708"/>
    <x v="0"/>
    <x v="0"/>
    <n v="4708"/>
    <x v="0"/>
    <x v="37"/>
    <n v="10"/>
    <n v="0"/>
    <x v="0"/>
  </r>
  <r>
    <x v="1"/>
    <s v="9758-AIEIK"/>
    <n v="3059762404"/>
    <x v="344"/>
    <d v="2020-06-24T00:00:00"/>
    <n v="5134"/>
    <x v="0"/>
    <x v="0"/>
    <n v="5134"/>
    <x v="0"/>
    <x v="234"/>
    <n v="17"/>
    <n v="0"/>
    <x v="0"/>
  </r>
  <r>
    <x v="0"/>
    <s v="6632-CGYHU"/>
    <n v="3060840745"/>
    <x v="4"/>
    <d v="2020-11-24T00:00:00"/>
    <n v="8368"/>
    <x v="0"/>
    <x v="0"/>
    <n v="8368"/>
    <x v="0"/>
    <x v="256"/>
    <n v="15"/>
    <n v="0"/>
    <x v="0"/>
  </r>
  <r>
    <x v="0"/>
    <s v="9174-IYKOC"/>
    <n v="3066073542"/>
    <x v="449"/>
    <d v="2020-04-01T00:00:00"/>
    <n v="5379"/>
    <x v="0"/>
    <x v="0"/>
    <n v="5379"/>
    <x v="0"/>
    <x v="263"/>
    <n v="31"/>
    <n v="1"/>
    <x v="0"/>
  </r>
  <r>
    <x v="2"/>
    <s v="2824-HJQPP"/>
    <n v="3077571538"/>
    <x v="399"/>
    <d v="2021-03-29T00:00:00"/>
    <n v="6454"/>
    <x v="0"/>
    <x v="0"/>
    <n v="6454"/>
    <x v="0"/>
    <x v="461"/>
    <n v="19"/>
    <n v="0"/>
    <x v="0"/>
  </r>
  <r>
    <x v="1"/>
    <s v="4640-FGEJI"/>
    <n v="3078815567"/>
    <x v="407"/>
    <d v="2021-05-02T00:00:00"/>
    <n v="9462"/>
    <x v="0"/>
    <x v="0"/>
    <n v="9462"/>
    <x v="0"/>
    <x v="463"/>
    <n v="19"/>
    <n v="0"/>
    <x v="0"/>
  </r>
  <r>
    <x v="4"/>
    <s v="7228-LEPPM"/>
    <n v="3085234788"/>
    <x v="450"/>
    <d v="2021-03-11T00:00:00"/>
    <n v="3470"/>
    <x v="0"/>
    <x v="0"/>
    <n v="3470"/>
    <x v="0"/>
    <x v="126"/>
    <n v="33"/>
    <n v="3"/>
    <x v="0"/>
  </r>
  <r>
    <x v="1"/>
    <s v="7600-OISKG"/>
    <n v="3163580771"/>
    <x v="329"/>
    <d v="2020-08-31T00:00:00"/>
    <n v="7902"/>
    <x v="1"/>
    <x v="1"/>
    <n v="7902"/>
    <x v="0"/>
    <x v="464"/>
    <n v="29"/>
    <n v="0"/>
    <x v="0"/>
  </r>
  <r>
    <x v="4"/>
    <s v="7758-WKLVM"/>
    <n v="3089793704"/>
    <x v="301"/>
    <d v="2020-11-08T00:00:00"/>
    <n v="5682"/>
    <x v="0"/>
    <x v="0"/>
    <n v="5682"/>
    <x v="0"/>
    <x v="268"/>
    <n v="32"/>
    <n v="2"/>
    <x v="0"/>
  </r>
  <r>
    <x v="1"/>
    <s v="8389-TCXFQ"/>
    <n v="6941328190"/>
    <x v="329"/>
    <d v="2020-08-31T00:00:00"/>
    <n v="7183"/>
    <x v="1"/>
    <x v="1"/>
    <n v="7183"/>
    <x v="0"/>
    <x v="103"/>
    <n v="34"/>
    <n v="4"/>
    <x v="0"/>
  </r>
  <r>
    <x v="0"/>
    <s v="9014-WENVB"/>
    <n v="3090692385"/>
    <x v="451"/>
    <d v="2020-12-22T00:00:00"/>
    <n v="8968"/>
    <x v="0"/>
    <x v="0"/>
    <n v="8968"/>
    <x v="0"/>
    <x v="281"/>
    <n v="32"/>
    <n v="2"/>
    <x v="0"/>
  </r>
  <r>
    <x v="2"/>
    <s v="8364-UWVLM"/>
    <n v="3091329049"/>
    <x v="452"/>
    <d v="2021-03-08T00:00:00"/>
    <n v="9159"/>
    <x v="1"/>
    <x v="1"/>
    <n v="9159"/>
    <x v="0"/>
    <x v="465"/>
    <n v="30"/>
    <n v="0"/>
    <x v="0"/>
  </r>
  <r>
    <x v="2"/>
    <s v="6627-ELFBK"/>
    <n v="3094167273"/>
    <x v="453"/>
    <d v="2021-08-31T00:00:00"/>
    <n v="8683"/>
    <x v="0"/>
    <x v="0"/>
    <n v="8683"/>
    <x v="0"/>
    <x v="222"/>
    <n v="22"/>
    <n v="0"/>
    <x v="0"/>
  </r>
  <r>
    <x v="2"/>
    <s v="8102-ABPKQ"/>
    <n v="3097229122"/>
    <x v="233"/>
    <d v="2021-05-08T00:00:00"/>
    <n v="5601"/>
    <x v="1"/>
    <x v="1"/>
    <n v="5601"/>
    <x v="0"/>
    <x v="440"/>
    <n v="30"/>
    <n v="0"/>
    <x v="0"/>
  </r>
  <r>
    <x v="0"/>
    <s v="9014-WENVB"/>
    <n v="3102041998"/>
    <x v="454"/>
    <d v="2020-02-16T00:00:00"/>
    <n v="6999"/>
    <x v="0"/>
    <x v="0"/>
    <n v="6999"/>
    <x v="0"/>
    <x v="50"/>
    <n v="29"/>
    <n v="0"/>
    <x v="0"/>
  </r>
  <r>
    <x v="1"/>
    <s v="4632-QZOKX"/>
    <n v="7603025462"/>
    <x v="39"/>
    <d v="2020-09-01T00:00:00"/>
    <n v="5806"/>
    <x v="1"/>
    <x v="2"/>
    <s v=""/>
    <x v="22"/>
    <x v="327"/>
    <n v="43"/>
    <n v="13"/>
    <x v="0"/>
  </r>
  <r>
    <x v="3"/>
    <s v="8942-ERSWK"/>
    <n v="3110080050"/>
    <x v="294"/>
    <d v="2020-10-18T00:00:00"/>
    <n v="1306"/>
    <x v="0"/>
    <x v="0"/>
    <n v="1306"/>
    <x v="0"/>
    <x v="359"/>
    <n v="12"/>
    <n v="0"/>
    <x v="0"/>
  </r>
  <r>
    <x v="2"/>
    <s v="3568-JJMFW"/>
    <n v="3110539999"/>
    <x v="455"/>
    <d v="2020-04-29T00:00:00"/>
    <n v="3621"/>
    <x v="1"/>
    <x v="1"/>
    <n v="3621"/>
    <x v="0"/>
    <x v="466"/>
    <n v="30"/>
    <n v="0"/>
    <x v="0"/>
  </r>
  <r>
    <x v="0"/>
    <s v="7209-MDWKR"/>
    <n v="3110878377"/>
    <x v="456"/>
    <d v="2021-07-19T00:00:00"/>
    <n v="3623"/>
    <x v="0"/>
    <x v="0"/>
    <n v="3623"/>
    <x v="0"/>
    <x v="319"/>
    <n v="23"/>
    <n v="0"/>
    <x v="0"/>
  </r>
  <r>
    <x v="3"/>
    <s v="8942-ERSWK"/>
    <n v="3112379825"/>
    <x v="137"/>
    <d v="2021-06-24T00:00:00"/>
    <n v="5160"/>
    <x v="0"/>
    <x v="0"/>
    <n v="5160"/>
    <x v="0"/>
    <x v="111"/>
    <n v="8"/>
    <n v="0"/>
    <x v="0"/>
  </r>
  <r>
    <x v="3"/>
    <s v="9250-VHLWY"/>
    <n v="3113502518"/>
    <x v="245"/>
    <d v="2020-10-15T00:00:00"/>
    <n v="4649"/>
    <x v="0"/>
    <x v="0"/>
    <n v="4649"/>
    <x v="0"/>
    <x v="56"/>
    <n v="30"/>
    <n v="0"/>
    <x v="0"/>
  </r>
  <r>
    <x v="4"/>
    <s v="2026-XLBER"/>
    <n v="3115534110"/>
    <x v="354"/>
    <d v="2021-06-30T00:00:00"/>
    <n v="7066"/>
    <x v="1"/>
    <x v="1"/>
    <n v="7066"/>
    <x v="0"/>
    <x v="467"/>
    <n v="26"/>
    <n v="0"/>
    <x v="0"/>
  </r>
  <r>
    <x v="3"/>
    <s v="9250-VHLWY"/>
    <n v="3121730234"/>
    <x v="117"/>
    <d v="2020-11-04T00:00:00"/>
    <n v="4887"/>
    <x v="0"/>
    <x v="0"/>
    <n v="4887"/>
    <x v="0"/>
    <x v="173"/>
    <n v="21"/>
    <n v="0"/>
    <x v="0"/>
  </r>
  <r>
    <x v="3"/>
    <s v="8942-ERSWK"/>
    <n v="3123420222"/>
    <x v="251"/>
    <d v="2020-08-02T00:00:00"/>
    <n v="2541"/>
    <x v="0"/>
    <x v="0"/>
    <n v="2541"/>
    <x v="0"/>
    <x v="352"/>
    <n v="8"/>
    <n v="0"/>
    <x v="0"/>
  </r>
  <r>
    <x v="0"/>
    <s v="2423-QOKIO"/>
    <n v="3138040805"/>
    <x v="457"/>
    <d v="2020-11-01T00:00:00"/>
    <n v="7521"/>
    <x v="0"/>
    <x v="0"/>
    <n v="7521"/>
    <x v="0"/>
    <x v="468"/>
    <n v="30"/>
    <n v="0"/>
    <x v="0"/>
  </r>
  <r>
    <x v="4"/>
    <s v="9149-MATVB"/>
    <n v="3141193941"/>
    <x v="458"/>
    <d v="2021-02-08T00:00:00"/>
    <n v="6581"/>
    <x v="0"/>
    <x v="0"/>
    <n v="6581"/>
    <x v="0"/>
    <x v="469"/>
    <n v="25"/>
    <n v="0"/>
    <x v="0"/>
  </r>
  <r>
    <x v="2"/>
    <s v="6627-ELFBK"/>
    <n v="3146057306"/>
    <x v="95"/>
    <d v="2020-09-07T00:00:00"/>
    <n v="7800"/>
    <x v="0"/>
    <x v="0"/>
    <n v="7800"/>
    <x v="0"/>
    <x v="384"/>
    <n v="18"/>
    <n v="0"/>
    <x v="0"/>
  </r>
  <r>
    <x v="2"/>
    <s v="7946-HJDUR"/>
    <n v="3148320908"/>
    <x v="408"/>
    <d v="2021-11-30T00:00:00"/>
    <n v="5648"/>
    <x v="0"/>
    <x v="0"/>
    <n v="5648"/>
    <x v="0"/>
    <x v="154"/>
    <n v="28"/>
    <n v="0"/>
    <x v="0"/>
  </r>
  <r>
    <x v="1"/>
    <s v="5284-DJOZO"/>
    <n v="3148914031"/>
    <x v="459"/>
    <d v="2020-03-29T00:00:00"/>
    <n v="7891"/>
    <x v="0"/>
    <x v="0"/>
    <n v="7891"/>
    <x v="0"/>
    <x v="1"/>
    <n v="15"/>
    <n v="0"/>
    <x v="0"/>
  </r>
  <r>
    <x v="0"/>
    <s v="8156-PCYBM"/>
    <n v="3148980303"/>
    <x v="257"/>
    <d v="2020-06-16T00:00:00"/>
    <n v="8220"/>
    <x v="0"/>
    <x v="0"/>
    <n v="8220"/>
    <x v="0"/>
    <x v="470"/>
    <n v="29"/>
    <n v="0"/>
    <x v="0"/>
  </r>
  <r>
    <x v="3"/>
    <s v="9250-VHLWY"/>
    <n v="3153726272"/>
    <x v="460"/>
    <d v="2021-02-19T00:00:00"/>
    <n v="6543"/>
    <x v="0"/>
    <x v="0"/>
    <n v="6543"/>
    <x v="0"/>
    <x v="471"/>
    <n v="21"/>
    <n v="0"/>
    <x v="0"/>
  </r>
  <r>
    <x v="1"/>
    <s v="5284-DJOZO"/>
    <n v="847327295"/>
    <x v="293"/>
    <d v="2020-09-03T00:00:00"/>
    <n v="7295"/>
    <x v="1"/>
    <x v="1"/>
    <n v="7295"/>
    <x v="0"/>
    <x v="91"/>
    <n v="36"/>
    <n v="6"/>
    <x v="0"/>
  </r>
  <r>
    <x v="4"/>
    <s v="2687-XWAMA"/>
    <n v="3155625555"/>
    <x v="387"/>
    <d v="2021-06-05T00:00:00"/>
    <n v="4172"/>
    <x v="0"/>
    <x v="0"/>
    <n v="4172"/>
    <x v="0"/>
    <x v="462"/>
    <n v="3"/>
    <n v="0"/>
    <x v="0"/>
  </r>
  <r>
    <x v="0"/>
    <s v="7841-HROAQ"/>
    <n v="3155920868"/>
    <x v="95"/>
    <d v="2020-09-07T00:00:00"/>
    <n v="5374"/>
    <x v="0"/>
    <x v="0"/>
    <n v="5374"/>
    <x v="0"/>
    <x v="103"/>
    <n v="27"/>
    <n v="0"/>
    <x v="0"/>
  </r>
  <r>
    <x v="4"/>
    <s v="6077-FDQRK"/>
    <n v="3158139891"/>
    <x v="461"/>
    <d v="2020-08-28T00:00:00"/>
    <n v="3259"/>
    <x v="0"/>
    <x v="0"/>
    <n v="3259"/>
    <x v="0"/>
    <x v="139"/>
    <n v="18"/>
    <n v="0"/>
    <x v="0"/>
  </r>
  <r>
    <x v="2"/>
    <s v="5613-UHVMG"/>
    <n v="3160080084"/>
    <x v="128"/>
    <d v="2021-05-16T00:00:00"/>
    <n v="7186"/>
    <x v="0"/>
    <x v="0"/>
    <n v="7186"/>
    <x v="0"/>
    <x v="254"/>
    <n v="38"/>
    <n v="8"/>
    <x v="0"/>
  </r>
  <r>
    <x v="4"/>
    <s v="3831-FXWYK"/>
    <n v="3161602616"/>
    <x v="133"/>
    <d v="2020-04-28T00:00:00"/>
    <n v="7928"/>
    <x v="0"/>
    <x v="0"/>
    <n v="7928"/>
    <x v="0"/>
    <x v="357"/>
    <n v="38"/>
    <n v="8"/>
    <x v="0"/>
  </r>
  <r>
    <x v="0"/>
    <s v="3598-DNURW"/>
    <n v="3162263646"/>
    <x v="462"/>
    <d v="2020-10-29T00:00:00"/>
    <n v="9091"/>
    <x v="0"/>
    <x v="0"/>
    <n v="9091"/>
    <x v="0"/>
    <x v="219"/>
    <n v="20"/>
    <n v="0"/>
    <x v="0"/>
  </r>
  <r>
    <x v="1"/>
    <s v="8389-TCXFQ"/>
    <n v="8193753679"/>
    <x v="293"/>
    <d v="2020-09-03T00:00:00"/>
    <n v="6965"/>
    <x v="1"/>
    <x v="1"/>
    <n v="6965"/>
    <x v="0"/>
    <x v="393"/>
    <n v="40"/>
    <n v="10"/>
    <x v="0"/>
  </r>
  <r>
    <x v="1"/>
    <s v="9771-QTLGZ"/>
    <n v="6265467648"/>
    <x v="247"/>
    <d v="2020-09-06T00:00:00"/>
    <n v="5119"/>
    <x v="1"/>
    <x v="1"/>
    <n v="5119"/>
    <x v="0"/>
    <x v="472"/>
    <n v="24"/>
    <n v="0"/>
    <x v="0"/>
  </r>
  <r>
    <x v="2"/>
    <s v="3568-JJMFW"/>
    <n v="3168924777"/>
    <x v="463"/>
    <d v="2021-05-25T00:00:00"/>
    <n v="7288"/>
    <x v="1"/>
    <x v="1"/>
    <n v="7288"/>
    <x v="0"/>
    <x v="351"/>
    <n v="18"/>
    <n v="0"/>
    <x v="0"/>
  </r>
  <r>
    <x v="4"/>
    <s v="7050-KQLDO"/>
    <n v="3170339882"/>
    <x v="386"/>
    <d v="2020-04-06T00:00:00"/>
    <n v="6224"/>
    <x v="0"/>
    <x v="0"/>
    <n v="6224"/>
    <x v="0"/>
    <x v="473"/>
    <n v="29"/>
    <n v="0"/>
    <x v="0"/>
  </r>
  <r>
    <x v="0"/>
    <s v="2125-HJDLA"/>
    <n v="3171200707"/>
    <x v="211"/>
    <d v="2021-01-29T00:00:00"/>
    <n v="6193"/>
    <x v="0"/>
    <x v="0"/>
    <n v="6193"/>
    <x v="0"/>
    <x v="474"/>
    <n v="48"/>
    <n v="18"/>
    <x v="0"/>
  </r>
  <r>
    <x v="3"/>
    <s v="7654-DOLHO"/>
    <n v="3177584497"/>
    <x v="464"/>
    <d v="2020-09-10T00:00:00"/>
    <n v="2304"/>
    <x v="0"/>
    <x v="0"/>
    <n v="2304"/>
    <x v="0"/>
    <x v="432"/>
    <n v="26"/>
    <n v="0"/>
    <x v="0"/>
  </r>
  <r>
    <x v="2"/>
    <s v="6004-KITZM"/>
    <n v="3180169613"/>
    <x v="465"/>
    <d v="2020-07-16T00:00:00"/>
    <n v="6551"/>
    <x v="0"/>
    <x v="0"/>
    <n v="6551"/>
    <x v="0"/>
    <x v="475"/>
    <n v="20"/>
    <n v="0"/>
    <x v="0"/>
  </r>
  <r>
    <x v="1"/>
    <s v="7245-CKNCN"/>
    <n v="3191043730"/>
    <x v="67"/>
    <d v="2020-12-02T00:00:00"/>
    <n v="6157"/>
    <x v="0"/>
    <x v="0"/>
    <n v="6157"/>
    <x v="0"/>
    <x v="14"/>
    <n v="16"/>
    <n v="0"/>
    <x v="0"/>
  </r>
  <r>
    <x v="2"/>
    <s v="3568-JJMFW"/>
    <n v="3191622040"/>
    <x v="137"/>
    <d v="2021-06-24T00:00:00"/>
    <n v="9664"/>
    <x v="1"/>
    <x v="1"/>
    <n v="9664"/>
    <x v="0"/>
    <x v="476"/>
    <n v="16"/>
    <n v="0"/>
    <x v="0"/>
  </r>
  <r>
    <x v="3"/>
    <s v="9883-SDWFS"/>
    <n v="3193716421"/>
    <x v="466"/>
    <d v="2020-06-22T00:00:00"/>
    <n v="1901"/>
    <x v="1"/>
    <x v="1"/>
    <n v="1901"/>
    <x v="0"/>
    <x v="285"/>
    <n v="43"/>
    <n v="13"/>
    <x v="0"/>
  </r>
  <r>
    <x v="2"/>
    <s v="8102-ABPKQ"/>
    <n v="3197860193"/>
    <x v="467"/>
    <d v="2020-10-22T00:00:00"/>
    <n v="3286"/>
    <x v="0"/>
    <x v="0"/>
    <n v="3286"/>
    <x v="0"/>
    <x v="294"/>
    <n v="41"/>
    <n v="11"/>
    <x v="0"/>
  </r>
  <r>
    <x v="2"/>
    <s v="6627-ELFBK"/>
    <n v="3205321485"/>
    <x v="48"/>
    <d v="2020-02-19T00:00:00"/>
    <n v="6052"/>
    <x v="0"/>
    <x v="0"/>
    <n v="6052"/>
    <x v="0"/>
    <x v="477"/>
    <n v="22"/>
    <n v="0"/>
    <x v="0"/>
  </r>
  <r>
    <x v="4"/>
    <s v="7260-ZHAKS"/>
    <n v="3206241963"/>
    <x v="119"/>
    <d v="2021-03-24T00:00:00"/>
    <n v="8944"/>
    <x v="0"/>
    <x v="0"/>
    <n v="8944"/>
    <x v="0"/>
    <x v="478"/>
    <n v="22"/>
    <n v="0"/>
    <x v="0"/>
  </r>
  <r>
    <x v="0"/>
    <s v="8820-BLYDZ"/>
    <n v="3208997911"/>
    <x v="382"/>
    <d v="2021-02-11T00:00:00"/>
    <n v="4632"/>
    <x v="0"/>
    <x v="0"/>
    <n v="4632"/>
    <x v="0"/>
    <x v="479"/>
    <n v="9"/>
    <n v="0"/>
    <x v="0"/>
  </r>
  <r>
    <x v="0"/>
    <s v="2676-DZINU"/>
    <n v="3218896620"/>
    <x v="36"/>
    <d v="2021-09-04T00:00:00"/>
    <n v="5250"/>
    <x v="0"/>
    <x v="0"/>
    <n v="5250"/>
    <x v="0"/>
    <x v="413"/>
    <n v="8"/>
    <n v="0"/>
    <x v="0"/>
  </r>
  <r>
    <x v="2"/>
    <s v="8364-UWVLM"/>
    <n v="3219214405"/>
    <x v="468"/>
    <d v="2021-04-15T00:00:00"/>
    <n v="6267"/>
    <x v="1"/>
    <x v="1"/>
    <n v="6267"/>
    <x v="0"/>
    <x v="480"/>
    <n v="34"/>
    <n v="4"/>
    <x v="0"/>
  </r>
  <r>
    <x v="2"/>
    <s v="2824-HJQPP"/>
    <n v="3223401501"/>
    <x v="19"/>
    <d v="2020-12-30T00:00:00"/>
    <n v="10008"/>
    <x v="0"/>
    <x v="0"/>
    <n v="10008"/>
    <x v="0"/>
    <x v="481"/>
    <n v="30"/>
    <n v="0"/>
    <x v="0"/>
  </r>
  <r>
    <x v="4"/>
    <s v="4460-ZXNDN"/>
    <n v="3224727771"/>
    <x v="469"/>
    <d v="2021-03-25T00:00:00"/>
    <n v="8471"/>
    <x v="1"/>
    <x v="1"/>
    <n v="8471"/>
    <x v="0"/>
    <x v="147"/>
    <n v="37"/>
    <n v="7"/>
    <x v="0"/>
  </r>
  <r>
    <x v="1"/>
    <s v="9117-LYRCE"/>
    <n v="3225557120"/>
    <x v="271"/>
    <d v="2021-03-22T00:00:00"/>
    <n v="2925"/>
    <x v="0"/>
    <x v="0"/>
    <n v="2925"/>
    <x v="0"/>
    <x v="482"/>
    <n v="31"/>
    <n v="1"/>
    <x v="0"/>
  </r>
  <r>
    <x v="0"/>
    <s v="6708-DPYTF"/>
    <n v="3228259319"/>
    <x v="209"/>
    <d v="2020-12-11T00:00:00"/>
    <n v="9419"/>
    <x v="0"/>
    <x v="0"/>
    <n v="9419"/>
    <x v="0"/>
    <x v="108"/>
    <n v="34"/>
    <n v="4"/>
    <x v="0"/>
  </r>
  <r>
    <x v="0"/>
    <s v="7841-HROAQ"/>
    <n v="3230944193"/>
    <x v="470"/>
    <d v="2020-08-23T00:00:00"/>
    <n v="7784"/>
    <x v="0"/>
    <x v="0"/>
    <n v="7784"/>
    <x v="0"/>
    <x v="399"/>
    <n v="22"/>
    <n v="0"/>
    <x v="0"/>
  </r>
  <r>
    <x v="1"/>
    <s v="4092-ZAVRG"/>
    <n v="3240616518"/>
    <x v="471"/>
    <d v="2021-11-17T00:00:00"/>
    <n v="6356"/>
    <x v="1"/>
    <x v="2"/>
    <s v=""/>
    <x v="23"/>
    <x v="229"/>
    <n v="4"/>
    <n v="0"/>
    <x v="0"/>
  </r>
  <r>
    <x v="0"/>
    <s v="3569-VJWXS"/>
    <n v="3242588970"/>
    <x v="472"/>
    <d v="2021-06-14T00:00:00"/>
    <n v="3523"/>
    <x v="0"/>
    <x v="0"/>
    <n v="3523"/>
    <x v="0"/>
    <x v="113"/>
    <n v="23"/>
    <n v="0"/>
    <x v="0"/>
  </r>
  <r>
    <x v="4"/>
    <s v="4460-ZXNDN"/>
    <n v="3242899571"/>
    <x v="435"/>
    <d v="2020-04-24T00:00:00"/>
    <n v="4559"/>
    <x v="0"/>
    <x v="0"/>
    <n v="4559"/>
    <x v="0"/>
    <x v="121"/>
    <n v="34"/>
    <n v="4"/>
    <x v="0"/>
  </r>
  <r>
    <x v="4"/>
    <s v="3993-QUNVJ"/>
    <n v="3244991557"/>
    <x v="473"/>
    <d v="2021-05-06T00:00:00"/>
    <n v="7644"/>
    <x v="0"/>
    <x v="0"/>
    <n v="7644"/>
    <x v="0"/>
    <x v="93"/>
    <n v="11"/>
    <n v="0"/>
    <x v="0"/>
  </r>
  <r>
    <x v="4"/>
    <s v="7758-WKLVM"/>
    <n v="3248497540"/>
    <x v="47"/>
    <d v="2020-07-09T00:00:00"/>
    <n v="6806"/>
    <x v="0"/>
    <x v="0"/>
    <n v="6806"/>
    <x v="0"/>
    <x v="475"/>
    <n v="27"/>
    <n v="0"/>
    <x v="0"/>
  </r>
  <r>
    <x v="4"/>
    <s v="7758-WKLVM"/>
    <n v="3248545962"/>
    <x v="198"/>
    <d v="2020-04-23T00:00:00"/>
    <n v="6308"/>
    <x v="1"/>
    <x v="1"/>
    <n v="6308"/>
    <x v="0"/>
    <x v="483"/>
    <n v="44"/>
    <n v="14"/>
    <x v="0"/>
  </r>
  <r>
    <x v="4"/>
    <s v="9149-MATVB"/>
    <n v="3250840107"/>
    <x v="474"/>
    <d v="2021-12-28T00:00:00"/>
    <n v="4257"/>
    <x v="0"/>
    <x v="0"/>
    <n v="4257"/>
    <x v="0"/>
    <x v="227"/>
    <n v="25"/>
    <n v="0"/>
    <x v="0"/>
  </r>
  <r>
    <x v="4"/>
    <s v="7856-ODQFO"/>
    <n v="3261039339"/>
    <x v="234"/>
    <d v="2021-04-28T00:00:00"/>
    <n v="1463"/>
    <x v="0"/>
    <x v="0"/>
    <n v="1463"/>
    <x v="0"/>
    <x v="35"/>
    <n v="26"/>
    <n v="0"/>
    <x v="0"/>
  </r>
  <r>
    <x v="4"/>
    <s v="9928-IJYBQ"/>
    <n v="3264536681"/>
    <x v="475"/>
    <d v="2020-11-14T00:00:00"/>
    <n v="3277"/>
    <x v="0"/>
    <x v="0"/>
    <n v="3277"/>
    <x v="0"/>
    <x v="141"/>
    <n v="32"/>
    <n v="2"/>
    <x v="0"/>
  </r>
  <r>
    <x v="1"/>
    <s v="8976-AMJEO"/>
    <n v="3267864290"/>
    <x v="27"/>
    <d v="2020-02-14T00:00:00"/>
    <n v="5755"/>
    <x v="0"/>
    <x v="0"/>
    <n v="5755"/>
    <x v="0"/>
    <x v="50"/>
    <n v="31"/>
    <n v="1"/>
    <x v="0"/>
  </r>
  <r>
    <x v="3"/>
    <s v="9883-SDWFS"/>
    <n v="3271911081"/>
    <x v="476"/>
    <d v="2021-09-25T00:00:00"/>
    <n v="4968"/>
    <x v="1"/>
    <x v="1"/>
    <n v="4968"/>
    <x v="0"/>
    <x v="484"/>
    <n v="50"/>
    <n v="20"/>
    <x v="0"/>
  </r>
  <r>
    <x v="0"/>
    <s v="2676-DZINU"/>
    <n v="3284111300"/>
    <x v="477"/>
    <d v="2020-08-13T00:00:00"/>
    <n v="8931"/>
    <x v="0"/>
    <x v="0"/>
    <n v="8931"/>
    <x v="0"/>
    <x v="485"/>
    <n v="19"/>
    <n v="0"/>
    <x v="0"/>
  </r>
  <r>
    <x v="1"/>
    <s v="5573-KSOIA"/>
    <n v="3285658330"/>
    <x v="40"/>
    <d v="2021-09-18T00:00:00"/>
    <n v="4754"/>
    <x v="0"/>
    <x v="0"/>
    <n v="4754"/>
    <x v="0"/>
    <x v="198"/>
    <n v="38"/>
    <n v="8"/>
    <x v="0"/>
  </r>
  <r>
    <x v="0"/>
    <s v="1080-NDGAE"/>
    <n v="3289097967"/>
    <x v="478"/>
    <d v="2021-09-29T00:00:00"/>
    <n v="8260"/>
    <x v="1"/>
    <x v="1"/>
    <n v="8260"/>
    <x v="0"/>
    <x v="180"/>
    <n v="34"/>
    <n v="4"/>
    <x v="0"/>
  </r>
  <r>
    <x v="1"/>
    <s v="0783-PEPYR"/>
    <n v="3289137440"/>
    <x v="39"/>
    <d v="2020-09-01T00:00:00"/>
    <n v="8475"/>
    <x v="0"/>
    <x v="0"/>
    <n v="8475"/>
    <x v="0"/>
    <x v="393"/>
    <n v="42"/>
    <n v="12"/>
    <x v="0"/>
  </r>
  <r>
    <x v="3"/>
    <s v="6391-GBFQJ"/>
    <n v="3289419980"/>
    <x v="198"/>
    <d v="2020-04-23T00:00:00"/>
    <n v="711"/>
    <x v="0"/>
    <x v="0"/>
    <n v="711"/>
    <x v="0"/>
    <x v="63"/>
    <n v="16"/>
    <n v="0"/>
    <x v="0"/>
  </r>
  <r>
    <x v="0"/>
    <s v="9212-BTDMX"/>
    <n v="3294653032"/>
    <x v="237"/>
    <d v="2021-01-06T00:00:00"/>
    <n v="7773"/>
    <x v="0"/>
    <x v="0"/>
    <n v="7773"/>
    <x v="0"/>
    <x v="486"/>
    <n v="12"/>
    <n v="0"/>
    <x v="0"/>
  </r>
  <r>
    <x v="3"/>
    <s v="7372-CESLR"/>
    <n v="3298709830"/>
    <x v="340"/>
    <d v="2020-05-10T00:00:00"/>
    <n v="2124"/>
    <x v="0"/>
    <x v="0"/>
    <n v="2124"/>
    <x v="0"/>
    <x v="487"/>
    <n v="24"/>
    <n v="0"/>
    <x v="0"/>
  </r>
  <r>
    <x v="1"/>
    <s v="9725-EZTEJ"/>
    <n v="3312319528"/>
    <x v="219"/>
    <d v="2020-07-07T00:00:00"/>
    <n v="7260"/>
    <x v="0"/>
    <x v="0"/>
    <n v="7260"/>
    <x v="0"/>
    <x v="322"/>
    <n v="9"/>
    <n v="0"/>
    <x v="0"/>
  </r>
  <r>
    <x v="4"/>
    <s v="6077-FDQRK"/>
    <n v="3314980148"/>
    <x v="479"/>
    <d v="2020-02-07T00:00:00"/>
    <n v="2884"/>
    <x v="0"/>
    <x v="0"/>
    <n v="2884"/>
    <x v="0"/>
    <x v="488"/>
    <n v="24"/>
    <n v="0"/>
    <x v="0"/>
  </r>
  <r>
    <x v="4"/>
    <s v="2026-XLBER"/>
    <n v="3315197094"/>
    <x v="266"/>
    <d v="2021-10-13T00:00:00"/>
    <n v="6179"/>
    <x v="1"/>
    <x v="1"/>
    <n v="6179"/>
    <x v="0"/>
    <x v="180"/>
    <n v="20"/>
    <n v="0"/>
    <x v="0"/>
  </r>
  <r>
    <x v="1"/>
    <s v="6833-ETVHD"/>
    <n v="3319185490"/>
    <x v="432"/>
    <d v="2020-06-09T00:00:00"/>
    <n v="7776"/>
    <x v="0"/>
    <x v="0"/>
    <n v="7776"/>
    <x v="0"/>
    <x v="250"/>
    <n v="20"/>
    <n v="0"/>
    <x v="0"/>
  </r>
  <r>
    <x v="0"/>
    <s v="7329-TWKLF"/>
    <n v="3320090298"/>
    <x v="480"/>
    <d v="2021-06-18T00:00:00"/>
    <n v="7965"/>
    <x v="0"/>
    <x v="0"/>
    <n v="7965"/>
    <x v="0"/>
    <x v="172"/>
    <n v="17"/>
    <n v="0"/>
    <x v="0"/>
  </r>
  <r>
    <x v="0"/>
    <s v="5529-TBPGK"/>
    <n v="3336714183"/>
    <x v="412"/>
    <d v="2020-04-16T00:00:00"/>
    <n v="5336"/>
    <x v="0"/>
    <x v="0"/>
    <n v="5336"/>
    <x v="0"/>
    <x v="453"/>
    <n v="29"/>
    <n v="0"/>
    <x v="0"/>
  </r>
  <r>
    <x v="4"/>
    <s v="9323-NDIOV"/>
    <n v="3341311423"/>
    <x v="481"/>
    <d v="2021-10-02T00:00:00"/>
    <n v="6897"/>
    <x v="0"/>
    <x v="0"/>
    <n v="6897"/>
    <x v="0"/>
    <x v="489"/>
    <n v="26"/>
    <n v="0"/>
    <x v="0"/>
  </r>
  <r>
    <x v="0"/>
    <s v="0709-LZRJV"/>
    <n v="3342383577"/>
    <x v="261"/>
    <d v="2021-07-21T00:00:00"/>
    <n v="3609"/>
    <x v="0"/>
    <x v="0"/>
    <n v="3609"/>
    <x v="0"/>
    <x v="319"/>
    <n v="21"/>
    <n v="0"/>
    <x v="0"/>
  </r>
  <r>
    <x v="0"/>
    <s v="6632-CGYHU"/>
    <n v="3345939091"/>
    <x v="225"/>
    <d v="2021-12-21T00:00:00"/>
    <n v="10241"/>
    <x v="0"/>
    <x v="0"/>
    <n v="10241"/>
    <x v="0"/>
    <x v="154"/>
    <n v="7"/>
    <n v="0"/>
    <x v="0"/>
  </r>
  <r>
    <x v="2"/>
    <s v="3568-JJMFW"/>
    <n v="3347038968"/>
    <x v="482"/>
    <d v="2020-07-13T00:00:00"/>
    <n v="8170"/>
    <x v="1"/>
    <x v="1"/>
    <n v="8170"/>
    <x v="0"/>
    <x v="490"/>
    <n v="27"/>
    <n v="0"/>
    <x v="0"/>
  </r>
  <r>
    <x v="1"/>
    <s v="0783-PEPYR"/>
    <n v="3347423476"/>
    <x v="29"/>
    <d v="2021-06-26T00:00:00"/>
    <n v="10452"/>
    <x v="0"/>
    <x v="0"/>
    <n v="10452"/>
    <x v="0"/>
    <x v="491"/>
    <n v="41"/>
    <n v="11"/>
    <x v="0"/>
  </r>
  <r>
    <x v="2"/>
    <s v="8102-ABPKQ"/>
    <n v="3353183486"/>
    <x v="275"/>
    <d v="2020-11-28T00:00:00"/>
    <n v="4970"/>
    <x v="0"/>
    <x v="0"/>
    <n v="4970"/>
    <x v="0"/>
    <x v="13"/>
    <n v="32"/>
    <n v="2"/>
    <x v="0"/>
  </r>
  <r>
    <x v="0"/>
    <s v="0709-LZRJV"/>
    <n v="3355481569"/>
    <x v="413"/>
    <d v="2021-09-26T00:00:00"/>
    <n v="6273"/>
    <x v="0"/>
    <x v="0"/>
    <n v="6273"/>
    <x v="0"/>
    <x v="349"/>
    <n v="23"/>
    <n v="0"/>
    <x v="0"/>
  </r>
  <r>
    <x v="0"/>
    <s v="6160-HCSFI"/>
    <n v="3357258713"/>
    <x v="483"/>
    <d v="2021-04-23T00:00:00"/>
    <n v="6537"/>
    <x v="0"/>
    <x v="0"/>
    <n v="6537"/>
    <x v="0"/>
    <x v="170"/>
    <n v="14"/>
    <n v="0"/>
    <x v="0"/>
  </r>
  <r>
    <x v="1"/>
    <s v="5164-VMYWJ"/>
    <n v="3359614666"/>
    <x v="129"/>
    <d v="2020-11-29T00:00:00"/>
    <n v="5693"/>
    <x v="0"/>
    <x v="0"/>
    <n v="5693"/>
    <x v="0"/>
    <x v="255"/>
    <n v="18"/>
    <n v="0"/>
    <x v="0"/>
  </r>
  <r>
    <x v="1"/>
    <s v="9322-YCTQO"/>
    <n v="3362601597"/>
    <x v="78"/>
    <d v="2021-12-30T00:00:00"/>
    <n v="5254"/>
    <x v="0"/>
    <x v="0"/>
    <n v="5254"/>
    <x v="0"/>
    <x v="492"/>
    <n v="36"/>
    <n v="6"/>
    <x v="0"/>
  </r>
  <r>
    <x v="4"/>
    <s v="2687-XWAMA"/>
    <n v="3363342172"/>
    <x v="136"/>
    <d v="2021-04-08T00:00:00"/>
    <n v="4475"/>
    <x v="0"/>
    <x v="0"/>
    <n v="4475"/>
    <x v="0"/>
    <x v="414"/>
    <n v="17"/>
    <n v="0"/>
    <x v="0"/>
  </r>
  <r>
    <x v="1"/>
    <s v="4640-FGEJI"/>
    <n v="3369665872"/>
    <x v="484"/>
    <d v="2021-05-20T00:00:00"/>
    <n v="6348"/>
    <x v="0"/>
    <x v="0"/>
    <n v="6348"/>
    <x v="0"/>
    <x v="369"/>
    <n v="26"/>
    <n v="0"/>
    <x v="0"/>
  </r>
  <r>
    <x v="2"/>
    <s v="6627-ELFBK"/>
    <n v="3371422208"/>
    <x v="171"/>
    <d v="2021-06-10T00:00:00"/>
    <n v="6103"/>
    <x v="0"/>
    <x v="0"/>
    <n v="6103"/>
    <x v="0"/>
    <x v="460"/>
    <n v="14"/>
    <n v="0"/>
    <x v="0"/>
  </r>
  <r>
    <x v="3"/>
    <s v="8942-ERSWK"/>
    <n v="3372046335"/>
    <x v="412"/>
    <d v="2020-04-16T00:00:00"/>
    <n v="2616"/>
    <x v="1"/>
    <x v="1"/>
    <n v="2616"/>
    <x v="0"/>
    <x v="361"/>
    <n v="26"/>
    <n v="0"/>
    <x v="0"/>
  </r>
  <r>
    <x v="2"/>
    <s v="8102-ABPKQ"/>
    <n v="3374535086"/>
    <x v="485"/>
    <d v="2021-09-11T00:00:00"/>
    <n v="4931"/>
    <x v="1"/>
    <x v="1"/>
    <n v="4931"/>
    <x v="0"/>
    <x v="493"/>
    <n v="49"/>
    <n v="19"/>
    <x v="0"/>
  </r>
  <r>
    <x v="3"/>
    <s v="8942-ERSWK"/>
    <n v="3378881881"/>
    <x v="468"/>
    <d v="2021-04-15T00:00:00"/>
    <n v="1388"/>
    <x v="0"/>
    <x v="0"/>
    <n v="1388"/>
    <x v="0"/>
    <x v="299"/>
    <n v="5"/>
    <n v="0"/>
    <x v="0"/>
  </r>
  <r>
    <x v="3"/>
    <s v="8690-EEBEO"/>
    <n v="3388237396"/>
    <x v="241"/>
    <d v="2021-01-03T00:00:00"/>
    <n v="5778"/>
    <x v="0"/>
    <x v="0"/>
    <n v="5778"/>
    <x v="0"/>
    <x v="214"/>
    <n v="37"/>
    <n v="7"/>
    <x v="0"/>
  </r>
  <r>
    <x v="2"/>
    <s v="1604-LIFKX"/>
    <n v="3388733623"/>
    <x v="292"/>
    <d v="2020-04-14T00:00:00"/>
    <n v="5817"/>
    <x v="0"/>
    <x v="0"/>
    <n v="5817"/>
    <x v="0"/>
    <x v="487"/>
    <n v="50"/>
    <n v="20"/>
    <x v="0"/>
  </r>
  <r>
    <x v="0"/>
    <s v="1080-NDGAE"/>
    <n v="3392014041"/>
    <x v="486"/>
    <d v="2020-03-31T00:00:00"/>
    <n v="5654"/>
    <x v="0"/>
    <x v="0"/>
    <n v="5654"/>
    <x v="0"/>
    <x v="192"/>
    <n v="23"/>
    <n v="0"/>
    <x v="0"/>
  </r>
  <r>
    <x v="2"/>
    <s v="5924-UOPGH"/>
    <n v="3394333507"/>
    <x v="487"/>
    <d v="2021-09-03T00:00:00"/>
    <n v="6560"/>
    <x v="0"/>
    <x v="0"/>
    <n v="6560"/>
    <x v="0"/>
    <x v="435"/>
    <n v="14"/>
    <n v="0"/>
    <x v="0"/>
  </r>
  <r>
    <x v="4"/>
    <s v="2026-XLBER"/>
    <n v="3398429374"/>
    <x v="127"/>
    <d v="2021-10-01T00:00:00"/>
    <n v="6898"/>
    <x v="0"/>
    <x v="0"/>
    <n v="6898"/>
    <x v="0"/>
    <x v="454"/>
    <n v="11"/>
    <n v="0"/>
    <x v="0"/>
  </r>
  <r>
    <x v="0"/>
    <s v="0379-NEVHP"/>
    <n v="3399547582"/>
    <x v="173"/>
    <d v="2020-11-23T00:00:00"/>
    <n v="5070"/>
    <x v="0"/>
    <x v="0"/>
    <n v="5070"/>
    <x v="0"/>
    <x v="494"/>
    <n v="13"/>
    <n v="0"/>
    <x v="0"/>
  </r>
  <r>
    <x v="1"/>
    <s v="7245-CKNCN"/>
    <n v="3404073698"/>
    <x v="488"/>
    <d v="2020-06-21T00:00:00"/>
    <n v="8782"/>
    <x v="0"/>
    <x v="0"/>
    <n v="8782"/>
    <x v="0"/>
    <x v="274"/>
    <n v="22"/>
    <n v="0"/>
    <x v="0"/>
  </r>
  <r>
    <x v="0"/>
    <s v="7329-TWKLF"/>
    <n v="3414952429"/>
    <x v="489"/>
    <d v="2021-04-09T00:00:00"/>
    <n v="6224"/>
    <x v="0"/>
    <x v="0"/>
    <n v="6224"/>
    <x v="0"/>
    <x v="363"/>
    <n v="26"/>
    <n v="0"/>
    <x v="0"/>
  </r>
  <r>
    <x v="0"/>
    <s v="8156-PCYBM"/>
    <n v="3416294053"/>
    <x v="101"/>
    <d v="2021-02-03T00:00:00"/>
    <n v="5803"/>
    <x v="0"/>
    <x v="0"/>
    <n v="5803"/>
    <x v="0"/>
    <x v="469"/>
    <n v="30"/>
    <n v="0"/>
    <x v="0"/>
  </r>
  <r>
    <x v="1"/>
    <s v="7245-CKNCN"/>
    <n v="3418724483"/>
    <x v="388"/>
    <d v="2021-05-17T00:00:00"/>
    <n v="7926"/>
    <x v="0"/>
    <x v="0"/>
    <n v="7926"/>
    <x v="0"/>
    <x v="35"/>
    <n v="7"/>
    <n v="0"/>
    <x v="0"/>
  </r>
  <r>
    <x v="3"/>
    <s v="7372-CESLR"/>
    <n v="3424410029"/>
    <x v="288"/>
    <d v="2021-12-13T00:00:00"/>
    <n v="2363"/>
    <x v="0"/>
    <x v="0"/>
    <n v="2363"/>
    <x v="0"/>
    <x v="372"/>
    <n v="6"/>
    <n v="0"/>
    <x v="0"/>
  </r>
  <r>
    <x v="4"/>
    <s v="4460-ZXNDN"/>
    <n v="3428691656"/>
    <x v="490"/>
    <d v="2021-07-13T00:00:00"/>
    <n v="5047"/>
    <x v="0"/>
    <x v="0"/>
    <n v="5047"/>
    <x v="0"/>
    <x v="275"/>
    <n v="35"/>
    <n v="5"/>
    <x v="0"/>
  </r>
  <r>
    <x v="0"/>
    <s v="2820-XGXSB"/>
    <n v="3435598635"/>
    <x v="284"/>
    <d v="2020-12-28T00:00:00"/>
    <n v="7582"/>
    <x v="0"/>
    <x v="0"/>
    <n v="7582"/>
    <x v="0"/>
    <x v="271"/>
    <n v="4"/>
    <n v="0"/>
    <x v="0"/>
  </r>
  <r>
    <x v="4"/>
    <s v="6831-FIODB"/>
    <n v="3437789966"/>
    <x v="236"/>
    <d v="2020-05-29T00:00:00"/>
    <n v="5226"/>
    <x v="0"/>
    <x v="0"/>
    <n v="5226"/>
    <x v="0"/>
    <x v="495"/>
    <n v="38"/>
    <n v="8"/>
    <x v="0"/>
  </r>
  <r>
    <x v="0"/>
    <s v="3598-DNURW"/>
    <n v="3438246206"/>
    <x v="491"/>
    <d v="2021-09-30T00:00:00"/>
    <n v="6601"/>
    <x v="0"/>
    <x v="0"/>
    <n v="6601"/>
    <x v="0"/>
    <x v="454"/>
    <n v="12"/>
    <n v="0"/>
    <x v="0"/>
  </r>
  <r>
    <x v="2"/>
    <s v="3568-JJMFW"/>
    <n v="3442695944"/>
    <x v="492"/>
    <d v="2020-06-10T00:00:00"/>
    <n v="8439"/>
    <x v="1"/>
    <x v="1"/>
    <n v="8439"/>
    <x v="0"/>
    <x v="496"/>
    <n v="27"/>
    <n v="0"/>
    <x v="0"/>
  </r>
  <r>
    <x v="1"/>
    <s v="4092-ZAVRG"/>
    <n v="3453759273"/>
    <x v="60"/>
    <d v="2021-01-08T00:00:00"/>
    <n v="8127"/>
    <x v="0"/>
    <x v="0"/>
    <n v="8127"/>
    <x v="0"/>
    <x v="497"/>
    <n v="4"/>
    <n v="0"/>
    <x v="0"/>
  </r>
  <r>
    <x v="0"/>
    <s v="6160-HCSFI"/>
    <n v="3461153482"/>
    <x v="493"/>
    <d v="2020-11-11T00:00:00"/>
    <n v="8847"/>
    <x v="0"/>
    <x v="0"/>
    <n v="8847"/>
    <x v="0"/>
    <x v="420"/>
    <n v="26"/>
    <n v="0"/>
    <x v="0"/>
  </r>
  <r>
    <x v="2"/>
    <s v="6004-KITZM"/>
    <n v="3470607785"/>
    <x v="105"/>
    <d v="2021-05-13T00:00:00"/>
    <n v="3860"/>
    <x v="0"/>
    <x v="0"/>
    <n v="3860"/>
    <x v="0"/>
    <x v="498"/>
    <n v="18"/>
    <n v="0"/>
    <x v="0"/>
  </r>
  <r>
    <x v="2"/>
    <s v="5875-VZQCZ"/>
    <n v="3478923173"/>
    <x v="411"/>
    <d v="2020-06-27T00:00:00"/>
    <n v="8748"/>
    <x v="1"/>
    <x v="1"/>
    <n v="8748"/>
    <x v="0"/>
    <x v="499"/>
    <n v="36"/>
    <n v="6"/>
    <x v="0"/>
  </r>
  <r>
    <x v="1"/>
    <s v="9117-LYRCE"/>
    <n v="9199249934"/>
    <x v="155"/>
    <d v="2020-09-20T00:00:00"/>
    <n v="4262"/>
    <x v="1"/>
    <x v="1"/>
    <n v="4262"/>
    <x v="0"/>
    <x v="500"/>
    <n v="54"/>
    <n v="24"/>
    <x v="0"/>
  </r>
  <r>
    <x v="4"/>
    <s v="9928-IJYBQ"/>
    <n v="3480606970"/>
    <x v="92"/>
    <d v="2021-06-08T00:00:00"/>
    <n v="5883"/>
    <x v="0"/>
    <x v="0"/>
    <n v="5883"/>
    <x v="0"/>
    <x v="391"/>
    <n v="33"/>
    <n v="3"/>
    <x v="0"/>
  </r>
  <r>
    <x v="1"/>
    <s v="8389-TCXFQ"/>
    <n v="3486080032"/>
    <x v="494"/>
    <d v="2020-09-22T00:00:00"/>
    <n v="6312"/>
    <x v="0"/>
    <x v="0"/>
    <n v="6312"/>
    <x v="0"/>
    <x v="160"/>
    <n v="30"/>
    <n v="0"/>
    <x v="0"/>
  </r>
  <r>
    <x v="4"/>
    <s v="9149-MATVB"/>
    <n v="3491048160"/>
    <x v="495"/>
    <d v="2021-09-27T00:00:00"/>
    <n v="6302"/>
    <x v="0"/>
    <x v="0"/>
    <n v="6302"/>
    <x v="0"/>
    <x v="501"/>
    <n v="20"/>
    <n v="0"/>
    <x v="0"/>
  </r>
  <r>
    <x v="0"/>
    <s v="3569-VJWXS"/>
    <n v="3503012790"/>
    <x v="402"/>
    <d v="2021-06-13T00:00:00"/>
    <n v="4367"/>
    <x v="0"/>
    <x v="0"/>
    <n v="4367"/>
    <x v="0"/>
    <x v="30"/>
    <n v="15"/>
    <n v="0"/>
    <x v="0"/>
  </r>
  <r>
    <x v="0"/>
    <s v="9174-IYKOC"/>
    <n v="3509509542"/>
    <x v="374"/>
    <d v="2021-09-08T00:00:00"/>
    <n v="6682"/>
    <x v="0"/>
    <x v="0"/>
    <n v="6682"/>
    <x v="0"/>
    <x v="502"/>
    <n v="24"/>
    <n v="0"/>
    <x v="0"/>
  </r>
  <r>
    <x v="3"/>
    <s v="9883-SDWFS"/>
    <n v="3510258292"/>
    <x v="482"/>
    <d v="2020-07-13T00:00:00"/>
    <n v="3806"/>
    <x v="0"/>
    <x v="0"/>
    <n v="3806"/>
    <x v="0"/>
    <x v="140"/>
    <n v="26"/>
    <n v="0"/>
    <x v="0"/>
  </r>
  <r>
    <x v="3"/>
    <s v="7654-DOLHO"/>
    <n v="3511077910"/>
    <x v="106"/>
    <d v="2020-11-05T00:00:00"/>
    <n v="4744"/>
    <x v="0"/>
    <x v="0"/>
    <n v="4744"/>
    <x v="0"/>
    <x v="503"/>
    <n v="29"/>
    <n v="0"/>
    <x v="0"/>
  </r>
  <r>
    <x v="1"/>
    <s v="3448-OWJOT"/>
    <n v="3558050155"/>
    <x v="154"/>
    <d v="2020-08-27T00:00:00"/>
    <n v="5964"/>
    <x v="1"/>
    <x v="1"/>
    <n v="5964"/>
    <x v="0"/>
    <x v="159"/>
    <n v="41"/>
    <n v="11"/>
    <x v="0"/>
  </r>
  <r>
    <x v="0"/>
    <s v="8820-BLYDZ"/>
    <n v="3516217989"/>
    <x v="49"/>
    <d v="2020-10-03T00:00:00"/>
    <n v="6495"/>
    <x v="0"/>
    <x v="0"/>
    <n v="6495"/>
    <x v="0"/>
    <x v="504"/>
    <n v="13"/>
    <n v="0"/>
    <x v="0"/>
  </r>
  <r>
    <x v="2"/>
    <s v="6627-ELFBK"/>
    <n v="3517011034"/>
    <x v="140"/>
    <d v="2021-03-17T00:00:00"/>
    <n v="6528"/>
    <x v="0"/>
    <x v="0"/>
    <n v="6528"/>
    <x v="0"/>
    <x v="142"/>
    <n v="14"/>
    <n v="0"/>
    <x v="0"/>
  </r>
  <r>
    <x v="3"/>
    <s v="6391-GBFQJ"/>
    <n v="3520423399"/>
    <x v="362"/>
    <d v="2021-11-03T00:00:00"/>
    <n v="2477"/>
    <x v="0"/>
    <x v="0"/>
    <n v="2477"/>
    <x v="0"/>
    <x v="46"/>
    <n v="13"/>
    <n v="0"/>
    <x v="0"/>
  </r>
  <r>
    <x v="0"/>
    <s v="8156-PCYBM"/>
    <n v="3520663396"/>
    <x v="297"/>
    <d v="2021-06-27T00:00:00"/>
    <n v="7459"/>
    <x v="0"/>
    <x v="0"/>
    <n v="7459"/>
    <x v="0"/>
    <x v="505"/>
    <n v="30"/>
    <n v="0"/>
    <x v="0"/>
  </r>
  <r>
    <x v="1"/>
    <s v="9322-YCTQO"/>
    <n v="3523951475"/>
    <x v="187"/>
    <d v="2021-12-25T00:00:00"/>
    <n v="10704"/>
    <x v="0"/>
    <x v="0"/>
    <n v="10704"/>
    <x v="0"/>
    <x v="506"/>
    <n v="32"/>
    <n v="2"/>
    <x v="0"/>
  </r>
  <r>
    <x v="0"/>
    <s v="6160-HCSFI"/>
    <n v="3524586307"/>
    <x v="496"/>
    <d v="2020-10-24T00:00:00"/>
    <n v="5536"/>
    <x v="0"/>
    <x v="0"/>
    <n v="5536"/>
    <x v="0"/>
    <x v="409"/>
    <n v="22"/>
    <n v="0"/>
    <x v="0"/>
  </r>
  <r>
    <x v="4"/>
    <s v="7758-WKLVM"/>
    <n v="3524717788"/>
    <x v="497"/>
    <d v="2020-03-16T00:00:00"/>
    <n v="5636"/>
    <x v="0"/>
    <x v="0"/>
    <n v="5636"/>
    <x v="0"/>
    <x v="439"/>
    <n v="39"/>
    <n v="9"/>
    <x v="0"/>
  </r>
  <r>
    <x v="3"/>
    <s v="7372-CESLR"/>
    <n v="3530838063"/>
    <x v="324"/>
    <d v="2020-06-15T00:00:00"/>
    <n v="5058"/>
    <x v="0"/>
    <x v="0"/>
    <n v="5058"/>
    <x v="0"/>
    <x v="347"/>
    <n v="16"/>
    <n v="0"/>
    <x v="0"/>
  </r>
  <r>
    <x v="4"/>
    <s v="0706-NRGUP"/>
    <n v="3542268547"/>
    <x v="413"/>
    <d v="2021-09-26T00:00:00"/>
    <n v="5720"/>
    <x v="0"/>
    <x v="0"/>
    <n v="5720"/>
    <x v="0"/>
    <x v="507"/>
    <n v="35"/>
    <n v="5"/>
    <x v="0"/>
  </r>
  <r>
    <x v="0"/>
    <s v="8156-PCYBM"/>
    <n v="3548287166"/>
    <x v="156"/>
    <d v="2021-11-06T00:00:00"/>
    <n v="6339"/>
    <x v="0"/>
    <x v="0"/>
    <n v="6339"/>
    <x v="0"/>
    <x v="508"/>
    <n v="27"/>
    <n v="0"/>
    <x v="0"/>
  </r>
  <r>
    <x v="0"/>
    <s v="0709-LZRJV"/>
    <n v="3550686615"/>
    <x v="459"/>
    <d v="2020-03-29T00:00:00"/>
    <n v="4049"/>
    <x v="0"/>
    <x v="0"/>
    <n v="4049"/>
    <x v="0"/>
    <x v="70"/>
    <n v="20"/>
    <n v="0"/>
    <x v="0"/>
  </r>
  <r>
    <x v="4"/>
    <s v="7260-ZHAKS"/>
    <n v="3556035555"/>
    <x v="498"/>
    <d v="2020-06-05T00:00:00"/>
    <n v="7753"/>
    <x v="0"/>
    <x v="0"/>
    <n v="7753"/>
    <x v="0"/>
    <x v="234"/>
    <n v="36"/>
    <n v="6"/>
    <x v="0"/>
  </r>
  <r>
    <x v="4"/>
    <s v="9323-NDIOV"/>
    <n v="3556859305"/>
    <x v="309"/>
    <d v="2021-08-12T00:00:00"/>
    <n v="4448"/>
    <x v="0"/>
    <x v="0"/>
    <n v="4448"/>
    <x v="0"/>
    <x v="302"/>
    <n v="25"/>
    <n v="0"/>
    <x v="0"/>
  </r>
  <r>
    <x v="0"/>
    <s v="7209-MDWKR"/>
    <n v="3557541459"/>
    <x v="40"/>
    <d v="2021-09-18T00:00:00"/>
    <n v="5186"/>
    <x v="0"/>
    <x v="0"/>
    <n v="5186"/>
    <x v="0"/>
    <x v="349"/>
    <n v="31"/>
    <n v="1"/>
    <x v="0"/>
  </r>
  <r>
    <x v="1"/>
    <s v="6048-QPZCF"/>
    <n v="498009655"/>
    <x v="499"/>
    <d v="2020-09-23T00:00:00"/>
    <n v="7634"/>
    <x v="1"/>
    <x v="1"/>
    <n v="7634"/>
    <x v="0"/>
    <x v="47"/>
    <n v="26"/>
    <n v="0"/>
    <x v="0"/>
  </r>
  <r>
    <x v="4"/>
    <s v="0625-TNJFG"/>
    <n v="3559978043"/>
    <x v="500"/>
    <d v="2021-09-24T00:00:00"/>
    <n v="5017"/>
    <x v="0"/>
    <x v="0"/>
    <n v="5017"/>
    <x v="0"/>
    <x v="509"/>
    <n v="17"/>
    <n v="0"/>
    <x v="0"/>
  </r>
  <r>
    <x v="0"/>
    <s v="9014-WENVB"/>
    <n v="3562071227"/>
    <x v="195"/>
    <d v="2021-04-13T00:00:00"/>
    <n v="6064"/>
    <x v="0"/>
    <x v="0"/>
    <n v="6064"/>
    <x v="0"/>
    <x v="143"/>
    <n v="33"/>
    <n v="3"/>
    <x v="0"/>
  </r>
  <r>
    <x v="1"/>
    <s v="5573-KSOIA"/>
    <n v="3563628885"/>
    <x v="429"/>
    <d v="2021-11-27T00:00:00"/>
    <n v="6726"/>
    <x v="1"/>
    <x v="1"/>
    <n v="6726"/>
    <x v="0"/>
    <x v="444"/>
    <n v="25"/>
    <n v="0"/>
    <x v="0"/>
  </r>
  <r>
    <x v="0"/>
    <s v="9014-WENVB"/>
    <n v="3564452169"/>
    <x v="103"/>
    <d v="2021-08-19T00:00:00"/>
    <n v="4893"/>
    <x v="0"/>
    <x v="0"/>
    <n v="4893"/>
    <x v="0"/>
    <x v="213"/>
    <n v="25"/>
    <n v="0"/>
    <x v="0"/>
  </r>
  <r>
    <x v="1"/>
    <s v="8389-TCXFQ"/>
    <n v="3575343812"/>
    <x v="501"/>
    <d v="2021-06-22T00:00:00"/>
    <n v="7165"/>
    <x v="0"/>
    <x v="0"/>
    <n v="7165"/>
    <x v="0"/>
    <x v="251"/>
    <n v="23"/>
    <n v="0"/>
    <x v="0"/>
  </r>
  <r>
    <x v="4"/>
    <s v="9928-IJYBQ"/>
    <n v="3581281649"/>
    <x v="77"/>
    <d v="2021-12-29T00:00:00"/>
    <n v="5416"/>
    <x v="0"/>
    <x v="0"/>
    <n v="5416"/>
    <x v="0"/>
    <x v="510"/>
    <n v="27"/>
    <n v="0"/>
    <x v="0"/>
  </r>
  <r>
    <x v="4"/>
    <s v="0625-TNJFG"/>
    <n v="3582527568"/>
    <x v="329"/>
    <d v="2020-08-31T00:00:00"/>
    <n v="6444"/>
    <x v="0"/>
    <x v="0"/>
    <n v="6444"/>
    <x v="0"/>
    <x v="472"/>
    <n v="30"/>
    <n v="0"/>
    <x v="0"/>
  </r>
  <r>
    <x v="3"/>
    <s v="9250-VHLWY"/>
    <n v="3603372611"/>
    <x v="311"/>
    <d v="2021-05-15T00:00:00"/>
    <n v="6519"/>
    <x v="0"/>
    <x v="0"/>
    <n v="6519"/>
    <x v="0"/>
    <x v="155"/>
    <n v="22"/>
    <n v="0"/>
    <x v="0"/>
  </r>
  <r>
    <x v="0"/>
    <s v="7209-MDWKR"/>
    <n v="3605319346"/>
    <x v="81"/>
    <d v="2020-03-12T00:00:00"/>
    <n v="3967"/>
    <x v="0"/>
    <x v="0"/>
    <n v="3967"/>
    <x v="0"/>
    <x v="257"/>
    <n v="36"/>
    <n v="6"/>
    <x v="0"/>
  </r>
  <r>
    <x v="3"/>
    <s v="6391-GBFQJ"/>
    <n v="3619199367"/>
    <x v="269"/>
    <d v="2021-11-29T00:00:00"/>
    <n v="3047"/>
    <x v="0"/>
    <x v="0"/>
    <n v="3047"/>
    <x v="0"/>
    <x v="97"/>
    <n v="16"/>
    <n v="0"/>
    <x v="0"/>
  </r>
  <r>
    <x v="4"/>
    <s v="2687-XWAMA"/>
    <n v="3621497785"/>
    <x v="300"/>
    <d v="2021-01-18T00:00:00"/>
    <n v="2964"/>
    <x v="0"/>
    <x v="0"/>
    <n v="2964"/>
    <x v="0"/>
    <x v="354"/>
    <n v="13"/>
    <n v="0"/>
    <x v="0"/>
  </r>
  <r>
    <x v="3"/>
    <s v="6391-GBFQJ"/>
    <n v="3624022887"/>
    <x v="42"/>
    <d v="2020-10-11T00:00:00"/>
    <n v="1023"/>
    <x v="0"/>
    <x v="0"/>
    <n v="1023"/>
    <x v="0"/>
    <x v="511"/>
    <n v="16"/>
    <n v="0"/>
    <x v="0"/>
  </r>
  <r>
    <x v="0"/>
    <s v="0709-LZRJV"/>
    <n v="3636727153"/>
    <x v="502"/>
    <d v="2020-04-11T00:00:00"/>
    <n v="6783"/>
    <x v="1"/>
    <x v="1"/>
    <n v="6783"/>
    <x v="0"/>
    <x v="361"/>
    <n v="31"/>
    <n v="1"/>
    <x v="0"/>
  </r>
  <r>
    <x v="1"/>
    <s v="5573-KSOIA"/>
    <n v="3638200662"/>
    <x v="367"/>
    <d v="2021-01-22T00:00:00"/>
    <n v="9294"/>
    <x v="0"/>
    <x v="0"/>
    <n v="9294"/>
    <x v="0"/>
    <x v="512"/>
    <n v="46"/>
    <n v="16"/>
    <x v="0"/>
  </r>
  <r>
    <x v="3"/>
    <s v="8690-EEBEO"/>
    <n v="3651082685"/>
    <x v="188"/>
    <d v="2020-04-19T00:00:00"/>
    <n v="2934"/>
    <x v="0"/>
    <x v="0"/>
    <n v="2934"/>
    <x v="0"/>
    <x v="204"/>
    <n v="42"/>
    <n v="12"/>
    <x v="0"/>
  </r>
  <r>
    <x v="0"/>
    <s v="5920-DPXLN"/>
    <n v="3652831331"/>
    <x v="503"/>
    <d v="2021-12-22T00:00:00"/>
    <n v="4471"/>
    <x v="0"/>
    <x v="0"/>
    <n v="4471"/>
    <x v="0"/>
    <x v="513"/>
    <n v="12"/>
    <n v="0"/>
    <x v="0"/>
  </r>
  <r>
    <x v="1"/>
    <s v="4651-PMEXQ"/>
    <n v="3655387597"/>
    <x v="462"/>
    <d v="2020-10-29T00:00:00"/>
    <n v="6310"/>
    <x v="0"/>
    <x v="0"/>
    <n v="6310"/>
    <x v="0"/>
    <x v="514"/>
    <n v="22"/>
    <n v="0"/>
    <x v="0"/>
  </r>
  <r>
    <x v="3"/>
    <s v="6177-VTITE"/>
    <n v="3666273580"/>
    <x v="466"/>
    <d v="2020-06-22T00:00:00"/>
    <n v="4803"/>
    <x v="0"/>
    <x v="0"/>
    <n v="4803"/>
    <x v="0"/>
    <x v="515"/>
    <n v="17"/>
    <n v="0"/>
    <x v="0"/>
  </r>
  <r>
    <x v="3"/>
    <s v="0688-XNJRO"/>
    <n v="3671610537"/>
    <x v="179"/>
    <d v="2021-10-15T00:00:00"/>
    <n v="3337"/>
    <x v="0"/>
    <x v="0"/>
    <n v="3337"/>
    <x v="0"/>
    <x v="516"/>
    <n v="43"/>
    <n v="13"/>
    <x v="0"/>
  </r>
  <r>
    <x v="1"/>
    <s v="8389-TCXFQ"/>
    <n v="3675527586"/>
    <x v="504"/>
    <d v="2021-09-14T00:00:00"/>
    <n v="7405"/>
    <x v="0"/>
    <x v="0"/>
    <n v="7405"/>
    <x v="0"/>
    <x v="517"/>
    <n v="14"/>
    <n v="0"/>
    <x v="0"/>
  </r>
  <r>
    <x v="3"/>
    <s v="8942-ERSWK"/>
    <n v="3679770947"/>
    <x v="382"/>
    <d v="2021-02-11T00:00:00"/>
    <n v="1409"/>
    <x v="0"/>
    <x v="0"/>
    <n v="1409"/>
    <x v="0"/>
    <x v="479"/>
    <n v="9"/>
    <n v="0"/>
    <x v="0"/>
  </r>
  <r>
    <x v="2"/>
    <s v="7695-NKUXM"/>
    <n v="3686599515"/>
    <x v="45"/>
    <d v="2021-10-10T00:00:00"/>
    <n v="5560"/>
    <x v="1"/>
    <x v="1"/>
    <n v="5560"/>
    <x v="0"/>
    <x v="180"/>
    <n v="23"/>
    <n v="0"/>
    <x v="0"/>
  </r>
  <r>
    <x v="4"/>
    <s v="9149-MATVB"/>
    <n v="3693108174"/>
    <x v="266"/>
    <d v="2021-10-13T00:00:00"/>
    <n v="3788"/>
    <x v="0"/>
    <x v="0"/>
    <n v="3788"/>
    <x v="0"/>
    <x v="34"/>
    <n v="12"/>
    <n v="0"/>
    <x v="0"/>
  </r>
  <r>
    <x v="2"/>
    <s v="1604-LIFKX"/>
    <n v="3693123052"/>
    <x v="463"/>
    <d v="2021-05-25T00:00:00"/>
    <n v="4782"/>
    <x v="0"/>
    <x v="0"/>
    <n v="4782"/>
    <x v="0"/>
    <x v="156"/>
    <n v="39"/>
    <n v="9"/>
    <x v="0"/>
  </r>
  <r>
    <x v="0"/>
    <s v="0379-NEVHP"/>
    <n v="3699989123"/>
    <x v="175"/>
    <d v="2021-10-07T00:00:00"/>
    <n v="6288"/>
    <x v="0"/>
    <x v="0"/>
    <n v="6288"/>
    <x v="0"/>
    <x v="455"/>
    <n v="6"/>
    <n v="0"/>
    <x v="0"/>
  </r>
  <r>
    <x v="1"/>
    <s v="9771-QTLGZ"/>
    <n v="3705856926"/>
    <x v="258"/>
    <d v="2021-05-29T00:00:00"/>
    <n v="4921"/>
    <x v="0"/>
    <x v="0"/>
    <n v="4921"/>
    <x v="0"/>
    <x v="146"/>
    <n v="4"/>
    <n v="0"/>
    <x v="0"/>
  </r>
  <r>
    <x v="2"/>
    <s v="9181-HEKGV"/>
    <n v="3706686871"/>
    <x v="108"/>
    <d v="2020-05-16T00:00:00"/>
    <n v="8884"/>
    <x v="1"/>
    <x v="1"/>
    <n v="8884"/>
    <x v="0"/>
    <x v="326"/>
    <n v="63"/>
    <n v="33"/>
    <x v="0"/>
  </r>
  <r>
    <x v="0"/>
    <s v="0709-LZRJV"/>
    <n v="3707879583"/>
    <x v="129"/>
    <d v="2020-11-29T00:00:00"/>
    <n v="7082"/>
    <x v="0"/>
    <x v="0"/>
    <n v="7082"/>
    <x v="0"/>
    <x v="20"/>
    <n v="30"/>
    <n v="0"/>
    <x v="0"/>
  </r>
  <r>
    <x v="1"/>
    <s v="4640-FGEJI"/>
    <n v="3714896459"/>
    <x v="505"/>
    <d v="2020-02-10T00:00:00"/>
    <n v="8442"/>
    <x v="0"/>
    <x v="0"/>
    <n v="8442"/>
    <x v="0"/>
    <x v="518"/>
    <n v="28"/>
    <n v="0"/>
    <x v="0"/>
  </r>
  <r>
    <x v="3"/>
    <s v="6391-GBFQJ"/>
    <n v="3715216234"/>
    <x v="169"/>
    <d v="2021-08-03T00:00:00"/>
    <n v="1076"/>
    <x v="0"/>
    <x v="0"/>
    <n v="1076"/>
    <x v="0"/>
    <x v="275"/>
    <n v="14"/>
    <n v="0"/>
    <x v="0"/>
  </r>
  <r>
    <x v="3"/>
    <s v="7654-DOLHO"/>
    <n v="3717676857"/>
    <x v="506"/>
    <d v="2020-10-13T00:00:00"/>
    <n v="822"/>
    <x v="0"/>
    <x v="0"/>
    <n v="822"/>
    <x v="0"/>
    <x v="262"/>
    <n v="22"/>
    <n v="0"/>
    <x v="0"/>
  </r>
  <r>
    <x v="1"/>
    <s v="0783-PEPYR"/>
    <n v="3720515641"/>
    <x v="67"/>
    <d v="2020-12-02T00:00:00"/>
    <n v="6227"/>
    <x v="0"/>
    <x v="0"/>
    <n v="6227"/>
    <x v="0"/>
    <x v="519"/>
    <n v="32"/>
    <n v="2"/>
    <x v="0"/>
  </r>
  <r>
    <x v="0"/>
    <s v="3569-VJWXS"/>
    <n v="3723989407"/>
    <x v="112"/>
    <d v="2021-01-25T00:00:00"/>
    <n v="3486"/>
    <x v="0"/>
    <x v="0"/>
    <n v="3486"/>
    <x v="0"/>
    <x v="479"/>
    <n v="26"/>
    <n v="0"/>
    <x v="0"/>
  </r>
  <r>
    <x v="1"/>
    <s v="5164-VMYWJ"/>
    <n v="3724015185"/>
    <x v="52"/>
    <d v="2020-09-28T00:00:00"/>
    <n v="7179"/>
    <x v="0"/>
    <x v="0"/>
    <n v="7179"/>
    <x v="0"/>
    <x v="45"/>
    <n v="35"/>
    <n v="5"/>
    <x v="0"/>
  </r>
  <r>
    <x v="2"/>
    <s v="5613-UHVMG"/>
    <n v="3724269616"/>
    <x v="507"/>
    <d v="2020-07-22T00:00:00"/>
    <n v="4971"/>
    <x v="1"/>
    <x v="2"/>
    <s v=""/>
    <x v="24"/>
    <x v="520"/>
    <n v="42"/>
    <n v="12"/>
    <x v="0"/>
  </r>
  <r>
    <x v="0"/>
    <s v="8820-BLYDZ"/>
    <n v="3732687518"/>
    <x v="334"/>
    <d v="2021-09-21T00:00:00"/>
    <n v="7091"/>
    <x v="0"/>
    <x v="0"/>
    <n v="7091"/>
    <x v="0"/>
    <x v="301"/>
    <n v="6"/>
    <n v="0"/>
    <x v="0"/>
  </r>
  <r>
    <x v="0"/>
    <s v="2820-XGXSB"/>
    <n v="3737203878"/>
    <x v="391"/>
    <d v="2020-08-07T00:00:00"/>
    <n v="8162"/>
    <x v="0"/>
    <x v="0"/>
    <n v="8162"/>
    <x v="0"/>
    <x v="360"/>
    <n v="5"/>
    <n v="0"/>
    <x v="0"/>
  </r>
  <r>
    <x v="0"/>
    <s v="3598-DNURW"/>
    <n v="3746199110"/>
    <x v="455"/>
    <d v="2020-04-29T00:00:00"/>
    <n v="5857"/>
    <x v="0"/>
    <x v="0"/>
    <n v="5857"/>
    <x v="0"/>
    <x v="521"/>
    <n v="25"/>
    <n v="0"/>
    <x v="0"/>
  </r>
  <r>
    <x v="4"/>
    <s v="2447-JCFGW"/>
    <n v="3752294245"/>
    <x v="289"/>
    <d v="2020-07-19T00:00:00"/>
    <n v="5573"/>
    <x v="0"/>
    <x v="0"/>
    <n v="5573"/>
    <x v="0"/>
    <x v="522"/>
    <n v="32"/>
    <n v="2"/>
    <x v="0"/>
  </r>
  <r>
    <x v="1"/>
    <s v="9771-QTLGZ"/>
    <n v="6163803491"/>
    <x v="508"/>
    <d v="2020-09-27T00:00:00"/>
    <n v="6137"/>
    <x v="1"/>
    <x v="1"/>
    <n v="6137"/>
    <x v="0"/>
    <x v="504"/>
    <n v="19"/>
    <n v="0"/>
    <x v="0"/>
  </r>
  <r>
    <x v="4"/>
    <s v="7050-KQLDO"/>
    <n v="3761293373"/>
    <x v="284"/>
    <d v="2020-12-28T00:00:00"/>
    <n v="3655"/>
    <x v="0"/>
    <x v="0"/>
    <n v="3655"/>
    <x v="0"/>
    <x v="332"/>
    <n v="20"/>
    <n v="0"/>
    <x v="0"/>
  </r>
  <r>
    <x v="4"/>
    <s v="9928-IJYBQ"/>
    <n v="3761658749"/>
    <x v="354"/>
    <d v="2021-06-30T00:00:00"/>
    <n v="6638"/>
    <x v="0"/>
    <x v="0"/>
    <n v="6638"/>
    <x v="0"/>
    <x v="2"/>
    <n v="38"/>
    <n v="8"/>
    <x v="0"/>
  </r>
  <r>
    <x v="2"/>
    <s v="8887-NCUZC"/>
    <n v="3769234535"/>
    <x v="109"/>
    <d v="2020-07-17T00:00:00"/>
    <n v="1073"/>
    <x v="0"/>
    <x v="0"/>
    <n v="1073"/>
    <x v="0"/>
    <x v="285"/>
    <n v="18"/>
    <n v="0"/>
    <x v="0"/>
  </r>
  <r>
    <x v="0"/>
    <s v="6160-HCSFI"/>
    <n v="3773503534"/>
    <x v="349"/>
    <d v="2021-01-01T00:00:00"/>
    <n v="5805"/>
    <x v="0"/>
    <x v="0"/>
    <n v="5805"/>
    <x v="0"/>
    <x v="240"/>
    <n v="25"/>
    <n v="0"/>
    <x v="0"/>
  </r>
  <r>
    <x v="1"/>
    <s v="1447-YZKCL"/>
    <n v="3775864259"/>
    <x v="329"/>
    <d v="2020-08-31T00:00:00"/>
    <n v="6266"/>
    <x v="0"/>
    <x v="0"/>
    <n v="6266"/>
    <x v="0"/>
    <x v="393"/>
    <n v="43"/>
    <n v="13"/>
    <x v="0"/>
  </r>
  <r>
    <x v="0"/>
    <s v="7329-TWKLF"/>
    <n v="3776405169"/>
    <x v="434"/>
    <d v="2021-06-04T00:00:00"/>
    <n v="6646"/>
    <x v="0"/>
    <x v="0"/>
    <n v="6646"/>
    <x v="0"/>
    <x v="460"/>
    <n v="20"/>
    <n v="0"/>
    <x v="0"/>
  </r>
  <r>
    <x v="3"/>
    <s v="9286-VLKMI"/>
    <n v="3787074696"/>
    <x v="113"/>
    <d v="2020-04-27T00:00:00"/>
    <n v="2970"/>
    <x v="0"/>
    <x v="0"/>
    <n v="2970"/>
    <x v="0"/>
    <x v="96"/>
    <n v="7"/>
    <n v="0"/>
    <x v="0"/>
  </r>
  <r>
    <x v="3"/>
    <s v="6296-UKEUZ"/>
    <n v="3789813449"/>
    <x v="47"/>
    <d v="2020-07-09T00:00:00"/>
    <n v="4825"/>
    <x v="0"/>
    <x v="0"/>
    <n v="4825"/>
    <x v="0"/>
    <x v="234"/>
    <n v="2"/>
    <n v="0"/>
    <x v="0"/>
  </r>
  <r>
    <x v="4"/>
    <s v="2026-XLBER"/>
    <n v="3795765177"/>
    <x v="261"/>
    <d v="2021-07-21T00:00:00"/>
    <n v="3713"/>
    <x v="0"/>
    <x v="0"/>
    <n v="3713"/>
    <x v="0"/>
    <x v="523"/>
    <n v="14"/>
    <n v="0"/>
    <x v="0"/>
  </r>
  <r>
    <x v="3"/>
    <s v="0688-XNJRO"/>
    <n v="3800378393"/>
    <x v="509"/>
    <d v="2021-07-15T00:00:00"/>
    <n v="952"/>
    <x v="0"/>
    <x v="0"/>
    <n v="952"/>
    <x v="0"/>
    <x v="421"/>
    <n v="38"/>
    <n v="8"/>
    <x v="0"/>
  </r>
  <r>
    <x v="1"/>
    <s v="6048-QPZCF"/>
    <n v="9242625204"/>
    <x v="508"/>
    <d v="2020-09-27T00:00:00"/>
    <n v="9529"/>
    <x v="1"/>
    <x v="1"/>
    <n v="9529"/>
    <x v="0"/>
    <x v="102"/>
    <n v="18"/>
    <n v="0"/>
    <x v="0"/>
  </r>
  <r>
    <x v="4"/>
    <s v="0465-DTULQ"/>
    <n v="3812264523"/>
    <x v="62"/>
    <d v="2021-01-27T00:00:00"/>
    <n v="5871"/>
    <x v="0"/>
    <x v="0"/>
    <n v="5871"/>
    <x v="0"/>
    <x v="324"/>
    <n v="28"/>
    <n v="0"/>
    <x v="0"/>
  </r>
  <r>
    <x v="1"/>
    <s v="7600-OISKG"/>
    <n v="2015068982"/>
    <x v="46"/>
    <d v="2020-09-29T00:00:00"/>
    <n v="7443"/>
    <x v="1"/>
    <x v="1"/>
    <n v="7443"/>
    <x v="0"/>
    <x v="524"/>
    <n v="37"/>
    <n v="7"/>
    <x v="0"/>
  </r>
  <r>
    <x v="0"/>
    <s v="0379-NEVHP"/>
    <n v="3819986935"/>
    <x v="486"/>
    <d v="2020-03-31T00:00:00"/>
    <n v="4865"/>
    <x v="1"/>
    <x v="1"/>
    <n v="4865"/>
    <x v="0"/>
    <x v="525"/>
    <n v="47"/>
    <n v="17"/>
    <x v="0"/>
  </r>
  <r>
    <x v="4"/>
    <s v="7228-LEPPM"/>
    <n v="3824960117"/>
    <x v="138"/>
    <d v="2020-10-27T00:00:00"/>
    <n v="3548"/>
    <x v="0"/>
    <x v="0"/>
    <n v="3548"/>
    <x v="0"/>
    <x v="256"/>
    <n v="43"/>
    <n v="13"/>
    <x v="0"/>
  </r>
  <r>
    <x v="4"/>
    <s v="9149-MATVB"/>
    <n v="3829618241"/>
    <x v="510"/>
    <d v="2021-01-04T00:00:00"/>
    <n v="4228"/>
    <x v="0"/>
    <x v="0"/>
    <n v="4228"/>
    <x v="0"/>
    <x v="120"/>
    <n v="32"/>
    <n v="2"/>
    <x v="0"/>
  </r>
  <r>
    <x v="1"/>
    <s v="4651-PMEXQ"/>
    <n v="3831133517"/>
    <x v="250"/>
    <d v="2020-05-30T00:00:00"/>
    <n v="8370"/>
    <x v="0"/>
    <x v="0"/>
    <n v="8370"/>
    <x v="0"/>
    <x v="114"/>
    <n v="22"/>
    <n v="0"/>
    <x v="0"/>
  </r>
  <r>
    <x v="1"/>
    <s v="7938-EVASK"/>
    <n v="3836894738"/>
    <x v="490"/>
    <d v="2021-07-13T00:00:00"/>
    <n v="5843"/>
    <x v="0"/>
    <x v="0"/>
    <n v="5843"/>
    <x v="0"/>
    <x v="526"/>
    <n v="31"/>
    <n v="1"/>
    <x v="0"/>
  </r>
  <r>
    <x v="1"/>
    <s v="6833-ETVHD"/>
    <n v="3839625778"/>
    <x v="364"/>
    <d v="2021-11-24T00:00:00"/>
    <n v="8506"/>
    <x v="1"/>
    <x v="2"/>
    <s v=""/>
    <x v="25"/>
    <x v="174"/>
    <n v="16"/>
    <n v="0"/>
    <x v="0"/>
  </r>
  <r>
    <x v="1"/>
    <s v="9771-QTLGZ"/>
    <n v="6475160337"/>
    <x v="511"/>
    <d v="2020-09-30T00:00:00"/>
    <n v="5275"/>
    <x v="1"/>
    <x v="1"/>
    <n v="5275"/>
    <x v="0"/>
    <x v="47"/>
    <n v="19"/>
    <n v="0"/>
    <x v="0"/>
  </r>
  <r>
    <x v="3"/>
    <s v="9883-SDWFS"/>
    <n v="3845592498"/>
    <x v="96"/>
    <d v="2021-09-16T00:00:00"/>
    <n v="4518"/>
    <x v="0"/>
    <x v="0"/>
    <n v="4518"/>
    <x v="0"/>
    <x v="527"/>
    <n v="34"/>
    <n v="4"/>
    <x v="0"/>
  </r>
  <r>
    <x v="4"/>
    <s v="5592-UQXSS"/>
    <n v="3861006083"/>
    <x v="348"/>
    <d v="2021-12-15T00:00:00"/>
    <n v="2194"/>
    <x v="1"/>
    <x v="1"/>
    <n v="2194"/>
    <x v="0"/>
    <x v="187"/>
    <n v="46"/>
    <n v="16"/>
    <x v="0"/>
  </r>
  <r>
    <x v="1"/>
    <s v="1447-YZKCL"/>
    <n v="3861752292"/>
    <x v="193"/>
    <d v="2020-06-04T00:00:00"/>
    <n v="5578"/>
    <x v="0"/>
    <x v="0"/>
    <n v="5578"/>
    <x v="0"/>
    <x v="528"/>
    <n v="38"/>
    <n v="8"/>
    <x v="0"/>
  </r>
  <r>
    <x v="0"/>
    <s v="3598-DNURW"/>
    <n v="3863229608"/>
    <x v="326"/>
    <d v="2021-07-20T00:00:00"/>
    <n v="6903"/>
    <x v="0"/>
    <x v="0"/>
    <n v="6903"/>
    <x v="0"/>
    <x v="2"/>
    <n v="18"/>
    <n v="0"/>
    <x v="0"/>
  </r>
  <r>
    <x v="1"/>
    <s v="3448-OWJOT"/>
    <n v="5990869923"/>
    <x v="244"/>
    <d v="2020-09-21T00:00:00"/>
    <n v="4872"/>
    <x v="1"/>
    <x v="2"/>
    <s v=""/>
    <x v="26"/>
    <x v="529"/>
    <n v="47"/>
    <n v="17"/>
    <x v="0"/>
  </r>
  <r>
    <x v="1"/>
    <s v="2621-XCLEH"/>
    <n v="3867210105"/>
    <x v="512"/>
    <d v="2020-03-23T00:00:00"/>
    <n v="6980"/>
    <x v="0"/>
    <x v="0"/>
    <n v="6980"/>
    <x v="0"/>
    <x v="473"/>
    <n v="43"/>
    <n v="13"/>
    <x v="0"/>
  </r>
  <r>
    <x v="1"/>
    <s v="8976-AMJEO"/>
    <n v="3867618352"/>
    <x v="4"/>
    <d v="2020-11-24T00:00:00"/>
    <n v="5196"/>
    <x v="0"/>
    <x v="0"/>
    <n v="5196"/>
    <x v="0"/>
    <x v="530"/>
    <n v="29"/>
    <n v="0"/>
    <x v="0"/>
  </r>
  <r>
    <x v="0"/>
    <s v="2676-DZINU"/>
    <n v="3869938435"/>
    <x v="358"/>
    <d v="2020-08-25T00:00:00"/>
    <n v="8426"/>
    <x v="0"/>
    <x v="0"/>
    <n v="8426"/>
    <x v="0"/>
    <x v="139"/>
    <n v="21"/>
    <n v="0"/>
    <x v="0"/>
  </r>
  <r>
    <x v="3"/>
    <s v="0688-XNJRO"/>
    <n v="3876210500"/>
    <x v="513"/>
    <d v="2021-10-08T00:00:00"/>
    <n v="2290"/>
    <x v="0"/>
    <x v="0"/>
    <n v="2290"/>
    <x v="0"/>
    <x v="276"/>
    <n v="48"/>
    <n v="18"/>
    <x v="0"/>
  </r>
  <r>
    <x v="2"/>
    <s v="5148-SYKLB"/>
    <n v="3877994257"/>
    <x v="514"/>
    <d v="2020-07-18T00:00:00"/>
    <n v="5835"/>
    <x v="1"/>
    <x v="1"/>
    <n v="5835"/>
    <x v="0"/>
    <x v="485"/>
    <n v="45"/>
    <n v="15"/>
    <x v="0"/>
  </r>
  <r>
    <x v="0"/>
    <s v="2820-XGXSB"/>
    <n v="3878072664"/>
    <x v="466"/>
    <d v="2020-06-22T00:00:00"/>
    <n v="6525"/>
    <x v="0"/>
    <x v="0"/>
    <n v="6525"/>
    <x v="0"/>
    <x v="250"/>
    <n v="7"/>
    <n v="0"/>
    <x v="0"/>
  </r>
  <r>
    <x v="0"/>
    <s v="3569-VJWXS"/>
    <n v="3889145574"/>
    <x v="292"/>
    <d v="2020-04-14T00:00:00"/>
    <n v="3966"/>
    <x v="0"/>
    <x v="0"/>
    <n v="3966"/>
    <x v="0"/>
    <x v="130"/>
    <n v="23"/>
    <n v="0"/>
    <x v="0"/>
  </r>
  <r>
    <x v="3"/>
    <s v="0688-XNJRO"/>
    <n v="3894033760"/>
    <x v="515"/>
    <d v="2020-05-15T00:00:00"/>
    <n v="3530"/>
    <x v="0"/>
    <x v="0"/>
    <n v="3530"/>
    <x v="0"/>
    <x v="336"/>
    <n v="49"/>
    <n v="19"/>
    <x v="0"/>
  </r>
  <r>
    <x v="3"/>
    <s v="9250-VHLWY"/>
    <n v="3894320237"/>
    <x v="516"/>
    <d v="2020-12-31T00:00:00"/>
    <n v="6343"/>
    <x v="0"/>
    <x v="0"/>
    <n v="6343"/>
    <x v="0"/>
    <x v="281"/>
    <n v="23"/>
    <n v="0"/>
    <x v="0"/>
  </r>
  <r>
    <x v="4"/>
    <s v="9928-IJYBQ"/>
    <n v="3898799509"/>
    <x v="251"/>
    <d v="2020-08-02T00:00:00"/>
    <n v="4580"/>
    <x v="0"/>
    <x v="0"/>
    <n v="4580"/>
    <x v="0"/>
    <x v="21"/>
    <n v="35"/>
    <n v="5"/>
    <x v="0"/>
  </r>
  <r>
    <x v="1"/>
    <s v="4651-PMEXQ"/>
    <n v="3901727084"/>
    <x v="517"/>
    <d v="2021-05-07T00:00:00"/>
    <n v="8906"/>
    <x v="0"/>
    <x v="0"/>
    <n v="8906"/>
    <x v="0"/>
    <x v="403"/>
    <n v="21"/>
    <n v="0"/>
    <x v="0"/>
  </r>
  <r>
    <x v="2"/>
    <s v="5875-VZQCZ"/>
    <n v="3905872436"/>
    <x v="252"/>
    <d v="2020-06-26T00:00:00"/>
    <n v="7007"/>
    <x v="1"/>
    <x v="1"/>
    <n v="7007"/>
    <x v="0"/>
    <x v="29"/>
    <n v="38"/>
    <n v="8"/>
    <x v="0"/>
  </r>
  <r>
    <x v="4"/>
    <s v="0706-NRGUP"/>
    <n v="3910002517"/>
    <x v="474"/>
    <d v="2021-12-28T00:00:00"/>
    <n v="2937"/>
    <x v="0"/>
    <x v="0"/>
    <n v="2937"/>
    <x v="0"/>
    <x v="510"/>
    <n v="28"/>
    <n v="0"/>
    <x v="0"/>
  </r>
  <r>
    <x v="3"/>
    <s v="0688-XNJRO"/>
    <n v="3913519192"/>
    <x v="278"/>
    <d v="2020-10-30T00:00:00"/>
    <n v="4640"/>
    <x v="0"/>
    <x v="0"/>
    <n v="4640"/>
    <x v="0"/>
    <x v="531"/>
    <n v="45"/>
    <n v="15"/>
    <x v="0"/>
  </r>
  <r>
    <x v="1"/>
    <s v="4640-FGEJI"/>
    <n v="1102427426"/>
    <x v="518"/>
    <d v="2020-10-02T00:00:00"/>
    <n v="6857"/>
    <x v="1"/>
    <x v="2"/>
    <s v=""/>
    <x v="27"/>
    <x v="500"/>
    <n v="42"/>
    <n v="12"/>
    <x v="0"/>
  </r>
  <r>
    <x v="1"/>
    <s v="8389-TCXFQ"/>
    <n v="6584242369"/>
    <x v="42"/>
    <d v="2020-10-11T00:00:00"/>
    <n v="4635"/>
    <x v="1"/>
    <x v="1"/>
    <n v="4635"/>
    <x v="0"/>
    <x v="532"/>
    <n v="28"/>
    <n v="0"/>
    <x v="0"/>
  </r>
  <r>
    <x v="1"/>
    <s v="9758-AIEIK"/>
    <n v="3931477108"/>
    <x v="258"/>
    <d v="2021-05-29T00:00:00"/>
    <n v="6571"/>
    <x v="0"/>
    <x v="0"/>
    <n v="6571"/>
    <x v="0"/>
    <x v="210"/>
    <n v="16"/>
    <n v="0"/>
    <x v="0"/>
  </r>
  <r>
    <x v="4"/>
    <s v="5592-UQXSS"/>
    <n v="3932416127"/>
    <x v="495"/>
    <d v="2021-09-27T00:00:00"/>
    <n v="5294"/>
    <x v="1"/>
    <x v="1"/>
    <n v="5294"/>
    <x v="0"/>
    <x v="533"/>
    <n v="45"/>
    <n v="15"/>
    <x v="0"/>
  </r>
  <r>
    <x v="3"/>
    <s v="3271-YDPUJ"/>
    <n v="3938548126"/>
    <x v="519"/>
    <d v="2021-05-05T00:00:00"/>
    <n v="5086"/>
    <x v="0"/>
    <x v="0"/>
    <n v="5086"/>
    <x v="0"/>
    <x v="534"/>
    <n v="21"/>
    <n v="0"/>
    <x v="0"/>
  </r>
  <r>
    <x v="3"/>
    <s v="7372-CESLR"/>
    <n v="3940788745"/>
    <x v="75"/>
    <d v="2020-03-09T00:00:00"/>
    <n v="3074"/>
    <x v="0"/>
    <x v="0"/>
    <n v="3074"/>
    <x v="0"/>
    <x v="25"/>
    <n v="24"/>
    <n v="0"/>
    <x v="0"/>
  </r>
  <r>
    <x v="0"/>
    <s v="9841-XLGBV"/>
    <n v="3943254945"/>
    <x v="520"/>
    <d v="2021-08-05T00:00:00"/>
    <n v="3633"/>
    <x v="0"/>
    <x v="0"/>
    <n v="3633"/>
    <x v="0"/>
    <x v="535"/>
    <n v="26"/>
    <n v="0"/>
    <x v="0"/>
  </r>
  <r>
    <x v="0"/>
    <s v="5196-TWQXF"/>
    <n v="3944350713"/>
    <x v="269"/>
    <d v="2021-11-29T00:00:00"/>
    <n v="7506"/>
    <x v="0"/>
    <x v="0"/>
    <n v="7506"/>
    <x v="0"/>
    <x v="372"/>
    <n v="20"/>
    <n v="0"/>
    <x v="0"/>
  </r>
  <r>
    <x v="4"/>
    <s v="0625-TNJFG"/>
    <n v="3945949225"/>
    <x v="64"/>
    <d v="2020-11-30T00:00:00"/>
    <n v="3790"/>
    <x v="0"/>
    <x v="0"/>
    <n v="3790"/>
    <x v="0"/>
    <x v="406"/>
    <n v="15"/>
    <n v="0"/>
    <x v="0"/>
  </r>
  <r>
    <x v="1"/>
    <s v="5164-VMYWJ"/>
    <n v="9860244611"/>
    <x v="245"/>
    <d v="2020-10-15T00:00:00"/>
    <n v="6258"/>
    <x v="1"/>
    <x v="1"/>
    <n v="6258"/>
    <x v="0"/>
    <x v="60"/>
    <n v="37"/>
    <n v="7"/>
    <x v="0"/>
  </r>
  <r>
    <x v="0"/>
    <s v="1080-NDGAE"/>
    <n v="3954057080"/>
    <x v="447"/>
    <d v="2021-06-09T00:00:00"/>
    <n v="7450"/>
    <x v="1"/>
    <x v="1"/>
    <n v="7450"/>
    <x v="0"/>
    <x v="251"/>
    <n v="36"/>
    <n v="6"/>
    <x v="0"/>
  </r>
  <r>
    <x v="4"/>
    <s v="0706-NRGUP"/>
    <n v="3958060330"/>
    <x v="488"/>
    <d v="2020-06-21T00:00:00"/>
    <n v="3502"/>
    <x v="0"/>
    <x v="0"/>
    <n v="3502"/>
    <x v="0"/>
    <x v="536"/>
    <n v="37"/>
    <n v="7"/>
    <x v="0"/>
  </r>
  <r>
    <x v="1"/>
    <s v="7600-OISKG"/>
    <n v="8131192839"/>
    <x v="265"/>
    <d v="2020-10-16T00:00:00"/>
    <n v="6095"/>
    <x v="1"/>
    <x v="2"/>
    <s v=""/>
    <x v="28"/>
    <x v="537"/>
    <n v="39"/>
    <n v="9"/>
    <x v="0"/>
  </r>
  <r>
    <x v="1"/>
    <s v="9725-EZTEJ"/>
    <n v="6265099337"/>
    <x v="35"/>
    <d v="2020-10-28T00:00:00"/>
    <n v="5554"/>
    <x v="1"/>
    <x v="2"/>
    <s v=""/>
    <x v="15"/>
    <x v="36"/>
    <n v="32"/>
    <n v="2"/>
    <x v="0"/>
  </r>
  <r>
    <x v="4"/>
    <s v="6831-FIODB"/>
    <n v="3961690887"/>
    <x v="27"/>
    <d v="2020-02-14T00:00:00"/>
    <n v="4628"/>
    <x v="0"/>
    <x v="0"/>
    <n v="4628"/>
    <x v="0"/>
    <x v="207"/>
    <n v="29"/>
    <n v="0"/>
    <x v="0"/>
  </r>
  <r>
    <x v="1"/>
    <s v="0783-PEPYR"/>
    <n v="8382421151"/>
    <x v="278"/>
    <d v="2020-10-30T00:00:00"/>
    <n v="8736"/>
    <x v="1"/>
    <x v="1"/>
    <n v="8736"/>
    <x v="0"/>
    <x v="14"/>
    <n v="49"/>
    <n v="19"/>
    <x v="0"/>
  </r>
  <r>
    <x v="2"/>
    <s v="7946-HJDUR"/>
    <n v="3974531546"/>
    <x v="403"/>
    <d v="2021-06-03T00:00:00"/>
    <n v="4328"/>
    <x v="0"/>
    <x v="0"/>
    <n v="4328"/>
    <x v="0"/>
    <x v="16"/>
    <n v="31"/>
    <n v="1"/>
    <x v="0"/>
  </r>
  <r>
    <x v="0"/>
    <s v="2125-HJDLA"/>
    <n v="3975362830"/>
    <x v="197"/>
    <d v="2021-01-24T00:00:00"/>
    <n v="2700"/>
    <x v="0"/>
    <x v="0"/>
    <n v="2700"/>
    <x v="0"/>
    <x v="273"/>
    <n v="32"/>
    <n v="2"/>
    <x v="0"/>
  </r>
  <r>
    <x v="0"/>
    <s v="5529-TBPGK"/>
    <n v="3978972752"/>
    <x v="35"/>
    <d v="2020-10-28T00:00:00"/>
    <n v="8659"/>
    <x v="0"/>
    <x v="0"/>
    <n v="8659"/>
    <x v="0"/>
    <x v="36"/>
    <n v="32"/>
    <n v="2"/>
    <x v="0"/>
  </r>
  <r>
    <x v="0"/>
    <s v="9212-BTDMX"/>
    <n v="3980946112"/>
    <x v="216"/>
    <d v="2020-05-11T00:00:00"/>
    <n v="6326"/>
    <x v="0"/>
    <x v="0"/>
    <n v="6326"/>
    <x v="0"/>
    <x v="188"/>
    <n v="15"/>
    <n v="0"/>
    <x v="0"/>
  </r>
  <r>
    <x v="0"/>
    <s v="6160-HCSFI"/>
    <n v="3987219947"/>
    <x v="521"/>
    <d v="2021-02-06T00:00:00"/>
    <n v="6985"/>
    <x v="0"/>
    <x v="0"/>
    <n v="6985"/>
    <x v="0"/>
    <x v="538"/>
    <n v="32"/>
    <n v="2"/>
    <x v="0"/>
  </r>
  <r>
    <x v="4"/>
    <s v="2447-JCFGW"/>
    <n v="3990073198"/>
    <x v="522"/>
    <d v="2021-04-27T00:00:00"/>
    <n v="1136"/>
    <x v="0"/>
    <x v="0"/>
    <n v="1136"/>
    <x v="0"/>
    <x v="463"/>
    <n v="24"/>
    <n v="0"/>
    <x v="0"/>
  </r>
  <r>
    <x v="2"/>
    <s v="7946-HJDUR"/>
    <n v="4003153624"/>
    <x v="47"/>
    <d v="2020-07-09T00:00:00"/>
    <n v="5885"/>
    <x v="0"/>
    <x v="0"/>
    <n v="5885"/>
    <x v="0"/>
    <x v="140"/>
    <n v="30"/>
    <n v="0"/>
    <x v="0"/>
  </r>
  <r>
    <x v="4"/>
    <s v="2447-JCFGW"/>
    <n v="4003648294"/>
    <x v="519"/>
    <d v="2021-05-05T00:00:00"/>
    <n v="3924"/>
    <x v="0"/>
    <x v="0"/>
    <n v="3924"/>
    <x v="0"/>
    <x v="403"/>
    <n v="23"/>
    <n v="0"/>
    <x v="0"/>
  </r>
  <r>
    <x v="4"/>
    <s v="9149-MATVB"/>
    <n v="4004477846"/>
    <x v="275"/>
    <d v="2020-11-28T00:00:00"/>
    <n v="2583"/>
    <x v="0"/>
    <x v="0"/>
    <n v="2583"/>
    <x v="0"/>
    <x v="539"/>
    <n v="29"/>
    <n v="0"/>
    <x v="0"/>
  </r>
  <r>
    <x v="1"/>
    <s v="5284-DJOZO"/>
    <n v="4016860144"/>
    <x v="10"/>
    <d v="2020-04-30T00:00:00"/>
    <n v="5856"/>
    <x v="0"/>
    <x v="0"/>
    <n v="5856"/>
    <x v="0"/>
    <x v="361"/>
    <n v="12"/>
    <n v="0"/>
    <x v="0"/>
  </r>
  <r>
    <x v="0"/>
    <s v="8156-PCYBM"/>
    <n v="4023295233"/>
    <x v="180"/>
    <d v="2020-04-09T00:00:00"/>
    <n v="7180"/>
    <x v="0"/>
    <x v="0"/>
    <n v="7180"/>
    <x v="0"/>
    <x v="96"/>
    <n v="25"/>
    <n v="0"/>
    <x v="0"/>
  </r>
  <r>
    <x v="4"/>
    <s v="9323-NDIOV"/>
    <n v="4025313129"/>
    <x v="77"/>
    <d v="2021-12-29T00:00:00"/>
    <n v="8438"/>
    <x v="0"/>
    <x v="0"/>
    <n v="8438"/>
    <x v="0"/>
    <x v="540"/>
    <n v="41"/>
    <n v="11"/>
    <x v="0"/>
  </r>
  <r>
    <x v="0"/>
    <s v="6160-HCSFI"/>
    <n v="4026967253"/>
    <x v="478"/>
    <d v="2021-09-29T00:00:00"/>
    <n v="6948"/>
    <x v="0"/>
    <x v="0"/>
    <n v="6948"/>
    <x v="0"/>
    <x v="501"/>
    <n v="18"/>
    <n v="0"/>
    <x v="0"/>
  </r>
  <r>
    <x v="3"/>
    <s v="9460-VAZGD"/>
    <n v="4028893076"/>
    <x v="523"/>
    <d v="2021-07-26T00:00:00"/>
    <n v="2837"/>
    <x v="0"/>
    <x v="0"/>
    <n v="2837"/>
    <x v="0"/>
    <x v="491"/>
    <n v="11"/>
    <n v="0"/>
    <x v="0"/>
  </r>
  <r>
    <x v="3"/>
    <s v="8690-EEBEO"/>
    <n v="4033537104"/>
    <x v="89"/>
    <d v="2021-11-23T00:00:00"/>
    <n v="4331"/>
    <x v="0"/>
    <x v="0"/>
    <n v="4331"/>
    <x v="0"/>
    <x v="541"/>
    <n v="38"/>
    <n v="8"/>
    <x v="0"/>
  </r>
  <r>
    <x v="0"/>
    <s v="0187-ERLSR"/>
    <n v="4037644863"/>
    <x v="133"/>
    <d v="2020-04-28T00:00:00"/>
    <n v="6268"/>
    <x v="1"/>
    <x v="1"/>
    <n v="6268"/>
    <x v="0"/>
    <x v="311"/>
    <n v="27"/>
    <n v="0"/>
    <x v="0"/>
  </r>
  <r>
    <x v="1"/>
    <s v="8976-AMJEO"/>
    <n v="4039055586"/>
    <x v="524"/>
    <d v="2021-06-20T00:00:00"/>
    <n v="9763"/>
    <x v="0"/>
    <x v="0"/>
    <n v="9763"/>
    <x v="0"/>
    <x v="115"/>
    <n v="24"/>
    <n v="0"/>
    <x v="0"/>
  </r>
  <r>
    <x v="3"/>
    <s v="7654-DOLHO"/>
    <n v="4041763430"/>
    <x v="141"/>
    <d v="2020-05-06T00:00:00"/>
    <n v="3793"/>
    <x v="0"/>
    <x v="0"/>
    <n v="3793"/>
    <x v="0"/>
    <x v="542"/>
    <n v="33"/>
    <n v="3"/>
    <x v="0"/>
  </r>
  <r>
    <x v="1"/>
    <s v="8976-AMJEO"/>
    <n v="4041880316"/>
    <x v="525"/>
    <d v="2020-05-14T00:00:00"/>
    <n v="7790"/>
    <x v="0"/>
    <x v="0"/>
    <n v="7790"/>
    <x v="0"/>
    <x v="543"/>
    <n v="26"/>
    <n v="0"/>
    <x v="0"/>
  </r>
  <r>
    <x v="2"/>
    <s v="5875-VZQCZ"/>
    <n v="4046691560"/>
    <x v="211"/>
    <d v="2021-01-29T00:00:00"/>
    <n v="8137"/>
    <x v="1"/>
    <x v="1"/>
    <n v="8137"/>
    <x v="0"/>
    <x v="196"/>
    <n v="43"/>
    <n v="13"/>
    <x v="0"/>
  </r>
  <r>
    <x v="3"/>
    <s v="9460-VAZGD"/>
    <n v="4047974141"/>
    <x v="246"/>
    <d v="2021-10-28T00:00:00"/>
    <n v="5100"/>
    <x v="0"/>
    <x v="0"/>
    <n v="5100"/>
    <x v="0"/>
    <x v="484"/>
    <n v="17"/>
    <n v="0"/>
    <x v="0"/>
  </r>
  <r>
    <x v="1"/>
    <s v="1447-YZKCL"/>
    <n v="4050934350"/>
    <x v="380"/>
    <d v="2020-07-23T00:00:00"/>
    <n v="7141"/>
    <x v="0"/>
    <x v="0"/>
    <n v="7141"/>
    <x v="0"/>
    <x v="340"/>
    <n v="30"/>
    <n v="0"/>
    <x v="0"/>
  </r>
  <r>
    <x v="4"/>
    <s v="6831-FIODB"/>
    <n v="4056509011"/>
    <x v="167"/>
    <d v="2021-05-11T00:00:00"/>
    <n v="7441"/>
    <x v="0"/>
    <x v="0"/>
    <n v="7441"/>
    <x v="0"/>
    <x v="440"/>
    <n v="27"/>
    <n v="0"/>
    <x v="0"/>
  </r>
  <r>
    <x v="0"/>
    <s v="9174-IYKOC"/>
    <n v="4060402287"/>
    <x v="93"/>
    <d v="2021-04-01T00:00:00"/>
    <n v="6084"/>
    <x v="0"/>
    <x v="0"/>
    <n v="6084"/>
    <x v="0"/>
    <x v="482"/>
    <n v="21"/>
    <n v="0"/>
    <x v="0"/>
  </r>
  <r>
    <x v="1"/>
    <s v="9725-EZTEJ"/>
    <n v="4305549852"/>
    <x v="106"/>
    <d v="2020-11-05T00:00:00"/>
    <n v="6057"/>
    <x v="1"/>
    <x v="1"/>
    <n v="6057"/>
    <x v="0"/>
    <x v="36"/>
    <n v="24"/>
    <n v="0"/>
    <x v="0"/>
  </r>
  <r>
    <x v="0"/>
    <s v="0187-ERLSR"/>
    <n v="4063317759"/>
    <x v="467"/>
    <d v="2020-10-22T00:00:00"/>
    <n v="6526"/>
    <x v="1"/>
    <x v="1"/>
    <n v="6526"/>
    <x v="0"/>
    <x v="68"/>
    <n v="19"/>
    <n v="0"/>
    <x v="0"/>
  </r>
  <r>
    <x v="4"/>
    <s v="2026-XLBER"/>
    <n v="4067113449"/>
    <x v="480"/>
    <d v="2021-06-18T00:00:00"/>
    <n v="4488"/>
    <x v="1"/>
    <x v="2"/>
    <s v=""/>
    <x v="29"/>
    <x v="232"/>
    <n v="33"/>
    <n v="3"/>
    <x v="0"/>
  </r>
  <r>
    <x v="3"/>
    <s v="7654-DOLHO"/>
    <n v="4071851382"/>
    <x v="526"/>
    <d v="2020-12-05T00:00:00"/>
    <n v="3236"/>
    <x v="0"/>
    <x v="0"/>
    <n v="3236"/>
    <x v="0"/>
    <x v="217"/>
    <n v="34"/>
    <n v="4"/>
    <x v="0"/>
  </r>
  <r>
    <x v="0"/>
    <s v="5196-TWQXF"/>
    <n v="4072901129"/>
    <x v="379"/>
    <d v="2021-11-28T00:00:00"/>
    <n v="7849"/>
    <x v="0"/>
    <x v="0"/>
    <n v="7849"/>
    <x v="0"/>
    <x v="277"/>
    <n v="15"/>
    <n v="0"/>
    <x v="0"/>
  </r>
  <r>
    <x v="1"/>
    <s v="9725-EZTEJ"/>
    <n v="685917930"/>
    <x v="56"/>
    <d v="2020-11-12T00:00:00"/>
    <n v="12438"/>
    <x v="1"/>
    <x v="2"/>
    <s v=""/>
    <x v="30"/>
    <x v="268"/>
    <n v="28"/>
    <n v="0"/>
    <x v="0"/>
  </r>
  <r>
    <x v="3"/>
    <s v="9883-SDWFS"/>
    <n v="4077139866"/>
    <x v="527"/>
    <d v="2021-09-07T00:00:00"/>
    <n v="6277"/>
    <x v="1"/>
    <x v="1"/>
    <n v="6277"/>
    <x v="0"/>
    <x v="501"/>
    <n v="40"/>
    <n v="10"/>
    <x v="0"/>
  </r>
  <r>
    <x v="2"/>
    <s v="2824-HJQPP"/>
    <n v="4080383560"/>
    <x v="101"/>
    <d v="2021-02-03T00:00:00"/>
    <n v="5879"/>
    <x v="0"/>
    <x v="0"/>
    <n v="5879"/>
    <x v="0"/>
    <x v="324"/>
    <n v="21"/>
    <n v="0"/>
    <x v="0"/>
  </r>
  <r>
    <x v="4"/>
    <s v="0625-TNJFG"/>
    <n v="4084102990"/>
    <x v="513"/>
    <d v="2021-10-08T00:00:00"/>
    <n v="6429"/>
    <x v="0"/>
    <x v="0"/>
    <n v="6429"/>
    <x v="0"/>
    <x v="186"/>
    <n v="14"/>
    <n v="0"/>
    <x v="0"/>
  </r>
  <r>
    <x v="0"/>
    <s v="5196-TWQXF"/>
    <n v="4087966475"/>
    <x v="133"/>
    <d v="2020-04-28T00:00:00"/>
    <n v="6032"/>
    <x v="0"/>
    <x v="0"/>
    <n v="6032"/>
    <x v="0"/>
    <x v="197"/>
    <n v="21"/>
    <n v="0"/>
    <x v="0"/>
  </r>
  <r>
    <x v="1"/>
    <s v="5284-DJOZO"/>
    <n v="4094908034"/>
    <x v="334"/>
    <d v="2021-09-21T00:00:00"/>
    <n v="7084"/>
    <x v="0"/>
    <x v="0"/>
    <n v="7084"/>
    <x v="0"/>
    <x v="390"/>
    <n v="4"/>
    <n v="0"/>
    <x v="0"/>
  </r>
  <r>
    <x v="4"/>
    <s v="6077-FDQRK"/>
    <n v="4109648418"/>
    <x v="193"/>
    <d v="2020-06-04T00:00:00"/>
    <n v="3686"/>
    <x v="0"/>
    <x v="0"/>
    <n v="3686"/>
    <x v="0"/>
    <x v="231"/>
    <n v="31"/>
    <n v="1"/>
    <x v="0"/>
  </r>
  <r>
    <x v="1"/>
    <s v="5573-KSOIA"/>
    <n v="822444456"/>
    <x v="56"/>
    <d v="2020-11-12T00:00:00"/>
    <n v="10261"/>
    <x v="1"/>
    <x v="1"/>
    <n v="10261"/>
    <x v="0"/>
    <x v="13"/>
    <n v="48"/>
    <n v="18"/>
    <x v="0"/>
  </r>
  <r>
    <x v="0"/>
    <s v="9841-XLGBV"/>
    <n v="4114424286"/>
    <x v="528"/>
    <d v="2020-04-15T00:00:00"/>
    <n v="4625"/>
    <x v="0"/>
    <x v="0"/>
    <n v="4625"/>
    <x v="0"/>
    <x v="521"/>
    <n v="39"/>
    <n v="9"/>
    <x v="0"/>
  </r>
  <r>
    <x v="4"/>
    <s v="9323-NDIOV"/>
    <n v="4119311204"/>
    <x v="201"/>
    <d v="2020-07-30T00:00:00"/>
    <n v="6013"/>
    <x v="0"/>
    <x v="0"/>
    <n v="6013"/>
    <x v="0"/>
    <x v="544"/>
    <n v="35"/>
    <n v="5"/>
    <x v="0"/>
  </r>
  <r>
    <x v="1"/>
    <s v="8389-TCXFQ"/>
    <n v="1732794760"/>
    <x v="529"/>
    <d v="2020-11-21T00:00:00"/>
    <n v="6160"/>
    <x v="1"/>
    <x v="2"/>
    <s v=""/>
    <x v="31"/>
    <x v="412"/>
    <n v="29"/>
    <n v="0"/>
    <x v="0"/>
  </r>
  <r>
    <x v="0"/>
    <s v="9174-IYKOC"/>
    <n v="4125716174"/>
    <x v="249"/>
    <d v="2021-02-25T00:00:00"/>
    <n v="5627"/>
    <x v="0"/>
    <x v="0"/>
    <n v="5627"/>
    <x v="0"/>
    <x v="545"/>
    <n v="23"/>
    <n v="0"/>
    <x v="0"/>
  </r>
  <r>
    <x v="4"/>
    <s v="4460-ZXNDN"/>
    <n v="4125771401"/>
    <x v="498"/>
    <d v="2020-06-05T00:00:00"/>
    <n v="6440"/>
    <x v="0"/>
    <x v="0"/>
    <n v="6440"/>
    <x v="0"/>
    <x v="528"/>
    <n v="37"/>
    <n v="7"/>
    <x v="0"/>
  </r>
  <r>
    <x v="3"/>
    <s v="3271-YDPUJ"/>
    <n v="4129245588"/>
    <x v="406"/>
    <d v="2020-09-02T00:00:00"/>
    <n v="4573"/>
    <x v="0"/>
    <x v="0"/>
    <n v="4573"/>
    <x v="0"/>
    <x v="546"/>
    <n v="29"/>
    <n v="0"/>
    <x v="0"/>
  </r>
  <r>
    <x v="3"/>
    <s v="9286-VLKMI"/>
    <n v="4131224572"/>
    <x v="530"/>
    <d v="2021-08-01T00:00:00"/>
    <n v="8059"/>
    <x v="0"/>
    <x v="0"/>
    <n v="8059"/>
    <x v="0"/>
    <x v="547"/>
    <n v="2"/>
    <n v="0"/>
    <x v="0"/>
  </r>
  <r>
    <x v="2"/>
    <s v="6627-ELFBK"/>
    <n v="4138615040"/>
    <x v="531"/>
    <d v="2021-02-10T00:00:00"/>
    <n v="6601"/>
    <x v="0"/>
    <x v="0"/>
    <n v="6601"/>
    <x v="0"/>
    <x v="397"/>
    <n v="21"/>
    <n v="0"/>
    <x v="0"/>
  </r>
  <r>
    <x v="2"/>
    <s v="5148-SYKLB"/>
    <n v="4140763678"/>
    <x v="92"/>
    <d v="2021-06-08T00:00:00"/>
    <n v="8943"/>
    <x v="1"/>
    <x v="1"/>
    <n v="8943"/>
    <x v="0"/>
    <x v="373"/>
    <n v="35"/>
    <n v="5"/>
    <x v="0"/>
  </r>
  <r>
    <x v="3"/>
    <s v="9250-VHLWY"/>
    <n v="4143818565"/>
    <x v="456"/>
    <d v="2021-07-19T00:00:00"/>
    <n v="3469"/>
    <x v="0"/>
    <x v="0"/>
    <n v="3469"/>
    <x v="0"/>
    <x v="526"/>
    <n v="25"/>
    <n v="0"/>
    <x v="0"/>
  </r>
  <r>
    <x v="2"/>
    <s v="8102-ABPKQ"/>
    <n v="4145307595"/>
    <x v="532"/>
    <d v="2020-12-18T00:00:00"/>
    <n v="7455"/>
    <x v="1"/>
    <x v="1"/>
    <n v="7455"/>
    <x v="0"/>
    <x v="548"/>
    <n v="47"/>
    <n v="17"/>
    <x v="0"/>
  </r>
  <r>
    <x v="2"/>
    <s v="5148-SYKLB"/>
    <n v="4145738246"/>
    <x v="46"/>
    <d v="2020-09-29T00:00:00"/>
    <n v="6737"/>
    <x v="1"/>
    <x v="2"/>
    <s v=""/>
    <x v="32"/>
    <x v="524"/>
    <n v="37"/>
    <n v="7"/>
    <x v="0"/>
  </r>
  <r>
    <x v="2"/>
    <s v="3568-JJMFW"/>
    <n v="4146703959"/>
    <x v="234"/>
    <d v="2021-04-28T00:00:00"/>
    <n v="8121"/>
    <x v="1"/>
    <x v="1"/>
    <n v="8121"/>
    <x v="0"/>
    <x v="93"/>
    <n v="19"/>
    <n v="0"/>
    <x v="0"/>
  </r>
  <r>
    <x v="2"/>
    <s v="5148-SYKLB"/>
    <n v="4148364406"/>
    <x v="533"/>
    <d v="2021-05-19T00:00:00"/>
    <n v="7428"/>
    <x v="1"/>
    <x v="1"/>
    <n v="7428"/>
    <x v="0"/>
    <x v="30"/>
    <n v="40"/>
    <n v="10"/>
    <x v="0"/>
  </r>
  <r>
    <x v="1"/>
    <s v="4640-FGEJI"/>
    <n v="4151030828"/>
    <x v="238"/>
    <d v="2021-05-24T00:00:00"/>
    <n v="4964"/>
    <x v="0"/>
    <x v="0"/>
    <n v="4964"/>
    <x v="0"/>
    <x v="549"/>
    <n v="11"/>
    <n v="0"/>
    <x v="0"/>
  </r>
  <r>
    <x v="4"/>
    <s v="9928-IJYBQ"/>
    <n v="4152504148"/>
    <x v="178"/>
    <d v="2020-04-04T00:00:00"/>
    <n v="6666"/>
    <x v="0"/>
    <x v="0"/>
    <n v="6666"/>
    <x v="0"/>
    <x v="450"/>
    <n v="32"/>
    <n v="2"/>
    <x v="0"/>
  </r>
  <r>
    <x v="1"/>
    <s v="8976-AMJEO"/>
    <n v="4153488634"/>
    <x v="199"/>
    <d v="2021-10-14T00:00:00"/>
    <n v="6929"/>
    <x v="0"/>
    <x v="0"/>
    <n v="6929"/>
    <x v="0"/>
    <x v="320"/>
    <n v="24"/>
    <n v="0"/>
    <x v="0"/>
  </r>
  <r>
    <x v="0"/>
    <s v="0187-ERLSR"/>
    <n v="4160638076"/>
    <x v="23"/>
    <d v="2021-03-18T00:00:00"/>
    <n v="5650"/>
    <x v="1"/>
    <x v="1"/>
    <n v="5650"/>
    <x v="0"/>
    <x v="368"/>
    <n v="14"/>
    <n v="0"/>
    <x v="0"/>
  </r>
  <r>
    <x v="1"/>
    <s v="9725-EZTEJ"/>
    <n v="8260736009"/>
    <x v="529"/>
    <d v="2020-11-21T00:00:00"/>
    <n v="9324"/>
    <x v="1"/>
    <x v="1"/>
    <n v="9324"/>
    <x v="0"/>
    <x v="550"/>
    <n v="20"/>
    <n v="0"/>
    <x v="0"/>
  </r>
  <r>
    <x v="0"/>
    <s v="5920-DPXLN"/>
    <n v="4170821223"/>
    <x v="192"/>
    <d v="2020-04-18T00:00:00"/>
    <n v="4914"/>
    <x v="0"/>
    <x v="0"/>
    <n v="4914"/>
    <x v="0"/>
    <x v="551"/>
    <n v="26"/>
    <n v="0"/>
    <x v="0"/>
  </r>
  <r>
    <x v="1"/>
    <s v="4092-ZAVRG"/>
    <n v="893342729"/>
    <x v="33"/>
    <d v="2020-11-22T00:00:00"/>
    <n v="8443"/>
    <x v="1"/>
    <x v="1"/>
    <n v="8443"/>
    <x v="0"/>
    <x v="280"/>
    <n v="29"/>
    <n v="0"/>
    <x v="0"/>
  </r>
  <r>
    <x v="4"/>
    <s v="7260-ZHAKS"/>
    <n v="4176062876"/>
    <x v="534"/>
    <d v="2020-12-26T00:00:00"/>
    <n v="6118"/>
    <x v="0"/>
    <x v="0"/>
    <n v="6118"/>
    <x v="0"/>
    <x v="552"/>
    <n v="26"/>
    <n v="0"/>
    <x v="0"/>
  </r>
  <r>
    <x v="0"/>
    <s v="6632-CGYHU"/>
    <n v="4177855353"/>
    <x v="437"/>
    <d v="2021-01-16T00:00:00"/>
    <n v="7441"/>
    <x v="0"/>
    <x v="0"/>
    <n v="7441"/>
    <x v="0"/>
    <x v="354"/>
    <n v="15"/>
    <n v="0"/>
    <x v="0"/>
  </r>
  <r>
    <x v="1"/>
    <s v="6833-ETVHD"/>
    <n v="4178322106"/>
    <x v="262"/>
    <d v="2021-08-11T00:00:00"/>
    <n v="5583"/>
    <x v="0"/>
    <x v="0"/>
    <n v="5583"/>
    <x v="0"/>
    <x v="553"/>
    <n v="12"/>
    <n v="0"/>
    <x v="0"/>
  </r>
  <r>
    <x v="4"/>
    <s v="0706-NRGUP"/>
    <n v="4182069928"/>
    <x v="289"/>
    <d v="2020-07-19T00:00:00"/>
    <n v="1678"/>
    <x v="0"/>
    <x v="0"/>
    <n v="1678"/>
    <x v="0"/>
    <x v="340"/>
    <n v="34"/>
    <n v="4"/>
    <x v="0"/>
  </r>
  <r>
    <x v="4"/>
    <s v="3993-QUNVJ"/>
    <n v="4186884688"/>
    <x v="447"/>
    <d v="2021-06-09T00:00:00"/>
    <n v="6010"/>
    <x v="0"/>
    <x v="0"/>
    <n v="6010"/>
    <x v="0"/>
    <x v="460"/>
    <n v="15"/>
    <n v="0"/>
    <x v="0"/>
  </r>
  <r>
    <x v="2"/>
    <s v="3568-JJMFW"/>
    <n v="4191207150"/>
    <x v="193"/>
    <d v="2020-06-04T00:00:00"/>
    <n v="8238"/>
    <x v="1"/>
    <x v="1"/>
    <n v="8238"/>
    <x v="0"/>
    <x v="260"/>
    <n v="34"/>
    <n v="4"/>
    <x v="0"/>
  </r>
  <r>
    <x v="0"/>
    <s v="0379-NEVHP"/>
    <n v="4192014066"/>
    <x v="262"/>
    <d v="2021-08-11T00:00:00"/>
    <n v="3090"/>
    <x v="0"/>
    <x v="0"/>
    <n v="3090"/>
    <x v="0"/>
    <x v="554"/>
    <n v="13"/>
    <n v="0"/>
    <x v="0"/>
  </r>
  <r>
    <x v="3"/>
    <s v="6177-VTITE"/>
    <n v="4193415114"/>
    <x v="514"/>
    <d v="2020-07-18T00:00:00"/>
    <n v="4939"/>
    <x v="0"/>
    <x v="0"/>
    <n v="4939"/>
    <x v="0"/>
    <x v="220"/>
    <n v="14"/>
    <n v="0"/>
    <x v="0"/>
  </r>
  <r>
    <x v="4"/>
    <s v="2447-JCFGW"/>
    <n v="4194772390"/>
    <x v="256"/>
    <d v="2020-12-12T00:00:00"/>
    <n v="6482"/>
    <x v="0"/>
    <x v="0"/>
    <n v="6482"/>
    <x v="0"/>
    <x v="271"/>
    <n v="20"/>
    <n v="0"/>
    <x v="0"/>
  </r>
  <r>
    <x v="3"/>
    <s v="9883-SDWFS"/>
    <n v="4205152845"/>
    <x v="449"/>
    <d v="2020-04-01T00:00:00"/>
    <n v="2637"/>
    <x v="0"/>
    <x v="0"/>
    <n v="2637"/>
    <x v="0"/>
    <x v="24"/>
    <n v="28"/>
    <n v="0"/>
    <x v="0"/>
  </r>
  <r>
    <x v="2"/>
    <s v="6004-KITZM"/>
    <n v="4218477720"/>
    <x v="474"/>
    <d v="2021-12-28T00:00:00"/>
    <n v="3081"/>
    <x v="0"/>
    <x v="0"/>
    <n v="3081"/>
    <x v="0"/>
    <x v="346"/>
    <n v="10"/>
    <n v="0"/>
    <x v="0"/>
  </r>
  <r>
    <x v="2"/>
    <s v="8364-UWVLM"/>
    <n v="4220885855"/>
    <x v="408"/>
    <d v="2021-11-30T00:00:00"/>
    <n v="8767"/>
    <x v="1"/>
    <x v="1"/>
    <n v="8767"/>
    <x v="0"/>
    <x v="555"/>
    <n v="35"/>
    <n v="5"/>
    <x v="0"/>
  </r>
  <r>
    <x v="0"/>
    <s v="8820-BLYDZ"/>
    <n v="4222838361"/>
    <x v="42"/>
    <d v="2020-10-11T00:00:00"/>
    <n v="7418"/>
    <x v="0"/>
    <x v="0"/>
    <n v="7418"/>
    <x v="0"/>
    <x v="102"/>
    <n v="4"/>
    <n v="0"/>
    <x v="0"/>
  </r>
  <r>
    <x v="1"/>
    <s v="9758-AIEIK"/>
    <n v="4232761255"/>
    <x v="352"/>
    <d v="2021-06-06T00:00:00"/>
    <n v="5978"/>
    <x v="0"/>
    <x v="0"/>
    <n v="5978"/>
    <x v="0"/>
    <x v="134"/>
    <n v="14"/>
    <n v="0"/>
    <x v="0"/>
  </r>
  <r>
    <x v="1"/>
    <s v="9117-LYRCE"/>
    <n v="4237427511"/>
    <x v="535"/>
    <d v="2021-08-29T00:00:00"/>
    <n v="4164"/>
    <x v="0"/>
    <x v="0"/>
    <n v="4164"/>
    <x v="0"/>
    <x v="556"/>
    <n v="28"/>
    <n v="0"/>
    <x v="0"/>
  </r>
  <r>
    <x v="2"/>
    <s v="6627-ELFBK"/>
    <n v="4240460379"/>
    <x v="342"/>
    <d v="2020-06-20T00:00:00"/>
    <n v="5864"/>
    <x v="0"/>
    <x v="0"/>
    <n v="5864"/>
    <x v="0"/>
    <x v="253"/>
    <n v="36"/>
    <n v="6"/>
    <x v="0"/>
  </r>
  <r>
    <x v="1"/>
    <s v="7245-CKNCN"/>
    <n v="4240902395"/>
    <x v="449"/>
    <d v="2020-04-01T00:00:00"/>
    <n v="6913"/>
    <x v="0"/>
    <x v="0"/>
    <n v="6913"/>
    <x v="0"/>
    <x v="557"/>
    <n v="21"/>
    <n v="0"/>
    <x v="0"/>
  </r>
  <r>
    <x v="2"/>
    <s v="7946-HJDUR"/>
    <n v="4242402632"/>
    <x v="411"/>
    <d v="2020-06-27T00:00:00"/>
    <n v="3532"/>
    <x v="0"/>
    <x v="0"/>
    <n v="3532"/>
    <x v="0"/>
    <x v="253"/>
    <n v="29"/>
    <n v="0"/>
    <x v="0"/>
  </r>
  <r>
    <x v="4"/>
    <s v="7758-WKLVM"/>
    <n v="4242889718"/>
    <x v="434"/>
    <d v="2021-06-04T00:00:00"/>
    <n v="8123"/>
    <x v="0"/>
    <x v="0"/>
    <n v="8123"/>
    <x v="0"/>
    <x v="221"/>
    <n v="46"/>
    <n v="16"/>
    <x v="0"/>
  </r>
  <r>
    <x v="4"/>
    <s v="7856-ODQFO"/>
    <n v="4249624347"/>
    <x v="460"/>
    <d v="2021-02-19T00:00:00"/>
    <n v="5686"/>
    <x v="1"/>
    <x v="1"/>
    <n v="5686"/>
    <x v="0"/>
    <x v="427"/>
    <n v="36"/>
    <n v="6"/>
    <x v="0"/>
  </r>
  <r>
    <x v="3"/>
    <s v="6391-GBFQJ"/>
    <n v="4255145592"/>
    <x v="536"/>
    <d v="2020-04-22T00:00:00"/>
    <n v="1809"/>
    <x v="0"/>
    <x v="0"/>
    <n v="1809"/>
    <x v="0"/>
    <x v="181"/>
    <n v="16"/>
    <n v="0"/>
    <x v="0"/>
  </r>
  <r>
    <x v="4"/>
    <s v="0465-DTULQ"/>
    <n v="4259682376"/>
    <x v="395"/>
    <d v="2021-01-17T00:00:00"/>
    <n v="2253"/>
    <x v="1"/>
    <x v="1"/>
    <n v="2253"/>
    <x v="0"/>
    <x v="558"/>
    <n v="40"/>
    <n v="10"/>
    <x v="0"/>
  </r>
  <r>
    <x v="2"/>
    <s v="6627-ELFBK"/>
    <n v="4259739726"/>
    <x v="170"/>
    <d v="2021-03-31T00:00:00"/>
    <n v="5365"/>
    <x v="0"/>
    <x v="0"/>
    <n v="5365"/>
    <x v="0"/>
    <x v="461"/>
    <n v="17"/>
    <n v="0"/>
    <x v="0"/>
  </r>
  <r>
    <x v="0"/>
    <s v="9212-BTDMX"/>
    <n v="4271825679"/>
    <x v="211"/>
    <d v="2021-01-29T00:00:00"/>
    <n v="4885"/>
    <x v="0"/>
    <x v="0"/>
    <n v="4885"/>
    <x v="0"/>
    <x v="90"/>
    <n v="19"/>
    <n v="0"/>
    <x v="0"/>
  </r>
  <r>
    <x v="1"/>
    <s v="5284-DJOZO"/>
    <n v="4274501664"/>
    <x v="185"/>
    <d v="2020-05-13T00:00:00"/>
    <n v="8147"/>
    <x v="0"/>
    <x v="0"/>
    <n v="8147"/>
    <x v="0"/>
    <x v="183"/>
    <n v="8"/>
    <n v="0"/>
    <x v="0"/>
  </r>
  <r>
    <x v="3"/>
    <s v="6296-UKEUZ"/>
    <n v="4276703607"/>
    <x v="265"/>
    <d v="2020-10-16T00:00:00"/>
    <n v="2505"/>
    <x v="0"/>
    <x v="0"/>
    <n v="2505"/>
    <x v="0"/>
    <x v="47"/>
    <n v="3"/>
    <n v="0"/>
    <x v="0"/>
  </r>
  <r>
    <x v="3"/>
    <s v="6296-UKEUZ"/>
    <n v="4293073482"/>
    <x v="341"/>
    <d v="2020-06-19T00:00:00"/>
    <n v="3727"/>
    <x v="0"/>
    <x v="0"/>
    <n v="3727"/>
    <x v="0"/>
    <x v="559"/>
    <n v="9"/>
    <n v="0"/>
    <x v="0"/>
  </r>
  <r>
    <x v="1"/>
    <s v="5573-KSOIA"/>
    <n v="4294426239"/>
    <x v="237"/>
    <d v="2021-01-06T00:00:00"/>
    <n v="6170"/>
    <x v="0"/>
    <x v="0"/>
    <n v="6170"/>
    <x v="0"/>
    <x v="7"/>
    <n v="36"/>
    <n v="6"/>
    <x v="0"/>
  </r>
  <r>
    <x v="0"/>
    <s v="2125-HJDLA"/>
    <n v="4297912131"/>
    <x v="302"/>
    <d v="2020-03-17T00:00:00"/>
    <n v="7921"/>
    <x v="0"/>
    <x v="0"/>
    <n v="7921"/>
    <x v="0"/>
    <x v="439"/>
    <n v="38"/>
    <n v="8"/>
    <x v="0"/>
  </r>
  <r>
    <x v="1"/>
    <s v="8976-AMJEO"/>
    <n v="4303435021"/>
    <x v="437"/>
    <d v="2021-01-16T00:00:00"/>
    <n v="4245"/>
    <x v="0"/>
    <x v="0"/>
    <n v="4245"/>
    <x v="0"/>
    <x v="236"/>
    <n v="14"/>
    <n v="0"/>
    <x v="0"/>
  </r>
  <r>
    <x v="1"/>
    <s v="9771-QTLGZ"/>
    <n v="4519358354"/>
    <x v="148"/>
    <d v="2020-11-25T00:00:00"/>
    <n v="4925"/>
    <x v="1"/>
    <x v="2"/>
    <s v=""/>
    <x v="33"/>
    <x v="531"/>
    <n v="19"/>
    <n v="0"/>
    <x v="0"/>
  </r>
  <r>
    <x v="0"/>
    <s v="7329-TWKLF"/>
    <n v="4308058609"/>
    <x v="524"/>
    <d v="2021-06-20T00:00:00"/>
    <n v="6142"/>
    <x v="0"/>
    <x v="0"/>
    <n v="6142"/>
    <x v="0"/>
    <x v="391"/>
    <n v="21"/>
    <n v="0"/>
    <x v="0"/>
  </r>
  <r>
    <x v="1"/>
    <s v="3448-OWJOT"/>
    <n v="1380765648"/>
    <x v="191"/>
    <d v="2020-10-01T00:00:00"/>
    <n v="7010"/>
    <x v="1"/>
    <x v="1"/>
    <n v="7010"/>
    <x v="0"/>
    <x v="409"/>
    <n v="45"/>
    <n v="15"/>
    <x v="0"/>
  </r>
  <r>
    <x v="3"/>
    <s v="8690-EEBEO"/>
    <n v="4318635686"/>
    <x v="369"/>
    <d v="2021-04-20T00:00:00"/>
    <n v="9250"/>
    <x v="0"/>
    <x v="0"/>
    <n v="9250"/>
    <x v="0"/>
    <x v="534"/>
    <n v="36"/>
    <n v="6"/>
    <x v="0"/>
  </r>
  <r>
    <x v="1"/>
    <s v="6833-ETVHD"/>
    <n v="4320746005"/>
    <x v="172"/>
    <d v="2020-12-27T00:00:00"/>
    <n v="7061"/>
    <x v="0"/>
    <x v="0"/>
    <n v="7061"/>
    <x v="0"/>
    <x v="332"/>
    <n v="21"/>
    <n v="0"/>
    <x v="0"/>
  </r>
  <r>
    <x v="0"/>
    <s v="5920-DPXLN"/>
    <n v="4325243093"/>
    <x v="537"/>
    <d v="2020-08-05T00:00:00"/>
    <n v="5280"/>
    <x v="0"/>
    <x v="0"/>
    <n v="5280"/>
    <x v="0"/>
    <x v="560"/>
    <n v="16"/>
    <n v="0"/>
    <x v="0"/>
  </r>
  <r>
    <x v="4"/>
    <s v="3831-FXWYK"/>
    <n v="4325495498"/>
    <x v="382"/>
    <d v="2021-02-11T00:00:00"/>
    <n v="6926"/>
    <x v="0"/>
    <x v="0"/>
    <n v="6926"/>
    <x v="0"/>
    <x v="474"/>
    <n v="35"/>
    <n v="5"/>
    <x v="0"/>
  </r>
  <r>
    <x v="4"/>
    <s v="7856-ODQFO"/>
    <n v="4326179452"/>
    <x v="305"/>
    <d v="2020-12-19T00:00:00"/>
    <n v="2762"/>
    <x v="1"/>
    <x v="1"/>
    <n v="2762"/>
    <x v="0"/>
    <x v="552"/>
    <n v="33"/>
    <n v="3"/>
    <x v="0"/>
  </r>
  <r>
    <x v="1"/>
    <s v="4651-PMEXQ"/>
    <n v="4329916813"/>
    <x v="177"/>
    <d v="2020-12-17T00:00:00"/>
    <n v="6385"/>
    <x v="0"/>
    <x v="0"/>
    <n v="6385"/>
    <x v="0"/>
    <x v="561"/>
    <n v="25"/>
    <n v="0"/>
    <x v="0"/>
  </r>
  <r>
    <x v="0"/>
    <s v="1080-NDGAE"/>
    <n v="4336863090"/>
    <x v="505"/>
    <d v="2020-02-10T00:00:00"/>
    <n v="7306"/>
    <x v="1"/>
    <x v="1"/>
    <n v="7306"/>
    <x v="0"/>
    <x v="306"/>
    <n v="26"/>
    <n v="0"/>
    <x v="0"/>
  </r>
  <r>
    <x v="4"/>
    <s v="7260-ZHAKS"/>
    <n v="4346922316"/>
    <x v="23"/>
    <d v="2021-03-18T00:00:00"/>
    <n v="7828"/>
    <x v="0"/>
    <x v="0"/>
    <n v="7828"/>
    <x v="0"/>
    <x v="126"/>
    <n v="26"/>
    <n v="0"/>
    <x v="0"/>
  </r>
  <r>
    <x v="1"/>
    <s v="9725-EZTEJ"/>
    <n v="9704617693"/>
    <x v="538"/>
    <d v="2020-11-26T00:00:00"/>
    <n v="7234"/>
    <x v="1"/>
    <x v="2"/>
    <s v=""/>
    <x v="34"/>
    <x v="562"/>
    <n v="37"/>
    <n v="7"/>
    <x v="0"/>
  </r>
  <r>
    <x v="2"/>
    <s v="6627-ELFBK"/>
    <n v="4360072261"/>
    <x v="539"/>
    <d v="2020-10-25T00:00:00"/>
    <n v="3604"/>
    <x v="0"/>
    <x v="0"/>
    <n v="3604"/>
    <x v="0"/>
    <x v="60"/>
    <n v="27"/>
    <n v="0"/>
    <x v="0"/>
  </r>
  <r>
    <x v="4"/>
    <s v="7758-WKLVM"/>
    <n v="4364390277"/>
    <x v="540"/>
    <d v="2020-11-03T00:00:00"/>
    <n v="9452"/>
    <x v="1"/>
    <x v="2"/>
    <s v=""/>
    <x v="35"/>
    <x v="539"/>
    <n v="54"/>
    <n v="24"/>
    <x v="0"/>
  </r>
  <r>
    <x v="0"/>
    <s v="7209-MDWKR"/>
    <n v="4365495636"/>
    <x v="162"/>
    <d v="2021-04-30T00:00:00"/>
    <n v="7544"/>
    <x v="0"/>
    <x v="0"/>
    <n v="7544"/>
    <x v="0"/>
    <x v="403"/>
    <n v="28"/>
    <n v="0"/>
    <x v="0"/>
  </r>
  <r>
    <x v="3"/>
    <s v="9286-VLKMI"/>
    <n v="4369910958"/>
    <x v="303"/>
    <d v="2021-12-04T00:00:00"/>
    <n v="3262"/>
    <x v="0"/>
    <x v="0"/>
    <n v="3262"/>
    <x v="0"/>
    <x v="67"/>
    <n v="1"/>
    <n v="0"/>
    <x v="0"/>
  </r>
  <r>
    <x v="3"/>
    <s v="7654-DOLHO"/>
    <n v="4371325400"/>
    <x v="273"/>
    <d v="2021-03-04T00:00:00"/>
    <n v="2460"/>
    <x v="0"/>
    <x v="0"/>
    <n v="2460"/>
    <x v="0"/>
    <x v="267"/>
    <n v="15"/>
    <n v="0"/>
    <x v="0"/>
  </r>
  <r>
    <x v="1"/>
    <s v="7938-EVASK"/>
    <n v="4371434034"/>
    <x v="541"/>
    <d v="2020-03-24T00:00:00"/>
    <n v="8308"/>
    <x v="0"/>
    <x v="0"/>
    <n v="8308"/>
    <x v="0"/>
    <x v="473"/>
    <n v="42"/>
    <n v="12"/>
    <x v="0"/>
  </r>
  <r>
    <x v="3"/>
    <s v="8942-ERSWK"/>
    <n v="4373510378"/>
    <x v="515"/>
    <d v="2020-05-15T00:00:00"/>
    <n v="3885"/>
    <x v="0"/>
    <x v="0"/>
    <n v="3885"/>
    <x v="0"/>
    <x v="563"/>
    <n v="8"/>
    <n v="0"/>
    <x v="0"/>
  </r>
  <r>
    <x v="2"/>
    <s v="6627-ELFBK"/>
    <n v="4380014151"/>
    <x v="419"/>
    <d v="2021-04-25T00:00:00"/>
    <n v="9265"/>
    <x v="1"/>
    <x v="1"/>
    <n v="9265"/>
    <x v="0"/>
    <x v="534"/>
    <n v="31"/>
    <n v="1"/>
    <x v="0"/>
  </r>
  <r>
    <x v="4"/>
    <s v="9323-NDIOV"/>
    <n v="4381512590"/>
    <x v="542"/>
    <d v="2021-12-02T00:00:00"/>
    <n v="6828"/>
    <x v="0"/>
    <x v="0"/>
    <n v="6828"/>
    <x v="0"/>
    <x v="228"/>
    <n v="34"/>
    <n v="4"/>
    <x v="0"/>
  </r>
  <r>
    <x v="4"/>
    <s v="2687-XWAMA"/>
    <n v="4384814254"/>
    <x v="440"/>
    <d v="2021-05-30T00:00:00"/>
    <n v="2734"/>
    <x v="0"/>
    <x v="0"/>
    <n v="2734"/>
    <x v="0"/>
    <x v="105"/>
    <n v="10"/>
    <n v="0"/>
    <x v="0"/>
  </r>
  <r>
    <x v="3"/>
    <s v="1408-OQZUE"/>
    <n v="4386748004"/>
    <x v="543"/>
    <d v="2021-02-17T00:00:00"/>
    <n v="7229"/>
    <x v="0"/>
    <x v="0"/>
    <n v="7229"/>
    <x v="0"/>
    <x v="564"/>
    <n v="32"/>
    <n v="2"/>
    <x v="0"/>
  </r>
  <r>
    <x v="0"/>
    <s v="6160-HCSFI"/>
    <n v="4392918366"/>
    <x v="180"/>
    <d v="2020-04-09T00:00:00"/>
    <n v="8187"/>
    <x v="0"/>
    <x v="0"/>
    <n v="8187"/>
    <x v="0"/>
    <x v="96"/>
    <n v="25"/>
    <n v="0"/>
    <x v="0"/>
  </r>
  <r>
    <x v="2"/>
    <s v="9181-HEKGV"/>
    <n v="4395512737"/>
    <x v="36"/>
    <d v="2021-09-04T00:00:00"/>
    <n v="7213"/>
    <x v="1"/>
    <x v="1"/>
    <n v="7213"/>
    <x v="0"/>
    <x v="455"/>
    <n v="39"/>
    <n v="9"/>
    <x v="0"/>
  </r>
  <r>
    <x v="0"/>
    <s v="7329-TWKLF"/>
    <n v="4396260953"/>
    <x v="407"/>
    <d v="2021-05-02T00:00:00"/>
    <n v="5667"/>
    <x v="0"/>
    <x v="0"/>
    <n v="5667"/>
    <x v="0"/>
    <x v="143"/>
    <n v="14"/>
    <n v="0"/>
    <x v="0"/>
  </r>
  <r>
    <x v="4"/>
    <s v="9323-NDIOV"/>
    <n v="4398006570"/>
    <x v="189"/>
    <d v="2021-10-30T00:00:00"/>
    <n v="4481"/>
    <x v="0"/>
    <x v="0"/>
    <n v="4481"/>
    <x v="0"/>
    <x v="565"/>
    <n v="29"/>
    <n v="0"/>
    <x v="0"/>
  </r>
  <r>
    <x v="1"/>
    <s v="7600-OISKG"/>
    <n v="2265242643"/>
    <x v="64"/>
    <d v="2020-11-30T00:00:00"/>
    <n v="7007"/>
    <x v="1"/>
    <x v="1"/>
    <n v="7007"/>
    <x v="0"/>
    <x v="206"/>
    <n v="37"/>
    <n v="7"/>
    <x v="0"/>
  </r>
  <r>
    <x v="3"/>
    <s v="8942-ERSWK"/>
    <n v="4408670788"/>
    <x v="401"/>
    <d v="2021-06-02T00:00:00"/>
    <n v="2332"/>
    <x v="0"/>
    <x v="0"/>
    <n v="2332"/>
    <x v="0"/>
    <x v="105"/>
    <n v="7"/>
    <n v="0"/>
    <x v="0"/>
  </r>
  <r>
    <x v="1"/>
    <s v="7938-EVASK"/>
    <n v="4419510167"/>
    <x v="509"/>
    <d v="2021-07-15T00:00:00"/>
    <n v="4414"/>
    <x v="0"/>
    <x v="0"/>
    <n v="4414"/>
    <x v="0"/>
    <x v="237"/>
    <n v="34"/>
    <n v="4"/>
    <x v="0"/>
  </r>
  <r>
    <x v="4"/>
    <s v="4460-ZXNDN"/>
    <n v="4421046102"/>
    <x v="47"/>
    <d v="2020-07-09T00:00:00"/>
    <n v="6444"/>
    <x v="0"/>
    <x v="0"/>
    <n v="6444"/>
    <x v="0"/>
    <x v="265"/>
    <n v="33"/>
    <n v="3"/>
    <x v="0"/>
  </r>
  <r>
    <x v="4"/>
    <s v="4460-ZXNDN"/>
    <n v="4426647863"/>
    <x v="4"/>
    <d v="2020-11-24T00:00:00"/>
    <n v="7529"/>
    <x v="1"/>
    <x v="1"/>
    <n v="7529"/>
    <x v="0"/>
    <x v="566"/>
    <n v="46"/>
    <n v="16"/>
    <x v="0"/>
  </r>
  <r>
    <x v="3"/>
    <s v="0688-XNJRO"/>
    <n v="4433390540"/>
    <x v="544"/>
    <d v="2020-05-21T00:00:00"/>
    <n v="4962"/>
    <x v="0"/>
    <x v="0"/>
    <n v="4962"/>
    <x v="0"/>
    <x v="260"/>
    <n v="48"/>
    <n v="18"/>
    <x v="0"/>
  </r>
  <r>
    <x v="0"/>
    <s v="0709-LZRJV"/>
    <n v="4444986261"/>
    <x v="333"/>
    <d v="2021-08-20T00:00:00"/>
    <n v="8177"/>
    <x v="1"/>
    <x v="2"/>
    <s v=""/>
    <x v="36"/>
    <x v="517"/>
    <n v="39"/>
    <n v="9"/>
    <x v="0"/>
  </r>
  <r>
    <x v="0"/>
    <s v="8156-PCYBM"/>
    <n v="4450632944"/>
    <x v="545"/>
    <d v="2021-06-12T00:00:00"/>
    <n v="7087"/>
    <x v="0"/>
    <x v="0"/>
    <n v="7087"/>
    <x v="0"/>
    <x v="567"/>
    <n v="26"/>
    <n v="0"/>
    <x v="0"/>
  </r>
  <r>
    <x v="0"/>
    <s v="9212-BTDMX"/>
    <n v="4454426709"/>
    <x v="546"/>
    <d v="2021-11-11T00:00:00"/>
    <n v="6623"/>
    <x v="0"/>
    <x v="0"/>
    <n v="6623"/>
    <x v="0"/>
    <x v="179"/>
    <n v="9"/>
    <n v="0"/>
    <x v="0"/>
  </r>
  <r>
    <x v="1"/>
    <s v="4632-QZOKX"/>
    <n v="5025604819"/>
    <x v="144"/>
    <d v="2020-12-03T00:00:00"/>
    <n v="6404"/>
    <x v="1"/>
    <x v="2"/>
    <s v=""/>
    <x v="37"/>
    <x v="568"/>
    <n v="53"/>
    <n v="23"/>
    <x v="0"/>
  </r>
  <r>
    <x v="4"/>
    <s v="6831-FIODB"/>
    <n v="4458878337"/>
    <x v="488"/>
    <d v="2020-06-21T00:00:00"/>
    <n v="4216"/>
    <x v="1"/>
    <x v="1"/>
    <n v="4216"/>
    <x v="0"/>
    <x v="569"/>
    <n v="53"/>
    <n v="23"/>
    <x v="0"/>
  </r>
  <r>
    <x v="3"/>
    <s v="1168-BEASA"/>
    <n v="4462653546"/>
    <x v="39"/>
    <d v="2020-09-01T00:00:00"/>
    <n v="5717"/>
    <x v="0"/>
    <x v="0"/>
    <n v="5717"/>
    <x v="0"/>
    <x v="384"/>
    <n v="24"/>
    <n v="0"/>
    <x v="0"/>
  </r>
  <r>
    <x v="4"/>
    <s v="7856-ODQFO"/>
    <n v="4464051329"/>
    <x v="436"/>
    <d v="2020-10-19T00:00:00"/>
    <n v="4141"/>
    <x v="1"/>
    <x v="1"/>
    <n v="4141"/>
    <x v="0"/>
    <x v="51"/>
    <n v="28"/>
    <n v="0"/>
    <x v="0"/>
  </r>
  <r>
    <x v="0"/>
    <s v="5920-DPXLN"/>
    <n v="4465814850"/>
    <x v="86"/>
    <d v="2021-05-12T00:00:00"/>
    <n v="6333"/>
    <x v="0"/>
    <x v="0"/>
    <n v="6333"/>
    <x v="0"/>
    <x v="35"/>
    <n v="12"/>
    <n v="0"/>
    <x v="0"/>
  </r>
  <r>
    <x v="0"/>
    <s v="3569-VJWXS"/>
    <n v="4469521566"/>
    <x v="150"/>
    <d v="2021-05-26T00:00:00"/>
    <n v="4379"/>
    <x v="0"/>
    <x v="0"/>
    <n v="4379"/>
    <x v="0"/>
    <x v="570"/>
    <n v="16"/>
    <n v="0"/>
    <x v="0"/>
  </r>
  <r>
    <x v="2"/>
    <s v="5924-UOPGH"/>
    <n v="4475076763"/>
    <x v="267"/>
    <d v="2020-04-17T00:00:00"/>
    <n v="6993"/>
    <x v="0"/>
    <x v="0"/>
    <n v="6993"/>
    <x v="0"/>
    <x v="450"/>
    <n v="19"/>
    <n v="0"/>
    <x v="0"/>
  </r>
  <r>
    <x v="1"/>
    <s v="6833-ETVHD"/>
    <n v="4478015837"/>
    <x v="222"/>
    <d v="2021-08-26T00:00:00"/>
    <n v="8768"/>
    <x v="0"/>
    <x v="0"/>
    <n v="8768"/>
    <x v="0"/>
    <x v="413"/>
    <n v="17"/>
    <n v="0"/>
    <x v="0"/>
  </r>
  <r>
    <x v="4"/>
    <s v="0465-DTULQ"/>
    <n v="4481983205"/>
    <x v="52"/>
    <d v="2020-09-28T00:00:00"/>
    <n v="7067"/>
    <x v="0"/>
    <x v="0"/>
    <n v="7067"/>
    <x v="0"/>
    <x v="272"/>
    <n v="30"/>
    <n v="0"/>
    <x v="0"/>
  </r>
  <r>
    <x v="3"/>
    <s v="6296-UKEUZ"/>
    <n v="4483283236"/>
    <x v="333"/>
    <d v="2021-08-20T00:00:00"/>
    <n v="1586"/>
    <x v="0"/>
    <x v="0"/>
    <n v="1586"/>
    <x v="0"/>
    <x v="421"/>
    <n v="2"/>
    <n v="0"/>
    <x v="0"/>
  </r>
  <r>
    <x v="3"/>
    <s v="9286-VLKMI"/>
    <n v="4485970270"/>
    <x v="95"/>
    <d v="2020-09-07T00:00:00"/>
    <n v="4152"/>
    <x v="0"/>
    <x v="0"/>
    <n v="4152"/>
    <x v="0"/>
    <x v="399"/>
    <n v="7"/>
    <n v="0"/>
    <x v="0"/>
  </r>
  <r>
    <x v="0"/>
    <s v="9174-IYKOC"/>
    <n v="4489585769"/>
    <x v="547"/>
    <d v="2021-06-29T00:00:00"/>
    <n v="8731"/>
    <x v="0"/>
    <x v="0"/>
    <n v="8731"/>
    <x v="0"/>
    <x v="251"/>
    <n v="16"/>
    <n v="0"/>
    <x v="0"/>
  </r>
  <r>
    <x v="0"/>
    <s v="5529-TBPGK"/>
    <n v="4494083848"/>
    <x v="62"/>
    <d v="2021-01-27T00:00:00"/>
    <n v="6824"/>
    <x v="0"/>
    <x v="0"/>
    <n v="6824"/>
    <x v="0"/>
    <x v="39"/>
    <n v="39"/>
    <n v="9"/>
    <x v="0"/>
  </r>
  <r>
    <x v="0"/>
    <s v="2423-QOKIO"/>
    <n v="4507038116"/>
    <x v="143"/>
    <d v="2021-05-01T00:00:00"/>
    <n v="9182"/>
    <x v="0"/>
    <x v="0"/>
    <n v="9182"/>
    <x v="0"/>
    <x v="498"/>
    <n v="30"/>
    <n v="0"/>
    <x v="0"/>
  </r>
  <r>
    <x v="1"/>
    <s v="9322-YCTQO"/>
    <n v="4509742801"/>
    <x v="548"/>
    <d v="2021-05-10T00:00:00"/>
    <n v="8498"/>
    <x v="0"/>
    <x v="0"/>
    <n v="8498"/>
    <x v="0"/>
    <x v="369"/>
    <n v="36"/>
    <n v="6"/>
    <x v="0"/>
  </r>
  <r>
    <x v="1"/>
    <s v="7600-OISKG"/>
    <n v="1212195050"/>
    <x v="526"/>
    <d v="2020-12-05T00:00:00"/>
    <n v="8751"/>
    <x v="1"/>
    <x v="1"/>
    <n v="8751"/>
    <x v="0"/>
    <x v="20"/>
    <n v="24"/>
    <n v="0"/>
    <x v="0"/>
  </r>
  <r>
    <x v="4"/>
    <s v="7758-WKLVM"/>
    <n v="4518177634"/>
    <x v="549"/>
    <d v="2021-11-22T00:00:00"/>
    <n v="6030"/>
    <x v="0"/>
    <x v="0"/>
    <n v="6030"/>
    <x v="0"/>
    <x v="335"/>
    <n v="32"/>
    <n v="2"/>
    <x v="0"/>
  </r>
  <r>
    <x v="1"/>
    <s v="9725-EZTEJ"/>
    <n v="2254968962"/>
    <x v="550"/>
    <d v="2020-12-10T00:00:00"/>
    <n v="8743"/>
    <x v="1"/>
    <x v="2"/>
    <s v=""/>
    <x v="38"/>
    <x v="418"/>
    <n v="43"/>
    <n v="13"/>
    <x v="0"/>
  </r>
  <r>
    <x v="4"/>
    <s v="3993-QUNVJ"/>
    <n v="4527375934"/>
    <x v="423"/>
    <d v="2021-04-24T00:00:00"/>
    <n v="4733"/>
    <x v="0"/>
    <x v="0"/>
    <n v="4733"/>
    <x v="0"/>
    <x v="145"/>
    <n v="14"/>
    <n v="0"/>
    <x v="0"/>
  </r>
  <r>
    <x v="0"/>
    <s v="7329-TWKLF"/>
    <n v="4534576559"/>
    <x v="375"/>
    <d v="2021-02-02T00:00:00"/>
    <n v="9137"/>
    <x v="0"/>
    <x v="0"/>
    <n v="9137"/>
    <x v="0"/>
    <x v="19"/>
    <n v="13"/>
    <n v="0"/>
    <x v="0"/>
  </r>
  <r>
    <x v="1"/>
    <s v="4651-PMEXQ"/>
    <n v="4538309227"/>
    <x v="551"/>
    <d v="2020-10-07T00:00:00"/>
    <n v="7207"/>
    <x v="0"/>
    <x v="0"/>
    <n v="7207"/>
    <x v="0"/>
    <x v="359"/>
    <n v="23"/>
    <n v="0"/>
    <x v="0"/>
  </r>
  <r>
    <x v="0"/>
    <s v="2125-HJDLA"/>
    <n v="4540004449"/>
    <x v="262"/>
    <d v="2021-08-11T00:00:00"/>
    <n v="8520"/>
    <x v="0"/>
    <x v="0"/>
    <n v="8520"/>
    <x v="0"/>
    <x v="413"/>
    <n v="32"/>
    <n v="2"/>
    <x v="0"/>
  </r>
  <r>
    <x v="3"/>
    <s v="9250-VHLWY"/>
    <n v="4540037935"/>
    <x v="141"/>
    <d v="2020-05-06T00:00:00"/>
    <n v="4941"/>
    <x v="0"/>
    <x v="0"/>
    <n v="4941"/>
    <x v="0"/>
    <x v="287"/>
    <n v="29"/>
    <n v="0"/>
    <x v="0"/>
  </r>
  <r>
    <x v="1"/>
    <s v="5164-VMYWJ"/>
    <n v="4560936162"/>
    <x v="552"/>
    <d v="2021-04-21T00:00:00"/>
    <n v="7200"/>
    <x v="0"/>
    <x v="0"/>
    <n v="7200"/>
    <x v="0"/>
    <x v="571"/>
    <n v="24"/>
    <n v="0"/>
    <x v="0"/>
  </r>
  <r>
    <x v="0"/>
    <s v="9014-WENVB"/>
    <n v="4565113116"/>
    <x v="539"/>
    <d v="2020-10-25T00:00:00"/>
    <n v="6946"/>
    <x v="0"/>
    <x v="0"/>
    <n v="6946"/>
    <x v="0"/>
    <x v="294"/>
    <n v="38"/>
    <n v="8"/>
    <x v="0"/>
  </r>
  <r>
    <x v="4"/>
    <s v="0465-DTULQ"/>
    <n v="4566394525"/>
    <x v="438"/>
    <d v="2020-02-03T00:00:00"/>
    <n v="5591"/>
    <x v="0"/>
    <x v="0"/>
    <n v="5591"/>
    <x v="0"/>
    <x v="32"/>
    <n v="31"/>
    <n v="1"/>
    <x v="0"/>
  </r>
  <r>
    <x v="1"/>
    <s v="5573-KSOIA"/>
    <n v="4570744904"/>
    <x v="469"/>
    <d v="2021-03-25T00:00:00"/>
    <n v="6752"/>
    <x v="0"/>
    <x v="0"/>
    <n v="6752"/>
    <x v="0"/>
    <x v="414"/>
    <n v="31"/>
    <n v="1"/>
    <x v="0"/>
  </r>
  <r>
    <x v="4"/>
    <s v="7758-WKLVM"/>
    <n v="4583643866"/>
    <x v="236"/>
    <d v="2020-05-29T00:00:00"/>
    <n v="8478"/>
    <x v="0"/>
    <x v="0"/>
    <n v="8478"/>
    <x v="0"/>
    <x v="496"/>
    <n v="39"/>
    <n v="9"/>
    <x v="0"/>
  </r>
  <r>
    <x v="1"/>
    <s v="3448-OWJOT"/>
    <n v="8867732285"/>
    <x v="148"/>
    <d v="2020-11-25T00:00:00"/>
    <n v="9651"/>
    <x v="1"/>
    <x v="1"/>
    <n v="9651"/>
    <x v="0"/>
    <x v="72"/>
    <n v="31"/>
    <n v="1"/>
    <x v="0"/>
  </r>
  <r>
    <x v="0"/>
    <s v="5920-DPXLN"/>
    <n v="4587287662"/>
    <x v="227"/>
    <d v="2020-03-18T00:00:00"/>
    <n v="6195"/>
    <x v="0"/>
    <x v="0"/>
    <n v="6195"/>
    <x v="0"/>
    <x v="572"/>
    <n v="22"/>
    <n v="0"/>
    <x v="0"/>
  </r>
  <r>
    <x v="2"/>
    <s v="8102-ABPKQ"/>
    <n v="4588532423"/>
    <x v="76"/>
    <d v="2021-04-11T00:00:00"/>
    <n v="5852"/>
    <x v="1"/>
    <x v="1"/>
    <n v="5852"/>
    <x v="0"/>
    <x v="403"/>
    <n v="47"/>
    <n v="17"/>
    <x v="0"/>
  </r>
  <r>
    <x v="4"/>
    <s v="9149-MATVB"/>
    <n v="4589265593"/>
    <x v="553"/>
    <d v="2021-03-06T00:00:00"/>
    <n v="5653"/>
    <x v="0"/>
    <x v="0"/>
    <n v="5653"/>
    <x v="0"/>
    <x v="15"/>
    <n v="24"/>
    <n v="0"/>
    <x v="0"/>
  </r>
  <r>
    <x v="0"/>
    <s v="1080-NDGAE"/>
    <n v="4589989662"/>
    <x v="554"/>
    <d v="2020-10-17T00:00:00"/>
    <n v="9416"/>
    <x v="1"/>
    <x v="1"/>
    <n v="9416"/>
    <x v="0"/>
    <x v="264"/>
    <n v="31"/>
    <n v="1"/>
    <x v="0"/>
  </r>
  <r>
    <x v="1"/>
    <s v="2621-XCLEH"/>
    <n v="7619716138"/>
    <x v="532"/>
    <d v="2020-12-18T00:00:00"/>
    <n v="8639"/>
    <x v="1"/>
    <x v="1"/>
    <n v="8639"/>
    <x v="0"/>
    <x v="397"/>
    <n v="75"/>
    <n v="45"/>
    <x v="0"/>
  </r>
  <r>
    <x v="0"/>
    <s v="0709-LZRJV"/>
    <n v="4595561744"/>
    <x v="9"/>
    <d v="2021-07-31T00:00:00"/>
    <n v="5028"/>
    <x v="0"/>
    <x v="0"/>
    <n v="5028"/>
    <x v="0"/>
    <x v="275"/>
    <n v="17"/>
    <n v="0"/>
    <x v="0"/>
  </r>
  <r>
    <x v="4"/>
    <s v="7050-KQLDO"/>
    <n v="4601584321"/>
    <x v="22"/>
    <d v="2021-02-05T00:00:00"/>
    <n v="5260"/>
    <x v="0"/>
    <x v="0"/>
    <n v="5260"/>
    <x v="0"/>
    <x v="315"/>
    <n v="13"/>
    <n v="0"/>
    <x v="0"/>
  </r>
  <r>
    <x v="0"/>
    <s v="8156-PCYBM"/>
    <n v="4617374678"/>
    <x v="555"/>
    <d v="2021-03-30T00:00:00"/>
    <n v="5080"/>
    <x v="0"/>
    <x v="0"/>
    <n v="5080"/>
    <x v="0"/>
    <x v="573"/>
    <n v="28"/>
    <n v="0"/>
    <x v="0"/>
  </r>
  <r>
    <x v="4"/>
    <s v="7050-KQLDO"/>
    <n v="4633078854"/>
    <x v="83"/>
    <d v="2020-03-15T00:00:00"/>
    <n v="7836"/>
    <x v="0"/>
    <x v="0"/>
    <n v="7836"/>
    <x v="0"/>
    <x v="574"/>
    <n v="31"/>
    <n v="1"/>
    <x v="0"/>
  </r>
  <r>
    <x v="2"/>
    <s v="7946-HJDUR"/>
    <n v="4637486931"/>
    <x v="424"/>
    <d v="2021-05-28T00:00:00"/>
    <n v="6286"/>
    <x v="1"/>
    <x v="1"/>
    <n v="6286"/>
    <x v="0"/>
    <x v="350"/>
    <n v="56"/>
    <n v="26"/>
    <x v="0"/>
  </r>
  <r>
    <x v="4"/>
    <s v="6077-FDQRK"/>
    <n v="4639183363"/>
    <x v="532"/>
    <d v="2020-12-18T00:00:00"/>
    <n v="5339"/>
    <x v="0"/>
    <x v="0"/>
    <n v="5339"/>
    <x v="0"/>
    <x v="562"/>
    <n v="15"/>
    <n v="0"/>
    <x v="0"/>
  </r>
  <r>
    <x v="0"/>
    <s v="6708-DPYTF"/>
    <n v="4644516545"/>
    <x v="515"/>
    <d v="2020-05-15T00:00:00"/>
    <n v="5873"/>
    <x v="0"/>
    <x v="0"/>
    <n v="5873"/>
    <x v="0"/>
    <x v="77"/>
    <n v="43"/>
    <n v="13"/>
    <x v="0"/>
  </r>
  <r>
    <x v="4"/>
    <s v="0706-NRGUP"/>
    <n v="4649451107"/>
    <x v="179"/>
    <d v="2021-10-15T00:00:00"/>
    <n v="2381"/>
    <x v="0"/>
    <x v="0"/>
    <n v="2381"/>
    <x v="0"/>
    <x v="223"/>
    <n v="21"/>
    <n v="0"/>
    <x v="0"/>
  </r>
  <r>
    <x v="1"/>
    <s v="5164-VMYWJ"/>
    <n v="4657747158"/>
    <x v="483"/>
    <d v="2021-04-23T00:00:00"/>
    <n v="8264"/>
    <x v="0"/>
    <x v="0"/>
    <n v="8264"/>
    <x v="0"/>
    <x v="480"/>
    <n v="26"/>
    <n v="0"/>
    <x v="0"/>
  </r>
  <r>
    <x v="4"/>
    <s v="3831-FXWYK"/>
    <n v="4667456223"/>
    <x v="198"/>
    <d v="2020-04-23T00:00:00"/>
    <n v="8990"/>
    <x v="0"/>
    <x v="0"/>
    <n v="8990"/>
    <x v="0"/>
    <x v="487"/>
    <n v="41"/>
    <n v="11"/>
    <x v="0"/>
  </r>
  <r>
    <x v="2"/>
    <s v="9181-HEKGV"/>
    <n v="4668608174"/>
    <x v="556"/>
    <d v="2021-08-10T00:00:00"/>
    <n v="6842"/>
    <x v="1"/>
    <x v="1"/>
    <n v="6842"/>
    <x v="0"/>
    <x v="390"/>
    <n v="46"/>
    <n v="16"/>
    <x v="0"/>
  </r>
  <r>
    <x v="0"/>
    <s v="9841-XLGBV"/>
    <n v="4670071329"/>
    <x v="557"/>
    <d v="2021-02-27T00:00:00"/>
    <n v="5183"/>
    <x v="0"/>
    <x v="0"/>
    <n v="5183"/>
    <x v="0"/>
    <x v="545"/>
    <n v="21"/>
    <n v="0"/>
    <x v="0"/>
  </r>
  <r>
    <x v="2"/>
    <s v="5924-UOPGH"/>
    <n v="4671698071"/>
    <x v="558"/>
    <d v="2021-12-23T00:00:00"/>
    <n v="10996"/>
    <x v="1"/>
    <x v="1"/>
    <n v="10996"/>
    <x v="0"/>
    <x v="575"/>
    <n v="29"/>
    <n v="0"/>
    <x v="0"/>
  </r>
  <r>
    <x v="0"/>
    <s v="7329-TWKLF"/>
    <n v="4672194108"/>
    <x v="457"/>
    <d v="2020-11-01T00:00:00"/>
    <n v="4235"/>
    <x v="0"/>
    <x v="0"/>
    <n v="4235"/>
    <x v="0"/>
    <x v="503"/>
    <n v="33"/>
    <n v="3"/>
    <x v="0"/>
  </r>
  <r>
    <x v="0"/>
    <s v="2676-DZINU"/>
    <n v="4677673825"/>
    <x v="457"/>
    <d v="2020-11-01T00:00:00"/>
    <n v="4707"/>
    <x v="0"/>
    <x v="0"/>
    <n v="4707"/>
    <x v="0"/>
    <x v="514"/>
    <n v="19"/>
    <n v="0"/>
    <x v="0"/>
  </r>
  <r>
    <x v="4"/>
    <s v="0625-TNJFG"/>
    <n v="4681944108"/>
    <x v="511"/>
    <d v="2020-09-30T00:00:00"/>
    <n v="5580"/>
    <x v="0"/>
    <x v="0"/>
    <n v="5580"/>
    <x v="0"/>
    <x v="191"/>
    <n v="23"/>
    <n v="0"/>
    <x v="0"/>
  </r>
  <r>
    <x v="4"/>
    <s v="7228-LEPPM"/>
    <n v="4682447856"/>
    <x v="93"/>
    <d v="2021-04-01T00:00:00"/>
    <n v="7937"/>
    <x v="1"/>
    <x v="1"/>
    <n v="7937"/>
    <x v="0"/>
    <x v="411"/>
    <n v="41"/>
    <n v="11"/>
    <x v="0"/>
  </r>
  <r>
    <x v="2"/>
    <s v="5924-UOPGH"/>
    <n v="4682843239"/>
    <x v="182"/>
    <d v="2020-04-10T00:00:00"/>
    <n v="5647"/>
    <x v="1"/>
    <x v="1"/>
    <n v="5647"/>
    <x v="0"/>
    <x v="130"/>
    <n v="27"/>
    <n v="0"/>
    <x v="0"/>
  </r>
  <r>
    <x v="3"/>
    <s v="7372-CESLR"/>
    <n v="4685005154"/>
    <x v="219"/>
    <d v="2020-07-07T00:00:00"/>
    <n v="2614"/>
    <x v="0"/>
    <x v="0"/>
    <n v="2614"/>
    <x v="0"/>
    <x v="576"/>
    <n v="30"/>
    <n v="0"/>
    <x v="0"/>
  </r>
  <r>
    <x v="1"/>
    <s v="9725-EZTEJ"/>
    <n v="1702975198"/>
    <x v="19"/>
    <d v="2020-12-30T00:00:00"/>
    <n v="8644"/>
    <x v="1"/>
    <x v="1"/>
    <n v="8644"/>
    <x v="0"/>
    <x v="577"/>
    <n v="33"/>
    <n v="3"/>
    <x v="0"/>
  </r>
  <r>
    <x v="1"/>
    <s v="9758-AIEIK"/>
    <n v="4695983239"/>
    <x v="279"/>
    <d v="2021-12-14T00:00:00"/>
    <n v="4382"/>
    <x v="0"/>
    <x v="0"/>
    <n v="4382"/>
    <x v="0"/>
    <x v="541"/>
    <n v="17"/>
    <n v="0"/>
    <x v="0"/>
  </r>
  <r>
    <x v="4"/>
    <s v="0706-NRGUP"/>
    <n v="4696816536"/>
    <x v="559"/>
    <d v="2020-05-18T00:00:00"/>
    <n v="3925"/>
    <x v="0"/>
    <x v="0"/>
    <n v="3925"/>
    <x v="0"/>
    <x v="578"/>
    <n v="32"/>
    <n v="2"/>
    <x v="0"/>
  </r>
  <r>
    <x v="0"/>
    <s v="1080-NDGAE"/>
    <n v="4701158835"/>
    <x v="373"/>
    <d v="2021-12-18T00:00:00"/>
    <n v="8359"/>
    <x v="1"/>
    <x v="1"/>
    <n v="8359"/>
    <x v="0"/>
    <x v="227"/>
    <n v="35"/>
    <n v="5"/>
    <x v="0"/>
  </r>
  <r>
    <x v="4"/>
    <s v="2687-XWAMA"/>
    <n v="4706783878"/>
    <x v="560"/>
    <d v="2020-11-16T00:00:00"/>
    <n v="8413"/>
    <x v="0"/>
    <x v="0"/>
    <n v="8413"/>
    <x v="0"/>
    <x v="244"/>
    <n v="12"/>
    <n v="0"/>
    <x v="0"/>
  </r>
  <r>
    <x v="3"/>
    <s v="1168-BEASA"/>
    <n v="4719815783"/>
    <x v="561"/>
    <d v="2021-05-04T00:00:00"/>
    <n v="4048"/>
    <x v="0"/>
    <x v="0"/>
    <n v="4048"/>
    <x v="0"/>
    <x v="290"/>
    <n v="23"/>
    <n v="0"/>
    <x v="0"/>
  </r>
  <r>
    <x v="0"/>
    <s v="9841-XLGBV"/>
    <n v="4719854881"/>
    <x v="46"/>
    <d v="2020-09-29T00:00:00"/>
    <n v="3224"/>
    <x v="0"/>
    <x v="0"/>
    <n v="3224"/>
    <x v="0"/>
    <x v="191"/>
    <n v="24"/>
    <n v="0"/>
    <x v="0"/>
  </r>
  <r>
    <x v="0"/>
    <s v="2125-HJDLA"/>
    <n v="4722300351"/>
    <x v="81"/>
    <d v="2020-03-12T00:00:00"/>
    <n v="6808"/>
    <x v="0"/>
    <x v="0"/>
    <n v="6808"/>
    <x v="0"/>
    <x v="118"/>
    <n v="46"/>
    <n v="16"/>
    <x v="0"/>
  </r>
  <r>
    <x v="2"/>
    <s v="5924-UOPGH"/>
    <n v="4722543209"/>
    <x v="373"/>
    <d v="2021-12-18T00:00:00"/>
    <n v="7883"/>
    <x v="0"/>
    <x v="0"/>
    <n v="7883"/>
    <x v="0"/>
    <x v="154"/>
    <n v="10"/>
    <n v="0"/>
    <x v="0"/>
  </r>
  <r>
    <x v="4"/>
    <s v="7050-KQLDO"/>
    <n v="4728250241"/>
    <x v="560"/>
    <d v="2020-11-16T00:00:00"/>
    <n v="7267"/>
    <x v="0"/>
    <x v="0"/>
    <n v="7267"/>
    <x v="0"/>
    <x v="537"/>
    <n v="8"/>
    <n v="0"/>
    <x v="0"/>
  </r>
  <r>
    <x v="0"/>
    <s v="9212-BTDMX"/>
    <n v="4729784336"/>
    <x v="507"/>
    <d v="2020-07-22T00:00:00"/>
    <n v="4908"/>
    <x v="0"/>
    <x v="0"/>
    <n v="4908"/>
    <x v="0"/>
    <x v="352"/>
    <n v="19"/>
    <n v="0"/>
    <x v="0"/>
  </r>
  <r>
    <x v="4"/>
    <s v="2026-XLBER"/>
    <n v="4730761138"/>
    <x v="253"/>
    <d v="2020-02-13T00:00:00"/>
    <n v="4541"/>
    <x v="0"/>
    <x v="0"/>
    <n v="4541"/>
    <x v="0"/>
    <x v="579"/>
    <n v="16"/>
    <n v="0"/>
    <x v="0"/>
  </r>
  <r>
    <x v="0"/>
    <s v="2676-DZINU"/>
    <n v="4732348996"/>
    <x v="48"/>
    <d v="2020-02-19T00:00:00"/>
    <n v="7809"/>
    <x v="0"/>
    <x v="0"/>
    <n v="7809"/>
    <x v="0"/>
    <x v="334"/>
    <n v="21"/>
    <n v="0"/>
    <x v="0"/>
  </r>
  <r>
    <x v="3"/>
    <s v="8942-ERSWK"/>
    <n v="4735063899"/>
    <x v="379"/>
    <d v="2021-11-28T00:00:00"/>
    <n v="1262"/>
    <x v="0"/>
    <x v="0"/>
    <n v="1262"/>
    <x v="0"/>
    <x v="580"/>
    <n v="8"/>
    <n v="0"/>
    <x v="0"/>
  </r>
  <r>
    <x v="3"/>
    <s v="3271-YDPUJ"/>
    <n v="4738467082"/>
    <x v="522"/>
    <d v="2021-04-27T00:00:00"/>
    <n v="4138"/>
    <x v="0"/>
    <x v="0"/>
    <n v="4138"/>
    <x v="0"/>
    <x v="463"/>
    <n v="24"/>
    <n v="0"/>
    <x v="0"/>
  </r>
  <r>
    <x v="0"/>
    <s v="8156-PCYBM"/>
    <n v="4739557586"/>
    <x v="334"/>
    <d v="2021-09-21T00:00:00"/>
    <n v="5287"/>
    <x v="0"/>
    <x v="0"/>
    <n v="5287"/>
    <x v="0"/>
    <x v="175"/>
    <n v="27"/>
    <n v="0"/>
    <x v="0"/>
  </r>
  <r>
    <x v="4"/>
    <s v="9149-MATVB"/>
    <n v="4741356244"/>
    <x v="458"/>
    <d v="2021-02-08T00:00:00"/>
    <n v="3693"/>
    <x v="0"/>
    <x v="0"/>
    <n v="3693"/>
    <x v="0"/>
    <x v="469"/>
    <n v="25"/>
    <n v="0"/>
    <x v="0"/>
  </r>
  <r>
    <x v="4"/>
    <s v="7856-ODQFO"/>
    <n v="4742980589"/>
    <x v="414"/>
    <d v="2021-07-23T00:00:00"/>
    <n v="4069"/>
    <x v="0"/>
    <x v="0"/>
    <n v="4069"/>
    <x v="0"/>
    <x v="581"/>
    <n v="16"/>
    <n v="0"/>
    <x v="0"/>
  </r>
  <r>
    <x v="4"/>
    <s v="2687-XWAMA"/>
    <n v="4747988353"/>
    <x v="434"/>
    <d v="2021-06-04T00:00:00"/>
    <n v="7315"/>
    <x v="0"/>
    <x v="0"/>
    <n v="7315"/>
    <x v="0"/>
    <x v="570"/>
    <n v="7"/>
    <n v="0"/>
    <x v="0"/>
  </r>
  <r>
    <x v="3"/>
    <s v="6177-VTITE"/>
    <n v="4751641138"/>
    <x v="462"/>
    <d v="2020-10-29T00:00:00"/>
    <n v="3450"/>
    <x v="0"/>
    <x v="0"/>
    <n v="3450"/>
    <x v="0"/>
    <x v="409"/>
    <n v="17"/>
    <n v="0"/>
    <x v="0"/>
  </r>
  <r>
    <x v="4"/>
    <s v="0625-TNJFG"/>
    <n v="4755000748"/>
    <x v="278"/>
    <d v="2020-10-30T00:00:00"/>
    <n v="7449"/>
    <x v="0"/>
    <x v="0"/>
    <n v="7449"/>
    <x v="0"/>
    <x v="394"/>
    <n v="24"/>
    <n v="0"/>
    <x v="0"/>
  </r>
  <r>
    <x v="3"/>
    <s v="9286-VLKMI"/>
    <n v="4756268669"/>
    <x v="202"/>
    <d v="2020-03-10T00:00:00"/>
    <n v="5333"/>
    <x v="0"/>
    <x v="0"/>
    <n v="5333"/>
    <x v="0"/>
    <x v="75"/>
    <n v="11"/>
    <n v="0"/>
    <x v="0"/>
  </r>
  <r>
    <x v="0"/>
    <s v="7329-TWKLF"/>
    <n v="4767910867"/>
    <x v="279"/>
    <d v="2021-12-14T00:00:00"/>
    <n v="8935"/>
    <x v="0"/>
    <x v="0"/>
    <n v="8935"/>
    <x v="0"/>
    <x v="582"/>
    <n v="11"/>
    <n v="0"/>
    <x v="0"/>
  </r>
  <r>
    <x v="1"/>
    <s v="7600-OISKG"/>
    <n v="8301490239"/>
    <x v="19"/>
    <d v="2020-12-30T00:00:00"/>
    <n v="4023"/>
    <x v="1"/>
    <x v="2"/>
    <s v=""/>
    <x v="39"/>
    <x v="568"/>
    <n v="26"/>
    <n v="0"/>
    <x v="0"/>
  </r>
  <r>
    <x v="4"/>
    <s v="2447-JCFGW"/>
    <n v="4773950831"/>
    <x v="337"/>
    <d v="2020-04-21T00:00:00"/>
    <n v="2566"/>
    <x v="0"/>
    <x v="0"/>
    <n v="2566"/>
    <x v="0"/>
    <x v="197"/>
    <n v="28"/>
    <n v="0"/>
    <x v="0"/>
  </r>
  <r>
    <x v="4"/>
    <s v="0625-TNJFG"/>
    <n v="4778063703"/>
    <x v="63"/>
    <d v="2020-10-10T00:00:00"/>
    <n v="7060"/>
    <x v="0"/>
    <x v="0"/>
    <n v="7060"/>
    <x v="0"/>
    <x v="583"/>
    <n v="32"/>
    <n v="2"/>
    <x v="0"/>
  </r>
  <r>
    <x v="2"/>
    <s v="3271-HYHDN"/>
    <n v="4783562096"/>
    <x v="562"/>
    <d v="2021-09-19T00:00:00"/>
    <n v="3287"/>
    <x v="0"/>
    <x v="0"/>
    <n v="3287"/>
    <x v="0"/>
    <x v="584"/>
    <n v="2"/>
    <n v="0"/>
    <x v="0"/>
  </r>
  <r>
    <x v="4"/>
    <s v="0625-TNJFG"/>
    <n v="4788766053"/>
    <x v="278"/>
    <d v="2020-10-30T00:00:00"/>
    <n v="3969"/>
    <x v="0"/>
    <x v="0"/>
    <n v="3969"/>
    <x v="0"/>
    <x v="341"/>
    <n v="31"/>
    <n v="1"/>
    <x v="0"/>
  </r>
  <r>
    <x v="2"/>
    <s v="2824-HJQPP"/>
    <n v="4789397752"/>
    <x v="207"/>
    <d v="2020-06-28T00:00:00"/>
    <n v="7754"/>
    <x v="0"/>
    <x v="0"/>
    <n v="7754"/>
    <x v="0"/>
    <x v="536"/>
    <n v="30"/>
    <n v="0"/>
    <x v="0"/>
  </r>
  <r>
    <x v="3"/>
    <s v="1168-BEASA"/>
    <n v="4791525699"/>
    <x v="87"/>
    <d v="2021-01-11T00:00:00"/>
    <n v="4708"/>
    <x v="0"/>
    <x v="0"/>
    <n v="4708"/>
    <x v="0"/>
    <x v="418"/>
    <n v="11"/>
    <n v="0"/>
    <x v="0"/>
  </r>
  <r>
    <x v="3"/>
    <s v="6296-UKEUZ"/>
    <n v="4795466537"/>
    <x v="552"/>
    <d v="2021-04-21T00:00:00"/>
    <n v="2293"/>
    <x v="0"/>
    <x v="0"/>
    <n v="2293"/>
    <x v="0"/>
    <x v="438"/>
    <n v="3"/>
    <n v="0"/>
    <x v="0"/>
  </r>
  <r>
    <x v="4"/>
    <s v="9928-IJYBQ"/>
    <n v="4795998561"/>
    <x v="448"/>
    <d v="2021-02-28T00:00:00"/>
    <n v="5442"/>
    <x v="0"/>
    <x v="0"/>
    <n v="5442"/>
    <x v="0"/>
    <x v="142"/>
    <n v="31"/>
    <n v="1"/>
    <x v="0"/>
  </r>
  <r>
    <x v="2"/>
    <s v="8887-NCUZC"/>
    <n v="4800494014"/>
    <x v="563"/>
    <d v="2020-12-29T00:00:00"/>
    <n v="1094"/>
    <x v="0"/>
    <x v="0"/>
    <n v="1094"/>
    <x v="0"/>
    <x v="585"/>
    <n v="22"/>
    <n v="0"/>
    <x v="0"/>
  </r>
  <r>
    <x v="0"/>
    <s v="6708-DPYTF"/>
    <n v="4804144659"/>
    <x v="238"/>
    <d v="2021-05-24T00:00:00"/>
    <n v="8907"/>
    <x v="0"/>
    <x v="0"/>
    <n v="8907"/>
    <x v="0"/>
    <x v="99"/>
    <n v="34"/>
    <n v="4"/>
    <x v="0"/>
  </r>
  <r>
    <x v="1"/>
    <s v="8976-AMJEO"/>
    <n v="4806513035"/>
    <x v="543"/>
    <d v="2021-02-17T00:00:00"/>
    <n v="8487"/>
    <x v="0"/>
    <x v="0"/>
    <n v="8487"/>
    <x v="0"/>
    <x v="39"/>
    <n v="18"/>
    <n v="0"/>
    <x v="0"/>
  </r>
  <r>
    <x v="1"/>
    <s v="0783-PEPYR"/>
    <n v="4813721122"/>
    <x v="512"/>
    <d v="2020-03-23T00:00:00"/>
    <n v="10711"/>
    <x v="0"/>
    <x v="0"/>
    <n v="10711"/>
    <x v="0"/>
    <x v="586"/>
    <n v="38"/>
    <n v="8"/>
    <x v="0"/>
  </r>
  <r>
    <x v="0"/>
    <s v="0187-ERLSR"/>
    <n v="4814212537"/>
    <x v="552"/>
    <d v="2021-04-21T00:00:00"/>
    <n v="8692"/>
    <x v="0"/>
    <x v="0"/>
    <n v="8692"/>
    <x v="0"/>
    <x v="266"/>
    <n v="5"/>
    <n v="0"/>
    <x v="0"/>
  </r>
  <r>
    <x v="2"/>
    <s v="3271-HYHDN"/>
    <n v="4816230113"/>
    <x v="264"/>
    <d v="2020-06-01T00:00:00"/>
    <n v="5917"/>
    <x v="0"/>
    <x v="0"/>
    <n v="5917"/>
    <x v="0"/>
    <x v="287"/>
    <n v="3"/>
    <n v="0"/>
    <x v="0"/>
  </r>
  <r>
    <x v="1"/>
    <s v="8389-TCXFQ"/>
    <n v="4821175485"/>
    <x v="13"/>
    <d v="2020-11-20T00:00:00"/>
    <n v="4287"/>
    <x v="0"/>
    <x v="0"/>
    <n v="4287"/>
    <x v="0"/>
    <x v="494"/>
    <n v="16"/>
    <n v="0"/>
    <x v="0"/>
  </r>
  <r>
    <x v="1"/>
    <s v="5164-VMYWJ"/>
    <n v="4823736868"/>
    <x v="140"/>
    <d v="2021-03-17T00:00:00"/>
    <n v="4624"/>
    <x v="0"/>
    <x v="0"/>
    <n v="4624"/>
    <x v="0"/>
    <x v="368"/>
    <n v="15"/>
    <n v="0"/>
    <x v="0"/>
  </r>
  <r>
    <x v="1"/>
    <s v="8976-AMJEO"/>
    <n v="4824809985"/>
    <x v="414"/>
    <d v="2021-07-23T00:00:00"/>
    <n v="4374"/>
    <x v="0"/>
    <x v="0"/>
    <n v="4374"/>
    <x v="0"/>
    <x v="321"/>
    <n v="29"/>
    <n v="0"/>
    <x v="0"/>
  </r>
  <r>
    <x v="4"/>
    <s v="7758-WKLVM"/>
    <n v="4824986816"/>
    <x v="134"/>
    <d v="2020-08-06T00:00:00"/>
    <n v="5131"/>
    <x v="0"/>
    <x v="0"/>
    <n v="5131"/>
    <x v="0"/>
    <x v="307"/>
    <n v="43"/>
    <n v="13"/>
    <x v="0"/>
  </r>
  <r>
    <x v="1"/>
    <s v="6833-ETVHD"/>
    <n v="4825120414"/>
    <x v="564"/>
    <d v="2020-09-15T00:00:00"/>
    <n v="8087"/>
    <x v="0"/>
    <x v="0"/>
    <n v="8087"/>
    <x v="0"/>
    <x v="106"/>
    <n v="18"/>
    <n v="0"/>
    <x v="0"/>
  </r>
  <r>
    <x v="4"/>
    <s v="0465-DTULQ"/>
    <n v="4838574848"/>
    <x v="46"/>
    <d v="2020-09-29T00:00:00"/>
    <n v="2895"/>
    <x v="1"/>
    <x v="1"/>
    <n v="2895"/>
    <x v="0"/>
    <x v="500"/>
    <n v="45"/>
    <n v="15"/>
    <x v="0"/>
  </r>
  <r>
    <x v="0"/>
    <s v="7329-TWKLF"/>
    <n v="4847248435"/>
    <x v="25"/>
    <d v="2020-02-23T00:00:00"/>
    <n v="8071"/>
    <x v="0"/>
    <x v="0"/>
    <n v="8071"/>
    <x v="0"/>
    <x v="477"/>
    <n v="18"/>
    <n v="0"/>
    <x v="0"/>
  </r>
  <r>
    <x v="4"/>
    <s v="9149-MATVB"/>
    <n v="4852824490"/>
    <x v="49"/>
    <d v="2020-10-03T00:00:00"/>
    <n v="3859"/>
    <x v="0"/>
    <x v="0"/>
    <n v="3859"/>
    <x v="0"/>
    <x v="45"/>
    <n v="30"/>
    <n v="0"/>
    <x v="0"/>
  </r>
  <r>
    <x v="0"/>
    <s v="3598-DNURW"/>
    <n v="4858028884"/>
    <x v="22"/>
    <d v="2021-02-05T00:00:00"/>
    <n v="5849"/>
    <x v="0"/>
    <x v="0"/>
    <n v="5849"/>
    <x v="0"/>
    <x v="19"/>
    <n v="10"/>
    <n v="0"/>
    <x v="0"/>
  </r>
  <r>
    <x v="1"/>
    <s v="5164-VMYWJ"/>
    <n v="4859265458"/>
    <x v="166"/>
    <d v="2020-05-08T00:00:00"/>
    <n v="7668"/>
    <x v="0"/>
    <x v="0"/>
    <n v="7668"/>
    <x v="0"/>
    <x v="311"/>
    <n v="17"/>
    <n v="0"/>
    <x v="0"/>
  </r>
  <r>
    <x v="3"/>
    <s v="8942-ERSWK"/>
    <n v="4861734696"/>
    <x v="28"/>
    <d v="2020-06-30T00:00:00"/>
    <n v="2459"/>
    <x v="0"/>
    <x v="0"/>
    <n v="2459"/>
    <x v="0"/>
    <x v="260"/>
    <n v="8"/>
    <n v="0"/>
    <x v="0"/>
  </r>
  <r>
    <x v="1"/>
    <s v="4640-FGEJI"/>
    <n v="7942175485"/>
    <x v="241"/>
    <d v="2021-01-03T00:00:00"/>
    <n v="7812"/>
    <x v="1"/>
    <x v="2"/>
    <s v=""/>
    <x v="40"/>
    <x v="7"/>
    <n v="39"/>
    <n v="9"/>
    <x v="0"/>
  </r>
  <r>
    <x v="4"/>
    <s v="5592-UQXSS"/>
    <n v="4867913310"/>
    <x v="174"/>
    <d v="2021-11-05T00:00:00"/>
    <n v="3626"/>
    <x v="0"/>
    <x v="0"/>
    <n v="3626"/>
    <x v="0"/>
    <x v="587"/>
    <n v="29"/>
    <n v="0"/>
    <x v="0"/>
  </r>
  <r>
    <x v="2"/>
    <s v="7695-NKUXM"/>
    <n v="4870747963"/>
    <x v="227"/>
    <d v="2020-03-18T00:00:00"/>
    <n v="7057"/>
    <x v="1"/>
    <x v="1"/>
    <n v="7057"/>
    <x v="0"/>
    <x v="588"/>
    <n v="19"/>
    <n v="0"/>
    <x v="0"/>
  </r>
  <r>
    <x v="2"/>
    <s v="2824-HJQPP"/>
    <n v="4871103320"/>
    <x v="471"/>
    <d v="2021-11-17T00:00:00"/>
    <n v="5907"/>
    <x v="0"/>
    <x v="0"/>
    <n v="5907"/>
    <x v="0"/>
    <x v="589"/>
    <n v="9"/>
    <n v="0"/>
    <x v="0"/>
  </r>
  <r>
    <x v="4"/>
    <s v="3993-QUNVJ"/>
    <n v="4872529612"/>
    <x v="565"/>
    <d v="2020-09-16T00:00:00"/>
    <n v="3724"/>
    <x v="0"/>
    <x v="0"/>
    <n v="3724"/>
    <x v="0"/>
    <x v="417"/>
    <n v="16"/>
    <n v="0"/>
    <x v="0"/>
  </r>
  <r>
    <x v="0"/>
    <s v="2676-DZINU"/>
    <n v="4878686047"/>
    <x v="333"/>
    <d v="2021-08-20T00:00:00"/>
    <n v="7361"/>
    <x v="0"/>
    <x v="0"/>
    <n v="7361"/>
    <x v="0"/>
    <x v="535"/>
    <n v="11"/>
    <n v="0"/>
    <x v="0"/>
  </r>
  <r>
    <x v="0"/>
    <s v="8156-PCYBM"/>
    <n v="4881618322"/>
    <x v="112"/>
    <d v="2021-01-25T00:00:00"/>
    <n v="10402"/>
    <x v="0"/>
    <x v="0"/>
    <n v="10402"/>
    <x v="0"/>
    <x v="27"/>
    <n v="36"/>
    <n v="6"/>
    <x v="0"/>
  </r>
  <r>
    <x v="0"/>
    <s v="9212-BTDMX"/>
    <n v="4884610178"/>
    <x v="328"/>
    <d v="2020-06-18T00:00:00"/>
    <n v="8221"/>
    <x v="0"/>
    <x v="0"/>
    <n v="8221"/>
    <x v="0"/>
    <x v="250"/>
    <n v="11"/>
    <n v="0"/>
    <x v="0"/>
  </r>
  <r>
    <x v="0"/>
    <s v="2676-DZINU"/>
    <n v="4887614261"/>
    <x v="365"/>
    <d v="2020-07-12T00:00:00"/>
    <n v="6019"/>
    <x v="0"/>
    <x v="0"/>
    <n v="6019"/>
    <x v="0"/>
    <x v="285"/>
    <n v="23"/>
    <n v="0"/>
    <x v="0"/>
  </r>
  <r>
    <x v="4"/>
    <s v="7050-KQLDO"/>
    <n v="4891142927"/>
    <x v="566"/>
    <d v="2020-09-09T00:00:00"/>
    <n v="4799"/>
    <x v="0"/>
    <x v="0"/>
    <n v="4799"/>
    <x v="0"/>
    <x v="590"/>
    <n v="31"/>
    <n v="1"/>
    <x v="0"/>
  </r>
  <r>
    <x v="1"/>
    <s v="5573-KSOIA"/>
    <n v="659596494"/>
    <x v="510"/>
    <d v="2021-01-04T00:00:00"/>
    <n v="7565"/>
    <x v="1"/>
    <x v="1"/>
    <n v="7565"/>
    <x v="0"/>
    <x v="401"/>
    <n v="40"/>
    <n v="10"/>
    <x v="0"/>
  </r>
  <r>
    <x v="4"/>
    <s v="7758-WKLVM"/>
    <n v="4902256475"/>
    <x v="567"/>
    <d v="2021-10-04T00:00:00"/>
    <n v="7209"/>
    <x v="0"/>
    <x v="0"/>
    <n v="7209"/>
    <x v="0"/>
    <x v="176"/>
    <n v="44"/>
    <n v="14"/>
    <x v="0"/>
  </r>
  <r>
    <x v="2"/>
    <s v="8102-ABPKQ"/>
    <n v="4902403664"/>
    <x v="138"/>
    <d v="2020-10-27T00:00:00"/>
    <n v="5899"/>
    <x v="1"/>
    <x v="2"/>
    <s v=""/>
    <x v="41"/>
    <x v="388"/>
    <n v="42"/>
    <n v="12"/>
    <x v="0"/>
  </r>
  <r>
    <x v="3"/>
    <s v="7654-DOLHO"/>
    <n v="4902638386"/>
    <x v="245"/>
    <d v="2020-10-15T00:00:00"/>
    <n v="4603"/>
    <x v="0"/>
    <x v="0"/>
    <n v="4603"/>
    <x v="0"/>
    <x v="529"/>
    <n v="23"/>
    <n v="0"/>
    <x v="0"/>
  </r>
  <r>
    <x v="0"/>
    <s v="9212-BTDMX"/>
    <n v="4903468657"/>
    <x v="257"/>
    <d v="2020-06-16T00:00:00"/>
    <n v="6655"/>
    <x v="0"/>
    <x v="0"/>
    <n v="6655"/>
    <x v="0"/>
    <x v="515"/>
    <n v="23"/>
    <n v="0"/>
    <x v="0"/>
  </r>
  <r>
    <x v="0"/>
    <s v="3598-DNURW"/>
    <n v="4905021101"/>
    <x v="348"/>
    <d v="2021-12-15T00:00:00"/>
    <n v="9134"/>
    <x v="0"/>
    <x v="0"/>
    <n v="9134"/>
    <x v="0"/>
    <x v="358"/>
    <n v="8"/>
    <n v="0"/>
    <x v="0"/>
  </r>
  <r>
    <x v="0"/>
    <s v="9212-BTDMX"/>
    <n v="4906343954"/>
    <x v="433"/>
    <d v="2020-04-25T00:00:00"/>
    <n v="5369"/>
    <x v="0"/>
    <x v="0"/>
    <n v="5369"/>
    <x v="0"/>
    <x v="453"/>
    <n v="20"/>
    <n v="0"/>
    <x v="0"/>
  </r>
  <r>
    <x v="1"/>
    <s v="3448-OWJOT"/>
    <n v="6438106557"/>
    <x v="256"/>
    <d v="2020-12-12T00:00:00"/>
    <n v="8489"/>
    <x v="1"/>
    <x v="2"/>
    <s v=""/>
    <x v="42"/>
    <x v="561"/>
    <n v="30"/>
    <n v="0"/>
    <x v="0"/>
  </r>
  <r>
    <x v="0"/>
    <s v="0187-ERLSR"/>
    <n v="4910161169"/>
    <x v="568"/>
    <d v="2021-01-05T00:00:00"/>
    <n v="5900"/>
    <x v="0"/>
    <x v="0"/>
    <n v="5900"/>
    <x v="0"/>
    <x v="486"/>
    <n v="13"/>
    <n v="0"/>
    <x v="0"/>
  </r>
  <r>
    <x v="4"/>
    <s v="9928-IJYBQ"/>
    <n v="4915855065"/>
    <x v="336"/>
    <d v="2020-02-06T00:00:00"/>
    <n v="7892"/>
    <x v="0"/>
    <x v="0"/>
    <n v="7892"/>
    <x v="0"/>
    <x v="591"/>
    <n v="29"/>
    <n v="0"/>
    <x v="0"/>
  </r>
  <r>
    <x v="1"/>
    <s v="4092-ZAVRG"/>
    <n v="4926391244"/>
    <x v="341"/>
    <d v="2020-06-19T00:00:00"/>
    <n v="6296"/>
    <x v="0"/>
    <x v="0"/>
    <n v="6296"/>
    <x v="0"/>
    <x v="114"/>
    <n v="2"/>
    <n v="0"/>
    <x v="0"/>
  </r>
  <r>
    <x v="4"/>
    <s v="2687-XWAMA"/>
    <n v="4927657057"/>
    <x v="197"/>
    <d v="2021-01-24T00:00:00"/>
    <n v="5466"/>
    <x v="0"/>
    <x v="0"/>
    <n v="5466"/>
    <x v="0"/>
    <x v="296"/>
    <n v="19"/>
    <n v="0"/>
    <x v="0"/>
  </r>
  <r>
    <x v="0"/>
    <s v="9212-BTDMX"/>
    <n v="4930326600"/>
    <x v="302"/>
    <d v="2020-03-17T00:00:00"/>
    <n v="5885"/>
    <x v="0"/>
    <x v="0"/>
    <n v="5885"/>
    <x v="0"/>
    <x v="366"/>
    <n v="19"/>
    <n v="0"/>
    <x v="0"/>
  </r>
  <r>
    <x v="4"/>
    <s v="3993-QUNVJ"/>
    <n v="4934230957"/>
    <x v="101"/>
    <d v="2021-02-03T00:00:00"/>
    <n v="8848"/>
    <x v="1"/>
    <x v="1"/>
    <n v="8848"/>
    <x v="0"/>
    <x v="137"/>
    <n v="26"/>
    <n v="0"/>
    <x v="0"/>
  </r>
  <r>
    <x v="3"/>
    <s v="9883-SDWFS"/>
    <n v="4935255726"/>
    <x v="50"/>
    <d v="2021-08-14T00:00:00"/>
    <n v="4713"/>
    <x v="1"/>
    <x v="1"/>
    <n v="4713"/>
    <x v="0"/>
    <x v="222"/>
    <n v="39"/>
    <n v="9"/>
    <x v="0"/>
  </r>
  <r>
    <x v="2"/>
    <s v="5613-UHVMG"/>
    <n v="4937921214"/>
    <x v="189"/>
    <d v="2021-10-30T00:00:00"/>
    <n v="5380"/>
    <x v="0"/>
    <x v="0"/>
    <n v="5380"/>
    <x v="0"/>
    <x v="67"/>
    <n v="36"/>
    <n v="6"/>
    <x v="0"/>
  </r>
  <r>
    <x v="0"/>
    <s v="5529-TBPGK"/>
    <n v="4941612254"/>
    <x v="391"/>
    <d v="2020-08-07T00:00:00"/>
    <n v="6527"/>
    <x v="0"/>
    <x v="0"/>
    <n v="6527"/>
    <x v="0"/>
    <x v="353"/>
    <n v="24"/>
    <n v="0"/>
    <x v="0"/>
  </r>
  <r>
    <x v="2"/>
    <s v="6627-ELFBK"/>
    <n v="4943574800"/>
    <x v="341"/>
    <d v="2020-06-19T00:00:00"/>
    <n v="5482"/>
    <x v="0"/>
    <x v="0"/>
    <n v="5482"/>
    <x v="0"/>
    <x v="322"/>
    <n v="27"/>
    <n v="0"/>
    <x v="0"/>
  </r>
  <r>
    <x v="0"/>
    <s v="6160-HCSFI"/>
    <n v="4949816221"/>
    <x v="22"/>
    <d v="2021-02-05T00:00:00"/>
    <n v="8564"/>
    <x v="0"/>
    <x v="0"/>
    <n v="8564"/>
    <x v="0"/>
    <x v="397"/>
    <n v="26"/>
    <n v="0"/>
    <x v="0"/>
  </r>
  <r>
    <x v="3"/>
    <s v="9883-SDWFS"/>
    <n v="4958732401"/>
    <x v="288"/>
    <d v="2021-12-13T00:00:00"/>
    <n v="3202"/>
    <x v="0"/>
    <x v="0"/>
    <n v="3202"/>
    <x v="0"/>
    <x v="513"/>
    <n v="21"/>
    <n v="0"/>
    <x v="0"/>
  </r>
  <r>
    <x v="3"/>
    <s v="9460-VAZGD"/>
    <n v="4962937321"/>
    <x v="569"/>
    <d v="2020-07-06T00:00:00"/>
    <n v="6782"/>
    <x v="0"/>
    <x v="0"/>
    <n v="6782"/>
    <x v="0"/>
    <x v="253"/>
    <n v="20"/>
    <n v="0"/>
    <x v="0"/>
  </r>
  <r>
    <x v="1"/>
    <s v="9771-QTLGZ"/>
    <n v="4073224041"/>
    <x v="570"/>
    <d v="2021-01-13T00:00:00"/>
    <n v="4662"/>
    <x v="1"/>
    <x v="1"/>
    <n v="4662"/>
    <x v="0"/>
    <x v="481"/>
    <n v="16"/>
    <n v="0"/>
    <x v="0"/>
  </r>
  <r>
    <x v="4"/>
    <s v="9323-NDIOV"/>
    <n v="4975085263"/>
    <x v="268"/>
    <d v="2020-07-21T00:00:00"/>
    <n v="5366"/>
    <x v="0"/>
    <x v="0"/>
    <n v="5366"/>
    <x v="0"/>
    <x v="21"/>
    <n v="47"/>
    <n v="17"/>
    <x v="0"/>
  </r>
  <r>
    <x v="0"/>
    <s v="8156-PCYBM"/>
    <n v="4977232177"/>
    <x v="176"/>
    <d v="2020-06-11T00:00:00"/>
    <n v="9336"/>
    <x v="0"/>
    <x v="0"/>
    <n v="9336"/>
    <x v="0"/>
    <x v="234"/>
    <n v="30"/>
    <n v="0"/>
    <x v="0"/>
  </r>
  <r>
    <x v="3"/>
    <s v="9250-VHLWY"/>
    <n v="4977937495"/>
    <x v="465"/>
    <d v="2020-07-16T00:00:00"/>
    <n v="5181"/>
    <x v="0"/>
    <x v="0"/>
    <n v="5181"/>
    <x v="0"/>
    <x v="238"/>
    <n v="29"/>
    <n v="0"/>
    <x v="0"/>
  </r>
  <r>
    <x v="2"/>
    <s v="8887-NCUZC"/>
    <n v="4978138927"/>
    <x v="571"/>
    <d v="2020-02-09T00:00:00"/>
    <n v="745"/>
    <x v="0"/>
    <x v="0"/>
    <n v="745"/>
    <x v="0"/>
    <x v="379"/>
    <n v="40"/>
    <n v="10"/>
    <x v="0"/>
  </r>
  <r>
    <x v="1"/>
    <s v="6833-ETVHD"/>
    <n v="4982115880"/>
    <x v="148"/>
    <d v="2020-11-25T00:00:00"/>
    <n v="4752"/>
    <x v="0"/>
    <x v="0"/>
    <n v="4752"/>
    <x v="0"/>
    <x v="14"/>
    <n v="23"/>
    <n v="0"/>
    <x v="0"/>
  </r>
  <r>
    <x v="2"/>
    <s v="9181-HEKGV"/>
    <n v="4983130271"/>
    <x v="109"/>
    <d v="2020-07-17T00:00:00"/>
    <n v="6607"/>
    <x v="0"/>
    <x v="0"/>
    <n v="6607"/>
    <x v="0"/>
    <x v="522"/>
    <n v="34"/>
    <n v="4"/>
    <x v="0"/>
  </r>
  <r>
    <x v="2"/>
    <s v="5613-UHVMG"/>
    <n v="4984149604"/>
    <x v="25"/>
    <d v="2020-02-23T00:00:00"/>
    <n v="4962"/>
    <x v="1"/>
    <x v="1"/>
    <n v="4962"/>
    <x v="0"/>
    <x v="309"/>
    <n v="57"/>
    <n v="27"/>
    <x v="0"/>
  </r>
  <r>
    <x v="1"/>
    <s v="9117-LYRCE"/>
    <n v="4988118072"/>
    <x v="303"/>
    <d v="2021-12-04T00:00:00"/>
    <n v="4733"/>
    <x v="0"/>
    <x v="0"/>
    <n v="4733"/>
    <x v="0"/>
    <x v="423"/>
    <n v="23"/>
    <n v="0"/>
    <x v="0"/>
  </r>
  <r>
    <x v="0"/>
    <s v="6160-HCSFI"/>
    <n v="4988241929"/>
    <x v="228"/>
    <d v="2021-11-02T00:00:00"/>
    <n v="6864"/>
    <x v="0"/>
    <x v="0"/>
    <n v="6864"/>
    <x v="0"/>
    <x v="46"/>
    <n v="14"/>
    <n v="0"/>
    <x v="0"/>
  </r>
  <r>
    <x v="0"/>
    <s v="6708-DPYTF"/>
    <n v="4989401437"/>
    <x v="572"/>
    <d v="2021-03-19T00:00:00"/>
    <n v="5699"/>
    <x v="0"/>
    <x v="0"/>
    <n v="5699"/>
    <x v="0"/>
    <x v="126"/>
    <n v="25"/>
    <n v="0"/>
    <x v="0"/>
  </r>
  <r>
    <x v="4"/>
    <s v="9928-IJYBQ"/>
    <n v="4992290949"/>
    <x v="397"/>
    <d v="2020-08-24T00:00:00"/>
    <n v="3861"/>
    <x v="0"/>
    <x v="0"/>
    <n v="3861"/>
    <x v="0"/>
    <x v="384"/>
    <n v="32"/>
    <n v="2"/>
    <x v="0"/>
  </r>
  <r>
    <x v="3"/>
    <s v="3676-CQAIF"/>
    <n v="4999718461"/>
    <x v="417"/>
    <d v="2021-02-13T00:00:00"/>
    <n v="1064"/>
    <x v="0"/>
    <x v="0"/>
    <n v="1064"/>
    <x v="0"/>
    <x v="469"/>
    <n v="20"/>
    <n v="0"/>
    <x v="0"/>
  </r>
  <r>
    <x v="2"/>
    <s v="7946-HJDUR"/>
    <n v="5002957961"/>
    <x v="21"/>
    <d v="2020-07-24T00:00:00"/>
    <n v="6190"/>
    <x v="0"/>
    <x v="0"/>
    <n v="6190"/>
    <x v="0"/>
    <x v="592"/>
    <n v="26"/>
    <n v="0"/>
    <x v="0"/>
  </r>
  <r>
    <x v="1"/>
    <s v="9117-LYRCE"/>
    <n v="5004037531"/>
    <x v="29"/>
    <d v="2021-06-26T00:00:00"/>
    <n v="4873"/>
    <x v="0"/>
    <x v="0"/>
    <n v="4873"/>
    <x v="0"/>
    <x v="523"/>
    <n v="39"/>
    <n v="9"/>
    <x v="0"/>
  </r>
  <r>
    <x v="0"/>
    <s v="7841-HROAQ"/>
    <n v="5007692123"/>
    <x v="2"/>
    <d v="2021-08-02T00:00:00"/>
    <n v="6303"/>
    <x v="1"/>
    <x v="1"/>
    <n v="6303"/>
    <x v="0"/>
    <x v="95"/>
    <n v="38"/>
    <n v="8"/>
    <x v="0"/>
  </r>
  <r>
    <x v="3"/>
    <s v="0688-XNJRO"/>
    <n v="5010861294"/>
    <x v="573"/>
    <d v="2021-03-21T00:00:00"/>
    <n v="2538"/>
    <x v="0"/>
    <x v="0"/>
    <n v="2538"/>
    <x v="0"/>
    <x v="299"/>
    <n v="30"/>
    <n v="0"/>
    <x v="0"/>
  </r>
  <r>
    <x v="2"/>
    <s v="7695-NKUXM"/>
    <n v="5012738148"/>
    <x v="9"/>
    <d v="2021-07-31T00:00:00"/>
    <n v="4425"/>
    <x v="0"/>
    <x v="0"/>
    <n v="4425"/>
    <x v="0"/>
    <x v="430"/>
    <n v="5"/>
    <n v="0"/>
    <x v="0"/>
  </r>
  <r>
    <x v="0"/>
    <s v="7329-TWKLF"/>
    <n v="5016123354"/>
    <x v="574"/>
    <d v="2021-02-26T00:00:00"/>
    <n v="9438"/>
    <x v="0"/>
    <x v="0"/>
    <n v="9438"/>
    <x v="0"/>
    <x v="474"/>
    <n v="20"/>
    <n v="0"/>
    <x v="0"/>
  </r>
  <r>
    <x v="3"/>
    <s v="9286-VLKMI"/>
    <n v="5018112852"/>
    <x v="458"/>
    <d v="2021-02-08T00:00:00"/>
    <n v="5290"/>
    <x v="0"/>
    <x v="0"/>
    <n v="5290"/>
    <x v="0"/>
    <x v="7"/>
    <n v="3"/>
    <n v="0"/>
    <x v="0"/>
  </r>
  <r>
    <x v="4"/>
    <s v="7228-LEPPM"/>
    <n v="5023901716"/>
    <x v="575"/>
    <d v="2021-02-20T00:00:00"/>
    <n v="8996"/>
    <x v="1"/>
    <x v="2"/>
    <s v=""/>
    <x v="43"/>
    <x v="55"/>
    <n v="51"/>
    <n v="21"/>
    <x v="0"/>
  </r>
  <r>
    <x v="3"/>
    <s v="9460-VAZGD"/>
    <n v="5025374541"/>
    <x v="512"/>
    <d v="2020-03-23T00:00:00"/>
    <n v="5714"/>
    <x v="0"/>
    <x v="0"/>
    <n v="5714"/>
    <x v="0"/>
    <x v="593"/>
    <n v="20"/>
    <n v="0"/>
    <x v="0"/>
  </r>
  <r>
    <x v="1"/>
    <s v="5164-VMYWJ"/>
    <n v="9807005414"/>
    <x v="317"/>
    <d v="2021-01-14T00:00:00"/>
    <n v="5950"/>
    <x v="1"/>
    <x v="1"/>
    <n v="5950"/>
    <x v="0"/>
    <x v="558"/>
    <n v="43"/>
    <n v="13"/>
    <x v="0"/>
  </r>
  <r>
    <x v="4"/>
    <s v="9928-IJYBQ"/>
    <n v="5029459580"/>
    <x v="120"/>
    <d v="2020-08-09T00:00:00"/>
    <n v="3463"/>
    <x v="0"/>
    <x v="0"/>
    <n v="3463"/>
    <x v="0"/>
    <x v="520"/>
    <n v="24"/>
    <n v="0"/>
    <x v="0"/>
  </r>
  <r>
    <x v="4"/>
    <s v="9149-MATVB"/>
    <n v="5031169107"/>
    <x v="343"/>
    <d v="2021-12-08T00:00:00"/>
    <n v="3465"/>
    <x v="0"/>
    <x v="0"/>
    <n v="3465"/>
    <x v="0"/>
    <x v="582"/>
    <n v="17"/>
    <n v="0"/>
    <x v="0"/>
  </r>
  <r>
    <x v="0"/>
    <s v="9174-IYKOC"/>
    <n v="5031980496"/>
    <x v="462"/>
    <d v="2020-10-29T00:00:00"/>
    <n v="6680"/>
    <x v="0"/>
    <x v="0"/>
    <n v="6680"/>
    <x v="0"/>
    <x v="244"/>
    <n v="30"/>
    <n v="0"/>
    <x v="0"/>
  </r>
  <r>
    <x v="4"/>
    <s v="2447-JCFGW"/>
    <n v="5032711986"/>
    <x v="576"/>
    <d v="2021-11-25T00:00:00"/>
    <n v="8234"/>
    <x v="0"/>
    <x v="0"/>
    <n v="8234"/>
    <x v="0"/>
    <x v="174"/>
    <n v="15"/>
    <n v="0"/>
    <x v="0"/>
  </r>
  <r>
    <x v="0"/>
    <s v="5920-DPXLN"/>
    <n v="5040778858"/>
    <x v="307"/>
    <d v="2021-11-01T00:00:00"/>
    <n v="5312"/>
    <x v="0"/>
    <x v="0"/>
    <n v="5312"/>
    <x v="0"/>
    <x v="61"/>
    <n v="21"/>
    <n v="0"/>
    <x v="0"/>
  </r>
  <r>
    <x v="1"/>
    <s v="4640-FGEJI"/>
    <n v="6360019650"/>
    <x v="437"/>
    <d v="2021-01-16T00:00:00"/>
    <n v="9967"/>
    <x v="1"/>
    <x v="1"/>
    <n v="9967"/>
    <x v="0"/>
    <x v="442"/>
    <n v="51"/>
    <n v="21"/>
    <x v="0"/>
  </r>
  <r>
    <x v="2"/>
    <s v="1604-LIFKX"/>
    <n v="5046787811"/>
    <x v="354"/>
    <d v="2021-06-30T00:00:00"/>
    <n v="7766"/>
    <x v="0"/>
    <x v="0"/>
    <n v="7766"/>
    <x v="0"/>
    <x v="523"/>
    <n v="35"/>
    <n v="5"/>
    <x v="0"/>
  </r>
  <r>
    <x v="4"/>
    <s v="6831-FIODB"/>
    <n v="5047086979"/>
    <x v="359"/>
    <d v="2020-07-05T00:00:00"/>
    <n v="7150"/>
    <x v="1"/>
    <x v="1"/>
    <n v="7150"/>
    <x v="0"/>
    <x v="544"/>
    <n v="60"/>
    <n v="30"/>
    <x v="0"/>
  </r>
  <r>
    <x v="3"/>
    <s v="6391-GBFQJ"/>
    <n v="5048564900"/>
    <x v="577"/>
    <d v="2021-04-03T00:00:00"/>
    <n v="4649"/>
    <x v="1"/>
    <x v="1"/>
    <n v="4649"/>
    <x v="0"/>
    <x v="408"/>
    <n v="30"/>
    <n v="0"/>
    <x v="0"/>
  </r>
  <r>
    <x v="0"/>
    <s v="0379-NEVHP"/>
    <n v="5051186703"/>
    <x v="325"/>
    <d v="2020-07-31T00:00:00"/>
    <n v="4225"/>
    <x v="0"/>
    <x v="0"/>
    <n v="4225"/>
    <x v="0"/>
    <x v="594"/>
    <n v="16"/>
    <n v="0"/>
    <x v="0"/>
  </r>
  <r>
    <x v="3"/>
    <s v="1408-OQZUE"/>
    <n v="5051542190"/>
    <x v="79"/>
    <d v="2020-08-03T00:00:00"/>
    <n v="5395"/>
    <x v="1"/>
    <x v="2"/>
    <s v=""/>
    <x v="44"/>
    <x v="546"/>
    <n v="59"/>
    <n v="29"/>
    <x v="0"/>
  </r>
  <r>
    <x v="4"/>
    <s v="9149-MATVB"/>
    <n v="5069265898"/>
    <x v="50"/>
    <d v="2021-08-14T00:00:00"/>
    <n v="4653"/>
    <x v="0"/>
    <x v="0"/>
    <n v="4653"/>
    <x v="0"/>
    <x v="313"/>
    <n v="21"/>
    <n v="0"/>
    <x v="0"/>
  </r>
  <r>
    <x v="0"/>
    <s v="5196-TWQXF"/>
    <n v="5080141194"/>
    <x v="211"/>
    <d v="2021-01-29T00:00:00"/>
    <n v="4580"/>
    <x v="0"/>
    <x v="0"/>
    <n v="4580"/>
    <x v="0"/>
    <x v="214"/>
    <n v="11"/>
    <n v="0"/>
    <x v="0"/>
  </r>
  <r>
    <x v="3"/>
    <s v="6296-UKEUZ"/>
    <n v="5087638061"/>
    <x v="452"/>
    <d v="2021-03-08T00:00:00"/>
    <n v="2200"/>
    <x v="0"/>
    <x v="0"/>
    <n v="2200"/>
    <x v="0"/>
    <x v="538"/>
    <n v="2"/>
    <n v="0"/>
    <x v="0"/>
  </r>
  <r>
    <x v="4"/>
    <s v="2687-XWAMA"/>
    <n v="5104471628"/>
    <x v="527"/>
    <d v="2021-09-07T00:00:00"/>
    <n v="6258"/>
    <x v="0"/>
    <x v="0"/>
    <n v="6258"/>
    <x v="0"/>
    <x v="595"/>
    <n v="11"/>
    <n v="0"/>
    <x v="0"/>
  </r>
  <r>
    <x v="3"/>
    <s v="8690-EEBEO"/>
    <n v="5106033344"/>
    <x v="32"/>
    <d v="2021-10-21T00:00:00"/>
    <n v="4094"/>
    <x v="0"/>
    <x v="0"/>
    <n v="4094"/>
    <x v="0"/>
    <x v="176"/>
    <n v="27"/>
    <n v="0"/>
    <x v="0"/>
  </r>
  <r>
    <x v="4"/>
    <s v="2447-JCFGW"/>
    <n v="5112375133"/>
    <x v="334"/>
    <d v="2021-09-21T00:00:00"/>
    <n v="3725"/>
    <x v="0"/>
    <x v="0"/>
    <n v="3725"/>
    <x v="0"/>
    <x v="501"/>
    <n v="26"/>
    <n v="0"/>
    <x v="0"/>
  </r>
  <r>
    <x v="2"/>
    <s v="7695-NKUXM"/>
    <n v="5115237233"/>
    <x v="57"/>
    <d v="2021-10-22T00:00:00"/>
    <n v="5704"/>
    <x v="0"/>
    <x v="0"/>
    <n v="5704"/>
    <x v="0"/>
    <x v="148"/>
    <n v="2"/>
    <n v="0"/>
    <x v="0"/>
  </r>
  <r>
    <x v="0"/>
    <s v="5196-TWQXF"/>
    <n v="5118980474"/>
    <x v="343"/>
    <d v="2021-12-08T00:00:00"/>
    <n v="6922"/>
    <x v="0"/>
    <x v="0"/>
    <n v="6922"/>
    <x v="0"/>
    <x v="596"/>
    <n v="13"/>
    <n v="0"/>
    <x v="0"/>
  </r>
  <r>
    <x v="0"/>
    <s v="2820-XGXSB"/>
    <n v="5120935092"/>
    <x v="578"/>
    <d v="2020-03-04T00:00:00"/>
    <n v="8315"/>
    <x v="0"/>
    <x v="0"/>
    <n v="8315"/>
    <x v="0"/>
    <x v="597"/>
    <n v="9"/>
    <n v="0"/>
    <x v="0"/>
  </r>
  <r>
    <x v="1"/>
    <s v="1447-YZKCL"/>
    <n v="5126179664"/>
    <x v="151"/>
    <d v="2021-06-16T00:00:00"/>
    <n v="5835"/>
    <x v="0"/>
    <x v="0"/>
    <n v="5835"/>
    <x v="0"/>
    <x v="567"/>
    <n v="22"/>
    <n v="0"/>
    <x v="0"/>
  </r>
  <r>
    <x v="2"/>
    <s v="8887-NCUZC"/>
    <n v="5128563640"/>
    <x v="142"/>
    <d v="2021-10-19T00:00:00"/>
    <n v="1658"/>
    <x v="0"/>
    <x v="0"/>
    <n v="1658"/>
    <x v="0"/>
    <x v="533"/>
    <n v="23"/>
    <n v="0"/>
    <x v="0"/>
  </r>
  <r>
    <x v="3"/>
    <s v="1408-OQZUE"/>
    <n v="5129304908"/>
    <x v="579"/>
    <d v="2021-10-23T00:00:00"/>
    <n v="4066"/>
    <x v="0"/>
    <x v="0"/>
    <n v="4066"/>
    <x v="0"/>
    <x v="67"/>
    <n v="43"/>
    <n v="13"/>
    <x v="0"/>
  </r>
  <r>
    <x v="0"/>
    <s v="6708-DPYTF"/>
    <n v="5133177585"/>
    <x v="68"/>
    <d v="2020-02-02T00:00:00"/>
    <n v="5537"/>
    <x v="0"/>
    <x v="0"/>
    <n v="5537"/>
    <x v="0"/>
    <x v="28"/>
    <n v="44"/>
    <n v="14"/>
    <x v="0"/>
  </r>
  <r>
    <x v="0"/>
    <s v="6632-CGYHU"/>
    <n v="5135727501"/>
    <x v="127"/>
    <d v="2021-10-01T00:00:00"/>
    <n v="6888"/>
    <x v="0"/>
    <x v="0"/>
    <n v="6888"/>
    <x v="0"/>
    <x v="598"/>
    <n v="6"/>
    <n v="0"/>
    <x v="0"/>
  </r>
  <r>
    <x v="0"/>
    <s v="3569-VJWXS"/>
    <n v="5137377854"/>
    <x v="352"/>
    <d v="2021-06-06T00:00:00"/>
    <n v="5063"/>
    <x v="0"/>
    <x v="0"/>
    <n v="5063"/>
    <x v="0"/>
    <x v="134"/>
    <n v="14"/>
    <n v="0"/>
    <x v="0"/>
  </r>
  <r>
    <x v="2"/>
    <s v="8887-NCUZC"/>
    <n v="5143348258"/>
    <x v="442"/>
    <d v="2021-06-25T00:00:00"/>
    <n v="2784"/>
    <x v="1"/>
    <x v="1"/>
    <n v="2784"/>
    <x v="0"/>
    <x v="523"/>
    <n v="40"/>
    <n v="10"/>
    <x v="0"/>
  </r>
  <r>
    <x v="0"/>
    <s v="1080-NDGAE"/>
    <n v="5144461624"/>
    <x v="288"/>
    <d v="2021-12-13T00:00:00"/>
    <n v="10193"/>
    <x v="1"/>
    <x v="1"/>
    <n v="10193"/>
    <x v="0"/>
    <x v="338"/>
    <n v="33"/>
    <n v="3"/>
    <x v="0"/>
  </r>
  <r>
    <x v="4"/>
    <s v="3993-QUNVJ"/>
    <n v="5153888748"/>
    <x v="54"/>
    <d v="2021-09-13T00:00:00"/>
    <n v="5420"/>
    <x v="0"/>
    <x v="0"/>
    <n v="5420"/>
    <x v="0"/>
    <x v="390"/>
    <n v="12"/>
    <n v="0"/>
    <x v="0"/>
  </r>
  <r>
    <x v="0"/>
    <s v="1080-NDGAE"/>
    <n v="5156029827"/>
    <x v="286"/>
    <d v="2020-11-17T00:00:00"/>
    <n v="7357"/>
    <x v="1"/>
    <x v="1"/>
    <n v="7357"/>
    <x v="0"/>
    <x v="255"/>
    <n v="30"/>
    <n v="0"/>
    <x v="0"/>
  </r>
  <r>
    <x v="2"/>
    <s v="3568-JJMFW"/>
    <n v="5157346968"/>
    <x v="370"/>
    <d v="2021-10-06T00:00:00"/>
    <n v="4502"/>
    <x v="0"/>
    <x v="0"/>
    <n v="4502"/>
    <x v="0"/>
    <x v="454"/>
    <n v="6"/>
    <n v="0"/>
    <x v="0"/>
  </r>
  <r>
    <x v="1"/>
    <s v="9758-AIEIK"/>
    <n v="7101585538"/>
    <x v="300"/>
    <d v="2021-01-18T00:00:00"/>
    <n v="6549"/>
    <x v="1"/>
    <x v="1"/>
    <n v="6549"/>
    <x v="0"/>
    <x v="278"/>
    <n v="35"/>
    <n v="5"/>
    <x v="0"/>
  </r>
  <r>
    <x v="2"/>
    <s v="2824-HJQPP"/>
    <n v="5181531445"/>
    <x v="580"/>
    <d v="2020-03-30T00:00:00"/>
    <n v="6086"/>
    <x v="0"/>
    <x v="0"/>
    <n v="6086"/>
    <x v="0"/>
    <x v="118"/>
    <n v="28"/>
    <n v="0"/>
    <x v="0"/>
  </r>
  <r>
    <x v="1"/>
    <s v="6833-ETVHD"/>
    <n v="5190923189"/>
    <x v="522"/>
    <d v="2021-04-27T00:00:00"/>
    <n v="6025"/>
    <x v="0"/>
    <x v="0"/>
    <n v="6025"/>
    <x v="0"/>
    <x v="571"/>
    <n v="18"/>
    <n v="0"/>
    <x v="0"/>
  </r>
  <r>
    <x v="3"/>
    <s v="8942-ERSWK"/>
    <n v="5198527757"/>
    <x v="227"/>
    <d v="2020-03-18T00:00:00"/>
    <n v="3897"/>
    <x v="0"/>
    <x v="0"/>
    <n v="3897"/>
    <x v="0"/>
    <x v="239"/>
    <n v="12"/>
    <n v="0"/>
    <x v="0"/>
  </r>
  <r>
    <x v="4"/>
    <s v="2687-XWAMA"/>
    <n v="5201178540"/>
    <x v="477"/>
    <d v="2020-08-13T00:00:00"/>
    <n v="6266"/>
    <x v="0"/>
    <x v="0"/>
    <n v="6266"/>
    <x v="0"/>
    <x v="599"/>
    <n v="11"/>
    <n v="0"/>
    <x v="0"/>
  </r>
  <r>
    <x v="2"/>
    <s v="9181-HEKGV"/>
    <n v="5202032585"/>
    <x v="264"/>
    <d v="2020-06-01T00:00:00"/>
    <n v="5819"/>
    <x v="0"/>
    <x v="0"/>
    <n v="5819"/>
    <x v="0"/>
    <x v="495"/>
    <n v="35"/>
    <n v="5"/>
    <x v="0"/>
  </r>
  <r>
    <x v="2"/>
    <s v="2824-HJQPP"/>
    <n v="5210865686"/>
    <x v="532"/>
    <d v="2020-12-18T00:00:00"/>
    <n v="5160"/>
    <x v="0"/>
    <x v="0"/>
    <n v="5160"/>
    <x v="0"/>
    <x v="158"/>
    <n v="17"/>
    <n v="0"/>
    <x v="0"/>
  </r>
  <r>
    <x v="2"/>
    <s v="2824-HJQPP"/>
    <n v="5211032490"/>
    <x v="71"/>
    <d v="2020-03-03T00:00:00"/>
    <n v="7047"/>
    <x v="0"/>
    <x v="0"/>
    <n v="7047"/>
    <x v="0"/>
    <x v="25"/>
    <n v="30"/>
    <n v="0"/>
    <x v="0"/>
  </r>
  <r>
    <x v="2"/>
    <s v="3568-JJMFW"/>
    <n v="5211667829"/>
    <x v="581"/>
    <d v="2021-09-02T00:00:00"/>
    <n v="6453"/>
    <x v="1"/>
    <x v="1"/>
    <n v="6453"/>
    <x v="0"/>
    <x v="375"/>
    <n v="21"/>
    <n v="0"/>
    <x v="0"/>
  </r>
  <r>
    <x v="0"/>
    <s v="2676-DZINU"/>
    <n v="5212915028"/>
    <x v="99"/>
    <d v="2020-06-02T00:00:00"/>
    <n v="5978"/>
    <x v="0"/>
    <x v="0"/>
    <n v="5978"/>
    <x v="0"/>
    <x v="261"/>
    <n v="20"/>
    <n v="0"/>
    <x v="0"/>
  </r>
  <r>
    <x v="0"/>
    <s v="7841-HROAQ"/>
    <n v="5213055907"/>
    <x v="272"/>
    <d v="2020-03-02T00:00:00"/>
    <n v="5620"/>
    <x v="1"/>
    <x v="1"/>
    <n v="5620"/>
    <x v="0"/>
    <x v="600"/>
    <n v="37"/>
    <n v="7"/>
    <x v="0"/>
  </r>
  <r>
    <x v="3"/>
    <s v="7372-CESLR"/>
    <n v="5215762025"/>
    <x v="571"/>
    <d v="2020-02-09T00:00:00"/>
    <n v="4775"/>
    <x v="0"/>
    <x v="0"/>
    <n v="4775"/>
    <x v="0"/>
    <x v="378"/>
    <n v="24"/>
    <n v="0"/>
    <x v="0"/>
  </r>
  <r>
    <x v="1"/>
    <s v="9322-YCTQO"/>
    <n v="5216037175"/>
    <x v="185"/>
    <d v="2020-05-13T00:00:00"/>
    <n v="8324"/>
    <x v="0"/>
    <x v="0"/>
    <n v="8324"/>
    <x v="0"/>
    <x v="261"/>
    <n v="40"/>
    <n v="10"/>
    <x v="0"/>
  </r>
  <r>
    <x v="0"/>
    <s v="0187-ERLSR"/>
    <n v="5219455796"/>
    <x v="363"/>
    <d v="2021-11-16T00:00:00"/>
    <n v="7719"/>
    <x v="0"/>
    <x v="0"/>
    <n v="7719"/>
    <x v="0"/>
    <x v="601"/>
    <n v="3"/>
    <n v="0"/>
    <x v="0"/>
  </r>
  <r>
    <x v="0"/>
    <s v="5529-TBPGK"/>
    <n v="5221373409"/>
    <x v="564"/>
    <d v="2020-09-15T00:00:00"/>
    <n v="5921"/>
    <x v="0"/>
    <x v="0"/>
    <n v="5921"/>
    <x v="0"/>
    <x v="191"/>
    <n v="38"/>
    <n v="8"/>
    <x v="0"/>
  </r>
  <r>
    <x v="3"/>
    <s v="3271-YDPUJ"/>
    <n v="5224697080"/>
    <x v="30"/>
    <d v="2020-08-26T00:00:00"/>
    <n v="4631"/>
    <x v="1"/>
    <x v="1"/>
    <n v="4631"/>
    <x v="0"/>
    <x v="40"/>
    <n v="28"/>
    <n v="0"/>
    <x v="0"/>
  </r>
  <r>
    <x v="3"/>
    <s v="6296-UKEUZ"/>
    <n v="5225282488"/>
    <x v="175"/>
    <d v="2021-10-07T00:00:00"/>
    <n v="6124"/>
    <x v="0"/>
    <x v="0"/>
    <n v="6124"/>
    <x v="0"/>
    <x v="446"/>
    <n v="1"/>
    <n v="0"/>
    <x v="0"/>
  </r>
  <r>
    <x v="4"/>
    <s v="9323-NDIOV"/>
    <n v="5230964660"/>
    <x v="305"/>
    <d v="2020-12-19T00:00:00"/>
    <n v="6046"/>
    <x v="0"/>
    <x v="0"/>
    <n v="6046"/>
    <x v="0"/>
    <x v="602"/>
    <n v="31"/>
    <n v="1"/>
    <x v="0"/>
  </r>
  <r>
    <x v="3"/>
    <s v="9286-VLKMI"/>
    <n v="5231639672"/>
    <x v="582"/>
    <d v="2020-03-01T00:00:00"/>
    <n v="7332"/>
    <x v="0"/>
    <x v="0"/>
    <n v="7332"/>
    <x v="0"/>
    <x v="32"/>
    <n v="4"/>
    <n v="0"/>
    <x v="0"/>
  </r>
  <r>
    <x v="3"/>
    <s v="7372-CESLR"/>
    <n v="5244938150"/>
    <x v="344"/>
    <d v="2020-06-24T00:00:00"/>
    <n v="3458"/>
    <x v="0"/>
    <x v="0"/>
    <n v="3458"/>
    <x v="0"/>
    <x v="274"/>
    <n v="19"/>
    <n v="0"/>
    <x v="0"/>
  </r>
  <r>
    <x v="1"/>
    <s v="9725-EZTEJ"/>
    <n v="9923030049"/>
    <x v="112"/>
    <d v="2021-01-25T00:00:00"/>
    <n v="7112"/>
    <x v="1"/>
    <x v="2"/>
    <s v=""/>
    <x v="45"/>
    <x v="22"/>
    <n v="34"/>
    <n v="4"/>
    <x v="0"/>
  </r>
  <r>
    <x v="1"/>
    <s v="3448-OWJOT"/>
    <n v="3806835104"/>
    <x v="583"/>
    <d v="2021-01-10T00:00:00"/>
    <n v="5983"/>
    <x v="1"/>
    <x v="2"/>
    <s v=""/>
    <x v="46"/>
    <x v="401"/>
    <n v="34"/>
    <n v="4"/>
    <x v="0"/>
  </r>
  <r>
    <x v="2"/>
    <s v="7946-HJDUR"/>
    <n v="5274457788"/>
    <x v="191"/>
    <d v="2020-10-01T00:00:00"/>
    <n v="6057"/>
    <x v="0"/>
    <x v="0"/>
    <n v="6057"/>
    <x v="0"/>
    <x v="511"/>
    <n v="26"/>
    <n v="0"/>
    <x v="0"/>
  </r>
  <r>
    <x v="3"/>
    <s v="0688-XNJRO"/>
    <n v="5277730076"/>
    <x v="164"/>
    <d v="2021-06-01T00:00:00"/>
    <n v="4131"/>
    <x v="0"/>
    <x v="0"/>
    <n v="4131"/>
    <x v="0"/>
    <x v="117"/>
    <n v="45"/>
    <n v="15"/>
    <x v="0"/>
  </r>
  <r>
    <x v="0"/>
    <s v="8820-BLYDZ"/>
    <n v="5280781969"/>
    <x v="393"/>
    <d v="2020-08-18T00:00:00"/>
    <n v="7013"/>
    <x v="0"/>
    <x v="0"/>
    <n v="7013"/>
    <x v="0"/>
    <x v="215"/>
    <n v="9"/>
    <n v="0"/>
    <x v="0"/>
  </r>
  <r>
    <x v="0"/>
    <s v="6632-CGYHU"/>
    <n v="5284159199"/>
    <x v="223"/>
    <d v="2021-10-16T00:00:00"/>
    <n v="6847"/>
    <x v="0"/>
    <x v="0"/>
    <n v="6847"/>
    <x v="0"/>
    <x v="489"/>
    <n v="12"/>
    <n v="0"/>
    <x v="0"/>
  </r>
  <r>
    <x v="2"/>
    <s v="8102-ABPKQ"/>
    <n v="5288556291"/>
    <x v="584"/>
    <d v="2021-08-04T00:00:00"/>
    <n v="8530"/>
    <x v="1"/>
    <x v="1"/>
    <n v="8530"/>
    <x v="0"/>
    <x v="517"/>
    <n v="55"/>
    <n v="25"/>
    <x v="0"/>
  </r>
  <r>
    <x v="2"/>
    <s v="8364-UWVLM"/>
    <n v="5302225359"/>
    <x v="585"/>
    <d v="2021-07-04T00:00:00"/>
    <n v="6358"/>
    <x v="0"/>
    <x v="0"/>
    <n v="6358"/>
    <x v="0"/>
    <x v="292"/>
    <n v="20"/>
    <n v="0"/>
    <x v="0"/>
  </r>
  <r>
    <x v="4"/>
    <s v="7228-LEPPM"/>
    <n v="5307752603"/>
    <x v="586"/>
    <d v="2020-02-22T00:00:00"/>
    <n v="8710"/>
    <x v="0"/>
    <x v="0"/>
    <n v="8710"/>
    <x v="0"/>
    <x v="216"/>
    <n v="45"/>
    <n v="15"/>
    <x v="0"/>
  </r>
  <r>
    <x v="0"/>
    <s v="7329-TWKLF"/>
    <n v="5308271793"/>
    <x v="537"/>
    <d v="2020-08-05T00:00:00"/>
    <n v="7384"/>
    <x v="0"/>
    <x v="0"/>
    <n v="7384"/>
    <x v="0"/>
    <x v="353"/>
    <n v="26"/>
    <n v="0"/>
    <x v="0"/>
  </r>
  <r>
    <x v="0"/>
    <s v="5920-DPXLN"/>
    <n v="5315380309"/>
    <x v="549"/>
    <d v="2021-11-22T00:00:00"/>
    <n v="6119"/>
    <x v="0"/>
    <x v="0"/>
    <n v="6119"/>
    <x v="0"/>
    <x v="67"/>
    <n v="13"/>
    <n v="0"/>
    <x v="0"/>
  </r>
  <r>
    <x v="0"/>
    <s v="8820-BLYDZ"/>
    <n v="5318528972"/>
    <x v="411"/>
    <d v="2020-06-27T00:00:00"/>
    <n v="9599"/>
    <x v="0"/>
    <x v="0"/>
    <n v="9599"/>
    <x v="0"/>
    <x v="528"/>
    <n v="15"/>
    <n v="0"/>
    <x v="0"/>
  </r>
  <r>
    <x v="4"/>
    <s v="2687-XWAMA"/>
    <n v="5320556174"/>
    <x v="475"/>
    <d v="2020-11-14T00:00:00"/>
    <n v="5788"/>
    <x v="0"/>
    <x v="0"/>
    <n v="5788"/>
    <x v="0"/>
    <x v="603"/>
    <n v="5"/>
    <n v="0"/>
    <x v="0"/>
  </r>
  <r>
    <x v="1"/>
    <s v="7600-OISKG"/>
    <n v="6252751133"/>
    <x v="531"/>
    <d v="2021-02-10T00:00:00"/>
    <n v="7547"/>
    <x v="1"/>
    <x v="1"/>
    <n v="7547"/>
    <x v="0"/>
    <x v="249"/>
    <n v="44"/>
    <n v="14"/>
    <x v="0"/>
  </r>
  <r>
    <x v="1"/>
    <s v="9322-YCTQO"/>
    <n v="5345209605"/>
    <x v="204"/>
    <d v="2021-06-21T00:00:00"/>
    <n v="9835"/>
    <x v="0"/>
    <x v="0"/>
    <n v="9835"/>
    <x v="0"/>
    <x v="136"/>
    <n v="34"/>
    <n v="4"/>
    <x v="0"/>
  </r>
  <r>
    <x v="0"/>
    <s v="1080-NDGAE"/>
    <n v="5348963302"/>
    <x v="587"/>
    <d v="2020-05-27T00:00:00"/>
    <n v="9660"/>
    <x v="0"/>
    <x v="0"/>
    <n v="9660"/>
    <x v="0"/>
    <x v="114"/>
    <n v="25"/>
    <n v="0"/>
    <x v="0"/>
  </r>
  <r>
    <x v="1"/>
    <s v="8389-TCXFQ"/>
    <n v="2941967523"/>
    <x v="382"/>
    <d v="2021-02-11T00:00:00"/>
    <n v="6035"/>
    <x v="1"/>
    <x v="1"/>
    <n v="6035"/>
    <x v="0"/>
    <x v="267"/>
    <n v="36"/>
    <n v="6"/>
    <x v="0"/>
  </r>
  <r>
    <x v="2"/>
    <s v="5148-SYKLB"/>
    <n v="5353996897"/>
    <x v="327"/>
    <d v="2021-07-11T00:00:00"/>
    <n v="8415"/>
    <x v="1"/>
    <x v="1"/>
    <n v="8415"/>
    <x v="0"/>
    <x v="421"/>
    <n v="42"/>
    <n v="12"/>
    <x v="0"/>
  </r>
  <r>
    <x v="0"/>
    <s v="3569-VJWXS"/>
    <n v="5358292729"/>
    <x v="159"/>
    <d v="2020-05-03T00:00:00"/>
    <n v="6575"/>
    <x v="0"/>
    <x v="0"/>
    <n v="6575"/>
    <x v="0"/>
    <x v="246"/>
    <n v="27"/>
    <n v="0"/>
    <x v="0"/>
  </r>
  <r>
    <x v="1"/>
    <s v="6048-QPZCF"/>
    <n v="5359595729"/>
    <x v="569"/>
    <d v="2020-07-06T00:00:00"/>
    <n v="9648"/>
    <x v="0"/>
    <x v="0"/>
    <n v="9648"/>
    <x v="0"/>
    <x v="528"/>
    <n v="6"/>
    <n v="0"/>
    <x v="0"/>
  </r>
  <r>
    <x v="2"/>
    <s v="9181-HEKGV"/>
    <n v="5364802553"/>
    <x v="211"/>
    <d v="2021-01-29T00:00:00"/>
    <n v="8700"/>
    <x v="1"/>
    <x v="1"/>
    <n v="8700"/>
    <x v="0"/>
    <x v="152"/>
    <n v="64"/>
    <n v="34"/>
    <x v="0"/>
  </r>
  <r>
    <x v="4"/>
    <s v="6831-FIODB"/>
    <n v="5365850526"/>
    <x v="302"/>
    <d v="2020-03-17T00:00:00"/>
    <n v="5707"/>
    <x v="0"/>
    <x v="0"/>
    <n v="5707"/>
    <x v="0"/>
    <x v="574"/>
    <n v="29"/>
    <n v="0"/>
    <x v="0"/>
  </r>
  <r>
    <x v="3"/>
    <s v="3676-CQAIF"/>
    <n v="5367243443"/>
    <x v="356"/>
    <d v="2020-07-01T00:00:00"/>
    <n v="5381"/>
    <x v="1"/>
    <x v="1"/>
    <n v="5381"/>
    <x v="0"/>
    <x v="592"/>
    <n v="49"/>
    <n v="19"/>
    <x v="0"/>
  </r>
  <r>
    <x v="0"/>
    <s v="2125-HJDLA"/>
    <n v="5370094352"/>
    <x v="100"/>
    <d v="2020-03-14T00:00:00"/>
    <n v="2425"/>
    <x v="0"/>
    <x v="0"/>
    <n v="2425"/>
    <x v="0"/>
    <x v="604"/>
    <n v="45"/>
    <n v="15"/>
    <x v="0"/>
  </r>
  <r>
    <x v="0"/>
    <s v="6160-HCSFI"/>
    <n v="5375281177"/>
    <x v="270"/>
    <d v="2021-12-26T00:00:00"/>
    <n v="8085"/>
    <x v="0"/>
    <x v="0"/>
    <n v="8085"/>
    <x v="0"/>
    <x v="242"/>
    <n v="11"/>
    <n v="0"/>
    <x v="0"/>
  </r>
  <r>
    <x v="0"/>
    <s v="5196-TWQXF"/>
    <n v="5376212799"/>
    <x v="232"/>
    <d v="2021-03-05T00:00:00"/>
    <n v="6547"/>
    <x v="0"/>
    <x v="0"/>
    <n v="6547"/>
    <x v="0"/>
    <x v="427"/>
    <n v="22"/>
    <n v="0"/>
    <x v="0"/>
  </r>
  <r>
    <x v="1"/>
    <s v="0783-PEPYR"/>
    <n v="5378812305"/>
    <x v="186"/>
    <d v="2021-10-18T00:00:00"/>
    <n v="5858"/>
    <x v="0"/>
    <x v="0"/>
    <n v="5858"/>
    <x v="0"/>
    <x v="605"/>
    <n v="31"/>
    <n v="1"/>
    <x v="0"/>
  </r>
  <r>
    <x v="1"/>
    <s v="6833-ETVHD"/>
    <n v="5390563017"/>
    <x v="485"/>
    <d v="2021-09-11T00:00:00"/>
    <n v="6240"/>
    <x v="0"/>
    <x v="0"/>
    <n v="6240"/>
    <x v="0"/>
    <x v="41"/>
    <n v="25"/>
    <n v="0"/>
    <x v="0"/>
  </r>
  <r>
    <x v="2"/>
    <s v="1604-LIFKX"/>
    <n v="5395803659"/>
    <x v="471"/>
    <d v="2021-11-17T00:00:00"/>
    <n v="5164"/>
    <x v="0"/>
    <x v="0"/>
    <n v="5164"/>
    <x v="0"/>
    <x v="423"/>
    <n v="40"/>
    <n v="10"/>
    <x v="0"/>
  </r>
  <r>
    <x v="1"/>
    <s v="9117-LYRCE"/>
    <n v="5400778193"/>
    <x v="539"/>
    <d v="2020-10-25T00:00:00"/>
    <n v="3719"/>
    <x v="0"/>
    <x v="0"/>
    <n v="3719"/>
    <x v="0"/>
    <x v="468"/>
    <n v="37"/>
    <n v="7"/>
    <x v="0"/>
  </r>
  <r>
    <x v="1"/>
    <s v="4092-ZAVRG"/>
    <n v="5404048854"/>
    <x v="11"/>
    <d v="2021-09-06T00:00:00"/>
    <n v="7308"/>
    <x v="0"/>
    <x v="0"/>
    <n v="7308"/>
    <x v="0"/>
    <x v="167"/>
    <n v="1"/>
    <n v="0"/>
    <x v="0"/>
  </r>
  <r>
    <x v="4"/>
    <s v="0465-DTULQ"/>
    <n v="5406697446"/>
    <x v="465"/>
    <d v="2020-07-16T00:00:00"/>
    <n v="3987"/>
    <x v="1"/>
    <x v="1"/>
    <n v="3987"/>
    <x v="0"/>
    <x v="520"/>
    <n v="48"/>
    <n v="18"/>
    <x v="0"/>
  </r>
  <r>
    <x v="3"/>
    <s v="9883-SDWFS"/>
    <n v="5408072058"/>
    <x v="43"/>
    <d v="2021-05-27T00:00:00"/>
    <n v="4286"/>
    <x v="1"/>
    <x v="1"/>
    <n v="4286"/>
    <x v="0"/>
    <x v="428"/>
    <n v="52"/>
    <n v="22"/>
    <x v="0"/>
  </r>
  <r>
    <x v="1"/>
    <s v="4632-QZOKX"/>
    <n v="5338397427"/>
    <x v="382"/>
    <d v="2021-02-11T00:00:00"/>
    <n v="6561"/>
    <x v="1"/>
    <x v="1"/>
    <n v="6561"/>
    <x v="0"/>
    <x v="606"/>
    <n v="39"/>
    <n v="9"/>
    <x v="0"/>
  </r>
  <r>
    <x v="4"/>
    <s v="5592-UQXSS"/>
    <n v="5417879278"/>
    <x v="588"/>
    <d v="2020-05-07T00:00:00"/>
    <n v="3708"/>
    <x v="1"/>
    <x v="1"/>
    <n v="3708"/>
    <x v="0"/>
    <x v="314"/>
    <n v="35"/>
    <n v="5"/>
    <x v="0"/>
  </r>
  <r>
    <x v="3"/>
    <s v="8690-EEBEO"/>
    <n v="5419865968"/>
    <x v="372"/>
    <d v="2021-09-10T00:00:00"/>
    <n v="6283"/>
    <x v="0"/>
    <x v="0"/>
    <n v="6283"/>
    <x v="0"/>
    <x v="598"/>
    <n v="27"/>
    <n v="0"/>
    <x v="0"/>
  </r>
  <r>
    <x v="4"/>
    <s v="5592-UQXSS"/>
    <n v="5420077969"/>
    <x v="215"/>
    <d v="2021-07-05T00:00:00"/>
    <n v="3436"/>
    <x v="0"/>
    <x v="0"/>
    <n v="3436"/>
    <x v="0"/>
    <x v="232"/>
    <n v="16"/>
    <n v="0"/>
    <x v="0"/>
  </r>
  <r>
    <x v="0"/>
    <s v="6708-DPYTF"/>
    <n v="5423618299"/>
    <x v="425"/>
    <d v="2021-04-19T00:00:00"/>
    <n v="8159"/>
    <x v="0"/>
    <x v="0"/>
    <n v="8159"/>
    <x v="0"/>
    <x v="403"/>
    <n v="39"/>
    <n v="9"/>
    <x v="0"/>
  </r>
  <r>
    <x v="0"/>
    <s v="7329-TWKLF"/>
    <n v="5433217651"/>
    <x v="589"/>
    <d v="2021-11-20T00:00:00"/>
    <n v="7859"/>
    <x v="0"/>
    <x v="0"/>
    <n v="7859"/>
    <x v="0"/>
    <x v="277"/>
    <n v="23"/>
    <n v="0"/>
    <x v="0"/>
  </r>
  <r>
    <x v="4"/>
    <s v="0625-TNJFG"/>
    <n v="5437619752"/>
    <x v="584"/>
    <d v="2021-08-04T00:00:00"/>
    <n v="6985"/>
    <x v="0"/>
    <x v="0"/>
    <n v="6985"/>
    <x v="0"/>
    <x v="169"/>
    <n v="32"/>
    <n v="2"/>
    <x v="0"/>
  </r>
  <r>
    <x v="1"/>
    <s v="9322-YCTQO"/>
    <n v="5439908314"/>
    <x v="151"/>
    <d v="2021-06-16T00:00:00"/>
    <n v="7098"/>
    <x v="0"/>
    <x v="0"/>
    <n v="7098"/>
    <x v="0"/>
    <x v="350"/>
    <n v="37"/>
    <n v="7"/>
    <x v="0"/>
  </r>
  <r>
    <x v="1"/>
    <s v="4640-FGEJI"/>
    <n v="5445841992"/>
    <x v="589"/>
    <d v="2021-11-20T00:00:00"/>
    <n v="9742"/>
    <x v="1"/>
    <x v="2"/>
    <s v=""/>
    <x v="47"/>
    <x v="410"/>
    <n v="24"/>
    <n v="0"/>
    <x v="0"/>
  </r>
  <r>
    <x v="1"/>
    <s v="5573-KSOIA"/>
    <n v="769617971"/>
    <x v="318"/>
    <d v="2021-02-16T00:00:00"/>
    <n v="8627"/>
    <x v="1"/>
    <x v="2"/>
    <s v=""/>
    <x v="48"/>
    <x v="15"/>
    <n v="42"/>
    <n v="12"/>
    <x v="0"/>
  </r>
  <r>
    <x v="0"/>
    <s v="8156-PCYBM"/>
    <n v="5453381490"/>
    <x v="321"/>
    <d v="2021-07-10T00:00:00"/>
    <n v="6264"/>
    <x v="0"/>
    <x v="0"/>
    <n v="6264"/>
    <x v="0"/>
    <x v="526"/>
    <n v="34"/>
    <n v="4"/>
    <x v="0"/>
  </r>
  <r>
    <x v="4"/>
    <s v="7260-ZHAKS"/>
    <n v="5454474839"/>
    <x v="46"/>
    <d v="2020-09-29T00:00:00"/>
    <n v="10051"/>
    <x v="0"/>
    <x v="0"/>
    <n v="10051"/>
    <x v="0"/>
    <x v="607"/>
    <n v="27"/>
    <n v="0"/>
    <x v="0"/>
  </r>
  <r>
    <x v="0"/>
    <s v="2820-XGXSB"/>
    <n v="5458519467"/>
    <x v="264"/>
    <d v="2020-06-01T00:00:00"/>
    <n v="7362"/>
    <x v="0"/>
    <x v="0"/>
    <n v="7362"/>
    <x v="0"/>
    <x v="483"/>
    <n v="5"/>
    <n v="0"/>
    <x v="0"/>
  </r>
  <r>
    <x v="0"/>
    <s v="8820-BLYDZ"/>
    <n v="5464873037"/>
    <x v="495"/>
    <d v="2021-09-27T00:00:00"/>
    <n v="9883"/>
    <x v="0"/>
    <x v="0"/>
    <n v="9883"/>
    <x v="0"/>
    <x v="608"/>
    <n v="3"/>
    <n v="0"/>
    <x v="0"/>
  </r>
  <r>
    <x v="1"/>
    <s v="8389-TCXFQ"/>
    <n v="5471402464"/>
    <x v="458"/>
    <d v="2021-02-08T00:00:00"/>
    <n v="5120"/>
    <x v="0"/>
    <x v="0"/>
    <n v="5120"/>
    <x v="0"/>
    <x v="38"/>
    <n v="15"/>
    <n v="0"/>
    <x v="0"/>
  </r>
  <r>
    <x v="1"/>
    <s v="4651-PMEXQ"/>
    <n v="5473678800"/>
    <x v="361"/>
    <d v="2021-10-05T00:00:00"/>
    <n v="7029"/>
    <x v="0"/>
    <x v="0"/>
    <n v="7029"/>
    <x v="0"/>
    <x v="489"/>
    <n v="23"/>
    <n v="0"/>
    <x v="0"/>
  </r>
  <r>
    <x v="1"/>
    <s v="6833-ETVHD"/>
    <n v="5480294344"/>
    <x v="394"/>
    <d v="2020-10-31T00:00:00"/>
    <n v="7456"/>
    <x v="0"/>
    <x v="0"/>
    <n v="7456"/>
    <x v="0"/>
    <x v="603"/>
    <n v="19"/>
    <n v="0"/>
    <x v="0"/>
  </r>
  <r>
    <x v="4"/>
    <s v="3831-FXWYK"/>
    <n v="5485299924"/>
    <x v="67"/>
    <d v="2020-12-02T00:00:00"/>
    <n v="7447"/>
    <x v="0"/>
    <x v="0"/>
    <n v="7447"/>
    <x v="0"/>
    <x v="224"/>
    <n v="45"/>
    <n v="15"/>
    <x v="0"/>
  </r>
  <r>
    <x v="1"/>
    <s v="5573-KSOIA"/>
    <n v="4403696251"/>
    <x v="206"/>
    <d v="2021-02-23T00:00:00"/>
    <n v="8137"/>
    <x v="1"/>
    <x v="1"/>
    <n v="8137"/>
    <x v="0"/>
    <x v="126"/>
    <n v="49"/>
    <n v="19"/>
    <x v="0"/>
  </r>
  <r>
    <x v="1"/>
    <s v="5573-KSOIA"/>
    <n v="5506147573"/>
    <x v="307"/>
    <d v="2021-11-01T00:00:00"/>
    <n v="8431"/>
    <x v="0"/>
    <x v="0"/>
    <n v="8431"/>
    <x v="0"/>
    <x v="276"/>
    <n v="24"/>
    <n v="0"/>
    <x v="0"/>
  </r>
  <r>
    <x v="1"/>
    <s v="8976-AMJEO"/>
    <n v="7900770"/>
    <x v="249"/>
    <d v="2021-02-25T00:00:00"/>
    <n v="6174"/>
    <x v="1"/>
    <x v="1"/>
    <n v="6174"/>
    <x v="0"/>
    <x v="110"/>
    <n v="36"/>
    <n v="6"/>
    <x v="0"/>
  </r>
  <r>
    <x v="4"/>
    <s v="7758-WKLVM"/>
    <n v="5510823569"/>
    <x v="216"/>
    <d v="2020-05-11T00:00:00"/>
    <n v="3006"/>
    <x v="0"/>
    <x v="0"/>
    <n v="3006"/>
    <x v="0"/>
    <x v="609"/>
    <n v="36"/>
    <n v="6"/>
    <x v="0"/>
  </r>
  <r>
    <x v="4"/>
    <s v="7260-ZHAKS"/>
    <n v="5516916159"/>
    <x v="590"/>
    <d v="2021-02-22T00:00:00"/>
    <n v="8332"/>
    <x v="0"/>
    <x v="0"/>
    <n v="8332"/>
    <x v="0"/>
    <x v="442"/>
    <n v="14"/>
    <n v="0"/>
    <x v="0"/>
  </r>
  <r>
    <x v="4"/>
    <s v="0465-DTULQ"/>
    <n v="5519301828"/>
    <x v="55"/>
    <d v="2020-02-29T00:00:00"/>
    <n v="5934"/>
    <x v="1"/>
    <x v="1"/>
    <n v="5934"/>
    <x v="0"/>
    <x v="309"/>
    <n v="51"/>
    <n v="21"/>
    <x v="0"/>
  </r>
  <r>
    <x v="1"/>
    <s v="4640-FGEJI"/>
    <n v="5531824498"/>
    <x v="591"/>
    <d v="2020-12-06T00:00:00"/>
    <n v="9558"/>
    <x v="0"/>
    <x v="0"/>
    <n v="9558"/>
    <x v="0"/>
    <x v="431"/>
    <n v="30"/>
    <n v="0"/>
    <x v="0"/>
  </r>
  <r>
    <x v="0"/>
    <s v="8156-PCYBM"/>
    <n v="5535719066"/>
    <x v="80"/>
    <d v="2020-12-25T00:00:00"/>
    <n v="4600"/>
    <x v="0"/>
    <x v="0"/>
    <n v="4600"/>
    <x v="0"/>
    <x v="602"/>
    <n v="25"/>
    <n v="0"/>
    <x v="0"/>
  </r>
  <r>
    <x v="1"/>
    <s v="1447-YZKCL"/>
    <n v="5536234391"/>
    <x v="592"/>
    <d v="2020-12-01T00:00:00"/>
    <n v="6120"/>
    <x v="0"/>
    <x v="0"/>
    <n v="6120"/>
    <x v="0"/>
    <x v="566"/>
    <n v="39"/>
    <n v="9"/>
    <x v="0"/>
  </r>
  <r>
    <x v="0"/>
    <s v="1080-NDGAE"/>
    <n v="5536610902"/>
    <x v="280"/>
    <d v="2021-07-29T00:00:00"/>
    <n v="8997"/>
    <x v="1"/>
    <x v="1"/>
    <n v="8997"/>
    <x v="0"/>
    <x v="535"/>
    <n v="33"/>
    <n v="3"/>
    <x v="0"/>
  </r>
  <r>
    <x v="4"/>
    <s v="0625-TNJFG"/>
    <n v="5539674578"/>
    <x v="376"/>
    <d v="2021-12-05T00:00:00"/>
    <n v="4440"/>
    <x v="0"/>
    <x v="0"/>
    <n v="4440"/>
    <x v="0"/>
    <x v="610"/>
    <n v="27"/>
    <n v="0"/>
    <x v="0"/>
  </r>
  <r>
    <x v="2"/>
    <s v="5924-UOPGH"/>
    <n v="5551365805"/>
    <x v="467"/>
    <d v="2020-10-22T00:00:00"/>
    <n v="9658"/>
    <x v="0"/>
    <x v="0"/>
    <n v="9658"/>
    <x v="0"/>
    <x v="269"/>
    <n v="15"/>
    <n v="0"/>
    <x v="0"/>
  </r>
  <r>
    <x v="1"/>
    <s v="0783-PEPYR"/>
    <n v="5554040283"/>
    <x v="572"/>
    <d v="2021-03-19T00:00:00"/>
    <n v="5936"/>
    <x v="0"/>
    <x v="0"/>
    <n v="5936"/>
    <x v="0"/>
    <x v="611"/>
    <n v="41"/>
    <n v="11"/>
    <x v="0"/>
  </r>
  <r>
    <x v="2"/>
    <s v="6627-ELFBK"/>
    <n v="5554804891"/>
    <x v="208"/>
    <d v="2021-09-20T00:00:00"/>
    <n v="7724"/>
    <x v="0"/>
    <x v="0"/>
    <n v="7724"/>
    <x v="0"/>
    <x v="6"/>
    <n v="19"/>
    <n v="0"/>
    <x v="0"/>
  </r>
  <r>
    <x v="1"/>
    <s v="4651-PMEXQ"/>
    <n v="9071684141"/>
    <x v="448"/>
    <d v="2021-02-28T00:00:00"/>
    <n v="10201"/>
    <x v="1"/>
    <x v="1"/>
    <n v="10201"/>
    <x v="0"/>
    <x v="212"/>
    <n v="40"/>
    <n v="10"/>
    <x v="0"/>
  </r>
  <r>
    <x v="1"/>
    <s v="7938-EVASK"/>
    <n v="5570997637"/>
    <x v="593"/>
    <d v="2020-02-18T00:00:00"/>
    <n v="4377"/>
    <x v="0"/>
    <x v="0"/>
    <n v="4377"/>
    <x v="0"/>
    <x v="239"/>
    <n v="41"/>
    <n v="11"/>
    <x v="0"/>
  </r>
  <r>
    <x v="1"/>
    <s v="4092-ZAVRG"/>
    <n v="5584045928"/>
    <x v="594"/>
    <d v="2020-09-24T00:00:00"/>
    <n v="7220"/>
    <x v="0"/>
    <x v="0"/>
    <n v="7220"/>
    <x v="0"/>
    <x v="282"/>
    <n v="3"/>
    <n v="0"/>
    <x v="0"/>
  </r>
  <r>
    <x v="2"/>
    <s v="3271-HYHDN"/>
    <n v="5584805665"/>
    <x v="308"/>
    <d v="2021-08-22T00:00:00"/>
    <n v="7102"/>
    <x v="0"/>
    <x v="0"/>
    <n v="7102"/>
    <x v="0"/>
    <x v="421"/>
    <n v="0"/>
    <n v="0"/>
    <x v="0"/>
  </r>
  <r>
    <x v="2"/>
    <s v="5924-UOPGH"/>
    <n v="5589625888"/>
    <x v="3"/>
    <d v="2021-03-12T00:00:00"/>
    <n v="6146"/>
    <x v="0"/>
    <x v="0"/>
    <n v="6146"/>
    <x v="0"/>
    <x v="368"/>
    <n v="20"/>
    <n v="0"/>
    <x v="0"/>
  </r>
  <r>
    <x v="0"/>
    <s v="7841-HROAQ"/>
    <n v="5591470956"/>
    <x v="594"/>
    <d v="2020-09-24T00:00:00"/>
    <n v="7294"/>
    <x v="0"/>
    <x v="0"/>
    <n v="7294"/>
    <x v="0"/>
    <x v="389"/>
    <n v="31"/>
    <n v="1"/>
    <x v="0"/>
  </r>
  <r>
    <x v="1"/>
    <s v="6833-ETVHD"/>
    <n v="5600044644"/>
    <x v="521"/>
    <d v="2021-02-06T00:00:00"/>
    <n v="6751"/>
    <x v="0"/>
    <x v="0"/>
    <n v="6751"/>
    <x v="0"/>
    <x v="425"/>
    <n v="15"/>
    <n v="0"/>
    <x v="0"/>
  </r>
  <r>
    <x v="0"/>
    <s v="2423-QOKIO"/>
    <n v="5600941018"/>
    <x v="5"/>
    <d v="2020-02-26T00:00:00"/>
    <n v="5373"/>
    <x v="0"/>
    <x v="0"/>
    <n v="5373"/>
    <x v="0"/>
    <x v="612"/>
    <n v="38"/>
    <n v="8"/>
    <x v="0"/>
  </r>
  <r>
    <x v="2"/>
    <s v="5924-UOPGH"/>
    <n v="5601820333"/>
    <x v="181"/>
    <d v="2021-10-25T00:00:00"/>
    <n v="7669"/>
    <x v="0"/>
    <x v="0"/>
    <n v="7669"/>
    <x v="0"/>
    <x v="205"/>
    <n v="14"/>
    <n v="0"/>
    <x v="0"/>
  </r>
  <r>
    <x v="2"/>
    <s v="6004-KITZM"/>
    <n v="5606369890"/>
    <x v="469"/>
    <d v="2021-03-25T00:00:00"/>
    <n v="7090"/>
    <x v="0"/>
    <x v="0"/>
    <n v="7090"/>
    <x v="0"/>
    <x v="613"/>
    <n v="20"/>
    <n v="0"/>
    <x v="0"/>
  </r>
  <r>
    <x v="2"/>
    <s v="7695-NKUXM"/>
    <n v="5609216425"/>
    <x v="595"/>
    <d v="2020-12-16T00:00:00"/>
    <n v="6940"/>
    <x v="0"/>
    <x v="0"/>
    <n v="6940"/>
    <x v="0"/>
    <x v="20"/>
    <n v="13"/>
    <n v="0"/>
    <x v="0"/>
  </r>
  <r>
    <x v="2"/>
    <s v="5613-UHVMG"/>
    <n v="5612029362"/>
    <x v="596"/>
    <d v="2021-03-09T00:00:00"/>
    <n v="7282"/>
    <x v="1"/>
    <x v="1"/>
    <n v="7282"/>
    <x v="0"/>
    <x v="147"/>
    <n v="53"/>
    <n v="23"/>
    <x v="0"/>
  </r>
  <r>
    <x v="1"/>
    <s v="6833-ETVHD"/>
    <n v="5614207522"/>
    <x v="206"/>
    <d v="2021-02-23T00:00:00"/>
    <n v="5925"/>
    <x v="0"/>
    <x v="0"/>
    <n v="5925"/>
    <x v="0"/>
    <x v="196"/>
    <n v="18"/>
    <n v="0"/>
    <x v="0"/>
  </r>
  <r>
    <x v="1"/>
    <s v="6048-QPZCF"/>
    <n v="5616666227"/>
    <x v="16"/>
    <d v="2021-06-15T00:00:00"/>
    <n v="9296"/>
    <x v="0"/>
    <x v="0"/>
    <n v="9296"/>
    <x v="0"/>
    <x v="166"/>
    <n v="6"/>
    <n v="0"/>
    <x v="0"/>
  </r>
  <r>
    <x v="2"/>
    <s v="7946-HJDUR"/>
    <n v="5619336586"/>
    <x v="443"/>
    <d v="2021-07-03T00:00:00"/>
    <n v="7507"/>
    <x v="0"/>
    <x v="0"/>
    <n v="7507"/>
    <x v="0"/>
    <x v="614"/>
    <n v="27"/>
    <n v="0"/>
    <x v="0"/>
  </r>
  <r>
    <x v="4"/>
    <s v="7758-WKLVM"/>
    <n v="5627371581"/>
    <x v="411"/>
    <d v="2020-06-27T00:00:00"/>
    <n v="5522"/>
    <x v="0"/>
    <x v="0"/>
    <n v="5522"/>
    <x v="0"/>
    <x v="615"/>
    <n v="28"/>
    <n v="0"/>
    <x v="0"/>
  </r>
  <r>
    <x v="3"/>
    <s v="0688-XNJRO"/>
    <n v="5633925313"/>
    <x v="86"/>
    <d v="2021-05-12T00:00:00"/>
    <n v="3475"/>
    <x v="0"/>
    <x v="0"/>
    <n v="3475"/>
    <x v="0"/>
    <x v="16"/>
    <n v="53"/>
    <n v="23"/>
    <x v="0"/>
  </r>
  <r>
    <x v="0"/>
    <s v="9174-IYKOC"/>
    <n v="5636675950"/>
    <x v="283"/>
    <d v="2020-04-20T00:00:00"/>
    <n v="6881"/>
    <x v="1"/>
    <x v="1"/>
    <n v="6881"/>
    <x v="0"/>
    <x v="314"/>
    <n v="52"/>
    <n v="22"/>
    <x v="0"/>
  </r>
  <r>
    <x v="4"/>
    <s v="7050-KQLDO"/>
    <n v="5636946317"/>
    <x v="517"/>
    <d v="2021-05-07T00:00:00"/>
    <n v="5724"/>
    <x v="0"/>
    <x v="0"/>
    <n v="5724"/>
    <x v="0"/>
    <x v="616"/>
    <n v="23"/>
    <n v="0"/>
    <x v="0"/>
  </r>
  <r>
    <x v="4"/>
    <s v="9323-NDIOV"/>
    <n v="5641290183"/>
    <x v="60"/>
    <d v="2021-01-08T00:00:00"/>
    <n v="5449"/>
    <x v="0"/>
    <x v="0"/>
    <n v="5449"/>
    <x v="0"/>
    <x v="617"/>
    <n v="29"/>
    <n v="0"/>
    <x v="0"/>
  </r>
  <r>
    <x v="2"/>
    <s v="6004-KITZM"/>
    <n v="5652779440"/>
    <x v="102"/>
    <d v="2020-12-20T00:00:00"/>
    <n v="6427"/>
    <x v="0"/>
    <x v="0"/>
    <n v="6427"/>
    <x v="0"/>
    <x v="206"/>
    <n v="17"/>
    <n v="0"/>
    <x v="0"/>
  </r>
  <r>
    <x v="3"/>
    <s v="6391-GBFQJ"/>
    <n v="5663633073"/>
    <x v="522"/>
    <d v="2021-04-27T00:00:00"/>
    <n v="733"/>
    <x v="0"/>
    <x v="0"/>
    <n v="733"/>
    <x v="0"/>
    <x v="463"/>
    <n v="24"/>
    <n v="0"/>
    <x v="0"/>
  </r>
  <r>
    <x v="1"/>
    <s v="4640-FGEJI"/>
    <n v="5666197272"/>
    <x v="127"/>
    <d v="2021-10-01T00:00:00"/>
    <n v="4237"/>
    <x v="0"/>
    <x v="0"/>
    <n v="4237"/>
    <x v="0"/>
    <x v="148"/>
    <n v="23"/>
    <n v="0"/>
    <x v="0"/>
  </r>
  <r>
    <x v="0"/>
    <s v="6160-HCSFI"/>
    <n v="5667168406"/>
    <x v="585"/>
    <d v="2021-07-04T00:00:00"/>
    <n v="6897"/>
    <x v="0"/>
    <x v="0"/>
    <n v="6897"/>
    <x v="0"/>
    <x v="221"/>
    <n v="16"/>
    <n v="0"/>
    <x v="0"/>
  </r>
  <r>
    <x v="4"/>
    <s v="9149-MATVB"/>
    <n v="5669083173"/>
    <x v="530"/>
    <d v="2021-08-01T00:00:00"/>
    <n v="3626"/>
    <x v="0"/>
    <x v="0"/>
    <n v="3626"/>
    <x v="0"/>
    <x v="554"/>
    <n v="23"/>
    <n v="0"/>
    <x v="0"/>
  </r>
  <r>
    <x v="4"/>
    <s v="4460-ZXNDN"/>
    <n v="5670127659"/>
    <x v="394"/>
    <d v="2020-10-31T00:00:00"/>
    <n v="5960"/>
    <x v="1"/>
    <x v="1"/>
    <n v="5960"/>
    <x v="0"/>
    <x v="283"/>
    <n v="33"/>
    <n v="3"/>
    <x v="0"/>
  </r>
  <r>
    <x v="4"/>
    <s v="0706-NRGUP"/>
    <n v="5671103218"/>
    <x v="510"/>
    <d v="2021-01-04T00:00:00"/>
    <n v="2578"/>
    <x v="0"/>
    <x v="0"/>
    <n v="2578"/>
    <x v="0"/>
    <x v="481"/>
    <n v="25"/>
    <n v="0"/>
    <x v="0"/>
  </r>
  <r>
    <x v="2"/>
    <s v="1604-LIFKX"/>
    <n v="5672264098"/>
    <x v="37"/>
    <d v="2021-01-21T00:00:00"/>
    <n v="5262"/>
    <x v="0"/>
    <x v="0"/>
    <n v="5262"/>
    <x v="0"/>
    <x v="39"/>
    <n v="45"/>
    <n v="15"/>
    <x v="0"/>
  </r>
  <r>
    <x v="3"/>
    <s v="3271-YDPUJ"/>
    <n v="5689526714"/>
    <x v="575"/>
    <d v="2021-02-20T00:00:00"/>
    <n v="6444"/>
    <x v="1"/>
    <x v="1"/>
    <n v="6444"/>
    <x v="0"/>
    <x v="312"/>
    <n v="32"/>
    <n v="2"/>
    <x v="0"/>
  </r>
  <r>
    <x v="0"/>
    <s v="6160-HCSFI"/>
    <n v="5709007782"/>
    <x v="273"/>
    <d v="2021-03-04T00:00:00"/>
    <n v="8552"/>
    <x v="0"/>
    <x v="0"/>
    <n v="8552"/>
    <x v="0"/>
    <x v="618"/>
    <n v="21"/>
    <n v="0"/>
    <x v="0"/>
  </r>
  <r>
    <x v="2"/>
    <s v="7946-HJDUR"/>
    <n v="5713630505"/>
    <x v="40"/>
    <d v="2021-09-18T00:00:00"/>
    <n v="5194"/>
    <x v="0"/>
    <x v="0"/>
    <n v="5194"/>
    <x v="0"/>
    <x v="527"/>
    <n v="32"/>
    <n v="2"/>
    <x v="0"/>
  </r>
  <r>
    <x v="2"/>
    <s v="1604-LIFKX"/>
    <n v="5715617144"/>
    <x v="597"/>
    <d v="2020-07-28T00:00:00"/>
    <n v="5991"/>
    <x v="0"/>
    <x v="0"/>
    <n v="5991"/>
    <x v="0"/>
    <x v="304"/>
    <n v="44"/>
    <n v="14"/>
    <x v="0"/>
  </r>
  <r>
    <x v="1"/>
    <s v="2621-XCLEH"/>
    <n v="5722625204"/>
    <x v="536"/>
    <d v="2020-04-22T00:00:00"/>
    <n v="8905"/>
    <x v="0"/>
    <x v="0"/>
    <n v="8905"/>
    <x v="0"/>
    <x v="619"/>
    <n v="52"/>
    <n v="22"/>
    <x v="0"/>
  </r>
  <r>
    <x v="1"/>
    <s v="6833-ETVHD"/>
    <n v="5728598959"/>
    <x v="363"/>
    <d v="2021-11-16T00:00:00"/>
    <n v="7170"/>
    <x v="0"/>
    <x v="0"/>
    <n v="7170"/>
    <x v="0"/>
    <x v="580"/>
    <n v="20"/>
    <n v="0"/>
    <x v="0"/>
  </r>
  <r>
    <x v="0"/>
    <s v="6632-CGYHU"/>
    <n v="5732190469"/>
    <x v="11"/>
    <d v="2021-09-06T00:00:00"/>
    <n v="7051"/>
    <x v="0"/>
    <x v="0"/>
    <n v="7051"/>
    <x v="0"/>
    <x v="435"/>
    <n v="11"/>
    <n v="0"/>
    <x v="0"/>
  </r>
  <r>
    <x v="1"/>
    <s v="1447-YZKCL"/>
    <n v="5732886455"/>
    <x v="506"/>
    <d v="2020-10-13T00:00:00"/>
    <n v="5514"/>
    <x v="0"/>
    <x v="0"/>
    <n v="5514"/>
    <x v="0"/>
    <x v="65"/>
    <n v="30"/>
    <n v="0"/>
    <x v="0"/>
  </r>
  <r>
    <x v="4"/>
    <s v="6077-FDQRK"/>
    <n v="5734148846"/>
    <x v="504"/>
    <d v="2021-09-14T00:00:00"/>
    <n v="5836"/>
    <x v="0"/>
    <x v="0"/>
    <n v="5836"/>
    <x v="0"/>
    <x v="556"/>
    <n v="12"/>
    <n v="0"/>
    <x v="0"/>
  </r>
  <r>
    <x v="0"/>
    <s v="7209-MDWKR"/>
    <n v="5743371067"/>
    <x v="540"/>
    <d v="2020-11-03T00:00:00"/>
    <n v="5588"/>
    <x v="0"/>
    <x v="0"/>
    <n v="5588"/>
    <x v="0"/>
    <x v="531"/>
    <n v="41"/>
    <n v="11"/>
    <x v="0"/>
  </r>
  <r>
    <x v="1"/>
    <s v="8389-TCXFQ"/>
    <n v="2250514490"/>
    <x v="598"/>
    <d v="2021-03-02T00:00:00"/>
    <n v="6278"/>
    <x v="1"/>
    <x v="2"/>
    <s v=""/>
    <x v="49"/>
    <x v="620"/>
    <n v="40"/>
    <n v="10"/>
    <x v="0"/>
  </r>
  <r>
    <x v="1"/>
    <s v="1447-YZKCL"/>
    <n v="5750325838"/>
    <x v="347"/>
    <d v="2021-12-16T00:00:00"/>
    <n v="7733"/>
    <x v="1"/>
    <x v="1"/>
    <n v="7733"/>
    <x v="0"/>
    <x v="621"/>
    <n v="31"/>
    <n v="1"/>
    <x v="0"/>
  </r>
  <r>
    <x v="1"/>
    <s v="4651-PMEXQ"/>
    <n v="5753468265"/>
    <x v="325"/>
    <d v="2020-07-31T00:00:00"/>
    <n v="9497"/>
    <x v="0"/>
    <x v="0"/>
    <n v="9497"/>
    <x v="0"/>
    <x v="485"/>
    <n v="32"/>
    <n v="2"/>
    <x v="0"/>
  </r>
  <r>
    <x v="0"/>
    <s v="0187-ERLSR"/>
    <n v="5759027335"/>
    <x v="282"/>
    <d v="2021-12-11T00:00:00"/>
    <n v="8318"/>
    <x v="1"/>
    <x v="1"/>
    <n v="8318"/>
    <x v="0"/>
    <x v="335"/>
    <n v="13"/>
    <n v="0"/>
    <x v="0"/>
  </r>
  <r>
    <x v="1"/>
    <s v="8389-TCXFQ"/>
    <n v="7277413369"/>
    <x v="450"/>
    <d v="2021-03-11T00:00:00"/>
    <n v="6241"/>
    <x v="1"/>
    <x v="1"/>
    <n v="6241"/>
    <x v="0"/>
    <x v="573"/>
    <n v="47"/>
    <n v="17"/>
    <x v="0"/>
  </r>
  <r>
    <x v="3"/>
    <s v="9286-VLKMI"/>
    <n v="5759365584"/>
    <x v="41"/>
    <d v="2021-03-15T00:00:00"/>
    <n v="5143"/>
    <x v="0"/>
    <x v="0"/>
    <n v="5143"/>
    <x v="0"/>
    <x v="545"/>
    <n v="5"/>
    <n v="0"/>
    <x v="0"/>
  </r>
  <r>
    <x v="3"/>
    <s v="3676-CQAIF"/>
    <n v="5769308033"/>
    <x v="360"/>
    <d v="2020-07-10T00:00:00"/>
    <n v="3532"/>
    <x v="1"/>
    <x v="1"/>
    <n v="3532"/>
    <x v="0"/>
    <x v="215"/>
    <n v="48"/>
    <n v="18"/>
    <x v="0"/>
  </r>
  <r>
    <x v="1"/>
    <s v="4092-ZAVRG"/>
    <n v="5769746861"/>
    <x v="384"/>
    <d v="2020-07-27T00:00:00"/>
    <n v="7309"/>
    <x v="0"/>
    <x v="0"/>
    <n v="7309"/>
    <x v="0"/>
    <x v="622"/>
    <n v="3"/>
    <n v="0"/>
    <x v="0"/>
  </r>
  <r>
    <x v="2"/>
    <s v="3568-JJMFW"/>
    <n v="5770867325"/>
    <x v="544"/>
    <d v="2020-05-21T00:00:00"/>
    <n v="6397"/>
    <x v="0"/>
    <x v="0"/>
    <n v="6397"/>
    <x v="0"/>
    <x v="149"/>
    <n v="12"/>
    <n v="0"/>
    <x v="0"/>
  </r>
  <r>
    <x v="1"/>
    <s v="0783-PEPYR"/>
    <n v="5777629589"/>
    <x v="518"/>
    <d v="2020-10-02T00:00:00"/>
    <n v="5726"/>
    <x v="0"/>
    <x v="0"/>
    <n v="5726"/>
    <x v="0"/>
    <x v="532"/>
    <n v="37"/>
    <n v="7"/>
    <x v="0"/>
  </r>
  <r>
    <x v="4"/>
    <s v="0625-TNJFG"/>
    <n v="5779088948"/>
    <x v="305"/>
    <d v="2020-12-19T00:00:00"/>
    <n v="6284"/>
    <x v="0"/>
    <x v="0"/>
    <n v="6284"/>
    <x v="0"/>
    <x v="497"/>
    <n v="24"/>
    <n v="0"/>
    <x v="0"/>
  </r>
  <r>
    <x v="0"/>
    <s v="9212-BTDMX"/>
    <n v="5783904084"/>
    <x v="339"/>
    <d v="2020-08-14T00:00:00"/>
    <n v="2491"/>
    <x v="0"/>
    <x v="0"/>
    <n v="2491"/>
    <x v="0"/>
    <x v="215"/>
    <n v="13"/>
    <n v="0"/>
    <x v="0"/>
  </r>
  <r>
    <x v="0"/>
    <s v="0379-NEVHP"/>
    <n v="5786890759"/>
    <x v="458"/>
    <d v="2021-02-08T00:00:00"/>
    <n v="3441"/>
    <x v="0"/>
    <x v="0"/>
    <n v="3441"/>
    <x v="0"/>
    <x v="558"/>
    <n v="18"/>
    <n v="0"/>
    <x v="0"/>
  </r>
  <r>
    <x v="4"/>
    <s v="2687-XWAMA"/>
    <n v="5792413329"/>
    <x v="599"/>
    <d v="2020-07-26T00:00:00"/>
    <n v="4764"/>
    <x v="0"/>
    <x v="0"/>
    <n v="4764"/>
    <x v="0"/>
    <x v="490"/>
    <n v="14"/>
    <n v="0"/>
    <x v="0"/>
  </r>
  <r>
    <x v="4"/>
    <s v="2026-XLBER"/>
    <n v="5796159925"/>
    <x v="513"/>
    <d v="2021-10-08T00:00:00"/>
    <n v="5516"/>
    <x v="0"/>
    <x v="0"/>
    <n v="5516"/>
    <x v="0"/>
    <x v="501"/>
    <n v="9"/>
    <n v="0"/>
    <x v="0"/>
  </r>
  <r>
    <x v="1"/>
    <s v="5284-DJOZO"/>
    <n v="5802848218"/>
    <x v="570"/>
    <d v="2021-01-13T00:00:00"/>
    <n v="8219"/>
    <x v="0"/>
    <x v="0"/>
    <n v="8219"/>
    <x v="0"/>
    <x v="332"/>
    <n v="4"/>
    <n v="0"/>
    <x v="0"/>
  </r>
  <r>
    <x v="3"/>
    <s v="8942-ERSWK"/>
    <n v="5804051179"/>
    <x v="177"/>
    <d v="2020-12-17T00:00:00"/>
    <n v="2941"/>
    <x v="0"/>
    <x v="0"/>
    <n v="2941"/>
    <x v="0"/>
    <x v="562"/>
    <n v="16"/>
    <n v="0"/>
    <x v="0"/>
  </r>
  <r>
    <x v="3"/>
    <s v="1408-OQZUE"/>
    <n v="5822411556"/>
    <x v="87"/>
    <d v="2021-01-11T00:00:00"/>
    <n v="6429"/>
    <x v="1"/>
    <x v="1"/>
    <n v="6429"/>
    <x v="0"/>
    <x v="558"/>
    <n v="46"/>
    <n v="16"/>
    <x v="0"/>
  </r>
  <r>
    <x v="0"/>
    <s v="6708-DPYTF"/>
    <n v="5826992356"/>
    <x v="228"/>
    <d v="2021-11-02T00:00:00"/>
    <n v="10525"/>
    <x v="0"/>
    <x v="0"/>
    <n v="10525"/>
    <x v="0"/>
    <x v="508"/>
    <n v="31"/>
    <n v="1"/>
    <x v="0"/>
  </r>
  <r>
    <x v="4"/>
    <s v="2687-XWAMA"/>
    <n v="5831823402"/>
    <x v="600"/>
    <d v="2020-02-20T00:00:00"/>
    <n v="3278"/>
    <x v="0"/>
    <x v="0"/>
    <n v="3278"/>
    <x v="0"/>
    <x v="623"/>
    <n v="12"/>
    <n v="0"/>
    <x v="0"/>
  </r>
  <r>
    <x v="4"/>
    <s v="0625-TNJFG"/>
    <n v="5833648536"/>
    <x v="309"/>
    <d v="2021-08-12T00:00:00"/>
    <n v="8163"/>
    <x v="0"/>
    <x v="0"/>
    <n v="8163"/>
    <x v="0"/>
    <x v="109"/>
    <n v="22"/>
    <n v="0"/>
    <x v="0"/>
  </r>
  <r>
    <x v="1"/>
    <s v="2621-XCLEH"/>
    <n v="5834509499"/>
    <x v="449"/>
    <d v="2020-04-01T00:00:00"/>
    <n v="6751"/>
    <x v="0"/>
    <x v="0"/>
    <n v="6751"/>
    <x v="0"/>
    <x v="121"/>
    <n v="57"/>
    <n v="27"/>
    <x v="0"/>
  </r>
  <r>
    <x v="4"/>
    <s v="3831-FXWYK"/>
    <n v="5834961407"/>
    <x v="98"/>
    <d v="2020-09-08T00:00:00"/>
    <n v="7390"/>
    <x v="0"/>
    <x v="0"/>
    <n v="7390"/>
    <x v="0"/>
    <x v="590"/>
    <n v="32"/>
    <n v="2"/>
    <x v="0"/>
  </r>
  <r>
    <x v="1"/>
    <s v="6833-ETVHD"/>
    <n v="5844695758"/>
    <x v="571"/>
    <d v="2020-02-09T00:00:00"/>
    <n v="7166"/>
    <x v="0"/>
    <x v="0"/>
    <n v="7166"/>
    <x v="0"/>
    <x v="334"/>
    <n v="31"/>
    <n v="1"/>
    <x v="0"/>
  </r>
  <r>
    <x v="4"/>
    <s v="9149-MATVB"/>
    <n v="5851010658"/>
    <x v="203"/>
    <d v="2020-05-01T00:00:00"/>
    <n v="5610"/>
    <x v="0"/>
    <x v="0"/>
    <n v="5610"/>
    <x v="0"/>
    <x v="246"/>
    <n v="29"/>
    <n v="0"/>
    <x v="0"/>
  </r>
  <r>
    <x v="4"/>
    <s v="0625-TNJFG"/>
    <n v="5853943614"/>
    <x v="158"/>
    <d v="2020-03-25T00:00:00"/>
    <n v="6239"/>
    <x v="0"/>
    <x v="0"/>
    <n v="6239"/>
    <x v="0"/>
    <x v="439"/>
    <n v="30"/>
    <n v="0"/>
    <x v="0"/>
  </r>
  <r>
    <x v="4"/>
    <s v="3831-FXWYK"/>
    <n v="5854224600"/>
    <x v="481"/>
    <d v="2021-10-02T00:00:00"/>
    <n v="5631"/>
    <x v="0"/>
    <x v="0"/>
    <n v="5631"/>
    <x v="0"/>
    <x v="624"/>
    <n v="25"/>
    <n v="0"/>
    <x v="0"/>
  </r>
  <r>
    <x v="3"/>
    <s v="3271-YDPUJ"/>
    <n v="5861341441"/>
    <x v="543"/>
    <d v="2021-02-17T00:00:00"/>
    <n v="4479"/>
    <x v="1"/>
    <x v="1"/>
    <n v="4479"/>
    <x v="0"/>
    <x v="249"/>
    <n v="37"/>
    <n v="7"/>
    <x v="0"/>
  </r>
  <r>
    <x v="3"/>
    <s v="9250-VHLWY"/>
    <n v="5863004374"/>
    <x v="458"/>
    <d v="2021-02-08T00:00:00"/>
    <n v="5253"/>
    <x v="0"/>
    <x v="0"/>
    <n v="5253"/>
    <x v="0"/>
    <x v="196"/>
    <n v="33"/>
    <n v="3"/>
    <x v="0"/>
  </r>
  <r>
    <x v="0"/>
    <s v="5196-TWQXF"/>
    <n v="5865149984"/>
    <x v="442"/>
    <d v="2021-06-25T00:00:00"/>
    <n v="5510"/>
    <x v="0"/>
    <x v="0"/>
    <n v="5510"/>
    <x v="0"/>
    <x v="117"/>
    <n v="21"/>
    <n v="0"/>
    <x v="0"/>
  </r>
  <r>
    <x v="4"/>
    <s v="7050-KQLDO"/>
    <n v="5865665884"/>
    <x v="430"/>
    <d v="2020-02-27T00:00:00"/>
    <n v="6489"/>
    <x v="0"/>
    <x v="0"/>
    <n v="6489"/>
    <x v="0"/>
    <x v="28"/>
    <n v="19"/>
    <n v="0"/>
    <x v="0"/>
  </r>
  <r>
    <x v="4"/>
    <s v="7758-WKLVM"/>
    <n v="5865860062"/>
    <x v="192"/>
    <d v="2020-04-18T00:00:00"/>
    <n v="4842"/>
    <x v="1"/>
    <x v="1"/>
    <n v="4842"/>
    <x v="0"/>
    <x v="542"/>
    <n v="51"/>
    <n v="21"/>
    <x v="0"/>
  </r>
  <r>
    <x v="4"/>
    <s v="2687-XWAMA"/>
    <n v="5866198434"/>
    <x v="601"/>
    <d v="2020-06-12T00:00:00"/>
    <n v="5625"/>
    <x v="0"/>
    <x v="0"/>
    <n v="5625"/>
    <x v="0"/>
    <x v="261"/>
    <n v="10"/>
    <n v="0"/>
    <x v="0"/>
  </r>
  <r>
    <x v="0"/>
    <s v="7209-MDWKR"/>
    <n v="5866933192"/>
    <x v="602"/>
    <d v="2021-08-13T00:00:00"/>
    <n v="6232"/>
    <x v="0"/>
    <x v="0"/>
    <n v="6232"/>
    <x v="0"/>
    <x v="595"/>
    <n v="36"/>
    <n v="6"/>
    <x v="0"/>
  </r>
  <r>
    <x v="3"/>
    <s v="0688-XNJRO"/>
    <n v="5868117840"/>
    <x v="212"/>
    <d v="2020-08-04T00:00:00"/>
    <n v="2442"/>
    <x v="0"/>
    <x v="0"/>
    <n v="2442"/>
    <x v="0"/>
    <x v="399"/>
    <n v="41"/>
    <n v="11"/>
    <x v="0"/>
  </r>
  <r>
    <x v="3"/>
    <s v="3271-YDPUJ"/>
    <n v="5870483009"/>
    <x v="499"/>
    <d v="2020-09-23T00:00:00"/>
    <n v="2308"/>
    <x v="0"/>
    <x v="0"/>
    <n v="2308"/>
    <x v="0"/>
    <x v="393"/>
    <n v="20"/>
    <n v="0"/>
    <x v="0"/>
  </r>
  <r>
    <x v="0"/>
    <s v="6632-CGYHU"/>
    <n v="5872970998"/>
    <x v="17"/>
    <d v="2021-06-28T00:00:00"/>
    <n v="8589"/>
    <x v="0"/>
    <x v="0"/>
    <n v="8589"/>
    <x v="0"/>
    <x v="625"/>
    <n v="8"/>
    <n v="0"/>
    <x v="0"/>
  </r>
  <r>
    <x v="4"/>
    <s v="9149-MATVB"/>
    <n v="5876175760"/>
    <x v="359"/>
    <d v="2020-07-05T00:00:00"/>
    <n v="6406"/>
    <x v="0"/>
    <x v="0"/>
    <n v="6406"/>
    <x v="0"/>
    <x v="360"/>
    <n v="38"/>
    <n v="8"/>
    <x v="0"/>
  </r>
  <r>
    <x v="2"/>
    <s v="8102-ABPKQ"/>
    <n v="5882624218"/>
    <x v="603"/>
    <d v="2021-04-16T00:00:00"/>
    <n v="7685"/>
    <x v="1"/>
    <x v="1"/>
    <n v="7685"/>
    <x v="0"/>
    <x v="146"/>
    <n v="47"/>
    <n v="17"/>
    <x v="0"/>
  </r>
  <r>
    <x v="1"/>
    <s v="1447-YZKCL"/>
    <n v="5893003141"/>
    <x v="344"/>
    <d v="2020-06-24T00:00:00"/>
    <n v="7136"/>
    <x v="0"/>
    <x v="0"/>
    <n v="7136"/>
    <x v="0"/>
    <x v="253"/>
    <n v="32"/>
    <n v="2"/>
    <x v="0"/>
  </r>
  <r>
    <x v="0"/>
    <s v="9174-IYKOC"/>
    <n v="5895996518"/>
    <x v="604"/>
    <d v="2021-08-08T00:00:00"/>
    <n v="6539"/>
    <x v="0"/>
    <x v="0"/>
    <n v="6539"/>
    <x v="0"/>
    <x v="52"/>
    <n v="24"/>
    <n v="0"/>
    <x v="0"/>
  </r>
  <r>
    <x v="2"/>
    <s v="3568-JJMFW"/>
    <n v="5896450110"/>
    <x v="211"/>
    <d v="2021-01-29T00:00:00"/>
    <n v="5693"/>
    <x v="1"/>
    <x v="1"/>
    <n v="5693"/>
    <x v="0"/>
    <x v="209"/>
    <n v="18"/>
    <n v="0"/>
    <x v="0"/>
  </r>
  <r>
    <x v="0"/>
    <s v="6708-DPYTF"/>
    <n v="5897876193"/>
    <x v="79"/>
    <d v="2020-08-03T00:00:00"/>
    <n v="7681"/>
    <x v="0"/>
    <x v="0"/>
    <n v="7681"/>
    <x v="0"/>
    <x v="139"/>
    <n v="43"/>
    <n v="13"/>
    <x v="0"/>
  </r>
  <r>
    <x v="1"/>
    <s v="7938-EVASK"/>
    <n v="5900977077"/>
    <x v="403"/>
    <d v="2021-06-03T00:00:00"/>
    <n v="6579"/>
    <x v="0"/>
    <x v="0"/>
    <n v="6579"/>
    <x v="0"/>
    <x v="99"/>
    <n v="24"/>
    <n v="0"/>
    <x v="0"/>
  </r>
  <r>
    <x v="1"/>
    <s v="9771-QTLGZ"/>
    <n v="7880714904"/>
    <x v="450"/>
    <d v="2021-03-11T00:00:00"/>
    <n v="6107"/>
    <x v="1"/>
    <x v="1"/>
    <n v="6107"/>
    <x v="0"/>
    <x v="427"/>
    <n v="16"/>
    <n v="0"/>
    <x v="0"/>
  </r>
  <r>
    <x v="0"/>
    <s v="9174-IYKOC"/>
    <n v="5905976017"/>
    <x v="441"/>
    <d v="2021-04-18T00:00:00"/>
    <n v="5746"/>
    <x v="0"/>
    <x v="0"/>
    <n v="5746"/>
    <x v="0"/>
    <x v="626"/>
    <n v="18"/>
    <n v="0"/>
    <x v="0"/>
  </r>
  <r>
    <x v="4"/>
    <s v="3831-FXWYK"/>
    <n v="5908935254"/>
    <x v="423"/>
    <d v="2021-04-24T00:00:00"/>
    <n v="8586"/>
    <x v="0"/>
    <x v="0"/>
    <n v="8586"/>
    <x v="0"/>
    <x v="290"/>
    <n v="33"/>
    <n v="3"/>
    <x v="0"/>
  </r>
  <r>
    <x v="3"/>
    <s v="9250-VHLWY"/>
    <n v="5915326736"/>
    <x v="108"/>
    <d v="2020-05-16T00:00:00"/>
    <n v="4970"/>
    <x v="0"/>
    <x v="0"/>
    <n v="4970"/>
    <x v="0"/>
    <x v="101"/>
    <n v="22"/>
    <n v="0"/>
    <x v="0"/>
  </r>
  <r>
    <x v="0"/>
    <s v="7209-MDWKR"/>
    <n v="5916379112"/>
    <x v="600"/>
    <d v="2020-02-20T00:00:00"/>
    <n v="8190"/>
    <x v="0"/>
    <x v="0"/>
    <n v="8190"/>
    <x v="0"/>
    <x v="28"/>
    <n v="26"/>
    <n v="0"/>
    <x v="0"/>
  </r>
  <r>
    <x v="1"/>
    <s v="9322-YCTQO"/>
    <n v="5920658489"/>
    <x v="269"/>
    <d v="2021-11-29T00:00:00"/>
    <n v="9132"/>
    <x v="0"/>
    <x v="0"/>
    <n v="9132"/>
    <x v="0"/>
    <x v="582"/>
    <n v="26"/>
    <n v="0"/>
    <x v="0"/>
  </r>
  <r>
    <x v="2"/>
    <s v="1604-LIFKX"/>
    <n v="5928070131"/>
    <x v="68"/>
    <d v="2020-02-02T00:00:00"/>
    <n v="9760"/>
    <x v="0"/>
    <x v="0"/>
    <n v="9760"/>
    <x v="0"/>
    <x v="200"/>
    <n v="53"/>
    <n v="23"/>
    <x v="0"/>
  </r>
  <r>
    <x v="3"/>
    <s v="1168-BEASA"/>
    <n v="5934744260"/>
    <x v="350"/>
    <d v="2021-09-17T00:00:00"/>
    <n v="5868"/>
    <x v="0"/>
    <x v="0"/>
    <n v="5868"/>
    <x v="0"/>
    <x v="454"/>
    <n v="25"/>
    <n v="0"/>
    <x v="0"/>
  </r>
  <r>
    <x v="3"/>
    <s v="6177-VTITE"/>
    <n v="5937906260"/>
    <x v="239"/>
    <d v="2021-07-30T00:00:00"/>
    <n v="2189"/>
    <x v="0"/>
    <x v="0"/>
    <n v="2189"/>
    <x v="0"/>
    <x v="526"/>
    <n v="14"/>
    <n v="0"/>
    <x v="0"/>
  </r>
  <r>
    <x v="1"/>
    <s v="9758-AIEIK"/>
    <n v="5939094178"/>
    <x v="100"/>
    <d v="2020-03-14T00:00:00"/>
    <n v="5542"/>
    <x v="0"/>
    <x v="0"/>
    <n v="5542"/>
    <x v="0"/>
    <x v="25"/>
    <n v="19"/>
    <n v="0"/>
    <x v="0"/>
  </r>
  <r>
    <x v="0"/>
    <s v="2423-QOKIO"/>
    <n v="5939164853"/>
    <x v="605"/>
    <d v="2020-08-08T00:00:00"/>
    <n v="7043"/>
    <x v="0"/>
    <x v="0"/>
    <n v="7043"/>
    <x v="0"/>
    <x v="139"/>
    <n v="38"/>
    <n v="8"/>
    <x v="0"/>
  </r>
  <r>
    <x v="2"/>
    <s v="8887-NCUZC"/>
    <n v="5945158356"/>
    <x v="327"/>
    <d v="2021-07-11T00:00:00"/>
    <n v="5319"/>
    <x v="0"/>
    <x v="0"/>
    <n v="5319"/>
    <x v="0"/>
    <x v="581"/>
    <n v="28"/>
    <n v="0"/>
    <x v="0"/>
  </r>
  <r>
    <x v="4"/>
    <s v="5592-UQXSS"/>
    <n v="5949242829"/>
    <x v="226"/>
    <d v="2021-12-06T00:00:00"/>
    <n v="4487"/>
    <x v="1"/>
    <x v="1"/>
    <n v="4487"/>
    <x v="0"/>
    <x v="627"/>
    <n v="35"/>
    <n v="5"/>
    <x v="0"/>
  </r>
  <r>
    <x v="4"/>
    <s v="3831-FXWYK"/>
    <n v="5950285853"/>
    <x v="277"/>
    <d v="2021-02-04T00:00:00"/>
    <n v="6312"/>
    <x v="1"/>
    <x v="1"/>
    <n v="6312"/>
    <x v="0"/>
    <x v="545"/>
    <n v="44"/>
    <n v="14"/>
    <x v="0"/>
  </r>
  <r>
    <x v="0"/>
    <s v="5196-TWQXF"/>
    <n v="5955530230"/>
    <x v="545"/>
    <d v="2021-06-12T00:00:00"/>
    <n v="1657"/>
    <x v="0"/>
    <x v="0"/>
    <n v="1657"/>
    <x v="0"/>
    <x v="16"/>
    <n v="22"/>
    <n v="0"/>
    <x v="0"/>
  </r>
  <r>
    <x v="4"/>
    <s v="3831-FXWYK"/>
    <n v="5959305622"/>
    <x v="373"/>
    <d v="2021-12-18T00:00:00"/>
    <n v="7837"/>
    <x v="0"/>
    <x v="0"/>
    <n v="7837"/>
    <x v="0"/>
    <x v="289"/>
    <n v="27"/>
    <n v="0"/>
    <x v="0"/>
  </r>
  <r>
    <x v="3"/>
    <s v="0688-XNJRO"/>
    <n v="5963438295"/>
    <x v="606"/>
    <d v="2021-08-15T00:00:00"/>
    <n v="2579"/>
    <x v="0"/>
    <x v="0"/>
    <n v="2579"/>
    <x v="0"/>
    <x v="222"/>
    <n v="38"/>
    <n v="8"/>
    <x v="0"/>
  </r>
  <r>
    <x v="3"/>
    <s v="8690-EEBEO"/>
    <n v="5972339733"/>
    <x v="607"/>
    <d v="2020-09-18T00:00:00"/>
    <n v="5940"/>
    <x v="0"/>
    <x v="0"/>
    <n v="5940"/>
    <x v="0"/>
    <x v="191"/>
    <n v="35"/>
    <n v="5"/>
    <x v="0"/>
  </r>
  <r>
    <x v="1"/>
    <s v="8976-AMJEO"/>
    <n v="5978287436"/>
    <x v="501"/>
    <d v="2021-06-22T00:00:00"/>
    <n v="3960"/>
    <x v="0"/>
    <x v="0"/>
    <n v="3960"/>
    <x v="0"/>
    <x v="428"/>
    <n v="26"/>
    <n v="0"/>
    <x v="0"/>
  </r>
  <r>
    <x v="0"/>
    <s v="2125-HJDLA"/>
    <n v="5983180705"/>
    <x v="386"/>
    <d v="2020-04-06T00:00:00"/>
    <n v="3845"/>
    <x v="0"/>
    <x v="0"/>
    <n v="3845"/>
    <x v="0"/>
    <x v="178"/>
    <n v="46"/>
    <n v="16"/>
    <x v="0"/>
  </r>
  <r>
    <x v="1"/>
    <s v="5573-KSOIA"/>
    <n v="5984065624"/>
    <x v="608"/>
    <d v="2021-09-28T00:00:00"/>
    <n v="8737"/>
    <x v="0"/>
    <x v="0"/>
    <n v="8737"/>
    <x v="0"/>
    <x v="493"/>
    <n v="32"/>
    <n v="2"/>
    <x v="0"/>
  </r>
  <r>
    <x v="1"/>
    <s v="6048-QPZCF"/>
    <n v="8514889441"/>
    <x v="3"/>
    <d v="2021-03-12T00:00:00"/>
    <n v="9214"/>
    <x v="1"/>
    <x v="1"/>
    <n v="9214"/>
    <x v="0"/>
    <x v="312"/>
    <n v="12"/>
    <n v="0"/>
    <x v="0"/>
  </r>
  <r>
    <x v="3"/>
    <s v="6177-VTITE"/>
    <n v="5991374516"/>
    <x v="542"/>
    <d v="2021-12-02T00:00:00"/>
    <n v="5511"/>
    <x v="0"/>
    <x v="0"/>
    <n v="5511"/>
    <x v="0"/>
    <x v="174"/>
    <n v="8"/>
    <n v="0"/>
    <x v="0"/>
  </r>
  <r>
    <x v="2"/>
    <s v="2824-HJQPP"/>
    <n v="5993794287"/>
    <x v="222"/>
    <d v="2021-08-26T00:00:00"/>
    <n v="3602"/>
    <x v="0"/>
    <x v="0"/>
    <n v="3602"/>
    <x v="0"/>
    <x v="435"/>
    <n v="22"/>
    <n v="0"/>
    <x v="0"/>
  </r>
  <r>
    <x v="0"/>
    <s v="0187-ERLSR"/>
    <n v="5995302563"/>
    <x v="577"/>
    <d v="2021-04-03T00:00:00"/>
    <n v="3172"/>
    <x v="0"/>
    <x v="0"/>
    <n v="3172"/>
    <x v="0"/>
    <x v="42"/>
    <n v="7"/>
    <n v="0"/>
    <x v="0"/>
  </r>
  <r>
    <x v="0"/>
    <s v="9174-IYKOC"/>
    <n v="5995642092"/>
    <x v="58"/>
    <d v="2020-04-07T00:00:00"/>
    <n v="3546"/>
    <x v="0"/>
    <x v="0"/>
    <n v="3546"/>
    <x v="0"/>
    <x v="361"/>
    <n v="35"/>
    <n v="5"/>
    <x v="0"/>
  </r>
  <r>
    <x v="3"/>
    <s v="7654-DOLHO"/>
    <n v="5999019394"/>
    <x v="84"/>
    <d v="2021-01-26T00:00:00"/>
    <n v="526"/>
    <x v="0"/>
    <x v="0"/>
    <n v="526"/>
    <x v="0"/>
    <x v="278"/>
    <n v="27"/>
    <n v="0"/>
    <x v="0"/>
  </r>
  <r>
    <x v="4"/>
    <s v="2687-XWAMA"/>
    <n v="6008733621"/>
    <x v="313"/>
    <d v="2021-11-13T00:00:00"/>
    <n v="4880"/>
    <x v="0"/>
    <x v="0"/>
    <n v="4880"/>
    <x v="0"/>
    <x v="605"/>
    <n v="5"/>
    <n v="0"/>
    <x v="0"/>
  </r>
  <r>
    <x v="2"/>
    <s v="8887-NCUZC"/>
    <n v="6014957446"/>
    <x v="385"/>
    <d v="2021-11-08T00:00:00"/>
    <n v="5555"/>
    <x v="1"/>
    <x v="1"/>
    <n v="5555"/>
    <x v="0"/>
    <x v="277"/>
    <n v="35"/>
    <n v="5"/>
    <x v="0"/>
  </r>
  <r>
    <x v="3"/>
    <s v="3271-YDPUJ"/>
    <n v="6017503839"/>
    <x v="29"/>
    <d v="2021-06-26T00:00:00"/>
    <n v="3023"/>
    <x v="0"/>
    <x v="0"/>
    <n v="3023"/>
    <x v="0"/>
    <x v="305"/>
    <n v="16"/>
    <n v="0"/>
    <x v="0"/>
  </r>
  <r>
    <x v="0"/>
    <s v="0187-ERLSR"/>
    <n v="6018471272"/>
    <x v="352"/>
    <d v="2021-06-06T00:00:00"/>
    <n v="7987"/>
    <x v="0"/>
    <x v="0"/>
    <n v="7987"/>
    <x v="0"/>
    <x v="210"/>
    <n v="8"/>
    <n v="0"/>
    <x v="0"/>
  </r>
  <r>
    <x v="0"/>
    <s v="9174-IYKOC"/>
    <n v="6019130159"/>
    <x v="56"/>
    <d v="2020-11-12T00:00:00"/>
    <n v="7375"/>
    <x v="0"/>
    <x v="0"/>
    <n v="7375"/>
    <x v="0"/>
    <x v="494"/>
    <n v="24"/>
    <n v="0"/>
    <x v="0"/>
  </r>
  <r>
    <x v="4"/>
    <s v="6077-FDQRK"/>
    <n v="6021346193"/>
    <x v="358"/>
    <d v="2020-08-25T00:00:00"/>
    <n v="6303"/>
    <x v="0"/>
    <x v="0"/>
    <n v="6303"/>
    <x v="0"/>
    <x v="628"/>
    <n v="22"/>
    <n v="0"/>
    <x v="0"/>
  </r>
  <r>
    <x v="4"/>
    <s v="4460-ZXNDN"/>
    <n v="6023663421"/>
    <x v="609"/>
    <d v="2020-05-09T00:00:00"/>
    <n v="6197"/>
    <x v="1"/>
    <x v="1"/>
    <n v="6197"/>
    <x v="0"/>
    <x v="165"/>
    <n v="46"/>
    <n v="16"/>
    <x v="0"/>
  </r>
  <r>
    <x v="2"/>
    <s v="8364-UWVLM"/>
    <n v="6025796693"/>
    <x v="580"/>
    <d v="2020-03-30T00:00:00"/>
    <n v="6831"/>
    <x v="0"/>
    <x v="0"/>
    <n v="6831"/>
    <x v="0"/>
    <x v="604"/>
    <n v="29"/>
    <n v="0"/>
    <x v="0"/>
  </r>
  <r>
    <x v="2"/>
    <s v="5875-VZQCZ"/>
    <n v="6032999481"/>
    <x v="610"/>
    <d v="2021-04-17T00:00:00"/>
    <n v="8121"/>
    <x v="1"/>
    <x v="1"/>
    <n v="8121"/>
    <x v="0"/>
    <x v="451"/>
    <n v="54"/>
    <n v="24"/>
    <x v="0"/>
  </r>
  <r>
    <x v="1"/>
    <s v="6048-QPZCF"/>
    <n v="284482411"/>
    <x v="104"/>
    <d v="2021-03-16T00:00:00"/>
    <n v="8790"/>
    <x v="1"/>
    <x v="1"/>
    <n v="8790"/>
    <x v="0"/>
    <x v="3"/>
    <n v="31"/>
    <n v="1"/>
    <x v="0"/>
  </r>
  <r>
    <x v="4"/>
    <s v="6077-FDQRK"/>
    <n v="6035899942"/>
    <x v="120"/>
    <d v="2020-08-09T00:00:00"/>
    <n v="5352"/>
    <x v="0"/>
    <x v="0"/>
    <n v="5352"/>
    <x v="0"/>
    <x v="485"/>
    <n v="23"/>
    <n v="0"/>
    <x v="0"/>
  </r>
  <r>
    <x v="1"/>
    <s v="6048-QPZCF"/>
    <n v="6040813966"/>
    <x v="539"/>
    <d v="2020-10-25T00:00:00"/>
    <n v="8423"/>
    <x v="0"/>
    <x v="0"/>
    <n v="8423"/>
    <x v="0"/>
    <x v="359"/>
    <n v="5"/>
    <n v="0"/>
    <x v="0"/>
  </r>
  <r>
    <x v="2"/>
    <s v="6004-KITZM"/>
    <n v="6045344090"/>
    <x v="128"/>
    <d v="2021-05-16T00:00:00"/>
    <n v="7288"/>
    <x v="0"/>
    <x v="0"/>
    <n v="7288"/>
    <x v="0"/>
    <x v="549"/>
    <n v="19"/>
    <n v="0"/>
    <x v="0"/>
  </r>
  <r>
    <x v="2"/>
    <s v="8887-NCUZC"/>
    <n v="6050714721"/>
    <x v="68"/>
    <d v="2020-02-02T00:00:00"/>
    <n v="1599"/>
    <x v="1"/>
    <x v="1"/>
    <n v="1599"/>
    <x v="0"/>
    <x v="50"/>
    <n v="43"/>
    <n v="13"/>
    <x v="0"/>
  </r>
  <r>
    <x v="2"/>
    <s v="7695-NKUXM"/>
    <n v="6051615131"/>
    <x v="594"/>
    <d v="2020-09-24T00:00:00"/>
    <n v="2752"/>
    <x v="0"/>
    <x v="0"/>
    <n v="2752"/>
    <x v="0"/>
    <x v="629"/>
    <n v="4"/>
    <n v="0"/>
    <x v="0"/>
  </r>
  <r>
    <x v="4"/>
    <s v="0625-TNJFG"/>
    <n v="6052640963"/>
    <x v="282"/>
    <d v="2021-12-11T00:00:00"/>
    <n v="8368"/>
    <x v="0"/>
    <x v="0"/>
    <n v="8368"/>
    <x v="0"/>
    <x v="541"/>
    <n v="20"/>
    <n v="0"/>
    <x v="0"/>
  </r>
  <r>
    <x v="1"/>
    <s v="4092-ZAVRG"/>
    <n v="6053161771"/>
    <x v="3"/>
    <d v="2021-03-12T00:00:00"/>
    <n v="7356"/>
    <x v="0"/>
    <x v="0"/>
    <n v="7356"/>
    <x v="0"/>
    <x v="196"/>
    <n v="1"/>
    <n v="0"/>
    <x v="0"/>
  </r>
  <r>
    <x v="0"/>
    <s v="2125-HJDLA"/>
    <n v="6059076054"/>
    <x v="117"/>
    <d v="2020-11-04T00:00:00"/>
    <n v="3205"/>
    <x v="0"/>
    <x v="0"/>
    <n v="3205"/>
    <x v="0"/>
    <x v="341"/>
    <n v="26"/>
    <n v="0"/>
    <x v="0"/>
  </r>
  <r>
    <x v="0"/>
    <s v="9841-XLGBV"/>
    <n v="6059357698"/>
    <x v="222"/>
    <d v="2021-08-26T00:00:00"/>
    <n v="3112"/>
    <x v="0"/>
    <x v="0"/>
    <n v="3112"/>
    <x v="0"/>
    <x v="375"/>
    <n v="28"/>
    <n v="0"/>
    <x v="0"/>
  </r>
  <r>
    <x v="1"/>
    <s v="7938-EVASK"/>
    <n v="6062304635"/>
    <x v="551"/>
    <d v="2020-10-07T00:00:00"/>
    <n v="11121"/>
    <x v="0"/>
    <x v="0"/>
    <n v="11121"/>
    <x v="0"/>
    <x v="43"/>
    <n v="22"/>
    <n v="0"/>
    <x v="0"/>
  </r>
  <r>
    <x v="2"/>
    <s v="5148-SYKLB"/>
    <n v="6067368978"/>
    <x v="514"/>
    <d v="2020-07-18T00:00:00"/>
    <n v="8848"/>
    <x v="1"/>
    <x v="1"/>
    <n v="8848"/>
    <x v="0"/>
    <x v="443"/>
    <n v="43"/>
    <n v="13"/>
    <x v="0"/>
  </r>
  <r>
    <x v="4"/>
    <s v="3993-QUNVJ"/>
    <n v="6079394028"/>
    <x v="323"/>
    <d v="2020-08-22T00:00:00"/>
    <n v="6176"/>
    <x v="0"/>
    <x v="0"/>
    <n v="6176"/>
    <x v="0"/>
    <x v="342"/>
    <n v="17"/>
    <n v="0"/>
    <x v="0"/>
  </r>
  <r>
    <x v="3"/>
    <s v="6177-VTITE"/>
    <n v="6080109452"/>
    <x v="146"/>
    <d v="2021-03-13T00:00:00"/>
    <n v="5705"/>
    <x v="0"/>
    <x v="0"/>
    <n v="5705"/>
    <x v="0"/>
    <x v="316"/>
    <n v="16"/>
    <n v="0"/>
    <x v="0"/>
  </r>
  <r>
    <x v="4"/>
    <s v="7228-LEPPM"/>
    <n v="6081045243"/>
    <x v="201"/>
    <d v="2020-07-30T00:00:00"/>
    <n v="6915"/>
    <x v="0"/>
    <x v="0"/>
    <n v="6915"/>
    <x v="0"/>
    <x v="355"/>
    <n v="44"/>
    <n v="14"/>
    <x v="0"/>
  </r>
  <r>
    <x v="0"/>
    <s v="6708-DPYTF"/>
    <n v="6085710390"/>
    <x v="258"/>
    <d v="2021-05-29T00:00:00"/>
    <n v="8204"/>
    <x v="0"/>
    <x v="0"/>
    <n v="8204"/>
    <x v="0"/>
    <x v="119"/>
    <n v="24"/>
    <n v="0"/>
    <x v="0"/>
  </r>
  <r>
    <x v="3"/>
    <s v="0688-XNJRO"/>
    <n v="6088063371"/>
    <x v="75"/>
    <d v="2020-03-09T00:00:00"/>
    <n v="6828"/>
    <x v="0"/>
    <x v="0"/>
    <n v="6828"/>
    <x v="0"/>
    <x v="439"/>
    <n v="46"/>
    <n v="16"/>
    <x v="0"/>
  </r>
  <r>
    <x v="3"/>
    <s v="6296-UKEUZ"/>
    <n v="6089084877"/>
    <x v="528"/>
    <d v="2020-04-15T00:00:00"/>
    <n v="4339"/>
    <x v="0"/>
    <x v="0"/>
    <n v="4339"/>
    <x v="0"/>
    <x v="257"/>
    <n v="2"/>
    <n v="0"/>
    <x v="0"/>
  </r>
  <r>
    <x v="3"/>
    <s v="1168-BEASA"/>
    <n v="6095691270"/>
    <x v="61"/>
    <d v="2020-10-06T00:00:00"/>
    <n v="4317"/>
    <x v="0"/>
    <x v="0"/>
    <n v="4317"/>
    <x v="0"/>
    <x v="389"/>
    <n v="19"/>
    <n v="0"/>
    <x v="0"/>
  </r>
  <r>
    <x v="1"/>
    <s v="2621-XCLEH"/>
    <n v="6107289576"/>
    <x v="43"/>
    <d v="2021-05-27T00:00:00"/>
    <n v="6576"/>
    <x v="0"/>
    <x v="0"/>
    <n v="6576"/>
    <x v="0"/>
    <x v="156"/>
    <n v="37"/>
    <n v="7"/>
    <x v="0"/>
  </r>
  <r>
    <x v="0"/>
    <s v="6160-HCSFI"/>
    <n v="6107650729"/>
    <x v="358"/>
    <d v="2020-08-25T00:00:00"/>
    <n v="6072"/>
    <x v="0"/>
    <x v="0"/>
    <n v="6072"/>
    <x v="0"/>
    <x v="128"/>
    <n v="26"/>
    <n v="0"/>
    <x v="0"/>
  </r>
  <r>
    <x v="1"/>
    <s v="3448-OWJOT"/>
    <n v="7792341685"/>
    <x v="306"/>
    <d v="2021-01-31T00:00:00"/>
    <n v="7135"/>
    <x v="1"/>
    <x v="2"/>
    <s v=""/>
    <x v="50"/>
    <x v="184"/>
    <n v="34"/>
    <n v="4"/>
    <x v="0"/>
  </r>
  <r>
    <x v="3"/>
    <s v="9286-VLKMI"/>
    <n v="6110785497"/>
    <x v="356"/>
    <d v="2020-07-01T00:00:00"/>
    <n v="8650"/>
    <x v="0"/>
    <x v="0"/>
    <n v="8650"/>
    <x v="0"/>
    <x v="339"/>
    <n v="9"/>
    <n v="0"/>
    <x v="0"/>
  </r>
  <r>
    <x v="1"/>
    <s v="8389-TCXFQ"/>
    <n v="4171825761"/>
    <x v="611"/>
    <d v="2021-03-27T00:00:00"/>
    <n v="8867"/>
    <x v="1"/>
    <x v="2"/>
    <s v=""/>
    <x v="51"/>
    <x v="414"/>
    <n v="29"/>
    <n v="0"/>
    <x v="0"/>
  </r>
  <r>
    <x v="4"/>
    <s v="7856-ODQFO"/>
    <n v="6115848018"/>
    <x v="427"/>
    <d v="2020-08-01T00:00:00"/>
    <n v="3012"/>
    <x v="0"/>
    <x v="0"/>
    <n v="3012"/>
    <x v="0"/>
    <x v="353"/>
    <n v="30"/>
    <n v="0"/>
    <x v="0"/>
  </r>
  <r>
    <x v="4"/>
    <s v="3831-FXWYK"/>
    <n v="6120905901"/>
    <x v="191"/>
    <d v="2020-10-01T00:00:00"/>
    <n v="7839"/>
    <x v="0"/>
    <x v="0"/>
    <n v="7839"/>
    <x v="0"/>
    <x v="511"/>
    <n v="26"/>
    <n v="0"/>
    <x v="0"/>
  </r>
  <r>
    <x v="4"/>
    <s v="0465-DTULQ"/>
    <n v="6128855877"/>
    <x v="187"/>
    <d v="2021-12-25T00:00:00"/>
    <n v="7236"/>
    <x v="0"/>
    <x v="0"/>
    <n v="7236"/>
    <x v="0"/>
    <x v="227"/>
    <n v="28"/>
    <n v="0"/>
    <x v="0"/>
  </r>
  <r>
    <x v="3"/>
    <s v="1168-BEASA"/>
    <n v="6133129097"/>
    <x v="214"/>
    <d v="2021-05-22T00:00:00"/>
    <n v="5207"/>
    <x v="0"/>
    <x v="0"/>
    <n v="5207"/>
    <x v="0"/>
    <x v="210"/>
    <n v="23"/>
    <n v="0"/>
    <x v="0"/>
  </r>
  <r>
    <x v="0"/>
    <s v="3569-VJWXS"/>
    <n v="6140117683"/>
    <x v="491"/>
    <d v="2021-09-30T00:00:00"/>
    <n v="6026"/>
    <x v="0"/>
    <x v="0"/>
    <n v="6026"/>
    <x v="0"/>
    <x v="501"/>
    <n v="17"/>
    <n v="0"/>
    <x v="0"/>
  </r>
  <r>
    <x v="1"/>
    <s v="8976-AMJEO"/>
    <n v="6140327615"/>
    <x v="391"/>
    <d v="2020-08-07T00:00:00"/>
    <n v="5459"/>
    <x v="0"/>
    <x v="0"/>
    <n v="5459"/>
    <x v="0"/>
    <x v="85"/>
    <n v="18"/>
    <n v="0"/>
    <x v="0"/>
  </r>
  <r>
    <x v="4"/>
    <s v="2447-JCFGW"/>
    <n v="6149070076"/>
    <x v="207"/>
    <d v="2020-06-28T00:00:00"/>
    <n v="5096"/>
    <x v="0"/>
    <x v="0"/>
    <n v="5096"/>
    <x v="0"/>
    <x v="630"/>
    <n v="26"/>
    <n v="0"/>
    <x v="0"/>
  </r>
  <r>
    <x v="2"/>
    <s v="5875-VZQCZ"/>
    <n v="6151783720"/>
    <x v="303"/>
    <d v="2021-12-04T00:00:00"/>
    <n v="6217"/>
    <x v="1"/>
    <x v="1"/>
    <n v="6217"/>
    <x v="0"/>
    <x v="242"/>
    <n v="33"/>
    <n v="3"/>
    <x v="0"/>
  </r>
  <r>
    <x v="1"/>
    <s v="3448-OWJOT"/>
    <n v="9398281591"/>
    <x v="469"/>
    <d v="2021-03-25T00:00:00"/>
    <n v="5931"/>
    <x v="1"/>
    <x v="1"/>
    <n v="5931"/>
    <x v="0"/>
    <x v="573"/>
    <n v="33"/>
    <n v="3"/>
    <x v="0"/>
  </r>
  <r>
    <x v="0"/>
    <s v="0379-NEVHP"/>
    <n v="6164052759"/>
    <x v="63"/>
    <d v="2020-10-10T00:00:00"/>
    <n v="7297"/>
    <x v="0"/>
    <x v="0"/>
    <n v="7297"/>
    <x v="0"/>
    <x v="272"/>
    <n v="18"/>
    <n v="0"/>
    <x v="0"/>
  </r>
  <r>
    <x v="1"/>
    <s v="4651-PMEXQ"/>
    <n v="6166200189"/>
    <x v="490"/>
    <d v="2021-07-13T00:00:00"/>
    <n v="7876"/>
    <x v="0"/>
    <x v="0"/>
    <n v="7876"/>
    <x v="0"/>
    <x v="614"/>
    <n v="17"/>
    <n v="0"/>
    <x v="0"/>
  </r>
  <r>
    <x v="3"/>
    <s v="9286-VLKMI"/>
    <n v="6170784196"/>
    <x v="237"/>
    <d v="2021-01-06T00:00:00"/>
    <n v="6039"/>
    <x v="0"/>
    <x v="0"/>
    <n v="6039"/>
    <x v="0"/>
    <x v="631"/>
    <n v="9"/>
    <n v="0"/>
    <x v="0"/>
  </r>
  <r>
    <x v="0"/>
    <s v="5196-TWQXF"/>
    <n v="6172286856"/>
    <x v="609"/>
    <d v="2020-05-09T00:00:00"/>
    <n v="3011"/>
    <x v="0"/>
    <x v="0"/>
    <n v="3011"/>
    <x v="0"/>
    <x v="619"/>
    <n v="35"/>
    <n v="5"/>
    <x v="0"/>
  </r>
  <r>
    <x v="0"/>
    <s v="2125-HJDLA"/>
    <n v="6178537152"/>
    <x v="288"/>
    <d v="2021-12-13T00:00:00"/>
    <n v="8268"/>
    <x v="1"/>
    <x v="1"/>
    <n v="8268"/>
    <x v="0"/>
    <x v="632"/>
    <n v="51"/>
    <n v="21"/>
    <x v="0"/>
  </r>
  <r>
    <x v="0"/>
    <s v="0709-LZRJV"/>
    <n v="6179146246"/>
    <x v="474"/>
    <d v="2021-12-28T00:00:00"/>
    <n v="3282"/>
    <x v="0"/>
    <x v="0"/>
    <n v="3282"/>
    <x v="0"/>
    <x v="510"/>
    <n v="28"/>
    <n v="0"/>
    <x v="0"/>
  </r>
  <r>
    <x v="4"/>
    <s v="6831-FIODB"/>
    <n v="6180284302"/>
    <x v="123"/>
    <d v="2021-03-01T00:00:00"/>
    <n v="3090"/>
    <x v="0"/>
    <x v="0"/>
    <n v="3090"/>
    <x v="0"/>
    <x v="23"/>
    <n v="35"/>
    <n v="5"/>
    <x v="0"/>
  </r>
  <r>
    <x v="1"/>
    <s v="4651-PMEXQ"/>
    <n v="6191014036"/>
    <x v="481"/>
    <d v="2021-10-02T00:00:00"/>
    <n v="6987"/>
    <x v="0"/>
    <x v="0"/>
    <n v="6987"/>
    <x v="0"/>
    <x v="507"/>
    <n v="29"/>
    <n v="0"/>
    <x v="0"/>
  </r>
  <r>
    <x v="3"/>
    <s v="9883-SDWFS"/>
    <n v="6195238206"/>
    <x v="35"/>
    <d v="2020-10-28T00:00:00"/>
    <n v="1405"/>
    <x v="0"/>
    <x v="0"/>
    <n v="1405"/>
    <x v="0"/>
    <x v="468"/>
    <n v="34"/>
    <n v="4"/>
    <x v="0"/>
  </r>
  <r>
    <x v="3"/>
    <s v="3676-CQAIF"/>
    <n v="6197031775"/>
    <x v="138"/>
    <d v="2020-10-27T00:00:00"/>
    <n v="6321"/>
    <x v="0"/>
    <x v="0"/>
    <n v="6321"/>
    <x v="0"/>
    <x v="268"/>
    <n v="44"/>
    <n v="14"/>
    <x v="0"/>
  </r>
  <r>
    <x v="1"/>
    <s v="4092-ZAVRG"/>
    <n v="291694356"/>
    <x v="399"/>
    <d v="2021-03-29T00:00:00"/>
    <n v="6965"/>
    <x v="1"/>
    <x v="1"/>
    <n v="6965"/>
    <x v="0"/>
    <x v="42"/>
    <n v="12"/>
    <n v="0"/>
    <x v="0"/>
  </r>
  <r>
    <x v="4"/>
    <s v="3831-FXWYK"/>
    <n v="6211621442"/>
    <x v="612"/>
    <d v="2020-04-02T00:00:00"/>
    <n v="11701"/>
    <x v="0"/>
    <x v="0"/>
    <n v="11701"/>
    <x v="0"/>
    <x v="300"/>
    <n v="48"/>
    <n v="18"/>
    <x v="0"/>
  </r>
  <r>
    <x v="0"/>
    <s v="6632-CGYHU"/>
    <n v="6215256535"/>
    <x v="169"/>
    <d v="2021-08-03T00:00:00"/>
    <n v="11444"/>
    <x v="0"/>
    <x v="0"/>
    <n v="11444"/>
    <x v="0"/>
    <x v="456"/>
    <n v="11"/>
    <n v="0"/>
    <x v="0"/>
  </r>
  <r>
    <x v="0"/>
    <s v="6160-HCSFI"/>
    <n v="6216182013"/>
    <x v="244"/>
    <d v="2020-09-21T00:00:00"/>
    <n v="7486"/>
    <x v="0"/>
    <x v="0"/>
    <n v="7486"/>
    <x v="0"/>
    <x v="243"/>
    <n v="17"/>
    <n v="0"/>
    <x v="0"/>
  </r>
  <r>
    <x v="2"/>
    <s v="7695-NKUXM"/>
    <n v="6217512898"/>
    <x v="46"/>
    <d v="2020-09-29T00:00:00"/>
    <n v="4552"/>
    <x v="1"/>
    <x v="1"/>
    <n v="4552"/>
    <x v="0"/>
    <x v="511"/>
    <n v="28"/>
    <n v="0"/>
    <x v="0"/>
  </r>
  <r>
    <x v="3"/>
    <s v="8690-EEBEO"/>
    <n v="6219456346"/>
    <x v="324"/>
    <d v="2020-06-15T00:00:00"/>
    <n v="7126"/>
    <x v="0"/>
    <x v="0"/>
    <n v="7126"/>
    <x v="0"/>
    <x v="576"/>
    <n v="52"/>
    <n v="22"/>
    <x v="0"/>
  </r>
  <r>
    <x v="2"/>
    <s v="2824-HJQPP"/>
    <n v="6222252019"/>
    <x v="192"/>
    <d v="2020-04-18T00:00:00"/>
    <n v="5079"/>
    <x v="0"/>
    <x v="0"/>
    <n v="5079"/>
    <x v="0"/>
    <x v="450"/>
    <n v="18"/>
    <n v="0"/>
    <x v="0"/>
  </r>
  <r>
    <x v="2"/>
    <s v="5924-UOPGH"/>
    <n v="6224002160"/>
    <x v="55"/>
    <d v="2020-02-29T00:00:00"/>
    <n v="7210"/>
    <x v="0"/>
    <x v="0"/>
    <n v="7210"/>
    <x v="0"/>
    <x v="633"/>
    <n v="24"/>
    <n v="0"/>
    <x v="0"/>
  </r>
  <r>
    <x v="0"/>
    <s v="2676-DZINU"/>
    <n v="6225729341"/>
    <x v="418"/>
    <d v="2020-08-19T00:00:00"/>
    <n v="5389"/>
    <x v="0"/>
    <x v="0"/>
    <n v="5389"/>
    <x v="0"/>
    <x v="355"/>
    <n v="24"/>
    <n v="0"/>
    <x v="0"/>
  </r>
  <r>
    <x v="1"/>
    <s v="9117-LYRCE"/>
    <n v="6235560565"/>
    <x v="362"/>
    <d v="2021-11-03T00:00:00"/>
    <n v="5973"/>
    <x v="1"/>
    <x v="1"/>
    <n v="5973"/>
    <x v="0"/>
    <x v="516"/>
    <n v="24"/>
    <n v="0"/>
    <x v="0"/>
  </r>
  <r>
    <x v="2"/>
    <s v="5613-UHVMG"/>
    <n v="6238372501"/>
    <x v="592"/>
    <d v="2020-12-01T00:00:00"/>
    <n v="7403"/>
    <x v="0"/>
    <x v="0"/>
    <n v="7403"/>
    <x v="0"/>
    <x v="217"/>
    <n v="38"/>
    <n v="8"/>
    <x v="0"/>
  </r>
  <r>
    <x v="2"/>
    <s v="7946-HJDUR"/>
    <n v="6242434931"/>
    <x v="17"/>
    <d v="2021-06-28T00:00:00"/>
    <n v="4008"/>
    <x v="0"/>
    <x v="0"/>
    <n v="4008"/>
    <x v="0"/>
    <x v="428"/>
    <n v="20"/>
    <n v="0"/>
    <x v="0"/>
  </r>
  <r>
    <x v="4"/>
    <s v="6831-FIODB"/>
    <n v="6247830671"/>
    <x v="37"/>
    <d v="2021-01-21T00:00:00"/>
    <n v="6367"/>
    <x v="0"/>
    <x v="0"/>
    <n v="6367"/>
    <x v="0"/>
    <x v="315"/>
    <n v="28"/>
    <n v="0"/>
    <x v="0"/>
  </r>
  <r>
    <x v="3"/>
    <s v="3676-CQAIF"/>
    <n v="6248246137"/>
    <x v="99"/>
    <d v="2020-06-02T00:00:00"/>
    <n v="5684"/>
    <x v="0"/>
    <x v="0"/>
    <n v="5684"/>
    <x v="0"/>
    <x v="260"/>
    <n v="36"/>
    <n v="6"/>
    <x v="0"/>
  </r>
  <r>
    <x v="0"/>
    <s v="5529-TBPGK"/>
    <n v="6248446618"/>
    <x v="60"/>
    <d v="2021-01-08T00:00:00"/>
    <n v="4983"/>
    <x v="0"/>
    <x v="0"/>
    <n v="4983"/>
    <x v="0"/>
    <x v="7"/>
    <n v="34"/>
    <n v="4"/>
    <x v="0"/>
  </r>
  <r>
    <x v="1"/>
    <s v="9771-QTLGZ"/>
    <n v="5508245592"/>
    <x v="555"/>
    <d v="2021-03-30T00:00:00"/>
    <n v="4887"/>
    <x v="1"/>
    <x v="2"/>
    <s v=""/>
    <x v="52"/>
    <x v="634"/>
    <n v="9"/>
    <n v="0"/>
    <x v="0"/>
  </r>
  <r>
    <x v="3"/>
    <s v="9250-VHLWY"/>
    <n v="6254234391"/>
    <x v="102"/>
    <d v="2020-12-20T00:00:00"/>
    <n v="6416"/>
    <x v="0"/>
    <x v="0"/>
    <n v="6416"/>
    <x v="0"/>
    <x v="459"/>
    <n v="18"/>
    <n v="0"/>
    <x v="0"/>
  </r>
  <r>
    <x v="3"/>
    <s v="0688-XNJRO"/>
    <n v="6254565489"/>
    <x v="348"/>
    <d v="2021-12-15T00:00:00"/>
    <n v="5604"/>
    <x v="0"/>
    <x v="0"/>
    <n v="5604"/>
    <x v="0"/>
    <x v="492"/>
    <n v="51"/>
    <n v="21"/>
    <x v="0"/>
  </r>
  <r>
    <x v="3"/>
    <s v="8942-ERSWK"/>
    <n v="6256102305"/>
    <x v="613"/>
    <d v="2021-08-21T00:00:00"/>
    <n v="1400"/>
    <x v="0"/>
    <x v="0"/>
    <n v="1400"/>
    <x v="0"/>
    <x v="424"/>
    <n v="5"/>
    <n v="0"/>
    <x v="0"/>
  </r>
  <r>
    <x v="1"/>
    <s v="8389-TCXFQ"/>
    <n v="3086321519"/>
    <x v="170"/>
    <d v="2021-03-31T00:00:00"/>
    <n v="5338"/>
    <x v="1"/>
    <x v="1"/>
    <n v="5338"/>
    <x v="0"/>
    <x v="364"/>
    <n v="43"/>
    <n v="13"/>
    <x v="0"/>
  </r>
  <r>
    <x v="1"/>
    <s v="9117-LYRCE"/>
    <n v="3090463749"/>
    <x v="170"/>
    <d v="2021-03-31T00:00:00"/>
    <n v="5869"/>
    <x v="1"/>
    <x v="2"/>
    <s v=""/>
    <x v="53"/>
    <x v="616"/>
    <n v="60"/>
    <n v="30"/>
    <x v="0"/>
  </r>
  <r>
    <x v="1"/>
    <s v="9758-AIEIK"/>
    <n v="6268305498"/>
    <x v="543"/>
    <d v="2021-02-17T00:00:00"/>
    <n v="8530"/>
    <x v="0"/>
    <x v="0"/>
    <n v="8530"/>
    <x v="0"/>
    <x v="512"/>
    <n v="20"/>
    <n v="0"/>
    <x v="0"/>
  </r>
  <r>
    <x v="1"/>
    <s v="6833-ETVHD"/>
    <n v="6268716975"/>
    <x v="244"/>
    <d v="2020-09-21T00:00:00"/>
    <n v="4458"/>
    <x v="0"/>
    <x v="0"/>
    <n v="4458"/>
    <x v="0"/>
    <x v="247"/>
    <n v="20"/>
    <n v="0"/>
    <x v="0"/>
  </r>
  <r>
    <x v="1"/>
    <s v="5284-DJOZO"/>
    <n v="6272696799"/>
    <x v="614"/>
    <d v="2020-08-30T00:00:00"/>
    <n v="5038"/>
    <x v="0"/>
    <x v="0"/>
    <n v="5038"/>
    <x v="0"/>
    <x v="365"/>
    <n v="10"/>
    <n v="0"/>
    <x v="0"/>
  </r>
  <r>
    <x v="4"/>
    <s v="0625-TNJFG"/>
    <n v="6273031192"/>
    <x v="119"/>
    <d v="2021-03-24T00:00:00"/>
    <n v="5764"/>
    <x v="0"/>
    <x v="0"/>
    <n v="5764"/>
    <x v="0"/>
    <x v="573"/>
    <n v="34"/>
    <n v="4"/>
    <x v="0"/>
  </r>
  <r>
    <x v="0"/>
    <s v="7329-TWKLF"/>
    <n v="6273968942"/>
    <x v="190"/>
    <d v="2020-03-26T00:00:00"/>
    <n v="9211"/>
    <x v="0"/>
    <x v="0"/>
    <n v="9211"/>
    <x v="0"/>
    <x v="635"/>
    <n v="26"/>
    <n v="0"/>
    <x v="0"/>
  </r>
  <r>
    <x v="0"/>
    <s v="5196-TWQXF"/>
    <n v="6274787669"/>
    <x v="499"/>
    <d v="2020-09-23T00:00:00"/>
    <n v="6954"/>
    <x v="0"/>
    <x v="0"/>
    <n v="6954"/>
    <x v="0"/>
    <x v="191"/>
    <n v="30"/>
    <n v="0"/>
    <x v="0"/>
  </r>
  <r>
    <x v="0"/>
    <s v="0187-ERLSR"/>
    <n v="6279951505"/>
    <x v="187"/>
    <d v="2021-12-25T00:00:00"/>
    <n v="6557"/>
    <x v="1"/>
    <x v="1"/>
    <n v="6557"/>
    <x v="0"/>
    <x v="92"/>
    <n v="17"/>
    <n v="0"/>
    <x v="0"/>
  </r>
  <r>
    <x v="4"/>
    <s v="7856-ODQFO"/>
    <n v="6287088969"/>
    <x v="444"/>
    <d v="2021-04-07T00:00:00"/>
    <n v="6167"/>
    <x v="0"/>
    <x v="0"/>
    <n v="6167"/>
    <x v="0"/>
    <x v="78"/>
    <n v="23"/>
    <n v="0"/>
    <x v="0"/>
  </r>
  <r>
    <x v="0"/>
    <s v="9841-XLGBV"/>
    <n v="6288520521"/>
    <x v="10"/>
    <d v="2020-04-30T00:00:00"/>
    <n v="4443"/>
    <x v="0"/>
    <x v="0"/>
    <n v="4443"/>
    <x v="0"/>
    <x v="521"/>
    <n v="24"/>
    <n v="0"/>
    <x v="0"/>
  </r>
  <r>
    <x v="3"/>
    <s v="7654-DOLHO"/>
    <n v="6288740790"/>
    <x v="182"/>
    <d v="2020-04-10T00:00:00"/>
    <n v="2305"/>
    <x v="0"/>
    <x v="0"/>
    <n v="2305"/>
    <x v="0"/>
    <x v="10"/>
    <n v="36"/>
    <n v="6"/>
    <x v="0"/>
  </r>
  <r>
    <x v="4"/>
    <s v="7856-ODQFO"/>
    <n v="6292573032"/>
    <x v="128"/>
    <d v="2021-05-16T00:00:00"/>
    <n v="6114"/>
    <x v="1"/>
    <x v="1"/>
    <n v="6114"/>
    <x v="0"/>
    <x v="134"/>
    <n v="35"/>
    <n v="5"/>
    <x v="0"/>
  </r>
  <r>
    <x v="0"/>
    <s v="2676-DZINU"/>
    <n v="6299892020"/>
    <x v="400"/>
    <d v="2021-10-24T00:00:00"/>
    <n v="7666"/>
    <x v="0"/>
    <x v="0"/>
    <n v="7666"/>
    <x v="0"/>
    <x v="367"/>
    <n v="17"/>
    <n v="0"/>
    <x v="0"/>
  </r>
  <r>
    <x v="4"/>
    <s v="0625-TNJFG"/>
    <n v="6301784259"/>
    <x v="499"/>
    <d v="2020-09-23T00:00:00"/>
    <n v="4218"/>
    <x v="0"/>
    <x v="0"/>
    <n v="4218"/>
    <x v="0"/>
    <x v="393"/>
    <n v="20"/>
    <n v="0"/>
    <x v="0"/>
  </r>
  <r>
    <x v="4"/>
    <s v="2687-XWAMA"/>
    <n v="6303890920"/>
    <x v="558"/>
    <d v="2021-12-23T00:00:00"/>
    <n v="4478"/>
    <x v="1"/>
    <x v="1"/>
    <n v="4478"/>
    <x v="0"/>
    <x v="289"/>
    <n v="22"/>
    <n v="0"/>
    <x v="0"/>
  </r>
  <r>
    <x v="0"/>
    <s v="2423-QOKIO"/>
    <n v="6309336631"/>
    <x v="45"/>
    <d v="2021-10-10T00:00:00"/>
    <n v="7653"/>
    <x v="0"/>
    <x v="0"/>
    <n v="7653"/>
    <x v="0"/>
    <x v="34"/>
    <n v="15"/>
    <n v="0"/>
    <x v="0"/>
  </r>
  <r>
    <x v="4"/>
    <s v="2687-XWAMA"/>
    <n v="6310497928"/>
    <x v="250"/>
    <d v="2020-05-30T00:00:00"/>
    <n v="5973"/>
    <x v="0"/>
    <x v="0"/>
    <n v="5973"/>
    <x v="0"/>
    <x v="619"/>
    <n v="14"/>
    <n v="0"/>
    <x v="0"/>
  </r>
  <r>
    <x v="0"/>
    <s v="2820-XGXSB"/>
    <n v="6312340515"/>
    <x v="277"/>
    <d v="2021-02-04T00:00:00"/>
    <n v="6850"/>
    <x v="0"/>
    <x v="0"/>
    <n v="6850"/>
    <x v="0"/>
    <x v="66"/>
    <n v="3"/>
    <n v="0"/>
    <x v="0"/>
  </r>
  <r>
    <x v="1"/>
    <s v="2621-XCLEH"/>
    <n v="6837368660"/>
    <x v="170"/>
    <d v="2021-03-31T00:00:00"/>
    <n v="5896"/>
    <x v="1"/>
    <x v="1"/>
    <n v="5896"/>
    <x v="0"/>
    <x v="98"/>
    <n v="55"/>
    <n v="25"/>
    <x v="0"/>
  </r>
  <r>
    <x v="4"/>
    <s v="0625-TNJFG"/>
    <n v="6326625438"/>
    <x v="206"/>
    <d v="2021-02-23T00:00:00"/>
    <n v="6575"/>
    <x v="0"/>
    <x v="0"/>
    <n v="6575"/>
    <x v="0"/>
    <x v="474"/>
    <n v="23"/>
    <n v="0"/>
    <x v="0"/>
  </r>
  <r>
    <x v="2"/>
    <s v="5875-VZQCZ"/>
    <n v="6332346154"/>
    <x v="267"/>
    <d v="2020-04-17T00:00:00"/>
    <n v="6381"/>
    <x v="0"/>
    <x v="0"/>
    <n v="6381"/>
    <x v="0"/>
    <x v="130"/>
    <n v="20"/>
    <n v="0"/>
    <x v="0"/>
  </r>
  <r>
    <x v="4"/>
    <s v="3993-QUNVJ"/>
    <n v="6332637140"/>
    <x v="615"/>
    <d v="2021-10-17T00:00:00"/>
    <n v="5809"/>
    <x v="0"/>
    <x v="0"/>
    <n v="5809"/>
    <x v="0"/>
    <x v="148"/>
    <n v="7"/>
    <n v="0"/>
    <x v="0"/>
  </r>
  <r>
    <x v="3"/>
    <s v="8942-ERSWK"/>
    <n v="6342800937"/>
    <x v="77"/>
    <d v="2021-12-29T00:00:00"/>
    <n v="2235"/>
    <x v="0"/>
    <x v="0"/>
    <n v="2235"/>
    <x v="0"/>
    <x v="407"/>
    <n v="4"/>
    <n v="0"/>
    <x v="0"/>
  </r>
  <r>
    <x v="0"/>
    <s v="7841-HROAQ"/>
    <n v="6345328269"/>
    <x v="321"/>
    <d v="2021-07-10T00:00:00"/>
    <n v="6895"/>
    <x v="0"/>
    <x v="0"/>
    <n v="6895"/>
    <x v="0"/>
    <x v="2"/>
    <n v="28"/>
    <n v="0"/>
    <x v="0"/>
  </r>
  <r>
    <x v="1"/>
    <s v="9725-EZTEJ"/>
    <n v="8953168938"/>
    <x v="93"/>
    <d v="2021-04-01T00:00:00"/>
    <n v="7752"/>
    <x v="1"/>
    <x v="1"/>
    <n v="7752"/>
    <x v="0"/>
    <x v="573"/>
    <n v="26"/>
    <n v="0"/>
    <x v="0"/>
  </r>
  <r>
    <x v="0"/>
    <s v="9212-BTDMX"/>
    <n v="6354957025"/>
    <x v="457"/>
    <d v="2020-11-01T00:00:00"/>
    <n v="5733"/>
    <x v="0"/>
    <x v="0"/>
    <n v="5733"/>
    <x v="0"/>
    <x v="219"/>
    <n v="17"/>
    <n v="0"/>
    <x v="0"/>
  </r>
  <r>
    <x v="1"/>
    <s v="6048-QPZCF"/>
    <n v="6672426133"/>
    <x v="577"/>
    <d v="2021-04-03T00:00:00"/>
    <n v="9868"/>
    <x v="1"/>
    <x v="1"/>
    <n v="9868"/>
    <x v="0"/>
    <x v="414"/>
    <n v="22"/>
    <n v="0"/>
    <x v="0"/>
  </r>
  <r>
    <x v="4"/>
    <s v="3831-FXWYK"/>
    <n v="6369718990"/>
    <x v="444"/>
    <d v="2021-04-07T00:00:00"/>
    <n v="5546"/>
    <x v="0"/>
    <x v="0"/>
    <n v="5546"/>
    <x v="0"/>
    <x v="364"/>
    <n v="36"/>
    <n v="6"/>
    <x v="0"/>
  </r>
  <r>
    <x v="3"/>
    <s v="1168-BEASA"/>
    <n v="6375941605"/>
    <x v="616"/>
    <d v="2021-09-15T00:00:00"/>
    <n v="5241"/>
    <x v="0"/>
    <x v="0"/>
    <n v="5241"/>
    <x v="0"/>
    <x v="509"/>
    <n v="26"/>
    <n v="0"/>
    <x v="0"/>
  </r>
  <r>
    <x v="4"/>
    <s v="9149-MATVB"/>
    <n v="6381931555"/>
    <x v="78"/>
    <d v="2021-12-30T00:00:00"/>
    <n v="4859"/>
    <x v="0"/>
    <x v="0"/>
    <n v="4859"/>
    <x v="0"/>
    <x v="636"/>
    <n v="20"/>
    <n v="0"/>
    <x v="0"/>
  </r>
  <r>
    <x v="1"/>
    <s v="7245-CKNCN"/>
    <n v="6391230941"/>
    <x v="65"/>
    <d v="2020-03-08T00:00:00"/>
    <n v="7519"/>
    <x v="0"/>
    <x v="0"/>
    <n v="7519"/>
    <x v="0"/>
    <x v="366"/>
    <n v="28"/>
    <n v="0"/>
    <x v="0"/>
  </r>
  <r>
    <x v="1"/>
    <s v="5164-VMYWJ"/>
    <n v="6393629835"/>
    <x v="68"/>
    <d v="2020-02-02T00:00:00"/>
    <n v="7133"/>
    <x v="0"/>
    <x v="0"/>
    <n v="7133"/>
    <x v="0"/>
    <x v="579"/>
    <n v="27"/>
    <n v="0"/>
    <x v="0"/>
  </r>
  <r>
    <x v="3"/>
    <s v="7372-CESLR"/>
    <n v="6393700803"/>
    <x v="338"/>
    <d v="2021-12-09T00:00:00"/>
    <n v="4094"/>
    <x v="0"/>
    <x v="0"/>
    <n v="4094"/>
    <x v="0"/>
    <x v="284"/>
    <n v="21"/>
    <n v="0"/>
    <x v="0"/>
  </r>
  <r>
    <x v="4"/>
    <s v="3831-FXWYK"/>
    <n v="6394171039"/>
    <x v="563"/>
    <d v="2020-12-29T00:00:00"/>
    <n v="5030"/>
    <x v="0"/>
    <x v="0"/>
    <n v="5030"/>
    <x v="0"/>
    <x v="568"/>
    <n v="27"/>
    <n v="0"/>
    <x v="0"/>
  </r>
  <r>
    <x v="3"/>
    <s v="6296-UKEUZ"/>
    <n v="6402352996"/>
    <x v="219"/>
    <d v="2020-07-07T00:00:00"/>
    <n v="1540"/>
    <x v="0"/>
    <x v="0"/>
    <n v="1540"/>
    <x v="0"/>
    <x v="274"/>
    <n v="6"/>
    <n v="0"/>
    <x v="0"/>
  </r>
  <r>
    <x v="0"/>
    <s v="9174-IYKOC"/>
    <n v="6409983012"/>
    <x v="115"/>
    <d v="2020-04-08T00:00:00"/>
    <n v="8425"/>
    <x v="0"/>
    <x v="0"/>
    <n v="8425"/>
    <x v="0"/>
    <x v="63"/>
    <n v="31"/>
    <n v="1"/>
    <x v="0"/>
  </r>
  <r>
    <x v="1"/>
    <s v="8389-TCXFQ"/>
    <n v="3154502347"/>
    <x v="489"/>
    <d v="2021-04-09T00:00:00"/>
    <n v="3702"/>
    <x v="1"/>
    <x v="1"/>
    <n v="3702"/>
    <x v="0"/>
    <x v="363"/>
    <n v="26"/>
    <n v="0"/>
    <x v="0"/>
  </r>
  <r>
    <x v="0"/>
    <s v="5920-DPXLN"/>
    <n v="6425569284"/>
    <x v="432"/>
    <d v="2020-06-09T00:00:00"/>
    <n v="3536"/>
    <x v="0"/>
    <x v="0"/>
    <n v="3536"/>
    <x v="0"/>
    <x v="339"/>
    <n v="31"/>
    <n v="1"/>
    <x v="0"/>
  </r>
  <r>
    <x v="2"/>
    <s v="9181-HEKGV"/>
    <n v="6428663736"/>
    <x v="52"/>
    <d v="2020-09-28T00:00:00"/>
    <n v="7447"/>
    <x v="1"/>
    <x v="1"/>
    <n v="7447"/>
    <x v="0"/>
    <x v="637"/>
    <n v="42"/>
    <n v="12"/>
    <x v="0"/>
  </r>
  <r>
    <x v="1"/>
    <s v="3448-OWJOT"/>
    <n v="2369731348"/>
    <x v="73"/>
    <d v="2021-03-28T00:00:00"/>
    <n v="8030"/>
    <x v="1"/>
    <x v="2"/>
    <s v=""/>
    <x v="54"/>
    <x v="145"/>
    <n v="41"/>
    <n v="11"/>
    <x v="0"/>
  </r>
  <r>
    <x v="4"/>
    <s v="6077-FDQRK"/>
    <n v="6440354171"/>
    <x v="389"/>
    <d v="2021-12-31T00:00:00"/>
    <n v="4441"/>
    <x v="0"/>
    <x v="0"/>
    <n v="4441"/>
    <x v="0"/>
    <x v="638"/>
    <n v="18"/>
    <n v="0"/>
    <x v="0"/>
  </r>
  <r>
    <x v="2"/>
    <s v="5924-UOPGH"/>
    <n v="6442249090"/>
    <x v="409"/>
    <d v="2021-02-18T00:00:00"/>
    <n v="8872"/>
    <x v="1"/>
    <x v="1"/>
    <n v="8872"/>
    <x v="0"/>
    <x v="639"/>
    <n v="38"/>
    <n v="8"/>
    <x v="0"/>
  </r>
  <r>
    <x v="4"/>
    <s v="2447-JCFGW"/>
    <n v="6444186130"/>
    <x v="274"/>
    <d v="2020-10-04T00:00:00"/>
    <n v="4471"/>
    <x v="0"/>
    <x v="0"/>
    <n v="4471"/>
    <x v="0"/>
    <x v="359"/>
    <n v="26"/>
    <n v="0"/>
    <x v="0"/>
  </r>
  <r>
    <x v="4"/>
    <s v="4460-ZXNDN"/>
    <n v="6452306428"/>
    <x v="226"/>
    <d v="2021-12-06T00:00:00"/>
    <n v="5603"/>
    <x v="0"/>
    <x v="0"/>
    <n v="5603"/>
    <x v="0"/>
    <x v="228"/>
    <n v="30"/>
    <n v="0"/>
    <x v="0"/>
  </r>
  <r>
    <x v="3"/>
    <s v="1168-BEASA"/>
    <n v="6453395358"/>
    <x v="520"/>
    <d v="2021-08-05T00:00:00"/>
    <n v="4975"/>
    <x v="0"/>
    <x v="0"/>
    <n v="4975"/>
    <x v="0"/>
    <x v="553"/>
    <n v="18"/>
    <n v="0"/>
    <x v="0"/>
  </r>
  <r>
    <x v="1"/>
    <s v="7245-CKNCN"/>
    <n v="6456711996"/>
    <x v="121"/>
    <d v="2020-05-26T00:00:00"/>
    <n v="8499"/>
    <x v="0"/>
    <x v="0"/>
    <n v="8499"/>
    <x v="0"/>
    <x v="619"/>
    <n v="18"/>
    <n v="0"/>
    <x v="0"/>
  </r>
  <r>
    <x v="2"/>
    <s v="7695-NKUXM"/>
    <n v="6463057288"/>
    <x v="491"/>
    <d v="2021-09-30T00:00:00"/>
    <n v="7076"/>
    <x v="1"/>
    <x v="1"/>
    <n v="7076"/>
    <x v="0"/>
    <x v="527"/>
    <n v="20"/>
    <n v="0"/>
    <x v="0"/>
  </r>
  <r>
    <x v="0"/>
    <s v="5196-TWQXF"/>
    <n v="6470441610"/>
    <x v="492"/>
    <d v="2020-06-10T00:00:00"/>
    <n v="5688"/>
    <x v="0"/>
    <x v="0"/>
    <n v="5688"/>
    <x v="0"/>
    <x v="528"/>
    <n v="32"/>
    <n v="2"/>
    <x v="0"/>
  </r>
  <r>
    <x v="1"/>
    <s v="1447-YZKCL"/>
    <n v="6470819411"/>
    <x v="617"/>
    <d v="2020-11-07T00:00:00"/>
    <n v="4477"/>
    <x v="0"/>
    <x v="0"/>
    <n v="4477"/>
    <x v="0"/>
    <x v="333"/>
    <n v="35"/>
    <n v="5"/>
    <x v="0"/>
  </r>
  <r>
    <x v="1"/>
    <s v="5573-KSOIA"/>
    <n v="6471713415"/>
    <x v="110"/>
    <d v="2021-07-02T00:00:00"/>
    <n v="9121"/>
    <x v="0"/>
    <x v="0"/>
    <n v="9121"/>
    <x v="0"/>
    <x v="526"/>
    <n v="42"/>
    <n v="12"/>
    <x v="0"/>
  </r>
  <r>
    <x v="0"/>
    <s v="2125-HJDLA"/>
    <n v="6474542050"/>
    <x v="519"/>
    <d v="2021-05-05T00:00:00"/>
    <n v="4506"/>
    <x v="0"/>
    <x v="0"/>
    <n v="4506"/>
    <x v="0"/>
    <x v="549"/>
    <n v="30"/>
    <n v="0"/>
    <x v="0"/>
  </r>
  <r>
    <x v="1"/>
    <s v="7938-EVASK"/>
    <n v="2613739780"/>
    <x v="603"/>
    <d v="2021-04-16T00:00:00"/>
    <n v="7805"/>
    <x v="1"/>
    <x v="1"/>
    <n v="7805"/>
    <x v="0"/>
    <x v="195"/>
    <n v="48"/>
    <n v="18"/>
    <x v="0"/>
  </r>
  <r>
    <x v="0"/>
    <s v="0379-NEVHP"/>
    <n v="6478764177"/>
    <x v="362"/>
    <d v="2021-11-03T00:00:00"/>
    <n v="6472"/>
    <x v="0"/>
    <x v="0"/>
    <n v="6472"/>
    <x v="0"/>
    <x v="276"/>
    <n v="22"/>
    <n v="0"/>
    <x v="0"/>
  </r>
  <r>
    <x v="0"/>
    <s v="2676-DZINU"/>
    <n v="6481259640"/>
    <x v="618"/>
    <d v="2021-11-26T00:00:00"/>
    <n v="5368"/>
    <x v="0"/>
    <x v="0"/>
    <n v="5368"/>
    <x v="0"/>
    <x v="245"/>
    <n v="12"/>
    <n v="0"/>
    <x v="0"/>
  </r>
  <r>
    <x v="1"/>
    <s v="4640-FGEJI"/>
    <n v="7369923093"/>
    <x v="483"/>
    <d v="2021-04-23T00:00:00"/>
    <n v="9733"/>
    <x v="1"/>
    <x v="2"/>
    <s v=""/>
    <x v="55"/>
    <x v="105"/>
    <n v="47"/>
    <n v="17"/>
    <x v="0"/>
  </r>
  <r>
    <x v="0"/>
    <s v="7841-HROAQ"/>
    <n v="6484297273"/>
    <x v="619"/>
    <d v="2020-05-25T00:00:00"/>
    <n v="7390"/>
    <x v="0"/>
    <x v="0"/>
    <n v="7390"/>
    <x v="0"/>
    <x v="202"/>
    <n v="21"/>
    <n v="0"/>
    <x v="0"/>
  </r>
  <r>
    <x v="2"/>
    <s v="3568-JJMFW"/>
    <n v="6495779635"/>
    <x v="620"/>
    <d v="2020-11-10T00:00:00"/>
    <n v="8928"/>
    <x v="1"/>
    <x v="1"/>
    <n v="8928"/>
    <x v="0"/>
    <x v="420"/>
    <n v="27"/>
    <n v="0"/>
    <x v="0"/>
  </r>
  <r>
    <x v="2"/>
    <s v="5613-UHVMG"/>
    <n v="6502176136"/>
    <x v="133"/>
    <d v="2020-04-28T00:00:00"/>
    <n v="3003"/>
    <x v="1"/>
    <x v="1"/>
    <n v="3003"/>
    <x v="0"/>
    <x v="107"/>
    <n v="53"/>
    <n v="23"/>
    <x v="0"/>
  </r>
  <r>
    <x v="3"/>
    <s v="8690-EEBEO"/>
    <n v="6504376538"/>
    <x v="499"/>
    <d v="2020-09-23T00:00:00"/>
    <n v="4639"/>
    <x v="0"/>
    <x v="0"/>
    <n v="4639"/>
    <x v="0"/>
    <x v="272"/>
    <n v="35"/>
    <n v="5"/>
    <x v="0"/>
  </r>
  <r>
    <x v="1"/>
    <s v="9758-AIEIK"/>
    <n v="6504473012"/>
    <x v="446"/>
    <d v="2021-03-20T00:00:00"/>
    <n v="8056"/>
    <x v="0"/>
    <x v="0"/>
    <n v="8056"/>
    <x v="0"/>
    <x v="110"/>
    <n v="13"/>
    <n v="0"/>
    <x v="0"/>
  </r>
  <r>
    <x v="0"/>
    <s v="9841-XLGBV"/>
    <n v="6505128561"/>
    <x v="14"/>
    <d v="2020-12-07T00:00:00"/>
    <n v="1785"/>
    <x v="0"/>
    <x v="0"/>
    <n v="1785"/>
    <x v="0"/>
    <x v="271"/>
    <n v="25"/>
    <n v="0"/>
    <x v="0"/>
  </r>
  <r>
    <x v="1"/>
    <s v="4651-PMEXQ"/>
    <n v="6511784638"/>
    <x v="621"/>
    <d v="2021-05-09T00:00:00"/>
    <n v="8153"/>
    <x v="0"/>
    <x v="0"/>
    <n v="8153"/>
    <x v="0"/>
    <x v="98"/>
    <n v="16"/>
    <n v="0"/>
    <x v="0"/>
  </r>
  <r>
    <x v="0"/>
    <s v="8820-BLYDZ"/>
    <n v="6520680737"/>
    <x v="32"/>
    <d v="2021-10-21T00:00:00"/>
    <n v="8937"/>
    <x v="0"/>
    <x v="0"/>
    <n v="8937"/>
    <x v="0"/>
    <x v="489"/>
    <n v="7"/>
    <n v="0"/>
    <x v="0"/>
  </r>
  <r>
    <x v="0"/>
    <s v="2423-QOKIO"/>
    <n v="6522487147"/>
    <x v="53"/>
    <d v="2020-10-23T00:00:00"/>
    <n v="7315"/>
    <x v="0"/>
    <x v="0"/>
    <n v="7315"/>
    <x v="0"/>
    <x v="264"/>
    <n v="25"/>
    <n v="0"/>
    <x v="0"/>
  </r>
  <r>
    <x v="0"/>
    <s v="6160-HCSFI"/>
    <n v="6525526692"/>
    <x v="14"/>
    <d v="2020-12-07T00:00:00"/>
    <n v="6231"/>
    <x v="0"/>
    <x v="0"/>
    <n v="6231"/>
    <x v="0"/>
    <x v="4"/>
    <n v="21"/>
    <n v="0"/>
    <x v="0"/>
  </r>
  <r>
    <x v="0"/>
    <s v="2820-XGXSB"/>
    <n v="6528247418"/>
    <x v="101"/>
    <d v="2021-02-03T00:00:00"/>
    <n v="8486"/>
    <x v="0"/>
    <x v="0"/>
    <n v="8486"/>
    <x v="0"/>
    <x v="66"/>
    <n v="4"/>
    <n v="0"/>
    <x v="0"/>
  </r>
  <r>
    <x v="2"/>
    <s v="6004-KITZM"/>
    <n v="6530836489"/>
    <x v="305"/>
    <d v="2020-12-19T00:00:00"/>
    <n v="5495"/>
    <x v="0"/>
    <x v="0"/>
    <n v="5495"/>
    <x v="0"/>
    <x v="158"/>
    <n v="16"/>
    <n v="0"/>
    <x v="0"/>
  </r>
  <r>
    <x v="0"/>
    <s v="6632-CGYHU"/>
    <n v="6534753348"/>
    <x v="88"/>
    <d v="2021-09-09T00:00:00"/>
    <n v="6061"/>
    <x v="0"/>
    <x v="0"/>
    <n v="6061"/>
    <x v="0"/>
    <x v="584"/>
    <n v="12"/>
    <n v="0"/>
    <x v="0"/>
  </r>
  <r>
    <x v="0"/>
    <s v="7209-MDWKR"/>
    <n v="6536896937"/>
    <x v="166"/>
    <d v="2020-05-08T00:00:00"/>
    <n v="7428"/>
    <x v="0"/>
    <x v="0"/>
    <n v="7428"/>
    <x v="0"/>
    <x v="543"/>
    <n v="32"/>
    <n v="2"/>
    <x v="0"/>
  </r>
  <r>
    <x v="4"/>
    <s v="0625-TNJFG"/>
    <n v="6541040836"/>
    <x v="499"/>
    <d v="2020-09-23T00:00:00"/>
    <n v="4620"/>
    <x v="0"/>
    <x v="0"/>
    <n v="4620"/>
    <x v="0"/>
    <x v="248"/>
    <n v="24"/>
    <n v="0"/>
    <x v="0"/>
  </r>
  <r>
    <x v="0"/>
    <s v="5196-TWQXF"/>
    <n v="6545436181"/>
    <x v="410"/>
    <d v="2021-08-23T00:00:00"/>
    <n v="4804"/>
    <x v="0"/>
    <x v="0"/>
    <n v="4804"/>
    <x v="0"/>
    <x v="11"/>
    <n v="22"/>
    <n v="0"/>
    <x v="0"/>
  </r>
  <r>
    <x v="1"/>
    <s v="4632-QZOKX"/>
    <n v="2748256708"/>
    <x v="423"/>
    <d v="2021-04-24T00:00:00"/>
    <n v="6432"/>
    <x v="1"/>
    <x v="2"/>
    <s v=""/>
    <x v="56"/>
    <x v="98"/>
    <n v="31"/>
    <n v="1"/>
    <x v="0"/>
  </r>
  <r>
    <x v="1"/>
    <s v="5164-VMYWJ"/>
    <n v="9858844250"/>
    <x v="196"/>
    <d v="2021-04-26T00:00:00"/>
    <n v="12631"/>
    <x v="1"/>
    <x v="2"/>
    <s v=""/>
    <x v="57"/>
    <x v="82"/>
    <n v="40"/>
    <n v="10"/>
    <x v="0"/>
  </r>
  <r>
    <x v="1"/>
    <s v="5164-VMYWJ"/>
    <n v="7545656006"/>
    <x v="522"/>
    <d v="2021-04-27T00:00:00"/>
    <n v="8373"/>
    <x v="1"/>
    <x v="1"/>
    <n v="8373"/>
    <x v="0"/>
    <x v="82"/>
    <n v="39"/>
    <n v="9"/>
    <x v="0"/>
  </r>
  <r>
    <x v="3"/>
    <s v="9883-SDWFS"/>
    <n v="6552135455"/>
    <x v="333"/>
    <d v="2021-08-20T00:00:00"/>
    <n v="5688"/>
    <x v="1"/>
    <x v="1"/>
    <n v="5688"/>
    <x v="0"/>
    <x v="556"/>
    <n v="37"/>
    <n v="7"/>
    <x v="0"/>
  </r>
  <r>
    <x v="1"/>
    <s v="2621-XCLEH"/>
    <n v="97717897"/>
    <x v="162"/>
    <d v="2021-04-30T00:00:00"/>
    <n v="7093"/>
    <x v="1"/>
    <x v="1"/>
    <n v="7093"/>
    <x v="0"/>
    <x v="460"/>
    <n v="55"/>
    <n v="25"/>
    <x v="0"/>
  </r>
  <r>
    <x v="3"/>
    <s v="8690-EEBEO"/>
    <n v="6555357057"/>
    <x v="622"/>
    <d v="2020-10-09T00:00:00"/>
    <n v="10279"/>
    <x v="0"/>
    <x v="0"/>
    <n v="10279"/>
    <x v="0"/>
    <x v="124"/>
    <n v="44"/>
    <n v="14"/>
    <x v="0"/>
  </r>
  <r>
    <x v="3"/>
    <s v="9286-VLKMI"/>
    <n v="6556553111"/>
    <x v="555"/>
    <d v="2021-03-30T00:00:00"/>
    <n v="3613"/>
    <x v="0"/>
    <x v="0"/>
    <n v="3613"/>
    <x v="0"/>
    <x v="110"/>
    <n v="3"/>
    <n v="0"/>
    <x v="0"/>
  </r>
  <r>
    <x v="3"/>
    <s v="9460-VAZGD"/>
    <n v="6556605926"/>
    <x v="37"/>
    <d v="2021-01-21T00:00:00"/>
    <n v="5082"/>
    <x v="0"/>
    <x v="0"/>
    <n v="5082"/>
    <x v="0"/>
    <x v="640"/>
    <n v="18"/>
    <n v="0"/>
    <x v="0"/>
  </r>
  <r>
    <x v="1"/>
    <s v="8976-AMJEO"/>
    <n v="6559779926"/>
    <x v="199"/>
    <d v="2021-10-14T00:00:00"/>
    <n v="6675"/>
    <x v="0"/>
    <x v="0"/>
    <n v="6675"/>
    <x v="0"/>
    <x v="641"/>
    <n v="21"/>
    <n v="0"/>
    <x v="0"/>
  </r>
  <r>
    <x v="4"/>
    <s v="7758-WKLVM"/>
    <n v="6569769457"/>
    <x v="169"/>
    <d v="2021-08-03T00:00:00"/>
    <n v="5512"/>
    <x v="0"/>
    <x v="0"/>
    <n v="5512"/>
    <x v="0"/>
    <x v="52"/>
    <n v="29"/>
    <n v="0"/>
    <x v="0"/>
  </r>
  <r>
    <x v="4"/>
    <s v="2447-JCFGW"/>
    <n v="6571920928"/>
    <x v="623"/>
    <d v="2021-09-22T00:00:00"/>
    <n v="4763"/>
    <x v="0"/>
    <x v="0"/>
    <n v="4763"/>
    <x v="0"/>
    <x v="501"/>
    <n v="25"/>
    <n v="0"/>
    <x v="0"/>
  </r>
  <r>
    <x v="2"/>
    <s v="6004-KITZM"/>
    <n v="6578598443"/>
    <x v="369"/>
    <d v="2021-04-20T00:00:00"/>
    <n v="5433"/>
    <x v="0"/>
    <x v="0"/>
    <n v="5433"/>
    <x v="0"/>
    <x v="642"/>
    <n v="19"/>
    <n v="0"/>
    <x v="0"/>
  </r>
  <r>
    <x v="0"/>
    <s v="0379-NEVHP"/>
    <n v="6579967070"/>
    <x v="226"/>
    <d v="2021-12-06T00:00:00"/>
    <n v="5956"/>
    <x v="0"/>
    <x v="0"/>
    <n v="5956"/>
    <x v="0"/>
    <x v="643"/>
    <n v="11"/>
    <n v="0"/>
    <x v="0"/>
  </r>
  <r>
    <x v="1"/>
    <s v="8976-AMJEO"/>
    <n v="3865457806"/>
    <x v="91"/>
    <d v="2021-05-03T00:00:00"/>
    <n v="9034"/>
    <x v="1"/>
    <x v="1"/>
    <n v="9034"/>
    <x v="0"/>
    <x v="226"/>
    <n v="46"/>
    <n v="16"/>
    <x v="0"/>
  </r>
  <r>
    <x v="1"/>
    <s v="5164-VMYWJ"/>
    <n v="6590705536"/>
    <x v="82"/>
    <d v="2021-04-22T00:00:00"/>
    <n v="5954"/>
    <x v="0"/>
    <x v="0"/>
    <n v="5954"/>
    <x v="0"/>
    <x v="138"/>
    <n v="19"/>
    <n v="0"/>
    <x v="0"/>
  </r>
  <r>
    <x v="3"/>
    <s v="9883-SDWFS"/>
    <n v="6595838571"/>
    <x v="303"/>
    <d v="2021-12-04T00:00:00"/>
    <n v="4088"/>
    <x v="0"/>
    <x v="0"/>
    <n v="4088"/>
    <x v="0"/>
    <x v="423"/>
    <n v="23"/>
    <n v="0"/>
    <x v="0"/>
  </r>
  <r>
    <x v="0"/>
    <s v="3569-VJWXS"/>
    <n v="6604379824"/>
    <x v="130"/>
    <d v="2021-06-23T00:00:00"/>
    <n v="6184"/>
    <x v="0"/>
    <x v="0"/>
    <n v="6184"/>
    <x v="0"/>
    <x v="625"/>
    <n v="13"/>
    <n v="0"/>
    <x v="0"/>
  </r>
  <r>
    <x v="1"/>
    <s v="7600-OISKG"/>
    <n v="6969986224"/>
    <x v="167"/>
    <d v="2021-05-11T00:00:00"/>
    <n v="5908"/>
    <x v="1"/>
    <x v="2"/>
    <s v=""/>
    <x v="58"/>
    <x v="226"/>
    <n v="38"/>
    <n v="8"/>
    <x v="0"/>
  </r>
  <r>
    <x v="4"/>
    <s v="3993-QUNVJ"/>
    <n v="6609044576"/>
    <x v="391"/>
    <d v="2020-08-07T00:00:00"/>
    <n v="4748"/>
    <x v="0"/>
    <x v="0"/>
    <n v="4748"/>
    <x v="0"/>
    <x v="353"/>
    <n v="24"/>
    <n v="0"/>
    <x v="0"/>
  </r>
  <r>
    <x v="0"/>
    <s v="3598-DNURW"/>
    <n v="6610467625"/>
    <x v="272"/>
    <d v="2020-03-02T00:00:00"/>
    <n v="8413"/>
    <x v="0"/>
    <x v="0"/>
    <n v="8413"/>
    <x v="0"/>
    <x v="379"/>
    <n v="18"/>
    <n v="0"/>
    <x v="0"/>
  </r>
  <r>
    <x v="2"/>
    <s v="8887-NCUZC"/>
    <n v="6612036759"/>
    <x v="356"/>
    <d v="2020-07-01T00:00:00"/>
    <n v="3427"/>
    <x v="0"/>
    <x v="0"/>
    <n v="3427"/>
    <x v="0"/>
    <x v="8"/>
    <n v="30"/>
    <n v="0"/>
    <x v="0"/>
  </r>
  <r>
    <x v="3"/>
    <s v="8690-EEBEO"/>
    <n v="6612984395"/>
    <x v="337"/>
    <d v="2020-04-21T00:00:00"/>
    <n v="6410"/>
    <x v="0"/>
    <x v="0"/>
    <n v="6410"/>
    <x v="0"/>
    <x v="188"/>
    <n v="35"/>
    <n v="5"/>
    <x v="0"/>
  </r>
  <r>
    <x v="4"/>
    <s v="3993-QUNVJ"/>
    <n v="6614325540"/>
    <x v="425"/>
    <d v="2021-04-19T00:00:00"/>
    <n v="6332"/>
    <x v="1"/>
    <x v="1"/>
    <n v="6332"/>
    <x v="0"/>
    <x v="571"/>
    <n v="26"/>
    <n v="0"/>
    <x v="0"/>
  </r>
  <r>
    <x v="2"/>
    <s v="7695-NKUXM"/>
    <n v="6624530768"/>
    <x v="565"/>
    <d v="2020-09-16T00:00:00"/>
    <n v="5522"/>
    <x v="1"/>
    <x v="1"/>
    <n v="5522"/>
    <x v="0"/>
    <x v="327"/>
    <n v="28"/>
    <n v="0"/>
    <x v="0"/>
  </r>
  <r>
    <x v="0"/>
    <s v="2820-XGXSB"/>
    <n v="6626163507"/>
    <x v="81"/>
    <d v="2020-03-12T00:00:00"/>
    <n v="6487"/>
    <x v="0"/>
    <x v="0"/>
    <n v="6487"/>
    <x v="0"/>
    <x v="644"/>
    <n v="3"/>
    <n v="0"/>
    <x v="0"/>
  </r>
  <r>
    <x v="3"/>
    <s v="9286-VLKMI"/>
    <n v="6630363984"/>
    <x v="286"/>
    <d v="2020-11-17T00:00:00"/>
    <n v="5368"/>
    <x v="0"/>
    <x v="0"/>
    <n v="5368"/>
    <x v="0"/>
    <x v="426"/>
    <n v="10"/>
    <n v="0"/>
    <x v="0"/>
  </r>
  <r>
    <x v="0"/>
    <s v="0187-ERLSR"/>
    <n v="6637423646"/>
    <x v="137"/>
    <d v="2021-06-24T00:00:00"/>
    <n v="5359"/>
    <x v="0"/>
    <x v="0"/>
    <n v="5359"/>
    <x v="0"/>
    <x v="111"/>
    <n v="8"/>
    <n v="0"/>
    <x v="0"/>
  </r>
  <r>
    <x v="0"/>
    <s v="8820-BLYDZ"/>
    <n v="6639236295"/>
    <x v="232"/>
    <d v="2021-03-05T00:00:00"/>
    <n v="6075"/>
    <x v="0"/>
    <x v="0"/>
    <n v="6075"/>
    <x v="0"/>
    <x v="131"/>
    <n v="10"/>
    <n v="0"/>
    <x v="0"/>
  </r>
  <r>
    <x v="4"/>
    <s v="7050-KQLDO"/>
    <n v="6640953472"/>
    <x v="199"/>
    <d v="2021-10-14T00:00:00"/>
    <n v="5588"/>
    <x v="0"/>
    <x v="0"/>
    <n v="5588"/>
    <x v="0"/>
    <x v="507"/>
    <n v="17"/>
    <n v="0"/>
    <x v="0"/>
  </r>
  <r>
    <x v="1"/>
    <s v="1447-YZKCL"/>
    <n v="6655280733"/>
    <x v="624"/>
    <d v="2021-02-15T00:00:00"/>
    <n v="7075"/>
    <x v="0"/>
    <x v="0"/>
    <n v="7075"/>
    <x v="0"/>
    <x v="442"/>
    <n v="21"/>
    <n v="0"/>
    <x v="0"/>
  </r>
  <r>
    <x v="4"/>
    <s v="5592-UQXSS"/>
    <n v="6656581289"/>
    <x v="422"/>
    <d v="2020-12-14T00:00:00"/>
    <n v="6003"/>
    <x v="0"/>
    <x v="0"/>
    <n v="6003"/>
    <x v="0"/>
    <x v="561"/>
    <n v="28"/>
    <n v="0"/>
    <x v="0"/>
  </r>
  <r>
    <x v="2"/>
    <s v="5613-UHVMG"/>
    <n v="6659854030"/>
    <x v="404"/>
    <d v="2020-03-05T00:00:00"/>
    <n v="7504"/>
    <x v="0"/>
    <x v="0"/>
    <n v="7504"/>
    <x v="0"/>
    <x v="588"/>
    <n v="32"/>
    <n v="2"/>
    <x v="0"/>
  </r>
  <r>
    <x v="4"/>
    <s v="9323-NDIOV"/>
    <n v="6662053878"/>
    <x v="32"/>
    <d v="2021-10-21T00:00:00"/>
    <n v="6147"/>
    <x v="0"/>
    <x v="0"/>
    <n v="6147"/>
    <x v="0"/>
    <x v="179"/>
    <n v="30"/>
    <n v="0"/>
    <x v="0"/>
  </r>
  <r>
    <x v="1"/>
    <s v="9117-LYRCE"/>
    <n v="1463367901"/>
    <x v="224"/>
    <d v="2021-05-14T00:00:00"/>
    <n v="4560"/>
    <x v="1"/>
    <x v="2"/>
    <s v=""/>
    <x v="59"/>
    <x v="567"/>
    <n v="55"/>
    <n v="25"/>
    <x v="0"/>
  </r>
  <r>
    <x v="4"/>
    <s v="0465-DTULQ"/>
    <n v="6674900941"/>
    <x v="18"/>
    <d v="2021-11-19T00:00:00"/>
    <n v="4607"/>
    <x v="0"/>
    <x v="0"/>
    <n v="4607"/>
    <x v="0"/>
    <x v="174"/>
    <n v="21"/>
    <n v="0"/>
    <x v="0"/>
  </r>
  <r>
    <x v="2"/>
    <s v="5613-UHVMG"/>
    <n v="6678784921"/>
    <x v="230"/>
    <d v="2020-11-18T00:00:00"/>
    <n v="7437"/>
    <x v="0"/>
    <x v="0"/>
    <n v="7437"/>
    <x v="0"/>
    <x v="406"/>
    <n v="27"/>
    <n v="0"/>
    <x v="0"/>
  </r>
  <r>
    <x v="4"/>
    <s v="3831-FXWYK"/>
    <n v="6681774550"/>
    <x v="424"/>
    <d v="2021-05-28T00:00:00"/>
    <n v="6723"/>
    <x v="0"/>
    <x v="0"/>
    <n v="6723"/>
    <x v="0"/>
    <x v="119"/>
    <n v="25"/>
    <n v="0"/>
    <x v="0"/>
  </r>
  <r>
    <x v="4"/>
    <s v="4460-ZXNDN"/>
    <n v="6685297571"/>
    <x v="17"/>
    <d v="2021-06-28T00:00:00"/>
    <n v="10106"/>
    <x v="1"/>
    <x v="1"/>
    <n v="10106"/>
    <x v="0"/>
    <x v="554"/>
    <n v="57"/>
    <n v="27"/>
    <x v="0"/>
  </r>
  <r>
    <x v="2"/>
    <s v="5924-UOPGH"/>
    <n v="6685760751"/>
    <x v="495"/>
    <d v="2021-09-27T00:00:00"/>
    <n v="7119"/>
    <x v="1"/>
    <x v="1"/>
    <n v="7119"/>
    <x v="0"/>
    <x v="34"/>
    <n v="28"/>
    <n v="0"/>
    <x v="0"/>
  </r>
  <r>
    <x v="4"/>
    <s v="7758-WKLVM"/>
    <n v="6687811896"/>
    <x v="221"/>
    <d v="2021-07-06T00:00:00"/>
    <n v="6374"/>
    <x v="0"/>
    <x v="0"/>
    <n v="6374"/>
    <x v="0"/>
    <x v="554"/>
    <n v="49"/>
    <n v="19"/>
    <x v="0"/>
  </r>
  <r>
    <x v="3"/>
    <s v="0688-XNJRO"/>
    <n v="6689193712"/>
    <x v="81"/>
    <d v="2020-03-12T00:00:00"/>
    <n v="2722"/>
    <x v="0"/>
    <x v="0"/>
    <n v="2722"/>
    <x v="0"/>
    <x v="53"/>
    <n v="33"/>
    <n v="3"/>
    <x v="0"/>
  </r>
  <r>
    <x v="4"/>
    <s v="2447-JCFGW"/>
    <n v="6712328426"/>
    <x v="436"/>
    <d v="2020-10-19T00:00:00"/>
    <n v="3362"/>
    <x v="0"/>
    <x v="0"/>
    <n v="3362"/>
    <x v="0"/>
    <x v="637"/>
    <n v="21"/>
    <n v="0"/>
    <x v="0"/>
  </r>
  <r>
    <x v="3"/>
    <s v="7654-DOLHO"/>
    <n v="6712873885"/>
    <x v="528"/>
    <d v="2020-04-15T00:00:00"/>
    <n v="3375"/>
    <x v="0"/>
    <x v="0"/>
    <n v="3375"/>
    <x v="0"/>
    <x v="453"/>
    <n v="30"/>
    <n v="0"/>
    <x v="0"/>
  </r>
  <r>
    <x v="0"/>
    <s v="8156-PCYBM"/>
    <n v="6713223940"/>
    <x v="212"/>
    <d v="2020-08-04T00:00:00"/>
    <n v="5553"/>
    <x v="0"/>
    <x v="0"/>
    <n v="5553"/>
    <x v="0"/>
    <x v="317"/>
    <n v="25"/>
    <n v="0"/>
    <x v="0"/>
  </r>
  <r>
    <x v="4"/>
    <s v="7758-WKLVM"/>
    <n v="6714694728"/>
    <x v="526"/>
    <d v="2020-12-05T00:00:00"/>
    <n v="4161"/>
    <x v="1"/>
    <x v="1"/>
    <n v="4161"/>
    <x v="0"/>
    <x v="481"/>
    <n v="55"/>
    <n v="25"/>
    <x v="0"/>
  </r>
  <r>
    <x v="4"/>
    <s v="2447-JCFGW"/>
    <n v="6719635094"/>
    <x v="119"/>
    <d v="2021-03-24T00:00:00"/>
    <n v="4956"/>
    <x v="0"/>
    <x v="0"/>
    <n v="4956"/>
    <x v="0"/>
    <x v="400"/>
    <n v="28"/>
    <n v="0"/>
    <x v="0"/>
  </r>
  <r>
    <x v="2"/>
    <s v="2824-HJQPP"/>
    <n v="6723004451"/>
    <x v="342"/>
    <d v="2020-06-20T00:00:00"/>
    <n v="6020"/>
    <x v="0"/>
    <x v="0"/>
    <n v="6020"/>
    <x v="0"/>
    <x v="194"/>
    <n v="30"/>
    <n v="0"/>
    <x v="0"/>
  </r>
  <r>
    <x v="3"/>
    <s v="7654-DOLHO"/>
    <n v="6726677387"/>
    <x v="142"/>
    <d v="2021-10-19T00:00:00"/>
    <n v="5016"/>
    <x v="0"/>
    <x v="0"/>
    <n v="5016"/>
    <x v="0"/>
    <x v="325"/>
    <n v="35"/>
    <n v="5"/>
    <x v="0"/>
  </r>
  <r>
    <x v="0"/>
    <s v="7841-HROAQ"/>
    <n v="6727591183"/>
    <x v="132"/>
    <d v="2021-01-12T00:00:00"/>
    <n v="7300"/>
    <x v="0"/>
    <x v="0"/>
    <n v="7300"/>
    <x v="0"/>
    <x v="548"/>
    <n v="22"/>
    <n v="0"/>
    <x v="0"/>
  </r>
  <r>
    <x v="0"/>
    <s v="2125-HJDLA"/>
    <n v="6732317450"/>
    <x v="549"/>
    <d v="2021-11-22T00:00:00"/>
    <n v="6204"/>
    <x v="0"/>
    <x v="0"/>
    <n v="6204"/>
    <x v="0"/>
    <x v="228"/>
    <n v="44"/>
    <n v="14"/>
    <x v="0"/>
  </r>
  <r>
    <x v="1"/>
    <s v="5284-DJOZO"/>
    <n v="3515319067"/>
    <x v="128"/>
    <d v="2021-05-16T00:00:00"/>
    <n v="8874"/>
    <x v="1"/>
    <x v="2"/>
    <s v=""/>
    <x v="60"/>
    <x v="82"/>
    <n v="20"/>
    <n v="0"/>
    <x v="0"/>
  </r>
  <r>
    <x v="2"/>
    <s v="8887-NCUZC"/>
    <n v="6734044490"/>
    <x v="584"/>
    <d v="2021-08-04T00:00:00"/>
    <n v="1315"/>
    <x v="0"/>
    <x v="0"/>
    <n v="1315"/>
    <x v="0"/>
    <x v="535"/>
    <n v="27"/>
    <n v="0"/>
    <x v="0"/>
  </r>
  <r>
    <x v="1"/>
    <s v="5164-VMYWJ"/>
    <n v="4865860838"/>
    <x v="128"/>
    <d v="2021-05-16T00:00:00"/>
    <n v="5257"/>
    <x v="1"/>
    <x v="1"/>
    <n v="5257"/>
    <x v="0"/>
    <x v="226"/>
    <n v="33"/>
    <n v="3"/>
    <x v="0"/>
  </r>
  <r>
    <x v="1"/>
    <s v="9771-QTLGZ"/>
    <n v="1714365400"/>
    <x v="97"/>
    <d v="2021-05-21T00:00:00"/>
    <n v="4038"/>
    <x v="1"/>
    <x v="1"/>
    <n v="4038"/>
    <x v="0"/>
    <x v="440"/>
    <n v="17"/>
    <n v="0"/>
    <x v="0"/>
  </r>
  <r>
    <x v="1"/>
    <s v="9725-EZTEJ"/>
    <n v="6741751706"/>
    <x v="603"/>
    <d v="2021-04-16T00:00:00"/>
    <n v="9622"/>
    <x v="0"/>
    <x v="0"/>
    <n v="9622"/>
    <x v="0"/>
    <x v="611"/>
    <n v="13"/>
    <n v="0"/>
    <x v="0"/>
  </r>
  <r>
    <x v="4"/>
    <s v="9323-NDIOV"/>
    <n v="6746571543"/>
    <x v="463"/>
    <d v="2021-05-25T00:00:00"/>
    <n v="4362"/>
    <x v="0"/>
    <x v="0"/>
    <n v="4362"/>
    <x v="0"/>
    <x v="226"/>
    <n v="24"/>
    <n v="0"/>
    <x v="0"/>
  </r>
  <r>
    <x v="3"/>
    <s v="1408-OQZUE"/>
    <n v="6753688990"/>
    <x v="624"/>
    <d v="2021-02-15T00:00:00"/>
    <n v="6139"/>
    <x v="0"/>
    <x v="0"/>
    <n v="6139"/>
    <x v="0"/>
    <x v="39"/>
    <n v="20"/>
    <n v="0"/>
    <x v="0"/>
  </r>
  <r>
    <x v="4"/>
    <s v="9323-NDIOV"/>
    <n v="6759921255"/>
    <x v="625"/>
    <d v="2021-11-07T00:00:00"/>
    <n v="6918"/>
    <x v="0"/>
    <x v="0"/>
    <n v="6918"/>
    <x v="0"/>
    <x v="645"/>
    <n v="25"/>
    <n v="0"/>
    <x v="0"/>
  </r>
  <r>
    <x v="1"/>
    <s v="9322-YCTQO"/>
    <n v="6762807531"/>
    <x v="117"/>
    <d v="2020-11-04T00:00:00"/>
    <n v="9791"/>
    <x v="0"/>
    <x v="0"/>
    <n v="9791"/>
    <x v="0"/>
    <x v="388"/>
    <n v="34"/>
    <n v="4"/>
    <x v="0"/>
  </r>
  <r>
    <x v="0"/>
    <s v="5529-TBPGK"/>
    <n v="6780577164"/>
    <x v="622"/>
    <d v="2020-10-09T00:00:00"/>
    <n v="7534"/>
    <x v="0"/>
    <x v="0"/>
    <n v="7534"/>
    <x v="0"/>
    <x v="637"/>
    <n v="31"/>
    <n v="1"/>
    <x v="0"/>
  </r>
  <r>
    <x v="0"/>
    <s v="5920-DPXLN"/>
    <n v="6784166467"/>
    <x v="418"/>
    <d v="2020-08-19T00:00:00"/>
    <n v="6357"/>
    <x v="0"/>
    <x v="0"/>
    <n v="6357"/>
    <x v="0"/>
    <x v="628"/>
    <n v="28"/>
    <n v="0"/>
    <x v="0"/>
  </r>
  <r>
    <x v="3"/>
    <s v="9286-VLKMI"/>
    <n v="6791824606"/>
    <x v="181"/>
    <d v="2021-10-25T00:00:00"/>
    <n v="3945"/>
    <x v="0"/>
    <x v="0"/>
    <n v="3945"/>
    <x v="0"/>
    <x v="493"/>
    <n v="5"/>
    <n v="0"/>
    <x v="0"/>
  </r>
  <r>
    <x v="4"/>
    <s v="5592-UQXSS"/>
    <n v="6791929008"/>
    <x v="71"/>
    <d v="2020-03-03T00:00:00"/>
    <n v="4492"/>
    <x v="0"/>
    <x v="0"/>
    <n v="4492"/>
    <x v="0"/>
    <x v="572"/>
    <n v="37"/>
    <n v="7"/>
    <x v="0"/>
  </r>
  <r>
    <x v="3"/>
    <s v="0688-XNJRO"/>
    <n v="6793125916"/>
    <x v="570"/>
    <d v="2021-01-13T00:00:00"/>
    <n v="4086"/>
    <x v="1"/>
    <x v="1"/>
    <n v="4086"/>
    <x v="0"/>
    <x v="401"/>
    <n v="31"/>
    <n v="1"/>
    <x v="0"/>
  </r>
  <r>
    <x v="1"/>
    <s v="0783-PEPYR"/>
    <n v="6805978922"/>
    <x v="479"/>
    <d v="2020-02-07T00:00:00"/>
    <n v="6392"/>
    <x v="0"/>
    <x v="0"/>
    <n v="6392"/>
    <x v="0"/>
    <x v="75"/>
    <n v="43"/>
    <n v="13"/>
    <x v="0"/>
  </r>
  <r>
    <x v="2"/>
    <s v="5924-UOPGH"/>
    <n v="6810105370"/>
    <x v="531"/>
    <d v="2021-02-10T00:00:00"/>
    <n v="9282"/>
    <x v="0"/>
    <x v="0"/>
    <n v="9282"/>
    <x v="0"/>
    <x v="27"/>
    <n v="20"/>
    <n v="0"/>
    <x v="0"/>
  </r>
  <r>
    <x v="2"/>
    <s v="8887-NCUZC"/>
    <n v="6813183069"/>
    <x v="356"/>
    <d v="2020-07-01T00:00:00"/>
    <n v="3441"/>
    <x v="0"/>
    <x v="0"/>
    <n v="3441"/>
    <x v="0"/>
    <x v="475"/>
    <n v="35"/>
    <n v="5"/>
    <x v="0"/>
  </r>
  <r>
    <x v="2"/>
    <s v="5924-UOPGH"/>
    <n v="6814227281"/>
    <x v="544"/>
    <d v="2020-05-21T00:00:00"/>
    <n v="9682"/>
    <x v="0"/>
    <x v="0"/>
    <n v="9682"/>
    <x v="0"/>
    <x v="542"/>
    <n v="18"/>
    <n v="0"/>
    <x v="0"/>
  </r>
  <r>
    <x v="0"/>
    <s v="9841-XLGBV"/>
    <n v="6816625096"/>
    <x v="360"/>
    <d v="2020-07-10T00:00:00"/>
    <n v="4752"/>
    <x v="0"/>
    <x v="0"/>
    <n v="4752"/>
    <x v="0"/>
    <x v="49"/>
    <n v="28"/>
    <n v="0"/>
    <x v="0"/>
  </r>
  <r>
    <x v="3"/>
    <s v="1168-BEASA"/>
    <n v="6826164955"/>
    <x v="97"/>
    <d v="2021-05-21T00:00:00"/>
    <n v="5165"/>
    <x v="0"/>
    <x v="0"/>
    <n v="5165"/>
    <x v="0"/>
    <x v="351"/>
    <n v="22"/>
    <n v="0"/>
    <x v="0"/>
  </r>
  <r>
    <x v="2"/>
    <s v="8887-NCUZC"/>
    <n v="6830035207"/>
    <x v="626"/>
    <d v="2021-10-26T00:00:00"/>
    <n v="3145"/>
    <x v="1"/>
    <x v="1"/>
    <n v="3145"/>
    <x v="0"/>
    <x v="587"/>
    <n v="39"/>
    <n v="9"/>
    <x v="0"/>
  </r>
  <r>
    <x v="1"/>
    <s v="0783-PEPYR"/>
    <n v="9582586663"/>
    <x v="214"/>
    <d v="2021-05-22T00:00:00"/>
    <n v="3311"/>
    <x v="1"/>
    <x v="1"/>
    <n v="3311"/>
    <x v="0"/>
    <x v="305"/>
    <n v="51"/>
    <n v="21"/>
    <x v="0"/>
  </r>
  <r>
    <x v="3"/>
    <s v="7372-CESLR"/>
    <n v="6843062937"/>
    <x v="302"/>
    <d v="2020-03-17T00:00:00"/>
    <n v="4745"/>
    <x v="0"/>
    <x v="0"/>
    <n v="4745"/>
    <x v="0"/>
    <x v="80"/>
    <n v="30"/>
    <n v="0"/>
    <x v="0"/>
  </r>
  <r>
    <x v="0"/>
    <s v="9014-WENVB"/>
    <n v="6844525193"/>
    <x v="627"/>
    <d v="2020-11-15T00:00:00"/>
    <n v="5876"/>
    <x v="0"/>
    <x v="0"/>
    <n v="5876"/>
    <x v="0"/>
    <x v="531"/>
    <n v="29"/>
    <n v="0"/>
    <x v="0"/>
  </r>
  <r>
    <x v="4"/>
    <s v="7228-LEPPM"/>
    <n v="6845689075"/>
    <x v="319"/>
    <d v="2021-08-09T00:00:00"/>
    <n v="4640"/>
    <x v="0"/>
    <x v="0"/>
    <n v="4640"/>
    <x v="0"/>
    <x v="595"/>
    <n v="40"/>
    <n v="10"/>
    <x v="0"/>
  </r>
  <r>
    <x v="1"/>
    <s v="7938-EVASK"/>
    <n v="6846122698"/>
    <x v="135"/>
    <d v="2020-06-29T00:00:00"/>
    <n v="6822"/>
    <x v="0"/>
    <x v="0"/>
    <n v="6822"/>
    <x v="0"/>
    <x v="475"/>
    <n v="37"/>
    <n v="7"/>
    <x v="0"/>
  </r>
  <r>
    <x v="4"/>
    <s v="5592-UQXSS"/>
    <n v="6863821110"/>
    <x v="609"/>
    <d v="2020-05-09T00:00:00"/>
    <n v="6441"/>
    <x v="0"/>
    <x v="0"/>
    <n v="6441"/>
    <x v="0"/>
    <x v="483"/>
    <n v="28"/>
    <n v="0"/>
    <x v="0"/>
  </r>
  <r>
    <x v="1"/>
    <s v="7600-OISKG"/>
    <n v="4355586265"/>
    <x v="255"/>
    <d v="2021-05-31T00:00:00"/>
    <n v="5553"/>
    <x v="1"/>
    <x v="1"/>
    <n v="5553"/>
    <x v="0"/>
    <x v="436"/>
    <n v="31"/>
    <n v="1"/>
    <x v="0"/>
  </r>
  <r>
    <x v="0"/>
    <s v="5920-DPXLN"/>
    <n v="6870131864"/>
    <x v="160"/>
    <d v="2021-10-29T00:00:00"/>
    <n v="4381"/>
    <x v="0"/>
    <x v="0"/>
    <n v="4381"/>
    <x v="0"/>
    <x v="533"/>
    <n v="13"/>
    <n v="0"/>
    <x v="0"/>
  </r>
  <r>
    <x v="3"/>
    <s v="1168-BEASA"/>
    <n v="6873740038"/>
    <x v="166"/>
    <d v="2020-05-08T00:00:00"/>
    <n v="4514"/>
    <x v="0"/>
    <x v="0"/>
    <n v="4514"/>
    <x v="0"/>
    <x v="311"/>
    <n v="17"/>
    <n v="0"/>
    <x v="0"/>
  </r>
  <r>
    <x v="3"/>
    <s v="9286-VLKMI"/>
    <n v="6876100884"/>
    <x v="570"/>
    <d v="2021-01-13T00:00:00"/>
    <n v="3671"/>
    <x v="0"/>
    <x v="0"/>
    <n v="3671"/>
    <x v="0"/>
    <x v="433"/>
    <n v="11"/>
    <n v="0"/>
    <x v="0"/>
  </r>
  <r>
    <x v="0"/>
    <s v="5196-TWQXF"/>
    <n v="6878013470"/>
    <x v="35"/>
    <d v="2020-10-28T00:00:00"/>
    <n v="5110"/>
    <x v="0"/>
    <x v="0"/>
    <n v="5110"/>
    <x v="0"/>
    <x v="51"/>
    <n v="19"/>
    <n v="0"/>
    <x v="0"/>
  </r>
  <r>
    <x v="4"/>
    <s v="4460-ZXNDN"/>
    <n v="6878680146"/>
    <x v="295"/>
    <d v="2021-12-07T00:00:00"/>
    <n v="5284"/>
    <x v="0"/>
    <x v="0"/>
    <n v="5284"/>
    <x v="0"/>
    <x v="284"/>
    <n v="23"/>
    <n v="0"/>
    <x v="0"/>
  </r>
  <r>
    <x v="0"/>
    <s v="5920-DPXLN"/>
    <n v="6879549553"/>
    <x v="318"/>
    <d v="2021-02-16T00:00:00"/>
    <n v="4755"/>
    <x v="0"/>
    <x v="0"/>
    <n v="4755"/>
    <x v="0"/>
    <x v="422"/>
    <n v="16"/>
    <n v="0"/>
    <x v="0"/>
  </r>
  <r>
    <x v="2"/>
    <s v="5148-SYKLB"/>
    <n v="6882106680"/>
    <x v="445"/>
    <d v="2020-03-13T00:00:00"/>
    <n v="6943"/>
    <x v="0"/>
    <x v="0"/>
    <n v="6943"/>
    <x v="0"/>
    <x v="646"/>
    <n v="21"/>
    <n v="0"/>
    <x v="0"/>
  </r>
  <r>
    <x v="2"/>
    <s v="6627-ELFBK"/>
    <n v="6884520592"/>
    <x v="503"/>
    <d v="2021-12-22T00:00:00"/>
    <n v="4489"/>
    <x v="0"/>
    <x v="0"/>
    <n v="4489"/>
    <x v="0"/>
    <x v="506"/>
    <n v="35"/>
    <n v="5"/>
    <x v="0"/>
  </r>
  <r>
    <x v="3"/>
    <s v="7654-DOLHO"/>
    <n v="6885613614"/>
    <x v="628"/>
    <d v="2020-05-20T00:00:00"/>
    <n v="3301"/>
    <x v="0"/>
    <x v="0"/>
    <n v="3301"/>
    <x v="0"/>
    <x v="314"/>
    <n v="22"/>
    <n v="0"/>
    <x v="0"/>
  </r>
  <r>
    <x v="4"/>
    <s v="3993-QUNVJ"/>
    <n v="6892063887"/>
    <x v="111"/>
    <d v="2021-05-18T00:00:00"/>
    <n v="5844"/>
    <x v="0"/>
    <x v="0"/>
    <n v="5844"/>
    <x v="0"/>
    <x v="534"/>
    <n v="8"/>
    <n v="0"/>
    <x v="0"/>
  </r>
  <r>
    <x v="1"/>
    <s v="4640-FGEJI"/>
    <n v="6895920102"/>
    <x v="28"/>
    <d v="2020-06-30T00:00:00"/>
    <n v="6513"/>
    <x v="0"/>
    <x v="0"/>
    <n v="6513"/>
    <x v="0"/>
    <x v="337"/>
    <n v="27"/>
    <n v="0"/>
    <x v="0"/>
  </r>
  <r>
    <x v="0"/>
    <s v="8820-BLYDZ"/>
    <n v="6895927608"/>
    <x v="426"/>
    <d v="2020-02-15T00:00:00"/>
    <n v="7837"/>
    <x v="0"/>
    <x v="0"/>
    <n v="7837"/>
    <x v="0"/>
    <x v="73"/>
    <n v="7"/>
    <n v="0"/>
    <x v="0"/>
  </r>
  <r>
    <x v="1"/>
    <s v="4632-QZOKX"/>
    <n v="6551061352"/>
    <x v="387"/>
    <d v="2021-06-05T00:00:00"/>
    <n v="4983"/>
    <x v="1"/>
    <x v="2"/>
    <s v=""/>
    <x v="61"/>
    <x v="391"/>
    <n v="36"/>
    <n v="6"/>
    <x v="0"/>
  </r>
  <r>
    <x v="4"/>
    <s v="2026-XLBER"/>
    <n v="6902670844"/>
    <x v="355"/>
    <d v="2021-07-12T00:00:00"/>
    <n v="4405"/>
    <x v="0"/>
    <x v="0"/>
    <n v="4405"/>
    <x v="0"/>
    <x v="331"/>
    <n v="16"/>
    <n v="0"/>
    <x v="0"/>
  </r>
  <r>
    <x v="4"/>
    <s v="2026-XLBER"/>
    <n v="6904628715"/>
    <x v="218"/>
    <d v="2020-12-24T00:00:00"/>
    <n v="6507"/>
    <x v="0"/>
    <x v="0"/>
    <n v="6507"/>
    <x v="0"/>
    <x v="562"/>
    <n v="9"/>
    <n v="0"/>
    <x v="0"/>
  </r>
  <r>
    <x v="0"/>
    <s v="2820-XGXSB"/>
    <n v="6906890052"/>
    <x v="112"/>
    <d v="2021-01-25T00:00:00"/>
    <n v="7214"/>
    <x v="0"/>
    <x v="0"/>
    <n v="7214"/>
    <x v="0"/>
    <x v="66"/>
    <n v="13"/>
    <n v="0"/>
    <x v="0"/>
  </r>
  <r>
    <x v="4"/>
    <s v="7050-KQLDO"/>
    <n v="6915911592"/>
    <x v="629"/>
    <d v="2021-02-21T00:00:00"/>
    <n v="4312"/>
    <x v="0"/>
    <x v="0"/>
    <n v="4312"/>
    <x v="0"/>
    <x v="469"/>
    <n v="12"/>
    <n v="0"/>
    <x v="0"/>
  </r>
  <r>
    <x v="2"/>
    <s v="8102-ABPKQ"/>
    <n v="6922423741"/>
    <x v="353"/>
    <d v="2020-02-24T00:00:00"/>
    <n v="6692"/>
    <x v="1"/>
    <x v="1"/>
    <n v="6692"/>
    <x v="0"/>
    <x v="87"/>
    <n v="47"/>
    <n v="17"/>
    <x v="0"/>
  </r>
  <r>
    <x v="2"/>
    <s v="2824-HJQPP"/>
    <n v="6926621731"/>
    <x v="149"/>
    <d v="2021-12-03T00:00:00"/>
    <n v="6467"/>
    <x v="0"/>
    <x v="0"/>
    <n v="6467"/>
    <x v="0"/>
    <x v="125"/>
    <n v="13"/>
    <n v="0"/>
    <x v="0"/>
  </r>
  <r>
    <x v="4"/>
    <s v="0625-TNJFG"/>
    <n v="6929479378"/>
    <x v="188"/>
    <d v="2020-04-19T00:00:00"/>
    <n v="2708"/>
    <x v="0"/>
    <x v="0"/>
    <n v="2708"/>
    <x v="0"/>
    <x v="64"/>
    <n v="22"/>
    <n v="0"/>
    <x v="0"/>
  </r>
  <r>
    <x v="0"/>
    <s v="2676-DZINU"/>
    <n v="6932718624"/>
    <x v="302"/>
    <d v="2020-03-17T00:00:00"/>
    <n v="7279"/>
    <x v="0"/>
    <x v="0"/>
    <n v="7279"/>
    <x v="0"/>
    <x v="588"/>
    <n v="20"/>
    <n v="0"/>
    <x v="0"/>
  </r>
  <r>
    <x v="4"/>
    <s v="9149-MATVB"/>
    <n v="6937126139"/>
    <x v="537"/>
    <d v="2020-08-05T00:00:00"/>
    <n v="5274"/>
    <x v="0"/>
    <x v="0"/>
    <n v="5274"/>
    <x v="0"/>
    <x v="199"/>
    <n v="30"/>
    <n v="0"/>
    <x v="0"/>
  </r>
  <r>
    <x v="1"/>
    <s v="4632-QZOKX"/>
    <n v="2207769609"/>
    <x v="352"/>
    <d v="2021-06-06T00:00:00"/>
    <n v="5022"/>
    <x v="1"/>
    <x v="1"/>
    <n v="5022"/>
    <x v="0"/>
    <x v="625"/>
    <n v="30"/>
    <n v="0"/>
    <x v="0"/>
  </r>
  <r>
    <x v="4"/>
    <s v="2447-JCFGW"/>
    <n v="6946879920"/>
    <x v="20"/>
    <d v="2020-12-04T00:00:00"/>
    <n v="3749"/>
    <x v="0"/>
    <x v="0"/>
    <n v="3749"/>
    <x v="0"/>
    <x v="530"/>
    <n v="19"/>
    <n v="0"/>
    <x v="0"/>
  </r>
  <r>
    <x v="3"/>
    <s v="9286-VLKMI"/>
    <n v="6950783855"/>
    <x v="283"/>
    <d v="2020-04-20T00:00:00"/>
    <n v="8813"/>
    <x v="1"/>
    <x v="1"/>
    <n v="8813"/>
    <x v="0"/>
    <x v="450"/>
    <n v="16"/>
    <n v="0"/>
    <x v="0"/>
  </r>
  <r>
    <x v="2"/>
    <s v="2824-HJQPP"/>
    <n v="6959096166"/>
    <x v="630"/>
    <d v="2021-07-27T00:00:00"/>
    <n v="5534"/>
    <x v="0"/>
    <x v="0"/>
    <n v="5534"/>
    <x v="0"/>
    <x v="647"/>
    <n v="23"/>
    <n v="0"/>
    <x v="0"/>
  </r>
  <r>
    <x v="3"/>
    <s v="9883-SDWFS"/>
    <n v="6959534505"/>
    <x v="421"/>
    <d v="2020-12-15T00:00:00"/>
    <n v="1036"/>
    <x v="0"/>
    <x v="0"/>
    <n v="1036"/>
    <x v="0"/>
    <x v="459"/>
    <n v="23"/>
    <n v="0"/>
    <x v="0"/>
  </r>
  <r>
    <x v="1"/>
    <s v="5284-DJOZO"/>
    <n v="6960019922"/>
    <x v="631"/>
    <d v="2020-08-20T00:00:00"/>
    <n v="7958"/>
    <x v="0"/>
    <x v="0"/>
    <n v="7958"/>
    <x v="0"/>
    <x v="345"/>
    <n v="8"/>
    <n v="0"/>
    <x v="0"/>
  </r>
  <r>
    <x v="4"/>
    <s v="2026-XLBER"/>
    <n v="6961910816"/>
    <x v="476"/>
    <d v="2021-09-25T00:00:00"/>
    <n v="5978"/>
    <x v="1"/>
    <x v="1"/>
    <n v="5978"/>
    <x v="0"/>
    <x v="58"/>
    <n v="26"/>
    <n v="0"/>
    <x v="0"/>
  </r>
  <r>
    <x v="4"/>
    <s v="2447-JCFGW"/>
    <n v="6964839828"/>
    <x v="599"/>
    <d v="2020-07-26T00:00:00"/>
    <n v="6812"/>
    <x v="0"/>
    <x v="0"/>
    <n v="6812"/>
    <x v="0"/>
    <x v="340"/>
    <n v="27"/>
    <n v="0"/>
    <x v="0"/>
  </r>
  <r>
    <x v="0"/>
    <s v="5920-DPXLN"/>
    <n v="6965323270"/>
    <x v="469"/>
    <d v="2021-03-25T00:00:00"/>
    <n v="5898"/>
    <x v="0"/>
    <x v="0"/>
    <n v="5898"/>
    <x v="0"/>
    <x v="620"/>
    <n v="17"/>
    <n v="0"/>
    <x v="0"/>
  </r>
  <r>
    <x v="1"/>
    <s v="7600-OISKG"/>
    <n v="706375400"/>
    <x v="632"/>
    <d v="2021-06-11T00:00:00"/>
    <n v="5499"/>
    <x v="1"/>
    <x v="1"/>
    <n v="5499"/>
    <x v="0"/>
    <x v="251"/>
    <n v="34"/>
    <n v="4"/>
    <x v="0"/>
  </r>
  <r>
    <x v="0"/>
    <s v="7329-TWKLF"/>
    <n v="6970184838"/>
    <x v="495"/>
    <d v="2021-09-27T00:00:00"/>
    <n v="8128"/>
    <x v="0"/>
    <x v="0"/>
    <n v="8128"/>
    <x v="0"/>
    <x v="186"/>
    <n v="25"/>
    <n v="0"/>
    <x v="0"/>
  </r>
  <r>
    <x v="3"/>
    <s v="9286-VLKMI"/>
    <n v="6974701547"/>
    <x v="138"/>
    <d v="2020-10-27T00:00:00"/>
    <n v="1422"/>
    <x v="0"/>
    <x v="0"/>
    <n v="1422"/>
    <x v="0"/>
    <x v="144"/>
    <n v="7"/>
    <n v="0"/>
    <x v="0"/>
  </r>
  <r>
    <x v="4"/>
    <s v="4460-ZXNDN"/>
    <n v="6984488539"/>
    <x v="369"/>
    <d v="2021-04-20T00:00:00"/>
    <n v="8443"/>
    <x v="1"/>
    <x v="1"/>
    <n v="8443"/>
    <x v="0"/>
    <x v="648"/>
    <n v="60"/>
    <n v="30"/>
    <x v="0"/>
  </r>
  <r>
    <x v="2"/>
    <s v="2824-HJQPP"/>
    <n v="6985831527"/>
    <x v="281"/>
    <d v="2021-11-21T00:00:00"/>
    <n v="6672"/>
    <x v="0"/>
    <x v="0"/>
    <n v="6672"/>
    <x v="0"/>
    <x v="174"/>
    <n v="19"/>
    <n v="0"/>
    <x v="0"/>
  </r>
  <r>
    <x v="1"/>
    <s v="4092-ZAVRG"/>
    <n v="6988048839"/>
    <x v="359"/>
    <d v="2020-07-05T00:00:00"/>
    <n v="7160"/>
    <x v="0"/>
    <x v="0"/>
    <n v="7160"/>
    <x v="0"/>
    <x v="495"/>
    <n v="1"/>
    <n v="0"/>
    <x v="0"/>
  </r>
  <r>
    <x v="2"/>
    <s v="7695-NKUXM"/>
    <n v="6998465986"/>
    <x v="83"/>
    <d v="2020-03-15T00:00:00"/>
    <n v="3005"/>
    <x v="0"/>
    <x v="0"/>
    <n v="3005"/>
    <x v="0"/>
    <x v="79"/>
    <n v="7"/>
    <n v="0"/>
    <x v="0"/>
  </r>
  <r>
    <x v="3"/>
    <s v="9883-SDWFS"/>
    <n v="7005945991"/>
    <x v="34"/>
    <d v="2021-05-23T00:00:00"/>
    <n v="3275"/>
    <x v="0"/>
    <x v="0"/>
    <n v="3275"/>
    <x v="0"/>
    <x v="649"/>
    <n v="33"/>
    <n v="3"/>
    <x v="0"/>
  </r>
  <r>
    <x v="2"/>
    <s v="2824-HJQPP"/>
    <n v="7008503597"/>
    <x v="0"/>
    <d v="2021-02-01T00:00:00"/>
    <n v="5066"/>
    <x v="0"/>
    <x v="0"/>
    <n v="5066"/>
    <x v="0"/>
    <x v="38"/>
    <n v="22"/>
    <n v="0"/>
    <x v="0"/>
  </r>
  <r>
    <x v="4"/>
    <s v="0706-NRGUP"/>
    <n v="7009543833"/>
    <x v="406"/>
    <d v="2020-09-02T00:00:00"/>
    <n v="2338"/>
    <x v="0"/>
    <x v="0"/>
    <n v="2338"/>
    <x v="0"/>
    <x v="106"/>
    <n v="31"/>
    <n v="1"/>
    <x v="0"/>
  </r>
  <r>
    <x v="1"/>
    <s v="4640-FGEJI"/>
    <n v="3960704578"/>
    <x v="632"/>
    <d v="2021-06-11T00:00:00"/>
    <n v="10016"/>
    <x v="1"/>
    <x v="1"/>
    <n v="10016"/>
    <x v="0"/>
    <x v="26"/>
    <n v="41"/>
    <n v="11"/>
    <x v="0"/>
  </r>
  <r>
    <x v="0"/>
    <s v="5920-DPXLN"/>
    <n v="7022807641"/>
    <x v="612"/>
    <d v="2020-04-02T00:00:00"/>
    <n v="6117"/>
    <x v="0"/>
    <x v="0"/>
    <n v="6117"/>
    <x v="0"/>
    <x v="604"/>
    <n v="26"/>
    <n v="0"/>
    <x v="0"/>
  </r>
  <r>
    <x v="2"/>
    <s v="5613-UHVMG"/>
    <n v="7032806438"/>
    <x v="83"/>
    <d v="2020-03-15T00:00:00"/>
    <n v="4666"/>
    <x v="0"/>
    <x v="0"/>
    <n v="4666"/>
    <x v="0"/>
    <x v="650"/>
    <n v="42"/>
    <n v="12"/>
    <x v="0"/>
  </r>
  <r>
    <x v="1"/>
    <s v="6048-QPZCF"/>
    <n v="2014191611"/>
    <x v="151"/>
    <d v="2021-06-16T00:00:00"/>
    <n v="7672"/>
    <x v="1"/>
    <x v="1"/>
    <n v="7672"/>
    <x v="0"/>
    <x v="625"/>
    <n v="20"/>
    <n v="0"/>
    <x v="0"/>
  </r>
  <r>
    <x v="0"/>
    <s v="7329-TWKLF"/>
    <n v="7043895839"/>
    <x v="264"/>
    <d v="2020-06-01T00:00:00"/>
    <n v="12076"/>
    <x v="0"/>
    <x v="0"/>
    <n v="12076"/>
    <x v="0"/>
    <x v="123"/>
    <n v="22"/>
    <n v="0"/>
    <x v="0"/>
  </r>
  <r>
    <x v="4"/>
    <s v="7260-ZHAKS"/>
    <n v="7050267416"/>
    <x v="208"/>
    <d v="2021-09-20T00:00:00"/>
    <n v="6816"/>
    <x v="0"/>
    <x v="0"/>
    <n v="6816"/>
    <x v="0"/>
    <x v="509"/>
    <n v="21"/>
    <n v="0"/>
    <x v="0"/>
  </r>
  <r>
    <x v="0"/>
    <s v="9841-XLGBV"/>
    <n v="7056189326"/>
    <x v="341"/>
    <d v="2020-06-19T00:00:00"/>
    <n v="5381"/>
    <x v="0"/>
    <x v="0"/>
    <n v="5381"/>
    <x v="0"/>
    <x v="295"/>
    <n v="28"/>
    <n v="0"/>
    <x v="0"/>
  </r>
  <r>
    <x v="4"/>
    <s v="0625-TNJFG"/>
    <n v="7056862793"/>
    <x v="633"/>
    <d v="2021-08-06T00:00:00"/>
    <n v="6803"/>
    <x v="0"/>
    <x v="0"/>
    <n v="6803"/>
    <x v="0"/>
    <x v="535"/>
    <n v="25"/>
    <n v="0"/>
    <x v="0"/>
  </r>
  <r>
    <x v="4"/>
    <s v="7856-ODQFO"/>
    <n v="7059816083"/>
    <x v="513"/>
    <d v="2021-10-08T00:00:00"/>
    <n v="3800"/>
    <x v="1"/>
    <x v="1"/>
    <n v="3800"/>
    <x v="0"/>
    <x v="193"/>
    <n v="24"/>
    <n v="0"/>
    <x v="0"/>
  </r>
  <r>
    <x v="4"/>
    <s v="9928-IJYBQ"/>
    <n v="7074243715"/>
    <x v="634"/>
    <d v="2021-10-03T00:00:00"/>
    <n v="6929"/>
    <x v="0"/>
    <x v="0"/>
    <n v="6929"/>
    <x v="0"/>
    <x v="651"/>
    <n v="31"/>
    <n v="1"/>
    <x v="0"/>
  </r>
  <r>
    <x v="2"/>
    <s v="3271-HYHDN"/>
    <n v="7074598959"/>
    <x v="473"/>
    <d v="2021-05-06T00:00:00"/>
    <n v="4225"/>
    <x v="0"/>
    <x v="0"/>
    <n v="4225"/>
    <x v="0"/>
    <x v="138"/>
    <n v="5"/>
    <n v="0"/>
    <x v="0"/>
  </r>
  <r>
    <x v="1"/>
    <s v="8389-TCXFQ"/>
    <n v="7076480298"/>
    <x v="107"/>
    <d v="2021-06-17T00:00:00"/>
    <n v="5153"/>
    <x v="0"/>
    <x v="0"/>
    <n v="5153"/>
    <x v="0"/>
    <x v="156"/>
    <n v="16"/>
    <n v="0"/>
    <x v="0"/>
  </r>
  <r>
    <x v="2"/>
    <s v="5924-UOPGH"/>
    <n v="7083555556"/>
    <x v="28"/>
    <d v="2020-06-30T00:00:00"/>
    <n v="8426"/>
    <x v="0"/>
    <x v="0"/>
    <n v="8426"/>
    <x v="0"/>
    <x v="515"/>
    <n v="9"/>
    <n v="0"/>
    <x v="0"/>
  </r>
  <r>
    <x v="2"/>
    <s v="9181-HEKGV"/>
    <n v="7084470394"/>
    <x v="420"/>
    <d v="2021-07-01T00:00:00"/>
    <n v="8153"/>
    <x v="1"/>
    <x v="1"/>
    <n v="8153"/>
    <x v="0"/>
    <x v="652"/>
    <n v="42"/>
    <n v="12"/>
    <x v="0"/>
  </r>
  <r>
    <x v="1"/>
    <s v="7938-EVASK"/>
    <n v="7085238926"/>
    <x v="6"/>
    <d v="2021-09-12T00:00:00"/>
    <n v="6332"/>
    <x v="0"/>
    <x v="0"/>
    <n v="6332"/>
    <x v="0"/>
    <x v="509"/>
    <n v="29"/>
    <n v="0"/>
    <x v="0"/>
  </r>
  <r>
    <x v="2"/>
    <s v="8102-ABPKQ"/>
    <n v="7091388946"/>
    <x v="635"/>
    <d v="2021-03-14T00:00:00"/>
    <n v="6030"/>
    <x v="1"/>
    <x v="1"/>
    <n v="6030"/>
    <x v="0"/>
    <x v="626"/>
    <n v="53"/>
    <n v="23"/>
    <x v="0"/>
  </r>
  <r>
    <x v="3"/>
    <s v="8942-ERSWK"/>
    <n v="7091811282"/>
    <x v="152"/>
    <d v="2020-09-17T00:00:00"/>
    <n v="1518"/>
    <x v="0"/>
    <x v="0"/>
    <n v="1518"/>
    <x v="0"/>
    <x v="395"/>
    <n v="7"/>
    <n v="0"/>
    <x v="0"/>
  </r>
  <r>
    <x v="0"/>
    <s v="5196-TWQXF"/>
    <n v="7092718520"/>
    <x v="349"/>
    <d v="2021-01-01T00:00:00"/>
    <n v="5017"/>
    <x v="0"/>
    <x v="0"/>
    <n v="5017"/>
    <x v="0"/>
    <x v="281"/>
    <n v="22"/>
    <n v="0"/>
    <x v="0"/>
  </r>
  <r>
    <x v="3"/>
    <s v="7654-DOLHO"/>
    <n v="7093044151"/>
    <x v="371"/>
    <d v="2021-02-24T00:00:00"/>
    <n v="708"/>
    <x v="0"/>
    <x v="0"/>
    <n v="708"/>
    <x v="0"/>
    <x v="564"/>
    <n v="25"/>
    <n v="0"/>
    <x v="0"/>
  </r>
  <r>
    <x v="2"/>
    <s v="2824-HJQPP"/>
    <n v="7096221227"/>
    <x v="481"/>
    <d v="2021-10-02T00:00:00"/>
    <n v="6659"/>
    <x v="0"/>
    <x v="0"/>
    <n v="6659"/>
    <x v="0"/>
    <x v="180"/>
    <n v="31"/>
    <n v="1"/>
    <x v="0"/>
  </r>
  <r>
    <x v="0"/>
    <s v="7329-TWKLF"/>
    <n v="7097948653"/>
    <x v="312"/>
    <d v="2020-02-08T00:00:00"/>
    <n v="5686"/>
    <x v="0"/>
    <x v="0"/>
    <n v="5686"/>
    <x v="0"/>
    <x v="57"/>
    <n v="18"/>
    <n v="0"/>
    <x v="0"/>
  </r>
  <r>
    <x v="0"/>
    <s v="0709-LZRJV"/>
    <n v="7100218787"/>
    <x v="308"/>
    <d v="2021-08-22T00:00:00"/>
    <n v="6189"/>
    <x v="0"/>
    <x v="0"/>
    <n v="6189"/>
    <x v="0"/>
    <x v="95"/>
    <n v="18"/>
    <n v="0"/>
    <x v="0"/>
  </r>
  <r>
    <x v="1"/>
    <s v="5573-KSOIA"/>
    <n v="4900239305"/>
    <x v="151"/>
    <d v="2021-06-16T00:00:00"/>
    <n v="9888"/>
    <x v="1"/>
    <x v="1"/>
    <n v="9888"/>
    <x v="0"/>
    <x v="547"/>
    <n v="48"/>
    <n v="18"/>
    <x v="0"/>
  </r>
  <r>
    <x v="3"/>
    <s v="7654-DOLHO"/>
    <n v="7108337906"/>
    <x v="2"/>
    <d v="2021-08-02T00:00:00"/>
    <n v="1712"/>
    <x v="0"/>
    <x v="0"/>
    <n v="1712"/>
    <x v="0"/>
    <x v="535"/>
    <n v="29"/>
    <n v="0"/>
    <x v="0"/>
  </r>
  <r>
    <x v="4"/>
    <s v="6831-FIODB"/>
    <n v="7115348997"/>
    <x v="558"/>
    <d v="2021-12-23T00:00:00"/>
    <n v="4747"/>
    <x v="0"/>
    <x v="0"/>
    <n v="4747"/>
    <x v="0"/>
    <x v="92"/>
    <n v="19"/>
    <n v="0"/>
    <x v="0"/>
  </r>
  <r>
    <x v="0"/>
    <s v="3569-VJWXS"/>
    <n v="7117238418"/>
    <x v="612"/>
    <d v="2020-04-02T00:00:00"/>
    <n v="3626"/>
    <x v="0"/>
    <x v="0"/>
    <n v="3626"/>
    <x v="0"/>
    <x v="118"/>
    <n v="25"/>
    <n v="0"/>
    <x v="0"/>
  </r>
  <r>
    <x v="1"/>
    <s v="7938-EVASK"/>
    <n v="7117316793"/>
    <x v="177"/>
    <d v="2020-12-17T00:00:00"/>
    <n v="6217"/>
    <x v="0"/>
    <x v="0"/>
    <n v="6217"/>
    <x v="0"/>
    <x v="548"/>
    <n v="48"/>
    <n v="18"/>
    <x v="0"/>
  </r>
  <r>
    <x v="3"/>
    <s v="1408-OQZUE"/>
    <n v="7127477711"/>
    <x v="187"/>
    <d v="2021-12-25T00:00:00"/>
    <n v="4108"/>
    <x v="0"/>
    <x v="0"/>
    <n v="4108"/>
    <x v="0"/>
    <x v="382"/>
    <n v="38"/>
    <n v="8"/>
    <x v="0"/>
  </r>
  <r>
    <x v="0"/>
    <s v="2676-DZINU"/>
    <n v="7133128659"/>
    <x v="636"/>
    <d v="2021-10-09T00:00:00"/>
    <n v="4852"/>
    <x v="0"/>
    <x v="0"/>
    <n v="4852"/>
    <x v="0"/>
    <x v="349"/>
    <n v="10"/>
    <n v="0"/>
    <x v="0"/>
  </r>
  <r>
    <x v="1"/>
    <s v="4651-PMEXQ"/>
    <n v="7138243506"/>
    <x v="121"/>
    <d v="2020-05-26T00:00:00"/>
    <n v="9676"/>
    <x v="0"/>
    <x v="0"/>
    <n v="9676"/>
    <x v="0"/>
    <x v="123"/>
    <n v="28"/>
    <n v="0"/>
    <x v="0"/>
  </r>
  <r>
    <x v="4"/>
    <s v="6077-FDQRK"/>
    <n v="7142055006"/>
    <x v="139"/>
    <d v="2021-04-06T00:00:00"/>
    <n v="5660"/>
    <x v="1"/>
    <x v="1"/>
    <n v="5660"/>
    <x v="0"/>
    <x v="147"/>
    <n v="25"/>
    <n v="0"/>
    <x v="0"/>
  </r>
  <r>
    <x v="4"/>
    <s v="7856-ODQFO"/>
    <n v="7152404667"/>
    <x v="396"/>
    <d v="2021-02-12T00:00:00"/>
    <n v="5660"/>
    <x v="1"/>
    <x v="1"/>
    <n v="5660"/>
    <x v="0"/>
    <x v="387"/>
    <n v="27"/>
    <n v="0"/>
    <x v="0"/>
  </r>
  <r>
    <x v="3"/>
    <s v="0688-XNJRO"/>
    <n v="7152757733"/>
    <x v="595"/>
    <d v="2020-12-16T00:00:00"/>
    <n v="3939"/>
    <x v="1"/>
    <x v="1"/>
    <n v="3939"/>
    <x v="0"/>
    <x v="218"/>
    <n v="48"/>
    <n v="18"/>
    <x v="0"/>
  </r>
  <r>
    <x v="4"/>
    <s v="9149-MATVB"/>
    <n v="7152768721"/>
    <x v="208"/>
    <d v="2021-09-20T00:00:00"/>
    <n v="8185"/>
    <x v="0"/>
    <x v="0"/>
    <n v="8185"/>
    <x v="0"/>
    <x v="446"/>
    <n v="18"/>
    <n v="0"/>
    <x v="0"/>
  </r>
  <r>
    <x v="4"/>
    <s v="6077-FDQRK"/>
    <n v="7166848125"/>
    <x v="181"/>
    <d v="2021-10-25T00:00:00"/>
    <n v="5245"/>
    <x v="0"/>
    <x v="0"/>
    <n v="5245"/>
    <x v="0"/>
    <x v="533"/>
    <n v="17"/>
    <n v="0"/>
    <x v="0"/>
  </r>
  <r>
    <x v="1"/>
    <s v="1447-YZKCL"/>
    <n v="7167433652"/>
    <x v="75"/>
    <d v="2020-03-09T00:00:00"/>
    <n v="4847"/>
    <x v="0"/>
    <x v="0"/>
    <n v="4847"/>
    <x v="0"/>
    <x v="257"/>
    <n v="39"/>
    <n v="9"/>
    <x v="0"/>
  </r>
  <r>
    <x v="3"/>
    <s v="6391-GBFQJ"/>
    <n v="7170674351"/>
    <x v="636"/>
    <d v="2021-10-09T00:00:00"/>
    <n v="796"/>
    <x v="0"/>
    <x v="0"/>
    <n v="796"/>
    <x v="0"/>
    <x v="186"/>
    <n v="13"/>
    <n v="0"/>
    <x v="0"/>
  </r>
  <r>
    <x v="0"/>
    <s v="8156-PCYBM"/>
    <n v="7171739266"/>
    <x v="83"/>
    <d v="2020-03-15T00:00:00"/>
    <n v="7647"/>
    <x v="0"/>
    <x v="0"/>
    <n v="7647"/>
    <x v="0"/>
    <x v="118"/>
    <n v="43"/>
    <n v="13"/>
    <x v="0"/>
  </r>
  <r>
    <x v="0"/>
    <s v="8820-BLYDZ"/>
    <n v="7175346419"/>
    <x v="203"/>
    <d v="2020-05-01T00:00:00"/>
    <n v="10070"/>
    <x v="0"/>
    <x v="0"/>
    <n v="10070"/>
    <x v="0"/>
    <x v="10"/>
    <n v="15"/>
    <n v="0"/>
    <x v="0"/>
  </r>
  <r>
    <x v="2"/>
    <s v="6004-KITZM"/>
    <n v="7176685266"/>
    <x v="180"/>
    <d v="2020-04-09T00:00:00"/>
    <n v="7599"/>
    <x v="0"/>
    <x v="0"/>
    <n v="7599"/>
    <x v="0"/>
    <x v="190"/>
    <n v="22"/>
    <n v="0"/>
    <x v="0"/>
  </r>
  <r>
    <x v="3"/>
    <s v="9460-VAZGD"/>
    <n v="7186710473"/>
    <x v="522"/>
    <d v="2021-04-27T00:00:00"/>
    <n v="5557"/>
    <x v="0"/>
    <x v="0"/>
    <n v="5557"/>
    <x v="0"/>
    <x v="480"/>
    <n v="22"/>
    <n v="0"/>
    <x v="0"/>
  </r>
  <r>
    <x v="1"/>
    <s v="8976-AMJEO"/>
    <n v="7190128567"/>
    <x v="637"/>
    <d v="2021-01-28T00:00:00"/>
    <n v="8393"/>
    <x v="0"/>
    <x v="0"/>
    <n v="8393"/>
    <x v="0"/>
    <x v="90"/>
    <n v="20"/>
    <n v="0"/>
    <x v="0"/>
  </r>
  <r>
    <x v="0"/>
    <s v="5920-DPXLN"/>
    <n v="7197069769"/>
    <x v="161"/>
    <d v="2020-03-28T00:00:00"/>
    <n v="4875"/>
    <x v="0"/>
    <x v="0"/>
    <n v="4875"/>
    <x v="0"/>
    <x v="70"/>
    <n v="21"/>
    <n v="0"/>
    <x v="0"/>
  </r>
  <r>
    <x v="4"/>
    <s v="5592-UQXSS"/>
    <n v="7197991217"/>
    <x v="419"/>
    <d v="2021-04-25T00:00:00"/>
    <n v="4898"/>
    <x v="0"/>
    <x v="0"/>
    <n v="4898"/>
    <x v="0"/>
    <x v="463"/>
    <n v="26"/>
    <n v="0"/>
    <x v="0"/>
  </r>
  <r>
    <x v="2"/>
    <s v="7946-HJDUR"/>
    <n v="7200684326"/>
    <x v="589"/>
    <d v="2021-11-20T00:00:00"/>
    <n v="5521"/>
    <x v="0"/>
    <x v="0"/>
    <n v="5521"/>
    <x v="0"/>
    <x v="580"/>
    <n v="16"/>
    <n v="0"/>
    <x v="0"/>
  </r>
  <r>
    <x v="4"/>
    <s v="0625-TNJFG"/>
    <n v="7203564937"/>
    <x v="225"/>
    <d v="2021-12-21T00:00:00"/>
    <n v="9248"/>
    <x v="0"/>
    <x v="0"/>
    <n v="9248"/>
    <x v="0"/>
    <x v="92"/>
    <n v="21"/>
    <n v="0"/>
    <x v="0"/>
  </r>
  <r>
    <x v="0"/>
    <s v="3569-VJWXS"/>
    <n v="7210230347"/>
    <x v="360"/>
    <d v="2020-07-10T00:00:00"/>
    <n v="4389"/>
    <x v="1"/>
    <x v="1"/>
    <n v="4389"/>
    <x v="0"/>
    <x v="265"/>
    <n v="32"/>
    <n v="2"/>
    <x v="0"/>
  </r>
  <r>
    <x v="2"/>
    <s v="3568-JJMFW"/>
    <n v="7211101726"/>
    <x v="508"/>
    <d v="2020-09-27T00:00:00"/>
    <n v="7943"/>
    <x v="1"/>
    <x v="2"/>
    <s v=""/>
    <x v="62"/>
    <x v="127"/>
    <n v="15"/>
    <n v="0"/>
    <x v="0"/>
  </r>
  <r>
    <x v="0"/>
    <s v="0187-ERLSR"/>
    <n v="7214076449"/>
    <x v="465"/>
    <d v="2020-07-16T00:00:00"/>
    <n v="6447"/>
    <x v="1"/>
    <x v="1"/>
    <n v="6447"/>
    <x v="0"/>
    <x v="29"/>
    <n v="18"/>
    <n v="0"/>
    <x v="0"/>
  </r>
  <r>
    <x v="2"/>
    <s v="9181-HEKGV"/>
    <n v="7214943606"/>
    <x v="544"/>
    <d v="2020-05-21T00:00:00"/>
    <n v="8836"/>
    <x v="1"/>
    <x v="1"/>
    <n v="8836"/>
    <x v="0"/>
    <x v="528"/>
    <n v="52"/>
    <n v="22"/>
    <x v="0"/>
  </r>
  <r>
    <x v="3"/>
    <s v="9883-SDWFS"/>
    <n v="7217104959"/>
    <x v="340"/>
    <d v="2020-05-10T00:00:00"/>
    <n v="2099"/>
    <x v="1"/>
    <x v="1"/>
    <n v="2099"/>
    <x v="0"/>
    <x v="578"/>
    <n v="40"/>
    <n v="10"/>
    <x v="0"/>
  </r>
  <r>
    <x v="0"/>
    <s v="2820-XGXSB"/>
    <n v="7218524698"/>
    <x v="412"/>
    <d v="2020-04-16T00:00:00"/>
    <n v="8015"/>
    <x v="0"/>
    <x v="0"/>
    <n v="8015"/>
    <x v="0"/>
    <x v="557"/>
    <n v="6"/>
    <n v="0"/>
    <x v="0"/>
  </r>
  <r>
    <x v="4"/>
    <s v="5592-UQXSS"/>
    <n v="7218542419"/>
    <x v="475"/>
    <d v="2020-11-14T00:00:00"/>
    <n v="4664"/>
    <x v="0"/>
    <x v="0"/>
    <n v="4664"/>
    <x v="0"/>
    <x v="388"/>
    <n v="24"/>
    <n v="0"/>
    <x v="0"/>
  </r>
  <r>
    <x v="1"/>
    <s v="7600-OISKG"/>
    <n v="1933976534"/>
    <x v="480"/>
    <d v="2021-06-18T00:00:00"/>
    <n v="5999"/>
    <x v="1"/>
    <x v="2"/>
    <s v=""/>
    <x v="63"/>
    <x v="653"/>
    <n v="29"/>
    <n v="0"/>
    <x v="0"/>
  </r>
  <r>
    <x v="0"/>
    <s v="9014-WENVB"/>
    <n v="7237340902"/>
    <x v="578"/>
    <d v="2020-03-04T00:00:00"/>
    <n v="6848"/>
    <x v="0"/>
    <x v="0"/>
    <n v="6848"/>
    <x v="0"/>
    <x v="612"/>
    <n v="31"/>
    <n v="1"/>
    <x v="0"/>
  </r>
  <r>
    <x v="0"/>
    <s v="2676-DZINU"/>
    <n v="7244293293"/>
    <x v="627"/>
    <d v="2020-11-15T00:00:00"/>
    <n v="6958"/>
    <x v="0"/>
    <x v="0"/>
    <n v="6958"/>
    <x v="0"/>
    <x v="36"/>
    <n v="14"/>
    <n v="0"/>
    <x v="0"/>
  </r>
  <r>
    <x v="1"/>
    <s v="5284-DJOZO"/>
    <n v="321937283"/>
    <x v="137"/>
    <d v="2021-06-24T00:00:00"/>
    <n v="7285"/>
    <x v="1"/>
    <x v="1"/>
    <n v="7285"/>
    <x v="0"/>
    <x v="567"/>
    <n v="14"/>
    <n v="0"/>
    <x v="0"/>
  </r>
  <r>
    <x v="3"/>
    <s v="8942-ERSWK"/>
    <n v="7254664069"/>
    <x v="358"/>
    <d v="2020-08-25T00:00:00"/>
    <n v="1336"/>
    <x v="0"/>
    <x v="0"/>
    <n v="1336"/>
    <x v="0"/>
    <x v="225"/>
    <n v="11"/>
    <n v="0"/>
    <x v="0"/>
  </r>
  <r>
    <x v="4"/>
    <s v="7260-ZHAKS"/>
    <n v="7259837539"/>
    <x v="185"/>
    <d v="2020-05-13T00:00:00"/>
    <n v="6729"/>
    <x v="0"/>
    <x v="0"/>
    <n v="6729"/>
    <x v="0"/>
    <x v="314"/>
    <n v="29"/>
    <n v="0"/>
    <x v="0"/>
  </r>
  <r>
    <x v="4"/>
    <s v="2447-JCFGW"/>
    <n v="7270249713"/>
    <x v="293"/>
    <d v="2020-09-03T00:00:00"/>
    <n v="8683"/>
    <x v="0"/>
    <x v="0"/>
    <n v="8683"/>
    <x v="0"/>
    <x v="432"/>
    <n v="33"/>
    <n v="3"/>
    <x v="0"/>
  </r>
  <r>
    <x v="1"/>
    <s v="9725-EZTEJ"/>
    <n v="5493577724"/>
    <x v="137"/>
    <d v="2021-06-24T00:00:00"/>
    <n v="10981"/>
    <x v="1"/>
    <x v="2"/>
    <s v=""/>
    <x v="64"/>
    <x v="428"/>
    <n v="24"/>
    <n v="0"/>
    <x v="0"/>
  </r>
  <r>
    <x v="0"/>
    <s v="7209-MDWKR"/>
    <n v="7282316945"/>
    <x v="434"/>
    <d v="2021-06-04T00:00:00"/>
    <n v="7470"/>
    <x v="0"/>
    <x v="0"/>
    <n v="7470"/>
    <x v="0"/>
    <x v="476"/>
    <n v="36"/>
    <n v="6"/>
    <x v="0"/>
  </r>
  <r>
    <x v="0"/>
    <s v="0379-NEVHP"/>
    <n v="7285560671"/>
    <x v="616"/>
    <d v="2021-09-15T00:00:00"/>
    <n v="7090"/>
    <x v="0"/>
    <x v="0"/>
    <n v="7090"/>
    <x v="0"/>
    <x v="608"/>
    <n v="15"/>
    <n v="0"/>
    <x v="0"/>
  </r>
  <r>
    <x v="4"/>
    <s v="3831-FXWYK"/>
    <n v="7295000938"/>
    <x v="186"/>
    <d v="2021-10-18T00:00:00"/>
    <n v="5865"/>
    <x v="0"/>
    <x v="0"/>
    <n v="5865"/>
    <x v="0"/>
    <x v="565"/>
    <n v="41"/>
    <n v="11"/>
    <x v="0"/>
  </r>
  <r>
    <x v="3"/>
    <s v="8942-ERSWK"/>
    <n v="7296232451"/>
    <x v="450"/>
    <d v="2021-03-11T00:00:00"/>
    <n v="4052"/>
    <x v="0"/>
    <x v="0"/>
    <n v="4052"/>
    <x v="0"/>
    <x v="267"/>
    <n v="8"/>
    <n v="0"/>
    <x v="0"/>
  </r>
  <r>
    <x v="4"/>
    <s v="2687-XWAMA"/>
    <n v="7298116315"/>
    <x v="430"/>
    <d v="2020-02-27T00:00:00"/>
    <n v="6017"/>
    <x v="0"/>
    <x v="0"/>
    <n v="6017"/>
    <x v="0"/>
    <x v="518"/>
    <n v="11"/>
    <n v="0"/>
    <x v="0"/>
  </r>
  <r>
    <x v="0"/>
    <s v="9014-WENVB"/>
    <n v="7303916505"/>
    <x v="582"/>
    <d v="2020-03-01T00:00:00"/>
    <n v="6955"/>
    <x v="0"/>
    <x v="0"/>
    <n v="6955"/>
    <x v="0"/>
    <x v="76"/>
    <n v="28"/>
    <n v="0"/>
    <x v="0"/>
  </r>
  <r>
    <x v="2"/>
    <s v="8887-NCUZC"/>
    <n v="7310206701"/>
    <x v="217"/>
    <d v="2021-08-16T00:00:00"/>
    <n v="3621"/>
    <x v="1"/>
    <x v="1"/>
    <n v="3621"/>
    <x v="0"/>
    <x v="301"/>
    <n v="42"/>
    <n v="12"/>
    <x v="0"/>
  </r>
  <r>
    <x v="0"/>
    <s v="8820-BLYDZ"/>
    <n v="7314902402"/>
    <x v="262"/>
    <d v="2021-08-11T00:00:00"/>
    <n v="7196"/>
    <x v="0"/>
    <x v="0"/>
    <n v="7196"/>
    <x v="0"/>
    <x v="526"/>
    <n v="2"/>
    <n v="0"/>
    <x v="0"/>
  </r>
  <r>
    <x v="4"/>
    <s v="0465-DTULQ"/>
    <n v="7314906808"/>
    <x v="340"/>
    <d v="2020-05-10T00:00:00"/>
    <n v="6035"/>
    <x v="0"/>
    <x v="0"/>
    <n v="6035"/>
    <x v="0"/>
    <x v="149"/>
    <n v="23"/>
    <n v="0"/>
    <x v="0"/>
  </r>
  <r>
    <x v="4"/>
    <s v="2026-XLBER"/>
    <n v="7329436593"/>
    <x v="400"/>
    <d v="2021-10-24T00:00:00"/>
    <n v="4371"/>
    <x v="0"/>
    <x v="0"/>
    <n v="4371"/>
    <x v="0"/>
    <x v="223"/>
    <n v="12"/>
    <n v="0"/>
    <x v="0"/>
  </r>
  <r>
    <x v="0"/>
    <s v="9841-XLGBV"/>
    <n v="7332034292"/>
    <x v="355"/>
    <d v="2021-07-12T00:00:00"/>
    <n v="5353"/>
    <x v="0"/>
    <x v="0"/>
    <n v="5353"/>
    <x v="0"/>
    <x v="614"/>
    <n v="18"/>
    <n v="0"/>
    <x v="0"/>
  </r>
  <r>
    <x v="1"/>
    <s v="8976-AMJEO"/>
    <n v="7336219886"/>
    <x v="351"/>
    <d v="2021-07-22T00:00:00"/>
    <n v="6294"/>
    <x v="0"/>
    <x v="0"/>
    <n v="6294"/>
    <x v="0"/>
    <x v="321"/>
    <n v="30"/>
    <n v="0"/>
    <x v="0"/>
  </r>
  <r>
    <x v="4"/>
    <s v="7856-ODQFO"/>
    <n v="7344346525"/>
    <x v="72"/>
    <d v="2020-05-05T00:00:00"/>
    <n v="2353"/>
    <x v="0"/>
    <x v="0"/>
    <n v="2353"/>
    <x v="0"/>
    <x v="563"/>
    <n v="18"/>
    <n v="0"/>
    <x v="0"/>
  </r>
  <r>
    <x v="4"/>
    <s v="7228-LEPPM"/>
    <n v="7356874575"/>
    <x v="217"/>
    <d v="2021-08-16T00:00:00"/>
    <n v="5673"/>
    <x v="0"/>
    <x v="0"/>
    <n v="5673"/>
    <x v="0"/>
    <x v="654"/>
    <n v="44"/>
    <n v="14"/>
    <x v="0"/>
  </r>
  <r>
    <x v="4"/>
    <s v="7228-LEPPM"/>
    <n v="7358381863"/>
    <x v="289"/>
    <d v="2020-07-19T00:00:00"/>
    <n v="6046"/>
    <x v="0"/>
    <x v="0"/>
    <n v="6046"/>
    <x v="0"/>
    <x v="345"/>
    <n v="40"/>
    <n v="10"/>
    <x v="0"/>
  </r>
  <r>
    <x v="3"/>
    <s v="8942-ERSWK"/>
    <n v="7361584692"/>
    <x v="172"/>
    <d v="2020-12-27T00:00:00"/>
    <n v="3549"/>
    <x v="0"/>
    <x v="0"/>
    <n v="3549"/>
    <x v="0"/>
    <x v="655"/>
    <n v="14"/>
    <n v="0"/>
    <x v="0"/>
  </r>
  <r>
    <x v="4"/>
    <s v="4460-ZXNDN"/>
    <n v="7364920654"/>
    <x v="394"/>
    <d v="2020-10-31T00:00:00"/>
    <n v="5819"/>
    <x v="1"/>
    <x v="1"/>
    <n v="5819"/>
    <x v="0"/>
    <x v="280"/>
    <n v="51"/>
    <n v="21"/>
    <x v="0"/>
  </r>
  <r>
    <x v="3"/>
    <s v="9286-VLKMI"/>
    <n v="7365861488"/>
    <x v="381"/>
    <d v="2021-11-04T00:00:00"/>
    <n v="9142"/>
    <x v="0"/>
    <x v="0"/>
    <n v="9142"/>
    <x v="0"/>
    <x v="320"/>
    <n v="3"/>
    <n v="0"/>
    <x v="0"/>
  </r>
  <r>
    <x v="1"/>
    <s v="9771-QTLGZ"/>
    <n v="4965519306"/>
    <x v="442"/>
    <d v="2021-06-25T00:00:00"/>
    <n v="5656"/>
    <x v="1"/>
    <x v="2"/>
    <s v=""/>
    <x v="65"/>
    <x v="625"/>
    <n v="11"/>
    <n v="0"/>
    <x v="0"/>
  </r>
  <r>
    <x v="2"/>
    <s v="3568-JJMFW"/>
    <n v="7372190093"/>
    <x v="220"/>
    <d v="2020-07-14T00:00:00"/>
    <n v="5063"/>
    <x v="1"/>
    <x v="1"/>
    <n v="5063"/>
    <x v="0"/>
    <x v="220"/>
    <n v="18"/>
    <n v="0"/>
    <x v="0"/>
  </r>
  <r>
    <x v="4"/>
    <s v="4460-ZXNDN"/>
    <n v="7372412216"/>
    <x v="35"/>
    <d v="2020-10-28T00:00:00"/>
    <n v="9057"/>
    <x v="0"/>
    <x v="0"/>
    <n v="9057"/>
    <x v="0"/>
    <x v="294"/>
    <n v="35"/>
    <n v="5"/>
    <x v="0"/>
  </r>
  <r>
    <x v="0"/>
    <s v="8156-PCYBM"/>
    <n v="7373872006"/>
    <x v="13"/>
    <d v="2020-11-20T00:00:00"/>
    <n v="7012"/>
    <x v="0"/>
    <x v="0"/>
    <n v="7012"/>
    <x v="0"/>
    <x v="437"/>
    <n v="32"/>
    <n v="2"/>
    <x v="0"/>
  </r>
  <r>
    <x v="1"/>
    <s v="8389-TCXFQ"/>
    <n v="7379159223"/>
    <x v="38"/>
    <d v="2021-03-03T00:00:00"/>
    <n v="5500"/>
    <x v="0"/>
    <x v="0"/>
    <n v="5500"/>
    <x v="0"/>
    <x v="312"/>
    <n v="21"/>
    <n v="0"/>
    <x v="0"/>
  </r>
  <r>
    <x v="1"/>
    <s v="8389-TCXFQ"/>
    <n v="7394801898"/>
    <x v="29"/>
    <d v="2021-06-26T00:00:00"/>
    <n v="5089"/>
    <x v="0"/>
    <x v="0"/>
    <n v="5089"/>
    <x v="0"/>
    <x v="476"/>
    <n v="14"/>
    <n v="0"/>
    <x v="0"/>
  </r>
  <r>
    <x v="3"/>
    <s v="8942-ERSWK"/>
    <n v="7400497460"/>
    <x v="477"/>
    <d v="2020-08-13T00:00:00"/>
    <n v="1631"/>
    <x v="0"/>
    <x v="0"/>
    <n v="1631"/>
    <x v="0"/>
    <x v="85"/>
    <n v="12"/>
    <n v="0"/>
    <x v="0"/>
  </r>
  <r>
    <x v="3"/>
    <s v="0688-XNJRO"/>
    <n v="7403439811"/>
    <x v="110"/>
    <d v="2021-07-02T00:00:00"/>
    <n v="4156"/>
    <x v="0"/>
    <x v="0"/>
    <n v="4156"/>
    <x v="0"/>
    <x v="581"/>
    <n v="37"/>
    <n v="7"/>
    <x v="0"/>
  </r>
  <r>
    <x v="2"/>
    <s v="5613-UHVMG"/>
    <n v="7406229116"/>
    <x v="206"/>
    <d v="2021-02-23T00:00:00"/>
    <n v="6102"/>
    <x v="1"/>
    <x v="1"/>
    <n v="6102"/>
    <x v="0"/>
    <x v="478"/>
    <n v="51"/>
    <n v="21"/>
    <x v="0"/>
  </r>
  <r>
    <x v="0"/>
    <s v="8156-PCYBM"/>
    <n v="7410471356"/>
    <x v="551"/>
    <d v="2020-10-07T00:00:00"/>
    <n v="5088"/>
    <x v="0"/>
    <x v="0"/>
    <n v="5088"/>
    <x v="0"/>
    <x v="529"/>
    <n v="31"/>
    <n v="1"/>
    <x v="0"/>
  </r>
  <r>
    <x v="2"/>
    <s v="3271-HYHDN"/>
    <n v="7419219204"/>
    <x v="65"/>
    <d v="2020-03-08T00:00:00"/>
    <n v="7249"/>
    <x v="0"/>
    <x v="0"/>
    <n v="7249"/>
    <x v="0"/>
    <x v="334"/>
    <n v="3"/>
    <n v="0"/>
    <x v="0"/>
  </r>
  <r>
    <x v="3"/>
    <s v="8690-EEBEO"/>
    <n v="7421024088"/>
    <x v="419"/>
    <d v="2021-04-25T00:00:00"/>
    <n v="5797"/>
    <x v="1"/>
    <x v="1"/>
    <n v="5797"/>
    <x v="0"/>
    <x v="166"/>
    <n v="57"/>
    <n v="27"/>
    <x v="0"/>
  </r>
  <r>
    <x v="4"/>
    <s v="9928-IJYBQ"/>
    <n v="7423547921"/>
    <x v="317"/>
    <d v="2021-01-14T00:00:00"/>
    <n v="6047"/>
    <x v="0"/>
    <x v="0"/>
    <n v="6047"/>
    <x v="0"/>
    <x v="315"/>
    <n v="35"/>
    <n v="5"/>
    <x v="0"/>
  </r>
  <r>
    <x v="4"/>
    <s v="3831-FXWYK"/>
    <n v="7424213127"/>
    <x v="309"/>
    <d v="2021-08-12T00:00:00"/>
    <n v="4656"/>
    <x v="0"/>
    <x v="0"/>
    <n v="4656"/>
    <x v="0"/>
    <x v="259"/>
    <n v="30"/>
    <n v="0"/>
    <x v="0"/>
  </r>
  <r>
    <x v="2"/>
    <s v="8887-NCUZC"/>
    <n v="7427150614"/>
    <x v="212"/>
    <d v="2020-08-04T00:00:00"/>
    <n v="774"/>
    <x v="0"/>
    <x v="0"/>
    <n v="774"/>
    <x v="0"/>
    <x v="225"/>
    <n v="32"/>
    <n v="2"/>
    <x v="0"/>
  </r>
  <r>
    <x v="2"/>
    <s v="2824-HJQPP"/>
    <n v="7450963607"/>
    <x v="635"/>
    <d v="2021-03-14T00:00:00"/>
    <n v="6570"/>
    <x v="0"/>
    <x v="0"/>
    <n v="6570"/>
    <x v="0"/>
    <x v="620"/>
    <n v="28"/>
    <n v="0"/>
    <x v="0"/>
  </r>
  <r>
    <x v="0"/>
    <s v="8156-PCYBM"/>
    <n v="7459726574"/>
    <x v="196"/>
    <d v="2021-04-26T00:00:00"/>
    <n v="7457"/>
    <x v="0"/>
    <x v="0"/>
    <n v="7457"/>
    <x v="0"/>
    <x v="403"/>
    <n v="32"/>
    <n v="2"/>
    <x v="0"/>
  </r>
  <r>
    <x v="2"/>
    <s v="6004-KITZM"/>
    <n v="7461173643"/>
    <x v="80"/>
    <d v="2020-12-25T00:00:00"/>
    <n v="7942"/>
    <x v="0"/>
    <x v="0"/>
    <n v="7942"/>
    <x v="0"/>
    <x v="566"/>
    <n v="15"/>
    <n v="0"/>
    <x v="0"/>
  </r>
  <r>
    <x v="3"/>
    <s v="1168-BEASA"/>
    <n v="7463017763"/>
    <x v="563"/>
    <d v="2020-12-29T00:00:00"/>
    <n v="6376"/>
    <x v="0"/>
    <x v="0"/>
    <n v="6376"/>
    <x v="0"/>
    <x v="240"/>
    <n v="28"/>
    <n v="0"/>
    <x v="0"/>
  </r>
  <r>
    <x v="0"/>
    <s v="6160-HCSFI"/>
    <n v="7469612917"/>
    <x v="16"/>
    <d v="2021-06-15T00:00:00"/>
    <n v="8572"/>
    <x v="0"/>
    <x v="0"/>
    <n v="8572"/>
    <x v="0"/>
    <x v="449"/>
    <n v="14"/>
    <n v="0"/>
    <x v="0"/>
  </r>
  <r>
    <x v="2"/>
    <s v="2824-HJQPP"/>
    <n v="7472160858"/>
    <x v="180"/>
    <d v="2020-04-09T00:00:00"/>
    <n v="6688"/>
    <x v="1"/>
    <x v="1"/>
    <n v="6688"/>
    <x v="0"/>
    <x v="525"/>
    <n v="38"/>
    <n v="8"/>
    <x v="0"/>
  </r>
  <r>
    <x v="4"/>
    <s v="9323-NDIOV"/>
    <n v="7479585452"/>
    <x v="461"/>
    <d v="2020-08-28T00:00:00"/>
    <n v="6814"/>
    <x v="0"/>
    <x v="0"/>
    <n v="6814"/>
    <x v="0"/>
    <x v="380"/>
    <n v="29"/>
    <n v="0"/>
    <x v="0"/>
  </r>
  <r>
    <x v="0"/>
    <s v="2676-DZINU"/>
    <n v="7481115235"/>
    <x v="13"/>
    <d v="2020-11-20T00:00:00"/>
    <n v="7670"/>
    <x v="0"/>
    <x v="0"/>
    <n v="7670"/>
    <x v="0"/>
    <x v="494"/>
    <n v="16"/>
    <n v="0"/>
    <x v="0"/>
  </r>
  <r>
    <x v="3"/>
    <s v="1408-OQZUE"/>
    <n v="7483503715"/>
    <x v="216"/>
    <d v="2020-05-11T00:00:00"/>
    <n v="5475"/>
    <x v="0"/>
    <x v="0"/>
    <n v="5475"/>
    <x v="0"/>
    <x v="483"/>
    <n v="26"/>
    <n v="0"/>
    <x v="0"/>
  </r>
  <r>
    <x v="3"/>
    <s v="1168-BEASA"/>
    <n v="7483571988"/>
    <x v="338"/>
    <d v="2021-12-09T00:00:00"/>
    <n v="8532"/>
    <x v="0"/>
    <x v="0"/>
    <n v="8532"/>
    <x v="0"/>
    <x v="358"/>
    <n v="14"/>
    <n v="0"/>
    <x v="0"/>
  </r>
  <r>
    <x v="2"/>
    <s v="8364-UWVLM"/>
    <n v="7485620358"/>
    <x v="172"/>
    <d v="2020-12-27T00:00:00"/>
    <n v="5070"/>
    <x v="0"/>
    <x v="0"/>
    <n v="5070"/>
    <x v="0"/>
    <x v="585"/>
    <n v="24"/>
    <n v="0"/>
    <x v="0"/>
  </r>
  <r>
    <x v="4"/>
    <s v="3993-QUNVJ"/>
    <n v="7490803947"/>
    <x v="598"/>
    <d v="2021-03-02T00:00:00"/>
    <n v="6879"/>
    <x v="0"/>
    <x v="0"/>
    <n v="6879"/>
    <x v="0"/>
    <x v="538"/>
    <n v="8"/>
    <n v="0"/>
    <x v="0"/>
  </r>
  <r>
    <x v="2"/>
    <s v="5875-VZQCZ"/>
    <n v="7495748603"/>
    <x v="638"/>
    <d v="2020-10-20T00:00:00"/>
    <n v="6366"/>
    <x v="0"/>
    <x v="0"/>
    <n v="6366"/>
    <x v="0"/>
    <x v="51"/>
    <n v="27"/>
    <n v="0"/>
    <x v="0"/>
  </r>
  <r>
    <x v="1"/>
    <s v="4632-QZOKX"/>
    <n v="9027126182"/>
    <x v="17"/>
    <d v="2021-06-28T00:00:00"/>
    <n v="4625"/>
    <x v="1"/>
    <x v="2"/>
    <s v=""/>
    <x v="66"/>
    <x v="656"/>
    <n v="33"/>
    <n v="3"/>
    <x v="0"/>
  </r>
  <r>
    <x v="3"/>
    <s v="0688-XNJRO"/>
    <n v="7497563219"/>
    <x v="127"/>
    <d v="2021-10-01T00:00:00"/>
    <n v="3399"/>
    <x v="1"/>
    <x v="1"/>
    <n v="3399"/>
    <x v="0"/>
    <x v="179"/>
    <n v="50"/>
    <n v="20"/>
    <x v="0"/>
  </r>
  <r>
    <x v="1"/>
    <s v="7938-EVASK"/>
    <n v="7498359819"/>
    <x v="639"/>
    <d v="2020-10-21T00:00:00"/>
    <n v="7275"/>
    <x v="0"/>
    <x v="0"/>
    <n v="7275"/>
    <x v="0"/>
    <x v="537"/>
    <n v="34"/>
    <n v="4"/>
    <x v="0"/>
  </r>
  <r>
    <x v="1"/>
    <s v="9322-YCTQO"/>
    <n v="7504945766"/>
    <x v="92"/>
    <d v="2021-06-08T00:00:00"/>
    <n v="8691"/>
    <x v="0"/>
    <x v="0"/>
    <n v="8691"/>
    <x v="0"/>
    <x v="115"/>
    <n v="36"/>
    <n v="6"/>
    <x v="0"/>
  </r>
  <r>
    <x v="1"/>
    <s v="5573-KSOIA"/>
    <n v="7510320434"/>
    <x v="613"/>
    <d v="2021-08-21T00:00:00"/>
    <n v="7077"/>
    <x v="0"/>
    <x v="0"/>
    <n v="7077"/>
    <x v="0"/>
    <x v="301"/>
    <n v="37"/>
    <n v="7"/>
    <x v="0"/>
  </r>
  <r>
    <x v="4"/>
    <s v="5592-UQXSS"/>
    <n v="7514433905"/>
    <x v="231"/>
    <d v="2020-05-22T00:00:00"/>
    <n v="4208"/>
    <x v="0"/>
    <x v="0"/>
    <n v="4208"/>
    <x v="0"/>
    <x v="657"/>
    <n v="34"/>
    <n v="4"/>
    <x v="0"/>
  </r>
  <r>
    <x v="4"/>
    <s v="6077-FDQRK"/>
    <n v="7516274125"/>
    <x v="501"/>
    <d v="2021-06-22T00:00:00"/>
    <n v="3450"/>
    <x v="0"/>
    <x v="0"/>
    <n v="3450"/>
    <x v="0"/>
    <x v="156"/>
    <n v="11"/>
    <n v="0"/>
    <x v="0"/>
  </r>
  <r>
    <x v="4"/>
    <s v="6077-FDQRK"/>
    <n v="7517563980"/>
    <x v="197"/>
    <d v="2021-01-24T00:00:00"/>
    <n v="5587"/>
    <x v="0"/>
    <x v="0"/>
    <n v="5587"/>
    <x v="0"/>
    <x v="296"/>
    <n v="19"/>
    <n v="0"/>
    <x v="0"/>
  </r>
  <r>
    <x v="0"/>
    <s v="5529-TBPGK"/>
    <n v="7524155753"/>
    <x v="330"/>
    <d v="2021-10-20T00:00:00"/>
    <n v="9103"/>
    <x v="0"/>
    <x v="0"/>
    <n v="9103"/>
    <x v="0"/>
    <x v="325"/>
    <n v="34"/>
    <n v="4"/>
    <x v="0"/>
  </r>
  <r>
    <x v="0"/>
    <s v="9014-WENVB"/>
    <n v="7534126416"/>
    <x v="276"/>
    <d v="2020-10-12T00:00:00"/>
    <n v="5364"/>
    <x v="0"/>
    <x v="0"/>
    <n v="5364"/>
    <x v="0"/>
    <x v="529"/>
    <n v="26"/>
    <n v="0"/>
    <x v="0"/>
  </r>
  <r>
    <x v="1"/>
    <s v="5164-VMYWJ"/>
    <n v="7541035636"/>
    <x v="308"/>
    <d v="2021-08-22T00:00:00"/>
    <n v="8115"/>
    <x v="0"/>
    <x v="0"/>
    <n v="8115"/>
    <x v="0"/>
    <x v="413"/>
    <n v="21"/>
    <n v="0"/>
    <x v="0"/>
  </r>
  <r>
    <x v="2"/>
    <s v="5875-VZQCZ"/>
    <n v="7541301534"/>
    <x v="547"/>
    <d v="2021-06-29T00:00:00"/>
    <n v="7396"/>
    <x v="0"/>
    <x v="0"/>
    <n v="7396"/>
    <x v="0"/>
    <x v="211"/>
    <n v="20"/>
    <n v="0"/>
    <x v="0"/>
  </r>
  <r>
    <x v="1"/>
    <s v="7938-EVASK"/>
    <n v="3924052139"/>
    <x v="215"/>
    <d v="2021-07-05T00:00:00"/>
    <n v="10311"/>
    <x v="1"/>
    <x v="1"/>
    <n v="10311"/>
    <x v="0"/>
    <x v="9"/>
    <n v="51"/>
    <n v="21"/>
    <x v="0"/>
  </r>
  <r>
    <x v="2"/>
    <s v="1604-LIFKX"/>
    <n v="7550415361"/>
    <x v="89"/>
    <d v="2021-11-23T00:00:00"/>
    <n v="8365"/>
    <x v="0"/>
    <x v="0"/>
    <n v="8365"/>
    <x v="0"/>
    <x v="228"/>
    <n v="43"/>
    <n v="13"/>
    <x v="0"/>
  </r>
  <r>
    <x v="2"/>
    <s v="8887-NCUZC"/>
    <n v="7555055375"/>
    <x v="552"/>
    <d v="2021-04-21T00:00:00"/>
    <n v="2419"/>
    <x v="1"/>
    <x v="1"/>
    <n v="2419"/>
    <x v="0"/>
    <x v="98"/>
    <n v="34"/>
    <n v="4"/>
    <x v="0"/>
  </r>
  <r>
    <x v="1"/>
    <s v="0783-PEPYR"/>
    <n v="7555537204"/>
    <x v="416"/>
    <d v="2021-01-30T00:00:00"/>
    <n v="6656"/>
    <x v="0"/>
    <x v="0"/>
    <n v="6656"/>
    <x v="0"/>
    <x v="469"/>
    <n v="34"/>
    <n v="4"/>
    <x v="0"/>
  </r>
  <r>
    <x v="3"/>
    <s v="9883-SDWFS"/>
    <n v="7563163902"/>
    <x v="463"/>
    <d v="2021-05-25T00:00:00"/>
    <n v="2158"/>
    <x v="1"/>
    <x v="1"/>
    <n v="2158"/>
    <x v="0"/>
    <x v="476"/>
    <n v="46"/>
    <n v="16"/>
    <x v="0"/>
  </r>
  <r>
    <x v="4"/>
    <s v="6077-FDQRK"/>
    <n v="7567097895"/>
    <x v="455"/>
    <d v="2020-04-29T00:00:00"/>
    <n v="2690"/>
    <x v="0"/>
    <x v="0"/>
    <n v="2690"/>
    <x v="0"/>
    <x v="10"/>
    <n v="17"/>
    <n v="0"/>
    <x v="0"/>
  </r>
  <r>
    <x v="0"/>
    <s v="2676-DZINU"/>
    <n v="7574832061"/>
    <x v="360"/>
    <d v="2020-07-10T00:00:00"/>
    <n v="6373"/>
    <x v="0"/>
    <x v="0"/>
    <n v="6373"/>
    <x v="0"/>
    <x v="8"/>
    <n v="21"/>
    <n v="0"/>
    <x v="0"/>
  </r>
  <r>
    <x v="1"/>
    <s v="3448-OWJOT"/>
    <n v="1529029372"/>
    <x v="76"/>
    <d v="2021-04-11T00:00:00"/>
    <n v="4997"/>
    <x v="1"/>
    <x v="1"/>
    <n v="4997"/>
    <x v="0"/>
    <x v="386"/>
    <n v="33"/>
    <n v="3"/>
    <x v="0"/>
  </r>
  <r>
    <x v="4"/>
    <s v="0706-NRGUP"/>
    <n v="7577985769"/>
    <x v="35"/>
    <d v="2020-10-28T00:00:00"/>
    <n v="2100"/>
    <x v="0"/>
    <x v="0"/>
    <n v="2100"/>
    <x v="0"/>
    <x v="394"/>
    <n v="26"/>
    <n v="0"/>
    <x v="0"/>
  </r>
  <r>
    <x v="4"/>
    <s v="6831-FIODB"/>
    <n v="7578902156"/>
    <x v="639"/>
    <d v="2020-10-21T00:00:00"/>
    <n v="3325"/>
    <x v="1"/>
    <x v="1"/>
    <n v="3325"/>
    <x v="0"/>
    <x v="283"/>
    <n v="43"/>
    <n v="13"/>
    <x v="0"/>
  </r>
  <r>
    <x v="4"/>
    <s v="3993-QUNVJ"/>
    <n v="7579897588"/>
    <x v="264"/>
    <d v="2020-06-01T00:00:00"/>
    <n v="6342"/>
    <x v="0"/>
    <x v="0"/>
    <n v="6342"/>
    <x v="0"/>
    <x v="261"/>
    <n v="21"/>
    <n v="0"/>
    <x v="0"/>
  </r>
  <r>
    <x v="0"/>
    <s v="2676-DZINU"/>
    <n v="7581184012"/>
    <x v="124"/>
    <d v="2021-03-07T00:00:00"/>
    <n v="4130"/>
    <x v="0"/>
    <x v="0"/>
    <n v="4130"/>
    <x v="0"/>
    <x v="618"/>
    <n v="18"/>
    <n v="0"/>
    <x v="0"/>
  </r>
  <r>
    <x v="2"/>
    <s v="1604-LIFKX"/>
    <n v="7584011927"/>
    <x v="526"/>
    <d v="2020-12-05T00:00:00"/>
    <n v="6861"/>
    <x v="0"/>
    <x v="0"/>
    <n v="6861"/>
    <x v="0"/>
    <x v="108"/>
    <n v="40"/>
    <n v="10"/>
    <x v="0"/>
  </r>
  <r>
    <x v="1"/>
    <s v="5573-KSOIA"/>
    <n v="7588924933"/>
    <x v="116"/>
    <d v="2020-05-17T00:00:00"/>
    <n v="6954"/>
    <x v="0"/>
    <x v="0"/>
    <n v="6954"/>
    <x v="0"/>
    <x v="578"/>
    <n v="33"/>
    <n v="3"/>
    <x v="0"/>
  </r>
  <r>
    <x v="1"/>
    <s v="7600-OISKG"/>
    <n v="4062781273"/>
    <x v="221"/>
    <d v="2021-07-06T00:00:00"/>
    <n v="6368"/>
    <x v="1"/>
    <x v="2"/>
    <s v=""/>
    <x v="67"/>
    <x v="434"/>
    <n v="35"/>
    <n v="5"/>
    <x v="0"/>
  </r>
  <r>
    <x v="2"/>
    <s v="8364-UWVLM"/>
    <n v="7604918128"/>
    <x v="510"/>
    <d v="2021-01-04T00:00:00"/>
    <n v="10144"/>
    <x v="1"/>
    <x v="1"/>
    <n v="10144"/>
    <x v="0"/>
    <x v="433"/>
    <n v="20"/>
    <n v="0"/>
    <x v="0"/>
  </r>
  <r>
    <x v="4"/>
    <s v="7856-ODQFO"/>
    <n v="7605231033"/>
    <x v="276"/>
    <d v="2020-10-12T00:00:00"/>
    <n v="4379"/>
    <x v="0"/>
    <x v="0"/>
    <n v="4379"/>
    <x v="0"/>
    <x v="359"/>
    <n v="18"/>
    <n v="0"/>
    <x v="0"/>
  </r>
  <r>
    <x v="4"/>
    <s v="0625-TNJFG"/>
    <n v="7615315828"/>
    <x v="447"/>
    <d v="2021-06-09T00:00:00"/>
    <n v="3686"/>
    <x v="0"/>
    <x v="0"/>
    <n v="3686"/>
    <x v="0"/>
    <x v="567"/>
    <n v="29"/>
    <n v="0"/>
    <x v="0"/>
  </r>
  <r>
    <x v="0"/>
    <s v="9174-IYKOC"/>
    <n v="7615433776"/>
    <x v="462"/>
    <d v="2020-10-29T00:00:00"/>
    <n v="8071"/>
    <x v="0"/>
    <x v="0"/>
    <n v="8071"/>
    <x v="0"/>
    <x v="293"/>
    <n v="28"/>
    <n v="0"/>
    <x v="0"/>
  </r>
  <r>
    <x v="1"/>
    <s v="5573-KSOIA"/>
    <n v="7619071494"/>
    <x v="640"/>
    <d v="2021-07-17T00:00:00"/>
    <n v="7222"/>
    <x v="0"/>
    <x v="0"/>
    <n v="7222"/>
    <x v="0"/>
    <x v="553"/>
    <n v="37"/>
    <n v="7"/>
    <x v="0"/>
  </r>
  <r>
    <x v="1"/>
    <s v="6048-QPZCF"/>
    <n v="2732194894"/>
    <x v="641"/>
    <d v="2021-07-09T00:00:00"/>
    <n v="7708"/>
    <x v="1"/>
    <x v="1"/>
    <n v="7708"/>
    <x v="0"/>
    <x v="505"/>
    <n v="18"/>
    <n v="0"/>
    <x v="0"/>
  </r>
  <r>
    <x v="1"/>
    <s v="6833-ETVHD"/>
    <n v="7630260848"/>
    <x v="110"/>
    <d v="2021-07-02T00:00:00"/>
    <n v="8687"/>
    <x v="0"/>
    <x v="0"/>
    <n v="8687"/>
    <x v="0"/>
    <x v="658"/>
    <n v="27"/>
    <n v="0"/>
    <x v="0"/>
  </r>
  <r>
    <x v="1"/>
    <s v="0783-PEPYR"/>
    <n v="7640437486"/>
    <x v="180"/>
    <d v="2020-04-09T00:00:00"/>
    <n v="7562"/>
    <x v="0"/>
    <x v="0"/>
    <n v="7562"/>
    <x v="0"/>
    <x v="361"/>
    <n v="33"/>
    <n v="3"/>
    <x v="0"/>
  </r>
  <r>
    <x v="4"/>
    <s v="9928-IJYBQ"/>
    <n v="7642713224"/>
    <x v="398"/>
    <d v="2021-09-23T00:00:00"/>
    <n v="5329"/>
    <x v="0"/>
    <x v="0"/>
    <n v="5329"/>
    <x v="0"/>
    <x v="175"/>
    <n v="25"/>
    <n v="0"/>
    <x v="0"/>
  </r>
  <r>
    <x v="0"/>
    <s v="3569-VJWXS"/>
    <n v="7651606558"/>
    <x v="116"/>
    <d v="2020-05-17T00:00:00"/>
    <n v="5992"/>
    <x v="1"/>
    <x v="1"/>
    <n v="5992"/>
    <x v="0"/>
    <x v="559"/>
    <n v="42"/>
    <n v="12"/>
    <x v="0"/>
  </r>
  <r>
    <x v="4"/>
    <s v="0465-DTULQ"/>
    <n v="7655234333"/>
    <x v="642"/>
    <d v="2020-11-02T00:00:00"/>
    <n v="4985"/>
    <x v="0"/>
    <x v="0"/>
    <n v="4985"/>
    <x v="0"/>
    <x v="420"/>
    <n v="35"/>
    <n v="5"/>
    <x v="0"/>
  </r>
  <r>
    <x v="3"/>
    <s v="9460-VAZGD"/>
    <n v="7662622783"/>
    <x v="84"/>
    <d v="2021-01-26T00:00:00"/>
    <n v="1500"/>
    <x v="0"/>
    <x v="0"/>
    <n v="1500"/>
    <x v="0"/>
    <x v="617"/>
    <n v="11"/>
    <n v="0"/>
    <x v="0"/>
  </r>
  <r>
    <x v="0"/>
    <s v="6708-DPYTF"/>
    <n v="7662777416"/>
    <x v="513"/>
    <d v="2021-10-08T00:00:00"/>
    <n v="6419"/>
    <x v="0"/>
    <x v="0"/>
    <n v="6419"/>
    <x v="0"/>
    <x v="235"/>
    <n v="32"/>
    <n v="2"/>
    <x v="0"/>
  </r>
  <r>
    <x v="1"/>
    <s v="1447-YZKCL"/>
    <n v="7665948122"/>
    <x v="41"/>
    <d v="2021-03-15T00:00:00"/>
    <n v="6787"/>
    <x v="0"/>
    <x v="0"/>
    <n v="6787"/>
    <x v="0"/>
    <x v="55"/>
    <n v="28"/>
    <n v="0"/>
    <x v="0"/>
  </r>
  <r>
    <x v="3"/>
    <s v="6391-GBFQJ"/>
    <n v="7668955519"/>
    <x v="643"/>
    <d v="2021-10-31T00:00:00"/>
    <n v="2572"/>
    <x v="1"/>
    <x v="1"/>
    <n v="2572"/>
    <x v="0"/>
    <x v="645"/>
    <n v="32"/>
    <n v="2"/>
    <x v="0"/>
  </r>
  <r>
    <x v="4"/>
    <s v="2447-JCFGW"/>
    <n v="7672209595"/>
    <x v="544"/>
    <d v="2020-05-21T00:00:00"/>
    <n v="6041"/>
    <x v="0"/>
    <x v="0"/>
    <n v="6041"/>
    <x v="0"/>
    <x v="202"/>
    <n v="25"/>
    <n v="0"/>
    <x v="0"/>
  </r>
  <r>
    <x v="0"/>
    <s v="8820-BLYDZ"/>
    <n v="7675257333"/>
    <x v="273"/>
    <d v="2021-03-04T00:00:00"/>
    <n v="7735"/>
    <x v="0"/>
    <x v="0"/>
    <n v="7735"/>
    <x v="0"/>
    <x v="196"/>
    <n v="9"/>
    <n v="0"/>
    <x v="0"/>
  </r>
  <r>
    <x v="3"/>
    <s v="9286-VLKMI"/>
    <n v="7679449609"/>
    <x v="644"/>
    <d v="2021-04-05T00:00:00"/>
    <n v="4739"/>
    <x v="0"/>
    <x v="0"/>
    <n v="4739"/>
    <x v="0"/>
    <x v="23"/>
    <n v="0"/>
    <n v="0"/>
    <x v="0"/>
  </r>
  <r>
    <x v="1"/>
    <s v="4651-PMEXQ"/>
    <n v="7680218680"/>
    <x v="557"/>
    <d v="2021-02-27T00:00:00"/>
    <n v="6556"/>
    <x v="0"/>
    <x v="0"/>
    <n v="6556"/>
    <x v="0"/>
    <x v="312"/>
    <n v="25"/>
    <n v="0"/>
    <x v="0"/>
  </r>
  <r>
    <x v="0"/>
    <s v="5196-TWQXF"/>
    <n v="7683330179"/>
    <x v="466"/>
    <d v="2020-06-22T00:00:00"/>
    <n v="5044"/>
    <x v="0"/>
    <x v="0"/>
    <n v="5044"/>
    <x v="0"/>
    <x v="536"/>
    <n v="36"/>
    <n v="6"/>
    <x v="0"/>
  </r>
  <r>
    <x v="4"/>
    <s v="2026-XLBER"/>
    <n v="7685298565"/>
    <x v="230"/>
    <d v="2020-11-18T00:00:00"/>
    <n v="6231"/>
    <x v="0"/>
    <x v="0"/>
    <n v="6231"/>
    <x v="0"/>
    <x v="659"/>
    <n v="17"/>
    <n v="0"/>
    <x v="0"/>
  </r>
  <r>
    <x v="4"/>
    <s v="6831-FIODB"/>
    <n v="7690941431"/>
    <x v="446"/>
    <d v="2021-03-20T00:00:00"/>
    <n v="4111"/>
    <x v="0"/>
    <x v="0"/>
    <n v="4111"/>
    <x v="0"/>
    <x v="660"/>
    <n v="29"/>
    <n v="0"/>
    <x v="0"/>
  </r>
  <r>
    <x v="3"/>
    <s v="7372-CESLR"/>
    <n v="7692447978"/>
    <x v="306"/>
    <d v="2021-01-31T00:00:00"/>
    <n v="3725"/>
    <x v="1"/>
    <x v="1"/>
    <n v="3725"/>
    <x v="0"/>
    <x v="27"/>
    <n v="30"/>
    <n v="0"/>
    <x v="0"/>
  </r>
  <r>
    <x v="4"/>
    <s v="2447-JCFGW"/>
    <n v="7697000588"/>
    <x v="373"/>
    <d v="2021-12-18T00:00:00"/>
    <n v="5430"/>
    <x v="0"/>
    <x v="0"/>
    <n v="5430"/>
    <x v="0"/>
    <x v="513"/>
    <n v="16"/>
    <n v="0"/>
    <x v="0"/>
  </r>
  <r>
    <x v="1"/>
    <s v="8976-AMJEO"/>
    <n v="7698255051"/>
    <x v="350"/>
    <d v="2021-09-17T00:00:00"/>
    <n v="7879"/>
    <x v="0"/>
    <x v="0"/>
    <n v="7879"/>
    <x v="0"/>
    <x v="6"/>
    <n v="22"/>
    <n v="0"/>
    <x v="0"/>
  </r>
  <r>
    <x v="4"/>
    <s v="7260-ZHAKS"/>
    <n v="7704631121"/>
    <x v="410"/>
    <d v="2021-08-23T00:00:00"/>
    <n v="6520"/>
    <x v="0"/>
    <x v="0"/>
    <n v="6520"/>
    <x v="0"/>
    <x v="213"/>
    <n v="21"/>
    <n v="0"/>
    <x v="0"/>
  </r>
  <r>
    <x v="0"/>
    <s v="0709-LZRJV"/>
    <n v="7706707710"/>
    <x v="195"/>
    <d v="2021-04-13T00:00:00"/>
    <n v="6816"/>
    <x v="0"/>
    <x v="0"/>
    <n v="6816"/>
    <x v="0"/>
    <x v="145"/>
    <n v="25"/>
    <n v="0"/>
    <x v="0"/>
  </r>
  <r>
    <x v="0"/>
    <s v="9174-IYKOC"/>
    <n v="7714500054"/>
    <x v="279"/>
    <d v="2021-12-14T00:00:00"/>
    <n v="5761"/>
    <x v="0"/>
    <x v="0"/>
    <n v="5761"/>
    <x v="0"/>
    <x v="228"/>
    <n v="22"/>
    <n v="0"/>
    <x v="0"/>
  </r>
  <r>
    <x v="4"/>
    <s v="9323-NDIOV"/>
    <n v="7716386851"/>
    <x v="63"/>
    <d v="2020-10-10T00:00:00"/>
    <n v="4083"/>
    <x v="0"/>
    <x v="0"/>
    <n v="4083"/>
    <x v="0"/>
    <x v="511"/>
    <n v="17"/>
    <n v="0"/>
    <x v="0"/>
  </r>
  <r>
    <x v="1"/>
    <s v="5164-VMYWJ"/>
    <n v="7717855496"/>
    <x v="645"/>
    <d v="2020-08-10T00:00:00"/>
    <n v="7252"/>
    <x v="0"/>
    <x v="0"/>
    <n v="7252"/>
    <x v="0"/>
    <x v="365"/>
    <n v="30"/>
    <n v="0"/>
    <x v="0"/>
  </r>
  <r>
    <x v="3"/>
    <s v="7654-DOLHO"/>
    <n v="7719614573"/>
    <x v="117"/>
    <d v="2020-11-04T00:00:00"/>
    <n v="4397"/>
    <x v="0"/>
    <x v="0"/>
    <n v="4397"/>
    <x v="0"/>
    <x v="294"/>
    <n v="28"/>
    <n v="0"/>
    <x v="0"/>
  </r>
  <r>
    <x v="0"/>
    <s v="9014-WENVB"/>
    <n v="7720415253"/>
    <x v="300"/>
    <d v="2021-01-18T00:00:00"/>
    <n v="6608"/>
    <x v="0"/>
    <x v="0"/>
    <n v="6608"/>
    <x v="0"/>
    <x v="120"/>
    <n v="18"/>
    <n v="0"/>
    <x v="0"/>
  </r>
  <r>
    <x v="3"/>
    <s v="9286-VLKMI"/>
    <n v="7722226334"/>
    <x v="321"/>
    <d v="2021-07-10T00:00:00"/>
    <n v="5155"/>
    <x v="0"/>
    <x v="0"/>
    <n v="5155"/>
    <x v="0"/>
    <x v="476"/>
    <n v="0"/>
    <n v="0"/>
    <x v="0"/>
  </r>
  <r>
    <x v="4"/>
    <s v="7856-ODQFO"/>
    <n v="7736319597"/>
    <x v="37"/>
    <d v="2021-01-21T00:00:00"/>
    <n v="5292"/>
    <x v="1"/>
    <x v="1"/>
    <n v="5292"/>
    <x v="0"/>
    <x v="19"/>
    <n v="25"/>
    <n v="0"/>
    <x v="0"/>
  </r>
  <r>
    <x v="4"/>
    <s v="2447-JCFGW"/>
    <n v="7740692207"/>
    <x v="283"/>
    <d v="2020-04-20T00:00:00"/>
    <n v="6951"/>
    <x v="0"/>
    <x v="0"/>
    <n v="6951"/>
    <x v="0"/>
    <x v="300"/>
    <n v="30"/>
    <n v="0"/>
    <x v="0"/>
  </r>
  <r>
    <x v="0"/>
    <s v="2423-QOKIO"/>
    <n v="7751899037"/>
    <x v="473"/>
    <d v="2021-05-06T00:00:00"/>
    <n v="4777"/>
    <x v="0"/>
    <x v="0"/>
    <n v="4777"/>
    <x v="0"/>
    <x v="440"/>
    <n v="32"/>
    <n v="2"/>
    <x v="0"/>
  </r>
  <r>
    <x v="0"/>
    <s v="6160-HCSFI"/>
    <n v="7753761369"/>
    <x v="635"/>
    <d v="2021-03-14T00:00:00"/>
    <n v="7578"/>
    <x v="0"/>
    <x v="0"/>
    <n v="7578"/>
    <x v="0"/>
    <x v="639"/>
    <n v="14"/>
    <n v="0"/>
    <x v="0"/>
  </r>
  <r>
    <x v="3"/>
    <s v="9250-VHLWY"/>
    <n v="7757363585"/>
    <x v="501"/>
    <d v="2021-06-22T00:00:00"/>
    <n v="4412"/>
    <x v="0"/>
    <x v="0"/>
    <n v="4412"/>
    <x v="0"/>
    <x v="26"/>
    <n v="30"/>
    <n v="0"/>
    <x v="0"/>
  </r>
  <r>
    <x v="4"/>
    <s v="9323-NDIOV"/>
    <n v="7762178946"/>
    <x v="128"/>
    <d v="2021-05-16T00:00:00"/>
    <n v="5966"/>
    <x v="0"/>
    <x v="0"/>
    <n v="5966"/>
    <x v="0"/>
    <x v="570"/>
    <n v="26"/>
    <n v="0"/>
    <x v="0"/>
  </r>
  <r>
    <x v="3"/>
    <s v="7372-CESLR"/>
    <n v="7769806886"/>
    <x v="646"/>
    <d v="2021-07-28T00:00:00"/>
    <n v="3813"/>
    <x v="0"/>
    <x v="0"/>
    <n v="3813"/>
    <x v="0"/>
    <x v="661"/>
    <n v="19"/>
    <n v="0"/>
    <x v="0"/>
  </r>
  <r>
    <x v="1"/>
    <s v="8976-AMJEO"/>
    <n v="7786851730"/>
    <x v="515"/>
    <d v="2020-05-15T00:00:00"/>
    <n v="5974"/>
    <x v="0"/>
    <x v="0"/>
    <n v="5974"/>
    <x v="0"/>
    <x v="101"/>
    <n v="23"/>
    <n v="0"/>
    <x v="0"/>
  </r>
  <r>
    <x v="1"/>
    <s v="0783-PEPYR"/>
    <n v="7787761526"/>
    <x v="412"/>
    <d v="2020-04-16T00:00:00"/>
    <n v="6433"/>
    <x v="0"/>
    <x v="0"/>
    <n v="6433"/>
    <x v="0"/>
    <x v="300"/>
    <n v="34"/>
    <n v="4"/>
    <x v="0"/>
  </r>
  <r>
    <x v="0"/>
    <s v="8156-PCYBM"/>
    <n v="7788984844"/>
    <x v="647"/>
    <d v="2020-12-23T00:00:00"/>
    <n v="6800"/>
    <x v="0"/>
    <x v="0"/>
    <n v="6800"/>
    <x v="0"/>
    <x v="631"/>
    <n v="23"/>
    <n v="0"/>
    <x v="0"/>
  </r>
  <r>
    <x v="0"/>
    <s v="6708-DPYTF"/>
    <n v="7790893341"/>
    <x v="466"/>
    <d v="2020-06-22T00:00:00"/>
    <n v="7959"/>
    <x v="0"/>
    <x v="0"/>
    <n v="7959"/>
    <x v="0"/>
    <x v="285"/>
    <n v="43"/>
    <n v="13"/>
    <x v="0"/>
  </r>
  <r>
    <x v="1"/>
    <s v="8976-AMJEO"/>
    <n v="9784423697"/>
    <x v="641"/>
    <d v="2021-07-09T00:00:00"/>
    <n v="8779"/>
    <x v="1"/>
    <x v="1"/>
    <n v="8779"/>
    <x v="0"/>
    <x v="275"/>
    <n v="39"/>
    <n v="9"/>
    <x v="0"/>
  </r>
  <r>
    <x v="3"/>
    <s v="9883-SDWFS"/>
    <n v="7793237120"/>
    <x v="648"/>
    <d v="2020-12-08T00:00:00"/>
    <n v="1144"/>
    <x v="1"/>
    <x v="1"/>
    <n v="1144"/>
    <x v="0"/>
    <x v="354"/>
    <n v="54"/>
    <n v="24"/>
    <x v="0"/>
  </r>
  <r>
    <x v="3"/>
    <s v="3271-YDPUJ"/>
    <n v="7795526633"/>
    <x v="473"/>
    <d v="2021-05-06T00:00:00"/>
    <n v="2795"/>
    <x v="0"/>
    <x v="0"/>
    <n v="2795"/>
    <x v="0"/>
    <x v="403"/>
    <n v="22"/>
    <n v="0"/>
    <x v="0"/>
  </r>
  <r>
    <x v="1"/>
    <s v="5284-DJOZO"/>
    <n v="7802365347"/>
    <x v="609"/>
    <d v="2020-05-09T00:00:00"/>
    <n v="6980"/>
    <x v="0"/>
    <x v="0"/>
    <n v="6980"/>
    <x v="0"/>
    <x v="563"/>
    <n v="14"/>
    <n v="0"/>
    <x v="0"/>
  </r>
  <r>
    <x v="0"/>
    <s v="3569-VJWXS"/>
    <n v="7807904455"/>
    <x v="453"/>
    <d v="2021-08-31T00:00:00"/>
    <n v="6419"/>
    <x v="1"/>
    <x v="1"/>
    <n v="6419"/>
    <x v="0"/>
    <x v="390"/>
    <n v="25"/>
    <n v="0"/>
    <x v="0"/>
  </r>
  <r>
    <x v="4"/>
    <s v="3831-FXWYK"/>
    <n v="7809215596"/>
    <x v="84"/>
    <d v="2021-01-26T00:00:00"/>
    <n v="7185"/>
    <x v="0"/>
    <x v="0"/>
    <n v="7185"/>
    <x v="0"/>
    <x v="397"/>
    <n v="36"/>
    <n v="6"/>
    <x v="0"/>
  </r>
  <r>
    <x v="0"/>
    <s v="2820-XGXSB"/>
    <n v="7821939794"/>
    <x v="100"/>
    <d v="2020-03-14T00:00:00"/>
    <n v="7045"/>
    <x v="0"/>
    <x v="0"/>
    <n v="7045"/>
    <x v="0"/>
    <x v="662"/>
    <n v="4"/>
    <n v="0"/>
    <x v="0"/>
  </r>
  <r>
    <x v="3"/>
    <s v="1168-BEASA"/>
    <n v="7829407127"/>
    <x v="332"/>
    <d v="2020-10-05T00:00:00"/>
    <n v="6146"/>
    <x v="0"/>
    <x v="0"/>
    <n v="6146"/>
    <x v="0"/>
    <x v="45"/>
    <n v="28"/>
    <n v="0"/>
    <x v="0"/>
  </r>
  <r>
    <x v="4"/>
    <s v="9149-MATVB"/>
    <n v="7830094350"/>
    <x v="32"/>
    <d v="2021-10-21T00:00:00"/>
    <n v="4217"/>
    <x v="0"/>
    <x v="0"/>
    <n v="4217"/>
    <x v="0"/>
    <x v="151"/>
    <n v="23"/>
    <n v="0"/>
    <x v="0"/>
  </r>
  <r>
    <x v="2"/>
    <s v="9181-HEKGV"/>
    <n v="7832843148"/>
    <x v="220"/>
    <d v="2020-07-14T00:00:00"/>
    <n v="7867"/>
    <x v="1"/>
    <x v="1"/>
    <n v="7867"/>
    <x v="0"/>
    <x v="21"/>
    <n v="54"/>
    <n v="24"/>
    <x v="0"/>
  </r>
  <r>
    <x v="4"/>
    <s v="3831-FXWYK"/>
    <n v="7832966824"/>
    <x v="649"/>
    <d v="2020-03-11T00:00:00"/>
    <n v="6454"/>
    <x v="0"/>
    <x v="0"/>
    <n v="6454"/>
    <x v="0"/>
    <x v="635"/>
    <n v="41"/>
    <n v="11"/>
    <x v="0"/>
  </r>
  <r>
    <x v="2"/>
    <s v="5148-SYKLB"/>
    <n v="7837870930"/>
    <x v="639"/>
    <d v="2020-10-21T00:00:00"/>
    <n v="7369"/>
    <x v="1"/>
    <x v="1"/>
    <n v="7369"/>
    <x v="0"/>
    <x v="420"/>
    <n v="47"/>
    <n v="17"/>
    <x v="0"/>
  </r>
  <r>
    <x v="3"/>
    <s v="8690-EEBEO"/>
    <n v="7838596678"/>
    <x v="40"/>
    <d v="2021-09-18T00:00:00"/>
    <n v="3626"/>
    <x v="0"/>
    <x v="0"/>
    <n v="3626"/>
    <x v="0"/>
    <x v="34"/>
    <n v="37"/>
    <n v="7"/>
    <x v="0"/>
  </r>
  <r>
    <x v="4"/>
    <s v="0465-DTULQ"/>
    <n v="7839294116"/>
    <x v="312"/>
    <d v="2020-02-08T00:00:00"/>
    <n v="4022"/>
    <x v="0"/>
    <x v="0"/>
    <n v="4022"/>
    <x v="0"/>
    <x v="207"/>
    <n v="35"/>
    <n v="5"/>
    <x v="0"/>
  </r>
  <r>
    <x v="0"/>
    <s v="2125-HJDLA"/>
    <n v="7845388340"/>
    <x v="238"/>
    <d v="2021-05-24T00:00:00"/>
    <n v="3925"/>
    <x v="0"/>
    <x v="0"/>
    <n v="3925"/>
    <x v="0"/>
    <x v="99"/>
    <n v="34"/>
    <n v="4"/>
    <x v="0"/>
  </r>
  <r>
    <x v="0"/>
    <s v="0709-LZRJV"/>
    <n v="7851279717"/>
    <x v="650"/>
    <d v="2021-11-14T00:00:00"/>
    <n v="6129"/>
    <x v="0"/>
    <x v="0"/>
    <n v="6129"/>
    <x v="0"/>
    <x v="580"/>
    <n v="22"/>
    <n v="0"/>
    <x v="0"/>
  </r>
  <r>
    <x v="3"/>
    <s v="8690-EEBEO"/>
    <n v="7854660723"/>
    <x v="621"/>
    <d v="2021-05-09T00:00:00"/>
    <n v="8460"/>
    <x v="0"/>
    <x v="0"/>
    <n v="8460"/>
    <x v="0"/>
    <x v="369"/>
    <n v="37"/>
    <n v="7"/>
    <x v="0"/>
  </r>
  <r>
    <x v="1"/>
    <s v="1447-YZKCL"/>
    <n v="7859471043"/>
    <x v="470"/>
    <d v="2020-08-23T00:00:00"/>
    <n v="7939"/>
    <x v="0"/>
    <x v="0"/>
    <n v="7939"/>
    <x v="0"/>
    <x v="546"/>
    <n v="39"/>
    <n v="9"/>
    <x v="0"/>
  </r>
  <r>
    <x v="0"/>
    <s v="7209-MDWKR"/>
    <n v="7861925284"/>
    <x v="204"/>
    <d v="2021-06-21T00:00:00"/>
    <n v="4937"/>
    <x v="0"/>
    <x v="0"/>
    <n v="4937"/>
    <x v="0"/>
    <x v="663"/>
    <n v="41"/>
    <n v="11"/>
    <x v="0"/>
  </r>
  <r>
    <x v="0"/>
    <s v="5920-DPXLN"/>
    <n v="7862469216"/>
    <x v="532"/>
    <d v="2020-12-18T00:00:00"/>
    <n v="5602"/>
    <x v="0"/>
    <x v="0"/>
    <n v="5602"/>
    <x v="0"/>
    <x v="566"/>
    <n v="22"/>
    <n v="0"/>
    <x v="0"/>
  </r>
  <r>
    <x v="1"/>
    <s v="5284-DJOZO"/>
    <n v="7864694123"/>
    <x v="285"/>
    <d v="2020-08-29T00:00:00"/>
    <n v="6780"/>
    <x v="0"/>
    <x v="0"/>
    <n v="6780"/>
    <x v="0"/>
    <x v="399"/>
    <n v="16"/>
    <n v="0"/>
    <x v="0"/>
  </r>
  <r>
    <x v="0"/>
    <s v="3569-VJWXS"/>
    <n v="7866551143"/>
    <x v="227"/>
    <d v="2020-03-18T00:00:00"/>
    <n v="5107"/>
    <x v="0"/>
    <x v="0"/>
    <n v="5107"/>
    <x v="0"/>
    <x v="59"/>
    <n v="23"/>
    <n v="0"/>
    <x v="0"/>
  </r>
  <r>
    <x v="1"/>
    <s v="6048-QPZCF"/>
    <n v="7867299622"/>
    <x v="600"/>
    <d v="2020-02-20T00:00:00"/>
    <n v="7206"/>
    <x v="0"/>
    <x v="0"/>
    <n v="7206"/>
    <x v="0"/>
    <x v="664"/>
    <n v="10"/>
    <n v="0"/>
    <x v="0"/>
  </r>
  <r>
    <x v="2"/>
    <s v="5148-SYKLB"/>
    <n v="7867318195"/>
    <x v="426"/>
    <d v="2020-02-15T00:00:00"/>
    <n v="7401"/>
    <x v="0"/>
    <x v="0"/>
    <n v="7401"/>
    <x v="0"/>
    <x v="488"/>
    <n v="16"/>
    <n v="0"/>
    <x v="0"/>
  </r>
  <r>
    <x v="1"/>
    <s v="4651-PMEXQ"/>
    <n v="7871204146"/>
    <x v="83"/>
    <d v="2020-03-15T00:00:00"/>
    <n v="8309"/>
    <x v="0"/>
    <x v="0"/>
    <n v="8309"/>
    <x v="0"/>
    <x v="593"/>
    <n v="28"/>
    <n v="0"/>
    <x v="0"/>
  </r>
  <r>
    <x v="2"/>
    <s v="8887-NCUZC"/>
    <n v="7873704598"/>
    <x v="133"/>
    <d v="2020-04-28T00:00:00"/>
    <n v="1047"/>
    <x v="0"/>
    <x v="0"/>
    <n v="1047"/>
    <x v="0"/>
    <x v="665"/>
    <n v="29"/>
    <n v="0"/>
    <x v="0"/>
  </r>
  <r>
    <x v="1"/>
    <s v="9725-EZTEJ"/>
    <n v="6548329103"/>
    <x v="327"/>
    <d v="2021-07-11T00:00:00"/>
    <n v="8121"/>
    <x v="1"/>
    <x v="2"/>
    <s v=""/>
    <x v="68"/>
    <x v="652"/>
    <n v="32"/>
    <n v="2"/>
    <x v="0"/>
  </r>
  <r>
    <x v="1"/>
    <s v="9771-QTLGZ"/>
    <n v="9534543247"/>
    <x v="651"/>
    <d v="2021-07-14T00:00:00"/>
    <n v="5547"/>
    <x v="1"/>
    <x v="2"/>
    <s v=""/>
    <x v="69"/>
    <x v="292"/>
    <n v="10"/>
    <n v="0"/>
    <x v="0"/>
  </r>
  <r>
    <x v="4"/>
    <s v="7228-LEPPM"/>
    <n v="7881731765"/>
    <x v="316"/>
    <d v="2020-04-12T00:00:00"/>
    <n v="4622"/>
    <x v="0"/>
    <x v="0"/>
    <n v="4622"/>
    <x v="0"/>
    <x v="183"/>
    <n v="39"/>
    <n v="9"/>
    <x v="0"/>
  </r>
  <r>
    <x v="3"/>
    <s v="3676-CQAIF"/>
    <n v="7884124958"/>
    <x v="289"/>
    <d v="2020-07-19T00:00:00"/>
    <n v="3974"/>
    <x v="0"/>
    <x v="0"/>
    <n v="3974"/>
    <x v="0"/>
    <x v="522"/>
    <n v="32"/>
    <n v="2"/>
    <x v="0"/>
  </r>
  <r>
    <x v="1"/>
    <s v="9322-YCTQO"/>
    <n v="7885181731"/>
    <x v="272"/>
    <d v="2020-03-02T00:00:00"/>
    <n v="8713"/>
    <x v="0"/>
    <x v="0"/>
    <n v="8713"/>
    <x v="0"/>
    <x v="53"/>
    <n v="43"/>
    <n v="13"/>
    <x v="0"/>
  </r>
  <r>
    <x v="1"/>
    <s v="4092-ZAVRG"/>
    <n v="7890869729"/>
    <x v="80"/>
    <d v="2020-12-25T00:00:00"/>
    <n v="8771"/>
    <x v="0"/>
    <x v="0"/>
    <n v="8771"/>
    <x v="0"/>
    <x v="13"/>
    <n v="5"/>
    <n v="0"/>
    <x v="0"/>
  </r>
  <r>
    <x v="4"/>
    <s v="2687-XWAMA"/>
    <n v="7893242563"/>
    <x v="603"/>
    <d v="2021-04-16T00:00:00"/>
    <n v="3766"/>
    <x v="0"/>
    <x v="0"/>
    <n v="3766"/>
    <x v="0"/>
    <x v="396"/>
    <n v="12"/>
    <n v="0"/>
    <x v="0"/>
  </r>
  <r>
    <x v="0"/>
    <s v="0709-LZRJV"/>
    <n v="7896000091"/>
    <x v="516"/>
    <d v="2020-12-31T00:00:00"/>
    <n v="3841"/>
    <x v="1"/>
    <x v="1"/>
    <n v="3841"/>
    <x v="0"/>
    <x v="19"/>
    <n v="46"/>
    <n v="16"/>
    <x v="0"/>
  </r>
  <r>
    <x v="3"/>
    <s v="9286-VLKMI"/>
    <n v="7903274357"/>
    <x v="511"/>
    <d v="2020-09-30T00:00:00"/>
    <n v="5780"/>
    <x v="0"/>
    <x v="0"/>
    <n v="5780"/>
    <x v="0"/>
    <x v="247"/>
    <n v="11"/>
    <n v="0"/>
    <x v="0"/>
  </r>
  <r>
    <x v="2"/>
    <s v="8102-ABPKQ"/>
    <n v="7913946826"/>
    <x v="630"/>
    <d v="2021-07-27T00:00:00"/>
    <n v="4845"/>
    <x v="1"/>
    <x v="1"/>
    <n v="4845"/>
    <x v="0"/>
    <x v="584"/>
    <n v="56"/>
    <n v="26"/>
    <x v="0"/>
  </r>
  <r>
    <x v="2"/>
    <s v="5613-UHVMG"/>
    <n v="7914349615"/>
    <x v="319"/>
    <d v="2021-08-09T00:00:00"/>
    <n v="6560"/>
    <x v="0"/>
    <x v="0"/>
    <n v="6560"/>
    <x v="0"/>
    <x v="167"/>
    <n v="29"/>
    <n v="0"/>
    <x v="0"/>
  </r>
  <r>
    <x v="2"/>
    <s v="7946-HJDUR"/>
    <n v="7932116400"/>
    <x v="596"/>
    <d v="2021-03-09T00:00:00"/>
    <n v="3886"/>
    <x v="0"/>
    <x v="0"/>
    <n v="3886"/>
    <x v="0"/>
    <x v="126"/>
    <n v="35"/>
    <n v="5"/>
    <x v="0"/>
  </r>
  <r>
    <x v="3"/>
    <s v="3271-YDPUJ"/>
    <n v="7934803012"/>
    <x v="560"/>
    <d v="2020-11-16T00:00:00"/>
    <n v="6396"/>
    <x v="1"/>
    <x v="1"/>
    <n v="6396"/>
    <x v="0"/>
    <x v="4"/>
    <n v="42"/>
    <n v="12"/>
    <x v="0"/>
  </r>
  <r>
    <x v="4"/>
    <s v="7260-ZHAKS"/>
    <n v="7935547980"/>
    <x v="287"/>
    <d v="2021-01-07T00:00:00"/>
    <n v="6627"/>
    <x v="0"/>
    <x v="0"/>
    <n v="6627"/>
    <x v="0"/>
    <x v="481"/>
    <n v="22"/>
    <n v="0"/>
    <x v="0"/>
  </r>
  <r>
    <x v="4"/>
    <s v="9928-IJYBQ"/>
    <n v="7939830476"/>
    <x v="652"/>
    <d v="2020-08-17T00:00:00"/>
    <n v="6779"/>
    <x v="1"/>
    <x v="1"/>
    <n v="6779"/>
    <x v="0"/>
    <x v="91"/>
    <n v="53"/>
    <n v="23"/>
    <x v="0"/>
  </r>
  <r>
    <x v="1"/>
    <s v="3448-OWJOT"/>
    <n v="6900171661"/>
    <x v="168"/>
    <d v="2021-07-25T00:00:00"/>
    <n v="5334"/>
    <x v="1"/>
    <x v="2"/>
    <s v=""/>
    <x v="70"/>
    <x v="185"/>
    <n v="35"/>
    <n v="5"/>
    <x v="0"/>
  </r>
  <r>
    <x v="2"/>
    <s v="9181-HEKGV"/>
    <n v="7948353278"/>
    <x v="315"/>
    <d v="2020-02-28T00:00:00"/>
    <n v="5908"/>
    <x v="1"/>
    <x v="1"/>
    <n v="5908"/>
    <x v="0"/>
    <x v="70"/>
    <n v="50"/>
    <n v="20"/>
    <x v="0"/>
  </r>
  <r>
    <x v="1"/>
    <s v="6048-QPZCF"/>
    <n v="5043434563"/>
    <x v="646"/>
    <d v="2021-07-28T00:00:00"/>
    <n v="6820"/>
    <x v="1"/>
    <x v="1"/>
    <n v="6820"/>
    <x v="0"/>
    <x v="526"/>
    <n v="16"/>
    <n v="0"/>
    <x v="0"/>
  </r>
  <r>
    <x v="4"/>
    <s v="7856-ODQFO"/>
    <n v="7949269803"/>
    <x v="653"/>
    <d v="2020-11-06T00:00:00"/>
    <n v="4483"/>
    <x v="0"/>
    <x v="0"/>
    <n v="4483"/>
    <x v="0"/>
    <x v="124"/>
    <n v="16"/>
    <n v="0"/>
    <x v="0"/>
  </r>
  <r>
    <x v="0"/>
    <s v="9212-BTDMX"/>
    <n v="7952881452"/>
    <x v="169"/>
    <d v="2021-08-03T00:00:00"/>
    <n v="3896"/>
    <x v="0"/>
    <x v="0"/>
    <n v="3896"/>
    <x v="0"/>
    <x v="661"/>
    <n v="13"/>
    <n v="0"/>
    <x v="0"/>
  </r>
  <r>
    <x v="4"/>
    <s v="7228-LEPPM"/>
    <n v="7957459350"/>
    <x v="453"/>
    <d v="2021-08-31T00:00:00"/>
    <n v="5580"/>
    <x v="0"/>
    <x v="0"/>
    <n v="5580"/>
    <x v="0"/>
    <x v="666"/>
    <n v="46"/>
    <n v="16"/>
    <x v="0"/>
  </r>
  <r>
    <x v="2"/>
    <s v="3568-JJMFW"/>
    <n v="7957903409"/>
    <x v="348"/>
    <d v="2021-12-15T00:00:00"/>
    <n v="8229"/>
    <x v="0"/>
    <x v="0"/>
    <n v="8229"/>
    <x v="0"/>
    <x v="279"/>
    <n v="5"/>
    <n v="0"/>
    <x v="0"/>
  </r>
  <r>
    <x v="4"/>
    <s v="7758-WKLVM"/>
    <n v="7958057215"/>
    <x v="535"/>
    <d v="2021-08-29T00:00:00"/>
    <n v="6559"/>
    <x v="1"/>
    <x v="1"/>
    <n v="6559"/>
    <x v="0"/>
    <x v="148"/>
    <n v="56"/>
    <n v="26"/>
    <x v="0"/>
  </r>
  <r>
    <x v="3"/>
    <s v="9286-VLKMI"/>
    <n v="7961973380"/>
    <x v="281"/>
    <d v="2021-11-21T00:00:00"/>
    <n v="4164"/>
    <x v="0"/>
    <x v="0"/>
    <n v="4164"/>
    <x v="0"/>
    <x v="325"/>
    <n v="2"/>
    <n v="0"/>
    <x v="0"/>
  </r>
  <r>
    <x v="0"/>
    <s v="8820-BLYDZ"/>
    <n v="7976742421"/>
    <x v="537"/>
    <d v="2020-08-05T00:00:00"/>
    <n v="5433"/>
    <x v="0"/>
    <x v="0"/>
    <n v="5433"/>
    <x v="0"/>
    <x v="594"/>
    <n v="11"/>
    <n v="0"/>
    <x v="0"/>
  </r>
  <r>
    <x v="4"/>
    <s v="5592-UQXSS"/>
    <n v="7977041657"/>
    <x v="482"/>
    <d v="2020-07-13T00:00:00"/>
    <n v="4352"/>
    <x v="0"/>
    <x v="0"/>
    <n v="4352"/>
    <x v="0"/>
    <x v="594"/>
    <n v="34"/>
    <n v="4"/>
    <x v="0"/>
  </r>
  <r>
    <x v="3"/>
    <s v="7654-DOLHO"/>
    <n v="7977287829"/>
    <x v="462"/>
    <d v="2020-10-29T00:00:00"/>
    <n v="4641"/>
    <x v="0"/>
    <x v="0"/>
    <n v="4641"/>
    <x v="0"/>
    <x v="124"/>
    <n v="24"/>
    <n v="0"/>
    <x v="0"/>
  </r>
  <r>
    <x v="4"/>
    <s v="7228-LEPPM"/>
    <n v="7979390388"/>
    <x v="529"/>
    <d v="2020-11-21T00:00:00"/>
    <n v="3449"/>
    <x v="0"/>
    <x v="0"/>
    <n v="3449"/>
    <x v="0"/>
    <x v="271"/>
    <n v="41"/>
    <n v="11"/>
    <x v="0"/>
  </r>
  <r>
    <x v="0"/>
    <s v="3598-DNURW"/>
    <n v="7987067619"/>
    <x v="254"/>
    <d v="2020-04-05T00:00:00"/>
    <n v="6783"/>
    <x v="0"/>
    <x v="0"/>
    <n v="6783"/>
    <x v="0"/>
    <x v="118"/>
    <n v="22"/>
    <n v="0"/>
    <x v="0"/>
  </r>
  <r>
    <x v="3"/>
    <s v="7654-DOLHO"/>
    <n v="7987083569"/>
    <x v="631"/>
    <d v="2020-08-20T00:00:00"/>
    <n v="1737"/>
    <x v="0"/>
    <x v="0"/>
    <n v="1737"/>
    <x v="0"/>
    <x v="667"/>
    <n v="30"/>
    <n v="0"/>
    <x v="0"/>
  </r>
  <r>
    <x v="4"/>
    <s v="9149-MATVB"/>
    <n v="7991968212"/>
    <x v="543"/>
    <d v="2021-02-17T00:00:00"/>
    <n v="7295"/>
    <x v="0"/>
    <x v="0"/>
    <n v="7295"/>
    <x v="0"/>
    <x v="538"/>
    <n v="21"/>
    <n v="0"/>
    <x v="0"/>
  </r>
  <r>
    <x v="1"/>
    <s v="7938-EVASK"/>
    <n v="7992662919"/>
    <x v="17"/>
    <d v="2021-06-28T00:00:00"/>
    <n v="5685"/>
    <x v="0"/>
    <x v="0"/>
    <n v="5685"/>
    <x v="0"/>
    <x v="663"/>
    <n v="34"/>
    <n v="4"/>
    <x v="0"/>
  </r>
  <r>
    <x v="0"/>
    <s v="6708-DPYTF"/>
    <n v="7992871769"/>
    <x v="228"/>
    <d v="2021-11-02T00:00:00"/>
    <n v="9922"/>
    <x v="0"/>
    <x v="0"/>
    <n v="9922"/>
    <x v="0"/>
    <x v="643"/>
    <n v="45"/>
    <n v="15"/>
    <x v="0"/>
  </r>
  <r>
    <x v="0"/>
    <s v="3598-DNURW"/>
    <n v="7993778070"/>
    <x v="654"/>
    <d v="2020-09-13T00:00:00"/>
    <n v="5066"/>
    <x v="0"/>
    <x v="0"/>
    <n v="5066"/>
    <x v="0"/>
    <x v="590"/>
    <n v="27"/>
    <n v="0"/>
    <x v="0"/>
  </r>
  <r>
    <x v="3"/>
    <s v="9460-VAZGD"/>
    <n v="8009169493"/>
    <x v="253"/>
    <d v="2020-02-13T00:00:00"/>
    <n v="6590"/>
    <x v="0"/>
    <x v="0"/>
    <n v="6590"/>
    <x v="0"/>
    <x v="378"/>
    <n v="20"/>
    <n v="0"/>
    <x v="0"/>
  </r>
  <r>
    <x v="3"/>
    <s v="1168-BEASA"/>
    <n v="8011401581"/>
    <x v="580"/>
    <d v="2020-03-30T00:00:00"/>
    <n v="2463"/>
    <x v="0"/>
    <x v="0"/>
    <n v="2463"/>
    <x v="0"/>
    <x v="309"/>
    <n v="21"/>
    <n v="0"/>
    <x v="0"/>
  </r>
  <r>
    <x v="2"/>
    <s v="8887-NCUZC"/>
    <n v="8016290722"/>
    <x v="516"/>
    <d v="2020-12-31T00:00:00"/>
    <n v="3080"/>
    <x v="0"/>
    <x v="0"/>
    <n v="3080"/>
    <x v="0"/>
    <x v="640"/>
    <n v="39"/>
    <n v="9"/>
    <x v="0"/>
  </r>
  <r>
    <x v="0"/>
    <s v="0709-LZRJV"/>
    <n v="8017340942"/>
    <x v="34"/>
    <d v="2021-05-23T00:00:00"/>
    <n v="1953"/>
    <x v="0"/>
    <x v="0"/>
    <n v="1953"/>
    <x v="0"/>
    <x v="134"/>
    <n v="28"/>
    <n v="0"/>
    <x v="0"/>
  </r>
  <r>
    <x v="0"/>
    <s v="7841-HROAQ"/>
    <n v="8019405718"/>
    <x v="221"/>
    <d v="2021-07-06T00:00:00"/>
    <n v="4799"/>
    <x v="1"/>
    <x v="1"/>
    <n v="4799"/>
    <x v="0"/>
    <x v="434"/>
    <n v="35"/>
    <n v="5"/>
    <x v="0"/>
  </r>
  <r>
    <x v="2"/>
    <s v="2824-HJQPP"/>
    <n v="8024350758"/>
    <x v="274"/>
    <d v="2020-10-04T00:00:00"/>
    <n v="4451"/>
    <x v="0"/>
    <x v="0"/>
    <n v="4451"/>
    <x v="0"/>
    <x v="272"/>
    <n v="24"/>
    <n v="0"/>
    <x v="0"/>
  </r>
  <r>
    <x v="0"/>
    <s v="2676-DZINU"/>
    <n v="8026688554"/>
    <x v="104"/>
    <d v="2021-03-16T00:00:00"/>
    <n v="6072"/>
    <x v="0"/>
    <x v="0"/>
    <n v="6072"/>
    <x v="0"/>
    <x v="618"/>
    <n v="9"/>
    <n v="0"/>
    <x v="0"/>
  </r>
  <r>
    <x v="2"/>
    <s v="1604-LIFKX"/>
    <n v="8030080145"/>
    <x v="427"/>
    <d v="2020-08-01T00:00:00"/>
    <n v="8716"/>
    <x v="0"/>
    <x v="0"/>
    <n v="8716"/>
    <x v="0"/>
    <x v="225"/>
    <n v="35"/>
    <n v="5"/>
    <x v="0"/>
  </r>
  <r>
    <x v="0"/>
    <s v="0379-NEVHP"/>
    <n v="8033892101"/>
    <x v="91"/>
    <d v="2021-05-03T00:00:00"/>
    <n v="7434"/>
    <x v="0"/>
    <x v="0"/>
    <n v="7434"/>
    <x v="0"/>
    <x v="480"/>
    <n v="16"/>
    <n v="0"/>
    <x v="0"/>
  </r>
  <r>
    <x v="0"/>
    <s v="2423-QOKIO"/>
    <n v="8035927112"/>
    <x v="195"/>
    <d v="2021-04-13T00:00:00"/>
    <n v="4827"/>
    <x v="0"/>
    <x v="0"/>
    <n v="4827"/>
    <x v="0"/>
    <x v="100"/>
    <n v="27"/>
    <n v="0"/>
    <x v="0"/>
  </r>
  <r>
    <x v="4"/>
    <s v="2687-XWAMA"/>
    <n v="8044630018"/>
    <x v="655"/>
    <d v="2020-08-12T00:00:00"/>
    <n v="4668"/>
    <x v="0"/>
    <x v="0"/>
    <n v="4668"/>
    <x v="0"/>
    <x v="317"/>
    <n v="17"/>
    <n v="0"/>
    <x v="0"/>
  </r>
  <r>
    <x v="0"/>
    <s v="9174-IYKOC"/>
    <n v="8052943053"/>
    <x v="243"/>
    <d v="2021-12-27T00:00:00"/>
    <n v="7160"/>
    <x v="0"/>
    <x v="0"/>
    <n v="7160"/>
    <x v="0"/>
    <x v="419"/>
    <n v="21"/>
    <n v="0"/>
    <x v="0"/>
  </r>
  <r>
    <x v="4"/>
    <s v="2026-XLBER"/>
    <n v="8056734091"/>
    <x v="114"/>
    <d v="2020-10-14T00:00:00"/>
    <n v="5087"/>
    <x v="0"/>
    <x v="0"/>
    <n v="5087"/>
    <x v="0"/>
    <x v="45"/>
    <n v="19"/>
    <n v="0"/>
    <x v="0"/>
  </r>
  <r>
    <x v="4"/>
    <s v="2026-XLBER"/>
    <n v="8057232722"/>
    <x v="312"/>
    <d v="2020-02-08T00:00:00"/>
    <n v="8312"/>
    <x v="0"/>
    <x v="0"/>
    <n v="8312"/>
    <x v="0"/>
    <x v="579"/>
    <n v="21"/>
    <n v="0"/>
    <x v="0"/>
  </r>
  <r>
    <x v="1"/>
    <s v="6833-ETVHD"/>
    <n v="8061367328"/>
    <x v="569"/>
    <d v="2020-07-06T00:00:00"/>
    <n v="8279"/>
    <x v="0"/>
    <x v="0"/>
    <n v="8279"/>
    <x v="0"/>
    <x v="326"/>
    <n v="12"/>
    <n v="0"/>
    <x v="0"/>
  </r>
  <r>
    <x v="1"/>
    <s v="9758-AIEIK"/>
    <n v="8062397322"/>
    <x v="199"/>
    <d v="2021-10-14T00:00:00"/>
    <n v="6965"/>
    <x v="0"/>
    <x v="0"/>
    <n v="6965"/>
    <x v="0"/>
    <x v="507"/>
    <n v="17"/>
    <n v="0"/>
    <x v="0"/>
  </r>
  <r>
    <x v="0"/>
    <s v="9014-WENVB"/>
    <n v="8066534559"/>
    <x v="626"/>
    <d v="2021-10-26T00:00:00"/>
    <n v="6495"/>
    <x v="0"/>
    <x v="0"/>
    <n v="6495"/>
    <x v="0"/>
    <x v="605"/>
    <n v="23"/>
    <n v="0"/>
    <x v="0"/>
  </r>
  <r>
    <x v="3"/>
    <s v="9286-VLKMI"/>
    <n v="8066734147"/>
    <x v="345"/>
    <d v="2020-07-04T00:00:00"/>
    <n v="4171"/>
    <x v="0"/>
    <x v="0"/>
    <n v="4171"/>
    <x v="0"/>
    <x v="322"/>
    <n v="12"/>
    <n v="0"/>
    <x v="0"/>
  </r>
  <r>
    <x v="2"/>
    <s v="6627-ELFBK"/>
    <n v="8075572741"/>
    <x v="38"/>
    <d v="2021-03-03T00:00:00"/>
    <n v="6959"/>
    <x v="1"/>
    <x v="2"/>
    <s v=""/>
    <x v="71"/>
    <x v="634"/>
    <n v="36"/>
    <n v="6"/>
    <x v="0"/>
  </r>
  <r>
    <x v="2"/>
    <s v="8102-ABPKQ"/>
    <n v="8077742155"/>
    <x v="614"/>
    <d v="2020-08-30T00:00:00"/>
    <n v="5550"/>
    <x v="1"/>
    <x v="1"/>
    <n v="5550"/>
    <x v="0"/>
    <x v="393"/>
    <n v="44"/>
    <n v="14"/>
    <x v="0"/>
  </r>
  <r>
    <x v="0"/>
    <s v="8820-BLYDZ"/>
    <n v="8081319512"/>
    <x v="378"/>
    <d v="2020-02-05T00:00:00"/>
    <n v="7805"/>
    <x v="0"/>
    <x v="0"/>
    <n v="7805"/>
    <x v="0"/>
    <x v="668"/>
    <n v="10"/>
    <n v="0"/>
    <x v="0"/>
  </r>
  <r>
    <x v="1"/>
    <s v="4651-PMEXQ"/>
    <n v="8082355258"/>
    <x v="656"/>
    <d v="2020-08-11T00:00:00"/>
    <n v="6884"/>
    <x v="0"/>
    <x v="0"/>
    <n v="6884"/>
    <x v="0"/>
    <x v="520"/>
    <n v="22"/>
    <n v="0"/>
    <x v="0"/>
  </r>
  <r>
    <x v="1"/>
    <s v="4092-ZAVRG"/>
    <n v="8082796197"/>
    <x v="452"/>
    <d v="2021-03-08T00:00:00"/>
    <n v="8293"/>
    <x v="0"/>
    <x v="0"/>
    <n v="8293"/>
    <x v="0"/>
    <x v="471"/>
    <n v="4"/>
    <n v="0"/>
    <x v="0"/>
  </r>
  <r>
    <x v="2"/>
    <s v="3271-HYHDN"/>
    <n v="8086151417"/>
    <x v="458"/>
    <d v="2021-02-08T00:00:00"/>
    <n v="4985"/>
    <x v="0"/>
    <x v="0"/>
    <n v="4985"/>
    <x v="0"/>
    <x v="7"/>
    <n v="3"/>
    <n v="0"/>
    <x v="0"/>
  </r>
  <r>
    <x v="0"/>
    <s v="9841-XLGBV"/>
    <n v="8088935090"/>
    <x v="657"/>
    <d v="2021-01-19T00:00:00"/>
    <n v="5003"/>
    <x v="0"/>
    <x v="0"/>
    <n v="5003"/>
    <x v="0"/>
    <x v="278"/>
    <n v="34"/>
    <n v="4"/>
    <x v="0"/>
  </r>
  <r>
    <x v="0"/>
    <s v="6708-DPYTF"/>
    <n v="8097727269"/>
    <x v="645"/>
    <d v="2020-08-10T00:00:00"/>
    <n v="6900"/>
    <x v="0"/>
    <x v="0"/>
    <n v="6900"/>
    <x v="0"/>
    <x v="355"/>
    <n v="33"/>
    <n v="3"/>
    <x v="0"/>
  </r>
  <r>
    <x v="1"/>
    <s v="6048-QPZCF"/>
    <n v="4516618888"/>
    <x v="633"/>
    <d v="2021-08-06T00:00:00"/>
    <n v="7196"/>
    <x v="1"/>
    <x v="2"/>
    <s v=""/>
    <x v="72"/>
    <x v="52"/>
    <n v="26"/>
    <n v="0"/>
    <x v="0"/>
  </r>
  <r>
    <x v="3"/>
    <s v="1408-OQZUE"/>
    <n v="8099966017"/>
    <x v="261"/>
    <d v="2021-07-21T00:00:00"/>
    <n v="3678"/>
    <x v="1"/>
    <x v="1"/>
    <n v="3678"/>
    <x v="0"/>
    <x v="109"/>
    <n v="44"/>
    <n v="14"/>
    <x v="0"/>
  </r>
  <r>
    <x v="4"/>
    <s v="6831-FIODB"/>
    <n v="8106002715"/>
    <x v="460"/>
    <d v="2021-02-19T00:00:00"/>
    <n v="1744"/>
    <x v="0"/>
    <x v="0"/>
    <n v="1744"/>
    <x v="0"/>
    <x v="606"/>
    <n v="31"/>
    <n v="1"/>
    <x v="0"/>
  </r>
  <r>
    <x v="0"/>
    <s v="6708-DPYTF"/>
    <n v="8111779828"/>
    <x v="89"/>
    <d v="2021-11-23T00:00:00"/>
    <n v="9324"/>
    <x v="0"/>
    <x v="0"/>
    <n v="9324"/>
    <x v="0"/>
    <x v="407"/>
    <n v="40"/>
    <n v="10"/>
    <x v="0"/>
  </r>
  <r>
    <x v="3"/>
    <s v="9286-VLKMI"/>
    <n v="8119664084"/>
    <x v="160"/>
    <d v="2021-10-29T00:00:00"/>
    <n v="4732"/>
    <x v="0"/>
    <x v="0"/>
    <n v="4732"/>
    <x v="0"/>
    <x v="493"/>
    <n v="1"/>
    <n v="0"/>
    <x v="0"/>
  </r>
  <r>
    <x v="2"/>
    <s v="6627-ELFBK"/>
    <n v="8130568082"/>
    <x v="141"/>
    <d v="2020-05-06T00:00:00"/>
    <n v="6730"/>
    <x v="0"/>
    <x v="0"/>
    <n v="6730"/>
    <x v="0"/>
    <x v="204"/>
    <n v="25"/>
    <n v="0"/>
    <x v="0"/>
  </r>
  <r>
    <x v="1"/>
    <s v="8976-AMJEO"/>
    <n v="8131076647"/>
    <x v="287"/>
    <d v="2021-01-07T00:00:00"/>
    <n v="6872"/>
    <x v="0"/>
    <x v="0"/>
    <n v="6872"/>
    <x v="0"/>
    <x v="577"/>
    <n v="25"/>
    <n v="0"/>
    <x v="0"/>
  </r>
  <r>
    <x v="1"/>
    <s v="3448-OWJOT"/>
    <n v="8394111674"/>
    <x v="319"/>
    <d v="2021-08-09T00:00:00"/>
    <n v="7888"/>
    <x v="1"/>
    <x v="2"/>
    <s v=""/>
    <x v="73"/>
    <x v="669"/>
    <n v="21"/>
    <n v="0"/>
    <x v="0"/>
  </r>
  <r>
    <x v="1"/>
    <s v="9758-AIEIK"/>
    <n v="8136944092"/>
    <x v="536"/>
    <d v="2020-04-22T00:00:00"/>
    <n v="3739"/>
    <x v="0"/>
    <x v="0"/>
    <n v="3739"/>
    <x v="0"/>
    <x v="300"/>
    <n v="28"/>
    <n v="0"/>
    <x v="0"/>
  </r>
  <r>
    <x v="1"/>
    <s v="1447-YZKCL"/>
    <n v="8137093063"/>
    <x v="334"/>
    <d v="2021-09-21T00:00:00"/>
    <n v="7869"/>
    <x v="0"/>
    <x v="0"/>
    <n v="7869"/>
    <x v="0"/>
    <x v="198"/>
    <n v="35"/>
    <n v="5"/>
    <x v="0"/>
  </r>
  <r>
    <x v="3"/>
    <s v="3676-CQAIF"/>
    <n v="8140634585"/>
    <x v="520"/>
    <d v="2021-08-05T00:00:00"/>
    <n v="2490"/>
    <x v="0"/>
    <x v="0"/>
    <n v="2490"/>
    <x v="0"/>
    <x v="302"/>
    <n v="32"/>
    <n v="2"/>
    <x v="0"/>
  </r>
  <r>
    <x v="2"/>
    <s v="9181-HEKGV"/>
    <n v="8143888831"/>
    <x v="302"/>
    <d v="2020-03-17T00:00:00"/>
    <n v="6402"/>
    <x v="0"/>
    <x v="0"/>
    <n v="6402"/>
    <x v="0"/>
    <x v="574"/>
    <n v="29"/>
    <n v="0"/>
    <x v="0"/>
  </r>
  <r>
    <x v="3"/>
    <s v="7654-DOLHO"/>
    <n v="8144548869"/>
    <x v="324"/>
    <d v="2020-06-15T00:00:00"/>
    <n v="3620"/>
    <x v="0"/>
    <x v="0"/>
    <n v="3620"/>
    <x v="0"/>
    <x v="495"/>
    <n v="21"/>
    <n v="0"/>
    <x v="0"/>
  </r>
  <r>
    <x v="3"/>
    <s v="8690-EEBEO"/>
    <n v="8146803755"/>
    <x v="315"/>
    <d v="2020-02-28T00:00:00"/>
    <n v="4983"/>
    <x v="0"/>
    <x v="0"/>
    <n v="4983"/>
    <x v="0"/>
    <x v="366"/>
    <n v="37"/>
    <n v="7"/>
    <x v="0"/>
  </r>
  <r>
    <x v="4"/>
    <s v="5592-UQXSS"/>
    <n v="8147753421"/>
    <x v="268"/>
    <d v="2020-07-21T00:00:00"/>
    <n v="822"/>
    <x v="0"/>
    <x v="0"/>
    <n v="822"/>
    <x v="0"/>
    <x v="576"/>
    <n v="16"/>
    <n v="0"/>
    <x v="0"/>
  </r>
  <r>
    <x v="3"/>
    <s v="1168-BEASA"/>
    <n v="8147793831"/>
    <x v="232"/>
    <d v="2021-03-05T00:00:00"/>
    <n v="2065"/>
    <x v="0"/>
    <x v="0"/>
    <n v="2065"/>
    <x v="0"/>
    <x v="670"/>
    <n v="18"/>
    <n v="0"/>
    <x v="0"/>
  </r>
  <r>
    <x v="1"/>
    <s v="6048-QPZCF"/>
    <n v="4771056498"/>
    <x v="262"/>
    <d v="2021-08-11T00:00:00"/>
    <n v="7145"/>
    <x v="1"/>
    <x v="1"/>
    <n v="7145"/>
    <x v="0"/>
    <x v="671"/>
    <n v="16"/>
    <n v="0"/>
    <x v="0"/>
  </r>
  <r>
    <x v="4"/>
    <s v="7050-KQLDO"/>
    <n v="8149632060"/>
    <x v="610"/>
    <d v="2021-04-17T00:00:00"/>
    <n v="8833"/>
    <x v="0"/>
    <x v="0"/>
    <n v="8833"/>
    <x v="0"/>
    <x v="411"/>
    <n v="25"/>
    <n v="0"/>
    <x v="0"/>
  </r>
  <r>
    <x v="4"/>
    <s v="6831-FIODB"/>
    <n v="8156321502"/>
    <x v="157"/>
    <d v="2020-09-26T00:00:00"/>
    <n v="5208"/>
    <x v="0"/>
    <x v="0"/>
    <n v="5208"/>
    <x v="0"/>
    <x v="672"/>
    <n v="28"/>
    <n v="0"/>
    <x v="0"/>
  </r>
  <r>
    <x v="2"/>
    <s v="3568-JJMFW"/>
    <n v="8158808494"/>
    <x v="122"/>
    <d v="2020-03-22T00:00:00"/>
    <n v="5621"/>
    <x v="1"/>
    <x v="1"/>
    <n v="5621"/>
    <x v="0"/>
    <x v="572"/>
    <n v="18"/>
    <n v="0"/>
    <x v="0"/>
  </r>
  <r>
    <x v="1"/>
    <s v="9758-AIEIK"/>
    <n v="8161191244"/>
    <x v="309"/>
    <d v="2021-08-12T00:00:00"/>
    <n v="10979"/>
    <x v="1"/>
    <x v="1"/>
    <n v="10979"/>
    <x v="0"/>
    <x v="673"/>
    <n v="34"/>
    <n v="4"/>
    <x v="0"/>
  </r>
  <r>
    <x v="2"/>
    <s v="6627-ELFBK"/>
    <n v="8164212163"/>
    <x v="440"/>
    <d v="2021-05-30T00:00:00"/>
    <n v="2741"/>
    <x v="1"/>
    <x v="1"/>
    <n v="2741"/>
    <x v="0"/>
    <x v="625"/>
    <n v="37"/>
    <n v="7"/>
    <x v="0"/>
  </r>
  <r>
    <x v="1"/>
    <s v="2621-XCLEH"/>
    <n v="9153643214"/>
    <x v="606"/>
    <d v="2021-08-15T00:00:00"/>
    <n v="7808"/>
    <x v="1"/>
    <x v="1"/>
    <n v="7808"/>
    <x v="0"/>
    <x v="502"/>
    <n v="48"/>
    <n v="18"/>
    <x v="0"/>
  </r>
  <r>
    <x v="3"/>
    <s v="8690-EEBEO"/>
    <n v="8164708697"/>
    <x v="320"/>
    <d v="2020-05-24T00:00:00"/>
    <n v="5280"/>
    <x v="0"/>
    <x v="0"/>
    <n v="5280"/>
    <x v="0"/>
    <x v="250"/>
    <n v="36"/>
    <n v="6"/>
    <x v="0"/>
  </r>
  <r>
    <x v="0"/>
    <s v="2125-HJDLA"/>
    <n v="8165388862"/>
    <x v="57"/>
    <d v="2021-10-22T00:00:00"/>
    <n v="4246"/>
    <x v="0"/>
    <x v="0"/>
    <n v="4246"/>
    <x v="0"/>
    <x v="153"/>
    <n v="40"/>
    <n v="10"/>
    <x v="0"/>
  </r>
  <r>
    <x v="1"/>
    <s v="9758-AIEIK"/>
    <n v="8166776603"/>
    <x v="582"/>
    <d v="2020-03-01T00:00:00"/>
    <n v="8113"/>
    <x v="0"/>
    <x v="0"/>
    <n v="8113"/>
    <x v="0"/>
    <x v="75"/>
    <n v="20"/>
    <n v="0"/>
    <x v="0"/>
  </r>
  <r>
    <x v="4"/>
    <s v="7856-ODQFO"/>
    <n v="8184291649"/>
    <x v="517"/>
    <d v="2021-05-07T00:00:00"/>
    <n v="947"/>
    <x v="0"/>
    <x v="0"/>
    <n v="947"/>
    <x v="0"/>
    <x v="290"/>
    <n v="20"/>
    <n v="0"/>
    <x v="0"/>
  </r>
  <r>
    <x v="4"/>
    <s v="2026-XLBER"/>
    <n v="8193327667"/>
    <x v="477"/>
    <d v="2020-08-13T00:00:00"/>
    <n v="5770"/>
    <x v="0"/>
    <x v="0"/>
    <n v="5770"/>
    <x v="0"/>
    <x v="443"/>
    <n v="17"/>
    <n v="0"/>
    <x v="0"/>
  </r>
  <r>
    <x v="0"/>
    <s v="1080-NDGAE"/>
    <n v="8193630211"/>
    <x v="180"/>
    <d v="2020-04-09T00:00:00"/>
    <n v="8582"/>
    <x v="1"/>
    <x v="1"/>
    <n v="8582"/>
    <x v="0"/>
    <x v="551"/>
    <n v="35"/>
    <n v="5"/>
    <x v="0"/>
  </r>
  <r>
    <x v="1"/>
    <s v="3448-OWJOT"/>
    <n v="5160746172"/>
    <x v="217"/>
    <d v="2021-08-16T00:00:00"/>
    <n v="7689"/>
    <x v="1"/>
    <x v="1"/>
    <n v="7689"/>
    <x v="0"/>
    <x v="95"/>
    <n v="24"/>
    <n v="0"/>
    <x v="0"/>
  </r>
  <r>
    <x v="4"/>
    <s v="6077-FDQRK"/>
    <n v="8200853537"/>
    <x v="422"/>
    <d v="2020-12-14T00:00:00"/>
    <n v="6066"/>
    <x v="0"/>
    <x v="0"/>
    <n v="6066"/>
    <x v="0"/>
    <x v="20"/>
    <n v="15"/>
    <n v="0"/>
    <x v="0"/>
  </r>
  <r>
    <x v="0"/>
    <s v="2820-XGXSB"/>
    <n v="8203817830"/>
    <x v="536"/>
    <d v="2020-04-22T00:00:00"/>
    <n v="9234"/>
    <x v="0"/>
    <x v="0"/>
    <n v="9234"/>
    <x v="0"/>
    <x v="118"/>
    <n v="5"/>
    <n v="0"/>
    <x v="0"/>
  </r>
  <r>
    <x v="4"/>
    <s v="2026-XLBER"/>
    <n v="8207456004"/>
    <x v="115"/>
    <d v="2020-04-08T00:00:00"/>
    <n v="1857"/>
    <x v="0"/>
    <x v="0"/>
    <n v="1857"/>
    <x v="0"/>
    <x v="190"/>
    <n v="23"/>
    <n v="0"/>
    <x v="0"/>
  </r>
  <r>
    <x v="3"/>
    <s v="1168-BEASA"/>
    <n v="8223221939"/>
    <x v="595"/>
    <d v="2020-12-16T00:00:00"/>
    <n v="8422"/>
    <x v="1"/>
    <x v="1"/>
    <n v="8422"/>
    <x v="0"/>
    <x v="171"/>
    <n v="42"/>
    <n v="12"/>
    <x v="0"/>
  </r>
  <r>
    <x v="4"/>
    <s v="7260-ZHAKS"/>
    <n v="8227346978"/>
    <x v="123"/>
    <d v="2021-03-01T00:00:00"/>
    <n v="5371"/>
    <x v="0"/>
    <x v="0"/>
    <n v="5371"/>
    <x v="0"/>
    <x v="427"/>
    <n v="26"/>
    <n v="0"/>
    <x v="0"/>
  </r>
  <r>
    <x v="2"/>
    <s v="3271-HYHDN"/>
    <n v="8240701264"/>
    <x v="277"/>
    <d v="2021-02-04T00:00:00"/>
    <n v="4610"/>
    <x v="0"/>
    <x v="0"/>
    <n v="4610"/>
    <x v="0"/>
    <x v="7"/>
    <n v="7"/>
    <n v="0"/>
    <x v="0"/>
  </r>
  <r>
    <x v="0"/>
    <s v="9014-WENVB"/>
    <n v="8240803259"/>
    <x v="147"/>
    <d v="2020-07-20T00:00:00"/>
    <n v="6707"/>
    <x v="0"/>
    <x v="0"/>
    <n v="6707"/>
    <x v="0"/>
    <x v="592"/>
    <n v="30"/>
    <n v="0"/>
    <x v="0"/>
  </r>
  <r>
    <x v="0"/>
    <s v="8156-PCYBM"/>
    <n v="8243963846"/>
    <x v="165"/>
    <d v="2020-04-03T00:00:00"/>
    <n v="5930"/>
    <x v="0"/>
    <x v="0"/>
    <n v="5930"/>
    <x v="0"/>
    <x v="586"/>
    <n v="27"/>
    <n v="0"/>
    <x v="0"/>
  </r>
  <r>
    <x v="4"/>
    <s v="6077-FDQRK"/>
    <n v="8244116210"/>
    <x v="248"/>
    <d v="2020-09-05T00:00:00"/>
    <n v="4735"/>
    <x v="0"/>
    <x v="0"/>
    <n v="4735"/>
    <x v="0"/>
    <x v="282"/>
    <n v="22"/>
    <n v="0"/>
    <x v="0"/>
  </r>
  <r>
    <x v="4"/>
    <s v="9149-MATVB"/>
    <n v="8249581875"/>
    <x v="377"/>
    <d v="2022-01-01T00:00:00"/>
    <n v="3850"/>
    <x v="0"/>
    <x v="0"/>
    <n v="3850"/>
    <x v="0"/>
    <x v="338"/>
    <n v="14"/>
    <n v="0"/>
    <x v="0"/>
  </r>
  <r>
    <x v="0"/>
    <s v="2820-XGXSB"/>
    <n v="8252449224"/>
    <x v="395"/>
    <d v="2021-01-17T00:00:00"/>
    <n v="10868"/>
    <x v="0"/>
    <x v="0"/>
    <n v="10868"/>
    <x v="0"/>
    <x v="552"/>
    <n v="4"/>
    <n v="0"/>
    <x v="0"/>
  </r>
  <r>
    <x v="2"/>
    <s v="8102-ABPKQ"/>
    <n v="8258508334"/>
    <x v="397"/>
    <d v="2020-08-24T00:00:00"/>
    <n v="6139"/>
    <x v="1"/>
    <x v="1"/>
    <n v="6139"/>
    <x v="0"/>
    <x v="103"/>
    <n v="41"/>
    <n v="11"/>
    <x v="0"/>
  </r>
  <r>
    <x v="1"/>
    <s v="8389-TCXFQ"/>
    <n v="9506972426"/>
    <x v="217"/>
    <d v="2021-08-16T00:00:00"/>
    <n v="7626"/>
    <x v="1"/>
    <x v="2"/>
    <s v=""/>
    <x v="74"/>
    <x v="413"/>
    <n v="27"/>
    <n v="0"/>
    <x v="0"/>
  </r>
  <r>
    <x v="4"/>
    <s v="7228-LEPPM"/>
    <n v="8262359020"/>
    <x v="624"/>
    <d v="2021-02-15T00:00:00"/>
    <n v="4774"/>
    <x v="0"/>
    <x v="0"/>
    <n v="4774"/>
    <x v="0"/>
    <x v="639"/>
    <n v="41"/>
    <n v="11"/>
    <x v="0"/>
  </r>
  <r>
    <x v="3"/>
    <s v="6391-GBFQJ"/>
    <n v="8269617897"/>
    <x v="291"/>
    <d v="2021-08-27T00:00:00"/>
    <n v="4179"/>
    <x v="0"/>
    <x v="0"/>
    <n v="4179"/>
    <x v="0"/>
    <x v="259"/>
    <n v="15"/>
    <n v="0"/>
    <x v="0"/>
  </r>
  <r>
    <x v="0"/>
    <s v="6632-CGYHU"/>
    <n v="8273477766"/>
    <x v="315"/>
    <d v="2020-02-28T00:00:00"/>
    <n v="5113"/>
    <x v="0"/>
    <x v="0"/>
    <n v="5113"/>
    <x v="0"/>
    <x v="79"/>
    <n v="23"/>
    <n v="0"/>
    <x v="0"/>
  </r>
  <r>
    <x v="0"/>
    <s v="9174-IYKOC"/>
    <n v="8273521159"/>
    <x v="96"/>
    <d v="2021-09-16T00:00:00"/>
    <n v="5760"/>
    <x v="0"/>
    <x v="0"/>
    <n v="5760"/>
    <x v="0"/>
    <x v="41"/>
    <n v="20"/>
    <n v="0"/>
    <x v="0"/>
  </r>
  <r>
    <x v="0"/>
    <s v="9212-BTDMX"/>
    <n v="8276169596"/>
    <x v="355"/>
    <d v="2021-07-12T00:00:00"/>
    <n v="5319"/>
    <x v="0"/>
    <x v="0"/>
    <n v="5319"/>
    <x v="0"/>
    <x v="331"/>
    <n v="16"/>
    <n v="0"/>
    <x v="0"/>
  </r>
  <r>
    <x v="0"/>
    <s v="7841-HROAQ"/>
    <n v="8277025756"/>
    <x v="349"/>
    <d v="2021-01-01T00:00:00"/>
    <n v="8474"/>
    <x v="0"/>
    <x v="0"/>
    <n v="8474"/>
    <x v="0"/>
    <x v="66"/>
    <n v="37"/>
    <n v="7"/>
    <x v="0"/>
  </r>
  <r>
    <x v="0"/>
    <s v="2820-XGXSB"/>
    <n v="8282397668"/>
    <x v="334"/>
    <d v="2021-09-21T00:00:00"/>
    <n v="10267"/>
    <x v="0"/>
    <x v="0"/>
    <n v="10267"/>
    <x v="0"/>
    <x v="517"/>
    <n v="7"/>
    <n v="0"/>
    <x v="0"/>
  </r>
  <r>
    <x v="0"/>
    <s v="7209-MDWKR"/>
    <n v="8284200295"/>
    <x v="372"/>
    <d v="2021-09-10T00:00:00"/>
    <n v="9042"/>
    <x v="0"/>
    <x v="0"/>
    <n v="9042"/>
    <x v="0"/>
    <x v="454"/>
    <n v="32"/>
    <n v="2"/>
    <x v="0"/>
  </r>
  <r>
    <x v="1"/>
    <s v="6833-ETVHD"/>
    <n v="8292540307"/>
    <x v="485"/>
    <d v="2021-09-11T00:00:00"/>
    <n v="7588"/>
    <x v="0"/>
    <x v="0"/>
    <n v="7588"/>
    <x v="0"/>
    <x v="502"/>
    <n v="21"/>
    <n v="0"/>
    <x v="0"/>
  </r>
  <r>
    <x v="1"/>
    <s v="1447-YZKCL"/>
    <n v="8401420623"/>
    <x v="658"/>
    <d v="2021-08-18T00:00:00"/>
    <n v="11666"/>
    <x v="1"/>
    <x v="1"/>
    <n v="11666"/>
    <x v="0"/>
    <x v="301"/>
    <n v="40"/>
    <n v="10"/>
    <x v="0"/>
  </r>
  <r>
    <x v="4"/>
    <s v="0465-DTULQ"/>
    <n v="8301711992"/>
    <x v="659"/>
    <d v="2021-08-28T00:00:00"/>
    <n v="8336"/>
    <x v="1"/>
    <x v="1"/>
    <n v="8336"/>
    <x v="0"/>
    <x v="390"/>
    <n v="28"/>
    <n v="0"/>
    <x v="0"/>
  </r>
  <r>
    <x v="1"/>
    <s v="9322-YCTQO"/>
    <n v="8315488143"/>
    <x v="390"/>
    <d v="2021-02-07T00:00:00"/>
    <n v="8998"/>
    <x v="0"/>
    <x v="0"/>
    <n v="8998"/>
    <x v="0"/>
    <x v="196"/>
    <n v="34"/>
    <n v="4"/>
    <x v="0"/>
  </r>
  <r>
    <x v="0"/>
    <s v="2423-QOKIO"/>
    <n v="8317322623"/>
    <x v="34"/>
    <d v="2021-05-23T00:00:00"/>
    <n v="7498"/>
    <x v="0"/>
    <x v="0"/>
    <n v="7498"/>
    <x v="0"/>
    <x v="99"/>
    <n v="35"/>
    <n v="5"/>
    <x v="0"/>
  </r>
  <r>
    <x v="4"/>
    <s v="6831-FIODB"/>
    <n v="8329193507"/>
    <x v="527"/>
    <d v="2021-09-07T00:00:00"/>
    <n v="4320"/>
    <x v="0"/>
    <x v="0"/>
    <n v="4320"/>
    <x v="0"/>
    <x v="390"/>
    <n v="18"/>
    <n v="0"/>
    <x v="0"/>
  </r>
  <r>
    <x v="1"/>
    <s v="5164-VMYWJ"/>
    <n v="8336544833"/>
    <x v="88"/>
    <d v="2021-09-09T00:00:00"/>
    <n v="4549"/>
    <x v="0"/>
    <x v="0"/>
    <n v="4549"/>
    <x v="0"/>
    <x v="458"/>
    <n v="22"/>
    <n v="0"/>
    <x v="0"/>
  </r>
  <r>
    <x v="0"/>
    <s v="3598-DNURW"/>
    <n v="8342469093"/>
    <x v="595"/>
    <d v="2020-12-16T00:00:00"/>
    <n v="4607"/>
    <x v="0"/>
    <x v="0"/>
    <n v="4607"/>
    <x v="0"/>
    <x v="530"/>
    <n v="7"/>
    <n v="0"/>
    <x v="0"/>
  </r>
  <r>
    <x v="0"/>
    <s v="7209-MDWKR"/>
    <n v="8343505064"/>
    <x v="7"/>
    <d v="2021-01-15T00:00:00"/>
    <n v="6120"/>
    <x v="0"/>
    <x v="0"/>
    <n v="6120"/>
    <x v="0"/>
    <x v="0"/>
    <n v="30"/>
    <n v="0"/>
    <x v="0"/>
  </r>
  <r>
    <x v="4"/>
    <s v="3993-QUNVJ"/>
    <n v="8346126237"/>
    <x v="408"/>
    <d v="2021-11-30T00:00:00"/>
    <n v="6143"/>
    <x v="0"/>
    <x v="0"/>
    <n v="6143"/>
    <x v="0"/>
    <x v="67"/>
    <n v="5"/>
    <n v="0"/>
    <x v="0"/>
  </r>
  <r>
    <x v="4"/>
    <s v="7228-LEPPM"/>
    <n v="8346602190"/>
    <x v="247"/>
    <d v="2020-09-06T00:00:00"/>
    <n v="6058"/>
    <x v="0"/>
    <x v="0"/>
    <n v="6058"/>
    <x v="0"/>
    <x v="590"/>
    <n v="34"/>
    <n v="4"/>
    <x v="0"/>
  </r>
  <r>
    <x v="0"/>
    <s v="0187-ERLSR"/>
    <n v="8350497297"/>
    <x v="468"/>
    <d v="2021-04-15T00:00:00"/>
    <n v="7327"/>
    <x v="1"/>
    <x v="1"/>
    <n v="7327"/>
    <x v="0"/>
    <x v="189"/>
    <n v="19"/>
    <n v="0"/>
    <x v="0"/>
  </r>
  <r>
    <x v="0"/>
    <s v="6708-DPYTF"/>
    <n v="8365287542"/>
    <x v="329"/>
    <d v="2020-08-31T00:00:00"/>
    <n v="5769"/>
    <x v="0"/>
    <x v="0"/>
    <n v="5769"/>
    <x v="0"/>
    <x v="243"/>
    <n v="38"/>
    <n v="8"/>
    <x v="0"/>
  </r>
  <r>
    <x v="1"/>
    <s v="8389-TCXFQ"/>
    <n v="8365605418"/>
    <x v="221"/>
    <d v="2021-07-06T00:00:00"/>
    <n v="6516"/>
    <x v="0"/>
    <x v="0"/>
    <n v="6516"/>
    <x v="0"/>
    <x v="115"/>
    <n v="8"/>
    <n v="0"/>
    <x v="0"/>
  </r>
  <r>
    <x v="1"/>
    <s v="7938-EVASK"/>
    <n v="7249316066"/>
    <x v="333"/>
    <d v="2021-08-20T00:00:00"/>
    <n v="7868"/>
    <x v="1"/>
    <x v="1"/>
    <n v="7868"/>
    <x v="0"/>
    <x v="502"/>
    <n v="43"/>
    <n v="13"/>
    <x v="0"/>
  </r>
  <r>
    <x v="3"/>
    <s v="9250-VHLWY"/>
    <n v="8375759964"/>
    <x v="660"/>
    <d v="2020-06-23T00:00:00"/>
    <n v="3683"/>
    <x v="0"/>
    <x v="0"/>
    <n v="3683"/>
    <x v="0"/>
    <x v="295"/>
    <n v="24"/>
    <n v="0"/>
    <x v="0"/>
  </r>
  <r>
    <x v="1"/>
    <s v="4092-ZAVRG"/>
    <n v="4591110269"/>
    <x v="308"/>
    <d v="2021-08-22T00:00:00"/>
    <n v="7288"/>
    <x v="1"/>
    <x v="2"/>
    <s v=""/>
    <x v="75"/>
    <x v="674"/>
    <n v="19"/>
    <n v="0"/>
    <x v="0"/>
  </r>
  <r>
    <x v="0"/>
    <s v="0379-NEVHP"/>
    <n v="8385411888"/>
    <x v="572"/>
    <d v="2021-03-19T00:00:00"/>
    <n v="7925"/>
    <x v="0"/>
    <x v="0"/>
    <n v="7925"/>
    <x v="0"/>
    <x v="42"/>
    <n v="22"/>
    <n v="0"/>
    <x v="0"/>
  </r>
  <r>
    <x v="3"/>
    <s v="1408-OQZUE"/>
    <n v="8389404239"/>
    <x v="167"/>
    <d v="2021-05-11T00:00:00"/>
    <n v="4406"/>
    <x v="0"/>
    <x v="0"/>
    <n v="4406"/>
    <x v="0"/>
    <x v="451"/>
    <n v="30"/>
    <n v="0"/>
    <x v="0"/>
  </r>
  <r>
    <x v="3"/>
    <s v="9250-VHLWY"/>
    <n v="8389561226"/>
    <x v="198"/>
    <d v="2020-04-23T00:00:00"/>
    <n v="5367"/>
    <x v="0"/>
    <x v="0"/>
    <n v="5367"/>
    <x v="0"/>
    <x v="525"/>
    <n v="24"/>
    <n v="0"/>
    <x v="0"/>
  </r>
  <r>
    <x v="2"/>
    <s v="8102-ABPKQ"/>
    <n v="8390889307"/>
    <x v="53"/>
    <d v="2020-10-23T00:00:00"/>
    <n v="6792"/>
    <x v="1"/>
    <x v="1"/>
    <n v="6792"/>
    <x v="0"/>
    <x v="494"/>
    <n v="44"/>
    <n v="14"/>
    <x v="0"/>
  </r>
  <r>
    <x v="0"/>
    <s v="2820-XGXSB"/>
    <n v="8391160851"/>
    <x v="594"/>
    <d v="2020-09-24T00:00:00"/>
    <n v="7453"/>
    <x v="0"/>
    <x v="0"/>
    <n v="7453"/>
    <x v="0"/>
    <x v="546"/>
    <n v="7"/>
    <n v="0"/>
    <x v="0"/>
  </r>
  <r>
    <x v="1"/>
    <s v="5573-KSOIA"/>
    <n v="8391971820"/>
    <x v="48"/>
    <d v="2020-02-19T00:00:00"/>
    <n v="7091"/>
    <x v="0"/>
    <x v="0"/>
    <n v="7091"/>
    <x v="0"/>
    <x v="633"/>
    <n v="34"/>
    <n v="4"/>
    <x v="0"/>
  </r>
  <r>
    <x v="1"/>
    <s v="7600-OISKG"/>
    <n v="681889913"/>
    <x v="410"/>
    <d v="2021-08-23T00:00:00"/>
    <n v="4817"/>
    <x v="1"/>
    <x v="1"/>
    <n v="4817"/>
    <x v="0"/>
    <x v="584"/>
    <n v="29"/>
    <n v="0"/>
    <x v="0"/>
  </r>
  <r>
    <x v="1"/>
    <s v="7938-EVASK"/>
    <n v="8400290228"/>
    <x v="655"/>
    <d v="2020-08-12T00:00:00"/>
    <n v="8831"/>
    <x v="0"/>
    <x v="0"/>
    <n v="8831"/>
    <x v="0"/>
    <x v="282"/>
    <n v="46"/>
    <n v="16"/>
    <x v="0"/>
  </r>
  <r>
    <x v="1"/>
    <s v="5284-DJOZO"/>
    <n v="9219327120"/>
    <x v="661"/>
    <d v="2021-08-24T00:00:00"/>
    <n v="6030"/>
    <x v="1"/>
    <x v="2"/>
    <s v=""/>
    <x v="76"/>
    <x v="674"/>
    <n v="17"/>
    <n v="0"/>
    <x v="0"/>
  </r>
  <r>
    <x v="3"/>
    <s v="3271-YDPUJ"/>
    <n v="8412636726"/>
    <x v="404"/>
    <d v="2020-03-05T00:00:00"/>
    <n v="4329"/>
    <x v="0"/>
    <x v="0"/>
    <n v="4329"/>
    <x v="0"/>
    <x v="76"/>
    <n v="24"/>
    <n v="0"/>
    <x v="0"/>
  </r>
  <r>
    <x v="4"/>
    <s v="0706-NRGUP"/>
    <n v="8419584909"/>
    <x v="596"/>
    <d v="2021-03-09T00:00:00"/>
    <n v="2649"/>
    <x v="0"/>
    <x v="0"/>
    <n v="2649"/>
    <x v="0"/>
    <x v="478"/>
    <n v="37"/>
    <n v="7"/>
    <x v="0"/>
  </r>
  <r>
    <x v="1"/>
    <s v="9117-LYRCE"/>
    <n v="8420453376"/>
    <x v="620"/>
    <d v="2020-11-10T00:00:00"/>
    <n v="8660"/>
    <x v="0"/>
    <x v="0"/>
    <n v="8660"/>
    <x v="0"/>
    <x v="112"/>
    <n v="33"/>
    <n v="3"/>
    <x v="0"/>
  </r>
  <r>
    <x v="3"/>
    <s v="6391-GBFQJ"/>
    <n v="8426420017"/>
    <x v="598"/>
    <d v="2021-03-02T00:00:00"/>
    <n v="1548"/>
    <x v="0"/>
    <x v="0"/>
    <n v="1548"/>
    <x v="0"/>
    <x v="383"/>
    <n v="12"/>
    <n v="0"/>
    <x v="0"/>
  </r>
  <r>
    <x v="1"/>
    <s v="1447-YZKCL"/>
    <n v="8427086210"/>
    <x v="269"/>
    <d v="2021-11-29T00:00:00"/>
    <n v="8727"/>
    <x v="0"/>
    <x v="0"/>
    <n v="8727"/>
    <x v="0"/>
    <x v="555"/>
    <n v="36"/>
    <n v="6"/>
    <x v="0"/>
  </r>
  <r>
    <x v="0"/>
    <s v="9174-IYKOC"/>
    <n v="8428274862"/>
    <x v="517"/>
    <d v="2021-05-07T00:00:00"/>
    <n v="7701"/>
    <x v="0"/>
    <x v="0"/>
    <n v="7701"/>
    <x v="0"/>
    <x v="675"/>
    <n v="22"/>
    <n v="0"/>
    <x v="0"/>
  </r>
  <r>
    <x v="0"/>
    <s v="5920-DPXLN"/>
    <n v="8429016073"/>
    <x v="4"/>
    <d v="2020-11-24T00:00:00"/>
    <n v="4055"/>
    <x v="0"/>
    <x v="0"/>
    <n v="4055"/>
    <x v="0"/>
    <x v="280"/>
    <n v="27"/>
    <n v="0"/>
    <x v="0"/>
  </r>
  <r>
    <x v="2"/>
    <s v="7946-HJDUR"/>
    <n v="8429898953"/>
    <x v="276"/>
    <d v="2020-10-12T00:00:00"/>
    <n v="5100"/>
    <x v="0"/>
    <x v="0"/>
    <n v="5100"/>
    <x v="0"/>
    <x v="262"/>
    <n v="23"/>
    <n v="0"/>
    <x v="0"/>
  </r>
  <r>
    <x v="4"/>
    <s v="2687-XWAMA"/>
    <n v="8444345875"/>
    <x v="161"/>
    <d v="2020-03-28T00:00:00"/>
    <n v="4171"/>
    <x v="0"/>
    <x v="0"/>
    <n v="4171"/>
    <x v="0"/>
    <x v="59"/>
    <n v="13"/>
    <n v="0"/>
    <x v="0"/>
  </r>
  <r>
    <x v="2"/>
    <s v="8102-ABPKQ"/>
    <n v="8447618970"/>
    <x v="662"/>
    <d v="2021-07-18T00:00:00"/>
    <n v="6459"/>
    <x v="1"/>
    <x v="1"/>
    <n v="6459"/>
    <x v="0"/>
    <x v="169"/>
    <n v="49"/>
    <n v="19"/>
    <x v="0"/>
  </r>
  <r>
    <x v="4"/>
    <s v="0706-NRGUP"/>
    <n v="8449889683"/>
    <x v="422"/>
    <d v="2020-12-14T00:00:00"/>
    <n v="2061"/>
    <x v="0"/>
    <x v="0"/>
    <n v="2061"/>
    <x v="0"/>
    <x v="217"/>
    <n v="25"/>
    <n v="0"/>
    <x v="0"/>
  </r>
  <r>
    <x v="2"/>
    <s v="7946-HJDUR"/>
    <n v="8450356834"/>
    <x v="136"/>
    <d v="2021-04-08T00:00:00"/>
    <n v="5021"/>
    <x v="0"/>
    <x v="0"/>
    <n v="5021"/>
    <x v="0"/>
    <x v="145"/>
    <n v="30"/>
    <n v="0"/>
    <x v="0"/>
  </r>
  <r>
    <x v="1"/>
    <s v="9771-QTLGZ"/>
    <n v="4160925882"/>
    <x v="663"/>
    <d v="2021-08-25T00:00:00"/>
    <n v="4119"/>
    <x v="1"/>
    <x v="1"/>
    <n v="4119"/>
    <x v="0"/>
    <x v="674"/>
    <n v="16"/>
    <n v="0"/>
    <x v="0"/>
  </r>
  <r>
    <x v="1"/>
    <s v="0783-PEPYR"/>
    <n v="8456442808"/>
    <x v="584"/>
    <d v="2021-08-04T00:00:00"/>
    <n v="4956"/>
    <x v="0"/>
    <x v="0"/>
    <n v="4956"/>
    <x v="0"/>
    <x v="673"/>
    <n v="42"/>
    <n v="12"/>
    <x v="0"/>
  </r>
  <r>
    <x v="1"/>
    <s v="4640-FGEJI"/>
    <n v="8459323044"/>
    <x v="417"/>
    <d v="2021-02-13T00:00:00"/>
    <n v="4013"/>
    <x v="0"/>
    <x v="0"/>
    <n v="4013"/>
    <x v="0"/>
    <x v="267"/>
    <n v="34"/>
    <n v="4"/>
    <x v="0"/>
  </r>
  <r>
    <x v="4"/>
    <s v="0465-DTULQ"/>
    <n v="8461427104"/>
    <x v="531"/>
    <d v="2021-02-10T00:00:00"/>
    <n v="5214"/>
    <x v="1"/>
    <x v="1"/>
    <n v="5214"/>
    <x v="0"/>
    <x v="606"/>
    <n v="40"/>
    <n v="10"/>
    <x v="0"/>
  </r>
  <r>
    <x v="2"/>
    <s v="2824-HJQPP"/>
    <n v="8462827944"/>
    <x v="143"/>
    <d v="2021-05-01T00:00:00"/>
    <n v="5240"/>
    <x v="0"/>
    <x v="0"/>
    <n v="5240"/>
    <x v="0"/>
    <x v="676"/>
    <n v="17"/>
    <n v="0"/>
    <x v="0"/>
  </r>
  <r>
    <x v="2"/>
    <s v="7695-NKUXM"/>
    <n v="8464039248"/>
    <x v="239"/>
    <d v="2021-07-30T00:00:00"/>
    <n v="6305"/>
    <x v="0"/>
    <x v="0"/>
    <n v="6305"/>
    <x v="0"/>
    <x v="132"/>
    <n v="3"/>
    <n v="0"/>
    <x v="0"/>
  </r>
  <r>
    <x v="3"/>
    <s v="3271-YDPUJ"/>
    <n v="8466153246"/>
    <x v="664"/>
    <d v="2020-07-03T00:00:00"/>
    <n v="3530"/>
    <x v="0"/>
    <x v="0"/>
    <n v="3530"/>
    <x v="0"/>
    <x v="499"/>
    <n v="30"/>
    <n v="0"/>
    <x v="0"/>
  </r>
  <r>
    <x v="1"/>
    <s v="2621-XCLEH"/>
    <n v="8912612689"/>
    <x v="291"/>
    <d v="2021-08-27T00:00:00"/>
    <n v="9217"/>
    <x v="1"/>
    <x v="1"/>
    <n v="9217"/>
    <x v="0"/>
    <x v="454"/>
    <n v="46"/>
    <n v="16"/>
    <x v="0"/>
  </r>
  <r>
    <x v="3"/>
    <s v="7372-CESLR"/>
    <n v="8469604228"/>
    <x v="392"/>
    <d v="2021-07-08T00:00:00"/>
    <n v="4634"/>
    <x v="0"/>
    <x v="0"/>
    <n v="4634"/>
    <x v="0"/>
    <x v="232"/>
    <n v="13"/>
    <n v="0"/>
    <x v="0"/>
  </r>
  <r>
    <x v="3"/>
    <s v="6177-VTITE"/>
    <n v="8471061442"/>
    <x v="218"/>
    <d v="2020-12-24T00:00:00"/>
    <n v="1906"/>
    <x v="1"/>
    <x v="1"/>
    <n v="1906"/>
    <x v="0"/>
    <x v="217"/>
    <n v="15"/>
    <n v="0"/>
    <x v="0"/>
  </r>
  <r>
    <x v="3"/>
    <s v="9286-VLKMI"/>
    <n v="8471592455"/>
    <x v="211"/>
    <d v="2021-01-29T00:00:00"/>
    <n v="5196"/>
    <x v="0"/>
    <x v="0"/>
    <n v="5196"/>
    <x v="0"/>
    <x v="548"/>
    <n v="5"/>
    <n v="0"/>
    <x v="0"/>
  </r>
  <r>
    <x v="0"/>
    <s v="9014-WENVB"/>
    <n v="8473757844"/>
    <x v="215"/>
    <d v="2021-07-05T00:00:00"/>
    <n v="2613"/>
    <x v="0"/>
    <x v="0"/>
    <n v="2613"/>
    <x v="0"/>
    <x v="652"/>
    <n v="38"/>
    <n v="8"/>
    <x v="0"/>
  </r>
  <r>
    <x v="1"/>
    <s v="6048-QPZCF"/>
    <n v="8478661655"/>
    <x v="400"/>
    <d v="2021-10-24T00:00:00"/>
    <n v="5437"/>
    <x v="0"/>
    <x v="0"/>
    <n v="5437"/>
    <x v="0"/>
    <x v="303"/>
    <n v="5"/>
    <n v="0"/>
    <x v="0"/>
  </r>
  <r>
    <x v="3"/>
    <s v="7654-DOLHO"/>
    <n v="8482497127"/>
    <x v="86"/>
    <d v="2021-05-12T00:00:00"/>
    <n v="1606"/>
    <x v="0"/>
    <x v="0"/>
    <n v="1606"/>
    <x v="0"/>
    <x v="155"/>
    <n v="25"/>
    <n v="0"/>
    <x v="0"/>
  </r>
  <r>
    <x v="1"/>
    <s v="4092-ZAVRG"/>
    <n v="8483378519"/>
    <x v="438"/>
    <d v="2020-02-03T00:00:00"/>
    <n v="7521"/>
    <x v="0"/>
    <x v="0"/>
    <n v="7521"/>
    <x v="0"/>
    <x v="677"/>
    <n v="9"/>
    <n v="0"/>
    <x v="0"/>
  </r>
  <r>
    <x v="4"/>
    <s v="0465-DTULQ"/>
    <n v="8488549558"/>
    <x v="163"/>
    <d v="2020-05-28T00:00:00"/>
    <n v="4362"/>
    <x v="1"/>
    <x v="1"/>
    <n v="4362"/>
    <x v="0"/>
    <x v="528"/>
    <n v="45"/>
    <n v="15"/>
    <x v="0"/>
  </r>
  <r>
    <x v="2"/>
    <s v="7695-NKUXM"/>
    <n v="8489952796"/>
    <x v="351"/>
    <d v="2021-07-22T00:00:00"/>
    <n v="5319"/>
    <x v="0"/>
    <x v="0"/>
    <n v="5319"/>
    <x v="0"/>
    <x v="136"/>
    <n v="3"/>
    <n v="0"/>
    <x v="0"/>
  </r>
  <r>
    <x v="3"/>
    <s v="0688-XNJRO"/>
    <n v="8493182849"/>
    <x v="665"/>
    <d v="2020-02-17T00:00:00"/>
    <n v="1803"/>
    <x v="0"/>
    <x v="0"/>
    <n v="1803"/>
    <x v="0"/>
    <x v="635"/>
    <n v="64"/>
    <n v="34"/>
    <x v="0"/>
  </r>
  <r>
    <x v="1"/>
    <s v="3448-OWJOT"/>
    <n v="781909762"/>
    <x v="535"/>
    <d v="2021-08-29T00:00:00"/>
    <n v="6671"/>
    <x v="1"/>
    <x v="2"/>
    <s v=""/>
    <x v="77"/>
    <x v="6"/>
    <n v="41"/>
    <n v="11"/>
    <x v="0"/>
  </r>
  <r>
    <x v="4"/>
    <s v="2026-XLBER"/>
    <n v="8503873648"/>
    <x v="275"/>
    <d v="2020-11-28T00:00:00"/>
    <n v="3787"/>
    <x v="0"/>
    <x v="0"/>
    <n v="3787"/>
    <x v="0"/>
    <x v="550"/>
    <n v="13"/>
    <n v="0"/>
    <x v="0"/>
  </r>
  <r>
    <x v="4"/>
    <s v="6077-FDQRK"/>
    <n v="8513935149"/>
    <x v="293"/>
    <d v="2020-09-03T00:00:00"/>
    <n v="3014"/>
    <x v="0"/>
    <x v="0"/>
    <n v="3014"/>
    <x v="0"/>
    <x v="464"/>
    <n v="26"/>
    <n v="0"/>
    <x v="0"/>
  </r>
  <r>
    <x v="1"/>
    <s v="7600-OISKG"/>
    <n v="3109120531"/>
    <x v="487"/>
    <d v="2021-09-03T00:00:00"/>
    <n v="9054"/>
    <x v="1"/>
    <x v="1"/>
    <n v="9054"/>
    <x v="0"/>
    <x v="502"/>
    <n v="29"/>
    <n v="0"/>
    <x v="0"/>
  </r>
  <r>
    <x v="1"/>
    <s v="8976-AMJEO"/>
    <n v="8517033976"/>
    <x v="369"/>
    <d v="2021-04-20T00:00:00"/>
    <n v="7099"/>
    <x v="0"/>
    <x v="0"/>
    <n v="7099"/>
    <x v="0"/>
    <x v="678"/>
    <n v="33"/>
    <n v="3"/>
    <x v="0"/>
  </r>
  <r>
    <x v="2"/>
    <s v="5613-UHVMG"/>
    <n v="8523083533"/>
    <x v="276"/>
    <d v="2020-10-12T00:00:00"/>
    <n v="4112"/>
    <x v="1"/>
    <x v="2"/>
    <s v=""/>
    <x v="78"/>
    <x v="514"/>
    <n v="39"/>
    <n v="9"/>
    <x v="0"/>
  </r>
  <r>
    <x v="4"/>
    <s v="2687-XWAMA"/>
    <n v="8527409222"/>
    <x v="328"/>
    <d v="2020-06-18T00:00:00"/>
    <n v="6797"/>
    <x v="0"/>
    <x v="0"/>
    <n v="6797"/>
    <x v="0"/>
    <x v="318"/>
    <n v="12"/>
    <n v="0"/>
    <x v="0"/>
  </r>
  <r>
    <x v="3"/>
    <s v="0688-XNJRO"/>
    <n v="8528877072"/>
    <x v="666"/>
    <d v="2020-02-11T00:00:00"/>
    <n v="6419"/>
    <x v="0"/>
    <x v="0"/>
    <n v="6419"/>
    <x v="0"/>
    <x v="679"/>
    <n v="43"/>
    <n v="13"/>
    <x v="0"/>
  </r>
  <r>
    <x v="4"/>
    <s v="4460-ZXNDN"/>
    <n v="8548423449"/>
    <x v="47"/>
    <d v="2020-07-09T00:00:00"/>
    <n v="5160"/>
    <x v="0"/>
    <x v="0"/>
    <n v="5160"/>
    <x v="0"/>
    <x v="340"/>
    <n v="44"/>
    <n v="14"/>
    <x v="0"/>
  </r>
  <r>
    <x v="2"/>
    <s v="2824-HJQPP"/>
    <n v="8551131035"/>
    <x v="305"/>
    <d v="2020-12-19T00:00:00"/>
    <n v="8687"/>
    <x v="0"/>
    <x v="0"/>
    <n v="8687"/>
    <x v="0"/>
    <x v="459"/>
    <n v="19"/>
    <n v="0"/>
    <x v="0"/>
  </r>
  <r>
    <x v="4"/>
    <s v="9149-MATVB"/>
    <n v="8553422918"/>
    <x v="270"/>
    <d v="2021-12-26T00:00:00"/>
    <n v="5142"/>
    <x v="0"/>
    <x v="0"/>
    <n v="5142"/>
    <x v="0"/>
    <x v="419"/>
    <n v="22"/>
    <n v="0"/>
    <x v="0"/>
  </r>
  <r>
    <x v="3"/>
    <s v="8942-ERSWK"/>
    <n v="8564835935"/>
    <x v="618"/>
    <d v="2021-11-26T00:00:00"/>
    <n v="953"/>
    <x v="0"/>
    <x v="0"/>
    <n v="953"/>
    <x v="0"/>
    <x v="153"/>
    <n v="5"/>
    <n v="0"/>
    <x v="0"/>
  </r>
  <r>
    <x v="4"/>
    <s v="9323-NDIOV"/>
    <n v="8568370573"/>
    <x v="665"/>
    <d v="2020-02-17T00:00:00"/>
    <n v="5655"/>
    <x v="1"/>
    <x v="1"/>
    <n v="5655"/>
    <x v="0"/>
    <x v="87"/>
    <n v="54"/>
    <n v="24"/>
    <x v="0"/>
  </r>
  <r>
    <x v="0"/>
    <s v="0709-LZRJV"/>
    <n v="8575598490"/>
    <x v="655"/>
    <d v="2020-08-12T00:00:00"/>
    <n v="2698"/>
    <x v="1"/>
    <x v="1"/>
    <n v="2698"/>
    <x v="0"/>
    <x v="40"/>
    <n v="42"/>
    <n v="12"/>
    <x v="0"/>
  </r>
  <r>
    <x v="3"/>
    <s v="9250-VHLWY"/>
    <n v="8576086686"/>
    <x v="59"/>
    <d v="2020-04-13T00:00:00"/>
    <n v="3800"/>
    <x v="0"/>
    <x v="0"/>
    <n v="3800"/>
    <x v="0"/>
    <x v="604"/>
    <n v="15"/>
    <n v="0"/>
    <x v="0"/>
  </r>
  <r>
    <x v="0"/>
    <s v="6708-DPYTF"/>
    <n v="8582366228"/>
    <x v="49"/>
    <d v="2020-10-03T00:00:00"/>
    <n v="2742"/>
    <x v="0"/>
    <x v="0"/>
    <n v="2742"/>
    <x v="0"/>
    <x v="524"/>
    <n v="33"/>
    <n v="3"/>
    <x v="0"/>
  </r>
  <r>
    <x v="3"/>
    <s v="8942-ERSWK"/>
    <n v="8585978960"/>
    <x v="118"/>
    <d v="2021-11-18T00:00:00"/>
    <n v="739"/>
    <x v="0"/>
    <x v="0"/>
    <n v="739"/>
    <x v="0"/>
    <x v="565"/>
    <n v="10"/>
    <n v="0"/>
    <x v="0"/>
  </r>
  <r>
    <x v="3"/>
    <s v="9286-VLKMI"/>
    <n v="8595337570"/>
    <x v="607"/>
    <d v="2020-09-18T00:00:00"/>
    <n v="4425"/>
    <x v="0"/>
    <x v="0"/>
    <n v="4425"/>
    <x v="0"/>
    <x v="416"/>
    <n v="3"/>
    <n v="0"/>
    <x v="0"/>
  </r>
  <r>
    <x v="3"/>
    <s v="3676-CQAIF"/>
    <n v="8598688213"/>
    <x v="190"/>
    <d v="2020-03-26T00:00:00"/>
    <n v="2593"/>
    <x v="0"/>
    <x v="0"/>
    <n v="2593"/>
    <x v="0"/>
    <x v="263"/>
    <n v="37"/>
    <n v="7"/>
    <x v="0"/>
  </r>
  <r>
    <x v="2"/>
    <s v="6004-KITZM"/>
    <n v="8604269690"/>
    <x v="453"/>
    <d v="2021-08-31T00:00:00"/>
    <n v="8337"/>
    <x v="0"/>
    <x v="0"/>
    <n v="8337"/>
    <x v="0"/>
    <x v="654"/>
    <n v="29"/>
    <n v="0"/>
    <x v="0"/>
  </r>
  <r>
    <x v="0"/>
    <s v="1080-NDGAE"/>
    <n v="8610241270"/>
    <x v="59"/>
    <d v="2020-04-13T00:00:00"/>
    <n v="9582"/>
    <x v="0"/>
    <x v="0"/>
    <n v="9582"/>
    <x v="0"/>
    <x v="586"/>
    <n v="17"/>
    <n v="0"/>
    <x v="0"/>
  </r>
  <r>
    <x v="1"/>
    <s v="5284-DJOZO"/>
    <n v="8615012107"/>
    <x v="5"/>
    <d v="2020-02-26T00:00:00"/>
    <n v="5381"/>
    <x v="0"/>
    <x v="0"/>
    <n v="5381"/>
    <x v="0"/>
    <x v="477"/>
    <n v="15"/>
    <n v="0"/>
    <x v="0"/>
  </r>
  <r>
    <x v="3"/>
    <s v="3676-CQAIF"/>
    <n v="8623313803"/>
    <x v="65"/>
    <d v="2020-03-08T00:00:00"/>
    <n v="4452"/>
    <x v="0"/>
    <x v="0"/>
    <n v="4452"/>
    <x v="0"/>
    <x v="80"/>
    <n v="39"/>
    <n v="9"/>
    <x v="0"/>
  </r>
  <r>
    <x v="3"/>
    <s v="7372-CESLR"/>
    <n v="8631854540"/>
    <x v="311"/>
    <d v="2021-05-15T00:00:00"/>
    <n v="2245"/>
    <x v="0"/>
    <x v="0"/>
    <n v="2245"/>
    <x v="0"/>
    <x v="570"/>
    <n v="27"/>
    <n v="0"/>
    <x v="0"/>
  </r>
  <r>
    <x v="3"/>
    <s v="7372-CESLR"/>
    <n v="8634528747"/>
    <x v="63"/>
    <d v="2020-10-10T00:00:00"/>
    <n v="5282"/>
    <x v="0"/>
    <x v="0"/>
    <n v="5282"/>
    <x v="0"/>
    <x v="272"/>
    <n v="18"/>
    <n v="0"/>
    <x v="0"/>
  </r>
  <r>
    <x v="2"/>
    <s v="7946-HJDUR"/>
    <n v="8636390396"/>
    <x v="133"/>
    <d v="2020-04-28T00:00:00"/>
    <n v="5538"/>
    <x v="0"/>
    <x v="0"/>
    <n v="5538"/>
    <x v="0"/>
    <x v="178"/>
    <n v="24"/>
    <n v="0"/>
    <x v="0"/>
  </r>
  <r>
    <x v="3"/>
    <s v="6296-UKEUZ"/>
    <n v="8638140916"/>
    <x v="237"/>
    <d v="2021-01-06T00:00:00"/>
    <n v="2142"/>
    <x v="0"/>
    <x v="0"/>
    <n v="2142"/>
    <x v="0"/>
    <x v="459"/>
    <n v="1"/>
    <n v="0"/>
    <x v="0"/>
  </r>
  <r>
    <x v="0"/>
    <s v="3598-DNURW"/>
    <n v="8645315959"/>
    <x v="51"/>
    <d v="2020-02-25T00:00:00"/>
    <n v="4702"/>
    <x v="0"/>
    <x v="0"/>
    <n v="4702"/>
    <x v="0"/>
    <x v="680"/>
    <n v="14"/>
    <n v="0"/>
    <x v="0"/>
  </r>
  <r>
    <x v="4"/>
    <s v="5592-UQXSS"/>
    <n v="8653422623"/>
    <x v="452"/>
    <d v="2021-03-08T00:00:00"/>
    <n v="3722"/>
    <x v="0"/>
    <x v="0"/>
    <n v="3722"/>
    <x v="0"/>
    <x v="110"/>
    <n v="25"/>
    <n v="0"/>
    <x v="0"/>
  </r>
  <r>
    <x v="0"/>
    <s v="9212-BTDMX"/>
    <n v="8656503168"/>
    <x v="480"/>
    <d v="2021-06-18T00:00:00"/>
    <n v="3515"/>
    <x v="0"/>
    <x v="0"/>
    <n v="3515"/>
    <x v="0"/>
    <x v="172"/>
    <n v="17"/>
    <n v="0"/>
    <x v="0"/>
  </r>
  <r>
    <x v="2"/>
    <s v="6627-ELFBK"/>
    <n v="8659733546"/>
    <x v="9"/>
    <d v="2021-07-31T00:00:00"/>
    <n v="5797"/>
    <x v="0"/>
    <x v="0"/>
    <n v="5797"/>
    <x v="0"/>
    <x v="526"/>
    <n v="13"/>
    <n v="0"/>
    <x v="0"/>
  </r>
  <r>
    <x v="3"/>
    <s v="6296-UKEUZ"/>
    <n v="8663805291"/>
    <x v="667"/>
    <d v="2021-04-04T00:00:00"/>
    <n v="1480"/>
    <x v="0"/>
    <x v="0"/>
    <n v="1480"/>
    <x v="0"/>
    <x v="230"/>
    <n v="2"/>
    <n v="0"/>
    <x v="0"/>
  </r>
  <r>
    <x v="1"/>
    <s v="9771-QTLGZ"/>
    <n v="4318317513"/>
    <x v="96"/>
    <d v="2021-09-16T00:00:00"/>
    <n v="6464"/>
    <x v="1"/>
    <x v="2"/>
    <s v=""/>
    <x v="79"/>
    <x v="104"/>
    <n v="18"/>
    <n v="0"/>
    <x v="0"/>
  </r>
  <r>
    <x v="0"/>
    <s v="1080-NDGAE"/>
    <n v="8673161784"/>
    <x v="183"/>
    <d v="2021-02-14T00:00:00"/>
    <n v="10000"/>
    <x v="1"/>
    <x v="1"/>
    <n v="10000"/>
    <x v="0"/>
    <x v="131"/>
    <n v="29"/>
    <n v="0"/>
    <x v="0"/>
  </r>
  <r>
    <x v="3"/>
    <s v="8690-EEBEO"/>
    <n v="8673355331"/>
    <x v="663"/>
    <d v="2021-08-25T00:00:00"/>
    <n v="6418"/>
    <x v="0"/>
    <x v="0"/>
    <n v="6418"/>
    <x v="0"/>
    <x v="390"/>
    <n v="31"/>
    <n v="1"/>
    <x v="0"/>
  </r>
  <r>
    <x v="0"/>
    <s v="9174-IYKOC"/>
    <n v="8675080549"/>
    <x v="290"/>
    <d v="2021-12-24T00:00:00"/>
    <n v="5162"/>
    <x v="0"/>
    <x v="0"/>
    <n v="5162"/>
    <x v="0"/>
    <x v="419"/>
    <n v="24"/>
    <n v="0"/>
    <x v="0"/>
  </r>
  <r>
    <x v="0"/>
    <s v="7329-TWKLF"/>
    <n v="8680785503"/>
    <x v="513"/>
    <d v="2021-10-08T00:00:00"/>
    <n v="8450"/>
    <x v="0"/>
    <x v="0"/>
    <n v="8450"/>
    <x v="0"/>
    <x v="681"/>
    <n v="15"/>
    <n v="0"/>
    <x v="0"/>
  </r>
  <r>
    <x v="0"/>
    <s v="9212-BTDMX"/>
    <n v="8682159283"/>
    <x v="230"/>
    <d v="2020-11-18T00:00:00"/>
    <n v="4500"/>
    <x v="0"/>
    <x v="0"/>
    <n v="4500"/>
    <x v="0"/>
    <x v="341"/>
    <n v="12"/>
    <n v="0"/>
    <x v="0"/>
  </r>
  <r>
    <x v="1"/>
    <s v="2621-XCLEH"/>
    <n v="8691041327"/>
    <x v="108"/>
    <d v="2020-05-16T00:00:00"/>
    <n v="7406"/>
    <x v="0"/>
    <x v="0"/>
    <n v="7406"/>
    <x v="0"/>
    <x v="250"/>
    <n v="44"/>
    <n v="14"/>
    <x v="0"/>
  </r>
  <r>
    <x v="0"/>
    <s v="5196-TWQXF"/>
    <n v="8696910353"/>
    <x v="268"/>
    <d v="2020-07-21T00:00:00"/>
    <n v="8234"/>
    <x v="0"/>
    <x v="0"/>
    <n v="8234"/>
    <x v="0"/>
    <x v="29"/>
    <n v="13"/>
    <n v="0"/>
    <x v="0"/>
  </r>
  <r>
    <x v="1"/>
    <s v="4651-PMEXQ"/>
    <n v="8701747713"/>
    <x v="312"/>
    <d v="2020-02-08T00:00:00"/>
    <n v="10032"/>
    <x v="0"/>
    <x v="0"/>
    <n v="10032"/>
    <x v="0"/>
    <x v="477"/>
    <n v="33"/>
    <n v="3"/>
    <x v="0"/>
  </r>
  <r>
    <x v="1"/>
    <s v="6833-ETVHD"/>
    <n v="8710240010"/>
    <x v="245"/>
    <d v="2020-10-15T00:00:00"/>
    <n v="8417"/>
    <x v="0"/>
    <x v="0"/>
    <n v="8417"/>
    <x v="0"/>
    <x v="429"/>
    <n v="17"/>
    <n v="0"/>
    <x v="0"/>
  </r>
  <r>
    <x v="2"/>
    <s v="6627-ELFBK"/>
    <n v="8711368352"/>
    <x v="532"/>
    <d v="2020-12-18T00:00:00"/>
    <n v="8049"/>
    <x v="1"/>
    <x v="2"/>
    <s v=""/>
    <x v="80"/>
    <x v="433"/>
    <n v="37"/>
    <n v="7"/>
    <x v="0"/>
  </r>
  <r>
    <x v="4"/>
    <s v="7260-ZHAKS"/>
    <n v="8711889452"/>
    <x v="151"/>
    <d v="2021-06-16T00:00:00"/>
    <n v="5531"/>
    <x v="0"/>
    <x v="0"/>
    <n v="5531"/>
    <x v="0"/>
    <x v="305"/>
    <n v="26"/>
    <n v="0"/>
    <x v="0"/>
  </r>
  <r>
    <x v="2"/>
    <s v="5613-UHVMG"/>
    <n v="8713304663"/>
    <x v="540"/>
    <d v="2020-11-03T00:00:00"/>
    <n v="6459"/>
    <x v="1"/>
    <x v="1"/>
    <n v="6459"/>
    <x v="0"/>
    <x v="72"/>
    <n v="53"/>
    <n v="23"/>
    <x v="0"/>
  </r>
  <r>
    <x v="1"/>
    <s v="5164-VMYWJ"/>
    <n v="8718207011"/>
    <x v="4"/>
    <d v="2020-11-24T00:00:00"/>
    <n v="6520"/>
    <x v="0"/>
    <x v="0"/>
    <n v="6520"/>
    <x v="0"/>
    <x v="550"/>
    <n v="17"/>
    <n v="0"/>
    <x v="0"/>
  </r>
  <r>
    <x v="2"/>
    <s v="7695-NKUXM"/>
    <n v="8718899384"/>
    <x v="102"/>
    <d v="2020-12-20T00:00:00"/>
    <n v="3812"/>
    <x v="1"/>
    <x v="1"/>
    <n v="3812"/>
    <x v="0"/>
    <x v="561"/>
    <n v="22"/>
    <n v="0"/>
    <x v="0"/>
  </r>
  <r>
    <x v="0"/>
    <s v="6160-HCSFI"/>
    <n v="8731613770"/>
    <x v="665"/>
    <d v="2020-02-17T00:00:00"/>
    <n v="7744"/>
    <x v="0"/>
    <x v="0"/>
    <n v="7744"/>
    <x v="0"/>
    <x v="477"/>
    <n v="24"/>
    <n v="0"/>
    <x v="0"/>
  </r>
  <r>
    <x v="1"/>
    <s v="9322-YCTQO"/>
    <n v="8732544679"/>
    <x v="606"/>
    <d v="2021-08-15T00:00:00"/>
    <n v="8639"/>
    <x v="0"/>
    <x v="0"/>
    <n v="8639"/>
    <x v="0"/>
    <x v="390"/>
    <n v="41"/>
    <n v="11"/>
    <x v="0"/>
  </r>
  <r>
    <x v="1"/>
    <s v="1447-YZKCL"/>
    <n v="7218760518"/>
    <x v="350"/>
    <d v="2021-09-17T00:00:00"/>
    <n v="6293"/>
    <x v="1"/>
    <x v="2"/>
    <s v=""/>
    <x v="81"/>
    <x v="58"/>
    <n v="34"/>
    <n v="4"/>
    <x v="0"/>
  </r>
  <r>
    <x v="0"/>
    <s v="2423-QOKIO"/>
    <n v="8733352411"/>
    <x v="640"/>
    <d v="2021-07-17T00:00:00"/>
    <n v="6421"/>
    <x v="0"/>
    <x v="0"/>
    <n v="6421"/>
    <x v="0"/>
    <x v="132"/>
    <n v="16"/>
    <n v="0"/>
    <x v="0"/>
  </r>
  <r>
    <x v="3"/>
    <s v="7372-CESLR"/>
    <n v="8737102611"/>
    <x v="0"/>
    <d v="2021-02-01T00:00:00"/>
    <n v="2750"/>
    <x v="0"/>
    <x v="0"/>
    <n v="2750"/>
    <x v="0"/>
    <x v="558"/>
    <n v="25"/>
    <n v="0"/>
    <x v="0"/>
  </r>
  <r>
    <x v="0"/>
    <s v="6708-DPYTF"/>
    <n v="8738019739"/>
    <x v="600"/>
    <d v="2020-02-20T00:00:00"/>
    <n v="9219"/>
    <x v="0"/>
    <x v="0"/>
    <n v="9219"/>
    <x v="0"/>
    <x v="379"/>
    <n v="29"/>
    <n v="0"/>
    <x v="0"/>
  </r>
  <r>
    <x v="0"/>
    <s v="2820-XGXSB"/>
    <n v="8742038745"/>
    <x v="356"/>
    <d v="2020-07-01T00:00:00"/>
    <n v="5591"/>
    <x v="0"/>
    <x v="0"/>
    <n v="5591"/>
    <x v="0"/>
    <x v="496"/>
    <n v="6"/>
    <n v="0"/>
    <x v="0"/>
  </r>
  <r>
    <x v="3"/>
    <s v="0688-XNJRO"/>
    <n v="8748260263"/>
    <x v="416"/>
    <d v="2021-01-30T00:00:00"/>
    <n v="4481"/>
    <x v="0"/>
    <x v="0"/>
    <n v="4481"/>
    <x v="0"/>
    <x v="474"/>
    <n v="47"/>
    <n v="17"/>
    <x v="0"/>
  </r>
  <r>
    <x v="4"/>
    <s v="6831-FIODB"/>
    <n v="8765324049"/>
    <x v="426"/>
    <d v="2020-02-15T00:00:00"/>
    <n v="6284"/>
    <x v="0"/>
    <x v="0"/>
    <n v="6284"/>
    <x v="0"/>
    <x v="334"/>
    <n v="25"/>
    <n v="0"/>
    <x v="0"/>
  </r>
  <r>
    <x v="1"/>
    <s v="4640-FGEJI"/>
    <n v="8772170448"/>
    <x v="488"/>
    <d v="2020-06-21T00:00:00"/>
    <n v="5974"/>
    <x v="0"/>
    <x v="0"/>
    <n v="5974"/>
    <x v="0"/>
    <x v="326"/>
    <n v="27"/>
    <n v="0"/>
    <x v="0"/>
  </r>
  <r>
    <x v="2"/>
    <s v="1604-LIFKX"/>
    <n v="8780390122"/>
    <x v="565"/>
    <d v="2020-09-16T00:00:00"/>
    <n v="8795"/>
    <x v="0"/>
    <x v="0"/>
    <n v="8795"/>
    <x v="0"/>
    <x v="511"/>
    <n v="41"/>
    <n v="11"/>
    <x v="0"/>
  </r>
  <r>
    <x v="2"/>
    <s v="3568-JJMFW"/>
    <n v="8786637235"/>
    <x v="650"/>
    <d v="2021-11-14T00:00:00"/>
    <n v="6071"/>
    <x v="1"/>
    <x v="1"/>
    <n v="6071"/>
    <x v="0"/>
    <x v="245"/>
    <n v="24"/>
    <n v="0"/>
    <x v="0"/>
  </r>
  <r>
    <x v="1"/>
    <s v="1447-YZKCL"/>
    <n v="8788784425"/>
    <x v="668"/>
    <d v="2020-05-12T00:00:00"/>
    <n v="7329"/>
    <x v="0"/>
    <x v="0"/>
    <n v="7329"/>
    <x v="0"/>
    <x v="129"/>
    <n v="36"/>
    <n v="6"/>
    <x v="0"/>
  </r>
  <r>
    <x v="4"/>
    <s v="3993-QUNVJ"/>
    <n v="8788830849"/>
    <x v="634"/>
    <d v="2021-10-03T00:00:00"/>
    <n v="8491"/>
    <x v="0"/>
    <x v="0"/>
    <n v="8491"/>
    <x v="0"/>
    <x v="349"/>
    <n v="16"/>
    <n v="0"/>
    <x v="0"/>
  </r>
  <r>
    <x v="0"/>
    <s v="6160-HCSFI"/>
    <n v="8793921356"/>
    <x v="96"/>
    <d v="2021-09-16T00:00:00"/>
    <n v="8291"/>
    <x v="0"/>
    <x v="0"/>
    <n v="8291"/>
    <x v="0"/>
    <x v="301"/>
    <n v="11"/>
    <n v="0"/>
    <x v="0"/>
  </r>
  <r>
    <x v="4"/>
    <s v="3831-FXWYK"/>
    <n v="8808258474"/>
    <x v="20"/>
    <d v="2020-12-04T00:00:00"/>
    <n v="6603"/>
    <x v="0"/>
    <x v="0"/>
    <n v="6603"/>
    <x v="0"/>
    <x v="158"/>
    <n v="31"/>
    <n v="1"/>
    <x v="0"/>
  </r>
  <r>
    <x v="4"/>
    <s v="0706-NRGUP"/>
    <n v="8810803769"/>
    <x v="323"/>
    <d v="2020-08-22T00:00:00"/>
    <n v="2962"/>
    <x v="0"/>
    <x v="0"/>
    <n v="2962"/>
    <x v="0"/>
    <x v="472"/>
    <n v="39"/>
    <n v="9"/>
    <x v="0"/>
  </r>
  <r>
    <x v="0"/>
    <s v="3598-DNURW"/>
    <n v="8813796388"/>
    <x v="150"/>
    <d v="2021-05-26T00:00:00"/>
    <n v="5706"/>
    <x v="0"/>
    <x v="0"/>
    <n v="5706"/>
    <x v="0"/>
    <x v="451"/>
    <n v="15"/>
    <n v="0"/>
    <x v="0"/>
  </r>
  <r>
    <x v="4"/>
    <s v="9323-NDIOV"/>
    <n v="8815422174"/>
    <x v="217"/>
    <d v="2021-08-16T00:00:00"/>
    <n v="2942"/>
    <x v="0"/>
    <x v="0"/>
    <n v="2942"/>
    <x v="0"/>
    <x v="95"/>
    <n v="24"/>
    <n v="0"/>
    <x v="0"/>
  </r>
  <r>
    <x v="4"/>
    <s v="7260-ZHAKS"/>
    <n v="8820244619"/>
    <x v="145"/>
    <d v="2021-10-12T00:00:00"/>
    <n v="1970"/>
    <x v="0"/>
    <x v="0"/>
    <n v="1970"/>
    <x v="0"/>
    <x v="223"/>
    <n v="24"/>
    <n v="0"/>
    <x v="0"/>
  </r>
  <r>
    <x v="4"/>
    <s v="3993-QUNVJ"/>
    <n v="8828293477"/>
    <x v="39"/>
    <d v="2020-09-01T00:00:00"/>
    <n v="6790"/>
    <x v="0"/>
    <x v="0"/>
    <n v="6790"/>
    <x v="0"/>
    <x v="31"/>
    <n v="16"/>
    <n v="0"/>
    <x v="0"/>
  </r>
  <r>
    <x v="3"/>
    <s v="1168-BEASA"/>
    <n v="8835176664"/>
    <x v="211"/>
    <d v="2021-01-29T00:00:00"/>
    <n v="5986"/>
    <x v="0"/>
    <x v="0"/>
    <n v="5986"/>
    <x v="0"/>
    <x v="324"/>
    <n v="26"/>
    <n v="0"/>
    <x v="0"/>
  </r>
  <r>
    <x v="1"/>
    <s v="7245-CKNCN"/>
    <n v="8840023232"/>
    <x v="65"/>
    <d v="2020-03-08T00:00:00"/>
    <n v="8889"/>
    <x v="0"/>
    <x v="0"/>
    <n v="8889"/>
    <x v="0"/>
    <x v="239"/>
    <n v="22"/>
    <n v="0"/>
    <x v="0"/>
  </r>
  <r>
    <x v="1"/>
    <s v="6833-ETVHD"/>
    <n v="8844419761"/>
    <x v="447"/>
    <d v="2021-06-09T00:00:00"/>
    <n v="5469"/>
    <x v="0"/>
    <x v="0"/>
    <n v="5469"/>
    <x v="0"/>
    <x v="436"/>
    <n v="22"/>
    <n v="0"/>
    <x v="0"/>
  </r>
  <r>
    <x v="3"/>
    <s v="9460-VAZGD"/>
    <n v="8852045930"/>
    <x v="108"/>
    <d v="2020-05-16T00:00:00"/>
    <n v="6478"/>
    <x v="0"/>
    <x v="0"/>
    <n v="6478"/>
    <x v="0"/>
    <x v="71"/>
    <n v="27"/>
    <n v="0"/>
    <x v="0"/>
  </r>
  <r>
    <x v="3"/>
    <s v="9883-SDWFS"/>
    <n v="8857063465"/>
    <x v="104"/>
    <d v="2021-03-16T00:00:00"/>
    <n v="778"/>
    <x v="0"/>
    <x v="0"/>
    <n v="778"/>
    <x v="0"/>
    <x v="613"/>
    <n v="29"/>
    <n v="0"/>
    <x v="0"/>
  </r>
  <r>
    <x v="0"/>
    <s v="8820-BLYDZ"/>
    <n v="8857627389"/>
    <x v="166"/>
    <d v="2020-05-08T00:00:00"/>
    <n v="8349"/>
    <x v="0"/>
    <x v="0"/>
    <n v="8349"/>
    <x v="0"/>
    <x v="300"/>
    <n v="12"/>
    <n v="0"/>
    <x v="0"/>
  </r>
  <r>
    <x v="3"/>
    <s v="9883-SDWFS"/>
    <n v="8861999698"/>
    <x v="154"/>
    <d v="2020-08-27T00:00:00"/>
    <n v="4524"/>
    <x v="1"/>
    <x v="1"/>
    <n v="4524"/>
    <x v="0"/>
    <x v="127"/>
    <n v="46"/>
    <n v="16"/>
    <x v="0"/>
  </r>
  <r>
    <x v="3"/>
    <s v="9460-VAZGD"/>
    <n v="8862522772"/>
    <x v="28"/>
    <d v="2020-06-30T00:00:00"/>
    <n v="2691"/>
    <x v="0"/>
    <x v="0"/>
    <n v="2691"/>
    <x v="0"/>
    <x v="233"/>
    <n v="21"/>
    <n v="0"/>
    <x v="0"/>
  </r>
  <r>
    <x v="0"/>
    <s v="2423-QOKIO"/>
    <n v="8864060748"/>
    <x v="6"/>
    <d v="2021-09-12T00:00:00"/>
    <n v="6106"/>
    <x v="0"/>
    <x v="0"/>
    <n v="6106"/>
    <x v="0"/>
    <x v="654"/>
    <n v="17"/>
    <n v="0"/>
    <x v="0"/>
  </r>
  <r>
    <x v="1"/>
    <s v="0783-PEPYR"/>
    <n v="5564408624"/>
    <x v="334"/>
    <d v="2021-09-21T00:00:00"/>
    <n v="5069"/>
    <x v="1"/>
    <x v="1"/>
    <n v="5069"/>
    <x v="0"/>
    <x v="641"/>
    <n v="44"/>
    <n v="14"/>
    <x v="0"/>
  </r>
  <r>
    <x v="2"/>
    <s v="3271-HYHDN"/>
    <n v="8871842653"/>
    <x v="178"/>
    <d v="2020-04-04T00:00:00"/>
    <n v="5707"/>
    <x v="0"/>
    <x v="0"/>
    <n v="5707"/>
    <x v="0"/>
    <x v="1"/>
    <n v="9"/>
    <n v="0"/>
    <x v="0"/>
  </r>
  <r>
    <x v="1"/>
    <s v="7245-CKNCN"/>
    <n v="8873482075"/>
    <x v="342"/>
    <d v="2020-06-20T00:00:00"/>
    <n v="9386"/>
    <x v="0"/>
    <x v="0"/>
    <n v="9386"/>
    <x v="0"/>
    <x v="274"/>
    <n v="23"/>
    <n v="0"/>
    <x v="0"/>
  </r>
  <r>
    <x v="4"/>
    <s v="0465-DTULQ"/>
    <n v="8875015994"/>
    <x v="595"/>
    <d v="2020-12-16T00:00:00"/>
    <n v="7621"/>
    <x v="0"/>
    <x v="0"/>
    <n v="7621"/>
    <x v="0"/>
    <x v="602"/>
    <n v="34"/>
    <n v="4"/>
    <x v="0"/>
  </r>
  <r>
    <x v="3"/>
    <s v="9250-VHLWY"/>
    <n v="8891547275"/>
    <x v="446"/>
    <d v="2021-03-20T00:00:00"/>
    <n v="5853"/>
    <x v="0"/>
    <x v="0"/>
    <n v="5853"/>
    <x v="0"/>
    <x v="461"/>
    <n v="28"/>
    <n v="0"/>
    <x v="0"/>
  </r>
  <r>
    <x v="4"/>
    <s v="9149-MATVB"/>
    <n v="8892880121"/>
    <x v="507"/>
    <d v="2020-07-22T00:00:00"/>
    <n v="4835"/>
    <x v="0"/>
    <x v="0"/>
    <n v="4835"/>
    <x v="0"/>
    <x v="385"/>
    <n v="26"/>
    <n v="0"/>
    <x v="0"/>
  </r>
  <r>
    <x v="0"/>
    <s v="0379-NEVHP"/>
    <n v="8893171508"/>
    <x v="17"/>
    <d v="2021-06-28T00:00:00"/>
    <n v="6849"/>
    <x v="0"/>
    <x v="0"/>
    <n v="6849"/>
    <x v="0"/>
    <x v="625"/>
    <n v="8"/>
    <n v="0"/>
    <x v="0"/>
  </r>
  <r>
    <x v="3"/>
    <s v="8942-ERSWK"/>
    <n v="8893780423"/>
    <x v="118"/>
    <d v="2021-11-18T00:00:00"/>
    <n v="2022"/>
    <x v="0"/>
    <x v="0"/>
    <n v="2022"/>
    <x v="0"/>
    <x v="589"/>
    <n v="8"/>
    <n v="0"/>
    <x v="0"/>
  </r>
  <r>
    <x v="4"/>
    <s v="7856-ODQFO"/>
    <n v="8898728543"/>
    <x v="517"/>
    <d v="2021-05-07T00:00:00"/>
    <n v="8415"/>
    <x v="1"/>
    <x v="1"/>
    <n v="8415"/>
    <x v="0"/>
    <x v="155"/>
    <n v="30"/>
    <n v="0"/>
    <x v="0"/>
  </r>
  <r>
    <x v="4"/>
    <s v="7260-ZHAKS"/>
    <n v="8900955747"/>
    <x v="61"/>
    <d v="2020-10-06T00:00:00"/>
    <n v="4499"/>
    <x v="0"/>
    <x v="0"/>
    <n v="4499"/>
    <x v="0"/>
    <x v="607"/>
    <n v="20"/>
    <n v="0"/>
    <x v="0"/>
  </r>
  <r>
    <x v="2"/>
    <s v="7946-HJDUR"/>
    <n v="8908680989"/>
    <x v="162"/>
    <d v="2021-04-30T00:00:00"/>
    <n v="4807"/>
    <x v="0"/>
    <x v="0"/>
    <n v="4807"/>
    <x v="0"/>
    <x v="534"/>
    <n v="26"/>
    <n v="0"/>
    <x v="0"/>
  </r>
  <r>
    <x v="0"/>
    <s v="7209-MDWKR"/>
    <n v="8911239770"/>
    <x v="238"/>
    <d v="2021-05-24T00:00:00"/>
    <n v="6934"/>
    <x v="0"/>
    <x v="0"/>
    <n v="6934"/>
    <x v="0"/>
    <x v="99"/>
    <n v="34"/>
    <n v="4"/>
    <x v="0"/>
  </r>
  <r>
    <x v="1"/>
    <s v="4092-ZAVRG"/>
    <n v="368163381"/>
    <x v="623"/>
    <d v="2021-09-22T00:00:00"/>
    <n v="6268"/>
    <x v="1"/>
    <x v="2"/>
    <s v=""/>
    <x v="82"/>
    <x v="509"/>
    <n v="19"/>
    <n v="0"/>
    <x v="0"/>
  </r>
  <r>
    <x v="0"/>
    <s v="3569-VJWXS"/>
    <n v="8921244707"/>
    <x v="249"/>
    <d v="2021-02-25T00:00:00"/>
    <n v="5842"/>
    <x v="0"/>
    <x v="0"/>
    <n v="5842"/>
    <x v="0"/>
    <x v="564"/>
    <n v="24"/>
    <n v="0"/>
    <x v="0"/>
  </r>
  <r>
    <x v="0"/>
    <s v="2423-QOKIO"/>
    <n v="8922128667"/>
    <x v="667"/>
    <d v="2021-04-04T00:00:00"/>
    <n v="7349"/>
    <x v="0"/>
    <x v="0"/>
    <n v="7349"/>
    <x v="0"/>
    <x v="147"/>
    <n v="27"/>
    <n v="0"/>
    <x v="0"/>
  </r>
  <r>
    <x v="4"/>
    <s v="0465-DTULQ"/>
    <n v="8925106994"/>
    <x v="543"/>
    <d v="2021-02-17T00:00:00"/>
    <n v="6448"/>
    <x v="0"/>
    <x v="0"/>
    <n v="6448"/>
    <x v="0"/>
    <x v="618"/>
    <n v="36"/>
    <n v="6"/>
    <x v="0"/>
  </r>
  <r>
    <x v="4"/>
    <s v="9323-NDIOV"/>
    <n v="8926617482"/>
    <x v="80"/>
    <d v="2020-12-25T00:00:00"/>
    <n v="5201"/>
    <x v="1"/>
    <x v="1"/>
    <n v="5201"/>
    <x v="0"/>
    <x v="315"/>
    <n v="55"/>
    <n v="25"/>
    <x v="0"/>
  </r>
  <r>
    <x v="4"/>
    <s v="2447-JCFGW"/>
    <n v="8927871048"/>
    <x v="441"/>
    <d v="2021-04-18T00:00:00"/>
    <n v="6660"/>
    <x v="0"/>
    <x v="0"/>
    <n v="6660"/>
    <x v="0"/>
    <x v="138"/>
    <n v="23"/>
    <n v="0"/>
    <x v="0"/>
  </r>
  <r>
    <x v="4"/>
    <s v="5592-UQXSS"/>
    <n v="8935367432"/>
    <x v="609"/>
    <d v="2020-05-09T00:00:00"/>
    <n v="6316"/>
    <x v="1"/>
    <x v="1"/>
    <n v="6316"/>
    <x v="0"/>
    <x v="657"/>
    <n v="47"/>
    <n v="17"/>
    <x v="0"/>
  </r>
  <r>
    <x v="0"/>
    <s v="2423-QOKIO"/>
    <n v="8938303761"/>
    <x v="669"/>
    <d v="2020-07-02T00:00:00"/>
    <n v="7395"/>
    <x v="0"/>
    <x v="0"/>
    <n v="7395"/>
    <x v="0"/>
    <x v="536"/>
    <n v="26"/>
    <n v="0"/>
    <x v="0"/>
  </r>
  <r>
    <x v="0"/>
    <s v="7841-HROAQ"/>
    <n v="8942200261"/>
    <x v="631"/>
    <d v="2020-08-20T00:00:00"/>
    <n v="6433"/>
    <x v="0"/>
    <x v="0"/>
    <n v="6433"/>
    <x v="0"/>
    <x v="21"/>
    <n v="17"/>
    <n v="0"/>
    <x v="0"/>
  </r>
  <r>
    <x v="4"/>
    <s v="7260-ZHAKS"/>
    <n v="8945106531"/>
    <x v="477"/>
    <d v="2020-08-13T00:00:00"/>
    <n v="6749"/>
    <x v="0"/>
    <x v="0"/>
    <n v="6749"/>
    <x v="0"/>
    <x v="345"/>
    <n v="15"/>
    <n v="0"/>
    <x v="0"/>
  </r>
  <r>
    <x v="3"/>
    <s v="3271-YDPUJ"/>
    <n v="8945288109"/>
    <x v="134"/>
    <d v="2020-08-06T00:00:00"/>
    <n v="3181"/>
    <x v="0"/>
    <x v="0"/>
    <n v="3181"/>
    <x v="0"/>
    <x v="376"/>
    <n v="12"/>
    <n v="0"/>
    <x v="0"/>
  </r>
  <r>
    <x v="0"/>
    <s v="7209-MDWKR"/>
    <n v="8951862221"/>
    <x v="148"/>
    <d v="2020-11-25T00:00:00"/>
    <n v="7492"/>
    <x v="0"/>
    <x v="0"/>
    <n v="7492"/>
    <x v="0"/>
    <x v="69"/>
    <n v="30"/>
    <n v="0"/>
    <x v="0"/>
  </r>
  <r>
    <x v="1"/>
    <s v="7600-OISKG"/>
    <n v="5352209758"/>
    <x v="500"/>
    <d v="2021-09-24T00:00:00"/>
    <n v="6057"/>
    <x v="1"/>
    <x v="2"/>
    <s v=""/>
    <x v="83"/>
    <x v="370"/>
    <n v="20"/>
    <n v="0"/>
    <x v="0"/>
  </r>
  <r>
    <x v="1"/>
    <s v="1447-YZKCL"/>
    <n v="8965430329"/>
    <x v="465"/>
    <d v="2020-07-16T00:00:00"/>
    <n v="6160"/>
    <x v="0"/>
    <x v="0"/>
    <n v="6160"/>
    <x v="0"/>
    <x v="560"/>
    <n v="36"/>
    <n v="6"/>
    <x v="0"/>
  </r>
  <r>
    <x v="2"/>
    <s v="5924-UOPGH"/>
    <n v="8969881000"/>
    <x v="436"/>
    <d v="2020-10-19T00:00:00"/>
    <n v="9164"/>
    <x v="0"/>
    <x v="0"/>
    <n v="9164"/>
    <x v="0"/>
    <x v="637"/>
    <n v="21"/>
    <n v="0"/>
    <x v="0"/>
  </r>
  <r>
    <x v="0"/>
    <s v="9174-IYKOC"/>
    <n v="8973326459"/>
    <x v="614"/>
    <d v="2020-08-30T00:00:00"/>
    <n v="5308"/>
    <x v="0"/>
    <x v="0"/>
    <n v="5308"/>
    <x v="0"/>
    <x v="590"/>
    <n v="41"/>
    <n v="11"/>
    <x v="0"/>
  </r>
  <r>
    <x v="4"/>
    <s v="0706-NRGUP"/>
    <n v="8978691415"/>
    <x v="228"/>
    <d v="2021-11-02T00:00:00"/>
    <n v="4436"/>
    <x v="0"/>
    <x v="0"/>
    <n v="4436"/>
    <x v="0"/>
    <x v="516"/>
    <n v="25"/>
    <n v="0"/>
    <x v="0"/>
  </r>
  <r>
    <x v="4"/>
    <s v="6077-FDQRK"/>
    <n v="8983088903"/>
    <x v="116"/>
    <d v="2020-05-17T00:00:00"/>
    <n v="4617"/>
    <x v="0"/>
    <x v="0"/>
    <n v="4617"/>
    <x v="0"/>
    <x v="619"/>
    <n v="27"/>
    <n v="0"/>
    <x v="0"/>
  </r>
  <r>
    <x v="4"/>
    <s v="7260-ZHAKS"/>
    <n v="8984387474"/>
    <x v="384"/>
    <d v="2020-07-27T00:00:00"/>
    <n v="5640"/>
    <x v="0"/>
    <x v="0"/>
    <n v="5640"/>
    <x v="0"/>
    <x v="522"/>
    <n v="24"/>
    <n v="0"/>
    <x v="0"/>
  </r>
  <r>
    <x v="4"/>
    <s v="9323-NDIOV"/>
    <n v="8996690503"/>
    <x v="294"/>
    <d v="2020-10-18T00:00:00"/>
    <n v="6132"/>
    <x v="1"/>
    <x v="1"/>
    <n v="6132"/>
    <x v="0"/>
    <x v="537"/>
    <n v="37"/>
    <n v="7"/>
    <x v="0"/>
  </r>
  <r>
    <x v="1"/>
    <s v="4632-QZOKX"/>
    <n v="8455537995"/>
    <x v="481"/>
    <d v="2021-10-02T00:00:00"/>
    <n v="4724"/>
    <x v="1"/>
    <x v="1"/>
    <n v="4724"/>
    <x v="0"/>
    <x v="489"/>
    <n v="26"/>
    <n v="0"/>
    <x v="0"/>
  </r>
  <r>
    <x v="4"/>
    <s v="0465-DTULQ"/>
    <n v="9010084863"/>
    <x v="288"/>
    <d v="2021-12-13T00:00:00"/>
    <n v="5822"/>
    <x v="0"/>
    <x v="0"/>
    <n v="5822"/>
    <x v="0"/>
    <x v="92"/>
    <n v="29"/>
    <n v="0"/>
    <x v="0"/>
  </r>
  <r>
    <x v="0"/>
    <s v="9212-BTDMX"/>
    <n v="9010843366"/>
    <x v="426"/>
    <d v="2020-02-15T00:00:00"/>
    <n v="4925"/>
    <x v="0"/>
    <x v="0"/>
    <n v="4925"/>
    <x v="0"/>
    <x v="518"/>
    <n v="23"/>
    <n v="0"/>
    <x v="0"/>
  </r>
  <r>
    <x v="4"/>
    <s v="0465-DTULQ"/>
    <n v="9012691752"/>
    <x v="103"/>
    <d v="2021-08-19T00:00:00"/>
    <n v="3855"/>
    <x v="0"/>
    <x v="0"/>
    <n v="3855"/>
    <x v="0"/>
    <x v="11"/>
    <n v="26"/>
    <n v="0"/>
    <x v="0"/>
  </r>
  <r>
    <x v="0"/>
    <s v="2125-HJDLA"/>
    <n v="9012800022"/>
    <x v="613"/>
    <d v="2021-08-21T00:00:00"/>
    <n v="3342"/>
    <x v="1"/>
    <x v="1"/>
    <n v="3342"/>
    <x v="0"/>
    <x v="517"/>
    <n v="38"/>
    <n v="8"/>
    <x v="0"/>
  </r>
  <r>
    <x v="3"/>
    <s v="9250-VHLWY"/>
    <n v="9013501866"/>
    <x v="323"/>
    <d v="2020-08-22T00:00:00"/>
    <n v="5882"/>
    <x v="0"/>
    <x v="0"/>
    <n v="5882"/>
    <x v="0"/>
    <x v="355"/>
    <n v="21"/>
    <n v="0"/>
    <x v="0"/>
  </r>
  <r>
    <x v="0"/>
    <s v="5529-TBPGK"/>
    <n v="9016415003"/>
    <x v="670"/>
    <d v="2021-11-09T00:00:00"/>
    <n v="4192"/>
    <x v="0"/>
    <x v="0"/>
    <n v="4192"/>
    <x v="0"/>
    <x v="508"/>
    <n v="24"/>
    <n v="0"/>
    <x v="0"/>
  </r>
  <r>
    <x v="0"/>
    <s v="3598-DNURW"/>
    <n v="9018028314"/>
    <x v="215"/>
    <d v="2021-07-05T00:00:00"/>
    <n v="5733"/>
    <x v="0"/>
    <x v="0"/>
    <n v="5733"/>
    <x v="0"/>
    <x v="221"/>
    <n v="15"/>
    <n v="0"/>
    <x v="0"/>
  </r>
  <r>
    <x v="1"/>
    <s v="6048-QPZCF"/>
    <n v="6109735891"/>
    <x v="634"/>
    <d v="2021-10-03T00:00:00"/>
    <n v="9027"/>
    <x v="1"/>
    <x v="1"/>
    <n v="9027"/>
    <x v="0"/>
    <x v="58"/>
    <n v="18"/>
    <n v="0"/>
    <x v="0"/>
  </r>
  <r>
    <x v="1"/>
    <s v="5284-DJOZO"/>
    <n v="9027165795"/>
    <x v="535"/>
    <d v="2021-08-29T00:00:00"/>
    <n v="6815"/>
    <x v="0"/>
    <x v="0"/>
    <n v="6815"/>
    <x v="0"/>
    <x v="169"/>
    <n v="7"/>
    <n v="0"/>
    <x v="0"/>
  </r>
  <r>
    <x v="1"/>
    <s v="5164-VMYWJ"/>
    <n v="9028881795"/>
    <x v="375"/>
    <d v="2021-02-02T00:00:00"/>
    <n v="6766"/>
    <x v="0"/>
    <x v="0"/>
    <n v="6766"/>
    <x v="0"/>
    <x v="397"/>
    <n v="29"/>
    <n v="0"/>
    <x v="0"/>
  </r>
  <r>
    <x v="0"/>
    <s v="8820-BLYDZ"/>
    <n v="9037173247"/>
    <x v="189"/>
    <d v="2021-10-30T00:00:00"/>
    <n v="6682"/>
    <x v="0"/>
    <x v="0"/>
    <n v="6682"/>
    <x v="0"/>
    <x v="507"/>
    <n v="1"/>
    <n v="0"/>
    <x v="0"/>
  </r>
  <r>
    <x v="2"/>
    <s v="8887-NCUZC"/>
    <n v="9037530272"/>
    <x v="545"/>
    <d v="2021-06-12T00:00:00"/>
    <n v="3184"/>
    <x v="0"/>
    <x v="0"/>
    <n v="3184"/>
    <x v="0"/>
    <x v="172"/>
    <n v="23"/>
    <n v="0"/>
    <x v="0"/>
  </r>
  <r>
    <x v="0"/>
    <s v="9841-XLGBV"/>
    <n v="9039192109"/>
    <x v="671"/>
    <d v="2020-07-11T00:00:00"/>
    <n v="2718"/>
    <x v="0"/>
    <x v="0"/>
    <n v="2718"/>
    <x v="0"/>
    <x v="352"/>
    <n v="30"/>
    <n v="0"/>
    <x v="0"/>
  </r>
  <r>
    <x v="1"/>
    <s v="6048-QPZCF"/>
    <n v="9042158941"/>
    <x v="46"/>
    <d v="2020-09-29T00:00:00"/>
    <n v="7559"/>
    <x v="0"/>
    <x v="0"/>
    <n v="7559"/>
    <x v="0"/>
    <x v="432"/>
    <n v="7"/>
    <n v="0"/>
    <x v="0"/>
  </r>
  <r>
    <x v="0"/>
    <s v="5529-TBPGK"/>
    <n v="9046073849"/>
    <x v="588"/>
    <d v="2020-05-07T00:00:00"/>
    <n v="8431"/>
    <x v="0"/>
    <x v="0"/>
    <n v="8431"/>
    <x v="0"/>
    <x v="202"/>
    <n v="39"/>
    <n v="9"/>
    <x v="0"/>
  </r>
  <r>
    <x v="0"/>
    <s v="6632-CGYHU"/>
    <n v="9052269765"/>
    <x v="286"/>
    <d v="2020-11-17T00:00:00"/>
    <n v="9861"/>
    <x v="0"/>
    <x v="0"/>
    <n v="9861"/>
    <x v="0"/>
    <x v="420"/>
    <n v="20"/>
    <n v="0"/>
    <x v="0"/>
  </r>
  <r>
    <x v="4"/>
    <s v="2447-JCFGW"/>
    <n v="9054937897"/>
    <x v="185"/>
    <d v="2020-05-13T00:00:00"/>
    <n v="6149"/>
    <x v="0"/>
    <x v="0"/>
    <n v="6149"/>
    <x v="0"/>
    <x v="542"/>
    <n v="26"/>
    <n v="0"/>
    <x v="0"/>
  </r>
  <r>
    <x v="0"/>
    <s v="8156-PCYBM"/>
    <n v="9057872088"/>
    <x v="452"/>
    <d v="2021-03-08T00:00:00"/>
    <n v="8093"/>
    <x v="0"/>
    <x v="0"/>
    <n v="8093"/>
    <x v="0"/>
    <x v="152"/>
    <n v="26"/>
    <n v="0"/>
    <x v="0"/>
  </r>
  <r>
    <x v="4"/>
    <s v="0625-TNJFG"/>
    <n v="9061983609"/>
    <x v="110"/>
    <d v="2021-07-02T00:00:00"/>
    <n v="6786"/>
    <x v="0"/>
    <x v="0"/>
    <n v="6786"/>
    <x v="0"/>
    <x v="331"/>
    <n v="26"/>
    <n v="0"/>
    <x v="0"/>
  </r>
  <r>
    <x v="3"/>
    <s v="1408-OQZUE"/>
    <n v="9065240153"/>
    <x v="628"/>
    <d v="2020-05-20T00:00:00"/>
    <n v="5494"/>
    <x v="0"/>
    <x v="0"/>
    <n v="5494"/>
    <x v="0"/>
    <x v="609"/>
    <n v="27"/>
    <n v="0"/>
    <x v="0"/>
  </r>
  <r>
    <x v="3"/>
    <s v="7654-DOLHO"/>
    <n v="9069342751"/>
    <x v="508"/>
    <d v="2020-09-27T00:00:00"/>
    <n v="6955"/>
    <x v="0"/>
    <x v="0"/>
    <n v="6955"/>
    <x v="0"/>
    <x v="191"/>
    <n v="26"/>
    <n v="0"/>
    <x v="0"/>
  </r>
  <r>
    <x v="1"/>
    <s v="4640-FGEJI"/>
    <n v="806089606"/>
    <x v="145"/>
    <d v="2021-10-12T00:00:00"/>
    <n v="7618"/>
    <x v="1"/>
    <x v="2"/>
    <s v=""/>
    <x v="84"/>
    <x v="641"/>
    <n v="23"/>
    <n v="0"/>
    <x v="0"/>
  </r>
  <r>
    <x v="0"/>
    <s v="6632-CGYHU"/>
    <n v="9073174131"/>
    <x v="450"/>
    <d v="2021-03-11T00:00:00"/>
    <n v="9297"/>
    <x v="0"/>
    <x v="0"/>
    <n v="9297"/>
    <x v="0"/>
    <x v="564"/>
    <n v="10"/>
    <n v="0"/>
    <x v="0"/>
  </r>
  <r>
    <x v="4"/>
    <s v="6077-FDQRK"/>
    <n v="9077886672"/>
    <x v="61"/>
    <d v="2020-10-06T00:00:00"/>
    <n v="3023"/>
    <x v="0"/>
    <x v="0"/>
    <n v="3023"/>
    <x v="0"/>
    <x v="160"/>
    <n v="16"/>
    <n v="0"/>
    <x v="0"/>
  </r>
  <r>
    <x v="3"/>
    <s v="3676-CQAIF"/>
    <n v="9080028887"/>
    <x v="449"/>
    <d v="2020-04-01T00:00:00"/>
    <n v="4597"/>
    <x v="0"/>
    <x v="0"/>
    <n v="4597"/>
    <x v="0"/>
    <x v="63"/>
    <n v="38"/>
    <n v="8"/>
    <x v="0"/>
  </r>
  <r>
    <x v="3"/>
    <s v="6177-VTITE"/>
    <n v="9081761696"/>
    <x v="658"/>
    <d v="2021-08-18T00:00:00"/>
    <n v="6501"/>
    <x v="0"/>
    <x v="0"/>
    <n v="6501"/>
    <x v="0"/>
    <x v="344"/>
    <n v="15"/>
    <n v="0"/>
    <x v="0"/>
  </r>
  <r>
    <x v="1"/>
    <s v="6833-ETVHD"/>
    <n v="9083415808"/>
    <x v="181"/>
    <d v="2021-10-25T00:00:00"/>
    <n v="5638"/>
    <x v="0"/>
    <x v="0"/>
    <n v="5638"/>
    <x v="0"/>
    <x v="601"/>
    <n v="25"/>
    <n v="0"/>
    <x v="0"/>
  </r>
  <r>
    <x v="1"/>
    <s v="9117-LYRCE"/>
    <n v="9086013190"/>
    <x v="183"/>
    <d v="2021-02-14T00:00:00"/>
    <n v="6011"/>
    <x v="0"/>
    <x v="0"/>
    <n v="6011"/>
    <x v="0"/>
    <x v="316"/>
    <n v="43"/>
    <n v="13"/>
    <x v="0"/>
  </r>
  <r>
    <x v="0"/>
    <s v="2423-QOKIO"/>
    <n v="9089611762"/>
    <x v="355"/>
    <d v="2021-07-12T00:00:00"/>
    <n v="9172"/>
    <x v="0"/>
    <x v="0"/>
    <n v="9172"/>
    <x v="0"/>
    <x v="663"/>
    <n v="20"/>
    <n v="0"/>
    <x v="0"/>
  </r>
  <r>
    <x v="0"/>
    <s v="0379-NEVHP"/>
    <n v="9091156209"/>
    <x v="357"/>
    <d v="2021-01-02T00:00:00"/>
    <n v="5247"/>
    <x v="0"/>
    <x v="0"/>
    <n v="5247"/>
    <x v="0"/>
    <x v="486"/>
    <n v="16"/>
    <n v="0"/>
    <x v="0"/>
  </r>
  <r>
    <x v="3"/>
    <s v="9883-SDWFS"/>
    <n v="9092385558"/>
    <x v="301"/>
    <d v="2020-11-08T00:00:00"/>
    <n v="1877"/>
    <x v="0"/>
    <x v="0"/>
    <n v="1877"/>
    <x v="0"/>
    <x v="256"/>
    <n v="31"/>
    <n v="1"/>
    <x v="0"/>
  </r>
  <r>
    <x v="0"/>
    <s v="6708-DPYTF"/>
    <n v="9094577240"/>
    <x v="645"/>
    <d v="2020-08-10T00:00:00"/>
    <n v="7360"/>
    <x v="0"/>
    <x v="0"/>
    <n v="7360"/>
    <x v="0"/>
    <x v="40"/>
    <n v="44"/>
    <n v="14"/>
    <x v="0"/>
  </r>
  <r>
    <x v="1"/>
    <s v="8976-AMJEO"/>
    <n v="9095475537"/>
    <x v="509"/>
    <d v="2021-07-15T00:00:00"/>
    <n v="9356"/>
    <x v="0"/>
    <x v="0"/>
    <n v="9356"/>
    <x v="0"/>
    <x v="2"/>
    <n v="23"/>
    <n v="0"/>
    <x v="0"/>
  </r>
  <r>
    <x v="0"/>
    <s v="6160-HCSFI"/>
    <n v="9097859581"/>
    <x v="206"/>
    <d v="2021-02-23T00:00:00"/>
    <n v="4464"/>
    <x v="0"/>
    <x v="0"/>
    <n v="4464"/>
    <x v="0"/>
    <x v="196"/>
    <n v="18"/>
    <n v="0"/>
    <x v="0"/>
  </r>
  <r>
    <x v="4"/>
    <s v="9149-MATVB"/>
    <n v="9099988532"/>
    <x v="284"/>
    <d v="2020-12-28T00:00:00"/>
    <n v="2432"/>
    <x v="0"/>
    <x v="0"/>
    <n v="2432"/>
    <x v="0"/>
    <x v="433"/>
    <n v="27"/>
    <n v="0"/>
    <x v="0"/>
  </r>
  <r>
    <x v="0"/>
    <s v="7329-TWKLF"/>
    <n v="9108099905"/>
    <x v="264"/>
    <d v="2020-06-01T00:00:00"/>
    <n v="7330"/>
    <x v="0"/>
    <x v="0"/>
    <n v="7330"/>
    <x v="0"/>
    <x v="682"/>
    <n v="17"/>
    <n v="0"/>
    <x v="0"/>
  </r>
  <r>
    <x v="4"/>
    <s v="7856-ODQFO"/>
    <n v="9111152226"/>
    <x v="539"/>
    <d v="2020-10-25T00:00:00"/>
    <n v="4424"/>
    <x v="0"/>
    <x v="0"/>
    <n v="4424"/>
    <x v="0"/>
    <x v="219"/>
    <n v="24"/>
    <n v="0"/>
    <x v="0"/>
  </r>
  <r>
    <x v="1"/>
    <s v="3448-OWJOT"/>
    <n v="2739453651"/>
    <x v="199"/>
    <d v="2021-10-14T00:00:00"/>
    <n v="6014"/>
    <x v="1"/>
    <x v="2"/>
    <s v=""/>
    <x v="85"/>
    <x v="133"/>
    <n v="32"/>
    <n v="2"/>
    <x v="0"/>
  </r>
  <r>
    <x v="0"/>
    <s v="8156-PCYBM"/>
    <n v="9121577010"/>
    <x v="246"/>
    <d v="2021-10-28T00:00:00"/>
    <n v="7625"/>
    <x v="0"/>
    <x v="0"/>
    <n v="7625"/>
    <x v="0"/>
    <x v="325"/>
    <n v="26"/>
    <n v="0"/>
    <x v="0"/>
  </r>
  <r>
    <x v="2"/>
    <s v="6627-ELFBK"/>
    <n v="9124590748"/>
    <x v="354"/>
    <d v="2021-06-30T00:00:00"/>
    <n v="6651"/>
    <x v="0"/>
    <x v="0"/>
    <n v="6651"/>
    <x v="0"/>
    <x v="117"/>
    <n v="16"/>
    <n v="0"/>
    <x v="0"/>
  </r>
  <r>
    <x v="0"/>
    <s v="9841-XLGBV"/>
    <n v="9146955602"/>
    <x v="257"/>
    <d v="2020-06-16T00:00:00"/>
    <n v="3884"/>
    <x v="0"/>
    <x v="0"/>
    <n v="3884"/>
    <x v="0"/>
    <x v="683"/>
    <n v="28"/>
    <n v="0"/>
    <x v="0"/>
  </r>
  <r>
    <x v="1"/>
    <s v="0783-PEPYR"/>
    <n v="3922850581"/>
    <x v="615"/>
    <d v="2021-10-17T00:00:00"/>
    <n v="7287"/>
    <x v="1"/>
    <x v="2"/>
    <s v=""/>
    <x v="86"/>
    <x v="277"/>
    <n v="57"/>
    <n v="27"/>
    <x v="0"/>
  </r>
  <r>
    <x v="1"/>
    <s v="4640-FGEJI"/>
    <n v="9163369386"/>
    <x v="345"/>
    <d v="2020-07-04T00:00:00"/>
    <n v="4375"/>
    <x v="0"/>
    <x v="0"/>
    <n v="4375"/>
    <x v="0"/>
    <x v="615"/>
    <n v="21"/>
    <n v="0"/>
    <x v="0"/>
  </r>
  <r>
    <x v="0"/>
    <s v="2125-HJDLA"/>
    <n v="9166038468"/>
    <x v="581"/>
    <d v="2021-09-02T00:00:00"/>
    <n v="6973"/>
    <x v="0"/>
    <x v="0"/>
    <n v="6973"/>
    <x v="0"/>
    <x v="684"/>
    <n v="31"/>
    <n v="1"/>
    <x v="0"/>
  </r>
  <r>
    <x v="4"/>
    <s v="2687-XWAMA"/>
    <n v="9169343910"/>
    <x v="140"/>
    <d v="2021-03-17T00:00:00"/>
    <n v="5229"/>
    <x v="0"/>
    <x v="0"/>
    <n v="5229"/>
    <x v="0"/>
    <x v="152"/>
    <n v="17"/>
    <n v="0"/>
    <x v="0"/>
  </r>
  <r>
    <x v="0"/>
    <s v="6708-DPYTF"/>
    <n v="9171870990"/>
    <x v="441"/>
    <d v="2021-04-18T00:00:00"/>
    <n v="8799"/>
    <x v="0"/>
    <x v="0"/>
    <n v="8799"/>
    <x v="0"/>
    <x v="403"/>
    <n v="40"/>
    <n v="10"/>
    <x v="0"/>
  </r>
  <r>
    <x v="4"/>
    <s v="7050-KQLDO"/>
    <n v="9176928131"/>
    <x v="204"/>
    <d v="2021-06-21T00:00:00"/>
    <n v="7786"/>
    <x v="0"/>
    <x v="0"/>
    <n v="7786"/>
    <x v="0"/>
    <x v="113"/>
    <n v="16"/>
    <n v="0"/>
    <x v="0"/>
  </r>
  <r>
    <x v="3"/>
    <s v="1408-OQZUE"/>
    <n v="9180666472"/>
    <x v="100"/>
    <d v="2020-03-14T00:00:00"/>
    <n v="6828"/>
    <x v="0"/>
    <x v="0"/>
    <n v="6828"/>
    <x v="0"/>
    <x v="70"/>
    <n v="35"/>
    <n v="5"/>
    <x v="0"/>
  </r>
  <r>
    <x v="0"/>
    <s v="6632-CGYHU"/>
    <n v="9183796742"/>
    <x v="316"/>
    <d v="2020-04-12T00:00:00"/>
    <n v="8185"/>
    <x v="0"/>
    <x v="0"/>
    <n v="8185"/>
    <x v="0"/>
    <x v="33"/>
    <n v="13"/>
    <n v="0"/>
    <x v="0"/>
  </r>
  <r>
    <x v="1"/>
    <s v="9117-LYRCE"/>
    <n v="9184635048"/>
    <x v="415"/>
    <d v="2021-11-12T00:00:00"/>
    <n v="6825"/>
    <x v="1"/>
    <x v="2"/>
    <s v=""/>
    <x v="87"/>
    <x v="125"/>
    <n v="34"/>
    <n v="4"/>
    <x v="0"/>
  </r>
  <r>
    <x v="3"/>
    <s v="9883-SDWFS"/>
    <n v="9186926292"/>
    <x v="73"/>
    <d v="2021-03-28T00:00:00"/>
    <n v="2637"/>
    <x v="0"/>
    <x v="0"/>
    <n v="2637"/>
    <x v="0"/>
    <x v="78"/>
    <n v="33"/>
    <n v="3"/>
    <x v="0"/>
  </r>
  <r>
    <x v="2"/>
    <s v="5875-VZQCZ"/>
    <n v="9188803308"/>
    <x v="613"/>
    <d v="2021-08-21T00:00:00"/>
    <n v="6757"/>
    <x v="0"/>
    <x v="0"/>
    <n v="6757"/>
    <x v="0"/>
    <x v="302"/>
    <n v="16"/>
    <n v="0"/>
    <x v="0"/>
  </r>
  <r>
    <x v="3"/>
    <s v="8690-EEBEO"/>
    <n v="9188939939"/>
    <x v="269"/>
    <d v="2021-11-29T00:00:00"/>
    <n v="5716"/>
    <x v="0"/>
    <x v="0"/>
    <n v="5716"/>
    <x v="0"/>
    <x v="555"/>
    <n v="36"/>
    <n v="6"/>
    <x v="0"/>
  </r>
  <r>
    <x v="0"/>
    <s v="5920-DPXLN"/>
    <n v="9189385048"/>
    <x v="363"/>
    <d v="2021-11-16T00:00:00"/>
    <n v="6537"/>
    <x v="0"/>
    <x v="0"/>
    <n v="6537"/>
    <x v="0"/>
    <x v="153"/>
    <n v="15"/>
    <n v="0"/>
    <x v="0"/>
  </r>
  <r>
    <x v="1"/>
    <s v="4640-FGEJI"/>
    <n v="9191319419"/>
    <x v="197"/>
    <d v="2021-01-24T00:00:00"/>
    <n v="5859"/>
    <x v="0"/>
    <x v="0"/>
    <n v="5859"/>
    <x v="0"/>
    <x v="278"/>
    <n v="29"/>
    <n v="0"/>
    <x v="0"/>
  </r>
  <r>
    <x v="3"/>
    <s v="1408-OQZUE"/>
    <n v="9192101573"/>
    <x v="520"/>
    <d v="2021-08-05T00:00:00"/>
    <n v="1309"/>
    <x v="0"/>
    <x v="0"/>
    <n v="1309"/>
    <x v="0"/>
    <x v="52"/>
    <n v="27"/>
    <n v="0"/>
    <x v="0"/>
  </r>
  <r>
    <x v="2"/>
    <s v="7946-HJDUR"/>
    <n v="9193816294"/>
    <x v="334"/>
    <d v="2021-09-21T00:00:00"/>
    <n v="5885"/>
    <x v="0"/>
    <x v="0"/>
    <n v="5885"/>
    <x v="0"/>
    <x v="349"/>
    <n v="28"/>
    <n v="0"/>
    <x v="0"/>
  </r>
  <r>
    <x v="1"/>
    <s v="4632-QZOKX"/>
    <n v="9540987941"/>
    <x v="142"/>
    <d v="2021-10-19T00:00:00"/>
    <n v="3390"/>
    <x v="1"/>
    <x v="2"/>
    <s v=""/>
    <x v="88"/>
    <x v="245"/>
    <n v="50"/>
    <n v="20"/>
    <x v="0"/>
  </r>
  <r>
    <x v="2"/>
    <s v="8364-UWVLM"/>
    <n v="9200291512"/>
    <x v="492"/>
    <d v="2020-06-10T00:00:00"/>
    <n v="5492"/>
    <x v="1"/>
    <x v="1"/>
    <n v="5492"/>
    <x v="0"/>
    <x v="29"/>
    <n v="54"/>
    <n v="24"/>
    <x v="0"/>
  </r>
  <r>
    <x v="2"/>
    <s v="8887-NCUZC"/>
    <n v="9200902255"/>
    <x v="262"/>
    <d v="2021-08-11T00:00:00"/>
    <n v="2625"/>
    <x v="1"/>
    <x v="1"/>
    <n v="2625"/>
    <x v="0"/>
    <x v="673"/>
    <n v="35"/>
    <n v="5"/>
    <x v="0"/>
  </r>
  <r>
    <x v="4"/>
    <s v="2687-XWAMA"/>
    <n v="9201510343"/>
    <x v="628"/>
    <d v="2020-05-20T00:00:00"/>
    <n v="5206"/>
    <x v="0"/>
    <x v="0"/>
    <n v="5206"/>
    <x v="0"/>
    <x v="487"/>
    <n v="14"/>
    <n v="0"/>
    <x v="0"/>
  </r>
  <r>
    <x v="4"/>
    <s v="3993-QUNVJ"/>
    <n v="9202536124"/>
    <x v="261"/>
    <d v="2021-07-21T00:00:00"/>
    <n v="8106"/>
    <x v="0"/>
    <x v="0"/>
    <n v="8106"/>
    <x v="0"/>
    <x v="614"/>
    <n v="9"/>
    <n v="0"/>
    <x v="0"/>
  </r>
  <r>
    <x v="3"/>
    <s v="6296-UKEUZ"/>
    <n v="9215762028"/>
    <x v="399"/>
    <d v="2021-03-29T00:00:00"/>
    <n v="3510"/>
    <x v="0"/>
    <x v="0"/>
    <n v="3510"/>
    <x v="0"/>
    <x v="152"/>
    <n v="5"/>
    <n v="0"/>
    <x v="0"/>
  </r>
  <r>
    <x v="3"/>
    <s v="6177-VTITE"/>
    <n v="9215826735"/>
    <x v="209"/>
    <d v="2020-12-11T00:00:00"/>
    <n v="5430"/>
    <x v="0"/>
    <x v="0"/>
    <n v="5430"/>
    <x v="0"/>
    <x v="86"/>
    <n v="20"/>
    <n v="0"/>
    <x v="0"/>
  </r>
  <r>
    <x v="1"/>
    <s v="8389-TCXFQ"/>
    <n v="1907393570"/>
    <x v="57"/>
    <d v="2021-10-22T00:00:00"/>
    <n v="6776"/>
    <x v="1"/>
    <x v="2"/>
    <s v=""/>
    <x v="89"/>
    <x v="229"/>
    <n v="30"/>
    <n v="0"/>
    <x v="0"/>
  </r>
  <r>
    <x v="2"/>
    <s v="5875-VZQCZ"/>
    <n v="9227624437"/>
    <x v="654"/>
    <d v="2020-09-13T00:00:00"/>
    <n v="8927"/>
    <x v="0"/>
    <x v="0"/>
    <n v="8927"/>
    <x v="0"/>
    <x v="590"/>
    <n v="27"/>
    <n v="0"/>
    <x v="0"/>
  </r>
  <r>
    <x v="2"/>
    <s v="6004-KITZM"/>
    <n v="9232223339"/>
    <x v="570"/>
    <d v="2021-01-13T00:00:00"/>
    <n v="5856"/>
    <x v="0"/>
    <x v="0"/>
    <n v="5856"/>
    <x v="0"/>
    <x v="617"/>
    <n v="24"/>
    <n v="0"/>
    <x v="0"/>
  </r>
  <r>
    <x v="0"/>
    <s v="8156-PCYBM"/>
    <n v="9236280634"/>
    <x v="454"/>
    <d v="2020-02-16T00:00:00"/>
    <n v="6715"/>
    <x v="0"/>
    <x v="0"/>
    <n v="6715"/>
    <x v="0"/>
    <x v="239"/>
    <n v="43"/>
    <n v="13"/>
    <x v="0"/>
  </r>
  <r>
    <x v="0"/>
    <s v="5529-TBPGK"/>
    <n v="9236420705"/>
    <x v="42"/>
    <d v="2020-10-11T00:00:00"/>
    <n v="2809"/>
    <x v="0"/>
    <x v="0"/>
    <n v="2809"/>
    <x v="0"/>
    <x v="264"/>
    <n v="37"/>
    <n v="7"/>
    <x v="0"/>
  </r>
  <r>
    <x v="1"/>
    <s v="5573-KSOIA"/>
    <n v="9238366168"/>
    <x v="279"/>
    <d v="2021-12-14T00:00:00"/>
    <n v="10458"/>
    <x v="0"/>
    <x v="0"/>
    <n v="10458"/>
    <x v="0"/>
    <x v="627"/>
    <n v="27"/>
    <n v="0"/>
    <x v="0"/>
  </r>
  <r>
    <x v="4"/>
    <s v="7856-ODQFO"/>
    <n v="9239905667"/>
    <x v="572"/>
    <d v="2021-03-19T00:00:00"/>
    <n v="4341"/>
    <x v="1"/>
    <x v="1"/>
    <n v="4341"/>
    <x v="0"/>
    <x v="400"/>
    <n v="33"/>
    <n v="3"/>
    <x v="0"/>
  </r>
  <r>
    <x v="2"/>
    <s v="8364-UWVLM"/>
    <n v="9242384432"/>
    <x v="259"/>
    <d v="2020-11-09T00:00:00"/>
    <n v="10585"/>
    <x v="0"/>
    <x v="0"/>
    <n v="10585"/>
    <x v="0"/>
    <x v="341"/>
    <n v="21"/>
    <n v="0"/>
    <x v="0"/>
  </r>
  <r>
    <x v="1"/>
    <s v="3448-OWJOT"/>
    <n v="9544630517"/>
    <x v="57"/>
    <d v="2021-10-22T00:00:00"/>
    <n v="8638"/>
    <x v="1"/>
    <x v="1"/>
    <n v="8638"/>
    <x v="0"/>
    <x v="162"/>
    <n v="50"/>
    <n v="20"/>
    <x v="0"/>
  </r>
  <r>
    <x v="1"/>
    <s v="9771-QTLGZ"/>
    <n v="2163218884"/>
    <x v="579"/>
    <d v="2021-10-23T00:00:00"/>
    <n v="5654"/>
    <x v="1"/>
    <x v="2"/>
    <s v=""/>
    <x v="90"/>
    <x v="367"/>
    <n v="18"/>
    <n v="0"/>
    <x v="0"/>
  </r>
  <r>
    <x v="2"/>
    <s v="6004-KITZM"/>
    <n v="9250019415"/>
    <x v="359"/>
    <d v="2020-07-05T00:00:00"/>
    <n v="7490"/>
    <x v="0"/>
    <x v="0"/>
    <n v="7490"/>
    <x v="0"/>
    <x v="326"/>
    <n v="13"/>
    <n v="0"/>
    <x v="0"/>
  </r>
  <r>
    <x v="1"/>
    <s v="5164-VMYWJ"/>
    <n v="9250499188"/>
    <x v="659"/>
    <d v="2021-08-28T00:00:00"/>
    <n v="7537"/>
    <x v="0"/>
    <x v="0"/>
    <n v="7537"/>
    <x v="0"/>
    <x v="222"/>
    <n v="25"/>
    <n v="0"/>
    <x v="0"/>
  </r>
  <r>
    <x v="3"/>
    <s v="9460-VAZGD"/>
    <n v="9254517013"/>
    <x v="612"/>
    <d v="2020-04-02T00:00:00"/>
    <n v="2939"/>
    <x v="0"/>
    <x v="0"/>
    <n v="2939"/>
    <x v="0"/>
    <x v="309"/>
    <n v="18"/>
    <n v="0"/>
    <x v="0"/>
  </r>
  <r>
    <x v="4"/>
    <s v="2687-XWAMA"/>
    <n v="9257925380"/>
    <x v="439"/>
    <d v="2021-11-10T00:00:00"/>
    <n v="6206"/>
    <x v="0"/>
    <x v="0"/>
    <n v="6206"/>
    <x v="0"/>
    <x v="176"/>
    <n v="7"/>
    <n v="0"/>
    <x v="0"/>
  </r>
  <r>
    <x v="0"/>
    <s v="0709-LZRJV"/>
    <n v="9258277700"/>
    <x v="530"/>
    <d v="2021-08-01T00:00:00"/>
    <n v="4471"/>
    <x v="0"/>
    <x v="0"/>
    <n v="4471"/>
    <x v="0"/>
    <x v="553"/>
    <n v="22"/>
    <n v="0"/>
    <x v="0"/>
  </r>
  <r>
    <x v="1"/>
    <s v="6833-ETVHD"/>
    <n v="9262446048"/>
    <x v="518"/>
    <d v="2020-10-02T00:00:00"/>
    <n v="6668"/>
    <x v="0"/>
    <x v="0"/>
    <n v="6668"/>
    <x v="0"/>
    <x v="127"/>
    <n v="10"/>
    <n v="0"/>
    <x v="0"/>
  </r>
  <r>
    <x v="4"/>
    <s v="6077-FDQRK"/>
    <n v="9264242334"/>
    <x v="651"/>
    <d v="2021-07-14T00:00:00"/>
    <n v="4818"/>
    <x v="0"/>
    <x v="0"/>
    <n v="4818"/>
    <x v="0"/>
    <x v="614"/>
    <n v="16"/>
    <n v="0"/>
    <x v="0"/>
  </r>
  <r>
    <x v="1"/>
    <s v="7245-CKNCN"/>
    <n v="9265800851"/>
    <x v="164"/>
    <d v="2021-06-01T00:00:00"/>
    <n v="7436"/>
    <x v="0"/>
    <x v="0"/>
    <n v="7436"/>
    <x v="0"/>
    <x v="351"/>
    <n v="11"/>
    <n v="0"/>
    <x v="0"/>
  </r>
  <r>
    <x v="2"/>
    <s v="7695-NKUXM"/>
    <n v="9268191212"/>
    <x v="653"/>
    <d v="2020-11-06T00:00:00"/>
    <n v="4752"/>
    <x v="0"/>
    <x v="0"/>
    <n v="4752"/>
    <x v="0"/>
    <x v="514"/>
    <n v="14"/>
    <n v="0"/>
    <x v="0"/>
  </r>
  <r>
    <x v="1"/>
    <s v="6048-QPZCF"/>
    <n v="3166292468"/>
    <x v="181"/>
    <d v="2021-10-25T00:00:00"/>
    <n v="8858"/>
    <x v="1"/>
    <x v="1"/>
    <n v="8858"/>
    <x v="0"/>
    <x v="605"/>
    <n v="24"/>
    <n v="0"/>
    <x v="0"/>
  </r>
  <r>
    <x v="0"/>
    <s v="1080-NDGAE"/>
    <n v="9288370923"/>
    <x v="79"/>
    <d v="2020-08-03T00:00:00"/>
    <n v="7747"/>
    <x v="1"/>
    <x v="1"/>
    <n v="7747"/>
    <x v="0"/>
    <x v="199"/>
    <n v="32"/>
    <n v="2"/>
    <x v="0"/>
  </r>
  <r>
    <x v="1"/>
    <s v="7245-CKNCN"/>
    <n v="9294398501"/>
    <x v="569"/>
    <d v="2020-07-06T00:00:00"/>
    <n v="4972"/>
    <x v="0"/>
    <x v="0"/>
    <n v="4972"/>
    <x v="0"/>
    <x v="288"/>
    <n v="13"/>
    <n v="0"/>
    <x v="0"/>
  </r>
  <r>
    <x v="0"/>
    <s v="2676-DZINU"/>
    <n v="9298034378"/>
    <x v="545"/>
    <d v="2021-06-12T00:00:00"/>
    <n v="6869"/>
    <x v="0"/>
    <x v="0"/>
    <n v="6869"/>
    <x v="0"/>
    <x v="166"/>
    <n v="9"/>
    <n v="0"/>
    <x v="0"/>
  </r>
  <r>
    <x v="0"/>
    <s v="9014-WENVB"/>
    <n v="9312710244"/>
    <x v="539"/>
    <d v="2020-10-25T00:00:00"/>
    <n v="5956"/>
    <x v="0"/>
    <x v="0"/>
    <n v="5956"/>
    <x v="0"/>
    <x v="51"/>
    <n v="22"/>
    <n v="0"/>
    <x v="0"/>
  </r>
  <r>
    <x v="2"/>
    <s v="2824-HJQPP"/>
    <n v="9313451295"/>
    <x v="165"/>
    <d v="2020-04-03T00:00:00"/>
    <n v="4811"/>
    <x v="0"/>
    <x v="0"/>
    <n v="4811"/>
    <x v="0"/>
    <x v="439"/>
    <n v="21"/>
    <n v="0"/>
    <x v="0"/>
  </r>
  <r>
    <x v="2"/>
    <s v="3568-JJMFW"/>
    <n v="9314335308"/>
    <x v="554"/>
    <d v="2020-10-17T00:00:00"/>
    <n v="6758"/>
    <x v="1"/>
    <x v="1"/>
    <n v="6758"/>
    <x v="0"/>
    <x v="144"/>
    <n v="17"/>
    <n v="0"/>
    <x v="0"/>
  </r>
  <r>
    <x v="3"/>
    <s v="8942-ERSWK"/>
    <n v="9314800674"/>
    <x v="372"/>
    <d v="2021-09-10T00:00:00"/>
    <n v="3713"/>
    <x v="1"/>
    <x v="1"/>
    <n v="3713"/>
    <x v="0"/>
    <x v="509"/>
    <n v="31"/>
    <n v="1"/>
    <x v="0"/>
  </r>
  <r>
    <x v="3"/>
    <s v="6296-UKEUZ"/>
    <n v="9315531233"/>
    <x v="672"/>
    <d v="2020-08-21T00:00:00"/>
    <n v="2977"/>
    <x v="0"/>
    <x v="0"/>
    <n v="2977"/>
    <x v="0"/>
    <x v="599"/>
    <n v="3"/>
    <n v="0"/>
    <x v="0"/>
  </r>
  <r>
    <x v="3"/>
    <s v="9250-VHLWY"/>
    <n v="9324391627"/>
    <x v="529"/>
    <d v="2020-11-21T00:00:00"/>
    <n v="4741"/>
    <x v="1"/>
    <x v="1"/>
    <n v="4741"/>
    <x v="0"/>
    <x v="539"/>
    <n v="36"/>
    <n v="6"/>
    <x v="0"/>
  </r>
  <r>
    <x v="0"/>
    <s v="7841-HROAQ"/>
    <n v="9327462141"/>
    <x v="673"/>
    <d v="2021-11-15T00:00:00"/>
    <n v="9061"/>
    <x v="0"/>
    <x v="0"/>
    <n v="9061"/>
    <x v="0"/>
    <x v="580"/>
    <n v="21"/>
    <n v="0"/>
    <x v="0"/>
  </r>
  <r>
    <x v="2"/>
    <s v="2824-HJQPP"/>
    <n v="9327668635"/>
    <x v="72"/>
    <d v="2020-05-05T00:00:00"/>
    <n v="4499"/>
    <x v="0"/>
    <x v="0"/>
    <n v="4499"/>
    <x v="0"/>
    <x v="466"/>
    <n v="24"/>
    <n v="0"/>
    <x v="0"/>
  </r>
  <r>
    <x v="2"/>
    <s v="7695-NKUXM"/>
    <n v="9338042562"/>
    <x v="66"/>
    <d v="2020-06-06T00:00:00"/>
    <n v="4576"/>
    <x v="1"/>
    <x v="1"/>
    <n v="4576"/>
    <x v="0"/>
    <x v="657"/>
    <n v="19"/>
    <n v="0"/>
    <x v="0"/>
  </r>
  <r>
    <x v="4"/>
    <s v="7228-LEPPM"/>
    <n v="9339508583"/>
    <x v="191"/>
    <d v="2020-10-01T00:00:00"/>
    <n v="6990"/>
    <x v="0"/>
    <x v="0"/>
    <n v="6990"/>
    <x v="0"/>
    <x v="524"/>
    <n v="35"/>
    <n v="5"/>
    <x v="0"/>
  </r>
  <r>
    <x v="2"/>
    <s v="2824-HJQPP"/>
    <n v="9340071189"/>
    <x v="254"/>
    <d v="2020-04-05T00:00:00"/>
    <n v="5814"/>
    <x v="0"/>
    <x v="0"/>
    <n v="5814"/>
    <x v="0"/>
    <x v="557"/>
    <n v="17"/>
    <n v="0"/>
    <x v="0"/>
  </r>
  <r>
    <x v="3"/>
    <s v="3676-CQAIF"/>
    <n v="9343302864"/>
    <x v="421"/>
    <d v="2020-12-15T00:00:00"/>
    <n v="5033"/>
    <x v="0"/>
    <x v="0"/>
    <n v="5033"/>
    <x v="0"/>
    <x v="418"/>
    <n v="38"/>
    <n v="8"/>
    <x v="0"/>
  </r>
  <r>
    <x v="0"/>
    <s v="5920-DPXLN"/>
    <n v="9344726527"/>
    <x v="297"/>
    <d v="2021-06-27T00:00:00"/>
    <n v="6839"/>
    <x v="0"/>
    <x v="0"/>
    <n v="6839"/>
    <x v="0"/>
    <x v="476"/>
    <n v="13"/>
    <n v="0"/>
    <x v="0"/>
  </r>
  <r>
    <x v="0"/>
    <s v="3569-VJWXS"/>
    <n v="9346541006"/>
    <x v="190"/>
    <d v="2020-03-26T00:00:00"/>
    <n v="5509"/>
    <x v="0"/>
    <x v="0"/>
    <n v="5509"/>
    <x v="0"/>
    <x v="635"/>
    <n v="26"/>
    <n v="0"/>
    <x v="0"/>
  </r>
  <r>
    <x v="3"/>
    <s v="0688-XNJRO"/>
    <n v="9359250752"/>
    <x v="370"/>
    <d v="2021-10-06T00:00:00"/>
    <n v="2507"/>
    <x v="0"/>
    <x v="0"/>
    <n v="2507"/>
    <x v="0"/>
    <x v="651"/>
    <n v="28"/>
    <n v="0"/>
    <x v="0"/>
  </r>
  <r>
    <x v="3"/>
    <s v="6391-GBFQJ"/>
    <n v="9366628825"/>
    <x v="377"/>
    <d v="2022-01-01T00:00:00"/>
    <n v="1805"/>
    <x v="0"/>
    <x v="0"/>
    <n v="1805"/>
    <x v="0"/>
    <x v="83"/>
    <n v="11"/>
    <n v="0"/>
    <x v="0"/>
  </r>
  <r>
    <x v="0"/>
    <s v="6160-HCSFI"/>
    <n v="9367388295"/>
    <x v="238"/>
    <d v="2021-05-24T00:00:00"/>
    <n v="4395"/>
    <x v="0"/>
    <x v="0"/>
    <n v="4395"/>
    <x v="0"/>
    <x v="648"/>
    <n v="26"/>
    <n v="0"/>
    <x v="0"/>
  </r>
  <r>
    <x v="4"/>
    <s v="2026-XLBER"/>
    <n v="9368067229"/>
    <x v="618"/>
    <d v="2021-11-26T00:00:00"/>
    <n v="4517"/>
    <x v="0"/>
    <x v="0"/>
    <n v="4517"/>
    <x v="0"/>
    <x v="270"/>
    <n v="11"/>
    <n v="0"/>
    <x v="0"/>
  </r>
  <r>
    <x v="2"/>
    <s v="7946-HJDUR"/>
    <n v="9373791288"/>
    <x v="10"/>
    <d v="2020-04-30T00:00:00"/>
    <n v="6057"/>
    <x v="0"/>
    <x v="0"/>
    <n v="6057"/>
    <x v="0"/>
    <x v="183"/>
    <n v="21"/>
    <n v="0"/>
    <x v="0"/>
  </r>
  <r>
    <x v="3"/>
    <s v="8690-EEBEO"/>
    <n v="9375684651"/>
    <x v="591"/>
    <d v="2020-12-06T00:00:00"/>
    <n v="5027"/>
    <x v="0"/>
    <x v="0"/>
    <n v="5027"/>
    <x v="0"/>
    <x v="655"/>
    <n v="35"/>
    <n v="5"/>
    <x v="0"/>
  </r>
  <r>
    <x v="3"/>
    <s v="6391-GBFQJ"/>
    <n v="9380641705"/>
    <x v="471"/>
    <d v="2021-11-17T00:00:00"/>
    <n v="861"/>
    <x v="0"/>
    <x v="0"/>
    <n v="861"/>
    <x v="0"/>
    <x v="685"/>
    <n v="13"/>
    <n v="0"/>
    <x v="0"/>
  </r>
  <r>
    <x v="2"/>
    <s v="1604-LIFKX"/>
    <n v="9385395392"/>
    <x v="58"/>
    <d v="2020-04-07T00:00:00"/>
    <n v="5441"/>
    <x v="0"/>
    <x v="0"/>
    <n v="5441"/>
    <x v="0"/>
    <x v="204"/>
    <n v="54"/>
    <n v="24"/>
    <x v="0"/>
  </r>
  <r>
    <x v="0"/>
    <s v="1080-NDGAE"/>
    <n v="9390786866"/>
    <x v="674"/>
    <d v="2021-03-26T00:00:00"/>
    <n v="7462"/>
    <x v="1"/>
    <x v="1"/>
    <n v="7462"/>
    <x v="0"/>
    <x v="626"/>
    <n v="41"/>
    <n v="11"/>
    <x v="0"/>
  </r>
  <r>
    <x v="0"/>
    <s v="2676-DZINU"/>
    <n v="9393038918"/>
    <x v="32"/>
    <d v="2021-10-21T00:00:00"/>
    <n v="7386"/>
    <x v="0"/>
    <x v="0"/>
    <n v="7386"/>
    <x v="0"/>
    <x v="320"/>
    <n v="17"/>
    <n v="0"/>
    <x v="0"/>
  </r>
  <r>
    <x v="0"/>
    <s v="7209-MDWKR"/>
    <n v="9394972219"/>
    <x v="231"/>
    <d v="2020-05-22T00:00:00"/>
    <n v="7262"/>
    <x v="0"/>
    <x v="0"/>
    <n v="7262"/>
    <x v="0"/>
    <x v="77"/>
    <n v="36"/>
    <n v="6"/>
    <x v="0"/>
  </r>
  <r>
    <x v="1"/>
    <s v="3448-OWJOT"/>
    <n v="5411405629"/>
    <x v="189"/>
    <d v="2021-10-30T00:00:00"/>
    <n v="7399"/>
    <x v="1"/>
    <x v="2"/>
    <s v=""/>
    <x v="91"/>
    <x v="589"/>
    <n v="27"/>
    <n v="0"/>
    <x v="0"/>
  </r>
  <r>
    <x v="1"/>
    <s v="4092-ZAVRG"/>
    <n v="9401804366"/>
    <x v="81"/>
    <d v="2020-03-12T00:00:00"/>
    <n v="4362"/>
    <x v="0"/>
    <x v="0"/>
    <n v="4362"/>
    <x v="0"/>
    <x v="686"/>
    <n v="7"/>
    <n v="0"/>
    <x v="0"/>
  </r>
  <r>
    <x v="2"/>
    <s v="3568-JJMFW"/>
    <n v="9414806653"/>
    <x v="652"/>
    <d v="2020-08-17T00:00:00"/>
    <n v="8479"/>
    <x v="1"/>
    <x v="1"/>
    <n v="8479"/>
    <x v="0"/>
    <x v="687"/>
    <n v="27"/>
    <n v="0"/>
    <x v="0"/>
  </r>
  <r>
    <x v="0"/>
    <s v="9174-IYKOC"/>
    <n v="9418503093"/>
    <x v="110"/>
    <d v="2021-07-02T00:00:00"/>
    <n v="6065"/>
    <x v="0"/>
    <x v="0"/>
    <n v="6065"/>
    <x v="0"/>
    <x v="505"/>
    <n v="25"/>
    <n v="0"/>
    <x v="0"/>
  </r>
  <r>
    <x v="2"/>
    <s v="6627-ELFBK"/>
    <n v="9448816022"/>
    <x v="23"/>
    <d v="2021-03-18T00:00:00"/>
    <n v="8293"/>
    <x v="0"/>
    <x v="0"/>
    <n v="8293"/>
    <x v="0"/>
    <x v="152"/>
    <n v="16"/>
    <n v="0"/>
    <x v="0"/>
  </r>
  <r>
    <x v="1"/>
    <s v="5164-VMYWJ"/>
    <n v="9455464141"/>
    <x v="434"/>
    <d v="2021-06-04T00:00:00"/>
    <n v="6077"/>
    <x v="0"/>
    <x v="0"/>
    <n v="6077"/>
    <x v="0"/>
    <x v="16"/>
    <n v="30"/>
    <n v="0"/>
    <x v="0"/>
  </r>
  <r>
    <x v="1"/>
    <s v="2621-XCLEH"/>
    <n v="9465847338"/>
    <x v="662"/>
    <d v="2021-07-18T00:00:00"/>
    <n v="3749"/>
    <x v="0"/>
    <x v="0"/>
    <n v="3749"/>
    <x v="0"/>
    <x v="661"/>
    <n v="29"/>
    <n v="0"/>
    <x v="0"/>
  </r>
  <r>
    <x v="1"/>
    <s v="5164-VMYWJ"/>
    <n v="9468928435"/>
    <x v="421"/>
    <d v="2020-12-15T00:00:00"/>
    <n v="6262"/>
    <x v="0"/>
    <x v="0"/>
    <n v="6262"/>
    <x v="0"/>
    <x v="519"/>
    <n v="19"/>
    <n v="0"/>
    <x v="0"/>
  </r>
  <r>
    <x v="1"/>
    <s v="8389-TCXFQ"/>
    <n v="9469584989"/>
    <x v="385"/>
    <d v="2021-11-08T00:00:00"/>
    <n v="5921"/>
    <x v="0"/>
    <x v="0"/>
    <n v="5921"/>
    <x v="0"/>
    <x v="587"/>
    <n v="26"/>
    <n v="0"/>
    <x v="0"/>
  </r>
  <r>
    <x v="0"/>
    <s v="0187-ERLSR"/>
    <n v="9471530987"/>
    <x v="299"/>
    <d v="2020-06-14T00:00:00"/>
    <n v="7719"/>
    <x v="0"/>
    <x v="0"/>
    <n v="7719"/>
    <x v="0"/>
    <x v="77"/>
    <n v="13"/>
    <n v="0"/>
    <x v="0"/>
  </r>
  <r>
    <x v="1"/>
    <s v="9322-YCTQO"/>
    <n v="9482778673"/>
    <x v="315"/>
    <d v="2020-02-28T00:00:00"/>
    <n v="9602"/>
    <x v="0"/>
    <x v="0"/>
    <n v="9602"/>
    <x v="0"/>
    <x v="257"/>
    <n v="49"/>
    <n v="19"/>
    <x v="0"/>
  </r>
  <r>
    <x v="4"/>
    <s v="6831-FIODB"/>
    <n v="9485505932"/>
    <x v="527"/>
    <d v="2021-09-07T00:00:00"/>
    <n v="4018"/>
    <x v="1"/>
    <x v="1"/>
    <n v="4018"/>
    <x v="0"/>
    <x v="186"/>
    <n v="45"/>
    <n v="15"/>
    <x v="0"/>
  </r>
  <r>
    <x v="2"/>
    <s v="3568-JJMFW"/>
    <n v="9493022226"/>
    <x v="45"/>
    <d v="2021-10-10T00:00:00"/>
    <n v="8368"/>
    <x v="1"/>
    <x v="1"/>
    <n v="8368"/>
    <x v="0"/>
    <x v="651"/>
    <n v="24"/>
    <n v="0"/>
    <x v="0"/>
  </r>
  <r>
    <x v="4"/>
    <s v="6077-FDQRK"/>
    <n v="9506308848"/>
    <x v="483"/>
    <d v="2021-04-23T00:00:00"/>
    <n v="3337"/>
    <x v="0"/>
    <x v="0"/>
    <n v="3337"/>
    <x v="0"/>
    <x v="145"/>
    <n v="15"/>
    <n v="0"/>
    <x v="0"/>
  </r>
  <r>
    <x v="1"/>
    <s v="3448-OWJOT"/>
    <n v="5259704172"/>
    <x v="228"/>
    <d v="2021-11-02T00:00:00"/>
    <n v="6474"/>
    <x v="1"/>
    <x v="2"/>
    <s v=""/>
    <x v="92"/>
    <x v="18"/>
    <n v="37"/>
    <n v="7"/>
    <x v="0"/>
  </r>
  <r>
    <x v="1"/>
    <s v="6833-ETVHD"/>
    <n v="9506990444"/>
    <x v="255"/>
    <d v="2021-05-31T00:00:00"/>
    <n v="6529"/>
    <x v="0"/>
    <x v="0"/>
    <n v="6529"/>
    <x v="0"/>
    <x v="369"/>
    <n v="15"/>
    <n v="0"/>
    <x v="0"/>
  </r>
  <r>
    <x v="2"/>
    <s v="9181-HEKGV"/>
    <n v="9520565243"/>
    <x v="262"/>
    <d v="2021-08-11T00:00:00"/>
    <n v="5248"/>
    <x v="0"/>
    <x v="0"/>
    <n v="5248"/>
    <x v="0"/>
    <x v="374"/>
    <n v="39"/>
    <n v="9"/>
    <x v="0"/>
  </r>
  <r>
    <x v="4"/>
    <s v="7856-ODQFO"/>
    <n v="9532348315"/>
    <x v="100"/>
    <d v="2020-03-14T00:00:00"/>
    <n v="4016"/>
    <x v="0"/>
    <x v="0"/>
    <n v="4016"/>
    <x v="0"/>
    <x v="646"/>
    <n v="20"/>
    <n v="0"/>
    <x v="0"/>
  </r>
  <r>
    <x v="1"/>
    <s v="9725-EZTEJ"/>
    <n v="4695028902"/>
    <x v="381"/>
    <d v="2021-11-04T00:00:00"/>
    <n v="6405"/>
    <x v="1"/>
    <x v="1"/>
    <n v="6405"/>
    <x v="0"/>
    <x v="645"/>
    <n v="28"/>
    <n v="0"/>
    <x v="0"/>
  </r>
  <r>
    <x v="0"/>
    <s v="7209-MDWKR"/>
    <n v="9537610455"/>
    <x v="475"/>
    <d v="2020-11-14T00:00:00"/>
    <n v="5585"/>
    <x v="0"/>
    <x v="0"/>
    <n v="5585"/>
    <x v="0"/>
    <x v="14"/>
    <n v="34"/>
    <n v="4"/>
    <x v="0"/>
  </r>
  <r>
    <x v="0"/>
    <s v="8156-PCYBM"/>
    <n v="9538369066"/>
    <x v="496"/>
    <d v="2020-10-24T00:00:00"/>
    <n v="8549"/>
    <x v="0"/>
    <x v="0"/>
    <n v="8549"/>
    <x v="0"/>
    <x v="603"/>
    <n v="26"/>
    <n v="0"/>
    <x v="0"/>
  </r>
  <r>
    <x v="1"/>
    <s v="9725-EZTEJ"/>
    <n v="4584232854"/>
    <x v="415"/>
    <d v="2021-11-12T00:00:00"/>
    <n v="8438"/>
    <x v="1"/>
    <x v="2"/>
    <s v=""/>
    <x v="93"/>
    <x v="645"/>
    <n v="20"/>
    <n v="0"/>
    <x v="0"/>
  </r>
  <r>
    <x v="2"/>
    <s v="1604-LIFKX"/>
    <n v="9543491185"/>
    <x v="675"/>
    <d v="2021-03-10T00:00:00"/>
    <n v="8576"/>
    <x v="0"/>
    <x v="0"/>
    <n v="8576"/>
    <x v="0"/>
    <x v="660"/>
    <n v="39"/>
    <n v="9"/>
    <x v="0"/>
  </r>
  <r>
    <x v="2"/>
    <s v="5875-VZQCZ"/>
    <n v="9544605433"/>
    <x v="209"/>
    <d v="2020-12-11T00:00:00"/>
    <n v="5787"/>
    <x v="0"/>
    <x v="0"/>
    <n v="5787"/>
    <x v="0"/>
    <x v="519"/>
    <n v="23"/>
    <n v="0"/>
    <x v="0"/>
  </r>
  <r>
    <x v="1"/>
    <s v="7600-OISKG"/>
    <n v="2328511433"/>
    <x v="18"/>
    <d v="2021-11-19T00:00:00"/>
    <n v="7743"/>
    <x v="1"/>
    <x v="1"/>
    <n v="7743"/>
    <x v="0"/>
    <x v="688"/>
    <n v="23"/>
    <n v="0"/>
    <x v="0"/>
  </r>
  <r>
    <x v="4"/>
    <s v="7050-KQLDO"/>
    <n v="9545237302"/>
    <x v="402"/>
    <d v="2021-06-13T00:00:00"/>
    <n v="5983"/>
    <x v="0"/>
    <x v="0"/>
    <n v="5983"/>
    <x v="0"/>
    <x v="156"/>
    <n v="20"/>
    <n v="0"/>
    <x v="0"/>
  </r>
  <r>
    <x v="4"/>
    <s v="0706-NRGUP"/>
    <n v="9546060439"/>
    <x v="567"/>
    <d v="2021-10-04T00:00:00"/>
    <n v="1003"/>
    <x v="0"/>
    <x v="0"/>
    <n v="1003"/>
    <x v="0"/>
    <x v="651"/>
    <n v="30"/>
    <n v="0"/>
    <x v="0"/>
  </r>
  <r>
    <x v="4"/>
    <s v="4460-ZXNDN"/>
    <n v="9551992852"/>
    <x v="466"/>
    <d v="2020-06-22T00:00:00"/>
    <n v="7428"/>
    <x v="1"/>
    <x v="1"/>
    <n v="7428"/>
    <x v="0"/>
    <x v="385"/>
    <n v="56"/>
    <n v="26"/>
    <x v="0"/>
  </r>
  <r>
    <x v="3"/>
    <s v="9460-VAZGD"/>
    <n v="9555357249"/>
    <x v="617"/>
    <d v="2020-11-07T00:00:00"/>
    <n v="3580"/>
    <x v="0"/>
    <x v="0"/>
    <n v="3580"/>
    <x v="0"/>
    <x v="244"/>
    <n v="21"/>
    <n v="0"/>
    <x v="0"/>
  </r>
  <r>
    <x v="4"/>
    <s v="7260-ZHAKS"/>
    <n v="9565133328"/>
    <x v="441"/>
    <d v="2021-04-18T00:00:00"/>
    <n v="8110"/>
    <x v="0"/>
    <x v="0"/>
    <n v="8110"/>
    <x v="0"/>
    <x v="138"/>
    <n v="23"/>
    <n v="0"/>
    <x v="0"/>
  </r>
  <r>
    <x v="2"/>
    <s v="3271-HYHDN"/>
    <n v="9566049241"/>
    <x v="594"/>
    <d v="2020-09-24T00:00:00"/>
    <n v="3609"/>
    <x v="0"/>
    <x v="0"/>
    <n v="3609"/>
    <x v="0"/>
    <x v="472"/>
    <n v="6"/>
    <n v="0"/>
    <x v="0"/>
  </r>
  <r>
    <x v="3"/>
    <s v="7372-CESLR"/>
    <n v="9566496102"/>
    <x v="585"/>
    <d v="2021-07-04T00:00:00"/>
    <n v="4454"/>
    <x v="0"/>
    <x v="0"/>
    <n v="4454"/>
    <x v="0"/>
    <x v="505"/>
    <n v="23"/>
    <n v="0"/>
    <x v="0"/>
  </r>
  <r>
    <x v="3"/>
    <s v="9250-VHLWY"/>
    <n v="9566884305"/>
    <x v="613"/>
    <d v="2021-08-21T00:00:00"/>
    <n v="5121"/>
    <x v="0"/>
    <x v="0"/>
    <n v="5121"/>
    <x v="0"/>
    <x v="95"/>
    <n v="19"/>
    <n v="0"/>
    <x v="0"/>
  </r>
  <r>
    <x v="1"/>
    <s v="4640-FGEJI"/>
    <n v="9574377731"/>
    <x v="539"/>
    <d v="2020-10-25T00:00:00"/>
    <n v="9351"/>
    <x v="0"/>
    <x v="0"/>
    <n v="9351"/>
    <x v="0"/>
    <x v="394"/>
    <n v="29"/>
    <n v="0"/>
    <x v="0"/>
  </r>
  <r>
    <x v="1"/>
    <s v="4632-QZOKX"/>
    <n v="8148770791"/>
    <x v="589"/>
    <d v="2021-11-20T00:00:00"/>
    <n v="3628"/>
    <x v="1"/>
    <x v="2"/>
    <s v=""/>
    <x v="94"/>
    <x v="513"/>
    <n v="44"/>
    <n v="14"/>
    <x v="0"/>
  </r>
  <r>
    <x v="1"/>
    <s v="5284-DJOZO"/>
    <n v="9583697144"/>
    <x v="541"/>
    <d v="2020-03-24T00:00:00"/>
    <n v="6759"/>
    <x v="0"/>
    <x v="0"/>
    <n v="6759"/>
    <x v="0"/>
    <x v="239"/>
    <n v="6"/>
    <n v="0"/>
    <x v="0"/>
  </r>
  <r>
    <x v="3"/>
    <s v="6177-VTITE"/>
    <n v="9584726059"/>
    <x v="380"/>
    <d v="2020-07-23T00:00:00"/>
    <n v="4013"/>
    <x v="0"/>
    <x v="0"/>
    <n v="4013"/>
    <x v="0"/>
    <x v="569"/>
    <n v="21"/>
    <n v="0"/>
    <x v="0"/>
  </r>
  <r>
    <x v="2"/>
    <s v="6004-KITZM"/>
    <n v="9588957496"/>
    <x v="513"/>
    <d v="2021-10-08T00:00:00"/>
    <n v="6986"/>
    <x v="0"/>
    <x v="0"/>
    <n v="6986"/>
    <x v="0"/>
    <x v="454"/>
    <n v="4"/>
    <n v="0"/>
    <x v="0"/>
  </r>
  <r>
    <x v="0"/>
    <s v="8820-BLYDZ"/>
    <n v="9590153054"/>
    <x v="32"/>
    <d v="2021-10-21T00:00:00"/>
    <n v="7880"/>
    <x v="0"/>
    <x v="0"/>
    <n v="7880"/>
    <x v="0"/>
    <x v="198"/>
    <n v="5"/>
    <n v="0"/>
    <x v="0"/>
  </r>
  <r>
    <x v="2"/>
    <s v="7946-HJDUR"/>
    <n v="9598751206"/>
    <x v="12"/>
    <d v="2021-06-07T00:00:00"/>
    <n v="4183"/>
    <x v="0"/>
    <x v="0"/>
    <n v="4183"/>
    <x v="0"/>
    <x v="172"/>
    <n v="28"/>
    <n v="0"/>
    <x v="0"/>
  </r>
  <r>
    <x v="2"/>
    <s v="8364-UWVLM"/>
    <n v="9611156539"/>
    <x v="378"/>
    <d v="2020-02-05T00:00:00"/>
    <n v="7034"/>
    <x v="0"/>
    <x v="0"/>
    <n v="7034"/>
    <x v="0"/>
    <x v="306"/>
    <n v="31"/>
    <n v="1"/>
    <x v="0"/>
  </r>
  <r>
    <x v="2"/>
    <s v="8102-ABPKQ"/>
    <n v="9614769756"/>
    <x v="54"/>
    <d v="2021-09-13T00:00:00"/>
    <n v="6073"/>
    <x v="1"/>
    <x v="1"/>
    <n v="6073"/>
    <x v="0"/>
    <x v="527"/>
    <n v="37"/>
    <n v="7"/>
    <x v="0"/>
  </r>
  <r>
    <x v="0"/>
    <s v="5196-TWQXF"/>
    <n v="9618979999"/>
    <x v="189"/>
    <d v="2021-10-30T00:00:00"/>
    <n v="5425"/>
    <x v="0"/>
    <x v="0"/>
    <n v="5425"/>
    <x v="0"/>
    <x v="179"/>
    <n v="21"/>
    <n v="0"/>
    <x v="0"/>
  </r>
  <r>
    <x v="0"/>
    <s v="1080-NDGAE"/>
    <n v="9632048192"/>
    <x v="605"/>
    <d v="2020-08-08T00:00:00"/>
    <n v="12828"/>
    <x v="1"/>
    <x v="1"/>
    <n v="12828"/>
    <x v="0"/>
    <x v="689"/>
    <n v="45"/>
    <n v="15"/>
    <x v="0"/>
  </r>
  <r>
    <x v="1"/>
    <s v="6833-ETVHD"/>
    <n v="9633035865"/>
    <x v="592"/>
    <d v="2020-12-01T00:00:00"/>
    <n v="7881"/>
    <x v="0"/>
    <x v="0"/>
    <n v="7881"/>
    <x v="0"/>
    <x v="69"/>
    <n v="24"/>
    <n v="0"/>
    <x v="0"/>
  </r>
  <r>
    <x v="0"/>
    <s v="6632-CGYHU"/>
    <n v="9641285578"/>
    <x v="466"/>
    <d v="2020-06-22T00:00:00"/>
    <n v="9198"/>
    <x v="0"/>
    <x v="0"/>
    <n v="9198"/>
    <x v="0"/>
    <x v="231"/>
    <n v="13"/>
    <n v="0"/>
    <x v="0"/>
  </r>
  <r>
    <x v="3"/>
    <s v="8690-EEBEO"/>
    <n v="9647514843"/>
    <x v="344"/>
    <d v="2020-06-24T00:00:00"/>
    <n v="7104"/>
    <x v="0"/>
    <x v="0"/>
    <n v="7104"/>
    <x v="0"/>
    <x v="238"/>
    <n v="51"/>
    <n v="21"/>
    <x v="0"/>
  </r>
  <r>
    <x v="1"/>
    <s v="1447-YZKCL"/>
    <n v="9647532335"/>
    <x v="287"/>
    <d v="2021-01-07T00:00:00"/>
    <n v="10590"/>
    <x v="0"/>
    <x v="0"/>
    <n v="10590"/>
    <x v="0"/>
    <x v="617"/>
    <n v="30"/>
    <n v="0"/>
    <x v="0"/>
  </r>
  <r>
    <x v="2"/>
    <s v="5613-UHVMG"/>
    <n v="9652079777"/>
    <x v="116"/>
    <d v="2020-05-17T00:00:00"/>
    <n v="5493"/>
    <x v="1"/>
    <x v="1"/>
    <n v="5493"/>
    <x v="0"/>
    <x v="683"/>
    <n v="58"/>
    <n v="28"/>
    <x v="0"/>
  </r>
  <r>
    <x v="0"/>
    <s v="2423-QOKIO"/>
    <n v="9654364049"/>
    <x v="191"/>
    <d v="2020-10-01T00:00:00"/>
    <n v="5558"/>
    <x v="0"/>
    <x v="0"/>
    <n v="5558"/>
    <x v="0"/>
    <x v="607"/>
    <n v="25"/>
    <n v="0"/>
    <x v="0"/>
  </r>
  <r>
    <x v="2"/>
    <s v="8887-NCUZC"/>
    <n v="9661947571"/>
    <x v="589"/>
    <d v="2021-11-20T00:00:00"/>
    <n v="4409"/>
    <x v="0"/>
    <x v="0"/>
    <n v="4409"/>
    <x v="0"/>
    <x v="596"/>
    <n v="31"/>
    <n v="1"/>
    <x v="0"/>
  </r>
  <r>
    <x v="2"/>
    <s v="6627-ELFBK"/>
    <n v="9671446662"/>
    <x v="520"/>
    <d v="2021-08-05T00:00:00"/>
    <n v="7245"/>
    <x v="1"/>
    <x v="1"/>
    <n v="7245"/>
    <x v="0"/>
    <x v="344"/>
    <n v="28"/>
    <n v="0"/>
    <x v="0"/>
  </r>
  <r>
    <x v="0"/>
    <s v="6708-DPYTF"/>
    <n v="9671863604"/>
    <x v="674"/>
    <d v="2021-03-26T00:00:00"/>
    <n v="6464"/>
    <x v="0"/>
    <x v="0"/>
    <n v="6464"/>
    <x v="0"/>
    <x v="626"/>
    <n v="41"/>
    <n v="11"/>
    <x v="0"/>
  </r>
  <r>
    <x v="1"/>
    <s v="6833-ETVHD"/>
    <n v="9676303588"/>
    <x v="586"/>
    <d v="2020-02-22T00:00:00"/>
    <n v="7833"/>
    <x v="0"/>
    <x v="0"/>
    <n v="7833"/>
    <x v="0"/>
    <x v="690"/>
    <n v="34"/>
    <n v="4"/>
    <x v="0"/>
  </r>
  <r>
    <x v="2"/>
    <s v="6004-KITZM"/>
    <n v="9677444633"/>
    <x v="676"/>
    <d v="2020-06-25T00:00:00"/>
    <n v="4496"/>
    <x v="0"/>
    <x v="0"/>
    <n v="4496"/>
    <x v="0"/>
    <x v="683"/>
    <n v="19"/>
    <n v="0"/>
    <x v="0"/>
  </r>
  <r>
    <x v="0"/>
    <s v="0709-LZRJV"/>
    <n v="9685029181"/>
    <x v="374"/>
    <d v="2021-09-08T00:00:00"/>
    <n v="6655"/>
    <x v="0"/>
    <x v="0"/>
    <n v="6655"/>
    <x v="0"/>
    <x v="509"/>
    <n v="33"/>
    <n v="3"/>
    <x v="0"/>
  </r>
  <r>
    <x v="3"/>
    <s v="3271-YDPUJ"/>
    <n v="9685874517"/>
    <x v="261"/>
    <d v="2021-07-21T00:00:00"/>
    <n v="5251"/>
    <x v="0"/>
    <x v="0"/>
    <n v="5251"/>
    <x v="0"/>
    <x v="581"/>
    <n v="18"/>
    <n v="0"/>
    <x v="0"/>
  </r>
  <r>
    <x v="0"/>
    <s v="9174-IYKOC"/>
    <n v="9687805368"/>
    <x v="158"/>
    <d v="2020-03-25T00:00:00"/>
    <n v="5204"/>
    <x v="0"/>
    <x v="0"/>
    <n v="5204"/>
    <x v="0"/>
    <x v="89"/>
    <n v="25"/>
    <n v="0"/>
    <x v="0"/>
  </r>
  <r>
    <x v="2"/>
    <s v="5924-UOPGH"/>
    <n v="9699349431"/>
    <x v="660"/>
    <d v="2020-06-23T00:00:00"/>
    <n v="7108"/>
    <x v="0"/>
    <x v="0"/>
    <n v="7108"/>
    <x v="0"/>
    <x v="326"/>
    <n v="25"/>
    <n v="0"/>
    <x v="0"/>
  </r>
  <r>
    <x v="1"/>
    <s v="9725-EZTEJ"/>
    <n v="195093797"/>
    <x v="542"/>
    <d v="2021-12-02T00:00:00"/>
    <n v="7873"/>
    <x v="1"/>
    <x v="2"/>
    <s v=""/>
    <x v="95"/>
    <x v="513"/>
    <n v="32"/>
    <n v="2"/>
    <x v="0"/>
  </r>
  <r>
    <x v="2"/>
    <s v="1604-LIFKX"/>
    <n v="9711993534"/>
    <x v="677"/>
    <d v="2020-07-29T00:00:00"/>
    <n v="4262"/>
    <x v="0"/>
    <x v="0"/>
    <n v="4262"/>
    <x v="0"/>
    <x v="31"/>
    <n v="50"/>
    <n v="20"/>
    <x v="0"/>
  </r>
  <r>
    <x v="3"/>
    <s v="6177-VTITE"/>
    <n v="9712383291"/>
    <x v="144"/>
    <d v="2020-12-03T00:00:00"/>
    <n v="2226"/>
    <x v="0"/>
    <x v="0"/>
    <n v="2226"/>
    <x v="0"/>
    <x v="406"/>
    <n v="12"/>
    <n v="0"/>
    <x v="0"/>
  </r>
  <r>
    <x v="4"/>
    <s v="2687-XWAMA"/>
    <n v="9727346662"/>
    <x v="186"/>
    <d v="2021-10-18T00:00:00"/>
    <n v="6096"/>
    <x v="0"/>
    <x v="0"/>
    <n v="6096"/>
    <x v="0"/>
    <x v="681"/>
    <n v="5"/>
    <n v="0"/>
    <x v="0"/>
  </r>
  <r>
    <x v="1"/>
    <s v="9117-LYRCE"/>
    <n v="9729507797"/>
    <x v="4"/>
    <d v="2020-11-24T00:00:00"/>
    <n v="6131"/>
    <x v="0"/>
    <x v="0"/>
    <n v="6131"/>
    <x v="0"/>
    <x v="69"/>
    <n v="31"/>
    <n v="1"/>
    <x v="0"/>
  </r>
  <r>
    <x v="2"/>
    <s v="2824-HJQPP"/>
    <n v="9733725302"/>
    <x v="678"/>
    <d v="2020-04-26T00:00:00"/>
    <n v="5873"/>
    <x v="0"/>
    <x v="0"/>
    <n v="5873"/>
    <x v="0"/>
    <x v="525"/>
    <n v="21"/>
    <n v="0"/>
    <x v="0"/>
  </r>
  <r>
    <x v="0"/>
    <s v="0187-ERLSR"/>
    <n v="9744145268"/>
    <x v="342"/>
    <d v="2020-06-20T00:00:00"/>
    <n v="5165"/>
    <x v="0"/>
    <x v="0"/>
    <n v="5165"/>
    <x v="0"/>
    <x v="177"/>
    <n v="14"/>
    <n v="0"/>
    <x v="0"/>
  </r>
  <r>
    <x v="0"/>
    <s v="1080-NDGAE"/>
    <n v="9745775106"/>
    <x v="177"/>
    <d v="2020-12-17T00:00:00"/>
    <n v="6409"/>
    <x v="0"/>
    <x v="0"/>
    <n v="6409"/>
    <x v="0"/>
    <x v="158"/>
    <n v="18"/>
    <n v="0"/>
    <x v="0"/>
  </r>
  <r>
    <x v="4"/>
    <s v="0625-TNJFG"/>
    <n v="9759992761"/>
    <x v="679"/>
    <d v="2020-10-08T00:00:00"/>
    <n v="5387"/>
    <x v="0"/>
    <x v="0"/>
    <n v="5387"/>
    <x v="0"/>
    <x v="429"/>
    <n v="24"/>
    <n v="0"/>
    <x v="0"/>
  </r>
  <r>
    <x v="4"/>
    <s v="9323-NDIOV"/>
    <n v="9766114576"/>
    <x v="270"/>
    <d v="2021-12-26T00:00:00"/>
    <n v="4071"/>
    <x v="0"/>
    <x v="0"/>
    <n v="4071"/>
    <x v="0"/>
    <x v="445"/>
    <n v="28"/>
    <n v="0"/>
    <x v="0"/>
  </r>
  <r>
    <x v="0"/>
    <s v="2676-DZINU"/>
    <n v="9769339571"/>
    <x v="184"/>
    <d v="2021-07-24T00:00:00"/>
    <n v="6867"/>
    <x v="0"/>
    <x v="0"/>
    <n v="6867"/>
    <x v="0"/>
    <x v="132"/>
    <n v="9"/>
    <n v="0"/>
    <x v="0"/>
  </r>
  <r>
    <x v="3"/>
    <s v="7654-DOLHO"/>
    <n v="9769799106"/>
    <x v="272"/>
    <d v="2020-03-02T00:00:00"/>
    <n v="2047"/>
    <x v="0"/>
    <x v="0"/>
    <n v="2047"/>
    <x v="0"/>
    <x v="572"/>
    <n v="38"/>
    <n v="8"/>
    <x v="0"/>
  </r>
  <r>
    <x v="2"/>
    <s v="5148-SYKLB"/>
    <n v="9773021858"/>
    <x v="667"/>
    <d v="2021-04-04T00:00:00"/>
    <n v="7949"/>
    <x v="1"/>
    <x v="1"/>
    <n v="7949"/>
    <x v="0"/>
    <x v="290"/>
    <n v="53"/>
    <n v="23"/>
    <x v="0"/>
  </r>
  <r>
    <x v="0"/>
    <s v="7841-HROAQ"/>
    <n v="9774403794"/>
    <x v="289"/>
    <d v="2020-07-19T00:00:00"/>
    <n v="5820"/>
    <x v="0"/>
    <x v="0"/>
    <n v="5820"/>
    <x v="0"/>
    <x v="376"/>
    <n v="30"/>
    <n v="0"/>
    <x v="0"/>
  </r>
  <r>
    <x v="4"/>
    <s v="9323-NDIOV"/>
    <n v="9779194561"/>
    <x v="1"/>
    <d v="2020-02-12T00:00:00"/>
    <n v="7849"/>
    <x v="0"/>
    <x v="0"/>
    <n v="7849"/>
    <x v="0"/>
    <x v="633"/>
    <n v="41"/>
    <n v="11"/>
    <x v="0"/>
  </r>
  <r>
    <x v="1"/>
    <s v="6048-QPZCF"/>
    <n v="6412855977"/>
    <x v="338"/>
    <d v="2021-12-09T00:00:00"/>
    <n v="7714"/>
    <x v="1"/>
    <x v="2"/>
    <s v=""/>
    <x v="96"/>
    <x v="154"/>
    <n v="19"/>
    <n v="0"/>
    <x v="0"/>
  </r>
  <r>
    <x v="4"/>
    <s v="0706-NRGUP"/>
    <n v="9787421130"/>
    <x v="316"/>
    <d v="2020-04-12T00:00:00"/>
    <n v="1662"/>
    <x v="0"/>
    <x v="0"/>
    <n v="1662"/>
    <x v="0"/>
    <x v="563"/>
    <n v="41"/>
    <n v="11"/>
    <x v="0"/>
  </r>
  <r>
    <x v="1"/>
    <s v="5284-DJOZO"/>
    <n v="9791750285"/>
    <x v="82"/>
    <d v="2021-04-22T00:00:00"/>
    <n v="4767"/>
    <x v="0"/>
    <x v="0"/>
    <n v="4767"/>
    <x v="0"/>
    <x v="573"/>
    <n v="5"/>
    <n v="0"/>
    <x v="0"/>
  </r>
  <r>
    <x v="1"/>
    <s v="5164-VMYWJ"/>
    <n v="9798309489"/>
    <x v="678"/>
    <d v="2020-04-26T00:00:00"/>
    <n v="7407"/>
    <x v="0"/>
    <x v="0"/>
    <n v="7407"/>
    <x v="0"/>
    <x v="521"/>
    <n v="28"/>
    <n v="0"/>
    <x v="0"/>
  </r>
  <r>
    <x v="0"/>
    <s v="0709-LZRJV"/>
    <n v="9800138273"/>
    <x v="644"/>
    <d v="2021-04-05T00:00:00"/>
    <n v="3089"/>
    <x v="1"/>
    <x v="1"/>
    <n v="3089"/>
    <x v="0"/>
    <x v="675"/>
    <n v="54"/>
    <n v="24"/>
    <x v="0"/>
  </r>
  <r>
    <x v="0"/>
    <s v="9841-XLGBV"/>
    <n v="9801799192"/>
    <x v="498"/>
    <d v="2020-06-05T00:00:00"/>
    <n v="6210"/>
    <x v="0"/>
    <x v="0"/>
    <n v="6210"/>
    <x v="0"/>
    <x v="336"/>
    <n v="28"/>
    <n v="0"/>
    <x v="0"/>
  </r>
  <r>
    <x v="0"/>
    <s v="2125-HJDLA"/>
    <n v="9802209671"/>
    <x v="583"/>
    <d v="2021-01-10T00:00:00"/>
    <n v="4108"/>
    <x v="0"/>
    <x v="0"/>
    <n v="4108"/>
    <x v="0"/>
    <x v="0"/>
    <n v="35"/>
    <n v="5"/>
    <x v="0"/>
  </r>
  <r>
    <x v="1"/>
    <s v="7600-OISKG"/>
    <n v="2436471559"/>
    <x v="348"/>
    <d v="2021-12-15T00:00:00"/>
    <n v="5270"/>
    <x v="1"/>
    <x v="2"/>
    <s v=""/>
    <x v="97"/>
    <x v="289"/>
    <n v="30"/>
    <n v="0"/>
    <x v="0"/>
  </r>
  <r>
    <x v="0"/>
    <s v="0379-NEVHP"/>
    <n v="9814992757"/>
    <x v="188"/>
    <d v="2020-04-19T00:00:00"/>
    <n v="10364"/>
    <x v="0"/>
    <x v="0"/>
    <n v="10364"/>
    <x v="0"/>
    <x v="181"/>
    <n v="19"/>
    <n v="0"/>
    <x v="0"/>
  </r>
  <r>
    <x v="4"/>
    <s v="6831-FIODB"/>
    <n v="9821427141"/>
    <x v="550"/>
    <d v="2020-12-10T00:00:00"/>
    <n v="1179"/>
    <x v="0"/>
    <x v="0"/>
    <n v="1179"/>
    <x v="0"/>
    <x v="566"/>
    <n v="30"/>
    <n v="0"/>
    <x v="0"/>
  </r>
  <r>
    <x v="2"/>
    <s v="5613-UHVMG"/>
    <n v="9823818682"/>
    <x v="347"/>
    <d v="2021-12-16T00:00:00"/>
    <n v="5951"/>
    <x v="0"/>
    <x v="0"/>
    <n v="5951"/>
    <x v="0"/>
    <x v="227"/>
    <n v="37"/>
    <n v="7"/>
    <x v="0"/>
  </r>
  <r>
    <x v="0"/>
    <s v="0709-LZRJV"/>
    <n v="9825194232"/>
    <x v="388"/>
    <d v="2021-05-17T00:00:00"/>
    <n v="6391"/>
    <x v="1"/>
    <x v="1"/>
    <n v="6391"/>
    <x v="0"/>
    <x v="166"/>
    <n v="35"/>
    <n v="5"/>
    <x v="0"/>
  </r>
  <r>
    <x v="0"/>
    <s v="0379-NEVHP"/>
    <n v="9831463047"/>
    <x v="371"/>
    <d v="2021-02-24T00:00:00"/>
    <n v="3323"/>
    <x v="0"/>
    <x v="0"/>
    <n v="3323"/>
    <x v="0"/>
    <x v="196"/>
    <n v="17"/>
    <n v="0"/>
    <x v="0"/>
  </r>
  <r>
    <x v="3"/>
    <s v="9286-VLKMI"/>
    <n v="9833191595"/>
    <x v="514"/>
    <d v="2020-07-18T00:00:00"/>
    <n v="6654"/>
    <x v="0"/>
    <x v="0"/>
    <n v="6654"/>
    <x v="0"/>
    <x v="441"/>
    <n v="5"/>
    <n v="0"/>
    <x v="0"/>
  </r>
  <r>
    <x v="3"/>
    <s v="3676-CQAIF"/>
    <n v="9833377240"/>
    <x v="396"/>
    <d v="2021-02-12T00:00:00"/>
    <n v="3872"/>
    <x v="0"/>
    <x v="0"/>
    <n v="3872"/>
    <x v="0"/>
    <x v="368"/>
    <n v="48"/>
    <n v="18"/>
    <x v="0"/>
  </r>
  <r>
    <x v="3"/>
    <s v="6391-GBFQJ"/>
    <n v="9835528694"/>
    <x v="377"/>
    <d v="2022-01-01T00:00:00"/>
    <n v="838"/>
    <x v="1"/>
    <x v="1"/>
    <n v="838"/>
    <x v="0"/>
    <x v="691"/>
    <n v="28"/>
    <n v="0"/>
    <x v="0"/>
  </r>
  <r>
    <x v="3"/>
    <s v="1408-OQZUE"/>
    <n v="9835762300"/>
    <x v="2"/>
    <d v="2021-08-02T00:00:00"/>
    <n v="3520"/>
    <x v="0"/>
    <x v="0"/>
    <n v="3520"/>
    <x v="0"/>
    <x v="302"/>
    <n v="35"/>
    <n v="5"/>
    <x v="0"/>
  </r>
  <r>
    <x v="1"/>
    <s v="9758-AIEIK"/>
    <n v="9837408169"/>
    <x v="633"/>
    <d v="2021-08-06T00:00:00"/>
    <n v="4413"/>
    <x v="0"/>
    <x v="0"/>
    <n v="4413"/>
    <x v="0"/>
    <x v="553"/>
    <n v="17"/>
    <n v="0"/>
    <x v="0"/>
  </r>
  <r>
    <x v="2"/>
    <s v="8364-UWVLM"/>
    <n v="9839492497"/>
    <x v="76"/>
    <d v="2021-04-11T00:00:00"/>
    <n v="8669"/>
    <x v="0"/>
    <x v="0"/>
    <n v="8669"/>
    <x v="0"/>
    <x v="414"/>
    <n v="14"/>
    <n v="0"/>
    <x v="0"/>
  </r>
  <r>
    <x v="3"/>
    <s v="6177-VTITE"/>
    <n v="9845628694"/>
    <x v="327"/>
    <d v="2021-07-11T00:00:00"/>
    <n v="4286"/>
    <x v="0"/>
    <x v="0"/>
    <n v="4286"/>
    <x v="0"/>
    <x v="292"/>
    <n v="13"/>
    <n v="0"/>
    <x v="0"/>
  </r>
  <r>
    <x v="2"/>
    <s v="2824-HJQPP"/>
    <n v="9847742890"/>
    <x v="124"/>
    <d v="2021-03-07T00:00:00"/>
    <n v="9041"/>
    <x v="0"/>
    <x v="0"/>
    <n v="9041"/>
    <x v="0"/>
    <x v="639"/>
    <n v="21"/>
    <n v="0"/>
    <x v="0"/>
  </r>
  <r>
    <x v="3"/>
    <s v="1408-OQZUE"/>
    <n v="9855642847"/>
    <x v="184"/>
    <d v="2021-07-24T00:00:00"/>
    <n v="5944"/>
    <x v="1"/>
    <x v="1"/>
    <n v="5944"/>
    <x v="0"/>
    <x v="674"/>
    <n v="48"/>
    <n v="18"/>
    <x v="0"/>
  </r>
  <r>
    <x v="1"/>
    <s v="9771-QTLGZ"/>
    <n v="6740833908"/>
    <x v="347"/>
    <d v="2021-12-16T00:00:00"/>
    <n v="5594"/>
    <x v="1"/>
    <x v="1"/>
    <n v="5594"/>
    <x v="0"/>
    <x v="692"/>
    <n v="13"/>
    <n v="0"/>
    <x v="0"/>
  </r>
  <r>
    <x v="1"/>
    <s v="9771-QTLGZ"/>
    <n v="9866145537"/>
    <x v="474"/>
    <d v="2021-12-28T00:00:00"/>
    <n v="5083"/>
    <x v="1"/>
    <x v="2"/>
    <s v=""/>
    <x v="98"/>
    <x v="445"/>
    <n v="26"/>
    <n v="0"/>
    <x v="0"/>
  </r>
  <r>
    <x v="4"/>
    <s v="4460-ZXNDN"/>
    <n v="9863361720"/>
    <x v="637"/>
    <d v="2021-01-28T00:00:00"/>
    <n v="5890"/>
    <x v="0"/>
    <x v="0"/>
    <n v="5890"/>
    <x v="0"/>
    <x v="471"/>
    <n v="43"/>
    <n v="13"/>
    <x v="0"/>
  </r>
  <r>
    <x v="1"/>
    <s v="8389-TCXFQ"/>
    <n v="8502171486"/>
    <x v="78"/>
    <d v="2021-12-30T00:00:00"/>
    <n v="7360"/>
    <x v="1"/>
    <x v="2"/>
    <s v=""/>
    <x v="99"/>
    <x v="402"/>
    <n v="38"/>
    <n v="8"/>
    <x v="0"/>
  </r>
  <r>
    <x v="0"/>
    <s v="8156-PCYBM"/>
    <n v="9866646797"/>
    <x v="267"/>
    <d v="2020-04-17T00:00:00"/>
    <n v="4820"/>
    <x v="0"/>
    <x v="0"/>
    <n v="4820"/>
    <x v="0"/>
    <x v="188"/>
    <n v="39"/>
    <n v="9"/>
    <x v="0"/>
  </r>
  <r>
    <x v="2"/>
    <s v="9181-HEKGV"/>
    <n v="9868438489"/>
    <x v="422"/>
    <d v="2020-12-14T00:00:00"/>
    <n v="8468"/>
    <x v="0"/>
    <x v="0"/>
    <n v="8468"/>
    <x v="0"/>
    <x v="108"/>
    <n v="31"/>
    <n v="1"/>
    <x v="0"/>
  </r>
  <r>
    <x v="0"/>
    <s v="7209-MDWKR"/>
    <n v="9869607581"/>
    <x v="680"/>
    <d v="2021-04-12T00:00:00"/>
    <n v="5741"/>
    <x v="0"/>
    <x v="0"/>
    <n v="5741"/>
    <x v="0"/>
    <x v="297"/>
    <n v="40"/>
    <n v="10"/>
    <x v="0"/>
  </r>
  <r>
    <x v="1"/>
    <s v="8389-TCXFQ"/>
    <n v="9875167017"/>
    <x v="401"/>
    <d v="2021-06-02T00:00:00"/>
    <n v="8599"/>
    <x v="0"/>
    <x v="0"/>
    <n v="8599"/>
    <x v="0"/>
    <x v="119"/>
    <n v="20"/>
    <n v="0"/>
    <x v="0"/>
  </r>
  <r>
    <x v="1"/>
    <s v="9758-AIEIK"/>
    <n v="9882515146"/>
    <x v="408"/>
    <d v="2021-11-30T00:00:00"/>
    <n v="5565"/>
    <x v="0"/>
    <x v="0"/>
    <n v="5565"/>
    <x v="0"/>
    <x v="688"/>
    <n v="12"/>
    <n v="0"/>
    <x v="0"/>
  </r>
  <r>
    <x v="2"/>
    <s v="7946-HJDUR"/>
    <n v="9883462057"/>
    <x v="455"/>
    <d v="2020-04-29T00:00:00"/>
    <n v="5010"/>
    <x v="0"/>
    <x v="0"/>
    <n v="5010"/>
    <x v="0"/>
    <x v="188"/>
    <n v="27"/>
    <n v="0"/>
    <x v="0"/>
  </r>
  <r>
    <x v="0"/>
    <s v="7209-MDWKR"/>
    <n v="9890424733"/>
    <x v="609"/>
    <d v="2020-05-09T00:00:00"/>
    <n v="5482"/>
    <x v="0"/>
    <x v="0"/>
    <n v="5482"/>
    <x v="0"/>
    <x v="483"/>
    <n v="28"/>
    <n v="0"/>
    <x v="0"/>
  </r>
  <r>
    <x v="4"/>
    <s v="5592-UQXSS"/>
    <n v="9893070847"/>
    <x v="330"/>
    <d v="2021-10-20T00:00:00"/>
    <n v="4954"/>
    <x v="0"/>
    <x v="0"/>
    <n v="4954"/>
    <x v="0"/>
    <x v="223"/>
    <n v="16"/>
    <n v="0"/>
    <x v="0"/>
  </r>
  <r>
    <x v="3"/>
    <s v="3271-YDPUJ"/>
    <n v="9901724277"/>
    <x v="207"/>
    <d v="2020-06-28T00:00:00"/>
    <n v="5367"/>
    <x v="1"/>
    <x v="1"/>
    <n v="5367"/>
    <x v="0"/>
    <x v="693"/>
    <n v="24"/>
    <n v="0"/>
    <x v="0"/>
  </r>
  <r>
    <x v="0"/>
    <s v="6632-CGYHU"/>
    <n v="9904297240"/>
    <x v="237"/>
    <d v="2021-01-06T00:00:00"/>
    <n v="7322"/>
    <x v="0"/>
    <x v="0"/>
    <n v="7322"/>
    <x v="0"/>
    <x v="481"/>
    <n v="23"/>
    <n v="0"/>
    <x v="0"/>
  </r>
  <r>
    <x v="4"/>
    <s v="7856-ODQFO"/>
    <n v="9912278044"/>
    <x v="303"/>
    <d v="2021-12-04T00:00:00"/>
    <n v="2173"/>
    <x v="0"/>
    <x v="0"/>
    <n v="2173"/>
    <x v="0"/>
    <x v="372"/>
    <n v="15"/>
    <n v="0"/>
    <x v="0"/>
  </r>
  <r>
    <x v="4"/>
    <s v="3831-FXWYK"/>
    <n v="9914585915"/>
    <x v="389"/>
    <d v="2021-12-31T00:00:00"/>
    <n v="8629"/>
    <x v="0"/>
    <x v="0"/>
    <n v="8629"/>
    <x v="0"/>
    <x v="694"/>
    <n v="34"/>
    <n v="4"/>
    <x v="0"/>
  </r>
  <r>
    <x v="0"/>
    <s v="0709-LZRJV"/>
    <n v="9922568654"/>
    <x v="49"/>
    <d v="2020-10-03T00:00:00"/>
    <n v="4267"/>
    <x v="0"/>
    <x v="0"/>
    <n v="4267"/>
    <x v="0"/>
    <x v="532"/>
    <n v="36"/>
    <n v="6"/>
    <x v="0"/>
  </r>
  <r>
    <x v="1"/>
    <s v="8389-TCXFQ"/>
    <n v="208940420"/>
    <x v="389"/>
    <d v="2021-12-31T00:00:00"/>
    <n v="7045"/>
    <x v="1"/>
    <x v="1"/>
    <n v="7045"/>
    <x v="0"/>
    <x v="694"/>
    <n v="34"/>
    <n v="4"/>
    <x v="0"/>
  </r>
  <r>
    <x v="2"/>
    <s v="5148-SYKLB"/>
    <n v="9923599437"/>
    <x v="362"/>
    <d v="2021-11-03T00:00:00"/>
    <n v="7618"/>
    <x v="0"/>
    <x v="0"/>
    <n v="7618"/>
    <x v="0"/>
    <x v="589"/>
    <n v="23"/>
    <n v="0"/>
    <x v="0"/>
  </r>
  <r>
    <x v="0"/>
    <s v="5529-TBPGK"/>
    <n v="9923678452"/>
    <x v="585"/>
    <d v="2021-07-04T00:00:00"/>
    <n v="6840"/>
    <x v="0"/>
    <x v="0"/>
    <n v="6840"/>
    <x v="0"/>
    <x v="491"/>
    <n v="33"/>
    <n v="3"/>
    <x v="0"/>
  </r>
  <r>
    <x v="1"/>
    <s v="4640-FGEJI"/>
    <n v="9934734648"/>
    <x v="320"/>
    <d v="2020-05-24T00:00:00"/>
    <n v="7419"/>
    <x v="0"/>
    <x v="0"/>
    <n v="7419"/>
    <x v="0"/>
    <x v="114"/>
    <n v="28"/>
    <n v="0"/>
    <x v="0"/>
  </r>
  <r>
    <x v="0"/>
    <s v="9212-BTDMX"/>
    <n v="9936482887"/>
    <x v="222"/>
    <d v="2021-08-26T00:00:00"/>
    <n v="6807"/>
    <x v="0"/>
    <x v="0"/>
    <n v="6807"/>
    <x v="0"/>
    <x v="167"/>
    <n v="12"/>
    <n v="0"/>
    <x v="0"/>
  </r>
  <r>
    <x v="0"/>
    <s v="9014-WENVB"/>
    <n v="9938539742"/>
    <x v="534"/>
    <d v="2020-12-26T00:00:00"/>
    <n v="6519"/>
    <x v="0"/>
    <x v="0"/>
    <n v="6519"/>
    <x v="0"/>
    <x v="433"/>
    <n v="29"/>
    <n v="0"/>
    <x v="0"/>
  </r>
  <r>
    <x v="3"/>
    <s v="3676-CQAIF"/>
    <n v="9938923133"/>
    <x v="27"/>
    <d v="2020-02-14T00:00:00"/>
    <n v="4806"/>
    <x v="0"/>
    <x v="0"/>
    <n v="4806"/>
    <x v="0"/>
    <x v="5"/>
    <n v="38"/>
    <n v="8"/>
    <x v="0"/>
  </r>
  <r>
    <x v="2"/>
    <s v="8102-ABPKQ"/>
    <n v="9941572096"/>
    <x v="532"/>
    <d v="2020-12-18T00:00:00"/>
    <n v="7416"/>
    <x v="1"/>
    <x v="1"/>
    <n v="7416"/>
    <x v="0"/>
    <x v="577"/>
    <n v="45"/>
    <n v="15"/>
    <x v="0"/>
  </r>
  <r>
    <x v="2"/>
    <s v="5924-UOPGH"/>
    <n v="9947321662"/>
    <x v="679"/>
    <d v="2020-10-08T00:00:00"/>
    <n v="9309"/>
    <x v="1"/>
    <x v="1"/>
    <n v="9309"/>
    <x v="0"/>
    <x v="56"/>
    <n v="37"/>
    <n v="7"/>
    <x v="0"/>
  </r>
  <r>
    <x v="0"/>
    <s v="5529-TBPGK"/>
    <n v="9968504859"/>
    <x v="321"/>
    <d v="2021-07-10T00:00:00"/>
    <n v="3895"/>
    <x v="0"/>
    <x v="0"/>
    <n v="3895"/>
    <x v="0"/>
    <x v="523"/>
    <n v="25"/>
    <n v="0"/>
    <x v="0"/>
  </r>
  <r>
    <x v="4"/>
    <s v="9323-NDIOV"/>
    <n v="9976671102"/>
    <x v="10"/>
    <d v="2020-04-30T00:00:00"/>
    <n v="2830"/>
    <x v="0"/>
    <x v="0"/>
    <n v="2830"/>
    <x v="0"/>
    <x v="121"/>
    <n v="28"/>
    <n v="0"/>
    <x v="0"/>
  </r>
  <r>
    <x v="2"/>
    <s v="5148-SYKLB"/>
    <n v="9982124268"/>
    <x v="639"/>
    <d v="2020-10-21T00:00:00"/>
    <n v="5900"/>
    <x v="1"/>
    <x v="2"/>
    <s v=""/>
    <x v="100"/>
    <x v="426"/>
    <n v="37"/>
    <n v="7"/>
    <x v="0"/>
  </r>
  <r>
    <x v="0"/>
    <s v="6708-DPYTF"/>
    <n v="9982796720"/>
    <x v="471"/>
    <d v="2021-11-17T00:00:00"/>
    <n v="7961"/>
    <x v="0"/>
    <x v="0"/>
    <n v="7961"/>
    <x v="0"/>
    <x v="541"/>
    <n v="44"/>
    <n v="14"/>
    <x v="0"/>
  </r>
  <r>
    <x v="0"/>
    <s v="9841-XLGBV"/>
    <n v="9983237240"/>
    <x v="436"/>
    <d v="2020-10-19T00:00:00"/>
    <n v="3825"/>
    <x v="0"/>
    <x v="0"/>
    <n v="3825"/>
    <x v="0"/>
    <x v="65"/>
    <n v="24"/>
    <n v="0"/>
    <x v="0"/>
  </r>
  <r>
    <x v="4"/>
    <s v="7856-ODQFO"/>
    <n v="9986249860"/>
    <x v="427"/>
    <d v="2020-08-01T00:00:00"/>
    <n v="6759"/>
    <x v="0"/>
    <x v="0"/>
    <n v="6759"/>
    <x v="0"/>
    <x v="241"/>
    <n v="25"/>
    <n v="0"/>
    <x v="0"/>
  </r>
  <r>
    <x v="4"/>
    <s v="7050-KQLDO"/>
    <n v="9989225541"/>
    <x v="587"/>
    <d v="2020-05-27T00:00:00"/>
    <n v="5316"/>
    <x v="0"/>
    <x v="0"/>
    <n v="5316"/>
    <x v="0"/>
    <x v="129"/>
    <n v="21"/>
    <n v="0"/>
    <x v="0"/>
  </r>
  <r>
    <x v="1"/>
    <s v="9758-AIEIK"/>
    <n v="9990243864"/>
    <x v="169"/>
    <d v="2021-08-03T00:00:00"/>
    <n v="6866"/>
    <x v="0"/>
    <x v="0"/>
    <n v="6866"/>
    <x v="0"/>
    <x v="275"/>
    <n v="14"/>
    <n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
  <r>
    <x v="0"/>
    <x v="0"/>
    <d v="2020-01-26T00:00:00"/>
    <n v="9851"/>
    <d v="2020-02-25T00:00:00"/>
    <s v="Disputed"/>
    <s v="Lost"/>
    <n v="49"/>
    <n v="19"/>
  </r>
  <r>
    <x v="1"/>
    <x v="1"/>
    <d v="2020-08-29T00:00:00"/>
    <n v="5626"/>
    <d v="2020-09-28T00:00:00"/>
    <s v="Disputed"/>
    <s v="Lost"/>
    <n v="23"/>
    <n v="0"/>
  </r>
  <r>
    <x v="0"/>
    <x v="2"/>
    <d v="2020-02-18T00:00:00"/>
    <n v="7218"/>
    <d v="2020-03-19T00:00:00"/>
    <s v="Disputed"/>
    <s v="Lost"/>
    <n v="46"/>
    <n v="16"/>
  </r>
  <r>
    <x v="0"/>
    <x v="3"/>
    <d v="2020-02-19T00:00:00"/>
    <n v="7494"/>
    <d v="2020-03-20T00:00:00"/>
    <s v="Disputed"/>
    <s v="Lost"/>
    <n v="38"/>
    <n v="8"/>
  </r>
  <r>
    <x v="2"/>
    <x v="4"/>
    <d v="2021-04-16T00:00:00"/>
    <n v="3738"/>
    <d v="2021-05-16T00:00:00"/>
    <s v="Disputed"/>
    <s v="Lost"/>
    <n v="35"/>
    <n v="5"/>
  </r>
  <r>
    <x v="1"/>
    <x v="5"/>
    <d v="2020-03-29T00:00:00"/>
    <n v="1494"/>
    <d v="2020-04-28T00:00:00"/>
    <s v="Disputed"/>
    <s v="Lost"/>
    <n v="45"/>
    <n v="15"/>
  </r>
  <r>
    <x v="2"/>
    <x v="6"/>
    <d v="2020-11-17T00:00:00"/>
    <n v="6380"/>
    <d v="2020-12-17T00:00:00"/>
    <s v="Disputed"/>
    <s v="Lost"/>
    <n v="49"/>
    <n v="19"/>
  </r>
  <r>
    <x v="3"/>
    <x v="7"/>
    <d v="2021-02-22T00:00:00"/>
    <n v="9339"/>
    <d v="2021-03-24T00:00:00"/>
    <s v="Disputed"/>
    <s v="Lost"/>
    <n v="41"/>
    <n v="11"/>
  </r>
  <r>
    <x v="0"/>
    <x v="8"/>
    <d v="2020-04-11T00:00:00"/>
    <n v="4003"/>
    <d v="2020-05-11T00:00:00"/>
    <s v="Disputed"/>
    <s v="Lost"/>
    <n v="27"/>
    <n v="0"/>
  </r>
  <r>
    <x v="2"/>
    <x v="6"/>
    <d v="2021-04-24T00:00:00"/>
    <n v="7411"/>
    <d v="2021-05-24T00:00:00"/>
    <s v="Disputed"/>
    <s v="Lost"/>
    <n v="39"/>
    <n v="9"/>
  </r>
  <r>
    <x v="0"/>
    <x v="9"/>
    <d v="2020-04-30T00:00:00"/>
    <n v="9706"/>
    <d v="2020-05-30T00:00:00"/>
    <s v="Disputed"/>
    <s v="Lost"/>
    <n v="30"/>
    <n v="0"/>
  </r>
  <r>
    <x v="0"/>
    <x v="8"/>
    <d v="2020-05-15T00:00:00"/>
    <n v="7627"/>
    <d v="2020-06-14T00:00:00"/>
    <s v="Disputed"/>
    <s v="Lost"/>
    <n v="33"/>
    <n v="3"/>
  </r>
  <r>
    <x v="3"/>
    <x v="10"/>
    <d v="2021-05-17T00:00:00"/>
    <n v="7857"/>
    <d v="2021-06-16T00:00:00"/>
    <s v="Disputed"/>
    <s v="Lost"/>
    <n v="26"/>
    <n v="0"/>
  </r>
  <r>
    <x v="2"/>
    <x v="4"/>
    <d v="2020-04-10T00:00:00"/>
    <n v="5956"/>
    <d v="2020-05-10T00:00:00"/>
    <s v="Disputed"/>
    <s v="Lost"/>
    <n v="54"/>
    <n v="24"/>
  </r>
  <r>
    <x v="0"/>
    <x v="11"/>
    <d v="2020-05-21T00:00:00"/>
    <n v="5554"/>
    <d v="2020-06-20T00:00:00"/>
    <s v="Disputed"/>
    <s v="Lost"/>
    <n v="27"/>
    <n v="0"/>
  </r>
  <r>
    <x v="3"/>
    <x v="12"/>
    <d v="2021-10-04T00:00:00"/>
    <n v="8032"/>
    <d v="2021-11-03T00:00:00"/>
    <s v="Disputed"/>
    <s v="Lost"/>
    <n v="36"/>
    <n v="6"/>
  </r>
  <r>
    <x v="1"/>
    <x v="13"/>
    <d v="2020-08-03T00:00:00"/>
    <n v="4531"/>
    <d v="2020-09-02T00:00:00"/>
    <s v="Disputed"/>
    <s v="Lost"/>
    <n v="16"/>
    <n v="0"/>
  </r>
  <r>
    <x v="2"/>
    <x v="14"/>
    <d v="2021-01-19T00:00:00"/>
    <n v="7236"/>
    <d v="2021-02-18T00:00:00"/>
    <s v="Disputed"/>
    <s v="Lost"/>
    <n v="46"/>
    <n v="16"/>
  </r>
  <r>
    <x v="3"/>
    <x v="7"/>
    <d v="2020-05-27T00:00:00"/>
    <n v="9225"/>
    <d v="2020-06-26T00:00:00"/>
    <s v="Disputed"/>
    <s v="Lost"/>
    <n v="33"/>
    <n v="3"/>
  </r>
  <r>
    <x v="0"/>
    <x v="15"/>
    <d v="2020-07-27T00:00:00"/>
    <n v="6995"/>
    <d v="2020-08-26T00:00:00"/>
    <s v="Disputed"/>
    <s v="Lost"/>
    <n v="67"/>
    <n v="37"/>
  </r>
  <r>
    <x v="0"/>
    <x v="16"/>
    <d v="2020-07-28T00:00:00"/>
    <n v="8676"/>
    <d v="2020-08-27T00:00:00"/>
    <s v="Disputed"/>
    <s v="Lost"/>
    <n v="49"/>
    <n v="19"/>
  </r>
  <r>
    <x v="0"/>
    <x v="2"/>
    <d v="2020-08-02T00:00:00"/>
    <n v="5806"/>
    <d v="2020-09-01T00:00:00"/>
    <s v="Disputed"/>
    <s v="Lost"/>
    <n v="43"/>
    <n v="13"/>
  </r>
  <r>
    <x v="0"/>
    <x v="17"/>
    <d v="2021-10-18T00:00:00"/>
    <n v="6356"/>
    <d v="2021-11-17T00:00:00"/>
    <s v="Disputed"/>
    <s v="Lost"/>
    <n v="4"/>
    <n v="0"/>
  </r>
  <r>
    <x v="2"/>
    <x v="6"/>
    <d v="2020-06-22T00:00:00"/>
    <n v="4971"/>
    <d v="2020-07-22T00:00:00"/>
    <s v="Disputed"/>
    <s v="Lost"/>
    <n v="42"/>
    <n v="12"/>
  </r>
  <r>
    <x v="0"/>
    <x v="18"/>
    <d v="2021-10-25T00:00:00"/>
    <n v="8506"/>
    <d v="2021-11-24T00:00:00"/>
    <s v="Disputed"/>
    <s v="Lost"/>
    <n v="16"/>
    <n v="0"/>
  </r>
  <r>
    <x v="0"/>
    <x v="3"/>
    <d v="2020-08-22T00:00:00"/>
    <n v="4872"/>
    <d v="2020-09-21T00:00:00"/>
    <s v="Disputed"/>
    <s v="Lost"/>
    <n v="47"/>
    <n v="17"/>
  </r>
  <r>
    <x v="0"/>
    <x v="19"/>
    <d v="2020-09-02T00:00:00"/>
    <n v="6857"/>
    <d v="2020-10-02T00:00:00"/>
    <s v="Disputed"/>
    <s v="Lost"/>
    <n v="42"/>
    <n v="12"/>
  </r>
  <r>
    <x v="0"/>
    <x v="9"/>
    <d v="2020-09-16T00:00:00"/>
    <n v="6095"/>
    <d v="2020-10-16T00:00:00"/>
    <s v="Disputed"/>
    <s v="Lost"/>
    <n v="39"/>
    <n v="9"/>
  </r>
  <r>
    <x v="0"/>
    <x v="8"/>
    <d v="2020-09-28T00:00:00"/>
    <n v="5554"/>
    <d v="2020-10-28T00:00:00"/>
    <s v="Disputed"/>
    <s v="Lost"/>
    <n v="32"/>
    <n v="2"/>
  </r>
  <r>
    <x v="4"/>
    <x v="20"/>
    <d v="2021-05-19T00:00:00"/>
    <n v="4488"/>
    <d v="2021-06-18T00:00:00"/>
    <s v="Disputed"/>
    <s v="Lost"/>
    <n v="33"/>
    <n v="3"/>
  </r>
  <r>
    <x v="0"/>
    <x v="8"/>
    <d v="2020-10-13T00:00:00"/>
    <n v="12438"/>
    <d v="2020-11-12T00:00:00"/>
    <s v="Disputed"/>
    <s v="Lost"/>
    <n v="28"/>
    <n v="0"/>
  </r>
  <r>
    <x v="0"/>
    <x v="21"/>
    <d v="2020-10-22T00:00:00"/>
    <n v="6160"/>
    <d v="2020-11-21T00:00:00"/>
    <s v="Disputed"/>
    <s v="Lost"/>
    <n v="29"/>
    <n v="0"/>
  </r>
  <r>
    <x v="2"/>
    <x v="22"/>
    <d v="2020-08-30T00:00:00"/>
    <n v="6737"/>
    <d v="2020-09-29T00:00:00"/>
    <s v="Disputed"/>
    <s v="Lost"/>
    <n v="37"/>
    <n v="7"/>
  </r>
  <r>
    <x v="0"/>
    <x v="11"/>
    <d v="2020-10-26T00:00:00"/>
    <n v="4925"/>
    <d v="2020-11-25T00:00:00"/>
    <s v="Disputed"/>
    <s v="Lost"/>
    <n v="19"/>
    <n v="0"/>
  </r>
  <r>
    <x v="0"/>
    <x v="8"/>
    <d v="2020-10-27T00:00:00"/>
    <n v="7234"/>
    <d v="2020-11-26T00:00:00"/>
    <s v="Disputed"/>
    <s v="Lost"/>
    <n v="37"/>
    <n v="7"/>
  </r>
  <r>
    <x v="4"/>
    <x v="23"/>
    <d v="2020-10-04T00:00:00"/>
    <n v="9452"/>
    <d v="2020-11-03T00:00:00"/>
    <s v="Disputed"/>
    <s v="Lost"/>
    <n v="54"/>
    <n v="24"/>
  </r>
  <r>
    <x v="3"/>
    <x v="24"/>
    <d v="2021-07-21T00:00:00"/>
    <n v="8177"/>
    <d v="2021-08-20T00:00:00"/>
    <s v="Disputed"/>
    <s v="Lost"/>
    <n v="39"/>
    <n v="9"/>
  </r>
  <r>
    <x v="0"/>
    <x v="2"/>
    <d v="2020-11-03T00:00:00"/>
    <n v="6404"/>
    <d v="2020-12-03T00:00:00"/>
    <s v="Disputed"/>
    <s v="Lost"/>
    <n v="53"/>
    <n v="23"/>
  </r>
  <r>
    <x v="0"/>
    <x v="8"/>
    <d v="2020-11-10T00:00:00"/>
    <n v="8743"/>
    <d v="2020-12-10T00:00:00"/>
    <s v="Disputed"/>
    <s v="Lost"/>
    <n v="43"/>
    <n v="13"/>
  </r>
  <r>
    <x v="0"/>
    <x v="9"/>
    <d v="2020-11-30T00:00:00"/>
    <n v="4023"/>
    <d v="2020-12-30T00:00:00"/>
    <s v="Disputed"/>
    <s v="Lost"/>
    <n v="26"/>
    <n v="0"/>
  </r>
  <r>
    <x v="0"/>
    <x v="19"/>
    <d v="2020-12-04T00:00:00"/>
    <n v="7812"/>
    <d v="2021-01-03T00:00:00"/>
    <s v="Disputed"/>
    <s v="Lost"/>
    <n v="39"/>
    <n v="9"/>
  </r>
  <r>
    <x v="2"/>
    <x v="25"/>
    <d v="2020-09-27T00:00:00"/>
    <n v="5899"/>
    <d v="2020-10-27T00:00:00"/>
    <s v="Disputed"/>
    <s v="Lost"/>
    <n v="42"/>
    <n v="12"/>
  </r>
  <r>
    <x v="0"/>
    <x v="3"/>
    <d v="2020-11-12T00:00:00"/>
    <n v="8489"/>
    <d v="2020-12-12T00:00:00"/>
    <s v="Disputed"/>
    <s v="Lost"/>
    <n v="30"/>
    <n v="0"/>
  </r>
  <r>
    <x v="4"/>
    <x v="26"/>
    <d v="2021-01-21T00:00:00"/>
    <n v="8996"/>
    <d v="2021-02-20T00:00:00"/>
    <s v="Disputed"/>
    <s v="Lost"/>
    <n v="51"/>
    <n v="21"/>
  </r>
  <r>
    <x v="1"/>
    <x v="27"/>
    <d v="2020-07-04T00:00:00"/>
    <n v="5395"/>
    <d v="2020-08-03T00:00:00"/>
    <s v="Disputed"/>
    <s v="Lost"/>
    <n v="59"/>
    <n v="29"/>
  </r>
  <r>
    <x v="0"/>
    <x v="8"/>
    <d v="2020-12-26T00:00:00"/>
    <n v="7112"/>
    <d v="2021-01-25T00:00:00"/>
    <s v="Disputed"/>
    <s v="Lost"/>
    <n v="34"/>
    <n v="4"/>
  </r>
  <r>
    <x v="0"/>
    <x v="3"/>
    <d v="2020-12-11T00:00:00"/>
    <n v="5983"/>
    <d v="2021-01-10T00:00:00"/>
    <s v="Disputed"/>
    <s v="Lost"/>
    <n v="34"/>
    <n v="4"/>
  </r>
  <r>
    <x v="0"/>
    <x v="19"/>
    <d v="2021-10-21T00:00:00"/>
    <n v="9742"/>
    <d v="2021-11-20T00:00:00"/>
    <s v="Disputed"/>
    <s v="Lost"/>
    <n v="24"/>
    <n v="0"/>
  </r>
  <r>
    <x v="0"/>
    <x v="0"/>
    <d v="2021-01-17T00:00:00"/>
    <n v="8627"/>
    <d v="2021-02-16T00:00:00"/>
    <s v="Disputed"/>
    <s v="Lost"/>
    <n v="42"/>
    <n v="12"/>
  </r>
  <r>
    <x v="0"/>
    <x v="21"/>
    <d v="2021-01-31T00:00:00"/>
    <n v="6278"/>
    <d v="2021-03-02T00:00:00"/>
    <s v="Disputed"/>
    <s v="Lost"/>
    <n v="40"/>
    <n v="10"/>
  </r>
  <r>
    <x v="0"/>
    <x v="3"/>
    <d v="2021-01-01T00:00:00"/>
    <n v="7135"/>
    <d v="2021-01-31T00:00:00"/>
    <s v="Disputed"/>
    <s v="Lost"/>
    <n v="34"/>
    <n v="4"/>
  </r>
  <r>
    <x v="0"/>
    <x v="21"/>
    <d v="2021-02-25T00:00:00"/>
    <n v="8867"/>
    <d v="2021-03-27T00:00:00"/>
    <s v="Disputed"/>
    <s v="Lost"/>
    <n v="29"/>
    <n v="0"/>
  </r>
  <r>
    <x v="0"/>
    <x v="11"/>
    <d v="2021-02-28T00:00:00"/>
    <n v="4887"/>
    <d v="2021-03-30T00:00:00"/>
    <s v="Disputed"/>
    <s v="Lost"/>
    <n v="9"/>
    <n v="0"/>
  </r>
  <r>
    <x v="0"/>
    <x v="15"/>
    <d v="2021-03-01T00:00:00"/>
    <n v="5869"/>
    <d v="2021-03-31T00:00:00"/>
    <s v="Disputed"/>
    <s v="Lost"/>
    <n v="60"/>
    <n v="30"/>
  </r>
  <r>
    <x v="0"/>
    <x v="3"/>
    <d v="2021-02-26T00:00:00"/>
    <n v="8030"/>
    <d v="2021-03-28T00:00:00"/>
    <s v="Disputed"/>
    <s v="Lost"/>
    <n v="41"/>
    <n v="11"/>
  </r>
  <r>
    <x v="0"/>
    <x v="19"/>
    <d v="2021-03-24T00:00:00"/>
    <n v="9733"/>
    <d v="2021-04-23T00:00:00"/>
    <s v="Disputed"/>
    <s v="Lost"/>
    <n v="47"/>
    <n v="17"/>
  </r>
  <r>
    <x v="0"/>
    <x v="2"/>
    <d v="2021-03-25T00:00:00"/>
    <n v="6432"/>
    <d v="2021-04-24T00:00:00"/>
    <s v="Disputed"/>
    <s v="Lost"/>
    <n v="31"/>
    <n v="1"/>
  </r>
  <r>
    <x v="0"/>
    <x v="16"/>
    <d v="2021-03-27T00:00:00"/>
    <n v="12631"/>
    <d v="2021-04-26T00:00:00"/>
    <s v="Disputed"/>
    <s v="Lost"/>
    <n v="40"/>
    <n v="10"/>
  </r>
  <r>
    <x v="0"/>
    <x v="9"/>
    <d v="2021-04-11T00:00:00"/>
    <n v="5908"/>
    <d v="2021-05-11T00:00:00"/>
    <s v="Disputed"/>
    <s v="Lost"/>
    <n v="38"/>
    <n v="8"/>
  </r>
  <r>
    <x v="0"/>
    <x v="15"/>
    <d v="2021-04-14T00:00:00"/>
    <n v="4560"/>
    <d v="2021-05-14T00:00:00"/>
    <s v="Disputed"/>
    <s v="Lost"/>
    <n v="55"/>
    <n v="25"/>
  </r>
  <r>
    <x v="0"/>
    <x v="28"/>
    <d v="2021-04-16T00:00:00"/>
    <n v="8874"/>
    <d v="2021-05-16T00:00:00"/>
    <s v="Disputed"/>
    <s v="Lost"/>
    <n v="20"/>
    <n v="0"/>
  </r>
  <r>
    <x v="0"/>
    <x v="2"/>
    <d v="2021-05-06T00:00:00"/>
    <n v="4983"/>
    <d v="2021-06-05T00:00:00"/>
    <s v="Disputed"/>
    <s v="Lost"/>
    <n v="36"/>
    <n v="6"/>
  </r>
  <r>
    <x v="2"/>
    <x v="29"/>
    <d v="2020-08-28T00:00:00"/>
    <n v="7943"/>
    <d v="2020-09-27T00:00:00"/>
    <s v="Disputed"/>
    <s v="Lost"/>
    <n v="15"/>
    <n v="0"/>
  </r>
  <r>
    <x v="0"/>
    <x v="9"/>
    <d v="2021-05-19T00:00:00"/>
    <n v="5999"/>
    <d v="2021-06-18T00:00:00"/>
    <s v="Disputed"/>
    <s v="Lost"/>
    <n v="29"/>
    <n v="0"/>
  </r>
  <r>
    <x v="0"/>
    <x v="8"/>
    <d v="2021-05-25T00:00:00"/>
    <n v="10981"/>
    <d v="2021-06-24T00:00:00"/>
    <s v="Disputed"/>
    <s v="Lost"/>
    <n v="24"/>
    <n v="0"/>
  </r>
  <r>
    <x v="0"/>
    <x v="11"/>
    <d v="2021-05-26T00:00:00"/>
    <n v="5656"/>
    <d v="2021-06-25T00:00:00"/>
    <s v="Disputed"/>
    <s v="Lost"/>
    <n v="11"/>
    <n v="0"/>
  </r>
  <r>
    <x v="0"/>
    <x v="2"/>
    <d v="2021-05-29T00:00:00"/>
    <n v="4625"/>
    <d v="2021-06-28T00:00:00"/>
    <s v="Disputed"/>
    <s v="Lost"/>
    <n v="33"/>
    <n v="3"/>
  </r>
  <r>
    <x v="0"/>
    <x v="9"/>
    <d v="2021-06-06T00:00:00"/>
    <n v="6368"/>
    <d v="2021-07-06T00:00:00"/>
    <s v="Disputed"/>
    <s v="Lost"/>
    <n v="35"/>
    <n v="5"/>
  </r>
  <r>
    <x v="0"/>
    <x v="8"/>
    <d v="2021-06-11T00:00:00"/>
    <n v="8121"/>
    <d v="2021-07-11T00:00:00"/>
    <s v="Disputed"/>
    <s v="Lost"/>
    <n v="32"/>
    <n v="2"/>
  </r>
  <r>
    <x v="0"/>
    <x v="11"/>
    <d v="2021-06-14T00:00:00"/>
    <n v="5547"/>
    <d v="2021-07-14T00:00:00"/>
    <s v="Disputed"/>
    <s v="Lost"/>
    <n v="10"/>
    <n v="0"/>
  </r>
  <r>
    <x v="0"/>
    <x v="3"/>
    <d v="2021-06-25T00:00:00"/>
    <n v="5334"/>
    <d v="2021-07-25T00:00:00"/>
    <s v="Disputed"/>
    <s v="Lost"/>
    <n v="35"/>
    <n v="5"/>
  </r>
  <r>
    <x v="2"/>
    <x v="30"/>
    <d v="2021-02-01T00:00:00"/>
    <n v="6959"/>
    <d v="2021-03-03T00:00:00"/>
    <s v="Disputed"/>
    <s v="Lost"/>
    <n v="36"/>
    <n v="6"/>
  </r>
  <r>
    <x v="0"/>
    <x v="31"/>
    <d v="2021-07-07T00:00:00"/>
    <n v="7196"/>
    <d v="2021-08-06T00:00:00"/>
    <s v="Disputed"/>
    <s v="Lost"/>
    <n v="26"/>
    <n v="0"/>
  </r>
  <r>
    <x v="0"/>
    <x v="3"/>
    <d v="2021-07-10T00:00:00"/>
    <n v="7888"/>
    <d v="2021-08-09T00:00:00"/>
    <s v="Disputed"/>
    <s v="Lost"/>
    <n v="21"/>
    <n v="0"/>
  </r>
  <r>
    <x v="0"/>
    <x v="21"/>
    <d v="2021-07-17T00:00:00"/>
    <n v="7626"/>
    <d v="2021-08-16T00:00:00"/>
    <s v="Disputed"/>
    <s v="Lost"/>
    <n v="27"/>
    <n v="0"/>
  </r>
  <r>
    <x v="0"/>
    <x v="17"/>
    <d v="2021-07-23T00:00:00"/>
    <n v="7288"/>
    <d v="2021-08-22T00:00:00"/>
    <s v="Disputed"/>
    <s v="Lost"/>
    <n v="19"/>
    <n v="0"/>
  </r>
  <r>
    <x v="0"/>
    <x v="28"/>
    <d v="2021-07-25T00:00:00"/>
    <n v="6030"/>
    <d v="2021-08-24T00:00:00"/>
    <s v="Disputed"/>
    <s v="Lost"/>
    <n v="17"/>
    <n v="0"/>
  </r>
  <r>
    <x v="0"/>
    <x v="3"/>
    <d v="2021-07-30T00:00:00"/>
    <n v="6671"/>
    <d v="2021-08-29T00:00:00"/>
    <s v="Disputed"/>
    <s v="Lost"/>
    <n v="41"/>
    <n v="11"/>
  </r>
  <r>
    <x v="2"/>
    <x v="6"/>
    <d v="2020-09-12T00:00:00"/>
    <n v="4112"/>
    <d v="2020-10-12T00:00:00"/>
    <s v="Disputed"/>
    <s v="Lost"/>
    <n v="39"/>
    <n v="9"/>
  </r>
  <r>
    <x v="0"/>
    <x v="11"/>
    <d v="2021-08-17T00:00:00"/>
    <n v="6464"/>
    <d v="2021-09-16T00:00:00"/>
    <s v="Disputed"/>
    <s v="Lost"/>
    <n v="18"/>
    <n v="0"/>
  </r>
  <r>
    <x v="2"/>
    <x v="30"/>
    <d v="2020-11-18T00:00:00"/>
    <n v="8049"/>
    <d v="2020-12-18T00:00:00"/>
    <s v="Disputed"/>
    <s v="Lost"/>
    <n v="37"/>
    <n v="7"/>
  </r>
  <r>
    <x v="0"/>
    <x v="32"/>
    <d v="2021-08-18T00:00:00"/>
    <n v="6293"/>
    <d v="2021-09-17T00:00:00"/>
    <s v="Disputed"/>
    <s v="Lost"/>
    <n v="34"/>
    <n v="4"/>
  </r>
  <r>
    <x v="0"/>
    <x v="17"/>
    <d v="2021-08-23T00:00:00"/>
    <n v="6268"/>
    <d v="2021-09-22T00:00:00"/>
    <s v="Disputed"/>
    <s v="Lost"/>
    <n v="19"/>
    <n v="0"/>
  </r>
  <r>
    <x v="0"/>
    <x v="9"/>
    <d v="2021-08-25T00:00:00"/>
    <n v="6057"/>
    <d v="2021-09-24T00:00:00"/>
    <s v="Disputed"/>
    <s v="Lost"/>
    <n v="20"/>
    <n v="0"/>
  </r>
  <r>
    <x v="0"/>
    <x v="19"/>
    <d v="2021-09-12T00:00:00"/>
    <n v="7618"/>
    <d v="2021-10-12T00:00:00"/>
    <s v="Disputed"/>
    <s v="Lost"/>
    <n v="23"/>
    <n v="0"/>
  </r>
  <r>
    <x v="0"/>
    <x v="3"/>
    <d v="2021-09-14T00:00:00"/>
    <n v="6014"/>
    <d v="2021-10-14T00:00:00"/>
    <s v="Disputed"/>
    <s v="Lost"/>
    <n v="32"/>
    <n v="2"/>
  </r>
  <r>
    <x v="0"/>
    <x v="33"/>
    <d v="2021-09-17T00:00:00"/>
    <n v="7287"/>
    <d v="2021-10-17T00:00:00"/>
    <s v="Disputed"/>
    <s v="Lost"/>
    <n v="57"/>
    <n v="27"/>
  </r>
  <r>
    <x v="0"/>
    <x v="15"/>
    <d v="2021-10-13T00:00:00"/>
    <n v="6825"/>
    <d v="2021-11-12T00:00:00"/>
    <s v="Disputed"/>
    <s v="Lost"/>
    <n v="34"/>
    <n v="4"/>
  </r>
  <r>
    <x v="0"/>
    <x v="2"/>
    <d v="2021-09-19T00:00:00"/>
    <n v="3390"/>
    <d v="2021-10-19T00:00:00"/>
    <s v="Disputed"/>
    <s v="Lost"/>
    <n v="50"/>
    <n v="20"/>
  </r>
  <r>
    <x v="0"/>
    <x v="21"/>
    <d v="2021-09-22T00:00:00"/>
    <n v="6776"/>
    <d v="2021-10-22T00:00:00"/>
    <s v="Disputed"/>
    <s v="Lost"/>
    <n v="30"/>
    <n v="0"/>
  </r>
  <r>
    <x v="0"/>
    <x v="11"/>
    <d v="2021-09-23T00:00:00"/>
    <n v="5654"/>
    <d v="2021-10-23T00:00:00"/>
    <s v="Disputed"/>
    <s v="Lost"/>
    <n v="18"/>
    <n v="0"/>
  </r>
  <r>
    <x v="0"/>
    <x v="3"/>
    <d v="2021-09-30T00:00:00"/>
    <n v="7399"/>
    <d v="2021-10-30T00:00:00"/>
    <s v="Disputed"/>
    <s v="Lost"/>
    <n v="27"/>
    <n v="0"/>
  </r>
  <r>
    <x v="0"/>
    <x v="3"/>
    <d v="2021-10-03T00:00:00"/>
    <n v="6474"/>
    <d v="2021-11-02T00:00:00"/>
    <s v="Disputed"/>
    <s v="Lost"/>
    <n v="37"/>
    <n v="7"/>
  </r>
  <r>
    <x v="0"/>
    <x v="8"/>
    <d v="2021-10-13T00:00:00"/>
    <n v="8438"/>
    <d v="2021-11-12T00:00:00"/>
    <s v="Disputed"/>
    <s v="Lost"/>
    <n v="20"/>
    <n v="0"/>
  </r>
  <r>
    <x v="0"/>
    <x v="2"/>
    <d v="2021-10-21T00:00:00"/>
    <n v="3628"/>
    <d v="2021-11-20T00:00:00"/>
    <s v="Disputed"/>
    <s v="Lost"/>
    <n v="44"/>
    <n v="14"/>
  </r>
  <r>
    <x v="0"/>
    <x v="8"/>
    <d v="2021-11-02T00:00:00"/>
    <n v="7873"/>
    <d v="2021-12-02T00:00:00"/>
    <s v="Disputed"/>
    <s v="Lost"/>
    <n v="32"/>
    <n v="2"/>
  </r>
  <r>
    <x v="0"/>
    <x v="31"/>
    <d v="2021-11-09T00:00:00"/>
    <n v="7714"/>
    <d v="2021-12-09T00:00:00"/>
    <s v="Disputed"/>
    <s v="Lost"/>
    <n v="19"/>
    <n v="0"/>
  </r>
  <r>
    <x v="0"/>
    <x v="9"/>
    <d v="2021-11-15T00:00:00"/>
    <n v="5270"/>
    <d v="2021-12-15T00:00:00"/>
    <s v="Disputed"/>
    <s v="Lost"/>
    <n v="30"/>
    <n v="0"/>
  </r>
  <r>
    <x v="0"/>
    <x v="11"/>
    <d v="2021-11-28T00:00:00"/>
    <n v="5083"/>
    <d v="2021-12-28T00:00:00"/>
    <s v="Disputed"/>
    <s v="Lost"/>
    <n v="26"/>
    <n v="0"/>
  </r>
  <r>
    <x v="0"/>
    <x v="21"/>
    <d v="2021-11-30T00:00:00"/>
    <n v="7360"/>
    <d v="2021-12-30T00:00:00"/>
    <s v="Disputed"/>
    <s v="Lost"/>
    <n v="38"/>
    <n v="8"/>
  </r>
  <r>
    <x v="2"/>
    <x v="22"/>
    <d v="2020-09-21T00:00:00"/>
    <n v="5900"/>
    <d v="2020-10-21T00:00:00"/>
    <s v="Disputed"/>
    <s v="Lost"/>
    <n v="37"/>
    <n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38545B-FC81-41C5-80DE-25CE6412272D}" name="PivotTable1" cacheId="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 rowHeaderCaption="Customer">
  <location ref="A17:B34" firstHeaderRow="1" firstDataRow="1" firstDataCol="1" rowPageCount="1" colPageCount="1"/>
  <pivotFields count="9">
    <pivotField axis="axisPage" multipleItemSelectionAllowed="1" showAll="0">
      <items count="6">
        <item h="1" x="3"/>
        <item x="0"/>
        <item h="1" x="2"/>
        <item h="1" x="1"/>
        <item h="1" x="4"/>
        <item t="default"/>
      </items>
    </pivotField>
    <pivotField axis="axisRow" showAll="0" sortType="descending">
      <items count="35">
        <item x="10"/>
        <item x="24"/>
        <item x="33"/>
        <item x="7"/>
        <item x="27"/>
        <item x="32"/>
        <item x="20"/>
        <item x="3"/>
        <item x="29"/>
        <item x="12"/>
        <item x="17"/>
        <item x="2"/>
        <item x="19"/>
        <item x="22"/>
        <item x="16"/>
        <item x="28"/>
        <item x="0"/>
        <item x="6"/>
        <item x="14"/>
        <item x="31"/>
        <item x="1"/>
        <item x="13"/>
        <item x="30"/>
        <item x="18"/>
        <item x="26"/>
        <item x="9"/>
        <item x="23"/>
        <item x="25"/>
        <item x="21"/>
        <item x="4"/>
        <item x="15"/>
        <item x="8"/>
        <item x="11"/>
        <item x="5"/>
        <item t="default"/>
      </items>
      <autoSortScope>
        <pivotArea dataOnly="0" outline="0" fieldPosition="0">
          <references count="1">
            <reference field="4294967294" count="1" selected="0">
              <x v="0"/>
            </reference>
          </references>
        </pivotArea>
      </autoSortScope>
    </pivotField>
    <pivotField numFmtId="14" showAll="0"/>
    <pivotField showAll="0"/>
    <pivotField numFmtId="14" showAll="0"/>
    <pivotField dataField="1" showAll="0"/>
    <pivotField showAll="0"/>
    <pivotField showAll="0"/>
    <pivotField showAll="0"/>
  </pivotFields>
  <rowFields count="1">
    <field x="1"/>
  </rowFields>
  <rowItems count="17">
    <i>
      <x v="7"/>
    </i>
    <i>
      <x v="31"/>
    </i>
    <i>
      <x v="25"/>
    </i>
    <i>
      <x v="11"/>
    </i>
    <i>
      <x v="32"/>
    </i>
    <i>
      <x v="28"/>
    </i>
    <i>
      <x v="12"/>
    </i>
    <i>
      <x v="30"/>
    </i>
    <i>
      <x v="10"/>
    </i>
    <i>
      <x v="16"/>
    </i>
    <i>
      <x v="19"/>
    </i>
    <i>
      <x v="14"/>
    </i>
    <i>
      <x v="15"/>
    </i>
    <i>
      <x v="23"/>
    </i>
    <i>
      <x v="2"/>
    </i>
    <i>
      <x v="5"/>
    </i>
    <i t="grand">
      <x/>
    </i>
  </rowItems>
  <colItems count="1">
    <i/>
  </colItems>
  <pageFields count="1">
    <pageField fld="0" hier="-1"/>
  </pageFields>
  <dataFields count="1">
    <dataField name="Count of disputed" fld="5" subtotal="count" baseField="1" baseItem="2"/>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Transaction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ountry" colHeaderCaption="Status">
  <location ref="A3:D10" firstHeaderRow="1" firstDataRow="2" firstDataCol="1"/>
  <pivotFields count="18">
    <pivotField axis="axisRow" showAll="0" sortType="ascending">
      <items count="6">
        <item x="0"/>
        <item x="1"/>
        <item x="2"/>
        <item x="3"/>
        <item x="4"/>
        <item t="default"/>
      </items>
      <autoSortScope>
        <pivotArea dataOnly="0" outline="0" fieldPosition="0">
          <references count="1">
            <reference field="4294967294" count="1" selected="0">
              <x v="0"/>
            </reference>
          </references>
        </pivotArea>
      </autoSortScope>
    </pivotField>
    <pivotField dataField="1"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axis="axisCol" showAll="0">
      <items count="3">
        <item x="0"/>
        <item x="1"/>
        <item t="default"/>
      </items>
    </pivotField>
    <pivotField showAll="0">
      <items count="5">
        <item x="2"/>
        <item x="0"/>
        <item x="1"/>
        <item h="1" m="1" x="3"/>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7">
        <item x="0"/>
        <item x="1"/>
        <item x="2"/>
        <item x="3"/>
        <item x="4"/>
        <item x="5"/>
        <item t="default"/>
      </items>
    </pivotField>
    <pivotField showAll="0">
      <items count="5">
        <item h="1" x="0"/>
        <item x="1"/>
        <item x="2"/>
        <item h="1" x="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6">
    <i>
      <x v="2"/>
    </i>
    <i>
      <x v="3"/>
    </i>
    <i>
      <x v="4"/>
    </i>
    <i>
      <x v="1"/>
    </i>
    <i>
      <x/>
    </i>
    <i t="grand">
      <x/>
    </i>
  </rowItems>
  <colFields count="1">
    <field x="6"/>
  </colFields>
  <colItems count="3">
    <i>
      <x/>
    </i>
    <i>
      <x v="1"/>
    </i>
    <i t="grand">
      <x/>
    </i>
  </colItems>
  <dataFields count="1">
    <dataField name="Transactions" fld="1" subtotal="count" baseField="0" baseItem="0"/>
  </dataFields>
  <chartFormats count="3">
    <chartFormat chart="2" format="4" series="1">
      <pivotArea type="data" outline="0" fieldPosition="0">
        <references count="2">
          <reference field="4294967294" count="1" selected="0">
            <x v="0"/>
          </reference>
          <reference field="6" count="1" selected="0">
            <x v="0"/>
          </reference>
        </references>
      </pivotArea>
    </chartFormat>
    <chartFormat chart="2" format="5" series="1">
      <pivotArea type="data" outline="0" fieldPosition="0">
        <references count="2">
          <reference field="4294967294" count="1" selected="0">
            <x v="0"/>
          </reference>
          <reference field="6" count="1" selected="0">
            <x v="1"/>
          </reference>
        </references>
      </pivotArea>
    </chartFormat>
    <chartFormat chart="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rocessing Tim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rowHeaderCaption="Processing Time">
  <location ref="A3:B6" firstHeaderRow="1" firstDataRow="1" firstDataCol="1"/>
  <pivotFields count="18">
    <pivotField showAll="0">
      <items count="6">
        <item x="0"/>
        <item x="1"/>
        <item x="2"/>
        <item x="3"/>
        <item x="4"/>
        <item t="default"/>
      </items>
    </pivotField>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axis="axisRow" showAll="0" sortType="descending">
      <items count="3">
        <item x="0"/>
        <item x="1"/>
        <item t="default"/>
      </items>
      <autoSortScope>
        <pivotArea dataOnly="0" outline="0" fieldPosition="0">
          <references count="1">
            <reference field="4294967294" count="1" selected="0">
              <x v="0"/>
            </reference>
          </references>
        </pivotArea>
      </autoSortScope>
    </pivotField>
    <pivotField showAll="0">
      <items count="5">
        <item x="2"/>
        <item x="0"/>
        <item x="1"/>
        <item h="1" m="1" x="3"/>
        <item t="default"/>
      </items>
    </pivotField>
    <pivotField showAll="0"/>
    <pivotField showAll="0"/>
    <pivotField numFmtId="14" showAll="0">
      <items count="15">
        <item x="0"/>
        <item x="1"/>
        <item x="2"/>
        <item x="3"/>
        <item x="4"/>
        <item x="5"/>
        <item x="6"/>
        <item x="7"/>
        <item x="8"/>
        <item x="9"/>
        <item x="10"/>
        <item x="11"/>
        <item x="12"/>
        <item x="13"/>
        <item t="default"/>
      </items>
    </pivotField>
    <pivotField dataField="1" showAll="0"/>
    <pivotField showAll="0"/>
    <pivotField axis="axisRow" showAll="0">
      <items count="2">
        <item x="0"/>
        <item t="default"/>
      </items>
    </pivotField>
    <pivotField showAll="0">
      <items count="7">
        <item x="0"/>
        <item x="1"/>
        <item x="2"/>
        <item x="3"/>
        <item x="4"/>
        <item x="5"/>
        <item t="default"/>
      </items>
    </pivotField>
    <pivotField showAll="0">
      <items count="5">
        <item h="1" x="0"/>
        <item x="1"/>
        <item x="2"/>
        <item h="1" x="3"/>
        <item t="default"/>
      </items>
    </pivotField>
    <pivotField showAll="0">
      <items count="7">
        <item x="0"/>
        <item x="1"/>
        <item x="2"/>
        <item x="3"/>
        <item x="4"/>
        <item x="5"/>
        <item t="default"/>
      </items>
    </pivotField>
    <pivotField showAll="0">
      <items count="6">
        <item x="0"/>
        <item x="1"/>
        <item x="2"/>
        <item x="3"/>
        <item x="4"/>
        <item t="default"/>
      </items>
    </pivotField>
  </pivotFields>
  <rowFields count="2">
    <field x="13"/>
    <field x="6"/>
  </rowFields>
  <rowItems count="3">
    <i>
      <x/>
    </i>
    <i r="1">
      <x v="1"/>
    </i>
    <i r="1">
      <x/>
    </i>
  </rowItems>
  <colItems count="1">
    <i/>
  </colItems>
  <dataFields count="1">
    <dataField name="Average Days to Settle" fld="11" subtotal="average" baseField="6" baseItem="0" numFmtId="1"/>
  </dataFields>
  <formats count="1">
    <format dxfId="5">
      <pivotArea outline="0" collapsedLevelsAreSubtotals="1" fieldPosition="0"/>
    </format>
  </formats>
  <chartFormats count="3">
    <chartFormat chart="2" format="4" series="1">
      <pivotArea type="data" outline="0" fieldPosition="0">
        <references count="1">
          <reference field="4294967294" count="1" selected="0">
            <x v="0"/>
          </reference>
        </references>
      </pivotArea>
    </chartFormat>
    <chartFormat chart="2" format="5">
      <pivotArea type="data" outline="0" fieldPosition="0">
        <references count="3">
          <reference field="4294967294" count="1" selected="0">
            <x v="0"/>
          </reference>
          <reference field="6" count="1" selected="0">
            <x v="1"/>
          </reference>
          <reference field="13" count="1" selected="0">
            <x v="0"/>
          </reference>
        </references>
      </pivotArea>
    </chartFormat>
    <chartFormat chart="2" format="6">
      <pivotArea type="data" outline="0" fieldPosition="0">
        <references count="3">
          <reference field="4294967294" count="1" selected="0">
            <x v="0"/>
          </reference>
          <reference field="6" count="1" selected="0">
            <x v="0"/>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Disputes"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1" rowHeaderCaption="Dispute Result">
  <location ref="A3:B7" firstHeaderRow="1" firstDataRow="2" firstDataCol="1"/>
  <pivotFields count="18">
    <pivotField showAll="0">
      <items count="6">
        <item x="0"/>
        <item x="1"/>
        <item x="2"/>
        <item x="3"/>
        <item x="4"/>
        <item t="default"/>
      </items>
    </pivotField>
    <pivotField dataField="1"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axis="axisCol" showAll="0">
      <items count="3">
        <item x="0"/>
        <item n="Percentage" x="1"/>
        <item t="default"/>
      </items>
    </pivotField>
    <pivotField axis="axisRow" showAll="0">
      <items count="5">
        <item x="2"/>
        <item x="1"/>
        <item h="1" m="1" x="3"/>
        <item h="1" x="0"/>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7">
        <item x="0"/>
        <item x="1"/>
        <item x="2"/>
        <item x="3"/>
        <item x="4"/>
        <item x="5"/>
        <item t="default"/>
      </items>
    </pivotField>
    <pivotField showAll="0">
      <items count="5">
        <item h="1" x="0"/>
        <item x="1"/>
        <item x="2"/>
        <item h="1" x="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7"/>
  </rowFields>
  <rowItems count="3">
    <i>
      <x/>
    </i>
    <i>
      <x v="1"/>
    </i>
    <i t="grand">
      <x/>
    </i>
  </rowItems>
  <colFields count="1">
    <field x="6"/>
  </colFields>
  <colItems count="1">
    <i>
      <x v="1"/>
    </i>
  </colItems>
  <dataFields count="1">
    <dataField name="Count of Customer ID" fld="1" subtotal="count" showDataAs="percentOfTotal" baseField="6" baseItem="0" numFmtId="10"/>
  </dataFields>
  <formats count="1">
    <format dxfId="4">
      <pivotArea outline="0" collapsedLevelsAreSubtotals="1" fieldPosition="0"/>
    </format>
  </formats>
  <chartFormats count="15">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7" count="1" selected="0">
            <x v="0"/>
          </reference>
        </references>
      </pivotArea>
    </chartFormat>
    <chartFormat chart="4" format="6">
      <pivotArea type="data" outline="0" fieldPosition="0">
        <references count="2">
          <reference field="4294967294" count="1" selected="0">
            <x v="0"/>
          </reference>
          <reference field="7" count="1" selected="0">
            <x v="1"/>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7" count="1" selected="0">
            <x v="0"/>
          </reference>
        </references>
      </pivotArea>
    </chartFormat>
    <chartFormat chart="6" format="9">
      <pivotArea type="data" outline="0" fieldPosition="0">
        <references count="2">
          <reference field="4294967294" count="1" selected="0">
            <x v="0"/>
          </reference>
          <reference field="7" count="1" selected="0">
            <x v="1"/>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7" count="1" selected="0">
            <x v="0"/>
          </reference>
        </references>
      </pivotArea>
    </chartFormat>
    <chartFormat chart="7" format="12">
      <pivotArea type="data" outline="0" fieldPosition="0">
        <references count="2">
          <reference field="4294967294" count="1" selected="0">
            <x v="0"/>
          </reference>
          <reference field="7" count="1" selected="0">
            <x v="1"/>
          </reference>
        </references>
      </pivotArea>
    </chartFormat>
    <chartFormat chart="8" format="13" series="1">
      <pivotArea type="data" outline="0" fieldPosition="0">
        <references count="1">
          <reference field="4294967294" count="1" selected="0">
            <x v="0"/>
          </reference>
        </references>
      </pivotArea>
    </chartFormat>
    <chartFormat chart="8" format="14">
      <pivotArea type="data" outline="0" fieldPosition="0">
        <references count="2">
          <reference field="4294967294" count="1" selected="0">
            <x v="0"/>
          </reference>
          <reference field="7" count="1" selected="0">
            <x v="0"/>
          </reference>
        </references>
      </pivotArea>
    </chartFormat>
    <chartFormat chart="8" format="15">
      <pivotArea type="data" outline="0" fieldPosition="0">
        <references count="2">
          <reference field="4294967294" count="1" selected="0">
            <x v="0"/>
          </reference>
          <reference field="7" count="1" selected="0">
            <x v="1"/>
          </reference>
        </references>
      </pivotArea>
    </chartFormat>
    <chartFormat chart="9" format="10" series="1">
      <pivotArea type="data" outline="0" fieldPosition="0">
        <references count="1">
          <reference field="4294967294" count="1" selected="0">
            <x v="0"/>
          </reference>
        </references>
      </pivotArea>
    </chartFormat>
    <chartFormat chart="9" format="11">
      <pivotArea type="data" outline="0" fieldPosition="0">
        <references count="2">
          <reference field="4294967294" count="1" selected="0">
            <x v="0"/>
          </reference>
          <reference field="7" count="1" selected="0">
            <x v="0"/>
          </reference>
        </references>
      </pivotArea>
    </chartFormat>
    <chartFormat chart="9" format="12">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Revenu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E5" firstHeaderRow="1" firstDataRow="2" firstDataCol="1" rowPageCount="1" colPageCount="1"/>
  <pivotFields count="18">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dataField="1" showAll="0"/>
    <pivotField axis="axisPage" showAll="0">
      <items count="3">
        <item x="0"/>
        <item x="1"/>
        <item t="default"/>
      </items>
    </pivotField>
    <pivotField axis="axisCol" showAll="0">
      <items count="5">
        <item x="2"/>
        <item x="1"/>
        <item h="1" m="1" x="3"/>
        <item x="0"/>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7">
        <item sd="0" x="0"/>
        <item sd="0" x="1"/>
        <item sd="0" x="2"/>
        <item sd="0" x="3"/>
        <item sd="0" x="4"/>
        <item sd="0" x="5"/>
        <item t="default"/>
      </items>
    </pivotField>
    <pivotField showAll="0">
      <items count="5">
        <item sd="0" x="0"/>
        <item sd="0" x="1"/>
        <item sd="0" x="2"/>
        <item sd="0" x="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7"/>
  </colFields>
  <colItems count="4">
    <i>
      <x/>
    </i>
    <i>
      <x v="1"/>
    </i>
    <i>
      <x v="3"/>
    </i>
    <i t="grand">
      <x/>
    </i>
  </colItems>
  <pageFields count="1">
    <pageField fld="6" hier="-1"/>
  </pageFields>
  <dataFields count="1">
    <dataField name="Invoice Percentage" fld="5" showDataAs="percentOfTotal" baseField="7" baseItem="0" numFmtId="10"/>
  </dataFields>
  <formats count="1">
    <format dxfId="3">
      <pivotArea outline="0" collapsedLevelsAreSubtotals="1" fieldPosition="0">
        <references count="1">
          <reference field="7"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C002EB8-BF24-4615-AD87-A33B6B1B9CC3}" name="CountryLosses"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 rowHeaderCaption="Country">
  <location ref="A3:B10" firstHeaderRow="1" firstDataRow="2" firstDataCol="1" rowPageCount="1" colPageCount="1"/>
  <pivotFields count="18">
    <pivotField axis="axisRow" showAll="0" sortType="ascending">
      <items count="6">
        <item x="0"/>
        <item x="1"/>
        <item x="2"/>
        <item x="3"/>
        <item x="4"/>
        <item t="default"/>
      </items>
      <autoSortScope>
        <pivotArea dataOnly="0" outline="0" fieldPosition="0">
          <references count="2">
            <reference field="4294967294" count="1" selected="0">
              <x v="0"/>
            </reference>
            <reference field="7" count="1" selected="0">
              <x v="0"/>
            </reference>
          </references>
        </pivotArea>
      </autoSortScope>
    </pivotField>
    <pivotField showAll="0"/>
    <pivotField showAll="0"/>
    <pivotField numFmtId="14" showAll="0">
      <items count="15">
        <item x="0"/>
        <item x="1"/>
        <item x="2"/>
        <item x="3"/>
        <item x="4"/>
        <item x="5"/>
        <item x="6"/>
        <item x="7"/>
        <item x="8"/>
        <item x="9"/>
        <item x="10"/>
        <item x="11"/>
        <item x="12"/>
        <item x="13"/>
        <item t="default"/>
      </items>
    </pivotField>
    <pivotField numFmtId="14" showAll="0"/>
    <pivotField dataField="1" showAll="0"/>
    <pivotField axis="axisPage" showAll="0">
      <items count="3">
        <item x="0"/>
        <item x="1"/>
        <item t="default"/>
      </items>
    </pivotField>
    <pivotField axis="axisCol" showAll="0">
      <items count="5">
        <item x="2"/>
        <item h="1" x="1"/>
        <item h="1" m="1" x="3"/>
        <item h="1" x="0"/>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7">
        <item x="0"/>
        <item x="1"/>
        <item x="2"/>
        <item x="3"/>
        <item x="4"/>
        <item x="5"/>
        <item t="default"/>
      </items>
    </pivotField>
    <pivotField showAll="0">
      <items count="5">
        <item h="1" x="0"/>
        <item x="1"/>
        <item x="2"/>
        <item h="1" x="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6">
    <i>
      <x v="3"/>
    </i>
    <i>
      <x v="4"/>
    </i>
    <i>
      <x/>
    </i>
    <i>
      <x v="2"/>
    </i>
    <i>
      <x v="1"/>
    </i>
    <i t="grand">
      <x/>
    </i>
  </rowItems>
  <colFields count="1">
    <field x="7"/>
  </colFields>
  <colItems count="1">
    <i>
      <x/>
    </i>
  </colItems>
  <pageFields count="1">
    <pageField fld="6" hier="-1"/>
  </pageFields>
  <dataFields count="1">
    <dataField name="Lost Disputes" fld="5" baseField="0" baseItem="0"/>
  </dataFields>
  <formats count="3">
    <format dxfId="2">
      <pivotArea outline="0" collapsedLevelsAreSubtotals="1" fieldPosition="0"/>
    </format>
    <format dxfId="1">
      <pivotArea outline="0" collapsedLevelsAreSubtotals="1" fieldPosition="0"/>
    </format>
    <format dxfId="0">
      <pivotArea dataOnly="0" labelOnly="1" fieldPosition="0">
        <references count="1">
          <reference field="7" count="0"/>
        </references>
      </pivotArea>
    </format>
  </format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D8359BF-390E-4C64-B3EC-3D61E9168A78}" name="MonthRevenu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rowHeaderCaption="Month">
  <location ref="A3:C31" firstHeaderRow="0" firstDataRow="1" firstDataCol="1"/>
  <pivotFields count="18">
    <pivotField showAll="0">
      <items count="6">
        <item x="0"/>
        <item x="1"/>
        <item x="2"/>
        <item x="3"/>
        <item x="4"/>
        <item t="default"/>
      </items>
    </pivotField>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items count="3">
        <item x="0"/>
        <item x="1"/>
        <item t="default"/>
      </items>
    </pivotField>
    <pivotField showAll="0">
      <items count="5">
        <item x="2"/>
        <item x="0"/>
        <item x="1"/>
        <item h="1" m="1" x="3"/>
        <item t="default"/>
      </items>
    </pivotField>
    <pivotField dataField="1" showAll="0"/>
    <pivotField dataField="1" showAll="0">
      <items count="102">
        <item x="6"/>
        <item x="88"/>
        <item x="94"/>
        <item x="5"/>
        <item x="9"/>
        <item x="39"/>
        <item x="78"/>
        <item x="29"/>
        <item x="17"/>
        <item x="59"/>
        <item x="66"/>
        <item x="26"/>
        <item x="52"/>
        <item x="33"/>
        <item x="24"/>
        <item x="61"/>
        <item x="98"/>
        <item x="97"/>
        <item x="70"/>
        <item x="44"/>
        <item x="69"/>
        <item x="15"/>
        <item x="2"/>
        <item x="90"/>
        <item x="65"/>
        <item x="22"/>
        <item x="53"/>
        <item x="41"/>
        <item x="100"/>
        <item x="58"/>
        <item x="14"/>
        <item x="46"/>
        <item x="63"/>
        <item x="85"/>
        <item x="76"/>
        <item x="83"/>
        <item x="28"/>
        <item x="31"/>
        <item x="82"/>
        <item x="49"/>
        <item x="81"/>
        <item x="23"/>
        <item x="67"/>
        <item x="7"/>
        <item x="37"/>
        <item x="56"/>
        <item x="79"/>
        <item x="92"/>
        <item x="77"/>
        <item x="32"/>
        <item x="89"/>
        <item x="87"/>
        <item x="27"/>
        <item x="71"/>
        <item x="20"/>
        <item x="45"/>
        <item x="50"/>
        <item x="72"/>
        <item x="3"/>
        <item x="34"/>
        <item x="18"/>
        <item x="86"/>
        <item x="75"/>
        <item x="99"/>
        <item x="91"/>
        <item x="10"/>
        <item x="4"/>
        <item x="84"/>
        <item x="74"/>
        <item x="12"/>
        <item x="96"/>
        <item x="40"/>
        <item x="13"/>
        <item x="95"/>
        <item x="73"/>
        <item x="62"/>
        <item x="54"/>
        <item x="16"/>
        <item x="80"/>
        <item x="68"/>
        <item x="36"/>
        <item x="93"/>
        <item x="42"/>
        <item x="25"/>
        <item x="48"/>
        <item x="21"/>
        <item x="38"/>
        <item x="51"/>
        <item x="60"/>
        <item x="43"/>
        <item x="19"/>
        <item x="8"/>
        <item x="35"/>
        <item x="11"/>
        <item x="55"/>
        <item x="47"/>
        <item x="1"/>
        <item x="64"/>
        <item x="30"/>
        <item x="57"/>
        <item x="0"/>
        <item t="default"/>
      </items>
    </pivotField>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items count="7">
        <item sd="0" x="0"/>
        <item sd="0" x="1"/>
        <item sd="0" x="2"/>
        <item sd="0" x="3"/>
        <item sd="0" x="4"/>
        <item sd="0" x="5"/>
        <item t="default"/>
      </items>
    </pivotField>
    <pivotField showAll="0">
      <items count="5">
        <item h="1" sd="0" x="0"/>
        <item sd="0" x="1"/>
        <item sd="0" x="2"/>
        <item h="1" sd="0" x="3"/>
        <item t="default"/>
      </items>
    </pivotField>
    <pivotField showAll="0">
      <items count="7">
        <item sd="0" x="0"/>
        <item sd="0" x="1"/>
        <item sd="0" x="2"/>
        <item sd="0" x="3"/>
        <item sd="0" x="4"/>
        <item sd="0" x="5"/>
        <item t="default"/>
      </items>
    </pivotField>
    <pivotField axis="axisRow" showAll="0">
      <items count="6">
        <item sd="0" x="0"/>
        <item x="1"/>
        <item x="2"/>
        <item x="3"/>
        <item sd="0" x="4"/>
        <item t="default"/>
      </items>
    </pivotField>
  </pivotFields>
  <rowFields count="2">
    <field x="17"/>
    <field x="10"/>
  </rowFields>
  <rowItems count="28">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rowItems>
  <colFields count="1">
    <field x="-2"/>
  </colFields>
  <colItems count="2">
    <i>
      <x/>
    </i>
    <i i="1">
      <x v="1"/>
    </i>
  </colItems>
  <dataFields count="2">
    <dataField name="Undisputed &amp; Won Disputes " fld="8" baseField="17" baseItem="1"/>
    <dataField name="Lost Disputes" fld="9" baseField="17" baseItem="1"/>
  </dataFields>
  <chartFormats count="6">
    <chartFormat chart="5" format="320" series="1">
      <pivotArea type="data" outline="0" fieldPosition="0">
        <references count="1">
          <reference field="4294967294" count="1" selected="0">
            <x v="0"/>
          </reference>
        </references>
      </pivotArea>
    </chartFormat>
    <chartFormat chart="5" format="321" series="1">
      <pivotArea type="data" outline="0" fieldPosition="0">
        <references count="1">
          <reference field="4294967294" count="1" selected="0">
            <x v="1"/>
          </reference>
        </references>
      </pivotArea>
    </chartFormat>
    <chartFormat chart="6" format="322" series="1">
      <pivotArea type="data" outline="0" fieldPosition="0">
        <references count="1">
          <reference field="4294967294" count="1" selected="0">
            <x v="0"/>
          </reference>
        </references>
      </pivotArea>
    </chartFormat>
    <chartFormat chart="6" format="323" series="1">
      <pivotArea type="data" outline="0" fieldPosition="0">
        <references count="1">
          <reference field="4294967294" count="1" selected="0">
            <x v="1"/>
          </reference>
        </references>
      </pivotArea>
    </chartFormat>
    <chartFormat chart="7" format="324" series="1">
      <pivotArea type="data" outline="0" fieldPosition="0">
        <references count="1">
          <reference field="4294967294" count="1" selected="0">
            <x v="0"/>
          </reference>
        </references>
      </pivotArea>
    </chartFormat>
    <chartFormat chart="7" format="32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action_Status" xr10:uid="{A4CF55E4-BA25-4490-8E18-5EC74D6CC6E0}" sourceName="Transaction Status">
  <pivotTables>
    <pivotTable tabId="2" name="Transactions"/>
    <pivotTable tabId="3" name="Processing Time"/>
    <pivotTable tabId="7" name="CountryLosses"/>
    <pivotTable tabId="9" name="MonthRevenue"/>
    <pivotTable tabId="6" name="Revenue%"/>
  </pivotTables>
  <data>
    <tabular pivotCacheId="1257104077">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CA30BA39-5717-46CE-AC57-EDF44224CE92}" sourceName="Country">
  <pivotTables>
    <pivotTable tabId="2" name="Transactions"/>
    <pivotTable tabId="5" name="Disputes"/>
    <pivotTable tabId="3" name="Processing Time"/>
    <pivotTable tabId="7" name="CountryLosses"/>
    <pivotTable tabId="9" name="MonthRevenue"/>
  </pivotTables>
  <data>
    <tabular pivotCacheId="1257104077">
      <items count="5">
        <i x="0" s="1"/>
        <i x="1" s="1"/>
        <i x="2" s="1"/>
        <i x="3"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1C65DA9-6A1C-4851-B997-53C987EF455F}" sourceName="Years">
  <pivotTables>
    <pivotTable tabId="2" name="Transactions"/>
    <pivotTable tabId="3" name="Processing Time"/>
    <pivotTable tabId="7" name="CountryLosses"/>
    <pivotTable tabId="9" name="MonthRevenue"/>
    <pivotTable tabId="5" name="Disputes"/>
  </pivotTables>
  <data>
    <tabular pivotCacheId="1257104077">
      <items count="4">
        <i x="2" s="1"/>
        <i x="1" s="1"/>
        <i x="0" nd="1"/>
        <i x="3"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pute_Result" xr10:uid="{FC824E02-13FA-4171-A9DF-54AF07C166CE}" sourceName="Dispute Result">
  <pivotTables>
    <pivotTable tabId="2" name="Transactions"/>
    <pivotTable tabId="3" name="Processing Time"/>
    <pivotTable tabId="9" name="MonthRevenue"/>
    <pivotTable tabId="6" name="Revenue%"/>
  </pivotTables>
  <data>
    <tabular pivotCacheId="1257104077">
      <items count="4">
        <i x="2" s="1"/>
        <i x="0" s="1"/>
        <i x="1" s="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nsaction Status" xr10:uid="{AE618AC4-A5AB-4C30-A21F-F47B28955A27}" cache="Slicer_Transaction_Status" caption="Transaction Status" columnCount="2" style="Yellevate" rowHeight="234950"/>
  <slicer name="Country" xr10:uid="{D7C51C9D-4A74-4E4B-A4D5-6EF15F991EE0}" cache="Slicer_Country" caption="Country" columnCount="2" style="Yellevate" rowHeight="234950"/>
  <slicer name="Years" xr10:uid="{5FD85149-D0E7-4848-BAD7-441F2E3E8923}" cache="Slicer_Years" caption="Years" columnCount="2" style="Yellevate" rowHeight="234950"/>
  <slicer name="Dispute Result" xr10:uid="{70A5B070-C3B6-480A-9FE8-1A28BB6E5FCA}" cache="Slicer_Dispute_Result" caption="Dispute Result" columnCount="2" style="Yellevat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set" displayName="Dataset" ref="A1:N2467" totalsRowShown="0">
  <autoFilter ref="A1:N2467" xr:uid="{00000000-0009-0000-0100-000001000000}">
    <filterColumn colId="0">
      <filters>
        <filter val="France"/>
      </filters>
    </filterColumn>
  </autoFilter>
  <tableColumns count="14">
    <tableColumn id="1" xr3:uid="{00000000-0010-0000-0000-000001000000}" name="Country"/>
    <tableColumn id="2" xr3:uid="{00000000-0010-0000-0000-000002000000}" name="Customer ID"/>
    <tableColumn id="3" xr3:uid="{00000000-0010-0000-0000-000003000000}" name="Invoice Number"/>
    <tableColumn id="4" xr3:uid="{00000000-0010-0000-0000-000004000000}" name="Invoice Date" dataDxfId="10"/>
    <tableColumn id="5" xr3:uid="{00000000-0010-0000-0000-000005000000}" name="Due Date" dataDxfId="9"/>
    <tableColumn id="6" xr3:uid="{00000000-0010-0000-0000-000006000000}" name="Invoice Amount"/>
    <tableColumn id="7" xr3:uid="{00000000-0010-0000-0000-000007000000}" name="Transaction Status"/>
    <tableColumn id="8" xr3:uid="{00000000-0010-0000-0000-000008000000}" name="Dispute Result"/>
    <tableColumn id="13" xr3:uid="{81AD581C-4C2F-4215-B918-FF385B60D13F}" name="Positive Revenue" dataDxfId="8">
      <calculatedColumnFormula>IF(Dataset[[#This Row],[Dispute Result]]="Undisputed",Dataset[[#This Row],[Invoice Amount]],IF(Dataset[[#This Row],[Dispute Result]]="Won",Dataset[[#This Row],[Invoice Amount]],""))</calculatedColumnFormula>
    </tableColumn>
    <tableColumn id="14" xr3:uid="{FA692295-09D7-4D38-938A-725F85F0B904}" name="Negative Revenue" dataDxfId="7">
      <calculatedColumnFormula>IF(Dataset[[#This Row],[Dispute Result]]="Lost",Dataset[[#This Row],[Invoice Amount]],"")</calculatedColumnFormula>
    </tableColumn>
    <tableColumn id="9" xr3:uid="{00000000-0010-0000-0000-000009000000}" name="Settled Date" dataDxfId="6"/>
    <tableColumn id="10" xr3:uid="{00000000-0010-0000-0000-00000A000000}" name="Days to Settle"/>
    <tableColumn id="11" xr3:uid="{00000000-0010-0000-0000-00000B000000}" name="Days Late"/>
    <tableColumn id="12" xr3:uid="{E82445C1-5ED9-481D-AF10-06A77AA7FB39}" name="GT"/>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B0F54-24F3-468C-9A4D-41BFCA384C2B}">
  <dimension ref="A1:X70"/>
  <sheetViews>
    <sheetView showGridLines="0" showRowColHeaders="0" tabSelected="1" zoomScale="85" zoomScaleNormal="85" workbookViewId="0">
      <selection activeCell="L63" sqref="L63"/>
    </sheetView>
  </sheetViews>
  <sheetFormatPr defaultColWidth="0" defaultRowHeight="14.4" x14ac:dyDescent="0.3"/>
  <cols>
    <col min="1" max="24" width="8.88671875" customWidth="1"/>
    <col min="25" max="28" width="8.88671875" hidden="1" customWidth="1"/>
    <col min="29" max="16384" width="8.88671875" hidden="1"/>
  </cols>
  <sheetData>
    <row r="1" customFormat="1" ht="16.2" customHeight="1" x14ac:dyDescent="0.3"/>
    <row r="2" customFormat="1" x14ac:dyDescent="0.3"/>
    <row r="3" customFormat="1" x14ac:dyDescent="0.3"/>
    <row r="4" customFormat="1" x14ac:dyDescent="0.3"/>
    <row r="5" customFormat="1" x14ac:dyDescent="0.3"/>
    <row r="6" customFormat="1" x14ac:dyDescent="0.3"/>
    <row r="7" customFormat="1" x14ac:dyDescent="0.3"/>
    <row r="8" customFormat="1" x14ac:dyDescent="0.3"/>
    <row r="9" customFormat="1" x14ac:dyDescent="0.3"/>
    <row r="10" customFormat="1" x14ac:dyDescent="0.3"/>
    <row r="11" customFormat="1" x14ac:dyDescent="0.3"/>
    <row r="12" customFormat="1" x14ac:dyDescent="0.3"/>
    <row r="13" customFormat="1" x14ac:dyDescent="0.3"/>
    <row r="14" customFormat="1" x14ac:dyDescent="0.3"/>
    <row r="15" customFormat="1" x14ac:dyDescent="0.3"/>
    <row r="16" customFormat="1" x14ac:dyDescent="0.3"/>
    <row r="17" customFormat="1" x14ac:dyDescent="0.3"/>
    <row r="18" customFormat="1" x14ac:dyDescent="0.3"/>
    <row r="19" customFormat="1" x14ac:dyDescent="0.3"/>
    <row r="20" customFormat="1" x14ac:dyDescent="0.3"/>
    <row r="21" customFormat="1" x14ac:dyDescent="0.3"/>
    <row r="22" customFormat="1" x14ac:dyDescent="0.3"/>
    <row r="23" customFormat="1" x14ac:dyDescent="0.3"/>
    <row r="24" customFormat="1" x14ac:dyDescent="0.3"/>
    <row r="25" customFormat="1" x14ac:dyDescent="0.3"/>
    <row r="26" customFormat="1" x14ac:dyDescent="0.3"/>
    <row r="27" customFormat="1" x14ac:dyDescent="0.3"/>
    <row r="28" customFormat="1" x14ac:dyDescent="0.3"/>
    <row r="29" customFormat="1" x14ac:dyDescent="0.3"/>
    <row r="30" customFormat="1" x14ac:dyDescent="0.3"/>
    <row r="31" customFormat="1" x14ac:dyDescent="0.3"/>
    <row r="32" customFormat="1" x14ac:dyDescent="0.3"/>
    <row r="33" customFormat="1" x14ac:dyDescent="0.3"/>
    <row r="34" customFormat="1" x14ac:dyDescent="0.3"/>
    <row r="35" customFormat="1" x14ac:dyDescent="0.3"/>
    <row r="36" customFormat="1" x14ac:dyDescent="0.3"/>
    <row r="37" customFormat="1" x14ac:dyDescent="0.3"/>
    <row r="38" customFormat="1" x14ac:dyDescent="0.3"/>
    <row r="39" customFormat="1" x14ac:dyDescent="0.3"/>
    <row r="40" customFormat="1" x14ac:dyDescent="0.3"/>
    <row r="41" customFormat="1" x14ac:dyDescent="0.3"/>
    <row r="42" customFormat="1" x14ac:dyDescent="0.3"/>
    <row r="43" customFormat="1" x14ac:dyDescent="0.3"/>
    <row r="44" customFormat="1" x14ac:dyDescent="0.3"/>
    <row r="45" customFormat="1" x14ac:dyDescent="0.3"/>
    <row r="46" customFormat="1" x14ac:dyDescent="0.3"/>
    <row r="47" customFormat="1" x14ac:dyDescent="0.3"/>
    <row r="48" customFormat="1" x14ac:dyDescent="0.3"/>
    <row r="49" customFormat="1" x14ac:dyDescent="0.3"/>
    <row r="50" customFormat="1" x14ac:dyDescent="0.3"/>
    <row r="51" customFormat="1" x14ac:dyDescent="0.3"/>
    <row r="52" customFormat="1" x14ac:dyDescent="0.3"/>
    <row r="53" customFormat="1" x14ac:dyDescent="0.3"/>
    <row r="54" customFormat="1" x14ac:dyDescent="0.3"/>
    <row r="55" customFormat="1" x14ac:dyDescent="0.3"/>
    <row r="56" customFormat="1" x14ac:dyDescent="0.3"/>
    <row r="57" customFormat="1" x14ac:dyDescent="0.3"/>
    <row r="58" customFormat="1" x14ac:dyDescent="0.3"/>
    <row r="59" customFormat="1" x14ac:dyDescent="0.3"/>
    <row r="60" customFormat="1" x14ac:dyDescent="0.3"/>
    <row r="61" customFormat="1" x14ac:dyDescent="0.3"/>
    <row r="62" customFormat="1" x14ac:dyDescent="0.3"/>
    <row r="63" customFormat="1" x14ac:dyDescent="0.3"/>
    <row r="64" customFormat="1" x14ac:dyDescent="0.3"/>
    <row r="65" customFormat="1" x14ac:dyDescent="0.3"/>
    <row r="66" customFormat="1" x14ac:dyDescent="0.3"/>
    <row r="67" customFormat="1" x14ac:dyDescent="0.3"/>
    <row r="68" customFormat="1" x14ac:dyDescent="0.3"/>
    <row r="69" customFormat="1" x14ac:dyDescent="0.3"/>
    <row r="70" customFormat="1" x14ac:dyDescent="0.3"/>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2469"/>
  <sheetViews>
    <sheetView topLeftCell="A187" zoomScaleNormal="100" workbookViewId="0">
      <selection activeCell="F217" sqref="F217"/>
    </sheetView>
  </sheetViews>
  <sheetFormatPr defaultRowHeight="14.4" x14ac:dyDescent="0.3"/>
  <cols>
    <col min="1" max="1" width="11.88671875" bestFit="1" customWidth="1"/>
    <col min="2" max="2" width="13.5546875" bestFit="1" customWidth="1"/>
    <col min="3" max="3" width="16.77734375" bestFit="1" customWidth="1"/>
    <col min="4" max="4" width="13.6640625" bestFit="1" customWidth="1"/>
    <col min="5" max="5" width="10.88671875" bestFit="1" customWidth="1"/>
    <col min="6" max="6" width="16.77734375" bestFit="1" customWidth="1"/>
    <col min="7" max="7" width="18.77734375" bestFit="1" customWidth="1"/>
    <col min="8" max="8" width="15.109375" bestFit="1" customWidth="1"/>
    <col min="9" max="9" width="17.6640625" bestFit="1" customWidth="1"/>
    <col min="10" max="10" width="17.6640625" customWidth="1"/>
    <col min="11" max="11" width="13.44140625" bestFit="1" customWidth="1"/>
    <col min="12" max="12" width="14.33203125" bestFit="1" customWidth="1"/>
    <col min="13" max="13" width="11.21875" bestFit="1" customWidth="1"/>
    <col min="14" max="14" width="10.5546875" bestFit="1" customWidth="1"/>
  </cols>
  <sheetData>
    <row r="1" spans="1:14" x14ac:dyDescent="0.3">
      <c r="A1" t="s">
        <v>109</v>
      </c>
      <c r="B1" t="s">
        <v>110</v>
      </c>
      <c r="C1" t="s">
        <v>111</v>
      </c>
      <c r="D1" t="s">
        <v>112</v>
      </c>
      <c r="E1" t="s">
        <v>113</v>
      </c>
      <c r="F1" t="s">
        <v>114</v>
      </c>
      <c r="G1" t="s">
        <v>115</v>
      </c>
      <c r="H1" t="s">
        <v>116</v>
      </c>
      <c r="I1" t="s">
        <v>140</v>
      </c>
      <c r="J1" t="s">
        <v>141</v>
      </c>
      <c r="K1" t="s">
        <v>117</v>
      </c>
      <c r="L1" t="s">
        <v>123</v>
      </c>
      <c r="M1" t="s">
        <v>118</v>
      </c>
      <c r="N1" t="s">
        <v>124</v>
      </c>
    </row>
    <row r="2" spans="1:14" hidden="1" x14ac:dyDescent="0.3">
      <c r="A2" t="s">
        <v>0</v>
      </c>
      <c r="B2" t="s">
        <v>1</v>
      </c>
      <c r="C2">
        <v>611365</v>
      </c>
      <c r="D2" s="1">
        <v>44198</v>
      </c>
      <c r="E2" s="1">
        <v>44228</v>
      </c>
      <c r="F2">
        <v>5594</v>
      </c>
      <c r="G2" t="s">
        <v>2</v>
      </c>
      <c r="H2" t="s">
        <v>131</v>
      </c>
      <c r="I2">
        <f>IF(Dataset[[#This Row],[Dispute Result]]="Undisputed",Dataset[[#This Row],[Invoice Amount]],IF(Dataset[[#This Row],[Dispute Result]]="Won",Dataset[[#This Row],[Invoice Amount]],""))</f>
        <v>5594</v>
      </c>
      <c r="J2" t="str">
        <f>IF(Dataset[[#This Row],[Dispute Result]]="Lost",Dataset[[#This Row],[Invoice Amount]],"")</f>
        <v/>
      </c>
      <c r="K2" s="1">
        <v>44211</v>
      </c>
      <c r="L2">
        <v>13</v>
      </c>
      <c r="M2">
        <v>0</v>
      </c>
      <c r="N2" t="s">
        <v>120</v>
      </c>
    </row>
    <row r="3" spans="1:14" x14ac:dyDescent="0.3">
      <c r="A3" t="s">
        <v>3</v>
      </c>
      <c r="B3" t="s">
        <v>4</v>
      </c>
      <c r="C3">
        <v>6482427308</v>
      </c>
      <c r="D3" s="1">
        <v>43843</v>
      </c>
      <c r="E3" s="1">
        <v>43873</v>
      </c>
      <c r="F3">
        <v>8099</v>
      </c>
      <c r="G3" t="s">
        <v>5</v>
      </c>
      <c r="H3" t="s">
        <v>6</v>
      </c>
      <c r="I3">
        <f>IF(Dataset[[#This Row],[Dispute Result]]="Undisputed",Dataset[[#This Row],[Invoice Amount]],IF(Dataset[[#This Row],[Dispute Result]]="Won",Dataset[[#This Row],[Invoice Amount]],""))</f>
        <v>8099</v>
      </c>
      <c r="J3" t="str">
        <f>IF(Dataset[[#This Row],[Dispute Result]]="Lost",Dataset[[#This Row],[Invoice Amount]],"")</f>
        <v/>
      </c>
      <c r="K3" s="1">
        <v>43904</v>
      </c>
      <c r="L3">
        <v>61</v>
      </c>
      <c r="M3">
        <v>31</v>
      </c>
      <c r="N3" t="s">
        <v>120</v>
      </c>
    </row>
    <row r="4" spans="1:14" hidden="1" x14ac:dyDescent="0.3">
      <c r="A4" t="s">
        <v>0</v>
      </c>
      <c r="B4" t="s">
        <v>7</v>
      </c>
      <c r="C4">
        <v>9231909</v>
      </c>
      <c r="D4" s="1">
        <v>44380</v>
      </c>
      <c r="E4" s="1">
        <v>44410</v>
      </c>
      <c r="F4">
        <v>6588</v>
      </c>
      <c r="G4" t="s">
        <v>2</v>
      </c>
      <c r="H4" t="s">
        <v>131</v>
      </c>
      <c r="I4">
        <f>IF(Dataset[[#This Row],[Dispute Result]]="Undisputed",Dataset[[#This Row],[Invoice Amount]],IF(Dataset[[#This Row],[Dispute Result]]="Won",Dataset[[#This Row],[Invoice Amount]],""))</f>
        <v>6588</v>
      </c>
      <c r="J4" t="str">
        <f>IF(Dataset[[#This Row],[Dispute Result]]="Lost",Dataset[[#This Row],[Invoice Amount]],"")</f>
        <v/>
      </c>
      <c r="K4" s="1">
        <v>44385</v>
      </c>
      <c r="L4">
        <v>5</v>
      </c>
      <c r="M4">
        <v>0</v>
      </c>
      <c r="N4" t="s">
        <v>120</v>
      </c>
    </row>
    <row r="5" spans="1:14" x14ac:dyDescent="0.3">
      <c r="A5" t="s">
        <v>3</v>
      </c>
      <c r="B5" t="s">
        <v>8</v>
      </c>
      <c r="C5">
        <v>9888306</v>
      </c>
      <c r="D5" s="1">
        <v>44237</v>
      </c>
      <c r="E5" s="1">
        <v>44267</v>
      </c>
      <c r="F5">
        <v>10592</v>
      </c>
      <c r="G5" t="s">
        <v>2</v>
      </c>
      <c r="H5" t="s">
        <v>131</v>
      </c>
      <c r="I5">
        <f>IF(Dataset[[#This Row],[Dispute Result]]="Undisputed",Dataset[[#This Row],[Invoice Amount]],IF(Dataset[[#This Row],[Dispute Result]]="Won",Dataset[[#This Row],[Invoice Amount]],""))</f>
        <v>10592</v>
      </c>
      <c r="J5" t="str">
        <f>IF(Dataset[[#This Row],[Dispute Result]]="Lost",Dataset[[#This Row],[Invoice Amount]],"")</f>
        <v/>
      </c>
      <c r="K5" s="1">
        <v>44272</v>
      </c>
      <c r="L5">
        <v>35</v>
      </c>
      <c r="M5">
        <v>5</v>
      </c>
      <c r="N5" t="s">
        <v>120</v>
      </c>
    </row>
    <row r="6" spans="1:14" hidden="1" x14ac:dyDescent="0.3">
      <c r="A6" t="s">
        <v>9</v>
      </c>
      <c r="B6" t="s">
        <v>10</v>
      </c>
      <c r="C6">
        <v>15752855</v>
      </c>
      <c r="D6" s="1">
        <v>44129</v>
      </c>
      <c r="E6" s="1">
        <v>44159</v>
      </c>
      <c r="F6">
        <v>7227</v>
      </c>
      <c r="G6" t="s">
        <v>5</v>
      </c>
      <c r="H6" t="s">
        <v>6</v>
      </c>
      <c r="I6">
        <f>IF(Dataset[[#This Row],[Dispute Result]]="Undisputed",Dataset[[#This Row],[Invoice Amount]],IF(Dataset[[#This Row],[Dispute Result]]="Won",Dataset[[#This Row],[Invoice Amount]],""))</f>
        <v>7227</v>
      </c>
      <c r="J6" t="str">
        <f>IF(Dataset[[#This Row],[Dispute Result]]="Lost",Dataset[[#This Row],[Invoice Amount]],"")</f>
        <v/>
      </c>
      <c r="K6" s="1">
        <v>44163</v>
      </c>
      <c r="L6">
        <v>34</v>
      </c>
      <c r="M6">
        <v>4</v>
      </c>
      <c r="N6" t="s">
        <v>120</v>
      </c>
    </row>
    <row r="7" spans="1:14" hidden="1" x14ac:dyDescent="0.3">
      <c r="A7" t="s">
        <v>9</v>
      </c>
      <c r="B7" t="s">
        <v>11</v>
      </c>
      <c r="C7">
        <v>18104516</v>
      </c>
      <c r="D7" s="1">
        <v>43857</v>
      </c>
      <c r="E7" s="1">
        <v>43887</v>
      </c>
      <c r="F7">
        <v>9400</v>
      </c>
      <c r="G7" t="s">
        <v>5</v>
      </c>
      <c r="H7" t="s">
        <v>6</v>
      </c>
      <c r="I7">
        <f>IF(Dataset[[#This Row],[Dispute Result]]="Undisputed",Dataset[[#This Row],[Invoice Amount]],IF(Dataset[[#This Row],[Dispute Result]]="Won",Dataset[[#This Row],[Invoice Amount]],""))</f>
        <v>9400</v>
      </c>
      <c r="J7" t="str">
        <f>IF(Dataset[[#This Row],[Dispute Result]]="Lost",Dataset[[#This Row],[Invoice Amount]],"")</f>
        <v/>
      </c>
      <c r="K7" s="1">
        <v>43883</v>
      </c>
      <c r="L7">
        <v>26</v>
      </c>
      <c r="M7">
        <v>0</v>
      </c>
      <c r="N7" t="s">
        <v>120</v>
      </c>
    </row>
    <row r="8" spans="1:14" hidden="1" x14ac:dyDescent="0.3">
      <c r="A8" t="s">
        <v>12</v>
      </c>
      <c r="B8" t="s">
        <v>13</v>
      </c>
      <c r="C8">
        <v>23864272</v>
      </c>
      <c r="D8" s="1">
        <v>44421</v>
      </c>
      <c r="E8" s="1">
        <v>44451</v>
      </c>
      <c r="F8">
        <v>7469</v>
      </c>
      <c r="G8" t="s">
        <v>2</v>
      </c>
      <c r="H8" t="s">
        <v>131</v>
      </c>
      <c r="I8">
        <f>IF(Dataset[[#This Row],[Dispute Result]]="Undisputed",Dataset[[#This Row],[Invoice Amount]],IF(Dataset[[#This Row],[Dispute Result]]="Won",Dataset[[#This Row],[Invoice Amount]],""))</f>
        <v>7469</v>
      </c>
      <c r="J8" t="str">
        <f>IF(Dataset[[#This Row],[Dispute Result]]="Lost",Dataset[[#This Row],[Invoice Amount]],"")</f>
        <v/>
      </c>
      <c r="K8" s="1">
        <v>44448</v>
      </c>
      <c r="L8">
        <v>27</v>
      </c>
      <c r="M8">
        <v>0</v>
      </c>
      <c r="N8" t="s">
        <v>120</v>
      </c>
    </row>
    <row r="9" spans="1:14" hidden="1" x14ac:dyDescent="0.3">
      <c r="A9" t="s">
        <v>14</v>
      </c>
      <c r="B9" t="s">
        <v>15</v>
      </c>
      <c r="C9">
        <v>27545037</v>
      </c>
      <c r="D9" s="1">
        <v>44181</v>
      </c>
      <c r="E9" s="1">
        <v>44211</v>
      </c>
      <c r="F9">
        <v>7506</v>
      </c>
      <c r="G9" t="s">
        <v>2</v>
      </c>
      <c r="H9" t="s">
        <v>131</v>
      </c>
      <c r="I9">
        <f>IF(Dataset[[#This Row],[Dispute Result]]="Undisputed",Dataset[[#This Row],[Invoice Amount]],IF(Dataset[[#This Row],[Dispute Result]]="Won",Dataset[[#This Row],[Invoice Amount]],""))</f>
        <v>7506</v>
      </c>
      <c r="J9" t="str">
        <f>IF(Dataset[[#This Row],[Dispute Result]]="Lost",Dataset[[#This Row],[Invoice Amount]],"")</f>
        <v/>
      </c>
      <c r="K9" s="1">
        <v>44208</v>
      </c>
      <c r="L9">
        <v>27</v>
      </c>
      <c r="M9">
        <v>0</v>
      </c>
      <c r="N9" t="s">
        <v>120</v>
      </c>
    </row>
    <row r="10" spans="1:14" hidden="1" x14ac:dyDescent="0.3">
      <c r="A10" t="s">
        <v>14</v>
      </c>
      <c r="B10" t="s">
        <v>16</v>
      </c>
      <c r="C10">
        <v>28049695</v>
      </c>
      <c r="D10" s="1">
        <v>43965</v>
      </c>
      <c r="E10" s="1">
        <v>43995</v>
      </c>
      <c r="F10">
        <v>8007</v>
      </c>
      <c r="G10" t="s">
        <v>5</v>
      </c>
      <c r="H10" t="s">
        <v>6</v>
      </c>
      <c r="I10">
        <f>IF(Dataset[[#This Row],[Dispute Result]]="Undisputed",Dataset[[#This Row],[Invoice Amount]],IF(Dataset[[#This Row],[Dispute Result]]="Won",Dataset[[#This Row],[Invoice Amount]],""))</f>
        <v>8007</v>
      </c>
      <c r="J10" t="str">
        <f>IF(Dataset[[#This Row],[Dispute Result]]="Lost",Dataset[[#This Row],[Invoice Amount]],"")</f>
        <v/>
      </c>
      <c r="K10" s="1">
        <v>44013</v>
      </c>
      <c r="L10">
        <v>48</v>
      </c>
      <c r="M10">
        <v>18</v>
      </c>
      <c r="N10" t="s">
        <v>120</v>
      </c>
    </row>
    <row r="11" spans="1:14" hidden="1" x14ac:dyDescent="0.3">
      <c r="A11" t="s">
        <v>12</v>
      </c>
      <c r="B11" t="s">
        <v>17</v>
      </c>
      <c r="C11">
        <v>32277701</v>
      </c>
      <c r="D11" s="1">
        <v>44378</v>
      </c>
      <c r="E11" s="1">
        <v>44408</v>
      </c>
      <c r="F11">
        <v>4833</v>
      </c>
      <c r="G11" t="s">
        <v>2</v>
      </c>
      <c r="H11" t="s">
        <v>131</v>
      </c>
      <c r="I11">
        <f>IF(Dataset[[#This Row],[Dispute Result]]="Undisputed",Dataset[[#This Row],[Invoice Amount]],IF(Dataset[[#This Row],[Dispute Result]]="Won",Dataset[[#This Row],[Invoice Amount]],""))</f>
        <v>4833</v>
      </c>
      <c r="J11" t="str">
        <f>IF(Dataset[[#This Row],[Dispute Result]]="Lost",Dataset[[#This Row],[Invoice Amount]],"")</f>
        <v/>
      </c>
      <c r="K11" s="1">
        <v>44403</v>
      </c>
      <c r="L11">
        <v>25</v>
      </c>
      <c r="M11">
        <v>0</v>
      </c>
      <c r="N11" t="s">
        <v>120</v>
      </c>
    </row>
    <row r="12" spans="1:14" hidden="1" x14ac:dyDescent="0.3">
      <c r="A12" t="s">
        <v>14</v>
      </c>
      <c r="B12" t="s">
        <v>18</v>
      </c>
      <c r="C12">
        <v>35868002</v>
      </c>
      <c r="D12" s="1">
        <v>43921</v>
      </c>
      <c r="E12" s="1">
        <v>43951</v>
      </c>
      <c r="F12">
        <v>7533</v>
      </c>
      <c r="G12" t="s">
        <v>2</v>
      </c>
      <c r="H12" t="s">
        <v>131</v>
      </c>
      <c r="I12">
        <f>IF(Dataset[[#This Row],[Dispute Result]]="Undisputed",Dataset[[#This Row],[Invoice Amount]],IF(Dataset[[#This Row],[Dispute Result]]="Won",Dataset[[#This Row],[Invoice Amount]],""))</f>
        <v>7533</v>
      </c>
      <c r="J12" t="str">
        <f>IF(Dataset[[#This Row],[Dispute Result]]="Lost",Dataset[[#This Row],[Invoice Amount]],"")</f>
        <v/>
      </c>
      <c r="K12" s="1">
        <v>43937</v>
      </c>
      <c r="L12">
        <v>16</v>
      </c>
      <c r="M12">
        <v>0</v>
      </c>
      <c r="N12" t="s">
        <v>120</v>
      </c>
    </row>
    <row r="13" spans="1:14" x14ac:dyDescent="0.3">
      <c r="A13" t="s">
        <v>3</v>
      </c>
      <c r="B13" t="s">
        <v>19</v>
      </c>
      <c r="C13">
        <v>36478577</v>
      </c>
      <c r="D13" s="1">
        <v>44415</v>
      </c>
      <c r="E13" s="1">
        <v>44445</v>
      </c>
      <c r="F13">
        <v>7335</v>
      </c>
      <c r="G13" t="s">
        <v>2</v>
      </c>
      <c r="H13" t="s">
        <v>131</v>
      </c>
      <c r="I13">
        <f>IF(Dataset[[#This Row],[Dispute Result]]="Undisputed",Dataset[[#This Row],[Invoice Amount]],IF(Dataset[[#This Row],[Dispute Result]]="Won",Dataset[[#This Row],[Invoice Amount]],""))</f>
        <v>7335</v>
      </c>
      <c r="J13" t="str">
        <f>IF(Dataset[[#This Row],[Dispute Result]]="Lost",Dataset[[#This Row],[Invoice Amount]],"")</f>
        <v/>
      </c>
      <c r="K13" s="1">
        <v>44423</v>
      </c>
      <c r="L13">
        <v>8</v>
      </c>
      <c r="M13">
        <v>0</v>
      </c>
      <c r="N13" t="s">
        <v>120</v>
      </c>
    </row>
    <row r="14" spans="1:14" hidden="1" x14ac:dyDescent="0.3">
      <c r="A14" t="s">
        <v>9</v>
      </c>
      <c r="B14" t="s">
        <v>20</v>
      </c>
      <c r="C14">
        <v>36620839</v>
      </c>
      <c r="D14" s="1">
        <v>44324</v>
      </c>
      <c r="E14" s="1">
        <v>44354</v>
      </c>
      <c r="F14">
        <v>9008</v>
      </c>
      <c r="G14" t="s">
        <v>5</v>
      </c>
      <c r="H14" t="s">
        <v>6</v>
      </c>
      <c r="I14">
        <f>IF(Dataset[[#This Row],[Dispute Result]]="Undisputed",Dataset[[#This Row],[Invoice Amount]],IF(Dataset[[#This Row],[Dispute Result]]="Won",Dataset[[#This Row],[Invoice Amount]],""))</f>
        <v>9008</v>
      </c>
      <c r="J14" t="str">
        <f>IF(Dataset[[#This Row],[Dispute Result]]="Lost",Dataset[[#This Row],[Invoice Amount]],"")</f>
        <v/>
      </c>
      <c r="K14" s="1">
        <v>44356</v>
      </c>
      <c r="L14">
        <v>32</v>
      </c>
      <c r="M14">
        <v>2</v>
      </c>
      <c r="N14" t="s">
        <v>120</v>
      </c>
    </row>
    <row r="15" spans="1:14" x14ac:dyDescent="0.3">
      <c r="A15" t="s">
        <v>3</v>
      </c>
      <c r="B15" t="s">
        <v>21</v>
      </c>
      <c r="C15">
        <v>41324194</v>
      </c>
      <c r="D15" s="1">
        <v>44125</v>
      </c>
      <c r="E15" s="1">
        <v>44155</v>
      </c>
      <c r="F15">
        <v>5717</v>
      </c>
      <c r="G15" t="s">
        <v>2</v>
      </c>
      <c r="H15" t="s">
        <v>131</v>
      </c>
      <c r="I15">
        <f>IF(Dataset[[#This Row],[Dispute Result]]="Undisputed",Dataset[[#This Row],[Invoice Amount]],IF(Dataset[[#This Row],[Dispute Result]]="Won",Dataset[[#This Row],[Invoice Amount]],""))</f>
        <v>5717</v>
      </c>
      <c r="J15" t="str">
        <f>IF(Dataset[[#This Row],[Dispute Result]]="Lost",Dataset[[#This Row],[Invoice Amount]],"")</f>
        <v/>
      </c>
      <c r="K15" s="1">
        <v>44165</v>
      </c>
      <c r="L15">
        <v>40</v>
      </c>
      <c r="M15">
        <v>10</v>
      </c>
      <c r="N15" t="s">
        <v>120</v>
      </c>
    </row>
    <row r="16" spans="1:14" hidden="1" x14ac:dyDescent="0.3">
      <c r="A16" t="s">
        <v>9</v>
      </c>
      <c r="B16" t="s">
        <v>22</v>
      </c>
      <c r="C16">
        <v>42511106</v>
      </c>
      <c r="D16" s="1">
        <v>44142</v>
      </c>
      <c r="E16" s="1">
        <v>44172</v>
      </c>
      <c r="F16">
        <v>5002</v>
      </c>
      <c r="G16" t="s">
        <v>2</v>
      </c>
      <c r="H16" t="s">
        <v>131</v>
      </c>
      <c r="I16">
        <f>IF(Dataset[[#This Row],[Dispute Result]]="Undisputed",Dataset[[#This Row],[Invoice Amount]],IF(Dataset[[#This Row],[Dispute Result]]="Won",Dataset[[#This Row],[Invoice Amount]],""))</f>
        <v>5002</v>
      </c>
      <c r="J16" t="str">
        <f>IF(Dataset[[#This Row],[Dispute Result]]="Lost",Dataset[[#This Row],[Invoice Amount]],"")</f>
        <v/>
      </c>
      <c r="K16" s="1">
        <v>44153</v>
      </c>
      <c r="L16">
        <v>11</v>
      </c>
      <c r="M16">
        <v>0</v>
      </c>
      <c r="N16" t="s">
        <v>120</v>
      </c>
    </row>
    <row r="17" spans="1:14" hidden="1" x14ac:dyDescent="0.3">
      <c r="A17" t="s">
        <v>0</v>
      </c>
      <c r="B17" t="s">
        <v>23</v>
      </c>
      <c r="C17">
        <v>46372811</v>
      </c>
      <c r="D17" s="1">
        <v>44248</v>
      </c>
      <c r="E17" s="1">
        <v>44278</v>
      </c>
      <c r="F17">
        <v>6196</v>
      </c>
      <c r="G17" t="s">
        <v>2</v>
      </c>
      <c r="H17" t="s">
        <v>131</v>
      </c>
      <c r="I17">
        <f>IF(Dataset[[#This Row],[Dispute Result]]="Undisputed",Dataset[[#This Row],[Invoice Amount]],IF(Dataset[[#This Row],[Dispute Result]]="Won",Dataset[[#This Row],[Invoice Amount]],""))</f>
        <v>6196</v>
      </c>
      <c r="J17" t="str">
        <f>IF(Dataset[[#This Row],[Dispute Result]]="Lost",Dataset[[#This Row],[Invoice Amount]],"")</f>
        <v/>
      </c>
      <c r="K17" s="1">
        <v>44255</v>
      </c>
      <c r="L17">
        <v>7</v>
      </c>
      <c r="M17">
        <v>0</v>
      </c>
      <c r="N17" t="s">
        <v>120</v>
      </c>
    </row>
    <row r="18" spans="1:14" x14ac:dyDescent="0.3">
      <c r="A18" t="s">
        <v>3</v>
      </c>
      <c r="B18" t="s">
        <v>24</v>
      </c>
      <c r="C18">
        <v>46937392</v>
      </c>
      <c r="D18" s="1">
        <v>44332</v>
      </c>
      <c r="E18" s="1">
        <v>44362</v>
      </c>
      <c r="F18">
        <v>6988</v>
      </c>
      <c r="G18" t="s">
        <v>2</v>
      </c>
      <c r="H18" t="s">
        <v>131</v>
      </c>
      <c r="I18">
        <f>IF(Dataset[[#This Row],[Dispute Result]]="Undisputed",Dataset[[#This Row],[Invoice Amount]],IF(Dataset[[#This Row],[Dispute Result]]="Won",Dataset[[#This Row],[Invoice Amount]],""))</f>
        <v>6988</v>
      </c>
      <c r="J18" t="str">
        <f>IF(Dataset[[#This Row],[Dispute Result]]="Lost",Dataset[[#This Row],[Invoice Amount]],"")</f>
        <v/>
      </c>
      <c r="K18" s="1">
        <v>44351</v>
      </c>
      <c r="L18">
        <v>19</v>
      </c>
      <c r="M18">
        <v>0</v>
      </c>
      <c r="N18" t="s">
        <v>120</v>
      </c>
    </row>
    <row r="19" spans="1:14" hidden="1" x14ac:dyDescent="0.3">
      <c r="A19" t="s">
        <v>9</v>
      </c>
      <c r="B19" t="s">
        <v>11</v>
      </c>
      <c r="C19">
        <v>49331333</v>
      </c>
      <c r="D19" s="1">
        <v>44345</v>
      </c>
      <c r="E19" s="1">
        <v>44375</v>
      </c>
      <c r="F19">
        <v>6880</v>
      </c>
      <c r="G19" t="s">
        <v>5</v>
      </c>
      <c r="H19" t="s">
        <v>6</v>
      </c>
      <c r="I19">
        <f>IF(Dataset[[#This Row],[Dispute Result]]="Undisputed",Dataset[[#This Row],[Invoice Amount]],IF(Dataset[[#This Row],[Dispute Result]]="Won",Dataset[[#This Row],[Invoice Amount]],""))</f>
        <v>6880</v>
      </c>
      <c r="J19" t="str">
        <f>IF(Dataset[[#This Row],[Dispute Result]]="Lost",Dataset[[#This Row],[Invoice Amount]],"")</f>
        <v/>
      </c>
      <c r="K19" s="1">
        <v>44387</v>
      </c>
      <c r="L19">
        <v>42</v>
      </c>
      <c r="M19">
        <v>12</v>
      </c>
      <c r="N19" t="s">
        <v>120</v>
      </c>
    </row>
    <row r="20" spans="1:14" hidden="1" x14ac:dyDescent="0.3">
      <c r="A20" t="s">
        <v>9</v>
      </c>
      <c r="B20" t="s">
        <v>25</v>
      </c>
      <c r="C20">
        <v>52765186</v>
      </c>
      <c r="D20" s="1">
        <v>44489</v>
      </c>
      <c r="E20" s="1">
        <v>44519</v>
      </c>
      <c r="F20">
        <v>9623</v>
      </c>
      <c r="G20" t="s">
        <v>5</v>
      </c>
      <c r="H20" t="s">
        <v>6</v>
      </c>
      <c r="I20">
        <f>IF(Dataset[[#This Row],[Dispute Result]]="Undisputed",Dataset[[#This Row],[Invoice Amount]],IF(Dataset[[#This Row],[Dispute Result]]="Won",Dataset[[#This Row],[Invoice Amount]],""))</f>
        <v>9623</v>
      </c>
      <c r="J20" t="str">
        <f>IF(Dataset[[#This Row],[Dispute Result]]="Lost",Dataset[[#This Row],[Invoice Amount]],"")</f>
        <v/>
      </c>
      <c r="K20" s="1">
        <v>44509</v>
      </c>
      <c r="L20">
        <v>20</v>
      </c>
      <c r="M20">
        <v>0</v>
      </c>
      <c r="N20" t="s">
        <v>120</v>
      </c>
    </row>
    <row r="21" spans="1:14" hidden="1" x14ac:dyDescent="0.3">
      <c r="A21" t="s">
        <v>9</v>
      </c>
      <c r="B21" t="s">
        <v>26</v>
      </c>
      <c r="C21">
        <v>55416013</v>
      </c>
      <c r="D21" s="1">
        <v>44165</v>
      </c>
      <c r="E21" s="1">
        <v>44195</v>
      </c>
      <c r="F21">
        <v>4201</v>
      </c>
      <c r="G21" t="s">
        <v>5</v>
      </c>
      <c r="H21" t="s">
        <v>6</v>
      </c>
      <c r="I21">
        <f>IF(Dataset[[#This Row],[Dispute Result]]="Undisputed",Dataset[[#This Row],[Invoice Amount]],IF(Dataset[[#This Row],[Dispute Result]]="Won",Dataset[[#This Row],[Invoice Amount]],""))</f>
        <v>4201</v>
      </c>
      <c r="J21" t="str">
        <f>IF(Dataset[[#This Row],[Dispute Result]]="Lost",Dataset[[#This Row],[Invoice Amount]],"")</f>
        <v/>
      </c>
      <c r="K21" s="1">
        <v>44212</v>
      </c>
      <c r="L21">
        <v>47</v>
      </c>
      <c r="M21">
        <v>17</v>
      </c>
      <c r="N21" t="s">
        <v>120</v>
      </c>
    </row>
    <row r="22" spans="1:14" x14ac:dyDescent="0.3">
      <c r="A22" t="s">
        <v>3</v>
      </c>
      <c r="B22" t="s">
        <v>27</v>
      </c>
      <c r="C22">
        <v>57081728</v>
      </c>
      <c r="D22" s="1">
        <v>44139</v>
      </c>
      <c r="E22" s="1">
        <v>44169</v>
      </c>
      <c r="F22">
        <v>8665</v>
      </c>
      <c r="G22" t="s">
        <v>2</v>
      </c>
      <c r="H22" t="s">
        <v>131</v>
      </c>
      <c r="I22">
        <f>IF(Dataset[[#This Row],[Dispute Result]]="Undisputed",Dataset[[#This Row],[Invoice Amount]],IF(Dataset[[#This Row],[Dispute Result]]="Won",Dataset[[#This Row],[Invoice Amount]],""))</f>
        <v>8665</v>
      </c>
      <c r="J22" t="str">
        <f>IF(Dataset[[#This Row],[Dispute Result]]="Lost",Dataset[[#This Row],[Invoice Amount]],"")</f>
        <v/>
      </c>
      <c r="K22" s="1">
        <v>44164</v>
      </c>
      <c r="L22">
        <v>25</v>
      </c>
      <c r="M22">
        <v>0</v>
      </c>
      <c r="N22" t="s">
        <v>120</v>
      </c>
    </row>
    <row r="23" spans="1:14" hidden="1" x14ac:dyDescent="0.3">
      <c r="A23" t="s">
        <v>14</v>
      </c>
      <c r="B23" t="s">
        <v>28</v>
      </c>
      <c r="C23">
        <v>57781566</v>
      </c>
      <c r="D23" s="1">
        <v>44006</v>
      </c>
      <c r="E23" s="1">
        <v>44036</v>
      </c>
      <c r="F23">
        <v>7149</v>
      </c>
      <c r="G23" t="s">
        <v>2</v>
      </c>
      <c r="H23" t="s">
        <v>131</v>
      </c>
      <c r="I23">
        <f>IF(Dataset[[#This Row],[Dispute Result]]="Undisputed",Dataset[[#This Row],[Invoice Amount]],IF(Dataset[[#This Row],[Dispute Result]]="Won",Dataset[[#This Row],[Invoice Amount]],""))</f>
        <v>7149</v>
      </c>
      <c r="J23" t="str">
        <f>IF(Dataset[[#This Row],[Dispute Result]]="Lost",Dataset[[#This Row],[Invoice Amount]],"")</f>
        <v/>
      </c>
      <c r="K23" s="1">
        <v>44050</v>
      </c>
      <c r="L23">
        <v>44</v>
      </c>
      <c r="M23">
        <v>14</v>
      </c>
      <c r="N23" t="s">
        <v>120</v>
      </c>
    </row>
    <row r="24" spans="1:14" hidden="1" x14ac:dyDescent="0.3">
      <c r="A24" t="s">
        <v>9</v>
      </c>
      <c r="B24" t="s">
        <v>29</v>
      </c>
      <c r="C24">
        <v>58393139</v>
      </c>
      <c r="D24" s="1">
        <v>44202</v>
      </c>
      <c r="E24" s="1">
        <v>44232</v>
      </c>
      <c r="F24">
        <v>8816</v>
      </c>
      <c r="G24" t="s">
        <v>2</v>
      </c>
      <c r="H24" t="s">
        <v>131</v>
      </c>
      <c r="I24">
        <f>IF(Dataset[[#This Row],[Dispute Result]]="Undisputed",Dataset[[#This Row],[Invoice Amount]],IF(Dataset[[#This Row],[Dispute Result]]="Won",Dataset[[#This Row],[Invoice Amount]],""))</f>
        <v>8816</v>
      </c>
      <c r="J24" t="str">
        <f>IF(Dataset[[#This Row],[Dispute Result]]="Lost",Dataset[[#This Row],[Invoice Amount]],"")</f>
        <v/>
      </c>
      <c r="K24" s="1">
        <v>44225</v>
      </c>
      <c r="L24">
        <v>23</v>
      </c>
      <c r="M24">
        <v>0</v>
      </c>
      <c r="N24" t="s">
        <v>120</v>
      </c>
    </row>
    <row r="25" spans="1:14" hidden="1" x14ac:dyDescent="0.3">
      <c r="A25" t="s">
        <v>0</v>
      </c>
      <c r="B25" t="s">
        <v>30</v>
      </c>
      <c r="C25">
        <v>72380981</v>
      </c>
      <c r="D25" s="1">
        <v>44243</v>
      </c>
      <c r="E25" s="1">
        <v>44273</v>
      </c>
      <c r="F25">
        <v>2644</v>
      </c>
      <c r="G25" t="s">
        <v>2</v>
      </c>
      <c r="H25" t="s">
        <v>131</v>
      </c>
      <c r="I25">
        <f>IF(Dataset[[#This Row],[Dispute Result]]="Undisputed",Dataset[[#This Row],[Invoice Amount]],IF(Dataset[[#This Row],[Dispute Result]]="Won",Dataset[[#This Row],[Invoice Amount]],""))</f>
        <v>2644</v>
      </c>
      <c r="J25" t="str">
        <f>IF(Dataset[[#This Row],[Dispute Result]]="Lost",Dataset[[#This Row],[Invoice Amount]],"")</f>
        <v/>
      </c>
      <c r="K25" s="1">
        <v>44261</v>
      </c>
      <c r="L25">
        <v>18</v>
      </c>
      <c r="M25">
        <v>0</v>
      </c>
      <c r="N25" t="s">
        <v>120</v>
      </c>
    </row>
    <row r="26" spans="1:14" hidden="1" x14ac:dyDescent="0.3">
      <c r="A26" t="s">
        <v>12</v>
      </c>
      <c r="B26" t="s">
        <v>13</v>
      </c>
      <c r="C26">
        <v>75181247</v>
      </c>
      <c r="D26" s="1">
        <v>43879</v>
      </c>
      <c r="E26" s="1">
        <v>43909</v>
      </c>
      <c r="F26">
        <v>8333</v>
      </c>
      <c r="G26" t="s">
        <v>2</v>
      </c>
      <c r="H26" t="s">
        <v>131</v>
      </c>
      <c r="I26">
        <f>IF(Dataset[[#This Row],[Dispute Result]]="Undisputed",Dataset[[#This Row],[Invoice Amount]],IF(Dataset[[#This Row],[Dispute Result]]="Won",Dataset[[#This Row],[Invoice Amount]],""))</f>
        <v>8333</v>
      </c>
      <c r="J26" t="str">
        <f>IF(Dataset[[#This Row],[Dispute Result]]="Lost",Dataset[[#This Row],[Invoice Amount]],"")</f>
        <v/>
      </c>
      <c r="K26" s="1">
        <v>43920</v>
      </c>
      <c r="L26">
        <v>41</v>
      </c>
      <c r="M26">
        <v>11</v>
      </c>
      <c r="N26" t="s">
        <v>120</v>
      </c>
    </row>
    <row r="27" spans="1:14" hidden="1" x14ac:dyDescent="0.3">
      <c r="A27" t="s">
        <v>0</v>
      </c>
      <c r="B27" t="s">
        <v>31</v>
      </c>
      <c r="C27">
        <v>81932735</v>
      </c>
      <c r="D27" s="1">
        <v>43854</v>
      </c>
      <c r="E27" s="1">
        <v>43884</v>
      </c>
      <c r="F27">
        <v>7270</v>
      </c>
      <c r="G27" t="s">
        <v>2</v>
      </c>
      <c r="H27" t="s">
        <v>131</v>
      </c>
      <c r="I27">
        <f>IF(Dataset[[#This Row],[Dispute Result]]="Undisputed",Dataset[[#This Row],[Invoice Amount]],IF(Dataset[[#This Row],[Dispute Result]]="Won",Dataset[[#This Row],[Invoice Amount]],""))</f>
        <v>7270</v>
      </c>
      <c r="J27" t="str">
        <f>IF(Dataset[[#This Row],[Dispute Result]]="Lost",Dataset[[#This Row],[Invoice Amount]],"")</f>
        <v/>
      </c>
      <c r="K27" s="1">
        <v>43893</v>
      </c>
      <c r="L27">
        <v>39</v>
      </c>
      <c r="M27">
        <v>9</v>
      </c>
      <c r="N27" t="s">
        <v>120</v>
      </c>
    </row>
    <row r="28" spans="1:14" hidden="1" x14ac:dyDescent="0.3">
      <c r="A28" t="s">
        <v>9</v>
      </c>
      <c r="B28" t="s">
        <v>32</v>
      </c>
      <c r="C28">
        <v>86171934</v>
      </c>
      <c r="D28" s="1">
        <v>44345</v>
      </c>
      <c r="E28" s="1">
        <v>44375</v>
      </c>
      <c r="F28">
        <v>4169</v>
      </c>
      <c r="G28" t="s">
        <v>2</v>
      </c>
      <c r="H28" t="s">
        <v>131</v>
      </c>
      <c r="I28">
        <f>IF(Dataset[[#This Row],[Dispute Result]]="Undisputed",Dataset[[#This Row],[Invoice Amount]],IF(Dataset[[#This Row],[Dispute Result]]="Won",Dataset[[#This Row],[Invoice Amount]],""))</f>
        <v>4169</v>
      </c>
      <c r="J28" t="str">
        <f>IF(Dataset[[#This Row],[Dispute Result]]="Lost",Dataset[[#This Row],[Invoice Amount]],"")</f>
        <v/>
      </c>
      <c r="K28" s="1">
        <v>44369</v>
      </c>
      <c r="L28">
        <v>24</v>
      </c>
      <c r="M28">
        <v>0</v>
      </c>
      <c r="N28" t="s">
        <v>120</v>
      </c>
    </row>
    <row r="29" spans="1:14" hidden="1" x14ac:dyDescent="0.3">
      <c r="A29" t="s">
        <v>14</v>
      </c>
      <c r="B29" t="s">
        <v>16</v>
      </c>
      <c r="C29">
        <v>93006859</v>
      </c>
      <c r="D29" s="1">
        <v>44189</v>
      </c>
      <c r="E29" s="1">
        <v>44219</v>
      </c>
      <c r="F29">
        <v>2446</v>
      </c>
      <c r="G29" t="s">
        <v>2</v>
      </c>
      <c r="H29" t="s">
        <v>131</v>
      </c>
      <c r="I29">
        <f>IF(Dataset[[#This Row],[Dispute Result]]="Undisputed",Dataset[[#This Row],[Invoice Amount]],IF(Dataset[[#This Row],[Dispute Result]]="Won",Dataset[[#This Row],[Invoice Amount]],""))</f>
        <v>2446</v>
      </c>
      <c r="J29" t="str">
        <f>IF(Dataset[[#This Row],[Dispute Result]]="Lost",Dataset[[#This Row],[Invoice Amount]],"")</f>
        <v/>
      </c>
      <c r="K29" s="1">
        <v>44227</v>
      </c>
      <c r="L29">
        <v>38</v>
      </c>
      <c r="M29">
        <v>8</v>
      </c>
      <c r="N29" t="s">
        <v>120</v>
      </c>
    </row>
    <row r="30" spans="1:14" x14ac:dyDescent="0.3">
      <c r="A30" t="s">
        <v>3</v>
      </c>
      <c r="B30" t="s">
        <v>33</v>
      </c>
      <c r="C30">
        <v>1297791719</v>
      </c>
      <c r="D30" s="1">
        <v>43845</v>
      </c>
      <c r="E30" s="1">
        <v>43875</v>
      </c>
      <c r="F30">
        <v>4864</v>
      </c>
      <c r="G30" t="s">
        <v>5</v>
      </c>
      <c r="H30" t="s">
        <v>6</v>
      </c>
      <c r="I30">
        <f>IF(Dataset[[#This Row],[Dispute Result]]="Undisputed",Dataset[[#This Row],[Invoice Amount]],IF(Dataset[[#This Row],[Dispute Result]]="Won",Dataset[[#This Row],[Invoice Amount]],""))</f>
        <v>4864</v>
      </c>
      <c r="J30" t="str">
        <f>IF(Dataset[[#This Row],[Dispute Result]]="Lost",Dataset[[#This Row],[Invoice Amount]],"")</f>
        <v/>
      </c>
      <c r="K30" s="1">
        <v>43877</v>
      </c>
      <c r="L30">
        <v>32</v>
      </c>
      <c r="M30">
        <v>2</v>
      </c>
      <c r="N30" t="s">
        <v>120</v>
      </c>
    </row>
    <row r="31" spans="1:14" hidden="1" x14ac:dyDescent="0.3">
      <c r="A31" t="s">
        <v>9</v>
      </c>
      <c r="B31" t="s">
        <v>34</v>
      </c>
      <c r="C31">
        <v>101415601</v>
      </c>
      <c r="D31" s="1">
        <v>43982</v>
      </c>
      <c r="E31" s="1">
        <v>44012</v>
      </c>
      <c r="F31">
        <v>4007</v>
      </c>
      <c r="G31" t="s">
        <v>2</v>
      </c>
      <c r="H31" t="s">
        <v>131</v>
      </c>
      <c r="I31">
        <f>IF(Dataset[[#This Row],[Dispute Result]]="Undisputed",Dataset[[#This Row],[Invoice Amount]],IF(Dataset[[#This Row],[Dispute Result]]="Won",Dataset[[#This Row],[Invoice Amount]],""))</f>
        <v>4007</v>
      </c>
      <c r="J31" t="str">
        <f>IF(Dataset[[#This Row],[Dispute Result]]="Lost",Dataset[[#This Row],[Invoice Amount]],"")</f>
        <v/>
      </c>
      <c r="K31" s="1">
        <v>44016</v>
      </c>
      <c r="L31">
        <v>34</v>
      </c>
      <c r="M31">
        <v>4</v>
      </c>
      <c r="N31" t="s">
        <v>120</v>
      </c>
    </row>
    <row r="32" spans="1:14" hidden="1" x14ac:dyDescent="0.3">
      <c r="A32" t="s">
        <v>12</v>
      </c>
      <c r="B32" t="s">
        <v>35</v>
      </c>
      <c r="C32">
        <v>101747306</v>
      </c>
      <c r="D32" s="1">
        <v>44343</v>
      </c>
      <c r="E32" s="1">
        <v>44373</v>
      </c>
      <c r="F32">
        <v>5819</v>
      </c>
      <c r="G32" t="s">
        <v>2</v>
      </c>
      <c r="H32" t="s">
        <v>131</v>
      </c>
      <c r="I32">
        <f>IF(Dataset[[#This Row],[Dispute Result]]="Undisputed",Dataset[[#This Row],[Invoice Amount]],IF(Dataset[[#This Row],[Dispute Result]]="Won",Dataset[[#This Row],[Invoice Amount]],""))</f>
        <v>5819</v>
      </c>
      <c r="J32" t="str">
        <f>IF(Dataset[[#This Row],[Dispute Result]]="Lost",Dataset[[#This Row],[Invoice Amount]],"")</f>
        <v/>
      </c>
      <c r="K32" s="1">
        <v>44345</v>
      </c>
      <c r="L32">
        <v>2</v>
      </c>
      <c r="M32">
        <v>0</v>
      </c>
      <c r="N32" t="s">
        <v>120</v>
      </c>
    </row>
    <row r="33" spans="1:14" x14ac:dyDescent="0.3">
      <c r="A33" t="s">
        <v>3</v>
      </c>
      <c r="B33" t="s">
        <v>27</v>
      </c>
      <c r="C33">
        <v>103483331</v>
      </c>
      <c r="D33" s="1">
        <v>44039</v>
      </c>
      <c r="E33" s="1">
        <v>44069</v>
      </c>
      <c r="F33">
        <v>7213</v>
      </c>
      <c r="G33" t="s">
        <v>2</v>
      </c>
      <c r="H33" t="s">
        <v>131</v>
      </c>
      <c r="I33">
        <f>IF(Dataset[[#This Row],[Dispute Result]]="Undisputed",Dataset[[#This Row],[Invoice Amount]],IF(Dataset[[#This Row],[Dispute Result]]="Won",Dataset[[#This Row],[Invoice Amount]],""))</f>
        <v>7213</v>
      </c>
      <c r="J33" t="str">
        <f>IF(Dataset[[#This Row],[Dispute Result]]="Lost",Dataset[[#This Row],[Invoice Amount]],"")</f>
        <v/>
      </c>
      <c r="K33" s="1">
        <v>44061</v>
      </c>
      <c r="L33">
        <v>22</v>
      </c>
      <c r="M33">
        <v>0</v>
      </c>
      <c r="N33" t="s">
        <v>120</v>
      </c>
    </row>
    <row r="34" spans="1:14" hidden="1" x14ac:dyDescent="0.3">
      <c r="A34" t="s">
        <v>0</v>
      </c>
      <c r="B34" t="s">
        <v>36</v>
      </c>
      <c r="C34">
        <v>104628267</v>
      </c>
      <c r="D34" s="1">
        <v>43843</v>
      </c>
      <c r="E34" s="1">
        <v>43873</v>
      </c>
      <c r="F34">
        <v>7272</v>
      </c>
      <c r="G34" t="s">
        <v>2</v>
      </c>
      <c r="H34" t="s">
        <v>131</v>
      </c>
      <c r="I34">
        <f>IF(Dataset[[#This Row],[Dispute Result]]="Undisputed",Dataset[[#This Row],[Invoice Amount]],IF(Dataset[[#This Row],[Dispute Result]]="Won",Dataset[[#This Row],[Invoice Amount]],""))</f>
        <v>7272</v>
      </c>
      <c r="J34" t="str">
        <f>IF(Dataset[[#This Row],[Dispute Result]]="Lost",Dataset[[#This Row],[Invoice Amount]],"")</f>
        <v/>
      </c>
      <c r="K34" s="1">
        <v>43865</v>
      </c>
      <c r="L34">
        <v>22</v>
      </c>
      <c r="M34">
        <v>0</v>
      </c>
      <c r="N34" t="s">
        <v>120</v>
      </c>
    </row>
    <row r="35" spans="1:14" hidden="1" x14ac:dyDescent="0.3">
      <c r="A35" t="s">
        <v>0</v>
      </c>
      <c r="B35" t="s">
        <v>37</v>
      </c>
      <c r="C35">
        <v>106360977</v>
      </c>
      <c r="D35" s="1">
        <v>43880</v>
      </c>
      <c r="E35" s="1">
        <v>43910</v>
      </c>
      <c r="F35">
        <v>9348</v>
      </c>
      <c r="G35" t="s">
        <v>5</v>
      </c>
      <c r="H35" t="s">
        <v>6</v>
      </c>
      <c r="I35">
        <f>IF(Dataset[[#This Row],[Dispute Result]]="Undisputed",Dataset[[#This Row],[Invoice Amount]],IF(Dataset[[#This Row],[Dispute Result]]="Won",Dataset[[#This Row],[Invoice Amount]],""))</f>
        <v>9348</v>
      </c>
      <c r="J35" t="str">
        <f>IF(Dataset[[#This Row],[Dispute Result]]="Lost",Dataset[[#This Row],[Invoice Amount]],"")</f>
        <v/>
      </c>
      <c r="K35" s="1">
        <v>43916</v>
      </c>
      <c r="L35">
        <v>36</v>
      </c>
      <c r="M35">
        <v>6</v>
      </c>
      <c r="N35" t="s">
        <v>120</v>
      </c>
    </row>
    <row r="36" spans="1:14" hidden="1" x14ac:dyDescent="0.3">
      <c r="A36" t="s">
        <v>12</v>
      </c>
      <c r="B36" t="s">
        <v>38</v>
      </c>
      <c r="C36">
        <v>106486147</v>
      </c>
      <c r="D36" s="1">
        <v>44460</v>
      </c>
      <c r="E36" s="1">
        <v>44490</v>
      </c>
      <c r="F36">
        <v>4655</v>
      </c>
      <c r="G36" t="s">
        <v>2</v>
      </c>
      <c r="H36" t="s">
        <v>131</v>
      </c>
      <c r="I36">
        <f>IF(Dataset[[#This Row],[Dispute Result]]="Undisputed",Dataset[[#This Row],[Invoice Amount]],IF(Dataset[[#This Row],[Dispute Result]]="Won",Dataset[[#This Row],[Invoice Amount]],""))</f>
        <v>4655</v>
      </c>
      <c r="J36" t="str">
        <f>IF(Dataset[[#This Row],[Dispute Result]]="Lost",Dataset[[#This Row],[Invoice Amount]],"")</f>
        <v/>
      </c>
      <c r="K36" s="1">
        <v>44464</v>
      </c>
      <c r="L36">
        <v>4</v>
      </c>
      <c r="M36">
        <v>0</v>
      </c>
      <c r="N36" t="s">
        <v>120</v>
      </c>
    </row>
    <row r="37" spans="1:14" hidden="1" x14ac:dyDescent="0.3">
      <c r="A37" t="s">
        <v>14</v>
      </c>
      <c r="B37" t="s">
        <v>39</v>
      </c>
      <c r="C37">
        <v>110122785</v>
      </c>
      <c r="D37" s="1">
        <v>44127</v>
      </c>
      <c r="E37" s="1">
        <v>44157</v>
      </c>
      <c r="F37">
        <v>3258</v>
      </c>
      <c r="G37" t="s">
        <v>2</v>
      </c>
      <c r="H37" t="s">
        <v>131</v>
      </c>
      <c r="I37">
        <f>IF(Dataset[[#This Row],[Dispute Result]]="Undisputed",Dataset[[#This Row],[Invoice Amount]],IF(Dataset[[#This Row],[Dispute Result]]="Won",Dataset[[#This Row],[Invoice Amount]],""))</f>
        <v>3258</v>
      </c>
      <c r="J37" t="str">
        <f>IF(Dataset[[#This Row],[Dispute Result]]="Lost",Dataset[[#This Row],[Invoice Amount]],"")</f>
        <v/>
      </c>
      <c r="K37" s="1">
        <v>44165</v>
      </c>
      <c r="L37">
        <v>38</v>
      </c>
      <c r="M37">
        <v>8</v>
      </c>
      <c r="N37" t="s">
        <v>120</v>
      </c>
    </row>
    <row r="38" spans="1:14" hidden="1" x14ac:dyDescent="0.3">
      <c r="A38" t="s">
        <v>12</v>
      </c>
      <c r="B38" t="s">
        <v>38</v>
      </c>
      <c r="C38">
        <v>120364375</v>
      </c>
      <c r="D38" s="1">
        <v>44309</v>
      </c>
      <c r="E38" s="1">
        <v>44339</v>
      </c>
      <c r="F38">
        <v>3463</v>
      </c>
      <c r="G38" t="s">
        <v>2</v>
      </c>
      <c r="H38" t="s">
        <v>131</v>
      </c>
      <c r="I38">
        <f>IF(Dataset[[#This Row],[Dispute Result]]="Undisputed",Dataset[[#This Row],[Invoice Amount]],IF(Dataset[[#This Row],[Dispute Result]]="Won",Dataset[[#This Row],[Invoice Amount]],""))</f>
        <v>3463</v>
      </c>
      <c r="J38" t="str">
        <f>IF(Dataset[[#This Row],[Dispute Result]]="Lost",Dataset[[#This Row],[Invoice Amount]],"")</f>
        <v/>
      </c>
      <c r="K38" s="1">
        <v>44310</v>
      </c>
      <c r="L38">
        <v>1</v>
      </c>
      <c r="M38">
        <v>0</v>
      </c>
      <c r="N38" t="s">
        <v>120</v>
      </c>
    </row>
    <row r="39" spans="1:14" hidden="1" x14ac:dyDescent="0.3">
      <c r="A39" t="s">
        <v>9</v>
      </c>
      <c r="B39" t="s">
        <v>11</v>
      </c>
      <c r="C39">
        <v>121797094</v>
      </c>
      <c r="D39" s="1">
        <v>44102</v>
      </c>
      <c r="E39" s="1">
        <v>44132</v>
      </c>
      <c r="F39">
        <v>8915</v>
      </c>
      <c r="G39" t="s">
        <v>2</v>
      </c>
      <c r="H39" t="s">
        <v>131</v>
      </c>
      <c r="I39">
        <f>IF(Dataset[[#This Row],[Dispute Result]]="Undisputed",Dataset[[#This Row],[Invoice Amount]],IF(Dataset[[#This Row],[Dispute Result]]="Won",Dataset[[#This Row],[Invoice Amount]],""))</f>
        <v>8915</v>
      </c>
      <c r="J39" t="str">
        <f>IF(Dataset[[#This Row],[Dispute Result]]="Lost",Dataset[[#This Row],[Invoice Amount]],"")</f>
        <v/>
      </c>
      <c r="K39" s="1">
        <v>44134</v>
      </c>
      <c r="L39">
        <v>32</v>
      </c>
      <c r="M39">
        <v>2</v>
      </c>
      <c r="N39" t="s">
        <v>120</v>
      </c>
    </row>
    <row r="40" spans="1:14" hidden="1" x14ac:dyDescent="0.3">
      <c r="A40" t="s">
        <v>0</v>
      </c>
      <c r="B40" t="s">
        <v>1</v>
      </c>
      <c r="C40">
        <v>122662308</v>
      </c>
      <c r="D40" s="1">
        <v>44413</v>
      </c>
      <c r="E40" s="1">
        <v>44443</v>
      </c>
      <c r="F40">
        <v>4364</v>
      </c>
      <c r="G40" t="s">
        <v>2</v>
      </c>
      <c r="H40" t="s">
        <v>131</v>
      </c>
      <c r="I40">
        <f>IF(Dataset[[#This Row],[Dispute Result]]="Undisputed",Dataset[[#This Row],[Invoice Amount]],IF(Dataset[[#This Row],[Dispute Result]]="Won",Dataset[[#This Row],[Invoice Amount]],""))</f>
        <v>4364</v>
      </c>
      <c r="J40" t="str">
        <f>IF(Dataset[[#This Row],[Dispute Result]]="Lost",Dataset[[#This Row],[Invoice Amount]],"")</f>
        <v/>
      </c>
      <c r="K40" s="1">
        <v>44429</v>
      </c>
      <c r="L40">
        <v>16</v>
      </c>
      <c r="M40">
        <v>0</v>
      </c>
      <c r="N40" t="s">
        <v>120</v>
      </c>
    </row>
    <row r="41" spans="1:14" hidden="1" x14ac:dyDescent="0.3">
      <c r="A41" t="s">
        <v>14</v>
      </c>
      <c r="B41" t="s">
        <v>28</v>
      </c>
      <c r="C41">
        <v>123645023</v>
      </c>
      <c r="D41" s="1">
        <v>44187</v>
      </c>
      <c r="E41" s="1">
        <v>44217</v>
      </c>
      <c r="F41">
        <v>4436</v>
      </c>
      <c r="G41" t="s">
        <v>2</v>
      </c>
      <c r="H41" t="s">
        <v>131</v>
      </c>
      <c r="I41">
        <f>IF(Dataset[[#This Row],[Dispute Result]]="Undisputed",Dataset[[#This Row],[Invoice Amount]],IF(Dataset[[#This Row],[Dispute Result]]="Won",Dataset[[#This Row],[Invoice Amount]],""))</f>
        <v>4436</v>
      </c>
      <c r="J41" t="str">
        <f>IF(Dataset[[#This Row],[Dispute Result]]="Lost",Dataset[[#This Row],[Invoice Amount]],"")</f>
        <v/>
      </c>
      <c r="K41" s="1">
        <v>44220</v>
      </c>
      <c r="L41">
        <v>33</v>
      </c>
      <c r="M41">
        <v>3</v>
      </c>
      <c r="N41" t="s">
        <v>120</v>
      </c>
    </row>
    <row r="42" spans="1:14" hidden="1" x14ac:dyDescent="0.3">
      <c r="A42" t="s">
        <v>14</v>
      </c>
      <c r="B42" t="s">
        <v>18</v>
      </c>
      <c r="C42">
        <v>131216793</v>
      </c>
      <c r="D42" s="1">
        <v>44228</v>
      </c>
      <c r="E42" s="1">
        <v>44258</v>
      </c>
      <c r="F42">
        <v>5665</v>
      </c>
      <c r="G42" t="s">
        <v>2</v>
      </c>
      <c r="H42" t="s">
        <v>131</v>
      </c>
      <c r="I42">
        <f>IF(Dataset[[#This Row],[Dispute Result]]="Undisputed",Dataset[[#This Row],[Invoice Amount]],IF(Dataset[[#This Row],[Dispute Result]]="Won",Dataset[[#This Row],[Invoice Amount]],""))</f>
        <v>5665</v>
      </c>
      <c r="J42" t="str">
        <f>IF(Dataset[[#This Row],[Dispute Result]]="Lost",Dataset[[#This Row],[Invoice Amount]],"")</f>
        <v/>
      </c>
      <c r="K42" s="1">
        <v>44232</v>
      </c>
      <c r="L42">
        <v>4</v>
      </c>
      <c r="M42">
        <v>0</v>
      </c>
      <c r="N42" t="s">
        <v>120</v>
      </c>
    </row>
    <row r="43" spans="1:14" hidden="1" x14ac:dyDescent="0.3">
      <c r="A43" t="s">
        <v>0</v>
      </c>
      <c r="B43" t="s">
        <v>40</v>
      </c>
      <c r="C43">
        <v>135429278</v>
      </c>
      <c r="D43" s="1">
        <v>44045</v>
      </c>
      <c r="E43" s="1">
        <v>44075</v>
      </c>
      <c r="F43">
        <v>5820</v>
      </c>
      <c r="G43" t="s">
        <v>2</v>
      </c>
      <c r="H43" t="s">
        <v>131</v>
      </c>
      <c r="I43">
        <f>IF(Dataset[[#This Row],[Dispute Result]]="Undisputed",Dataset[[#This Row],[Invoice Amount]],IF(Dataset[[#This Row],[Dispute Result]]="Won",Dataset[[#This Row],[Invoice Amount]],""))</f>
        <v>5820</v>
      </c>
      <c r="J43" t="str">
        <f>IF(Dataset[[#This Row],[Dispute Result]]="Lost",Dataset[[#This Row],[Invoice Amount]],"")</f>
        <v/>
      </c>
      <c r="K43" s="1">
        <v>44067</v>
      </c>
      <c r="L43">
        <v>22</v>
      </c>
      <c r="M43">
        <v>0</v>
      </c>
      <c r="N43" t="s">
        <v>120</v>
      </c>
    </row>
    <row r="44" spans="1:14" hidden="1" x14ac:dyDescent="0.3">
      <c r="A44" t="s">
        <v>0</v>
      </c>
      <c r="B44" t="s">
        <v>41</v>
      </c>
      <c r="C44">
        <v>145315244</v>
      </c>
      <c r="D44" s="1">
        <v>44427</v>
      </c>
      <c r="E44" s="1">
        <v>44457</v>
      </c>
      <c r="F44">
        <v>8305</v>
      </c>
      <c r="G44" t="s">
        <v>2</v>
      </c>
      <c r="H44" t="s">
        <v>131</v>
      </c>
      <c r="I44">
        <f>IF(Dataset[[#This Row],[Dispute Result]]="Undisputed",Dataset[[#This Row],[Invoice Amount]],IF(Dataset[[#This Row],[Dispute Result]]="Won",Dataset[[#This Row],[Invoice Amount]],""))</f>
        <v>8305</v>
      </c>
      <c r="J44" t="str">
        <f>IF(Dataset[[#This Row],[Dispute Result]]="Lost",Dataset[[#This Row],[Invoice Amount]],"")</f>
        <v/>
      </c>
      <c r="K44" s="1">
        <v>44445</v>
      </c>
      <c r="L44">
        <v>18</v>
      </c>
      <c r="M44">
        <v>0</v>
      </c>
      <c r="N44" t="s">
        <v>120</v>
      </c>
    </row>
    <row r="45" spans="1:14" hidden="1" x14ac:dyDescent="0.3">
      <c r="A45" t="s">
        <v>0</v>
      </c>
      <c r="B45" t="s">
        <v>42</v>
      </c>
      <c r="C45">
        <v>152050637</v>
      </c>
      <c r="D45" s="1">
        <v>44240</v>
      </c>
      <c r="E45" s="1">
        <v>44270</v>
      </c>
      <c r="F45">
        <v>6003</v>
      </c>
      <c r="G45" t="s">
        <v>2</v>
      </c>
      <c r="H45" t="s">
        <v>131</v>
      </c>
      <c r="I45">
        <f>IF(Dataset[[#This Row],[Dispute Result]]="Undisputed",Dataset[[#This Row],[Invoice Amount]],IF(Dataset[[#This Row],[Dispute Result]]="Won",Dataset[[#This Row],[Invoice Amount]],""))</f>
        <v>6003</v>
      </c>
      <c r="J45" t="str">
        <f>IF(Dataset[[#This Row],[Dispute Result]]="Lost",Dataset[[#This Row],[Invoice Amount]],"")</f>
        <v/>
      </c>
      <c r="K45" s="1">
        <v>44266</v>
      </c>
      <c r="L45">
        <v>26</v>
      </c>
      <c r="M45">
        <v>0</v>
      </c>
      <c r="N45" t="s">
        <v>120</v>
      </c>
    </row>
    <row r="46" spans="1:14" x14ac:dyDescent="0.3">
      <c r="A46" t="s">
        <v>3</v>
      </c>
      <c r="B46" t="s">
        <v>27</v>
      </c>
      <c r="C46">
        <v>152808559</v>
      </c>
      <c r="D46" s="1">
        <v>44085</v>
      </c>
      <c r="E46" s="1">
        <v>44115</v>
      </c>
      <c r="F46">
        <v>5901</v>
      </c>
      <c r="G46" t="s">
        <v>2</v>
      </c>
      <c r="H46" t="s">
        <v>131</v>
      </c>
      <c r="I46">
        <f>IF(Dataset[[#This Row],[Dispute Result]]="Undisputed",Dataset[[#This Row],[Invoice Amount]],IF(Dataset[[#This Row],[Dispute Result]]="Won",Dataset[[#This Row],[Invoice Amount]],""))</f>
        <v>5901</v>
      </c>
      <c r="J46" t="str">
        <f>IF(Dataset[[#This Row],[Dispute Result]]="Lost",Dataset[[#This Row],[Invoice Amount]],"")</f>
        <v/>
      </c>
      <c r="K46" s="1">
        <v>44103</v>
      </c>
      <c r="L46">
        <v>18</v>
      </c>
      <c r="M46">
        <v>0</v>
      </c>
      <c r="N46" t="s">
        <v>120</v>
      </c>
    </row>
    <row r="47" spans="1:14" x14ac:dyDescent="0.3">
      <c r="A47" t="s">
        <v>3</v>
      </c>
      <c r="B47" t="s">
        <v>43</v>
      </c>
      <c r="C47">
        <v>173814675</v>
      </c>
      <c r="D47" s="1">
        <v>44313</v>
      </c>
      <c r="E47" s="1">
        <v>44343</v>
      </c>
      <c r="F47">
        <v>6685</v>
      </c>
      <c r="G47" t="s">
        <v>2</v>
      </c>
      <c r="H47" t="s">
        <v>131</v>
      </c>
      <c r="I47">
        <f>IF(Dataset[[#This Row],[Dispute Result]]="Undisputed",Dataset[[#This Row],[Invoice Amount]],IF(Dataset[[#This Row],[Dispute Result]]="Won",Dataset[[#This Row],[Invoice Amount]],""))</f>
        <v>6685</v>
      </c>
      <c r="J47" t="str">
        <f>IF(Dataset[[#This Row],[Dispute Result]]="Lost",Dataset[[#This Row],[Invoice Amount]],"")</f>
        <v/>
      </c>
      <c r="K47" s="1">
        <v>44343</v>
      </c>
      <c r="L47">
        <v>30</v>
      </c>
      <c r="M47">
        <v>0</v>
      </c>
      <c r="N47" t="s">
        <v>120</v>
      </c>
    </row>
    <row r="48" spans="1:14" hidden="1" x14ac:dyDescent="0.3">
      <c r="A48" t="s">
        <v>9</v>
      </c>
      <c r="B48" t="s">
        <v>44</v>
      </c>
      <c r="C48">
        <v>176356154</v>
      </c>
      <c r="D48" s="1">
        <v>44063</v>
      </c>
      <c r="E48" s="1">
        <v>44093</v>
      </c>
      <c r="F48">
        <v>7883</v>
      </c>
      <c r="G48" t="s">
        <v>5</v>
      </c>
      <c r="H48" t="s">
        <v>6</v>
      </c>
      <c r="I48">
        <f>IF(Dataset[[#This Row],[Dispute Result]]="Undisputed",Dataset[[#This Row],[Invoice Amount]],IF(Dataset[[#This Row],[Dispute Result]]="Won",Dataset[[#This Row],[Invoice Amount]],""))</f>
        <v>7883</v>
      </c>
      <c r="J48" t="str">
        <f>IF(Dataset[[#This Row],[Dispute Result]]="Lost",Dataset[[#This Row],[Invoice Amount]],"")</f>
        <v/>
      </c>
      <c r="K48" s="1">
        <v>44107</v>
      </c>
      <c r="L48">
        <v>44</v>
      </c>
      <c r="M48">
        <v>14</v>
      </c>
      <c r="N48" t="s">
        <v>120</v>
      </c>
    </row>
    <row r="49" spans="1:14" hidden="1" x14ac:dyDescent="0.3">
      <c r="A49" t="s">
        <v>14</v>
      </c>
      <c r="B49" t="s">
        <v>45</v>
      </c>
      <c r="C49">
        <v>176953642</v>
      </c>
      <c r="D49" s="1">
        <v>44449</v>
      </c>
      <c r="E49" s="1">
        <v>44479</v>
      </c>
      <c r="F49">
        <v>6500</v>
      </c>
      <c r="G49" t="s">
        <v>2</v>
      </c>
      <c r="H49" t="s">
        <v>131</v>
      </c>
      <c r="I49">
        <f>IF(Dataset[[#This Row],[Dispute Result]]="Undisputed",Dataset[[#This Row],[Invoice Amount]],IF(Dataset[[#This Row],[Dispute Result]]="Won",Dataset[[#This Row],[Invoice Amount]],""))</f>
        <v>6500</v>
      </c>
      <c r="J49" t="str">
        <f>IF(Dataset[[#This Row],[Dispute Result]]="Lost",Dataset[[#This Row],[Invoice Amount]],"")</f>
        <v/>
      </c>
      <c r="K49" s="1">
        <v>44486</v>
      </c>
      <c r="L49">
        <v>37</v>
      </c>
      <c r="M49">
        <v>7</v>
      </c>
      <c r="N49" t="s">
        <v>120</v>
      </c>
    </row>
    <row r="50" spans="1:14" hidden="1" x14ac:dyDescent="0.3">
      <c r="A50" t="s">
        <v>0</v>
      </c>
      <c r="B50" t="s">
        <v>46</v>
      </c>
      <c r="C50">
        <v>176959210</v>
      </c>
      <c r="D50" s="1">
        <v>44073</v>
      </c>
      <c r="E50" s="1">
        <v>44103</v>
      </c>
      <c r="F50">
        <v>5718</v>
      </c>
      <c r="G50" t="s">
        <v>2</v>
      </c>
      <c r="H50" t="s">
        <v>131</v>
      </c>
      <c r="I50">
        <f>IF(Dataset[[#This Row],[Dispute Result]]="Undisputed",Dataset[[#This Row],[Invoice Amount]],IF(Dataset[[#This Row],[Dispute Result]]="Won",Dataset[[#This Row],[Invoice Amount]],""))</f>
        <v>5718</v>
      </c>
      <c r="J50" t="str">
        <f>IF(Dataset[[#This Row],[Dispute Result]]="Lost",Dataset[[#This Row],[Invoice Amount]],"")</f>
        <v/>
      </c>
      <c r="K50" s="1">
        <v>44093</v>
      </c>
      <c r="L50">
        <v>20</v>
      </c>
      <c r="M50">
        <v>0</v>
      </c>
      <c r="N50" t="s">
        <v>120</v>
      </c>
    </row>
    <row r="51" spans="1:14" hidden="1" x14ac:dyDescent="0.3">
      <c r="A51" t="s">
        <v>0</v>
      </c>
      <c r="B51" t="s">
        <v>47</v>
      </c>
      <c r="C51">
        <v>180192586</v>
      </c>
      <c r="D51" s="1">
        <v>44045</v>
      </c>
      <c r="E51" s="1">
        <v>44075</v>
      </c>
      <c r="F51">
        <v>7465</v>
      </c>
      <c r="G51" t="s">
        <v>2</v>
      </c>
      <c r="H51" t="s">
        <v>131</v>
      </c>
      <c r="I51">
        <f>IF(Dataset[[#This Row],[Dispute Result]]="Undisputed",Dataset[[#This Row],[Invoice Amount]],IF(Dataset[[#This Row],[Dispute Result]]="Won",Dataset[[#This Row],[Invoice Amount]],""))</f>
        <v>7465</v>
      </c>
      <c r="J51" t="str">
        <f>IF(Dataset[[#This Row],[Dispute Result]]="Lost",Dataset[[#This Row],[Invoice Amount]],"")</f>
        <v/>
      </c>
      <c r="K51" s="1">
        <v>44092</v>
      </c>
      <c r="L51">
        <v>47</v>
      </c>
      <c r="M51">
        <v>17</v>
      </c>
      <c r="N51" t="s">
        <v>120</v>
      </c>
    </row>
    <row r="52" spans="1:14" hidden="1" x14ac:dyDescent="0.3">
      <c r="A52" t="s">
        <v>0</v>
      </c>
      <c r="B52" t="s">
        <v>42</v>
      </c>
      <c r="C52">
        <v>186123387</v>
      </c>
      <c r="D52" s="1">
        <v>43991</v>
      </c>
      <c r="E52" s="1">
        <v>44021</v>
      </c>
      <c r="F52">
        <v>5985</v>
      </c>
      <c r="G52" t="s">
        <v>2</v>
      </c>
      <c r="H52" t="s">
        <v>131</v>
      </c>
      <c r="I52">
        <f>IF(Dataset[[#This Row],[Dispute Result]]="Undisputed",Dataset[[#This Row],[Invoice Amount]],IF(Dataset[[#This Row],[Dispute Result]]="Won",Dataset[[#This Row],[Invoice Amount]],""))</f>
        <v>5985</v>
      </c>
      <c r="J52" t="str">
        <f>IF(Dataset[[#This Row],[Dispute Result]]="Lost",Dataset[[#This Row],[Invoice Amount]],"")</f>
        <v/>
      </c>
      <c r="K52" s="1">
        <v>44020</v>
      </c>
      <c r="L52">
        <v>29</v>
      </c>
      <c r="M52">
        <v>0</v>
      </c>
      <c r="N52" t="s">
        <v>120</v>
      </c>
    </row>
    <row r="53" spans="1:14" x14ac:dyDescent="0.3">
      <c r="A53" t="s">
        <v>3</v>
      </c>
      <c r="B53" t="s">
        <v>48</v>
      </c>
      <c r="C53">
        <v>1920990033</v>
      </c>
      <c r="D53" s="1">
        <v>43850</v>
      </c>
      <c r="E53" s="1">
        <v>43880</v>
      </c>
      <c r="F53">
        <v>5651</v>
      </c>
      <c r="G53" t="s">
        <v>5</v>
      </c>
      <c r="H53" t="s">
        <v>6</v>
      </c>
      <c r="I53">
        <f>IF(Dataset[[#This Row],[Dispute Result]]="Undisputed",Dataset[[#This Row],[Invoice Amount]],IF(Dataset[[#This Row],[Dispute Result]]="Won",Dataset[[#This Row],[Invoice Amount]],""))</f>
        <v>5651</v>
      </c>
      <c r="J53" t="str">
        <f>IF(Dataset[[#This Row],[Dispute Result]]="Lost",Dataset[[#This Row],[Invoice Amount]],"")</f>
        <v/>
      </c>
      <c r="K53" s="1">
        <v>43876</v>
      </c>
      <c r="L53">
        <v>26</v>
      </c>
      <c r="M53">
        <v>0</v>
      </c>
      <c r="N53" t="s">
        <v>120</v>
      </c>
    </row>
    <row r="54" spans="1:14" hidden="1" x14ac:dyDescent="0.3">
      <c r="A54" t="s">
        <v>0</v>
      </c>
      <c r="B54" t="s">
        <v>49</v>
      </c>
      <c r="C54">
        <v>189882917</v>
      </c>
      <c r="D54" s="1">
        <v>44077</v>
      </c>
      <c r="E54" s="1">
        <v>44107</v>
      </c>
      <c r="F54">
        <v>5144</v>
      </c>
      <c r="G54" t="s">
        <v>2</v>
      </c>
      <c r="H54" t="s">
        <v>131</v>
      </c>
      <c r="I54">
        <f>IF(Dataset[[#This Row],[Dispute Result]]="Undisputed",Dataset[[#This Row],[Invoice Amount]],IF(Dataset[[#This Row],[Dispute Result]]="Won",Dataset[[#This Row],[Invoice Amount]],""))</f>
        <v>5144</v>
      </c>
      <c r="J54" t="str">
        <f>IF(Dataset[[#This Row],[Dispute Result]]="Lost",Dataset[[#This Row],[Invoice Amount]],"")</f>
        <v/>
      </c>
      <c r="K54" s="1">
        <v>44121</v>
      </c>
      <c r="L54">
        <v>44</v>
      </c>
      <c r="M54">
        <v>14</v>
      </c>
      <c r="N54" t="s">
        <v>120</v>
      </c>
    </row>
    <row r="55" spans="1:14" hidden="1" x14ac:dyDescent="0.3">
      <c r="A55" t="s">
        <v>14</v>
      </c>
      <c r="B55" t="s">
        <v>50</v>
      </c>
      <c r="C55">
        <v>190687025</v>
      </c>
      <c r="D55" s="1">
        <v>44392</v>
      </c>
      <c r="E55" s="1">
        <v>44422</v>
      </c>
      <c r="F55">
        <v>2843</v>
      </c>
      <c r="G55" t="s">
        <v>2</v>
      </c>
      <c r="H55" t="s">
        <v>131</v>
      </c>
      <c r="I55">
        <f>IF(Dataset[[#This Row],[Dispute Result]]="Undisputed",Dataset[[#This Row],[Invoice Amount]],IF(Dataset[[#This Row],[Dispute Result]]="Won",Dataset[[#This Row],[Invoice Amount]],""))</f>
        <v>2843</v>
      </c>
      <c r="J55" t="str">
        <f>IF(Dataset[[#This Row],[Dispute Result]]="Lost",Dataset[[#This Row],[Invoice Amount]],"")</f>
        <v/>
      </c>
      <c r="K55" s="1">
        <v>44410</v>
      </c>
      <c r="L55">
        <v>18</v>
      </c>
      <c r="M55">
        <v>0</v>
      </c>
      <c r="N55" t="s">
        <v>120</v>
      </c>
    </row>
    <row r="56" spans="1:14" x14ac:dyDescent="0.3">
      <c r="A56" t="s">
        <v>3</v>
      </c>
      <c r="B56" t="s">
        <v>51</v>
      </c>
      <c r="C56">
        <v>9247964767</v>
      </c>
      <c r="D56" s="1">
        <v>43856</v>
      </c>
      <c r="E56" s="1">
        <v>43886</v>
      </c>
      <c r="F56">
        <v>9851</v>
      </c>
      <c r="G56" t="s">
        <v>5</v>
      </c>
      <c r="H56" t="s">
        <v>52</v>
      </c>
      <c r="I56" t="str">
        <f>IF(Dataset[[#This Row],[Dispute Result]]="Undisputed",Dataset[[#This Row],[Invoice Amount]],IF(Dataset[[#This Row],[Dispute Result]]="Won",Dataset[[#This Row],[Invoice Amount]],""))</f>
        <v/>
      </c>
      <c r="J56">
        <f>IF(Dataset[[#This Row],[Dispute Result]]="Lost",Dataset[[#This Row],[Invoice Amount]],"")</f>
        <v>9851</v>
      </c>
      <c r="K56" s="1">
        <v>43905</v>
      </c>
      <c r="L56">
        <v>49</v>
      </c>
      <c r="M56">
        <v>19</v>
      </c>
      <c r="N56" t="s">
        <v>120</v>
      </c>
    </row>
    <row r="57" spans="1:14" hidden="1" x14ac:dyDescent="0.3">
      <c r="A57" t="s">
        <v>12</v>
      </c>
      <c r="B57" t="s">
        <v>53</v>
      </c>
      <c r="C57">
        <v>195359114</v>
      </c>
      <c r="D57" s="1">
        <v>44072</v>
      </c>
      <c r="E57" s="1">
        <v>44102</v>
      </c>
      <c r="F57">
        <v>5626</v>
      </c>
      <c r="G57" t="s">
        <v>5</v>
      </c>
      <c r="H57" t="s">
        <v>52</v>
      </c>
      <c r="I57" t="str">
        <f>IF(Dataset[[#This Row],[Dispute Result]]="Undisputed",Dataset[[#This Row],[Invoice Amount]],IF(Dataset[[#This Row],[Dispute Result]]="Won",Dataset[[#This Row],[Invoice Amount]],""))</f>
        <v/>
      </c>
      <c r="J57">
        <f>IF(Dataset[[#This Row],[Dispute Result]]="Lost",Dataset[[#This Row],[Invoice Amount]],"")</f>
        <v>5626</v>
      </c>
      <c r="K57" s="1">
        <v>44095</v>
      </c>
      <c r="L57">
        <v>23</v>
      </c>
      <c r="M57">
        <v>0</v>
      </c>
      <c r="N57" t="s">
        <v>120</v>
      </c>
    </row>
    <row r="58" spans="1:14" hidden="1" x14ac:dyDescent="0.3">
      <c r="A58" t="s">
        <v>0</v>
      </c>
      <c r="B58" t="s">
        <v>54</v>
      </c>
      <c r="C58">
        <v>202519703</v>
      </c>
      <c r="D58" s="1">
        <v>44237</v>
      </c>
      <c r="E58" s="1">
        <v>44267</v>
      </c>
      <c r="F58">
        <v>7726</v>
      </c>
      <c r="G58" t="s">
        <v>2</v>
      </c>
      <c r="H58" t="s">
        <v>131</v>
      </c>
      <c r="I58">
        <f>IF(Dataset[[#This Row],[Dispute Result]]="Undisputed",Dataset[[#This Row],[Invoice Amount]],IF(Dataset[[#This Row],[Dispute Result]]="Won",Dataset[[#This Row],[Invoice Amount]],""))</f>
        <v>7726</v>
      </c>
      <c r="J58" t="str">
        <f>IF(Dataset[[#This Row],[Dispute Result]]="Lost",Dataset[[#This Row],[Invoice Amount]],"")</f>
        <v/>
      </c>
      <c r="K58" s="1">
        <v>44268</v>
      </c>
      <c r="L58">
        <v>31</v>
      </c>
      <c r="M58">
        <v>1</v>
      </c>
      <c r="N58" t="s">
        <v>120</v>
      </c>
    </row>
    <row r="59" spans="1:14" x14ac:dyDescent="0.3">
      <c r="A59" t="s">
        <v>3</v>
      </c>
      <c r="B59" t="s">
        <v>55</v>
      </c>
      <c r="C59">
        <v>203036054</v>
      </c>
      <c r="D59" s="1">
        <v>44097</v>
      </c>
      <c r="E59" s="1">
        <v>44127</v>
      </c>
      <c r="F59">
        <v>6460</v>
      </c>
      <c r="G59" t="s">
        <v>2</v>
      </c>
      <c r="H59" t="s">
        <v>131</v>
      </c>
      <c r="I59">
        <f>IF(Dataset[[#This Row],[Dispute Result]]="Undisputed",Dataset[[#This Row],[Invoice Amount]],IF(Dataset[[#This Row],[Dispute Result]]="Won",Dataset[[#This Row],[Invoice Amount]],""))</f>
        <v>6460</v>
      </c>
      <c r="J59" t="str">
        <f>IF(Dataset[[#This Row],[Dispute Result]]="Lost",Dataset[[#This Row],[Invoice Amount]],"")</f>
        <v/>
      </c>
      <c r="K59" s="1">
        <v>44119</v>
      </c>
      <c r="L59">
        <v>22</v>
      </c>
      <c r="M59">
        <v>0</v>
      </c>
      <c r="N59" t="s">
        <v>120</v>
      </c>
    </row>
    <row r="60" spans="1:14" x14ac:dyDescent="0.3">
      <c r="A60" t="s">
        <v>3</v>
      </c>
      <c r="B60" t="s">
        <v>19</v>
      </c>
      <c r="C60">
        <v>204757285</v>
      </c>
      <c r="D60" s="1">
        <v>43843</v>
      </c>
      <c r="E60" s="1">
        <v>43873</v>
      </c>
      <c r="F60">
        <v>5444</v>
      </c>
      <c r="G60" t="s">
        <v>2</v>
      </c>
      <c r="H60" t="s">
        <v>131</v>
      </c>
      <c r="I60">
        <f>IF(Dataset[[#This Row],[Dispute Result]]="Undisputed",Dataset[[#This Row],[Invoice Amount]],IF(Dataset[[#This Row],[Dispute Result]]="Won",Dataset[[#This Row],[Invoice Amount]],""))</f>
        <v>5444</v>
      </c>
      <c r="J60" t="str">
        <f>IF(Dataset[[#This Row],[Dispute Result]]="Lost",Dataset[[#This Row],[Invoice Amount]],"")</f>
        <v/>
      </c>
      <c r="K60" s="1">
        <v>43857</v>
      </c>
      <c r="L60">
        <v>14</v>
      </c>
      <c r="M60">
        <v>0</v>
      </c>
      <c r="N60" t="s">
        <v>120</v>
      </c>
    </row>
    <row r="61" spans="1:14" hidden="1" x14ac:dyDescent="0.3">
      <c r="A61" t="s">
        <v>12</v>
      </c>
      <c r="B61" t="s">
        <v>56</v>
      </c>
      <c r="C61">
        <v>206372278</v>
      </c>
      <c r="D61" s="1">
        <v>44422</v>
      </c>
      <c r="E61" s="1">
        <v>44452</v>
      </c>
      <c r="F61">
        <v>4904</v>
      </c>
      <c r="G61" t="s">
        <v>2</v>
      </c>
      <c r="H61" t="s">
        <v>131</v>
      </c>
      <c r="I61">
        <f>IF(Dataset[[#This Row],[Dispute Result]]="Undisputed",Dataset[[#This Row],[Invoice Amount]],IF(Dataset[[#This Row],[Dispute Result]]="Won",Dataset[[#This Row],[Invoice Amount]],""))</f>
        <v>4904</v>
      </c>
      <c r="J61" t="str">
        <f>IF(Dataset[[#This Row],[Dispute Result]]="Lost",Dataset[[#This Row],[Invoice Amount]],"")</f>
        <v/>
      </c>
      <c r="K61" s="1">
        <v>44460</v>
      </c>
      <c r="L61">
        <v>38</v>
      </c>
      <c r="M61">
        <v>8</v>
      </c>
      <c r="N61" t="s">
        <v>120</v>
      </c>
    </row>
    <row r="62" spans="1:14" x14ac:dyDescent="0.3">
      <c r="A62" t="s">
        <v>3</v>
      </c>
      <c r="B62" t="s">
        <v>33</v>
      </c>
      <c r="C62">
        <v>5267406931</v>
      </c>
      <c r="D62" s="1">
        <v>43860</v>
      </c>
      <c r="E62" s="1">
        <v>43890</v>
      </c>
      <c r="F62">
        <v>8522</v>
      </c>
      <c r="G62" t="s">
        <v>5</v>
      </c>
      <c r="H62" t="s">
        <v>6</v>
      </c>
      <c r="I62">
        <f>IF(Dataset[[#This Row],[Dispute Result]]="Undisputed",Dataset[[#This Row],[Invoice Amount]],IF(Dataset[[#This Row],[Dispute Result]]="Won",Dataset[[#This Row],[Invoice Amount]],""))</f>
        <v>8522</v>
      </c>
      <c r="J62" t="str">
        <f>IF(Dataset[[#This Row],[Dispute Result]]="Lost",Dataset[[#This Row],[Invoice Amount]],"")</f>
        <v/>
      </c>
      <c r="K62" s="1">
        <v>43901</v>
      </c>
      <c r="L62">
        <v>41</v>
      </c>
      <c r="M62">
        <v>11</v>
      </c>
      <c r="N62" t="s">
        <v>120</v>
      </c>
    </row>
    <row r="63" spans="1:14" hidden="1" x14ac:dyDescent="0.3">
      <c r="A63" t="s">
        <v>0</v>
      </c>
      <c r="B63" t="s">
        <v>23</v>
      </c>
      <c r="C63">
        <v>213324193</v>
      </c>
      <c r="D63" s="1">
        <v>44117</v>
      </c>
      <c r="E63" s="1">
        <v>44147</v>
      </c>
      <c r="F63">
        <v>6612</v>
      </c>
      <c r="G63" t="s">
        <v>2</v>
      </c>
      <c r="H63" t="s">
        <v>131</v>
      </c>
      <c r="I63">
        <f>IF(Dataset[[#This Row],[Dispute Result]]="Undisputed",Dataset[[#This Row],[Invoice Amount]],IF(Dataset[[#This Row],[Dispute Result]]="Won",Dataset[[#This Row],[Invoice Amount]],""))</f>
        <v>6612</v>
      </c>
      <c r="J63" t="str">
        <f>IF(Dataset[[#This Row],[Dispute Result]]="Lost",Dataset[[#This Row],[Invoice Amount]],"")</f>
        <v/>
      </c>
      <c r="K63" s="1">
        <v>44126</v>
      </c>
      <c r="L63">
        <v>9</v>
      </c>
      <c r="M63">
        <v>0</v>
      </c>
      <c r="N63" t="s">
        <v>120</v>
      </c>
    </row>
    <row r="64" spans="1:14" hidden="1" x14ac:dyDescent="0.3">
      <c r="A64" t="s">
        <v>0</v>
      </c>
      <c r="B64" t="s">
        <v>40</v>
      </c>
      <c r="C64">
        <v>217272343</v>
      </c>
      <c r="D64" s="1">
        <v>44461</v>
      </c>
      <c r="E64" s="1">
        <v>44491</v>
      </c>
      <c r="F64">
        <v>4988</v>
      </c>
      <c r="G64" t="s">
        <v>5</v>
      </c>
      <c r="H64" t="s">
        <v>6</v>
      </c>
      <c r="I64">
        <f>IF(Dataset[[#This Row],[Dispute Result]]="Undisputed",Dataset[[#This Row],[Invoice Amount]],IF(Dataset[[#This Row],[Dispute Result]]="Won",Dataset[[#This Row],[Invoice Amount]],""))</f>
        <v>4988</v>
      </c>
      <c r="J64" t="str">
        <f>IF(Dataset[[#This Row],[Dispute Result]]="Lost",Dataset[[#This Row],[Invoice Amount]],"")</f>
        <v/>
      </c>
      <c r="K64" s="1">
        <v>44492</v>
      </c>
      <c r="L64">
        <v>31</v>
      </c>
      <c r="M64">
        <v>1</v>
      </c>
      <c r="N64" t="s">
        <v>120</v>
      </c>
    </row>
    <row r="65" spans="1:14" hidden="1" x14ac:dyDescent="0.3">
      <c r="A65" t="s">
        <v>0</v>
      </c>
      <c r="B65" t="s">
        <v>57</v>
      </c>
      <c r="C65">
        <v>218034886</v>
      </c>
      <c r="D65" s="1">
        <v>44228</v>
      </c>
      <c r="E65" s="1">
        <v>44258</v>
      </c>
      <c r="F65">
        <v>3864</v>
      </c>
      <c r="G65" t="s">
        <v>2</v>
      </c>
      <c r="H65" t="s">
        <v>131</v>
      </c>
      <c r="I65">
        <f>IF(Dataset[[#This Row],[Dispute Result]]="Undisputed",Dataset[[#This Row],[Invoice Amount]],IF(Dataset[[#This Row],[Dispute Result]]="Won",Dataset[[#This Row],[Invoice Amount]],""))</f>
        <v>3864</v>
      </c>
      <c r="J65" t="str">
        <f>IF(Dataset[[#This Row],[Dispute Result]]="Lost",Dataset[[#This Row],[Invoice Amount]],"")</f>
        <v/>
      </c>
      <c r="K65" s="1">
        <v>44260</v>
      </c>
      <c r="L65">
        <v>32</v>
      </c>
      <c r="M65">
        <v>2</v>
      </c>
      <c r="N65" t="s">
        <v>120</v>
      </c>
    </row>
    <row r="66" spans="1:14" hidden="1" x14ac:dyDescent="0.3">
      <c r="A66" t="s">
        <v>14</v>
      </c>
      <c r="B66" t="s">
        <v>58</v>
      </c>
      <c r="C66">
        <v>222477564</v>
      </c>
      <c r="D66" s="1">
        <v>43898</v>
      </c>
      <c r="E66" s="1">
        <v>43928</v>
      </c>
      <c r="F66">
        <v>6570</v>
      </c>
      <c r="G66" t="s">
        <v>5</v>
      </c>
      <c r="H66" t="s">
        <v>6</v>
      </c>
      <c r="I66">
        <f>IF(Dataset[[#This Row],[Dispute Result]]="Undisputed",Dataset[[#This Row],[Invoice Amount]],IF(Dataset[[#This Row],[Dispute Result]]="Won",Dataset[[#This Row],[Invoice Amount]],""))</f>
        <v>6570</v>
      </c>
      <c r="J66" t="str">
        <f>IF(Dataset[[#This Row],[Dispute Result]]="Lost",Dataset[[#This Row],[Invoice Amount]],"")</f>
        <v/>
      </c>
      <c r="K66" s="1">
        <v>43930</v>
      </c>
      <c r="L66">
        <v>32</v>
      </c>
      <c r="M66">
        <v>2</v>
      </c>
      <c r="N66" t="s">
        <v>120</v>
      </c>
    </row>
    <row r="67" spans="1:14" hidden="1" x14ac:dyDescent="0.3">
      <c r="A67" t="s">
        <v>9</v>
      </c>
      <c r="B67" t="s">
        <v>20</v>
      </c>
      <c r="C67">
        <v>232048622</v>
      </c>
      <c r="D67" s="1">
        <v>43904</v>
      </c>
      <c r="E67" s="1">
        <v>43934</v>
      </c>
      <c r="F67">
        <v>6760</v>
      </c>
      <c r="G67" t="s">
        <v>2</v>
      </c>
      <c r="H67" t="s">
        <v>131</v>
      </c>
      <c r="I67">
        <f>IF(Dataset[[#This Row],[Dispute Result]]="Undisputed",Dataset[[#This Row],[Invoice Amount]],IF(Dataset[[#This Row],[Dispute Result]]="Won",Dataset[[#This Row],[Invoice Amount]],""))</f>
        <v>6760</v>
      </c>
      <c r="J67" t="str">
        <f>IF(Dataset[[#This Row],[Dispute Result]]="Lost",Dataset[[#This Row],[Invoice Amount]],"")</f>
        <v/>
      </c>
      <c r="K67" s="1">
        <v>43932</v>
      </c>
      <c r="L67">
        <v>28</v>
      </c>
      <c r="M67">
        <v>0</v>
      </c>
      <c r="N67" t="s">
        <v>120</v>
      </c>
    </row>
    <row r="68" spans="1:14" hidden="1" x14ac:dyDescent="0.3">
      <c r="A68" t="s">
        <v>0</v>
      </c>
      <c r="B68" t="s">
        <v>40</v>
      </c>
      <c r="C68">
        <v>237437528</v>
      </c>
      <c r="D68" s="1">
        <v>44174</v>
      </c>
      <c r="E68" s="1">
        <v>44204</v>
      </c>
      <c r="F68">
        <v>3569</v>
      </c>
      <c r="G68" t="s">
        <v>5</v>
      </c>
      <c r="H68" t="s">
        <v>6</v>
      </c>
      <c r="I68">
        <f>IF(Dataset[[#This Row],[Dispute Result]]="Undisputed",Dataset[[#This Row],[Invoice Amount]],IF(Dataset[[#This Row],[Dispute Result]]="Won",Dataset[[#This Row],[Invoice Amount]],""))</f>
        <v>3569</v>
      </c>
      <c r="J68" t="str">
        <f>IF(Dataset[[#This Row],[Dispute Result]]="Lost",Dataset[[#This Row],[Invoice Amount]],"")</f>
        <v/>
      </c>
      <c r="K68" s="1">
        <v>44211</v>
      </c>
      <c r="L68">
        <v>37</v>
      </c>
      <c r="M68">
        <v>7</v>
      </c>
      <c r="N68" t="s">
        <v>120</v>
      </c>
    </row>
    <row r="69" spans="1:14" hidden="1" x14ac:dyDescent="0.3">
      <c r="A69" t="s">
        <v>0</v>
      </c>
      <c r="B69" t="s">
        <v>37</v>
      </c>
      <c r="C69">
        <v>246081324</v>
      </c>
      <c r="D69" s="1">
        <v>44080</v>
      </c>
      <c r="E69" s="1">
        <v>44110</v>
      </c>
      <c r="F69">
        <v>9253</v>
      </c>
      <c r="G69" t="s">
        <v>5</v>
      </c>
      <c r="H69" t="s">
        <v>6</v>
      </c>
      <c r="I69">
        <f>IF(Dataset[[#This Row],[Dispute Result]]="Undisputed",Dataset[[#This Row],[Invoice Amount]],IF(Dataset[[#This Row],[Dispute Result]]="Won",Dataset[[#This Row],[Invoice Amount]],""))</f>
        <v>9253</v>
      </c>
      <c r="J69" t="str">
        <f>IF(Dataset[[#This Row],[Dispute Result]]="Lost",Dataset[[#This Row],[Invoice Amount]],"")</f>
        <v/>
      </c>
      <c r="K69" s="1">
        <v>44117</v>
      </c>
      <c r="L69">
        <v>37</v>
      </c>
      <c r="M69">
        <v>7</v>
      </c>
      <c r="N69" t="s">
        <v>120</v>
      </c>
    </row>
    <row r="70" spans="1:14" hidden="1" x14ac:dyDescent="0.3">
      <c r="A70" t="s">
        <v>12</v>
      </c>
      <c r="B70" t="s">
        <v>35</v>
      </c>
      <c r="C70">
        <v>254550541</v>
      </c>
      <c r="D70" s="1">
        <v>44193</v>
      </c>
      <c r="E70" s="1">
        <v>44223</v>
      </c>
      <c r="F70">
        <v>6159</v>
      </c>
      <c r="G70" t="s">
        <v>2</v>
      </c>
      <c r="H70" t="s">
        <v>131</v>
      </c>
      <c r="I70">
        <f>IF(Dataset[[#This Row],[Dispute Result]]="Undisputed",Dataset[[#This Row],[Invoice Amount]],IF(Dataset[[#This Row],[Dispute Result]]="Won",Dataset[[#This Row],[Invoice Amount]],""))</f>
        <v>6159</v>
      </c>
      <c r="J70" t="str">
        <f>IF(Dataset[[#This Row],[Dispute Result]]="Lost",Dataset[[#This Row],[Invoice Amount]],"")</f>
        <v/>
      </c>
      <c r="K70" s="1">
        <v>44204</v>
      </c>
      <c r="L70">
        <v>11</v>
      </c>
      <c r="M70">
        <v>0</v>
      </c>
      <c r="N70" t="s">
        <v>120</v>
      </c>
    </row>
    <row r="71" spans="1:14" x14ac:dyDescent="0.3">
      <c r="A71" t="s">
        <v>3</v>
      </c>
      <c r="B71" t="s">
        <v>55</v>
      </c>
      <c r="C71">
        <v>261246477</v>
      </c>
      <c r="D71" s="1">
        <v>44489</v>
      </c>
      <c r="E71" s="1">
        <v>44519</v>
      </c>
      <c r="F71">
        <v>9447</v>
      </c>
      <c r="G71" t="s">
        <v>2</v>
      </c>
      <c r="H71" t="s">
        <v>131</v>
      </c>
      <c r="I71">
        <f>IF(Dataset[[#This Row],[Dispute Result]]="Undisputed",Dataset[[#This Row],[Invoice Amount]],IF(Dataset[[#This Row],[Dispute Result]]="Won",Dataset[[#This Row],[Invoice Amount]],""))</f>
        <v>9447</v>
      </c>
      <c r="J71" t="str">
        <f>IF(Dataset[[#This Row],[Dispute Result]]="Lost",Dataset[[#This Row],[Invoice Amount]],"")</f>
        <v/>
      </c>
      <c r="K71" s="1">
        <v>44505</v>
      </c>
      <c r="L71">
        <v>16</v>
      </c>
      <c r="M71">
        <v>0</v>
      </c>
      <c r="N71" t="s">
        <v>120</v>
      </c>
    </row>
    <row r="72" spans="1:14" hidden="1" x14ac:dyDescent="0.3">
      <c r="A72" t="s">
        <v>0</v>
      </c>
      <c r="B72" t="s">
        <v>40</v>
      </c>
      <c r="C72">
        <v>263678657</v>
      </c>
      <c r="D72" s="1">
        <v>44084</v>
      </c>
      <c r="E72" s="1">
        <v>44114</v>
      </c>
      <c r="F72">
        <v>3800</v>
      </c>
      <c r="G72" t="s">
        <v>2</v>
      </c>
      <c r="H72" t="s">
        <v>131</v>
      </c>
      <c r="I72">
        <f>IF(Dataset[[#This Row],[Dispute Result]]="Undisputed",Dataset[[#This Row],[Invoice Amount]],IF(Dataset[[#This Row],[Dispute Result]]="Won",Dataset[[#This Row],[Invoice Amount]],""))</f>
        <v>3800</v>
      </c>
      <c r="J72" t="str">
        <f>IF(Dataset[[#This Row],[Dispute Result]]="Lost",Dataset[[#This Row],[Invoice Amount]],"")</f>
        <v/>
      </c>
      <c r="K72" s="1">
        <v>44115</v>
      </c>
      <c r="L72">
        <v>31</v>
      </c>
      <c r="M72">
        <v>1</v>
      </c>
      <c r="N72" t="s">
        <v>120</v>
      </c>
    </row>
    <row r="73" spans="1:14" hidden="1" x14ac:dyDescent="0.3">
      <c r="A73" t="s">
        <v>0</v>
      </c>
      <c r="B73" t="s">
        <v>31</v>
      </c>
      <c r="C73">
        <v>270702396</v>
      </c>
      <c r="D73" s="1">
        <v>44135</v>
      </c>
      <c r="E73" s="1">
        <v>44165</v>
      </c>
      <c r="F73">
        <v>5024</v>
      </c>
      <c r="G73" t="s">
        <v>2</v>
      </c>
      <c r="H73" t="s">
        <v>131</v>
      </c>
      <c r="I73">
        <f>IF(Dataset[[#This Row],[Dispute Result]]="Undisputed",Dataset[[#This Row],[Invoice Amount]],IF(Dataset[[#This Row],[Dispute Result]]="Won",Dataset[[#This Row],[Invoice Amount]],""))</f>
        <v>5024</v>
      </c>
      <c r="J73" t="str">
        <f>IF(Dataset[[#This Row],[Dispute Result]]="Lost",Dataset[[#This Row],[Invoice Amount]],"")</f>
        <v/>
      </c>
      <c r="K73" s="1">
        <v>44160</v>
      </c>
      <c r="L73">
        <v>25</v>
      </c>
      <c r="M73">
        <v>0</v>
      </c>
      <c r="N73" t="s">
        <v>120</v>
      </c>
    </row>
    <row r="74" spans="1:14" hidden="1" x14ac:dyDescent="0.3">
      <c r="A74" t="s">
        <v>9</v>
      </c>
      <c r="B74" t="s">
        <v>20</v>
      </c>
      <c r="C74">
        <v>273425635</v>
      </c>
      <c r="D74" s="1">
        <v>43868</v>
      </c>
      <c r="E74" s="1">
        <v>43898</v>
      </c>
      <c r="F74">
        <v>11376</v>
      </c>
      <c r="G74" t="s">
        <v>5</v>
      </c>
      <c r="H74" t="s">
        <v>6</v>
      </c>
      <c r="I74">
        <f>IF(Dataset[[#This Row],[Dispute Result]]="Undisputed",Dataset[[#This Row],[Invoice Amount]],IF(Dataset[[#This Row],[Dispute Result]]="Won",Dataset[[#This Row],[Invoice Amount]],""))</f>
        <v>11376</v>
      </c>
      <c r="J74" t="str">
        <f>IF(Dataset[[#This Row],[Dispute Result]]="Lost",Dataset[[#This Row],[Invoice Amount]],"")</f>
        <v/>
      </c>
      <c r="K74" s="1">
        <v>43909</v>
      </c>
      <c r="L74">
        <v>41</v>
      </c>
      <c r="M74">
        <v>11</v>
      </c>
      <c r="N74" t="s">
        <v>120</v>
      </c>
    </row>
    <row r="75" spans="1:14" x14ac:dyDescent="0.3">
      <c r="A75" t="s">
        <v>3</v>
      </c>
      <c r="B75" t="s">
        <v>59</v>
      </c>
      <c r="C75">
        <v>274057720</v>
      </c>
      <c r="D75" s="1">
        <v>43958</v>
      </c>
      <c r="E75" s="1">
        <v>43988</v>
      </c>
      <c r="F75">
        <v>5096</v>
      </c>
      <c r="G75" t="s">
        <v>2</v>
      </c>
      <c r="H75" t="s">
        <v>131</v>
      </c>
      <c r="I75">
        <f>IF(Dataset[[#This Row],[Dispute Result]]="Undisputed",Dataset[[#This Row],[Invoice Amount]],IF(Dataset[[#This Row],[Dispute Result]]="Won",Dataset[[#This Row],[Invoice Amount]],""))</f>
        <v>5096</v>
      </c>
      <c r="J75" t="str">
        <f>IF(Dataset[[#This Row],[Dispute Result]]="Lost",Dataset[[#This Row],[Invoice Amount]],"")</f>
        <v/>
      </c>
      <c r="K75" s="1">
        <v>43964</v>
      </c>
      <c r="L75">
        <v>6</v>
      </c>
      <c r="M75">
        <v>0</v>
      </c>
      <c r="N75" t="s">
        <v>120</v>
      </c>
    </row>
    <row r="76" spans="1:14" hidden="1" x14ac:dyDescent="0.3">
      <c r="A76" t="s">
        <v>14</v>
      </c>
      <c r="B76" t="s">
        <v>60</v>
      </c>
      <c r="C76">
        <v>277331044</v>
      </c>
      <c r="D76" s="1">
        <v>44137</v>
      </c>
      <c r="E76" s="1">
        <v>44167</v>
      </c>
      <c r="F76">
        <v>7325</v>
      </c>
      <c r="G76" t="s">
        <v>2</v>
      </c>
      <c r="H76" t="s">
        <v>131</v>
      </c>
      <c r="I76">
        <f>IF(Dataset[[#This Row],[Dispute Result]]="Undisputed",Dataset[[#This Row],[Invoice Amount]],IF(Dataset[[#This Row],[Dispute Result]]="Won",Dataset[[#This Row],[Invoice Amount]],""))</f>
        <v>7325</v>
      </c>
      <c r="J76" t="str">
        <f>IF(Dataset[[#This Row],[Dispute Result]]="Lost",Dataset[[#This Row],[Invoice Amount]],"")</f>
        <v/>
      </c>
      <c r="K76" s="1">
        <v>44161</v>
      </c>
      <c r="L76">
        <v>24</v>
      </c>
      <c r="M76">
        <v>0</v>
      </c>
      <c r="N76" t="s">
        <v>120</v>
      </c>
    </row>
    <row r="77" spans="1:14" hidden="1" x14ac:dyDescent="0.3">
      <c r="A77" t="s">
        <v>14</v>
      </c>
      <c r="B77" t="s">
        <v>18</v>
      </c>
      <c r="C77">
        <v>280670965</v>
      </c>
      <c r="D77" s="1">
        <v>43833</v>
      </c>
      <c r="E77" s="1">
        <v>43863</v>
      </c>
      <c r="F77">
        <v>5039</v>
      </c>
      <c r="G77" t="s">
        <v>2</v>
      </c>
      <c r="H77" t="s">
        <v>131</v>
      </c>
      <c r="I77">
        <f>IF(Dataset[[#This Row],[Dispute Result]]="Undisputed",Dataset[[#This Row],[Invoice Amount]],IF(Dataset[[#This Row],[Dispute Result]]="Won",Dataset[[#This Row],[Invoice Amount]],""))</f>
        <v>5039</v>
      </c>
      <c r="J77" t="str">
        <f>IF(Dataset[[#This Row],[Dispute Result]]="Lost",Dataset[[#This Row],[Invoice Amount]],"")</f>
        <v/>
      </c>
      <c r="K77" s="1">
        <v>43853</v>
      </c>
      <c r="L77">
        <v>20</v>
      </c>
      <c r="M77">
        <v>0</v>
      </c>
      <c r="N77" t="s">
        <v>120</v>
      </c>
    </row>
    <row r="78" spans="1:14" hidden="1" x14ac:dyDescent="0.3">
      <c r="A78" t="s">
        <v>0</v>
      </c>
      <c r="B78" t="s">
        <v>1</v>
      </c>
      <c r="C78">
        <v>281287578</v>
      </c>
      <c r="D78" s="1">
        <v>44132</v>
      </c>
      <c r="E78" s="1">
        <v>44162</v>
      </c>
      <c r="F78">
        <v>7681</v>
      </c>
      <c r="G78" t="s">
        <v>2</v>
      </c>
      <c r="H78" t="s">
        <v>131</v>
      </c>
      <c r="I78">
        <f>IF(Dataset[[#This Row],[Dispute Result]]="Undisputed",Dataset[[#This Row],[Invoice Amount]],IF(Dataset[[#This Row],[Dispute Result]]="Won",Dataset[[#This Row],[Invoice Amount]],""))</f>
        <v>7681</v>
      </c>
      <c r="J78" t="str">
        <f>IF(Dataset[[#This Row],[Dispute Result]]="Lost",Dataset[[#This Row],[Invoice Amount]],"")</f>
        <v/>
      </c>
      <c r="K78" s="1">
        <v>44154</v>
      </c>
      <c r="L78">
        <v>22</v>
      </c>
      <c r="M78">
        <v>0</v>
      </c>
      <c r="N78" t="s">
        <v>120</v>
      </c>
    </row>
    <row r="79" spans="1:14" hidden="1" x14ac:dyDescent="0.3">
      <c r="A79" t="s">
        <v>12</v>
      </c>
      <c r="B79" t="s">
        <v>53</v>
      </c>
      <c r="C79">
        <v>282342168</v>
      </c>
      <c r="D79" s="1">
        <v>43867</v>
      </c>
      <c r="E79" s="1">
        <v>43897</v>
      </c>
      <c r="F79">
        <v>6328</v>
      </c>
      <c r="G79" t="s">
        <v>2</v>
      </c>
      <c r="H79" t="s">
        <v>131</v>
      </c>
      <c r="I79">
        <f>IF(Dataset[[#This Row],[Dispute Result]]="Undisputed",Dataset[[#This Row],[Invoice Amount]],IF(Dataset[[#This Row],[Dispute Result]]="Won",Dataset[[#This Row],[Invoice Amount]],""))</f>
        <v>6328</v>
      </c>
      <c r="J79" t="str">
        <f>IF(Dataset[[#This Row],[Dispute Result]]="Lost",Dataset[[#This Row],[Invoice Amount]],"")</f>
        <v/>
      </c>
      <c r="K79" s="1">
        <v>43881</v>
      </c>
      <c r="L79">
        <v>14</v>
      </c>
      <c r="M79">
        <v>0</v>
      </c>
      <c r="N79" t="s">
        <v>120</v>
      </c>
    </row>
    <row r="80" spans="1:14" x14ac:dyDescent="0.3">
      <c r="A80" t="s">
        <v>3</v>
      </c>
      <c r="B80" t="s">
        <v>61</v>
      </c>
      <c r="C80">
        <v>6864971541</v>
      </c>
      <c r="D80" s="1">
        <v>43863</v>
      </c>
      <c r="E80" s="1">
        <v>43893</v>
      </c>
      <c r="F80">
        <v>7382</v>
      </c>
      <c r="G80" t="s">
        <v>5</v>
      </c>
      <c r="H80" t="s">
        <v>6</v>
      </c>
      <c r="I80">
        <f>IF(Dataset[[#This Row],[Dispute Result]]="Undisputed",Dataset[[#This Row],[Invoice Amount]],IF(Dataset[[#This Row],[Dispute Result]]="Won",Dataset[[#This Row],[Invoice Amount]],""))</f>
        <v>7382</v>
      </c>
      <c r="J80" t="str">
        <f>IF(Dataset[[#This Row],[Dispute Result]]="Lost",Dataset[[#This Row],[Invoice Amount]],"")</f>
        <v/>
      </c>
      <c r="K80" s="1">
        <v>43889</v>
      </c>
      <c r="L80">
        <v>26</v>
      </c>
      <c r="M80">
        <v>0</v>
      </c>
      <c r="N80" t="s">
        <v>120</v>
      </c>
    </row>
    <row r="81" spans="1:14" hidden="1" x14ac:dyDescent="0.3">
      <c r="A81" t="s">
        <v>12</v>
      </c>
      <c r="B81" t="s">
        <v>62</v>
      </c>
      <c r="C81">
        <v>285510254</v>
      </c>
      <c r="D81" s="1">
        <v>43926</v>
      </c>
      <c r="E81" s="1">
        <v>43956</v>
      </c>
      <c r="F81">
        <v>2705</v>
      </c>
      <c r="G81" t="s">
        <v>2</v>
      </c>
      <c r="H81" t="s">
        <v>131</v>
      </c>
      <c r="I81">
        <f>IF(Dataset[[#This Row],[Dispute Result]]="Undisputed",Dataset[[#This Row],[Invoice Amount]],IF(Dataset[[#This Row],[Dispute Result]]="Won",Dataset[[#This Row],[Invoice Amount]],""))</f>
        <v>2705</v>
      </c>
      <c r="J81" t="str">
        <f>IF(Dataset[[#This Row],[Dispute Result]]="Lost",Dataset[[#This Row],[Invoice Amount]],"")</f>
        <v/>
      </c>
      <c r="K81" s="1">
        <v>43979</v>
      </c>
      <c r="L81">
        <v>53</v>
      </c>
      <c r="M81">
        <v>23</v>
      </c>
      <c r="N81" t="s">
        <v>120</v>
      </c>
    </row>
    <row r="82" spans="1:14" hidden="1" x14ac:dyDescent="0.3">
      <c r="A82" t="s">
        <v>12</v>
      </c>
      <c r="B82" t="s">
        <v>13</v>
      </c>
      <c r="C82">
        <v>286008070</v>
      </c>
      <c r="D82" s="1">
        <v>44253</v>
      </c>
      <c r="E82" s="1">
        <v>44283</v>
      </c>
      <c r="F82">
        <v>5345</v>
      </c>
      <c r="G82" t="s">
        <v>2</v>
      </c>
      <c r="H82" t="s">
        <v>131</v>
      </c>
      <c r="I82">
        <f>IF(Dataset[[#This Row],[Dispute Result]]="Undisputed",Dataset[[#This Row],[Invoice Amount]],IF(Dataset[[#This Row],[Dispute Result]]="Won",Dataset[[#This Row],[Invoice Amount]],""))</f>
        <v>5345</v>
      </c>
      <c r="J82" t="str">
        <f>IF(Dataset[[#This Row],[Dispute Result]]="Lost",Dataset[[#This Row],[Invoice Amount]],"")</f>
        <v/>
      </c>
      <c r="K82" s="1">
        <v>44286</v>
      </c>
      <c r="L82">
        <v>33</v>
      </c>
      <c r="M82">
        <v>3</v>
      </c>
      <c r="N82" t="s">
        <v>120</v>
      </c>
    </row>
    <row r="83" spans="1:14" x14ac:dyDescent="0.3">
      <c r="A83" t="s">
        <v>3</v>
      </c>
      <c r="B83" t="s">
        <v>63</v>
      </c>
      <c r="C83">
        <v>287254498</v>
      </c>
      <c r="D83" s="1">
        <v>43852</v>
      </c>
      <c r="E83" s="1">
        <v>43882</v>
      </c>
      <c r="F83">
        <v>7249</v>
      </c>
      <c r="G83" t="s">
        <v>2</v>
      </c>
      <c r="H83" t="s">
        <v>131</v>
      </c>
      <c r="I83">
        <f>IF(Dataset[[#This Row],[Dispute Result]]="Undisputed",Dataset[[#This Row],[Invoice Amount]],IF(Dataset[[#This Row],[Dispute Result]]="Won",Dataset[[#This Row],[Invoice Amount]],""))</f>
        <v>7249</v>
      </c>
      <c r="J83" t="str">
        <f>IF(Dataset[[#This Row],[Dispute Result]]="Lost",Dataset[[#This Row],[Invoice Amount]],"")</f>
        <v/>
      </c>
      <c r="K83" s="1">
        <v>43882</v>
      </c>
      <c r="L83">
        <v>30</v>
      </c>
      <c r="M83">
        <v>0</v>
      </c>
      <c r="N83" t="s">
        <v>120</v>
      </c>
    </row>
    <row r="84" spans="1:14" x14ac:dyDescent="0.3">
      <c r="A84" t="s">
        <v>3</v>
      </c>
      <c r="B84" t="s">
        <v>55</v>
      </c>
      <c r="C84">
        <v>6546750144</v>
      </c>
      <c r="D84" s="1">
        <v>43867</v>
      </c>
      <c r="E84" s="1">
        <v>43897</v>
      </c>
      <c r="F84">
        <v>5460</v>
      </c>
      <c r="G84" t="s">
        <v>5</v>
      </c>
      <c r="H84" t="s">
        <v>6</v>
      </c>
      <c r="I84">
        <f>IF(Dataset[[#This Row],[Dispute Result]]="Undisputed",Dataset[[#This Row],[Invoice Amount]],IF(Dataset[[#This Row],[Dispute Result]]="Won",Dataset[[#This Row],[Invoice Amount]],""))</f>
        <v>5460</v>
      </c>
      <c r="J84" t="str">
        <f>IF(Dataset[[#This Row],[Dispute Result]]="Lost",Dataset[[#This Row],[Invoice Amount]],"")</f>
        <v/>
      </c>
      <c r="K84" s="1">
        <v>43907</v>
      </c>
      <c r="L84">
        <v>40</v>
      </c>
      <c r="M84">
        <v>10</v>
      </c>
      <c r="N84" t="s">
        <v>120</v>
      </c>
    </row>
    <row r="85" spans="1:14" x14ac:dyDescent="0.3">
      <c r="A85" t="s">
        <v>3</v>
      </c>
      <c r="B85" t="s">
        <v>64</v>
      </c>
      <c r="C85">
        <v>882058462</v>
      </c>
      <c r="D85" s="1">
        <v>43869</v>
      </c>
      <c r="E85" s="1">
        <v>43899</v>
      </c>
      <c r="F85">
        <v>8644</v>
      </c>
      <c r="G85" t="s">
        <v>5</v>
      </c>
      <c r="H85" t="s">
        <v>6</v>
      </c>
      <c r="I85">
        <f>IF(Dataset[[#This Row],[Dispute Result]]="Undisputed",Dataset[[#This Row],[Invoice Amount]],IF(Dataset[[#This Row],[Dispute Result]]="Won",Dataset[[#This Row],[Invoice Amount]],""))</f>
        <v>8644</v>
      </c>
      <c r="J85" t="str">
        <f>IF(Dataset[[#This Row],[Dispute Result]]="Lost",Dataset[[#This Row],[Invoice Amount]],"")</f>
        <v/>
      </c>
      <c r="K85" s="1">
        <v>43891</v>
      </c>
      <c r="L85">
        <v>22</v>
      </c>
      <c r="M85">
        <v>0</v>
      </c>
      <c r="N85" t="s">
        <v>120</v>
      </c>
    </row>
    <row r="86" spans="1:14" hidden="1" x14ac:dyDescent="0.3">
      <c r="A86" t="s">
        <v>14</v>
      </c>
      <c r="B86" t="s">
        <v>28</v>
      </c>
      <c r="C86">
        <v>298536056</v>
      </c>
      <c r="D86" s="1">
        <v>44267</v>
      </c>
      <c r="E86" s="1">
        <v>44297</v>
      </c>
      <c r="F86">
        <v>7085</v>
      </c>
      <c r="G86" t="s">
        <v>5</v>
      </c>
      <c r="H86" t="s">
        <v>6</v>
      </c>
      <c r="I86">
        <f>IF(Dataset[[#This Row],[Dispute Result]]="Undisputed",Dataset[[#This Row],[Invoice Amount]],IF(Dataset[[#This Row],[Dispute Result]]="Won",Dataset[[#This Row],[Invoice Amount]],""))</f>
        <v>7085</v>
      </c>
      <c r="J86" t="str">
        <f>IF(Dataset[[#This Row],[Dispute Result]]="Lost",Dataset[[#This Row],[Invoice Amount]],"")</f>
        <v/>
      </c>
      <c r="K86" s="1">
        <v>44322</v>
      </c>
      <c r="L86">
        <v>55</v>
      </c>
      <c r="M86">
        <v>25</v>
      </c>
      <c r="N86" t="s">
        <v>120</v>
      </c>
    </row>
    <row r="87" spans="1:14" hidden="1" x14ac:dyDescent="0.3">
      <c r="A87" t="s">
        <v>12</v>
      </c>
      <c r="B87" t="s">
        <v>53</v>
      </c>
      <c r="C87">
        <v>299012002</v>
      </c>
      <c r="D87" s="1">
        <v>44529</v>
      </c>
      <c r="E87" s="1">
        <v>44559</v>
      </c>
      <c r="F87">
        <v>4197</v>
      </c>
      <c r="G87" t="s">
        <v>2</v>
      </c>
      <c r="H87" t="s">
        <v>131</v>
      </c>
      <c r="I87">
        <f>IF(Dataset[[#This Row],[Dispute Result]]="Undisputed",Dataset[[#This Row],[Invoice Amount]],IF(Dataset[[#This Row],[Dispute Result]]="Won",Dataset[[#This Row],[Invoice Amount]],""))</f>
        <v>4197</v>
      </c>
      <c r="J87" t="str">
        <f>IF(Dataset[[#This Row],[Dispute Result]]="Lost",Dataset[[#This Row],[Invoice Amount]],"")</f>
        <v/>
      </c>
      <c r="K87" s="1">
        <v>44543</v>
      </c>
      <c r="L87">
        <v>14</v>
      </c>
      <c r="M87">
        <v>0</v>
      </c>
      <c r="N87" t="s">
        <v>120</v>
      </c>
    </row>
    <row r="88" spans="1:14" hidden="1" x14ac:dyDescent="0.3">
      <c r="A88" t="s">
        <v>14</v>
      </c>
      <c r="B88" t="s">
        <v>65</v>
      </c>
      <c r="C88">
        <v>300108731</v>
      </c>
      <c r="D88" s="1">
        <v>44530</v>
      </c>
      <c r="E88" s="1">
        <v>44560</v>
      </c>
      <c r="F88">
        <v>4971</v>
      </c>
      <c r="G88" t="s">
        <v>5</v>
      </c>
      <c r="H88" t="s">
        <v>6</v>
      </c>
      <c r="I88">
        <f>IF(Dataset[[#This Row],[Dispute Result]]="Undisputed",Dataset[[#This Row],[Invoice Amount]],IF(Dataset[[#This Row],[Dispute Result]]="Won",Dataset[[#This Row],[Invoice Amount]],""))</f>
        <v>4971</v>
      </c>
      <c r="J88" t="str">
        <f>IF(Dataset[[#This Row],[Dispute Result]]="Lost",Dataset[[#This Row],[Invoice Amount]],"")</f>
        <v/>
      </c>
      <c r="K88" s="1">
        <v>44567</v>
      </c>
      <c r="L88">
        <v>37</v>
      </c>
      <c r="M88">
        <v>7</v>
      </c>
      <c r="N88" t="s">
        <v>120</v>
      </c>
    </row>
    <row r="89" spans="1:14" hidden="1" x14ac:dyDescent="0.3">
      <c r="A89" t="s">
        <v>0</v>
      </c>
      <c r="B89" t="s">
        <v>66</v>
      </c>
      <c r="C89">
        <v>302496633</v>
      </c>
      <c r="D89" s="1">
        <v>44016</v>
      </c>
      <c r="E89" s="1">
        <v>44046</v>
      </c>
      <c r="F89">
        <v>7265</v>
      </c>
      <c r="G89" t="s">
        <v>2</v>
      </c>
      <c r="H89" t="s">
        <v>131</v>
      </c>
      <c r="I89">
        <f>IF(Dataset[[#This Row],[Dispute Result]]="Undisputed",Dataset[[#This Row],[Invoice Amount]],IF(Dataset[[#This Row],[Dispute Result]]="Won",Dataset[[#This Row],[Invoice Amount]],""))</f>
        <v>7265</v>
      </c>
      <c r="J89" t="str">
        <f>IF(Dataset[[#This Row],[Dispute Result]]="Lost",Dataset[[#This Row],[Invoice Amount]],"")</f>
        <v/>
      </c>
      <c r="K89" s="1">
        <v>44038</v>
      </c>
      <c r="L89">
        <v>22</v>
      </c>
      <c r="M89">
        <v>0</v>
      </c>
      <c r="N89" t="s">
        <v>120</v>
      </c>
    </row>
    <row r="90" spans="1:14" x14ac:dyDescent="0.3">
      <c r="A90" t="s">
        <v>3</v>
      </c>
      <c r="B90" t="s">
        <v>64</v>
      </c>
      <c r="C90">
        <v>308536412</v>
      </c>
      <c r="D90" s="1">
        <v>44160</v>
      </c>
      <c r="E90" s="1">
        <v>44190</v>
      </c>
      <c r="F90">
        <v>7373</v>
      </c>
      <c r="G90" t="s">
        <v>2</v>
      </c>
      <c r="H90" t="s">
        <v>131</v>
      </c>
      <c r="I90">
        <f>IF(Dataset[[#This Row],[Dispute Result]]="Undisputed",Dataset[[#This Row],[Invoice Amount]],IF(Dataset[[#This Row],[Dispute Result]]="Won",Dataset[[#This Row],[Invoice Amount]],""))</f>
        <v>7373</v>
      </c>
      <c r="J90" t="str">
        <f>IF(Dataset[[#This Row],[Dispute Result]]="Lost",Dataset[[#This Row],[Invoice Amount]],"")</f>
        <v/>
      </c>
      <c r="K90" s="1">
        <v>44166</v>
      </c>
      <c r="L90">
        <v>6</v>
      </c>
      <c r="M90">
        <v>0</v>
      </c>
      <c r="N90" t="s">
        <v>120</v>
      </c>
    </row>
    <row r="91" spans="1:14" x14ac:dyDescent="0.3">
      <c r="A91" t="s">
        <v>3</v>
      </c>
      <c r="B91" t="s">
        <v>67</v>
      </c>
      <c r="C91">
        <v>700683520</v>
      </c>
      <c r="D91" s="1">
        <v>43872</v>
      </c>
      <c r="E91" s="1">
        <v>43902</v>
      </c>
      <c r="F91">
        <v>6567</v>
      </c>
      <c r="G91" t="s">
        <v>5</v>
      </c>
      <c r="H91" t="s">
        <v>6</v>
      </c>
      <c r="I91">
        <f>IF(Dataset[[#This Row],[Dispute Result]]="Undisputed",Dataset[[#This Row],[Invoice Amount]],IF(Dataset[[#This Row],[Dispute Result]]="Won",Dataset[[#This Row],[Invoice Amount]],""))</f>
        <v>6567</v>
      </c>
      <c r="J91" t="str">
        <f>IF(Dataset[[#This Row],[Dispute Result]]="Lost",Dataset[[#This Row],[Invoice Amount]],"")</f>
        <v/>
      </c>
      <c r="K91" s="1">
        <v>43902</v>
      </c>
      <c r="L91">
        <v>30</v>
      </c>
      <c r="M91">
        <v>0</v>
      </c>
      <c r="N91" t="s">
        <v>120</v>
      </c>
    </row>
    <row r="92" spans="1:14" x14ac:dyDescent="0.3">
      <c r="A92" t="s">
        <v>3</v>
      </c>
      <c r="B92" t="s">
        <v>19</v>
      </c>
      <c r="C92">
        <v>320318018</v>
      </c>
      <c r="D92" s="1">
        <v>44278</v>
      </c>
      <c r="E92" s="1">
        <v>44308</v>
      </c>
      <c r="F92">
        <v>8071</v>
      </c>
      <c r="G92" t="s">
        <v>2</v>
      </c>
      <c r="H92" t="s">
        <v>131</v>
      </c>
      <c r="I92">
        <f>IF(Dataset[[#This Row],[Dispute Result]]="Undisputed",Dataset[[#This Row],[Invoice Amount]],IF(Dataset[[#This Row],[Dispute Result]]="Won",Dataset[[#This Row],[Invoice Amount]],""))</f>
        <v>8071</v>
      </c>
      <c r="J92" t="str">
        <f>IF(Dataset[[#This Row],[Dispute Result]]="Lost",Dataset[[#This Row],[Invoice Amount]],"")</f>
        <v/>
      </c>
      <c r="K92" s="1">
        <v>44279</v>
      </c>
      <c r="L92">
        <v>1</v>
      </c>
      <c r="M92">
        <v>0</v>
      </c>
      <c r="N92" t="s">
        <v>120</v>
      </c>
    </row>
    <row r="93" spans="1:14" x14ac:dyDescent="0.3">
      <c r="A93" t="s">
        <v>3</v>
      </c>
      <c r="B93" t="s">
        <v>68</v>
      </c>
      <c r="C93">
        <v>7043574740</v>
      </c>
      <c r="D93" s="1">
        <v>43875</v>
      </c>
      <c r="E93" s="1">
        <v>43905</v>
      </c>
      <c r="F93">
        <v>8342</v>
      </c>
      <c r="G93" t="s">
        <v>5</v>
      </c>
      <c r="H93" t="s">
        <v>6</v>
      </c>
      <c r="I93">
        <f>IF(Dataset[[#This Row],[Dispute Result]]="Undisputed",Dataset[[#This Row],[Invoice Amount]],IF(Dataset[[#This Row],[Dispute Result]]="Won",Dataset[[#This Row],[Invoice Amount]],""))</f>
        <v>8342</v>
      </c>
      <c r="J93" t="str">
        <f>IF(Dataset[[#This Row],[Dispute Result]]="Lost",Dataset[[#This Row],[Invoice Amount]],"")</f>
        <v/>
      </c>
      <c r="K93" s="1">
        <v>43910</v>
      </c>
      <c r="L93">
        <v>35</v>
      </c>
      <c r="M93">
        <v>5</v>
      </c>
      <c r="N93" t="s">
        <v>120</v>
      </c>
    </row>
    <row r="94" spans="1:14" hidden="1" x14ac:dyDescent="0.3">
      <c r="A94" t="s">
        <v>9</v>
      </c>
      <c r="B94" t="s">
        <v>25</v>
      </c>
      <c r="C94">
        <v>326671411</v>
      </c>
      <c r="D94" s="1">
        <v>44192</v>
      </c>
      <c r="E94" s="1">
        <v>44222</v>
      </c>
      <c r="F94">
        <v>8850</v>
      </c>
      <c r="G94" t="s">
        <v>5</v>
      </c>
      <c r="H94" t="s">
        <v>6</v>
      </c>
      <c r="I94">
        <f>IF(Dataset[[#This Row],[Dispute Result]]="Undisputed",Dataset[[#This Row],[Invoice Amount]],IF(Dataset[[#This Row],[Dispute Result]]="Won",Dataset[[#This Row],[Invoice Amount]],""))</f>
        <v>8850</v>
      </c>
      <c r="J94" t="str">
        <f>IF(Dataset[[#This Row],[Dispute Result]]="Lost",Dataset[[#This Row],[Invoice Amount]],"")</f>
        <v/>
      </c>
      <c r="K94" s="1">
        <v>44214</v>
      </c>
      <c r="L94">
        <v>22</v>
      </c>
      <c r="M94">
        <v>0</v>
      </c>
      <c r="N94" t="s">
        <v>120</v>
      </c>
    </row>
    <row r="95" spans="1:14" hidden="1" x14ac:dyDescent="0.3">
      <c r="A95" t="s">
        <v>0</v>
      </c>
      <c r="B95" t="s">
        <v>69</v>
      </c>
      <c r="C95">
        <v>329307404</v>
      </c>
      <c r="D95" s="1">
        <v>44045</v>
      </c>
      <c r="E95" s="1">
        <v>44075</v>
      </c>
      <c r="F95">
        <v>6853</v>
      </c>
      <c r="G95" t="s">
        <v>5</v>
      </c>
      <c r="H95" t="s">
        <v>6</v>
      </c>
      <c r="I95">
        <f>IF(Dataset[[#This Row],[Dispute Result]]="Undisputed",Dataset[[#This Row],[Invoice Amount]],IF(Dataset[[#This Row],[Dispute Result]]="Won",Dataset[[#This Row],[Invoice Amount]],""))</f>
        <v>6853</v>
      </c>
      <c r="J95" t="str">
        <f>IF(Dataset[[#This Row],[Dispute Result]]="Lost",Dataset[[#This Row],[Invoice Amount]],"")</f>
        <v/>
      </c>
      <c r="K95" s="1">
        <v>44083</v>
      </c>
      <c r="L95">
        <v>38</v>
      </c>
      <c r="M95">
        <v>8</v>
      </c>
      <c r="N95" t="s">
        <v>120</v>
      </c>
    </row>
    <row r="96" spans="1:14" hidden="1" x14ac:dyDescent="0.3">
      <c r="A96" t="s">
        <v>9</v>
      </c>
      <c r="B96" t="s">
        <v>26</v>
      </c>
      <c r="C96">
        <v>333420180</v>
      </c>
      <c r="D96" s="1">
        <v>44510</v>
      </c>
      <c r="E96" s="1">
        <v>44540</v>
      </c>
      <c r="F96">
        <v>6060</v>
      </c>
      <c r="G96" t="s">
        <v>5</v>
      </c>
      <c r="H96" t="s">
        <v>6</v>
      </c>
      <c r="I96">
        <f>IF(Dataset[[#This Row],[Dispute Result]]="Undisputed",Dataset[[#This Row],[Invoice Amount]],IF(Dataset[[#This Row],[Dispute Result]]="Won",Dataset[[#This Row],[Invoice Amount]],""))</f>
        <v>6060</v>
      </c>
      <c r="J96" t="str">
        <f>IF(Dataset[[#This Row],[Dispute Result]]="Lost",Dataset[[#This Row],[Invoice Amount]],"")</f>
        <v/>
      </c>
      <c r="K96" s="1">
        <v>44542</v>
      </c>
      <c r="L96">
        <v>32</v>
      </c>
      <c r="M96">
        <v>2</v>
      </c>
      <c r="N96" t="s">
        <v>120</v>
      </c>
    </row>
    <row r="97" spans="1:14" hidden="1" x14ac:dyDescent="0.3">
      <c r="A97" t="s">
        <v>9</v>
      </c>
      <c r="B97" t="s">
        <v>70</v>
      </c>
      <c r="C97">
        <v>354407690</v>
      </c>
      <c r="D97" s="1">
        <v>44298</v>
      </c>
      <c r="E97" s="1">
        <v>44328</v>
      </c>
      <c r="F97">
        <v>4556</v>
      </c>
      <c r="G97" t="s">
        <v>2</v>
      </c>
      <c r="H97" t="s">
        <v>131</v>
      </c>
      <c r="I97">
        <f>IF(Dataset[[#This Row],[Dispute Result]]="Undisputed",Dataset[[#This Row],[Invoice Amount]],IF(Dataset[[#This Row],[Dispute Result]]="Won",Dataset[[#This Row],[Invoice Amount]],""))</f>
        <v>4556</v>
      </c>
      <c r="J97" t="str">
        <f>IF(Dataset[[#This Row],[Dispute Result]]="Lost",Dataset[[#This Row],[Invoice Amount]],"")</f>
        <v/>
      </c>
      <c r="K97" s="1">
        <v>44303</v>
      </c>
      <c r="L97">
        <v>5</v>
      </c>
      <c r="M97">
        <v>0</v>
      </c>
      <c r="N97" t="s">
        <v>120</v>
      </c>
    </row>
    <row r="98" spans="1:14" hidden="1" x14ac:dyDescent="0.3">
      <c r="A98" t="s">
        <v>14</v>
      </c>
      <c r="B98" t="s">
        <v>71</v>
      </c>
      <c r="C98">
        <v>355095997</v>
      </c>
      <c r="D98" s="1">
        <v>44177</v>
      </c>
      <c r="E98" s="1">
        <v>44207</v>
      </c>
      <c r="F98">
        <v>3138</v>
      </c>
      <c r="G98" t="s">
        <v>2</v>
      </c>
      <c r="H98" t="s">
        <v>131</v>
      </c>
      <c r="I98">
        <f>IF(Dataset[[#This Row],[Dispute Result]]="Undisputed",Dataset[[#This Row],[Invoice Amount]],IF(Dataset[[#This Row],[Dispute Result]]="Won",Dataset[[#This Row],[Invoice Amount]],""))</f>
        <v>3138</v>
      </c>
      <c r="J98" t="str">
        <f>IF(Dataset[[#This Row],[Dispute Result]]="Lost",Dataset[[#This Row],[Invoice Amount]],"")</f>
        <v/>
      </c>
      <c r="K98" s="1">
        <v>44201</v>
      </c>
      <c r="L98">
        <v>24</v>
      </c>
      <c r="M98">
        <v>0</v>
      </c>
      <c r="N98" t="s">
        <v>120</v>
      </c>
    </row>
    <row r="99" spans="1:14" hidden="1" x14ac:dyDescent="0.3">
      <c r="A99" t="s">
        <v>0</v>
      </c>
      <c r="B99" t="s">
        <v>72</v>
      </c>
      <c r="C99">
        <v>360452276</v>
      </c>
      <c r="D99" s="1">
        <v>43860</v>
      </c>
      <c r="E99" s="1">
        <v>43890</v>
      </c>
      <c r="F99">
        <v>5637</v>
      </c>
      <c r="G99" t="s">
        <v>2</v>
      </c>
      <c r="H99" t="s">
        <v>131</v>
      </c>
      <c r="I99">
        <f>IF(Dataset[[#This Row],[Dispute Result]]="Undisputed",Dataset[[#This Row],[Invoice Amount]],IF(Dataset[[#This Row],[Dispute Result]]="Won",Dataset[[#This Row],[Invoice Amount]],""))</f>
        <v>5637</v>
      </c>
      <c r="J99" t="str">
        <f>IF(Dataset[[#This Row],[Dispute Result]]="Lost",Dataset[[#This Row],[Invoice Amount]],"")</f>
        <v/>
      </c>
      <c r="K99" s="1">
        <v>43881</v>
      </c>
      <c r="L99">
        <v>21</v>
      </c>
      <c r="M99">
        <v>0</v>
      </c>
      <c r="N99" t="s">
        <v>120</v>
      </c>
    </row>
    <row r="100" spans="1:14" hidden="1" x14ac:dyDescent="0.3">
      <c r="A100" t="s">
        <v>9</v>
      </c>
      <c r="B100" t="s">
        <v>70</v>
      </c>
      <c r="C100">
        <v>367399005</v>
      </c>
      <c r="D100" s="1">
        <v>44418</v>
      </c>
      <c r="E100" s="1">
        <v>44448</v>
      </c>
      <c r="F100">
        <v>5878</v>
      </c>
      <c r="G100" t="s">
        <v>2</v>
      </c>
      <c r="H100" t="s">
        <v>131</v>
      </c>
      <c r="I100">
        <f>IF(Dataset[[#This Row],[Dispute Result]]="Undisputed",Dataset[[#This Row],[Invoice Amount]],IF(Dataset[[#This Row],[Dispute Result]]="Won",Dataset[[#This Row],[Invoice Amount]],""))</f>
        <v>5878</v>
      </c>
      <c r="J100" t="str">
        <f>IF(Dataset[[#This Row],[Dispute Result]]="Lost",Dataset[[#This Row],[Invoice Amount]],"")</f>
        <v/>
      </c>
      <c r="K100" s="1">
        <v>44418</v>
      </c>
      <c r="L100">
        <v>0</v>
      </c>
      <c r="M100">
        <v>0</v>
      </c>
      <c r="N100" t="s">
        <v>120</v>
      </c>
    </row>
    <row r="101" spans="1:14" x14ac:dyDescent="0.3">
      <c r="A101" t="s">
        <v>3</v>
      </c>
      <c r="B101" t="s">
        <v>68</v>
      </c>
      <c r="C101">
        <v>1294595544</v>
      </c>
      <c r="D101" s="1">
        <v>43879</v>
      </c>
      <c r="E101" s="1">
        <v>43909</v>
      </c>
      <c r="F101">
        <v>7218</v>
      </c>
      <c r="G101" t="s">
        <v>5</v>
      </c>
      <c r="H101" t="s">
        <v>52</v>
      </c>
      <c r="I101" t="str">
        <f>IF(Dataset[[#This Row],[Dispute Result]]="Undisputed",Dataset[[#This Row],[Invoice Amount]],IF(Dataset[[#This Row],[Dispute Result]]="Won",Dataset[[#This Row],[Invoice Amount]],""))</f>
        <v/>
      </c>
      <c r="J101">
        <f>IF(Dataset[[#This Row],[Dispute Result]]="Lost",Dataset[[#This Row],[Invoice Amount]],"")</f>
        <v>7218</v>
      </c>
      <c r="K101" s="1">
        <v>43925</v>
      </c>
      <c r="L101">
        <v>46</v>
      </c>
      <c r="M101">
        <v>16</v>
      </c>
      <c r="N101" t="s">
        <v>120</v>
      </c>
    </row>
    <row r="102" spans="1:14" hidden="1" x14ac:dyDescent="0.3">
      <c r="A102" t="s">
        <v>14</v>
      </c>
      <c r="B102" t="s">
        <v>58</v>
      </c>
      <c r="C102">
        <v>371943035</v>
      </c>
      <c r="D102" s="1">
        <v>44493</v>
      </c>
      <c r="E102" s="1">
        <v>44523</v>
      </c>
      <c r="F102">
        <v>7669</v>
      </c>
      <c r="G102" t="s">
        <v>2</v>
      </c>
      <c r="H102" t="s">
        <v>131</v>
      </c>
      <c r="I102">
        <f>IF(Dataset[[#This Row],[Dispute Result]]="Undisputed",Dataset[[#This Row],[Invoice Amount]],IF(Dataset[[#This Row],[Dispute Result]]="Won",Dataset[[#This Row],[Invoice Amount]],""))</f>
        <v>7669</v>
      </c>
      <c r="J102" t="str">
        <f>IF(Dataset[[#This Row],[Dispute Result]]="Lost",Dataset[[#This Row],[Invoice Amount]],"")</f>
        <v/>
      </c>
      <c r="K102" s="1">
        <v>44515</v>
      </c>
      <c r="L102">
        <v>22</v>
      </c>
      <c r="M102">
        <v>0</v>
      </c>
      <c r="N102" t="s">
        <v>120</v>
      </c>
    </row>
    <row r="103" spans="1:14" hidden="1" x14ac:dyDescent="0.3">
      <c r="A103" t="s">
        <v>0</v>
      </c>
      <c r="B103" t="s">
        <v>66</v>
      </c>
      <c r="C103">
        <v>374328279</v>
      </c>
      <c r="D103" s="1">
        <v>44385</v>
      </c>
      <c r="E103" s="1">
        <v>44415</v>
      </c>
      <c r="F103">
        <v>6000</v>
      </c>
      <c r="G103" t="s">
        <v>2</v>
      </c>
      <c r="H103" t="s">
        <v>131</v>
      </c>
      <c r="I103">
        <f>IF(Dataset[[#This Row],[Dispute Result]]="Undisputed",Dataset[[#This Row],[Invoice Amount]],IF(Dataset[[#This Row],[Dispute Result]]="Won",Dataset[[#This Row],[Invoice Amount]],""))</f>
        <v>6000</v>
      </c>
      <c r="J103" t="str">
        <f>IF(Dataset[[#This Row],[Dispute Result]]="Lost",Dataset[[#This Row],[Invoice Amount]],"")</f>
        <v/>
      </c>
      <c r="K103" s="1">
        <v>44410</v>
      </c>
      <c r="L103">
        <v>25</v>
      </c>
      <c r="M103">
        <v>0</v>
      </c>
      <c r="N103" t="s">
        <v>120</v>
      </c>
    </row>
    <row r="104" spans="1:14" hidden="1" x14ac:dyDescent="0.3">
      <c r="A104" t="s">
        <v>14</v>
      </c>
      <c r="B104" t="s">
        <v>65</v>
      </c>
      <c r="C104">
        <v>374625254</v>
      </c>
      <c r="D104" s="1">
        <v>44289</v>
      </c>
      <c r="E104" s="1">
        <v>44319</v>
      </c>
      <c r="F104">
        <v>3782</v>
      </c>
      <c r="G104" t="s">
        <v>2</v>
      </c>
      <c r="H104" t="s">
        <v>131</v>
      </c>
      <c r="I104">
        <f>IF(Dataset[[#This Row],[Dispute Result]]="Undisputed",Dataset[[#This Row],[Invoice Amount]],IF(Dataset[[#This Row],[Dispute Result]]="Won",Dataset[[#This Row],[Invoice Amount]],""))</f>
        <v>3782</v>
      </c>
      <c r="J104" t="str">
        <f>IF(Dataset[[#This Row],[Dispute Result]]="Lost",Dataset[[#This Row],[Invoice Amount]],"")</f>
        <v/>
      </c>
      <c r="K104" s="1">
        <v>44311</v>
      </c>
      <c r="L104">
        <v>22</v>
      </c>
      <c r="M104">
        <v>0</v>
      </c>
      <c r="N104" t="s">
        <v>120</v>
      </c>
    </row>
    <row r="105" spans="1:14" hidden="1" x14ac:dyDescent="0.3">
      <c r="A105" t="s">
        <v>12</v>
      </c>
      <c r="B105" t="s">
        <v>73</v>
      </c>
      <c r="C105">
        <v>374628242</v>
      </c>
      <c r="D105" s="1">
        <v>44325</v>
      </c>
      <c r="E105" s="1">
        <v>44355</v>
      </c>
      <c r="F105">
        <v>2993</v>
      </c>
      <c r="G105" t="s">
        <v>2</v>
      </c>
      <c r="H105" t="s">
        <v>131</v>
      </c>
      <c r="I105">
        <f>IF(Dataset[[#This Row],[Dispute Result]]="Undisputed",Dataset[[#This Row],[Invoice Amount]],IF(Dataset[[#This Row],[Dispute Result]]="Won",Dataset[[#This Row],[Invoice Amount]],""))</f>
        <v>2993</v>
      </c>
      <c r="J105" t="str">
        <f>IF(Dataset[[#This Row],[Dispute Result]]="Lost",Dataset[[#This Row],[Invoice Amount]],"")</f>
        <v/>
      </c>
      <c r="K105" s="1">
        <v>44344</v>
      </c>
      <c r="L105">
        <v>19</v>
      </c>
      <c r="M105">
        <v>0</v>
      </c>
      <c r="N105" t="s">
        <v>120</v>
      </c>
    </row>
    <row r="106" spans="1:14" hidden="1" x14ac:dyDescent="0.3">
      <c r="A106" t="s">
        <v>0</v>
      </c>
      <c r="B106" t="s">
        <v>49</v>
      </c>
      <c r="C106">
        <v>380292674</v>
      </c>
      <c r="D106" s="1">
        <v>44257</v>
      </c>
      <c r="E106" s="1">
        <v>44287</v>
      </c>
      <c r="F106">
        <v>2683</v>
      </c>
      <c r="G106" t="s">
        <v>2</v>
      </c>
      <c r="H106" t="s">
        <v>131</v>
      </c>
      <c r="I106">
        <f>IF(Dataset[[#This Row],[Dispute Result]]="Undisputed",Dataset[[#This Row],[Invoice Amount]],IF(Dataset[[#This Row],[Dispute Result]]="Won",Dataset[[#This Row],[Invoice Amount]],""))</f>
        <v>2683</v>
      </c>
      <c r="J106" t="str">
        <f>IF(Dataset[[#This Row],[Dispute Result]]="Lost",Dataset[[#This Row],[Invoice Amount]],"")</f>
        <v/>
      </c>
      <c r="K106" s="1">
        <v>44296</v>
      </c>
      <c r="L106">
        <v>39</v>
      </c>
      <c r="M106">
        <v>9</v>
      </c>
      <c r="N106" t="s">
        <v>120</v>
      </c>
    </row>
    <row r="107" spans="1:14" hidden="1" x14ac:dyDescent="0.3">
      <c r="A107" t="s">
        <v>12</v>
      </c>
      <c r="B107" t="s">
        <v>74</v>
      </c>
      <c r="C107">
        <v>381841466</v>
      </c>
      <c r="D107" s="1">
        <v>44512</v>
      </c>
      <c r="E107" s="1">
        <v>44542</v>
      </c>
      <c r="F107">
        <v>3295</v>
      </c>
      <c r="G107" t="s">
        <v>2</v>
      </c>
      <c r="H107" t="s">
        <v>131</v>
      </c>
      <c r="I107">
        <f>IF(Dataset[[#This Row],[Dispute Result]]="Undisputed",Dataset[[#This Row],[Invoice Amount]],IF(Dataset[[#This Row],[Dispute Result]]="Won",Dataset[[#This Row],[Invoice Amount]],""))</f>
        <v>3295</v>
      </c>
      <c r="J107" t="str">
        <f>IF(Dataset[[#This Row],[Dispute Result]]="Lost",Dataset[[#This Row],[Invoice Amount]],"")</f>
        <v/>
      </c>
      <c r="K107" s="1">
        <v>44515</v>
      </c>
      <c r="L107">
        <v>3</v>
      </c>
      <c r="M107">
        <v>0</v>
      </c>
      <c r="N107" t="s">
        <v>120</v>
      </c>
    </row>
    <row r="108" spans="1:14" hidden="1" x14ac:dyDescent="0.3">
      <c r="A108" t="s">
        <v>0</v>
      </c>
      <c r="B108" t="s">
        <v>7</v>
      </c>
      <c r="C108">
        <v>385813290</v>
      </c>
      <c r="D108" s="1">
        <v>43958</v>
      </c>
      <c r="E108" s="1">
        <v>43988</v>
      </c>
      <c r="F108">
        <v>7390</v>
      </c>
      <c r="G108" t="s">
        <v>2</v>
      </c>
      <c r="H108" t="s">
        <v>131</v>
      </c>
      <c r="I108">
        <f>IF(Dataset[[#This Row],[Dispute Result]]="Undisputed",Dataset[[#This Row],[Invoice Amount]],IF(Dataset[[#This Row],[Dispute Result]]="Won",Dataset[[#This Row],[Invoice Amount]],""))</f>
        <v>7390</v>
      </c>
      <c r="J108" t="str">
        <f>IF(Dataset[[#This Row],[Dispute Result]]="Lost",Dataset[[#This Row],[Invoice Amount]],"")</f>
        <v/>
      </c>
      <c r="K108" s="1">
        <v>43959</v>
      </c>
      <c r="L108">
        <v>1</v>
      </c>
      <c r="M108">
        <v>0</v>
      </c>
      <c r="N108" t="s">
        <v>120</v>
      </c>
    </row>
    <row r="109" spans="1:14" hidden="1" x14ac:dyDescent="0.3">
      <c r="A109" t="s">
        <v>14</v>
      </c>
      <c r="B109" t="s">
        <v>75</v>
      </c>
      <c r="C109">
        <v>387380707</v>
      </c>
      <c r="D109" s="1">
        <v>44063</v>
      </c>
      <c r="E109" s="1">
        <v>44093</v>
      </c>
      <c r="F109">
        <v>6295</v>
      </c>
      <c r="G109" t="s">
        <v>2</v>
      </c>
      <c r="H109" t="s">
        <v>131</v>
      </c>
      <c r="I109">
        <f>IF(Dataset[[#This Row],[Dispute Result]]="Undisputed",Dataset[[#This Row],[Invoice Amount]],IF(Dataset[[#This Row],[Dispute Result]]="Won",Dataset[[#This Row],[Invoice Amount]],""))</f>
        <v>6295</v>
      </c>
      <c r="J109" t="str">
        <f>IF(Dataset[[#This Row],[Dispute Result]]="Lost",Dataset[[#This Row],[Invoice Amount]],"")</f>
        <v/>
      </c>
      <c r="K109" s="1">
        <v>44089</v>
      </c>
      <c r="L109">
        <v>26</v>
      </c>
      <c r="M109">
        <v>0</v>
      </c>
      <c r="N109" t="s">
        <v>120</v>
      </c>
    </row>
    <row r="110" spans="1:14" hidden="1" x14ac:dyDescent="0.3">
      <c r="A110" t="s">
        <v>9</v>
      </c>
      <c r="B110" t="s">
        <v>25</v>
      </c>
      <c r="C110">
        <v>391669562</v>
      </c>
      <c r="D110" s="1">
        <v>44051</v>
      </c>
      <c r="E110" s="1">
        <v>44081</v>
      </c>
      <c r="F110">
        <v>7198</v>
      </c>
      <c r="G110" t="s">
        <v>5</v>
      </c>
      <c r="H110" t="s">
        <v>6</v>
      </c>
      <c r="I110">
        <f>IF(Dataset[[#This Row],[Dispute Result]]="Undisputed",Dataset[[#This Row],[Invoice Amount]],IF(Dataset[[#This Row],[Dispute Result]]="Won",Dataset[[#This Row],[Invoice Amount]],""))</f>
        <v>7198</v>
      </c>
      <c r="J110" t="str">
        <f>IF(Dataset[[#This Row],[Dispute Result]]="Lost",Dataset[[#This Row],[Invoice Amount]],"")</f>
        <v/>
      </c>
      <c r="K110" s="1">
        <v>44078</v>
      </c>
      <c r="L110">
        <v>27</v>
      </c>
      <c r="M110">
        <v>0</v>
      </c>
      <c r="N110" t="s">
        <v>120</v>
      </c>
    </row>
    <row r="111" spans="1:14" x14ac:dyDescent="0.3">
      <c r="A111" t="s">
        <v>3</v>
      </c>
      <c r="B111" t="s">
        <v>76</v>
      </c>
      <c r="C111">
        <v>401983784</v>
      </c>
      <c r="D111" s="1">
        <v>44425</v>
      </c>
      <c r="E111" s="1">
        <v>44455</v>
      </c>
      <c r="F111">
        <v>5160</v>
      </c>
      <c r="G111" t="s">
        <v>2</v>
      </c>
      <c r="H111" t="s">
        <v>131</v>
      </c>
      <c r="I111">
        <f>IF(Dataset[[#This Row],[Dispute Result]]="Undisputed",Dataset[[#This Row],[Invoice Amount]],IF(Dataset[[#This Row],[Dispute Result]]="Won",Dataset[[#This Row],[Invoice Amount]],""))</f>
        <v>5160</v>
      </c>
      <c r="J111" t="str">
        <f>IF(Dataset[[#This Row],[Dispute Result]]="Lost",Dataset[[#This Row],[Invoice Amount]],"")</f>
        <v/>
      </c>
      <c r="K111" s="1">
        <v>44443</v>
      </c>
      <c r="L111">
        <v>18</v>
      </c>
      <c r="M111">
        <v>0</v>
      </c>
      <c r="N111" t="s">
        <v>120</v>
      </c>
    </row>
    <row r="112" spans="1:14" hidden="1" x14ac:dyDescent="0.3">
      <c r="A112" t="s">
        <v>12</v>
      </c>
      <c r="B112" t="s">
        <v>74</v>
      </c>
      <c r="C112">
        <v>420999665</v>
      </c>
      <c r="D112" s="1">
        <v>44307</v>
      </c>
      <c r="E112" s="1">
        <v>44337</v>
      </c>
      <c r="F112">
        <v>3412</v>
      </c>
      <c r="G112" t="s">
        <v>5</v>
      </c>
      <c r="H112" t="s">
        <v>6</v>
      </c>
      <c r="I112">
        <f>IF(Dataset[[#This Row],[Dispute Result]]="Undisputed",Dataset[[#This Row],[Invoice Amount]],IF(Dataset[[#This Row],[Dispute Result]]="Won",Dataset[[#This Row],[Invoice Amount]],""))</f>
        <v>3412</v>
      </c>
      <c r="J112" t="str">
        <f>IF(Dataset[[#This Row],[Dispute Result]]="Lost",Dataset[[#This Row],[Invoice Amount]],"")</f>
        <v/>
      </c>
      <c r="K112" s="1">
        <v>44326</v>
      </c>
      <c r="L112">
        <v>19</v>
      </c>
      <c r="M112">
        <v>0</v>
      </c>
      <c r="N112" t="s">
        <v>120</v>
      </c>
    </row>
    <row r="113" spans="1:14" hidden="1" x14ac:dyDescent="0.3">
      <c r="A113" t="s">
        <v>0</v>
      </c>
      <c r="B113" t="s">
        <v>72</v>
      </c>
      <c r="C113">
        <v>423629217</v>
      </c>
      <c r="D113" s="1">
        <v>44052</v>
      </c>
      <c r="E113" s="1">
        <v>44082</v>
      </c>
      <c r="F113">
        <v>5734</v>
      </c>
      <c r="G113" t="s">
        <v>2</v>
      </c>
      <c r="H113" t="s">
        <v>131</v>
      </c>
      <c r="I113">
        <f>IF(Dataset[[#This Row],[Dispute Result]]="Undisputed",Dataset[[#This Row],[Invoice Amount]],IF(Dataset[[#This Row],[Dispute Result]]="Won",Dataset[[#This Row],[Invoice Amount]],""))</f>
        <v>5734</v>
      </c>
      <c r="J113" t="str">
        <f>IF(Dataset[[#This Row],[Dispute Result]]="Lost",Dataset[[#This Row],[Invoice Amount]],"")</f>
        <v/>
      </c>
      <c r="K113" s="1">
        <v>44077</v>
      </c>
      <c r="L113">
        <v>25</v>
      </c>
      <c r="M113">
        <v>0</v>
      </c>
      <c r="N113" t="s">
        <v>120</v>
      </c>
    </row>
    <row r="114" spans="1:14" x14ac:dyDescent="0.3">
      <c r="A114" t="s">
        <v>3</v>
      </c>
      <c r="B114" t="s">
        <v>19</v>
      </c>
      <c r="C114">
        <v>428154463</v>
      </c>
      <c r="D114" s="1">
        <v>43954</v>
      </c>
      <c r="E114" s="1">
        <v>43984</v>
      </c>
      <c r="F114">
        <v>3951</v>
      </c>
      <c r="G114" t="s">
        <v>2</v>
      </c>
      <c r="H114" t="s">
        <v>131</v>
      </c>
      <c r="I114">
        <f>IF(Dataset[[#This Row],[Dispute Result]]="Undisputed",Dataset[[#This Row],[Invoice Amount]],IF(Dataset[[#This Row],[Dispute Result]]="Won",Dataset[[#This Row],[Invoice Amount]],""))</f>
        <v>3951</v>
      </c>
      <c r="J114" t="str">
        <f>IF(Dataset[[#This Row],[Dispute Result]]="Lost",Dataset[[#This Row],[Invoice Amount]],"")</f>
        <v/>
      </c>
      <c r="K114" s="1">
        <v>43972</v>
      </c>
      <c r="L114">
        <v>18</v>
      </c>
      <c r="M114">
        <v>0</v>
      </c>
      <c r="N114" t="s">
        <v>120</v>
      </c>
    </row>
    <row r="115" spans="1:14" hidden="1" x14ac:dyDescent="0.3">
      <c r="A115" t="s">
        <v>0</v>
      </c>
      <c r="B115" t="s">
        <v>47</v>
      </c>
      <c r="C115">
        <v>428957919</v>
      </c>
      <c r="D115" s="1">
        <v>43874</v>
      </c>
      <c r="E115" s="1">
        <v>43904</v>
      </c>
      <c r="F115">
        <v>8674</v>
      </c>
      <c r="G115" t="s">
        <v>2</v>
      </c>
      <c r="H115" t="s">
        <v>131</v>
      </c>
      <c r="I115">
        <f>IF(Dataset[[#This Row],[Dispute Result]]="Undisputed",Dataset[[#This Row],[Invoice Amount]],IF(Dataset[[#This Row],[Dispute Result]]="Won",Dataset[[#This Row],[Invoice Amount]],""))</f>
        <v>8674</v>
      </c>
      <c r="J115" t="str">
        <f>IF(Dataset[[#This Row],[Dispute Result]]="Lost",Dataset[[#This Row],[Invoice Amount]],"")</f>
        <v/>
      </c>
      <c r="K115" s="1">
        <v>43920</v>
      </c>
      <c r="L115">
        <v>46</v>
      </c>
      <c r="M115">
        <v>16</v>
      </c>
      <c r="N115" t="s">
        <v>120</v>
      </c>
    </row>
    <row r="116" spans="1:14" x14ac:dyDescent="0.3">
      <c r="A116" t="s">
        <v>3</v>
      </c>
      <c r="B116" t="s">
        <v>77</v>
      </c>
      <c r="C116">
        <v>449356610</v>
      </c>
      <c r="D116" s="1">
        <v>44200</v>
      </c>
      <c r="E116" s="1">
        <v>44230</v>
      </c>
      <c r="F116">
        <v>7746</v>
      </c>
      <c r="G116" t="s">
        <v>2</v>
      </c>
      <c r="H116" t="s">
        <v>131</v>
      </c>
      <c r="I116">
        <f>IF(Dataset[[#This Row],[Dispute Result]]="Undisputed",Dataset[[#This Row],[Invoice Amount]],IF(Dataset[[#This Row],[Dispute Result]]="Won",Dataset[[#This Row],[Invoice Amount]],""))</f>
        <v>7746</v>
      </c>
      <c r="J116" t="str">
        <f>IF(Dataset[[#This Row],[Dispute Result]]="Lost",Dataset[[#This Row],[Invoice Amount]],"")</f>
        <v/>
      </c>
      <c r="K116" s="1">
        <v>44220</v>
      </c>
      <c r="L116">
        <v>20</v>
      </c>
      <c r="M116">
        <v>0</v>
      </c>
      <c r="N116" t="s">
        <v>120</v>
      </c>
    </row>
    <row r="117" spans="1:14" hidden="1" x14ac:dyDescent="0.3">
      <c r="A117" t="s">
        <v>0</v>
      </c>
      <c r="B117" t="s">
        <v>54</v>
      </c>
      <c r="C117">
        <v>451448142</v>
      </c>
      <c r="D117" s="1">
        <v>44155</v>
      </c>
      <c r="E117" s="1">
        <v>44185</v>
      </c>
      <c r="F117">
        <v>5581</v>
      </c>
      <c r="G117" t="s">
        <v>2</v>
      </c>
      <c r="H117" t="s">
        <v>131</v>
      </c>
      <c r="I117">
        <f>IF(Dataset[[#This Row],[Dispute Result]]="Undisputed",Dataset[[#This Row],[Invoice Amount]],IF(Dataset[[#This Row],[Dispute Result]]="Won",Dataset[[#This Row],[Invoice Amount]],""))</f>
        <v>5581</v>
      </c>
      <c r="J117" t="str">
        <f>IF(Dataset[[#This Row],[Dispute Result]]="Lost",Dataset[[#This Row],[Invoice Amount]],"")</f>
        <v/>
      </c>
      <c r="K117" s="1">
        <v>44180</v>
      </c>
      <c r="L117">
        <v>25</v>
      </c>
      <c r="M117">
        <v>0</v>
      </c>
      <c r="N117" t="s">
        <v>120</v>
      </c>
    </row>
    <row r="118" spans="1:14" x14ac:dyDescent="0.3">
      <c r="A118" t="s">
        <v>3</v>
      </c>
      <c r="B118" t="s">
        <v>76</v>
      </c>
      <c r="C118">
        <v>472551457</v>
      </c>
      <c r="D118" s="1">
        <v>44397</v>
      </c>
      <c r="E118" s="1">
        <v>44427</v>
      </c>
      <c r="F118">
        <v>6628</v>
      </c>
      <c r="G118" t="s">
        <v>2</v>
      </c>
      <c r="H118" t="s">
        <v>131</v>
      </c>
      <c r="I118">
        <f>IF(Dataset[[#This Row],[Dispute Result]]="Undisputed",Dataset[[#This Row],[Invoice Amount]],IF(Dataset[[#This Row],[Dispute Result]]="Won",Dataset[[#This Row],[Invoice Amount]],""))</f>
        <v>6628</v>
      </c>
      <c r="J118" t="str">
        <f>IF(Dataset[[#This Row],[Dispute Result]]="Lost",Dataset[[#This Row],[Invoice Amount]],"")</f>
        <v/>
      </c>
      <c r="K118" s="1">
        <v>44412</v>
      </c>
      <c r="L118">
        <v>15</v>
      </c>
      <c r="M118">
        <v>0</v>
      </c>
      <c r="N118" t="s">
        <v>120</v>
      </c>
    </row>
    <row r="119" spans="1:14" hidden="1" x14ac:dyDescent="0.3">
      <c r="A119" t="s">
        <v>0</v>
      </c>
      <c r="B119" t="s">
        <v>1</v>
      </c>
      <c r="C119">
        <v>476918544</v>
      </c>
      <c r="D119" s="1">
        <v>44241</v>
      </c>
      <c r="E119" s="1">
        <v>44271</v>
      </c>
      <c r="F119">
        <v>5521</v>
      </c>
      <c r="G119" t="s">
        <v>2</v>
      </c>
      <c r="H119" t="s">
        <v>131</v>
      </c>
      <c r="I119">
        <f>IF(Dataset[[#This Row],[Dispute Result]]="Undisputed",Dataset[[#This Row],[Invoice Amount]],IF(Dataset[[#This Row],[Dispute Result]]="Won",Dataset[[#This Row],[Invoice Amount]],""))</f>
        <v>5521</v>
      </c>
      <c r="J119" t="str">
        <f>IF(Dataset[[#This Row],[Dispute Result]]="Lost",Dataset[[#This Row],[Invoice Amount]],"")</f>
        <v/>
      </c>
      <c r="K119" s="1">
        <v>44258</v>
      </c>
      <c r="L119">
        <v>17</v>
      </c>
      <c r="M119">
        <v>0</v>
      </c>
      <c r="N119" t="s">
        <v>120</v>
      </c>
    </row>
    <row r="120" spans="1:14" hidden="1" x14ac:dyDescent="0.3">
      <c r="A120" t="s">
        <v>0</v>
      </c>
      <c r="B120" t="s">
        <v>42</v>
      </c>
      <c r="C120">
        <v>479534953</v>
      </c>
      <c r="D120" s="1">
        <v>44299</v>
      </c>
      <c r="E120" s="1">
        <v>44329</v>
      </c>
      <c r="F120">
        <v>6583</v>
      </c>
      <c r="G120" t="s">
        <v>2</v>
      </c>
      <c r="H120" t="s">
        <v>131</v>
      </c>
      <c r="I120">
        <f>IF(Dataset[[#This Row],[Dispute Result]]="Undisputed",Dataset[[#This Row],[Invoice Amount]],IF(Dataset[[#This Row],[Dispute Result]]="Won",Dataset[[#This Row],[Invoice Amount]],""))</f>
        <v>6583</v>
      </c>
      <c r="J120" t="str">
        <f>IF(Dataset[[#This Row],[Dispute Result]]="Lost",Dataset[[#This Row],[Invoice Amount]],"")</f>
        <v/>
      </c>
      <c r="K120" s="1">
        <v>44349</v>
      </c>
      <c r="L120">
        <v>50</v>
      </c>
      <c r="M120">
        <v>20</v>
      </c>
      <c r="N120" t="s">
        <v>120</v>
      </c>
    </row>
    <row r="121" spans="1:14" hidden="1" x14ac:dyDescent="0.3">
      <c r="A121" t="s">
        <v>14</v>
      </c>
      <c r="B121" t="s">
        <v>15</v>
      </c>
      <c r="C121">
        <v>485064626</v>
      </c>
      <c r="D121" s="1">
        <v>44110</v>
      </c>
      <c r="E121" s="1">
        <v>44140</v>
      </c>
      <c r="F121">
        <v>8031</v>
      </c>
      <c r="G121" t="s">
        <v>2</v>
      </c>
      <c r="H121" t="s">
        <v>131</v>
      </c>
      <c r="I121">
        <f>IF(Dataset[[#This Row],[Dispute Result]]="Undisputed",Dataset[[#This Row],[Invoice Amount]],IF(Dataset[[#This Row],[Dispute Result]]="Won",Dataset[[#This Row],[Invoice Amount]],""))</f>
        <v>8031</v>
      </c>
      <c r="J121" t="str">
        <f>IF(Dataset[[#This Row],[Dispute Result]]="Lost",Dataset[[#This Row],[Invoice Amount]],"")</f>
        <v/>
      </c>
      <c r="K121" s="1">
        <v>44148</v>
      </c>
      <c r="L121">
        <v>38</v>
      </c>
      <c r="M121">
        <v>8</v>
      </c>
      <c r="N121" t="s">
        <v>120</v>
      </c>
    </row>
    <row r="122" spans="1:14" hidden="1" x14ac:dyDescent="0.3">
      <c r="A122" t="s">
        <v>14</v>
      </c>
      <c r="B122" t="s">
        <v>65</v>
      </c>
      <c r="C122">
        <v>488925270</v>
      </c>
      <c r="D122" s="1">
        <v>44334</v>
      </c>
      <c r="E122" s="1">
        <v>44364</v>
      </c>
      <c r="F122">
        <v>4054</v>
      </c>
      <c r="G122" t="s">
        <v>2</v>
      </c>
      <c r="H122" t="s">
        <v>131</v>
      </c>
      <c r="I122">
        <f>IF(Dataset[[#This Row],[Dispute Result]]="Undisputed",Dataset[[#This Row],[Invoice Amount]],IF(Dataset[[#This Row],[Dispute Result]]="Won",Dataset[[#This Row],[Invoice Amount]],""))</f>
        <v>4054</v>
      </c>
      <c r="J122" t="str">
        <f>IF(Dataset[[#This Row],[Dispute Result]]="Lost",Dataset[[#This Row],[Invoice Amount]],"")</f>
        <v/>
      </c>
      <c r="K122" s="1">
        <v>44354</v>
      </c>
      <c r="L122">
        <v>20</v>
      </c>
      <c r="M122">
        <v>0</v>
      </c>
      <c r="N122" t="s">
        <v>120</v>
      </c>
    </row>
    <row r="123" spans="1:14" hidden="1" x14ac:dyDescent="0.3">
      <c r="A123" t="s">
        <v>14</v>
      </c>
      <c r="B123" t="s">
        <v>78</v>
      </c>
      <c r="C123">
        <v>489697015</v>
      </c>
      <c r="D123" s="1">
        <v>43937</v>
      </c>
      <c r="E123" s="1">
        <v>43967</v>
      </c>
      <c r="F123">
        <v>4144</v>
      </c>
      <c r="G123" t="s">
        <v>2</v>
      </c>
      <c r="H123" t="s">
        <v>131</v>
      </c>
      <c r="I123">
        <f>IF(Dataset[[#This Row],[Dispute Result]]="Undisputed",Dataset[[#This Row],[Invoice Amount]],IF(Dataset[[#This Row],[Dispute Result]]="Won",Dataset[[#This Row],[Invoice Amount]],""))</f>
        <v>4144</v>
      </c>
      <c r="J123" t="str">
        <f>IF(Dataset[[#This Row],[Dispute Result]]="Lost",Dataset[[#This Row],[Invoice Amount]],"")</f>
        <v/>
      </c>
      <c r="K123" s="1">
        <v>43973</v>
      </c>
      <c r="L123">
        <v>36</v>
      </c>
      <c r="M123">
        <v>6</v>
      </c>
      <c r="N123" t="s">
        <v>120</v>
      </c>
    </row>
    <row r="124" spans="1:14" hidden="1" x14ac:dyDescent="0.3">
      <c r="A124" t="s">
        <v>14</v>
      </c>
      <c r="B124" t="s">
        <v>39</v>
      </c>
      <c r="C124">
        <v>490252754</v>
      </c>
      <c r="D124" s="1">
        <v>44324</v>
      </c>
      <c r="E124" s="1">
        <v>44354</v>
      </c>
      <c r="F124">
        <v>3629</v>
      </c>
      <c r="G124" t="s">
        <v>2</v>
      </c>
      <c r="H124" t="s">
        <v>131</v>
      </c>
      <c r="I124">
        <f>IF(Dataset[[#This Row],[Dispute Result]]="Undisputed",Dataset[[#This Row],[Invoice Amount]],IF(Dataset[[#This Row],[Dispute Result]]="Won",Dataset[[#This Row],[Invoice Amount]],""))</f>
        <v>3629</v>
      </c>
      <c r="J124" t="str">
        <f>IF(Dataset[[#This Row],[Dispute Result]]="Lost",Dataset[[#This Row],[Invoice Amount]],"")</f>
        <v/>
      </c>
      <c r="K124" s="1">
        <v>44361</v>
      </c>
      <c r="L124">
        <v>37</v>
      </c>
      <c r="M124">
        <v>7</v>
      </c>
      <c r="N124" t="s">
        <v>120</v>
      </c>
    </row>
    <row r="125" spans="1:14" hidden="1" x14ac:dyDescent="0.3">
      <c r="A125" t="s">
        <v>14</v>
      </c>
      <c r="B125" t="s">
        <v>79</v>
      </c>
      <c r="C125">
        <v>493580936</v>
      </c>
      <c r="D125" s="1">
        <v>43999</v>
      </c>
      <c r="E125" s="1">
        <v>44029</v>
      </c>
      <c r="F125">
        <v>6022</v>
      </c>
      <c r="G125" t="s">
        <v>5</v>
      </c>
      <c r="H125" t="s">
        <v>6</v>
      </c>
      <c r="I125">
        <f>IF(Dataset[[#This Row],[Dispute Result]]="Undisputed",Dataset[[#This Row],[Invoice Amount]],IF(Dataset[[#This Row],[Dispute Result]]="Won",Dataset[[#This Row],[Invoice Amount]],""))</f>
        <v>6022</v>
      </c>
      <c r="J125" t="str">
        <f>IF(Dataset[[#This Row],[Dispute Result]]="Lost",Dataset[[#This Row],[Invoice Amount]],"")</f>
        <v/>
      </c>
      <c r="K125" s="1">
        <v>44036</v>
      </c>
      <c r="L125">
        <v>37</v>
      </c>
      <c r="M125">
        <v>7</v>
      </c>
      <c r="N125" t="s">
        <v>120</v>
      </c>
    </row>
    <row r="126" spans="1:14" hidden="1" x14ac:dyDescent="0.3">
      <c r="A126" t="s">
        <v>0</v>
      </c>
      <c r="B126" t="s">
        <v>80</v>
      </c>
      <c r="C126">
        <v>496849530</v>
      </c>
      <c r="D126" s="1">
        <v>44349</v>
      </c>
      <c r="E126" s="1">
        <v>44379</v>
      </c>
      <c r="F126">
        <v>5971</v>
      </c>
      <c r="G126" t="s">
        <v>2</v>
      </c>
      <c r="H126" t="s">
        <v>131</v>
      </c>
      <c r="I126">
        <f>IF(Dataset[[#This Row],[Dispute Result]]="Undisputed",Dataset[[#This Row],[Invoice Amount]],IF(Dataset[[#This Row],[Dispute Result]]="Won",Dataset[[#This Row],[Invoice Amount]],""))</f>
        <v>5971</v>
      </c>
      <c r="J126" t="str">
        <f>IF(Dataset[[#This Row],[Dispute Result]]="Lost",Dataset[[#This Row],[Invoice Amount]],"")</f>
        <v/>
      </c>
      <c r="K126" s="1">
        <v>44363</v>
      </c>
      <c r="L126">
        <v>14</v>
      </c>
      <c r="M126">
        <v>0</v>
      </c>
      <c r="N126" t="s">
        <v>120</v>
      </c>
    </row>
    <row r="127" spans="1:14" hidden="1" x14ac:dyDescent="0.3">
      <c r="A127" t="s">
        <v>12</v>
      </c>
      <c r="B127" t="s">
        <v>38</v>
      </c>
      <c r="C127">
        <v>497305913</v>
      </c>
      <c r="D127" s="1">
        <v>44142</v>
      </c>
      <c r="E127" s="1">
        <v>44172</v>
      </c>
      <c r="F127">
        <v>5474</v>
      </c>
      <c r="G127" t="s">
        <v>5</v>
      </c>
      <c r="H127" t="s">
        <v>6</v>
      </c>
      <c r="I127">
        <f>IF(Dataset[[#This Row],[Dispute Result]]="Undisputed",Dataset[[#This Row],[Invoice Amount]],IF(Dataset[[#This Row],[Dispute Result]]="Won",Dataset[[#This Row],[Invoice Amount]],""))</f>
        <v>5474</v>
      </c>
      <c r="J127" t="str">
        <f>IF(Dataset[[#This Row],[Dispute Result]]="Lost",Dataset[[#This Row],[Invoice Amount]],"")</f>
        <v/>
      </c>
      <c r="K127" s="1">
        <v>44164</v>
      </c>
      <c r="L127">
        <v>22</v>
      </c>
      <c r="M127">
        <v>0</v>
      </c>
      <c r="N127" t="s">
        <v>120</v>
      </c>
    </row>
    <row r="128" spans="1:14" x14ac:dyDescent="0.3">
      <c r="A128" t="s">
        <v>3</v>
      </c>
      <c r="B128" t="s">
        <v>33</v>
      </c>
      <c r="C128">
        <v>5902046936</v>
      </c>
      <c r="D128" s="1">
        <v>43880</v>
      </c>
      <c r="E128" s="1">
        <v>43910</v>
      </c>
      <c r="F128">
        <v>7494</v>
      </c>
      <c r="G128" t="s">
        <v>5</v>
      </c>
      <c r="H128" t="s">
        <v>52</v>
      </c>
      <c r="I128" t="str">
        <f>IF(Dataset[[#This Row],[Dispute Result]]="Undisputed",Dataset[[#This Row],[Invoice Amount]],IF(Dataset[[#This Row],[Dispute Result]]="Won",Dataset[[#This Row],[Invoice Amount]],""))</f>
        <v/>
      </c>
      <c r="J128">
        <f>IF(Dataset[[#This Row],[Dispute Result]]="Lost",Dataset[[#This Row],[Invoice Amount]],"")</f>
        <v>7494</v>
      </c>
      <c r="K128" s="1">
        <v>43918</v>
      </c>
      <c r="L128">
        <v>38</v>
      </c>
      <c r="M128">
        <v>8</v>
      </c>
      <c r="N128" t="s">
        <v>120</v>
      </c>
    </row>
    <row r="129" spans="1:14" hidden="1" x14ac:dyDescent="0.3">
      <c r="A129" t="s">
        <v>12</v>
      </c>
      <c r="B129" t="s">
        <v>62</v>
      </c>
      <c r="C129">
        <v>500975230</v>
      </c>
      <c r="D129" s="1">
        <v>44304</v>
      </c>
      <c r="E129" s="1">
        <v>44334</v>
      </c>
      <c r="F129">
        <v>3781</v>
      </c>
      <c r="G129" t="s">
        <v>2</v>
      </c>
      <c r="H129" t="s">
        <v>131</v>
      </c>
      <c r="I129">
        <f>IF(Dataset[[#This Row],[Dispute Result]]="Undisputed",Dataset[[#This Row],[Invoice Amount]],IF(Dataset[[#This Row],[Dispute Result]]="Won",Dataset[[#This Row],[Invoice Amount]],""))</f>
        <v>3781</v>
      </c>
      <c r="J129" t="str">
        <f>IF(Dataset[[#This Row],[Dispute Result]]="Lost",Dataset[[#This Row],[Invoice Amount]],"")</f>
        <v/>
      </c>
      <c r="K129" s="1">
        <v>44339</v>
      </c>
      <c r="L129">
        <v>35</v>
      </c>
      <c r="M129">
        <v>5</v>
      </c>
      <c r="N129" t="s">
        <v>120</v>
      </c>
    </row>
    <row r="130" spans="1:14" hidden="1" x14ac:dyDescent="0.3">
      <c r="A130" t="s">
        <v>12</v>
      </c>
      <c r="B130" t="s">
        <v>53</v>
      </c>
      <c r="C130">
        <v>511851896</v>
      </c>
      <c r="D130" s="1">
        <v>44191</v>
      </c>
      <c r="E130" s="1">
        <v>44221</v>
      </c>
      <c r="F130">
        <v>827</v>
      </c>
      <c r="G130" t="s">
        <v>2</v>
      </c>
      <c r="H130" t="s">
        <v>131</v>
      </c>
      <c r="I130">
        <f>IF(Dataset[[#This Row],[Dispute Result]]="Undisputed",Dataset[[#This Row],[Invoice Amount]],IF(Dataset[[#This Row],[Dispute Result]]="Won",Dataset[[#This Row],[Invoice Amount]],""))</f>
        <v>827</v>
      </c>
      <c r="J130" t="str">
        <f>IF(Dataset[[#This Row],[Dispute Result]]="Lost",Dataset[[#This Row],[Invoice Amount]],"")</f>
        <v/>
      </c>
      <c r="K130" s="1">
        <v>44202</v>
      </c>
      <c r="L130">
        <v>11</v>
      </c>
      <c r="M130">
        <v>0</v>
      </c>
      <c r="N130" t="s">
        <v>120</v>
      </c>
    </row>
    <row r="131" spans="1:14" hidden="1" x14ac:dyDescent="0.3">
      <c r="A131" t="s">
        <v>0</v>
      </c>
      <c r="B131" t="s">
        <v>31</v>
      </c>
      <c r="C131">
        <v>512194602</v>
      </c>
      <c r="D131" s="1">
        <v>43918</v>
      </c>
      <c r="E131" s="1">
        <v>43948</v>
      </c>
      <c r="F131">
        <v>6440</v>
      </c>
      <c r="G131" t="s">
        <v>2</v>
      </c>
      <c r="H131" t="s">
        <v>131</v>
      </c>
      <c r="I131">
        <f>IF(Dataset[[#This Row],[Dispute Result]]="Undisputed",Dataset[[#This Row],[Invoice Amount]],IF(Dataset[[#This Row],[Dispute Result]]="Won",Dataset[[#This Row],[Invoice Amount]],""))</f>
        <v>6440</v>
      </c>
      <c r="J131" t="str">
        <f>IF(Dataset[[#This Row],[Dispute Result]]="Lost",Dataset[[#This Row],[Invoice Amount]],"")</f>
        <v/>
      </c>
      <c r="K131" s="1">
        <v>43949</v>
      </c>
      <c r="L131">
        <v>31</v>
      </c>
      <c r="M131">
        <v>1</v>
      </c>
      <c r="N131" t="s">
        <v>120</v>
      </c>
    </row>
    <row r="132" spans="1:14" hidden="1" x14ac:dyDescent="0.3">
      <c r="A132" t="s">
        <v>14</v>
      </c>
      <c r="B132" t="s">
        <v>81</v>
      </c>
      <c r="C132">
        <v>514496777</v>
      </c>
      <c r="D132" s="1">
        <v>44088</v>
      </c>
      <c r="E132" s="1">
        <v>44118</v>
      </c>
      <c r="F132">
        <v>3286</v>
      </c>
      <c r="G132" t="s">
        <v>2</v>
      </c>
      <c r="H132" t="s">
        <v>131</v>
      </c>
      <c r="I132">
        <f>IF(Dataset[[#This Row],[Dispute Result]]="Undisputed",Dataset[[#This Row],[Invoice Amount]],IF(Dataset[[#This Row],[Dispute Result]]="Won",Dataset[[#This Row],[Invoice Amount]],""))</f>
        <v>3286</v>
      </c>
      <c r="J132" t="str">
        <f>IF(Dataset[[#This Row],[Dispute Result]]="Lost",Dataset[[#This Row],[Invoice Amount]],"")</f>
        <v/>
      </c>
      <c r="K132" s="1">
        <v>44121</v>
      </c>
      <c r="L132">
        <v>33</v>
      </c>
      <c r="M132">
        <v>3</v>
      </c>
      <c r="N132" t="s">
        <v>120</v>
      </c>
    </row>
    <row r="133" spans="1:14" hidden="1" x14ac:dyDescent="0.3">
      <c r="A133" t="s">
        <v>14</v>
      </c>
      <c r="B133" t="s">
        <v>82</v>
      </c>
      <c r="C133">
        <v>519700354</v>
      </c>
      <c r="D133" s="1">
        <v>43899</v>
      </c>
      <c r="E133" s="1">
        <v>43929</v>
      </c>
      <c r="F133">
        <v>3217</v>
      </c>
      <c r="G133" t="s">
        <v>2</v>
      </c>
      <c r="H133" t="s">
        <v>131</v>
      </c>
      <c r="I133">
        <f>IF(Dataset[[#This Row],[Dispute Result]]="Undisputed",Dataset[[#This Row],[Invoice Amount]],IF(Dataset[[#This Row],[Dispute Result]]="Won",Dataset[[#This Row],[Invoice Amount]],""))</f>
        <v>3217</v>
      </c>
      <c r="J133" t="str">
        <f>IF(Dataset[[#This Row],[Dispute Result]]="Lost",Dataset[[#This Row],[Invoice Amount]],"")</f>
        <v/>
      </c>
      <c r="K133" s="1">
        <v>43939</v>
      </c>
      <c r="L133">
        <v>40</v>
      </c>
      <c r="M133">
        <v>10</v>
      </c>
      <c r="N133" t="s">
        <v>120</v>
      </c>
    </row>
    <row r="134" spans="1:14" hidden="1" x14ac:dyDescent="0.3">
      <c r="A134" t="s">
        <v>12</v>
      </c>
      <c r="B134" t="s">
        <v>83</v>
      </c>
      <c r="C134">
        <v>523612895</v>
      </c>
      <c r="D134" s="1">
        <v>43938</v>
      </c>
      <c r="E134" s="1">
        <v>43968</v>
      </c>
      <c r="F134">
        <v>2877</v>
      </c>
      <c r="G134" t="s">
        <v>2</v>
      </c>
      <c r="H134" t="s">
        <v>131</v>
      </c>
      <c r="I134">
        <f>IF(Dataset[[#This Row],[Dispute Result]]="Undisputed",Dataset[[#This Row],[Invoice Amount]],IF(Dataset[[#This Row],[Dispute Result]]="Won",Dataset[[#This Row],[Invoice Amount]],""))</f>
        <v>2877</v>
      </c>
      <c r="J134" t="str">
        <f>IF(Dataset[[#This Row],[Dispute Result]]="Lost",Dataset[[#This Row],[Invoice Amount]],"")</f>
        <v/>
      </c>
      <c r="K134" s="1">
        <v>43975</v>
      </c>
      <c r="L134">
        <v>37</v>
      </c>
      <c r="M134">
        <v>7</v>
      </c>
      <c r="N134" t="s">
        <v>120</v>
      </c>
    </row>
    <row r="135" spans="1:14" hidden="1" x14ac:dyDescent="0.3">
      <c r="A135" t="s">
        <v>0</v>
      </c>
      <c r="B135" t="s">
        <v>84</v>
      </c>
      <c r="C135">
        <v>524611481</v>
      </c>
      <c r="D135" s="1">
        <v>44109</v>
      </c>
      <c r="E135" s="1">
        <v>44139</v>
      </c>
      <c r="F135">
        <v>5786</v>
      </c>
      <c r="G135" t="s">
        <v>2</v>
      </c>
      <c r="H135" t="s">
        <v>131</v>
      </c>
      <c r="I135">
        <f>IF(Dataset[[#This Row],[Dispute Result]]="Undisputed",Dataset[[#This Row],[Invoice Amount]],IF(Dataset[[#This Row],[Dispute Result]]="Won",Dataset[[#This Row],[Invoice Amount]],""))</f>
        <v>5786</v>
      </c>
      <c r="J135" t="str">
        <f>IF(Dataset[[#This Row],[Dispute Result]]="Lost",Dataset[[#This Row],[Invoice Amount]],"")</f>
        <v/>
      </c>
      <c r="K135" s="1">
        <v>44127</v>
      </c>
      <c r="L135">
        <v>18</v>
      </c>
      <c r="M135">
        <v>0</v>
      </c>
      <c r="N135" t="s">
        <v>120</v>
      </c>
    </row>
    <row r="136" spans="1:14" x14ac:dyDescent="0.3">
      <c r="A136" t="s">
        <v>3</v>
      </c>
      <c r="B136" t="s">
        <v>51</v>
      </c>
      <c r="C136">
        <v>524798729</v>
      </c>
      <c r="D136" s="1">
        <v>44488</v>
      </c>
      <c r="E136" s="1">
        <v>44518</v>
      </c>
      <c r="F136">
        <v>5778</v>
      </c>
      <c r="G136" t="s">
        <v>2</v>
      </c>
      <c r="H136" t="s">
        <v>131</v>
      </c>
      <c r="I136">
        <f>IF(Dataset[[#This Row],[Dispute Result]]="Undisputed",Dataset[[#This Row],[Invoice Amount]],IF(Dataset[[#This Row],[Dispute Result]]="Won",Dataset[[#This Row],[Invoice Amount]],""))</f>
        <v>5778</v>
      </c>
      <c r="J136" t="str">
        <f>IF(Dataset[[#This Row],[Dispute Result]]="Lost",Dataset[[#This Row],[Invoice Amount]],"")</f>
        <v/>
      </c>
      <c r="K136" s="1">
        <v>44516</v>
      </c>
      <c r="L136">
        <v>28</v>
      </c>
      <c r="M136">
        <v>0</v>
      </c>
      <c r="N136" t="s">
        <v>120</v>
      </c>
    </row>
    <row r="137" spans="1:14" x14ac:dyDescent="0.3">
      <c r="A137" t="s">
        <v>3</v>
      </c>
      <c r="B137" t="s">
        <v>85</v>
      </c>
      <c r="C137">
        <v>528993923</v>
      </c>
      <c r="D137" s="1">
        <v>44249</v>
      </c>
      <c r="E137" s="1">
        <v>44279</v>
      </c>
      <c r="F137">
        <v>9022</v>
      </c>
      <c r="G137" t="s">
        <v>2</v>
      </c>
      <c r="H137" t="s">
        <v>131</v>
      </c>
      <c r="I137">
        <f>IF(Dataset[[#This Row],[Dispute Result]]="Undisputed",Dataset[[#This Row],[Invoice Amount]],IF(Dataset[[#This Row],[Dispute Result]]="Won",Dataset[[#This Row],[Invoice Amount]],""))</f>
        <v>9022</v>
      </c>
      <c r="J137" t="str">
        <f>IF(Dataset[[#This Row],[Dispute Result]]="Lost",Dataset[[#This Row],[Invoice Amount]],"")</f>
        <v/>
      </c>
      <c r="K137" s="1">
        <v>44269</v>
      </c>
      <c r="L137">
        <v>20</v>
      </c>
      <c r="M137">
        <v>0</v>
      </c>
      <c r="N137" t="s">
        <v>120</v>
      </c>
    </row>
    <row r="138" spans="1:14" hidden="1" x14ac:dyDescent="0.3">
      <c r="A138" t="s">
        <v>0</v>
      </c>
      <c r="B138" t="s">
        <v>36</v>
      </c>
      <c r="C138">
        <v>533597326</v>
      </c>
      <c r="D138" s="1">
        <v>44063</v>
      </c>
      <c r="E138" s="1">
        <v>44093</v>
      </c>
      <c r="F138">
        <v>6549</v>
      </c>
      <c r="G138" t="s">
        <v>2</v>
      </c>
      <c r="H138" t="s">
        <v>131</v>
      </c>
      <c r="I138">
        <f>IF(Dataset[[#This Row],[Dispute Result]]="Undisputed",Dataset[[#This Row],[Invoice Amount]],IF(Dataset[[#This Row],[Dispute Result]]="Won",Dataset[[#This Row],[Invoice Amount]],""))</f>
        <v>6549</v>
      </c>
      <c r="J138" t="str">
        <f>IF(Dataset[[#This Row],[Dispute Result]]="Lost",Dataset[[#This Row],[Invoice Amount]],"")</f>
        <v/>
      </c>
      <c r="K138" s="1">
        <v>44086</v>
      </c>
      <c r="L138">
        <v>23</v>
      </c>
      <c r="M138">
        <v>0</v>
      </c>
      <c r="N138" t="s">
        <v>120</v>
      </c>
    </row>
    <row r="139" spans="1:14" hidden="1" x14ac:dyDescent="0.3">
      <c r="A139" t="s">
        <v>0</v>
      </c>
      <c r="B139" t="s">
        <v>54</v>
      </c>
      <c r="C139">
        <v>535335924</v>
      </c>
      <c r="D139" s="1">
        <v>44022</v>
      </c>
      <c r="E139" s="1">
        <v>44052</v>
      </c>
      <c r="F139">
        <v>5788</v>
      </c>
      <c r="G139" t="s">
        <v>2</v>
      </c>
      <c r="H139" t="s">
        <v>131</v>
      </c>
      <c r="I139">
        <f>IF(Dataset[[#This Row],[Dispute Result]]="Undisputed",Dataset[[#This Row],[Invoice Amount]],IF(Dataset[[#This Row],[Dispute Result]]="Won",Dataset[[#This Row],[Invoice Amount]],""))</f>
        <v>5788</v>
      </c>
      <c r="J139" t="str">
        <f>IF(Dataset[[#This Row],[Dispute Result]]="Lost",Dataset[[#This Row],[Invoice Amount]],"")</f>
        <v/>
      </c>
      <c r="K139" s="1">
        <v>44064</v>
      </c>
      <c r="L139">
        <v>42</v>
      </c>
      <c r="M139">
        <v>12</v>
      </c>
      <c r="N139" t="s">
        <v>120</v>
      </c>
    </row>
    <row r="140" spans="1:14" hidden="1" x14ac:dyDescent="0.3">
      <c r="A140" t="s">
        <v>0</v>
      </c>
      <c r="B140" t="s">
        <v>41</v>
      </c>
      <c r="C140">
        <v>535641538</v>
      </c>
      <c r="D140" s="1">
        <v>43947</v>
      </c>
      <c r="E140" s="1">
        <v>43977</v>
      </c>
      <c r="F140">
        <v>6501</v>
      </c>
      <c r="G140" t="s">
        <v>2</v>
      </c>
      <c r="H140" t="s">
        <v>131</v>
      </c>
      <c r="I140">
        <f>IF(Dataset[[#This Row],[Dispute Result]]="Undisputed",Dataset[[#This Row],[Invoice Amount]],IF(Dataset[[#This Row],[Dispute Result]]="Won",Dataset[[#This Row],[Invoice Amount]],""))</f>
        <v>6501</v>
      </c>
      <c r="J140" t="str">
        <f>IF(Dataset[[#This Row],[Dispute Result]]="Lost",Dataset[[#This Row],[Invoice Amount]],"")</f>
        <v/>
      </c>
      <c r="K140" s="1">
        <v>43969</v>
      </c>
      <c r="L140">
        <v>22</v>
      </c>
      <c r="M140">
        <v>0</v>
      </c>
      <c r="N140" t="s">
        <v>120</v>
      </c>
    </row>
    <row r="141" spans="1:14" x14ac:dyDescent="0.3">
      <c r="A141" t="s">
        <v>3</v>
      </c>
      <c r="B141" t="s">
        <v>4</v>
      </c>
      <c r="C141">
        <v>537837854</v>
      </c>
      <c r="D141" s="1">
        <v>43882</v>
      </c>
      <c r="E141" s="1">
        <v>43912</v>
      </c>
      <c r="F141">
        <v>7951</v>
      </c>
      <c r="G141" t="s">
        <v>2</v>
      </c>
      <c r="H141" t="s">
        <v>131</v>
      </c>
      <c r="I141">
        <f>IF(Dataset[[#This Row],[Dispute Result]]="Undisputed",Dataset[[#This Row],[Invoice Amount]],IF(Dataset[[#This Row],[Dispute Result]]="Won",Dataset[[#This Row],[Invoice Amount]],""))</f>
        <v>7951</v>
      </c>
      <c r="J141" t="str">
        <f>IF(Dataset[[#This Row],[Dispute Result]]="Lost",Dataset[[#This Row],[Invoice Amount]],"")</f>
        <v/>
      </c>
      <c r="K141" s="1">
        <v>43928</v>
      </c>
      <c r="L141">
        <v>46</v>
      </c>
      <c r="M141">
        <v>16</v>
      </c>
      <c r="N141" t="s">
        <v>120</v>
      </c>
    </row>
    <row r="142" spans="1:14" x14ac:dyDescent="0.3">
      <c r="A142" t="s">
        <v>3</v>
      </c>
      <c r="B142" t="s">
        <v>63</v>
      </c>
      <c r="C142">
        <v>540061441</v>
      </c>
      <c r="D142" s="1">
        <v>44226</v>
      </c>
      <c r="E142" s="1">
        <v>44256</v>
      </c>
      <c r="F142">
        <v>8550</v>
      </c>
      <c r="G142" t="s">
        <v>2</v>
      </c>
      <c r="H142" t="s">
        <v>131</v>
      </c>
      <c r="I142">
        <f>IF(Dataset[[#This Row],[Dispute Result]]="Undisputed",Dataset[[#This Row],[Invoice Amount]],IF(Dataset[[#This Row],[Dispute Result]]="Won",Dataset[[#This Row],[Invoice Amount]],""))</f>
        <v>8550</v>
      </c>
      <c r="J142" t="str">
        <f>IF(Dataset[[#This Row],[Dispute Result]]="Lost",Dataset[[#This Row],[Invoice Amount]],"")</f>
        <v/>
      </c>
      <c r="K142" s="1">
        <v>44240</v>
      </c>
      <c r="L142">
        <v>14</v>
      </c>
      <c r="M142">
        <v>0</v>
      </c>
      <c r="N142" t="s">
        <v>120</v>
      </c>
    </row>
    <row r="143" spans="1:14" hidden="1" x14ac:dyDescent="0.3">
      <c r="A143" t="s">
        <v>12</v>
      </c>
      <c r="B143" t="s">
        <v>53</v>
      </c>
      <c r="C143">
        <v>540659475</v>
      </c>
      <c r="D143" s="1">
        <v>44232</v>
      </c>
      <c r="E143" s="1">
        <v>44262</v>
      </c>
      <c r="F143">
        <v>3933</v>
      </c>
      <c r="G143" t="s">
        <v>5</v>
      </c>
      <c r="H143" t="s">
        <v>6</v>
      </c>
      <c r="I143">
        <f>IF(Dataset[[#This Row],[Dispute Result]]="Undisputed",Dataset[[#This Row],[Invoice Amount]],IF(Dataset[[#This Row],[Dispute Result]]="Won",Dataset[[#This Row],[Invoice Amount]],""))</f>
        <v>3933</v>
      </c>
      <c r="J143" t="str">
        <f>IF(Dataset[[#This Row],[Dispute Result]]="Lost",Dataset[[#This Row],[Invoice Amount]],"")</f>
        <v/>
      </c>
      <c r="K143" s="1">
        <v>44261</v>
      </c>
      <c r="L143">
        <v>29</v>
      </c>
      <c r="M143">
        <v>0</v>
      </c>
      <c r="N143" t="s">
        <v>120</v>
      </c>
    </row>
    <row r="144" spans="1:14" hidden="1" x14ac:dyDescent="0.3">
      <c r="A144" t="s">
        <v>14</v>
      </c>
      <c r="B144" t="s">
        <v>58</v>
      </c>
      <c r="C144">
        <v>552732928</v>
      </c>
      <c r="D144" s="1">
        <v>44363</v>
      </c>
      <c r="E144" s="1">
        <v>44393</v>
      </c>
      <c r="F144">
        <v>6226</v>
      </c>
      <c r="G144" t="s">
        <v>2</v>
      </c>
      <c r="H144" t="s">
        <v>131</v>
      </c>
      <c r="I144">
        <f>IF(Dataset[[#This Row],[Dispute Result]]="Undisputed",Dataset[[#This Row],[Invoice Amount]],IF(Dataset[[#This Row],[Dispute Result]]="Won",Dataset[[#This Row],[Invoice Amount]],""))</f>
        <v>6226</v>
      </c>
      <c r="J144" t="str">
        <f>IF(Dataset[[#This Row],[Dispute Result]]="Lost",Dataset[[#This Row],[Invoice Amount]],"")</f>
        <v/>
      </c>
      <c r="K144" s="1">
        <v>44380</v>
      </c>
      <c r="L144">
        <v>17</v>
      </c>
      <c r="M144">
        <v>0</v>
      </c>
      <c r="N144" t="s">
        <v>120</v>
      </c>
    </row>
    <row r="145" spans="1:14" x14ac:dyDescent="0.3">
      <c r="A145" t="s">
        <v>3</v>
      </c>
      <c r="B145" t="s">
        <v>19</v>
      </c>
      <c r="C145">
        <v>6321822878</v>
      </c>
      <c r="D145" s="1">
        <v>43881</v>
      </c>
      <c r="E145" s="1">
        <v>43911</v>
      </c>
      <c r="F145">
        <v>5919</v>
      </c>
      <c r="G145" t="s">
        <v>5</v>
      </c>
      <c r="H145" t="s">
        <v>6</v>
      </c>
      <c r="I145">
        <f>IF(Dataset[[#This Row],[Dispute Result]]="Undisputed",Dataset[[#This Row],[Invoice Amount]],IF(Dataset[[#This Row],[Dispute Result]]="Won",Dataset[[#This Row],[Invoice Amount]],""))</f>
        <v>5919</v>
      </c>
      <c r="J145" t="str">
        <f>IF(Dataset[[#This Row],[Dispute Result]]="Lost",Dataset[[#This Row],[Invoice Amount]],"")</f>
        <v/>
      </c>
      <c r="K145" s="1">
        <v>43910</v>
      </c>
      <c r="L145">
        <v>29</v>
      </c>
      <c r="M145">
        <v>0</v>
      </c>
      <c r="N145" t="s">
        <v>120</v>
      </c>
    </row>
    <row r="146" spans="1:14" hidden="1" x14ac:dyDescent="0.3">
      <c r="A146" t="s">
        <v>14</v>
      </c>
      <c r="B146" t="s">
        <v>15</v>
      </c>
      <c r="C146">
        <v>557941160</v>
      </c>
      <c r="D146" s="1">
        <v>44440</v>
      </c>
      <c r="E146" s="1">
        <v>44470</v>
      </c>
      <c r="F146">
        <v>7377</v>
      </c>
      <c r="G146" t="s">
        <v>5</v>
      </c>
      <c r="H146" t="s">
        <v>6</v>
      </c>
      <c r="I146">
        <f>IF(Dataset[[#This Row],[Dispute Result]]="Undisputed",Dataset[[#This Row],[Invoice Amount]],IF(Dataset[[#This Row],[Dispute Result]]="Won",Dataset[[#This Row],[Invoice Amount]],""))</f>
        <v>7377</v>
      </c>
      <c r="J146" t="str">
        <f>IF(Dataset[[#This Row],[Dispute Result]]="Lost",Dataset[[#This Row],[Invoice Amount]],"")</f>
        <v/>
      </c>
      <c r="K146" s="1">
        <v>44485</v>
      </c>
      <c r="L146">
        <v>45</v>
      </c>
      <c r="M146">
        <v>15</v>
      </c>
      <c r="N146" t="s">
        <v>120</v>
      </c>
    </row>
    <row r="147" spans="1:14" hidden="1" x14ac:dyDescent="0.3">
      <c r="A147" t="s">
        <v>9</v>
      </c>
      <c r="B147" t="s">
        <v>34</v>
      </c>
      <c r="C147">
        <v>561711596</v>
      </c>
      <c r="D147" s="1">
        <v>44302</v>
      </c>
      <c r="E147" s="1">
        <v>44332</v>
      </c>
      <c r="F147">
        <v>3738</v>
      </c>
      <c r="G147" t="s">
        <v>5</v>
      </c>
      <c r="H147" t="s">
        <v>52</v>
      </c>
      <c r="I147" t="str">
        <f>IF(Dataset[[#This Row],[Dispute Result]]="Undisputed",Dataset[[#This Row],[Invoice Amount]],IF(Dataset[[#This Row],[Dispute Result]]="Won",Dataset[[#This Row],[Invoice Amount]],""))</f>
        <v/>
      </c>
      <c r="J147">
        <f>IF(Dataset[[#This Row],[Dispute Result]]="Lost",Dataset[[#This Row],[Invoice Amount]],"")</f>
        <v>3738</v>
      </c>
      <c r="K147" s="1">
        <v>44337</v>
      </c>
      <c r="L147">
        <v>35</v>
      </c>
      <c r="M147">
        <v>5</v>
      </c>
      <c r="N147" t="s">
        <v>120</v>
      </c>
    </row>
    <row r="148" spans="1:14" hidden="1" x14ac:dyDescent="0.3">
      <c r="A148" t="s">
        <v>9</v>
      </c>
      <c r="B148" t="s">
        <v>86</v>
      </c>
      <c r="C148">
        <v>565497922</v>
      </c>
      <c r="D148" s="1">
        <v>44134</v>
      </c>
      <c r="E148" s="1">
        <v>44164</v>
      </c>
      <c r="F148">
        <v>6080</v>
      </c>
      <c r="G148" t="s">
        <v>2</v>
      </c>
      <c r="H148" t="s">
        <v>131</v>
      </c>
      <c r="I148">
        <f>IF(Dataset[[#This Row],[Dispute Result]]="Undisputed",Dataset[[#This Row],[Invoice Amount]],IF(Dataset[[#This Row],[Dispute Result]]="Won",Dataset[[#This Row],[Invoice Amount]],""))</f>
        <v>6080</v>
      </c>
      <c r="J148" t="str">
        <f>IF(Dataset[[#This Row],[Dispute Result]]="Lost",Dataset[[#This Row],[Invoice Amount]],"")</f>
        <v/>
      </c>
      <c r="K148" s="1">
        <v>44159</v>
      </c>
      <c r="L148">
        <v>25</v>
      </c>
      <c r="M148">
        <v>0</v>
      </c>
      <c r="N148" t="s">
        <v>120</v>
      </c>
    </row>
    <row r="149" spans="1:14" hidden="1" x14ac:dyDescent="0.3">
      <c r="A149" t="s">
        <v>14</v>
      </c>
      <c r="B149" t="s">
        <v>15</v>
      </c>
      <c r="C149">
        <v>572625167</v>
      </c>
      <c r="D149" s="1">
        <v>44340</v>
      </c>
      <c r="E149" s="1">
        <v>44370</v>
      </c>
      <c r="F149">
        <v>10298</v>
      </c>
      <c r="G149" t="s">
        <v>2</v>
      </c>
      <c r="H149" t="s">
        <v>131</v>
      </c>
      <c r="I149">
        <f>IF(Dataset[[#This Row],[Dispute Result]]="Undisputed",Dataset[[#This Row],[Invoice Amount]],IF(Dataset[[#This Row],[Dispute Result]]="Won",Dataset[[#This Row],[Invoice Amount]],""))</f>
        <v>10298</v>
      </c>
      <c r="J149" t="str">
        <f>IF(Dataset[[#This Row],[Dispute Result]]="Lost",Dataset[[#This Row],[Invoice Amount]],"")</f>
        <v/>
      </c>
      <c r="K149" s="1">
        <v>44372</v>
      </c>
      <c r="L149">
        <v>32</v>
      </c>
      <c r="M149">
        <v>2</v>
      </c>
      <c r="N149" t="s">
        <v>120</v>
      </c>
    </row>
    <row r="150" spans="1:14" x14ac:dyDescent="0.3">
      <c r="A150" t="s">
        <v>3</v>
      </c>
      <c r="B150" t="s">
        <v>55</v>
      </c>
      <c r="C150">
        <v>572998733</v>
      </c>
      <c r="D150" s="1">
        <v>43940</v>
      </c>
      <c r="E150" s="1">
        <v>43970</v>
      </c>
      <c r="F150">
        <v>7002</v>
      </c>
      <c r="G150" t="s">
        <v>2</v>
      </c>
      <c r="H150" t="s">
        <v>131</v>
      </c>
      <c r="I150">
        <f>IF(Dataset[[#This Row],[Dispute Result]]="Undisputed",Dataset[[#This Row],[Invoice Amount]],IF(Dataset[[#This Row],[Dispute Result]]="Won",Dataset[[#This Row],[Invoice Amount]],""))</f>
        <v>7002</v>
      </c>
      <c r="J150" t="str">
        <f>IF(Dataset[[#This Row],[Dispute Result]]="Lost",Dataset[[#This Row],[Invoice Amount]],"")</f>
        <v/>
      </c>
      <c r="K150" s="1">
        <v>43972</v>
      </c>
      <c r="L150">
        <v>32</v>
      </c>
      <c r="M150">
        <v>2</v>
      </c>
      <c r="N150" t="s">
        <v>120</v>
      </c>
    </row>
    <row r="151" spans="1:14" hidden="1" x14ac:dyDescent="0.3">
      <c r="A151" t="s">
        <v>12</v>
      </c>
      <c r="B151" t="s">
        <v>56</v>
      </c>
      <c r="C151">
        <v>578091983</v>
      </c>
      <c r="D151" s="1">
        <v>44178</v>
      </c>
      <c r="E151" s="1">
        <v>44208</v>
      </c>
      <c r="F151">
        <v>3609</v>
      </c>
      <c r="G151" t="s">
        <v>2</v>
      </c>
      <c r="H151" t="s">
        <v>131</v>
      </c>
      <c r="I151">
        <f>IF(Dataset[[#This Row],[Dispute Result]]="Undisputed",Dataset[[#This Row],[Invoice Amount]],IF(Dataset[[#This Row],[Dispute Result]]="Won",Dataset[[#This Row],[Invoice Amount]],""))</f>
        <v>3609</v>
      </c>
      <c r="J151" t="str">
        <f>IF(Dataset[[#This Row],[Dispute Result]]="Lost",Dataset[[#This Row],[Invoice Amount]],"")</f>
        <v/>
      </c>
      <c r="K151" s="1">
        <v>44226</v>
      </c>
      <c r="L151">
        <v>48</v>
      </c>
      <c r="M151">
        <v>18</v>
      </c>
      <c r="N151" t="s">
        <v>120</v>
      </c>
    </row>
    <row r="152" spans="1:14" hidden="1" x14ac:dyDescent="0.3">
      <c r="A152" t="s">
        <v>12</v>
      </c>
      <c r="B152" t="s">
        <v>83</v>
      </c>
      <c r="C152">
        <v>586870094</v>
      </c>
      <c r="D152" s="1">
        <v>43919</v>
      </c>
      <c r="E152" s="1">
        <v>43949</v>
      </c>
      <c r="F152">
        <v>1494</v>
      </c>
      <c r="G152" t="s">
        <v>5</v>
      </c>
      <c r="H152" t="s">
        <v>52</v>
      </c>
      <c r="I152" t="str">
        <f>IF(Dataset[[#This Row],[Dispute Result]]="Undisputed",Dataset[[#This Row],[Invoice Amount]],IF(Dataset[[#This Row],[Dispute Result]]="Won",Dataset[[#This Row],[Invoice Amount]],""))</f>
        <v/>
      </c>
      <c r="J152">
        <f>IF(Dataset[[#This Row],[Dispute Result]]="Lost",Dataset[[#This Row],[Invoice Amount]],"")</f>
        <v>1494</v>
      </c>
      <c r="K152" s="1">
        <v>43964</v>
      </c>
      <c r="L152">
        <v>45</v>
      </c>
      <c r="M152">
        <v>15</v>
      </c>
      <c r="N152" t="s">
        <v>120</v>
      </c>
    </row>
    <row r="153" spans="1:14" hidden="1" x14ac:dyDescent="0.3">
      <c r="A153" t="s">
        <v>0</v>
      </c>
      <c r="B153" t="s">
        <v>54</v>
      </c>
      <c r="C153">
        <v>588467684</v>
      </c>
      <c r="D153" s="1">
        <v>44267</v>
      </c>
      <c r="E153" s="1">
        <v>44297</v>
      </c>
      <c r="F153">
        <v>4663</v>
      </c>
      <c r="G153" t="s">
        <v>2</v>
      </c>
      <c r="H153" t="s">
        <v>131</v>
      </c>
      <c r="I153">
        <f>IF(Dataset[[#This Row],[Dispute Result]]="Undisputed",Dataset[[#This Row],[Invoice Amount]],IF(Dataset[[#This Row],[Dispute Result]]="Won",Dataset[[#This Row],[Invoice Amount]],""))</f>
        <v>4663</v>
      </c>
      <c r="J153" t="str">
        <f>IF(Dataset[[#This Row],[Dispute Result]]="Lost",Dataset[[#This Row],[Invoice Amount]],"")</f>
        <v/>
      </c>
      <c r="K153" s="1">
        <v>44297</v>
      </c>
      <c r="L153">
        <v>30</v>
      </c>
      <c r="M153">
        <v>0</v>
      </c>
      <c r="N153" t="s">
        <v>120</v>
      </c>
    </row>
    <row r="154" spans="1:14" hidden="1" x14ac:dyDescent="0.3">
      <c r="A154" t="s">
        <v>0</v>
      </c>
      <c r="B154" t="s">
        <v>87</v>
      </c>
      <c r="C154">
        <v>598324396</v>
      </c>
      <c r="D154" s="1">
        <v>44019</v>
      </c>
      <c r="E154" s="1">
        <v>44049</v>
      </c>
      <c r="F154">
        <v>1092</v>
      </c>
      <c r="G154" t="s">
        <v>2</v>
      </c>
      <c r="H154" t="s">
        <v>131</v>
      </c>
      <c r="I154">
        <f>IF(Dataset[[#This Row],[Dispute Result]]="Undisputed",Dataset[[#This Row],[Invoice Amount]],IF(Dataset[[#This Row],[Dispute Result]]="Won",Dataset[[#This Row],[Invoice Amount]],""))</f>
        <v>1092</v>
      </c>
      <c r="J154" t="str">
        <f>IF(Dataset[[#This Row],[Dispute Result]]="Lost",Dataset[[#This Row],[Invoice Amount]],"")</f>
        <v/>
      </c>
      <c r="K154" s="1">
        <v>44059</v>
      </c>
      <c r="L154">
        <v>40</v>
      </c>
      <c r="M154">
        <v>10</v>
      </c>
      <c r="N154" t="s">
        <v>120</v>
      </c>
    </row>
    <row r="155" spans="1:14" hidden="1" x14ac:dyDescent="0.3">
      <c r="A155" t="s">
        <v>9</v>
      </c>
      <c r="B155" t="s">
        <v>34</v>
      </c>
      <c r="C155">
        <v>601440262</v>
      </c>
      <c r="D155" s="1">
        <v>43981</v>
      </c>
      <c r="E155" s="1">
        <v>44011</v>
      </c>
      <c r="F155">
        <v>4276</v>
      </c>
      <c r="G155" t="s">
        <v>5</v>
      </c>
      <c r="H155" t="s">
        <v>6</v>
      </c>
      <c r="I155">
        <f>IF(Dataset[[#This Row],[Dispute Result]]="Undisputed",Dataset[[#This Row],[Invoice Amount]],IF(Dataset[[#This Row],[Dispute Result]]="Won",Dataset[[#This Row],[Invoice Amount]],""))</f>
        <v>4276</v>
      </c>
      <c r="J155" t="str">
        <f>IF(Dataset[[#This Row],[Dispute Result]]="Lost",Dataset[[#This Row],[Invoice Amount]],"")</f>
        <v/>
      </c>
      <c r="K155" s="1">
        <v>44021</v>
      </c>
      <c r="L155">
        <v>40</v>
      </c>
      <c r="M155">
        <v>10</v>
      </c>
      <c r="N155" t="s">
        <v>120</v>
      </c>
    </row>
    <row r="156" spans="1:14" hidden="1" x14ac:dyDescent="0.3">
      <c r="A156" t="s">
        <v>0</v>
      </c>
      <c r="B156" t="s">
        <v>30</v>
      </c>
      <c r="C156">
        <v>601606458</v>
      </c>
      <c r="D156" s="1">
        <v>44129</v>
      </c>
      <c r="E156" s="1">
        <v>44159</v>
      </c>
      <c r="F156">
        <v>5097</v>
      </c>
      <c r="G156" t="s">
        <v>2</v>
      </c>
      <c r="H156" t="s">
        <v>131</v>
      </c>
      <c r="I156">
        <f>IF(Dataset[[#This Row],[Dispute Result]]="Undisputed",Dataset[[#This Row],[Invoice Amount]],IF(Dataset[[#This Row],[Dispute Result]]="Won",Dataset[[#This Row],[Invoice Amount]],""))</f>
        <v>5097</v>
      </c>
      <c r="J156" t="str">
        <f>IF(Dataset[[#This Row],[Dispute Result]]="Lost",Dataset[[#This Row],[Invoice Amount]],"")</f>
        <v/>
      </c>
      <c r="K156" s="1">
        <v>44151</v>
      </c>
      <c r="L156">
        <v>22</v>
      </c>
      <c r="M156">
        <v>0</v>
      </c>
      <c r="N156" t="s">
        <v>120</v>
      </c>
    </row>
    <row r="157" spans="1:14" hidden="1" x14ac:dyDescent="0.3">
      <c r="A157" t="s">
        <v>0</v>
      </c>
      <c r="B157" t="s">
        <v>80</v>
      </c>
      <c r="C157">
        <v>604769805</v>
      </c>
      <c r="D157" s="1">
        <v>44248</v>
      </c>
      <c r="E157" s="1">
        <v>44278</v>
      </c>
      <c r="F157">
        <v>7359</v>
      </c>
      <c r="G157" t="s">
        <v>2</v>
      </c>
      <c r="H157" t="s">
        <v>131</v>
      </c>
      <c r="I157">
        <f>IF(Dataset[[#This Row],[Dispute Result]]="Undisputed",Dataset[[#This Row],[Invoice Amount]],IF(Dataset[[#This Row],[Dispute Result]]="Won",Dataset[[#This Row],[Invoice Amount]],""))</f>
        <v>7359</v>
      </c>
      <c r="J157" t="str">
        <f>IF(Dataset[[#This Row],[Dispute Result]]="Lost",Dataset[[#This Row],[Invoice Amount]],"")</f>
        <v/>
      </c>
      <c r="K157" s="1">
        <v>44256</v>
      </c>
      <c r="L157">
        <v>8</v>
      </c>
      <c r="M157">
        <v>0</v>
      </c>
      <c r="N157" t="s">
        <v>120</v>
      </c>
    </row>
    <row r="158" spans="1:14" hidden="1" x14ac:dyDescent="0.3">
      <c r="A158" t="s">
        <v>14</v>
      </c>
      <c r="B158" t="s">
        <v>60</v>
      </c>
      <c r="C158">
        <v>606876865</v>
      </c>
      <c r="D158" s="1">
        <v>44264</v>
      </c>
      <c r="E158" s="1">
        <v>44294</v>
      </c>
      <c r="F158">
        <v>4661</v>
      </c>
      <c r="G158" t="s">
        <v>2</v>
      </c>
      <c r="H158" t="s">
        <v>131</v>
      </c>
      <c r="I158">
        <f>IF(Dataset[[#This Row],[Dispute Result]]="Undisputed",Dataset[[#This Row],[Invoice Amount]],IF(Dataset[[#This Row],[Dispute Result]]="Won",Dataset[[#This Row],[Invoice Amount]],""))</f>
        <v>4661</v>
      </c>
      <c r="J158" t="str">
        <f>IF(Dataset[[#This Row],[Dispute Result]]="Lost",Dataset[[#This Row],[Invoice Amount]],"")</f>
        <v/>
      </c>
      <c r="K158" s="1">
        <v>44302</v>
      </c>
      <c r="L158">
        <v>38</v>
      </c>
      <c r="M158">
        <v>8</v>
      </c>
      <c r="N158" t="s">
        <v>120</v>
      </c>
    </row>
    <row r="159" spans="1:14" x14ac:dyDescent="0.3">
      <c r="A159" t="s">
        <v>3</v>
      </c>
      <c r="B159" t="s">
        <v>59</v>
      </c>
      <c r="C159">
        <v>607578995</v>
      </c>
      <c r="D159" s="1">
        <v>44102</v>
      </c>
      <c r="E159" s="1">
        <v>44132</v>
      </c>
      <c r="F159">
        <v>6014</v>
      </c>
      <c r="G159" t="s">
        <v>2</v>
      </c>
      <c r="H159" t="s">
        <v>131</v>
      </c>
      <c r="I159">
        <f>IF(Dataset[[#This Row],[Dispute Result]]="Undisputed",Dataset[[#This Row],[Invoice Amount]],IF(Dataset[[#This Row],[Dispute Result]]="Won",Dataset[[#This Row],[Invoice Amount]],""))</f>
        <v>6014</v>
      </c>
      <c r="J159" t="str">
        <f>IF(Dataset[[#This Row],[Dispute Result]]="Lost",Dataset[[#This Row],[Invoice Amount]],"")</f>
        <v/>
      </c>
      <c r="K159" s="1">
        <v>44108</v>
      </c>
      <c r="L159">
        <v>6</v>
      </c>
      <c r="M159">
        <v>0</v>
      </c>
      <c r="N159" t="s">
        <v>120</v>
      </c>
    </row>
    <row r="160" spans="1:14" hidden="1" x14ac:dyDescent="0.3">
      <c r="A160" t="s">
        <v>0</v>
      </c>
      <c r="B160" t="s">
        <v>7</v>
      </c>
      <c r="C160">
        <v>608187073</v>
      </c>
      <c r="D160" s="1">
        <v>44341</v>
      </c>
      <c r="E160" s="1">
        <v>44371</v>
      </c>
      <c r="F160">
        <v>5609</v>
      </c>
      <c r="G160" t="s">
        <v>2</v>
      </c>
      <c r="H160" t="s">
        <v>131</v>
      </c>
      <c r="I160">
        <f>IF(Dataset[[#This Row],[Dispute Result]]="Undisputed",Dataset[[#This Row],[Invoice Amount]],IF(Dataset[[#This Row],[Dispute Result]]="Won",Dataset[[#This Row],[Invoice Amount]],""))</f>
        <v>5609</v>
      </c>
      <c r="J160" t="str">
        <f>IF(Dataset[[#This Row],[Dispute Result]]="Lost",Dataset[[#This Row],[Invoice Amount]],"")</f>
        <v/>
      </c>
      <c r="K160" s="1">
        <v>44344</v>
      </c>
      <c r="L160">
        <v>3</v>
      </c>
      <c r="M160">
        <v>0</v>
      </c>
      <c r="N160" t="s">
        <v>120</v>
      </c>
    </row>
    <row r="161" spans="1:14" hidden="1" x14ac:dyDescent="0.3">
      <c r="A161" t="s">
        <v>0</v>
      </c>
      <c r="B161" t="s">
        <v>87</v>
      </c>
      <c r="C161">
        <v>608905626</v>
      </c>
      <c r="D161" s="1">
        <v>44101</v>
      </c>
      <c r="E161" s="1">
        <v>44131</v>
      </c>
      <c r="F161">
        <v>6107</v>
      </c>
      <c r="G161" t="s">
        <v>2</v>
      </c>
      <c r="H161" t="s">
        <v>131</v>
      </c>
      <c r="I161">
        <f>IF(Dataset[[#This Row],[Dispute Result]]="Undisputed",Dataset[[#This Row],[Invoice Amount]],IF(Dataset[[#This Row],[Dispute Result]]="Won",Dataset[[#This Row],[Invoice Amount]],""))</f>
        <v>6107</v>
      </c>
      <c r="J161" t="str">
        <f>IF(Dataset[[#This Row],[Dispute Result]]="Lost",Dataset[[#This Row],[Invoice Amount]],"")</f>
        <v/>
      </c>
      <c r="K161" s="1">
        <v>44127</v>
      </c>
      <c r="L161">
        <v>26</v>
      </c>
      <c r="M161">
        <v>0</v>
      </c>
      <c r="N161" t="s">
        <v>120</v>
      </c>
    </row>
    <row r="162" spans="1:14" x14ac:dyDescent="0.3">
      <c r="A162" t="s">
        <v>3</v>
      </c>
      <c r="B162" t="s">
        <v>55</v>
      </c>
      <c r="C162">
        <v>613092852</v>
      </c>
      <c r="D162" s="1">
        <v>44262</v>
      </c>
      <c r="E162" s="1">
        <v>44292</v>
      </c>
      <c r="F162">
        <v>9034</v>
      </c>
      <c r="G162" t="s">
        <v>2</v>
      </c>
      <c r="H162" t="s">
        <v>131</v>
      </c>
      <c r="I162">
        <f>IF(Dataset[[#This Row],[Dispute Result]]="Undisputed",Dataset[[#This Row],[Invoice Amount]],IF(Dataset[[#This Row],[Dispute Result]]="Won",Dataset[[#This Row],[Invoice Amount]],""))</f>
        <v>9034</v>
      </c>
      <c r="J162" t="str">
        <f>IF(Dataset[[#This Row],[Dispute Result]]="Lost",Dataset[[#This Row],[Invoice Amount]],"")</f>
        <v/>
      </c>
      <c r="K162" s="1">
        <v>44294</v>
      </c>
      <c r="L162">
        <v>32</v>
      </c>
      <c r="M162">
        <v>2</v>
      </c>
      <c r="N162" t="s">
        <v>120</v>
      </c>
    </row>
    <row r="163" spans="1:14" hidden="1" x14ac:dyDescent="0.3">
      <c r="A163" t="s">
        <v>9</v>
      </c>
      <c r="B163" t="s">
        <v>25</v>
      </c>
      <c r="C163">
        <v>617172736</v>
      </c>
      <c r="D163" s="1">
        <v>44289</v>
      </c>
      <c r="E163" s="1">
        <v>44319</v>
      </c>
      <c r="F163">
        <v>7779</v>
      </c>
      <c r="G163" t="s">
        <v>5</v>
      </c>
      <c r="H163" t="s">
        <v>6</v>
      </c>
      <c r="I163">
        <f>IF(Dataset[[#This Row],[Dispute Result]]="Undisputed",Dataset[[#This Row],[Invoice Amount]],IF(Dataset[[#This Row],[Dispute Result]]="Won",Dataset[[#This Row],[Invoice Amount]],""))</f>
        <v>7779</v>
      </c>
      <c r="J163" t="str">
        <f>IF(Dataset[[#This Row],[Dispute Result]]="Lost",Dataset[[#This Row],[Invoice Amount]],"")</f>
        <v/>
      </c>
      <c r="K163" s="1">
        <v>44319</v>
      </c>
      <c r="L163">
        <v>30</v>
      </c>
      <c r="M163">
        <v>0</v>
      </c>
      <c r="N163" t="s">
        <v>120</v>
      </c>
    </row>
    <row r="164" spans="1:14" hidden="1" x14ac:dyDescent="0.3">
      <c r="A164" t="s">
        <v>9</v>
      </c>
      <c r="B164" t="s">
        <v>10</v>
      </c>
      <c r="C164">
        <v>620329407</v>
      </c>
      <c r="D164" s="1">
        <v>44242</v>
      </c>
      <c r="E164" s="1">
        <v>44272</v>
      </c>
      <c r="F164">
        <v>7650</v>
      </c>
      <c r="G164" t="s">
        <v>5</v>
      </c>
      <c r="H164" t="s">
        <v>6</v>
      </c>
      <c r="I164">
        <f>IF(Dataset[[#This Row],[Dispute Result]]="Undisputed",Dataset[[#This Row],[Invoice Amount]],IF(Dataset[[#This Row],[Dispute Result]]="Won",Dataset[[#This Row],[Invoice Amount]],""))</f>
        <v>7650</v>
      </c>
      <c r="J164" t="str">
        <f>IF(Dataset[[#This Row],[Dispute Result]]="Lost",Dataset[[#This Row],[Invoice Amount]],"")</f>
        <v/>
      </c>
      <c r="K164" s="1">
        <v>44287</v>
      </c>
      <c r="L164">
        <v>45</v>
      </c>
      <c r="M164">
        <v>15</v>
      </c>
      <c r="N164" t="s">
        <v>120</v>
      </c>
    </row>
    <row r="165" spans="1:14" x14ac:dyDescent="0.3">
      <c r="A165" t="s">
        <v>3</v>
      </c>
      <c r="B165" t="s">
        <v>88</v>
      </c>
      <c r="C165">
        <v>624274413</v>
      </c>
      <c r="D165" s="1">
        <v>44422</v>
      </c>
      <c r="E165" s="1">
        <v>44452</v>
      </c>
      <c r="F165">
        <v>4409</v>
      </c>
      <c r="G165" t="s">
        <v>2</v>
      </c>
      <c r="H165" t="s">
        <v>131</v>
      </c>
      <c r="I165">
        <f>IF(Dataset[[#This Row],[Dispute Result]]="Undisputed",Dataset[[#This Row],[Invoice Amount]],IF(Dataset[[#This Row],[Dispute Result]]="Won",Dataset[[#This Row],[Invoice Amount]],""))</f>
        <v>4409</v>
      </c>
      <c r="J165" t="str">
        <f>IF(Dataset[[#This Row],[Dispute Result]]="Lost",Dataset[[#This Row],[Invoice Amount]],"")</f>
        <v/>
      </c>
      <c r="K165" s="1">
        <v>44463</v>
      </c>
      <c r="L165">
        <v>41</v>
      </c>
      <c r="M165">
        <v>11</v>
      </c>
      <c r="N165" t="s">
        <v>120</v>
      </c>
    </row>
    <row r="166" spans="1:14" hidden="1" x14ac:dyDescent="0.3">
      <c r="A166" t="s">
        <v>14</v>
      </c>
      <c r="B166" t="s">
        <v>71</v>
      </c>
      <c r="C166">
        <v>627613977</v>
      </c>
      <c r="D166" s="1">
        <v>43927</v>
      </c>
      <c r="E166" s="1">
        <v>43957</v>
      </c>
      <c r="F166">
        <v>3567</v>
      </c>
      <c r="G166" t="s">
        <v>2</v>
      </c>
      <c r="H166" t="s">
        <v>131</v>
      </c>
      <c r="I166">
        <f>IF(Dataset[[#This Row],[Dispute Result]]="Undisputed",Dataset[[#This Row],[Invoice Amount]],IF(Dataset[[#This Row],[Dispute Result]]="Won",Dataset[[#This Row],[Invoice Amount]],""))</f>
        <v>3567</v>
      </c>
      <c r="J166" t="str">
        <f>IF(Dataset[[#This Row],[Dispute Result]]="Lost",Dataset[[#This Row],[Invoice Amount]],"")</f>
        <v/>
      </c>
      <c r="K166" s="1">
        <v>43954</v>
      </c>
      <c r="L166">
        <v>27</v>
      </c>
      <c r="M166">
        <v>0</v>
      </c>
      <c r="N166" t="s">
        <v>120</v>
      </c>
    </row>
    <row r="167" spans="1:14" hidden="1" x14ac:dyDescent="0.3">
      <c r="A167" t="s">
        <v>12</v>
      </c>
      <c r="B167" t="s">
        <v>17</v>
      </c>
      <c r="C167">
        <v>631345640</v>
      </c>
      <c r="D167" s="1">
        <v>44458</v>
      </c>
      <c r="E167" s="1">
        <v>44488</v>
      </c>
      <c r="F167">
        <v>2362</v>
      </c>
      <c r="G167" t="s">
        <v>2</v>
      </c>
      <c r="H167" t="s">
        <v>131</v>
      </c>
      <c r="I167">
        <f>IF(Dataset[[#This Row],[Dispute Result]]="Undisputed",Dataset[[#This Row],[Invoice Amount]],IF(Dataset[[#This Row],[Dispute Result]]="Won",Dataset[[#This Row],[Invoice Amount]],""))</f>
        <v>2362</v>
      </c>
      <c r="J167" t="str">
        <f>IF(Dataset[[#This Row],[Dispute Result]]="Lost",Dataset[[#This Row],[Invoice Amount]],"")</f>
        <v/>
      </c>
      <c r="K167" s="1">
        <v>44482</v>
      </c>
      <c r="L167">
        <v>24</v>
      </c>
      <c r="M167">
        <v>0</v>
      </c>
      <c r="N167" t="s">
        <v>120</v>
      </c>
    </row>
    <row r="168" spans="1:14" hidden="1" x14ac:dyDescent="0.3">
      <c r="A168" t="s">
        <v>14</v>
      </c>
      <c r="B168" t="s">
        <v>89</v>
      </c>
      <c r="C168">
        <v>633253847</v>
      </c>
      <c r="D168" s="1">
        <v>44287</v>
      </c>
      <c r="E168" s="1">
        <v>44317</v>
      </c>
      <c r="F168">
        <v>5095</v>
      </c>
      <c r="G168" t="s">
        <v>2</v>
      </c>
      <c r="H168" t="s">
        <v>131</v>
      </c>
      <c r="I168">
        <f>IF(Dataset[[#This Row],[Dispute Result]]="Undisputed",Dataset[[#This Row],[Invoice Amount]],IF(Dataset[[#This Row],[Dispute Result]]="Won",Dataset[[#This Row],[Invoice Amount]],""))</f>
        <v>5095</v>
      </c>
      <c r="J168" t="str">
        <f>IF(Dataset[[#This Row],[Dispute Result]]="Lost",Dataset[[#This Row],[Invoice Amount]],"")</f>
        <v/>
      </c>
      <c r="K168" s="1">
        <v>44311</v>
      </c>
      <c r="L168">
        <v>24</v>
      </c>
      <c r="M168">
        <v>0</v>
      </c>
      <c r="N168" t="s">
        <v>120</v>
      </c>
    </row>
    <row r="169" spans="1:14" hidden="1" x14ac:dyDescent="0.3">
      <c r="A169" t="s">
        <v>14</v>
      </c>
      <c r="B169" t="s">
        <v>89</v>
      </c>
      <c r="C169">
        <v>640587193</v>
      </c>
      <c r="D169" s="1">
        <v>44189</v>
      </c>
      <c r="E169" s="1">
        <v>44219</v>
      </c>
      <c r="F169">
        <v>6418</v>
      </c>
      <c r="G169" t="s">
        <v>2</v>
      </c>
      <c r="H169" t="s">
        <v>131</v>
      </c>
      <c r="I169">
        <f>IF(Dataset[[#This Row],[Dispute Result]]="Undisputed",Dataset[[#This Row],[Invoice Amount]],IF(Dataset[[#This Row],[Dispute Result]]="Won",Dataset[[#This Row],[Invoice Amount]],""))</f>
        <v>6418</v>
      </c>
      <c r="J169" t="str">
        <f>IF(Dataset[[#This Row],[Dispute Result]]="Lost",Dataset[[#This Row],[Invoice Amount]],"")</f>
        <v/>
      </c>
      <c r="K169" s="1">
        <v>44214</v>
      </c>
      <c r="L169">
        <v>25</v>
      </c>
      <c r="M169">
        <v>0</v>
      </c>
      <c r="N169" t="s">
        <v>120</v>
      </c>
    </row>
    <row r="170" spans="1:14" x14ac:dyDescent="0.3">
      <c r="A170" t="s">
        <v>3</v>
      </c>
      <c r="B170" t="s">
        <v>77</v>
      </c>
      <c r="C170">
        <v>641122100</v>
      </c>
      <c r="D170" s="1">
        <v>44138</v>
      </c>
      <c r="E170" s="1">
        <v>44168</v>
      </c>
      <c r="F170">
        <v>4901</v>
      </c>
      <c r="G170" t="s">
        <v>2</v>
      </c>
      <c r="H170" t="s">
        <v>131</v>
      </c>
      <c r="I170">
        <f>IF(Dataset[[#This Row],[Dispute Result]]="Undisputed",Dataset[[#This Row],[Invoice Amount]],IF(Dataset[[#This Row],[Dispute Result]]="Won",Dataset[[#This Row],[Invoice Amount]],""))</f>
        <v>4901</v>
      </c>
      <c r="J170" t="str">
        <f>IF(Dataset[[#This Row],[Dispute Result]]="Lost",Dataset[[#This Row],[Invoice Amount]],"")</f>
        <v/>
      </c>
      <c r="K170" s="1">
        <v>44163</v>
      </c>
      <c r="L170">
        <v>25</v>
      </c>
      <c r="M170">
        <v>0</v>
      </c>
      <c r="N170" t="s">
        <v>120</v>
      </c>
    </row>
    <row r="171" spans="1:14" hidden="1" x14ac:dyDescent="0.3">
      <c r="A171" t="s">
        <v>0</v>
      </c>
      <c r="B171" t="s">
        <v>37</v>
      </c>
      <c r="C171">
        <v>641300165</v>
      </c>
      <c r="D171" s="1">
        <v>44451</v>
      </c>
      <c r="E171" s="1">
        <v>44481</v>
      </c>
      <c r="F171">
        <v>9457</v>
      </c>
      <c r="G171" t="s">
        <v>5</v>
      </c>
      <c r="H171" t="s">
        <v>6</v>
      </c>
      <c r="I171">
        <f>IF(Dataset[[#This Row],[Dispute Result]]="Undisputed",Dataset[[#This Row],[Invoice Amount]],IF(Dataset[[#This Row],[Dispute Result]]="Won",Dataset[[#This Row],[Invoice Amount]],""))</f>
        <v>9457</v>
      </c>
      <c r="J171" t="str">
        <f>IF(Dataset[[#This Row],[Dispute Result]]="Lost",Dataset[[#This Row],[Invoice Amount]],"")</f>
        <v/>
      </c>
      <c r="K171" s="1">
        <v>44483</v>
      </c>
      <c r="L171">
        <v>32</v>
      </c>
      <c r="M171">
        <v>2</v>
      </c>
      <c r="N171" t="s">
        <v>120</v>
      </c>
    </row>
    <row r="172" spans="1:14" hidden="1" x14ac:dyDescent="0.3">
      <c r="A172" t="s">
        <v>9</v>
      </c>
      <c r="B172" t="s">
        <v>34</v>
      </c>
      <c r="C172">
        <v>641436694</v>
      </c>
      <c r="D172" s="1">
        <v>44238</v>
      </c>
      <c r="E172" s="1">
        <v>44268</v>
      </c>
      <c r="F172">
        <v>2637</v>
      </c>
      <c r="G172" t="s">
        <v>2</v>
      </c>
      <c r="H172" t="s">
        <v>131</v>
      </c>
      <c r="I172">
        <f>IF(Dataset[[#This Row],[Dispute Result]]="Undisputed",Dataset[[#This Row],[Invoice Amount]],IF(Dataset[[#This Row],[Dispute Result]]="Won",Dataset[[#This Row],[Invoice Amount]],""))</f>
        <v>2637</v>
      </c>
      <c r="J172" t="str">
        <f>IF(Dataset[[#This Row],[Dispute Result]]="Lost",Dataset[[#This Row],[Invoice Amount]],"")</f>
        <v/>
      </c>
      <c r="K172" s="1">
        <v>44259</v>
      </c>
      <c r="L172">
        <v>21</v>
      </c>
      <c r="M172">
        <v>0</v>
      </c>
      <c r="N172" t="s">
        <v>120</v>
      </c>
    </row>
    <row r="173" spans="1:14" hidden="1" x14ac:dyDescent="0.3">
      <c r="A173" t="s">
        <v>0</v>
      </c>
      <c r="B173" t="s">
        <v>69</v>
      </c>
      <c r="C173">
        <v>642684114</v>
      </c>
      <c r="D173" s="1">
        <v>44002</v>
      </c>
      <c r="E173" s="1">
        <v>44032</v>
      </c>
      <c r="F173">
        <v>6336</v>
      </c>
      <c r="G173" t="s">
        <v>2</v>
      </c>
      <c r="H173" t="s">
        <v>131</v>
      </c>
      <c r="I173">
        <f>IF(Dataset[[#This Row],[Dispute Result]]="Undisputed",Dataset[[#This Row],[Invoice Amount]],IF(Dataset[[#This Row],[Dispute Result]]="Won",Dataset[[#This Row],[Invoice Amount]],""))</f>
        <v>6336</v>
      </c>
      <c r="J173" t="str">
        <f>IF(Dataset[[#This Row],[Dispute Result]]="Lost",Dataset[[#This Row],[Invoice Amount]],"")</f>
        <v/>
      </c>
      <c r="K173" s="1">
        <v>44020</v>
      </c>
      <c r="L173">
        <v>18</v>
      </c>
      <c r="M173">
        <v>0</v>
      </c>
      <c r="N173" t="s">
        <v>120</v>
      </c>
    </row>
    <row r="174" spans="1:14" hidden="1" x14ac:dyDescent="0.3">
      <c r="A174" t="s">
        <v>0</v>
      </c>
      <c r="B174" t="s">
        <v>49</v>
      </c>
      <c r="C174">
        <v>645045061</v>
      </c>
      <c r="D174" s="1">
        <v>44130</v>
      </c>
      <c r="E174" s="1">
        <v>44160</v>
      </c>
      <c r="F174">
        <v>4318</v>
      </c>
      <c r="G174" t="s">
        <v>2</v>
      </c>
      <c r="H174" t="s">
        <v>131</v>
      </c>
      <c r="I174">
        <f>IF(Dataset[[#This Row],[Dispute Result]]="Undisputed",Dataset[[#This Row],[Invoice Amount]],IF(Dataset[[#This Row],[Dispute Result]]="Won",Dataset[[#This Row],[Invoice Amount]],""))</f>
        <v>4318</v>
      </c>
      <c r="J174" t="str">
        <f>IF(Dataset[[#This Row],[Dispute Result]]="Lost",Dataset[[#This Row],[Invoice Amount]],"")</f>
        <v/>
      </c>
      <c r="K174" s="1">
        <v>44159</v>
      </c>
      <c r="L174">
        <v>29</v>
      </c>
      <c r="M174">
        <v>0</v>
      </c>
      <c r="N174" t="s">
        <v>120</v>
      </c>
    </row>
    <row r="175" spans="1:14" hidden="1" x14ac:dyDescent="0.3">
      <c r="A175" t="s">
        <v>0</v>
      </c>
      <c r="B175" t="s">
        <v>36</v>
      </c>
      <c r="C175">
        <v>647569317</v>
      </c>
      <c r="D175" s="1">
        <v>44489</v>
      </c>
      <c r="E175" s="1">
        <v>44519</v>
      </c>
      <c r="F175">
        <v>9257</v>
      </c>
      <c r="G175" t="s">
        <v>2</v>
      </c>
      <c r="H175" t="s">
        <v>131</v>
      </c>
      <c r="I175">
        <f>IF(Dataset[[#This Row],[Dispute Result]]="Undisputed",Dataset[[#This Row],[Invoice Amount]],IF(Dataset[[#This Row],[Dispute Result]]="Won",Dataset[[#This Row],[Invoice Amount]],""))</f>
        <v>9257</v>
      </c>
      <c r="J175" t="str">
        <f>IF(Dataset[[#This Row],[Dispute Result]]="Lost",Dataset[[#This Row],[Invoice Amount]],"")</f>
        <v/>
      </c>
      <c r="K175" s="1">
        <v>44501</v>
      </c>
      <c r="L175">
        <v>12</v>
      </c>
      <c r="M175">
        <v>0</v>
      </c>
      <c r="N175" t="s">
        <v>120</v>
      </c>
    </row>
    <row r="176" spans="1:14" hidden="1" x14ac:dyDescent="0.3">
      <c r="A176" t="s">
        <v>9</v>
      </c>
      <c r="B176" t="s">
        <v>34</v>
      </c>
      <c r="C176">
        <v>649688883</v>
      </c>
      <c r="D176" s="1">
        <v>44503</v>
      </c>
      <c r="E176" s="1">
        <v>44533</v>
      </c>
      <c r="F176">
        <v>5214</v>
      </c>
      <c r="G176" t="s">
        <v>2</v>
      </c>
      <c r="H176" t="s">
        <v>131</v>
      </c>
      <c r="I176">
        <f>IF(Dataset[[#This Row],[Dispute Result]]="Undisputed",Dataset[[#This Row],[Invoice Amount]],IF(Dataset[[#This Row],[Dispute Result]]="Won",Dataset[[#This Row],[Invoice Amount]],""))</f>
        <v>5214</v>
      </c>
      <c r="J176" t="str">
        <f>IF(Dataset[[#This Row],[Dispute Result]]="Lost",Dataset[[#This Row],[Invoice Amount]],"")</f>
        <v/>
      </c>
      <c r="K176" s="1">
        <v>44528</v>
      </c>
      <c r="L176">
        <v>25</v>
      </c>
      <c r="M176">
        <v>0</v>
      </c>
      <c r="N176" t="s">
        <v>120</v>
      </c>
    </row>
    <row r="177" spans="1:14" hidden="1" x14ac:dyDescent="0.3">
      <c r="A177" t="s">
        <v>0</v>
      </c>
      <c r="B177" t="s">
        <v>46</v>
      </c>
      <c r="C177">
        <v>649771974</v>
      </c>
      <c r="D177" s="1">
        <v>44312</v>
      </c>
      <c r="E177" s="1">
        <v>44342</v>
      </c>
      <c r="F177">
        <v>6835</v>
      </c>
      <c r="G177" t="s">
        <v>2</v>
      </c>
      <c r="H177" t="s">
        <v>131</v>
      </c>
      <c r="I177">
        <f>IF(Dataset[[#This Row],[Dispute Result]]="Undisputed",Dataset[[#This Row],[Invoice Amount]],IF(Dataset[[#This Row],[Dispute Result]]="Won",Dataset[[#This Row],[Invoice Amount]],""))</f>
        <v>6835</v>
      </c>
      <c r="J177" t="str">
        <f>IF(Dataset[[#This Row],[Dispute Result]]="Lost",Dataset[[#This Row],[Invoice Amount]],"")</f>
        <v/>
      </c>
      <c r="K177" s="1">
        <v>44323</v>
      </c>
      <c r="L177">
        <v>11</v>
      </c>
      <c r="M177">
        <v>0</v>
      </c>
      <c r="N177" t="s">
        <v>120</v>
      </c>
    </row>
    <row r="178" spans="1:14" hidden="1" x14ac:dyDescent="0.3">
      <c r="A178" t="s">
        <v>9</v>
      </c>
      <c r="B178" t="s">
        <v>44</v>
      </c>
      <c r="C178">
        <v>658936368</v>
      </c>
      <c r="D178" s="1">
        <v>44333</v>
      </c>
      <c r="E178" s="1">
        <v>44363</v>
      </c>
      <c r="F178">
        <v>6982</v>
      </c>
      <c r="G178" t="s">
        <v>2</v>
      </c>
      <c r="H178" t="s">
        <v>131</v>
      </c>
      <c r="I178">
        <f>IF(Dataset[[#This Row],[Dispute Result]]="Undisputed",Dataset[[#This Row],[Invoice Amount]],IF(Dataset[[#This Row],[Dispute Result]]="Won",Dataset[[#This Row],[Invoice Amount]],""))</f>
        <v>6982</v>
      </c>
      <c r="J178" t="str">
        <f>IF(Dataset[[#This Row],[Dispute Result]]="Lost",Dataset[[#This Row],[Invoice Amount]],"")</f>
        <v/>
      </c>
      <c r="K178" s="1">
        <v>44350</v>
      </c>
      <c r="L178">
        <v>17</v>
      </c>
      <c r="M178">
        <v>0</v>
      </c>
      <c r="N178" t="s">
        <v>120</v>
      </c>
    </row>
    <row r="179" spans="1:14" x14ac:dyDescent="0.3">
      <c r="A179" t="s">
        <v>3</v>
      </c>
      <c r="B179" t="s">
        <v>68</v>
      </c>
      <c r="C179">
        <v>8664445095</v>
      </c>
      <c r="D179" s="1">
        <v>43882</v>
      </c>
      <c r="E179" s="1">
        <v>43912</v>
      </c>
      <c r="F179">
        <v>7619</v>
      </c>
      <c r="G179" t="s">
        <v>5</v>
      </c>
      <c r="H179" t="s">
        <v>6</v>
      </c>
      <c r="I179">
        <f>IF(Dataset[[#This Row],[Dispute Result]]="Undisputed",Dataset[[#This Row],[Invoice Amount]],IF(Dataset[[#This Row],[Dispute Result]]="Won",Dataset[[#This Row],[Invoice Amount]],""))</f>
        <v>7619</v>
      </c>
      <c r="J179" t="str">
        <f>IF(Dataset[[#This Row],[Dispute Result]]="Lost",Dataset[[#This Row],[Invoice Amount]],"")</f>
        <v/>
      </c>
      <c r="K179" s="1">
        <v>43924</v>
      </c>
      <c r="L179">
        <v>42</v>
      </c>
      <c r="M179">
        <v>12</v>
      </c>
      <c r="N179" t="s">
        <v>120</v>
      </c>
    </row>
    <row r="180" spans="1:14" hidden="1" x14ac:dyDescent="0.3">
      <c r="A180" t="s">
        <v>9</v>
      </c>
      <c r="B180" t="s">
        <v>90</v>
      </c>
      <c r="C180">
        <v>666874152</v>
      </c>
      <c r="D180" s="1">
        <v>44061</v>
      </c>
      <c r="E180" s="1">
        <v>44091</v>
      </c>
      <c r="F180">
        <v>5738</v>
      </c>
      <c r="G180" t="s">
        <v>5</v>
      </c>
      <c r="H180" t="s">
        <v>6</v>
      </c>
      <c r="I180">
        <f>IF(Dataset[[#This Row],[Dispute Result]]="Undisputed",Dataset[[#This Row],[Invoice Amount]],IF(Dataset[[#This Row],[Dispute Result]]="Won",Dataset[[#This Row],[Invoice Amount]],""))</f>
        <v>5738</v>
      </c>
      <c r="J180" t="str">
        <f>IF(Dataset[[#This Row],[Dispute Result]]="Lost",Dataset[[#This Row],[Invoice Amount]],"")</f>
        <v/>
      </c>
      <c r="K180" s="1">
        <v>44103</v>
      </c>
      <c r="L180">
        <v>42</v>
      </c>
      <c r="M180">
        <v>12</v>
      </c>
      <c r="N180" t="s">
        <v>120</v>
      </c>
    </row>
    <row r="181" spans="1:14" hidden="1" x14ac:dyDescent="0.3">
      <c r="A181" t="s">
        <v>0</v>
      </c>
      <c r="B181" t="s">
        <v>49</v>
      </c>
      <c r="C181">
        <v>672948510</v>
      </c>
      <c r="D181" s="1">
        <v>44144</v>
      </c>
      <c r="E181" s="1">
        <v>44174</v>
      </c>
      <c r="F181">
        <v>5737</v>
      </c>
      <c r="G181" t="s">
        <v>2</v>
      </c>
      <c r="H181" t="s">
        <v>131</v>
      </c>
      <c r="I181">
        <f>IF(Dataset[[#This Row],[Dispute Result]]="Undisputed",Dataset[[#This Row],[Invoice Amount]],IF(Dataset[[#This Row],[Dispute Result]]="Won",Dataset[[#This Row],[Invoice Amount]],""))</f>
        <v>5737</v>
      </c>
      <c r="J181" t="str">
        <f>IF(Dataset[[#This Row],[Dispute Result]]="Lost",Dataset[[#This Row],[Invoice Amount]],"")</f>
        <v/>
      </c>
      <c r="K181" s="1">
        <v>44170</v>
      </c>
      <c r="L181">
        <v>26</v>
      </c>
      <c r="M181">
        <v>0</v>
      </c>
      <c r="N181" t="s">
        <v>120</v>
      </c>
    </row>
    <row r="182" spans="1:14" hidden="1" x14ac:dyDescent="0.3">
      <c r="A182" t="s">
        <v>9</v>
      </c>
      <c r="B182" t="s">
        <v>20</v>
      </c>
      <c r="C182">
        <v>674518601</v>
      </c>
      <c r="D182" s="1">
        <v>44040</v>
      </c>
      <c r="E182" s="1">
        <v>44070</v>
      </c>
      <c r="F182">
        <v>9442</v>
      </c>
      <c r="G182" t="s">
        <v>2</v>
      </c>
      <c r="H182" t="s">
        <v>131</v>
      </c>
      <c r="I182">
        <f>IF(Dataset[[#This Row],[Dispute Result]]="Undisputed",Dataset[[#This Row],[Invoice Amount]],IF(Dataset[[#This Row],[Dispute Result]]="Won",Dataset[[#This Row],[Invoice Amount]],""))</f>
        <v>9442</v>
      </c>
      <c r="J182" t="str">
        <f>IF(Dataset[[#This Row],[Dispute Result]]="Lost",Dataset[[#This Row],[Invoice Amount]],"")</f>
        <v/>
      </c>
      <c r="K182" s="1">
        <v>44061</v>
      </c>
      <c r="L182">
        <v>21</v>
      </c>
      <c r="M182">
        <v>0</v>
      </c>
      <c r="N182" t="s">
        <v>120</v>
      </c>
    </row>
    <row r="183" spans="1:14" hidden="1" x14ac:dyDescent="0.3">
      <c r="A183" t="s">
        <v>9</v>
      </c>
      <c r="B183" t="s">
        <v>91</v>
      </c>
      <c r="C183">
        <v>676551273</v>
      </c>
      <c r="D183" s="1">
        <v>44117</v>
      </c>
      <c r="E183" s="1">
        <v>44147</v>
      </c>
      <c r="F183">
        <v>8274</v>
      </c>
      <c r="G183" t="s">
        <v>2</v>
      </c>
      <c r="H183" t="s">
        <v>131</v>
      </c>
      <c r="I183">
        <f>IF(Dataset[[#This Row],[Dispute Result]]="Undisputed",Dataset[[#This Row],[Invoice Amount]],IF(Dataset[[#This Row],[Dispute Result]]="Won",Dataset[[#This Row],[Invoice Amount]],""))</f>
        <v>8274</v>
      </c>
      <c r="J183" t="str">
        <f>IF(Dataset[[#This Row],[Dispute Result]]="Lost",Dataset[[#This Row],[Invoice Amount]],"")</f>
        <v/>
      </c>
      <c r="K183" s="1">
        <v>44166</v>
      </c>
      <c r="L183">
        <v>49</v>
      </c>
      <c r="M183">
        <v>19</v>
      </c>
      <c r="N183" t="s">
        <v>120</v>
      </c>
    </row>
    <row r="184" spans="1:14" hidden="1" x14ac:dyDescent="0.3">
      <c r="A184" t="s">
        <v>14</v>
      </c>
      <c r="B184" t="s">
        <v>92</v>
      </c>
      <c r="C184">
        <v>678458928</v>
      </c>
      <c r="D184" s="1">
        <v>44064</v>
      </c>
      <c r="E184" s="1">
        <v>44094</v>
      </c>
      <c r="F184">
        <v>6774</v>
      </c>
      <c r="G184" t="s">
        <v>2</v>
      </c>
      <c r="H184" t="s">
        <v>131</v>
      </c>
      <c r="I184">
        <f>IF(Dataset[[#This Row],[Dispute Result]]="Undisputed",Dataset[[#This Row],[Invoice Amount]],IF(Dataset[[#This Row],[Dispute Result]]="Won",Dataset[[#This Row],[Invoice Amount]],""))</f>
        <v>6774</v>
      </c>
      <c r="J184" t="str">
        <f>IF(Dataset[[#This Row],[Dispute Result]]="Lost",Dataset[[#This Row],[Invoice Amount]],"")</f>
        <v/>
      </c>
      <c r="K184" s="1">
        <v>44081</v>
      </c>
      <c r="L184">
        <v>17</v>
      </c>
      <c r="M184">
        <v>0</v>
      </c>
      <c r="N184" t="s">
        <v>120</v>
      </c>
    </row>
    <row r="185" spans="1:14" hidden="1" x14ac:dyDescent="0.3">
      <c r="A185" t="s">
        <v>14</v>
      </c>
      <c r="B185" t="s">
        <v>93</v>
      </c>
      <c r="C185">
        <v>679404840</v>
      </c>
      <c r="D185" s="1">
        <v>44476</v>
      </c>
      <c r="E185" s="1">
        <v>44506</v>
      </c>
      <c r="F185">
        <v>4973</v>
      </c>
      <c r="G185" t="s">
        <v>2</v>
      </c>
      <c r="H185" t="s">
        <v>131</v>
      </c>
      <c r="I185">
        <f>IF(Dataset[[#This Row],[Dispute Result]]="Undisputed",Dataset[[#This Row],[Invoice Amount]],IF(Dataset[[#This Row],[Dispute Result]]="Won",Dataset[[#This Row],[Invoice Amount]],""))</f>
        <v>4973</v>
      </c>
      <c r="J185" t="str">
        <f>IF(Dataset[[#This Row],[Dispute Result]]="Lost",Dataset[[#This Row],[Invoice Amount]],"")</f>
        <v/>
      </c>
      <c r="K185" s="1">
        <v>44486</v>
      </c>
      <c r="L185">
        <v>10</v>
      </c>
      <c r="M185">
        <v>0</v>
      </c>
      <c r="N185" t="s">
        <v>120</v>
      </c>
    </row>
    <row r="186" spans="1:14" hidden="1" x14ac:dyDescent="0.3">
      <c r="A186" t="s">
        <v>9</v>
      </c>
      <c r="B186" t="s">
        <v>94</v>
      </c>
      <c r="C186">
        <v>681101344</v>
      </c>
      <c r="D186" s="1">
        <v>44070</v>
      </c>
      <c r="E186" s="1">
        <v>44100</v>
      </c>
      <c r="F186">
        <v>8506</v>
      </c>
      <c r="G186" t="s">
        <v>2</v>
      </c>
      <c r="H186" t="s">
        <v>131</v>
      </c>
      <c r="I186">
        <f>IF(Dataset[[#This Row],[Dispute Result]]="Undisputed",Dataset[[#This Row],[Invoice Amount]],IF(Dataset[[#This Row],[Dispute Result]]="Won",Dataset[[#This Row],[Invoice Amount]],""))</f>
        <v>8506</v>
      </c>
      <c r="J186" t="str">
        <f>IF(Dataset[[#This Row],[Dispute Result]]="Lost",Dataset[[#This Row],[Invoice Amount]],"")</f>
        <v/>
      </c>
      <c r="K186" s="1">
        <v>44096</v>
      </c>
      <c r="L186">
        <v>26</v>
      </c>
      <c r="M186">
        <v>0</v>
      </c>
      <c r="N186" t="s">
        <v>120</v>
      </c>
    </row>
    <row r="187" spans="1:14" x14ac:dyDescent="0.3">
      <c r="A187" t="s">
        <v>3</v>
      </c>
      <c r="B187" t="s">
        <v>19</v>
      </c>
      <c r="C187">
        <v>1839518389</v>
      </c>
      <c r="D187" s="1">
        <v>43885</v>
      </c>
      <c r="E187" s="1">
        <v>43915</v>
      </c>
      <c r="F187">
        <v>4476</v>
      </c>
      <c r="G187" t="s">
        <v>5</v>
      </c>
      <c r="H187" t="s">
        <v>6</v>
      </c>
      <c r="I187">
        <f>IF(Dataset[[#This Row],[Dispute Result]]="Undisputed",Dataset[[#This Row],[Invoice Amount]],IF(Dataset[[#This Row],[Dispute Result]]="Won",Dataset[[#This Row],[Invoice Amount]],""))</f>
        <v>4476</v>
      </c>
      <c r="J187" t="str">
        <f>IF(Dataset[[#This Row],[Dispute Result]]="Lost",Dataset[[#This Row],[Invoice Amount]],"")</f>
        <v/>
      </c>
      <c r="K187" s="1">
        <v>43916</v>
      </c>
      <c r="L187">
        <v>31</v>
      </c>
      <c r="M187">
        <v>1</v>
      </c>
      <c r="N187" t="s">
        <v>120</v>
      </c>
    </row>
    <row r="188" spans="1:14" hidden="1" x14ac:dyDescent="0.3">
      <c r="A188" t="s">
        <v>14</v>
      </c>
      <c r="B188" t="s">
        <v>60</v>
      </c>
      <c r="C188">
        <v>684720070</v>
      </c>
      <c r="D188" s="1">
        <v>43924</v>
      </c>
      <c r="E188" s="1">
        <v>43954</v>
      </c>
      <c r="F188">
        <v>6625</v>
      </c>
      <c r="G188" t="s">
        <v>5</v>
      </c>
      <c r="H188" t="s">
        <v>6</v>
      </c>
      <c r="I188">
        <f>IF(Dataset[[#This Row],[Dispute Result]]="Undisputed",Dataset[[#This Row],[Invoice Amount]],IF(Dataset[[#This Row],[Dispute Result]]="Won",Dataset[[#This Row],[Invoice Amount]],""))</f>
        <v>6625</v>
      </c>
      <c r="J188" t="str">
        <f>IF(Dataset[[#This Row],[Dispute Result]]="Lost",Dataset[[#This Row],[Invoice Amount]],"")</f>
        <v/>
      </c>
      <c r="K188" s="1">
        <v>43966</v>
      </c>
      <c r="L188">
        <v>42</v>
      </c>
      <c r="M188">
        <v>12</v>
      </c>
      <c r="N188" t="s">
        <v>120</v>
      </c>
    </row>
    <row r="189" spans="1:14" x14ac:dyDescent="0.3">
      <c r="A189" t="s">
        <v>3</v>
      </c>
      <c r="B189" t="s">
        <v>64</v>
      </c>
      <c r="C189">
        <v>6114978639</v>
      </c>
      <c r="D189" s="1">
        <v>43885</v>
      </c>
      <c r="E189" s="1">
        <v>43915</v>
      </c>
      <c r="F189">
        <v>7276</v>
      </c>
      <c r="G189" t="s">
        <v>5</v>
      </c>
      <c r="H189" t="s">
        <v>6</v>
      </c>
      <c r="I189">
        <f>IF(Dataset[[#This Row],[Dispute Result]]="Undisputed",Dataset[[#This Row],[Invoice Amount]],IF(Dataset[[#This Row],[Dispute Result]]="Won",Dataset[[#This Row],[Invoice Amount]],""))</f>
        <v>7276</v>
      </c>
      <c r="J189" t="str">
        <f>IF(Dataset[[#This Row],[Dispute Result]]="Lost",Dataset[[#This Row],[Invoice Amount]],"")</f>
        <v/>
      </c>
      <c r="K189" s="1">
        <v>43909</v>
      </c>
      <c r="L189">
        <v>24</v>
      </c>
      <c r="M189">
        <v>0</v>
      </c>
      <c r="N189" t="s">
        <v>120</v>
      </c>
    </row>
    <row r="190" spans="1:14" hidden="1" x14ac:dyDescent="0.3">
      <c r="A190" t="s">
        <v>9</v>
      </c>
      <c r="B190" t="s">
        <v>94</v>
      </c>
      <c r="C190">
        <v>689403769</v>
      </c>
      <c r="D190" s="1">
        <v>44468</v>
      </c>
      <c r="E190" s="1">
        <v>44498</v>
      </c>
      <c r="F190">
        <v>7609</v>
      </c>
      <c r="G190" t="s">
        <v>5</v>
      </c>
      <c r="H190" t="s">
        <v>6</v>
      </c>
      <c r="I190">
        <f>IF(Dataset[[#This Row],[Dispute Result]]="Undisputed",Dataset[[#This Row],[Invoice Amount]],IF(Dataset[[#This Row],[Dispute Result]]="Won",Dataset[[#This Row],[Invoice Amount]],""))</f>
        <v>7609</v>
      </c>
      <c r="J190" t="str">
        <f>IF(Dataset[[#This Row],[Dispute Result]]="Lost",Dataset[[#This Row],[Invoice Amount]],"")</f>
        <v/>
      </c>
      <c r="K190" s="1">
        <v>44511</v>
      </c>
      <c r="L190">
        <v>43</v>
      </c>
      <c r="M190">
        <v>13</v>
      </c>
      <c r="N190" t="s">
        <v>120</v>
      </c>
    </row>
    <row r="191" spans="1:14" x14ac:dyDescent="0.3">
      <c r="A191" t="s">
        <v>3</v>
      </c>
      <c r="B191" t="s">
        <v>68</v>
      </c>
      <c r="C191">
        <v>3840426166</v>
      </c>
      <c r="D191" s="1">
        <v>43888</v>
      </c>
      <c r="E191" s="1">
        <v>43918</v>
      </c>
      <c r="F191">
        <v>7089</v>
      </c>
      <c r="G191" t="s">
        <v>5</v>
      </c>
      <c r="H191" t="s">
        <v>6</v>
      </c>
      <c r="I191">
        <f>IF(Dataset[[#This Row],[Dispute Result]]="Undisputed",Dataset[[#This Row],[Invoice Amount]],IF(Dataset[[#This Row],[Dispute Result]]="Won",Dataset[[#This Row],[Invoice Amount]],""))</f>
        <v>7089</v>
      </c>
      <c r="J191" t="str">
        <f>IF(Dataset[[#This Row],[Dispute Result]]="Lost",Dataset[[#This Row],[Invoice Amount]],"")</f>
        <v/>
      </c>
      <c r="K191" s="1">
        <v>43934</v>
      </c>
      <c r="L191">
        <v>46</v>
      </c>
      <c r="M191">
        <v>16</v>
      </c>
      <c r="N191" t="s">
        <v>120</v>
      </c>
    </row>
    <row r="192" spans="1:14" hidden="1" x14ac:dyDescent="0.3">
      <c r="A192" t="s">
        <v>0</v>
      </c>
      <c r="B192" t="s">
        <v>23</v>
      </c>
      <c r="C192">
        <v>703104577</v>
      </c>
      <c r="D192" s="1">
        <v>44286</v>
      </c>
      <c r="E192" s="1">
        <v>44316</v>
      </c>
      <c r="F192">
        <v>7349</v>
      </c>
      <c r="G192" t="s">
        <v>2</v>
      </c>
      <c r="H192" t="s">
        <v>131</v>
      </c>
      <c r="I192">
        <f>IF(Dataset[[#This Row],[Dispute Result]]="Undisputed",Dataset[[#This Row],[Invoice Amount]],IF(Dataset[[#This Row],[Dispute Result]]="Won",Dataset[[#This Row],[Invoice Amount]],""))</f>
        <v>7349</v>
      </c>
      <c r="J192" t="str">
        <f>IF(Dataset[[#This Row],[Dispute Result]]="Lost",Dataset[[#This Row],[Invoice Amount]],"")</f>
        <v/>
      </c>
      <c r="K192" s="1">
        <v>44288</v>
      </c>
      <c r="L192">
        <v>2</v>
      </c>
      <c r="M192">
        <v>0</v>
      </c>
      <c r="N192" t="s">
        <v>120</v>
      </c>
    </row>
    <row r="193" spans="1:14" x14ac:dyDescent="0.3">
      <c r="A193" t="s">
        <v>3</v>
      </c>
      <c r="B193" t="s">
        <v>19</v>
      </c>
      <c r="C193">
        <v>704405155</v>
      </c>
      <c r="D193" s="1">
        <v>43949</v>
      </c>
      <c r="E193" s="1">
        <v>43979</v>
      </c>
      <c r="F193">
        <v>6734</v>
      </c>
      <c r="G193" t="s">
        <v>2</v>
      </c>
      <c r="H193" t="s">
        <v>131</v>
      </c>
      <c r="I193">
        <f>IF(Dataset[[#This Row],[Dispute Result]]="Undisputed",Dataset[[#This Row],[Invoice Amount]],IF(Dataset[[#This Row],[Dispute Result]]="Won",Dataset[[#This Row],[Invoice Amount]],""))</f>
        <v>6734</v>
      </c>
      <c r="J193" t="str">
        <f>IF(Dataset[[#This Row],[Dispute Result]]="Lost",Dataset[[#This Row],[Invoice Amount]],"")</f>
        <v/>
      </c>
      <c r="K193" s="1">
        <v>43966</v>
      </c>
      <c r="L193">
        <v>17</v>
      </c>
      <c r="M193">
        <v>0</v>
      </c>
      <c r="N193" t="s">
        <v>120</v>
      </c>
    </row>
    <row r="194" spans="1:14" x14ac:dyDescent="0.3">
      <c r="A194" t="s">
        <v>3</v>
      </c>
      <c r="B194" t="s">
        <v>43</v>
      </c>
      <c r="C194">
        <v>705084741</v>
      </c>
      <c r="D194" s="1">
        <v>44318</v>
      </c>
      <c r="E194" s="1">
        <v>44348</v>
      </c>
      <c r="F194">
        <v>5639</v>
      </c>
      <c r="G194" t="s">
        <v>2</v>
      </c>
      <c r="H194" t="s">
        <v>131</v>
      </c>
      <c r="I194">
        <f>IF(Dataset[[#This Row],[Dispute Result]]="Undisputed",Dataset[[#This Row],[Invoice Amount]],IF(Dataset[[#This Row],[Dispute Result]]="Won",Dataset[[#This Row],[Invoice Amount]],""))</f>
        <v>5639</v>
      </c>
      <c r="J194" t="str">
        <f>IF(Dataset[[#This Row],[Dispute Result]]="Lost",Dataset[[#This Row],[Invoice Amount]],"")</f>
        <v/>
      </c>
      <c r="K194" s="1">
        <v>44344</v>
      </c>
      <c r="L194">
        <v>26</v>
      </c>
      <c r="M194">
        <v>0</v>
      </c>
      <c r="N194" t="s">
        <v>120</v>
      </c>
    </row>
    <row r="195" spans="1:14" x14ac:dyDescent="0.3">
      <c r="A195" t="s">
        <v>3</v>
      </c>
      <c r="B195" t="s">
        <v>64</v>
      </c>
      <c r="C195">
        <v>6198121107</v>
      </c>
      <c r="D195" s="1">
        <v>43894</v>
      </c>
      <c r="E195" s="1">
        <v>43924</v>
      </c>
      <c r="F195">
        <v>6249</v>
      </c>
      <c r="G195" t="s">
        <v>5</v>
      </c>
      <c r="H195" t="s">
        <v>6</v>
      </c>
      <c r="I195">
        <f>IF(Dataset[[#This Row],[Dispute Result]]="Undisputed",Dataset[[#This Row],[Invoice Amount]],IF(Dataset[[#This Row],[Dispute Result]]="Won",Dataset[[#This Row],[Invoice Amount]],""))</f>
        <v>6249</v>
      </c>
      <c r="J195" t="str">
        <f>IF(Dataset[[#This Row],[Dispute Result]]="Lost",Dataset[[#This Row],[Invoice Amount]],"")</f>
        <v/>
      </c>
      <c r="K195" s="1">
        <v>43925</v>
      </c>
      <c r="L195">
        <v>31</v>
      </c>
      <c r="M195">
        <v>1</v>
      </c>
      <c r="N195" t="s">
        <v>120</v>
      </c>
    </row>
    <row r="196" spans="1:14" hidden="1" x14ac:dyDescent="0.3">
      <c r="A196" t="s">
        <v>12</v>
      </c>
      <c r="B196" t="s">
        <v>95</v>
      </c>
      <c r="C196">
        <v>725765758</v>
      </c>
      <c r="D196" s="1">
        <v>43929</v>
      </c>
      <c r="E196" s="1">
        <v>43959</v>
      </c>
      <c r="F196">
        <v>7671</v>
      </c>
      <c r="G196" t="s">
        <v>5</v>
      </c>
      <c r="H196" t="s">
        <v>6</v>
      </c>
      <c r="I196">
        <f>IF(Dataset[[#This Row],[Dispute Result]]="Undisputed",Dataset[[#This Row],[Invoice Amount]],IF(Dataset[[#This Row],[Dispute Result]]="Won",Dataset[[#This Row],[Invoice Amount]],""))</f>
        <v>7671</v>
      </c>
      <c r="J196" t="str">
        <f>IF(Dataset[[#This Row],[Dispute Result]]="Lost",Dataset[[#This Row],[Invoice Amount]],"")</f>
        <v/>
      </c>
      <c r="K196" s="1">
        <v>43976</v>
      </c>
      <c r="L196">
        <v>47</v>
      </c>
      <c r="M196">
        <v>17</v>
      </c>
      <c r="N196" t="s">
        <v>120</v>
      </c>
    </row>
    <row r="197" spans="1:14" hidden="1" x14ac:dyDescent="0.3">
      <c r="A197" t="s">
        <v>14</v>
      </c>
      <c r="B197" t="s">
        <v>39</v>
      </c>
      <c r="C197">
        <v>726197794</v>
      </c>
      <c r="D197" s="1">
        <v>44297</v>
      </c>
      <c r="E197" s="1">
        <v>44327</v>
      </c>
      <c r="F197">
        <v>4194</v>
      </c>
      <c r="G197" t="s">
        <v>5</v>
      </c>
      <c r="H197" t="s">
        <v>6</v>
      </c>
      <c r="I197">
        <f>IF(Dataset[[#This Row],[Dispute Result]]="Undisputed",Dataset[[#This Row],[Invoice Amount]],IF(Dataset[[#This Row],[Dispute Result]]="Won",Dataset[[#This Row],[Invoice Amount]],""))</f>
        <v>4194</v>
      </c>
      <c r="J197" t="str">
        <f>IF(Dataset[[#This Row],[Dispute Result]]="Lost",Dataset[[#This Row],[Invoice Amount]],"")</f>
        <v/>
      </c>
      <c r="K197" s="1">
        <v>44338</v>
      </c>
      <c r="L197">
        <v>41</v>
      </c>
      <c r="M197">
        <v>11</v>
      </c>
      <c r="N197" t="s">
        <v>120</v>
      </c>
    </row>
    <row r="198" spans="1:14" hidden="1" x14ac:dyDescent="0.3">
      <c r="A198" t="s">
        <v>9</v>
      </c>
      <c r="B198" t="s">
        <v>90</v>
      </c>
      <c r="C198">
        <v>728378151</v>
      </c>
      <c r="D198" s="1">
        <v>44372</v>
      </c>
      <c r="E198" s="1">
        <v>44402</v>
      </c>
      <c r="F198">
        <v>8068</v>
      </c>
      <c r="G198" t="s">
        <v>5</v>
      </c>
      <c r="H198" t="s">
        <v>6</v>
      </c>
      <c r="I198">
        <f>IF(Dataset[[#This Row],[Dispute Result]]="Undisputed",Dataset[[#This Row],[Invoice Amount]],IF(Dataset[[#This Row],[Dispute Result]]="Won",Dataset[[#This Row],[Invoice Amount]],""))</f>
        <v>8068</v>
      </c>
      <c r="J198" t="str">
        <f>IF(Dataset[[#This Row],[Dispute Result]]="Lost",Dataset[[#This Row],[Invoice Amount]],"")</f>
        <v/>
      </c>
      <c r="K198" s="1">
        <v>44416</v>
      </c>
      <c r="L198">
        <v>44</v>
      </c>
      <c r="M198">
        <v>14</v>
      </c>
      <c r="N198" t="s">
        <v>120</v>
      </c>
    </row>
    <row r="199" spans="1:14" hidden="1" x14ac:dyDescent="0.3">
      <c r="A199" t="s">
        <v>9</v>
      </c>
      <c r="B199" t="s">
        <v>29</v>
      </c>
      <c r="C199">
        <v>733170200</v>
      </c>
      <c r="D199" s="1">
        <v>44174</v>
      </c>
      <c r="E199" s="1">
        <v>44204</v>
      </c>
      <c r="F199">
        <v>7171</v>
      </c>
      <c r="G199" t="s">
        <v>2</v>
      </c>
      <c r="H199" t="s">
        <v>131</v>
      </c>
      <c r="I199">
        <f>IF(Dataset[[#This Row],[Dispute Result]]="Undisputed",Dataset[[#This Row],[Invoice Amount]],IF(Dataset[[#This Row],[Dispute Result]]="Won",Dataset[[#This Row],[Invoice Amount]],""))</f>
        <v>7171</v>
      </c>
      <c r="J199" t="str">
        <f>IF(Dataset[[#This Row],[Dispute Result]]="Lost",Dataset[[#This Row],[Invoice Amount]],"")</f>
        <v/>
      </c>
      <c r="K199" s="1">
        <v>44194</v>
      </c>
      <c r="L199">
        <v>20</v>
      </c>
      <c r="M199">
        <v>0</v>
      </c>
      <c r="N199" t="s">
        <v>120</v>
      </c>
    </row>
    <row r="200" spans="1:14" hidden="1" x14ac:dyDescent="0.3">
      <c r="A200" t="s">
        <v>12</v>
      </c>
      <c r="B200" t="s">
        <v>62</v>
      </c>
      <c r="C200">
        <v>739678368</v>
      </c>
      <c r="D200" s="1">
        <v>44381</v>
      </c>
      <c r="E200" s="1">
        <v>44411</v>
      </c>
      <c r="F200">
        <v>4236</v>
      </c>
      <c r="G200" t="s">
        <v>2</v>
      </c>
      <c r="H200" t="s">
        <v>131</v>
      </c>
      <c r="I200">
        <f>IF(Dataset[[#This Row],[Dispute Result]]="Undisputed",Dataset[[#This Row],[Invoice Amount]],IF(Dataset[[#This Row],[Dispute Result]]="Won",Dataset[[#This Row],[Invoice Amount]],""))</f>
        <v>4236</v>
      </c>
      <c r="J200" t="str">
        <f>IF(Dataset[[#This Row],[Dispute Result]]="Lost",Dataset[[#This Row],[Invoice Amount]],"")</f>
        <v/>
      </c>
      <c r="K200" s="1">
        <v>44414</v>
      </c>
      <c r="L200">
        <v>33</v>
      </c>
      <c r="M200">
        <v>3</v>
      </c>
      <c r="N200" t="s">
        <v>120</v>
      </c>
    </row>
    <row r="201" spans="1:14" hidden="1" x14ac:dyDescent="0.3">
      <c r="A201" t="s">
        <v>12</v>
      </c>
      <c r="B201" t="s">
        <v>13</v>
      </c>
      <c r="C201">
        <v>744801013</v>
      </c>
      <c r="D201" s="1">
        <v>44256</v>
      </c>
      <c r="E201" s="1">
        <v>44286</v>
      </c>
      <c r="F201">
        <v>6104</v>
      </c>
      <c r="G201" t="s">
        <v>2</v>
      </c>
      <c r="H201" t="s">
        <v>131</v>
      </c>
      <c r="I201">
        <f>IF(Dataset[[#This Row],[Dispute Result]]="Undisputed",Dataset[[#This Row],[Invoice Amount]],IF(Dataset[[#This Row],[Dispute Result]]="Won",Dataset[[#This Row],[Invoice Amount]],""))</f>
        <v>6104</v>
      </c>
      <c r="J201" t="str">
        <f>IF(Dataset[[#This Row],[Dispute Result]]="Lost",Dataset[[#This Row],[Invoice Amount]],"")</f>
        <v/>
      </c>
      <c r="K201" s="1">
        <v>44293</v>
      </c>
      <c r="L201">
        <v>37</v>
      </c>
      <c r="M201">
        <v>7</v>
      </c>
      <c r="N201" t="s">
        <v>120</v>
      </c>
    </row>
    <row r="202" spans="1:14" hidden="1" x14ac:dyDescent="0.3">
      <c r="A202" t="s">
        <v>0</v>
      </c>
      <c r="B202" t="s">
        <v>80</v>
      </c>
      <c r="C202">
        <v>744808791</v>
      </c>
      <c r="D202" s="1">
        <v>44178</v>
      </c>
      <c r="E202" s="1">
        <v>44208</v>
      </c>
      <c r="F202">
        <v>5391</v>
      </c>
      <c r="G202" t="s">
        <v>2</v>
      </c>
      <c r="H202" t="s">
        <v>131</v>
      </c>
      <c r="I202">
        <f>IF(Dataset[[#This Row],[Dispute Result]]="Undisputed",Dataset[[#This Row],[Invoice Amount]],IF(Dataset[[#This Row],[Dispute Result]]="Won",Dataset[[#This Row],[Invoice Amount]],""))</f>
        <v>5391</v>
      </c>
      <c r="J202" t="str">
        <f>IF(Dataset[[#This Row],[Dispute Result]]="Lost",Dataset[[#This Row],[Invoice Amount]],"")</f>
        <v/>
      </c>
      <c r="K202" s="1">
        <v>44193</v>
      </c>
      <c r="L202">
        <v>15</v>
      </c>
      <c r="M202">
        <v>0</v>
      </c>
      <c r="N202" t="s">
        <v>120</v>
      </c>
    </row>
    <row r="203" spans="1:14" hidden="1" x14ac:dyDescent="0.3">
      <c r="A203" t="s">
        <v>14</v>
      </c>
      <c r="B203" t="s">
        <v>96</v>
      </c>
      <c r="C203">
        <v>748230672</v>
      </c>
      <c r="D203" s="1">
        <v>44327</v>
      </c>
      <c r="E203" s="1">
        <v>44357</v>
      </c>
      <c r="F203">
        <v>5301</v>
      </c>
      <c r="G203" t="s">
        <v>2</v>
      </c>
      <c r="H203" t="s">
        <v>131</v>
      </c>
      <c r="I203">
        <f>IF(Dataset[[#This Row],[Dispute Result]]="Undisputed",Dataset[[#This Row],[Invoice Amount]],IF(Dataset[[#This Row],[Dispute Result]]="Won",Dataset[[#This Row],[Invoice Amount]],""))</f>
        <v>5301</v>
      </c>
      <c r="J203" t="str">
        <f>IF(Dataset[[#This Row],[Dispute Result]]="Lost",Dataset[[#This Row],[Invoice Amount]],"")</f>
        <v/>
      </c>
      <c r="K203" s="1">
        <v>44352</v>
      </c>
      <c r="L203">
        <v>25</v>
      </c>
      <c r="M203">
        <v>0</v>
      </c>
      <c r="N203" t="s">
        <v>120</v>
      </c>
    </row>
    <row r="204" spans="1:14" hidden="1" x14ac:dyDescent="0.3">
      <c r="A204" t="s">
        <v>14</v>
      </c>
      <c r="B204" t="s">
        <v>39</v>
      </c>
      <c r="C204">
        <v>750411142</v>
      </c>
      <c r="D204" s="1">
        <v>44162</v>
      </c>
      <c r="E204" s="1">
        <v>44192</v>
      </c>
      <c r="F204">
        <v>5971</v>
      </c>
      <c r="G204" t="s">
        <v>2</v>
      </c>
      <c r="H204" t="s">
        <v>131</v>
      </c>
      <c r="I204">
        <f>IF(Dataset[[#This Row],[Dispute Result]]="Undisputed",Dataset[[#This Row],[Invoice Amount]],IF(Dataset[[#This Row],[Dispute Result]]="Won",Dataset[[#This Row],[Invoice Amount]],""))</f>
        <v>5971</v>
      </c>
      <c r="J204" t="str">
        <f>IF(Dataset[[#This Row],[Dispute Result]]="Lost",Dataset[[#This Row],[Invoice Amount]],"")</f>
        <v/>
      </c>
      <c r="K204" s="1">
        <v>44194</v>
      </c>
      <c r="L204">
        <v>32</v>
      </c>
      <c r="M204">
        <v>2</v>
      </c>
      <c r="N204" t="s">
        <v>120</v>
      </c>
    </row>
    <row r="205" spans="1:14" x14ac:dyDescent="0.3">
      <c r="A205" t="s">
        <v>3</v>
      </c>
      <c r="B205" t="s">
        <v>19</v>
      </c>
      <c r="C205">
        <v>750477087</v>
      </c>
      <c r="D205" s="1">
        <v>44128</v>
      </c>
      <c r="E205" s="1">
        <v>44158</v>
      </c>
      <c r="F205">
        <v>9488</v>
      </c>
      <c r="G205" t="s">
        <v>2</v>
      </c>
      <c r="H205" t="s">
        <v>131</v>
      </c>
      <c r="I205">
        <f>IF(Dataset[[#This Row],[Dispute Result]]="Undisputed",Dataset[[#This Row],[Invoice Amount]],IF(Dataset[[#This Row],[Dispute Result]]="Won",Dataset[[#This Row],[Invoice Amount]],""))</f>
        <v>9488</v>
      </c>
      <c r="J205" t="str">
        <f>IF(Dataset[[#This Row],[Dispute Result]]="Lost",Dataset[[#This Row],[Invoice Amount]],"")</f>
        <v/>
      </c>
      <c r="K205" s="1">
        <v>44130</v>
      </c>
      <c r="L205">
        <v>2</v>
      </c>
      <c r="M205">
        <v>0</v>
      </c>
      <c r="N205" t="s">
        <v>120</v>
      </c>
    </row>
    <row r="206" spans="1:14" hidden="1" x14ac:dyDescent="0.3">
      <c r="A206" t="s">
        <v>14</v>
      </c>
      <c r="B206" t="s">
        <v>50</v>
      </c>
      <c r="C206">
        <v>755429128</v>
      </c>
      <c r="D206" s="1">
        <v>44475</v>
      </c>
      <c r="E206" s="1">
        <v>44505</v>
      </c>
      <c r="F206">
        <v>4312</v>
      </c>
      <c r="G206" t="s">
        <v>5</v>
      </c>
      <c r="H206" t="s">
        <v>6</v>
      </c>
      <c r="I206">
        <f>IF(Dataset[[#This Row],[Dispute Result]]="Undisputed",Dataset[[#This Row],[Invoice Amount]],IF(Dataset[[#This Row],[Dispute Result]]="Won",Dataset[[#This Row],[Invoice Amount]],""))</f>
        <v>4312</v>
      </c>
      <c r="J206" t="str">
        <f>IF(Dataset[[#This Row],[Dispute Result]]="Lost",Dataset[[#This Row],[Invoice Amount]],"")</f>
        <v/>
      </c>
      <c r="K206" s="1">
        <v>44510</v>
      </c>
      <c r="L206">
        <v>35</v>
      </c>
      <c r="M206">
        <v>5</v>
      </c>
      <c r="N206" t="s">
        <v>120</v>
      </c>
    </row>
    <row r="207" spans="1:14" hidden="1" x14ac:dyDescent="0.3">
      <c r="A207" t="s">
        <v>12</v>
      </c>
      <c r="B207" t="s">
        <v>56</v>
      </c>
      <c r="C207">
        <v>760825845</v>
      </c>
      <c r="D207" s="1">
        <v>44418</v>
      </c>
      <c r="E207" s="1">
        <v>44448</v>
      </c>
      <c r="F207">
        <v>4058</v>
      </c>
      <c r="G207" t="s">
        <v>2</v>
      </c>
      <c r="H207" t="s">
        <v>131</v>
      </c>
      <c r="I207">
        <f>IF(Dataset[[#This Row],[Dispute Result]]="Undisputed",Dataset[[#This Row],[Invoice Amount]],IF(Dataset[[#This Row],[Dispute Result]]="Won",Dataset[[#This Row],[Invoice Amount]],""))</f>
        <v>4058</v>
      </c>
      <c r="J207" t="str">
        <f>IF(Dataset[[#This Row],[Dispute Result]]="Lost",Dataset[[#This Row],[Invoice Amount]],"")</f>
        <v/>
      </c>
      <c r="K207" s="1">
        <v>44457</v>
      </c>
      <c r="L207">
        <v>39</v>
      </c>
      <c r="M207">
        <v>9</v>
      </c>
      <c r="N207" t="s">
        <v>120</v>
      </c>
    </row>
    <row r="208" spans="1:14" hidden="1" x14ac:dyDescent="0.3">
      <c r="A208" t="s">
        <v>14</v>
      </c>
      <c r="B208" t="s">
        <v>96</v>
      </c>
      <c r="C208">
        <v>761602627</v>
      </c>
      <c r="D208" s="1">
        <v>44446</v>
      </c>
      <c r="E208" s="1">
        <v>44476</v>
      </c>
      <c r="F208">
        <v>6416</v>
      </c>
      <c r="G208" t="s">
        <v>5</v>
      </c>
      <c r="H208" t="s">
        <v>6</v>
      </c>
      <c r="I208">
        <f>IF(Dataset[[#This Row],[Dispute Result]]="Undisputed",Dataset[[#This Row],[Invoice Amount]],IF(Dataset[[#This Row],[Dispute Result]]="Won",Dataset[[#This Row],[Invoice Amount]],""))</f>
        <v>6416</v>
      </c>
      <c r="J208" t="str">
        <f>IF(Dataset[[#This Row],[Dispute Result]]="Lost",Dataset[[#This Row],[Invoice Amount]],"")</f>
        <v/>
      </c>
      <c r="K208" s="1">
        <v>44487</v>
      </c>
      <c r="L208">
        <v>41</v>
      </c>
      <c r="M208">
        <v>11</v>
      </c>
      <c r="N208" t="s">
        <v>120</v>
      </c>
    </row>
    <row r="209" spans="1:14" hidden="1" x14ac:dyDescent="0.3">
      <c r="A209" t="s">
        <v>0</v>
      </c>
      <c r="B209" t="s">
        <v>40</v>
      </c>
      <c r="C209">
        <v>762698565</v>
      </c>
      <c r="D209" s="1">
        <v>43963</v>
      </c>
      <c r="E209" s="1">
        <v>43993</v>
      </c>
      <c r="F209">
        <v>7470</v>
      </c>
      <c r="G209" t="s">
        <v>2</v>
      </c>
      <c r="H209" t="s">
        <v>131</v>
      </c>
      <c r="I209">
        <f>IF(Dataset[[#This Row],[Dispute Result]]="Undisputed",Dataset[[#This Row],[Invoice Amount]],IF(Dataset[[#This Row],[Dispute Result]]="Won",Dataset[[#This Row],[Invoice Amount]],""))</f>
        <v>7470</v>
      </c>
      <c r="J209" t="str">
        <f>IF(Dataset[[#This Row],[Dispute Result]]="Lost",Dataset[[#This Row],[Invoice Amount]],"")</f>
        <v/>
      </c>
      <c r="K209" s="1">
        <v>43986</v>
      </c>
      <c r="L209">
        <v>23</v>
      </c>
      <c r="M209">
        <v>0</v>
      </c>
      <c r="N209" t="s">
        <v>120</v>
      </c>
    </row>
    <row r="210" spans="1:14" hidden="1" x14ac:dyDescent="0.3">
      <c r="A210" t="s">
        <v>9</v>
      </c>
      <c r="B210" t="s">
        <v>26</v>
      </c>
      <c r="C210">
        <v>764361492</v>
      </c>
      <c r="D210" s="1">
        <v>44152</v>
      </c>
      <c r="E210" s="1">
        <v>44182</v>
      </c>
      <c r="F210">
        <v>6380</v>
      </c>
      <c r="G210" t="s">
        <v>5</v>
      </c>
      <c r="H210" t="s">
        <v>52</v>
      </c>
      <c r="I210" t="str">
        <f>IF(Dataset[[#This Row],[Dispute Result]]="Undisputed",Dataset[[#This Row],[Invoice Amount]],IF(Dataset[[#This Row],[Dispute Result]]="Won",Dataset[[#This Row],[Invoice Amount]],""))</f>
        <v/>
      </c>
      <c r="J210">
        <f>IF(Dataset[[#This Row],[Dispute Result]]="Lost",Dataset[[#This Row],[Invoice Amount]],"")</f>
        <v>6380</v>
      </c>
      <c r="K210" s="1">
        <v>44201</v>
      </c>
      <c r="L210">
        <v>49</v>
      </c>
      <c r="M210">
        <v>19</v>
      </c>
      <c r="N210" t="s">
        <v>120</v>
      </c>
    </row>
    <row r="211" spans="1:14" x14ac:dyDescent="0.3">
      <c r="A211" t="s">
        <v>3</v>
      </c>
      <c r="B211" t="s">
        <v>21</v>
      </c>
      <c r="C211">
        <v>3961518373</v>
      </c>
      <c r="D211" s="1">
        <v>43895</v>
      </c>
      <c r="E211" s="1">
        <v>43925</v>
      </c>
      <c r="F211">
        <v>6866</v>
      </c>
      <c r="G211" t="s">
        <v>5</v>
      </c>
      <c r="H211" t="s">
        <v>6</v>
      </c>
      <c r="I211">
        <f>IF(Dataset[[#This Row],[Dispute Result]]="Undisputed",Dataset[[#This Row],[Invoice Amount]],IF(Dataset[[#This Row],[Dispute Result]]="Won",Dataset[[#This Row],[Invoice Amount]],""))</f>
        <v>6866</v>
      </c>
      <c r="J211" t="str">
        <f>IF(Dataset[[#This Row],[Dispute Result]]="Lost",Dataset[[#This Row],[Invoice Amount]],"")</f>
        <v/>
      </c>
      <c r="K211" s="1">
        <v>43943</v>
      </c>
      <c r="L211">
        <v>48</v>
      </c>
      <c r="M211">
        <v>18</v>
      </c>
      <c r="N211" t="s">
        <v>120</v>
      </c>
    </row>
    <row r="212" spans="1:14" hidden="1" x14ac:dyDescent="0.3">
      <c r="A212" t="s">
        <v>9</v>
      </c>
      <c r="B212" t="s">
        <v>44</v>
      </c>
      <c r="C212">
        <v>773493683</v>
      </c>
      <c r="D212" s="1">
        <v>44454</v>
      </c>
      <c r="E212" s="1">
        <v>44484</v>
      </c>
      <c r="F212">
        <v>6536</v>
      </c>
      <c r="G212" t="s">
        <v>5</v>
      </c>
      <c r="H212" t="s">
        <v>6</v>
      </c>
      <c r="I212">
        <f>IF(Dataset[[#This Row],[Dispute Result]]="Undisputed",Dataset[[#This Row],[Invoice Amount]],IF(Dataset[[#This Row],[Dispute Result]]="Won",Dataset[[#This Row],[Invoice Amount]],""))</f>
        <v>6536</v>
      </c>
      <c r="J212" t="str">
        <f>IF(Dataset[[#This Row],[Dispute Result]]="Lost",Dataset[[#This Row],[Invoice Amount]],"")</f>
        <v/>
      </c>
      <c r="K212" s="1">
        <v>44490</v>
      </c>
      <c r="L212">
        <v>36</v>
      </c>
      <c r="M212">
        <v>6</v>
      </c>
      <c r="N212" t="s">
        <v>120</v>
      </c>
    </row>
    <row r="213" spans="1:14" x14ac:dyDescent="0.3">
      <c r="A213" t="s">
        <v>3</v>
      </c>
      <c r="B213" t="s">
        <v>85</v>
      </c>
      <c r="C213">
        <v>775479959</v>
      </c>
      <c r="D213" s="1">
        <v>44440</v>
      </c>
      <c r="E213" s="1">
        <v>44470</v>
      </c>
      <c r="F213">
        <v>6590</v>
      </c>
      <c r="G213" t="s">
        <v>2</v>
      </c>
      <c r="H213" t="s">
        <v>131</v>
      </c>
      <c r="I213">
        <f>IF(Dataset[[#This Row],[Dispute Result]]="Undisputed",Dataset[[#This Row],[Invoice Amount]],IF(Dataset[[#This Row],[Dispute Result]]="Won",Dataset[[#This Row],[Invoice Amount]],""))</f>
        <v>6590</v>
      </c>
      <c r="J213" t="str">
        <f>IF(Dataset[[#This Row],[Dispute Result]]="Lost",Dataset[[#This Row],[Invoice Amount]],"")</f>
        <v/>
      </c>
      <c r="K213" s="1">
        <v>44472</v>
      </c>
      <c r="L213">
        <v>32</v>
      </c>
      <c r="M213">
        <v>2</v>
      </c>
      <c r="N213" t="s">
        <v>120</v>
      </c>
    </row>
    <row r="214" spans="1:14" x14ac:dyDescent="0.3">
      <c r="A214" t="s">
        <v>3</v>
      </c>
      <c r="B214" t="s">
        <v>64</v>
      </c>
      <c r="C214">
        <v>7496830993</v>
      </c>
      <c r="D214" s="1">
        <v>43900</v>
      </c>
      <c r="E214" s="1">
        <v>43930</v>
      </c>
      <c r="F214">
        <v>7533</v>
      </c>
      <c r="G214" t="s">
        <v>5</v>
      </c>
      <c r="H214" t="s">
        <v>6</v>
      </c>
      <c r="I214">
        <f>IF(Dataset[[#This Row],[Dispute Result]]="Undisputed",Dataset[[#This Row],[Invoice Amount]],IF(Dataset[[#This Row],[Dispute Result]]="Won",Dataset[[#This Row],[Invoice Amount]],""))</f>
        <v>7533</v>
      </c>
      <c r="J214" t="str">
        <f>IF(Dataset[[#This Row],[Dispute Result]]="Lost",Dataset[[#This Row],[Invoice Amount]],"")</f>
        <v/>
      </c>
      <c r="K214" s="1">
        <v>43929</v>
      </c>
      <c r="L214">
        <v>29</v>
      </c>
      <c r="M214">
        <v>0</v>
      </c>
      <c r="N214" t="s">
        <v>120</v>
      </c>
    </row>
    <row r="215" spans="1:14" hidden="1" x14ac:dyDescent="0.3">
      <c r="A215" t="s">
        <v>14</v>
      </c>
      <c r="B215" t="s">
        <v>75</v>
      </c>
      <c r="C215">
        <v>784468555</v>
      </c>
      <c r="D215" s="1">
        <v>44464</v>
      </c>
      <c r="E215" s="1">
        <v>44494</v>
      </c>
      <c r="F215">
        <v>1890</v>
      </c>
      <c r="G215" t="s">
        <v>5</v>
      </c>
      <c r="H215" t="s">
        <v>6</v>
      </c>
      <c r="I215">
        <f>IF(Dataset[[#This Row],[Dispute Result]]="Undisputed",Dataset[[#This Row],[Invoice Amount]],IF(Dataset[[#This Row],[Dispute Result]]="Won",Dataset[[#This Row],[Invoice Amount]],""))</f>
        <v>1890</v>
      </c>
      <c r="J215" t="str">
        <f>IF(Dataset[[#This Row],[Dispute Result]]="Lost",Dataset[[#This Row],[Invoice Amount]],"")</f>
        <v/>
      </c>
      <c r="K215" s="1">
        <v>44494</v>
      </c>
      <c r="L215">
        <v>30</v>
      </c>
      <c r="M215">
        <v>0</v>
      </c>
      <c r="N215" t="s">
        <v>120</v>
      </c>
    </row>
    <row r="216" spans="1:14" x14ac:dyDescent="0.3">
      <c r="A216" t="s">
        <v>3</v>
      </c>
      <c r="B216" t="s">
        <v>97</v>
      </c>
      <c r="C216">
        <v>3969347325</v>
      </c>
      <c r="D216" s="1">
        <v>43901</v>
      </c>
      <c r="E216" s="1">
        <v>43931</v>
      </c>
      <c r="F216">
        <v>6119</v>
      </c>
      <c r="G216" t="s">
        <v>5</v>
      </c>
      <c r="H216" t="s">
        <v>6</v>
      </c>
      <c r="I216">
        <f>IF(Dataset[[#This Row],[Dispute Result]]="Undisputed",Dataset[[#This Row],[Invoice Amount]],IF(Dataset[[#This Row],[Dispute Result]]="Won",Dataset[[#This Row],[Invoice Amount]],""))</f>
        <v>6119</v>
      </c>
      <c r="J216" t="str">
        <f>IF(Dataset[[#This Row],[Dispute Result]]="Lost",Dataset[[#This Row],[Invoice Amount]],"")</f>
        <v/>
      </c>
      <c r="K216" s="1">
        <v>43942</v>
      </c>
      <c r="L216">
        <v>41</v>
      </c>
      <c r="M216">
        <v>11</v>
      </c>
      <c r="N216" t="s">
        <v>120</v>
      </c>
    </row>
    <row r="217" spans="1:14" x14ac:dyDescent="0.3">
      <c r="A217" t="s">
        <v>3</v>
      </c>
      <c r="B217" t="s">
        <v>97</v>
      </c>
      <c r="C217">
        <v>816501620</v>
      </c>
      <c r="D217" s="1">
        <v>44063</v>
      </c>
      <c r="E217" s="1">
        <v>44093</v>
      </c>
      <c r="F217">
        <v>3382</v>
      </c>
      <c r="G217" t="s">
        <v>2</v>
      </c>
      <c r="H217" t="s">
        <v>131</v>
      </c>
      <c r="I217">
        <f>IF(Dataset[[#This Row],[Dispute Result]]="Undisputed",Dataset[[#This Row],[Invoice Amount]],IF(Dataset[[#This Row],[Dispute Result]]="Won",Dataset[[#This Row],[Invoice Amount]],""))</f>
        <v>3382</v>
      </c>
      <c r="J217" t="str">
        <f>IF(Dataset[[#This Row],[Dispute Result]]="Lost",Dataset[[#This Row],[Invoice Amount]],"")</f>
        <v/>
      </c>
      <c r="K217" s="1">
        <v>44081</v>
      </c>
      <c r="L217">
        <v>18</v>
      </c>
      <c r="M217">
        <v>0</v>
      </c>
      <c r="N217" t="s">
        <v>120</v>
      </c>
    </row>
    <row r="218" spans="1:14" hidden="1" x14ac:dyDescent="0.3">
      <c r="A218" t="s">
        <v>0</v>
      </c>
      <c r="B218" t="s">
        <v>80</v>
      </c>
      <c r="C218">
        <v>818753502</v>
      </c>
      <c r="D218" s="1">
        <v>44211</v>
      </c>
      <c r="E218" s="1">
        <v>44241</v>
      </c>
      <c r="F218">
        <v>4818</v>
      </c>
      <c r="G218" t="s">
        <v>2</v>
      </c>
      <c r="H218" t="s">
        <v>131</v>
      </c>
      <c r="I218">
        <f>IF(Dataset[[#This Row],[Dispute Result]]="Undisputed",Dataset[[#This Row],[Invoice Amount]],IF(Dataset[[#This Row],[Dispute Result]]="Won",Dataset[[#This Row],[Invoice Amount]],""))</f>
        <v>4818</v>
      </c>
      <c r="J218" t="str">
        <f>IF(Dataset[[#This Row],[Dispute Result]]="Lost",Dataset[[#This Row],[Invoice Amount]],"")</f>
        <v/>
      </c>
      <c r="K218" s="1">
        <v>44231</v>
      </c>
      <c r="L218">
        <v>20</v>
      </c>
      <c r="M218">
        <v>0</v>
      </c>
      <c r="N218" t="s">
        <v>120</v>
      </c>
    </row>
    <row r="219" spans="1:14" x14ac:dyDescent="0.3">
      <c r="A219" t="s">
        <v>3</v>
      </c>
      <c r="B219" t="s">
        <v>33</v>
      </c>
      <c r="C219">
        <v>1070459520</v>
      </c>
      <c r="D219" s="1">
        <v>43904</v>
      </c>
      <c r="E219" s="1">
        <v>43934</v>
      </c>
      <c r="F219">
        <v>8610</v>
      </c>
      <c r="G219" t="s">
        <v>5</v>
      </c>
      <c r="H219" t="s">
        <v>6</v>
      </c>
      <c r="I219">
        <f>IF(Dataset[[#This Row],[Dispute Result]]="Undisputed",Dataset[[#This Row],[Invoice Amount]],IF(Dataset[[#This Row],[Dispute Result]]="Won",Dataset[[#This Row],[Invoice Amount]],""))</f>
        <v>8610</v>
      </c>
      <c r="J219" t="str">
        <f>IF(Dataset[[#This Row],[Dispute Result]]="Lost",Dataset[[#This Row],[Invoice Amount]],"")</f>
        <v/>
      </c>
      <c r="K219" s="1">
        <v>43949</v>
      </c>
      <c r="L219">
        <v>45</v>
      </c>
      <c r="M219">
        <v>15</v>
      </c>
      <c r="N219" t="s">
        <v>120</v>
      </c>
    </row>
    <row r="220" spans="1:14" hidden="1" x14ac:dyDescent="0.3">
      <c r="A220" t="s">
        <v>0</v>
      </c>
      <c r="B220" t="s">
        <v>98</v>
      </c>
      <c r="C220">
        <v>826558350</v>
      </c>
      <c r="D220" s="1">
        <v>44371</v>
      </c>
      <c r="E220" s="1">
        <v>44401</v>
      </c>
      <c r="F220">
        <v>4968</v>
      </c>
      <c r="G220" t="s">
        <v>2</v>
      </c>
      <c r="H220" t="s">
        <v>131</v>
      </c>
      <c r="I220">
        <f>IF(Dataset[[#This Row],[Dispute Result]]="Undisputed",Dataset[[#This Row],[Invoice Amount]],IF(Dataset[[#This Row],[Dispute Result]]="Won",Dataset[[#This Row],[Invoice Amount]],""))</f>
        <v>4968</v>
      </c>
      <c r="J220" t="str">
        <f>IF(Dataset[[#This Row],[Dispute Result]]="Lost",Dataset[[#This Row],[Invoice Amount]],"")</f>
        <v/>
      </c>
      <c r="K220" s="1">
        <v>44407</v>
      </c>
      <c r="L220">
        <v>36</v>
      </c>
      <c r="M220">
        <v>6</v>
      </c>
      <c r="N220" t="s">
        <v>120</v>
      </c>
    </row>
    <row r="221" spans="1:14" hidden="1" x14ac:dyDescent="0.3">
      <c r="A221" t="s">
        <v>0</v>
      </c>
      <c r="B221" t="s">
        <v>66</v>
      </c>
      <c r="C221">
        <v>828222998</v>
      </c>
      <c r="D221" s="1">
        <v>43934</v>
      </c>
      <c r="E221" s="1">
        <v>43964</v>
      </c>
      <c r="F221">
        <v>7760</v>
      </c>
      <c r="G221" t="s">
        <v>2</v>
      </c>
      <c r="H221" t="s">
        <v>131</v>
      </c>
      <c r="I221">
        <f>IF(Dataset[[#This Row],[Dispute Result]]="Undisputed",Dataset[[#This Row],[Invoice Amount]],IF(Dataset[[#This Row],[Dispute Result]]="Won",Dataset[[#This Row],[Invoice Amount]],""))</f>
        <v>7760</v>
      </c>
      <c r="J221" t="str">
        <f>IF(Dataset[[#This Row],[Dispute Result]]="Lost",Dataset[[#This Row],[Invoice Amount]],"")</f>
        <v/>
      </c>
      <c r="K221" s="1">
        <v>43969</v>
      </c>
      <c r="L221">
        <v>35</v>
      </c>
      <c r="M221">
        <v>5</v>
      </c>
      <c r="N221" t="s">
        <v>120</v>
      </c>
    </row>
    <row r="222" spans="1:14" hidden="1" x14ac:dyDescent="0.3">
      <c r="A222" t="s">
        <v>12</v>
      </c>
      <c r="B222" t="s">
        <v>74</v>
      </c>
      <c r="C222">
        <v>839049806</v>
      </c>
      <c r="D222" s="1">
        <v>44457</v>
      </c>
      <c r="E222" s="1">
        <v>44487</v>
      </c>
      <c r="F222">
        <v>1982</v>
      </c>
      <c r="G222" t="s">
        <v>2</v>
      </c>
      <c r="H222" t="s">
        <v>131</v>
      </c>
      <c r="I222">
        <f>IF(Dataset[[#This Row],[Dispute Result]]="Undisputed",Dataset[[#This Row],[Invoice Amount]],IF(Dataset[[#This Row],[Dispute Result]]="Won",Dataset[[#This Row],[Invoice Amount]],""))</f>
        <v>1982</v>
      </c>
      <c r="J222" t="str">
        <f>IF(Dataset[[#This Row],[Dispute Result]]="Lost",Dataset[[#This Row],[Invoice Amount]],"")</f>
        <v/>
      </c>
      <c r="K222" s="1">
        <v>44461</v>
      </c>
      <c r="L222">
        <v>4</v>
      </c>
      <c r="M222">
        <v>0</v>
      </c>
      <c r="N222" t="s">
        <v>120</v>
      </c>
    </row>
    <row r="223" spans="1:14" hidden="1" x14ac:dyDescent="0.3">
      <c r="A223" t="s">
        <v>0</v>
      </c>
      <c r="B223" t="s">
        <v>47</v>
      </c>
      <c r="C223">
        <v>839756390</v>
      </c>
      <c r="D223" s="1">
        <v>44525</v>
      </c>
      <c r="E223" s="1">
        <v>44555</v>
      </c>
      <c r="F223">
        <v>7618</v>
      </c>
      <c r="G223" t="s">
        <v>2</v>
      </c>
      <c r="H223" t="s">
        <v>131</v>
      </c>
      <c r="I223">
        <f>IF(Dataset[[#This Row],[Dispute Result]]="Undisputed",Dataset[[#This Row],[Invoice Amount]],IF(Dataset[[#This Row],[Dispute Result]]="Won",Dataset[[#This Row],[Invoice Amount]],""))</f>
        <v>7618</v>
      </c>
      <c r="J223" t="str">
        <f>IF(Dataset[[#This Row],[Dispute Result]]="Lost",Dataset[[#This Row],[Invoice Amount]],"")</f>
        <v/>
      </c>
      <c r="K223" s="1">
        <v>44561</v>
      </c>
      <c r="L223">
        <v>36</v>
      </c>
      <c r="M223">
        <v>6</v>
      </c>
      <c r="N223" t="s">
        <v>120</v>
      </c>
    </row>
    <row r="224" spans="1:14" x14ac:dyDescent="0.3">
      <c r="A224" t="s">
        <v>3</v>
      </c>
      <c r="B224" t="s">
        <v>61</v>
      </c>
      <c r="C224">
        <v>9002067860</v>
      </c>
      <c r="D224" s="1">
        <v>43910</v>
      </c>
      <c r="E224" s="1">
        <v>43940</v>
      </c>
      <c r="F224">
        <v>8209</v>
      </c>
      <c r="G224" t="s">
        <v>5</v>
      </c>
      <c r="H224" t="s">
        <v>6</v>
      </c>
      <c r="I224">
        <f>IF(Dataset[[#This Row],[Dispute Result]]="Undisputed",Dataset[[#This Row],[Invoice Amount]],IF(Dataset[[#This Row],[Dispute Result]]="Won",Dataset[[#This Row],[Invoice Amount]],""))</f>
        <v>8209</v>
      </c>
      <c r="J224" t="str">
        <f>IF(Dataset[[#This Row],[Dispute Result]]="Lost",Dataset[[#This Row],[Invoice Amount]],"")</f>
        <v/>
      </c>
      <c r="K224" s="1">
        <v>43947</v>
      </c>
      <c r="L224">
        <v>37</v>
      </c>
      <c r="M224">
        <v>7</v>
      </c>
      <c r="N224" t="s">
        <v>120</v>
      </c>
    </row>
    <row r="225" spans="1:14" hidden="1" x14ac:dyDescent="0.3">
      <c r="A225" t="s">
        <v>0</v>
      </c>
      <c r="B225" t="s">
        <v>37</v>
      </c>
      <c r="C225">
        <v>857712918</v>
      </c>
      <c r="D225" s="1">
        <v>44249</v>
      </c>
      <c r="E225" s="1">
        <v>44279</v>
      </c>
      <c r="F225">
        <v>9339</v>
      </c>
      <c r="G225" t="s">
        <v>5</v>
      </c>
      <c r="H225" t="s">
        <v>52</v>
      </c>
      <c r="I225" t="str">
        <f>IF(Dataset[[#This Row],[Dispute Result]]="Undisputed",Dataset[[#This Row],[Invoice Amount]],IF(Dataset[[#This Row],[Dispute Result]]="Won",Dataset[[#This Row],[Invoice Amount]],""))</f>
        <v/>
      </c>
      <c r="J225">
        <f>IF(Dataset[[#This Row],[Dispute Result]]="Lost",Dataset[[#This Row],[Invoice Amount]],"")</f>
        <v>9339</v>
      </c>
      <c r="K225" s="1">
        <v>44290</v>
      </c>
      <c r="L225">
        <v>41</v>
      </c>
      <c r="M225">
        <v>11</v>
      </c>
      <c r="N225" t="s">
        <v>120</v>
      </c>
    </row>
    <row r="226" spans="1:14" x14ac:dyDescent="0.3">
      <c r="A226" t="s">
        <v>3</v>
      </c>
      <c r="B226" t="s">
        <v>99</v>
      </c>
      <c r="C226">
        <v>858258272</v>
      </c>
      <c r="D226" s="1">
        <v>44469</v>
      </c>
      <c r="E226" s="1">
        <v>44499</v>
      </c>
      <c r="F226">
        <v>4367</v>
      </c>
      <c r="G226" t="s">
        <v>2</v>
      </c>
      <c r="H226" t="s">
        <v>131</v>
      </c>
      <c r="I226">
        <f>IF(Dataset[[#This Row],[Dispute Result]]="Undisputed",Dataset[[#This Row],[Invoice Amount]],IF(Dataset[[#This Row],[Dispute Result]]="Won",Dataset[[#This Row],[Invoice Amount]],""))</f>
        <v>4367</v>
      </c>
      <c r="J226" t="str">
        <f>IF(Dataset[[#This Row],[Dispute Result]]="Lost",Dataset[[#This Row],[Invoice Amount]],"")</f>
        <v/>
      </c>
      <c r="K226" s="1">
        <v>44510</v>
      </c>
      <c r="L226">
        <v>41</v>
      </c>
      <c r="M226">
        <v>11</v>
      </c>
      <c r="N226" t="s">
        <v>120</v>
      </c>
    </row>
    <row r="227" spans="1:14" hidden="1" x14ac:dyDescent="0.3">
      <c r="A227" t="s">
        <v>0</v>
      </c>
      <c r="B227" t="s">
        <v>66</v>
      </c>
      <c r="C227">
        <v>863594173</v>
      </c>
      <c r="D227" s="1">
        <v>43886</v>
      </c>
      <c r="E227" s="1">
        <v>43916</v>
      </c>
      <c r="F227">
        <v>6560</v>
      </c>
      <c r="G227" t="s">
        <v>2</v>
      </c>
      <c r="H227" t="s">
        <v>131</v>
      </c>
      <c r="I227">
        <f>IF(Dataset[[#This Row],[Dispute Result]]="Undisputed",Dataset[[#This Row],[Invoice Amount]],IF(Dataset[[#This Row],[Dispute Result]]="Won",Dataset[[#This Row],[Invoice Amount]],""))</f>
        <v>6560</v>
      </c>
      <c r="J227" t="str">
        <f>IF(Dataset[[#This Row],[Dispute Result]]="Lost",Dataset[[#This Row],[Invoice Amount]],"")</f>
        <v/>
      </c>
      <c r="K227" s="1">
        <v>43922</v>
      </c>
      <c r="L227">
        <v>36</v>
      </c>
      <c r="M227">
        <v>6</v>
      </c>
      <c r="N227" t="s">
        <v>120</v>
      </c>
    </row>
    <row r="228" spans="1:14" hidden="1" x14ac:dyDescent="0.3">
      <c r="A228" t="s">
        <v>0</v>
      </c>
      <c r="B228" t="s">
        <v>1</v>
      </c>
      <c r="C228">
        <v>869802822</v>
      </c>
      <c r="D228" s="1">
        <v>44075</v>
      </c>
      <c r="E228" s="1">
        <v>44105</v>
      </c>
      <c r="F228">
        <v>6955</v>
      </c>
      <c r="G228" t="s">
        <v>2</v>
      </c>
      <c r="H228" t="s">
        <v>131</v>
      </c>
      <c r="I228">
        <f>IF(Dataset[[#This Row],[Dispute Result]]="Undisputed",Dataset[[#This Row],[Invoice Amount]],IF(Dataset[[#This Row],[Dispute Result]]="Won",Dataset[[#This Row],[Invoice Amount]],""))</f>
        <v>6955</v>
      </c>
      <c r="J228" t="str">
        <f>IF(Dataset[[#This Row],[Dispute Result]]="Lost",Dataset[[#This Row],[Invoice Amount]],"")</f>
        <v/>
      </c>
      <c r="K228" s="1">
        <v>44097</v>
      </c>
      <c r="L228">
        <v>22</v>
      </c>
      <c r="M228">
        <v>0</v>
      </c>
      <c r="N228" t="s">
        <v>120</v>
      </c>
    </row>
    <row r="229" spans="1:14" x14ac:dyDescent="0.3">
      <c r="A229" t="s">
        <v>3</v>
      </c>
      <c r="B229" t="s">
        <v>64</v>
      </c>
      <c r="C229">
        <v>870792057</v>
      </c>
      <c r="D229" s="1">
        <v>43909</v>
      </c>
      <c r="E229" s="1">
        <v>43939</v>
      </c>
      <c r="F229">
        <v>7392</v>
      </c>
      <c r="G229" t="s">
        <v>2</v>
      </c>
      <c r="H229" t="s">
        <v>131</v>
      </c>
      <c r="I229">
        <f>IF(Dataset[[#This Row],[Dispute Result]]="Undisputed",Dataset[[#This Row],[Invoice Amount]],IF(Dataset[[#This Row],[Dispute Result]]="Won",Dataset[[#This Row],[Invoice Amount]],""))</f>
        <v>7392</v>
      </c>
      <c r="J229" t="str">
        <f>IF(Dataset[[#This Row],[Dispute Result]]="Lost",Dataset[[#This Row],[Invoice Amount]],"")</f>
        <v/>
      </c>
      <c r="K229" s="1">
        <v>43914</v>
      </c>
      <c r="L229">
        <v>5</v>
      </c>
      <c r="M229">
        <v>0</v>
      </c>
      <c r="N229" t="s">
        <v>120</v>
      </c>
    </row>
    <row r="230" spans="1:14" hidden="1" x14ac:dyDescent="0.3">
      <c r="A230" t="s">
        <v>9</v>
      </c>
      <c r="B230" t="s">
        <v>86</v>
      </c>
      <c r="C230">
        <v>872319562</v>
      </c>
      <c r="D230" s="1">
        <v>44457</v>
      </c>
      <c r="E230" s="1">
        <v>44487</v>
      </c>
      <c r="F230">
        <v>4617</v>
      </c>
      <c r="G230" t="s">
        <v>2</v>
      </c>
      <c r="H230" t="s">
        <v>131</v>
      </c>
      <c r="I230">
        <f>IF(Dataset[[#This Row],[Dispute Result]]="Undisputed",Dataset[[#This Row],[Invoice Amount]],IF(Dataset[[#This Row],[Dispute Result]]="Won",Dataset[[#This Row],[Invoice Amount]],""))</f>
        <v>4617</v>
      </c>
      <c r="J230" t="str">
        <f>IF(Dataset[[#This Row],[Dispute Result]]="Lost",Dataset[[#This Row],[Invoice Amount]],"")</f>
        <v/>
      </c>
      <c r="K230" s="1">
        <v>44471</v>
      </c>
      <c r="L230">
        <v>14</v>
      </c>
      <c r="M230">
        <v>0</v>
      </c>
      <c r="N230" t="s">
        <v>120</v>
      </c>
    </row>
    <row r="231" spans="1:14" hidden="1" x14ac:dyDescent="0.3">
      <c r="A231" t="s">
        <v>0</v>
      </c>
      <c r="B231" t="s">
        <v>46</v>
      </c>
      <c r="C231">
        <v>873433318</v>
      </c>
      <c r="D231" s="1">
        <v>43956</v>
      </c>
      <c r="E231" s="1">
        <v>43986</v>
      </c>
      <c r="F231">
        <v>8220</v>
      </c>
      <c r="G231" t="s">
        <v>2</v>
      </c>
      <c r="H231" t="s">
        <v>131</v>
      </c>
      <c r="I231">
        <f>IF(Dataset[[#This Row],[Dispute Result]]="Undisputed",Dataset[[#This Row],[Invoice Amount]],IF(Dataset[[#This Row],[Dispute Result]]="Won",Dataset[[#This Row],[Invoice Amount]],""))</f>
        <v>8220</v>
      </c>
      <c r="J231" t="str">
        <f>IF(Dataset[[#This Row],[Dispute Result]]="Lost",Dataset[[#This Row],[Invoice Amount]],"")</f>
        <v/>
      </c>
      <c r="K231" s="1">
        <v>43975</v>
      </c>
      <c r="L231">
        <v>19</v>
      </c>
      <c r="M231">
        <v>0</v>
      </c>
      <c r="N231" t="s">
        <v>120</v>
      </c>
    </row>
    <row r="232" spans="1:14" hidden="1" x14ac:dyDescent="0.3">
      <c r="A232" t="s">
        <v>12</v>
      </c>
      <c r="B232" t="s">
        <v>83</v>
      </c>
      <c r="C232">
        <v>874115043</v>
      </c>
      <c r="D232" s="1">
        <v>43959</v>
      </c>
      <c r="E232" s="1">
        <v>43989</v>
      </c>
      <c r="F232">
        <v>4125</v>
      </c>
      <c r="G232" t="s">
        <v>5</v>
      </c>
      <c r="H232" t="s">
        <v>6</v>
      </c>
      <c r="I232">
        <f>IF(Dataset[[#This Row],[Dispute Result]]="Undisputed",Dataset[[#This Row],[Invoice Amount]],IF(Dataset[[#This Row],[Dispute Result]]="Won",Dataset[[#This Row],[Invoice Amount]],""))</f>
        <v>4125</v>
      </c>
      <c r="J232" t="str">
        <f>IF(Dataset[[#This Row],[Dispute Result]]="Lost",Dataset[[#This Row],[Invoice Amount]],"")</f>
        <v/>
      </c>
      <c r="K232" s="1">
        <v>44002</v>
      </c>
      <c r="L232">
        <v>43</v>
      </c>
      <c r="M232">
        <v>13</v>
      </c>
      <c r="N232" t="s">
        <v>120</v>
      </c>
    </row>
    <row r="233" spans="1:14" hidden="1" x14ac:dyDescent="0.3">
      <c r="A233" t="s">
        <v>14</v>
      </c>
      <c r="B233" t="s">
        <v>89</v>
      </c>
      <c r="C233">
        <v>874394980</v>
      </c>
      <c r="D233" s="1">
        <v>44269</v>
      </c>
      <c r="E233" s="1">
        <v>44299</v>
      </c>
      <c r="F233">
        <v>2392</v>
      </c>
      <c r="G233" t="s">
        <v>2</v>
      </c>
      <c r="H233" t="s">
        <v>131</v>
      </c>
      <c r="I233">
        <f>IF(Dataset[[#This Row],[Dispute Result]]="Undisputed",Dataset[[#This Row],[Invoice Amount]],IF(Dataset[[#This Row],[Dispute Result]]="Won",Dataset[[#This Row],[Invoice Amount]],""))</f>
        <v>2392</v>
      </c>
      <c r="J233" t="str">
        <f>IF(Dataset[[#This Row],[Dispute Result]]="Lost",Dataset[[#This Row],[Invoice Amount]],"")</f>
        <v/>
      </c>
      <c r="K233" s="1">
        <v>44302</v>
      </c>
      <c r="L233">
        <v>33</v>
      </c>
      <c r="M233">
        <v>3</v>
      </c>
      <c r="N233" t="s">
        <v>120</v>
      </c>
    </row>
    <row r="234" spans="1:14" hidden="1" x14ac:dyDescent="0.3">
      <c r="A234" t="s">
        <v>9</v>
      </c>
      <c r="B234" t="s">
        <v>10</v>
      </c>
      <c r="C234">
        <v>876573329</v>
      </c>
      <c r="D234" s="1">
        <v>44282</v>
      </c>
      <c r="E234" s="1">
        <v>44312</v>
      </c>
      <c r="F234">
        <v>7139</v>
      </c>
      <c r="G234" t="s">
        <v>5</v>
      </c>
      <c r="H234" t="s">
        <v>6</v>
      </c>
      <c r="I234">
        <f>IF(Dataset[[#This Row],[Dispute Result]]="Undisputed",Dataset[[#This Row],[Invoice Amount]],IF(Dataset[[#This Row],[Dispute Result]]="Won",Dataset[[#This Row],[Invoice Amount]],""))</f>
        <v>7139</v>
      </c>
      <c r="J234" t="str">
        <f>IF(Dataset[[#This Row],[Dispute Result]]="Lost",Dataset[[#This Row],[Invoice Amount]],"")</f>
        <v/>
      </c>
      <c r="K234" s="1">
        <v>44320</v>
      </c>
      <c r="L234">
        <v>38</v>
      </c>
      <c r="M234">
        <v>8</v>
      </c>
      <c r="N234" t="s">
        <v>120</v>
      </c>
    </row>
    <row r="235" spans="1:14" hidden="1" x14ac:dyDescent="0.3">
      <c r="A235" t="s">
        <v>0</v>
      </c>
      <c r="B235" t="s">
        <v>54</v>
      </c>
      <c r="C235">
        <v>881665013</v>
      </c>
      <c r="D235" s="1">
        <v>44190</v>
      </c>
      <c r="E235" s="1">
        <v>44220</v>
      </c>
      <c r="F235">
        <v>3797</v>
      </c>
      <c r="G235" t="s">
        <v>5</v>
      </c>
      <c r="H235" t="s">
        <v>6</v>
      </c>
      <c r="I235">
        <f>IF(Dataset[[#This Row],[Dispute Result]]="Undisputed",Dataset[[#This Row],[Invoice Amount]],IF(Dataset[[#This Row],[Dispute Result]]="Won",Dataset[[#This Row],[Invoice Amount]],""))</f>
        <v>3797</v>
      </c>
      <c r="J235" t="str">
        <f>IF(Dataset[[#This Row],[Dispute Result]]="Lost",Dataset[[#This Row],[Invoice Amount]],"")</f>
        <v/>
      </c>
      <c r="K235" s="1">
        <v>44238</v>
      </c>
      <c r="L235">
        <v>48</v>
      </c>
      <c r="M235">
        <v>18</v>
      </c>
      <c r="N235" t="s">
        <v>120</v>
      </c>
    </row>
    <row r="236" spans="1:14" x14ac:dyDescent="0.3">
      <c r="A236" t="s">
        <v>3</v>
      </c>
      <c r="B236" t="s">
        <v>19</v>
      </c>
      <c r="C236">
        <v>4908628098</v>
      </c>
      <c r="D236" s="1">
        <v>43914</v>
      </c>
      <c r="E236" s="1">
        <v>43944</v>
      </c>
      <c r="F236">
        <v>8967</v>
      </c>
      <c r="G236" t="s">
        <v>5</v>
      </c>
      <c r="H236" t="s">
        <v>6</v>
      </c>
      <c r="I236">
        <f>IF(Dataset[[#This Row],[Dispute Result]]="Undisputed",Dataset[[#This Row],[Invoice Amount]],IF(Dataset[[#This Row],[Dispute Result]]="Won",Dataset[[#This Row],[Invoice Amount]],""))</f>
        <v>8967</v>
      </c>
      <c r="J236" t="str">
        <f>IF(Dataset[[#This Row],[Dispute Result]]="Lost",Dataset[[#This Row],[Invoice Amount]],"")</f>
        <v/>
      </c>
      <c r="K236" s="1">
        <v>43940</v>
      </c>
      <c r="L236">
        <v>26</v>
      </c>
      <c r="M236">
        <v>0</v>
      </c>
      <c r="N236" t="s">
        <v>120</v>
      </c>
    </row>
    <row r="237" spans="1:14" x14ac:dyDescent="0.3">
      <c r="A237" t="s">
        <v>3</v>
      </c>
      <c r="B237" t="s">
        <v>76</v>
      </c>
      <c r="C237">
        <v>883694015</v>
      </c>
      <c r="D237" s="1">
        <v>44453</v>
      </c>
      <c r="E237" s="1">
        <v>44483</v>
      </c>
      <c r="F237">
        <v>9277</v>
      </c>
      <c r="G237" t="s">
        <v>2</v>
      </c>
      <c r="H237" t="s">
        <v>131</v>
      </c>
      <c r="I237">
        <f>IF(Dataset[[#This Row],[Dispute Result]]="Undisputed",Dataset[[#This Row],[Invoice Amount]],IF(Dataset[[#This Row],[Dispute Result]]="Won",Dataset[[#This Row],[Invoice Amount]],""))</f>
        <v>9277</v>
      </c>
      <c r="J237" t="str">
        <f>IF(Dataset[[#This Row],[Dispute Result]]="Lost",Dataset[[#This Row],[Invoice Amount]],"")</f>
        <v/>
      </c>
      <c r="K237" s="1">
        <v>44465</v>
      </c>
      <c r="L237">
        <v>12</v>
      </c>
      <c r="M237">
        <v>0</v>
      </c>
      <c r="N237" t="s">
        <v>120</v>
      </c>
    </row>
    <row r="238" spans="1:14" hidden="1" x14ac:dyDescent="0.3">
      <c r="A238" t="s">
        <v>14</v>
      </c>
      <c r="B238" t="s">
        <v>16</v>
      </c>
      <c r="C238">
        <v>884183285</v>
      </c>
      <c r="D238" s="1">
        <v>44466</v>
      </c>
      <c r="E238" s="1">
        <v>44496</v>
      </c>
      <c r="F238">
        <v>5305</v>
      </c>
      <c r="G238" t="s">
        <v>2</v>
      </c>
      <c r="H238" t="s">
        <v>131</v>
      </c>
      <c r="I238">
        <f>IF(Dataset[[#This Row],[Dispute Result]]="Undisputed",Dataset[[#This Row],[Invoice Amount]],IF(Dataset[[#This Row],[Dispute Result]]="Won",Dataset[[#This Row],[Invoice Amount]],""))</f>
        <v>5305</v>
      </c>
      <c r="J238" t="str">
        <f>IF(Dataset[[#This Row],[Dispute Result]]="Lost",Dataset[[#This Row],[Invoice Amount]],"")</f>
        <v/>
      </c>
      <c r="K238" s="1">
        <v>44492</v>
      </c>
      <c r="L238">
        <v>26</v>
      </c>
      <c r="M238">
        <v>0</v>
      </c>
      <c r="N238" t="s">
        <v>120</v>
      </c>
    </row>
    <row r="239" spans="1:14" hidden="1" x14ac:dyDescent="0.3">
      <c r="A239" t="s">
        <v>9</v>
      </c>
      <c r="B239" t="s">
        <v>44</v>
      </c>
      <c r="C239">
        <v>886237244</v>
      </c>
      <c r="D239" s="1">
        <v>44012</v>
      </c>
      <c r="E239" s="1">
        <v>44042</v>
      </c>
      <c r="F239">
        <v>7484</v>
      </c>
      <c r="G239" t="s">
        <v>5</v>
      </c>
      <c r="H239" t="s">
        <v>6</v>
      </c>
      <c r="I239">
        <f>IF(Dataset[[#This Row],[Dispute Result]]="Undisputed",Dataset[[#This Row],[Invoice Amount]],IF(Dataset[[#This Row],[Dispute Result]]="Won",Dataset[[#This Row],[Invoice Amount]],""))</f>
        <v>7484</v>
      </c>
      <c r="J239" t="str">
        <f>IF(Dataset[[#This Row],[Dispute Result]]="Lost",Dataset[[#This Row],[Invoice Amount]],"")</f>
        <v/>
      </c>
      <c r="K239" s="1">
        <v>44048</v>
      </c>
      <c r="L239">
        <v>36</v>
      </c>
      <c r="M239">
        <v>6</v>
      </c>
      <c r="N239" t="s">
        <v>120</v>
      </c>
    </row>
    <row r="240" spans="1:14" x14ac:dyDescent="0.3">
      <c r="A240" t="s">
        <v>3</v>
      </c>
      <c r="B240" t="s">
        <v>61</v>
      </c>
      <c r="C240">
        <v>2368072192</v>
      </c>
      <c r="D240" s="1">
        <v>43919</v>
      </c>
      <c r="E240" s="1">
        <v>43949</v>
      </c>
      <c r="F240">
        <v>9271</v>
      </c>
      <c r="G240" t="s">
        <v>5</v>
      </c>
      <c r="H240" t="s">
        <v>6</v>
      </c>
      <c r="I240">
        <f>IF(Dataset[[#This Row],[Dispute Result]]="Undisputed",Dataset[[#This Row],[Invoice Amount]],IF(Dataset[[#This Row],[Dispute Result]]="Won",Dataset[[#This Row],[Invoice Amount]],""))</f>
        <v>9271</v>
      </c>
      <c r="J240" t="str">
        <f>IF(Dataset[[#This Row],[Dispute Result]]="Lost",Dataset[[#This Row],[Invoice Amount]],"")</f>
        <v/>
      </c>
      <c r="K240" s="1">
        <v>43943</v>
      </c>
      <c r="L240">
        <v>24</v>
      </c>
      <c r="M240">
        <v>0</v>
      </c>
      <c r="N240" t="s">
        <v>120</v>
      </c>
    </row>
    <row r="241" spans="1:14" hidden="1" x14ac:dyDescent="0.3">
      <c r="A241" t="s">
        <v>12</v>
      </c>
      <c r="B241" t="s">
        <v>100</v>
      </c>
      <c r="C241">
        <v>893037091</v>
      </c>
      <c r="D241" s="1">
        <v>43870</v>
      </c>
      <c r="E241" s="1">
        <v>43900</v>
      </c>
      <c r="F241">
        <v>643</v>
      </c>
      <c r="G241" t="s">
        <v>2</v>
      </c>
      <c r="H241" t="s">
        <v>131</v>
      </c>
      <c r="I241">
        <f>IF(Dataset[[#This Row],[Dispute Result]]="Undisputed",Dataset[[#This Row],[Invoice Amount]],IF(Dataset[[#This Row],[Dispute Result]]="Won",Dataset[[#This Row],[Invoice Amount]],""))</f>
        <v>643</v>
      </c>
      <c r="J241" t="str">
        <f>IF(Dataset[[#This Row],[Dispute Result]]="Lost",Dataset[[#This Row],[Invoice Amount]],"")</f>
        <v/>
      </c>
      <c r="K241" s="1">
        <v>43886</v>
      </c>
      <c r="L241">
        <v>16</v>
      </c>
      <c r="M241">
        <v>0</v>
      </c>
      <c r="N241" t="s">
        <v>120</v>
      </c>
    </row>
    <row r="242" spans="1:14" x14ac:dyDescent="0.3">
      <c r="A242" t="s">
        <v>3</v>
      </c>
      <c r="B242" t="s">
        <v>33</v>
      </c>
      <c r="C242">
        <v>8164224319</v>
      </c>
      <c r="D242" s="1">
        <v>43922</v>
      </c>
      <c r="E242" s="1">
        <v>43952</v>
      </c>
      <c r="F242">
        <v>7278</v>
      </c>
      <c r="G242" t="s">
        <v>5</v>
      </c>
      <c r="H242" t="s">
        <v>6</v>
      </c>
      <c r="I242">
        <f>IF(Dataset[[#This Row],[Dispute Result]]="Undisputed",Dataset[[#This Row],[Invoice Amount]],IF(Dataset[[#This Row],[Dispute Result]]="Won",Dataset[[#This Row],[Invoice Amount]],""))</f>
        <v>7278</v>
      </c>
      <c r="J242" t="str">
        <f>IF(Dataset[[#This Row],[Dispute Result]]="Lost",Dataset[[#This Row],[Invoice Amount]],"")</f>
        <v/>
      </c>
      <c r="K242" s="1">
        <v>43962</v>
      </c>
      <c r="L242">
        <v>40</v>
      </c>
      <c r="M242">
        <v>10</v>
      </c>
      <c r="N242" t="s">
        <v>120</v>
      </c>
    </row>
    <row r="243" spans="1:14" hidden="1" x14ac:dyDescent="0.3">
      <c r="A243" t="s">
        <v>14</v>
      </c>
      <c r="B243" t="s">
        <v>39</v>
      </c>
      <c r="C243">
        <v>893954880</v>
      </c>
      <c r="D243" s="1">
        <v>44338</v>
      </c>
      <c r="E243" s="1">
        <v>44368</v>
      </c>
      <c r="F243">
        <v>5192</v>
      </c>
      <c r="G243" t="s">
        <v>2</v>
      </c>
      <c r="H243" t="s">
        <v>131</v>
      </c>
      <c r="I243">
        <f>IF(Dataset[[#This Row],[Dispute Result]]="Undisputed",Dataset[[#This Row],[Invoice Amount]],IF(Dataset[[#This Row],[Dispute Result]]="Won",Dataset[[#This Row],[Invoice Amount]],""))</f>
        <v>5192</v>
      </c>
      <c r="J243" t="str">
        <f>IF(Dataset[[#This Row],[Dispute Result]]="Lost",Dataset[[#This Row],[Invoice Amount]],"")</f>
        <v/>
      </c>
      <c r="K243" s="1">
        <v>44363</v>
      </c>
      <c r="L243">
        <v>25</v>
      </c>
      <c r="M243">
        <v>0</v>
      </c>
      <c r="N243" t="s">
        <v>120</v>
      </c>
    </row>
    <row r="244" spans="1:14" hidden="1" x14ac:dyDescent="0.3">
      <c r="A244" t="s">
        <v>14</v>
      </c>
      <c r="B244" t="s">
        <v>81</v>
      </c>
      <c r="C244">
        <v>902573987</v>
      </c>
      <c r="D244" s="1">
        <v>44256</v>
      </c>
      <c r="E244" s="1">
        <v>44286</v>
      </c>
      <c r="F244">
        <v>6835</v>
      </c>
      <c r="G244" t="s">
        <v>2</v>
      </c>
      <c r="H244" t="s">
        <v>131</v>
      </c>
      <c r="I244">
        <f>IF(Dataset[[#This Row],[Dispute Result]]="Undisputed",Dataset[[#This Row],[Invoice Amount]],IF(Dataset[[#This Row],[Dispute Result]]="Won",Dataset[[#This Row],[Invoice Amount]],""))</f>
        <v>6835</v>
      </c>
      <c r="J244" t="str">
        <f>IF(Dataset[[#This Row],[Dispute Result]]="Lost",Dataset[[#This Row],[Invoice Amount]],"")</f>
        <v/>
      </c>
      <c r="K244" s="1">
        <v>44286</v>
      </c>
      <c r="L244">
        <v>30</v>
      </c>
      <c r="M244">
        <v>0</v>
      </c>
      <c r="N244" t="s">
        <v>120</v>
      </c>
    </row>
    <row r="245" spans="1:14" x14ac:dyDescent="0.3">
      <c r="A245" t="s">
        <v>3</v>
      </c>
      <c r="B245" t="s">
        <v>27</v>
      </c>
      <c r="C245">
        <v>903308758</v>
      </c>
      <c r="D245" s="1">
        <v>43944</v>
      </c>
      <c r="E245" s="1">
        <v>43974</v>
      </c>
      <c r="F245">
        <v>7387</v>
      </c>
      <c r="G245" t="s">
        <v>2</v>
      </c>
      <c r="H245" t="s">
        <v>131</v>
      </c>
      <c r="I245">
        <f>IF(Dataset[[#This Row],[Dispute Result]]="Undisputed",Dataset[[#This Row],[Invoice Amount]],IF(Dataset[[#This Row],[Dispute Result]]="Won",Dataset[[#This Row],[Invoice Amount]],""))</f>
        <v>7387</v>
      </c>
      <c r="J245" t="str">
        <f>IF(Dataset[[#This Row],[Dispute Result]]="Lost",Dataset[[#This Row],[Invoice Amount]],"")</f>
        <v/>
      </c>
      <c r="K245" s="1">
        <v>43967</v>
      </c>
      <c r="L245">
        <v>23</v>
      </c>
      <c r="M245">
        <v>0</v>
      </c>
      <c r="N245" t="s">
        <v>120</v>
      </c>
    </row>
    <row r="246" spans="1:14" hidden="1" x14ac:dyDescent="0.3">
      <c r="A246" t="s">
        <v>14</v>
      </c>
      <c r="B246" t="s">
        <v>71</v>
      </c>
      <c r="C246">
        <v>905360282</v>
      </c>
      <c r="D246" s="1">
        <v>44220</v>
      </c>
      <c r="E246" s="1">
        <v>44250</v>
      </c>
      <c r="F246">
        <v>7328</v>
      </c>
      <c r="G246" t="s">
        <v>2</v>
      </c>
      <c r="H246" t="s">
        <v>131</v>
      </c>
      <c r="I246">
        <f>IF(Dataset[[#This Row],[Dispute Result]]="Undisputed",Dataset[[#This Row],[Invoice Amount]],IF(Dataset[[#This Row],[Dispute Result]]="Won",Dataset[[#This Row],[Invoice Amount]],""))</f>
        <v>7328</v>
      </c>
      <c r="J246" t="str">
        <f>IF(Dataset[[#This Row],[Dispute Result]]="Lost",Dataset[[#This Row],[Invoice Amount]],"")</f>
        <v/>
      </c>
      <c r="K246" s="1">
        <v>44240</v>
      </c>
      <c r="L246">
        <v>20</v>
      </c>
      <c r="M246">
        <v>0</v>
      </c>
      <c r="N246" t="s">
        <v>120</v>
      </c>
    </row>
    <row r="247" spans="1:14" hidden="1" x14ac:dyDescent="0.3">
      <c r="A247" t="s">
        <v>0</v>
      </c>
      <c r="B247" t="s">
        <v>54</v>
      </c>
      <c r="C247">
        <v>907309591</v>
      </c>
      <c r="D247" s="1">
        <v>43980</v>
      </c>
      <c r="E247" s="1">
        <v>44010</v>
      </c>
      <c r="F247">
        <v>6478</v>
      </c>
      <c r="G247" t="s">
        <v>2</v>
      </c>
      <c r="H247" t="s">
        <v>131</v>
      </c>
      <c r="I247">
        <f>IF(Dataset[[#This Row],[Dispute Result]]="Undisputed",Dataset[[#This Row],[Invoice Amount]],IF(Dataset[[#This Row],[Dispute Result]]="Won",Dataset[[#This Row],[Invoice Amount]],""))</f>
        <v>6478</v>
      </c>
      <c r="J247" t="str">
        <f>IF(Dataset[[#This Row],[Dispute Result]]="Lost",Dataset[[#This Row],[Invoice Amount]],"")</f>
        <v/>
      </c>
      <c r="K247" s="1">
        <v>44011</v>
      </c>
      <c r="L247">
        <v>31</v>
      </c>
      <c r="M247">
        <v>1</v>
      </c>
      <c r="N247" t="s">
        <v>120</v>
      </c>
    </row>
    <row r="248" spans="1:14" hidden="1" x14ac:dyDescent="0.3">
      <c r="A248" t="s">
        <v>9</v>
      </c>
      <c r="B248" t="s">
        <v>20</v>
      </c>
      <c r="C248">
        <v>910054452</v>
      </c>
      <c r="D248" s="1">
        <v>43934</v>
      </c>
      <c r="E248" s="1">
        <v>43964</v>
      </c>
      <c r="F248">
        <v>8443</v>
      </c>
      <c r="G248" t="s">
        <v>2</v>
      </c>
      <c r="H248" t="s">
        <v>131</v>
      </c>
      <c r="I248">
        <f>IF(Dataset[[#This Row],[Dispute Result]]="Undisputed",Dataset[[#This Row],[Invoice Amount]],IF(Dataset[[#This Row],[Dispute Result]]="Won",Dataset[[#This Row],[Invoice Amount]],""))</f>
        <v>8443</v>
      </c>
      <c r="J248" t="str">
        <f>IF(Dataset[[#This Row],[Dispute Result]]="Lost",Dataset[[#This Row],[Invoice Amount]],"")</f>
        <v/>
      </c>
      <c r="K248" s="1">
        <v>43952</v>
      </c>
      <c r="L248">
        <v>18</v>
      </c>
      <c r="M248">
        <v>0</v>
      </c>
      <c r="N248" t="s">
        <v>120</v>
      </c>
    </row>
    <row r="249" spans="1:14" hidden="1" x14ac:dyDescent="0.3">
      <c r="A249" t="s">
        <v>0</v>
      </c>
      <c r="B249" t="s">
        <v>57</v>
      </c>
      <c r="C249">
        <v>910348225</v>
      </c>
      <c r="D249" s="1">
        <v>44061</v>
      </c>
      <c r="E249" s="1">
        <v>44091</v>
      </c>
      <c r="F249">
        <v>10296</v>
      </c>
      <c r="G249" t="s">
        <v>2</v>
      </c>
      <c r="H249" t="s">
        <v>131</v>
      </c>
      <c r="I249">
        <f>IF(Dataset[[#This Row],[Dispute Result]]="Undisputed",Dataset[[#This Row],[Invoice Amount]],IF(Dataset[[#This Row],[Dispute Result]]="Won",Dataset[[#This Row],[Invoice Amount]],""))</f>
        <v>10296</v>
      </c>
      <c r="J249" t="str">
        <f>IF(Dataset[[#This Row],[Dispute Result]]="Lost",Dataset[[#This Row],[Invoice Amount]],"")</f>
        <v/>
      </c>
      <c r="K249" s="1">
        <v>44089</v>
      </c>
      <c r="L249">
        <v>28</v>
      </c>
      <c r="M249">
        <v>0</v>
      </c>
      <c r="N249" t="s">
        <v>120</v>
      </c>
    </row>
    <row r="250" spans="1:14" hidden="1" x14ac:dyDescent="0.3">
      <c r="A250" t="s">
        <v>9</v>
      </c>
      <c r="B250" t="s">
        <v>94</v>
      </c>
      <c r="C250">
        <v>910856055</v>
      </c>
      <c r="D250" s="1">
        <v>44429</v>
      </c>
      <c r="E250" s="1">
        <v>44459</v>
      </c>
      <c r="F250">
        <v>7255</v>
      </c>
      <c r="G250" t="s">
        <v>5</v>
      </c>
      <c r="H250" t="s">
        <v>6</v>
      </c>
      <c r="I250">
        <f>IF(Dataset[[#This Row],[Dispute Result]]="Undisputed",Dataset[[#This Row],[Invoice Amount]],IF(Dataset[[#This Row],[Dispute Result]]="Won",Dataset[[#This Row],[Invoice Amount]],""))</f>
        <v>7255</v>
      </c>
      <c r="J250" t="str">
        <f>IF(Dataset[[#This Row],[Dispute Result]]="Lost",Dataset[[#This Row],[Invoice Amount]],"")</f>
        <v/>
      </c>
      <c r="K250" s="1">
        <v>44478</v>
      </c>
      <c r="L250">
        <v>49</v>
      </c>
      <c r="M250">
        <v>19</v>
      </c>
      <c r="N250" t="s">
        <v>120</v>
      </c>
    </row>
    <row r="251" spans="1:14" x14ac:dyDescent="0.3">
      <c r="A251" t="s">
        <v>3</v>
      </c>
      <c r="B251" t="s">
        <v>24</v>
      </c>
      <c r="C251">
        <v>915133709</v>
      </c>
      <c r="D251" s="1">
        <v>44146</v>
      </c>
      <c r="E251" s="1">
        <v>44176</v>
      </c>
      <c r="F251">
        <v>5980</v>
      </c>
      <c r="G251" t="s">
        <v>2</v>
      </c>
      <c r="H251" t="s">
        <v>131</v>
      </c>
      <c r="I251">
        <f>IF(Dataset[[#This Row],[Dispute Result]]="Undisputed",Dataset[[#This Row],[Invoice Amount]],IF(Dataset[[#This Row],[Dispute Result]]="Won",Dataset[[#This Row],[Invoice Amount]],""))</f>
        <v>5980</v>
      </c>
      <c r="J251" t="str">
        <f>IF(Dataset[[#This Row],[Dispute Result]]="Lost",Dataset[[#This Row],[Invoice Amount]],"")</f>
        <v/>
      </c>
      <c r="K251" s="1">
        <v>44172</v>
      </c>
      <c r="L251">
        <v>26</v>
      </c>
      <c r="M251">
        <v>0</v>
      </c>
      <c r="N251" t="s">
        <v>120</v>
      </c>
    </row>
    <row r="252" spans="1:14" hidden="1" x14ac:dyDescent="0.3">
      <c r="A252" t="s">
        <v>0</v>
      </c>
      <c r="B252" t="s">
        <v>37</v>
      </c>
      <c r="C252">
        <v>915652542</v>
      </c>
      <c r="D252" s="1">
        <v>43835</v>
      </c>
      <c r="E252" s="1">
        <v>43865</v>
      </c>
      <c r="F252">
        <v>7829</v>
      </c>
      <c r="G252" t="s">
        <v>5</v>
      </c>
      <c r="H252" t="s">
        <v>6</v>
      </c>
      <c r="I252">
        <f>IF(Dataset[[#This Row],[Dispute Result]]="Undisputed",Dataset[[#This Row],[Invoice Amount]],IF(Dataset[[#This Row],[Dispute Result]]="Won",Dataset[[#This Row],[Invoice Amount]],""))</f>
        <v>7829</v>
      </c>
      <c r="J252" t="str">
        <f>IF(Dataset[[#This Row],[Dispute Result]]="Lost",Dataset[[#This Row],[Invoice Amount]],"")</f>
        <v/>
      </c>
      <c r="K252" s="1">
        <v>43874</v>
      </c>
      <c r="L252">
        <v>39</v>
      </c>
      <c r="M252">
        <v>9</v>
      </c>
      <c r="N252" t="s">
        <v>120</v>
      </c>
    </row>
    <row r="253" spans="1:14" hidden="1" x14ac:dyDescent="0.3">
      <c r="A253" t="s">
        <v>14</v>
      </c>
      <c r="B253" t="s">
        <v>75</v>
      </c>
      <c r="C253">
        <v>921537795</v>
      </c>
      <c r="D253" s="1">
        <v>44195</v>
      </c>
      <c r="E253" s="1">
        <v>44225</v>
      </c>
      <c r="F253">
        <v>4984</v>
      </c>
      <c r="G253" t="s">
        <v>2</v>
      </c>
      <c r="H253" t="s">
        <v>131</v>
      </c>
      <c r="I253">
        <f>IF(Dataset[[#This Row],[Dispute Result]]="Undisputed",Dataset[[#This Row],[Invoice Amount]],IF(Dataset[[#This Row],[Dispute Result]]="Won",Dataset[[#This Row],[Invoice Amount]],""))</f>
        <v>4984</v>
      </c>
      <c r="J253" t="str">
        <f>IF(Dataset[[#This Row],[Dispute Result]]="Lost",Dataset[[#This Row],[Invoice Amount]],"")</f>
        <v/>
      </c>
      <c r="K253" s="1">
        <v>44212</v>
      </c>
      <c r="L253">
        <v>17</v>
      </c>
      <c r="M253">
        <v>0</v>
      </c>
      <c r="N253" t="s">
        <v>120</v>
      </c>
    </row>
    <row r="254" spans="1:14" hidden="1" x14ac:dyDescent="0.3">
      <c r="A254" t="s">
        <v>0</v>
      </c>
      <c r="B254" t="s">
        <v>69</v>
      </c>
      <c r="C254">
        <v>929902016</v>
      </c>
      <c r="D254" s="1">
        <v>44334</v>
      </c>
      <c r="E254" s="1">
        <v>44364</v>
      </c>
      <c r="F254">
        <v>6430</v>
      </c>
      <c r="G254" t="s">
        <v>2</v>
      </c>
      <c r="H254" t="s">
        <v>131</v>
      </c>
      <c r="I254">
        <f>IF(Dataset[[#This Row],[Dispute Result]]="Undisputed",Dataset[[#This Row],[Invoice Amount]],IF(Dataset[[#This Row],[Dispute Result]]="Won",Dataset[[#This Row],[Invoice Amount]],""))</f>
        <v>6430</v>
      </c>
      <c r="J254" t="str">
        <f>IF(Dataset[[#This Row],[Dispute Result]]="Lost",Dataset[[#This Row],[Invoice Amount]],"")</f>
        <v/>
      </c>
      <c r="K254" s="1">
        <v>44361</v>
      </c>
      <c r="L254">
        <v>27</v>
      </c>
      <c r="M254">
        <v>0</v>
      </c>
      <c r="N254" t="s">
        <v>120</v>
      </c>
    </row>
    <row r="255" spans="1:14" x14ac:dyDescent="0.3">
      <c r="A255" t="s">
        <v>3</v>
      </c>
      <c r="B255" t="s">
        <v>88</v>
      </c>
      <c r="C255">
        <v>934328892</v>
      </c>
      <c r="D255" s="1">
        <v>44017</v>
      </c>
      <c r="E255" s="1">
        <v>44047</v>
      </c>
      <c r="F255">
        <v>5967</v>
      </c>
      <c r="G255" t="s">
        <v>2</v>
      </c>
      <c r="H255" t="s">
        <v>131</v>
      </c>
      <c r="I255">
        <f>IF(Dataset[[#This Row],[Dispute Result]]="Undisputed",Dataset[[#This Row],[Invoice Amount]],IF(Dataset[[#This Row],[Dispute Result]]="Won",Dataset[[#This Row],[Invoice Amount]],""))</f>
        <v>5967</v>
      </c>
      <c r="J255" t="str">
        <f>IF(Dataset[[#This Row],[Dispute Result]]="Lost",Dataset[[#This Row],[Invoice Amount]],"")</f>
        <v/>
      </c>
      <c r="K255" s="1">
        <v>44051</v>
      </c>
      <c r="L255">
        <v>34</v>
      </c>
      <c r="M255">
        <v>4</v>
      </c>
      <c r="N255" t="s">
        <v>120</v>
      </c>
    </row>
    <row r="256" spans="1:14" hidden="1" x14ac:dyDescent="0.3">
      <c r="A256" t="s">
        <v>12</v>
      </c>
      <c r="B256" t="s">
        <v>56</v>
      </c>
      <c r="C256">
        <v>936925570</v>
      </c>
      <c r="D256" s="1">
        <v>44175</v>
      </c>
      <c r="E256" s="1">
        <v>44205</v>
      </c>
      <c r="F256">
        <v>3098</v>
      </c>
      <c r="G256" t="s">
        <v>2</v>
      </c>
      <c r="H256" t="s">
        <v>131</v>
      </c>
      <c r="I256">
        <f>IF(Dataset[[#This Row],[Dispute Result]]="Undisputed",Dataset[[#This Row],[Invoice Amount]],IF(Dataset[[#This Row],[Dispute Result]]="Won",Dataset[[#This Row],[Invoice Amount]],""))</f>
        <v>3098</v>
      </c>
      <c r="J256" t="str">
        <f>IF(Dataset[[#This Row],[Dispute Result]]="Lost",Dataset[[#This Row],[Invoice Amount]],"")</f>
        <v/>
      </c>
      <c r="K256" s="1">
        <v>44213</v>
      </c>
      <c r="L256">
        <v>38</v>
      </c>
      <c r="M256">
        <v>8</v>
      </c>
      <c r="N256" t="s">
        <v>120</v>
      </c>
    </row>
    <row r="257" spans="1:14" hidden="1" x14ac:dyDescent="0.3">
      <c r="A257" t="s">
        <v>9</v>
      </c>
      <c r="B257" t="s">
        <v>32</v>
      </c>
      <c r="C257">
        <v>938015647</v>
      </c>
      <c r="D257" s="1">
        <v>44308</v>
      </c>
      <c r="E257" s="1">
        <v>44338</v>
      </c>
      <c r="F257">
        <v>4903</v>
      </c>
      <c r="G257" t="s">
        <v>2</v>
      </c>
      <c r="H257" t="s">
        <v>131</v>
      </c>
      <c r="I257">
        <f>IF(Dataset[[#This Row],[Dispute Result]]="Undisputed",Dataset[[#This Row],[Invoice Amount]],IF(Dataset[[#This Row],[Dispute Result]]="Won",Dataset[[#This Row],[Invoice Amount]],""))</f>
        <v>4903</v>
      </c>
      <c r="J257" t="str">
        <f>IF(Dataset[[#This Row],[Dispute Result]]="Lost",Dataset[[#This Row],[Invoice Amount]],"")</f>
        <v/>
      </c>
      <c r="K257" s="1">
        <v>44331</v>
      </c>
      <c r="L257">
        <v>23</v>
      </c>
      <c r="M257">
        <v>0</v>
      </c>
      <c r="N257" t="s">
        <v>120</v>
      </c>
    </row>
    <row r="258" spans="1:14" x14ac:dyDescent="0.3">
      <c r="A258" t="s">
        <v>3</v>
      </c>
      <c r="B258" t="s">
        <v>76</v>
      </c>
      <c r="C258">
        <v>939622166</v>
      </c>
      <c r="D258" s="1">
        <v>44084</v>
      </c>
      <c r="E258" s="1">
        <v>44114</v>
      </c>
      <c r="F258">
        <v>8536</v>
      </c>
      <c r="G258" t="s">
        <v>2</v>
      </c>
      <c r="H258" t="s">
        <v>131</v>
      </c>
      <c r="I258">
        <f>IF(Dataset[[#This Row],[Dispute Result]]="Undisputed",Dataset[[#This Row],[Invoice Amount]],IF(Dataset[[#This Row],[Dispute Result]]="Won",Dataset[[#This Row],[Invoice Amount]],""))</f>
        <v>8536</v>
      </c>
      <c r="J258" t="str">
        <f>IF(Dataset[[#This Row],[Dispute Result]]="Lost",Dataset[[#This Row],[Invoice Amount]],"")</f>
        <v/>
      </c>
      <c r="K258" s="1">
        <v>44103</v>
      </c>
      <c r="L258">
        <v>19</v>
      </c>
      <c r="M258">
        <v>0</v>
      </c>
      <c r="N258" t="s">
        <v>120</v>
      </c>
    </row>
    <row r="259" spans="1:14" x14ac:dyDescent="0.3">
      <c r="A259" t="s">
        <v>3</v>
      </c>
      <c r="B259" t="s">
        <v>55</v>
      </c>
      <c r="C259">
        <v>940363147</v>
      </c>
      <c r="D259" s="1">
        <v>44137</v>
      </c>
      <c r="E259" s="1">
        <v>44167</v>
      </c>
      <c r="F259">
        <v>9934</v>
      </c>
      <c r="G259" t="s">
        <v>2</v>
      </c>
      <c r="H259" t="s">
        <v>131</v>
      </c>
      <c r="I259">
        <f>IF(Dataset[[#This Row],[Dispute Result]]="Undisputed",Dataset[[#This Row],[Invoice Amount]],IF(Dataset[[#This Row],[Dispute Result]]="Won",Dataset[[#This Row],[Invoice Amount]],""))</f>
        <v>9934</v>
      </c>
      <c r="J259" t="str">
        <f>IF(Dataset[[#This Row],[Dispute Result]]="Lost",Dataset[[#This Row],[Invoice Amount]],"")</f>
        <v/>
      </c>
      <c r="K259" s="1">
        <v>44170</v>
      </c>
      <c r="L259">
        <v>33</v>
      </c>
      <c r="M259">
        <v>3</v>
      </c>
      <c r="N259" t="s">
        <v>120</v>
      </c>
    </row>
    <row r="260" spans="1:14" hidden="1" x14ac:dyDescent="0.3">
      <c r="A260" t="s">
        <v>0</v>
      </c>
      <c r="B260" t="s">
        <v>1</v>
      </c>
      <c r="C260">
        <v>951035745</v>
      </c>
      <c r="D260" s="1">
        <v>44352</v>
      </c>
      <c r="E260" s="1">
        <v>44382</v>
      </c>
      <c r="F260">
        <v>5704</v>
      </c>
      <c r="G260" t="s">
        <v>2</v>
      </c>
      <c r="H260" t="s">
        <v>131</v>
      </c>
      <c r="I260">
        <f>IF(Dataset[[#This Row],[Dispute Result]]="Undisputed",Dataset[[#This Row],[Invoice Amount]],IF(Dataset[[#This Row],[Dispute Result]]="Won",Dataset[[#This Row],[Invoice Amount]],""))</f>
        <v>5704</v>
      </c>
      <c r="J260" t="str">
        <f>IF(Dataset[[#This Row],[Dispute Result]]="Lost",Dataset[[#This Row],[Invoice Amount]],"")</f>
        <v/>
      </c>
      <c r="K260" s="1">
        <v>44366</v>
      </c>
      <c r="L260">
        <v>14</v>
      </c>
      <c r="M260">
        <v>0</v>
      </c>
      <c r="N260" t="s">
        <v>120</v>
      </c>
    </row>
    <row r="261" spans="1:14" x14ac:dyDescent="0.3">
      <c r="A261" t="s">
        <v>3</v>
      </c>
      <c r="B261" t="s">
        <v>61</v>
      </c>
      <c r="C261">
        <v>3480348952</v>
      </c>
      <c r="D261" s="1">
        <v>43932</v>
      </c>
      <c r="E261" s="1">
        <v>43962</v>
      </c>
      <c r="F261">
        <v>4003</v>
      </c>
      <c r="G261" t="s">
        <v>5</v>
      </c>
      <c r="H261" t="s">
        <v>52</v>
      </c>
      <c r="I261" t="str">
        <f>IF(Dataset[[#This Row],[Dispute Result]]="Undisputed",Dataset[[#This Row],[Invoice Amount]],IF(Dataset[[#This Row],[Dispute Result]]="Won",Dataset[[#This Row],[Invoice Amount]],""))</f>
        <v/>
      </c>
      <c r="J261">
        <f>IF(Dataset[[#This Row],[Dispute Result]]="Lost",Dataset[[#This Row],[Invoice Amount]],"")</f>
        <v>4003</v>
      </c>
      <c r="K261" s="1">
        <v>43959</v>
      </c>
      <c r="L261">
        <v>27</v>
      </c>
      <c r="M261">
        <v>0</v>
      </c>
      <c r="N261" t="s">
        <v>120</v>
      </c>
    </row>
    <row r="262" spans="1:14" hidden="1" x14ac:dyDescent="0.3">
      <c r="A262" t="s">
        <v>14</v>
      </c>
      <c r="B262" t="s">
        <v>15</v>
      </c>
      <c r="C262">
        <v>959092964</v>
      </c>
      <c r="D262" s="1">
        <v>44211</v>
      </c>
      <c r="E262" s="1">
        <v>44241</v>
      </c>
      <c r="F262">
        <v>7205</v>
      </c>
      <c r="G262" t="s">
        <v>5</v>
      </c>
      <c r="H262" t="s">
        <v>6</v>
      </c>
      <c r="I262">
        <f>IF(Dataset[[#This Row],[Dispute Result]]="Undisputed",Dataset[[#This Row],[Invoice Amount]],IF(Dataset[[#This Row],[Dispute Result]]="Won",Dataset[[#This Row],[Invoice Amount]],""))</f>
        <v>7205</v>
      </c>
      <c r="J262" t="str">
        <f>IF(Dataset[[#This Row],[Dispute Result]]="Lost",Dataset[[#This Row],[Invoice Amount]],"")</f>
        <v/>
      </c>
      <c r="K262" s="1">
        <v>44265</v>
      </c>
      <c r="L262">
        <v>54</v>
      </c>
      <c r="M262">
        <v>24</v>
      </c>
      <c r="N262" t="s">
        <v>120</v>
      </c>
    </row>
    <row r="263" spans="1:14" x14ac:dyDescent="0.3">
      <c r="A263" t="s">
        <v>3</v>
      </c>
      <c r="B263" t="s">
        <v>88</v>
      </c>
      <c r="C263">
        <v>975332365</v>
      </c>
      <c r="D263" s="1">
        <v>44394</v>
      </c>
      <c r="E263" s="1">
        <v>44424</v>
      </c>
      <c r="F263">
        <v>7210</v>
      </c>
      <c r="G263" t="s">
        <v>2</v>
      </c>
      <c r="H263" t="s">
        <v>131</v>
      </c>
      <c r="I263">
        <f>IF(Dataset[[#This Row],[Dispute Result]]="Undisputed",Dataset[[#This Row],[Invoice Amount]],IF(Dataset[[#This Row],[Dispute Result]]="Won",Dataset[[#This Row],[Invoice Amount]],""))</f>
        <v>7210</v>
      </c>
      <c r="J263" t="str">
        <f>IF(Dataset[[#This Row],[Dispute Result]]="Lost",Dataset[[#This Row],[Invoice Amount]],"")</f>
        <v/>
      </c>
      <c r="K263" s="1">
        <v>44422</v>
      </c>
      <c r="L263">
        <v>28</v>
      </c>
      <c r="M263">
        <v>0</v>
      </c>
      <c r="N263" t="s">
        <v>120</v>
      </c>
    </row>
    <row r="264" spans="1:14" hidden="1" x14ac:dyDescent="0.3">
      <c r="A264" t="s">
        <v>14</v>
      </c>
      <c r="B264" t="s">
        <v>78</v>
      </c>
      <c r="C264">
        <v>979439975</v>
      </c>
      <c r="D264" s="1">
        <v>44159</v>
      </c>
      <c r="E264" s="1">
        <v>44189</v>
      </c>
      <c r="F264">
        <v>3962</v>
      </c>
      <c r="G264" t="s">
        <v>2</v>
      </c>
      <c r="H264" t="s">
        <v>131</v>
      </c>
      <c r="I264">
        <f>IF(Dataset[[#This Row],[Dispute Result]]="Undisputed",Dataset[[#This Row],[Invoice Amount]],IF(Dataset[[#This Row],[Dispute Result]]="Won",Dataset[[#This Row],[Invoice Amount]],""))</f>
        <v>3962</v>
      </c>
      <c r="J264" t="str">
        <f>IF(Dataset[[#This Row],[Dispute Result]]="Lost",Dataset[[#This Row],[Invoice Amount]],"")</f>
        <v/>
      </c>
      <c r="K264" s="1">
        <v>44206</v>
      </c>
      <c r="L264">
        <v>47</v>
      </c>
      <c r="M264">
        <v>17</v>
      </c>
      <c r="N264" t="s">
        <v>120</v>
      </c>
    </row>
    <row r="265" spans="1:14" hidden="1" x14ac:dyDescent="0.3">
      <c r="A265" t="s">
        <v>12</v>
      </c>
      <c r="B265" t="s">
        <v>56</v>
      </c>
      <c r="C265">
        <v>981596189</v>
      </c>
      <c r="D265" s="1">
        <v>43989</v>
      </c>
      <c r="E265" s="1">
        <v>44019</v>
      </c>
      <c r="F265">
        <v>4579</v>
      </c>
      <c r="G265" t="s">
        <v>2</v>
      </c>
      <c r="H265" t="s">
        <v>131</v>
      </c>
      <c r="I265">
        <f>IF(Dataset[[#This Row],[Dispute Result]]="Undisputed",Dataset[[#This Row],[Invoice Amount]],IF(Dataset[[#This Row],[Dispute Result]]="Won",Dataset[[#This Row],[Invoice Amount]],""))</f>
        <v>4579</v>
      </c>
      <c r="J265" t="str">
        <f>IF(Dataset[[#This Row],[Dispute Result]]="Lost",Dataset[[#This Row],[Invoice Amount]],"")</f>
        <v/>
      </c>
      <c r="K265" s="1">
        <v>44040</v>
      </c>
      <c r="L265">
        <v>51</v>
      </c>
      <c r="M265">
        <v>21</v>
      </c>
      <c r="N265" t="s">
        <v>120</v>
      </c>
    </row>
    <row r="266" spans="1:14" hidden="1" x14ac:dyDescent="0.3">
      <c r="A266" t="s">
        <v>9</v>
      </c>
      <c r="B266" t="s">
        <v>94</v>
      </c>
      <c r="C266">
        <v>986187012</v>
      </c>
      <c r="D266" s="1">
        <v>43857</v>
      </c>
      <c r="E266" s="1">
        <v>43887</v>
      </c>
      <c r="F266">
        <v>8692</v>
      </c>
      <c r="G266" t="s">
        <v>5</v>
      </c>
      <c r="H266" t="s">
        <v>6</v>
      </c>
      <c r="I266">
        <f>IF(Dataset[[#This Row],[Dispute Result]]="Undisputed",Dataset[[#This Row],[Invoice Amount]],IF(Dataset[[#This Row],[Dispute Result]]="Won",Dataset[[#This Row],[Invoice Amount]],""))</f>
        <v>8692</v>
      </c>
      <c r="J266" t="str">
        <f>IF(Dataset[[#This Row],[Dispute Result]]="Lost",Dataset[[#This Row],[Invoice Amount]],"")</f>
        <v/>
      </c>
      <c r="K266" s="1">
        <v>43898</v>
      </c>
      <c r="L266">
        <v>41</v>
      </c>
      <c r="M266">
        <v>11</v>
      </c>
      <c r="N266" t="s">
        <v>120</v>
      </c>
    </row>
    <row r="267" spans="1:14" hidden="1" x14ac:dyDescent="0.3">
      <c r="A267" t="s">
        <v>0</v>
      </c>
      <c r="B267" t="s">
        <v>46</v>
      </c>
      <c r="C267">
        <v>990527729</v>
      </c>
      <c r="D267" s="1">
        <v>44139</v>
      </c>
      <c r="E267" s="1">
        <v>44169</v>
      </c>
      <c r="F267">
        <v>5873</v>
      </c>
      <c r="G267" t="s">
        <v>2</v>
      </c>
      <c r="H267" t="s">
        <v>131</v>
      </c>
      <c r="I267">
        <f>IF(Dataset[[#This Row],[Dispute Result]]="Undisputed",Dataset[[#This Row],[Invoice Amount]],IF(Dataset[[#This Row],[Dispute Result]]="Won",Dataset[[#This Row],[Invoice Amount]],""))</f>
        <v>5873</v>
      </c>
      <c r="J267" t="str">
        <f>IF(Dataset[[#This Row],[Dispute Result]]="Lost",Dataset[[#This Row],[Invoice Amount]],"")</f>
        <v/>
      </c>
      <c r="K267" s="1">
        <v>44174</v>
      </c>
      <c r="L267">
        <v>35</v>
      </c>
      <c r="M267">
        <v>5</v>
      </c>
      <c r="N267" t="s">
        <v>120</v>
      </c>
    </row>
    <row r="268" spans="1:14" hidden="1" x14ac:dyDescent="0.3">
      <c r="A268" t="s">
        <v>14</v>
      </c>
      <c r="B268" t="s">
        <v>16</v>
      </c>
      <c r="C268">
        <v>1006151066</v>
      </c>
      <c r="D268" s="1">
        <v>44159</v>
      </c>
      <c r="E268" s="1">
        <v>44189</v>
      </c>
      <c r="F268">
        <v>8366</v>
      </c>
      <c r="G268" t="s">
        <v>2</v>
      </c>
      <c r="H268" t="s">
        <v>131</v>
      </c>
      <c r="I268">
        <f>IF(Dataset[[#This Row],[Dispute Result]]="Undisputed",Dataset[[#This Row],[Invoice Amount]],IF(Dataset[[#This Row],[Dispute Result]]="Won",Dataset[[#This Row],[Invoice Amount]],""))</f>
        <v>8366</v>
      </c>
      <c r="J268" t="str">
        <f>IF(Dataset[[#This Row],[Dispute Result]]="Lost",Dataset[[#This Row],[Invoice Amount]],"")</f>
        <v/>
      </c>
      <c r="K268" s="1">
        <v>44199</v>
      </c>
      <c r="L268">
        <v>40</v>
      </c>
      <c r="M268">
        <v>10</v>
      </c>
      <c r="N268" t="s">
        <v>120</v>
      </c>
    </row>
    <row r="269" spans="1:14" hidden="1" x14ac:dyDescent="0.3">
      <c r="A269" t="s">
        <v>12</v>
      </c>
      <c r="B269" t="s">
        <v>83</v>
      </c>
      <c r="C269">
        <v>1006769217</v>
      </c>
      <c r="D269" s="1">
        <v>44088</v>
      </c>
      <c r="E269" s="1">
        <v>44118</v>
      </c>
      <c r="F269">
        <v>3386</v>
      </c>
      <c r="G269" t="s">
        <v>2</v>
      </c>
      <c r="H269" t="s">
        <v>131</v>
      </c>
      <c r="I269">
        <f>IF(Dataset[[#This Row],[Dispute Result]]="Undisputed",Dataset[[#This Row],[Invoice Amount]],IF(Dataset[[#This Row],[Dispute Result]]="Won",Dataset[[#This Row],[Invoice Amount]],""))</f>
        <v>3386</v>
      </c>
      <c r="J269" t="str">
        <f>IF(Dataset[[#This Row],[Dispute Result]]="Lost",Dataset[[#This Row],[Invoice Amount]],"")</f>
        <v/>
      </c>
      <c r="K269" s="1">
        <v>44123</v>
      </c>
      <c r="L269">
        <v>35</v>
      </c>
      <c r="M269">
        <v>5</v>
      </c>
      <c r="N269" t="s">
        <v>120</v>
      </c>
    </row>
    <row r="270" spans="1:14" hidden="1" x14ac:dyDescent="0.3">
      <c r="A270" t="s">
        <v>12</v>
      </c>
      <c r="B270" t="s">
        <v>62</v>
      </c>
      <c r="C270">
        <v>1012251297</v>
      </c>
      <c r="D270" s="1">
        <v>43882</v>
      </c>
      <c r="E270" s="1">
        <v>43912</v>
      </c>
      <c r="F270">
        <v>2605</v>
      </c>
      <c r="G270" t="s">
        <v>5</v>
      </c>
      <c r="H270" t="s">
        <v>6</v>
      </c>
      <c r="I270">
        <f>IF(Dataset[[#This Row],[Dispute Result]]="Undisputed",Dataset[[#This Row],[Invoice Amount]],IF(Dataset[[#This Row],[Dispute Result]]="Won",Dataset[[#This Row],[Invoice Amount]],""))</f>
        <v>2605</v>
      </c>
      <c r="J270" t="str">
        <f>IF(Dataset[[#This Row],[Dispute Result]]="Lost",Dataset[[#This Row],[Invoice Amount]],"")</f>
        <v/>
      </c>
      <c r="K270" s="1">
        <v>43942</v>
      </c>
      <c r="L270">
        <v>60</v>
      </c>
      <c r="M270">
        <v>30</v>
      </c>
      <c r="N270" t="s">
        <v>120</v>
      </c>
    </row>
    <row r="271" spans="1:14" hidden="1" x14ac:dyDescent="0.3">
      <c r="A271" t="s">
        <v>0</v>
      </c>
      <c r="B271" t="s">
        <v>36</v>
      </c>
      <c r="C271">
        <v>1014106295</v>
      </c>
      <c r="D271" s="1">
        <v>43996</v>
      </c>
      <c r="E271" s="1">
        <v>44026</v>
      </c>
      <c r="F271">
        <v>6557</v>
      </c>
      <c r="G271" t="s">
        <v>2</v>
      </c>
      <c r="H271" t="s">
        <v>131</v>
      </c>
      <c r="I271">
        <f>IF(Dataset[[#This Row],[Dispute Result]]="Undisputed",Dataset[[#This Row],[Invoice Amount]],IF(Dataset[[#This Row],[Dispute Result]]="Won",Dataset[[#This Row],[Invoice Amount]],""))</f>
        <v>6557</v>
      </c>
      <c r="J271" t="str">
        <f>IF(Dataset[[#This Row],[Dispute Result]]="Lost",Dataset[[#This Row],[Invoice Amount]],"")</f>
        <v/>
      </c>
      <c r="K271" s="1">
        <v>44014</v>
      </c>
      <c r="L271">
        <v>18</v>
      </c>
      <c r="M271">
        <v>0</v>
      </c>
      <c r="N271" t="s">
        <v>120</v>
      </c>
    </row>
    <row r="272" spans="1:14" x14ac:dyDescent="0.3">
      <c r="A272" t="s">
        <v>3</v>
      </c>
      <c r="B272" t="s">
        <v>76</v>
      </c>
      <c r="C272">
        <v>1020758229</v>
      </c>
      <c r="D272" s="1">
        <v>44353</v>
      </c>
      <c r="E272" s="1">
        <v>44383</v>
      </c>
      <c r="F272">
        <v>6719</v>
      </c>
      <c r="G272" t="s">
        <v>2</v>
      </c>
      <c r="H272" t="s">
        <v>131</v>
      </c>
      <c r="I272">
        <f>IF(Dataset[[#This Row],[Dispute Result]]="Undisputed",Dataset[[#This Row],[Invoice Amount]],IF(Dataset[[#This Row],[Dispute Result]]="Won",Dataset[[#This Row],[Invoice Amount]],""))</f>
        <v>6719</v>
      </c>
      <c r="J272" t="str">
        <f>IF(Dataset[[#This Row],[Dispute Result]]="Lost",Dataset[[#This Row],[Invoice Amount]],"")</f>
        <v/>
      </c>
      <c r="K272" s="1">
        <v>44367</v>
      </c>
      <c r="L272">
        <v>14</v>
      </c>
      <c r="M272">
        <v>0</v>
      </c>
      <c r="N272" t="s">
        <v>120</v>
      </c>
    </row>
    <row r="273" spans="1:14" hidden="1" x14ac:dyDescent="0.3">
      <c r="A273" t="s">
        <v>9</v>
      </c>
      <c r="B273" t="s">
        <v>25</v>
      </c>
      <c r="C273">
        <v>1026638537</v>
      </c>
      <c r="D273" s="1">
        <v>44404</v>
      </c>
      <c r="E273" s="1">
        <v>44434</v>
      </c>
      <c r="F273">
        <v>7086</v>
      </c>
      <c r="G273" t="s">
        <v>5</v>
      </c>
      <c r="H273" t="s">
        <v>6</v>
      </c>
      <c r="I273">
        <f>IF(Dataset[[#This Row],[Dispute Result]]="Undisputed",Dataset[[#This Row],[Invoice Amount]],IF(Dataset[[#This Row],[Dispute Result]]="Won",Dataset[[#This Row],[Invoice Amount]],""))</f>
        <v>7086</v>
      </c>
      <c r="J273" t="str">
        <f>IF(Dataset[[#This Row],[Dispute Result]]="Lost",Dataset[[#This Row],[Invoice Amount]],"")</f>
        <v/>
      </c>
      <c r="K273" s="1">
        <v>44431</v>
      </c>
      <c r="L273">
        <v>27</v>
      </c>
      <c r="M273">
        <v>0</v>
      </c>
      <c r="N273" t="s">
        <v>120</v>
      </c>
    </row>
    <row r="274" spans="1:14" hidden="1" x14ac:dyDescent="0.3">
      <c r="A274" t="s">
        <v>0</v>
      </c>
      <c r="B274" t="s">
        <v>66</v>
      </c>
      <c r="C274">
        <v>1027852268</v>
      </c>
      <c r="D274" s="1">
        <v>44455</v>
      </c>
      <c r="E274" s="1">
        <v>44485</v>
      </c>
      <c r="F274">
        <v>3722</v>
      </c>
      <c r="G274" t="s">
        <v>2</v>
      </c>
      <c r="H274" t="s">
        <v>131</v>
      </c>
      <c r="I274">
        <f>IF(Dataset[[#This Row],[Dispute Result]]="Undisputed",Dataset[[#This Row],[Invoice Amount]],IF(Dataset[[#This Row],[Dispute Result]]="Won",Dataset[[#This Row],[Invoice Amount]],""))</f>
        <v>3722</v>
      </c>
      <c r="J274" t="str">
        <f>IF(Dataset[[#This Row],[Dispute Result]]="Lost",Dataset[[#This Row],[Invoice Amount]],"")</f>
        <v/>
      </c>
      <c r="K274" s="1">
        <v>44475</v>
      </c>
      <c r="L274">
        <v>20</v>
      </c>
      <c r="M274">
        <v>0</v>
      </c>
      <c r="N274" t="s">
        <v>120</v>
      </c>
    </row>
    <row r="275" spans="1:14" x14ac:dyDescent="0.3">
      <c r="A275" t="s">
        <v>3</v>
      </c>
      <c r="B275" t="s">
        <v>21</v>
      </c>
      <c r="C275">
        <v>1035721042</v>
      </c>
      <c r="D275" s="1">
        <v>44146</v>
      </c>
      <c r="E275" s="1">
        <v>44176</v>
      </c>
      <c r="F275">
        <v>1113</v>
      </c>
      <c r="G275" t="s">
        <v>2</v>
      </c>
      <c r="H275" t="s">
        <v>131</v>
      </c>
      <c r="I275">
        <f>IF(Dataset[[#This Row],[Dispute Result]]="Undisputed",Dataset[[#This Row],[Invoice Amount]],IF(Dataset[[#This Row],[Dispute Result]]="Won",Dataset[[#This Row],[Invoice Amount]],""))</f>
        <v>1113</v>
      </c>
      <c r="J275" t="str">
        <f>IF(Dataset[[#This Row],[Dispute Result]]="Lost",Dataset[[#This Row],[Invoice Amount]],"")</f>
        <v/>
      </c>
      <c r="K275" s="1">
        <v>44182</v>
      </c>
      <c r="L275">
        <v>36</v>
      </c>
      <c r="M275">
        <v>6</v>
      </c>
      <c r="N275" t="s">
        <v>120</v>
      </c>
    </row>
    <row r="276" spans="1:14" hidden="1" x14ac:dyDescent="0.3">
      <c r="A276" t="s">
        <v>0</v>
      </c>
      <c r="B276" t="s">
        <v>54</v>
      </c>
      <c r="C276">
        <v>1043332774</v>
      </c>
      <c r="D276" s="1">
        <v>44019</v>
      </c>
      <c r="E276" s="1">
        <v>44049</v>
      </c>
      <c r="F276">
        <v>7909</v>
      </c>
      <c r="G276" t="s">
        <v>2</v>
      </c>
      <c r="H276" t="s">
        <v>131</v>
      </c>
      <c r="I276">
        <f>IF(Dataset[[#This Row],[Dispute Result]]="Undisputed",Dataset[[#This Row],[Invoice Amount]],IF(Dataset[[#This Row],[Dispute Result]]="Won",Dataset[[#This Row],[Invoice Amount]],""))</f>
        <v>7909</v>
      </c>
      <c r="J276" t="str">
        <f>IF(Dataset[[#This Row],[Dispute Result]]="Lost",Dataset[[#This Row],[Invoice Amount]],"")</f>
        <v/>
      </c>
      <c r="K276" s="1">
        <v>44049</v>
      </c>
      <c r="L276">
        <v>30</v>
      </c>
      <c r="M276">
        <v>0</v>
      </c>
      <c r="N276" t="s">
        <v>120</v>
      </c>
    </row>
    <row r="277" spans="1:14" hidden="1" x14ac:dyDescent="0.3">
      <c r="A277" t="s">
        <v>12</v>
      </c>
      <c r="B277" t="s">
        <v>101</v>
      </c>
      <c r="C277">
        <v>1047899565</v>
      </c>
      <c r="D277" s="1">
        <v>44300</v>
      </c>
      <c r="E277" s="1">
        <v>44330</v>
      </c>
      <c r="F277">
        <v>5700</v>
      </c>
      <c r="G277" t="s">
        <v>2</v>
      </c>
      <c r="H277" t="s">
        <v>131</v>
      </c>
      <c r="I277">
        <f>IF(Dataset[[#This Row],[Dispute Result]]="Undisputed",Dataset[[#This Row],[Invoice Amount]],IF(Dataset[[#This Row],[Dispute Result]]="Won",Dataset[[#This Row],[Invoice Amount]],""))</f>
        <v>5700</v>
      </c>
      <c r="J277" t="str">
        <f>IF(Dataset[[#This Row],[Dispute Result]]="Lost",Dataset[[#This Row],[Invoice Amount]],"")</f>
        <v/>
      </c>
      <c r="K277" s="1">
        <v>44320</v>
      </c>
      <c r="L277">
        <v>20</v>
      </c>
      <c r="M277">
        <v>0</v>
      </c>
      <c r="N277" t="s">
        <v>120</v>
      </c>
    </row>
    <row r="278" spans="1:14" hidden="1" x14ac:dyDescent="0.3">
      <c r="A278" t="s">
        <v>14</v>
      </c>
      <c r="B278" t="s">
        <v>82</v>
      </c>
      <c r="C278">
        <v>1048700348</v>
      </c>
      <c r="D278" s="1">
        <v>44298</v>
      </c>
      <c r="E278" s="1">
        <v>44328</v>
      </c>
      <c r="F278">
        <v>5267</v>
      </c>
      <c r="G278" t="s">
        <v>2</v>
      </c>
      <c r="H278" t="s">
        <v>131</v>
      </c>
      <c r="I278">
        <f>IF(Dataset[[#This Row],[Dispute Result]]="Undisputed",Dataset[[#This Row],[Invoice Amount]],IF(Dataset[[#This Row],[Dispute Result]]="Won",Dataset[[#This Row],[Invoice Amount]],""))</f>
        <v>5267</v>
      </c>
      <c r="J278" t="str">
        <f>IF(Dataset[[#This Row],[Dispute Result]]="Lost",Dataset[[#This Row],[Invoice Amount]],"")</f>
        <v/>
      </c>
      <c r="K278" s="1">
        <v>44335</v>
      </c>
      <c r="L278">
        <v>37</v>
      </c>
      <c r="M278">
        <v>7</v>
      </c>
      <c r="N278" t="s">
        <v>120</v>
      </c>
    </row>
    <row r="279" spans="1:14" hidden="1" x14ac:dyDescent="0.3">
      <c r="A279" t="s">
        <v>9</v>
      </c>
      <c r="B279" t="s">
        <v>11</v>
      </c>
      <c r="C279">
        <v>1054254710</v>
      </c>
      <c r="D279" s="1">
        <v>44521</v>
      </c>
      <c r="E279" s="1">
        <v>44551</v>
      </c>
      <c r="F279">
        <v>7554</v>
      </c>
      <c r="G279" t="s">
        <v>5</v>
      </c>
      <c r="H279" t="s">
        <v>6</v>
      </c>
      <c r="I279">
        <f>IF(Dataset[[#This Row],[Dispute Result]]="Undisputed",Dataset[[#This Row],[Invoice Amount]],IF(Dataset[[#This Row],[Dispute Result]]="Won",Dataset[[#This Row],[Invoice Amount]],""))</f>
        <v>7554</v>
      </c>
      <c r="J279" t="str">
        <f>IF(Dataset[[#This Row],[Dispute Result]]="Lost",Dataset[[#This Row],[Invoice Amount]],"")</f>
        <v/>
      </c>
      <c r="K279" s="1">
        <v>44553</v>
      </c>
      <c r="L279">
        <v>32</v>
      </c>
      <c r="M279">
        <v>2</v>
      </c>
      <c r="N279" t="s">
        <v>120</v>
      </c>
    </row>
    <row r="280" spans="1:14" x14ac:dyDescent="0.3">
      <c r="A280" t="s">
        <v>3</v>
      </c>
      <c r="B280" t="s">
        <v>99</v>
      </c>
      <c r="C280">
        <v>1056254354</v>
      </c>
      <c r="D280" s="1">
        <v>44506</v>
      </c>
      <c r="E280" s="1">
        <v>44536</v>
      </c>
      <c r="F280">
        <v>7178</v>
      </c>
      <c r="G280" t="s">
        <v>5</v>
      </c>
      <c r="H280" t="s">
        <v>6</v>
      </c>
      <c r="I280">
        <f>IF(Dataset[[#This Row],[Dispute Result]]="Undisputed",Dataset[[#This Row],[Invoice Amount]],IF(Dataset[[#This Row],[Dispute Result]]="Won",Dataset[[#This Row],[Invoice Amount]],""))</f>
        <v>7178</v>
      </c>
      <c r="J280" t="str">
        <f>IF(Dataset[[#This Row],[Dispute Result]]="Lost",Dataset[[#This Row],[Invoice Amount]],"")</f>
        <v/>
      </c>
      <c r="K280" s="1">
        <v>44536</v>
      </c>
      <c r="L280">
        <v>30</v>
      </c>
      <c r="M280">
        <v>0</v>
      </c>
      <c r="N280" t="s">
        <v>120</v>
      </c>
    </row>
    <row r="281" spans="1:14" hidden="1" x14ac:dyDescent="0.3">
      <c r="A281" t="s">
        <v>12</v>
      </c>
      <c r="B281" t="s">
        <v>102</v>
      </c>
      <c r="C281">
        <v>1057997164</v>
      </c>
      <c r="D281" s="1">
        <v>43878</v>
      </c>
      <c r="E281" s="1">
        <v>43908</v>
      </c>
      <c r="F281">
        <v>2080</v>
      </c>
      <c r="G281" t="s">
        <v>2</v>
      </c>
      <c r="H281" t="s">
        <v>131</v>
      </c>
      <c r="I281">
        <f>IF(Dataset[[#This Row],[Dispute Result]]="Undisputed",Dataset[[#This Row],[Invoice Amount]],IF(Dataset[[#This Row],[Dispute Result]]="Won",Dataset[[#This Row],[Invoice Amount]],""))</f>
        <v>2080</v>
      </c>
      <c r="J281" t="str">
        <f>IF(Dataset[[#This Row],[Dispute Result]]="Lost",Dataset[[#This Row],[Invoice Amount]],"")</f>
        <v/>
      </c>
      <c r="K281" s="1">
        <v>43898</v>
      </c>
      <c r="L281">
        <v>20</v>
      </c>
      <c r="M281">
        <v>0</v>
      </c>
      <c r="N281" t="s">
        <v>120</v>
      </c>
    </row>
    <row r="282" spans="1:14" hidden="1" x14ac:dyDescent="0.3">
      <c r="A282" t="s">
        <v>12</v>
      </c>
      <c r="B282" t="s">
        <v>73</v>
      </c>
      <c r="C282">
        <v>1061077534</v>
      </c>
      <c r="D282" s="1">
        <v>44472</v>
      </c>
      <c r="E282" s="1">
        <v>44502</v>
      </c>
      <c r="F282">
        <v>5385</v>
      </c>
      <c r="G282" t="s">
        <v>2</v>
      </c>
      <c r="H282" t="s">
        <v>131</v>
      </c>
      <c r="I282">
        <f>IF(Dataset[[#This Row],[Dispute Result]]="Undisputed",Dataset[[#This Row],[Invoice Amount]],IF(Dataset[[#This Row],[Dispute Result]]="Won",Dataset[[#This Row],[Invoice Amount]],""))</f>
        <v>5385</v>
      </c>
      <c r="J282" t="str">
        <f>IF(Dataset[[#This Row],[Dispute Result]]="Lost",Dataset[[#This Row],[Invoice Amount]],"")</f>
        <v/>
      </c>
      <c r="K282" s="1">
        <v>44491</v>
      </c>
      <c r="L282">
        <v>19</v>
      </c>
      <c r="M282">
        <v>0</v>
      </c>
      <c r="N282" t="s">
        <v>120</v>
      </c>
    </row>
    <row r="283" spans="1:14" hidden="1" x14ac:dyDescent="0.3">
      <c r="A283" t="s">
        <v>0</v>
      </c>
      <c r="B283" t="s">
        <v>69</v>
      </c>
      <c r="C283">
        <v>1064822506</v>
      </c>
      <c r="D283" s="1">
        <v>44237</v>
      </c>
      <c r="E283" s="1">
        <v>44267</v>
      </c>
      <c r="F283">
        <v>9189</v>
      </c>
      <c r="G283" t="s">
        <v>2</v>
      </c>
      <c r="H283" t="s">
        <v>131</v>
      </c>
      <c r="I283">
        <f>IF(Dataset[[#This Row],[Dispute Result]]="Undisputed",Dataset[[#This Row],[Invoice Amount]],IF(Dataset[[#This Row],[Dispute Result]]="Won",Dataset[[#This Row],[Invoice Amount]],""))</f>
        <v>9189</v>
      </c>
      <c r="J283" t="str">
        <f>IF(Dataset[[#This Row],[Dispute Result]]="Lost",Dataset[[#This Row],[Invoice Amount]],"")</f>
        <v/>
      </c>
      <c r="K283" s="1">
        <v>44262</v>
      </c>
      <c r="L283">
        <v>25</v>
      </c>
      <c r="M283">
        <v>0</v>
      </c>
      <c r="N283" t="s">
        <v>120</v>
      </c>
    </row>
    <row r="284" spans="1:14" hidden="1" x14ac:dyDescent="0.3">
      <c r="A284" t="s">
        <v>14</v>
      </c>
      <c r="B284" t="s">
        <v>89</v>
      </c>
      <c r="C284">
        <v>1066047916</v>
      </c>
      <c r="D284" s="1">
        <v>44058</v>
      </c>
      <c r="E284" s="1">
        <v>44088</v>
      </c>
      <c r="F284">
        <v>4802</v>
      </c>
      <c r="G284" t="s">
        <v>2</v>
      </c>
      <c r="H284" t="s">
        <v>131</v>
      </c>
      <c r="I284">
        <f>IF(Dataset[[#This Row],[Dispute Result]]="Undisputed",Dataset[[#This Row],[Invoice Amount]],IF(Dataset[[#This Row],[Dispute Result]]="Won",Dataset[[#This Row],[Invoice Amount]],""))</f>
        <v>4802</v>
      </c>
      <c r="J284" t="str">
        <f>IF(Dataset[[#This Row],[Dispute Result]]="Lost",Dataset[[#This Row],[Invoice Amount]],"")</f>
        <v/>
      </c>
      <c r="K284" s="1">
        <v>44093</v>
      </c>
      <c r="L284">
        <v>35</v>
      </c>
      <c r="M284">
        <v>5</v>
      </c>
      <c r="N284" t="s">
        <v>120</v>
      </c>
    </row>
    <row r="285" spans="1:14" hidden="1" x14ac:dyDescent="0.3">
      <c r="A285" t="s">
        <v>14</v>
      </c>
      <c r="B285" t="s">
        <v>45</v>
      </c>
      <c r="C285">
        <v>1069788528</v>
      </c>
      <c r="D285" s="1">
        <v>44123</v>
      </c>
      <c r="E285" s="1">
        <v>44153</v>
      </c>
      <c r="F285">
        <v>2023</v>
      </c>
      <c r="G285" t="s">
        <v>2</v>
      </c>
      <c r="H285" t="s">
        <v>131</v>
      </c>
      <c r="I285">
        <f>IF(Dataset[[#This Row],[Dispute Result]]="Undisputed",Dataset[[#This Row],[Invoice Amount]],IF(Dataset[[#This Row],[Dispute Result]]="Won",Dataset[[#This Row],[Invoice Amount]],""))</f>
        <v>2023</v>
      </c>
      <c r="J285" t="str">
        <f>IF(Dataset[[#This Row],[Dispute Result]]="Lost",Dataset[[#This Row],[Invoice Amount]],"")</f>
        <v/>
      </c>
      <c r="K285" s="1">
        <v>44153</v>
      </c>
      <c r="L285">
        <v>30</v>
      </c>
      <c r="M285">
        <v>0</v>
      </c>
      <c r="N285" t="s">
        <v>120</v>
      </c>
    </row>
    <row r="286" spans="1:14" x14ac:dyDescent="0.3">
      <c r="A286" t="s">
        <v>3</v>
      </c>
      <c r="B286" t="s">
        <v>61</v>
      </c>
      <c r="C286">
        <v>5759152857</v>
      </c>
      <c r="D286" s="1">
        <v>43943</v>
      </c>
      <c r="E286" s="1">
        <v>43973</v>
      </c>
      <c r="F286">
        <v>7232</v>
      </c>
      <c r="G286" t="s">
        <v>5</v>
      </c>
      <c r="H286" t="s">
        <v>6</v>
      </c>
      <c r="I286">
        <f>IF(Dataset[[#This Row],[Dispute Result]]="Undisputed",Dataset[[#This Row],[Invoice Amount]],IF(Dataset[[#This Row],[Dispute Result]]="Won",Dataset[[#This Row],[Invoice Amount]],""))</f>
        <v>7232</v>
      </c>
      <c r="J286" t="str">
        <f>IF(Dataset[[#This Row],[Dispute Result]]="Lost",Dataset[[#This Row],[Invoice Amount]],"")</f>
        <v/>
      </c>
      <c r="K286" s="1">
        <v>43987</v>
      </c>
      <c r="L286">
        <v>44</v>
      </c>
      <c r="M286">
        <v>14</v>
      </c>
      <c r="N286" t="s">
        <v>120</v>
      </c>
    </row>
    <row r="287" spans="1:14" hidden="1" x14ac:dyDescent="0.3">
      <c r="A287" t="s">
        <v>14</v>
      </c>
      <c r="B287" t="s">
        <v>92</v>
      </c>
      <c r="C287">
        <v>1072551347</v>
      </c>
      <c r="D287" s="1">
        <v>44073</v>
      </c>
      <c r="E287" s="1">
        <v>44103</v>
      </c>
      <c r="F287">
        <v>6064</v>
      </c>
      <c r="G287" t="s">
        <v>2</v>
      </c>
      <c r="H287" t="s">
        <v>131</v>
      </c>
      <c r="I287">
        <f>IF(Dataset[[#This Row],[Dispute Result]]="Undisputed",Dataset[[#This Row],[Invoice Amount]],IF(Dataset[[#This Row],[Dispute Result]]="Won",Dataset[[#This Row],[Invoice Amount]],""))</f>
        <v>6064</v>
      </c>
      <c r="J287" t="str">
        <f>IF(Dataset[[#This Row],[Dispute Result]]="Lost",Dataset[[#This Row],[Invoice Amount]],"")</f>
        <v/>
      </c>
      <c r="K287" s="1">
        <v>44095</v>
      </c>
      <c r="L287">
        <v>22</v>
      </c>
      <c r="M287">
        <v>0</v>
      </c>
      <c r="N287" t="s">
        <v>120</v>
      </c>
    </row>
    <row r="288" spans="1:14" hidden="1" x14ac:dyDescent="0.3">
      <c r="A288" t="s">
        <v>12</v>
      </c>
      <c r="B288" t="s">
        <v>83</v>
      </c>
      <c r="C288">
        <v>1078203507</v>
      </c>
      <c r="D288" s="1">
        <v>44230</v>
      </c>
      <c r="E288" s="1">
        <v>44260</v>
      </c>
      <c r="F288">
        <v>4196</v>
      </c>
      <c r="G288" t="s">
        <v>5</v>
      </c>
      <c r="H288" t="s">
        <v>6</v>
      </c>
      <c r="I288">
        <f>IF(Dataset[[#This Row],[Dispute Result]]="Undisputed",Dataset[[#This Row],[Invoice Amount]],IF(Dataset[[#This Row],[Dispute Result]]="Won",Dataset[[#This Row],[Invoice Amount]],""))</f>
        <v>4196</v>
      </c>
      <c r="J288" t="str">
        <f>IF(Dataset[[#This Row],[Dispute Result]]="Lost",Dataset[[#This Row],[Invoice Amount]],"")</f>
        <v/>
      </c>
      <c r="K288" s="1">
        <v>44272</v>
      </c>
      <c r="L288">
        <v>42</v>
      </c>
      <c r="M288">
        <v>12</v>
      </c>
      <c r="N288" t="s">
        <v>120</v>
      </c>
    </row>
    <row r="289" spans="1:14" hidden="1" x14ac:dyDescent="0.3">
      <c r="A289" t="s">
        <v>0</v>
      </c>
      <c r="B289" t="s">
        <v>80</v>
      </c>
      <c r="C289">
        <v>1087780845</v>
      </c>
      <c r="D289" s="1">
        <v>44294</v>
      </c>
      <c r="E289" s="1">
        <v>44324</v>
      </c>
      <c r="F289">
        <v>6481</v>
      </c>
      <c r="G289" t="s">
        <v>2</v>
      </c>
      <c r="H289" t="s">
        <v>131</v>
      </c>
      <c r="I289">
        <f>IF(Dataset[[#This Row],[Dispute Result]]="Undisputed",Dataset[[#This Row],[Invoice Amount]],IF(Dataset[[#This Row],[Dispute Result]]="Won",Dataset[[#This Row],[Invoice Amount]],""))</f>
        <v>6481</v>
      </c>
      <c r="J289" t="str">
        <f>IF(Dataset[[#This Row],[Dispute Result]]="Lost",Dataset[[#This Row],[Invoice Amount]],"")</f>
        <v/>
      </c>
      <c r="K289" s="1">
        <v>44311</v>
      </c>
      <c r="L289">
        <v>17</v>
      </c>
      <c r="M289">
        <v>0</v>
      </c>
      <c r="N289" t="s">
        <v>120</v>
      </c>
    </row>
    <row r="290" spans="1:14" hidden="1" x14ac:dyDescent="0.3">
      <c r="A290" t="s">
        <v>0</v>
      </c>
      <c r="B290" t="s">
        <v>84</v>
      </c>
      <c r="C290">
        <v>1089324685</v>
      </c>
      <c r="D290" s="1">
        <v>44284</v>
      </c>
      <c r="E290" s="1">
        <v>44314</v>
      </c>
      <c r="F290">
        <v>8533</v>
      </c>
      <c r="G290" t="s">
        <v>2</v>
      </c>
      <c r="H290" t="s">
        <v>131</v>
      </c>
      <c r="I290">
        <f>IF(Dataset[[#This Row],[Dispute Result]]="Undisputed",Dataset[[#This Row],[Invoice Amount]],IF(Dataset[[#This Row],[Dispute Result]]="Won",Dataset[[#This Row],[Invoice Amount]],""))</f>
        <v>8533</v>
      </c>
      <c r="J290" t="str">
        <f>IF(Dataset[[#This Row],[Dispute Result]]="Lost",Dataset[[#This Row],[Invoice Amount]],"")</f>
        <v/>
      </c>
      <c r="K290" s="1">
        <v>44293</v>
      </c>
      <c r="L290">
        <v>9</v>
      </c>
      <c r="M290">
        <v>0</v>
      </c>
      <c r="N290" t="s">
        <v>120</v>
      </c>
    </row>
    <row r="291" spans="1:14" hidden="1" x14ac:dyDescent="0.3">
      <c r="A291" t="s">
        <v>9</v>
      </c>
      <c r="B291" t="s">
        <v>94</v>
      </c>
      <c r="C291">
        <v>1099187495</v>
      </c>
      <c r="D291" s="1">
        <v>44336</v>
      </c>
      <c r="E291" s="1">
        <v>44366</v>
      </c>
      <c r="F291">
        <v>7518</v>
      </c>
      <c r="G291" t="s">
        <v>2</v>
      </c>
      <c r="H291" t="s">
        <v>131</v>
      </c>
      <c r="I291">
        <f>IF(Dataset[[#This Row],[Dispute Result]]="Undisputed",Dataset[[#This Row],[Invoice Amount]],IF(Dataset[[#This Row],[Dispute Result]]="Won",Dataset[[#This Row],[Invoice Amount]],""))</f>
        <v>7518</v>
      </c>
      <c r="J291" t="str">
        <f>IF(Dataset[[#This Row],[Dispute Result]]="Lost",Dataset[[#This Row],[Invoice Amount]],"")</f>
        <v/>
      </c>
      <c r="K291" s="1">
        <v>44368</v>
      </c>
      <c r="L291">
        <v>32</v>
      </c>
      <c r="M291">
        <v>2</v>
      </c>
      <c r="N291" t="s">
        <v>120</v>
      </c>
    </row>
    <row r="292" spans="1:14" x14ac:dyDescent="0.3">
      <c r="A292" t="s">
        <v>3</v>
      </c>
      <c r="B292" t="s">
        <v>33</v>
      </c>
      <c r="C292">
        <v>6607624258</v>
      </c>
      <c r="D292" s="1">
        <v>43944</v>
      </c>
      <c r="E292" s="1">
        <v>43974</v>
      </c>
      <c r="F292">
        <v>5631</v>
      </c>
      <c r="G292" t="s">
        <v>5</v>
      </c>
      <c r="H292" t="s">
        <v>6</v>
      </c>
      <c r="I292">
        <f>IF(Dataset[[#This Row],[Dispute Result]]="Undisputed",Dataset[[#This Row],[Invoice Amount]],IF(Dataset[[#This Row],[Dispute Result]]="Won",Dataset[[#This Row],[Invoice Amount]],""))</f>
        <v>5631</v>
      </c>
      <c r="J292" t="str">
        <f>IF(Dataset[[#This Row],[Dispute Result]]="Lost",Dataset[[#This Row],[Invoice Amount]],"")</f>
        <v/>
      </c>
      <c r="K292" s="1">
        <v>44003</v>
      </c>
      <c r="L292">
        <v>59</v>
      </c>
      <c r="M292">
        <v>29</v>
      </c>
      <c r="N292" t="s">
        <v>120</v>
      </c>
    </row>
    <row r="293" spans="1:14" x14ac:dyDescent="0.3">
      <c r="A293" t="s">
        <v>3</v>
      </c>
      <c r="B293" t="s">
        <v>99</v>
      </c>
      <c r="C293">
        <v>5446180510</v>
      </c>
      <c r="D293" s="1">
        <v>43950</v>
      </c>
      <c r="E293" s="1">
        <v>43980</v>
      </c>
      <c r="F293">
        <v>5055</v>
      </c>
      <c r="G293" t="s">
        <v>5</v>
      </c>
      <c r="H293" t="s">
        <v>6</v>
      </c>
      <c r="I293">
        <f>IF(Dataset[[#This Row],[Dispute Result]]="Undisputed",Dataset[[#This Row],[Invoice Amount]],IF(Dataset[[#This Row],[Dispute Result]]="Won",Dataset[[#This Row],[Invoice Amount]],""))</f>
        <v>5055</v>
      </c>
      <c r="J293" t="str">
        <f>IF(Dataset[[#This Row],[Dispute Result]]="Lost",Dataset[[#This Row],[Invoice Amount]],"")</f>
        <v/>
      </c>
      <c r="K293" s="1">
        <v>43993</v>
      </c>
      <c r="L293">
        <v>43</v>
      </c>
      <c r="M293">
        <v>13</v>
      </c>
      <c r="N293" t="s">
        <v>120</v>
      </c>
    </row>
    <row r="294" spans="1:14" hidden="1" x14ac:dyDescent="0.3">
      <c r="A294" t="s">
        <v>12</v>
      </c>
      <c r="B294" t="s">
        <v>83</v>
      </c>
      <c r="C294">
        <v>1120525583</v>
      </c>
      <c r="D294" s="1">
        <v>44449</v>
      </c>
      <c r="E294" s="1">
        <v>44479</v>
      </c>
      <c r="F294">
        <v>4673</v>
      </c>
      <c r="G294" t="s">
        <v>2</v>
      </c>
      <c r="H294" t="s">
        <v>131</v>
      </c>
      <c r="I294">
        <f>IF(Dataset[[#This Row],[Dispute Result]]="Undisputed",Dataset[[#This Row],[Invoice Amount]],IF(Dataset[[#This Row],[Dispute Result]]="Won",Dataset[[#This Row],[Invoice Amount]],""))</f>
        <v>4673</v>
      </c>
      <c r="J294" t="str">
        <f>IF(Dataset[[#This Row],[Dispute Result]]="Lost",Dataset[[#This Row],[Invoice Amount]],"")</f>
        <v/>
      </c>
      <c r="K294" s="1">
        <v>44479</v>
      </c>
      <c r="L294">
        <v>30</v>
      </c>
      <c r="M294">
        <v>0</v>
      </c>
      <c r="N294" t="s">
        <v>120</v>
      </c>
    </row>
    <row r="295" spans="1:14" hidden="1" x14ac:dyDescent="0.3">
      <c r="A295" t="s">
        <v>14</v>
      </c>
      <c r="B295" t="s">
        <v>65</v>
      </c>
      <c r="C295">
        <v>1123460834</v>
      </c>
      <c r="D295" s="1">
        <v>44139</v>
      </c>
      <c r="E295" s="1">
        <v>44169</v>
      </c>
      <c r="F295">
        <v>3040</v>
      </c>
      <c r="G295" t="s">
        <v>2</v>
      </c>
      <c r="H295" t="s">
        <v>131</v>
      </c>
      <c r="I295">
        <f>IF(Dataset[[#This Row],[Dispute Result]]="Undisputed",Dataset[[#This Row],[Invoice Amount]],IF(Dataset[[#This Row],[Dispute Result]]="Won",Dataset[[#This Row],[Invoice Amount]],""))</f>
        <v>3040</v>
      </c>
      <c r="J295" t="str">
        <f>IF(Dataset[[#This Row],[Dispute Result]]="Lost",Dataset[[#This Row],[Invoice Amount]],"")</f>
        <v/>
      </c>
      <c r="K295" s="1">
        <v>44159</v>
      </c>
      <c r="L295">
        <v>20</v>
      </c>
      <c r="M295">
        <v>0</v>
      </c>
      <c r="N295" t="s">
        <v>120</v>
      </c>
    </row>
    <row r="296" spans="1:14" hidden="1" x14ac:dyDescent="0.3">
      <c r="A296" t="s">
        <v>0</v>
      </c>
      <c r="B296" t="s">
        <v>49</v>
      </c>
      <c r="C296">
        <v>1124489539</v>
      </c>
      <c r="D296" s="1">
        <v>44172</v>
      </c>
      <c r="E296" s="1">
        <v>44202</v>
      </c>
      <c r="F296">
        <v>4229</v>
      </c>
      <c r="G296" t="s">
        <v>2</v>
      </c>
      <c r="H296" t="s">
        <v>131</v>
      </c>
      <c r="I296">
        <f>IF(Dataset[[#This Row],[Dispute Result]]="Undisputed",Dataset[[#This Row],[Invoice Amount]],IF(Dataset[[#This Row],[Dispute Result]]="Won",Dataset[[#This Row],[Invoice Amount]],""))</f>
        <v>4229</v>
      </c>
      <c r="J296" t="str">
        <f>IF(Dataset[[#This Row],[Dispute Result]]="Lost",Dataset[[#This Row],[Invoice Amount]],"")</f>
        <v/>
      </c>
      <c r="K296" s="1">
        <v>44196</v>
      </c>
      <c r="L296">
        <v>24</v>
      </c>
      <c r="M296">
        <v>0</v>
      </c>
      <c r="N296" t="s">
        <v>120</v>
      </c>
    </row>
    <row r="297" spans="1:14" hidden="1" x14ac:dyDescent="0.3">
      <c r="A297" t="s">
        <v>9</v>
      </c>
      <c r="B297" t="s">
        <v>26</v>
      </c>
      <c r="C297">
        <v>1125640611</v>
      </c>
      <c r="D297" s="1">
        <v>44310</v>
      </c>
      <c r="E297" s="1">
        <v>44340</v>
      </c>
      <c r="F297">
        <v>7411</v>
      </c>
      <c r="G297" t="s">
        <v>5</v>
      </c>
      <c r="H297" t="s">
        <v>52</v>
      </c>
      <c r="I297" t="str">
        <f>IF(Dataset[[#This Row],[Dispute Result]]="Undisputed",Dataset[[#This Row],[Invoice Amount]],IF(Dataset[[#This Row],[Dispute Result]]="Won",Dataset[[#This Row],[Invoice Amount]],""))</f>
        <v/>
      </c>
      <c r="J297">
        <f>IF(Dataset[[#This Row],[Dispute Result]]="Lost",Dataset[[#This Row],[Invoice Amount]],"")</f>
        <v>7411</v>
      </c>
      <c r="K297" s="1">
        <v>44349</v>
      </c>
      <c r="L297">
        <v>39</v>
      </c>
      <c r="M297">
        <v>9</v>
      </c>
      <c r="N297" t="s">
        <v>120</v>
      </c>
    </row>
    <row r="298" spans="1:14" hidden="1" x14ac:dyDescent="0.3">
      <c r="A298" t="s">
        <v>9</v>
      </c>
      <c r="B298" t="s">
        <v>70</v>
      </c>
      <c r="C298">
        <v>1130346124</v>
      </c>
      <c r="D298" s="1">
        <v>43954</v>
      </c>
      <c r="E298" s="1">
        <v>43984</v>
      </c>
      <c r="F298">
        <v>2753</v>
      </c>
      <c r="G298" t="s">
        <v>2</v>
      </c>
      <c r="H298" t="s">
        <v>131</v>
      </c>
      <c r="I298">
        <f>IF(Dataset[[#This Row],[Dispute Result]]="Undisputed",Dataset[[#This Row],[Invoice Amount]],IF(Dataset[[#This Row],[Dispute Result]]="Won",Dataset[[#This Row],[Invoice Amount]],""))</f>
        <v>2753</v>
      </c>
      <c r="J298" t="str">
        <f>IF(Dataset[[#This Row],[Dispute Result]]="Lost",Dataset[[#This Row],[Invoice Amount]],"")</f>
        <v/>
      </c>
      <c r="K298" s="1">
        <v>43959</v>
      </c>
      <c r="L298">
        <v>5</v>
      </c>
      <c r="M298">
        <v>0</v>
      </c>
      <c r="N298" t="s">
        <v>120</v>
      </c>
    </row>
    <row r="299" spans="1:14" x14ac:dyDescent="0.3">
      <c r="A299" t="s">
        <v>3</v>
      </c>
      <c r="B299" t="s">
        <v>55</v>
      </c>
      <c r="C299">
        <v>1133671020</v>
      </c>
      <c r="D299" s="1">
        <v>44377</v>
      </c>
      <c r="E299" s="1">
        <v>44407</v>
      </c>
      <c r="F299">
        <v>9775</v>
      </c>
      <c r="G299" t="s">
        <v>2</v>
      </c>
      <c r="H299" t="s">
        <v>131</v>
      </c>
      <c r="I299">
        <f>IF(Dataset[[#This Row],[Dispute Result]]="Undisputed",Dataset[[#This Row],[Invoice Amount]],IF(Dataset[[#This Row],[Dispute Result]]="Won",Dataset[[#This Row],[Invoice Amount]],""))</f>
        <v>9775</v>
      </c>
      <c r="J299" t="str">
        <f>IF(Dataset[[#This Row],[Dispute Result]]="Lost",Dataset[[#This Row],[Invoice Amount]],"")</f>
        <v/>
      </c>
      <c r="K299" s="1">
        <v>44396</v>
      </c>
      <c r="L299">
        <v>19</v>
      </c>
      <c r="M299">
        <v>0</v>
      </c>
      <c r="N299" t="s">
        <v>120</v>
      </c>
    </row>
    <row r="300" spans="1:14" hidden="1" x14ac:dyDescent="0.3">
      <c r="A300" t="s">
        <v>12</v>
      </c>
      <c r="B300" t="s">
        <v>53</v>
      </c>
      <c r="C300">
        <v>1134404593</v>
      </c>
      <c r="D300" s="1">
        <v>44007</v>
      </c>
      <c r="E300" s="1">
        <v>44037</v>
      </c>
      <c r="F300">
        <v>7135</v>
      </c>
      <c r="G300" t="s">
        <v>2</v>
      </c>
      <c r="H300" t="s">
        <v>131</v>
      </c>
      <c r="I300">
        <f>IF(Dataset[[#This Row],[Dispute Result]]="Undisputed",Dataset[[#This Row],[Invoice Amount]],IF(Dataset[[#This Row],[Dispute Result]]="Won",Dataset[[#This Row],[Invoice Amount]],""))</f>
        <v>7135</v>
      </c>
      <c r="J300" t="str">
        <f>IF(Dataset[[#This Row],[Dispute Result]]="Lost",Dataset[[#This Row],[Invoice Amount]],"")</f>
        <v/>
      </c>
      <c r="K300" s="1">
        <v>44027</v>
      </c>
      <c r="L300">
        <v>20</v>
      </c>
      <c r="M300">
        <v>0</v>
      </c>
      <c r="N300" t="s">
        <v>120</v>
      </c>
    </row>
    <row r="301" spans="1:14" hidden="1" x14ac:dyDescent="0.3">
      <c r="A301" t="s">
        <v>9</v>
      </c>
      <c r="B301" t="s">
        <v>86</v>
      </c>
      <c r="C301">
        <v>1138691181</v>
      </c>
      <c r="D301" s="1">
        <v>44343</v>
      </c>
      <c r="E301" s="1">
        <v>44373</v>
      </c>
      <c r="F301">
        <v>5599</v>
      </c>
      <c r="G301" t="s">
        <v>2</v>
      </c>
      <c r="H301" t="s">
        <v>131</v>
      </c>
      <c r="I301">
        <f>IF(Dataset[[#This Row],[Dispute Result]]="Undisputed",Dataset[[#This Row],[Invoice Amount]],IF(Dataset[[#This Row],[Dispute Result]]="Won",Dataset[[#This Row],[Invoice Amount]],""))</f>
        <v>5599</v>
      </c>
      <c r="J301" t="str">
        <f>IF(Dataset[[#This Row],[Dispute Result]]="Lost",Dataset[[#This Row],[Invoice Amount]],"")</f>
        <v/>
      </c>
      <c r="K301" s="1">
        <v>44372</v>
      </c>
      <c r="L301">
        <v>29</v>
      </c>
      <c r="M301">
        <v>0</v>
      </c>
      <c r="N301" t="s">
        <v>120</v>
      </c>
    </row>
    <row r="302" spans="1:14" hidden="1" x14ac:dyDescent="0.3">
      <c r="A302" t="s">
        <v>0</v>
      </c>
      <c r="B302" t="s">
        <v>57</v>
      </c>
      <c r="C302">
        <v>1148330280</v>
      </c>
      <c r="D302" s="1">
        <v>43857</v>
      </c>
      <c r="E302" s="1">
        <v>43887</v>
      </c>
      <c r="F302">
        <v>5871</v>
      </c>
      <c r="G302" t="s">
        <v>5</v>
      </c>
      <c r="H302" t="s">
        <v>6</v>
      </c>
      <c r="I302">
        <f>IF(Dataset[[#This Row],[Dispute Result]]="Undisputed",Dataset[[#This Row],[Invoice Amount]],IF(Dataset[[#This Row],[Dispute Result]]="Won",Dataset[[#This Row],[Invoice Amount]],""))</f>
        <v>5871</v>
      </c>
      <c r="J302" t="str">
        <f>IF(Dataset[[#This Row],[Dispute Result]]="Lost",Dataset[[#This Row],[Invoice Amount]],"")</f>
        <v/>
      </c>
      <c r="K302" s="1">
        <v>43890</v>
      </c>
      <c r="L302">
        <v>33</v>
      </c>
      <c r="M302">
        <v>3</v>
      </c>
      <c r="N302" t="s">
        <v>120</v>
      </c>
    </row>
    <row r="303" spans="1:14" hidden="1" x14ac:dyDescent="0.3">
      <c r="A303" t="s">
        <v>0</v>
      </c>
      <c r="B303" t="s">
        <v>66</v>
      </c>
      <c r="C303">
        <v>1157522817</v>
      </c>
      <c r="D303" s="1">
        <v>44169</v>
      </c>
      <c r="E303" s="1">
        <v>44199</v>
      </c>
      <c r="F303">
        <v>6173</v>
      </c>
      <c r="G303" t="s">
        <v>2</v>
      </c>
      <c r="H303" t="s">
        <v>131</v>
      </c>
      <c r="I303">
        <f>IF(Dataset[[#This Row],[Dispute Result]]="Undisputed",Dataset[[#This Row],[Invoice Amount]],IF(Dataset[[#This Row],[Dispute Result]]="Won",Dataset[[#This Row],[Invoice Amount]],""))</f>
        <v>6173</v>
      </c>
      <c r="J303" t="str">
        <f>IF(Dataset[[#This Row],[Dispute Result]]="Lost",Dataset[[#This Row],[Invoice Amount]],"")</f>
        <v/>
      </c>
      <c r="K303" s="1">
        <v>44192</v>
      </c>
      <c r="L303">
        <v>23</v>
      </c>
      <c r="M303">
        <v>0</v>
      </c>
      <c r="N303" t="s">
        <v>120</v>
      </c>
    </row>
    <row r="304" spans="1:14" hidden="1" x14ac:dyDescent="0.3">
      <c r="A304" t="s">
        <v>12</v>
      </c>
      <c r="B304" t="s">
        <v>13</v>
      </c>
      <c r="C304">
        <v>1158168123</v>
      </c>
      <c r="D304" s="1">
        <v>43997</v>
      </c>
      <c r="E304" s="1">
        <v>44027</v>
      </c>
      <c r="F304">
        <v>5135</v>
      </c>
      <c r="G304" t="s">
        <v>2</v>
      </c>
      <c r="H304" t="s">
        <v>131</v>
      </c>
      <c r="I304">
        <f>IF(Dataset[[#This Row],[Dispute Result]]="Undisputed",Dataset[[#This Row],[Invoice Amount]],IF(Dataset[[#This Row],[Dispute Result]]="Won",Dataset[[#This Row],[Invoice Amount]],""))</f>
        <v>5135</v>
      </c>
      <c r="J304" t="str">
        <f>IF(Dataset[[#This Row],[Dispute Result]]="Lost",Dataset[[#This Row],[Invoice Amount]],"")</f>
        <v/>
      </c>
      <c r="K304" s="1">
        <v>44039</v>
      </c>
      <c r="L304">
        <v>42</v>
      </c>
      <c r="M304">
        <v>12</v>
      </c>
      <c r="N304" t="s">
        <v>120</v>
      </c>
    </row>
    <row r="305" spans="1:14" hidden="1" x14ac:dyDescent="0.3">
      <c r="A305" t="s">
        <v>12</v>
      </c>
      <c r="B305" t="s">
        <v>35</v>
      </c>
      <c r="C305">
        <v>1166745208</v>
      </c>
      <c r="D305" s="1">
        <v>44527</v>
      </c>
      <c r="E305" s="1">
        <v>44557</v>
      </c>
      <c r="F305">
        <v>7475</v>
      </c>
      <c r="G305" t="s">
        <v>5</v>
      </c>
      <c r="H305" t="s">
        <v>6</v>
      </c>
      <c r="I305">
        <f>IF(Dataset[[#This Row],[Dispute Result]]="Undisputed",Dataset[[#This Row],[Invoice Amount]],IF(Dataset[[#This Row],[Dispute Result]]="Won",Dataset[[#This Row],[Invoice Amount]],""))</f>
        <v>7475</v>
      </c>
      <c r="J305" t="str">
        <f>IF(Dataset[[#This Row],[Dispute Result]]="Lost",Dataset[[#This Row],[Invoice Amount]],"")</f>
        <v/>
      </c>
      <c r="K305" s="1">
        <v>44537</v>
      </c>
      <c r="L305">
        <v>10</v>
      </c>
      <c r="M305">
        <v>0</v>
      </c>
      <c r="N305" t="s">
        <v>120</v>
      </c>
    </row>
    <row r="306" spans="1:14" hidden="1" x14ac:dyDescent="0.3">
      <c r="A306" t="s">
        <v>9</v>
      </c>
      <c r="B306" t="s">
        <v>70</v>
      </c>
      <c r="C306">
        <v>1175501399</v>
      </c>
      <c r="D306" s="1">
        <v>43958</v>
      </c>
      <c r="E306" s="1">
        <v>43988</v>
      </c>
      <c r="F306">
        <v>6055</v>
      </c>
      <c r="G306" t="s">
        <v>2</v>
      </c>
      <c r="H306" t="s">
        <v>131</v>
      </c>
      <c r="I306">
        <f>IF(Dataset[[#This Row],[Dispute Result]]="Undisputed",Dataset[[#This Row],[Invoice Amount]],IF(Dataset[[#This Row],[Dispute Result]]="Won",Dataset[[#This Row],[Invoice Amount]],""))</f>
        <v>6055</v>
      </c>
      <c r="J306" t="str">
        <f>IF(Dataset[[#This Row],[Dispute Result]]="Lost",Dataset[[#This Row],[Invoice Amount]],"")</f>
        <v/>
      </c>
      <c r="K306" s="1">
        <v>43966</v>
      </c>
      <c r="L306">
        <v>8</v>
      </c>
      <c r="M306">
        <v>0</v>
      </c>
      <c r="N306" t="s">
        <v>120</v>
      </c>
    </row>
    <row r="307" spans="1:14" hidden="1" x14ac:dyDescent="0.3">
      <c r="A307" t="s">
        <v>0</v>
      </c>
      <c r="B307" t="s">
        <v>36</v>
      </c>
      <c r="C307">
        <v>1181151524</v>
      </c>
      <c r="D307" s="1">
        <v>44065</v>
      </c>
      <c r="E307" s="1">
        <v>44095</v>
      </c>
      <c r="F307">
        <v>6184</v>
      </c>
      <c r="G307" t="s">
        <v>2</v>
      </c>
      <c r="H307" t="s">
        <v>131</v>
      </c>
      <c r="I307">
        <f>IF(Dataset[[#This Row],[Dispute Result]]="Undisputed",Dataset[[#This Row],[Invoice Amount]],IF(Dataset[[#This Row],[Dispute Result]]="Won",Dataset[[#This Row],[Invoice Amount]],""))</f>
        <v>6184</v>
      </c>
      <c r="J307" t="str">
        <f>IF(Dataset[[#This Row],[Dispute Result]]="Lost",Dataset[[#This Row],[Invoice Amount]],"")</f>
        <v/>
      </c>
      <c r="K307" s="1">
        <v>44082</v>
      </c>
      <c r="L307">
        <v>17</v>
      </c>
      <c r="M307">
        <v>0</v>
      </c>
      <c r="N307" t="s">
        <v>120</v>
      </c>
    </row>
    <row r="308" spans="1:14" hidden="1" x14ac:dyDescent="0.3">
      <c r="A308" t="s">
        <v>9</v>
      </c>
      <c r="B308" t="s">
        <v>20</v>
      </c>
      <c r="C308">
        <v>1184394683</v>
      </c>
      <c r="D308" s="1">
        <v>44089</v>
      </c>
      <c r="E308" s="1">
        <v>44119</v>
      </c>
      <c r="F308">
        <v>9674</v>
      </c>
      <c r="G308" t="s">
        <v>5</v>
      </c>
      <c r="H308" t="s">
        <v>6</v>
      </c>
      <c r="I308">
        <f>IF(Dataset[[#This Row],[Dispute Result]]="Undisputed",Dataset[[#This Row],[Invoice Amount]],IF(Dataset[[#This Row],[Dispute Result]]="Won",Dataset[[#This Row],[Invoice Amount]],""))</f>
        <v>9674</v>
      </c>
      <c r="J308" t="str">
        <f>IF(Dataset[[#This Row],[Dispute Result]]="Lost",Dataset[[#This Row],[Invoice Amount]],"")</f>
        <v/>
      </c>
      <c r="K308" s="1">
        <v>44133</v>
      </c>
      <c r="L308">
        <v>44</v>
      </c>
      <c r="M308">
        <v>14</v>
      </c>
      <c r="N308" t="s">
        <v>120</v>
      </c>
    </row>
    <row r="309" spans="1:14" hidden="1" x14ac:dyDescent="0.3">
      <c r="A309" t="s">
        <v>9</v>
      </c>
      <c r="B309" t="s">
        <v>26</v>
      </c>
      <c r="C309">
        <v>1185375111</v>
      </c>
      <c r="D309" s="1">
        <v>44467</v>
      </c>
      <c r="E309" s="1">
        <v>44497</v>
      </c>
      <c r="F309">
        <v>6708</v>
      </c>
      <c r="G309" t="s">
        <v>5</v>
      </c>
      <c r="H309" t="s">
        <v>6</v>
      </c>
      <c r="I309">
        <f>IF(Dataset[[#This Row],[Dispute Result]]="Undisputed",Dataset[[#This Row],[Invoice Amount]],IF(Dataset[[#This Row],[Dispute Result]]="Won",Dataset[[#This Row],[Invoice Amount]],""))</f>
        <v>6708</v>
      </c>
      <c r="J309" t="str">
        <f>IF(Dataset[[#This Row],[Dispute Result]]="Lost",Dataset[[#This Row],[Invoice Amount]],"")</f>
        <v/>
      </c>
      <c r="K309" s="1">
        <v>44508</v>
      </c>
      <c r="L309">
        <v>41</v>
      </c>
      <c r="M309">
        <v>11</v>
      </c>
      <c r="N309" t="s">
        <v>120</v>
      </c>
    </row>
    <row r="310" spans="1:14" hidden="1" x14ac:dyDescent="0.3">
      <c r="A310" t="s">
        <v>14</v>
      </c>
      <c r="B310" t="s">
        <v>75</v>
      </c>
      <c r="C310">
        <v>1187373900</v>
      </c>
      <c r="D310" s="1">
        <v>43927</v>
      </c>
      <c r="E310" s="1">
        <v>43957</v>
      </c>
      <c r="F310">
        <v>8240</v>
      </c>
      <c r="G310" t="s">
        <v>2</v>
      </c>
      <c r="H310" t="s">
        <v>131</v>
      </c>
      <c r="I310">
        <f>IF(Dataset[[#This Row],[Dispute Result]]="Undisputed",Dataset[[#This Row],[Invoice Amount]],IF(Dataset[[#This Row],[Dispute Result]]="Won",Dataset[[#This Row],[Invoice Amount]],""))</f>
        <v>8240</v>
      </c>
      <c r="J310" t="str">
        <f>IF(Dataset[[#This Row],[Dispute Result]]="Lost",Dataset[[#This Row],[Invoice Amount]],"")</f>
        <v/>
      </c>
      <c r="K310" s="1">
        <v>43951</v>
      </c>
      <c r="L310">
        <v>24</v>
      </c>
      <c r="M310">
        <v>0</v>
      </c>
      <c r="N310" t="s">
        <v>120</v>
      </c>
    </row>
    <row r="311" spans="1:14" hidden="1" x14ac:dyDescent="0.3">
      <c r="A311" t="s">
        <v>0</v>
      </c>
      <c r="B311" t="s">
        <v>57</v>
      </c>
      <c r="C311">
        <v>1190360256</v>
      </c>
      <c r="D311" s="1">
        <v>44050</v>
      </c>
      <c r="E311" s="1">
        <v>44080</v>
      </c>
      <c r="F311">
        <v>9218</v>
      </c>
      <c r="G311" t="s">
        <v>5</v>
      </c>
      <c r="H311" t="s">
        <v>6</v>
      </c>
      <c r="I311">
        <f>IF(Dataset[[#This Row],[Dispute Result]]="Undisputed",Dataset[[#This Row],[Invoice Amount]],IF(Dataset[[#This Row],[Dispute Result]]="Won",Dataset[[#This Row],[Invoice Amount]],""))</f>
        <v>9218</v>
      </c>
      <c r="J311" t="str">
        <f>IF(Dataset[[#This Row],[Dispute Result]]="Lost",Dataset[[#This Row],[Invoice Amount]],"")</f>
        <v/>
      </c>
      <c r="K311" s="1">
        <v>44085</v>
      </c>
      <c r="L311">
        <v>35</v>
      </c>
      <c r="M311">
        <v>5</v>
      </c>
      <c r="N311" t="s">
        <v>120</v>
      </c>
    </row>
    <row r="312" spans="1:14" hidden="1" x14ac:dyDescent="0.3">
      <c r="A312" t="s">
        <v>0</v>
      </c>
      <c r="B312" t="s">
        <v>103</v>
      </c>
      <c r="C312">
        <v>1199977661</v>
      </c>
      <c r="D312" s="1">
        <v>44049</v>
      </c>
      <c r="E312" s="1">
        <v>44079</v>
      </c>
      <c r="F312">
        <v>4786</v>
      </c>
      <c r="G312" t="s">
        <v>2</v>
      </c>
      <c r="H312" t="s">
        <v>131</v>
      </c>
      <c r="I312">
        <f>IF(Dataset[[#This Row],[Dispute Result]]="Undisputed",Dataset[[#This Row],[Invoice Amount]],IF(Dataset[[#This Row],[Dispute Result]]="Won",Dataset[[#This Row],[Invoice Amount]],""))</f>
        <v>4786</v>
      </c>
      <c r="J312" t="str">
        <f>IF(Dataset[[#This Row],[Dispute Result]]="Lost",Dataset[[#This Row],[Invoice Amount]],"")</f>
        <v/>
      </c>
      <c r="K312" s="1">
        <v>44091</v>
      </c>
      <c r="L312">
        <v>42</v>
      </c>
      <c r="M312">
        <v>12</v>
      </c>
      <c r="N312" t="s">
        <v>120</v>
      </c>
    </row>
    <row r="313" spans="1:14" hidden="1" x14ac:dyDescent="0.3">
      <c r="A313" t="s">
        <v>9</v>
      </c>
      <c r="B313" t="s">
        <v>32</v>
      </c>
      <c r="C313">
        <v>1204820381</v>
      </c>
      <c r="D313" s="1">
        <v>44051</v>
      </c>
      <c r="E313" s="1">
        <v>44081</v>
      </c>
      <c r="F313">
        <v>5832</v>
      </c>
      <c r="G313" t="s">
        <v>2</v>
      </c>
      <c r="H313" t="s">
        <v>131</v>
      </c>
      <c r="I313">
        <f>IF(Dataset[[#This Row],[Dispute Result]]="Undisputed",Dataset[[#This Row],[Invoice Amount]],IF(Dataset[[#This Row],[Dispute Result]]="Won",Dataset[[#This Row],[Invoice Amount]],""))</f>
        <v>5832</v>
      </c>
      <c r="J313" t="str">
        <f>IF(Dataset[[#This Row],[Dispute Result]]="Lost",Dataset[[#This Row],[Invoice Amount]],"")</f>
        <v/>
      </c>
      <c r="K313" s="1">
        <v>44086</v>
      </c>
      <c r="L313">
        <v>35</v>
      </c>
      <c r="M313">
        <v>5</v>
      </c>
      <c r="N313" t="s">
        <v>120</v>
      </c>
    </row>
    <row r="314" spans="1:14" hidden="1" x14ac:dyDescent="0.3">
      <c r="A314" t="s">
        <v>14</v>
      </c>
      <c r="B314" t="s">
        <v>89</v>
      </c>
      <c r="C314">
        <v>1207140333</v>
      </c>
      <c r="D314" s="1">
        <v>44222</v>
      </c>
      <c r="E314" s="1">
        <v>44252</v>
      </c>
      <c r="F314">
        <v>2573</v>
      </c>
      <c r="G314" t="s">
        <v>2</v>
      </c>
      <c r="H314" t="s">
        <v>131</v>
      </c>
      <c r="I314">
        <f>IF(Dataset[[#This Row],[Dispute Result]]="Undisputed",Dataset[[#This Row],[Invoice Amount]],IF(Dataset[[#This Row],[Dispute Result]]="Won",Dataset[[#This Row],[Invoice Amount]],""))</f>
        <v>2573</v>
      </c>
      <c r="J314" t="str">
        <f>IF(Dataset[[#This Row],[Dispute Result]]="Lost",Dataset[[#This Row],[Invoice Amount]],"")</f>
        <v/>
      </c>
      <c r="K314" s="1">
        <v>44251</v>
      </c>
      <c r="L314">
        <v>29</v>
      </c>
      <c r="M314">
        <v>0</v>
      </c>
      <c r="N314" t="s">
        <v>120</v>
      </c>
    </row>
    <row r="315" spans="1:14" x14ac:dyDescent="0.3">
      <c r="A315" t="s">
        <v>3</v>
      </c>
      <c r="B315" t="s">
        <v>67</v>
      </c>
      <c r="C315">
        <v>889501782</v>
      </c>
      <c r="D315" s="1">
        <v>43951</v>
      </c>
      <c r="E315" s="1">
        <v>43981</v>
      </c>
      <c r="F315">
        <v>9706</v>
      </c>
      <c r="G315" t="s">
        <v>5</v>
      </c>
      <c r="H315" t="s">
        <v>52</v>
      </c>
      <c r="I315" t="str">
        <f>IF(Dataset[[#This Row],[Dispute Result]]="Undisputed",Dataset[[#This Row],[Invoice Amount]],IF(Dataset[[#This Row],[Dispute Result]]="Won",Dataset[[#This Row],[Invoice Amount]],""))</f>
        <v/>
      </c>
      <c r="J315">
        <f>IF(Dataset[[#This Row],[Dispute Result]]="Lost",Dataset[[#This Row],[Invoice Amount]],"")</f>
        <v>9706</v>
      </c>
      <c r="K315" s="1">
        <v>43981</v>
      </c>
      <c r="L315">
        <v>30</v>
      </c>
      <c r="M315">
        <v>0</v>
      </c>
      <c r="N315" t="s">
        <v>120</v>
      </c>
    </row>
    <row r="316" spans="1:14" hidden="1" x14ac:dyDescent="0.3">
      <c r="A316" t="s">
        <v>9</v>
      </c>
      <c r="B316" t="s">
        <v>32</v>
      </c>
      <c r="C316">
        <v>1221306589</v>
      </c>
      <c r="D316" s="1">
        <v>44015</v>
      </c>
      <c r="E316" s="1">
        <v>44045</v>
      </c>
      <c r="F316">
        <v>7905</v>
      </c>
      <c r="G316" t="s">
        <v>2</v>
      </c>
      <c r="H316" t="s">
        <v>131</v>
      </c>
      <c r="I316">
        <f>IF(Dataset[[#This Row],[Dispute Result]]="Undisputed",Dataset[[#This Row],[Invoice Amount]],IF(Dataset[[#This Row],[Dispute Result]]="Won",Dataset[[#This Row],[Invoice Amount]],""))</f>
        <v>7905</v>
      </c>
      <c r="J316" t="str">
        <f>IF(Dataset[[#This Row],[Dispute Result]]="Lost",Dataset[[#This Row],[Invoice Amount]],"")</f>
        <v/>
      </c>
      <c r="K316" s="1">
        <v>44038</v>
      </c>
      <c r="L316">
        <v>23</v>
      </c>
      <c r="M316">
        <v>0</v>
      </c>
      <c r="N316" t="s">
        <v>120</v>
      </c>
    </row>
    <row r="317" spans="1:14" hidden="1" x14ac:dyDescent="0.3">
      <c r="A317" t="s">
        <v>14</v>
      </c>
      <c r="B317" t="s">
        <v>81</v>
      </c>
      <c r="C317">
        <v>1223908099</v>
      </c>
      <c r="D317" s="1">
        <v>43978</v>
      </c>
      <c r="E317" s="1">
        <v>44008</v>
      </c>
      <c r="F317">
        <v>4309</v>
      </c>
      <c r="G317" t="s">
        <v>2</v>
      </c>
      <c r="H317" t="s">
        <v>131</v>
      </c>
      <c r="I317">
        <f>IF(Dataset[[#This Row],[Dispute Result]]="Undisputed",Dataset[[#This Row],[Invoice Amount]],IF(Dataset[[#This Row],[Dispute Result]]="Won",Dataset[[#This Row],[Invoice Amount]],""))</f>
        <v>4309</v>
      </c>
      <c r="J317" t="str">
        <f>IF(Dataset[[#This Row],[Dispute Result]]="Lost",Dataset[[#This Row],[Invoice Amount]],"")</f>
        <v/>
      </c>
      <c r="K317" s="1">
        <v>44002</v>
      </c>
      <c r="L317">
        <v>24</v>
      </c>
      <c r="M317">
        <v>0</v>
      </c>
      <c r="N317" t="s">
        <v>120</v>
      </c>
    </row>
    <row r="318" spans="1:14" hidden="1" x14ac:dyDescent="0.3">
      <c r="A318" t="s">
        <v>14</v>
      </c>
      <c r="B318" t="s">
        <v>45</v>
      </c>
      <c r="C318">
        <v>1228800351</v>
      </c>
      <c r="D318" s="1">
        <v>43844</v>
      </c>
      <c r="E318" s="1">
        <v>43874</v>
      </c>
      <c r="F318">
        <v>4748</v>
      </c>
      <c r="G318" t="s">
        <v>2</v>
      </c>
      <c r="H318" t="s">
        <v>131</v>
      </c>
      <c r="I318">
        <f>IF(Dataset[[#This Row],[Dispute Result]]="Undisputed",Dataset[[#This Row],[Invoice Amount]],IF(Dataset[[#This Row],[Dispute Result]]="Won",Dataset[[#This Row],[Invoice Amount]],""))</f>
        <v>4748</v>
      </c>
      <c r="J318" t="str">
        <f>IF(Dataset[[#This Row],[Dispute Result]]="Lost",Dataset[[#This Row],[Invoice Amount]],"")</f>
        <v/>
      </c>
      <c r="K318" s="1">
        <v>43890</v>
      </c>
      <c r="L318">
        <v>46</v>
      </c>
      <c r="M318">
        <v>16</v>
      </c>
      <c r="N318" t="s">
        <v>120</v>
      </c>
    </row>
    <row r="319" spans="1:14" hidden="1" x14ac:dyDescent="0.3">
      <c r="A319" t="s">
        <v>14</v>
      </c>
      <c r="B319" t="s">
        <v>96</v>
      </c>
      <c r="C319">
        <v>1234438336</v>
      </c>
      <c r="D319" s="1">
        <v>43896</v>
      </c>
      <c r="E319" s="1">
        <v>43926</v>
      </c>
      <c r="F319">
        <v>4189</v>
      </c>
      <c r="G319" t="s">
        <v>2</v>
      </c>
      <c r="H319" t="s">
        <v>131</v>
      </c>
      <c r="I319">
        <f>IF(Dataset[[#This Row],[Dispute Result]]="Undisputed",Dataset[[#This Row],[Invoice Amount]],IF(Dataset[[#This Row],[Dispute Result]]="Won",Dataset[[#This Row],[Invoice Amount]],""))</f>
        <v>4189</v>
      </c>
      <c r="J319" t="str">
        <f>IF(Dataset[[#This Row],[Dispute Result]]="Lost",Dataset[[#This Row],[Invoice Amount]],"")</f>
        <v/>
      </c>
      <c r="K319" s="1">
        <v>43918</v>
      </c>
      <c r="L319">
        <v>22</v>
      </c>
      <c r="M319">
        <v>0</v>
      </c>
      <c r="N319" t="s">
        <v>120</v>
      </c>
    </row>
    <row r="320" spans="1:14" hidden="1" x14ac:dyDescent="0.3">
      <c r="A320" t="s">
        <v>12</v>
      </c>
      <c r="B320" t="s">
        <v>101</v>
      </c>
      <c r="C320">
        <v>1241888754</v>
      </c>
      <c r="D320" s="1">
        <v>44317</v>
      </c>
      <c r="E320" s="1">
        <v>44347</v>
      </c>
      <c r="F320">
        <v>4996</v>
      </c>
      <c r="G320" t="s">
        <v>5</v>
      </c>
      <c r="H320" t="s">
        <v>6</v>
      </c>
      <c r="I320">
        <f>IF(Dataset[[#This Row],[Dispute Result]]="Undisputed",Dataset[[#This Row],[Invoice Amount]],IF(Dataset[[#This Row],[Dispute Result]]="Won",Dataset[[#This Row],[Invoice Amount]],""))</f>
        <v>4996</v>
      </c>
      <c r="J320" t="str">
        <f>IF(Dataset[[#This Row],[Dispute Result]]="Lost",Dataset[[#This Row],[Invoice Amount]],"")</f>
        <v/>
      </c>
      <c r="K320" s="1">
        <v>44362</v>
      </c>
      <c r="L320">
        <v>45</v>
      </c>
      <c r="M320">
        <v>15</v>
      </c>
      <c r="N320" t="s">
        <v>120</v>
      </c>
    </row>
    <row r="321" spans="1:14" x14ac:dyDescent="0.3">
      <c r="A321" t="s">
        <v>3</v>
      </c>
      <c r="B321" t="s">
        <v>51</v>
      </c>
      <c r="C321">
        <v>1250631704</v>
      </c>
      <c r="D321" s="1">
        <v>44286</v>
      </c>
      <c r="E321" s="1">
        <v>44316</v>
      </c>
      <c r="F321">
        <v>5712</v>
      </c>
      <c r="G321" t="s">
        <v>2</v>
      </c>
      <c r="H321" t="s">
        <v>131</v>
      </c>
      <c r="I321">
        <f>IF(Dataset[[#This Row],[Dispute Result]]="Undisputed",Dataset[[#This Row],[Invoice Amount]],IF(Dataset[[#This Row],[Dispute Result]]="Won",Dataset[[#This Row],[Invoice Amount]],""))</f>
        <v>5712</v>
      </c>
      <c r="J321" t="str">
        <f>IF(Dataset[[#This Row],[Dispute Result]]="Lost",Dataset[[#This Row],[Invoice Amount]],"")</f>
        <v/>
      </c>
      <c r="K321" s="1">
        <v>44318</v>
      </c>
      <c r="L321">
        <v>32</v>
      </c>
      <c r="M321">
        <v>2</v>
      </c>
      <c r="N321" t="s">
        <v>120</v>
      </c>
    </row>
    <row r="322" spans="1:14" x14ac:dyDescent="0.3">
      <c r="A322" t="s">
        <v>3</v>
      </c>
      <c r="B322" t="s">
        <v>27</v>
      </c>
      <c r="C322">
        <v>1254790458</v>
      </c>
      <c r="D322" s="1">
        <v>44147</v>
      </c>
      <c r="E322" s="1">
        <v>44177</v>
      </c>
      <c r="F322">
        <v>7288</v>
      </c>
      <c r="G322" t="s">
        <v>2</v>
      </c>
      <c r="H322" t="s">
        <v>131</v>
      </c>
      <c r="I322">
        <f>IF(Dataset[[#This Row],[Dispute Result]]="Undisputed",Dataset[[#This Row],[Invoice Amount]],IF(Dataset[[#This Row],[Dispute Result]]="Won",Dataset[[#This Row],[Invoice Amount]],""))</f>
        <v>7288</v>
      </c>
      <c r="J322" t="str">
        <f>IF(Dataset[[#This Row],[Dispute Result]]="Lost",Dataset[[#This Row],[Invoice Amount]],"")</f>
        <v/>
      </c>
      <c r="K322" s="1">
        <v>44160</v>
      </c>
      <c r="L322">
        <v>13</v>
      </c>
      <c r="M322">
        <v>0</v>
      </c>
      <c r="N322" t="s">
        <v>120</v>
      </c>
    </row>
    <row r="323" spans="1:14" hidden="1" x14ac:dyDescent="0.3">
      <c r="A323" t="s">
        <v>12</v>
      </c>
      <c r="B323" t="s">
        <v>104</v>
      </c>
      <c r="C323">
        <v>1256452795</v>
      </c>
      <c r="D323" s="1">
        <v>43968</v>
      </c>
      <c r="E323" s="1">
        <v>43998</v>
      </c>
      <c r="F323">
        <v>4129</v>
      </c>
      <c r="G323" t="s">
        <v>2</v>
      </c>
      <c r="H323" t="s">
        <v>131</v>
      </c>
      <c r="I323">
        <f>IF(Dataset[[#This Row],[Dispute Result]]="Undisputed",Dataset[[#This Row],[Invoice Amount]],IF(Dataset[[#This Row],[Dispute Result]]="Won",Dataset[[#This Row],[Invoice Amount]],""))</f>
        <v>4129</v>
      </c>
      <c r="J323" t="str">
        <f>IF(Dataset[[#This Row],[Dispute Result]]="Lost",Dataset[[#This Row],[Invoice Amount]],"")</f>
        <v/>
      </c>
      <c r="K323" s="1">
        <v>44008</v>
      </c>
      <c r="L323">
        <v>40</v>
      </c>
      <c r="M323">
        <v>10</v>
      </c>
      <c r="N323" t="s">
        <v>120</v>
      </c>
    </row>
    <row r="324" spans="1:14" x14ac:dyDescent="0.3">
      <c r="A324" t="s">
        <v>3</v>
      </c>
      <c r="B324" t="s">
        <v>8</v>
      </c>
      <c r="C324">
        <v>1264381785</v>
      </c>
      <c r="D324" s="1">
        <v>44315</v>
      </c>
      <c r="E324" s="1">
        <v>44345</v>
      </c>
      <c r="F324">
        <v>5450</v>
      </c>
      <c r="G324" t="s">
        <v>2</v>
      </c>
      <c r="H324" t="s">
        <v>131</v>
      </c>
      <c r="I324">
        <f>IF(Dataset[[#This Row],[Dispute Result]]="Undisputed",Dataset[[#This Row],[Invoice Amount]],IF(Dataset[[#This Row],[Dispute Result]]="Won",Dataset[[#This Row],[Invoice Amount]],""))</f>
        <v>5450</v>
      </c>
      <c r="J324" t="str">
        <f>IF(Dataset[[#This Row],[Dispute Result]]="Lost",Dataset[[#This Row],[Invoice Amount]],"")</f>
        <v/>
      </c>
      <c r="K324" s="1">
        <v>44340</v>
      </c>
      <c r="L324">
        <v>25</v>
      </c>
      <c r="M324">
        <v>0</v>
      </c>
      <c r="N324" t="s">
        <v>120</v>
      </c>
    </row>
    <row r="325" spans="1:14" hidden="1" x14ac:dyDescent="0.3">
      <c r="A325" t="s">
        <v>9</v>
      </c>
      <c r="B325" t="s">
        <v>105</v>
      </c>
      <c r="C325">
        <v>1266309366</v>
      </c>
      <c r="D325" s="1">
        <v>44130</v>
      </c>
      <c r="E325" s="1">
        <v>44160</v>
      </c>
      <c r="F325">
        <v>4605</v>
      </c>
      <c r="G325" t="s">
        <v>2</v>
      </c>
      <c r="H325" t="s">
        <v>131</v>
      </c>
      <c r="I325">
        <f>IF(Dataset[[#This Row],[Dispute Result]]="Undisputed",Dataset[[#This Row],[Invoice Amount]],IF(Dataset[[#This Row],[Dispute Result]]="Won",Dataset[[#This Row],[Invoice Amount]],""))</f>
        <v>4605</v>
      </c>
      <c r="J325" t="str">
        <f>IF(Dataset[[#This Row],[Dispute Result]]="Lost",Dataset[[#This Row],[Invoice Amount]],"")</f>
        <v/>
      </c>
      <c r="K325" s="1">
        <v>44152</v>
      </c>
      <c r="L325">
        <v>22</v>
      </c>
      <c r="M325">
        <v>0</v>
      </c>
      <c r="N325" t="s">
        <v>120</v>
      </c>
    </row>
    <row r="326" spans="1:14" hidden="1" x14ac:dyDescent="0.3">
      <c r="A326" t="s">
        <v>14</v>
      </c>
      <c r="B326" t="s">
        <v>89</v>
      </c>
      <c r="C326">
        <v>1267973660</v>
      </c>
      <c r="D326" s="1">
        <v>44114</v>
      </c>
      <c r="E326" s="1">
        <v>44144</v>
      </c>
      <c r="F326">
        <v>4531</v>
      </c>
      <c r="G326" t="s">
        <v>2</v>
      </c>
      <c r="H326" t="s">
        <v>131</v>
      </c>
      <c r="I326">
        <f>IF(Dataset[[#This Row],[Dispute Result]]="Undisputed",Dataset[[#This Row],[Invoice Amount]],IF(Dataset[[#This Row],[Dispute Result]]="Won",Dataset[[#This Row],[Invoice Amount]],""))</f>
        <v>4531</v>
      </c>
      <c r="J326" t="str">
        <f>IF(Dataset[[#This Row],[Dispute Result]]="Lost",Dataset[[#This Row],[Invoice Amount]],"")</f>
        <v/>
      </c>
      <c r="K326" s="1">
        <v>44144</v>
      </c>
      <c r="L326">
        <v>30</v>
      </c>
      <c r="M326">
        <v>0</v>
      </c>
      <c r="N326" t="s">
        <v>120</v>
      </c>
    </row>
    <row r="327" spans="1:14" hidden="1" x14ac:dyDescent="0.3">
      <c r="A327" t="s">
        <v>0</v>
      </c>
      <c r="B327" t="s">
        <v>103</v>
      </c>
      <c r="C327">
        <v>1280597932</v>
      </c>
      <c r="D327" s="1">
        <v>43887</v>
      </c>
      <c r="E327" s="1">
        <v>43917</v>
      </c>
      <c r="F327">
        <v>5642</v>
      </c>
      <c r="G327" t="s">
        <v>2</v>
      </c>
      <c r="H327" t="s">
        <v>131</v>
      </c>
      <c r="I327">
        <f>IF(Dataset[[#This Row],[Dispute Result]]="Undisputed",Dataset[[#This Row],[Invoice Amount]],IF(Dataset[[#This Row],[Dispute Result]]="Won",Dataset[[#This Row],[Invoice Amount]],""))</f>
        <v>5642</v>
      </c>
      <c r="J327" t="str">
        <f>IF(Dataset[[#This Row],[Dispute Result]]="Lost",Dataset[[#This Row],[Invoice Amount]],"")</f>
        <v/>
      </c>
      <c r="K327" s="1">
        <v>43908</v>
      </c>
      <c r="L327">
        <v>21</v>
      </c>
      <c r="M327">
        <v>0</v>
      </c>
      <c r="N327" t="s">
        <v>120</v>
      </c>
    </row>
    <row r="328" spans="1:14" hidden="1" x14ac:dyDescent="0.3">
      <c r="A328" t="s">
        <v>9</v>
      </c>
      <c r="B328" t="s">
        <v>32</v>
      </c>
      <c r="C328">
        <v>1281236095</v>
      </c>
      <c r="D328" s="1">
        <v>44368</v>
      </c>
      <c r="E328" s="1">
        <v>44398</v>
      </c>
      <c r="F328">
        <v>5840</v>
      </c>
      <c r="G328" t="s">
        <v>2</v>
      </c>
      <c r="H328" t="s">
        <v>131</v>
      </c>
      <c r="I328">
        <f>IF(Dataset[[#This Row],[Dispute Result]]="Undisputed",Dataset[[#This Row],[Invoice Amount]],IF(Dataset[[#This Row],[Dispute Result]]="Won",Dataset[[#This Row],[Invoice Amount]],""))</f>
        <v>5840</v>
      </c>
      <c r="J328" t="str">
        <f>IF(Dataset[[#This Row],[Dispute Result]]="Lost",Dataset[[#This Row],[Invoice Amount]],"")</f>
        <v/>
      </c>
      <c r="K328" s="1">
        <v>44398</v>
      </c>
      <c r="L328">
        <v>30</v>
      </c>
      <c r="M328">
        <v>0</v>
      </c>
      <c r="N328" t="s">
        <v>120</v>
      </c>
    </row>
    <row r="329" spans="1:14" x14ac:dyDescent="0.3">
      <c r="A329" t="s">
        <v>3</v>
      </c>
      <c r="B329" t="s">
        <v>8</v>
      </c>
      <c r="C329">
        <v>1281718631</v>
      </c>
      <c r="D329" s="1">
        <v>44389</v>
      </c>
      <c r="E329" s="1">
        <v>44419</v>
      </c>
      <c r="F329">
        <v>9235</v>
      </c>
      <c r="G329" t="s">
        <v>2</v>
      </c>
      <c r="H329" t="s">
        <v>131</v>
      </c>
      <c r="I329">
        <f>IF(Dataset[[#This Row],[Dispute Result]]="Undisputed",Dataset[[#This Row],[Invoice Amount]],IF(Dataset[[#This Row],[Dispute Result]]="Won",Dataset[[#This Row],[Invoice Amount]],""))</f>
        <v>9235</v>
      </c>
      <c r="J329" t="str">
        <f>IF(Dataset[[#This Row],[Dispute Result]]="Lost",Dataset[[#This Row],[Invoice Amount]],"")</f>
        <v/>
      </c>
      <c r="K329" s="1">
        <v>44420</v>
      </c>
      <c r="L329">
        <v>31</v>
      </c>
      <c r="M329">
        <v>1</v>
      </c>
      <c r="N329" t="s">
        <v>120</v>
      </c>
    </row>
    <row r="330" spans="1:14" hidden="1" x14ac:dyDescent="0.3">
      <c r="A330" t="s">
        <v>0</v>
      </c>
      <c r="B330" t="s">
        <v>57</v>
      </c>
      <c r="C330">
        <v>1282903123</v>
      </c>
      <c r="D330" s="1">
        <v>44190</v>
      </c>
      <c r="E330" s="1">
        <v>44220</v>
      </c>
      <c r="F330">
        <v>5932</v>
      </c>
      <c r="G330" t="s">
        <v>2</v>
      </c>
      <c r="H330" t="s">
        <v>131</v>
      </c>
      <c r="I330">
        <f>IF(Dataset[[#This Row],[Dispute Result]]="Undisputed",Dataset[[#This Row],[Invoice Amount]],IF(Dataset[[#This Row],[Dispute Result]]="Won",Dataset[[#This Row],[Invoice Amount]],""))</f>
        <v>5932</v>
      </c>
      <c r="J330" t="str">
        <f>IF(Dataset[[#This Row],[Dispute Result]]="Lost",Dataset[[#This Row],[Invoice Amount]],"")</f>
        <v/>
      </c>
      <c r="K330" s="1">
        <v>44212</v>
      </c>
      <c r="L330">
        <v>22</v>
      </c>
      <c r="M330">
        <v>0</v>
      </c>
      <c r="N330" t="s">
        <v>120</v>
      </c>
    </row>
    <row r="331" spans="1:14" x14ac:dyDescent="0.3">
      <c r="A331" t="s">
        <v>3</v>
      </c>
      <c r="B331" t="s">
        <v>97</v>
      </c>
      <c r="C331">
        <v>1841814103</v>
      </c>
      <c r="D331" s="1">
        <v>43952</v>
      </c>
      <c r="E331" s="1">
        <v>43982</v>
      </c>
      <c r="F331">
        <v>5625</v>
      </c>
      <c r="G331" t="s">
        <v>5</v>
      </c>
      <c r="H331" t="s">
        <v>6</v>
      </c>
      <c r="I331">
        <f>IF(Dataset[[#This Row],[Dispute Result]]="Undisputed",Dataset[[#This Row],[Invoice Amount]],IF(Dataset[[#This Row],[Dispute Result]]="Won",Dataset[[#This Row],[Invoice Amount]],""))</f>
        <v>5625</v>
      </c>
      <c r="J331" t="str">
        <f>IF(Dataset[[#This Row],[Dispute Result]]="Lost",Dataset[[#This Row],[Invoice Amount]],"")</f>
        <v/>
      </c>
      <c r="K331" s="1">
        <v>43990</v>
      </c>
      <c r="L331">
        <v>38</v>
      </c>
      <c r="M331">
        <v>8</v>
      </c>
      <c r="N331" t="s">
        <v>120</v>
      </c>
    </row>
    <row r="332" spans="1:14" x14ac:dyDescent="0.3">
      <c r="A332" t="s">
        <v>3</v>
      </c>
      <c r="B332" t="s">
        <v>61</v>
      </c>
      <c r="C332">
        <v>555108669</v>
      </c>
      <c r="D332" s="1">
        <v>43953</v>
      </c>
      <c r="E332" s="1">
        <v>43983</v>
      </c>
      <c r="F332">
        <v>11678</v>
      </c>
      <c r="G332" t="s">
        <v>5</v>
      </c>
      <c r="H332" t="s">
        <v>6</v>
      </c>
      <c r="I332">
        <f>IF(Dataset[[#This Row],[Dispute Result]]="Undisputed",Dataset[[#This Row],[Invoice Amount]],IF(Dataset[[#This Row],[Dispute Result]]="Won",Dataset[[#This Row],[Invoice Amount]],""))</f>
        <v>11678</v>
      </c>
      <c r="J332" t="str">
        <f>IF(Dataset[[#This Row],[Dispute Result]]="Lost",Dataset[[#This Row],[Invoice Amount]],"")</f>
        <v/>
      </c>
      <c r="K332" s="1">
        <v>43974</v>
      </c>
      <c r="L332">
        <v>21</v>
      </c>
      <c r="M332">
        <v>0</v>
      </c>
      <c r="N332" t="s">
        <v>120</v>
      </c>
    </row>
    <row r="333" spans="1:14" hidden="1" x14ac:dyDescent="0.3">
      <c r="A333" t="s">
        <v>12</v>
      </c>
      <c r="B333" t="s">
        <v>106</v>
      </c>
      <c r="C333">
        <v>1300298448</v>
      </c>
      <c r="D333" s="1">
        <v>44090</v>
      </c>
      <c r="E333" s="1">
        <v>44120</v>
      </c>
      <c r="F333">
        <v>5821</v>
      </c>
      <c r="G333" t="s">
        <v>2</v>
      </c>
      <c r="H333" t="s">
        <v>131</v>
      </c>
      <c r="I333">
        <f>IF(Dataset[[#This Row],[Dispute Result]]="Undisputed",Dataset[[#This Row],[Invoice Amount]],IF(Dataset[[#This Row],[Dispute Result]]="Won",Dataset[[#This Row],[Invoice Amount]],""))</f>
        <v>5821</v>
      </c>
      <c r="J333" t="str">
        <f>IF(Dataset[[#This Row],[Dispute Result]]="Lost",Dataset[[#This Row],[Invoice Amount]],"")</f>
        <v/>
      </c>
      <c r="K333" s="1">
        <v>44109</v>
      </c>
      <c r="L333">
        <v>19</v>
      </c>
      <c r="M333">
        <v>0</v>
      </c>
      <c r="N333" t="s">
        <v>120</v>
      </c>
    </row>
    <row r="334" spans="1:14" hidden="1" x14ac:dyDescent="0.3">
      <c r="A334" t="s">
        <v>9</v>
      </c>
      <c r="B334" t="s">
        <v>86</v>
      </c>
      <c r="C334">
        <v>1308410672</v>
      </c>
      <c r="D334" s="1">
        <v>44452</v>
      </c>
      <c r="E334" s="1">
        <v>44482</v>
      </c>
      <c r="F334">
        <v>7603</v>
      </c>
      <c r="G334" t="s">
        <v>2</v>
      </c>
      <c r="H334" t="s">
        <v>131</v>
      </c>
      <c r="I334">
        <f>IF(Dataset[[#This Row],[Dispute Result]]="Undisputed",Dataset[[#This Row],[Invoice Amount]],IF(Dataset[[#This Row],[Dispute Result]]="Won",Dataset[[#This Row],[Invoice Amount]],""))</f>
        <v>7603</v>
      </c>
      <c r="J334" t="str">
        <f>IF(Dataset[[#This Row],[Dispute Result]]="Lost",Dataset[[#This Row],[Invoice Amount]],"")</f>
        <v/>
      </c>
      <c r="K334" s="1">
        <v>44464</v>
      </c>
      <c r="L334">
        <v>12</v>
      </c>
      <c r="M334">
        <v>0</v>
      </c>
      <c r="N334" t="s">
        <v>120</v>
      </c>
    </row>
    <row r="335" spans="1:14" hidden="1" x14ac:dyDescent="0.3">
      <c r="A335" t="s">
        <v>14</v>
      </c>
      <c r="B335" t="s">
        <v>18</v>
      </c>
      <c r="C335">
        <v>1310667812</v>
      </c>
      <c r="D335" s="1">
        <v>43908</v>
      </c>
      <c r="E335" s="1">
        <v>43938</v>
      </c>
      <c r="F335">
        <v>6093</v>
      </c>
      <c r="G335" t="s">
        <v>2</v>
      </c>
      <c r="H335" t="s">
        <v>131</v>
      </c>
      <c r="I335">
        <f>IF(Dataset[[#This Row],[Dispute Result]]="Undisputed",Dataset[[#This Row],[Invoice Amount]],IF(Dataset[[#This Row],[Dispute Result]]="Won",Dataset[[#This Row],[Invoice Amount]],""))</f>
        <v>6093</v>
      </c>
      <c r="J335" t="str">
        <f>IF(Dataset[[#This Row],[Dispute Result]]="Lost",Dataset[[#This Row],[Invoice Amount]],"")</f>
        <v/>
      </c>
      <c r="K335" s="1">
        <v>43923</v>
      </c>
      <c r="L335">
        <v>15</v>
      </c>
      <c r="M335">
        <v>0</v>
      </c>
      <c r="N335" t="s">
        <v>120</v>
      </c>
    </row>
    <row r="336" spans="1:14" hidden="1" x14ac:dyDescent="0.3">
      <c r="A336" t="s">
        <v>9</v>
      </c>
      <c r="B336" t="s">
        <v>70</v>
      </c>
      <c r="C336">
        <v>1311607288</v>
      </c>
      <c r="D336" s="1">
        <v>44117</v>
      </c>
      <c r="E336" s="1">
        <v>44147</v>
      </c>
      <c r="F336">
        <v>5841</v>
      </c>
      <c r="G336" t="s">
        <v>2</v>
      </c>
      <c r="H336" t="s">
        <v>131</v>
      </c>
      <c r="I336">
        <f>IF(Dataset[[#This Row],[Dispute Result]]="Undisputed",Dataset[[#This Row],[Invoice Amount]],IF(Dataset[[#This Row],[Dispute Result]]="Won",Dataset[[#This Row],[Invoice Amount]],""))</f>
        <v>5841</v>
      </c>
      <c r="J336" t="str">
        <f>IF(Dataset[[#This Row],[Dispute Result]]="Lost",Dataset[[#This Row],[Invoice Amount]],"")</f>
        <v/>
      </c>
      <c r="K336" s="1">
        <v>44122</v>
      </c>
      <c r="L336">
        <v>5</v>
      </c>
      <c r="M336">
        <v>0</v>
      </c>
      <c r="N336" t="s">
        <v>120</v>
      </c>
    </row>
    <row r="337" spans="1:14" hidden="1" x14ac:dyDescent="0.3">
      <c r="A337" t="s">
        <v>9</v>
      </c>
      <c r="B337" t="s">
        <v>94</v>
      </c>
      <c r="C337">
        <v>1314367195</v>
      </c>
      <c r="D337" s="1">
        <v>44003</v>
      </c>
      <c r="E337" s="1">
        <v>44033</v>
      </c>
      <c r="F337">
        <v>9000</v>
      </c>
      <c r="G337" t="s">
        <v>2</v>
      </c>
      <c r="H337" t="s">
        <v>131</v>
      </c>
      <c r="I337">
        <f>IF(Dataset[[#This Row],[Dispute Result]]="Undisputed",Dataset[[#This Row],[Invoice Amount]],IF(Dataset[[#This Row],[Dispute Result]]="Won",Dataset[[#This Row],[Invoice Amount]],""))</f>
        <v>9000</v>
      </c>
      <c r="J337" t="str">
        <f>IF(Dataset[[#This Row],[Dispute Result]]="Lost",Dataset[[#This Row],[Invoice Amount]],"")</f>
        <v/>
      </c>
      <c r="K337" s="1">
        <v>44024</v>
      </c>
      <c r="L337">
        <v>21</v>
      </c>
      <c r="M337">
        <v>0</v>
      </c>
      <c r="N337" t="s">
        <v>120</v>
      </c>
    </row>
    <row r="338" spans="1:14" hidden="1" x14ac:dyDescent="0.3">
      <c r="A338" t="s">
        <v>9</v>
      </c>
      <c r="B338" t="s">
        <v>32</v>
      </c>
      <c r="C338">
        <v>1316332735</v>
      </c>
      <c r="D338" s="1">
        <v>44125</v>
      </c>
      <c r="E338" s="1">
        <v>44155</v>
      </c>
      <c r="F338">
        <v>4184</v>
      </c>
      <c r="G338" t="s">
        <v>2</v>
      </c>
      <c r="H338" t="s">
        <v>131</v>
      </c>
      <c r="I338">
        <f>IF(Dataset[[#This Row],[Dispute Result]]="Undisputed",Dataset[[#This Row],[Invoice Amount]],IF(Dataset[[#This Row],[Dispute Result]]="Won",Dataset[[#This Row],[Invoice Amount]],""))</f>
        <v>4184</v>
      </c>
      <c r="J338" t="str">
        <f>IF(Dataset[[#This Row],[Dispute Result]]="Lost",Dataset[[#This Row],[Invoice Amount]],"")</f>
        <v/>
      </c>
      <c r="K338" s="1">
        <v>44151</v>
      </c>
      <c r="L338">
        <v>26</v>
      </c>
      <c r="M338">
        <v>0</v>
      </c>
      <c r="N338" t="s">
        <v>120</v>
      </c>
    </row>
    <row r="339" spans="1:14" hidden="1" x14ac:dyDescent="0.3">
      <c r="A339" t="s">
        <v>14</v>
      </c>
      <c r="B339" t="s">
        <v>18</v>
      </c>
      <c r="C339">
        <v>1317885189</v>
      </c>
      <c r="D339" s="1">
        <v>44499</v>
      </c>
      <c r="E339" s="1">
        <v>44529</v>
      </c>
      <c r="F339">
        <v>6154</v>
      </c>
      <c r="G339" t="s">
        <v>2</v>
      </c>
      <c r="H339" t="s">
        <v>131</v>
      </c>
      <c r="I339">
        <f>IF(Dataset[[#This Row],[Dispute Result]]="Undisputed",Dataset[[#This Row],[Invoice Amount]],IF(Dataset[[#This Row],[Dispute Result]]="Won",Dataset[[#This Row],[Invoice Amount]],""))</f>
        <v>6154</v>
      </c>
      <c r="J339" t="str">
        <f>IF(Dataset[[#This Row],[Dispute Result]]="Lost",Dataset[[#This Row],[Invoice Amount]],"")</f>
        <v/>
      </c>
      <c r="K339" s="1">
        <v>44510</v>
      </c>
      <c r="L339">
        <v>11</v>
      </c>
      <c r="M339">
        <v>0</v>
      </c>
      <c r="N339" t="s">
        <v>120</v>
      </c>
    </row>
    <row r="340" spans="1:14" hidden="1" x14ac:dyDescent="0.3">
      <c r="A340" t="s">
        <v>12</v>
      </c>
      <c r="B340" t="s">
        <v>56</v>
      </c>
      <c r="C340">
        <v>1318038002</v>
      </c>
      <c r="D340" s="1">
        <v>44077</v>
      </c>
      <c r="E340" s="1">
        <v>44107</v>
      </c>
      <c r="F340">
        <v>2851</v>
      </c>
      <c r="G340" t="s">
        <v>2</v>
      </c>
      <c r="H340" t="s">
        <v>131</v>
      </c>
      <c r="I340">
        <f>IF(Dataset[[#This Row],[Dispute Result]]="Undisputed",Dataset[[#This Row],[Invoice Amount]],IF(Dataset[[#This Row],[Dispute Result]]="Won",Dataset[[#This Row],[Invoice Amount]],""))</f>
        <v>2851</v>
      </c>
      <c r="J340" t="str">
        <f>IF(Dataset[[#This Row],[Dispute Result]]="Lost",Dataset[[#This Row],[Invoice Amount]],"")</f>
        <v/>
      </c>
      <c r="K340" s="1">
        <v>44117</v>
      </c>
      <c r="L340">
        <v>40</v>
      </c>
      <c r="M340">
        <v>10</v>
      </c>
      <c r="N340" t="s">
        <v>120</v>
      </c>
    </row>
    <row r="341" spans="1:14" hidden="1" x14ac:dyDescent="0.3">
      <c r="A341" t="s">
        <v>12</v>
      </c>
      <c r="B341" t="s">
        <v>104</v>
      </c>
      <c r="C341">
        <v>1319645642</v>
      </c>
      <c r="D341" s="1">
        <v>44526</v>
      </c>
      <c r="E341" s="1">
        <v>44556</v>
      </c>
      <c r="F341">
        <v>5238</v>
      </c>
      <c r="G341" t="s">
        <v>2</v>
      </c>
      <c r="H341" t="s">
        <v>131</v>
      </c>
      <c r="I341">
        <f>IF(Dataset[[#This Row],[Dispute Result]]="Undisputed",Dataset[[#This Row],[Invoice Amount]],IF(Dataset[[#This Row],[Dispute Result]]="Won",Dataset[[#This Row],[Invoice Amount]],""))</f>
        <v>5238</v>
      </c>
      <c r="J341" t="str">
        <f>IF(Dataset[[#This Row],[Dispute Result]]="Lost",Dataset[[#This Row],[Invoice Amount]],"")</f>
        <v/>
      </c>
      <c r="K341" s="1">
        <v>44561</v>
      </c>
      <c r="L341">
        <v>35</v>
      </c>
      <c r="M341">
        <v>5</v>
      </c>
      <c r="N341" t="s">
        <v>120</v>
      </c>
    </row>
    <row r="342" spans="1:14" hidden="1" x14ac:dyDescent="0.3">
      <c r="A342" t="s">
        <v>9</v>
      </c>
      <c r="B342" t="s">
        <v>90</v>
      </c>
      <c r="C342">
        <v>1321318878</v>
      </c>
      <c r="D342" s="1">
        <v>44247</v>
      </c>
      <c r="E342" s="1">
        <v>44277</v>
      </c>
      <c r="F342">
        <v>5311</v>
      </c>
      <c r="G342" t="s">
        <v>2</v>
      </c>
      <c r="H342" t="s">
        <v>131</v>
      </c>
      <c r="I342">
        <f>IF(Dataset[[#This Row],[Dispute Result]]="Undisputed",Dataset[[#This Row],[Invoice Amount]],IF(Dataset[[#This Row],[Dispute Result]]="Won",Dataset[[#This Row],[Invoice Amount]],""))</f>
        <v>5311</v>
      </c>
      <c r="J342" t="str">
        <f>IF(Dataset[[#This Row],[Dispute Result]]="Lost",Dataset[[#This Row],[Invoice Amount]],"")</f>
        <v/>
      </c>
      <c r="K342" s="1">
        <v>44282</v>
      </c>
      <c r="L342">
        <v>35</v>
      </c>
      <c r="M342">
        <v>5</v>
      </c>
      <c r="N342" t="s">
        <v>120</v>
      </c>
    </row>
    <row r="343" spans="1:14" hidden="1" x14ac:dyDescent="0.3">
      <c r="A343" t="s">
        <v>0</v>
      </c>
      <c r="B343" t="s">
        <v>47</v>
      </c>
      <c r="C343">
        <v>1321403149</v>
      </c>
      <c r="D343" s="1">
        <v>43862</v>
      </c>
      <c r="E343" s="1">
        <v>43892</v>
      </c>
      <c r="F343">
        <v>8031</v>
      </c>
      <c r="G343" t="s">
        <v>2</v>
      </c>
      <c r="H343" t="s">
        <v>131</v>
      </c>
      <c r="I343">
        <f>IF(Dataset[[#This Row],[Dispute Result]]="Undisputed",Dataset[[#This Row],[Invoice Amount]],IF(Dataset[[#This Row],[Dispute Result]]="Won",Dataset[[#This Row],[Invoice Amount]],""))</f>
        <v>8031</v>
      </c>
      <c r="J343" t="str">
        <f>IF(Dataset[[#This Row],[Dispute Result]]="Lost",Dataset[[#This Row],[Invoice Amount]],"")</f>
        <v/>
      </c>
      <c r="K343" s="1">
        <v>43904</v>
      </c>
      <c r="L343">
        <v>42</v>
      </c>
      <c r="M343">
        <v>12</v>
      </c>
      <c r="N343" t="s">
        <v>120</v>
      </c>
    </row>
    <row r="344" spans="1:14" hidden="1" x14ac:dyDescent="0.3">
      <c r="A344" t="s">
        <v>0</v>
      </c>
      <c r="B344" t="s">
        <v>87</v>
      </c>
      <c r="C344">
        <v>1323201810</v>
      </c>
      <c r="D344" s="1">
        <v>44404</v>
      </c>
      <c r="E344" s="1">
        <v>44434</v>
      </c>
      <c r="F344">
        <v>5868</v>
      </c>
      <c r="G344" t="s">
        <v>2</v>
      </c>
      <c r="H344" t="s">
        <v>131</v>
      </c>
      <c r="I344">
        <f>IF(Dataset[[#This Row],[Dispute Result]]="Undisputed",Dataset[[#This Row],[Invoice Amount]],IF(Dataset[[#This Row],[Dispute Result]]="Won",Dataset[[#This Row],[Invoice Amount]],""))</f>
        <v>5868</v>
      </c>
      <c r="J344" t="str">
        <f>IF(Dataset[[#This Row],[Dispute Result]]="Lost",Dataset[[#This Row],[Invoice Amount]],"")</f>
        <v/>
      </c>
      <c r="K344" s="1">
        <v>44423</v>
      </c>
      <c r="L344">
        <v>19</v>
      </c>
      <c r="M344">
        <v>0</v>
      </c>
      <c r="N344" t="s">
        <v>120</v>
      </c>
    </row>
    <row r="345" spans="1:14" x14ac:dyDescent="0.3">
      <c r="A345" t="s">
        <v>3</v>
      </c>
      <c r="B345" t="s">
        <v>77</v>
      </c>
      <c r="C345">
        <v>1327547312</v>
      </c>
      <c r="D345" s="1">
        <v>44229</v>
      </c>
      <c r="E345" s="1">
        <v>44259</v>
      </c>
      <c r="F345">
        <v>8050</v>
      </c>
      <c r="G345" t="s">
        <v>2</v>
      </c>
      <c r="H345" t="s">
        <v>131</v>
      </c>
      <c r="I345">
        <f>IF(Dataset[[#This Row],[Dispute Result]]="Undisputed",Dataset[[#This Row],[Invoice Amount]],IF(Dataset[[#This Row],[Dispute Result]]="Won",Dataset[[#This Row],[Invoice Amount]],""))</f>
        <v>8050</v>
      </c>
      <c r="J345" t="str">
        <f>IF(Dataset[[#This Row],[Dispute Result]]="Lost",Dataset[[#This Row],[Invoice Amount]],"")</f>
        <v/>
      </c>
      <c r="K345" s="1">
        <v>44244</v>
      </c>
      <c r="L345">
        <v>15</v>
      </c>
      <c r="M345">
        <v>0</v>
      </c>
      <c r="N345" t="s">
        <v>120</v>
      </c>
    </row>
    <row r="346" spans="1:14" hidden="1" x14ac:dyDescent="0.3">
      <c r="A346" t="s">
        <v>9</v>
      </c>
      <c r="B346" t="s">
        <v>44</v>
      </c>
      <c r="C346">
        <v>1336288577</v>
      </c>
      <c r="D346" s="1">
        <v>44123</v>
      </c>
      <c r="E346" s="1">
        <v>44153</v>
      </c>
      <c r="F346">
        <v>7511</v>
      </c>
      <c r="G346" t="s">
        <v>2</v>
      </c>
      <c r="H346" t="s">
        <v>131</v>
      </c>
      <c r="I346">
        <f>IF(Dataset[[#This Row],[Dispute Result]]="Undisputed",Dataset[[#This Row],[Invoice Amount]],IF(Dataset[[#This Row],[Dispute Result]]="Won",Dataset[[#This Row],[Invoice Amount]],""))</f>
        <v>7511</v>
      </c>
      <c r="J346" t="str">
        <f>IF(Dataset[[#This Row],[Dispute Result]]="Lost",Dataset[[#This Row],[Invoice Amount]],"")</f>
        <v/>
      </c>
      <c r="K346" s="1">
        <v>44145</v>
      </c>
      <c r="L346">
        <v>22</v>
      </c>
      <c r="M346">
        <v>0</v>
      </c>
      <c r="N346" t="s">
        <v>120</v>
      </c>
    </row>
    <row r="347" spans="1:14" hidden="1" x14ac:dyDescent="0.3">
      <c r="A347" t="s">
        <v>14</v>
      </c>
      <c r="B347" t="s">
        <v>81</v>
      </c>
      <c r="C347">
        <v>1342171511</v>
      </c>
      <c r="D347" s="1">
        <v>44309</v>
      </c>
      <c r="E347" s="1">
        <v>44339</v>
      </c>
      <c r="F347">
        <v>2700</v>
      </c>
      <c r="G347" t="s">
        <v>2</v>
      </c>
      <c r="H347" t="s">
        <v>131</v>
      </c>
      <c r="I347">
        <f>IF(Dataset[[#This Row],[Dispute Result]]="Undisputed",Dataset[[#This Row],[Invoice Amount]],IF(Dataset[[#This Row],[Dispute Result]]="Won",Dataset[[#This Row],[Invoice Amount]],""))</f>
        <v>2700</v>
      </c>
      <c r="J347" t="str">
        <f>IF(Dataset[[#This Row],[Dispute Result]]="Lost",Dataset[[#This Row],[Invoice Amount]],"")</f>
        <v/>
      </c>
      <c r="K347" s="1">
        <v>44335</v>
      </c>
      <c r="L347">
        <v>26</v>
      </c>
      <c r="M347">
        <v>0</v>
      </c>
      <c r="N347" t="s">
        <v>120</v>
      </c>
    </row>
    <row r="348" spans="1:14" hidden="1" x14ac:dyDescent="0.3">
      <c r="A348" t="s">
        <v>14</v>
      </c>
      <c r="B348" t="s">
        <v>58</v>
      </c>
      <c r="C348">
        <v>1342472678</v>
      </c>
      <c r="D348" s="1">
        <v>44078</v>
      </c>
      <c r="E348" s="1">
        <v>44108</v>
      </c>
      <c r="F348">
        <v>7680</v>
      </c>
      <c r="G348" t="s">
        <v>2</v>
      </c>
      <c r="H348" t="s">
        <v>131</v>
      </c>
      <c r="I348">
        <f>IF(Dataset[[#This Row],[Dispute Result]]="Undisputed",Dataset[[#This Row],[Invoice Amount]],IF(Dataset[[#This Row],[Dispute Result]]="Won",Dataset[[#This Row],[Invoice Amount]],""))</f>
        <v>7680</v>
      </c>
      <c r="J348" t="str">
        <f>IF(Dataset[[#This Row],[Dispute Result]]="Lost",Dataset[[#This Row],[Invoice Amount]],"")</f>
        <v/>
      </c>
      <c r="K348" s="1">
        <v>44111</v>
      </c>
      <c r="L348">
        <v>33</v>
      </c>
      <c r="M348">
        <v>3</v>
      </c>
      <c r="N348" t="s">
        <v>120</v>
      </c>
    </row>
    <row r="349" spans="1:14" x14ac:dyDescent="0.3">
      <c r="A349" t="s">
        <v>3</v>
      </c>
      <c r="B349" t="s">
        <v>64</v>
      </c>
      <c r="C349">
        <v>1349854883</v>
      </c>
      <c r="D349" s="1">
        <v>44506</v>
      </c>
      <c r="E349" s="1">
        <v>44536</v>
      </c>
      <c r="F349">
        <v>7883</v>
      </c>
      <c r="G349" t="s">
        <v>2</v>
      </c>
      <c r="H349" t="s">
        <v>131</v>
      </c>
      <c r="I349">
        <f>IF(Dataset[[#This Row],[Dispute Result]]="Undisputed",Dataset[[#This Row],[Invoice Amount]],IF(Dataset[[#This Row],[Dispute Result]]="Won",Dataset[[#This Row],[Invoice Amount]],""))</f>
        <v>7883</v>
      </c>
      <c r="J349" t="str">
        <f>IF(Dataset[[#This Row],[Dispute Result]]="Lost",Dataset[[#This Row],[Invoice Amount]],"")</f>
        <v/>
      </c>
      <c r="K349" s="1">
        <v>44507</v>
      </c>
      <c r="L349">
        <v>1</v>
      </c>
      <c r="M349">
        <v>0</v>
      </c>
      <c r="N349" t="s">
        <v>120</v>
      </c>
    </row>
    <row r="350" spans="1:14" hidden="1" x14ac:dyDescent="0.3">
      <c r="A350" t="s">
        <v>0</v>
      </c>
      <c r="B350" t="s">
        <v>54</v>
      </c>
      <c r="C350">
        <v>1358969544</v>
      </c>
      <c r="D350" s="1">
        <v>44133</v>
      </c>
      <c r="E350" s="1">
        <v>44163</v>
      </c>
      <c r="F350">
        <v>5313</v>
      </c>
      <c r="G350" t="s">
        <v>2</v>
      </c>
      <c r="H350" t="s">
        <v>131</v>
      </c>
      <c r="I350">
        <f>IF(Dataset[[#This Row],[Dispute Result]]="Undisputed",Dataset[[#This Row],[Invoice Amount]],IF(Dataset[[#This Row],[Dispute Result]]="Won",Dataset[[#This Row],[Invoice Amount]],""))</f>
        <v>5313</v>
      </c>
      <c r="J350" t="str">
        <f>IF(Dataset[[#This Row],[Dispute Result]]="Lost",Dataset[[#This Row],[Invoice Amount]],"")</f>
        <v/>
      </c>
      <c r="K350" s="1">
        <v>44167</v>
      </c>
      <c r="L350">
        <v>34</v>
      </c>
      <c r="M350">
        <v>4</v>
      </c>
      <c r="N350" t="s">
        <v>120</v>
      </c>
    </row>
    <row r="351" spans="1:14" hidden="1" x14ac:dyDescent="0.3">
      <c r="A351" t="s">
        <v>0</v>
      </c>
      <c r="B351" t="s">
        <v>72</v>
      </c>
      <c r="C351">
        <v>1366357246</v>
      </c>
      <c r="D351" s="1">
        <v>44086</v>
      </c>
      <c r="E351" s="1">
        <v>44116</v>
      </c>
      <c r="F351">
        <v>5644</v>
      </c>
      <c r="G351" t="s">
        <v>2</v>
      </c>
      <c r="H351" t="s">
        <v>131</v>
      </c>
      <c r="I351">
        <f>IF(Dataset[[#This Row],[Dispute Result]]="Undisputed",Dataset[[#This Row],[Invoice Amount]],IF(Dataset[[#This Row],[Dispute Result]]="Won",Dataset[[#This Row],[Invoice Amount]],""))</f>
        <v>5644</v>
      </c>
      <c r="J351" t="str">
        <f>IF(Dataset[[#This Row],[Dispute Result]]="Lost",Dataset[[#This Row],[Invoice Amount]],"")</f>
        <v/>
      </c>
      <c r="K351" s="1">
        <v>44102</v>
      </c>
      <c r="L351">
        <v>16</v>
      </c>
      <c r="M351">
        <v>0</v>
      </c>
      <c r="N351" t="s">
        <v>120</v>
      </c>
    </row>
    <row r="352" spans="1:14" hidden="1" x14ac:dyDescent="0.3">
      <c r="A352" t="s">
        <v>0</v>
      </c>
      <c r="B352" t="s">
        <v>1</v>
      </c>
      <c r="C352">
        <v>1369975903</v>
      </c>
      <c r="D352" s="1">
        <v>44201</v>
      </c>
      <c r="E352" s="1">
        <v>44231</v>
      </c>
      <c r="F352">
        <v>6111</v>
      </c>
      <c r="G352" t="s">
        <v>2</v>
      </c>
      <c r="H352" t="s">
        <v>131</v>
      </c>
      <c r="I352">
        <f>IF(Dataset[[#This Row],[Dispute Result]]="Undisputed",Dataset[[#This Row],[Invoice Amount]],IF(Dataset[[#This Row],[Dispute Result]]="Won",Dataset[[#This Row],[Invoice Amount]],""))</f>
        <v>6111</v>
      </c>
      <c r="J352" t="str">
        <f>IF(Dataset[[#This Row],[Dispute Result]]="Lost",Dataset[[#This Row],[Invoice Amount]],"")</f>
        <v/>
      </c>
      <c r="K352" s="1">
        <v>44222</v>
      </c>
      <c r="L352">
        <v>21</v>
      </c>
      <c r="M352">
        <v>0</v>
      </c>
      <c r="N352" t="s">
        <v>120</v>
      </c>
    </row>
    <row r="353" spans="1:14" hidden="1" x14ac:dyDescent="0.3">
      <c r="A353" t="s">
        <v>0</v>
      </c>
      <c r="B353" t="s">
        <v>41</v>
      </c>
      <c r="C353">
        <v>1376441638</v>
      </c>
      <c r="D353" s="1">
        <v>44104</v>
      </c>
      <c r="E353" s="1">
        <v>44134</v>
      </c>
      <c r="F353">
        <v>8125</v>
      </c>
      <c r="G353" t="s">
        <v>2</v>
      </c>
      <c r="H353" t="s">
        <v>131</v>
      </c>
      <c r="I353">
        <f>IF(Dataset[[#This Row],[Dispute Result]]="Undisputed",Dataset[[#This Row],[Invoice Amount]],IF(Dataset[[#This Row],[Dispute Result]]="Won",Dataset[[#This Row],[Invoice Amount]],""))</f>
        <v>8125</v>
      </c>
      <c r="J353" t="str">
        <f>IF(Dataset[[#This Row],[Dispute Result]]="Lost",Dataset[[#This Row],[Invoice Amount]],"")</f>
        <v/>
      </c>
      <c r="K353" s="1">
        <v>44126</v>
      </c>
      <c r="L353">
        <v>22</v>
      </c>
      <c r="M353">
        <v>0</v>
      </c>
      <c r="N353" t="s">
        <v>120</v>
      </c>
    </row>
    <row r="354" spans="1:14" x14ac:dyDescent="0.3">
      <c r="A354" t="s">
        <v>3</v>
      </c>
      <c r="B354" t="s">
        <v>33</v>
      </c>
      <c r="C354">
        <v>2268924543</v>
      </c>
      <c r="D354" s="1">
        <v>43953</v>
      </c>
      <c r="E354" s="1">
        <v>43983</v>
      </c>
      <c r="F354">
        <v>6612</v>
      </c>
      <c r="G354" t="s">
        <v>5</v>
      </c>
      <c r="H354" t="s">
        <v>6</v>
      </c>
      <c r="I354">
        <f>IF(Dataset[[#This Row],[Dispute Result]]="Undisputed",Dataset[[#This Row],[Invoice Amount]],IF(Dataset[[#This Row],[Dispute Result]]="Won",Dataset[[#This Row],[Invoice Amount]],""))</f>
        <v>6612</v>
      </c>
      <c r="J354" t="str">
        <f>IF(Dataset[[#This Row],[Dispute Result]]="Lost",Dataset[[#This Row],[Invoice Amount]],"")</f>
        <v/>
      </c>
      <c r="K354" s="1">
        <v>43995</v>
      </c>
      <c r="L354">
        <v>42</v>
      </c>
      <c r="M354">
        <v>12</v>
      </c>
      <c r="N354" t="s">
        <v>120</v>
      </c>
    </row>
    <row r="355" spans="1:14" hidden="1" x14ac:dyDescent="0.3">
      <c r="A355" t="s">
        <v>0</v>
      </c>
      <c r="B355" t="s">
        <v>98</v>
      </c>
      <c r="C355">
        <v>1384963125</v>
      </c>
      <c r="D355" s="1">
        <v>44514</v>
      </c>
      <c r="E355" s="1">
        <v>44544</v>
      </c>
      <c r="F355">
        <v>8014</v>
      </c>
      <c r="G355" t="s">
        <v>2</v>
      </c>
      <c r="H355" t="s">
        <v>131</v>
      </c>
      <c r="I355">
        <f>IF(Dataset[[#This Row],[Dispute Result]]="Undisputed",Dataset[[#This Row],[Invoice Amount]],IF(Dataset[[#This Row],[Dispute Result]]="Won",Dataset[[#This Row],[Invoice Amount]],""))</f>
        <v>8014</v>
      </c>
      <c r="J355" t="str">
        <f>IF(Dataset[[#This Row],[Dispute Result]]="Lost",Dataset[[#This Row],[Invoice Amount]],"")</f>
        <v/>
      </c>
      <c r="K355" s="1">
        <v>44537</v>
      </c>
      <c r="L355">
        <v>23</v>
      </c>
      <c r="M355">
        <v>0</v>
      </c>
      <c r="N355" t="s">
        <v>120</v>
      </c>
    </row>
    <row r="356" spans="1:14" hidden="1" x14ac:dyDescent="0.3">
      <c r="A356" t="s">
        <v>12</v>
      </c>
      <c r="B356" t="s">
        <v>106</v>
      </c>
      <c r="C356">
        <v>1387296868</v>
      </c>
      <c r="D356" s="1">
        <v>44376</v>
      </c>
      <c r="E356" s="1">
        <v>44406</v>
      </c>
      <c r="F356">
        <v>7217</v>
      </c>
      <c r="G356" t="s">
        <v>2</v>
      </c>
      <c r="H356" t="s">
        <v>131</v>
      </c>
      <c r="I356">
        <f>IF(Dataset[[#This Row],[Dispute Result]]="Undisputed",Dataset[[#This Row],[Invoice Amount]],IF(Dataset[[#This Row],[Dispute Result]]="Won",Dataset[[#This Row],[Invoice Amount]],""))</f>
        <v>7217</v>
      </c>
      <c r="J356" t="str">
        <f>IF(Dataset[[#This Row],[Dispute Result]]="Lost",Dataset[[#This Row],[Invoice Amount]],"")</f>
        <v/>
      </c>
      <c r="K356" s="1">
        <v>44395</v>
      </c>
      <c r="L356">
        <v>19</v>
      </c>
      <c r="M356">
        <v>0</v>
      </c>
      <c r="N356" t="s">
        <v>120</v>
      </c>
    </row>
    <row r="357" spans="1:14" x14ac:dyDescent="0.3">
      <c r="A357" t="s">
        <v>3</v>
      </c>
      <c r="B357" t="s">
        <v>19</v>
      </c>
      <c r="C357">
        <v>1388703117</v>
      </c>
      <c r="D357" s="1">
        <v>44488</v>
      </c>
      <c r="E357" s="1">
        <v>44518</v>
      </c>
      <c r="F357">
        <v>7219</v>
      </c>
      <c r="G357" t="s">
        <v>5</v>
      </c>
      <c r="H357" t="s">
        <v>6</v>
      </c>
      <c r="I357">
        <f>IF(Dataset[[#This Row],[Dispute Result]]="Undisputed",Dataset[[#This Row],[Invoice Amount]],IF(Dataset[[#This Row],[Dispute Result]]="Won",Dataset[[#This Row],[Invoice Amount]],""))</f>
        <v>7219</v>
      </c>
      <c r="J357" t="str">
        <f>IF(Dataset[[#This Row],[Dispute Result]]="Lost",Dataset[[#This Row],[Invoice Amount]],"")</f>
        <v/>
      </c>
      <c r="K357" s="1">
        <v>44495</v>
      </c>
      <c r="L357">
        <v>7</v>
      </c>
      <c r="M357">
        <v>0</v>
      </c>
      <c r="N357" t="s">
        <v>120</v>
      </c>
    </row>
    <row r="358" spans="1:14" hidden="1" x14ac:dyDescent="0.3">
      <c r="A358" t="s">
        <v>0</v>
      </c>
      <c r="B358" t="s">
        <v>37</v>
      </c>
      <c r="C358">
        <v>1388916055</v>
      </c>
      <c r="D358" s="1">
        <v>44491</v>
      </c>
      <c r="E358" s="1">
        <v>44521</v>
      </c>
      <c r="F358">
        <v>9419</v>
      </c>
      <c r="G358" t="s">
        <v>5</v>
      </c>
      <c r="H358" t="s">
        <v>6</v>
      </c>
      <c r="I358">
        <f>IF(Dataset[[#This Row],[Dispute Result]]="Undisputed",Dataset[[#This Row],[Invoice Amount]],IF(Dataset[[#This Row],[Dispute Result]]="Won",Dataset[[#This Row],[Invoice Amount]],""))</f>
        <v>9419</v>
      </c>
      <c r="J358" t="str">
        <f>IF(Dataset[[#This Row],[Dispute Result]]="Lost",Dataset[[#This Row],[Invoice Amount]],"")</f>
        <v/>
      </c>
      <c r="K358" s="1">
        <v>44513</v>
      </c>
      <c r="L358">
        <v>22</v>
      </c>
      <c r="M358">
        <v>0</v>
      </c>
      <c r="N358" t="s">
        <v>120</v>
      </c>
    </row>
    <row r="359" spans="1:14" hidden="1" x14ac:dyDescent="0.3">
      <c r="A359" t="s">
        <v>12</v>
      </c>
      <c r="B359" t="s">
        <v>62</v>
      </c>
      <c r="C359">
        <v>1390614217</v>
      </c>
      <c r="D359" s="1">
        <v>44190</v>
      </c>
      <c r="E359" s="1">
        <v>44220</v>
      </c>
      <c r="F359">
        <v>2807</v>
      </c>
      <c r="G359" t="s">
        <v>2</v>
      </c>
      <c r="H359" t="s">
        <v>131</v>
      </c>
      <c r="I359">
        <f>IF(Dataset[[#This Row],[Dispute Result]]="Undisputed",Dataset[[#This Row],[Invoice Amount]],IF(Dataset[[#This Row],[Dispute Result]]="Won",Dataset[[#This Row],[Invoice Amount]],""))</f>
        <v>2807</v>
      </c>
      <c r="J359" t="str">
        <f>IF(Dataset[[#This Row],[Dispute Result]]="Lost",Dataset[[#This Row],[Invoice Amount]],"")</f>
        <v/>
      </c>
      <c r="K359" s="1">
        <v>44219</v>
      </c>
      <c r="L359">
        <v>29</v>
      </c>
      <c r="M359">
        <v>0</v>
      </c>
      <c r="N359" t="s">
        <v>120</v>
      </c>
    </row>
    <row r="360" spans="1:14" hidden="1" x14ac:dyDescent="0.3">
      <c r="A360" t="s">
        <v>0</v>
      </c>
      <c r="B360" t="s">
        <v>7</v>
      </c>
      <c r="C360">
        <v>1391494244</v>
      </c>
      <c r="D360" s="1">
        <v>44363</v>
      </c>
      <c r="E360" s="1">
        <v>44393</v>
      </c>
      <c r="F360">
        <v>5152</v>
      </c>
      <c r="G360" t="s">
        <v>2</v>
      </c>
      <c r="H360" t="s">
        <v>131</v>
      </c>
      <c r="I360">
        <f>IF(Dataset[[#This Row],[Dispute Result]]="Undisputed",Dataset[[#This Row],[Invoice Amount]],IF(Dataset[[#This Row],[Dispute Result]]="Won",Dataset[[#This Row],[Invoice Amount]],""))</f>
        <v>5152</v>
      </c>
      <c r="J360" t="str">
        <f>IF(Dataset[[#This Row],[Dispute Result]]="Lost",Dataset[[#This Row],[Invoice Amount]],"")</f>
        <v/>
      </c>
      <c r="K360" s="1">
        <v>44372</v>
      </c>
      <c r="L360">
        <v>9</v>
      </c>
      <c r="M360">
        <v>0</v>
      </c>
      <c r="N360" t="s">
        <v>120</v>
      </c>
    </row>
    <row r="361" spans="1:14" hidden="1" x14ac:dyDescent="0.3">
      <c r="A361" t="s">
        <v>0</v>
      </c>
      <c r="B361" t="s">
        <v>69</v>
      </c>
      <c r="C361">
        <v>1393928750</v>
      </c>
      <c r="D361" s="1">
        <v>44511</v>
      </c>
      <c r="E361" s="1">
        <v>44541</v>
      </c>
      <c r="F361">
        <v>7262</v>
      </c>
      <c r="G361" t="s">
        <v>2</v>
      </c>
      <c r="H361" t="s">
        <v>131</v>
      </c>
      <c r="I361">
        <f>IF(Dataset[[#This Row],[Dispute Result]]="Undisputed",Dataset[[#This Row],[Invoice Amount]],IF(Dataset[[#This Row],[Dispute Result]]="Won",Dataset[[#This Row],[Invoice Amount]],""))</f>
        <v>7262</v>
      </c>
      <c r="J361" t="str">
        <f>IF(Dataset[[#This Row],[Dispute Result]]="Lost",Dataset[[#This Row],[Invoice Amount]],"")</f>
        <v/>
      </c>
      <c r="K361" s="1">
        <v>44520</v>
      </c>
      <c r="L361">
        <v>9</v>
      </c>
      <c r="M361">
        <v>0</v>
      </c>
      <c r="N361" t="s">
        <v>120</v>
      </c>
    </row>
    <row r="362" spans="1:14" hidden="1" x14ac:dyDescent="0.3">
      <c r="A362" t="s">
        <v>14</v>
      </c>
      <c r="B362" t="s">
        <v>89</v>
      </c>
      <c r="C362">
        <v>1401167342</v>
      </c>
      <c r="D362" s="1">
        <v>44128</v>
      </c>
      <c r="E362" s="1">
        <v>44158</v>
      </c>
      <c r="F362">
        <v>2247</v>
      </c>
      <c r="G362" t="s">
        <v>2</v>
      </c>
      <c r="H362" t="s">
        <v>131</v>
      </c>
      <c r="I362">
        <f>IF(Dataset[[#This Row],[Dispute Result]]="Undisputed",Dataset[[#This Row],[Invoice Amount]],IF(Dataset[[#This Row],[Dispute Result]]="Won",Dataset[[#This Row],[Invoice Amount]],""))</f>
        <v>2247</v>
      </c>
      <c r="J362" t="str">
        <f>IF(Dataset[[#This Row],[Dispute Result]]="Lost",Dataset[[#This Row],[Invoice Amount]],"")</f>
        <v/>
      </c>
      <c r="K362" s="1">
        <v>44156</v>
      </c>
      <c r="L362">
        <v>28</v>
      </c>
      <c r="M362">
        <v>0</v>
      </c>
      <c r="N362" t="s">
        <v>120</v>
      </c>
    </row>
    <row r="363" spans="1:14" hidden="1" x14ac:dyDescent="0.3">
      <c r="A363" t="s">
        <v>9</v>
      </c>
      <c r="B363" t="s">
        <v>22</v>
      </c>
      <c r="C363">
        <v>1401765899</v>
      </c>
      <c r="D363" s="1">
        <v>43911</v>
      </c>
      <c r="E363" s="1">
        <v>43941</v>
      </c>
      <c r="F363">
        <v>4068</v>
      </c>
      <c r="G363" t="s">
        <v>5</v>
      </c>
      <c r="H363" t="s">
        <v>6</v>
      </c>
      <c r="I363">
        <f>IF(Dataset[[#This Row],[Dispute Result]]="Undisputed",Dataset[[#This Row],[Invoice Amount]],IF(Dataset[[#This Row],[Dispute Result]]="Won",Dataset[[#This Row],[Invoice Amount]],""))</f>
        <v>4068</v>
      </c>
      <c r="J363" t="str">
        <f>IF(Dataset[[#This Row],[Dispute Result]]="Lost",Dataset[[#This Row],[Invoice Amount]],"")</f>
        <v/>
      </c>
      <c r="K363" s="1">
        <v>43932</v>
      </c>
      <c r="L363">
        <v>21</v>
      </c>
      <c r="M363">
        <v>0</v>
      </c>
      <c r="N363" t="s">
        <v>120</v>
      </c>
    </row>
    <row r="364" spans="1:14" hidden="1" x14ac:dyDescent="0.3">
      <c r="A364" t="s">
        <v>9</v>
      </c>
      <c r="B364" t="s">
        <v>20</v>
      </c>
      <c r="C364">
        <v>1402103956</v>
      </c>
      <c r="D364" s="1">
        <v>44163</v>
      </c>
      <c r="E364" s="1">
        <v>44193</v>
      </c>
      <c r="F364">
        <v>6376</v>
      </c>
      <c r="G364" t="s">
        <v>2</v>
      </c>
      <c r="H364" t="s">
        <v>131</v>
      </c>
      <c r="I364">
        <f>IF(Dataset[[#This Row],[Dispute Result]]="Undisputed",Dataset[[#This Row],[Invoice Amount]],IF(Dataset[[#This Row],[Dispute Result]]="Won",Dataset[[#This Row],[Invoice Amount]],""))</f>
        <v>6376</v>
      </c>
      <c r="J364" t="str">
        <f>IF(Dataset[[#This Row],[Dispute Result]]="Lost",Dataset[[#This Row],[Invoice Amount]],"")</f>
        <v/>
      </c>
      <c r="K364" s="1">
        <v>44189</v>
      </c>
      <c r="L364">
        <v>26</v>
      </c>
      <c r="M364">
        <v>0</v>
      </c>
      <c r="N364" t="s">
        <v>120</v>
      </c>
    </row>
    <row r="365" spans="1:14" hidden="1" x14ac:dyDescent="0.3">
      <c r="A365" t="s">
        <v>14</v>
      </c>
      <c r="B365" t="s">
        <v>82</v>
      </c>
      <c r="C365">
        <v>1416192974</v>
      </c>
      <c r="D365" s="1">
        <v>44042</v>
      </c>
      <c r="E365" s="1">
        <v>44072</v>
      </c>
      <c r="F365">
        <v>6186</v>
      </c>
      <c r="G365" t="s">
        <v>2</v>
      </c>
      <c r="H365" t="s">
        <v>131</v>
      </c>
      <c r="I365">
        <f>IF(Dataset[[#This Row],[Dispute Result]]="Undisputed",Dataset[[#This Row],[Invoice Amount]],IF(Dataset[[#This Row],[Dispute Result]]="Won",Dataset[[#This Row],[Invoice Amount]],""))</f>
        <v>6186</v>
      </c>
      <c r="J365" t="str">
        <f>IF(Dataset[[#This Row],[Dispute Result]]="Lost",Dataset[[#This Row],[Invoice Amount]],"")</f>
        <v/>
      </c>
      <c r="K365" s="1">
        <v>44071</v>
      </c>
      <c r="L365">
        <v>29</v>
      </c>
      <c r="M365">
        <v>0</v>
      </c>
      <c r="N365" t="s">
        <v>120</v>
      </c>
    </row>
    <row r="366" spans="1:14" x14ac:dyDescent="0.3">
      <c r="A366" t="s">
        <v>3</v>
      </c>
      <c r="B366" t="s">
        <v>85</v>
      </c>
      <c r="C366">
        <v>1419983453</v>
      </c>
      <c r="D366" s="1">
        <v>44122</v>
      </c>
      <c r="E366" s="1">
        <v>44152</v>
      </c>
      <c r="F366">
        <v>7042</v>
      </c>
      <c r="G366" t="s">
        <v>2</v>
      </c>
      <c r="H366" t="s">
        <v>131</v>
      </c>
      <c r="I366">
        <f>IF(Dataset[[#This Row],[Dispute Result]]="Undisputed",Dataset[[#This Row],[Invoice Amount]],IF(Dataset[[#This Row],[Dispute Result]]="Won",Dataset[[#This Row],[Invoice Amount]],""))</f>
        <v>7042</v>
      </c>
      <c r="J366" t="str">
        <f>IF(Dataset[[#This Row],[Dispute Result]]="Lost",Dataset[[#This Row],[Invoice Amount]],"")</f>
        <v/>
      </c>
      <c r="K366" s="1">
        <v>44138</v>
      </c>
      <c r="L366">
        <v>16</v>
      </c>
      <c r="M366">
        <v>0</v>
      </c>
      <c r="N366" t="s">
        <v>120</v>
      </c>
    </row>
    <row r="367" spans="1:14" hidden="1" x14ac:dyDescent="0.3">
      <c r="A367" t="s">
        <v>0</v>
      </c>
      <c r="B367" t="s">
        <v>80</v>
      </c>
      <c r="C367">
        <v>1422140909</v>
      </c>
      <c r="D367" s="1">
        <v>44173</v>
      </c>
      <c r="E367" s="1">
        <v>44203</v>
      </c>
      <c r="F367">
        <v>5399</v>
      </c>
      <c r="G367" t="s">
        <v>2</v>
      </c>
      <c r="H367" t="s">
        <v>131</v>
      </c>
      <c r="I367">
        <f>IF(Dataset[[#This Row],[Dispute Result]]="Undisputed",Dataset[[#This Row],[Invoice Amount]],IF(Dataset[[#This Row],[Dispute Result]]="Won",Dataset[[#This Row],[Invoice Amount]],""))</f>
        <v>5399</v>
      </c>
      <c r="J367" t="str">
        <f>IF(Dataset[[#This Row],[Dispute Result]]="Lost",Dataset[[#This Row],[Invoice Amount]],"")</f>
        <v/>
      </c>
      <c r="K367" s="1">
        <v>44192</v>
      </c>
      <c r="L367">
        <v>19</v>
      </c>
      <c r="M367">
        <v>0</v>
      </c>
      <c r="N367" t="s">
        <v>120</v>
      </c>
    </row>
    <row r="368" spans="1:14" hidden="1" x14ac:dyDescent="0.3">
      <c r="A368" t="s">
        <v>0</v>
      </c>
      <c r="B368" t="s">
        <v>80</v>
      </c>
      <c r="C368">
        <v>1426850927</v>
      </c>
      <c r="D368" s="1">
        <v>44513</v>
      </c>
      <c r="E368" s="1">
        <v>44543</v>
      </c>
      <c r="F368">
        <v>4520</v>
      </c>
      <c r="G368" t="s">
        <v>2</v>
      </c>
      <c r="H368" t="s">
        <v>131</v>
      </c>
      <c r="I368">
        <f>IF(Dataset[[#This Row],[Dispute Result]]="Undisputed",Dataset[[#This Row],[Invoice Amount]],IF(Dataset[[#This Row],[Dispute Result]]="Won",Dataset[[#This Row],[Invoice Amount]],""))</f>
        <v>4520</v>
      </c>
      <c r="J368" t="str">
        <f>IF(Dataset[[#This Row],[Dispute Result]]="Lost",Dataset[[#This Row],[Invoice Amount]],"")</f>
        <v/>
      </c>
      <c r="K368" s="1">
        <v>44530</v>
      </c>
      <c r="L368">
        <v>17</v>
      </c>
      <c r="M368">
        <v>0</v>
      </c>
      <c r="N368" t="s">
        <v>120</v>
      </c>
    </row>
    <row r="369" spans="1:14" hidden="1" x14ac:dyDescent="0.3">
      <c r="A369" t="s">
        <v>14</v>
      </c>
      <c r="B369" t="s">
        <v>96</v>
      </c>
      <c r="C369">
        <v>1436243551</v>
      </c>
      <c r="D369" s="1">
        <v>44001</v>
      </c>
      <c r="E369" s="1">
        <v>44031</v>
      </c>
      <c r="F369">
        <v>4808</v>
      </c>
      <c r="G369" t="s">
        <v>2</v>
      </c>
      <c r="H369" t="s">
        <v>131</v>
      </c>
      <c r="I369">
        <f>IF(Dataset[[#This Row],[Dispute Result]]="Undisputed",Dataset[[#This Row],[Invoice Amount]],IF(Dataset[[#This Row],[Dispute Result]]="Won",Dataset[[#This Row],[Invoice Amount]],""))</f>
        <v>4808</v>
      </c>
      <c r="J369" t="str">
        <f>IF(Dataset[[#This Row],[Dispute Result]]="Lost",Dataset[[#This Row],[Invoice Amount]],"")</f>
        <v/>
      </c>
      <c r="K369" s="1">
        <v>44017</v>
      </c>
      <c r="L369">
        <v>16</v>
      </c>
      <c r="M369">
        <v>0</v>
      </c>
      <c r="N369" t="s">
        <v>120</v>
      </c>
    </row>
    <row r="370" spans="1:14" hidden="1" x14ac:dyDescent="0.3">
      <c r="A370" t="s">
        <v>12</v>
      </c>
      <c r="B370" t="s">
        <v>56</v>
      </c>
      <c r="C370">
        <v>1436424010</v>
      </c>
      <c r="D370" s="1">
        <v>44524</v>
      </c>
      <c r="E370" s="1">
        <v>44554</v>
      </c>
      <c r="F370">
        <v>2519</v>
      </c>
      <c r="G370" t="s">
        <v>2</v>
      </c>
      <c r="H370" t="s">
        <v>131</v>
      </c>
      <c r="I370">
        <f>IF(Dataset[[#This Row],[Dispute Result]]="Undisputed",Dataset[[#This Row],[Invoice Amount]],IF(Dataset[[#This Row],[Dispute Result]]="Won",Dataset[[#This Row],[Invoice Amount]],""))</f>
        <v>2519</v>
      </c>
      <c r="J370" t="str">
        <f>IF(Dataset[[#This Row],[Dispute Result]]="Lost",Dataset[[#This Row],[Invoice Amount]],"")</f>
        <v/>
      </c>
      <c r="K370" s="1">
        <v>44569</v>
      </c>
      <c r="L370">
        <v>45</v>
      </c>
      <c r="M370">
        <v>15</v>
      </c>
      <c r="N370" t="s">
        <v>120</v>
      </c>
    </row>
    <row r="371" spans="1:14" hidden="1" x14ac:dyDescent="0.3">
      <c r="A371" t="s">
        <v>0</v>
      </c>
      <c r="B371" t="s">
        <v>46</v>
      </c>
      <c r="C371">
        <v>1441773397</v>
      </c>
      <c r="D371" s="1">
        <v>44127</v>
      </c>
      <c r="E371" s="1">
        <v>44157</v>
      </c>
      <c r="F371">
        <v>6911</v>
      </c>
      <c r="G371" t="s">
        <v>2</v>
      </c>
      <c r="H371" t="s">
        <v>131</v>
      </c>
      <c r="I371">
        <f>IF(Dataset[[#This Row],[Dispute Result]]="Undisputed",Dataset[[#This Row],[Invoice Amount]],IF(Dataset[[#This Row],[Dispute Result]]="Won",Dataset[[#This Row],[Invoice Amount]],""))</f>
        <v>6911</v>
      </c>
      <c r="J371" t="str">
        <f>IF(Dataset[[#This Row],[Dispute Result]]="Lost",Dataset[[#This Row],[Invoice Amount]],"")</f>
        <v/>
      </c>
      <c r="K371" s="1">
        <v>44144</v>
      </c>
      <c r="L371">
        <v>17</v>
      </c>
      <c r="M371">
        <v>0</v>
      </c>
      <c r="N371" t="s">
        <v>120</v>
      </c>
    </row>
    <row r="372" spans="1:14" hidden="1" x14ac:dyDescent="0.3">
      <c r="A372" t="s">
        <v>14</v>
      </c>
      <c r="B372" t="s">
        <v>79</v>
      </c>
      <c r="C372">
        <v>1452931813</v>
      </c>
      <c r="D372" s="1">
        <v>44405</v>
      </c>
      <c r="E372" s="1">
        <v>44435</v>
      </c>
      <c r="F372">
        <v>4913</v>
      </c>
      <c r="G372" t="s">
        <v>2</v>
      </c>
      <c r="H372" t="s">
        <v>131</v>
      </c>
      <c r="I372">
        <f>IF(Dataset[[#This Row],[Dispute Result]]="Undisputed",Dataset[[#This Row],[Invoice Amount]],IF(Dataset[[#This Row],[Dispute Result]]="Won",Dataset[[#This Row],[Invoice Amount]],""))</f>
        <v>4913</v>
      </c>
      <c r="J372" t="str">
        <f>IF(Dataset[[#This Row],[Dispute Result]]="Lost",Dataset[[#This Row],[Invoice Amount]],"")</f>
        <v/>
      </c>
      <c r="K372" s="1">
        <v>44410</v>
      </c>
      <c r="L372">
        <v>5</v>
      </c>
      <c r="M372">
        <v>0</v>
      </c>
      <c r="N372" t="s">
        <v>120</v>
      </c>
    </row>
    <row r="373" spans="1:14" hidden="1" x14ac:dyDescent="0.3">
      <c r="A373" t="s">
        <v>9</v>
      </c>
      <c r="B373" t="s">
        <v>90</v>
      </c>
      <c r="C373">
        <v>1454620628</v>
      </c>
      <c r="D373" s="1">
        <v>43905</v>
      </c>
      <c r="E373" s="1">
        <v>43935</v>
      </c>
      <c r="F373">
        <v>6688</v>
      </c>
      <c r="G373" t="s">
        <v>5</v>
      </c>
      <c r="H373" t="s">
        <v>6</v>
      </c>
      <c r="I373">
        <f>IF(Dataset[[#This Row],[Dispute Result]]="Undisputed",Dataset[[#This Row],[Invoice Amount]],IF(Dataset[[#This Row],[Dispute Result]]="Won",Dataset[[#This Row],[Invoice Amount]],""))</f>
        <v>6688</v>
      </c>
      <c r="J373" t="str">
        <f>IF(Dataset[[#This Row],[Dispute Result]]="Lost",Dataset[[#This Row],[Invoice Amount]],"")</f>
        <v/>
      </c>
      <c r="K373" s="1">
        <v>43956</v>
      </c>
      <c r="L373">
        <v>51</v>
      </c>
      <c r="M373">
        <v>21</v>
      </c>
      <c r="N373" t="s">
        <v>120</v>
      </c>
    </row>
    <row r="374" spans="1:14" hidden="1" x14ac:dyDescent="0.3">
      <c r="A374" t="s">
        <v>0</v>
      </c>
      <c r="B374" t="s">
        <v>47</v>
      </c>
      <c r="C374">
        <v>1459820060</v>
      </c>
      <c r="D374" s="1">
        <v>44047</v>
      </c>
      <c r="E374" s="1">
        <v>44077</v>
      </c>
      <c r="F374">
        <v>4629</v>
      </c>
      <c r="G374" t="s">
        <v>2</v>
      </c>
      <c r="H374" t="s">
        <v>131</v>
      </c>
      <c r="I374">
        <f>IF(Dataset[[#This Row],[Dispute Result]]="Undisputed",Dataset[[#This Row],[Invoice Amount]],IF(Dataset[[#This Row],[Dispute Result]]="Won",Dataset[[#This Row],[Invoice Amount]],""))</f>
        <v>4629</v>
      </c>
      <c r="J374" t="str">
        <f>IF(Dataset[[#This Row],[Dispute Result]]="Lost",Dataset[[#This Row],[Invoice Amount]],"")</f>
        <v/>
      </c>
      <c r="K374" s="1">
        <v>44078</v>
      </c>
      <c r="L374">
        <v>31</v>
      </c>
      <c r="M374">
        <v>1</v>
      </c>
      <c r="N374" t="s">
        <v>120</v>
      </c>
    </row>
    <row r="375" spans="1:14" x14ac:dyDescent="0.3">
      <c r="A375" t="s">
        <v>3</v>
      </c>
      <c r="B375" t="s">
        <v>63</v>
      </c>
      <c r="C375">
        <v>6736160445</v>
      </c>
      <c r="D375" s="1">
        <v>43958</v>
      </c>
      <c r="E375" s="1">
        <v>43988</v>
      </c>
      <c r="F375">
        <v>3053</v>
      </c>
      <c r="G375" t="s">
        <v>5</v>
      </c>
      <c r="H375" t="s">
        <v>6</v>
      </c>
      <c r="I375">
        <f>IF(Dataset[[#This Row],[Dispute Result]]="Undisputed",Dataset[[#This Row],[Invoice Amount]],IF(Dataset[[#This Row],[Dispute Result]]="Won",Dataset[[#This Row],[Invoice Amount]],""))</f>
        <v>3053</v>
      </c>
      <c r="J375" t="str">
        <f>IF(Dataset[[#This Row],[Dispute Result]]="Lost",Dataset[[#This Row],[Invoice Amount]],"")</f>
        <v/>
      </c>
      <c r="K375" s="1">
        <v>44001</v>
      </c>
      <c r="L375">
        <v>43</v>
      </c>
      <c r="M375">
        <v>13</v>
      </c>
      <c r="N375" t="s">
        <v>120</v>
      </c>
    </row>
    <row r="376" spans="1:14" hidden="1" x14ac:dyDescent="0.3">
      <c r="A376" t="s">
        <v>9</v>
      </c>
      <c r="B376" t="s">
        <v>70</v>
      </c>
      <c r="C376">
        <v>1470244634</v>
      </c>
      <c r="D376" s="1">
        <v>44092</v>
      </c>
      <c r="E376" s="1">
        <v>44122</v>
      </c>
      <c r="F376">
        <v>2433</v>
      </c>
      <c r="G376" t="s">
        <v>2</v>
      </c>
      <c r="H376" t="s">
        <v>131</v>
      </c>
      <c r="I376">
        <f>IF(Dataset[[#This Row],[Dispute Result]]="Undisputed",Dataset[[#This Row],[Invoice Amount]],IF(Dataset[[#This Row],[Dispute Result]]="Won",Dataset[[#This Row],[Invoice Amount]],""))</f>
        <v>2433</v>
      </c>
      <c r="J376" t="str">
        <f>IF(Dataset[[#This Row],[Dispute Result]]="Lost",Dataset[[#This Row],[Invoice Amount]],"")</f>
        <v/>
      </c>
      <c r="K376" s="1">
        <v>44095</v>
      </c>
      <c r="L376">
        <v>3</v>
      </c>
      <c r="M376">
        <v>0</v>
      </c>
      <c r="N376" t="s">
        <v>120</v>
      </c>
    </row>
    <row r="377" spans="1:14" hidden="1" x14ac:dyDescent="0.3">
      <c r="A377" t="s">
        <v>0</v>
      </c>
      <c r="B377" t="s">
        <v>47</v>
      </c>
      <c r="C377">
        <v>1474447710</v>
      </c>
      <c r="D377" s="1">
        <v>44507</v>
      </c>
      <c r="E377" s="1">
        <v>44537</v>
      </c>
      <c r="F377">
        <v>6692</v>
      </c>
      <c r="G377" t="s">
        <v>2</v>
      </c>
      <c r="H377" t="s">
        <v>131</v>
      </c>
      <c r="I377">
        <f>IF(Dataset[[#This Row],[Dispute Result]]="Undisputed",Dataset[[#This Row],[Invoice Amount]],IF(Dataset[[#This Row],[Dispute Result]]="Won",Dataset[[#This Row],[Invoice Amount]],""))</f>
        <v>6692</v>
      </c>
      <c r="J377" t="str">
        <f>IF(Dataset[[#This Row],[Dispute Result]]="Lost",Dataset[[#This Row],[Invoice Amount]],"")</f>
        <v/>
      </c>
      <c r="K377" s="1">
        <v>44545</v>
      </c>
      <c r="L377">
        <v>38</v>
      </c>
      <c r="M377">
        <v>8</v>
      </c>
      <c r="N377" t="s">
        <v>120</v>
      </c>
    </row>
    <row r="378" spans="1:14" hidden="1" x14ac:dyDescent="0.3">
      <c r="A378" t="s">
        <v>0</v>
      </c>
      <c r="B378" t="s">
        <v>42</v>
      </c>
      <c r="C378">
        <v>1482642317</v>
      </c>
      <c r="D378" s="1">
        <v>44269</v>
      </c>
      <c r="E378" s="1">
        <v>44299</v>
      </c>
      <c r="F378">
        <v>7825</v>
      </c>
      <c r="G378" t="s">
        <v>2</v>
      </c>
      <c r="H378" t="s">
        <v>131</v>
      </c>
      <c r="I378">
        <f>IF(Dataset[[#This Row],[Dispute Result]]="Undisputed",Dataset[[#This Row],[Invoice Amount]],IF(Dataset[[#This Row],[Dispute Result]]="Won",Dataset[[#This Row],[Invoice Amount]],""))</f>
        <v>7825</v>
      </c>
      <c r="J378" t="str">
        <f>IF(Dataset[[#This Row],[Dispute Result]]="Lost",Dataset[[#This Row],[Invoice Amount]],"")</f>
        <v/>
      </c>
      <c r="K378" s="1">
        <v>44313</v>
      </c>
      <c r="L378">
        <v>44</v>
      </c>
      <c r="M378">
        <v>14</v>
      </c>
      <c r="N378" t="s">
        <v>120</v>
      </c>
    </row>
    <row r="379" spans="1:14" hidden="1" x14ac:dyDescent="0.3">
      <c r="A379" t="s">
        <v>12</v>
      </c>
      <c r="B379" t="s">
        <v>83</v>
      </c>
      <c r="C379">
        <v>1491017498</v>
      </c>
      <c r="D379" s="1">
        <v>43960</v>
      </c>
      <c r="E379" s="1">
        <v>43990</v>
      </c>
      <c r="F379">
        <v>1923</v>
      </c>
      <c r="G379" t="s">
        <v>2</v>
      </c>
      <c r="H379" t="s">
        <v>131</v>
      </c>
      <c r="I379">
        <f>IF(Dataset[[#This Row],[Dispute Result]]="Undisputed",Dataset[[#This Row],[Invoice Amount]],IF(Dataset[[#This Row],[Dispute Result]]="Won",Dataset[[#This Row],[Invoice Amount]],""))</f>
        <v>1923</v>
      </c>
      <c r="J379" t="str">
        <f>IF(Dataset[[#This Row],[Dispute Result]]="Lost",Dataset[[#This Row],[Invoice Amount]],"")</f>
        <v/>
      </c>
      <c r="K379" s="1">
        <v>43984</v>
      </c>
      <c r="L379">
        <v>24</v>
      </c>
      <c r="M379">
        <v>0</v>
      </c>
      <c r="N379" t="s">
        <v>120</v>
      </c>
    </row>
    <row r="380" spans="1:14" x14ac:dyDescent="0.3">
      <c r="A380" t="s">
        <v>3</v>
      </c>
      <c r="B380" t="s">
        <v>21</v>
      </c>
      <c r="C380">
        <v>1491859500</v>
      </c>
      <c r="D380" s="1">
        <v>44344</v>
      </c>
      <c r="E380" s="1">
        <v>44374</v>
      </c>
      <c r="F380">
        <v>6772</v>
      </c>
      <c r="G380" t="s">
        <v>2</v>
      </c>
      <c r="H380" t="s">
        <v>131</v>
      </c>
      <c r="I380">
        <f>IF(Dataset[[#This Row],[Dispute Result]]="Undisputed",Dataset[[#This Row],[Invoice Amount]],IF(Dataset[[#This Row],[Dispute Result]]="Won",Dataset[[#This Row],[Invoice Amount]],""))</f>
        <v>6772</v>
      </c>
      <c r="J380" t="str">
        <f>IF(Dataset[[#This Row],[Dispute Result]]="Lost",Dataset[[#This Row],[Invoice Amount]],"")</f>
        <v/>
      </c>
      <c r="K380" s="1">
        <v>44371</v>
      </c>
      <c r="L380">
        <v>27</v>
      </c>
      <c r="M380">
        <v>0</v>
      </c>
      <c r="N380" t="s">
        <v>120</v>
      </c>
    </row>
    <row r="381" spans="1:14" hidden="1" x14ac:dyDescent="0.3">
      <c r="A381" t="s">
        <v>9</v>
      </c>
      <c r="B381" t="s">
        <v>44</v>
      </c>
      <c r="C381">
        <v>1509944878</v>
      </c>
      <c r="D381" s="1">
        <v>44243</v>
      </c>
      <c r="E381" s="1">
        <v>44273</v>
      </c>
      <c r="F381">
        <v>5351</v>
      </c>
      <c r="G381" t="s">
        <v>2</v>
      </c>
      <c r="H381" t="s">
        <v>131</v>
      </c>
      <c r="I381">
        <f>IF(Dataset[[#This Row],[Dispute Result]]="Undisputed",Dataset[[#This Row],[Invoice Amount]],IF(Dataset[[#This Row],[Dispute Result]]="Won",Dataset[[#This Row],[Invoice Amount]],""))</f>
        <v>5351</v>
      </c>
      <c r="J381" t="str">
        <f>IF(Dataset[[#This Row],[Dispute Result]]="Lost",Dataset[[#This Row],[Invoice Amount]],"")</f>
        <v/>
      </c>
      <c r="K381" s="1">
        <v>44262</v>
      </c>
      <c r="L381">
        <v>19</v>
      </c>
      <c r="M381">
        <v>0</v>
      </c>
      <c r="N381" t="s">
        <v>120</v>
      </c>
    </row>
    <row r="382" spans="1:14" hidden="1" x14ac:dyDescent="0.3">
      <c r="A382" t="s">
        <v>9</v>
      </c>
      <c r="B382" t="s">
        <v>86</v>
      </c>
      <c r="C382">
        <v>1519561145</v>
      </c>
      <c r="D382" s="1">
        <v>44100</v>
      </c>
      <c r="E382" s="1">
        <v>44130</v>
      </c>
      <c r="F382">
        <v>5657</v>
      </c>
      <c r="G382" t="s">
        <v>2</v>
      </c>
      <c r="H382" t="s">
        <v>131</v>
      </c>
      <c r="I382">
        <f>IF(Dataset[[#This Row],[Dispute Result]]="Undisputed",Dataset[[#This Row],[Invoice Amount]],IF(Dataset[[#This Row],[Dispute Result]]="Won",Dataset[[#This Row],[Invoice Amount]],""))</f>
        <v>5657</v>
      </c>
      <c r="J382" t="str">
        <f>IF(Dataset[[#This Row],[Dispute Result]]="Lost",Dataset[[#This Row],[Invoice Amount]],"")</f>
        <v/>
      </c>
      <c r="K382" s="1">
        <v>44131</v>
      </c>
      <c r="L382">
        <v>31</v>
      </c>
      <c r="M382">
        <v>1</v>
      </c>
      <c r="N382" t="s">
        <v>120</v>
      </c>
    </row>
    <row r="383" spans="1:14" hidden="1" x14ac:dyDescent="0.3">
      <c r="A383" t="s">
        <v>0</v>
      </c>
      <c r="B383" t="s">
        <v>7</v>
      </c>
      <c r="C383">
        <v>1528493654</v>
      </c>
      <c r="D383" s="1">
        <v>44133</v>
      </c>
      <c r="E383" s="1">
        <v>44163</v>
      </c>
      <c r="F383">
        <v>7185</v>
      </c>
      <c r="G383" t="s">
        <v>2</v>
      </c>
      <c r="H383" t="s">
        <v>131</v>
      </c>
      <c r="I383">
        <f>IF(Dataset[[#This Row],[Dispute Result]]="Undisputed",Dataset[[#This Row],[Invoice Amount]],IF(Dataset[[#This Row],[Dispute Result]]="Won",Dataset[[#This Row],[Invoice Amount]],""))</f>
        <v>7185</v>
      </c>
      <c r="J383" t="str">
        <f>IF(Dataset[[#This Row],[Dispute Result]]="Lost",Dataset[[#This Row],[Invoice Amount]],"")</f>
        <v/>
      </c>
      <c r="K383" s="1">
        <v>44137</v>
      </c>
      <c r="L383">
        <v>4</v>
      </c>
      <c r="M383">
        <v>0</v>
      </c>
      <c r="N383" t="s">
        <v>120</v>
      </c>
    </row>
    <row r="384" spans="1:14" hidden="1" x14ac:dyDescent="0.3">
      <c r="A384" t="s">
        <v>0</v>
      </c>
      <c r="B384" t="s">
        <v>107</v>
      </c>
      <c r="C384">
        <v>1528599184</v>
      </c>
      <c r="D384" s="1">
        <v>44377</v>
      </c>
      <c r="E384" s="1">
        <v>44407</v>
      </c>
      <c r="F384">
        <v>8535</v>
      </c>
      <c r="G384" t="s">
        <v>2</v>
      </c>
      <c r="H384" t="s">
        <v>131</v>
      </c>
      <c r="I384">
        <f>IF(Dataset[[#This Row],[Dispute Result]]="Undisputed",Dataset[[#This Row],[Invoice Amount]],IF(Dataset[[#This Row],[Dispute Result]]="Won",Dataset[[#This Row],[Invoice Amount]],""))</f>
        <v>8535</v>
      </c>
      <c r="J384" t="str">
        <f>IF(Dataset[[#This Row],[Dispute Result]]="Lost",Dataset[[#This Row],[Invoice Amount]],"")</f>
        <v/>
      </c>
      <c r="K384" s="1">
        <v>44398</v>
      </c>
      <c r="L384">
        <v>21</v>
      </c>
      <c r="M384">
        <v>0</v>
      </c>
      <c r="N384" t="s">
        <v>120</v>
      </c>
    </row>
    <row r="385" spans="1:14" x14ac:dyDescent="0.3">
      <c r="A385" t="s">
        <v>3</v>
      </c>
      <c r="B385" t="s">
        <v>61</v>
      </c>
      <c r="C385">
        <v>7949028171</v>
      </c>
      <c r="D385" s="1">
        <v>43966</v>
      </c>
      <c r="E385" s="1">
        <v>43996</v>
      </c>
      <c r="F385">
        <v>7627</v>
      </c>
      <c r="G385" t="s">
        <v>5</v>
      </c>
      <c r="H385" t="s">
        <v>52</v>
      </c>
      <c r="I385" t="str">
        <f>IF(Dataset[[#This Row],[Dispute Result]]="Undisputed",Dataset[[#This Row],[Invoice Amount]],IF(Dataset[[#This Row],[Dispute Result]]="Won",Dataset[[#This Row],[Invoice Amount]],""))</f>
        <v/>
      </c>
      <c r="J385">
        <f>IF(Dataset[[#This Row],[Dispute Result]]="Lost",Dataset[[#This Row],[Invoice Amount]],"")</f>
        <v>7627</v>
      </c>
      <c r="K385" s="1">
        <v>43999</v>
      </c>
      <c r="L385">
        <v>33</v>
      </c>
      <c r="M385">
        <v>3</v>
      </c>
      <c r="N385" t="s">
        <v>120</v>
      </c>
    </row>
    <row r="386" spans="1:14" hidden="1" x14ac:dyDescent="0.3">
      <c r="A386" t="s">
        <v>0</v>
      </c>
      <c r="B386" t="s">
        <v>57</v>
      </c>
      <c r="C386">
        <v>1536168471</v>
      </c>
      <c r="D386" s="1">
        <v>44184</v>
      </c>
      <c r="E386" s="1">
        <v>44214</v>
      </c>
      <c r="F386">
        <v>6348</v>
      </c>
      <c r="G386" t="s">
        <v>2</v>
      </c>
      <c r="H386" t="s">
        <v>131</v>
      </c>
      <c r="I386">
        <f>IF(Dataset[[#This Row],[Dispute Result]]="Undisputed",Dataset[[#This Row],[Invoice Amount]],IF(Dataset[[#This Row],[Dispute Result]]="Won",Dataset[[#This Row],[Invoice Amount]],""))</f>
        <v>6348</v>
      </c>
      <c r="J386" t="str">
        <f>IF(Dataset[[#This Row],[Dispute Result]]="Lost",Dataset[[#This Row],[Invoice Amount]],"")</f>
        <v/>
      </c>
      <c r="K386" s="1">
        <v>44209</v>
      </c>
      <c r="L386">
        <v>25</v>
      </c>
      <c r="M386">
        <v>0</v>
      </c>
      <c r="N386" t="s">
        <v>120</v>
      </c>
    </row>
    <row r="387" spans="1:14" hidden="1" x14ac:dyDescent="0.3">
      <c r="A387" t="s">
        <v>14</v>
      </c>
      <c r="B387" t="s">
        <v>15</v>
      </c>
      <c r="C387">
        <v>1539382510</v>
      </c>
      <c r="D387" s="1">
        <v>44113</v>
      </c>
      <c r="E387" s="1">
        <v>44143</v>
      </c>
      <c r="F387">
        <v>7679</v>
      </c>
      <c r="G387" t="s">
        <v>5</v>
      </c>
      <c r="H387" t="s">
        <v>6</v>
      </c>
      <c r="I387">
        <f>IF(Dataset[[#This Row],[Dispute Result]]="Undisputed",Dataset[[#This Row],[Invoice Amount]],IF(Dataset[[#This Row],[Dispute Result]]="Won",Dataset[[#This Row],[Invoice Amount]],""))</f>
        <v>7679</v>
      </c>
      <c r="J387" t="str">
        <f>IF(Dataset[[#This Row],[Dispute Result]]="Lost",Dataset[[#This Row],[Invoice Amount]],"")</f>
        <v/>
      </c>
      <c r="K387" s="1">
        <v>44166</v>
      </c>
      <c r="L387">
        <v>53</v>
      </c>
      <c r="M387">
        <v>23</v>
      </c>
      <c r="N387" t="s">
        <v>120</v>
      </c>
    </row>
    <row r="388" spans="1:14" hidden="1" x14ac:dyDescent="0.3">
      <c r="A388" t="s">
        <v>12</v>
      </c>
      <c r="B388" t="s">
        <v>95</v>
      </c>
      <c r="C388">
        <v>1539465403</v>
      </c>
      <c r="D388" s="1">
        <v>43877</v>
      </c>
      <c r="E388" s="1">
        <v>43907</v>
      </c>
      <c r="F388">
        <v>2822</v>
      </c>
      <c r="G388" t="s">
        <v>2</v>
      </c>
      <c r="H388" t="s">
        <v>131</v>
      </c>
      <c r="I388">
        <f>IF(Dataset[[#This Row],[Dispute Result]]="Undisputed",Dataset[[#This Row],[Invoice Amount]],IF(Dataset[[#This Row],[Dispute Result]]="Won",Dataset[[#This Row],[Invoice Amount]],""))</f>
        <v>2822</v>
      </c>
      <c r="J388" t="str">
        <f>IF(Dataset[[#This Row],[Dispute Result]]="Lost",Dataset[[#This Row],[Invoice Amount]],"")</f>
        <v/>
      </c>
      <c r="K388" s="1">
        <v>43904</v>
      </c>
      <c r="L388">
        <v>27</v>
      </c>
      <c r="M388">
        <v>0</v>
      </c>
      <c r="N388" t="s">
        <v>120</v>
      </c>
    </row>
    <row r="389" spans="1:14" hidden="1" x14ac:dyDescent="0.3">
      <c r="A389" t="s">
        <v>0</v>
      </c>
      <c r="B389" t="s">
        <v>36</v>
      </c>
      <c r="C389">
        <v>1544728256</v>
      </c>
      <c r="D389" s="1">
        <v>44192</v>
      </c>
      <c r="E389" s="1">
        <v>44222</v>
      </c>
      <c r="F389">
        <v>7226</v>
      </c>
      <c r="G389" t="s">
        <v>2</v>
      </c>
      <c r="H389" t="s">
        <v>131</v>
      </c>
      <c r="I389">
        <f>IF(Dataset[[#This Row],[Dispute Result]]="Undisputed",Dataset[[#This Row],[Invoice Amount]],IF(Dataset[[#This Row],[Dispute Result]]="Won",Dataset[[#This Row],[Invoice Amount]],""))</f>
        <v>7226</v>
      </c>
      <c r="J389" t="str">
        <f>IF(Dataset[[#This Row],[Dispute Result]]="Lost",Dataset[[#This Row],[Invoice Amount]],"")</f>
        <v/>
      </c>
      <c r="K389" s="1">
        <v>44209</v>
      </c>
      <c r="L389">
        <v>17</v>
      </c>
      <c r="M389">
        <v>0</v>
      </c>
      <c r="N389" t="s">
        <v>120</v>
      </c>
    </row>
    <row r="390" spans="1:14" x14ac:dyDescent="0.3">
      <c r="A390" t="s">
        <v>3</v>
      </c>
      <c r="B390" t="s">
        <v>55</v>
      </c>
      <c r="C390">
        <v>1544966050</v>
      </c>
      <c r="D390" s="1">
        <v>44299</v>
      </c>
      <c r="E390" s="1">
        <v>44329</v>
      </c>
      <c r="F390">
        <v>7555</v>
      </c>
      <c r="G390" t="s">
        <v>2</v>
      </c>
      <c r="H390" t="s">
        <v>131</v>
      </c>
      <c r="I390">
        <f>IF(Dataset[[#This Row],[Dispute Result]]="Undisputed",Dataset[[#This Row],[Invoice Amount]],IF(Dataset[[#This Row],[Dispute Result]]="Won",Dataset[[#This Row],[Invoice Amount]],""))</f>
        <v>7555</v>
      </c>
      <c r="J390" t="str">
        <f>IF(Dataset[[#This Row],[Dispute Result]]="Lost",Dataset[[#This Row],[Invoice Amount]],"")</f>
        <v/>
      </c>
      <c r="K390" s="1">
        <v>44308</v>
      </c>
      <c r="L390">
        <v>9</v>
      </c>
      <c r="M390">
        <v>0</v>
      </c>
      <c r="N390" t="s">
        <v>120</v>
      </c>
    </row>
    <row r="391" spans="1:14" hidden="1" x14ac:dyDescent="0.3">
      <c r="A391" t="s">
        <v>0</v>
      </c>
      <c r="B391" t="s">
        <v>30</v>
      </c>
      <c r="C391">
        <v>1553284771</v>
      </c>
      <c r="D391" s="1">
        <v>44504</v>
      </c>
      <c r="E391" s="1">
        <v>44534</v>
      </c>
      <c r="F391">
        <v>6596</v>
      </c>
      <c r="G391" t="s">
        <v>2</v>
      </c>
      <c r="H391" t="s">
        <v>131</v>
      </c>
      <c r="I391">
        <f>IF(Dataset[[#This Row],[Dispute Result]]="Undisputed",Dataset[[#This Row],[Invoice Amount]],IF(Dataset[[#This Row],[Dispute Result]]="Won",Dataset[[#This Row],[Invoice Amount]],""))</f>
        <v>6596</v>
      </c>
      <c r="J391" t="str">
        <f>IF(Dataset[[#This Row],[Dispute Result]]="Lost",Dataset[[#This Row],[Invoice Amount]],"")</f>
        <v/>
      </c>
      <c r="K391" s="1">
        <v>44526</v>
      </c>
      <c r="L391">
        <v>22</v>
      </c>
      <c r="M391">
        <v>0</v>
      </c>
      <c r="N391" t="s">
        <v>120</v>
      </c>
    </row>
    <row r="392" spans="1:14" hidden="1" x14ac:dyDescent="0.3">
      <c r="A392" t="s">
        <v>0</v>
      </c>
      <c r="B392" t="s">
        <v>37</v>
      </c>
      <c r="C392">
        <v>1556974311</v>
      </c>
      <c r="D392" s="1">
        <v>44247</v>
      </c>
      <c r="E392" s="1">
        <v>44277</v>
      </c>
      <c r="F392">
        <v>10794</v>
      </c>
      <c r="G392" t="s">
        <v>5</v>
      </c>
      <c r="H392" t="s">
        <v>6</v>
      </c>
      <c r="I392">
        <f>IF(Dataset[[#This Row],[Dispute Result]]="Undisputed",Dataset[[#This Row],[Invoice Amount]],IF(Dataset[[#This Row],[Dispute Result]]="Won",Dataset[[#This Row],[Invoice Amount]],""))</f>
        <v>10794</v>
      </c>
      <c r="J392" t="str">
        <f>IF(Dataset[[#This Row],[Dispute Result]]="Lost",Dataset[[#This Row],[Invoice Amount]],"")</f>
        <v/>
      </c>
      <c r="K392" s="1">
        <v>44276</v>
      </c>
      <c r="L392">
        <v>29</v>
      </c>
      <c r="M392">
        <v>0</v>
      </c>
      <c r="N392" t="s">
        <v>120</v>
      </c>
    </row>
    <row r="393" spans="1:14" hidden="1" x14ac:dyDescent="0.3">
      <c r="A393" t="s">
        <v>9</v>
      </c>
      <c r="B393" t="s">
        <v>90</v>
      </c>
      <c r="C393">
        <v>1562504690</v>
      </c>
      <c r="D393" s="1">
        <v>43894</v>
      </c>
      <c r="E393" s="1">
        <v>43924</v>
      </c>
      <c r="F393">
        <v>8315</v>
      </c>
      <c r="G393" t="s">
        <v>5</v>
      </c>
      <c r="H393" t="s">
        <v>6</v>
      </c>
      <c r="I393">
        <f>IF(Dataset[[#This Row],[Dispute Result]]="Undisputed",Dataset[[#This Row],[Invoice Amount]],IF(Dataset[[#This Row],[Dispute Result]]="Won",Dataset[[#This Row],[Invoice Amount]],""))</f>
        <v>8315</v>
      </c>
      <c r="J393" t="str">
        <f>IF(Dataset[[#This Row],[Dispute Result]]="Lost",Dataset[[#This Row],[Invoice Amount]],"")</f>
        <v/>
      </c>
      <c r="K393" s="1">
        <v>43941</v>
      </c>
      <c r="L393">
        <v>47</v>
      </c>
      <c r="M393">
        <v>17</v>
      </c>
      <c r="N393" t="s">
        <v>120</v>
      </c>
    </row>
    <row r="394" spans="1:14" hidden="1" x14ac:dyDescent="0.3">
      <c r="A394" t="s">
        <v>12</v>
      </c>
      <c r="B394" t="s">
        <v>38</v>
      </c>
      <c r="C394">
        <v>1564854223</v>
      </c>
      <c r="D394" s="1">
        <v>44056</v>
      </c>
      <c r="E394" s="1">
        <v>44086</v>
      </c>
      <c r="F394">
        <v>3190</v>
      </c>
      <c r="G394" t="s">
        <v>2</v>
      </c>
      <c r="H394" t="s">
        <v>131</v>
      </c>
      <c r="I394">
        <f>IF(Dataset[[#This Row],[Dispute Result]]="Undisputed",Dataset[[#This Row],[Invoice Amount]],IF(Dataset[[#This Row],[Dispute Result]]="Won",Dataset[[#This Row],[Invoice Amount]],""))</f>
        <v>3190</v>
      </c>
      <c r="J394" t="str">
        <f>IF(Dataset[[#This Row],[Dispute Result]]="Lost",Dataset[[#This Row],[Invoice Amount]],"")</f>
        <v/>
      </c>
      <c r="K394" s="1">
        <v>44059</v>
      </c>
      <c r="L394">
        <v>3</v>
      </c>
      <c r="M394">
        <v>0</v>
      </c>
      <c r="N394" t="s">
        <v>120</v>
      </c>
    </row>
    <row r="395" spans="1:14" hidden="1" x14ac:dyDescent="0.3">
      <c r="A395" t="s">
        <v>12</v>
      </c>
      <c r="B395" t="s">
        <v>102</v>
      </c>
      <c r="C395">
        <v>1569984119</v>
      </c>
      <c r="D395" s="1">
        <v>44169</v>
      </c>
      <c r="E395" s="1">
        <v>44199</v>
      </c>
      <c r="F395">
        <v>2878</v>
      </c>
      <c r="G395" t="s">
        <v>2</v>
      </c>
      <c r="H395" t="s">
        <v>131</v>
      </c>
      <c r="I395">
        <f>IF(Dataset[[#This Row],[Dispute Result]]="Undisputed",Dataset[[#This Row],[Invoice Amount]],IF(Dataset[[#This Row],[Dispute Result]]="Won",Dataset[[#This Row],[Invoice Amount]],""))</f>
        <v>2878</v>
      </c>
      <c r="J395" t="str">
        <f>IF(Dataset[[#This Row],[Dispute Result]]="Lost",Dataset[[#This Row],[Invoice Amount]],"")</f>
        <v/>
      </c>
      <c r="K395" s="1">
        <v>44192</v>
      </c>
      <c r="L395">
        <v>23</v>
      </c>
      <c r="M395">
        <v>0</v>
      </c>
      <c r="N395" t="s">
        <v>120</v>
      </c>
    </row>
    <row r="396" spans="1:14" hidden="1" x14ac:dyDescent="0.3">
      <c r="A396" t="s">
        <v>9</v>
      </c>
      <c r="B396" t="s">
        <v>70</v>
      </c>
      <c r="C396">
        <v>1575926929</v>
      </c>
      <c r="D396" s="1">
        <v>44154</v>
      </c>
      <c r="E396" s="1">
        <v>44184</v>
      </c>
      <c r="F396">
        <v>6152</v>
      </c>
      <c r="G396" t="s">
        <v>2</v>
      </c>
      <c r="H396" t="s">
        <v>131</v>
      </c>
      <c r="I396">
        <f>IF(Dataset[[#This Row],[Dispute Result]]="Undisputed",Dataset[[#This Row],[Invoice Amount]],IF(Dataset[[#This Row],[Dispute Result]]="Won",Dataset[[#This Row],[Invoice Amount]],""))</f>
        <v>6152</v>
      </c>
      <c r="J396" t="str">
        <f>IF(Dataset[[#This Row],[Dispute Result]]="Lost",Dataset[[#This Row],[Invoice Amount]],"")</f>
        <v/>
      </c>
      <c r="K396" s="1">
        <v>44160</v>
      </c>
      <c r="L396">
        <v>6</v>
      </c>
      <c r="M396">
        <v>0</v>
      </c>
      <c r="N396" t="s">
        <v>120</v>
      </c>
    </row>
    <row r="397" spans="1:14" hidden="1" x14ac:dyDescent="0.3">
      <c r="A397" t="s">
        <v>14</v>
      </c>
      <c r="B397" t="s">
        <v>50</v>
      </c>
      <c r="C397">
        <v>1577746988</v>
      </c>
      <c r="D397" s="1">
        <v>44039</v>
      </c>
      <c r="E397" s="1">
        <v>44069</v>
      </c>
      <c r="F397">
        <v>5714</v>
      </c>
      <c r="G397" t="s">
        <v>5</v>
      </c>
      <c r="H397" t="s">
        <v>6</v>
      </c>
      <c r="I397">
        <f>IF(Dataset[[#This Row],[Dispute Result]]="Undisputed",Dataset[[#This Row],[Invoice Amount]],IF(Dataset[[#This Row],[Dispute Result]]="Won",Dataset[[#This Row],[Invoice Amount]],""))</f>
        <v>5714</v>
      </c>
      <c r="J397" t="str">
        <f>IF(Dataset[[#This Row],[Dispute Result]]="Lost",Dataset[[#This Row],[Invoice Amount]],"")</f>
        <v/>
      </c>
      <c r="K397" s="1">
        <v>44081</v>
      </c>
      <c r="L397">
        <v>42</v>
      </c>
      <c r="M397">
        <v>12</v>
      </c>
      <c r="N397" t="s">
        <v>120</v>
      </c>
    </row>
    <row r="398" spans="1:14" x14ac:dyDescent="0.3">
      <c r="A398" t="s">
        <v>3</v>
      </c>
      <c r="B398" t="s">
        <v>55</v>
      </c>
      <c r="C398">
        <v>1581104767</v>
      </c>
      <c r="D398" s="1">
        <v>44197</v>
      </c>
      <c r="E398" s="1">
        <v>44227</v>
      </c>
      <c r="F398">
        <v>8027</v>
      </c>
      <c r="G398" t="s">
        <v>2</v>
      </c>
      <c r="H398" t="s">
        <v>131</v>
      </c>
      <c r="I398">
        <f>IF(Dataset[[#This Row],[Dispute Result]]="Undisputed",Dataset[[#This Row],[Invoice Amount]],IF(Dataset[[#This Row],[Dispute Result]]="Won",Dataset[[#This Row],[Invoice Amount]],""))</f>
        <v>8027</v>
      </c>
      <c r="J398" t="str">
        <f>IF(Dataset[[#This Row],[Dispute Result]]="Lost",Dataset[[#This Row],[Invoice Amount]],"")</f>
        <v/>
      </c>
      <c r="K398" s="1">
        <v>44212</v>
      </c>
      <c r="L398">
        <v>15</v>
      </c>
      <c r="M398">
        <v>0</v>
      </c>
      <c r="N398" t="s">
        <v>120</v>
      </c>
    </row>
    <row r="399" spans="1:14" hidden="1" x14ac:dyDescent="0.3">
      <c r="A399" t="s">
        <v>9</v>
      </c>
      <c r="B399" t="s">
        <v>11</v>
      </c>
      <c r="C399">
        <v>1582683121</v>
      </c>
      <c r="D399" s="1">
        <v>43940</v>
      </c>
      <c r="E399" s="1">
        <v>43970</v>
      </c>
      <c r="F399">
        <v>9399</v>
      </c>
      <c r="G399" t="s">
        <v>5</v>
      </c>
      <c r="H399" t="s">
        <v>6</v>
      </c>
      <c r="I399">
        <f>IF(Dataset[[#This Row],[Dispute Result]]="Undisputed",Dataset[[#This Row],[Invoice Amount]],IF(Dataset[[#This Row],[Dispute Result]]="Won",Dataset[[#This Row],[Invoice Amount]],""))</f>
        <v>9399</v>
      </c>
      <c r="J399" t="str">
        <f>IF(Dataset[[#This Row],[Dispute Result]]="Lost",Dataset[[#This Row],[Invoice Amount]],"")</f>
        <v/>
      </c>
      <c r="K399" s="1">
        <v>43969</v>
      </c>
      <c r="L399">
        <v>29</v>
      </c>
      <c r="M399">
        <v>0</v>
      </c>
      <c r="N399" t="s">
        <v>120</v>
      </c>
    </row>
    <row r="400" spans="1:14" hidden="1" x14ac:dyDescent="0.3">
      <c r="A400" t="s">
        <v>12</v>
      </c>
      <c r="B400" t="s">
        <v>35</v>
      </c>
      <c r="C400">
        <v>1586922908</v>
      </c>
      <c r="D400" s="1">
        <v>44471</v>
      </c>
      <c r="E400" s="1">
        <v>44501</v>
      </c>
      <c r="F400">
        <v>6848</v>
      </c>
      <c r="G400" t="s">
        <v>2</v>
      </c>
      <c r="H400" t="s">
        <v>131</v>
      </c>
      <c r="I400">
        <f>IF(Dataset[[#This Row],[Dispute Result]]="Undisputed",Dataset[[#This Row],[Invoice Amount]],IF(Dataset[[#This Row],[Dispute Result]]="Won",Dataset[[#This Row],[Invoice Amount]],""))</f>
        <v>6848</v>
      </c>
      <c r="J400" t="str">
        <f>IF(Dataset[[#This Row],[Dispute Result]]="Lost",Dataset[[#This Row],[Invoice Amount]],"")</f>
        <v/>
      </c>
      <c r="K400" s="1">
        <v>44472</v>
      </c>
      <c r="L400">
        <v>1</v>
      </c>
      <c r="M400">
        <v>0</v>
      </c>
      <c r="N400" t="s">
        <v>120</v>
      </c>
    </row>
    <row r="401" spans="1:14" hidden="1" x14ac:dyDescent="0.3">
      <c r="A401" t="s">
        <v>14</v>
      </c>
      <c r="B401" t="s">
        <v>16</v>
      </c>
      <c r="C401">
        <v>1587873226</v>
      </c>
      <c r="D401" s="1">
        <v>44400</v>
      </c>
      <c r="E401" s="1">
        <v>44430</v>
      </c>
      <c r="F401">
        <v>6555</v>
      </c>
      <c r="G401" t="s">
        <v>2</v>
      </c>
      <c r="H401" t="s">
        <v>131</v>
      </c>
      <c r="I401">
        <f>IF(Dataset[[#This Row],[Dispute Result]]="Undisputed",Dataset[[#This Row],[Invoice Amount]],IF(Dataset[[#This Row],[Dispute Result]]="Won",Dataset[[#This Row],[Invoice Amount]],""))</f>
        <v>6555</v>
      </c>
      <c r="J401" t="str">
        <f>IF(Dataset[[#This Row],[Dispute Result]]="Lost",Dataset[[#This Row],[Invoice Amount]],"")</f>
        <v/>
      </c>
      <c r="K401" s="1">
        <v>44436</v>
      </c>
      <c r="L401">
        <v>36</v>
      </c>
      <c r="M401">
        <v>6</v>
      </c>
      <c r="N401" t="s">
        <v>120</v>
      </c>
    </row>
    <row r="402" spans="1:14" hidden="1" x14ac:dyDescent="0.3">
      <c r="A402" t="s">
        <v>14</v>
      </c>
      <c r="B402" t="s">
        <v>89</v>
      </c>
      <c r="C402">
        <v>1591349086</v>
      </c>
      <c r="D402" s="1">
        <v>44390</v>
      </c>
      <c r="E402" s="1">
        <v>44420</v>
      </c>
      <c r="F402">
        <v>5113</v>
      </c>
      <c r="G402" t="s">
        <v>2</v>
      </c>
      <c r="H402" t="s">
        <v>131</v>
      </c>
      <c r="I402">
        <f>IF(Dataset[[#This Row],[Dispute Result]]="Undisputed",Dataset[[#This Row],[Invoice Amount]],IF(Dataset[[#This Row],[Dispute Result]]="Won",Dataset[[#This Row],[Invoice Amount]],""))</f>
        <v>5113</v>
      </c>
      <c r="J402" t="str">
        <f>IF(Dataset[[#This Row],[Dispute Result]]="Lost",Dataset[[#This Row],[Invoice Amount]],"")</f>
        <v/>
      </c>
      <c r="K402" s="1">
        <v>44415</v>
      </c>
      <c r="L402">
        <v>25</v>
      </c>
      <c r="M402">
        <v>0</v>
      </c>
      <c r="N402" t="s">
        <v>120</v>
      </c>
    </row>
    <row r="403" spans="1:14" hidden="1" x14ac:dyDescent="0.3">
      <c r="A403" t="s">
        <v>0</v>
      </c>
      <c r="B403" t="s">
        <v>40</v>
      </c>
      <c r="C403">
        <v>1592682714</v>
      </c>
      <c r="D403" s="1">
        <v>44449</v>
      </c>
      <c r="E403" s="1">
        <v>44479</v>
      </c>
      <c r="F403">
        <v>6358</v>
      </c>
      <c r="G403" t="s">
        <v>2</v>
      </c>
      <c r="H403" t="s">
        <v>131</v>
      </c>
      <c r="I403">
        <f>IF(Dataset[[#This Row],[Dispute Result]]="Undisputed",Dataset[[#This Row],[Invoice Amount]],IF(Dataset[[#This Row],[Dispute Result]]="Won",Dataset[[#This Row],[Invoice Amount]],""))</f>
        <v>6358</v>
      </c>
      <c r="J403" t="str">
        <f>IF(Dataset[[#This Row],[Dispute Result]]="Lost",Dataset[[#This Row],[Invoice Amount]],"")</f>
        <v/>
      </c>
      <c r="K403" s="1">
        <v>44468</v>
      </c>
      <c r="L403">
        <v>19</v>
      </c>
      <c r="M403">
        <v>0</v>
      </c>
      <c r="N403" t="s">
        <v>120</v>
      </c>
    </row>
    <row r="404" spans="1:14" hidden="1" x14ac:dyDescent="0.3">
      <c r="A404" t="s">
        <v>9</v>
      </c>
      <c r="B404" t="s">
        <v>20</v>
      </c>
      <c r="C404">
        <v>1595456378</v>
      </c>
      <c r="D404" s="1">
        <v>44039</v>
      </c>
      <c r="E404" s="1">
        <v>44069</v>
      </c>
      <c r="F404">
        <v>5928</v>
      </c>
      <c r="G404" t="s">
        <v>2</v>
      </c>
      <c r="H404" t="s">
        <v>131</v>
      </c>
      <c r="I404">
        <f>IF(Dataset[[#This Row],[Dispute Result]]="Undisputed",Dataset[[#This Row],[Invoice Amount]],IF(Dataset[[#This Row],[Dispute Result]]="Won",Dataset[[#This Row],[Invoice Amount]],""))</f>
        <v>5928</v>
      </c>
      <c r="J404" t="str">
        <f>IF(Dataset[[#This Row],[Dispute Result]]="Lost",Dataset[[#This Row],[Invoice Amount]],"")</f>
        <v/>
      </c>
      <c r="K404" s="1">
        <v>44054</v>
      </c>
      <c r="L404">
        <v>15</v>
      </c>
      <c r="M404">
        <v>0</v>
      </c>
      <c r="N404" t="s">
        <v>120</v>
      </c>
    </row>
    <row r="405" spans="1:14" hidden="1" x14ac:dyDescent="0.3">
      <c r="A405" t="s">
        <v>0</v>
      </c>
      <c r="B405" t="s">
        <v>1</v>
      </c>
      <c r="C405">
        <v>1604888971</v>
      </c>
      <c r="D405" s="1">
        <v>44333</v>
      </c>
      <c r="E405" s="1">
        <v>44363</v>
      </c>
      <c r="F405">
        <v>7857</v>
      </c>
      <c r="G405" t="s">
        <v>5</v>
      </c>
      <c r="H405" t="s">
        <v>52</v>
      </c>
      <c r="I405" t="str">
        <f>IF(Dataset[[#This Row],[Dispute Result]]="Undisputed",Dataset[[#This Row],[Invoice Amount]],IF(Dataset[[#This Row],[Dispute Result]]="Won",Dataset[[#This Row],[Invoice Amount]],""))</f>
        <v/>
      </c>
      <c r="J405">
        <f>IF(Dataset[[#This Row],[Dispute Result]]="Lost",Dataset[[#This Row],[Invoice Amount]],"")</f>
        <v>7857</v>
      </c>
      <c r="K405" s="1">
        <v>44359</v>
      </c>
      <c r="L405">
        <v>26</v>
      </c>
      <c r="M405">
        <v>0</v>
      </c>
      <c r="N405" t="s">
        <v>120</v>
      </c>
    </row>
    <row r="406" spans="1:14" hidden="1" x14ac:dyDescent="0.3">
      <c r="A406" t="s">
        <v>0</v>
      </c>
      <c r="B406" t="s">
        <v>66</v>
      </c>
      <c r="C406">
        <v>1613828298</v>
      </c>
      <c r="D406" s="1">
        <v>44055</v>
      </c>
      <c r="E406" s="1">
        <v>44085</v>
      </c>
      <c r="F406">
        <v>4975</v>
      </c>
      <c r="G406" t="s">
        <v>2</v>
      </c>
      <c r="H406" t="s">
        <v>131</v>
      </c>
      <c r="I406">
        <f>IF(Dataset[[#This Row],[Dispute Result]]="Undisputed",Dataset[[#This Row],[Invoice Amount]],IF(Dataset[[#This Row],[Dispute Result]]="Won",Dataset[[#This Row],[Invoice Amount]],""))</f>
        <v>4975</v>
      </c>
      <c r="J406" t="str">
        <f>IF(Dataset[[#This Row],[Dispute Result]]="Lost",Dataset[[#This Row],[Invoice Amount]],"")</f>
        <v/>
      </c>
      <c r="K406" s="1">
        <v>44071</v>
      </c>
      <c r="L406">
        <v>16</v>
      </c>
      <c r="M406">
        <v>0</v>
      </c>
      <c r="N406" t="s">
        <v>120</v>
      </c>
    </row>
    <row r="407" spans="1:14" hidden="1" x14ac:dyDescent="0.3">
      <c r="A407" t="s">
        <v>9</v>
      </c>
      <c r="B407" t="s">
        <v>86</v>
      </c>
      <c r="C407">
        <v>1621429066</v>
      </c>
      <c r="D407" s="1">
        <v>44130</v>
      </c>
      <c r="E407" s="1">
        <v>44160</v>
      </c>
      <c r="F407">
        <v>8755</v>
      </c>
      <c r="G407" t="s">
        <v>5</v>
      </c>
      <c r="H407" t="s">
        <v>6</v>
      </c>
      <c r="I407">
        <f>IF(Dataset[[#This Row],[Dispute Result]]="Undisputed",Dataset[[#This Row],[Invoice Amount]],IF(Dataset[[#This Row],[Dispute Result]]="Won",Dataset[[#This Row],[Invoice Amount]],""))</f>
        <v>8755</v>
      </c>
      <c r="J407" t="str">
        <f>IF(Dataset[[#This Row],[Dispute Result]]="Lost",Dataset[[#This Row],[Invoice Amount]],"")</f>
        <v/>
      </c>
      <c r="K407" s="1">
        <v>44160</v>
      </c>
      <c r="L407">
        <v>30</v>
      </c>
      <c r="M407">
        <v>0</v>
      </c>
      <c r="N407" t="s">
        <v>120</v>
      </c>
    </row>
    <row r="408" spans="1:14" hidden="1" x14ac:dyDescent="0.3">
      <c r="A408" t="s">
        <v>12</v>
      </c>
      <c r="B408" t="s">
        <v>74</v>
      </c>
      <c r="C408">
        <v>1621957925</v>
      </c>
      <c r="D408" s="1">
        <v>44301</v>
      </c>
      <c r="E408" s="1">
        <v>44331</v>
      </c>
      <c r="F408">
        <v>2201</v>
      </c>
      <c r="G408" t="s">
        <v>2</v>
      </c>
      <c r="H408" t="s">
        <v>131</v>
      </c>
      <c r="I408">
        <f>IF(Dataset[[#This Row],[Dispute Result]]="Undisputed",Dataset[[#This Row],[Invoice Amount]],IF(Dataset[[#This Row],[Dispute Result]]="Won",Dataset[[#This Row],[Invoice Amount]],""))</f>
        <v>2201</v>
      </c>
      <c r="J408" t="str">
        <f>IF(Dataset[[#This Row],[Dispute Result]]="Lost",Dataset[[#This Row],[Invoice Amount]],"")</f>
        <v/>
      </c>
      <c r="K408" s="1">
        <v>44311</v>
      </c>
      <c r="L408">
        <v>10</v>
      </c>
      <c r="M408">
        <v>0</v>
      </c>
      <c r="N408" t="s">
        <v>120</v>
      </c>
    </row>
    <row r="409" spans="1:14" x14ac:dyDescent="0.3">
      <c r="A409" t="s">
        <v>3</v>
      </c>
      <c r="B409" t="s">
        <v>77</v>
      </c>
      <c r="C409">
        <v>1631213514</v>
      </c>
      <c r="D409" s="1">
        <v>44128</v>
      </c>
      <c r="E409" s="1">
        <v>44158</v>
      </c>
      <c r="F409">
        <v>7771</v>
      </c>
      <c r="G409" t="s">
        <v>2</v>
      </c>
      <c r="H409" t="s">
        <v>131</v>
      </c>
      <c r="I409">
        <f>IF(Dataset[[#This Row],[Dispute Result]]="Undisputed",Dataset[[#This Row],[Invoice Amount]],IF(Dataset[[#This Row],[Dispute Result]]="Won",Dataset[[#This Row],[Invoice Amount]],""))</f>
        <v>7771</v>
      </c>
      <c r="J409" t="str">
        <f>IF(Dataset[[#This Row],[Dispute Result]]="Lost",Dataset[[#This Row],[Invoice Amount]],"")</f>
        <v/>
      </c>
      <c r="K409" s="1">
        <v>44152</v>
      </c>
      <c r="L409">
        <v>24</v>
      </c>
      <c r="M409">
        <v>0</v>
      </c>
      <c r="N409" t="s">
        <v>120</v>
      </c>
    </row>
    <row r="410" spans="1:14" hidden="1" x14ac:dyDescent="0.3">
      <c r="A410" t="s">
        <v>0</v>
      </c>
      <c r="B410" t="s">
        <v>30</v>
      </c>
      <c r="C410">
        <v>1633220775</v>
      </c>
      <c r="D410" s="1">
        <v>43839</v>
      </c>
      <c r="E410" s="1">
        <v>43869</v>
      </c>
      <c r="F410">
        <v>4199</v>
      </c>
      <c r="G410" t="s">
        <v>2</v>
      </c>
      <c r="H410" t="s">
        <v>131</v>
      </c>
      <c r="I410">
        <f>IF(Dataset[[#This Row],[Dispute Result]]="Undisputed",Dataset[[#This Row],[Invoice Amount]],IF(Dataset[[#This Row],[Dispute Result]]="Won",Dataset[[#This Row],[Invoice Amount]],""))</f>
        <v>4199</v>
      </c>
      <c r="J410" t="str">
        <f>IF(Dataset[[#This Row],[Dispute Result]]="Lost",Dataset[[#This Row],[Invoice Amount]],"")</f>
        <v/>
      </c>
      <c r="K410" s="1">
        <v>43867</v>
      </c>
      <c r="L410">
        <v>28</v>
      </c>
      <c r="M410">
        <v>0</v>
      </c>
      <c r="N410" t="s">
        <v>120</v>
      </c>
    </row>
    <row r="411" spans="1:14" hidden="1" x14ac:dyDescent="0.3">
      <c r="A411" t="s">
        <v>12</v>
      </c>
      <c r="B411" t="s">
        <v>62</v>
      </c>
      <c r="C411">
        <v>1652571996</v>
      </c>
      <c r="D411" s="1">
        <v>44483</v>
      </c>
      <c r="E411" s="1">
        <v>44513</v>
      </c>
      <c r="F411">
        <v>5423</v>
      </c>
      <c r="G411" t="s">
        <v>2</v>
      </c>
      <c r="H411" t="s">
        <v>131</v>
      </c>
      <c r="I411">
        <f>IF(Dataset[[#This Row],[Dispute Result]]="Undisputed",Dataset[[#This Row],[Invoice Amount]],IF(Dataset[[#This Row],[Dispute Result]]="Won",Dataset[[#This Row],[Invoice Amount]],""))</f>
        <v>5423</v>
      </c>
      <c r="J411" t="str">
        <f>IF(Dataset[[#This Row],[Dispute Result]]="Lost",Dataset[[#This Row],[Invoice Amount]],"")</f>
        <v/>
      </c>
      <c r="K411" s="1">
        <v>44511</v>
      </c>
      <c r="L411">
        <v>28</v>
      </c>
      <c r="M411">
        <v>0</v>
      </c>
      <c r="N411" t="s">
        <v>120</v>
      </c>
    </row>
    <row r="412" spans="1:14" x14ac:dyDescent="0.3">
      <c r="A412" t="s">
        <v>3</v>
      </c>
      <c r="B412" t="s">
        <v>51</v>
      </c>
      <c r="C412">
        <v>1653597509</v>
      </c>
      <c r="D412" s="1">
        <v>44028</v>
      </c>
      <c r="E412" s="1">
        <v>44058</v>
      </c>
      <c r="F412">
        <v>10063</v>
      </c>
      <c r="G412" t="s">
        <v>2</v>
      </c>
      <c r="H412" t="s">
        <v>131</v>
      </c>
      <c r="I412">
        <f>IF(Dataset[[#This Row],[Dispute Result]]="Undisputed",Dataset[[#This Row],[Invoice Amount]],IF(Dataset[[#This Row],[Dispute Result]]="Won",Dataset[[#This Row],[Invoice Amount]],""))</f>
        <v>10063</v>
      </c>
      <c r="J412" t="str">
        <f>IF(Dataset[[#This Row],[Dispute Result]]="Lost",Dataset[[#This Row],[Invoice Amount]],"")</f>
        <v/>
      </c>
      <c r="K412" s="1">
        <v>44062</v>
      </c>
      <c r="L412">
        <v>34</v>
      </c>
      <c r="M412">
        <v>4</v>
      </c>
      <c r="N412" t="s">
        <v>120</v>
      </c>
    </row>
    <row r="413" spans="1:14" hidden="1" x14ac:dyDescent="0.3">
      <c r="A413" t="s">
        <v>14</v>
      </c>
      <c r="B413" t="s">
        <v>50</v>
      </c>
      <c r="C413">
        <v>1653708883</v>
      </c>
      <c r="D413" s="1">
        <v>44526</v>
      </c>
      <c r="E413" s="1">
        <v>44556</v>
      </c>
      <c r="F413">
        <v>4404</v>
      </c>
      <c r="G413" t="s">
        <v>2</v>
      </c>
      <c r="H413" t="s">
        <v>131</v>
      </c>
      <c r="I413">
        <f>IF(Dataset[[#This Row],[Dispute Result]]="Undisputed",Dataset[[#This Row],[Invoice Amount]],IF(Dataset[[#This Row],[Dispute Result]]="Won",Dataset[[#This Row],[Invoice Amount]],""))</f>
        <v>4404</v>
      </c>
      <c r="J413" t="str">
        <f>IF(Dataset[[#This Row],[Dispute Result]]="Lost",Dataset[[#This Row],[Invoice Amount]],"")</f>
        <v/>
      </c>
      <c r="K413" s="1">
        <v>44551</v>
      </c>
      <c r="L413">
        <v>25</v>
      </c>
      <c r="M413">
        <v>0</v>
      </c>
      <c r="N413" t="s">
        <v>120</v>
      </c>
    </row>
    <row r="414" spans="1:14" hidden="1" x14ac:dyDescent="0.3">
      <c r="A414" t="s">
        <v>14</v>
      </c>
      <c r="B414" t="s">
        <v>82</v>
      </c>
      <c r="C414">
        <v>1657046645</v>
      </c>
      <c r="D414" s="1">
        <v>43859</v>
      </c>
      <c r="E414" s="1">
        <v>43889</v>
      </c>
      <c r="F414">
        <v>2763</v>
      </c>
      <c r="G414" t="s">
        <v>2</v>
      </c>
      <c r="H414" t="s">
        <v>131</v>
      </c>
      <c r="I414">
        <f>IF(Dataset[[#This Row],[Dispute Result]]="Undisputed",Dataset[[#This Row],[Invoice Amount]],IF(Dataset[[#This Row],[Dispute Result]]="Won",Dataset[[#This Row],[Invoice Amount]],""))</f>
        <v>2763</v>
      </c>
      <c r="J414" t="str">
        <f>IF(Dataset[[#This Row],[Dispute Result]]="Lost",Dataset[[#This Row],[Invoice Amount]],"")</f>
        <v/>
      </c>
      <c r="K414" s="1">
        <v>43911</v>
      </c>
      <c r="L414">
        <v>52</v>
      </c>
      <c r="M414">
        <v>22</v>
      </c>
      <c r="N414" t="s">
        <v>120</v>
      </c>
    </row>
    <row r="415" spans="1:14" hidden="1" x14ac:dyDescent="0.3">
      <c r="A415" t="s">
        <v>12</v>
      </c>
      <c r="B415" t="s">
        <v>62</v>
      </c>
      <c r="C415">
        <v>1660153943</v>
      </c>
      <c r="D415" s="1">
        <v>43882</v>
      </c>
      <c r="E415" s="1">
        <v>43912</v>
      </c>
      <c r="F415">
        <v>4508</v>
      </c>
      <c r="G415" t="s">
        <v>2</v>
      </c>
      <c r="H415" t="s">
        <v>131</v>
      </c>
      <c r="I415">
        <f>IF(Dataset[[#This Row],[Dispute Result]]="Undisputed",Dataset[[#This Row],[Invoice Amount]],IF(Dataset[[#This Row],[Dispute Result]]="Won",Dataset[[#This Row],[Invoice Amount]],""))</f>
        <v>4508</v>
      </c>
      <c r="J415" t="str">
        <f>IF(Dataset[[#This Row],[Dispute Result]]="Lost",Dataset[[#This Row],[Invoice Amount]],"")</f>
        <v/>
      </c>
      <c r="K415" s="1">
        <v>43918</v>
      </c>
      <c r="L415">
        <v>36</v>
      </c>
      <c r="M415">
        <v>6</v>
      </c>
      <c r="N415" t="s">
        <v>120</v>
      </c>
    </row>
    <row r="416" spans="1:14" hidden="1" x14ac:dyDescent="0.3">
      <c r="A416" t="s">
        <v>0</v>
      </c>
      <c r="B416" t="s">
        <v>36</v>
      </c>
      <c r="C416">
        <v>1661281311</v>
      </c>
      <c r="D416" s="1">
        <v>43903</v>
      </c>
      <c r="E416" s="1">
        <v>43933</v>
      </c>
      <c r="F416">
        <v>7621</v>
      </c>
      <c r="G416" t="s">
        <v>2</v>
      </c>
      <c r="H416" t="s">
        <v>131</v>
      </c>
      <c r="I416">
        <f>IF(Dataset[[#This Row],[Dispute Result]]="Undisputed",Dataset[[#This Row],[Invoice Amount]],IF(Dataset[[#This Row],[Dispute Result]]="Won",Dataset[[#This Row],[Invoice Amount]],""))</f>
        <v>7621</v>
      </c>
      <c r="J416" t="str">
        <f>IF(Dataset[[#This Row],[Dispute Result]]="Lost",Dataset[[#This Row],[Invoice Amount]],"")</f>
        <v/>
      </c>
      <c r="K416" s="1">
        <v>43930</v>
      </c>
      <c r="L416">
        <v>27</v>
      </c>
      <c r="M416">
        <v>0</v>
      </c>
      <c r="N416" t="s">
        <v>120</v>
      </c>
    </row>
    <row r="417" spans="1:14" hidden="1" x14ac:dyDescent="0.3">
      <c r="A417" t="s">
        <v>0</v>
      </c>
      <c r="B417" t="s">
        <v>69</v>
      </c>
      <c r="C417">
        <v>1666441527</v>
      </c>
      <c r="D417" s="1">
        <v>44180</v>
      </c>
      <c r="E417" s="1">
        <v>44210</v>
      </c>
      <c r="F417">
        <v>5427</v>
      </c>
      <c r="G417" t="s">
        <v>5</v>
      </c>
      <c r="H417" t="s">
        <v>6</v>
      </c>
      <c r="I417">
        <f>IF(Dataset[[#This Row],[Dispute Result]]="Undisputed",Dataset[[#This Row],[Invoice Amount]],IF(Dataset[[#This Row],[Dispute Result]]="Won",Dataset[[#This Row],[Invoice Amount]],""))</f>
        <v>5427</v>
      </c>
      <c r="J417" t="str">
        <f>IF(Dataset[[#This Row],[Dispute Result]]="Lost",Dataset[[#This Row],[Invoice Amount]],"")</f>
        <v/>
      </c>
      <c r="K417" s="1">
        <v>44224</v>
      </c>
      <c r="L417">
        <v>44</v>
      </c>
      <c r="M417">
        <v>14</v>
      </c>
      <c r="N417" t="s">
        <v>120</v>
      </c>
    </row>
    <row r="418" spans="1:14" hidden="1" x14ac:dyDescent="0.3">
      <c r="A418" t="s">
        <v>14</v>
      </c>
      <c r="B418" t="s">
        <v>92</v>
      </c>
      <c r="C418">
        <v>1669605495</v>
      </c>
      <c r="D418" s="1">
        <v>43910</v>
      </c>
      <c r="E418" s="1">
        <v>43940</v>
      </c>
      <c r="F418">
        <v>8298</v>
      </c>
      <c r="G418" t="s">
        <v>2</v>
      </c>
      <c r="H418" t="s">
        <v>131</v>
      </c>
      <c r="I418">
        <f>IF(Dataset[[#This Row],[Dispute Result]]="Undisputed",Dataset[[#This Row],[Invoice Amount]],IF(Dataset[[#This Row],[Dispute Result]]="Won",Dataset[[#This Row],[Invoice Amount]],""))</f>
        <v>8298</v>
      </c>
      <c r="J418" t="str">
        <f>IF(Dataset[[#This Row],[Dispute Result]]="Lost",Dataset[[#This Row],[Invoice Amount]],"")</f>
        <v/>
      </c>
      <c r="K418" s="1">
        <v>43946</v>
      </c>
      <c r="L418">
        <v>36</v>
      </c>
      <c r="M418">
        <v>6</v>
      </c>
      <c r="N418" t="s">
        <v>120</v>
      </c>
    </row>
    <row r="419" spans="1:14" x14ac:dyDescent="0.3">
      <c r="A419" t="s">
        <v>3</v>
      </c>
      <c r="B419" t="s">
        <v>43</v>
      </c>
      <c r="C419">
        <v>1670705301</v>
      </c>
      <c r="D419" s="1">
        <v>44213</v>
      </c>
      <c r="E419" s="1">
        <v>44243</v>
      </c>
      <c r="F419">
        <v>8836</v>
      </c>
      <c r="G419" t="s">
        <v>2</v>
      </c>
      <c r="H419" t="s">
        <v>131</v>
      </c>
      <c r="I419">
        <f>IF(Dataset[[#This Row],[Dispute Result]]="Undisputed",Dataset[[#This Row],[Invoice Amount]],IF(Dataset[[#This Row],[Dispute Result]]="Won",Dataset[[#This Row],[Invoice Amount]],""))</f>
        <v>8836</v>
      </c>
      <c r="J419" t="str">
        <f>IF(Dataset[[#This Row],[Dispute Result]]="Lost",Dataset[[#This Row],[Invoice Amount]],"")</f>
        <v/>
      </c>
      <c r="K419" s="1">
        <v>44249</v>
      </c>
      <c r="L419">
        <v>36</v>
      </c>
      <c r="M419">
        <v>6</v>
      </c>
      <c r="N419" t="s">
        <v>120</v>
      </c>
    </row>
    <row r="420" spans="1:14" hidden="1" x14ac:dyDescent="0.3">
      <c r="A420" t="s">
        <v>0</v>
      </c>
      <c r="B420" t="s">
        <v>37</v>
      </c>
      <c r="C420">
        <v>1671914105</v>
      </c>
      <c r="D420" s="1">
        <v>44387</v>
      </c>
      <c r="E420" s="1">
        <v>44417</v>
      </c>
      <c r="F420">
        <v>8349</v>
      </c>
      <c r="G420" t="s">
        <v>5</v>
      </c>
      <c r="H420" t="s">
        <v>6</v>
      </c>
      <c r="I420">
        <f>IF(Dataset[[#This Row],[Dispute Result]]="Undisputed",Dataset[[#This Row],[Invoice Amount]],IF(Dataset[[#This Row],[Dispute Result]]="Won",Dataset[[#This Row],[Invoice Amount]],""))</f>
        <v>8349</v>
      </c>
      <c r="J420" t="str">
        <f>IF(Dataset[[#This Row],[Dispute Result]]="Lost",Dataset[[#This Row],[Invoice Amount]],"")</f>
        <v/>
      </c>
      <c r="K420" s="1">
        <v>44413</v>
      </c>
      <c r="L420">
        <v>26</v>
      </c>
      <c r="M420">
        <v>0</v>
      </c>
      <c r="N420" t="s">
        <v>120</v>
      </c>
    </row>
    <row r="421" spans="1:14" hidden="1" x14ac:dyDescent="0.3">
      <c r="A421" t="s">
        <v>12</v>
      </c>
      <c r="B421" t="s">
        <v>35</v>
      </c>
      <c r="C421">
        <v>1671932723</v>
      </c>
      <c r="D421" s="1">
        <v>44336</v>
      </c>
      <c r="E421" s="1">
        <v>44366</v>
      </c>
      <c r="F421">
        <v>6616</v>
      </c>
      <c r="G421" t="s">
        <v>2</v>
      </c>
      <c r="H421" t="s">
        <v>131</v>
      </c>
      <c r="I421">
        <f>IF(Dataset[[#This Row],[Dispute Result]]="Undisputed",Dataset[[#This Row],[Invoice Amount]],IF(Dataset[[#This Row],[Dispute Result]]="Won",Dataset[[#This Row],[Invoice Amount]],""))</f>
        <v>6616</v>
      </c>
      <c r="J421" t="str">
        <f>IF(Dataset[[#This Row],[Dispute Result]]="Lost",Dataset[[#This Row],[Invoice Amount]],"")</f>
        <v/>
      </c>
      <c r="K421" s="1">
        <v>44337</v>
      </c>
      <c r="L421">
        <v>1</v>
      </c>
      <c r="M421">
        <v>0</v>
      </c>
      <c r="N421" t="s">
        <v>120</v>
      </c>
    </row>
    <row r="422" spans="1:14" hidden="1" x14ac:dyDescent="0.3">
      <c r="A422" t="s">
        <v>12</v>
      </c>
      <c r="B422" t="s">
        <v>62</v>
      </c>
      <c r="C422">
        <v>1675817832</v>
      </c>
      <c r="D422" s="1">
        <v>43963</v>
      </c>
      <c r="E422" s="1">
        <v>43993</v>
      </c>
      <c r="F422">
        <v>4742</v>
      </c>
      <c r="G422" t="s">
        <v>2</v>
      </c>
      <c r="H422" t="s">
        <v>131</v>
      </c>
      <c r="I422">
        <f>IF(Dataset[[#This Row],[Dispute Result]]="Undisputed",Dataset[[#This Row],[Invoice Amount]],IF(Dataset[[#This Row],[Dispute Result]]="Won",Dataset[[#This Row],[Invoice Amount]],""))</f>
        <v>4742</v>
      </c>
      <c r="J422" t="str">
        <f>IF(Dataset[[#This Row],[Dispute Result]]="Lost",Dataset[[#This Row],[Invoice Amount]],"")</f>
        <v/>
      </c>
      <c r="K422" s="1">
        <v>44002</v>
      </c>
      <c r="L422">
        <v>39</v>
      </c>
      <c r="M422">
        <v>9</v>
      </c>
      <c r="N422" t="s">
        <v>120</v>
      </c>
    </row>
    <row r="423" spans="1:14" hidden="1" x14ac:dyDescent="0.3">
      <c r="A423" t="s">
        <v>0</v>
      </c>
      <c r="B423" t="s">
        <v>66</v>
      </c>
      <c r="C423">
        <v>1677488544</v>
      </c>
      <c r="D423" s="1">
        <v>44042</v>
      </c>
      <c r="E423" s="1">
        <v>44072</v>
      </c>
      <c r="F423">
        <v>6228</v>
      </c>
      <c r="G423" t="s">
        <v>2</v>
      </c>
      <c r="H423" t="s">
        <v>131</v>
      </c>
      <c r="I423">
        <f>IF(Dataset[[#This Row],[Dispute Result]]="Undisputed",Dataset[[#This Row],[Invoice Amount]],IF(Dataset[[#This Row],[Dispute Result]]="Won",Dataset[[#This Row],[Invoice Amount]],""))</f>
        <v>6228</v>
      </c>
      <c r="J423" t="str">
        <f>IF(Dataset[[#This Row],[Dispute Result]]="Lost",Dataset[[#This Row],[Invoice Amount]],"")</f>
        <v/>
      </c>
      <c r="K423" s="1">
        <v>44061</v>
      </c>
      <c r="L423">
        <v>19</v>
      </c>
      <c r="M423">
        <v>0</v>
      </c>
      <c r="N423" t="s">
        <v>120</v>
      </c>
    </row>
    <row r="424" spans="1:14" hidden="1" x14ac:dyDescent="0.3">
      <c r="A424" t="s">
        <v>14</v>
      </c>
      <c r="B424" t="s">
        <v>93</v>
      </c>
      <c r="C424">
        <v>1678077270</v>
      </c>
      <c r="D424" s="1">
        <v>43945</v>
      </c>
      <c r="E424" s="1">
        <v>43975</v>
      </c>
      <c r="F424">
        <v>6093</v>
      </c>
      <c r="G424" t="s">
        <v>2</v>
      </c>
      <c r="H424" t="s">
        <v>131</v>
      </c>
      <c r="I424">
        <f>IF(Dataset[[#This Row],[Dispute Result]]="Undisputed",Dataset[[#This Row],[Invoice Amount]],IF(Dataset[[#This Row],[Dispute Result]]="Won",Dataset[[#This Row],[Invoice Amount]],""))</f>
        <v>6093</v>
      </c>
      <c r="J424" t="str">
        <f>IF(Dataset[[#This Row],[Dispute Result]]="Lost",Dataset[[#This Row],[Invoice Amount]],"")</f>
        <v/>
      </c>
      <c r="K424" s="1">
        <v>43963</v>
      </c>
      <c r="L424">
        <v>18</v>
      </c>
      <c r="M424">
        <v>0</v>
      </c>
      <c r="N424" t="s">
        <v>120</v>
      </c>
    </row>
    <row r="425" spans="1:14" hidden="1" x14ac:dyDescent="0.3">
      <c r="A425" t="s">
        <v>0</v>
      </c>
      <c r="B425" t="s">
        <v>107</v>
      </c>
      <c r="C425">
        <v>1681500044</v>
      </c>
      <c r="D425" s="1">
        <v>44357</v>
      </c>
      <c r="E425" s="1">
        <v>44387</v>
      </c>
      <c r="F425">
        <v>6367</v>
      </c>
      <c r="G425" t="s">
        <v>2</v>
      </c>
      <c r="H425" t="s">
        <v>131</v>
      </c>
      <c r="I425">
        <f>IF(Dataset[[#This Row],[Dispute Result]]="Undisputed",Dataset[[#This Row],[Invoice Amount]],IF(Dataset[[#This Row],[Dispute Result]]="Won",Dataset[[#This Row],[Invoice Amount]],""))</f>
        <v>6367</v>
      </c>
      <c r="J425" t="str">
        <f>IF(Dataset[[#This Row],[Dispute Result]]="Lost",Dataset[[#This Row],[Invoice Amount]],"")</f>
        <v/>
      </c>
      <c r="K425" s="1">
        <v>44380</v>
      </c>
      <c r="L425">
        <v>23</v>
      </c>
      <c r="M425">
        <v>0</v>
      </c>
      <c r="N425" t="s">
        <v>120</v>
      </c>
    </row>
    <row r="426" spans="1:14" x14ac:dyDescent="0.3">
      <c r="A426" t="s">
        <v>3</v>
      </c>
      <c r="B426" t="s">
        <v>64</v>
      </c>
      <c r="C426">
        <v>1688223461</v>
      </c>
      <c r="D426" s="1">
        <v>44340</v>
      </c>
      <c r="E426" s="1">
        <v>44370</v>
      </c>
      <c r="F426">
        <v>7242</v>
      </c>
      <c r="G426" t="s">
        <v>2</v>
      </c>
      <c r="H426" t="s">
        <v>131</v>
      </c>
      <c r="I426">
        <f>IF(Dataset[[#This Row],[Dispute Result]]="Undisputed",Dataset[[#This Row],[Invoice Amount]],IF(Dataset[[#This Row],[Dispute Result]]="Won",Dataset[[#This Row],[Invoice Amount]],""))</f>
        <v>7242</v>
      </c>
      <c r="J426" t="str">
        <f>IF(Dataset[[#This Row],[Dispute Result]]="Lost",Dataset[[#This Row],[Invoice Amount]],"")</f>
        <v/>
      </c>
      <c r="K426" s="1">
        <v>44345</v>
      </c>
      <c r="L426">
        <v>5</v>
      </c>
      <c r="M426">
        <v>0</v>
      </c>
      <c r="N426" t="s">
        <v>120</v>
      </c>
    </row>
    <row r="427" spans="1:14" hidden="1" x14ac:dyDescent="0.3">
      <c r="A427" t="s">
        <v>0</v>
      </c>
      <c r="B427" t="s">
        <v>7</v>
      </c>
      <c r="C427">
        <v>1691604826</v>
      </c>
      <c r="D427" s="1">
        <v>44520</v>
      </c>
      <c r="E427" s="1">
        <v>44550</v>
      </c>
      <c r="F427">
        <v>8241</v>
      </c>
      <c r="G427" t="s">
        <v>2</v>
      </c>
      <c r="H427" t="s">
        <v>131</v>
      </c>
      <c r="I427">
        <f>IF(Dataset[[#This Row],[Dispute Result]]="Undisputed",Dataset[[#This Row],[Invoice Amount]],IF(Dataset[[#This Row],[Dispute Result]]="Won",Dataset[[#This Row],[Invoice Amount]],""))</f>
        <v>8241</v>
      </c>
      <c r="J427" t="str">
        <f>IF(Dataset[[#This Row],[Dispute Result]]="Lost",Dataset[[#This Row],[Invoice Amount]],"")</f>
        <v/>
      </c>
      <c r="K427" s="1">
        <v>44526</v>
      </c>
      <c r="L427">
        <v>6</v>
      </c>
      <c r="M427">
        <v>0</v>
      </c>
      <c r="N427" t="s">
        <v>120</v>
      </c>
    </row>
    <row r="428" spans="1:14" hidden="1" x14ac:dyDescent="0.3">
      <c r="A428" t="s">
        <v>12</v>
      </c>
      <c r="B428" t="s">
        <v>106</v>
      </c>
      <c r="C428">
        <v>1695583002</v>
      </c>
      <c r="D428" s="1">
        <v>44197</v>
      </c>
      <c r="E428" s="1">
        <v>44227</v>
      </c>
      <c r="F428">
        <v>6232</v>
      </c>
      <c r="G428" t="s">
        <v>2</v>
      </c>
      <c r="H428" t="s">
        <v>131</v>
      </c>
      <c r="I428">
        <f>IF(Dataset[[#This Row],[Dispute Result]]="Undisputed",Dataset[[#This Row],[Invoice Amount]],IF(Dataset[[#This Row],[Dispute Result]]="Won",Dataset[[#This Row],[Invoice Amount]],""))</f>
        <v>6232</v>
      </c>
      <c r="J428" t="str">
        <f>IF(Dataset[[#This Row],[Dispute Result]]="Lost",Dataset[[#This Row],[Invoice Amount]],"")</f>
        <v/>
      </c>
      <c r="K428" s="1">
        <v>44224</v>
      </c>
      <c r="L428">
        <v>27</v>
      </c>
      <c r="M428">
        <v>0</v>
      </c>
      <c r="N428" t="s">
        <v>120</v>
      </c>
    </row>
    <row r="429" spans="1:14" hidden="1" x14ac:dyDescent="0.3">
      <c r="A429" t="s">
        <v>0</v>
      </c>
      <c r="B429" t="s">
        <v>40</v>
      </c>
      <c r="C429">
        <v>1697562316</v>
      </c>
      <c r="D429" s="1">
        <v>44202</v>
      </c>
      <c r="E429" s="1">
        <v>44232</v>
      </c>
      <c r="F429">
        <v>7309</v>
      </c>
      <c r="G429" t="s">
        <v>2</v>
      </c>
      <c r="H429" t="s">
        <v>131</v>
      </c>
      <c r="I429">
        <f>IF(Dataset[[#This Row],[Dispute Result]]="Undisputed",Dataset[[#This Row],[Invoice Amount]],IF(Dataset[[#This Row],[Dispute Result]]="Won",Dataset[[#This Row],[Invoice Amount]],""))</f>
        <v>7309</v>
      </c>
      <c r="J429" t="str">
        <f>IF(Dataset[[#This Row],[Dispute Result]]="Lost",Dataset[[#This Row],[Invoice Amount]],"")</f>
        <v/>
      </c>
      <c r="K429" s="1">
        <v>44215</v>
      </c>
      <c r="L429">
        <v>13</v>
      </c>
      <c r="M429">
        <v>0</v>
      </c>
      <c r="N429" t="s">
        <v>120</v>
      </c>
    </row>
    <row r="430" spans="1:14" hidden="1" x14ac:dyDescent="0.3">
      <c r="A430" t="s">
        <v>9</v>
      </c>
      <c r="B430" t="s">
        <v>44</v>
      </c>
      <c r="C430">
        <v>1699566488</v>
      </c>
      <c r="D430" s="1">
        <v>44240</v>
      </c>
      <c r="E430" s="1">
        <v>44270</v>
      </c>
      <c r="F430">
        <v>9210</v>
      </c>
      <c r="G430" t="s">
        <v>2</v>
      </c>
      <c r="H430" t="s">
        <v>131</v>
      </c>
      <c r="I430">
        <f>IF(Dataset[[#This Row],[Dispute Result]]="Undisputed",Dataset[[#This Row],[Invoice Amount]],IF(Dataset[[#This Row],[Dispute Result]]="Won",Dataset[[#This Row],[Invoice Amount]],""))</f>
        <v>9210</v>
      </c>
      <c r="J430" t="str">
        <f>IF(Dataset[[#This Row],[Dispute Result]]="Lost",Dataset[[#This Row],[Invoice Amount]],"")</f>
        <v/>
      </c>
      <c r="K430" s="1">
        <v>44254</v>
      </c>
      <c r="L430">
        <v>14</v>
      </c>
      <c r="M430">
        <v>0</v>
      </c>
      <c r="N430" t="s">
        <v>120</v>
      </c>
    </row>
    <row r="431" spans="1:14" hidden="1" x14ac:dyDescent="0.3">
      <c r="A431" t="s">
        <v>0</v>
      </c>
      <c r="B431" t="s">
        <v>23</v>
      </c>
      <c r="C431">
        <v>1699863695</v>
      </c>
      <c r="D431" s="1">
        <v>44035</v>
      </c>
      <c r="E431" s="1">
        <v>44065</v>
      </c>
      <c r="F431">
        <v>8533</v>
      </c>
      <c r="G431" t="s">
        <v>2</v>
      </c>
      <c r="H431" t="s">
        <v>131</v>
      </c>
      <c r="I431">
        <f>IF(Dataset[[#This Row],[Dispute Result]]="Undisputed",Dataset[[#This Row],[Invoice Amount]],IF(Dataset[[#This Row],[Dispute Result]]="Won",Dataset[[#This Row],[Invoice Amount]],""))</f>
        <v>8533</v>
      </c>
      <c r="J431" t="str">
        <f>IF(Dataset[[#This Row],[Dispute Result]]="Lost",Dataset[[#This Row],[Invoice Amount]],"")</f>
        <v/>
      </c>
      <c r="K431" s="1">
        <v>44042</v>
      </c>
      <c r="L431">
        <v>7</v>
      </c>
      <c r="M431">
        <v>0</v>
      </c>
      <c r="N431" t="s">
        <v>120</v>
      </c>
    </row>
    <row r="432" spans="1:14" x14ac:dyDescent="0.3">
      <c r="A432" t="s">
        <v>3</v>
      </c>
      <c r="B432" t="s">
        <v>48</v>
      </c>
      <c r="C432">
        <v>3755391775</v>
      </c>
      <c r="D432" s="1">
        <v>43967</v>
      </c>
      <c r="E432" s="1">
        <v>43997</v>
      </c>
      <c r="F432">
        <v>3288</v>
      </c>
      <c r="G432" t="s">
        <v>5</v>
      </c>
      <c r="H432" t="s">
        <v>6</v>
      </c>
      <c r="I432">
        <f>IF(Dataset[[#This Row],[Dispute Result]]="Undisputed",Dataset[[#This Row],[Invoice Amount]],IF(Dataset[[#This Row],[Dispute Result]]="Won",Dataset[[#This Row],[Invoice Amount]],""))</f>
        <v>3288</v>
      </c>
      <c r="J432" t="str">
        <f>IF(Dataset[[#This Row],[Dispute Result]]="Lost",Dataset[[#This Row],[Invoice Amount]],"")</f>
        <v/>
      </c>
      <c r="K432" s="1">
        <v>43982</v>
      </c>
      <c r="L432">
        <v>15</v>
      </c>
      <c r="M432">
        <v>0</v>
      </c>
      <c r="N432" t="s">
        <v>120</v>
      </c>
    </row>
    <row r="433" spans="1:14" x14ac:dyDescent="0.3">
      <c r="A433" t="s">
        <v>3</v>
      </c>
      <c r="B433" t="s">
        <v>21</v>
      </c>
      <c r="C433">
        <v>6346701213</v>
      </c>
      <c r="D433" s="1">
        <v>43967</v>
      </c>
      <c r="E433" s="1">
        <v>43997</v>
      </c>
      <c r="F433">
        <v>2999</v>
      </c>
      <c r="G433" t="s">
        <v>5</v>
      </c>
      <c r="H433" t="s">
        <v>6</v>
      </c>
      <c r="I433">
        <f>IF(Dataset[[#This Row],[Dispute Result]]="Undisputed",Dataset[[#This Row],[Invoice Amount]],IF(Dataset[[#This Row],[Dispute Result]]="Won",Dataset[[#This Row],[Invoice Amount]],""))</f>
        <v>2999</v>
      </c>
      <c r="J433" t="str">
        <f>IF(Dataset[[#This Row],[Dispute Result]]="Lost",Dataset[[#This Row],[Invoice Amount]],"")</f>
        <v/>
      </c>
      <c r="K433" s="1">
        <v>44014</v>
      </c>
      <c r="L433">
        <v>47</v>
      </c>
      <c r="M433">
        <v>17</v>
      </c>
      <c r="N433" t="s">
        <v>120</v>
      </c>
    </row>
    <row r="434" spans="1:14" hidden="1" x14ac:dyDescent="0.3">
      <c r="A434" t="s">
        <v>0</v>
      </c>
      <c r="B434" t="s">
        <v>103</v>
      </c>
      <c r="C434">
        <v>1715841585</v>
      </c>
      <c r="D434" s="1">
        <v>44013</v>
      </c>
      <c r="E434" s="1">
        <v>44043</v>
      </c>
      <c r="F434">
        <v>6738</v>
      </c>
      <c r="G434" t="s">
        <v>5</v>
      </c>
      <c r="H434" t="s">
        <v>6</v>
      </c>
      <c r="I434">
        <f>IF(Dataset[[#This Row],[Dispute Result]]="Undisputed",Dataset[[#This Row],[Invoice Amount]],IF(Dataset[[#This Row],[Dispute Result]]="Won",Dataset[[#This Row],[Invoice Amount]],""))</f>
        <v>6738</v>
      </c>
      <c r="J434" t="str">
        <f>IF(Dataset[[#This Row],[Dispute Result]]="Lost",Dataset[[#This Row],[Invoice Amount]],"")</f>
        <v/>
      </c>
      <c r="K434" s="1">
        <v>44042</v>
      </c>
      <c r="L434">
        <v>29</v>
      </c>
      <c r="M434">
        <v>0</v>
      </c>
      <c r="N434" t="s">
        <v>120</v>
      </c>
    </row>
    <row r="435" spans="1:14" hidden="1" x14ac:dyDescent="0.3">
      <c r="A435" t="s">
        <v>0</v>
      </c>
      <c r="B435" t="s">
        <v>54</v>
      </c>
      <c r="C435">
        <v>1717812362</v>
      </c>
      <c r="D435" s="1">
        <v>44163</v>
      </c>
      <c r="E435" s="1">
        <v>44193</v>
      </c>
      <c r="F435">
        <v>4875</v>
      </c>
      <c r="G435" t="s">
        <v>2</v>
      </c>
      <c r="H435" t="s">
        <v>131</v>
      </c>
      <c r="I435">
        <f>IF(Dataset[[#This Row],[Dispute Result]]="Undisputed",Dataset[[#This Row],[Invoice Amount]],IF(Dataset[[#This Row],[Dispute Result]]="Won",Dataset[[#This Row],[Invoice Amount]],""))</f>
        <v>4875</v>
      </c>
      <c r="J435" t="str">
        <f>IF(Dataset[[#This Row],[Dispute Result]]="Lost",Dataset[[#This Row],[Invoice Amount]],"")</f>
        <v/>
      </c>
      <c r="K435" s="1">
        <v>44193</v>
      </c>
      <c r="L435">
        <v>30</v>
      </c>
      <c r="M435">
        <v>0</v>
      </c>
      <c r="N435" t="s">
        <v>120</v>
      </c>
    </row>
    <row r="436" spans="1:14" hidden="1" x14ac:dyDescent="0.3">
      <c r="A436" t="s">
        <v>0</v>
      </c>
      <c r="B436" t="s">
        <v>69</v>
      </c>
      <c r="C436">
        <v>1720149611</v>
      </c>
      <c r="D436" s="1">
        <v>43945</v>
      </c>
      <c r="E436" s="1">
        <v>43975</v>
      </c>
      <c r="F436">
        <v>7168</v>
      </c>
      <c r="G436" t="s">
        <v>2</v>
      </c>
      <c r="H436" t="s">
        <v>131</v>
      </c>
      <c r="I436">
        <f>IF(Dataset[[#This Row],[Dispute Result]]="Undisputed",Dataset[[#This Row],[Invoice Amount]],IF(Dataset[[#This Row],[Dispute Result]]="Won",Dataset[[#This Row],[Invoice Amount]],""))</f>
        <v>7168</v>
      </c>
      <c r="J436" t="str">
        <f>IF(Dataset[[#This Row],[Dispute Result]]="Lost",Dataset[[#This Row],[Invoice Amount]],"")</f>
        <v/>
      </c>
      <c r="K436" s="1">
        <v>43969</v>
      </c>
      <c r="L436">
        <v>24</v>
      </c>
      <c r="M436">
        <v>0</v>
      </c>
      <c r="N436" t="s">
        <v>120</v>
      </c>
    </row>
    <row r="437" spans="1:14" x14ac:dyDescent="0.3">
      <c r="A437" t="s">
        <v>3</v>
      </c>
      <c r="B437" t="s">
        <v>97</v>
      </c>
      <c r="C437">
        <v>1720532549</v>
      </c>
      <c r="D437" s="1">
        <v>44367</v>
      </c>
      <c r="E437" s="1">
        <v>44397</v>
      </c>
      <c r="F437">
        <v>4946</v>
      </c>
      <c r="G437" t="s">
        <v>2</v>
      </c>
      <c r="H437" t="s">
        <v>131</v>
      </c>
      <c r="I437">
        <f>IF(Dataset[[#This Row],[Dispute Result]]="Undisputed",Dataset[[#This Row],[Invoice Amount]],IF(Dataset[[#This Row],[Dispute Result]]="Won",Dataset[[#This Row],[Invoice Amount]],""))</f>
        <v>4946</v>
      </c>
      <c r="J437" t="str">
        <f>IF(Dataset[[#This Row],[Dispute Result]]="Lost",Dataset[[#This Row],[Invoice Amount]],"")</f>
        <v/>
      </c>
      <c r="K437" s="1">
        <v>44389</v>
      </c>
      <c r="L437">
        <v>22</v>
      </c>
      <c r="M437">
        <v>0</v>
      </c>
      <c r="N437" t="s">
        <v>120</v>
      </c>
    </row>
    <row r="438" spans="1:14" hidden="1" x14ac:dyDescent="0.3">
      <c r="A438" t="s">
        <v>12</v>
      </c>
      <c r="B438" t="s">
        <v>13</v>
      </c>
      <c r="C438">
        <v>1730560128</v>
      </c>
      <c r="D438" s="1">
        <v>44455</v>
      </c>
      <c r="E438" s="1">
        <v>44485</v>
      </c>
      <c r="F438">
        <v>3697</v>
      </c>
      <c r="G438" t="s">
        <v>2</v>
      </c>
      <c r="H438" t="s">
        <v>131</v>
      </c>
      <c r="I438">
        <f>IF(Dataset[[#This Row],[Dispute Result]]="Undisputed",Dataset[[#This Row],[Invoice Amount]],IF(Dataset[[#This Row],[Dispute Result]]="Won",Dataset[[#This Row],[Invoice Amount]],""))</f>
        <v>3697</v>
      </c>
      <c r="J438" t="str">
        <f>IF(Dataset[[#This Row],[Dispute Result]]="Lost",Dataset[[#This Row],[Invoice Amount]],"")</f>
        <v/>
      </c>
      <c r="K438" s="1">
        <v>44477</v>
      </c>
      <c r="L438">
        <v>22</v>
      </c>
      <c r="M438">
        <v>0</v>
      </c>
      <c r="N438" t="s">
        <v>120</v>
      </c>
    </row>
    <row r="439" spans="1:14" hidden="1" x14ac:dyDescent="0.3">
      <c r="A439" t="s">
        <v>0</v>
      </c>
      <c r="B439" t="s">
        <v>87</v>
      </c>
      <c r="C439">
        <v>1731769135</v>
      </c>
      <c r="D439" s="1">
        <v>44358</v>
      </c>
      <c r="E439" s="1">
        <v>44388</v>
      </c>
      <c r="F439">
        <v>5145</v>
      </c>
      <c r="G439" t="s">
        <v>5</v>
      </c>
      <c r="H439" t="s">
        <v>6</v>
      </c>
      <c r="I439">
        <f>IF(Dataset[[#This Row],[Dispute Result]]="Undisputed",Dataset[[#This Row],[Invoice Amount]],IF(Dataset[[#This Row],[Dispute Result]]="Won",Dataset[[#This Row],[Invoice Amount]],""))</f>
        <v>5145</v>
      </c>
      <c r="J439" t="str">
        <f>IF(Dataset[[#This Row],[Dispute Result]]="Lost",Dataset[[#This Row],[Invoice Amount]],"")</f>
        <v/>
      </c>
      <c r="K439" s="1">
        <v>44399</v>
      </c>
      <c r="L439">
        <v>41</v>
      </c>
      <c r="M439">
        <v>11</v>
      </c>
      <c r="N439" t="s">
        <v>120</v>
      </c>
    </row>
    <row r="440" spans="1:14" x14ac:dyDescent="0.3">
      <c r="A440" t="s">
        <v>3</v>
      </c>
      <c r="B440" t="s">
        <v>48</v>
      </c>
      <c r="C440">
        <v>2127219922</v>
      </c>
      <c r="D440" s="1">
        <v>43970</v>
      </c>
      <c r="E440" s="1">
        <v>44000</v>
      </c>
      <c r="F440">
        <v>6889</v>
      </c>
      <c r="G440" t="s">
        <v>5</v>
      </c>
      <c r="H440" t="s">
        <v>6</v>
      </c>
      <c r="I440">
        <f>IF(Dataset[[#This Row],[Dispute Result]]="Undisputed",Dataset[[#This Row],[Invoice Amount]],IF(Dataset[[#This Row],[Dispute Result]]="Won",Dataset[[#This Row],[Invoice Amount]],""))</f>
        <v>6889</v>
      </c>
      <c r="J440" t="str">
        <f>IF(Dataset[[#This Row],[Dispute Result]]="Lost",Dataset[[#This Row],[Invoice Amount]],"")</f>
        <v/>
      </c>
      <c r="K440" s="1">
        <v>43998</v>
      </c>
      <c r="L440">
        <v>28</v>
      </c>
      <c r="M440">
        <v>0</v>
      </c>
      <c r="N440" t="s">
        <v>120</v>
      </c>
    </row>
    <row r="441" spans="1:14" hidden="1" x14ac:dyDescent="0.3">
      <c r="A441" t="s">
        <v>14</v>
      </c>
      <c r="B441" t="s">
        <v>81</v>
      </c>
      <c r="C441">
        <v>1745880588</v>
      </c>
      <c r="D441" s="1">
        <v>44044</v>
      </c>
      <c r="E441" s="1">
        <v>44074</v>
      </c>
      <c r="F441">
        <v>6100</v>
      </c>
      <c r="G441" t="s">
        <v>2</v>
      </c>
      <c r="H441" t="s">
        <v>131</v>
      </c>
      <c r="I441">
        <f>IF(Dataset[[#This Row],[Dispute Result]]="Undisputed",Dataset[[#This Row],[Invoice Amount]],IF(Dataset[[#This Row],[Dispute Result]]="Won",Dataset[[#This Row],[Invoice Amount]],""))</f>
        <v>6100</v>
      </c>
      <c r="J441" t="str">
        <f>IF(Dataset[[#This Row],[Dispute Result]]="Lost",Dataset[[#This Row],[Invoice Amount]],"")</f>
        <v/>
      </c>
      <c r="K441" s="1">
        <v>44079</v>
      </c>
      <c r="L441">
        <v>35</v>
      </c>
      <c r="M441">
        <v>5</v>
      </c>
      <c r="N441" t="s">
        <v>120</v>
      </c>
    </row>
    <row r="442" spans="1:14" x14ac:dyDescent="0.3">
      <c r="A442" t="s">
        <v>3</v>
      </c>
      <c r="B442" t="s">
        <v>8</v>
      </c>
      <c r="C442">
        <v>1748015447</v>
      </c>
      <c r="D442" s="1">
        <v>44189</v>
      </c>
      <c r="E442" s="1">
        <v>44219</v>
      </c>
      <c r="F442">
        <v>7519</v>
      </c>
      <c r="G442" t="s">
        <v>2</v>
      </c>
      <c r="H442" t="s">
        <v>131</v>
      </c>
      <c r="I442">
        <f>IF(Dataset[[#This Row],[Dispute Result]]="Undisputed",Dataset[[#This Row],[Invoice Amount]],IF(Dataset[[#This Row],[Dispute Result]]="Won",Dataset[[#This Row],[Invoice Amount]],""))</f>
        <v>7519</v>
      </c>
      <c r="J442" t="str">
        <f>IF(Dataset[[#This Row],[Dispute Result]]="Lost",Dataset[[#This Row],[Invoice Amount]],"")</f>
        <v/>
      </c>
      <c r="K442" s="1">
        <v>44221</v>
      </c>
      <c r="L442">
        <v>32</v>
      </c>
      <c r="M442">
        <v>2</v>
      </c>
      <c r="N442" t="s">
        <v>120</v>
      </c>
    </row>
    <row r="443" spans="1:14" hidden="1" x14ac:dyDescent="0.3">
      <c r="A443" t="s">
        <v>12</v>
      </c>
      <c r="B443" t="s">
        <v>13</v>
      </c>
      <c r="C443">
        <v>1752036971</v>
      </c>
      <c r="D443" s="1">
        <v>43929</v>
      </c>
      <c r="E443" s="1">
        <v>43959</v>
      </c>
      <c r="F443">
        <v>7172</v>
      </c>
      <c r="G443" t="s">
        <v>2</v>
      </c>
      <c r="H443" t="s">
        <v>131</v>
      </c>
      <c r="I443">
        <f>IF(Dataset[[#This Row],[Dispute Result]]="Undisputed",Dataset[[#This Row],[Invoice Amount]],IF(Dataset[[#This Row],[Dispute Result]]="Won",Dataset[[#This Row],[Invoice Amount]],""))</f>
        <v>7172</v>
      </c>
      <c r="J443" t="str">
        <f>IF(Dataset[[#This Row],[Dispute Result]]="Lost",Dataset[[#This Row],[Invoice Amount]],"")</f>
        <v/>
      </c>
      <c r="K443" s="1">
        <v>43966</v>
      </c>
      <c r="L443">
        <v>37</v>
      </c>
      <c r="M443">
        <v>7</v>
      </c>
      <c r="N443" t="s">
        <v>120</v>
      </c>
    </row>
    <row r="444" spans="1:14" hidden="1" x14ac:dyDescent="0.3">
      <c r="A444" t="s">
        <v>14</v>
      </c>
      <c r="B444" t="s">
        <v>58</v>
      </c>
      <c r="C444">
        <v>1752423656</v>
      </c>
      <c r="D444" s="1">
        <v>44459</v>
      </c>
      <c r="E444" s="1">
        <v>44489</v>
      </c>
      <c r="F444">
        <v>8899</v>
      </c>
      <c r="G444" t="s">
        <v>5</v>
      </c>
      <c r="H444" t="s">
        <v>6</v>
      </c>
      <c r="I444">
        <f>IF(Dataset[[#This Row],[Dispute Result]]="Undisputed",Dataset[[#This Row],[Invoice Amount]],IF(Dataset[[#This Row],[Dispute Result]]="Won",Dataset[[#This Row],[Invoice Amount]],""))</f>
        <v>8899</v>
      </c>
      <c r="J444" t="str">
        <f>IF(Dataset[[#This Row],[Dispute Result]]="Lost",Dataset[[#This Row],[Invoice Amount]],"")</f>
        <v/>
      </c>
      <c r="K444" s="1">
        <v>44493</v>
      </c>
      <c r="L444">
        <v>34</v>
      </c>
      <c r="M444">
        <v>4</v>
      </c>
      <c r="N444" t="s">
        <v>120</v>
      </c>
    </row>
    <row r="445" spans="1:14" x14ac:dyDescent="0.3">
      <c r="A445" t="s">
        <v>3</v>
      </c>
      <c r="B445" t="s">
        <v>99</v>
      </c>
      <c r="C445">
        <v>1754229382</v>
      </c>
      <c r="D445" s="1">
        <v>43966</v>
      </c>
      <c r="E445" s="1">
        <v>43996</v>
      </c>
      <c r="F445">
        <v>8110</v>
      </c>
      <c r="G445" t="s">
        <v>2</v>
      </c>
      <c r="H445" t="s">
        <v>131</v>
      </c>
      <c r="I445">
        <f>IF(Dataset[[#This Row],[Dispute Result]]="Undisputed",Dataset[[#This Row],[Invoice Amount]],IF(Dataset[[#This Row],[Dispute Result]]="Won",Dataset[[#This Row],[Invoice Amount]],""))</f>
        <v>8110</v>
      </c>
      <c r="J445" t="str">
        <f>IF(Dataset[[#This Row],[Dispute Result]]="Lost",Dataset[[#This Row],[Invoice Amount]],"")</f>
        <v/>
      </c>
      <c r="K445" s="1">
        <v>44000</v>
      </c>
      <c r="L445">
        <v>34</v>
      </c>
      <c r="M445">
        <v>4</v>
      </c>
      <c r="N445" t="s">
        <v>120</v>
      </c>
    </row>
    <row r="446" spans="1:14" hidden="1" x14ac:dyDescent="0.3">
      <c r="A446" t="s">
        <v>0</v>
      </c>
      <c r="B446" t="s">
        <v>47</v>
      </c>
      <c r="C446">
        <v>1754538629</v>
      </c>
      <c r="D446" s="1">
        <v>44450</v>
      </c>
      <c r="E446" s="1">
        <v>44480</v>
      </c>
      <c r="F446">
        <v>7952</v>
      </c>
      <c r="G446" t="s">
        <v>2</v>
      </c>
      <c r="H446" t="s">
        <v>131</v>
      </c>
      <c r="I446">
        <f>IF(Dataset[[#This Row],[Dispute Result]]="Undisputed",Dataset[[#This Row],[Invoice Amount]],IF(Dataset[[#This Row],[Dispute Result]]="Won",Dataset[[#This Row],[Invoice Amount]],""))</f>
        <v>7952</v>
      </c>
      <c r="J446" t="str">
        <f>IF(Dataset[[#This Row],[Dispute Result]]="Lost",Dataset[[#This Row],[Invoice Amount]],"")</f>
        <v/>
      </c>
      <c r="K446" s="1">
        <v>44479</v>
      </c>
      <c r="L446">
        <v>29</v>
      </c>
      <c r="M446">
        <v>0</v>
      </c>
      <c r="N446" t="s">
        <v>120</v>
      </c>
    </row>
    <row r="447" spans="1:14" hidden="1" x14ac:dyDescent="0.3">
      <c r="A447" t="s">
        <v>0</v>
      </c>
      <c r="B447" t="s">
        <v>108</v>
      </c>
      <c r="C447">
        <v>1756742390</v>
      </c>
      <c r="D447" s="1">
        <v>44079</v>
      </c>
      <c r="E447" s="1">
        <v>44109</v>
      </c>
      <c r="F447">
        <v>8457</v>
      </c>
      <c r="G447" t="s">
        <v>2</v>
      </c>
      <c r="H447" t="s">
        <v>131</v>
      </c>
      <c r="I447">
        <f>IF(Dataset[[#This Row],[Dispute Result]]="Undisputed",Dataset[[#This Row],[Invoice Amount]],IF(Dataset[[#This Row],[Dispute Result]]="Won",Dataset[[#This Row],[Invoice Amount]],""))</f>
        <v>8457</v>
      </c>
      <c r="J447" t="str">
        <f>IF(Dataset[[#This Row],[Dispute Result]]="Lost",Dataset[[#This Row],[Invoice Amount]],"")</f>
        <v/>
      </c>
      <c r="K447" s="1">
        <v>44088</v>
      </c>
      <c r="L447">
        <v>9</v>
      </c>
      <c r="M447">
        <v>0</v>
      </c>
      <c r="N447" t="s">
        <v>120</v>
      </c>
    </row>
    <row r="448" spans="1:14" x14ac:dyDescent="0.3">
      <c r="A448" t="s">
        <v>3</v>
      </c>
      <c r="B448" t="s">
        <v>55</v>
      </c>
      <c r="C448">
        <v>1759240329</v>
      </c>
      <c r="D448" s="1">
        <v>44458</v>
      </c>
      <c r="E448" s="1">
        <v>44488</v>
      </c>
      <c r="F448">
        <v>7209</v>
      </c>
      <c r="G448" t="s">
        <v>2</v>
      </c>
      <c r="H448" t="s">
        <v>131</v>
      </c>
      <c r="I448">
        <f>IF(Dataset[[#This Row],[Dispute Result]]="Undisputed",Dataset[[#This Row],[Invoice Amount]],IF(Dataset[[#This Row],[Dispute Result]]="Won",Dataset[[#This Row],[Invoice Amount]],""))</f>
        <v>7209</v>
      </c>
      <c r="J448" t="str">
        <f>IF(Dataset[[#This Row],[Dispute Result]]="Lost",Dataset[[#This Row],[Invoice Amount]],"")</f>
        <v/>
      </c>
      <c r="K448" s="1">
        <v>44476</v>
      </c>
      <c r="L448">
        <v>18</v>
      </c>
      <c r="M448">
        <v>0</v>
      </c>
      <c r="N448" t="s">
        <v>120</v>
      </c>
    </row>
    <row r="449" spans="1:14" hidden="1" x14ac:dyDescent="0.3">
      <c r="A449" t="s">
        <v>12</v>
      </c>
      <c r="B449" t="s">
        <v>83</v>
      </c>
      <c r="C449">
        <v>1761962468</v>
      </c>
      <c r="D449" s="1">
        <v>44457</v>
      </c>
      <c r="E449" s="1">
        <v>44487</v>
      </c>
      <c r="F449">
        <v>7539</v>
      </c>
      <c r="G449" t="s">
        <v>5</v>
      </c>
      <c r="H449" t="s">
        <v>6</v>
      </c>
      <c r="I449">
        <f>IF(Dataset[[#This Row],[Dispute Result]]="Undisputed",Dataset[[#This Row],[Invoice Amount]],IF(Dataset[[#This Row],[Dispute Result]]="Won",Dataset[[#This Row],[Invoice Amount]],""))</f>
        <v>7539</v>
      </c>
      <c r="J449" t="str">
        <f>IF(Dataset[[#This Row],[Dispute Result]]="Lost",Dataset[[#This Row],[Invoice Amount]],"")</f>
        <v/>
      </c>
      <c r="K449" s="1">
        <v>44499</v>
      </c>
      <c r="L449">
        <v>42</v>
      </c>
      <c r="M449">
        <v>12</v>
      </c>
      <c r="N449" t="s">
        <v>120</v>
      </c>
    </row>
    <row r="450" spans="1:14" hidden="1" x14ac:dyDescent="0.3">
      <c r="A450" t="s">
        <v>14</v>
      </c>
      <c r="B450" t="s">
        <v>28</v>
      </c>
      <c r="C450">
        <v>1767317198</v>
      </c>
      <c r="D450" s="1">
        <v>44097</v>
      </c>
      <c r="E450" s="1">
        <v>44127</v>
      </c>
      <c r="F450">
        <v>4170</v>
      </c>
      <c r="G450" t="s">
        <v>2</v>
      </c>
      <c r="H450" t="s">
        <v>131</v>
      </c>
      <c r="I450">
        <f>IF(Dataset[[#This Row],[Dispute Result]]="Undisputed",Dataset[[#This Row],[Invoice Amount]],IF(Dataset[[#This Row],[Dispute Result]]="Won",Dataset[[#This Row],[Invoice Amount]],""))</f>
        <v>4170</v>
      </c>
      <c r="J450" t="str">
        <f>IF(Dataset[[#This Row],[Dispute Result]]="Lost",Dataset[[#This Row],[Invoice Amount]],"")</f>
        <v/>
      </c>
      <c r="K450" s="1">
        <v>44134</v>
      </c>
      <c r="L450">
        <v>37</v>
      </c>
      <c r="M450">
        <v>7</v>
      </c>
      <c r="N450" t="s">
        <v>120</v>
      </c>
    </row>
    <row r="451" spans="1:14" hidden="1" x14ac:dyDescent="0.3">
      <c r="A451" t="s">
        <v>12</v>
      </c>
      <c r="B451" t="s">
        <v>100</v>
      </c>
      <c r="C451">
        <v>1767708917</v>
      </c>
      <c r="D451" s="1">
        <v>44398</v>
      </c>
      <c r="E451" s="1">
        <v>44428</v>
      </c>
      <c r="F451">
        <v>836</v>
      </c>
      <c r="G451" t="s">
        <v>5</v>
      </c>
      <c r="H451" t="s">
        <v>6</v>
      </c>
      <c r="I451">
        <f>IF(Dataset[[#This Row],[Dispute Result]]="Undisputed",Dataset[[#This Row],[Invoice Amount]],IF(Dataset[[#This Row],[Dispute Result]]="Won",Dataset[[#This Row],[Invoice Amount]],""))</f>
        <v>836</v>
      </c>
      <c r="J451" t="str">
        <f>IF(Dataset[[#This Row],[Dispute Result]]="Lost",Dataset[[#This Row],[Invoice Amount]],"")</f>
        <v/>
      </c>
      <c r="K451" s="1">
        <v>44425</v>
      </c>
      <c r="L451">
        <v>27</v>
      </c>
      <c r="M451">
        <v>0</v>
      </c>
      <c r="N451" t="s">
        <v>120</v>
      </c>
    </row>
    <row r="452" spans="1:14" hidden="1" x14ac:dyDescent="0.3">
      <c r="A452" t="s">
        <v>0</v>
      </c>
      <c r="B452" t="s">
        <v>36</v>
      </c>
      <c r="C452">
        <v>1774766742</v>
      </c>
      <c r="D452" s="1">
        <v>44430</v>
      </c>
      <c r="E452" s="1">
        <v>44460</v>
      </c>
      <c r="F452">
        <v>7685</v>
      </c>
      <c r="G452" t="s">
        <v>2</v>
      </c>
      <c r="H452" t="s">
        <v>131</v>
      </c>
      <c r="I452">
        <f>IF(Dataset[[#This Row],[Dispute Result]]="Undisputed",Dataset[[#This Row],[Invoice Amount]],IF(Dataset[[#This Row],[Dispute Result]]="Won",Dataset[[#This Row],[Invoice Amount]],""))</f>
        <v>7685</v>
      </c>
      <c r="J452" t="str">
        <f>IF(Dataset[[#This Row],[Dispute Result]]="Lost",Dataset[[#This Row],[Invoice Amount]],"")</f>
        <v/>
      </c>
      <c r="K452" s="1">
        <v>44443</v>
      </c>
      <c r="L452">
        <v>13</v>
      </c>
      <c r="M452">
        <v>0</v>
      </c>
      <c r="N452" t="s">
        <v>120</v>
      </c>
    </row>
    <row r="453" spans="1:14" hidden="1" x14ac:dyDescent="0.3">
      <c r="A453" t="s">
        <v>9</v>
      </c>
      <c r="B453" t="s">
        <v>34</v>
      </c>
      <c r="C453">
        <v>1777289135</v>
      </c>
      <c r="D453" s="1">
        <v>44340</v>
      </c>
      <c r="E453" s="1">
        <v>44370</v>
      </c>
      <c r="F453">
        <v>5166</v>
      </c>
      <c r="G453" t="s">
        <v>5</v>
      </c>
      <c r="H453" t="s">
        <v>6</v>
      </c>
      <c r="I453">
        <f>IF(Dataset[[#This Row],[Dispute Result]]="Undisputed",Dataset[[#This Row],[Invoice Amount]],IF(Dataset[[#This Row],[Dispute Result]]="Won",Dataset[[#This Row],[Invoice Amount]],""))</f>
        <v>5166</v>
      </c>
      <c r="J453" t="str">
        <f>IF(Dataset[[#This Row],[Dispute Result]]="Lost",Dataset[[#This Row],[Invoice Amount]],"")</f>
        <v/>
      </c>
      <c r="K453" s="1">
        <v>44375</v>
      </c>
      <c r="L453">
        <v>35</v>
      </c>
      <c r="M453">
        <v>5</v>
      </c>
      <c r="N453" t="s">
        <v>120</v>
      </c>
    </row>
    <row r="454" spans="1:14" hidden="1" x14ac:dyDescent="0.3">
      <c r="A454" t="s">
        <v>12</v>
      </c>
      <c r="B454" t="s">
        <v>101</v>
      </c>
      <c r="C454">
        <v>1779886998</v>
      </c>
      <c r="D454" s="1">
        <v>44160</v>
      </c>
      <c r="E454" s="1">
        <v>44190</v>
      </c>
      <c r="F454">
        <v>6550</v>
      </c>
      <c r="G454" t="s">
        <v>2</v>
      </c>
      <c r="H454" t="s">
        <v>131</v>
      </c>
      <c r="I454">
        <f>IF(Dataset[[#This Row],[Dispute Result]]="Undisputed",Dataset[[#This Row],[Invoice Amount]],IF(Dataset[[#This Row],[Dispute Result]]="Won",Dataset[[#This Row],[Invoice Amount]],""))</f>
        <v>6550</v>
      </c>
      <c r="J454" t="str">
        <f>IF(Dataset[[#This Row],[Dispute Result]]="Lost",Dataset[[#This Row],[Invoice Amount]],"")</f>
        <v/>
      </c>
      <c r="K454" s="1">
        <v>44183</v>
      </c>
      <c r="L454">
        <v>23</v>
      </c>
      <c r="M454">
        <v>0</v>
      </c>
      <c r="N454" t="s">
        <v>120</v>
      </c>
    </row>
    <row r="455" spans="1:14" x14ac:dyDescent="0.3">
      <c r="A455" t="s">
        <v>3</v>
      </c>
      <c r="B455" t="s">
        <v>55</v>
      </c>
      <c r="C455">
        <v>1784835874</v>
      </c>
      <c r="D455" s="1">
        <v>44118</v>
      </c>
      <c r="E455" s="1">
        <v>44148</v>
      </c>
      <c r="F455">
        <v>6243</v>
      </c>
      <c r="G455" t="s">
        <v>2</v>
      </c>
      <c r="H455" t="s">
        <v>131</v>
      </c>
      <c r="I455">
        <f>IF(Dataset[[#This Row],[Dispute Result]]="Undisputed",Dataset[[#This Row],[Invoice Amount]],IF(Dataset[[#This Row],[Dispute Result]]="Won",Dataset[[#This Row],[Invoice Amount]],""))</f>
        <v>6243</v>
      </c>
      <c r="J455" t="str">
        <f>IF(Dataset[[#This Row],[Dispute Result]]="Lost",Dataset[[#This Row],[Invoice Amount]],"")</f>
        <v/>
      </c>
      <c r="K455" s="1">
        <v>44147</v>
      </c>
      <c r="L455">
        <v>29</v>
      </c>
      <c r="M455">
        <v>0</v>
      </c>
      <c r="N455" t="s">
        <v>120</v>
      </c>
    </row>
    <row r="456" spans="1:14" hidden="1" x14ac:dyDescent="0.3">
      <c r="A456" t="s">
        <v>12</v>
      </c>
      <c r="B456" t="s">
        <v>83</v>
      </c>
      <c r="C456">
        <v>1789438475</v>
      </c>
      <c r="D456" s="1">
        <v>43837</v>
      </c>
      <c r="E456" s="1">
        <v>43867</v>
      </c>
      <c r="F456">
        <v>4633</v>
      </c>
      <c r="G456" t="s">
        <v>5</v>
      </c>
      <c r="H456" t="s">
        <v>6</v>
      </c>
      <c r="I456">
        <f>IF(Dataset[[#This Row],[Dispute Result]]="Undisputed",Dataset[[#This Row],[Invoice Amount]],IF(Dataset[[#This Row],[Dispute Result]]="Won",Dataset[[#This Row],[Invoice Amount]],""))</f>
        <v>4633</v>
      </c>
      <c r="J456" t="str">
        <f>IF(Dataset[[#This Row],[Dispute Result]]="Lost",Dataset[[#This Row],[Invoice Amount]],"")</f>
        <v/>
      </c>
      <c r="K456" s="1">
        <v>43871</v>
      </c>
      <c r="L456">
        <v>34</v>
      </c>
      <c r="M456">
        <v>4</v>
      </c>
      <c r="N456" t="s">
        <v>120</v>
      </c>
    </row>
    <row r="457" spans="1:14" hidden="1" x14ac:dyDescent="0.3">
      <c r="A457" t="s">
        <v>0</v>
      </c>
      <c r="B457" t="s">
        <v>31</v>
      </c>
      <c r="C457">
        <v>1796958572</v>
      </c>
      <c r="D457" s="1">
        <v>43912</v>
      </c>
      <c r="E457" s="1">
        <v>43942</v>
      </c>
      <c r="F457">
        <v>4261</v>
      </c>
      <c r="G457" t="s">
        <v>2</v>
      </c>
      <c r="H457" t="s">
        <v>131</v>
      </c>
      <c r="I457">
        <f>IF(Dataset[[#This Row],[Dispute Result]]="Undisputed",Dataset[[#This Row],[Invoice Amount]],IF(Dataset[[#This Row],[Dispute Result]]="Won",Dataset[[#This Row],[Invoice Amount]],""))</f>
        <v>4261</v>
      </c>
      <c r="J457" t="str">
        <f>IF(Dataset[[#This Row],[Dispute Result]]="Lost",Dataset[[#This Row],[Invoice Amount]],"")</f>
        <v/>
      </c>
      <c r="K457" s="1">
        <v>43937</v>
      </c>
      <c r="L457">
        <v>25</v>
      </c>
      <c r="M457">
        <v>0</v>
      </c>
      <c r="N457" t="s">
        <v>120</v>
      </c>
    </row>
    <row r="458" spans="1:14" x14ac:dyDescent="0.3">
      <c r="A458" t="s">
        <v>3</v>
      </c>
      <c r="B458" t="s">
        <v>59</v>
      </c>
      <c r="C458">
        <v>1801620782</v>
      </c>
      <c r="D458" s="1">
        <v>44422</v>
      </c>
      <c r="E458" s="1">
        <v>44452</v>
      </c>
      <c r="F458">
        <v>7844</v>
      </c>
      <c r="G458" t="s">
        <v>2</v>
      </c>
      <c r="H458" t="s">
        <v>131</v>
      </c>
      <c r="I458">
        <f>IF(Dataset[[#This Row],[Dispute Result]]="Undisputed",Dataset[[#This Row],[Invoice Amount]],IF(Dataset[[#This Row],[Dispute Result]]="Won",Dataset[[#This Row],[Invoice Amount]],""))</f>
        <v>7844</v>
      </c>
      <c r="J458" t="str">
        <f>IF(Dataset[[#This Row],[Dispute Result]]="Lost",Dataset[[#This Row],[Invoice Amount]],"")</f>
        <v/>
      </c>
      <c r="K458" s="1">
        <v>44423</v>
      </c>
      <c r="L458">
        <v>1</v>
      </c>
      <c r="M458">
        <v>0</v>
      </c>
      <c r="N458" t="s">
        <v>120</v>
      </c>
    </row>
    <row r="459" spans="1:14" hidden="1" x14ac:dyDescent="0.3">
      <c r="A459" t="s">
        <v>12</v>
      </c>
      <c r="B459" t="s">
        <v>35</v>
      </c>
      <c r="C459">
        <v>1826457023</v>
      </c>
      <c r="D459" s="1">
        <v>44509</v>
      </c>
      <c r="E459" s="1">
        <v>44539</v>
      </c>
      <c r="F459">
        <v>7293</v>
      </c>
      <c r="G459" t="s">
        <v>5</v>
      </c>
      <c r="H459" t="s">
        <v>6</v>
      </c>
      <c r="I459">
        <f>IF(Dataset[[#This Row],[Dispute Result]]="Undisputed",Dataset[[#This Row],[Invoice Amount]],IF(Dataset[[#This Row],[Dispute Result]]="Won",Dataset[[#This Row],[Invoice Amount]],""))</f>
        <v>7293</v>
      </c>
      <c r="J459" t="str">
        <f>IF(Dataset[[#This Row],[Dispute Result]]="Lost",Dataset[[#This Row],[Invoice Amount]],"")</f>
        <v/>
      </c>
      <c r="K459" s="1">
        <v>44524</v>
      </c>
      <c r="L459">
        <v>15</v>
      </c>
      <c r="M459">
        <v>0</v>
      </c>
      <c r="N459" t="s">
        <v>120</v>
      </c>
    </row>
    <row r="460" spans="1:14" hidden="1" x14ac:dyDescent="0.3">
      <c r="A460" t="s">
        <v>14</v>
      </c>
      <c r="B460" t="s">
        <v>18</v>
      </c>
      <c r="C460">
        <v>1826544220</v>
      </c>
      <c r="D460" s="1">
        <v>44027</v>
      </c>
      <c r="E460" s="1">
        <v>44057</v>
      </c>
      <c r="F460">
        <v>4865</v>
      </c>
      <c r="G460" t="s">
        <v>2</v>
      </c>
      <c r="H460" t="s">
        <v>131</v>
      </c>
      <c r="I460">
        <f>IF(Dataset[[#This Row],[Dispute Result]]="Undisputed",Dataset[[#This Row],[Invoice Amount]],IF(Dataset[[#This Row],[Dispute Result]]="Won",Dataset[[#This Row],[Invoice Amount]],""))</f>
        <v>4865</v>
      </c>
      <c r="J460" t="str">
        <f>IF(Dataset[[#This Row],[Dispute Result]]="Lost",Dataset[[#This Row],[Invoice Amount]],"")</f>
        <v/>
      </c>
      <c r="K460" s="1">
        <v>44042</v>
      </c>
      <c r="L460">
        <v>15</v>
      </c>
      <c r="M460">
        <v>0</v>
      </c>
      <c r="N460" t="s">
        <v>120</v>
      </c>
    </row>
    <row r="461" spans="1:14" hidden="1" x14ac:dyDescent="0.3">
      <c r="A461" t="s">
        <v>9</v>
      </c>
      <c r="B461" t="s">
        <v>70</v>
      </c>
      <c r="C461">
        <v>1829655163</v>
      </c>
      <c r="D461" s="1">
        <v>44509</v>
      </c>
      <c r="E461" s="1">
        <v>44539</v>
      </c>
      <c r="F461">
        <v>5628</v>
      </c>
      <c r="G461" t="s">
        <v>2</v>
      </c>
      <c r="H461" t="s">
        <v>131</v>
      </c>
      <c r="I461">
        <f>IF(Dataset[[#This Row],[Dispute Result]]="Undisputed",Dataset[[#This Row],[Invoice Amount]],IF(Dataset[[#This Row],[Dispute Result]]="Won",Dataset[[#This Row],[Invoice Amount]],""))</f>
        <v>5628</v>
      </c>
      <c r="J461" t="str">
        <f>IF(Dataset[[#This Row],[Dispute Result]]="Lost",Dataset[[#This Row],[Invoice Amount]],"")</f>
        <v/>
      </c>
      <c r="K461" s="1">
        <v>44511</v>
      </c>
      <c r="L461">
        <v>2</v>
      </c>
      <c r="M461">
        <v>0</v>
      </c>
      <c r="N461" t="s">
        <v>120</v>
      </c>
    </row>
    <row r="462" spans="1:14" hidden="1" x14ac:dyDescent="0.3">
      <c r="A462" t="s">
        <v>9</v>
      </c>
      <c r="B462" t="s">
        <v>34</v>
      </c>
      <c r="C462">
        <v>1838230354</v>
      </c>
      <c r="D462" s="1">
        <v>43931</v>
      </c>
      <c r="E462" s="1">
        <v>43961</v>
      </c>
      <c r="F462">
        <v>5956</v>
      </c>
      <c r="G462" t="s">
        <v>5</v>
      </c>
      <c r="H462" t="s">
        <v>52</v>
      </c>
      <c r="I462" t="str">
        <f>IF(Dataset[[#This Row],[Dispute Result]]="Undisputed",Dataset[[#This Row],[Invoice Amount]],IF(Dataset[[#This Row],[Dispute Result]]="Won",Dataset[[#This Row],[Invoice Amount]],""))</f>
        <v/>
      </c>
      <c r="J462">
        <f>IF(Dataset[[#This Row],[Dispute Result]]="Lost",Dataset[[#This Row],[Invoice Amount]],"")</f>
        <v>5956</v>
      </c>
      <c r="K462" s="1">
        <v>43985</v>
      </c>
      <c r="L462">
        <v>54</v>
      </c>
      <c r="M462">
        <v>24</v>
      </c>
      <c r="N462" t="s">
        <v>120</v>
      </c>
    </row>
    <row r="463" spans="1:14" x14ac:dyDescent="0.3">
      <c r="A463" t="s">
        <v>3</v>
      </c>
      <c r="B463" t="s">
        <v>68</v>
      </c>
      <c r="C463">
        <v>8732948590</v>
      </c>
      <c r="D463" s="1">
        <v>43971</v>
      </c>
      <c r="E463" s="1">
        <v>44001</v>
      </c>
      <c r="F463">
        <v>6577</v>
      </c>
      <c r="G463" t="s">
        <v>5</v>
      </c>
      <c r="H463" t="s">
        <v>6</v>
      </c>
      <c r="I463">
        <f>IF(Dataset[[#This Row],[Dispute Result]]="Undisputed",Dataset[[#This Row],[Invoice Amount]],IF(Dataset[[#This Row],[Dispute Result]]="Won",Dataset[[#This Row],[Invoice Amount]],""))</f>
        <v>6577</v>
      </c>
      <c r="J463" t="str">
        <f>IF(Dataset[[#This Row],[Dispute Result]]="Lost",Dataset[[#This Row],[Invoice Amount]],"")</f>
        <v/>
      </c>
      <c r="K463" s="1">
        <v>44009</v>
      </c>
      <c r="L463">
        <v>38</v>
      </c>
      <c r="M463">
        <v>8</v>
      </c>
      <c r="N463" t="s">
        <v>120</v>
      </c>
    </row>
    <row r="464" spans="1:14" hidden="1" x14ac:dyDescent="0.3">
      <c r="A464" t="s">
        <v>14</v>
      </c>
      <c r="B464" t="s">
        <v>45</v>
      </c>
      <c r="C464">
        <v>1839830620</v>
      </c>
      <c r="D464" s="1">
        <v>44513</v>
      </c>
      <c r="E464" s="1">
        <v>44543</v>
      </c>
      <c r="F464">
        <v>4456</v>
      </c>
      <c r="G464" t="s">
        <v>2</v>
      </c>
      <c r="H464" t="s">
        <v>131</v>
      </c>
      <c r="I464">
        <f>IF(Dataset[[#This Row],[Dispute Result]]="Undisputed",Dataset[[#This Row],[Invoice Amount]],IF(Dataset[[#This Row],[Dispute Result]]="Won",Dataset[[#This Row],[Invoice Amount]],""))</f>
        <v>4456</v>
      </c>
      <c r="J464" t="str">
        <f>IF(Dataset[[#This Row],[Dispute Result]]="Lost",Dataset[[#This Row],[Invoice Amount]],"")</f>
        <v/>
      </c>
      <c r="K464" s="1">
        <v>44546</v>
      </c>
      <c r="L464">
        <v>33</v>
      </c>
      <c r="M464">
        <v>3</v>
      </c>
      <c r="N464" t="s">
        <v>120</v>
      </c>
    </row>
    <row r="465" spans="1:14" x14ac:dyDescent="0.3">
      <c r="A465" t="s">
        <v>3</v>
      </c>
      <c r="B465" t="s">
        <v>24</v>
      </c>
      <c r="C465">
        <v>1102283094</v>
      </c>
      <c r="D465" s="1">
        <v>43972</v>
      </c>
      <c r="E465" s="1">
        <v>44002</v>
      </c>
      <c r="F465">
        <v>8481</v>
      </c>
      <c r="G465" t="s">
        <v>5</v>
      </c>
      <c r="H465" t="s">
        <v>6</v>
      </c>
      <c r="I465">
        <f>IF(Dataset[[#This Row],[Dispute Result]]="Undisputed",Dataset[[#This Row],[Invoice Amount]],IF(Dataset[[#This Row],[Dispute Result]]="Won",Dataset[[#This Row],[Invoice Amount]],""))</f>
        <v>8481</v>
      </c>
      <c r="J465" t="str">
        <f>IF(Dataset[[#This Row],[Dispute Result]]="Lost",Dataset[[#This Row],[Invoice Amount]],"")</f>
        <v/>
      </c>
      <c r="K465" s="1">
        <v>44001</v>
      </c>
      <c r="L465">
        <v>29</v>
      </c>
      <c r="M465">
        <v>0</v>
      </c>
      <c r="N465" t="s">
        <v>120</v>
      </c>
    </row>
    <row r="466" spans="1:14" x14ac:dyDescent="0.3">
      <c r="A466" t="s">
        <v>3</v>
      </c>
      <c r="B466" t="s">
        <v>55</v>
      </c>
      <c r="C466">
        <v>1841884225</v>
      </c>
      <c r="D466" s="1">
        <v>44508</v>
      </c>
      <c r="E466" s="1">
        <v>44538</v>
      </c>
      <c r="F466">
        <v>8604</v>
      </c>
      <c r="G466" t="s">
        <v>2</v>
      </c>
      <c r="H466" t="s">
        <v>131</v>
      </c>
      <c r="I466">
        <f>IF(Dataset[[#This Row],[Dispute Result]]="Undisputed",Dataset[[#This Row],[Invoice Amount]],IF(Dataset[[#This Row],[Dispute Result]]="Won",Dataset[[#This Row],[Invoice Amount]],""))</f>
        <v>8604</v>
      </c>
      <c r="J466" t="str">
        <f>IF(Dataset[[#This Row],[Dispute Result]]="Lost",Dataset[[#This Row],[Invoice Amount]],"")</f>
        <v/>
      </c>
      <c r="K466" s="1">
        <v>44526</v>
      </c>
      <c r="L466">
        <v>18</v>
      </c>
      <c r="M466">
        <v>0</v>
      </c>
      <c r="N466" t="s">
        <v>120</v>
      </c>
    </row>
    <row r="467" spans="1:14" x14ac:dyDescent="0.3">
      <c r="A467" t="s">
        <v>3</v>
      </c>
      <c r="B467" t="s">
        <v>19</v>
      </c>
      <c r="C467">
        <v>1842693179</v>
      </c>
      <c r="D467" s="1">
        <v>43976</v>
      </c>
      <c r="E467" s="1">
        <v>44006</v>
      </c>
      <c r="F467">
        <v>6835</v>
      </c>
      <c r="G467" t="s">
        <v>2</v>
      </c>
      <c r="H467" t="s">
        <v>131</v>
      </c>
      <c r="I467">
        <f>IF(Dataset[[#This Row],[Dispute Result]]="Undisputed",Dataset[[#This Row],[Invoice Amount]],IF(Dataset[[#This Row],[Dispute Result]]="Won",Dataset[[#This Row],[Invoice Amount]],""))</f>
        <v>6835</v>
      </c>
      <c r="J467" t="str">
        <f>IF(Dataset[[#This Row],[Dispute Result]]="Lost",Dataset[[#This Row],[Invoice Amount]],"")</f>
        <v/>
      </c>
      <c r="K467" s="1">
        <v>43992</v>
      </c>
      <c r="L467">
        <v>16</v>
      </c>
      <c r="M467">
        <v>0</v>
      </c>
      <c r="N467" t="s">
        <v>120</v>
      </c>
    </row>
    <row r="468" spans="1:14" hidden="1" x14ac:dyDescent="0.3">
      <c r="A468" t="s">
        <v>12</v>
      </c>
      <c r="B468" t="s">
        <v>100</v>
      </c>
      <c r="C468">
        <v>1850105221</v>
      </c>
      <c r="D468" s="1">
        <v>43999</v>
      </c>
      <c r="E468" s="1">
        <v>44029</v>
      </c>
      <c r="F468">
        <v>803</v>
      </c>
      <c r="G468" t="s">
        <v>2</v>
      </c>
      <c r="H468" t="s">
        <v>131</v>
      </c>
      <c r="I468">
        <f>IF(Dataset[[#This Row],[Dispute Result]]="Undisputed",Dataset[[#This Row],[Invoice Amount]],IF(Dataset[[#This Row],[Dispute Result]]="Won",Dataset[[#This Row],[Invoice Amount]],""))</f>
        <v>803</v>
      </c>
      <c r="J468" t="str">
        <f>IF(Dataset[[#This Row],[Dispute Result]]="Lost",Dataset[[#This Row],[Invoice Amount]],"")</f>
        <v/>
      </c>
      <c r="K468" s="1">
        <v>44014</v>
      </c>
      <c r="L468">
        <v>15</v>
      </c>
      <c r="M468">
        <v>0</v>
      </c>
      <c r="N468" t="s">
        <v>120</v>
      </c>
    </row>
    <row r="469" spans="1:14" hidden="1" x14ac:dyDescent="0.3">
      <c r="A469" t="s">
        <v>12</v>
      </c>
      <c r="B469" t="s">
        <v>104</v>
      </c>
      <c r="C469">
        <v>1851875591</v>
      </c>
      <c r="D469" s="1">
        <v>43986</v>
      </c>
      <c r="E469" s="1">
        <v>44016</v>
      </c>
      <c r="F469">
        <v>5709</v>
      </c>
      <c r="G469" t="s">
        <v>2</v>
      </c>
      <c r="H469" t="s">
        <v>131</v>
      </c>
      <c r="I469">
        <f>IF(Dataset[[#This Row],[Dispute Result]]="Undisputed",Dataset[[#This Row],[Invoice Amount]],IF(Dataset[[#This Row],[Dispute Result]]="Won",Dataset[[#This Row],[Invoice Amount]],""))</f>
        <v>5709</v>
      </c>
      <c r="J469" t="str">
        <f>IF(Dataset[[#This Row],[Dispute Result]]="Lost",Dataset[[#This Row],[Invoice Amount]],"")</f>
        <v/>
      </c>
      <c r="K469" s="1">
        <v>44035</v>
      </c>
      <c r="L469">
        <v>49</v>
      </c>
      <c r="M469">
        <v>19</v>
      </c>
      <c r="N469" t="s">
        <v>120</v>
      </c>
    </row>
    <row r="470" spans="1:14" hidden="1" x14ac:dyDescent="0.3">
      <c r="A470" t="s">
        <v>14</v>
      </c>
      <c r="B470" t="s">
        <v>82</v>
      </c>
      <c r="C470">
        <v>1853598981</v>
      </c>
      <c r="D470" s="1">
        <v>44086</v>
      </c>
      <c r="E470" s="1">
        <v>44116</v>
      </c>
      <c r="F470">
        <v>6186</v>
      </c>
      <c r="G470" t="s">
        <v>5</v>
      </c>
      <c r="H470" t="s">
        <v>6</v>
      </c>
      <c r="I470">
        <f>IF(Dataset[[#This Row],[Dispute Result]]="Undisputed",Dataset[[#This Row],[Invoice Amount]],IF(Dataset[[#This Row],[Dispute Result]]="Won",Dataset[[#This Row],[Invoice Amount]],""))</f>
        <v>6186</v>
      </c>
      <c r="J470" t="str">
        <f>IF(Dataset[[#This Row],[Dispute Result]]="Lost",Dataset[[#This Row],[Invoice Amount]],"")</f>
        <v/>
      </c>
      <c r="K470" s="1">
        <v>44135</v>
      </c>
      <c r="L470">
        <v>49</v>
      </c>
      <c r="M470">
        <v>19</v>
      </c>
      <c r="N470" t="s">
        <v>120</v>
      </c>
    </row>
    <row r="471" spans="1:14" hidden="1" x14ac:dyDescent="0.3">
      <c r="A471" t="s">
        <v>0</v>
      </c>
      <c r="B471" t="s">
        <v>46</v>
      </c>
      <c r="C471">
        <v>1853646712</v>
      </c>
      <c r="D471" s="1">
        <v>44508</v>
      </c>
      <c r="E471" s="1">
        <v>44538</v>
      </c>
      <c r="F471">
        <v>8147</v>
      </c>
      <c r="G471" t="s">
        <v>2</v>
      </c>
      <c r="H471" t="s">
        <v>131</v>
      </c>
      <c r="I471">
        <f>IF(Dataset[[#This Row],[Dispute Result]]="Undisputed",Dataset[[#This Row],[Invoice Amount]],IF(Dataset[[#This Row],[Dispute Result]]="Won",Dataset[[#This Row],[Invoice Amount]],""))</f>
        <v>8147</v>
      </c>
      <c r="J471" t="str">
        <f>IF(Dataset[[#This Row],[Dispute Result]]="Lost",Dataset[[#This Row],[Invoice Amount]],"")</f>
        <v/>
      </c>
      <c r="K471" s="1">
        <v>44520</v>
      </c>
      <c r="L471">
        <v>12</v>
      </c>
      <c r="M471">
        <v>0</v>
      </c>
      <c r="N471" t="s">
        <v>120</v>
      </c>
    </row>
    <row r="472" spans="1:14" hidden="1" x14ac:dyDescent="0.3">
      <c r="A472" t="s">
        <v>14</v>
      </c>
      <c r="B472" t="s">
        <v>18</v>
      </c>
      <c r="C472">
        <v>1854369389</v>
      </c>
      <c r="D472" s="1">
        <v>44029</v>
      </c>
      <c r="E472" s="1">
        <v>44059</v>
      </c>
      <c r="F472">
        <v>5621</v>
      </c>
      <c r="G472" t="s">
        <v>2</v>
      </c>
      <c r="H472" t="s">
        <v>131</v>
      </c>
      <c r="I472">
        <f>IF(Dataset[[#This Row],[Dispute Result]]="Undisputed",Dataset[[#This Row],[Invoice Amount]],IF(Dataset[[#This Row],[Dispute Result]]="Won",Dataset[[#This Row],[Invoice Amount]],""))</f>
        <v>5621</v>
      </c>
      <c r="J472" t="str">
        <f>IF(Dataset[[#This Row],[Dispute Result]]="Lost",Dataset[[#This Row],[Invoice Amount]],"")</f>
        <v/>
      </c>
      <c r="K472" s="1">
        <v>44052</v>
      </c>
      <c r="L472">
        <v>23</v>
      </c>
      <c r="M472">
        <v>0</v>
      </c>
      <c r="N472" t="s">
        <v>120</v>
      </c>
    </row>
    <row r="473" spans="1:14" hidden="1" x14ac:dyDescent="0.3">
      <c r="A473" t="s">
        <v>0</v>
      </c>
      <c r="B473" t="s">
        <v>40</v>
      </c>
      <c r="C473">
        <v>1854927312</v>
      </c>
      <c r="D473" s="1">
        <v>44516</v>
      </c>
      <c r="E473" s="1">
        <v>44546</v>
      </c>
      <c r="F473">
        <v>5712</v>
      </c>
      <c r="G473" t="s">
        <v>2</v>
      </c>
      <c r="H473" t="s">
        <v>131</v>
      </c>
      <c r="I473">
        <f>IF(Dataset[[#This Row],[Dispute Result]]="Undisputed",Dataset[[#This Row],[Invoice Amount]],IF(Dataset[[#This Row],[Dispute Result]]="Won",Dataset[[#This Row],[Invoice Amount]],""))</f>
        <v>5712</v>
      </c>
      <c r="J473" t="str">
        <f>IF(Dataset[[#This Row],[Dispute Result]]="Lost",Dataset[[#This Row],[Invoice Amount]],"")</f>
        <v/>
      </c>
      <c r="K473" s="1">
        <v>44539</v>
      </c>
      <c r="L473">
        <v>23</v>
      </c>
      <c r="M473">
        <v>0</v>
      </c>
      <c r="N473" t="s">
        <v>120</v>
      </c>
    </row>
    <row r="474" spans="1:14" hidden="1" x14ac:dyDescent="0.3">
      <c r="A474" t="s">
        <v>0</v>
      </c>
      <c r="B474" t="s">
        <v>66</v>
      </c>
      <c r="C474">
        <v>1857536288</v>
      </c>
      <c r="D474" s="1">
        <v>43991</v>
      </c>
      <c r="E474" s="1">
        <v>44021</v>
      </c>
      <c r="F474">
        <v>6499</v>
      </c>
      <c r="G474" t="s">
        <v>2</v>
      </c>
      <c r="H474" t="s">
        <v>131</v>
      </c>
      <c r="I474">
        <f>IF(Dataset[[#This Row],[Dispute Result]]="Undisputed",Dataset[[#This Row],[Invoice Amount]],IF(Dataset[[#This Row],[Dispute Result]]="Won",Dataset[[#This Row],[Invoice Amount]],""))</f>
        <v>6499</v>
      </c>
      <c r="J474" t="str">
        <f>IF(Dataset[[#This Row],[Dispute Result]]="Lost",Dataset[[#This Row],[Invoice Amount]],"")</f>
        <v/>
      </c>
      <c r="K474" s="1">
        <v>44013</v>
      </c>
      <c r="L474">
        <v>22</v>
      </c>
      <c r="M474">
        <v>0</v>
      </c>
      <c r="N474" t="s">
        <v>120</v>
      </c>
    </row>
    <row r="475" spans="1:14" hidden="1" x14ac:dyDescent="0.3">
      <c r="A475" t="s">
        <v>12</v>
      </c>
      <c r="B475" t="s">
        <v>56</v>
      </c>
      <c r="C475">
        <v>1858692476</v>
      </c>
      <c r="D475" s="1">
        <v>44352</v>
      </c>
      <c r="E475" s="1">
        <v>44382</v>
      </c>
      <c r="F475">
        <v>4307</v>
      </c>
      <c r="G475" t="s">
        <v>5</v>
      </c>
      <c r="H475" t="s">
        <v>6</v>
      </c>
      <c r="I475">
        <f>IF(Dataset[[#This Row],[Dispute Result]]="Undisputed",Dataset[[#This Row],[Invoice Amount]],IF(Dataset[[#This Row],[Dispute Result]]="Won",Dataset[[#This Row],[Invoice Amount]],""))</f>
        <v>4307</v>
      </c>
      <c r="J475" t="str">
        <f>IF(Dataset[[#This Row],[Dispute Result]]="Lost",Dataset[[#This Row],[Invoice Amount]],"")</f>
        <v/>
      </c>
      <c r="K475" s="1">
        <v>44411</v>
      </c>
      <c r="L475">
        <v>59</v>
      </c>
      <c r="M475">
        <v>29</v>
      </c>
      <c r="N475" t="s">
        <v>120</v>
      </c>
    </row>
    <row r="476" spans="1:14" hidden="1" x14ac:dyDescent="0.3">
      <c r="A476" t="s">
        <v>0</v>
      </c>
      <c r="B476" t="s">
        <v>42</v>
      </c>
      <c r="C476">
        <v>1863257564</v>
      </c>
      <c r="D476" s="1">
        <v>44013</v>
      </c>
      <c r="E476" s="1">
        <v>44043</v>
      </c>
      <c r="F476">
        <v>7269</v>
      </c>
      <c r="G476" t="s">
        <v>2</v>
      </c>
      <c r="H476" t="s">
        <v>131</v>
      </c>
      <c r="I476">
        <f>IF(Dataset[[#This Row],[Dispute Result]]="Undisputed",Dataset[[#This Row],[Invoice Amount]],IF(Dataset[[#This Row],[Dispute Result]]="Won",Dataset[[#This Row],[Invoice Amount]],""))</f>
        <v>7269</v>
      </c>
      <c r="J476" t="str">
        <f>IF(Dataset[[#This Row],[Dispute Result]]="Lost",Dataset[[#This Row],[Invoice Amount]],"")</f>
        <v/>
      </c>
      <c r="K476" s="1">
        <v>44041</v>
      </c>
      <c r="L476">
        <v>28</v>
      </c>
      <c r="M476">
        <v>0</v>
      </c>
      <c r="N476" t="s">
        <v>120</v>
      </c>
    </row>
    <row r="477" spans="1:14" hidden="1" x14ac:dyDescent="0.3">
      <c r="A477" t="s">
        <v>14</v>
      </c>
      <c r="B477" t="s">
        <v>89</v>
      </c>
      <c r="C477">
        <v>1867249429</v>
      </c>
      <c r="D477" s="1">
        <v>44515</v>
      </c>
      <c r="E477" s="1">
        <v>44545</v>
      </c>
      <c r="F477">
        <v>4606</v>
      </c>
      <c r="G477" t="s">
        <v>2</v>
      </c>
      <c r="H477" t="s">
        <v>131</v>
      </c>
      <c r="I477">
        <f>IF(Dataset[[#This Row],[Dispute Result]]="Undisputed",Dataset[[#This Row],[Invoice Amount]],IF(Dataset[[#This Row],[Dispute Result]]="Won",Dataset[[#This Row],[Invoice Amount]],""))</f>
        <v>4606</v>
      </c>
      <c r="J477" t="str">
        <f>IF(Dataset[[#This Row],[Dispute Result]]="Lost",Dataset[[#This Row],[Invoice Amount]],"")</f>
        <v/>
      </c>
      <c r="K477" s="1">
        <v>44538</v>
      </c>
      <c r="L477">
        <v>23</v>
      </c>
      <c r="M477">
        <v>0</v>
      </c>
      <c r="N477" t="s">
        <v>120</v>
      </c>
    </row>
    <row r="478" spans="1:14" x14ac:dyDescent="0.3">
      <c r="A478" t="s">
        <v>3</v>
      </c>
      <c r="B478" t="s">
        <v>88</v>
      </c>
      <c r="C478">
        <v>1879423925</v>
      </c>
      <c r="D478" s="1">
        <v>43950</v>
      </c>
      <c r="E478" s="1">
        <v>43980</v>
      </c>
      <c r="F478">
        <v>6545</v>
      </c>
      <c r="G478" t="s">
        <v>2</v>
      </c>
      <c r="H478" t="s">
        <v>131</v>
      </c>
      <c r="I478">
        <f>IF(Dataset[[#This Row],[Dispute Result]]="Undisputed",Dataset[[#This Row],[Invoice Amount]],IF(Dataset[[#This Row],[Dispute Result]]="Won",Dataset[[#This Row],[Invoice Amount]],""))</f>
        <v>6545</v>
      </c>
      <c r="J478" t="str">
        <f>IF(Dataset[[#This Row],[Dispute Result]]="Lost",Dataset[[#This Row],[Invoice Amount]],"")</f>
        <v/>
      </c>
      <c r="K478" s="1">
        <v>43983</v>
      </c>
      <c r="L478">
        <v>33</v>
      </c>
      <c r="M478">
        <v>3</v>
      </c>
      <c r="N478" t="s">
        <v>120</v>
      </c>
    </row>
    <row r="479" spans="1:14" hidden="1" x14ac:dyDescent="0.3">
      <c r="A479" t="s">
        <v>0</v>
      </c>
      <c r="B479" t="s">
        <v>31</v>
      </c>
      <c r="C479">
        <v>1887027624</v>
      </c>
      <c r="D479" s="1">
        <v>44063</v>
      </c>
      <c r="E479" s="1">
        <v>44093</v>
      </c>
      <c r="F479">
        <v>6158</v>
      </c>
      <c r="G479" t="s">
        <v>2</v>
      </c>
      <c r="H479" t="s">
        <v>131</v>
      </c>
      <c r="I479">
        <f>IF(Dataset[[#This Row],[Dispute Result]]="Undisputed",Dataset[[#This Row],[Invoice Amount]],IF(Dataset[[#This Row],[Dispute Result]]="Won",Dataset[[#This Row],[Invoice Amount]],""))</f>
        <v>6158</v>
      </c>
      <c r="J479" t="str">
        <f>IF(Dataset[[#This Row],[Dispute Result]]="Lost",Dataset[[#This Row],[Invoice Amount]],"")</f>
        <v/>
      </c>
      <c r="K479" s="1">
        <v>44079</v>
      </c>
      <c r="L479">
        <v>16</v>
      </c>
      <c r="M479">
        <v>0</v>
      </c>
      <c r="N479" t="s">
        <v>120</v>
      </c>
    </row>
    <row r="480" spans="1:14" hidden="1" x14ac:dyDescent="0.3">
      <c r="A480" t="s">
        <v>12</v>
      </c>
      <c r="B480" t="s">
        <v>74</v>
      </c>
      <c r="C480">
        <v>1889308921</v>
      </c>
      <c r="D480" s="1">
        <v>44167</v>
      </c>
      <c r="E480" s="1">
        <v>44197</v>
      </c>
      <c r="F480">
        <v>2350</v>
      </c>
      <c r="G480" t="s">
        <v>2</v>
      </c>
      <c r="H480" t="s">
        <v>131</v>
      </c>
      <c r="I480">
        <f>IF(Dataset[[#This Row],[Dispute Result]]="Undisputed",Dataset[[#This Row],[Invoice Amount]],IF(Dataset[[#This Row],[Dispute Result]]="Won",Dataset[[#This Row],[Invoice Amount]],""))</f>
        <v>2350</v>
      </c>
      <c r="J480" t="str">
        <f>IF(Dataset[[#This Row],[Dispute Result]]="Lost",Dataset[[#This Row],[Invoice Amount]],"")</f>
        <v/>
      </c>
      <c r="K480" s="1">
        <v>44179</v>
      </c>
      <c r="L480">
        <v>12</v>
      </c>
      <c r="M480">
        <v>0</v>
      </c>
      <c r="N480" t="s">
        <v>120</v>
      </c>
    </row>
    <row r="481" spans="1:14" hidden="1" x14ac:dyDescent="0.3">
      <c r="A481" t="s">
        <v>0</v>
      </c>
      <c r="B481" t="s">
        <v>107</v>
      </c>
      <c r="C481">
        <v>1890815777</v>
      </c>
      <c r="D481" s="1">
        <v>44426</v>
      </c>
      <c r="E481" s="1">
        <v>44456</v>
      </c>
      <c r="F481">
        <v>6171</v>
      </c>
      <c r="G481" t="s">
        <v>2</v>
      </c>
      <c r="H481" t="s">
        <v>131</v>
      </c>
      <c r="I481">
        <f>IF(Dataset[[#This Row],[Dispute Result]]="Undisputed",Dataset[[#This Row],[Invoice Amount]],IF(Dataset[[#This Row],[Dispute Result]]="Won",Dataset[[#This Row],[Invoice Amount]],""))</f>
        <v>6171</v>
      </c>
      <c r="J481" t="str">
        <f>IF(Dataset[[#This Row],[Dispute Result]]="Lost",Dataset[[#This Row],[Invoice Amount]],"")</f>
        <v/>
      </c>
      <c r="K481" s="1">
        <v>44458</v>
      </c>
      <c r="L481">
        <v>32</v>
      </c>
      <c r="M481">
        <v>2</v>
      </c>
      <c r="N481" t="s">
        <v>120</v>
      </c>
    </row>
    <row r="482" spans="1:14" hidden="1" x14ac:dyDescent="0.3">
      <c r="A482" t="s">
        <v>0</v>
      </c>
      <c r="B482" t="s">
        <v>42</v>
      </c>
      <c r="C482">
        <v>1893700854</v>
      </c>
      <c r="D482" s="1">
        <v>44369</v>
      </c>
      <c r="E482" s="1">
        <v>44399</v>
      </c>
      <c r="F482">
        <v>6120</v>
      </c>
      <c r="G482" t="s">
        <v>2</v>
      </c>
      <c r="H482" t="s">
        <v>131</v>
      </c>
      <c r="I482">
        <f>IF(Dataset[[#This Row],[Dispute Result]]="Undisputed",Dataset[[#This Row],[Invoice Amount]],IF(Dataset[[#This Row],[Dispute Result]]="Won",Dataset[[#This Row],[Invoice Amount]],""))</f>
        <v>6120</v>
      </c>
      <c r="J482" t="str">
        <f>IF(Dataset[[#This Row],[Dispute Result]]="Lost",Dataset[[#This Row],[Invoice Amount]],"")</f>
        <v/>
      </c>
      <c r="K482" s="1">
        <v>44399</v>
      </c>
      <c r="L482">
        <v>30</v>
      </c>
      <c r="M482">
        <v>0</v>
      </c>
      <c r="N482" t="s">
        <v>120</v>
      </c>
    </row>
    <row r="483" spans="1:14" x14ac:dyDescent="0.3">
      <c r="A483" t="s">
        <v>3</v>
      </c>
      <c r="B483" t="s">
        <v>99</v>
      </c>
      <c r="C483">
        <v>1898422054</v>
      </c>
      <c r="D483" s="1">
        <v>44323</v>
      </c>
      <c r="E483" s="1">
        <v>44353</v>
      </c>
      <c r="F483">
        <v>6113</v>
      </c>
      <c r="G483" t="s">
        <v>2</v>
      </c>
      <c r="H483" t="s">
        <v>131</v>
      </c>
      <c r="I483">
        <f>IF(Dataset[[#This Row],[Dispute Result]]="Undisputed",Dataset[[#This Row],[Invoice Amount]],IF(Dataset[[#This Row],[Dispute Result]]="Won",Dataset[[#This Row],[Invoice Amount]],""))</f>
        <v>6113</v>
      </c>
      <c r="J483" t="str">
        <f>IF(Dataset[[#This Row],[Dispute Result]]="Lost",Dataset[[#This Row],[Invoice Amount]],"")</f>
        <v/>
      </c>
      <c r="K483" s="1">
        <v>44370</v>
      </c>
      <c r="L483">
        <v>47</v>
      </c>
      <c r="M483">
        <v>17</v>
      </c>
      <c r="N483" t="s">
        <v>120</v>
      </c>
    </row>
    <row r="484" spans="1:14" hidden="1" x14ac:dyDescent="0.3">
      <c r="A484" t="s">
        <v>14</v>
      </c>
      <c r="B484" t="s">
        <v>82</v>
      </c>
      <c r="C484">
        <v>1899442732</v>
      </c>
      <c r="D484" s="1">
        <v>43872</v>
      </c>
      <c r="E484" s="1">
        <v>43902</v>
      </c>
      <c r="F484">
        <v>4500</v>
      </c>
      <c r="G484" t="s">
        <v>2</v>
      </c>
      <c r="H484" t="s">
        <v>131</v>
      </c>
      <c r="I484">
        <f>IF(Dataset[[#This Row],[Dispute Result]]="Undisputed",Dataset[[#This Row],[Invoice Amount]],IF(Dataset[[#This Row],[Dispute Result]]="Won",Dataset[[#This Row],[Invoice Amount]],""))</f>
        <v>4500</v>
      </c>
      <c r="J484" t="str">
        <f>IF(Dataset[[#This Row],[Dispute Result]]="Lost",Dataset[[#This Row],[Invoice Amount]],"")</f>
        <v/>
      </c>
      <c r="K484" s="1">
        <v>43911</v>
      </c>
      <c r="L484">
        <v>39</v>
      </c>
      <c r="M484">
        <v>9</v>
      </c>
      <c r="N484" t="s">
        <v>120</v>
      </c>
    </row>
    <row r="485" spans="1:14" hidden="1" x14ac:dyDescent="0.3">
      <c r="A485" t="s">
        <v>14</v>
      </c>
      <c r="B485" t="s">
        <v>82</v>
      </c>
      <c r="C485">
        <v>1900323621</v>
      </c>
      <c r="D485" s="1">
        <v>44297</v>
      </c>
      <c r="E485" s="1">
        <v>44327</v>
      </c>
      <c r="F485">
        <v>4306</v>
      </c>
      <c r="G485" t="s">
        <v>2</v>
      </c>
      <c r="H485" t="s">
        <v>131</v>
      </c>
      <c r="I485">
        <f>IF(Dataset[[#This Row],[Dispute Result]]="Undisputed",Dataset[[#This Row],[Invoice Amount]],IF(Dataset[[#This Row],[Dispute Result]]="Won",Dataset[[#This Row],[Invoice Amount]],""))</f>
        <v>4306</v>
      </c>
      <c r="J485" t="str">
        <f>IF(Dataset[[#This Row],[Dispute Result]]="Lost",Dataset[[#This Row],[Invoice Amount]],"")</f>
        <v/>
      </c>
      <c r="K485" s="1">
        <v>44329</v>
      </c>
      <c r="L485">
        <v>32</v>
      </c>
      <c r="M485">
        <v>2</v>
      </c>
      <c r="N485" t="s">
        <v>120</v>
      </c>
    </row>
    <row r="486" spans="1:14" hidden="1" x14ac:dyDescent="0.3">
      <c r="A486" t="s">
        <v>12</v>
      </c>
      <c r="B486" t="s">
        <v>74</v>
      </c>
      <c r="C486">
        <v>1901766579</v>
      </c>
      <c r="D486" s="1">
        <v>43855</v>
      </c>
      <c r="E486" s="1">
        <v>43885</v>
      </c>
      <c r="F486">
        <v>755</v>
      </c>
      <c r="G486" t="s">
        <v>5</v>
      </c>
      <c r="H486" t="s">
        <v>6</v>
      </c>
      <c r="I486">
        <f>IF(Dataset[[#This Row],[Dispute Result]]="Undisputed",Dataset[[#This Row],[Invoice Amount]],IF(Dataset[[#This Row],[Dispute Result]]="Won",Dataset[[#This Row],[Invoice Amount]],""))</f>
        <v>755</v>
      </c>
      <c r="J486" t="str">
        <f>IF(Dataset[[#This Row],[Dispute Result]]="Lost",Dataset[[#This Row],[Invoice Amount]],"")</f>
        <v/>
      </c>
      <c r="K486" s="1">
        <v>43881</v>
      </c>
      <c r="L486">
        <v>26</v>
      </c>
      <c r="M486">
        <v>0</v>
      </c>
      <c r="N486" t="s">
        <v>120</v>
      </c>
    </row>
    <row r="487" spans="1:14" hidden="1" x14ac:dyDescent="0.3">
      <c r="A487" t="s">
        <v>12</v>
      </c>
      <c r="B487" t="s">
        <v>13</v>
      </c>
      <c r="C487">
        <v>1903828465</v>
      </c>
      <c r="D487" s="1">
        <v>44347</v>
      </c>
      <c r="E487" s="1">
        <v>44377</v>
      </c>
      <c r="F487">
        <v>6235</v>
      </c>
      <c r="G487" t="s">
        <v>2</v>
      </c>
      <c r="H487" t="s">
        <v>131</v>
      </c>
      <c r="I487">
        <f>IF(Dataset[[#This Row],[Dispute Result]]="Undisputed",Dataset[[#This Row],[Invoice Amount]],IF(Dataset[[#This Row],[Dispute Result]]="Won",Dataset[[#This Row],[Invoice Amount]],""))</f>
        <v>6235</v>
      </c>
      <c r="J487" t="str">
        <f>IF(Dataset[[#This Row],[Dispute Result]]="Lost",Dataset[[#This Row],[Invoice Amount]],"")</f>
        <v/>
      </c>
      <c r="K487" s="1">
        <v>44385</v>
      </c>
      <c r="L487">
        <v>38</v>
      </c>
      <c r="M487">
        <v>8</v>
      </c>
      <c r="N487" t="s">
        <v>120</v>
      </c>
    </row>
    <row r="488" spans="1:14" x14ac:dyDescent="0.3">
      <c r="A488" t="s">
        <v>3</v>
      </c>
      <c r="B488" t="s">
        <v>48</v>
      </c>
      <c r="C488">
        <v>6034265548</v>
      </c>
      <c r="D488" s="1">
        <v>43972</v>
      </c>
      <c r="E488" s="1">
        <v>44002</v>
      </c>
      <c r="F488">
        <v>5554</v>
      </c>
      <c r="G488" t="s">
        <v>5</v>
      </c>
      <c r="H488" t="s">
        <v>52</v>
      </c>
      <c r="I488" t="str">
        <f>IF(Dataset[[#This Row],[Dispute Result]]="Undisputed",Dataset[[#This Row],[Invoice Amount]],IF(Dataset[[#This Row],[Dispute Result]]="Won",Dataset[[#This Row],[Invoice Amount]],""))</f>
        <v/>
      </c>
      <c r="J488">
        <f>IF(Dataset[[#This Row],[Dispute Result]]="Lost",Dataset[[#This Row],[Invoice Amount]],"")</f>
        <v>5554</v>
      </c>
      <c r="K488" s="1">
        <v>43999</v>
      </c>
      <c r="L488">
        <v>27</v>
      </c>
      <c r="M488">
        <v>0</v>
      </c>
      <c r="N488" t="s">
        <v>120</v>
      </c>
    </row>
    <row r="489" spans="1:14" x14ac:dyDescent="0.3">
      <c r="A489" t="s">
        <v>3</v>
      </c>
      <c r="B489" t="s">
        <v>21</v>
      </c>
      <c r="C489">
        <v>7022172137</v>
      </c>
      <c r="D489" s="1">
        <v>43972</v>
      </c>
      <c r="E489" s="1">
        <v>44002</v>
      </c>
      <c r="F489">
        <v>6333</v>
      </c>
      <c r="G489" t="s">
        <v>5</v>
      </c>
      <c r="H489" t="s">
        <v>6</v>
      </c>
      <c r="I489">
        <f>IF(Dataset[[#This Row],[Dispute Result]]="Undisputed",Dataset[[#This Row],[Invoice Amount]],IF(Dataset[[#This Row],[Dispute Result]]="Won",Dataset[[#This Row],[Invoice Amount]],""))</f>
        <v>6333</v>
      </c>
      <c r="J489" t="str">
        <f>IF(Dataset[[#This Row],[Dispute Result]]="Lost",Dataset[[#This Row],[Invoice Amount]],"")</f>
        <v/>
      </c>
      <c r="K489" s="1">
        <v>44023</v>
      </c>
      <c r="L489">
        <v>51</v>
      </c>
      <c r="M489">
        <v>21</v>
      </c>
      <c r="N489" t="s">
        <v>120</v>
      </c>
    </row>
    <row r="490" spans="1:14" hidden="1" x14ac:dyDescent="0.3">
      <c r="A490" t="s">
        <v>9</v>
      </c>
      <c r="B490" t="s">
        <v>91</v>
      </c>
      <c r="C490">
        <v>1913883700</v>
      </c>
      <c r="D490" s="1">
        <v>44359</v>
      </c>
      <c r="E490" s="1">
        <v>44389</v>
      </c>
      <c r="F490">
        <v>4491</v>
      </c>
      <c r="G490" t="s">
        <v>2</v>
      </c>
      <c r="H490" t="s">
        <v>131</v>
      </c>
      <c r="I490">
        <f>IF(Dataset[[#This Row],[Dispute Result]]="Undisputed",Dataset[[#This Row],[Invoice Amount]],IF(Dataset[[#This Row],[Dispute Result]]="Won",Dataset[[#This Row],[Invoice Amount]],""))</f>
        <v>4491</v>
      </c>
      <c r="J490" t="str">
        <f>IF(Dataset[[#This Row],[Dispute Result]]="Lost",Dataset[[#This Row],[Invoice Amount]],"")</f>
        <v/>
      </c>
      <c r="K490" s="1">
        <v>44403</v>
      </c>
      <c r="L490">
        <v>44</v>
      </c>
      <c r="M490">
        <v>14</v>
      </c>
      <c r="N490" t="s">
        <v>120</v>
      </c>
    </row>
    <row r="491" spans="1:14" x14ac:dyDescent="0.3">
      <c r="A491" t="s">
        <v>3</v>
      </c>
      <c r="B491" t="s">
        <v>67</v>
      </c>
      <c r="C491">
        <v>4112599163</v>
      </c>
      <c r="D491" s="1">
        <v>43983</v>
      </c>
      <c r="E491" s="1">
        <v>44013</v>
      </c>
      <c r="F491">
        <v>6603</v>
      </c>
      <c r="G491" t="s">
        <v>5</v>
      </c>
      <c r="H491" t="s">
        <v>6</v>
      </c>
      <c r="I491">
        <f>IF(Dataset[[#This Row],[Dispute Result]]="Undisputed",Dataset[[#This Row],[Invoice Amount]],IF(Dataset[[#This Row],[Dispute Result]]="Won",Dataset[[#This Row],[Invoice Amount]],""))</f>
        <v>6603</v>
      </c>
      <c r="J491" t="str">
        <f>IF(Dataset[[#This Row],[Dispute Result]]="Lost",Dataset[[#This Row],[Invoice Amount]],"")</f>
        <v/>
      </c>
      <c r="K491" s="1">
        <v>44013</v>
      </c>
      <c r="L491">
        <v>30</v>
      </c>
      <c r="M491">
        <v>0</v>
      </c>
      <c r="N491" t="s">
        <v>120</v>
      </c>
    </row>
    <row r="492" spans="1:14" x14ac:dyDescent="0.3">
      <c r="A492" t="s">
        <v>3</v>
      </c>
      <c r="B492" t="s">
        <v>27</v>
      </c>
      <c r="C492">
        <v>1927022550</v>
      </c>
      <c r="D492" s="1">
        <v>44118</v>
      </c>
      <c r="E492" s="1">
        <v>44148</v>
      </c>
      <c r="F492">
        <v>6817</v>
      </c>
      <c r="G492" t="s">
        <v>2</v>
      </c>
      <c r="H492" t="s">
        <v>131</v>
      </c>
      <c r="I492">
        <f>IF(Dataset[[#This Row],[Dispute Result]]="Undisputed",Dataset[[#This Row],[Invoice Amount]],IF(Dataset[[#This Row],[Dispute Result]]="Won",Dataset[[#This Row],[Invoice Amount]],""))</f>
        <v>6817</v>
      </c>
      <c r="J492" t="str">
        <f>IF(Dataset[[#This Row],[Dispute Result]]="Lost",Dataset[[#This Row],[Invoice Amount]],"")</f>
        <v/>
      </c>
      <c r="K492" s="1">
        <v>44133</v>
      </c>
      <c r="L492">
        <v>15</v>
      </c>
      <c r="M492">
        <v>0</v>
      </c>
      <c r="N492" t="s">
        <v>120</v>
      </c>
    </row>
    <row r="493" spans="1:14" hidden="1" x14ac:dyDescent="0.3">
      <c r="A493" t="s">
        <v>9</v>
      </c>
      <c r="B493" t="s">
        <v>86</v>
      </c>
      <c r="C493">
        <v>1929017575</v>
      </c>
      <c r="D493" s="1">
        <v>43843</v>
      </c>
      <c r="E493" s="1">
        <v>43873</v>
      </c>
      <c r="F493">
        <v>8789</v>
      </c>
      <c r="G493" t="s">
        <v>2</v>
      </c>
      <c r="H493" t="s">
        <v>131</v>
      </c>
      <c r="I493">
        <f>IF(Dataset[[#This Row],[Dispute Result]]="Undisputed",Dataset[[#This Row],[Invoice Amount]],IF(Dataset[[#This Row],[Dispute Result]]="Won",Dataset[[#This Row],[Invoice Amount]],""))</f>
        <v>8789</v>
      </c>
      <c r="J493" t="str">
        <f>IF(Dataset[[#This Row],[Dispute Result]]="Lost",Dataset[[#This Row],[Invoice Amount]],"")</f>
        <v/>
      </c>
      <c r="K493" s="1">
        <v>43865</v>
      </c>
      <c r="L493">
        <v>22</v>
      </c>
      <c r="M493">
        <v>0</v>
      </c>
      <c r="N493" t="s">
        <v>120</v>
      </c>
    </row>
    <row r="494" spans="1:14" x14ac:dyDescent="0.3">
      <c r="A494" t="s">
        <v>3</v>
      </c>
      <c r="B494" t="s">
        <v>63</v>
      </c>
      <c r="C494">
        <v>8374209501</v>
      </c>
      <c r="D494" s="1">
        <v>43983</v>
      </c>
      <c r="E494" s="1">
        <v>44013</v>
      </c>
      <c r="F494">
        <v>8368</v>
      </c>
      <c r="G494" t="s">
        <v>5</v>
      </c>
      <c r="H494" t="s">
        <v>6</v>
      </c>
      <c r="I494">
        <f>IF(Dataset[[#This Row],[Dispute Result]]="Undisputed",Dataset[[#This Row],[Invoice Amount]],IF(Dataset[[#This Row],[Dispute Result]]="Won",Dataset[[#This Row],[Invoice Amount]],""))</f>
        <v>8368</v>
      </c>
      <c r="J494" t="str">
        <f>IF(Dataset[[#This Row],[Dispute Result]]="Lost",Dataset[[#This Row],[Invoice Amount]],"")</f>
        <v/>
      </c>
      <c r="K494" s="1">
        <v>44020</v>
      </c>
      <c r="L494">
        <v>37</v>
      </c>
      <c r="M494">
        <v>7</v>
      </c>
      <c r="N494" t="s">
        <v>120</v>
      </c>
    </row>
    <row r="495" spans="1:14" x14ac:dyDescent="0.3">
      <c r="A495" t="s">
        <v>3</v>
      </c>
      <c r="B495" t="s">
        <v>64</v>
      </c>
      <c r="C495">
        <v>1950762665</v>
      </c>
      <c r="D495" s="1">
        <v>44040</v>
      </c>
      <c r="E495" s="1">
        <v>44070</v>
      </c>
      <c r="F495">
        <v>7554</v>
      </c>
      <c r="G495" t="s">
        <v>2</v>
      </c>
      <c r="H495" t="s">
        <v>131</v>
      </c>
      <c r="I495">
        <f>IF(Dataset[[#This Row],[Dispute Result]]="Undisputed",Dataset[[#This Row],[Invoice Amount]],IF(Dataset[[#This Row],[Dispute Result]]="Won",Dataset[[#This Row],[Invoice Amount]],""))</f>
        <v>7554</v>
      </c>
      <c r="J495" t="str">
        <f>IF(Dataset[[#This Row],[Dispute Result]]="Lost",Dataset[[#This Row],[Invoice Amount]],"")</f>
        <v/>
      </c>
      <c r="K495" s="1">
        <v>44044</v>
      </c>
      <c r="L495">
        <v>4</v>
      </c>
      <c r="M495">
        <v>0</v>
      </c>
      <c r="N495" t="s">
        <v>120</v>
      </c>
    </row>
    <row r="496" spans="1:14" hidden="1" x14ac:dyDescent="0.3">
      <c r="A496" t="s">
        <v>12</v>
      </c>
      <c r="B496" t="s">
        <v>106</v>
      </c>
      <c r="C496">
        <v>1951887650</v>
      </c>
      <c r="D496" s="1">
        <v>44460</v>
      </c>
      <c r="E496" s="1">
        <v>44490</v>
      </c>
      <c r="F496">
        <v>863</v>
      </c>
      <c r="G496" t="s">
        <v>2</v>
      </c>
      <c r="H496" t="s">
        <v>131</v>
      </c>
      <c r="I496">
        <f>IF(Dataset[[#This Row],[Dispute Result]]="Undisputed",Dataset[[#This Row],[Invoice Amount]],IF(Dataset[[#This Row],[Dispute Result]]="Won",Dataset[[#This Row],[Invoice Amount]],""))</f>
        <v>863</v>
      </c>
      <c r="J496" t="str">
        <f>IF(Dataset[[#This Row],[Dispute Result]]="Lost",Dataset[[#This Row],[Invoice Amount]],"")</f>
        <v/>
      </c>
      <c r="K496" s="1">
        <v>44479</v>
      </c>
      <c r="L496">
        <v>19</v>
      </c>
      <c r="M496">
        <v>0</v>
      </c>
      <c r="N496" t="s">
        <v>120</v>
      </c>
    </row>
    <row r="497" spans="1:14" hidden="1" x14ac:dyDescent="0.3">
      <c r="A497" t="s">
        <v>14</v>
      </c>
      <c r="B497" t="s">
        <v>28</v>
      </c>
      <c r="C497">
        <v>1953579202</v>
      </c>
      <c r="D497" s="1">
        <v>44064</v>
      </c>
      <c r="E497" s="1">
        <v>44094</v>
      </c>
      <c r="F497">
        <v>6087</v>
      </c>
      <c r="G497" t="s">
        <v>2</v>
      </c>
      <c r="H497" t="s">
        <v>131</v>
      </c>
      <c r="I497">
        <f>IF(Dataset[[#This Row],[Dispute Result]]="Undisputed",Dataset[[#This Row],[Invoice Amount]],IF(Dataset[[#This Row],[Dispute Result]]="Won",Dataset[[#This Row],[Invoice Amount]],""))</f>
        <v>6087</v>
      </c>
      <c r="J497" t="str">
        <f>IF(Dataset[[#This Row],[Dispute Result]]="Lost",Dataset[[#This Row],[Invoice Amount]],"")</f>
        <v/>
      </c>
      <c r="K497" s="1">
        <v>44095</v>
      </c>
      <c r="L497">
        <v>31</v>
      </c>
      <c r="M497">
        <v>1</v>
      </c>
      <c r="N497" t="s">
        <v>120</v>
      </c>
    </row>
    <row r="498" spans="1:14" hidden="1" x14ac:dyDescent="0.3">
      <c r="A498" t="s">
        <v>12</v>
      </c>
      <c r="B498" t="s">
        <v>73</v>
      </c>
      <c r="C498">
        <v>1953588118</v>
      </c>
      <c r="D498" s="1">
        <v>44168</v>
      </c>
      <c r="E498" s="1">
        <v>44198</v>
      </c>
      <c r="F498">
        <v>5105</v>
      </c>
      <c r="G498" t="s">
        <v>2</v>
      </c>
      <c r="H498" t="s">
        <v>131</v>
      </c>
      <c r="I498">
        <f>IF(Dataset[[#This Row],[Dispute Result]]="Undisputed",Dataset[[#This Row],[Invoice Amount]],IF(Dataset[[#This Row],[Dispute Result]]="Won",Dataset[[#This Row],[Invoice Amount]],""))</f>
        <v>5105</v>
      </c>
      <c r="J498" t="str">
        <f>IF(Dataset[[#This Row],[Dispute Result]]="Lost",Dataset[[#This Row],[Invoice Amount]],"")</f>
        <v/>
      </c>
      <c r="K498" s="1">
        <v>44197</v>
      </c>
      <c r="L498">
        <v>29</v>
      </c>
      <c r="M498">
        <v>0</v>
      </c>
      <c r="N498" t="s">
        <v>120</v>
      </c>
    </row>
    <row r="499" spans="1:14" x14ac:dyDescent="0.3">
      <c r="A499" t="s">
        <v>3</v>
      </c>
      <c r="B499" t="s">
        <v>51</v>
      </c>
      <c r="C499">
        <v>1965699392</v>
      </c>
      <c r="D499" s="1">
        <v>44315</v>
      </c>
      <c r="E499" s="1">
        <v>44345</v>
      </c>
      <c r="F499">
        <v>8946</v>
      </c>
      <c r="G499" t="s">
        <v>2</v>
      </c>
      <c r="H499" t="s">
        <v>131</v>
      </c>
      <c r="I499">
        <f>IF(Dataset[[#This Row],[Dispute Result]]="Undisputed",Dataset[[#This Row],[Invoice Amount]],IF(Dataset[[#This Row],[Dispute Result]]="Won",Dataset[[#This Row],[Invoice Amount]],""))</f>
        <v>8946</v>
      </c>
      <c r="J499" t="str">
        <f>IF(Dataset[[#This Row],[Dispute Result]]="Lost",Dataset[[#This Row],[Invoice Amount]],"")</f>
        <v/>
      </c>
      <c r="K499" s="1">
        <v>44350</v>
      </c>
      <c r="L499">
        <v>35</v>
      </c>
      <c r="M499">
        <v>5</v>
      </c>
      <c r="N499" t="s">
        <v>120</v>
      </c>
    </row>
    <row r="500" spans="1:14" hidden="1" x14ac:dyDescent="0.3">
      <c r="A500" t="s">
        <v>14</v>
      </c>
      <c r="B500" t="s">
        <v>15</v>
      </c>
      <c r="C500">
        <v>1976510492</v>
      </c>
      <c r="D500" s="1">
        <v>43959</v>
      </c>
      <c r="E500" s="1">
        <v>43989</v>
      </c>
      <c r="F500">
        <v>6186</v>
      </c>
      <c r="G500" t="s">
        <v>5</v>
      </c>
      <c r="H500" t="s">
        <v>6</v>
      </c>
      <c r="I500">
        <f>IF(Dataset[[#This Row],[Dispute Result]]="Undisputed",Dataset[[#This Row],[Invoice Amount]],IF(Dataset[[#This Row],[Dispute Result]]="Won",Dataset[[#This Row],[Invoice Amount]],""))</f>
        <v>6186</v>
      </c>
      <c r="J500" t="str">
        <f>IF(Dataset[[#This Row],[Dispute Result]]="Lost",Dataset[[#This Row],[Invoice Amount]],"")</f>
        <v/>
      </c>
      <c r="K500" s="1">
        <v>44009</v>
      </c>
      <c r="L500">
        <v>50</v>
      </c>
      <c r="M500">
        <v>20</v>
      </c>
      <c r="N500" t="s">
        <v>120</v>
      </c>
    </row>
    <row r="501" spans="1:14" hidden="1" x14ac:dyDescent="0.3">
      <c r="A501" t="s">
        <v>0</v>
      </c>
      <c r="B501" t="s">
        <v>80</v>
      </c>
      <c r="C501">
        <v>1976759712</v>
      </c>
      <c r="D501" s="1">
        <v>44038</v>
      </c>
      <c r="E501" s="1">
        <v>44068</v>
      </c>
      <c r="F501">
        <v>5156</v>
      </c>
      <c r="G501" t="s">
        <v>2</v>
      </c>
      <c r="H501" t="s">
        <v>131</v>
      </c>
      <c r="I501">
        <f>IF(Dataset[[#This Row],[Dispute Result]]="Undisputed",Dataset[[#This Row],[Invoice Amount]],IF(Dataset[[#This Row],[Dispute Result]]="Won",Dataset[[#This Row],[Invoice Amount]],""))</f>
        <v>5156</v>
      </c>
      <c r="J501" t="str">
        <f>IF(Dataset[[#This Row],[Dispute Result]]="Lost",Dataset[[#This Row],[Invoice Amount]],"")</f>
        <v/>
      </c>
      <c r="K501" s="1">
        <v>44056</v>
      </c>
      <c r="L501">
        <v>18</v>
      </c>
      <c r="M501">
        <v>0</v>
      </c>
      <c r="N501" t="s">
        <v>120</v>
      </c>
    </row>
    <row r="502" spans="1:14" hidden="1" x14ac:dyDescent="0.3">
      <c r="A502" t="s">
        <v>12</v>
      </c>
      <c r="B502" t="s">
        <v>83</v>
      </c>
      <c r="C502">
        <v>1985925745</v>
      </c>
      <c r="D502" s="1">
        <v>44086</v>
      </c>
      <c r="E502" s="1">
        <v>44116</v>
      </c>
      <c r="F502">
        <v>2951</v>
      </c>
      <c r="G502" t="s">
        <v>2</v>
      </c>
      <c r="H502" t="s">
        <v>131</v>
      </c>
      <c r="I502">
        <f>IF(Dataset[[#This Row],[Dispute Result]]="Undisputed",Dataset[[#This Row],[Invoice Amount]],IF(Dataset[[#This Row],[Dispute Result]]="Won",Dataset[[#This Row],[Invoice Amount]],""))</f>
        <v>2951</v>
      </c>
      <c r="J502" t="str">
        <f>IF(Dataset[[#This Row],[Dispute Result]]="Lost",Dataset[[#This Row],[Invoice Amount]],"")</f>
        <v/>
      </c>
      <c r="K502" s="1">
        <v>44123</v>
      </c>
      <c r="L502">
        <v>37</v>
      </c>
      <c r="M502">
        <v>7</v>
      </c>
      <c r="N502" t="s">
        <v>120</v>
      </c>
    </row>
    <row r="503" spans="1:14" x14ac:dyDescent="0.3">
      <c r="A503" t="s">
        <v>3</v>
      </c>
      <c r="B503" t="s">
        <v>27</v>
      </c>
      <c r="C503">
        <v>1992091788</v>
      </c>
      <c r="D503" s="1">
        <v>44222</v>
      </c>
      <c r="E503" s="1">
        <v>44252</v>
      </c>
      <c r="F503">
        <v>6382</v>
      </c>
      <c r="G503" t="s">
        <v>2</v>
      </c>
      <c r="H503" t="s">
        <v>131</v>
      </c>
      <c r="I503">
        <f>IF(Dataset[[#This Row],[Dispute Result]]="Undisputed",Dataset[[#This Row],[Invoice Amount]],IF(Dataset[[#This Row],[Dispute Result]]="Won",Dataset[[#This Row],[Invoice Amount]],""))</f>
        <v>6382</v>
      </c>
      <c r="J503" t="str">
        <f>IF(Dataset[[#This Row],[Dispute Result]]="Lost",Dataset[[#This Row],[Invoice Amount]],"")</f>
        <v/>
      </c>
      <c r="K503" s="1">
        <v>44242</v>
      </c>
      <c r="L503">
        <v>20</v>
      </c>
      <c r="M503">
        <v>0</v>
      </c>
      <c r="N503" t="s">
        <v>120</v>
      </c>
    </row>
    <row r="504" spans="1:14" hidden="1" x14ac:dyDescent="0.3">
      <c r="A504" t="s">
        <v>9</v>
      </c>
      <c r="B504" t="s">
        <v>32</v>
      </c>
      <c r="C504">
        <v>1995851356</v>
      </c>
      <c r="D504" s="1">
        <v>43934</v>
      </c>
      <c r="E504" s="1">
        <v>43964</v>
      </c>
      <c r="F504">
        <v>4535</v>
      </c>
      <c r="G504" t="s">
        <v>2</v>
      </c>
      <c r="H504" t="s">
        <v>131</v>
      </c>
      <c r="I504">
        <f>IF(Dataset[[#This Row],[Dispute Result]]="Undisputed",Dataset[[#This Row],[Invoice Amount]],IF(Dataset[[#This Row],[Dispute Result]]="Won",Dataset[[#This Row],[Invoice Amount]],""))</f>
        <v>4535</v>
      </c>
      <c r="J504" t="str">
        <f>IF(Dataset[[#This Row],[Dispute Result]]="Lost",Dataset[[#This Row],[Invoice Amount]],"")</f>
        <v/>
      </c>
      <c r="K504" s="1">
        <v>43957</v>
      </c>
      <c r="L504">
        <v>23</v>
      </c>
      <c r="M504">
        <v>0</v>
      </c>
      <c r="N504" t="s">
        <v>120</v>
      </c>
    </row>
    <row r="505" spans="1:14" hidden="1" x14ac:dyDescent="0.3">
      <c r="A505" t="s">
        <v>14</v>
      </c>
      <c r="B505" t="s">
        <v>89</v>
      </c>
      <c r="C505">
        <v>2008743660</v>
      </c>
      <c r="D505" s="1">
        <v>44178</v>
      </c>
      <c r="E505" s="1">
        <v>44208</v>
      </c>
      <c r="F505">
        <v>6727</v>
      </c>
      <c r="G505" t="s">
        <v>2</v>
      </c>
      <c r="H505" t="s">
        <v>131</v>
      </c>
      <c r="I505">
        <f>IF(Dataset[[#This Row],[Dispute Result]]="Undisputed",Dataset[[#This Row],[Invoice Amount]],IF(Dataset[[#This Row],[Dispute Result]]="Won",Dataset[[#This Row],[Invoice Amount]],""))</f>
        <v>6727</v>
      </c>
      <c r="J505" t="str">
        <f>IF(Dataset[[#This Row],[Dispute Result]]="Lost",Dataset[[#This Row],[Invoice Amount]],"")</f>
        <v/>
      </c>
      <c r="K505" s="1">
        <v>44192</v>
      </c>
      <c r="L505">
        <v>14</v>
      </c>
      <c r="M505">
        <v>0</v>
      </c>
      <c r="N505" t="s">
        <v>120</v>
      </c>
    </row>
    <row r="506" spans="1:14" x14ac:dyDescent="0.3">
      <c r="A506" t="s">
        <v>3</v>
      </c>
      <c r="B506" t="s">
        <v>63</v>
      </c>
      <c r="C506">
        <v>7876340954</v>
      </c>
      <c r="D506" s="1">
        <v>43987</v>
      </c>
      <c r="E506" s="1">
        <v>44017</v>
      </c>
      <c r="F506">
        <v>3873</v>
      </c>
      <c r="G506" t="s">
        <v>5</v>
      </c>
      <c r="H506" t="s">
        <v>6</v>
      </c>
      <c r="I506">
        <f>IF(Dataset[[#This Row],[Dispute Result]]="Undisputed",Dataset[[#This Row],[Invoice Amount]],IF(Dataset[[#This Row],[Dispute Result]]="Won",Dataset[[#This Row],[Invoice Amount]],""))</f>
        <v>3873</v>
      </c>
      <c r="J506" t="str">
        <f>IF(Dataset[[#This Row],[Dispute Result]]="Lost",Dataset[[#This Row],[Invoice Amount]],"")</f>
        <v/>
      </c>
      <c r="K506" s="1">
        <v>44024</v>
      </c>
      <c r="L506">
        <v>37</v>
      </c>
      <c r="M506">
        <v>7</v>
      </c>
      <c r="N506" t="s">
        <v>120</v>
      </c>
    </row>
    <row r="507" spans="1:14" x14ac:dyDescent="0.3">
      <c r="A507" t="s">
        <v>3</v>
      </c>
      <c r="B507" t="s">
        <v>68</v>
      </c>
      <c r="C507">
        <v>186768686</v>
      </c>
      <c r="D507" s="1">
        <v>43992</v>
      </c>
      <c r="E507" s="1">
        <v>44022</v>
      </c>
      <c r="F507">
        <v>4054</v>
      </c>
      <c r="G507" t="s">
        <v>5</v>
      </c>
      <c r="H507" t="s">
        <v>6</v>
      </c>
      <c r="I507">
        <f>IF(Dataset[[#This Row],[Dispute Result]]="Undisputed",Dataset[[#This Row],[Invoice Amount]],IF(Dataset[[#This Row],[Dispute Result]]="Won",Dataset[[#This Row],[Invoice Amount]],""))</f>
        <v>4054</v>
      </c>
      <c r="J507" t="str">
        <f>IF(Dataset[[#This Row],[Dispute Result]]="Lost",Dataset[[#This Row],[Invoice Amount]],"")</f>
        <v/>
      </c>
      <c r="K507" s="1">
        <v>44023</v>
      </c>
      <c r="L507">
        <v>31</v>
      </c>
      <c r="M507">
        <v>1</v>
      </c>
      <c r="N507" t="s">
        <v>120</v>
      </c>
    </row>
    <row r="508" spans="1:14" hidden="1" x14ac:dyDescent="0.3">
      <c r="A508" t="s">
        <v>9</v>
      </c>
      <c r="B508" t="s">
        <v>25</v>
      </c>
      <c r="C508">
        <v>2017481337</v>
      </c>
      <c r="D508" s="1">
        <v>44444</v>
      </c>
      <c r="E508" s="1">
        <v>44474</v>
      </c>
      <c r="F508">
        <v>6750</v>
      </c>
      <c r="G508" t="s">
        <v>5</v>
      </c>
      <c r="H508" t="s">
        <v>6</v>
      </c>
      <c r="I508">
        <f>IF(Dataset[[#This Row],[Dispute Result]]="Undisputed",Dataset[[#This Row],[Invoice Amount]],IF(Dataset[[#This Row],[Dispute Result]]="Won",Dataset[[#This Row],[Invoice Amount]],""))</f>
        <v>6750</v>
      </c>
      <c r="J508" t="str">
        <f>IF(Dataset[[#This Row],[Dispute Result]]="Lost",Dataset[[#This Row],[Invoice Amount]],"")</f>
        <v/>
      </c>
      <c r="K508" s="1">
        <v>44465</v>
      </c>
      <c r="L508">
        <v>21</v>
      </c>
      <c r="M508">
        <v>0</v>
      </c>
      <c r="N508" t="s">
        <v>120</v>
      </c>
    </row>
    <row r="509" spans="1:14" hidden="1" x14ac:dyDescent="0.3">
      <c r="A509" t="s">
        <v>9</v>
      </c>
      <c r="B509" t="s">
        <v>34</v>
      </c>
      <c r="C509">
        <v>2017486994</v>
      </c>
      <c r="D509" s="1">
        <v>44029</v>
      </c>
      <c r="E509" s="1">
        <v>44059</v>
      </c>
      <c r="F509">
        <v>5763</v>
      </c>
      <c r="G509" t="s">
        <v>5</v>
      </c>
      <c r="H509" t="s">
        <v>6</v>
      </c>
      <c r="I509">
        <f>IF(Dataset[[#This Row],[Dispute Result]]="Undisputed",Dataset[[#This Row],[Invoice Amount]],IF(Dataset[[#This Row],[Dispute Result]]="Won",Dataset[[#This Row],[Invoice Amount]],""))</f>
        <v>5763</v>
      </c>
      <c r="J509" t="str">
        <f>IF(Dataset[[#This Row],[Dispute Result]]="Lost",Dataset[[#This Row],[Invoice Amount]],"")</f>
        <v/>
      </c>
      <c r="K509" s="1">
        <v>44081</v>
      </c>
      <c r="L509">
        <v>52</v>
      </c>
      <c r="M509">
        <v>22</v>
      </c>
      <c r="N509" t="s">
        <v>120</v>
      </c>
    </row>
    <row r="510" spans="1:14" hidden="1" x14ac:dyDescent="0.3">
      <c r="A510" t="s">
        <v>0</v>
      </c>
      <c r="B510" t="s">
        <v>57</v>
      </c>
      <c r="C510">
        <v>2024965903</v>
      </c>
      <c r="D510" s="1">
        <v>44473</v>
      </c>
      <c r="E510" s="1">
        <v>44503</v>
      </c>
      <c r="F510">
        <v>8032</v>
      </c>
      <c r="G510" t="s">
        <v>5</v>
      </c>
      <c r="H510" t="s">
        <v>52</v>
      </c>
      <c r="I510" t="str">
        <f>IF(Dataset[[#This Row],[Dispute Result]]="Undisputed",Dataset[[#This Row],[Invoice Amount]],IF(Dataset[[#This Row],[Dispute Result]]="Won",Dataset[[#This Row],[Invoice Amount]],""))</f>
        <v/>
      </c>
      <c r="J510">
        <f>IF(Dataset[[#This Row],[Dispute Result]]="Lost",Dataset[[#This Row],[Invoice Amount]],"")</f>
        <v>8032</v>
      </c>
      <c r="K510" s="1">
        <v>44509</v>
      </c>
      <c r="L510">
        <v>36</v>
      </c>
      <c r="M510">
        <v>6</v>
      </c>
      <c r="N510" t="s">
        <v>120</v>
      </c>
    </row>
    <row r="511" spans="1:14" hidden="1" x14ac:dyDescent="0.3">
      <c r="A511" t="s">
        <v>14</v>
      </c>
      <c r="B511" t="s">
        <v>50</v>
      </c>
      <c r="C511">
        <v>2025587663</v>
      </c>
      <c r="D511" s="1">
        <v>44486</v>
      </c>
      <c r="E511" s="1">
        <v>44516</v>
      </c>
      <c r="F511">
        <v>2206</v>
      </c>
      <c r="G511" t="s">
        <v>5</v>
      </c>
      <c r="H511" t="s">
        <v>6</v>
      </c>
      <c r="I511">
        <f>IF(Dataset[[#This Row],[Dispute Result]]="Undisputed",Dataset[[#This Row],[Invoice Amount]],IF(Dataset[[#This Row],[Dispute Result]]="Won",Dataset[[#This Row],[Invoice Amount]],""))</f>
        <v>2206</v>
      </c>
      <c r="J511" t="str">
        <f>IF(Dataset[[#This Row],[Dispute Result]]="Lost",Dataset[[#This Row],[Invoice Amount]],"")</f>
        <v/>
      </c>
      <c r="K511" s="1">
        <v>44523</v>
      </c>
      <c r="L511">
        <v>37</v>
      </c>
      <c r="M511">
        <v>7</v>
      </c>
      <c r="N511" t="s">
        <v>120</v>
      </c>
    </row>
    <row r="512" spans="1:14" hidden="1" x14ac:dyDescent="0.3">
      <c r="A512" t="s">
        <v>9</v>
      </c>
      <c r="B512" t="s">
        <v>34</v>
      </c>
      <c r="C512">
        <v>2035503608</v>
      </c>
      <c r="D512" s="1">
        <v>44072</v>
      </c>
      <c r="E512" s="1">
        <v>44102</v>
      </c>
      <c r="F512">
        <v>3837</v>
      </c>
      <c r="G512" t="s">
        <v>2</v>
      </c>
      <c r="H512" t="s">
        <v>131</v>
      </c>
      <c r="I512">
        <f>IF(Dataset[[#This Row],[Dispute Result]]="Undisputed",Dataset[[#This Row],[Invoice Amount]],IF(Dataset[[#This Row],[Dispute Result]]="Won",Dataset[[#This Row],[Invoice Amount]],""))</f>
        <v>3837</v>
      </c>
      <c r="J512" t="str">
        <f>IF(Dataset[[#This Row],[Dispute Result]]="Lost",Dataset[[#This Row],[Invoice Amount]],"")</f>
        <v/>
      </c>
      <c r="K512" s="1">
        <v>44104</v>
      </c>
      <c r="L512">
        <v>32</v>
      </c>
      <c r="M512">
        <v>2</v>
      </c>
      <c r="N512" t="s">
        <v>120</v>
      </c>
    </row>
    <row r="513" spans="1:14" x14ac:dyDescent="0.3">
      <c r="A513" t="s">
        <v>3</v>
      </c>
      <c r="B513" t="s">
        <v>77</v>
      </c>
      <c r="C513">
        <v>2050809961</v>
      </c>
      <c r="D513" s="1">
        <v>44494</v>
      </c>
      <c r="E513" s="1">
        <v>44524</v>
      </c>
      <c r="F513">
        <v>7874</v>
      </c>
      <c r="G513" t="s">
        <v>5</v>
      </c>
      <c r="H513" t="s">
        <v>6</v>
      </c>
      <c r="I513">
        <f>IF(Dataset[[#This Row],[Dispute Result]]="Undisputed",Dataset[[#This Row],[Invoice Amount]],IF(Dataset[[#This Row],[Dispute Result]]="Won",Dataset[[#This Row],[Invoice Amount]],""))</f>
        <v>7874</v>
      </c>
      <c r="J513" t="str">
        <f>IF(Dataset[[#This Row],[Dispute Result]]="Lost",Dataset[[#This Row],[Invoice Amount]],"")</f>
        <v/>
      </c>
      <c r="K513" s="1">
        <v>44523</v>
      </c>
      <c r="L513">
        <v>29</v>
      </c>
      <c r="M513">
        <v>0</v>
      </c>
      <c r="N513" t="s">
        <v>120</v>
      </c>
    </row>
    <row r="514" spans="1:14" hidden="1" x14ac:dyDescent="0.3">
      <c r="A514" t="s">
        <v>12</v>
      </c>
      <c r="B514" t="s">
        <v>73</v>
      </c>
      <c r="C514">
        <v>2054631411</v>
      </c>
      <c r="D514" s="1">
        <v>43994</v>
      </c>
      <c r="E514" s="1">
        <v>44024</v>
      </c>
      <c r="F514">
        <v>3196</v>
      </c>
      <c r="G514" t="s">
        <v>2</v>
      </c>
      <c r="H514" t="s">
        <v>131</v>
      </c>
      <c r="I514">
        <f>IF(Dataset[[#This Row],[Dispute Result]]="Undisputed",Dataset[[#This Row],[Invoice Amount]],IF(Dataset[[#This Row],[Dispute Result]]="Won",Dataset[[#This Row],[Invoice Amount]],""))</f>
        <v>3196</v>
      </c>
      <c r="J514" t="str">
        <f>IF(Dataset[[#This Row],[Dispute Result]]="Lost",Dataset[[#This Row],[Invoice Amount]],"")</f>
        <v/>
      </c>
      <c r="K514" s="1">
        <v>44025</v>
      </c>
      <c r="L514">
        <v>31</v>
      </c>
      <c r="M514">
        <v>1</v>
      </c>
      <c r="N514" t="s">
        <v>120</v>
      </c>
    </row>
    <row r="515" spans="1:14" hidden="1" x14ac:dyDescent="0.3">
      <c r="A515" t="s">
        <v>0</v>
      </c>
      <c r="B515" t="s">
        <v>23</v>
      </c>
      <c r="C515">
        <v>2073423085</v>
      </c>
      <c r="D515" s="1">
        <v>43923</v>
      </c>
      <c r="E515" s="1">
        <v>43953</v>
      </c>
      <c r="F515">
        <v>6997</v>
      </c>
      <c r="G515" t="s">
        <v>2</v>
      </c>
      <c r="H515" t="s">
        <v>131</v>
      </c>
      <c r="I515">
        <f>IF(Dataset[[#This Row],[Dispute Result]]="Undisputed",Dataset[[#This Row],[Invoice Amount]],IF(Dataset[[#This Row],[Dispute Result]]="Won",Dataset[[#This Row],[Invoice Amount]],""))</f>
        <v>6997</v>
      </c>
      <c r="J515" t="str">
        <f>IF(Dataset[[#This Row],[Dispute Result]]="Lost",Dataset[[#This Row],[Invoice Amount]],"")</f>
        <v/>
      </c>
      <c r="K515" s="1">
        <v>43933</v>
      </c>
      <c r="L515">
        <v>10</v>
      </c>
      <c r="M515">
        <v>0</v>
      </c>
      <c r="N515" t="s">
        <v>120</v>
      </c>
    </row>
    <row r="516" spans="1:14" x14ac:dyDescent="0.3">
      <c r="A516" t="s">
        <v>3</v>
      </c>
      <c r="B516" t="s">
        <v>33</v>
      </c>
      <c r="C516">
        <v>6552783571</v>
      </c>
      <c r="D516" s="1">
        <v>43992</v>
      </c>
      <c r="E516" s="1">
        <v>44022</v>
      </c>
      <c r="F516">
        <v>9477</v>
      </c>
      <c r="G516" t="s">
        <v>5</v>
      </c>
      <c r="H516" t="s">
        <v>6</v>
      </c>
      <c r="I516">
        <f>IF(Dataset[[#This Row],[Dispute Result]]="Undisputed",Dataset[[#This Row],[Invoice Amount]],IF(Dataset[[#This Row],[Dispute Result]]="Won",Dataset[[#This Row],[Invoice Amount]],""))</f>
        <v>9477</v>
      </c>
      <c r="J516" t="str">
        <f>IF(Dataset[[#This Row],[Dispute Result]]="Lost",Dataset[[#This Row],[Invoice Amount]],"")</f>
        <v/>
      </c>
      <c r="K516" s="1">
        <v>44028</v>
      </c>
      <c r="L516">
        <v>36</v>
      </c>
      <c r="M516">
        <v>6</v>
      </c>
      <c r="N516" t="s">
        <v>120</v>
      </c>
    </row>
    <row r="517" spans="1:14" hidden="1" x14ac:dyDescent="0.3">
      <c r="A517" t="s">
        <v>0</v>
      </c>
      <c r="B517" t="s">
        <v>31</v>
      </c>
      <c r="C517">
        <v>2079450535</v>
      </c>
      <c r="D517" s="1">
        <v>44213</v>
      </c>
      <c r="E517" s="1">
        <v>44243</v>
      </c>
      <c r="F517">
        <v>6212</v>
      </c>
      <c r="G517" t="s">
        <v>2</v>
      </c>
      <c r="H517" t="s">
        <v>131</v>
      </c>
      <c r="I517">
        <f>IF(Dataset[[#This Row],[Dispute Result]]="Undisputed",Dataset[[#This Row],[Invoice Amount]],IF(Dataset[[#This Row],[Dispute Result]]="Won",Dataset[[#This Row],[Invoice Amount]],""))</f>
        <v>6212</v>
      </c>
      <c r="J517" t="str">
        <f>IF(Dataset[[#This Row],[Dispute Result]]="Lost",Dataset[[#This Row],[Invoice Amount]],"")</f>
        <v/>
      </c>
      <c r="K517" s="1">
        <v>44249</v>
      </c>
      <c r="L517">
        <v>36</v>
      </c>
      <c r="M517">
        <v>6</v>
      </c>
      <c r="N517" t="s">
        <v>120</v>
      </c>
    </row>
    <row r="518" spans="1:14" hidden="1" x14ac:dyDescent="0.3">
      <c r="A518" t="s">
        <v>0</v>
      </c>
      <c r="B518" t="s">
        <v>46</v>
      </c>
      <c r="C518">
        <v>2079957616</v>
      </c>
      <c r="D518" s="1">
        <v>44188</v>
      </c>
      <c r="E518" s="1">
        <v>44218</v>
      </c>
      <c r="F518">
        <v>6258</v>
      </c>
      <c r="G518" t="s">
        <v>2</v>
      </c>
      <c r="H518" t="s">
        <v>131</v>
      </c>
      <c r="I518">
        <f>IF(Dataset[[#This Row],[Dispute Result]]="Undisputed",Dataset[[#This Row],[Invoice Amount]],IF(Dataset[[#This Row],[Dispute Result]]="Won",Dataset[[#This Row],[Invoice Amount]],""))</f>
        <v>6258</v>
      </c>
      <c r="J518" t="str">
        <f>IF(Dataset[[#This Row],[Dispute Result]]="Lost",Dataset[[#This Row],[Invoice Amount]],"")</f>
        <v/>
      </c>
      <c r="K518" s="1">
        <v>44209</v>
      </c>
      <c r="L518">
        <v>21</v>
      </c>
      <c r="M518">
        <v>0</v>
      </c>
      <c r="N518" t="s">
        <v>120</v>
      </c>
    </row>
    <row r="519" spans="1:14" hidden="1" x14ac:dyDescent="0.3">
      <c r="A519" t="s">
        <v>12</v>
      </c>
      <c r="B519" t="s">
        <v>73</v>
      </c>
      <c r="C519">
        <v>2086131876</v>
      </c>
      <c r="D519" s="1">
        <v>44270</v>
      </c>
      <c r="E519" s="1">
        <v>44300</v>
      </c>
      <c r="F519">
        <v>4782</v>
      </c>
      <c r="G519" t="s">
        <v>2</v>
      </c>
      <c r="H519" t="s">
        <v>131</v>
      </c>
      <c r="I519">
        <f>IF(Dataset[[#This Row],[Dispute Result]]="Undisputed",Dataset[[#This Row],[Invoice Amount]],IF(Dataset[[#This Row],[Dispute Result]]="Won",Dataset[[#This Row],[Invoice Amount]],""))</f>
        <v>4782</v>
      </c>
      <c r="J519" t="str">
        <f>IF(Dataset[[#This Row],[Dispute Result]]="Lost",Dataset[[#This Row],[Invoice Amount]],"")</f>
        <v/>
      </c>
      <c r="K519" s="1">
        <v>44291</v>
      </c>
      <c r="L519">
        <v>21</v>
      </c>
      <c r="M519">
        <v>0</v>
      </c>
      <c r="N519" t="s">
        <v>120</v>
      </c>
    </row>
    <row r="520" spans="1:14" hidden="1" x14ac:dyDescent="0.3">
      <c r="A520" t="s">
        <v>12</v>
      </c>
      <c r="B520" t="s">
        <v>73</v>
      </c>
      <c r="C520">
        <v>2088115416</v>
      </c>
      <c r="D520" s="1">
        <v>43980</v>
      </c>
      <c r="E520" s="1">
        <v>44010</v>
      </c>
      <c r="F520">
        <v>5707</v>
      </c>
      <c r="G520" t="s">
        <v>2</v>
      </c>
      <c r="H520" t="s">
        <v>131</v>
      </c>
      <c r="I520">
        <f>IF(Dataset[[#This Row],[Dispute Result]]="Undisputed",Dataset[[#This Row],[Invoice Amount]],IF(Dataset[[#This Row],[Dispute Result]]="Won",Dataset[[#This Row],[Invoice Amount]],""))</f>
        <v>5707</v>
      </c>
      <c r="J520" t="str">
        <f>IF(Dataset[[#This Row],[Dispute Result]]="Lost",Dataset[[#This Row],[Invoice Amount]],"")</f>
        <v/>
      </c>
      <c r="K520" s="1">
        <v>44002</v>
      </c>
      <c r="L520">
        <v>22</v>
      </c>
      <c r="M520">
        <v>0</v>
      </c>
      <c r="N520" t="s">
        <v>120</v>
      </c>
    </row>
    <row r="521" spans="1:14" hidden="1" x14ac:dyDescent="0.3">
      <c r="A521" t="s">
        <v>9</v>
      </c>
      <c r="B521" t="s">
        <v>29</v>
      </c>
      <c r="C521">
        <v>2091543308</v>
      </c>
      <c r="D521" s="1">
        <v>44304</v>
      </c>
      <c r="E521" s="1">
        <v>44334</v>
      </c>
      <c r="F521">
        <v>5617</v>
      </c>
      <c r="G521" t="s">
        <v>2</v>
      </c>
      <c r="H521" t="s">
        <v>131</v>
      </c>
      <c r="I521">
        <f>IF(Dataset[[#This Row],[Dispute Result]]="Undisputed",Dataset[[#This Row],[Invoice Amount]],IF(Dataset[[#This Row],[Dispute Result]]="Won",Dataset[[#This Row],[Invoice Amount]],""))</f>
        <v>5617</v>
      </c>
      <c r="J521" t="str">
        <f>IF(Dataset[[#This Row],[Dispute Result]]="Lost",Dataset[[#This Row],[Invoice Amount]],"")</f>
        <v/>
      </c>
      <c r="K521" s="1">
        <v>44318</v>
      </c>
      <c r="L521">
        <v>14</v>
      </c>
      <c r="M521">
        <v>0</v>
      </c>
      <c r="N521" t="s">
        <v>120</v>
      </c>
    </row>
    <row r="522" spans="1:14" hidden="1" x14ac:dyDescent="0.3">
      <c r="A522" t="s">
        <v>9</v>
      </c>
      <c r="B522" t="s">
        <v>44</v>
      </c>
      <c r="C522">
        <v>2094625650</v>
      </c>
      <c r="D522" s="1">
        <v>44276</v>
      </c>
      <c r="E522" s="1">
        <v>44306</v>
      </c>
      <c r="F522">
        <v>8302</v>
      </c>
      <c r="G522" t="s">
        <v>2</v>
      </c>
      <c r="H522" t="s">
        <v>131</v>
      </c>
      <c r="I522">
        <f>IF(Dataset[[#This Row],[Dispute Result]]="Undisputed",Dataset[[#This Row],[Invoice Amount]],IF(Dataset[[#This Row],[Dispute Result]]="Won",Dataset[[#This Row],[Invoice Amount]],""))</f>
        <v>8302</v>
      </c>
      <c r="J522" t="str">
        <f>IF(Dataset[[#This Row],[Dispute Result]]="Lost",Dataset[[#This Row],[Invoice Amount]],"")</f>
        <v/>
      </c>
      <c r="K522" s="1">
        <v>44299</v>
      </c>
      <c r="L522">
        <v>23</v>
      </c>
      <c r="M522">
        <v>0</v>
      </c>
      <c r="N522" t="s">
        <v>120</v>
      </c>
    </row>
    <row r="523" spans="1:14" hidden="1" x14ac:dyDescent="0.3">
      <c r="A523" t="s">
        <v>9</v>
      </c>
      <c r="B523" t="s">
        <v>91</v>
      </c>
      <c r="C523">
        <v>2099442850</v>
      </c>
      <c r="D523" s="1">
        <v>44160</v>
      </c>
      <c r="E523" s="1">
        <v>44190</v>
      </c>
      <c r="F523">
        <v>7310</v>
      </c>
      <c r="G523" t="s">
        <v>2</v>
      </c>
      <c r="H523" t="s">
        <v>131</v>
      </c>
      <c r="I523">
        <f>IF(Dataset[[#This Row],[Dispute Result]]="Undisputed",Dataset[[#This Row],[Invoice Amount]],IF(Dataset[[#This Row],[Dispute Result]]="Won",Dataset[[#This Row],[Invoice Amount]],""))</f>
        <v>7310</v>
      </c>
      <c r="J523" t="str">
        <f>IF(Dataset[[#This Row],[Dispute Result]]="Lost",Dataset[[#This Row],[Invoice Amount]],"")</f>
        <v/>
      </c>
      <c r="K523" s="1">
        <v>44209</v>
      </c>
      <c r="L523">
        <v>49</v>
      </c>
      <c r="M523">
        <v>19</v>
      </c>
      <c r="N523" t="s">
        <v>120</v>
      </c>
    </row>
    <row r="524" spans="1:14" x14ac:dyDescent="0.3">
      <c r="A524" t="s">
        <v>3</v>
      </c>
      <c r="B524" t="s">
        <v>59</v>
      </c>
      <c r="C524">
        <v>2102092958</v>
      </c>
      <c r="D524" s="1">
        <v>44049</v>
      </c>
      <c r="E524" s="1">
        <v>44079</v>
      </c>
      <c r="F524">
        <v>9236</v>
      </c>
      <c r="G524" t="s">
        <v>2</v>
      </c>
      <c r="H524" t="s">
        <v>131</v>
      </c>
      <c r="I524">
        <f>IF(Dataset[[#This Row],[Dispute Result]]="Undisputed",Dataset[[#This Row],[Invoice Amount]],IF(Dataset[[#This Row],[Dispute Result]]="Won",Dataset[[#This Row],[Invoice Amount]],""))</f>
        <v>9236</v>
      </c>
      <c r="J524" t="str">
        <f>IF(Dataset[[#This Row],[Dispute Result]]="Lost",Dataset[[#This Row],[Invoice Amount]],"")</f>
        <v/>
      </c>
      <c r="K524" s="1">
        <v>44053</v>
      </c>
      <c r="L524">
        <v>4</v>
      </c>
      <c r="M524">
        <v>0</v>
      </c>
      <c r="N524" t="s">
        <v>120</v>
      </c>
    </row>
    <row r="525" spans="1:14" x14ac:dyDescent="0.3">
      <c r="A525" t="s">
        <v>3</v>
      </c>
      <c r="B525" t="s">
        <v>21</v>
      </c>
      <c r="C525">
        <v>2110258079</v>
      </c>
      <c r="D525" s="1">
        <v>43855</v>
      </c>
      <c r="E525" s="1">
        <v>43885</v>
      </c>
      <c r="F525">
        <v>2209</v>
      </c>
      <c r="G525" t="s">
        <v>2</v>
      </c>
      <c r="H525" t="s">
        <v>131</v>
      </c>
      <c r="I525">
        <f>IF(Dataset[[#This Row],[Dispute Result]]="Undisputed",Dataset[[#This Row],[Invoice Amount]],IF(Dataset[[#This Row],[Dispute Result]]="Won",Dataset[[#This Row],[Invoice Amount]],""))</f>
        <v>2209</v>
      </c>
      <c r="J525" t="str">
        <f>IF(Dataset[[#This Row],[Dispute Result]]="Lost",Dataset[[#This Row],[Invoice Amount]],"")</f>
        <v/>
      </c>
      <c r="K525" s="1">
        <v>43896</v>
      </c>
      <c r="L525">
        <v>41</v>
      </c>
      <c r="M525">
        <v>11</v>
      </c>
      <c r="N525" t="s">
        <v>120</v>
      </c>
    </row>
    <row r="526" spans="1:14" x14ac:dyDescent="0.3">
      <c r="A526" t="s">
        <v>3</v>
      </c>
      <c r="B526" t="s">
        <v>8</v>
      </c>
      <c r="C526">
        <v>2118879684</v>
      </c>
      <c r="D526" s="1">
        <v>44445</v>
      </c>
      <c r="E526" s="1">
        <v>44475</v>
      </c>
      <c r="F526">
        <v>11454</v>
      </c>
      <c r="G526" t="s">
        <v>2</v>
      </c>
      <c r="H526" t="s">
        <v>131</v>
      </c>
      <c r="I526">
        <f>IF(Dataset[[#This Row],[Dispute Result]]="Undisputed",Dataset[[#This Row],[Invoice Amount]],IF(Dataset[[#This Row],[Dispute Result]]="Won",Dataset[[#This Row],[Invoice Amount]],""))</f>
        <v>11454</v>
      </c>
      <c r="J526" t="str">
        <f>IF(Dataset[[#This Row],[Dispute Result]]="Lost",Dataset[[#This Row],[Invoice Amount]],"")</f>
        <v/>
      </c>
      <c r="K526" s="1">
        <v>44480</v>
      </c>
      <c r="L526">
        <v>35</v>
      </c>
      <c r="M526">
        <v>5</v>
      </c>
      <c r="N526" t="s">
        <v>120</v>
      </c>
    </row>
    <row r="527" spans="1:14" hidden="1" x14ac:dyDescent="0.3">
      <c r="A527" t="s">
        <v>0</v>
      </c>
      <c r="B527" t="s">
        <v>37</v>
      </c>
      <c r="C527">
        <v>2121660618</v>
      </c>
      <c r="D527" s="1">
        <v>44221</v>
      </c>
      <c r="E527" s="1">
        <v>44251</v>
      </c>
      <c r="F527">
        <v>7979</v>
      </c>
      <c r="G527" t="s">
        <v>5</v>
      </c>
      <c r="H527" t="s">
        <v>6</v>
      </c>
      <c r="I527">
        <f>IF(Dataset[[#This Row],[Dispute Result]]="Undisputed",Dataset[[#This Row],[Invoice Amount]],IF(Dataset[[#This Row],[Dispute Result]]="Won",Dataset[[#This Row],[Invoice Amount]],""))</f>
        <v>7979</v>
      </c>
      <c r="J527" t="str">
        <f>IF(Dataset[[#This Row],[Dispute Result]]="Lost",Dataset[[#This Row],[Invoice Amount]],"")</f>
        <v/>
      </c>
      <c r="K527" s="1">
        <v>44257</v>
      </c>
      <c r="L527">
        <v>36</v>
      </c>
      <c r="M527">
        <v>6</v>
      </c>
      <c r="N527" t="s">
        <v>120</v>
      </c>
    </row>
    <row r="528" spans="1:14" hidden="1" x14ac:dyDescent="0.3">
      <c r="A528" t="s">
        <v>9</v>
      </c>
      <c r="B528" t="s">
        <v>86</v>
      </c>
      <c r="C528">
        <v>2123675598</v>
      </c>
      <c r="D528" s="1">
        <v>44309</v>
      </c>
      <c r="E528" s="1">
        <v>44339</v>
      </c>
      <c r="F528">
        <v>7371</v>
      </c>
      <c r="G528" t="s">
        <v>2</v>
      </c>
      <c r="H528" t="s">
        <v>131</v>
      </c>
      <c r="I528">
        <f>IF(Dataset[[#This Row],[Dispute Result]]="Undisputed",Dataset[[#This Row],[Invoice Amount]],IF(Dataset[[#This Row],[Dispute Result]]="Won",Dataset[[#This Row],[Invoice Amount]],""))</f>
        <v>7371</v>
      </c>
      <c r="J528" t="str">
        <f>IF(Dataset[[#This Row],[Dispute Result]]="Lost",Dataset[[#This Row],[Invoice Amount]],"")</f>
        <v/>
      </c>
      <c r="K528" s="1">
        <v>44332</v>
      </c>
      <c r="L528">
        <v>23</v>
      </c>
      <c r="M528">
        <v>0</v>
      </c>
      <c r="N528" t="s">
        <v>120</v>
      </c>
    </row>
    <row r="529" spans="1:14" x14ac:dyDescent="0.3">
      <c r="A529" t="s">
        <v>3</v>
      </c>
      <c r="B529" t="s">
        <v>21</v>
      </c>
      <c r="C529">
        <v>2123935700</v>
      </c>
      <c r="D529" s="1">
        <v>43980</v>
      </c>
      <c r="E529" s="1">
        <v>44010</v>
      </c>
      <c r="F529">
        <v>5555</v>
      </c>
      <c r="G529" t="s">
        <v>2</v>
      </c>
      <c r="H529" t="s">
        <v>131</v>
      </c>
      <c r="I529">
        <f>IF(Dataset[[#This Row],[Dispute Result]]="Undisputed",Dataset[[#This Row],[Invoice Amount]],IF(Dataset[[#This Row],[Dispute Result]]="Won",Dataset[[#This Row],[Invoice Amount]],""))</f>
        <v>5555</v>
      </c>
      <c r="J529" t="str">
        <f>IF(Dataset[[#This Row],[Dispute Result]]="Lost",Dataset[[#This Row],[Invoice Amount]],"")</f>
        <v/>
      </c>
      <c r="K529" s="1">
        <v>44016</v>
      </c>
      <c r="L529">
        <v>36</v>
      </c>
      <c r="M529">
        <v>6</v>
      </c>
      <c r="N529" t="s">
        <v>120</v>
      </c>
    </row>
    <row r="530" spans="1:14" hidden="1" x14ac:dyDescent="0.3">
      <c r="A530" t="s">
        <v>9</v>
      </c>
      <c r="B530" t="s">
        <v>32</v>
      </c>
      <c r="C530">
        <v>2125307184</v>
      </c>
      <c r="D530" s="1">
        <v>44419</v>
      </c>
      <c r="E530" s="1">
        <v>44449</v>
      </c>
      <c r="F530">
        <v>6734</v>
      </c>
      <c r="G530" t="s">
        <v>2</v>
      </c>
      <c r="H530" t="s">
        <v>131</v>
      </c>
      <c r="I530">
        <f>IF(Dataset[[#This Row],[Dispute Result]]="Undisputed",Dataset[[#This Row],[Invoice Amount]],IF(Dataset[[#This Row],[Dispute Result]]="Won",Dataset[[#This Row],[Invoice Amount]],""))</f>
        <v>6734</v>
      </c>
      <c r="J530" t="str">
        <f>IF(Dataset[[#This Row],[Dispute Result]]="Lost",Dataset[[#This Row],[Invoice Amount]],"")</f>
        <v/>
      </c>
      <c r="K530" s="1">
        <v>44453</v>
      </c>
      <c r="L530">
        <v>34</v>
      </c>
      <c r="M530">
        <v>4</v>
      </c>
      <c r="N530" t="s">
        <v>120</v>
      </c>
    </row>
    <row r="531" spans="1:14" x14ac:dyDescent="0.3">
      <c r="A531" t="s">
        <v>3</v>
      </c>
      <c r="B531" t="s">
        <v>55</v>
      </c>
      <c r="C531">
        <v>956388773</v>
      </c>
      <c r="D531" s="1">
        <v>43999</v>
      </c>
      <c r="E531" s="1">
        <v>44029</v>
      </c>
      <c r="F531">
        <v>5813</v>
      </c>
      <c r="G531" t="s">
        <v>5</v>
      </c>
      <c r="H531" t="s">
        <v>6</v>
      </c>
      <c r="I531">
        <f>IF(Dataset[[#This Row],[Dispute Result]]="Undisputed",Dataset[[#This Row],[Invoice Amount]],IF(Dataset[[#This Row],[Dispute Result]]="Won",Dataset[[#This Row],[Invoice Amount]],""))</f>
        <v>5813</v>
      </c>
      <c r="J531" t="str">
        <f>IF(Dataset[[#This Row],[Dispute Result]]="Lost",Dataset[[#This Row],[Invoice Amount]],"")</f>
        <v/>
      </c>
      <c r="K531" s="1">
        <v>44040</v>
      </c>
      <c r="L531">
        <v>41</v>
      </c>
      <c r="M531">
        <v>11</v>
      </c>
      <c r="N531" t="s">
        <v>120</v>
      </c>
    </row>
    <row r="532" spans="1:14" hidden="1" x14ac:dyDescent="0.3">
      <c r="A532" t="s">
        <v>0</v>
      </c>
      <c r="B532" t="s">
        <v>69</v>
      </c>
      <c r="C532">
        <v>2129779702</v>
      </c>
      <c r="D532" s="1">
        <v>44518</v>
      </c>
      <c r="E532" s="1">
        <v>44548</v>
      </c>
      <c r="F532">
        <v>6046</v>
      </c>
      <c r="G532" t="s">
        <v>2</v>
      </c>
      <c r="H532" t="s">
        <v>131</v>
      </c>
      <c r="I532">
        <f>IF(Dataset[[#This Row],[Dispute Result]]="Undisputed",Dataset[[#This Row],[Invoice Amount]],IF(Dataset[[#This Row],[Dispute Result]]="Won",Dataset[[#This Row],[Invoice Amount]],""))</f>
        <v>6046</v>
      </c>
      <c r="J532" t="str">
        <f>IF(Dataset[[#This Row],[Dispute Result]]="Lost",Dataset[[#This Row],[Invoice Amount]],"")</f>
        <v/>
      </c>
      <c r="K532" s="1">
        <v>44536</v>
      </c>
      <c r="L532">
        <v>18</v>
      </c>
      <c r="M532">
        <v>0</v>
      </c>
      <c r="N532" t="s">
        <v>120</v>
      </c>
    </row>
    <row r="533" spans="1:14" hidden="1" x14ac:dyDescent="0.3">
      <c r="A533" t="s">
        <v>14</v>
      </c>
      <c r="B533" t="s">
        <v>45</v>
      </c>
      <c r="C533">
        <v>2131645470</v>
      </c>
      <c r="D533" s="1">
        <v>44417</v>
      </c>
      <c r="E533" s="1">
        <v>44447</v>
      </c>
      <c r="F533">
        <v>6106</v>
      </c>
      <c r="G533" t="s">
        <v>2</v>
      </c>
      <c r="H533" t="s">
        <v>131</v>
      </c>
      <c r="I533">
        <f>IF(Dataset[[#This Row],[Dispute Result]]="Undisputed",Dataset[[#This Row],[Invoice Amount]],IF(Dataset[[#This Row],[Dispute Result]]="Won",Dataset[[#This Row],[Invoice Amount]],""))</f>
        <v>6106</v>
      </c>
      <c r="J533" t="str">
        <f>IF(Dataset[[#This Row],[Dispute Result]]="Lost",Dataset[[#This Row],[Invoice Amount]],"")</f>
        <v/>
      </c>
      <c r="K533" s="1">
        <v>44444</v>
      </c>
      <c r="L533">
        <v>27</v>
      </c>
      <c r="M533">
        <v>0</v>
      </c>
      <c r="N533" t="s">
        <v>120</v>
      </c>
    </row>
    <row r="534" spans="1:14" hidden="1" x14ac:dyDescent="0.3">
      <c r="A534" t="s">
        <v>9</v>
      </c>
      <c r="B534" t="s">
        <v>91</v>
      </c>
      <c r="C534">
        <v>2135320728</v>
      </c>
      <c r="D534" s="1">
        <v>44464</v>
      </c>
      <c r="E534" s="1">
        <v>44494</v>
      </c>
      <c r="F534">
        <v>6632</v>
      </c>
      <c r="G534" t="s">
        <v>2</v>
      </c>
      <c r="H534" t="s">
        <v>131</v>
      </c>
      <c r="I534">
        <f>IF(Dataset[[#This Row],[Dispute Result]]="Undisputed",Dataset[[#This Row],[Invoice Amount]],IF(Dataset[[#This Row],[Dispute Result]]="Won",Dataset[[#This Row],[Invoice Amount]],""))</f>
        <v>6632</v>
      </c>
      <c r="J534" t="str">
        <f>IF(Dataset[[#This Row],[Dispute Result]]="Lost",Dataset[[#This Row],[Invoice Amount]],"")</f>
        <v/>
      </c>
      <c r="K534" s="1">
        <v>44505</v>
      </c>
      <c r="L534">
        <v>41</v>
      </c>
      <c r="M534">
        <v>11</v>
      </c>
      <c r="N534" t="s">
        <v>120</v>
      </c>
    </row>
    <row r="535" spans="1:14" hidden="1" x14ac:dyDescent="0.3">
      <c r="A535" t="s">
        <v>0</v>
      </c>
      <c r="B535" t="s">
        <v>72</v>
      </c>
      <c r="C535">
        <v>2135406196</v>
      </c>
      <c r="D535" s="1">
        <v>44199</v>
      </c>
      <c r="E535" s="1">
        <v>44229</v>
      </c>
      <c r="F535">
        <v>4951</v>
      </c>
      <c r="G535" t="s">
        <v>2</v>
      </c>
      <c r="H535" t="s">
        <v>131</v>
      </c>
      <c r="I535">
        <f>IF(Dataset[[#This Row],[Dispute Result]]="Undisputed",Dataset[[#This Row],[Invoice Amount]],IF(Dataset[[#This Row],[Dispute Result]]="Won",Dataset[[#This Row],[Invoice Amount]],""))</f>
        <v>4951</v>
      </c>
      <c r="J535" t="str">
        <f>IF(Dataset[[#This Row],[Dispute Result]]="Lost",Dataset[[#This Row],[Invoice Amount]],"")</f>
        <v/>
      </c>
      <c r="K535" s="1">
        <v>44211</v>
      </c>
      <c r="L535">
        <v>12</v>
      </c>
      <c r="M535">
        <v>0</v>
      </c>
      <c r="N535" t="s">
        <v>120</v>
      </c>
    </row>
    <row r="536" spans="1:14" hidden="1" x14ac:dyDescent="0.3">
      <c r="A536" t="s">
        <v>12</v>
      </c>
      <c r="B536" t="s">
        <v>104</v>
      </c>
      <c r="C536">
        <v>2137157897</v>
      </c>
      <c r="D536" s="1">
        <v>44398</v>
      </c>
      <c r="E536" s="1">
        <v>44428</v>
      </c>
      <c r="F536">
        <v>2055</v>
      </c>
      <c r="G536" t="s">
        <v>2</v>
      </c>
      <c r="H536" t="s">
        <v>131</v>
      </c>
      <c r="I536">
        <f>IF(Dataset[[#This Row],[Dispute Result]]="Undisputed",Dataset[[#This Row],[Invoice Amount]],IF(Dataset[[#This Row],[Dispute Result]]="Won",Dataset[[#This Row],[Invoice Amount]],""))</f>
        <v>2055</v>
      </c>
      <c r="J536" t="str">
        <f>IF(Dataset[[#This Row],[Dispute Result]]="Lost",Dataset[[#This Row],[Invoice Amount]],"")</f>
        <v/>
      </c>
      <c r="K536" s="1">
        <v>44414</v>
      </c>
      <c r="L536">
        <v>16</v>
      </c>
      <c r="M536">
        <v>0</v>
      </c>
      <c r="N536" t="s">
        <v>120</v>
      </c>
    </row>
    <row r="537" spans="1:14" hidden="1" x14ac:dyDescent="0.3">
      <c r="A537" t="s">
        <v>14</v>
      </c>
      <c r="B537" t="s">
        <v>89</v>
      </c>
      <c r="C537">
        <v>2146884004</v>
      </c>
      <c r="D537" s="1">
        <v>44505</v>
      </c>
      <c r="E537" s="1">
        <v>44535</v>
      </c>
      <c r="F537">
        <v>4326</v>
      </c>
      <c r="G537" t="s">
        <v>2</v>
      </c>
      <c r="H537" t="s">
        <v>131</v>
      </c>
      <c r="I537">
        <f>IF(Dataset[[#This Row],[Dispute Result]]="Undisputed",Dataset[[#This Row],[Invoice Amount]],IF(Dataset[[#This Row],[Dispute Result]]="Won",Dataset[[#This Row],[Invoice Amount]],""))</f>
        <v>4326</v>
      </c>
      <c r="J537" t="str">
        <f>IF(Dataset[[#This Row],[Dispute Result]]="Lost",Dataset[[#This Row],[Invoice Amount]],"")</f>
        <v/>
      </c>
      <c r="K537" s="1">
        <v>44519</v>
      </c>
      <c r="L537">
        <v>14</v>
      </c>
      <c r="M537">
        <v>0</v>
      </c>
      <c r="N537" t="s">
        <v>120</v>
      </c>
    </row>
    <row r="538" spans="1:14" hidden="1" x14ac:dyDescent="0.3">
      <c r="A538" t="s">
        <v>12</v>
      </c>
      <c r="B538" t="s">
        <v>95</v>
      </c>
      <c r="C538">
        <v>2148266465</v>
      </c>
      <c r="D538" s="1">
        <v>44323</v>
      </c>
      <c r="E538" s="1">
        <v>44353</v>
      </c>
      <c r="F538">
        <v>2439</v>
      </c>
      <c r="G538" t="s">
        <v>5</v>
      </c>
      <c r="H538" t="s">
        <v>6</v>
      </c>
      <c r="I538">
        <f>IF(Dataset[[#This Row],[Dispute Result]]="Undisputed",Dataset[[#This Row],[Invoice Amount]],IF(Dataset[[#This Row],[Dispute Result]]="Won",Dataset[[#This Row],[Invoice Amount]],""))</f>
        <v>2439</v>
      </c>
      <c r="J538" t="str">
        <f>IF(Dataset[[#This Row],[Dispute Result]]="Lost",Dataset[[#This Row],[Invoice Amount]],"")</f>
        <v/>
      </c>
      <c r="K538" s="1">
        <v>44360</v>
      </c>
      <c r="L538">
        <v>37</v>
      </c>
      <c r="M538">
        <v>7</v>
      </c>
      <c r="N538" t="s">
        <v>120</v>
      </c>
    </row>
    <row r="539" spans="1:14" hidden="1" x14ac:dyDescent="0.3">
      <c r="A539" t="s">
        <v>0</v>
      </c>
      <c r="B539" t="s">
        <v>80</v>
      </c>
      <c r="C539">
        <v>2158841878</v>
      </c>
      <c r="D539" s="1">
        <v>44418</v>
      </c>
      <c r="E539" s="1">
        <v>44448</v>
      </c>
      <c r="F539">
        <v>6435</v>
      </c>
      <c r="G539" t="s">
        <v>2</v>
      </c>
      <c r="H539" t="s">
        <v>131</v>
      </c>
      <c r="I539">
        <f>IF(Dataset[[#This Row],[Dispute Result]]="Undisputed",Dataset[[#This Row],[Invoice Amount]],IF(Dataset[[#This Row],[Dispute Result]]="Won",Dataset[[#This Row],[Invoice Amount]],""))</f>
        <v>6435</v>
      </c>
      <c r="J539" t="str">
        <f>IF(Dataset[[#This Row],[Dispute Result]]="Lost",Dataset[[#This Row],[Invoice Amount]],"")</f>
        <v/>
      </c>
      <c r="K539" s="1">
        <v>44428</v>
      </c>
      <c r="L539">
        <v>10</v>
      </c>
      <c r="M539">
        <v>0</v>
      </c>
      <c r="N539" t="s">
        <v>120</v>
      </c>
    </row>
    <row r="540" spans="1:14" x14ac:dyDescent="0.3">
      <c r="A540" t="s">
        <v>3</v>
      </c>
      <c r="B540" t="s">
        <v>19</v>
      </c>
      <c r="C540">
        <v>2161519126</v>
      </c>
      <c r="D540" s="1">
        <v>44429</v>
      </c>
      <c r="E540" s="1">
        <v>44459</v>
      </c>
      <c r="F540">
        <v>9888</v>
      </c>
      <c r="G540" t="s">
        <v>2</v>
      </c>
      <c r="H540" t="s">
        <v>131</v>
      </c>
      <c r="I540">
        <f>IF(Dataset[[#This Row],[Dispute Result]]="Undisputed",Dataset[[#This Row],[Invoice Amount]],IF(Dataset[[#This Row],[Dispute Result]]="Won",Dataset[[#This Row],[Invoice Amount]],""))</f>
        <v>9888</v>
      </c>
      <c r="J540" t="str">
        <f>IF(Dataset[[#This Row],[Dispute Result]]="Lost",Dataset[[#This Row],[Invoice Amount]],"")</f>
        <v/>
      </c>
      <c r="K540" s="1">
        <v>44432</v>
      </c>
      <c r="L540">
        <v>3</v>
      </c>
      <c r="M540">
        <v>0</v>
      </c>
      <c r="N540" t="s">
        <v>120</v>
      </c>
    </row>
    <row r="541" spans="1:14" hidden="1" x14ac:dyDescent="0.3">
      <c r="A541" t="s">
        <v>9</v>
      </c>
      <c r="B541" t="s">
        <v>34</v>
      </c>
      <c r="C541">
        <v>2161660036</v>
      </c>
      <c r="D541" s="1">
        <v>43999</v>
      </c>
      <c r="E541" s="1">
        <v>44029</v>
      </c>
      <c r="F541">
        <v>4038</v>
      </c>
      <c r="G541" t="s">
        <v>2</v>
      </c>
      <c r="H541" t="s">
        <v>131</v>
      </c>
      <c r="I541">
        <f>IF(Dataset[[#This Row],[Dispute Result]]="Undisputed",Dataset[[#This Row],[Invoice Amount]],IF(Dataset[[#This Row],[Dispute Result]]="Won",Dataset[[#This Row],[Invoice Amount]],""))</f>
        <v>4038</v>
      </c>
      <c r="J541" t="str">
        <f>IF(Dataset[[#This Row],[Dispute Result]]="Lost",Dataset[[#This Row],[Invoice Amount]],"")</f>
        <v/>
      </c>
      <c r="K541" s="1">
        <v>44031</v>
      </c>
      <c r="L541">
        <v>32</v>
      </c>
      <c r="M541">
        <v>2</v>
      </c>
      <c r="N541" t="s">
        <v>120</v>
      </c>
    </row>
    <row r="542" spans="1:14" x14ac:dyDescent="0.3">
      <c r="A542" t="s">
        <v>3</v>
      </c>
      <c r="B542" t="s">
        <v>67</v>
      </c>
      <c r="C542">
        <v>6733279966</v>
      </c>
      <c r="D542" s="1">
        <v>44002</v>
      </c>
      <c r="E542" s="1">
        <v>44032</v>
      </c>
      <c r="F542">
        <v>4548</v>
      </c>
      <c r="G542" t="s">
        <v>5</v>
      </c>
      <c r="H542" t="s">
        <v>6</v>
      </c>
      <c r="I542">
        <f>IF(Dataset[[#This Row],[Dispute Result]]="Undisputed",Dataset[[#This Row],[Invoice Amount]],IF(Dataset[[#This Row],[Dispute Result]]="Won",Dataset[[#This Row],[Invoice Amount]],""))</f>
        <v>4548</v>
      </c>
      <c r="J542" t="str">
        <f>IF(Dataset[[#This Row],[Dispute Result]]="Lost",Dataset[[#This Row],[Invoice Amount]],"")</f>
        <v/>
      </c>
      <c r="K542" s="1">
        <v>44027</v>
      </c>
      <c r="L542">
        <v>25</v>
      </c>
      <c r="M542">
        <v>0</v>
      </c>
      <c r="N542" t="s">
        <v>120</v>
      </c>
    </row>
    <row r="543" spans="1:14" hidden="1" x14ac:dyDescent="0.3">
      <c r="A543" t="s">
        <v>14</v>
      </c>
      <c r="B543" t="s">
        <v>81</v>
      </c>
      <c r="C543">
        <v>2168210949</v>
      </c>
      <c r="D543" s="1">
        <v>44077</v>
      </c>
      <c r="E543" s="1">
        <v>44107</v>
      </c>
      <c r="F543">
        <v>4341</v>
      </c>
      <c r="G543" t="s">
        <v>5</v>
      </c>
      <c r="H543" t="s">
        <v>6</v>
      </c>
      <c r="I543">
        <f>IF(Dataset[[#This Row],[Dispute Result]]="Undisputed",Dataset[[#This Row],[Invoice Amount]],IF(Dataset[[#This Row],[Dispute Result]]="Won",Dataset[[#This Row],[Invoice Amount]],""))</f>
        <v>4341</v>
      </c>
      <c r="J543" t="str">
        <f>IF(Dataset[[#This Row],[Dispute Result]]="Lost",Dataset[[#This Row],[Invoice Amount]],"")</f>
        <v/>
      </c>
      <c r="K543" s="1">
        <v>44127</v>
      </c>
      <c r="L543">
        <v>50</v>
      </c>
      <c r="M543">
        <v>20</v>
      </c>
      <c r="N543" t="s">
        <v>120</v>
      </c>
    </row>
    <row r="544" spans="1:14" hidden="1" x14ac:dyDescent="0.3">
      <c r="A544" t="s">
        <v>0</v>
      </c>
      <c r="B544" t="s">
        <v>47</v>
      </c>
      <c r="C544">
        <v>2186599382</v>
      </c>
      <c r="D544" s="1">
        <v>43914</v>
      </c>
      <c r="E544" s="1">
        <v>43944</v>
      </c>
      <c r="F544">
        <v>9276</v>
      </c>
      <c r="G544" t="s">
        <v>2</v>
      </c>
      <c r="H544" t="s">
        <v>131</v>
      </c>
      <c r="I544">
        <f>IF(Dataset[[#This Row],[Dispute Result]]="Undisputed",Dataset[[#This Row],[Invoice Amount]],IF(Dataset[[#This Row],[Dispute Result]]="Won",Dataset[[#This Row],[Invoice Amount]],""))</f>
        <v>9276</v>
      </c>
      <c r="J544" t="str">
        <f>IF(Dataset[[#This Row],[Dispute Result]]="Lost",Dataset[[#This Row],[Invoice Amount]],"")</f>
        <v/>
      </c>
      <c r="K544" s="1">
        <v>43956</v>
      </c>
      <c r="L544">
        <v>42</v>
      </c>
      <c r="M544">
        <v>12</v>
      </c>
      <c r="N544" t="s">
        <v>120</v>
      </c>
    </row>
    <row r="545" spans="1:14" hidden="1" x14ac:dyDescent="0.3">
      <c r="A545" t="s">
        <v>0</v>
      </c>
      <c r="B545" t="s">
        <v>98</v>
      </c>
      <c r="C545">
        <v>2189582262</v>
      </c>
      <c r="D545" s="1">
        <v>44532</v>
      </c>
      <c r="E545" s="1">
        <v>44562</v>
      </c>
      <c r="F545">
        <v>6769</v>
      </c>
      <c r="G545" t="s">
        <v>2</v>
      </c>
      <c r="H545" t="s">
        <v>131</v>
      </c>
      <c r="I545">
        <f>IF(Dataset[[#This Row],[Dispute Result]]="Undisputed",Dataset[[#This Row],[Invoice Amount]],IF(Dataset[[#This Row],[Dispute Result]]="Won",Dataset[[#This Row],[Invoice Amount]],""))</f>
        <v>6769</v>
      </c>
      <c r="J545" t="str">
        <f>IF(Dataset[[#This Row],[Dispute Result]]="Lost",Dataset[[#This Row],[Invoice Amount]],"")</f>
        <v/>
      </c>
      <c r="K545" s="1">
        <v>44558</v>
      </c>
      <c r="L545">
        <v>26</v>
      </c>
      <c r="M545">
        <v>0</v>
      </c>
      <c r="N545" t="s">
        <v>120</v>
      </c>
    </row>
    <row r="546" spans="1:14" hidden="1" x14ac:dyDescent="0.3">
      <c r="A546" t="s">
        <v>9</v>
      </c>
      <c r="B546" t="s">
        <v>10</v>
      </c>
      <c r="C546">
        <v>2195380883</v>
      </c>
      <c r="D546" s="1">
        <v>43836</v>
      </c>
      <c r="E546" s="1">
        <v>43866</v>
      </c>
      <c r="F546">
        <v>4707</v>
      </c>
      <c r="G546" t="s">
        <v>5</v>
      </c>
      <c r="H546" t="s">
        <v>6</v>
      </c>
      <c r="I546">
        <f>IF(Dataset[[#This Row],[Dispute Result]]="Undisputed",Dataset[[#This Row],[Invoice Amount]],IF(Dataset[[#This Row],[Dispute Result]]="Won",Dataset[[#This Row],[Invoice Amount]],""))</f>
        <v>4707</v>
      </c>
      <c r="J546" t="str">
        <f>IF(Dataset[[#This Row],[Dispute Result]]="Lost",Dataset[[#This Row],[Invoice Amount]],"")</f>
        <v/>
      </c>
      <c r="K546" s="1">
        <v>43864</v>
      </c>
      <c r="L546">
        <v>28</v>
      </c>
      <c r="M546">
        <v>0</v>
      </c>
      <c r="N546" t="s">
        <v>120</v>
      </c>
    </row>
    <row r="547" spans="1:14" hidden="1" x14ac:dyDescent="0.3">
      <c r="A547" t="s">
        <v>12</v>
      </c>
      <c r="B547" t="s">
        <v>35</v>
      </c>
      <c r="C547">
        <v>2197465105</v>
      </c>
      <c r="D547" s="1">
        <v>44498</v>
      </c>
      <c r="E547" s="1">
        <v>44528</v>
      </c>
      <c r="F547">
        <v>7674</v>
      </c>
      <c r="G547" t="s">
        <v>5</v>
      </c>
      <c r="H547" t="s">
        <v>6</v>
      </c>
      <c r="I547">
        <f>IF(Dataset[[#This Row],[Dispute Result]]="Undisputed",Dataset[[#This Row],[Invoice Amount]],IF(Dataset[[#This Row],[Dispute Result]]="Won",Dataset[[#This Row],[Invoice Amount]],""))</f>
        <v>7674</v>
      </c>
      <c r="J547" t="str">
        <f>IF(Dataset[[#This Row],[Dispute Result]]="Lost",Dataset[[#This Row],[Invoice Amount]],"")</f>
        <v/>
      </c>
      <c r="K547" s="1">
        <v>44513</v>
      </c>
      <c r="L547">
        <v>15</v>
      </c>
      <c r="M547">
        <v>0</v>
      </c>
      <c r="N547" t="s">
        <v>120</v>
      </c>
    </row>
    <row r="548" spans="1:14" hidden="1" x14ac:dyDescent="0.3">
      <c r="A548" t="s">
        <v>14</v>
      </c>
      <c r="B548" t="s">
        <v>89</v>
      </c>
      <c r="C548">
        <v>2197485330</v>
      </c>
      <c r="D548" s="1">
        <v>44123</v>
      </c>
      <c r="E548" s="1">
        <v>44153</v>
      </c>
      <c r="F548">
        <v>4561</v>
      </c>
      <c r="G548" t="s">
        <v>2</v>
      </c>
      <c r="H548" t="s">
        <v>131</v>
      </c>
      <c r="I548">
        <f>IF(Dataset[[#This Row],[Dispute Result]]="Undisputed",Dataset[[#This Row],[Invoice Amount]],IF(Dataset[[#This Row],[Dispute Result]]="Won",Dataset[[#This Row],[Invoice Amount]],""))</f>
        <v>4561</v>
      </c>
      <c r="J548" t="str">
        <f>IF(Dataset[[#This Row],[Dispute Result]]="Lost",Dataset[[#This Row],[Invoice Amount]],"")</f>
        <v/>
      </c>
      <c r="K548" s="1">
        <v>44145</v>
      </c>
      <c r="L548">
        <v>22</v>
      </c>
      <c r="M548">
        <v>0</v>
      </c>
      <c r="N548" t="s">
        <v>120</v>
      </c>
    </row>
    <row r="549" spans="1:14" hidden="1" x14ac:dyDescent="0.3">
      <c r="A549" t="s">
        <v>0</v>
      </c>
      <c r="B549" t="s">
        <v>23</v>
      </c>
      <c r="C549">
        <v>2205310400</v>
      </c>
      <c r="D549" s="1">
        <v>43867</v>
      </c>
      <c r="E549" s="1">
        <v>43897</v>
      </c>
      <c r="F549">
        <v>7146</v>
      </c>
      <c r="G549" t="s">
        <v>2</v>
      </c>
      <c r="H549" t="s">
        <v>131</v>
      </c>
      <c r="I549">
        <f>IF(Dataset[[#This Row],[Dispute Result]]="Undisputed",Dataset[[#This Row],[Invoice Amount]],IF(Dataset[[#This Row],[Dispute Result]]="Won",Dataset[[#This Row],[Invoice Amount]],""))</f>
        <v>7146</v>
      </c>
      <c r="J549" t="str">
        <f>IF(Dataset[[#This Row],[Dispute Result]]="Lost",Dataset[[#This Row],[Invoice Amount]],"")</f>
        <v/>
      </c>
      <c r="K549" s="1">
        <v>43880</v>
      </c>
      <c r="L549">
        <v>13</v>
      </c>
      <c r="M549">
        <v>0</v>
      </c>
      <c r="N549" t="s">
        <v>120</v>
      </c>
    </row>
    <row r="550" spans="1:14" x14ac:dyDescent="0.3">
      <c r="A550" t="s">
        <v>3</v>
      </c>
      <c r="B550" t="s">
        <v>61</v>
      </c>
      <c r="C550">
        <v>9119375519</v>
      </c>
      <c r="D550" s="1">
        <v>44005</v>
      </c>
      <c r="E550" s="1">
        <v>44035</v>
      </c>
      <c r="F550">
        <v>9451</v>
      </c>
      <c r="G550" t="s">
        <v>5</v>
      </c>
      <c r="H550" t="s">
        <v>6</v>
      </c>
      <c r="I550">
        <f>IF(Dataset[[#This Row],[Dispute Result]]="Undisputed",Dataset[[#This Row],[Invoice Amount]],IF(Dataset[[#This Row],[Dispute Result]]="Won",Dataset[[#This Row],[Invoice Amount]],""))</f>
        <v>9451</v>
      </c>
      <c r="J550" t="str">
        <f>IF(Dataset[[#This Row],[Dispute Result]]="Lost",Dataset[[#This Row],[Invoice Amount]],"")</f>
        <v/>
      </c>
      <c r="K550" s="1">
        <v>44049</v>
      </c>
      <c r="L550">
        <v>44</v>
      </c>
      <c r="M550">
        <v>14</v>
      </c>
      <c r="N550" t="s">
        <v>120</v>
      </c>
    </row>
    <row r="551" spans="1:14" hidden="1" x14ac:dyDescent="0.3">
      <c r="A551" t="s">
        <v>14</v>
      </c>
      <c r="B551" t="s">
        <v>15</v>
      </c>
      <c r="C551">
        <v>2212611817</v>
      </c>
      <c r="D551" s="1">
        <v>44264</v>
      </c>
      <c r="E551" s="1">
        <v>44294</v>
      </c>
      <c r="F551">
        <v>3297</v>
      </c>
      <c r="G551" t="s">
        <v>2</v>
      </c>
      <c r="H551" t="s">
        <v>131</v>
      </c>
      <c r="I551">
        <f>IF(Dataset[[#This Row],[Dispute Result]]="Undisputed",Dataset[[#This Row],[Invoice Amount]],IF(Dataset[[#This Row],[Dispute Result]]="Won",Dataset[[#This Row],[Invoice Amount]],""))</f>
        <v>3297</v>
      </c>
      <c r="J551" t="str">
        <f>IF(Dataset[[#This Row],[Dispute Result]]="Lost",Dataset[[#This Row],[Invoice Amount]],"")</f>
        <v/>
      </c>
      <c r="K551" s="1">
        <v>44302</v>
      </c>
      <c r="L551">
        <v>38</v>
      </c>
      <c r="M551">
        <v>8</v>
      </c>
      <c r="N551" t="s">
        <v>120</v>
      </c>
    </row>
    <row r="552" spans="1:14" hidden="1" x14ac:dyDescent="0.3">
      <c r="A552" t="s">
        <v>14</v>
      </c>
      <c r="B552" t="s">
        <v>82</v>
      </c>
      <c r="C552">
        <v>2219394095</v>
      </c>
      <c r="D552" s="1">
        <v>44022</v>
      </c>
      <c r="E552" s="1">
        <v>44052</v>
      </c>
      <c r="F552">
        <v>5132</v>
      </c>
      <c r="G552" t="s">
        <v>2</v>
      </c>
      <c r="H552" t="s">
        <v>131</v>
      </c>
      <c r="I552">
        <f>IF(Dataset[[#This Row],[Dispute Result]]="Undisputed",Dataset[[#This Row],[Invoice Amount]],IF(Dataset[[#This Row],[Dispute Result]]="Won",Dataset[[#This Row],[Invoice Amount]],""))</f>
        <v>5132</v>
      </c>
      <c r="J552" t="str">
        <f>IF(Dataset[[#This Row],[Dispute Result]]="Lost",Dataset[[#This Row],[Invoice Amount]],"")</f>
        <v/>
      </c>
      <c r="K552" s="1">
        <v>44070</v>
      </c>
      <c r="L552">
        <v>48</v>
      </c>
      <c r="M552">
        <v>18</v>
      </c>
      <c r="N552" t="s">
        <v>120</v>
      </c>
    </row>
    <row r="553" spans="1:14" hidden="1" x14ac:dyDescent="0.3">
      <c r="A553" t="s">
        <v>12</v>
      </c>
      <c r="B553" t="s">
        <v>13</v>
      </c>
      <c r="C553">
        <v>2222502782</v>
      </c>
      <c r="D553" s="1">
        <v>44304</v>
      </c>
      <c r="E553" s="1">
        <v>44334</v>
      </c>
      <c r="F553">
        <v>7489</v>
      </c>
      <c r="G553" t="s">
        <v>2</v>
      </c>
      <c r="H553" t="s">
        <v>131</v>
      </c>
      <c r="I553">
        <f>IF(Dataset[[#This Row],[Dispute Result]]="Undisputed",Dataset[[#This Row],[Invoice Amount]],IF(Dataset[[#This Row],[Dispute Result]]="Won",Dataset[[#This Row],[Invoice Amount]],""))</f>
        <v>7489</v>
      </c>
      <c r="J553" t="str">
        <f>IF(Dataset[[#This Row],[Dispute Result]]="Lost",Dataset[[#This Row],[Invoice Amount]],"")</f>
        <v/>
      </c>
      <c r="K553" s="1">
        <v>44334</v>
      </c>
      <c r="L553">
        <v>30</v>
      </c>
      <c r="M553">
        <v>0</v>
      </c>
      <c r="N553" t="s">
        <v>120</v>
      </c>
    </row>
    <row r="554" spans="1:14" hidden="1" x14ac:dyDescent="0.3">
      <c r="A554" t="s">
        <v>0</v>
      </c>
      <c r="B554" t="s">
        <v>66</v>
      </c>
      <c r="C554">
        <v>2225581009</v>
      </c>
      <c r="D554" s="1">
        <v>44198</v>
      </c>
      <c r="E554" s="1">
        <v>44228</v>
      </c>
      <c r="F554">
        <v>4571</v>
      </c>
      <c r="G554" t="s">
        <v>2</v>
      </c>
      <c r="H554" t="s">
        <v>131</v>
      </c>
      <c r="I554">
        <f>IF(Dataset[[#This Row],[Dispute Result]]="Undisputed",Dataset[[#This Row],[Invoice Amount]],IF(Dataset[[#This Row],[Dispute Result]]="Won",Dataset[[#This Row],[Invoice Amount]],""))</f>
        <v>4571</v>
      </c>
      <c r="J554" t="str">
        <f>IF(Dataset[[#This Row],[Dispute Result]]="Lost",Dataset[[#This Row],[Invoice Amount]],"")</f>
        <v/>
      </c>
      <c r="K554" s="1">
        <v>44221</v>
      </c>
      <c r="L554">
        <v>23</v>
      </c>
      <c r="M554">
        <v>0</v>
      </c>
      <c r="N554" t="s">
        <v>120</v>
      </c>
    </row>
    <row r="555" spans="1:14" hidden="1" x14ac:dyDescent="0.3">
      <c r="A555" t="s">
        <v>12</v>
      </c>
      <c r="B555" t="s">
        <v>13</v>
      </c>
      <c r="C555">
        <v>2238411112</v>
      </c>
      <c r="D555" s="1">
        <v>44530</v>
      </c>
      <c r="E555" s="1">
        <v>44560</v>
      </c>
      <c r="F555">
        <v>5621</v>
      </c>
      <c r="G555" t="s">
        <v>2</v>
      </c>
      <c r="H555" t="s">
        <v>131</v>
      </c>
      <c r="I555">
        <f>IF(Dataset[[#This Row],[Dispute Result]]="Undisputed",Dataset[[#This Row],[Invoice Amount]],IF(Dataset[[#This Row],[Dispute Result]]="Won",Dataset[[#This Row],[Invoice Amount]],""))</f>
        <v>5621</v>
      </c>
      <c r="J555" t="str">
        <f>IF(Dataset[[#This Row],[Dispute Result]]="Lost",Dataset[[#This Row],[Invoice Amount]],"")</f>
        <v/>
      </c>
      <c r="K555" s="1">
        <v>44563</v>
      </c>
      <c r="L555">
        <v>33</v>
      </c>
      <c r="M555">
        <v>3</v>
      </c>
      <c r="N555" t="s">
        <v>120</v>
      </c>
    </row>
    <row r="556" spans="1:14" hidden="1" x14ac:dyDescent="0.3">
      <c r="A556" t="s">
        <v>14</v>
      </c>
      <c r="B556" t="s">
        <v>78</v>
      </c>
      <c r="C556">
        <v>2238525299</v>
      </c>
      <c r="D556" s="1">
        <v>44474</v>
      </c>
      <c r="E556" s="1">
        <v>44504</v>
      </c>
      <c r="F556">
        <v>3570</v>
      </c>
      <c r="G556" t="s">
        <v>2</v>
      </c>
      <c r="H556" t="s">
        <v>131</v>
      </c>
      <c r="I556">
        <f>IF(Dataset[[#This Row],[Dispute Result]]="Undisputed",Dataset[[#This Row],[Invoice Amount]],IF(Dataset[[#This Row],[Dispute Result]]="Won",Dataset[[#This Row],[Invoice Amount]],""))</f>
        <v>3570</v>
      </c>
      <c r="J556" t="str">
        <f>IF(Dataset[[#This Row],[Dispute Result]]="Lost",Dataset[[#This Row],[Invoice Amount]],"")</f>
        <v/>
      </c>
      <c r="K556" s="1">
        <v>44495</v>
      </c>
      <c r="L556">
        <v>21</v>
      </c>
      <c r="M556">
        <v>0</v>
      </c>
      <c r="N556" t="s">
        <v>120</v>
      </c>
    </row>
    <row r="557" spans="1:14" hidden="1" x14ac:dyDescent="0.3">
      <c r="A557" t="s">
        <v>14</v>
      </c>
      <c r="B557" t="s">
        <v>60</v>
      </c>
      <c r="C557">
        <v>2245157627</v>
      </c>
      <c r="D557" s="1">
        <v>44208</v>
      </c>
      <c r="E557" s="1">
        <v>44238</v>
      </c>
      <c r="F557">
        <v>5207</v>
      </c>
      <c r="G557" t="s">
        <v>2</v>
      </c>
      <c r="H557" t="s">
        <v>131</v>
      </c>
      <c r="I557">
        <f>IF(Dataset[[#This Row],[Dispute Result]]="Undisputed",Dataset[[#This Row],[Invoice Amount]],IF(Dataset[[#This Row],[Dispute Result]]="Won",Dataset[[#This Row],[Invoice Amount]],""))</f>
        <v>5207</v>
      </c>
      <c r="J557" t="str">
        <f>IF(Dataset[[#This Row],[Dispute Result]]="Lost",Dataset[[#This Row],[Invoice Amount]],"")</f>
        <v/>
      </c>
      <c r="K557" s="1">
        <v>44239</v>
      </c>
      <c r="L557">
        <v>31</v>
      </c>
      <c r="M557">
        <v>1</v>
      </c>
      <c r="N557" t="s">
        <v>120</v>
      </c>
    </row>
    <row r="558" spans="1:14" hidden="1" x14ac:dyDescent="0.3">
      <c r="A558" t="s">
        <v>14</v>
      </c>
      <c r="B558" t="s">
        <v>75</v>
      </c>
      <c r="C558">
        <v>2246279597</v>
      </c>
      <c r="D558" s="1">
        <v>44285</v>
      </c>
      <c r="E558" s="1">
        <v>44315</v>
      </c>
      <c r="F558">
        <v>2140</v>
      </c>
      <c r="G558" t="s">
        <v>2</v>
      </c>
      <c r="H558" t="s">
        <v>131</v>
      </c>
      <c r="I558">
        <f>IF(Dataset[[#This Row],[Dispute Result]]="Undisputed",Dataset[[#This Row],[Invoice Amount]],IF(Dataset[[#This Row],[Dispute Result]]="Won",Dataset[[#This Row],[Invoice Amount]],""))</f>
        <v>2140</v>
      </c>
      <c r="J558" t="str">
        <f>IF(Dataset[[#This Row],[Dispute Result]]="Lost",Dataset[[#This Row],[Invoice Amount]],"")</f>
        <v/>
      </c>
      <c r="K558" s="1">
        <v>44294</v>
      </c>
      <c r="L558">
        <v>9</v>
      </c>
      <c r="M558">
        <v>0</v>
      </c>
      <c r="N558" t="s">
        <v>120</v>
      </c>
    </row>
    <row r="559" spans="1:14" x14ac:dyDescent="0.3">
      <c r="A559" t="s">
        <v>3</v>
      </c>
      <c r="B559" t="s">
        <v>4</v>
      </c>
      <c r="C559">
        <v>4456170015</v>
      </c>
      <c r="D559" s="1">
        <v>44009</v>
      </c>
      <c r="E559" s="1">
        <v>44039</v>
      </c>
      <c r="F559">
        <v>6942</v>
      </c>
      <c r="G559" t="s">
        <v>5</v>
      </c>
      <c r="H559" t="s">
        <v>6</v>
      </c>
      <c r="I559">
        <f>IF(Dataset[[#This Row],[Dispute Result]]="Undisputed",Dataset[[#This Row],[Invoice Amount]],IF(Dataset[[#This Row],[Dispute Result]]="Won",Dataset[[#This Row],[Invoice Amount]],""))</f>
        <v>6942</v>
      </c>
      <c r="J559" t="str">
        <f>IF(Dataset[[#This Row],[Dispute Result]]="Lost",Dataset[[#This Row],[Invoice Amount]],"")</f>
        <v/>
      </c>
      <c r="K559" s="1">
        <v>44069</v>
      </c>
      <c r="L559">
        <v>60</v>
      </c>
      <c r="M559">
        <v>30</v>
      </c>
      <c r="N559" t="s">
        <v>120</v>
      </c>
    </row>
    <row r="560" spans="1:14" hidden="1" x14ac:dyDescent="0.3">
      <c r="A560" t="s">
        <v>0</v>
      </c>
      <c r="B560" t="s">
        <v>80</v>
      </c>
      <c r="C560">
        <v>2253964269</v>
      </c>
      <c r="D560" s="1">
        <v>44478</v>
      </c>
      <c r="E560" s="1">
        <v>44508</v>
      </c>
      <c r="F560">
        <v>4721</v>
      </c>
      <c r="G560" t="s">
        <v>5</v>
      </c>
      <c r="H560" t="s">
        <v>6</v>
      </c>
      <c r="I560">
        <f>IF(Dataset[[#This Row],[Dispute Result]]="Undisputed",Dataset[[#This Row],[Invoice Amount]],IF(Dataset[[#This Row],[Dispute Result]]="Won",Dataset[[#This Row],[Invoice Amount]],""))</f>
        <v>4721</v>
      </c>
      <c r="J560" t="str">
        <f>IF(Dataset[[#This Row],[Dispute Result]]="Lost",Dataset[[#This Row],[Invoice Amount]],"")</f>
        <v/>
      </c>
      <c r="K560" s="1">
        <v>44511</v>
      </c>
      <c r="L560">
        <v>33</v>
      </c>
      <c r="M560">
        <v>3</v>
      </c>
      <c r="N560" t="s">
        <v>120</v>
      </c>
    </row>
    <row r="561" spans="1:14" hidden="1" x14ac:dyDescent="0.3">
      <c r="A561" t="s">
        <v>14</v>
      </c>
      <c r="B561" t="s">
        <v>92</v>
      </c>
      <c r="C561">
        <v>2254159769</v>
      </c>
      <c r="D561" s="1">
        <v>43897</v>
      </c>
      <c r="E561" s="1">
        <v>43927</v>
      </c>
      <c r="F561">
        <v>7283</v>
      </c>
      <c r="G561" t="s">
        <v>2</v>
      </c>
      <c r="H561" t="s">
        <v>131</v>
      </c>
      <c r="I561">
        <f>IF(Dataset[[#This Row],[Dispute Result]]="Undisputed",Dataset[[#This Row],[Invoice Amount]],IF(Dataset[[#This Row],[Dispute Result]]="Won",Dataset[[#This Row],[Invoice Amount]],""))</f>
        <v>7283</v>
      </c>
      <c r="J561" t="str">
        <f>IF(Dataset[[#This Row],[Dispute Result]]="Lost",Dataset[[#This Row],[Invoice Amount]],"")</f>
        <v/>
      </c>
      <c r="K561" s="1">
        <v>43924</v>
      </c>
      <c r="L561">
        <v>27</v>
      </c>
      <c r="M561">
        <v>0</v>
      </c>
      <c r="N561" t="s">
        <v>120</v>
      </c>
    </row>
    <row r="562" spans="1:14" x14ac:dyDescent="0.3">
      <c r="A562" t="s">
        <v>3</v>
      </c>
      <c r="B562" t="s">
        <v>67</v>
      </c>
      <c r="C562">
        <v>296503272</v>
      </c>
      <c r="D562" s="1">
        <v>44015</v>
      </c>
      <c r="E562" s="1">
        <v>44045</v>
      </c>
      <c r="F562">
        <v>6125</v>
      </c>
      <c r="G562" t="s">
        <v>5</v>
      </c>
      <c r="H562" t="s">
        <v>6</v>
      </c>
      <c r="I562">
        <f>IF(Dataset[[#This Row],[Dispute Result]]="Undisputed",Dataset[[#This Row],[Invoice Amount]],IF(Dataset[[#This Row],[Dispute Result]]="Won",Dataset[[#This Row],[Invoice Amount]],""))</f>
        <v>6125</v>
      </c>
      <c r="J562" t="str">
        <f>IF(Dataset[[#This Row],[Dispute Result]]="Lost",Dataset[[#This Row],[Invoice Amount]],"")</f>
        <v/>
      </c>
      <c r="K562" s="1">
        <v>44050</v>
      </c>
      <c r="L562">
        <v>35</v>
      </c>
      <c r="M562">
        <v>5</v>
      </c>
      <c r="N562" t="s">
        <v>120</v>
      </c>
    </row>
    <row r="563" spans="1:14" hidden="1" x14ac:dyDescent="0.3">
      <c r="A563" t="s">
        <v>14</v>
      </c>
      <c r="B563" t="s">
        <v>82</v>
      </c>
      <c r="C563">
        <v>2257886659</v>
      </c>
      <c r="D563" s="1">
        <v>44322</v>
      </c>
      <c r="E563" s="1">
        <v>44352</v>
      </c>
      <c r="F563">
        <v>4090</v>
      </c>
      <c r="G563" t="s">
        <v>2</v>
      </c>
      <c r="H563" t="s">
        <v>131</v>
      </c>
      <c r="I563">
        <f>IF(Dataset[[#This Row],[Dispute Result]]="Undisputed",Dataset[[#This Row],[Invoice Amount]],IF(Dataset[[#This Row],[Dispute Result]]="Won",Dataset[[#This Row],[Invoice Amount]],""))</f>
        <v>4090</v>
      </c>
      <c r="J563" t="str">
        <f>IF(Dataset[[#This Row],[Dispute Result]]="Lost",Dataset[[#This Row],[Invoice Amount]],"")</f>
        <v/>
      </c>
      <c r="K563" s="1">
        <v>44360</v>
      </c>
      <c r="L563">
        <v>38</v>
      </c>
      <c r="M563">
        <v>8</v>
      </c>
      <c r="N563" t="s">
        <v>120</v>
      </c>
    </row>
    <row r="564" spans="1:14" hidden="1" x14ac:dyDescent="0.3">
      <c r="A564" t="s">
        <v>9</v>
      </c>
      <c r="B564" t="s">
        <v>90</v>
      </c>
      <c r="C564">
        <v>2262995436</v>
      </c>
      <c r="D564" s="1">
        <v>44303</v>
      </c>
      <c r="E564" s="1">
        <v>44333</v>
      </c>
      <c r="F564">
        <v>7059</v>
      </c>
      <c r="G564" t="s">
        <v>5</v>
      </c>
      <c r="H564" t="s">
        <v>6</v>
      </c>
      <c r="I564">
        <f>IF(Dataset[[#This Row],[Dispute Result]]="Undisputed",Dataset[[#This Row],[Invoice Amount]],IF(Dataset[[#This Row],[Dispute Result]]="Won",Dataset[[#This Row],[Invoice Amount]],""))</f>
        <v>7059</v>
      </c>
      <c r="J564" t="str">
        <f>IF(Dataset[[#This Row],[Dispute Result]]="Lost",Dataset[[#This Row],[Invoice Amount]],"")</f>
        <v/>
      </c>
      <c r="K564" s="1">
        <v>44349</v>
      </c>
      <c r="L564">
        <v>46</v>
      </c>
      <c r="M564">
        <v>16</v>
      </c>
      <c r="N564" t="s">
        <v>120</v>
      </c>
    </row>
    <row r="565" spans="1:14" x14ac:dyDescent="0.3">
      <c r="A565" t="s">
        <v>3</v>
      </c>
      <c r="B565" t="s">
        <v>33</v>
      </c>
      <c r="C565">
        <v>7576910302</v>
      </c>
      <c r="D565" s="1">
        <v>44005</v>
      </c>
      <c r="E565" s="1">
        <v>44035</v>
      </c>
      <c r="F565">
        <v>8280</v>
      </c>
      <c r="G565" t="s">
        <v>2</v>
      </c>
      <c r="H565" t="s">
        <v>131</v>
      </c>
      <c r="I565">
        <f>IF(Dataset[[#This Row],[Dispute Result]]="Undisputed",Dataset[[#This Row],[Invoice Amount]],IF(Dataset[[#This Row],[Dispute Result]]="Won",Dataset[[#This Row],[Invoice Amount]],""))</f>
        <v>8280</v>
      </c>
      <c r="J565" t="str">
        <f>IF(Dataset[[#This Row],[Dispute Result]]="Lost",Dataset[[#This Row],[Invoice Amount]],"")</f>
        <v/>
      </c>
      <c r="K565" s="1">
        <v>44030</v>
      </c>
      <c r="L565">
        <v>25</v>
      </c>
      <c r="M565">
        <v>0</v>
      </c>
      <c r="N565" t="s">
        <v>120</v>
      </c>
    </row>
    <row r="566" spans="1:14" hidden="1" x14ac:dyDescent="0.3">
      <c r="A566" t="s">
        <v>12</v>
      </c>
      <c r="B566" t="s">
        <v>102</v>
      </c>
      <c r="C566">
        <v>2267584907</v>
      </c>
      <c r="D566" s="1">
        <v>44531</v>
      </c>
      <c r="E566" s="1">
        <v>44561</v>
      </c>
      <c r="F566">
        <v>5276</v>
      </c>
      <c r="G566" t="s">
        <v>2</v>
      </c>
      <c r="H566" t="s">
        <v>131</v>
      </c>
      <c r="I566">
        <f>IF(Dataset[[#This Row],[Dispute Result]]="Undisputed",Dataset[[#This Row],[Invoice Amount]],IF(Dataset[[#This Row],[Dispute Result]]="Won",Dataset[[#This Row],[Invoice Amount]],""))</f>
        <v>5276</v>
      </c>
      <c r="J566" t="str">
        <f>IF(Dataset[[#This Row],[Dispute Result]]="Lost",Dataset[[#This Row],[Invoice Amount]],"")</f>
        <v/>
      </c>
      <c r="K566" s="1">
        <v>44545</v>
      </c>
      <c r="L566">
        <v>14</v>
      </c>
      <c r="M566">
        <v>0</v>
      </c>
      <c r="N566" t="s">
        <v>120</v>
      </c>
    </row>
    <row r="567" spans="1:14" hidden="1" x14ac:dyDescent="0.3">
      <c r="A567" t="s">
        <v>12</v>
      </c>
      <c r="B567" t="s">
        <v>38</v>
      </c>
      <c r="C567">
        <v>2267825101</v>
      </c>
      <c r="D567" s="1">
        <v>44298</v>
      </c>
      <c r="E567" s="1">
        <v>44328</v>
      </c>
      <c r="F567">
        <v>2729</v>
      </c>
      <c r="G567" t="s">
        <v>2</v>
      </c>
      <c r="H567" t="s">
        <v>131</v>
      </c>
      <c r="I567">
        <f>IF(Dataset[[#This Row],[Dispute Result]]="Undisputed",Dataset[[#This Row],[Invoice Amount]],IF(Dataset[[#This Row],[Dispute Result]]="Won",Dataset[[#This Row],[Invoice Amount]],""))</f>
        <v>2729</v>
      </c>
      <c r="J567" t="str">
        <f>IF(Dataset[[#This Row],[Dispute Result]]="Lost",Dataset[[#This Row],[Invoice Amount]],"")</f>
        <v/>
      </c>
      <c r="K567" s="1">
        <v>44300</v>
      </c>
      <c r="L567">
        <v>2</v>
      </c>
      <c r="M567">
        <v>0</v>
      </c>
      <c r="N567" t="s">
        <v>120</v>
      </c>
    </row>
    <row r="568" spans="1:14" x14ac:dyDescent="0.3">
      <c r="A568" t="s">
        <v>3</v>
      </c>
      <c r="B568" t="s">
        <v>55</v>
      </c>
      <c r="C568">
        <v>5747215345</v>
      </c>
      <c r="D568" s="1">
        <v>44017</v>
      </c>
      <c r="E568" s="1">
        <v>44047</v>
      </c>
      <c r="F568">
        <v>6654</v>
      </c>
      <c r="G568" t="s">
        <v>5</v>
      </c>
      <c r="H568" t="s">
        <v>6</v>
      </c>
      <c r="I568">
        <f>IF(Dataset[[#This Row],[Dispute Result]]="Undisputed",Dataset[[#This Row],[Invoice Amount]],IF(Dataset[[#This Row],[Dispute Result]]="Won",Dataset[[#This Row],[Invoice Amount]],""))</f>
        <v>6654</v>
      </c>
      <c r="J568" t="str">
        <f>IF(Dataset[[#This Row],[Dispute Result]]="Lost",Dataset[[#This Row],[Invoice Amount]],"")</f>
        <v/>
      </c>
      <c r="K568" s="1">
        <v>44056</v>
      </c>
      <c r="L568">
        <v>39</v>
      </c>
      <c r="M568">
        <v>9</v>
      </c>
      <c r="N568" t="s">
        <v>120</v>
      </c>
    </row>
    <row r="569" spans="1:14" hidden="1" x14ac:dyDescent="0.3">
      <c r="A569" t="s">
        <v>9</v>
      </c>
      <c r="B569" t="s">
        <v>105</v>
      </c>
      <c r="C569">
        <v>2279639083</v>
      </c>
      <c r="D569" s="1">
        <v>44204</v>
      </c>
      <c r="E569" s="1">
        <v>44234</v>
      </c>
      <c r="F569">
        <v>5165</v>
      </c>
      <c r="G569" t="s">
        <v>2</v>
      </c>
      <c r="H569" t="s">
        <v>131</v>
      </c>
      <c r="I569">
        <f>IF(Dataset[[#This Row],[Dispute Result]]="Undisputed",Dataset[[#This Row],[Invoice Amount]],IF(Dataset[[#This Row],[Dispute Result]]="Won",Dataset[[#This Row],[Invoice Amount]],""))</f>
        <v>5165</v>
      </c>
      <c r="J569" t="str">
        <f>IF(Dataset[[#This Row],[Dispute Result]]="Lost",Dataset[[#This Row],[Invoice Amount]],"")</f>
        <v/>
      </c>
      <c r="K569" s="1">
        <v>44219</v>
      </c>
      <c r="L569">
        <v>15</v>
      </c>
      <c r="M569">
        <v>0</v>
      </c>
      <c r="N569" t="s">
        <v>120</v>
      </c>
    </row>
    <row r="570" spans="1:14" hidden="1" x14ac:dyDescent="0.3">
      <c r="A570" t="s">
        <v>9</v>
      </c>
      <c r="B570" t="s">
        <v>32</v>
      </c>
      <c r="C570">
        <v>2281124725</v>
      </c>
      <c r="D570" s="1">
        <v>44092</v>
      </c>
      <c r="E570" s="1">
        <v>44122</v>
      </c>
      <c r="F570">
        <v>2737</v>
      </c>
      <c r="G570" t="s">
        <v>2</v>
      </c>
      <c r="H570" t="s">
        <v>131</v>
      </c>
      <c r="I570">
        <f>IF(Dataset[[#This Row],[Dispute Result]]="Undisputed",Dataset[[#This Row],[Invoice Amount]],IF(Dataset[[#This Row],[Dispute Result]]="Won",Dataset[[#This Row],[Invoice Amount]],""))</f>
        <v>2737</v>
      </c>
      <c r="J570" t="str">
        <f>IF(Dataset[[#This Row],[Dispute Result]]="Lost",Dataset[[#This Row],[Invoice Amount]],"")</f>
        <v/>
      </c>
      <c r="K570" s="1">
        <v>44117</v>
      </c>
      <c r="L570">
        <v>25</v>
      </c>
      <c r="M570">
        <v>0</v>
      </c>
      <c r="N570" t="s">
        <v>120</v>
      </c>
    </row>
    <row r="571" spans="1:14" hidden="1" x14ac:dyDescent="0.3">
      <c r="A571" t="s">
        <v>12</v>
      </c>
      <c r="B571" t="s">
        <v>62</v>
      </c>
      <c r="C571">
        <v>2290457712</v>
      </c>
      <c r="D571" s="1">
        <v>44198</v>
      </c>
      <c r="E571" s="1">
        <v>44228</v>
      </c>
      <c r="F571">
        <v>5191</v>
      </c>
      <c r="G571" t="s">
        <v>5</v>
      </c>
      <c r="H571" t="s">
        <v>6</v>
      </c>
      <c r="I571">
        <f>IF(Dataset[[#This Row],[Dispute Result]]="Undisputed",Dataset[[#This Row],[Invoice Amount]],IF(Dataset[[#This Row],[Dispute Result]]="Won",Dataset[[#This Row],[Invoice Amount]],""))</f>
        <v>5191</v>
      </c>
      <c r="J571" t="str">
        <f>IF(Dataset[[#This Row],[Dispute Result]]="Lost",Dataset[[#This Row],[Invoice Amount]],"")</f>
        <v/>
      </c>
      <c r="K571" s="1">
        <v>44236</v>
      </c>
      <c r="L571">
        <v>38</v>
      </c>
      <c r="M571">
        <v>8</v>
      </c>
      <c r="N571" t="s">
        <v>120</v>
      </c>
    </row>
    <row r="572" spans="1:14" hidden="1" x14ac:dyDescent="0.3">
      <c r="A572" t="s">
        <v>14</v>
      </c>
      <c r="B572" t="s">
        <v>50</v>
      </c>
      <c r="C572">
        <v>2290647128</v>
      </c>
      <c r="D572" s="1">
        <v>44317</v>
      </c>
      <c r="E572" s="1">
        <v>44347</v>
      </c>
      <c r="F572">
        <v>4924</v>
      </c>
      <c r="G572" t="s">
        <v>5</v>
      </c>
      <c r="H572" t="s">
        <v>6</v>
      </c>
      <c r="I572">
        <f>IF(Dataset[[#This Row],[Dispute Result]]="Undisputed",Dataset[[#This Row],[Invoice Amount]],IF(Dataset[[#This Row],[Dispute Result]]="Won",Dataset[[#This Row],[Invoice Amount]],""))</f>
        <v>4924</v>
      </c>
      <c r="J572" t="str">
        <f>IF(Dataset[[#This Row],[Dispute Result]]="Lost",Dataset[[#This Row],[Invoice Amount]],"")</f>
        <v/>
      </c>
      <c r="K572" s="1">
        <v>44351</v>
      </c>
      <c r="L572">
        <v>34</v>
      </c>
      <c r="M572">
        <v>4</v>
      </c>
      <c r="N572" t="s">
        <v>120</v>
      </c>
    </row>
    <row r="573" spans="1:14" hidden="1" x14ac:dyDescent="0.3">
      <c r="A573" t="s">
        <v>9</v>
      </c>
      <c r="B573" t="s">
        <v>25</v>
      </c>
      <c r="C573">
        <v>2293228619</v>
      </c>
      <c r="D573" s="1">
        <v>43959</v>
      </c>
      <c r="E573" s="1">
        <v>43989</v>
      </c>
      <c r="F573">
        <v>4847</v>
      </c>
      <c r="G573" t="s">
        <v>5</v>
      </c>
      <c r="H573" t="s">
        <v>6</v>
      </c>
      <c r="I573">
        <f>IF(Dataset[[#This Row],[Dispute Result]]="Undisputed",Dataset[[#This Row],[Invoice Amount]],IF(Dataset[[#This Row],[Dispute Result]]="Won",Dataset[[#This Row],[Invoice Amount]],""))</f>
        <v>4847</v>
      </c>
      <c r="J573" t="str">
        <f>IF(Dataset[[#This Row],[Dispute Result]]="Lost",Dataset[[#This Row],[Invoice Amount]],"")</f>
        <v/>
      </c>
      <c r="K573" s="1">
        <v>43993</v>
      </c>
      <c r="L573">
        <v>34</v>
      </c>
      <c r="M573">
        <v>4</v>
      </c>
      <c r="N573" t="s">
        <v>120</v>
      </c>
    </row>
    <row r="574" spans="1:14" x14ac:dyDescent="0.3">
      <c r="A574" t="s">
        <v>3</v>
      </c>
      <c r="B574" t="s">
        <v>97</v>
      </c>
      <c r="C574">
        <v>2294449843</v>
      </c>
      <c r="D574" s="1">
        <v>44132</v>
      </c>
      <c r="E574" s="1">
        <v>44162</v>
      </c>
      <c r="F574">
        <v>6796</v>
      </c>
      <c r="G574" t="s">
        <v>2</v>
      </c>
      <c r="H574" t="s">
        <v>131</v>
      </c>
      <c r="I574">
        <f>IF(Dataset[[#This Row],[Dispute Result]]="Undisputed",Dataset[[#This Row],[Invoice Amount]],IF(Dataset[[#This Row],[Dispute Result]]="Won",Dataset[[#This Row],[Invoice Amount]],""))</f>
        <v>6796</v>
      </c>
      <c r="J574" t="str">
        <f>IF(Dataset[[#This Row],[Dispute Result]]="Lost",Dataset[[#This Row],[Invoice Amount]],"")</f>
        <v/>
      </c>
      <c r="K574" s="1">
        <v>44143</v>
      </c>
      <c r="L574">
        <v>11</v>
      </c>
      <c r="M574">
        <v>0</v>
      </c>
      <c r="N574" t="s">
        <v>120</v>
      </c>
    </row>
    <row r="575" spans="1:14" hidden="1" x14ac:dyDescent="0.3">
      <c r="A575" t="s">
        <v>9</v>
      </c>
      <c r="B575" t="s">
        <v>20</v>
      </c>
      <c r="C575">
        <v>2322349886</v>
      </c>
      <c r="D575" s="1">
        <v>44075</v>
      </c>
      <c r="E575" s="1">
        <v>44105</v>
      </c>
      <c r="F575">
        <v>5986</v>
      </c>
      <c r="G575" t="s">
        <v>2</v>
      </c>
      <c r="H575" t="s">
        <v>131</v>
      </c>
      <c r="I575">
        <f>IF(Dataset[[#This Row],[Dispute Result]]="Undisputed",Dataset[[#This Row],[Invoice Amount]],IF(Dataset[[#This Row],[Dispute Result]]="Won",Dataset[[#This Row],[Invoice Amount]],""))</f>
        <v>5986</v>
      </c>
      <c r="J575" t="str">
        <f>IF(Dataset[[#This Row],[Dispute Result]]="Lost",Dataset[[#This Row],[Invoice Amount]],"")</f>
        <v/>
      </c>
      <c r="K575" s="1">
        <v>44099</v>
      </c>
      <c r="L575">
        <v>24</v>
      </c>
      <c r="M575">
        <v>0</v>
      </c>
      <c r="N575" t="s">
        <v>120</v>
      </c>
    </row>
    <row r="576" spans="1:14" x14ac:dyDescent="0.3">
      <c r="A576" t="s">
        <v>3</v>
      </c>
      <c r="B576" t="s">
        <v>61</v>
      </c>
      <c r="C576">
        <v>3949082624</v>
      </c>
      <c r="D576" s="1">
        <v>44020</v>
      </c>
      <c r="E576" s="1">
        <v>44050</v>
      </c>
      <c r="F576">
        <v>10704</v>
      </c>
      <c r="G576" t="s">
        <v>5</v>
      </c>
      <c r="H576" t="s">
        <v>6</v>
      </c>
      <c r="I576">
        <f>IF(Dataset[[#This Row],[Dispute Result]]="Undisputed",Dataset[[#This Row],[Invoice Amount]],IF(Dataset[[#This Row],[Dispute Result]]="Won",Dataset[[#This Row],[Invoice Amount]],""))</f>
        <v>10704</v>
      </c>
      <c r="J576" t="str">
        <f>IF(Dataset[[#This Row],[Dispute Result]]="Lost",Dataset[[#This Row],[Invoice Amount]],"")</f>
        <v/>
      </c>
      <c r="K576" s="1">
        <v>44053</v>
      </c>
      <c r="L576">
        <v>33</v>
      </c>
      <c r="M576">
        <v>3</v>
      </c>
      <c r="N576" t="s">
        <v>120</v>
      </c>
    </row>
    <row r="577" spans="1:14" hidden="1" x14ac:dyDescent="0.3">
      <c r="A577" t="s">
        <v>0</v>
      </c>
      <c r="B577" t="s">
        <v>37</v>
      </c>
      <c r="C577">
        <v>2329204580</v>
      </c>
      <c r="D577" s="1">
        <v>44257</v>
      </c>
      <c r="E577" s="1">
        <v>44287</v>
      </c>
      <c r="F577">
        <v>5456</v>
      </c>
      <c r="G577" t="s">
        <v>2</v>
      </c>
      <c r="H577" t="s">
        <v>131</v>
      </c>
      <c r="I577">
        <f>IF(Dataset[[#This Row],[Dispute Result]]="Undisputed",Dataset[[#This Row],[Invoice Amount]],IF(Dataset[[#This Row],[Dispute Result]]="Won",Dataset[[#This Row],[Invoice Amount]],""))</f>
        <v>5456</v>
      </c>
      <c r="J577" t="str">
        <f>IF(Dataset[[#This Row],[Dispute Result]]="Lost",Dataset[[#This Row],[Invoice Amount]],"")</f>
        <v/>
      </c>
      <c r="K577" s="1">
        <v>44276</v>
      </c>
      <c r="L577">
        <v>19</v>
      </c>
      <c r="M577">
        <v>0</v>
      </c>
      <c r="N577" t="s">
        <v>120</v>
      </c>
    </row>
    <row r="578" spans="1:14" hidden="1" x14ac:dyDescent="0.3">
      <c r="A578" t="s">
        <v>9</v>
      </c>
      <c r="B578" t="s">
        <v>94</v>
      </c>
      <c r="C578">
        <v>2335256143</v>
      </c>
      <c r="D578" s="1">
        <v>43937</v>
      </c>
      <c r="E578" s="1">
        <v>43967</v>
      </c>
      <c r="F578">
        <v>6120</v>
      </c>
      <c r="G578" t="s">
        <v>2</v>
      </c>
      <c r="H578" t="s">
        <v>131</v>
      </c>
      <c r="I578">
        <f>IF(Dataset[[#This Row],[Dispute Result]]="Undisputed",Dataset[[#This Row],[Invoice Amount]],IF(Dataset[[#This Row],[Dispute Result]]="Won",Dataset[[#This Row],[Invoice Amount]],""))</f>
        <v>6120</v>
      </c>
      <c r="J578" t="str">
        <f>IF(Dataset[[#This Row],[Dispute Result]]="Lost",Dataset[[#This Row],[Invoice Amount]],"")</f>
        <v/>
      </c>
      <c r="K578" s="1">
        <v>43967</v>
      </c>
      <c r="L578">
        <v>30</v>
      </c>
      <c r="M578">
        <v>0</v>
      </c>
      <c r="N578" t="s">
        <v>120</v>
      </c>
    </row>
    <row r="579" spans="1:14" x14ac:dyDescent="0.3">
      <c r="A579" t="s">
        <v>3</v>
      </c>
      <c r="B579" t="s">
        <v>19</v>
      </c>
      <c r="C579">
        <v>2338417971</v>
      </c>
      <c r="D579" s="1">
        <v>44429</v>
      </c>
      <c r="E579" s="1">
        <v>44459</v>
      </c>
      <c r="F579">
        <v>6557</v>
      </c>
      <c r="G579" t="s">
        <v>2</v>
      </c>
      <c r="H579" t="s">
        <v>131</v>
      </c>
      <c r="I579">
        <f>IF(Dataset[[#This Row],[Dispute Result]]="Undisputed",Dataset[[#This Row],[Invoice Amount]],IF(Dataset[[#This Row],[Dispute Result]]="Won",Dataset[[#This Row],[Invoice Amount]],""))</f>
        <v>6557</v>
      </c>
      <c r="J579" t="str">
        <f>IF(Dataset[[#This Row],[Dispute Result]]="Lost",Dataset[[#This Row],[Invoice Amount]],"")</f>
        <v/>
      </c>
      <c r="K579" s="1">
        <v>44434</v>
      </c>
      <c r="L579">
        <v>5</v>
      </c>
      <c r="M579">
        <v>0</v>
      </c>
      <c r="N579" t="s">
        <v>120</v>
      </c>
    </row>
    <row r="580" spans="1:14" hidden="1" x14ac:dyDescent="0.3">
      <c r="A580" t="s">
        <v>14</v>
      </c>
      <c r="B580" t="s">
        <v>39</v>
      </c>
      <c r="C580">
        <v>2346925494</v>
      </c>
      <c r="D580" s="1">
        <v>44327</v>
      </c>
      <c r="E580" s="1">
        <v>44357</v>
      </c>
      <c r="F580">
        <v>3587</v>
      </c>
      <c r="G580" t="s">
        <v>2</v>
      </c>
      <c r="H580" t="s">
        <v>131</v>
      </c>
      <c r="I580">
        <f>IF(Dataset[[#This Row],[Dispute Result]]="Undisputed",Dataset[[#This Row],[Invoice Amount]],IF(Dataset[[#This Row],[Dispute Result]]="Won",Dataset[[#This Row],[Invoice Amount]],""))</f>
        <v>3587</v>
      </c>
      <c r="J580" t="str">
        <f>IF(Dataset[[#This Row],[Dispute Result]]="Lost",Dataset[[#This Row],[Invoice Amount]],"")</f>
        <v/>
      </c>
      <c r="K580" s="1">
        <v>44358</v>
      </c>
      <c r="L580">
        <v>31</v>
      </c>
      <c r="M580">
        <v>1</v>
      </c>
      <c r="N580" t="s">
        <v>120</v>
      </c>
    </row>
    <row r="581" spans="1:14" hidden="1" x14ac:dyDescent="0.3">
      <c r="A581" t="s">
        <v>12</v>
      </c>
      <c r="B581" t="s">
        <v>56</v>
      </c>
      <c r="C581">
        <v>2349505867</v>
      </c>
      <c r="D581" s="1">
        <v>44028</v>
      </c>
      <c r="E581" s="1">
        <v>44058</v>
      </c>
      <c r="F581">
        <v>919</v>
      </c>
      <c r="G581" t="s">
        <v>2</v>
      </c>
      <c r="H581" t="s">
        <v>131</v>
      </c>
      <c r="I581">
        <f>IF(Dataset[[#This Row],[Dispute Result]]="Undisputed",Dataset[[#This Row],[Invoice Amount]],IF(Dataset[[#This Row],[Dispute Result]]="Won",Dataset[[#This Row],[Invoice Amount]],""))</f>
        <v>919</v>
      </c>
      <c r="J581" t="str">
        <f>IF(Dataset[[#This Row],[Dispute Result]]="Lost",Dataset[[#This Row],[Invoice Amount]],"")</f>
        <v/>
      </c>
      <c r="K581" s="1">
        <v>44085</v>
      </c>
      <c r="L581">
        <v>57</v>
      </c>
      <c r="M581">
        <v>27</v>
      </c>
      <c r="N581" t="s">
        <v>120</v>
      </c>
    </row>
    <row r="582" spans="1:14" hidden="1" x14ac:dyDescent="0.3">
      <c r="A582" t="s">
        <v>0</v>
      </c>
      <c r="B582" t="s">
        <v>103</v>
      </c>
      <c r="C582">
        <v>2355391609</v>
      </c>
      <c r="D582" s="1">
        <v>44355</v>
      </c>
      <c r="E582" s="1">
        <v>44385</v>
      </c>
      <c r="F582">
        <v>6062</v>
      </c>
      <c r="G582" t="s">
        <v>2</v>
      </c>
      <c r="H582" t="s">
        <v>131</v>
      </c>
      <c r="I582">
        <f>IF(Dataset[[#This Row],[Dispute Result]]="Undisputed",Dataset[[#This Row],[Invoice Amount]],IF(Dataset[[#This Row],[Dispute Result]]="Won",Dataset[[#This Row],[Invoice Amount]],""))</f>
        <v>6062</v>
      </c>
      <c r="J582" t="str">
        <f>IF(Dataset[[#This Row],[Dispute Result]]="Lost",Dataset[[#This Row],[Invoice Amount]],"")</f>
        <v/>
      </c>
      <c r="K582" s="1">
        <v>44372</v>
      </c>
      <c r="L582">
        <v>17</v>
      </c>
      <c r="M582">
        <v>0</v>
      </c>
      <c r="N582" t="s">
        <v>120</v>
      </c>
    </row>
    <row r="583" spans="1:14" hidden="1" x14ac:dyDescent="0.3">
      <c r="A583" t="s">
        <v>9</v>
      </c>
      <c r="B583" t="s">
        <v>20</v>
      </c>
      <c r="C583">
        <v>2361287480</v>
      </c>
      <c r="D583" s="1">
        <v>44202</v>
      </c>
      <c r="E583" s="1">
        <v>44232</v>
      </c>
      <c r="F583">
        <v>6922</v>
      </c>
      <c r="G583" t="s">
        <v>2</v>
      </c>
      <c r="H583" t="s">
        <v>131</v>
      </c>
      <c r="I583">
        <f>IF(Dataset[[#This Row],[Dispute Result]]="Undisputed",Dataset[[#This Row],[Invoice Amount]],IF(Dataset[[#This Row],[Dispute Result]]="Won",Dataset[[#This Row],[Invoice Amount]],""))</f>
        <v>6922</v>
      </c>
      <c r="J583" t="str">
        <f>IF(Dataset[[#This Row],[Dispute Result]]="Lost",Dataset[[#This Row],[Invoice Amount]],"")</f>
        <v/>
      </c>
      <c r="K583" s="1">
        <v>44216</v>
      </c>
      <c r="L583">
        <v>14</v>
      </c>
      <c r="M583">
        <v>0</v>
      </c>
      <c r="N583" t="s">
        <v>120</v>
      </c>
    </row>
    <row r="584" spans="1:14" hidden="1" x14ac:dyDescent="0.3">
      <c r="A584" t="s">
        <v>12</v>
      </c>
      <c r="B584" t="s">
        <v>53</v>
      </c>
      <c r="C584">
        <v>2364345783</v>
      </c>
      <c r="D584" s="1">
        <v>44015</v>
      </c>
      <c r="E584" s="1">
        <v>44045</v>
      </c>
      <c r="F584">
        <v>4818</v>
      </c>
      <c r="G584" t="s">
        <v>2</v>
      </c>
      <c r="H584" t="s">
        <v>131</v>
      </c>
      <c r="I584">
        <f>IF(Dataset[[#This Row],[Dispute Result]]="Undisputed",Dataset[[#This Row],[Invoice Amount]],IF(Dataset[[#This Row],[Dispute Result]]="Won",Dataset[[#This Row],[Invoice Amount]],""))</f>
        <v>4818</v>
      </c>
      <c r="J584" t="str">
        <f>IF(Dataset[[#This Row],[Dispute Result]]="Lost",Dataset[[#This Row],[Invoice Amount]],"")</f>
        <v/>
      </c>
      <c r="K584" s="1">
        <v>44030</v>
      </c>
      <c r="L584">
        <v>15</v>
      </c>
      <c r="M584">
        <v>0</v>
      </c>
      <c r="N584" t="s">
        <v>120</v>
      </c>
    </row>
    <row r="585" spans="1:14" hidden="1" x14ac:dyDescent="0.3">
      <c r="A585" t="s">
        <v>14</v>
      </c>
      <c r="B585" t="s">
        <v>89</v>
      </c>
      <c r="C585">
        <v>2367277437</v>
      </c>
      <c r="D585" s="1">
        <v>44056</v>
      </c>
      <c r="E585" s="1">
        <v>44086</v>
      </c>
      <c r="F585">
        <v>5246</v>
      </c>
      <c r="G585" t="s">
        <v>2</v>
      </c>
      <c r="H585" t="s">
        <v>131</v>
      </c>
      <c r="I585">
        <f>IF(Dataset[[#This Row],[Dispute Result]]="Undisputed",Dataset[[#This Row],[Invoice Amount]],IF(Dataset[[#This Row],[Dispute Result]]="Won",Dataset[[#This Row],[Invoice Amount]],""))</f>
        <v>5246</v>
      </c>
      <c r="J585" t="str">
        <f>IF(Dataset[[#This Row],[Dispute Result]]="Lost",Dataset[[#This Row],[Invoice Amount]],"")</f>
        <v/>
      </c>
      <c r="K585" s="1">
        <v>44087</v>
      </c>
      <c r="L585">
        <v>31</v>
      </c>
      <c r="M585">
        <v>1</v>
      </c>
      <c r="N585" t="s">
        <v>120</v>
      </c>
    </row>
    <row r="586" spans="1:14" x14ac:dyDescent="0.3">
      <c r="A586" t="s">
        <v>3</v>
      </c>
      <c r="B586" t="s">
        <v>55</v>
      </c>
      <c r="C586">
        <v>4120167451</v>
      </c>
      <c r="D586" s="1">
        <v>44027</v>
      </c>
      <c r="E586" s="1">
        <v>44057</v>
      </c>
      <c r="F586">
        <v>8069</v>
      </c>
      <c r="G586" t="s">
        <v>5</v>
      </c>
      <c r="H586" t="s">
        <v>6</v>
      </c>
      <c r="I586">
        <f>IF(Dataset[[#This Row],[Dispute Result]]="Undisputed",Dataset[[#This Row],[Invoice Amount]],IF(Dataset[[#This Row],[Dispute Result]]="Won",Dataset[[#This Row],[Invoice Amount]],""))</f>
        <v>8069</v>
      </c>
      <c r="J586" t="str">
        <f>IF(Dataset[[#This Row],[Dispute Result]]="Lost",Dataset[[#This Row],[Invoice Amount]],"")</f>
        <v/>
      </c>
      <c r="K586" s="1">
        <v>44069</v>
      </c>
      <c r="L586">
        <v>42</v>
      </c>
      <c r="M586">
        <v>12</v>
      </c>
      <c r="N586" t="s">
        <v>120</v>
      </c>
    </row>
    <row r="587" spans="1:14" x14ac:dyDescent="0.3">
      <c r="A587" t="s">
        <v>3</v>
      </c>
      <c r="B587" t="s">
        <v>48</v>
      </c>
      <c r="C587">
        <v>2404027687</v>
      </c>
      <c r="D587" s="1">
        <v>44031</v>
      </c>
      <c r="E587" s="1">
        <v>44061</v>
      </c>
      <c r="F587">
        <v>6740</v>
      </c>
      <c r="G587" t="s">
        <v>5</v>
      </c>
      <c r="H587" t="s">
        <v>6</v>
      </c>
      <c r="I587">
        <f>IF(Dataset[[#This Row],[Dispute Result]]="Undisputed",Dataset[[#This Row],[Invoice Amount]],IF(Dataset[[#This Row],[Dispute Result]]="Won",Dataset[[#This Row],[Invoice Amount]],""))</f>
        <v>6740</v>
      </c>
      <c r="J587" t="str">
        <f>IF(Dataset[[#This Row],[Dispute Result]]="Lost",Dataset[[#This Row],[Invoice Amount]],"")</f>
        <v/>
      </c>
      <c r="K587" s="1">
        <v>44044</v>
      </c>
      <c r="L587">
        <v>13</v>
      </c>
      <c r="M587">
        <v>0</v>
      </c>
      <c r="N587" t="s">
        <v>120</v>
      </c>
    </row>
    <row r="588" spans="1:14" hidden="1" x14ac:dyDescent="0.3">
      <c r="A588" t="s">
        <v>9</v>
      </c>
      <c r="B588" t="s">
        <v>34</v>
      </c>
      <c r="C588">
        <v>2384851679</v>
      </c>
      <c r="D588" s="1">
        <v>44105</v>
      </c>
      <c r="E588" s="1">
        <v>44135</v>
      </c>
      <c r="F588">
        <v>4200</v>
      </c>
      <c r="G588" t="s">
        <v>2</v>
      </c>
      <c r="H588" t="s">
        <v>131</v>
      </c>
      <c r="I588">
        <f>IF(Dataset[[#This Row],[Dispute Result]]="Undisputed",Dataset[[#This Row],[Invoice Amount]],IF(Dataset[[#This Row],[Dispute Result]]="Won",Dataset[[#This Row],[Invoice Amount]],""))</f>
        <v>4200</v>
      </c>
      <c r="J588" t="str">
        <f>IF(Dataset[[#This Row],[Dispute Result]]="Lost",Dataset[[#This Row],[Invoice Amount]],"")</f>
        <v/>
      </c>
      <c r="K588" s="1">
        <v>44128</v>
      </c>
      <c r="L588">
        <v>23</v>
      </c>
      <c r="M588">
        <v>0</v>
      </c>
      <c r="N588" t="s">
        <v>120</v>
      </c>
    </row>
    <row r="589" spans="1:14" hidden="1" x14ac:dyDescent="0.3">
      <c r="A589" t="s">
        <v>14</v>
      </c>
      <c r="B589" t="s">
        <v>39</v>
      </c>
      <c r="C589">
        <v>2399454051</v>
      </c>
      <c r="D589" s="1">
        <v>44183</v>
      </c>
      <c r="E589" s="1">
        <v>44213</v>
      </c>
      <c r="F589">
        <v>4156</v>
      </c>
      <c r="G589" t="s">
        <v>2</v>
      </c>
      <c r="H589" t="s">
        <v>131</v>
      </c>
      <c r="I589">
        <f>IF(Dataset[[#This Row],[Dispute Result]]="Undisputed",Dataset[[#This Row],[Invoice Amount]],IF(Dataset[[#This Row],[Dispute Result]]="Won",Dataset[[#This Row],[Invoice Amount]],""))</f>
        <v>4156</v>
      </c>
      <c r="J589" t="str">
        <f>IF(Dataset[[#This Row],[Dispute Result]]="Lost",Dataset[[#This Row],[Invoice Amount]],"")</f>
        <v/>
      </c>
      <c r="K589" s="1">
        <v>44221</v>
      </c>
      <c r="L589">
        <v>38</v>
      </c>
      <c r="M589">
        <v>8</v>
      </c>
      <c r="N589" t="s">
        <v>120</v>
      </c>
    </row>
    <row r="590" spans="1:14" x14ac:dyDescent="0.3">
      <c r="A590" t="s">
        <v>3</v>
      </c>
      <c r="B590" t="s">
        <v>68</v>
      </c>
      <c r="C590">
        <v>8099860445</v>
      </c>
      <c r="D590" s="1">
        <v>44035</v>
      </c>
      <c r="E590" s="1">
        <v>44065</v>
      </c>
      <c r="F590">
        <v>5271</v>
      </c>
      <c r="G590" t="s">
        <v>5</v>
      </c>
      <c r="H590" t="s">
        <v>6</v>
      </c>
      <c r="I590">
        <f>IF(Dataset[[#This Row],[Dispute Result]]="Undisputed",Dataset[[#This Row],[Invoice Amount]],IF(Dataset[[#This Row],[Dispute Result]]="Won",Dataset[[#This Row],[Invoice Amount]],""))</f>
        <v>5271</v>
      </c>
      <c r="J590" t="str">
        <f>IF(Dataset[[#This Row],[Dispute Result]]="Lost",Dataset[[#This Row],[Invoice Amount]],"")</f>
        <v/>
      </c>
      <c r="K590" s="1">
        <v>44068</v>
      </c>
      <c r="L590">
        <v>33</v>
      </c>
      <c r="M590">
        <v>3</v>
      </c>
      <c r="N590" t="s">
        <v>120</v>
      </c>
    </row>
    <row r="591" spans="1:14" x14ac:dyDescent="0.3">
      <c r="A591" t="s">
        <v>3</v>
      </c>
      <c r="B591" t="s">
        <v>51</v>
      </c>
      <c r="C591">
        <v>2419712397</v>
      </c>
      <c r="D591" s="1">
        <v>44238</v>
      </c>
      <c r="E591" s="1">
        <v>44268</v>
      </c>
      <c r="F591">
        <v>8672</v>
      </c>
      <c r="G591" t="s">
        <v>2</v>
      </c>
      <c r="H591" t="s">
        <v>131</v>
      </c>
      <c r="I591">
        <f>IF(Dataset[[#This Row],[Dispute Result]]="Undisputed",Dataset[[#This Row],[Invoice Amount]],IF(Dataset[[#This Row],[Dispute Result]]="Won",Dataset[[#This Row],[Invoice Amount]],""))</f>
        <v>8672</v>
      </c>
      <c r="J591" t="str">
        <f>IF(Dataset[[#This Row],[Dispute Result]]="Lost",Dataset[[#This Row],[Invoice Amount]],"")</f>
        <v/>
      </c>
      <c r="K591" s="1">
        <v>44284</v>
      </c>
      <c r="L591">
        <v>46</v>
      </c>
      <c r="M591">
        <v>16</v>
      </c>
      <c r="N591" t="s">
        <v>120</v>
      </c>
    </row>
    <row r="592" spans="1:14" hidden="1" x14ac:dyDescent="0.3">
      <c r="A592" t="s">
        <v>12</v>
      </c>
      <c r="B592" t="s">
        <v>101</v>
      </c>
      <c r="C592">
        <v>2427601971</v>
      </c>
      <c r="D592" s="1">
        <v>44209</v>
      </c>
      <c r="E592" s="1">
        <v>44239</v>
      </c>
      <c r="F592">
        <v>3918</v>
      </c>
      <c r="G592" t="s">
        <v>2</v>
      </c>
      <c r="H592" t="s">
        <v>131</v>
      </c>
      <c r="I592">
        <f>IF(Dataset[[#This Row],[Dispute Result]]="Undisputed",Dataset[[#This Row],[Invoice Amount]],IF(Dataset[[#This Row],[Dispute Result]]="Won",Dataset[[#This Row],[Invoice Amount]],""))</f>
        <v>3918</v>
      </c>
      <c r="J592" t="str">
        <f>IF(Dataset[[#This Row],[Dispute Result]]="Lost",Dataset[[#This Row],[Invoice Amount]],"")</f>
        <v/>
      </c>
      <c r="K592" s="1">
        <v>44228</v>
      </c>
      <c r="L592">
        <v>19</v>
      </c>
      <c r="M592">
        <v>0</v>
      </c>
      <c r="N592" t="s">
        <v>120</v>
      </c>
    </row>
    <row r="593" spans="1:14" hidden="1" x14ac:dyDescent="0.3">
      <c r="A593" t="s">
        <v>9</v>
      </c>
      <c r="B593" t="s">
        <v>105</v>
      </c>
      <c r="C593">
        <v>2428102854</v>
      </c>
      <c r="D593" s="1">
        <v>43923</v>
      </c>
      <c r="E593" s="1">
        <v>43953</v>
      </c>
      <c r="F593">
        <v>8374</v>
      </c>
      <c r="G593" t="s">
        <v>5</v>
      </c>
      <c r="H593" t="s">
        <v>6</v>
      </c>
      <c r="I593">
        <f>IF(Dataset[[#This Row],[Dispute Result]]="Undisputed",Dataset[[#This Row],[Invoice Amount]],IF(Dataset[[#This Row],[Dispute Result]]="Won",Dataset[[#This Row],[Invoice Amount]],""))</f>
        <v>8374</v>
      </c>
      <c r="J593" t="str">
        <f>IF(Dataset[[#This Row],[Dispute Result]]="Lost",Dataset[[#This Row],[Invoice Amount]],"")</f>
        <v/>
      </c>
      <c r="K593" s="1">
        <v>43953</v>
      </c>
      <c r="L593">
        <v>30</v>
      </c>
      <c r="M593">
        <v>0</v>
      </c>
      <c r="N593" t="s">
        <v>120</v>
      </c>
    </row>
    <row r="594" spans="1:14" hidden="1" x14ac:dyDescent="0.3">
      <c r="A594" t="s">
        <v>9</v>
      </c>
      <c r="B594" t="s">
        <v>91</v>
      </c>
      <c r="C594">
        <v>2430916585</v>
      </c>
      <c r="D594" s="1">
        <v>44262</v>
      </c>
      <c r="E594" s="1">
        <v>44292</v>
      </c>
      <c r="F594">
        <v>6345</v>
      </c>
      <c r="G594" t="s">
        <v>2</v>
      </c>
      <c r="H594" t="s">
        <v>131</v>
      </c>
      <c r="I594">
        <f>IF(Dataset[[#This Row],[Dispute Result]]="Undisputed",Dataset[[#This Row],[Invoice Amount]],IF(Dataset[[#This Row],[Dispute Result]]="Won",Dataset[[#This Row],[Invoice Amount]],""))</f>
        <v>6345</v>
      </c>
      <c r="J594" t="str">
        <f>IF(Dataset[[#This Row],[Dispute Result]]="Lost",Dataset[[#This Row],[Invoice Amount]],"")</f>
        <v/>
      </c>
      <c r="K594" s="1">
        <v>44308</v>
      </c>
      <c r="L594">
        <v>46</v>
      </c>
      <c r="M594">
        <v>16</v>
      </c>
      <c r="N594" t="s">
        <v>120</v>
      </c>
    </row>
    <row r="595" spans="1:14" x14ac:dyDescent="0.3">
      <c r="A595" t="s">
        <v>3</v>
      </c>
      <c r="B595" t="s">
        <v>48</v>
      </c>
      <c r="C595">
        <v>3817082781</v>
      </c>
      <c r="D595" s="1">
        <v>44037</v>
      </c>
      <c r="E595" s="1">
        <v>44067</v>
      </c>
      <c r="F595">
        <v>2985</v>
      </c>
      <c r="G595" t="s">
        <v>5</v>
      </c>
      <c r="H595" t="s">
        <v>6</v>
      </c>
      <c r="I595">
        <f>IF(Dataset[[#This Row],[Dispute Result]]="Undisputed",Dataset[[#This Row],[Invoice Amount]],IF(Dataset[[#This Row],[Dispute Result]]="Won",Dataset[[#This Row],[Invoice Amount]],""))</f>
        <v>2985</v>
      </c>
      <c r="J595" t="str">
        <f>IF(Dataset[[#This Row],[Dispute Result]]="Lost",Dataset[[#This Row],[Invoice Amount]],"")</f>
        <v/>
      </c>
      <c r="K595" s="1">
        <v>44058</v>
      </c>
      <c r="L595">
        <v>21</v>
      </c>
      <c r="M595">
        <v>0</v>
      </c>
      <c r="N595" t="s">
        <v>120</v>
      </c>
    </row>
    <row r="596" spans="1:14" hidden="1" x14ac:dyDescent="0.3">
      <c r="A596" t="s">
        <v>14</v>
      </c>
      <c r="B596" t="s">
        <v>65</v>
      </c>
      <c r="C596">
        <v>2440506703</v>
      </c>
      <c r="D596" s="1">
        <v>44432</v>
      </c>
      <c r="E596" s="1">
        <v>44462</v>
      </c>
      <c r="F596">
        <v>8242</v>
      </c>
      <c r="G596" t="s">
        <v>5</v>
      </c>
      <c r="H596" t="s">
        <v>6</v>
      </c>
      <c r="I596">
        <f>IF(Dataset[[#This Row],[Dispute Result]]="Undisputed",Dataset[[#This Row],[Invoice Amount]],IF(Dataset[[#This Row],[Dispute Result]]="Won",Dataset[[#This Row],[Invoice Amount]],""))</f>
        <v>8242</v>
      </c>
      <c r="J596" t="str">
        <f>IF(Dataset[[#This Row],[Dispute Result]]="Lost",Dataset[[#This Row],[Invoice Amount]],"")</f>
        <v/>
      </c>
      <c r="K596" s="1">
        <v>44468</v>
      </c>
      <c r="L596">
        <v>36</v>
      </c>
      <c r="M596">
        <v>6</v>
      </c>
      <c r="N596" t="s">
        <v>120</v>
      </c>
    </row>
    <row r="597" spans="1:14" hidden="1" x14ac:dyDescent="0.3">
      <c r="A597" t="s">
        <v>12</v>
      </c>
      <c r="B597" t="s">
        <v>102</v>
      </c>
      <c r="C597">
        <v>2441403899</v>
      </c>
      <c r="D597" s="1">
        <v>44254</v>
      </c>
      <c r="E597" s="1">
        <v>44284</v>
      </c>
      <c r="F597">
        <v>5917</v>
      </c>
      <c r="G597" t="s">
        <v>2</v>
      </c>
      <c r="H597" t="s">
        <v>131</v>
      </c>
      <c r="I597">
        <f>IF(Dataset[[#This Row],[Dispute Result]]="Undisputed",Dataset[[#This Row],[Invoice Amount]],IF(Dataset[[#This Row],[Dispute Result]]="Won",Dataset[[#This Row],[Invoice Amount]],""))</f>
        <v>5917</v>
      </c>
      <c r="J597" t="str">
        <f>IF(Dataset[[#This Row],[Dispute Result]]="Lost",Dataset[[#This Row],[Invoice Amount]],"")</f>
        <v/>
      </c>
      <c r="K597" s="1">
        <v>44277</v>
      </c>
      <c r="L597">
        <v>23</v>
      </c>
      <c r="M597">
        <v>0</v>
      </c>
      <c r="N597" t="s">
        <v>120</v>
      </c>
    </row>
    <row r="598" spans="1:14" hidden="1" x14ac:dyDescent="0.3">
      <c r="A598" t="s">
        <v>12</v>
      </c>
      <c r="B598" t="s">
        <v>17</v>
      </c>
      <c r="C598">
        <v>2442634583</v>
      </c>
      <c r="D598" s="1">
        <v>44193</v>
      </c>
      <c r="E598" s="1">
        <v>44223</v>
      </c>
      <c r="F598">
        <v>4511</v>
      </c>
      <c r="G598" t="s">
        <v>2</v>
      </c>
      <c r="H598" t="s">
        <v>131</v>
      </c>
      <c r="I598">
        <f>IF(Dataset[[#This Row],[Dispute Result]]="Undisputed",Dataset[[#This Row],[Invoice Amount]],IF(Dataset[[#This Row],[Dispute Result]]="Won",Dataset[[#This Row],[Invoice Amount]],""))</f>
        <v>4511</v>
      </c>
      <c r="J598" t="str">
        <f>IF(Dataset[[#This Row],[Dispute Result]]="Lost",Dataset[[#This Row],[Invoice Amount]],"")</f>
        <v/>
      </c>
      <c r="K598" s="1">
        <v>44210</v>
      </c>
      <c r="L598">
        <v>17</v>
      </c>
      <c r="M598">
        <v>0</v>
      </c>
      <c r="N598" t="s">
        <v>120</v>
      </c>
    </row>
    <row r="599" spans="1:14" hidden="1" x14ac:dyDescent="0.3">
      <c r="A599" t="s">
        <v>9</v>
      </c>
      <c r="B599" t="s">
        <v>34</v>
      </c>
      <c r="C599">
        <v>2442844131</v>
      </c>
      <c r="D599" s="1">
        <v>44301</v>
      </c>
      <c r="E599" s="1">
        <v>44331</v>
      </c>
      <c r="F599">
        <v>6419</v>
      </c>
      <c r="G599" t="s">
        <v>2</v>
      </c>
      <c r="H599" t="s">
        <v>131</v>
      </c>
      <c r="I599">
        <f>IF(Dataset[[#This Row],[Dispute Result]]="Undisputed",Dataset[[#This Row],[Invoice Amount]],IF(Dataset[[#This Row],[Dispute Result]]="Won",Dataset[[#This Row],[Invoice Amount]],""))</f>
        <v>6419</v>
      </c>
      <c r="J599" t="str">
        <f>IF(Dataset[[#This Row],[Dispute Result]]="Lost",Dataset[[#This Row],[Invoice Amount]],"")</f>
        <v/>
      </c>
      <c r="K599" s="1">
        <v>44323</v>
      </c>
      <c r="L599">
        <v>22</v>
      </c>
      <c r="M599">
        <v>0</v>
      </c>
      <c r="N599" t="s">
        <v>120</v>
      </c>
    </row>
    <row r="600" spans="1:14" x14ac:dyDescent="0.3">
      <c r="A600" t="s">
        <v>3</v>
      </c>
      <c r="B600" t="s">
        <v>64</v>
      </c>
      <c r="C600">
        <v>2448402169</v>
      </c>
      <c r="D600" s="1">
        <v>44463</v>
      </c>
      <c r="E600" s="1">
        <v>44493</v>
      </c>
      <c r="F600">
        <v>7633</v>
      </c>
      <c r="G600" t="s">
        <v>2</v>
      </c>
      <c r="H600" t="s">
        <v>131</v>
      </c>
      <c r="I600">
        <f>IF(Dataset[[#This Row],[Dispute Result]]="Undisputed",Dataset[[#This Row],[Invoice Amount]],IF(Dataset[[#This Row],[Dispute Result]]="Won",Dataset[[#This Row],[Invoice Amount]],""))</f>
        <v>7633</v>
      </c>
      <c r="J600" t="str">
        <f>IF(Dataset[[#This Row],[Dispute Result]]="Lost",Dataset[[#This Row],[Invoice Amount]],"")</f>
        <v/>
      </c>
      <c r="K600" s="1">
        <v>44468</v>
      </c>
      <c r="L600">
        <v>5</v>
      </c>
      <c r="M600">
        <v>0</v>
      </c>
      <c r="N600" t="s">
        <v>120</v>
      </c>
    </row>
    <row r="601" spans="1:14" hidden="1" x14ac:dyDescent="0.3">
      <c r="A601" t="s">
        <v>9</v>
      </c>
      <c r="B601" t="s">
        <v>34</v>
      </c>
      <c r="C601">
        <v>2455126326</v>
      </c>
      <c r="D601" s="1">
        <v>44532</v>
      </c>
      <c r="E601" s="1">
        <v>44562</v>
      </c>
      <c r="F601">
        <v>4951</v>
      </c>
      <c r="G601" t="s">
        <v>2</v>
      </c>
      <c r="H601" t="s">
        <v>131</v>
      </c>
      <c r="I601">
        <f>IF(Dataset[[#This Row],[Dispute Result]]="Undisputed",Dataset[[#This Row],[Invoice Amount]],IF(Dataset[[#This Row],[Dispute Result]]="Won",Dataset[[#This Row],[Invoice Amount]],""))</f>
        <v>4951</v>
      </c>
      <c r="J601" t="str">
        <f>IF(Dataset[[#This Row],[Dispute Result]]="Lost",Dataset[[#This Row],[Invoice Amount]],"")</f>
        <v/>
      </c>
      <c r="K601" s="1">
        <v>44568</v>
      </c>
      <c r="L601">
        <v>36</v>
      </c>
      <c r="M601">
        <v>6</v>
      </c>
      <c r="N601" t="s">
        <v>120</v>
      </c>
    </row>
    <row r="602" spans="1:14" hidden="1" x14ac:dyDescent="0.3">
      <c r="A602" t="s">
        <v>0</v>
      </c>
      <c r="B602" t="s">
        <v>42</v>
      </c>
      <c r="C602">
        <v>2458578956</v>
      </c>
      <c r="D602" s="1">
        <v>44285</v>
      </c>
      <c r="E602" s="1">
        <v>44315</v>
      </c>
      <c r="F602">
        <v>6466</v>
      </c>
      <c r="G602" t="s">
        <v>2</v>
      </c>
      <c r="H602" t="s">
        <v>131</v>
      </c>
      <c r="I602">
        <f>IF(Dataset[[#This Row],[Dispute Result]]="Undisputed",Dataset[[#This Row],[Invoice Amount]],IF(Dataset[[#This Row],[Dispute Result]]="Won",Dataset[[#This Row],[Invoice Amount]],""))</f>
        <v>6466</v>
      </c>
      <c r="J602" t="str">
        <f>IF(Dataset[[#This Row],[Dispute Result]]="Lost",Dataset[[#This Row],[Invoice Amount]],"")</f>
        <v/>
      </c>
      <c r="K602" s="1">
        <v>44314</v>
      </c>
      <c r="L602">
        <v>29</v>
      </c>
      <c r="M602">
        <v>0</v>
      </c>
      <c r="N602" t="s">
        <v>120</v>
      </c>
    </row>
    <row r="603" spans="1:14" hidden="1" x14ac:dyDescent="0.3">
      <c r="A603" t="s">
        <v>12</v>
      </c>
      <c r="B603" t="s">
        <v>100</v>
      </c>
      <c r="C603">
        <v>2464264785</v>
      </c>
      <c r="D603" s="1">
        <v>44521</v>
      </c>
      <c r="E603" s="1">
        <v>44551</v>
      </c>
      <c r="F603">
        <v>3422</v>
      </c>
      <c r="G603" t="s">
        <v>5</v>
      </c>
      <c r="H603" t="s">
        <v>6</v>
      </c>
      <c r="I603">
        <f>IF(Dataset[[#This Row],[Dispute Result]]="Undisputed",Dataset[[#This Row],[Invoice Amount]],IF(Dataset[[#This Row],[Dispute Result]]="Won",Dataset[[#This Row],[Invoice Amount]],""))</f>
        <v>3422</v>
      </c>
      <c r="J603" t="str">
        <f>IF(Dataset[[#This Row],[Dispute Result]]="Lost",Dataset[[#This Row],[Invoice Amount]],"")</f>
        <v/>
      </c>
      <c r="K603" s="1">
        <v>44562</v>
      </c>
      <c r="L603">
        <v>41</v>
      </c>
      <c r="M603">
        <v>11</v>
      </c>
      <c r="N603" t="s">
        <v>120</v>
      </c>
    </row>
    <row r="604" spans="1:14" x14ac:dyDescent="0.3">
      <c r="A604" t="s">
        <v>3</v>
      </c>
      <c r="B604" t="s">
        <v>63</v>
      </c>
      <c r="C604">
        <v>2467417643</v>
      </c>
      <c r="D604" s="1">
        <v>44319</v>
      </c>
      <c r="E604" s="1">
        <v>44349</v>
      </c>
      <c r="F604">
        <v>7357</v>
      </c>
      <c r="G604" t="s">
        <v>2</v>
      </c>
      <c r="H604" t="s">
        <v>131</v>
      </c>
      <c r="I604">
        <f>IF(Dataset[[#This Row],[Dispute Result]]="Undisputed",Dataset[[#This Row],[Invoice Amount]],IF(Dataset[[#This Row],[Dispute Result]]="Won",Dataset[[#This Row],[Invoice Amount]],""))</f>
        <v>7357</v>
      </c>
      <c r="J604" t="str">
        <f>IF(Dataset[[#This Row],[Dispute Result]]="Lost",Dataset[[#This Row],[Invoice Amount]],"")</f>
        <v/>
      </c>
      <c r="K604" s="1">
        <v>44333</v>
      </c>
      <c r="L604">
        <v>14</v>
      </c>
      <c r="M604">
        <v>0</v>
      </c>
      <c r="N604" t="s">
        <v>120</v>
      </c>
    </row>
    <row r="605" spans="1:14" hidden="1" x14ac:dyDescent="0.3">
      <c r="A605" t="s">
        <v>12</v>
      </c>
      <c r="B605" t="s">
        <v>35</v>
      </c>
      <c r="C605">
        <v>2468958629</v>
      </c>
      <c r="D605" s="1">
        <v>44139</v>
      </c>
      <c r="E605" s="1">
        <v>44169</v>
      </c>
      <c r="F605">
        <v>2505</v>
      </c>
      <c r="G605" t="s">
        <v>2</v>
      </c>
      <c r="H605" t="s">
        <v>131</v>
      </c>
      <c r="I605">
        <f>IF(Dataset[[#This Row],[Dispute Result]]="Undisputed",Dataset[[#This Row],[Invoice Amount]],IF(Dataset[[#This Row],[Dispute Result]]="Won",Dataset[[#This Row],[Invoice Amount]],""))</f>
        <v>2505</v>
      </c>
      <c r="J605" t="str">
        <f>IF(Dataset[[#This Row],[Dispute Result]]="Lost",Dataset[[#This Row],[Invoice Amount]],"")</f>
        <v/>
      </c>
      <c r="K605" s="1">
        <v>44150</v>
      </c>
      <c r="L605">
        <v>11</v>
      </c>
      <c r="M605">
        <v>0</v>
      </c>
      <c r="N605" t="s">
        <v>120</v>
      </c>
    </row>
    <row r="606" spans="1:14" hidden="1" x14ac:dyDescent="0.3">
      <c r="A606" t="s">
        <v>12</v>
      </c>
      <c r="B606" t="s">
        <v>53</v>
      </c>
      <c r="C606">
        <v>2474022495</v>
      </c>
      <c r="D606" s="1">
        <v>44285</v>
      </c>
      <c r="E606" s="1">
        <v>44315</v>
      </c>
      <c r="F606">
        <v>2570</v>
      </c>
      <c r="G606" t="s">
        <v>2</v>
      </c>
      <c r="H606" t="s">
        <v>131</v>
      </c>
      <c r="I606">
        <f>IF(Dataset[[#This Row],[Dispute Result]]="Undisputed",Dataset[[#This Row],[Invoice Amount]],IF(Dataset[[#This Row],[Dispute Result]]="Won",Dataset[[#This Row],[Invoice Amount]],""))</f>
        <v>2570</v>
      </c>
      <c r="J606" t="str">
        <f>IF(Dataset[[#This Row],[Dispute Result]]="Lost",Dataset[[#This Row],[Invoice Amount]],"")</f>
        <v/>
      </c>
      <c r="K606" s="1">
        <v>44294</v>
      </c>
      <c r="L606">
        <v>9</v>
      </c>
      <c r="M606">
        <v>0</v>
      </c>
      <c r="N606" t="s">
        <v>120</v>
      </c>
    </row>
    <row r="607" spans="1:14" x14ac:dyDescent="0.3">
      <c r="A607" t="s">
        <v>3</v>
      </c>
      <c r="B607" t="s">
        <v>85</v>
      </c>
      <c r="C607">
        <v>2486669145</v>
      </c>
      <c r="D607" s="1">
        <v>44510</v>
      </c>
      <c r="E607" s="1">
        <v>44540</v>
      </c>
      <c r="F607">
        <v>7462</v>
      </c>
      <c r="G607" t="s">
        <v>2</v>
      </c>
      <c r="H607" t="s">
        <v>131</v>
      </c>
      <c r="I607">
        <f>IF(Dataset[[#This Row],[Dispute Result]]="Undisputed",Dataset[[#This Row],[Invoice Amount]],IF(Dataset[[#This Row],[Dispute Result]]="Won",Dataset[[#This Row],[Invoice Amount]],""))</f>
        <v>7462</v>
      </c>
      <c r="J607" t="str">
        <f>IF(Dataset[[#This Row],[Dispute Result]]="Lost",Dataset[[#This Row],[Invoice Amount]],"")</f>
        <v/>
      </c>
      <c r="K607" s="1">
        <v>44533</v>
      </c>
      <c r="L607">
        <v>23</v>
      </c>
      <c r="M607">
        <v>0</v>
      </c>
      <c r="N607" t="s">
        <v>120</v>
      </c>
    </row>
    <row r="608" spans="1:14" hidden="1" x14ac:dyDescent="0.3">
      <c r="A608" t="s">
        <v>14</v>
      </c>
      <c r="B608" t="s">
        <v>16</v>
      </c>
      <c r="C608">
        <v>2487012635</v>
      </c>
      <c r="D608" s="1">
        <v>44253</v>
      </c>
      <c r="E608" s="1">
        <v>44283</v>
      </c>
      <c r="F608">
        <v>7409</v>
      </c>
      <c r="G608" t="s">
        <v>2</v>
      </c>
      <c r="H608" t="s">
        <v>131</v>
      </c>
      <c r="I608">
        <f>IF(Dataset[[#This Row],[Dispute Result]]="Undisputed",Dataset[[#This Row],[Invoice Amount]],IF(Dataset[[#This Row],[Dispute Result]]="Won",Dataset[[#This Row],[Invoice Amount]],""))</f>
        <v>7409</v>
      </c>
      <c r="J608" t="str">
        <f>IF(Dataset[[#This Row],[Dispute Result]]="Lost",Dataset[[#This Row],[Invoice Amount]],"")</f>
        <v/>
      </c>
      <c r="K608" s="1">
        <v>44289</v>
      </c>
      <c r="L608">
        <v>36</v>
      </c>
      <c r="M608">
        <v>6</v>
      </c>
      <c r="N608" t="s">
        <v>120</v>
      </c>
    </row>
    <row r="609" spans="1:14" hidden="1" x14ac:dyDescent="0.3">
      <c r="A609" t="s">
        <v>14</v>
      </c>
      <c r="B609" t="s">
        <v>39</v>
      </c>
      <c r="C609">
        <v>2487299552</v>
      </c>
      <c r="D609" s="1">
        <v>44367</v>
      </c>
      <c r="E609" s="1">
        <v>44397</v>
      </c>
      <c r="F609">
        <v>4870</v>
      </c>
      <c r="G609" t="s">
        <v>5</v>
      </c>
      <c r="H609" t="s">
        <v>6</v>
      </c>
      <c r="I609">
        <f>IF(Dataset[[#This Row],[Dispute Result]]="Undisputed",Dataset[[#This Row],[Invoice Amount]],IF(Dataset[[#This Row],[Dispute Result]]="Won",Dataset[[#This Row],[Invoice Amount]],""))</f>
        <v>4870</v>
      </c>
      <c r="J609" t="str">
        <f>IF(Dataset[[#This Row],[Dispute Result]]="Lost",Dataset[[#This Row],[Invoice Amount]],"")</f>
        <v/>
      </c>
      <c r="K609" s="1">
        <v>44407</v>
      </c>
      <c r="L609">
        <v>40</v>
      </c>
      <c r="M609">
        <v>10</v>
      </c>
      <c r="N609" t="s">
        <v>120</v>
      </c>
    </row>
    <row r="610" spans="1:14" hidden="1" x14ac:dyDescent="0.3">
      <c r="A610" t="s">
        <v>14</v>
      </c>
      <c r="B610" t="s">
        <v>15</v>
      </c>
      <c r="C610">
        <v>2487366623</v>
      </c>
      <c r="D610" s="1">
        <v>44330</v>
      </c>
      <c r="E610" s="1">
        <v>44360</v>
      </c>
      <c r="F610">
        <v>8076</v>
      </c>
      <c r="G610" t="s">
        <v>5</v>
      </c>
      <c r="H610" t="s">
        <v>6</v>
      </c>
      <c r="I610">
        <f>IF(Dataset[[#This Row],[Dispute Result]]="Undisputed",Dataset[[#This Row],[Invoice Amount]],IF(Dataset[[#This Row],[Dispute Result]]="Won",Dataset[[#This Row],[Invoice Amount]],""))</f>
        <v>8076</v>
      </c>
      <c r="J610" t="str">
        <f>IF(Dataset[[#This Row],[Dispute Result]]="Lost",Dataset[[#This Row],[Invoice Amount]],"")</f>
        <v/>
      </c>
      <c r="K610" s="1">
        <v>44369</v>
      </c>
      <c r="L610">
        <v>39</v>
      </c>
      <c r="M610">
        <v>9</v>
      </c>
      <c r="N610" t="s">
        <v>120</v>
      </c>
    </row>
    <row r="611" spans="1:14" hidden="1" x14ac:dyDescent="0.3">
      <c r="A611" t="s">
        <v>14</v>
      </c>
      <c r="B611" t="s">
        <v>75</v>
      </c>
      <c r="C611">
        <v>2498731372</v>
      </c>
      <c r="D611" s="1">
        <v>44320</v>
      </c>
      <c r="E611" s="1">
        <v>44350</v>
      </c>
      <c r="F611">
        <v>4259</v>
      </c>
      <c r="G611" t="s">
        <v>2</v>
      </c>
      <c r="H611" t="s">
        <v>131</v>
      </c>
      <c r="I611">
        <f>IF(Dataset[[#This Row],[Dispute Result]]="Undisputed",Dataset[[#This Row],[Invoice Amount]],IF(Dataset[[#This Row],[Dispute Result]]="Won",Dataset[[#This Row],[Invoice Amount]],""))</f>
        <v>4259</v>
      </c>
      <c r="J611" t="str">
        <f>IF(Dataset[[#This Row],[Dispute Result]]="Lost",Dataset[[#This Row],[Invoice Amount]],"")</f>
        <v/>
      </c>
      <c r="K611" s="1">
        <v>44340</v>
      </c>
      <c r="L611">
        <v>20</v>
      </c>
      <c r="M611">
        <v>0</v>
      </c>
      <c r="N611" t="s">
        <v>120</v>
      </c>
    </row>
    <row r="612" spans="1:14" hidden="1" x14ac:dyDescent="0.3">
      <c r="A612" t="s">
        <v>9</v>
      </c>
      <c r="B612" t="s">
        <v>44</v>
      </c>
      <c r="C612">
        <v>2506087360</v>
      </c>
      <c r="D612" s="1">
        <v>43865</v>
      </c>
      <c r="E612" s="1">
        <v>43895</v>
      </c>
      <c r="F612">
        <v>6978</v>
      </c>
      <c r="G612" t="s">
        <v>2</v>
      </c>
      <c r="H612" t="s">
        <v>131</v>
      </c>
      <c r="I612">
        <f>IF(Dataset[[#This Row],[Dispute Result]]="Undisputed",Dataset[[#This Row],[Invoice Amount]],IF(Dataset[[#This Row],[Dispute Result]]="Won",Dataset[[#This Row],[Invoice Amount]],""))</f>
        <v>6978</v>
      </c>
      <c r="J612" t="str">
        <f>IF(Dataset[[#This Row],[Dispute Result]]="Lost",Dataset[[#This Row],[Invoice Amount]],"")</f>
        <v/>
      </c>
      <c r="K612" s="1">
        <v>43891</v>
      </c>
      <c r="L612">
        <v>26</v>
      </c>
      <c r="M612">
        <v>0</v>
      </c>
      <c r="N612" t="s">
        <v>120</v>
      </c>
    </row>
    <row r="613" spans="1:14" hidden="1" x14ac:dyDescent="0.3">
      <c r="A613" t="s">
        <v>14</v>
      </c>
      <c r="B613" t="s">
        <v>58</v>
      </c>
      <c r="C613">
        <v>2511656905</v>
      </c>
      <c r="D613" s="1">
        <v>44519</v>
      </c>
      <c r="E613" s="1">
        <v>44549</v>
      </c>
      <c r="F613">
        <v>6412</v>
      </c>
      <c r="G613" t="s">
        <v>2</v>
      </c>
      <c r="H613" t="s">
        <v>131</v>
      </c>
      <c r="I613">
        <f>IF(Dataset[[#This Row],[Dispute Result]]="Undisputed",Dataset[[#This Row],[Invoice Amount]],IF(Dataset[[#This Row],[Dispute Result]]="Won",Dataset[[#This Row],[Invoice Amount]],""))</f>
        <v>6412</v>
      </c>
      <c r="J613" t="str">
        <f>IF(Dataset[[#This Row],[Dispute Result]]="Lost",Dataset[[#This Row],[Invoice Amount]],"")</f>
        <v/>
      </c>
      <c r="K613" s="1">
        <v>44533</v>
      </c>
      <c r="L613">
        <v>14</v>
      </c>
      <c r="M613">
        <v>0</v>
      </c>
      <c r="N613" t="s">
        <v>120</v>
      </c>
    </row>
    <row r="614" spans="1:14" x14ac:dyDescent="0.3">
      <c r="A614" t="s">
        <v>3</v>
      </c>
      <c r="B614" t="s">
        <v>24</v>
      </c>
      <c r="C614">
        <v>2514985347</v>
      </c>
      <c r="D614" s="1">
        <v>44100</v>
      </c>
      <c r="E614" s="1">
        <v>44130</v>
      </c>
      <c r="F614">
        <v>5318</v>
      </c>
      <c r="G614" t="s">
        <v>2</v>
      </c>
      <c r="H614" t="s">
        <v>131</v>
      </c>
      <c r="I614">
        <f>IF(Dataset[[#This Row],[Dispute Result]]="Undisputed",Dataset[[#This Row],[Invoice Amount]],IF(Dataset[[#This Row],[Dispute Result]]="Won",Dataset[[#This Row],[Invoice Amount]],""))</f>
        <v>5318</v>
      </c>
      <c r="J614" t="str">
        <f>IF(Dataset[[#This Row],[Dispute Result]]="Lost",Dataset[[#This Row],[Invoice Amount]],"")</f>
        <v/>
      </c>
      <c r="K614" s="1">
        <v>44120</v>
      </c>
      <c r="L614">
        <v>20</v>
      </c>
      <c r="M614">
        <v>0</v>
      </c>
      <c r="N614" t="s">
        <v>120</v>
      </c>
    </row>
    <row r="615" spans="1:14" hidden="1" x14ac:dyDescent="0.3">
      <c r="A615" t="s">
        <v>9</v>
      </c>
      <c r="B615" t="s">
        <v>32</v>
      </c>
      <c r="C615">
        <v>2515817366</v>
      </c>
      <c r="D615" s="1">
        <v>44422</v>
      </c>
      <c r="E615" s="1">
        <v>44452</v>
      </c>
      <c r="F615">
        <v>5953</v>
      </c>
      <c r="G615" t="s">
        <v>2</v>
      </c>
      <c r="H615" t="s">
        <v>131</v>
      </c>
      <c r="I615">
        <f>IF(Dataset[[#This Row],[Dispute Result]]="Undisputed",Dataset[[#This Row],[Invoice Amount]],IF(Dataset[[#This Row],[Dispute Result]]="Won",Dataset[[#This Row],[Invoice Amount]],""))</f>
        <v>5953</v>
      </c>
      <c r="J615" t="str">
        <f>IF(Dataset[[#This Row],[Dispute Result]]="Lost",Dataset[[#This Row],[Invoice Amount]],"")</f>
        <v/>
      </c>
      <c r="K615" s="1">
        <v>44444</v>
      </c>
      <c r="L615">
        <v>22</v>
      </c>
      <c r="M615">
        <v>0</v>
      </c>
      <c r="N615" t="s">
        <v>120</v>
      </c>
    </row>
    <row r="616" spans="1:14" hidden="1" x14ac:dyDescent="0.3">
      <c r="A616" t="s">
        <v>14</v>
      </c>
      <c r="B616" t="s">
        <v>15</v>
      </c>
      <c r="C616">
        <v>2527171256</v>
      </c>
      <c r="D616" s="1">
        <v>44308</v>
      </c>
      <c r="E616" s="1">
        <v>44338</v>
      </c>
      <c r="F616">
        <v>7516</v>
      </c>
      <c r="G616" t="s">
        <v>5</v>
      </c>
      <c r="H616" t="s">
        <v>6</v>
      </c>
      <c r="I616">
        <f>IF(Dataset[[#This Row],[Dispute Result]]="Undisputed",Dataset[[#This Row],[Invoice Amount]],IF(Dataset[[#This Row],[Dispute Result]]="Won",Dataset[[#This Row],[Invoice Amount]],""))</f>
        <v>7516</v>
      </c>
      <c r="J616" t="str">
        <f>IF(Dataset[[#This Row],[Dispute Result]]="Lost",Dataset[[#This Row],[Invoice Amount]],"")</f>
        <v/>
      </c>
      <c r="K616" s="1">
        <v>44372</v>
      </c>
      <c r="L616">
        <v>64</v>
      </c>
      <c r="M616">
        <v>34</v>
      </c>
      <c r="N616" t="s">
        <v>120</v>
      </c>
    </row>
    <row r="617" spans="1:14" hidden="1" x14ac:dyDescent="0.3">
      <c r="A617" t="s">
        <v>12</v>
      </c>
      <c r="B617" t="s">
        <v>38</v>
      </c>
      <c r="C617">
        <v>2528333146</v>
      </c>
      <c r="D617" s="1">
        <v>44046</v>
      </c>
      <c r="E617" s="1">
        <v>44076</v>
      </c>
      <c r="F617">
        <v>4531</v>
      </c>
      <c r="G617" t="s">
        <v>5</v>
      </c>
      <c r="H617" t="s">
        <v>52</v>
      </c>
      <c r="I617" t="str">
        <f>IF(Dataset[[#This Row],[Dispute Result]]="Undisputed",Dataset[[#This Row],[Invoice Amount]],IF(Dataset[[#This Row],[Dispute Result]]="Won",Dataset[[#This Row],[Invoice Amount]],""))</f>
        <v/>
      </c>
      <c r="J617">
        <f>IF(Dataset[[#This Row],[Dispute Result]]="Lost",Dataset[[#This Row],[Invoice Amount]],"")</f>
        <v>4531</v>
      </c>
      <c r="K617" s="1">
        <v>44062</v>
      </c>
      <c r="L617">
        <v>16</v>
      </c>
      <c r="M617">
        <v>0</v>
      </c>
      <c r="N617" t="s">
        <v>120</v>
      </c>
    </row>
    <row r="618" spans="1:14" hidden="1" x14ac:dyDescent="0.3">
      <c r="A618" t="s">
        <v>14</v>
      </c>
      <c r="B618" t="s">
        <v>81</v>
      </c>
      <c r="C618">
        <v>2528705556</v>
      </c>
      <c r="D618" s="1">
        <v>44288</v>
      </c>
      <c r="E618" s="1">
        <v>44318</v>
      </c>
      <c r="F618">
        <v>6300</v>
      </c>
      <c r="G618" t="s">
        <v>2</v>
      </c>
      <c r="H618" t="s">
        <v>131</v>
      </c>
      <c r="I618">
        <f>IF(Dataset[[#This Row],[Dispute Result]]="Undisputed",Dataset[[#This Row],[Invoice Amount]],IF(Dataset[[#This Row],[Dispute Result]]="Won",Dataset[[#This Row],[Invoice Amount]],""))</f>
        <v>6300</v>
      </c>
      <c r="J618" t="str">
        <f>IF(Dataset[[#This Row],[Dispute Result]]="Lost",Dataset[[#This Row],[Invoice Amount]],"")</f>
        <v/>
      </c>
      <c r="K618" s="1">
        <v>44314</v>
      </c>
      <c r="L618">
        <v>26</v>
      </c>
      <c r="M618">
        <v>0</v>
      </c>
      <c r="N618" t="s">
        <v>120</v>
      </c>
    </row>
    <row r="619" spans="1:14" hidden="1" x14ac:dyDescent="0.3">
      <c r="A619" t="s">
        <v>0</v>
      </c>
      <c r="B619" t="s">
        <v>84</v>
      </c>
      <c r="C619">
        <v>2529299296</v>
      </c>
      <c r="D619" s="1">
        <v>44500</v>
      </c>
      <c r="E619" s="1">
        <v>44530</v>
      </c>
      <c r="F619">
        <v>9471</v>
      </c>
      <c r="G619" t="s">
        <v>2</v>
      </c>
      <c r="H619" t="s">
        <v>131</v>
      </c>
      <c r="I619">
        <f>IF(Dataset[[#This Row],[Dispute Result]]="Undisputed",Dataset[[#This Row],[Invoice Amount]],IF(Dataset[[#This Row],[Dispute Result]]="Won",Dataset[[#This Row],[Invoice Amount]],""))</f>
        <v>9471</v>
      </c>
      <c r="J619" t="str">
        <f>IF(Dataset[[#This Row],[Dispute Result]]="Lost",Dataset[[#This Row],[Invoice Amount]],"")</f>
        <v/>
      </c>
      <c r="K619" s="1">
        <v>44514</v>
      </c>
      <c r="L619">
        <v>14</v>
      </c>
      <c r="M619">
        <v>0</v>
      </c>
      <c r="N619" t="s">
        <v>120</v>
      </c>
    </row>
    <row r="620" spans="1:14" x14ac:dyDescent="0.3">
      <c r="A620" t="s">
        <v>3</v>
      </c>
      <c r="B620" t="s">
        <v>59</v>
      </c>
      <c r="C620">
        <v>2529818478</v>
      </c>
      <c r="D620" s="1">
        <v>44294</v>
      </c>
      <c r="E620" s="1">
        <v>44324</v>
      </c>
      <c r="F620">
        <v>7741</v>
      </c>
      <c r="G620" t="s">
        <v>2</v>
      </c>
      <c r="H620" t="s">
        <v>131</v>
      </c>
      <c r="I620">
        <f>IF(Dataset[[#This Row],[Dispute Result]]="Undisputed",Dataset[[#This Row],[Invoice Amount]],IF(Dataset[[#This Row],[Dispute Result]]="Won",Dataset[[#This Row],[Invoice Amount]],""))</f>
        <v>7741</v>
      </c>
      <c r="J620" t="str">
        <f>IF(Dataset[[#This Row],[Dispute Result]]="Lost",Dataset[[#This Row],[Invoice Amount]],"")</f>
        <v/>
      </c>
      <c r="K620" s="1">
        <v>44300</v>
      </c>
      <c r="L620">
        <v>6</v>
      </c>
      <c r="M620">
        <v>0</v>
      </c>
      <c r="N620" t="s">
        <v>120</v>
      </c>
    </row>
    <row r="621" spans="1:14" x14ac:dyDescent="0.3">
      <c r="A621" t="s">
        <v>3</v>
      </c>
      <c r="B621" t="s">
        <v>64</v>
      </c>
      <c r="C621">
        <v>2536946008</v>
      </c>
      <c r="D621" s="1">
        <v>44294</v>
      </c>
      <c r="E621" s="1">
        <v>44324</v>
      </c>
      <c r="F621">
        <v>8256</v>
      </c>
      <c r="G621" t="s">
        <v>2</v>
      </c>
      <c r="H621" t="s">
        <v>131</v>
      </c>
      <c r="I621">
        <f>IF(Dataset[[#This Row],[Dispute Result]]="Undisputed",Dataset[[#This Row],[Invoice Amount]],IF(Dataset[[#This Row],[Dispute Result]]="Won",Dataset[[#This Row],[Invoice Amount]],""))</f>
        <v>8256</v>
      </c>
      <c r="J621" t="str">
        <f>IF(Dataset[[#This Row],[Dispute Result]]="Lost",Dataset[[#This Row],[Invoice Amount]],"")</f>
        <v/>
      </c>
      <c r="K621" s="1">
        <v>44298</v>
      </c>
      <c r="L621">
        <v>4</v>
      </c>
      <c r="M621">
        <v>0</v>
      </c>
      <c r="N621" t="s">
        <v>120</v>
      </c>
    </row>
    <row r="622" spans="1:14" hidden="1" x14ac:dyDescent="0.3">
      <c r="A622" t="s">
        <v>9</v>
      </c>
      <c r="B622" t="s">
        <v>20</v>
      </c>
      <c r="C622">
        <v>2538593943</v>
      </c>
      <c r="D622" s="1">
        <v>44215</v>
      </c>
      <c r="E622" s="1">
        <v>44245</v>
      </c>
      <c r="F622">
        <v>7236</v>
      </c>
      <c r="G622" t="s">
        <v>5</v>
      </c>
      <c r="H622" t="s">
        <v>52</v>
      </c>
      <c r="I622" t="str">
        <f>IF(Dataset[[#This Row],[Dispute Result]]="Undisputed",Dataset[[#This Row],[Invoice Amount]],IF(Dataset[[#This Row],[Dispute Result]]="Won",Dataset[[#This Row],[Invoice Amount]],""))</f>
        <v/>
      </c>
      <c r="J622">
        <f>IF(Dataset[[#This Row],[Dispute Result]]="Lost",Dataset[[#This Row],[Invoice Amount]],"")</f>
        <v>7236</v>
      </c>
      <c r="K622" s="1">
        <v>44261</v>
      </c>
      <c r="L622">
        <v>46</v>
      </c>
      <c r="M622">
        <v>16</v>
      </c>
      <c r="N622" t="s">
        <v>120</v>
      </c>
    </row>
    <row r="623" spans="1:14" x14ac:dyDescent="0.3">
      <c r="A623" t="s">
        <v>3</v>
      </c>
      <c r="B623" t="s">
        <v>76</v>
      </c>
      <c r="C623">
        <v>2548747107</v>
      </c>
      <c r="D623" s="1">
        <v>44142</v>
      </c>
      <c r="E623" s="1">
        <v>44172</v>
      </c>
      <c r="F623">
        <v>7382</v>
      </c>
      <c r="G623" t="s">
        <v>2</v>
      </c>
      <c r="H623" t="s">
        <v>131</v>
      </c>
      <c r="I623">
        <f>IF(Dataset[[#This Row],[Dispute Result]]="Undisputed",Dataset[[#This Row],[Invoice Amount]],IF(Dataset[[#This Row],[Dispute Result]]="Won",Dataset[[#This Row],[Invoice Amount]],""))</f>
        <v>7382</v>
      </c>
      <c r="J623" t="str">
        <f>IF(Dataset[[#This Row],[Dispute Result]]="Lost",Dataset[[#This Row],[Invoice Amount]],"")</f>
        <v/>
      </c>
      <c r="K623" s="1">
        <v>44155</v>
      </c>
      <c r="L623">
        <v>13</v>
      </c>
      <c r="M623">
        <v>0</v>
      </c>
      <c r="N623" t="s">
        <v>120</v>
      </c>
    </row>
    <row r="624" spans="1:14" hidden="1" x14ac:dyDescent="0.3">
      <c r="A624" t="s">
        <v>12</v>
      </c>
      <c r="B624" t="s">
        <v>106</v>
      </c>
      <c r="C624">
        <v>2549781436</v>
      </c>
      <c r="D624" s="1">
        <v>44401</v>
      </c>
      <c r="E624" s="1">
        <v>44431</v>
      </c>
      <c r="F624">
        <v>7906</v>
      </c>
      <c r="G624" t="s">
        <v>2</v>
      </c>
      <c r="H624" t="s">
        <v>131</v>
      </c>
      <c r="I624">
        <f>IF(Dataset[[#This Row],[Dispute Result]]="Undisputed",Dataset[[#This Row],[Invoice Amount]],IF(Dataset[[#This Row],[Dispute Result]]="Won",Dataset[[#This Row],[Invoice Amount]],""))</f>
        <v>7906</v>
      </c>
      <c r="J624" t="str">
        <f>IF(Dataset[[#This Row],[Dispute Result]]="Lost",Dataset[[#This Row],[Invoice Amount]],"")</f>
        <v/>
      </c>
      <c r="K624" s="1">
        <v>44421</v>
      </c>
      <c r="L624">
        <v>20</v>
      </c>
      <c r="M624">
        <v>0</v>
      </c>
      <c r="N624" t="s">
        <v>120</v>
      </c>
    </row>
    <row r="625" spans="1:14" hidden="1" x14ac:dyDescent="0.3">
      <c r="A625" t="s">
        <v>12</v>
      </c>
      <c r="B625" t="s">
        <v>95</v>
      </c>
      <c r="C625">
        <v>2556169247</v>
      </c>
      <c r="D625" s="1">
        <v>44253</v>
      </c>
      <c r="E625" s="1">
        <v>44283</v>
      </c>
      <c r="F625">
        <v>3988</v>
      </c>
      <c r="G625" t="s">
        <v>2</v>
      </c>
      <c r="H625" t="s">
        <v>131</v>
      </c>
      <c r="I625">
        <f>IF(Dataset[[#This Row],[Dispute Result]]="Undisputed",Dataset[[#This Row],[Invoice Amount]],IF(Dataset[[#This Row],[Dispute Result]]="Won",Dataset[[#This Row],[Invoice Amount]],""))</f>
        <v>3988</v>
      </c>
      <c r="J625" t="str">
        <f>IF(Dataset[[#This Row],[Dispute Result]]="Lost",Dataset[[#This Row],[Invoice Amount]],"")</f>
        <v/>
      </c>
      <c r="K625" s="1">
        <v>44281</v>
      </c>
      <c r="L625">
        <v>28</v>
      </c>
      <c r="M625">
        <v>0</v>
      </c>
      <c r="N625" t="s">
        <v>120</v>
      </c>
    </row>
    <row r="626" spans="1:14" hidden="1" x14ac:dyDescent="0.3">
      <c r="A626" t="s">
        <v>0</v>
      </c>
      <c r="B626" t="s">
        <v>46</v>
      </c>
      <c r="C626">
        <v>2561298121</v>
      </c>
      <c r="D626" s="1">
        <v>44197</v>
      </c>
      <c r="E626" s="1">
        <v>44227</v>
      </c>
      <c r="F626">
        <v>3610</v>
      </c>
      <c r="G626" t="s">
        <v>2</v>
      </c>
      <c r="H626" t="s">
        <v>131</v>
      </c>
      <c r="I626">
        <f>IF(Dataset[[#This Row],[Dispute Result]]="Undisputed",Dataset[[#This Row],[Invoice Amount]],IF(Dataset[[#This Row],[Dispute Result]]="Won",Dataset[[#This Row],[Invoice Amount]],""))</f>
        <v>3610</v>
      </c>
      <c r="J626" t="str">
        <f>IF(Dataset[[#This Row],[Dispute Result]]="Lost",Dataset[[#This Row],[Invoice Amount]],"")</f>
        <v/>
      </c>
      <c r="K626" s="1">
        <v>44209</v>
      </c>
      <c r="L626">
        <v>12</v>
      </c>
      <c r="M626">
        <v>0</v>
      </c>
      <c r="N626" t="s">
        <v>120</v>
      </c>
    </row>
    <row r="627" spans="1:14" hidden="1" x14ac:dyDescent="0.3">
      <c r="A627" t="s">
        <v>9</v>
      </c>
      <c r="B627" t="s">
        <v>20</v>
      </c>
      <c r="C627">
        <v>2567314578</v>
      </c>
      <c r="D627" s="1">
        <v>44300</v>
      </c>
      <c r="E627" s="1">
        <v>44330</v>
      </c>
      <c r="F627">
        <v>8126</v>
      </c>
      <c r="G627" t="s">
        <v>2</v>
      </c>
      <c r="H627" t="s">
        <v>131</v>
      </c>
      <c r="I627">
        <f>IF(Dataset[[#This Row],[Dispute Result]]="Undisputed",Dataset[[#This Row],[Invoice Amount]],IF(Dataset[[#This Row],[Dispute Result]]="Won",Dataset[[#This Row],[Invoice Amount]],""))</f>
        <v>8126</v>
      </c>
      <c r="J627" t="str">
        <f>IF(Dataset[[#This Row],[Dispute Result]]="Lost",Dataset[[#This Row],[Invoice Amount]],"")</f>
        <v/>
      </c>
      <c r="K627" s="1">
        <v>44323</v>
      </c>
      <c r="L627">
        <v>23</v>
      </c>
      <c r="M627">
        <v>0</v>
      </c>
      <c r="N627" t="s">
        <v>120</v>
      </c>
    </row>
    <row r="628" spans="1:14" hidden="1" x14ac:dyDescent="0.3">
      <c r="A628" t="s">
        <v>14</v>
      </c>
      <c r="B628" t="s">
        <v>50</v>
      </c>
      <c r="C628">
        <v>2570203308</v>
      </c>
      <c r="D628" s="1">
        <v>43979</v>
      </c>
      <c r="E628" s="1">
        <v>44009</v>
      </c>
      <c r="F628">
        <v>4433</v>
      </c>
      <c r="G628" t="s">
        <v>2</v>
      </c>
      <c r="H628" t="s">
        <v>131</v>
      </c>
      <c r="I628">
        <f>IF(Dataset[[#This Row],[Dispute Result]]="Undisputed",Dataset[[#This Row],[Invoice Amount]],IF(Dataset[[#This Row],[Dispute Result]]="Won",Dataset[[#This Row],[Invoice Amount]],""))</f>
        <v>4433</v>
      </c>
      <c r="J628" t="str">
        <f>IF(Dataset[[#This Row],[Dispute Result]]="Lost",Dataset[[#This Row],[Invoice Amount]],"")</f>
        <v/>
      </c>
      <c r="K628" s="1">
        <v>44011</v>
      </c>
      <c r="L628">
        <v>32</v>
      </c>
      <c r="M628">
        <v>2</v>
      </c>
      <c r="N628" t="s">
        <v>120</v>
      </c>
    </row>
    <row r="629" spans="1:14" x14ac:dyDescent="0.3">
      <c r="A629" t="s">
        <v>3</v>
      </c>
      <c r="B629" t="s">
        <v>4</v>
      </c>
      <c r="C629">
        <v>2571390571</v>
      </c>
      <c r="D629" s="1">
        <v>44371</v>
      </c>
      <c r="E629" s="1">
        <v>44401</v>
      </c>
      <c r="F629">
        <v>9062</v>
      </c>
      <c r="G629" t="s">
        <v>2</v>
      </c>
      <c r="H629" t="s">
        <v>131</v>
      </c>
      <c r="I629">
        <f>IF(Dataset[[#This Row],[Dispute Result]]="Undisputed",Dataset[[#This Row],[Invoice Amount]],IF(Dataset[[#This Row],[Dispute Result]]="Won",Dataset[[#This Row],[Invoice Amount]],""))</f>
        <v>9062</v>
      </c>
      <c r="J629" t="str">
        <f>IF(Dataset[[#This Row],[Dispute Result]]="Lost",Dataset[[#This Row],[Invoice Amount]],"")</f>
        <v/>
      </c>
      <c r="K629" s="1">
        <v>44406</v>
      </c>
      <c r="L629">
        <v>35</v>
      </c>
      <c r="M629">
        <v>5</v>
      </c>
      <c r="N629" t="s">
        <v>120</v>
      </c>
    </row>
    <row r="630" spans="1:14" hidden="1" x14ac:dyDescent="0.3">
      <c r="A630" t="s">
        <v>12</v>
      </c>
      <c r="B630" t="s">
        <v>102</v>
      </c>
      <c r="C630">
        <v>2585470999</v>
      </c>
      <c r="D630" s="1">
        <v>43907</v>
      </c>
      <c r="E630" s="1">
        <v>43937</v>
      </c>
      <c r="F630">
        <v>3457</v>
      </c>
      <c r="G630" t="s">
        <v>2</v>
      </c>
      <c r="H630" t="s">
        <v>131</v>
      </c>
      <c r="I630">
        <f>IF(Dataset[[#This Row],[Dispute Result]]="Undisputed",Dataset[[#This Row],[Invoice Amount]],IF(Dataset[[#This Row],[Dispute Result]]="Won",Dataset[[#This Row],[Invoice Amount]],""))</f>
        <v>3457</v>
      </c>
      <c r="J630" t="str">
        <f>IF(Dataset[[#This Row],[Dispute Result]]="Lost",Dataset[[#This Row],[Invoice Amount]],"")</f>
        <v/>
      </c>
      <c r="K630" s="1">
        <v>43930</v>
      </c>
      <c r="L630">
        <v>23</v>
      </c>
      <c r="M630">
        <v>0</v>
      </c>
      <c r="N630" t="s">
        <v>120</v>
      </c>
    </row>
    <row r="631" spans="1:14" hidden="1" x14ac:dyDescent="0.3">
      <c r="A631" t="s">
        <v>0</v>
      </c>
      <c r="B631" t="s">
        <v>37</v>
      </c>
      <c r="C631">
        <v>2592238538</v>
      </c>
      <c r="D631" s="1">
        <v>43978</v>
      </c>
      <c r="E631" s="1">
        <v>44008</v>
      </c>
      <c r="F631">
        <v>9225</v>
      </c>
      <c r="G631" t="s">
        <v>5</v>
      </c>
      <c r="H631" t="s">
        <v>52</v>
      </c>
      <c r="I631" t="str">
        <f>IF(Dataset[[#This Row],[Dispute Result]]="Undisputed",Dataset[[#This Row],[Invoice Amount]],IF(Dataset[[#This Row],[Dispute Result]]="Won",Dataset[[#This Row],[Invoice Amount]],""))</f>
        <v/>
      </c>
      <c r="J631">
        <f>IF(Dataset[[#This Row],[Dispute Result]]="Lost",Dataset[[#This Row],[Invoice Amount]],"")</f>
        <v>9225</v>
      </c>
      <c r="K631" s="1">
        <v>44011</v>
      </c>
      <c r="L631">
        <v>33</v>
      </c>
      <c r="M631">
        <v>3</v>
      </c>
      <c r="N631" t="s">
        <v>120</v>
      </c>
    </row>
    <row r="632" spans="1:14" hidden="1" x14ac:dyDescent="0.3">
      <c r="A632" t="s">
        <v>0</v>
      </c>
      <c r="B632" t="s">
        <v>31</v>
      </c>
      <c r="C632">
        <v>2597867711</v>
      </c>
      <c r="D632" s="1">
        <v>44215</v>
      </c>
      <c r="E632" s="1">
        <v>44245</v>
      </c>
      <c r="F632">
        <v>5582</v>
      </c>
      <c r="G632" t="s">
        <v>2</v>
      </c>
      <c r="H632" t="s">
        <v>131</v>
      </c>
      <c r="I632">
        <f>IF(Dataset[[#This Row],[Dispute Result]]="Undisputed",Dataset[[#This Row],[Invoice Amount]],IF(Dataset[[#This Row],[Dispute Result]]="Won",Dataset[[#This Row],[Invoice Amount]],""))</f>
        <v>5582</v>
      </c>
      <c r="J632" t="str">
        <f>IF(Dataset[[#This Row],[Dispute Result]]="Lost",Dataset[[#This Row],[Invoice Amount]],"")</f>
        <v/>
      </c>
      <c r="K632" s="1">
        <v>44239</v>
      </c>
      <c r="L632">
        <v>24</v>
      </c>
      <c r="M632">
        <v>0</v>
      </c>
      <c r="N632" t="s">
        <v>120</v>
      </c>
    </row>
    <row r="633" spans="1:14" hidden="1" x14ac:dyDescent="0.3">
      <c r="A633" t="s">
        <v>9</v>
      </c>
      <c r="B633" t="s">
        <v>26</v>
      </c>
      <c r="C633">
        <v>2601239901</v>
      </c>
      <c r="D633" s="1">
        <v>44072</v>
      </c>
      <c r="E633" s="1">
        <v>44102</v>
      </c>
      <c r="F633">
        <v>5554</v>
      </c>
      <c r="G633" t="s">
        <v>5</v>
      </c>
      <c r="H633" t="s">
        <v>6</v>
      </c>
      <c r="I633">
        <f>IF(Dataset[[#This Row],[Dispute Result]]="Undisputed",Dataset[[#This Row],[Invoice Amount]],IF(Dataset[[#This Row],[Dispute Result]]="Won",Dataset[[#This Row],[Invoice Amount]],""))</f>
        <v>5554</v>
      </c>
      <c r="J633" t="str">
        <f>IF(Dataset[[#This Row],[Dispute Result]]="Lost",Dataset[[#This Row],[Invoice Amount]],"")</f>
        <v/>
      </c>
      <c r="K633" s="1">
        <v>44117</v>
      </c>
      <c r="L633">
        <v>45</v>
      </c>
      <c r="M633">
        <v>15</v>
      </c>
      <c r="N633" t="s">
        <v>120</v>
      </c>
    </row>
    <row r="634" spans="1:14" hidden="1" x14ac:dyDescent="0.3">
      <c r="A634" t="s">
        <v>0</v>
      </c>
      <c r="B634" t="s">
        <v>36</v>
      </c>
      <c r="C634">
        <v>2603539730</v>
      </c>
      <c r="D634" s="1">
        <v>43886</v>
      </c>
      <c r="E634" s="1">
        <v>43916</v>
      </c>
      <c r="F634">
        <v>8321</v>
      </c>
      <c r="G634" t="s">
        <v>2</v>
      </c>
      <c r="H634" t="s">
        <v>131</v>
      </c>
      <c r="I634">
        <f>IF(Dataset[[#This Row],[Dispute Result]]="Undisputed",Dataset[[#This Row],[Invoice Amount]],IF(Dataset[[#This Row],[Dispute Result]]="Won",Dataset[[#This Row],[Invoice Amount]],""))</f>
        <v>8321</v>
      </c>
      <c r="J634" t="str">
        <f>IF(Dataset[[#This Row],[Dispute Result]]="Lost",Dataset[[#This Row],[Invoice Amount]],"")</f>
        <v/>
      </c>
      <c r="K634" s="1">
        <v>43909</v>
      </c>
      <c r="L634">
        <v>23</v>
      </c>
      <c r="M634">
        <v>0</v>
      </c>
      <c r="N634" t="s">
        <v>120</v>
      </c>
    </row>
    <row r="635" spans="1:14" hidden="1" x14ac:dyDescent="0.3">
      <c r="A635" t="s">
        <v>14</v>
      </c>
      <c r="B635" t="s">
        <v>65</v>
      </c>
      <c r="C635">
        <v>2606687623</v>
      </c>
      <c r="D635" s="1">
        <v>44039</v>
      </c>
      <c r="E635" s="1">
        <v>44069</v>
      </c>
      <c r="F635">
        <v>6317</v>
      </c>
      <c r="G635" t="s">
        <v>2</v>
      </c>
      <c r="H635" t="s">
        <v>131</v>
      </c>
      <c r="I635">
        <f>IF(Dataset[[#This Row],[Dispute Result]]="Undisputed",Dataset[[#This Row],[Invoice Amount]],IF(Dataset[[#This Row],[Dispute Result]]="Won",Dataset[[#This Row],[Invoice Amount]],""))</f>
        <v>6317</v>
      </c>
      <c r="J635" t="str">
        <f>IF(Dataset[[#This Row],[Dispute Result]]="Lost",Dataset[[#This Row],[Invoice Amount]],"")</f>
        <v/>
      </c>
      <c r="K635" s="1">
        <v>44065</v>
      </c>
      <c r="L635">
        <v>26</v>
      </c>
      <c r="M635">
        <v>0</v>
      </c>
      <c r="N635" t="s">
        <v>120</v>
      </c>
    </row>
    <row r="636" spans="1:14" x14ac:dyDescent="0.3">
      <c r="A636" t="s">
        <v>3</v>
      </c>
      <c r="B636" t="s">
        <v>85</v>
      </c>
      <c r="C636">
        <v>1905229160</v>
      </c>
      <c r="D636" s="1">
        <v>44038</v>
      </c>
      <c r="E636" s="1">
        <v>44068</v>
      </c>
      <c r="F636">
        <v>7822</v>
      </c>
      <c r="G636" t="s">
        <v>5</v>
      </c>
      <c r="H636" t="s">
        <v>6</v>
      </c>
      <c r="I636">
        <f>IF(Dataset[[#This Row],[Dispute Result]]="Undisputed",Dataset[[#This Row],[Invoice Amount]],IF(Dataset[[#This Row],[Dispute Result]]="Won",Dataset[[#This Row],[Invoice Amount]],""))</f>
        <v>7822</v>
      </c>
      <c r="J636" t="str">
        <f>IF(Dataset[[#This Row],[Dispute Result]]="Lost",Dataset[[#This Row],[Invoice Amount]],"")</f>
        <v/>
      </c>
      <c r="K636" s="1">
        <v>44076</v>
      </c>
      <c r="L636">
        <v>38</v>
      </c>
      <c r="M636">
        <v>8</v>
      </c>
      <c r="N636" t="s">
        <v>120</v>
      </c>
    </row>
    <row r="637" spans="1:14" hidden="1" x14ac:dyDescent="0.3">
      <c r="A637" t="s">
        <v>0</v>
      </c>
      <c r="B637" t="s">
        <v>54</v>
      </c>
      <c r="C637">
        <v>2620239474</v>
      </c>
      <c r="D637" s="1">
        <v>44147</v>
      </c>
      <c r="E637" s="1">
        <v>44177</v>
      </c>
      <c r="F637">
        <v>7612</v>
      </c>
      <c r="G637" t="s">
        <v>5</v>
      </c>
      <c r="H637" t="s">
        <v>6</v>
      </c>
      <c r="I637">
        <f>IF(Dataset[[#This Row],[Dispute Result]]="Undisputed",Dataset[[#This Row],[Invoice Amount]],IF(Dataset[[#This Row],[Dispute Result]]="Won",Dataset[[#This Row],[Invoice Amount]],""))</f>
        <v>7612</v>
      </c>
      <c r="J637" t="str">
        <f>IF(Dataset[[#This Row],[Dispute Result]]="Lost",Dataset[[#This Row],[Invoice Amount]],"")</f>
        <v/>
      </c>
      <c r="K637" s="1">
        <v>44188</v>
      </c>
      <c r="L637">
        <v>41</v>
      </c>
      <c r="M637">
        <v>11</v>
      </c>
      <c r="N637" t="s">
        <v>120</v>
      </c>
    </row>
    <row r="638" spans="1:14" hidden="1" x14ac:dyDescent="0.3">
      <c r="A638" t="s">
        <v>0</v>
      </c>
      <c r="B638" t="s">
        <v>30</v>
      </c>
      <c r="C638">
        <v>2624507671</v>
      </c>
      <c r="D638" s="1">
        <v>44458</v>
      </c>
      <c r="E638" s="1">
        <v>44488</v>
      </c>
      <c r="F638">
        <v>6858</v>
      </c>
      <c r="G638" t="s">
        <v>2</v>
      </c>
      <c r="H638" t="s">
        <v>131</v>
      </c>
      <c r="I638">
        <f>IF(Dataset[[#This Row],[Dispute Result]]="Undisputed",Dataset[[#This Row],[Invoice Amount]],IF(Dataset[[#This Row],[Dispute Result]]="Won",Dataset[[#This Row],[Invoice Amount]],""))</f>
        <v>6858</v>
      </c>
      <c r="J638" t="str">
        <f>IF(Dataset[[#This Row],[Dispute Result]]="Lost",Dataset[[#This Row],[Invoice Amount]],"")</f>
        <v/>
      </c>
      <c r="K638" s="1">
        <v>44478</v>
      </c>
      <c r="L638">
        <v>20</v>
      </c>
      <c r="M638">
        <v>0</v>
      </c>
      <c r="N638" t="s">
        <v>120</v>
      </c>
    </row>
    <row r="639" spans="1:14" hidden="1" x14ac:dyDescent="0.3">
      <c r="A639" t="s">
        <v>14</v>
      </c>
      <c r="B639" t="s">
        <v>18</v>
      </c>
      <c r="C639">
        <v>2631512798</v>
      </c>
      <c r="D639" s="1">
        <v>44302</v>
      </c>
      <c r="E639" s="1">
        <v>44332</v>
      </c>
      <c r="F639">
        <v>7761</v>
      </c>
      <c r="G639" t="s">
        <v>2</v>
      </c>
      <c r="H639" t="s">
        <v>131</v>
      </c>
      <c r="I639">
        <f>IF(Dataset[[#This Row],[Dispute Result]]="Undisputed",Dataset[[#This Row],[Invoice Amount]],IF(Dataset[[#This Row],[Dispute Result]]="Won",Dataset[[#This Row],[Invoice Amount]],""))</f>
        <v>7761</v>
      </c>
      <c r="J639" t="str">
        <f>IF(Dataset[[#This Row],[Dispute Result]]="Lost",Dataset[[#This Row],[Invoice Amount]],"")</f>
        <v/>
      </c>
      <c r="K639" s="1">
        <v>44313</v>
      </c>
      <c r="L639">
        <v>11</v>
      </c>
      <c r="M639">
        <v>0</v>
      </c>
      <c r="N639" t="s">
        <v>120</v>
      </c>
    </row>
    <row r="640" spans="1:14" hidden="1" x14ac:dyDescent="0.3">
      <c r="A640" t="s">
        <v>12</v>
      </c>
      <c r="B640" t="s">
        <v>13</v>
      </c>
      <c r="C640">
        <v>2634865247</v>
      </c>
      <c r="D640" s="1">
        <v>44511</v>
      </c>
      <c r="E640" s="1">
        <v>44541</v>
      </c>
      <c r="F640">
        <v>5443</v>
      </c>
      <c r="G640" t="s">
        <v>2</v>
      </c>
      <c r="H640" t="s">
        <v>131</v>
      </c>
      <c r="I640">
        <f>IF(Dataset[[#This Row],[Dispute Result]]="Undisputed",Dataset[[#This Row],[Invoice Amount]],IF(Dataset[[#This Row],[Dispute Result]]="Won",Dataset[[#This Row],[Invoice Amount]],""))</f>
        <v>5443</v>
      </c>
      <c r="J640" t="str">
        <f>IF(Dataset[[#This Row],[Dispute Result]]="Lost",Dataset[[#This Row],[Invoice Amount]],"")</f>
        <v/>
      </c>
      <c r="K640" s="1">
        <v>44548</v>
      </c>
      <c r="L640">
        <v>37</v>
      </c>
      <c r="M640">
        <v>7</v>
      </c>
      <c r="N640" t="s">
        <v>120</v>
      </c>
    </row>
    <row r="641" spans="1:14" hidden="1" x14ac:dyDescent="0.3">
      <c r="A641" t="s">
        <v>0</v>
      </c>
      <c r="B641" t="s">
        <v>72</v>
      </c>
      <c r="C641">
        <v>2637006256</v>
      </c>
      <c r="D641" s="1">
        <v>44128</v>
      </c>
      <c r="E641" s="1">
        <v>44158</v>
      </c>
      <c r="F641">
        <v>4632</v>
      </c>
      <c r="G641" t="s">
        <v>2</v>
      </c>
      <c r="H641" t="s">
        <v>131</v>
      </c>
      <c r="I641">
        <f>IF(Dataset[[#This Row],[Dispute Result]]="Undisputed",Dataset[[#This Row],[Invoice Amount]],IF(Dataset[[#This Row],[Dispute Result]]="Won",Dataset[[#This Row],[Invoice Amount]],""))</f>
        <v>4632</v>
      </c>
      <c r="J641" t="str">
        <f>IF(Dataset[[#This Row],[Dispute Result]]="Lost",Dataset[[#This Row],[Invoice Amount]],"")</f>
        <v/>
      </c>
      <c r="K641" s="1">
        <v>44142</v>
      </c>
      <c r="L641">
        <v>14</v>
      </c>
      <c r="M641">
        <v>0</v>
      </c>
      <c r="N641" t="s">
        <v>120</v>
      </c>
    </row>
    <row r="642" spans="1:14" hidden="1" x14ac:dyDescent="0.3">
      <c r="A642" t="s">
        <v>9</v>
      </c>
      <c r="B642" t="s">
        <v>34</v>
      </c>
      <c r="C642">
        <v>2640415165</v>
      </c>
      <c r="D642" s="1">
        <v>44208</v>
      </c>
      <c r="E642" s="1">
        <v>44238</v>
      </c>
      <c r="F642">
        <v>3696</v>
      </c>
      <c r="G642" t="s">
        <v>2</v>
      </c>
      <c r="H642" t="s">
        <v>131</v>
      </c>
      <c r="I642">
        <f>IF(Dataset[[#This Row],[Dispute Result]]="Undisputed",Dataset[[#This Row],[Invoice Amount]],IF(Dataset[[#This Row],[Dispute Result]]="Won",Dataset[[#This Row],[Invoice Amount]],""))</f>
        <v>3696</v>
      </c>
      <c r="J642" t="str">
        <f>IF(Dataset[[#This Row],[Dispute Result]]="Lost",Dataset[[#This Row],[Invoice Amount]],"")</f>
        <v/>
      </c>
      <c r="K642" s="1">
        <v>44236</v>
      </c>
      <c r="L642">
        <v>28</v>
      </c>
      <c r="M642">
        <v>0</v>
      </c>
      <c r="N642" t="s">
        <v>120</v>
      </c>
    </row>
    <row r="643" spans="1:14" x14ac:dyDescent="0.3">
      <c r="A643" t="s">
        <v>3</v>
      </c>
      <c r="B643" t="s">
        <v>97</v>
      </c>
      <c r="C643">
        <v>2649653276</v>
      </c>
      <c r="D643" s="1">
        <v>43965</v>
      </c>
      <c r="E643" s="1">
        <v>43995</v>
      </c>
      <c r="F643">
        <v>5288</v>
      </c>
      <c r="G643" t="s">
        <v>2</v>
      </c>
      <c r="H643" t="s">
        <v>131</v>
      </c>
      <c r="I643">
        <f>IF(Dataset[[#This Row],[Dispute Result]]="Undisputed",Dataset[[#This Row],[Invoice Amount]],IF(Dataset[[#This Row],[Dispute Result]]="Won",Dataset[[#This Row],[Invoice Amount]],""))</f>
        <v>5288</v>
      </c>
      <c r="J643" t="str">
        <f>IF(Dataset[[#This Row],[Dispute Result]]="Lost",Dataset[[#This Row],[Invoice Amount]],"")</f>
        <v/>
      </c>
      <c r="K643" s="1">
        <v>43984</v>
      </c>
      <c r="L643">
        <v>19</v>
      </c>
      <c r="M643">
        <v>0</v>
      </c>
      <c r="N643" t="s">
        <v>120</v>
      </c>
    </row>
    <row r="644" spans="1:14" hidden="1" x14ac:dyDescent="0.3">
      <c r="A644" t="s">
        <v>14</v>
      </c>
      <c r="B644" t="s">
        <v>60</v>
      </c>
      <c r="C644">
        <v>2652788570</v>
      </c>
      <c r="D644" s="1">
        <v>44137</v>
      </c>
      <c r="E644" s="1">
        <v>44167</v>
      </c>
      <c r="F644">
        <v>5653</v>
      </c>
      <c r="G644" t="s">
        <v>2</v>
      </c>
      <c r="H644" t="s">
        <v>131</v>
      </c>
      <c r="I644">
        <f>IF(Dataset[[#This Row],[Dispute Result]]="Undisputed",Dataset[[#This Row],[Invoice Amount]],IF(Dataset[[#This Row],[Dispute Result]]="Won",Dataset[[#This Row],[Invoice Amount]],""))</f>
        <v>5653</v>
      </c>
      <c r="J644" t="str">
        <f>IF(Dataset[[#This Row],[Dispute Result]]="Lost",Dataset[[#This Row],[Invoice Amount]],"")</f>
        <v/>
      </c>
      <c r="K644" s="1">
        <v>44174</v>
      </c>
      <c r="L644">
        <v>37</v>
      </c>
      <c r="M644">
        <v>7</v>
      </c>
      <c r="N644" t="s">
        <v>120</v>
      </c>
    </row>
    <row r="645" spans="1:14" hidden="1" x14ac:dyDescent="0.3">
      <c r="A645" t="s">
        <v>9</v>
      </c>
      <c r="B645" t="s">
        <v>90</v>
      </c>
      <c r="C645">
        <v>2659238903</v>
      </c>
      <c r="D645" s="1">
        <v>44264</v>
      </c>
      <c r="E645" s="1">
        <v>44294</v>
      </c>
      <c r="F645">
        <v>4686</v>
      </c>
      <c r="G645" t="s">
        <v>2</v>
      </c>
      <c r="H645" t="s">
        <v>131</v>
      </c>
      <c r="I645">
        <f>IF(Dataset[[#This Row],[Dispute Result]]="Undisputed",Dataset[[#This Row],[Invoice Amount]],IF(Dataset[[#This Row],[Dispute Result]]="Won",Dataset[[#This Row],[Invoice Amount]],""))</f>
        <v>4686</v>
      </c>
      <c r="J645" t="str">
        <f>IF(Dataset[[#This Row],[Dispute Result]]="Lost",Dataset[[#This Row],[Invoice Amount]],"")</f>
        <v/>
      </c>
      <c r="K645" s="1">
        <v>44298</v>
      </c>
      <c r="L645">
        <v>34</v>
      </c>
      <c r="M645">
        <v>4</v>
      </c>
      <c r="N645" t="s">
        <v>120</v>
      </c>
    </row>
    <row r="646" spans="1:14" hidden="1" x14ac:dyDescent="0.3">
      <c r="A646" t="s">
        <v>9</v>
      </c>
      <c r="B646" t="s">
        <v>94</v>
      </c>
      <c r="C646">
        <v>2666514859</v>
      </c>
      <c r="D646" s="1">
        <v>44435</v>
      </c>
      <c r="E646" s="1">
        <v>44465</v>
      </c>
      <c r="F646">
        <v>9982</v>
      </c>
      <c r="G646" t="s">
        <v>5</v>
      </c>
      <c r="H646" t="s">
        <v>6</v>
      </c>
      <c r="I646">
        <f>IF(Dataset[[#This Row],[Dispute Result]]="Undisputed",Dataset[[#This Row],[Invoice Amount]],IF(Dataset[[#This Row],[Dispute Result]]="Won",Dataset[[#This Row],[Invoice Amount]],""))</f>
        <v>9982</v>
      </c>
      <c r="J646" t="str">
        <f>IF(Dataset[[#This Row],[Dispute Result]]="Lost",Dataset[[#This Row],[Invoice Amount]],"")</f>
        <v/>
      </c>
      <c r="K646" s="1">
        <v>44475</v>
      </c>
      <c r="L646">
        <v>40</v>
      </c>
      <c r="M646">
        <v>10</v>
      </c>
      <c r="N646" t="s">
        <v>120</v>
      </c>
    </row>
    <row r="647" spans="1:14" hidden="1" x14ac:dyDescent="0.3">
      <c r="A647" t="s">
        <v>14</v>
      </c>
      <c r="B647" t="s">
        <v>50</v>
      </c>
      <c r="C647">
        <v>2669865910</v>
      </c>
      <c r="D647" s="1">
        <v>44446</v>
      </c>
      <c r="E647" s="1">
        <v>44476</v>
      </c>
      <c r="F647">
        <v>1453</v>
      </c>
      <c r="G647" t="s">
        <v>2</v>
      </c>
      <c r="H647" t="s">
        <v>131</v>
      </c>
      <c r="I647">
        <f>IF(Dataset[[#This Row],[Dispute Result]]="Undisputed",Dataset[[#This Row],[Invoice Amount]],IF(Dataset[[#This Row],[Dispute Result]]="Won",Dataset[[#This Row],[Invoice Amount]],""))</f>
        <v>1453</v>
      </c>
      <c r="J647" t="str">
        <f>IF(Dataset[[#This Row],[Dispute Result]]="Lost",Dataset[[#This Row],[Invoice Amount]],"")</f>
        <v/>
      </c>
      <c r="K647" s="1">
        <v>44472</v>
      </c>
      <c r="L647">
        <v>26</v>
      </c>
      <c r="M647">
        <v>0</v>
      </c>
      <c r="N647" t="s">
        <v>120</v>
      </c>
    </row>
    <row r="648" spans="1:14" hidden="1" x14ac:dyDescent="0.3">
      <c r="A648" t="s">
        <v>0</v>
      </c>
      <c r="B648" t="s">
        <v>57</v>
      </c>
      <c r="C648">
        <v>2672884008</v>
      </c>
      <c r="D648" s="1">
        <v>44370</v>
      </c>
      <c r="E648" s="1">
        <v>44400</v>
      </c>
      <c r="F648">
        <v>8856</v>
      </c>
      <c r="G648" t="s">
        <v>2</v>
      </c>
      <c r="H648" t="s">
        <v>131</v>
      </c>
      <c r="I648">
        <f>IF(Dataset[[#This Row],[Dispute Result]]="Undisputed",Dataset[[#This Row],[Invoice Amount]],IF(Dataset[[#This Row],[Dispute Result]]="Won",Dataset[[#This Row],[Invoice Amount]],""))</f>
        <v>8856</v>
      </c>
      <c r="J648" t="str">
        <f>IF(Dataset[[#This Row],[Dispute Result]]="Lost",Dataset[[#This Row],[Invoice Amount]],"")</f>
        <v/>
      </c>
      <c r="K648" s="1">
        <v>44380</v>
      </c>
      <c r="L648">
        <v>10</v>
      </c>
      <c r="M648">
        <v>0</v>
      </c>
      <c r="N648" t="s">
        <v>120</v>
      </c>
    </row>
    <row r="649" spans="1:14" hidden="1" x14ac:dyDescent="0.3">
      <c r="A649" t="s">
        <v>9</v>
      </c>
      <c r="B649" t="s">
        <v>90</v>
      </c>
      <c r="C649">
        <v>2675977268</v>
      </c>
      <c r="D649" s="1">
        <v>44345</v>
      </c>
      <c r="E649" s="1">
        <v>44375</v>
      </c>
      <c r="F649">
        <v>6735</v>
      </c>
      <c r="G649" t="s">
        <v>5</v>
      </c>
      <c r="H649" t="s">
        <v>6</v>
      </c>
      <c r="I649">
        <f>IF(Dataset[[#This Row],[Dispute Result]]="Undisputed",Dataset[[#This Row],[Invoice Amount]],IF(Dataset[[#This Row],[Dispute Result]]="Won",Dataset[[#This Row],[Invoice Amount]],""))</f>
        <v>6735</v>
      </c>
      <c r="J649" t="str">
        <f>IF(Dataset[[#This Row],[Dispute Result]]="Lost",Dataset[[#This Row],[Invoice Amount]],"")</f>
        <v/>
      </c>
      <c r="K649" s="1">
        <v>44400</v>
      </c>
      <c r="L649">
        <v>55</v>
      </c>
      <c r="M649">
        <v>25</v>
      </c>
      <c r="N649" t="s">
        <v>120</v>
      </c>
    </row>
    <row r="650" spans="1:14" hidden="1" x14ac:dyDescent="0.3">
      <c r="A650" t="s">
        <v>0</v>
      </c>
      <c r="B650" t="s">
        <v>7</v>
      </c>
      <c r="C650">
        <v>2677499546</v>
      </c>
      <c r="D650" s="1">
        <v>44482</v>
      </c>
      <c r="E650" s="1">
        <v>44512</v>
      </c>
      <c r="F650">
        <v>5418</v>
      </c>
      <c r="G650" t="s">
        <v>2</v>
      </c>
      <c r="H650" t="s">
        <v>131</v>
      </c>
      <c r="I650">
        <f>IF(Dataset[[#This Row],[Dispute Result]]="Undisputed",Dataset[[#This Row],[Invoice Amount]],IF(Dataset[[#This Row],[Dispute Result]]="Won",Dataset[[#This Row],[Invoice Amount]],""))</f>
        <v>5418</v>
      </c>
      <c r="J650" t="str">
        <f>IF(Dataset[[#This Row],[Dispute Result]]="Lost",Dataset[[#This Row],[Invoice Amount]],"")</f>
        <v/>
      </c>
      <c r="K650" s="1">
        <v>44487</v>
      </c>
      <c r="L650">
        <v>5</v>
      </c>
      <c r="M650">
        <v>0</v>
      </c>
      <c r="N650" t="s">
        <v>120</v>
      </c>
    </row>
    <row r="651" spans="1:14" hidden="1" x14ac:dyDescent="0.3">
      <c r="A651" t="s">
        <v>14</v>
      </c>
      <c r="B651" t="s">
        <v>60</v>
      </c>
      <c r="C651">
        <v>2680537112</v>
      </c>
      <c r="D651" s="1">
        <v>44196</v>
      </c>
      <c r="E651" s="1">
        <v>44226</v>
      </c>
      <c r="F651">
        <v>4968</v>
      </c>
      <c r="G651" t="s">
        <v>2</v>
      </c>
      <c r="H651" t="s">
        <v>131</v>
      </c>
      <c r="I651">
        <f>IF(Dataset[[#This Row],[Dispute Result]]="Undisputed",Dataset[[#This Row],[Invoice Amount]],IF(Dataset[[#This Row],[Dispute Result]]="Won",Dataset[[#This Row],[Invoice Amount]],""))</f>
        <v>4968</v>
      </c>
      <c r="J651" t="str">
        <f>IF(Dataset[[#This Row],[Dispute Result]]="Lost",Dataset[[#This Row],[Invoice Amount]],"")</f>
        <v/>
      </c>
      <c r="K651" s="1">
        <v>44229</v>
      </c>
      <c r="L651">
        <v>33</v>
      </c>
      <c r="M651">
        <v>3</v>
      </c>
      <c r="N651" t="s">
        <v>120</v>
      </c>
    </row>
    <row r="652" spans="1:14" x14ac:dyDescent="0.3">
      <c r="A652" t="s">
        <v>3</v>
      </c>
      <c r="B652" t="s">
        <v>85</v>
      </c>
      <c r="C652">
        <v>2686795105</v>
      </c>
      <c r="D652" s="1">
        <v>44210</v>
      </c>
      <c r="E652" s="1">
        <v>44240</v>
      </c>
      <c r="F652">
        <v>5186</v>
      </c>
      <c r="G652" t="s">
        <v>2</v>
      </c>
      <c r="H652" t="s">
        <v>131</v>
      </c>
      <c r="I652">
        <f>IF(Dataset[[#This Row],[Dispute Result]]="Undisputed",Dataset[[#This Row],[Invoice Amount]],IF(Dataset[[#This Row],[Dispute Result]]="Won",Dataset[[#This Row],[Invoice Amount]],""))</f>
        <v>5186</v>
      </c>
      <c r="J652" t="str">
        <f>IF(Dataset[[#This Row],[Dispute Result]]="Lost",Dataset[[#This Row],[Invoice Amount]],"")</f>
        <v/>
      </c>
      <c r="K652" s="1">
        <v>44236</v>
      </c>
      <c r="L652">
        <v>26</v>
      </c>
      <c r="M652">
        <v>0</v>
      </c>
      <c r="N652" t="s">
        <v>120</v>
      </c>
    </row>
    <row r="653" spans="1:14" hidden="1" x14ac:dyDescent="0.3">
      <c r="A653" t="s">
        <v>0</v>
      </c>
      <c r="B653" t="s">
        <v>72</v>
      </c>
      <c r="C653">
        <v>2690415975</v>
      </c>
      <c r="D653" s="1">
        <v>44032</v>
      </c>
      <c r="E653" s="1">
        <v>44062</v>
      </c>
      <c r="F653">
        <v>8454</v>
      </c>
      <c r="G653" t="s">
        <v>2</v>
      </c>
      <c r="H653" t="s">
        <v>131</v>
      </c>
      <c r="I653">
        <f>IF(Dataset[[#This Row],[Dispute Result]]="Undisputed",Dataset[[#This Row],[Invoice Amount]],IF(Dataset[[#This Row],[Dispute Result]]="Won",Dataset[[#This Row],[Invoice Amount]],""))</f>
        <v>8454</v>
      </c>
      <c r="J653" t="str">
        <f>IF(Dataset[[#This Row],[Dispute Result]]="Lost",Dataset[[#This Row],[Invoice Amount]],"")</f>
        <v/>
      </c>
      <c r="K653" s="1">
        <v>44056</v>
      </c>
      <c r="L653">
        <v>24</v>
      </c>
      <c r="M653">
        <v>0</v>
      </c>
      <c r="N653" t="s">
        <v>120</v>
      </c>
    </row>
    <row r="654" spans="1:14" x14ac:dyDescent="0.3">
      <c r="A654" t="s">
        <v>3</v>
      </c>
      <c r="B654" t="s">
        <v>27</v>
      </c>
      <c r="C654">
        <v>2691990675</v>
      </c>
      <c r="D654" s="1">
        <v>43952</v>
      </c>
      <c r="E654" s="1">
        <v>43982</v>
      </c>
      <c r="F654">
        <v>9370</v>
      </c>
      <c r="G654" t="s">
        <v>2</v>
      </c>
      <c r="H654" t="s">
        <v>131</v>
      </c>
      <c r="I654">
        <f>IF(Dataset[[#This Row],[Dispute Result]]="Undisputed",Dataset[[#This Row],[Invoice Amount]],IF(Dataset[[#This Row],[Dispute Result]]="Won",Dataset[[#This Row],[Invoice Amount]],""))</f>
        <v>9370</v>
      </c>
      <c r="J654" t="str">
        <f>IF(Dataset[[#This Row],[Dispute Result]]="Lost",Dataset[[#This Row],[Invoice Amount]],"")</f>
        <v/>
      </c>
      <c r="K654" s="1">
        <v>43972</v>
      </c>
      <c r="L654">
        <v>20</v>
      </c>
      <c r="M654">
        <v>0</v>
      </c>
      <c r="N654" t="s">
        <v>120</v>
      </c>
    </row>
    <row r="655" spans="1:14" hidden="1" x14ac:dyDescent="0.3">
      <c r="A655" t="s">
        <v>14</v>
      </c>
      <c r="B655" t="s">
        <v>92</v>
      </c>
      <c r="C655">
        <v>2693687613</v>
      </c>
      <c r="D655" s="1">
        <v>44506</v>
      </c>
      <c r="E655" s="1">
        <v>44536</v>
      </c>
      <c r="F655">
        <v>5624</v>
      </c>
      <c r="G655" t="s">
        <v>2</v>
      </c>
      <c r="H655" t="s">
        <v>131</v>
      </c>
      <c r="I655">
        <f>IF(Dataset[[#This Row],[Dispute Result]]="Undisputed",Dataset[[#This Row],[Invoice Amount]],IF(Dataset[[#This Row],[Dispute Result]]="Won",Dataset[[#This Row],[Invoice Amount]],""))</f>
        <v>5624</v>
      </c>
      <c r="J655" t="str">
        <f>IF(Dataset[[#This Row],[Dispute Result]]="Lost",Dataset[[#This Row],[Invoice Amount]],"")</f>
        <v/>
      </c>
      <c r="K655" s="1">
        <v>44527</v>
      </c>
      <c r="L655">
        <v>21</v>
      </c>
      <c r="M655">
        <v>0</v>
      </c>
      <c r="N655" t="s">
        <v>120</v>
      </c>
    </row>
    <row r="656" spans="1:14" hidden="1" x14ac:dyDescent="0.3">
      <c r="A656" t="s">
        <v>12</v>
      </c>
      <c r="B656" t="s">
        <v>102</v>
      </c>
      <c r="C656">
        <v>2694732247</v>
      </c>
      <c r="D656" s="1">
        <v>43908</v>
      </c>
      <c r="E656" s="1">
        <v>43938</v>
      </c>
      <c r="F656">
        <v>3008</v>
      </c>
      <c r="G656" t="s">
        <v>2</v>
      </c>
      <c r="H656" t="s">
        <v>131</v>
      </c>
      <c r="I656">
        <f>IF(Dataset[[#This Row],[Dispute Result]]="Undisputed",Dataset[[#This Row],[Invoice Amount]],IF(Dataset[[#This Row],[Dispute Result]]="Won",Dataset[[#This Row],[Invoice Amount]],""))</f>
        <v>3008</v>
      </c>
      <c r="J656" t="str">
        <f>IF(Dataset[[#This Row],[Dispute Result]]="Lost",Dataset[[#This Row],[Invoice Amount]],"")</f>
        <v/>
      </c>
      <c r="K656" s="1">
        <v>43930</v>
      </c>
      <c r="L656">
        <v>22</v>
      </c>
      <c r="M656">
        <v>0</v>
      </c>
      <c r="N656" t="s">
        <v>120</v>
      </c>
    </row>
    <row r="657" spans="1:14" hidden="1" x14ac:dyDescent="0.3">
      <c r="A657" t="s">
        <v>12</v>
      </c>
      <c r="B657" t="s">
        <v>56</v>
      </c>
      <c r="C657">
        <v>2698045799</v>
      </c>
      <c r="D657" s="1">
        <v>44281</v>
      </c>
      <c r="E657" s="1">
        <v>44311</v>
      </c>
      <c r="F657">
        <v>5516</v>
      </c>
      <c r="G657" t="s">
        <v>5</v>
      </c>
      <c r="H657" t="s">
        <v>6</v>
      </c>
      <c r="I657">
        <f>IF(Dataset[[#This Row],[Dispute Result]]="Undisputed",Dataset[[#This Row],[Invoice Amount]],IF(Dataset[[#This Row],[Dispute Result]]="Won",Dataset[[#This Row],[Invoice Amount]],""))</f>
        <v>5516</v>
      </c>
      <c r="J657" t="str">
        <f>IF(Dataset[[#This Row],[Dispute Result]]="Lost",Dataset[[#This Row],[Invoice Amount]],"")</f>
        <v/>
      </c>
      <c r="K657" s="1">
        <v>44343</v>
      </c>
      <c r="L657">
        <v>62</v>
      </c>
      <c r="M657">
        <v>32</v>
      </c>
      <c r="N657" t="s">
        <v>120</v>
      </c>
    </row>
    <row r="658" spans="1:14" x14ac:dyDescent="0.3">
      <c r="A658" t="s">
        <v>3</v>
      </c>
      <c r="B658" t="s">
        <v>88</v>
      </c>
      <c r="C658">
        <v>2699755955</v>
      </c>
      <c r="D658" s="1">
        <v>44369</v>
      </c>
      <c r="E658" s="1">
        <v>44399</v>
      </c>
      <c r="F658">
        <v>3881</v>
      </c>
      <c r="G658" t="s">
        <v>2</v>
      </c>
      <c r="H658" t="s">
        <v>131</v>
      </c>
      <c r="I658">
        <f>IF(Dataset[[#This Row],[Dispute Result]]="Undisputed",Dataset[[#This Row],[Invoice Amount]],IF(Dataset[[#This Row],[Dispute Result]]="Won",Dataset[[#This Row],[Invoice Amount]],""))</f>
        <v>3881</v>
      </c>
      <c r="J658" t="str">
        <f>IF(Dataset[[#This Row],[Dispute Result]]="Lost",Dataset[[#This Row],[Invoice Amount]],"")</f>
        <v/>
      </c>
      <c r="K658" s="1">
        <v>44404</v>
      </c>
      <c r="L658">
        <v>35</v>
      </c>
      <c r="M658">
        <v>5</v>
      </c>
      <c r="N658" t="s">
        <v>120</v>
      </c>
    </row>
    <row r="659" spans="1:14" hidden="1" x14ac:dyDescent="0.3">
      <c r="A659" t="s">
        <v>14</v>
      </c>
      <c r="B659" t="s">
        <v>75</v>
      </c>
      <c r="C659">
        <v>2702927066</v>
      </c>
      <c r="D659" s="1">
        <v>44330</v>
      </c>
      <c r="E659" s="1">
        <v>44360</v>
      </c>
      <c r="F659">
        <v>4307</v>
      </c>
      <c r="G659" t="s">
        <v>2</v>
      </c>
      <c r="H659" t="s">
        <v>131</v>
      </c>
      <c r="I659">
        <f>IF(Dataset[[#This Row],[Dispute Result]]="Undisputed",Dataset[[#This Row],[Invoice Amount]],IF(Dataset[[#This Row],[Dispute Result]]="Won",Dataset[[#This Row],[Invoice Amount]],""))</f>
        <v>4307</v>
      </c>
      <c r="J659" t="str">
        <f>IF(Dataset[[#This Row],[Dispute Result]]="Lost",Dataset[[#This Row],[Invoice Amount]],"")</f>
        <v/>
      </c>
      <c r="K659" s="1">
        <v>44344</v>
      </c>
      <c r="L659">
        <v>14</v>
      </c>
      <c r="M659">
        <v>0</v>
      </c>
      <c r="N659" t="s">
        <v>120</v>
      </c>
    </row>
    <row r="660" spans="1:14" hidden="1" x14ac:dyDescent="0.3">
      <c r="A660" t="s">
        <v>0</v>
      </c>
      <c r="B660" t="s">
        <v>103</v>
      </c>
      <c r="C660">
        <v>2714712437</v>
      </c>
      <c r="D660" s="1">
        <v>44193</v>
      </c>
      <c r="E660" s="1">
        <v>44223</v>
      </c>
      <c r="F660">
        <v>9631</v>
      </c>
      <c r="G660" t="s">
        <v>2</v>
      </c>
      <c r="H660" t="s">
        <v>131</v>
      </c>
      <c r="I660">
        <f>IF(Dataset[[#This Row],[Dispute Result]]="Undisputed",Dataset[[#This Row],[Invoice Amount]],IF(Dataset[[#This Row],[Dispute Result]]="Won",Dataset[[#This Row],[Invoice Amount]],""))</f>
        <v>9631</v>
      </c>
      <c r="J660" t="str">
        <f>IF(Dataset[[#This Row],[Dispute Result]]="Lost",Dataset[[#This Row],[Invoice Amount]],"")</f>
        <v/>
      </c>
      <c r="K660" s="1">
        <v>44218</v>
      </c>
      <c r="L660">
        <v>25</v>
      </c>
      <c r="M660">
        <v>0</v>
      </c>
      <c r="N660" t="s">
        <v>120</v>
      </c>
    </row>
    <row r="661" spans="1:14" hidden="1" x14ac:dyDescent="0.3">
      <c r="A661" t="s">
        <v>9</v>
      </c>
      <c r="B661" t="s">
        <v>25</v>
      </c>
      <c r="C661">
        <v>2717531125</v>
      </c>
      <c r="D661" s="1">
        <v>44109</v>
      </c>
      <c r="E661" s="1">
        <v>44139</v>
      </c>
      <c r="F661">
        <v>8313</v>
      </c>
      <c r="G661" t="s">
        <v>5</v>
      </c>
      <c r="H661" t="s">
        <v>6</v>
      </c>
      <c r="I661">
        <f>IF(Dataset[[#This Row],[Dispute Result]]="Undisputed",Dataset[[#This Row],[Invoice Amount]],IF(Dataset[[#This Row],[Dispute Result]]="Won",Dataset[[#This Row],[Invoice Amount]],""))</f>
        <v>8313</v>
      </c>
      <c r="J661" t="str">
        <f>IF(Dataset[[#This Row],[Dispute Result]]="Lost",Dataset[[#This Row],[Invoice Amount]],"")</f>
        <v/>
      </c>
      <c r="K661" s="1">
        <v>44132</v>
      </c>
      <c r="L661">
        <v>23</v>
      </c>
      <c r="M661">
        <v>0</v>
      </c>
      <c r="N661" t="s">
        <v>120</v>
      </c>
    </row>
    <row r="662" spans="1:14" hidden="1" x14ac:dyDescent="0.3">
      <c r="A662" t="s">
        <v>9</v>
      </c>
      <c r="B662" t="s">
        <v>10</v>
      </c>
      <c r="C662">
        <v>2726493725</v>
      </c>
      <c r="D662" s="1">
        <v>44240</v>
      </c>
      <c r="E662" s="1">
        <v>44270</v>
      </c>
      <c r="F662">
        <v>5735</v>
      </c>
      <c r="G662" t="s">
        <v>2</v>
      </c>
      <c r="H662" t="s">
        <v>131</v>
      </c>
      <c r="I662">
        <f>IF(Dataset[[#This Row],[Dispute Result]]="Undisputed",Dataset[[#This Row],[Invoice Amount]],IF(Dataset[[#This Row],[Dispute Result]]="Won",Dataset[[#This Row],[Invoice Amount]],""))</f>
        <v>5735</v>
      </c>
      <c r="J662" t="str">
        <f>IF(Dataset[[#This Row],[Dispute Result]]="Lost",Dataset[[#This Row],[Invoice Amount]],"")</f>
        <v/>
      </c>
      <c r="K662" s="1">
        <v>44252</v>
      </c>
      <c r="L662">
        <v>12</v>
      </c>
      <c r="M662">
        <v>0</v>
      </c>
      <c r="N662" t="s">
        <v>120</v>
      </c>
    </row>
    <row r="663" spans="1:14" hidden="1" x14ac:dyDescent="0.3">
      <c r="A663" t="s">
        <v>0</v>
      </c>
      <c r="B663" t="s">
        <v>103</v>
      </c>
      <c r="C663">
        <v>2726898858</v>
      </c>
      <c r="D663" s="1">
        <v>44348</v>
      </c>
      <c r="E663" s="1">
        <v>44378</v>
      </c>
      <c r="F663">
        <v>7798</v>
      </c>
      <c r="G663" t="s">
        <v>2</v>
      </c>
      <c r="H663" t="s">
        <v>131</v>
      </c>
      <c r="I663">
        <f>IF(Dataset[[#This Row],[Dispute Result]]="Undisputed",Dataset[[#This Row],[Invoice Amount]],IF(Dataset[[#This Row],[Dispute Result]]="Won",Dataset[[#This Row],[Invoice Amount]],""))</f>
        <v>7798</v>
      </c>
      <c r="J663" t="str">
        <f>IF(Dataset[[#This Row],[Dispute Result]]="Lost",Dataset[[#This Row],[Invoice Amount]],"")</f>
        <v/>
      </c>
      <c r="K663" s="1">
        <v>44365</v>
      </c>
      <c r="L663">
        <v>17</v>
      </c>
      <c r="M663">
        <v>0</v>
      </c>
      <c r="N663" t="s">
        <v>120</v>
      </c>
    </row>
    <row r="664" spans="1:14" x14ac:dyDescent="0.3">
      <c r="A664" t="s">
        <v>3</v>
      </c>
      <c r="B664" t="s">
        <v>21</v>
      </c>
      <c r="C664">
        <v>9275623026</v>
      </c>
      <c r="D664" s="1">
        <v>44039</v>
      </c>
      <c r="E664" s="1">
        <v>44069</v>
      </c>
      <c r="F664">
        <v>6995</v>
      </c>
      <c r="G664" t="s">
        <v>5</v>
      </c>
      <c r="H664" t="s">
        <v>52</v>
      </c>
      <c r="I664" t="str">
        <f>IF(Dataset[[#This Row],[Dispute Result]]="Undisputed",Dataset[[#This Row],[Invoice Amount]],IF(Dataset[[#This Row],[Dispute Result]]="Won",Dataset[[#This Row],[Invoice Amount]],""))</f>
        <v/>
      </c>
      <c r="J664">
        <f>IF(Dataset[[#This Row],[Dispute Result]]="Lost",Dataset[[#This Row],[Invoice Amount]],"")</f>
        <v>6995</v>
      </c>
      <c r="K664" s="1">
        <v>44106</v>
      </c>
      <c r="L664">
        <v>67</v>
      </c>
      <c r="M664">
        <v>37</v>
      </c>
      <c r="N664" t="s">
        <v>120</v>
      </c>
    </row>
    <row r="665" spans="1:14" x14ac:dyDescent="0.3">
      <c r="A665" t="s">
        <v>3</v>
      </c>
      <c r="B665" t="s">
        <v>33</v>
      </c>
      <c r="C665">
        <v>312361525</v>
      </c>
      <c r="D665" s="1">
        <v>44017</v>
      </c>
      <c r="E665" s="1">
        <v>44047</v>
      </c>
      <c r="F665">
        <v>6613</v>
      </c>
      <c r="G665" t="s">
        <v>5</v>
      </c>
      <c r="H665" t="s">
        <v>6</v>
      </c>
      <c r="I665">
        <f>IF(Dataset[[#This Row],[Dispute Result]]="Undisputed",Dataset[[#This Row],[Invoice Amount]],IF(Dataset[[#This Row],[Dispute Result]]="Won",Dataset[[#This Row],[Invoice Amount]],""))</f>
        <v>6613</v>
      </c>
      <c r="J665" t="str">
        <f>IF(Dataset[[#This Row],[Dispute Result]]="Lost",Dataset[[#This Row],[Invoice Amount]],"")</f>
        <v/>
      </c>
      <c r="K665" s="1">
        <v>44056</v>
      </c>
      <c r="L665">
        <v>39</v>
      </c>
      <c r="M665">
        <v>9</v>
      </c>
      <c r="N665" t="s">
        <v>120</v>
      </c>
    </row>
    <row r="666" spans="1:14" x14ac:dyDescent="0.3">
      <c r="A666" t="s">
        <v>3</v>
      </c>
      <c r="B666" t="s">
        <v>63</v>
      </c>
      <c r="C666">
        <v>2741619477</v>
      </c>
      <c r="D666" s="1">
        <v>44358</v>
      </c>
      <c r="E666" s="1">
        <v>44388</v>
      </c>
      <c r="F666">
        <v>8819</v>
      </c>
      <c r="G666" t="s">
        <v>2</v>
      </c>
      <c r="H666" t="s">
        <v>131</v>
      </c>
      <c r="I666">
        <f>IF(Dataset[[#This Row],[Dispute Result]]="Undisputed",Dataset[[#This Row],[Invoice Amount]],IF(Dataset[[#This Row],[Dispute Result]]="Won",Dataset[[#This Row],[Invoice Amount]],""))</f>
        <v>8819</v>
      </c>
      <c r="J666" t="str">
        <f>IF(Dataset[[#This Row],[Dispute Result]]="Lost",Dataset[[#This Row],[Invoice Amount]],"")</f>
        <v/>
      </c>
      <c r="K666" s="1">
        <v>44383</v>
      </c>
      <c r="L666">
        <v>25</v>
      </c>
      <c r="M666">
        <v>0</v>
      </c>
      <c r="N666" t="s">
        <v>120</v>
      </c>
    </row>
    <row r="667" spans="1:14" hidden="1" x14ac:dyDescent="0.3">
      <c r="A667" t="s">
        <v>0</v>
      </c>
      <c r="B667" t="s">
        <v>41</v>
      </c>
      <c r="C667">
        <v>2742482273</v>
      </c>
      <c r="D667" s="1">
        <v>44150</v>
      </c>
      <c r="E667" s="1">
        <v>44180</v>
      </c>
      <c r="F667">
        <v>5593</v>
      </c>
      <c r="G667" t="s">
        <v>5</v>
      </c>
      <c r="H667" t="s">
        <v>6</v>
      </c>
      <c r="I667">
        <f>IF(Dataset[[#This Row],[Dispute Result]]="Undisputed",Dataset[[#This Row],[Invoice Amount]],IF(Dataset[[#This Row],[Dispute Result]]="Won",Dataset[[#This Row],[Invoice Amount]],""))</f>
        <v>5593</v>
      </c>
      <c r="J667" t="str">
        <f>IF(Dataset[[#This Row],[Dispute Result]]="Lost",Dataset[[#This Row],[Invoice Amount]],"")</f>
        <v/>
      </c>
      <c r="K667" s="1">
        <v>44171</v>
      </c>
      <c r="L667">
        <v>21</v>
      </c>
      <c r="M667">
        <v>0</v>
      </c>
      <c r="N667" t="s">
        <v>120</v>
      </c>
    </row>
    <row r="668" spans="1:14" hidden="1" x14ac:dyDescent="0.3">
      <c r="A668" t="s">
        <v>12</v>
      </c>
      <c r="B668" t="s">
        <v>106</v>
      </c>
      <c r="C668">
        <v>2744921812</v>
      </c>
      <c r="D668" s="1">
        <v>44063</v>
      </c>
      <c r="E668" s="1">
        <v>44093</v>
      </c>
      <c r="F668">
        <v>5205</v>
      </c>
      <c r="G668" t="s">
        <v>2</v>
      </c>
      <c r="H668" t="s">
        <v>131</v>
      </c>
      <c r="I668">
        <f>IF(Dataset[[#This Row],[Dispute Result]]="Undisputed",Dataset[[#This Row],[Invoice Amount]],IF(Dataset[[#This Row],[Dispute Result]]="Won",Dataset[[#This Row],[Invoice Amount]],""))</f>
        <v>5205</v>
      </c>
      <c r="J668" t="str">
        <f>IF(Dataset[[#This Row],[Dispute Result]]="Lost",Dataset[[#This Row],[Invoice Amount]],"")</f>
        <v/>
      </c>
      <c r="K668" s="1">
        <v>44080</v>
      </c>
      <c r="L668">
        <v>17</v>
      </c>
      <c r="M668">
        <v>0</v>
      </c>
      <c r="N668" t="s">
        <v>120</v>
      </c>
    </row>
    <row r="669" spans="1:14" hidden="1" x14ac:dyDescent="0.3">
      <c r="A669" t="s">
        <v>12</v>
      </c>
      <c r="B669" t="s">
        <v>56</v>
      </c>
      <c r="C669">
        <v>2745672878</v>
      </c>
      <c r="D669" s="1">
        <v>44149</v>
      </c>
      <c r="E669" s="1">
        <v>44179</v>
      </c>
      <c r="F669">
        <v>2305</v>
      </c>
      <c r="G669" t="s">
        <v>2</v>
      </c>
      <c r="H669" t="s">
        <v>131</v>
      </c>
      <c r="I669">
        <f>IF(Dataset[[#This Row],[Dispute Result]]="Undisputed",Dataset[[#This Row],[Invoice Amount]],IF(Dataset[[#This Row],[Dispute Result]]="Won",Dataset[[#This Row],[Invoice Amount]],""))</f>
        <v>2305</v>
      </c>
      <c r="J669" t="str">
        <f>IF(Dataset[[#This Row],[Dispute Result]]="Lost",Dataset[[#This Row],[Invoice Amount]],"")</f>
        <v/>
      </c>
      <c r="K669" s="1">
        <v>44190</v>
      </c>
      <c r="L669">
        <v>41</v>
      </c>
      <c r="M669">
        <v>11</v>
      </c>
      <c r="N669" t="s">
        <v>120</v>
      </c>
    </row>
    <row r="670" spans="1:14" hidden="1" x14ac:dyDescent="0.3">
      <c r="A670" t="s">
        <v>9</v>
      </c>
      <c r="B670" t="s">
        <v>86</v>
      </c>
      <c r="C670">
        <v>2746735879</v>
      </c>
      <c r="D670" s="1">
        <v>44280</v>
      </c>
      <c r="E670" s="1">
        <v>44310</v>
      </c>
      <c r="F670">
        <v>5079</v>
      </c>
      <c r="G670" t="s">
        <v>5</v>
      </c>
      <c r="H670" t="s">
        <v>6</v>
      </c>
      <c r="I670">
        <f>IF(Dataset[[#This Row],[Dispute Result]]="Undisputed",Dataset[[#This Row],[Invoice Amount]],IF(Dataset[[#This Row],[Dispute Result]]="Won",Dataset[[#This Row],[Invoice Amount]],""))</f>
        <v>5079</v>
      </c>
      <c r="J670" t="str">
        <f>IF(Dataset[[#This Row],[Dispute Result]]="Lost",Dataset[[#This Row],[Invoice Amount]],"")</f>
        <v/>
      </c>
      <c r="K670" s="1">
        <v>44322</v>
      </c>
      <c r="L670">
        <v>42</v>
      </c>
      <c r="M670">
        <v>12</v>
      </c>
      <c r="N670" t="s">
        <v>120</v>
      </c>
    </row>
    <row r="671" spans="1:14" x14ac:dyDescent="0.3">
      <c r="A671" t="s">
        <v>3</v>
      </c>
      <c r="B671" t="s">
        <v>85</v>
      </c>
      <c r="C671">
        <v>8467769345</v>
      </c>
      <c r="D671" s="1">
        <v>44040</v>
      </c>
      <c r="E671" s="1">
        <v>44070</v>
      </c>
      <c r="F671">
        <v>8676</v>
      </c>
      <c r="G671" t="s">
        <v>5</v>
      </c>
      <c r="H671" t="s">
        <v>52</v>
      </c>
      <c r="I671" t="str">
        <f>IF(Dataset[[#This Row],[Dispute Result]]="Undisputed",Dataset[[#This Row],[Invoice Amount]],IF(Dataset[[#This Row],[Dispute Result]]="Won",Dataset[[#This Row],[Invoice Amount]],""))</f>
        <v/>
      </c>
      <c r="J671">
        <f>IF(Dataset[[#This Row],[Dispute Result]]="Lost",Dataset[[#This Row],[Invoice Amount]],"")</f>
        <v>8676</v>
      </c>
      <c r="K671" s="1">
        <v>44089</v>
      </c>
      <c r="L671">
        <v>49</v>
      </c>
      <c r="M671">
        <v>19</v>
      </c>
      <c r="N671" t="s">
        <v>120</v>
      </c>
    </row>
    <row r="672" spans="1:14" hidden="1" x14ac:dyDescent="0.3">
      <c r="A672" t="s">
        <v>0</v>
      </c>
      <c r="B672" t="s">
        <v>1</v>
      </c>
      <c r="C672">
        <v>2748334767</v>
      </c>
      <c r="D672" s="1">
        <v>44371</v>
      </c>
      <c r="E672" s="1">
        <v>44401</v>
      </c>
      <c r="F672">
        <v>6166</v>
      </c>
      <c r="G672" t="s">
        <v>2</v>
      </c>
      <c r="H672" t="s">
        <v>131</v>
      </c>
      <c r="I672">
        <f>IF(Dataset[[#This Row],[Dispute Result]]="Undisputed",Dataset[[#This Row],[Invoice Amount]],IF(Dataset[[#This Row],[Dispute Result]]="Won",Dataset[[#This Row],[Invoice Amount]],""))</f>
        <v>6166</v>
      </c>
      <c r="J672" t="str">
        <f>IF(Dataset[[#This Row],[Dispute Result]]="Lost",Dataset[[#This Row],[Invoice Amount]],"")</f>
        <v/>
      </c>
      <c r="K672" s="1">
        <v>44388</v>
      </c>
      <c r="L672">
        <v>17</v>
      </c>
      <c r="M672">
        <v>0</v>
      </c>
      <c r="N672" t="s">
        <v>120</v>
      </c>
    </row>
    <row r="673" spans="1:14" hidden="1" x14ac:dyDescent="0.3">
      <c r="A673" t="s">
        <v>0</v>
      </c>
      <c r="B673" t="s">
        <v>98</v>
      </c>
      <c r="C673">
        <v>2752068327</v>
      </c>
      <c r="D673" s="1">
        <v>44400</v>
      </c>
      <c r="E673" s="1">
        <v>44430</v>
      </c>
      <c r="F673">
        <v>5603</v>
      </c>
      <c r="G673" t="s">
        <v>2</v>
      </c>
      <c r="H673" t="s">
        <v>131</v>
      </c>
      <c r="I673">
        <f>IF(Dataset[[#This Row],[Dispute Result]]="Undisputed",Dataset[[#This Row],[Invoice Amount]],IF(Dataset[[#This Row],[Dispute Result]]="Won",Dataset[[#This Row],[Invoice Amount]],""))</f>
        <v>5603</v>
      </c>
      <c r="J673" t="str">
        <f>IF(Dataset[[#This Row],[Dispute Result]]="Lost",Dataset[[#This Row],[Invoice Amount]],"")</f>
        <v/>
      </c>
      <c r="K673" s="1">
        <v>44426</v>
      </c>
      <c r="L673">
        <v>26</v>
      </c>
      <c r="M673">
        <v>0</v>
      </c>
      <c r="N673" t="s">
        <v>120</v>
      </c>
    </row>
    <row r="674" spans="1:14" hidden="1" x14ac:dyDescent="0.3">
      <c r="A674" t="s">
        <v>14</v>
      </c>
      <c r="B674" t="s">
        <v>15</v>
      </c>
      <c r="C674">
        <v>2757630472</v>
      </c>
      <c r="D674" s="1">
        <v>44314</v>
      </c>
      <c r="E674" s="1">
        <v>44344</v>
      </c>
      <c r="F674">
        <v>6263</v>
      </c>
      <c r="G674" t="s">
        <v>2</v>
      </c>
      <c r="H674" t="s">
        <v>131</v>
      </c>
      <c r="I674">
        <f>IF(Dataset[[#This Row],[Dispute Result]]="Undisputed",Dataset[[#This Row],[Invoice Amount]],IF(Dataset[[#This Row],[Dispute Result]]="Won",Dataset[[#This Row],[Invoice Amount]],""))</f>
        <v>6263</v>
      </c>
      <c r="J674" t="str">
        <f>IF(Dataset[[#This Row],[Dispute Result]]="Lost",Dataset[[#This Row],[Invoice Amount]],"")</f>
        <v/>
      </c>
      <c r="K674" s="1">
        <v>44348</v>
      </c>
      <c r="L674">
        <v>34</v>
      </c>
      <c r="M674">
        <v>4</v>
      </c>
      <c r="N674" t="s">
        <v>120</v>
      </c>
    </row>
    <row r="675" spans="1:14" hidden="1" x14ac:dyDescent="0.3">
      <c r="A675" t="s">
        <v>12</v>
      </c>
      <c r="B675" t="s">
        <v>101</v>
      </c>
      <c r="C675">
        <v>2758133753</v>
      </c>
      <c r="D675" s="1">
        <v>44359</v>
      </c>
      <c r="E675" s="1">
        <v>44389</v>
      </c>
      <c r="F675">
        <v>2680</v>
      </c>
      <c r="G675" t="s">
        <v>2</v>
      </c>
      <c r="H675" t="s">
        <v>131</v>
      </c>
      <c r="I675">
        <f>IF(Dataset[[#This Row],[Dispute Result]]="Undisputed",Dataset[[#This Row],[Invoice Amount]],IF(Dataset[[#This Row],[Dispute Result]]="Won",Dataset[[#This Row],[Invoice Amount]],""))</f>
        <v>2680</v>
      </c>
      <c r="J675" t="str">
        <f>IF(Dataset[[#This Row],[Dispute Result]]="Lost",Dataset[[#This Row],[Invoice Amount]],"")</f>
        <v/>
      </c>
      <c r="K675" s="1">
        <v>44380</v>
      </c>
      <c r="L675">
        <v>21</v>
      </c>
      <c r="M675">
        <v>0</v>
      </c>
      <c r="N675" t="s">
        <v>120</v>
      </c>
    </row>
    <row r="676" spans="1:14" hidden="1" x14ac:dyDescent="0.3">
      <c r="A676" t="s">
        <v>14</v>
      </c>
      <c r="B676" t="s">
        <v>79</v>
      </c>
      <c r="C676">
        <v>2765073058</v>
      </c>
      <c r="D676" s="1">
        <v>44301</v>
      </c>
      <c r="E676" s="1">
        <v>44331</v>
      </c>
      <c r="F676">
        <v>5533</v>
      </c>
      <c r="G676" t="s">
        <v>2</v>
      </c>
      <c r="H676" t="s">
        <v>131</v>
      </c>
      <c r="I676">
        <f>IF(Dataset[[#This Row],[Dispute Result]]="Undisputed",Dataset[[#This Row],[Invoice Amount]],IF(Dataset[[#This Row],[Dispute Result]]="Won",Dataset[[#This Row],[Invoice Amount]],""))</f>
        <v>5533</v>
      </c>
      <c r="J676" t="str">
        <f>IF(Dataset[[#This Row],[Dispute Result]]="Lost",Dataset[[#This Row],[Invoice Amount]],"")</f>
        <v/>
      </c>
      <c r="K676" s="1">
        <v>44311</v>
      </c>
      <c r="L676">
        <v>10</v>
      </c>
      <c r="M676">
        <v>0</v>
      </c>
      <c r="N676" t="s">
        <v>120</v>
      </c>
    </row>
    <row r="677" spans="1:14" hidden="1" x14ac:dyDescent="0.3">
      <c r="A677" t="s">
        <v>12</v>
      </c>
      <c r="B677" t="s">
        <v>106</v>
      </c>
      <c r="C677">
        <v>2771850469</v>
      </c>
      <c r="D677" s="1">
        <v>44132</v>
      </c>
      <c r="E677" s="1">
        <v>44162</v>
      </c>
      <c r="F677">
        <v>4513</v>
      </c>
      <c r="G677" t="s">
        <v>2</v>
      </c>
      <c r="H677" t="s">
        <v>131</v>
      </c>
      <c r="I677">
        <f>IF(Dataset[[#This Row],[Dispute Result]]="Undisputed",Dataset[[#This Row],[Invoice Amount]],IF(Dataset[[#This Row],[Dispute Result]]="Won",Dataset[[#This Row],[Invoice Amount]],""))</f>
        <v>4513</v>
      </c>
      <c r="J677" t="str">
        <f>IF(Dataset[[#This Row],[Dispute Result]]="Lost",Dataset[[#This Row],[Invoice Amount]],"")</f>
        <v/>
      </c>
      <c r="K677" s="1">
        <v>44157</v>
      </c>
      <c r="L677">
        <v>25</v>
      </c>
      <c r="M677">
        <v>0</v>
      </c>
      <c r="N677" t="s">
        <v>120</v>
      </c>
    </row>
    <row r="678" spans="1:14" hidden="1" x14ac:dyDescent="0.3">
      <c r="A678" t="s">
        <v>9</v>
      </c>
      <c r="B678" t="s">
        <v>22</v>
      </c>
      <c r="C678">
        <v>2783374260</v>
      </c>
      <c r="D678" s="1">
        <v>44275</v>
      </c>
      <c r="E678" s="1">
        <v>44305</v>
      </c>
      <c r="F678">
        <v>4990</v>
      </c>
      <c r="G678" t="s">
        <v>2</v>
      </c>
      <c r="H678" t="s">
        <v>131</v>
      </c>
      <c r="I678">
        <f>IF(Dataset[[#This Row],[Dispute Result]]="Undisputed",Dataset[[#This Row],[Invoice Amount]],IF(Dataset[[#This Row],[Dispute Result]]="Won",Dataset[[#This Row],[Invoice Amount]],""))</f>
        <v>4990</v>
      </c>
      <c r="J678" t="str">
        <f>IF(Dataset[[#This Row],[Dispute Result]]="Lost",Dataset[[#This Row],[Invoice Amount]],"")</f>
        <v/>
      </c>
      <c r="K678" s="1">
        <v>44279</v>
      </c>
      <c r="L678">
        <v>4</v>
      </c>
      <c r="M678">
        <v>0</v>
      </c>
      <c r="N678" t="s">
        <v>120</v>
      </c>
    </row>
    <row r="679" spans="1:14" x14ac:dyDescent="0.3">
      <c r="A679" t="s">
        <v>3</v>
      </c>
      <c r="B679" t="s">
        <v>88</v>
      </c>
      <c r="C679">
        <v>2794370654</v>
      </c>
      <c r="D679" s="1">
        <v>43846</v>
      </c>
      <c r="E679" s="1">
        <v>43876</v>
      </c>
      <c r="F679">
        <v>8778</v>
      </c>
      <c r="G679" t="s">
        <v>2</v>
      </c>
      <c r="H679" t="s">
        <v>131</v>
      </c>
      <c r="I679">
        <f>IF(Dataset[[#This Row],[Dispute Result]]="Undisputed",Dataset[[#This Row],[Invoice Amount]],IF(Dataset[[#This Row],[Dispute Result]]="Won",Dataset[[#This Row],[Invoice Amount]],""))</f>
        <v>8778</v>
      </c>
      <c r="J679" t="str">
        <f>IF(Dataset[[#This Row],[Dispute Result]]="Lost",Dataset[[#This Row],[Invoice Amount]],"")</f>
        <v/>
      </c>
      <c r="K679" s="1">
        <v>43881</v>
      </c>
      <c r="L679">
        <v>35</v>
      </c>
      <c r="M679">
        <v>5</v>
      </c>
      <c r="N679" t="s">
        <v>120</v>
      </c>
    </row>
    <row r="680" spans="1:14" hidden="1" x14ac:dyDescent="0.3">
      <c r="A680" t="s">
        <v>0</v>
      </c>
      <c r="B680" t="s">
        <v>69</v>
      </c>
      <c r="C680">
        <v>2800981232</v>
      </c>
      <c r="D680" s="1">
        <v>44014</v>
      </c>
      <c r="E680" s="1">
        <v>44044</v>
      </c>
      <c r="F680">
        <v>8914</v>
      </c>
      <c r="G680" t="s">
        <v>2</v>
      </c>
      <c r="H680" t="s">
        <v>131</v>
      </c>
      <c r="I680">
        <f>IF(Dataset[[#This Row],[Dispute Result]]="Undisputed",Dataset[[#This Row],[Invoice Amount]],IF(Dataset[[#This Row],[Dispute Result]]="Won",Dataset[[#This Row],[Invoice Amount]],""))</f>
        <v>8914</v>
      </c>
      <c r="J680" t="str">
        <f>IF(Dataset[[#This Row],[Dispute Result]]="Lost",Dataset[[#This Row],[Invoice Amount]],"")</f>
        <v/>
      </c>
      <c r="K680" s="1">
        <v>44040</v>
      </c>
      <c r="L680">
        <v>26</v>
      </c>
      <c r="M680">
        <v>0</v>
      </c>
      <c r="N680" t="s">
        <v>120</v>
      </c>
    </row>
    <row r="681" spans="1:14" x14ac:dyDescent="0.3">
      <c r="A681" t="s">
        <v>3</v>
      </c>
      <c r="B681" t="s">
        <v>85</v>
      </c>
      <c r="C681">
        <v>2801147000</v>
      </c>
      <c r="D681" s="1">
        <v>44258</v>
      </c>
      <c r="E681" s="1">
        <v>44288</v>
      </c>
      <c r="F681">
        <v>7974</v>
      </c>
      <c r="G681" t="s">
        <v>2</v>
      </c>
      <c r="H681" t="s">
        <v>131</v>
      </c>
      <c r="I681">
        <f>IF(Dataset[[#This Row],[Dispute Result]]="Undisputed",Dataset[[#This Row],[Invoice Amount]],IF(Dataset[[#This Row],[Dispute Result]]="Won",Dataset[[#This Row],[Invoice Amount]],""))</f>
        <v>7974</v>
      </c>
      <c r="J681" t="str">
        <f>IF(Dataset[[#This Row],[Dispute Result]]="Lost",Dataset[[#This Row],[Invoice Amount]],"")</f>
        <v/>
      </c>
      <c r="K681" s="1">
        <v>44280</v>
      </c>
      <c r="L681">
        <v>22</v>
      </c>
      <c r="M681">
        <v>0</v>
      </c>
      <c r="N681" t="s">
        <v>120</v>
      </c>
    </row>
    <row r="682" spans="1:14" hidden="1" x14ac:dyDescent="0.3">
      <c r="A682" t="s">
        <v>0</v>
      </c>
      <c r="B682" t="s">
        <v>87</v>
      </c>
      <c r="C682">
        <v>2806337298</v>
      </c>
      <c r="D682" s="1">
        <v>43880</v>
      </c>
      <c r="E682" s="1">
        <v>43910</v>
      </c>
      <c r="F682">
        <v>6285</v>
      </c>
      <c r="G682" t="s">
        <v>2</v>
      </c>
      <c r="H682" t="s">
        <v>131</v>
      </c>
      <c r="I682">
        <f>IF(Dataset[[#This Row],[Dispute Result]]="Undisputed",Dataset[[#This Row],[Invoice Amount]],IF(Dataset[[#This Row],[Dispute Result]]="Won",Dataset[[#This Row],[Invoice Amount]],""))</f>
        <v>6285</v>
      </c>
      <c r="J682" t="str">
        <f>IF(Dataset[[#This Row],[Dispute Result]]="Lost",Dataset[[#This Row],[Invoice Amount]],"")</f>
        <v/>
      </c>
      <c r="K682" s="1">
        <v>43915</v>
      </c>
      <c r="L682">
        <v>35</v>
      </c>
      <c r="M682">
        <v>5</v>
      </c>
      <c r="N682" t="s">
        <v>120</v>
      </c>
    </row>
    <row r="683" spans="1:14" x14ac:dyDescent="0.3">
      <c r="A683" t="s">
        <v>3</v>
      </c>
      <c r="B683" t="s">
        <v>63</v>
      </c>
      <c r="C683">
        <v>2806345363</v>
      </c>
      <c r="D683" s="1">
        <v>44304</v>
      </c>
      <c r="E683" s="1">
        <v>44334</v>
      </c>
      <c r="F683">
        <v>5037</v>
      </c>
      <c r="G683" t="s">
        <v>2</v>
      </c>
      <c r="H683" t="s">
        <v>131</v>
      </c>
      <c r="I683">
        <f>IF(Dataset[[#This Row],[Dispute Result]]="Undisputed",Dataset[[#This Row],[Invoice Amount]],IF(Dataset[[#This Row],[Dispute Result]]="Won",Dataset[[#This Row],[Invoice Amount]],""))</f>
        <v>5037</v>
      </c>
      <c r="J683" t="str">
        <f>IF(Dataset[[#This Row],[Dispute Result]]="Lost",Dataset[[#This Row],[Invoice Amount]],"")</f>
        <v/>
      </c>
      <c r="K683" s="1">
        <v>44324</v>
      </c>
      <c r="L683">
        <v>20</v>
      </c>
      <c r="M683">
        <v>0</v>
      </c>
      <c r="N683" t="s">
        <v>120</v>
      </c>
    </row>
    <row r="684" spans="1:14" hidden="1" x14ac:dyDescent="0.3">
      <c r="A684" t="s">
        <v>0</v>
      </c>
      <c r="B684" t="s">
        <v>66</v>
      </c>
      <c r="C684">
        <v>2811916189</v>
      </c>
      <c r="D684" s="1">
        <v>44497</v>
      </c>
      <c r="E684" s="1">
        <v>44527</v>
      </c>
      <c r="F684">
        <v>5407</v>
      </c>
      <c r="G684" t="s">
        <v>2</v>
      </c>
      <c r="H684" t="s">
        <v>131</v>
      </c>
      <c r="I684">
        <f>IF(Dataset[[#This Row],[Dispute Result]]="Undisputed",Dataset[[#This Row],[Invoice Amount]],IF(Dataset[[#This Row],[Dispute Result]]="Won",Dataset[[#This Row],[Invoice Amount]],""))</f>
        <v>5407</v>
      </c>
      <c r="J684" t="str">
        <f>IF(Dataset[[#This Row],[Dispute Result]]="Lost",Dataset[[#This Row],[Invoice Amount]],"")</f>
        <v/>
      </c>
      <c r="K684" s="1">
        <v>44513</v>
      </c>
      <c r="L684">
        <v>16</v>
      </c>
      <c r="M684">
        <v>0</v>
      </c>
      <c r="N684" t="s">
        <v>120</v>
      </c>
    </row>
    <row r="685" spans="1:14" hidden="1" x14ac:dyDescent="0.3">
      <c r="A685" t="s">
        <v>0</v>
      </c>
      <c r="B685" t="s">
        <v>37</v>
      </c>
      <c r="C685">
        <v>2818239190</v>
      </c>
      <c r="D685" s="1">
        <v>44027</v>
      </c>
      <c r="E685" s="1">
        <v>44057</v>
      </c>
      <c r="F685">
        <v>6148</v>
      </c>
      <c r="G685" t="s">
        <v>2</v>
      </c>
      <c r="H685" t="s">
        <v>131</v>
      </c>
      <c r="I685">
        <f>IF(Dataset[[#This Row],[Dispute Result]]="Undisputed",Dataset[[#This Row],[Invoice Amount]],IF(Dataset[[#This Row],[Dispute Result]]="Won",Dataset[[#This Row],[Invoice Amount]],""))</f>
        <v>6148</v>
      </c>
      <c r="J685" t="str">
        <f>IF(Dataset[[#This Row],[Dispute Result]]="Lost",Dataset[[#This Row],[Invoice Amount]],"")</f>
        <v/>
      </c>
      <c r="K685" s="1">
        <v>44056</v>
      </c>
      <c r="L685">
        <v>29</v>
      </c>
      <c r="M685">
        <v>0</v>
      </c>
      <c r="N685" t="s">
        <v>120</v>
      </c>
    </row>
    <row r="686" spans="1:14" hidden="1" x14ac:dyDescent="0.3">
      <c r="A686" t="s">
        <v>0</v>
      </c>
      <c r="B686" t="s">
        <v>7</v>
      </c>
      <c r="C686">
        <v>2819777550</v>
      </c>
      <c r="D686" s="1">
        <v>44340</v>
      </c>
      <c r="E686" s="1">
        <v>44370</v>
      </c>
      <c r="F686">
        <v>6145</v>
      </c>
      <c r="G686" t="s">
        <v>2</v>
      </c>
      <c r="H686" t="s">
        <v>131</v>
      </c>
      <c r="I686">
        <f>IF(Dataset[[#This Row],[Dispute Result]]="Undisputed",Dataset[[#This Row],[Invoice Amount]],IF(Dataset[[#This Row],[Dispute Result]]="Won",Dataset[[#This Row],[Invoice Amount]],""))</f>
        <v>6145</v>
      </c>
      <c r="J686" t="str">
        <f>IF(Dataset[[#This Row],[Dispute Result]]="Lost",Dataset[[#This Row],[Invoice Amount]],"")</f>
        <v/>
      </c>
      <c r="K686" s="1">
        <v>44344</v>
      </c>
      <c r="L686">
        <v>4</v>
      </c>
      <c r="M686">
        <v>0</v>
      </c>
      <c r="N686" t="s">
        <v>120</v>
      </c>
    </row>
    <row r="687" spans="1:14" hidden="1" x14ac:dyDescent="0.3">
      <c r="A687" t="s">
        <v>0</v>
      </c>
      <c r="B687" t="s">
        <v>80</v>
      </c>
      <c r="C687">
        <v>2824604487</v>
      </c>
      <c r="D687" s="1">
        <v>43858</v>
      </c>
      <c r="E687" s="1">
        <v>43888</v>
      </c>
      <c r="F687">
        <v>7425</v>
      </c>
      <c r="G687" t="s">
        <v>2</v>
      </c>
      <c r="H687" t="s">
        <v>131</v>
      </c>
      <c r="I687">
        <f>IF(Dataset[[#This Row],[Dispute Result]]="Undisputed",Dataset[[#This Row],[Invoice Amount]],IF(Dataset[[#This Row],[Dispute Result]]="Won",Dataset[[#This Row],[Invoice Amount]],""))</f>
        <v>7425</v>
      </c>
      <c r="J687" t="str">
        <f>IF(Dataset[[#This Row],[Dispute Result]]="Lost",Dataset[[#This Row],[Invoice Amount]],"")</f>
        <v/>
      </c>
      <c r="K687" s="1">
        <v>43874</v>
      </c>
      <c r="L687">
        <v>16</v>
      </c>
      <c r="M687">
        <v>0</v>
      </c>
      <c r="N687" t="s">
        <v>120</v>
      </c>
    </row>
    <row r="688" spans="1:14" hidden="1" x14ac:dyDescent="0.3">
      <c r="A688" t="s">
        <v>14</v>
      </c>
      <c r="B688" t="s">
        <v>75</v>
      </c>
      <c r="C688">
        <v>2827612677</v>
      </c>
      <c r="D688" s="1">
        <v>44156</v>
      </c>
      <c r="E688" s="1">
        <v>44186</v>
      </c>
      <c r="F688">
        <v>3336</v>
      </c>
      <c r="G688" t="s">
        <v>2</v>
      </c>
      <c r="H688" t="s">
        <v>131</v>
      </c>
      <c r="I688">
        <f>IF(Dataset[[#This Row],[Dispute Result]]="Undisputed",Dataset[[#This Row],[Invoice Amount]],IF(Dataset[[#This Row],[Dispute Result]]="Won",Dataset[[#This Row],[Invoice Amount]],""))</f>
        <v>3336</v>
      </c>
      <c r="J688" t="str">
        <f>IF(Dataset[[#This Row],[Dispute Result]]="Lost",Dataset[[#This Row],[Invoice Amount]],"")</f>
        <v/>
      </c>
      <c r="K688" s="1">
        <v>44172</v>
      </c>
      <c r="L688">
        <v>16</v>
      </c>
      <c r="M688">
        <v>0</v>
      </c>
      <c r="N688" t="s">
        <v>120</v>
      </c>
    </row>
    <row r="689" spans="1:14" hidden="1" x14ac:dyDescent="0.3">
      <c r="A689" t="s">
        <v>9</v>
      </c>
      <c r="B689" t="s">
        <v>90</v>
      </c>
      <c r="C689">
        <v>2836103383</v>
      </c>
      <c r="D689" s="1">
        <v>43961</v>
      </c>
      <c r="E689" s="1">
        <v>43991</v>
      </c>
      <c r="F689">
        <v>6821</v>
      </c>
      <c r="G689" t="s">
        <v>5</v>
      </c>
      <c r="H689" t="s">
        <v>6</v>
      </c>
      <c r="I689">
        <f>IF(Dataset[[#This Row],[Dispute Result]]="Undisputed",Dataset[[#This Row],[Invoice Amount]],IF(Dataset[[#This Row],[Dispute Result]]="Won",Dataset[[#This Row],[Invoice Amount]],""))</f>
        <v>6821</v>
      </c>
      <c r="J689" t="str">
        <f>IF(Dataset[[#This Row],[Dispute Result]]="Lost",Dataset[[#This Row],[Invoice Amount]],"")</f>
        <v/>
      </c>
      <c r="K689" s="1">
        <v>44005</v>
      </c>
      <c r="L689">
        <v>44</v>
      </c>
      <c r="M689">
        <v>14</v>
      </c>
      <c r="N689" t="s">
        <v>120</v>
      </c>
    </row>
    <row r="690" spans="1:14" x14ac:dyDescent="0.3">
      <c r="A690" t="s">
        <v>3</v>
      </c>
      <c r="B690" t="s">
        <v>21</v>
      </c>
      <c r="C690">
        <v>2840107285</v>
      </c>
      <c r="D690" s="1">
        <v>44198</v>
      </c>
      <c r="E690" s="1">
        <v>44228</v>
      </c>
      <c r="F690">
        <v>4959</v>
      </c>
      <c r="G690" t="s">
        <v>2</v>
      </c>
      <c r="H690" t="s">
        <v>131</v>
      </c>
      <c r="I690">
        <f>IF(Dataset[[#This Row],[Dispute Result]]="Undisputed",Dataset[[#This Row],[Invoice Amount]],IF(Dataset[[#This Row],[Dispute Result]]="Won",Dataset[[#This Row],[Invoice Amount]],""))</f>
        <v>4959</v>
      </c>
      <c r="J690" t="str">
        <f>IF(Dataset[[#This Row],[Dispute Result]]="Lost",Dataset[[#This Row],[Invoice Amount]],"")</f>
        <v/>
      </c>
      <c r="K690" s="1">
        <v>44233</v>
      </c>
      <c r="L690">
        <v>35</v>
      </c>
      <c r="M690">
        <v>5</v>
      </c>
      <c r="N690" t="s">
        <v>120</v>
      </c>
    </row>
    <row r="691" spans="1:14" hidden="1" x14ac:dyDescent="0.3">
      <c r="A691" t="s">
        <v>14</v>
      </c>
      <c r="B691" t="s">
        <v>60</v>
      </c>
      <c r="C691">
        <v>2843203106</v>
      </c>
      <c r="D691" s="1">
        <v>44009</v>
      </c>
      <c r="E691" s="1">
        <v>44039</v>
      </c>
      <c r="F691">
        <v>4575</v>
      </c>
      <c r="G691" t="s">
        <v>2</v>
      </c>
      <c r="H691" t="s">
        <v>131</v>
      </c>
      <c r="I691">
        <f>IF(Dataset[[#This Row],[Dispute Result]]="Undisputed",Dataset[[#This Row],[Invoice Amount]],IF(Dataset[[#This Row],[Dispute Result]]="Won",Dataset[[#This Row],[Invoice Amount]],""))</f>
        <v>4575</v>
      </c>
      <c r="J691" t="str">
        <f>IF(Dataset[[#This Row],[Dispute Result]]="Lost",Dataset[[#This Row],[Invoice Amount]],"")</f>
        <v/>
      </c>
      <c r="K691" s="1">
        <v>44043</v>
      </c>
      <c r="L691">
        <v>34</v>
      </c>
      <c r="M691">
        <v>4</v>
      </c>
      <c r="N691" t="s">
        <v>120</v>
      </c>
    </row>
    <row r="692" spans="1:14" x14ac:dyDescent="0.3">
      <c r="A692" t="s">
        <v>3</v>
      </c>
      <c r="B692" t="s">
        <v>8</v>
      </c>
      <c r="C692">
        <v>2863276075</v>
      </c>
      <c r="D692" s="1">
        <v>43916</v>
      </c>
      <c r="E692" s="1">
        <v>43946</v>
      </c>
      <c r="F692">
        <v>9594</v>
      </c>
      <c r="G692" t="s">
        <v>2</v>
      </c>
      <c r="H692" t="s">
        <v>131</v>
      </c>
      <c r="I692">
        <f>IF(Dataset[[#This Row],[Dispute Result]]="Undisputed",Dataset[[#This Row],[Invoice Amount]],IF(Dataset[[#This Row],[Dispute Result]]="Won",Dataset[[#This Row],[Invoice Amount]],""))</f>
        <v>9594</v>
      </c>
      <c r="J692" t="str">
        <f>IF(Dataset[[#This Row],[Dispute Result]]="Lost",Dataset[[#This Row],[Invoice Amount]],"")</f>
        <v/>
      </c>
      <c r="K692" s="1">
        <v>43957</v>
      </c>
      <c r="L692">
        <v>41</v>
      </c>
      <c r="M692">
        <v>11</v>
      </c>
      <c r="N692" t="s">
        <v>120</v>
      </c>
    </row>
    <row r="693" spans="1:14" hidden="1" x14ac:dyDescent="0.3">
      <c r="A693" t="s">
        <v>0</v>
      </c>
      <c r="B693" t="s">
        <v>72</v>
      </c>
      <c r="C693">
        <v>2867355070</v>
      </c>
      <c r="D693" s="1">
        <v>44505</v>
      </c>
      <c r="E693" s="1">
        <v>44535</v>
      </c>
      <c r="F693">
        <v>9041</v>
      </c>
      <c r="G693" t="s">
        <v>2</v>
      </c>
      <c r="H693" t="s">
        <v>131</v>
      </c>
      <c r="I693">
        <f>IF(Dataset[[#This Row],[Dispute Result]]="Undisputed",Dataset[[#This Row],[Invoice Amount]],IF(Dataset[[#This Row],[Dispute Result]]="Won",Dataset[[#This Row],[Invoice Amount]],""))</f>
        <v>9041</v>
      </c>
      <c r="J693" t="str">
        <f>IF(Dataset[[#This Row],[Dispute Result]]="Lost",Dataset[[#This Row],[Invoice Amount]],"")</f>
        <v/>
      </c>
      <c r="K693" s="1">
        <v>44522</v>
      </c>
      <c r="L693">
        <v>17</v>
      </c>
      <c r="M693">
        <v>0</v>
      </c>
      <c r="N693" t="s">
        <v>120</v>
      </c>
    </row>
    <row r="694" spans="1:14" hidden="1" x14ac:dyDescent="0.3">
      <c r="A694" t="s">
        <v>0</v>
      </c>
      <c r="B694" t="s">
        <v>47</v>
      </c>
      <c r="C694">
        <v>2871447909</v>
      </c>
      <c r="D694" s="1">
        <v>44321</v>
      </c>
      <c r="E694" s="1">
        <v>44351</v>
      </c>
      <c r="F694">
        <v>7649</v>
      </c>
      <c r="G694" t="s">
        <v>2</v>
      </c>
      <c r="H694" t="s">
        <v>131</v>
      </c>
      <c r="I694">
        <f>IF(Dataset[[#This Row],[Dispute Result]]="Undisputed",Dataset[[#This Row],[Invoice Amount]],IF(Dataset[[#This Row],[Dispute Result]]="Won",Dataset[[#This Row],[Invoice Amount]],""))</f>
        <v>7649</v>
      </c>
      <c r="J694" t="str">
        <f>IF(Dataset[[#This Row],[Dispute Result]]="Lost",Dataset[[#This Row],[Invoice Amount]],"")</f>
        <v/>
      </c>
      <c r="K694" s="1">
        <v>44350</v>
      </c>
      <c r="L694">
        <v>29</v>
      </c>
      <c r="M694">
        <v>0</v>
      </c>
      <c r="N694" t="s">
        <v>120</v>
      </c>
    </row>
    <row r="695" spans="1:14" x14ac:dyDescent="0.3">
      <c r="A695" t="s">
        <v>3</v>
      </c>
      <c r="B695" t="s">
        <v>24</v>
      </c>
      <c r="C695">
        <v>2872500354</v>
      </c>
      <c r="D695" s="1">
        <v>43915</v>
      </c>
      <c r="E695" s="1">
        <v>43945</v>
      </c>
      <c r="F695">
        <v>6741</v>
      </c>
      <c r="G695" t="s">
        <v>2</v>
      </c>
      <c r="H695" t="s">
        <v>131</v>
      </c>
      <c r="I695">
        <f>IF(Dataset[[#This Row],[Dispute Result]]="Undisputed",Dataset[[#This Row],[Invoice Amount]],IF(Dataset[[#This Row],[Dispute Result]]="Won",Dataset[[#This Row],[Invoice Amount]],""))</f>
        <v>6741</v>
      </c>
      <c r="J695" t="str">
        <f>IF(Dataset[[#This Row],[Dispute Result]]="Lost",Dataset[[#This Row],[Invoice Amount]],"")</f>
        <v/>
      </c>
      <c r="K695" s="1">
        <v>43939</v>
      </c>
      <c r="L695">
        <v>24</v>
      </c>
      <c r="M695">
        <v>0</v>
      </c>
      <c r="N695" t="s">
        <v>120</v>
      </c>
    </row>
    <row r="696" spans="1:14" hidden="1" x14ac:dyDescent="0.3">
      <c r="A696" t="s">
        <v>0</v>
      </c>
      <c r="B696" t="s">
        <v>87</v>
      </c>
      <c r="C696">
        <v>2879905746</v>
      </c>
      <c r="D696" s="1">
        <v>44524</v>
      </c>
      <c r="E696" s="1">
        <v>44554</v>
      </c>
      <c r="F696">
        <v>5629</v>
      </c>
      <c r="G696" t="s">
        <v>2</v>
      </c>
      <c r="H696" t="s">
        <v>131</v>
      </c>
      <c r="I696">
        <f>IF(Dataset[[#This Row],[Dispute Result]]="Undisputed",Dataset[[#This Row],[Invoice Amount]],IF(Dataset[[#This Row],[Dispute Result]]="Won",Dataset[[#This Row],[Invoice Amount]],""))</f>
        <v>5629</v>
      </c>
      <c r="J696" t="str">
        <f>IF(Dataset[[#This Row],[Dispute Result]]="Lost",Dataset[[#This Row],[Invoice Amount]],"")</f>
        <v/>
      </c>
      <c r="K696" s="1">
        <v>44554</v>
      </c>
      <c r="L696">
        <v>30</v>
      </c>
      <c r="M696">
        <v>0</v>
      </c>
      <c r="N696" t="s">
        <v>120</v>
      </c>
    </row>
    <row r="697" spans="1:14" hidden="1" x14ac:dyDescent="0.3">
      <c r="A697" t="s">
        <v>9</v>
      </c>
      <c r="B697" t="s">
        <v>86</v>
      </c>
      <c r="C697">
        <v>2882083969</v>
      </c>
      <c r="D697" s="1">
        <v>44338</v>
      </c>
      <c r="E697" s="1">
        <v>44368</v>
      </c>
      <c r="F697">
        <v>6606</v>
      </c>
      <c r="G697" t="s">
        <v>5</v>
      </c>
      <c r="H697" t="s">
        <v>6</v>
      </c>
      <c r="I697">
        <f>IF(Dataset[[#This Row],[Dispute Result]]="Undisputed",Dataset[[#This Row],[Invoice Amount]],IF(Dataset[[#This Row],[Dispute Result]]="Won",Dataset[[#This Row],[Invoice Amount]],""))</f>
        <v>6606</v>
      </c>
      <c r="J697" t="str">
        <f>IF(Dataset[[#This Row],[Dispute Result]]="Lost",Dataset[[#This Row],[Invoice Amount]],"")</f>
        <v/>
      </c>
      <c r="K697" s="1">
        <v>44385</v>
      </c>
      <c r="L697">
        <v>47</v>
      </c>
      <c r="M697">
        <v>17</v>
      </c>
      <c r="N697" t="s">
        <v>120</v>
      </c>
    </row>
    <row r="698" spans="1:14" hidden="1" x14ac:dyDescent="0.3">
      <c r="A698" t="s">
        <v>14</v>
      </c>
      <c r="B698" t="s">
        <v>58</v>
      </c>
      <c r="C698">
        <v>2884857136</v>
      </c>
      <c r="D698" s="1">
        <v>44093</v>
      </c>
      <c r="E698" s="1">
        <v>44123</v>
      </c>
      <c r="F698">
        <v>5253</v>
      </c>
      <c r="G698" t="s">
        <v>2</v>
      </c>
      <c r="H698" t="s">
        <v>131</v>
      </c>
      <c r="I698">
        <f>IF(Dataset[[#This Row],[Dispute Result]]="Undisputed",Dataset[[#This Row],[Invoice Amount]],IF(Dataset[[#This Row],[Dispute Result]]="Won",Dataset[[#This Row],[Invoice Amount]],""))</f>
        <v>5253</v>
      </c>
      <c r="J698" t="str">
        <f>IF(Dataset[[#This Row],[Dispute Result]]="Lost",Dataset[[#This Row],[Invoice Amount]],"")</f>
        <v/>
      </c>
      <c r="K698" s="1">
        <v>44117</v>
      </c>
      <c r="L698">
        <v>24</v>
      </c>
      <c r="M698">
        <v>0</v>
      </c>
      <c r="N698" t="s">
        <v>120</v>
      </c>
    </row>
    <row r="699" spans="1:14" hidden="1" x14ac:dyDescent="0.3">
      <c r="A699" t="s">
        <v>12</v>
      </c>
      <c r="B699" t="s">
        <v>102</v>
      </c>
      <c r="C699">
        <v>2898287464</v>
      </c>
      <c r="D699" s="1">
        <v>44132</v>
      </c>
      <c r="E699" s="1">
        <v>44162</v>
      </c>
      <c r="F699">
        <v>1270</v>
      </c>
      <c r="G699" t="s">
        <v>2</v>
      </c>
      <c r="H699" t="s">
        <v>131</v>
      </c>
      <c r="I699">
        <f>IF(Dataset[[#This Row],[Dispute Result]]="Undisputed",Dataset[[#This Row],[Invoice Amount]],IF(Dataset[[#This Row],[Dispute Result]]="Won",Dataset[[#This Row],[Invoice Amount]],""))</f>
        <v>1270</v>
      </c>
      <c r="J699" t="str">
        <f>IF(Dataset[[#This Row],[Dispute Result]]="Lost",Dataset[[#This Row],[Invoice Amount]],"")</f>
        <v/>
      </c>
      <c r="K699" s="1">
        <v>44160</v>
      </c>
      <c r="L699">
        <v>28</v>
      </c>
      <c r="M699">
        <v>0</v>
      </c>
      <c r="N699" t="s">
        <v>120</v>
      </c>
    </row>
    <row r="700" spans="1:14" hidden="1" x14ac:dyDescent="0.3">
      <c r="A700" t="s">
        <v>0</v>
      </c>
      <c r="B700" t="s">
        <v>107</v>
      </c>
      <c r="C700">
        <v>2899243412</v>
      </c>
      <c r="D700" s="1">
        <v>44012</v>
      </c>
      <c r="E700" s="1">
        <v>44042</v>
      </c>
      <c r="F700">
        <v>7422</v>
      </c>
      <c r="G700" t="s">
        <v>2</v>
      </c>
      <c r="H700" t="s">
        <v>131</v>
      </c>
      <c r="I700">
        <f>IF(Dataset[[#This Row],[Dispute Result]]="Undisputed",Dataset[[#This Row],[Invoice Amount]],IF(Dataset[[#This Row],[Dispute Result]]="Won",Dataset[[#This Row],[Invoice Amount]],""))</f>
        <v>7422</v>
      </c>
      <c r="J700" t="str">
        <f>IF(Dataset[[#This Row],[Dispute Result]]="Lost",Dataset[[#This Row],[Invoice Amount]],"")</f>
        <v/>
      </c>
      <c r="K700" s="1">
        <v>44035</v>
      </c>
      <c r="L700">
        <v>23</v>
      </c>
      <c r="M700">
        <v>0</v>
      </c>
      <c r="N700" t="s">
        <v>120</v>
      </c>
    </row>
    <row r="701" spans="1:14" hidden="1" x14ac:dyDescent="0.3">
      <c r="A701" t="s">
        <v>12</v>
      </c>
      <c r="B701" t="s">
        <v>102</v>
      </c>
      <c r="C701">
        <v>2900528557</v>
      </c>
      <c r="D701" s="1">
        <v>44163</v>
      </c>
      <c r="E701" s="1">
        <v>44193</v>
      </c>
      <c r="F701">
        <v>4176</v>
      </c>
      <c r="G701" t="s">
        <v>2</v>
      </c>
      <c r="H701" t="s">
        <v>131</v>
      </c>
      <c r="I701">
        <f>IF(Dataset[[#This Row],[Dispute Result]]="Undisputed",Dataset[[#This Row],[Invoice Amount]],IF(Dataset[[#This Row],[Dispute Result]]="Won",Dataset[[#This Row],[Invoice Amount]],""))</f>
        <v>4176</v>
      </c>
      <c r="J701" t="str">
        <f>IF(Dataset[[#This Row],[Dispute Result]]="Lost",Dataset[[#This Row],[Invoice Amount]],"")</f>
        <v/>
      </c>
      <c r="K701" s="1">
        <v>44196</v>
      </c>
      <c r="L701">
        <v>33</v>
      </c>
      <c r="M701">
        <v>3</v>
      </c>
      <c r="N701" t="s">
        <v>120</v>
      </c>
    </row>
    <row r="702" spans="1:14" hidden="1" x14ac:dyDescent="0.3">
      <c r="A702" t="s">
        <v>0</v>
      </c>
      <c r="B702" t="s">
        <v>98</v>
      </c>
      <c r="C702">
        <v>2906379133</v>
      </c>
      <c r="D702" s="1">
        <v>44182</v>
      </c>
      <c r="E702" s="1">
        <v>44212</v>
      </c>
      <c r="F702">
        <v>6675</v>
      </c>
      <c r="G702" t="s">
        <v>2</v>
      </c>
      <c r="H702" t="s">
        <v>131</v>
      </c>
      <c r="I702">
        <f>IF(Dataset[[#This Row],[Dispute Result]]="Undisputed",Dataset[[#This Row],[Invoice Amount]],IF(Dataset[[#This Row],[Dispute Result]]="Won",Dataset[[#This Row],[Invoice Amount]],""))</f>
        <v>6675</v>
      </c>
      <c r="J702" t="str">
        <f>IF(Dataset[[#This Row],[Dispute Result]]="Lost",Dataset[[#This Row],[Invoice Amount]],"")</f>
        <v/>
      </c>
      <c r="K702" s="1">
        <v>44228</v>
      </c>
      <c r="L702">
        <v>46</v>
      </c>
      <c r="M702">
        <v>16</v>
      </c>
      <c r="N702" t="s">
        <v>120</v>
      </c>
    </row>
    <row r="703" spans="1:14" hidden="1" x14ac:dyDescent="0.3">
      <c r="A703" t="s">
        <v>0</v>
      </c>
      <c r="B703" t="s">
        <v>37</v>
      </c>
      <c r="C703">
        <v>2912484665</v>
      </c>
      <c r="D703" s="1">
        <v>44413</v>
      </c>
      <c r="E703" s="1">
        <v>44443</v>
      </c>
      <c r="F703">
        <v>9216</v>
      </c>
      <c r="G703" t="s">
        <v>5</v>
      </c>
      <c r="H703" t="s">
        <v>6</v>
      </c>
      <c r="I703">
        <f>IF(Dataset[[#This Row],[Dispute Result]]="Undisputed",Dataset[[#This Row],[Invoice Amount]],IF(Dataset[[#This Row],[Dispute Result]]="Won",Dataset[[#This Row],[Invoice Amount]],""))</f>
        <v>9216</v>
      </c>
      <c r="J703" t="str">
        <f>IF(Dataset[[#This Row],[Dispute Result]]="Lost",Dataset[[#This Row],[Invoice Amount]],"")</f>
        <v/>
      </c>
      <c r="K703" s="1">
        <v>44447</v>
      </c>
      <c r="L703">
        <v>34</v>
      </c>
      <c r="M703">
        <v>4</v>
      </c>
      <c r="N703" t="s">
        <v>120</v>
      </c>
    </row>
    <row r="704" spans="1:14" x14ac:dyDescent="0.3">
      <c r="A704" t="s">
        <v>3</v>
      </c>
      <c r="B704" t="s">
        <v>76</v>
      </c>
      <c r="C704">
        <v>2923296215</v>
      </c>
      <c r="D704" s="1">
        <v>43834</v>
      </c>
      <c r="E704" s="1">
        <v>43864</v>
      </c>
      <c r="F704">
        <v>6771</v>
      </c>
      <c r="G704" t="s">
        <v>2</v>
      </c>
      <c r="H704" t="s">
        <v>131</v>
      </c>
      <c r="I704">
        <f>IF(Dataset[[#This Row],[Dispute Result]]="Undisputed",Dataset[[#This Row],[Invoice Amount]],IF(Dataset[[#This Row],[Dispute Result]]="Won",Dataset[[#This Row],[Invoice Amount]],""))</f>
        <v>6771</v>
      </c>
      <c r="J704" t="str">
        <f>IF(Dataset[[#This Row],[Dispute Result]]="Lost",Dataset[[#This Row],[Invoice Amount]],"")</f>
        <v/>
      </c>
      <c r="K704" s="1">
        <v>43858</v>
      </c>
      <c r="L704">
        <v>24</v>
      </c>
      <c r="M704">
        <v>0</v>
      </c>
      <c r="N704" t="s">
        <v>120</v>
      </c>
    </row>
    <row r="705" spans="1:14" hidden="1" x14ac:dyDescent="0.3">
      <c r="A705" t="s">
        <v>9</v>
      </c>
      <c r="B705" t="s">
        <v>11</v>
      </c>
      <c r="C705">
        <v>2924198306</v>
      </c>
      <c r="D705" s="1">
        <v>44500</v>
      </c>
      <c r="E705" s="1">
        <v>44530</v>
      </c>
      <c r="F705">
        <v>9126</v>
      </c>
      <c r="G705" t="s">
        <v>2</v>
      </c>
      <c r="H705" t="s">
        <v>131</v>
      </c>
      <c r="I705">
        <f>IF(Dataset[[#This Row],[Dispute Result]]="Undisputed",Dataset[[#This Row],[Invoice Amount]],IF(Dataset[[#This Row],[Dispute Result]]="Won",Dataset[[#This Row],[Invoice Amount]],""))</f>
        <v>9126</v>
      </c>
      <c r="J705" t="str">
        <f>IF(Dataset[[#This Row],[Dispute Result]]="Lost",Dataset[[#This Row],[Invoice Amount]],"")</f>
        <v/>
      </c>
      <c r="K705" s="1">
        <v>44522</v>
      </c>
      <c r="L705">
        <v>22</v>
      </c>
      <c r="M705">
        <v>0</v>
      </c>
      <c r="N705" t="s">
        <v>120</v>
      </c>
    </row>
    <row r="706" spans="1:14" hidden="1" x14ac:dyDescent="0.3">
      <c r="A706" t="s">
        <v>9</v>
      </c>
      <c r="B706" t="s">
        <v>10</v>
      </c>
      <c r="C706">
        <v>2924562161</v>
      </c>
      <c r="D706" s="1">
        <v>44182</v>
      </c>
      <c r="E706" s="1">
        <v>44212</v>
      </c>
      <c r="F706">
        <v>9873</v>
      </c>
      <c r="G706" t="s">
        <v>2</v>
      </c>
      <c r="H706" t="s">
        <v>131</v>
      </c>
      <c r="I706">
        <f>IF(Dataset[[#This Row],[Dispute Result]]="Undisputed",Dataset[[#This Row],[Invoice Amount]],IF(Dataset[[#This Row],[Dispute Result]]="Won",Dataset[[#This Row],[Invoice Amount]],""))</f>
        <v>9873</v>
      </c>
      <c r="J706" t="str">
        <f>IF(Dataset[[#This Row],[Dispute Result]]="Lost",Dataset[[#This Row],[Invoice Amount]],"")</f>
        <v/>
      </c>
      <c r="K706" s="1">
        <v>44199</v>
      </c>
      <c r="L706">
        <v>17</v>
      </c>
      <c r="M706">
        <v>0</v>
      </c>
      <c r="N706" t="s">
        <v>120</v>
      </c>
    </row>
    <row r="707" spans="1:14" hidden="1" x14ac:dyDescent="0.3">
      <c r="A707" t="s">
        <v>0</v>
      </c>
      <c r="B707" t="s">
        <v>37</v>
      </c>
      <c r="C707">
        <v>2925434206</v>
      </c>
      <c r="D707" s="1">
        <v>44480</v>
      </c>
      <c r="E707" s="1">
        <v>44510</v>
      </c>
      <c r="F707">
        <v>7607</v>
      </c>
      <c r="G707" t="s">
        <v>2</v>
      </c>
      <c r="H707" t="s">
        <v>131</v>
      </c>
      <c r="I707">
        <f>IF(Dataset[[#This Row],[Dispute Result]]="Undisputed",Dataset[[#This Row],[Invoice Amount]],IF(Dataset[[#This Row],[Dispute Result]]="Won",Dataset[[#This Row],[Invoice Amount]],""))</f>
        <v>7607</v>
      </c>
      <c r="J707" t="str">
        <f>IF(Dataset[[#This Row],[Dispute Result]]="Lost",Dataset[[#This Row],[Invoice Amount]],"")</f>
        <v/>
      </c>
      <c r="K707" s="1">
        <v>44492</v>
      </c>
      <c r="L707">
        <v>12</v>
      </c>
      <c r="M707">
        <v>0</v>
      </c>
      <c r="N707" t="s">
        <v>120</v>
      </c>
    </row>
    <row r="708" spans="1:14" hidden="1" x14ac:dyDescent="0.3">
      <c r="A708" t="s">
        <v>12</v>
      </c>
      <c r="B708" t="s">
        <v>53</v>
      </c>
      <c r="C708">
        <v>2926591272</v>
      </c>
      <c r="D708" s="1">
        <v>44369</v>
      </c>
      <c r="E708" s="1">
        <v>44399</v>
      </c>
      <c r="F708">
        <v>3662</v>
      </c>
      <c r="G708" t="s">
        <v>5</v>
      </c>
      <c r="H708" t="s">
        <v>6</v>
      </c>
      <c r="I708">
        <f>IF(Dataset[[#This Row],[Dispute Result]]="Undisputed",Dataset[[#This Row],[Invoice Amount]],IF(Dataset[[#This Row],[Dispute Result]]="Won",Dataset[[#This Row],[Invoice Amount]],""))</f>
        <v>3662</v>
      </c>
      <c r="J708" t="str">
        <f>IF(Dataset[[#This Row],[Dispute Result]]="Lost",Dataset[[#This Row],[Invoice Amount]],"")</f>
        <v/>
      </c>
      <c r="K708" s="1">
        <v>44393</v>
      </c>
      <c r="L708">
        <v>24</v>
      </c>
      <c r="M708">
        <v>0</v>
      </c>
      <c r="N708" t="s">
        <v>120</v>
      </c>
    </row>
    <row r="709" spans="1:14" hidden="1" x14ac:dyDescent="0.3">
      <c r="A709" t="s">
        <v>14</v>
      </c>
      <c r="B709" t="s">
        <v>92</v>
      </c>
      <c r="C709">
        <v>2936586813</v>
      </c>
      <c r="D709" s="1">
        <v>44316</v>
      </c>
      <c r="E709" s="1">
        <v>44346</v>
      </c>
      <c r="F709">
        <v>5978</v>
      </c>
      <c r="G709" t="s">
        <v>2</v>
      </c>
      <c r="H709" t="s">
        <v>131</v>
      </c>
      <c r="I709">
        <f>IF(Dataset[[#This Row],[Dispute Result]]="Undisputed",Dataset[[#This Row],[Invoice Amount]],IF(Dataset[[#This Row],[Dispute Result]]="Won",Dataset[[#This Row],[Invoice Amount]],""))</f>
        <v>5978</v>
      </c>
      <c r="J709" t="str">
        <f>IF(Dataset[[#This Row],[Dispute Result]]="Lost",Dataset[[#This Row],[Invoice Amount]],"")</f>
        <v/>
      </c>
      <c r="K709" s="1">
        <v>44346</v>
      </c>
      <c r="L709">
        <v>30</v>
      </c>
      <c r="M709">
        <v>0</v>
      </c>
      <c r="N709" t="s">
        <v>120</v>
      </c>
    </row>
    <row r="710" spans="1:14" hidden="1" x14ac:dyDescent="0.3">
      <c r="A710" t="s">
        <v>9</v>
      </c>
      <c r="B710" t="s">
        <v>22</v>
      </c>
      <c r="C710">
        <v>2938081000</v>
      </c>
      <c r="D710" s="1">
        <v>43909</v>
      </c>
      <c r="E710" s="1">
        <v>43939</v>
      </c>
      <c r="F710">
        <v>5721</v>
      </c>
      <c r="G710" t="s">
        <v>5</v>
      </c>
      <c r="H710" t="s">
        <v>6</v>
      </c>
      <c r="I710">
        <f>IF(Dataset[[#This Row],[Dispute Result]]="Undisputed",Dataset[[#This Row],[Invoice Amount]],IF(Dataset[[#This Row],[Dispute Result]]="Won",Dataset[[#This Row],[Invoice Amount]],""))</f>
        <v>5721</v>
      </c>
      <c r="J710" t="str">
        <f>IF(Dataset[[#This Row],[Dispute Result]]="Lost",Dataset[[#This Row],[Invoice Amount]],"")</f>
        <v/>
      </c>
      <c r="K710" s="1">
        <v>43927</v>
      </c>
      <c r="L710">
        <v>18</v>
      </c>
      <c r="M710">
        <v>0</v>
      </c>
      <c r="N710" t="s">
        <v>120</v>
      </c>
    </row>
    <row r="711" spans="1:14" x14ac:dyDescent="0.3">
      <c r="A711" t="s">
        <v>3</v>
      </c>
      <c r="B711" t="s">
        <v>61</v>
      </c>
      <c r="C711">
        <v>2073573910</v>
      </c>
      <c r="D711" s="1">
        <v>44042</v>
      </c>
      <c r="E711" s="1">
        <v>44072</v>
      </c>
      <c r="F711">
        <v>7495</v>
      </c>
      <c r="G711" t="s">
        <v>5</v>
      </c>
      <c r="H711" t="s">
        <v>6</v>
      </c>
      <c r="I711">
        <f>IF(Dataset[[#This Row],[Dispute Result]]="Undisputed",Dataset[[#This Row],[Invoice Amount]],IF(Dataset[[#This Row],[Dispute Result]]="Won",Dataset[[#This Row],[Invoice Amount]],""))</f>
        <v>7495</v>
      </c>
      <c r="J711" t="str">
        <f>IF(Dataset[[#This Row],[Dispute Result]]="Lost",Dataset[[#This Row],[Invoice Amount]],"")</f>
        <v/>
      </c>
      <c r="K711" s="1">
        <v>44076</v>
      </c>
      <c r="L711">
        <v>34</v>
      </c>
      <c r="M711">
        <v>4</v>
      </c>
      <c r="N711" t="s">
        <v>120</v>
      </c>
    </row>
    <row r="712" spans="1:14" hidden="1" x14ac:dyDescent="0.3">
      <c r="A712" t="s">
        <v>14</v>
      </c>
      <c r="B712" t="s">
        <v>28</v>
      </c>
      <c r="C712">
        <v>2947584001</v>
      </c>
      <c r="D712" s="1">
        <v>44274</v>
      </c>
      <c r="E712" s="1">
        <v>44304</v>
      </c>
      <c r="F712">
        <v>7250</v>
      </c>
      <c r="G712" t="s">
        <v>5</v>
      </c>
      <c r="H712" t="s">
        <v>6</v>
      </c>
      <c r="I712">
        <f>IF(Dataset[[#This Row],[Dispute Result]]="Undisputed",Dataset[[#This Row],[Invoice Amount]],IF(Dataset[[#This Row],[Dispute Result]]="Won",Dataset[[#This Row],[Invoice Amount]],""))</f>
        <v>7250</v>
      </c>
      <c r="J712" t="str">
        <f>IF(Dataset[[#This Row],[Dispute Result]]="Lost",Dataset[[#This Row],[Invoice Amount]],"")</f>
        <v/>
      </c>
      <c r="K712" s="1">
        <v>44327</v>
      </c>
      <c r="L712">
        <v>53</v>
      </c>
      <c r="M712">
        <v>23</v>
      </c>
      <c r="N712" t="s">
        <v>120</v>
      </c>
    </row>
    <row r="713" spans="1:14" hidden="1" x14ac:dyDescent="0.3">
      <c r="A713" t="s">
        <v>12</v>
      </c>
      <c r="B713" t="s">
        <v>106</v>
      </c>
      <c r="C713">
        <v>2947790220</v>
      </c>
      <c r="D713" s="1">
        <v>43835</v>
      </c>
      <c r="E713" s="1">
        <v>43865</v>
      </c>
      <c r="F713">
        <v>3228</v>
      </c>
      <c r="G713" t="s">
        <v>2</v>
      </c>
      <c r="H713" t="s">
        <v>131</v>
      </c>
      <c r="I713">
        <f>IF(Dataset[[#This Row],[Dispute Result]]="Undisputed",Dataset[[#This Row],[Invoice Amount]],IF(Dataset[[#This Row],[Dispute Result]]="Won",Dataset[[#This Row],[Invoice Amount]],""))</f>
        <v>3228</v>
      </c>
      <c r="J713" t="str">
        <f>IF(Dataset[[#This Row],[Dispute Result]]="Lost",Dataset[[#This Row],[Invoice Amount]],"")</f>
        <v/>
      </c>
      <c r="K713" s="1">
        <v>43849</v>
      </c>
      <c r="L713">
        <v>14</v>
      </c>
      <c r="M713">
        <v>0</v>
      </c>
      <c r="N713" t="s">
        <v>120</v>
      </c>
    </row>
    <row r="714" spans="1:14" hidden="1" x14ac:dyDescent="0.3">
      <c r="A714" t="s">
        <v>9</v>
      </c>
      <c r="B714" t="s">
        <v>70</v>
      </c>
      <c r="C714">
        <v>2949843698</v>
      </c>
      <c r="D714" s="1">
        <v>43931</v>
      </c>
      <c r="E714" s="1">
        <v>43961</v>
      </c>
      <c r="F714">
        <v>3935</v>
      </c>
      <c r="G714" t="s">
        <v>2</v>
      </c>
      <c r="H714" t="s">
        <v>131</v>
      </c>
      <c r="I714">
        <f>IF(Dataset[[#This Row],[Dispute Result]]="Undisputed",Dataset[[#This Row],[Invoice Amount]],IF(Dataset[[#This Row],[Dispute Result]]="Won",Dataset[[#This Row],[Invoice Amount]],""))</f>
        <v>3935</v>
      </c>
      <c r="J714" t="str">
        <f>IF(Dataset[[#This Row],[Dispute Result]]="Lost",Dataset[[#This Row],[Invoice Amount]],"")</f>
        <v/>
      </c>
      <c r="K714" s="1">
        <v>43936</v>
      </c>
      <c r="L714">
        <v>5</v>
      </c>
      <c r="M714">
        <v>0</v>
      </c>
      <c r="N714" t="s">
        <v>120</v>
      </c>
    </row>
    <row r="715" spans="1:14" hidden="1" x14ac:dyDescent="0.3">
      <c r="A715" t="s">
        <v>0</v>
      </c>
      <c r="B715" t="s">
        <v>46</v>
      </c>
      <c r="C715">
        <v>2952430924</v>
      </c>
      <c r="D715" s="1">
        <v>44358</v>
      </c>
      <c r="E715" s="1">
        <v>44388</v>
      </c>
      <c r="F715">
        <v>5309</v>
      </c>
      <c r="G715" t="s">
        <v>2</v>
      </c>
      <c r="H715" t="s">
        <v>131</v>
      </c>
      <c r="I715">
        <f>IF(Dataset[[#This Row],[Dispute Result]]="Undisputed",Dataset[[#This Row],[Invoice Amount]],IF(Dataset[[#This Row],[Dispute Result]]="Won",Dataset[[#This Row],[Invoice Amount]],""))</f>
        <v>5309</v>
      </c>
      <c r="J715" t="str">
        <f>IF(Dataset[[#This Row],[Dispute Result]]="Lost",Dataset[[#This Row],[Invoice Amount]],"")</f>
        <v/>
      </c>
      <c r="K715" s="1">
        <v>44368</v>
      </c>
      <c r="L715">
        <v>10</v>
      </c>
      <c r="M715">
        <v>0</v>
      </c>
      <c r="N715" t="s">
        <v>120</v>
      </c>
    </row>
    <row r="716" spans="1:14" x14ac:dyDescent="0.3">
      <c r="A716" t="s">
        <v>3</v>
      </c>
      <c r="B716" t="s">
        <v>85</v>
      </c>
      <c r="C716">
        <v>2953405140</v>
      </c>
      <c r="D716" s="1">
        <v>44429</v>
      </c>
      <c r="E716" s="1">
        <v>44459</v>
      </c>
      <c r="F716">
        <v>6141</v>
      </c>
      <c r="G716" t="s">
        <v>2</v>
      </c>
      <c r="H716" t="s">
        <v>131</v>
      </c>
      <c r="I716">
        <f>IF(Dataset[[#This Row],[Dispute Result]]="Undisputed",Dataset[[#This Row],[Invoice Amount]],IF(Dataset[[#This Row],[Dispute Result]]="Won",Dataset[[#This Row],[Invoice Amount]],""))</f>
        <v>6141</v>
      </c>
      <c r="J716" t="str">
        <f>IF(Dataset[[#This Row],[Dispute Result]]="Lost",Dataset[[#This Row],[Invoice Amount]],"")</f>
        <v/>
      </c>
      <c r="K716" s="1">
        <v>44451</v>
      </c>
      <c r="L716">
        <v>22</v>
      </c>
      <c r="M716">
        <v>0</v>
      </c>
      <c r="N716" t="s">
        <v>120</v>
      </c>
    </row>
    <row r="717" spans="1:14" hidden="1" x14ac:dyDescent="0.3">
      <c r="A717" t="s">
        <v>12</v>
      </c>
      <c r="B717" t="s">
        <v>56</v>
      </c>
      <c r="C717">
        <v>2960848343</v>
      </c>
      <c r="D717" s="1">
        <v>44430</v>
      </c>
      <c r="E717" s="1">
        <v>44460</v>
      </c>
      <c r="F717">
        <v>3660</v>
      </c>
      <c r="G717" t="s">
        <v>2</v>
      </c>
      <c r="H717" t="s">
        <v>131</v>
      </c>
      <c r="I717">
        <f>IF(Dataset[[#This Row],[Dispute Result]]="Undisputed",Dataset[[#This Row],[Invoice Amount]],IF(Dataset[[#This Row],[Dispute Result]]="Won",Dataset[[#This Row],[Invoice Amount]],""))</f>
        <v>3660</v>
      </c>
      <c r="J717" t="str">
        <f>IF(Dataset[[#This Row],[Dispute Result]]="Lost",Dataset[[#This Row],[Invoice Amount]],"")</f>
        <v/>
      </c>
      <c r="K717" s="1">
        <v>44465</v>
      </c>
      <c r="L717">
        <v>35</v>
      </c>
      <c r="M717">
        <v>5</v>
      </c>
      <c r="N717" t="s">
        <v>120</v>
      </c>
    </row>
    <row r="718" spans="1:14" hidden="1" x14ac:dyDescent="0.3">
      <c r="A718" t="s">
        <v>0</v>
      </c>
      <c r="B718" t="s">
        <v>84</v>
      </c>
      <c r="C718">
        <v>2962262974</v>
      </c>
      <c r="D718" s="1">
        <v>44445</v>
      </c>
      <c r="E718" s="1">
        <v>44475</v>
      </c>
      <c r="F718">
        <v>5650</v>
      </c>
      <c r="G718" t="s">
        <v>2</v>
      </c>
      <c r="H718" t="s">
        <v>131</v>
      </c>
      <c r="I718">
        <f>IF(Dataset[[#This Row],[Dispute Result]]="Undisputed",Dataset[[#This Row],[Invoice Amount]],IF(Dataset[[#This Row],[Dispute Result]]="Won",Dataset[[#This Row],[Invoice Amount]],""))</f>
        <v>5650</v>
      </c>
      <c r="J718" t="str">
        <f>IF(Dataset[[#This Row],[Dispute Result]]="Lost",Dataset[[#This Row],[Invoice Amount]],"")</f>
        <v/>
      </c>
      <c r="K718" s="1">
        <v>44452</v>
      </c>
      <c r="L718">
        <v>7</v>
      </c>
      <c r="M718">
        <v>0</v>
      </c>
      <c r="N718" t="s">
        <v>120</v>
      </c>
    </row>
    <row r="719" spans="1:14" hidden="1" x14ac:dyDescent="0.3">
      <c r="A719" t="s">
        <v>9</v>
      </c>
      <c r="B719" t="s">
        <v>105</v>
      </c>
      <c r="C719">
        <v>2964011777</v>
      </c>
      <c r="D719" s="1">
        <v>44202</v>
      </c>
      <c r="E719" s="1">
        <v>44232</v>
      </c>
      <c r="F719">
        <v>7050</v>
      </c>
      <c r="G719" t="s">
        <v>2</v>
      </c>
      <c r="H719" t="s">
        <v>131</v>
      </c>
      <c r="I719">
        <f>IF(Dataset[[#This Row],[Dispute Result]]="Undisputed",Dataset[[#This Row],[Invoice Amount]],IF(Dataset[[#This Row],[Dispute Result]]="Won",Dataset[[#This Row],[Invoice Amount]],""))</f>
        <v>7050</v>
      </c>
      <c r="J719" t="str">
        <f>IF(Dataset[[#This Row],[Dispute Result]]="Lost",Dataset[[#This Row],[Invoice Amount]],"")</f>
        <v/>
      </c>
      <c r="K719" s="1">
        <v>44226</v>
      </c>
      <c r="L719">
        <v>24</v>
      </c>
      <c r="M719">
        <v>0</v>
      </c>
      <c r="N719" t="s">
        <v>120</v>
      </c>
    </row>
    <row r="720" spans="1:14" hidden="1" x14ac:dyDescent="0.3">
      <c r="A720" t="s">
        <v>9</v>
      </c>
      <c r="B720" t="s">
        <v>94</v>
      </c>
      <c r="C720">
        <v>2966579935</v>
      </c>
      <c r="D720" s="1">
        <v>44334</v>
      </c>
      <c r="E720" s="1">
        <v>44364</v>
      </c>
      <c r="F720">
        <v>9985</v>
      </c>
      <c r="G720" t="s">
        <v>5</v>
      </c>
      <c r="H720" t="s">
        <v>6</v>
      </c>
      <c r="I720">
        <f>IF(Dataset[[#This Row],[Dispute Result]]="Undisputed",Dataset[[#This Row],[Invoice Amount]],IF(Dataset[[#This Row],[Dispute Result]]="Won",Dataset[[#This Row],[Invoice Amount]],""))</f>
        <v>9985</v>
      </c>
      <c r="J720" t="str">
        <f>IF(Dataset[[#This Row],[Dispute Result]]="Lost",Dataset[[#This Row],[Invoice Amount]],"")</f>
        <v/>
      </c>
      <c r="K720" s="1">
        <v>44392</v>
      </c>
      <c r="L720">
        <v>58</v>
      </c>
      <c r="M720">
        <v>28</v>
      </c>
      <c r="N720" t="s">
        <v>120</v>
      </c>
    </row>
    <row r="721" spans="1:14" hidden="1" x14ac:dyDescent="0.3">
      <c r="A721" t="s">
        <v>12</v>
      </c>
      <c r="B721" t="s">
        <v>74</v>
      </c>
      <c r="C721">
        <v>2969671399</v>
      </c>
      <c r="D721" s="1">
        <v>44342</v>
      </c>
      <c r="E721" s="1">
        <v>44372</v>
      </c>
      <c r="F721">
        <v>747</v>
      </c>
      <c r="G721" t="s">
        <v>2</v>
      </c>
      <c r="H721" t="s">
        <v>131</v>
      </c>
      <c r="I721">
        <f>IF(Dataset[[#This Row],[Dispute Result]]="Undisputed",Dataset[[#This Row],[Invoice Amount]],IF(Dataset[[#This Row],[Dispute Result]]="Won",Dataset[[#This Row],[Invoice Amount]],""))</f>
        <v>747</v>
      </c>
      <c r="J721" t="str">
        <f>IF(Dataset[[#This Row],[Dispute Result]]="Lost",Dataset[[#This Row],[Invoice Amount]],"")</f>
        <v/>
      </c>
      <c r="K721" s="1">
        <v>44347</v>
      </c>
      <c r="L721">
        <v>5</v>
      </c>
      <c r="M721">
        <v>0</v>
      </c>
      <c r="N721" t="s">
        <v>120</v>
      </c>
    </row>
    <row r="722" spans="1:14" hidden="1" x14ac:dyDescent="0.3">
      <c r="A722" t="s">
        <v>12</v>
      </c>
      <c r="B722" t="s">
        <v>101</v>
      </c>
      <c r="C722">
        <v>2969926155</v>
      </c>
      <c r="D722" s="1">
        <v>44358</v>
      </c>
      <c r="E722" s="1">
        <v>44388</v>
      </c>
      <c r="F722">
        <v>8263</v>
      </c>
      <c r="G722" t="s">
        <v>2</v>
      </c>
      <c r="H722" t="s">
        <v>131</v>
      </c>
      <c r="I722">
        <f>IF(Dataset[[#This Row],[Dispute Result]]="Undisputed",Dataset[[#This Row],[Invoice Amount]],IF(Dataset[[#This Row],[Dispute Result]]="Won",Dataset[[#This Row],[Invoice Amount]],""))</f>
        <v>8263</v>
      </c>
      <c r="J722" t="str">
        <f>IF(Dataset[[#This Row],[Dispute Result]]="Lost",Dataset[[#This Row],[Invoice Amount]],"")</f>
        <v/>
      </c>
      <c r="K722" s="1">
        <v>44380</v>
      </c>
      <c r="L722">
        <v>22</v>
      </c>
      <c r="M722">
        <v>0</v>
      </c>
      <c r="N722" t="s">
        <v>120</v>
      </c>
    </row>
    <row r="723" spans="1:14" hidden="1" x14ac:dyDescent="0.3">
      <c r="A723" t="s">
        <v>0</v>
      </c>
      <c r="B723" t="s">
        <v>46</v>
      </c>
      <c r="C723">
        <v>2969979027</v>
      </c>
      <c r="D723" s="1">
        <v>44195</v>
      </c>
      <c r="E723" s="1">
        <v>44225</v>
      </c>
      <c r="F723">
        <v>5034</v>
      </c>
      <c r="G723" t="s">
        <v>2</v>
      </c>
      <c r="H723" t="s">
        <v>131</v>
      </c>
      <c r="I723">
        <f>IF(Dataset[[#This Row],[Dispute Result]]="Undisputed",Dataset[[#This Row],[Invoice Amount]],IF(Dataset[[#This Row],[Dispute Result]]="Won",Dataset[[#This Row],[Invoice Amount]],""))</f>
        <v>5034</v>
      </c>
      <c r="J723" t="str">
        <f>IF(Dataset[[#This Row],[Dispute Result]]="Lost",Dataset[[#This Row],[Invoice Amount]],"")</f>
        <v/>
      </c>
      <c r="K723" s="1">
        <v>44210</v>
      </c>
      <c r="L723">
        <v>15</v>
      </c>
      <c r="M723">
        <v>0</v>
      </c>
      <c r="N723" t="s">
        <v>120</v>
      </c>
    </row>
    <row r="724" spans="1:14" hidden="1" x14ac:dyDescent="0.3">
      <c r="A724" t="s">
        <v>14</v>
      </c>
      <c r="B724" t="s">
        <v>39</v>
      </c>
      <c r="C724">
        <v>2970425808</v>
      </c>
      <c r="D724" s="1">
        <v>44421</v>
      </c>
      <c r="E724" s="1">
        <v>44451</v>
      </c>
      <c r="F724">
        <v>3574</v>
      </c>
      <c r="G724" t="s">
        <v>2</v>
      </c>
      <c r="H724" t="s">
        <v>131</v>
      </c>
      <c r="I724">
        <f>IF(Dataset[[#This Row],[Dispute Result]]="Undisputed",Dataset[[#This Row],[Invoice Amount]],IF(Dataset[[#This Row],[Dispute Result]]="Won",Dataset[[#This Row],[Invoice Amount]],""))</f>
        <v>3574</v>
      </c>
      <c r="J724" t="str">
        <f>IF(Dataset[[#This Row],[Dispute Result]]="Lost",Dataset[[#This Row],[Invoice Amount]],"")</f>
        <v/>
      </c>
      <c r="K724" s="1">
        <v>44440</v>
      </c>
      <c r="L724">
        <v>19</v>
      </c>
      <c r="M724">
        <v>0</v>
      </c>
      <c r="N724" t="s">
        <v>120</v>
      </c>
    </row>
    <row r="725" spans="1:14" hidden="1" x14ac:dyDescent="0.3">
      <c r="A725" t="s">
        <v>12</v>
      </c>
      <c r="B725" t="s">
        <v>102</v>
      </c>
      <c r="C725">
        <v>2977673351</v>
      </c>
      <c r="D725" s="1">
        <v>44350</v>
      </c>
      <c r="E725" s="1">
        <v>44380</v>
      </c>
      <c r="F725">
        <v>3489</v>
      </c>
      <c r="G725" t="s">
        <v>2</v>
      </c>
      <c r="H725" t="s">
        <v>131</v>
      </c>
      <c r="I725">
        <f>IF(Dataset[[#This Row],[Dispute Result]]="Undisputed",Dataset[[#This Row],[Invoice Amount]],IF(Dataset[[#This Row],[Dispute Result]]="Won",Dataset[[#This Row],[Invoice Amount]],""))</f>
        <v>3489</v>
      </c>
      <c r="J725" t="str">
        <f>IF(Dataset[[#This Row],[Dispute Result]]="Lost",Dataset[[#This Row],[Invoice Amount]],"")</f>
        <v/>
      </c>
      <c r="K725" s="1">
        <v>44371</v>
      </c>
      <c r="L725">
        <v>21</v>
      </c>
      <c r="M725">
        <v>0</v>
      </c>
      <c r="N725" t="s">
        <v>120</v>
      </c>
    </row>
    <row r="726" spans="1:14" x14ac:dyDescent="0.3">
      <c r="A726" t="s">
        <v>3</v>
      </c>
      <c r="B726" t="s">
        <v>24</v>
      </c>
      <c r="C726">
        <v>2979360755</v>
      </c>
      <c r="D726" s="1">
        <v>43963</v>
      </c>
      <c r="E726" s="1">
        <v>43993</v>
      </c>
      <c r="F726">
        <v>10367</v>
      </c>
      <c r="G726" t="s">
        <v>2</v>
      </c>
      <c r="H726" t="s">
        <v>131</v>
      </c>
      <c r="I726">
        <f>IF(Dataset[[#This Row],[Dispute Result]]="Undisputed",Dataset[[#This Row],[Invoice Amount]],IF(Dataset[[#This Row],[Dispute Result]]="Won",Dataset[[#This Row],[Invoice Amount]],""))</f>
        <v>10367</v>
      </c>
      <c r="J726" t="str">
        <f>IF(Dataset[[#This Row],[Dispute Result]]="Lost",Dataset[[#This Row],[Invoice Amount]],"")</f>
        <v/>
      </c>
      <c r="K726" s="1">
        <v>43984</v>
      </c>
      <c r="L726">
        <v>21</v>
      </c>
      <c r="M726">
        <v>0</v>
      </c>
      <c r="N726" t="s">
        <v>120</v>
      </c>
    </row>
    <row r="727" spans="1:14" hidden="1" x14ac:dyDescent="0.3">
      <c r="A727" t="s">
        <v>14</v>
      </c>
      <c r="B727" t="s">
        <v>65</v>
      </c>
      <c r="C727">
        <v>2987359559</v>
      </c>
      <c r="D727" s="1">
        <v>44263</v>
      </c>
      <c r="E727" s="1">
        <v>44293</v>
      </c>
      <c r="F727">
        <v>5796</v>
      </c>
      <c r="G727" t="s">
        <v>5</v>
      </c>
      <c r="H727" t="s">
        <v>6</v>
      </c>
      <c r="I727">
        <f>IF(Dataset[[#This Row],[Dispute Result]]="Undisputed",Dataset[[#This Row],[Invoice Amount]],IF(Dataset[[#This Row],[Dispute Result]]="Won",Dataset[[#This Row],[Invoice Amount]],""))</f>
        <v>5796</v>
      </c>
      <c r="J727" t="str">
        <f>IF(Dataset[[#This Row],[Dispute Result]]="Lost",Dataset[[#This Row],[Invoice Amount]],"")</f>
        <v/>
      </c>
      <c r="K727" s="1">
        <v>44310</v>
      </c>
      <c r="L727">
        <v>47</v>
      </c>
      <c r="M727">
        <v>17</v>
      </c>
      <c r="N727" t="s">
        <v>120</v>
      </c>
    </row>
    <row r="728" spans="1:14" hidden="1" x14ac:dyDescent="0.3">
      <c r="A728" t="s">
        <v>0</v>
      </c>
      <c r="B728" t="s">
        <v>1</v>
      </c>
      <c r="C728">
        <v>2998565198</v>
      </c>
      <c r="D728" s="1">
        <v>43873</v>
      </c>
      <c r="E728" s="1">
        <v>43903</v>
      </c>
      <c r="F728">
        <v>2821</v>
      </c>
      <c r="G728" t="s">
        <v>2</v>
      </c>
      <c r="H728" t="s">
        <v>131</v>
      </c>
      <c r="I728">
        <f>IF(Dataset[[#This Row],[Dispute Result]]="Undisputed",Dataset[[#This Row],[Invoice Amount]],IF(Dataset[[#This Row],[Dispute Result]]="Won",Dataset[[#This Row],[Invoice Amount]],""))</f>
        <v>2821</v>
      </c>
      <c r="J728" t="str">
        <f>IF(Dataset[[#This Row],[Dispute Result]]="Lost",Dataset[[#This Row],[Invoice Amount]],"")</f>
        <v/>
      </c>
      <c r="K728" s="1">
        <v>43889</v>
      </c>
      <c r="L728">
        <v>16</v>
      </c>
      <c r="M728">
        <v>0</v>
      </c>
      <c r="N728" t="s">
        <v>120</v>
      </c>
    </row>
    <row r="729" spans="1:14" hidden="1" x14ac:dyDescent="0.3">
      <c r="A729" t="s">
        <v>0</v>
      </c>
      <c r="B729" t="s">
        <v>84</v>
      </c>
      <c r="C729">
        <v>3007642107</v>
      </c>
      <c r="D729" s="1">
        <v>43971</v>
      </c>
      <c r="E729" s="1">
        <v>44001</v>
      </c>
      <c r="F729">
        <v>5603</v>
      </c>
      <c r="G729" t="s">
        <v>2</v>
      </c>
      <c r="H729" t="s">
        <v>131</v>
      </c>
      <c r="I729">
        <f>IF(Dataset[[#This Row],[Dispute Result]]="Undisputed",Dataset[[#This Row],[Invoice Amount]],IF(Dataset[[#This Row],[Dispute Result]]="Won",Dataset[[#This Row],[Invoice Amount]],""))</f>
        <v>5603</v>
      </c>
      <c r="J729" t="str">
        <f>IF(Dataset[[#This Row],[Dispute Result]]="Lost",Dataset[[#This Row],[Invoice Amount]],"")</f>
        <v/>
      </c>
      <c r="K729" s="1">
        <v>43983</v>
      </c>
      <c r="L729">
        <v>12</v>
      </c>
      <c r="M729">
        <v>0</v>
      </c>
      <c r="N729" t="s">
        <v>120</v>
      </c>
    </row>
    <row r="730" spans="1:14" hidden="1" x14ac:dyDescent="0.3">
      <c r="A730" t="s">
        <v>9</v>
      </c>
      <c r="B730" t="s">
        <v>44</v>
      </c>
      <c r="C730">
        <v>3014047428</v>
      </c>
      <c r="D730" s="1">
        <v>44147</v>
      </c>
      <c r="E730" s="1">
        <v>44177</v>
      </c>
      <c r="F730">
        <v>9203</v>
      </c>
      <c r="G730" t="s">
        <v>2</v>
      </c>
      <c r="H730" t="s">
        <v>131</v>
      </c>
      <c r="I730">
        <f>IF(Dataset[[#This Row],[Dispute Result]]="Undisputed",Dataset[[#This Row],[Invoice Amount]],IF(Dataset[[#This Row],[Dispute Result]]="Won",Dataset[[#This Row],[Invoice Amount]],""))</f>
        <v>9203</v>
      </c>
      <c r="J730" t="str">
        <f>IF(Dataset[[#This Row],[Dispute Result]]="Lost",Dataset[[#This Row],[Invoice Amount]],"")</f>
        <v/>
      </c>
      <c r="K730" s="1">
        <v>44173</v>
      </c>
      <c r="L730">
        <v>26</v>
      </c>
      <c r="M730">
        <v>0</v>
      </c>
      <c r="N730" t="s">
        <v>120</v>
      </c>
    </row>
    <row r="731" spans="1:14" hidden="1" x14ac:dyDescent="0.3">
      <c r="A731" t="s">
        <v>0</v>
      </c>
      <c r="B731" t="s">
        <v>98</v>
      </c>
      <c r="C731">
        <v>3021707927</v>
      </c>
      <c r="D731" s="1">
        <v>44063</v>
      </c>
      <c r="E731" s="1">
        <v>44093</v>
      </c>
      <c r="F731">
        <v>7555</v>
      </c>
      <c r="G731" t="s">
        <v>2</v>
      </c>
      <c r="H731" t="s">
        <v>131</v>
      </c>
      <c r="I731">
        <f>IF(Dataset[[#This Row],[Dispute Result]]="Undisputed",Dataset[[#This Row],[Invoice Amount]],IF(Dataset[[#This Row],[Dispute Result]]="Won",Dataset[[#This Row],[Invoice Amount]],""))</f>
        <v>7555</v>
      </c>
      <c r="J731" t="str">
        <f>IF(Dataset[[#This Row],[Dispute Result]]="Lost",Dataset[[#This Row],[Invoice Amount]],"")</f>
        <v/>
      </c>
      <c r="K731" s="1">
        <v>44091</v>
      </c>
      <c r="L731">
        <v>28</v>
      </c>
      <c r="M731">
        <v>0</v>
      </c>
      <c r="N731" t="s">
        <v>120</v>
      </c>
    </row>
    <row r="732" spans="1:14" x14ac:dyDescent="0.3">
      <c r="A732" t="s">
        <v>3</v>
      </c>
      <c r="B732" t="s">
        <v>67</v>
      </c>
      <c r="C732">
        <v>3023099566</v>
      </c>
      <c r="D732" s="1">
        <v>44245</v>
      </c>
      <c r="E732" s="1">
        <v>44275</v>
      </c>
      <c r="F732">
        <v>4551</v>
      </c>
      <c r="G732" t="s">
        <v>2</v>
      </c>
      <c r="H732" t="s">
        <v>131</v>
      </c>
      <c r="I732">
        <f>IF(Dataset[[#This Row],[Dispute Result]]="Undisputed",Dataset[[#This Row],[Invoice Amount]],IF(Dataset[[#This Row],[Dispute Result]]="Won",Dataset[[#This Row],[Invoice Amount]],""))</f>
        <v>4551</v>
      </c>
      <c r="J732" t="str">
        <f>IF(Dataset[[#This Row],[Dispute Result]]="Lost",Dataset[[#This Row],[Invoice Amount]],"")</f>
        <v/>
      </c>
      <c r="K732" s="1">
        <v>44262</v>
      </c>
      <c r="L732">
        <v>17</v>
      </c>
      <c r="M732">
        <v>0</v>
      </c>
      <c r="N732" t="s">
        <v>120</v>
      </c>
    </row>
    <row r="733" spans="1:14" hidden="1" x14ac:dyDescent="0.3">
      <c r="A733" t="s">
        <v>14</v>
      </c>
      <c r="B733" t="s">
        <v>93</v>
      </c>
      <c r="C733">
        <v>3025631462</v>
      </c>
      <c r="D733" s="1">
        <v>44312</v>
      </c>
      <c r="E733" s="1">
        <v>44342</v>
      </c>
      <c r="F733">
        <v>10354</v>
      </c>
      <c r="G733" t="s">
        <v>5</v>
      </c>
      <c r="H733" t="s">
        <v>6</v>
      </c>
      <c r="I733">
        <f>IF(Dataset[[#This Row],[Dispute Result]]="Undisputed",Dataset[[#This Row],[Invoice Amount]],IF(Dataset[[#This Row],[Dispute Result]]="Won",Dataset[[#This Row],[Invoice Amount]],""))</f>
        <v>10354</v>
      </c>
      <c r="J733" t="str">
        <f>IF(Dataset[[#This Row],[Dispute Result]]="Lost",Dataset[[#This Row],[Invoice Amount]],"")</f>
        <v/>
      </c>
      <c r="K733" s="1">
        <v>44341</v>
      </c>
      <c r="L733">
        <v>29</v>
      </c>
      <c r="M733">
        <v>0</v>
      </c>
      <c r="N733" t="s">
        <v>120</v>
      </c>
    </row>
    <row r="734" spans="1:14" hidden="1" x14ac:dyDescent="0.3">
      <c r="A734" t="s">
        <v>12</v>
      </c>
      <c r="B734" t="s">
        <v>73</v>
      </c>
      <c r="C734">
        <v>3030097145</v>
      </c>
      <c r="D734" s="1">
        <v>43881</v>
      </c>
      <c r="E734" s="1">
        <v>43911</v>
      </c>
      <c r="F734">
        <v>6841</v>
      </c>
      <c r="G734" t="s">
        <v>2</v>
      </c>
      <c r="H734" t="s">
        <v>131</v>
      </c>
      <c r="I734">
        <f>IF(Dataset[[#This Row],[Dispute Result]]="Undisputed",Dataset[[#This Row],[Invoice Amount]],IF(Dataset[[#This Row],[Dispute Result]]="Won",Dataset[[#This Row],[Invoice Amount]],""))</f>
        <v>6841</v>
      </c>
      <c r="J734" t="str">
        <f>IF(Dataset[[#This Row],[Dispute Result]]="Lost",Dataset[[#This Row],[Invoice Amount]],"")</f>
        <v/>
      </c>
      <c r="K734" s="1">
        <v>43908</v>
      </c>
      <c r="L734">
        <v>27</v>
      </c>
      <c r="M734">
        <v>0</v>
      </c>
      <c r="N734" t="s">
        <v>120</v>
      </c>
    </row>
    <row r="735" spans="1:14" hidden="1" x14ac:dyDescent="0.3">
      <c r="A735" t="s">
        <v>9</v>
      </c>
      <c r="B735" t="s">
        <v>11</v>
      </c>
      <c r="C735">
        <v>3032739429</v>
      </c>
      <c r="D735" s="1">
        <v>44326</v>
      </c>
      <c r="E735" s="1">
        <v>44356</v>
      </c>
      <c r="F735">
        <v>8641</v>
      </c>
      <c r="G735" t="s">
        <v>5</v>
      </c>
      <c r="H735" t="s">
        <v>6</v>
      </c>
      <c r="I735">
        <f>IF(Dataset[[#This Row],[Dispute Result]]="Undisputed",Dataset[[#This Row],[Invoice Amount]],IF(Dataset[[#This Row],[Dispute Result]]="Won",Dataset[[#This Row],[Invoice Amount]],""))</f>
        <v>8641</v>
      </c>
      <c r="J735" t="str">
        <f>IF(Dataset[[#This Row],[Dispute Result]]="Lost",Dataset[[#This Row],[Invoice Amount]],"")</f>
        <v/>
      </c>
      <c r="K735" s="1">
        <v>44358</v>
      </c>
      <c r="L735">
        <v>32</v>
      </c>
      <c r="M735">
        <v>2</v>
      </c>
      <c r="N735" t="s">
        <v>120</v>
      </c>
    </row>
    <row r="736" spans="1:14" hidden="1" x14ac:dyDescent="0.3">
      <c r="A736" t="s">
        <v>9</v>
      </c>
      <c r="B736" t="s">
        <v>91</v>
      </c>
      <c r="C736">
        <v>3037486776</v>
      </c>
      <c r="D736" s="1">
        <v>44225</v>
      </c>
      <c r="E736" s="1">
        <v>44255</v>
      </c>
      <c r="F736">
        <v>7937</v>
      </c>
      <c r="G736" t="s">
        <v>2</v>
      </c>
      <c r="H736" t="s">
        <v>131</v>
      </c>
      <c r="I736">
        <f>IF(Dataset[[#This Row],[Dispute Result]]="Undisputed",Dataset[[#This Row],[Invoice Amount]],IF(Dataset[[#This Row],[Dispute Result]]="Won",Dataset[[#This Row],[Invoice Amount]],""))</f>
        <v>7937</v>
      </c>
      <c r="J736" t="str">
        <f>IF(Dataset[[#This Row],[Dispute Result]]="Lost",Dataset[[#This Row],[Invoice Amount]],"")</f>
        <v/>
      </c>
      <c r="K736" s="1">
        <v>44266</v>
      </c>
      <c r="L736">
        <v>41</v>
      </c>
      <c r="M736">
        <v>11</v>
      </c>
      <c r="N736" t="s">
        <v>120</v>
      </c>
    </row>
    <row r="737" spans="1:14" hidden="1" x14ac:dyDescent="0.3">
      <c r="A737" t="s">
        <v>9</v>
      </c>
      <c r="B737" t="s">
        <v>34</v>
      </c>
      <c r="C737">
        <v>3047515591</v>
      </c>
      <c r="D737" s="1">
        <v>44230</v>
      </c>
      <c r="E737" s="1">
        <v>44260</v>
      </c>
      <c r="F737">
        <v>3717</v>
      </c>
      <c r="G737" t="s">
        <v>5</v>
      </c>
      <c r="H737" t="s">
        <v>6</v>
      </c>
      <c r="I737">
        <f>IF(Dataset[[#This Row],[Dispute Result]]="Undisputed",Dataset[[#This Row],[Invoice Amount]],IF(Dataset[[#This Row],[Dispute Result]]="Won",Dataset[[#This Row],[Invoice Amount]],""))</f>
        <v>3717</v>
      </c>
      <c r="J737" t="str">
        <f>IF(Dataset[[#This Row],[Dispute Result]]="Lost",Dataset[[#This Row],[Invoice Amount]],"")</f>
        <v/>
      </c>
      <c r="K737" s="1">
        <v>44273</v>
      </c>
      <c r="L737">
        <v>43</v>
      </c>
      <c r="M737">
        <v>13</v>
      </c>
      <c r="N737" t="s">
        <v>120</v>
      </c>
    </row>
    <row r="738" spans="1:14" hidden="1" x14ac:dyDescent="0.3">
      <c r="A738" t="s">
        <v>0</v>
      </c>
      <c r="B738" t="s">
        <v>41</v>
      </c>
      <c r="C738">
        <v>3053205526</v>
      </c>
      <c r="D738" s="1">
        <v>43979</v>
      </c>
      <c r="E738" s="1">
        <v>44009</v>
      </c>
      <c r="F738">
        <v>5656</v>
      </c>
      <c r="G738" t="s">
        <v>2</v>
      </c>
      <c r="H738" t="s">
        <v>131</v>
      </c>
      <c r="I738">
        <f>IF(Dataset[[#This Row],[Dispute Result]]="Undisputed",Dataset[[#This Row],[Invoice Amount]],IF(Dataset[[#This Row],[Dispute Result]]="Won",Dataset[[#This Row],[Invoice Amount]],""))</f>
        <v>5656</v>
      </c>
      <c r="J738" t="str">
        <f>IF(Dataset[[#This Row],[Dispute Result]]="Lost",Dataset[[#This Row],[Invoice Amount]],"")</f>
        <v/>
      </c>
      <c r="K738" s="1">
        <v>43992</v>
      </c>
      <c r="L738">
        <v>13</v>
      </c>
      <c r="M738">
        <v>0</v>
      </c>
      <c r="N738" t="s">
        <v>120</v>
      </c>
    </row>
    <row r="739" spans="1:14" hidden="1" x14ac:dyDescent="0.3">
      <c r="A739" t="s">
        <v>14</v>
      </c>
      <c r="B739" t="s">
        <v>60</v>
      </c>
      <c r="C739">
        <v>3053271258</v>
      </c>
      <c r="D739" s="1">
        <v>44289</v>
      </c>
      <c r="E739" s="1">
        <v>44319</v>
      </c>
      <c r="F739">
        <v>8395</v>
      </c>
      <c r="G739" t="s">
        <v>2</v>
      </c>
      <c r="H739" t="s">
        <v>131</v>
      </c>
      <c r="I739">
        <f>IF(Dataset[[#This Row],[Dispute Result]]="Undisputed",Dataset[[#This Row],[Invoice Amount]],IF(Dataset[[#This Row],[Dispute Result]]="Won",Dataset[[#This Row],[Invoice Amount]],""))</f>
        <v>8395</v>
      </c>
      <c r="J739" t="str">
        <f>IF(Dataset[[#This Row],[Dispute Result]]="Lost",Dataset[[#This Row],[Invoice Amount]],"")</f>
        <v/>
      </c>
      <c r="K739" s="1">
        <v>44325</v>
      </c>
      <c r="L739">
        <v>36</v>
      </c>
      <c r="M739">
        <v>6</v>
      </c>
      <c r="N739" t="s">
        <v>120</v>
      </c>
    </row>
    <row r="740" spans="1:14" hidden="1" x14ac:dyDescent="0.3">
      <c r="A740" t="s">
        <v>0</v>
      </c>
      <c r="B740" t="s">
        <v>1</v>
      </c>
      <c r="C740">
        <v>3056950219</v>
      </c>
      <c r="D740" s="1">
        <v>44419</v>
      </c>
      <c r="E740" s="1">
        <v>44449</v>
      </c>
      <c r="F740">
        <v>4708</v>
      </c>
      <c r="G740" t="s">
        <v>2</v>
      </c>
      <c r="H740" t="s">
        <v>131</v>
      </c>
      <c r="I740">
        <f>IF(Dataset[[#This Row],[Dispute Result]]="Undisputed",Dataset[[#This Row],[Invoice Amount]],IF(Dataset[[#This Row],[Dispute Result]]="Won",Dataset[[#This Row],[Invoice Amount]],""))</f>
        <v>4708</v>
      </c>
      <c r="J740" t="str">
        <f>IF(Dataset[[#This Row],[Dispute Result]]="Lost",Dataset[[#This Row],[Invoice Amount]],"")</f>
        <v/>
      </c>
      <c r="K740" s="1">
        <v>44429</v>
      </c>
      <c r="L740">
        <v>10</v>
      </c>
      <c r="M740">
        <v>0</v>
      </c>
      <c r="N740" t="s">
        <v>120</v>
      </c>
    </row>
    <row r="741" spans="1:14" x14ac:dyDescent="0.3">
      <c r="A741" t="s">
        <v>3</v>
      </c>
      <c r="B741" t="s">
        <v>97</v>
      </c>
      <c r="C741">
        <v>3059762404</v>
      </c>
      <c r="D741" s="1">
        <v>43976</v>
      </c>
      <c r="E741" s="1">
        <v>44006</v>
      </c>
      <c r="F741">
        <v>5134</v>
      </c>
      <c r="G741" t="s">
        <v>2</v>
      </c>
      <c r="H741" t="s">
        <v>131</v>
      </c>
      <c r="I741">
        <f>IF(Dataset[[#This Row],[Dispute Result]]="Undisputed",Dataset[[#This Row],[Invoice Amount]],IF(Dataset[[#This Row],[Dispute Result]]="Won",Dataset[[#This Row],[Invoice Amount]],""))</f>
        <v>5134</v>
      </c>
      <c r="J741" t="str">
        <f>IF(Dataset[[#This Row],[Dispute Result]]="Lost",Dataset[[#This Row],[Invoice Amount]],"")</f>
        <v/>
      </c>
      <c r="K741" s="1">
        <v>43993</v>
      </c>
      <c r="L741">
        <v>17</v>
      </c>
      <c r="M741">
        <v>0</v>
      </c>
      <c r="N741" t="s">
        <v>120</v>
      </c>
    </row>
    <row r="742" spans="1:14" hidden="1" x14ac:dyDescent="0.3">
      <c r="A742" t="s">
        <v>0</v>
      </c>
      <c r="B742" t="s">
        <v>84</v>
      </c>
      <c r="C742">
        <v>3060840745</v>
      </c>
      <c r="D742" s="1">
        <v>44129</v>
      </c>
      <c r="E742" s="1">
        <v>44159</v>
      </c>
      <c r="F742">
        <v>8368</v>
      </c>
      <c r="G742" t="s">
        <v>2</v>
      </c>
      <c r="H742" t="s">
        <v>131</v>
      </c>
      <c r="I742">
        <f>IF(Dataset[[#This Row],[Dispute Result]]="Undisputed",Dataset[[#This Row],[Invoice Amount]],IF(Dataset[[#This Row],[Dispute Result]]="Won",Dataset[[#This Row],[Invoice Amount]],""))</f>
        <v>8368</v>
      </c>
      <c r="J742" t="str">
        <f>IF(Dataset[[#This Row],[Dispute Result]]="Lost",Dataset[[#This Row],[Invoice Amount]],"")</f>
        <v/>
      </c>
      <c r="K742" s="1">
        <v>44144</v>
      </c>
      <c r="L742">
        <v>15</v>
      </c>
      <c r="M742">
        <v>0</v>
      </c>
      <c r="N742" t="s">
        <v>120</v>
      </c>
    </row>
    <row r="743" spans="1:14" hidden="1" x14ac:dyDescent="0.3">
      <c r="A743" t="s">
        <v>0</v>
      </c>
      <c r="B743" t="s">
        <v>40</v>
      </c>
      <c r="C743">
        <v>3066073542</v>
      </c>
      <c r="D743" s="1">
        <v>43892</v>
      </c>
      <c r="E743" s="1">
        <v>43922</v>
      </c>
      <c r="F743">
        <v>5379</v>
      </c>
      <c r="G743" t="s">
        <v>2</v>
      </c>
      <c r="H743" t="s">
        <v>131</v>
      </c>
      <c r="I743">
        <f>IF(Dataset[[#This Row],[Dispute Result]]="Undisputed",Dataset[[#This Row],[Invoice Amount]],IF(Dataset[[#This Row],[Dispute Result]]="Won",Dataset[[#This Row],[Invoice Amount]],""))</f>
        <v>5379</v>
      </c>
      <c r="J743" t="str">
        <f>IF(Dataset[[#This Row],[Dispute Result]]="Lost",Dataset[[#This Row],[Invoice Amount]],"")</f>
        <v/>
      </c>
      <c r="K743" s="1">
        <v>43923</v>
      </c>
      <c r="L743">
        <v>31</v>
      </c>
      <c r="M743">
        <v>1</v>
      </c>
      <c r="N743" t="s">
        <v>120</v>
      </c>
    </row>
    <row r="744" spans="1:14" hidden="1" x14ac:dyDescent="0.3">
      <c r="A744" t="s">
        <v>9</v>
      </c>
      <c r="B744" t="s">
        <v>105</v>
      </c>
      <c r="C744">
        <v>3077571538</v>
      </c>
      <c r="D744" s="1">
        <v>44254</v>
      </c>
      <c r="E744" s="1">
        <v>44284</v>
      </c>
      <c r="F744">
        <v>6454</v>
      </c>
      <c r="G744" t="s">
        <v>2</v>
      </c>
      <c r="H744" t="s">
        <v>131</v>
      </c>
      <c r="I744">
        <f>IF(Dataset[[#This Row],[Dispute Result]]="Undisputed",Dataset[[#This Row],[Invoice Amount]],IF(Dataset[[#This Row],[Dispute Result]]="Won",Dataset[[#This Row],[Invoice Amount]],""))</f>
        <v>6454</v>
      </c>
      <c r="J744" t="str">
        <f>IF(Dataset[[#This Row],[Dispute Result]]="Lost",Dataset[[#This Row],[Invoice Amount]],"")</f>
        <v/>
      </c>
      <c r="K744" s="1">
        <v>44273</v>
      </c>
      <c r="L744">
        <v>19</v>
      </c>
      <c r="M744">
        <v>0</v>
      </c>
      <c r="N744" t="s">
        <v>120</v>
      </c>
    </row>
    <row r="745" spans="1:14" x14ac:dyDescent="0.3">
      <c r="A745" t="s">
        <v>3</v>
      </c>
      <c r="B745" t="s">
        <v>55</v>
      </c>
      <c r="C745">
        <v>3078815567</v>
      </c>
      <c r="D745" s="1">
        <v>44288</v>
      </c>
      <c r="E745" s="1">
        <v>44318</v>
      </c>
      <c r="F745">
        <v>9462</v>
      </c>
      <c r="G745" t="s">
        <v>2</v>
      </c>
      <c r="H745" t="s">
        <v>131</v>
      </c>
      <c r="I745">
        <f>IF(Dataset[[#This Row],[Dispute Result]]="Undisputed",Dataset[[#This Row],[Invoice Amount]],IF(Dataset[[#This Row],[Dispute Result]]="Won",Dataset[[#This Row],[Invoice Amount]],""))</f>
        <v>9462</v>
      </c>
      <c r="J745" t="str">
        <f>IF(Dataset[[#This Row],[Dispute Result]]="Lost",Dataset[[#This Row],[Invoice Amount]],"")</f>
        <v/>
      </c>
      <c r="K745" s="1">
        <v>44307</v>
      </c>
      <c r="L745">
        <v>19</v>
      </c>
      <c r="M745">
        <v>0</v>
      </c>
      <c r="N745" t="s">
        <v>120</v>
      </c>
    </row>
    <row r="746" spans="1:14" hidden="1" x14ac:dyDescent="0.3">
      <c r="A746" t="s">
        <v>14</v>
      </c>
      <c r="B746" t="s">
        <v>82</v>
      </c>
      <c r="C746">
        <v>3085234788</v>
      </c>
      <c r="D746" s="1">
        <v>44236</v>
      </c>
      <c r="E746" s="1">
        <v>44266</v>
      </c>
      <c r="F746">
        <v>3470</v>
      </c>
      <c r="G746" t="s">
        <v>2</v>
      </c>
      <c r="H746" t="s">
        <v>131</v>
      </c>
      <c r="I746">
        <f>IF(Dataset[[#This Row],[Dispute Result]]="Undisputed",Dataset[[#This Row],[Invoice Amount]],IF(Dataset[[#This Row],[Dispute Result]]="Won",Dataset[[#This Row],[Invoice Amount]],""))</f>
        <v>3470</v>
      </c>
      <c r="J746" t="str">
        <f>IF(Dataset[[#This Row],[Dispute Result]]="Lost",Dataset[[#This Row],[Invoice Amount]],"")</f>
        <v/>
      </c>
      <c r="K746" s="1">
        <v>44269</v>
      </c>
      <c r="L746">
        <v>33</v>
      </c>
      <c r="M746">
        <v>3</v>
      </c>
      <c r="N746" t="s">
        <v>120</v>
      </c>
    </row>
    <row r="747" spans="1:14" x14ac:dyDescent="0.3">
      <c r="A747" t="s">
        <v>3</v>
      </c>
      <c r="B747" t="s">
        <v>67</v>
      </c>
      <c r="C747">
        <v>3163580771</v>
      </c>
      <c r="D747" s="1">
        <v>44044</v>
      </c>
      <c r="E747" s="1">
        <v>44074</v>
      </c>
      <c r="F747">
        <v>7902</v>
      </c>
      <c r="G747" t="s">
        <v>5</v>
      </c>
      <c r="H747" t="s">
        <v>6</v>
      </c>
      <c r="I747">
        <f>IF(Dataset[[#This Row],[Dispute Result]]="Undisputed",Dataset[[#This Row],[Invoice Amount]],IF(Dataset[[#This Row],[Dispute Result]]="Won",Dataset[[#This Row],[Invoice Amount]],""))</f>
        <v>7902</v>
      </c>
      <c r="J747" t="str">
        <f>IF(Dataset[[#This Row],[Dispute Result]]="Lost",Dataset[[#This Row],[Invoice Amount]],"")</f>
        <v/>
      </c>
      <c r="K747" s="1">
        <v>44073</v>
      </c>
      <c r="L747">
        <v>29</v>
      </c>
      <c r="M747">
        <v>0</v>
      </c>
      <c r="N747" t="s">
        <v>120</v>
      </c>
    </row>
    <row r="748" spans="1:14" hidden="1" x14ac:dyDescent="0.3">
      <c r="A748" t="s">
        <v>14</v>
      </c>
      <c r="B748" t="s">
        <v>28</v>
      </c>
      <c r="C748">
        <v>3089793704</v>
      </c>
      <c r="D748" s="1">
        <v>44113</v>
      </c>
      <c r="E748" s="1">
        <v>44143</v>
      </c>
      <c r="F748">
        <v>5682</v>
      </c>
      <c r="G748" t="s">
        <v>2</v>
      </c>
      <c r="H748" t="s">
        <v>131</v>
      </c>
      <c r="I748">
        <f>IF(Dataset[[#This Row],[Dispute Result]]="Undisputed",Dataset[[#This Row],[Invoice Amount]],IF(Dataset[[#This Row],[Dispute Result]]="Won",Dataset[[#This Row],[Invoice Amount]],""))</f>
        <v>5682</v>
      </c>
      <c r="J748" t="str">
        <f>IF(Dataset[[#This Row],[Dispute Result]]="Lost",Dataset[[#This Row],[Invoice Amount]],"")</f>
        <v/>
      </c>
      <c r="K748" s="1">
        <v>44145</v>
      </c>
      <c r="L748">
        <v>32</v>
      </c>
      <c r="M748">
        <v>2</v>
      </c>
      <c r="N748" t="s">
        <v>120</v>
      </c>
    </row>
    <row r="749" spans="1:14" x14ac:dyDescent="0.3">
      <c r="A749" t="s">
        <v>3</v>
      </c>
      <c r="B749" t="s">
        <v>63</v>
      </c>
      <c r="C749">
        <v>6941328190</v>
      </c>
      <c r="D749" s="1">
        <v>44044</v>
      </c>
      <c r="E749" s="1">
        <v>44074</v>
      </c>
      <c r="F749">
        <v>7183</v>
      </c>
      <c r="G749" t="s">
        <v>5</v>
      </c>
      <c r="H749" t="s">
        <v>6</v>
      </c>
      <c r="I749">
        <f>IF(Dataset[[#This Row],[Dispute Result]]="Undisputed",Dataset[[#This Row],[Invoice Amount]],IF(Dataset[[#This Row],[Dispute Result]]="Won",Dataset[[#This Row],[Invoice Amount]],""))</f>
        <v>7183</v>
      </c>
      <c r="J749" t="str">
        <f>IF(Dataset[[#This Row],[Dispute Result]]="Lost",Dataset[[#This Row],[Invoice Amount]],"")</f>
        <v/>
      </c>
      <c r="K749" s="1">
        <v>44078</v>
      </c>
      <c r="L749">
        <v>34</v>
      </c>
      <c r="M749">
        <v>4</v>
      </c>
      <c r="N749" t="s">
        <v>120</v>
      </c>
    </row>
    <row r="750" spans="1:14" hidden="1" x14ac:dyDescent="0.3">
      <c r="A750" t="s">
        <v>0</v>
      </c>
      <c r="B750" t="s">
        <v>42</v>
      </c>
      <c r="C750">
        <v>3090692385</v>
      </c>
      <c r="D750" s="1">
        <v>44157</v>
      </c>
      <c r="E750" s="1">
        <v>44187</v>
      </c>
      <c r="F750">
        <v>8968</v>
      </c>
      <c r="G750" t="s">
        <v>2</v>
      </c>
      <c r="H750" t="s">
        <v>131</v>
      </c>
      <c r="I750">
        <f>IF(Dataset[[#This Row],[Dispute Result]]="Undisputed",Dataset[[#This Row],[Invoice Amount]],IF(Dataset[[#This Row],[Dispute Result]]="Won",Dataset[[#This Row],[Invoice Amount]],""))</f>
        <v>8968</v>
      </c>
      <c r="J750" t="str">
        <f>IF(Dataset[[#This Row],[Dispute Result]]="Lost",Dataset[[#This Row],[Invoice Amount]],"")</f>
        <v/>
      </c>
      <c r="K750" s="1">
        <v>44189</v>
      </c>
      <c r="L750">
        <v>32</v>
      </c>
      <c r="M750">
        <v>2</v>
      </c>
      <c r="N750" t="s">
        <v>120</v>
      </c>
    </row>
    <row r="751" spans="1:14" hidden="1" x14ac:dyDescent="0.3">
      <c r="A751" t="s">
        <v>9</v>
      </c>
      <c r="B751" t="s">
        <v>44</v>
      </c>
      <c r="C751">
        <v>3091329049</v>
      </c>
      <c r="D751" s="1">
        <v>44233</v>
      </c>
      <c r="E751" s="1">
        <v>44263</v>
      </c>
      <c r="F751">
        <v>9159</v>
      </c>
      <c r="G751" t="s">
        <v>5</v>
      </c>
      <c r="H751" t="s">
        <v>6</v>
      </c>
      <c r="I751">
        <f>IF(Dataset[[#This Row],[Dispute Result]]="Undisputed",Dataset[[#This Row],[Invoice Amount]],IF(Dataset[[#This Row],[Dispute Result]]="Won",Dataset[[#This Row],[Invoice Amount]],""))</f>
        <v>9159</v>
      </c>
      <c r="J751" t="str">
        <f>IF(Dataset[[#This Row],[Dispute Result]]="Lost",Dataset[[#This Row],[Invoice Amount]],"")</f>
        <v/>
      </c>
      <c r="K751" s="1">
        <v>44263</v>
      </c>
      <c r="L751">
        <v>30</v>
      </c>
      <c r="M751">
        <v>0</v>
      </c>
      <c r="N751" t="s">
        <v>120</v>
      </c>
    </row>
    <row r="752" spans="1:14" hidden="1" x14ac:dyDescent="0.3">
      <c r="A752" t="s">
        <v>9</v>
      </c>
      <c r="B752" t="s">
        <v>10</v>
      </c>
      <c r="C752">
        <v>3094167273</v>
      </c>
      <c r="D752" s="1">
        <v>44409</v>
      </c>
      <c r="E752" s="1">
        <v>44439</v>
      </c>
      <c r="F752">
        <v>8683</v>
      </c>
      <c r="G752" t="s">
        <v>2</v>
      </c>
      <c r="H752" t="s">
        <v>131</v>
      </c>
      <c r="I752">
        <f>IF(Dataset[[#This Row],[Dispute Result]]="Undisputed",Dataset[[#This Row],[Invoice Amount]],IF(Dataset[[#This Row],[Dispute Result]]="Won",Dataset[[#This Row],[Invoice Amount]],""))</f>
        <v>8683</v>
      </c>
      <c r="J752" t="str">
        <f>IF(Dataset[[#This Row],[Dispute Result]]="Lost",Dataset[[#This Row],[Invoice Amount]],"")</f>
        <v/>
      </c>
      <c r="K752" s="1">
        <v>44431</v>
      </c>
      <c r="L752">
        <v>22</v>
      </c>
      <c r="M752">
        <v>0</v>
      </c>
      <c r="N752" t="s">
        <v>120</v>
      </c>
    </row>
    <row r="753" spans="1:14" hidden="1" x14ac:dyDescent="0.3">
      <c r="A753" t="s">
        <v>9</v>
      </c>
      <c r="B753" t="s">
        <v>90</v>
      </c>
      <c r="C753">
        <v>3097229122</v>
      </c>
      <c r="D753" s="1">
        <v>44294</v>
      </c>
      <c r="E753" s="1">
        <v>44324</v>
      </c>
      <c r="F753">
        <v>5601</v>
      </c>
      <c r="G753" t="s">
        <v>5</v>
      </c>
      <c r="H753" t="s">
        <v>6</v>
      </c>
      <c r="I753">
        <f>IF(Dataset[[#This Row],[Dispute Result]]="Undisputed",Dataset[[#This Row],[Invoice Amount]],IF(Dataset[[#This Row],[Dispute Result]]="Won",Dataset[[#This Row],[Invoice Amount]],""))</f>
        <v>5601</v>
      </c>
      <c r="J753" t="str">
        <f>IF(Dataset[[#This Row],[Dispute Result]]="Lost",Dataset[[#This Row],[Invoice Amount]],"")</f>
        <v/>
      </c>
      <c r="K753" s="1">
        <v>44324</v>
      </c>
      <c r="L753">
        <v>30</v>
      </c>
      <c r="M753">
        <v>0</v>
      </c>
      <c r="N753" t="s">
        <v>120</v>
      </c>
    </row>
    <row r="754" spans="1:14" hidden="1" x14ac:dyDescent="0.3">
      <c r="A754" t="s">
        <v>0</v>
      </c>
      <c r="B754" t="s">
        <v>42</v>
      </c>
      <c r="C754">
        <v>3102041998</v>
      </c>
      <c r="D754" s="1">
        <v>43847</v>
      </c>
      <c r="E754" s="1">
        <v>43877</v>
      </c>
      <c r="F754">
        <v>6999</v>
      </c>
      <c r="G754" t="s">
        <v>2</v>
      </c>
      <c r="H754" t="s">
        <v>131</v>
      </c>
      <c r="I754">
        <f>IF(Dataset[[#This Row],[Dispute Result]]="Undisputed",Dataset[[#This Row],[Invoice Amount]],IF(Dataset[[#This Row],[Dispute Result]]="Won",Dataset[[#This Row],[Invoice Amount]],""))</f>
        <v>6999</v>
      </c>
      <c r="J754" t="str">
        <f>IF(Dataset[[#This Row],[Dispute Result]]="Lost",Dataset[[#This Row],[Invoice Amount]],"")</f>
        <v/>
      </c>
      <c r="K754" s="1">
        <v>43876</v>
      </c>
      <c r="L754">
        <v>29</v>
      </c>
      <c r="M754">
        <v>0</v>
      </c>
      <c r="N754" t="s">
        <v>120</v>
      </c>
    </row>
    <row r="755" spans="1:14" x14ac:dyDescent="0.3">
      <c r="A755" t="s">
        <v>3</v>
      </c>
      <c r="B755" t="s">
        <v>68</v>
      </c>
      <c r="C755">
        <v>7603025462</v>
      </c>
      <c r="D755" s="1">
        <v>44045</v>
      </c>
      <c r="E755" s="1">
        <v>44075</v>
      </c>
      <c r="F755">
        <v>5806</v>
      </c>
      <c r="G755" t="s">
        <v>5</v>
      </c>
      <c r="H755" t="s">
        <v>52</v>
      </c>
      <c r="I755" t="str">
        <f>IF(Dataset[[#This Row],[Dispute Result]]="Undisputed",Dataset[[#This Row],[Invoice Amount]],IF(Dataset[[#This Row],[Dispute Result]]="Won",Dataset[[#This Row],[Invoice Amount]],""))</f>
        <v/>
      </c>
      <c r="J755">
        <f>IF(Dataset[[#This Row],[Dispute Result]]="Lost",Dataset[[#This Row],[Invoice Amount]],"")</f>
        <v>5806</v>
      </c>
      <c r="K755" s="1">
        <v>44088</v>
      </c>
      <c r="L755">
        <v>43</v>
      </c>
      <c r="M755">
        <v>13</v>
      </c>
      <c r="N755" t="s">
        <v>120</v>
      </c>
    </row>
    <row r="756" spans="1:14" hidden="1" x14ac:dyDescent="0.3">
      <c r="A756" t="s">
        <v>12</v>
      </c>
      <c r="B756" t="s">
        <v>74</v>
      </c>
      <c r="C756">
        <v>3110080050</v>
      </c>
      <c r="D756" s="1">
        <v>44092</v>
      </c>
      <c r="E756" s="1">
        <v>44122</v>
      </c>
      <c r="F756">
        <v>1306</v>
      </c>
      <c r="G756" t="s">
        <v>2</v>
      </c>
      <c r="H756" t="s">
        <v>131</v>
      </c>
      <c r="I756">
        <f>IF(Dataset[[#This Row],[Dispute Result]]="Undisputed",Dataset[[#This Row],[Invoice Amount]],IF(Dataset[[#This Row],[Dispute Result]]="Won",Dataset[[#This Row],[Invoice Amount]],""))</f>
        <v>1306</v>
      </c>
      <c r="J756" t="str">
        <f>IF(Dataset[[#This Row],[Dispute Result]]="Lost",Dataset[[#This Row],[Invoice Amount]],"")</f>
        <v/>
      </c>
      <c r="K756" s="1">
        <v>44104</v>
      </c>
      <c r="L756">
        <v>12</v>
      </c>
      <c r="M756">
        <v>0</v>
      </c>
      <c r="N756" t="s">
        <v>120</v>
      </c>
    </row>
    <row r="757" spans="1:14" hidden="1" x14ac:dyDescent="0.3">
      <c r="A757" t="s">
        <v>9</v>
      </c>
      <c r="B757" t="s">
        <v>25</v>
      </c>
      <c r="C757">
        <v>3110539999</v>
      </c>
      <c r="D757" s="1">
        <v>43920</v>
      </c>
      <c r="E757" s="1">
        <v>43950</v>
      </c>
      <c r="F757">
        <v>3621</v>
      </c>
      <c r="G757" t="s">
        <v>5</v>
      </c>
      <c r="H757" t="s">
        <v>6</v>
      </c>
      <c r="I757">
        <f>IF(Dataset[[#This Row],[Dispute Result]]="Undisputed",Dataset[[#This Row],[Invoice Amount]],IF(Dataset[[#This Row],[Dispute Result]]="Won",Dataset[[#This Row],[Invoice Amount]],""))</f>
        <v>3621</v>
      </c>
      <c r="J757" t="str">
        <f>IF(Dataset[[#This Row],[Dispute Result]]="Lost",Dataset[[#This Row],[Invoice Amount]],"")</f>
        <v/>
      </c>
      <c r="K757" s="1">
        <v>43950</v>
      </c>
      <c r="L757">
        <v>30</v>
      </c>
      <c r="M757">
        <v>0</v>
      </c>
      <c r="N757" t="s">
        <v>120</v>
      </c>
    </row>
    <row r="758" spans="1:14" hidden="1" x14ac:dyDescent="0.3">
      <c r="A758" t="s">
        <v>0</v>
      </c>
      <c r="B758" t="s">
        <v>98</v>
      </c>
      <c r="C758">
        <v>3110878377</v>
      </c>
      <c r="D758" s="1">
        <v>44366</v>
      </c>
      <c r="E758" s="1">
        <v>44396</v>
      </c>
      <c r="F758">
        <v>3623</v>
      </c>
      <c r="G758" t="s">
        <v>2</v>
      </c>
      <c r="H758" t="s">
        <v>131</v>
      </c>
      <c r="I758">
        <f>IF(Dataset[[#This Row],[Dispute Result]]="Undisputed",Dataset[[#This Row],[Invoice Amount]],IF(Dataset[[#This Row],[Dispute Result]]="Won",Dataset[[#This Row],[Invoice Amount]],""))</f>
        <v>3623</v>
      </c>
      <c r="J758" t="str">
        <f>IF(Dataset[[#This Row],[Dispute Result]]="Lost",Dataset[[#This Row],[Invoice Amount]],"")</f>
        <v/>
      </c>
      <c r="K758" s="1">
        <v>44389</v>
      </c>
      <c r="L758">
        <v>23</v>
      </c>
      <c r="M758">
        <v>0</v>
      </c>
      <c r="N758" t="s">
        <v>120</v>
      </c>
    </row>
    <row r="759" spans="1:14" hidden="1" x14ac:dyDescent="0.3">
      <c r="A759" t="s">
        <v>12</v>
      </c>
      <c r="B759" t="s">
        <v>74</v>
      </c>
      <c r="C759">
        <v>3112379825</v>
      </c>
      <c r="D759" s="1">
        <v>44341</v>
      </c>
      <c r="E759" s="1">
        <v>44371</v>
      </c>
      <c r="F759">
        <v>5160</v>
      </c>
      <c r="G759" t="s">
        <v>2</v>
      </c>
      <c r="H759" t="s">
        <v>131</v>
      </c>
      <c r="I759">
        <f>IF(Dataset[[#This Row],[Dispute Result]]="Undisputed",Dataset[[#This Row],[Invoice Amount]],IF(Dataset[[#This Row],[Dispute Result]]="Won",Dataset[[#This Row],[Invoice Amount]],""))</f>
        <v>5160</v>
      </c>
      <c r="J759" t="str">
        <f>IF(Dataset[[#This Row],[Dispute Result]]="Lost",Dataset[[#This Row],[Invoice Amount]],"")</f>
        <v/>
      </c>
      <c r="K759" s="1">
        <v>44349</v>
      </c>
      <c r="L759">
        <v>8</v>
      </c>
      <c r="M759">
        <v>0</v>
      </c>
      <c r="N759" t="s">
        <v>120</v>
      </c>
    </row>
    <row r="760" spans="1:14" hidden="1" x14ac:dyDescent="0.3">
      <c r="A760" t="s">
        <v>12</v>
      </c>
      <c r="B760" t="s">
        <v>73</v>
      </c>
      <c r="C760">
        <v>3113502518</v>
      </c>
      <c r="D760" s="1">
        <v>44089</v>
      </c>
      <c r="E760" s="1">
        <v>44119</v>
      </c>
      <c r="F760">
        <v>4649</v>
      </c>
      <c r="G760" t="s">
        <v>2</v>
      </c>
      <c r="H760" t="s">
        <v>131</v>
      </c>
      <c r="I760">
        <f>IF(Dataset[[#This Row],[Dispute Result]]="Undisputed",Dataset[[#This Row],[Invoice Amount]],IF(Dataset[[#This Row],[Dispute Result]]="Won",Dataset[[#This Row],[Invoice Amount]],""))</f>
        <v>4649</v>
      </c>
      <c r="J760" t="str">
        <f>IF(Dataset[[#This Row],[Dispute Result]]="Lost",Dataset[[#This Row],[Invoice Amount]],"")</f>
        <v/>
      </c>
      <c r="K760" s="1">
        <v>44119</v>
      </c>
      <c r="L760">
        <v>30</v>
      </c>
      <c r="M760">
        <v>0</v>
      </c>
      <c r="N760" t="s">
        <v>120</v>
      </c>
    </row>
    <row r="761" spans="1:14" hidden="1" x14ac:dyDescent="0.3">
      <c r="A761" t="s">
        <v>14</v>
      </c>
      <c r="B761" t="s">
        <v>93</v>
      </c>
      <c r="C761">
        <v>3115534110</v>
      </c>
      <c r="D761" s="1">
        <v>44347</v>
      </c>
      <c r="E761" s="1">
        <v>44377</v>
      </c>
      <c r="F761">
        <v>7066</v>
      </c>
      <c r="G761" t="s">
        <v>5</v>
      </c>
      <c r="H761" t="s">
        <v>6</v>
      </c>
      <c r="I761">
        <f>IF(Dataset[[#This Row],[Dispute Result]]="Undisputed",Dataset[[#This Row],[Invoice Amount]],IF(Dataset[[#This Row],[Dispute Result]]="Won",Dataset[[#This Row],[Invoice Amount]],""))</f>
        <v>7066</v>
      </c>
      <c r="J761" t="str">
        <f>IF(Dataset[[#This Row],[Dispute Result]]="Lost",Dataset[[#This Row],[Invoice Amount]],"")</f>
        <v/>
      </c>
      <c r="K761" s="1">
        <v>44373</v>
      </c>
      <c r="L761">
        <v>26</v>
      </c>
      <c r="M761">
        <v>0</v>
      </c>
      <c r="N761" t="s">
        <v>120</v>
      </c>
    </row>
    <row r="762" spans="1:14" hidden="1" x14ac:dyDescent="0.3">
      <c r="A762" t="s">
        <v>12</v>
      </c>
      <c r="B762" t="s">
        <v>73</v>
      </c>
      <c r="C762">
        <v>3121730234</v>
      </c>
      <c r="D762" s="1">
        <v>44109</v>
      </c>
      <c r="E762" s="1">
        <v>44139</v>
      </c>
      <c r="F762">
        <v>4887</v>
      </c>
      <c r="G762" t="s">
        <v>2</v>
      </c>
      <c r="H762" t="s">
        <v>131</v>
      </c>
      <c r="I762">
        <f>IF(Dataset[[#This Row],[Dispute Result]]="Undisputed",Dataset[[#This Row],[Invoice Amount]],IF(Dataset[[#This Row],[Dispute Result]]="Won",Dataset[[#This Row],[Invoice Amount]],""))</f>
        <v>4887</v>
      </c>
      <c r="J762" t="str">
        <f>IF(Dataset[[#This Row],[Dispute Result]]="Lost",Dataset[[#This Row],[Invoice Amount]],"")</f>
        <v/>
      </c>
      <c r="K762" s="1">
        <v>44130</v>
      </c>
      <c r="L762">
        <v>21</v>
      </c>
      <c r="M762">
        <v>0</v>
      </c>
      <c r="N762" t="s">
        <v>120</v>
      </c>
    </row>
    <row r="763" spans="1:14" hidden="1" x14ac:dyDescent="0.3">
      <c r="A763" t="s">
        <v>12</v>
      </c>
      <c r="B763" t="s">
        <v>74</v>
      </c>
      <c r="C763">
        <v>3123420222</v>
      </c>
      <c r="D763" s="1">
        <v>44015</v>
      </c>
      <c r="E763" s="1">
        <v>44045</v>
      </c>
      <c r="F763">
        <v>2541</v>
      </c>
      <c r="G763" t="s">
        <v>2</v>
      </c>
      <c r="H763" t="s">
        <v>131</v>
      </c>
      <c r="I763">
        <f>IF(Dataset[[#This Row],[Dispute Result]]="Undisputed",Dataset[[#This Row],[Invoice Amount]],IF(Dataset[[#This Row],[Dispute Result]]="Won",Dataset[[#This Row],[Invoice Amount]],""))</f>
        <v>2541</v>
      </c>
      <c r="J763" t="str">
        <f>IF(Dataset[[#This Row],[Dispute Result]]="Lost",Dataset[[#This Row],[Invoice Amount]],"")</f>
        <v/>
      </c>
      <c r="K763" s="1">
        <v>44023</v>
      </c>
      <c r="L763">
        <v>8</v>
      </c>
      <c r="M763">
        <v>0</v>
      </c>
      <c r="N763" t="s">
        <v>120</v>
      </c>
    </row>
    <row r="764" spans="1:14" hidden="1" x14ac:dyDescent="0.3">
      <c r="A764" t="s">
        <v>0</v>
      </c>
      <c r="B764" t="s">
        <v>103</v>
      </c>
      <c r="C764">
        <v>3138040805</v>
      </c>
      <c r="D764" s="1">
        <v>44106</v>
      </c>
      <c r="E764" s="1">
        <v>44136</v>
      </c>
      <c r="F764">
        <v>7521</v>
      </c>
      <c r="G764" t="s">
        <v>2</v>
      </c>
      <c r="H764" t="s">
        <v>131</v>
      </c>
      <c r="I764">
        <f>IF(Dataset[[#This Row],[Dispute Result]]="Undisputed",Dataset[[#This Row],[Invoice Amount]],IF(Dataset[[#This Row],[Dispute Result]]="Won",Dataset[[#This Row],[Invoice Amount]],""))</f>
        <v>7521</v>
      </c>
      <c r="J764" t="str">
        <f>IF(Dataset[[#This Row],[Dispute Result]]="Lost",Dataset[[#This Row],[Invoice Amount]],"")</f>
        <v/>
      </c>
      <c r="K764" s="1">
        <v>44136</v>
      </c>
      <c r="L764">
        <v>30</v>
      </c>
      <c r="M764">
        <v>0</v>
      </c>
      <c r="N764" t="s">
        <v>120</v>
      </c>
    </row>
    <row r="765" spans="1:14" hidden="1" x14ac:dyDescent="0.3">
      <c r="A765" t="s">
        <v>14</v>
      </c>
      <c r="B765" t="s">
        <v>89</v>
      </c>
      <c r="C765">
        <v>3141193941</v>
      </c>
      <c r="D765" s="1">
        <v>44205</v>
      </c>
      <c r="E765" s="1">
        <v>44235</v>
      </c>
      <c r="F765">
        <v>6581</v>
      </c>
      <c r="G765" t="s">
        <v>2</v>
      </c>
      <c r="H765" t="s">
        <v>131</v>
      </c>
      <c r="I765">
        <f>IF(Dataset[[#This Row],[Dispute Result]]="Undisputed",Dataset[[#This Row],[Invoice Amount]],IF(Dataset[[#This Row],[Dispute Result]]="Won",Dataset[[#This Row],[Invoice Amount]],""))</f>
        <v>6581</v>
      </c>
      <c r="J765" t="str">
        <f>IF(Dataset[[#This Row],[Dispute Result]]="Lost",Dataset[[#This Row],[Invoice Amount]],"")</f>
        <v/>
      </c>
      <c r="K765" s="1">
        <v>44230</v>
      </c>
      <c r="L765">
        <v>25</v>
      </c>
      <c r="M765">
        <v>0</v>
      </c>
      <c r="N765" t="s">
        <v>120</v>
      </c>
    </row>
    <row r="766" spans="1:14" hidden="1" x14ac:dyDescent="0.3">
      <c r="A766" t="s">
        <v>9</v>
      </c>
      <c r="B766" t="s">
        <v>10</v>
      </c>
      <c r="C766">
        <v>3146057306</v>
      </c>
      <c r="D766" s="1">
        <v>44051</v>
      </c>
      <c r="E766" s="1">
        <v>44081</v>
      </c>
      <c r="F766">
        <v>7800</v>
      </c>
      <c r="G766" t="s">
        <v>2</v>
      </c>
      <c r="H766" t="s">
        <v>131</v>
      </c>
      <c r="I766">
        <f>IF(Dataset[[#This Row],[Dispute Result]]="Undisputed",Dataset[[#This Row],[Invoice Amount]],IF(Dataset[[#This Row],[Dispute Result]]="Won",Dataset[[#This Row],[Invoice Amount]],""))</f>
        <v>7800</v>
      </c>
      <c r="J766" t="str">
        <f>IF(Dataset[[#This Row],[Dispute Result]]="Lost",Dataset[[#This Row],[Invoice Amount]],"")</f>
        <v/>
      </c>
      <c r="K766" s="1">
        <v>44069</v>
      </c>
      <c r="L766">
        <v>18</v>
      </c>
      <c r="M766">
        <v>0</v>
      </c>
      <c r="N766" t="s">
        <v>120</v>
      </c>
    </row>
    <row r="767" spans="1:14" hidden="1" x14ac:dyDescent="0.3">
      <c r="A767" t="s">
        <v>9</v>
      </c>
      <c r="B767" t="s">
        <v>32</v>
      </c>
      <c r="C767">
        <v>3148320908</v>
      </c>
      <c r="D767" s="1">
        <v>44500</v>
      </c>
      <c r="E767" s="1">
        <v>44530</v>
      </c>
      <c r="F767">
        <v>5648</v>
      </c>
      <c r="G767" t="s">
        <v>2</v>
      </c>
      <c r="H767" t="s">
        <v>131</v>
      </c>
      <c r="I767">
        <f>IF(Dataset[[#This Row],[Dispute Result]]="Undisputed",Dataset[[#This Row],[Invoice Amount]],IF(Dataset[[#This Row],[Dispute Result]]="Won",Dataset[[#This Row],[Invoice Amount]],""))</f>
        <v>5648</v>
      </c>
      <c r="J767" t="str">
        <f>IF(Dataset[[#This Row],[Dispute Result]]="Lost",Dataset[[#This Row],[Invoice Amount]],"")</f>
        <v/>
      </c>
      <c r="K767" s="1">
        <v>44528</v>
      </c>
      <c r="L767">
        <v>28</v>
      </c>
      <c r="M767">
        <v>0</v>
      </c>
      <c r="N767" t="s">
        <v>120</v>
      </c>
    </row>
    <row r="768" spans="1:14" x14ac:dyDescent="0.3">
      <c r="A768" t="s">
        <v>3</v>
      </c>
      <c r="B768" t="s">
        <v>19</v>
      </c>
      <c r="C768">
        <v>3148914031</v>
      </c>
      <c r="D768" s="1">
        <v>43889</v>
      </c>
      <c r="E768" s="1">
        <v>43919</v>
      </c>
      <c r="F768">
        <v>7891</v>
      </c>
      <c r="G768" t="s">
        <v>2</v>
      </c>
      <c r="H768" t="s">
        <v>131</v>
      </c>
      <c r="I768">
        <f>IF(Dataset[[#This Row],[Dispute Result]]="Undisputed",Dataset[[#This Row],[Invoice Amount]],IF(Dataset[[#This Row],[Dispute Result]]="Won",Dataset[[#This Row],[Invoice Amount]],""))</f>
        <v>7891</v>
      </c>
      <c r="J768" t="str">
        <f>IF(Dataset[[#This Row],[Dispute Result]]="Lost",Dataset[[#This Row],[Invoice Amount]],"")</f>
        <v/>
      </c>
      <c r="K768" s="1">
        <v>43904</v>
      </c>
      <c r="L768">
        <v>15</v>
      </c>
      <c r="M768">
        <v>0</v>
      </c>
      <c r="N768" t="s">
        <v>120</v>
      </c>
    </row>
    <row r="769" spans="1:14" hidden="1" x14ac:dyDescent="0.3">
      <c r="A769" t="s">
        <v>0</v>
      </c>
      <c r="B769" t="s">
        <v>31</v>
      </c>
      <c r="C769">
        <v>3148980303</v>
      </c>
      <c r="D769" s="1">
        <v>43968</v>
      </c>
      <c r="E769" s="1">
        <v>43998</v>
      </c>
      <c r="F769">
        <v>8220</v>
      </c>
      <c r="G769" t="s">
        <v>2</v>
      </c>
      <c r="H769" t="s">
        <v>131</v>
      </c>
      <c r="I769">
        <f>IF(Dataset[[#This Row],[Dispute Result]]="Undisputed",Dataset[[#This Row],[Invoice Amount]],IF(Dataset[[#This Row],[Dispute Result]]="Won",Dataset[[#This Row],[Invoice Amount]],""))</f>
        <v>8220</v>
      </c>
      <c r="J769" t="str">
        <f>IF(Dataset[[#This Row],[Dispute Result]]="Lost",Dataset[[#This Row],[Invoice Amount]],"")</f>
        <v/>
      </c>
      <c r="K769" s="1">
        <v>43997</v>
      </c>
      <c r="L769">
        <v>29</v>
      </c>
      <c r="M769">
        <v>0</v>
      </c>
      <c r="N769" t="s">
        <v>120</v>
      </c>
    </row>
    <row r="770" spans="1:14" hidden="1" x14ac:dyDescent="0.3">
      <c r="A770" t="s">
        <v>12</v>
      </c>
      <c r="B770" t="s">
        <v>73</v>
      </c>
      <c r="C770">
        <v>3153726272</v>
      </c>
      <c r="D770" s="1">
        <v>44216</v>
      </c>
      <c r="E770" s="1">
        <v>44246</v>
      </c>
      <c r="F770">
        <v>6543</v>
      </c>
      <c r="G770" t="s">
        <v>2</v>
      </c>
      <c r="H770" t="s">
        <v>131</v>
      </c>
      <c r="I770">
        <f>IF(Dataset[[#This Row],[Dispute Result]]="Undisputed",Dataset[[#This Row],[Invoice Amount]],IF(Dataset[[#This Row],[Dispute Result]]="Won",Dataset[[#This Row],[Invoice Amount]],""))</f>
        <v>6543</v>
      </c>
      <c r="J770" t="str">
        <f>IF(Dataset[[#This Row],[Dispute Result]]="Lost",Dataset[[#This Row],[Invoice Amount]],"")</f>
        <v/>
      </c>
      <c r="K770" s="1">
        <v>44237</v>
      </c>
      <c r="L770">
        <v>21</v>
      </c>
      <c r="M770">
        <v>0</v>
      </c>
      <c r="N770" t="s">
        <v>120</v>
      </c>
    </row>
    <row r="771" spans="1:14" x14ac:dyDescent="0.3">
      <c r="A771" t="s">
        <v>3</v>
      </c>
      <c r="B771" t="s">
        <v>19</v>
      </c>
      <c r="C771">
        <v>847327295</v>
      </c>
      <c r="D771" s="1">
        <v>44047</v>
      </c>
      <c r="E771" s="1">
        <v>44077</v>
      </c>
      <c r="F771">
        <v>7295</v>
      </c>
      <c r="G771" t="s">
        <v>5</v>
      </c>
      <c r="H771" t="s">
        <v>6</v>
      </c>
      <c r="I771">
        <f>IF(Dataset[[#This Row],[Dispute Result]]="Undisputed",Dataset[[#This Row],[Invoice Amount]],IF(Dataset[[#This Row],[Dispute Result]]="Won",Dataset[[#This Row],[Invoice Amount]],""))</f>
        <v>7295</v>
      </c>
      <c r="J771" t="str">
        <f>IF(Dataset[[#This Row],[Dispute Result]]="Lost",Dataset[[#This Row],[Invoice Amount]],"")</f>
        <v/>
      </c>
      <c r="K771" s="1">
        <v>44083</v>
      </c>
      <c r="L771">
        <v>36</v>
      </c>
      <c r="M771">
        <v>6</v>
      </c>
      <c r="N771" t="s">
        <v>120</v>
      </c>
    </row>
    <row r="772" spans="1:14" hidden="1" x14ac:dyDescent="0.3">
      <c r="A772" t="s">
        <v>14</v>
      </c>
      <c r="B772" t="s">
        <v>79</v>
      </c>
      <c r="C772">
        <v>3155625555</v>
      </c>
      <c r="D772" s="1">
        <v>44322</v>
      </c>
      <c r="E772" s="1">
        <v>44352</v>
      </c>
      <c r="F772">
        <v>4172</v>
      </c>
      <c r="G772" t="s">
        <v>2</v>
      </c>
      <c r="H772" t="s">
        <v>131</v>
      </c>
      <c r="I772">
        <f>IF(Dataset[[#This Row],[Dispute Result]]="Undisputed",Dataset[[#This Row],[Invoice Amount]],IF(Dataset[[#This Row],[Dispute Result]]="Won",Dataset[[#This Row],[Invoice Amount]],""))</f>
        <v>4172</v>
      </c>
      <c r="J772" t="str">
        <f>IF(Dataset[[#This Row],[Dispute Result]]="Lost",Dataset[[#This Row],[Invoice Amount]],"")</f>
        <v/>
      </c>
      <c r="K772" s="1">
        <v>44325</v>
      </c>
      <c r="L772">
        <v>3</v>
      </c>
      <c r="M772">
        <v>0</v>
      </c>
      <c r="N772" t="s">
        <v>120</v>
      </c>
    </row>
    <row r="773" spans="1:14" hidden="1" x14ac:dyDescent="0.3">
      <c r="A773" t="s">
        <v>0</v>
      </c>
      <c r="B773" t="s">
        <v>69</v>
      </c>
      <c r="C773">
        <v>3155920868</v>
      </c>
      <c r="D773" s="1">
        <v>44051</v>
      </c>
      <c r="E773" s="1">
        <v>44081</v>
      </c>
      <c r="F773">
        <v>5374</v>
      </c>
      <c r="G773" t="s">
        <v>2</v>
      </c>
      <c r="H773" t="s">
        <v>131</v>
      </c>
      <c r="I773">
        <f>IF(Dataset[[#This Row],[Dispute Result]]="Undisputed",Dataset[[#This Row],[Invoice Amount]],IF(Dataset[[#This Row],[Dispute Result]]="Won",Dataset[[#This Row],[Invoice Amount]],""))</f>
        <v>5374</v>
      </c>
      <c r="J773" t="str">
        <f>IF(Dataset[[#This Row],[Dispute Result]]="Lost",Dataset[[#This Row],[Invoice Amount]],"")</f>
        <v/>
      </c>
      <c r="K773" s="1">
        <v>44078</v>
      </c>
      <c r="L773">
        <v>27</v>
      </c>
      <c r="M773">
        <v>0</v>
      </c>
      <c r="N773" t="s">
        <v>120</v>
      </c>
    </row>
    <row r="774" spans="1:14" hidden="1" x14ac:dyDescent="0.3">
      <c r="A774" t="s">
        <v>14</v>
      </c>
      <c r="B774" t="s">
        <v>75</v>
      </c>
      <c r="C774">
        <v>3158139891</v>
      </c>
      <c r="D774" s="1">
        <v>44041</v>
      </c>
      <c r="E774" s="1">
        <v>44071</v>
      </c>
      <c r="F774">
        <v>3259</v>
      </c>
      <c r="G774" t="s">
        <v>2</v>
      </c>
      <c r="H774" t="s">
        <v>131</v>
      </c>
      <c r="I774">
        <f>IF(Dataset[[#This Row],[Dispute Result]]="Undisputed",Dataset[[#This Row],[Invoice Amount]],IF(Dataset[[#This Row],[Dispute Result]]="Won",Dataset[[#This Row],[Invoice Amount]],""))</f>
        <v>3259</v>
      </c>
      <c r="J774" t="str">
        <f>IF(Dataset[[#This Row],[Dispute Result]]="Lost",Dataset[[#This Row],[Invoice Amount]],"")</f>
        <v/>
      </c>
      <c r="K774" s="1">
        <v>44059</v>
      </c>
      <c r="L774">
        <v>18</v>
      </c>
      <c r="M774">
        <v>0</v>
      </c>
      <c r="N774" t="s">
        <v>120</v>
      </c>
    </row>
    <row r="775" spans="1:14" hidden="1" x14ac:dyDescent="0.3">
      <c r="A775" t="s">
        <v>9</v>
      </c>
      <c r="B775" t="s">
        <v>26</v>
      </c>
      <c r="C775">
        <v>3160080084</v>
      </c>
      <c r="D775" s="1">
        <v>44302</v>
      </c>
      <c r="E775" s="1">
        <v>44332</v>
      </c>
      <c r="F775">
        <v>7186</v>
      </c>
      <c r="G775" t="s">
        <v>2</v>
      </c>
      <c r="H775" t="s">
        <v>131</v>
      </c>
      <c r="I775">
        <f>IF(Dataset[[#This Row],[Dispute Result]]="Undisputed",Dataset[[#This Row],[Invoice Amount]],IF(Dataset[[#This Row],[Dispute Result]]="Won",Dataset[[#This Row],[Invoice Amount]],""))</f>
        <v>7186</v>
      </c>
      <c r="J775" t="str">
        <f>IF(Dataset[[#This Row],[Dispute Result]]="Lost",Dataset[[#This Row],[Invoice Amount]],"")</f>
        <v/>
      </c>
      <c r="K775" s="1">
        <v>44340</v>
      </c>
      <c r="L775">
        <v>38</v>
      </c>
      <c r="M775">
        <v>8</v>
      </c>
      <c r="N775" t="s">
        <v>120</v>
      </c>
    </row>
    <row r="776" spans="1:14" hidden="1" x14ac:dyDescent="0.3">
      <c r="A776" t="s">
        <v>14</v>
      </c>
      <c r="B776" t="s">
        <v>16</v>
      </c>
      <c r="C776">
        <v>3161602616</v>
      </c>
      <c r="D776" s="1">
        <v>43919</v>
      </c>
      <c r="E776" s="1">
        <v>43949</v>
      </c>
      <c r="F776">
        <v>7928</v>
      </c>
      <c r="G776" t="s">
        <v>2</v>
      </c>
      <c r="H776" t="s">
        <v>131</v>
      </c>
      <c r="I776">
        <f>IF(Dataset[[#This Row],[Dispute Result]]="Undisputed",Dataset[[#This Row],[Invoice Amount]],IF(Dataset[[#This Row],[Dispute Result]]="Won",Dataset[[#This Row],[Invoice Amount]],""))</f>
        <v>7928</v>
      </c>
      <c r="J776" t="str">
        <f>IF(Dataset[[#This Row],[Dispute Result]]="Lost",Dataset[[#This Row],[Invoice Amount]],"")</f>
        <v/>
      </c>
      <c r="K776" s="1">
        <v>43957</v>
      </c>
      <c r="L776">
        <v>38</v>
      </c>
      <c r="M776">
        <v>8</v>
      </c>
      <c r="N776" t="s">
        <v>120</v>
      </c>
    </row>
    <row r="777" spans="1:14" hidden="1" x14ac:dyDescent="0.3">
      <c r="A777" t="s">
        <v>0</v>
      </c>
      <c r="B777" t="s">
        <v>72</v>
      </c>
      <c r="C777">
        <v>3162263646</v>
      </c>
      <c r="D777" s="1">
        <v>44103</v>
      </c>
      <c r="E777" s="1">
        <v>44133</v>
      </c>
      <c r="F777">
        <v>9091</v>
      </c>
      <c r="G777" t="s">
        <v>2</v>
      </c>
      <c r="H777" t="s">
        <v>131</v>
      </c>
      <c r="I777">
        <f>IF(Dataset[[#This Row],[Dispute Result]]="Undisputed",Dataset[[#This Row],[Invoice Amount]],IF(Dataset[[#This Row],[Dispute Result]]="Won",Dataset[[#This Row],[Invoice Amount]],""))</f>
        <v>9091</v>
      </c>
      <c r="J777" t="str">
        <f>IF(Dataset[[#This Row],[Dispute Result]]="Lost",Dataset[[#This Row],[Invoice Amount]],"")</f>
        <v/>
      </c>
      <c r="K777" s="1">
        <v>44123</v>
      </c>
      <c r="L777">
        <v>20</v>
      </c>
      <c r="M777">
        <v>0</v>
      </c>
      <c r="N777" t="s">
        <v>120</v>
      </c>
    </row>
    <row r="778" spans="1:14" x14ac:dyDescent="0.3">
      <c r="A778" t="s">
        <v>3</v>
      </c>
      <c r="B778" t="s">
        <v>63</v>
      </c>
      <c r="C778">
        <v>8193753679</v>
      </c>
      <c r="D778" s="1">
        <v>44047</v>
      </c>
      <c r="E778" s="1">
        <v>44077</v>
      </c>
      <c r="F778">
        <v>6965</v>
      </c>
      <c r="G778" t="s">
        <v>5</v>
      </c>
      <c r="H778" t="s">
        <v>6</v>
      </c>
      <c r="I778">
        <f>IF(Dataset[[#This Row],[Dispute Result]]="Undisputed",Dataset[[#This Row],[Invoice Amount]],IF(Dataset[[#This Row],[Dispute Result]]="Won",Dataset[[#This Row],[Invoice Amount]],""))</f>
        <v>6965</v>
      </c>
      <c r="J778" t="str">
        <f>IF(Dataset[[#This Row],[Dispute Result]]="Lost",Dataset[[#This Row],[Invoice Amount]],"")</f>
        <v/>
      </c>
      <c r="K778" s="1">
        <v>44087</v>
      </c>
      <c r="L778">
        <v>40</v>
      </c>
      <c r="M778">
        <v>10</v>
      </c>
      <c r="N778" t="s">
        <v>120</v>
      </c>
    </row>
    <row r="779" spans="1:14" x14ac:dyDescent="0.3">
      <c r="A779" t="s">
        <v>3</v>
      </c>
      <c r="B779" t="s">
        <v>48</v>
      </c>
      <c r="C779">
        <v>6265467648</v>
      </c>
      <c r="D779" s="1">
        <v>44050</v>
      </c>
      <c r="E779" s="1">
        <v>44080</v>
      </c>
      <c r="F779">
        <v>5119</v>
      </c>
      <c r="G779" t="s">
        <v>5</v>
      </c>
      <c r="H779" t="s">
        <v>6</v>
      </c>
      <c r="I779">
        <f>IF(Dataset[[#This Row],[Dispute Result]]="Undisputed",Dataset[[#This Row],[Invoice Amount]],IF(Dataset[[#This Row],[Dispute Result]]="Won",Dataset[[#This Row],[Invoice Amount]],""))</f>
        <v>5119</v>
      </c>
      <c r="J779" t="str">
        <f>IF(Dataset[[#This Row],[Dispute Result]]="Lost",Dataset[[#This Row],[Invoice Amount]],"")</f>
        <v/>
      </c>
      <c r="K779" s="1">
        <v>44074</v>
      </c>
      <c r="L779">
        <v>24</v>
      </c>
      <c r="M779">
        <v>0</v>
      </c>
      <c r="N779" t="s">
        <v>120</v>
      </c>
    </row>
    <row r="780" spans="1:14" hidden="1" x14ac:dyDescent="0.3">
      <c r="A780" t="s">
        <v>9</v>
      </c>
      <c r="B780" t="s">
        <v>25</v>
      </c>
      <c r="C780">
        <v>3168924777</v>
      </c>
      <c r="D780" s="1">
        <v>44311</v>
      </c>
      <c r="E780" s="1">
        <v>44341</v>
      </c>
      <c r="F780">
        <v>7288</v>
      </c>
      <c r="G780" t="s">
        <v>5</v>
      </c>
      <c r="H780" t="s">
        <v>6</v>
      </c>
      <c r="I780">
        <f>IF(Dataset[[#This Row],[Dispute Result]]="Undisputed",Dataset[[#This Row],[Invoice Amount]],IF(Dataset[[#This Row],[Dispute Result]]="Won",Dataset[[#This Row],[Invoice Amount]],""))</f>
        <v>7288</v>
      </c>
      <c r="J780" t="str">
        <f>IF(Dataset[[#This Row],[Dispute Result]]="Lost",Dataset[[#This Row],[Invoice Amount]],"")</f>
        <v/>
      </c>
      <c r="K780" s="1">
        <v>44329</v>
      </c>
      <c r="L780">
        <v>18</v>
      </c>
      <c r="M780">
        <v>0</v>
      </c>
      <c r="N780" t="s">
        <v>120</v>
      </c>
    </row>
    <row r="781" spans="1:14" hidden="1" x14ac:dyDescent="0.3">
      <c r="A781" t="s">
        <v>14</v>
      </c>
      <c r="B781" t="s">
        <v>58</v>
      </c>
      <c r="C781">
        <v>3170339882</v>
      </c>
      <c r="D781" s="1">
        <v>43897</v>
      </c>
      <c r="E781" s="1">
        <v>43927</v>
      </c>
      <c r="F781">
        <v>6224</v>
      </c>
      <c r="G781" t="s">
        <v>2</v>
      </c>
      <c r="H781" t="s">
        <v>131</v>
      </c>
      <c r="I781">
        <f>IF(Dataset[[#This Row],[Dispute Result]]="Undisputed",Dataset[[#This Row],[Invoice Amount]],IF(Dataset[[#This Row],[Dispute Result]]="Won",Dataset[[#This Row],[Invoice Amount]],""))</f>
        <v>6224</v>
      </c>
      <c r="J781" t="str">
        <f>IF(Dataset[[#This Row],[Dispute Result]]="Lost",Dataset[[#This Row],[Invoice Amount]],"")</f>
        <v/>
      </c>
      <c r="K781" s="1">
        <v>43926</v>
      </c>
      <c r="L781">
        <v>29</v>
      </c>
      <c r="M781">
        <v>0</v>
      </c>
      <c r="N781" t="s">
        <v>120</v>
      </c>
    </row>
    <row r="782" spans="1:14" hidden="1" x14ac:dyDescent="0.3">
      <c r="A782" t="s">
        <v>0</v>
      </c>
      <c r="B782" t="s">
        <v>49</v>
      </c>
      <c r="C782">
        <v>3171200707</v>
      </c>
      <c r="D782" s="1">
        <v>44195</v>
      </c>
      <c r="E782" s="1">
        <v>44225</v>
      </c>
      <c r="F782">
        <v>6193</v>
      </c>
      <c r="G782" t="s">
        <v>2</v>
      </c>
      <c r="H782" t="s">
        <v>131</v>
      </c>
      <c r="I782">
        <f>IF(Dataset[[#This Row],[Dispute Result]]="Undisputed",Dataset[[#This Row],[Invoice Amount]],IF(Dataset[[#This Row],[Dispute Result]]="Won",Dataset[[#This Row],[Invoice Amount]],""))</f>
        <v>6193</v>
      </c>
      <c r="J782" t="str">
        <f>IF(Dataset[[#This Row],[Dispute Result]]="Lost",Dataset[[#This Row],[Invoice Amount]],"")</f>
        <v/>
      </c>
      <c r="K782" s="1">
        <v>44243</v>
      </c>
      <c r="L782">
        <v>48</v>
      </c>
      <c r="M782">
        <v>18</v>
      </c>
      <c r="N782" t="s">
        <v>120</v>
      </c>
    </row>
    <row r="783" spans="1:14" hidden="1" x14ac:dyDescent="0.3">
      <c r="A783" t="s">
        <v>12</v>
      </c>
      <c r="B783" t="s">
        <v>17</v>
      </c>
      <c r="C783">
        <v>3177584497</v>
      </c>
      <c r="D783" s="1">
        <v>44054</v>
      </c>
      <c r="E783" s="1">
        <v>44084</v>
      </c>
      <c r="F783">
        <v>2304</v>
      </c>
      <c r="G783" t="s">
        <v>2</v>
      </c>
      <c r="H783" t="s">
        <v>131</v>
      </c>
      <c r="I783">
        <f>IF(Dataset[[#This Row],[Dispute Result]]="Undisputed",Dataset[[#This Row],[Invoice Amount]],IF(Dataset[[#This Row],[Dispute Result]]="Won",Dataset[[#This Row],[Invoice Amount]],""))</f>
        <v>2304</v>
      </c>
      <c r="J783" t="str">
        <f>IF(Dataset[[#This Row],[Dispute Result]]="Lost",Dataset[[#This Row],[Invoice Amount]],"")</f>
        <v/>
      </c>
      <c r="K783" s="1">
        <v>44080</v>
      </c>
      <c r="L783">
        <v>26</v>
      </c>
      <c r="M783">
        <v>0</v>
      </c>
      <c r="N783" t="s">
        <v>120</v>
      </c>
    </row>
    <row r="784" spans="1:14" hidden="1" x14ac:dyDescent="0.3">
      <c r="A784" t="s">
        <v>9</v>
      </c>
      <c r="B784" t="s">
        <v>29</v>
      </c>
      <c r="C784">
        <v>3180169613</v>
      </c>
      <c r="D784" s="1">
        <v>43998</v>
      </c>
      <c r="E784" s="1">
        <v>44028</v>
      </c>
      <c r="F784">
        <v>6551</v>
      </c>
      <c r="G784" t="s">
        <v>2</v>
      </c>
      <c r="H784" t="s">
        <v>131</v>
      </c>
      <c r="I784">
        <f>IF(Dataset[[#This Row],[Dispute Result]]="Undisputed",Dataset[[#This Row],[Invoice Amount]],IF(Dataset[[#This Row],[Dispute Result]]="Won",Dataset[[#This Row],[Invoice Amount]],""))</f>
        <v>6551</v>
      </c>
      <c r="J784" t="str">
        <f>IF(Dataset[[#This Row],[Dispute Result]]="Lost",Dataset[[#This Row],[Invoice Amount]],"")</f>
        <v/>
      </c>
      <c r="K784" s="1">
        <v>44018</v>
      </c>
      <c r="L784">
        <v>20</v>
      </c>
      <c r="M784">
        <v>0</v>
      </c>
      <c r="N784" t="s">
        <v>120</v>
      </c>
    </row>
    <row r="785" spans="1:14" x14ac:dyDescent="0.3">
      <c r="A785" t="s">
        <v>3</v>
      </c>
      <c r="B785" t="s">
        <v>76</v>
      </c>
      <c r="C785">
        <v>3191043730</v>
      </c>
      <c r="D785" s="1">
        <v>44137</v>
      </c>
      <c r="E785" s="1">
        <v>44167</v>
      </c>
      <c r="F785">
        <v>6157</v>
      </c>
      <c r="G785" t="s">
        <v>2</v>
      </c>
      <c r="H785" t="s">
        <v>131</v>
      </c>
      <c r="I785">
        <f>IF(Dataset[[#This Row],[Dispute Result]]="Undisputed",Dataset[[#This Row],[Invoice Amount]],IF(Dataset[[#This Row],[Dispute Result]]="Won",Dataset[[#This Row],[Invoice Amount]],""))</f>
        <v>6157</v>
      </c>
      <c r="J785" t="str">
        <f>IF(Dataset[[#This Row],[Dispute Result]]="Lost",Dataset[[#This Row],[Invoice Amount]],"")</f>
        <v/>
      </c>
      <c r="K785" s="1">
        <v>44153</v>
      </c>
      <c r="L785">
        <v>16</v>
      </c>
      <c r="M785">
        <v>0</v>
      </c>
      <c r="N785" t="s">
        <v>120</v>
      </c>
    </row>
    <row r="786" spans="1:14" hidden="1" x14ac:dyDescent="0.3">
      <c r="A786" t="s">
        <v>9</v>
      </c>
      <c r="B786" t="s">
        <v>25</v>
      </c>
      <c r="C786">
        <v>3191622040</v>
      </c>
      <c r="D786" s="1">
        <v>44341</v>
      </c>
      <c r="E786" s="1">
        <v>44371</v>
      </c>
      <c r="F786">
        <v>9664</v>
      </c>
      <c r="G786" t="s">
        <v>5</v>
      </c>
      <c r="H786" t="s">
        <v>6</v>
      </c>
      <c r="I786">
        <f>IF(Dataset[[#This Row],[Dispute Result]]="Undisputed",Dataset[[#This Row],[Invoice Amount]],IF(Dataset[[#This Row],[Dispute Result]]="Won",Dataset[[#This Row],[Invoice Amount]],""))</f>
        <v>9664</v>
      </c>
      <c r="J786" t="str">
        <f>IF(Dataset[[#This Row],[Dispute Result]]="Lost",Dataset[[#This Row],[Invoice Amount]],"")</f>
        <v/>
      </c>
      <c r="K786" s="1">
        <v>44357</v>
      </c>
      <c r="L786">
        <v>16</v>
      </c>
      <c r="M786">
        <v>0</v>
      </c>
      <c r="N786" t="s">
        <v>120</v>
      </c>
    </row>
    <row r="787" spans="1:14" hidden="1" x14ac:dyDescent="0.3">
      <c r="A787" t="s">
        <v>12</v>
      </c>
      <c r="B787" t="s">
        <v>83</v>
      </c>
      <c r="C787">
        <v>3193716421</v>
      </c>
      <c r="D787" s="1">
        <v>43974</v>
      </c>
      <c r="E787" s="1">
        <v>44004</v>
      </c>
      <c r="F787">
        <v>1901</v>
      </c>
      <c r="G787" t="s">
        <v>5</v>
      </c>
      <c r="H787" t="s">
        <v>6</v>
      </c>
      <c r="I787">
        <f>IF(Dataset[[#This Row],[Dispute Result]]="Undisputed",Dataset[[#This Row],[Invoice Amount]],IF(Dataset[[#This Row],[Dispute Result]]="Won",Dataset[[#This Row],[Invoice Amount]],""))</f>
        <v>1901</v>
      </c>
      <c r="J787" t="str">
        <f>IF(Dataset[[#This Row],[Dispute Result]]="Lost",Dataset[[#This Row],[Invoice Amount]],"")</f>
        <v/>
      </c>
      <c r="K787" s="1">
        <v>44017</v>
      </c>
      <c r="L787">
        <v>43</v>
      </c>
      <c r="M787">
        <v>13</v>
      </c>
      <c r="N787" t="s">
        <v>120</v>
      </c>
    </row>
    <row r="788" spans="1:14" hidden="1" x14ac:dyDescent="0.3">
      <c r="A788" t="s">
        <v>9</v>
      </c>
      <c r="B788" t="s">
        <v>90</v>
      </c>
      <c r="C788">
        <v>3197860193</v>
      </c>
      <c r="D788" s="1">
        <v>44096</v>
      </c>
      <c r="E788" s="1">
        <v>44126</v>
      </c>
      <c r="F788">
        <v>3286</v>
      </c>
      <c r="G788" t="s">
        <v>2</v>
      </c>
      <c r="H788" t="s">
        <v>131</v>
      </c>
      <c r="I788">
        <f>IF(Dataset[[#This Row],[Dispute Result]]="Undisputed",Dataset[[#This Row],[Invoice Amount]],IF(Dataset[[#This Row],[Dispute Result]]="Won",Dataset[[#This Row],[Invoice Amount]],""))</f>
        <v>3286</v>
      </c>
      <c r="J788" t="str">
        <f>IF(Dataset[[#This Row],[Dispute Result]]="Lost",Dataset[[#This Row],[Invoice Amount]],"")</f>
        <v/>
      </c>
      <c r="K788" s="1">
        <v>44137</v>
      </c>
      <c r="L788">
        <v>41</v>
      </c>
      <c r="M788">
        <v>11</v>
      </c>
      <c r="N788" t="s">
        <v>120</v>
      </c>
    </row>
    <row r="789" spans="1:14" hidden="1" x14ac:dyDescent="0.3">
      <c r="A789" t="s">
        <v>9</v>
      </c>
      <c r="B789" t="s">
        <v>10</v>
      </c>
      <c r="C789">
        <v>3205321485</v>
      </c>
      <c r="D789" s="1">
        <v>43850</v>
      </c>
      <c r="E789" s="1">
        <v>43880</v>
      </c>
      <c r="F789">
        <v>6052</v>
      </c>
      <c r="G789" t="s">
        <v>2</v>
      </c>
      <c r="H789" t="s">
        <v>131</v>
      </c>
      <c r="I789">
        <f>IF(Dataset[[#This Row],[Dispute Result]]="Undisputed",Dataset[[#This Row],[Invoice Amount]],IF(Dataset[[#This Row],[Dispute Result]]="Won",Dataset[[#This Row],[Invoice Amount]],""))</f>
        <v>6052</v>
      </c>
      <c r="J789" t="str">
        <f>IF(Dataset[[#This Row],[Dispute Result]]="Lost",Dataset[[#This Row],[Invoice Amount]],"")</f>
        <v/>
      </c>
      <c r="K789" s="1">
        <v>43872</v>
      </c>
      <c r="L789">
        <v>22</v>
      </c>
      <c r="M789">
        <v>0</v>
      </c>
      <c r="N789" t="s">
        <v>120</v>
      </c>
    </row>
    <row r="790" spans="1:14" hidden="1" x14ac:dyDescent="0.3">
      <c r="A790" t="s">
        <v>14</v>
      </c>
      <c r="B790" t="s">
        <v>92</v>
      </c>
      <c r="C790">
        <v>3206241963</v>
      </c>
      <c r="D790" s="1">
        <v>44249</v>
      </c>
      <c r="E790" s="1">
        <v>44279</v>
      </c>
      <c r="F790">
        <v>8944</v>
      </c>
      <c r="G790" t="s">
        <v>2</v>
      </c>
      <c r="H790" t="s">
        <v>131</v>
      </c>
      <c r="I790">
        <f>IF(Dataset[[#This Row],[Dispute Result]]="Undisputed",Dataset[[#This Row],[Invoice Amount]],IF(Dataset[[#This Row],[Dispute Result]]="Won",Dataset[[#This Row],[Invoice Amount]],""))</f>
        <v>8944</v>
      </c>
      <c r="J790" t="str">
        <f>IF(Dataset[[#This Row],[Dispute Result]]="Lost",Dataset[[#This Row],[Invoice Amount]],"")</f>
        <v/>
      </c>
      <c r="K790" s="1">
        <v>44271</v>
      </c>
      <c r="L790">
        <v>22</v>
      </c>
      <c r="M790">
        <v>0</v>
      </c>
      <c r="N790" t="s">
        <v>120</v>
      </c>
    </row>
    <row r="791" spans="1:14" hidden="1" x14ac:dyDescent="0.3">
      <c r="A791" t="s">
        <v>0</v>
      </c>
      <c r="B791" t="s">
        <v>23</v>
      </c>
      <c r="C791">
        <v>3208997911</v>
      </c>
      <c r="D791" s="1">
        <v>44208</v>
      </c>
      <c r="E791" s="1">
        <v>44238</v>
      </c>
      <c r="F791">
        <v>4632</v>
      </c>
      <c r="G791" t="s">
        <v>2</v>
      </c>
      <c r="H791" t="s">
        <v>131</v>
      </c>
      <c r="I791">
        <f>IF(Dataset[[#This Row],[Dispute Result]]="Undisputed",Dataset[[#This Row],[Invoice Amount]],IF(Dataset[[#This Row],[Dispute Result]]="Won",Dataset[[#This Row],[Invoice Amount]],""))</f>
        <v>4632</v>
      </c>
      <c r="J791" t="str">
        <f>IF(Dataset[[#This Row],[Dispute Result]]="Lost",Dataset[[#This Row],[Invoice Amount]],"")</f>
        <v/>
      </c>
      <c r="K791" s="1">
        <v>44217</v>
      </c>
      <c r="L791">
        <v>9</v>
      </c>
      <c r="M791">
        <v>0</v>
      </c>
      <c r="N791" t="s">
        <v>120</v>
      </c>
    </row>
    <row r="792" spans="1:14" hidden="1" x14ac:dyDescent="0.3">
      <c r="A792" t="s">
        <v>0</v>
      </c>
      <c r="B792" t="s">
        <v>41</v>
      </c>
      <c r="C792">
        <v>3218896620</v>
      </c>
      <c r="D792" s="1">
        <v>44413</v>
      </c>
      <c r="E792" s="1">
        <v>44443</v>
      </c>
      <c r="F792">
        <v>5250</v>
      </c>
      <c r="G792" t="s">
        <v>2</v>
      </c>
      <c r="H792" t="s">
        <v>131</v>
      </c>
      <c r="I792">
        <f>IF(Dataset[[#This Row],[Dispute Result]]="Undisputed",Dataset[[#This Row],[Invoice Amount]],IF(Dataset[[#This Row],[Dispute Result]]="Won",Dataset[[#This Row],[Invoice Amount]],""))</f>
        <v>5250</v>
      </c>
      <c r="J792" t="str">
        <f>IF(Dataset[[#This Row],[Dispute Result]]="Lost",Dataset[[#This Row],[Invoice Amount]],"")</f>
        <v/>
      </c>
      <c r="K792" s="1">
        <v>44421</v>
      </c>
      <c r="L792">
        <v>8</v>
      </c>
      <c r="M792">
        <v>0</v>
      </c>
      <c r="N792" t="s">
        <v>120</v>
      </c>
    </row>
    <row r="793" spans="1:14" hidden="1" x14ac:dyDescent="0.3">
      <c r="A793" t="s">
        <v>9</v>
      </c>
      <c r="B793" t="s">
        <v>44</v>
      </c>
      <c r="C793">
        <v>3219214405</v>
      </c>
      <c r="D793" s="1">
        <v>44271</v>
      </c>
      <c r="E793" s="1">
        <v>44301</v>
      </c>
      <c r="F793">
        <v>6267</v>
      </c>
      <c r="G793" t="s">
        <v>5</v>
      </c>
      <c r="H793" t="s">
        <v>6</v>
      </c>
      <c r="I793">
        <f>IF(Dataset[[#This Row],[Dispute Result]]="Undisputed",Dataset[[#This Row],[Invoice Amount]],IF(Dataset[[#This Row],[Dispute Result]]="Won",Dataset[[#This Row],[Invoice Amount]],""))</f>
        <v>6267</v>
      </c>
      <c r="J793" t="str">
        <f>IF(Dataset[[#This Row],[Dispute Result]]="Lost",Dataset[[#This Row],[Invoice Amount]],"")</f>
        <v/>
      </c>
      <c r="K793" s="1">
        <v>44305</v>
      </c>
      <c r="L793">
        <v>34</v>
      </c>
      <c r="M793">
        <v>4</v>
      </c>
      <c r="N793" t="s">
        <v>120</v>
      </c>
    </row>
    <row r="794" spans="1:14" hidden="1" x14ac:dyDescent="0.3">
      <c r="A794" t="s">
        <v>9</v>
      </c>
      <c r="B794" t="s">
        <v>105</v>
      </c>
      <c r="C794">
        <v>3223401501</v>
      </c>
      <c r="D794" s="1">
        <v>44165</v>
      </c>
      <c r="E794" s="1">
        <v>44195</v>
      </c>
      <c r="F794">
        <v>10008</v>
      </c>
      <c r="G794" t="s">
        <v>2</v>
      </c>
      <c r="H794" t="s">
        <v>131</v>
      </c>
      <c r="I794">
        <f>IF(Dataset[[#This Row],[Dispute Result]]="Undisputed",Dataset[[#This Row],[Invoice Amount]],IF(Dataset[[#This Row],[Dispute Result]]="Won",Dataset[[#This Row],[Invoice Amount]],""))</f>
        <v>10008</v>
      </c>
      <c r="J794" t="str">
        <f>IF(Dataset[[#This Row],[Dispute Result]]="Lost",Dataset[[#This Row],[Invoice Amount]],"")</f>
        <v/>
      </c>
      <c r="K794" s="1">
        <v>44195</v>
      </c>
      <c r="L794">
        <v>30</v>
      </c>
      <c r="M794">
        <v>0</v>
      </c>
      <c r="N794" t="s">
        <v>120</v>
      </c>
    </row>
    <row r="795" spans="1:14" hidden="1" x14ac:dyDescent="0.3">
      <c r="A795" t="s">
        <v>14</v>
      </c>
      <c r="B795" t="s">
        <v>15</v>
      </c>
      <c r="C795">
        <v>3224727771</v>
      </c>
      <c r="D795" s="1">
        <v>44250</v>
      </c>
      <c r="E795" s="1">
        <v>44280</v>
      </c>
      <c r="F795">
        <v>8471</v>
      </c>
      <c r="G795" t="s">
        <v>5</v>
      </c>
      <c r="H795" t="s">
        <v>6</v>
      </c>
      <c r="I795">
        <f>IF(Dataset[[#This Row],[Dispute Result]]="Undisputed",Dataset[[#This Row],[Invoice Amount]],IF(Dataset[[#This Row],[Dispute Result]]="Won",Dataset[[#This Row],[Invoice Amount]],""))</f>
        <v>8471</v>
      </c>
      <c r="J795" t="str">
        <f>IF(Dataset[[#This Row],[Dispute Result]]="Lost",Dataset[[#This Row],[Invoice Amount]],"")</f>
        <v/>
      </c>
      <c r="K795" s="1">
        <v>44287</v>
      </c>
      <c r="L795">
        <v>37</v>
      </c>
      <c r="M795">
        <v>7</v>
      </c>
      <c r="N795" t="s">
        <v>120</v>
      </c>
    </row>
    <row r="796" spans="1:14" x14ac:dyDescent="0.3">
      <c r="A796" t="s">
        <v>3</v>
      </c>
      <c r="B796" t="s">
        <v>21</v>
      </c>
      <c r="C796">
        <v>3225557120</v>
      </c>
      <c r="D796" s="1">
        <v>44247</v>
      </c>
      <c r="E796" s="1">
        <v>44277</v>
      </c>
      <c r="F796">
        <v>2925</v>
      </c>
      <c r="G796" t="s">
        <v>2</v>
      </c>
      <c r="H796" t="s">
        <v>131</v>
      </c>
      <c r="I796">
        <f>IF(Dataset[[#This Row],[Dispute Result]]="Undisputed",Dataset[[#This Row],[Invoice Amount]],IF(Dataset[[#This Row],[Dispute Result]]="Won",Dataset[[#This Row],[Invoice Amount]],""))</f>
        <v>2925</v>
      </c>
      <c r="J796" t="str">
        <f>IF(Dataset[[#This Row],[Dispute Result]]="Lost",Dataset[[#This Row],[Invoice Amount]],"")</f>
        <v/>
      </c>
      <c r="K796" s="1">
        <v>44278</v>
      </c>
      <c r="L796">
        <v>31</v>
      </c>
      <c r="M796">
        <v>1</v>
      </c>
      <c r="N796" t="s">
        <v>120</v>
      </c>
    </row>
    <row r="797" spans="1:14" hidden="1" x14ac:dyDescent="0.3">
      <c r="A797" t="s">
        <v>0</v>
      </c>
      <c r="B797" t="s">
        <v>47</v>
      </c>
      <c r="C797">
        <v>3228259319</v>
      </c>
      <c r="D797" s="1">
        <v>44146</v>
      </c>
      <c r="E797" s="1">
        <v>44176</v>
      </c>
      <c r="F797">
        <v>9419</v>
      </c>
      <c r="G797" t="s">
        <v>2</v>
      </c>
      <c r="H797" t="s">
        <v>131</v>
      </c>
      <c r="I797">
        <f>IF(Dataset[[#This Row],[Dispute Result]]="Undisputed",Dataset[[#This Row],[Invoice Amount]],IF(Dataset[[#This Row],[Dispute Result]]="Won",Dataset[[#This Row],[Invoice Amount]],""))</f>
        <v>9419</v>
      </c>
      <c r="J797" t="str">
        <f>IF(Dataset[[#This Row],[Dispute Result]]="Lost",Dataset[[#This Row],[Invoice Amount]],"")</f>
        <v/>
      </c>
      <c r="K797" s="1">
        <v>44180</v>
      </c>
      <c r="L797">
        <v>34</v>
      </c>
      <c r="M797">
        <v>4</v>
      </c>
      <c r="N797" t="s">
        <v>120</v>
      </c>
    </row>
    <row r="798" spans="1:14" hidden="1" x14ac:dyDescent="0.3">
      <c r="A798" t="s">
        <v>0</v>
      </c>
      <c r="B798" t="s">
        <v>69</v>
      </c>
      <c r="C798">
        <v>3230944193</v>
      </c>
      <c r="D798" s="1">
        <v>44036</v>
      </c>
      <c r="E798" s="1">
        <v>44066</v>
      </c>
      <c r="F798">
        <v>7784</v>
      </c>
      <c r="G798" t="s">
        <v>2</v>
      </c>
      <c r="H798" t="s">
        <v>131</v>
      </c>
      <c r="I798">
        <f>IF(Dataset[[#This Row],[Dispute Result]]="Undisputed",Dataset[[#This Row],[Invoice Amount]],IF(Dataset[[#This Row],[Dispute Result]]="Won",Dataset[[#This Row],[Invoice Amount]],""))</f>
        <v>7784</v>
      </c>
      <c r="J798" t="str">
        <f>IF(Dataset[[#This Row],[Dispute Result]]="Lost",Dataset[[#This Row],[Invoice Amount]],"")</f>
        <v/>
      </c>
      <c r="K798" s="1">
        <v>44058</v>
      </c>
      <c r="L798">
        <v>22</v>
      </c>
      <c r="M798">
        <v>0</v>
      </c>
      <c r="N798" t="s">
        <v>120</v>
      </c>
    </row>
    <row r="799" spans="1:14" x14ac:dyDescent="0.3">
      <c r="A799" t="s">
        <v>3</v>
      </c>
      <c r="B799" t="s">
        <v>59</v>
      </c>
      <c r="C799">
        <v>3240616518</v>
      </c>
      <c r="D799" s="1">
        <v>44487</v>
      </c>
      <c r="E799" s="1">
        <v>44517</v>
      </c>
      <c r="F799">
        <v>6356</v>
      </c>
      <c r="G799" t="s">
        <v>5</v>
      </c>
      <c r="H799" t="s">
        <v>52</v>
      </c>
      <c r="I799" t="str">
        <f>IF(Dataset[[#This Row],[Dispute Result]]="Undisputed",Dataset[[#This Row],[Invoice Amount]],IF(Dataset[[#This Row],[Dispute Result]]="Won",Dataset[[#This Row],[Invoice Amount]],""))</f>
        <v/>
      </c>
      <c r="J799">
        <f>IF(Dataset[[#This Row],[Dispute Result]]="Lost",Dataset[[#This Row],[Invoice Amount]],"")</f>
        <v>6356</v>
      </c>
      <c r="K799" s="1">
        <v>44491</v>
      </c>
      <c r="L799">
        <v>4</v>
      </c>
      <c r="M799">
        <v>0</v>
      </c>
      <c r="N799" t="s">
        <v>120</v>
      </c>
    </row>
    <row r="800" spans="1:14" hidden="1" x14ac:dyDescent="0.3">
      <c r="A800" t="s">
        <v>0</v>
      </c>
      <c r="B800" t="s">
        <v>57</v>
      </c>
      <c r="C800">
        <v>3242588970</v>
      </c>
      <c r="D800" s="1">
        <v>44331</v>
      </c>
      <c r="E800" s="1">
        <v>44361</v>
      </c>
      <c r="F800">
        <v>3523</v>
      </c>
      <c r="G800" t="s">
        <v>2</v>
      </c>
      <c r="H800" t="s">
        <v>131</v>
      </c>
      <c r="I800">
        <f>IF(Dataset[[#This Row],[Dispute Result]]="Undisputed",Dataset[[#This Row],[Invoice Amount]],IF(Dataset[[#This Row],[Dispute Result]]="Won",Dataset[[#This Row],[Invoice Amount]],""))</f>
        <v>3523</v>
      </c>
      <c r="J800" t="str">
        <f>IF(Dataset[[#This Row],[Dispute Result]]="Lost",Dataset[[#This Row],[Invoice Amount]],"")</f>
        <v/>
      </c>
      <c r="K800" s="1">
        <v>44354</v>
      </c>
      <c r="L800">
        <v>23</v>
      </c>
      <c r="M800">
        <v>0</v>
      </c>
      <c r="N800" t="s">
        <v>120</v>
      </c>
    </row>
    <row r="801" spans="1:14" hidden="1" x14ac:dyDescent="0.3">
      <c r="A801" t="s">
        <v>14</v>
      </c>
      <c r="B801" t="s">
        <v>15</v>
      </c>
      <c r="C801">
        <v>3242899571</v>
      </c>
      <c r="D801" s="1">
        <v>43915</v>
      </c>
      <c r="E801" s="1">
        <v>43945</v>
      </c>
      <c r="F801">
        <v>4559</v>
      </c>
      <c r="G801" t="s">
        <v>2</v>
      </c>
      <c r="H801" t="s">
        <v>131</v>
      </c>
      <c r="I801">
        <f>IF(Dataset[[#This Row],[Dispute Result]]="Undisputed",Dataset[[#This Row],[Invoice Amount]],IF(Dataset[[#This Row],[Dispute Result]]="Won",Dataset[[#This Row],[Invoice Amount]],""))</f>
        <v>4559</v>
      </c>
      <c r="J801" t="str">
        <f>IF(Dataset[[#This Row],[Dispute Result]]="Lost",Dataset[[#This Row],[Invoice Amount]],"")</f>
        <v/>
      </c>
      <c r="K801" s="1">
        <v>43949</v>
      </c>
      <c r="L801">
        <v>34</v>
      </c>
      <c r="M801">
        <v>4</v>
      </c>
      <c r="N801" t="s">
        <v>120</v>
      </c>
    </row>
    <row r="802" spans="1:14" hidden="1" x14ac:dyDescent="0.3">
      <c r="A802" t="s">
        <v>14</v>
      </c>
      <c r="B802" t="s">
        <v>18</v>
      </c>
      <c r="C802">
        <v>3244991557</v>
      </c>
      <c r="D802" s="1">
        <v>44292</v>
      </c>
      <c r="E802" s="1">
        <v>44322</v>
      </c>
      <c r="F802">
        <v>7644</v>
      </c>
      <c r="G802" t="s">
        <v>2</v>
      </c>
      <c r="H802" t="s">
        <v>131</v>
      </c>
      <c r="I802">
        <f>IF(Dataset[[#This Row],[Dispute Result]]="Undisputed",Dataset[[#This Row],[Invoice Amount]],IF(Dataset[[#This Row],[Dispute Result]]="Won",Dataset[[#This Row],[Invoice Amount]],""))</f>
        <v>7644</v>
      </c>
      <c r="J802" t="str">
        <f>IF(Dataset[[#This Row],[Dispute Result]]="Lost",Dataset[[#This Row],[Invoice Amount]],"")</f>
        <v/>
      </c>
      <c r="K802" s="1">
        <v>44303</v>
      </c>
      <c r="L802">
        <v>11</v>
      </c>
      <c r="M802">
        <v>0</v>
      </c>
      <c r="N802" t="s">
        <v>120</v>
      </c>
    </row>
    <row r="803" spans="1:14" hidden="1" x14ac:dyDescent="0.3">
      <c r="A803" t="s">
        <v>14</v>
      </c>
      <c r="B803" t="s">
        <v>28</v>
      </c>
      <c r="C803">
        <v>3248497540</v>
      </c>
      <c r="D803" s="1">
        <v>43991</v>
      </c>
      <c r="E803" s="1">
        <v>44021</v>
      </c>
      <c r="F803">
        <v>6806</v>
      </c>
      <c r="G803" t="s">
        <v>2</v>
      </c>
      <c r="H803" t="s">
        <v>131</v>
      </c>
      <c r="I803">
        <f>IF(Dataset[[#This Row],[Dispute Result]]="Undisputed",Dataset[[#This Row],[Invoice Amount]],IF(Dataset[[#This Row],[Dispute Result]]="Won",Dataset[[#This Row],[Invoice Amount]],""))</f>
        <v>6806</v>
      </c>
      <c r="J803" t="str">
        <f>IF(Dataset[[#This Row],[Dispute Result]]="Lost",Dataset[[#This Row],[Invoice Amount]],"")</f>
        <v/>
      </c>
      <c r="K803" s="1">
        <v>44018</v>
      </c>
      <c r="L803">
        <v>27</v>
      </c>
      <c r="M803">
        <v>0</v>
      </c>
      <c r="N803" t="s">
        <v>120</v>
      </c>
    </row>
    <row r="804" spans="1:14" hidden="1" x14ac:dyDescent="0.3">
      <c r="A804" t="s">
        <v>14</v>
      </c>
      <c r="B804" t="s">
        <v>28</v>
      </c>
      <c r="C804">
        <v>3248545962</v>
      </c>
      <c r="D804" s="1">
        <v>43914</v>
      </c>
      <c r="E804" s="1">
        <v>43944</v>
      </c>
      <c r="F804">
        <v>6308</v>
      </c>
      <c r="G804" t="s">
        <v>5</v>
      </c>
      <c r="H804" t="s">
        <v>6</v>
      </c>
      <c r="I804">
        <f>IF(Dataset[[#This Row],[Dispute Result]]="Undisputed",Dataset[[#This Row],[Invoice Amount]],IF(Dataset[[#This Row],[Dispute Result]]="Won",Dataset[[#This Row],[Invoice Amount]],""))</f>
        <v>6308</v>
      </c>
      <c r="J804" t="str">
        <f>IF(Dataset[[#This Row],[Dispute Result]]="Lost",Dataset[[#This Row],[Invoice Amount]],"")</f>
        <v/>
      </c>
      <c r="K804" s="1">
        <v>43958</v>
      </c>
      <c r="L804">
        <v>44</v>
      </c>
      <c r="M804">
        <v>14</v>
      </c>
      <c r="N804" t="s">
        <v>120</v>
      </c>
    </row>
    <row r="805" spans="1:14" hidden="1" x14ac:dyDescent="0.3">
      <c r="A805" t="s">
        <v>14</v>
      </c>
      <c r="B805" t="s">
        <v>89</v>
      </c>
      <c r="C805">
        <v>3250840107</v>
      </c>
      <c r="D805" s="1">
        <v>44528</v>
      </c>
      <c r="E805" s="1">
        <v>44558</v>
      </c>
      <c r="F805">
        <v>4257</v>
      </c>
      <c r="G805" t="s">
        <v>2</v>
      </c>
      <c r="H805" t="s">
        <v>131</v>
      </c>
      <c r="I805">
        <f>IF(Dataset[[#This Row],[Dispute Result]]="Undisputed",Dataset[[#This Row],[Invoice Amount]],IF(Dataset[[#This Row],[Dispute Result]]="Won",Dataset[[#This Row],[Invoice Amount]],""))</f>
        <v>4257</v>
      </c>
      <c r="J805" t="str">
        <f>IF(Dataset[[#This Row],[Dispute Result]]="Lost",Dataset[[#This Row],[Invoice Amount]],"")</f>
        <v/>
      </c>
      <c r="K805" s="1">
        <v>44553</v>
      </c>
      <c r="L805">
        <v>25</v>
      </c>
      <c r="M805">
        <v>0</v>
      </c>
      <c r="N805" t="s">
        <v>120</v>
      </c>
    </row>
    <row r="806" spans="1:14" hidden="1" x14ac:dyDescent="0.3">
      <c r="A806" t="s">
        <v>14</v>
      </c>
      <c r="B806" t="s">
        <v>65</v>
      </c>
      <c r="C806">
        <v>3261039339</v>
      </c>
      <c r="D806" s="1">
        <v>44284</v>
      </c>
      <c r="E806" s="1">
        <v>44314</v>
      </c>
      <c r="F806">
        <v>1463</v>
      </c>
      <c r="G806" t="s">
        <v>2</v>
      </c>
      <c r="H806" t="s">
        <v>131</v>
      </c>
      <c r="I806">
        <f>IF(Dataset[[#This Row],[Dispute Result]]="Undisputed",Dataset[[#This Row],[Invoice Amount]],IF(Dataset[[#This Row],[Dispute Result]]="Won",Dataset[[#This Row],[Invoice Amount]],""))</f>
        <v>1463</v>
      </c>
      <c r="J806" t="str">
        <f>IF(Dataset[[#This Row],[Dispute Result]]="Lost",Dataset[[#This Row],[Invoice Amount]],"")</f>
        <v/>
      </c>
      <c r="K806" s="1">
        <v>44310</v>
      </c>
      <c r="L806">
        <v>26</v>
      </c>
      <c r="M806">
        <v>0</v>
      </c>
      <c r="N806" t="s">
        <v>120</v>
      </c>
    </row>
    <row r="807" spans="1:14" hidden="1" x14ac:dyDescent="0.3">
      <c r="A807" t="s">
        <v>14</v>
      </c>
      <c r="B807" t="s">
        <v>60</v>
      </c>
      <c r="C807">
        <v>3264536681</v>
      </c>
      <c r="D807" s="1">
        <v>44119</v>
      </c>
      <c r="E807" s="1">
        <v>44149</v>
      </c>
      <c r="F807">
        <v>3277</v>
      </c>
      <c r="G807" t="s">
        <v>2</v>
      </c>
      <c r="H807" t="s">
        <v>131</v>
      </c>
      <c r="I807">
        <f>IF(Dataset[[#This Row],[Dispute Result]]="Undisputed",Dataset[[#This Row],[Invoice Amount]],IF(Dataset[[#This Row],[Dispute Result]]="Won",Dataset[[#This Row],[Invoice Amount]],""))</f>
        <v>3277</v>
      </c>
      <c r="J807" t="str">
        <f>IF(Dataset[[#This Row],[Dispute Result]]="Lost",Dataset[[#This Row],[Invoice Amount]],"")</f>
        <v/>
      </c>
      <c r="K807" s="1">
        <v>44151</v>
      </c>
      <c r="L807">
        <v>32</v>
      </c>
      <c r="M807">
        <v>2</v>
      </c>
      <c r="N807" t="s">
        <v>120</v>
      </c>
    </row>
    <row r="808" spans="1:14" x14ac:dyDescent="0.3">
      <c r="A808" t="s">
        <v>3</v>
      </c>
      <c r="B808" t="s">
        <v>24</v>
      </c>
      <c r="C808">
        <v>3267864290</v>
      </c>
      <c r="D808" s="1">
        <v>43845</v>
      </c>
      <c r="E808" s="1">
        <v>43875</v>
      </c>
      <c r="F808">
        <v>5755</v>
      </c>
      <c r="G808" t="s">
        <v>2</v>
      </c>
      <c r="H808" t="s">
        <v>131</v>
      </c>
      <c r="I808">
        <f>IF(Dataset[[#This Row],[Dispute Result]]="Undisputed",Dataset[[#This Row],[Invoice Amount]],IF(Dataset[[#This Row],[Dispute Result]]="Won",Dataset[[#This Row],[Invoice Amount]],""))</f>
        <v>5755</v>
      </c>
      <c r="J808" t="str">
        <f>IF(Dataset[[#This Row],[Dispute Result]]="Lost",Dataset[[#This Row],[Invoice Amount]],"")</f>
        <v/>
      </c>
      <c r="K808" s="1">
        <v>43876</v>
      </c>
      <c r="L808">
        <v>31</v>
      </c>
      <c r="M808">
        <v>1</v>
      </c>
      <c r="N808" t="s">
        <v>120</v>
      </c>
    </row>
    <row r="809" spans="1:14" hidden="1" x14ac:dyDescent="0.3">
      <c r="A809" t="s">
        <v>12</v>
      </c>
      <c r="B809" t="s">
        <v>83</v>
      </c>
      <c r="C809">
        <v>3271911081</v>
      </c>
      <c r="D809" s="1">
        <v>44434</v>
      </c>
      <c r="E809" s="1">
        <v>44464</v>
      </c>
      <c r="F809">
        <v>4968</v>
      </c>
      <c r="G809" t="s">
        <v>5</v>
      </c>
      <c r="H809" t="s">
        <v>6</v>
      </c>
      <c r="I809">
        <f>IF(Dataset[[#This Row],[Dispute Result]]="Undisputed",Dataset[[#This Row],[Invoice Amount]],IF(Dataset[[#This Row],[Dispute Result]]="Won",Dataset[[#This Row],[Invoice Amount]],""))</f>
        <v>4968</v>
      </c>
      <c r="J809" t="str">
        <f>IF(Dataset[[#This Row],[Dispute Result]]="Lost",Dataset[[#This Row],[Invoice Amount]],"")</f>
        <v/>
      </c>
      <c r="K809" s="1">
        <v>44484</v>
      </c>
      <c r="L809">
        <v>50</v>
      </c>
      <c r="M809">
        <v>20</v>
      </c>
      <c r="N809" t="s">
        <v>120</v>
      </c>
    </row>
    <row r="810" spans="1:14" hidden="1" x14ac:dyDescent="0.3">
      <c r="A810" t="s">
        <v>0</v>
      </c>
      <c r="B810" t="s">
        <v>41</v>
      </c>
      <c r="C810">
        <v>3284111300</v>
      </c>
      <c r="D810" s="1">
        <v>44026</v>
      </c>
      <c r="E810" s="1">
        <v>44056</v>
      </c>
      <c r="F810">
        <v>8931</v>
      </c>
      <c r="G810" t="s">
        <v>2</v>
      </c>
      <c r="H810" t="s">
        <v>131</v>
      </c>
      <c r="I810">
        <f>IF(Dataset[[#This Row],[Dispute Result]]="Undisputed",Dataset[[#This Row],[Invoice Amount]],IF(Dataset[[#This Row],[Dispute Result]]="Won",Dataset[[#This Row],[Invoice Amount]],""))</f>
        <v>8931</v>
      </c>
      <c r="J810" t="str">
        <f>IF(Dataset[[#This Row],[Dispute Result]]="Lost",Dataset[[#This Row],[Invoice Amount]],"")</f>
        <v/>
      </c>
      <c r="K810" s="1">
        <v>44045</v>
      </c>
      <c r="L810">
        <v>19</v>
      </c>
      <c r="M810">
        <v>0</v>
      </c>
      <c r="N810" t="s">
        <v>120</v>
      </c>
    </row>
    <row r="811" spans="1:14" x14ac:dyDescent="0.3">
      <c r="A811" t="s">
        <v>3</v>
      </c>
      <c r="B811" t="s">
        <v>51</v>
      </c>
      <c r="C811">
        <v>3285658330</v>
      </c>
      <c r="D811" s="1">
        <v>44427</v>
      </c>
      <c r="E811" s="1">
        <v>44457</v>
      </c>
      <c r="F811">
        <v>4754</v>
      </c>
      <c r="G811" t="s">
        <v>2</v>
      </c>
      <c r="H811" t="s">
        <v>131</v>
      </c>
      <c r="I811">
        <f>IF(Dataset[[#This Row],[Dispute Result]]="Undisputed",Dataset[[#This Row],[Invoice Amount]],IF(Dataset[[#This Row],[Dispute Result]]="Won",Dataset[[#This Row],[Invoice Amount]],""))</f>
        <v>4754</v>
      </c>
      <c r="J811" t="str">
        <f>IF(Dataset[[#This Row],[Dispute Result]]="Lost",Dataset[[#This Row],[Invoice Amount]],"")</f>
        <v/>
      </c>
      <c r="K811" s="1">
        <v>44465</v>
      </c>
      <c r="L811">
        <v>38</v>
      </c>
      <c r="M811">
        <v>8</v>
      </c>
      <c r="N811" t="s">
        <v>120</v>
      </c>
    </row>
    <row r="812" spans="1:14" hidden="1" x14ac:dyDescent="0.3">
      <c r="A812" t="s">
        <v>0</v>
      </c>
      <c r="B812" t="s">
        <v>37</v>
      </c>
      <c r="C812">
        <v>3289097967</v>
      </c>
      <c r="D812" s="1">
        <v>44438</v>
      </c>
      <c r="E812" s="1">
        <v>44468</v>
      </c>
      <c r="F812">
        <v>8260</v>
      </c>
      <c r="G812" t="s">
        <v>5</v>
      </c>
      <c r="H812" t="s">
        <v>6</v>
      </c>
      <c r="I812">
        <f>IF(Dataset[[#This Row],[Dispute Result]]="Undisputed",Dataset[[#This Row],[Invoice Amount]],IF(Dataset[[#This Row],[Dispute Result]]="Won",Dataset[[#This Row],[Invoice Amount]],""))</f>
        <v>8260</v>
      </c>
      <c r="J812" t="str">
        <f>IF(Dataset[[#This Row],[Dispute Result]]="Lost",Dataset[[#This Row],[Invoice Amount]],"")</f>
        <v/>
      </c>
      <c r="K812" s="1">
        <v>44472</v>
      </c>
      <c r="L812">
        <v>34</v>
      </c>
      <c r="M812">
        <v>4</v>
      </c>
      <c r="N812" t="s">
        <v>120</v>
      </c>
    </row>
    <row r="813" spans="1:14" x14ac:dyDescent="0.3">
      <c r="A813" t="s">
        <v>3</v>
      </c>
      <c r="B813" t="s">
        <v>99</v>
      </c>
      <c r="C813">
        <v>3289137440</v>
      </c>
      <c r="D813" s="1">
        <v>44045</v>
      </c>
      <c r="E813" s="1">
        <v>44075</v>
      </c>
      <c r="F813">
        <v>8475</v>
      </c>
      <c r="G813" t="s">
        <v>2</v>
      </c>
      <c r="H813" t="s">
        <v>131</v>
      </c>
      <c r="I813">
        <f>IF(Dataset[[#This Row],[Dispute Result]]="Undisputed",Dataset[[#This Row],[Invoice Amount]],IF(Dataset[[#This Row],[Dispute Result]]="Won",Dataset[[#This Row],[Invoice Amount]],""))</f>
        <v>8475</v>
      </c>
      <c r="J813" t="str">
        <f>IF(Dataset[[#This Row],[Dispute Result]]="Lost",Dataset[[#This Row],[Invoice Amount]],"")</f>
        <v/>
      </c>
      <c r="K813" s="1">
        <v>44087</v>
      </c>
      <c r="L813">
        <v>42</v>
      </c>
      <c r="M813">
        <v>12</v>
      </c>
      <c r="N813" t="s">
        <v>120</v>
      </c>
    </row>
    <row r="814" spans="1:14" hidden="1" x14ac:dyDescent="0.3">
      <c r="A814" t="s">
        <v>12</v>
      </c>
      <c r="B814" t="s">
        <v>100</v>
      </c>
      <c r="C814">
        <v>3289419980</v>
      </c>
      <c r="D814" s="1">
        <v>43914</v>
      </c>
      <c r="E814" s="1">
        <v>43944</v>
      </c>
      <c r="F814">
        <v>711</v>
      </c>
      <c r="G814" t="s">
        <v>2</v>
      </c>
      <c r="H814" t="s">
        <v>131</v>
      </c>
      <c r="I814">
        <f>IF(Dataset[[#This Row],[Dispute Result]]="Undisputed",Dataset[[#This Row],[Invoice Amount]],IF(Dataset[[#This Row],[Dispute Result]]="Won",Dataset[[#This Row],[Invoice Amount]],""))</f>
        <v>711</v>
      </c>
      <c r="J814" t="str">
        <f>IF(Dataset[[#This Row],[Dispute Result]]="Lost",Dataset[[#This Row],[Invoice Amount]],"")</f>
        <v/>
      </c>
      <c r="K814" s="1">
        <v>43930</v>
      </c>
      <c r="L814">
        <v>16</v>
      </c>
      <c r="M814">
        <v>0</v>
      </c>
      <c r="N814" t="s">
        <v>120</v>
      </c>
    </row>
    <row r="815" spans="1:14" hidden="1" x14ac:dyDescent="0.3">
      <c r="A815" t="s">
        <v>0</v>
      </c>
      <c r="B815" t="s">
        <v>80</v>
      </c>
      <c r="C815">
        <v>3294653032</v>
      </c>
      <c r="D815" s="1">
        <v>44172</v>
      </c>
      <c r="E815" s="1">
        <v>44202</v>
      </c>
      <c r="F815">
        <v>7773</v>
      </c>
      <c r="G815" t="s">
        <v>2</v>
      </c>
      <c r="H815" t="s">
        <v>131</v>
      </c>
      <c r="I815">
        <f>IF(Dataset[[#This Row],[Dispute Result]]="Undisputed",Dataset[[#This Row],[Invoice Amount]],IF(Dataset[[#This Row],[Dispute Result]]="Won",Dataset[[#This Row],[Invoice Amount]],""))</f>
        <v>7773</v>
      </c>
      <c r="J815" t="str">
        <f>IF(Dataset[[#This Row],[Dispute Result]]="Lost",Dataset[[#This Row],[Invoice Amount]],"")</f>
        <v/>
      </c>
      <c r="K815" s="1">
        <v>44184</v>
      </c>
      <c r="L815">
        <v>12</v>
      </c>
      <c r="M815">
        <v>0</v>
      </c>
      <c r="N815" t="s">
        <v>120</v>
      </c>
    </row>
    <row r="816" spans="1:14" hidden="1" x14ac:dyDescent="0.3">
      <c r="A816" t="s">
        <v>12</v>
      </c>
      <c r="B816" t="s">
        <v>102</v>
      </c>
      <c r="C816">
        <v>3298709830</v>
      </c>
      <c r="D816" s="1">
        <v>43931</v>
      </c>
      <c r="E816" s="1">
        <v>43961</v>
      </c>
      <c r="F816">
        <v>2124</v>
      </c>
      <c r="G816" t="s">
        <v>2</v>
      </c>
      <c r="H816" t="s">
        <v>131</v>
      </c>
      <c r="I816">
        <f>IF(Dataset[[#This Row],[Dispute Result]]="Undisputed",Dataset[[#This Row],[Invoice Amount]],IF(Dataset[[#This Row],[Dispute Result]]="Won",Dataset[[#This Row],[Invoice Amount]],""))</f>
        <v>2124</v>
      </c>
      <c r="J816" t="str">
        <f>IF(Dataset[[#This Row],[Dispute Result]]="Lost",Dataset[[#This Row],[Invoice Amount]],"")</f>
        <v/>
      </c>
      <c r="K816" s="1">
        <v>43955</v>
      </c>
      <c r="L816">
        <v>24</v>
      </c>
      <c r="M816">
        <v>0</v>
      </c>
      <c r="N816" t="s">
        <v>120</v>
      </c>
    </row>
    <row r="817" spans="1:14" x14ac:dyDescent="0.3">
      <c r="A817" t="s">
        <v>3</v>
      </c>
      <c r="B817" t="s">
        <v>61</v>
      </c>
      <c r="C817">
        <v>3312319528</v>
      </c>
      <c r="D817" s="1">
        <v>43989</v>
      </c>
      <c r="E817" s="1">
        <v>44019</v>
      </c>
      <c r="F817">
        <v>7260</v>
      </c>
      <c r="G817" t="s">
        <v>2</v>
      </c>
      <c r="H817" t="s">
        <v>131</v>
      </c>
      <c r="I817">
        <f>IF(Dataset[[#This Row],[Dispute Result]]="Undisputed",Dataset[[#This Row],[Invoice Amount]],IF(Dataset[[#This Row],[Dispute Result]]="Won",Dataset[[#This Row],[Invoice Amount]],""))</f>
        <v>7260</v>
      </c>
      <c r="J817" t="str">
        <f>IF(Dataset[[#This Row],[Dispute Result]]="Lost",Dataset[[#This Row],[Invoice Amount]],"")</f>
        <v/>
      </c>
      <c r="K817" s="1">
        <v>43998</v>
      </c>
      <c r="L817">
        <v>9</v>
      </c>
      <c r="M817">
        <v>0</v>
      </c>
      <c r="N817" t="s">
        <v>120</v>
      </c>
    </row>
    <row r="818" spans="1:14" hidden="1" x14ac:dyDescent="0.3">
      <c r="A818" t="s">
        <v>14</v>
      </c>
      <c r="B818" t="s">
        <v>75</v>
      </c>
      <c r="C818">
        <v>3314980148</v>
      </c>
      <c r="D818" s="1">
        <v>43838</v>
      </c>
      <c r="E818" s="1">
        <v>43868</v>
      </c>
      <c r="F818">
        <v>2884</v>
      </c>
      <c r="G818" t="s">
        <v>2</v>
      </c>
      <c r="H818" t="s">
        <v>131</v>
      </c>
      <c r="I818">
        <f>IF(Dataset[[#This Row],[Dispute Result]]="Undisputed",Dataset[[#This Row],[Invoice Amount]],IF(Dataset[[#This Row],[Dispute Result]]="Won",Dataset[[#This Row],[Invoice Amount]],""))</f>
        <v>2884</v>
      </c>
      <c r="J818" t="str">
        <f>IF(Dataset[[#This Row],[Dispute Result]]="Lost",Dataset[[#This Row],[Invoice Amount]],"")</f>
        <v/>
      </c>
      <c r="K818" s="1">
        <v>43862</v>
      </c>
      <c r="L818">
        <v>24</v>
      </c>
      <c r="M818">
        <v>0</v>
      </c>
      <c r="N818" t="s">
        <v>120</v>
      </c>
    </row>
    <row r="819" spans="1:14" hidden="1" x14ac:dyDescent="0.3">
      <c r="A819" t="s">
        <v>14</v>
      </c>
      <c r="B819" t="s">
        <v>93</v>
      </c>
      <c r="C819">
        <v>3315197094</v>
      </c>
      <c r="D819" s="1">
        <v>44452</v>
      </c>
      <c r="E819" s="1">
        <v>44482</v>
      </c>
      <c r="F819">
        <v>6179</v>
      </c>
      <c r="G819" t="s">
        <v>5</v>
      </c>
      <c r="H819" t="s">
        <v>6</v>
      </c>
      <c r="I819">
        <f>IF(Dataset[[#This Row],[Dispute Result]]="Undisputed",Dataset[[#This Row],[Invoice Amount]],IF(Dataset[[#This Row],[Dispute Result]]="Won",Dataset[[#This Row],[Invoice Amount]],""))</f>
        <v>6179</v>
      </c>
      <c r="J819" t="str">
        <f>IF(Dataset[[#This Row],[Dispute Result]]="Lost",Dataset[[#This Row],[Invoice Amount]],"")</f>
        <v/>
      </c>
      <c r="K819" s="1">
        <v>44472</v>
      </c>
      <c r="L819">
        <v>20</v>
      </c>
      <c r="M819">
        <v>0</v>
      </c>
      <c r="N819" t="s">
        <v>120</v>
      </c>
    </row>
    <row r="820" spans="1:14" x14ac:dyDescent="0.3">
      <c r="A820" t="s">
        <v>3</v>
      </c>
      <c r="B820" t="s">
        <v>27</v>
      </c>
      <c r="C820">
        <v>3319185490</v>
      </c>
      <c r="D820" s="1">
        <v>43961</v>
      </c>
      <c r="E820" s="1">
        <v>43991</v>
      </c>
      <c r="F820">
        <v>7776</v>
      </c>
      <c r="G820" t="s">
        <v>2</v>
      </c>
      <c r="H820" t="s">
        <v>131</v>
      </c>
      <c r="I820">
        <f>IF(Dataset[[#This Row],[Dispute Result]]="Undisputed",Dataset[[#This Row],[Invoice Amount]],IF(Dataset[[#This Row],[Dispute Result]]="Won",Dataset[[#This Row],[Invoice Amount]],""))</f>
        <v>7776</v>
      </c>
      <c r="J820" t="str">
        <f>IF(Dataset[[#This Row],[Dispute Result]]="Lost",Dataset[[#This Row],[Invoice Amount]],"")</f>
        <v/>
      </c>
      <c r="K820" s="1">
        <v>43981</v>
      </c>
      <c r="L820">
        <v>20</v>
      </c>
      <c r="M820">
        <v>0</v>
      </c>
      <c r="N820" t="s">
        <v>120</v>
      </c>
    </row>
    <row r="821" spans="1:14" hidden="1" x14ac:dyDescent="0.3">
      <c r="A821" t="s">
        <v>0</v>
      </c>
      <c r="B821" t="s">
        <v>107</v>
      </c>
      <c r="C821">
        <v>3320090298</v>
      </c>
      <c r="D821" s="1">
        <v>44335</v>
      </c>
      <c r="E821" s="1">
        <v>44365</v>
      </c>
      <c r="F821">
        <v>7965</v>
      </c>
      <c r="G821" t="s">
        <v>2</v>
      </c>
      <c r="H821" t="s">
        <v>131</v>
      </c>
      <c r="I821">
        <f>IF(Dataset[[#This Row],[Dispute Result]]="Undisputed",Dataset[[#This Row],[Invoice Amount]],IF(Dataset[[#This Row],[Dispute Result]]="Won",Dataset[[#This Row],[Invoice Amount]],""))</f>
        <v>7965</v>
      </c>
      <c r="J821" t="str">
        <f>IF(Dataset[[#This Row],[Dispute Result]]="Lost",Dataset[[#This Row],[Invoice Amount]],"")</f>
        <v/>
      </c>
      <c r="K821" s="1">
        <v>44352</v>
      </c>
      <c r="L821">
        <v>17</v>
      </c>
      <c r="M821">
        <v>0</v>
      </c>
      <c r="N821" t="s">
        <v>120</v>
      </c>
    </row>
    <row r="822" spans="1:14" hidden="1" x14ac:dyDescent="0.3">
      <c r="A822" t="s">
        <v>0</v>
      </c>
      <c r="B822" t="s">
        <v>54</v>
      </c>
      <c r="C822">
        <v>3336714183</v>
      </c>
      <c r="D822" s="1">
        <v>43907</v>
      </c>
      <c r="E822" s="1">
        <v>43937</v>
      </c>
      <c r="F822">
        <v>5336</v>
      </c>
      <c r="G822" t="s">
        <v>2</v>
      </c>
      <c r="H822" t="s">
        <v>131</v>
      </c>
      <c r="I822">
        <f>IF(Dataset[[#This Row],[Dispute Result]]="Undisputed",Dataset[[#This Row],[Invoice Amount]],IF(Dataset[[#This Row],[Dispute Result]]="Won",Dataset[[#This Row],[Invoice Amount]],""))</f>
        <v>5336</v>
      </c>
      <c r="J822" t="str">
        <f>IF(Dataset[[#This Row],[Dispute Result]]="Lost",Dataset[[#This Row],[Invoice Amount]],"")</f>
        <v/>
      </c>
      <c r="K822" s="1">
        <v>43936</v>
      </c>
      <c r="L822">
        <v>29</v>
      </c>
      <c r="M822">
        <v>0</v>
      </c>
      <c r="N822" t="s">
        <v>120</v>
      </c>
    </row>
    <row r="823" spans="1:14" hidden="1" x14ac:dyDescent="0.3">
      <c r="A823" t="s">
        <v>14</v>
      </c>
      <c r="B823" t="s">
        <v>45</v>
      </c>
      <c r="C823">
        <v>3341311423</v>
      </c>
      <c r="D823" s="1">
        <v>44441</v>
      </c>
      <c r="E823" s="1">
        <v>44471</v>
      </c>
      <c r="F823">
        <v>6897</v>
      </c>
      <c r="G823" t="s">
        <v>2</v>
      </c>
      <c r="H823" t="s">
        <v>131</v>
      </c>
      <c r="I823">
        <f>IF(Dataset[[#This Row],[Dispute Result]]="Undisputed",Dataset[[#This Row],[Invoice Amount]],IF(Dataset[[#This Row],[Dispute Result]]="Won",Dataset[[#This Row],[Invoice Amount]],""))</f>
        <v>6897</v>
      </c>
      <c r="J823" t="str">
        <f>IF(Dataset[[#This Row],[Dispute Result]]="Lost",Dataset[[#This Row],[Invoice Amount]],"")</f>
        <v/>
      </c>
      <c r="K823" s="1">
        <v>44467</v>
      </c>
      <c r="L823">
        <v>26</v>
      </c>
      <c r="M823">
        <v>0</v>
      </c>
      <c r="N823" t="s">
        <v>120</v>
      </c>
    </row>
    <row r="824" spans="1:14" hidden="1" x14ac:dyDescent="0.3">
      <c r="A824" t="s">
        <v>0</v>
      </c>
      <c r="B824" t="s">
        <v>87</v>
      </c>
      <c r="C824">
        <v>3342383577</v>
      </c>
      <c r="D824" s="1">
        <v>44368</v>
      </c>
      <c r="E824" s="1">
        <v>44398</v>
      </c>
      <c r="F824">
        <v>3609</v>
      </c>
      <c r="G824" t="s">
        <v>2</v>
      </c>
      <c r="H824" t="s">
        <v>131</v>
      </c>
      <c r="I824">
        <f>IF(Dataset[[#This Row],[Dispute Result]]="Undisputed",Dataset[[#This Row],[Invoice Amount]],IF(Dataset[[#This Row],[Dispute Result]]="Won",Dataset[[#This Row],[Invoice Amount]],""))</f>
        <v>3609</v>
      </c>
      <c r="J824" t="str">
        <f>IF(Dataset[[#This Row],[Dispute Result]]="Lost",Dataset[[#This Row],[Invoice Amount]],"")</f>
        <v/>
      </c>
      <c r="K824" s="1">
        <v>44389</v>
      </c>
      <c r="L824">
        <v>21</v>
      </c>
      <c r="M824">
        <v>0</v>
      </c>
      <c r="N824" t="s">
        <v>120</v>
      </c>
    </row>
    <row r="825" spans="1:14" hidden="1" x14ac:dyDescent="0.3">
      <c r="A825" t="s">
        <v>0</v>
      </c>
      <c r="B825" t="s">
        <v>84</v>
      </c>
      <c r="C825">
        <v>3345939091</v>
      </c>
      <c r="D825" s="1">
        <v>44521</v>
      </c>
      <c r="E825" s="1">
        <v>44551</v>
      </c>
      <c r="F825">
        <v>10241</v>
      </c>
      <c r="G825" t="s">
        <v>2</v>
      </c>
      <c r="H825" t="s">
        <v>131</v>
      </c>
      <c r="I825">
        <f>IF(Dataset[[#This Row],[Dispute Result]]="Undisputed",Dataset[[#This Row],[Invoice Amount]],IF(Dataset[[#This Row],[Dispute Result]]="Won",Dataset[[#This Row],[Invoice Amount]],""))</f>
        <v>10241</v>
      </c>
      <c r="J825" t="str">
        <f>IF(Dataset[[#This Row],[Dispute Result]]="Lost",Dataset[[#This Row],[Invoice Amount]],"")</f>
        <v/>
      </c>
      <c r="K825" s="1">
        <v>44528</v>
      </c>
      <c r="L825">
        <v>7</v>
      </c>
      <c r="M825">
        <v>0</v>
      </c>
      <c r="N825" t="s">
        <v>120</v>
      </c>
    </row>
    <row r="826" spans="1:14" hidden="1" x14ac:dyDescent="0.3">
      <c r="A826" t="s">
        <v>9</v>
      </c>
      <c r="B826" t="s">
        <v>25</v>
      </c>
      <c r="C826">
        <v>3347038968</v>
      </c>
      <c r="D826" s="1">
        <v>43995</v>
      </c>
      <c r="E826" s="1">
        <v>44025</v>
      </c>
      <c r="F826">
        <v>8170</v>
      </c>
      <c r="G826" t="s">
        <v>5</v>
      </c>
      <c r="H826" t="s">
        <v>6</v>
      </c>
      <c r="I826">
        <f>IF(Dataset[[#This Row],[Dispute Result]]="Undisputed",Dataset[[#This Row],[Invoice Amount]],IF(Dataset[[#This Row],[Dispute Result]]="Won",Dataset[[#This Row],[Invoice Amount]],""))</f>
        <v>8170</v>
      </c>
      <c r="J826" t="str">
        <f>IF(Dataset[[#This Row],[Dispute Result]]="Lost",Dataset[[#This Row],[Invoice Amount]],"")</f>
        <v/>
      </c>
      <c r="K826" s="1">
        <v>44022</v>
      </c>
      <c r="L826">
        <v>27</v>
      </c>
      <c r="M826">
        <v>0</v>
      </c>
      <c r="N826" t="s">
        <v>120</v>
      </c>
    </row>
    <row r="827" spans="1:14" x14ac:dyDescent="0.3">
      <c r="A827" t="s">
        <v>3</v>
      </c>
      <c r="B827" t="s">
        <v>99</v>
      </c>
      <c r="C827">
        <v>3347423476</v>
      </c>
      <c r="D827" s="1">
        <v>44343</v>
      </c>
      <c r="E827" s="1">
        <v>44373</v>
      </c>
      <c r="F827">
        <v>10452</v>
      </c>
      <c r="G827" t="s">
        <v>2</v>
      </c>
      <c r="H827" t="s">
        <v>131</v>
      </c>
      <c r="I827">
        <f>IF(Dataset[[#This Row],[Dispute Result]]="Undisputed",Dataset[[#This Row],[Invoice Amount]],IF(Dataset[[#This Row],[Dispute Result]]="Won",Dataset[[#This Row],[Invoice Amount]],""))</f>
        <v>10452</v>
      </c>
      <c r="J827" t="str">
        <f>IF(Dataset[[#This Row],[Dispute Result]]="Lost",Dataset[[#This Row],[Invoice Amount]],"")</f>
        <v/>
      </c>
      <c r="K827" s="1">
        <v>44384</v>
      </c>
      <c r="L827">
        <v>41</v>
      </c>
      <c r="M827">
        <v>11</v>
      </c>
      <c r="N827" t="s">
        <v>120</v>
      </c>
    </row>
    <row r="828" spans="1:14" hidden="1" x14ac:dyDescent="0.3">
      <c r="A828" t="s">
        <v>9</v>
      </c>
      <c r="B828" t="s">
        <v>90</v>
      </c>
      <c r="C828">
        <v>3353183486</v>
      </c>
      <c r="D828" s="1">
        <v>44133</v>
      </c>
      <c r="E828" s="1">
        <v>44163</v>
      </c>
      <c r="F828">
        <v>4970</v>
      </c>
      <c r="G828" t="s">
        <v>2</v>
      </c>
      <c r="H828" t="s">
        <v>131</v>
      </c>
      <c r="I828">
        <f>IF(Dataset[[#This Row],[Dispute Result]]="Undisputed",Dataset[[#This Row],[Invoice Amount]],IF(Dataset[[#This Row],[Dispute Result]]="Won",Dataset[[#This Row],[Invoice Amount]],""))</f>
        <v>4970</v>
      </c>
      <c r="J828" t="str">
        <f>IF(Dataset[[#This Row],[Dispute Result]]="Lost",Dataset[[#This Row],[Invoice Amount]],"")</f>
        <v/>
      </c>
      <c r="K828" s="1">
        <v>44165</v>
      </c>
      <c r="L828">
        <v>32</v>
      </c>
      <c r="M828">
        <v>2</v>
      </c>
      <c r="N828" t="s">
        <v>120</v>
      </c>
    </row>
    <row r="829" spans="1:14" hidden="1" x14ac:dyDescent="0.3">
      <c r="A829" t="s">
        <v>0</v>
      </c>
      <c r="B829" t="s">
        <v>87</v>
      </c>
      <c r="C829">
        <v>3355481569</v>
      </c>
      <c r="D829" s="1">
        <v>44435</v>
      </c>
      <c r="E829" s="1">
        <v>44465</v>
      </c>
      <c r="F829">
        <v>6273</v>
      </c>
      <c r="G829" t="s">
        <v>2</v>
      </c>
      <c r="H829" t="s">
        <v>131</v>
      </c>
      <c r="I829">
        <f>IF(Dataset[[#This Row],[Dispute Result]]="Undisputed",Dataset[[#This Row],[Invoice Amount]],IF(Dataset[[#This Row],[Dispute Result]]="Won",Dataset[[#This Row],[Invoice Amount]],""))</f>
        <v>6273</v>
      </c>
      <c r="J829" t="str">
        <f>IF(Dataset[[#This Row],[Dispute Result]]="Lost",Dataset[[#This Row],[Invoice Amount]],"")</f>
        <v/>
      </c>
      <c r="K829" s="1">
        <v>44458</v>
      </c>
      <c r="L829">
        <v>23</v>
      </c>
      <c r="M829">
        <v>0</v>
      </c>
      <c r="N829" t="s">
        <v>120</v>
      </c>
    </row>
    <row r="830" spans="1:14" hidden="1" x14ac:dyDescent="0.3">
      <c r="A830" t="s">
        <v>0</v>
      </c>
      <c r="B830" t="s">
        <v>36</v>
      </c>
      <c r="C830">
        <v>3357258713</v>
      </c>
      <c r="D830" s="1">
        <v>44279</v>
      </c>
      <c r="E830" s="1">
        <v>44309</v>
      </c>
      <c r="F830">
        <v>6537</v>
      </c>
      <c r="G830" t="s">
        <v>2</v>
      </c>
      <c r="H830" t="s">
        <v>131</v>
      </c>
      <c r="I830">
        <f>IF(Dataset[[#This Row],[Dispute Result]]="Undisputed",Dataset[[#This Row],[Invoice Amount]],IF(Dataset[[#This Row],[Dispute Result]]="Won",Dataset[[#This Row],[Invoice Amount]],""))</f>
        <v>6537</v>
      </c>
      <c r="J830" t="str">
        <f>IF(Dataset[[#This Row],[Dispute Result]]="Lost",Dataset[[#This Row],[Invoice Amount]],"")</f>
        <v/>
      </c>
      <c r="K830" s="1">
        <v>44293</v>
      </c>
      <c r="L830">
        <v>14</v>
      </c>
      <c r="M830">
        <v>0</v>
      </c>
      <c r="N830" t="s">
        <v>120</v>
      </c>
    </row>
    <row r="831" spans="1:14" x14ac:dyDescent="0.3">
      <c r="A831" t="s">
        <v>3</v>
      </c>
      <c r="B831" t="s">
        <v>85</v>
      </c>
      <c r="C831">
        <v>3359614666</v>
      </c>
      <c r="D831" s="1">
        <v>44134</v>
      </c>
      <c r="E831" s="1">
        <v>44164</v>
      </c>
      <c r="F831">
        <v>5693</v>
      </c>
      <c r="G831" t="s">
        <v>2</v>
      </c>
      <c r="H831" t="s">
        <v>131</v>
      </c>
      <c r="I831">
        <f>IF(Dataset[[#This Row],[Dispute Result]]="Undisputed",Dataset[[#This Row],[Invoice Amount]],IF(Dataset[[#This Row],[Dispute Result]]="Won",Dataset[[#This Row],[Invoice Amount]],""))</f>
        <v>5693</v>
      </c>
      <c r="J831" t="str">
        <f>IF(Dataset[[#This Row],[Dispute Result]]="Lost",Dataset[[#This Row],[Invoice Amount]],"")</f>
        <v/>
      </c>
      <c r="K831" s="1">
        <v>44152</v>
      </c>
      <c r="L831">
        <v>18</v>
      </c>
      <c r="M831">
        <v>0</v>
      </c>
      <c r="N831" t="s">
        <v>120</v>
      </c>
    </row>
    <row r="832" spans="1:14" x14ac:dyDescent="0.3">
      <c r="A832" t="s">
        <v>3</v>
      </c>
      <c r="B832" t="s">
        <v>8</v>
      </c>
      <c r="C832">
        <v>3362601597</v>
      </c>
      <c r="D832" s="1">
        <v>44530</v>
      </c>
      <c r="E832" s="1">
        <v>44560</v>
      </c>
      <c r="F832">
        <v>5254</v>
      </c>
      <c r="G832" t="s">
        <v>2</v>
      </c>
      <c r="H832" t="s">
        <v>131</v>
      </c>
      <c r="I832">
        <f>IF(Dataset[[#This Row],[Dispute Result]]="Undisputed",Dataset[[#This Row],[Invoice Amount]],IF(Dataset[[#This Row],[Dispute Result]]="Won",Dataset[[#This Row],[Invoice Amount]],""))</f>
        <v>5254</v>
      </c>
      <c r="J832" t="str">
        <f>IF(Dataset[[#This Row],[Dispute Result]]="Lost",Dataset[[#This Row],[Invoice Amount]],"")</f>
        <v/>
      </c>
      <c r="K832" s="1">
        <v>44566</v>
      </c>
      <c r="L832">
        <v>36</v>
      </c>
      <c r="M832">
        <v>6</v>
      </c>
      <c r="N832" t="s">
        <v>120</v>
      </c>
    </row>
    <row r="833" spans="1:14" hidden="1" x14ac:dyDescent="0.3">
      <c r="A833" t="s">
        <v>14</v>
      </c>
      <c r="B833" t="s">
        <v>79</v>
      </c>
      <c r="C833">
        <v>3363342172</v>
      </c>
      <c r="D833" s="1">
        <v>44264</v>
      </c>
      <c r="E833" s="1">
        <v>44294</v>
      </c>
      <c r="F833">
        <v>4475</v>
      </c>
      <c r="G833" t="s">
        <v>2</v>
      </c>
      <c r="H833" t="s">
        <v>131</v>
      </c>
      <c r="I833">
        <f>IF(Dataset[[#This Row],[Dispute Result]]="Undisputed",Dataset[[#This Row],[Invoice Amount]],IF(Dataset[[#This Row],[Dispute Result]]="Won",Dataset[[#This Row],[Invoice Amount]],""))</f>
        <v>4475</v>
      </c>
      <c r="J833" t="str">
        <f>IF(Dataset[[#This Row],[Dispute Result]]="Lost",Dataset[[#This Row],[Invoice Amount]],"")</f>
        <v/>
      </c>
      <c r="K833" s="1">
        <v>44281</v>
      </c>
      <c r="L833">
        <v>17</v>
      </c>
      <c r="M833">
        <v>0</v>
      </c>
      <c r="N833" t="s">
        <v>120</v>
      </c>
    </row>
    <row r="834" spans="1:14" x14ac:dyDescent="0.3">
      <c r="A834" t="s">
        <v>3</v>
      </c>
      <c r="B834" t="s">
        <v>55</v>
      </c>
      <c r="C834">
        <v>3369665872</v>
      </c>
      <c r="D834" s="1">
        <v>44306</v>
      </c>
      <c r="E834" s="1">
        <v>44336</v>
      </c>
      <c r="F834">
        <v>6348</v>
      </c>
      <c r="G834" t="s">
        <v>2</v>
      </c>
      <c r="H834" t="s">
        <v>131</v>
      </c>
      <c r="I834">
        <f>IF(Dataset[[#This Row],[Dispute Result]]="Undisputed",Dataset[[#This Row],[Invoice Amount]],IF(Dataset[[#This Row],[Dispute Result]]="Won",Dataset[[#This Row],[Invoice Amount]],""))</f>
        <v>6348</v>
      </c>
      <c r="J834" t="str">
        <f>IF(Dataset[[#This Row],[Dispute Result]]="Lost",Dataset[[#This Row],[Invoice Amount]],"")</f>
        <v/>
      </c>
      <c r="K834" s="1">
        <v>44332</v>
      </c>
      <c r="L834">
        <v>26</v>
      </c>
      <c r="M834">
        <v>0</v>
      </c>
      <c r="N834" t="s">
        <v>120</v>
      </c>
    </row>
    <row r="835" spans="1:14" hidden="1" x14ac:dyDescent="0.3">
      <c r="A835" t="s">
        <v>9</v>
      </c>
      <c r="B835" t="s">
        <v>10</v>
      </c>
      <c r="C835">
        <v>3371422208</v>
      </c>
      <c r="D835" s="1">
        <v>44327</v>
      </c>
      <c r="E835" s="1">
        <v>44357</v>
      </c>
      <c r="F835">
        <v>6103</v>
      </c>
      <c r="G835" t="s">
        <v>2</v>
      </c>
      <c r="H835" t="s">
        <v>131</v>
      </c>
      <c r="I835">
        <f>IF(Dataset[[#This Row],[Dispute Result]]="Undisputed",Dataset[[#This Row],[Invoice Amount]],IF(Dataset[[#This Row],[Dispute Result]]="Won",Dataset[[#This Row],[Invoice Amount]],""))</f>
        <v>6103</v>
      </c>
      <c r="J835" t="str">
        <f>IF(Dataset[[#This Row],[Dispute Result]]="Lost",Dataset[[#This Row],[Invoice Amount]],"")</f>
        <v/>
      </c>
      <c r="K835" s="1">
        <v>44341</v>
      </c>
      <c r="L835">
        <v>14</v>
      </c>
      <c r="M835">
        <v>0</v>
      </c>
      <c r="N835" t="s">
        <v>120</v>
      </c>
    </row>
    <row r="836" spans="1:14" hidden="1" x14ac:dyDescent="0.3">
      <c r="A836" t="s">
        <v>12</v>
      </c>
      <c r="B836" t="s">
        <v>74</v>
      </c>
      <c r="C836">
        <v>3372046335</v>
      </c>
      <c r="D836" s="1">
        <v>43907</v>
      </c>
      <c r="E836" s="1">
        <v>43937</v>
      </c>
      <c r="F836">
        <v>2616</v>
      </c>
      <c r="G836" t="s">
        <v>5</v>
      </c>
      <c r="H836" t="s">
        <v>6</v>
      </c>
      <c r="I836">
        <f>IF(Dataset[[#This Row],[Dispute Result]]="Undisputed",Dataset[[#This Row],[Invoice Amount]],IF(Dataset[[#This Row],[Dispute Result]]="Won",Dataset[[#This Row],[Invoice Amount]],""))</f>
        <v>2616</v>
      </c>
      <c r="J836" t="str">
        <f>IF(Dataset[[#This Row],[Dispute Result]]="Lost",Dataset[[#This Row],[Invoice Amount]],"")</f>
        <v/>
      </c>
      <c r="K836" s="1">
        <v>43933</v>
      </c>
      <c r="L836">
        <v>26</v>
      </c>
      <c r="M836">
        <v>0</v>
      </c>
      <c r="N836" t="s">
        <v>120</v>
      </c>
    </row>
    <row r="837" spans="1:14" hidden="1" x14ac:dyDescent="0.3">
      <c r="A837" t="s">
        <v>9</v>
      </c>
      <c r="B837" t="s">
        <v>90</v>
      </c>
      <c r="C837">
        <v>3374535086</v>
      </c>
      <c r="D837" s="1">
        <v>44420</v>
      </c>
      <c r="E837" s="1">
        <v>44450</v>
      </c>
      <c r="F837">
        <v>4931</v>
      </c>
      <c r="G837" t="s">
        <v>5</v>
      </c>
      <c r="H837" t="s">
        <v>6</v>
      </c>
      <c r="I837">
        <f>IF(Dataset[[#This Row],[Dispute Result]]="Undisputed",Dataset[[#This Row],[Invoice Amount]],IF(Dataset[[#This Row],[Dispute Result]]="Won",Dataset[[#This Row],[Invoice Amount]],""))</f>
        <v>4931</v>
      </c>
      <c r="J837" t="str">
        <f>IF(Dataset[[#This Row],[Dispute Result]]="Lost",Dataset[[#This Row],[Invoice Amount]],"")</f>
        <v/>
      </c>
      <c r="K837" s="1">
        <v>44469</v>
      </c>
      <c r="L837">
        <v>49</v>
      </c>
      <c r="M837">
        <v>19</v>
      </c>
      <c r="N837" t="s">
        <v>120</v>
      </c>
    </row>
    <row r="838" spans="1:14" hidden="1" x14ac:dyDescent="0.3">
      <c r="A838" t="s">
        <v>12</v>
      </c>
      <c r="B838" t="s">
        <v>74</v>
      </c>
      <c r="C838">
        <v>3378881881</v>
      </c>
      <c r="D838" s="1">
        <v>44271</v>
      </c>
      <c r="E838" s="1">
        <v>44301</v>
      </c>
      <c r="F838">
        <v>1388</v>
      </c>
      <c r="G838" t="s">
        <v>2</v>
      </c>
      <c r="H838" t="s">
        <v>131</v>
      </c>
      <c r="I838">
        <f>IF(Dataset[[#This Row],[Dispute Result]]="Undisputed",Dataset[[#This Row],[Invoice Amount]],IF(Dataset[[#This Row],[Dispute Result]]="Won",Dataset[[#This Row],[Invoice Amount]],""))</f>
        <v>1388</v>
      </c>
      <c r="J838" t="str">
        <f>IF(Dataset[[#This Row],[Dispute Result]]="Lost",Dataset[[#This Row],[Invoice Amount]],"")</f>
        <v/>
      </c>
      <c r="K838" s="1">
        <v>44276</v>
      </c>
      <c r="L838">
        <v>5</v>
      </c>
      <c r="M838">
        <v>0</v>
      </c>
      <c r="N838" t="s">
        <v>120</v>
      </c>
    </row>
    <row r="839" spans="1:14" hidden="1" x14ac:dyDescent="0.3">
      <c r="A839" t="s">
        <v>12</v>
      </c>
      <c r="B839" t="s">
        <v>13</v>
      </c>
      <c r="C839">
        <v>3388237396</v>
      </c>
      <c r="D839" s="1">
        <v>44169</v>
      </c>
      <c r="E839" s="1">
        <v>44199</v>
      </c>
      <c r="F839">
        <v>5778</v>
      </c>
      <c r="G839" t="s">
        <v>2</v>
      </c>
      <c r="H839" t="s">
        <v>131</v>
      </c>
      <c r="I839">
        <f>IF(Dataset[[#This Row],[Dispute Result]]="Undisputed",Dataset[[#This Row],[Invoice Amount]],IF(Dataset[[#This Row],[Dispute Result]]="Won",Dataset[[#This Row],[Invoice Amount]],""))</f>
        <v>5778</v>
      </c>
      <c r="J839" t="str">
        <f>IF(Dataset[[#This Row],[Dispute Result]]="Lost",Dataset[[#This Row],[Invoice Amount]],"")</f>
        <v/>
      </c>
      <c r="K839" s="1">
        <v>44206</v>
      </c>
      <c r="L839">
        <v>37</v>
      </c>
      <c r="M839">
        <v>7</v>
      </c>
      <c r="N839" t="s">
        <v>120</v>
      </c>
    </row>
    <row r="840" spans="1:14" hidden="1" x14ac:dyDescent="0.3">
      <c r="A840" t="s">
        <v>9</v>
      </c>
      <c r="B840" t="s">
        <v>91</v>
      </c>
      <c r="C840">
        <v>3388733623</v>
      </c>
      <c r="D840" s="1">
        <v>43905</v>
      </c>
      <c r="E840" s="1">
        <v>43935</v>
      </c>
      <c r="F840">
        <v>5817</v>
      </c>
      <c r="G840" t="s">
        <v>2</v>
      </c>
      <c r="H840" t="s">
        <v>131</v>
      </c>
      <c r="I840">
        <f>IF(Dataset[[#This Row],[Dispute Result]]="Undisputed",Dataset[[#This Row],[Invoice Amount]],IF(Dataset[[#This Row],[Dispute Result]]="Won",Dataset[[#This Row],[Invoice Amount]],""))</f>
        <v>5817</v>
      </c>
      <c r="J840" t="str">
        <f>IF(Dataset[[#This Row],[Dispute Result]]="Lost",Dataset[[#This Row],[Invoice Amount]],"")</f>
        <v/>
      </c>
      <c r="K840" s="1">
        <v>43955</v>
      </c>
      <c r="L840">
        <v>50</v>
      </c>
      <c r="M840">
        <v>20</v>
      </c>
      <c r="N840" t="s">
        <v>120</v>
      </c>
    </row>
    <row r="841" spans="1:14" hidden="1" x14ac:dyDescent="0.3">
      <c r="A841" t="s">
        <v>0</v>
      </c>
      <c r="B841" t="s">
        <v>37</v>
      </c>
      <c r="C841">
        <v>3392014041</v>
      </c>
      <c r="D841" s="1">
        <v>43891</v>
      </c>
      <c r="E841" s="1">
        <v>43921</v>
      </c>
      <c r="F841">
        <v>5654</v>
      </c>
      <c r="G841" t="s">
        <v>2</v>
      </c>
      <c r="H841" t="s">
        <v>131</v>
      </c>
      <c r="I841">
        <f>IF(Dataset[[#This Row],[Dispute Result]]="Undisputed",Dataset[[#This Row],[Invoice Amount]],IF(Dataset[[#This Row],[Dispute Result]]="Won",Dataset[[#This Row],[Invoice Amount]],""))</f>
        <v>5654</v>
      </c>
      <c r="J841" t="str">
        <f>IF(Dataset[[#This Row],[Dispute Result]]="Lost",Dataset[[#This Row],[Invoice Amount]],"")</f>
        <v/>
      </c>
      <c r="K841" s="1">
        <v>43914</v>
      </c>
      <c r="L841">
        <v>23</v>
      </c>
      <c r="M841">
        <v>0</v>
      </c>
      <c r="N841" t="s">
        <v>120</v>
      </c>
    </row>
    <row r="842" spans="1:14" hidden="1" x14ac:dyDescent="0.3">
      <c r="A842" t="s">
        <v>9</v>
      </c>
      <c r="B842" t="s">
        <v>20</v>
      </c>
      <c r="C842">
        <v>3394333507</v>
      </c>
      <c r="D842" s="1">
        <v>44412</v>
      </c>
      <c r="E842" s="1">
        <v>44442</v>
      </c>
      <c r="F842">
        <v>6560</v>
      </c>
      <c r="G842" t="s">
        <v>2</v>
      </c>
      <c r="H842" t="s">
        <v>131</v>
      </c>
      <c r="I842">
        <f>IF(Dataset[[#This Row],[Dispute Result]]="Undisputed",Dataset[[#This Row],[Invoice Amount]],IF(Dataset[[#This Row],[Dispute Result]]="Won",Dataset[[#This Row],[Invoice Amount]],""))</f>
        <v>6560</v>
      </c>
      <c r="J842" t="str">
        <f>IF(Dataset[[#This Row],[Dispute Result]]="Lost",Dataset[[#This Row],[Invoice Amount]],"")</f>
        <v/>
      </c>
      <c r="K842" s="1">
        <v>44426</v>
      </c>
      <c r="L842">
        <v>14</v>
      </c>
      <c r="M842">
        <v>0</v>
      </c>
      <c r="N842" t="s">
        <v>120</v>
      </c>
    </row>
    <row r="843" spans="1:14" hidden="1" x14ac:dyDescent="0.3">
      <c r="A843" t="s">
        <v>14</v>
      </c>
      <c r="B843" t="s">
        <v>93</v>
      </c>
      <c r="C843">
        <v>3398429374</v>
      </c>
      <c r="D843" s="1">
        <v>44440</v>
      </c>
      <c r="E843" s="1">
        <v>44470</v>
      </c>
      <c r="F843">
        <v>6898</v>
      </c>
      <c r="G843" t="s">
        <v>2</v>
      </c>
      <c r="H843" t="s">
        <v>131</v>
      </c>
      <c r="I843">
        <f>IF(Dataset[[#This Row],[Dispute Result]]="Undisputed",Dataset[[#This Row],[Invoice Amount]],IF(Dataset[[#This Row],[Dispute Result]]="Won",Dataset[[#This Row],[Invoice Amount]],""))</f>
        <v>6898</v>
      </c>
      <c r="J843" t="str">
        <f>IF(Dataset[[#This Row],[Dispute Result]]="Lost",Dataset[[#This Row],[Invoice Amount]],"")</f>
        <v/>
      </c>
      <c r="K843" s="1">
        <v>44451</v>
      </c>
      <c r="L843">
        <v>11</v>
      </c>
      <c r="M843">
        <v>0</v>
      </c>
      <c r="N843" t="s">
        <v>120</v>
      </c>
    </row>
    <row r="844" spans="1:14" hidden="1" x14ac:dyDescent="0.3">
      <c r="A844" t="s">
        <v>0</v>
      </c>
      <c r="B844" t="s">
        <v>1</v>
      </c>
      <c r="C844">
        <v>3399547582</v>
      </c>
      <c r="D844" s="1">
        <v>44128</v>
      </c>
      <c r="E844" s="1">
        <v>44158</v>
      </c>
      <c r="F844">
        <v>5070</v>
      </c>
      <c r="G844" t="s">
        <v>2</v>
      </c>
      <c r="H844" t="s">
        <v>131</v>
      </c>
      <c r="I844">
        <f>IF(Dataset[[#This Row],[Dispute Result]]="Undisputed",Dataset[[#This Row],[Invoice Amount]],IF(Dataset[[#This Row],[Dispute Result]]="Won",Dataset[[#This Row],[Invoice Amount]],""))</f>
        <v>5070</v>
      </c>
      <c r="J844" t="str">
        <f>IF(Dataset[[#This Row],[Dispute Result]]="Lost",Dataset[[#This Row],[Invoice Amount]],"")</f>
        <v/>
      </c>
      <c r="K844" s="1">
        <v>44141</v>
      </c>
      <c r="L844">
        <v>13</v>
      </c>
      <c r="M844">
        <v>0</v>
      </c>
      <c r="N844" t="s">
        <v>120</v>
      </c>
    </row>
    <row r="845" spans="1:14" x14ac:dyDescent="0.3">
      <c r="A845" t="s">
        <v>3</v>
      </c>
      <c r="B845" t="s">
        <v>76</v>
      </c>
      <c r="C845">
        <v>3404073698</v>
      </c>
      <c r="D845" s="1">
        <v>43973</v>
      </c>
      <c r="E845" s="1">
        <v>44003</v>
      </c>
      <c r="F845">
        <v>8782</v>
      </c>
      <c r="G845" t="s">
        <v>2</v>
      </c>
      <c r="H845" t="s">
        <v>131</v>
      </c>
      <c r="I845">
        <f>IF(Dataset[[#This Row],[Dispute Result]]="Undisputed",Dataset[[#This Row],[Invoice Amount]],IF(Dataset[[#This Row],[Dispute Result]]="Won",Dataset[[#This Row],[Invoice Amount]],""))</f>
        <v>8782</v>
      </c>
      <c r="J845" t="str">
        <f>IF(Dataset[[#This Row],[Dispute Result]]="Lost",Dataset[[#This Row],[Invoice Amount]],"")</f>
        <v/>
      </c>
      <c r="K845" s="1">
        <v>43995</v>
      </c>
      <c r="L845">
        <v>22</v>
      </c>
      <c r="M845">
        <v>0</v>
      </c>
      <c r="N845" t="s">
        <v>120</v>
      </c>
    </row>
    <row r="846" spans="1:14" hidden="1" x14ac:dyDescent="0.3">
      <c r="A846" t="s">
        <v>0</v>
      </c>
      <c r="B846" t="s">
        <v>107</v>
      </c>
      <c r="C846">
        <v>3414952429</v>
      </c>
      <c r="D846" s="1">
        <v>44265</v>
      </c>
      <c r="E846" s="1">
        <v>44295</v>
      </c>
      <c r="F846">
        <v>6224</v>
      </c>
      <c r="G846" t="s">
        <v>2</v>
      </c>
      <c r="H846" t="s">
        <v>131</v>
      </c>
      <c r="I846">
        <f>IF(Dataset[[#This Row],[Dispute Result]]="Undisputed",Dataset[[#This Row],[Invoice Amount]],IF(Dataset[[#This Row],[Dispute Result]]="Won",Dataset[[#This Row],[Invoice Amount]],""))</f>
        <v>6224</v>
      </c>
      <c r="J846" t="str">
        <f>IF(Dataset[[#This Row],[Dispute Result]]="Lost",Dataset[[#This Row],[Invoice Amount]],"")</f>
        <v/>
      </c>
      <c r="K846" s="1">
        <v>44291</v>
      </c>
      <c r="L846">
        <v>26</v>
      </c>
      <c r="M846">
        <v>0</v>
      </c>
      <c r="N846" t="s">
        <v>120</v>
      </c>
    </row>
    <row r="847" spans="1:14" hidden="1" x14ac:dyDescent="0.3">
      <c r="A847" t="s">
        <v>0</v>
      </c>
      <c r="B847" t="s">
        <v>31</v>
      </c>
      <c r="C847">
        <v>3416294053</v>
      </c>
      <c r="D847" s="1">
        <v>44200</v>
      </c>
      <c r="E847" s="1">
        <v>44230</v>
      </c>
      <c r="F847">
        <v>5803</v>
      </c>
      <c r="G847" t="s">
        <v>2</v>
      </c>
      <c r="H847" t="s">
        <v>131</v>
      </c>
      <c r="I847">
        <f>IF(Dataset[[#This Row],[Dispute Result]]="Undisputed",Dataset[[#This Row],[Invoice Amount]],IF(Dataset[[#This Row],[Dispute Result]]="Won",Dataset[[#This Row],[Invoice Amount]],""))</f>
        <v>5803</v>
      </c>
      <c r="J847" t="str">
        <f>IF(Dataset[[#This Row],[Dispute Result]]="Lost",Dataset[[#This Row],[Invoice Amount]],"")</f>
        <v/>
      </c>
      <c r="K847" s="1">
        <v>44230</v>
      </c>
      <c r="L847">
        <v>30</v>
      </c>
      <c r="M847">
        <v>0</v>
      </c>
      <c r="N847" t="s">
        <v>120</v>
      </c>
    </row>
    <row r="848" spans="1:14" x14ac:dyDescent="0.3">
      <c r="A848" t="s">
        <v>3</v>
      </c>
      <c r="B848" t="s">
        <v>76</v>
      </c>
      <c r="C848">
        <v>3418724483</v>
      </c>
      <c r="D848" s="1">
        <v>44303</v>
      </c>
      <c r="E848" s="1">
        <v>44333</v>
      </c>
      <c r="F848">
        <v>7926</v>
      </c>
      <c r="G848" t="s">
        <v>2</v>
      </c>
      <c r="H848" t="s">
        <v>131</v>
      </c>
      <c r="I848">
        <f>IF(Dataset[[#This Row],[Dispute Result]]="Undisputed",Dataset[[#This Row],[Invoice Amount]],IF(Dataset[[#This Row],[Dispute Result]]="Won",Dataset[[#This Row],[Invoice Amount]],""))</f>
        <v>7926</v>
      </c>
      <c r="J848" t="str">
        <f>IF(Dataset[[#This Row],[Dispute Result]]="Lost",Dataset[[#This Row],[Invoice Amount]],"")</f>
        <v/>
      </c>
      <c r="K848" s="1">
        <v>44310</v>
      </c>
      <c r="L848">
        <v>7</v>
      </c>
      <c r="M848">
        <v>0</v>
      </c>
      <c r="N848" t="s">
        <v>120</v>
      </c>
    </row>
    <row r="849" spans="1:14" hidden="1" x14ac:dyDescent="0.3">
      <c r="A849" t="s">
        <v>12</v>
      </c>
      <c r="B849" t="s">
        <v>102</v>
      </c>
      <c r="C849">
        <v>3424410029</v>
      </c>
      <c r="D849" s="1">
        <v>44513</v>
      </c>
      <c r="E849" s="1">
        <v>44543</v>
      </c>
      <c r="F849">
        <v>2363</v>
      </c>
      <c r="G849" t="s">
        <v>2</v>
      </c>
      <c r="H849" t="s">
        <v>131</v>
      </c>
      <c r="I849">
        <f>IF(Dataset[[#This Row],[Dispute Result]]="Undisputed",Dataset[[#This Row],[Invoice Amount]],IF(Dataset[[#This Row],[Dispute Result]]="Won",Dataset[[#This Row],[Invoice Amount]],""))</f>
        <v>2363</v>
      </c>
      <c r="J849" t="str">
        <f>IF(Dataset[[#This Row],[Dispute Result]]="Lost",Dataset[[#This Row],[Invoice Amount]],"")</f>
        <v/>
      </c>
      <c r="K849" s="1">
        <v>44519</v>
      </c>
      <c r="L849">
        <v>6</v>
      </c>
      <c r="M849">
        <v>0</v>
      </c>
      <c r="N849" t="s">
        <v>120</v>
      </c>
    </row>
    <row r="850" spans="1:14" hidden="1" x14ac:dyDescent="0.3">
      <c r="A850" t="s">
        <v>14</v>
      </c>
      <c r="B850" t="s">
        <v>15</v>
      </c>
      <c r="C850">
        <v>3428691656</v>
      </c>
      <c r="D850" s="1">
        <v>44360</v>
      </c>
      <c r="E850" s="1">
        <v>44390</v>
      </c>
      <c r="F850">
        <v>5047</v>
      </c>
      <c r="G850" t="s">
        <v>2</v>
      </c>
      <c r="H850" t="s">
        <v>131</v>
      </c>
      <c r="I850">
        <f>IF(Dataset[[#This Row],[Dispute Result]]="Undisputed",Dataset[[#This Row],[Invoice Amount]],IF(Dataset[[#This Row],[Dispute Result]]="Won",Dataset[[#This Row],[Invoice Amount]],""))</f>
        <v>5047</v>
      </c>
      <c r="J850" t="str">
        <f>IF(Dataset[[#This Row],[Dispute Result]]="Lost",Dataset[[#This Row],[Invoice Amount]],"")</f>
        <v/>
      </c>
      <c r="K850" s="1">
        <v>44395</v>
      </c>
      <c r="L850">
        <v>35</v>
      </c>
      <c r="M850">
        <v>5</v>
      </c>
      <c r="N850" t="s">
        <v>120</v>
      </c>
    </row>
    <row r="851" spans="1:14" hidden="1" x14ac:dyDescent="0.3">
      <c r="A851" t="s">
        <v>0</v>
      </c>
      <c r="B851" t="s">
        <v>7</v>
      </c>
      <c r="C851">
        <v>3435598635</v>
      </c>
      <c r="D851" s="1">
        <v>44163</v>
      </c>
      <c r="E851" s="1">
        <v>44193</v>
      </c>
      <c r="F851">
        <v>7582</v>
      </c>
      <c r="G851" t="s">
        <v>2</v>
      </c>
      <c r="H851" t="s">
        <v>131</v>
      </c>
      <c r="I851">
        <f>IF(Dataset[[#This Row],[Dispute Result]]="Undisputed",Dataset[[#This Row],[Invoice Amount]],IF(Dataset[[#This Row],[Dispute Result]]="Won",Dataset[[#This Row],[Invoice Amount]],""))</f>
        <v>7582</v>
      </c>
      <c r="J851" t="str">
        <f>IF(Dataset[[#This Row],[Dispute Result]]="Lost",Dataset[[#This Row],[Invoice Amount]],"")</f>
        <v/>
      </c>
      <c r="K851" s="1">
        <v>44167</v>
      </c>
      <c r="L851">
        <v>4</v>
      </c>
      <c r="M851">
        <v>0</v>
      </c>
      <c r="N851" t="s">
        <v>120</v>
      </c>
    </row>
    <row r="852" spans="1:14" hidden="1" x14ac:dyDescent="0.3">
      <c r="A852" t="s">
        <v>14</v>
      </c>
      <c r="B852" t="s">
        <v>39</v>
      </c>
      <c r="C852">
        <v>3437789966</v>
      </c>
      <c r="D852" s="1">
        <v>43950</v>
      </c>
      <c r="E852" s="1">
        <v>43980</v>
      </c>
      <c r="F852">
        <v>5226</v>
      </c>
      <c r="G852" t="s">
        <v>2</v>
      </c>
      <c r="H852" t="s">
        <v>131</v>
      </c>
      <c r="I852">
        <f>IF(Dataset[[#This Row],[Dispute Result]]="Undisputed",Dataset[[#This Row],[Invoice Amount]],IF(Dataset[[#This Row],[Dispute Result]]="Won",Dataset[[#This Row],[Invoice Amount]],""))</f>
        <v>5226</v>
      </c>
      <c r="J852" t="str">
        <f>IF(Dataset[[#This Row],[Dispute Result]]="Lost",Dataset[[#This Row],[Invoice Amount]],"")</f>
        <v/>
      </c>
      <c r="K852" s="1">
        <v>43988</v>
      </c>
      <c r="L852">
        <v>38</v>
      </c>
      <c r="M852">
        <v>8</v>
      </c>
      <c r="N852" t="s">
        <v>120</v>
      </c>
    </row>
    <row r="853" spans="1:14" hidden="1" x14ac:dyDescent="0.3">
      <c r="A853" t="s">
        <v>0</v>
      </c>
      <c r="B853" t="s">
        <v>72</v>
      </c>
      <c r="C853">
        <v>3438246206</v>
      </c>
      <c r="D853" s="1">
        <v>44439</v>
      </c>
      <c r="E853" s="1">
        <v>44469</v>
      </c>
      <c r="F853">
        <v>6601</v>
      </c>
      <c r="G853" t="s">
        <v>2</v>
      </c>
      <c r="H853" t="s">
        <v>131</v>
      </c>
      <c r="I853">
        <f>IF(Dataset[[#This Row],[Dispute Result]]="Undisputed",Dataset[[#This Row],[Invoice Amount]],IF(Dataset[[#This Row],[Dispute Result]]="Won",Dataset[[#This Row],[Invoice Amount]],""))</f>
        <v>6601</v>
      </c>
      <c r="J853" t="str">
        <f>IF(Dataset[[#This Row],[Dispute Result]]="Lost",Dataset[[#This Row],[Invoice Amount]],"")</f>
        <v/>
      </c>
      <c r="K853" s="1">
        <v>44451</v>
      </c>
      <c r="L853">
        <v>12</v>
      </c>
      <c r="M853">
        <v>0</v>
      </c>
      <c r="N853" t="s">
        <v>120</v>
      </c>
    </row>
    <row r="854" spans="1:14" hidden="1" x14ac:dyDescent="0.3">
      <c r="A854" t="s">
        <v>9</v>
      </c>
      <c r="B854" t="s">
        <v>25</v>
      </c>
      <c r="C854">
        <v>3442695944</v>
      </c>
      <c r="D854" s="1">
        <v>43962</v>
      </c>
      <c r="E854" s="1">
        <v>43992</v>
      </c>
      <c r="F854">
        <v>8439</v>
      </c>
      <c r="G854" t="s">
        <v>5</v>
      </c>
      <c r="H854" t="s">
        <v>6</v>
      </c>
      <c r="I854">
        <f>IF(Dataset[[#This Row],[Dispute Result]]="Undisputed",Dataset[[#This Row],[Invoice Amount]],IF(Dataset[[#This Row],[Dispute Result]]="Won",Dataset[[#This Row],[Invoice Amount]],""))</f>
        <v>8439</v>
      </c>
      <c r="J854" t="str">
        <f>IF(Dataset[[#This Row],[Dispute Result]]="Lost",Dataset[[#This Row],[Invoice Amount]],"")</f>
        <v/>
      </c>
      <c r="K854" s="1">
        <v>43989</v>
      </c>
      <c r="L854">
        <v>27</v>
      </c>
      <c r="M854">
        <v>0</v>
      </c>
      <c r="N854" t="s">
        <v>120</v>
      </c>
    </row>
    <row r="855" spans="1:14" x14ac:dyDescent="0.3">
      <c r="A855" t="s">
        <v>3</v>
      </c>
      <c r="B855" t="s">
        <v>59</v>
      </c>
      <c r="C855">
        <v>3453759273</v>
      </c>
      <c r="D855" s="1">
        <v>44174</v>
      </c>
      <c r="E855" s="1">
        <v>44204</v>
      </c>
      <c r="F855">
        <v>8127</v>
      </c>
      <c r="G855" t="s">
        <v>2</v>
      </c>
      <c r="H855" t="s">
        <v>131</v>
      </c>
      <c r="I855">
        <f>IF(Dataset[[#This Row],[Dispute Result]]="Undisputed",Dataset[[#This Row],[Invoice Amount]],IF(Dataset[[#This Row],[Dispute Result]]="Won",Dataset[[#This Row],[Invoice Amount]],""))</f>
        <v>8127</v>
      </c>
      <c r="J855" t="str">
        <f>IF(Dataset[[#This Row],[Dispute Result]]="Lost",Dataset[[#This Row],[Invoice Amount]],"")</f>
        <v/>
      </c>
      <c r="K855" s="1">
        <v>44178</v>
      </c>
      <c r="L855">
        <v>4</v>
      </c>
      <c r="M855">
        <v>0</v>
      </c>
      <c r="N855" t="s">
        <v>120</v>
      </c>
    </row>
    <row r="856" spans="1:14" hidden="1" x14ac:dyDescent="0.3">
      <c r="A856" t="s">
        <v>0</v>
      </c>
      <c r="B856" t="s">
        <v>36</v>
      </c>
      <c r="C856">
        <v>3461153482</v>
      </c>
      <c r="D856" s="1">
        <v>44116</v>
      </c>
      <c r="E856" s="1">
        <v>44146</v>
      </c>
      <c r="F856">
        <v>8847</v>
      </c>
      <c r="G856" t="s">
        <v>2</v>
      </c>
      <c r="H856" t="s">
        <v>131</v>
      </c>
      <c r="I856">
        <f>IF(Dataset[[#This Row],[Dispute Result]]="Undisputed",Dataset[[#This Row],[Invoice Amount]],IF(Dataset[[#This Row],[Dispute Result]]="Won",Dataset[[#This Row],[Invoice Amount]],""))</f>
        <v>8847</v>
      </c>
      <c r="J856" t="str">
        <f>IF(Dataset[[#This Row],[Dispute Result]]="Lost",Dataset[[#This Row],[Invoice Amount]],"")</f>
        <v/>
      </c>
      <c r="K856" s="1">
        <v>44142</v>
      </c>
      <c r="L856">
        <v>26</v>
      </c>
      <c r="M856">
        <v>0</v>
      </c>
      <c r="N856" t="s">
        <v>120</v>
      </c>
    </row>
    <row r="857" spans="1:14" hidden="1" x14ac:dyDescent="0.3">
      <c r="A857" t="s">
        <v>9</v>
      </c>
      <c r="B857" t="s">
        <v>29</v>
      </c>
      <c r="C857">
        <v>3470607785</v>
      </c>
      <c r="D857" s="1">
        <v>44299</v>
      </c>
      <c r="E857" s="1">
        <v>44329</v>
      </c>
      <c r="F857">
        <v>3860</v>
      </c>
      <c r="G857" t="s">
        <v>2</v>
      </c>
      <c r="H857" t="s">
        <v>131</v>
      </c>
      <c r="I857">
        <f>IF(Dataset[[#This Row],[Dispute Result]]="Undisputed",Dataset[[#This Row],[Invoice Amount]],IF(Dataset[[#This Row],[Dispute Result]]="Won",Dataset[[#This Row],[Invoice Amount]],""))</f>
        <v>3860</v>
      </c>
      <c r="J857" t="str">
        <f>IF(Dataset[[#This Row],[Dispute Result]]="Lost",Dataset[[#This Row],[Invoice Amount]],"")</f>
        <v/>
      </c>
      <c r="K857" s="1">
        <v>44317</v>
      </c>
      <c r="L857">
        <v>18</v>
      </c>
      <c r="M857">
        <v>0</v>
      </c>
      <c r="N857" t="s">
        <v>120</v>
      </c>
    </row>
    <row r="858" spans="1:14" hidden="1" x14ac:dyDescent="0.3">
      <c r="A858" t="s">
        <v>9</v>
      </c>
      <c r="B858" t="s">
        <v>86</v>
      </c>
      <c r="C858">
        <v>3478923173</v>
      </c>
      <c r="D858" s="1">
        <v>43979</v>
      </c>
      <c r="E858" s="1">
        <v>44009</v>
      </c>
      <c r="F858">
        <v>8748</v>
      </c>
      <c r="G858" t="s">
        <v>5</v>
      </c>
      <c r="H858" t="s">
        <v>6</v>
      </c>
      <c r="I858">
        <f>IF(Dataset[[#This Row],[Dispute Result]]="Undisputed",Dataset[[#This Row],[Invoice Amount]],IF(Dataset[[#This Row],[Dispute Result]]="Won",Dataset[[#This Row],[Invoice Amount]],""))</f>
        <v>8748</v>
      </c>
      <c r="J858" t="str">
        <f>IF(Dataset[[#This Row],[Dispute Result]]="Lost",Dataset[[#This Row],[Invoice Amount]],"")</f>
        <v/>
      </c>
      <c r="K858" s="1">
        <v>44015</v>
      </c>
      <c r="L858">
        <v>36</v>
      </c>
      <c r="M858">
        <v>6</v>
      </c>
      <c r="N858" t="s">
        <v>120</v>
      </c>
    </row>
    <row r="859" spans="1:14" x14ac:dyDescent="0.3">
      <c r="A859" t="s">
        <v>3</v>
      </c>
      <c r="B859" t="s">
        <v>21</v>
      </c>
      <c r="C859">
        <v>9199249934</v>
      </c>
      <c r="D859" s="1">
        <v>44064</v>
      </c>
      <c r="E859" s="1">
        <v>44094</v>
      </c>
      <c r="F859">
        <v>4262</v>
      </c>
      <c r="G859" t="s">
        <v>5</v>
      </c>
      <c r="H859" t="s">
        <v>6</v>
      </c>
      <c r="I859">
        <f>IF(Dataset[[#This Row],[Dispute Result]]="Undisputed",Dataset[[#This Row],[Invoice Amount]],IF(Dataset[[#This Row],[Dispute Result]]="Won",Dataset[[#This Row],[Invoice Amount]],""))</f>
        <v>4262</v>
      </c>
      <c r="J859" t="str">
        <f>IF(Dataset[[#This Row],[Dispute Result]]="Lost",Dataset[[#This Row],[Invoice Amount]],"")</f>
        <v/>
      </c>
      <c r="K859" s="1">
        <v>44118</v>
      </c>
      <c r="L859">
        <v>54</v>
      </c>
      <c r="M859">
        <v>24</v>
      </c>
      <c r="N859" t="s">
        <v>120</v>
      </c>
    </row>
    <row r="860" spans="1:14" hidden="1" x14ac:dyDescent="0.3">
      <c r="A860" t="s">
        <v>14</v>
      </c>
      <c r="B860" t="s">
        <v>60</v>
      </c>
      <c r="C860">
        <v>3480606970</v>
      </c>
      <c r="D860" s="1">
        <v>44325</v>
      </c>
      <c r="E860" s="1">
        <v>44355</v>
      </c>
      <c r="F860">
        <v>5883</v>
      </c>
      <c r="G860" t="s">
        <v>2</v>
      </c>
      <c r="H860" t="s">
        <v>131</v>
      </c>
      <c r="I860">
        <f>IF(Dataset[[#This Row],[Dispute Result]]="Undisputed",Dataset[[#This Row],[Invoice Amount]],IF(Dataset[[#This Row],[Dispute Result]]="Won",Dataset[[#This Row],[Invoice Amount]],""))</f>
        <v>5883</v>
      </c>
      <c r="J860" t="str">
        <f>IF(Dataset[[#This Row],[Dispute Result]]="Lost",Dataset[[#This Row],[Invoice Amount]],"")</f>
        <v/>
      </c>
      <c r="K860" s="1">
        <v>44358</v>
      </c>
      <c r="L860">
        <v>33</v>
      </c>
      <c r="M860">
        <v>3</v>
      </c>
      <c r="N860" t="s">
        <v>120</v>
      </c>
    </row>
    <row r="861" spans="1:14" x14ac:dyDescent="0.3">
      <c r="A861" t="s">
        <v>3</v>
      </c>
      <c r="B861" t="s">
        <v>63</v>
      </c>
      <c r="C861">
        <v>3486080032</v>
      </c>
      <c r="D861" s="1">
        <v>44066</v>
      </c>
      <c r="E861" s="1">
        <v>44096</v>
      </c>
      <c r="F861">
        <v>6312</v>
      </c>
      <c r="G861" t="s">
        <v>2</v>
      </c>
      <c r="H861" t="s">
        <v>131</v>
      </c>
      <c r="I861">
        <f>IF(Dataset[[#This Row],[Dispute Result]]="Undisputed",Dataset[[#This Row],[Invoice Amount]],IF(Dataset[[#This Row],[Dispute Result]]="Won",Dataset[[#This Row],[Invoice Amount]],""))</f>
        <v>6312</v>
      </c>
      <c r="J861" t="str">
        <f>IF(Dataset[[#This Row],[Dispute Result]]="Lost",Dataset[[#This Row],[Invoice Amount]],"")</f>
        <v/>
      </c>
      <c r="K861" s="1">
        <v>44096</v>
      </c>
      <c r="L861">
        <v>30</v>
      </c>
      <c r="M861">
        <v>0</v>
      </c>
      <c r="N861" t="s">
        <v>120</v>
      </c>
    </row>
    <row r="862" spans="1:14" hidden="1" x14ac:dyDescent="0.3">
      <c r="A862" t="s">
        <v>14</v>
      </c>
      <c r="B862" t="s">
        <v>89</v>
      </c>
      <c r="C862">
        <v>3491048160</v>
      </c>
      <c r="D862" s="1">
        <v>44436</v>
      </c>
      <c r="E862" s="1">
        <v>44466</v>
      </c>
      <c r="F862">
        <v>6302</v>
      </c>
      <c r="G862" t="s">
        <v>2</v>
      </c>
      <c r="H862" t="s">
        <v>131</v>
      </c>
      <c r="I862">
        <f>IF(Dataset[[#This Row],[Dispute Result]]="Undisputed",Dataset[[#This Row],[Invoice Amount]],IF(Dataset[[#This Row],[Dispute Result]]="Won",Dataset[[#This Row],[Invoice Amount]],""))</f>
        <v>6302</v>
      </c>
      <c r="J862" t="str">
        <f>IF(Dataset[[#This Row],[Dispute Result]]="Lost",Dataset[[#This Row],[Invoice Amount]],"")</f>
        <v/>
      </c>
      <c r="K862" s="1">
        <v>44456</v>
      </c>
      <c r="L862">
        <v>20</v>
      </c>
      <c r="M862">
        <v>0</v>
      </c>
      <c r="N862" t="s">
        <v>120</v>
      </c>
    </row>
    <row r="863" spans="1:14" hidden="1" x14ac:dyDescent="0.3">
      <c r="A863" t="s">
        <v>0</v>
      </c>
      <c r="B863" t="s">
        <v>57</v>
      </c>
      <c r="C863">
        <v>3503012790</v>
      </c>
      <c r="D863" s="1">
        <v>44330</v>
      </c>
      <c r="E863" s="1">
        <v>44360</v>
      </c>
      <c r="F863">
        <v>4367</v>
      </c>
      <c r="G863" t="s">
        <v>2</v>
      </c>
      <c r="H863" t="s">
        <v>131</v>
      </c>
      <c r="I863">
        <f>IF(Dataset[[#This Row],[Dispute Result]]="Undisputed",Dataset[[#This Row],[Invoice Amount]],IF(Dataset[[#This Row],[Dispute Result]]="Won",Dataset[[#This Row],[Invoice Amount]],""))</f>
        <v>4367</v>
      </c>
      <c r="J863" t="str">
        <f>IF(Dataset[[#This Row],[Dispute Result]]="Lost",Dataset[[#This Row],[Invoice Amount]],"")</f>
        <v/>
      </c>
      <c r="K863" s="1">
        <v>44345</v>
      </c>
      <c r="L863">
        <v>15</v>
      </c>
      <c r="M863">
        <v>0</v>
      </c>
      <c r="N863" t="s">
        <v>120</v>
      </c>
    </row>
    <row r="864" spans="1:14" hidden="1" x14ac:dyDescent="0.3">
      <c r="A864" t="s">
        <v>0</v>
      </c>
      <c r="B864" t="s">
        <v>40</v>
      </c>
      <c r="C864">
        <v>3509509542</v>
      </c>
      <c r="D864" s="1">
        <v>44417</v>
      </c>
      <c r="E864" s="1">
        <v>44447</v>
      </c>
      <c r="F864">
        <v>6682</v>
      </c>
      <c r="G864" t="s">
        <v>2</v>
      </c>
      <c r="H864" t="s">
        <v>131</v>
      </c>
      <c r="I864">
        <f>IF(Dataset[[#This Row],[Dispute Result]]="Undisputed",Dataset[[#This Row],[Invoice Amount]],IF(Dataset[[#This Row],[Dispute Result]]="Won",Dataset[[#This Row],[Invoice Amount]],""))</f>
        <v>6682</v>
      </c>
      <c r="J864" t="str">
        <f>IF(Dataset[[#This Row],[Dispute Result]]="Lost",Dataset[[#This Row],[Invoice Amount]],"")</f>
        <v/>
      </c>
      <c r="K864" s="1">
        <v>44441</v>
      </c>
      <c r="L864">
        <v>24</v>
      </c>
      <c r="M864">
        <v>0</v>
      </c>
      <c r="N864" t="s">
        <v>120</v>
      </c>
    </row>
    <row r="865" spans="1:14" hidden="1" x14ac:dyDescent="0.3">
      <c r="A865" t="s">
        <v>12</v>
      </c>
      <c r="B865" t="s">
        <v>83</v>
      </c>
      <c r="C865">
        <v>3510258292</v>
      </c>
      <c r="D865" s="1">
        <v>43995</v>
      </c>
      <c r="E865" s="1">
        <v>44025</v>
      </c>
      <c r="F865">
        <v>3806</v>
      </c>
      <c r="G865" t="s">
        <v>2</v>
      </c>
      <c r="H865" t="s">
        <v>131</v>
      </c>
      <c r="I865">
        <f>IF(Dataset[[#This Row],[Dispute Result]]="Undisputed",Dataset[[#This Row],[Invoice Amount]],IF(Dataset[[#This Row],[Dispute Result]]="Won",Dataset[[#This Row],[Invoice Amount]],""))</f>
        <v>3806</v>
      </c>
      <c r="J865" t="str">
        <f>IF(Dataset[[#This Row],[Dispute Result]]="Lost",Dataset[[#This Row],[Invoice Amount]],"")</f>
        <v/>
      </c>
      <c r="K865" s="1">
        <v>44021</v>
      </c>
      <c r="L865">
        <v>26</v>
      </c>
      <c r="M865">
        <v>0</v>
      </c>
      <c r="N865" t="s">
        <v>120</v>
      </c>
    </row>
    <row r="866" spans="1:14" hidden="1" x14ac:dyDescent="0.3">
      <c r="A866" t="s">
        <v>12</v>
      </c>
      <c r="B866" t="s">
        <v>17</v>
      </c>
      <c r="C866">
        <v>3511077910</v>
      </c>
      <c r="D866" s="1">
        <v>44110</v>
      </c>
      <c r="E866" s="1">
        <v>44140</v>
      </c>
      <c r="F866">
        <v>4744</v>
      </c>
      <c r="G866" t="s">
        <v>2</v>
      </c>
      <c r="H866" t="s">
        <v>131</v>
      </c>
      <c r="I866">
        <f>IF(Dataset[[#This Row],[Dispute Result]]="Undisputed",Dataset[[#This Row],[Invoice Amount]],IF(Dataset[[#This Row],[Dispute Result]]="Won",Dataset[[#This Row],[Invoice Amount]],""))</f>
        <v>4744</v>
      </c>
      <c r="J866" t="str">
        <f>IF(Dataset[[#This Row],[Dispute Result]]="Lost",Dataset[[#This Row],[Invoice Amount]],"")</f>
        <v/>
      </c>
      <c r="K866" s="1">
        <v>44139</v>
      </c>
      <c r="L866">
        <v>29</v>
      </c>
      <c r="M866">
        <v>0</v>
      </c>
      <c r="N866" t="s">
        <v>120</v>
      </c>
    </row>
    <row r="867" spans="1:14" x14ac:dyDescent="0.3">
      <c r="A867" t="s">
        <v>3</v>
      </c>
      <c r="B867" t="s">
        <v>33</v>
      </c>
      <c r="C867">
        <v>3558050155</v>
      </c>
      <c r="D867" s="1">
        <v>44040</v>
      </c>
      <c r="E867" s="1">
        <v>44070</v>
      </c>
      <c r="F867">
        <v>5964</v>
      </c>
      <c r="G867" t="s">
        <v>5</v>
      </c>
      <c r="H867" t="s">
        <v>6</v>
      </c>
      <c r="I867">
        <f>IF(Dataset[[#This Row],[Dispute Result]]="Undisputed",Dataset[[#This Row],[Invoice Amount]],IF(Dataset[[#This Row],[Dispute Result]]="Won",Dataset[[#This Row],[Invoice Amount]],""))</f>
        <v>5964</v>
      </c>
      <c r="J867" t="str">
        <f>IF(Dataset[[#This Row],[Dispute Result]]="Lost",Dataset[[#This Row],[Invoice Amount]],"")</f>
        <v/>
      </c>
      <c r="K867" s="1">
        <v>44081</v>
      </c>
      <c r="L867">
        <v>41</v>
      </c>
      <c r="M867">
        <v>11</v>
      </c>
      <c r="N867" t="s">
        <v>120</v>
      </c>
    </row>
    <row r="868" spans="1:14" hidden="1" x14ac:dyDescent="0.3">
      <c r="A868" t="s">
        <v>0</v>
      </c>
      <c r="B868" t="s">
        <v>23</v>
      </c>
      <c r="C868">
        <v>3516217989</v>
      </c>
      <c r="D868" s="1">
        <v>44077</v>
      </c>
      <c r="E868" s="1">
        <v>44107</v>
      </c>
      <c r="F868">
        <v>6495</v>
      </c>
      <c r="G868" t="s">
        <v>2</v>
      </c>
      <c r="H868" t="s">
        <v>131</v>
      </c>
      <c r="I868">
        <f>IF(Dataset[[#This Row],[Dispute Result]]="Undisputed",Dataset[[#This Row],[Invoice Amount]],IF(Dataset[[#This Row],[Dispute Result]]="Won",Dataset[[#This Row],[Invoice Amount]],""))</f>
        <v>6495</v>
      </c>
      <c r="J868" t="str">
        <f>IF(Dataset[[#This Row],[Dispute Result]]="Lost",Dataset[[#This Row],[Invoice Amount]],"")</f>
        <v/>
      </c>
      <c r="K868" s="1">
        <v>44090</v>
      </c>
      <c r="L868">
        <v>13</v>
      </c>
      <c r="M868">
        <v>0</v>
      </c>
      <c r="N868" t="s">
        <v>120</v>
      </c>
    </row>
    <row r="869" spans="1:14" hidden="1" x14ac:dyDescent="0.3">
      <c r="A869" t="s">
        <v>9</v>
      </c>
      <c r="B869" t="s">
        <v>10</v>
      </c>
      <c r="C869">
        <v>3517011034</v>
      </c>
      <c r="D869" s="1">
        <v>44242</v>
      </c>
      <c r="E869" s="1">
        <v>44272</v>
      </c>
      <c r="F869">
        <v>6528</v>
      </c>
      <c r="G869" t="s">
        <v>2</v>
      </c>
      <c r="H869" t="s">
        <v>131</v>
      </c>
      <c r="I869">
        <f>IF(Dataset[[#This Row],[Dispute Result]]="Undisputed",Dataset[[#This Row],[Invoice Amount]],IF(Dataset[[#This Row],[Dispute Result]]="Won",Dataset[[#This Row],[Invoice Amount]],""))</f>
        <v>6528</v>
      </c>
      <c r="J869" t="str">
        <f>IF(Dataset[[#This Row],[Dispute Result]]="Lost",Dataset[[#This Row],[Invoice Amount]],"")</f>
        <v/>
      </c>
      <c r="K869" s="1">
        <v>44256</v>
      </c>
      <c r="L869">
        <v>14</v>
      </c>
      <c r="M869">
        <v>0</v>
      </c>
      <c r="N869" t="s">
        <v>120</v>
      </c>
    </row>
    <row r="870" spans="1:14" hidden="1" x14ac:dyDescent="0.3">
      <c r="A870" t="s">
        <v>12</v>
      </c>
      <c r="B870" t="s">
        <v>100</v>
      </c>
      <c r="C870">
        <v>3520423399</v>
      </c>
      <c r="D870" s="1">
        <v>44473</v>
      </c>
      <c r="E870" s="1">
        <v>44503</v>
      </c>
      <c r="F870">
        <v>2477</v>
      </c>
      <c r="G870" t="s">
        <v>2</v>
      </c>
      <c r="H870" t="s">
        <v>131</v>
      </c>
      <c r="I870">
        <f>IF(Dataset[[#This Row],[Dispute Result]]="Undisputed",Dataset[[#This Row],[Invoice Amount]],IF(Dataset[[#This Row],[Dispute Result]]="Won",Dataset[[#This Row],[Invoice Amount]],""))</f>
        <v>2477</v>
      </c>
      <c r="J870" t="str">
        <f>IF(Dataset[[#This Row],[Dispute Result]]="Lost",Dataset[[#This Row],[Invoice Amount]],"")</f>
        <v/>
      </c>
      <c r="K870" s="1">
        <v>44486</v>
      </c>
      <c r="L870">
        <v>13</v>
      </c>
      <c r="M870">
        <v>0</v>
      </c>
      <c r="N870" t="s">
        <v>120</v>
      </c>
    </row>
    <row r="871" spans="1:14" hidden="1" x14ac:dyDescent="0.3">
      <c r="A871" t="s">
        <v>0</v>
      </c>
      <c r="B871" t="s">
        <v>31</v>
      </c>
      <c r="C871">
        <v>3520663396</v>
      </c>
      <c r="D871" s="1">
        <v>44344</v>
      </c>
      <c r="E871" s="1">
        <v>44374</v>
      </c>
      <c r="F871">
        <v>7459</v>
      </c>
      <c r="G871" t="s">
        <v>2</v>
      </c>
      <c r="H871" t="s">
        <v>131</v>
      </c>
      <c r="I871">
        <f>IF(Dataset[[#This Row],[Dispute Result]]="Undisputed",Dataset[[#This Row],[Invoice Amount]],IF(Dataset[[#This Row],[Dispute Result]]="Won",Dataset[[#This Row],[Invoice Amount]],""))</f>
        <v>7459</v>
      </c>
      <c r="J871" t="str">
        <f>IF(Dataset[[#This Row],[Dispute Result]]="Lost",Dataset[[#This Row],[Invoice Amount]],"")</f>
        <v/>
      </c>
      <c r="K871" s="1">
        <v>44374</v>
      </c>
      <c r="L871">
        <v>30</v>
      </c>
      <c r="M871">
        <v>0</v>
      </c>
      <c r="N871" t="s">
        <v>120</v>
      </c>
    </row>
    <row r="872" spans="1:14" x14ac:dyDescent="0.3">
      <c r="A872" t="s">
        <v>3</v>
      </c>
      <c r="B872" t="s">
        <v>8</v>
      </c>
      <c r="C872">
        <v>3523951475</v>
      </c>
      <c r="D872" s="1">
        <v>44525</v>
      </c>
      <c r="E872" s="1">
        <v>44555</v>
      </c>
      <c r="F872">
        <v>10704</v>
      </c>
      <c r="G872" t="s">
        <v>2</v>
      </c>
      <c r="H872" t="s">
        <v>131</v>
      </c>
      <c r="I872">
        <f>IF(Dataset[[#This Row],[Dispute Result]]="Undisputed",Dataset[[#This Row],[Invoice Amount]],IF(Dataset[[#This Row],[Dispute Result]]="Won",Dataset[[#This Row],[Invoice Amount]],""))</f>
        <v>10704</v>
      </c>
      <c r="J872" t="str">
        <f>IF(Dataset[[#This Row],[Dispute Result]]="Lost",Dataset[[#This Row],[Invoice Amount]],"")</f>
        <v/>
      </c>
      <c r="K872" s="1">
        <v>44557</v>
      </c>
      <c r="L872">
        <v>32</v>
      </c>
      <c r="M872">
        <v>2</v>
      </c>
      <c r="N872" t="s">
        <v>120</v>
      </c>
    </row>
    <row r="873" spans="1:14" hidden="1" x14ac:dyDescent="0.3">
      <c r="A873" t="s">
        <v>0</v>
      </c>
      <c r="B873" t="s">
        <v>36</v>
      </c>
      <c r="C873">
        <v>3524586307</v>
      </c>
      <c r="D873" s="1">
        <v>44098</v>
      </c>
      <c r="E873" s="1">
        <v>44128</v>
      </c>
      <c r="F873">
        <v>5536</v>
      </c>
      <c r="G873" t="s">
        <v>2</v>
      </c>
      <c r="H873" t="s">
        <v>131</v>
      </c>
      <c r="I873">
        <f>IF(Dataset[[#This Row],[Dispute Result]]="Undisputed",Dataset[[#This Row],[Invoice Amount]],IF(Dataset[[#This Row],[Dispute Result]]="Won",Dataset[[#This Row],[Invoice Amount]],""))</f>
        <v>5536</v>
      </c>
      <c r="J873" t="str">
        <f>IF(Dataset[[#This Row],[Dispute Result]]="Lost",Dataset[[#This Row],[Invoice Amount]],"")</f>
        <v/>
      </c>
      <c r="K873" s="1">
        <v>44120</v>
      </c>
      <c r="L873">
        <v>22</v>
      </c>
      <c r="M873">
        <v>0</v>
      </c>
      <c r="N873" t="s">
        <v>120</v>
      </c>
    </row>
    <row r="874" spans="1:14" hidden="1" x14ac:dyDescent="0.3">
      <c r="A874" t="s">
        <v>14</v>
      </c>
      <c r="B874" t="s">
        <v>28</v>
      </c>
      <c r="C874">
        <v>3524717788</v>
      </c>
      <c r="D874" s="1">
        <v>43876</v>
      </c>
      <c r="E874" s="1">
        <v>43906</v>
      </c>
      <c r="F874">
        <v>5636</v>
      </c>
      <c r="G874" t="s">
        <v>2</v>
      </c>
      <c r="H874" t="s">
        <v>131</v>
      </c>
      <c r="I874">
        <f>IF(Dataset[[#This Row],[Dispute Result]]="Undisputed",Dataset[[#This Row],[Invoice Amount]],IF(Dataset[[#This Row],[Dispute Result]]="Won",Dataset[[#This Row],[Invoice Amount]],""))</f>
        <v>5636</v>
      </c>
      <c r="J874" t="str">
        <f>IF(Dataset[[#This Row],[Dispute Result]]="Lost",Dataset[[#This Row],[Invoice Amount]],"")</f>
        <v/>
      </c>
      <c r="K874" s="1">
        <v>43915</v>
      </c>
      <c r="L874">
        <v>39</v>
      </c>
      <c r="M874">
        <v>9</v>
      </c>
      <c r="N874" t="s">
        <v>120</v>
      </c>
    </row>
    <row r="875" spans="1:14" hidden="1" x14ac:dyDescent="0.3">
      <c r="A875" t="s">
        <v>12</v>
      </c>
      <c r="B875" t="s">
        <v>102</v>
      </c>
      <c r="C875">
        <v>3530838063</v>
      </c>
      <c r="D875" s="1">
        <v>43967</v>
      </c>
      <c r="E875" s="1">
        <v>43997</v>
      </c>
      <c r="F875">
        <v>5058</v>
      </c>
      <c r="G875" t="s">
        <v>2</v>
      </c>
      <c r="H875" t="s">
        <v>131</v>
      </c>
      <c r="I875">
        <f>IF(Dataset[[#This Row],[Dispute Result]]="Undisputed",Dataset[[#This Row],[Invoice Amount]],IF(Dataset[[#This Row],[Dispute Result]]="Won",Dataset[[#This Row],[Invoice Amount]],""))</f>
        <v>5058</v>
      </c>
      <c r="J875" t="str">
        <f>IF(Dataset[[#This Row],[Dispute Result]]="Lost",Dataset[[#This Row],[Invoice Amount]],"")</f>
        <v/>
      </c>
      <c r="K875" s="1">
        <v>43983</v>
      </c>
      <c r="L875">
        <v>16</v>
      </c>
      <c r="M875">
        <v>0</v>
      </c>
      <c r="N875" t="s">
        <v>120</v>
      </c>
    </row>
    <row r="876" spans="1:14" hidden="1" x14ac:dyDescent="0.3">
      <c r="A876" t="s">
        <v>14</v>
      </c>
      <c r="B876" t="s">
        <v>78</v>
      </c>
      <c r="C876">
        <v>3542268547</v>
      </c>
      <c r="D876" s="1">
        <v>44435</v>
      </c>
      <c r="E876" s="1">
        <v>44465</v>
      </c>
      <c r="F876">
        <v>5720</v>
      </c>
      <c r="G876" t="s">
        <v>2</v>
      </c>
      <c r="H876" t="s">
        <v>131</v>
      </c>
      <c r="I876">
        <f>IF(Dataset[[#This Row],[Dispute Result]]="Undisputed",Dataset[[#This Row],[Invoice Amount]],IF(Dataset[[#This Row],[Dispute Result]]="Won",Dataset[[#This Row],[Invoice Amount]],""))</f>
        <v>5720</v>
      </c>
      <c r="J876" t="str">
        <f>IF(Dataset[[#This Row],[Dispute Result]]="Lost",Dataset[[#This Row],[Invoice Amount]],"")</f>
        <v/>
      </c>
      <c r="K876" s="1">
        <v>44470</v>
      </c>
      <c r="L876">
        <v>35</v>
      </c>
      <c r="M876">
        <v>5</v>
      </c>
      <c r="N876" t="s">
        <v>120</v>
      </c>
    </row>
    <row r="877" spans="1:14" hidden="1" x14ac:dyDescent="0.3">
      <c r="A877" t="s">
        <v>0</v>
      </c>
      <c r="B877" t="s">
        <v>31</v>
      </c>
      <c r="C877">
        <v>3548287166</v>
      </c>
      <c r="D877" s="1">
        <v>44476</v>
      </c>
      <c r="E877" s="1">
        <v>44506</v>
      </c>
      <c r="F877">
        <v>6339</v>
      </c>
      <c r="G877" t="s">
        <v>2</v>
      </c>
      <c r="H877" t="s">
        <v>131</v>
      </c>
      <c r="I877">
        <f>IF(Dataset[[#This Row],[Dispute Result]]="Undisputed",Dataset[[#This Row],[Invoice Amount]],IF(Dataset[[#This Row],[Dispute Result]]="Won",Dataset[[#This Row],[Invoice Amount]],""))</f>
        <v>6339</v>
      </c>
      <c r="J877" t="str">
        <f>IF(Dataset[[#This Row],[Dispute Result]]="Lost",Dataset[[#This Row],[Invoice Amount]],"")</f>
        <v/>
      </c>
      <c r="K877" s="1">
        <v>44503</v>
      </c>
      <c r="L877">
        <v>27</v>
      </c>
      <c r="M877">
        <v>0</v>
      </c>
      <c r="N877" t="s">
        <v>120</v>
      </c>
    </row>
    <row r="878" spans="1:14" hidden="1" x14ac:dyDescent="0.3">
      <c r="A878" t="s">
        <v>0</v>
      </c>
      <c r="B878" t="s">
        <v>87</v>
      </c>
      <c r="C878">
        <v>3550686615</v>
      </c>
      <c r="D878" s="1">
        <v>43889</v>
      </c>
      <c r="E878" s="1">
        <v>43919</v>
      </c>
      <c r="F878">
        <v>4049</v>
      </c>
      <c r="G878" t="s">
        <v>2</v>
      </c>
      <c r="H878" t="s">
        <v>131</v>
      </c>
      <c r="I878">
        <f>IF(Dataset[[#This Row],[Dispute Result]]="Undisputed",Dataset[[#This Row],[Invoice Amount]],IF(Dataset[[#This Row],[Dispute Result]]="Won",Dataset[[#This Row],[Invoice Amount]],""))</f>
        <v>4049</v>
      </c>
      <c r="J878" t="str">
        <f>IF(Dataset[[#This Row],[Dispute Result]]="Lost",Dataset[[#This Row],[Invoice Amount]],"")</f>
        <v/>
      </c>
      <c r="K878" s="1">
        <v>43909</v>
      </c>
      <c r="L878">
        <v>20</v>
      </c>
      <c r="M878">
        <v>0</v>
      </c>
      <c r="N878" t="s">
        <v>120</v>
      </c>
    </row>
    <row r="879" spans="1:14" hidden="1" x14ac:dyDescent="0.3">
      <c r="A879" t="s">
        <v>14</v>
      </c>
      <c r="B879" t="s">
        <v>92</v>
      </c>
      <c r="C879">
        <v>3556035555</v>
      </c>
      <c r="D879" s="1">
        <v>43957</v>
      </c>
      <c r="E879" s="1">
        <v>43987</v>
      </c>
      <c r="F879">
        <v>7753</v>
      </c>
      <c r="G879" t="s">
        <v>2</v>
      </c>
      <c r="H879" t="s">
        <v>131</v>
      </c>
      <c r="I879">
        <f>IF(Dataset[[#This Row],[Dispute Result]]="Undisputed",Dataset[[#This Row],[Invoice Amount]],IF(Dataset[[#This Row],[Dispute Result]]="Won",Dataset[[#This Row],[Invoice Amount]],""))</f>
        <v>7753</v>
      </c>
      <c r="J879" t="str">
        <f>IF(Dataset[[#This Row],[Dispute Result]]="Lost",Dataset[[#This Row],[Invoice Amount]],"")</f>
        <v/>
      </c>
      <c r="K879" s="1">
        <v>43993</v>
      </c>
      <c r="L879">
        <v>36</v>
      </c>
      <c r="M879">
        <v>6</v>
      </c>
      <c r="N879" t="s">
        <v>120</v>
      </c>
    </row>
    <row r="880" spans="1:14" hidden="1" x14ac:dyDescent="0.3">
      <c r="A880" t="s">
        <v>14</v>
      </c>
      <c r="B880" t="s">
        <v>45</v>
      </c>
      <c r="C880">
        <v>3556859305</v>
      </c>
      <c r="D880" s="1">
        <v>44390</v>
      </c>
      <c r="E880" s="1">
        <v>44420</v>
      </c>
      <c r="F880">
        <v>4448</v>
      </c>
      <c r="G880" t="s">
        <v>2</v>
      </c>
      <c r="H880" t="s">
        <v>131</v>
      </c>
      <c r="I880">
        <f>IF(Dataset[[#This Row],[Dispute Result]]="Undisputed",Dataset[[#This Row],[Invoice Amount]],IF(Dataset[[#This Row],[Dispute Result]]="Won",Dataset[[#This Row],[Invoice Amount]],""))</f>
        <v>4448</v>
      </c>
      <c r="J880" t="str">
        <f>IF(Dataset[[#This Row],[Dispute Result]]="Lost",Dataset[[#This Row],[Invoice Amount]],"")</f>
        <v/>
      </c>
      <c r="K880" s="1">
        <v>44415</v>
      </c>
      <c r="L880">
        <v>25</v>
      </c>
      <c r="M880">
        <v>0</v>
      </c>
      <c r="N880" t="s">
        <v>120</v>
      </c>
    </row>
    <row r="881" spans="1:14" hidden="1" x14ac:dyDescent="0.3">
      <c r="A881" t="s">
        <v>0</v>
      </c>
      <c r="B881" t="s">
        <v>98</v>
      </c>
      <c r="C881">
        <v>3557541459</v>
      </c>
      <c r="D881" s="1">
        <v>44427</v>
      </c>
      <c r="E881" s="1">
        <v>44457</v>
      </c>
      <c r="F881">
        <v>5186</v>
      </c>
      <c r="G881" t="s">
        <v>2</v>
      </c>
      <c r="H881" t="s">
        <v>131</v>
      </c>
      <c r="I881">
        <f>IF(Dataset[[#This Row],[Dispute Result]]="Undisputed",Dataset[[#This Row],[Invoice Amount]],IF(Dataset[[#This Row],[Dispute Result]]="Won",Dataset[[#This Row],[Invoice Amount]],""))</f>
        <v>5186</v>
      </c>
      <c r="J881" t="str">
        <f>IF(Dataset[[#This Row],[Dispute Result]]="Lost",Dataset[[#This Row],[Invoice Amount]],"")</f>
        <v/>
      </c>
      <c r="K881" s="1">
        <v>44458</v>
      </c>
      <c r="L881">
        <v>31</v>
      </c>
      <c r="M881">
        <v>1</v>
      </c>
      <c r="N881" t="s">
        <v>120</v>
      </c>
    </row>
    <row r="882" spans="1:14" x14ac:dyDescent="0.3">
      <c r="A882" t="s">
        <v>3</v>
      </c>
      <c r="B882" t="s">
        <v>64</v>
      </c>
      <c r="C882">
        <v>498009655</v>
      </c>
      <c r="D882" s="1">
        <v>44067</v>
      </c>
      <c r="E882" s="1">
        <v>44097</v>
      </c>
      <c r="F882">
        <v>7634</v>
      </c>
      <c r="G882" t="s">
        <v>5</v>
      </c>
      <c r="H882" t="s">
        <v>6</v>
      </c>
      <c r="I882">
        <f>IF(Dataset[[#This Row],[Dispute Result]]="Undisputed",Dataset[[#This Row],[Invoice Amount]],IF(Dataset[[#This Row],[Dispute Result]]="Won",Dataset[[#This Row],[Invoice Amount]],""))</f>
        <v>7634</v>
      </c>
      <c r="J882" t="str">
        <f>IF(Dataset[[#This Row],[Dispute Result]]="Lost",Dataset[[#This Row],[Invoice Amount]],"")</f>
        <v/>
      </c>
      <c r="K882" s="1">
        <v>44093</v>
      </c>
      <c r="L882">
        <v>26</v>
      </c>
      <c r="M882">
        <v>0</v>
      </c>
      <c r="N882" t="s">
        <v>120</v>
      </c>
    </row>
    <row r="883" spans="1:14" hidden="1" x14ac:dyDescent="0.3">
      <c r="A883" t="s">
        <v>14</v>
      </c>
      <c r="B883" t="s">
        <v>96</v>
      </c>
      <c r="C883">
        <v>3559978043</v>
      </c>
      <c r="D883" s="1">
        <v>44433</v>
      </c>
      <c r="E883" s="1">
        <v>44463</v>
      </c>
      <c r="F883">
        <v>5017</v>
      </c>
      <c r="G883" t="s">
        <v>2</v>
      </c>
      <c r="H883" t="s">
        <v>131</v>
      </c>
      <c r="I883">
        <f>IF(Dataset[[#This Row],[Dispute Result]]="Undisputed",Dataset[[#This Row],[Invoice Amount]],IF(Dataset[[#This Row],[Dispute Result]]="Won",Dataset[[#This Row],[Invoice Amount]],""))</f>
        <v>5017</v>
      </c>
      <c r="J883" t="str">
        <f>IF(Dataset[[#This Row],[Dispute Result]]="Lost",Dataset[[#This Row],[Invoice Amount]],"")</f>
        <v/>
      </c>
      <c r="K883" s="1">
        <v>44450</v>
      </c>
      <c r="L883">
        <v>17</v>
      </c>
      <c r="M883">
        <v>0</v>
      </c>
      <c r="N883" t="s">
        <v>120</v>
      </c>
    </row>
    <row r="884" spans="1:14" hidden="1" x14ac:dyDescent="0.3">
      <c r="A884" t="s">
        <v>0</v>
      </c>
      <c r="B884" t="s">
        <v>42</v>
      </c>
      <c r="C884">
        <v>3562071227</v>
      </c>
      <c r="D884" s="1">
        <v>44269</v>
      </c>
      <c r="E884" s="1">
        <v>44299</v>
      </c>
      <c r="F884">
        <v>6064</v>
      </c>
      <c r="G884" t="s">
        <v>2</v>
      </c>
      <c r="H884" t="s">
        <v>131</v>
      </c>
      <c r="I884">
        <f>IF(Dataset[[#This Row],[Dispute Result]]="Undisputed",Dataset[[#This Row],[Invoice Amount]],IF(Dataset[[#This Row],[Dispute Result]]="Won",Dataset[[#This Row],[Invoice Amount]],""))</f>
        <v>6064</v>
      </c>
      <c r="J884" t="str">
        <f>IF(Dataset[[#This Row],[Dispute Result]]="Lost",Dataset[[#This Row],[Invoice Amount]],"")</f>
        <v/>
      </c>
      <c r="K884" s="1">
        <v>44302</v>
      </c>
      <c r="L884">
        <v>33</v>
      </c>
      <c r="M884">
        <v>3</v>
      </c>
      <c r="N884" t="s">
        <v>120</v>
      </c>
    </row>
    <row r="885" spans="1:14" x14ac:dyDescent="0.3">
      <c r="A885" t="s">
        <v>3</v>
      </c>
      <c r="B885" t="s">
        <v>51</v>
      </c>
      <c r="C885">
        <v>3563628885</v>
      </c>
      <c r="D885" s="1">
        <v>44497</v>
      </c>
      <c r="E885" s="1">
        <v>44527</v>
      </c>
      <c r="F885">
        <v>6726</v>
      </c>
      <c r="G885" t="s">
        <v>5</v>
      </c>
      <c r="H885" t="s">
        <v>6</v>
      </c>
      <c r="I885">
        <f>IF(Dataset[[#This Row],[Dispute Result]]="Undisputed",Dataset[[#This Row],[Invoice Amount]],IF(Dataset[[#This Row],[Dispute Result]]="Won",Dataset[[#This Row],[Invoice Amount]],""))</f>
        <v>6726</v>
      </c>
      <c r="J885" t="str">
        <f>IF(Dataset[[#This Row],[Dispute Result]]="Lost",Dataset[[#This Row],[Invoice Amount]],"")</f>
        <v/>
      </c>
      <c r="K885" s="1">
        <v>44522</v>
      </c>
      <c r="L885">
        <v>25</v>
      </c>
      <c r="M885">
        <v>0</v>
      </c>
      <c r="N885" t="s">
        <v>120</v>
      </c>
    </row>
    <row r="886" spans="1:14" hidden="1" x14ac:dyDescent="0.3">
      <c r="A886" t="s">
        <v>0</v>
      </c>
      <c r="B886" t="s">
        <v>42</v>
      </c>
      <c r="C886">
        <v>3564452169</v>
      </c>
      <c r="D886" s="1">
        <v>44397</v>
      </c>
      <c r="E886" s="1">
        <v>44427</v>
      </c>
      <c r="F886">
        <v>4893</v>
      </c>
      <c r="G886" t="s">
        <v>2</v>
      </c>
      <c r="H886" t="s">
        <v>131</v>
      </c>
      <c r="I886">
        <f>IF(Dataset[[#This Row],[Dispute Result]]="Undisputed",Dataset[[#This Row],[Invoice Amount]],IF(Dataset[[#This Row],[Dispute Result]]="Won",Dataset[[#This Row],[Invoice Amount]],""))</f>
        <v>4893</v>
      </c>
      <c r="J886" t="str">
        <f>IF(Dataset[[#This Row],[Dispute Result]]="Lost",Dataset[[#This Row],[Invoice Amount]],"")</f>
        <v/>
      </c>
      <c r="K886" s="1">
        <v>44422</v>
      </c>
      <c r="L886">
        <v>25</v>
      </c>
      <c r="M886">
        <v>0</v>
      </c>
      <c r="N886" t="s">
        <v>120</v>
      </c>
    </row>
    <row r="887" spans="1:14" x14ac:dyDescent="0.3">
      <c r="A887" t="s">
        <v>3</v>
      </c>
      <c r="B887" t="s">
        <v>63</v>
      </c>
      <c r="C887">
        <v>3575343812</v>
      </c>
      <c r="D887" s="1">
        <v>44339</v>
      </c>
      <c r="E887" s="1">
        <v>44369</v>
      </c>
      <c r="F887">
        <v>7165</v>
      </c>
      <c r="G887" t="s">
        <v>2</v>
      </c>
      <c r="H887" t="s">
        <v>131</v>
      </c>
      <c r="I887">
        <f>IF(Dataset[[#This Row],[Dispute Result]]="Undisputed",Dataset[[#This Row],[Invoice Amount]],IF(Dataset[[#This Row],[Dispute Result]]="Won",Dataset[[#This Row],[Invoice Amount]],""))</f>
        <v>7165</v>
      </c>
      <c r="J887" t="str">
        <f>IF(Dataset[[#This Row],[Dispute Result]]="Lost",Dataset[[#This Row],[Invoice Amount]],"")</f>
        <v/>
      </c>
      <c r="K887" s="1">
        <v>44362</v>
      </c>
      <c r="L887">
        <v>23</v>
      </c>
      <c r="M887">
        <v>0</v>
      </c>
      <c r="N887" t="s">
        <v>120</v>
      </c>
    </row>
    <row r="888" spans="1:14" hidden="1" x14ac:dyDescent="0.3">
      <c r="A888" t="s">
        <v>14</v>
      </c>
      <c r="B888" t="s">
        <v>60</v>
      </c>
      <c r="C888">
        <v>3581281649</v>
      </c>
      <c r="D888" s="1">
        <v>44529</v>
      </c>
      <c r="E888" s="1">
        <v>44559</v>
      </c>
      <c r="F888">
        <v>5416</v>
      </c>
      <c r="G888" t="s">
        <v>2</v>
      </c>
      <c r="H888" t="s">
        <v>131</v>
      </c>
      <c r="I888">
        <f>IF(Dataset[[#This Row],[Dispute Result]]="Undisputed",Dataset[[#This Row],[Invoice Amount]],IF(Dataset[[#This Row],[Dispute Result]]="Won",Dataset[[#This Row],[Invoice Amount]],""))</f>
        <v>5416</v>
      </c>
      <c r="J888" t="str">
        <f>IF(Dataset[[#This Row],[Dispute Result]]="Lost",Dataset[[#This Row],[Invoice Amount]],"")</f>
        <v/>
      </c>
      <c r="K888" s="1">
        <v>44556</v>
      </c>
      <c r="L888">
        <v>27</v>
      </c>
      <c r="M888">
        <v>0</v>
      </c>
      <c r="N888" t="s">
        <v>120</v>
      </c>
    </row>
    <row r="889" spans="1:14" hidden="1" x14ac:dyDescent="0.3">
      <c r="A889" t="s">
        <v>14</v>
      </c>
      <c r="B889" t="s">
        <v>96</v>
      </c>
      <c r="C889">
        <v>3582527568</v>
      </c>
      <c r="D889" s="1">
        <v>44044</v>
      </c>
      <c r="E889" s="1">
        <v>44074</v>
      </c>
      <c r="F889">
        <v>6444</v>
      </c>
      <c r="G889" t="s">
        <v>2</v>
      </c>
      <c r="H889" t="s">
        <v>131</v>
      </c>
      <c r="I889">
        <f>IF(Dataset[[#This Row],[Dispute Result]]="Undisputed",Dataset[[#This Row],[Invoice Amount]],IF(Dataset[[#This Row],[Dispute Result]]="Won",Dataset[[#This Row],[Invoice Amount]],""))</f>
        <v>6444</v>
      </c>
      <c r="J889" t="str">
        <f>IF(Dataset[[#This Row],[Dispute Result]]="Lost",Dataset[[#This Row],[Invoice Amount]],"")</f>
        <v/>
      </c>
      <c r="K889" s="1">
        <v>44074</v>
      </c>
      <c r="L889">
        <v>30</v>
      </c>
      <c r="M889">
        <v>0</v>
      </c>
      <c r="N889" t="s">
        <v>120</v>
      </c>
    </row>
    <row r="890" spans="1:14" hidden="1" x14ac:dyDescent="0.3">
      <c r="A890" t="s">
        <v>12</v>
      </c>
      <c r="B890" t="s">
        <v>73</v>
      </c>
      <c r="C890">
        <v>3603372611</v>
      </c>
      <c r="D890" s="1">
        <v>44301</v>
      </c>
      <c r="E890" s="1">
        <v>44331</v>
      </c>
      <c r="F890">
        <v>6519</v>
      </c>
      <c r="G890" t="s">
        <v>2</v>
      </c>
      <c r="H890" t="s">
        <v>131</v>
      </c>
      <c r="I890">
        <f>IF(Dataset[[#This Row],[Dispute Result]]="Undisputed",Dataset[[#This Row],[Invoice Amount]],IF(Dataset[[#This Row],[Dispute Result]]="Won",Dataset[[#This Row],[Invoice Amount]],""))</f>
        <v>6519</v>
      </c>
      <c r="J890" t="str">
        <f>IF(Dataset[[#This Row],[Dispute Result]]="Lost",Dataset[[#This Row],[Invoice Amount]],"")</f>
        <v/>
      </c>
      <c r="K890" s="1">
        <v>44323</v>
      </c>
      <c r="L890">
        <v>22</v>
      </c>
      <c r="M890">
        <v>0</v>
      </c>
      <c r="N890" t="s">
        <v>120</v>
      </c>
    </row>
    <row r="891" spans="1:14" hidden="1" x14ac:dyDescent="0.3">
      <c r="A891" t="s">
        <v>0</v>
      </c>
      <c r="B891" t="s">
        <v>98</v>
      </c>
      <c r="C891">
        <v>3605319346</v>
      </c>
      <c r="D891" s="1">
        <v>43872</v>
      </c>
      <c r="E891" s="1">
        <v>43902</v>
      </c>
      <c r="F891">
        <v>3967</v>
      </c>
      <c r="G891" t="s">
        <v>2</v>
      </c>
      <c r="H891" t="s">
        <v>131</v>
      </c>
      <c r="I891">
        <f>IF(Dataset[[#This Row],[Dispute Result]]="Undisputed",Dataset[[#This Row],[Invoice Amount]],IF(Dataset[[#This Row],[Dispute Result]]="Won",Dataset[[#This Row],[Invoice Amount]],""))</f>
        <v>3967</v>
      </c>
      <c r="J891" t="str">
        <f>IF(Dataset[[#This Row],[Dispute Result]]="Lost",Dataset[[#This Row],[Invoice Amount]],"")</f>
        <v/>
      </c>
      <c r="K891" s="1">
        <v>43908</v>
      </c>
      <c r="L891">
        <v>36</v>
      </c>
      <c r="M891">
        <v>6</v>
      </c>
      <c r="N891" t="s">
        <v>120</v>
      </c>
    </row>
    <row r="892" spans="1:14" hidden="1" x14ac:dyDescent="0.3">
      <c r="A892" t="s">
        <v>12</v>
      </c>
      <c r="B892" t="s">
        <v>100</v>
      </c>
      <c r="C892">
        <v>3619199367</v>
      </c>
      <c r="D892" s="1">
        <v>44499</v>
      </c>
      <c r="E892" s="1">
        <v>44529</v>
      </c>
      <c r="F892">
        <v>3047</v>
      </c>
      <c r="G892" t="s">
        <v>2</v>
      </c>
      <c r="H892" t="s">
        <v>131</v>
      </c>
      <c r="I892">
        <f>IF(Dataset[[#This Row],[Dispute Result]]="Undisputed",Dataset[[#This Row],[Invoice Amount]],IF(Dataset[[#This Row],[Dispute Result]]="Won",Dataset[[#This Row],[Invoice Amount]],""))</f>
        <v>3047</v>
      </c>
      <c r="J892" t="str">
        <f>IF(Dataset[[#This Row],[Dispute Result]]="Lost",Dataset[[#This Row],[Invoice Amount]],"")</f>
        <v/>
      </c>
      <c r="K892" s="1">
        <v>44515</v>
      </c>
      <c r="L892">
        <v>16</v>
      </c>
      <c r="M892">
        <v>0</v>
      </c>
      <c r="N892" t="s">
        <v>120</v>
      </c>
    </row>
    <row r="893" spans="1:14" hidden="1" x14ac:dyDescent="0.3">
      <c r="A893" t="s">
        <v>14</v>
      </c>
      <c r="B893" t="s">
        <v>79</v>
      </c>
      <c r="C893">
        <v>3621497785</v>
      </c>
      <c r="D893" s="1">
        <v>44184</v>
      </c>
      <c r="E893" s="1">
        <v>44214</v>
      </c>
      <c r="F893">
        <v>2964</v>
      </c>
      <c r="G893" t="s">
        <v>2</v>
      </c>
      <c r="H893" t="s">
        <v>131</v>
      </c>
      <c r="I893">
        <f>IF(Dataset[[#This Row],[Dispute Result]]="Undisputed",Dataset[[#This Row],[Invoice Amount]],IF(Dataset[[#This Row],[Dispute Result]]="Won",Dataset[[#This Row],[Invoice Amount]],""))</f>
        <v>2964</v>
      </c>
      <c r="J893" t="str">
        <f>IF(Dataset[[#This Row],[Dispute Result]]="Lost",Dataset[[#This Row],[Invoice Amount]],"")</f>
        <v/>
      </c>
      <c r="K893" s="1">
        <v>44197</v>
      </c>
      <c r="L893">
        <v>13</v>
      </c>
      <c r="M893">
        <v>0</v>
      </c>
      <c r="N893" t="s">
        <v>120</v>
      </c>
    </row>
    <row r="894" spans="1:14" hidden="1" x14ac:dyDescent="0.3">
      <c r="A894" t="s">
        <v>12</v>
      </c>
      <c r="B894" t="s">
        <v>100</v>
      </c>
      <c r="C894">
        <v>3624022887</v>
      </c>
      <c r="D894" s="1">
        <v>44085</v>
      </c>
      <c r="E894" s="1">
        <v>44115</v>
      </c>
      <c r="F894">
        <v>1023</v>
      </c>
      <c r="G894" t="s">
        <v>2</v>
      </c>
      <c r="H894" t="s">
        <v>131</v>
      </c>
      <c r="I894">
        <f>IF(Dataset[[#This Row],[Dispute Result]]="Undisputed",Dataset[[#This Row],[Invoice Amount]],IF(Dataset[[#This Row],[Dispute Result]]="Won",Dataset[[#This Row],[Invoice Amount]],""))</f>
        <v>1023</v>
      </c>
      <c r="J894" t="str">
        <f>IF(Dataset[[#This Row],[Dispute Result]]="Lost",Dataset[[#This Row],[Invoice Amount]],"")</f>
        <v/>
      </c>
      <c r="K894" s="1">
        <v>44101</v>
      </c>
      <c r="L894">
        <v>16</v>
      </c>
      <c r="M894">
        <v>0</v>
      </c>
      <c r="N894" t="s">
        <v>120</v>
      </c>
    </row>
    <row r="895" spans="1:14" hidden="1" x14ac:dyDescent="0.3">
      <c r="A895" t="s">
        <v>0</v>
      </c>
      <c r="B895" t="s">
        <v>87</v>
      </c>
      <c r="C895">
        <v>3636727153</v>
      </c>
      <c r="D895" s="1">
        <v>43902</v>
      </c>
      <c r="E895" s="1">
        <v>43932</v>
      </c>
      <c r="F895">
        <v>6783</v>
      </c>
      <c r="G895" t="s">
        <v>5</v>
      </c>
      <c r="H895" t="s">
        <v>6</v>
      </c>
      <c r="I895">
        <f>IF(Dataset[[#This Row],[Dispute Result]]="Undisputed",Dataset[[#This Row],[Invoice Amount]],IF(Dataset[[#This Row],[Dispute Result]]="Won",Dataset[[#This Row],[Invoice Amount]],""))</f>
        <v>6783</v>
      </c>
      <c r="J895" t="str">
        <f>IF(Dataset[[#This Row],[Dispute Result]]="Lost",Dataset[[#This Row],[Invoice Amount]],"")</f>
        <v/>
      </c>
      <c r="K895" s="1">
        <v>43933</v>
      </c>
      <c r="L895">
        <v>31</v>
      </c>
      <c r="M895">
        <v>1</v>
      </c>
      <c r="N895" t="s">
        <v>120</v>
      </c>
    </row>
    <row r="896" spans="1:14" x14ac:dyDescent="0.3">
      <c r="A896" t="s">
        <v>3</v>
      </c>
      <c r="B896" t="s">
        <v>51</v>
      </c>
      <c r="C896">
        <v>3638200662</v>
      </c>
      <c r="D896" s="1">
        <v>44188</v>
      </c>
      <c r="E896" s="1">
        <v>44218</v>
      </c>
      <c r="F896">
        <v>9294</v>
      </c>
      <c r="G896" t="s">
        <v>2</v>
      </c>
      <c r="H896" t="s">
        <v>131</v>
      </c>
      <c r="I896">
        <f>IF(Dataset[[#This Row],[Dispute Result]]="Undisputed",Dataset[[#This Row],[Invoice Amount]],IF(Dataset[[#This Row],[Dispute Result]]="Won",Dataset[[#This Row],[Invoice Amount]],""))</f>
        <v>9294</v>
      </c>
      <c r="J896" t="str">
        <f>IF(Dataset[[#This Row],[Dispute Result]]="Lost",Dataset[[#This Row],[Invoice Amount]],"")</f>
        <v/>
      </c>
      <c r="K896" s="1">
        <v>44234</v>
      </c>
      <c r="L896">
        <v>46</v>
      </c>
      <c r="M896">
        <v>16</v>
      </c>
      <c r="N896" t="s">
        <v>120</v>
      </c>
    </row>
    <row r="897" spans="1:14" hidden="1" x14ac:dyDescent="0.3">
      <c r="A897" t="s">
        <v>12</v>
      </c>
      <c r="B897" t="s">
        <v>13</v>
      </c>
      <c r="C897">
        <v>3651082685</v>
      </c>
      <c r="D897" s="1">
        <v>43910</v>
      </c>
      <c r="E897" s="1">
        <v>43940</v>
      </c>
      <c r="F897">
        <v>2934</v>
      </c>
      <c r="G897" t="s">
        <v>2</v>
      </c>
      <c r="H897" t="s">
        <v>131</v>
      </c>
      <c r="I897">
        <f>IF(Dataset[[#This Row],[Dispute Result]]="Undisputed",Dataset[[#This Row],[Invoice Amount]],IF(Dataset[[#This Row],[Dispute Result]]="Won",Dataset[[#This Row],[Invoice Amount]],""))</f>
        <v>2934</v>
      </c>
      <c r="J897" t="str">
        <f>IF(Dataset[[#This Row],[Dispute Result]]="Lost",Dataset[[#This Row],[Invoice Amount]],"")</f>
        <v/>
      </c>
      <c r="K897" s="1">
        <v>43952</v>
      </c>
      <c r="L897">
        <v>42</v>
      </c>
      <c r="M897">
        <v>12</v>
      </c>
      <c r="N897" t="s">
        <v>120</v>
      </c>
    </row>
    <row r="898" spans="1:14" hidden="1" x14ac:dyDescent="0.3">
      <c r="A898" t="s">
        <v>0</v>
      </c>
      <c r="B898" t="s">
        <v>46</v>
      </c>
      <c r="C898">
        <v>3652831331</v>
      </c>
      <c r="D898" s="1">
        <v>44522</v>
      </c>
      <c r="E898" s="1">
        <v>44552</v>
      </c>
      <c r="F898">
        <v>4471</v>
      </c>
      <c r="G898" t="s">
        <v>2</v>
      </c>
      <c r="H898" t="s">
        <v>131</v>
      </c>
      <c r="I898">
        <f>IF(Dataset[[#This Row],[Dispute Result]]="Undisputed",Dataset[[#This Row],[Invoice Amount]],IF(Dataset[[#This Row],[Dispute Result]]="Won",Dataset[[#This Row],[Invoice Amount]],""))</f>
        <v>4471</v>
      </c>
      <c r="J898" t="str">
        <f>IF(Dataset[[#This Row],[Dispute Result]]="Lost",Dataset[[#This Row],[Invoice Amount]],"")</f>
        <v/>
      </c>
      <c r="K898" s="1">
        <v>44534</v>
      </c>
      <c r="L898">
        <v>12</v>
      </c>
      <c r="M898">
        <v>0</v>
      </c>
      <c r="N898" t="s">
        <v>120</v>
      </c>
    </row>
    <row r="899" spans="1:14" x14ac:dyDescent="0.3">
      <c r="A899" t="s">
        <v>3</v>
      </c>
      <c r="B899" t="s">
        <v>77</v>
      </c>
      <c r="C899">
        <v>3655387597</v>
      </c>
      <c r="D899" s="1">
        <v>44103</v>
      </c>
      <c r="E899" s="1">
        <v>44133</v>
      </c>
      <c r="F899">
        <v>6310</v>
      </c>
      <c r="G899" t="s">
        <v>2</v>
      </c>
      <c r="H899" t="s">
        <v>131</v>
      </c>
      <c r="I899">
        <f>IF(Dataset[[#This Row],[Dispute Result]]="Undisputed",Dataset[[#This Row],[Invoice Amount]],IF(Dataset[[#This Row],[Dispute Result]]="Won",Dataset[[#This Row],[Invoice Amount]],""))</f>
        <v>6310</v>
      </c>
      <c r="J899" t="str">
        <f>IF(Dataset[[#This Row],[Dispute Result]]="Lost",Dataset[[#This Row],[Invoice Amount]],"")</f>
        <v/>
      </c>
      <c r="K899" s="1">
        <v>44125</v>
      </c>
      <c r="L899">
        <v>22</v>
      </c>
      <c r="M899">
        <v>0</v>
      </c>
      <c r="N899" t="s">
        <v>120</v>
      </c>
    </row>
    <row r="900" spans="1:14" hidden="1" x14ac:dyDescent="0.3">
      <c r="A900" t="s">
        <v>12</v>
      </c>
      <c r="B900" t="s">
        <v>53</v>
      </c>
      <c r="C900">
        <v>3666273580</v>
      </c>
      <c r="D900" s="1">
        <v>43974</v>
      </c>
      <c r="E900" s="1">
        <v>44004</v>
      </c>
      <c r="F900">
        <v>4803</v>
      </c>
      <c r="G900" t="s">
        <v>2</v>
      </c>
      <c r="H900" t="s">
        <v>131</v>
      </c>
      <c r="I900">
        <f>IF(Dataset[[#This Row],[Dispute Result]]="Undisputed",Dataset[[#This Row],[Invoice Amount]],IF(Dataset[[#This Row],[Dispute Result]]="Won",Dataset[[#This Row],[Invoice Amount]],""))</f>
        <v>4803</v>
      </c>
      <c r="J900" t="str">
        <f>IF(Dataset[[#This Row],[Dispute Result]]="Lost",Dataset[[#This Row],[Invoice Amount]],"")</f>
        <v/>
      </c>
      <c r="K900" s="1">
        <v>43991</v>
      </c>
      <c r="L900">
        <v>17</v>
      </c>
      <c r="M900">
        <v>0</v>
      </c>
      <c r="N900" t="s">
        <v>120</v>
      </c>
    </row>
    <row r="901" spans="1:14" hidden="1" x14ac:dyDescent="0.3">
      <c r="A901" t="s">
        <v>12</v>
      </c>
      <c r="B901" t="s">
        <v>56</v>
      </c>
      <c r="C901">
        <v>3671610537</v>
      </c>
      <c r="D901" s="1">
        <v>44454</v>
      </c>
      <c r="E901" s="1">
        <v>44484</v>
      </c>
      <c r="F901">
        <v>3337</v>
      </c>
      <c r="G901" t="s">
        <v>2</v>
      </c>
      <c r="H901" t="s">
        <v>131</v>
      </c>
      <c r="I901">
        <f>IF(Dataset[[#This Row],[Dispute Result]]="Undisputed",Dataset[[#This Row],[Invoice Amount]],IF(Dataset[[#This Row],[Dispute Result]]="Won",Dataset[[#This Row],[Invoice Amount]],""))</f>
        <v>3337</v>
      </c>
      <c r="J901" t="str">
        <f>IF(Dataset[[#This Row],[Dispute Result]]="Lost",Dataset[[#This Row],[Invoice Amount]],"")</f>
        <v/>
      </c>
      <c r="K901" s="1">
        <v>44497</v>
      </c>
      <c r="L901">
        <v>43</v>
      </c>
      <c r="M901">
        <v>13</v>
      </c>
      <c r="N901" t="s">
        <v>120</v>
      </c>
    </row>
    <row r="902" spans="1:14" x14ac:dyDescent="0.3">
      <c r="A902" t="s">
        <v>3</v>
      </c>
      <c r="B902" t="s">
        <v>63</v>
      </c>
      <c r="C902">
        <v>3675527586</v>
      </c>
      <c r="D902" s="1">
        <v>44423</v>
      </c>
      <c r="E902" s="1">
        <v>44453</v>
      </c>
      <c r="F902">
        <v>7405</v>
      </c>
      <c r="G902" t="s">
        <v>2</v>
      </c>
      <c r="H902" t="s">
        <v>131</v>
      </c>
      <c r="I902">
        <f>IF(Dataset[[#This Row],[Dispute Result]]="Undisputed",Dataset[[#This Row],[Invoice Amount]],IF(Dataset[[#This Row],[Dispute Result]]="Won",Dataset[[#This Row],[Invoice Amount]],""))</f>
        <v>7405</v>
      </c>
      <c r="J902" t="str">
        <f>IF(Dataset[[#This Row],[Dispute Result]]="Lost",Dataset[[#This Row],[Invoice Amount]],"")</f>
        <v/>
      </c>
      <c r="K902" s="1">
        <v>44437</v>
      </c>
      <c r="L902">
        <v>14</v>
      </c>
      <c r="M902">
        <v>0</v>
      </c>
      <c r="N902" t="s">
        <v>120</v>
      </c>
    </row>
    <row r="903" spans="1:14" hidden="1" x14ac:dyDescent="0.3">
      <c r="A903" t="s">
        <v>12</v>
      </c>
      <c r="B903" t="s">
        <v>74</v>
      </c>
      <c r="C903">
        <v>3679770947</v>
      </c>
      <c r="D903" s="1">
        <v>44208</v>
      </c>
      <c r="E903" s="1">
        <v>44238</v>
      </c>
      <c r="F903">
        <v>1409</v>
      </c>
      <c r="G903" t="s">
        <v>2</v>
      </c>
      <c r="H903" t="s">
        <v>131</v>
      </c>
      <c r="I903">
        <f>IF(Dataset[[#This Row],[Dispute Result]]="Undisputed",Dataset[[#This Row],[Invoice Amount]],IF(Dataset[[#This Row],[Dispute Result]]="Won",Dataset[[#This Row],[Invoice Amount]],""))</f>
        <v>1409</v>
      </c>
      <c r="J903" t="str">
        <f>IF(Dataset[[#This Row],[Dispute Result]]="Lost",Dataset[[#This Row],[Invoice Amount]],"")</f>
        <v/>
      </c>
      <c r="K903" s="1">
        <v>44217</v>
      </c>
      <c r="L903">
        <v>9</v>
      </c>
      <c r="M903">
        <v>0</v>
      </c>
      <c r="N903" t="s">
        <v>120</v>
      </c>
    </row>
    <row r="904" spans="1:14" hidden="1" x14ac:dyDescent="0.3">
      <c r="A904" t="s">
        <v>9</v>
      </c>
      <c r="B904" t="s">
        <v>22</v>
      </c>
      <c r="C904">
        <v>3686599515</v>
      </c>
      <c r="D904" s="1">
        <v>44449</v>
      </c>
      <c r="E904" s="1">
        <v>44479</v>
      </c>
      <c r="F904">
        <v>5560</v>
      </c>
      <c r="G904" t="s">
        <v>5</v>
      </c>
      <c r="H904" t="s">
        <v>6</v>
      </c>
      <c r="I904">
        <f>IF(Dataset[[#This Row],[Dispute Result]]="Undisputed",Dataset[[#This Row],[Invoice Amount]],IF(Dataset[[#This Row],[Dispute Result]]="Won",Dataset[[#This Row],[Invoice Amount]],""))</f>
        <v>5560</v>
      </c>
      <c r="J904" t="str">
        <f>IF(Dataset[[#This Row],[Dispute Result]]="Lost",Dataset[[#This Row],[Invoice Amount]],"")</f>
        <v/>
      </c>
      <c r="K904" s="1">
        <v>44472</v>
      </c>
      <c r="L904">
        <v>23</v>
      </c>
      <c r="M904">
        <v>0</v>
      </c>
      <c r="N904" t="s">
        <v>120</v>
      </c>
    </row>
    <row r="905" spans="1:14" hidden="1" x14ac:dyDescent="0.3">
      <c r="A905" t="s">
        <v>14</v>
      </c>
      <c r="B905" t="s">
        <v>89</v>
      </c>
      <c r="C905">
        <v>3693108174</v>
      </c>
      <c r="D905" s="1">
        <v>44452</v>
      </c>
      <c r="E905" s="1">
        <v>44482</v>
      </c>
      <c r="F905">
        <v>3788</v>
      </c>
      <c r="G905" t="s">
        <v>2</v>
      </c>
      <c r="H905" t="s">
        <v>131</v>
      </c>
      <c r="I905">
        <f>IF(Dataset[[#This Row],[Dispute Result]]="Undisputed",Dataset[[#This Row],[Invoice Amount]],IF(Dataset[[#This Row],[Dispute Result]]="Won",Dataset[[#This Row],[Invoice Amount]],""))</f>
        <v>3788</v>
      </c>
      <c r="J905" t="str">
        <f>IF(Dataset[[#This Row],[Dispute Result]]="Lost",Dataset[[#This Row],[Invoice Amount]],"")</f>
        <v/>
      </c>
      <c r="K905" s="1">
        <v>44464</v>
      </c>
      <c r="L905">
        <v>12</v>
      </c>
      <c r="M905">
        <v>0</v>
      </c>
      <c r="N905" t="s">
        <v>120</v>
      </c>
    </row>
    <row r="906" spans="1:14" hidden="1" x14ac:dyDescent="0.3">
      <c r="A906" t="s">
        <v>9</v>
      </c>
      <c r="B906" t="s">
        <v>91</v>
      </c>
      <c r="C906">
        <v>3693123052</v>
      </c>
      <c r="D906" s="1">
        <v>44311</v>
      </c>
      <c r="E906" s="1">
        <v>44341</v>
      </c>
      <c r="F906">
        <v>4782</v>
      </c>
      <c r="G906" t="s">
        <v>2</v>
      </c>
      <c r="H906" t="s">
        <v>131</v>
      </c>
      <c r="I906">
        <f>IF(Dataset[[#This Row],[Dispute Result]]="Undisputed",Dataset[[#This Row],[Invoice Amount]],IF(Dataset[[#This Row],[Dispute Result]]="Won",Dataset[[#This Row],[Invoice Amount]],""))</f>
        <v>4782</v>
      </c>
      <c r="J906" t="str">
        <f>IF(Dataset[[#This Row],[Dispute Result]]="Lost",Dataset[[#This Row],[Invoice Amount]],"")</f>
        <v/>
      </c>
      <c r="K906" s="1">
        <v>44350</v>
      </c>
      <c r="L906">
        <v>39</v>
      </c>
      <c r="M906">
        <v>9</v>
      </c>
      <c r="N906" t="s">
        <v>120</v>
      </c>
    </row>
    <row r="907" spans="1:14" hidden="1" x14ac:dyDescent="0.3">
      <c r="A907" t="s">
        <v>0</v>
      </c>
      <c r="B907" t="s">
        <v>1</v>
      </c>
      <c r="C907">
        <v>3699989123</v>
      </c>
      <c r="D907" s="1">
        <v>44446</v>
      </c>
      <c r="E907" s="1">
        <v>44476</v>
      </c>
      <c r="F907">
        <v>6288</v>
      </c>
      <c r="G907" t="s">
        <v>2</v>
      </c>
      <c r="H907" t="s">
        <v>131</v>
      </c>
      <c r="I907">
        <f>IF(Dataset[[#This Row],[Dispute Result]]="Undisputed",Dataset[[#This Row],[Invoice Amount]],IF(Dataset[[#This Row],[Dispute Result]]="Won",Dataset[[#This Row],[Invoice Amount]],""))</f>
        <v>6288</v>
      </c>
      <c r="J907" t="str">
        <f>IF(Dataset[[#This Row],[Dispute Result]]="Lost",Dataset[[#This Row],[Invoice Amount]],"")</f>
        <v/>
      </c>
      <c r="K907" s="1">
        <v>44452</v>
      </c>
      <c r="L907">
        <v>6</v>
      </c>
      <c r="M907">
        <v>0</v>
      </c>
      <c r="N907" t="s">
        <v>120</v>
      </c>
    </row>
    <row r="908" spans="1:14" x14ac:dyDescent="0.3">
      <c r="A908" t="s">
        <v>3</v>
      </c>
      <c r="B908" t="s">
        <v>48</v>
      </c>
      <c r="C908">
        <v>3705856926</v>
      </c>
      <c r="D908" s="1">
        <v>44315</v>
      </c>
      <c r="E908" s="1">
        <v>44345</v>
      </c>
      <c r="F908">
        <v>4921</v>
      </c>
      <c r="G908" t="s">
        <v>2</v>
      </c>
      <c r="H908" t="s">
        <v>131</v>
      </c>
      <c r="I908">
        <f>IF(Dataset[[#This Row],[Dispute Result]]="Undisputed",Dataset[[#This Row],[Invoice Amount]],IF(Dataset[[#This Row],[Dispute Result]]="Won",Dataset[[#This Row],[Invoice Amount]],""))</f>
        <v>4921</v>
      </c>
      <c r="J908" t="str">
        <f>IF(Dataset[[#This Row],[Dispute Result]]="Lost",Dataset[[#This Row],[Invoice Amount]],"")</f>
        <v/>
      </c>
      <c r="K908" s="1">
        <v>44319</v>
      </c>
      <c r="L908">
        <v>4</v>
      </c>
      <c r="M908">
        <v>0</v>
      </c>
      <c r="N908" t="s">
        <v>120</v>
      </c>
    </row>
    <row r="909" spans="1:14" hidden="1" x14ac:dyDescent="0.3">
      <c r="A909" t="s">
        <v>9</v>
      </c>
      <c r="B909" t="s">
        <v>94</v>
      </c>
      <c r="C909">
        <v>3706686871</v>
      </c>
      <c r="D909" s="1">
        <v>43937</v>
      </c>
      <c r="E909" s="1">
        <v>43967</v>
      </c>
      <c r="F909">
        <v>8884</v>
      </c>
      <c r="G909" t="s">
        <v>5</v>
      </c>
      <c r="H909" t="s">
        <v>6</v>
      </c>
      <c r="I909">
        <f>IF(Dataset[[#This Row],[Dispute Result]]="Undisputed",Dataset[[#This Row],[Invoice Amount]],IF(Dataset[[#This Row],[Dispute Result]]="Won",Dataset[[#This Row],[Invoice Amount]],""))</f>
        <v>8884</v>
      </c>
      <c r="J909" t="str">
        <f>IF(Dataset[[#This Row],[Dispute Result]]="Lost",Dataset[[#This Row],[Invoice Amount]],"")</f>
        <v/>
      </c>
      <c r="K909" s="1">
        <v>44000</v>
      </c>
      <c r="L909">
        <v>63</v>
      </c>
      <c r="M909">
        <v>33</v>
      </c>
      <c r="N909" t="s">
        <v>120</v>
      </c>
    </row>
    <row r="910" spans="1:14" hidden="1" x14ac:dyDescent="0.3">
      <c r="A910" t="s">
        <v>0</v>
      </c>
      <c r="B910" t="s">
        <v>87</v>
      </c>
      <c r="C910">
        <v>3707879583</v>
      </c>
      <c r="D910" s="1">
        <v>44134</v>
      </c>
      <c r="E910" s="1">
        <v>44164</v>
      </c>
      <c r="F910">
        <v>7082</v>
      </c>
      <c r="G910" t="s">
        <v>2</v>
      </c>
      <c r="H910" t="s">
        <v>131</v>
      </c>
      <c r="I910">
        <f>IF(Dataset[[#This Row],[Dispute Result]]="Undisputed",Dataset[[#This Row],[Invoice Amount]],IF(Dataset[[#This Row],[Dispute Result]]="Won",Dataset[[#This Row],[Invoice Amount]],""))</f>
        <v>7082</v>
      </c>
      <c r="J910" t="str">
        <f>IF(Dataset[[#This Row],[Dispute Result]]="Lost",Dataset[[#This Row],[Invoice Amount]],"")</f>
        <v/>
      </c>
      <c r="K910" s="1">
        <v>44164</v>
      </c>
      <c r="L910">
        <v>30</v>
      </c>
      <c r="M910">
        <v>0</v>
      </c>
      <c r="N910" t="s">
        <v>120</v>
      </c>
    </row>
    <row r="911" spans="1:14" x14ac:dyDescent="0.3">
      <c r="A911" t="s">
        <v>3</v>
      </c>
      <c r="B911" t="s">
        <v>55</v>
      </c>
      <c r="C911">
        <v>3714896459</v>
      </c>
      <c r="D911" s="1">
        <v>43841</v>
      </c>
      <c r="E911" s="1">
        <v>43871</v>
      </c>
      <c r="F911">
        <v>8442</v>
      </c>
      <c r="G911" t="s">
        <v>2</v>
      </c>
      <c r="H911" t="s">
        <v>131</v>
      </c>
      <c r="I911">
        <f>IF(Dataset[[#This Row],[Dispute Result]]="Undisputed",Dataset[[#This Row],[Invoice Amount]],IF(Dataset[[#This Row],[Dispute Result]]="Won",Dataset[[#This Row],[Invoice Amount]],""))</f>
        <v>8442</v>
      </c>
      <c r="J911" t="str">
        <f>IF(Dataset[[#This Row],[Dispute Result]]="Lost",Dataset[[#This Row],[Invoice Amount]],"")</f>
        <v/>
      </c>
      <c r="K911" s="1">
        <v>43869</v>
      </c>
      <c r="L911">
        <v>28</v>
      </c>
      <c r="M911">
        <v>0</v>
      </c>
      <c r="N911" t="s">
        <v>120</v>
      </c>
    </row>
    <row r="912" spans="1:14" hidden="1" x14ac:dyDescent="0.3">
      <c r="A912" t="s">
        <v>12</v>
      </c>
      <c r="B912" t="s">
        <v>100</v>
      </c>
      <c r="C912">
        <v>3715216234</v>
      </c>
      <c r="D912" s="1">
        <v>44381</v>
      </c>
      <c r="E912" s="1">
        <v>44411</v>
      </c>
      <c r="F912">
        <v>1076</v>
      </c>
      <c r="G912" t="s">
        <v>2</v>
      </c>
      <c r="H912" t="s">
        <v>131</v>
      </c>
      <c r="I912">
        <f>IF(Dataset[[#This Row],[Dispute Result]]="Undisputed",Dataset[[#This Row],[Invoice Amount]],IF(Dataset[[#This Row],[Dispute Result]]="Won",Dataset[[#This Row],[Invoice Amount]],""))</f>
        <v>1076</v>
      </c>
      <c r="J912" t="str">
        <f>IF(Dataset[[#This Row],[Dispute Result]]="Lost",Dataset[[#This Row],[Invoice Amount]],"")</f>
        <v/>
      </c>
      <c r="K912" s="1">
        <v>44395</v>
      </c>
      <c r="L912">
        <v>14</v>
      </c>
      <c r="M912">
        <v>0</v>
      </c>
      <c r="N912" t="s">
        <v>120</v>
      </c>
    </row>
    <row r="913" spans="1:14" hidden="1" x14ac:dyDescent="0.3">
      <c r="A913" t="s">
        <v>12</v>
      </c>
      <c r="B913" t="s">
        <v>17</v>
      </c>
      <c r="C913">
        <v>3717676857</v>
      </c>
      <c r="D913" s="1">
        <v>44087</v>
      </c>
      <c r="E913" s="1">
        <v>44117</v>
      </c>
      <c r="F913">
        <v>822</v>
      </c>
      <c r="G913" t="s">
        <v>2</v>
      </c>
      <c r="H913" t="s">
        <v>131</v>
      </c>
      <c r="I913">
        <f>IF(Dataset[[#This Row],[Dispute Result]]="Undisputed",Dataset[[#This Row],[Invoice Amount]],IF(Dataset[[#This Row],[Dispute Result]]="Won",Dataset[[#This Row],[Invoice Amount]],""))</f>
        <v>822</v>
      </c>
      <c r="J913" t="str">
        <f>IF(Dataset[[#This Row],[Dispute Result]]="Lost",Dataset[[#This Row],[Invoice Amount]],"")</f>
        <v/>
      </c>
      <c r="K913" s="1">
        <v>44109</v>
      </c>
      <c r="L913">
        <v>22</v>
      </c>
      <c r="M913">
        <v>0</v>
      </c>
      <c r="N913" t="s">
        <v>120</v>
      </c>
    </row>
    <row r="914" spans="1:14" x14ac:dyDescent="0.3">
      <c r="A914" t="s">
        <v>3</v>
      </c>
      <c r="B914" t="s">
        <v>99</v>
      </c>
      <c r="C914">
        <v>3720515641</v>
      </c>
      <c r="D914" s="1">
        <v>44137</v>
      </c>
      <c r="E914" s="1">
        <v>44167</v>
      </c>
      <c r="F914">
        <v>6227</v>
      </c>
      <c r="G914" t="s">
        <v>2</v>
      </c>
      <c r="H914" t="s">
        <v>131</v>
      </c>
      <c r="I914">
        <f>IF(Dataset[[#This Row],[Dispute Result]]="Undisputed",Dataset[[#This Row],[Invoice Amount]],IF(Dataset[[#This Row],[Dispute Result]]="Won",Dataset[[#This Row],[Invoice Amount]],""))</f>
        <v>6227</v>
      </c>
      <c r="J914" t="str">
        <f>IF(Dataset[[#This Row],[Dispute Result]]="Lost",Dataset[[#This Row],[Invoice Amount]],"")</f>
        <v/>
      </c>
      <c r="K914" s="1">
        <v>44169</v>
      </c>
      <c r="L914">
        <v>32</v>
      </c>
      <c r="M914">
        <v>2</v>
      </c>
      <c r="N914" t="s">
        <v>120</v>
      </c>
    </row>
    <row r="915" spans="1:14" hidden="1" x14ac:dyDescent="0.3">
      <c r="A915" t="s">
        <v>0</v>
      </c>
      <c r="B915" t="s">
        <v>57</v>
      </c>
      <c r="C915">
        <v>3723989407</v>
      </c>
      <c r="D915" s="1">
        <v>44191</v>
      </c>
      <c r="E915" s="1">
        <v>44221</v>
      </c>
      <c r="F915">
        <v>3486</v>
      </c>
      <c r="G915" t="s">
        <v>2</v>
      </c>
      <c r="H915" t="s">
        <v>131</v>
      </c>
      <c r="I915">
        <f>IF(Dataset[[#This Row],[Dispute Result]]="Undisputed",Dataset[[#This Row],[Invoice Amount]],IF(Dataset[[#This Row],[Dispute Result]]="Won",Dataset[[#This Row],[Invoice Amount]],""))</f>
        <v>3486</v>
      </c>
      <c r="J915" t="str">
        <f>IF(Dataset[[#This Row],[Dispute Result]]="Lost",Dataset[[#This Row],[Invoice Amount]],"")</f>
        <v/>
      </c>
      <c r="K915" s="1">
        <v>44217</v>
      </c>
      <c r="L915">
        <v>26</v>
      </c>
      <c r="M915">
        <v>0</v>
      </c>
      <c r="N915" t="s">
        <v>120</v>
      </c>
    </row>
    <row r="916" spans="1:14" x14ac:dyDescent="0.3">
      <c r="A916" t="s">
        <v>3</v>
      </c>
      <c r="B916" t="s">
        <v>85</v>
      </c>
      <c r="C916">
        <v>3724015185</v>
      </c>
      <c r="D916" s="1">
        <v>44072</v>
      </c>
      <c r="E916" s="1">
        <v>44102</v>
      </c>
      <c r="F916">
        <v>7179</v>
      </c>
      <c r="G916" t="s">
        <v>2</v>
      </c>
      <c r="H916" t="s">
        <v>131</v>
      </c>
      <c r="I916">
        <f>IF(Dataset[[#This Row],[Dispute Result]]="Undisputed",Dataset[[#This Row],[Invoice Amount]],IF(Dataset[[#This Row],[Dispute Result]]="Won",Dataset[[#This Row],[Invoice Amount]],""))</f>
        <v>7179</v>
      </c>
      <c r="J916" t="str">
        <f>IF(Dataset[[#This Row],[Dispute Result]]="Lost",Dataset[[#This Row],[Invoice Amount]],"")</f>
        <v/>
      </c>
      <c r="K916" s="1">
        <v>44107</v>
      </c>
      <c r="L916">
        <v>35</v>
      </c>
      <c r="M916">
        <v>5</v>
      </c>
      <c r="N916" t="s">
        <v>120</v>
      </c>
    </row>
    <row r="917" spans="1:14" hidden="1" x14ac:dyDescent="0.3">
      <c r="A917" t="s">
        <v>9</v>
      </c>
      <c r="B917" t="s">
        <v>26</v>
      </c>
      <c r="C917">
        <v>3724269616</v>
      </c>
      <c r="D917" s="1">
        <v>44004</v>
      </c>
      <c r="E917" s="1">
        <v>44034</v>
      </c>
      <c r="F917">
        <v>4971</v>
      </c>
      <c r="G917" t="s">
        <v>5</v>
      </c>
      <c r="H917" t="s">
        <v>52</v>
      </c>
      <c r="I917" t="str">
        <f>IF(Dataset[[#This Row],[Dispute Result]]="Undisputed",Dataset[[#This Row],[Invoice Amount]],IF(Dataset[[#This Row],[Dispute Result]]="Won",Dataset[[#This Row],[Invoice Amount]],""))</f>
        <v/>
      </c>
      <c r="J917">
        <f>IF(Dataset[[#This Row],[Dispute Result]]="Lost",Dataset[[#This Row],[Invoice Amount]],"")</f>
        <v>4971</v>
      </c>
      <c r="K917" s="1">
        <v>44046</v>
      </c>
      <c r="L917">
        <v>42</v>
      </c>
      <c r="M917">
        <v>12</v>
      </c>
      <c r="N917" t="s">
        <v>120</v>
      </c>
    </row>
    <row r="918" spans="1:14" hidden="1" x14ac:dyDescent="0.3">
      <c r="A918" t="s">
        <v>0</v>
      </c>
      <c r="B918" t="s">
        <v>23</v>
      </c>
      <c r="C918">
        <v>3732687518</v>
      </c>
      <c r="D918" s="1">
        <v>44430</v>
      </c>
      <c r="E918" s="1">
        <v>44460</v>
      </c>
      <c r="F918">
        <v>7091</v>
      </c>
      <c r="G918" t="s">
        <v>2</v>
      </c>
      <c r="H918" t="s">
        <v>131</v>
      </c>
      <c r="I918">
        <f>IF(Dataset[[#This Row],[Dispute Result]]="Undisputed",Dataset[[#This Row],[Invoice Amount]],IF(Dataset[[#This Row],[Dispute Result]]="Won",Dataset[[#This Row],[Invoice Amount]],""))</f>
        <v>7091</v>
      </c>
      <c r="J918" t="str">
        <f>IF(Dataset[[#This Row],[Dispute Result]]="Lost",Dataset[[#This Row],[Invoice Amount]],"")</f>
        <v/>
      </c>
      <c r="K918" s="1">
        <v>44436</v>
      </c>
      <c r="L918">
        <v>6</v>
      </c>
      <c r="M918">
        <v>0</v>
      </c>
      <c r="N918" t="s">
        <v>120</v>
      </c>
    </row>
    <row r="919" spans="1:14" hidden="1" x14ac:dyDescent="0.3">
      <c r="A919" t="s">
        <v>0</v>
      </c>
      <c r="B919" t="s">
        <v>7</v>
      </c>
      <c r="C919">
        <v>3737203878</v>
      </c>
      <c r="D919" s="1">
        <v>44020</v>
      </c>
      <c r="E919" s="1">
        <v>44050</v>
      </c>
      <c r="F919">
        <v>8162</v>
      </c>
      <c r="G919" t="s">
        <v>2</v>
      </c>
      <c r="H919" t="s">
        <v>131</v>
      </c>
      <c r="I919">
        <f>IF(Dataset[[#This Row],[Dispute Result]]="Undisputed",Dataset[[#This Row],[Invoice Amount]],IF(Dataset[[#This Row],[Dispute Result]]="Won",Dataset[[#This Row],[Invoice Amount]],""))</f>
        <v>8162</v>
      </c>
      <c r="J919" t="str">
        <f>IF(Dataset[[#This Row],[Dispute Result]]="Lost",Dataset[[#This Row],[Invoice Amount]],"")</f>
        <v/>
      </c>
      <c r="K919" s="1">
        <v>44025</v>
      </c>
      <c r="L919">
        <v>5</v>
      </c>
      <c r="M919">
        <v>0</v>
      </c>
      <c r="N919" t="s">
        <v>120</v>
      </c>
    </row>
    <row r="920" spans="1:14" hidden="1" x14ac:dyDescent="0.3">
      <c r="A920" t="s">
        <v>0</v>
      </c>
      <c r="B920" t="s">
        <v>72</v>
      </c>
      <c r="C920">
        <v>3746199110</v>
      </c>
      <c r="D920" s="1">
        <v>43920</v>
      </c>
      <c r="E920" s="1">
        <v>43950</v>
      </c>
      <c r="F920">
        <v>5857</v>
      </c>
      <c r="G920" t="s">
        <v>2</v>
      </c>
      <c r="H920" t="s">
        <v>131</v>
      </c>
      <c r="I920">
        <f>IF(Dataset[[#This Row],[Dispute Result]]="Undisputed",Dataset[[#This Row],[Invoice Amount]],IF(Dataset[[#This Row],[Dispute Result]]="Won",Dataset[[#This Row],[Invoice Amount]],""))</f>
        <v>5857</v>
      </c>
      <c r="J920" t="str">
        <f>IF(Dataset[[#This Row],[Dispute Result]]="Lost",Dataset[[#This Row],[Invoice Amount]],"")</f>
        <v/>
      </c>
      <c r="K920" s="1">
        <v>43945</v>
      </c>
      <c r="L920">
        <v>25</v>
      </c>
      <c r="M920">
        <v>0</v>
      </c>
      <c r="N920" t="s">
        <v>120</v>
      </c>
    </row>
    <row r="921" spans="1:14" hidden="1" x14ac:dyDescent="0.3">
      <c r="A921" t="s">
        <v>14</v>
      </c>
      <c r="B921" t="s">
        <v>71</v>
      </c>
      <c r="C921">
        <v>3752294245</v>
      </c>
      <c r="D921" s="1">
        <v>44001</v>
      </c>
      <c r="E921" s="1">
        <v>44031</v>
      </c>
      <c r="F921">
        <v>5573</v>
      </c>
      <c r="G921" t="s">
        <v>2</v>
      </c>
      <c r="H921" t="s">
        <v>131</v>
      </c>
      <c r="I921">
        <f>IF(Dataset[[#This Row],[Dispute Result]]="Undisputed",Dataset[[#This Row],[Invoice Amount]],IF(Dataset[[#This Row],[Dispute Result]]="Won",Dataset[[#This Row],[Invoice Amount]],""))</f>
        <v>5573</v>
      </c>
      <c r="J921" t="str">
        <f>IF(Dataset[[#This Row],[Dispute Result]]="Lost",Dataset[[#This Row],[Invoice Amount]],"")</f>
        <v/>
      </c>
      <c r="K921" s="1">
        <v>44033</v>
      </c>
      <c r="L921">
        <v>32</v>
      </c>
      <c r="M921">
        <v>2</v>
      </c>
      <c r="N921" t="s">
        <v>120</v>
      </c>
    </row>
    <row r="922" spans="1:14" x14ac:dyDescent="0.3">
      <c r="A922" t="s">
        <v>3</v>
      </c>
      <c r="B922" t="s">
        <v>48</v>
      </c>
      <c r="C922">
        <v>6163803491</v>
      </c>
      <c r="D922" s="1">
        <v>44071</v>
      </c>
      <c r="E922" s="1">
        <v>44101</v>
      </c>
      <c r="F922">
        <v>6137</v>
      </c>
      <c r="G922" t="s">
        <v>5</v>
      </c>
      <c r="H922" t="s">
        <v>6</v>
      </c>
      <c r="I922">
        <f>IF(Dataset[[#This Row],[Dispute Result]]="Undisputed",Dataset[[#This Row],[Invoice Amount]],IF(Dataset[[#This Row],[Dispute Result]]="Won",Dataset[[#This Row],[Invoice Amount]],""))</f>
        <v>6137</v>
      </c>
      <c r="J922" t="str">
        <f>IF(Dataset[[#This Row],[Dispute Result]]="Lost",Dataset[[#This Row],[Invoice Amount]],"")</f>
        <v/>
      </c>
      <c r="K922" s="1">
        <v>44090</v>
      </c>
      <c r="L922">
        <v>19</v>
      </c>
      <c r="M922">
        <v>0</v>
      </c>
      <c r="N922" t="s">
        <v>120</v>
      </c>
    </row>
    <row r="923" spans="1:14" hidden="1" x14ac:dyDescent="0.3">
      <c r="A923" t="s">
        <v>14</v>
      </c>
      <c r="B923" t="s">
        <v>58</v>
      </c>
      <c r="C923">
        <v>3761293373</v>
      </c>
      <c r="D923" s="1">
        <v>44163</v>
      </c>
      <c r="E923" s="1">
        <v>44193</v>
      </c>
      <c r="F923">
        <v>3655</v>
      </c>
      <c r="G923" t="s">
        <v>2</v>
      </c>
      <c r="H923" t="s">
        <v>131</v>
      </c>
      <c r="I923">
        <f>IF(Dataset[[#This Row],[Dispute Result]]="Undisputed",Dataset[[#This Row],[Invoice Amount]],IF(Dataset[[#This Row],[Dispute Result]]="Won",Dataset[[#This Row],[Invoice Amount]],""))</f>
        <v>3655</v>
      </c>
      <c r="J923" t="str">
        <f>IF(Dataset[[#This Row],[Dispute Result]]="Lost",Dataset[[#This Row],[Invoice Amount]],"")</f>
        <v/>
      </c>
      <c r="K923" s="1">
        <v>44183</v>
      </c>
      <c r="L923">
        <v>20</v>
      </c>
      <c r="M923">
        <v>0</v>
      </c>
      <c r="N923" t="s">
        <v>120</v>
      </c>
    </row>
    <row r="924" spans="1:14" hidden="1" x14ac:dyDescent="0.3">
      <c r="A924" t="s">
        <v>14</v>
      </c>
      <c r="B924" t="s">
        <v>60</v>
      </c>
      <c r="C924">
        <v>3761658749</v>
      </c>
      <c r="D924" s="1">
        <v>44347</v>
      </c>
      <c r="E924" s="1">
        <v>44377</v>
      </c>
      <c r="F924">
        <v>6638</v>
      </c>
      <c r="G924" t="s">
        <v>2</v>
      </c>
      <c r="H924" t="s">
        <v>131</v>
      </c>
      <c r="I924">
        <f>IF(Dataset[[#This Row],[Dispute Result]]="Undisputed",Dataset[[#This Row],[Invoice Amount]],IF(Dataset[[#This Row],[Dispute Result]]="Won",Dataset[[#This Row],[Invoice Amount]],""))</f>
        <v>6638</v>
      </c>
      <c r="J924" t="str">
        <f>IF(Dataset[[#This Row],[Dispute Result]]="Lost",Dataset[[#This Row],[Invoice Amount]],"")</f>
        <v/>
      </c>
      <c r="K924" s="1">
        <v>44385</v>
      </c>
      <c r="L924">
        <v>38</v>
      </c>
      <c r="M924">
        <v>8</v>
      </c>
      <c r="N924" t="s">
        <v>120</v>
      </c>
    </row>
    <row r="925" spans="1:14" hidden="1" x14ac:dyDescent="0.3">
      <c r="A925" t="s">
        <v>9</v>
      </c>
      <c r="B925" t="s">
        <v>34</v>
      </c>
      <c r="C925">
        <v>3769234535</v>
      </c>
      <c r="D925" s="1">
        <v>43999</v>
      </c>
      <c r="E925" s="1">
        <v>44029</v>
      </c>
      <c r="F925">
        <v>1073</v>
      </c>
      <c r="G925" t="s">
        <v>2</v>
      </c>
      <c r="H925" t="s">
        <v>131</v>
      </c>
      <c r="I925">
        <f>IF(Dataset[[#This Row],[Dispute Result]]="Undisputed",Dataset[[#This Row],[Invoice Amount]],IF(Dataset[[#This Row],[Dispute Result]]="Won",Dataset[[#This Row],[Invoice Amount]],""))</f>
        <v>1073</v>
      </c>
      <c r="J925" t="str">
        <f>IF(Dataset[[#This Row],[Dispute Result]]="Lost",Dataset[[#This Row],[Invoice Amount]],"")</f>
        <v/>
      </c>
      <c r="K925" s="1">
        <v>44017</v>
      </c>
      <c r="L925">
        <v>18</v>
      </c>
      <c r="M925">
        <v>0</v>
      </c>
      <c r="N925" t="s">
        <v>120</v>
      </c>
    </row>
    <row r="926" spans="1:14" hidden="1" x14ac:dyDescent="0.3">
      <c r="A926" t="s">
        <v>0</v>
      </c>
      <c r="B926" t="s">
        <v>36</v>
      </c>
      <c r="C926">
        <v>3773503534</v>
      </c>
      <c r="D926" s="1">
        <v>44167</v>
      </c>
      <c r="E926" s="1">
        <v>44197</v>
      </c>
      <c r="F926">
        <v>5805</v>
      </c>
      <c r="G926" t="s">
        <v>2</v>
      </c>
      <c r="H926" t="s">
        <v>131</v>
      </c>
      <c r="I926">
        <f>IF(Dataset[[#This Row],[Dispute Result]]="Undisputed",Dataset[[#This Row],[Invoice Amount]],IF(Dataset[[#This Row],[Dispute Result]]="Won",Dataset[[#This Row],[Invoice Amount]],""))</f>
        <v>5805</v>
      </c>
      <c r="J926" t="str">
        <f>IF(Dataset[[#This Row],[Dispute Result]]="Lost",Dataset[[#This Row],[Invoice Amount]],"")</f>
        <v/>
      </c>
      <c r="K926" s="1">
        <v>44192</v>
      </c>
      <c r="L926">
        <v>25</v>
      </c>
      <c r="M926">
        <v>0</v>
      </c>
      <c r="N926" t="s">
        <v>120</v>
      </c>
    </row>
    <row r="927" spans="1:14" x14ac:dyDescent="0.3">
      <c r="A927" t="s">
        <v>3</v>
      </c>
      <c r="B927" t="s">
        <v>43</v>
      </c>
      <c r="C927">
        <v>3775864259</v>
      </c>
      <c r="D927" s="1">
        <v>44044</v>
      </c>
      <c r="E927" s="1">
        <v>44074</v>
      </c>
      <c r="F927">
        <v>6266</v>
      </c>
      <c r="G927" t="s">
        <v>2</v>
      </c>
      <c r="H927" t="s">
        <v>131</v>
      </c>
      <c r="I927">
        <f>IF(Dataset[[#This Row],[Dispute Result]]="Undisputed",Dataset[[#This Row],[Invoice Amount]],IF(Dataset[[#This Row],[Dispute Result]]="Won",Dataset[[#This Row],[Invoice Amount]],""))</f>
        <v>6266</v>
      </c>
      <c r="J927" t="str">
        <f>IF(Dataset[[#This Row],[Dispute Result]]="Lost",Dataset[[#This Row],[Invoice Amount]],"")</f>
        <v/>
      </c>
      <c r="K927" s="1">
        <v>44087</v>
      </c>
      <c r="L927">
        <v>43</v>
      </c>
      <c r="M927">
        <v>13</v>
      </c>
      <c r="N927" t="s">
        <v>120</v>
      </c>
    </row>
    <row r="928" spans="1:14" hidden="1" x14ac:dyDescent="0.3">
      <c r="A928" t="s">
        <v>0</v>
      </c>
      <c r="B928" t="s">
        <v>107</v>
      </c>
      <c r="C928">
        <v>3776405169</v>
      </c>
      <c r="D928" s="1">
        <v>44321</v>
      </c>
      <c r="E928" s="1">
        <v>44351</v>
      </c>
      <c r="F928">
        <v>6646</v>
      </c>
      <c r="G928" t="s">
        <v>2</v>
      </c>
      <c r="H928" t="s">
        <v>131</v>
      </c>
      <c r="I928">
        <f>IF(Dataset[[#This Row],[Dispute Result]]="Undisputed",Dataset[[#This Row],[Invoice Amount]],IF(Dataset[[#This Row],[Dispute Result]]="Won",Dataset[[#This Row],[Invoice Amount]],""))</f>
        <v>6646</v>
      </c>
      <c r="J928" t="str">
        <f>IF(Dataset[[#This Row],[Dispute Result]]="Lost",Dataset[[#This Row],[Invoice Amount]],"")</f>
        <v/>
      </c>
      <c r="K928" s="1">
        <v>44341</v>
      </c>
      <c r="L928">
        <v>20</v>
      </c>
      <c r="M928">
        <v>0</v>
      </c>
      <c r="N928" t="s">
        <v>120</v>
      </c>
    </row>
    <row r="929" spans="1:14" hidden="1" x14ac:dyDescent="0.3">
      <c r="A929" t="s">
        <v>12</v>
      </c>
      <c r="B929" t="s">
        <v>35</v>
      </c>
      <c r="C929">
        <v>3787074696</v>
      </c>
      <c r="D929" s="1">
        <v>43918</v>
      </c>
      <c r="E929" s="1">
        <v>43948</v>
      </c>
      <c r="F929">
        <v>2970</v>
      </c>
      <c r="G929" t="s">
        <v>2</v>
      </c>
      <c r="H929" t="s">
        <v>131</v>
      </c>
      <c r="I929">
        <f>IF(Dataset[[#This Row],[Dispute Result]]="Undisputed",Dataset[[#This Row],[Invoice Amount]],IF(Dataset[[#This Row],[Dispute Result]]="Won",Dataset[[#This Row],[Invoice Amount]],""))</f>
        <v>2970</v>
      </c>
      <c r="J929" t="str">
        <f>IF(Dataset[[#This Row],[Dispute Result]]="Lost",Dataset[[#This Row],[Invoice Amount]],"")</f>
        <v/>
      </c>
      <c r="K929" s="1">
        <v>43925</v>
      </c>
      <c r="L929">
        <v>7</v>
      </c>
      <c r="M929">
        <v>0</v>
      </c>
      <c r="N929" t="s">
        <v>120</v>
      </c>
    </row>
    <row r="930" spans="1:14" hidden="1" x14ac:dyDescent="0.3">
      <c r="A930" t="s">
        <v>12</v>
      </c>
      <c r="B930" t="s">
        <v>38</v>
      </c>
      <c r="C930">
        <v>3789813449</v>
      </c>
      <c r="D930" s="1">
        <v>43991</v>
      </c>
      <c r="E930" s="1">
        <v>44021</v>
      </c>
      <c r="F930">
        <v>4825</v>
      </c>
      <c r="G930" t="s">
        <v>2</v>
      </c>
      <c r="H930" t="s">
        <v>131</v>
      </c>
      <c r="I930">
        <f>IF(Dataset[[#This Row],[Dispute Result]]="Undisputed",Dataset[[#This Row],[Invoice Amount]],IF(Dataset[[#This Row],[Dispute Result]]="Won",Dataset[[#This Row],[Invoice Amount]],""))</f>
        <v>4825</v>
      </c>
      <c r="J930" t="str">
        <f>IF(Dataset[[#This Row],[Dispute Result]]="Lost",Dataset[[#This Row],[Invoice Amount]],"")</f>
        <v/>
      </c>
      <c r="K930" s="1">
        <v>43993</v>
      </c>
      <c r="L930">
        <v>2</v>
      </c>
      <c r="M930">
        <v>0</v>
      </c>
      <c r="N930" t="s">
        <v>120</v>
      </c>
    </row>
    <row r="931" spans="1:14" hidden="1" x14ac:dyDescent="0.3">
      <c r="A931" t="s">
        <v>14</v>
      </c>
      <c r="B931" t="s">
        <v>93</v>
      </c>
      <c r="C931">
        <v>3795765177</v>
      </c>
      <c r="D931" s="1">
        <v>44368</v>
      </c>
      <c r="E931" s="1">
        <v>44398</v>
      </c>
      <c r="F931">
        <v>3713</v>
      </c>
      <c r="G931" t="s">
        <v>2</v>
      </c>
      <c r="H931" t="s">
        <v>131</v>
      </c>
      <c r="I931">
        <f>IF(Dataset[[#This Row],[Dispute Result]]="Undisputed",Dataset[[#This Row],[Invoice Amount]],IF(Dataset[[#This Row],[Dispute Result]]="Won",Dataset[[#This Row],[Invoice Amount]],""))</f>
        <v>3713</v>
      </c>
      <c r="J931" t="str">
        <f>IF(Dataset[[#This Row],[Dispute Result]]="Lost",Dataset[[#This Row],[Invoice Amount]],"")</f>
        <v/>
      </c>
      <c r="K931" s="1">
        <v>44382</v>
      </c>
      <c r="L931">
        <v>14</v>
      </c>
      <c r="M931">
        <v>0</v>
      </c>
      <c r="N931" t="s">
        <v>120</v>
      </c>
    </row>
    <row r="932" spans="1:14" hidden="1" x14ac:dyDescent="0.3">
      <c r="A932" t="s">
        <v>12</v>
      </c>
      <c r="B932" t="s">
        <v>56</v>
      </c>
      <c r="C932">
        <v>3800378393</v>
      </c>
      <c r="D932" s="1">
        <v>44362</v>
      </c>
      <c r="E932" s="1">
        <v>44392</v>
      </c>
      <c r="F932">
        <v>952</v>
      </c>
      <c r="G932" t="s">
        <v>2</v>
      </c>
      <c r="H932" t="s">
        <v>131</v>
      </c>
      <c r="I932">
        <f>IF(Dataset[[#This Row],[Dispute Result]]="Undisputed",Dataset[[#This Row],[Invoice Amount]],IF(Dataset[[#This Row],[Dispute Result]]="Won",Dataset[[#This Row],[Invoice Amount]],""))</f>
        <v>952</v>
      </c>
      <c r="J932" t="str">
        <f>IF(Dataset[[#This Row],[Dispute Result]]="Lost",Dataset[[#This Row],[Invoice Amount]],"")</f>
        <v/>
      </c>
      <c r="K932" s="1">
        <v>44400</v>
      </c>
      <c r="L932">
        <v>38</v>
      </c>
      <c r="M932">
        <v>8</v>
      </c>
      <c r="N932" t="s">
        <v>120</v>
      </c>
    </row>
    <row r="933" spans="1:14" x14ac:dyDescent="0.3">
      <c r="A933" t="s">
        <v>3</v>
      </c>
      <c r="B933" t="s">
        <v>64</v>
      </c>
      <c r="C933">
        <v>9242625204</v>
      </c>
      <c r="D933" s="1">
        <v>44071</v>
      </c>
      <c r="E933" s="1">
        <v>44101</v>
      </c>
      <c r="F933">
        <v>9529</v>
      </c>
      <c r="G933" t="s">
        <v>5</v>
      </c>
      <c r="H933" t="s">
        <v>6</v>
      </c>
      <c r="I933">
        <f>IF(Dataset[[#This Row],[Dispute Result]]="Undisputed",Dataset[[#This Row],[Invoice Amount]],IF(Dataset[[#This Row],[Dispute Result]]="Won",Dataset[[#This Row],[Invoice Amount]],""))</f>
        <v>9529</v>
      </c>
      <c r="J933" t="str">
        <f>IF(Dataset[[#This Row],[Dispute Result]]="Lost",Dataset[[#This Row],[Invoice Amount]],"")</f>
        <v/>
      </c>
      <c r="K933" s="1">
        <v>44089</v>
      </c>
      <c r="L933">
        <v>18</v>
      </c>
      <c r="M933">
        <v>0</v>
      </c>
      <c r="N933" t="s">
        <v>120</v>
      </c>
    </row>
    <row r="934" spans="1:14" hidden="1" x14ac:dyDescent="0.3">
      <c r="A934" t="s">
        <v>14</v>
      </c>
      <c r="B934" t="s">
        <v>81</v>
      </c>
      <c r="C934">
        <v>3812264523</v>
      </c>
      <c r="D934" s="1">
        <v>44193</v>
      </c>
      <c r="E934" s="1">
        <v>44223</v>
      </c>
      <c r="F934">
        <v>5871</v>
      </c>
      <c r="G934" t="s">
        <v>2</v>
      </c>
      <c r="H934" t="s">
        <v>131</v>
      </c>
      <c r="I934">
        <f>IF(Dataset[[#This Row],[Dispute Result]]="Undisputed",Dataset[[#This Row],[Invoice Amount]],IF(Dataset[[#This Row],[Dispute Result]]="Won",Dataset[[#This Row],[Invoice Amount]],""))</f>
        <v>5871</v>
      </c>
      <c r="J934" t="str">
        <f>IF(Dataset[[#This Row],[Dispute Result]]="Lost",Dataset[[#This Row],[Invoice Amount]],"")</f>
        <v/>
      </c>
      <c r="K934" s="1">
        <v>44221</v>
      </c>
      <c r="L934">
        <v>28</v>
      </c>
      <c r="M934">
        <v>0</v>
      </c>
      <c r="N934" t="s">
        <v>120</v>
      </c>
    </row>
    <row r="935" spans="1:14" x14ac:dyDescent="0.3">
      <c r="A935" t="s">
        <v>3</v>
      </c>
      <c r="B935" t="s">
        <v>67</v>
      </c>
      <c r="C935">
        <v>2015068982</v>
      </c>
      <c r="D935" s="1">
        <v>44073</v>
      </c>
      <c r="E935" s="1">
        <v>44103</v>
      </c>
      <c r="F935">
        <v>7443</v>
      </c>
      <c r="G935" t="s">
        <v>5</v>
      </c>
      <c r="H935" t="s">
        <v>6</v>
      </c>
      <c r="I935">
        <f>IF(Dataset[[#This Row],[Dispute Result]]="Undisputed",Dataset[[#This Row],[Invoice Amount]],IF(Dataset[[#This Row],[Dispute Result]]="Won",Dataset[[#This Row],[Invoice Amount]],""))</f>
        <v>7443</v>
      </c>
      <c r="J935" t="str">
        <f>IF(Dataset[[#This Row],[Dispute Result]]="Lost",Dataset[[#This Row],[Invoice Amount]],"")</f>
        <v/>
      </c>
      <c r="K935" s="1">
        <v>44110</v>
      </c>
      <c r="L935">
        <v>37</v>
      </c>
      <c r="M935">
        <v>7</v>
      </c>
      <c r="N935" t="s">
        <v>120</v>
      </c>
    </row>
    <row r="936" spans="1:14" hidden="1" x14ac:dyDescent="0.3">
      <c r="A936" t="s">
        <v>0</v>
      </c>
      <c r="B936" t="s">
        <v>1</v>
      </c>
      <c r="C936">
        <v>3819986935</v>
      </c>
      <c r="D936" s="1">
        <v>43891</v>
      </c>
      <c r="E936" s="1">
        <v>43921</v>
      </c>
      <c r="F936">
        <v>4865</v>
      </c>
      <c r="G936" t="s">
        <v>5</v>
      </c>
      <c r="H936" t="s">
        <v>6</v>
      </c>
      <c r="I936">
        <f>IF(Dataset[[#This Row],[Dispute Result]]="Undisputed",Dataset[[#This Row],[Invoice Amount]],IF(Dataset[[#This Row],[Dispute Result]]="Won",Dataset[[#This Row],[Invoice Amount]],""))</f>
        <v>4865</v>
      </c>
      <c r="J936" t="str">
        <f>IF(Dataset[[#This Row],[Dispute Result]]="Lost",Dataset[[#This Row],[Invoice Amount]],"")</f>
        <v/>
      </c>
      <c r="K936" s="1">
        <v>43938</v>
      </c>
      <c r="L936">
        <v>47</v>
      </c>
      <c r="M936">
        <v>17</v>
      </c>
      <c r="N936" t="s">
        <v>120</v>
      </c>
    </row>
    <row r="937" spans="1:14" hidden="1" x14ac:dyDescent="0.3">
      <c r="A937" t="s">
        <v>14</v>
      </c>
      <c r="B937" t="s">
        <v>82</v>
      </c>
      <c r="C937">
        <v>3824960117</v>
      </c>
      <c r="D937" s="1">
        <v>44101</v>
      </c>
      <c r="E937" s="1">
        <v>44131</v>
      </c>
      <c r="F937">
        <v>3548</v>
      </c>
      <c r="G937" t="s">
        <v>2</v>
      </c>
      <c r="H937" t="s">
        <v>131</v>
      </c>
      <c r="I937">
        <f>IF(Dataset[[#This Row],[Dispute Result]]="Undisputed",Dataset[[#This Row],[Invoice Amount]],IF(Dataset[[#This Row],[Dispute Result]]="Won",Dataset[[#This Row],[Invoice Amount]],""))</f>
        <v>3548</v>
      </c>
      <c r="J937" t="str">
        <f>IF(Dataset[[#This Row],[Dispute Result]]="Lost",Dataset[[#This Row],[Invoice Amount]],"")</f>
        <v/>
      </c>
      <c r="K937" s="1">
        <v>44144</v>
      </c>
      <c r="L937">
        <v>43</v>
      </c>
      <c r="M937">
        <v>13</v>
      </c>
      <c r="N937" t="s">
        <v>120</v>
      </c>
    </row>
    <row r="938" spans="1:14" hidden="1" x14ac:dyDescent="0.3">
      <c r="A938" t="s">
        <v>14</v>
      </c>
      <c r="B938" t="s">
        <v>89</v>
      </c>
      <c r="C938">
        <v>3829618241</v>
      </c>
      <c r="D938" s="1">
        <v>44170</v>
      </c>
      <c r="E938" s="1">
        <v>44200</v>
      </c>
      <c r="F938">
        <v>4228</v>
      </c>
      <c r="G938" t="s">
        <v>2</v>
      </c>
      <c r="H938" t="s">
        <v>131</v>
      </c>
      <c r="I938">
        <f>IF(Dataset[[#This Row],[Dispute Result]]="Undisputed",Dataset[[#This Row],[Invoice Amount]],IF(Dataset[[#This Row],[Dispute Result]]="Won",Dataset[[#This Row],[Invoice Amount]],""))</f>
        <v>4228</v>
      </c>
      <c r="J938" t="str">
        <f>IF(Dataset[[#This Row],[Dispute Result]]="Lost",Dataset[[#This Row],[Invoice Amount]],"")</f>
        <v/>
      </c>
      <c r="K938" s="1">
        <v>44202</v>
      </c>
      <c r="L938">
        <v>32</v>
      </c>
      <c r="M938">
        <v>2</v>
      </c>
      <c r="N938" t="s">
        <v>120</v>
      </c>
    </row>
    <row r="939" spans="1:14" x14ac:dyDescent="0.3">
      <c r="A939" t="s">
        <v>3</v>
      </c>
      <c r="B939" t="s">
        <v>77</v>
      </c>
      <c r="C939">
        <v>3831133517</v>
      </c>
      <c r="D939" s="1">
        <v>43951</v>
      </c>
      <c r="E939" s="1">
        <v>43981</v>
      </c>
      <c r="F939">
        <v>8370</v>
      </c>
      <c r="G939" t="s">
        <v>2</v>
      </c>
      <c r="H939" t="s">
        <v>131</v>
      </c>
      <c r="I939">
        <f>IF(Dataset[[#This Row],[Dispute Result]]="Undisputed",Dataset[[#This Row],[Invoice Amount]],IF(Dataset[[#This Row],[Dispute Result]]="Won",Dataset[[#This Row],[Invoice Amount]],""))</f>
        <v>8370</v>
      </c>
      <c r="J939" t="str">
        <f>IF(Dataset[[#This Row],[Dispute Result]]="Lost",Dataset[[#This Row],[Invoice Amount]],"")</f>
        <v/>
      </c>
      <c r="K939" s="1">
        <v>43973</v>
      </c>
      <c r="L939">
        <v>22</v>
      </c>
      <c r="M939">
        <v>0</v>
      </c>
      <c r="N939" t="s">
        <v>120</v>
      </c>
    </row>
    <row r="940" spans="1:14" x14ac:dyDescent="0.3">
      <c r="A940" t="s">
        <v>3</v>
      </c>
      <c r="B940" t="s">
        <v>88</v>
      </c>
      <c r="C940">
        <v>3836894738</v>
      </c>
      <c r="D940" s="1">
        <v>44360</v>
      </c>
      <c r="E940" s="1">
        <v>44390</v>
      </c>
      <c r="F940">
        <v>5843</v>
      </c>
      <c r="G940" t="s">
        <v>2</v>
      </c>
      <c r="H940" t="s">
        <v>131</v>
      </c>
      <c r="I940">
        <f>IF(Dataset[[#This Row],[Dispute Result]]="Undisputed",Dataset[[#This Row],[Invoice Amount]],IF(Dataset[[#This Row],[Dispute Result]]="Won",Dataset[[#This Row],[Invoice Amount]],""))</f>
        <v>5843</v>
      </c>
      <c r="J940" t="str">
        <f>IF(Dataset[[#This Row],[Dispute Result]]="Lost",Dataset[[#This Row],[Invoice Amount]],"")</f>
        <v/>
      </c>
      <c r="K940" s="1">
        <v>44391</v>
      </c>
      <c r="L940">
        <v>31</v>
      </c>
      <c r="M940">
        <v>1</v>
      </c>
      <c r="N940" t="s">
        <v>120</v>
      </c>
    </row>
    <row r="941" spans="1:14" x14ac:dyDescent="0.3">
      <c r="A941" t="s">
        <v>3</v>
      </c>
      <c r="B941" t="s">
        <v>27</v>
      </c>
      <c r="C941">
        <v>3839625778</v>
      </c>
      <c r="D941" s="1">
        <v>44494</v>
      </c>
      <c r="E941" s="1">
        <v>44524</v>
      </c>
      <c r="F941">
        <v>8506</v>
      </c>
      <c r="G941" t="s">
        <v>5</v>
      </c>
      <c r="H941" t="s">
        <v>52</v>
      </c>
      <c r="I941" t="str">
        <f>IF(Dataset[[#This Row],[Dispute Result]]="Undisputed",Dataset[[#This Row],[Invoice Amount]],IF(Dataset[[#This Row],[Dispute Result]]="Won",Dataset[[#This Row],[Invoice Amount]],""))</f>
        <v/>
      </c>
      <c r="J941">
        <f>IF(Dataset[[#This Row],[Dispute Result]]="Lost",Dataset[[#This Row],[Invoice Amount]],"")</f>
        <v>8506</v>
      </c>
      <c r="K941" s="1">
        <v>44510</v>
      </c>
      <c r="L941">
        <v>16</v>
      </c>
      <c r="M941">
        <v>0</v>
      </c>
      <c r="N941" t="s">
        <v>120</v>
      </c>
    </row>
    <row r="942" spans="1:14" x14ac:dyDescent="0.3">
      <c r="A942" t="s">
        <v>3</v>
      </c>
      <c r="B942" t="s">
        <v>48</v>
      </c>
      <c r="C942">
        <v>6475160337</v>
      </c>
      <c r="D942" s="1">
        <v>44074</v>
      </c>
      <c r="E942" s="1">
        <v>44104</v>
      </c>
      <c r="F942">
        <v>5275</v>
      </c>
      <c r="G942" t="s">
        <v>5</v>
      </c>
      <c r="H942" t="s">
        <v>6</v>
      </c>
      <c r="I942">
        <f>IF(Dataset[[#This Row],[Dispute Result]]="Undisputed",Dataset[[#This Row],[Invoice Amount]],IF(Dataset[[#This Row],[Dispute Result]]="Won",Dataset[[#This Row],[Invoice Amount]],""))</f>
        <v>5275</v>
      </c>
      <c r="J942" t="str">
        <f>IF(Dataset[[#This Row],[Dispute Result]]="Lost",Dataset[[#This Row],[Invoice Amount]],"")</f>
        <v/>
      </c>
      <c r="K942" s="1">
        <v>44093</v>
      </c>
      <c r="L942">
        <v>19</v>
      </c>
      <c r="M942">
        <v>0</v>
      </c>
      <c r="N942" t="s">
        <v>120</v>
      </c>
    </row>
    <row r="943" spans="1:14" hidden="1" x14ac:dyDescent="0.3">
      <c r="A943" t="s">
        <v>12</v>
      </c>
      <c r="B943" t="s">
        <v>83</v>
      </c>
      <c r="C943">
        <v>3845592498</v>
      </c>
      <c r="D943" s="1">
        <v>44425</v>
      </c>
      <c r="E943" s="1">
        <v>44455</v>
      </c>
      <c r="F943">
        <v>4518</v>
      </c>
      <c r="G943" t="s">
        <v>2</v>
      </c>
      <c r="H943" t="s">
        <v>131</v>
      </c>
      <c r="I943">
        <f>IF(Dataset[[#This Row],[Dispute Result]]="Undisputed",Dataset[[#This Row],[Invoice Amount]],IF(Dataset[[#This Row],[Dispute Result]]="Won",Dataset[[#This Row],[Invoice Amount]],""))</f>
        <v>4518</v>
      </c>
      <c r="J943" t="str">
        <f>IF(Dataset[[#This Row],[Dispute Result]]="Lost",Dataset[[#This Row],[Invoice Amount]],"")</f>
        <v/>
      </c>
      <c r="K943" s="1">
        <v>44459</v>
      </c>
      <c r="L943">
        <v>34</v>
      </c>
      <c r="M943">
        <v>4</v>
      </c>
      <c r="N943" t="s">
        <v>120</v>
      </c>
    </row>
    <row r="944" spans="1:14" hidden="1" x14ac:dyDescent="0.3">
      <c r="A944" t="s">
        <v>14</v>
      </c>
      <c r="B944" t="s">
        <v>50</v>
      </c>
      <c r="C944">
        <v>3861006083</v>
      </c>
      <c r="D944" s="1">
        <v>44515</v>
      </c>
      <c r="E944" s="1">
        <v>44545</v>
      </c>
      <c r="F944">
        <v>2194</v>
      </c>
      <c r="G944" t="s">
        <v>5</v>
      </c>
      <c r="H944" t="s">
        <v>6</v>
      </c>
      <c r="I944">
        <f>IF(Dataset[[#This Row],[Dispute Result]]="Undisputed",Dataset[[#This Row],[Invoice Amount]],IF(Dataset[[#This Row],[Dispute Result]]="Won",Dataset[[#This Row],[Invoice Amount]],""))</f>
        <v>2194</v>
      </c>
      <c r="J944" t="str">
        <f>IF(Dataset[[#This Row],[Dispute Result]]="Lost",Dataset[[#This Row],[Invoice Amount]],"")</f>
        <v/>
      </c>
      <c r="K944" s="1">
        <v>44561</v>
      </c>
      <c r="L944">
        <v>46</v>
      </c>
      <c r="M944">
        <v>16</v>
      </c>
      <c r="N944" t="s">
        <v>120</v>
      </c>
    </row>
    <row r="945" spans="1:14" x14ac:dyDescent="0.3">
      <c r="A945" t="s">
        <v>3</v>
      </c>
      <c r="B945" t="s">
        <v>43</v>
      </c>
      <c r="C945">
        <v>3861752292</v>
      </c>
      <c r="D945" s="1">
        <v>43956</v>
      </c>
      <c r="E945" s="1">
        <v>43986</v>
      </c>
      <c r="F945">
        <v>5578</v>
      </c>
      <c r="G945" t="s">
        <v>2</v>
      </c>
      <c r="H945" t="s">
        <v>131</v>
      </c>
      <c r="I945">
        <f>IF(Dataset[[#This Row],[Dispute Result]]="Undisputed",Dataset[[#This Row],[Invoice Amount]],IF(Dataset[[#This Row],[Dispute Result]]="Won",Dataset[[#This Row],[Invoice Amount]],""))</f>
        <v>5578</v>
      </c>
      <c r="J945" t="str">
        <f>IF(Dataset[[#This Row],[Dispute Result]]="Lost",Dataset[[#This Row],[Invoice Amount]],"")</f>
        <v/>
      </c>
      <c r="K945" s="1">
        <v>43994</v>
      </c>
      <c r="L945">
        <v>38</v>
      </c>
      <c r="M945">
        <v>8</v>
      </c>
      <c r="N945" t="s">
        <v>120</v>
      </c>
    </row>
    <row r="946" spans="1:14" hidden="1" x14ac:dyDescent="0.3">
      <c r="A946" t="s">
        <v>0</v>
      </c>
      <c r="B946" t="s">
        <v>72</v>
      </c>
      <c r="C946">
        <v>3863229608</v>
      </c>
      <c r="D946" s="1">
        <v>44367</v>
      </c>
      <c r="E946" s="1">
        <v>44397</v>
      </c>
      <c r="F946">
        <v>6903</v>
      </c>
      <c r="G946" t="s">
        <v>2</v>
      </c>
      <c r="H946" t="s">
        <v>131</v>
      </c>
      <c r="I946">
        <f>IF(Dataset[[#This Row],[Dispute Result]]="Undisputed",Dataset[[#This Row],[Invoice Amount]],IF(Dataset[[#This Row],[Dispute Result]]="Won",Dataset[[#This Row],[Invoice Amount]],""))</f>
        <v>6903</v>
      </c>
      <c r="J946" t="str">
        <f>IF(Dataset[[#This Row],[Dispute Result]]="Lost",Dataset[[#This Row],[Invoice Amount]],"")</f>
        <v/>
      </c>
      <c r="K946" s="1">
        <v>44385</v>
      </c>
      <c r="L946">
        <v>18</v>
      </c>
      <c r="M946">
        <v>0</v>
      </c>
      <c r="N946" t="s">
        <v>120</v>
      </c>
    </row>
    <row r="947" spans="1:14" x14ac:dyDescent="0.3">
      <c r="A947" t="s">
        <v>3</v>
      </c>
      <c r="B947" t="s">
        <v>33</v>
      </c>
      <c r="C947">
        <v>5990869923</v>
      </c>
      <c r="D947" s="1">
        <v>44065</v>
      </c>
      <c r="E947" s="1">
        <v>44095</v>
      </c>
      <c r="F947">
        <v>4872</v>
      </c>
      <c r="G947" t="s">
        <v>5</v>
      </c>
      <c r="H947" t="s">
        <v>52</v>
      </c>
      <c r="I947" t="str">
        <f>IF(Dataset[[#This Row],[Dispute Result]]="Undisputed",Dataset[[#This Row],[Invoice Amount]],IF(Dataset[[#This Row],[Dispute Result]]="Won",Dataset[[#This Row],[Invoice Amount]],""))</f>
        <v/>
      </c>
      <c r="J947">
        <f>IF(Dataset[[#This Row],[Dispute Result]]="Lost",Dataset[[#This Row],[Invoice Amount]],"")</f>
        <v>4872</v>
      </c>
      <c r="K947" s="1">
        <v>44112</v>
      </c>
      <c r="L947">
        <v>47</v>
      </c>
      <c r="M947">
        <v>17</v>
      </c>
      <c r="N947" t="s">
        <v>120</v>
      </c>
    </row>
    <row r="948" spans="1:14" x14ac:dyDescent="0.3">
      <c r="A948" t="s">
        <v>3</v>
      </c>
      <c r="B948" t="s">
        <v>4</v>
      </c>
      <c r="C948">
        <v>3867210105</v>
      </c>
      <c r="D948" s="1">
        <v>43883</v>
      </c>
      <c r="E948" s="1">
        <v>43913</v>
      </c>
      <c r="F948">
        <v>6980</v>
      </c>
      <c r="G948" t="s">
        <v>2</v>
      </c>
      <c r="H948" t="s">
        <v>131</v>
      </c>
      <c r="I948">
        <f>IF(Dataset[[#This Row],[Dispute Result]]="Undisputed",Dataset[[#This Row],[Invoice Amount]],IF(Dataset[[#This Row],[Dispute Result]]="Won",Dataset[[#This Row],[Invoice Amount]],""))</f>
        <v>6980</v>
      </c>
      <c r="J948" t="str">
        <f>IF(Dataset[[#This Row],[Dispute Result]]="Lost",Dataset[[#This Row],[Invoice Amount]],"")</f>
        <v/>
      </c>
      <c r="K948" s="1">
        <v>43926</v>
      </c>
      <c r="L948">
        <v>43</v>
      </c>
      <c r="M948">
        <v>13</v>
      </c>
      <c r="N948" t="s">
        <v>120</v>
      </c>
    </row>
    <row r="949" spans="1:14" x14ac:dyDescent="0.3">
      <c r="A949" t="s">
        <v>3</v>
      </c>
      <c r="B949" t="s">
        <v>24</v>
      </c>
      <c r="C949">
        <v>3867618352</v>
      </c>
      <c r="D949" s="1">
        <v>44129</v>
      </c>
      <c r="E949" s="1">
        <v>44159</v>
      </c>
      <c r="F949">
        <v>5196</v>
      </c>
      <c r="G949" t="s">
        <v>2</v>
      </c>
      <c r="H949" t="s">
        <v>131</v>
      </c>
      <c r="I949">
        <f>IF(Dataset[[#This Row],[Dispute Result]]="Undisputed",Dataset[[#This Row],[Invoice Amount]],IF(Dataset[[#This Row],[Dispute Result]]="Won",Dataset[[#This Row],[Invoice Amount]],""))</f>
        <v>5196</v>
      </c>
      <c r="J949" t="str">
        <f>IF(Dataset[[#This Row],[Dispute Result]]="Lost",Dataset[[#This Row],[Invoice Amount]],"")</f>
        <v/>
      </c>
      <c r="K949" s="1">
        <v>44158</v>
      </c>
      <c r="L949">
        <v>29</v>
      </c>
      <c r="M949">
        <v>0</v>
      </c>
      <c r="N949" t="s">
        <v>120</v>
      </c>
    </row>
    <row r="950" spans="1:14" hidden="1" x14ac:dyDescent="0.3">
      <c r="A950" t="s">
        <v>0</v>
      </c>
      <c r="B950" t="s">
        <v>41</v>
      </c>
      <c r="C950">
        <v>3869938435</v>
      </c>
      <c r="D950" s="1">
        <v>44038</v>
      </c>
      <c r="E950" s="1">
        <v>44068</v>
      </c>
      <c r="F950">
        <v>8426</v>
      </c>
      <c r="G950" t="s">
        <v>2</v>
      </c>
      <c r="H950" t="s">
        <v>131</v>
      </c>
      <c r="I950">
        <f>IF(Dataset[[#This Row],[Dispute Result]]="Undisputed",Dataset[[#This Row],[Invoice Amount]],IF(Dataset[[#This Row],[Dispute Result]]="Won",Dataset[[#This Row],[Invoice Amount]],""))</f>
        <v>8426</v>
      </c>
      <c r="J950" t="str">
        <f>IF(Dataset[[#This Row],[Dispute Result]]="Lost",Dataset[[#This Row],[Invoice Amount]],"")</f>
        <v/>
      </c>
      <c r="K950" s="1">
        <v>44059</v>
      </c>
      <c r="L950">
        <v>21</v>
      </c>
      <c r="M950">
        <v>0</v>
      </c>
      <c r="N950" t="s">
        <v>120</v>
      </c>
    </row>
    <row r="951" spans="1:14" hidden="1" x14ac:dyDescent="0.3">
      <c r="A951" t="s">
        <v>12</v>
      </c>
      <c r="B951" t="s">
        <v>56</v>
      </c>
      <c r="C951">
        <v>3876210500</v>
      </c>
      <c r="D951" s="1">
        <v>44447</v>
      </c>
      <c r="E951" s="1">
        <v>44477</v>
      </c>
      <c r="F951">
        <v>2290</v>
      </c>
      <c r="G951" t="s">
        <v>2</v>
      </c>
      <c r="H951" t="s">
        <v>131</v>
      </c>
      <c r="I951">
        <f>IF(Dataset[[#This Row],[Dispute Result]]="Undisputed",Dataset[[#This Row],[Invoice Amount]],IF(Dataset[[#This Row],[Dispute Result]]="Won",Dataset[[#This Row],[Invoice Amount]],""))</f>
        <v>2290</v>
      </c>
      <c r="J951" t="str">
        <f>IF(Dataset[[#This Row],[Dispute Result]]="Lost",Dataset[[#This Row],[Invoice Amount]],"")</f>
        <v/>
      </c>
      <c r="K951" s="1">
        <v>44495</v>
      </c>
      <c r="L951">
        <v>48</v>
      </c>
      <c r="M951">
        <v>18</v>
      </c>
      <c r="N951" t="s">
        <v>120</v>
      </c>
    </row>
    <row r="952" spans="1:14" hidden="1" x14ac:dyDescent="0.3">
      <c r="A952" t="s">
        <v>9</v>
      </c>
      <c r="B952" t="s">
        <v>11</v>
      </c>
      <c r="C952">
        <v>3877994257</v>
      </c>
      <c r="D952" s="1">
        <v>44000</v>
      </c>
      <c r="E952" s="1">
        <v>44030</v>
      </c>
      <c r="F952">
        <v>5835</v>
      </c>
      <c r="G952" t="s">
        <v>5</v>
      </c>
      <c r="H952" t="s">
        <v>6</v>
      </c>
      <c r="I952">
        <f>IF(Dataset[[#This Row],[Dispute Result]]="Undisputed",Dataset[[#This Row],[Invoice Amount]],IF(Dataset[[#This Row],[Dispute Result]]="Won",Dataset[[#This Row],[Invoice Amount]],""))</f>
        <v>5835</v>
      </c>
      <c r="J952" t="str">
        <f>IF(Dataset[[#This Row],[Dispute Result]]="Lost",Dataset[[#This Row],[Invoice Amount]],"")</f>
        <v/>
      </c>
      <c r="K952" s="1">
        <v>44045</v>
      </c>
      <c r="L952">
        <v>45</v>
      </c>
      <c r="M952">
        <v>15</v>
      </c>
      <c r="N952" t="s">
        <v>120</v>
      </c>
    </row>
    <row r="953" spans="1:14" hidden="1" x14ac:dyDescent="0.3">
      <c r="A953" t="s">
        <v>0</v>
      </c>
      <c r="B953" t="s">
        <v>7</v>
      </c>
      <c r="C953">
        <v>3878072664</v>
      </c>
      <c r="D953" s="1">
        <v>43974</v>
      </c>
      <c r="E953" s="1">
        <v>44004</v>
      </c>
      <c r="F953">
        <v>6525</v>
      </c>
      <c r="G953" t="s">
        <v>2</v>
      </c>
      <c r="H953" t="s">
        <v>131</v>
      </c>
      <c r="I953">
        <f>IF(Dataset[[#This Row],[Dispute Result]]="Undisputed",Dataset[[#This Row],[Invoice Amount]],IF(Dataset[[#This Row],[Dispute Result]]="Won",Dataset[[#This Row],[Invoice Amount]],""))</f>
        <v>6525</v>
      </c>
      <c r="J953" t="str">
        <f>IF(Dataset[[#This Row],[Dispute Result]]="Lost",Dataset[[#This Row],[Invoice Amount]],"")</f>
        <v/>
      </c>
      <c r="K953" s="1">
        <v>43981</v>
      </c>
      <c r="L953">
        <v>7</v>
      </c>
      <c r="M953">
        <v>0</v>
      </c>
      <c r="N953" t="s">
        <v>120</v>
      </c>
    </row>
    <row r="954" spans="1:14" hidden="1" x14ac:dyDescent="0.3">
      <c r="A954" t="s">
        <v>0</v>
      </c>
      <c r="B954" t="s">
        <v>57</v>
      </c>
      <c r="C954">
        <v>3889145574</v>
      </c>
      <c r="D954" s="1">
        <v>43905</v>
      </c>
      <c r="E954" s="1">
        <v>43935</v>
      </c>
      <c r="F954">
        <v>3966</v>
      </c>
      <c r="G954" t="s">
        <v>2</v>
      </c>
      <c r="H954" t="s">
        <v>131</v>
      </c>
      <c r="I954">
        <f>IF(Dataset[[#This Row],[Dispute Result]]="Undisputed",Dataset[[#This Row],[Invoice Amount]],IF(Dataset[[#This Row],[Dispute Result]]="Won",Dataset[[#This Row],[Invoice Amount]],""))</f>
        <v>3966</v>
      </c>
      <c r="J954" t="str">
        <f>IF(Dataset[[#This Row],[Dispute Result]]="Lost",Dataset[[#This Row],[Invoice Amount]],"")</f>
        <v/>
      </c>
      <c r="K954" s="1">
        <v>43928</v>
      </c>
      <c r="L954">
        <v>23</v>
      </c>
      <c r="M954">
        <v>0</v>
      </c>
      <c r="N954" t="s">
        <v>120</v>
      </c>
    </row>
    <row r="955" spans="1:14" hidden="1" x14ac:dyDescent="0.3">
      <c r="A955" t="s">
        <v>12</v>
      </c>
      <c r="B955" t="s">
        <v>56</v>
      </c>
      <c r="C955">
        <v>3894033760</v>
      </c>
      <c r="D955" s="1">
        <v>43936</v>
      </c>
      <c r="E955" s="1">
        <v>43966</v>
      </c>
      <c r="F955">
        <v>3530</v>
      </c>
      <c r="G955" t="s">
        <v>2</v>
      </c>
      <c r="H955" t="s">
        <v>131</v>
      </c>
      <c r="I955">
        <f>IF(Dataset[[#This Row],[Dispute Result]]="Undisputed",Dataset[[#This Row],[Invoice Amount]],IF(Dataset[[#This Row],[Dispute Result]]="Won",Dataset[[#This Row],[Invoice Amount]],""))</f>
        <v>3530</v>
      </c>
      <c r="J955" t="str">
        <f>IF(Dataset[[#This Row],[Dispute Result]]="Lost",Dataset[[#This Row],[Invoice Amount]],"")</f>
        <v/>
      </c>
      <c r="K955" s="1">
        <v>43985</v>
      </c>
      <c r="L955">
        <v>49</v>
      </c>
      <c r="M955">
        <v>19</v>
      </c>
      <c r="N955" t="s">
        <v>120</v>
      </c>
    </row>
    <row r="956" spans="1:14" hidden="1" x14ac:dyDescent="0.3">
      <c r="A956" t="s">
        <v>12</v>
      </c>
      <c r="B956" t="s">
        <v>73</v>
      </c>
      <c r="C956">
        <v>3894320237</v>
      </c>
      <c r="D956" s="1">
        <v>44166</v>
      </c>
      <c r="E956" s="1">
        <v>44196</v>
      </c>
      <c r="F956">
        <v>6343</v>
      </c>
      <c r="G956" t="s">
        <v>2</v>
      </c>
      <c r="H956" t="s">
        <v>131</v>
      </c>
      <c r="I956">
        <f>IF(Dataset[[#This Row],[Dispute Result]]="Undisputed",Dataset[[#This Row],[Invoice Amount]],IF(Dataset[[#This Row],[Dispute Result]]="Won",Dataset[[#This Row],[Invoice Amount]],""))</f>
        <v>6343</v>
      </c>
      <c r="J956" t="str">
        <f>IF(Dataset[[#This Row],[Dispute Result]]="Lost",Dataset[[#This Row],[Invoice Amount]],"")</f>
        <v/>
      </c>
      <c r="K956" s="1">
        <v>44189</v>
      </c>
      <c r="L956">
        <v>23</v>
      </c>
      <c r="M956">
        <v>0</v>
      </c>
      <c r="N956" t="s">
        <v>120</v>
      </c>
    </row>
    <row r="957" spans="1:14" hidden="1" x14ac:dyDescent="0.3">
      <c r="A957" t="s">
        <v>14</v>
      </c>
      <c r="B957" t="s">
        <v>60</v>
      </c>
      <c r="C957">
        <v>3898799509</v>
      </c>
      <c r="D957" s="1">
        <v>44015</v>
      </c>
      <c r="E957" s="1">
        <v>44045</v>
      </c>
      <c r="F957">
        <v>4580</v>
      </c>
      <c r="G957" t="s">
        <v>2</v>
      </c>
      <c r="H957" t="s">
        <v>131</v>
      </c>
      <c r="I957">
        <f>IF(Dataset[[#This Row],[Dispute Result]]="Undisputed",Dataset[[#This Row],[Invoice Amount]],IF(Dataset[[#This Row],[Dispute Result]]="Won",Dataset[[#This Row],[Invoice Amount]],""))</f>
        <v>4580</v>
      </c>
      <c r="J957" t="str">
        <f>IF(Dataset[[#This Row],[Dispute Result]]="Lost",Dataset[[#This Row],[Invoice Amount]],"")</f>
        <v/>
      </c>
      <c r="K957" s="1">
        <v>44050</v>
      </c>
      <c r="L957">
        <v>35</v>
      </c>
      <c r="M957">
        <v>5</v>
      </c>
      <c r="N957" t="s">
        <v>120</v>
      </c>
    </row>
    <row r="958" spans="1:14" x14ac:dyDescent="0.3">
      <c r="A958" t="s">
        <v>3</v>
      </c>
      <c r="B958" t="s">
        <v>77</v>
      </c>
      <c r="C958">
        <v>3901727084</v>
      </c>
      <c r="D958" s="1">
        <v>44293</v>
      </c>
      <c r="E958" s="1">
        <v>44323</v>
      </c>
      <c r="F958">
        <v>8906</v>
      </c>
      <c r="G958" t="s">
        <v>2</v>
      </c>
      <c r="H958" t="s">
        <v>131</v>
      </c>
      <c r="I958">
        <f>IF(Dataset[[#This Row],[Dispute Result]]="Undisputed",Dataset[[#This Row],[Invoice Amount]],IF(Dataset[[#This Row],[Dispute Result]]="Won",Dataset[[#This Row],[Invoice Amount]],""))</f>
        <v>8906</v>
      </c>
      <c r="J958" t="str">
        <f>IF(Dataset[[#This Row],[Dispute Result]]="Lost",Dataset[[#This Row],[Invoice Amount]],"")</f>
        <v/>
      </c>
      <c r="K958" s="1">
        <v>44314</v>
      </c>
      <c r="L958">
        <v>21</v>
      </c>
      <c r="M958">
        <v>0</v>
      </c>
      <c r="N958" t="s">
        <v>120</v>
      </c>
    </row>
    <row r="959" spans="1:14" hidden="1" x14ac:dyDescent="0.3">
      <c r="A959" t="s">
        <v>9</v>
      </c>
      <c r="B959" t="s">
        <v>86</v>
      </c>
      <c r="C959">
        <v>3905872436</v>
      </c>
      <c r="D959" s="1">
        <v>43978</v>
      </c>
      <c r="E959" s="1">
        <v>44008</v>
      </c>
      <c r="F959">
        <v>7007</v>
      </c>
      <c r="G959" t="s">
        <v>5</v>
      </c>
      <c r="H959" t="s">
        <v>6</v>
      </c>
      <c r="I959">
        <f>IF(Dataset[[#This Row],[Dispute Result]]="Undisputed",Dataset[[#This Row],[Invoice Amount]],IF(Dataset[[#This Row],[Dispute Result]]="Won",Dataset[[#This Row],[Invoice Amount]],""))</f>
        <v>7007</v>
      </c>
      <c r="J959" t="str">
        <f>IF(Dataset[[#This Row],[Dispute Result]]="Lost",Dataset[[#This Row],[Invoice Amount]],"")</f>
        <v/>
      </c>
      <c r="K959" s="1">
        <v>44016</v>
      </c>
      <c r="L959">
        <v>38</v>
      </c>
      <c r="M959">
        <v>8</v>
      </c>
      <c r="N959" t="s">
        <v>120</v>
      </c>
    </row>
    <row r="960" spans="1:14" hidden="1" x14ac:dyDescent="0.3">
      <c r="A960" t="s">
        <v>14</v>
      </c>
      <c r="B960" t="s">
        <v>78</v>
      </c>
      <c r="C960">
        <v>3910002517</v>
      </c>
      <c r="D960" s="1">
        <v>44528</v>
      </c>
      <c r="E960" s="1">
        <v>44558</v>
      </c>
      <c r="F960">
        <v>2937</v>
      </c>
      <c r="G960" t="s">
        <v>2</v>
      </c>
      <c r="H960" t="s">
        <v>131</v>
      </c>
      <c r="I960">
        <f>IF(Dataset[[#This Row],[Dispute Result]]="Undisputed",Dataset[[#This Row],[Invoice Amount]],IF(Dataset[[#This Row],[Dispute Result]]="Won",Dataset[[#This Row],[Invoice Amount]],""))</f>
        <v>2937</v>
      </c>
      <c r="J960" t="str">
        <f>IF(Dataset[[#This Row],[Dispute Result]]="Lost",Dataset[[#This Row],[Invoice Amount]],"")</f>
        <v/>
      </c>
      <c r="K960" s="1">
        <v>44556</v>
      </c>
      <c r="L960">
        <v>28</v>
      </c>
      <c r="M960">
        <v>0</v>
      </c>
      <c r="N960" t="s">
        <v>120</v>
      </c>
    </row>
    <row r="961" spans="1:14" hidden="1" x14ac:dyDescent="0.3">
      <c r="A961" t="s">
        <v>12</v>
      </c>
      <c r="B961" t="s">
        <v>56</v>
      </c>
      <c r="C961">
        <v>3913519192</v>
      </c>
      <c r="D961" s="1">
        <v>44104</v>
      </c>
      <c r="E961" s="1">
        <v>44134</v>
      </c>
      <c r="F961">
        <v>4640</v>
      </c>
      <c r="G961" t="s">
        <v>2</v>
      </c>
      <c r="H961" t="s">
        <v>131</v>
      </c>
      <c r="I961">
        <f>IF(Dataset[[#This Row],[Dispute Result]]="Undisputed",Dataset[[#This Row],[Invoice Amount]],IF(Dataset[[#This Row],[Dispute Result]]="Won",Dataset[[#This Row],[Invoice Amount]],""))</f>
        <v>4640</v>
      </c>
      <c r="J961" t="str">
        <f>IF(Dataset[[#This Row],[Dispute Result]]="Lost",Dataset[[#This Row],[Invoice Amount]],"")</f>
        <v/>
      </c>
      <c r="K961" s="1">
        <v>44149</v>
      </c>
      <c r="L961">
        <v>45</v>
      </c>
      <c r="M961">
        <v>15</v>
      </c>
      <c r="N961" t="s">
        <v>120</v>
      </c>
    </row>
    <row r="962" spans="1:14" x14ac:dyDescent="0.3">
      <c r="A962" t="s">
        <v>3</v>
      </c>
      <c r="B962" t="s">
        <v>55</v>
      </c>
      <c r="C962">
        <v>1102427426</v>
      </c>
      <c r="D962" s="1">
        <v>44076</v>
      </c>
      <c r="E962" s="1">
        <v>44106</v>
      </c>
      <c r="F962">
        <v>6857</v>
      </c>
      <c r="G962" t="s">
        <v>5</v>
      </c>
      <c r="H962" t="s">
        <v>52</v>
      </c>
      <c r="I962" t="str">
        <f>IF(Dataset[[#This Row],[Dispute Result]]="Undisputed",Dataset[[#This Row],[Invoice Amount]],IF(Dataset[[#This Row],[Dispute Result]]="Won",Dataset[[#This Row],[Invoice Amount]],""))</f>
        <v/>
      </c>
      <c r="J962">
        <f>IF(Dataset[[#This Row],[Dispute Result]]="Lost",Dataset[[#This Row],[Invoice Amount]],"")</f>
        <v>6857</v>
      </c>
      <c r="K962" s="1">
        <v>44118</v>
      </c>
      <c r="L962">
        <v>42</v>
      </c>
      <c r="M962">
        <v>12</v>
      </c>
      <c r="N962" t="s">
        <v>120</v>
      </c>
    </row>
    <row r="963" spans="1:14" x14ac:dyDescent="0.3">
      <c r="A963" t="s">
        <v>3</v>
      </c>
      <c r="B963" t="s">
        <v>63</v>
      </c>
      <c r="C963">
        <v>6584242369</v>
      </c>
      <c r="D963" s="1">
        <v>44085</v>
      </c>
      <c r="E963" s="1">
        <v>44115</v>
      </c>
      <c r="F963">
        <v>4635</v>
      </c>
      <c r="G963" t="s">
        <v>5</v>
      </c>
      <c r="H963" t="s">
        <v>6</v>
      </c>
      <c r="I963">
        <f>IF(Dataset[[#This Row],[Dispute Result]]="Undisputed",Dataset[[#This Row],[Invoice Amount]],IF(Dataset[[#This Row],[Dispute Result]]="Won",Dataset[[#This Row],[Invoice Amount]],""))</f>
        <v>4635</v>
      </c>
      <c r="J963" t="str">
        <f>IF(Dataset[[#This Row],[Dispute Result]]="Lost",Dataset[[#This Row],[Invoice Amount]],"")</f>
        <v/>
      </c>
      <c r="K963" s="1">
        <v>44113</v>
      </c>
      <c r="L963">
        <v>28</v>
      </c>
      <c r="M963">
        <v>0</v>
      </c>
      <c r="N963" t="s">
        <v>120</v>
      </c>
    </row>
    <row r="964" spans="1:14" x14ac:dyDescent="0.3">
      <c r="A964" t="s">
        <v>3</v>
      </c>
      <c r="B964" t="s">
        <v>97</v>
      </c>
      <c r="C964">
        <v>3931477108</v>
      </c>
      <c r="D964" s="1">
        <v>44315</v>
      </c>
      <c r="E964" s="1">
        <v>44345</v>
      </c>
      <c r="F964">
        <v>6571</v>
      </c>
      <c r="G964" t="s">
        <v>2</v>
      </c>
      <c r="H964" t="s">
        <v>131</v>
      </c>
      <c r="I964">
        <f>IF(Dataset[[#This Row],[Dispute Result]]="Undisputed",Dataset[[#This Row],[Invoice Amount]],IF(Dataset[[#This Row],[Dispute Result]]="Won",Dataset[[#This Row],[Invoice Amount]],""))</f>
        <v>6571</v>
      </c>
      <c r="J964" t="str">
        <f>IF(Dataset[[#This Row],[Dispute Result]]="Lost",Dataset[[#This Row],[Invoice Amount]],"")</f>
        <v/>
      </c>
      <c r="K964" s="1">
        <v>44331</v>
      </c>
      <c r="L964">
        <v>16</v>
      </c>
      <c r="M964">
        <v>0</v>
      </c>
      <c r="N964" t="s">
        <v>120</v>
      </c>
    </row>
    <row r="965" spans="1:14" hidden="1" x14ac:dyDescent="0.3">
      <c r="A965" t="s">
        <v>14</v>
      </c>
      <c r="B965" t="s">
        <v>50</v>
      </c>
      <c r="C965">
        <v>3932416127</v>
      </c>
      <c r="D965" s="1">
        <v>44436</v>
      </c>
      <c r="E965" s="1">
        <v>44466</v>
      </c>
      <c r="F965">
        <v>5294</v>
      </c>
      <c r="G965" t="s">
        <v>5</v>
      </c>
      <c r="H965" t="s">
        <v>6</v>
      </c>
      <c r="I965">
        <f>IF(Dataset[[#This Row],[Dispute Result]]="Undisputed",Dataset[[#This Row],[Invoice Amount]],IF(Dataset[[#This Row],[Dispute Result]]="Won",Dataset[[#This Row],[Invoice Amount]],""))</f>
        <v>5294</v>
      </c>
      <c r="J965" t="str">
        <f>IF(Dataset[[#This Row],[Dispute Result]]="Lost",Dataset[[#This Row],[Invoice Amount]],"")</f>
        <v/>
      </c>
      <c r="K965" s="1">
        <v>44481</v>
      </c>
      <c r="L965">
        <v>45</v>
      </c>
      <c r="M965">
        <v>15</v>
      </c>
      <c r="N965" t="s">
        <v>120</v>
      </c>
    </row>
    <row r="966" spans="1:14" hidden="1" x14ac:dyDescent="0.3">
      <c r="A966" t="s">
        <v>12</v>
      </c>
      <c r="B966" t="s">
        <v>95</v>
      </c>
      <c r="C966">
        <v>3938548126</v>
      </c>
      <c r="D966" s="1">
        <v>44291</v>
      </c>
      <c r="E966" s="1">
        <v>44321</v>
      </c>
      <c r="F966">
        <v>5086</v>
      </c>
      <c r="G966" t="s">
        <v>2</v>
      </c>
      <c r="H966" t="s">
        <v>131</v>
      </c>
      <c r="I966">
        <f>IF(Dataset[[#This Row],[Dispute Result]]="Undisputed",Dataset[[#This Row],[Invoice Amount]],IF(Dataset[[#This Row],[Dispute Result]]="Won",Dataset[[#This Row],[Invoice Amount]],""))</f>
        <v>5086</v>
      </c>
      <c r="J966" t="str">
        <f>IF(Dataset[[#This Row],[Dispute Result]]="Lost",Dataset[[#This Row],[Invoice Amount]],"")</f>
        <v/>
      </c>
      <c r="K966" s="1">
        <v>44312</v>
      </c>
      <c r="L966">
        <v>21</v>
      </c>
      <c r="M966">
        <v>0</v>
      </c>
      <c r="N966" t="s">
        <v>120</v>
      </c>
    </row>
    <row r="967" spans="1:14" hidden="1" x14ac:dyDescent="0.3">
      <c r="A967" t="s">
        <v>12</v>
      </c>
      <c r="B967" t="s">
        <v>102</v>
      </c>
      <c r="C967">
        <v>3940788745</v>
      </c>
      <c r="D967" s="1">
        <v>43869</v>
      </c>
      <c r="E967" s="1">
        <v>43899</v>
      </c>
      <c r="F967">
        <v>3074</v>
      </c>
      <c r="G967" t="s">
        <v>2</v>
      </c>
      <c r="H967" t="s">
        <v>131</v>
      </c>
      <c r="I967">
        <f>IF(Dataset[[#This Row],[Dispute Result]]="Undisputed",Dataset[[#This Row],[Invoice Amount]],IF(Dataset[[#This Row],[Dispute Result]]="Won",Dataset[[#This Row],[Invoice Amount]],""))</f>
        <v>3074</v>
      </c>
      <c r="J967" t="str">
        <f>IF(Dataset[[#This Row],[Dispute Result]]="Lost",Dataset[[#This Row],[Invoice Amount]],"")</f>
        <v/>
      </c>
      <c r="K967" s="1">
        <v>43893</v>
      </c>
      <c r="L967">
        <v>24</v>
      </c>
      <c r="M967">
        <v>0</v>
      </c>
      <c r="N967" t="s">
        <v>120</v>
      </c>
    </row>
    <row r="968" spans="1:14" hidden="1" x14ac:dyDescent="0.3">
      <c r="A968" t="s">
        <v>0</v>
      </c>
      <c r="B968" t="s">
        <v>30</v>
      </c>
      <c r="C968">
        <v>3943254945</v>
      </c>
      <c r="D968" s="1">
        <v>44383</v>
      </c>
      <c r="E968" s="1">
        <v>44413</v>
      </c>
      <c r="F968">
        <v>3633</v>
      </c>
      <c r="G968" t="s">
        <v>2</v>
      </c>
      <c r="H968" t="s">
        <v>131</v>
      </c>
      <c r="I968">
        <f>IF(Dataset[[#This Row],[Dispute Result]]="Undisputed",Dataset[[#This Row],[Invoice Amount]],IF(Dataset[[#This Row],[Dispute Result]]="Won",Dataset[[#This Row],[Invoice Amount]],""))</f>
        <v>3633</v>
      </c>
      <c r="J968" t="str">
        <f>IF(Dataset[[#This Row],[Dispute Result]]="Lost",Dataset[[#This Row],[Invoice Amount]],"")</f>
        <v/>
      </c>
      <c r="K968" s="1">
        <v>44409</v>
      </c>
      <c r="L968">
        <v>26</v>
      </c>
      <c r="M968">
        <v>0</v>
      </c>
      <c r="N968" t="s">
        <v>120</v>
      </c>
    </row>
    <row r="969" spans="1:14" hidden="1" x14ac:dyDescent="0.3">
      <c r="A969" t="s">
        <v>0</v>
      </c>
      <c r="B969" t="s">
        <v>66</v>
      </c>
      <c r="C969">
        <v>3944350713</v>
      </c>
      <c r="D969" s="1">
        <v>44499</v>
      </c>
      <c r="E969" s="1">
        <v>44529</v>
      </c>
      <c r="F969">
        <v>7506</v>
      </c>
      <c r="G969" t="s">
        <v>2</v>
      </c>
      <c r="H969" t="s">
        <v>131</v>
      </c>
      <c r="I969">
        <f>IF(Dataset[[#This Row],[Dispute Result]]="Undisputed",Dataset[[#This Row],[Invoice Amount]],IF(Dataset[[#This Row],[Dispute Result]]="Won",Dataset[[#This Row],[Invoice Amount]],""))</f>
        <v>7506</v>
      </c>
      <c r="J969" t="str">
        <f>IF(Dataset[[#This Row],[Dispute Result]]="Lost",Dataset[[#This Row],[Invoice Amount]],"")</f>
        <v/>
      </c>
      <c r="K969" s="1">
        <v>44519</v>
      </c>
      <c r="L969">
        <v>20</v>
      </c>
      <c r="M969">
        <v>0</v>
      </c>
      <c r="N969" t="s">
        <v>120</v>
      </c>
    </row>
    <row r="970" spans="1:14" hidden="1" x14ac:dyDescent="0.3">
      <c r="A970" t="s">
        <v>14</v>
      </c>
      <c r="B970" t="s">
        <v>96</v>
      </c>
      <c r="C970">
        <v>3945949225</v>
      </c>
      <c r="D970" s="1">
        <v>44135</v>
      </c>
      <c r="E970" s="1">
        <v>44165</v>
      </c>
      <c r="F970">
        <v>3790</v>
      </c>
      <c r="G970" t="s">
        <v>2</v>
      </c>
      <c r="H970" t="s">
        <v>131</v>
      </c>
      <c r="I970">
        <f>IF(Dataset[[#This Row],[Dispute Result]]="Undisputed",Dataset[[#This Row],[Invoice Amount]],IF(Dataset[[#This Row],[Dispute Result]]="Won",Dataset[[#This Row],[Invoice Amount]],""))</f>
        <v>3790</v>
      </c>
      <c r="J970" t="str">
        <f>IF(Dataset[[#This Row],[Dispute Result]]="Lost",Dataset[[#This Row],[Invoice Amount]],"")</f>
        <v/>
      </c>
      <c r="K970" s="1">
        <v>44150</v>
      </c>
      <c r="L970">
        <v>15</v>
      </c>
      <c r="M970">
        <v>0</v>
      </c>
      <c r="N970" t="s">
        <v>120</v>
      </c>
    </row>
    <row r="971" spans="1:14" x14ac:dyDescent="0.3">
      <c r="A971" t="s">
        <v>3</v>
      </c>
      <c r="B971" t="s">
        <v>85</v>
      </c>
      <c r="C971">
        <v>9860244611</v>
      </c>
      <c r="D971" s="1">
        <v>44089</v>
      </c>
      <c r="E971" s="1">
        <v>44119</v>
      </c>
      <c r="F971">
        <v>6258</v>
      </c>
      <c r="G971" t="s">
        <v>5</v>
      </c>
      <c r="H971" t="s">
        <v>6</v>
      </c>
      <c r="I971">
        <f>IF(Dataset[[#This Row],[Dispute Result]]="Undisputed",Dataset[[#This Row],[Invoice Amount]],IF(Dataset[[#This Row],[Dispute Result]]="Won",Dataset[[#This Row],[Invoice Amount]],""))</f>
        <v>6258</v>
      </c>
      <c r="J971" t="str">
        <f>IF(Dataset[[#This Row],[Dispute Result]]="Lost",Dataset[[#This Row],[Invoice Amount]],"")</f>
        <v/>
      </c>
      <c r="K971" s="1">
        <v>44126</v>
      </c>
      <c r="L971">
        <v>37</v>
      </c>
      <c r="M971">
        <v>7</v>
      </c>
      <c r="N971" t="s">
        <v>120</v>
      </c>
    </row>
    <row r="972" spans="1:14" hidden="1" x14ac:dyDescent="0.3">
      <c r="A972" t="s">
        <v>0</v>
      </c>
      <c r="B972" t="s">
        <v>37</v>
      </c>
      <c r="C972">
        <v>3954057080</v>
      </c>
      <c r="D972" s="1">
        <v>44326</v>
      </c>
      <c r="E972" s="1">
        <v>44356</v>
      </c>
      <c r="F972">
        <v>7450</v>
      </c>
      <c r="G972" t="s">
        <v>5</v>
      </c>
      <c r="H972" t="s">
        <v>6</v>
      </c>
      <c r="I972">
        <f>IF(Dataset[[#This Row],[Dispute Result]]="Undisputed",Dataset[[#This Row],[Invoice Amount]],IF(Dataset[[#This Row],[Dispute Result]]="Won",Dataset[[#This Row],[Invoice Amount]],""))</f>
        <v>7450</v>
      </c>
      <c r="J972" t="str">
        <f>IF(Dataset[[#This Row],[Dispute Result]]="Lost",Dataset[[#This Row],[Invoice Amount]],"")</f>
        <v/>
      </c>
      <c r="K972" s="1">
        <v>44362</v>
      </c>
      <c r="L972">
        <v>36</v>
      </c>
      <c r="M972">
        <v>6</v>
      </c>
      <c r="N972" t="s">
        <v>120</v>
      </c>
    </row>
    <row r="973" spans="1:14" hidden="1" x14ac:dyDescent="0.3">
      <c r="A973" t="s">
        <v>14</v>
      </c>
      <c r="B973" t="s">
        <v>78</v>
      </c>
      <c r="C973">
        <v>3958060330</v>
      </c>
      <c r="D973" s="1">
        <v>43973</v>
      </c>
      <c r="E973" s="1">
        <v>44003</v>
      </c>
      <c r="F973">
        <v>3502</v>
      </c>
      <c r="G973" t="s">
        <v>2</v>
      </c>
      <c r="H973" t="s">
        <v>131</v>
      </c>
      <c r="I973">
        <f>IF(Dataset[[#This Row],[Dispute Result]]="Undisputed",Dataset[[#This Row],[Invoice Amount]],IF(Dataset[[#This Row],[Dispute Result]]="Won",Dataset[[#This Row],[Invoice Amount]],""))</f>
        <v>3502</v>
      </c>
      <c r="J973" t="str">
        <f>IF(Dataset[[#This Row],[Dispute Result]]="Lost",Dataset[[#This Row],[Invoice Amount]],"")</f>
        <v/>
      </c>
      <c r="K973" s="1">
        <v>44010</v>
      </c>
      <c r="L973">
        <v>37</v>
      </c>
      <c r="M973">
        <v>7</v>
      </c>
      <c r="N973" t="s">
        <v>120</v>
      </c>
    </row>
    <row r="974" spans="1:14" x14ac:dyDescent="0.3">
      <c r="A974" t="s">
        <v>3</v>
      </c>
      <c r="B974" t="s">
        <v>67</v>
      </c>
      <c r="C974">
        <v>8131192839</v>
      </c>
      <c r="D974" s="1">
        <v>44090</v>
      </c>
      <c r="E974" s="1">
        <v>44120</v>
      </c>
      <c r="F974">
        <v>6095</v>
      </c>
      <c r="G974" t="s">
        <v>5</v>
      </c>
      <c r="H974" t="s">
        <v>52</v>
      </c>
      <c r="I974" t="str">
        <f>IF(Dataset[[#This Row],[Dispute Result]]="Undisputed",Dataset[[#This Row],[Invoice Amount]],IF(Dataset[[#This Row],[Dispute Result]]="Won",Dataset[[#This Row],[Invoice Amount]],""))</f>
        <v/>
      </c>
      <c r="J974">
        <f>IF(Dataset[[#This Row],[Dispute Result]]="Lost",Dataset[[#This Row],[Invoice Amount]],"")</f>
        <v>6095</v>
      </c>
      <c r="K974" s="1">
        <v>44129</v>
      </c>
      <c r="L974">
        <v>39</v>
      </c>
      <c r="M974">
        <v>9</v>
      </c>
      <c r="N974" t="s">
        <v>120</v>
      </c>
    </row>
    <row r="975" spans="1:14" x14ac:dyDescent="0.3">
      <c r="A975" t="s">
        <v>3</v>
      </c>
      <c r="B975" t="s">
        <v>61</v>
      </c>
      <c r="C975">
        <v>6265099337</v>
      </c>
      <c r="D975" s="1">
        <v>44102</v>
      </c>
      <c r="E975" s="1">
        <v>44132</v>
      </c>
      <c r="F975">
        <v>5554</v>
      </c>
      <c r="G975" t="s">
        <v>5</v>
      </c>
      <c r="H975" t="s">
        <v>52</v>
      </c>
      <c r="I975" t="str">
        <f>IF(Dataset[[#This Row],[Dispute Result]]="Undisputed",Dataset[[#This Row],[Invoice Amount]],IF(Dataset[[#This Row],[Dispute Result]]="Won",Dataset[[#This Row],[Invoice Amount]],""))</f>
        <v/>
      </c>
      <c r="J975">
        <f>IF(Dataset[[#This Row],[Dispute Result]]="Lost",Dataset[[#This Row],[Invoice Amount]],"")</f>
        <v>5554</v>
      </c>
      <c r="K975" s="1">
        <v>44134</v>
      </c>
      <c r="L975">
        <v>32</v>
      </c>
      <c r="M975">
        <v>2</v>
      </c>
      <c r="N975" t="s">
        <v>120</v>
      </c>
    </row>
    <row r="976" spans="1:14" hidden="1" x14ac:dyDescent="0.3">
      <c r="A976" t="s">
        <v>14</v>
      </c>
      <c r="B976" t="s">
        <v>39</v>
      </c>
      <c r="C976">
        <v>3961690887</v>
      </c>
      <c r="D976" s="1">
        <v>43845</v>
      </c>
      <c r="E976" s="1">
        <v>43875</v>
      </c>
      <c r="F976">
        <v>4628</v>
      </c>
      <c r="G976" t="s">
        <v>2</v>
      </c>
      <c r="H976" t="s">
        <v>131</v>
      </c>
      <c r="I976">
        <f>IF(Dataset[[#This Row],[Dispute Result]]="Undisputed",Dataset[[#This Row],[Invoice Amount]],IF(Dataset[[#This Row],[Dispute Result]]="Won",Dataset[[#This Row],[Invoice Amount]],""))</f>
        <v>4628</v>
      </c>
      <c r="J976" t="str">
        <f>IF(Dataset[[#This Row],[Dispute Result]]="Lost",Dataset[[#This Row],[Invoice Amount]],"")</f>
        <v/>
      </c>
      <c r="K976" s="1">
        <v>43874</v>
      </c>
      <c r="L976">
        <v>29</v>
      </c>
      <c r="M976">
        <v>0</v>
      </c>
      <c r="N976" t="s">
        <v>120</v>
      </c>
    </row>
    <row r="977" spans="1:14" x14ac:dyDescent="0.3">
      <c r="A977" t="s">
        <v>3</v>
      </c>
      <c r="B977" t="s">
        <v>99</v>
      </c>
      <c r="C977">
        <v>8382421151</v>
      </c>
      <c r="D977" s="1">
        <v>44104</v>
      </c>
      <c r="E977" s="1">
        <v>44134</v>
      </c>
      <c r="F977">
        <v>8736</v>
      </c>
      <c r="G977" t="s">
        <v>5</v>
      </c>
      <c r="H977" t="s">
        <v>6</v>
      </c>
      <c r="I977">
        <f>IF(Dataset[[#This Row],[Dispute Result]]="Undisputed",Dataset[[#This Row],[Invoice Amount]],IF(Dataset[[#This Row],[Dispute Result]]="Won",Dataset[[#This Row],[Invoice Amount]],""))</f>
        <v>8736</v>
      </c>
      <c r="J977" t="str">
        <f>IF(Dataset[[#This Row],[Dispute Result]]="Lost",Dataset[[#This Row],[Invoice Amount]],"")</f>
        <v/>
      </c>
      <c r="K977" s="1">
        <v>44153</v>
      </c>
      <c r="L977">
        <v>49</v>
      </c>
      <c r="M977">
        <v>19</v>
      </c>
      <c r="N977" t="s">
        <v>120</v>
      </c>
    </row>
    <row r="978" spans="1:14" hidden="1" x14ac:dyDescent="0.3">
      <c r="A978" t="s">
        <v>9</v>
      </c>
      <c r="B978" t="s">
        <v>32</v>
      </c>
      <c r="C978">
        <v>3974531546</v>
      </c>
      <c r="D978" s="1">
        <v>44320</v>
      </c>
      <c r="E978" s="1">
        <v>44350</v>
      </c>
      <c r="F978">
        <v>4328</v>
      </c>
      <c r="G978" t="s">
        <v>2</v>
      </c>
      <c r="H978" t="s">
        <v>131</v>
      </c>
      <c r="I978">
        <f>IF(Dataset[[#This Row],[Dispute Result]]="Undisputed",Dataset[[#This Row],[Invoice Amount]],IF(Dataset[[#This Row],[Dispute Result]]="Won",Dataset[[#This Row],[Invoice Amount]],""))</f>
        <v>4328</v>
      </c>
      <c r="J978" t="str">
        <f>IF(Dataset[[#This Row],[Dispute Result]]="Lost",Dataset[[#This Row],[Invoice Amount]],"")</f>
        <v/>
      </c>
      <c r="K978" s="1">
        <v>44351</v>
      </c>
      <c r="L978">
        <v>31</v>
      </c>
      <c r="M978">
        <v>1</v>
      </c>
      <c r="N978" t="s">
        <v>120</v>
      </c>
    </row>
    <row r="979" spans="1:14" hidden="1" x14ac:dyDescent="0.3">
      <c r="A979" t="s">
        <v>0</v>
      </c>
      <c r="B979" t="s">
        <v>49</v>
      </c>
      <c r="C979">
        <v>3975362830</v>
      </c>
      <c r="D979" s="1">
        <v>44190</v>
      </c>
      <c r="E979" s="1">
        <v>44220</v>
      </c>
      <c r="F979">
        <v>2700</v>
      </c>
      <c r="G979" t="s">
        <v>2</v>
      </c>
      <c r="H979" t="s">
        <v>131</v>
      </c>
      <c r="I979">
        <f>IF(Dataset[[#This Row],[Dispute Result]]="Undisputed",Dataset[[#This Row],[Invoice Amount]],IF(Dataset[[#This Row],[Dispute Result]]="Won",Dataset[[#This Row],[Invoice Amount]],""))</f>
        <v>2700</v>
      </c>
      <c r="J979" t="str">
        <f>IF(Dataset[[#This Row],[Dispute Result]]="Lost",Dataset[[#This Row],[Invoice Amount]],"")</f>
        <v/>
      </c>
      <c r="K979" s="1">
        <v>44222</v>
      </c>
      <c r="L979">
        <v>32</v>
      </c>
      <c r="M979">
        <v>2</v>
      </c>
      <c r="N979" t="s">
        <v>120</v>
      </c>
    </row>
    <row r="980" spans="1:14" hidden="1" x14ac:dyDescent="0.3">
      <c r="A980" t="s">
        <v>0</v>
      </c>
      <c r="B980" t="s">
        <v>54</v>
      </c>
      <c r="C980">
        <v>3978972752</v>
      </c>
      <c r="D980" s="1">
        <v>44102</v>
      </c>
      <c r="E980" s="1">
        <v>44132</v>
      </c>
      <c r="F980">
        <v>8659</v>
      </c>
      <c r="G980" t="s">
        <v>2</v>
      </c>
      <c r="H980" t="s">
        <v>131</v>
      </c>
      <c r="I980">
        <f>IF(Dataset[[#This Row],[Dispute Result]]="Undisputed",Dataset[[#This Row],[Invoice Amount]],IF(Dataset[[#This Row],[Dispute Result]]="Won",Dataset[[#This Row],[Invoice Amount]],""))</f>
        <v>8659</v>
      </c>
      <c r="J980" t="str">
        <f>IF(Dataset[[#This Row],[Dispute Result]]="Lost",Dataset[[#This Row],[Invoice Amount]],"")</f>
        <v/>
      </c>
      <c r="K980" s="1">
        <v>44134</v>
      </c>
      <c r="L980">
        <v>32</v>
      </c>
      <c r="M980">
        <v>2</v>
      </c>
      <c r="N980" t="s">
        <v>120</v>
      </c>
    </row>
    <row r="981" spans="1:14" hidden="1" x14ac:dyDescent="0.3">
      <c r="A981" t="s">
        <v>0</v>
      </c>
      <c r="B981" t="s">
        <v>80</v>
      </c>
      <c r="C981">
        <v>3980946112</v>
      </c>
      <c r="D981" s="1">
        <v>43932</v>
      </c>
      <c r="E981" s="1">
        <v>43962</v>
      </c>
      <c r="F981">
        <v>6326</v>
      </c>
      <c r="G981" t="s">
        <v>2</v>
      </c>
      <c r="H981" t="s">
        <v>131</v>
      </c>
      <c r="I981">
        <f>IF(Dataset[[#This Row],[Dispute Result]]="Undisputed",Dataset[[#This Row],[Invoice Amount]],IF(Dataset[[#This Row],[Dispute Result]]="Won",Dataset[[#This Row],[Invoice Amount]],""))</f>
        <v>6326</v>
      </c>
      <c r="J981" t="str">
        <f>IF(Dataset[[#This Row],[Dispute Result]]="Lost",Dataset[[#This Row],[Invoice Amount]],"")</f>
        <v/>
      </c>
      <c r="K981" s="1">
        <v>43947</v>
      </c>
      <c r="L981">
        <v>15</v>
      </c>
      <c r="M981">
        <v>0</v>
      </c>
      <c r="N981" t="s">
        <v>120</v>
      </c>
    </row>
    <row r="982" spans="1:14" hidden="1" x14ac:dyDescent="0.3">
      <c r="A982" t="s">
        <v>0</v>
      </c>
      <c r="B982" t="s">
        <v>36</v>
      </c>
      <c r="C982">
        <v>3987219947</v>
      </c>
      <c r="D982" s="1">
        <v>44203</v>
      </c>
      <c r="E982" s="1">
        <v>44233</v>
      </c>
      <c r="F982">
        <v>6985</v>
      </c>
      <c r="G982" t="s">
        <v>2</v>
      </c>
      <c r="H982" t="s">
        <v>131</v>
      </c>
      <c r="I982">
        <f>IF(Dataset[[#This Row],[Dispute Result]]="Undisputed",Dataset[[#This Row],[Invoice Amount]],IF(Dataset[[#This Row],[Dispute Result]]="Won",Dataset[[#This Row],[Invoice Amount]],""))</f>
        <v>6985</v>
      </c>
      <c r="J982" t="str">
        <f>IF(Dataset[[#This Row],[Dispute Result]]="Lost",Dataset[[#This Row],[Invoice Amount]],"")</f>
        <v/>
      </c>
      <c r="K982" s="1">
        <v>44235</v>
      </c>
      <c r="L982">
        <v>32</v>
      </c>
      <c r="M982">
        <v>2</v>
      </c>
      <c r="N982" t="s">
        <v>120</v>
      </c>
    </row>
    <row r="983" spans="1:14" hidden="1" x14ac:dyDescent="0.3">
      <c r="A983" t="s">
        <v>14</v>
      </c>
      <c r="B983" t="s">
        <v>71</v>
      </c>
      <c r="C983">
        <v>3990073198</v>
      </c>
      <c r="D983" s="1">
        <v>44283</v>
      </c>
      <c r="E983" s="1">
        <v>44313</v>
      </c>
      <c r="F983">
        <v>1136</v>
      </c>
      <c r="G983" t="s">
        <v>2</v>
      </c>
      <c r="H983" t="s">
        <v>131</v>
      </c>
      <c r="I983">
        <f>IF(Dataset[[#This Row],[Dispute Result]]="Undisputed",Dataset[[#This Row],[Invoice Amount]],IF(Dataset[[#This Row],[Dispute Result]]="Won",Dataset[[#This Row],[Invoice Amount]],""))</f>
        <v>1136</v>
      </c>
      <c r="J983" t="str">
        <f>IF(Dataset[[#This Row],[Dispute Result]]="Lost",Dataset[[#This Row],[Invoice Amount]],"")</f>
        <v/>
      </c>
      <c r="K983" s="1">
        <v>44307</v>
      </c>
      <c r="L983">
        <v>24</v>
      </c>
      <c r="M983">
        <v>0</v>
      </c>
      <c r="N983" t="s">
        <v>120</v>
      </c>
    </row>
    <row r="984" spans="1:14" hidden="1" x14ac:dyDescent="0.3">
      <c r="A984" t="s">
        <v>9</v>
      </c>
      <c r="B984" t="s">
        <v>32</v>
      </c>
      <c r="C984">
        <v>4003153624</v>
      </c>
      <c r="D984" s="1">
        <v>43991</v>
      </c>
      <c r="E984" s="1">
        <v>44021</v>
      </c>
      <c r="F984">
        <v>5885</v>
      </c>
      <c r="G984" t="s">
        <v>2</v>
      </c>
      <c r="H984" t="s">
        <v>131</v>
      </c>
      <c r="I984">
        <f>IF(Dataset[[#This Row],[Dispute Result]]="Undisputed",Dataset[[#This Row],[Invoice Amount]],IF(Dataset[[#This Row],[Dispute Result]]="Won",Dataset[[#This Row],[Invoice Amount]],""))</f>
        <v>5885</v>
      </c>
      <c r="J984" t="str">
        <f>IF(Dataset[[#This Row],[Dispute Result]]="Lost",Dataset[[#This Row],[Invoice Amount]],"")</f>
        <v/>
      </c>
      <c r="K984" s="1">
        <v>44021</v>
      </c>
      <c r="L984">
        <v>30</v>
      </c>
      <c r="M984">
        <v>0</v>
      </c>
      <c r="N984" t="s">
        <v>120</v>
      </c>
    </row>
    <row r="985" spans="1:14" hidden="1" x14ac:dyDescent="0.3">
      <c r="A985" t="s">
        <v>14</v>
      </c>
      <c r="B985" t="s">
        <v>71</v>
      </c>
      <c r="C985">
        <v>4003648294</v>
      </c>
      <c r="D985" s="1">
        <v>44291</v>
      </c>
      <c r="E985" s="1">
        <v>44321</v>
      </c>
      <c r="F985">
        <v>3924</v>
      </c>
      <c r="G985" t="s">
        <v>2</v>
      </c>
      <c r="H985" t="s">
        <v>131</v>
      </c>
      <c r="I985">
        <f>IF(Dataset[[#This Row],[Dispute Result]]="Undisputed",Dataset[[#This Row],[Invoice Amount]],IF(Dataset[[#This Row],[Dispute Result]]="Won",Dataset[[#This Row],[Invoice Amount]],""))</f>
        <v>3924</v>
      </c>
      <c r="J985" t="str">
        <f>IF(Dataset[[#This Row],[Dispute Result]]="Lost",Dataset[[#This Row],[Invoice Amount]],"")</f>
        <v/>
      </c>
      <c r="K985" s="1">
        <v>44314</v>
      </c>
      <c r="L985">
        <v>23</v>
      </c>
      <c r="M985">
        <v>0</v>
      </c>
      <c r="N985" t="s">
        <v>120</v>
      </c>
    </row>
    <row r="986" spans="1:14" hidden="1" x14ac:dyDescent="0.3">
      <c r="A986" t="s">
        <v>14</v>
      </c>
      <c r="B986" t="s">
        <v>89</v>
      </c>
      <c r="C986">
        <v>4004477846</v>
      </c>
      <c r="D986" s="1">
        <v>44133</v>
      </c>
      <c r="E986" s="1">
        <v>44163</v>
      </c>
      <c r="F986">
        <v>2583</v>
      </c>
      <c r="G986" t="s">
        <v>2</v>
      </c>
      <c r="H986" t="s">
        <v>131</v>
      </c>
      <c r="I986">
        <f>IF(Dataset[[#This Row],[Dispute Result]]="Undisputed",Dataset[[#This Row],[Invoice Amount]],IF(Dataset[[#This Row],[Dispute Result]]="Won",Dataset[[#This Row],[Invoice Amount]],""))</f>
        <v>2583</v>
      </c>
      <c r="J986" t="str">
        <f>IF(Dataset[[#This Row],[Dispute Result]]="Lost",Dataset[[#This Row],[Invoice Amount]],"")</f>
        <v/>
      </c>
      <c r="K986" s="1">
        <v>44162</v>
      </c>
      <c r="L986">
        <v>29</v>
      </c>
      <c r="M986">
        <v>0</v>
      </c>
      <c r="N986" t="s">
        <v>120</v>
      </c>
    </row>
    <row r="987" spans="1:14" x14ac:dyDescent="0.3">
      <c r="A987" t="s">
        <v>3</v>
      </c>
      <c r="B987" t="s">
        <v>19</v>
      </c>
      <c r="C987">
        <v>4016860144</v>
      </c>
      <c r="D987" s="1">
        <v>43921</v>
      </c>
      <c r="E987" s="1">
        <v>43951</v>
      </c>
      <c r="F987">
        <v>5856</v>
      </c>
      <c r="G987" t="s">
        <v>2</v>
      </c>
      <c r="H987" t="s">
        <v>131</v>
      </c>
      <c r="I987">
        <f>IF(Dataset[[#This Row],[Dispute Result]]="Undisputed",Dataset[[#This Row],[Invoice Amount]],IF(Dataset[[#This Row],[Dispute Result]]="Won",Dataset[[#This Row],[Invoice Amount]],""))</f>
        <v>5856</v>
      </c>
      <c r="J987" t="str">
        <f>IF(Dataset[[#This Row],[Dispute Result]]="Lost",Dataset[[#This Row],[Invoice Amount]],"")</f>
        <v/>
      </c>
      <c r="K987" s="1">
        <v>43933</v>
      </c>
      <c r="L987">
        <v>12</v>
      </c>
      <c r="M987">
        <v>0</v>
      </c>
      <c r="N987" t="s">
        <v>120</v>
      </c>
    </row>
    <row r="988" spans="1:14" hidden="1" x14ac:dyDescent="0.3">
      <c r="A988" t="s">
        <v>0</v>
      </c>
      <c r="B988" t="s">
        <v>31</v>
      </c>
      <c r="C988">
        <v>4023295233</v>
      </c>
      <c r="D988" s="1">
        <v>43900</v>
      </c>
      <c r="E988" s="1">
        <v>43930</v>
      </c>
      <c r="F988">
        <v>7180</v>
      </c>
      <c r="G988" t="s">
        <v>2</v>
      </c>
      <c r="H988" t="s">
        <v>131</v>
      </c>
      <c r="I988">
        <f>IF(Dataset[[#This Row],[Dispute Result]]="Undisputed",Dataset[[#This Row],[Invoice Amount]],IF(Dataset[[#This Row],[Dispute Result]]="Won",Dataset[[#This Row],[Invoice Amount]],""))</f>
        <v>7180</v>
      </c>
      <c r="J988" t="str">
        <f>IF(Dataset[[#This Row],[Dispute Result]]="Lost",Dataset[[#This Row],[Invoice Amount]],"")</f>
        <v/>
      </c>
      <c r="K988" s="1">
        <v>43925</v>
      </c>
      <c r="L988">
        <v>25</v>
      </c>
      <c r="M988">
        <v>0</v>
      </c>
      <c r="N988" t="s">
        <v>120</v>
      </c>
    </row>
    <row r="989" spans="1:14" hidden="1" x14ac:dyDescent="0.3">
      <c r="A989" t="s">
        <v>14</v>
      </c>
      <c r="B989" t="s">
        <v>45</v>
      </c>
      <c r="C989">
        <v>4025313129</v>
      </c>
      <c r="D989" s="1">
        <v>44529</v>
      </c>
      <c r="E989" s="1">
        <v>44559</v>
      </c>
      <c r="F989">
        <v>8438</v>
      </c>
      <c r="G989" t="s">
        <v>2</v>
      </c>
      <c r="H989" t="s">
        <v>131</v>
      </c>
      <c r="I989">
        <f>IF(Dataset[[#This Row],[Dispute Result]]="Undisputed",Dataset[[#This Row],[Invoice Amount]],IF(Dataset[[#This Row],[Dispute Result]]="Won",Dataset[[#This Row],[Invoice Amount]],""))</f>
        <v>8438</v>
      </c>
      <c r="J989" t="str">
        <f>IF(Dataset[[#This Row],[Dispute Result]]="Lost",Dataset[[#This Row],[Invoice Amount]],"")</f>
        <v/>
      </c>
      <c r="K989" s="1">
        <v>44570</v>
      </c>
      <c r="L989">
        <v>41</v>
      </c>
      <c r="M989">
        <v>11</v>
      </c>
      <c r="N989" t="s">
        <v>120</v>
      </c>
    </row>
    <row r="990" spans="1:14" hidden="1" x14ac:dyDescent="0.3">
      <c r="A990" t="s">
        <v>0</v>
      </c>
      <c r="B990" t="s">
        <v>36</v>
      </c>
      <c r="C990">
        <v>4026967253</v>
      </c>
      <c r="D990" s="1">
        <v>44438</v>
      </c>
      <c r="E990" s="1">
        <v>44468</v>
      </c>
      <c r="F990">
        <v>6948</v>
      </c>
      <c r="G990" t="s">
        <v>2</v>
      </c>
      <c r="H990" t="s">
        <v>131</v>
      </c>
      <c r="I990">
        <f>IF(Dataset[[#This Row],[Dispute Result]]="Undisputed",Dataset[[#This Row],[Invoice Amount]],IF(Dataset[[#This Row],[Dispute Result]]="Won",Dataset[[#This Row],[Invoice Amount]],""))</f>
        <v>6948</v>
      </c>
      <c r="J990" t="str">
        <f>IF(Dataset[[#This Row],[Dispute Result]]="Lost",Dataset[[#This Row],[Invoice Amount]],"")</f>
        <v/>
      </c>
      <c r="K990" s="1">
        <v>44456</v>
      </c>
      <c r="L990">
        <v>18</v>
      </c>
      <c r="M990">
        <v>0</v>
      </c>
      <c r="N990" t="s">
        <v>120</v>
      </c>
    </row>
    <row r="991" spans="1:14" hidden="1" x14ac:dyDescent="0.3">
      <c r="A991" t="s">
        <v>12</v>
      </c>
      <c r="B991" t="s">
        <v>106</v>
      </c>
      <c r="C991">
        <v>4028893076</v>
      </c>
      <c r="D991" s="1">
        <v>44373</v>
      </c>
      <c r="E991" s="1">
        <v>44403</v>
      </c>
      <c r="F991">
        <v>2837</v>
      </c>
      <c r="G991" t="s">
        <v>2</v>
      </c>
      <c r="H991" t="s">
        <v>131</v>
      </c>
      <c r="I991">
        <f>IF(Dataset[[#This Row],[Dispute Result]]="Undisputed",Dataset[[#This Row],[Invoice Amount]],IF(Dataset[[#This Row],[Dispute Result]]="Won",Dataset[[#This Row],[Invoice Amount]],""))</f>
        <v>2837</v>
      </c>
      <c r="J991" t="str">
        <f>IF(Dataset[[#This Row],[Dispute Result]]="Lost",Dataset[[#This Row],[Invoice Amount]],"")</f>
        <v/>
      </c>
      <c r="K991" s="1">
        <v>44384</v>
      </c>
      <c r="L991">
        <v>11</v>
      </c>
      <c r="M991">
        <v>0</v>
      </c>
      <c r="N991" t="s">
        <v>120</v>
      </c>
    </row>
    <row r="992" spans="1:14" hidden="1" x14ac:dyDescent="0.3">
      <c r="A992" t="s">
        <v>12</v>
      </c>
      <c r="B992" t="s">
        <v>13</v>
      </c>
      <c r="C992">
        <v>4033537104</v>
      </c>
      <c r="D992" s="1">
        <v>44493</v>
      </c>
      <c r="E992" s="1">
        <v>44523</v>
      </c>
      <c r="F992">
        <v>4331</v>
      </c>
      <c r="G992" t="s">
        <v>2</v>
      </c>
      <c r="H992" t="s">
        <v>131</v>
      </c>
      <c r="I992">
        <f>IF(Dataset[[#This Row],[Dispute Result]]="Undisputed",Dataset[[#This Row],[Invoice Amount]],IF(Dataset[[#This Row],[Dispute Result]]="Won",Dataset[[#This Row],[Invoice Amount]],""))</f>
        <v>4331</v>
      </c>
      <c r="J992" t="str">
        <f>IF(Dataset[[#This Row],[Dispute Result]]="Lost",Dataset[[#This Row],[Invoice Amount]],"")</f>
        <v/>
      </c>
      <c r="K992" s="1">
        <v>44531</v>
      </c>
      <c r="L992">
        <v>38</v>
      </c>
      <c r="M992">
        <v>8</v>
      </c>
      <c r="N992" t="s">
        <v>120</v>
      </c>
    </row>
    <row r="993" spans="1:14" hidden="1" x14ac:dyDescent="0.3">
      <c r="A993" t="s">
        <v>0</v>
      </c>
      <c r="B993" t="s">
        <v>108</v>
      </c>
      <c r="C993">
        <v>4037644863</v>
      </c>
      <c r="D993" s="1">
        <v>43919</v>
      </c>
      <c r="E993" s="1">
        <v>43949</v>
      </c>
      <c r="F993">
        <v>6268</v>
      </c>
      <c r="G993" t="s">
        <v>5</v>
      </c>
      <c r="H993" t="s">
        <v>6</v>
      </c>
      <c r="I993">
        <f>IF(Dataset[[#This Row],[Dispute Result]]="Undisputed",Dataset[[#This Row],[Invoice Amount]],IF(Dataset[[#This Row],[Dispute Result]]="Won",Dataset[[#This Row],[Invoice Amount]],""))</f>
        <v>6268</v>
      </c>
      <c r="J993" t="str">
        <f>IF(Dataset[[#This Row],[Dispute Result]]="Lost",Dataset[[#This Row],[Invoice Amount]],"")</f>
        <v/>
      </c>
      <c r="K993" s="1">
        <v>43946</v>
      </c>
      <c r="L993">
        <v>27</v>
      </c>
      <c r="M993">
        <v>0</v>
      </c>
      <c r="N993" t="s">
        <v>120</v>
      </c>
    </row>
    <row r="994" spans="1:14" x14ac:dyDescent="0.3">
      <c r="A994" t="s">
        <v>3</v>
      </c>
      <c r="B994" t="s">
        <v>24</v>
      </c>
      <c r="C994">
        <v>4039055586</v>
      </c>
      <c r="D994" s="1">
        <v>44337</v>
      </c>
      <c r="E994" s="1">
        <v>44367</v>
      </c>
      <c r="F994">
        <v>9763</v>
      </c>
      <c r="G994" t="s">
        <v>2</v>
      </c>
      <c r="H994" t="s">
        <v>131</v>
      </c>
      <c r="I994">
        <f>IF(Dataset[[#This Row],[Dispute Result]]="Undisputed",Dataset[[#This Row],[Invoice Amount]],IF(Dataset[[#This Row],[Dispute Result]]="Won",Dataset[[#This Row],[Invoice Amount]],""))</f>
        <v>9763</v>
      </c>
      <c r="J994" t="str">
        <f>IF(Dataset[[#This Row],[Dispute Result]]="Lost",Dataset[[#This Row],[Invoice Amount]],"")</f>
        <v/>
      </c>
      <c r="K994" s="1">
        <v>44361</v>
      </c>
      <c r="L994">
        <v>24</v>
      </c>
      <c r="M994">
        <v>0</v>
      </c>
      <c r="N994" t="s">
        <v>120</v>
      </c>
    </row>
    <row r="995" spans="1:14" hidden="1" x14ac:dyDescent="0.3">
      <c r="A995" t="s">
        <v>12</v>
      </c>
      <c r="B995" t="s">
        <v>17</v>
      </c>
      <c r="C995">
        <v>4041763430</v>
      </c>
      <c r="D995" s="1">
        <v>43927</v>
      </c>
      <c r="E995" s="1">
        <v>43957</v>
      </c>
      <c r="F995">
        <v>3793</v>
      </c>
      <c r="G995" t="s">
        <v>2</v>
      </c>
      <c r="H995" t="s">
        <v>131</v>
      </c>
      <c r="I995">
        <f>IF(Dataset[[#This Row],[Dispute Result]]="Undisputed",Dataset[[#This Row],[Invoice Amount]],IF(Dataset[[#This Row],[Dispute Result]]="Won",Dataset[[#This Row],[Invoice Amount]],""))</f>
        <v>3793</v>
      </c>
      <c r="J995" t="str">
        <f>IF(Dataset[[#This Row],[Dispute Result]]="Lost",Dataset[[#This Row],[Invoice Amount]],"")</f>
        <v/>
      </c>
      <c r="K995" s="1">
        <v>43960</v>
      </c>
      <c r="L995">
        <v>33</v>
      </c>
      <c r="M995">
        <v>3</v>
      </c>
      <c r="N995" t="s">
        <v>120</v>
      </c>
    </row>
    <row r="996" spans="1:14" x14ac:dyDescent="0.3">
      <c r="A996" t="s">
        <v>3</v>
      </c>
      <c r="B996" t="s">
        <v>24</v>
      </c>
      <c r="C996">
        <v>4041880316</v>
      </c>
      <c r="D996" s="1">
        <v>43935</v>
      </c>
      <c r="E996" s="1">
        <v>43965</v>
      </c>
      <c r="F996">
        <v>7790</v>
      </c>
      <c r="G996" t="s">
        <v>2</v>
      </c>
      <c r="H996" t="s">
        <v>131</v>
      </c>
      <c r="I996">
        <f>IF(Dataset[[#This Row],[Dispute Result]]="Undisputed",Dataset[[#This Row],[Invoice Amount]],IF(Dataset[[#This Row],[Dispute Result]]="Won",Dataset[[#This Row],[Invoice Amount]],""))</f>
        <v>7790</v>
      </c>
      <c r="J996" t="str">
        <f>IF(Dataset[[#This Row],[Dispute Result]]="Lost",Dataset[[#This Row],[Invoice Amount]],"")</f>
        <v/>
      </c>
      <c r="K996" s="1">
        <v>43961</v>
      </c>
      <c r="L996">
        <v>26</v>
      </c>
      <c r="M996">
        <v>0</v>
      </c>
      <c r="N996" t="s">
        <v>120</v>
      </c>
    </row>
    <row r="997" spans="1:14" hidden="1" x14ac:dyDescent="0.3">
      <c r="A997" t="s">
        <v>9</v>
      </c>
      <c r="B997" t="s">
        <v>86</v>
      </c>
      <c r="C997">
        <v>4046691560</v>
      </c>
      <c r="D997" s="1">
        <v>44195</v>
      </c>
      <c r="E997" s="1">
        <v>44225</v>
      </c>
      <c r="F997">
        <v>8137</v>
      </c>
      <c r="G997" t="s">
        <v>5</v>
      </c>
      <c r="H997" t="s">
        <v>6</v>
      </c>
      <c r="I997">
        <f>IF(Dataset[[#This Row],[Dispute Result]]="Undisputed",Dataset[[#This Row],[Invoice Amount]],IF(Dataset[[#This Row],[Dispute Result]]="Won",Dataset[[#This Row],[Invoice Amount]],""))</f>
        <v>8137</v>
      </c>
      <c r="J997" t="str">
        <f>IF(Dataset[[#This Row],[Dispute Result]]="Lost",Dataset[[#This Row],[Invoice Amount]],"")</f>
        <v/>
      </c>
      <c r="K997" s="1">
        <v>44238</v>
      </c>
      <c r="L997">
        <v>43</v>
      </c>
      <c r="M997">
        <v>13</v>
      </c>
      <c r="N997" t="s">
        <v>120</v>
      </c>
    </row>
    <row r="998" spans="1:14" hidden="1" x14ac:dyDescent="0.3">
      <c r="A998" t="s">
        <v>12</v>
      </c>
      <c r="B998" t="s">
        <v>106</v>
      </c>
      <c r="C998">
        <v>4047974141</v>
      </c>
      <c r="D998" s="1">
        <v>44467</v>
      </c>
      <c r="E998" s="1">
        <v>44497</v>
      </c>
      <c r="F998">
        <v>5100</v>
      </c>
      <c r="G998" t="s">
        <v>2</v>
      </c>
      <c r="H998" t="s">
        <v>131</v>
      </c>
      <c r="I998">
        <f>IF(Dataset[[#This Row],[Dispute Result]]="Undisputed",Dataset[[#This Row],[Invoice Amount]],IF(Dataset[[#This Row],[Dispute Result]]="Won",Dataset[[#This Row],[Invoice Amount]],""))</f>
        <v>5100</v>
      </c>
      <c r="J998" t="str">
        <f>IF(Dataset[[#This Row],[Dispute Result]]="Lost",Dataset[[#This Row],[Invoice Amount]],"")</f>
        <v/>
      </c>
      <c r="K998" s="1">
        <v>44484</v>
      </c>
      <c r="L998">
        <v>17</v>
      </c>
      <c r="M998">
        <v>0</v>
      </c>
      <c r="N998" t="s">
        <v>120</v>
      </c>
    </row>
    <row r="999" spans="1:14" x14ac:dyDescent="0.3">
      <c r="A999" t="s">
        <v>3</v>
      </c>
      <c r="B999" t="s">
        <v>43</v>
      </c>
      <c r="C999">
        <v>4050934350</v>
      </c>
      <c r="D999" s="1">
        <v>44005</v>
      </c>
      <c r="E999" s="1">
        <v>44035</v>
      </c>
      <c r="F999">
        <v>7141</v>
      </c>
      <c r="G999" t="s">
        <v>2</v>
      </c>
      <c r="H999" t="s">
        <v>131</v>
      </c>
      <c r="I999">
        <f>IF(Dataset[[#This Row],[Dispute Result]]="Undisputed",Dataset[[#This Row],[Invoice Amount]],IF(Dataset[[#This Row],[Dispute Result]]="Won",Dataset[[#This Row],[Invoice Amount]],""))</f>
        <v>7141</v>
      </c>
      <c r="J999" t="str">
        <f>IF(Dataset[[#This Row],[Dispute Result]]="Lost",Dataset[[#This Row],[Invoice Amount]],"")</f>
        <v/>
      </c>
      <c r="K999" s="1">
        <v>44035</v>
      </c>
      <c r="L999">
        <v>30</v>
      </c>
      <c r="M999">
        <v>0</v>
      </c>
      <c r="N999" t="s">
        <v>120</v>
      </c>
    </row>
    <row r="1000" spans="1:14" hidden="1" x14ac:dyDescent="0.3">
      <c r="A1000" t="s">
        <v>14</v>
      </c>
      <c r="B1000" t="s">
        <v>39</v>
      </c>
      <c r="C1000">
        <v>4056509011</v>
      </c>
      <c r="D1000" s="1">
        <v>44297</v>
      </c>
      <c r="E1000" s="1">
        <v>44327</v>
      </c>
      <c r="F1000">
        <v>7441</v>
      </c>
      <c r="G1000" t="s">
        <v>2</v>
      </c>
      <c r="H1000" t="s">
        <v>131</v>
      </c>
      <c r="I1000">
        <f>IF(Dataset[[#This Row],[Dispute Result]]="Undisputed",Dataset[[#This Row],[Invoice Amount]],IF(Dataset[[#This Row],[Dispute Result]]="Won",Dataset[[#This Row],[Invoice Amount]],""))</f>
        <v>7441</v>
      </c>
      <c r="J1000" t="str">
        <f>IF(Dataset[[#This Row],[Dispute Result]]="Lost",Dataset[[#This Row],[Invoice Amount]],"")</f>
        <v/>
      </c>
      <c r="K1000" s="1">
        <v>44324</v>
      </c>
      <c r="L1000">
        <v>27</v>
      </c>
      <c r="M1000">
        <v>0</v>
      </c>
      <c r="N1000" t="s">
        <v>120</v>
      </c>
    </row>
    <row r="1001" spans="1:14" hidden="1" x14ac:dyDescent="0.3">
      <c r="A1001" t="s">
        <v>0</v>
      </c>
      <c r="B1001" t="s">
        <v>40</v>
      </c>
      <c r="C1001">
        <v>4060402287</v>
      </c>
      <c r="D1001" s="1">
        <v>44257</v>
      </c>
      <c r="E1001" s="1">
        <v>44287</v>
      </c>
      <c r="F1001">
        <v>6084</v>
      </c>
      <c r="G1001" t="s">
        <v>2</v>
      </c>
      <c r="H1001" t="s">
        <v>131</v>
      </c>
      <c r="I1001">
        <f>IF(Dataset[[#This Row],[Dispute Result]]="Undisputed",Dataset[[#This Row],[Invoice Amount]],IF(Dataset[[#This Row],[Dispute Result]]="Won",Dataset[[#This Row],[Invoice Amount]],""))</f>
        <v>6084</v>
      </c>
      <c r="J1001" t="str">
        <f>IF(Dataset[[#This Row],[Dispute Result]]="Lost",Dataset[[#This Row],[Invoice Amount]],"")</f>
        <v/>
      </c>
      <c r="K1001" s="1">
        <v>44278</v>
      </c>
      <c r="L1001">
        <v>21</v>
      </c>
      <c r="M1001">
        <v>0</v>
      </c>
      <c r="N1001" t="s">
        <v>120</v>
      </c>
    </row>
    <row r="1002" spans="1:14" x14ac:dyDescent="0.3">
      <c r="A1002" t="s">
        <v>3</v>
      </c>
      <c r="B1002" t="s">
        <v>61</v>
      </c>
      <c r="C1002">
        <v>4305549852</v>
      </c>
      <c r="D1002" s="1">
        <v>44110</v>
      </c>
      <c r="E1002" s="1">
        <v>44140</v>
      </c>
      <c r="F1002">
        <v>6057</v>
      </c>
      <c r="G1002" t="s">
        <v>5</v>
      </c>
      <c r="H1002" t="s">
        <v>6</v>
      </c>
      <c r="I1002">
        <f>IF(Dataset[[#This Row],[Dispute Result]]="Undisputed",Dataset[[#This Row],[Invoice Amount]],IF(Dataset[[#This Row],[Dispute Result]]="Won",Dataset[[#This Row],[Invoice Amount]],""))</f>
        <v>6057</v>
      </c>
      <c r="J1002" t="str">
        <f>IF(Dataset[[#This Row],[Dispute Result]]="Lost",Dataset[[#This Row],[Invoice Amount]],"")</f>
        <v/>
      </c>
      <c r="K1002" s="1">
        <v>44134</v>
      </c>
      <c r="L1002">
        <v>24</v>
      </c>
      <c r="M1002">
        <v>0</v>
      </c>
      <c r="N1002" t="s">
        <v>120</v>
      </c>
    </row>
    <row r="1003" spans="1:14" hidden="1" x14ac:dyDescent="0.3">
      <c r="A1003" t="s">
        <v>0</v>
      </c>
      <c r="B1003" t="s">
        <v>108</v>
      </c>
      <c r="C1003">
        <v>4063317759</v>
      </c>
      <c r="D1003" s="1">
        <v>44096</v>
      </c>
      <c r="E1003" s="1">
        <v>44126</v>
      </c>
      <c r="F1003">
        <v>6526</v>
      </c>
      <c r="G1003" t="s">
        <v>5</v>
      </c>
      <c r="H1003" t="s">
        <v>6</v>
      </c>
      <c r="I1003">
        <f>IF(Dataset[[#This Row],[Dispute Result]]="Undisputed",Dataset[[#This Row],[Invoice Amount]],IF(Dataset[[#This Row],[Dispute Result]]="Won",Dataset[[#This Row],[Invoice Amount]],""))</f>
        <v>6526</v>
      </c>
      <c r="J1003" t="str">
        <f>IF(Dataset[[#This Row],[Dispute Result]]="Lost",Dataset[[#This Row],[Invoice Amount]],"")</f>
        <v/>
      </c>
      <c r="K1003" s="1">
        <v>44115</v>
      </c>
      <c r="L1003">
        <v>19</v>
      </c>
      <c r="M1003">
        <v>0</v>
      </c>
      <c r="N1003" t="s">
        <v>120</v>
      </c>
    </row>
    <row r="1004" spans="1:14" hidden="1" x14ac:dyDescent="0.3">
      <c r="A1004" t="s">
        <v>14</v>
      </c>
      <c r="B1004" t="s">
        <v>93</v>
      </c>
      <c r="C1004">
        <v>4067113449</v>
      </c>
      <c r="D1004" s="1">
        <v>44335</v>
      </c>
      <c r="E1004" s="1">
        <v>44365</v>
      </c>
      <c r="F1004">
        <v>4488</v>
      </c>
      <c r="G1004" t="s">
        <v>5</v>
      </c>
      <c r="H1004" t="s">
        <v>52</v>
      </c>
      <c r="I1004" t="str">
        <f>IF(Dataset[[#This Row],[Dispute Result]]="Undisputed",Dataset[[#This Row],[Invoice Amount]],IF(Dataset[[#This Row],[Dispute Result]]="Won",Dataset[[#This Row],[Invoice Amount]],""))</f>
        <v/>
      </c>
      <c r="J1004">
        <f>IF(Dataset[[#This Row],[Dispute Result]]="Lost",Dataset[[#This Row],[Invoice Amount]],"")</f>
        <v>4488</v>
      </c>
      <c r="K1004" s="1">
        <v>44368</v>
      </c>
      <c r="L1004">
        <v>33</v>
      </c>
      <c r="M1004">
        <v>3</v>
      </c>
      <c r="N1004" t="s">
        <v>120</v>
      </c>
    </row>
    <row r="1005" spans="1:14" hidden="1" x14ac:dyDescent="0.3">
      <c r="A1005" t="s">
        <v>12</v>
      </c>
      <c r="B1005" t="s">
        <v>17</v>
      </c>
      <c r="C1005">
        <v>4071851382</v>
      </c>
      <c r="D1005" s="1">
        <v>44140</v>
      </c>
      <c r="E1005" s="1">
        <v>44170</v>
      </c>
      <c r="F1005">
        <v>3236</v>
      </c>
      <c r="G1005" t="s">
        <v>2</v>
      </c>
      <c r="H1005" t="s">
        <v>131</v>
      </c>
      <c r="I1005">
        <f>IF(Dataset[[#This Row],[Dispute Result]]="Undisputed",Dataset[[#This Row],[Invoice Amount]],IF(Dataset[[#This Row],[Dispute Result]]="Won",Dataset[[#This Row],[Invoice Amount]],""))</f>
        <v>3236</v>
      </c>
      <c r="J1005" t="str">
        <f>IF(Dataset[[#This Row],[Dispute Result]]="Lost",Dataset[[#This Row],[Invoice Amount]],"")</f>
        <v/>
      </c>
      <c r="K1005" s="1">
        <v>44174</v>
      </c>
      <c r="L1005">
        <v>34</v>
      </c>
      <c r="M1005">
        <v>4</v>
      </c>
      <c r="N1005" t="s">
        <v>120</v>
      </c>
    </row>
    <row r="1006" spans="1:14" hidden="1" x14ac:dyDescent="0.3">
      <c r="A1006" t="s">
        <v>0</v>
      </c>
      <c r="B1006" t="s">
        <v>66</v>
      </c>
      <c r="C1006">
        <v>4072901129</v>
      </c>
      <c r="D1006" s="1">
        <v>44498</v>
      </c>
      <c r="E1006" s="1">
        <v>44528</v>
      </c>
      <c r="F1006">
        <v>7849</v>
      </c>
      <c r="G1006" t="s">
        <v>2</v>
      </c>
      <c r="H1006" t="s">
        <v>131</v>
      </c>
      <c r="I1006">
        <f>IF(Dataset[[#This Row],[Dispute Result]]="Undisputed",Dataset[[#This Row],[Invoice Amount]],IF(Dataset[[#This Row],[Dispute Result]]="Won",Dataset[[#This Row],[Invoice Amount]],""))</f>
        <v>7849</v>
      </c>
      <c r="J1006" t="str">
        <f>IF(Dataset[[#This Row],[Dispute Result]]="Lost",Dataset[[#This Row],[Invoice Amount]],"")</f>
        <v/>
      </c>
      <c r="K1006" s="1">
        <v>44513</v>
      </c>
      <c r="L1006">
        <v>15</v>
      </c>
      <c r="M1006">
        <v>0</v>
      </c>
      <c r="N1006" t="s">
        <v>120</v>
      </c>
    </row>
    <row r="1007" spans="1:14" x14ac:dyDescent="0.3">
      <c r="A1007" t="s">
        <v>3</v>
      </c>
      <c r="B1007" t="s">
        <v>61</v>
      </c>
      <c r="C1007">
        <v>685917930</v>
      </c>
      <c r="D1007" s="1">
        <v>44117</v>
      </c>
      <c r="E1007" s="1">
        <v>44147</v>
      </c>
      <c r="F1007">
        <v>12438</v>
      </c>
      <c r="G1007" t="s">
        <v>5</v>
      </c>
      <c r="H1007" t="s">
        <v>52</v>
      </c>
      <c r="I1007" t="str">
        <f>IF(Dataset[[#This Row],[Dispute Result]]="Undisputed",Dataset[[#This Row],[Invoice Amount]],IF(Dataset[[#This Row],[Dispute Result]]="Won",Dataset[[#This Row],[Invoice Amount]],""))</f>
        <v/>
      </c>
      <c r="J1007">
        <f>IF(Dataset[[#This Row],[Dispute Result]]="Lost",Dataset[[#This Row],[Invoice Amount]],"")</f>
        <v>12438</v>
      </c>
      <c r="K1007" s="1">
        <v>44145</v>
      </c>
      <c r="L1007">
        <v>28</v>
      </c>
      <c r="M1007">
        <v>0</v>
      </c>
      <c r="N1007" t="s">
        <v>120</v>
      </c>
    </row>
    <row r="1008" spans="1:14" hidden="1" x14ac:dyDescent="0.3">
      <c r="A1008" t="s">
        <v>12</v>
      </c>
      <c r="B1008" t="s">
        <v>83</v>
      </c>
      <c r="C1008">
        <v>4077139866</v>
      </c>
      <c r="D1008" s="1">
        <v>44416</v>
      </c>
      <c r="E1008" s="1">
        <v>44446</v>
      </c>
      <c r="F1008">
        <v>6277</v>
      </c>
      <c r="G1008" t="s">
        <v>5</v>
      </c>
      <c r="H1008" t="s">
        <v>6</v>
      </c>
      <c r="I1008">
        <f>IF(Dataset[[#This Row],[Dispute Result]]="Undisputed",Dataset[[#This Row],[Invoice Amount]],IF(Dataset[[#This Row],[Dispute Result]]="Won",Dataset[[#This Row],[Invoice Amount]],""))</f>
        <v>6277</v>
      </c>
      <c r="J1008" t="str">
        <f>IF(Dataset[[#This Row],[Dispute Result]]="Lost",Dataset[[#This Row],[Invoice Amount]],"")</f>
        <v/>
      </c>
      <c r="K1008" s="1">
        <v>44456</v>
      </c>
      <c r="L1008">
        <v>40</v>
      </c>
      <c r="M1008">
        <v>10</v>
      </c>
      <c r="N1008" t="s">
        <v>120</v>
      </c>
    </row>
    <row r="1009" spans="1:14" hidden="1" x14ac:dyDescent="0.3">
      <c r="A1009" t="s">
        <v>9</v>
      </c>
      <c r="B1009" t="s">
        <v>105</v>
      </c>
      <c r="C1009">
        <v>4080383560</v>
      </c>
      <c r="D1009" s="1">
        <v>44200</v>
      </c>
      <c r="E1009" s="1">
        <v>44230</v>
      </c>
      <c r="F1009">
        <v>5879</v>
      </c>
      <c r="G1009" t="s">
        <v>2</v>
      </c>
      <c r="H1009" t="s">
        <v>131</v>
      </c>
      <c r="I1009">
        <f>IF(Dataset[[#This Row],[Dispute Result]]="Undisputed",Dataset[[#This Row],[Invoice Amount]],IF(Dataset[[#This Row],[Dispute Result]]="Won",Dataset[[#This Row],[Invoice Amount]],""))</f>
        <v>5879</v>
      </c>
      <c r="J1009" t="str">
        <f>IF(Dataset[[#This Row],[Dispute Result]]="Lost",Dataset[[#This Row],[Invoice Amount]],"")</f>
        <v/>
      </c>
      <c r="K1009" s="1">
        <v>44221</v>
      </c>
      <c r="L1009">
        <v>21</v>
      </c>
      <c r="M1009">
        <v>0</v>
      </c>
      <c r="N1009" t="s">
        <v>120</v>
      </c>
    </row>
    <row r="1010" spans="1:14" hidden="1" x14ac:dyDescent="0.3">
      <c r="A1010" t="s">
        <v>14</v>
      </c>
      <c r="B1010" t="s">
        <v>96</v>
      </c>
      <c r="C1010">
        <v>4084102990</v>
      </c>
      <c r="D1010" s="1">
        <v>44447</v>
      </c>
      <c r="E1010" s="1">
        <v>44477</v>
      </c>
      <c r="F1010">
        <v>6429</v>
      </c>
      <c r="G1010" t="s">
        <v>2</v>
      </c>
      <c r="H1010" t="s">
        <v>131</v>
      </c>
      <c r="I1010">
        <f>IF(Dataset[[#This Row],[Dispute Result]]="Undisputed",Dataset[[#This Row],[Invoice Amount]],IF(Dataset[[#This Row],[Dispute Result]]="Won",Dataset[[#This Row],[Invoice Amount]],""))</f>
        <v>6429</v>
      </c>
      <c r="J1010" t="str">
        <f>IF(Dataset[[#This Row],[Dispute Result]]="Lost",Dataset[[#This Row],[Invoice Amount]],"")</f>
        <v/>
      </c>
      <c r="K1010" s="1">
        <v>44461</v>
      </c>
      <c r="L1010">
        <v>14</v>
      </c>
      <c r="M1010">
        <v>0</v>
      </c>
      <c r="N1010" t="s">
        <v>120</v>
      </c>
    </row>
    <row r="1011" spans="1:14" hidden="1" x14ac:dyDescent="0.3">
      <c r="A1011" t="s">
        <v>0</v>
      </c>
      <c r="B1011" t="s">
        <v>66</v>
      </c>
      <c r="C1011">
        <v>4087966475</v>
      </c>
      <c r="D1011" s="1">
        <v>43919</v>
      </c>
      <c r="E1011" s="1">
        <v>43949</v>
      </c>
      <c r="F1011">
        <v>6032</v>
      </c>
      <c r="G1011" t="s">
        <v>2</v>
      </c>
      <c r="H1011" t="s">
        <v>131</v>
      </c>
      <c r="I1011">
        <f>IF(Dataset[[#This Row],[Dispute Result]]="Undisputed",Dataset[[#This Row],[Invoice Amount]],IF(Dataset[[#This Row],[Dispute Result]]="Won",Dataset[[#This Row],[Invoice Amount]],""))</f>
        <v>6032</v>
      </c>
      <c r="J1011" t="str">
        <f>IF(Dataset[[#This Row],[Dispute Result]]="Lost",Dataset[[#This Row],[Invoice Amount]],"")</f>
        <v/>
      </c>
      <c r="K1011" s="1">
        <v>43940</v>
      </c>
      <c r="L1011">
        <v>21</v>
      </c>
      <c r="M1011">
        <v>0</v>
      </c>
      <c r="N1011" t="s">
        <v>120</v>
      </c>
    </row>
    <row r="1012" spans="1:14" x14ac:dyDescent="0.3">
      <c r="A1012" t="s">
        <v>3</v>
      </c>
      <c r="B1012" t="s">
        <v>19</v>
      </c>
      <c r="C1012">
        <v>4094908034</v>
      </c>
      <c r="D1012" s="1">
        <v>44430</v>
      </c>
      <c r="E1012" s="1">
        <v>44460</v>
      </c>
      <c r="F1012">
        <v>7084</v>
      </c>
      <c r="G1012" t="s">
        <v>2</v>
      </c>
      <c r="H1012" t="s">
        <v>131</v>
      </c>
      <c r="I1012">
        <f>IF(Dataset[[#This Row],[Dispute Result]]="Undisputed",Dataset[[#This Row],[Invoice Amount]],IF(Dataset[[#This Row],[Dispute Result]]="Won",Dataset[[#This Row],[Invoice Amount]],""))</f>
        <v>7084</v>
      </c>
      <c r="J1012" t="str">
        <f>IF(Dataset[[#This Row],[Dispute Result]]="Lost",Dataset[[#This Row],[Invoice Amount]],"")</f>
        <v/>
      </c>
      <c r="K1012" s="1">
        <v>44434</v>
      </c>
      <c r="L1012">
        <v>4</v>
      </c>
      <c r="M1012">
        <v>0</v>
      </c>
      <c r="N1012" t="s">
        <v>120</v>
      </c>
    </row>
    <row r="1013" spans="1:14" hidden="1" x14ac:dyDescent="0.3">
      <c r="A1013" t="s">
        <v>14</v>
      </c>
      <c r="B1013" t="s">
        <v>75</v>
      </c>
      <c r="C1013">
        <v>4109648418</v>
      </c>
      <c r="D1013" s="1">
        <v>43956</v>
      </c>
      <c r="E1013" s="1">
        <v>43986</v>
      </c>
      <c r="F1013">
        <v>3686</v>
      </c>
      <c r="G1013" t="s">
        <v>2</v>
      </c>
      <c r="H1013" t="s">
        <v>131</v>
      </c>
      <c r="I1013">
        <f>IF(Dataset[[#This Row],[Dispute Result]]="Undisputed",Dataset[[#This Row],[Invoice Amount]],IF(Dataset[[#This Row],[Dispute Result]]="Won",Dataset[[#This Row],[Invoice Amount]],""))</f>
        <v>3686</v>
      </c>
      <c r="J1013" t="str">
        <f>IF(Dataset[[#This Row],[Dispute Result]]="Lost",Dataset[[#This Row],[Invoice Amount]],"")</f>
        <v/>
      </c>
      <c r="K1013" s="1">
        <v>43987</v>
      </c>
      <c r="L1013">
        <v>31</v>
      </c>
      <c r="M1013">
        <v>1</v>
      </c>
      <c r="N1013" t="s">
        <v>120</v>
      </c>
    </row>
    <row r="1014" spans="1:14" x14ac:dyDescent="0.3">
      <c r="A1014" t="s">
        <v>3</v>
      </c>
      <c r="B1014" t="s">
        <v>51</v>
      </c>
      <c r="C1014">
        <v>822444456</v>
      </c>
      <c r="D1014" s="1">
        <v>44117</v>
      </c>
      <c r="E1014" s="1">
        <v>44147</v>
      </c>
      <c r="F1014">
        <v>10261</v>
      </c>
      <c r="G1014" t="s">
        <v>5</v>
      </c>
      <c r="H1014" t="s">
        <v>6</v>
      </c>
      <c r="I1014">
        <f>IF(Dataset[[#This Row],[Dispute Result]]="Undisputed",Dataset[[#This Row],[Invoice Amount]],IF(Dataset[[#This Row],[Dispute Result]]="Won",Dataset[[#This Row],[Invoice Amount]],""))</f>
        <v>10261</v>
      </c>
      <c r="J1014" t="str">
        <f>IF(Dataset[[#This Row],[Dispute Result]]="Lost",Dataset[[#This Row],[Invoice Amount]],"")</f>
        <v/>
      </c>
      <c r="K1014" s="1">
        <v>44165</v>
      </c>
      <c r="L1014">
        <v>48</v>
      </c>
      <c r="M1014">
        <v>18</v>
      </c>
      <c r="N1014" t="s">
        <v>120</v>
      </c>
    </row>
    <row r="1015" spans="1:14" hidden="1" x14ac:dyDescent="0.3">
      <c r="A1015" t="s">
        <v>0</v>
      </c>
      <c r="B1015" t="s">
        <v>30</v>
      </c>
      <c r="C1015">
        <v>4114424286</v>
      </c>
      <c r="D1015" s="1">
        <v>43906</v>
      </c>
      <c r="E1015" s="1">
        <v>43936</v>
      </c>
      <c r="F1015">
        <v>4625</v>
      </c>
      <c r="G1015" t="s">
        <v>2</v>
      </c>
      <c r="H1015" t="s">
        <v>131</v>
      </c>
      <c r="I1015">
        <f>IF(Dataset[[#This Row],[Dispute Result]]="Undisputed",Dataset[[#This Row],[Invoice Amount]],IF(Dataset[[#This Row],[Dispute Result]]="Won",Dataset[[#This Row],[Invoice Amount]],""))</f>
        <v>4625</v>
      </c>
      <c r="J1015" t="str">
        <f>IF(Dataset[[#This Row],[Dispute Result]]="Lost",Dataset[[#This Row],[Invoice Amount]],"")</f>
        <v/>
      </c>
      <c r="K1015" s="1">
        <v>43945</v>
      </c>
      <c r="L1015">
        <v>39</v>
      </c>
      <c r="M1015">
        <v>9</v>
      </c>
      <c r="N1015" t="s">
        <v>120</v>
      </c>
    </row>
    <row r="1016" spans="1:14" hidden="1" x14ac:dyDescent="0.3">
      <c r="A1016" t="s">
        <v>14</v>
      </c>
      <c r="B1016" t="s">
        <v>45</v>
      </c>
      <c r="C1016">
        <v>4119311204</v>
      </c>
      <c r="D1016" s="1">
        <v>44012</v>
      </c>
      <c r="E1016" s="1">
        <v>44042</v>
      </c>
      <c r="F1016">
        <v>6013</v>
      </c>
      <c r="G1016" t="s">
        <v>2</v>
      </c>
      <c r="H1016" t="s">
        <v>131</v>
      </c>
      <c r="I1016">
        <f>IF(Dataset[[#This Row],[Dispute Result]]="Undisputed",Dataset[[#This Row],[Invoice Amount]],IF(Dataset[[#This Row],[Dispute Result]]="Won",Dataset[[#This Row],[Invoice Amount]],""))</f>
        <v>6013</v>
      </c>
      <c r="J1016" t="str">
        <f>IF(Dataset[[#This Row],[Dispute Result]]="Lost",Dataset[[#This Row],[Invoice Amount]],"")</f>
        <v/>
      </c>
      <c r="K1016" s="1">
        <v>44047</v>
      </c>
      <c r="L1016">
        <v>35</v>
      </c>
      <c r="M1016">
        <v>5</v>
      </c>
      <c r="N1016" t="s">
        <v>120</v>
      </c>
    </row>
    <row r="1017" spans="1:14" x14ac:dyDescent="0.3">
      <c r="A1017" t="s">
        <v>3</v>
      </c>
      <c r="B1017" t="s">
        <v>63</v>
      </c>
      <c r="C1017">
        <v>1732794760</v>
      </c>
      <c r="D1017" s="1">
        <v>44126</v>
      </c>
      <c r="E1017" s="1">
        <v>44156</v>
      </c>
      <c r="F1017">
        <v>6160</v>
      </c>
      <c r="G1017" t="s">
        <v>5</v>
      </c>
      <c r="H1017" t="s">
        <v>52</v>
      </c>
      <c r="I1017" t="str">
        <f>IF(Dataset[[#This Row],[Dispute Result]]="Undisputed",Dataset[[#This Row],[Invoice Amount]],IF(Dataset[[#This Row],[Dispute Result]]="Won",Dataset[[#This Row],[Invoice Amount]],""))</f>
        <v/>
      </c>
      <c r="J1017">
        <f>IF(Dataset[[#This Row],[Dispute Result]]="Lost",Dataset[[#This Row],[Invoice Amount]],"")</f>
        <v>6160</v>
      </c>
      <c r="K1017" s="1">
        <v>44155</v>
      </c>
      <c r="L1017">
        <v>29</v>
      </c>
      <c r="M1017">
        <v>0</v>
      </c>
      <c r="N1017" t="s">
        <v>120</v>
      </c>
    </row>
    <row r="1018" spans="1:14" hidden="1" x14ac:dyDescent="0.3">
      <c r="A1018" t="s">
        <v>0</v>
      </c>
      <c r="B1018" t="s">
        <v>40</v>
      </c>
      <c r="C1018">
        <v>4125716174</v>
      </c>
      <c r="D1018" s="1">
        <v>44222</v>
      </c>
      <c r="E1018" s="1">
        <v>44252</v>
      </c>
      <c r="F1018">
        <v>5627</v>
      </c>
      <c r="G1018" t="s">
        <v>2</v>
      </c>
      <c r="H1018" t="s">
        <v>131</v>
      </c>
      <c r="I1018">
        <f>IF(Dataset[[#This Row],[Dispute Result]]="Undisputed",Dataset[[#This Row],[Invoice Amount]],IF(Dataset[[#This Row],[Dispute Result]]="Won",Dataset[[#This Row],[Invoice Amount]],""))</f>
        <v>5627</v>
      </c>
      <c r="J1018" t="str">
        <f>IF(Dataset[[#This Row],[Dispute Result]]="Lost",Dataset[[#This Row],[Invoice Amount]],"")</f>
        <v/>
      </c>
      <c r="K1018" s="1">
        <v>44245</v>
      </c>
      <c r="L1018">
        <v>23</v>
      </c>
      <c r="M1018">
        <v>0</v>
      </c>
      <c r="N1018" t="s">
        <v>120</v>
      </c>
    </row>
    <row r="1019" spans="1:14" hidden="1" x14ac:dyDescent="0.3">
      <c r="A1019" t="s">
        <v>14</v>
      </c>
      <c r="B1019" t="s">
        <v>15</v>
      </c>
      <c r="C1019">
        <v>4125771401</v>
      </c>
      <c r="D1019" s="1">
        <v>43957</v>
      </c>
      <c r="E1019" s="1">
        <v>43987</v>
      </c>
      <c r="F1019">
        <v>6440</v>
      </c>
      <c r="G1019" t="s">
        <v>2</v>
      </c>
      <c r="H1019" t="s">
        <v>131</v>
      </c>
      <c r="I1019">
        <f>IF(Dataset[[#This Row],[Dispute Result]]="Undisputed",Dataset[[#This Row],[Invoice Amount]],IF(Dataset[[#This Row],[Dispute Result]]="Won",Dataset[[#This Row],[Invoice Amount]],""))</f>
        <v>6440</v>
      </c>
      <c r="J1019" t="str">
        <f>IF(Dataset[[#This Row],[Dispute Result]]="Lost",Dataset[[#This Row],[Invoice Amount]],"")</f>
        <v/>
      </c>
      <c r="K1019" s="1">
        <v>43994</v>
      </c>
      <c r="L1019">
        <v>37</v>
      </c>
      <c r="M1019">
        <v>7</v>
      </c>
      <c r="N1019" t="s">
        <v>120</v>
      </c>
    </row>
    <row r="1020" spans="1:14" hidden="1" x14ac:dyDescent="0.3">
      <c r="A1020" t="s">
        <v>12</v>
      </c>
      <c r="B1020" t="s">
        <v>95</v>
      </c>
      <c r="C1020">
        <v>4129245588</v>
      </c>
      <c r="D1020" s="1">
        <v>44046</v>
      </c>
      <c r="E1020" s="1">
        <v>44076</v>
      </c>
      <c r="F1020">
        <v>4573</v>
      </c>
      <c r="G1020" t="s">
        <v>2</v>
      </c>
      <c r="H1020" t="s">
        <v>131</v>
      </c>
      <c r="I1020">
        <f>IF(Dataset[[#This Row],[Dispute Result]]="Undisputed",Dataset[[#This Row],[Invoice Amount]],IF(Dataset[[#This Row],[Dispute Result]]="Won",Dataset[[#This Row],[Invoice Amount]],""))</f>
        <v>4573</v>
      </c>
      <c r="J1020" t="str">
        <f>IF(Dataset[[#This Row],[Dispute Result]]="Lost",Dataset[[#This Row],[Invoice Amount]],"")</f>
        <v/>
      </c>
      <c r="K1020" s="1">
        <v>44075</v>
      </c>
      <c r="L1020">
        <v>29</v>
      </c>
      <c r="M1020">
        <v>0</v>
      </c>
      <c r="N1020" t="s">
        <v>120</v>
      </c>
    </row>
    <row r="1021" spans="1:14" hidden="1" x14ac:dyDescent="0.3">
      <c r="A1021" t="s">
        <v>12</v>
      </c>
      <c r="B1021" t="s">
        <v>35</v>
      </c>
      <c r="C1021">
        <v>4131224572</v>
      </c>
      <c r="D1021" s="1">
        <v>44379</v>
      </c>
      <c r="E1021" s="1">
        <v>44409</v>
      </c>
      <c r="F1021">
        <v>8059</v>
      </c>
      <c r="G1021" t="s">
        <v>2</v>
      </c>
      <c r="H1021" t="s">
        <v>131</v>
      </c>
      <c r="I1021">
        <f>IF(Dataset[[#This Row],[Dispute Result]]="Undisputed",Dataset[[#This Row],[Invoice Amount]],IF(Dataset[[#This Row],[Dispute Result]]="Won",Dataset[[#This Row],[Invoice Amount]],""))</f>
        <v>8059</v>
      </c>
      <c r="J1021" t="str">
        <f>IF(Dataset[[#This Row],[Dispute Result]]="Lost",Dataset[[#This Row],[Invoice Amount]],"")</f>
        <v/>
      </c>
      <c r="K1021" s="1">
        <v>44381</v>
      </c>
      <c r="L1021">
        <v>2</v>
      </c>
      <c r="M1021">
        <v>0</v>
      </c>
      <c r="N1021" t="s">
        <v>120</v>
      </c>
    </row>
    <row r="1022" spans="1:14" hidden="1" x14ac:dyDescent="0.3">
      <c r="A1022" t="s">
        <v>9</v>
      </c>
      <c r="B1022" t="s">
        <v>10</v>
      </c>
      <c r="C1022">
        <v>4138615040</v>
      </c>
      <c r="D1022" s="1">
        <v>44207</v>
      </c>
      <c r="E1022" s="1">
        <v>44237</v>
      </c>
      <c r="F1022">
        <v>6601</v>
      </c>
      <c r="G1022" t="s">
        <v>2</v>
      </c>
      <c r="H1022" t="s">
        <v>131</v>
      </c>
      <c r="I1022">
        <f>IF(Dataset[[#This Row],[Dispute Result]]="Undisputed",Dataset[[#This Row],[Invoice Amount]],IF(Dataset[[#This Row],[Dispute Result]]="Won",Dataset[[#This Row],[Invoice Amount]],""))</f>
        <v>6601</v>
      </c>
      <c r="J1022" t="str">
        <f>IF(Dataset[[#This Row],[Dispute Result]]="Lost",Dataset[[#This Row],[Invoice Amount]],"")</f>
        <v/>
      </c>
      <c r="K1022" s="1">
        <v>44228</v>
      </c>
      <c r="L1022">
        <v>21</v>
      </c>
      <c r="M1022">
        <v>0</v>
      </c>
      <c r="N1022" t="s">
        <v>120</v>
      </c>
    </row>
    <row r="1023" spans="1:14" hidden="1" x14ac:dyDescent="0.3">
      <c r="A1023" t="s">
        <v>9</v>
      </c>
      <c r="B1023" t="s">
        <v>11</v>
      </c>
      <c r="C1023">
        <v>4140763678</v>
      </c>
      <c r="D1023" s="1">
        <v>44325</v>
      </c>
      <c r="E1023" s="1">
        <v>44355</v>
      </c>
      <c r="F1023">
        <v>8943</v>
      </c>
      <c r="G1023" t="s">
        <v>5</v>
      </c>
      <c r="H1023" t="s">
        <v>6</v>
      </c>
      <c r="I1023">
        <f>IF(Dataset[[#This Row],[Dispute Result]]="Undisputed",Dataset[[#This Row],[Invoice Amount]],IF(Dataset[[#This Row],[Dispute Result]]="Won",Dataset[[#This Row],[Invoice Amount]],""))</f>
        <v>8943</v>
      </c>
      <c r="J1023" t="str">
        <f>IF(Dataset[[#This Row],[Dispute Result]]="Lost",Dataset[[#This Row],[Invoice Amount]],"")</f>
        <v/>
      </c>
      <c r="K1023" s="1">
        <v>44360</v>
      </c>
      <c r="L1023">
        <v>35</v>
      </c>
      <c r="M1023">
        <v>5</v>
      </c>
      <c r="N1023" t="s">
        <v>120</v>
      </c>
    </row>
    <row r="1024" spans="1:14" hidden="1" x14ac:dyDescent="0.3">
      <c r="A1024" t="s">
        <v>12</v>
      </c>
      <c r="B1024" t="s">
        <v>73</v>
      </c>
      <c r="C1024">
        <v>4143818565</v>
      </c>
      <c r="D1024" s="1">
        <v>44366</v>
      </c>
      <c r="E1024" s="1">
        <v>44396</v>
      </c>
      <c r="F1024">
        <v>3469</v>
      </c>
      <c r="G1024" t="s">
        <v>2</v>
      </c>
      <c r="H1024" t="s">
        <v>131</v>
      </c>
      <c r="I1024">
        <f>IF(Dataset[[#This Row],[Dispute Result]]="Undisputed",Dataset[[#This Row],[Invoice Amount]],IF(Dataset[[#This Row],[Dispute Result]]="Won",Dataset[[#This Row],[Invoice Amount]],""))</f>
        <v>3469</v>
      </c>
      <c r="J1024" t="str">
        <f>IF(Dataset[[#This Row],[Dispute Result]]="Lost",Dataset[[#This Row],[Invoice Amount]],"")</f>
        <v/>
      </c>
      <c r="K1024" s="1">
        <v>44391</v>
      </c>
      <c r="L1024">
        <v>25</v>
      </c>
      <c r="M1024">
        <v>0</v>
      </c>
      <c r="N1024" t="s">
        <v>120</v>
      </c>
    </row>
    <row r="1025" spans="1:14" hidden="1" x14ac:dyDescent="0.3">
      <c r="A1025" t="s">
        <v>9</v>
      </c>
      <c r="B1025" t="s">
        <v>90</v>
      </c>
      <c r="C1025">
        <v>4145307595</v>
      </c>
      <c r="D1025" s="1">
        <v>44153</v>
      </c>
      <c r="E1025" s="1">
        <v>44183</v>
      </c>
      <c r="F1025">
        <v>7455</v>
      </c>
      <c r="G1025" t="s">
        <v>5</v>
      </c>
      <c r="H1025" t="s">
        <v>6</v>
      </c>
      <c r="I1025">
        <f>IF(Dataset[[#This Row],[Dispute Result]]="Undisputed",Dataset[[#This Row],[Invoice Amount]],IF(Dataset[[#This Row],[Dispute Result]]="Won",Dataset[[#This Row],[Invoice Amount]],""))</f>
        <v>7455</v>
      </c>
      <c r="J1025" t="str">
        <f>IF(Dataset[[#This Row],[Dispute Result]]="Lost",Dataset[[#This Row],[Invoice Amount]],"")</f>
        <v/>
      </c>
      <c r="K1025" s="1">
        <v>44200</v>
      </c>
      <c r="L1025">
        <v>47</v>
      </c>
      <c r="M1025">
        <v>17</v>
      </c>
      <c r="N1025" t="s">
        <v>120</v>
      </c>
    </row>
    <row r="1026" spans="1:14" hidden="1" x14ac:dyDescent="0.3">
      <c r="A1026" t="s">
        <v>9</v>
      </c>
      <c r="B1026" t="s">
        <v>11</v>
      </c>
      <c r="C1026">
        <v>4145738246</v>
      </c>
      <c r="D1026" s="1">
        <v>44073</v>
      </c>
      <c r="E1026" s="1">
        <v>44103</v>
      </c>
      <c r="F1026">
        <v>6737</v>
      </c>
      <c r="G1026" t="s">
        <v>5</v>
      </c>
      <c r="H1026" t="s">
        <v>52</v>
      </c>
      <c r="I1026" t="str">
        <f>IF(Dataset[[#This Row],[Dispute Result]]="Undisputed",Dataset[[#This Row],[Invoice Amount]],IF(Dataset[[#This Row],[Dispute Result]]="Won",Dataset[[#This Row],[Invoice Amount]],""))</f>
        <v/>
      </c>
      <c r="J1026">
        <f>IF(Dataset[[#This Row],[Dispute Result]]="Lost",Dataset[[#This Row],[Invoice Amount]],"")</f>
        <v>6737</v>
      </c>
      <c r="K1026" s="1">
        <v>44110</v>
      </c>
      <c r="L1026">
        <v>37</v>
      </c>
      <c r="M1026">
        <v>7</v>
      </c>
      <c r="N1026" t="s">
        <v>120</v>
      </c>
    </row>
    <row r="1027" spans="1:14" hidden="1" x14ac:dyDescent="0.3">
      <c r="A1027" t="s">
        <v>9</v>
      </c>
      <c r="B1027" t="s">
        <v>25</v>
      </c>
      <c r="C1027">
        <v>4146703959</v>
      </c>
      <c r="D1027" s="1">
        <v>44284</v>
      </c>
      <c r="E1027" s="1">
        <v>44314</v>
      </c>
      <c r="F1027">
        <v>8121</v>
      </c>
      <c r="G1027" t="s">
        <v>5</v>
      </c>
      <c r="H1027" t="s">
        <v>6</v>
      </c>
      <c r="I1027">
        <f>IF(Dataset[[#This Row],[Dispute Result]]="Undisputed",Dataset[[#This Row],[Invoice Amount]],IF(Dataset[[#This Row],[Dispute Result]]="Won",Dataset[[#This Row],[Invoice Amount]],""))</f>
        <v>8121</v>
      </c>
      <c r="J1027" t="str">
        <f>IF(Dataset[[#This Row],[Dispute Result]]="Lost",Dataset[[#This Row],[Invoice Amount]],"")</f>
        <v/>
      </c>
      <c r="K1027" s="1">
        <v>44303</v>
      </c>
      <c r="L1027">
        <v>19</v>
      </c>
      <c r="M1027">
        <v>0</v>
      </c>
      <c r="N1027" t="s">
        <v>120</v>
      </c>
    </row>
    <row r="1028" spans="1:14" hidden="1" x14ac:dyDescent="0.3">
      <c r="A1028" t="s">
        <v>9</v>
      </c>
      <c r="B1028" t="s">
        <v>11</v>
      </c>
      <c r="C1028">
        <v>4148364406</v>
      </c>
      <c r="D1028" s="1">
        <v>44305</v>
      </c>
      <c r="E1028" s="1">
        <v>44335</v>
      </c>
      <c r="F1028">
        <v>7428</v>
      </c>
      <c r="G1028" t="s">
        <v>5</v>
      </c>
      <c r="H1028" t="s">
        <v>6</v>
      </c>
      <c r="I1028">
        <f>IF(Dataset[[#This Row],[Dispute Result]]="Undisputed",Dataset[[#This Row],[Invoice Amount]],IF(Dataset[[#This Row],[Dispute Result]]="Won",Dataset[[#This Row],[Invoice Amount]],""))</f>
        <v>7428</v>
      </c>
      <c r="J1028" t="str">
        <f>IF(Dataset[[#This Row],[Dispute Result]]="Lost",Dataset[[#This Row],[Invoice Amount]],"")</f>
        <v/>
      </c>
      <c r="K1028" s="1">
        <v>44345</v>
      </c>
      <c r="L1028">
        <v>40</v>
      </c>
      <c r="M1028">
        <v>10</v>
      </c>
      <c r="N1028" t="s">
        <v>120</v>
      </c>
    </row>
    <row r="1029" spans="1:14" x14ac:dyDescent="0.3">
      <c r="A1029" t="s">
        <v>3</v>
      </c>
      <c r="B1029" t="s">
        <v>55</v>
      </c>
      <c r="C1029">
        <v>4151030828</v>
      </c>
      <c r="D1029" s="1">
        <v>44310</v>
      </c>
      <c r="E1029" s="1">
        <v>44340</v>
      </c>
      <c r="F1029">
        <v>4964</v>
      </c>
      <c r="G1029" t="s">
        <v>2</v>
      </c>
      <c r="H1029" t="s">
        <v>131</v>
      </c>
      <c r="I1029">
        <f>IF(Dataset[[#This Row],[Dispute Result]]="Undisputed",Dataset[[#This Row],[Invoice Amount]],IF(Dataset[[#This Row],[Dispute Result]]="Won",Dataset[[#This Row],[Invoice Amount]],""))</f>
        <v>4964</v>
      </c>
      <c r="J1029" t="str">
        <f>IF(Dataset[[#This Row],[Dispute Result]]="Lost",Dataset[[#This Row],[Invoice Amount]],"")</f>
        <v/>
      </c>
      <c r="K1029" s="1">
        <v>44321</v>
      </c>
      <c r="L1029">
        <v>11</v>
      </c>
      <c r="M1029">
        <v>0</v>
      </c>
      <c r="N1029" t="s">
        <v>120</v>
      </c>
    </row>
    <row r="1030" spans="1:14" hidden="1" x14ac:dyDescent="0.3">
      <c r="A1030" t="s">
        <v>14</v>
      </c>
      <c r="B1030" t="s">
        <v>60</v>
      </c>
      <c r="C1030">
        <v>4152504148</v>
      </c>
      <c r="D1030" s="1">
        <v>43895</v>
      </c>
      <c r="E1030" s="1">
        <v>43925</v>
      </c>
      <c r="F1030">
        <v>6666</v>
      </c>
      <c r="G1030" t="s">
        <v>2</v>
      </c>
      <c r="H1030" t="s">
        <v>131</v>
      </c>
      <c r="I1030">
        <f>IF(Dataset[[#This Row],[Dispute Result]]="Undisputed",Dataset[[#This Row],[Invoice Amount]],IF(Dataset[[#This Row],[Dispute Result]]="Won",Dataset[[#This Row],[Invoice Amount]],""))</f>
        <v>6666</v>
      </c>
      <c r="J1030" t="str">
        <f>IF(Dataset[[#This Row],[Dispute Result]]="Lost",Dataset[[#This Row],[Invoice Amount]],"")</f>
        <v/>
      </c>
      <c r="K1030" s="1">
        <v>43927</v>
      </c>
      <c r="L1030">
        <v>32</v>
      </c>
      <c r="M1030">
        <v>2</v>
      </c>
      <c r="N1030" t="s">
        <v>120</v>
      </c>
    </row>
    <row r="1031" spans="1:14" x14ac:dyDescent="0.3">
      <c r="A1031" t="s">
        <v>3</v>
      </c>
      <c r="B1031" t="s">
        <v>24</v>
      </c>
      <c r="C1031">
        <v>4153488634</v>
      </c>
      <c r="D1031" s="1">
        <v>44453</v>
      </c>
      <c r="E1031" s="1">
        <v>44483</v>
      </c>
      <c r="F1031">
        <v>6929</v>
      </c>
      <c r="G1031" t="s">
        <v>2</v>
      </c>
      <c r="H1031" t="s">
        <v>131</v>
      </c>
      <c r="I1031">
        <f>IF(Dataset[[#This Row],[Dispute Result]]="Undisputed",Dataset[[#This Row],[Invoice Amount]],IF(Dataset[[#This Row],[Dispute Result]]="Won",Dataset[[#This Row],[Invoice Amount]],""))</f>
        <v>6929</v>
      </c>
      <c r="J1031" t="str">
        <f>IF(Dataset[[#This Row],[Dispute Result]]="Lost",Dataset[[#This Row],[Invoice Amount]],"")</f>
        <v/>
      </c>
      <c r="K1031" s="1">
        <v>44477</v>
      </c>
      <c r="L1031">
        <v>24</v>
      </c>
      <c r="M1031">
        <v>0</v>
      </c>
      <c r="N1031" t="s">
        <v>120</v>
      </c>
    </row>
    <row r="1032" spans="1:14" hidden="1" x14ac:dyDescent="0.3">
      <c r="A1032" t="s">
        <v>0</v>
      </c>
      <c r="B1032" t="s">
        <v>108</v>
      </c>
      <c r="C1032">
        <v>4160638076</v>
      </c>
      <c r="D1032" s="1">
        <v>44243</v>
      </c>
      <c r="E1032" s="1">
        <v>44273</v>
      </c>
      <c r="F1032">
        <v>5650</v>
      </c>
      <c r="G1032" t="s">
        <v>5</v>
      </c>
      <c r="H1032" t="s">
        <v>6</v>
      </c>
      <c r="I1032">
        <f>IF(Dataset[[#This Row],[Dispute Result]]="Undisputed",Dataset[[#This Row],[Invoice Amount]],IF(Dataset[[#This Row],[Dispute Result]]="Won",Dataset[[#This Row],[Invoice Amount]],""))</f>
        <v>5650</v>
      </c>
      <c r="J1032" t="str">
        <f>IF(Dataset[[#This Row],[Dispute Result]]="Lost",Dataset[[#This Row],[Invoice Amount]],"")</f>
        <v/>
      </c>
      <c r="K1032" s="1">
        <v>44257</v>
      </c>
      <c r="L1032">
        <v>14</v>
      </c>
      <c r="M1032">
        <v>0</v>
      </c>
      <c r="N1032" t="s">
        <v>120</v>
      </c>
    </row>
    <row r="1033" spans="1:14" x14ac:dyDescent="0.3">
      <c r="A1033" t="s">
        <v>3</v>
      </c>
      <c r="B1033" t="s">
        <v>61</v>
      </c>
      <c r="C1033">
        <v>8260736009</v>
      </c>
      <c r="D1033" s="1">
        <v>44126</v>
      </c>
      <c r="E1033" s="1">
        <v>44156</v>
      </c>
      <c r="F1033">
        <v>9324</v>
      </c>
      <c r="G1033" t="s">
        <v>5</v>
      </c>
      <c r="H1033" t="s">
        <v>6</v>
      </c>
      <c r="I1033">
        <f>IF(Dataset[[#This Row],[Dispute Result]]="Undisputed",Dataset[[#This Row],[Invoice Amount]],IF(Dataset[[#This Row],[Dispute Result]]="Won",Dataset[[#This Row],[Invoice Amount]],""))</f>
        <v>9324</v>
      </c>
      <c r="J1033" t="str">
        <f>IF(Dataset[[#This Row],[Dispute Result]]="Lost",Dataset[[#This Row],[Invoice Amount]],"")</f>
        <v/>
      </c>
      <c r="K1033" s="1">
        <v>44146</v>
      </c>
      <c r="L1033">
        <v>20</v>
      </c>
      <c r="M1033">
        <v>0</v>
      </c>
      <c r="N1033" t="s">
        <v>120</v>
      </c>
    </row>
    <row r="1034" spans="1:14" hidden="1" x14ac:dyDescent="0.3">
      <c r="A1034" t="s">
        <v>0</v>
      </c>
      <c r="B1034" t="s">
        <v>46</v>
      </c>
      <c r="C1034">
        <v>4170821223</v>
      </c>
      <c r="D1034" s="1">
        <v>43909</v>
      </c>
      <c r="E1034" s="1">
        <v>43939</v>
      </c>
      <c r="F1034">
        <v>4914</v>
      </c>
      <c r="G1034" t="s">
        <v>2</v>
      </c>
      <c r="H1034" t="s">
        <v>131</v>
      </c>
      <c r="I1034">
        <f>IF(Dataset[[#This Row],[Dispute Result]]="Undisputed",Dataset[[#This Row],[Invoice Amount]],IF(Dataset[[#This Row],[Dispute Result]]="Won",Dataset[[#This Row],[Invoice Amount]],""))</f>
        <v>4914</v>
      </c>
      <c r="J1034" t="str">
        <f>IF(Dataset[[#This Row],[Dispute Result]]="Lost",Dataset[[#This Row],[Invoice Amount]],"")</f>
        <v/>
      </c>
      <c r="K1034" s="1">
        <v>43935</v>
      </c>
      <c r="L1034">
        <v>26</v>
      </c>
      <c r="M1034">
        <v>0</v>
      </c>
      <c r="N1034" t="s">
        <v>120</v>
      </c>
    </row>
    <row r="1035" spans="1:14" x14ac:dyDescent="0.3">
      <c r="A1035" t="s">
        <v>3</v>
      </c>
      <c r="B1035" t="s">
        <v>59</v>
      </c>
      <c r="C1035">
        <v>893342729</v>
      </c>
      <c r="D1035" s="1">
        <v>44127</v>
      </c>
      <c r="E1035" s="1">
        <v>44157</v>
      </c>
      <c r="F1035">
        <v>8443</v>
      </c>
      <c r="G1035" t="s">
        <v>5</v>
      </c>
      <c r="H1035" t="s">
        <v>6</v>
      </c>
      <c r="I1035">
        <f>IF(Dataset[[#This Row],[Dispute Result]]="Undisputed",Dataset[[#This Row],[Invoice Amount]],IF(Dataset[[#This Row],[Dispute Result]]="Won",Dataset[[#This Row],[Invoice Amount]],""))</f>
        <v>8443</v>
      </c>
      <c r="J1035" t="str">
        <f>IF(Dataset[[#This Row],[Dispute Result]]="Lost",Dataset[[#This Row],[Invoice Amount]],"")</f>
        <v/>
      </c>
      <c r="K1035" s="1">
        <v>44156</v>
      </c>
      <c r="L1035">
        <v>29</v>
      </c>
      <c r="M1035">
        <v>0</v>
      </c>
      <c r="N1035" t="s">
        <v>120</v>
      </c>
    </row>
    <row r="1036" spans="1:14" hidden="1" x14ac:dyDescent="0.3">
      <c r="A1036" t="s">
        <v>14</v>
      </c>
      <c r="B1036" t="s">
        <v>92</v>
      </c>
      <c r="C1036">
        <v>4176062876</v>
      </c>
      <c r="D1036" s="1">
        <v>44161</v>
      </c>
      <c r="E1036" s="1">
        <v>44191</v>
      </c>
      <c r="F1036">
        <v>6118</v>
      </c>
      <c r="G1036" t="s">
        <v>2</v>
      </c>
      <c r="H1036" t="s">
        <v>131</v>
      </c>
      <c r="I1036">
        <f>IF(Dataset[[#This Row],[Dispute Result]]="Undisputed",Dataset[[#This Row],[Invoice Amount]],IF(Dataset[[#This Row],[Dispute Result]]="Won",Dataset[[#This Row],[Invoice Amount]],""))</f>
        <v>6118</v>
      </c>
      <c r="J1036" t="str">
        <f>IF(Dataset[[#This Row],[Dispute Result]]="Lost",Dataset[[#This Row],[Invoice Amount]],"")</f>
        <v/>
      </c>
      <c r="K1036" s="1">
        <v>44187</v>
      </c>
      <c r="L1036">
        <v>26</v>
      </c>
      <c r="M1036">
        <v>0</v>
      </c>
      <c r="N1036" t="s">
        <v>120</v>
      </c>
    </row>
    <row r="1037" spans="1:14" hidden="1" x14ac:dyDescent="0.3">
      <c r="A1037" t="s">
        <v>0</v>
      </c>
      <c r="B1037" t="s">
        <v>84</v>
      </c>
      <c r="C1037">
        <v>4177855353</v>
      </c>
      <c r="D1037" s="1">
        <v>44182</v>
      </c>
      <c r="E1037" s="1">
        <v>44212</v>
      </c>
      <c r="F1037">
        <v>7441</v>
      </c>
      <c r="G1037" t="s">
        <v>2</v>
      </c>
      <c r="H1037" t="s">
        <v>131</v>
      </c>
      <c r="I1037">
        <f>IF(Dataset[[#This Row],[Dispute Result]]="Undisputed",Dataset[[#This Row],[Invoice Amount]],IF(Dataset[[#This Row],[Dispute Result]]="Won",Dataset[[#This Row],[Invoice Amount]],""))</f>
        <v>7441</v>
      </c>
      <c r="J1037" t="str">
        <f>IF(Dataset[[#This Row],[Dispute Result]]="Lost",Dataset[[#This Row],[Invoice Amount]],"")</f>
        <v/>
      </c>
      <c r="K1037" s="1">
        <v>44197</v>
      </c>
      <c r="L1037">
        <v>15</v>
      </c>
      <c r="M1037">
        <v>0</v>
      </c>
      <c r="N1037" t="s">
        <v>120</v>
      </c>
    </row>
    <row r="1038" spans="1:14" x14ac:dyDescent="0.3">
      <c r="A1038" t="s">
        <v>3</v>
      </c>
      <c r="B1038" t="s">
        <v>27</v>
      </c>
      <c r="C1038">
        <v>4178322106</v>
      </c>
      <c r="D1038" s="1">
        <v>44389</v>
      </c>
      <c r="E1038" s="1">
        <v>44419</v>
      </c>
      <c r="F1038">
        <v>5583</v>
      </c>
      <c r="G1038" t="s">
        <v>2</v>
      </c>
      <c r="H1038" t="s">
        <v>131</v>
      </c>
      <c r="I1038">
        <f>IF(Dataset[[#This Row],[Dispute Result]]="Undisputed",Dataset[[#This Row],[Invoice Amount]],IF(Dataset[[#This Row],[Dispute Result]]="Won",Dataset[[#This Row],[Invoice Amount]],""))</f>
        <v>5583</v>
      </c>
      <c r="J1038" t="str">
        <f>IF(Dataset[[#This Row],[Dispute Result]]="Lost",Dataset[[#This Row],[Invoice Amount]],"")</f>
        <v/>
      </c>
      <c r="K1038" s="1">
        <v>44401</v>
      </c>
      <c r="L1038">
        <v>12</v>
      </c>
      <c r="M1038">
        <v>0</v>
      </c>
      <c r="N1038" t="s">
        <v>120</v>
      </c>
    </row>
    <row r="1039" spans="1:14" hidden="1" x14ac:dyDescent="0.3">
      <c r="A1039" t="s">
        <v>14</v>
      </c>
      <c r="B1039" t="s">
        <v>78</v>
      </c>
      <c r="C1039">
        <v>4182069928</v>
      </c>
      <c r="D1039" s="1">
        <v>44001</v>
      </c>
      <c r="E1039" s="1">
        <v>44031</v>
      </c>
      <c r="F1039">
        <v>1678</v>
      </c>
      <c r="G1039" t="s">
        <v>2</v>
      </c>
      <c r="H1039" t="s">
        <v>131</v>
      </c>
      <c r="I1039">
        <f>IF(Dataset[[#This Row],[Dispute Result]]="Undisputed",Dataset[[#This Row],[Invoice Amount]],IF(Dataset[[#This Row],[Dispute Result]]="Won",Dataset[[#This Row],[Invoice Amount]],""))</f>
        <v>1678</v>
      </c>
      <c r="J1039" t="str">
        <f>IF(Dataset[[#This Row],[Dispute Result]]="Lost",Dataset[[#This Row],[Invoice Amount]],"")</f>
        <v/>
      </c>
      <c r="K1039" s="1">
        <v>44035</v>
      </c>
      <c r="L1039">
        <v>34</v>
      </c>
      <c r="M1039">
        <v>4</v>
      </c>
      <c r="N1039" t="s">
        <v>120</v>
      </c>
    </row>
    <row r="1040" spans="1:14" hidden="1" x14ac:dyDescent="0.3">
      <c r="A1040" t="s">
        <v>14</v>
      </c>
      <c r="B1040" t="s">
        <v>18</v>
      </c>
      <c r="C1040">
        <v>4186884688</v>
      </c>
      <c r="D1040" s="1">
        <v>44326</v>
      </c>
      <c r="E1040" s="1">
        <v>44356</v>
      </c>
      <c r="F1040">
        <v>6010</v>
      </c>
      <c r="G1040" t="s">
        <v>2</v>
      </c>
      <c r="H1040" t="s">
        <v>131</v>
      </c>
      <c r="I1040">
        <f>IF(Dataset[[#This Row],[Dispute Result]]="Undisputed",Dataset[[#This Row],[Invoice Amount]],IF(Dataset[[#This Row],[Dispute Result]]="Won",Dataset[[#This Row],[Invoice Amount]],""))</f>
        <v>6010</v>
      </c>
      <c r="J1040" t="str">
        <f>IF(Dataset[[#This Row],[Dispute Result]]="Lost",Dataset[[#This Row],[Invoice Amount]],"")</f>
        <v/>
      </c>
      <c r="K1040" s="1">
        <v>44341</v>
      </c>
      <c r="L1040">
        <v>15</v>
      </c>
      <c r="M1040">
        <v>0</v>
      </c>
      <c r="N1040" t="s">
        <v>120</v>
      </c>
    </row>
    <row r="1041" spans="1:14" hidden="1" x14ac:dyDescent="0.3">
      <c r="A1041" t="s">
        <v>9</v>
      </c>
      <c r="B1041" t="s">
        <v>25</v>
      </c>
      <c r="C1041">
        <v>4191207150</v>
      </c>
      <c r="D1041" s="1">
        <v>43956</v>
      </c>
      <c r="E1041" s="1">
        <v>43986</v>
      </c>
      <c r="F1041">
        <v>8238</v>
      </c>
      <c r="G1041" t="s">
        <v>5</v>
      </c>
      <c r="H1041" t="s">
        <v>6</v>
      </c>
      <c r="I1041">
        <f>IF(Dataset[[#This Row],[Dispute Result]]="Undisputed",Dataset[[#This Row],[Invoice Amount]],IF(Dataset[[#This Row],[Dispute Result]]="Won",Dataset[[#This Row],[Invoice Amount]],""))</f>
        <v>8238</v>
      </c>
      <c r="J1041" t="str">
        <f>IF(Dataset[[#This Row],[Dispute Result]]="Lost",Dataset[[#This Row],[Invoice Amount]],"")</f>
        <v/>
      </c>
      <c r="K1041" s="1">
        <v>43990</v>
      </c>
      <c r="L1041">
        <v>34</v>
      </c>
      <c r="M1041">
        <v>4</v>
      </c>
      <c r="N1041" t="s">
        <v>120</v>
      </c>
    </row>
    <row r="1042" spans="1:14" hidden="1" x14ac:dyDescent="0.3">
      <c r="A1042" t="s">
        <v>0</v>
      </c>
      <c r="B1042" t="s">
        <v>1</v>
      </c>
      <c r="C1042">
        <v>4192014066</v>
      </c>
      <c r="D1042" s="1">
        <v>44389</v>
      </c>
      <c r="E1042" s="1">
        <v>44419</v>
      </c>
      <c r="F1042">
        <v>3090</v>
      </c>
      <c r="G1042" t="s">
        <v>2</v>
      </c>
      <c r="H1042" t="s">
        <v>131</v>
      </c>
      <c r="I1042">
        <f>IF(Dataset[[#This Row],[Dispute Result]]="Undisputed",Dataset[[#This Row],[Invoice Amount]],IF(Dataset[[#This Row],[Dispute Result]]="Won",Dataset[[#This Row],[Invoice Amount]],""))</f>
        <v>3090</v>
      </c>
      <c r="J1042" t="str">
        <f>IF(Dataset[[#This Row],[Dispute Result]]="Lost",Dataset[[#This Row],[Invoice Amount]],"")</f>
        <v/>
      </c>
      <c r="K1042" s="1">
        <v>44402</v>
      </c>
      <c r="L1042">
        <v>13</v>
      </c>
      <c r="M1042">
        <v>0</v>
      </c>
      <c r="N1042" t="s">
        <v>120</v>
      </c>
    </row>
    <row r="1043" spans="1:14" hidden="1" x14ac:dyDescent="0.3">
      <c r="A1043" t="s">
        <v>12</v>
      </c>
      <c r="B1043" t="s">
        <v>53</v>
      </c>
      <c r="C1043">
        <v>4193415114</v>
      </c>
      <c r="D1043" s="1">
        <v>44000</v>
      </c>
      <c r="E1043" s="1">
        <v>44030</v>
      </c>
      <c r="F1043">
        <v>4939</v>
      </c>
      <c r="G1043" t="s">
        <v>2</v>
      </c>
      <c r="H1043" t="s">
        <v>131</v>
      </c>
      <c r="I1043">
        <f>IF(Dataset[[#This Row],[Dispute Result]]="Undisputed",Dataset[[#This Row],[Invoice Amount]],IF(Dataset[[#This Row],[Dispute Result]]="Won",Dataset[[#This Row],[Invoice Amount]],""))</f>
        <v>4939</v>
      </c>
      <c r="J1043" t="str">
        <f>IF(Dataset[[#This Row],[Dispute Result]]="Lost",Dataset[[#This Row],[Invoice Amount]],"")</f>
        <v/>
      </c>
      <c r="K1043" s="1">
        <v>44014</v>
      </c>
      <c r="L1043">
        <v>14</v>
      </c>
      <c r="M1043">
        <v>0</v>
      </c>
      <c r="N1043" t="s">
        <v>120</v>
      </c>
    </row>
    <row r="1044" spans="1:14" hidden="1" x14ac:dyDescent="0.3">
      <c r="A1044" t="s">
        <v>14</v>
      </c>
      <c r="B1044" t="s">
        <v>71</v>
      </c>
      <c r="C1044">
        <v>4194772390</v>
      </c>
      <c r="D1044" s="1">
        <v>44147</v>
      </c>
      <c r="E1044" s="1">
        <v>44177</v>
      </c>
      <c r="F1044">
        <v>6482</v>
      </c>
      <c r="G1044" t="s">
        <v>2</v>
      </c>
      <c r="H1044" t="s">
        <v>131</v>
      </c>
      <c r="I1044">
        <f>IF(Dataset[[#This Row],[Dispute Result]]="Undisputed",Dataset[[#This Row],[Invoice Amount]],IF(Dataset[[#This Row],[Dispute Result]]="Won",Dataset[[#This Row],[Invoice Amount]],""))</f>
        <v>6482</v>
      </c>
      <c r="J1044" t="str">
        <f>IF(Dataset[[#This Row],[Dispute Result]]="Lost",Dataset[[#This Row],[Invoice Amount]],"")</f>
        <v/>
      </c>
      <c r="K1044" s="1">
        <v>44167</v>
      </c>
      <c r="L1044">
        <v>20</v>
      </c>
      <c r="M1044">
        <v>0</v>
      </c>
      <c r="N1044" t="s">
        <v>120</v>
      </c>
    </row>
    <row r="1045" spans="1:14" hidden="1" x14ac:dyDescent="0.3">
      <c r="A1045" t="s">
        <v>12</v>
      </c>
      <c r="B1045" t="s">
        <v>83</v>
      </c>
      <c r="C1045">
        <v>4205152845</v>
      </c>
      <c r="D1045" s="1">
        <v>43892</v>
      </c>
      <c r="E1045" s="1">
        <v>43922</v>
      </c>
      <c r="F1045">
        <v>2637</v>
      </c>
      <c r="G1045" t="s">
        <v>2</v>
      </c>
      <c r="H1045" t="s">
        <v>131</v>
      </c>
      <c r="I1045">
        <f>IF(Dataset[[#This Row],[Dispute Result]]="Undisputed",Dataset[[#This Row],[Invoice Amount]],IF(Dataset[[#This Row],[Dispute Result]]="Won",Dataset[[#This Row],[Invoice Amount]],""))</f>
        <v>2637</v>
      </c>
      <c r="J1045" t="str">
        <f>IF(Dataset[[#This Row],[Dispute Result]]="Lost",Dataset[[#This Row],[Invoice Amount]],"")</f>
        <v/>
      </c>
      <c r="K1045" s="1">
        <v>43920</v>
      </c>
      <c r="L1045">
        <v>28</v>
      </c>
      <c r="M1045">
        <v>0</v>
      </c>
      <c r="N1045" t="s">
        <v>120</v>
      </c>
    </row>
    <row r="1046" spans="1:14" hidden="1" x14ac:dyDescent="0.3">
      <c r="A1046" t="s">
        <v>9</v>
      </c>
      <c r="B1046" t="s">
        <v>29</v>
      </c>
      <c r="C1046">
        <v>4218477720</v>
      </c>
      <c r="D1046" s="1">
        <v>44528</v>
      </c>
      <c r="E1046" s="1">
        <v>44558</v>
      </c>
      <c r="F1046">
        <v>3081</v>
      </c>
      <c r="G1046" t="s">
        <v>2</v>
      </c>
      <c r="H1046" t="s">
        <v>131</v>
      </c>
      <c r="I1046">
        <f>IF(Dataset[[#This Row],[Dispute Result]]="Undisputed",Dataset[[#This Row],[Invoice Amount]],IF(Dataset[[#This Row],[Dispute Result]]="Won",Dataset[[#This Row],[Invoice Amount]],""))</f>
        <v>3081</v>
      </c>
      <c r="J1046" t="str">
        <f>IF(Dataset[[#This Row],[Dispute Result]]="Lost",Dataset[[#This Row],[Invoice Amount]],"")</f>
        <v/>
      </c>
      <c r="K1046" s="1">
        <v>44538</v>
      </c>
      <c r="L1046">
        <v>10</v>
      </c>
      <c r="M1046">
        <v>0</v>
      </c>
      <c r="N1046" t="s">
        <v>120</v>
      </c>
    </row>
    <row r="1047" spans="1:14" hidden="1" x14ac:dyDescent="0.3">
      <c r="A1047" t="s">
        <v>9</v>
      </c>
      <c r="B1047" t="s">
        <v>44</v>
      </c>
      <c r="C1047">
        <v>4220885855</v>
      </c>
      <c r="D1047" s="1">
        <v>44500</v>
      </c>
      <c r="E1047" s="1">
        <v>44530</v>
      </c>
      <c r="F1047">
        <v>8767</v>
      </c>
      <c r="G1047" t="s">
        <v>5</v>
      </c>
      <c r="H1047" t="s">
        <v>6</v>
      </c>
      <c r="I1047">
        <f>IF(Dataset[[#This Row],[Dispute Result]]="Undisputed",Dataset[[#This Row],[Invoice Amount]],IF(Dataset[[#This Row],[Dispute Result]]="Won",Dataset[[#This Row],[Invoice Amount]],""))</f>
        <v>8767</v>
      </c>
      <c r="J1047" t="str">
        <f>IF(Dataset[[#This Row],[Dispute Result]]="Lost",Dataset[[#This Row],[Invoice Amount]],"")</f>
        <v/>
      </c>
      <c r="K1047" s="1">
        <v>44535</v>
      </c>
      <c r="L1047">
        <v>35</v>
      </c>
      <c r="M1047">
        <v>5</v>
      </c>
      <c r="N1047" t="s">
        <v>120</v>
      </c>
    </row>
    <row r="1048" spans="1:14" hidden="1" x14ac:dyDescent="0.3">
      <c r="A1048" t="s">
        <v>0</v>
      </c>
      <c r="B1048" t="s">
        <v>23</v>
      </c>
      <c r="C1048">
        <v>4222838361</v>
      </c>
      <c r="D1048" s="1">
        <v>44085</v>
      </c>
      <c r="E1048" s="1">
        <v>44115</v>
      </c>
      <c r="F1048">
        <v>7418</v>
      </c>
      <c r="G1048" t="s">
        <v>2</v>
      </c>
      <c r="H1048" t="s">
        <v>131</v>
      </c>
      <c r="I1048">
        <f>IF(Dataset[[#This Row],[Dispute Result]]="Undisputed",Dataset[[#This Row],[Invoice Amount]],IF(Dataset[[#This Row],[Dispute Result]]="Won",Dataset[[#This Row],[Invoice Amount]],""))</f>
        <v>7418</v>
      </c>
      <c r="J1048" t="str">
        <f>IF(Dataset[[#This Row],[Dispute Result]]="Lost",Dataset[[#This Row],[Invoice Amount]],"")</f>
        <v/>
      </c>
      <c r="K1048" s="1">
        <v>44089</v>
      </c>
      <c r="L1048">
        <v>4</v>
      </c>
      <c r="M1048">
        <v>0</v>
      </c>
      <c r="N1048" t="s">
        <v>120</v>
      </c>
    </row>
    <row r="1049" spans="1:14" x14ac:dyDescent="0.3">
      <c r="A1049" t="s">
        <v>3</v>
      </c>
      <c r="B1049" t="s">
        <v>97</v>
      </c>
      <c r="C1049">
        <v>4232761255</v>
      </c>
      <c r="D1049" s="1">
        <v>44323</v>
      </c>
      <c r="E1049" s="1">
        <v>44353</v>
      </c>
      <c r="F1049">
        <v>5978</v>
      </c>
      <c r="G1049" t="s">
        <v>2</v>
      </c>
      <c r="H1049" t="s">
        <v>131</v>
      </c>
      <c r="I1049">
        <f>IF(Dataset[[#This Row],[Dispute Result]]="Undisputed",Dataset[[#This Row],[Invoice Amount]],IF(Dataset[[#This Row],[Dispute Result]]="Won",Dataset[[#This Row],[Invoice Amount]],""))</f>
        <v>5978</v>
      </c>
      <c r="J1049" t="str">
        <f>IF(Dataset[[#This Row],[Dispute Result]]="Lost",Dataset[[#This Row],[Invoice Amount]],"")</f>
        <v/>
      </c>
      <c r="K1049" s="1">
        <v>44337</v>
      </c>
      <c r="L1049">
        <v>14</v>
      </c>
      <c r="M1049">
        <v>0</v>
      </c>
      <c r="N1049" t="s">
        <v>120</v>
      </c>
    </row>
    <row r="1050" spans="1:14" x14ac:dyDescent="0.3">
      <c r="A1050" t="s">
        <v>3</v>
      </c>
      <c r="B1050" t="s">
        <v>21</v>
      </c>
      <c r="C1050">
        <v>4237427511</v>
      </c>
      <c r="D1050" s="1">
        <v>44407</v>
      </c>
      <c r="E1050" s="1">
        <v>44437</v>
      </c>
      <c r="F1050">
        <v>4164</v>
      </c>
      <c r="G1050" t="s">
        <v>2</v>
      </c>
      <c r="H1050" t="s">
        <v>131</v>
      </c>
      <c r="I1050">
        <f>IF(Dataset[[#This Row],[Dispute Result]]="Undisputed",Dataset[[#This Row],[Invoice Amount]],IF(Dataset[[#This Row],[Dispute Result]]="Won",Dataset[[#This Row],[Invoice Amount]],""))</f>
        <v>4164</v>
      </c>
      <c r="J1050" t="str">
        <f>IF(Dataset[[#This Row],[Dispute Result]]="Lost",Dataset[[#This Row],[Invoice Amount]],"")</f>
        <v/>
      </c>
      <c r="K1050" s="1">
        <v>44435</v>
      </c>
      <c r="L1050">
        <v>28</v>
      </c>
      <c r="M1050">
        <v>0</v>
      </c>
      <c r="N1050" t="s">
        <v>120</v>
      </c>
    </row>
    <row r="1051" spans="1:14" hidden="1" x14ac:dyDescent="0.3">
      <c r="A1051" t="s">
        <v>9</v>
      </c>
      <c r="B1051" t="s">
        <v>10</v>
      </c>
      <c r="C1051">
        <v>4240460379</v>
      </c>
      <c r="D1051" s="1">
        <v>43972</v>
      </c>
      <c r="E1051" s="1">
        <v>44002</v>
      </c>
      <c r="F1051">
        <v>5864</v>
      </c>
      <c r="G1051" t="s">
        <v>2</v>
      </c>
      <c r="H1051" t="s">
        <v>131</v>
      </c>
      <c r="I1051">
        <f>IF(Dataset[[#This Row],[Dispute Result]]="Undisputed",Dataset[[#This Row],[Invoice Amount]],IF(Dataset[[#This Row],[Dispute Result]]="Won",Dataset[[#This Row],[Invoice Amount]],""))</f>
        <v>5864</v>
      </c>
      <c r="J1051" t="str">
        <f>IF(Dataset[[#This Row],[Dispute Result]]="Lost",Dataset[[#This Row],[Invoice Amount]],"")</f>
        <v/>
      </c>
      <c r="K1051" s="1">
        <v>44008</v>
      </c>
      <c r="L1051">
        <v>36</v>
      </c>
      <c r="M1051">
        <v>6</v>
      </c>
      <c r="N1051" t="s">
        <v>120</v>
      </c>
    </row>
    <row r="1052" spans="1:14" x14ac:dyDescent="0.3">
      <c r="A1052" t="s">
        <v>3</v>
      </c>
      <c r="B1052" t="s">
        <v>76</v>
      </c>
      <c r="C1052">
        <v>4240902395</v>
      </c>
      <c r="D1052" s="1">
        <v>43892</v>
      </c>
      <c r="E1052" s="1">
        <v>43922</v>
      </c>
      <c r="F1052">
        <v>6913</v>
      </c>
      <c r="G1052" t="s">
        <v>2</v>
      </c>
      <c r="H1052" t="s">
        <v>131</v>
      </c>
      <c r="I1052">
        <f>IF(Dataset[[#This Row],[Dispute Result]]="Undisputed",Dataset[[#This Row],[Invoice Amount]],IF(Dataset[[#This Row],[Dispute Result]]="Won",Dataset[[#This Row],[Invoice Amount]],""))</f>
        <v>6913</v>
      </c>
      <c r="J1052" t="str">
        <f>IF(Dataset[[#This Row],[Dispute Result]]="Lost",Dataset[[#This Row],[Invoice Amount]],"")</f>
        <v/>
      </c>
      <c r="K1052" s="1">
        <v>43913</v>
      </c>
      <c r="L1052">
        <v>21</v>
      </c>
      <c r="M1052">
        <v>0</v>
      </c>
      <c r="N1052" t="s">
        <v>120</v>
      </c>
    </row>
    <row r="1053" spans="1:14" hidden="1" x14ac:dyDescent="0.3">
      <c r="A1053" t="s">
        <v>9</v>
      </c>
      <c r="B1053" t="s">
        <v>32</v>
      </c>
      <c r="C1053">
        <v>4242402632</v>
      </c>
      <c r="D1053" s="1">
        <v>43979</v>
      </c>
      <c r="E1053" s="1">
        <v>44009</v>
      </c>
      <c r="F1053">
        <v>3532</v>
      </c>
      <c r="G1053" t="s">
        <v>2</v>
      </c>
      <c r="H1053" t="s">
        <v>131</v>
      </c>
      <c r="I1053">
        <f>IF(Dataset[[#This Row],[Dispute Result]]="Undisputed",Dataset[[#This Row],[Invoice Amount]],IF(Dataset[[#This Row],[Dispute Result]]="Won",Dataset[[#This Row],[Invoice Amount]],""))</f>
        <v>3532</v>
      </c>
      <c r="J1053" t="str">
        <f>IF(Dataset[[#This Row],[Dispute Result]]="Lost",Dataset[[#This Row],[Invoice Amount]],"")</f>
        <v/>
      </c>
      <c r="K1053" s="1">
        <v>44008</v>
      </c>
      <c r="L1053">
        <v>29</v>
      </c>
      <c r="M1053">
        <v>0</v>
      </c>
      <c r="N1053" t="s">
        <v>120</v>
      </c>
    </row>
    <row r="1054" spans="1:14" hidden="1" x14ac:dyDescent="0.3">
      <c r="A1054" t="s">
        <v>14</v>
      </c>
      <c r="B1054" t="s">
        <v>28</v>
      </c>
      <c r="C1054">
        <v>4242889718</v>
      </c>
      <c r="D1054" s="1">
        <v>44321</v>
      </c>
      <c r="E1054" s="1">
        <v>44351</v>
      </c>
      <c r="F1054">
        <v>8123</v>
      </c>
      <c r="G1054" t="s">
        <v>2</v>
      </c>
      <c r="H1054" t="s">
        <v>131</v>
      </c>
      <c r="I1054">
        <f>IF(Dataset[[#This Row],[Dispute Result]]="Undisputed",Dataset[[#This Row],[Invoice Amount]],IF(Dataset[[#This Row],[Dispute Result]]="Won",Dataset[[#This Row],[Invoice Amount]],""))</f>
        <v>8123</v>
      </c>
      <c r="J1054" t="str">
        <f>IF(Dataset[[#This Row],[Dispute Result]]="Lost",Dataset[[#This Row],[Invoice Amount]],"")</f>
        <v/>
      </c>
      <c r="K1054" s="1">
        <v>44367</v>
      </c>
      <c r="L1054">
        <v>46</v>
      </c>
      <c r="M1054">
        <v>16</v>
      </c>
      <c r="N1054" t="s">
        <v>120</v>
      </c>
    </row>
    <row r="1055" spans="1:14" hidden="1" x14ac:dyDescent="0.3">
      <c r="A1055" t="s">
        <v>14</v>
      </c>
      <c r="B1055" t="s">
        <v>65</v>
      </c>
      <c r="C1055">
        <v>4249624347</v>
      </c>
      <c r="D1055" s="1">
        <v>44216</v>
      </c>
      <c r="E1055" s="1">
        <v>44246</v>
      </c>
      <c r="F1055">
        <v>5686</v>
      </c>
      <c r="G1055" t="s">
        <v>5</v>
      </c>
      <c r="H1055" t="s">
        <v>6</v>
      </c>
      <c r="I1055">
        <f>IF(Dataset[[#This Row],[Dispute Result]]="Undisputed",Dataset[[#This Row],[Invoice Amount]],IF(Dataset[[#This Row],[Dispute Result]]="Won",Dataset[[#This Row],[Invoice Amount]],""))</f>
        <v>5686</v>
      </c>
      <c r="J1055" t="str">
        <f>IF(Dataset[[#This Row],[Dispute Result]]="Lost",Dataset[[#This Row],[Invoice Amount]],"")</f>
        <v/>
      </c>
      <c r="K1055" s="1">
        <v>44252</v>
      </c>
      <c r="L1055">
        <v>36</v>
      </c>
      <c r="M1055">
        <v>6</v>
      </c>
      <c r="N1055" t="s">
        <v>120</v>
      </c>
    </row>
    <row r="1056" spans="1:14" hidden="1" x14ac:dyDescent="0.3">
      <c r="A1056" t="s">
        <v>12</v>
      </c>
      <c r="B1056" t="s">
        <v>100</v>
      </c>
      <c r="C1056">
        <v>4255145592</v>
      </c>
      <c r="D1056" s="1">
        <v>43913</v>
      </c>
      <c r="E1056" s="1">
        <v>43943</v>
      </c>
      <c r="F1056">
        <v>1809</v>
      </c>
      <c r="G1056" t="s">
        <v>2</v>
      </c>
      <c r="H1056" t="s">
        <v>131</v>
      </c>
      <c r="I1056">
        <f>IF(Dataset[[#This Row],[Dispute Result]]="Undisputed",Dataset[[#This Row],[Invoice Amount]],IF(Dataset[[#This Row],[Dispute Result]]="Won",Dataset[[#This Row],[Invoice Amount]],""))</f>
        <v>1809</v>
      </c>
      <c r="J1056" t="str">
        <f>IF(Dataset[[#This Row],[Dispute Result]]="Lost",Dataset[[#This Row],[Invoice Amount]],"")</f>
        <v/>
      </c>
      <c r="K1056" s="1">
        <v>43929</v>
      </c>
      <c r="L1056">
        <v>16</v>
      </c>
      <c r="M1056">
        <v>0</v>
      </c>
      <c r="N1056" t="s">
        <v>120</v>
      </c>
    </row>
    <row r="1057" spans="1:14" hidden="1" x14ac:dyDescent="0.3">
      <c r="A1057" t="s">
        <v>14</v>
      </c>
      <c r="B1057" t="s">
        <v>81</v>
      </c>
      <c r="C1057">
        <v>4259682376</v>
      </c>
      <c r="D1057" s="1">
        <v>44183</v>
      </c>
      <c r="E1057" s="1">
        <v>44213</v>
      </c>
      <c r="F1057">
        <v>2253</v>
      </c>
      <c r="G1057" t="s">
        <v>5</v>
      </c>
      <c r="H1057" t="s">
        <v>6</v>
      </c>
      <c r="I1057">
        <f>IF(Dataset[[#This Row],[Dispute Result]]="Undisputed",Dataset[[#This Row],[Invoice Amount]],IF(Dataset[[#This Row],[Dispute Result]]="Won",Dataset[[#This Row],[Invoice Amount]],""))</f>
        <v>2253</v>
      </c>
      <c r="J1057" t="str">
        <f>IF(Dataset[[#This Row],[Dispute Result]]="Lost",Dataset[[#This Row],[Invoice Amount]],"")</f>
        <v/>
      </c>
      <c r="K1057" s="1">
        <v>44223</v>
      </c>
      <c r="L1057">
        <v>40</v>
      </c>
      <c r="M1057">
        <v>10</v>
      </c>
      <c r="N1057" t="s">
        <v>120</v>
      </c>
    </row>
    <row r="1058" spans="1:14" hidden="1" x14ac:dyDescent="0.3">
      <c r="A1058" t="s">
        <v>9</v>
      </c>
      <c r="B1058" t="s">
        <v>10</v>
      </c>
      <c r="C1058">
        <v>4259739726</v>
      </c>
      <c r="D1058" s="1">
        <v>44256</v>
      </c>
      <c r="E1058" s="1">
        <v>44286</v>
      </c>
      <c r="F1058">
        <v>5365</v>
      </c>
      <c r="G1058" t="s">
        <v>2</v>
      </c>
      <c r="H1058" t="s">
        <v>131</v>
      </c>
      <c r="I1058">
        <f>IF(Dataset[[#This Row],[Dispute Result]]="Undisputed",Dataset[[#This Row],[Invoice Amount]],IF(Dataset[[#This Row],[Dispute Result]]="Won",Dataset[[#This Row],[Invoice Amount]],""))</f>
        <v>5365</v>
      </c>
      <c r="J1058" t="str">
        <f>IF(Dataset[[#This Row],[Dispute Result]]="Lost",Dataset[[#This Row],[Invoice Amount]],"")</f>
        <v/>
      </c>
      <c r="K1058" s="1">
        <v>44273</v>
      </c>
      <c r="L1058">
        <v>17</v>
      </c>
      <c r="M1058">
        <v>0</v>
      </c>
      <c r="N1058" t="s">
        <v>120</v>
      </c>
    </row>
    <row r="1059" spans="1:14" hidden="1" x14ac:dyDescent="0.3">
      <c r="A1059" t="s">
        <v>0</v>
      </c>
      <c r="B1059" t="s">
        <v>80</v>
      </c>
      <c r="C1059">
        <v>4271825679</v>
      </c>
      <c r="D1059" s="1">
        <v>44195</v>
      </c>
      <c r="E1059" s="1">
        <v>44225</v>
      </c>
      <c r="F1059">
        <v>4885</v>
      </c>
      <c r="G1059" t="s">
        <v>2</v>
      </c>
      <c r="H1059" t="s">
        <v>131</v>
      </c>
      <c r="I1059">
        <f>IF(Dataset[[#This Row],[Dispute Result]]="Undisputed",Dataset[[#This Row],[Invoice Amount]],IF(Dataset[[#This Row],[Dispute Result]]="Won",Dataset[[#This Row],[Invoice Amount]],""))</f>
        <v>4885</v>
      </c>
      <c r="J1059" t="str">
        <f>IF(Dataset[[#This Row],[Dispute Result]]="Lost",Dataset[[#This Row],[Invoice Amount]],"")</f>
        <v/>
      </c>
      <c r="K1059" s="1">
        <v>44214</v>
      </c>
      <c r="L1059">
        <v>19</v>
      </c>
      <c r="M1059">
        <v>0</v>
      </c>
      <c r="N1059" t="s">
        <v>120</v>
      </c>
    </row>
    <row r="1060" spans="1:14" x14ac:dyDescent="0.3">
      <c r="A1060" t="s">
        <v>3</v>
      </c>
      <c r="B1060" t="s">
        <v>19</v>
      </c>
      <c r="C1060">
        <v>4274501664</v>
      </c>
      <c r="D1060" s="1">
        <v>43934</v>
      </c>
      <c r="E1060" s="1">
        <v>43964</v>
      </c>
      <c r="F1060">
        <v>8147</v>
      </c>
      <c r="G1060" t="s">
        <v>2</v>
      </c>
      <c r="H1060" t="s">
        <v>131</v>
      </c>
      <c r="I1060">
        <f>IF(Dataset[[#This Row],[Dispute Result]]="Undisputed",Dataset[[#This Row],[Invoice Amount]],IF(Dataset[[#This Row],[Dispute Result]]="Won",Dataset[[#This Row],[Invoice Amount]],""))</f>
        <v>8147</v>
      </c>
      <c r="J1060" t="str">
        <f>IF(Dataset[[#This Row],[Dispute Result]]="Lost",Dataset[[#This Row],[Invoice Amount]],"")</f>
        <v/>
      </c>
      <c r="K1060" s="1">
        <v>43942</v>
      </c>
      <c r="L1060">
        <v>8</v>
      </c>
      <c r="M1060">
        <v>0</v>
      </c>
      <c r="N1060" t="s">
        <v>120</v>
      </c>
    </row>
    <row r="1061" spans="1:14" hidden="1" x14ac:dyDescent="0.3">
      <c r="A1061" t="s">
        <v>12</v>
      </c>
      <c r="B1061" t="s">
        <v>38</v>
      </c>
      <c r="C1061">
        <v>4276703607</v>
      </c>
      <c r="D1061" s="1">
        <v>44090</v>
      </c>
      <c r="E1061" s="1">
        <v>44120</v>
      </c>
      <c r="F1061">
        <v>2505</v>
      </c>
      <c r="G1061" t="s">
        <v>2</v>
      </c>
      <c r="H1061" t="s">
        <v>131</v>
      </c>
      <c r="I1061">
        <f>IF(Dataset[[#This Row],[Dispute Result]]="Undisputed",Dataset[[#This Row],[Invoice Amount]],IF(Dataset[[#This Row],[Dispute Result]]="Won",Dataset[[#This Row],[Invoice Amount]],""))</f>
        <v>2505</v>
      </c>
      <c r="J1061" t="str">
        <f>IF(Dataset[[#This Row],[Dispute Result]]="Lost",Dataset[[#This Row],[Invoice Amount]],"")</f>
        <v/>
      </c>
      <c r="K1061" s="1">
        <v>44093</v>
      </c>
      <c r="L1061">
        <v>3</v>
      </c>
      <c r="M1061">
        <v>0</v>
      </c>
      <c r="N1061" t="s">
        <v>120</v>
      </c>
    </row>
    <row r="1062" spans="1:14" hidden="1" x14ac:dyDescent="0.3">
      <c r="A1062" t="s">
        <v>12</v>
      </c>
      <c r="B1062" t="s">
        <v>38</v>
      </c>
      <c r="C1062">
        <v>4293073482</v>
      </c>
      <c r="D1062" s="1">
        <v>43971</v>
      </c>
      <c r="E1062" s="1">
        <v>44001</v>
      </c>
      <c r="F1062">
        <v>3727</v>
      </c>
      <c r="G1062" t="s">
        <v>2</v>
      </c>
      <c r="H1062" t="s">
        <v>131</v>
      </c>
      <c r="I1062">
        <f>IF(Dataset[[#This Row],[Dispute Result]]="Undisputed",Dataset[[#This Row],[Invoice Amount]],IF(Dataset[[#This Row],[Dispute Result]]="Won",Dataset[[#This Row],[Invoice Amount]],""))</f>
        <v>3727</v>
      </c>
      <c r="J1062" t="str">
        <f>IF(Dataset[[#This Row],[Dispute Result]]="Lost",Dataset[[#This Row],[Invoice Amount]],"")</f>
        <v/>
      </c>
      <c r="K1062" s="1">
        <v>43980</v>
      </c>
      <c r="L1062">
        <v>9</v>
      </c>
      <c r="M1062">
        <v>0</v>
      </c>
      <c r="N1062" t="s">
        <v>120</v>
      </c>
    </row>
    <row r="1063" spans="1:14" x14ac:dyDescent="0.3">
      <c r="A1063" t="s">
        <v>3</v>
      </c>
      <c r="B1063" t="s">
        <v>51</v>
      </c>
      <c r="C1063">
        <v>4294426239</v>
      </c>
      <c r="D1063" s="1">
        <v>44172</v>
      </c>
      <c r="E1063" s="1">
        <v>44202</v>
      </c>
      <c r="F1063">
        <v>6170</v>
      </c>
      <c r="G1063" t="s">
        <v>2</v>
      </c>
      <c r="H1063" t="s">
        <v>131</v>
      </c>
      <c r="I1063">
        <f>IF(Dataset[[#This Row],[Dispute Result]]="Undisputed",Dataset[[#This Row],[Invoice Amount]],IF(Dataset[[#This Row],[Dispute Result]]="Won",Dataset[[#This Row],[Invoice Amount]],""))</f>
        <v>6170</v>
      </c>
      <c r="J1063" t="str">
        <f>IF(Dataset[[#This Row],[Dispute Result]]="Lost",Dataset[[#This Row],[Invoice Amount]],"")</f>
        <v/>
      </c>
      <c r="K1063" s="1">
        <v>44208</v>
      </c>
      <c r="L1063">
        <v>36</v>
      </c>
      <c r="M1063">
        <v>6</v>
      </c>
      <c r="N1063" t="s">
        <v>120</v>
      </c>
    </row>
    <row r="1064" spans="1:14" hidden="1" x14ac:dyDescent="0.3">
      <c r="A1064" t="s">
        <v>0</v>
      </c>
      <c r="B1064" t="s">
        <v>49</v>
      </c>
      <c r="C1064">
        <v>4297912131</v>
      </c>
      <c r="D1064" s="1">
        <v>43877</v>
      </c>
      <c r="E1064" s="1">
        <v>43907</v>
      </c>
      <c r="F1064">
        <v>7921</v>
      </c>
      <c r="G1064" t="s">
        <v>2</v>
      </c>
      <c r="H1064" t="s">
        <v>131</v>
      </c>
      <c r="I1064">
        <f>IF(Dataset[[#This Row],[Dispute Result]]="Undisputed",Dataset[[#This Row],[Invoice Amount]],IF(Dataset[[#This Row],[Dispute Result]]="Won",Dataset[[#This Row],[Invoice Amount]],""))</f>
        <v>7921</v>
      </c>
      <c r="J1064" t="str">
        <f>IF(Dataset[[#This Row],[Dispute Result]]="Lost",Dataset[[#This Row],[Invoice Amount]],"")</f>
        <v/>
      </c>
      <c r="K1064" s="1">
        <v>43915</v>
      </c>
      <c r="L1064">
        <v>38</v>
      </c>
      <c r="M1064">
        <v>8</v>
      </c>
      <c r="N1064" t="s">
        <v>120</v>
      </c>
    </row>
    <row r="1065" spans="1:14" x14ac:dyDescent="0.3">
      <c r="A1065" t="s">
        <v>3</v>
      </c>
      <c r="B1065" t="s">
        <v>24</v>
      </c>
      <c r="C1065">
        <v>4303435021</v>
      </c>
      <c r="D1065" s="1">
        <v>44182</v>
      </c>
      <c r="E1065" s="1">
        <v>44212</v>
      </c>
      <c r="F1065">
        <v>4245</v>
      </c>
      <c r="G1065" t="s">
        <v>2</v>
      </c>
      <c r="H1065" t="s">
        <v>131</v>
      </c>
      <c r="I1065">
        <f>IF(Dataset[[#This Row],[Dispute Result]]="Undisputed",Dataset[[#This Row],[Invoice Amount]],IF(Dataset[[#This Row],[Dispute Result]]="Won",Dataset[[#This Row],[Invoice Amount]],""))</f>
        <v>4245</v>
      </c>
      <c r="J1065" t="str">
        <f>IF(Dataset[[#This Row],[Dispute Result]]="Lost",Dataset[[#This Row],[Invoice Amount]],"")</f>
        <v/>
      </c>
      <c r="K1065" s="1">
        <v>44196</v>
      </c>
      <c r="L1065">
        <v>14</v>
      </c>
      <c r="M1065">
        <v>0</v>
      </c>
      <c r="N1065" t="s">
        <v>120</v>
      </c>
    </row>
    <row r="1066" spans="1:14" x14ac:dyDescent="0.3">
      <c r="A1066" t="s">
        <v>3</v>
      </c>
      <c r="B1066" t="s">
        <v>48</v>
      </c>
      <c r="C1066">
        <v>4519358354</v>
      </c>
      <c r="D1066" s="1">
        <v>44130</v>
      </c>
      <c r="E1066" s="1">
        <v>44160</v>
      </c>
      <c r="F1066">
        <v>4925</v>
      </c>
      <c r="G1066" t="s">
        <v>5</v>
      </c>
      <c r="H1066" t="s">
        <v>52</v>
      </c>
      <c r="I1066" t="str">
        <f>IF(Dataset[[#This Row],[Dispute Result]]="Undisputed",Dataset[[#This Row],[Invoice Amount]],IF(Dataset[[#This Row],[Dispute Result]]="Won",Dataset[[#This Row],[Invoice Amount]],""))</f>
        <v/>
      </c>
      <c r="J1066">
        <f>IF(Dataset[[#This Row],[Dispute Result]]="Lost",Dataset[[#This Row],[Invoice Amount]],"")</f>
        <v>4925</v>
      </c>
      <c r="K1066" s="1">
        <v>44149</v>
      </c>
      <c r="L1066">
        <v>19</v>
      </c>
      <c r="M1066">
        <v>0</v>
      </c>
      <c r="N1066" t="s">
        <v>120</v>
      </c>
    </row>
    <row r="1067" spans="1:14" hidden="1" x14ac:dyDescent="0.3">
      <c r="A1067" t="s">
        <v>0</v>
      </c>
      <c r="B1067" t="s">
        <v>107</v>
      </c>
      <c r="C1067">
        <v>4308058609</v>
      </c>
      <c r="D1067" s="1">
        <v>44337</v>
      </c>
      <c r="E1067" s="1">
        <v>44367</v>
      </c>
      <c r="F1067">
        <v>6142</v>
      </c>
      <c r="G1067" t="s">
        <v>2</v>
      </c>
      <c r="H1067" t="s">
        <v>131</v>
      </c>
      <c r="I1067">
        <f>IF(Dataset[[#This Row],[Dispute Result]]="Undisputed",Dataset[[#This Row],[Invoice Amount]],IF(Dataset[[#This Row],[Dispute Result]]="Won",Dataset[[#This Row],[Invoice Amount]],""))</f>
        <v>6142</v>
      </c>
      <c r="J1067" t="str">
        <f>IF(Dataset[[#This Row],[Dispute Result]]="Lost",Dataset[[#This Row],[Invoice Amount]],"")</f>
        <v/>
      </c>
      <c r="K1067" s="1">
        <v>44358</v>
      </c>
      <c r="L1067">
        <v>21</v>
      </c>
      <c r="M1067">
        <v>0</v>
      </c>
      <c r="N1067" t="s">
        <v>120</v>
      </c>
    </row>
    <row r="1068" spans="1:14" x14ac:dyDescent="0.3">
      <c r="A1068" t="s">
        <v>3</v>
      </c>
      <c r="B1068" t="s">
        <v>33</v>
      </c>
      <c r="C1068">
        <v>1380765648</v>
      </c>
      <c r="D1068" s="1">
        <v>44075</v>
      </c>
      <c r="E1068" s="1">
        <v>44105</v>
      </c>
      <c r="F1068">
        <v>7010</v>
      </c>
      <c r="G1068" t="s">
        <v>5</v>
      </c>
      <c r="H1068" t="s">
        <v>6</v>
      </c>
      <c r="I1068">
        <f>IF(Dataset[[#This Row],[Dispute Result]]="Undisputed",Dataset[[#This Row],[Invoice Amount]],IF(Dataset[[#This Row],[Dispute Result]]="Won",Dataset[[#This Row],[Invoice Amount]],""))</f>
        <v>7010</v>
      </c>
      <c r="J1068" t="str">
        <f>IF(Dataset[[#This Row],[Dispute Result]]="Lost",Dataset[[#This Row],[Invoice Amount]],"")</f>
        <v/>
      </c>
      <c r="K1068" s="1">
        <v>44120</v>
      </c>
      <c r="L1068">
        <v>45</v>
      </c>
      <c r="M1068">
        <v>15</v>
      </c>
      <c r="N1068" t="s">
        <v>120</v>
      </c>
    </row>
    <row r="1069" spans="1:14" hidden="1" x14ac:dyDescent="0.3">
      <c r="A1069" t="s">
        <v>12</v>
      </c>
      <c r="B1069" t="s">
        <v>13</v>
      </c>
      <c r="C1069">
        <v>4318635686</v>
      </c>
      <c r="D1069" s="1">
        <v>44276</v>
      </c>
      <c r="E1069" s="1">
        <v>44306</v>
      </c>
      <c r="F1069">
        <v>9250</v>
      </c>
      <c r="G1069" t="s">
        <v>2</v>
      </c>
      <c r="H1069" t="s">
        <v>131</v>
      </c>
      <c r="I1069">
        <f>IF(Dataset[[#This Row],[Dispute Result]]="Undisputed",Dataset[[#This Row],[Invoice Amount]],IF(Dataset[[#This Row],[Dispute Result]]="Won",Dataset[[#This Row],[Invoice Amount]],""))</f>
        <v>9250</v>
      </c>
      <c r="J1069" t="str">
        <f>IF(Dataset[[#This Row],[Dispute Result]]="Lost",Dataset[[#This Row],[Invoice Amount]],"")</f>
        <v/>
      </c>
      <c r="K1069" s="1">
        <v>44312</v>
      </c>
      <c r="L1069">
        <v>36</v>
      </c>
      <c r="M1069">
        <v>6</v>
      </c>
      <c r="N1069" t="s">
        <v>120</v>
      </c>
    </row>
    <row r="1070" spans="1:14" x14ac:dyDescent="0.3">
      <c r="A1070" t="s">
        <v>3</v>
      </c>
      <c r="B1070" t="s">
        <v>27</v>
      </c>
      <c r="C1070">
        <v>4320746005</v>
      </c>
      <c r="D1070" s="1">
        <v>44162</v>
      </c>
      <c r="E1070" s="1">
        <v>44192</v>
      </c>
      <c r="F1070">
        <v>7061</v>
      </c>
      <c r="G1070" t="s">
        <v>2</v>
      </c>
      <c r="H1070" t="s">
        <v>131</v>
      </c>
      <c r="I1070">
        <f>IF(Dataset[[#This Row],[Dispute Result]]="Undisputed",Dataset[[#This Row],[Invoice Amount]],IF(Dataset[[#This Row],[Dispute Result]]="Won",Dataset[[#This Row],[Invoice Amount]],""))</f>
        <v>7061</v>
      </c>
      <c r="J1070" t="str">
        <f>IF(Dataset[[#This Row],[Dispute Result]]="Lost",Dataset[[#This Row],[Invoice Amount]],"")</f>
        <v/>
      </c>
      <c r="K1070" s="1">
        <v>44183</v>
      </c>
      <c r="L1070">
        <v>21</v>
      </c>
      <c r="M1070">
        <v>0</v>
      </c>
      <c r="N1070" t="s">
        <v>120</v>
      </c>
    </row>
    <row r="1071" spans="1:14" hidden="1" x14ac:dyDescent="0.3">
      <c r="A1071" t="s">
        <v>0</v>
      </c>
      <c r="B1071" t="s">
        <v>46</v>
      </c>
      <c r="C1071">
        <v>4325243093</v>
      </c>
      <c r="D1071" s="1">
        <v>44018</v>
      </c>
      <c r="E1071" s="1">
        <v>44048</v>
      </c>
      <c r="F1071">
        <v>5280</v>
      </c>
      <c r="G1071" t="s">
        <v>2</v>
      </c>
      <c r="H1071" t="s">
        <v>131</v>
      </c>
      <c r="I1071">
        <f>IF(Dataset[[#This Row],[Dispute Result]]="Undisputed",Dataset[[#This Row],[Invoice Amount]],IF(Dataset[[#This Row],[Dispute Result]]="Won",Dataset[[#This Row],[Invoice Amount]],""))</f>
        <v>5280</v>
      </c>
      <c r="J1071" t="str">
        <f>IF(Dataset[[#This Row],[Dispute Result]]="Lost",Dataset[[#This Row],[Invoice Amount]],"")</f>
        <v/>
      </c>
      <c r="K1071" s="1">
        <v>44034</v>
      </c>
      <c r="L1071">
        <v>16</v>
      </c>
      <c r="M1071">
        <v>0</v>
      </c>
      <c r="N1071" t="s">
        <v>120</v>
      </c>
    </row>
    <row r="1072" spans="1:14" hidden="1" x14ac:dyDescent="0.3">
      <c r="A1072" t="s">
        <v>14</v>
      </c>
      <c r="B1072" t="s">
        <v>16</v>
      </c>
      <c r="C1072">
        <v>4325495498</v>
      </c>
      <c r="D1072" s="1">
        <v>44208</v>
      </c>
      <c r="E1072" s="1">
        <v>44238</v>
      </c>
      <c r="F1072">
        <v>6926</v>
      </c>
      <c r="G1072" t="s">
        <v>2</v>
      </c>
      <c r="H1072" t="s">
        <v>131</v>
      </c>
      <c r="I1072">
        <f>IF(Dataset[[#This Row],[Dispute Result]]="Undisputed",Dataset[[#This Row],[Invoice Amount]],IF(Dataset[[#This Row],[Dispute Result]]="Won",Dataset[[#This Row],[Invoice Amount]],""))</f>
        <v>6926</v>
      </c>
      <c r="J1072" t="str">
        <f>IF(Dataset[[#This Row],[Dispute Result]]="Lost",Dataset[[#This Row],[Invoice Amount]],"")</f>
        <v/>
      </c>
      <c r="K1072" s="1">
        <v>44243</v>
      </c>
      <c r="L1072">
        <v>35</v>
      </c>
      <c r="M1072">
        <v>5</v>
      </c>
      <c r="N1072" t="s">
        <v>120</v>
      </c>
    </row>
    <row r="1073" spans="1:14" hidden="1" x14ac:dyDescent="0.3">
      <c r="A1073" t="s">
        <v>14</v>
      </c>
      <c r="B1073" t="s">
        <v>65</v>
      </c>
      <c r="C1073">
        <v>4326179452</v>
      </c>
      <c r="D1073" s="1">
        <v>44154</v>
      </c>
      <c r="E1073" s="1">
        <v>44184</v>
      </c>
      <c r="F1073">
        <v>2762</v>
      </c>
      <c r="G1073" t="s">
        <v>5</v>
      </c>
      <c r="H1073" t="s">
        <v>6</v>
      </c>
      <c r="I1073">
        <f>IF(Dataset[[#This Row],[Dispute Result]]="Undisputed",Dataset[[#This Row],[Invoice Amount]],IF(Dataset[[#This Row],[Dispute Result]]="Won",Dataset[[#This Row],[Invoice Amount]],""))</f>
        <v>2762</v>
      </c>
      <c r="J1073" t="str">
        <f>IF(Dataset[[#This Row],[Dispute Result]]="Lost",Dataset[[#This Row],[Invoice Amount]],"")</f>
        <v/>
      </c>
      <c r="K1073" s="1">
        <v>44187</v>
      </c>
      <c r="L1073">
        <v>33</v>
      </c>
      <c r="M1073">
        <v>3</v>
      </c>
      <c r="N1073" t="s">
        <v>120</v>
      </c>
    </row>
    <row r="1074" spans="1:14" x14ac:dyDescent="0.3">
      <c r="A1074" t="s">
        <v>3</v>
      </c>
      <c r="B1074" t="s">
        <v>77</v>
      </c>
      <c r="C1074">
        <v>4329916813</v>
      </c>
      <c r="D1074" s="1">
        <v>44152</v>
      </c>
      <c r="E1074" s="1">
        <v>44182</v>
      </c>
      <c r="F1074">
        <v>6385</v>
      </c>
      <c r="G1074" t="s">
        <v>2</v>
      </c>
      <c r="H1074" t="s">
        <v>131</v>
      </c>
      <c r="I1074">
        <f>IF(Dataset[[#This Row],[Dispute Result]]="Undisputed",Dataset[[#This Row],[Invoice Amount]],IF(Dataset[[#This Row],[Dispute Result]]="Won",Dataset[[#This Row],[Invoice Amount]],""))</f>
        <v>6385</v>
      </c>
      <c r="J1074" t="str">
        <f>IF(Dataset[[#This Row],[Dispute Result]]="Lost",Dataset[[#This Row],[Invoice Amount]],"")</f>
        <v/>
      </c>
      <c r="K1074" s="1">
        <v>44177</v>
      </c>
      <c r="L1074">
        <v>25</v>
      </c>
      <c r="M1074">
        <v>0</v>
      </c>
      <c r="N1074" t="s">
        <v>120</v>
      </c>
    </row>
    <row r="1075" spans="1:14" hidden="1" x14ac:dyDescent="0.3">
      <c r="A1075" t="s">
        <v>0</v>
      </c>
      <c r="B1075" t="s">
        <v>37</v>
      </c>
      <c r="C1075">
        <v>4336863090</v>
      </c>
      <c r="D1075" s="1">
        <v>43841</v>
      </c>
      <c r="E1075" s="1">
        <v>43871</v>
      </c>
      <c r="F1075">
        <v>7306</v>
      </c>
      <c r="G1075" t="s">
        <v>5</v>
      </c>
      <c r="H1075" t="s">
        <v>6</v>
      </c>
      <c r="I1075">
        <f>IF(Dataset[[#This Row],[Dispute Result]]="Undisputed",Dataset[[#This Row],[Invoice Amount]],IF(Dataset[[#This Row],[Dispute Result]]="Won",Dataset[[#This Row],[Invoice Amount]],""))</f>
        <v>7306</v>
      </c>
      <c r="J1075" t="str">
        <f>IF(Dataset[[#This Row],[Dispute Result]]="Lost",Dataset[[#This Row],[Invoice Amount]],"")</f>
        <v/>
      </c>
      <c r="K1075" s="1">
        <v>43867</v>
      </c>
      <c r="L1075">
        <v>26</v>
      </c>
      <c r="M1075">
        <v>0</v>
      </c>
      <c r="N1075" t="s">
        <v>120</v>
      </c>
    </row>
    <row r="1076" spans="1:14" hidden="1" x14ac:dyDescent="0.3">
      <c r="A1076" t="s">
        <v>14</v>
      </c>
      <c r="B1076" t="s">
        <v>92</v>
      </c>
      <c r="C1076">
        <v>4346922316</v>
      </c>
      <c r="D1076" s="1">
        <v>44243</v>
      </c>
      <c r="E1076" s="1">
        <v>44273</v>
      </c>
      <c r="F1076">
        <v>7828</v>
      </c>
      <c r="G1076" t="s">
        <v>2</v>
      </c>
      <c r="H1076" t="s">
        <v>131</v>
      </c>
      <c r="I1076">
        <f>IF(Dataset[[#This Row],[Dispute Result]]="Undisputed",Dataset[[#This Row],[Invoice Amount]],IF(Dataset[[#This Row],[Dispute Result]]="Won",Dataset[[#This Row],[Invoice Amount]],""))</f>
        <v>7828</v>
      </c>
      <c r="J1076" t="str">
        <f>IF(Dataset[[#This Row],[Dispute Result]]="Lost",Dataset[[#This Row],[Invoice Amount]],"")</f>
        <v/>
      </c>
      <c r="K1076" s="1">
        <v>44269</v>
      </c>
      <c r="L1076">
        <v>26</v>
      </c>
      <c r="M1076">
        <v>0</v>
      </c>
      <c r="N1076" t="s">
        <v>120</v>
      </c>
    </row>
    <row r="1077" spans="1:14" x14ac:dyDescent="0.3">
      <c r="A1077" t="s">
        <v>3</v>
      </c>
      <c r="B1077" t="s">
        <v>61</v>
      </c>
      <c r="C1077">
        <v>9704617693</v>
      </c>
      <c r="D1077" s="1">
        <v>44131</v>
      </c>
      <c r="E1077" s="1">
        <v>44161</v>
      </c>
      <c r="F1077">
        <v>7234</v>
      </c>
      <c r="G1077" t="s">
        <v>5</v>
      </c>
      <c r="H1077" t="s">
        <v>52</v>
      </c>
      <c r="I1077" t="str">
        <f>IF(Dataset[[#This Row],[Dispute Result]]="Undisputed",Dataset[[#This Row],[Invoice Amount]],IF(Dataset[[#This Row],[Dispute Result]]="Won",Dataset[[#This Row],[Invoice Amount]],""))</f>
        <v/>
      </c>
      <c r="J1077">
        <f>IF(Dataset[[#This Row],[Dispute Result]]="Lost",Dataset[[#This Row],[Invoice Amount]],"")</f>
        <v>7234</v>
      </c>
      <c r="K1077" s="1">
        <v>44168</v>
      </c>
      <c r="L1077">
        <v>37</v>
      </c>
      <c r="M1077">
        <v>7</v>
      </c>
      <c r="N1077" t="s">
        <v>120</v>
      </c>
    </row>
    <row r="1078" spans="1:14" hidden="1" x14ac:dyDescent="0.3">
      <c r="A1078" t="s">
        <v>9</v>
      </c>
      <c r="B1078" t="s">
        <v>10</v>
      </c>
      <c r="C1078">
        <v>4360072261</v>
      </c>
      <c r="D1078" s="1">
        <v>44099</v>
      </c>
      <c r="E1078" s="1">
        <v>44129</v>
      </c>
      <c r="F1078">
        <v>3604</v>
      </c>
      <c r="G1078" t="s">
        <v>2</v>
      </c>
      <c r="H1078" t="s">
        <v>131</v>
      </c>
      <c r="I1078">
        <f>IF(Dataset[[#This Row],[Dispute Result]]="Undisputed",Dataset[[#This Row],[Invoice Amount]],IF(Dataset[[#This Row],[Dispute Result]]="Won",Dataset[[#This Row],[Invoice Amount]],""))</f>
        <v>3604</v>
      </c>
      <c r="J1078" t="str">
        <f>IF(Dataset[[#This Row],[Dispute Result]]="Lost",Dataset[[#This Row],[Invoice Amount]],"")</f>
        <v/>
      </c>
      <c r="K1078" s="1">
        <v>44126</v>
      </c>
      <c r="L1078">
        <v>27</v>
      </c>
      <c r="M1078">
        <v>0</v>
      </c>
      <c r="N1078" t="s">
        <v>120</v>
      </c>
    </row>
    <row r="1079" spans="1:14" hidden="1" x14ac:dyDescent="0.3">
      <c r="A1079" t="s">
        <v>14</v>
      </c>
      <c r="B1079" t="s">
        <v>28</v>
      </c>
      <c r="C1079">
        <v>4364390277</v>
      </c>
      <c r="D1079" s="1">
        <v>44108</v>
      </c>
      <c r="E1079" s="1">
        <v>44138</v>
      </c>
      <c r="F1079">
        <v>9452</v>
      </c>
      <c r="G1079" t="s">
        <v>5</v>
      </c>
      <c r="H1079" t="s">
        <v>52</v>
      </c>
      <c r="I1079" t="str">
        <f>IF(Dataset[[#This Row],[Dispute Result]]="Undisputed",Dataset[[#This Row],[Invoice Amount]],IF(Dataset[[#This Row],[Dispute Result]]="Won",Dataset[[#This Row],[Invoice Amount]],""))</f>
        <v/>
      </c>
      <c r="J1079">
        <f>IF(Dataset[[#This Row],[Dispute Result]]="Lost",Dataset[[#This Row],[Invoice Amount]],"")</f>
        <v>9452</v>
      </c>
      <c r="K1079" s="1">
        <v>44162</v>
      </c>
      <c r="L1079">
        <v>54</v>
      </c>
      <c r="M1079">
        <v>24</v>
      </c>
      <c r="N1079" t="s">
        <v>120</v>
      </c>
    </row>
    <row r="1080" spans="1:14" hidden="1" x14ac:dyDescent="0.3">
      <c r="A1080" t="s">
        <v>0</v>
      </c>
      <c r="B1080" t="s">
        <v>98</v>
      </c>
      <c r="C1080">
        <v>4365495636</v>
      </c>
      <c r="D1080" s="1">
        <v>44286</v>
      </c>
      <c r="E1080" s="1">
        <v>44316</v>
      </c>
      <c r="F1080">
        <v>7544</v>
      </c>
      <c r="G1080" t="s">
        <v>2</v>
      </c>
      <c r="H1080" t="s">
        <v>131</v>
      </c>
      <c r="I1080">
        <f>IF(Dataset[[#This Row],[Dispute Result]]="Undisputed",Dataset[[#This Row],[Invoice Amount]],IF(Dataset[[#This Row],[Dispute Result]]="Won",Dataset[[#This Row],[Invoice Amount]],""))</f>
        <v>7544</v>
      </c>
      <c r="J1080" t="str">
        <f>IF(Dataset[[#This Row],[Dispute Result]]="Lost",Dataset[[#This Row],[Invoice Amount]],"")</f>
        <v/>
      </c>
      <c r="K1080" s="1">
        <v>44314</v>
      </c>
      <c r="L1080">
        <v>28</v>
      </c>
      <c r="M1080">
        <v>0</v>
      </c>
      <c r="N1080" t="s">
        <v>120</v>
      </c>
    </row>
    <row r="1081" spans="1:14" hidden="1" x14ac:dyDescent="0.3">
      <c r="A1081" t="s">
        <v>12</v>
      </c>
      <c r="B1081" t="s">
        <v>35</v>
      </c>
      <c r="C1081">
        <v>4369910958</v>
      </c>
      <c r="D1081" s="1">
        <v>44504</v>
      </c>
      <c r="E1081" s="1">
        <v>44534</v>
      </c>
      <c r="F1081">
        <v>3262</v>
      </c>
      <c r="G1081" t="s">
        <v>2</v>
      </c>
      <c r="H1081" t="s">
        <v>131</v>
      </c>
      <c r="I1081">
        <f>IF(Dataset[[#This Row],[Dispute Result]]="Undisputed",Dataset[[#This Row],[Invoice Amount]],IF(Dataset[[#This Row],[Dispute Result]]="Won",Dataset[[#This Row],[Invoice Amount]],""))</f>
        <v>3262</v>
      </c>
      <c r="J1081" t="str">
        <f>IF(Dataset[[#This Row],[Dispute Result]]="Lost",Dataset[[#This Row],[Invoice Amount]],"")</f>
        <v/>
      </c>
      <c r="K1081" s="1">
        <v>44505</v>
      </c>
      <c r="L1081">
        <v>1</v>
      </c>
      <c r="M1081">
        <v>0</v>
      </c>
      <c r="N1081" t="s">
        <v>120</v>
      </c>
    </row>
    <row r="1082" spans="1:14" hidden="1" x14ac:dyDescent="0.3">
      <c r="A1082" t="s">
        <v>12</v>
      </c>
      <c r="B1082" t="s">
        <v>17</v>
      </c>
      <c r="C1082">
        <v>4371325400</v>
      </c>
      <c r="D1082" s="1">
        <v>44229</v>
      </c>
      <c r="E1082" s="1">
        <v>44259</v>
      </c>
      <c r="F1082">
        <v>2460</v>
      </c>
      <c r="G1082" t="s">
        <v>2</v>
      </c>
      <c r="H1082" t="s">
        <v>131</v>
      </c>
      <c r="I1082">
        <f>IF(Dataset[[#This Row],[Dispute Result]]="Undisputed",Dataset[[#This Row],[Invoice Amount]],IF(Dataset[[#This Row],[Dispute Result]]="Won",Dataset[[#This Row],[Invoice Amount]],""))</f>
        <v>2460</v>
      </c>
      <c r="J1082" t="str">
        <f>IF(Dataset[[#This Row],[Dispute Result]]="Lost",Dataset[[#This Row],[Invoice Amount]],"")</f>
        <v/>
      </c>
      <c r="K1082" s="1">
        <v>44244</v>
      </c>
      <c r="L1082">
        <v>15</v>
      </c>
      <c r="M1082">
        <v>0</v>
      </c>
      <c r="N1082" t="s">
        <v>120</v>
      </c>
    </row>
    <row r="1083" spans="1:14" x14ac:dyDescent="0.3">
      <c r="A1083" t="s">
        <v>3</v>
      </c>
      <c r="B1083" t="s">
        <v>88</v>
      </c>
      <c r="C1083">
        <v>4371434034</v>
      </c>
      <c r="D1083" s="1">
        <v>43884</v>
      </c>
      <c r="E1083" s="1">
        <v>43914</v>
      </c>
      <c r="F1083">
        <v>8308</v>
      </c>
      <c r="G1083" t="s">
        <v>2</v>
      </c>
      <c r="H1083" t="s">
        <v>131</v>
      </c>
      <c r="I1083">
        <f>IF(Dataset[[#This Row],[Dispute Result]]="Undisputed",Dataset[[#This Row],[Invoice Amount]],IF(Dataset[[#This Row],[Dispute Result]]="Won",Dataset[[#This Row],[Invoice Amount]],""))</f>
        <v>8308</v>
      </c>
      <c r="J1083" t="str">
        <f>IF(Dataset[[#This Row],[Dispute Result]]="Lost",Dataset[[#This Row],[Invoice Amount]],"")</f>
        <v/>
      </c>
      <c r="K1083" s="1">
        <v>43926</v>
      </c>
      <c r="L1083">
        <v>42</v>
      </c>
      <c r="M1083">
        <v>12</v>
      </c>
      <c r="N1083" t="s">
        <v>120</v>
      </c>
    </row>
    <row r="1084" spans="1:14" hidden="1" x14ac:dyDescent="0.3">
      <c r="A1084" t="s">
        <v>12</v>
      </c>
      <c r="B1084" t="s">
        <v>74</v>
      </c>
      <c r="C1084">
        <v>4373510378</v>
      </c>
      <c r="D1084" s="1">
        <v>43936</v>
      </c>
      <c r="E1084" s="1">
        <v>43966</v>
      </c>
      <c r="F1084">
        <v>3885</v>
      </c>
      <c r="G1084" t="s">
        <v>2</v>
      </c>
      <c r="H1084" t="s">
        <v>131</v>
      </c>
      <c r="I1084">
        <f>IF(Dataset[[#This Row],[Dispute Result]]="Undisputed",Dataset[[#This Row],[Invoice Amount]],IF(Dataset[[#This Row],[Dispute Result]]="Won",Dataset[[#This Row],[Invoice Amount]],""))</f>
        <v>3885</v>
      </c>
      <c r="J1084" t="str">
        <f>IF(Dataset[[#This Row],[Dispute Result]]="Lost",Dataset[[#This Row],[Invoice Amount]],"")</f>
        <v/>
      </c>
      <c r="K1084" s="1">
        <v>43944</v>
      </c>
      <c r="L1084">
        <v>8</v>
      </c>
      <c r="M1084">
        <v>0</v>
      </c>
      <c r="N1084" t="s">
        <v>120</v>
      </c>
    </row>
    <row r="1085" spans="1:14" hidden="1" x14ac:dyDescent="0.3">
      <c r="A1085" t="s">
        <v>9</v>
      </c>
      <c r="B1085" t="s">
        <v>10</v>
      </c>
      <c r="C1085">
        <v>4380014151</v>
      </c>
      <c r="D1085" s="1">
        <v>44281</v>
      </c>
      <c r="E1085" s="1">
        <v>44311</v>
      </c>
      <c r="F1085">
        <v>9265</v>
      </c>
      <c r="G1085" t="s">
        <v>5</v>
      </c>
      <c r="H1085" t="s">
        <v>6</v>
      </c>
      <c r="I1085">
        <f>IF(Dataset[[#This Row],[Dispute Result]]="Undisputed",Dataset[[#This Row],[Invoice Amount]],IF(Dataset[[#This Row],[Dispute Result]]="Won",Dataset[[#This Row],[Invoice Amount]],""))</f>
        <v>9265</v>
      </c>
      <c r="J1085" t="str">
        <f>IF(Dataset[[#This Row],[Dispute Result]]="Lost",Dataset[[#This Row],[Invoice Amount]],"")</f>
        <v/>
      </c>
      <c r="K1085" s="1">
        <v>44312</v>
      </c>
      <c r="L1085">
        <v>31</v>
      </c>
      <c r="M1085">
        <v>1</v>
      </c>
      <c r="N1085" t="s">
        <v>120</v>
      </c>
    </row>
    <row r="1086" spans="1:14" hidden="1" x14ac:dyDescent="0.3">
      <c r="A1086" t="s">
        <v>14</v>
      </c>
      <c r="B1086" t="s">
        <v>45</v>
      </c>
      <c r="C1086">
        <v>4381512590</v>
      </c>
      <c r="D1086" s="1">
        <v>44502</v>
      </c>
      <c r="E1086" s="1">
        <v>44532</v>
      </c>
      <c r="F1086">
        <v>6828</v>
      </c>
      <c r="G1086" t="s">
        <v>2</v>
      </c>
      <c r="H1086" t="s">
        <v>131</v>
      </c>
      <c r="I1086">
        <f>IF(Dataset[[#This Row],[Dispute Result]]="Undisputed",Dataset[[#This Row],[Invoice Amount]],IF(Dataset[[#This Row],[Dispute Result]]="Won",Dataset[[#This Row],[Invoice Amount]],""))</f>
        <v>6828</v>
      </c>
      <c r="J1086" t="str">
        <f>IF(Dataset[[#This Row],[Dispute Result]]="Lost",Dataset[[#This Row],[Invoice Amount]],"")</f>
        <v/>
      </c>
      <c r="K1086" s="1">
        <v>44536</v>
      </c>
      <c r="L1086">
        <v>34</v>
      </c>
      <c r="M1086">
        <v>4</v>
      </c>
      <c r="N1086" t="s">
        <v>120</v>
      </c>
    </row>
    <row r="1087" spans="1:14" hidden="1" x14ac:dyDescent="0.3">
      <c r="A1087" t="s">
        <v>14</v>
      </c>
      <c r="B1087" t="s">
        <v>79</v>
      </c>
      <c r="C1087">
        <v>4384814254</v>
      </c>
      <c r="D1087" s="1">
        <v>44316</v>
      </c>
      <c r="E1087" s="1">
        <v>44346</v>
      </c>
      <c r="F1087">
        <v>2734</v>
      </c>
      <c r="G1087" t="s">
        <v>2</v>
      </c>
      <c r="H1087" t="s">
        <v>131</v>
      </c>
      <c r="I1087">
        <f>IF(Dataset[[#This Row],[Dispute Result]]="Undisputed",Dataset[[#This Row],[Invoice Amount]],IF(Dataset[[#This Row],[Dispute Result]]="Won",Dataset[[#This Row],[Invoice Amount]],""))</f>
        <v>2734</v>
      </c>
      <c r="J1087" t="str">
        <f>IF(Dataset[[#This Row],[Dispute Result]]="Lost",Dataset[[#This Row],[Invoice Amount]],"")</f>
        <v/>
      </c>
      <c r="K1087" s="1">
        <v>44326</v>
      </c>
      <c r="L1087">
        <v>10</v>
      </c>
      <c r="M1087">
        <v>0</v>
      </c>
      <c r="N1087" t="s">
        <v>120</v>
      </c>
    </row>
    <row r="1088" spans="1:14" hidden="1" x14ac:dyDescent="0.3">
      <c r="A1088" t="s">
        <v>12</v>
      </c>
      <c r="B1088" t="s">
        <v>62</v>
      </c>
      <c r="C1088">
        <v>4386748004</v>
      </c>
      <c r="D1088" s="1">
        <v>44214</v>
      </c>
      <c r="E1088" s="1">
        <v>44244</v>
      </c>
      <c r="F1088">
        <v>7229</v>
      </c>
      <c r="G1088" t="s">
        <v>2</v>
      </c>
      <c r="H1088" t="s">
        <v>131</v>
      </c>
      <c r="I1088">
        <f>IF(Dataset[[#This Row],[Dispute Result]]="Undisputed",Dataset[[#This Row],[Invoice Amount]],IF(Dataset[[#This Row],[Dispute Result]]="Won",Dataset[[#This Row],[Invoice Amount]],""))</f>
        <v>7229</v>
      </c>
      <c r="J1088" t="str">
        <f>IF(Dataset[[#This Row],[Dispute Result]]="Lost",Dataset[[#This Row],[Invoice Amount]],"")</f>
        <v/>
      </c>
      <c r="K1088" s="1">
        <v>44246</v>
      </c>
      <c r="L1088">
        <v>32</v>
      </c>
      <c r="M1088">
        <v>2</v>
      </c>
      <c r="N1088" t="s">
        <v>120</v>
      </c>
    </row>
    <row r="1089" spans="1:14" hidden="1" x14ac:dyDescent="0.3">
      <c r="A1089" t="s">
        <v>0</v>
      </c>
      <c r="B1089" t="s">
        <v>36</v>
      </c>
      <c r="C1089">
        <v>4392918366</v>
      </c>
      <c r="D1089" s="1">
        <v>43900</v>
      </c>
      <c r="E1089" s="1">
        <v>43930</v>
      </c>
      <c r="F1089">
        <v>8187</v>
      </c>
      <c r="G1089" t="s">
        <v>2</v>
      </c>
      <c r="H1089" t="s">
        <v>131</v>
      </c>
      <c r="I1089">
        <f>IF(Dataset[[#This Row],[Dispute Result]]="Undisputed",Dataset[[#This Row],[Invoice Amount]],IF(Dataset[[#This Row],[Dispute Result]]="Won",Dataset[[#This Row],[Invoice Amount]],""))</f>
        <v>8187</v>
      </c>
      <c r="J1089" t="str">
        <f>IF(Dataset[[#This Row],[Dispute Result]]="Lost",Dataset[[#This Row],[Invoice Amount]],"")</f>
        <v/>
      </c>
      <c r="K1089" s="1">
        <v>43925</v>
      </c>
      <c r="L1089">
        <v>25</v>
      </c>
      <c r="M1089">
        <v>0</v>
      </c>
      <c r="N1089" t="s">
        <v>120</v>
      </c>
    </row>
    <row r="1090" spans="1:14" hidden="1" x14ac:dyDescent="0.3">
      <c r="A1090" t="s">
        <v>9</v>
      </c>
      <c r="B1090" t="s">
        <v>94</v>
      </c>
      <c r="C1090">
        <v>4395512737</v>
      </c>
      <c r="D1090" s="1">
        <v>44413</v>
      </c>
      <c r="E1090" s="1">
        <v>44443</v>
      </c>
      <c r="F1090">
        <v>7213</v>
      </c>
      <c r="G1090" t="s">
        <v>5</v>
      </c>
      <c r="H1090" t="s">
        <v>6</v>
      </c>
      <c r="I1090">
        <f>IF(Dataset[[#This Row],[Dispute Result]]="Undisputed",Dataset[[#This Row],[Invoice Amount]],IF(Dataset[[#This Row],[Dispute Result]]="Won",Dataset[[#This Row],[Invoice Amount]],""))</f>
        <v>7213</v>
      </c>
      <c r="J1090" t="str">
        <f>IF(Dataset[[#This Row],[Dispute Result]]="Lost",Dataset[[#This Row],[Invoice Amount]],"")</f>
        <v/>
      </c>
      <c r="K1090" s="1">
        <v>44452</v>
      </c>
      <c r="L1090">
        <v>39</v>
      </c>
      <c r="M1090">
        <v>9</v>
      </c>
      <c r="N1090" t="s">
        <v>120</v>
      </c>
    </row>
    <row r="1091" spans="1:14" hidden="1" x14ac:dyDescent="0.3">
      <c r="A1091" t="s">
        <v>0</v>
      </c>
      <c r="B1091" t="s">
        <v>107</v>
      </c>
      <c r="C1091">
        <v>4396260953</v>
      </c>
      <c r="D1091" s="1">
        <v>44288</v>
      </c>
      <c r="E1091" s="1">
        <v>44318</v>
      </c>
      <c r="F1091">
        <v>5667</v>
      </c>
      <c r="G1091" t="s">
        <v>2</v>
      </c>
      <c r="H1091" t="s">
        <v>131</v>
      </c>
      <c r="I1091">
        <f>IF(Dataset[[#This Row],[Dispute Result]]="Undisputed",Dataset[[#This Row],[Invoice Amount]],IF(Dataset[[#This Row],[Dispute Result]]="Won",Dataset[[#This Row],[Invoice Amount]],""))</f>
        <v>5667</v>
      </c>
      <c r="J1091" t="str">
        <f>IF(Dataset[[#This Row],[Dispute Result]]="Lost",Dataset[[#This Row],[Invoice Amount]],"")</f>
        <v/>
      </c>
      <c r="K1091" s="1">
        <v>44302</v>
      </c>
      <c r="L1091">
        <v>14</v>
      </c>
      <c r="M1091">
        <v>0</v>
      </c>
      <c r="N1091" t="s">
        <v>120</v>
      </c>
    </row>
    <row r="1092" spans="1:14" hidden="1" x14ac:dyDescent="0.3">
      <c r="A1092" t="s">
        <v>14</v>
      </c>
      <c r="B1092" t="s">
        <v>45</v>
      </c>
      <c r="C1092">
        <v>4398006570</v>
      </c>
      <c r="D1092" s="1">
        <v>44469</v>
      </c>
      <c r="E1092" s="1">
        <v>44499</v>
      </c>
      <c r="F1092">
        <v>4481</v>
      </c>
      <c r="G1092" t="s">
        <v>2</v>
      </c>
      <c r="H1092" t="s">
        <v>131</v>
      </c>
      <c r="I1092">
        <f>IF(Dataset[[#This Row],[Dispute Result]]="Undisputed",Dataset[[#This Row],[Invoice Amount]],IF(Dataset[[#This Row],[Dispute Result]]="Won",Dataset[[#This Row],[Invoice Amount]],""))</f>
        <v>4481</v>
      </c>
      <c r="J1092" t="str">
        <f>IF(Dataset[[#This Row],[Dispute Result]]="Lost",Dataset[[#This Row],[Invoice Amount]],"")</f>
        <v/>
      </c>
      <c r="K1092" s="1">
        <v>44498</v>
      </c>
      <c r="L1092">
        <v>29</v>
      </c>
      <c r="M1092">
        <v>0</v>
      </c>
      <c r="N1092" t="s">
        <v>120</v>
      </c>
    </row>
    <row r="1093" spans="1:14" x14ac:dyDescent="0.3">
      <c r="A1093" t="s">
        <v>3</v>
      </c>
      <c r="B1093" t="s">
        <v>67</v>
      </c>
      <c r="C1093">
        <v>2265242643</v>
      </c>
      <c r="D1093" s="1">
        <v>44135</v>
      </c>
      <c r="E1093" s="1">
        <v>44165</v>
      </c>
      <c r="F1093">
        <v>7007</v>
      </c>
      <c r="G1093" t="s">
        <v>5</v>
      </c>
      <c r="H1093" t="s">
        <v>6</v>
      </c>
      <c r="I1093">
        <f>IF(Dataset[[#This Row],[Dispute Result]]="Undisputed",Dataset[[#This Row],[Invoice Amount]],IF(Dataset[[#This Row],[Dispute Result]]="Won",Dataset[[#This Row],[Invoice Amount]],""))</f>
        <v>7007</v>
      </c>
      <c r="J1093" t="str">
        <f>IF(Dataset[[#This Row],[Dispute Result]]="Lost",Dataset[[#This Row],[Invoice Amount]],"")</f>
        <v/>
      </c>
      <c r="K1093" s="1">
        <v>44172</v>
      </c>
      <c r="L1093">
        <v>37</v>
      </c>
      <c r="M1093">
        <v>7</v>
      </c>
      <c r="N1093" t="s">
        <v>120</v>
      </c>
    </row>
    <row r="1094" spans="1:14" hidden="1" x14ac:dyDescent="0.3">
      <c r="A1094" t="s">
        <v>12</v>
      </c>
      <c r="B1094" t="s">
        <v>74</v>
      </c>
      <c r="C1094">
        <v>4408670788</v>
      </c>
      <c r="D1094" s="1">
        <v>44319</v>
      </c>
      <c r="E1094" s="1">
        <v>44349</v>
      </c>
      <c r="F1094">
        <v>2332</v>
      </c>
      <c r="G1094" t="s">
        <v>2</v>
      </c>
      <c r="H1094" t="s">
        <v>131</v>
      </c>
      <c r="I1094">
        <f>IF(Dataset[[#This Row],[Dispute Result]]="Undisputed",Dataset[[#This Row],[Invoice Amount]],IF(Dataset[[#This Row],[Dispute Result]]="Won",Dataset[[#This Row],[Invoice Amount]],""))</f>
        <v>2332</v>
      </c>
      <c r="J1094" t="str">
        <f>IF(Dataset[[#This Row],[Dispute Result]]="Lost",Dataset[[#This Row],[Invoice Amount]],"")</f>
        <v/>
      </c>
      <c r="K1094" s="1">
        <v>44326</v>
      </c>
      <c r="L1094">
        <v>7</v>
      </c>
      <c r="M1094">
        <v>0</v>
      </c>
      <c r="N1094" t="s">
        <v>120</v>
      </c>
    </row>
    <row r="1095" spans="1:14" x14ac:dyDescent="0.3">
      <c r="A1095" t="s">
        <v>3</v>
      </c>
      <c r="B1095" t="s">
        <v>88</v>
      </c>
      <c r="C1095">
        <v>4419510167</v>
      </c>
      <c r="D1095" s="1">
        <v>44362</v>
      </c>
      <c r="E1095" s="1">
        <v>44392</v>
      </c>
      <c r="F1095">
        <v>4414</v>
      </c>
      <c r="G1095" t="s">
        <v>2</v>
      </c>
      <c r="H1095" t="s">
        <v>131</v>
      </c>
      <c r="I1095">
        <f>IF(Dataset[[#This Row],[Dispute Result]]="Undisputed",Dataset[[#This Row],[Invoice Amount]],IF(Dataset[[#This Row],[Dispute Result]]="Won",Dataset[[#This Row],[Invoice Amount]],""))</f>
        <v>4414</v>
      </c>
      <c r="J1095" t="str">
        <f>IF(Dataset[[#This Row],[Dispute Result]]="Lost",Dataset[[#This Row],[Invoice Amount]],"")</f>
        <v/>
      </c>
      <c r="K1095" s="1">
        <v>44396</v>
      </c>
      <c r="L1095">
        <v>34</v>
      </c>
      <c r="M1095">
        <v>4</v>
      </c>
      <c r="N1095" t="s">
        <v>120</v>
      </c>
    </row>
    <row r="1096" spans="1:14" hidden="1" x14ac:dyDescent="0.3">
      <c r="A1096" t="s">
        <v>14</v>
      </c>
      <c r="B1096" t="s">
        <v>15</v>
      </c>
      <c r="C1096">
        <v>4421046102</v>
      </c>
      <c r="D1096" s="1">
        <v>43991</v>
      </c>
      <c r="E1096" s="1">
        <v>44021</v>
      </c>
      <c r="F1096">
        <v>6444</v>
      </c>
      <c r="G1096" t="s">
        <v>2</v>
      </c>
      <c r="H1096" t="s">
        <v>131</v>
      </c>
      <c r="I1096">
        <f>IF(Dataset[[#This Row],[Dispute Result]]="Undisputed",Dataset[[#This Row],[Invoice Amount]],IF(Dataset[[#This Row],[Dispute Result]]="Won",Dataset[[#This Row],[Invoice Amount]],""))</f>
        <v>6444</v>
      </c>
      <c r="J1096" t="str">
        <f>IF(Dataset[[#This Row],[Dispute Result]]="Lost",Dataset[[#This Row],[Invoice Amount]],"")</f>
        <v/>
      </c>
      <c r="K1096" s="1">
        <v>44024</v>
      </c>
      <c r="L1096">
        <v>33</v>
      </c>
      <c r="M1096">
        <v>3</v>
      </c>
      <c r="N1096" t="s">
        <v>120</v>
      </c>
    </row>
    <row r="1097" spans="1:14" hidden="1" x14ac:dyDescent="0.3">
      <c r="A1097" t="s">
        <v>14</v>
      </c>
      <c r="B1097" t="s">
        <v>15</v>
      </c>
      <c r="C1097">
        <v>4426647863</v>
      </c>
      <c r="D1097" s="1">
        <v>44129</v>
      </c>
      <c r="E1097" s="1">
        <v>44159</v>
      </c>
      <c r="F1097">
        <v>7529</v>
      </c>
      <c r="G1097" t="s">
        <v>5</v>
      </c>
      <c r="H1097" t="s">
        <v>6</v>
      </c>
      <c r="I1097">
        <f>IF(Dataset[[#This Row],[Dispute Result]]="Undisputed",Dataset[[#This Row],[Invoice Amount]],IF(Dataset[[#This Row],[Dispute Result]]="Won",Dataset[[#This Row],[Invoice Amount]],""))</f>
        <v>7529</v>
      </c>
      <c r="J1097" t="str">
        <f>IF(Dataset[[#This Row],[Dispute Result]]="Lost",Dataset[[#This Row],[Invoice Amount]],"")</f>
        <v/>
      </c>
      <c r="K1097" s="1">
        <v>44175</v>
      </c>
      <c r="L1097">
        <v>46</v>
      </c>
      <c r="M1097">
        <v>16</v>
      </c>
      <c r="N1097" t="s">
        <v>120</v>
      </c>
    </row>
    <row r="1098" spans="1:14" hidden="1" x14ac:dyDescent="0.3">
      <c r="A1098" t="s">
        <v>12</v>
      </c>
      <c r="B1098" t="s">
        <v>56</v>
      </c>
      <c r="C1098">
        <v>4433390540</v>
      </c>
      <c r="D1098" s="1">
        <v>43942</v>
      </c>
      <c r="E1098" s="1">
        <v>43972</v>
      </c>
      <c r="F1098">
        <v>4962</v>
      </c>
      <c r="G1098" t="s">
        <v>2</v>
      </c>
      <c r="H1098" t="s">
        <v>131</v>
      </c>
      <c r="I1098">
        <f>IF(Dataset[[#This Row],[Dispute Result]]="Undisputed",Dataset[[#This Row],[Invoice Amount]],IF(Dataset[[#This Row],[Dispute Result]]="Won",Dataset[[#This Row],[Invoice Amount]],""))</f>
        <v>4962</v>
      </c>
      <c r="J1098" t="str">
        <f>IF(Dataset[[#This Row],[Dispute Result]]="Lost",Dataset[[#This Row],[Invoice Amount]],"")</f>
        <v/>
      </c>
      <c r="K1098" s="1">
        <v>43990</v>
      </c>
      <c r="L1098">
        <v>48</v>
      </c>
      <c r="M1098">
        <v>18</v>
      </c>
      <c r="N1098" t="s">
        <v>120</v>
      </c>
    </row>
    <row r="1099" spans="1:14" hidden="1" x14ac:dyDescent="0.3">
      <c r="A1099" t="s">
        <v>0</v>
      </c>
      <c r="B1099" t="s">
        <v>87</v>
      </c>
      <c r="C1099">
        <v>4444986261</v>
      </c>
      <c r="D1099" s="1">
        <v>44398</v>
      </c>
      <c r="E1099" s="1">
        <v>44428</v>
      </c>
      <c r="F1099">
        <v>8177</v>
      </c>
      <c r="G1099" t="s">
        <v>5</v>
      </c>
      <c r="H1099" t="s">
        <v>52</v>
      </c>
      <c r="I1099" t="str">
        <f>IF(Dataset[[#This Row],[Dispute Result]]="Undisputed",Dataset[[#This Row],[Invoice Amount]],IF(Dataset[[#This Row],[Dispute Result]]="Won",Dataset[[#This Row],[Invoice Amount]],""))</f>
        <v/>
      </c>
      <c r="J1099">
        <f>IF(Dataset[[#This Row],[Dispute Result]]="Lost",Dataset[[#This Row],[Invoice Amount]],"")</f>
        <v>8177</v>
      </c>
      <c r="K1099" s="1">
        <v>44437</v>
      </c>
      <c r="L1099">
        <v>39</v>
      </c>
      <c r="M1099">
        <v>9</v>
      </c>
      <c r="N1099" t="s">
        <v>120</v>
      </c>
    </row>
    <row r="1100" spans="1:14" hidden="1" x14ac:dyDescent="0.3">
      <c r="A1100" t="s">
        <v>0</v>
      </c>
      <c r="B1100" t="s">
        <v>31</v>
      </c>
      <c r="C1100">
        <v>4450632944</v>
      </c>
      <c r="D1100" s="1">
        <v>44329</v>
      </c>
      <c r="E1100" s="1">
        <v>44359</v>
      </c>
      <c r="F1100">
        <v>7087</v>
      </c>
      <c r="G1100" t="s">
        <v>2</v>
      </c>
      <c r="H1100" t="s">
        <v>131</v>
      </c>
      <c r="I1100">
        <f>IF(Dataset[[#This Row],[Dispute Result]]="Undisputed",Dataset[[#This Row],[Invoice Amount]],IF(Dataset[[#This Row],[Dispute Result]]="Won",Dataset[[#This Row],[Invoice Amount]],""))</f>
        <v>7087</v>
      </c>
      <c r="J1100" t="str">
        <f>IF(Dataset[[#This Row],[Dispute Result]]="Lost",Dataset[[#This Row],[Invoice Amount]],"")</f>
        <v/>
      </c>
      <c r="K1100" s="1">
        <v>44355</v>
      </c>
      <c r="L1100">
        <v>26</v>
      </c>
      <c r="M1100">
        <v>0</v>
      </c>
      <c r="N1100" t="s">
        <v>120</v>
      </c>
    </row>
    <row r="1101" spans="1:14" hidden="1" x14ac:dyDescent="0.3">
      <c r="A1101" t="s">
        <v>0</v>
      </c>
      <c r="B1101" t="s">
        <v>80</v>
      </c>
      <c r="C1101">
        <v>4454426709</v>
      </c>
      <c r="D1101" s="1">
        <v>44481</v>
      </c>
      <c r="E1101" s="1">
        <v>44511</v>
      </c>
      <c r="F1101">
        <v>6623</v>
      </c>
      <c r="G1101" t="s">
        <v>2</v>
      </c>
      <c r="H1101" t="s">
        <v>131</v>
      </c>
      <c r="I1101">
        <f>IF(Dataset[[#This Row],[Dispute Result]]="Undisputed",Dataset[[#This Row],[Invoice Amount]],IF(Dataset[[#This Row],[Dispute Result]]="Won",Dataset[[#This Row],[Invoice Amount]],""))</f>
        <v>6623</v>
      </c>
      <c r="J1101" t="str">
        <f>IF(Dataset[[#This Row],[Dispute Result]]="Lost",Dataset[[#This Row],[Invoice Amount]],"")</f>
        <v/>
      </c>
      <c r="K1101" s="1">
        <v>44490</v>
      </c>
      <c r="L1101">
        <v>9</v>
      </c>
      <c r="M1101">
        <v>0</v>
      </c>
      <c r="N1101" t="s">
        <v>120</v>
      </c>
    </row>
    <row r="1102" spans="1:14" x14ac:dyDescent="0.3">
      <c r="A1102" t="s">
        <v>3</v>
      </c>
      <c r="B1102" t="s">
        <v>68</v>
      </c>
      <c r="C1102">
        <v>5025604819</v>
      </c>
      <c r="D1102" s="1">
        <v>44138</v>
      </c>
      <c r="E1102" s="1">
        <v>44168</v>
      </c>
      <c r="F1102">
        <v>6404</v>
      </c>
      <c r="G1102" t="s">
        <v>5</v>
      </c>
      <c r="H1102" t="s">
        <v>52</v>
      </c>
      <c r="I1102" t="str">
        <f>IF(Dataset[[#This Row],[Dispute Result]]="Undisputed",Dataset[[#This Row],[Invoice Amount]],IF(Dataset[[#This Row],[Dispute Result]]="Won",Dataset[[#This Row],[Invoice Amount]],""))</f>
        <v/>
      </c>
      <c r="J1102">
        <f>IF(Dataset[[#This Row],[Dispute Result]]="Lost",Dataset[[#This Row],[Invoice Amount]],"")</f>
        <v>6404</v>
      </c>
      <c r="K1102" s="1">
        <v>44191</v>
      </c>
      <c r="L1102">
        <v>53</v>
      </c>
      <c r="M1102">
        <v>23</v>
      </c>
      <c r="N1102" t="s">
        <v>120</v>
      </c>
    </row>
    <row r="1103" spans="1:14" hidden="1" x14ac:dyDescent="0.3">
      <c r="A1103" t="s">
        <v>14</v>
      </c>
      <c r="B1103" t="s">
        <v>39</v>
      </c>
      <c r="C1103">
        <v>4458878337</v>
      </c>
      <c r="D1103" s="1">
        <v>43973</v>
      </c>
      <c r="E1103" s="1">
        <v>44003</v>
      </c>
      <c r="F1103">
        <v>4216</v>
      </c>
      <c r="G1103" t="s">
        <v>5</v>
      </c>
      <c r="H1103" t="s">
        <v>6</v>
      </c>
      <c r="I1103">
        <f>IF(Dataset[[#This Row],[Dispute Result]]="Undisputed",Dataset[[#This Row],[Invoice Amount]],IF(Dataset[[#This Row],[Dispute Result]]="Won",Dataset[[#This Row],[Invoice Amount]],""))</f>
        <v>4216</v>
      </c>
      <c r="J1103" t="str">
        <f>IF(Dataset[[#This Row],[Dispute Result]]="Lost",Dataset[[#This Row],[Invoice Amount]],"")</f>
        <v/>
      </c>
      <c r="K1103" s="1">
        <v>44026</v>
      </c>
      <c r="L1103">
        <v>53</v>
      </c>
      <c r="M1103">
        <v>23</v>
      </c>
      <c r="N1103" t="s">
        <v>120</v>
      </c>
    </row>
    <row r="1104" spans="1:14" hidden="1" x14ac:dyDescent="0.3">
      <c r="A1104" t="s">
        <v>12</v>
      </c>
      <c r="B1104" t="s">
        <v>101</v>
      </c>
      <c r="C1104">
        <v>4462653546</v>
      </c>
      <c r="D1104" s="1">
        <v>44045</v>
      </c>
      <c r="E1104" s="1">
        <v>44075</v>
      </c>
      <c r="F1104">
        <v>5717</v>
      </c>
      <c r="G1104" t="s">
        <v>2</v>
      </c>
      <c r="H1104" t="s">
        <v>131</v>
      </c>
      <c r="I1104">
        <f>IF(Dataset[[#This Row],[Dispute Result]]="Undisputed",Dataset[[#This Row],[Invoice Amount]],IF(Dataset[[#This Row],[Dispute Result]]="Won",Dataset[[#This Row],[Invoice Amount]],""))</f>
        <v>5717</v>
      </c>
      <c r="J1104" t="str">
        <f>IF(Dataset[[#This Row],[Dispute Result]]="Lost",Dataset[[#This Row],[Invoice Amount]],"")</f>
        <v/>
      </c>
      <c r="K1104" s="1">
        <v>44069</v>
      </c>
      <c r="L1104">
        <v>24</v>
      </c>
      <c r="M1104">
        <v>0</v>
      </c>
      <c r="N1104" t="s">
        <v>120</v>
      </c>
    </row>
    <row r="1105" spans="1:14" hidden="1" x14ac:dyDescent="0.3">
      <c r="A1105" t="s">
        <v>14</v>
      </c>
      <c r="B1105" t="s">
        <v>65</v>
      </c>
      <c r="C1105">
        <v>4464051329</v>
      </c>
      <c r="D1105" s="1">
        <v>44093</v>
      </c>
      <c r="E1105" s="1">
        <v>44123</v>
      </c>
      <c r="F1105">
        <v>4141</v>
      </c>
      <c r="G1105" t="s">
        <v>5</v>
      </c>
      <c r="H1105" t="s">
        <v>6</v>
      </c>
      <c r="I1105">
        <f>IF(Dataset[[#This Row],[Dispute Result]]="Undisputed",Dataset[[#This Row],[Invoice Amount]],IF(Dataset[[#This Row],[Dispute Result]]="Won",Dataset[[#This Row],[Invoice Amount]],""))</f>
        <v>4141</v>
      </c>
      <c r="J1105" t="str">
        <f>IF(Dataset[[#This Row],[Dispute Result]]="Lost",Dataset[[#This Row],[Invoice Amount]],"")</f>
        <v/>
      </c>
      <c r="K1105" s="1">
        <v>44121</v>
      </c>
      <c r="L1105">
        <v>28</v>
      </c>
      <c r="M1105">
        <v>0</v>
      </c>
      <c r="N1105" t="s">
        <v>120</v>
      </c>
    </row>
    <row r="1106" spans="1:14" hidden="1" x14ac:dyDescent="0.3">
      <c r="A1106" t="s">
        <v>0</v>
      </c>
      <c r="B1106" t="s">
        <v>46</v>
      </c>
      <c r="C1106">
        <v>4465814850</v>
      </c>
      <c r="D1106" s="1">
        <v>44298</v>
      </c>
      <c r="E1106" s="1">
        <v>44328</v>
      </c>
      <c r="F1106">
        <v>6333</v>
      </c>
      <c r="G1106" t="s">
        <v>2</v>
      </c>
      <c r="H1106" t="s">
        <v>131</v>
      </c>
      <c r="I1106">
        <f>IF(Dataset[[#This Row],[Dispute Result]]="Undisputed",Dataset[[#This Row],[Invoice Amount]],IF(Dataset[[#This Row],[Dispute Result]]="Won",Dataset[[#This Row],[Invoice Amount]],""))</f>
        <v>6333</v>
      </c>
      <c r="J1106" t="str">
        <f>IF(Dataset[[#This Row],[Dispute Result]]="Lost",Dataset[[#This Row],[Invoice Amount]],"")</f>
        <v/>
      </c>
      <c r="K1106" s="1">
        <v>44310</v>
      </c>
      <c r="L1106">
        <v>12</v>
      </c>
      <c r="M1106">
        <v>0</v>
      </c>
      <c r="N1106" t="s">
        <v>120</v>
      </c>
    </row>
    <row r="1107" spans="1:14" hidden="1" x14ac:dyDescent="0.3">
      <c r="A1107" t="s">
        <v>0</v>
      </c>
      <c r="B1107" t="s">
        <v>57</v>
      </c>
      <c r="C1107">
        <v>4469521566</v>
      </c>
      <c r="D1107" s="1">
        <v>44312</v>
      </c>
      <c r="E1107" s="1">
        <v>44342</v>
      </c>
      <c r="F1107">
        <v>4379</v>
      </c>
      <c r="G1107" t="s">
        <v>2</v>
      </c>
      <c r="H1107" t="s">
        <v>131</v>
      </c>
      <c r="I1107">
        <f>IF(Dataset[[#This Row],[Dispute Result]]="Undisputed",Dataset[[#This Row],[Invoice Amount]],IF(Dataset[[#This Row],[Dispute Result]]="Won",Dataset[[#This Row],[Invoice Amount]],""))</f>
        <v>4379</v>
      </c>
      <c r="J1107" t="str">
        <f>IF(Dataset[[#This Row],[Dispute Result]]="Lost",Dataset[[#This Row],[Invoice Amount]],"")</f>
        <v/>
      </c>
      <c r="K1107" s="1">
        <v>44328</v>
      </c>
      <c r="L1107">
        <v>16</v>
      </c>
      <c r="M1107">
        <v>0</v>
      </c>
      <c r="N1107" t="s">
        <v>120</v>
      </c>
    </row>
    <row r="1108" spans="1:14" hidden="1" x14ac:dyDescent="0.3">
      <c r="A1108" t="s">
        <v>9</v>
      </c>
      <c r="B1108" t="s">
        <v>20</v>
      </c>
      <c r="C1108">
        <v>4475076763</v>
      </c>
      <c r="D1108" s="1">
        <v>43908</v>
      </c>
      <c r="E1108" s="1">
        <v>43938</v>
      </c>
      <c r="F1108">
        <v>6993</v>
      </c>
      <c r="G1108" t="s">
        <v>2</v>
      </c>
      <c r="H1108" t="s">
        <v>131</v>
      </c>
      <c r="I1108">
        <f>IF(Dataset[[#This Row],[Dispute Result]]="Undisputed",Dataset[[#This Row],[Invoice Amount]],IF(Dataset[[#This Row],[Dispute Result]]="Won",Dataset[[#This Row],[Invoice Amount]],""))</f>
        <v>6993</v>
      </c>
      <c r="J1108" t="str">
        <f>IF(Dataset[[#This Row],[Dispute Result]]="Lost",Dataset[[#This Row],[Invoice Amount]],"")</f>
        <v/>
      </c>
      <c r="K1108" s="1">
        <v>43927</v>
      </c>
      <c r="L1108">
        <v>19</v>
      </c>
      <c r="M1108">
        <v>0</v>
      </c>
      <c r="N1108" t="s">
        <v>120</v>
      </c>
    </row>
    <row r="1109" spans="1:14" x14ac:dyDescent="0.3">
      <c r="A1109" t="s">
        <v>3</v>
      </c>
      <c r="B1109" t="s">
        <v>27</v>
      </c>
      <c r="C1109">
        <v>4478015837</v>
      </c>
      <c r="D1109" s="1">
        <v>44404</v>
      </c>
      <c r="E1109" s="1">
        <v>44434</v>
      </c>
      <c r="F1109">
        <v>8768</v>
      </c>
      <c r="G1109" t="s">
        <v>2</v>
      </c>
      <c r="H1109" t="s">
        <v>131</v>
      </c>
      <c r="I1109">
        <f>IF(Dataset[[#This Row],[Dispute Result]]="Undisputed",Dataset[[#This Row],[Invoice Amount]],IF(Dataset[[#This Row],[Dispute Result]]="Won",Dataset[[#This Row],[Invoice Amount]],""))</f>
        <v>8768</v>
      </c>
      <c r="J1109" t="str">
        <f>IF(Dataset[[#This Row],[Dispute Result]]="Lost",Dataset[[#This Row],[Invoice Amount]],"")</f>
        <v/>
      </c>
      <c r="K1109" s="1">
        <v>44421</v>
      </c>
      <c r="L1109">
        <v>17</v>
      </c>
      <c r="M1109">
        <v>0</v>
      </c>
      <c r="N1109" t="s">
        <v>120</v>
      </c>
    </row>
    <row r="1110" spans="1:14" hidden="1" x14ac:dyDescent="0.3">
      <c r="A1110" t="s">
        <v>14</v>
      </c>
      <c r="B1110" t="s">
        <v>81</v>
      </c>
      <c r="C1110">
        <v>4481983205</v>
      </c>
      <c r="D1110" s="1">
        <v>44072</v>
      </c>
      <c r="E1110" s="1">
        <v>44102</v>
      </c>
      <c r="F1110">
        <v>7067</v>
      </c>
      <c r="G1110" t="s">
        <v>2</v>
      </c>
      <c r="H1110" t="s">
        <v>131</v>
      </c>
      <c r="I1110">
        <f>IF(Dataset[[#This Row],[Dispute Result]]="Undisputed",Dataset[[#This Row],[Invoice Amount]],IF(Dataset[[#This Row],[Dispute Result]]="Won",Dataset[[#This Row],[Invoice Amount]],""))</f>
        <v>7067</v>
      </c>
      <c r="J1110" t="str">
        <f>IF(Dataset[[#This Row],[Dispute Result]]="Lost",Dataset[[#This Row],[Invoice Amount]],"")</f>
        <v/>
      </c>
      <c r="K1110" s="1">
        <v>44102</v>
      </c>
      <c r="L1110">
        <v>30</v>
      </c>
      <c r="M1110">
        <v>0</v>
      </c>
      <c r="N1110" t="s">
        <v>120</v>
      </c>
    </row>
    <row r="1111" spans="1:14" hidden="1" x14ac:dyDescent="0.3">
      <c r="A1111" t="s">
        <v>12</v>
      </c>
      <c r="B1111" t="s">
        <v>38</v>
      </c>
      <c r="C1111">
        <v>4483283236</v>
      </c>
      <c r="D1111" s="1">
        <v>44398</v>
      </c>
      <c r="E1111" s="1">
        <v>44428</v>
      </c>
      <c r="F1111">
        <v>1586</v>
      </c>
      <c r="G1111" t="s">
        <v>2</v>
      </c>
      <c r="H1111" t="s">
        <v>131</v>
      </c>
      <c r="I1111">
        <f>IF(Dataset[[#This Row],[Dispute Result]]="Undisputed",Dataset[[#This Row],[Invoice Amount]],IF(Dataset[[#This Row],[Dispute Result]]="Won",Dataset[[#This Row],[Invoice Amount]],""))</f>
        <v>1586</v>
      </c>
      <c r="J1111" t="str">
        <f>IF(Dataset[[#This Row],[Dispute Result]]="Lost",Dataset[[#This Row],[Invoice Amount]],"")</f>
        <v/>
      </c>
      <c r="K1111" s="1">
        <v>44400</v>
      </c>
      <c r="L1111">
        <v>2</v>
      </c>
      <c r="M1111">
        <v>0</v>
      </c>
      <c r="N1111" t="s">
        <v>120</v>
      </c>
    </row>
    <row r="1112" spans="1:14" hidden="1" x14ac:dyDescent="0.3">
      <c r="A1112" t="s">
        <v>12</v>
      </c>
      <c r="B1112" t="s">
        <v>35</v>
      </c>
      <c r="C1112">
        <v>4485970270</v>
      </c>
      <c r="D1112" s="1">
        <v>44051</v>
      </c>
      <c r="E1112" s="1">
        <v>44081</v>
      </c>
      <c r="F1112">
        <v>4152</v>
      </c>
      <c r="G1112" t="s">
        <v>2</v>
      </c>
      <c r="H1112" t="s">
        <v>131</v>
      </c>
      <c r="I1112">
        <f>IF(Dataset[[#This Row],[Dispute Result]]="Undisputed",Dataset[[#This Row],[Invoice Amount]],IF(Dataset[[#This Row],[Dispute Result]]="Won",Dataset[[#This Row],[Invoice Amount]],""))</f>
        <v>4152</v>
      </c>
      <c r="J1112" t="str">
        <f>IF(Dataset[[#This Row],[Dispute Result]]="Lost",Dataset[[#This Row],[Invoice Amount]],"")</f>
        <v/>
      </c>
      <c r="K1112" s="1">
        <v>44058</v>
      </c>
      <c r="L1112">
        <v>7</v>
      </c>
      <c r="M1112">
        <v>0</v>
      </c>
      <c r="N1112" t="s">
        <v>120</v>
      </c>
    </row>
    <row r="1113" spans="1:14" hidden="1" x14ac:dyDescent="0.3">
      <c r="A1113" t="s">
        <v>0</v>
      </c>
      <c r="B1113" t="s">
        <v>40</v>
      </c>
      <c r="C1113">
        <v>4489585769</v>
      </c>
      <c r="D1113" s="1">
        <v>44346</v>
      </c>
      <c r="E1113" s="1">
        <v>44376</v>
      </c>
      <c r="F1113">
        <v>8731</v>
      </c>
      <c r="G1113" t="s">
        <v>2</v>
      </c>
      <c r="H1113" t="s">
        <v>131</v>
      </c>
      <c r="I1113">
        <f>IF(Dataset[[#This Row],[Dispute Result]]="Undisputed",Dataset[[#This Row],[Invoice Amount]],IF(Dataset[[#This Row],[Dispute Result]]="Won",Dataset[[#This Row],[Invoice Amount]],""))</f>
        <v>8731</v>
      </c>
      <c r="J1113" t="str">
        <f>IF(Dataset[[#This Row],[Dispute Result]]="Lost",Dataset[[#This Row],[Invoice Amount]],"")</f>
        <v/>
      </c>
      <c r="K1113" s="1">
        <v>44362</v>
      </c>
      <c r="L1113">
        <v>16</v>
      </c>
      <c r="M1113">
        <v>0</v>
      </c>
      <c r="N1113" t="s">
        <v>120</v>
      </c>
    </row>
    <row r="1114" spans="1:14" hidden="1" x14ac:dyDescent="0.3">
      <c r="A1114" t="s">
        <v>0</v>
      </c>
      <c r="B1114" t="s">
        <v>54</v>
      </c>
      <c r="C1114">
        <v>4494083848</v>
      </c>
      <c r="D1114" s="1">
        <v>44193</v>
      </c>
      <c r="E1114" s="1">
        <v>44223</v>
      </c>
      <c r="F1114">
        <v>6824</v>
      </c>
      <c r="G1114" t="s">
        <v>2</v>
      </c>
      <c r="H1114" t="s">
        <v>131</v>
      </c>
      <c r="I1114">
        <f>IF(Dataset[[#This Row],[Dispute Result]]="Undisputed",Dataset[[#This Row],[Invoice Amount]],IF(Dataset[[#This Row],[Dispute Result]]="Won",Dataset[[#This Row],[Invoice Amount]],""))</f>
        <v>6824</v>
      </c>
      <c r="J1114" t="str">
        <f>IF(Dataset[[#This Row],[Dispute Result]]="Lost",Dataset[[#This Row],[Invoice Amount]],"")</f>
        <v/>
      </c>
      <c r="K1114" s="1">
        <v>44232</v>
      </c>
      <c r="L1114">
        <v>39</v>
      </c>
      <c r="M1114">
        <v>9</v>
      </c>
      <c r="N1114" t="s">
        <v>120</v>
      </c>
    </row>
    <row r="1115" spans="1:14" hidden="1" x14ac:dyDescent="0.3">
      <c r="A1115" t="s">
        <v>0</v>
      </c>
      <c r="B1115" t="s">
        <v>103</v>
      </c>
      <c r="C1115">
        <v>4507038116</v>
      </c>
      <c r="D1115" s="1">
        <v>44287</v>
      </c>
      <c r="E1115" s="1">
        <v>44317</v>
      </c>
      <c r="F1115">
        <v>9182</v>
      </c>
      <c r="G1115" t="s">
        <v>2</v>
      </c>
      <c r="H1115" t="s">
        <v>131</v>
      </c>
      <c r="I1115">
        <f>IF(Dataset[[#This Row],[Dispute Result]]="Undisputed",Dataset[[#This Row],[Invoice Amount]],IF(Dataset[[#This Row],[Dispute Result]]="Won",Dataset[[#This Row],[Invoice Amount]],""))</f>
        <v>9182</v>
      </c>
      <c r="J1115" t="str">
        <f>IF(Dataset[[#This Row],[Dispute Result]]="Lost",Dataset[[#This Row],[Invoice Amount]],"")</f>
        <v/>
      </c>
      <c r="K1115" s="1">
        <v>44317</v>
      </c>
      <c r="L1115">
        <v>30</v>
      </c>
      <c r="M1115">
        <v>0</v>
      </c>
      <c r="N1115" t="s">
        <v>120</v>
      </c>
    </row>
    <row r="1116" spans="1:14" x14ac:dyDescent="0.3">
      <c r="A1116" t="s">
        <v>3</v>
      </c>
      <c r="B1116" t="s">
        <v>8</v>
      </c>
      <c r="C1116">
        <v>4509742801</v>
      </c>
      <c r="D1116" s="1">
        <v>44296</v>
      </c>
      <c r="E1116" s="1">
        <v>44326</v>
      </c>
      <c r="F1116">
        <v>8498</v>
      </c>
      <c r="G1116" t="s">
        <v>2</v>
      </c>
      <c r="H1116" t="s">
        <v>131</v>
      </c>
      <c r="I1116">
        <f>IF(Dataset[[#This Row],[Dispute Result]]="Undisputed",Dataset[[#This Row],[Invoice Amount]],IF(Dataset[[#This Row],[Dispute Result]]="Won",Dataset[[#This Row],[Invoice Amount]],""))</f>
        <v>8498</v>
      </c>
      <c r="J1116" t="str">
        <f>IF(Dataset[[#This Row],[Dispute Result]]="Lost",Dataset[[#This Row],[Invoice Amount]],"")</f>
        <v/>
      </c>
      <c r="K1116" s="1">
        <v>44332</v>
      </c>
      <c r="L1116">
        <v>36</v>
      </c>
      <c r="M1116">
        <v>6</v>
      </c>
      <c r="N1116" t="s">
        <v>120</v>
      </c>
    </row>
    <row r="1117" spans="1:14" x14ac:dyDescent="0.3">
      <c r="A1117" t="s">
        <v>3</v>
      </c>
      <c r="B1117" t="s">
        <v>67</v>
      </c>
      <c r="C1117">
        <v>1212195050</v>
      </c>
      <c r="D1117" s="1">
        <v>44140</v>
      </c>
      <c r="E1117" s="1">
        <v>44170</v>
      </c>
      <c r="F1117">
        <v>8751</v>
      </c>
      <c r="G1117" t="s">
        <v>5</v>
      </c>
      <c r="H1117" t="s">
        <v>6</v>
      </c>
      <c r="I1117">
        <f>IF(Dataset[[#This Row],[Dispute Result]]="Undisputed",Dataset[[#This Row],[Invoice Amount]],IF(Dataset[[#This Row],[Dispute Result]]="Won",Dataset[[#This Row],[Invoice Amount]],""))</f>
        <v>8751</v>
      </c>
      <c r="J1117" t="str">
        <f>IF(Dataset[[#This Row],[Dispute Result]]="Lost",Dataset[[#This Row],[Invoice Amount]],"")</f>
        <v/>
      </c>
      <c r="K1117" s="1">
        <v>44164</v>
      </c>
      <c r="L1117">
        <v>24</v>
      </c>
      <c r="M1117">
        <v>0</v>
      </c>
      <c r="N1117" t="s">
        <v>120</v>
      </c>
    </row>
    <row r="1118" spans="1:14" hidden="1" x14ac:dyDescent="0.3">
      <c r="A1118" t="s">
        <v>14</v>
      </c>
      <c r="B1118" t="s">
        <v>28</v>
      </c>
      <c r="C1118">
        <v>4518177634</v>
      </c>
      <c r="D1118" s="1">
        <v>44492</v>
      </c>
      <c r="E1118" s="1">
        <v>44522</v>
      </c>
      <c r="F1118">
        <v>6030</v>
      </c>
      <c r="G1118" t="s">
        <v>2</v>
      </c>
      <c r="H1118" t="s">
        <v>131</v>
      </c>
      <c r="I1118">
        <f>IF(Dataset[[#This Row],[Dispute Result]]="Undisputed",Dataset[[#This Row],[Invoice Amount]],IF(Dataset[[#This Row],[Dispute Result]]="Won",Dataset[[#This Row],[Invoice Amount]],""))</f>
        <v>6030</v>
      </c>
      <c r="J1118" t="str">
        <f>IF(Dataset[[#This Row],[Dispute Result]]="Lost",Dataset[[#This Row],[Invoice Amount]],"")</f>
        <v/>
      </c>
      <c r="K1118" s="1">
        <v>44524</v>
      </c>
      <c r="L1118">
        <v>32</v>
      </c>
      <c r="M1118">
        <v>2</v>
      </c>
      <c r="N1118" t="s">
        <v>120</v>
      </c>
    </row>
    <row r="1119" spans="1:14" x14ac:dyDescent="0.3">
      <c r="A1119" t="s">
        <v>3</v>
      </c>
      <c r="B1119" t="s">
        <v>61</v>
      </c>
      <c r="C1119">
        <v>2254968962</v>
      </c>
      <c r="D1119" s="1">
        <v>44145</v>
      </c>
      <c r="E1119" s="1">
        <v>44175</v>
      </c>
      <c r="F1119">
        <v>8743</v>
      </c>
      <c r="G1119" t="s">
        <v>5</v>
      </c>
      <c r="H1119" t="s">
        <v>52</v>
      </c>
      <c r="I1119" t="str">
        <f>IF(Dataset[[#This Row],[Dispute Result]]="Undisputed",Dataset[[#This Row],[Invoice Amount]],IF(Dataset[[#This Row],[Dispute Result]]="Won",Dataset[[#This Row],[Invoice Amount]],""))</f>
        <v/>
      </c>
      <c r="J1119">
        <f>IF(Dataset[[#This Row],[Dispute Result]]="Lost",Dataset[[#This Row],[Invoice Amount]],"")</f>
        <v>8743</v>
      </c>
      <c r="K1119" s="1">
        <v>44188</v>
      </c>
      <c r="L1119">
        <v>43</v>
      </c>
      <c r="M1119">
        <v>13</v>
      </c>
      <c r="N1119" t="s">
        <v>120</v>
      </c>
    </row>
    <row r="1120" spans="1:14" hidden="1" x14ac:dyDescent="0.3">
      <c r="A1120" t="s">
        <v>14</v>
      </c>
      <c r="B1120" t="s">
        <v>18</v>
      </c>
      <c r="C1120">
        <v>4527375934</v>
      </c>
      <c r="D1120" s="1">
        <v>44280</v>
      </c>
      <c r="E1120" s="1">
        <v>44310</v>
      </c>
      <c r="F1120">
        <v>4733</v>
      </c>
      <c r="G1120" t="s">
        <v>2</v>
      </c>
      <c r="H1120" t="s">
        <v>131</v>
      </c>
      <c r="I1120">
        <f>IF(Dataset[[#This Row],[Dispute Result]]="Undisputed",Dataset[[#This Row],[Invoice Amount]],IF(Dataset[[#This Row],[Dispute Result]]="Won",Dataset[[#This Row],[Invoice Amount]],""))</f>
        <v>4733</v>
      </c>
      <c r="J1120" t="str">
        <f>IF(Dataset[[#This Row],[Dispute Result]]="Lost",Dataset[[#This Row],[Invoice Amount]],"")</f>
        <v/>
      </c>
      <c r="K1120" s="1">
        <v>44294</v>
      </c>
      <c r="L1120">
        <v>14</v>
      </c>
      <c r="M1120">
        <v>0</v>
      </c>
      <c r="N1120" t="s">
        <v>120</v>
      </c>
    </row>
    <row r="1121" spans="1:14" hidden="1" x14ac:dyDescent="0.3">
      <c r="A1121" t="s">
        <v>0</v>
      </c>
      <c r="B1121" t="s">
        <v>107</v>
      </c>
      <c r="C1121">
        <v>4534576559</v>
      </c>
      <c r="D1121" s="1">
        <v>44199</v>
      </c>
      <c r="E1121" s="1">
        <v>44229</v>
      </c>
      <c r="F1121">
        <v>9137</v>
      </c>
      <c r="G1121" t="s">
        <v>2</v>
      </c>
      <c r="H1121" t="s">
        <v>131</v>
      </c>
      <c r="I1121">
        <f>IF(Dataset[[#This Row],[Dispute Result]]="Undisputed",Dataset[[#This Row],[Invoice Amount]],IF(Dataset[[#This Row],[Dispute Result]]="Won",Dataset[[#This Row],[Invoice Amount]],""))</f>
        <v>9137</v>
      </c>
      <c r="J1121" t="str">
        <f>IF(Dataset[[#This Row],[Dispute Result]]="Lost",Dataset[[#This Row],[Invoice Amount]],"")</f>
        <v/>
      </c>
      <c r="K1121" s="1">
        <v>44212</v>
      </c>
      <c r="L1121">
        <v>13</v>
      </c>
      <c r="M1121">
        <v>0</v>
      </c>
      <c r="N1121" t="s">
        <v>120</v>
      </c>
    </row>
    <row r="1122" spans="1:14" x14ac:dyDescent="0.3">
      <c r="A1122" t="s">
        <v>3</v>
      </c>
      <c r="B1122" t="s">
        <v>77</v>
      </c>
      <c r="C1122">
        <v>4538309227</v>
      </c>
      <c r="D1122" s="1">
        <v>44081</v>
      </c>
      <c r="E1122" s="1">
        <v>44111</v>
      </c>
      <c r="F1122">
        <v>7207</v>
      </c>
      <c r="G1122" t="s">
        <v>2</v>
      </c>
      <c r="H1122" t="s">
        <v>131</v>
      </c>
      <c r="I1122">
        <f>IF(Dataset[[#This Row],[Dispute Result]]="Undisputed",Dataset[[#This Row],[Invoice Amount]],IF(Dataset[[#This Row],[Dispute Result]]="Won",Dataset[[#This Row],[Invoice Amount]],""))</f>
        <v>7207</v>
      </c>
      <c r="J1122" t="str">
        <f>IF(Dataset[[#This Row],[Dispute Result]]="Lost",Dataset[[#This Row],[Invoice Amount]],"")</f>
        <v/>
      </c>
      <c r="K1122" s="1">
        <v>44104</v>
      </c>
      <c r="L1122">
        <v>23</v>
      </c>
      <c r="M1122">
        <v>0</v>
      </c>
      <c r="N1122" t="s">
        <v>120</v>
      </c>
    </row>
    <row r="1123" spans="1:14" hidden="1" x14ac:dyDescent="0.3">
      <c r="A1123" t="s">
        <v>0</v>
      </c>
      <c r="B1123" t="s">
        <v>49</v>
      </c>
      <c r="C1123">
        <v>4540004449</v>
      </c>
      <c r="D1123" s="1">
        <v>44389</v>
      </c>
      <c r="E1123" s="1">
        <v>44419</v>
      </c>
      <c r="F1123">
        <v>8520</v>
      </c>
      <c r="G1123" t="s">
        <v>2</v>
      </c>
      <c r="H1123" t="s">
        <v>131</v>
      </c>
      <c r="I1123">
        <f>IF(Dataset[[#This Row],[Dispute Result]]="Undisputed",Dataset[[#This Row],[Invoice Amount]],IF(Dataset[[#This Row],[Dispute Result]]="Won",Dataset[[#This Row],[Invoice Amount]],""))</f>
        <v>8520</v>
      </c>
      <c r="J1123" t="str">
        <f>IF(Dataset[[#This Row],[Dispute Result]]="Lost",Dataset[[#This Row],[Invoice Amount]],"")</f>
        <v/>
      </c>
      <c r="K1123" s="1">
        <v>44421</v>
      </c>
      <c r="L1123">
        <v>32</v>
      </c>
      <c r="M1123">
        <v>2</v>
      </c>
      <c r="N1123" t="s">
        <v>120</v>
      </c>
    </row>
    <row r="1124" spans="1:14" hidden="1" x14ac:dyDescent="0.3">
      <c r="A1124" t="s">
        <v>12</v>
      </c>
      <c r="B1124" t="s">
        <v>73</v>
      </c>
      <c r="C1124">
        <v>4540037935</v>
      </c>
      <c r="D1124" s="1">
        <v>43927</v>
      </c>
      <c r="E1124" s="1">
        <v>43957</v>
      </c>
      <c r="F1124">
        <v>4941</v>
      </c>
      <c r="G1124" t="s">
        <v>2</v>
      </c>
      <c r="H1124" t="s">
        <v>131</v>
      </c>
      <c r="I1124">
        <f>IF(Dataset[[#This Row],[Dispute Result]]="Undisputed",Dataset[[#This Row],[Invoice Amount]],IF(Dataset[[#This Row],[Dispute Result]]="Won",Dataset[[#This Row],[Invoice Amount]],""))</f>
        <v>4941</v>
      </c>
      <c r="J1124" t="str">
        <f>IF(Dataset[[#This Row],[Dispute Result]]="Lost",Dataset[[#This Row],[Invoice Amount]],"")</f>
        <v/>
      </c>
      <c r="K1124" s="1">
        <v>43956</v>
      </c>
      <c r="L1124">
        <v>29</v>
      </c>
      <c r="M1124">
        <v>0</v>
      </c>
      <c r="N1124" t="s">
        <v>120</v>
      </c>
    </row>
    <row r="1125" spans="1:14" x14ac:dyDescent="0.3">
      <c r="A1125" t="s">
        <v>3</v>
      </c>
      <c r="B1125" t="s">
        <v>85</v>
      </c>
      <c r="C1125">
        <v>4560936162</v>
      </c>
      <c r="D1125" s="1">
        <v>44277</v>
      </c>
      <c r="E1125" s="1">
        <v>44307</v>
      </c>
      <c r="F1125">
        <v>7200</v>
      </c>
      <c r="G1125" t="s">
        <v>2</v>
      </c>
      <c r="H1125" t="s">
        <v>131</v>
      </c>
      <c r="I1125">
        <f>IF(Dataset[[#This Row],[Dispute Result]]="Undisputed",Dataset[[#This Row],[Invoice Amount]],IF(Dataset[[#This Row],[Dispute Result]]="Won",Dataset[[#This Row],[Invoice Amount]],""))</f>
        <v>7200</v>
      </c>
      <c r="J1125" t="str">
        <f>IF(Dataset[[#This Row],[Dispute Result]]="Lost",Dataset[[#This Row],[Invoice Amount]],"")</f>
        <v/>
      </c>
      <c r="K1125" s="1">
        <v>44301</v>
      </c>
      <c r="L1125">
        <v>24</v>
      </c>
      <c r="M1125">
        <v>0</v>
      </c>
      <c r="N1125" t="s">
        <v>120</v>
      </c>
    </row>
    <row r="1126" spans="1:14" hidden="1" x14ac:dyDescent="0.3">
      <c r="A1126" t="s">
        <v>0</v>
      </c>
      <c r="B1126" t="s">
        <v>42</v>
      </c>
      <c r="C1126">
        <v>4565113116</v>
      </c>
      <c r="D1126" s="1">
        <v>44099</v>
      </c>
      <c r="E1126" s="1">
        <v>44129</v>
      </c>
      <c r="F1126">
        <v>6946</v>
      </c>
      <c r="G1126" t="s">
        <v>2</v>
      </c>
      <c r="H1126" t="s">
        <v>131</v>
      </c>
      <c r="I1126">
        <f>IF(Dataset[[#This Row],[Dispute Result]]="Undisputed",Dataset[[#This Row],[Invoice Amount]],IF(Dataset[[#This Row],[Dispute Result]]="Won",Dataset[[#This Row],[Invoice Amount]],""))</f>
        <v>6946</v>
      </c>
      <c r="J1126" t="str">
        <f>IF(Dataset[[#This Row],[Dispute Result]]="Lost",Dataset[[#This Row],[Invoice Amount]],"")</f>
        <v/>
      </c>
      <c r="K1126" s="1">
        <v>44137</v>
      </c>
      <c r="L1126">
        <v>38</v>
      </c>
      <c r="M1126">
        <v>8</v>
      </c>
      <c r="N1126" t="s">
        <v>120</v>
      </c>
    </row>
    <row r="1127" spans="1:14" hidden="1" x14ac:dyDescent="0.3">
      <c r="A1127" t="s">
        <v>14</v>
      </c>
      <c r="B1127" t="s">
        <v>81</v>
      </c>
      <c r="C1127">
        <v>4566394525</v>
      </c>
      <c r="D1127" s="1">
        <v>43834</v>
      </c>
      <c r="E1127" s="1">
        <v>43864</v>
      </c>
      <c r="F1127">
        <v>5591</v>
      </c>
      <c r="G1127" t="s">
        <v>2</v>
      </c>
      <c r="H1127" t="s">
        <v>131</v>
      </c>
      <c r="I1127">
        <f>IF(Dataset[[#This Row],[Dispute Result]]="Undisputed",Dataset[[#This Row],[Invoice Amount]],IF(Dataset[[#This Row],[Dispute Result]]="Won",Dataset[[#This Row],[Invoice Amount]],""))</f>
        <v>5591</v>
      </c>
      <c r="J1127" t="str">
        <f>IF(Dataset[[#This Row],[Dispute Result]]="Lost",Dataset[[#This Row],[Invoice Amount]],"")</f>
        <v/>
      </c>
      <c r="K1127" s="1">
        <v>43865</v>
      </c>
      <c r="L1127">
        <v>31</v>
      </c>
      <c r="M1127">
        <v>1</v>
      </c>
      <c r="N1127" t="s">
        <v>120</v>
      </c>
    </row>
    <row r="1128" spans="1:14" x14ac:dyDescent="0.3">
      <c r="A1128" t="s">
        <v>3</v>
      </c>
      <c r="B1128" t="s">
        <v>51</v>
      </c>
      <c r="C1128">
        <v>4570744904</v>
      </c>
      <c r="D1128" s="1">
        <v>44250</v>
      </c>
      <c r="E1128" s="1">
        <v>44280</v>
      </c>
      <c r="F1128">
        <v>6752</v>
      </c>
      <c r="G1128" t="s">
        <v>2</v>
      </c>
      <c r="H1128" t="s">
        <v>131</v>
      </c>
      <c r="I1128">
        <f>IF(Dataset[[#This Row],[Dispute Result]]="Undisputed",Dataset[[#This Row],[Invoice Amount]],IF(Dataset[[#This Row],[Dispute Result]]="Won",Dataset[[#This Row],[Invoice Amount]],""))</f>
        <v>6752</v>
      </c>
      <c r="J1128" t="str">
        <f>IF(Dataset[[#This Row],[Dispute Result]]="Lost",Dataset[[#This Row],[Invoice Amount]],"")</f>
        <v/>
      </c>
      <c r="K1128" s="1">
        <v>44281</v>
      </c>
      <c r="L1128">
        <v>31</v>
      </c>
      <c r="M1128">
        <v>1</v>
      </c>
      <c r="N1128" t="s">
        <v>120</v>
      </c>
    </row>
    <row r="1129" spans="1:14" hidden="1" x14ac:dyDescent="0.3">
      <c r="A1129" t="s">
        <v>14</v>
      </c>
      <c r="B1129" t="s">
        <v>28</v>
      </c>
      <c r="C1129">
        <v>4583643866</v>
      </c>
      <c r="D1129" s="1">
        <v>43950</v>
      </c>
      <c r="E1129" s="1">
        <v>43980</v>
      </c>
      <c r="F1129">
        <v>8478</v>
      </c>
      <c r="G1129" t="s">
        <v>2</v>
      </c>
      <c r="H1129" t="s">
        <v>131</v>
      </c>
      <c r="I1129">
        <f>IF(Dataset[[#This Row],[Dispute Result]]="Undisputed",Dataset[[#This Row],[Invoice Amount]],IF(Dataset[[#This Row],[Dispute Result]]="Won",Dataset[[#This Row],[Invoice Amount]],""))</f>
        <v>8478</v>
      </c>
      <c r="J1129" t="str">
        <f>IF(Dataset[[#This Row],[Dispute Result]]="Lost",Dataset[[#This Row],[Invoice Amount]],"")</f>
        <v/>
      </c>
      <c r="K1129" s="1">
        <v>43989</v>
      </c>
      <c r="L1129">
        <v>39</v>
      </c>
      <c r="M1129">
        <v>9</v>
      </c>
      <c r="N1129" t="s">
        <v>120</v>
      </c>
    </row>
    <row r="1130" spans="1:14" x14ac:dyDescent="0.3">
      <c r="A1130" t="s">
        <v>3</v>
      </c>
      <c r="B1130" t="s">
        <v>33</v>
      </c>
      <c r="C1130">
        <v>8867732285</v>
      </c>
      <c r="D1130" s="1">
        <v>44130</v>
      </c>
      <c r="E1130" s="1">
        <v>44160</v>
      </c>
      <c r="F1130">
        <v>9651</v>
      </c>
      <c r="G1130" t="s">
        <v>5</v>
      </c>
      <c r="H1130" t="s">
        <v>6</v>
      </c>
      <c r="I1130">
        <f>IF(Dataset[[#This Row],[Dispute Result]]="Undisputed",Dataset[[#This Row],[Invoice Amount]],IF(Dataset[[#This Row],[Dispute Result]]="Won",Dataset[[#This Row],[Invoice Amount]],""))</f>
        <v>9651</v>
      </c>
      <c r="J1130" t="str">
        <f>IF(Dataset[[#This Row],[Dispute Result]]="Lost",Dataset[[#This Row],[Invoice Amount]],"")</f>
        <v/>
      </c>
      <c r="K1130" s="1">
        <v>44161</v>
      </c>
      <c r="L1130">
        <v>31</v>
      </c>
      <c r="M1130">
        <v>1</v>
      </c>
      <c r="N1130" t="s">
        <v>120</v>
      </c>
    </row>
    <row r="1131" spans="1:14" hidden="1" x14ac:dyDescent="0.3">
      <c r="A1131" t="s">
        <v>0</v>
      </c>
      <c r="B1131" t="s">
        <v>46</v>
      </c>
      <c r="C1131">
        <v>4587287662</v>
      </c>
      <c r="D1131" s="1">
        <v>43878</v>
      </c>
      <c r="E1131" s="1">
        <v>43908</v>
      </c>
      <c r="F1131">
        <v>6195</v>
      </c>
      <c r="G1131" t="s">
        <v>2</v>
      </c>
      <c r="H1131" t="s">
        <v>131</v>
      </c>
      <c r="I1131">
        <f>IF(Dataset[[#This Row],[Dispute Result]]="Undisputed",Dataset[[#This Row],[Invoice Amount]],IF(Dataset[[#This Row],[Dispute Result]]="Won",Dataset[[#This Row],[Invoice Amount]],""))</f>
        <v>6195</v>
      </c>
      <c r="J1131" t="str">
        <f>IF(Dataset[[#This Row],[Dispute Result]]="Lost",Dataset[[#This Row],[Invoice Amount]],"")</f>
        <v/>
      </c>
      <c r="K1131" s="1">
        <v>43900</v>
      </c>
      <c r="L1131">
        <v>22</v>
      </c>
      <c r="M1131">
        <v>0</v>
      </c>
      <c r="N1131" t="s">
        <v>120</v>
      </c>
    </row>
    <row r="1132" spans="1:14" hidden="1" x14ac:dyDescent="0.3">
      <c r="A1132" t="s">
        <v>9</v>
      </c>
      <c r="B1132" t="s">
        <v>90</v>
      </c>
      <c r="C1132">
        <v>4588532423</v>
      </c>
      <c r="D1132" s="1">
        <v>44267</v>
      </c>
      <c r="E1132" s="1">
        <v>44297</v>
      </c>
      <c r="F1132">
        <v>5852</v>
      </c>
      <c r="G1132" t="s">
        <v>5</v>
      </c>
      <c r="H1132" t="s">
        <v>6</v>
      </c>
      <c r="I1132">
        <f>IF(Dataset[[#This Row],[Dispute Result]]="Undisputed",Dataset[[#This Row],[Invoice Amount]],IF(Dataset[[#This Row],[Dispute Result]]="Won",Dataset[[#This Row],[Invoice Amount]],""))</f>
        <v>5852</v>
      </c>
      <c r="J1132" t="str">
        <f>IF(Dataset[[#This Row],[Dispute Result]]="Lost",Dataset[[#This Row],[Invoice Amount]],"")</f>
        <v/>
      </c>
      <c r="K1132" s="1">
        <v>44314</v>
      </c>
      <c r="L1132">
        <v>47</v>
      </c>
      <c r="M1132">
        <v>17</v>
      </c>
      <c r="N1132" t="s">
        <v>120</v>
      </c>
    </row>
    <row r="1133" spans="1:14" hidden="1" x14ac:dyDescent="0.3">
      <c r="A1133" t="s">
        <v>14</v>
      </c>
      <c r="B1133" t="s">
        <v>89</v>
      </c>
      <c r="C1133">
        <v>4589265593</v>
      </c>
      <c r="D1133" s="1">
        <v>44231</v>
      </c>
      <c r="E1133" s="1">
        <v>44261</v>
      </c>
      <c r="F1133">
        <v>5653</v>
      </c>
      <c r="G1133" t="s">
        <v>2</v>
      </c>
      <c r="H1133" t="s">
        <v>131</v>
      </c>
      <c r="I1133">
        <f>IF(Dataset[[#This Row],[Dispute Result]]="Undisputed",Dataset[[#This Row],[Invoice Amount]],IF(Dataset[[#This Row],[Dispute Result]]="Won",Dataset[[#This Row],[Invoice Amount]],""))</f>
        <v>5653</v>
      </c>
      <c r="J1133" t="str">
        <f>IF(Dataset[[#This Row],[Dispute Result]]="Lost",Dataset[[#This Row],[Invoice Amount]],"")</f>
        <v/>
      </c>
      <c r="K1133" s="1">
        <v>44255</v>
      </c>
      <c r="L1133">
        <v>24</v>
      </c>
      <c r="M1133">
        <v>0</v>
      </c>
      <c r="N1133" t="s">
        <v>120</v>
      </c>
    </row>
    <row r="1134" spans="1:14" hidden="1" x14ac:dyDescent="0.3">
      <c r="A1134" t="s">
        <v>0</v>
      </c>
      <c r="B1134" t="s">
        <v>37</v>
      </c>
      <c r="C1134">
        <v>4589989662</v>
      </c>
      <c r="D1134" s="1">
        <v>44091</v>
      </c>
      <c r="E1134" s="1">
        <v>44121</v>
      </c>
      <c r="F1134">
        <v>9416</v>
      </c>
      <c r="G1134" t="s">
        <v>5</v>
      </c>
      <c r="H1134" t="s">
        <v>6</v>
      </c>
      <c r="I1134">
        <f>IF(Dataset[[#This Row],[Dispute Result]]="Undisputed",Dataset[[#This Row],[Invoice Amount]],IF(Dataset[[#This Row],[Dispute Result]]="Won",Dataset[[#This Row],[Invoice Amount]],""))</f>
        <v>9416</v>
      </c>
      <c r="J1134" t="str">
        <f>IF(Dataset[[#This Row],[Dispute Result]]="Lost",Dataset[[#This Row],[Invoice Amount]],"")</f>
        <v/>
      </c>
      <c r="K1134" s="1">
        <v>44122</v>
      </c>
      <c r="L1134">
        <v>31</v>
      </c>
      <c r="M1134">
        <v>1</v>
      </c>
      <c r="N1134" t="s">
        <v>120</v>
      </c>
    </row>
    <row r="1135" spans="1:14" x14ac:dyDescent="0.3">
      <c r="A1135" t="s">
        <v>3</v>
      </c>
      <c r="B1135" t="s">
        <v>4</v>
      </c>
      <c r="C1135">
        <v>7619716138</v>
      </c>
      <c r="D1135" s="1">
        <v>44153</v>
      </c>
      <c r="E1135" s="1">
        <v>44183</v>
      </c>
      <c r="F1135">
        <v>8639</v>
      </c>
      <c r="G1135" t="s">
        <v>5</v>
      </c>
      <c r="H1135" t="s">
        <v>6</v>
      </c>
      <c r="I1135">
        <f>IF(Dataset[[#This Row],[Dispute Result]]="Undisputed",Dataset[[#This Row],[Invoice Amount]],IF(Dataset[[#This Row],[Dispute Result]]="Won",Dataset[[#This Row],[Invoice Amount]],""))</f>
        <v>8639</v>
      </c>
      <c r="J1135" t="str">
        <f>IF(Dataset[[#This Row],[Dispute Result]]="Lost",Dataset[[#This Row],[Invoice Amount]],"")</f>
        <v/>
      </c>
      <c r="K1135" s="1">
        <v>44228</v>
      </c>
      <c r="L1135">
        <v>75</v>
      </c>
      <c r="M1135">
        <v>45</v>
      </c>
      <c r="N1135" t="s">
        <v>120</v>
      </c>
    </row>
    <row r="1136" spans="1:14" hidden="1" x14ac:dyDescent="0.3">
      <c r="A1136" t="s">
        <v>0</v>
      </c>
      <c r="B1136" t="s">
        <v>87</v>
      </c>
      <c r="C1136">
        <v>4595561744</v>
      </c>
      <c r="D1136" s="1">
        <v>44378</v>
      </c>
      <c r="E1136" s="1">
        <v>44408</v>
      </c>
      <c r="F1136">
        <v>5028</v>
      </c>
      <c r="G1136" t="s">
        <v>2</v>
      </c>
      <c r="H1136" t="s">
        <v>131</v>
      </c>
      <c r="I1136">
        <f>IF(Dataset[[#This Row],[Dispute Result]]="Undisputed",Dataset[[#This Row],[Invoice Amount]],IF(Dataset[[#This Row],[Dispute Result]]="Won",Dataset[[#This Row],[Invoice Amount]],""))</f>
        <v>5028</v>
      </c>
      <c r="J1136" t="str">
        <f>IF(Dataset[[#This Row],[Dispute Result]]="Lost",Dataset[[#This Row],[Invoice Amount]],"")</f>
        <v/>
      </c>
      <c r="K1136" s="1">
        <v>44395</v>
      </c>
      <c r="L1136">
        <v>17</v>
      </c>
      <c r="M1136">
        <v>0</v>
      </c>
      <c r="N1136" t="s">
        <v>120</v>
      </c>
    </row>
    <row r="1137" spans="1:14" hidden="1" x14ac:dyDescent="0.3">
      <c r="A1137" t="s">
        <v>14</v>
      </c>
      <c r="B1137" t="s">
        <v>58</v>
      </c>
      <c r="C1137">
        <v>4601584321</v>
      </c>
      <c r="D1137" s="1">
        <v>44202</v>
      </c>
      <c r="E1137" s="1">
        <v>44232</v>
      </c>
      <c r="F1137">
        <v>5260</v>
      </c>
      <c r="G1137" t="s">
        <v>2</v>
      </c>
      <c r="H1137" t="s">
        <v>131</v>
      </c>
      <c r="I1137">
        <f>IF(Dataset[[#This Row],[Dispute Result]]="Undisputed",Dataset[[#This Row],[Invoice Amount]],IF(Dataset[[#This Row],[Dispute Result]]="Won",Dataset[[#This Row],[Invoice Amount]],""))</f>
        <v>5260</v>
      </c>
      <c r="J1137" t="str">
        <f>IF(Dataset[[#This Row],[Dispute Result]]="Lost",Dataset[[#This Row],[Invoice Amount]],"")</f>
        <v/>
      </c>
      <c r="K1137" s="1">
        <v>44215</v>
      </c>
      <c r="L1137">
        <v>13</v>
      </c>
      <c r="M1137">
        <v>0</v>
      </c>
      <c r="N1137" t="s">
        <v>120</v>
      </c>
    </row>
    <row r="1138" spans="1:14" hidden="1" x14ac:dyDescent="0.3">
      <c r="A1138" t="s">
        <v>0</v>
      </c>
      <c r="B1138" t="s">
        <v>31</v>
      </c>
      <c r="C1138">
        <v>4617374678</v>
      </c>
      <c r="D1138" s="1">
        <v>44255</v>
      </c>
      <c r="E1138" s="1">
        <v>44285</v>
      </c>
      <c r="F1138">
        <v>5080</v>
      </c>
      <c r="G1138" t="s">
        <v>2</v>
      </c>
      <c r="H1138" t="s">
        <v>131</v>
      </c>
      <c r="I1138">
        <f>IF(Dataset[[#This Row],[Dispute Result]]="Undisputed",Dataset[[#This Row],[Invoice Amount]],IF(Dataset[[#This Row],[Dispute Result]]="Won",Dataset[[#This Row],[Invoice Amount]],""))</f>
        <v>5080</v>
      </c>
      <c r="J1138" t="str">
        <f>IF(Dataset[[#This Row],[Dispute Result]]="Lost",Dataset[[#This Row],[Invoice Amount]],"")</f>
        <v/>
      </c>
      <c r="K1138" s="1">
        <v>44283</v>
      </c>
      <c r="L1138">
        <v>28</v>
      </c>
      <c r="M1138">
        <v>0</v>
      </c>
      <c r="N1138" t="s">
        <v>120</v>
      </c>
    </row>
    <row r="1139" spans="1:14" hidden="1" x14ac:dyDescent="0.3">
      <c r="A1139" t="s">
        <v>14</v>
      </c>
      <c r="B1139" t="s">
        <v>58</v>
      </c>
      <c r="C1139">
        <v>4633078854</v>
      </c>
      <c r="D1139" s="1">
        <v>43875</v>
      </c>
      <c r="E1139" s="1">
        <v>43905</v>
      </c>
      <c r="F1139">
        <v>7836</v>
      </c>
      <c r="G1139" t="s">
        <v>2</v>
      </c>
      <c r="H1139" t="s">
        <v>131</v>
      </c>
      <c r="I1139">
        <f>IF(Dataset[[#This Row],[Dispute Result]]="Undisputed",Dataset[[#This Row],[Invoice Amount]],IF(Dataset[[#This Row],[Dispute Result]]="Won",Dataset[[#This Row],[Invoice Amount]],""))</f>
        <v>7836</v>
      </c>
      <c r="J1139" t="str">
        <f>IF(Dataset[[#This Row],[Dispute Result]]="Lost",Dataset[[#This Row],[Invoice Amount]],"")</f>
        <v/>
      </c>
      <c r="K1139" s="1">
        <v>43906</v>
      </c>
      <c r="L1139">
        <v>31</v>
      </c>
      <c r="M1139">
        <v>1</v>
      </c>
      <c r="N1139" t="s">
        <v>120</v>
      </c>
    </row>
    <row r="1140" spans="1:14" hidden="1" x14ac:dyDescent="0.3">
      <c r="A1140" t="s">
        <v>9</v>
      </c>
      <c r="B1140" t="s">
        <v>32</v>
      </c>
      <c r="C1140">
        <v>4637486931</v>
      </c>
      <c r="D1140" s="1">
        <v>44314</v>
      </c>
      <c r="E1140" s="1">
        <v>44344</v>
      </c>
      <c r="F1140">
        <v>6286</v>
      </c>
      <c r="G1140" t="s">
        <v>5</v>
      </c>
      <c r="H1140" t="s">
        <v>6</v>
      </c>
      <c r="I1140">
        <f>IF(Dataset[[#This Row],[Dispute Result]]="Undisputed",Dataset[[#This Row],[Invoice Amount]],IF(Dataset[[#This Row],[Dispute Result]]="Won",Dataset[[#This Row],[Invoice Amount]],""))</f>
        <v>6286</v>
      </c>
      <c r="J1140" t="str">
        <f>IF(Dataset[[#This Row],[Dispute Result]]="Lost",Dataset[[#This Row],[Invoice Amount]],"")</f>
        <v/>
      </c>
      <c r="K1140" s="1">
        <v>44370</v>
      </c>
      <c r="L1140">
        <v>56</v>
      </c>
      <c r="M1140">
        <v>26</v>
      </c>
      <c r="N1140" t="s">
        <v>120</v>
      </c>
    </row>
    <row r="1141" spans="1:14" hidden="1" x14ac:dyDescent="0.3">
      <c r="A1141" t="s">
        <v>14</v>
      </c>
      <c r="B1141" t="s">
        <v>75</v>
      </c>
      <c r="C1141">
        <v>4639183363</v>
      </c>
      <c r="D1141" s="1">
        <v>44153</v>
      </c>
      <c r="E1141" s="1">
        <v>44183</v>
      </c>
      <c r="F1141">
        <v>5339</v>
      </c>
      <c r="G1141" t="s">
        <v>2</v>
      </c>
      <c r="H1141" t="s">
        <v>131</v>
      </c>
      <c r="I1141">
        <f>IF(Dataset[[#This Row],[Dispute Result]]="Undisputed",Dataset[[#This Row],[Invoice Amount]],IF(Dataset[[#This Row],[Dispute Result]]="Won",Dataset[[#This Row],[Invoice Amount]],""))</f>
        <v>5339</v>
      </c>
      <c r="J1141" t="str">
        <f>IF(Dataset[[#This Row],[Dispute Result]]="Lost",Dataset[[#This Row],[Invoice Amount]],"")</f>
        <v/>
      </c>
      <c r="K1141" s="1">
        <v>44168</v>
      </c>
      <c r="L1141">
        <v>15</v>
      </c>
      <c r="M1141">
        <v>0</v>
      </c>
      <c r="N1141" t="s">
        <v>120</v>
      </c>
    </row>
    <row r="1142" spans="1:14" hidden="1" x14ac:dyDescent="0.3">
      <c r="A1142" t="s">
        <v>0</v>
      </c>
      <c r="B1142" t="s">
        <v>47</v>
      </c>
      <c r="C1142">
        <v>4644516545</v>
      </c>
      <c r="D1142" s="1">
        <v>43936</v>
      </c>
      <c r="E1142" s="1">
        <v>43966</v>
      </c>
      <c r="F1142">
        <v>5873</v>
      </c>
      <c r="G1142" t="s">
        <v>2</v>
      </c>
      <c r="H1142" t="s">
        <v>131</v>
      </c>
      <c r="I1142">
        <f>IF(Dataset[[#This Row],[Dispute Result]]="Undisputed",Dataset[[#This Row],[Invoice Amount]],IF(Dataset[[#This Row],[Dispute Result]]="Won",Dataset[[#This Row],[Invoice Amount]],""))</f>
        <v>5873</v>
      </c>
      <c r="J1142" t="str">
        <f>IF(Dataset[[#This Row],[Dispute Result]]="Lost",Dataset[[#This Row],[Invoice Amount]],"")</f>
        <v/>
      </c>
      <c r="K1142" s="1">
        <v>43979</v>
      </c>
      <c r="L1142">
        <v>43</v>
      </c>
      <c r="M1142">
        <v>13</v>
      </c>
      <c r="N1142" t="s">
        <v>120</v>
      </c>
    </row>
    <row r="1143" spans="1:14" hidden="1" x14ac:dyDescent="0.3">
      <c r="A1143" t="s">
        <v>14</v>
      </c>
      <c r="B1143" t="s">
        <v>78</v>
      </c>
      <c r="C1143">
        <v>4649451107</v>
      </c>
      <c r="D1143" s="1">
        <v>44454</v>
      </c>
      <c r="E1143" s="1">
        <v>44484</v>
      </c>
      <c r="F1143">
        <v>2381</v>
      </c>
      <c r="G1143" t="s">
        <v>2</v>
      </c>
      <c r="H1143" t="s">
        <v>131</v>
      </c>
      <c r="I1143">
        <f>IF(Dataset[[#This Row],[Dispute Result]]="Undisputed",Dataset[[#This Row],[Invoice Amount]],IF(Dataset[[#This Row],[Dispute Result]]="Won",Dataset[[#This Row],[Invoice Amount]],""))</f>
        <v>2381</v>
      </c>
      <c r="J1143" t="str">
        <f>IF(Dataset[[#This Row],[Dispute Result]]="Lost",Dataset[[#This Row],[Invoice Amount]],"")</f>
        <v/>
      </c>
      <c r="K1143" s="1">
        <v>44475</v>
      </c>
      <c r="L1143">
        <v>21</v>
      </c>
      <c r="M1143">
        <v>0</v>
      </c>
      <c r="N1143" t="s">
        <v>120</v>
      </c>
    </row>
    <row r="1144" spans="1:14" x14ac:dyDescent="0.3">
      <c r="A1144" t="s">
        <v>3</v>
      </c>
      <c r="B1144" t="s">
        <v>85</v>
      </c>
      <c r="C1144">
        <v>4657747158</v>
      </c>
      <c r="D1144" s="1">
        <v>44279</v>
      </c>
      <c r="E1144" s="1">
        <v>44309</v>
      </c>
      <c r="F1144">
        <v>8264</v>
      </c>
      <c r="G1144" t="s">
        <v>2</v>
      </c>
      <c r="H1144" t="s">
        <v>131</v>
      </c>
      <c r="I1144">
        <f>IF(Dataset[[#This Row],[Dispute Result]]="Undisputed",Dataset[[#This Row],[Invoice Amount]],IF(Dataset[[#This Row],[Dispute Result]]="Won",Dataset[[#This Row],[Invoice Amount]],""))</f>
        <v>8264</v>
      </c>
      <c r="J1144" t="str">
        <f>IF(Dataset[[#This Row],[Dispute Result]]="Lost",Dataset[[#This Row],[Invoice Amount]],"")</f>
        <v/>
      </c>
      <c r="K1144" s="1">
        <v>44305</v>
      </c>
      <c r="L1144">
        <v>26</v>
      </c>
      <c r="M1144">
        <v>0</v>
      </c>
      <c r="N1144" t="s">
        <v>120</v>
      </c>
    </row>
    <row r="1145" spans="1:14" hidden="1" x14ac:dyDescent="0.3">
      <c r="A1145" t="s">
        <v>14</v>
      </c>
      <c r="B1145" t="s">
        <v>16</v>
      </c>
      <c r="C1145">
        <v>4667456223</v>
      </c>
      <c r="D1145" s="1">
        <v>43914</v>
      </c>
      <c r="E1145" s="1">
        <v>43944</v>
      </c>
      <c r="F1145">
        <v>8990</v>
      </c>
      <c r="G1145" t="s">
        <v>2</v>
      </c>
      <c r="H1145" t="s">
        <v>131</v>
      </c>
      <c r="I1145">
        <f>IF(Dataset[[#This Row],[Dispute Result]]="Undisputed",Dataset[[#This Row],[Invoice Amount]],IF(Dataset[[#This Row],[Dispute Result]]="Won",Dataset[[#This Row],[Invoice Amount]],""))</f>
        <v>8990</v>
      </c>
      <c r="J1145" t="str">
        <f>IF(Dataset[[#This Row],[Dispute Result]]="Lost",Dataset[[#This Row],[Invoice Amount]],"")</f>
        <v/>
      </c>
      <c r="K1145" s="1">
        <v>43955</v>
      </c>
      <c r="L1145">
        <v>41</v>
      </c>
      <c r="M1145">
        <v>11</v>
      </c>
      <c r="N1145" t="s">
        <v>120</v>
      </c>
    </row>
    <row r="1146" spans="1:14" hidden="1" x14ac:dyDescent="0.3">
      <c r="A1146" t="s">
        <v>9</v>
      </c>
      <c r="B1146" t="s">
        <v>94</v>
      </c>
      <c r="C1146">
        <v>4668608174</v>
      </c>
      <c r="D1146" s="1">
        <v>44388</v>
      </c>
      <c r="E1146" s="1">
        <v>44418</v>
      </c>
      <c r="F1146">
        <v>6842</v>
      </c>
      <c r="G1146" t="s">
        <v>5</v>
      </c>
      <c r="H1146" t="s">
        <v>6</v>
      </c>
      <c r="I1146">
        <f>IF(Dataset[[#This Row],[Dispute Result]]="Undisputed",Dataset[[#This Row],[Invoice Amount]],IF(Dataset[[#This Row],[Dispute Result]]="Won",Dataset[[#This Row],[Invoice Amount]],""))</f>
        <v>6842</v>
      </c>
      <c r="J1146" t="str">
        <f>IF(Dataset[[#This Row],[Dispute Result]]="Lost",Dataset[[#This Row],[Invoice Amount]],"")</f>
        <v/>
      </c>
      <c r="K1146" s="1">
        <v>44434</v>
      </c>
      <c r="L1146">
        <v>46</v>
      </c>
      <c r="M1146">
        <v>16</v>
      </c>
      <c r="N1146" t="s">
        <v>120</v>
      </c>
    </row>
    <row r="1147" spans="1:14" hidden="1" x14ac:dyDescent="0.3">
      <c r="A1147" t="s">
        <v>0</v>
      </c>
      <c r="B1147" t="s">
        <v>30</v>
      </c>
      <c r="C1147">
        <v>4670071329</v>
      </c>
      <c r="D1147" s="1">
        <v>44224</v>
      </c>
      <c r="E1147" s="1">
        <v>44254</v>
      </c>
      <c r="F1147">
        <v>5183</v>
      </c>
      <c r="G1147" t="s">
        <v>2</v>
      </c>
      <c r="H1147" t="s">
        <v>131</v>
      </c>
      <c r="I1147">
        <f>IF(Dataset[[#This Row],[Dispute Result]]="Undisputed",Dataset[[#This Row],[Invoice Amount]],IF(Dataset[[#This Row],[Dispute Result]]="Won",Dataset[[#This Row],[Invoice Amount]],""))</f>
        <v>5183</v>
      </c>
      <c r="J1147" t="str">
        <f>IF(Dataset[[#This Row],[Dispute Result]]="Lost",Dataset[[#This Row],[Invoice Amount]],"")</f>
        <v/>
      </c>
      <c r="K1147" s="1">
        <v>44245</v>
      </c>
      <c r="L1147">
        <v>21</v>
      </c>
      <c r="M1147">
        <v>0</v>
      </c>
      <c r="N1147" t="s">
        <v>120</v>
      </c>
    </row>
    <row r="1148" spans="1:14" hidden="1" x14ac:dyDescent="0.3">
      <c r="A1148" t="s">
        <v>9</v>
      </c>
      <c r="B1148" t="s">
        <v>20</v>
      </c>
      <c r="C1148">
        <v>4671698071</v>
      </c>
      <c r="D1148" s="1">
        <v>44523</v>
      </c>
      <c r="E1148" s="1">
        <v>44553</v>
      </c>
      <c r="F1148">
        <v>10996</v>
      </c>
      <c r="G1148" t="s">
        <v>5</v>
      </c>
      <c r="H1148" t="s">
        <v>6</v>
      </c>
      <c r="I1148">
        <f>IF(Dataset[[#This Row],[Dispute Result]]="Undisputed",Dataset[[#This Row],[Invoice Amount]],IF(Dataset[[#This Row],[Dispute Result]]="Won",Dataset[[#This Row],[Invoice Amount]],""))</f>
        <v>10996</v>
      </c>
      <c r="J1148" t="str">
        <f>IF(Dataset[[#This Row],[Dispute Result]]="Lost",Dataset[[#This Row],[Invoice Amount]],"")</f>
        <v/>
      </c>
      <c r="K1148" s="1">
        <v>44552</v>
      </c>
      <c r="L1148">
        <v>29</v>
      </c>
      <c r="M1148">
        <v>0</v>
      </c>
      <c r="N1148" t="s">
        <v>120</v>
      </c>
    </row>
    <row r="1149" spans="1:14" hidden="1" x14ac:dyDescent="0.3">
      <c r="A1149" t="s">
        <v>0</v>
      </c>
      <c r="B1149" t="s">
        <v>107</v>
      </c>
      <c r="C1149">
        <v>4672194108</v>
      </c>
      <c r="D1149" s="1">
        <v>44106</v>
      </c>
      <c r="E1149" s="1">
        <v>44136</v>
      </c>
      <c r="F1149">
        <v>4235</v>
      </c>
      <c r="G1149" t="s">
        <v>2</v>
      </c>
      <c r="H1149" t="s">
        <v>131</v>
      </c>
      <c r="I1149">
        <f>IF(Dataset[[#This Row],[Dispute Result]]="Undisputed",Dataset[[#This Row],[Invoice Amount]],IF(Dataset[[#This Row],[Dispute Result]]="Won",Dataset[[#This Row],[Invoice Amount]],""))</f>
        <v>4235</v>
      </c>
      <c r="J1149" t="str">
        <f>IF(Dataset[[#This Row],[Dispute Result]]="Lost",Dataset[[#This Row],[Invoice Amount]],"")</f>
        <v/>
      </c>
      <c r="K1149" s="1">
        <v>44139</v>
      </c>
      <c r="L1149">
        <v>33</v>
      </c>
      <c r="M1149">
        <v>3</v>
      </c>
      <c r="N1149" t="s">
        <v>120</v>
      </c>
    </row>
    <row r="1150" spans="1:14" hidden="1" x14ac:dyDescent="0.3">
      <c r="A1150" t="s">
        <v>0</v>
      </c>
      <c r="B1150" t="s">
        <v>41</v>
      </c>
      <c r="C1150">
        <v>4677673825</v>
      </c>
      <c r="D1150" s="1">
        <v>44106</v>
      </c>
      <c r="E1150" s="1">
        <v>44136</v>
      </c>
      <c r="F1150">
        <v>4707</v>
      </c>
      <c r="G1150" t="s">
        <v>2</v>
      </c>
      <c r="H1150" t="s">
        <v>131</v>
      </c>
      <c r="I1150">
        <f>IF(Dataset[[#This Row],[Dispute Result]]="Undisputed",Dataset[[#This Row],[Invoice Amount]],IF(Dataset[[#This Row],[Dispute Result]]="Won",Dataset[[#This Row],[Invoice Amount]],""))</f>
        <v>4707</v>
      </c>
      <c r="J1150" t="str">
        <f>IF(Dataset[[#This Row],[Dispute Result]]="Lost",Dataset[[#This Row],[Invoice Amount]],"")</f>
        <v/>
      </c>
      <c r="K1150" s="1">
        <v>44125</v>
      </c>
      <c r="L1150">
        <v>19</v>
      </c>
      <c r="M1150">
        <v>0</v>
      </c>
      <c r="N1150" t="s">
        <v>120</v>
      </c>
    </row>
    <row r="1151" spans="1:14" hidden="1" x14ac:dyDescent="0.3">
      <c r="A1151" t="s">
        <v>14</v>
      </c>
      <c r="B1151" t="s">
        <v>96</v>
      </c>
      <c r="C1151">
        <v>4681944108</v>
      </c>
      <c r="D1151" s="1">
        <v>44074</v>
      </c>
      <c r="E1151" s="1">
        <v>44104</v>
      </c>
      <c r="F1151">
        <v>5580</v>
      </c>
      <c r="G1151" t="s">
        <v>2</v>
      </c>
      <c r="H1151" t="s">
        <v>131</v>
      </c>
      <c r="I1151">
        <f>IF(Dataset[[#This Row],[Dispute Result]]="Undisputed",Dataset[[#This Row],[Invoice Amount]],IF(Dataset[[#This Row],[Dispute Result]]="Won",Dataset[[#This Row],[Invoice Amount]],""))</f>
        <v>5580</v>
      </c>
      <c r="J1151" t="str">
        <f>IF(Dataset[[#This Row],[Dispute Result]]="Lost",Dataset[[#This Row],[Invoice Amount]],"")</f>
        <v/>
      </c>
      <c r="K1151" s="1">
        <v>44097</v>
      </c>
      <c r="L1151">
        <v>23</v>
      </c>
      <c r="M1151">
        <v>0</v>
      </c>
      <c r="N1151" t="s">
        <v>120</v>
      </c>
    </row>
    <row r="1152" spans="1:14" hidden="1" x14ac:dyDescent="0.3">
      <c r="A1152" t="s">
        <v>14</v>
      </c>
      <c r="B1152" t="s">
        <v>82</v>
      </c>
      <c r="C1152">
        <v>4682447856</v>
      </c>
      <c r="D1152" s="1">
        <v>44257</v>
      </c>
      <c r="E1152" s="1">
        <v>44287</v>
      </c>
      <c r="F1152">
        <v>7937</v>
      </c>
      <c r="G1152" t="s">
        <v>5</v>
      </c>
      <c r="H1152" t="s">
        <v>6</v>
      </c>
      <c r="I1152">
        <f>IF(Dataset[[#This Row],[Dispute Result]]="Undisputed",Dataset[[#This Row],[Invoice Amount]],IF(Dataset[[#This Row],[Dispute Result]]="Won",Dataset[[#This Row],[Invoice Amount]],""))</f>
        <v>7937</v>
      </c>
      <c r="J1152" t="str">
        <f>IF(Dataset[[#This Row],[Dispute Result]]="Lost",Dataset[[#This Row],[Invoice Amount]],"")</f>
        <v/>
      </c>
      <c r="K1152" s="1">
        <v>44298</v>
      </c>
      <c r="L1152">
        <v>41</v>
      </c>
      <c r="M1152">
        <v>11</v>
      </c>
      <c r="N1152" t="s">
        <v>120</v>
      </c>
    </row>
    <row r="1153" spans="1:14" hidden="1" x14ac:dyDescent="0.3">
      <c r="A1153" t="s">
        <v>9</v>
      </c>
      <c r="B1153" t="s">
        <v>20</v>
      </c>
      <c r="C1153">
        <v>4682843239</v>
      </c>
      <c r="D1153" s="1">
        <v>43901</v>
      </c>
      <c r="E1153" s="1">
        <v>43931</v>
      </c>
      <c r="F1153">
        <v>5647</v>
      </c>
      <c r="G1153" t="s">
        <v>5</v>
      </c>
      <c r="H1153" t="s">
        <v>6</v>
      </c>
      <c r="I1153">
        <f>IF(Dataset[[#This Row],[Dispute Result]]="Undisputed",Dataset[[#This Row],[Invoice Amount]],IF(Dataset[[#This Row],[Dispute Result]]="Won",Dataset[[#This Row],[Invoice Amount]],""))</f>
        <v>5647</v>
      </c>
      <c r="J1153" t="str">
        <f>IF(Dataset[[#This Row],[Dispute Result]]="Lost",Dataset[[#This Row],[Invoice Amount]],"")</f>
        <v/>
      </c>
      <c r="K1153" s="1">
        <v>43928</v>
      </c>
      <c r="L1153">
        <v>27</v>
      </c>
      <c r="M1153">
        <v>0</v>
      </c>
      <c r="N1153" t="s">
        <v>120</v>
      </c>
    </row>
    <row r="1154" spans="1:14" hidden="1" x14ac:dyDescent="0.3">
      <c r="A1154" t="s">
        <v>12</v>
      </c>
      <c r="B1154" t="s">
        <v>102</v>
      </c>
      <c r="C1154">
        <v>4685005154</v>
      </c>
      <c r="D1154" s="1">
        <v>43989</v>
      </c>
      <c r="E1154" s="1">
        <v>44019</v>
      </c>
      <c r="F1154">
        <v>2614</v>
      </c>
      <c r="G1154" t="s">
        <v>2</v>
      </c>
      <c r="H1154" t="s">
        <v>131</v>
      </c>
      <c r="I1154">
        <f>IF(Dataset[[#This Row],[Dispute Result]]="Undisputed",Dataset[[#This Row],[Invoice Amount]],IF(Dataset[[#This Row],[Dispute Result]]="Won",Dataset[[#This Row],[Invoice Amount]],""))</f>
        <v>2614</v>
      </c>
      <c r="J1154" t="str">
        <f>IF(Dataset[[#This Row],[Dispute Result]]="Lost",Dataset[[#This Row],[Invoice Amount]],"")</f>
        <v/>
      </c>
      <c r="K1154" s="1">
        <v>44019</v>
      </c>
      <c r="L1154">
        <v>30</v>
      </c>
      <c r="M1154">
        <v>0</v>
      </c>
      <c r="N1154" t="s">
        <v>120</v>
      </c>
    </row>
    <row r="1155" spans="1:14" x14ac:dyDescent="0.3">
      <c r="A1155" t="s">
        <v>3</v>
      </c>
      <c r="B1155" t="s">
        <v>61</v>
      </c>
      <c r="C1155">
        <v>1702975198</v>
      </c>
      <c r="D1155" s="1">
        <v>44165</v>
      </c>
      <c r="E1155" s="1">
        <v>44195</v>
      </c>
      <c r="F1155">
        <v>8644</v>
      </c>
      <c r="G1155" t="s">
        <v>5</v>
      </c>
      <c r="H1155" t="s">
        <v>6</v>
      </c>
      <c r="I1155">
        <f>IF(Dataset[[#This Row],[Dispute Result]]="Undisputed",Dataset[[#This Row],[Invoice Amount]],IF(Dataset[[#This Row],[Dispute Result]]="Won",Dataset[[#This Row],[Invoice Amount]],""))</f>
        <v>8644</v>
      </c>
      <c r="J1155" t="str">
        <f>IF(Dataset[[#This Row],[Dispute Result]]="Lost",Dataset[[#This Row],[Invoice Amount]],"")</f>
        <v/>
      </c>
      <c r="K1155" s="1">
        <v>44198</v>
      </c>
      <c r="L1155">
        <v>33</v>
      </c>
      <c r="M1155">
        <v>3</v>
      </c>
      <c r="N1155" t="s">
        <v>120</v>
      </c>
    </row>
    <row r="1156" spans="1:14" x14ac:dyDescent="0.3">
      <c r="A1156" t="s">
        <v>3</v>
      </c>
      <c r="B1156" t="s">
        <v>97</v>
      </c>
      <c r="C1156">
        <v>4695983239</v>
      </c>
      <c r="D1156" s="1">
        <v>44514</v>
      </c>
      <c r="E1156" s="1">
        <v>44544</v>
      </c>
      <c r="F1156">
        <v>4382</v>
      </c>
      <c r="G1156" t="s">
        <v>2</v>
      </c>
      <c r="H1156" t="s">
        <v>131</v>
      </c>
      <c r="I1156">
        <f>IF(Dataset[[#This Row],[Dispute Result]]="Undisputed",Dataset[[#This Row],[Invoice Amount]],IF(Dataset[[#This Row],[Dispute Result]]="Won",Dataset[[#This Row],[Invoice Amount]],""))</f>
        <v>4382</v>
      </c>
      <c r="J1156" t="str">
        <f>IF(Dataset[[#This Row],[Dispute Result]]="Lost",Dataset[[#This Row],[Invoice Amount]],"")</f>
        <v/>
      </c>
      <c r="K1156" s="1">
        <v>44531</v>
      </c>
      <c r="L1156">
        <v>17</v>
      </c>
      <c r="M1156">
        <v>0</v>
      </c>
      <c r="N1156" t="s">
        <v>120</v>
      </c>
    </row>
    <row r="1157" spans="1:14" hidden="1" x14ac:dyDescent="0.3">
      <c r="A1157" t="s">
        <v>14</v>
      </c>
      <c r="B1157" t="s">
        <v>78</v>
      </c>
      <c r="C1157">
        <v>4696816536</v>
      </c>
      <c r="D1157" s="1">
        <v>43939</v>
      </c>
      <c r="E1157" s="1">
        <v>43969</v>
      </c>
      <c r="F1157">
        <v>3925</v>
      </c>
      <c r="G1157" t="s">
        <v>2</v>
      </c>
      <c r="H1157" t="s">
        <v>131</v>
      </c>
      <c r="I1157">
        <f>IF(Dataset[[#This Row],[Dispute Result]]="Undisputed",Dataset[[#This Row],[Invoice Amount]],IF(Dataset[[#This Row],[Dispute Result]]="Won",Dataset[[#This Row],[Invoice Amount]],""))</f>
        <v>3925</v>
      </c>
      <c r="J1157" t="str">
        <f>IF(Dataset[[#This Row],[Dispute Result]]="Lost",Dataset[[#This Row],[Invoice Amount]],"")</f>
        <v/>
      </c>
      <c r="K1157" s="1">
        <v>43971</v>
      </c>
      <c r="L1157">
        <v>32</v>
      </c>
      <c r="M1157">
        <v>2</v>
      </c>
      <c r="N1157" t="s">
        <v>120</v>
      </c>
    </row>
    <row r="1158" spans="1:14" hidden="1" x14ac:dyDescent="0.3">
      <c r="A1158" t="s">
        <v>0</v>
      </c>
      <c r="B1158" t="s">
        <v>37</v>
      </c>
      <c r="C1158">
        <v>4701158835</v>
      </c>
      <c r="D1158" s="1">
        <v>44518</v>
      </c>
      <c r="E1158" s="1">
        <v>44548</v>
      </c>
      <c r="F1158">
        <v>8359</v>
      </c>
      <c r="G1158" t="s">
        <v>5</v>
      </c>
      <c r="H1158" t="s">
        <v>6</v>
      </c>
      <c r="I1158">
        <f>IF(Dataset[[#This Row],[Dispute Result]]="Undisputed",Dataset[[#This Row],[Invoice Amount]],IF(Dataset[[#This Row],[Dispute Result]]="Won",Dataset[[#This Row],[Invoice Amount]],""))</f>
        <v>8359</v>
      </c>
      <c r="J1158" t="str">
        <f>IF(Dataset[[#This Row],[Dispute Result]]="Lost",Dataset[[#This Row],[Invoice Amount]],"")</f>
        <v/>
      </c>
      <c r="K1158" s="1">
        <v>44553</v>
      </c>
      <c r="L1158">
        <v>35</v>
      </c>
      <c r="M1158">
        <v>5</v>
      </c>
      <c r="N1158" t="s">
        <v>120</v>
      </c>
    </row>
    <row r="1159" spans="1:14" hidden="1" x14ac:dyDescent="0.3">
      <c r="A1159" t="s">
        <v>14</v>
      </c>
      <c r="B1159" t="s">
        <v>79</v>
      </c>
      <c r="C1159">
        <v>4706783878</v>
      </c>
      <c r="D1159" s="1">
        <v>44121</v>
      </c>
      <c r="E1159" s="1">
        <v>44151</v>
      </c>
      <c r="F1159">
        <v>8413</v>
      </c>
      <c r="G1159" t="s">
        <v>2</v>
      </c>
      <c r="H1159" t="s">
        <v>131</v>
      </c>
      <c r="I1159">
        <f>IF(Dataset[[#This Row],[Dispute Result]]="Undisputed",Dataset[[#This Row],[Invoice Amount]],IF(Dataset[[#This Row],[Dispute Result]]="Won",Dataset[[#This Row],[Invoice Amount]],""))</f>
        <v>8413</v>
      </c>
      <c r="J1159" t="str">
        <f>IF(Dataset[[#This Row],[Dispute Result]]="Lost",Dataset[[#This Row],[Invoice Amount]],"")</f>
        <v/>
      </c>
      <c r="K1159" s="1">
        <v>44133</v>
      </c>
      <c r="L1159">
        <v>12</v>
      </c>
      <c r="M1159">
        <v>0</v>
      </c>
      <c r="N1159" t="s">
        <v>120</v>
      </c>
    </row>
    <row r="1160" spans="1:14" hidden="1" x14ac:dyDescent="0.3">
      <c r="A1160" t="s">
        <v>12</v>
      </c>
      <c r="B1160" t="s">
        <v>101</v>
      </c>
      <c r="C1160">
        <v>4719815783</v>
      </c>
      <c r="D1160" s="1">
        <v>44290</v>
      </c>
      <c r="E1160" s="1">
        <v>44320</v>
      </c>
      <c r="F1160">
        <v>4048</v>
      </c>
      <c r="G1160" t="s">
        <v>2</v>
      </c>
      <c r="H1160" t="s">
        <v>131</v>
      </c>
      <c r="I1160">
        <f>IF(Dataset[[#This Row],[Dispute Result]]="Undisputed",Dataset[[#This Row],[Invoice Amount]],IF(Dataset[[#This Row],[Dispute Result]]="Won",Dataset[[#This Row],[Invoice Amount]],""))</f>
        <v>4048</v>
      </c>
      <c r="J1160" t="str">
        <f>IF(Dataset[[#This Row],[Dispute Result]]="Lost",Dataset[[#This Row],[Invoice Amount]],"")</f>
        <v/>
      </c>
      <c r="K1160" s="1">
        <v>44313</v>
      </c>
      <c r="L1160">
        <v>23</v>
      </c>
      <c r="M1160">
        <v>0</v>
      </c>
      <c r="N1160" t="s">
        <v>120</v>
      </c>
    </row>
    <row r="1161" spans="1:14" hidden="1" x14ac:dyDescent="0.3">
      <c r="A1161" t="s">
        <v>0</v>
      </c>
      <c r="B1161" t="s">
        <v>30</v>
      </c>
      <c r="C1161">
        <v>4719854881</v>
      </c>
      <c r="D1161" s="1">
        <v>44073</v>
      </c>
      <c r="E1161" s="1">
        <v>44103</v>
      </c>
      <c r="F1161">
        <v>3224</v>
      </c>
      <c r="G1161" t="s">
        <v>2</v>
      </c>
      <c r="H1161" t="s">
        <v>131</v>
      </c>
      <c r="I1161">
        <f>IF(Dataset[[#This Row],[Dispute Result]]="Undisputed",Dataset[[#This Row],[Invoice Amount]],IF(Dataset[[#This Row],[Dispute Result]]="Won",Dataset[[#This Row],[Invoice Amount]],""))</f>
        <v>3224</v>
      </c>
      <c r="J1161" t="str">
        <f>IF(Dataset[[#This Row],[Dispute Result]]="Lost",Dataset[[#This Row],[Invoice Amount]],"")</f>
        <v/>
      </c>
      <c r="K1161" s="1">
        <v>44097</v>
      </c>
      <c r="L1161">
        <v>24</v>
      </c>
      <c r="M1161">
        <v>0</v>
      </c>
      <c r="N1161" t="s">
        <v>120</v>
      </c>
    </row>
    <row r="1162" spans="1:14" hidden="1" x14ac:dyDescent="0.3">
      <c r="A1162" t="s">
        <v>0</v>
      </c>
      <c r="B1162" t="s">
        <v>49</v>
      </c>
      <c r="C1162">
        <v>4722300351</v>
      </c>
      <c r="D1162" s="1">
        <v>43872</v>
      </c>
      <c r="E1162" s="1">
        <v>43902</v>
      </c>
      <c r="F1162">
        <v>6808</v>
      </c>
      <c r="G1162" t="s">
        <v>2</v>
      </c>
      <c r="H1162" t="s">
        <v>131</v>
      </c>
      <c r="I1162">
        <f>IF(Dataset[[#This Row],[Dispute Result]]="Undisputed",Dataset[[#This Row],[Invoice Amount]],IF(Dataset[[#This Row],[Dispute Result]]="Won",Dataset[[#This Row],[Invoice Amount]],""))</f>
        <v>6808</v>
      </c>
      <c r="J1162" t="str">
        <f>IF(Dataset[[#This Row],[Dispute Result]]="Lost",Dataset[[#This Row],[Invoice Amount]],"")</f>
        <v/>
      </c>
      <c r="K1162" s="1">
        <v>43918</v>
      </c>
      <c r="L1162">
        <v>46</v>
      </c>
      <c r="M1162">
        <v>16</v>
      </c>
      <c r="N1162" t="s">
        <v>120</v>
      </c>
    </row>
    <row r="1163" spans="1:14" hidden="1" x14ac:dyDescent="0.3">
      <c r="A1163" t="s">
        <v>9</v>
      </c>
      <c r="B1163" t="s">
        <v>20</v>
      </c>
      <c r="C1163">
        <v>4722543209</v>
      </c>
      <c r="D1163" s="1">
        <v>44518</v>
      </c>
      <c r="E1163" s="1">
        <v>44548</v>
      </c>
      <c r="F1163">
        <v>7883</v>
      </c>
      <c r="G1163" t="s">
        <v>2</v>
      </c>
      <c r="H1163" t="s">
        <v>131</v>
      </c>
      <c r="I1163">
        <f>IF(Dataset[[#This Row],[Dispute Result]]="Undisputed",Dataset[[#This Row],[Invoice Amount]],IF(Dataset[[#This Row],[Dispute Result]]="Won",Dataset[[#This Row],[Invoice Amount]],""))</f>
        <v>7883</v>
      </c>
      <c r="J1163" t="str">
        <f>IF(Dataset[[#This Row],[Dispute Result]]="Lost",Dataset[[#This Row],[Invoice Amount]],"")</f>
        <v/>
      </c>
      <c r="K1163" s="1">
        <v>44528</v>
      </c>
      <c r="L1163">
        <v>10</v>
      </c>
      <c r="M1163">
        <v>0</v>
      </c>
      <c r="N1163" t="s">
        <v>120</v>
      </c>
    </row>
    <row r="1164" spans="1:14" hidden="1" x14ac:dyDescent="0.3">
      <c r="A1164" t="s">
        <v>14</v>
      </c>
      <c r="B1164" t="s">
        <v>58</v>
      </c>
      <c r="C1164">
        <v>4728250241</v>
      </c>
      <c r="D1164" s="1">
        <v>44121</v>
      </c>
      <c r="E1164" s="1">
        <v>44151</v>
      </c>
      <c r="F1164">
        <v>7267</v>
      </c>
      <c r="G1164" t="s">
        <v>2</v>
      </c>
      <c r="H1164" t="s">
        <v>131</v>
      </c>
      <c r="I1164">
        <f>IF(Dataset[[#This Row],[Dispute Result]]="Undisputed",Dataset[[#This Row],[Invoice Amount]],IF(Dataset[[#This Row],[Dispute Result]]="Won",Dataset[[#This Row],[Invoice Amount]],""))</f>
        <v>7267</v>
      </c>
      <c r="J1164" t="str">
        <f>IF(Dataset[[#This Row],[Dispute Result]]="Lost",Dataset[[#This Row],[Invoice Amount]],"")</f>
        <v/>
      </c>
      <c r="K1164" s="1">
        <v>44129</v>
      </c>
      <c r="L1164">
        <v>8</v>
      </c>
      <c r="M1164">
        <v>0</v>
      </c>
      <c r="N1164" t="s">
        <v>120</v>
      </c>
    </row>
    <row r="1165" spans="1:14" hidden="1" x14ac:dyDescent="0.3">
      <c r="A1165" t="s">
        <v>0</v>
      </c>
      <c r="B1165" t="s">
        <v>80</v>
      </c>
      <c r="C1165">
        <v>4729784336</v>
      </c>
      <c r="D1165" s="1">
        <v>44004</v>
      </c>
      <c r="E1165" s="1">
        <v>44034</v>
      </c>
      <c r="F1165">
        <v>4908</v>
      </c>
      <c r="G1165" t="s">
        <v>2</v>
      </c>
      <c r="H1165" t="s">
        <v>131</v>
      </c>
      <c r="I1165">
        <f>IF(Dataset[[#This Row],[Dispute Result]]="Undisputed",Dataset[[#This Row],[Invoice Amount]],IF(Dataset[[#This Row],[Dispute Result]]="Won",Dataset[[#This Row],[Invoice Amount]],""))</f>
        <v>4908</v>
      </c>
      <c r="J1165" t="str">
        <f>IF(Dataset[[#This Row],[Dispute Result]]="Lost",Dataset[[#This Row],[Invoice Amount]],"")</f>
        <v/>
      </c>
      <c r="K1165" s="1">
        <v>44023</v>
      </c>
      <c r="L1165">
        <v>19</v>
      </c>
      <c r="M1165">
        <v>0</v>
      </c>
      <c r="N1165" t="s">
        <v>120</v>
      </c>
    </row>
    <row r="1166" spans="1:14" hidden="1" x14ac:dyDescent="0.3">
      <c r="A1166" t="s">
        <v>14</v>
      </c>
      <c r="B1166" t="s">
        <v>93</v>
      </c>
      <c r="C1166">
        <v>4730761138</v>
      </c>
      <c r="D1166" s="1">
        <v>43844</v>
      </c>
      <c r="E1166" s="1">
        <v>43874</v>
      </c>
      <c r="F1166">
        <v>4541</v>
      </c>
      <c r="G1166" t="s">
        <v>2</v>
      </c>
      <c r="H1166" t="s">
        <v>131</v>
      </c>
      <c r="I1166">
        <f>IF(Dataset[[#This Row],[Dispute Result]]="Undisputed",Dataset[[#This Row],[Invoice Amount]],IF(Dataset[[#This Row],[Dispute Result]]="Won",Dataset[[#This Row],[Invoice Amount]],""))</f>
        <v>4541</v>
      </c>
      <c r="J1166" t="str">
        <f>IF(Dataset[[#This Row],[Dispute Result]]="Lost",Dataset[[#This Row],[Invoice Amount]],"")</f>
        <v/>
      </c>
      <c r="K1166" s="1">
        <v>43860</v>
      </c>
      <c r="L1166">
        <v>16</v>
      </c>
      <c r="M1166">
        <v>0</v>
      </c>
      <c r="N1166" t="s">
        <v>120</v>
      </c>
    </row>
    <row r="1167" spans="1:14" hidden="1" x14ac:dyDescent="0.3">
      <c r="A1167" t="s">
        <v>0</v>
      </c>
      <c r="B1167" t="s">
        <v>41</v>
      </c>
      <c r="C1167">
        <v>4732348996</v>
      </c>
      <c r="D1167" s="1">
        <v>43850</v>
      </c>
      <c r="E1167" s="1">
        <v>43880</v>
      </c>
      <c r="F1167">
        <v>7809</v>
      </c>
      <c r="G1167" t="s">
        <v>2</v>
      </c>
      <c r="H1167" t="s">
        <v>131</v>
      </c>
      <c r="I1167">
        <f>IF(Dataset[[#This Row],[Dispute Result]]="Undisputed",Dataset[[#This Row],[Invoice Amount]],IF(Dataset[[#This Row],[Dispute Result]]="Won",Dataset[[#This Row],[Invoice Amount]],""))</f>
        <v>7809</v>
      </c>
      <c r="J1167" t="str">
        <f>IF(Dataset[[#This Row],[Dispute Result]]="Lost",Dataset[[#This Row],[Invoice Amount]],"")</f>
        <v/>
      </c>
      <c r="K1167" s="1">
        <v>43871</v>
      </c>
      <c r="L1167">
        <v>21</v>
      </c>
      <c r="M1167">
        <v>0</v>
      </c>
      <c r="N1167" t="s">
        <v>120</v>
      </c>
    </row>
    <row r="1168" spans="1:14" hidden="1" x14ac:dyDescent="0.3">
      <c r="A1168" t="s">
        <v>12</v>
      </c>
      <c r="B1168" t="s">
        <v>74</v>
      </c>
      <c r="C1168">
        <v>4735063899</v>
      </c>
      <c r="D1168" s="1">
        <v>44498</v>
      </c>
      <c r="E1168" s="1">
        <v>44528</v>
      </c>
      <c r="F1168">
        <v>1262</v>
      </c>
      <c r="G1168" t="s">
        <v>2</v>
      </c>
      <c r="H1168" t="s">
        <v>131</v>
      </c>
      <c r="I1168">
        <f>IF(Dataset[[#This Row],[Dispute Result]]="Undisputed",Dataset[[#This Row],[Invoice Amount]],IF(Dataset[[#This Row],[Dispute Result]]="Won",Dataset[[#This Row],[Invoice Amount]],""))</f>
        <v>1262</v>
      </c>
      <c r="J1168" t="str">
        <f>IF(Dataset[[#This Row],[Dispute Result]]="Lost",Dataset[[#This Row],[Invoice Amount]],"")</f>
        <v/>
      </c>
      <c r="K1168" s="1">
        <v>44506</v>
      </c>
      <c r="L1168">
        <v>8</v>
      </c>
      <c r="M1168">
        <v>0</v>
      </c>
      <c r="N1168" t="s">
        <v>120</v>
      </c>
    </row>
    <row r="1169" spans="1:14" hidden="1" x14ac:dyDescent="0.3">
      <c r="A1169" t="s">
        <v>12</v>
      </c>
      <c r="B1169" t="s">
        <v>95</v>
      </c>
      <c r="C1169">
        <v>4738467082</v>
      </c>
      <c r="D1169" s="1">
        <v>44283</v>
      </c>
      <c r="E1169" s="1">
        <v>44313</v>
      </c>
      <c r="F1169">
        <v>4138</v>
      </c>
      <c r="G1169" t="s">
        <v>2</v>
      </c>
      <c r="H1169" t="s">
        <v>131</v>
      </c>
      <c r="I1169">
        <f>IF(Dataset[[#This Row],[Dispute Result]]="Undisputed",Dataset[[#This Row],[Invoice Amount]],IF(Dataset[[#This Row],[Dispute Result]]="Won",Dataset[[#This Row],[Invoice Amount]],""))</f>
        <v>4138</v>
      </c>
      <c r="J1169" t="str">
        <f>IF(Dataset[[#This Row],[Dispute Result]]="Lost",Dataset[[#This Row],[Invoice Amount]],"")</f>
        <v/>
      </c>
      <c r="K1169" s="1">
        <v>44307</v>
      </c>
      <c r="L1169">
        <v>24</v>
      </c>
      <c r="M1169">
        <v>0</v>
      </c>
      <c r="N1169" t="s">
        <v>120</v>
      </c>
    </row>
    <row r="1170" spans="1:14" hidden="1" x14ac:dyDescent="0.3">
      <c r="A1170" t="s">
        <v>0</v>
      </c>
      <c r="B1170" t="s">
        <v>31</v>
      </c>
      <c r="C1170">
        <v>4739557586</v>
      </c>
      <c r="D1170" s="1">
        <v>44430</v>
      </c>
      <c r="E1170" s="1">
        <v>44460</v>
      </c>
      <c r="F1170">
        <v>5287</v>
      </c>
      <c r="G1170" t="s">
        <v>2</v>
      </c>
      <c r="H1170" t="s">
        <v>131</v>
      </c>
      <c r="I1170">
        <f>IF(Dataset[[#This Row],[Dispute Result]]="Undisputed",Dataset[[#This Row],[Invoice Amount]],IF(Dataset[[#This Row],[Dispute Result]]="Won",Dataset[[#This Row],[Invoice Amount]],""))</f>
        <v>5287</v>
      </c>
      <c r="J1170" t="str">
        <f>IF(Dataset[[#This Row],[Dispute Result]]="Lost",Dataset[[#This Row],[Invoice Amount]],"")</f>
        <v/>
      </c>
      <c r="K1170" s="1">
        <v>44457</v>
      </c>
      <c r="L1170">
        <v>27</v>
      </c>
      <c r="M1170">
        <v>0</v>
      </c>
      <c r="N1170" t="s">
        <v>120</v>
      </c>
    </row>
    <row r="1171" spans="1:14" hidden="1" x14ac:dyDescent="0.3">
      <c r="A1171" t="s">
        <v>14</v>
      </c>
      <c r="B1171" t="s">
        <v>89</v>
      </c>
      <c r="C1171">
        <v>4741356244</v>
      </c>
      <c r="D1171" s="1">
        <v>44205</v>
      </c>
      <c r="E1171" s="1">
        <v>44235</v>
      </c>
      <c r="F1171">
        <v>3693</v>
      </c>
      <c r="G1171" t="s">
        <v>2</v>
      </c>
      <c r="H1171" t="s">
        <v>131</v>
      </c>
      <c r="I1171">
        <f>IF(Dataset[[#This Row],[Dispute Result]]="Undisputed",Dataset[[#This Row],[Invoice Amount]],IF(Dataset[[#This Row],[Dispute Result]]="Won",Dataset[[#This Row],[Invoice Amount]],""))</f>
        <v>3693</v>
      </c>
      <c r="J1171" t="str">
        <f>IF(Dataset[[#This Row],[Dispute Result]]="Lost",Dataset[[#This Row],[Invoice Amount]],"")</f>
        <v/>
      </c>
      <c r="K1171" s="1">
        <v>44230</v>
      </c>
      <c r="L1171">
        <v>25</v>
      </c>
      <c r="M1171">
        <v>0</v>
      </c>
      <c r="N1171" t="s">
        <v>120</v>
      </c>
    </row>
    <row r="1172" spans="1:14" hidden="1" x14ac:dyDescent="0.3">
      <c r="A1172" t="s">
        <v>14</v>
      </c>
      <c r="B1172" t="s">
        <v>65</v>
      </c>
      <c r="C1172">
        <v>4742980589</v>
      </c>
      <c r="D1172" s="1">
        <v>44370</v>
      </c>
      <c r="E1172" s="1">
        <v>44400</v>
      </c>
      <c r="F1172">
        <v>4069</v>
      </c>
      <c r="G1172" t="s">
        <v>2</v>
      </c>
      <c r="H1172" t="s">
        <v>131</v>
      </c>
      <c r="I1172">
        <f>IF(Dataset[[#This Row],[Dispute Result]]="Undisputed",Dataset[[#This Row],[Invoice Amount]],IF(Dataset[[#This Row],[Dispute Result]]="Won",Dataset[[#This Row],[Invoice Amount]],""))</f>
        <v>4069</v>
      </c>
      <c r="J1172" t="str">
        <f>IF(Dataset[[#This Row],[Dispute Result]]="Lost",Dataset[[#This Row],[Invoice Amount]],"")</f>
        <v/>
      </c>
      <c r="K1172" s="1">
        <v>44386</v>
      </c>
      <c r="L1172">
        <v>16</v>
      </c>
      <c r="M1172">
        <v>0</v>
      </c>
      <c r="N1172" t="s">
        <v>120</v>
      </c>
    </row>
    <row r="1173" spans="1:14" hidden="1" x14ac:dyDescent="0.3">
      <c r="A1173" t="s">
        <v>14</v>
      </c>
      <c r="B1173" t="s">
        <v>79</v>
      </c>
      <c r="C1173">
        <v>4747988353</v>
      </c>
      <c r="D1173" s="1">
        <v>44321</v>
      </c>
      <c r="E1173" s="1">
        <v>44351</v>
      </c>
      <c r="F1173">
        <v>7315</v>
      </c>
      <c r="G1173" t="s">
        <v>2</v>
      </c>
      <c r="H1173" t="s">
        <v>131</v>
      </c>
      <c r="I1173">
        <f>IF(Dataset[[#This Row],[Dispute Result]]="Undisputed",Dataset[[#This Row],[Invoice Amount]],IF(Dataset[[#This Row],[Dispute Result]]="Won",Dataset[[#This Row],[Invoice Amount]],""))</f>
        <v>7315</v>
      </c>
      <c r="J1173" t="str">
        <f>IF(Dataset[[#This Row],[Dispute Result]]="Lost",Dataset[[#This Row],[Invoice Amount]],"")</f>
        <v/>
      </c>
      <c r="K1173" s="1">
        <v>44328</v>
      </c>
      <c r="L1173">
        <v>7</v>
      </c>
      <c r="M1173">
        <v>0</v>
      </c>
      <c r="N1173" t="s">
        <v>120</v>
      </c>
    </row>
    <row r="1174" spans="1:14" hidden="1" x14ac:dyDescent="0.3">
      <c r="A1174" t="s">
        <v>12</v>
      </c>
      <c r="B1174" t="s">
        <v>53</v>
      </c>
      <c r="C1174">
        <v>4751641138</v>
      </c>
      <c r="D1174" s="1">
        <v>44103</v>
      </c>
      <c r="E1174" s="1">
        <v>44133</v>
      </c>
      <c r="F1174">
        <v>3450</v>
      </c>
      <c r="G1174" t="s">
        <v>2</v>
      </c>
      <c r="H1174" t="s">
        <v>131</v>
      </c>
      <c r="I1174">
        <f>IF(Dataset[[#This Row],[Dispute Result]]="Undisputed",Dataset[[#This Row],[Invoice Amount]],IF(Dataset[[#This Row],[Dispute Result]]="Won",Dataset[[#This Row],[Invoice Amount]],""))</f>
        <v>3450</v>
      </c>
      <c r="J1174" t="str">
        <f>IF(Dataset[[#This Row],[Dispute Result]]="Lost",Dataset[[#This Row],[Invoice Amount]],"")</f>
        <v/>
      </c>
      <c r="K1174" s="1">
        <v>44120</v>
      </c>
      <c r="L1174">
        <v>17</v>
      </c>
      <c r="M1174">
        <v>0</v>
      </c>
      <c r="N1174" t="s">
        <v>120</v>
      </c>
    </row>
    <row r="1175" spans="1:14" hidden="1" x14ac:dyDescent="0.3">
      <c r="A1175" t="s">
        <v>14</v>
      </c>
      <c r="B1175" t="s">
        <v>96</v>
      </c>
      <c r="C1175">
        <v>4755000748</v>
      </c>
      <c r="D1175" s="1">
        <v>44104</v>
      </c>
      <c r="E1175" s="1">
        <v>44134</v>
      </c>
      <c r="F1175">
        <v>7449</v>
      </c>
      <c r="G1175" t="s">
        <v>2</v>
      </c>
      <c r="H1175" t="s">
        <v>131</v>
      </c>
      <c r="I1175">
        <f>IF(Dataset[[#This Row],[Dispute Result]]="Undisputed",Dataset[[#This Row],[Invoice Amount]],IF(Dataset[[#This Row],[Dispute Result]]="Won",Dataset[[#This Row],[Invoice Amount]],""))</f>
        <v>7449</v>
      </c>
      <c r="J1175" t="str">
        <f>IF(Dataset[[#This Row],[Dispute Result]]="Lost",Dataset[[#This Row],[Invoice Amount]],"")</f>
        <v/>
      </c>
      <c r="K1175" s="1">
        <v>44128</v>
      </c>
      <c r="L1175">
        <v>24</v>
      </c>
      <c r="M1175">
        <v>0</v>
      </c>
      <c r="N1175" t="s">
        <v>120</v>
      </c>
    </row>
    <row r="1176" spans="1:14" hidden="1" x14ac:dyDescent="0.3">
      <c r="A1176" t="s">
        <v>12</v>
      </c>
      <c r="B1176" t="s">
        <v>35</v>
      </c>
      <c r="C1176">
        <v>4756268669</v>
      </c>
      <c r="D1176" s="1">
        <v>43870</v>
      </c>
      <c r="E1176" s="1">
        <v>43900</v>
      </c>
      <c r="F1176">
        <v>5333</v>
      </c>
      <c r="G1176" t="s">
        <v>2</v>
      </c>
      <c r="H1176" t="s">
        <v>131</v>
      </c>
      <c r="I1176">
        <f>IF(Dataset[[#This Row],[Dispute Result]]="Undisputed",Dataset[[#This Row],[Invoice Amount]],IF(Dataset[[#This Row],[Dispute Result]]="Won",Dataset[[#This Row],[Invoice Amount]],""))</f>
        <v>5333</v>
      </c>
      <c r="J1176" t="str">
        <f>IF(Dataset[[#This Row],[Dispute Result]]="Lost",Dataset[[#This Row],[Invoice Amount]],"")</f>
        <v/>
      </c>
      <c r="K1176" s="1">
        <v>43881</v>
      </c>
      <c r="L1176">
        <v>11</v>
      </c>
      <c r="M1176">
        <v>0</v>
      </c>
      <c r="N1176" t="s">
        <v>120</v>
      </c>
    </row>
    <row r="1177" spans="1:14" hidden="1" x14ac:dyDescent="0.3">
      <c r="A1177" t="s">
        <v>0</v>
      </c>
      <c r="B1177" t="s">
        <v>107</v>
      </c>
      <c r="C1177">
        <v>4767910867</v>
      </c>
      <c r="D1177" s="1">
        <v>44514</v>
      </c>
      <c r="E1177" s="1">
        <v>44544</v>
      </c>
      <c r="F1177">
        <v>8935</v>
      </c>
      <c r="G1177" t="s">
        <v>2</v>
      </c>
      <c r="H1177" t="s">
        <v>131</v>
      </c>
      <c r="I1177">
        <f>IF(Dataset[[#This Row],[Dispute Result]]="Undisputed",Dataset[[#This Row],[Invoice Amount]],IF(Dataset[[#This Row],[Dispute Result]]="Won",Dataset[[#This Row],[Invoice Amount]],""))</f>
        <v>8935</v>
      </c>
      <c r="J1177" t="str">
        <f>IF(Dataset[[#This Row],[Dispute Result]]="Lost",Dataset[[#This Row],[Invoice Amount]],"")</f>
        <v/>
      </c>
      <c r="K1177" s="1">
        <v>44525</v>
      </c>
      <c r="L1177">
        <v>11</v>
      </c>
      <c r="M1177">
        <v>0</v>
      </c>
      <c r="N1177" t="s">
        <v>120</v>
      </c>
    </row>
    <row r="1178" spans="1:14" x14ac:dyDescent="0.3">
      <c r="A1178" t="s">
        <v>3</v>
      </c>
      <c r="B1178" t="s">
        <v>67</v>
      </c>
      <c r="C1178">
        <v>8301490239</v>
      </c>
      <c r="D1178" s="1">
        <v>44165</v>
      </c>
      <c r="E1178" s="1">
        <v>44195</v>
      </c>
      <c r="F1178">
        <v>4023</v>
      </c>
      <c r="G1178" t="s">
        <v>5</v>
      </c>
      <c r="H1178" t="s">
        <v>52</v>
      </c>
      <c r="I1178" t="str">
        <f>IF(Dataset[[#This Row],[Dispute Result]]="Undisputed",Dataset[[#This Row],[Invoice Amount]],IF(Dataset[[#This Row],[Dispute Result]]="Won",Dataset[[#This Row],[Invoice Amount]],""))</f>
        <v/>
      </c>
      <c r="J1178">
        <f>IF(Dataset[[#This Row],[Dispute Result]]="Lost",Dataset[[#This Row],[Invoice Amount]],"")</f>
        <v>4023</v>
      </c>
      <c r="K1178" s="1">
        <v>44191</v>
      </c>
      <c r="L1178">
        <v>26</v>
      </c>
      <c r="M1178">
        <v>0</v>
      </c>
      <c r="N1178" t="s">
        <v>120</v>
      </c>
    </row>
    <row r="1179" spans="1:14" hidden="1" x14ac:dyDescent="0.3">
      <c r="A1179" t="s">
        <v>14</v>
      </c>
      <c r="B1179" t="s">
        <v>71</v>
      </c>
      <c r="C1179">
        <v>4773950831</v>
      </c>
      <c r="D1179" s="1">
        <v>43912</v>
      </c>
      <c r="E1179" s="1">
        <v>43942</v>
      </c>
      <c r="F1179">
        <v>2566</v>
      </c>
      <c r="G1179" t="s">
        <v>2</v>
      </c>
      <c r="H1179" t="s">
        <v>131</v>
      </c>
      <c r="I1179">
        <f>IF(Dataset[[#This Row],[Dispute Result]]="Undisputed",Dataset[[#This Row],[Invoice Amount]],IF(Dataset[[#This Row],[Dispute Result]]="Won",Dataset[[#This Row],[Invoice Amount]],""))</f>
        <v>2566</v>
      </c>
      <c r="J1179" t="str">
        <f>IF(Dataset[[#This Row],[Dispute Result]]="Lost",Dataset[[#This Row],[Invoice Amount]],"")</f>
        <v/>
      </c>
      <c r="K1179" s="1">
        <v>43940</v>
      </c>
      <c r="L1179">
        <v>28</v>
      </c>
      <c r="M1179">
        <v>0</v>
      </c>
      <c r="N1179" t="s">
        <v>120</v>
      </c>
    </row>
    <row r="1180" spans="1:14" hidden="1" x14ac:dyDescent="0.3">
      <c r="A1180" t="s">
        <v>14</v>
      </c>
      <c r="B1180" t="s">
        <v>96</v>
      </c>
      <c r="C1180">
        <v>4778063703</v>
      </c>
      <c r="D1180" s="1">
        <v>44084</v>
      </c>
      <c r="E1180" s="1">
        <v>44114</v>
      </c>
      <c r="F1180">
        <v>7060</v>
      </c>
      <c r="G1180" t="s">
        <v>2</v>
      </c>
      <c r="H1180" t="s">
        <v>131</v>
      </c>
      <c r="I1180">
        <f>IF(Dataset[[#This Row],[Dispute Result]]="Undisputed",Dataset[[#This Row],[Invoice Amount]],IF(Dataset[[#This Row],[Dispute Result]]="Won",Dataset[[#This Row],[Invoice Amount]],""))</f>
        <v>7060</v>
      </c>
      <c r="J1180" t="str">
        <f>IF(Dataset[[#This Row],[Dispute Result]]="Lost",Dataset[[#This Row],[Invoice Amount]],"")</f>
        <v/>
      </c>
      <c r="K1180" s="1">
        <v>44116</v>
      </c>
      <c r="L1180">
        <v>32</v>
      </c>
      <c r="M1180">
        <v>2</v>
      </c>
      <c r="N1180" t="s">
        <v>120</v>
      </c>
    </row>
    <row r="1181" spans="1:14" hidden="1" x14ac:dyDescent="0.3">
      <c r="A1181" t="s">
        <v>9</v>
      </c>
      <c r="B1181" t="s">
        <v>70</v>
      </c>
      <c r="C1181">
        <v>4783562096</v>
      </c>
      <c r="D1181" s="1">
        <v>44428</v>
      </c>
      <c r="E1181" s="1">
        <v>44458</v>
      </c>
      <c r="F1181">
        <v>3287</v>
      </c>
      <c r="G1181" t="s">
        <v>2</v>
      </c>
      <c r="H1181" t="s">
        <v>131</v>
      </c>
      <c r="I1181">
        <f>IF(Dataset[[#This Row],[Dispute Result]]="Undisputed",Dataset[[#This Row],[Invoice Amount]],IF(Dataset[[#This Row],[Dispute Result]]="Won",Dataset[[#This Row],[Invoice Amount]],""))</f>
        <v>3287</v>
      </c>
      <c r="J1181" t="str">
        <f>IF(Dataset[[#This Row],[Dispute Result]]="Lost",Dataset[[#This Row],[Invoice Amount]],"")</f>
        <v/>
      </c>
      <c r="K1181" s="1">
        <v>44430</v>
      </c>
      <c r="L1181">
        <v>2</v>
      </c>
      <c r="M1181">
        <v>0</v>
      </c>
      <c r="N1181" t="s">
        <v>120</v>
      </c>
    </row>
    <row r="1182" spans="1:14" hidden="1" x14ac:dyDescent="0.3">
      <c r="A1182" t="s">
        <v>14</v>
      </c>
      <c r="B1182" t="s">
        <v>96</v>
      </c>
      <c r="C1182">
        <v>4788766053</v>
      </c>
      <c r="D1182" s="1">
        <v>44104</v>
      </c>
      <c r="E1182" s="1">
        <v>44134</v>
      </c>
      <c r="F1182">
        <v>3969</v>
      </c>
      <c r="G1182" t="s">
        <v>2</v>
      </c>
      <c r="H1182" t="s">
        <v>131</v>
      </c>
      <c r="I1182">
        <f>IF(Dataset[[#This Row],[Dispute Result]]="Undisputed",Dataset[[#This Row],[Invoice Amount]],IF(Dataset[[#This Row],[Dispute Result]]="Won",Dataset[[#This Row],[Invoice Amount]],""))</f>
        <v>3969</v>
      </c>
      <c r="J1182" t="str">
        <f>IF(Dataset[[#This Row],[Dispute Result]]="Lost",Dataset[[#This Row],[Invoice Amount]],"")</f>
        <v/>
      </c>
      <c r="K1182" s="1">
        <v>44135</v>
      </c>
      <c r="L1182">
        <v>31</v>
      </c>
      <c r="M1182">
        <v>1</v>
      </c>
      <c r="N1182" t="s">
        <v>120</v>
      </c>
    </row>
    <row r="1183" spans="1:14" hidden="1" x14ac:dyDescent="0.3">
      <c r="A1183" t="s">
        <v>9</v>
      </c>
      <c r="B1183" t="s">
        <v>105</v>
      </c>
      <c r="C1183">
        <v>4789397752</v>
      </c>
      <c r="D1183" s="1">
        <v>43980</v>
      </c>
      <c r="E1183" s="1">
        <v>44010</v>
      </c>
      <c r="F1183">
        <v>7754</v>
      </c>
      <c r="G1183" t="s">
        <v>2</v>
      </c>
      <c r="H1183" t="s">
        <v>131</v>
      </c>
      <c r="I1183">
        <f>IF(Dataset[[#This Row],[Dispute Result]]="Undisputed",Dataset[[#This Row],[Invoice Amount]],IF(Dataset[[#This Row],[Dispute Result]]="Won",Dataset[[#This Row],[Invoice Amount]],""))</f>
        <v>7754</v>
      </c>
      <c r="J1183" t="str">
        <f>IF(Dataset[[#This Row],[Dispute Result]]="Lost",Dataset[[#This Row],[Invoice Amount]],"")</f>
        <v/>
      </c>
      <c r="K1183" s="1">
        <v>44010</v>
      </c>
      <c r="L1183">
        <v>30</v>
      </c>
      <c r="M1183">
        <v>0</v>
      </c>
      <c r="N1183" t="s">
        <v>120</v>
      </c>
    </row>
    <row r="1184" spans="1:14" hidden="1" x14ac:dyDescent="0.3">
      <c r="A1184" t="s">
        <v>12</v>
      </c>
      <c r="B1184" t="s">
        <v>101</v>
      </c>
      <c r="C1184">
        <v>4791525699</v>
      </c>
      <c r="D1184" s="1">
        <v>44177</v>
      </c>
      <c r="E1184" s="1">
        <v>44207</v>
      </c>
      <c r="F1184">
        <v>4708</v>
      </c>
      <c r="G1184" t="s">
        <v>2</v>
      </c>
      <c r="H1184" t="s">
        <v>131</v>
      </c>
      <c r="I1184">
        <f>IF(Dataset[[#This Row],[Dispute Result]]="Undisputed",Dataset[[#This Row],[Invoice Amount]],IF(Dataset[[#This Row],[Dispute Result]]="Won",Dataset[[#This Row],[Invoice Amount]],""))</f>
        <v>4708</v>
      </c>
      <c r="J1184" t="str">
        <f>IF(Dataset[[#This Row],[Dispute Result]]="Lost",Dataset[[#This Row],[Invoice Amount]],"")</f>
        <v/>
      </c>
      <c r="K1184" s="1">
        <v>44188</v>
      </c>
      <c r="L1184">
        <v>11</v>
      </c>
      <c r="M1184">
        <v>0</v>
      </c>
      <c r="N1184" t="s">
        <v>120</v>
      </c>
    </row>
    <row r="1185" spans="1:14" hidden="1" x14ac:dyDescent="0.3">
      <c r="A1185" t="s">
        <v>12</v>
      </c>
      <c r="B1185" t="s">
        <v>38</v>
      </c>
      <c r="C1185">
        <v>4795466537</v>
      </c>
      <c r="D1185" s="1">
        <v>44277</v>
      </c>
      <c r="E1185" s="1">
        <v>44307</v>
      </c>
      <c r="F1185">
        <v>2293</v>
      </c>
      <c r="G1185" t="s">
        <v>2</v>
      </c>
      <c r="H1185" t="s">
        <v>131</v>
      </c>
      <c r="I1185">
        <f>IF(Dataset[[#This Row],[Dispute Result]]="Undisputed",Dataset[[#This Row],[Invoice Amount]],IF(Dataset[[#This Row],[Dispute Result]]="Won",Dataset[[#This Row],[Invoice Amount]],""))</f>
        <v>2293</v>
      </c>
      <c r="J1185" t="str">
        <f>IF(Dataset[[#This Row],[Dispute Result]]="Lost",Dataset[[#This Row],[Invoice Amount]],"")</f>
        <v/>
      </c>
      <c r="K1185" s="1">
        <v>44280</v>
      </c>
      <c r="L1185">
        <v>3</v>
      </c>
      <c r="M1185">
        <v>0</v>
      </c>
      <c r="N1185" t="s">
        <v>120</v>
      </c>
    </row>
    <row r="1186" spans="1:14" hidden="1" x14ac:dyDescent="0.3">
      <c r="A1186" t="s">
        <v>14</v>
      </c>
      <c r="B1186" t="s">
        <v>60</v>
      </c>
      <c r="C1186">
        <v>4795998561</v>
      </c>
      <c r="D1186" s="1">
        <v>44225</v>
      </c>
      <c r="E1186" s="1">
        <v>44255</v>
      </c>
      <c r="F1186">
        <v>5442</v>
      </c>
      <c r="G1186" t="s">
        <v>2</v>
      </c>
      <c r="H1186" t="s">
        <v>131</v>
      </c>
      <c r="I1186">
        <f>IF(Dataset[[#This Row],[Dispute Result]]="Undisputed",Dataset[[#This Row],[Invoice Amount]],IF(Dataset[[#This Row],[Dispute Result]]="Won",Dataset[[#This Row],[Invoice Amount]],""))</f>
        <v>5442</v>
      </c>
      <c r="J1186" t="str">
        <f>IF(Dataset[[#This Row],[Dispute Result]]="Lost",Dataset[[#This Row],[Invoice Amount]],"")</f>
        <v/>
      </c>
      <c r="K1186" s="1">
        <v>44256</v>
      </c>
      <c r="L1186">
        <v>31</v>
      </c>
      <c r="M1186">
        <v>1</v>
      </c>
      <c r="N1186" t="s">
        <v>120</v>
      </c>
    </row>
    <row r="1187" spans="1:14" hidden="1" x14ac:dyDescent="0.3">
      <c r="A1187" t="s">
        <v>9</v>
      </c>
      <c r="B1187" t="s">
        <v>34</v>
      </c>
      <c r="C1187">
        <v>4800494014</v>
      </c>
      <c r="D1187" s="1">
        <v>44164</v>
      </c>
      <c r="E1187" s="1">
        <v>44194</v>
      </c>
      <c r="F1187">
        <v>1094</v>
      </c>
      <c r="G1187" t="s">
        <v>2</v>
      </c>
      <c r="H1187" t="s">
        <v>131</v>
      </c>
      <c r="I1187">
        <f>IF(Dataset[[#This Row],[Dispute Result]]="Undisputed",Dataset[[#This Row],[Invoice Amount]],IF(Dataset[[#This Row],[Dispute Result]]="Won",Dataset[[#This Row],[Invoice Amount]],""))</f>
        <v>1094</v>
      </c>
      <c r="J1187" t="str">
        <f>IF(Dataset[[#This Row],[Dispute Result]]="Lost",Dataset[[#This Row],[Invoice Amount]],"")</f>
        <v/>
      </c>
      <c r="K1187" s="1">
        <v>44186</v>
      </c>
      <c r="L1187">
        <v>22</v>
      </c>
      <c r="M1187">
        <v>0</v>
      </c>
      <c r="N1187" t="s">
        <v>120</v>
      </c>
    </row>
    <row r="1188" spans="1:14" hidden="1" x14ac:dyDescent="0.3">
      <c r="A1188" t="s">
        <v>0</v>
      </c>
      <c r="B1188" t="s">
        <v>47</v>
      </c>
      <c r="C1188">
        <v>4804144659</v>
      </c>
      <c r="D1188" s="1">
        <v>44310</v>
      </c>
      <c r="E1188" s="1">
        <v>44340</v>
      </c>
      <c r="F1188">
        <v>8907</v>
      </c>
      <c r="G1188" t="s">
        <v>2</v>
      </c>
      <c r="H1188" t="s">
        <v>131</v>
      </c>
      <c r="I1188">
        <f>IF(Dataset[[#This Row],[Dispute Result]]="Undisputed",Dataset[[#This Row],[Invoice Amount]],IF(Dataset[[#This Row],[Dispute Result]]="Won",Dataset[[#This Row],[Invoice Amount]],""))</f>
        <v>8907</v>
      </c>
      <c r="J1188" t="str">
        <f>IF(Dataset[[#This Row],[Dispute Result]]="Lost",Dataset[[#This Row],[Invoice Amount]],"")</f>
        <v/>
      </c>
      <c r="K1188" s="1">
        <v>44344</v>
      </c>
      <c r="L1188">
        <v>34</v>
      </c>
      <c r="M1188">
        <v>4</v>
      </c>
      <c r="N1188" t="s">
        <v>120</v>
      </c>
    </row>
    <row r="1189" spans="1:14" x14ac:dyDescent="0.3">
      <c r="A1189" t="s">
        <v>3</v>
      </c>
      <c r="B1189" t="s">
        <v>24</v>
      </c>
      <c r="C1189">
        <v>4806513035</v>
      </c>
      <c r="D1189" s="1">
        <v>44214</v>
      </c>
      <c r="E1189" s="1">
        <v>44244</v>
      </c>
      <c r="F1189">
        <v>8487</v>
      </c>
      <c r="G1189" t="s">
        <v>2</v>
      </c>
      <c r="H1189" t="s">
        <v>131</v>
      </c>
      <c r="I1189">
        <f>IF(Dataset[[#This Row],[Dispute Result]]="Undisputed",Dataset[[#This Row],[Invoice Amount]],IF(Dataset[[#This Row],[Dispute Result]]="Won",Dataset[[#This Row],[Invoice Amount]],""))</f>
        <v>8487</v>
      </c>
      <c r="J1189" t="str">
        <f>IF(Dataset[[#This Row],[Dispute Result]]="Lost",Dataset[[#This Row],[Invoice Amount]],"")</f>
        <v/>
      </c>
      <c r="K1189" s="1">
        <v>44232</v>
      </c>
      <c r="L1189">
        <v>18</v>
      </c>
      <c r="M1189">
        <v>0</v>
      </c>
      <c r="N1189" t="s">
        <v>120</v>
      </c>
    </row>
    <row r="1190" spans="1:14" x14ac:dyDescent="0.3">
      <c r="A1190" t="s">
        <v>3</v>
      </c>
      <c r="B1190" t="s">
        <v>99</v>
      </c>
      <c r="C1190">
        <v>4813721122</v>
      </c>
      <c r="D1190" s="1">
        <v>43883</v>
      </c>
      <c r="E1190" s="1">
        <v>43913</v>
      </c>
      <c r="F1190">
        <v>10711</v>
      </c>
      <c r="G1190" t="s">
        <v>2</v>
      </c>
      <c r="H1190" t="s">
        <v>131</v>
      </c>
      <c r="I1190">
        <f>IF(Dataset[[#This Row],[Dispute Result]]="Undisputed",Dataset[[#This Row],[Invoice Amount]],IF(Dataset[[#This Row],[Dispute Result]]="Won",Dataset[[#This Row],[Invoice Amount]],""))</f>
        <v>10711</v>
      </c>
      <c r="J1190" t="str">
        <f>IF(Dataset[[#This Row],[Dispute Result]]="Lost",Dataset[[#This Row],[Invoice Amount]],"")</f>
        <v/>
      </c>
      <c r="K1190" s="1">
        <v>43921</v>
      </c>
      <c r="L1190">
        <v>38</v>
      </c>
      <c r="M1190">
        <v>8</v>
      </c>
      <c r="N1190" t="s">
        <v>120</v>
      </c>
    </row>
    <row r="1191" spans="1:14" hidden="1" x14ac:dyDescent="0.3">
      <c r="A1191" t="s">
        <v>0</v>
      </c>
      <c r="B1191" t="s">
        <v>108</v>
      </c>
      <c r="C1191">
        <v>4814212537</v>
      </c>
      <c r="D1191" s="1">
        <v>44277</v>
      </c>
      <c r="E1191" s="1">
        <v>44307</v>
      </c>
      <c r="F1191">
        <v>8692</v>
      </c>
      <c r="G1191" t="s">
        <v>2</v>
      </c>
      <c r="H1191" t="s">
        <v>131</v>
      </c>
      <c r="I1191">
        <f>IF(Dataset[[#This Row],[Dispute Result]]="Undisputed",Dataset[[#This Row],[Invoice Amount]],IF(Dataset[[#This Row],[Dispute Result]]="Won",Dataset[[#This Row],[Invoice Amount]],""))</f>
        <v>8692</v>
      </c>
      <c r="J1191" t="str">
        <f>IF(Dataset[[#This Row],[Dispute Result]]="Lost",Dataset[[#This Row],[Invoice Amount]],"")</f>
        <v/>
      </c>
      <c r="K1191" s="1">
        <v>44282</v>
      </c>
      <c r="L1191">
        <v>5</v>
      </c>
      <c r="M1191">
        <v>0</v>
      </c>
      <c r="N1191" t="s">
        <v>120</v>
      </c>
    </row>
    <row r="1192" spans="1:14" hidden="1" x14ac:dyDescent="0.3">
      <c r="A1192" t="s">
        <v>9</v>
      </c>
      <c r="B1192" t="s">
        <v>70</v>
      </c>
      <c r="C1192">
        <v>4816230113</v>
      </c>
      <c r="D1192" s="1">
        <v>43953</v>
      </c>
      <c r="E1192" s="1">
        <v>43983</v>
      </c>
      <c r="F1192">
        <v>5917</v>
      </c>
      <c r="G1192" t="s">
        <v>2</v>
      </c>
      <c r="H1192" t="s">
        <v>131</v>
      </c>
      <c r="I1192">
        <f>IF(Dataset[[#This Row],[Dispute Result]]="Undisputed",Dataset[[#This Row],[Invoice Amount]],IF(Dataset[[#This Row],[Dispute Result]]="Won",Dataset[[#This Row],[Invoice Amount]],""))</f>
        <v>5917</v>
      </c>
      <c r="J1192" t="str">
        <f>IF(Dataset[[#This Row],[Dispute Result]]="Lost",Dataset[[#This Row],[Invoice Amount]],"")</f>
        <v/>
      </c>
      <c r="K1192" s="1">
        <v>43956</v>
      </c>
      <c r="L1192">
        <v>3</v>
      </c>
      <c r="M1192">
        <v>0</v>
      </c>
      <c r="N1192" t="s">
        <v>120</v>
      </c>
    </row>
    <row r="1193" spans="1:14" x14ac:dyDescent="0.3">
      <c r="A1193" t="s">
        <v>3</v>
      </c>
      <c r="B1193" t="s">
        <v>63</v>
      </c>
      <c r="C1193">
        <v>4821175485</v>
      </c>
      <c r="D1193" s="1">
        <v>44125</v>
      </c>
      <c r="E1193" s="1">
        <v>44155</v>
      </c>
      <c r="F1193">
        <v>4287</v>
      </c>
      <c r="G1193" t="s">
        <v>2</v>
      </c>
      <c r="H1193" t="s">
        <v>131</v>
      </c>
      <c r="I1193">
        <f>IF(Dataset[[#This Row],[Dispute Result]]="Undisputed",Dataset[[#This Row],[Invoice Amount]],IF(Dataset[[#This Row],[Dispute Result]]="Won",Dataset[[#This Row],[Invoice Amount]],""))</f>
        <v>4287</v>
      </c>
      <c r="J1193" t="str">
        <f>IF(Dataset[[#This Row],[Dispute Result]]="Lost",Dataset[[#This Row],[Invoice Amount]],"")</f>
        <v/>
      </c>
      <c r="K1193" s="1">
        <v>44141</v>
      </c>
      <c r="L1193">
        <v>16</v>
      </c>
      <c r="M1193">
        <v>0</v>
      </c>
      <c r="N1193" t="s">
        <v>120</v>
      </c>
    </row>
    <row r="1194" spans="1:14" x14ac:dyDescent="0.3">
      <c r="A1194" t="s">
        <v>3</v>
      </c>
      <c r="B1194" t="s">
        <v>85</v>
      </c>
      <c r="C1194">
        <v>4823736868</v>
      </c>
      <c r="D1194" s="1">
        <v>44242</v>
      </c>
      <c r="E1194" s="1">
        <v>44272</v>
      </c>
      <c r="F1194">
        <v>4624</v>
      </c>
      <c r="G1194" t="s">
        <v>2</v>
      </c>
      <c r="H1194" t="s">
        <v>131</v>
      </c>
      <c r="I1194">
        <f>IF(Dataset[[#This Row],[Dispute Result]]="Undisputed",Dataset[[#This Row],[Invoice Amount]],IF(Dataset[[#This Row],[Dispute Result]]="Won",Dataset[[#This Row],[Invoice Amount]],""))</f>
        <v>4624</v>
      </c>
      <c r="J1194" t="str">
        <f>IF(Dataset[[#This Row],[Dispute Result]]="Lost",Dataset[[#This Row],[Invoice Amount]],"")</f>
        <v/>
      </c>
      <c r="K1194" s="1">
        <v>44257</v>
      </c>
      <c r="L1194">
        <v>15</v>
      </c>
      <c r="M1194">
        <v>0</v>
      </c>
      <c r="N1194" t="s">
        <v>120</v>
      </c>
    </row>
    <row r="1195" spans="1:14" x14ac:dyDescent="0.3">
      <c r="A1195" t="s">
        <v>3</v>
      </c>
      <c r="B1195" t="s">
        <v>24</v>
      </c>
      <c r="C1195">
        <v>4824809985</v>
      </c>
      <c r="D1195" s="1">
        <v>44370</v>
      </c>
      <c r="E1195" s="1">
        <v>44400</v>
      </c>
      <c r="F1195">
        <v>4374</v>
      </c>
      <c r="G1195" t="s">
        <v>2</v>
      </c>
      <c r="H1195" t="s">
        <v>131</v>
      </c>
      <c r="I1195">
        <f>IF(Dataset[[#This Row],[Dispute Result]]="Undisputed",Dataset[[#This Row],[Invoice Amount]],IF(Dataset[[#This Row],[Dispute Result]]="Won",Dataset[[#This Row],[Invoice Amount]],""))</f>
        <v>4374</v>
      </c>
      <c r="J1195" t="str">
        <f>IF(Dataset[[#This Row],[Dispute Result]]="Lost",Dataset[[#This Row],[Invoice Amount]],"")</f>
        <v/>
      </c>
      <c r="K1195" s="1">
        <v>44399</v>
      </c>
      <c r="L1195">
        <v>29</v>
      </c>
      <c r="M1195">
        <v>0</v>
      </c>
      <c r="N1195" t="s">
        <v>120</v>
      </c>
    </row>
    <row r="1196" spans="1:14" hidden="1" x14ac:dyDescent="0.3">
      <c r="A1196" t="s">
        <v>14</v>
      </c>
      <c r="B1196" t="s">
        <v>28</v>
      </c>
      <c r="C1196">
        <v>4824986816</v>
      </c>
      <c r="D1196" s="1">
        <v>44019</v>
      </c>
      <c r="E1196" s="1">
        <v>44049</v>
      </c>
      <c r="F1196">
        <v>5131</v>
      </c>
      <c r="G1196" t="s">
        <v>2</v>
      </c>
      <c r="H1196" t="s">
        <v>131</v>
      </c>
      <c r="I1196">
        <f>IF(Dataset[[#This Row],[Dispute Result]]="Undisputed",Dataset[[#This Row],[Invoice Amount]],IF(Dataset[[#This Row],[Dispute Result]]="Won",Dataset[[#This Row],[Invoice Amount]],""))</f>
        <v>5131</v>
      </c>
      <c r="J1196" t="str">
        <f>IF(Dataset[[#This Row],[Dispute Result]]="Lost",Dataset[[#This Row],[Invoice Amount]],"")</f>
        <v/>
      </c>
      <c r="K1196" s="1">
        <v>44062</v>
      </c>
      <c r="L1196">
        <v>43</v>
      </c>
      <c r="M1196">
        <v>13</v>
      </c>
      <c r="N1196" t="s">
        <v>120</v>
      </c>
    </row>
    <row r="1197" spans="1:14" x14ac:dyDescent="0.3">
      <c r="A1197" t="s">
        <v>3</v>
      </c>
      <c r="B1197" t="s">
        <v>27</v>
      </c>
      <c r="C1197">
        <v>4825120414</v>
      </c>
      <c r="D1197" s="1">
        <v>44059</v>
      </c>
      <c r="E1197" s="1">
        <v>44089</v>
      </c>
      <c r="F1197">
        <v>8087</v>
      </c>
      <c r="G1197" t="s">
        <v>2</v>
      </c>
      <c r="H1197" t="s">
        <v>131</v>
      </c>
      <c r="I1197">
        <f>IF(Dataset[[#This Row],[Dispute Result]]="Undisputed",Dataset[[#This Row],[Invoice Amount]],IF(Dataset[[#This Row],[Dispute Result]]="Won",Dataset[[#This Row],[Invoice Amount]],""))</f>
        <v>8087</v>
      </c>
      <c r="J1197" t="str">
        <f>IF(Dataset[[#This Row],[Dispute Result]]="Lost",Dataset[[#This Row],[Invoice Amount]],"")</f>
        <v/>
      </c>
      <c r="K1197" s="1">
        <v>44077</v>
      </c>
      <c r="L1197">
        <v>18</v>
      </c>
      <c r="M1197">
        <v>0</v>
      </c>
      <c r="N1197" t="s">
        <v>120</v>
      </c>
    </row>
    <row r="1198" spans="1:14" hidden="1" x14ac:dyDescent="0.3">
      <c r="A1198" t="s">
        <v>14</v>
      </c>
      <c r="B1198" t="s">
        <v>81</v>
      </c>
      <c r="C1198">
        <v>4838574848</v>
      </c>
      <c r="D1198" s="1">
        <v>44073</v>
      </c>
      <c r="E1198" s="1">
        <v>44103</v>
      </c>
      <c r="F1198">
        <v>2895</v>
      </c>
      <c r="G1198" t="s">
        <v>5</v>
      </c>
      <c r="H1198" t="s">
        <v>6</v>
      </c>
      <c r="I1198">
        <f>IF(Dataset[[#This Row],[Dispute Result]]="Undisputed",Dataset[[#This Row],[Invoice Amount]],IF(Dataset[[#This Row],[Dispute Result]]="Won",Dataset[[#This Row],[Invoice Amount]],""))</f>
        <v>2895</v>
      </c>
      <c r="J1198" t="str">
        <f>IF(Dataset[[#This Row],[Dispute Result]]="Lost",Dataset[[#This Row],[Invoice Amount]],"")</f>
        <v/>
      </c>
      <c r="K1198" s="1">
        <v>44118</v>
      </c>
      <c r="L1198">
        <v>45</v>
      </c>
      <c r="M1198">
        <v>15</v>
      </c>
      <c r="N1198" t="s">
        <v>120</v>
      </c>
    </row>
    <row r="1199" spans="1:14" hidden="1" x14ac:dyDescent="0.3">
      <c r="A1199" t="s">
        <v>0</v>
      </c>
      <c r="B1199" t="s">
        <v>107</v>
      </c>
      <c r="C1199">
        <v>4847248435</v>
      </c>
      <c r="D1199" s="1">
        <v>43854</v>
      </c>
      <c r="E1199" s="1">
        <v>43884</v>
      </c>
      <c r="F1199">
        <v>8071</v>
      </c>
      <c r="G1199" t="s">
        <v>2</v>
      </c>
      <c r="H1199" t="s">
        <v>131</v>
      </c>
      <c r="I1199">
        <f>IF(Dataset[[#This Row],[Dispute Result]]="Undisputed",Dataset[[#This Row],[Invoice Amount]],IF(Dataset[[#This Row],[Dispute Result]]="Won",Dataset[[#This Row],[Invoice Amount]],""))</f>
        <v>8071</v>
      </c>
      <c r="J1199" t="str">
        <f>IF(Dataset[[#This Row],[Dispute Result]]="Lost",Dataset[[#This Row],[Invoice Amount]],"")</f>
        <v/>
      </c>
      <c r="K1199" s="1">
        <v>43872</v>
      </c>
      <c r="L1199">
        <v>18</v>
      </c>
      <c r="M1199">
        <v>0</v>
      </c>
      <c r="N1199" t="s">
        <v>120</v>
      </c>
    </row>
    <row r="1200" spans="1:14" hidden="1" x14ac:dyDescent="0.3">
      <c r="A1200" t="s">
        <v>14</v>
      </c>
      <c r="B1200" t="s">
        <v>89</v>
      </c>
      <c r="C1200">
        <v>4852824490</v>
      </c>
      <c r="D1200" s="1">
        <v>44077</v>
      </c>
      <c r="E1200" s="1">
        <v>44107</v>
      </c>
      <c r="F1200">
        <v>3859</v>
      </c>
      <c r="G1200" t="s">
        <v>2</v>
      </c>
      <c r="H1200" t="s">
        <v>131</v>
      </c>
      <c r="I1200">
        <f>IF(Dataset[[#This Row],[Dispute Result]]="Undisputed",Dataset[[#This Row],[Invoice Amount]],IF(Dataset[[#This Row],[Dispute Result]]="Won",Dataset[[#This Row],[Invoice Amount]],""))</f>
        <v>3859</v>
      </c>
      <c r="J1200" t="str">
        <f>IF(Dataset[[#This Row],[Dispute Result]]="Lost",Dataset[[#This Row],[Invoice Amount]],"")</f>
        <v/>
      </c>
      <c r="K1200" s="1">
        <v>44107</v>
      </c>
      <c r="L1200">
        <v>30</v>
      </c>
      <c r="M1200">
        <v>0</v>
      </c>
      <c r="N1200" t="s">
        <v>120</v>
      </c>
    </row>
    <row r="1201" spans="1:14" hidden="1" x14ac:dyDescent="0.3">
      <c r="A1201" t="s">
        <v>0</v>
      </c>
      <c r="B1201" t="s">
        <v>72</v>
      </c>
      <c r="C1201">
        <v>4858028884</v>
      </c>
      <c r="D1201" s="1">
        <v>44202</v>
      </c>
      <c r="E1201" s="1">
        <v>44232</v>
      </c>
      <c r="F1201">
        <v>5849</v>
      </c>
      <c r="G1201" t="s">
        <v>2</v>
      </c>
      <c r="H1201" t="s">
        <v>131</v>
      </c>
      <c r="I1201">
        <f>IF(Dataset[[#This Row],[Dispute Result]]="Undisputed",Dataset[[#This Row],[Invoice Amount]],IF(Dataset[[#This Row],[Dispute Result]]="Won",Dataset[[#This Row],[Invoice Amount]],""))</f>
        <v>5849</v>
      </c>
      <c r="J1201" t="str">
        <f>IF(Dataset[[#This Row],[Dispute Result]]="Lost",Dataset[[#This Row],[Invoice Amount]],"")</f>
        <v/>
      </c>
      <c r="K1201" s="1">
        <v>44212</v>
      </c>
      <c r="L1201">
        <v>10</v>
      </c>
      <c r="M1201">
        <v>0</v>
      </c>
      <c r="N1201" t="s">
        <v>120</v>
      </c>
    </row>
    <row r="1202" spans="1:14" x14ac:dyDescent="0.3">
      <c r="A1202" t="s">
        <v>3</v>
      </c>
      <c r="B1202" t="s">
        <v>85</v>
      </c>
      <c r="C1202">
        <v>4859265458</v>
      </c>
      <c r="D1202" s="1">
        <v>43929</v>
      </c>
      <c r="E1202" s="1">
        <v>43959</v>
      </c>
      <c r="F1202">
        <v>7668</v>
      </c>
      <c r="G1202" t="s">
        <v>2</v>
      </c>
      <c r="H1202" t="s">
        <v>131</v>
      </c>
      <c r="I1202">
        <f>IF(Dataset[[#This Row],[Dispute Result]]="Undisputed",Dataset[[#This Row],[Invoice Amount]],IF(Dataset[[#This Row],[Dispute Result]]="Won",Dataset[[#This Row],[Invoice Amount]],""))</f>
        <v>7668</v>
      </c>
      <c r="J1202" t="str">
        <f>IF(Dataset[[#This Row],[Dispute Result]]="Lost",Dataset[[#This Row],[Invoice Amount]],"")</f>
        <v/>
      </c>
      <c r="K1202" s="1">
        <v>43946</v>
      </c>
      <c r="L1202">
        <v>17</v>
      </c>
      <c r="M1202">
        <v>0</v>
      </c>
      <c r="N1202" t="s">
        <v>120</v>
      </c>
    </row>
    <row r="1203" spans="1:14" hidden="1" x14ac:dyDescent="0.3">
      <c r="A1203" t="s">
        <v>12</v>
      </c>
      <c r="B1203" t="s">
        <v>74</v>
      </c>
      <c r="C1203">
        <v>4861734696</v>
      </c>
      <c r="D1203" s="1">
        <v>43982</v>
      </c>
      <c r="E1203" s="1">
        <v>44012</v>
      </c>
      <c r="F1203">
        <v>2459</v>
      </c>
      <c r="G1203" t="s">
        <v>2</v>
      </c>
      <c r="H1203" t="s">
        <v>131</v>
      </c>
      <c r="I1203">
        <f>IF(Dataset[[#This Row],[Dispute Result]]="Undisputed",Dataset[[#This Row],[Invoice Amount]],IF(Dataset[[#This Row],[Dispute Result]]="Won",Dataset[[#This Row],[Invoice Amount]],""))</f>
        <v>2459</v>
      </c>
      <c r="J1203" t="str">
        <f>IF(Dataset[[#This Row],[Dispute Result]]="Lost",Dataset[[#This Row],[Invoice Amount]],"")</f>
        <v/>
      </c>
      <c r="K1203" s="1">
        <v>43990</v>
      </c>
      <c r="L1203">
        <v>8</v>
      </c>
      <c r="M1203">
        <v>0</v>
      </c>
      <c r="N1203" t="s">
        <v>120</v>
      </c>
    </row>
    <row r="1204" spans="1:14" x14ac:dyDescent="0.3">
      <c r="A1204" t="s">
        <v>3</v>
      </c>
      <c r="B1204" t="s">
        <v>55</v>
      </c>
      <c r="C1204">
        <v>7942175485</v>
      </c>
      <c r="D1204" s="1">
        <v>44169</v>
      </c>
      <c r="E1204" s="1">
        <v>44199</v>
      </c>
      <c r="F1204">
        <v>7812</v>
      </c>
      <c r="G1204" t="s">
        <v>5</v>
      </c>
      <c r="H1204" t="s">
        <v>52</v>
      </c>
      <c r="I1204" t="str">
        <f>IF(Dataset[[#This Row],[Dispute Result]]="Undisputed",Dataset[[#This Row],[Invoice Amount]],IF(Dataset[[#This Row],[Dispute Result]]="Won",Dataset[[#This Row],[Invoice Amount]],""))</f>
        <v/>
      </c>
      <c r="J1204">
        <f>IF(Dataset[[#This Row],[Dispute Result]]="Lost",Dataset[[#This Row],[Invoice Amount]],"")</f>
        <v>7812</v>
      </c>
      <c r="K1204" s="1">
        <v>44208</v>
      </c>
      <c r="L1204">
        <v>39</v>
      </c>
      <c r="M1204">
        <v>9</v>
      </c>
      <c r="N1204" t="s">
        <v>120</v>
      </c>
    </row>
    <row r="1205" spans="1:14" hidden="1" x14ac:dyDescent="0.3">
      <c r="A1205" t="s">
        <v>14</v>
      </c>
      <c r="B1205" t="s">
        <v>50</v>
      </c>
      <c r="C1205">
        <v>4867913310</v>
      </c>
      <c r="D1205" s="1">
        <v>44475</v>
      </c>
      <c r="E1205" s="1">
        <v>44505</v>
      </c>
      <c r="F1205">
        <v>3626</v>
      </c>
      <c r="G1205" t="s">
        <v>2</v>
      </c>
      <c r="H1205" t="s">
        <v>131</v>
      </c>
      <c r="I1205">
        <f>IF(Dataset[[#This Row],[Dispute Result]]="Undisputed",Dataset[[#This Row],[Invoice Amount]],IF(Dataset[[#This Row],[Dispute Result]]="Won",Dataset[[#This Row],[Invoice Amount]],""))</f>
        <v>3626</v>
      </c>
      <c r="J1205" t="str">
        <f>IF(Dataset[[#This Row],[Dispute Result]]="Lost",Dataset[[#This Row],[Invoice Amount]],"")</f>
        <v/>
      </c>
      <c r="K1205" s="1">
        <v>44504</v>
      </c>
      <c r="L1205">
        <v>29</v>
      </c>
      <c r="M1205">
        <v>0</v>
      </c>
      <c r="N1205" t="s">
        <v>120</v>
      </c>
    </row>
    <row r="1206" spans="1:14" hidden="1" x14ac:dyDescent="0.3">
      <c r="A1206" t="s">
        <v>9</v>
      </c>
      <c r="B1206" t="s">
        <v>22</v>
      </c>
      <c r="C1206">
        <v>4870747963</v>
      </c>
      <c r="D1206" s="1">
        <v>43878</v>
      </c>
      <c r="E1206" s="1">
        <v>43908</v>
      </c>
      <c r="F1206">
        <v>7057</v>
      </c>
      <c r="G1206" t="s">
        <v>5</v>
      </c>
      <c r="H1206" t="s">
        <v>6</v>
      </c>
      <c r="I1206">
        <f>IF(Dataset[[#This Row],[Dispute Result]]="Undisputed",Dataset[[#This Row],[Invoice Amount]],IF(Dataset[[#This Row],[Dispute Result]]="Won",Dataset[[#This Row],[Invoice Amount]],""))</f>
        <v>7057</v>
      </c>
      <c r="J1206" t="str">
        <f>IF(Dataset[[#This Row],[Dispute Result]]="Lost",Dataset[[#This Row],[Invoice Amount]],"")</f>
        <v/>
      </c>
      <c r="K1206" s="1">
        <v>43897</v>
      </c>
      <c r="L1206">
        <v>19</v>
      </c>
      <c r="M1206">
        <v>0</v>
      </c>
      <c r="N1206" t="s">
        <v>120</v>
      </c>
    </row>
    <row r="1207" spans="1:14" hidden="1" x14ac:dyDescent="0.3">
      <c r="A1207" t="s">
        <v>9</v>
      </c>
      <c r="B1207" t="s">
        <v>105</v>
      </c>
      <c r="C1207">
        <v>4871103320</v>
      </c>
      <c r="D1207" s="1">
        <v>44487</v>
      </c>
      <c r="E1207" s="1">
        <v>44517</v>
      </c>
      <c r="F1207">
        <v>5907</v>
      </c>
      <c r="G1207" t="s">
        <v>2</v>
      </c>
      <c r="H1207" t="s">
        <v>131</v>
      </c>
      <c r="I1207">
        <f>IF(Dataset[[#This Row],[Dispute Result]]="Undisputed",Dataset[[#This Row],[Invoice Amount]],IF(Dataset[[#This Row],[Dispute Result]]="Won",Dataset[[#This Row],[Invoice Amount]],""))</f>
        <v>5907</v>
      </c>
      <c r="J1207" t="str">
        <f>IF(Dataset[[#This Row],[Dispute Result]]="Lost",Dataset[[#This Row],[Invoice Amount]],"")</f>
        <v/>
      </c>
      <c r="K1207" s="1">
        <v>44496</v>
      </c>
      <c r="L1207">
        <v>9</v>
      </c>
      <c r="M1207">
        <v>0</v>
      </c>
      <c r="N1207" t="s">
        <v>120</v>
      </c>
    </row>
    <row r="1208" spans="1:14" hidden="1" x14ac:dyDescent="0.3">
      <c r="A1208" t="s">
        <v>14</v>
      </c>
      <c r="B1208" t="s">
        <v>18</v>
      </c>
      <c r="C1208">
        <v>4872529612</v>
      </c>
      <c r="D1208" s="1">
        <v>44060</v>
      </c>
      <c r="E1208" s="1">
        <v>44090</v>
      </c>
      <c r="F1208">
        <v>3724</v>
      </c>
      <c r="G1208" t="s">
        <v>2</v>
      </c>
      <c r="H1208" t="s">
        <v>131</v>
      </c>
      <c r="I1208">
        <f>IF(Dataset[[#This Row],[Dispute Result]]="Undisputed",Dataset[[#This Row],[Invoice Amount]],IF(Dataset[[#This Row],[Dispute Result]]="Won",Dataset[[#This Row],[Invoice Amount]],""))</f>
        <v>3724</v>
      </c>
      <c r="J1208" t="str">
        <f>IF(Dataset[[#This Row],[Dispute Result]]="Lost",Dataset[[#This Row],[Invoice Amount]],"")</f>
        <v/>
      </c>
      <c r="K1208" s="1">
        <v>44076</v>
      </c>
      <c r="L1208">
        <v>16</v>
      </c>
      <c r="M1208">
        <v>0</v>
      </c>
      <c r="N1208" t="s">
        <v>120</v>
      </c>
    </row>
    <row r="1209" spans="1:14" hidden="1" x14ac:dyDescent="0.3">
      <c r="A1209" t="s">
        <v>0</v>
      </c>
      <c r="B1209" t="s">
        <v>41</v>
      </c>
      <c r="C1209">
        <v>4878686047</v>
      </c>
      <c r="D1209" s="1">
        <v>44398</v>
      </c>
      <c r="E1209" s="1">
        <v>44428</v>
      </c>
      <c r="F1209">
        <v>7361</v>
      </c>
      <c r="G1209" t="s">
        <v>2</v>
      </c>
      <c r="H1209" t="s">
        <v>131</v>
      </c>
      <c r="I1209">
        <f>IF(Dataset[[#This Row],[Dispute Result]]="Undisputed",Dataset[[#This Row],[Invoice Amount]],IF(Dataset[[#This Row],[Dispute Result]]="Won",Dataset[[#This Row],[Invoice Amount]],""))</f>
        <v>7361</v>
      </c>
      <c r="J1209" t="str">
        <f>IF(Dataset[[#This Row],[Dispute Result]]="Lost",Dataset[[#This Row],[Invoice Amount]],"")</f>
        <v/>
      </c>
      <c r="K1209" s="1">
        <v>44409</v>
      </c>
      <c r="L1209">
        <v>11</v>
      </c>
      <c r="M1209">
        <v>0</v>
      </c>
      <c r="N1209" t="s">
        <v>120</v>
      </c>
    </row>
    <row r="1210" spans="1:14" hidden="1" x14ac:dyDescent="0.3">
      <c r="A1210" t="s">
        <v>0</v>
      </c>
      <c r="B1210" t="s">
        <v>31</v>
      </c>
      <c r="C1210">
        <v>4881618322</v>
      </c>
      <c r="D1210" s="1">
        <v>44191</v>
      </c>
      <c r="E1210" s="1">
        <v>44221</v>
      </c>
      <c r="F1210">
        <v>10402</v>
      </c>
      <c r="G1210" t="s">
        <v>2</v>
      </c>
      <c r="H1210" t="s">
        <v>131</v>
      </c>
      <c r="I1210">
        <f>IF(Dataset[[#This Row],[Dispute Result]]="Undisputed",Dataset[[#This Row],[Invoice Amount]],IF(Dataset[[#This Row],[Dispute Result]]="Won",Dataset[[#This Row],[Invoice Amount]],""))</f>
        <v>10402</v>
      </c>
      <c r="J1210" t="str">
        <f>IF(Dataset[[#This Row],[Dispute Result]]="Lost",Dataset[[#This Row],[Invoice Amount]],"")</f>
        <v/>
      </c>
      <c r="K1210" s="1">
        <v>44227</v>
      </c>
      <c r="L1210">
        <v>36</v>
      </c>
      <c r="M1210">
        <v>6</v>
      </c>
      <c r="N1210" t="s">
        <v>120</v>
      </c>
    </row>
    <row r="1211" spans="1:14" hidden="1" x14ac:dyDescent="0.3">
      <c r="A1211" t="s">
        <v>0</v>
      </c>
      <c r="B1211" t="s">
        <v>80</v>
      </c>
      <c r="C1211">
        <v>4884610178</v>
      </c>
      <c r="D1211" s="1">
        <v>43970</v>
      </c>
      <c r="E1211" s="1">
        <v>44000</v>
      </c>
      <c r="F1211">
        <v>8221</v>
      </c>
      <c r="G1211" t="s">
        <v>2</v>
      </c>
      <c r="H1211" t="s">
        <v>131</v>
      </c>
      <c r="I1211">
        <f>IF(Dataset[[#This Row],[Dispute Result]]="Undisputed",Dataset[[#This Row],[Invoice Amount]],IF(Dataset[[#This Row],[Dispute Result]]="Won",Dataset[[#This Row],[Invoice Amount]],""))</f>
        <v>8221</v>
      </c>
      <c r="J1211" t="str">
        <f>IF(Dataset[[#This Row],[Dispute Result]]="Lost",Dataset[[#This Row],[Invoice Amount]],"")</f>
        <v/>
      </c>
      <c r="K1211" s="1">
        <v>43981</v>
      </c>
      <c r="L1211">
        <v>11</v>
      </c>
      <c r="M1211">
        <v>0</v>
      </c>
      <c r="N1211" t="s">
        <v>120</v>
      </c>
    </row>
    <row r="1212" spans="1:14" hidden="1" x14ac:dyDescent="0.3">
      <c r="A1212" t="s">
        <v>0</v>
      </c>
      <c r="B1212" t="s">
        <v>41</v>
      </c>
      <c r="C1212">
        <v>4887614261</v>
      </c>
      <c r="D1212" s="1">
        <v>43994</v>
      </c>
      <c r="E1212" s="1">
        <v>44024</v>
      </c>
      <c r="F1212">
        <v>6019</v>
      </c>
      <c r="G1212" t="s">
        <v>2</v>
      </c>
      <c r="H1212" t="s">
        <v>131</v>
      </c>
      <c r="I1212">
        <f>IF(Dataset[[#This Row],[Dispute Result]]="Undisputed",Dataset[[#This Row],[Invoice Amount]],IF(Dataset[[#This Row],[Dispute Result]]="Won",Dataset[[#This Row],[Invoice Amount]],""))</f>
        <v>6019</v>
      </c>
      <c r="J1212" t="str">
        <f>IF(Dataset[[#This Row],[Dispute Result]]="Lost",Dataset[[#This Row],[Invoice Amount]],"")</f>
        <v/>
      </c>
      <c r="K1212" s="1">
        <v>44017</v>
      </c>
      <c r="L1212">
        <v>23</v>
      </c>
      <c r="M1212">
        <v>0</v>
      </c>
      <c r="N1212" t="s">
        <v>120</v>
      </c>
    </row>
    <row r="1213" spans="1:14" hidden="1" x14ac:dyDescent="0.3">
      <c r="A1213" t="s">
        <v>14</v>
      </c>
      <c r="B1213" t="s">
        <v>58</v>
      </c>
      <c r="C1213">
        <v>4891142927</v>
      </c>
      <c r="D1213" s="1">
        <v>44053</v>
      </c>
      <c r="E1213" s="1">
        <v>44083</v>
      </c>
      <c r="F1213">
        <v>4799</v>
      </c>
      <c r="G1213" t="s">
        <v>2</v>
      </c>
      <c r="H1213" t="s">
        <v>131</v>
      </c>
      <c r="I1213">
        <f>IF(Dataset[[#This Row],[Dispute Result]]="Undisputed",Dataset[[#This Row],[Invoice Amount]],IF(Dataset[[#This Row],[Dispute Result]]="Won",Dataset[[#This Row],[Invoice Amount]],""))</f>
        <v>4799</v>
      </c>
      <c r="J1213" t="str">
        <f>IF(Dataset[[#This Row],[Dispute Result]]="Lost",Dataset[[#This Row],[Invoice Amount]],"")</f>
        <v/>
      </c>
      <c r="K1213" s="1">
        <v>44084</v>
      </c>
      <c r="L1213">
        <v>31</v>
      </c>
      <c r="M1213">
        <v>1</v>
      </c>
      <c r="N1213" t="s">
        <v>120</v>
      </c>
    </row>
    <row r="1214" spans="1:14" x14ac:dyDescent="0.3">
      <c r="A1214" t="s">
        <v>3</v>
      </c>
      <c r="B1214" t="s">
        <v>51</v>
      </c>
      <c r="C1214">
        <v>659596494</v>
      </c>
      <c r="D1214" s="1">
        <v>44170</v>
      </c>
      <c r="E1214" s="1">
        <v>44200</v>
      </c>
      <c r="F1214">
        <v>7565</v>
      </c>
      <c r="G1214" t="s">
        <v>5</v>
      </c>
      <c r="H1214" t="s">
        <v>6</v>
      </c>
      <c r="I1214">
        <f>IF(Dataset[[#This Row],[Dispute Result]]="Undisputed",Dataset[[#This Row],[Invoice Amount]],IF(Dataset[[#This Row],[Dispute Result]]="Won",Dataset[[#This Row],[Invoice Amount]],""))</f>
        <v>7565</v>
      </c>
      <c r="J1214" t="str">
        <f>IF(Dataset[[#This Row],[Dispute Result]]="Lost",Dataset[[#This Row],[Invoice Amount]],"")</f>
        <v/>
      </c>
      <c r="K1214" s="1">
        <v>44210</v>
      </c>
      <c r="L1214">
        <v>40</v>
      </c>
      <c r="M1214">
        <v>10</v>
      </c>
      <c r="N1214" t="s">
        <v>120</v>
      </c>
    </row>
    <row r="1215" spans="1:14" hidden="1" x14ac:dyDescent="0.3">
      <c r="A1215" t="s">
        <v>14</v>
      </c>
      <c r="B1215" t="s">
        <v>28</v>
      </c>
      <c r="C1215">
        <v>4902256475</v>
      </c>
      <c r="D1215" s="1">
        <v>44443</v>
      </c>
      <c r="E1215" s="1">
        <v>44473</v>
      </c>
      <c r="F1215">
        <v>7209</v>
      </c>
      <c r="G1215" t="s">
        <v>2</v>
      </c>
      <c r="H1215" t="s">
        <v>131</v>
      </c>
      <c r="I1215">
        <f>IF(Dataset[[#This Row],[Dispute Result]]="Undisputed",Dataset[[#This Row],[Invoice Amount]],IF(Dataset[[#This Row],[Dispute Result]]="Won",Dataset[[#This Row],[Invoice Amount]],""))</f>
        <v>7209</v>
      </c>
      <c r="J1215" t="str">
        <f>IF(Dataset[[#This Row],[Dispute Result]]="Lost",Dataset[[#This Row],[Invoice Amount]],"")</f>
        <v/>
      </c>
      <c r="K1215" s="1">
        <v>44487</v>
      </c>
      <c r="L1215">
        <v>44</v>
      </c>
      <c r="M1215">
        <v>14</v>
      </c>
      <c r="N1215" t="s">
        <v>120</v>
      </c>
    </row>
    <row r="1216" spans="1:14" hidden="1" x14ac:dyDescent="0.3">
      <c r="A1216" t="s">
        <v>9</v>
      </c>
      <c r="B1216" t="s">
        <v>90</v>
      </c>
      <c r="C1216">
        <v>4902403664</v>
      </c>
      <c r="D1216" s="1">
        <v>44101</v>
      </c>
      <c r="E1216" s="1">
        <v>44131</v>
      </c>
      <c r="F1216">
        <v>5899</v>
      </c>
      <c r="G1216" t="s">
        <v>5</v>
      </c>
      <c r="H1216" t="s">
        <v>52</v>
      </c>
      <c r="I1216" t="str">
        <f>IF(Dataset[[#This Row],[Dispute Result]]="Undisputed",Dataset[[#This Row],[Invoice Amount]],IF(Dataset[[#This Row],[Dispute Result]]="Won",Dataset[[#This Row],[Invoice Amount]],""))</f>
        <v/>
      </c>
      <c r="J1216">
        <f>IF(Dataset[[#This Row],[Dispute Result]]="Lost",Dataset[[#This Row],[Invoice Amount]],"")</f>
        <v>5899</v>
      </c>
      <c r="K1216" s="1">
        <v>44143</v>
      </c>
      <c r="L1216">
        <v>42</v>
      </c>
      <c r="M1216">
        <v>12</v>
      </c>
      <c r="N1216" t="s">
        <v>120</v>
      </c>
    </row>
    <row r="1217" spans="1:14" hidden="1" x14ac:dyDescent="0.3">
      <c r="A1217" t="s">
        <v>12</v>
      </c>
      <c r="B1217" t="s">
        <v>17</v>
      </c>
      <c r="C1217">
        <v>4902638386</v>
      </c>
      <c r="D1217" s="1">
        <v>44089</v>
      </c>
      <c r="E1217" s="1">
        <v>44119</v>
      </c>
      <c r="F1217">
        <v>4603</v>
      </c>
      <c r="G1217" t="s">
        <v>2</v>
      </c>
      <c r="H1217" t="s">
        <v>131</v>
      </c>
      <c r="I1217">
        <f>IF(Dataset[[#This Row],[Dispute Result]]="Undisputed",Dataset[[#This Row],[Invoice Amount]],IF(Dataset[[#This Row],[Dispute Result]]="Won",Dataset[[#This Row],[Invoice Amount]],""))</f>
        <v>4603</v>
      </c>
      <c r="J1217" t="str">
        <f>IF(Dataset[[#This Row],[Dispute Result]]="Lost",Dataset[[#This Row],[Invoice Amount]],"")</f>
        <v/>
      </c>
      <c r="K1217" s="1">
        <v>44112</v>
      </c>
      <c r="L1217">
        <v>23</v>
      </c>
      <c r="M1217">
        <v>0</v>
      </c>
      <c r="N1217" t="s">
        <v>120</v>
      </c>
    </row>
    <row r="1218" spans="1:14" hidden="1" x14ac:dyDescent="0.3">
      <c r="A1218" t="s">
        <v>0</v>
      </c>
      <c r="B1218" t="s">
        <v>80</v>
      </c>
      <c r="C1218">
        <v>4903468657</v>
      </c>
      <c r="D1218" s="1">
        <v>43968</v>
      </c>
      <c r="E1218" s="1">
        <v>43998</v>
      </c>
      <c r="F1218">
        <v>6655</v>
      </c>
      <c r="G1218" t="s">
        <v>2</v>
      </c>
      <c r="H1218" t="s">
        <v>131</v>
      </c>
      <c r="I1218">
        <f>IF(Dataset[[#This Row],[Dispute Result]]="Undisputed",Dataset[[#This Row],[Invoice Amount]],IF(Dataset[[#This Row],[Dispute Result]]="Won",Dataset[[#This Row],[Invoice Amount]],""))</f>
        <v>6655</v>
      </c>
      <c r="J1218" t="str">
        <f>IF(Dataset[[#This Row],[Dispute Result]]="Lost",Dataset[[#This Row],[Invoice Amount]],"")</f>
        <v/>
      </c>
      <c r="K1218" s="1">
        <v>43991</v>
      </c>
      <c r="L1218">
        <v>23</v>
      </c>
      <c r="M1218">
        <v>0</v>
      </c>
      <c r="N1218" t="s">
        <v>120</v>
      </c>
    </row>
    <row r="1219" spans="1:14" hidden="1" x14ac:dyDescent="0.3">
      <c r="A1219" t="s">
        <v>0</v>
      </c>
      <c r="B1219" t="s">
        <v>72</v>
      </c>
      <c r="C1219">
        <v>4905021101</v>
      </c>
      <c r="D1219" s="1">
        <v>44515</v>
      </c>
      <c r="E1219" s="1">
        <v>44545</v>
      </c>
      <c r="F1219">
        <v>9134</v>
      </c>
      <c r="G1219" t="s">
        <v>2</v>
      </c>
      <c r="H1219" t="s">
        <v>131</v>
      </c>
      <c r="I1219">
        <f>IF(Dataset[[#This Row],[Dispute Result]]="Undisputed",Dataset[[#This Row],[Invoice Amount]],IF(Dataset[[#This Row],[Dispute Result]]="Won",Dataset[[#This Row],[Invoice Amount]],""))</f>
        <v>9134</v>
      </c>
      <c r="J1219" t="str">
        <f>IF(Dataset[[#This Row],[Dispute Result]]="Lost",Dataset[[#This Row],[Invoice Amount]],"")</f>
        <v/>
      </c>
      <c r="K1219" s="1">
        <v>44523</v>
      </c>
      <c r="L1219">
        <v>8</v>
      </c>
      <c r="M1219">
        <v>0</v>
      </c>
      <c r="N1219" t="s">
        <v>120</v>
      </c>
    </row>
    <row r="1220" spans="1:14" hidden="1" x14ac:dyDescent="0.3">
      <c r="A1220" t="s">
        <v>0</v>
      </c>
      <c r="B1220" t="s">
        <v>80</v>
      </c>
      <c r="C1220">
        <v>4906343954</v>
      </c>
      <c r="D1220" s="1">
        <v>43916</v>
      </c>
      <c r="E1220" s="1">
        <v>43946</v>
      </c>
      <c r="F1220">
        <v>5369</v>
      </c>
      <c r="G1220" t="s">
        <v>2</v>
      </c>
      <c r="H1220" t="s">
        <v>131</v>
      </c>
      <c r="I1220">
        <f>IF(Dataset[[#This Row],[Dispute Result]]="Undisputed",Dataset[[#This Row],[Invoice Amount]],IF(Dataset[[#This Row],[Dispute Result]]="Won",Dataset[[#This Row],[Invoice Amount]],""))</f>
        <v>5369</v>
      </c>
      <c r="J1220" t="str">
        <f>IF(Dataset[[#This Row],[Dispute Result]]="Lost",Dataset[[#This Row],[Invoice Amount]],"")</f>
        <v/>
      </c>
      <c r="K1220" s="1">
        <v>43936</v>
      </c>
      <c r="L1220">
        <v>20</v>
      </c>
      <c r="M1220">
        <v>0</v>
      </c>
      <c r="N1220" t="s">
        <v>120</v>
      </c>
    </row>
    <row r="1221" spans="1:14" x14ac:dyDescent="0.3">
      <c r="A1221" t="s">
        <v>3</v>
      </c>
      <c r="B1221" t="s">
        <v>33</v>
      </c>
      <c r="C1221">
        <v>6438106557</v>
      </c>
      <c r="D1221" s="1">
        <v>44147</v>
      </c>
      <c r="E1221" s="1">
        <v>44177</v>
      </c>
      <c r="F1221">
        <v>8489</v>
      </c>
      <c r="G1221" t="s">
        <v>5</v>
      </c>
      <c r="H1221" t="s">
        <v>52</v>
      </c>
      <c r="I1221" t="str">
        <f>IF(Dataset[[#This Row],[Dispute Result]]="Undisputed",Dataset[[#This Row],[Invoice Amount]],IF(Dataset[[#This Row],[Dispute Result]]="Won",Dataset[[#This Row],[Invoice Amount]],""))</f>
        <v/>
      </c>
      <c r="J1221">
        <f>IF(Dataset[[#This Row],[Dispute Result]]="Lost",Dataset[[#This Row],[Invoice Amount]],"")</f>
        <v>8489</v>
      </c>
      <c r="K1221" s="1">
        <v>44177</v>
      </c>
      <c r="L1221">
        <v>30</v>
      </c>
      <c r="M1221">
        <v>0</v>
      </c>
      <c r="N1221" t="s">
        <v>120</v>
      </c>
    </row>
    <row r="1222" spans="1:14" hidden="1" x14ac:dyDescent="0.3">
      <c r="A1222" t="s">
        <v>0</v>
      </c>
      <c r="B1222" t="s">
        <v>108</v>
      </c>
      <c r="C1222">
        <v>4910161169</v>
      </c>
      <c r="D1222" s="1">
        <v>44171</v>
      </c>
      <c r="E1222" s="1">
        <v>44201</v>
      </c>
      <c r="F1222">
        <v>5900</v>
      </c>
      <c r="G1222" t="s">
        <v>2</v>
      </c>
      <c r="H1222" t="s">
        <v>131</v>
      </c>
      <c r="I1222">
        <f>IF(Dataset[[#This Row],[Dispute Result]]="Undisputed",Dataset[[#This Row],[Invoice Amount]],IF(Dataset[[#This Row],[Dispute Result]]="Won",Dataset[[#This Row],[Invoice Amount]],""))</f>
        <v>5900</v>
      </c>
      <c r="J1222" t="str">
        <f>IF(Dataset[[#This Row],[Dispute Result]]="Lost",Dataset[[#This Row],[Invoice Amount]],"")</f>
        <v/>
      </c>
      <c r="K1222" s="1">
        <v>44184</v>
      </c>
      <c r="L1222">
        <v>13</v>
      </c>
      <c r="M1222">
        <v>0</v>
      </c>
      <c r="N1222" t="s">
        <v>120</v>
      </c>
    </row>
    <row r="1223" spans="1:14" hidden="1" x14ac:dyDescent="0.3">
      <c r="A1223" t="s">
        <v>14</v>
      </c>
      <c r="B1223" t="s">
        <v>60</v>
      </c>
      <c r="C1223">
        <v>4915855065</v>
      </c>
      <c r="D1223" s="1">
        <v>43837</v>
      </c>
      <c r="E1223" s="1">
        <v>43867</v>
      </c>
      <c r="F1223">
        <v>7892</v>
      </c>
      <c r="G1223" t="s">
        <v>2</v>
      </c>
      <c r="H1223" t="s">
        <v>131</v>
      </c>
      <c r="I1223">
        <f>IF(Dataset[[#This Row],[Dispute Result]]="Undisputed",Dataset[[#This Row],[Invoice Amount]],IF(Dataset[[#This Row],[Dispute Result]]="Won",Dataset[[#This Row],[Invoice Amount]],""))</f>
        <v>7892</v>
      </c>
      <c r="J1223" t="str">
        <f>IF(Dataset[[#This Row],[Dispute Result]]="Lost",Dataset[[#This Row],[Invoice Amount]],"")</f>
        <v/>
      </c>
      <c r="K1223" s="1">
        <v>43866</v>
      </c>
      <c r="L1223">
        <v>29</v>
      </c>
      <c r="M1223">
        <v>0</v>
      </c>
      <c r="N1223" t="s">
        <v>120</v>
      </c>
    </row>
    <row r="1224" spans="1:14" x14ac:dyDescent="0.3">
      <c r="A1224" t="s">
        <v>3</v>
      </c>
      <c r="B1224" t="s">
        <v>59</v>
      </c>
      <c r="C1224">
        <v>4926391244</v>
      </c>
      <c r="D1224" s="1">
        <v>43971</v>
      </c>
      <c r="E1224" s="1">
        <v>44001</v>
      </c>
      <c r="F1224">
        <v>6296</v>
      </c>
      <c r="G1224" t="s">
        <v>2</v>
      </c>
      <c r="H1224" t="s">
        <v>131</v>
      </c>
      <c r="I1224">
        <f>IF(Dataset[[#This Row],[Dispute Result]]="Undisputed",Dataset[[#This Row],[Invoice Amount]],IF(Dataset[[#This Row],[Dispute Result]]="Won",Dataset[[#This Row],[Invoice Amount]],""))</f>
        <v>6296</v>
      </c>
      <c r="J1224" t="str">
        <f>IF(Dataset[[#This Row],[Dispute Result]]="Lost",Dataset[[#This Row],[Invoice Amount]],"")</f>
        <v/>
      </c>
      <c r="K1224" s="1">
        <v>43973</v>
      </c>
      <c r="L1224">
        <v>2</v>
      </c>
      <c r="M1224">
        <v>0</v>
      </c>
      <c r="N1224" t="s">
        <v>120</v>
      </c>
    </row>
    <row r="1225" spans="1:14" hidden="1" x14ac:dyDescent="0.3">
      <c r="A1225" t="s">
        <v>14</v>
      </c>
      <c r="B1225" t="s">
        <v>79</v>
      </c>
      <c r="C1225">
        <v>4927657057</v>
      </c>
      <c r="D1225" s="1">
        <v>44190</v>
      </c>
      <c r="E1225" s="1">
        <v>44220</v>
      </c>
      <c r="F1225">
        <v>5466</v>
      </c>
      <c r="G1225" t="s">
        <v>2</v>
      </c>
      <c r="H1225" t="s">
        <v>131</v>
      </c>
      <c r="I1225">
        <f>IF(Dataset[[#This Row],[Dispute Result]]="Undisputed",Dataset[[#This Row],[Invoice Amount]],IF(Dataset[[#This Row],[Dispute Result]]="Won",Dataset[[#This Row],[Invoice Amount]],""))</f>
        <v>5466</v>
      </c>
      <c r="J1225" t="str">
        <f>IF(Dataset[[#This Row],[Dispute Result]]="Lost",Dataset[[#This Row],[Invoice Amount]],"")</f>
        <v/>
      </c>
      <c r="K1225" s="1">
        <v>44209</v>
      </c>
      <c r="L1225">
        <v>19</v>
      </c>
      <c r="M1225">
        <v>0</v>
      </c>
      <c r="N1225" t="s">
        <v>120</v>
      </c>
    </row>
    <row r="1226" spans="1:14" hidden="1" x14ac:dyDescent="0.3">
      <c r="A1226" t="s">
        <v>0</v>
      </c>
      <c r="B1226" t="s">
        <v>80</v>
      </c>
      <c r="C1226">
        <v>4930326600</v>
      </c>
      <c r="D1226" s="1">
        <v>43877</v>
      </c>
      <c r="E1226" s="1">
        <v>43907</v>
      </c>
      <c r="F1226">
        <v>5885</v>
      </c>
      <c r="G1226" t="s">
        <v>2</v>
      </c>
      <c r="H1226" t="s">
        <v>131</v>
      </c>
      <c r="I1226">
        <f>IF(Dataset[[#This Row],[Dispute Result]]="Undisputed",Dataset[[#This Row],[Invoice Amount]],IF(Dataset[[#This Row],[Dispute Result]]="Won",Dataset[[#This Row],[Invoice Amount]],""))</f>
        <v>5885</v>
      </c>
      <c r="J1226" t="str">
        <f>IF(Dataset[[#This Row],[Dispute Result]]="Lost",Dataset[[#This Row],[Invoice Amount]],"")</f>
        <v/>
      </c>
      <c r="K1226" s="1">
        <v>43896</v>
      </c>
      <c r="L1226">
        <v>19</v>
      </c>
      <c r="M1226">
        <v>0</v>
      </c>
      <c r="N1226" t="s">
        <v>120</v>
      </c>
    </row>
    <row r="1227" spans="1:14" hidden="1" x14ac:dyDescent="0.3">
      <c r="A1227" t="s">
        <v>14</v>
      </c>
      <c r="B1227" t="s">
        <v>18</v>
      </c>
      <c r="C1227">
        <v>4934230957</v>
      </c>
      <c r="D1227" s="1">
        <v>44200</v>
      </c>
      <c r="E1227" s="1">
        <v>44230</v>
      </c>
      <c r="F1227">
        <v>8848</v>
      </c>
      <c r="G1227" t="s">
        <v>5</v>
      </c>
      <c r="H1227" t="s">
        <v>6</v>
      </c>
      <c r="I1227">
        <f>IF(Dataset[[#This Row],[Dispute Result]]="Undisputed",Dataset[[#This Row],[Invoice Amount]],IF(Dataset[[#This Row],[Dispute Result]]="Won",Dataset[[#This Row],[Invoice Amount]],""))</f>
        <v>8848</v>
      </c>
      <c r="J1227" t="str">
        <f>IF(Dataset[[#This Row],[Dispute Result]]="Lost",Dataset[[#This Row],[Invoice Amount]],"")</f>
        <v/>
      </c>
      <c r="K1227" s="1">
        <v>44226</v>
      </c>
      <c r="L1227">
        <v>26</v>
      </c>
      <c r="M1227">
        <v>0</v>
      </c>
      <c r="N1227" t="s">
        <v>120</v>
      </c>
    </row>
    <row r="1228" spans="1:14" hidden="1" x14ac:dyDescent="0.3">
      <c r="A1228" t="s">
        <v>12</v>
      </c>
      <c r="B1228" t="s">
        <v>83</v>
      </c>
      <c r="C1228">
        <v>4935255726</v>
      </c>
      <c r="D1228" s="1">
        <v>44392</v>
      </c>
      <c r="E1228" s="1">
        <v>44422</v>
      </c>
      <c r="F1228">
        <v>4713</v>
      </c>
      <c r="G1228" t="s">
        <v>5</v>
      </c>
      <c r="H1228" t="s">
        <v>6</v>
      </c>
      <c r="I1228">
        <f>IF(Dataset[[#This Row],[Dispute Result]]="Undisputed",Dataset[[#This Row],[Invoice Amount]],IF(Dataset[[#This Row],[Dispute Result]]="Won",Dataset[[#This Row],[Invoice Amount]],""))</f>
        <v>4713</v>
      </c>
      <c r="J1228" t="str">
        <f>IF(Dataset[[#This Row],[Dispute Result]]="Lost",Dataset[[#This Row],[Invoice Amount]],"")</f>
        <v/>
      </c>
      <c r="K1228" s="1">
        <v>44431</v>
      </c>
      <c r="L1228">
        <v>39</v>
      </c>
      <c r="M1228">
        <v>9</v>
      </c>
      <c r="N1228" t="s">
        <v>120</v>
      </c>
    </row>
    <row r="1229" spans="1:14" hidden="1" x14ac:dyDescent="0.3">
      <c r="A1229" t="s">
        <v>9</v>
      </c>
      <c r="B1229" t="s">
        <v>26</v>
      </c>
      <c r="C1229">
        <v>4937921214</v>
      </c>
      <c r="D1229" s="1">
        <v>44469</v>
      </c>
      <c r="E1229" s="1">
        <v>44499</v>
      </c>
      <c r="F1229">
        <v>5380</v>
      </c>
      <c r="G1229" t="s">
        <v>2</v>
      </c>
      <c r="H1229" t="s">
        <v>131</v>
      </c>
      <c r="I1229">
        <f>IF(Dataset[[#This Row],[Dispute Result]]="Undisputed",Dataset[[#This Row],[Invoice Amount]],IF(Dataset[[#This Row],[Dispute Result]]="Won",Dataset[[#This Row],[Invoice Amount]],""))</f>
        <v>5380</v>
      </c>
      <c r="J1229" t="str">
        <f>IF(Dataset[[#This Row],[Dispute Result]]="Lost",Dataset[[#This Row],[Invoice Amount]],"")</f>
        <v/>
      </c>
      <c r="K1229" s="1">
        <v>44505</v>
      </c>
      <c r="L1229">
        <v>36</v>
      </c>
      <c r="M1229">
        <v>6</v>
      </c>
      <c r="N1229" t="s">
        <v>120</v>
      </c>
    </row>
    <row r="1230" spans="1:14" hidden="1" x14ac:dyDescent="0.3">
      <c r="A1230" t="s">
        <v>0</v>
      </c>
      <c r="B1230" t="s">
        <v>54</v>
      </c>
      <c r="C1230">
        <v>4941612254</v>
      </c>
      <c r="D1230" s="1">
        <v>44020</v>
      </c>
      <c r="E1230" s="1">
        <v>44050</v>
      </c>
      <c r="F1230">
        <v>6527</v>
      </c>
      <c r="G1230" t="s">
        <v>2</v>
      </c>
      <c r="H1230" t="s">
        <v>131</v>
      </c>
      <c r="I1230">
        <f>IF(Dataset[[#This Row],[Dispute Result]]="Undisputed",Dataset[[#This Row],[Invoice Amount]],IF(Dataset[[#This Row],[Dispute Result]]="Won",Dataset[[#This Row],[Invoice Amount]],""))</f>
        <v>6527</v>
      </c>
      <c r="J1230" t="str">
        <f>IF(Dataset[[#This Row],[Dispute Result]]="Lost",Dataset[[#This Row],[Invoice Amount]],"")</f>
        <v/>
      </c>
      <c r="K1230" s="1">
        <v>44044</v>
      </c>
      <c r="L1230">
        <v>24</v>
      </c>
      <c r="M1230">
        <v>0</v>
      </c>
      <c r="N1230" t="s">
        <v>120</v>
      </c>
    </row>
    <row r="1231" spans="1:14" hidden="1" x14ac:dyDescent="0.3">
      <c r="A1231" t="s">
        <v>9</v>
      </c>
      <c r="B1231" t="s">
        <v>10</v>
      </c>
      <c r="C1231">
        <v>4943574800</v>
      </c>
      <c r="D1231" s="1">
        <v>43971</v>
      </c>
      <c r="E1231" s="1">
        <v>44001</v>
      </c>
      <c r="F1231">
        <v>5482</v>
      </c>
      <c r="G1231" t="s">
        <v>2</v>
      </c>
      <c r="H1231" t="s">
        <v>131</v>
      </c>
      <c r="I1231">
        <f>IF(Dataset[[#This Row],[Dispute Result]]="Undisputed",Dataset[[#This Row],[Invoice Amount]],IF(Dataset[[#This Row],[Dispute Result]]="Won",Dataset[[#This Row],[Invoice Amount]],""))</f>
        <v>5482</v>
      </c>
      <c r="J1231" t="str">
        <f>IF(Dataset[[#This Row],[Dispute Result]]="Lost",Dataset[[#This Row],[Invoice Amount]],"")</f>
        <v/>
      </c>
      <c r="K1231" s="1">
        <v>43998</v>
      </c>
      <c r="L1231">
        <v>27</v>
      </c>
      <c r="M1231">
        <v>0</v>
      </c>
      <c r="N1231" t="s">
        <v>120</v>
      </c>
    </row>
    <row r="1232" spans="1:14" hidden="1" x14ac:dyDescent="0.3">
      <c r="A1232" t="s">
        <v>0</v>
      </c>
      <c r="B1232" t="s">
        <v>36</v>
      </c>
      <c r="C1232">
        <v>4949816221</v>
      </c>
      <c r="D1232" s="1">
        <v>44202</v>
      </c>
      <c r="E1232" s="1">
        <v>44232</v>
      </c>
      <c r="F1232">
        <v>8564</v>
      </c>
      <c r="G1232" t="s">
        <v>2</v>
      </c>
      <c r="H1232" t="s">
        <v>131</v>
      </c>
      <c r="I1232">
        <f>IF(Dataset[[#This Row],[Dispute Result]]="Undisputed",Dataset[[#This Row],[Invoice Amount]],IF(Dataset[[#This Row],[Dispute Result]]="Won",Dataset[[#This Row],[Invoice Amount]],""))</f>
        <v>8564</v>
      </c>
      <c r="J1232" t="str">
        <f>IF(Dataset[[#This Row],[Dispute Result]]="Lost",Dataset[[#This Row],[Invoice Amount]],"")</f>
        <v/>
      </c>
      <c r="K1232" s="1">
        <v>44228</v>
      </c>
      <c r="L1232">
        <v>26</v>
      </c>
      <c r="M1232">
        <v>0</v>
      </c>
      <c r="N1232" t="s">
        <v>120</v>
      </c>
    </row>
    <row r="1233" spans="1:14" hidden="1" x14ac:dyDescent="0.3">
      <c r="A1233" t="s">
        <v>12</v>
      </c>
      <c r="B1233" t="s">
        <v>83</v>
      </c>
      <c r="C1233">
        <v>4958732401</v>
      </c>
      <c r="D1233" s="1">
        <v>44513</v>
      </c>
      <c r="E1233" s="1">
        <v>44543</v>
      </c>
      <c r="F1233">
        <v>3202</v>
      </c>
      <c r="G1233" t="s">
        <v>2</v>
      </c>
      <c r="H1233" t="s">
        <v>131</v>
      </c>
      <c r="I1233">
        <f>IF(Dataset[[#This Row],[Dispute Result]]="Undisputed",Dataset[[#This Row],[Invoice Amount]],IF(Dataset[[#This Row],[Dispute Result]]="Won",Dataset[[#This Row],[Invoice Amount]],""))</f>
        <v>3202</v>
      </c>
      <c r="J1233" t="str">
        <f>IF(Dataset[[#This Row],[Dispute Result]]="Lost",Dataset[[#This Row],[Invoice Amount]],"")</f>
        <v/>
      </c>
      <c r="K1233" s="1">
        <v>44534</v>
      </c>
      <c r="L1233">
        <v>21</v>
      </c>
      <c r="M1233">
        <v>0</v>
      </c>
      <c r="N1233" t="s">
        <v>120</v>
      </c>
    </row>
    <row r="1234" spans="1:14" hidden="1" x14ac:dyDescent="0.3">
      <c r="A1234" t="s">
        <v>12</v>
      </c>
      <c r="B1234" t="s">
        <v>106</v>
      </c>
      <c r="C1234">
        <v>4962937321</v>
      </c>
      <c r="D1234" s="1">
        <v>43988</v>
      </c>
      <c r="E1234" s="1">
        <v>44018</v>
      </c>
      <c r="F1234">
        <v>6782</v>
      </c>
      <c r="G1234" t="s">
        <v>2</v>
      </c>
      <c r="H1234" t="s">
        <v>131</v>
      </c>
      <c r="I1234">
        <f>IF(Dataset[[#This Row],[Dispute Result]]="Undisputed",Dataset[[#This Row],[Invoice Amount]],IF(Dataset[[#This Row],[Dispute Result]]="Won",Dataset[[#This Row],[Invoice Amount]],""))</f>
        <v>6782</v>
      </c>
      <c r="J1234" t="str">
        <f>IF(Dataset[[#This Row],[Dispute Result]]="Lost",Dataset[[#This Row],[Invoice Amount]],"")</f>
        <v/>
      </c>
      <c r="K1234" s="1">
        <v>44008</v>
      </c>
      <c r="L1234">
        <v>20</v>
      </c>
      <c r="M1234">
        <v>0</v>
      </c>
      <c r="N1234" t="s">
        <v>120</v>
      </c>
    </row>
    <row r="1235" spans="1:14" x14ac:dyDescent="0.3">
      <c r="A1235" t="s">
        <v>3</v>
      </c>
      <c r="B1235" t="s">
        <v>48</v>
      </c>
      <c r="C1235">
        <v>4073224041</v>
      </c>
      <c r="D1235" s="1">
        <v>44179</v>
      </c>
      <c r="E1235" s="1">
        <v>44209</v>
      </c>
      <c r="F1235">
        <v>4662</v>
      </c>
      <c r="G1235" t="s">
        <v>5</v>
      </c>
      <c r="H1235" t="s">
        <v>6</v>
      </c>
      <c r="I1235">
        <f>IF(Dataset[[#This Row],[Dispute Result]]="Undisputed",Dataset[[#This Row],[Invoice Amount]],IF(Dataset[[#This Row],[Dispute Result]]="Won",Dataset[[#This Row],[Invoice Amount]],""))</f>
        <v>4662</v>
      </c>
      <c r="J1235" t="str">
        <f>IF(Dataset[[#This Row],[Dispute Result]]="Lost",Dataset[[#This Row],[Invoice Amount]],"")</f>
        <v/>
      </c>
      <c r="K1235" s="1">
        <v>44195</v>
      </c>
      <c r="L1235">
        <v>16</v>
      </c>
      <c r="M1235">
        <v>0</v>
      </c>
      <c r="N1235" t="s">
        <v>120</v>
      </c>
    </row>
    <row r="1236" spans="1:14" hidden="1" x14ac:dyDescent="0.3">
      <c r="A1236" t="s">
        <v>14</v>
      </c>
      <c r="B1236" t="s">
        <v>45</v>
      </c>
      <c r="C1236">
        <v>4975085263</v>
      </c>
      <c r="D1236" s="1">
        <v>44003</v>
      </c>
      <c r="E1236" s="1">
        <v>44033</v>
      </c>
      <c r="F1236">
        <v>5366</v>
      </c>
      <c r="G1236" t="s">
        <v>2</v>
      </c>
      <c r="H1236" t="s">
        <v>131</v>
      </c>
      <c r="I1236">
        <f>IF(Dataset[[#This Row],[Dispute Result]]="Undisputed",Dataset[[#This Row],[Invoice Amount]],IF(Dataset[[#This Row],[Dispute Result]]="Won",Dataset[[#This Row],[Invoice Amount]],""))</f>
        <v>5366</v>
      </c>
      <c r="J1236" t="str">
        <f>IF(Dataset[[#This Row],[Dispute Result]]="Lost",Dataset[[#This Row],[Invoice Amount]],"")</f>
        <v/>
      </c>
      <c r="K1236" s="1">
        <v>44050</v>
      </c>
      <c r="L1236">
        <v>47</v>
      </c>
      <c r="M1236">
        <v>17</v>
      </c>
      <c r="N1236" t="s">
        <v>120</v>
      </c>
    </row>
    <row r="1237" spans="1:14" hidden="1" x14ac:dyDescent="0.3">
      <c r="A1237" t="s">
        <v>0</v>
      </c>
      <c r="B1237" t="s">
        <v>31</v>
      </c>
      <c r="C1237">
        <v>4977232177</v>
      </c>
      <c r="D1237" s="1">
        <v>43963</v>
      </c>
      <c r="E1237" s="1">
        <v>43993</v>
      </c>
      <c r="F1237">
        <v>9336</v>
      </c>
      <c r="G1237" t="s">
        <v>2</v>
      </c>
      <c r="H1237" t="s">
        <v>131</v>
      </c>
      <c r="I1237">
        <f>IF(Dataset[[#This Row],[Dispute Result]]="Undisputed",Dataset[[#This Row],[Invoice Amount]],IF(Dataset[[#This Row],[Dispute Result]]="Won",Dataset[[#This Row],[Invoice Amount]],""))</f>
        <v>9336</v>
      </c>
      <c r="J1237" t="str">
        <f>IF(Dataset[[#This Row],[Dispute Result]]="Lost",Dataset[[#This Row],[Invoice Amount]],"")</f>
        <v/>
      </c>
      <c r="K1237" s="1">
        <v>43993</v>
      </c>
      <c r="L1237">
        <v>30</v>
      </c>
      <c r="M1237">
        <v>0</v>
      </c>
      <c r="N1237" t="s">
        <v>120</v>
      </c>
    </row>
    <row r="1238" spans="1:14" hidden="1" x14ac:dyDescent="0.3">
      <c r="A1238" t="s">
        <v>12</v>
      </c>
      <c r="B1238" t="s">
        <v>73</v>
      </c>
      <c r="C1238">
        <v>4977937495</v>
      </c>
      <c r="D1238" s="1">
        <v>43998</v>
      </c>
      <c r="E1238" s="1">
        <v>44028</v>
      </c>
      <c r="F1238">
        <v>5181</v>
      </c>
      <c r="G1238" t="s">
        <v>2</v>
      </c>
      <c r="H1238" t="s">
        <v>131</v>
      </c>
      <c r="I1238">
        <f>IF(Dataset[[#This Row],[Dispute Result]]="Undisputed",Dataset[[#This Row],[Invoice Amount]],IF(Dataset[[#This Row],[Dispute Result]]="Won",Dataset[[#This Row],[Invoice Amount]],""))</f>
        <v>5181</v>
      </c>
      <c r="J1238" t="str">
        <f>IF(Dataset[[#This Row],[Dispute Result]]="Lost",Dataset[[#This Row],[Invoice Amount]],"")</f>
        <v/>
      </c>
      <c r="K1238" s="1">
        <v>44027</v>
      </c>
      <c r="L1238">
        <v>29</v>
      </c>
      <c r="M1238">
        <v>0</v>
      </c>
      <c r="N1238" t="s">
        <v>120</v>
      </c>
    </row>
    <row r="1239" spans="1:14" hidden="1" x14ac:dyDescent="0.3">
      <c r="A1239" t="s">
        <v>9</v>
      </c>
      <c r="B1239" t="s">
        <v>34</v>
      </c>
      <c r="C1239">
        <v>4978138927</v>
      </c>
      <c r="D1239" s="1">
        <v>43840</v>
      </c>
      <c r="E1239" s="1">
        <v>43870</v>
      </c>
      <c r="F1239">
        <v>745</v>
      </c>
      <c r="G1239" t="s">
        <v>2</v>
      </c>
      <c r="H1239" t="s">
        <v>131</v>
      </c>
      <c r="I1239">
        <f>IF(Dataset[[#This Row],[Dispute Result]]="Undisputed",Dataset[[#This Row],[Invoice Amount]],IF(Dataset[[#This Row],[Dispute Result]]="Won",Dataset[[#This Row],[Invoice Amount]],""))</f>
        <v>745</v>
      </c>
      <c r="J1239" t="str">
        <f>IF(Dataset[[#This Row],[Dispute Result]]="Lost",Dataset[[#This Row],[Invoice Amount]],"")</f>
        <v/>
      </c>
      <c r="K1239" s="1">
        <v>43880</v>
      </c>
      <c r="L1239">
        <v>40</v>
      </c>
      <c r="M1239">
        <v>10</v>
      </c>
      <c r="N1239" t="s">
        <v>120</v>
      </c>
    </row>
    <row r="1240" spans="1:14" x14ac:dyDescent="0.3">
      <c r="A1240" t="s">
        <v>3</v>
      </c>
      <c r="B1240" t="s">
        <v>27</v>
      </c>
      <c r="C1240">
        <v>4982115880</v>
      </c>
      <c r="D1240" s="1">
        <v>44130</v>
      </c>
      <c r="E1240" s="1">
        <v>44160</v>
      </c>
      <c r="F1240">
        <v>4752</v>
      </c>
      <c r="G1240" t="s">
        <v>2</v>
      </c>
      <c r="H1240" t="s">
        <v>131</v>
      </c>
      <c r="I1240">
        <f>IF(Dataset[[#This Row],[Dispute Result]]="Undisputed",Dataset[[#This Row],[Invoice Amount]],IF(Dataset[[#This Row],[Dispute Result]]="Won",Dataset[[#This Row],[Invoice Amount]],""))</f>
        <v>4752</v>
      </c>
      <c r="J1240" t="str">
        <f>IF(Dataset[[#This Row],[Dispute Result]]="Lost",Dataset[[#This Row],[Invoice Amount]],"")</f>
        <v/>
      </c>
      <c r="K1240" s="1">
        <v>44153</v>
      </c>
      <c r="L1240">
        <v>23</v>
      </c>
      <c r="M1240">
        <v>0</v>
      </c>
      <c r="N1240" t="s">
        <v>120</v>
      </c>
    </row>
    <row r="1241" spans="1:14" hidden="1" x14ac:dyDescent="0.3">
      <c r="A1241" t="s">
        <v>9</v>
      </c>
      <c r="B1241" t="s">
        <v>94</v>
      </c>
      <c r="C1241">
        <v>4983130271</v>
      </c>
      <c r="D1241" s="1">
        <v>43999</v>
      </c>
      <c r="E1241" s="1">
        <v>44029</v>
      </c>
      <c r="F1241">
        <v>6607</v>
      </c>
      <c r="G1241" t="s">
        <v>2</v>
      </c>
      <c r="H1241" t="s">
        <v>131</v>
      </c>
      <c r="I1241">
        <f>IF(Dataset[[#This Row],[Dispute Result]]="Undisputed",Dataset[[#This Row],[Invoice Amount]],IF(Dataset[[#This Row],[Dispute Result]]="Won",Dataset[[#This Row],[Invoice Amount]],""))</f>
        <v>6607</v>
      </c>
      <c r="J1241" t="str">
        <f>IF(Dataset[[#This Row],[Dispute Result]]="Lost",Dataset[[#This Row],[Invoice Amount]],"")</f>
        <v/>
      </c>
      <c r="K1241" s="1">
        <v>44033</v>
      </c>
      <c r="L1241">
        <v>34</v>
      </c>
      <c r="M1241">
        <v>4</v>
      </c>
      <c r="N1241" t="s">
        <v>120</v>
      </c>
    </row>
    <row r="1242" spans="1:14" hidden="1" x14ac:dyDescent="0.3">
      <c r="A1242" t="s">
        <v>9</v>
      </c>
      <c r="B1242" t="s">
        <v>26</v>
      </c>
      <c r="C1242">
        <v>4984149604</v>
      </c>
      <c r="D1242" s="1">
        <v>43854</v>
      </c>
      <c r="E1242" s="1">
        <v>43884</v>
      </c>
      <c r="F1242">
        <v>4962</v>
      </c>
      <c r="G1242" t="s">
        <v>5</v>
      </c>
      <c r="H1242" t="s">
        <v>6</v>
      </c>
      <c r="I1242">
        <f>IF(Dataset[[#This Row],[Dispute Result]]="Undisputed",Dataset[[#This Row],[Invoice Amount]],IF(Dataset[[#This Row],[Dispute Result]]="Won",Dataset[[#This Row],[Invoice Amount]],""))</f>
        <v>4962</v>
      </c>
      <c r="J1242" t="str">
        <f>IF(Dataset[[#This Row],[Dispute Result]]="Lost",Dataset[[#This Row],[Invoice Amount]],"")</f>
        <v/>
      </c>
      <c r="K1242" s="1">
        <v>43911</v>
      </c>
      <c r="L1242">
        <v>57</v>
      </c>
      <c r="M1242">
        <v>27</v>
      </c>
      <c r="N1242" t="s">
        <v>120</v>
      </c>
    </row>
    <row r="1243" spans="1:14" x14ac:dyDescent="0.3">
      <c r="A1243" t="s">
        <v>3</v>
      </c>
      <c r="B1243" t="s">
        <v>21</v>
      </c>
      <c r="C1243">
        <v>4988118072</v>
      </c>
      <c r="D1243" s="1">
        <v>44504</v>
      </c>
      <c r="E1243" s="1">
        <v>44534</v>
      </c>
      <c r="F1243">
        <v>4733</v>
      </c>
      <c r="G1243" t="s">
        <v>2</v>
      </c>
      <c r="H1243" t="s">
        <v>131</v>
      </c>
      <c r="I1243">
        <f>IF(Dataset[[#This Row],[Dispute Result]]="Undisputed",Dataset[[#This Row],[Invoice Amount]],IF(Dataset[[#This Row],[Dispute Result]]="Won",Dataset[[#This Row],[Invoice Amount]],""))</f>
        <v>4733</v>
      </c>
      <c r="J1243" t="str">
        <f>IF(Dataset[[#This Row],[Dispute Result]]="Lost",Dataset[[#This Row],[Invoice Amount]],"")</f>
        <v/>
      </c>
      <c r="K1243" s="1">
        <v>44527</v>
      </c>
      <c r="L1243">
        <v>23</v>
      </c>
      <c r="M1243">
        <v>0</v>
      </c>
      <c r="N1243" t="s">
        <v>120</v>
      </c>
    </row>
    <row r="1244" spans="1:14" hidden="1" x14ac:dyDescent="0.3">
      <c r="A1244" t="s">
        <v>0</v>
      </c>
      <c r="B1244" t="s">
        <v>36</v>
      </c>
      <c r="C1244">
        <v>4988241929</v>
      </c>
      <c r="D1244" s="1">
        <v>44472</v>
      </c>
      <c r="E1244" s="1">
        <v>44502</v>
      </c>
      <c r="F1244">
        <v>6864</v>
      </c>
      <c r="G1244" t="s">
        <v>2</v>
      </c>
      <c r="H1244" t="s">
        <v>131</v>
      </c>
      <c r="I1244">
        <f>IF(Dataset[[#This Row],[Dispute Result]]="Undisputed",Dataset[[#This Row],[Invoice Amount]],IF(Dataset[[#This Row],[Dispute Result]]="Won",Dataset[[#This Row],[Invoice Amount]],""))</f>
        <v>6864</v>
      </c>
      <c r="J1244" t="str">
        <f>IF(Dataset[[#This Row],[Dispute Result]]="Lost",Dataset[[#This Row],[Invoice Amount]],"")</f>
        <v/>
      </c>
      <c r="K1244" s="1">
        <v>44486</v>
      </c>
      <c r="L1244">
        <v>14</v>
      </c>
      <c r="M1244">
        <v>0</v>
      </c>
      <c r="N1244" t="s">
        <v>120</v>
      </c>
    </row>
    <row r="1245" spans="1:14" hidden="1" x14ac:dyDescent="0.3">
      <c r="A1245" t="s">
        <v>0</v>
      </c>
      <c r="B1245" t="s">
        <v>47</v>
      </c>
      <c r="C1245">
        <v>4989401437</v>
      </c>
      <c r="D1245" s="1">
        <v>44244</v>
      </c>
      <c r="E1245" s="1">
        <v>44274</v>
      </c>
      <c r="F1245">
        <v>5699</v>
      </c>
      <c r="G1245" t="s">
        <v>2</v>
      </c>
      <c r="H1245" t="s">
        <v>131</v>
      </c>
      <c r="I1245">
        <f>IF(Dataset[[#This Row],[Dispute Result]]="Undisputed",Dataset[[#This Row],[Invoice Amount]],IF(Dataset[[#This Row],[Dispute Result]]="Won",Dataset[[#This Row],[Invoice Amount]],""))</f>
        <v>5699</v>
      </c>
      <c r="J1245" t="str">
        <f>IF(Dataset[[#This Row],[Dispute Result]]="Lost",Dataset[[#This Row],[Invoice Amount]],"")</f>
        <v/>
      </c>
      <c r="K1245" s="1">
        <v>44269</v>
      </c>
      <c r="L1245">
        <v>25</v>
      </c>
      <c r="M1245">
        <v>0</v>
      </c>
      <c r="N1245" t="s">
        <v>120</v>
      </c>
    </row>
    <row r="1246" spans="1:14" hidden="1" x14ac:dyDescent="0.3">
      <c r="A1246" t="s">
        <v>14</v>
      </c>
      <c r="B1246" t="s">
        <v>60</v>
      </c>
      <c r="C1246">
        <v>4992290949</v>
      </c>
      <c r="D1246" s="1">
        <v>44037</v>
      </c>
      <c r="E1246" s="1">
        <v>44067</v>
      </c>
      <c r="F1246">
        <v>3861</v>
      </c>
      <c r="G1246" t="s">
        <v>2</v>
      </c>
      <c r="H1246" t="s">
        <v>131</v>
      </c>
      <c r="I1246">
        <f>IF(Dataset[[#This Row],[Dispute Result]]="Undisputed",Dataset[[#This Row],[Invoice Amount]],IF(Dataset[[#This Row],[Dispute Result]]="Won",Dataset[[#This Row],[Invoice Amount]],""))</f>
        <v>3861</v>
      </c>
      <c r="J1246" t="str">
        <f>IF(Dataset[[#This Row],[Dispute Result]]="Lost",Dataset[[#This Row],[Invoice Amount]],"")</f>
        <v/>
      </c>
      <c r="K1246" s="1">
        <v>44069</v>
      </c>
      <c r="L1246">
        <v>32</v>
      </c>
      <c r="M1246">
        <v>2</v>
      </c>
      <c r="N1246" t="s">
        <v>120</v>
      </c>
    </row>
    <row r="1247" spans="1:14" hidden="1" x14ac:dyDescent="0.3">
      <c r="A1247" t="s">
        <v>12</v>
      </c>
      <c r="B1247" t="s">
        <v>104</v>
      </c>
      <c r="C1247">
        <v>4999718461</v>
      </c>
      <c r="D1247" s="1">
        <v>44210</v>
      </c>
      <c r="E1247" s="1">
        <v>44240</v>
      </c>
      <c r="F1247">
        <v>1064</v>
      </c>
      <c r="G1247" t="s">
        <v>2</v>
      </c>
      <c r="H1247" t="s">
        <v>131</v>
      </c>
      <c r="I1247">
        <f>IF(Dataset[[#This Row],[Dispute Result]]="Undisputed",Dataset[[#This Row],[Invoice Amount]],IF(Dataset[[#This Row],[Dispute Result]]="Won",Dataset[[#This Row],[Invoice Amount]],""))</f>
        <v>1064</v>
      </c>
      <c r="J1247" t="str">
        <f>IF(Dataset[[#This Row],[Dispute Result]]="Lost",Dataset[[#This Row],[Invoice Amount]],"")</f>
        <v/>
      </c>
      <c r="K1247" s="1">
        <v>44230</v>
      </c>
      <c r="L1247">
        <v>20</v>
      </c>
      <c r="M1247">
        <v>0</v>
      </c>
      <c r="N1247" t="s">
        <v>120</v>
      </c>
    </row>
    <row r="1248" spans="1:14" hidden="1" x14ac:dyDescent="0.3">
      <c r="A1248" t="s">
        <v>9</v>
      </c>
      <c r="B1248" t="s">
        <v>32</v>
      </c>
      <c r="C1248">
        <v>5002957961</v>
      </c>
      <c r="D1248" s="1">
        <v>44006</v>
      </c>
      <c r="E1248" s="1">
        <v>44036</v>
      </c>
      <c r="F1248">
        <v>6190</v>
      </c>
      <c r="G1248" t="s">
        <v>2</v>
      </c>
      <c r="H1248" t="s">
        <v>131</v>
      </c>
      <c r="I1248">
        <f>IF(Dataset[[#This Row],[Dispute Result]]="Undisputed",Dataset[[#This Row],[Invoice Amount]],IF(Dataset[[#This Row],[Dispute Result]]="Won",Dataset[[#This Row],[Invoice Amount]],""))</f>
        <v>6190</v>
      </c>
      <c r="J1248" t="str">
        <f>IF(Dataset[[#This Row],[Dispute Result]]="Lost",Dataset[[#This Row],[Invoice Amount]],"")</f>
        <v/>
      </c>
      <c r="K1248" s="1">
        <v>44032</v>
      </c>
      <c r="L1248">
        <v>26</v>
      </c>
      <c r="M1248">
        <v>0</v>
      </c>
      <c r="N1248" t="s">
        <v>120</v>
      </c>
    </row>
    <row r="1249" spans="1:14" x14ac:dyDescent="0.3">
      <c r="A1249" t="s">
        <v>3</v>
      </c>
      <c r="B1249" t="s">
        <v>21</v>
      </c>
      <c r="C1249">
        <v>5004037531</v>
      </c>
      <c r="D1249" s="1">
        <v>44343</v>
      </c>
      <c r="E1249" s="1">
        <v>44373</v>
      </c>
      <c r="F1249">
        <v>4873</v>
      </c>
      <c r="G1249" t="s">
        <v>2</v>
      </c>
      <c r="H1249" t="s">
        <v>131</v>
      </c>
      <c r="I1249">
        <f>IF(Dataset[[#This Row],[Dispute Result]]="Undisputed",Dataset[[#This Row],[Invoice Amount]],IF(Dataset[[#This Row],[Dispute Result]]="Won",Dataset[[#This Row],[Invoice Amount]],""))</f>
        <v>4873</v>
      </c>
      <c r="J1249" t="str">
        <f>IF(Dataset[[#This Row],[Dispute Result]]="Lost",Dataset[[#This Row],[Invoice Amount]],"")</f>
        <v/>
      </c>
      <c r="K1249" s="1">
        <v>44382</v>
      </c>
      <c r="L1249">
        <v>39</v>
      </c>
      <c r="M1249">
        <v>9</v>
      </c>
      <c r="N1249" t="s">
        <v>120</v>
      </c>
    </row>
    <row r="1250" spans="1:14" hidden="1" x14ac:dyDescent="0.3">
      <c r="A1250" t="s">
        <v>0</v>
      </c>
      <c r="B1250" t="s">
        <v>69</v>
      </c>
      <c r="C1250">
        <v>5007692123</v>
      </c>
      <c r="D1250" s="1">
        <v>44380</v>
      </c>
      <c r="E1250" s="1">
        <v>44410</v>
      </c>
      <c r="F1250">
        <v>6303</v>
      </c>
      <c r="G1250" t="s">
        <v>5</v>
      </c>
      <c r="H1250" t="s">
        <v>6</v>
      </c>
      <c r="I1250">
        <f>IF(Dataset[[#This Row],[Dispute Result]]="Undisputed",Dataset[[#This Row],[Invoice Amount]],IF(Dataset[[#This Row],[Dispute Result]]="Won",Dataset[[#This Row],[Invoice Amount]],""))</f>
        <v>6303</v>
      </c>
      <c r="J1250" t="str">
        <f>IF(Dataset[[#This Row],[Dispute Result]]="Lost",Dataset[[#This Row],[Invoice Amount]],"")</f>
        <v/>
      </c>
      <c r="K1250" s="1">
        <v>44418</v>
      </c>
      <c r="L1250">
        <v>38</v>
      </c>
      <c r="M1250">
        <v>8</v>
      </c>
      <c r="N1250" t="s">
        <v>120</v>
      </c>
    </row>
    <row r="1251" spans="1:14" hidden="1" x14ac:dyDescent="0.3">
      <c r="A1251" t="s">
        <v>12</v>
      </c>
      <c r="B1251" t="s">
        <v>56</v>
      </c>
      <c r="C1251">
        <v>5010861294</v>
      </c>
      <c r="D1251" s="1">
        <v>44246</v>
      </c>
      <c r="E1251" s="1">
        <v>44276</v>
      </c>
      <c r="F1251">
        <v>2538</v>
      </c>
      <c r="G1251" t="s">
        <v>2</v>
      </c>
      <c r="H1251" t="s">
        <v>131</v>
      </c>
      <c r="I1251">
        <f>IF(Dataset[[#This Row],[Dispute Result]]="Undisputed",Dataset[[#This Row],[Invoice Amount]],IF(Dataset[[#This Row],[Dispute Result]]="Won",Dataset[[#This Row],[Invoice Amount]],""))</f>
        <v>2538</v>
      </c>
      <c r="J1251" t="str">
        <f>IF(Dataset[[#This Row],[Dispute Result]]="Lost",Dataset[[#This Row],[Invoice Amount]],"")</f>
        <v/>
      </c>
      <c r="K1251" s="1">
        <v>44276</v>
      </c>
      <c r="L1251">
        <v>30</v>
      </c>
      <c r="M1251">
        <v>0</v>
      </c>
      <c r="N1251" t="s">
        <v>120</v>
      </c>
    </row>
    <row r="1252" spans="1:14" hidden="1" x14ac:dyDescent="0.3">
      <c r="A1252" t="s">
        <v>9</v>
      </c>
      <c r="B1252" t="s">
        <v>22</v>
      </c>
      <c r="C1252">
        <v>5012738148</v>
      </c>
      <c r="D1252" s="1">
        <v>44378</v>
      </c>
      <c r="E1252" s="1">
        <v>44408</v>
      </c>
      <c r="F1252">
        <v>4425</v>
      </c>
      <c r="G1252" t="s">
        <v>2</v>
      </c>
      <c r="H1252" t="s">
        <v>131</v>
      </c>
      <c r="I1252">
        <f>IF(Dataset[[#This Row],[Dispute Result]]="Undisputed",Dataset[[#This Row],[Invoice Amount]],IF(Dataset[[#This Row],[Dispute Result]]="Won",Dataset[[#This Row],[Invoice Amount]],""))</f>
        <v>4425</v>
      </c>
      <c r="J1252" t="str">
        <f>IF(Dataset[[#This Row],[Dispute Result]]="Lost",Dataset[[#This Row],[Invoice Amount]],"")</f>
        <v/>
      </c>
      <c r="K1252" s="1">
        <v>44383</v>
      </c>
      <c r="L1252">
        <v>5</v>
      </c>
      <c r="M1252">
        <v>0</v>
      </c>
      <c r="N1252" t="s">
        <v>120</v>
      </c>
    </row>
    <row r="1253" spans="1:14" hidden="1" x14ac:dyDescent="0.3">
      <c r="A1253" t="s">
        <v>0</v>
      </c>
      <c r="B1253" t="s">
        <v>107</v>
      </c>
      <c r="C1253">
        <v>5016123354</v>
      </c>
      <c r="D1253" s="1">
        <v>44223</v>
      </c>
      <c r="E1253" s="1">
        <v>44253</v>
      </c>
      <c r="F1253">
        <v>9438</v>
      </c>
      <c r="G1253" t="s">
        <v>2</v>
      </c>
      <c r="H1253" t="s">
        <v>131</v>
      </c>
      <c r="I1253">
        <f>IF(Dataset[[#This Row],[Dispute Result]]="Undisputed",Dataset[[#This Row],[Invoice Amount]],IF(Dataset[[#This Row],[Dispute Result]]="Won",Dataset[[#This Row],[Invoice Amount]],""))</f>
        <v>9438</v>
      </c>
      <c r="J1253" t="str">
        <f>IF(Dataset[[#This Row],[Dispute Result]]="Lost",Dataset[[#This Row],[Invoice Amount]],"")</f>
        <v/>
      </c>
      <c r="K1253" s="1">
        <v>44243</v>
      </c>
      <c r="L1253">
        <v>20</v>
      </c>
      <c r="M1253">
        <v>0</v>
      </c>
      <c r="N1253" t="s">
        <v>120</v>
      </c>
    </row>
    <row r="1254" spans="1:14" hidden="1" x14ac:dyDescent="0.3">
      <c r="A1254" t="s">
        <v>12</v>
      </c>
      <c r="B1254" t="s">
        <v>35</v>
      </c>
      <c r="C1254">
        <v>5018112852</v>
      </c>
      <c r="D1254" s="1">
        <v>44205</v>
      </c>
      <c r="E1254" s="1">
        <v>44235</v>
      </c>
      <c r="F1254">
        <v>5290</v>
      </c>
      <c r="G1254" t="s">
        <v>2</v>
      </c>
      <c r="H1254" t="s">
        <v>131</v>
      </c>
      <c r="I1254">
        <f>IF(Dataset[[#This Row],[Dispute Result]]="Undisputed",Dataset[[#This Row],[Invoice Amount]],IF(Dataset[[#This Row],[Dispute Result]]="Won",Dataset[[#This Row],[Invoice Amount]],""))</f>
        <v>5290</v>
      </c>
      <c r="J1254" t="str">
        <f>IF(Dataset[[#This Row],[Dispute Result]]="Lost",Dataset[[#This Row],[Invoice Amount]],"")</f>
        <v/>
      </c>
      <c r="K1254" s="1">
        <v>44208</v>
      </c>
      <c r="L1254">
        <v>3</v>
      </c>
      <c r="M1254">
        <v>0</v>
      </c>
      <c r="N1254" t="s">
        <v>120</v>
      </c>
    </row>
    <row r="1255" spans="1:14" hidden="1" x14ac:dyDescent="0.3">
      <c r="A1255" t="s">
        <v>14</v>
      </c>
      <c r="B1255" t="s">
        <v>82</v>
      </c>
      <c r="C1255">
        <v>5023901716</v>
      </c>
      <c r="D1255" s="1">
        <v>44217</v>
      </c>
      <c r="E1255" s="1">
        <v>44247</v>
      </c>
      <c r="F1255">
        <v>8996</v>
      </c>
      <c r="G1255" t="s">
        <v>5</v>
      </c>
      <c r="H1255" t="s">
        <v>52</v>
      </c>
      <c r="I1255" t="str">
        <f>IF(Dataset[[#This Row],[Dispute Result]]="Undisputed",Dataset[[#This Row],[Invoice Amount]],IF(Dataset[[#This Row],[Dispute Result]]="Won",Dataset[[#This Row],[Invoice Amount]],""))</f>
        <v/>
      </c>
      <c r="J1255">
        <f>IF(Dataset[[#This Row],[Dispute Result]]="Lost",Dataset[[#This Row],[Invoice Amount]],"")</f>
        <v>8996</v>
      </c>
      <c r="K1255" s="1">
        <v>44268</v>
      </c>
      <c r="L1255">
        <v>51</v>
      </c>
      <c r="M1255">
        <v>21</v>
      </c>
      <c r="N1255" t="s">
        <v>120</v>
      </c>
    </row>
    <row r="1256" spans="1:14" hidden="1" x14ac:dyDescent="0.3">
      <c r="A1256" t="s">
        <v>12</v>
      </c>
      <c r="B1256" t="s">
        <v>106</v>
      </c>
      <c r="C1256">
        <v>5025374541</v>
      </c>
      <c r="D1256" s="1">
        <v>43883</v>
      </c>
      <c r="E1256" s="1">
        <v>43913</v>
      </c>
      <c r="F1256">
        <v>5714</v>
      </c>
      <c r="G1256" t="s">
        <v>2</v>
      </c>
      <c r="H1256" t="s">
        <v>131</v>
      </c>
      <c r="I1256">
        <f>IF(Dataset[[#This Row],[Dispute Result]]="Undisputed",Dataset[[#This Row],[Invoice Amount]],IF(Dataset[[#This Row],[Dispute Result]]="Won",Dataset[[#This Row],[Invoice Amount]],""))</f>
        <v>5714</v>
      </c>
      <c r="J1256" t="str">
        <f>IF(Dataset[[#This Row],[Dispute Result]]="Lost",Dataset[[#This Row],[Invoice Amount]],"")</f>
        <v/>
      </c>
      <c r="K1256" s="1">
        <v>43903</v>
      </c>
      <c r="L1256">
        <v>20</v>
      </c>
      <c r="M1256">
        <v>0</v>
      </c>
      <c r="N1256" t="s">
        <v>120</v>
      </c>
    </row>
    <row r="1257" spans="1:14" x14ac:dyDescent="0.3">
      <c r="A1257" t="s">
        <v>3</v>
      </c>
      <c r="B1257" t="s">
        <v>85</v>
      </c>
      <c r="C1257">
        <v>9807005414</v>
      </c>
      <c r="D1257" s="1">
        <v>44180</v>
      </c>
      <c r="E1257" s="1">
        <v>44210</v>
      </c>
      <c r="F1257">
        <v>5950</v>
      </c>
      <c r="G1257" t="s">
        <v>5</v>
      </c>
      <c r="H1257" t="s">
        <v>6</v>
      </c>
      <c r="I1257">
        <f>IF(Dataset[[#This Row],[Dispute Result]]="Undisputed",Dataset[[#This Row],[Invoice Amount]],IF(Dataset[[#This Row],[Dispute Result]]="Won",Dataset[[#This Row],[Invoice Amount]],""))</f>
        <v>5950</v>
      </c>
      <c r="J1257" t="str">
        <f>IF(Dataset[[#This Row],[Dispute Result]]="Lost",Dataset[[#This Row],[Invoice Amount]],"")</f>
        <v/>
      </c>
      <c r="K1257" s="1">
        <v>44223</v>
      </c>
      <c r="L1257">
        <v>43</v>
      </c>
      <c r="M1257">
        <v>13</v>
      </c>
      <c r="N1257" t="s">
        <v>120</v>
      </c>
    </row>
    <row r="1258" spans="1:14" hidden="1" x14ac:dyDescent="0.3">
      <c r="A1258" t="s">
        <v>14</v>
      </c>
      <c r="B1258" t="s">
        <v>60</v>
      </c>
      <c r="C1258">
        <v>5029459580</v>
      </c>
      <c r="D1258" s="1">
        <v>44022</v>
      </c>
      <c r="E1258" s="1">
        <v>44052</v>
      </c>
      <c r="F1258">
        <v>3463</v>
      </c>
      <c r="G1258" t="s">
        <v>2</v>
      </c>
      <c r="H1258" t="s">
        <v>131</v>
      </c>
      <c r="I1258">
        <f>IF(Dataset[[#This Row],[Dispute Result]]="Undisputed",Dataset[[#This Row],[Invoice Amount]],IF(Dataset[[#This Row],[Dispute Result]]="Won",Dataset[[#This Row],[Invoice Amount]],""))</f>
        <v>3463</v>
      </c>
      <c r="J1258" t="str">
        <f>IF(Dataset[[#This Row],[Dispute Result]]="Lost",Dataset[[#This Row],[Invoice Amount]],"")</f>
        <v/>
      </c>
      <c r="K1258" s="1">
        <v>44046</v>
      </c>
      <c r="L1258">
        <v>24</v>
      </c>
      <c r="M1258">
        <v>0</v>
      </c>
      <c r="N1258" t="s">
        <v>120</v>
      </c>
    </row>
    <row r="1259" spans="1:14" hidden="1" x14ac:dyDescent="0.3">
      <c r="A1259" t="s">
        <v>14</v>
      </c>
      <c r="B1259" t="s">
        <v>89</v>
      </c>
      <c r="C1259">
        <v>5031169107</v>
      </c>
      <c r="D1259" s="1">
        <v>44508</v>
      </c>
      <c r="E1259" s="1">
        <v>44538</v>
      </c>
      <c r="F1259">
        <v>3465</v>
      </c>
      <c r="G1259" t="s">
        <v>2</v>
      </c>
      <c r="H1259" t="s">
        <v>131</v>
      </c>
      <c r="I1259">
        <f>IF(Dataset[[#This Row],[Dispute Result]]="Undisputed",Dataset[[#This Row],[Invoice Amount]],IF(Dataset[[#This Row],[Dispute Result]]="Won",Dataset[[#This Row],[Invoice Amount]],""))</f>
        <v>3465</v>
      </c>
      <c r="J1259" t="str">
        <f>IF(Dataset[[#This Row],[Dispute Result]]="Lost",Dataset[[#This Row],[Invoice Amount]],"")</f>
        <v/>
      </c>
      <c r="K1259" s="1">
        <v>44525</v>
      </c>
      <c r="L1259">
        <v>17</v>
      </c>
      <c r="M1259">
        <v>0</v>
      </c>
      <c r="N1259" t="s">
        <v>120</v>
      </c>
    </row>
    <row r="1260" spans="1:14" hidden="1" x14ac:dyDescent="0.3">
      <c r="A1260" t="s">
        <v>0</v>
      </c>
      <c r="B1260" t="s">
        <v>40</v>
      </c>
      <c r="C1260">
        <v>5031980496</v>
      </c>
      <c r="D1260" s="1">
        <v>44103</v>
      </c>
      <c r="E1260" s="1">
        <v>44133</v>
      </c>
      <c r="F1260">
        <v>6680</v>
      </c>
      <c r="G1260" t="s">
        <v>2</v>
      </c>
      <c r="H1260" t="s">
        <v>131</v>
      </c>
      <c r="I1260">
        <f>IF(Dataset[[#This Row],[Dispute Result]]="Undisputed",Dataset[[#This Row],[Invoice Amount]],IF(Dataset[[#This Row],[Dispute Result]]="Won",Dataset[[#This Row],[Invoice Amount]],""))</f>
        <v>6680</v>
      </c>
      <c r="J1260" t="str">
        <f>IF(Dataset[[#This Row],[Dispute Result]]="Lost",Dataset[[#This Row],[Invoice Amount]],"")</f>
        <v/>
      </c>
      <c r="K1260" s="1">
        <v>44133</v>
      </c>
      <c r="L1260">
        <v>30</v>
      </c>
      <c r="M1260">
        <v>0</v>
      </c>
      <c r="N1260" t="s">
        <v>120</v>
      </c>
    </row>
    <row r="1261" spans="1:14" hidden="1" x14ac:dyDescent="0.3">
      <c r="A1261" t="s">
        <v>14</v>
      </c>
      <c r="B1261" t="s">
        <v>71</v>
      </c>
      <c r="C1261">
        <v>5032711986</v>
      </c>
      <c r="D1261" s="1">
        <v>44495</v>
      </c>
      <c r="E1261" s="1">
        <v>44525</v>
      </c>
      <c r="F1261">
        <v>8234</v>
      </c>
      <c r="G1261" t="s">
        <v>2</v>
      </c>
      <c r="H1261" t="s">
        <v>131</v>
      </c>
      <c r="I1261">
        <f>IF(Dataset[[#This Row],[Dispute Result]]="Undisputed",Dataset[[#This Row],[Invoice Amount]],IF(Dataset[[#This Row],[Dispute Result]]="Won",Dataset[[#This Row],[Invoice Amount]],""))</f>
        <v>8234</v>
      </c>
      <c r="J1261" t="str">
        <f>IF(Dataset[[#This Row],[Dispute Result]]="Lost",Dataset[[#This Row],[Invoice Amount]],"")</f>
        <v/>
      </c>
      <c r="K1261" s="1">
        <v>44510</v>
      </c>
      <c r="L1261">
        <v>15</v>
      </c>
      <c r="M1261">
        <v>0</v>
      </c>
      <c r="N1261" t="s">
        <v>120</v>
      </c>
    </row>
    <row r="1262" spans="1:14" hidden="1" x14ac:dyDescent="0.3">
      <c r="A1262" t="s">
        <v>0</v>
      </c>
      <c r="B1262" t="s">
        <v>46</v>
      </c>
      <c r="C1262">
        <v>5040778858</v>
      </c>
      <c r="D1262" s="1">
        <v>44471</v>
      </c>
      <c r="E1262" s="1">
        <v>44501</v>
      </c>
      <c r="F1262">
        <v>5312</v>
      </c>
      <c r="G1262" t="s">
        <v>2</v>
      </c>
      <c r="H1262" t="s">
        <v>131</v>
      </c>
      <c r="I1262">
        <f>IF(Dataset[[#This Row],[Dispute Result]]="Undisputed",Dataset[[#This Row],[Invoice Amount]],IF(Dataset[[#This Row],[Dispute Result]]="Won",Dataset[[#This Row],[Invoice Amount]],""))</f>
        <v>5312</v>
      </c>
      <c r="J1262" t="str">
        <f>IF(Dataset[[#This Row],[Dispute Result]]="Lost",Dataset[[#This Row],[Invoice Amount]],"")</f>
        <v/>
      </c>
      <c r="K1262" s="1">
        <v>44492</v>
      </c>
      <c r="L1262">
        <v>21</v>
      </c>
      <c r="M1262">
        <v>0</v>
      </c>
      <c r="N1262" t="s">
        <v>120</v>
      </c>
    </row>
    <row r="1263" spans="1:14" x14ac:dyDescent="0.3">
      <c r="A1263" t="s">
        <v>3</v>
      </c>
      <c r="B1263" t="s">
        <v>55</v>
      </c>
      <c r="C1263">
        <v>6360019650</v>
      </c>
      <c r="D1263" s="1">
        <v>44182</v>
      </c>
      <c r="E1263" s="1">
        <v>44212</v>
      </c>
      <c r="F1263">
        <v>9967</v>
      </c>
      <c r="G1263" t="s">
        <v>5</v>
      </c>
      <c r="H1263" t="s">
        <v>6</v>
      </c>
      <c r="I1263">
        <f>IF(Dataset[[#This Row],[Dispute Result]]="Undisputed",Dataset[[#This Row],[Invoice Amount]],IF(Dataset[[#This Row],[Dispute Result]]="Won",Dataset[[#This Row],[Invoice Amount]],""))</f>
        <v>9967</v>
      </c>
      <c r="J1263" t="str">
        <f>IF(Dataset[[#This Row],[Dispute Result]]="Lost",Dataset[[#This Row],[Invoice Amount]],"")</f>
        <v/>
      </c>
      <c r="K1263" s="1">
        <v>44233</v>
      </c>
      <c r="L1263">
        <v>51</v>
      </c>
      <c r="M1263">
        <v>21</v>
      </c>
      <c r="N1263" t="s">
        <v>120</v>
      </c>
    </row>
    <row r="1264" spans="1:14" hidden="1" x14ac:dyDescent="0.3">
      <c r="A1264" t="s">
        <v>9</v>
      </c>
      <c r="B1264" t="s">
        <v>91</v>
      </c>
      <c r="C1264">
        <v>5046787811</v>
      </c>
      <c r="D1264" s="1">
        <v>44347</v>
      </c>
      <c r="E1264" s="1">
        <v>44377</v>
      </c>
      <c r="F1264">
        <v>7766</v>
      </c>
      <c r="G1264" t="s">
        <v>2</v>
      </c>
      <c r="H1264" t="s">
        <v>131</v>
      </c>
      <c r="I1264">
        <f>IF(Dataset[[#This Row],[Dispute Result]]="Undisputed",Dataset[[#This Row],[Invoice Amount]],IF(Dataset[[#This Row],[Dispute Result]]="Won",Dataset[[#This Row],[Invoice Amount]],""))</f>
        <v>7766</v>
      </c>
      <c r="J1264" t="str">
        <f>IF(Dataset[[#This Row],[Dispute Result]]="Lost",Dataset[[#This Row],[Invoice Amount]],"")</f>
        <v/>
      </c>
      <c r="K1264" s="1">
        <v>44382</v>
      </c>
      <c r="L1264">
        <v>35</v>
      </c>
      <c r="M1264">
        <v>5</v>
      </c>
      <c r="N1264" t="s">
        <v>120</v>
      </c>
    </row>
    <row r="1265" spans="1:14" hidden="1" x14ac:dyDescent="0.3">
      <c r="A1265" t="s">
        <v>14</v>
      </c>
      <c r="B1265" t="s">
        <v>39</v>
      </c>
      <c r="C1265">
        <v>5047086979</v>
      </c>
      <c r="D1265" s="1">
        <v>43987</v>
      </c>
      <c r="E1265" s="1">
        <v>44017</v>
      </c>
      <c r="F1265">
        <v>7150</v>
      </c>
      <c r="G1265" t="s">
        <v>5</v>
      </c>
      <c r="H1265" t="s">
        <v>6</v>
      </c>
      <c r="I1265">
        <f>IF(Dataset[[#This Row],[Dispute Result]]="Undisputed",Dataset[[#This Row],[Invoice Amount]],IF(Dataset[[#This Row],[Dispute Result]]="Won",Dataset[[#This Row],[Invoice Amount]],""))</f>
        <v>7150</v>
      </c>
      <c r="J1265" t="str">
        <f>IF(Dataset[[#This Row],[Dispute Result]]="Lost",Dataset[[#This Row],[Invoice Amount]],"")</f>
        <v/>
      </c>
      <c r="K1265" s="1">
        <v>44047</v>
      </c>
      <c r="L1265">
        <v>60</v>
      </c>
      <c r="M1265">
        <v>30</v>
      </c>
      <c r="N1265" t="s">
        <v>120</v>
      </c>
    </row>
    <row r="1266" spans="1:14" hidden="1" x14ac:dyDescent="0.3">
      <c r="A1266" t="s">
        <v>12</v>
      </c>
      <c r="B1266" t="s">
        <v>100</v>
      </c>
      <c r="C1266">
        <v>5048564900</v>
      </c>
      <c r="D1266" s="1">
        <v>44259</v>
      </c>
      <c r="E1266" s="1">
        <v>44289</v>
      </c>
      <c r="F1266">
        <v>4649</v>
      </c>
      <c r="G1266" t="s">
        <v>5</v>
      </c>
      <c r="H1266" t="s">
        <v>6</v>
      </c>
      <c r="I1266">
        <f>IF(Dataset[[#This Row],[Dispute Result]]="Undisputed",Dataset[[#This Row],[Invoice Amount]],IF(Dataset[[#This Row],[Dispute Result]]="Won",Dataset[[#This Row],[Invoice Amount]],""))</f>
        <v>4649</v>
      </c>
      <c r="J1266" t="str">
        <f>IF(Dataset[[#This Row],[Dispute Result]]="Lost",Dataset[[#This Row],[Invoice Amount]],"")</f>
        <v/>
      </c>
      <c r="K1266" s="1">
        <v>44289</v>
      </c>
      <c r="L1266">
        <v>30</v>
      </c>
      <c r="M1266">
        <v>0</v>
      </c>
      <c r="N1266" t="s">
        <v>120</v>
      </c>
    </row>
    <row r="1267" spans="1:14" hidden="1" x14ac:dyDescent="0.3">
      <c r="A1267" t="s">
        <v>0</v>
      </c>
      <c r="B1267" t="s">
        <v>1</v>
      </c>
      <c r="C1267">
        <v>5051186703</v>
      </c>
      <c r="D1267" s="1">
        <v>44013</v>
      </c>
      <c r="E1267" s="1">
        <v>44043</v>
      </c>
      <c r="F1267">
        <v>4225</v>
      </c>
      <c r="G1267" t="s">
        <v>2</v>
      </c>
      <c r="H1267" t="s">
        <v>131</v>
      </c>
      <c r="I1267">
        <f>IF(Dataset[[#This Row],[Dispute Result]]="Undisputed",Dataset[[#This Row],[Invoice Amount]],IF(Dataset[[#This Row],[Dispute Result]]="Won",Dataset[[#This Row],[Invoice Amount]],""))</f>
        <v>4225</v>
      </c>
      <c r="J1267" t="str">
        <f>IF(Dataset[[#This Row],[Dispute Result]]="Lost",Dataset[[#This Row],[Invoice Amount]],"")</f>
        <v/>
      </c>
      <c r="K1267" s="1">
        <v>44029</v>
      </c>
      <c r="L1267">
        <v>16</v>
      </c>
      <c r="M1267">
        <v>0</v>
      </c>
      <c r="N1267" t="s">
        <v>120</v>
      </c>
    </row>
    <row r="1268" spans="1:14" hidden="1" x14ac:dyDescent="0.3">
      <c r="A1268" t="s">
        <v>12</v>
      </c>
      <c r="B1268" t="s">
        <v>62</v>
      </c>
      <c r="C1268">
        <v>5051542190</v>
      </c>
      <c r="D1268" s="1">
        <v>44016</v>
      </c>
      <c r="E1268" s="1">
        <v>44046</v>
      </c>
      <c r="F1268">
        <v>5395</v>
      </c>
      <c r="G1268" t="s">
        <v>5</v>
      </c>
      <c r="H1268" t="s">
        <v>52</v>
      </c>
      <c r="I1268" t="str">
        <f>IF(Dataset[[#This Row],[Dispute Result]]="Undisputed",Dataset[[#This Row],[Invoice Amount]],IF(Dataset[[#This Row],[Dispute Result]]="Won",Dataset[[#This Row],[Invoice Amount]],""))</f>
        <v/>
      </c>
      <c r="J1268">
        <f>IF(Dataset[[#This Row],[Dispute Result]]="Lost",Dataset[[#This Row],[Invoice Amount]],"")</f>
        <v>5395</v>
      </c>
      <c r="K1268" s="1">
        <v>44075</v>
      </c>
      <c r="L1268">
        <v>59</v>
      </c>
      <c r="M1268">
        <v>29</v>
      </c>
      <c r="N1268" t="s">
        <v>120</v>
      </c>
    </row>
    <row r="1269" spans="1:14" hidden="1" x14ac:dyDescent="0.3">
      <c r="A1269" t="s">
        <v>14</v>
      </c>
      <c r="B1269" t="s">
        <v>89</v>
      </c>
      <c r="C1269">
        <v>5069265898</v>
      </c>
      <c r="D1269" s="1">
        <v>44392</v>
      </c>
      <c r="E1269" s="1">
        <v>44422</v>
      </c>
      <c r="F1269">
        <v>4653</v>
      </c>
      <c r="G1269" t="s">
        <v>2</v>
      </c>
      <c r="H1269" t="s">
        <v>131</v>
      </c>
      <c r="I1269">
        <f>IF(Dataset[[#This Row],[Dispute Result]]="Undisputed",Dataset[[#This Row],[Invoice Amount]],IF(Dataset[[#This Row],[Dispute Result]]="Won",Dataset[[#This Row],[Invoice Amount]],""))</f>
        <v>4653</v>
      </c>
      <c r="J1269" t="str">
        <f>IF(Dataset[[#This Row],[Dispute Result]]="Lost",Dataset[[#This Row],[Invoice Amount]],"")</f>
        <v/>
      </c>
      <c r="K1269" s="1">
        <v>44413</v>
      </c>
      <c r="L1269">
        <v>21</v>
      </c>
      <c r="M1269">
        <v>0</v>
      </c>
      <c r="N1269" t="s">
        <v>120</v>
      </c>
    </row>
    <row r="1270" spans="1:14" hidden="1" x14ac:dyDescent="0.3">
      <c r="A1270" t="s">
        <v>0</v>
      </c>
      <c r="B1270" t="s">
        <v>66</v>
      </c>
      <c r="C1270">
        <v>5080141194</v>
      </c>
      <c r="D1270" s="1">
        <v>44195</v>
      </c>
      <c r="E1270" s="1">
        <v>44225</v>
      </c>
      <c r="F1270">
        <v>4580</v>
      </c>
      <c r="G1270" t="s">
        <v>2</v>
      </c>
      <c r="H1270" t="s">
        <v>131</v>
      </c>
      <c r="I1270">
        <f>IF(Dataset[[#This Row],[Dispute Result]]="Undisputed",Dataset[[#This Row],[Invoice Amount]],IF(Dataset[[#This Row],[Dispute Result]]="Won",Dataset[[#This Row],[Invoice Amount]],""))</f>
        <v>4580</v>
      </c>
      <c r="J1270" t="str">
        <f>IF(Dataset[[#This Row],[Dispute Result]]="Lost",Dataset[[#This Row],[Invoice Amount]],"")</f>
        <v/>
      </c>
      <c r="K1270" s="1">
        <v>44206</v>
      </c>
      <c r="L1270">
        <v>11</v>
      </c>
      <c r="M1270">
        <v>0</v>
      </c>
      <c r="N1270" t="s">
        <v>120</v>
      </c>
    </row>
    <row r="1271" spans="1:14" hidden="1" x14ac:dyDescent="0.3">
      <c r="A1271" t="s">
        <v>12</v>
      </c>
      <c r="B1271" t="s">
        <v>38</v>
      </c>
      <c r="C1271">
        <v>5087638061</v>
      </c>
      <c r="D1271" s="1">
        <v>44233</v>
      </c>
      <c r="E1271" s="1">
        <v>44263</v>
      </c>
      <c r="F1271">
        <v>2200</v>
      </c>
      <c r="G1271" t="s">
        <v>2</v>
      </c>
      <c r="H1271" t="s">
        <v>131</v>
      </c>
      <c r="I1271">
        <f>IF(Dataset[[#This Row],[Dispute Result]]="Undisputed",Dataset[[#This Row],[Invoice Amount]],IF(Dataset[[#This Row],[Dispute Result]]="Won",Dataset[[#This Row],[Invoice Amount]],""))</f>
        <v>2200</v>
      </c>
      <c r="J1271" t="str">
        <f>IF(Dataset[[#This Row],[Dispute Result]]="Lost",Dataset[[#This Row],[Invoice Amount]],"")</f>
        <v/>
      </c>
      <c r="K1271" s="1">
        <v>44235</v>
      </c>
      <c r="L1271">
        <v>2</v>
      </c>
      <c r="M1271">
        <v>0</v>
      </c>
      <c r="N1271" t="s">
        <v>120</v>
      </c>
    </row>
    <row r="1272" spans="1:14" hidden="1" x14ac:dyDescent="0.3">
      <c r="A1272" t="s">
        <v>14</v>
      </c>
      <c r="B1272" t="s">
        <v>79</v>
      </c>
      <c r="C1272">
        <v>5104471628</v>
      </c>
      <c r="D1272" s="1">
        <v>44416</v>
      </c>
      <c r="E1272" s="1">
        <v>44446</v>
      </c>
      <c r="F1272">
        <v>6258</v>
      </c>
      <c r="G1272" t="s">
        <v>2</v>
      </c>
      <c r="H1272" t="s">
        <v>131</v>
      </c>
      <c r="I1272">
        <f>IF(Dataset[[#This Row],[Dispute Result]]="Undisputed",Dataset[[#This Row],[Invoice Amount]],IF(Dataset[[#This Row],[Dispute Result]]="Won",Dataset[[#This Row],[Invoice Amount]],""))</f>
        <v>6258</v>
      </c>
      <c r="J1272" t="str">
        <f>IF(Dataset[[#This Row],[Dispute Result]]="Lost",Dataset[[#This Row],[Invoice Amount]],"")</f>
        <v/>
      </c>
      <c r="K1272" s="1">
        <v>44427</v>
      </c>
      <c r="L1272">
        <v>11</v>
      </c>
      <c r="M1272">
        <v>0</v>
      </c>
      <c r="N1272" t="s">
        <v>120</v>
      </c>
    </row>
    <row r="1273" spans="1:14" hidden="1" x14ac:dyDescent="0.3">
      <c r="A1273" t="s">
        <v>12</v>
      </c>
      <c r="B1273" t="s">
        <v>13</v>
      </c>
      <c r="C1273">
        <v>5106033344</v>
      </c>
      <c r="D1273" s="1">
        <v>44460</v>
      </c>
      <c r="E1273" s="1">
        <v>44490</v>
      </c>
      <c r="F1273">
        <v>4094</v>
      </c>
      <c r="G1273" t="s">
        <v>2</v>
      </c>
      <c r="H1273" t="s">
        <v>131</v>
      </c>
      <c r="I1273">
        <f>IF(Dataset[[#This Row],[Dispute Result]]="Undisputed",Dataset[[#This Row],[Invoice Amount]],IF(Dataset[[#This Row],[Dispute Result]]="Won",Dataset[[#This Row],[Invoice Amount]],""))</f>
        <v>4094</v>
      </c>
      <c r="J1273" t="str">
        <f>IF(Dataset[[#This Row],[Dispute Result]]="Lost",Dataset[[#This Row],[Invoice Amount]],"")</f>
        <v/>
      </c>
      <c r="K1273" s="1">
        <v>44487</v>
      </c>
      <c r="L1273">
        <v>27</v>
      </c>
      <c r="M1273">
        <v>0</v>
      </c>
      <c r="N1273" t="s">
        <v>120</v>
      </c>
    </row>
    <row r="1274" spans="1:14" hidden="1" x14ac:dyDescent="0.3">
      <c r="A1274" t="s">
        <v>14</v>
      </c>
      <c r="B1274" t="s">
        <v>71</v>
      </c>
      <c r="C1274">
        <v>5112375133</v>
      </c>
      <c r="D1274" s="1">
        <v>44430</v>
      </c>
      <c r="E1274" s="1">
        <v>44460</v>
      </c>
      <c r="F1274">
        <v>3725</v>
      </c>
      <c r="G1274" t="s">
        <v>2</v>
      </c>
      <c r="H1274" t="s">
        <v>131</v>
      </c>
      <c r="I1274">
        <f>IF(Dataset[[#This Row],[Dispute Result]]="Undisputed",Dataset[[#This Row],[Invoice Amount]],IF(Dataset[[#This Row],[Dispute Result]]="Won",Dataset[[#This Row],[Invoice Amount]],""))</f>
        <v>3725</v>
      </c>
      <c r="J1274" t="str">
        <f>IF(Dataset[[#This Row],[Dispute Result]]="Lost",Dataset[[#This Row],[Invoice Amount]],"")</f>
        <v/>
      </c>
      <c r="K1274" s="1">
        <v>44456</v>
      </c>
      <c r="L1274">
        <v>26</v>
      </c>
      <c r="M1274">
        <v>0</v>
      </c>
      <c r="N1274" t="s">
        <v>120</v>
      </c>
    </row>
    <row r="1275" spans="1:14" hidden="1" x14ac:dyDescent="0.3">
      <c r="A1275" t="s">
        <v>9</v>
      </c>
      <c r="B1275" t="s">
        <v>22</v>
      </c>
      <c r="C1275">
        <v>5115237233</v>
      </c>
      <c r="D1275" s="1">
        <v>44461</v>
      </c>
      <c r="E1275" s="1">
        <v>44491</v>
      </c>
      <c r="F1275">
        <v>5704</v>
      </c>
      <c r="G1275" t="s">
        <v>2</v>
      </c>
      <c r="H1275" t="s">
        <v>131</v>
      </c>
      <c r="I1275">
        <f>IF(Dataset[[#This Row],[Dispute Result]]="Undisputed",Dataset[[#This Row],[Invoice Amount]],IF(Dataset[[#This Row],[Dispute Result]]="Won",Dataset[[#This Row],[Invoice Amount]],""))</f>
        <v>5704</v>
      </c>
      <c r="J1275" t="str">
        <f>IF(Dataset[[#This Row],[Dispute Result]]="Lost",Dataset[[#This Row],[Invoice Amount]],"")</f>
        <v/>
      </c>
      <c r="K1275" s="1">
        <v>44463</v>
      </c>
      <c r="L1275">
        <v>2</v>
      </c>
      <c r="M1275">
        <v>0</v>
      </c>
      <c r="N1275" t="s">
        <v>120</v>
      </c>
    </row>
    <row r="1276" spans="1:14" hidden="1" x14ac:dyDescent="0.3">
      <c r="A1276" t="s">
        <v>0</v>
      </c>
      <c r="B1276" t="s">
        <v>66</v>
      </c>
      <c r="C1276">
        <v>5118980474</v>
      </c>
      <c r="D1276" s="1">
        <v>44508</v>
      </c>
      <c r="E1276" s="1">
        <v>44538</v>
      </c>
      <c r="F1276">
        <v>6922</v>
      </c>
      <c r="G1276" t="s">
        <v>2</v>
      </c>
      <c r="H1276" t="s">
        <v>131</v>
      </c>
      <c r="I1276">
        <f>IF(Dataset[[#This Row],[Dispute Result]]="Undisputed",Dataset[[#This Row],[Invoice Amount]],IF(Dataset[[#This Row],[Dispute Result]]="Won",Dataset[[#This Row],[Invoice Amount]],""))</f>
        <v>6922</v>
      </c>
      <c r="J1276" t="str">
        <f>IF(Dataset[[#This Row],[Dispute Result]]="Lost",Dataset[[#This Row],[Invoice Amount]],"")</f>
        <v/>
      </c>
      <c r="K1276" s="1">
        <v>44521</v>
      </c>
      <c r="L1276">
        <v>13</v>
      </c>
      <c r="M1276">
        <v>0</v>
      </c>
      <c r="N1276" t="s">
        <v>120</v>
      </c>
    </row>
    <row r="1277" spans="1:14" hidden="1" x14ac:dyDescent="0.3">
      <c r="A1277" t="s">
        <v>0</v>
      </c>
      <c r="B1277" t="s">
        <v>7</v>
      </c>
      <c r="C1277">
        <v>5120935092</v>
      </c>
      <c r="D1277" s="1">
        <v>43864</v>
      </c>
      <c r="E1277" s="1">
        <v>43894</v>
      </c>
      <c r="F1277">
        <v>8315</v>
      </c>
      <c r="G1277" t="s">
        <v>2</v>
      </c>
      <c r="H1277" t="s">
        <v>131</v>
      </c>
      <c r="I1277">
        <f>IF(Dataset[[#This Row],[Dispute Result]]="Undisputed",Dataset[[#This Row],[Invoice Amount]],IF(Dataset[[#This Row],[Dispute Result]]="Won",Dataset[[#This Row],[Invoice Amount]],""))</f>
        <v>8315</v>
      </c>
      <c r="J1277" t="str">
        <f>IF(Dataset[[#This Row],[Dispute Result]]="Lost",Dataset[[#This Row],[Invoice Amount]],"")</f>
        <v/>
      </c>
      <c r="K1277" s="1">
        <v>43873</v>
      </c>
      <c r="L1277">
        <v>9</v>
      </c>
      <c r="M1277">
        <v>0</v>
      </c>
      <c r="N1277" t="s">
        <v>120</v>
      </c>
    </row>
    <row r="1278" spans="1:14" x14ac:dyDescent="0.3">
      <c r="A1278" t="s">
        <v>3</v>
      </c>
      <c r="B1278" t="s">
        <v>43</v>
      </c>
      <c r="C1278">
        <v>5126179664</v>
      </c>
      <c r="D1278" s="1">
        <v>44333</v>
      </c>
      <c r="E1278" s="1">
        <v>44363</v>
      </c>
      <c r="F1278">
        <v>5835</v>
      </c>
      <c r="G1278" t="s">
        <v>2</v>
      </c>
      <c r="H1278" t="s">
        <v>131</v>
      </c>
      <c r="I1278">
        <f>IF(Dataset[[#This Row],[Dispute Result]]="Undisputed",Dataset[[#This Row],[Invoice Amount]],IF(Dataset[[#This Row],[Dispute Result]]="Won",Dataset[[#This Row],[Invoice Amount]],""))</f>
        <v>5835</v>
      </c>
      <c r="J1278" t="str">
        <f>IF(Dataset[[#This Row],[Dispute Result]]="Lost",Dataset[[#This Row],[Invoice Amount]],"")</f>
        <v/>
      </c>
      <c r="K1278" s="1">
        <v>44355</v>
      </c>
      <c r="L1278">
        <v>22</v>
      </c>
      <c r="M1278">
        <v>0</v>
      </c>
      <c r="N1278" t="s">
        <v>120</v>
      </c>
    </row>
    <row r="1279" spans="1:14" hidden="1" x14ac:dyDescent="0.3">
      <c r="A1279" t="s">
        <v>9</v>
      </c>
      <c r="B1279" t="s">
        <v>34</v>
      </c>
      <c r="C1279">
        <v>5128563640</v>
      </c>
      <c r="D1279" s="1">
        <v>44458</v>
      </c>
      <c r="E1279" s="1">
        <v>44488</v>
      </c>
      <c r="F1279">
        <v>1658</v>
      </c>
      <c r="G1279" t="s">
        <v>2</v>
      </c>
      <c r="H1279" t="s">
        <v>131</v>
      </c>
      <c r="I1279">
        <f>IF(Dataset[[#This Row],[Dispute Result]]="Undisputed",Dataset[[#This Row],[Invoice Amount]],IF(Dataset[[#This Row],[Dispute Result]]="Won",Dataset[[#This Row],[Invoice Amount]],""))</f>
        <v>1658</v>
      </c>
      <c r="J1279" t="str">
        <f>IF(Dataset[[#This Row],[Dispute Result]]="Lost",Dataset[[#This Row],[Invoice Amount]],"")</f>
        <v/>
      </c>
      <c r="K1279" s="1">
        <v>44481</v>
      </c>
      <c r="L1279">
        <v>23</v>
      </c>
      <c r="M1279">
        <v>0</v>
      </c>
      <c r="N1279" t="s">
        <v>120</v>
      </c>
    </row>
    <row r="1280" spans="1:14" hidden="1" x14ac:dyDescent="0.3">
      <c r="A1280" t="s">
        <v>12</v>
      </c>
      <c r="B1280" t="s">
        <v>62</v>
      </c>
      <c r="C1280">
        <v>5129304908</v>
      </c>
      <c r="D1280" s="1">
        <v>44462</v>
      </c>
      <c r="E1280" s="1">
        <v>44492</v>
      </c>
      <c r="F1280">
        <v>4066</v>
      </c>
      <c r="G1280" t="s">
        <v>2</v>
      </c>
      <c r="H1280" t="s">
        <v>131</v>
      </c>
      <c r="I1280">
        <f>IF(Dataset[[#This Row],[Dispute Result]]="Undisputed",Dataset[[#This Row],[Invoice Amount]],IF(Dataset[[#This Row],[Dispute Result]]="Won",Dataset[[#This Row],[Invoice Amount]],""))</f>
        <v>4066</v>
      </c>
      <c r="J1280" t="str">
        <f>IF(Dataset[[#This Row],[Dispute Result]]="Lost",Dataset[[#This Row],[Invoice Amount]],"")</f>
        <v/>
      </c>
      <c r="K1280" s="1">
        <v>44505</v>
      </c>
      <c r="L1280">
        <v>43</v>
      </c>
      <c r="M1280">
        <v>13</v>
      </c>
      <c r="N1280" t="s">
        <v>120</v>
      </c>
    </row>
    <row r="1281" spans="1:14" hidden="1" x14ac:dyDescent="0.3">
      <c r="A1281" t="s">
        <v>0</v>
      </c>
      <c r="B1281" t="s">
        <v>47</v>
      </c>
      <c r="C1281">
        <v>5133177585</v>
      </c>
      <c r="D1281" s="1">
        <v>43833</v>
      </c>
      <c r="E1281" s="1">
        <v>43863</v>
      </c>
      <c r="F1281">
        <v>5537</v>
      </c>
      <c r="G1281" t="s">
        <v>2</v>
      </c>
      <c r="H1281" t="s">
        <v>131</v>
      </c>
      <c r="I1281">
        <f>IF(Dataset[[#This Row],[Dispute Result]]="Undisputed",Dataset[[#This Row],[Invoice Amount]],IF(Dataset[[#This Row],[Dispute Result]]="Won",Dataset[[#This Row],[Invoice Amount]],""))</f>
        <v>5537</v>
      </c>
      <c r="J1281" t="str">
        <f>IF(Dataset[[#This Row],[Dispute Result]]="Lost",Dataset[[#This Row],[Invoice Amount]],"")</f>
        <v/>
      </c>
      <c r="K1281" s="1">
        <v>43877</v>
      </c>
      <c r="L1281">
        <v>44</v>
      </c>
      <c r="M1281">
        <v>14</v>
      </c>
      <c r="N1281" t="s">
        <v>120</v>
      </c>
    </row>
    <row r="1282" spans="1:14" hidden="1" x14ac:dyDescent="0.3">
      <c r="A1282" t="s">
        <v>0</v>
      </c>
      <c r="B1282" t="s">
        <v>84</v>
      </c>
      <c r="C1282">
        <v>5135727501</v>
      </c>
      <c r="D1282" s="1">
        <v>44440</v>
      </c>
      <c r="E1282" s="1">
        <v>44470</v>
      </c>
      <c r="F1282">
        <v>6888</v>
      </c>
      <c r="G1282" t="s">
        <v>2</v>
      </c>
      <c r="H1282" t="s">
        <v>131</v>
      </c>
      <c r="I1282">
        <f>IF(Dataset[[#This Row],[Dispute Result]]="Undisputed",Dataset[[#This Row],[Invoice Amount]],IF(Dataset[[#This Row],[Dispute Result]]="Won",Dataset[[#This Row],[Invoice Amount]],""))</f>
        <v>6888</v>
      </c>
      <c r="J1282" t="str">
        <f>IF(Dataset[[#This Row],[Dispute Result]]="Lost",Dataset[[#This Row],[Invoice Amount]],"")</f>
        <v/>
      </c>
      <c r="K1282" s="1">
        <v>44446</v>
      </c>
      <c r="L1282">
        <v>6</v>
      </c>
      <c r="M1282">
        <v>0</v>
      </c>
      <c r="N1282" t="s">
        <v>120</v>
      </c>
    </row>
    <row r="1283" spans="1:14" hidden="1" x14ac:dyDescent="0.3">
      <c r="A1283" t="s">
        <v>0</v>
      </c>
      <c r="B1283" t="s">
        <v>57</v>
      </c>
      <c r="C1283">
        <v>5137377854</v>
      </c>
      <c r="D1283" s="1">
        <v>44323</v>
      </c>
      <c r="E1283" s="1">
        <v>44353</v>
      </c>
      <c r="F1283">
        <v>5063</v>
      </c>
      <c r="G1283" t="s">
        <v>2</v>
      </c>
      <c r="H1283" t="s">
        <v>131</v>
      </c>
      <c r="I1283">
        <f>IF(Dataset[[#This Row],[Dispute Result]]="Undisputed",Dataset[[#This Row],[Invoice Amount]],IF(Dataset[[#This Row],[Dispute Result]]="Won",Dataset[[#This Row],[Invoice Amount]],""))</f>
        <v>5063</v>
      </c>
      <c r="J1283" t="str">
        <f>IF(Dataset[[#This Row],[Dispute Result]]="Lost",Dataset[[#This Row],[Invoice Amount]],"")</f>
        <v/>
      </c>
      <c r="K1283" s="1">
        <v>44337</v>
      </c>
      <c r="L1283">
        <v>14</v>
      </c>
      <c r="M1283">
        <v>0</v>
      </c>
      <c r="N1283" t="s">
        <v>120</v>
      </c>
    </row>
    <row r="1284" spans="1:14" hidden="1" x14ac:dyDescent="0.3">
      <c r="A1284" t="s">
        <v>9</v>
      </c>
      <c r="B1284" t="s">
        <v>34</v>
      </c>
      <c r="C1284">
        <v>5143348258</v>
      </c>
      <c r="D1284" s="1">
        <v>44342</v>
      </c>
      <c r="E1284" s="1">
        <v>44372</v>
      </c>
      <c r="F1284">
        <v>2784</v>
      </c>
      <c r="G1284" t="s">
        <v>5</v>
      </c>
      <c r="H1284" t="s">
        <v>6</v>
      </c>
      <c r="I1284">
        <f>IF(Dataset[[#This Row],[Dispute Result]]="Undisputed",Dataset[[#This Row],[Invoice Amount]],IF(Dataset[[#This Row],[Dispute Result]]="Won",Dataset[[#This Row],[Invoice Amount]],""))</f>
        <v>2784</v>
      </c>
      <c r="J1284" t="str">
        <f>IF(Dataset[[#This Row],[Dispute Result]]="Lost",Dataset[[#This Row],[Invoice Amount]],"")</f>
        <v/>
      </c>
      <c r="K1284" s="1">
        <v>44382</v>
      </c>
      <c r="L1284">
        <v>40</v>
      </c>
      <c r="M1284">
        <v>10</v>
      </c>
      <c r="N1284" t="s">
        <v>120</v>
      </c>
    </row>
    <row r="1285" spans="1:14" hidden="1" x14ac:dyDescent="0.3">
      <c r="A1285" t="s">
        <v>0</v>
      </c>
      <c r="B1285" t="s">
        <v>37</v>
      </c>
      <c r="C1285">
        <v>5144461624</v>
      </c>
      <c r="D1285" s="1">
        <v>44513</v>
      </c>
      <c r="E1285" s="1">
        <v>44543</v>
      </c>
      <c r="F1285">
        <v>10193</v>
      </c>
      <c r="G1285" t="s">
        <v>5</v>
      </c>
      <c r="H1285" t="s">
        <v>6</v>
      </c>
      <c r="I1285">
        <f>IF(Dataset[[#This Row],[Dispute Result]]="Undisputed",Dataset[[#This Row],[Invoice Amount]],IF(Dataset[[#This Row],[Dispute Result]]="Won",Dataset[[#This Row],[Invoice Amount]],""))</f>
        <v>10193</v>
      </c>
      <c r="J1285" t="str">
        <f>IF(Dataset[[#This Row],[Dispute Result]]="Lost",Dataset[[#This Row],[Invoice Amount]],"")</f>
        <v/>
      </c>
      <c r="K1285" s="1">
        <v>44546</v>
      </c>
      <c r="L1285">
        <v>33</v>
      </c>
      <c r="M1285">
        <v>3</v>
      </c>
      <c r="N1285" t="s">
        <v>120</v>
      </c>
    </row>
    <row r="1286" spans="1:14" hidden="1" x14ac:dyDescent="0.3">
      <c r="A1286" t="s">
        <v>14</v>
      </c>
      <c r="B1286" t="s">
        <v>18</v>
      </c>
      <c r="C1286">
        <v>5153888748</v>
      </c>
      <c r="D1286" s="1">
        <v>44422</v>
      </c>
      <c r="E1286" s="1">
        <v>44452</v>
      </c>
      <c r="F1286">
        <v>5420</v>
      </c>
      <c r="G1286" t="s">
        <v>2</v>
      </c>
      <c r="H1286" t="s">
        <v>131</v>
      </c>
      <c r="I1286">
        <f>IF(Dataset[[#This Row],[Dispute Result]]="Undisputed",Dataset[[#This Row],[Invoice Amount]],IF(Dataset[[#This Row],[Dispute Result]]="Won",Dataset[[#This Row],[Invoice Amount]],""))</f>
        <v>5420</v>
      </c>
      <c r="J1286" t="str">
        <f>IF(Dataset[[#This Row],[Dispute Result]]="Lost",Dataset[[#This Row],[Invoice Amount]],"")</f>
        <v/>
      </c>
      <c r="K1286" s="1">
        <v>44434</v>
      </c>
      <c r="L1286">
        <v>12</v>
      </c>
      <c r="M1286">
        <v>0</v>
      </c>
      <c r="N1286" t="s">
        <v>120</v>
      </c>
    </row>
    <row r="1287" spans="1:14" hidden="1" x14ac:dyDescent="0.3">
      <c r="A1287" t="s">
        <v>0</v>
      </c>
      <c r="B1287" t="s">
        <v>37</v>
      </c>
      <c r="C1287">
        <v>5156029827</v>
      </c>
      <c r="D1287" s="1">
        <v>44122</v>
      </c>
      <c r="E1287" s="1">
        <v>44152</v>
      </c>
      <c r="F1287">
        <v>7357</v>
      </c>
      <c r="G1287" t="s">
        <v>5</v>
      </c>
      <c r="H1287" t="s">
        <v>6</v>
      </c>
      <c r="I1287">
        <f>IF(Dataset[[#This Row],[Dispute Result]]="Undisputed",Dataset[[#This Row],[Invoice Amount]],IF(Dataset[[#This Row],[Dispute Result]]="Won",Dataset[[#This Row],[Invoice Amount]],""))</f>
        <v>7357</v>
      </c>
      <c r="J1287" t="str">
        <f>IF(Dataset[[#This Row],[Dispute Result]]="Lost",Dataset[[#This Row],[Invoice Amount]],"")</f>
        <v/>
      </c>
      <c r="K1287" s="1">
        <v>44152</v>
      </c>
      <c r="L1287">
        <v>30</v>
      </c>
      <c r="M1287">
        <v>0</v>
      </c>
      <c r="N1287" t="s">
        <v>120</v>
      </c>
    </row>
    <row r="1288" spans="1:14" hidden="1" x14ac:dyDescent="0.3">
      <c r="A1288" t="s">
        <v>9</v>
      </c>
      <c r="B1288" t="s">
        <v>25</v>
      </c>
      <c r="C1288">
        <v>5157346968</v>
      </c>
      <c r="D1288" s="1">
        <v>44445</v>
      </c>
      <c r="E1288" s="1">
        <v>44475</v>
      </c>
      <c r="F1288">
        <v>4502</v>
      </c>
      <c r="G1288" t="s">
        <v>2</v>
      </c>
      <c r="H1288" t="s">
        <v>131</v>
      </c>
      <c r="I1288">
        <f>IF(Dataset[[#This Row],[Dispute Result]]="Undisputed",Dataset[[#This Row],[Invoice Amount]],IF(Dataset[[#This Row],[Dispute Result]]="Won",Dataset[[#This Row],[Invoice Amount]],""))</f>
        <v>4502</v>
      </c>
      <c r="J1288" t="str">
        <f>IF(Dataset[[#This Row],[Dispute Result]]="Lost",Dataset[[#This Row],[Invoice Amount]],"")</f>
        <v/>
      </c>
      <c r="K1288" s="1">
        <v>44451</v>
      </c>
      <c r="L1288">
        <v>6</v>
      </c>
      <c r="M1288">
        <v>0</v>
      </c>
      <c r="N1288" t="s">
        <v>120</v>
      </c>
    </row>
    <row r="1289" spans="1:14" x14ac:dyDescent="0.3">
      <c r="A1289" t="s">
        <v>3</v>
      </c>
      <c r="B1289" t="s">
        <v>97</v>
      </c>
      <c r="C1289">
        <v>7101585538</v>
      </c>
      <c r="D1289" s="1">
        <v>44184</v>
      </c>
      <c r="E1289" s="1">
        <v>44214</v>
      </c>
      <c r="F1289">
        <v>6549</v>
      </c>
      <c r="G1289" t="s">
        <v>5</v>
      </c>
      <c r="H1289" t="s">
        <v>6</v>
      </c>
      <c r="I1289">
        <f>IF(Dataset[[#This Row],[Dispute Result]]="Undisputed",Dataset[[#This Row],[Invoice Amount]],IF(Dataset[[#This Row],[Dispute Result]]="Won",Dataset[[#This Row],[Invoice Amount]],""))</f>
        <v>6549</v>
      </c>
      <c r="J1289" t="str">
        <f>IF(Dataset[[#This Row],[Dispute Result]]="Lost",Dataset[[#This Row],[Invoice Amount]],"")</f>
        <v/>
      </c>
      <c r="K1289" s="1">
        <v>44219</v>
      </c>
      <c r="L1289">
        <v>35</v>
      </c>
      <c r="M1289">
        <v>5</v>
      </c>
      <c r="N1289" t="s">
        <v>120</v>
      </c>
    </row>
    <row r="1290" spans="1:14" hidden="1" x14ac:dyDescent="0.3">
      <c r="A1290" t="s">
        <v>9</v>
      </c>
      <c r="B1290" t="s">
        <v>105</v>
      </c>
      <c r="C1290">
        <v>5181531445</v>
      </c>
      <c r="D1290" s="1">
        <v>43890</v>
      </c>
      <c r="E1290" s="1">
        <v>43920</v>
      </c>
      <c r="F1290">
        <v>6086</v>
      </c>
      <c r="G1290" t="s">
        <v>2</v>
      </c>
      <c r="H1290" t="s">
        <v>131</v>
      </c>
      <c r="I1290">
        <f>IF(Dataset[[#This Row],[Dispute Result]]="Undisputed",Dataset[[#This Row],[Invoice Amount]],IF(Dataset[[#This Row],[Dispute Result]]="Won",Dataset[[#This Row],[Invoice Amount]],""))</f>
        <v>6086</v>
      </c>
      <c r="J1290" t="str">
        <f>IF(Dataset[[#This Row],[Dispute Result]]="Lost",Dataset[[#This Row],[Invoice Amount]],"")</f>
        <v/>
      </c>
      <c r="K1290" s="1">
        <v>43918</v>
      </c>
      <c r="L1290">
        <v>28</v>
      </c>
      <c r="M1290">
        <v>0</v>
      </c>
      <c r="N1290" t="s">
        <v>120</v>
      </c>
    </row>
    <row r="1291" spans="1:14" x14ac:dyDescent="0.3">
      <c r="A1291" t="s">
        <v>3</v>
      </c>
      <c r="B1291" t="s">
        <v>27</v>
      </c>
      <c r="C1291">
        <v>5190923189</v>
      </c>
      <c r="D1291" s="1">
        <v>44283</v>
      </c>
      <c r="E1291" s="1">
        <v>44313</v>
      </c>
      <c r="F1291">
        <v>6025</v>
      </c>
      <c r="G1291" t="s">
        <v>2</v>
      </c>
      <c r="H1291" t="s">
        <v>131</v>
      </c>
      <c r="I1291">
        <f>IF(Dataset[[#This Row],[Dispute Result]]="Undisputed",Dataset[[#This Row],[Invoice Amount]],IF(Dataset[[#This Row],[Dispute Result]]="Won",Dataset[[#This Row],[Invoice Amount]],""))</f>
        <v>6025</v>
      </c>
      <c r="J1291" t="str">
        <f>IF(Dataset[[#This Row],[Dispute Result]]="Lost",Dataset[[#This Row],[Invoice Amount]],"")</f>
        <v/>
      </c>
      <c r="K1291" s="1">
        <v>44301</v>
      </c>
      <c r="L1291">
        <v>18</v>
      </c>
      <c r="M1291">
        <v>0</v>
      </c>
      <c r="N1291" t="s">
        <v>120</v>
      </c>
    </row>
    <row r="1292" spans="1:14" hidden="1" x14ac:dyDescent="0.3">
      <c r="A1292" t="s">
        <v>12</v>
      </c>
      <c r="B1292" t="s">
        <v>74</v>
      </c>
      <c r="C1292">
        <v>5198527757</v>
      </c>
      <c r="D1292" s="1">
        <v>43878</v>
      </c>
      <c r="E1292" s="1">
        <v>43908</v>
      </c>
      <c r="F1292">
        <v>3897</v>
      </c>
      <c r="G1292" t="s">
        <v>2</v>
      </c>
      <c r="H1292" t="s">
        <v>131</v>
      </c>
      <c r="I1292">
        <f>IF(Dataset[[#This Row],[Dispute Result]]="Undisputed",Dataset[[#This Row],[Invoice Amount]],IF(Dataset[[#This Row],[Dispute Result]]="Won",Dataset[[#This Row],[Invoice Amount]],""))</f>
        <v>3897</v>
      </c>
      <c r="J1292" t="str">
        <f>IF(Dataset[[#This Row],[Dispute Result]]="Lost",Dataset[[#This Row],[Invoice Amount]],"")</f>
        <v/>
      </c>
      <c r="K1292" s="1">
        <v>43890</v>
      </c>
      <c r="L1292">
        <v>12</v>
      </c>
      <c r="M1292">
        <v>0</v>
      </c>
      <c r="N1292" t="s">
        <v>120</v>
      </c>
    </row>
    <row r="1293" spans="1:14" hidden="1" x14ac:dyDescent="0.3">
      <c r="A1293" t="s">
        <v>14</v>
      </c>
      <c r="B1293" t="s">
        <v>79</v>
      </c>
      <c r="C1293">
        <v>5201178540</v>
      </c>
      <c r="D1293" s="1">
        <v>44026</v>
      </c>
      <c r="E1293" s="1">
        <v>44056</v>
      </c>
      <c r="F1293">
        <v>6266</v>
      </c>
      <c r="G1293" t="s">
        <v>2</v>
      </c>
      <c r="H1293" t="s">
        <v>131</v>
      </c>
      <c r="I1293">
        <f>IF(Dataset[[#This Row],[Dispute Result]]="Undisputed",Dataset[[#This Row],[Invoice Amount]],IF(Dataset[[#This Row],[Dispute Result]]="Won",Dataset[[#This Row],[Invoice Amount]],""))</f>
        <v>6266</v>
      </c>
      <c r="J1293" t="str">
        <f>IF(Dataset[[#This Row],[Dispute Result]]="Lost",Dataset[[#This Row],[Invoice Amount]],"")</f>
        <v/>
      </c>
      <c r="K1293" s="1">
        <v>44037</v>
      </c>
      <c r="L1293">
        <v>11</v>
      </c>
      <c r="M1293">
        <v>0</v>
      </c>
      <c r="N1293" t="s">
        <v>120</v>
      </c>
    </row>
    <row r="1294" spans="1:14" hidden="1" x14ac:dyDescent="0.3">
      <c r="A1294" t="s">
        <v>9</v>
      </c>
      <c r="B1294" t="s">
        <v>94</v>
      </c>
      <c r="C1294">
        <v>5202032585</v>
      </c>
      <c r="D1294" s="1">
        <v>43953</v>
      </c>
      <c r="E1294" s="1">
        <v>43983</v>
      </c>
      <c r="F1294">
        <v>5819</v>
      </c>
      <c r="G1294" t="s">
        <v>2</v>
      </c>
      <c r="H1294" t="s">
        <v>131</v>
      </c>
      <c r="I1294">
        <f>IF(Dataset[[#This Row],[Dispute Result]]="Undisputed",Dataset[[#This Row],[Invoice Amount]],IF(Dataset[[#This Row],[Dispute Result]]="Won",Dataset[[#This Row],[Invoice Amount]],""))</f>
        <v>5819</v>
      </c>
      <c r="J1294" t="str">
        <f>IF(Dataset[[#This Row],[Dispute Result]]="Lost",Dataset[[#This Row],[Invoice Amount]],"")</f>
        <v/>
      </c>
      <c r="K1294" s="1">
        <v>43988</v>
      </c>
      <c r="L1294">
        <v>35</v>
      </c>
      <c r="M1294">
        <v>5</v>
      </c>
      <c r="N1294" t="s">
        <v>120</v>
      </c>
    </row>
    <row r="1295" spans="1:14" hidden="1" x14ac:dyDescent="0.3">
      <c r="A1295" t="s">
        <v>9</v>
      </c>
      <c r="B1295" t="s">
        <v>105</v>
      </c>
      <c r="C1295">
        <v>5210865686</v>
      </c>
      <c r="D1295" s="1">
        <v>44153</v>
      </c>
      <c r="E1295" s="1">
        <v>44183</v>
      </c>
      <c r="F1295">
        <v>5160</v>
      </c>
      <c r="G1295" t="s">
        <v>2</v>
      </c>
      <c r="H1295" t="s">
        <v>131</v>
      </c>
      <c r="I1295">
        <f>IF(Dataset[[#This Row],[Dispute Result]]="Undisputed",Dataset[[#This Row],[Invoice Amount]],IF(Dataset[[#This Row],[Dispute Result]]="Won",Dataset[[#This Row],[Invoice Amount]],""))</f>
        <v>5160</v>
      </c>
      <c r="J1295" t="str">
        <f>IF(Dataset[[#This Row],[Dispute Result]]="Lost",Dataset[[#This Row],[Invoice Amount]],"")</f>
        <v/>
      </c>
      <c r="K1295" s="1">
        <v>44170</v>
      </c>
      <c r="L1295">
        <v>17</v>
      </c>
      <c r="M1295">
        <v>0</v>
      </c>
      <c r="N1295" t="s">
        <v>120</v>
      </c>
    </row>
    <row r="1296" spans="1:14" hidden="1" x14ac:dyDescent="0.3">
      <c r="A1296" t="s">
        <v>9</v>
      </c>
      <c r="B1296" t="s">
        <v>105</v>
      </c>
      <c r="C1296">
        <v>5211032490</v>
      </c>
      <c r="D1296" s="1">
        <v>43863</v>
      </c>
      <c r="E1296" s="1">
        <v>43893</v>
      </c>
      <c r="F1296">
        <v>7047</v>
      </c>
      <c r="G1296" t="s">
        <v>2</v>
      </c>
      <c r="H1296" t="s">
        <v>131</v>
      </c>
      <c r="I1296">
        <f>IF(Dataset[[#This Row],[Dispute Result]]="Undisputed",Dataset[[#This Row],[Invoice Amount]],IF(Dataset[[#This Row],[Dispute Result]]="Won",Dataset[[#This Row],[Invoice Amount]],""))</f>
        <v>7047</v>
      </c>
      <c r="J1296" t="str">
        <f>IF(Dataset[[#This Row],[Dispute Result]]="Lost",Dataset[[#This Row],[Invoice Amount]],"")</f>
        <v/>
      </c>
      <c r="K1296" s="1">
        <v>43893</v>
      </c>
      <c r="L1296">
        <v>30</v>
      </c>
      <c r="M1296">
        <v>0</v>
      </c>
      <c r="N1296" t="s">
        <v>120</v>
      </c>
    </row>
    <row r="1297" spans="1:14" hidden="1" x14ac:dyDescent="0.3">
      <c r="A1297" t="s">
        <v>9</v>
      </c>
      <c r="B1297" t="s">
        <v>25</v>
      </c>
      <c r="C1297">
        <v>5211667829</v>
      </c>
      <c r="D1297" s="1">
        <v>44411</v>
      </c>
      <c r="E1297" s="1">
        <v>44441</v>
      </c>
      <c r="F1297">
        <v>6453</v>
      </c>
      <c r="G1297" t="s">
        <v>5</v>
      </c>
      <c r="H1297" t="s">
        <v>6</v>
      </c>
      <c r="I1297">
        <f>IF(Dataset[[#This Row],[Dispute Result]]="Undisputed",Dataset[[#This Row],[Invoice Amount]],IF(Dataset[[#This Row],[Dispute Result]]="Won",Dataset[[#This Row],[Invoice Amount]],""))</f>
        <v>6453</v>
      </c>
      <c r="J1297" t="str">
        <f>IF(Dataset[[#This Row],[Dispute Result]]="Lost",Dataset[[#This Row],[Invoice Amount]],"")</f>
        <v/>
      </c>
      <c r="K1297" s="1">
        <v>44432</v>
      </c>
      <c r="L1297">
        <v>21</v>
      </c>
      <c r="M1297">
        <v>0</v>
      </c>
      <c r="N1297" t="s">
        <v>120</v>
      </c>
    </row>
    <row r="1298" spans="1:14" hidden="1" x14ac:dyDescent="0.3">
      <c r="A1298" t="s">
        <v>0</v>
      </c>
      <c r="B1298" t="s">
        <v>41</v>
      </c>
      <c r="C1298">
        <v>5212915028</v>
      </c>
      <c r="D1298" s="1">
        <v>43954</v>
      </c>
      <c r="E1298" s="1">
        <v>43984</v>
      </c>
      <c r="F1298">
        <v>5978</v>
      </c>
      <c r="G1298" t="s">
        <v>2</v>
      </c>
      <c r="H1298" t="s">
        <v>131</v>
      </c>
      <c r="I1298">
        <f>IF(Dataset[[#This Row],[Dispute Result]]="Undisputed",Dataset[[#This Row],[Invoice Amount]],IF(Dataset[[#This Row],[Dispute Result]]="Won",Dataset[[#This Row],[Invoice Amount]],""))</f>
        <v>5978</v>
      </c>
      <c r="J1298" t="str">
        <f>IF(Dataset[[#This Row],[Dispute Result]]="Lost",Dataset[[#This Row],[Invoice Amount]],"")</f>
        <v/>
      </c>
      <c r="K1298" s="1">
        <v>43974</v>
      </c>
      <c r="L1298">
        <v>20</v>
      </c>
      <c r="M1298">
        <v>0</v>
      </c>
      <c r="N1298" t="s">
        <v>120</v>
      </c>
    </row>
    <row r="1299" spans="1:14" hidden="1" x14ac:dyDescent="0.3">
      <c r="A1299" t="s">
        <v>0</v>
      </c>
      <c r="B1299" t="s">
        <v>69</v>
      </c>
      <c r="C1299">
        <v>5213055907</v>
      </c>
      <c r="D1299" s="1">
        <v>43862</v>
      </c>
      <c r="E1299" s="1">
        <v>43892</v>
      </c>
      <c r="F1299">
        <v>5620</v>
      </c>
      <c r="G1299" t="s">
        <v>5</v>
      </c>
      <c r="H1299" t="s">
        <v>6</v>
      </c>
      <c r="I1299">
        <f>IF(Dataset[[#This Row],[Dispute Result]]="Undisputed",Dataset[[#This Row],[Invoice Amount]],IF(Dataset[[#This Row],[Dispute Result]]="Won",Dataset[[#This Row],[Invoice Amount]],""))</f>
        <v>5620</v>
      </c>
      <c r="J1299" t="str">
        <f>IF(Dataset[[#This Row],[Dispute Result]]="Lost",Dataset[[#This Row],[Invoice Amount]],"")</f>
        <v/>
      </c>
      <c r="K1299" s="1">
        <v>43899</v>
      </c>
      <c r="L1299">
        <v>37</v>
      </c>
      <c r="M1299">
        <v>7</v>
      </c>
      <c r="N1299" t="s">
        <v>120</v>
      </c>
    </row>
    <row r="1300" spans="1:14" hidden="1" x14ac:dyDescent="0.3">
      <c r="A1300" t="s">
        <v>12</v>
      </c>
      <c r="B1300" t="s">
        <v>102</v>
      </c>
      <c r="C1300">
        <v>5215762025</v>
      </c>
      <c r="D1300" s="1">
        <v>43840</v>
      </c>
      <c r="E1300" s="1">
        <v>43870</v>
      </c>
      <c r="F1300">
        <v>4775</v>
      </c>
      <c r="G1300" t="s">
        <v>2</v>
      </c>
      <c r="H1300" t="s">
        <v>131</v>
      </c>
      <c r="I1300">
        <f>IF(Dataset[[#This Row],[Dispute Result]]="Undisputed",Dataset[[#This Row],[Invoice Amount]],IF(Dataset[[#This Row],[Dispute Result]]="Won",Dataset[[#This Row],[Invoice Amount]],""))</f>
        <v>4775</v>
      </c>
      <c r="J1300" t="str">
        <f>IF(Dataset[[#This Row],[Dispute Result]]="Lost",Dataset[[#This Row],[Invoice Amount]],"")</f>
        <v/>
      </c>
      <c r="K1300" s="1">
        <v>43864</v>
      </c>
      <c r="L1300">
        <v>24</v>
      </c>
      <c r="M1300">
        <v>0</v>
      </c>
      <c r="N1300" t="s">
        <v>120</v>
      </c>
    </row>
    <row r="1301" spans="1:14" x14ac:dyDescent="0.3">
      <c r="A1301" t="s">
        <v>3</v>
      </c>
      <c r="B1301" t="s">
        <v>8</v>
      </c>
      <c r="C1301">
        <v>5216037175</v>
      </c>
      <c r="D1301" s="1">
        <v>43934</v>
      </c>
      <c r="E1301" s="1">
        <v>43964</v>
      </c>
      <c r="F1301">
        <v>8324</v>
      </c>
      <c r="G1301" t="s">
        <v>2</v>
      </c>
      <c r="H1301" t="s">
        <v>131</v>
      </c>
      <c r="I1301">
        <f>IF(Dataset[[#This Row],[Dispute Result]]="Undisputed",Dataset[[#This Row],[Invoice Amount]],IF(Dataset[[#This Row],[Dispute Result]]="Won",Dataset[[#This Row],[Invoice Amount]],""))</f>
        <v>8324</v>
      </c>
      <c r="J1301" t="str">
        <f>IF(Dataset[[#This Row],[Dispute Result]]="Lost",Dataset[[#This Row],[Invoice Amount]],"")</f>
        <v/>
      </c>
      <c r="K1301" s="1">
        <v>43974</v>
      </c>
      <c r="L1301">
        <v>40</v>
      </c>
      <c r="M1301">
        <v>10</v>
      </c>
      <c r="N1301" t="s">
        <v>120</v>
      </c>
    </row>
    <row r="1302" spans="1:14" hidden="1" x14ac:dyDescent="0.3">
      <c r="A1302" t="s">
        <v>0</v>
      </c>
      <c r="B1302" t="s">
        <v>108</v>
      </c>
      <c r="C1302">
        <v>5219455796</v>
      </c>
      <c r="D1302" s="1">
        <v>44486</v>
      </c>
      <c r="E1302" s="1">
        <v>44516</v>
      </c>
      <c r="F1302">
        <v>7719</v>
      </c>
      <c r="G1302" t="s">
        <v>2</v>
      </c>
      <c r="H1302" t="s">
        <v>131</v>
      </c>
      <c r="I1302">
        <f>IF(Dataset[[#This Row],[Dispute Result]]="Undisputed",Dataset[[#This Row],[Invoice Amount]],IF(Dataset[[#This Row],[Dispute Result]]="Won",Dataset[[#This Row],[Invoice Amount]],""))</f>
        <v>7719</v>
      </c>
      <c r="J1302" t="str">
        <f>IF(Dataset[[#This Row],[Dispute Result]]="Lost",Dataset[[#This Row],[Invoice Amount]],"")</f>
        <v/>
      </c>
      <c r="K1302" s="1">
        <v>44489</v>
      </c>
      <c r="L1302">
        <v>3</v>
      </c>
      <c r="M1302">
        <v>0</v>
      </c>
      <c r="N1302" t="s">
        <v>120</v>
      </c>
    </row>
    <row r="1303" spans="1:14" hidden="1" x14ac:dyDescent="0.3">
      <c r="A1303" t="s">
        <v>0</v>
      </c>
      <c r="B1303" t="s">
        <v>54</v>
      </c>
      <c r="C1303">
        <v>5221373409</v>
      </c>
      <c r="D1303" s="1">
        <v>44059</v>
      </c>
      <c r="E1303" s="1">
        <v>44089</v>
      </c>
      <c r="F1303">
        <v>5921</v>
      </c>
      <c r="G1303" t="s">
        <v>2</v>
      </c>
      <c r="H1303" t="s">
        <v>131</v>
      </c>
      <c r="I1303">
        <f>IF(Dataset[[#This Row],[Dispute Result]]="Undisputed",Dataset[[#This Row],[Invoice Amount]],IF(Dataset[[#This Row],[Dispute Result]]="Won",Dataset[[#This Row],[Invoice Amount]],""))</f>
        <v>5921</v>
      </c>
      <c r="J1303" t="str">
        <f>IF(Dataset[[#This Row],[Dispute Result]]="Lost",Dataset[[#This Row],[Invoice Amount]],"")</f>
        <v/>
      </c>
      <c r="K1303" s="1">
        <v>44097</v>
      </c>
      <c r="L1303">
        <v>38</v>
      </c>
      <c r="M1303">
        <v>8</v>
      </c>
      <c r="N1303" t="s">
        <v>120</v>
      </c>
    </row>
    <row r="1304" spans="1:14" hidden="1" x14ac:dyDescent="0.3">
      <c r="A1304" t="s">
        <v>12</v>
      </c>
      <c r="B1304" t="s">
        <v>95</v>
      </c>
      <c r="C1304">
        <v>5224697080</v>
      </c>
      <c r="D1304" s="1">
        <v>44039</v>
      </c>
      <c r="E1304" s="1">
        <v>44069</v>
      </c>
      <c r="F1304">
        <v>4631</v>
      </c>
      <c r="G1304" t="s">
        <v>5</v>
      </c>
      <c r="H1304" t="s">
        <v>6</v>
      </c>
      <c r="I1304">
        <f>IF(Dataset[[#This Row],[Dispute Result]]="Undisputed",Dataset[[#This Row],[Invoice Amount]],IF(Dataset[[#This Row],[Dispute Result]]="Won",Dataset[[#This Row],[Invoice Amount]],""))</f>
        <v>4631</v>
      </c>
      <c r="J1304" t="str">
        <f>IF(Dataset[[#This Row],[Dispute Result]]="Lost",Dataset[[#This Row],[Invoice Amount]],"")</f>
        <v/>
      </c>
      <c r="K1304" s="1">
        <v>44067</v>
      </c>
      <c r="L1304">
        <v>28</v>
      </c>
      <c r="M1304">
        <v>0</v>
      </c>
      <c r="N1304" t="s">
        <v>120</v>
      </c>
    </row>
    <row r="1305" spans="1:14" hidden="1" x14ac:dyDescent="0.3">
      <c r="A1305" t="s">
        <v>12</v>
      </c>
      <c r="B1305" t="s">
        <v>38</v>
      </c>
      <c r="C1305">
        <v>5225282488</v>
      </c>
      <c r="D1305" s="1">
        <v>44446</v>
      </c>
      <c r="E1305" s="1">
        <v>44476</v>
      </c>
      <c r="F1305">
        <v>6124</v>
      </c>
      <c r="G1305" t="s">
        <v>2</v>
      </c>
      <c r="H1305" t="s">
        <v>131</v>
      </c>
      <c r="I1305">
        <f>IF(Dataset[[#This Row],[Dispute Result]]="Undisputed",Dataset[[#This Row],[Invoice Amount]],IF(Dataset[[#This Row],[Dispute Result]]="Won",Dataset[[#This Row],[Invoice Amount]],""))</f>
        <v>6124</v>
      </c>
      <c r="J1305" t="str">
        <f>IF(Dataset[[#This Row],[Dispute Result]]="Lost",Dataset[[#This Row],[Invoice Amount]],"")</f>
        <v/>
      </c>
      <c r="K1305" s="1">
        <v>44447</v>
      </c>
      <c r="L1305">
        <v>1</v>
      </c>
      <c r="M1305">
        <v>0</v>
      </c>
      <c r="N1305" t="s">
        <v>120</v>
      </c>
    </row>
    <row r="1306" spans="1:14" hidden="1" x14ac:dyDescent="0.3">
      <c r="A1306" t="s">
        <v>14</v>
      </c>
      <c r="B1306" t="s">
        <v>45</v>
      </c>
      <c r="C1306">
        <v>5230964660</v>
      </c>
      <c r="D1306" s="1">
        <v>44154</v>
      </c>
      <c r="E1306" s="1">
        <v>44184</v>
      </c>
      <c r="F1306">
        <v>6046</v>
      </c>
      <c r="G1306" t="s">
        <v>2</v>
      </c>
      <c r="H1306" t="s">
        <v>131</v>
      </c>
      <c r="I1306">
        <f>IF(Dataset[[#This Row],[Dispute Result]]="Undisputed",Dataset[[#This Row],[Invoice Amount]],IF(Dataset[[#This Row],[Dispute Result]]="Won",Dataset[[#This Row],[Invoice Amount]],""))</f>
        <v>6046</v>
      </c>
      <c r="J1306" t="str">
        <f>IF(Dataset[[#This Row],[Dispute Result]]="Lost",Dataset[[#This Row],[Invoice Amount]],"")</f>
        <v/>
      </c>
      <c r="K1306" s="1">
        <v>44185</v>
      </c>
      <c r="L1306">
        <v>31</v>
      </c>
      <c r="M1306">
        <v>1</v>
      </c>
      <c r="N1306" t="s">
        <v>120</v>
      </c>
    </row>
    <row r="1307" spans="1:14" hidden="1" x14ac:dyDescent="0.3">
      <c r="A1307" t="s">
        <v>12</v>
      </c>
      <c r="B1307" t="s">
        <v>35</v>
      </c>
      <c r="C1307">
        <v>5231639672</v>
      </c>
      <c r="D1307" s="1">
        <v>43861</v>
      </c>
      <c r="E1307" s="1">
        <v>43891</v>
      </c>
      <c r="F1307">
        <v>7332</v>
      </c>
      <c r="G1307" t="s">
        <v>2</v>
      </c>
      <c r="H1307" t="s">
        <v>131</v>
      </c>
      <c r="I1307">
        <f>IF(Dataset[[#This Row],[Dispute Result]]="Undisputed",Dataset[[#This Row],[Invoice Amount]],IF(Dataset[[#This Row],[Dispute Result]]="Won",Dataset[[#This Row],[Invoice Amount]],""))</f>
        <v>7332</v>
      </c>
      <c r="J1307" t="str">
        <f>IF(Dataset[[#This Row],[Dispute Result]]="Lost",Dataset[[#This Row],[Invoice Amount]],"")</f>
        <v/>
      </c>
      <c r="K1307" s="1">
        <v>43865</v>
      </c>
      <c r="L1307">
        <v>4</v>
      </c>
      <c r="M1307">
        <v>0</v>
      </c>
      <c r="N1307" t="s">
        <v>120</v>
      </c>
    </row>
    <row r="1308" spans="1:14" hidden="1" x14ac:dyDescent="0.3">
      <c r="A1308" t="s">
        <v>12</v>
      </c>
      <c r="B1308" t="s">
        <v>102</v>
      </c>
      <c r="C1308">
        <v>5244938150</v>
      </c>
      <c r="D1308" s="1">
        <v>43976</v>
      </c>
      <c r="E1308" s="1">
        <v>44006</v>
      </c>
      <c r="F1308">
        <v>3458</v>
      </c>
      <c r="G1308" t="s">
        <v>2</v>
      </c>
      <c r="H1308" t="s">
        <v>131</v>
      </c>
      <c r="I1308">
        <f>IF(Dataset[[#This Row],[Dispute Result]]="Undisputed",Dataset[[#This Row],[Invoice Amount]],IF(Dataset[[#This Row],[Dispute Result]]="Won",Dataset[[#This Row],[Invoice Amount]],""))</f>
        <v>3458</v>
      </c>
      <c r="J1308" t="str">
        <f>IF(Dataset[[#This Row],[Dispute Result]]="Lost",Dataset[[#This Row],[Invoice Amount]],"")</f>
        <v/>
      </c>
      <c r="K1308" s="1">
        <v>43995</v>
      </c>
      <c r="L1308">
        <v>19</v>
      </c>
      <c r="M1308">
        <v>0</v>
      </c>
      <c r="N1308" t="s">
        <v>120</v>
      </c>
    </row>
    <row r="1309" spans="1:14" x14ac:dyDescent="0.3">
      <c r="A1309" t="s">
        <v>3</v>
      </c>
      <c r="B1309" t="s">
        <v>61</v>
      </c>
      <c r="C1309">
        <v>9923030049</v>
      </c>
      <c r="D1309" s="1">
        <v>44191</v>
      </c>
      <c r="E1309" s="1">
        <v>44221</v>
      </c>
      <c r="F1309">
        <v>7112</v>
      </c>
      <c r="G1309" t="s">
        <v>5</v>
      </c>
      <c r="H1309" t="s">
        <v>52</v>
      </c>
      <c r="I1309" t="str">
        <f>IF(Dataset[[#This Row],[Dispute Result]]="Undisputed",Dataset[[#This Row],[Invoice Amount]],IF(Dataset[[#This Row],[Dispute Result]]="Won",Dataset[[#This Row],[Invoice Amount]],""))</f>
        <v/>
      </c>
      <c r="J1309">
        <f>IF(Dataset[[#This Row],[Dispute Result]]="Lost",Dataset[[#This Row],[Invoice Amount]],"")</f>
        <v>7112</v>
      </c>
      <c r="K1309" s="1">
        <v>44225</v>
      </c>
      <c r="L1309">
        <v>34</v>
      </c>
      <c r="M1309">
        <v>4</v>
      </c>
      <c r="N1309" t="s">
        <v>120</v>
      </c>
    </row>
    <row r="1310" spans="1:14" x14ac:dyDescent="0.3">
      <c r="A1310" t="s">
        <v>3</v>
      </c>
      <c r="B1310" t="s">
        <v>33</v>
      </c>
      <c r="C1310">
        <v>3806835104</v>
      </c>
      <c r="D1310" s="1">
        <v>44176</v>
      </c>
      <c r="E1310" s="1">
        <v>44206</v>
      </c>
      <c r="F1310">
        <v>5983</v>
      </c>
      <c r="G1310" t="s">
        <v>5</v>
      </c>
      <c r="H1310" t="s">
        <v>52</v>
      </c>
      <c r="I1310" t="str">
        <f>IF(Dataset[[#This Row],[Dispute Result]]="Undisputed",Dataset[[#This Row],[Invoice Amount]],IF(Dataset[[#This Row],[Dispute Result]]="Won",Dataset[[#This Row],[Invoice Amount]],""))</f>
        <v/>
      </c>
      <c r="J1310">
        <f>IF(Dataset[[#This Row],[Dispute Result]]="Lost",Dataset[[#This Row],[Invoice Amount]],"")</f>
        <v>5983</v>
      </c>
      <c r="K1310" s="1">
        <v>44210</v>
      </c>
      <c r="L1310">
        <v>34</v>
      </c>
      <c r="M1310">
        <v>4</v>
      </c>
      <c r="N1310" t="s">
        <v>120</v>
      </c>
    </row>
    <row r="1311" spans="1:14" hidden="1" x14ac:dyDescent="0.3">
      <c r="A1311" t="s">
        <v>9</v>
      </c>
      <c r="B1311" t="s">
        <v>32</v>
      </c>
      <c r="C1311">
        <v>5274457788</v>
      </c>
      <c r="D1311" s="1">
        <v>44075</v>
      </c>
      <c r="E1311" s="1">
        <v>44105</v>
      </c>
      <c r="F1311">
        <v>6057</v>
      </c>
      <c r="G1311" t="s">
        <v>2</v>
      </c>
      <c r="H1311" t="s">
        <v>131</v>
      </c>
      <c r="I1311">
        <f>IF(Dataset[[#This Row],[Dispute Result]]="Undisputed",Dataset[[#This Row],[Invoice Amount]],IF(Dataset[[#This Row],[Dispute Result]]="Won",Dataset[[#This Row],[Invoice Amount]],""))</f>
        <v>6057</v>
      </c>
      <c r="J1311" t="str">
        <f>IF(Dataset[[#This Row],[Dispute Result]]="Lost",Dataset[[#This Row],[Invoice Amount]],"")</f>
        <v/>
      </c>
      <c r="K1311" s="1">
        <v>44101</v>
      </c>
      <c r="L1311">
        <v>26</v>
      </c>
      <c r="M1311">
        <v>0</v>
      </c>
      <c r="N1311" t="s">
        <v>120</v>
      </c>
    </row>
    <row r="1312" spans="1:14" hidden="1" x14ac:dyDescent="0.3">
      <c r="A1312" t="s">
        <v>12</v>
      </c>
      <c r="B1312" t="s">
        <v>56</v>
      </c>
      <c r="C1312">
        <v>5277730076</v>
      </c>
      <c r="D1312" s="1">
        <v>44318</v>
      </c>
      <c r="E1312" s="1">
        <v>44348</v>
      </c>
      <c r="F1312">
        <v>4131</v>
      </c>
      <c r="G1312" t="s">
        <v>2</v>
      </c>
      <c r="H1312" t="s">
        <v>131</v>
      </c>
      <c r="I1312">
        <f>IF(Dataset[[#This Row],[Dispute Result]]="Undisputed",Dataset[[#This Row],[Invoice Amount]],IF(Dataset[[#This Row],[Dispute Result]]="Won",Dataset[[#This Row],[Invoice Amount]],""))</f>
        <v>4131</v>
      </c>
      <c r="J1312" t="str">
        <f>IF(Dataset[[#This Row],[Dispute Result]]="Lost",Dataset[[#This Row],[Invoice Amount]],"")</f>
        <v/>
      </c>
      <c r="K1312" s="1">
        <v>44363</v>
      </c>
      <c r="L1312">
        <v>45</v>
      </c>
      <c r="M1312">
        <v>15</v>
      </c>
      <c r="N1312" t="s">
        <v>120</v>
      </c>
    </row>
    <row r="1313" spans="1:14" hidden="1" x14ac:dyDescent="0.3">
      <c r="A1313" t="s">
        <v>0</v>
      </c>
      <c r="B1313" t="s">
        <v>23</v>
      </c>
      <c r="C1313">
        <v>5280781969</v>
      </c>
      <c r="D1313" s="1">
        <v>44031</v>
      </c>
      <c r="E1313" s="1">
        <v>44061</v>
      </c>
      <c r="F1313">
        <v>7013</v>
      </c>
      <c r="G1313" t="s">
        <v>2</v>
      </c>
      <c r="H1313" t="s">
        <v>131</v>
      </c>
      <c r="I1313">
        <f>IF(Dataset[[#This Row],[Dispute Result]]="Undisputed",Dataset[[#This Row],[Invoice Amount]],IF(Dataset[[#This Row],[Dispute Result]]="Won",Dataset[[#This Row],[Invoice Amount]],""))</f>
        <v>7013</v>
      </c>
      <c r="J1313" t="str">
        <f>IF(Dataset[[#This Row],[Dispute Result]]="Lost",Dataset[[#This Row],[Invoice Amount]],"")</f>
        <v/>
      </c>
      <c r="K1313" s="1">
        <v>44040</v>
      </c>
      <c r="L1313">
        <v>9</v>
      </c>
      <c r="M1313">
        <v>0</v>
      </c>
      <c r="N1313" t="s">
        <v>120</v>
      </c>
    </row>
    <row r="1314" spans="1:14" hidden="1" x14ac:dyDescent="0.3">
      <c r="A1314" t="s">
        <v>0</v>
      </c>
      <c r="B1314" t="s">
        <v>84</v>
      </c>
      <c r="C1314">
        <v>5284159199</v>
      </c>
      <c r="D1314" s="1">
        <v>44455</v>
      </c>
      <c r="E1314" s="1">
        <v>44485</v>
      </c>
      <c r="F1314">
        <v>6847</v>
      </c>
      <c r="G1314" t="s">
        <v>2</v>
      </c>
      <c r="H1314" t="s">
        <v>131</v>
      </c>
      <c r="I1314">
        <f>IF(Dataset[[#This Row],[Dispute Result]]="Undisputed",Dataset[[#This Row],[Invoice Amount]],IF(Dataset[[#This Row],[Dispute Result]]="Won",Dataset[[#This Row],[Invoice Amount]],""))</f>
        <v>6847</v>
      </c>
      <c r="J1314" t="str">
        <f>IF(Dataset[[#This Row],[Dispute Result]]="Lost",Dataset[[#This Row],[Invoice Amount]],"")</f>
        <v/>
      </c>
      <c r="K1314" s="1">
        <v>44467</v>
      </c>
      <c r="L1314">
        <v>12</v>
      </c>
      <c r="M1314">
        <v>0</v>
      </c>
      <c r="N1314" t="s">
        <v>120</v>
      </c>
    </row>
    <row r="1315" spans="1:14" hidden="1" x14ac:dyDescent="0.3">
      <c r="A1315" t="s">
        <v>9</v>
      </c>
      <c r="B1315" t="s">
        <v>90</v>
      </c>
      <c r="C1315">
        <v>5288556291</v>
      </c>
      <c r="D1315" s="1">
        <v>44382</v>
      </c>
      <c r="E1315" s="1">
        <v>44412</v>
      </c>
      <c r="F1315">
        <v>8530</v>
      </c>
      <c r="G1315" t="s">
        <v>5</v>
      </c>
      <c r="H1315" t="s">
        <v>6</v>
      </c>
      <c r="I1315">
        <f>IF(Dataset[[#This Row],[Dispute Result]]="Undisputed",Dataset[[#This Row],[Invoice Amount]],IF(Dataset[[#This Row],[Dispute Result]]="Won",Dataset[[#This Row],[Invoice Amount]],""))</f>
        <v>8530</v>
      </c>
      <c r="J1315" t="str">
        <f>IF(Dataset[[#This Row],[Dispute Result]]="Lost",Dataset[[#This Row],[Invoice Amount]],"")</f>
        <v/>
      </c>
      <c r="K1315" s="1">
        <v>44437</v>
      </c>
      <c r="L1315">
        <v>55</v>
      </c>
      <c r="M1315">
        <v>25</v>
      </c>
      <c r="N1315" t="s">
        <v>120</v>
      </c>
    </row>
    <row r="1316" spans="1:14" hidden="1" x14ac:dyDescent="0.3">
      <c r="A1316" t="s">
        <v>9</v>
      </c>
      <c r="B1316" t="s">
        <v>44</v>
      </c>
      <c r="C1316">
        <v>5302225359</v>
      </c>
      <c r="D1316" s="1">
        <v>44351</v>
      </c>
      <c r="E1316" s="1">
        <v>44381</v>
      </c>
      <c r="F1316">
        <v>6358</v>
      </c>
      <c r="G1316" t="s">
        <v>2</v>
      </c>
      <c r="H1316" t="s">
        <v>131</v>
      </c>
      <c r="I1316">
        <f>IF(Dataset[[#This Row],[Dispute Result]]="Undisputed",Dataset[[#This Row],[Invoice Amount]],IF(Dataset[[#This Row],[Dispute Result]]="Won",Dataset[[#This Row],[Invoice Amount]],""))</f>
        <v>6358</v>
      </c>
      <c r="J1316" t="str">
        <f>IF(Dataset[[#This Row],[Dispute Result]]="Lost",Dataset[[#This Row],[Invoice Amount]],"")</f>
        <v/>
      </c>
      <c r="K1316" s="1">
        <v>44371</v>
      </c>
      <c r="L1316">
        <v>20</v>
      </c>
      <c r="M1316">
        <v>0</v>
      </c>
      <c r="N1316" t="s">
        <v>120</v>
      </c>
    </row>
    <row r="1317" spans="1:14" hidden="1" x14ac:dyDescent="0.3">
      <c r="A1317" t="s">
        <v>14</v>
      </c>
      <c r="B1317" t="s">
        <v>82</v>
      </c>
      <c r="C1317">
        <v>5307752603</v>
      </c>
      <c r="D1317" s="1">
        <v>43853</v>
      </c>
      <c r="E1317" s="1">
        <v>43883</v>
      </c>
      <c r="F1317">
        <v>8710</v>
      </c>
      <c r="G1317" t="s">
        <v>2</v>
      </c>
      <c r="H1317" t="s">
        <v>131</v>
      </c>
      <c r="I1317">
        <f>IF(Dataset[[#This Row],[Dispute Result]]="Undisputed",Dataset[[#This Row],[Invoice Amount]],IF(Dataset[[#This Row],[Dispute Result]]="Won",Dataset[[#This Row],[Invoice Amount]],""))</f>
        <v>8710</v>
      </c>
      <c r="J1317" t="str">
        <f>IF(Dataset[[#This Row],[Dispute Result]]="Lost",Dataset[[#This Row],[Invoice Amount]],"")</f>
        <v/>
      </c>
      <c r="K1317" s="1">
        <v>43898</v>
      </c>
      <c r="L1317">
        <v>45</v>
      </c>
      <c r="M1317">
        <v>15</v>
      </c>
      <c r="N1317" t="s">
        <v>120</v>
      </c>
    </row>
    <row r="1318" spans="1:14" hidden="1" x14ac:dyDescent="0.3">
      <c r="A1318" t="s">
        <v>0</v>
      </c>
      <c r="B1318" t="s">
        <v>107</v>
      </c>
      <c r="C1318">
        <v>5308271793</v>
      </c>
      <c r="D1318" s="1">
        <v>44018</v>
      </c>
      <c r="E1318" s="1">
        <v>44048</v>
      </c>
      <c r="F1318">
        <v>7384</v>
      </c>
      <c r="G1318" t="s">
        <v>2</v>
      </c>
      <c r="H1318" t="s">
        <v>131</v>
      </c>
      <c r="I1318">
        <f>IF(Dataset[[#This Row],[Dispute Result]]="Undisputed",Dataset[[#This Row],[Invoice Amount]],IF(Dataset[[#This Row],[Dispute Result]]="Won",Dataset[[#This Row],[Invoice Amount]],""))</f>
        <v>7384</v>
      </c>
      <c r="J1318" t="str">
        <f>IF(Dataset[[#This Row],[Dispute Result]]="Lost",Dataset[[#This Row],[Invoice Amount]],"")</f>
        <v/>
      </c>
      <c r="K1318" s="1">
        <v>44044</v>
      </c>
      <c r="L1318">
        <v>26</v>
      </c>
      <c r="M1318">
        <v>0</v>
      </c>
      <c r="N1318" t="s">
        <v>120</v>
      </c>
    </row>
    <row r="1319" spans="1:14" hidden="1" x14ac:dyDescent="0.3">
      <c r="A1319" t="s">
        <v>0</v>
      </c>
      <c r="B1319" t="s">
        <v>46</v>
      </c>
      <c r="C1319">
        <v>5315380309</v>
      </c>
      <c r="D1319" s="1">
        <v>44492</v>
      </c>
      <c r="E1319" s="1">
        <v>44522</v>
      </c>
      <c r="F1319">
        <v>6119</v>
      </c>
      <c r="G1319" t="s">
        <v>2</v>
      </c>
      <c r="H1319" t="s">
        <v>131</v>
      </c>
      <c r="I1319">
        <f>IF(Dataset[[#This Row],[Dispute Result]]="Undisputed",Dataset[[#This Row],[Invoice Amount]],IF(Dataset[[#This Row],[Dispute Result]]="Won",Dataset[[#This Row],[Invoice Amount]],""))</f>
        <v>6119</v>
      </c>
      <c r="J1319" t="str">
        <f>IF(Dataset[[#This Row],[Dispute Result]]="Lost",Dataset[[#This Row],[Invoice Amount]],"")</f>
        <v/>
      </c>
      <c r="K1319" s="1">
        <v>44505</v>
      </c>
      <c r="L1319">
        <v>13</v>
      </c>
      <c r="M1319">
        <v>0</v>
      </c>
      <c r="N1319" t="s">
        <v>120</v>
      </c>
    </row>
    <row r="1320" spans="1:14" hidden="1" x14ac:dyDescent="0.3">
      <c r="A1320" t="s">
        <v>0</v>
      </c>
      <c r="B1320" t="s">
        <v>23</v>
      </c>
      <c r="C1320">
        <v>5318528972</v>
      </c>
      <c r="D1320" s="1">
        <v>43979</v>
      </c>
      <c r="E1320" s="1">
        <v>44009</v>
      </c>
      <c r="F1320">
        <v>9599</v>
      </c>
      <c r="G1320" t="s">
        <v>2</v>
      </c>
      <c r="H1320" t="s">
        <v>131</v>
      </c>
      <c r="I1320">
        <f>IF(Dataset[[#This Row],[Dispute Result]]="Undisputed",Dataset[[#This Row],[Invoice Amount]],IF(Dataset[[#This Row],[Dispute Result]]="Won",Dataset[[#This Row],[Invoice Amount]],""))</f>
        <v>9599</v>
      </c>
      <c r="J1320" t="str">
        <f>IF(Dataset[[#This Row],[Dispute Result]]="Lost",Dataset[[#This Row],[Invoice Amount]],"")</f>
        <v/>
      </c>
      <c r="K1320" s="1">
        <v>43994</v>
      </c>
      <c r="L1320">
        <v>15</v>
      </c>
      <c r="M1320">
        <v>0</v>
      </c>
      <c r="N1320" t="s">
        <v>120</v>
      </c>
    </row>
    <row r="1321" spans="1:14" hidden="1" x14ac:dyDescent="0.3">
      <c r="A1321" t="s">
        <v>14</v>
      </c>
      <c r="B1321" t="s">
        <v>79</v>
      </c>
      <c r="C1321">
        <v>5320556174</v>
      </c>
      <c r="D1321" s="1">
        <v>44119</v>
      </c>
      <c r="E1321" s="1">
        <v>44149</v>
      </c>
      <c r="F1321">
        <v>5788</v>
      </c>
      <c r="G1321" t="s">
        <v>2</v>
      </c>
      <c r="H1321" t="s">
        <v>131</v>
      </c>
      <c r="I1321">
        <f>IF(Dataset[[#This Row],[Dispute Result]]="Undisputed",Dataset[[#This Row],[Invoice Amount]],IF(Dataset[[#This Row],[Dispute Result]]="Won",Dataset[[#This Row],[Invoice Amount]],""))</f>
        <v>5788</v>
      </c>
      <c r="J1321" t="str">
        <f>IF(Dataset[[#This Row],[Dispute Result]]="Lost",Dataset[[#This Row],[Invoice Amount]],"")</f>
        <v/>
      </c>
      <c r="K1321" s="1">
        <v>44124</v>
      </c>
      <c r="L1321">
        <v>5</v>
      </c>
      <c r="M1321">
        <v>0</v>
      </c>
      <c r="N1321" t="s">
        <v>120</v>
      </c>
    </row>
    <row r="1322" spans="1:14" x14ac:dyDescent="0.3">
      <c r="A1322" t="s">
        <v>3</v>
      </c>
      <c r="B1322" t="s">
        <v>67</v>
      </c>
      <c r="C1322">
        <v>6252751133</v>
      </c>
      <c r="D1322" s="1">
        <v>44207</v>
      </c>
      <c r="E1322" s="1">
        <v>44237</v>
      </c>
      <c r="F1322">
        <v>7547</v>
      </c>
      <c r="G1322" t="s">
        <v>5</v>
      </c>
      <c r="H1322" t="s">
        <v>6</v>
      </c>
      <c r="I1322">
        <f>IF(Dataset[[#This Row],[Dispute Result]]="Undisputed",Dataset[[#This Row],[Invoice Amount]],IF(Dataset[[#This Row],[Dispute Result]]="Won",Dataset[[#This Row],[Invoice Amount]],""))</f>
        <v>7547</v>
      </c>
      <c r="J1322" t="str">
        <f>IF(Dataset[[#This Row],[Dispute Result]]="Lost",Dataset[[#This Row],[Invoice Amount]],"")</f>
        <v/>
      </c>
      <c r="K1322" s="1">
        <v>44251</v>
      </c>
      <c r="L1322">
        <v>44</v>
      </c>
      <c r="M1322">
        <v>14</v>
      </c>
      <c r="N1322" t="s">
        <v>120</v>
      </c>
    </row>
    <row r="1323" spans="1:14" x14ac:dyDescent="0.3">
      <c r="A1323" t="s">
        <v>3</v>
      </c>
      <c r="B1323" t="s">
        <v>8</v>
      </c>
      <c r="C1323">
        <v>5345209605</v>
      </c>
      <c r="D1323" s="1">
        <v>44338</v>
      </c>
      <c r="E1323" s="1">
        <v>44368</v>
      </c>
      <c r="F1323">
        <v>9835</v>
      </c>
      <c r="G1323" t="s">
        <v>2</v>
      </c>
      <c r="H1323" t="s">
        <v>131</v>
      </c>
      <c r="I1323">
        <f>IF(Dataset[[#This Row],[Dispute Result]]="Undisputed",Dataset[[#This Row],[Invoice Amount]],IF(Dataset[[#This Row],[Dispute Result]]="Won",Dataset[[#This Row],[Invoice Amount]],""))</f>
        <v>9835</v>
      </c>
      <c r="J1323" t="str">
        <f>IF(Dataset[[#This Row],[Dispute Result]]="Lost",Dataset[[#This Row],[Invoice Amount]],"")</f>
        <v/>
      </c>
      <c r="K1323" s="1">
        <v>44372</v>
      </c>
      <c r="L1323">
        <v>34</v>
      </c>
      <c r="M1323">
        <v>4</v>
      </c>
      <c r="N1323" t="s">
        <v>120</v>
      </c>
    </row>
    <row r="1324" spans="1:14" hidden="1" x14ac:dyDescent="0.3">
      <c r="A1324" t="s">
        <v>0</v>
      </c>
      <c r="B1324" t="s">
        <v>37</v>
      </c>
      <c r="C1324">
        <v>5348963302</v>
      </c>
      <c r="D1324" s="1">
        <v>43948</v>
      </c>
      <c r="E1324" s="1">
        <v>43978</v>
      </c>
      <c r="F1324">
        <v>9660</v>
      </c>
      <c r="G1324" t="s">
        <v>2</v>
      </c>
      <c r="H1324" t="s">
        <v>131</v>
      </c>
      <c r="I1324">
        <f>IF(Dataset[[#This Row],[Dispute Result]]="Undisputed",Dataset[[#This Row],[Invoice Amount]],IF(Dataset[[#This Row],[Dispute Result]]="Won",Dataset[[#This Row],[Invoice Amount]],""))</f>
        <v>9660</v>
      </c>
      <c r="J1324" t="str">
        <f>IF(Dataset[[#This Row],[Dispute Result]]="Lost",Dataset[[#This Row],[Invoice Amount]],"")</f>
        <v/>
      </c>
      <c r="K1324" s="1">
        <v>43973</v>
      </c>
      <c r="L1324">
        <v>25</v>
      </c>
      <c r="M1324">
        <v>0</v>
      </c>
      <c r="N1324" t="s">
        <v>120</v>
      </c>
    </row>
    <row r="1325" spans="1:14" x14ac:dyDescent="0.3">
      <c r="A1325" t="s">
        <v>3</v>
      </c>
      <c r="B1325" t="s">
        <v>63</v>
      </c>
      <c r="C1325">
        <v>2941967523</v>
      </c>
      <c r="D1325" s="1">
        <v>44208</v>
      </c>
      <c r="E1325" s="1">
        <v>44238</v>
      </c>
      <c r="F1325">
        <v>6035</v>
      </c>
      <c r="G1325" t="s">
        <v>5</v>
      </c>
      <c r="H1325" t="s">
        <v>6</v>
      </c>
      <c r="I1325">
        <f>IF(Dataset[[#This Row],[Dispute Result]]="Undisputed",Dataset[[#This Row],[Invoice Amount]],IF(Dataset[[#This Row],[Dispute Result]]="Won",Dataset[[#This Row],[Invoice Amount]],""))</f>
        <v>6035</v>
      </c>
      <c r="J1325" t="str">
        <f>IF(Dataset[[#This Row],[Dispute Result]]="Lost",Dataset[[#This Row],[Invoice Amount]],"")</f>
        <v/>
      </c>
      <c r="K1325" s="1">
        <v>44244</v>
      </c>
      <c r="L1325">
        <v>36</v>
      </c>
      <c r="M1325">
        <v>6</v>
      </c>
      <c r="N1325" t="s">
        <v>120</v>
      </c>
    </row>
    <row r="1326" spans="1:14" hidden="1" x14ac:dyDescent="0.3">
      <c r="A1326" t="s">
        <v>9</v>
      </c>
      <c r="B1326" t="s">
        <v>11</v>
      </c>
      <c r="C1326">
        <v>5353996897</v>
      </c>
      <c r="D1326" s="1">
        <v>44358</v>
      </c>
      <c r="E1326" s="1">
        <v>44388</v>
      </c>
      <c r="F1326">
        <v>8415</v>
      </c>
      <c r="G1326" t="s">
        <v>5</v>
      </c>
      <c r="H1326" t="s">
        <v>6</v>
      </c>
      <c r="I1326">
        <f>IF(Dataset[[#This Row],[Dispute Result]]="Undisputed",Dataset[[#This Row],[Invoice Amount]],IF(Dataset[[#This Row],[Dispute Result]]="Won",Dataset[[#This Row],[Invoice Amount]],""))</f>
        <v>8415</v>
      </c>
      <c r="J1326" t="str">
        <f>IF(Dataset[[#This Row],[Dispute Result]]="Lost",Dataset[[#This Row],[Invoice Amount]],"")</f>
        <v/>
      </c>
      <c r="K1326" s="1">
        <v>44400</v>
      </c>
      <c r="L1326">
        <v>42</v>
      </c>
      <c r="M1326">
        <v>12</v>
      </c>
      <c r="N1326" t="s">
        <v>120</v>
      </c>
    </row>
    <row r="1327" spans="1:14" hidden="1" x14ac:dyDescent="0.3">
      <c r="A1327" t="s">
        <v>0</v>
      </c>
      <c r="B1327" t="s">
        <v>57</v>
      </c>
      <c r="C1327">
        <v>5358292729</v>
      </c>
      <c r="D1327" s="1">
        <v>43924</v>
      </c>
      <c r="E1327" s="1">
        <v>43954</v>
      </c>
      <c r="F1327">
        <v>6575</v>
      </c>
      <c r="G1327" t="s">
        <v>2</v>
      </c>
      <c r="H1327" t="s">
        <v>131</v>
      </c>
      <c r="I1327">
        <f>IF(Dataset[[#This Row],[Dispute Result]]="Undisputed",Dataset[[#This Row],[Invoice Amount]],IF(Dataset[[#This Row],[Dispute Result]]="Won",Dataset[[#This Row],[Invoice Amount]],""))</f>
        <v>6575</v>
      </c>
      <c r="J1327" t="str">
        <f>IF(Dataset[[#This Row],[Dispute Result]]="Lost",Dataset[[#This Row],[Invoice Amount]],"")</f>
        <v/>
      </c>
      <c r="K1327" s="1">
        <v>43951</v>
      </c>
      <c r="L1327">
        <v>27</v>
      </c>
      <c r="M1327">
        <v>0</v>
      </c>
      <c r="N1327" t="s">
        <v>120</v>
      </c>
    </row>
    <row r="1328" spans="1:14" x14ac:dyDescent="0.3">
      <c r="A1328" t="s">
        <v>3</v>
      </c>
      <c r="B1328" t="s">
        <v>64</v>
      </c>
      <c r="C1328">
        <v>5359595729</v>
      </c>
      <c r="D1328" s="1">
        <v>43988</v>
      </c>
      <c r="E1328" s="1">
        <v>44018</v>
      </c>
      <c r="F1328">
        <v>9648</v>
      </c>
      <c r="G1328" t="s">
        <v>2</v>
      </c>
      <c r="H1328" t="s">
        <v>131</v>
      </c>
      <c r="I1328">
        <f>IF(Dataset[[#This Row],[Dispute Result]]="Undisputed",Dataset[[#This Row],[Invoice Amount]],IF(Dataset[[#This Row],[Dispute Result]]="Won",Dataset[[#This Row],[Invoice Amount]],""))</f>
        <v>9648</v>
      </c>
      <c r="J1328" t="str">
        <f>IF(Dataset[[#This Row],[Dispute Result]]="Lost",Dataset[[#This Row],[Invoice Amount]],"")</f>
        <v/>
      </c>
      <c r="K1328" s="1">
        <v>43994</v>
      </c>
      <c r="L1328">
        <v>6</v>
      </c>
      <c r="M1328">
        <v>0</v>
      </c>
      <c r="N1328" t="s">
        <v>120</v>
      </c>
    </row>
    <row r="1329" spans="1:14" hidden="1" x14ac:dyDescent="0.3">
      <c r="A1329" t="s">
        <v>9</v>
      </c>
      <c r="B1329" t="s">
        <v>94</v>
      </c>
      <c r="C1329">
        <v>5364802553</v>
      </c>
      <c r="D1329" s="1">
        <v>44195</v>
      </c>
      <c r="E1329" s="1">
        <v>44225</v>
      </c>
      <c r="F1329">
        <v>8700</v>
      </c>
      <c r="G1329" t="s">
        <v>5</v>
      </c>
      <c r="H1329" t="s">
        <v>6</v>
      </c>
      <c r="I1329">
        <f>IF(Dataset[[#This Row],[Dispute Result]]="Undisputed",Dataset[[#This Row],[Invoice Amount]],IF(Dataset[[#This Row],[Dispute Result]]="Won",Dataset[[#This Row],[Invoice Amount]],""))</f>
        <v>8700</v>
      </c>
      <c r="J1329" t="str">
        <f>IF(Dataset[[#This Row],[Dispute Result]]="Lost",Dataset[[#This Row],[Invoice Amount]],"")</f>
        <v/>
      </c>
      <c r="K1329" s="1">
        <v>44259</v>
      </c>
      <c r="L1329">
        <v>64</v>
      </c>
      <c r="M1329">
        <v>34</v>
      </c>
      <c r="N1329" t="s">
        <v>120</v>
      </c>
    </row>
    <row r="1330" spans="1:14" hidden="1" x14ac:dyDescent="0.3">
      <c r="A1330" t="s">
        <v>14</v>
      </c>
      <c r="B1330" t="s">
        <v>39</v>
      </c>
      <c r="C1330">
        <v>5365850526</v>
      </c>
      <c r="D1330" s="1">
        <v>43877</v>
      </c>
      <c r="E1330" s="1">
        <v>43907</v>
      </c>
      <c r="F1330">
        <v>5707</v>
      </c>
      <c r="G1330" t="s">
        <v>2</v>
      </c>
      <c r="H1330" t="s">
        <v>131</v>
      </c>
      <c r="I1330">
        <f>IF(Dataset[[#This Row],[Dispute Result]]="Undisputed",Dataset[[#This Row],[Invoice Amount]],IF(Dataset[[#This Row],[Dispute Result]]="Won",Dataset[[#This Row],[Invoice Amount]],""))</f>
        <v>5707</v>
      </c>
      <c r="J1330" t="str">
        <f>IF(Dataset[[#This Row],[Dispute Result]]="Lost",Dataset[[#This Row],[Invoice Amount]],"")</f>
        <v/>
      </c>
      <c r="K1330" s="1">
        <v>43906</v>
      </c>
      <c r="L1330">
        <v>29</v>
      </c>
      <c r="M1330">
        <v>0</v>
      </c>
      <c r="N1330" t="s">
        <v>120</v>
      </c>
    </row>
    <row r="1331" spans="1:14" hidden="1" x14ac:dyDescent="0.3">
      <c r="A1331" t="s">
        <v>12</v>
      </c>
      <c r="B1331" t="s">
        <v>104</v>
      </c>
      <c r="C1331">
        <v>5367243443</v>
      </c>
      <c r="D1331" s="1">
        <v>43983</v>
      </c>
      <c r="E1331" s="1">
        <v>44013</v>
      </c>
      <c r="F1331">
        <v>5381</v>
      </c>
      <c r="G1331" t="s">
        <v>5</v>
      </c>
      <c r="H1331" t="s">
        <v>6</v>
      </c>
      <c r="I1331">
        <f>IF(Dataset[[#This Row],[Dispute Result]]="Undisputed",Dataset[[#This Row],[Invoice Amount]],IF(Dataset[[#This Row],[Dispute Result]]="Won",Dataset[[#This Row],[Invoice Amount]],""))</f>
        <v>5381</v>
      </c>
      <c r="J1331" t="str">
        <f>IF(Dataset[[#This Row],[Dispute Result]]="Lost",Dataset[[#This Row],[Invoice Amount]],"")</f>
        <v/>
      </c>
      <c r="K1331" s="1">
        <v>44032</v>
      </c>
      <c r="L1331">
        <v>49</v>
      </c>
      <c r="M1331">
        <v>19</v>
      </c>
      <c r="N1331" t="s">
        <v>120</v>
      </c>
    </row>
    <row r="1332" spans="1:14" hidden="1" x14ac:dyDescent="0.3">
      <c r="A1332" t="s">
        <v>0</v>
      </c>
      <c r="B1332" t="s">
        <v>49</v>
      </c>
      <c r="C1332">
        <v>5370094352</v>
      </c>
      <c r="D1332" s="1">
        <v>43874</v>
      </c>
      <c r="E1332" s="1">
        <v>43904</v>
      </c>
      <c r="F1332">
        <v>2425</v>
      </c>
      <c r="G1332" t="s">
        <v>2</v>
      </c>
      <c r="H1332" t="s">
        <v>131</v>
      </c>
      <c r="I1332">
        <f>IF(Dataset[[#This Row],[Dispute Result]]="Undisputed",Dataset[[#This Row],[Invoice Amount]],IF(Dataset[[#This Row],[Dispute Result]]="Won",Dataset[[#This Row],[Invoice Amount]],""))</f>
        <v>2425</v>
      </c>
      <c r="J1332" t="str">
        <f>IF(Dataset[[#This Row],[Dispute Result]]="Lost",Dataset[[#This Row],[Invoice Amount]],"")</f>
        <v/>
      </c>
      <c r="K1332" s="1">
        <v>43919</v>
      </c>
      <c r="L1332">
        <v>45</v>
      </c>
      <c r="M1332">
        <v>15</v>
      </c>
      <c r="N1332" t="s">
        <v>120</v>
      </c>
    </row>
    <row r="1333" spans="1:14" hidden="1" x14ac:dyDescent="0.3">
      <c r="A1333" t="s">
        <v>0</v>
      </c>
      <c r="B1333" t="s">
        <v>36</v>
      </c>
      <c r="C1333">
        <v>5375281177</v>
      </c>
      <c r="D1333" s="1">
        <v>44526</v>
      </c>
      <c r="E1333" s="1">
        <v>44556</v>
      </c>
      <c r="F1333">
        <v>8085</v>
      </c>
      <c r="G1333" t="s">
        <v>2</v>
      </c>
      <c r="H1333" t="s">
        <v>131</v>
      </c>
      <c r="I1333">
        <f>IF(Dataset[[#This Row],[Dispute Result]]="Undisputed",Dataset[[#This Row],[Invoice Amount]],IF(Dataset[[#This Row],[Dispute Result]]="Won",Dataset[[#This Row],[Invoice Amount]],""))</f>
        <v>8085</v>
      </c>
      <c r="J1333" t="str">
        <f>IF(Dataset[[#This Row],[Dispute Result]]="Lost",Dataset[[#This Row],[Invoice Amount]],"")</f>
        <v/>
      </c>
      <c r="K1333" s="1">
        <v>44537</v>
      </c>
      <c r="L1333">
        <v>11</v>
      </c>
      <c r="M1333">
        <v>0</v>
      </c>
      <c r="N1333" t="s">
        <v>120</v>
      </c>
    </row>
    <row r="1334" spans="1:14" hidden="1" x14ac:dyDescent="0.3">
      <c r="A1334" t="s">
        <v>0</v>
      </c>
      <c r="B1334" t="s">
        <v>66</v>
      </c>
      <c r="C1334">
        <v>5376212799</v>
      </c>
      <c r="D1334" s="1">
        <v>44230</v>
      </c>
      <c r="E1334" s="1">
        <v>44260</v>
      </c>
      <c r="F1334">
        <v>6547</v>
      </c>
      <c r="G1334" t="s">
        <v>2</v>
      </c>
      <c r="H1334" t="s">
        <v>131</v>
      </c>
      <c r="I1334">
        <f>IF(Dataset[[#This Row],[Dispute Result]]="Undisputed",Dataset[[#This Row],[Invoice Amount]],IF(Dataset[[#This Row],[Dispute Result]]="Won",Dataset[[#This Row],[Invoice Amount]],""))</f>
        <v>6547</v>
      </c>
      <c r="J1334" t="str">
        <f>IF(Dataset[[#This Row],[Dispute Result]]="Lost",Dataset[[#This Row],[Invoice Amount]],"")</f>
        <v/>
      </c>
      <c r="K1334" s="1">
        <v>44252</v>
      </c>
      <c r="L1334">
        <v>22</v>
      </c>
      <c r="M1334">
        <v>0</v>
      </c>
      <c r="N1334" t="s">
        <v>120</v>
      </c>
    </row>
    <row r="1335" spans="1:14" x14ac:dyDescent="0.3">
      <c r="A1335" t="s">
        <v>3</v>
      </c>
      <c r="B1335" t="s">
        <v>99</v>
      </c>
      <c r="C1335">
        <v>5378812305</v>
      </c>
      <c r="D1335" s="1">
        <v>44457</v>
      </c>
      <c r="E1335" s="1">
        <v>44487</v>
      </c>
      <c r="F1335">
        <v>5858</v>
      </c>
      <c r="G1335" t="s">
        <v>2</v>
      </c>
      <c r="H1335" t="s">
        <v>131</v>
      </c>
      <c r="I1335">
        <f>IF(Dataset[[#This Row],[Dispute Result]]="Undisputed",Dataset[[#This Row],[Invoice Amount]],IF(Dataset[[#This Row],[Dispute Result]]="Won",Dataset[[#This Row],[Invoice Amount]],""))</f>
        <v>5858</v>
      </c>
      <c r="J1335" t="str">
        <f>IF(Dataset[[#This Row],[Dispute Result]]="Lost",Dataset[[#This Row],[Invoice Amount]],"")</f>
        <v/>
      </c>
      <c r="K1335" s="1">
        <v>44488</v>
      </c>
      <c r="L1335">
        <v>31</v>
      </c>
      <c r="M1335">
        <v>1</v>
      </c>
      <c r="N1335" t="s">
        <v>120</v>
      </c>
    </row>
    <row r="1336" spans="1:14" x14ac:dyDescent="0.3">
      <c r="A1336" t="s">
        <v>3</v>
      </c>
      <c r="B1336" t="s">
        <v>27</v>
      </c>
      <c r="C1336">
        <v>5390563017</v>
      </c>
      <c r="D1336" s="1">
        <v>44420</v>
      </c>
      <c r="E1336" s="1">
        <v>44450</v>
      </c>
      <c r="F1336">
        <v>6240</v>
      </c>
      <c r="G1336" t="s">
        <v>2</v>
      </c>
      <c r="H1336" t="s">
        <v>131</v>
      </c>
      <c r="I1336">
        <f>IF(Dataset[[#This Row],[Dispute Result]]="Undisputed",Dataset[[#This Row],[Invoice Amount]],IF(Dataset[[#This Row],[Dispute Result]]="Won",Dataset[[#This Row],[Invoice Amount]],""))</f>
        <v>6240</v>
      </c>
      <c r="J1336" t="str">
        <f>IF(Dataset[[#This Row],[Dispute Result]]="Lost",Dataset[[#This Row],[Invoice Amount]],"")</f>
        <v/>
      </c>
      <c r="K1336" s="1">
        <v>44445</v>
      </c>
      <c r="L1336">
        <v>25</v>
      </c>
      <c r="M1336">
        <v>0</v>
      </c>
      <c r="N1336" t="s">
        <v>120</v>
      </c>
    </row>
    <row r="1337" spans="1:14" hidden="1" x14ac:dyDescent="0.3">
      <c r="A1337" t="s">
        <v>9</v>
      </c>
      <c r="B1337" t="s">
        <v>91</v>
      </c>
      <c r="C1337">
        <v>5395803659</v>
      </c>
      <c r="D1337" s="1">
        <v>44487</v>
      </c>
      <c r="E1337" s="1">
        <v>44517</v>
      </c>
      <c r="F1337">
        <v>5164</v>
      </c>
      <c r="G1337" t="s">
        <v>2</v>
      </c>
      <c r="H1337" t="s">
        <v>131</v>
      </c>
      <c r="I1337">
        <f>IF(Dataset[[#This Row],[Dispute Result]]="Undisputed",Dataset[[#This Row],[Invoice Amount]],IF(Dataset[[#This Row],[Dispute Result]]="Won",Dataset[[#This Row],[Invoice Amount]],""))</f>
        <v>5164</v>
      </c>
      <c r="J1337" t="str">
        <f>IF(Dataset[[#This Row],[Dispute Result]]="Lost",Dataset[[#This Row],[Invoice Amount]],"")</f>
        <v/>
      </c>
      <c r="K1337" s="1">
        <v>44527</v>
      </c>
      <c r="L1337">
        <v>40</v>
      </c>
      <c r="M1337">
        <v>10</v>
      </c>
      <c r="N1337" t="s">
        <v>120</v>
      </c>
    </row>
    <row r="1338" spans="1:14" x14ac:dyDescent="0.3">
      <c r="A1338" t="s">
        <v>3</v>
      </c>
      <c r="B1338" t="s">
        <v>21</v>
      </c>
      <c r="C1338">
        <v>5400778193</v>
      </c>
      <c r="D1338" s="1">
        <v>44099</v>
      </c>
      <c r="E1338" s="1">
        <v>44129</v>
      </c>
      <c r="F1338">
        <v>3719</v>
      </c>
      <c r="G1338" t="s">
        <v>2</v>
      </c>
      <c r="H1338" t="s">
        <v>131</v>
      </c>
      <c r="I1338">
        <f>IF(Dataset[[#This Row],[Dispute Result]]="Undisputed",Dataset[[#This Row],[Invoice Amount]],IF(Dataset[[#This Row],[Dispute Result]]="Won",Dataset[[#This Row],[Invoice Amount]],""))</f>
        <v>3719</v>
      </c>
      <c r="J1338" t="str">
        <f>IF(Dataset[[#This Row],[Dispute Result]]="Lost",Dataset[[#This Row],[Invoice Amount]],"")</f>
        <v/>
      </c>
      <c r="K1338" s="1">
        <v>44136</v>
      </c>
      <c r="L1338">
        <v>37</v>
      </c>
      <c r="M1338">
        <v>7</v>
      </c>
      <c r="N1338" t="s">
        <v>120</v>
      </c>
    </row>
    <row r="1339" spans="1:14" x14ac:dyDescent="0.3">
      <c r="A1339" t="s">
        <v>3</v>
      </c>
      <c r="B1339" t="s">
        <v>59</v>
      </c>
      <c r="C1339">
        <v>5404048854</v>
      </c>
      <c r="D1339" s="1">
        <v>44415</v>
      </c>
      <c r="E1339" s="1">
        <v>44445</v>
      </c>
      <c r="F1339">
        <v>7308</v>
      </c>
      <c r="G1339" t="s">
        <v>2</v>
      </c>
      <c r="H1339" t="s">
        <v>131</v>
      </c>
      <c r="I1339">
        <f>IF(Dataset[[#This Row],[Dispute Result]]="Undisputed",Dataset[[#This Row],[Invoice Amount]],IF(Dataset[[#This Row],[Dispute Result]]="Won",Dataset[[#This Row],[Invoice Amount]],""))</f>
        <v>7308</v>
      </c>
      <c r="J1339" t="str">
        <f>IF(Dataset[[#This Row],[Dispute Result]]="Lost",Dataset[[#This Row],[Invoice Amount]],"")</f>
        <v/>
      </c>
      <c r="K1339" s="1">
        <v>44416</v>
      </c>
      <c r="L1339">
        <v>1</v>
      </c>
      <c r="M1339">
        <v>0</v>
      </c>
      <c r="N1339" t="s">
        <v>120</v>
      </c>
    </row>
    <row r="1340" spans="1:14" hidden="1" x14ac:dyDescent="0.3">
      <c r="A1340" t="s">
        <v>14</v>
      </c>
      <c r="B1340" t="s">
        <v>81</v>
      </c>
      <c r="C1340">
        <v>5406697446</v>
      </c>
      <c r="D1340" s="1">
        <v>43998</v>
      </c>
      <c r="E1340" s="1">
        <v>44028</v>
      </c>
      <c r="F1340">
        <v>3987</v>
      </c>
      <c r="G1340" t="s">
        <v>5</v>
      </c>
      <c r="H1340" t="s">
        <v>6</v>
      </c>
      <c r="I1340">
        <f>IF(Dataset[[#This Row],[Dispute Result]]="Undisputed",Dataset[[#This Row],[Invoice Amount]],IF(Dataset[[#This Row],[Dispute Result]]="Won",Dataset[[#This Row],[Invoice Amount]],""))</f>
        <v>3987</v>
      </c>
      <c r="J1340" t="str">
        <f>IF(Dataset[[#This Row],[Dispute Result]]="Lost",Dataset[[#This Row],[Invoice Amount]],"")</f>
        <v/>
      </c>
      <c r="K1340" s="1">
        <v>44046</v>
      </c>
      <c r="L1340">
        <v>48</v>
      </c>
      <c r="M1340">
        <v>18</v>
      </c>
      <c r="N1340" t="s">
        <v>120</v>
      </c>
    </row>
    <row r="1341" spans="1:14" hidden="1" x14ac:dyDescent="0.3">
      <c r="A1341" t="s">
        <v>12</v>
      </c>
      <c r="B1341" t="s">
        <v>83</v>
      </c>
      <c r="C1341">
        <v>5408072058</v>
      </c>
      <c r="D1341" s="1">
        <v>44313</v>
      </c>
      <c r="E1341" s="1">
        <v>44343</v>
      </c>
      <c r="F1341">
        <v>4286</v>
      </c>
      <c r="G1341" t="s">
        <v>5</v>
      </c>
      <c r="H1341" t="s">
        <v>6</v>
      </c>
      <c r="I1341">
        <f>IF(Dataset[[#This Row],[Dispute Result]]="Undisputed",Dataset[[#This Row],[Invoice Amount]],IF(Dataset[[#This Row],[Dispute Result]]="Won",Dataset[[#This Row],[Invoice Amount]],""))</f>
        <v>4286</v>
      </c>
      <c r="J1341" t="str">
        <f>IF(Dataset[[#This Row],[Dispute Result]]="Lost",Dataset[[#This Row],[Invoice Amount]],"")</f>
        <v/>
      </c>
      <c r="K1341" s="1">
        <v>44365</v>
      </c>
      <c r="L1341">
        <v>52</v>
      </c>
      <c r="M1341">
        <v>22</v>
      </c>
      <c r="N1341" t="s">
        <v>120</v>
      </c>
    </row>
    <row r="1342" spans="1:14" x14ac:dyDescent="0.3">
      <c r="A1342" t="s">
        <v>3</v>
      </c>
      <c r="B1342" t="s">
        <v>68</v>
      </c>
      <c r="C1342">
        <v>5338397427</v>
      </c>
      <c r="D1342" s="1">
        <v>44208</v>
      </c>
      <c r="E1342" s="1">
        <v>44238</v>
      </c>
      <c r="F1342">
        <v>6561</v>
      </c>
      <c r="G1342" t="s">
        <v>5</v>
      </c>
      <c r="H1342" t="s">
        <v>6</v>
      </c>
      <c r="I1342">
        <f>IF(Dataset[[#This Row],[Dispute Result]]="Undisputed",Dataset[[#This Row],[Invoice Amount]],IF(Dataset[[#This Row],[Dispute Result]]="Won",Dataset[[#This Row],[Invoice Amount]],""))</f>
        <v>6561</v>
      </c>
      <c r="J1342" t="str">
        <f>IF(Dataset[[#This Row],[Dispute Result]]="Lost",Dataset[[#This Row],[Invoice Amount]],"")</f>
        <v/>
      </c>
      <c r="K1342" s="1">
        <v>44247</v>
      </c>
      <c r="L1342">
        <v>39</v>
      </c>
      <c r="M1342">
        <v>9</v>
      </c>
      <c r="N1342" t="s">
        <v>120</v>
      </c>
    </row>
    <row r="1343" spans="1:14" hidden="1" x14ac:dyDescent="0.3">
      <c r="A1343" t="s">
        <v>14</v>
      </c>
      <c r="B1343" t="s">
        <v>50</v>
      </c>
      <c r="C1343">
        <v>5417879278</v>
      </c>
      <c r="D1343" s="1">
        <v>43928</v>
      </c>
      <c r="E1343" s="1">
        <v>43958</v>
      </c>
      <c r="F1343">
        <v>3708</v>
      </c>
      <c r="G1343" t="s">
        <v>5</v>
      </c>
      <c r="H1343" t="s">
        <v>6</v>
      </c>
      <c r="I1343">
        <f>IF(Dataset[[#This Row],[Dispute Result]]="Undisputed",Dataset[[#This Row],[Invoice Amount]],IF(Dataset[[#This Row],[Dispute Result]]="Won",Dataset[[#This Row],[Invoice Amount]],""))</f>
        <v>3708</v>
      </c>
      <c r="J1343" t="str">
        <f>IF(Dataset[[#This Row],[Dispute Result]]="Lost",Dataset[[#This Row],[Invoice Amount]],"")</f>
        <v/>
      </c>
      <c r="K1343" s="1">
        <v>43963</v>
      </c>
      <c r="L1343">
        <v>35</v>
      </c>
      <c r="M1343">
        <v>5</v>
      </c>
      <c r="N1343" t="s">
        <v>120</v>
      </c>
    </row>
    <row r="1344" spans="1:14" hidden="1" x14ac:dyDescent="0.3">
      <c r="A1344" t="s">
        <v>12</v>
      </c>
      <c r="B1344" t="s">
        <v>13</v>
      </c>
      <c r="C1344">
        <v>5419865968</v>
      </c>
      <c r="D1344" s="1">
        <v>44419</v>
      </c>
      <c r="E1344" s="1">
        <v>44449</v>
      </c>
      <c r="F1344">
        <v>6283</v>
      </c>
      <c r="G1344" t="s">
        <v>2</v>
      </c>
      <c r="H1344" t="s">
        <v>131</v>
      </c>
      <c r="I1344">
        <f>IF(Dataset[[#This Row],[Dispute Result]]="Undisputed",Dataset[[#This Row],[Invoice Amount]],IF(Dataset[[#This Row],[Dispute Result]]="Won",Dataset[[#This Row],[Invoice Amount]],""))</f>
        <v>6283</v>
      </c>
      <c r="J1344" t="str">
        <f>IF(Dataset[[#This Row],[Dispute Result]]="Lost",Dataset[[#This Row],[Invoice Amount]],"")</f>
        <v/>
      </c>
      <c r="K1344" s="1">
        <v>44446</v>
      </c>
      <c r="L1344">
        <v>27</v>
      </c>
      <c r="M1344">
        <v>0</v>
      </c>
      <c r="N1344" t="s">
        <v>120</v>
      </c>
    </row>
    <row r="1345" spans="1:14" hidden="1" x14ac:dyDescent="0.3">
      <c r="A1345" t="s">
        <v>14</v>
      </c>
      <c r="B1345" t="s">
        <v>50</v>
      </c>
      <c r="C1345">
        <v>5420077969</v>
      </c>
      <c r="D1345" s="1">
        <v>44352</v>
      </c>
      <c r="E1345" s="1">
        <v>44382</v>
      </c>
      <c r="F1345">
        <v>3436</v>
      </c>
      <c r="G1345" t="s">
        <v>2</v>
      </c>
      <c r="H1345" t="s">
        <v>131</v>
      </c>
      <c r="I1345">
        <f>IF(Dataset[[#This Row],[Dispute Result]]="Undisputed",Dataset[[#This Row],[Invoice Amount]],IF(Dataset[[#This Row],[Dispute Result]]="Won",Dataset[[#This Row],[Invoice Amount]],""))</f>
        <v>3436</v>
      </c>
      <c r="J1345" t="str">
        <f>IF(Dataset[[#This Row],[Dispute Result]]="Lost",Dataset[[#This Row],[Invoice Amount]],"")</f>
        <v/>
      </c>
      <c r="K1345" s="1">
        <v>44368</v>
      </c>
      <c r="L1345">
        <v>16</v>
      </c>
      <c r="M1345">
        <v>0</v>
      </c>
      <c r="N1345" t="s">
        <v>120</v>
      </c>
    </row>
    <row r="1346" spans="1:14" hidden="1" x14ac:dyDescent="0.3">
      <c r="A1346" t="s">
        <v>0</v>
      </c>
      <c r="B1346" t="s">
        <v>47</v>
      </c>
      <c r="C1346">
        <v>5423618299</v>
      </c>
      <c r="D1346" s="1">
        <v>44275</v>
      </c>
      <c r="E1346" s="1">
        <v>44305</v>
      </c>
      <c r="F1346">
        <v>8159</v>
      </c>
      <c r="G1346" t="s">
        <v>2</v>
      </c>
      <c r="H1346" t="s">
        <v>131</v>
      </c>
      <c r="I1346">
        <f>IF(Dataset[[#This Row],[Dispute Result]]="Undisputed",Dataset[[#This Row],[Invoice Amount]],IF(Dataset[[#This Row],[Dispute Result]]="Won",Dataset[[#This Row],[Invoice Amount]],""))</f>
        <v>8159</v>
      </c>
      <c r="J1346" t="str">
        <f>IF(Dataset[[#This Row],[Dispute Result]]="Lost",Dataset[[#This Row],[Invoice Amount]],"")</f>
        <v/>
      </c>
      <c r="K1346" s="1">
        <v>44314</v>
      </c>
      <c r="L1346">
        <v>39</v>
      </c>
      <c r="M1346">
        <v>9</v>
      </c>
      <c r="N1346" t="s">
        <v>120</v>
      </c>
    </row>
    <row r="1347" spans="1:14" hidden="1" x14ac:dyDescent="0.3">
      <c r="A1347" t="s">
        <v>0</v>
      </c>
      <c r="B1347" t="s">
        <v>107</v>
      </c>
      <c r="C1347">
        <v>5433217651</v>
      </c>
      <c r="D1347" s="1">
        <v>44490</v>
      </c>
      <c r="E1347" s="1">
        <v>44520</v>
      </c>
      <c r="F1347">
        <v>7859</v>
      </c>
      <c r="G1347" t="s">
        <v>2</v>
      </c>
      <c r="H1347" t="s">
        <v>131</v>
      </c>
      <c r="I1347">
        <f>IF(Dataset[[#This Row],[Dispute Result]]="Undisputed",Dataset[[#This Row],[Invoice Amount]],IF(Dataset[[#This Row],[Dispute Result]]="Won",Dataset[[#This Row],[Invoice Amount]],""))</f>
        <v>7859</v>
      </c>
      <c r="J1347" t="str">
        <f>IF(Dataset[[#This Row],[Dispute Result]]="Lost",Dataset[[#This Row],[Invoice Amount]],"")</f>
        <v/>
      </c>
      <c r="K1347" s="1">
        <v>44513</v>
      </c>
      <c r="L1347">
        <v>23</v>
      </c>
      <c r="M1347">
        <v>0</v>
      </c>
      <c r="N1347" t="s">
        <v>120</v>
      </c>
    </row>
    <row r="1348" spans="1:14" hidden="1" x14ac:dyDescent="0.3">
      <c r="A1348" t="s">
        <v>14</v>
      </c>
      <c r="B1348" t="s">
        <v>96</v>
      </c>
      <c r="C1348">
        <v>5437619752</v>
      </c>
      <c r="D1348" s="1">
        <v>44382</v>
      </c>
      <c r="E1348" s="1">
        <v>44412</v>
      </c>
      <c r="F1348">
        <v>6985</v>
      </c>
      <c r="G1348" t="s">
        <v>2</v>
      </c>
      <c r="H1348" t="s">
        <v>131</v>
      </c>
      <c r="I1348">
        <f>IF(Dataset[[#This Row],[Dispute Result]]="Undisputed",Dataset[[#This Row],[Invoice Amount]],IF(Dataset[[#This Row],[Dispute Result]]="Won",Dataset[[#This Row],[Invoice Amount]],""))</f>
        <v>6985</v>
      </c>
      <c r="J1348" t="str">
        <f>IF(Dataset[[#This Row],[Dispute Result]]="Lost",Dataset[[#This Row],[Invoice Amount]],"")</f>
        <v/>
      </c>
      <c r="K1348" s="1">
        <v>44414</v>
      </c>
      <c r="L1348">
        <v>32</v>
      </c>
      <c r="M1348">
        <v>2</v>
      </c>
      <c r="N1348" t="s">
        <v>120</v>
      </c>
    </row>
    <row r="1349" spans="1:14" x14ac:dyDescent="0.3">
      <c r="A1349" t="s">
        <v>3</v>
      </c>
      <c r="B1349" t="s">
        <v>8</v>
      </c>
      <c r="C1349">
        <v>5439908314</v>
      </c>
      <c r="D1349" s="1">
        <v>44333</v>
      </c>
      <c r="E1349" s="1">
        <v>44363</v>
      </c>
      <c r="F1349">
        <v>7098</v>
      </c>
      <c r="G1349" t="s">
        <v>2</v>
      </c>
      <c r="H1349" t="s">
        <v>131</v>
      </c>
      <c r="I1349">
        <f>IF(Dataset[[#This Row],[Dispute Result]]="Undisputed",Dataset[[#This Row],[Invoice Amount]],IF(Dataset[[#This Row],[Dispute Result]]="Won",Dataset[[#This Row],[Invoice Amount]],""))</f>
        <v>7098</v>
      </c>
      <c r="J1349" t="str">
        <f>IF(Dataset[[#This Row],[Dispute Result]]="Lost",Dataset[[#This Row],[Invoice Amount]],"")</f>
        <v/>
      </c>
      <c r="K1349" s="1">
        <v>44370</v>
      </c>
      <c r="L1349">
        <v>37</v>
      </c>
      <c r="M1349">
        <v>7</v>
      </c>
      <c r="N1349" t="s">
        <v>120</v>
      </c>
    </row>
    <row r="1350" spans="1:14" x14ac:dyDescent="0.3">
      <c r="A1350" t="s">
        <v>3</v>
      </c>
      <c r="B1350" t="s">
        <v>55</v>
      </c>
      <c r="C1350">
        <v>5445841992</v>
      </c>
      <c r="D1350" s="1">
        <v>44490</v>
      </c>
      <c r="E1350" s="1">
        <v>44520</v>
      </c>
      <c r="F1350">
        <v>9742</v>
      </c>
      <c r="G1350" t="s">
        <v>5</v>
      </c>
      <c r="H1350" t="s">
        <v>52</v>
      </c>
      <c r="I1350" t="str">
        <f>IF(Dataset[[#This Row],[Dispute Result]]="Undisputed",Dataset[[#This Row],[Invoice Amount]],IF(Dataset[[#This Row],[Dispute Result]]="Won",Dataset[[#This Row],[Invoice Amount]],""))</f>
        <v/>
      </c>
      <c r="J1350">
        <f>IF(Dataset[[#This Row],[Dispute Result]]="Lost",Dataset[[#This Row],[Invoice Amount]],"")</f>
        <v>9742</v>
      </c>
      <c r="K1350" s="1">
        <v>44514</v>
      </c>
      <c r="L1350">
        <v>24</v>
      </c>
      <c r="M1350">
        <v>0</v>
      </c>
      <c r="N1350" t="s">
        <v>120</v>
      </c>
    </row>
    <row r="1351" spans="1:14" x14ac:dyDescent="0.3">
      <c r="A1351" t="s">
        <v>3</v>
      </c>
      <c r="B1351" t="s">
        <v>51</v>
      </c>
      <c r="C1351">
        <v>769617971</v>
      </c>
      <c r="D1351" s="1">
        <v>44213</v>
      </c>
      <c r="E1351" s="1">
        <v>44243</v>
      </c>
      <c r="F1351">
        <v>8627</v>
      </c>
      <c r="G1351" t="s">
        <v>5</v>
      </c>
      <c r="H1351" t="s">
        <v>52</v>
      </c>
      <c r="I1351" t="str">
        <f>IF(Dataset[[#This Row],[Dispute Result]]="Undisputed",Dataset[[#This Row],[Invoice Amount]],IF(Dataset[[#This Row],[Dispute Result]]="Won",Dataset[[#This Row],[Invoice Amount]],""))</f>
        <v/>
      </c>
      <c r="J1351">
        <f>IF(Dataset[[#This Row],[Dispute Result]]="Lost",Dataset[[#This Row],[Invoice Amount]],"")</f>
        <v>8627</v>
      </c>
      <c r="K1351" s="1">
        <v>44255</v>
      </c>
      <c r="L1351">
        <v>42</v>
      </c>
      <c r="M1351">
        <v>12</v>
      </c>
      <c r="N1351" t="s">
        <v>120</v>
      </c>
    </row>
    <row r="1352" spans="1:14" hidden="1" x14ac:dyDescent="0.3">
      <c r="A1352" t="s">
        <v>0</v>
      </c>
      <c r="B1352" t="s">
        <v>31</v>
      </c>
      <c r="C1352">
        <v>5453381490</v>
      </c>
      <c r="D1352" s="1">
        <v>44357</v>
      </c>
      <c r="E1352" s="1">
        <v>44387</v>
      </c>
      <c r="F1352">
        <v>6264</v>
      </c>
      <c r="G1352" t="s">
        <v>2</v>
      </c>
      <c r="H1352" t="s">
        <v>131</v>
      </c>
      <c r="I1352">
        <f>IF(Dataset[[#This Row],[Dispute Result]]="Undisputed",Dataset[[#This Row],[Invoice Amount]],IF(Dataset[[#This Row],[Dispute Result]]="Won",Dataset[[#This Row],[Invoice Amount]],""))</f>
        <v>6264</v>
      </c>
      <c r="J1352" t="str">
        <f>IF(Dataset[[#This Row],[Dispute Result]]="Lost",Dataset[[#This Row],[Invoice Amount]],"")</f>
        <v/>
      </c>
      <c r="K1352" s="1">
        <v>44391</v>
      </c>
      <c r="L1352">
        <v>34</v>
      </c>
      <c r="M1352">
        <v>4</v>
      </c>
      <c r="N1352" t="s">
        <v>120</v>
      </c>
    </row>
    <row r="1353" spans="1:14" hidden="1" x14ac:dyDescent="0.3">
      <c r="A1353" t="s">
        <v>14</v>
      </c>
      <c r="B1353" t="s">
        <v>92</v>
      </c>
      <c r="C1353">
        <v>5454474839</v>
      </c>
      <c r="D1353" s="1">
        <v>44073</v>
      </c>
      <c r="E1353" s="1">
        <v>44103</v>
      </c>
      <c r="F1353">
        <v>10051</v>
      </c>
      <c r="G1353" t="s">
        <v>2</v>
      </c>
      <c r="H1353" t="s">
        <v>131</v>
      </c>
      <c r="I1353">
        <f>IF(Dataset[[#This Row],[Dispute Result]]="Undisputed",Dataset[[#This Row],[Invoice Amount]],IF(Dataset[[#This Row],[Dispute Result]]="Won",Dataset[[#This Row],[Invoice Amount]],""))</f>
        <v>10051</v>
      </c>
      <c r="J1353" t="str">
        <f>IF(Dataset[[#This Row],[Dispute Result]]="Lost",Dataset[[#This Row],[Invoice Amount]],"")</f>
        <v/>
      </c>
      <c r="K1353" s="1">
        <v>44100</v>
      </c>
      <c r="L1353">
        <v>27</v>
      </c>
      <c r="M1353">
        <v>0</v>
      </c>
      <c r="N1353" t="s">
        <v>120</v>
      </c>
    </row>
    <row r="1354" spans="1:14" hidden="1" x14ac:dyDescent="0.3">
      <c r="A1354" t="s">
        <v>0</v>
      </c>
      <c r="B1354" t="s">
        <v>7</v>
      </c>
      <c r="C1354">
        <v>5458519467</v>
      </c>
      <c r="D1354" s="1">
        <v>43953</v>
      </c>
      <c r="E1354" s="1">
        <v>43983</v>
      </c>
      <c r="F1354">
        <v>7362</v>
      </c>
      <c r="G1354" t="s">
        <v>2</v>
      </c>
      <c r="H1354" t="s">
        <v>131</v>
      </c>
      <c r="I1354">
        <f>IF(Dataset[[#This Row],[Dispute Result]]="Undisputed",Dataset[[#This Row],[Invoice Amount]],IF(Dataset[[#This Row],[Dispute Result]]="Won",Dataset[[#This Row],[Invoice Amount]],""))</f>
        <v>7362</v>
      </c>
      <c r="J1354" t="str">
        <f>IF(Dataset[[#This Row],[Dispute Result]]="Lost",Dataset[[#This Row],[Invoice Amount]],"")</f>
        <v/>
      </c>
      <c r="K1354" s="1">
        <v>43958</v>
      </c>
      <c r="L1354">
        <v>5</v>
      </c>
      <c r="M1354">
        <v>0</v>
      </c>
      <c r="N1354" t="s">
        <v>120</v>
      </c>
    </row>
    <row r="1355" spans="1:14" hidden="1" x14ac:dyDescent="0.3">
      <c r="A1355" t="s">
        <v>0</v>
      </c>
      <c r="B1355" t="s">
        <v>23</v>
      </c>
      <c r="C1355">
        <v>5464873037</v>
      </c>
      <c r="D1355" s="1">
        <v>44436</v>
      </c>
      <c r="E1355" s="1">
        <v>44466</v>
      </c>
      <c r="F1355">
        <v>9883</v>
      </c>
      <c r="G1355" t="s">
        <v>2</v>
      </c>
      <c r="H1355" t="s">
        <v>131</v>
      </c>
      <c r="I1355">
        <f>IF(Dataset[[#This Row],[Dispute Result]]="Undisputed",Dataset[[#This Row],[Invoice Amount]],IF(Dataset[[#This Row],[Dispute Result]]="Won",Dataset[[#This Row],[Invoice Amount]],""))</f>
        <v>9883</v>
      </c>
      <c r="J1355" t="str">
        <f>IF(Dataset[[#This Row],[Dispute Result]]="Lost",Dataset[[#This Row],[Invoice Amount]],"")</f>
        <v/>
      </c>
      <c r="K1355" s="1">
        <v>44439</v>
      </c>
      <c r="L1355">
        <v>3</v>
      </c>
      <c r="M1355">
        <v>0</v>
      </c>
      <c r="N1355" t="s">
        <v>120</v>
      </c>
    </row>
    <row r="1356" spans="1:14" x14ac:dyDescent="0.3">
      <c r="A1356" t="s">
        <v>3</v>
      </c>
      <c r="B1356" t="s">
        <v>63</v>
      </c>
      <c r="C1356">
        <v>5471402464</v>
      </c>
      <c r="D1356" s="1">
        <v>44205</v>
      </c>
      <c r="E1356" s="1">
        <v>44235</v>
      </c>
      <c r="F1356">
        <v>5120</v>
      </c>
      <c r="G1356" t="s">
        <v>2</v>
      </c>
      <c r="H1356" t="s">
        <v>131</v>
      </c>
      <c r="I1356">
        <f>IF(Dataset[[#This Row],[Dispute Result]]="Undisputed",Dataset[[#This Row],[Invoice Amount]],IF(Dataset[[#This Row],[Dispute Result]]="Won",Dataset[[#This Row],[Invoice Amount]],""))</f>
        <v>5120</v>
      </c>
      <c r="J1356" t="str">
        <f>IF(Dataset[[#This Row],[Dispute Result]]="Lost",Dataset[[#This Row],[Invoice Amount]],"")</f>
        <v/>
      </c>
      <c r="K1356" s="1">
        <v>44220</v>
      </c>
      <c r="L1356">
        <v>15</v>
      </c>
      <c r="M1356">
        <v>0</v>
      </c>
      <c r="N1356" t="s">
        <v>120</v>
      </c>
    </row>
    <row r="1357" spans="1:14" x14ac:dyDescent="0.3">
      <c r="A1357" t="s">
        <v>3</v>
      </c>
      <c r="B1357" t="s">
        <v>77</v>
      </c>
      <c r="C1357">
        <v>5473678800</v>
      </c>
      <c r="D1357" s="1">
        <v>44444</v>
      </c>
      <c r="E1357" s="1">
        <v>44474</v>
      </c>
      <c r="F1357">
        <v>7029</v>
      </c>
      <c r="G1357" t="s">
        <v>2</v>
      </c>
      <c r="H1357" t="s">
        <v>131</v>
      </c>
      <c r="I1357">
        <f>IF(Dataset[[#This Row],[Dispute Result]]="Undisputed",Dataset[[#This Row],[Invoice Amount]],IF(Dataset[[#This Row],[Dispute Result]]="Won",Dataset[[#This Row],[Invoice Amount]],""))</f>
        <v>7029</v>
      </c>
      <c r="J1357" t="str">
        <f>IF(Dataset[[#This Row],[Dispute Result]]="Lost",Dataset[[#This Row],[Invoice Amount]],"")</f>
        <v/>
      </c>
      <c r="K1357" s="1">
        <v>44467</v>
      </c>
      <c r="L1357">
        <v>23</v>
      </c>
      <c r="M1357">
        <v>0</v>
      </c>
      <c r="N1357" t="s">
        <v>120</v>
      </c>
    </row>
    <row r="1358" spans="1:14" x14ac:dyDescent="0.3">
      <c r="A1358" t="s">
        <v>3</v>
      </c>
      <c r="B1358" t="s">
        <v>27</v>
      </c>
      <c r="C1358">
        <v>5480294344</v>
      </c>
      <c r="D1358" s="1">
        <v>44105</v>
      </c>
      <c r="E1358" s="1">
        <v>44135</v>
      </c>
      <c r="F1358">
        <v>7456</v>
      </c>
      <c r="G1358" t="s">
        <v>2</v>
      </c>
      <c r="H1358" t="s">
        <v>131</v>
      </c>
      <c r="I1358">
        <f>IF(Dataset[[#This Row],[Dispute Result]]="Undisputed",Dataset[[#This Row],[Invoice Amount]],IF(Dataset[[#This Row],[Dispute Result]]="Won",Dataset[[#This Row],[Invoice Amount]],""))</f>
        <v>7456</v>
      </c>
      <c r="J1358" t="str">
        <f>IF(Dataset[[#This Row],[Dispute Result]]="Lost",Dataset[[#This Row],[Invoice Amount]],"")</f>
        <v/>
      </c>
      <c r="K1358" s="1">
        <v>44124</v>
      </c>
      <c r="L1358">
        <v>19</v>
      </c>
      <c r="M1358">
        <v>0</v>
      </c>
      <c r="N1358" t="s">
        <v>120</v>
      </c>
    </row>
    <row r="1359" spans="1:14" hidden="1" x14ac:dyDescent="0.3">
      <c r="A1359" t="s">
        <v>14</v>
      </c>
      <c r="B1359" t="s">
        <v>16</v>
      </c>
      <c r="C1359">
        <v>5485299924</v>
      </c>
      <c r="D1359" s="1">
        <v>44137</v>
      </c>
      <c r="E1359" s="1">
        <v>44167</v>
      </c>
      <c r="F1359">
        <v>7447</v>
      </c>
      <c r="G1359" t="s">
        <v>2</v>
      </c>
      <c r="H1359" t="s">
        <v>131</v>
      </c>
      <c r="I1359">
        <f>IF(Dataset[[#This Row],[Dispute Result]]="Undisputed",Dataset[[#This Row],[Invoice Amount]],IF(Dataset[[#This Row],[Dispute Result]]="Won",Dataset[[#This Row],[Invoice Amount]],""))</f>
        <v>7447</v>
      </c>
      <c r="J1359" t="str">
        <f>IF(Dataset[[#This Row],[Dispute Result]]="Lost",Dataset[[#This Row],[Invoice Amount]],"")</f>
        <v/>
      </c>
      <c r="K1359" s="1">
        <v>44182</v>
      </c>
      <c r="L1359">
        <v>45</v>
      </c>
      <c r="M1359">
        <v>15</v>
      </c>
      <c r="N1359" t="s">
        <v>120</v>
      </c>
    </row>
    <row r="1360" spans="1:14" x14ac:dyDescent="0.3">
      <c r="A1360" t="s">
        <v>3</v>
      </c>
      <c r="B1360" t="s">
        <v>51</v>
      </c>
      <c r="C1360">
        <v>4403696251</v>
      </c>
      <c r="D1360" s="1">
        <v>44220</v>
      </c>
      <c r="E1360" s="1">
        <v>44250</v>
      </c>
      <c r="F1360">
        <v>8137</v>
      </c>
      <c r="G1360" t="s">
        <v>5</v>
      </c>
      <c r="H1360" t="s">
        <v>6</v>
      </c>
      <c r="I1360">
        <f>IF(Dataset[[#This Row],[Dispute Result]]="Undisputed",Dataset[[#This Row],[Invoice Amount]],IF(Dataset[[#This Row],[Dispute Result]]="Won",Dataset[[#This Row],[Invoice Amount]],""))</f>
        <v>8137</v>
      </c>
      <c r="J1360" t="str">
        <f>IF(Dataset[[#This Row],[Dispute Result]]="Lost",Dataset[[#This Row],[Invoice Amount]],"")</f>
        <v/>
      </c>
      <c r="K1360" s="1">
        <v>44269</v>
      </c>
      <c r="L1360">
        <v>49</v>
      </c>
      <c r="M1360">
        <v>19</v>
      </c>
      <c r="N1360" t="s">
        <v>120</v>
      </c>
    </row>
    <row r="1361" spans="1:14" x14ac:dyDescent="0.3">
      <c r="A1361" t="s">
        <v>3</v>
      </c>
      <c r="B1361" t="s">
        <v>51</v>
      </c>
      <c r="C1361">
        <v>5506147573</v>
      </c>
      <c r="D1361" s="1">
        <v>44471</v>
      </c>
      <c r="E1361" s="1">
        <v>44501</v>
      </c>
      <c r="F1361">
        <v>8431</v>
      </c>
      <c r="G1361" t="s">
        <v>2</v>
      </c>
      <c r="H1361" t="s">
        <v>131</v>
      </c>
      <c r="I1361">
        <f>IF(Dataset[[#This Row],[Dispute Result]]="Undisputed",Dataset[[#This Row],[Invoice Amount]],IF(Dataset[[#This Row],[Dispute Result]]="Won",Dataset[[#This Row],[Invoice Amount]],""))</f>
        <v>8431</v>
      </c>
      <c r="J1361" t="str">
        <f>IF(Dataset[[#This Row],[Dispute Result]]="Lost",Dataset[[#This Row],[Invoice Amount]],"")</f>
        <v/>
      </c>
      <c r="K1361" s="1">
        <v>44495</v>
      </c>
      <c r="L1361">
        <v>24</v>
      </c>
      <c r="M1361">
        <v>0</v>
      </c>
      <c r="N1361" t="s">
        <v>120</v>
      </c>
    </row>
    <row r="1362" spans="1:14" x14ac:dyDescent="0.3">
      <c r="A1362" t="s">
        <v>3</v>
      </c>
      <c r="B1362" t="s">
        <v>24</v>
      </c>
      <c r="C1362">
        <v>7900770</v>
      </c>
      <c r="D1362" s="1">
        <v>44222</v>
      </c>
      <c r="E1362" s="1">
        <v>44252</v>
      </c>
      <c r="F1362">
        <v>6174</v>
      </c>
      <c r="G1362" t="s">
        <v>5</v>
      </c>
      <c r="H1362" t="s">
        <v>6</v>
      </c>
      <c r="I1362">
        <f>IF(Dataset[[#This Row],[Dispute Result]]="Undisputed",Dataset[[#This Row],[Invoice Amount]],IF(Dataset[[#This Row],[Dispute Result]]="Won",Dataset[[#This Row],[Invoice Amount]],""))</f>
        <v>6174</v>
      </c>
      <c r="J1362" t="str">
        <f>IF(Dataset[[#This Row],[Dispute Result]]="Lost",Dataset[[#This Row],[Invoice Amount]],"")</f>
        <v/>
      </c>
      <c r="K1362" s="1">
        <v>44258</v>
      </c>
      <c r="L1362">
        <v>36</v>
      </c>
      <c r="M1362">
        <v>6</v>
      </c>
      <c r="N1362" t="s">
        <v>120</v>
      </c>
    </row>
    <row r="1363" spans="1:14" hidden="1" x14ac:dyDescent="0.3">
      <c r="A1363" t="s">
        <v>14</v>
      </c>
      <c r="B1363" t="s">
        <v>28</v>
      </c>
      <c r="C1363">
        <v>5510823569</v>
      </c>
      <c r="D1363" s="1">
        <v>43932</v>
      </c>
      <c r="E1363" s="1">
        <v>43962</v>
      </c>
      <c r="F1363">
        <v>3006</v>
      </c>
      <c r="G1363" t="s">
        <v>2</v>
      </c>
      <c r="H1363" t="s">
        <v>131</v>
      </c>
      <c r="I1363">
        <f>IF(Dataset[[#This Row],[Dispute Result]]="Undisputed",Dataset[[#This Row],[Invoice Amount]],IF(Dataset[[#This Row],[Dispute Result]]="Won",Dataset[[#This Row],[Invoice Amount]],""))</f>
        <v>3006</v>
      </c>
      <c r="J1363" t="str">
        <f>IF(Dataset[[#This Row],[Dispute Result]]="Lost",Dataset[[#This Row],[Invoice Amount]],"")</f>
        <v/>
      </c>
      <c r="K1363" s="1">
        <v>43968</v>
      </c>
      <c r="L1363">
        <v>36</v>
      </c>
      <c r="M1363">
        <v>6</v>
      </c>
      <c r="N1363" t="s">
        <v>120</v>
      </c>
    </row>
    <row r="1364" spans="1:14" hidden="1" x14ac:dyDescent="0.3">
      <c r="A1364" t="s">
        <v>14</v>
      </c>
      <c r="B1364" t="s">
        <v>92</v>
      </c>
      <c r="C1364">
        <v>5516916159</v>
      </c>
      <c r="D1364" s="1">
        <v>44219</v>
      </c>
      <c r="E1364" s="1">
        <v>44249</v>
      </c>
      <c r="F1364">
        <v>8332</v>
      </c>
      <c r="G1364" t="s">
        <v>2</v>
      </c>
      <c r="H1364" t="s">
        <v>131</v>
      </c>
      <c r="I1364">
        <f>IF(Dataset[[#This Row],[Dispute Result]]="Undisputed",Dataset[[#This Row],[Invoice Amount]],IF(Dataset[[#This Row],[Dispute Result]]="Won",Dataset[[#This Row],[Invoice Amount]],""))</f>
        <v>8332</v>
      </c>
      <c r="J1364" t="str">
        <f>IF(Dataset[[#This Row],[Dispute Result]]="Lost",Dataset[[#This Row],[Invoice Amount]],"")</f>
        <v/>
      </c>
      <c r="K1364" s="1">
        <v>44233</v>
      </c>
      <c r="L1364">
        <v>14</v>
      </c>
      <c r="M1364">
        <v>0</v>
      </c>
      <c r="N1364" t="s">
        <v>120</v>
      </c>
    </row>
    <row r="1365" spans="1:14" hidden="1" x14ac:dyDescent="0.3">
      <c r="A1365" t="s">
        <v>14</v>
      </c>
      <c r="B1365" t="s">
        <v>81</v>
      </c>
      <c r="C1365">
        <v>5519301828</v>
      </c>
      <c r="D1365" s="1">
        <v>43860</v>
      </c>
      <c r="E1365" s="1">
        <v>43890</v>
      </c>
      <c r="F1365">
        <v>5934</v>
      </c>
      <c r="G1365" t="s">
        <v>5</v>
      </c>
      <c r="H1365" t="s">
        <v>6</v>
      </c>
      <c r="I1365">
        <f>IF(Dataset[[#This Row],[Dispute Result]]="Undisputed",Dataset[[#This Row],[Invoice Amount]],IF(Dataset[[#This Row],[Dispute Result]]="Won",Dataset[[#This Row],[Invoice Amount]],""))</f>
        <v>5934</v>
      </c>
      <c r="J1365" t="str">
        <f>IF(Dataset[[#This Row],[Dispute Result]]="Lost",Dataset[[#This Row],[Invoice Amount]],"")</f>
        <v/>
      </c>
      <c r="K1365" s="1">
        <v>43911</v>
      </c>
      <c r="L1365">
        <v>51</v>
      </c>
      <c r="M1365">
        <v>21</v>
      </c>
      <c r="N1365" t="s">
        <v>120</v>
      </c>
    </row>
    <row r="1366" spans="1:14" x14ac:dyDescent="0.3">
      <c r="A1366" t="s">
        <v>3</v>
      </c>
      <c r="B1366" t="s">
        <v>55</v>
      </c>
      <c r="C1366">
        <v>5531824498</v>
      </c>
      <c r="D1366" s="1">
        <v>44141</v>
      </c>
      <c r="E1366" s="1">
        <v>44171</v>
      </c>
      <c r="F1366">
        <v>9558</v>
      </c>
      <c r="G1366" t="s">
        <v>2</v>
      </c>
      <c r="H1366" t="s">
        <v>131</v>
      </c>
      <c r="I1366">
        <f>IF(Dataset[[#This Row],[Dispute Result]]="Undisputed",Dataset[[#This Row],[Invoice Amount]],IF(Dataset[[#This Row],[Dispute Result]]="Won",Dataset[[#This Row],[Invoice Amount]],""))</f>
        <v>9558</v>
      </c>
      <c r="J1366" t="str">
        <f>IF(Dataset[[#This Row],[Dispute Result]]="Lost",Dataset[[#This Row],[Invoice Amount]],"")</f>
        <v/>
      </c>
      <c r="K1366" s="1">
        <v>44171</v>
      </c>
      <c r="L1366">
        <v>30</v>
      </c>
      <c r="M1366">
        <v>0</v>
      </c>
      <c r="N1366" t="s">
        <v>120</v>
      </c>
    </row>
    <row r="1367" spans="1:14" hidden="1" x14ac:dyDescent="0.3">
      <c r="A1367" t="s">
        <v>0</v>
      </c>
      <c r="B1367" t="s">
        <v>31</v>
      </c>
      <c r="C1367">
        <v>5535719066</v>
      </c>
      <c r="D1367" s="1">
        <v>44160</v>
      </c>
      <c r="E1367" s="1">
        <v>44190</v>
      </c>
      <c r="F1367">
        <v>4600</v>
      </c>
      <c r="G1367" t="s">
        <v>2</v>
      </c>
      <c r="H1367" t="s">
        <v>131</v>
      </c>
      <c r="I1367">
        <f>IF(Dataset[[#This Row],[Dispute Result]]="Undisputed",Dataset[[#This Row],[Invoice Amount]],IF(Dataset[[#This Row],[Dispute Result]]="Won",Dataset[[#This Row],[Invoice Amount]],""))</f>
        <v>4600</v>
      </c>
      <c r="J1367" t="str">
        <f>IF(Dataset[[#This Row],[Dispute Result]]="Lost",Dataset[[#This Row],[Invoice Amount]],"")</f>
        <v/>
      </c>
      <c r="K1367" s="1">
        <v>44185</v>
      </c>
      <c r="L1367">
        <v>25</v>
      </c>
      <c r="M1367">
        <v>0</v>
      </c>
      <c r="N1367" t="s">
        <v>120</v>
      </c>
    </row>
    <row r="1368" spans="1:14" x14ac:dyDescent="0.3">
      <c r="A1368" t="s">
        <v>3</v>
      </c>
      <c r="B1368" t="s">
        <v>43</v>
      </c>
      <c r="C1368">
        <v>5536234391</v>
      </c>
      <c r="D1368" s="1">
        <v>44136</v>
      </c>
      <c r="E1368" s="1">
        <v>44166</v>
      </c>
      <c r="F1368">
        <v>6120</v>
      </c>
      <c r="G1368" t="s">
        <v>2</v>
      </c>
      <c r="H1368" t="s">
        <v>131</v>
      </c>
      <c r="I1368">
        <f>IF(Dataset[[#This Row],[Dispute Result]]="Undisputed",Dataset[[#This Row],[Invoice Amount]],IF(Dataset[[#This Row],[Dispute Result]]="Won",Dataset[[#This Row],[Invoice Amount]],""))</f>
        <v>6120</v>
      </c>
      <c r="J1368" t="str">
        <f>IF(Dataset[[#This Row],[Dispute Result]]="Lost",Dataset[[#This Row],[Invoice Amount]],"")</f>
        <v/>
      </c>
      <c r="K1368" s="1">
        <v>44175</v>
      </c>
      <c r="L1368">
        <v>39</v>
      </c>
      <c r="M1368">
        <v>9</v>
      </c>
      <c r="N1368" t="s">
        <v>120</v>
      </c>
    </row>
    <row r="1369" spans="1:14" hidden="1" x14ac:dyDescent="0.3">
      <c r="A1369" t="s">
        <v>0</v>
      </c>
      <c r="B1369" t="s">
        <v>37</v>
      </c>
      <c r="C1369">
        <v>5536610902</v>
      </c>
      <c r="D1369" s="1">
        <v>44376</v>
      </c>
      <c r="E1369" s="1">
        <v>44406</v>
      </c>
      <c r="F1369">
        <v>8997</v>
      </c>
      <c r="G1369" t="s">
        <v>5</v>
      </c>
      <c r="H1369" t="s">
        <v>6</v>
      </c>
      <c r="I1369">
        <f>IF(Dataset[[#This Row],[Dispute Result]]="Undisputed",Dataset[[#This Row],[Invoice Amount]],IF(Dataset[[#This Row],[Dispute Result]]="Won",Dataset[[#This Row],[Invoice Amount]],""))</f>
        <v>8997</v>
      </c>
      <c r="J1369" t="str">
        <f>IF(Dataset[[#This Row],[Dispute Result]]="Lost",Dataset[[#This Row],[Invoice Amount]],"")</f>
        <v/>
      </c>
      <c r="K1369" s="1">
        <v>44409</v>
      </c>
      <c r="L1369">
        <v>33</v>
      </c>
      <c r="M1369">
        <v>3</v>
      </c>
      <c r="N1369" t="s">
        <v>120</v>
      </c>
    </row>
    <row r="1370" spans="1:14" hidden="1" x14ac:dyDescent="0.3">
      <c r="A1370" t="s">
        <v>14</v>
      </c>
      <c r="B1370" t="s">
        <v>96</v>
      </c>
      <c r="C1370">
        <v>5539674578</v>
      </c>
      <c r="D1370" s="1">
        <v>44505</v>
      </c>
      <c r="E1370" s="1">
        <v>44535</v>
      </c>
      <c r="F1370">
        <v>4440</v>
      </c>
      <c r="G1370" t="s">
        <v>2</v>
      </c>
      <c r="H1370" t="s">
        <v>131</v>
      </c>
      <c r="I1370">
        <f>IF(Dataset[[#This Row],[Dispute Result]]="Undisputed",Dataset[[#This Row],[Invoice Amount]],IF(Dataset[[#This Row],[Dispute Result]]="Won",Dataset[[#This Row],[Invoice Amount]],""))</f>
        <v>4440</v>
      </c>
      <c r="J1370" t="str">
        <f>IF(Dataset[[#This Row],[Dispute Result]]="Lost",Dataset[[#This Row],[Invoice Amount]],"")</f>
        <v/>
      </c>
      <c r="K1370" s="1">
        <v>44532</v>
      </c>
      <c r="L1370">
        <v>27</v>
      </c>
      <c r="M1370">
        <v>0</v>
      </c>
      <c r="N1370" t="s">
        <v>120</v>
      </c>
    </row>
    <row r="1371" spans="1:14" hidden="1" x14ac:dyDescent="0.3">
      <c r="A1371" t="s">
        <v>9</v>
      </c>
      <c r="B1371" t="s">
        <v>20</v>
      </c>
      <c r="C1371">
        <v>5551365805</v>
      </c>
      <c r="D1371" s="1">
        <v>44096</v>
      </c>
      <c r="E1371" s="1">
        <v>44126</v>
      </c>
      <c r="F1371">
        <v>9658</v>
      </c>
      <c r="G1371" t="s">
        <v>2</v>
      </c>
      <c r="H1371" t="s">
        <v>131</v>
      </c>
      <c r="I1371">
        <f>IF(Dataset[[#This Row],[Dispute Result]]="Undisputed",Dataset[[#This Row],[Invoice Amount]],IF(Dataset[[#This Row],[Dispute Result]]="Won",Dataset[[#This Row],[Invoice Amount]],""))</f>
        <v>9658</v>
      </c>
      <c r="J1371" t="str">
        <f>IF(Dataset[[#This Row],[Dispute Result]]="Lost",Dataset[[#This Row],[Invoice Amount]],"")</f>
        <v/>
      </c>
      <c r="K1371" s="1">
        <v>44111</v>
      </c>
      <c r="L1371">
        <v>15</v>
      </c>
      <c r="M1371">
        <v>0</v>
      </c>
      <c r="N1371" t="s">
        <v>120</v>
      </c>
    </row>
    <row r="1372" spans="1:14" x14ac:dyDescent="0.3">
      <c r="A1372" t="s">
        <v>3</v>
      </c>
      <c r="B1372" t="s">
        <v>99</v>
      </c>
      <c r="C1372">
        <v>5554040283</v>
      </c>
      <c r="D1372" s="1">
        <v>44244</v>
      </c>
      <c r="E1372" s="1">
        <v>44274</v>
      </c>
      <c r="F1372">
        <v>5936</v>
      </c>
      <c r="G1372" t="s">
        <v>2</v>
      </c>
      <c r="H1372" t="s">
        <v>131</v>
      </c>
      <c r="I1372">
        <f>IF(Dataset[[#This Row],[Dispute Result]]="Undisputed",Dataset[[#This Row],[Invoice Amount]],IF(Dataset[[#This Row],[Dispute Result]]="Won",Dataset[[#This Row],[Invoice Amount]],""))</f>
        <v>5936</v>
      </c>
      <c r="J1372" t="str">
        <f>IF(Dataset[[#This Row],[Dispute Result]]="Lost",Dataset[[#This Row],[Invoice Amount]],"")</f>
        <v/>
      </c>
      <c r="K1372" s="1">
        <v>44285</v>
      </c>
      <c r="L1372">
        <v>41</v>
      </c>
      <c r="M1372">
        <v>11</v>
      </c>
      <c r="N1372" t="s">
        <v>120</v>
      </c>
    </row>
    <row r="1373" spans="1:14" hidden="1" x14ac:dyDescent="0.3">
      <c r="A1373" t="s">
        <v>9</v>
      </c>
      <c r="B1373" t="s">
        <v>10</v>
      </c>
      <c r="C1373">
        <v>5554804891</v>
      </c>
      <c r="D1373" s="1">
        <v>44429</v>
      </c>
      <c r="E1373" s="1">
        <v>44459</v>
      </c>
      <c r="F1373">
        <v>7724</v>
      </c>
      <c r="G1373" t="s">
        <v>2</v>
      </c>
      <c r="H1373" t="s">
        <v>131</v>
      </c>
      <c r="I1373">
        <f>IF(Dataset[[#This Row],[Dispute Result]]="Undisputed",Dataset[[#This Row],[Invoice Amount]],IF(Dataset[[#This Row],[Dispute Result]]="Won",Dataset[[#This Row],[Invoice Amount]],""))</f>
        <v>7724</v>
      </c>
      <c r="J1373" t="str">
        <f>IF(Dataset[[#This Row],[Dispute Result]]="Lost",Dataset[[#This Row],[Invoice Amount]],"")</f>
        <v/>
      </c>
      <c r="K1373" s="1">
        <v>44448</v>
      </c>
      <c r="L1373">
        <v>19</v>
      </c>
      <c r="M1373">
        <v>0</v>
      </c>
      <c r="N1373" t="s">
        <v>120</v>
      </c>
    </row>
    <row r="1374" spans="1:14" x14ac:dyDescent="0.3">
      <c r="A1374" t="s">
        <v>3</v>
      </c>
      <c r="B1374" t="s">
        <v>77</v>
      </c>
      <c r="C1374">
        <v>9071684141</v>
      </c>
      <c r="D1374" s="1">
        <v>44225</v>
      </c>
      <c r="E1374" s="1">
        <v>44255</v>
      </c>
      <c r="F1374">
        <v>10201</v>
      </c>
      <c r="G1374" t="s">
        <v>5</v>
      </c>
      <c r="H1374" t="s">
        <v>6</v>
      </c>
      <c r="I1374">
        <f>IF(Dataset[[#This Row],[Dispute Result]]="Undisputed",Dataset[[#This Row],[Invoice Amount]],IF(Dataset[[#This Row],[Dispute Result]]="Won",Dataset[[#This Row],[Invoice Amount]],""))</f>
        <v>10201</v>
      </c>
      <c r="J1374" t="str">
        <f>IF(Dataset[[#This Row],[Dispute Result]]="Lost",Dataset[[#This Row],[Invoice Amount]],"")</f>
        <v/>
      </c>
      <c r="K1374" s="1">
        <v>44265</v>
      </c>
      <c r="L1374">
        <v>40</v>
      </c>
      <c r="M1374">
        <v>10</v>
      </c>
      <c r="N1374" t="s">
        <v>120</v>
      </c>
    </row>
    <row r="1375" spans="1:14" x14ac:dyDescent="0.3">
      <c r="A1375" t="s">
        <v>3</v>
      </c>
      <c r="B1375" t="s">
        <v>88</v>
      </c>
      <c r="C1375">
        <v>5570997637</v>
      </c>
      <c r="D1375" s="1">
        <v>43849</v>
      </c>
      <c r="E1375" s="1">
        <v>43879</v>
      </c>
      <c r="F1375">
        <v>4377</v>
      </c>
      <c r="G1375" t="s">
        <v>2</v>
      </c>
      <c r="H1375" t="s">
        <v>131</v>
      </c>
      <c r="I1375">
        <f>IF(Dataset[[#This Row],[Dispute Result]]="Undisputed",Dataset[[#This Row],[Invoice Amount]],IF(Dataset[[#This Row],[Dispute Result]]="Won",Dataset[[#This Row],[Invoice Amount]],""))</f>
        <v>4377</v>
      </c>
      <c r="J1375" t="str">
        <f>IF(Dataset[[#This Row],[Dispute Result]]="Lost",Dataset[[#This Row],[Invoice Amount]],"")</f>
        <v/>
      </c>
      <c r="K1375" s="1">
        <v>43890</v>
      </c>
      <c r="L1375">
        <v>41</v>
      </c>
      <c r="M1375">
        <v>11</v>
      </c>
      <c r="N1375" t="s">
        <v>120</v>
      </c>
    </row>
    <row r="1376" spans="1:14" x14ac:dyDescent="0.3">
      <c r="A1376" t="s">
        <v>3</v>
      </c>
      <c r="B1376" t="s">
        <v>59</v>
      </c>
      <c r="C1376">
        <v>5584045928</v>
      </c>
      <c r="D1376" s="1">
        <v>44068</v>
      </c>
      <c r="E1376" s="1">
        <v>44098</v>
      </c>
      <c r="F1376">
        <v>7220</v>
      </c>
      <c r="G1376" t="s">
        <v>2</v>
      </c>
      <c r="H1376" t="s">
        <v>131</v>
      </c>
      <c r="I1376">
        <f>IF(Dataset[[#This Row],[Dispute Result]]="Undisputed",Dataset[[#This Row],[Invoice Amount]],IF(Dataset[[#This Row],[Dispute Result]]="Won",Dataset[[#This Row],[Invoice Amount]],""))</f>
        <v>7220</v>
      </c>
      <c r="J1376" t="str">
        <f>IF(Dataset[[#This Row],[Dispute Result]]="Lost",Dataset[[#This Row],[Invoice Amount]],"")</f>
        <v/>
      </c>
      <c r="K1376" s="1">
        <v>44071</v>
      </c>
      <c r="L1376">
        <v>3</v>
      </c>
      <c r="M1376">
        <v>0</v>
      </c>
      <c r="N1376" t="s">
        <v>120</v>
      </c>
    </row>
    <row r="1377" spans="1:14" hidden="1" x14ac:dyDescent="0.3">
      <c r="A1377" t="s">
        <v>9</v>
      </c>
      <c r="B1377" t="s">
        <v>70</v>
      </c>
      <c r="C1377">
        <v>5584805665</v>
      </c>
      <c r="D1377" s="1">
        <v>44400</v>
      </c>
      <c r="E1377" s="1">
        <v>44430</v>
      </c>
      <c r="F1377">
        <v>7102</v>
      </c>
      <c r="G1377" t="s">
        <v>2</v>
      </c>
      <c r="H1377" t="s">
        <v>131</v>
      </c>
      <c r="I1377">
        <f>IF(Dataset[[#This Row],[Dispute Result]]="Undisputed",Dataset[[#This Row],[Invoice Amount]],IF(Dataset[[#This Row],[Dispute Result]]="Won",Dataset[[#This Row],[Invoice Amount]],""))</f>
        <v>7102</v>
      </c>
      <c r="J1377" t="str">
        <f>IF(Dataset[[#This Row],[Dispute Result]]="Lost",Dataset[[#This Row],[Invoice Amount]],"")</f>
        <v/>
      </c>
      <c r="K1377" s="1">
        <v>44400</v>
      </c>
      <c r="L1377">
        <v>0</v>
      </c>
      <c r="M1377">
        <v>0</v>
      </c>
      <c r="N1377" t="s">
        <v>120</v>
      </c>
    </row>
    <row r="1378" spans="1:14" hidden="1" x14ac:dyDescent="0.3">
      <c r="A1378" t="s">
        <v>9</v>
      </c>
      <c r="B1378" t="s">
        <v>20</v>
      </c>
      <c r="C1378">
        <v>5589625888</v>
      </c>
      <c r="D1378" s="1">
        <v>44237</v>
      </c>
      <c r="E1378" s="1">
        <v>44267</v>
      </c>
      <c r="F1378">
        <v>6146</v>
      </c>
      <c r="G1378" t="s">
        <v>2</v>
      </c>
      <c r="H1378" t="s">
        <v>131</v>
      </c>
      <c r="I1378">
        <f>IF(Dataset[[#This Row],[Dispute Result]]="Undisputed",Dataset[[#This Row],[Invoice Amount]],IF(Dataset[[#This Row],[Dispute Result]]="Won",Dataset[[#This Row],[Invoice Amount]],""))</f>
        <v>6146</v>
      </c>
      <c r="J1378" t="str">
        <f>IF(Dataset[[#This Row],[Dispute Result]]="Lost",Dataset[[#This Row],[Invoice Amount]],"")</f>
        <v/>
      </c>
      <c r="K1378" s="1">
        <v>44257</v>
      </c>
      <c r="L1378">
        <v>20</v>
      </c>
      <c r="M1378">
        <v>0</v>
      </c>
      <c r="N1378" t="s">
        <v>120</v>
      </c>
    </row>
    <row r="1379" spans="1:14" hidden="1" x14ac:dyDescent="0.3">
      <c r="A1379" t="s">
        <v>0</v>
      </c>
      <c r="B1379" t="s">
        <v>69</v>
      </c>
      <c r="C1379">
        <v>5591470956</v>
      </c>
      <c r="D1379" s="1">
        <v>44068</v>
      </c>
      <c r="E1379" s="1">
        <v>44098</v>
      </c>
      <c r="F1379">
        <v>7294</v>
      </c>
      <c r="G1379" t="s">
        <v>2</v>
      </c>
      <c r="H1379" t="s">
        <v>131</v>
      </c>
      <c r="I1379">
        <f>IF(Dataset[[#This Row],[Dispute Result]]="Undisputed",Dataset[[#This Row],[Invoice Amount]],IF(Dataset[[#This Row],[Dispute Result]]="Won",Dataset[[#This Row],[Invoice Amount]],""))</f>
        <v>7294</v>
      </c>
      <c r="J1379" t="str">
        <f>IF(Dataset[[#This Row],[Dispute Result]]="Lost",Dataset[[#This Row],[Invoice Amount]],"")</f>
        <v/>
      </c>
      <c r="K1379" s="1">
        <v>44099</v>
      </c>
      <c r="L1379">
        <v>31</v>
      </c>
      <c r="M1379">
        <v>1</v>
      </c>
      <c r="N1379" t="s">
        <v>120</v>
      </c>
    </row>
    <row r="1380" spans="1:14" x14ac:dyDescent="0.3">
      <c r="A1380" t="s">
        <v>3</v>
      </c>
      <c r="B1380" t="s">
        <v>27</v>
      </c>
      <c r="C1380">
        <v>5600044644</v>
      </c>
      <c r="D1380" s="1">
        <v>44203</v>
      </c>
      <c r="E1380" s="1">
        <v>44233</v>
      </c>
      <c r="F1380">
        <v>6751</v>
      </c>
      <c r="G1380" t="s">
        <v>2</v>
      </c>
      <c r="H1380" t="s">
        <v>131</v>
      </c>
      <c r="I1380">
        <f>IF(Dataset[[#This Row],[Dispute Result]]="Undisputed",Dataset[[#This Row],[Invoice Amount]],IF(Dataset[[#This Row],[Dispute Result]]="Won",Dataset[[#This Row],[Invoice Amount]],""))</f>
        <v>6751</v>
      </c>
      <c r="J1380" t="str">
        <f>IF(Dataset[[#This Row],[Dispute Result]]="Lost",Dataset[[#This Row],[Invoice Amount]],"")</f>
        <v/>
      </c>
      <c r="K1380" s="1">
        <v>44218</v>
      </c>
      <c r="L1380">
        <v>15</v>
      </c>
      <c r="M1380">
        <v>0</v>
      </c>
      <c r="N1380" t="s">
        <v>120</v>
      </c>
    </row>
    <row r="1381" spans="1:14" hidden="1" x14ac:dyDescent="0.3">
      <c r="A1381" t="s">
        <v>0</v>
      </c>
      <c r="B1381" t="s">
        <v>103</v>
      </c>
      <c r="C1381">
        <v>5600941018</v>
      </c>
      <c r="D1381" s="1">
        <v>43857</v>
      </c>
      <c r="E1381" s="1">
        <v>43887</v>
      </c>
      <c r="F1381">
        <v>5373</v>
      </c>
      <c r="G1381" t="s">
        <v>2</v>
      </c>
      <c r="H1381" t="s">
        <v>131</v>
      </c>
      <c r="I1381">
        <f>IF(Dataset[[#This Row],[Dispute Result]]="Undisputed",Dataset[[#This Row],[Invoice Amount]],IF(Dataset[[#This Row],[Dispute Result]]="Won",Dataset[[#This Row],[Invoice Amount]],""))</f>
        <v>5373</v>
      </c>
      <c r="J1381" t="str">
        <f>IF(Dataset[[#This Row],[Dispute Result]]="Lost",Dataset[[#This Row],[Invoice Amount]],"")</f>
        <v/>
      </c>
      <c r="K1381" s="1">
        <v>43895</v>
      </c>
      <c r="L1381">
        <v>38</v>
      </c>
      <c r="M1381">
        <v>8</v>
      </c>
      <c r="N1381" t="s">
        <v>120</v>
      </c>
    </row>
    <row r="1382" spans="1:14" hidden="1" x14ac:dyDescent="0.3">
      <c r="A1382" t="s">
        <v>9</v>
      </c>
      <c r="B1382" t="s">
        <v>20</v>
      </c>
      <c r="C1382">
        <v>5601820333</v>
      </c>
      <c r="D1382" s="1">
        <v>44464</v>
      </c>
      <c r="E1382" s="1">
        <v>44494</v>
      </c>
      <c r="F1382">
        <v>7669</v>
      </c>
      <c r="G1382" t="s">
        <v>2</v>
      </c>
      <c r="H1382" t="s">
        <v>131</v>
      </c>
      <c r="I1382">
        <f>IF(Dataset[[#This Row],[Dispute Result]]="Undisputed",Dataset[[#This Row],[Invoice Amount]],IF(Dataset[[#This Row],[Dispute Result]]="Won",Dataset[[#This Row],[Invoice Amount]],""))</f>
        <v>7669</v>
      </c>
      <c r="J1382" t="str">
        <f>IF(Dataset[[#This Row],[Dispute Result]]="Lost",Dataset[[#This Row],[Invoice Amount]],"")</f>
        <v/>
      </c>
      <c r="K1382" s="1">
        <v>44478</v>
      </c>
      <c r="L1382">
        <v>14</v>
      </c>
      <c r="M1382">
        <v>0</v>
      </c>
      <c r="N1382" t="s">
        <v>120</v>
      </c>
    </row>
    <row r="1383" spans="1:14" hidden="1" x14ac:dyDescent="0.3">
      <c r="A1383" t="s">
        <v>9</v>
      </c>
      <c r="B1383" t="s">
        <v>29</v>
      </c>
      <c r="C1383">
        <v>5606369890</v>
      </c>
      <c r="D1383" s="1">
        <v>44250</v>
      </c>
      <c r="E1383" s="1">
        <v>44280</v>
      </c>
      <c r="F1383">
        <v>7090</v>
      </c>
      <c r="G1383" t="s">
        <v>2</v>
      </c>
      <c r="H1383" t="s">
        <v>131</v>
      </c>
      <c r="I1383">
        <f>IF(Dataset[[#This Row],[Dispute Result]]="Undisputed",Dataset[[#This Row],[Invoice Amount]],IF(Dataset[[#This Row],[Dispute Result]]="Won",Dataset[[#This Row],[Invoice Amount]],""))</f>
        <v>7090</v>
      </c>
      <c r="J1383" t="str">
        <f>IF(Dataset[[#This Row],[Dispute Result]]="Lost",Dataset[[#This Row],[Invoice Amount]],"")</f>
        <v/>
      </c>
      <c r="K1383" s="1">
        <v>44270</v>
      </c>
      <c r="L1383">
        <v>20</v>
      </c>
      <c r="M1383">
        <v>0</v>
      </c>
      <c r="N1383" t="s">
        <v>120</v>
      </c>
    </row>
    <row r="1384" spans="1:14" hidden="1" x14ac:dyDescent="0.3">
      <c r="A1384" t="s">
        <v>9</v>
      </c>
      <c r="B1384" t="s">
        <v>22</v>
      </c>
      <c r="C1384">
        <v>5609216425</v>
      </c>
      <c r="D1384" s="1">
        <v>44151</v>
      </c>
      <c r="E1384" s="1">
        <v>44181</v>
      </c>
      <c r="F1384">
        <v>6940</v>
      </c>
      <c r="G1384" t="s">
        <v>2</v>
      </c>
      <c r="H1384" t="s">
        <v>131</v>
      </c>
      <c r="I1384">
        <f>IF(Dataset[[#This Row],[Dispute Result]]="Undisputed",Dataset[[#This Row],[Invoice Amount]],IF(Dataset[[#This Row],[Dispute Result]]="Won",Dataset[[#This Row],[Invoice Amount]],""))</f>
        <v>6940</v>
      </c>
      <c r="J1384" t="str">
        <f>IF(Dataset[[#This Row],[Dispute Result]]="Lost",Dataset[[#This Row],[Invoice Amount]],"")</f>
        <v/>
      </c>
      <c r="K1384" s="1">
        <v>44164</v>
      </c>
      <c r="L1384">
        <v>13</v>
      </c>
      <c r="M1384">
        <v>0</v>
      </c>
      <c r="N1384" t="s">
        <v>120</v>
      </c>
    </row>
    <row r="1385" spans="1:14" hidden="1" x14ac:dyDescent="0.3">
      <c r="A1385" t="s">
        <v>9</v>
      </c>
      <c r="B1385" t="s">
        <v>26</v>
      </c>
      <c r="C1385">
        <v>5612029362</v>
      </c>
      <c r="D1385" s="1">
        <v>44234</v>
      </c>
      <c r="E1385" s="1">
        <v>44264</v>
      </c>
      <c r="F1385">
        <v>7282</v>
      </c>
      <c r="G1385" t="s">
        <v>5</v>
      </c>
      <c r="H1385" t="s">
        <v>6</v>
      </c>
      <c r="I1385">
        <f>IF(Dataset[[#This Row],[Dispute Result]]="Undisputed",Dataset[[#This Row],[Invoice Amount]],IF(Dataset[[#This Row],[Dispute Result]]="Won",Dataset[[#This Row],[Invoice Amount]],""))</f>
        <v>7282</v>
      </c>
      <c r="J1385" t="str">
        <f>IF(Dataset[[#This Row],[Dispute Result]]="Lost",Dataset[[#This Row],[Invoice Amount]],"")</f>
        <v/>
      </c>
      <c r="K1385" s="1">
        <v>44287</v>
      </c>
      <c r="L1385">
        <v>53</v>
      </c>
      <c r="M1385">
        <v>23</v>
      </c>
      <c r="N1385" t="s">
        <v>120</v>
      </c>
    </row>
    <row r="1386" spans="1:14" x14ac:dyDescent="0.3">
      <c r="A1386" t="s">
        <v>3</v>
      </c>
      <c r="B1386" t="s">
        <v>27</v>
      </c>
      <c r="C1386">
        <v>5614207522</v>
      </c>
      <c r="D1386" s="1">
        <v>44220</v>
      </c>
      <c r="E1386" s="1">
        <v>44250</v>
      </c>
      <c r="F1386">
        <v>5925</v>
      </c>
      <c r="G1386" t="s">
        <v>2</v>
      </c>
      <c r="H1386" t="s">
        <v>131</v>
      </c>
      <c r="I1386">
        <f>IF(Dataset[[#This Row],[Dispute Result]]="Undisputed",Dataset[[#This Row],[Invoice Amount]],IF(Dataset[[#This Row],[Dispute Result]]="Won",Dataset[[#This Row],[Invoice Amount]],""))</f>
        <v>5925</v>
      </c>
      <c r="J1386" t="str">
        <f>IF(Dataset[[#This Row],[Dispute Result]]="Lost",Dataset[[#This Row],[Invoice Amount]],"")</f>
        <v/>
      </c>
      <c r="K1386" s="1">
        <v>44238</v>
      </c>
      <c r="L1386">
        <v>18</v>
      </c>
      <c r="M1386">
        <v>0</v>
      </c>
      <c r="N1386" t="s">
        <v>120</v>
      </c>
    </row>
    <row r="1387" spans="1:14" x14ac:dyDescent="0.3">
      <c r="A1387" t="s">
        <v>3</v>
      </c>
      <c r="B1387" t="s">
        <v>64</v>
      </c>
      <c r="C1387">
        <v>5616666227</v>
      </c>
      <c r="D1387" s="1">
        <v>44332</v>
      </c>
      <c r="E1387" s="1">
        <v>44362</v>
      </c>
      <c r="F1387">
        <v>9296</v>
      </c>
      <c r="G1387" t="s">
        <v>2</v>
      </c>
      <c r="H1387" t="s">
        <v>131</v>
      </c>
      <c r="I1387">
        <f>IF(Dataset[[#This Row],[Dispute Result]]="Undisputed",Dataset[[#This Row],[Invoice Amount]],IF(Dataset[[#This Row],[Dispute Result]]="Won",Dataset[[#This Row],[Invoice Amount]],""))</f>
        <v>9296</v>
      </c>
      <c r="J1387" t="str">
        <f>IF(Dataset[[#This Row],[Dispute Result]]="Lost",Dataset[[#This Row],[Invoice Amount]],"")</f>
        <v/>
      </c>
      <c r="K1387" s="1">
        <v>44338</v>
      </c>
      <c r="L1387">
        <v>6</v>
      </c>
      <c r="M1387">
        <v>0</v>
      </c>
      <c r="N1387" t="s">
        <v>120</v>
      </c>
    </row>
    <row r="1388" spans="1:14" hidden="1" x14ac:dyDescent="0.3">
      <c r="A1388" t="s">
        <v>9</v>
      </c>
      <c r="B1388" t="s">
        <v>32</v>
      </c>
      <c r="C1388">
        <v>5619336586</v>
      </c>
      <c r="D1388" s="1">
        <v>44350</v>
      </c>
      <c r="E1388" s="1">
        <v>44380</v>
      </c>
      <c r="F1388">
        <v>7507</v>
      </c>
      <c r="G1388" t="s">
        <v>2</v>
      </c>
      <c r="H1388" t="s">
        <v>131</v>
      </c>
      <c r="I1388">
        <f>IF(Dataset[[#This Row],[Dispute Result]]="Undisputed",Dataset[[#This Row],[Invoice Amount]],IF(Dataset[[#This Row],[Dispute Result]]="Won",Dataset[[#This Row],[Invoice Amount]],""))</f>
        <v>7507</v>
      </c>
      <c r="J1388" t="str">
        <f>IF(Dataset[[#This Row],[Dispute Result]]="Lost",Dataset[[#This Row],[Invoice Amount]],"")</f>
        <v/>
      </c>
      <c r="K1388" s="1">
        <v>44377</v>
      </c>
      <c r="L1388">
        <v>27</v>
      </c>
      <c r="M1388">
        <v>0</v>
      </c>
      <c r="N1388" t="s">
        <v>120</v>
      </c>
    </row>
    <row r="1389" spans="1:14" hidden="1" x14ac:dyDescent="0.3">
      <c r="A1389" t="s">
        <v>14</v>
      </c>
      <c r="B1389" t="s">
        <v>28</v>
      </c>
      <c r="C1389">
        <v>5627371581</v>
      </c>
      <c r="D1389" s="1">
        <v>43979</v>
      </c>
      <c r="E1389" s="1">
        <v>44009</v>
      </c>
      <c r="F1389">
        <v>5522</v>
      </c>
      <c r="G1389" t="s">
        <v>2</v>
      </c>
      <c r="H1389" t="s">
        <v>131</v>
      </c>
      <c r="I1389">
        <f>IF(Dataset[[#This Row],[Dispute Result]]="Undisputed",Dataset[[#This Row],[Invoice Amount]],IF(Dataset[[#This Row],[Dispute Result]]="Won",Dataset[[#This Row],[Invoice Amount]],""))</f>
        <v>5522</v>
      </c>
      <c r="J1389" t="str">
        <f>IF(Dataset[[#This Row],[Dispute Result]]="Lost",Dataset[[#This Row],[Invoice Amount]],"")</f>
        <v/>
      </c>
      <c r="K1389" s="1">
        <v>44007</v>
      </c>
      <c r="L1389">
        <v>28</v>
      </c>
      <c r="M1389">
        <v>0</v>
      </c>
      <c r="N1389" t="s">
        <v>120</v>
      </c>
    </row>
    <row r="1390" spans="1:14" hidden="1" x14ac:dyDescent="0.3">
      <c r="A1390" t="s">
        <v>12</v>
      </c>
      <c r="B1390" t="s">
        <v>56</v>
      </c>
      <c r="C1390">
        <v>5633925313</v>
      </c>
      <c r="D1390" s="1">
        <v>44298</v>
      </c>
      <c r="E1390" s="1">
        <v>44328</v>
      </c>
      <c r="F1390">
        <v>3475</v>
      </c>
      <c r="G1390" t="s">
        <v>2</v>
      </c>
      <c r="H1390" t="s">
        <v>131</v>
      </c>
      <c r="I1390">
        <f>IF(Dataset[[#This Row],[Dispute Result]]="Undisputed",Dataset[[#This Row],[Invoice Amount]],IF(Dataset[[#This Row],[Dispute Result]]="Won",Dataset[[#This Row],[Invoice Amount]],""))</f>
        <v>3475</v>
      </c>
      <c r="J1390" t="str">
        <f>IF(Dataset[[#This Row],[Dispute Result]]="Lost",Dataset[[#This Row],[Invoice Amount]],"")</f>
        <v/>
      </c>
      <c r="K1390" s="1">
        <v>44351</v>
      </c>
      <c r="L1390">
        <v>53</v>
      </c>
      <c r="M1390">
        <v>23</v>
      </c>
      <c r="N1390" t="s">
        <v>120</v>
      </c>
    </row>
    <row r="1391" spans="1:14" hidden="1" x14ac:dyDescent="0.3">
      <c r="A1391" t="s">
        <v>0</v>
      </c>
      <c r="B1391" t="s">
        <v>40</v>
      </c>
      <c r="C1391">
        <v>5636675950</v>
      </c>
      <c r="D1391" s="1">
        <v>43911</v>
      </c>
      <c r="E1391" s="1">
        <v>43941</v>
      </c>
      <c r="F1391">
        <v>6881</v>
      </c>
      <c r="G1391" t="s">
        <v>5</v>
      </c>
      <c r="H1391" t="s">
        <v>6</v>
      </c>
      <c r="I1391">
        <f>IF(Dataset[[#This Row],[Dispute Result]]="Undisputed",Dataset[[#This Row],[Invoice Amount]],IF(Dataset[[#This Row],[Dispute Result]]="Won",Dataset[[#This Row],[Invoice Amount]],""))</f>
        <v>6881</v>
      </c>
      <c r="J1391" t="str">
        <f>IF(Dataset[[#This Row],[Dispute Result]]="Lost",Dataset[[#This Row],[Invoice Amount]],"")</f>
        <v/>
      </c>
      <c r="K1391" s="1">
        <v>43963</v>
      </c>
      <c r="L1391">
        <v>52</v>
      </c>
      <c r="M1391">
        <v>22</v>
      </c>
      <c r="N1391" t="s">
        <v>120</v>
      </c>
    </row>
    <row r="1392" spans="1:14" hidden="1" x14ac:dyDescent="0.3">
      <c r="A1392" t="s">
        <v>14</v>
      </c>
      <c r="B1392" t="s">
        <v>58</v>
      </c>
      <c r="C1392">
        <v>5636946317</v>
      </c>
      <c r="D1392" s="1">
        <v>44293</v>
      </c>
      <c r="E1392" s="1">
        <v>44323</v>
      </c>
      <c r="F1392">
        <v>5724</v>
      </c>
      <c r="G1392" t="s">
        <v>2</v>
      </c>
      <c r="H1392" t="s">
        <v>131</v>
      </c>
      <c r="I1392">
        <f>IF(Dataset[[#This Row],[Dispute Result]]="Undisputed",Dataset[[#This Row],[Invoice Amount]],IF(Dataset[[#This Row],[Dispute Result]]="Won",Dataset[[#This Row],[Invoice Amount]],""))</f>
        <v>5724</v>
      </c>
      <c r="J1392" t="str">
        <f>IF(Dataset[[#This Row],[Dispute Result]]="Lost",Dataset[[#This Row],[Invoice Amount]],"")</f>
        <v/>
      </c>
      <c r="K1392" s="1">
        <v>44316</v>
      </c>
      <c r="L1392">
        <v>23</v>
      </c>
      <c r="M1392">
        <v>0</v>
      </c>
      <c r="N1392" t="s">
        <v>120</v>
      </c>
    </row>
    <row r="1393" spans="1:14" hidden="1" x14ac:dyDescent="0.3">
      <c r="A1393" t="s">
        <v>14</v>
      </c>
      <c r="B1393" t="s">
        <v>45</v>
      </c>
      <c r="C1393">
        <v>5641290183</v>
      </c>
      <c r="D1393" s="1">
        <v>44174</v>
      </c>
      <c r="E1393" s="1">
        <v>44204</v>
      </c>
      <c r="F1393">
        <v>5449</v>
      </c>
      <c r="G1393" t="s">
        <v>2</v>
      </c>
      <c r="H1393" t="s">
        <v>131</v>
      </c>
      <c r="I1393">
        <f>IF(Dataset[[#This Row],[Dispute Result]]="Undisputed",Dataset[[#This Row],[Invoice Amount]],IF(Dataset[[#This Row],[Dispute Result]]="Won",Dataset[[#This Row],[Invoice Amount]],""))</f>
        <v>5449</v>
      </c>
      <c r="J1393" t="str">
        <f>IF(Dataset[[#This Row],[Dispute Result]]="Lost",Dataset[[#This Row],[Invoice Amount]],"")</f>
        <v/>
      </c>
      <c r="K1393" s="1">
        <v>44203</v>
      </c>
      <c r="L1393">
        <v>29</v>
      </c>
      <c r="M1393">
        <v>0</v>
      </c>
      <c r="N1393" t="s">
        <v>120</v>
      </c>
    </row>
    <row r="1394" spans="1:14" hidden="1" x14ac:dyDescent="0.3">
      <c r="A1394" t="s">
        <v>9</v>
      </c>
      <c r="B1394" t="s">
        <v>29</v>
      </c>
      <c r="C1394">
        <v>5652779440</v>
      </c>
      <c r="D1394" s="1">
        <v>44155</v>
      </c>
      <c r="E1394" s="1">
        <v>44185</v>
      </c>
      <c r="F1394">
        <v>6427</v>
      </c>
      <c r="G1394" t="s">
        <v>2</v>
      </c>
      <c r="H1394" t="s">
        <v>131</v>
      </c>
      <c r="I1394">
        <f>IF(Dataset[[#This Row],[Dispute Result]]="Undisputed",Dataset[[#This Row],[Invoice Amount]],IF(Dataset[[#This Row],[Dispute Result]]="Won",Dataset[[#This Row],[Invoice Amount]],""))</f>
        <v>6427</v>
      </c>
      <c r="J1394" t="str">
        <f>IF(Dataset[[#This Row],[Dispute Result]]="Lost",Dataset[[#This Row],[Invoice Amount]],"")</f>
        <v/>
      </c>
      <c r="K1394" s="1">
        <v>44172</v>
      </c>
      <c r="L1394">
        <v>17</v>
      </c>
      <c r="M1394">
        <v>0</v>
      </c>
      <c r="N1394" t="s">
        <v>120</v>
      </c>
    </row>
    <row r="1395" spans="1:14" hidden="1" x14ac:dyDescent="0.3">
      <c r="A1395" t="s">
        <v>12</v>
      </c>
      <c r="B1395" t="s">
        <v>100</v>
      </c>
      <c r="C1395">
        <v>5663633073</v>
      </c>
      <c r="D1395" s="1">
        <v>44283</v>
      </c>
      <c r="E1395" s="1">
        <v>44313</v>
      </c>
      <c r="F1395">
        <v>733</v>
      </c>
      <c r="G1395" t="s">
        <v>2</v>
      </c>
      <c r="H1395" t="s">
        <v>131</v>
      </c>
      <c r="I1395">
        <f>IF(Dataset[[#This Row],[Dispute Result]]="Undisputed",Dataset[[#This Row],[Invoice Amount]],IF(Dataset[[#This Row],[Dispute Result]]="Won",Dataset[[#This Row],[Invoice Amount]],""))</f>
        <v>733</v>
      </c>
      <c r="J1395" t="str">
        <f>IF(Dataset[[#This Row],[Dispute Result]]="Lost",Dataset[[#This Row],[Invoice Amount]],"")</f>
        <v/>
      </c>
      <c r="K1395" s="1">
        <v>44307</v>
      </c>
      <c r="L1395">
        <v>24</v>
      </c>
      <c r="M1395">
        <v>0</v>
      </c>
      <c r="N1395" t="s">
        <v>120</v>
      </c>
    </row>
    <row r="1396" spans="1:14" x14ac:dyDescent="0.3">
      <c r="A1396" t="s">
        <v>3</v>
      </c>
      <c r="B1396" t="s">
        <v>55</v>
      </c>
      <c r="C1396">
        <v>5666197272</v>
      </c>
      <c r="D1396" s="1">
        <v>44440</v>
      </c>
      <c r="E1396" s="1">
        <v>44470</v>
      </c>
      <c r="F1396">
        <v>4237</v>
      </c>
      <c r="G1396" t="s">
        <v>2</v>
      </c>
      <c r="H1396" t="s">
        <v>131</v>
      </c>
      <c r="I1396">
        <f>IF(Dataset[[#This Row],[Dispute Result]]="Undisputed",Dataset[[#This Row],[Invoice Amount]],IF(Dataset[[#This Row],[Dispute Result]]="Won",Dataset[[#This Row],[Invoice Amount]],""))</f>
        <v>4237</v>
      </c>
      <c r="J1396" t="str">
        <f>IF(Dataset[[#This Row],[Dispute Result]]="Lost",Dataset[[#This Row],[Invoice Amount]],"")</f>
        <v/>
      </c>
      <c r="K1396" s="1">
        <v>44463</v>
      </c>
      <c r="L1396">
        <v>23</v>
      </c>
      <c r="M1396">
        <v>0</v>
      </c>
      <c r="N1396" t="s">
        <v>120</v>
      </c>
    </row>
    <row r="1397" spans="1:14" hidden="1" x14ac:dyDescent="0.3">
      <c r="A1397" t="s">
        <v>0</v>
      </c>
      <c r="B1397" t="s">
        <v>36</v>
      </c>
      <c r="C1397">
        <v>5667168406</v>
      </c>
      <c r="D1397" s="1">
        <v>44351</v>
      </c>
      <c r="E1397" s="1">
        <v>44381</v>
      </c>
      <c r="F1397">
        <v>6897</v>
      </c>
      <c r="G1397" t="s">
        <v>2</v>
      </c>
      <c r="H1397" t="s">
        <v>131</v>
      </c>
      <c r="I1397">
        <f>IF(Dataset[[#This Row],[Dispute Result]]="Undisputed",Dataset[[#This Row],[Invoice Amount]],IF(Dataset[[#This Row],[Dispute Result]]="Won",Dataset[[#This Row],[Invoice Amount]],""))</f>
        <v>6897</v>
      </c>
      <c r="J1397" t="str">
        <f>IF(Dataset[[#This Row],[Dispute Result]]="Lost",Dataset[[#This Row],[Invoice Amount]],"")</f>
        <v/>
      </c>
      <c r="K1397" s="1">
        <v>44367</v>
      </c>
      <c r="L1397">
        <v>16</v>
      </c>
      <c r="M1397">
        <v>0</v>
      </c>
      <c r="N1397" t="s">
        <v>120</v>
      </c>
    </row>
    <row r="1398" spans="1:14" hidden="1" x14ac:dyDescent="0.3">
      <c r="A1398" t="s">
        <v>14</v>
      </c>
      <c r="B1398" t="s">
        <v>89</v>
      </c>
      <c r="C1398">
        <v>5669083173</v>
      </c>
      <c r="D1398" s="1">
        <v>44379</v>
      </c>
      <c r="E1398" s="1">
        <v>44409</v>
      </c>
      <c r="F1398">
        <v>3626</v>
      </c>
      <c r="G1398" t="s">
        <v>2</v>
      </c>
      <c r="H1398" t="s">
        <v>131</v>
      </c>
      <c r="I1398">
        <f>IF(Dataset[[#This Row],[Dispute Result]]="Undisputed",Dataset[[#This Row],[Invoice Amount]],IF(Dataset[[#This Row],[Dispute Result]]="Won",Dataset[[#This Row],[Invoice Amount]],""))</f>
        <v>3626</v>
      </c>
      <c r="J1398" t="str">
        <f>IF(Dataset[[#This Row],[Dispute Result]]="Lost",Dataset[[#This Row],[Invoice Amount]],"")</f>
        <v/>
      </c>
      <c r="K1398" s="1">
        <v>44402</v>
      </c>
      <c r="L1398">
        <v>23</v>
      </c>
      <c r="M1398">
        <v>0</v>
      </c>
      <c r="N1398" t="s">
        <v>120</v>
      </c>
    </row>
    <row r="1399" spans="1:14" hidden="1" x14ac:dyDescent="0.3">
      <c r="A1399" t="s">
        <v>14</v>
      </c>
      <c r="B1399" t="s">
        <v>15</v>
      </c>
      <c r="C1399">
        <v>5670127659</v>
      </c>
      <c r="D1399" s="1">
        <v>44105</v>
      </c>
      <c r="E1399" s="1">
        <v>44135</v>
      </c>
      <c r="F1399">
        <v>5960</v>
      </c>
      <c r="G1399" t="s">
        <v>5</v>
      </c>
      <c r="H1399" t="s">
        <v>6</v>
      </c>
      <c r="I1399">
        <f>IF(Dataset[[#This Row],[Dispute Result]]="Undisputed",Dataset[[#This Row],[Invoice Amount]],IF(Dataset[[#This Row],[Dispute Result]]="Won",Dataset[[#This Row],[Invoice Amount]],""))</f>
        <v>5960</v>
      </c>
      <c r="J1399" t="str">
        <f>IF(Dataset[[#This Row],[Dispute Result]]="Lost",Dataset[[#This Row],[Invoice Amount]],"")</f>
        <v/>
      </c>
      <c r="K1399" s="1">
        <v>44138</v>
      </c>
      <c r="L1399">
        <v>33</v>
      </c>
      <c r="M1399">
        <v>3</v>
      </c>
      <c r="N1399" t="s">
        <v>120</v>
      </c>
    </row>
    <row r="1400" spans="1:14" hidden="1" x14ac:dyDescent="0.3">
      <c r="A1400" t="s">
        <v>14</v>
      </c>
      <c r="B1400" t="s">
        <v>78</v>
      </c>
      <c r="C1400">
        <v>5671103218</v>
      </c>
      <c r="D1400" s="1">
        <v>44170</v>
      </c>
      <c r="E1400" s="1">
        <v>44200</v>
      </c>
      <c r="F1400">
        <v>2578</v>
      </c>
      <c r="G1400" t="s">
        <v>2</v>
      </c>
      <c r="H1400" t="s">
        <v>131</v>
      </c>
      <c r="I1400">
        <f>IF(Dataset[[#This Row],[Dispute Result]]="Undisputed",Dataset[[#This Row],[Invoice Amount]],IF(Dataset[[#This Row],[Dispute Result]]="Won",Dataset[[#This Row],[Invoice Amount]],""))</f>
        <v>2578</v>
      </c>
      <c r="J1400" t="str">
        <f>IF(Dataset[[#This Row],[Dispute Result]]="Lost",Dataset[[#This Row],[Invoice Amount]],"")</f>
        <v/>
      </c>
      <c r="K1400" s="1">
        <v>44195</v>
      </c>
      <c r="L1400">
        <v>25</v>
      </c>
      <c r="M1400">
        <v>0</v>
      </c>
      <c r="N1400" t="s">
        <v>120</v>
      </c>
    </row>
    <row r="1401" spans="1:14" hidden="1" x14ac:dyDescent="0.3">
      <c r="A1401" t="s">
        <v>9</v>
      </c>
      <c r="B1401" t="s">
        <v>91</v>
      </c>
      <c r="C1401">
        <v>5672264098</v>
      </c>
      <c r="D1401" s="1">
        <v>44187</v>
      </c>
      <c r="E1401" s="1">
        <v>44217</v>
      </c>
      <c r="F1401">
        <v>5262</v>
      </c>
      <c r="G1401" t="s">
        <v>2</v>
      </c>
      <c r="H1401" t="s">
        <v>131</v>
      </c>
      <c r="I1401">
        <f>IF(Dataset[[#This Row],[Dispute Result]]="Undisputed",Dataset[[#This Row],[Invoice Amount]],IF(Dataset[[#This Row],[Dispute Result]]="Won",Dataset[[#This Row],[Invoice Amount]],""))</f>
        <v>5262</v>
      </c>
      <c r="J1401" t="str">
        <f>IF(Dataset[[#This Row],[Dispute Result]]="Lost",Dataset[[#This Row],[Invoice Amount]],"")</f>
        <v/>
      </c>
      <c r="K1401" s="1">
        <v>44232</v>
      </c>
      <c r="L1401">
        <v>45</v>
      </c>
      <c r="M1401">
        <v>15</v>
      </c>
      <c r="N1401" t="s">
        <v>120</v>
      </c>
    </row>
    <row r="1402" spans="1:14" hidden="1" x14ac:dyDescent="0.3">
      <c r="A1402" t="s">
        <v>12</v>
      </c>
      <c r="B1402" t="s">
        <v>95</v>
      </c>
      <c r="C1402">
        <v>5689526714</v>
      </c>
      <c r="D1402" s="1">
        <v>44217</v>
      </c>
      <c r="E1402" s="1">
        <v>44247</v>
      </c>
      <c r="F1402">
        <v>6444</v>
      </c>
      <c r="G1402" t="s">
        <v>5</v>
      </c>
      <c r="H1402" t="s">
        <v>6</v>
      </c>
      <c r="I1402">
        <f>IF(Dataset[[#This Row],[Dispute Result]]="Undisputed",Dataset[[#This Row],[Invoice Amount]],IF(Dataset[[#This Row],[Dispute Result]]="Won",Dataset[[#This Row],[Invoice Amount]],""))</f>
        <v>6444</v>
      </c>
      <c r="J1402" t="str">
        <f>IF(Dataset[[#This Row],[Dispute Result]]="Lost",Dataset[[#This Row],[Invoice Amount]],"")</f>
        <v/>
      </c>
      <c r="K1402" s="1">
        <v>44249</v>
      </c>
      <c r="L1402">
        <v>32</v>
      </c>
      <c r="M1402">
        <v>2</v>
      </c>
      <c r="N1402" t="s">
        <v>120</v>
      </c>
    </row>
    <row r="1403" spans="1:14" hidden="1" x14ac:dyDescent="0.3">
      <c r="A1403" t="s">
        <v>0</v>
      </c>
      <c r="B1403" t="s">
        <v>36</v>
      </c>
      <c r="C1403">
        <v>5709007782</v>
      </c>
      <c r="D1403" s="1">
        <v>44229</v>
      </c>
      <c r="E1403" s="1">
        <v>44259</v>
      </c>
      <c r="F1403">
        <v>8552</v>
      </c>
      <c r="G1403" t="s">
        <v>2</v>
      </c>
      <c r="H1403" t="s">
        <v>131</v>
      </c>
      <c r="I1403">
        <f>IF(Dataset[[#This Row],[Dispute Result]]="Undisputed",Dataset[[#This Row],[Invoice Amount]],IF(Dataset[[#This Row],[Dispute Result]]="Won",Dataset[[#This Row],[Invoice Amount]],""))</f>
        <v>8552</v>
      </c>
      <c r="J1403" t="str">
        <f>IF(Dataset[[#This Row],[Dispute Result]]="Lost",Dataset[[#This Row],[Invoice Amount]],"")</f>
        <v/>
      </c>
      <c r="K1403" s="1">
        <v>44250</v>
      </c>
      <c r="L1403">
        <v>21</v>
      </c>
      <c r="M1403">
        <v>0</v>
      </c>
      <c r="N1403" t="s">
        <v>120</v>
      </c>
    </row>
    <row r="1404" spans="1:14" hidden="1" x14ac:dyDescent="0.3">
      <c r="A1404" t="s">
        <v>9</v>
      </c>
      <c r="B1404" t="s">
        <v>32</v>
      </c>
      <c r="C1404">
        <v>5713630505</v>
      </c>
      <c r="D1404" s="1">
        <v>44427</v>
      </c>
      <c r="E1404" s="1">
        <v>44457</v>
      </c>
      <c r="F1404">
        <v>5194</v>
      </c>
      <c r="G1404" t="s">
        <v>2</v>
      </c>
      <c r="H1404" t="s">
        <v>131</v>
      </c>
      <c r="I1404">
        <f>IF(Dataset[[#This Row],[Dispute Result]]="Undisputed",Dataset[[#This Row],[Invoice Amount]],IF(Dataset[[#This Row],[Dispute Result]]="Won",Dataset[[#This Row],[Invoice Amount]],""))</f>
        <v>5194</v>
      </c>
      <c r="J1404" t="str">
        <f>IF(Dataset[[#This Row],[Dispute Result]]="Lost",Dataset[[#This Row],[Invoice Amount]],"")</f>
        <v/>
      </c>
      <c r="K1404" s="1">
        <v>44459</v>
      </c>
      <c r="L1404">
        <v>32</v>
      </c>
      <c r="M1404">
        <v>2</v>
      </c>
      <c r="N1404" t="s">
        <v>120</v>
      </c>
    </row>
    <row r="1405" spans="1:14" hidden="1" x14ac:dyDescent="0.3">
      <c r="A1405" t="s">
        <v>9</v>
      </c>
      <c r="B1405" t="s">
        <v>91</v>
      </c>
      <c r="C1405">
        <v>5715617144</v>
      </c>
      <c r="D1405" s="1">
        <v>44010</v>
      </c>
      <c r="E1405" s="1">
        <v>44040</v>
      </c>
      <c r="F1405">
        <v>5991</v>
      </c>
      <c r="G1405" t="s">
        <v>2</v>
      </c>
      <c r="H1405" t="s">
        <v>131</v>
      </c>
      <c r="I1405">
        <f>IF(Dataset[[#This Row],[Dispute Result]]="Undisputed",Dataset[[#This Row],[Invoice Amount]],IF(Dataset[[#This Row],[Dispute Result]]="Won",Dataset[[#This Row],[Invoice Amount]],""))</f>
        <v>5991</v>
      </c>
      <c r="J1405" t="str">
        <f>IF(Dataset[[#This Row],[Dispute Result]]="Lost",Dataset[[#This Row],[Invoice Amount]],"")</f>
        <v/>
      </c>
      <c r="K1405" s="1">
        <v>44054</v>
      </c>
      <c r="L1405">
        <v>44</v>
      </c>
      <c r="M1405">
        <v>14</v>
      </c>
      <c r="N1405" t="s">
        <v>120</v>
      </c>
    </row>
    <row r="1406" spans="1:14" x14ac:dyDescent="0.3">
      <c r="A1406" t="s">
        <v>3</v>
      </c>
      <c r="B1406" t="s">
        <v>4</v>
      </c>
      <c r="C1406">
        <v>5722625204</v>
      </c>
      <c r="D1406" s="1">
        <v>43913</v>
      </c>
      <c r="E1406" s="1">
        <v>43943</v>
      </c>
      <c r="F1406">
        <v>8905</v>
      </c>
      <c r="G1406" t="s">
        <v>2</v>
      </c>
      <c r="H1406" t="s">
        <v>131</v>
      </c>
      <c r="I1406">
        <f>IF(Dataset[[#This Row],[Dispute Result]]="Undisputed",Dataset[[#This Row],[Invoice Amount]],IF(Dataset[[#This Row],[Dispute Result]]="Won",Dataset[[#This Row],[Invoice Amount]],""))</f>
        <v>8905</v>
      </c>
      <c r="J1406" t="str">
        <f>IF(Dataset[[#This Row],[Dispute Result]]="Lost",Dataset[[#This Row],[Invoice Amount]],"")</f>
        <v/>
      </c>
      <c r="K1406" s="1">
        <v>43965</v>
      </c>
      <c r="L1406">
        <v>52</v>
      </c>
      <c r="M1406">
        <v>22</v>
      </c>
      <c r="N1406" t="s">
        <v>120</v>
      </c>
    </row>
    <row r="1407" spans="1:14" x14ac:dyDescent="0.3">
      <c r="A1407" t="s">
        <v>3</v>
      </c>
      <c r="B1407" t="s">
        <v>27</v>
      </c>
      <c r="C1407">
        <v>5728598959</v>
      </c>
      <c r="D1407" s="1">
        <v>44486</v>
      </c>
      <c r="E1407" s="1">
        <v>44516</v>
      </c>
      <c r="F1407">
        <v>7170</v>
      </c>
      <c r="G1407" t="s">
        <v>2</v>
      </c>
      <c r="H1407" t="s">
        <v>131</v>
      </c>
      <c r="I1407">
        <f>IF(Dataset[[#This Row],[Dispute Result]]="Undisputed",Dataset[[#This Row],[Invoice Amount]],IF(Dataset[[#This Row],[Dispute Result]]="Won",Dataset[[#This Row],[Invoice Amount]],""))</f>
        <v>7170</v>
      </c>
      <c r="J1407" t="str">
        <f>IF(Dataset[[#This Row],[Dispute Result]]="Lost",Dataset[[#This Row],[Invoice Amount]],"")</f>
        <v/>
      </c>
      <c r="K1407" s="1">
        <v>44506</v>
      </c>
      <c r="L1407">
        <v>20</v>
      </c>
      <c r="M1407">
        <v>0</v>
      </c>
      <c r="N1407" t="s">
        <v>120</v>
      </c>
    </row>
    <row r="1408" spans="1:14" hidden="1" x14ac:dyDescent="0.3">
      <c r="A1408" t="s">
        <v>0</v>
      </c>
      <c r="B1408" t="s">
        <v>84</v>
      </c>
      <c r="C1408">
        <v>5732190469</v>
      </c>
      <c r="D1408" s="1">
        <v>44415</v>
      </c>
      <c r="E1408" s="1">
        <v>44445</v>
      </c>
      <c r="F1408">
        <v>7051</v>
      </c>
      <c r="G1408" t="s">
        <v>2</v>
      </c>
      <c r="H1408" t="s">
        <v>131</v>
      </c>
      <c r="I1408">
        <f>IF(Dataset[[#This Row],[Dispute Result]]="Undisputed",Dataset[[#This Row],[Invoice Amount]],IF(Dataset[[#This Row],[Dispute Result]]="Won",Dataset[[#This Row],[Invoice Amount]],""))</f>
        <v>7051</v>
      </c>
      <c r="J1408" t="str">
        <f>IF(Dataset[[#This Row],[Dispute Result]]="Lost",Dataset[[#This Row],[Invoice Amount]],"")</f>
        <v/>
      </c>
      <c r="K1408" s="1">
        <v>44426</v>
      </c>
      <c r="L1408">
        <v>11</v>
      </c>
      <c r="M1408">
        <v>0</v>
      </c>
      <c r="N1408" t="s">
        <v>120</v>
      </c>
    </row>
    <row r="1409" spans="1:14" x14ac:dyDescent="0.3">
      <c r="A1409" t="s">
        <v>3</v>
      </c>
      <c r="B1409" t="s">
        <v>43</v>
      </c>
      <c r="C1409">
        <v>5732886455</v>
      </c>
      <c r="D1409" s="1">
        <v>44087</v>
      </c>
      <c r="E1409" s="1">
        <v>44117</v>
      </c>
      <c r="F1409">
        <v>5514</v>
      </c>
      <c r="G1409" t="s">
        <v>2</v>
      </c>
      <c r="H1409" t="s">
        <v>131</v>
      </c>
      <c r="I1409">
        <f>IF(Dataset[[#This Row],[Dispute Result]]="Undisputed",Dataset[[#This Row],[Invoice Amount]],IF(Dataset[[#This Row],[Dispute Result]]="Won",Dataset[[#This Row],[Invoice Amount]],""))</f>
        <v>5514</v>
      </c>
      <c r="J1409" t="str">
        <f>IF(Dataset[[#This Row],[Dispute Result]]="Lost",Dataset[[#This Row],[Invoice Amount]],"")</f>
        <v/>
      </c>
      <c r="K1409" s="1">
        <v>44117</v>
      </c>
      <c r="L1409">
        <v>30</v>
      </c>
      <c r="M1409">
        <v>0</v>
      </c>
      <c r="N1409" t="s">
        <v>120</v>
      </c>
    </row>
    <row r="1410" spans="1:14" hidden="1" x14ac:dyDescent="0.3">
      <c r="A1410" t="s">
        <v>14</v>
      </c>
      <c r="B1410" t="s">
        <v>75</v>
      </c>
      <c r="C1410">
        <v>5734148846</v>
      </c>
      <c r="D1410" s="1">
        <v>44423</v>
      </c>
      <c r="E1410" s="1">
        <v>44453</v>
      </c>
      <c r="F1410">
        <v>5836</v>
      </c>
      <c r="G1410" t="s">
        <v>2</v>
      </c>
      <c r="H1410" t="s">
        <v>131</v>
      </c>
      <c r="I1410">
        <f>IF(Dataset[[#This Row],[Dispute Result]]="Undisputed",Dataset[[#This Row],[Invoice Amount]],IF(Dataset[[#This Row],[Dispute Result]]="Won",Dataset[[#This Row],[Invoice Amount]],""))</f>
        <v>5836</v>
      </c>
      <c r="J1410" t="str">
        <f>IF(Dataset[[#This Row],[Dispute Result]]="Lost",Dataset[[#This Row],[Invoice Amount]],"")</f>
        <v/>
      </c>
      <c r="K1410" s="1">
        <v>44435</v>
      </c>
      <c r="L1410">
        <v>12</v>
      </c>
      <c r="M1410">
        <v>0</v>
      </c>
      <c r="N1410" t="s">
        <v>120</v>
      </c>
    </row>
    <row r="1411" spans="1:14" hidden="1" x14ac:dyDescent="0.3">
      <c r="A1411" t="s">
        <v>0</v>
      </c>
      <c r="B1411" t="s">
        <v>98</v>
      </c>
      <c r="C1411">
        <v>5743371067</v>
      </c>
      <c r="D1411" s="1">
        <v>44108</v>
      </c>
      <c r="E1411" s="1">
        <v>44138</v>
      </c>
      <c r="F1411">
        <v>5588</v>
      </c>
      <c r="G1411" t="s">
        <v>2</v>
      </c>
      <c r="H1411" t="s">
        <v>131</v>
      </c>
      <c r="I1411">
        <f>IF(Dataset[[#This Row],[Dispute Result]]="Undisputed",Dataset[[#This Row],[Invoice Amount]],IF(Dataset[[#This Row],[Dispute Result]]="Won",Dataset[[#This Row],[Invoice Amount]],""))</f>
        <v>5588</v>
      </c>
      <c r="J1411" t="str">
        <f>IF(Dataset[[#This Row],[Dispute Result]]="Lost",Dataset[[#This Row],[Invoice Amount]],"")</f>
        <v/>
      </c>
      <c r="K1411" s="1">
        <v>44149</v>
      </c>
      <c r="L1411">
        <v>41</v>
      </c>
      <c r="M1411">
        <v>11</v>
      </c>
      <c r="N1411" t="s">
        <v>120</v>
      </c>
    </row>
    <row r="1412" spans="1:14" x14ac:dyDescent="0.3">
      <c r="A1412" t="s">
        <v>3</v>
      </c>
      <c r="B1412" t="s">
        <v>63</v>
      </c>
      <c r="C1412">
        <v>2250514490</v>
      </c>
      <c r="D1412" s="1">
        <v>44227</v>
      </c>
      <c r="E1412" s="1">
        <v>44257</v>
      </c>
      <c r="F1412">
        <v>6278</v>
      </c>
      <c r="G1412" t="s">
        <v>5</v>
      </c>
      <c r="H1412" t="s">
        <v>52</v>
      </c>
      <c r="I1412" t="str">
        <f>IF(Dataset[[#This Row],[Dispute Result]]="Undisputed",Dataset[[#This Row],[Invoice Amount]],IF(Dataset[[#This Row],[Dispute Result]]="Won",Dataset[[#This Row],[Invoice Amount]],""))</f>
        <v/>
      </c>
      <c r="J1412">
        <f>IF(Dataset[[#This Row],[Dispute Result]]="Lost",Dataset[[#This Row],[Invoice Amount]],"")</f>
        <v>6278</v>
      </c>
      <c r="K1412" s="1">
        <v>44267</v>
      </c>
      <c r="L1412">
        <v>40</v>
      </c>
      <c r="M1412">
        <v>10</v>
      </c>
      <c r="N1412" t="s">
        <v>120</v>
      </c>
    </row>
    <row r="1413" spans="1:14" x14ac:dyDescent="0.3">
      <c r="A1413" t="s">
        <v>3</v>
      </c>
      <c r="B1413" t="s">
        <v>43</v>
      </c>
      <c r="C1413">
        <v>5750325838</v>
      </c>
      <c r="D1413" s="1">
        <v>44516</v>
      </c>
      <c r="E1413" s="1">
        <v>44546</v>
      </c>
      <c r="F1413">
        <v>7733</v>
      </c>
      <c r="G1413" t="s">
        <v>5</v>
      </c>
      <c r="H1413" t="s">
        <v>6</v>
      </c>
      <c r="I1413">
        <f>IF(Dataset[[#This Row],[Dispute Result]]="Undisputed",Dataset[[#This Row],[Invoice Amount]],IF(Dataset[[#This Row],[Dispute Result]]="Won",Dataset[[#This Row],[Invoice Amount]],""))</f>
        <v>7733</v>
      </c>
      <c r="J1413" t="str">
        <f>IF(Dataset[[#This Row],[Dispute Result]]="Lost",Dataset[[#This Row],[Invoice Amount]],"")</f>
        <v/>
      </c>
      <c r="K1413" s="1">
        <v>44547</v>
      </c>
      <c r="L1413">
        <v>31</v>
      </c>
      <c r="M1413">
        <v>1</v>
      </c>
      <c r="N1413" t="s">
        <v>120</v>
      </c>
    </row>
    <row r="1414" spans="1:14" x14ac:dyDescent="0.3">
      <c r="A1414" t="s">
        <v>3</v>
      </c>
      <c r="B1414" t="s">
        <v>77</v>
      </c>
      <c r="C1414">
        <v>5753468265</v>
      </c>
      <c r="D1414" s="1">
        <v>44013</v>
      </c>
      <c r="E1414" s="1">
        <v>44043</v>
      </c>
      <c r="F1414">
        <v>9497</v>
      </c>
      <c r="G1414" t="s">
        <v>2</v>
      </c>
      <c r="H1414" t="s">
        <v>131</v>
      </c>
      <c r="I1414">
        <f>IF(Dataset[[#This Row],[Dispute Result]]="Undisputed",Dataset[[#This Row],[Invoice Amount]],IF(Dataset[[#This Row],[Dispute Result]]="Won",Dataset[[#This Row],[Invoice Amount]],""))</f>
        <v>9497</v>
      </c>
      <c r="J1414" t="str">
        <f>IF(Dataset[[#This Row],[Dispute Result]]="Lost",Dataset[[#This Row],[Invoice Amount]],"")</f>
        <v/>
      </c>
      <c r="K1414" s="1">
        <v>44045</v>
      </c>
      <c r="L1414">
        <v>32</v>
      </c>
      <c r="M1414">
        <v>2</v>
      </c>
      <c r="N1414" t="s">
        <v>120</v>
      </c>
    </row>
    <row r="1415" spans="1:14" hidden="1" x14ac:dyDescent="0.3">
      <c r="A1415" t="s">
        <v>0</v>
      </c>
      <c r="B1415" t="s">
        <v>108</v>
      </c>
      <c r="C1415">
        <v>5759027335</v>
      </c>
      <c r="D1415" s="1">
        <v>44511</v>
      </c>
      <c r="E1415" s="1">
        <v>44541</v>
      </c>
      <c r="F1415">
        <v>8318</v>
      </c>
      <c r="G1415" t="s">
        <v>5</v>
      </c>
      <c r="H1415" t="s">
        <v>6</v>
      </c>
      <c r="I1415">
        <f>IF(Dataset[[#This Row],[Dispute Result]]="Undisputed",Dataset[[#This Row],[Invoice Amount]],IF(Dataset[[#This Row],[Dispute Result]]="Won",Dataset[[#This Row],[Invoice Amount]],""))</f>
        <v>8318</v>
      </c>
      <c r="J1415" t="str">
        <f>IF(Dataset[[#This Row],[Dispute Result]]="Lost",Dataset[[#This Row],[Invoice Amount]],"")</f>
        <v/>
      </c>
      <c r="K1415" s="1">
        <v>44524</v>
      </c>
      <c r="L1415">
        <v>13</v>
      </c>
      <c r="M1415">
        <v>0</v>
      </c>
      <c r="N1415" t="s">
        <v>120</v>
      </c>
    </row>
    <row r="1416" spans="1:14" x14ac:dyDescent="0.3">
      <c r="A1416" t="s">
        <v>3</v>
      </c>
      <c r="B1416" t="s">
        <v>63</v>
      </c>
      <c r="C1416">
        <v>7277413369</v>
      </c>
      <c r="D1416" s="1">
        <v>44236</v>
      </c>
      <c r="E1416" s="1">
        <v>44266</v>
      </c>
      <c r="F1416">
        <v>6241</v>
      </c>
      <c r="G1416" t="s">
        <v>5</v>
      </c>
      <c r="H1416" t="s">
        <v>6</v>
      </c>
      <c r="I1416">
        <f>IF(Dataset[[#This Row],[Dispute Result]]="Undisputed",Dataset[[#This Row],[Invoice Amount]],IF(Dataset[[#This Row],[Dispute Result]]="Won",Dataset[[#This Row],[Invoice Amount]],""))</f>
        <v>6241</v>
      </c>
      <c r="J1416" t="str">
        <f>IF(Dataset[[#This Row],[Dispute Result]]="Lost",Dataset[[#This Row],[Invoice Amount]],"")</f>
        <v/>
      </c>
      <c r="K1416" s="1">
        <v>44283</v>
      </c>
      <c r="L1416">
        <v>47</v>
      </c>
      <c r="M1416">
        <v>17</v>
      </c>
      <c r="N1416" t="s">
        <v>120</v>
      </c>
    </row>
    <row r="1417" spans="1:14" hidden="1" x14ac:dyDescent="0.3">
      <c r="A1417" t="s">
        <v>12</v>
      </c>
      <c r="B1417" t="s">
        <v>35</v>
      </c>
      <c r="C1417">
        <v>5759365584</v>
      </c>
      <c r="D1417" s="1">
        <v>44240</v>
      </c>
      <c r="E1417" s="1">
        <v>44270</v>
      </c>
      <c r="F1417">
        <v>5143</v>
      </c>
      <c r="G1417" t="s">
        <v>2</v>
      </c>
      <c r="H1417" t="s">
        <v>131</v>
      </c>
      <c r="I1417">
        <f>IF(Dataset[[#This Row],[Dispute Result]]="Undisputed",Dataset[[#This Row],[Invoice Amount]],IF(Dataset[[#This Row],[Dispute Result]]="Won",Dataset[[#This Row],[Invoice Amount]],""))</f>
        <v>5143</v>
      </c>
      <c r="J1417" t="str">
        <f>IF(Dataset[[#This Row],[Dispute Result]]="Lost",Dataset[[#This Row],[Invoice Amount]],"")</f>
        <v/>
      </c>
      <c r="K1417" s="1">
        <v>44245</v>
      </c>
      <c r="L1417">
        <v>5</v>
      </c>
      <c r="M1417">
        <v>0</v>
      </c>
      <c r="N1417" t="s">
        <v>120</v>
      </c>
    </row>
    <row r="1418" spans="1:14" hidden="1" x14ac:dyDescent="0.3">
      <c r="A1418" t="s">
        <v>12</v>
      </c>
      <c r="B1418" t="s">
        <v>104</v>
      </c>
      <c r="C1418">
        <v>5769308033</v>
      </c>
      <c r="D1418" s="1">
        <v>43992</v>
      </c>
      <c r="E1418" s="1">
        <v>44022</v>
      </c>
      <c r="F1418">
        <v>3532</v>
      </c>
      <c r="G1418" t="s">
        <v>5</v>
      </c>
      <c r="H1418" t="s">
        <v>6</v>
      </c>
      <c r="I1418">
        <f>IF(Dataset[[#This Row],[Dispute Result]]="Undisputed",Dataset[[#This Row],[Invoice Amount]],IF(Dataset[[#This Row],[Dispute Result]]="Won",Dataset[[#This Row],[Invoice Amount]],""))</f>
        <v>3532</v>
      </c>
      <c r="J1418" t="str">
        <f>IF(Dataset[[#This Row],[Dispute Result]]="Lost",Dataset[[#This Row],[Invoice Amount]],"")</f>
        <v/>
      </c>
      <c r="K1418" s="1">
        <v>44040</v>
      </c>
      <c r="L1418">
        <v>48</v>
      </c>
      <c r="M1418">
        <v>18</v>
      </c>
      <c r="N1418" t="s">
        <v>120</v>
      </c>
    </row>
    <row r="1419" spans="1:14" x14ac:dyDescent="0.3">
      <c r="A1419" t="s">
        <v>3</v>
      </c>
      <c r="B1419" t="s">
        <v>59</v>
      </c>
      <c r="C1419">
        <v>5769746861</v>
      </c>
      <c r="D1419" s="1">
        <v>44009</v>
      </c>
      <c r="E1419" s="1">
        <v>44039</v>
      </c>
      <c r="F1419">
        <v>7309</v>
      </c>
      <c r="G1419" t="s">
        <v>2</v>
      </c>
      <c r="H1419" t="s">
        <v>131</v>
      </c>
      <c r="I1419">
        <f>IF(Dataset[[#This Row],[Dispute Result]]="Undisputed",Dataset[[#This Row],[Invoice Amount]],IF(Dataset[[#This Row],[Dispute Result]]="Won",Dataset[[#This Row],[Invoice Amount]],""))</f>
        <v>7309</v>
      </c>
      <c r="J1419" t="str">
        <f>IF(Dataset[[#This Row],[Dispute Result]]="Lost",Dataset[[#This Row],[Invoice Amount]],"")</f>
        <v/>
      </c>
      <c r="K1419" s="1">
        <v>44012</v>
      </c>
      <c r="L1419">
        <v>3</v>
      </c>
      <c r="M1419">
        <v>0</v>
      </c>
      <c r="N1419" t="s">
        <v>120</v>
      </c>
    </row>
    <row r="1420" spans="1:14" hidden="1" x14ac:dyDescent="0.3">
      <c r="A1420" t="s">
        <v>9</v>
      </c>
      <c r="B1420" t="s">
        <v>25</v>
      </c>
      <c r="C1420">
        <v>5770867325</v>
      </c>
      <c r="D1420" s="1">
        <v>43942</v>
      </c>
      <c r="E1420" s="1">
        <v>43972</v>
      </c>
      <c r="F1420">
        <v>6397</v>
      </c>
      <c r="G1420" t="s">
        <v>2</v>
      </c>
      <c r="H1420" t="s">
        <v>131</v>
      </c>
      <c r="I1420">
        <f>IF(Dataset[[#This Row],[Dispute Result]]="Undisputed",Dataset[[#This Row],[Invoice Amount]],IF(Dataset[[#This Row],[Dispute Result]]="Won",Dataset[[#This Row],[Invoice Amount]],""))</f>
        <v>6397</v>
      </c>
      <c r="J1420" t="str">
        <f>IF(Dataset[[#This Row],[Dispute Result]]="Lost",Dataset[[#This Row],[Invoice Amount]],"")</f>
        <v/>
      </c>
      <c r="K1420" s="1">
        <v>43954</v>
      </c>
      <c r="L1420">
        <v>12</v>
      </c>
      <c r="M1420">
        <v>0</v>
      </c>
      <c r="N1420" t="s">
        <v>120</v>
      </c>
    </row>
    <row r="1421" spans="1:14" x14ac:dyDescent="0.3">
      <c r="A1421" t="s">
        <v>3</v>
      </c>
      <c r="B1421" t="s">
        <v>99</v>
      </c>
      <c r="C1421">
        <v>5777629589</v>
      </c>
      <c r="D1421" s="1">
        <v>44076</v>
      </c>
      <c r="E1421" s="1">
        <v>44106</v>
      </c>
      <c r="F1421">
        <v>5726</v>
      </c>
      <c r="G1421" t="s">
        <v>2</v>
      </c>
      <c r="H1421" t="s">
        <v>131</v>
      </c>
      <c r="I1421">
        <f>IF(Dataset[[#This Row],[Dispute Result]]="Undisputed",Dataset[[#This Row],[Invoice Amount]],IF(Dataset[[#This Row],[Dispute Result]]="Won",Dataset[[#This Row],[Invoice Amount]],""))</f>
        <v>5726</v>
      </c>
      <c r="J1421" t="str">
        <f>IF(Dataset[[#This Row],[Dispute Result]]="Lost",Dataset[[#This Row],[Invoice Amount]],"")</f>
        <v/>
      </c>
      <c r="K1421" s="1">
        <v>44113</v>
      </c>
      <c r="L1421">
        <v>37</v>
      </c>
      <c r="M1421">
        <v>7</v>
      </c>
      <c r="N1421" t="s">
        <v>120</v>
      </c>
    </row>
    <row r="1422" spans="1:14" hidden="1" x14ac:dyDescent="0.3">
      <c r="A1422" t="s">
        <v>14</v>
      </c>
      <c r="B1422" t="s">
        <v>96</v>
      </c>
      <c r="C1422">
        <v>5779088948</v>
      </c>
      <c r="D1422" s="1">
        <v>44154</v>
      </c>
      <c r="E1422" s="1">
        <v>44184</v>
      </c>
      <c r="F1422">
        <v>6284</v>
      </c>
      <c r="G1422" t="s">
        <v>2</v>
      </c>
      <c r="H1422" t="s">
        <v>131</v>
      </c>
      <c r="I1422">
        <f>IF(Dataset[[#This Row],[Dispute Result]]="Undisputed",Dataset[[#This Row],[Invoice Amount]],IF(Dataset[[#This Row],[Dispute Result]]="Won",Dataset[[#This Row],[Invoice Amount]],""))</f>
        <v>6284</v>
      </c>
      <c r="J1422" t="str">
        <f>IF(Dataset[[#This Row],[Dispute Result]]="Lost",Dataset[[#This Row],[Invoice Amount]],"")</f>
        <v/>
      </c>
      <c r="K1422" s="1">
        <v>44178</v>
      </c>
      <c r="L1422">
        <v>24</v>
      </c>
      <c r="M1422">
        <v>0</v>
      </c>
      <c r="N1422" t="s">
        <v>120</v>
      </c>
    </row>
    <row r="1423" spans="1:14" hidden="1" x14ac:dyDescent="0.3">
      <c r="A1423" t="s">
        <v>0</v>
      </c>
      <c r="B1423" t="s">
        <v>80</v>
      </c>
      <c r="C1423">
        <v>5783904084</v>
      </c>
      <c r="D1423" s="1">
        <v>44027</v>
      </c>
      <c r="E1423" s="1">
        <v>44057</v>
      </c>
      <c r="F1423">
        <v>2491</v>
      </c>
      <c r="G1423" t="s">
        <v>2</v>
      </c>
      <c r="H1423" t="s">
        <v>131</v>
      </c>
      <c r="I1423">
        <f>IF(Dataset[[#This Row],[Dispute Result]]="Undisputed",Dataset[[#This Row],[Invoice Amount]],IF(Dataset[[#This Row],[Dispute Result]]="Won",Dataset[[#This Row],[Invoice Amount]],""))</f>
        <v>2491</v>
      </c>
      <c r="J1423" t="str">
        <f>IF(Dataset[[#This Row],[Dispute Result]]="Lost",Dataset[[#This Row],[Invoice Amount]],"")</f>
        <v/>
      </c>
      <c r="K1423" s="1">
        <v>44040</v>
      </c>
      <c r="L1423">
        <v>13</v>
      </c>
      <c r="M1423">
        <v>0</v>
      </c>
      <c r="N1423" t="s">
        <v>120</v>
      </c>
    </row>
    <row r="1424" spans="1:14" hidden="1" x14ac:dyDescent="0.3">
      <c r="A1424" t="s">
        <v>0</v>
      </c>
      <c r="B1424" t="s">
        <v>1</v>
      </c>
      <c r="C1424">
        <v>5786890759</v>
      </c>
      <c r="D1424" s="1">
        <v>44205</v>
      </c>
      <c r="E1424" s="1">
        <v>44235</v>
      </c>
      <c r="F1424">
        <v>3441</v>
      </c>
      <c r="G1424" t="s">
        <v>2</v>
      </c>
      <c r="H1424" t="s">
        <v>131</v>
      </c>
      <c r="I1424">
        <f>IF(Dataset[[#This Row],[Dispute Result]]="Undisputed",Dataset[[#This Row],[Invoice Amount]],IF(Dataset[[#This Row],[Dispute Result]]="Won",Dataset[[#This Row],[Invoice Amount]],""))</f>
        <v>3441</v>
      </c>
      <c r="J1424" t="str">
        <f>IF(Dataset[[#This Row],[Dispute Result]]="Lost",Dataset[[#This Row],[Invoice Amount]],"")</f>
        <v/>
      </c>
      <c r="K1424" s="1">
        <v>44223</v>
      </c>
      <c r="L1424">
        <v>18</v>
      </c>
      <c r="M1424">
        <v>0</v>
      </c>
      <c r="N1424" t="s">
        <v>120</v>
      </c>
    </row>
    <row r="1425" spans="1:14" hidden="1" x14ac:dyDescent="0.3">
      <c r="A1425" t="s">
        <v>14</v>
      </c>
      <c r="B1425" t="s">
        <v>79</v>
      </c>
      <c r="C1425">
        <v>5792413329</v>
      </c>
      <c r="D1425" s="1">
        <v>44008</v>
      </c>
      <c r="E1425" s="1">
        <v>44038</v>
      </c>
      <c r="F1425">
        <v>4764</v>
      </c>
      <c r="G1425" t="s">
        <v>2</v>
      </c>
      <c r="H1425" t="s">
        <v>131</v>
      </c>
      <c r="I1425">
        <f>IF(Dataset[[#This Row],[Dispute Result]]="Undisputed",Dataset[[#This Row],[Invoice Amount]],IF(Dataset[[#This Row],[Dispute Result]]="Won",Dataset[[#This Row],[Invoice Amount]],""))</f>
        <v>4764</v>
      </c>
      <c r="J1425" t="str">
        <f>IF(Dataset[[#This Row],[Dispute Result]]="Lost",Dataset[[#This Row],[Invoice Amount]],"")</f>
        <v/>
      </c>
      <c r="K1425" s="1">
        <v>44022</v>
      </c>
      <c r="L1425">
        <v>14</v>
      </c>
      <c r="M1425">
        <v>0</v>
      </c>
      <c r="N1425" t="s">
        <v>120</v>
      </c>
    </row>
    <row r="1426" spans="1:14" hidden="1" x14ac:dyDescent="0.3">
      <c r="A1426" t="s">
        <v>14</v>
      </c>
      <c r="B1426" t="s">
        <v>93</v>
      </c>
      <c r="C1426">
        <v>5796159925</v>
      </c>
      <c r="D1426" s="1">
        <v>44447</v>
      </c>
      <c r="E1426" s="1">
        <v>44477</v>
      </c>
      <c r="F1426">
        <v>5516</v>
      </c>
      <c r="G1426" t="s">
        <v>2</v>
      </c>
      <c r="H1426" t="s">
        <v>131</v>
      </c>
      <c r="I1426">
        <f>IF(Dataset[[#This Row],[Dispute Result]]="Undisputed",Dataset[[#This Row],[Invoice Amount]],IF(Dataset[[#This Row],[Dispute Result]]="Won",Dataset[[#This Row],[Invoice Amount]],""))</f>
        <v>5516</v>
      </c>
      <c r="J1426" t="str">
        <f>IF(Dataset[[#This Row],[Dispute Result]]="Lost",Dataset[[#This Row],[Invoice Amount]],"")</f>
        <v/>
      </c>
      <c r="K1426" s="1">
        <v>44456</v>
      </c>
      <c r="L1426">
        <v>9</v>
      </c>
      <c r="M1426">
        <v>0</v>
      </c>
      <c r="N1426" t="s">
        <v>120</v>
      </c>
    </row>
    <row r="1427" spans="1:14" x14ac:dyDescent="0.3">
      <c r="A1427" t="s">
        <v>3</v>
      </c>
      <c r="B1427" t="s">
        <v>19</v>
      </c>
      <c r="C1427">
        <v>5802848218</v>
      </c>
      <c r="D1427" s="1">
        <v>44179</v>
      </c>
      <c r="E1427" s="1">
        <v>44209</v>
      </c>
      <c r="F1427">
        <v>8219</v>
      </c>
      <c r="G1427" t="s">
        <v>2</v>
      </c>
      <c r="H1427" t="s">
        <v>131</v>
      </c>
      <c r="I1427">
        <f>IF(Dataset[[#This Row],[Dispute Result]]="Undisputed",Dataset[[#This Row],[Invoice Amount]],IF(Dataset[[#This Row],[Dispute Result]]="Won",Dataset[[#This Row],[Invoice Amount]],""))</f>
        <v>8219</v>
      </c>
      <c r="J1427" t="str">
        <f>IF(Dataset[[#This Row],[Dispute Result]]="Lost",Dataset[[#This Row],[Invoice Amount]],"")</f>
        <v/>
      </c>
      <c r="K1427" s="1">
        <v>44183</v>
      </c>
      <c r="L1427">
        <v>4</v>
      </c>
      <c r="M1427">
        <v>0</v>
      </c>
      <c r="N1427" t="s">
        <v>120</v>
      </c>
    </row>
    <row r="1428" spans="1:14" hidden="1" x14ac:dyDescent="0.3">
      <c r="A1428" t="s">
        <v>12</v>
      </c>
      <c r="B1428" t="s">
        <v>74</v>
      </c>
      <c r="C1428">
        <v>5804051179</v>
      </c>
      <c r="D1428" s="1">
        <v>44152</v>
      </c>
      <c r="E1428" s="1">
        <v>44182</v>
      </c>
      <c r="F1428">
        <v>2941</v>
      </c>
      <c r="G1428" t="s">
        <v>2</v>
      </c>
      <c r="H1428" t="s">
        <v>131</v>
      </c>
      <c r="I1428">
        <f>IF(Dataset[[#This Row],[Dispute Result]]="Undisputed",Dataset[[#This Row],[Invoice Amount]],IF(Dataset[[#This Row],[Dispute Result]]="Won",Dataset[[#This Row],[Invoice Amount]],""))</f>
        <v>2941</v>
      </c>
      <c r="J1428" t="str">
        <f>IF(Dataset[[#This Row],[Dispute Result]]="Lost",Dataset[[#This Row],[Invoice Amount]],"")</f>
        <v/>
      </c>
      <c r="K1428" s="1">
        <v>44168</v>
      </c>
      <c r="L1428">
        <v>16</v>
      </c>
      <c r="M1428">
        <v>0</v>
      </c>
      <c r="N1428" t="s">
        <v>120</v>
      </c>
    </row>
    <row r="1429" spans="1:14" hidden="1" x14ac:dyDescent="0.3">
      <c r="A1429" t="s">
        <v>12</v>
      </c>
      <c r="B1429" t="s">
        <v>62</v>
      </c>
      <c r="C1429">
        <v>5822411556</v>
      </c>
      <c r="D1429" s="1">
        <v>44177</v>
      </c>
      <c r="E1429" s="1">
        <v>44207</v>
      </c>
      <c r="F1429">
        <v>6429</v>
      </c>
      <c r="G1429" t="s">
        <v>5</v>
      </c>
      <c r="H1429" t="s">
        <v>6</v>
      </c>
      <c r="I1429">
        <f>IF(Dataset[[#This Row],[Dispute Result]]="Undisputed",Dataset[[#This Row],[Invoice Amount]],IF(Dataset[[#This Row],[Dispute Result]]="Won",Dataset[[#This Row],[Invoice Amount]],""))</f>
        <v>6429</v>
      </c>
      <c r="J1429" t="str">
        <f>IF(Dataset[[#This Row],[Dispute Result]]="Lost",Dataset[[#This Row],[Invoice Amount]],"")</f>
        <v/>
      </c>
      <c r="K1429" s="1">
        <v>44223</v>
      </c>
      <c r="L1429">
        <v>46</v>
      </c>
      <c r="M1429">
        <v>16</v>
      </c>
      <c r="N1429" t="s">
        <v>120</v>
      </c>
    </row>
    <row r="1430" spans="1:14" hidden="1" x14ac:dyDescent="0.3">
      <c r="A1430" t="s">
        <v>0</v>
      </c>
      <c r="B1430" t="s">
        <v>47</v>
      </c>
      <c r="C1430">
        <v>5826992356</v>
      </c>
      <c r="D1430" s="1">
        <v>44472</v>
      </c>
      <c r="E1430" s="1">
        <v>44502</v>
      </c>
      <c r="F1430">
        <v>10525</v>
      </c>
      <c r="G1430" t="s">
        <v>2</v>
      </c>
      <c r="H1430" t="s">
        <v>131</v>
      </c>
      <c r="I1430">
        <f>IF(Dataset[[#This Row],[Dispute Result]]="Undisputed",Dataset[[#This Row],[Invoice Amount]],IF(Dataset[[#This Row],[Dispute Result]]="Won",Dataset[[#This Row],[Invoice Amount]],""))</f>
        <v>10525</v>
      </c>
      <c r="J1430" t="str">
        <f>IF(Dataset[[#This Row],[Dispute Result]]="Lost",Dataset[[#This Row],[Invoice Amount]],"")</f>
        <v/>
      </c>
      <c r="K1430" s="1">
        <v>44503</v>
      </c>
      <c r="L1430">
        <v>31</v>
      </c>
      <c r="M1430">
        <v>1</v>
      </c>
      <c r="N1430" t="s">
        <v>120</v>
      </c>
    </row>
    <row r="1431" spans="1:14" hidden="1" x14ac:dyDescent="0.3">
      <c r="A1431" t="s">
        <v>14</v>
      </c>
      <c r="B1431" t="s">
        <v>79</v>
      </c>
      <c r="C1431">
        <v>5831823402</v>
      </c>
      <c r="D1431" s="1">
        <v>43851</v>
      </c>
      <c r="E1431" s="1">
        <v>43881</v>
      </c>
      <c r="F1431">
        <v>3278</v>
      </c>
      <c r="G1431" t="s">
        <v>2</v>
      </c>
      <c r="H1431" t="s">
        <v>131</v>
      </c>
      <c r="I1431">
        <f>IF(Dataset[[#This Row],[Dispute Result]]="Undisputed",Dataset[[#This Row],[Invoice Amount]],IF(Dataset[[#This Row],[Dispute Result]]="Won",Dataset[[#This Row],[Invoice Amount]],""))</f>
        <v>3278</v>
      </c>
      <c r="J1431" t="str">
        <f>IF(Dataset[[#This Row],[Dispute Result]]="Lost",Dataset[[#This Row],[Invoice Amount]],"")</f>
        <v/>
      </c>
      <c r="K1431" s="1">
        <v>43863</v>
      </c>
      <c r="L1431">
        <v>12</v>
      </c>
      <c r="M1431">
        <v>0</v>
      </c>
      <c r="N1431" t="s">
        <v>120</v>
      </c>
    </row>
    <row r="1432" spans="1:14" hidden="1" x14ac:dyDescent="0.3">
      <c r="A1432" t="s">
        <v>14</v>
      </c>
      <c r="B1432" t="s">
        <v>96</v>
      </c>
      <c r="C1432">
        <v>5833648536</v>
      </c>
      <c r="D1432" s="1">
        <v>44390</v>
      </c>
      <c r="E1432" s="1">
        <v>44420</v>
      </c>
      <c r="F1432">
        <v>8163</v>
      </c>
      <c r="G1432" t="s">
        <v>2</v>
      </c>
      <c r="H1432" t="s">
        <v>131</v>
      </c>
      <c r="I1432">
        <f>IF(Dataset[[#This Row],[Dispute Result]]="Undisputed",Dataset[[#This Row],[Invoice Amount]],IF(Dataset[[#This Row],[Dispute Result]]="Won",Dataset[[#This Row],[Invoice Amount]],""))</f>
        <v>8163</v>
      </c>
      <c r="J1432" t="str">
        <f>IF(Dataset[[#This Row],[Dispute Result]]="Lost",Dataset[[#This Row],[Invoice Amount]],"")</f>
        <v/>
      </c>
      <c r="K1432" s="1">
        <v>44412</v>
      </c>
      <c r="L1432">
        <v>22</v>
      </c>
      <c r="M1432">
        <v>0</v>
      </c>
      <c r="N1432" t="s">
        <v>120</v>
      </c>
    </row>
    <row r="1433" spans="1:14" x14ac:dyDescent="0.3">
      <c r="A1433" t="s">
        <v>3</v>
      </c>
      <c r="B1433" t="s">
        <v>4</v>
      </c>
      <c r="C1433">
        <v>5834509499</v>
      </c>
      <c r="D1433" s="1">
        <v>43892</v>
      </c>
      <c r="E1433" s="1">
        <v>43922</v>
      </c>
      <c r="F1433">
        <v>6751</v>
      </c>
      <c r="G1433" t="s">
        <v>2</v>
      </c>
      <c r="H1433" t="s">
        <v>131</v>
      </c>
      <c r="I1433">
        <f>IF(Dataset[[#This Row],[Dispute Result]]="Undisputed",Dataset[[#This Row],[Invoice Amount]],IF(Dataset[[#This Row],[Dispute Result]]="Won",Dataset[[#This Row],[Invoice Amount]],""))</f>
        <v>6751</v>
      </c>
      <c r="J1433" t="str">
        <f>IF(Dataset[[#This Row],[Dispute Result]]="Lost",Dataset[[#This Row],[Invoice Amount]],"")</f>
        <v/>
      </c>
      <c r="K1433" s="1">
        <v>43949</v>
      </c>
      <c r="L1433">
        <v>57</v>
      </c>
      <c r="M1433">
        <v>27</v>
      </c>
      <c r="N1433" t="s">
        <v>120</v>
      </c>
    </row>
    <row r="1434" spans="1:14" hidden="1" x14ac:dyDescent="0.3">
      <c r="A1434" t="s">
        <v>14</v>
      </c>
      <c r="B1434" t="s">
        <v>16</v>
      </c>
      <c r="C1434">
        <v>5834961407</v>
      </c>
      <c r="D1434" s="1">
        <v>44052</v>
      </c>
      <c r="E1434" s="1">
        <v>44082</v>
      </c>
      <c r="F1434">
        <v>7390</v>
      </c>
      <c r="G1434" t="s">
        <v>2</v>
      </c>
      <c r="H1434" t="s">
        <v>131</v>
      </c>
      <c r="I1434">
        <f>IF(Dataset[[#This Row],[Dispute Result]]="Undisputed",Dataset[[#This Row],[Invoice Amount]],IF(Dataset[[#This Row],[Dispute Result]]="Won",Dataset[[#This Row],[Invoice Amount]],""))</f>
        <v>7390</v>
      </c>
      <c r="J1434" t="str">
        <f>IF(Dataset[[#This Row],[Dispute Result]]="Lost",Dataset[[#This Row],[Invoice Amount]],"")</f>
        <v/>
      </c>
      <c r="K1434" s="1">
        <v>44084</v>
      </c>
      <c r="L1434">
        <v>32</v>
      </c>
      <c r="M1434">
        <v>2</v>
      </c>
      <c r="N1434" t="s">
        <v>120</v>
      </c>
    </row>
    <row r="1435" spans="1:14" x14ac:dyDescent="0.3">
      <c r="A1435" t="s">
        <v>3</v>
      </c>
      <c r="B1435" t="s">
        <v>27</v>
      </c>
      <c r="C1435">
        <v>5844695758</v>
      </c>
      <c r="D1435" s="1">
        <v>43840</v>
      </c>
      <c r="E1435" s="1">
        <v>43870</v>
      </c>
      <c r="F1435">
        <v>7166</v>
      </c>
      <c r="G1435" t="s">
        <v>2</v>
      </c>
      <c r="H1435" t="s">
        <v>131</v>
      </c>
      <c r="I1435">
        <f>IF(Dataset[[#This Row],[Dispute Result]]="Undisputed",Dataset[[#This Row],[Invoice Amount]],IF(Dataset[[#This Row],[Dispute Result]]="Won",Dataset[[#This Row],[Invoice Amount]],""))</f>
        <v>7166</v>
      </c>
      <c r="J1435" t="str">
        <f>IF(Dataset[[#This Row],[Dispute Result]]="Lost",Dataset[[#This Row],[Invoice Amount]],"")</f>
        <v/>
      </c>
      <c r="K1435" s="1">
        <v>43871</v>
      </c>
      <c r="L1435">
        <v>31</v>
      </c>
      <c r="M1435">
        <v>1</v>
      </c>
      <c r="N1435" t="s">
        <v>120</v>
      </c>
    </row>
    <row r="1436" spans="1:14" hidden="1" x14ac:dyDescent="0.3">
      <c r="A1436" t="s">
        <v>14</v>
      </c>
      <c r="B1436" t="s">
        <v>89</v>
      </c>
      <c r="C1436">
        <v>5851010658</v>
      </c>
      <c r="D1436" s="1">
        <v>43922</v>
      </c>
      <c r="E1436" s="1">
        <v>43952</v>
      </c>
      <c r="F1436">
        <v>5610</v>
      </c>
      <c r="G1436" t="s">
        <v>2</v>
      </c>
      <c r="H1436" t="s">
        <v>131</v>
      </c>
      <c r="I1436">
        <f>IF(Dataset[[#This Row],[Dispute Result]]="Undisputed",Dataset[[#This Row],[Invoice Amount]],IF(Dataset[[#This Row],[Dispute Result]]="Won",Dataset[[#This Row],[Invoice Amount]],""))</f>
        <v>5610</v>
      </c>
      <c r="J1436" t="str">
        <f>IF(Dataset[[#This Row],[Dispute Result]]="Lost",Dataset[[#This Row],[Invoice Amount]],"")</f>
        <v/>
      </c>
      <c r="K1436" s="1">
        <v>43951</v>
      </c>
      <c r="L1436">
        <v>29</v>
      </c>
      <c r="M1436">
        <v>0</v>
      </c>
      <c r="N1436" t="s">
        <v>120</v>
      </c>
    </row>
    <row r="1437" spans="1:14" hidden="1" x14ac:dyDescent="0.3">
      <c r="A1437" t="s">
        <v>14</v>
      </c>
      <c r="B1437" t="s">
        <v>96</v>
      </c>
      <c r="C1437">
        <v>5853943614</v>
      </c>
      <c r="D1437" s="1">
        <v>43885</v>
      </c>
      <c r="E1437" s="1">
        <v>43915</v>
      </c>
      <c r="F1437">
        <v>6239</v>
      </c>
      <c r="G1437" t="s">
        <v>2</v>
      </c>
      <c r="H1437" t="s">
        <v>131</v>
      </c>
      <c r="I1437">
        <f>IF(Dataset[[#This Row],[Dispute Result]]="Undisputed",Dataset[[#This Row],[Invoice Amount]],IF(Dataset[[#This Row],[Dispute Result]]="Won",Dataset[[#This Row],[Invoice Amount]],""))</f>
        <v>6239</v>
      </c>
      <c r="J1437" t="str">
        <f>IF(Dataset[[#This Row],[Dispute Result]]="Lost",Dataset[[#This Row],[Invoice Amount]],"")</f>
        <v/>
      </c>
      <c r="K1437" s="1">
        <v>43915</v>
      </c>
      <c r="L1437">
        <v>30</v>
      </c>
      <c r="M1437">
        <v>0</v>
      </c>
      <c r="N1437" t="s">
        <v>120</v>
      </c>
    </row>
    <row r="1438" spans="1:14" hidden="1" x14ac:dyDescent="0.3">
      <c r="A1438" t="s">
        <v>14</v>
      </c>
      <c r="B1438" t="s">
        <v>16</v>
      </c>
      <c r="C1438">
        <v>5854224600</v>
      </c>
      <c r="D1438" s="1">
        <v>44441</v>
      </c>
      <c r="E1438" s="1">
        <v>44471</v>
      </c>
      <c r="F1438">
        <v>5631</v>
      </c>
      <c r="G1438" t="s">
        <v>2</v>
      </c>
      <c r="H1438" t="s">
        <v>131</v>
      </c>
      <c r="I1438">
        <f>IF(Dataset[[#This Row],[Dispute Result]]="Undisputed",Dataset[[#This Row],[Invoice Amount]],IF(Dataset[[#This Row],[Dispute Result]]="Won",Dataset[[#This Row],[Invoice Amount]],""))</f>
        <v>5631</v>
      </c>
      <c r="J1438" t="str">
        <f>IF(Dataset[[#This Row],[Dispute Result]]="Lost",Dataset[[#This Row],[Invoice Amount]],"")</f>
        <v/>
      </c>
      <c r="K1438" s="1">
        <v>44466</v>
      </c>
      <c r="L1438">
        <v>25</v>
      </c>
      <c r="M1438">
        <v>0</v>
      </c>
      <c r="N1438" t="s">
        <v>120</v>
      </c>
    </row>
    <row r="1439" spans="1:14" hidden="1" x14ac:dyDescent="0.3">
      <c r="A1439" t="s">
        <v>12</v>
      </c>
      <c r="B1439" t="s">
        <v>95</v>
      </c>
      <c r="C1439">
        <v>5861341441</v>
      </c>
      <c r="D1439" s="1">
        <v>44214</v>
      </c>
      <c r="E1439" s="1">
        <v>44244</v>
      </c>
      <c r="F1439">
        <v>4479</v>
      </c>
      <c r="G1439" t="s">
        <v>5</v>
      </c>
      <c r="H1439" t="s">
        <v>6</v>
      </c>
      <c r="I1439">
        <f>IF(Dataset[[#This Row],[Dispute Result]]="Undisputed",Dataset[[#This Row],[Invoice Amount]],IF(Dataset[[#This Row],[Dispute Result]]="Won",Dataset[[#This Row],[Invoice Amount]],""))</f>
        <v>4479</v>
      </c>
      <c r="J1439" t="str">
        <f>IF(Dataset[[#This Row],[Dispute Result]]="Lost",Dataset[[#This Row],[Invoice Amount]],"")</f>
        <v/>
      </c>
      <c r="K1439" s="1">
        <v>44251</v>
      </c>
      <c r="L1439">
        <v>37</v>
      </c>
      <c r="M1439">
        <v>7</v>
      </c>
      <c r="N1439" t="s">
        <v>120</v>
      </c>
    </row>
    <row r="1440" spans="1:14" hidden="1" x14ac:dyDescent="0.3">
      <c r="A1440" t="s">
        <v>12</v>
      </c>
      <c r="B1440" t="s">
        <v>73</v>
      </c>
      <c r="C1440">
        <v>5863004374</v>
      </c>
      <c r="D1440" s="1">
        <v>44205</v>
      </c>
      <c r="E1440" s="1">
        <v>44235</v>
      </c>
      <c r="F1440">
        <v>5253</v>
      </c>
      <c r="G1440" t="s">
        <v>2</v>
      </c>
      <c r="H1440" t="s">
        <v>131</v>
      </c>
      <c r="I1440">
        <f>IF(Dataset[[#This Row],[Dispute Result]]="Undisputed",Dataset[[#This Row],[Invoice Amount]],IF(Dataset[[#This Row],[Dispute Result]]="Won",Dataset[[#This Row],[Invoice Amount]],""))</f>
        <v>5253</v>
      </c>
      <c r="J1440" t="str">
        <f>IF(Dataset[[#This Row],[Dispute Result]]="Lost",Dataset[[#This Row],[Invoice Amount]],"")</f>
        <v/>
      </c>
      <c r="K1440" s="1">
        <v>44238</v>
      </c>
      <c r="L1440">
        <v>33</v>
      </c>
      <c r="M1440">
        <v>3</v>
      </c>
      <c r="N1440" t="s">
        <v>120</v>
      </c>
    </row>
    <row r="1441" spans="1:14" hidden="1" x14ac:dyDescent="0.3">
      <c r="A1441" t="s">
        <v>0</v>
      </c>
      <c r="B1441" t="s">
        <v>66</v>
      </c>
      <c r="C1441">
        <v>5865149984</v>
      </c>
      <c r="D1441" s="1">
        <v>44342</v>
      </c>
      <c r="E1441" s="1">
        <v>44372</v>
      </c>
      <c r="F1441">
        <v>5510</v>
      </c>
      <c r="G1441" t="s">
        <v>2</v>
      </c>
      <c r="H1441" t="s">
        <v>131</v>
      </c>
      <c r="I1441">
        <f>IF(Dataset[[#This Row],[Dispute Result]]="Undisputed",Dataset[[#This Row],[Invoice Amount]],IF(Dataset[[#This Row],[Dispute Result]]="Won",Dataset[[#This Row],[Invoice Amount]],""))</f>
        <v>5510</v>
      </c>
      <c r="J1441" t="str">
        <f>IF(Dataset[[#This Row],[Dispute Result]]="Lost",Dataset[[#This Row],[Invoice Amount]],"")</f>
        <v/>
      </c>
      <c r="K1441" s="1">
        <v>44363</v>
      </c>
      <c r="L1441">
        <v>21</v>
      </c>
      <c r="M1441">
        <v>0</v>
      </c>
      <c r="N1441" t="s">
        <v>120</v>
      </c>
    </row>
    <row r="1442" spans="1:14" hidden="1" x14ac:dyDescent="0.3">
      <c r="A1442" t="s">
        <v>14</v>
      </c>
      <c r="B1442" t="s">
        <v>58</v>
      </c>
      <c r="C1442">
        <v>5865665884</v>
      </c>
      <c r="D1442" s="1">
        <v>43858</v>
      </c>
      <c r="E1442" s="1">
        <v>43888</v>
      </c>
      <c r="F1442">
        <v>6489</v>
      </c>
      <c r="G1442" t="s">
        <v>2</v>
      </c>
      <c r="H1442" t="s">
        <v>131</v>
      </c>
      <c r="I1442">
        <f>IF(Dataset[[#This Row],[Dispute Result]]="Undisputed",Dataset[[#This Row],[Invoice Amount]],IF(Dataset[[#This Row],[Dispute Result]]="Won",Dataset[[#This Row],[Invoice Amount]],""))</f>
        <v>6489</v>
      </c>
      <c r="J1442" t="str">
        <f>IF(Dataset[[#This Row],[Dispute Result]]="Lost",Dataset[[#This Row],[Invoice Amount]],"")</f>
        <v/>
      </c>
      <c r="K1442" s="1">
        <v>43877</v>
      </c>
      <c r="L1442">
        <v>19</v>
      </c>
      <c r="M1442">
        <v>0</v>
      </c>
      <c r="N1442" t="s">
        <v>120</v>
      </c>
    </row>
    <row r="1443" spans="1:14" hidden="1" x14ac:dyDescent="0.3">
      <c r="A1443" t="s">
        <v>14</v>
      </c>
      <c r="B1443" t="s">
        <v>28</v>
      </c>
      <c r="C1443">
        <v>5865860062</v>
      </c>
      <c r="D1443" s="1">
        <v>43909</v>
      </c>
      <c r="E1443" s="1">
        <v>43939</v>
      </c>
      <c r="F1443">
        <v>4842</v>
      </c>
      <c r="G1443" t="s">
        <v>5</v>
      </c>
      <c r="H1443" t="s">
        <v>6</v>
      </c>
      <c r="I1443">
        <f>IF(Dataset[[#This Row],[Dispute Result]]="Undisputed",Dataset[[#This Row],[Invoice Amount]],IF(Dataset[[#This Row],[Dispute Result]]="Won",Dataset[[#This Row],[Invoice Amount]],""))</f>
        <v>4842</v>
      </c>
      <c r="J1443" t="str">
        <f>IF(Dataset[[#This Row],[Dispute Result]]="Lost",Dataset[[#This Row],[Invoice Amount]],"")</f>
        <v/>
      </c>
      <c r="K1443" s="1">
        <v>43960</v>
      </c>
      <c r="L1443">
        <v>51</v>
      </c>
      <c r="M1443">
        <v>21</v>
      </c>
      <c r="N1443" t="s">
        <v>120</v>
      </c>
    </row>
    <row r="1444" spans="1:14" hidden="1" x14ac:dyDescent="0.3">
      <c r="A1444" t="s">
        <v>14</v>
      </c>
      <c r="B1444" t="s">
        <v>79</v>
      </c>
      <c r="C1444">
        <v>5866198434</v>
      </c>
      <c r="D1444" s="1">
        <v>43964</v>
      </c>
      <c r="E1444" s="1">
        <v>43994</v>
      </c>
      <c r="F1444">
        <v>5625</v>
      </c>
      <c r="G1444" t="s">
        <v>2</v>
      </c>
      <c r="H1444" t="s">
        <v>131</v>
      </c>
      <c r="I1444">
        <f>IF(Dataset[[#This Row],[Dispute Result]]="Undisputed",Dataset[[#This Row],[Invoice Amount]],IF(Dataset[[#This Row],[Dispute Result]]="Won",Dataset[[#This Row],[Invoice Amount]],""))</f>
        <v>5625</v>
      </c>
      <c r="J1444" t="str">
        <f>IF(Dataset[[#This Row],[Dispute Result]]="Lost",Dataset[[#This Row],[Invoice Amount]],"")</f>
        <v/>
      </c>
      <c r="K1444" s="1">
        <v>43974</v>
      </c>
      <c r="L1444">
        <v>10</v>
      </c>
      <c r="M1444">
        <v>0</v>
      </c>
      <c r="N1444" t="s">
        <v>120</v>
      </c>
    </row>
    <row r="1445" spans="1:14" hidden="1" x14ac:dyDescent="0.3">
      <c r="A1445" t="s">
        <v>0</v>
      </c>
      <c r="B1445" t="s">
        <v>98</v>
      </c>
      <c r="C1445">
        <v>5866933192</v>
      </c>
      <c r="D1445" s="1">
        <v>44391</v>
      </c>
      <c r="E1445" s="1">
        <v>44421</v>
      </c>
      <c r="F1445">
        <v>6232</v>
      </c>
      <c r="G1445" t="s">
        <v>2</v>
      </c>
      <c r="H1445" t="s">
        <v>131</v>
      </c>
      <c r="I1445">
        <f>IF(Dataset[[#This Row],[Dispute Result]]="Undisputed",Dataset[[#This Row],[Invoice Amount]],IF(Dataset[[#This Row],[Dispute Result]]="Won",Dataset[[#This Row],[Invoice Amount]],""))</f>
        <v>6232</v>
      </c>
      <c r="J1445" t="str">
        <f>IF(Dataset[[#This Row],[Dispute Result]]="Lost",Dataset[[#This Row],[Invoice Amount]],"")</f>
        <v/>
      </c>
      <c r="K1445" s="1">
        <v>44427</v>
      </c>
      <c r="L1445">
        <v>36</v>
      </c>
      <c r="M1445">
        <v>6</v>
      </c>
      <c r="N1445" t="s">
        <v>120</v>
      </c>
    </row>
    <row r="1446" spans="1:14" hidden="1" x14ac:dyDescent="0.3">
      <c r="A1446" t="s">
        <v>12</v>
      </c>
      <c r="B1446" t="s">
        <v>56</v>
      </c>
      <c r="C1446">
        <v>5868117840</v>
      </c>
      <c r="D1446" s="1">
        <v>44017</v>
      </c>
      <c r="E1446" s="1">
        <v>44047</v>
      </c>
      <c r="F1446">
        <v>2442</v>
      </c>
      <c r="G1446" t="s">
        <v>2</v>
      </c>
      <c r="H1446" t="s">
        <v>131</v>
      </c>
      <c r="I1446">
        <f>IF(Dataset[[#This Row],[Dispute Result]]="Undisputed",Dataset[[#This Row],[Invoice Amount]],IF(Dataset[[#This Row],[Dispute Result]]="Won",Dataset[[#This Row],[Invoice Amount]],""))</f>
        <v>2442</v>
      </c>
      <c r="J1446" t="str">
        <f>IF(Dataset[[#This Row],[Dispute Result]]="Lost",Dataset[[#This Row],[Invoice Amount]],"")</f>
        <v/>
      </c>
      <c r="K1446" s="1">
        <v>44058</v>
      </c>
      <c r="L1446">
        <v>41</v>
      </c>
      <c r="M1446">
        <v>11</v>
      </c>
      <c r="N1446" t="s">
        <v>120</v>
      </c>
    </row>
    <row r="1447" spans="1:14" hidden="1" x14ac:dyDescent="0.3">
      <c r="A1447" t="s">
        <v>12</v>
      </c>
      <c r="B1447" t="s">
        <v>95</v>
      </c>
      <c r="C1447">
        <v>5870483009</v>
      </c>
      <c r="D1447" s="1">
        <v>44067</v>
      </c>
      <c r="E1447" s="1">
        <v>44097</v>
      </c>
      <c r="F1447">
        <v>2308</v>
      </c>
      <c r="G1447" t="s">
        <v>2</v>
      </c>
      <c r="H1447" t="s">
        <v>131</v>
      </c>
      <c r="I1447">
        <f>IF(Dataset[[#This Row],[Dispute Result]]="Undisputed",Dataset[[#This Row],[Invoice Amount]],IF(Dataset[[#This Row],[Dispute Result]]="Won",Dataset[[#This Row],[Invoice Amount]],""))</f>
        <v>2308</v>
      </c>
      <c r="J1447" t="str">
        <f>IF(Dataset[[#This Row],[Dispute Result]]="Lost",Dataset[[#This Row],[Invoice Amount]],"")</f>
        <v/>
      </c>
      <c r="K1447" s="1">
        <v>44087</v>
      </c>
      <c r="L1447">
        <v>20</v>
      </c>
      <c r="M1447">
        <v>0</v>
      </c>
      <c r="N1447" t="s">
        <v>120</v>
      </c>
    </row>
    <row r="1448" spans="1:14" hidden="1" x14ac:dyDescent="0.3">
      <c r="A1448" t="s">
        <v>0</v>
      </c>
      <c r="B1448" t="s">
        <v>84</v>
      </c>
      <c r="C1448">
        <v>5872970998</v>
      </c>
      <c r="D1448" s="1">
        <v>44345</v>
      </c>
      <c r="E1448" s="1">
        <v>44375</v>
      </c>
      <c r="F1448">
        <v>8589</v>
      </c>
      <c r="G1448" t="s">
        <v>2</v>
      </c>
      <c r="H1448" t="s">
        <v>131</v>
      </c>
      <c r="I1448">
        <f>IF(Dataset[[#This Row],[Dispute Result]]="Undisputed",Dataset[[#This Row],[Invoice Amount]],IF(Dataset[[#This Row],[Dispute Result]]="Won",Dataset[[#This Row],[Invoice Amount]],""))</f>
        <v>8589</v>
      </c>
      <c r="J1448" t="str">
        <f>IF(Dataset[[#This Row],[Dispute Result]]="Lost",Dataset[[#This Row],[Invoice Amount]],"")</f>
        <v/>
      </c>
      <c r="K1448" s="1">
        <v>44353</v>
      </c>
      <c r="L1448">
        <v>8</v>
      </c>
      <c r="M1448">
        <v>0</v>
      </c>
      <c r="N1448" t="s">
        <v>120</v>
      </c>
    </row>
    <row r="1449" spans="1:14" hidden="1" x14ac:dyDescent="0.3">
      <c r="A1449" t="s">
        <v>14</v>
      </c>
      <c r="B1449" t="s">
        <v>89</v>
      </c>
      <c r="C1449">
        <v>5876175760</v>
      </c>
      <c r="D1449" s="1">
        <v>43987</v>
      </c>
      <c r="E1449" s="1">
        <v>44017</v>
      </c>
      <c r="F1449">
        <v>6406</v>
      </c>
      <c r="G1449" t="s">
        <v>2</v>
      </c>
      <c r="H1449" t="s">
        <v>131</v>
      </c>
      <c r="I1449">
        <f>IF(Dataset[[#This Row],[Dispute Result]]="Undisputed",Dataset[[#This Row],[Invoice Amount]],IF(Dataset[[#This Row],[Dispute Result]]="Won",Dataset[[#This Row],[Invoice Amount]],""))</f>
        <v>6406</v>
      </c>
      <c r="J1449" t="str">
        <f>IF(Dataset[[#This Row],[Dispute Result]]="Lost",Dataset[[#This Row],[Invoice Amount]],"")</f>
        <v/>
      </c>
      <c r="K1449" s="1">
        <v>44025</v>
      </c>
      <c r="L1449">
        <v>38</v>
      </c>
      <c r="M1449">
        <v>8</v>
      </c>
      <c r="N1449" t="s">
        <v>120</v>
      </c>
    </row>
    <row r="1450" spans="1:14" hidden="1" x14ac:dyDescent="0.3">
      <c r="A1450" t="s">
        <v>9</v>
      </c>
      <c r="B1450" t="s">
        <v>90</v>
      </c>
      <c r="C1450">
        <v>5882624218</v>
      </c>
      <c r="D1450" s="1">
        <v>44272</v>
      </c>
      <c r="E1450" s="1">
        <v>44302</v>
      </c>
      <c r="F1450">
        <v>7685</v>
      </c>
      <c r="G1450" t="s">
        <v>5</v>
      </c>
      <c r="H1450" t="s">
        <v>6</v>
      </c>
      <c r="I1450">
        <f>IF(Dataset[[#This Row],[Dispute Result]]="Undisputed",Dataset[[#This Row],[Invoice Amount]],IF(Dataset[[#This Row],[Dispute Result]]="Won",Dataset[[#This Row],[Invoice Amount]],""))</f>
        <v>7685</v>
      </c>
      <c r="J1450" t="str">
        <f>IF(Dataset[[#This Row],[Dispute Result]]="Lost",Dataset[[#This Row],[Invoice Amount]],"")</f>
        <v/>
      </c>
      <c r="K1450" s="1">
        <v>44319</v>
      </c>
      <c r="L1450">
        <v>47</v>
      </c>
      <c r="M1450">
        <v>17</v>
      </c>
      <c r="N1450" t="s">
        <v>120</v>
      </c>
    </row>
    <row r="1451" spans="1:14" x14ac:dyDescent="0.3">
      <c r="A1451" t="s">
        <v>3</v>
      </c>
      <c r="B1451" t="s">
        <v>43</v>
      </c>
      <c r="C1451">
        <v>5893003141</v>
      </c>
      <c r="D1451" s="1">
        <v>43976</v>
      </c>
      <c r="E1451" s="1">
        <v>44006</v>
      </c>
      <c r="F1451">
        <v>7136</v>
      </c>
      <c r="G1451" t="s">
        <v>2</v>
      </c>
      <c r="H1451" t="s">
        <v>131</v>
      </c>
      <c r="I1451">
        <f>IF(Dataset[[#This Row],[Dispute Result]]="Undisputed",Dataset[[#This Row],[Invoice Amount]],IF(Dataset[[#This Row],[Dispute Result]]="Won",Dataset[[#This Row],[Invoice Amount]],""))</f>
        <v>7136</v>
      </c>
      <c r="J1451" t="str">
        <f>IF(Dataset[[#This Row],[Dispute Result]]="Lost",Dataset[[#This Row],[Invoice Amount]],"")</f>
        <v/>
      </c>
      <c r="K1451" s="1">
        <v>44008</v>
      </c>
      <c r="L1451">
        <v>32</v>
      </c>
      <c r="M1451">
        <v>2</v>
      </c>
      <c r="N1451" t="s">
        <v>120</v>
      </c>
    </row>
    <row r="1452" spans="1:14" hidden="1" x14ac:dyDescent="0.3">
      <c r="A1452" t="s">
        <v>0</v>
      </c>
      <c r="B1452" t="s">
        <v>40</v>
      </c>
      <c r="C1452">
        <v>5895996518</v>
      </c>
      <c r="D1452" s="1">
        <v>44386</v>
      </c>
      <c r="E1452" s="1">
        <v>44416</v>
      </c>
      <c r="F1452">
        <v>6539</v>
      </c>
      <c r="G1452" t="s">
        <v>2</v>
      </c>
      <c r="H1452" t="s">
        <v>131</v>
      </c>
      <c r="I1452">
        <f>IF(Dataset[[#This Row],[Dispute Result]]="Undisputed",Dataset[[#This Row],[Invoice Amount]],IF(Dataset[[#This Row],[Dispute Result]]="Won",Dataset[[#This Row],[Invoice Amount]],""))</f>
        <v>6539</v>
      </c>
      <c r="J1452" t="str">
        <f>IF(Dataset[[#This Row],[Dispute Result]]="Lost",Dataset[[#This Row],[Invoice Amount]],"")</f>
        <v/>
      </c>
      <c r="K1452" s="1">
        <v>44410</v>
      </c>
      <c r="L1452">
        <v>24</v>
      </c>
      <c r="M1452">
        <v>0</v>
      </c>
      <c r="N1452" t="s">
        <v>120</v>
      </c>
    </row>
    <row r="1453" spans="1:14" hidden="1" x14ac:dyDescent="0.3">
      <c r="A1453" t="s">
        <v>9</v>
      </c>
      <c r="B1453" t="s">
        <v>25</v>
      </c>
      <c r="C1453">
        <v>5896450110</v>
      </c>
      <c r="D1453" s="1">
        <v>44195</v>
      </c>
      <c r="E1453" s="1">
        <v>44225</v>
      </c>
      <c r="F1453">
        <v>5693</v>
      </c>
      <c r="G1453" t="s">
        <v>5</v>
      </c>
      <c r="H1453" t="s">
        <v>6</v>
      </c>
      <c r="I1453">
        <f>IF(Dataset[[#This Row],[Dispute Result]]="Undisputed",Dataset[[#This Row],[Invoice Amount]],IF(Dataset[[#This Row],[Dispute Result]]="Won",Dataset[[#This Row],[Invoice Amount]],""))</f>
        <v>5693</v>
      </c>
      <c r="J1453" t="str">
        <f>IF(Dataset[[#This Row],[Dispute Result]]="Lost",Dataset[[#This Row],[Invoice Amount]],"")</f>
        <v/>
      </c>
      <c r="K1453" s="1">
        <v>44213</v>
      </c>
      <c r="L1453">
        <v>18</v>
      </c>
      <c r="M1453">
        <v>0</v>
      </c>
      <c r="N1453" t="s">
        <v>120</v>
      </c>
    </row>
    <row r="1454" spans="1:14" hidden="1" x14ac:dyDescent="0.3">
      <c r="A1454" t="s">
        <v>0</v>
      </c>
      <c r="B1454" t="s">
        <v>47</v>
      </c>
      <c r="C1454">
        <v>5897876193</v>
      </c>
      <c r="D1454" s="1">
        <v>44016</v>
      </c>
      <c r="E1454" s="1">
        <v>44046</v>
      </c>
      <c r="F1454">
        <v>7681</v>
      </c>
      <c r="G1454" t="s">
        <v>2</v>
      </c>
      <c r="H1454" t="s">
        <v>131</v>
      </c>
      <c r="I1454">
        <f>IF(Dataset[[#This Row],[Dispute Result]]="Undisputed",Dataset[[#This Row],[Invoice Amount]],IF(Dataset[[#This Row],[Dispute Result]]="Won",Dataset[[#This Row],[Invoice Amount]],""))</f>
        <v>7681</v>
      </c>
      <c r="J1454" t="str">
        <f>IF(Dataset[[#This Row],[Dispute Result]]="Lost",Dataset[[#This Row],[Invoice Amount]],"")</f>
        <v/>
      </c>
      <c r="K1454" s="1">
        <v>44059</v>
      </c>
      <c r="L1454">
        <v>43</v>
      </c>
      <c r="M1454">
        <v>13</v>
      </c>
      <c r="N1454" t="s">
        <v>120</v>
      </c>
    </row>
    <row r="1455" spans="1:14" x14ac:dyDescent="0.3">
      <c r="A1455" t="s">
        <v>3</v>
      </c>
      <c r="B1455" t="s">
        <v>88</v>
      </c>
      <c r="C1455">
        <v>5900977077</v>
      </c>
      <c r="D1455" s="1">
        <v>44320</v>
      </c>
      <c r="E1455" s="1">
        <v>44350</v>
      </c>
      <c r="F1455">
        <v>6579</v>
      </c>
      <c r="G1455" t="s">
        <v>2</v>
      </c>
      <c r="H1455" t="s">
        <v>131</v>
      </c>
      <c r="I1455">
        <f>IF(Dataset[[#This Row],[Dispute Result]]="Undisputed",Dataset[[#This Row],[Invoice Amount]],IF(Dataset[[#This Row],[Dispute Result]]="Won",Dataset[[#This Row],[Invoice Amount]],""))</f>
        <v>6579</v>
      </c>
      <c r="J1455" t="str">
        <f>IF(Dataset[[#This Row],[Dispute Result]]="Lost",Dataset[[#This Row],[Invoice Amount]],"")</f>
        <v/>
      </c>
      <c r="K1455" s="1">
        <v>44344</v>
      </c>
      <c r="L1455">
        <v>24</v>
      </c>
      <c r="M1455">
        <v>0</v>
      </c>
      <c r="N1455" t="s">
        <v>120</v>
      </c>
    </row>
    <row r="1456" spans="1:14" x14ac:dyDescent="0.3">
      <c r="A1456" t="s">
        <v>3</v>
      </c>
      <c r="B1456" t="s">
        <v>48</v>
      </c>
      <c r="C1456">
        <v>7880714904</v>
      </c>
      <c r="D1456" s="1">
        <v>44236</v>
      </c>
      <c r="E1456" s="1">
        <v>44266</v>
      </c>
      <c r="F1456">
        <v>6107</v>
      </c>
      <c r="G1456" t="s">
        <v>5</v>
      </c>
      <c r="H1456" t="s">
        <v>6</v>
      </c>
      <c r="I1456">
        <f>IF(Dataset[[#This Row],[Dispute Result]]="Undisputed",Dataset[[#This Row],[Invoice Amount]],IF(Dataset[[#This Row],[Dispute Result]]="Won",Dataset[[#This Row],[Invoice Amount]],""))</f>
        <v>6107</v>
      </c>
      <c r="J1456" t="str">
        <f>IF(Dataset[[#This Row],[Dispute Result]]="Lost",Dataset[[#This Row],[Invoice Amount]],"")</f>
        <v/>
      </c>
      <c r="K1456" s="1">
        <v>44252</v>
      </c>
      <c r="L1456">
        <v>16</v>
      </c>
      <c r="M1456">
        <v>0</v>
      </c>
      <c r="N1456" t="s">
        <v>120</v>
      </c>
    </row>
    <row r="1457" spans="1:14" hidden="1" x14ac:dyDescent="0.3">
      <c r="A1457" t="s">
        <v>0</v>
      </c>
      <c r="B1457" t="s">
        <v>40</v>
      </c>
      <c r="C1457">
        <v>5905976017</v>
      </c>
      <c r="D1457" s="1">
        <v>44274</v>
      </c>
      <c r="E1457" s="1">
        <v>44304</v>
      </c>
      <c r="F1457">
        <v>5746</v>
      </c>
      <c r="G1457" t="s">
        <v>2</v>
      </c>
      <c r="H1457" t="s">
        <v>131</v>
      </c>
      <c r="I1457">
        <f>IF(Dataset[[#This Row],[Dispute Result]]="Undisputed",Dataset[[#This Row],[Invoice Amount]],IF(Dataset[[#This Row],[Dispute Result]]="Won",Dataset[[#This Row],[Invoice Amount]],""))</f>
        <v>5746</v>
      </c>
      <c r="J1457" t="str">
        <f>IF(Dataset[[#This Row],[Dispute Result]]="Lost",Dataset[[#This Row],[Invoice Amount]],"")</f>
        <v/>
      </c>
      <c r="K1457" s="1">
        <v>44292</v>
      </c>
      <c r="L1457">
        <v>18</v>
      </c>
      <c r="M1457">
        <v>0</v>
      </c>
      <c r="N1457" t="s">
        <v>120</v>
      </c>
    </row>
    <row r="1458" spans="1:14" hidden="1" x14ac:dyDescent="0.3">
      <c r="A1458" t="s">
        <v>14</v>
      </c>
      <c r="B1458" t="s">
        <v>16</v>
      </c>
      <c r="C1458">
        <v>5908935254</v>
      </c>
      <c r="D1458" s="1">
        <v>44280</v>
      </c>
      <c r="E1458" s="1">
        <v>44310</v>
      </c>
      <c r="F1458">
        <v>8586</v>
      </c>
      <c r="G1458" t="s">
        <v>2</v>
      </c>
      <c r="H1458" t="s">
        <v>131</v>
      </c>
      <c r="I1458">
        <f>IF(Dataset[[#This Row],[Dispute Result]]="Undisputed",Dataset[[#This Row],[Invoice Amount]],IF(Dataset[[#This Row],[Dispute Result]]="Won",Dataset[[#This Row],[Invoice Amount]],""))</f>
        <v>8586</v>
      </c>
      <c r="J1458" t="str">
        <f>IF(Dataset[[#This Row],[Dispute Result]]="Lost",Dataset[[#This Row],[Invoice Amount]],"")</f>
        <v/>
      </c>
      <c r="K1458" s="1">
        <v>44313</v>
      </c>
      <c r="L1458">
        <v>33</v>
      </c>
      <c r="M1458">
        <v>3</v>
      </c>
      <c r="N1458" t="s">
        <v>120</v>
      </c>
    </row>
    <row r="1459" spans="1:14" hidden="1" x14ac:dyDescent="0.3">
      <c r="A1459" t="s">
        <v>12</v>
      </c>
      <c r="B1459" t="s">
        <v>73</v>
      </c>
      <c r="C1459">
        <v>5915326736</v>
      </c>
      <c r="D1459" s="1">
        <v>43937</v>
      </c>
      <c r="E1459" s="1">
        <v>43967</v>
      </c>
      <c r="F1459">
        <v>4970</v>
      </c>
      <c r="G1459" t="s">
        <v>2</v>
      </c>
      <c r="H1459" t="s">
        <v>131</v>
      </c>
      <c r="I1459">
        <f>IF(Dataset[[#This Row],[Dispute Result]]="Undisputed",Dataset[[#This Row],[Invoice Amount]],IF(Dataset[[#This Row],[Dispute Result]]="Won",Dataset[[#This Row],[Invoice Amount]],""))</f>
        <v>4970</v>
      </c>
      <c r="J1459" t="str">
        <f>IF(Dataset[[#This Row],[Dispute Result]]="Lost",Dataset[[#This Row],[Invoice Amount]],"")</f>
        <v/>
      </c>
      <c r="K1459" s="1">
        <v>43959</v>
      </c>
      <c r="L1459">
        <v>22</v>
      </c>
      <c r="M1459">
        <v>0</v>
      </c>
      <c r="N1459" t="s">
        <v>120</v>
      </c>
    </row>
    <row r="1460" spans="1:14" hidden="1" x14ac:dyDescent="0.3">
      <c r="A1460" t="s">
        <v>0</v>
      </c>
      <c r="B1460" t="s">
        <v>98</v>
      </c>
      <c r="C1460">
        <v>5916379112</v>
      </c>
      <c r="D1460" s="1">
        <v>43851</v>
      </c>
      <c r="E1460" s="1">
        <v>43881</v>
      </c>
      <c r="F1460">
        <v>8190</v>
      </c>
      <c r="G1460" t="s">
        <v>2</v>
      </c>
      <c r="H1460" t="s">
        <v>131</v>
      </c>
      <c r="I1460">
        <f>IF(Dataset[[#This Row],[Dispute Result]]="Undisputed",Dataset[[#This Row],[Invoice Amount]],IF(Dataset[[#This Row],[Dispute Result]]="Won",Dataset[[#This Row],[Invoice Amount]],""))</f>
        <v>8190</v>
      </c>
      <c r="J1460" t="str">
        <f>IF(Dataset[[#This Row],[Dispute Result]]="Lost",Dataset[[#This Row],[Invoice Amount]],"")</f>
        <v/>
      </c>
      <c r="K1460" s="1">
        <v>43877</v>
      </c>
      <c r="L1460">
        <v>26</v>
      </c>
      <c r="M1460">
        <v>0</v>
      </c>
      <c r="N1460" t="s">
        <v>120</v>
      </c>
    </row>
    <row r="1461" spans="1:14" x14ac:dyDescent="0.3">
      <c r="A1461" t="s">
        <v>3</v>
      </c>
      <c r="B1461" t="s">
        <v>8</v>
      </c>
      <c r="C1461">
        <v>5920658489</v>
      </c>
      <c r="D1461" s="1">
        <v>44499</v>
      </c>
      <c r="E1461" s="1">
        <v>44529</v>
      </c>
      <c r="F1461">
        <v>9132</v>
      </c>
      <c r="G1461" t="s">
        <v>2</v>
      </c>
      <c r="H1461" t="s">
        <v>131</v>
      </c>
      <c r="I1461">
        <f>IF(Dataset[[#This Row],[Dispute Result]]="Undisputed",Dataset[[#This Row],[Invoice Amount]],IF(Dataset[[#This Row],[Dispute Result]]="Won",Dataset[[#This Row],[Invoice Amount]],""))</f>
        <v>9132</v>
      </c>
      <c r="J1461" t="str">
        <f>IF(Dataset[[#This Row],[Dispute Result]]="Lost",Dataset[[#This Row],[Invoice Amount]],"")</f>
        <v/>
      </c>
      <c r="K1461" s="1">
        <v>44525</v>
      </c>
      <c r="L1461">
        <v>26</v>
      </c>
      <c r="M1461">
        <v>0</v>
      </c>
      <c r="N1461" t="s">
        <v>120</v>
      </c>
    </row>
    <row r="1462" spans="1:14" hidden="1" x14ac:dyDescent="0.3">
      <c r="A1462" t="s">
        <v>9</v>
      </c>
      <c r="B1462" t="s">
        <v>91</v>
      </c>
      <c r="C1462">
        <v>5928070131</v>
      </c>
      <c r="D1462" s="1">
        <v>43833</v>
      </c>
      <c r="E1462" s="1">
        <v>43863</v>
      </c>
      <c r="F1462">
        <v>9760</v>
      </c>
      <c r="G1462" t="s">
        <v>2</v>
      </c>
      <c r="H1462" t="s">
        <v>131</v>
      </c>
      <c r="I1462">
        <f>IF(Dataset[[#This Row],[Dispute Result]]="Undisputed",Dataset[[#This Row],[Invoice Amount]],IF(Dataset[[#This Row],[Dispute Result]]="Won",Dataset[[#This Row],[Invoice Amount]],""))</f>
        <v>9760</v>
      </c>
      <c r="J1462" t="str">
        <f>IF(Dataset[[#This Row],[Dispute Result]]="Lost",Dataset[[#This Row],[Invoice Amount]],"")</f>
        <v/>
      </c>
      <c r="K1462" s="1">
        <v>43886</v>
      </c>
      <c r="L1462">
        <v>53</v>
      </c>
      <c r="M1462">
        <v>23</v>
      </c>
      <c r="N1462" t="s">
        <v>120</v>
      </c>
    </row>
    <row r="1463" spans="1:14" hidden="1" x14ac:dyDescent="0.3">
      <c r="A1463" t="s">
        <v>12</v>
      </c>
      <c r="B1463" t="s">
        <v>101</v>
      </c>
      <c r="C1463">
        <v>5934744260</v>
      </c>
      <c r="D1463" s="1">
        <v>44426</v>
      </c>
      <c r="E1463" s="1">
        <v>44456</v>
      </c>
      <c r="F1463">
        <v>5868</v>
      </c>
      <c r="G1463" t="s">
        <v>2</v>
      </c>
      <c r="H1463" t="s">
        <v>131</v>
      </c>
      <c r="I1463">
        <f>IF(Dataset[[#This Row],[Dispute Result]]="Undisputed",Dataset[[#This Row],[Invoice Amount]],IF(Dataset[[#This Row],[Dispute Result]]="Won",Dataset[[#This Row],[Invoice Amount]],""))</f>
        <v>5868</v>
      </c>
      <c r="J1463" t="str">
        <f>IF(Dataset[[#This Row],[Dispute Result]]="Lost",Dataset[[#This Row],[Invoice Amount]],"")</f>
        <v/>
      </c>
      <c r="K1463" s="1">
        <v>44451</v>
      </c>
      <c r="L1463">
        <v>25</v>
      </c>
      <c r="M1463">
        <v>0</v>
      </c>
      <c r="N1463" t="s">
        <v>120</v>
      </c>
    </row>
    <row r="1464" spans="1:14" hidden="1" x14ac:dyDescent="0.3">
      <c r="A1464" t="s">
        <v>12</v>
      </c>
      <c r="B1464" t="s">
        <v>53</v>
      </c>
      <c r="C1464">
        <v>5937906260</v>
      </c>
      <c r="D1464" s="1">
        <v>44377</v>
      </c>
      <c r="E1464" s="1">
        <v>44407</v>
      </c>
      <c r="F1464">
        <v>2189</v>
      </c>
      <c r="G1464" t="s">
        <v>2</v>
      </c>
      <c r="H1464" t="s">
        <v>131</v>
      </c>
      <c r="I1464">
        <f>IF(Dataset[[#This Row],[Dispute Result]]="Undisputed",Dataset[[#This Row],[Invoice Amount]],IF(Dataset[[#This Row],[Dispute Result]]="Won",Dataset[[#This Row],[Invoice Amount]],""))</f>
        <v>2189</v>
      </c>
      <c r="J1464" t="str">
        <f>IF(Dataset[[#This Row],[Dispute Result]]="Lost",Dataset[[#This Row],[Invoice Amount]],"")</f>
        <v/>
      </c>
      <c r="K1464" s="1">
        <v>44391</v>
      </c>
      <c r="L1464">
        <v>14</v>
      </c>
      <c r="M1464">
        <v>0</v>
      </c>
      <c r="N1464" t="s">
        <v>120</v>
      </c>
    </row>
    <row r="1465" spans="1:14" x14ac:dyDescent="0.3">
      <c r="A1465" t="s">
        <v>3</v>
      </c>
      <c r="B1465" t="s">
        <v>97</v>
      </c>
      <c r="C1465">
        <v>5939094178</v>
      </c>
      <c r="D1465" s="1">
        <v>43874</v>
      </c>
      <c r="E1465" s="1">
        <v>43904</v>
      </c>
      <c r="F1465">
        <v>5542</v>
      </c>
      <c r="G1465" t="s">
        <v>2</v>
      </c>
      <c r="H1465" t="s">
        <v>131</v>
      </c>
      <c r="I1465">
        <f>IF(Dataset[[#This Row],[Dispute Result]]="Undisputed",Dataset[[#This Row],[Invoice Amount]],IF(Dataset[[#This Row],[Dispute Result]]="Won",Dataset[[#This Row],[Invoice Amount]],""))</f>
        <v>5542</v>
      </c>
      <c r="J1465" t="str">
        <f>IF(Dataset[[#This Row],[Dispute Result]]="Lost",Dataset[[#This Row],[Invoice Amount]],"")</f>
        <v/>
      </c>
      <c r="K1465" s="1">
        <v>43893</v>
      </c>
      <c r="L1465">
        <v>19</v>
      </c>
      <c r="M1465">
        <v>0</v>
      </c>
      <c r="N1465" t="s">
        <v>120</v>
      </c>
    </row>
    <row r="1466" spans="1:14" hidden="1" x14ac:dyDescent="0.3">
      <c r="A1466" t="s">
        <v>0</v>
      </c>
      <c r="B1466" t="s">
        <v>103</v>
      </c>
      <c r="C1466">
        <v>5939164853</v>
      </c>
      <c r="D1466" s="1">
        <v>44021</v>
      </c>
      <c r="E1466" s="1">
        <v>44051</v>
      </c>
      <c r="F1466">
        <v>7043</v>
      </c>
      <c r="G1466" t="s">
        <v>2</v>
      </c>
      <c r="H1466" t="s">
        <v>131</v>
      </c>
      <c r="I1466">
        <f>IF(Dataset[[#This Row],[Dispute Result]]="Undisputed",Dataset[[#This Row],[Invoice Amount]],IF(Dataset[[#This Row],[Dispute Result]]="Won",Dataset[[#This Row],[Invoice Amount]],""))</f>
        <v>7043</v>
      </c>
      <c r="J1466" t="str">
        <f>IF(Dataset[[#This Row],[Dispute Result]]="Lost",Dataset[[#This Row],[Invoice Amount]],"")</f>
        <v/>
      </c>
      <c r="K1466" s="1">
        <v>44059</v>
      </c>
      <c r="L1466">
        <v>38</v>
      </c>
      <c r="M1466">
        <v>8</v>
      </c>
      <c r="N1466" t="s">
        <v>120</v>
      </c>
    </row>
    <row r="1467" spans="1:14" hidden="1" x14ac:dyDescent="0.3">
      <c r="A1467" t="s">
        <v>9</v>
      </c>
      <c r="B1467" t="s">
        <v>34</v>
      </c>
      <c r="C1467">
        <v>5945158356</v>
      </c>
      <c r="D1467" s="1">
        <v>44358</v>
      </c>
      <c r="E1467" s="1">
        <v>44388</v>
      </c>
      <c r="F1467">
        <v>5319</v>
      </c>
      <c r="G1467" t="s">
        <v>2</v>
      </c>
      <c r="H1467" t="s">
        <v>131</v>
      </c>
      <c r="I1467">
        <f>IF(Dataset[[#This Row],[Dispute Result]]="Undisputed",Dataset[[#This Row],[Invoice Amount]],IF(Dataset[[#This Row],[Dispute Result]]="Won",Dataset[[#This Row],[Invoice Amount]],""))</f>
        <v>5319</v>
      </c>
      <c r="J1467" t="str">
        <f>IF(Dataset[[#This Row],[Dispute Result]]="Lost",Dataset[[#This Row],[Invoice Amount]],"")</f>
        <v/>
      </c>
      <c r="K1467" s="1">
        <v>44386</v>
      </c>
      <c r="L1467">
        <v>28</v>
      </c>
      <c r="M1467">
        <v>0</v>
      </c>
      <c r="N1467" t="s">
        <v>120</v>
      </c>
    </row>
    <row r="1468" spans="1:14" hidden="1" x14ac:dyDescent="0.3">
      <c r="A1468" t="s">
        <v>14</v>
      </c>
      <c r="B1468" t="s">
        <v>50</v>
      </c>
      <c r="C1468">
        <v>5949242829</v>
      </c>
      <c r="D1468" s="1">
        <v>44506</v>
      </c>
      <c r="E1468" s="1">
        <v>44536</v>
      </c>
      <c r="F1468">
        <v>4487</v>
      </c>
      <c r="G1468" t="s">
        <v>5</v>
      </c>
      <c r="H1468" t="s">
        <v>6</v>
      </c>
      <c r="I1468">
        <f>IF(Dataset[[#This Row],[Dispute Result]]="Undisputed",Dataset[[#This Row],[Invoice Amount]],IF(Dataset[[#This Row],[Dispute Result]]="Won",Dataset[[#This Row],[Invoice Amount]],""))</f>
        <v>4487</v>
      </c>
      <c r="J1468" t="str">
        <f>IF(Dataset[[#This Row],[Dispute Result]]="Lost",Dataset[[#This Row],[Invoice Amount]],"")</f>
        <v/>
      </c>
      <c r="K1468" s="1">
        <v>44541</v>
      </c>
      <c r="L1468">
        <v>35</v>
      </c>
      <c r="M1468">
        <v>5</v>
      </c>
      <c r="N1468" t="s">
        <v>120</v>
      </c>
    </row>
    <row r="1469" spans="1:14" hidden="1" x14ac:dyDescent="0.3">
      <c r="A1469" t="s">
        <v>14</v>
      </c>
      <c r="B1469" t="s">
        <v>16</v>
      </c>
      <c r="C1469">
        <v>5950285853</v>
      </c>
      <c r="D1469" s="1">
        <v>44201</v>
      </c>
      <c r="E1469" s="1">
        <v>44231</v>
      </c>
      <c r="F1469">
        <v>6312</v>
      </c>
      <c r="G1469" t="s">
        <v>5</v>
      </c>
      <c r="H1469" t="s">
        <v>6</v>
      </c>
      <c r="I1469">
        <f>IF(Dataset[[#This Row],[Dispute Result]]="Undisputed",Dataset[[#This Row],[Invoice Amount]],IF(Dataset[[#This Row],[Dispute Result]]="Won",Dataset[[#This Row],[Invoice Amount]],""))</f>
        <v>6312</v>
      </c>
      <c r="J1469" t="str">
        <f>IF(Dataset[[#This Row],[Dispute Result]]="Lost",Dataset[[#This Row],[Invoice Amount]],"")</f>
        <v/>
      </c>
      <c r="K1469" s="1">
        <v>44245</v>
      </c>
      <c r="L1469">
        <v>44</v>
      </c>
      <c r="M1469">
        <v>14</v>
      </c>
      <c r="N1469" t="s">
        <v>120</v>
      </c>
    </row>
    <row r="1470" spans="1:14" hidden="1" x14ac:dyDescent="0.3">
      <c r="A1470" t="s">
        <v>0</v>
      </c>
      <c r="B1470" t="s">
        <v>66</v>
      </c>
      <c r="C1470">
        <v>5955530230</v>
      </c>
      <c r="D1470" s="1">
        <v>44329</v>
      </c>
      <c r="E1470" s="1">
        <v>44359</v>
      </c>
      <c r="F1470">
        <v>1657</v>
      </c>
      <c r="G1470" t="s">
        <v>2</v>
      </c>
      <c r="H1470" t="s">
        <v>131</v>
      </c>
      <c r="I1470">
        <f>IF(Dataset[[#This Row],[Dispute Result]]="Undisputed",Dataset[[#This Row],[Invoice Amount]],IF(Dataset[[#This Row],[Dispute Result]]="Won",Dataset[[#This Row],[Invoice Amount]],""))</f>
        <v>1657</v>
      </c>
      <c r="J1470" t="str">
        <f>IF(Dataset[[#This Row],[Dispute Result]]="Lost",Dataset[[#This Row],[Invoice Amount]],"")</f>
        <v/>
      </c>
      <c r="K1470" s="1">
        <v>44351</v>
      </c>
      <c r="L1470">
        <v>22</v>
      </c>
      <c r="M1470">
        <v>0</v>
      </c>
      <c r="N1470" t="s">
        <v>120</v>
      </c>
    </row>
    <row r="1471" spans="1:14" hidden="1" x14ac:dyDescent="0.3">
      <c r="A1471" t="s">
        <v>14</v>
      </c>
      <c r="B1471" t="s">
        <v>16</v>
      </c>
      <c r="C1471">
        <v>5959305622</v>
      </c>
      <c r="D1471" s="1">
        <v>44518</v>
      </c>
      <c r="E1471" s="1">
        <v>44548</v>
      </c>
      <c r="F1471">
        <v>7837</v>
      </c>
      <c r="G1471" t="s">
        <v>2</v>
      </c>
      <c r="H1471" t="s">
        <v>131</v>
      </c>
      <c r="I1471">
        <f>IF(Dataset[[#This Row],[Dispute Result]]="Undisputed",Dataset[[#This Row],[Invoice Amount]],IF(Dataset[[#This Row],[Dispute Result]]="Won",Dataset[[#This Row],[Invoice Amount]],""))</f>
        <v>7837</v>
      </c>
      <c r="J1471" t="str">
        <f>IF(Dataset[[#This Row],[Dispute Result]]="Lost",Dataset[[#This Row],[Invoice Amount]],"")</f>
        <v/>
      </c>
      <c r="K1471" s="1">
        <v>44545</v>
      </c>
      <c r="L1471">
        <v>27</v>
      </c>
      <c r="M1471">
        <v>0</v>
      </c>
      <c r="N1471" t="s">
        <v>120</v>
      </c>
    </row>
    <row r="1472" spans="1:14" hidden="1" x14ac:dyDescent="0.3">
      <c r="A1472" t="s">
        <v>12</v>
      </c>
      <c r="B1472" t="s">
        <v>56</v>
      </c>
      <c r="C1472">
        <v>5963438295</v>
      </c>
      <c r="D1472" s="1">
        <v>44393</v>
      </c>
      <c r="E1472" s="1">
        <v>44423</v>
      </c>
      <c r="F1472">
        <v>2579</v>
      </c>
      <c r="G1472" t="s">
        <v>2</v>
      </c>
      <c r="H1472" t="s">
        <v>131</v>
      </c>
      <c r="I1472">
        <f>IF(Dataset[[#This Row],[Dispute Result]]="Undisputed",Dataset[[#This Row],[Invoice Amount]],IF(Dataset[[#This Row],[Dispute Result]]="Won",Dataset[[#This Row],[Invoice Amount]],""))</f>
        <v>2579</v>
      </c>
      <c r="J1472" t="str">
        <f>IF(Dataset[[#This Row],[Dispute Result]]="Lost",Dataset[[#This Row],[Invoice Amount]],"")</f>
        <v/>
      </c>
      <c r="K1472" s="1">
        <v>44431</v>
      </c>
      <c r="L1472">
        <v>38</v>
      </c>
      <c r="M1472">
        <v>8</v>
      </c>
      <c r="N1472" t="s">
        <v>120</v>
      </c>
    </row>
    <row r="1473" spans="1:14" hidden="1" x14ac:dyDescent="0.3">
      <c r="A1473" t="s">
        <v>12</v>
      </c>
      <c r="B1473" t="s">
        <v>13</v>
      </c>
      <c r="C1473">
        <v>5972339733</v>
      </c>
      <c r="D1473" s="1">
        <v>44062</v>
      </c>
      <c r="E1473" s="1">
        <v>44092</v>
      </c>
      <c r="F1473">
        <v>5940</v>
      </c>
      <c r="G1473" t="s">
        <v>2</v>
      </c>
      <c r="H1473" t="s">
        <v>131</v>
      </c>
      <c r="I1473">
        <f>IF(Dataset[[#This Row],[Dispute Result]]="Undisputed",Dataset[[#This Row],[Invoice Amount]],IF(Dataset[[#This Row],[Dispute Result]]="Won",Dataset[[#This Row],[Invoice Amount]],""))</f>
        <v>5940</v>
      </c>
      <c r="J1473" t="str">
        <f>IF(Dataset[[#This Row],[Dispute Result]]="Lost",Dataset[[#This Row],[Invoice Amount]],"")</f>
        <v/>
      </c>
      <c r="K1473" s="1">
        <v>44097</v>
      </c>
      <c r="L1473">
        <v>35</v>
      </c>
      <c r="M1473">
        <v>5</v>
      </c>
      <c r="N1473" t="s">
        <v>120</v>
      </c>
    </row>
    <row r="1474" spans="1:14" x14ac:dyDescent="0.3">
      <c r="A1474" t="s">
        <v>3</v>
      </c>
      <c r="B1474" t="s">
        <v>24</v>
      </c>
      <c r="C1474">
        <v>5978287436</v>
      </c>
      <c r="D1474" s="1">
        <v>44339</v>
      </c>
      <c r="E1474" s="1">
        <v>44369</v>
      </c>
      <c r="F1474">
        <v>3960</v>
      </c>
      <c r="G1474" t="s">
        <v>2</v>
      </c>
      <c r="H1474" t="s">
        <v>131</v>
      </c>
      <c r="I1474">
        <f>IF(Dataset[[#This Row],[Dispute Result]]="Undisputed",Dataset[[#This Row],[Invoice Amount]],IF(Dataset[[#This Row],[Dispute Result]]="Won",Dataset[[#This Row],[Invoice Amount]],""))</f>
        <v>3960</v>
      </c>
      <c r="J1474" t="str">
        <f>IF(Dataset[[#This Row],[Dispute Result]]="Lost",Dataset[[#This Row],[Invoice Amount]],"")</f>
        <v/>
      </c>
      <c r="K1474" s="1">
        <v>44365</v>
      </c>
      <c r="L1474">
        <v>26</v>
      </c>
      <c r="M1474">
        <v>0</v>
      </c>
      <c r="N1474" t="s">
        <v>120</v>
      </c>
    </row>
    <row r="1475" spans="1:14" hidden="1" x14ac:dyDescent="0.3">
      <c r="A1475" t="s">
        <v>0</v>
      </c>
      <c r="B1475" t="s">
        <v>49</v>
      </c>
      <c r="C1475">
        <v>5983180705</v>
      </c>
      <c r="D1475" s="1">
        <v>43897</v>
      </c>
      <c r="E1475" s="1">
        <v>43927</v>
      </c>
      <c r="F1475">
        <v>3845</v>
      </c>
      <c r="G1475" t="s">
        <v>2</v>
      </c>
      <c r="H1475" t="s">
        <v>131</v>
      </c>
      <c r="I1475">
        <f>IF(Dataset[[#This Row],[Dispute Result]]="Undisputed",Dataset[[#This Row],[Invoice Amount]],IF(Dataset[[#This Row],[Dispute Result]]="Won",Dataset[[#This Row],[Invoice Amount]],""))</f>
        <v>3845</v>
      </c>
      <c r="J1475" t="str">
        <f>IF(Dataset[[#This Row],[Dispute Result]]="Lost",Dataset[[#This Row],[Invoice Amount]],"")</f>
        <v/>
      </c>
      <c r="K1475" s="1">
        <v>43943</v>
      </c>
      <c r="L1475">
        <v>46</v>
      </c>
      <c r="M1475">
        <v>16</v>
      </c>
      <c r="N1475" t="s">
        <v>120</v>
      </c>
    </row>
    <row r="1476" spans="1:14" x14ac:dyDescent="0.3">
      <c r="A1476" t="s">
        <v>3</v>
      </c>
      <c r="B1476" t="s">
        <v>51</v>
      </c>
      <c r="C1476">
        <v>5984065624</v>
      </c>
      <c r="D1476" s="1">
        <v>44437</v>
      </c>
      <c r="E1476" s="1">
        <v>44467</v>
      </c>
      <c r="F1476">
        <v>8737</v>
      </c>
      <c r="G1476" t="s">
        <v>2</v>
      </c>
      <c r="H1476" t="s">
        <v>131</v>
      </c>
      <c r="I1476">
        <f>IF(Dataset[[#This Row],[Dispute Result]]="Undisputed",Dataset[[#This Row],[Invoice Amount]],IF(Dataset[[#This Row],[Dispute Result]]="Won",Dataset[[#This Row],[Invoice Amount]],""))</f>
        <v>8737</v>
      </c>
      <c r="J1476" t="str">
        <f>IF(Dataset[[#This Row],[Dispute Result]]="Lost",Dataset[[#This Row],[Invoice Amount]],"")</f>
        <v/>
      </c>
      <c r="K1476" s="1">
        <v>44469</v>
      </c>
      <c r="L1476">
        <v>32</v>
      </c>
      <c r="M1476">
        <v>2</v>
      </c>
      <c r="N1476" t="s">
        <v>120</v>
      </c>
    </row>
    <row r="1477" spans="1:14" x14ac:dyDescent="0.3">
      <c r="A1477" t="s">
        <v>3</v>
      </c>
      <c r="B1477" t="s">
        <v>64</v>
      </c>
      <c r="C1477">
        <v>8514889441</v>
      </c>
      <c r="D1477" s="1">
        <v>44237</v>
      </c>
      <c r="E1477" s="1">
        <v>44267</v>
      </c>
      <c r="F1477">
        <v>9214</v>
      </c>
      <c r="G1477" t="s">
        <v>5</v>
      </c>
      <c r="H1477" t="s">
        <v>6</v>
      </c>
      <c r="I1477">
        <f>IF(Dataset[[#This Row],[Dispute Result]]="Undisputed",Dataset[[#This Row],[Invoice Amount]],IF(Dataset[[#This Row],[Dispute Result]]="Won",Dataset[[#This Row],[Invoice Amount]],""))</f>
        <v>9214</v>
      </c>
      <c r="J1477" t="str">
        <f>IF(Dataset[[#This Row],[Dispute Result]]="Lost",Dataset[[#This Row],[Invoice Amount]],"")</f>
        <v/>
      </c>
      <c r="K1477" s="1">
        <v>44249</v>
      </c>
      <c r="L1477">
        <v>12</v>
      </c>
      <c r="M1477">
        <v>0</v>
      </c>
      <c r="N1477" t="s">
        <v>120</v>
      </c>
    </row>
    <row r="1478" spans="1:14" hidden="1" x14ac:dyDescent="0.3">
      <c r="A1478" t="s">
        <v>12</v>
      </c>
      <c r="B1478" t="s">
        <v>53</v>
      </c>
      <c r="C1478">
        <v>5991374516</v>
      </c>
      <c r="D1478" s="1">
        <v>44502</v>
      </c>
      <c r="E1478" s="1">
        <v>44532</v>
      </c>
      <c r="F1478">
        <v>5511</v>
      </c>
      <c r="G1478" t="s">
        <v>2</v>
      </c>
      <c r="H1478" t="s">
        <v>131</v>
      </c>
      <c r="I1478">
        <f>IF(Dataset[[#This Row],[Dispute Result]]="Undisputed",Dataset[[#This Row],[Invoice Amount]],IF(Dataset[[#This Row],[Dispute Result]]="Won",Dataset[[#This Row],[Invoice Amount]],""))</f>
        <v>5511</v>
      </c>
      <c r="J1478" t="str">
        <f>IF(Dataset[[#This Row],[Dispute Result]]="Lost",Dataset[[#This Row],[Invoice Amount]],"")</f>
        <v/>
      </c>
      <c r="K1478" s="1">
        <v>44510</v>
      </c>
      <c r="L1478">
        <v>8</v>
      </c>
      <c r="M1478">
        <v>0</v>
      </c>
      <c r="N1478" t="s">
        <v>120</v>
      </c>
    </row>
    <row r="1479" spans="1:14" hidden="1" x14ac:dyDescent="0.3">
      <c r="A1479" t="s">
        <v>9</v>
      </c>
      <c r="B1479" t="s">
        <v>105</v>
      </c>
      <c r="C1479">
        <v>5993794287</v>
      </c>
      <c r="D1479" s="1">
        <v>44404</v>
      </c>
      <c r="E1479" s="1">
        <v>44434</v>
      </c>
      <c r="F1479">
        <v>3602</v>
      </c>
      <c r="G1479" t="s">
        <v>2</v>
      </c>
      <c r="H1479" t="s">
        <v>131</v>
      </c>
      <c r="I1479">
        <f>IF(Dataset[[#This Row],[Dispute Result]]="Undisputed",Dataset[[#This Row],[Invoice Amount]],IF(Dataset[[#This Row],[Dispute Result]]="Won",Dataset[[#This Row],[Invoice Amount]],""))</f>
        <v>3602</v>
      </c>
      <c r="J1479" t="str">
        <f>IF(Dataset[[#This Row],[Dispute Result]]="Lost",Dataset[[#This Row],[Invoice Amount]],"")</f>
        <v/>
      </c>
      <c r="K1479" s="1">
        <v>44426</v>
      </c>
      <c r="L1479">
        <v>22</v>
      </c>
      <c r="M1479">
        <v>0</v>
      </c>
      <c r="N1479" t="s">
        <v>120</v>
      </c>
    </row>
    <row r="1480" spans="1:14" hidden="1" x14ac:dyDescent="0.3">
      <c r="A1480" t="s">
        <v>0</v>
      </c>
      <c r="B1480" t="s">
        <v>108</v>
      </c>
      <c r="C1480">
        <v>5995302563</v>
      </c>
      <c r="D1480" s="1">
        <v>44259</v>
      </c>
      <c r="E1480" s="1">
        <v>44289</v>
      </c>
      <c r="F1480">
        <v>3172</v>
      </c>
      <c r="G1480" t="s">
        <v>2</v>
      </c>
      <c r="H1480" t="s">
        <v>131</v>
      </c>
      <c r="I1480">
        <f>IF(Dataset[[#This Row],[Dispute Result]]="Undisputed",Dataset[[#This Row],[Invoice Amount]],IF(Dataset[[#This Row],[Dispute Result]]="Won",Dataset[[#This Row],[Invoice Amount]],""))</f>
        <v>3172</v>
      </c>
      <c r="J1480" t="str">
        <f>IF(Dataset[[#This Row],[Dispute Result]]="Lost",Dataset[[#This Row],[Invoice Amount]],"")</f>
        <v/>
      </c>
      <c r="K1480" s="1">
        <v>44266</v>
      </c>
      <c r="L1480">
        <v>7</v>
      </c>
      <c r="M1480">
        <v>0</v>
      </c>
      <c r="N1480" t="s">
        <v>120</v>
      </c>
    </row>
    <row r="1481" spans="1:14" hidden="1" x14ac:dyDescent="0.3">
      <c r="A1481" t="s">
        <v>0</v>
      </c>
      <c r="B1481" t="s">
        <v>40</v>
      </c>
      <c r="C1481">
        <v>5995642092</v>
      </c>
      <c r="D1481" s="1">
        <v>43898</v>
      </c>
      <c r="E1481" s="1">
        <v>43928</v>
      </c>
      <c r="F1481">
        <v>3546</v>
      </c>
      <c r="G1481" t="s">
        <v>2</v>
      </c>
      <c r="H1481" t="s">
        <v>131</v>
      </c>
      <c r="I1481">
        <f>IF(Dataset[[#This Row],[Dispute Result]]="Undisputed",Dataset[[#This Row],[Invoice Amount]],IF(Dataset[[#This Row],[Dispute Result]]="Won",Dataset[[#This Row],[Invoice Amount]],""))</f>
        <v>3546</v>
      </c>
      <c r="J1481" t="str">
        <f>IF(Dataset[[#This Row],[Dispute Result]]="Lost",Dataset[[#This Row],[Invoice Amount]],"")</f>
        <v/>
      </c>
      <c r="K1481" s="1">
        <v>43933</v>
      </c>
      <c r="L1481">
        <v>35</v>
      </c>
      <c r="M1481">
        <v>5</v>
      </c>
      <c r="N1481" t="s">
        <v>120</v>
      </c>
    </row>
    <row r="1482" spans="1:14" hidden="1" x14ac:dyDescent="0.3">
      <c r="A1482" t="s">
        <v>12</v>
      </c>
      <c r="B1482" t="s">
        <v>17</v>
      </c>
      <c r="C1482">
        <v>5999019394</v>
      </c>
      <c r="D1482" s="1">
        <v>44192</v>
      </c>
      <c r="E1482" s="1">
        <v>44222</v>
      </c>
      <c r="F1482">
        <v>526</v>
      </c>
      <c r="G1482" t="s">
        <v>2</v>
      </c>
      <c r="H1482" t="s">
        <v>131</v>
      </c>
      <c r="I1482">
        <f>IF(Dataset[[#This Row],[Dispute Result]]="Undisputed",Dataset[[#This Row],[Invoice Amount]],IF(Dataset[[#This Row],[Dispute Result]]="Won",Dataset[[#This Row],[Invoice Amount]],""))</f>
        <v>526</v>
      </c>
      <c r="J1482" t="str">
        <f>IF(Dataset[[#This Row],[Dispute Result]]="Lost",Dataset[[#This Row],[Invoice Amount]],"")</f>
        <v/>
      </c>
      <c r="K1482" s="1">
        <v>44219</v>
      </c>
      <c r="L1482">
        <v>27</v>
      </c>
      <c r="M1482">
        <v>0</v>
      </c>
      <c r="N1482" t="s">
        <v>120</v>
      </c>
    </row>
    <row r="1483" spans="1:14" hidden="1" x14ac:dyDescent="0.3">
      <c r="A1483" t="s">
        <v>14</v>
      </c>
      <c r="B1483" t="s">
        <v>79</v>
      </c>
      <c r="C1483">
        <v>6008733621</v>
      </c>
      <c r="D1483" s="1">
        <v>44483</v>
      </c>
      <c r="E1483" s="1">
        <v>44513</v>
      </c>
      <c r="F1483">
        <v>4880</v>
      </c>
      <c r="G1483" t="s">
        <v>2</v>
      </c>
      <c r="H1483" t="s">
        <v>131</v>
      </c>
      <c r="I1483">
        <f>IF(Dataset[[#This Row],[Dispute Result]]="Undisputed",Dataset[[#This Row],[Invoice Amount]],IF(Dataset[[#This Row],[Dispute Result]]="Won",Dataset[[#This Row],[Invoice Amount]],""))</f>
        <v>4880</v>
      </c>
      <c r="J1483" t="str">
        <f>IF(Dataset[[#This Row],[Dispute Result]]="Lost",Dataset[[#This Row],[Invoice Amount]],"")</f>
        <v/>
      </c>
      <c r="K1483" s="1">
        <v>44488</v>
      </c>
      <c r="L1483">
        <v>5</v>
      </c>
      <c r="M1483">
        <v>0</v>
      </c>
      <c r="N1483" t="s">
        <v>120</v>
      </c>
    </row>
    <row r="1484" spans="1:14" hidden="1" x14ac:dyDescent="0.3">
      <c r="A1484" t="s">
        <v>9</v>
      </c>
      <c r="B1484" t="s">
        <v>34</v>
      </c>
      <c r="C1484">
        <v>6014957446</v>
      </c>
      <c r="D1484" s="1">
        <v>44478</v>
      </c>
      <c r="E1484" s="1">
        <v>44508</v>
      </c>
      <c r="F1484">
        <v>5555</v>
      </c>
      <c r="G1484" t="s">
        <v>5</v>
      </c>
      <c r="H1484" t="s">
        <v>6</v>
      </c>
      <c r="I1484">
        <f>IF(Dataset[[#This Row],[Dispute Result]]="Undisputed",Dataset[[#This Row],[Invoice Amount]],IF(Dataset[[#This Row],[Dispute Result]]="Won",Dataset[[#This Row],[Invoice Amount]],""))</f>
        <v>5555</v>
      </c>
      <c r="J1484" t="str">
        <f>IF(Dataset[[#This Row],[Dispute Result]]="Lost",Dataset[[#This Row],[Invoice Amount]],"")</f>
        <v/>
      </c>
      <c r="K1484" s="1">
        <v>44513</v>
      </c>
      <c r="L1484">
        <v>35</v>
      </c>
      <c r="M1484">
        <v>5</v>
      </c>
      <c r="N1484" t="s">
        <v>120</v>
      </c>
    </row>
    <row r="1485" spans="1:14" hidden="1" x14ac:dyDescent="0.3">
      <c r="A1485" t="s">
        <v>12</v>
      </c>
      <c r="B1485" t="s">
        <v>95</v>
      </c>
      <c r="C1485">
        <v>6017503839</v>
      </c>
      <c r="D1485" s="1">
        <v>44343</v>
      </c>
      <c r="E1485" s="1">
        <v>44373</v>
      </c>
      <c r="F1485">
        <v>3023</v>
      </c>
      <c r="G1485" t="s">
        <v>2</v>
      </c>
      <c r="H1485" t="s">
        <v>131</v>
      </c>
      <c r="I1485">
        <f>IF(Dataset[[#This Row],[Dispute Result]]="Undisputed",Dataset[[#This Row],[Invoice Amount]],IF(Dataset[[#This Row],[Dispute Result]]="Won",Dataset[[#This Row],[Invoice Amount]],""))</f>
        <v>3023</v>
      </c>
      <c r="J1485" t="str">
        <f>IF(Dataset[[#This Row],[Dispute Result]]="Lost",Dataset[[#This Row],[Invoice Amount]],"")</f>
        <v/>
      </c>
      <c r="K1485" s="1">
        <v>44359</v>
      </c>
      <c r="L1485">
        <v>16</v>
      </c>
      <c r="M1485">
        <v>0</v>
      </c>
      <c r="N1485" t="s">
        <v>120</v>
      </c>
    </row>
    <row r="1486" spans="1:14" hidden="1" x14ac:dyDescent="0.3">
      <c r="A1486" t="s">
        <v>0</v>
      </c>
      <c r="B1486" t="s">
        <v>108</v>
      </c>
      <c r="C1486">
        <v>6018471272</v>
      </c>
      <c r="D1486" s="1">
        <v>44323</v>
      </c>
      <c r="E1486" s="1">
        <v>44353</v>
      </c>
      <c r="F1486">
        <v>7987</v>
      </c>
      <c r="G1486" t="s">
        <v>2</v>
      </c>
      <c r="H1486" t="s">
        <v>131</v>
      </c>
      <c r="I1486">
        <f>IF(Dataset[[#This Row],[Dispute Result]]="Undisputed",Dataset[[#This Row],[Invoice Amount]],IF(Dataset[[#This Row],[Dispute Result]]="Won",Dataset[[#This Row],[Invoice Amount]],""))</f>
        <v>7987</v>
      </c>
      <c r="J1486" t="str">
        <f>IF(Dataset[[#This Row],[Dispute Result]]="Lost",Dataset[[#This Row],[Invoice Amount]],"")</f>
        <v/>
      </c>
      <c r="K1486" s="1">
        <v>44331</v>
      </c>
      <c r="L1486">
        <v>8</v>
      </c>
      <c r="M1486">
        <v>0</v>
      </c>
      <c r="N1486" t="s">
        <v>120</v>
      </c>
    </row>
    <row r="1487" spans="1:14" hidden="1" x14ac:dyDescent="0.3">
      <c r="A1487" t="s">
        <v>0</v>
      </c>
      <c r="B1487" t="s">
        <v>40</v>
      </c>
      <c r="C1487">
        <v>6019130159</v>
      </c>
      <c r="D1487" s="1">
        <v>44117</v>
      </c>
      <c r="E1487" s="1">
        <v>44147</v>
      </c>
      <c r="F1487">
        <v>7375</v>
      </c>
      <c r="G1487" t="s">
        <v>2</v>
      </c>
      <c r="H1487" t="s">
        <v>131</v>
      </c>
      <c r="I1487">
        <f>IF(Dataset[[#This Row],[Dispute Result]]="Undisputed",Dataset[[#This Row],[Invoice Amount]],IF(Dataset[[#This Row],[Dispute Result]]="Won",Dataset[[#This Row],[Invoice Amount]],""))</f>
        <v>7375</v>
      </c>
      <c r="J1487" t="str">
        <f>IF(Dataset[[#This Row],[Dispute Result]]="Lost",Dataset[[#This Row],[Invoice Amount]],"")</f>
        <v/>
      </c>
      <c r="K1487" s="1">
        <v>44141</v>
      </c>
      <c r="L1487">
        <v>24</v>
      </c>
      <c r="M1487">
        <v>0</v>
      </c>
      <c r="N1487" t="s">
        <v>120</v>
      </c>
    </row>
    <row r="1488" spans="1:14" hidden="1" x14ac:dyDescent="0.3">
      <c r="A1488" t="s">
        <v>14</v>
      </c>
      <c r="B1488" t="s">
        <v>75</v>
      </c>
      <c r="C1488">
        <v>6021346193</v>
      </c>
      <c r="D1488" s="1">
        <v>44038</v>
      </c>
      <c r="E1488" s="1">
        <v>44068</v>
      </c>
      <c r="F1488">
        <v>6303</v>
      </c>
      <c r="G1488" t="s">
        <v>2</v>
      </c>
      <c r="H1488" t="s">
        <v>131</v>
      </c>
      <c r="I1488">
        <f>IF(Dataset[[#This Row],[Dispute Result]]="Undisputed",Dataset[[#This Row],[Invoice Amount]],IF(Dataset[[#This Row],[Dispute Result]]="Won",Dataset[[#This Row],[Invoice Amount]],""))</f>
        <v>6303</v>
      </c>
      <c r="J1488" t="str">
        <f>IF(Dataset[[#This Row],[Dispute Result]]="Lost",Dataset[[#This Row],[Invoice Amount]],"")</f>
        <v/>
      </c>
      <c r="K1488" s="1">
        <v>44060</v>
      </c>
      <c r="L1488">
        <v>22</v>
      </c>
      <c r="M1488">
        <v>0</v>
      </c>
      <c r="N1488" t="s">
        <v>120</v>
      </c>
    </row>
    <row r="1489" spans="1:14" hidden="1" x14ac:dyDescent="0.3">
      <c r="A1489" t="s">
        <v>14</v>
      </c>
      <c r="B1489" t="s">
        <v>15</v>
      </c>
      <c r="C1489">
        <v>6023663421</v>
      </c>
      <c r="D1489" s="1">
        <v>43930</v>
      </c>
      <c r="E1489" s="1">
        <v>43960</v>
      </c>
      <c r="F1489">
        <v>6197</v>
      </c>
      <c r="G1489" t="s">
        <v>5</v>
      </c>
      <c r="H1489" t="s">
        <v>6</v>
      </c>
      <c r="I1489">
        <f>IF(Dataset[[#This Row],[Dispute Result]]="Undisputed",Dataset[[#This Row],[Invoice Amount]],IF(Dataset[[#This Row],[Dispute Result]]="Won",Dataset[[#This Row],[Invoice Amount]],""))</f>
        <v>6197</v>
      </c>
      <c r="J1489" t="str">
        <f>IF(Dataset[[#This Row],[Dispute Result]]="Lost",Dataset[[#This Row],[Invoice Amount]],"")</f>
        <v/>
      </c>
      <c r="K1489" s="1">
        <v>43976</v>
      </c>
      <c r="L1489">
        <v>46</v>
      </c>
      <c r="M1489">
        <v>16</v>
      </c>
      <c r="N1489" t="s">
        <v>120</v>
      </c>
    </row>
    <row r="1490" spans="1:14" hidden="1" x14ac:dyDescent="0.3">
      <c r="A1490" t="s">
        <v>9</v>
      </c>
      <c r="B1490" t="s">
        <v>44</v>
      </c>
      <c r="C1490">
        <v>6025796693</v>
      </c>
      <c r="D1490" s="1">
        <v>43890</v>
      </c>
      <c r="E1490" s="1">
        <v>43920</v>
      </c>
      <c r="F1490">
        <v>6831</v>
      </c>
      <c r="G1490" t="s">
        <v>2</v>
      </c>
      <c r="H1490" t="s">
        <v>131</v>
      </c>
      <c r="I1490">
        <f>IF(Dataset[[#This Row],[Dispute Result]]="Undisputed",Dataset[[#This Row],[Invoice Amount]],IF(Dataset[[#This Row],[Dispute Result]]="Won",Dataset[[#This Row],[Invoice Amount]],""))</f>
        <v>6831</v>
      </c>
      <c r="J1490" t="str">
        <f>IF(Dataset[[#This Row],[Dispute Result]]="Lost",Dataset[[#This Row],[Invoice Amount]],"")</f>
        <v/>
      </c>
      <c r="K1490" s="1">
        <v>43919</v>
      </c>
      <c r="L1490">
        <v>29</v>
      </c>
      <c r="M1490">
        <v>0</v>
      </c>
      <c r="N1490" t="s">
        <v>120</v>
      </c>
    </row>
    <row r="1491" spans="1:14" hidden="1" x14ac:dyDescent="0.3">
      <c r="A1491" t="s">
        <v>9</v>
      </c>
      <c r="B1491" t="s">
        <v>86</v>
      </c>
      <c r="C1491">
        <v>6032999481</v>
      </c>
      <c r="D1491" s="1">
        <v>44273</v>
      </c>
      <c r="E1491" s="1">
        <v>44303</v>
      </c>
      <c r="F1491">
        <v>8121</v>
      </c>
      <c r="G1491" t="s">
        <v>5</v>
      </c>
      <c r="H1491" t="s">
        <v>6</v>
      </c>
      <c r="I1491">
        <f>IF(Dataset[[#This Row],[Dispute Result]]="Undisputed",Dataset[[#This Row],[Invoice Amount]],IF(Dataset[[#This Row],[Dispute Result]]="Won",Dataset[[#This Row],[Invoice Amount]],""))</f>
        <v>8121</v>
      </c>
      <c r="J1491" t="str">
        <f>IF(Dataset[[#This Row],[Dispute Result]]="Lost",Dataset[[#This Row],[Invoice Amount]],"")</f>
        <v/>
      </c>
      <c r="K1491" s="1">
        <v>44327</v>
      </c>
      <c r="L1491">
        <v>54</v>
      </c>
      <c r="M1491">
        <v>24</v>
      </c>
      <c r="N1491" t="s">
        <v>120</v>
      </c>
    </row>
    <row r="1492" spans="1:14" x14ac:dyDescent="0.3">
      <c r="A1492" t="s">
        <v>3</v>
      </c>
      <c r="B1492" t="s">
        <v>64</v>
      </c>
      <c r="C1492">
        <v>284482411</v>
      </c>
      <c r="D1492" s="1">
        <v>44241</v>
      </c>
      <c r="E1492" s="1">
        <v>44271</v>
      </c>
      <c r="F1492">
        <v>8790</v>
      </c>
      <c r="G1492" t="s">
        <v>5</v>
      </c>
      <c r="H1492" t="s">
        <v>6</v>
      </c>
      <c r="I1492">
        <f>IF(Dataset[[#This Row],[Dispute Result]]="Undisputed",Dataset[[#This Row],[Invoice Amount]],IF(Dataset[[#This Row],[Dispute Result]]="Won",Dataset[[#This Row],[Invoice Amount]],""))</f>
        <v>8790</v>
      </c>
      <c r="J1492" t="str">
        <f>IF(Dataset[[#This Row],[Dispute Result]]="Lost",Dataset[[#This Row],[Invoice Amount]],"")</f>
        <v/>
      </c>
      <c r="K1492" s="1">
        <v>44272</v>
      </c>
      <c r="L1492">
        <v>31</v>
      </c>
      <c r="M1492">
        <v>1</v>
      </c>
      <c r="N1492" t="s">
        <v>120</v>
      </c>
    </row>
    <row r="1493" spans="1:14" hidden="1" x14ac:dyDescent="0.3">
      <c r="A1493" t="s">
        <v>14</v>
      </c>
      <c r="B1493" t="s">
        <v>75</v>
      </c>
      <c r="C1493">
        <v>6035899942</v>
      </c>
      <c r="D1493" s="1">
        <v>44022</v>
      </c>
      <c r="E1493" s="1">
        <v>44052</v>
      </c>
      <c r="F1493">
        <v>5352</v>
      </c>
      <c r="G1493" t="s">
        <v>2</v>
      </c>
      <c r="H1493" t="s">
        <v>131</v>
      </c>
      <c r="I1493">
        <f>IF(Dataset[[#This Row],[Dispute Result]]="Undisputed",Dataset[[#This Row],[Invoice Amount]],IF(Dataset[[#This Row],[Dispute Result]]="Won",Dataset[[#This Row],[Invoice Amount]],""))</f>
        <v>5352</v>
      </c>
      <c r="J1493" t="str">
        <f>IF(Dataset[[#This Row],[Dispute Result]]="Lost",Dataset[[#This Row],[Invoice Amount]],"")</f>
        <v/>
      </c>
      <c r="K1493" s="1">
        <v>44045</v>
      </c>
      <c r="L1493">
        <v>23</v>
      </c>
      <c r="M1493">
        <v>0</v>
      </c>
      <c r="N1493" t="s">
        <v>120</v>
      </c>
    </row>
    <row r="1494" spans="1:14" x14ac:dyDescent="0.3">
      <c r="A1494" t="s">
        <v>3</v>
      </c>
      <c r="B1494" t="s">
        <v>64</v>
      </c>
      <c r="C1494">
        <v>6040813966</v>
      </c>
      <c r="D1494" s="1">
        <v>44099</v>
      </c>
      <c r="E1494" s="1">
        <v>44129</v>
      </c>
      <c r="F1494">
        <v>8423</v>
      </c>
      <c r="G1494" t="s">
        <v>2</v>
      </c>
      <c r="H1494" t="s">
        <v>131</v>
      </c>
      <c r="I1494">
        <f>IF(Dataset[[#This Row],[Dispute Result]]="Undisputed",Dataset[[#This Row],[Invoice Amount]],IF(Dataset[[#This Row],[Dispute Result]]="Won",Dataset[[#This Row],[Invoice Amount]],""))</f>
        <v>8423</v>
      </c>
      <c r="J1494" t="str">
        <f>IF(Dataset[[#This Row],[Dispute Result]]="Lost",Dataset[[#This Row],[Invoice Amount]],"")</f>
        <v/>
      </c>
      <c r="K1494" s="1">
        <v>44104</v>
      </c>
      <c r="L1494">
        <v>5</v>
      </c>
      <c r="M1494">
        <v>0</v>
      </c>
      <c r="N1494" t="s">
        <v>120</v>
      </c>
    </row>
    <row r="1495" spans="1:14" hidden="1" x14ac:dyDescent="0.3">
      <c r="A1495" t="s">
        <v>9</v>
      </c>
      <c r="B1495" t="s">
        <v>29</v>
      </c>
      <c r="C1495">
        <v>6045344090</v>
      </c>
      <c r="D1495" s="1">
        <v>44302</v>
      </c>
      <c r="E1495" s="1">
        <v>44332</v>
      </c>
      <c r="F1495">
        <v>7288</v>
      </c>
      <c r="G1495" t="s">
        <v>2</v>
      </c>
      <c r="H1495" t="s">
        <v>131</v>
      </c>
      <c r="I1495">
        <f>IF(Dataset[[#This Row],[Dispute Result]]="Undisputed",Dataset[[#This Row],[Invoice Amount]],IF(Dataset[[#This Row],[Dispute Result]]="Won",Dataset[[#This Row],[Invoice Amount]],""))</f>
        <v>7288</v>
      </c>
      <c r="J1495" t="str">
        <f>IF(Dataset[[#This Row],[Dispute Result]]="Lost",Dataset[[#This Row],[Invoice Amount]],"")</f>
        <v/>
      </c>
      <c r="K1495" s="1">
        <v>44321</v>
      </c>
      <c r="L1495">
        <v>19</v>
      </c>
      <c r="M1495">
        <v>0</v>
      </c>
      <c r="N1495" t="s">
        <v>120</v>
      </c>
    </row>
    <row r="1496" spans="1:14" hidden="1" x14ac:dyDescent="0.3">
      <c r="A1496" t="s">
        <v>9</v>
      </c>
      <c r="B1496" t="s">
        <v>34</v>
      </c>
      <c r="C1496">
        <v>6050714721</v>
      </c>
      <c r="D1496" s="1">
        <v>43833</v>
      </c>
      <c r="E1496" s="1">
        <v>43863</v>
      </c>
      <c r="F1496">
        <v>1599</v>
      </c>
      <c r="G1496" t="s">
        <v>5</v>
      </c>
      <c r="H1496" t="s">
        <v>6</v>
      </c>
      <c r="I1496">
        <f>IF(Dataset[[#This Row],[Dispute Result]]="Undisputed",Dataset[[#This Row],[Invoice Amount]],IF(Dataset[[#This Row],[Dispute Result]]="Won",Dataset[[#This Row],[Invoice Amount]],""))</f>
        <v>1599</v>
      </c>
      <c r="J1496" t="str">
        <f>IF(Dataset[[#This Row],[Dispute Result]]="Lost",Dataset[[#This Row],[Invoice Amount]],"")</f>
        <v/>
      </c>
      <c r="K1496" s="1">
        <v>43876</v>
      </c>
      <c r="L1496">
        <v>43</v>
      </c>
      <c r="M1496">
        <v>13</v>
      </c>
      <c r="N1496" t="s">
        <v>120</v>
      </c>
    </row>
    <row r="1497" spans="1:14" hidden="1" x14ac:dyDescent="0.3">
      <c r="A1497" t="s">
        <v>9</v>
      </c>
      <c r="B1497" t="s">
        <v>22</v>
      </c>
      <c r="C1497">
        <v>6051615131</v>
      </c>
      <c r="D1497" s="1">
        <v>44068</v>
      </c>
      <c r="E1497" s="1">
        <v>44098</v>
      </c>
      <c r="F1497">
        <v>2752</v>
      </c>
      <c r="G1497" t="s">
        <v>2</v>
      </c>
      <c r="H1497" t="s">
        <v>131</v>
      </c>
      <c r="I1497">
        <f>IF(Dataset[[#This Row],[Dispute Result]]="Undisputed",Dataset[[#This Row],[Invoice Amount]],IF(Dataset[[#This Row],[Dispute Result]]="Won",Dataset[[#This Row],[Invoice Amount]],""))</f>
        <v>2752</v>
      </c>
      <c r="J1497" t="str">
        <f>IF(Dataset[[#This Row],[Dispute Result]]="Lost",Dataset[[#This Row],[Invoice Amount]],"")</f>
        <v/>
      </c>
      <c r="K1497" s="1">
        <v>44072</v>
      </c>
      <c r="L1497">
        <v>4</v>
      </c>
      <c r="M1497">
        <v>0</v>
      </c>
      <c r="N1497" t="s">
        <v>120</v>
      </c>
    </row>
    <row r="1498" spans="1:14" hidden="1" x14ac:dyDescent="0.3">
      <c r="A1498" t="s">
        <v>14</v>
      </c>
      <c r="B1498" t="s">
        <v>96</v>
      </c>
      <c r="C1498">
        <v>6052640963</v>
      </c>
      <c r="D1498" s="1">
        <v>44511</v>
      </c>
      <c r="E1498" s="1">
        <v>44541</v>
      </c>
      <c r="F1498">
        <v>8368</v>
      </c>
      <c r="G1498" t="s">
        <v>2</v>
      </c>
      <c r="H1498" t="s">
        <v>131</v>
      </c>
      <c r="I1498">
        <f>IF(Dataset[[#This Row],[Dispute Result]]="Undisputed",Dataset[[#This Row],[Invoice Amount]],IF(Dataset[[#This Row],[Dispute Result]]="Won",Dataset[[#This Row],[Invoice Amount]],""))</f>
        <v>8368</v>
      </c>
      <c r="J1498" t="str">
        <f>IF(Dataset[[#This Row],[Dispute Result]]="Lost",Dataset[[#This Row],[Invoice Amount]],"")</f>
        <v/>
      </c>
      <c r="K1498" s="1">
        <v>44531</v>
      </c>
      <c r="L1498">
        <v>20</v>
      </c>
      <c r="M1498">
        <v>0</v>
      </c>
      <c r="N1498" t="s">
        <v>120</v>
      </c>
    </row>
    <row r="1499" spans="1:14" x14ac:dyDescent="0.3">
      <c r="A1499" t="s">
        <v>3</v>
      </c>
      <c r="B1499" t="s">
        <v>59</v>
      </c>
      <c r="C1499">
        <v>6053161771</v>
      </c>
      <c r="D1499" s="1">
        <v>44237</v>
      </c>
      <c r="E1499" s="1">
        <v>44267</v>
      </c>
      <c r="F1499">
        <v>7356</v>
      </c>
      <c r="G1499" t="s">
        <v>2</v>
      </c>
      <c r="H1499" t="s">
        <v>131</v>
      </c>
      <c r="I1499">
        <f>IF(Dataset[[#This Row],[Dispute Result]]="Undisputed",Dataset[[#This Row],[Invoice Amount]],IF(Dataset[[#This Row],[Dispute Result]]="Won",Dataset[[#This Row],[Invoice Amount]],""))</f>
        <v>7356</v>
      </c>
      <c r="J1499" t="str">
        <f>IF(Dataset[[#This Row],[Dispute Result]]="Lost",Dataset[[#This Row],[Invoice Amount]],"")</f>
        <v/>
      </c>
      <c r="K1499" s="1">
        <v>44238</v>
      </c>
      <c r="L1499">
        <v>1</v>
      </c>
      <c r="M1499">
        <v>0</v>
      </c>
      <c r="N1499" t="s">
        <v>120</v>
      </c>
    </row>
    <row r="1500" spans="1:14" hidden="1" x14ac:dyDescent="0.3">
      <c r="A1500" t="s">
        <v>0</v>
      </c>
      <c r="B1500" t="s">
        <v>49</v>
      </c>
      <c r="C1500">
        <v>6059076054</v>
      </c>
      <c r="D1500" s="1">
        <v>44109</v>
      </c>
      <c r="E1500" s="1">
        <v>44139</v>
      </c>
      <c r="F1500">
        <v>3205</v>
      </c>
      <c r="G1500" t="s">
        <v>2</v>
      </c>
      <c r="H1500" t="s">
        <v>131</v>
      </c>
      <c r="I1500">
        <f>IF(Dataset[[#This Row],[Dispute Result]]="Undisputed",Dataset[[#This Row],[Invoice Amount]],IF(Dataset[[#This Row],[Dispute Result]]="Won",Dataset[[#This Row],[Invoice Amount]],""))</f>
        <v>3205</v>
      </c>
      <c r="J1500" t="str">
        <f>IF(Dataset[[#This Row],[Dispute Result]]="Lost",Dataset[[#This Row],[Invoice Amount]],"")</f>
        <v/>
      </c>
      <c r="K1500" s="1">
        <v>44135</v>
      </c>
      <c r="L1500">
        <v>26</v>
      </c>
      <c r="M1500">
        <v>0</v>
      </c>
      <c r="N1500" t="s">
        <v>120</v>
      </c>
    </row>
    <row r="1501" spans="1:14" hidden="1" x14ac:dyDescent="0.3">
      <c r="A1501" t="s">
        <v>0</v>
      </c>
      <c r="B1501" t="s">
        <v>30</v>
      </c>
      <c r="C1501">
        <v>6059357698</v>
      </c>
      <c r="D1501" s="1">
        <v>44404</v>
      </c>
      <c r="E1501" s="1">
        <v>44434</v>
      </c>
      <c r="F1501">
        <v>3112</v>
      </c>
      <c r="G1501" t="s">
        <v>2</v>
      </c>
      <c r="H1501" t="s">
        <v>131</v>
      </c>
      <c r="I1501">
        <f>IF(Dataset[[#This Row],[Dispute Result]]="Undisputed",Dataset[[#This Row],[Invoice Amount]],IF(Dataset[[#This Row],[Dispute Result]]="Won",Dataset[[#This Row],[Invoice Amount]],""))</f>
        <v>3112</v>
      </c>
      <c r="J1501" t="str">
        <f>IF(Dataset[[#This Row],[Dispute Result]]="Lost",Dataset[[#This Row],[Invoice Amount]],"")</f>
        <v/>
      </c>
      <c r="K1501" s="1">
        <v>44432</v>
      </c>
      <c r="L1501">
        <v>28</v>
      </c>
      <c r="M1501">
        <v>0</v>
      </c>
      <c r="N1501" t="s">
        <v>120</v>
      </c>
    </row>
    <row r="1502" spans="1:14" x14ac:dyDescent="0.3">
      <c r="A1502" t="s">
        <v>3</v>
      </c>
      <c r="B1502" t="s">
        <v>88</v>
      </c>
      <c r="C1502">
        <v>6062304635</v>
      </c>
      <c r="D1502" s="1">
        <v>44081</v>
      </c>
      <c r="E1502" s="1">
        <v>44111</v>
      </c>
      <c r="F1502">
        <v>11121</v>
      </c>
      <c r="G1502" t="s">
        <v>2</v>
      </c>
      <c r="H1502" t="s">
        <v>131</v>
      </c>
      <c r="I1502">
        <f>IF(Dataset[[#This Row],[Dispute Result]]="Undisputed",Dataset[[#This Row],[Invoice Amount]],IF(Dataset[[#This Row],[Dispute Result]]="Won",Dataset[[#This Row],[Invoice Amount]],""))</f>
        <v>11121</v>
      </c>
      <c r="J1502" t="str">
        <f>IF(Dataset[[#This Row],[Dispute Result]]="Lost",Dataset[[#This Row],[Invoice Amount]],"")</f>
        <v/>
      </c>
      <c r="K1502" s="1">
        <v>44103</v>
      </c>
      <c r="L1502">
        <v>22</v>
      </c>
      <c r="M1502">
        <v>0</v>
      </c>
      <c r="N1502" t="s">
        <v>120</v>
      </c>
    </row>
    <row r="1503" spans="1:14" hidden="1" x14ac:dyDescent="0.3">
      <c r="A1503" t="s">
        <v>9</v>
      </c>
      <c r="B1503" t="s">
        <v>11</v>
      </c>
      <c r="C1503">
        <v>6067368978</v>
      </c>
      <c r="D1503" s="1">
        <v>44000</v>
      </c>
      <c r="E1503" s="1">
        <v>44030</v>
      </c>
      <c r="F1503">
        <v>8848</v>
      </c>
      <c r="G1503" t="s">
        <v>5</v>
      </c>
      <c r="H1503" t="s">
        <v>6</v>
      </c>
      <c r="I1503">
        <f>IF(Dataset[[#This Row],[Dispute Result]]="Undisputed",Dataset[[#This Row],[Invoice Amount]],IF(Dataset[[#This Row],[Dispute Result]]="Won",Dataset[[#This Row],[Invoice Amount]],""))</f>
        <v>8848</v>
      </c>
      <c r="J1503" t="str">
        <f>IF(Dataset[[#This Row],[Dispute Result]]="Lost",Dataset[[#This Row],[Invoice Amount]],"")</f>
        <v/>
      </c>
      <c r="K1503" s="1">
        <v>44043</v>
      </c>
      <c r="L1503">
        <v>43</v>
      </c>
      <c r="M1503">
        <v>13</v>
      </c>
      <c r="N1503" t="s">
        <v>120</v>
      </c>
    </row>
    <row r="1504" spans="1:14" hidden="1" x14ac:dyDescent="0.3">
      <c r="A1504" t="s">
        <v>14</v>
      </c>
      <c r="B1504" t="s">
        <v>18</v>
      </c>
      <c r="C1504">
        <v>6079394028</v>
      </c>
      <c r="D1504" s="1">
        <v>44035</v>
      </c>
      <c r="E1504" s="1">
        <v>44065</v>
      </c>
      <c r="F1504">
        <v>6176</v>
      </c>
      <c r="G1504" t="s">
        <v>2</v>
      </c>
      <c r="H1504" t="s">
        <v>131</v>
      </c>
      <c r="I1504">
        <f>IF(Dataset[[#This Row],[Dispute Result]]="Undisputed",Dataset[[#This Row],[Invoice Amount]],IF(Dataset[[#This Row],[Dispute Result]]="Won",Dataset[[#This Row],[Invoice Amount]],""))</f>
        <v>6176</v>
      </c>
      <c r="J1504" t="str">
        <f>IF(Dataset[[#This Row],[Dispute Result]]="Lost",Dataset[[#This Row],[Invoice Amount]],"")</f>
        <v/>
      </c>
      <c r="K1504" s="1">
        <v>44052</v>
      </c>
      <c r="L1504">
        <v>17</v>
      </c>
      <c r="M1504">
        <v>0</v>
      </c>
      <c r="N1504" t="s">
        <v>120</v>
      </c>
    </row>
    <row r="1505" spans="1:14" hidden="1" x14ac:dyDescent="0.3">
      <c r="A1505" t="s">
        <v>12</v>
      </c>
      <c r="B1505" t="s">
        <v>53</v>
      </c>
      <c r="C1505">
        <v>6080109452</v>
      </c>
      <c r="D1505" s="1">
        <v>44238</v>
      </c>
      <c r="E1505" s="1">
        <v>44268</v>
      </c>
      <c r="F1505">
        <v>5705</v>
      </c>
      <c r="G1505" t="s">
        <v>2</v>
      </c>
      <c r="H1505" t="s">
        <v>131</v>
      </c>
      <c r="I1505">
        <f>IF(Dataset[[#This Row],[Dispute Result]]="Undisputed",Dataset[[#This Row],[Invoice Amount]],IF(Dataset[[#This Row],[Dispute Result]]="Won",Dataset[[#This Row],[Invoice Amount]],""))</f>
        <v>5705</v>
      </c>
      <c r="J1505" t="str">
        <f>IF(Dataset[[#This Row],[Dispute Result]]="Lost",Dataset[[#This Row],[Invoice Amount]],"")</f>
        <v/>
      </c>
      <c r="K1505" s="1">
        <v>44254</v>
      </c>
      <c r="L1505">
        <v>16</v>
      </c>
      <c r="M1505">
        <v>0</v>
      </c>
      <c r="N1505" t="s">
        <v>120</v>
      </c>
    </row>
    <row r="1506" spans="1:14" hidden="1" x14ac:dyDescent="0.3">
      <c r="A1506" t="s">
        <v>14</v>
      </c>
      <c r="B1506" t="s">
        <v>82</v>
      </c>
      <c r="C1506">
        <v>6081045243</v>
      </c>
      <c r="D1506" s="1">
        <v>44012</v>
      </c>
      <c r="E1506" s="1">
        <v>44042</v>
      </c>
      <c r="F1506">
        <v>6915</v>
      </c>
      <c r="G1506" t="s">
        <v>2</v>
      </c>
      <c r="H1506" t="s">
        <v>131</v>
      </c>
      <c r="I1506">
        <f>IF(Dataset[[#This Row],[Dispute Result]]="Undisputed",Dataset[[#This Row],[Invoice Amount]],IF(Dataset[[#This Row],[Dispute Result]]="Won",Dataset[[#This Row],[Invoice Amount]],""))</f>
        <v>6915</v>
      </c>
      <c r="J1506" t="str">
        <f>IF(Dataset[[#This Row],[Dispute Result]]="Lost",Dataset[[#This Row],[Invoice Amount]],"")</f>
        <v/>
      </c>
      <c r="K1506" s="1">
        <v>44056</v>
      </c>
      <c r="L1506">
        <v>44</v>
      </c>
      <c r="M1506">
        <v>14</v>
      </c>
      <c r="N1506" t="s">
        <v>120</v>
      </c>
    </row>
    <row r="1507" spans="1:14" hidden="1" x14ac:dyDescent="0.3">
      <c r="A1507" t="s">
        <v>0</v>
      </c>
      <c r="B1507" t="s">
        <v>47</v>
      </c>
      <c r="C1507">
        <v>6085710390</v>
      </c>
      <c r="D1507" s="1">
        <v>44315</v>
      </c>
      <c r="E1507" s="1">
        <v>44345</v>
      </c>
      <c r="F1507">
        <v>8204</v>
      </c>
      <c r="G1507" t="s">
        <v>2</v>
      </c>
      <c r="H1507" t="s">
        <v>131</v>
      </c>
      <c r="I1507">
        <f>IF(Dataset[[#This Row],[Dispute Result]]="Undisputed",Dataset[[#This Row],[Invoice Amount]],IF(Dataset[[#This Row],[Dispute Result]]="Won",Dataset[[#This Row],[Invoice Amount]],""))</f>
        <v>8204</v>
      </c>
      <c r="J1507" t="str">
        <f>IF(Dataset[[#This Row],[Dispute Result]]="Lost",Dataset[[#This Row],[Invoice Amount]],"")</f>
        <v/>
      </c>
      <c r="K1507" s="1">
        <v>44339</v>
      </c>
      <c r="L1507">
        <v>24</v>
      </c>
      <c r="M1507">
        <v>0</v>
      </c>
      <c r="N1507" t="s">
        <v>120</v>
      </c>
    </row>
    <row r="1508" spans="1:14" hidden="1" x14ac:dyDescent="0.3">
      <c r="A1508" t="s">
        <v>12</v>
      </c>
      <c r="B1508" t="s">
        <v>56</v>
      </c>
      <c r="C1508">
        <v>6088063371</v>
      </c>
      <c r="D1508" s="1">
        <v>43869</v>
      </c>
      <c r="E1508" s="1">
        <v>43899</v>
      </c>
      <c r="F1508">
        <v>6828</v>
      </c>
      <c r="G1508" t="s">
        <v>2</v>
      </c>
      <c r="H1508" t="s">
        <v>131</v>
      </c>
      <c r="I1508">
        <f>IF(Dataset[[#This Row],[Dispute Result]]="Undisputed",Dataset[[#This Row],[Invoice Amount]],IF(Dataset[[#This Row],[Dispute Result]]="Won",Dataset[[#This Row],[Invoice Amount]],""))</f>
        <v>6828</v>
      </c>
      <c r="J1508" t="str">
        <f>IF(Dataset[[#This Row],[Dispute Result]]="Lost",Dataset[[#This Row],[Invoice Amount]],"")</f>
        <v/>
      </c>
      <c r="K1508" s="1">
        <v>43915</v>
      </c>
      <c r="L1508">
        <v>46</v>
      </c>
      <c r="M1508">
        <v>16</v>
      </c>
      <c r="N1508" t="s">
        <v>120</v>
      </c>
    </row>
    <row r="1509" spans="1:14" hidden="1" x14ac:dyDescent="0.3">
      <c r="A1509" t="s">
        <v>12</v>
      </c>
      <c r="B1509" t="s">
        <v>38</v>
      </c>
      <c r="C1509">
        <v>6089084877</v>
      </c>
      <c r="D1509" s="1">
        <v>43906</v>
      </c>
      <c r="E1509" s="1">
        <v>43936</v>
      </c>
      <c r="F1509">
        <v>4339</v>
      </c>
      <c r="G1509" t="s">
        <v>2</v>
      </c>
      <c r="H1509" t="s">
        <v>131</v>
      </c>
      <c r="I1509">
        <f>IF(Dataset[[#This Row],[Dispute Result]]="Undisputed",Dataset[[#This Row],[Invoice Amount]],IF(Dataset[[#This Row],[Dispute Result]]="Won",Dataset[[#This Row],[Invoice Amount]],""))</f>
        <v>4339</v>
      </c>
      <c r="J1509" t="str">
        <f>IF(Dataset[[#This Row],[Dispute Result]]="Lost",Dataset[[#This Row],[Invoice Amount]],"")</f>
        <v/>
      </c>
      <c r="K1509" s="1">
        <v>43908</v>
      </c>
      <c r="L1509">
        <v>2</v>
      </c>
      <c r="M1509">
        <v>0</v>
      </c>
      <c r="N1509" t="s">
        <v>120</v>
      </c>
    </row>
    <row r="1510" spans="1:14" hidden="1" x14ac:dyDescent="0.3">
      <c r="A1510" t="s">
        <v>12</v>
      </c>
      <c r="B1510" t="s">
        <v>101</v>
      </c>
      <c r="C1510">
        <v>6095691270</v>
      </c>
      <c r="D1510" s="1">
        <v>44080</v>
      </c>
      <c r="E1510" s="1">
        <v>44110</v>
      </c>
      <c r="F1510">
        <v>4317</v>
      </c>
      <c r="G1510" t="s">
        <v>2</v>
      </c>
      <c r="H1510" t="s">
        <v>131</v>
      </c>
      <c r="I1510">
        <f>IF(Dataset[[#This Row],[Dispute Result]]="Undisputed",Dataset[[#This Row],[Invoice Amount]],IF(Dataset[[#This Row],[Dispute Result]]="Won",Dataset[[#This Row],[Invoice Amount]],""))</f>
        <v>4317</v>
      </c>
      <c r="J1510" t="str">
        <f>IF(Dataset[[#This Row],[Dispute Result]]="Lost",Dataset[[#This Row],[Invoice Amount]],"")</f>
        <v/>
      </c>
      <c r="K1510" s="1">
        <v>44099</v>
      </c>
      <c r="L1510">
        <v>19</v>
      </c>
      <c r="M1510">
        <v>0</v>
      </c>
      <c r="N1510" t="s">
        <v>120</v>
      </c>
    </row>
    <row r="1511" spans="1:14" x14ac:dyDescent="0.3">
      <c r="A1511" t="s">
        <v>3</v>
      </c>
      <c r="B1511" t="s">
        <v>4</v>
      </c>
      <c r="C1511">
        <v>6107289576</v>
      </c>
      <c r="D1511" s="1">
        <v>44313</v>
      </c>
      <c r="E1511" s="1">
        <v>44343</v>
      </c>
      <c r="F1511">
        <v>6576</v>
      </c>
      <c r="G1511" t="s">
        <v>2</v>
      </c>
      <c r="H1511" t="s">
        <v>131</v>
      </c>
      <c r="I1511">
        <f>IF(Dataset[[#This Row],[Dispute Result]]="Undisputed",Dataset[[#This Row],[Invoice Amount]],IF(Dataset[[#This Row],[Dispute Result]]="Won",Dataset[[#This Row],[Invoice Amount]],""))</f>
        <v>6576</v>
      </c>
      <c r="J1511" t="str">
        <f>IF(Dataset[[#This Row],[Dispute Result]]="Lost",Dataset[[#This Row],[Invoice Amount]],"")</f>
        <v/>
      </c>
      <c r="K1511" s="1">
        <v>44350</v>
      </c>
      <c r="L1511">
        <v>37</v>
      </c>
      <c r="M1511">
        <v>7</v>
      </c>
      <c r="N1511" t="s">
        <v>120</v>
      </c>
    </row>
    <row r="1512" spans="1:14" hidden="1" x14ac:dyDescent="0.3">
      <c r="A1512" t="s">
        <v>0</v>
      </c>
      <c r="B1512" t="s">
        <v>36</v>
      </c>
      <c r="C1512">
        <v>6107650729</v>
      </c>
      <c r="D1512" s="1">
        <v>44038</v>
      </c>
      <c r="E1512" s="1">
        <v>44068</v>
      </c>
      <c r="F1512">
        <v>6072</v>
      </c>
      <c r="G1512" t="s">
        <v>2</v>
      </c>
      <c r="H1512" t="s">
        <v>131</v>
      </c>
      <c r="I1512">
        <f>IF(Dataset[[#This Row],[Dispute Result]]="Undisputed",Dataset[[#This Row],[Invoice Amount]],IF(Dataset[[#This Row],[Dispute Result]]="Won",Dataset[[#This Row],[Invoice Amount]],""))</f>
        <v>6072</v>
      </c>
      <c r="J1512" t="str">
        <f>IF(Dataset[[#This Row],[Dispute Result]]="Lost",Dataset[[#This Row],[Invoice Amount]],"")</f>
        <v/>
      </c>
      <c r="K1512" s="1">
        <v>44064</v>
      </c>
      <c r="L1512">
        <v>26</v>
      </c>
      <c r="M1512">
        <v>0</v>
      </c>
      <c r="N1512" t="s">
        <v>120</v>
      </c>
    </row>
    <row r="1513" spans="1:14" x14ac:dyDescent="0.3">
      <c r="A1513" t="s">
        <v>3</v>
      </c>
      <c r="B1513" t="s">
        <v>33</v>
      </c>
      <c r="C1513">
        <v>7792341685</v>
      </c>
      <c r="D1513" s="1">
        <v>44197</v>
      </c>
      <c r="E1513" s="1">
        <v>44227</v>
      </c>
      <c r="F1513">
        <v>7135</v>
      </c>
      <c r="G1513" t="s">
        <v>5</v>
      </c>
      <c r="H1513" t="s">
        <v>52</v>
      </c>
      <c r="I1513" t="str">
        <f>IF(Dataset[[#This Row],[Dispute Result]]="Undisputed",Dataset[[#This Row],[Invoice Amount]],IF(Dataset[[#This Row],[Dispute Result]]="Won",Dataset[[#This Row],[Invoice Amount]],""))</f>
        <v/>
      </c>
      <c r="J1513">
        <f>IF(Dataset[[#This Row],[Dispute Result]]="Lost",Dataset[[#This Row],[Invoice Amount]],"")</f>
        <v>7135</v>
      </c>
      <c r="K1513" s="1">
        <v>44231</v>
      </c>
      <c r="L1513">
        <v>34</v>
      </c>
      <c r="M1513">
        <v>4</v>
      </c>
      <c r="N1513" t="s">
        <v>120</v>
      </c>
    </row>
    <row r="1514" spans="1:14" hidden="1" x14ac:dyDescent="0.3">
      <c r="A1514" t="s">
        <v>12</v>
      </c>
      <c r="B1514" t="s">
        <v>35</v>
      </c>
      <c r="C1514">
        <v>6110785497</v>
      </c>
      <c r="D1514" s="1">
        <v>43983</v>
      </c>
      <c r="E1514" s="1">
        <v>44013</v>
      </c>
      <c r="F1514">
        <v>8650</v>
      </c>
      <c r="G1514" t="s">
        <v>2</v>
      </c>
      <c r="H1514" t="s">
        <v>131</v>
      </c>
      <c r="I1514">
        <f>IF(Dataset[[#This Row],[Dispute Result]]="Undisputed",Dataset[[#This Row],[Invoice Amount]],IF(Dataset[[#This Row],[Dispute Result]]="Won",Dataset[[#This Row],[Invoice Amount]],""))</f>
        <v>8650</v>
      </c>
      <c r="J1514" t="str">
        <f>IF(Dataset[[#This Row],[Dispute Result]]="Lost",Dataset[[#This Row],[Invoice Amount]],"")</f>
        <v/>
      </c>
      <c r="K1514" s="1">
        <v>43992</v>
      </c>
      <c r="L1514">
        <v>9</v>
      </c>
      <c r="M1514">
        <v>0</v>
      </c>
      <c r="N1514" t="s">
        <v>120</v>
      </c>
    </row>
    <row r="1515" spans="1:14" x14ac:dyDescent="0.3">
      <c r="A1515" t="s">
        <v>3</v>
      </c>
      <c r="B1515" t="s">
        <v>63</v>
      </c>
      <c r="C1515">
        <v>4171825761</v>
      </c>
      <c r="D1515" s="1">
        <v>44252</v>
      </c>
      <c r="E1515" s="1">
        <v>44282</v>
      </c>
      <c r="F1515">
        <v>8867</v>
      </c>
      <c r="G1515" t="s">
        <v>5</v>
      </c>
      <c r="H1515" t="s">
        <v>52</v>
      </c>
      <c r="I1515" t="str">
        <f>IF(Dataset[[#This Row],[Dispute Result]]="Undisputed",Dataset[[#This Row],[Invoice Amount]],IF(Dataset[[#This Row],[Dispute Result]]="Won",Dataset[[#This Row],[Invoice Amount]],""))</f>
        <v/>
      </c>
      <c r="J1515">
        <f>IF(Dataset[[#This Row],[Dispute Result]]="Lost",Dataset[[#This Row],[Invoice Amount]],"")</f>
        <v>8867</v>
      </c>
      <c r="K1515" s="1">
        <v>44281</v>
      </c>
      <c r="L1515">
        <v>29</v>
      </c>
      <c r="M1515">
        <v>0</v>
      </c>
      <c r="N1515" t="s">
        <v>120</v>
      </c>
    </row>
    <row r="1516" spans="1:14" hidden="1" x14ac:dyDescent="0.3">
      <c r="A1516" t="s">
        <v>14</v>
      </c>
      <c r="B1516" t="s">
        <v>65</v>
      </c>
      <c r="C1516">
        <v>6115848018</v>
      </c>
      <c r="D1516" s="1">
        <v>44014</v>
      </c>
      <c r="E1516" s="1">
        <v>44044</v>
      </c>
      <c r="F1516">
        <v>3012</v>
      </c>
      <c r="G1516" t="s">
        <v>2</v>
      </c>
      <c r="H1516" t="s">
        <v>131</v>
      </c>
      <c r="I1516">
        <f>IF(Dataset[[#This Row],[Dispute Result]]="Undisputed",Dataset[[#This Row],[Invoice Amount]],IF(Dataset[[#This Row],[Dispute Result]]="Won",Dataset[[#This Row],[Invoice Amount]],""))</f>
        <v>3012</v>
      </c>
      <c r="J1516" t="str">
        <f>IF(Dataset[[#This Row],[Dispute Result]]="Lost",Dataset[[#This Row],[Invoice Amount]],"")</f>
        <v/>
      </c>
      <c r="K1516" s="1">
        <v>44044</v>
      </c>
      <c r="L1516">
        <v>30</v>
      </c>
      <c r="M1516">
        <v>0</v>
      </c>
      <c r="N1516" t="s">
        <v>120</v>
      </c>
    </row>
    <row r="1517" spans="1:14" hidden="1" x14ac:dyDescent="0.3">
      <c r="A1517" t="s">
        <v>14</v>
      </c>
      <c r="B1517" t="s">
        <v>16</v>
      </c>
      <c r="C1517">
        <v>6120905901</v>
      </c>
      <c r="D1517" s="1">
        <v>44075</v>
      </c>
      <c r="E1517" s="1">
        <v>44105</v>
      </c>
      <c r="F1517">
        <v>7839</v>
      </c>
      <c r="G1517" t="s">
        <v>2</v>
      </c>
      <c r="H1517" t="s">
        <v>131</v>
      </c>
      <c r="I1517">
        <f>IF(Dataset[[#This Row],[Dispute Result]]="Undisputed",Dataset[[#This Row],[Invoice Amount]],IF(Dataset[[#This Row],[Dispute Result]]="Won",Dataset[[#This Row],[Invoice Amount]],""))</f>
        <v>7839</v>
      </c>
      <c r="J1517" t="str">
        <f>IF(Dataset[[#This Row],[Dispute Result]]="Lost",Dataset[[#This Row],[Invoice Amount]],"")</f>
        <v/>
      </c>
      <c r="K1517" s="1">
        <v>44101</v>
      </c>
      <c r="L1517">
        <v>26</v>
      </c>
      <c r="M1517">
        <v>0</v>
      </c>
      <c r="N1517" t="s">
        <v>120</v>
      </c>
    </row>
    <row r="1518" spans="1:14" hidden="1" x14ac:dyDescent="0.3">
      <c r="A1518" t="s">
        <v>14</v>
      </c>
      <c r="B1518" t="s">
        <v>81</v>
      </c>
      <c r="C1518">
        <v>6128855877</v>
      </c>
      <c r="D1518" s="1">
        <v>44525</v>
      </c>
      <c r="E1518" s="1">
        <v>44555</v>
      </c>
      <c r="F1518">
        <v>7236</v>
      </c>
      <c r="G1518" t="s">
        <v>2</v>
      </c>
      <c r="H1518" t="s">
        <v>131</v>
      </c>
      <c r="I1518">
        <f>IF(Dataset[[#This Row],[Dispute Result]]="Undisputed",Dataset[[#This Row],[Invoice Amount]],IF(Dataset[[#This Row],[Dispute Result]]="Won",Dataset[[#This Row],[Invoice Amount]],""))</f>
        <v>7236</v>
      </c>
      <c r="J1518" t="str">
        <f>IF(Dataset[[#This Row],[Dispute Result]]="Lost",Dataset[[#This Row],[Invoice Amount]],"")</f>
        <v/>
      </c>
      <c r="K1518" s="1">
        <v>44553</v>
      </c>
      <c r="L1518">
        <v>28</v>
      </c>
      <c r="M1518">
        <v>0</v>
      </c>
      <c r="N1518" t="s">
        <v>120</v>
      </c>
    </row>
    <row r="1519" spans="1:14" hidden="1" x14ac:dyDescent="0.3">
      <c r="A1519" t="s">
        <v>12</v>
      </c>
      <c r="B1519" t="s">
        <v>101</v>
      </c>
      <c r="C1519">
        <v>6133129097</v>
      </c>
      <c r="D1519" s="1">
        <v>44308</v>
      </c>
      <c r="E1519" s="1">
        <v>44338</v>
      </c>
      <c r="F1519">
        <v>5207</v>
      </c>
      <c r="G1519" t="s">
        <v>2</v>
      </c>
      <c r="H1519" t="s">
        <v>131</v>
      </c>
      <c r="I1519">
        <f>IF(Dataset[[#This Row],[Dispute Result]]="Undisputed",Dataset[[#This Row],[Invoice Amount]],IF(Dataset[[#This Row],[Dispute Result]]="Won",Dataset[[#This Row],[Invoice Amount]],""))</f>
        <v>5207</v>
      </c>
      <c r="J1519" t="str">
        <f>IF(Dataset[[#This Row],[Dispute Result]]="Lost",Dataset[[#This Row],[Invoice Amount]],"")</f>
        <v/>
      </c>
      <c r="K1519" s="1">
        <v>44331</v>
      </c>
      <c r="L1519">
        <v>23</v>
      </c>
      <c r="M1519">
        <v>0</v>
      </c>
      <c r="N1519" t="s">
        <v>120</v>
      </c>
    </row>
    <row r="1520" spans="1:14" hidden="1" x14ac:dyDescent="0.3">
      <c r="A1520" t="s">
        <v>0</v>
      </c>
      <c r="B1520" t="s">
        <v>57</v>
      </c>
      <c r="C1520">
        <v>6140117683</v>
      </c>
      <c r="D1520" s="1">
        <v>44439</v>
      </c>
      <c r="E1520" s="1">
        <v>44469</v>
      </c>
      <c r="F1520">
        <v>6026</v>
      </c>
      <c r="G1520" t="s">
        <v>2</v>
      </c>
      <c r="H1520" t="s">
        <v>131</v>
      </c>
      <c r="I1520">
        <f>IF(Dataset[[#This Row],[Dispute Result]]="Undisputed",Dataset[[#This Row],[Invoice Amount]],IF(Dataset[[#This Row],[Dispute Result]]="Won",Dataset[[#This Row],[Invoice Amount]],""))</f>
        <v>6026</v>
      </c>
      <c r="J1520" t="str">
        <f>IF(Dataset[[#This Row],[Dispute Result]]="Lost",Dataset[[#This Row],[Invoice Amount]],"")</f>
        <v/>
      </c>
      <c r="K1520" s="1">
        <v>44456</v>
      </c>
      <c r="L1520">
        <v>17</v>
      </c>
      <c r="M1520">
        <v>0</v>
      </c>
      <c r="N1520" t="s">
        <v>120</v>
      </c>
    </row>
    <row r="1521" spans="1:14" x14ac:dyDescent="0.3">
      <c r="A1521" t="s">
        <v>3</v>
      </c>
      <c r="B1521" t="s">
        <v>24</v>
      </c>
      <c r="C1521">
        <v>6140327615</v>
      </c>
      <c r="D1521" s="1">
        <v>44020</v>
      </c>
      <c r="E1521" s="1">
        <v>44050</v>
      </c>
      <c r="F1521">
        <v>5459</v>
      </c>
      <c r="G1521" t="s">
        <v>2</v>
      </c>
      <c r="H1521" t="s">
        <v>131</v>
      </c>
      <c r="I1521">
        <f>IF(Dataset[[#This Row],[Dispute Result]]="Undisputed",Dataset[[#This Row],[Invoice Amount]],IF(Dataset[[#This Row],[Dispute Result]]="Won",Dataset[[#This Row],[Invoice Amount]],""))</f>
        <v>5459</v>
      </c>
      <c r="J1521" t="str">
        <f>IF(Dataset[[#This Row],[Dispute Result]]="Lost",Dataset[[#This Row],[Invoice Amount]],"")</f>
        <v/>
      </c>
      <c r="K1521" s="1">
        <v>44038</v>
      </c>
      <c r="L1521">
        <v>18</v>
      </c>
      <c r="M1521">
        <v>0</v>
      </c>
      <c r="N1521" t="s">
        <v>120</v>
      </c>
    </row>
    <row r="1522" spans="1:14" hidden="1" x14ac:dyDescent="0.3">
      <c r="A1522" t="s">
        <v>14</v>
      </c>
      <c r="B1522" t="s">
        <v>71</v>
      </c>
      <c r="C1522">
        <v>6149070076</v>
      </c>
      <c r="D1522" s="1">
        <v>43980</v>
      </c>
      <c r="E1522" s="1">
        <v>44010</v>
      </c>
      <c r="F1522">
        <v>5096</v>
      </c>
      <c r="G1522" t="s">
        <v>2</v>
      </c>
      <c r="H1522" t="s">
        <v>131</v>
      </c>
      <c r="I1522">
        <f>IF(Dataset[[#This Row],[Dispute Result]]="Undisputed",Dataset[[#This Row],[Invoice Amount]],IF(Dataset[[#This Row],[Dispute Result]]="Won",Dataset[[#This Row],[Invoice Amount]],""))</f>
        <v>5096</v>
      </c>
      <c r="J1522" t="str">
        <f>IF(Dataset[[#This Row],[Dispute Result]]="Lost",Dataset[[#This Row],[Invoice Amount]],"")</f>
        <v/>
      </c>
      <c r="K1522" s="1">
        <v>44006</v>
      </c>
      <c r="L1522">
        <v>26</v>
      </c>
      <c r="M1522">
        <v>0</v>
      </c>
      <c r="N1522" t="s">
        <v>120</v>
      </c>
    </row>
    <row r="1523" spans="1:14" hidden="1" x14ac:dyDescent="0.3">
      <c r="A1523" t="s">
        <v>9</v>
      </c>
      <c r="B1523" t="s">
        <v>86</v>
      </c>
      <c r="C1523">
        <v>6151783720</v>
      </c>
      <c r="D1523" s="1">
        <v>44504</v>
      </c>
      <c r="E1523" s="1">
        <v>44534</v>
      </c>
      <c r="F1523">
        <v>6217</v>
      </c>
      <c r="G1523" t="s">
        <v>5</v>
      </c>
      <c r="H1523" t="s">
        <v>6</v>
      </c>
      <c r="I1523">
        <f>IF(Dataset[[#This Row],[Dispute Result]]="Undisputed",Dataset[[#This Row],[Invoice Amount]],IF(Dataset[[#This Row],[Dispute Result]]="Won",Dataset[[#This Row],[Invoice Amount]],""))</f>
        <v>6217</v>
      </c>
      <c r="J1523" t="str">
        <f>IF(Dataset[[#This Row],[Dispute Result]]="Lost",Dataset[[#This Row],[Invoice Amount]],"")</f>
        <v/>
      </c>
      <c r="K1523" s="1">
        <v>44537</v>
      </c>
      <c r="L1523">
        <v>33</v>
      </c>
      <c r="M1523">
        <v>3</v>
      </c>
      <c r="N1523" t="s">
        <v>120</v>
      </c>
    </row>
    <row r="1524" spans="1:14" x14ac:dyDescent="0.3">
      <c r="A1524" t="s">
        <v>3</v>
      </c>
      <c r="B1524" t="s">
        <v>33</v>
      </c>
      <c r="C1524">
        <v>9398281591</v>
      </c>
      <c r="D1524" s="1">
        <v>44250</v>
      </c>
      <c r="E1524" s="1">
        <v>44280</v>
      </c>
      <c r="F1524">
        <v>5931</v>
      </c>
      <c r="G1524" t="s">
        <v>5</v>
      </c>
      <c r="H1524" t="s">
        <v>6</v>
      </c>
      <c r="I1524">
        <f>IF(Dataset[[#This Row],[Dispute Result]]="Undisputed",Dataset[[#This Row],[Invoice Amount]],IF(Dataset[[#This Row],[Dispute Result]]="Won",Dataset[[#This Row],[Invoice Amount]],""))</f>
        <v>5931</v>
      </c>
      <c r="J1524" t="str">
        <f>IF(Dataset[[#This Row],[Dispute Result]]="Lost",Dataset[[#This Row],[Invoice Amount]],"")</f>
        <v/>
      </c>
      <c r="K1524" s="1">
        <v>44283</v>
      </c>
      <c r="L1524">
        <v>33</v>
      </c>
      <c r="M1524">
        <v>3</v>
      </c>
      <c r="N1524" t="s">
        <v>120</v>
      </c>
    </row>
    <row r="1525" spans="1:14" hidden="1" x14ac:dyDescent="0.3">
      <c r="A1525" t="s">
        <v>0</v>
      </c>
      <c r="B1525" t="s">
        <v>1</v>
      </c>
      <c r="C1525">
        <v>6164052759</v>
      </c>
      <c r="D1525" s="1">
        <v>44084</v>
      </c>
      <c r="E1525" s="1">
        <v>44114</v>
      </c>
      <c r="F1525">
        <v>7297</v>
      </c>
      <c r="G1525" t="s">
        <v>2</v>
      </c>
      <c r="H1525" t="s">
        <v>131</v>
      </c>
      <c r="I1525">
        <f>IF(Dataset[[#This Row],[Dispute Result]]="Undisputed",Dataset[[#This Row],[Invoice Amount]],IF(Dataset[[#This Row],[Dispute Result]]="Won",Dataset[[#This Row],[Invoice Amount]],""))</f>
        <v>7297</v>
      </c>
      <c r="J1525" t="str">
        <f>IF(Dataset[[#This Row],[Dispute Result]]="Lost",Dataset[[#This Row],[Invoice Amount]],"")</f>
        <v/>
      </c>
      <c r="K1525" s="1">
        <v>44102</v>
      </c>
      <c r="L1525">
        <v>18</v>
      </c>
      <c r="M1525">
        <v>0</v>
      </c>
      <c r="N1525" t="s">
        <v>120</v>
      </c>
    </row>
    <row r="1526" spans="1:14" x14ac:dyDescent="0.3">
      <c r="A1526" t="s">
        <v>3</v>
      </c>
      <c r="B1526" t="s">
        <v>77</v>
      </c>
      <c r="C1526">
        <v>6166200189</v>
      </c>
      <c r="D1526" s="1">
        <v>44360</v>
      </c>
      <c r="E1526" s="1">
        <v>44390</v>
      </c>
      <c r="F1526">
        <v>7876</v>
      </c>
      <c r="G1526" t="s">
        <v>2</v>
      </c>
      <c r="H1526" t="s">
        <v>131</v>
      </c>
      <c r="I1526">
        <f>IF(Dataset[[#This Row],[Dispute Result]]="Undisputed",Dataset[[#This Row],[Invoice Amount]],IF(Dataset[[#This Row],[Dispute Result]]="Won",Dataset[[#This Row],[Invoice Amount]],""))</f>
        <v>7876</v>
      </c>
      <c r="J1526" t="str">
        <f>IF(Dataset[[#This Row],[Dispute Result]]="Lost",Dataset[[#This Row],[Invoice Amount]],"")</f>
        <v/>
      </c>
      <c r="K1526" s="1">
        <v>44377</v>
      </c>
      <c r="L1526">
        <v>17</v>
      </c>
      <c r="M1526">
        <v>0</v>
      </c>
      <c r="N1526" t="s">
        <v>120</v>
      </c>
    </row>
    <row r="1527" spans="1:14" hidden="1" x14ac:dyDescent="0.3">
      <c r="A1527" t="s">
        <v>12</v>
      </c>
      <c r="B1527" t="s">
        <v>35</v>
      </c>
      <c r="C1527">
        <v>6170784196</v>
      </c>
      <c r="D1527" s="1">
        <v>44172</v>
      </c>
      <c r="E1527" s="1">
        <v>44202</v>
      </c>
      <c r="F1527">
        <v>6039</v>
      </c>
      <c r="G1527" t="s">
        <v>2</v>
      </c>
      <c r="H1527" t="s">
        <v>131</v>
      </c>
      <c r="I1527">
        <f>IF(Dataset[[#This Row],[Dispute Result]]="Undisputed",Dataset[[#This Row],[Invoice Amount]],IF(Dataset[[#This Row],[Dispute Result]]="Won",Dataset[[#This Row],[Invoice Amount]],""))</f>
        <v>6039</v>
      </c>
      <c r="J1527" t="str">
        <f>IF(Dataset[[#This Row],[Dispute Result]]="Lost",Dataset[[#This Row],[Invoice Amount]],"")</f>
        <v/>
      </c>
      <c r="K1527" s="1">
        <v>44181</v>
      </c>
      <c r="L1527">
        <v>9</v>
      </c>
      <c r="M1527">
        <v>0</v>
      </c>
      <c r="N1527" t="s">
        <v>120</v>
      </c>
    </row>
    <row r="1528" spans="1:14" hidden="1" x14ac:dyDescent="0.3">
      <c r="A1528" t="s">
        <v>0</v>
      </c>
      <c r="B1528" t="s">
        <v>66</v>
      </c>
      <c r="C1528">
        <v>6172286856</v>
      </c>
      <c r="D1528" s="1">
        <v>43930</v>
      </c>
      <c r="E1528" s="1">
        <v>43960</v>
      </c>
      <c r="F1528">
        <v>3011</v>
      </c>
      <c r="G1528" t="s">
        <v>2</v>
      </c>
      <c r="H1528" t="s">
        <v>131</v>
      </c>
      <c r="I1528">
        <f>IF(Dataset[[#This Row],[Dispute Result]]="Undisputed",Dataset[[#This Row],[Invoice Amount]],IF(Dataset[[#This Row],[Dispute Result]]="Won",Dataset[[#This Row],[Invoice Amount]],""))</f>
        <v>3011</v>
      </c>
      <c r="J1528" t="str">
        <f>IF(Dataset[[#This Row],[Dispute Result]]="Lost",Dataset[[#This Row],[Invoice Amount]],"")</f>
        <v/>
      </c>
      <c r="K1528" s="1">
        <v>43965</v>
      </c>
      <c r="L1528">
        <v>35</v>
      </c>
      <c r="M1528">
        <v>5</v>
      </c>
      <c r="N1528" t="s">
        <v>120</v>
      </c>
    </row>
    <row r="1529" spans="1:14" hidden="1" x14ac:dyDescent="0.3">
      <c r="A1529" t="s">
        <v>0</v>
      </c>
      <c r="B1529" t="s">
        <v>49</v>
      </c>
      <c r="C1529">
        <v>6178537152</v>
      </c>
      <c r="D1529" s="1">
        <v>44513</v>
      </c>
      <c r="E1529" s="1">
        <v>44543</v>
      </c>
      <c r="F1529">
        <v>8268</v>
      </c>
      <c r="G1529" t="s">
        <v>5</v>
      </c>
      <c r="H1529" t="s">
        <v>6</v>
      </c>
      <c r="I1529">
        <f>IF(Dataset[[#This Row],[Dispute Result]]="Undisputed",Dataset[[#This Row],[Invoice Amount]],IF(Dataset[[#This Row],[Dispute Result]]="Won",Dataset[[#This Row],[Invoice Amount]],""))</f>
        <v>8268</v>
      </c>
      <c r="J1529" t="str">
        <f>IF(Dataset[[#This Row],[Dispute Result]]="Lost",Dataset[[#This Row],[Invoice Amount]],"")</f>
        <v/>
      </c>
      <c r="K1529" s="1">
        <v>44564</v>
      </c>
      <c r="L1529">
        <v>51</v>
      </c>
      <c r="M1529">
        <v>21</v>
      </c>
      <c r="N1529" t="s">
        <v>120</v>
      </c>
    </row>
    <row r="1530" spans="1:14" hidden="1" x14ac:dyDescent="0.3">
      <c r="A1530" t="s">
        <v>0</v>
      </c>
      <c r="B1530" t="s">
        <v>87</v>
      </c>
      <c r="C1530">
        <v>6179146246</v>
      </c>
      <c r="D1530" s="1">
        <v>44528</v>
      </c>
      <c r="E1530" s="1">
        <v>44558</v>
      </c>
      <c r="F1530">
        <v>3282</v>
      </c>
      <c r="G1530" t="s">
        <v>2</v>
      </c>
      <c r="H1530" t="s">
        <v>131</v>
      </c>
      <c r="I1530">
        <f>IF(Dataset[[#This Row],[Dispute Result]]="Undisputed",Dataset[[#This Row],[Invoice Amount]],IF(Dataset[[#This Row],[Dispute Result]]="Won",Dataset[[#This Row],[Invoice Amount]],""))</f>
        <v>3282</v>
      </c>
      <c r="J1530" t="str">
        <f>IF(Dataset[[#This Row],[Dispute Result]]="Lost",Dataset[[#This Row],[Invoice Amount]],"")</f>
        <v/>
      </c>
      <c r="K1530" s="1">
        <v>44556</v>
      </c>
      <c r="L1530">
        <v>28</v>
      </c>
      <c r="M1530">
        <v>0</v>
      </c>
      <c r="N1530" t="s">
        <v>120</v>
      </c>
    </row>
    <row r="1531" spans="1:14" hidden="1" x14ac:dyDescent="0.3">
      <c r="A1531" t="s">
        <v>14</v>
      </c>
      <c r="B1531" t="s">
        <v>39</v>
      </c>
      <c r="C1531">
        <v>6180284302</v>
      </c>
      <c r="D1531" s="1">
        <v>44226</v>
      </c>
      <c r="E1531" s="1">
        <v>44256</v>
      </c>
      <c r="F1531">
        <v>3090</v>
      </c>
      <c r="G1531" t="s">
        <v>2</v>
      </c>
      <c r="H1531" t="s">
        <v>131</v>
      </c>
      <c r="I1531">
        <f>IF(Dataset[[#This Row],[Dispute Result]]="Undisputed",Dataset[[#This Row],[Invoice Amount]],IF(Dataset[[#This Row],[Dispute Result]]="Won",Dataset[[#This Row],[Invoice Amount]],""))</f>
        <v>3090</v>
      </c>
      <c r="J1531" t="str">
        <f>IF(Dataset[[#This Row],[Dispute Result]]="Lost",Dataset[[#This Row],[Invoice Amount]],"")</f>
        <v/>
      </c>
      <c r="K1531" s="1">
        <v>44261</v>
      </c>
      <c r="L1531">
        <v>35</v>
      </c>
      <c r="M1531">
        <v>5</v>
      </c>
      <c r="N1531" t="s">
        <v>120</v>
      </c>
    </row>
    <row r="1532" spans="1:14" x14ac:dyDescent="0.3">
      <c r="A1532" t="s">
        <v>3</v>
      </c>
      <c r="B1532" t="s">
        <v>77</v>
      </c>
      <c r="C1532">
        <v>6191014036</v>
      </c>
      <c r="D1532" s="1">
        <v>44441</v>
      </c>
      <c r="E1532" s="1">
        <v>44471</v>
      </c>
      <c r="F1532">
        <v>6987</v>
      </c>
      <c r="G1532" t="s">
        <v>2</v>
      </c>
      <c r="H1532" t="s">
        <v>131</v>
      </c>
      <c r="I1532">
        <f>IF(Dataset[[#This Row],[Dispute Result]]="Undisputed",Dataset[[#This Row],[Invoice Amount]],IF(Dataset[[#This Row],[Dispute Result]]="Won",Dataset[[#This Row],[Invoice Amount]],""))</f>
        <v>6987</v>
      </c>
      <c r="J1532" t="str">
        <f>IF(Dataset[[#This Row],[Dispute Result]]="Lost",Dataset[[#This Row],[Invoice Amount]],"")</f>
        <v/>
      </c>
      <c r="K1532" s="1">
        <v>44470</v>
      </c>
      <c r="L1532">
        <v>29</v>
      </c>
      <c r="M1532">
        <v>0</v>
      </c>
      <c r="N1532" t="s">
        <v>120</v>
      </c>
    </row>
    <row r="1533" spans="1:14" hidden="1" x14ac:dyDescent="0.3">
      <c r="A1533" t="s">
        <v>12</v>
      </c>
      <c r="B1533" t="s">
        <v>83</v>
      </c>
      <c r="C1533">
        <v>6195238206</v>
      </c>
      <c r="D1533" s="1">
        <v>44102</v>
      </c>
      <c r="E1533" s="1">
        <v>44132</v>
      </c>
      <c r="F1533">
        <v>1405</v>
      </c>
      <c r="G1533" t="s">
        <v>2</v>
      </c>
      <c r="H1533" t="s">
        <v>131</v>
      </c>
      <c r="I1533">
        <f>IF(Dataset[[#This Row],[Dispute Result]]="Undisputed",Dataset[[#This Row],[Invoice Amount]],IF(Dataset[[#This Row],[Dispute Result]]="Won",Dataset[[#This Row],[Invoice Amount]],""))</f>
        <v>1405</v>
      </c>
      <c r="J1533" t="str">
        <f>IF(Dataset[[#This Row],[Dispute Result]]="Lost",Dataset[[#This Row],[Invoice Amount]],"")</f>
        <v/>
      </c>
      <c r="K1533" s="1">
        <v>44136</v>
      </c>
      <c r="L1533">
        <v>34</v>
      </c>
      <c r="M1533">
        <v>4</v>
      </c>
      <c r="N1533" t="s">
        <v>120</v>
      </c>
    </row>
    <row r="1534" spans="1:14" hidden="1" x14ac:dyDescent="0.3">
      <c r="A1534" t="s">
        <v>12</v>
      </c>
      <c r="B1534" t="s">
        <v>104</v>
      </c>
      <c r="C1534">
        <v>6197031775</v>
      </c>
      <c r="D1534" s="1">
        <v>44101</v>
      </c>
      <c r="E1534" s="1">
        <v>44131</v>
      </c>
      <c r="F1534">
        <v>6321</v>
      </c>
      <c r="G1534" t="s">
        <v>2</v>
      </c>
      <c r="H1534" t="s">
        <v>131</v>
      </c>
      <c r="I1534">
        <f>IF(Dataset[[#This Row],[Dispute Result]]="Undisputed",Dataset[[#This Row],[Invoice Amount]],IF(Dataset[[#This Row],[Dispute Result]]="Won",Dataset[[#This Row],[Invoice Amount]],""))</f>
        <v>6321</v>
      </c>
      <c r="J1534" t="str">
        <f>IF(Dataset[[#This Row],[Dispute Result]]="Lost",Dataset[[#This Row],[Invoice Amount]],"")</f>
        <v/>
      </c>
      <c r="K1534" s="1">
        <v>44145</v>
      </c>
      <c r="L1534">
        <v>44</v>
      </c>
      <c r="M1534">
        <v>14</v>
      </c>
      <c r="N1534" t="s">
        <v>120</v>
      </c>
    </row>
    <row r="1535" spans="1:14" x14ac:dyDescent="0.3">
      <c r="A1535" t="s">
        <v>3</v>
      </c>
      <c r="B1535" t="s">
        <v>59</v>
      </c>
      <c r="C1535">
        <v>291694356</v>
      </c>
      <c r="D1535" s="1">
        <v>44254</v>
      </c>
      <c r="E1535" s="1">
        <v>44284</v>
      </c>
      <c r="F1535">
        <v>6965</v>
      </c>
      <c r="G1535" t="s">
        <v>5</v>
      </c>
      <c r="H1535" t="s">
        <v>6</v>
      </c>
      <c r="I1535">
        <f>IF(Dataset[[#This Row],[Dispute Result]]="Undisputed",Dataset[[#This Row],[Invoice Amount]],IF(Dataset[[#This Row],[Dispute Result]]="Won",Dataset[[#This Row],[Invoice Amount]],""))</f>
        <v>6965</v>
      </c>
      <c r="J1535" t="str">
        <f>IF(Dataset[[#This Row],[Dispute Result]]="Lost",Dataset[[#This Row],[Invoice Amount]],"")</f>
        <v/>
      </c>
      <c r="K1535" s="1">
        <v>44266</v>
      </c>
      <c r="L1535">
        <v>12</v>
      </c>
      <c r="M1535">
        <v>0</v>
      </c>
      <c r="N1535" t="s">
        <v>120</v>
      </c>
    </row>
    <row r="1536" spans="1:14" hidden="1" x14ac:dyDescent="0.3">
      <c r="A1536" t="s">
        <v>14</v>
      </c>
      <c r="B1536" t="s">
        <v>16</v>
      </c>
      <c r="C1536">
        <v>6211621442</v>
      </c>
      <c r="D1536" s="1">
        <v>43893</v>
      </c>
      <c r="E1536" s="1">
        <v>43923</v>
      </c>
      <c r="F1536">
        <v>11701</v>
      </c>
      <c r="G1536" t="s">
        <v>2</v>
      </c>
      <c r="H1536" t="s">
        <v>131</v>
      </c>
      <c r="I1536">
        <f>IF(Dataset[[#This Row],[Dispute Result]]="Undisputed",Dataset[[#This Row],[Invoice Amount]],IF(Dataset[[#This Row],[Dispute Result]]="Won",Dataset[[#This Row],[Invoice Amount]],""))</f>
        <v>11701</v>
      </c>
      <c r="J1536" t="str">
        <f>IF(Dataset[[#This Row],[Dispute Result]]="Lost",Dataset[[#This Row],[Invoice Amount]],"")</f>
        <v/>
      </c>
      <c r="K1536" s="1">
        <v>43941</v>
      </c>
      <c r="L1536">
        <v>48</v>
      </c>
      <c r="M1536">
        <v>18</v>
      </c>
      <c r="N1536" t="s">
        <v>120</v>
      </c>
    </row>
    <row r="1537" spans="1:14" hidden="1" x14ac:dyDescent="0.3">
      <c r="A1537" t="s">
        <v>0</v>
      </c>
      <c r="B1537" t="s">
        <v>84</v>
      </c>
      <c r="C1537">
        <v>6215256535</v>
      </c>
      <c r="D1537" s="1">
        <v>44381</v>
      </c>
      <c r="E1537" s="1">
        <v>44411</v>
      </c>
      <c r="F1537">
        <v>11444</v>
      </c>
      <c r="G1537" t="s">
        <v>2</v>
      </c>
      <c r="H1537" t="s">
        <v>131</v>
      </c>
      <c r="I1537">
        <f>IF(Dataset[[#This Row],[Dispute Result]]="Undisputed",Dataset[[#This Row],[Invoice Amount]],IF(Dataset[[#This Row],[Dispute Result]]="Won",Dataset[[#This Row],[Invoice Amount]],""))</f>
        <v>11444</v>
      </c>
      <c r="J1537" t="str">
        <f>IF(Dataset[[#This Row],[Dispute Result]]="Lost",Dataset[[#This Row],[Invoice Amount]],"")</f>
        <v/>
      </c>
      <c r="K1537" s="1">
        <v>44392</v>
      </c>
      <c r="L1537">
        <v>11</v>
      </c>
      <c r="M1537">
        <v>0</v>
      </c>
      <c r="N1537" t="s">
        <v>120</v>
      </c>
    </row>
    <row r="1538" spans="1:14" hidden="1" x14ac:dyDescent="0.3">
      <c r="A1538" t="s">
        <v>0</v>
      </c>
      <c r="B1538" t="s">
        <v>36</v>
      </c>
      <c r="C1538">
        <v>6216182013</v>
      </c>
      <c r="D1538" s="1">
        <v>44065</v>
      </c>
      <c r="E1538" s="1">
        <v>44095</v>
      </c>
      <c r="F1538">
        <v>7486</v>
      </c>
      <c r="G1538" t="s">
        <v>2</v>
      </c>
      <c r="H1538" t="s">
        <v>131</v>
      </c>
      <c r="I1538">
        <f>IF(Dataset[[#This Row],[Dispute Result]]="Undisputed",Dataset[[#This Row],[Invoice Amount]],IF(Dataset[[#This Row],[Dispute Result]]="Won",Dataset[[#This Row],[Invoice Amount]],""))</f>
        <v>7486</v>
      </c>
      <c r="J1538" t="str">
        <f>IF(Dataset[[#This Row],[Dispute Result]]="Lost",Dataset[[#This Row],[Invoice Amount]],"")</f>
        <v/>
      </c>
      <c r="K1538" s="1">
        <v>44082</v>
      </c>
      <c r="L1538">
        <v>17</v>
      </c>
      <c r="M1538">
        <v>0</v>
      </c>
      <c r="N1538" t="s">
        <v>120</v>
      </c>
    </row>
    <row r="1539" spans="1:14" hidden="1" x14ac:dyDescent="0.3">
      <c r="A1539" t="s">
        <v>9</v>
      </c>
      <c r="B1539" t="s">
        <v>22</v>
      </c>
      <c r="C1539">
        <v>6217512898</v>
      </c>
      <c r="D1539" s="1">
        <v>44073</v>
      </c>
      <c r="E1539" s="1">
        <v>44103</v>
      </c>
      <c r="F1539">
        <v>4552</v>
      </c>
      <c r="G1539" t="s">
        <v>5</v>
      </c>
      <c r="H1539" t="s">
        <v>6</v>
      </c>
      <c r="I1539">
        <f>IF(Dataset[[#This Row],[Dispute Result]]="Undisputed",Dataset[[#This Row],[Invoice Amount]],IF(Dataset[[#This Row],[Dispute Result]]="Won",Dataset[[#This Row],[Invoice Amount]],""))</f>
        <v>4552</v>
      </c>
      <c r="J1539" t="str">
        <f>IF(Dataset[[#This Row],[Dispute Result]]="Lost",Dataset[[#This Row],[Invoice Amount]],"")</f>
        <v/>
      </c>
      <c r="K1539" s="1">
        <v>44101</v>
      </c>
      <c r="L1539">
        <v>28</v>
      </c>
      <c r="M1539">
        <v>0</v>
      </c>
      <c r="N1539" t="s">
        <v>120</v>
      </c>
    </row>
    <row r="1540" spans="1:14" hidden="1" x14ac:dyDescent="0.3">
      <c r="A1540" t="s">
        <v>12</v>
      </c>
      <c r="B1540" t="s">
        <v>13</v>
      </c>
      <c r="C1540">
        <v>6219456346</v>
      </c>
      <c r="D1540" s="1">
        <v>43967</v>
      </c>
      <c r="E1540" s="1">
        <v>43997</v>
      </c>
      <c r="F1540">
        <v>7126</v>
      </c>
      <c r="G1540" t="s">
        <v>2</v>
      </c>
      <c r="H1540" t="s">
        <v>131</v>
      </c>
      <c r="I1540">
        <f>IF(Dataset[[#This Row],[Dispute Result]]="Undisputed",Dataset[[#This Row],[Invoice Amount]],IF(Dataset[[#This Row],[Dispute Result]]="Won",Dataset[[#This Row],[Invoice Amount]],""))</f>
        <v>7126</v>
      </c>
      <c r="J1540" t="str">
        <f>IF(Dataset[[#This Row],[Dispute Result]]="Lost",Dataset[[#This Row],[Invoice Amount]],"")</f>
        <v/>
      </c>
      <c r="K1540" s="1">
        <v>44019</v>
      </c>
      <c r="L1540">
        <v>52</v>
      </c>
      <c r="M1540">
        <v>22</v>
      </c>
      <c r="N1540" t="s">
        <v>120</v>
      </c>
    </row>
    <row r="1541" spans="1:14" hidden="1" x14ac:dyDescent="0.3">
      <c r="A1541" t="s">
        <v>9</v>
      </c>
      <c r="B1541" t="s">
        <v>105</v>
      </c>
      <c r="C1541">
        <v>6222252019</v>
      </c>
      <c r="D1541" s="1">
        <v>43909</v>
      </c>
      <c r="E1541" s="1">
        <v>43939</v>
      </c>
      <c r="F1541">
        <v>5079</v>
      </c>
      <c r="G1541" t="s">
        <v>2</v>
      </c>
      <c r="H1541" t="s">
        <v>131</v>
      </c>
      <c r="I1541">
        <f>IF(Dataset[[#This Row],[Dispute Result]]="Undisputed",Dataset[[#This Row],[Invoice Amount]],IF(Dataset[[#This Row],[Dispute Result]]="Won",Dataset[[#This Row],[Invoice Amount]],""))</f>
        <v>5079</v>
      </c>
      <c r="J1541" t="str">
        <f>IF(Dataset[[#This Row],[Dispute Result]]="Lost",Dataset[[#This Row],[Invoice Amount]],"")</f>
        <v/>
      </c>
      <c r="K1541" s="1">
        <v>43927</v>
      </c>
      <c r="L1541">
        <v>18</v>
      </c>
      <c r="M1541">
        <v>0</v>
      </c>
      <c r="N1541" t="s">
        <v>120</v>
      </c>
    </row>
    <row r="1542" spans="1:14" hidden="1" x14ac:dyDescent="0.3">
      <c r="A1542" t="s">
        <v>9</v>
      </c>
      <c r="B1542" t="s">
        <v>20</v>
      </c>
      <c r="C1542">
        <v>6224002160</v>
      </c>
      <c r="D1542" s="1">
        <v>43860</v>
      </c>
      <c r="E1542" s="1">
        <v>43890</v>
      </c>
      <c r="F1542">
        <v>7210</v>
      </c>
      <c r="G1542" t="s">
        <v>2</v>
      </c>
      <c r="H1542" t="s">
        <v>131</v>
      </c>
      <c r="I1542">
        <f>IF(Dataset[[#This Row],[Dispute Result]]="Undisputed",Dataset[[#This Row],[Invoice Amount]],IF(Dataset[[#This Row],[Dispute Result]]="Won",Dataset[[#This Row],[Invoice Amount]],""))</f>
        <v>7210</v>
      </c>
      <c r="J1542" t="str">
        <f>IF(Dataset[[#This Row],[Dispute Result]]="Lost",Dataset[[#This Row],[Invoice Amount]],"")</f>
        <v/>
      </c>
      <c r="K1542" s="1">
        <v>43884</v>
      </c>
      <c r="L1542">
        <v>24</v>
      </c>
      <c r="M1542">
        <v>0</v>
      </c>
      <c r="N1542" t="s">
        <v>120</v>
      </c>
    </row>
    <row r="1543" spans="1:14" hidden="1" x14ac:dyDescent="0.3">
      <c r="A1543" t="s">
        <v>0</v>
      </c>
      <c r="B1543" t="s">
        <v>41</v>
      </c>
      <c r="C1543">
        <v>6225729341</v>
      </c>
      <c r="D1543" s="1">
        <v>44032</v>
      </c>
      <c r="E1543" s="1">
        <v>44062</v>
      </c>
      <c r="F1543">
        <v>5389</v>
      </c>
      <c r="G1543" t="s">
        <v>2</v>
      </c>
      <c r="H1543" t="s">
        <v>131</v>
      </c>
      <c r="I1543">
        <f>IF(Dataset[[#This Row],[Dispute Result]]="Undisputed",Dataset[[#This Row],[Invoice Amount]],IF(Dataset[[#This Row],[Dispute Result]]="Won",Dataset[[#This Row],[Invoice Amount]],""))</f>
        <v>5389</v>
      </c>
      <c r="J1543" t="str">
        <f>IF(Dataset[[#This Row],[Dispute Result]]="Lost",Dataset[[#This Row],[Invoice Amount]],"")</f>
        <v/>
      </c>
      <c r="K1543" s="1">
        <v>44056</v>
      </c>
      <c r="L1543">
        <v>24</v>
      </c>
      <c r="M1543">
        <v>0</v>
      </c>
      <c r="N1543" t="s">
        <v>120</v>
      </c>
    </row>
    <row r="1544" spans="1:14" x14ac:dyDescent="0.3">
      <c r="A1544" t="s">
        <v>3</v>
      </c>
      <c r="B1544" t="s">
        <v>21</v>
      </c>
      <c r="C1544">
        <v>6235560565</v>
      </c>
      <c r="D1544" s="1">
        <v>44473</v>
      </c>
      <c r="E1544" s="1">
        <v>44503</v>
      </c>
      <c r="F1544">
        <v>5973</v>
      </c>
      <c r="G1544" t="s">
        <v>5</v>
      </c>
      <c r="H1544" t="s">
        <v>6</v>
      </c>
      <c r="I1544">
        <f>IF(Dataset[[#This Row],[Dispute Result]]="Undisputed",Dataset[[#This Row],[Invoice Amount]],IF(Dataset[[#This Row],[Dispute Result]]="Won",Dataset[[#This Row],[Invoice Amount]],""))</f>
        <v>5973</v>
      </c>
      <c r="J1544" t="str">
        <f>IF(Dataset[[#This Row],[Dispute Result]]="Lost",Dataset[[#This Row],[Invoice Amount]],"")</f>
        <v/>
      </c>
      <c r="K1544" s="1">
        <v>44497</v>
      </c>
      <c r="L1544">
        <v>24</v>
      </c>
      <c r="M1544">
        <v>0</v>
      </c>
      <c r="N1544" t="s">
        <v>120</v>
      </c>
    </row>
    <row r="1545" spans="1:14" hidden="1" x14ac:dyDescent="0.3">
      <c r="A1545" t="s">
        <v>9</v>
      </c>
      <c r="B1545" t="s">
        <v>26</v>
      </c>
      <c r="C1545">
        <v>6238372501</v>
      </c>
      <c r="D1545" s="1">
        <v>44136</v>
      </c>
      <c r="E1545" s="1">
        <v>44166</v>
      </c>
      <c r="F1545">
        <v>7403</v>
      </c>
      <c r="G1545" t="s">
        <v>2</v>
      </c>
      <c r="H1545" t="s">
        <v>131</v>
      </c>
      <c r="I1545">
        <f>IF(Dataset[[#This Row],[Dispute Result]]="Undisputed",Dataset[[#This Row],[Invoice Amount]],IF(Dataset[[#This Row],[Dispute Result]]="Won",Dataset[[#This Row],[Invoice Amount]],""))</f>
        <v>7403</v>
      </c>
      <c r="J1545" t="str">
        <f>IF(Dataset[[#This Row],[Dispute Result]]="Lost",Dataset[[#This Row],[Invoice Amount]],"")</f>
        <v/>
      </c>
      <c r="K1545" s="1">
        <v>44174</v>
      </c>
      <c r="L1545">
        <v>38</v>
      </c>
      <c r="M1545">
        <v>8</v>
      </c>
      <c r="N1545" t="s">
        <v>120</v>
      </c>
    </row>
    <row r="1546" spans="1:14" hidden="1" x14ac:dyDescent="0.3">
      <c r="A1546" t="s">
        <v>9</v>
      </c>
      <c r="B1546" t="s">
        <v>32</v>
      </c>
      <c r="C1546">
        <v>6242434931</v>
      </c>
      <c r="D1546" s="1">
        <v>44345</v>
      </c>
      <c r="E1546" s="1">
        <v>44375</v>
      </c>
      <c r="F1546">
        <v>4008</v>
      </c>
      <c r="G1546" t="s">
        <v>2</v>
      </c>
      <c r="H1546" t="s">
        <v>131</v>
      </c>
      <c r="I1546">
        <f>IF(Dataset[[#This Row],[Dispute Result]]="Undisputed",Dataset[[#This Row],[Invoice Amount]],IF(Dataset[[#This Row],[Dispute Result]]="Won",Dataset[[#This Row],[Invoice Amount]],""))</f>
        <v>4008</v>
      </c>
      <c r="J1546" t="str">
        <f>IF(Dataset[[#This Row],[Dispute Result]]="Lost",Dataset[[#This Row],[Invoice Amount]],"")</f>
        <v/>
      </c>
      <c r="K1546" s="1">
        <v>44365</v>
      </c>
      <c r="L1546">
        <v>20</v>
      </c>
      <c r="M1546">
        <v>0</v>
      </c>
      <c r="N1546" t="s">
        <v>120</v>
      </c>
    </row>
    <row r="1547" spans="1:14" hidden="1" x14ac:dyDescent="0.3">
      <c r="A1547" t="s">
        <v>14</v>
      </c>
      <c r="B1547" t="s">
        <v>39</v>
      </c>
      <c r="C1547">
        <v>6247830671</v>
      </c>
      <c r="D1547" s="1">
        <v>44187</v>
      </c>
      <c r="E1547" s="1">
        <v>44217</v>
      </c>
      <c r="F1547">
        <v>6367</v>
      </c>
      <c r="G1547" t="s">
        <v>2</v>
      </c>
      <c r="H1547" t="s">
        <v>131</v>
      </c>
      <c r="I1547">
        <f>IF(Dataset[[#This Row],[Dispute Result]]="Undisputed",Dataset[[#This Row],[Invoice Amount]],IF(Dataset[[#This Row],[Dispute Result]]="Won",Dataset[[#This Row],[Invoice Amount]],""))</f>
        <v>6367</v>
      </c>
      <c r="J1547" t="str">
        <f>IF(Dataset[[#This Row],[Dispute Result]]="Lost",Dataset[[#This Row],[Invoice Amount]],"")</f>
        <v/>
      </c>
      <c r="K1547" s="1">
        <v>44215</v>
      </c>
      <c r="L1547">
        <v>28</v>
      </c>
      <c r="M1547">
        <v>0</v>
      </c>
      <c r="N1547" t="s">
        <v>120</v>
      </c>
    </row>
    <row r="1548" spans="1:14" hidden="1" x14ac:dyDescent="0.3">
      <c r="A1548" t="s">
        <v>12</v>
      </c>
      <c r="B1548" t="s">
        <v>104</v>
      </c>
      <c r="C1548">
        <v>6248246137</v>
      </c>
      <c r="D1548" s="1">
        <v>43954</v>
      </c>
      <c r="E1548" s="1">
        <v>43984</v>
      </c>
      <c r="F1548">
        <v>5684</v>
      </c>
      <c r="G1548" t="s">
        <v>2</v>
      </c>
      <c r="H1548" t="s">
        <v>131</v>
      </c>
      <c r="I1548">
        <f>IF(Dataset[[#This Row],[Dispute Result]]="Undisputed",Dataset[[#This Row],[Invoice Amount]],IF(Dataset[[#This Row],[Dispute Result]]="Won",Dataset[[#This Row],[Invoice Amount]],""))</f>
        <v>5684</v>
      </c>
      <c r="J1548" t="str">
        <f>IF(Dataset[[#This Row],[Dispute Result]]="Lost",Dataset[[#This Row],[Invoice Amount]],"")</f>
        <v/>
      </c>
      <c r="K1548" s="1">
        <v>43990</v>
      </c>
      <c r="L1548">
        <v>36</v>
      </c>
      <c r="M1548">
        <v>6</v>
      </c>
      <c r="N1548" t="s">
        <v>120</v>
      </c>
    </row>
    <row r="1549" spans="1:14" hidden="1" x14ac:dyDescent="0.3">
      <c r="A1549" t="s">
        <v>0</v>
      </c>
      <c r="B1549" t="s">
        <v>54</v>
      </c>
      <c r="C1549">
        <v>6248446618</v>
      </c>
      <c r="D1549" s="1">
        <v>44174</v>
      </c>
      <c r="E1549" s="1">
        <v>44204</v>
      </c>
      <c r="F1549">
        <v>4983</v>
      </c>
      <c r="G1549" t="s">
        <v>2</v>
      </c>
      <c r="H1549" t="s">
        <v>131</v>
      </c>
      <c r="I1549">
        <f>IF(Dataset[[#This Row],[Dispute Result]]="Undisputed",Dataset[[#This Row],[Invoice Amount]],IF(Dataset[[#This Row],[Dispute Result]]="Won",Dataset[[#This Row],[Invoice Amount]],""))</f>
        <v>4983</v>
      </c>
      <c r="J1549" t="str">
        <f>IF(Dataset[[#This Row],[Dispute Result]]="Lost",Dataset[[#This Row],[Invoice Amount]],"")</f>
        <v/>
      </c>
      <c r="K1549" s="1">
        <v>44208</v>
      </c>
      <c r="L1549">
        <v>34</v>
      </c>
      <c r="M1549">
        <v>4</v>
      </c>
      <c r="N1549" t="s">
        <v>120</v>
      </c>
    </row>
    <row r="1550" spans="1:14" x14ac:dyDescent="0.3">
      <c r="A1550" t="s">
        <v>3</v>
      </c>
      <c r="B1550" t="s">
        <v>48</v>
      </c>
      <c r="C1550">
        <v>5508245592</v>
      </c>
      <c r="D1550" s="1">
        <v>44255</v>
      </c>
      <c r="E1550" s="1">
        <v>44285</v>
      </c>
      <c r="F1550">
        <v>4887</v>
      </c>
      <c r="G1550" t="s">
        <v>5</v>
      </c>
      <c r="H1550" t="s">
        <v>52</v>
      </c>
      <c r="I1550" t="str">
        <f>IF(Dataset[[#This Row],[Dispute Result]]="Undisputed",Dataset[[#This Row],[Invoice Amount]],IF(Dataset[[#This Row],[Dispute Result]]="Won",Dataset[[#This Row],[Invoice Amount]],""))</f>
        <v/>
      </c>
      <c r="J1550">
        <f>IF(Dataset[[#This Row],[Dispute Result]]="Lost",Dataset[[#This Row],[Invoice Amount]],"")</f>
        <v>4887</v>
      </c>
      <c r="K1550" s="1">
        <v>44264</v>
      </c>
      <c r="L1550">
        <v>9</v>
      </c>
      <c r="M1550">
        <v>0</v>
      </c>
      <c r="N1550" t="s">
        <v>120</v>
      </c>
    </row>
    <row r="1551" spans="1:14" hidden="1" x14ac:dyDescent="0.3">
      <c r="A1551" t="s">
        <v>12</v>
      </c>
      <c r="B1551" t="s">
        <v>73</v>
      </c>
      <c r="C1551">
        <v>6254234391</v>
      </c>
      <c r="D1551" s="1">
        <v>44155</v>
      </c>
      <c r="E1551" s="1">
        <v>44185</v>
      </c>
      <c r="F1551">
        <v>6416</v>
      </c>
      <c r="G1551" t="s">
        <v>2</v>
      </c>
      <c r="H1551" t="s">
        <v>131</v>
      </c>
      <c r="I1551">
        <f>IF(Dataset[[#This Row],[Dispute Result]]="Undisputed",Dataset[[#This Row],[Invoice Amount]],IF(Dataset[[#This Row],[Dispute Result]]="Won",Dataset[[#This Row],[Invoice Amount]],""))</f>
        <v>6416</v>
      </c>
      <c r="J1551" t="str">
        <f>IF(Dataset[[#This Row],[Dispute Result]]="Lost",Dataset[[#This Row],[Invoice Amount]],"")</f>
        <v/>
      </c>
      <c r="K1551" s="1">
        <v>44173</v>
      </c>
      <c r="L1551">
        <v>18</v>
      </c>
      <c r="M1551">
        <v>0</v>
      </c>
      <c r="N1551" t="s">
        <v>120</v>
      </c>
    </row>
    <row r="1552" spans="1:14" hidden="1" x14ac:dyDescent="0.3">
      <c r="A1552" t="s">
        <v>12</v>
      </c>
      <c r="B1552" t="s">
        <v>56</v>
      </c>
      <c r="C1552">
        <v>6254565489</v>
      </c>
      <c r="D1552" s="1">
        <v>44515</v>
      </c>
      <c r="E1552" s="1">
        <v>44545</v>
      </c>
      <c r="F1552">
        <v>5604</v>
      </c>
      <c r="G1552" t="s">
        <v>2</v>
      </c>
      <c r="H1552" t="s">
        <v>131</v>
      </c>
      <c r="I1552">
        <f>IF(Dataset[[#This Row],[Dispute Result]]="Undisputed",Dataset[[#This Row],[Invoice Amount]],IF(Dataset[[#This Row],[Dispute Result]]="Won",Dataset[[#This Row],[Invoice Amount]],""))</f>
        <v>5604</v>
      </c>
      <c r="J1552" t="str">
        <f>IF(Dataset[[#This Row],[Dispute Result]]="Lost",Dataset[[#This Row],[Invoice Amount]],"")</f>
        <v/>
      </c>
      <c r="K1552" s="1">
        <v>44566</v>
      </c>
      <c r="L1552">
        <v>51</v>
      </c>
      <c r="M1552">
        <v>21</v>
      </c>
      <c r="N1552" t="s">
        <v>120</v>
      </c>
    </row>
    <row r="1553" spans="1:14" hidden="1" x14ac:dyDescent="0.3">
      <c r="A1553" t="s">
        <v>12</v>
      </c>
      <c r="B1553" t="s">
        <v>74</v>
      </c>
      <c r="C1553">
        <v>6256102305</v>
      </c>
      <c r="D1553" s="1">
        <v>44399</v>
      </c>
      <c r="E1553" s="1">
        <v>44429</v>
      </c>
      <c r="F1553">
        <v>1400</v>
      </c>
      <c r="G1553" t="s">
        <v>2</v>
      </c>
      <c r="H1553" t="s">
        <v>131</v>
      </c>
      <c r="I1553">
        <f>IF(Dataset[[#This Row],[Dispute Result]]="Undisputed",Dataset[[#This Row],[Invoice Amount]],IF(Dataset[[#This Row],[Dispute Result]]="Won",Dataset[[#This Row],[Invoice Amount]],""))</f>
        <v>1400</v>
      </c>
      <c r="J1553" t="str">
        <f>IF(Dataset[[#This Row],[Dispute Result]]="Lost",Dataset[[#This Row],[Invoice Amount]],"")</f>
        <v/>
      </c>
      <c r="K1553" s="1">
        <v>44404</v>
      </c>
      <c r="L1553">
        <v>5</v>
      </c>
      <c r="M1553">
        <v>0</v>
      </c>
      <c r="N1553" t="s">
        <v>120</v>
      </c>
    </row>
    <row r="1554" spans="1:14" x14ac:dyDescent="0.3">
      <c r="A1554" t="s">
        <v>3</v>
      </c>
      <c r="B1554" t="s">
        <v>63</v>
      </c>
      <c r="C1554">
        <v>3086321519</v>
      </c>
      <c r="D1554" s="1">
        <v>44256</v>
      </c>
      <c r="E1554" s="1">
        <v>44286</v>
      </c>
      <c r="F1554">
        <v>5338</v>
      </c>
      <c r="G1554" t="s">
        <v>5</v>
      </c>
      <c r="H1554" t="s">
        <v>6</v>
      </c>
      <c r="I1554">
        <f>IF(Dataset[[#This Row],[Dispute Result]]="Undisputed",Dataset[[#This Row],[Invoice Amount]],IF(Dataset[[#This Row],[Dispute Result]]="Won",Dataset[[#This Row],[Invoice Amount]],""))</f>
        <v>5338</v>
      </c>
      <c r="J1554" t="str">
        <f>IF(Dataset[[#This Row],[Dispute Result]]="Lost",Dataset[[#This Row],[Invoice Amount]],"")</f>
        <v/>
      </c>
      <c r="K1554" s="1">
        <v>44299</v>
      </c>
      <c r="L1554">
        <v>43</v>
      </c>
      <c r="M1554">
        <v>13</v>
      </c>
      <c r="N1554" t="s">
        <v>120</v>
      </c>
    </row>
    <row r="1555" spans="1:14" x14ac:dyDescent="0.3">
      <c r="A1555" t="s">
        <v>3</v>
      </c>
      <c r="B1555" t="s">
        <v>21</v>
      </c>
      <c r="C1555">
        <v>3090463749</v>
      </c>
      <c r="D1555" s="1">
        <v>44256</v>
      </c>
      <c r="E1555" s="1">
        <v>44286</v>
      </c>
      <c r="F1555">
        <v>5869</v>
      </c>
      <c r="G1555" t="s">
        <v>5</v>
      </c>
      <c r="H1555" t="s">
        <v>52</v>
      </c>
      <c r="I1555" t="str">
        <f>IF(Dataset[[#This Row],[Dispute Result]]="Undisputed",Dataset[[#This Row],[Invoice Amount]],IF(Dataset[[#This Row],[Dispute Result]]="Won",Dataset[[#This Row],[Invoice Amount]],""))</f>
        <v/>
      </c>
      <c r="J1555">
        <f>IF(Dataset[[#This Row],[Dispute Result]]="Lost",Dataset[[#This Row],[Invoice Amount]],"")</f>
        <v>5869</v>
      </c>
      <c r="K1555" s="1">
        <v>44316</v>
      </c>
      <c r="L1555">
        <v>60</v>
      </c>
      <c r="M1555">
        <v>30</v>
      </c>
      <c r="N1555" t="s">
        <v>120</v>
      </c>
    </row>
    <row r="1556" spans="1:14" x14ac:dyDescent="0.3">
      <c r="A1556" t="s">
        <v>3</v>
      </c>
      <c r="B1556" t="s">
        <v>97</v>
      </c>
      <c r="C1556">
        <v>6268305498</v>
      </c>
      <c r="D1556" s="1">
        <v>44214</v>
      </c>
      <c r="E1556" s="1">
        <v>44244</v>
      </c>
      <c r="F1556">
        <v>8530</v>
      </c>
      <c r="G1556" t="s">
        <v>2</v>
      </c>
      <c r="H1556" t="s">
        <v>131</v>
      </c>
      <c r="I1556">
        <f>IF(Dataset[[#This Row],[Dispute Result]]="Undisputed",Dataset[[#This Row],[Invoice Amount]],IF(Dataset[[#This Row],[Dispute Result]]="Won",Dataset[[#This Row],[Invoice Amount]],""))</f>
        <v>8530</v>
      </c>
      <c r="J1556" t="str">
        <f>IF(Dataset[[#This Row],[Dispute Result]]="Lost",Dataset[[#This Row],[Invoice Amount]],"")</f>
        <v/>
      </c>
      <c r="K1556" s="1">
        <v>44234</v>
      </c>
      <c r="L1556">
        <v>20</v>
      </c>
      <c r="M1556">
        <v>0</v>
      </c>
      <c r="N1556" t="s">
        <v>120</v>
      </c>
    </row>
    <row r="1557" spans="1:14" x14ac:dyDescent="0.3">
      <c r="A1557" t="s">
        <v>3</v>
      </c>
      <c r="B1557" t="s">
        <v>27</v>
      </c>
      <c r="C1557">
        <v>6268716975</v>
      </c>
      <c r="D1557" s="1">
        <v>44065</v>
      </c>
      <c r="E1557" s="1">
        <v>44095</v>
      </c>
      <c r="F1557">
        <v>4458</v>
      </c>
      <c r="G1557" t="s">
        <v>2</v>
      </c>
      <c r="H1557" t="s">
        <v>131</v>
      </c>
      <c r="I1557">
        <f>IF(Dataset[[#This Row],[Dispute Result]]="Undisputed",Dataset[[#This Row],[Invoice Amount]],IF(Dataset[[#This Row],[Dispute Result]]="Won",Dataset[[#This Row],[Invoice Amount]],""))</f>
        <v>4458</v>
      </c>
      <c r="J1557" t="str">
        <f>IF(Dataset[[#This Row],[Dispute Result]]="Lost",Dataset[[#This Row],[Invoice Amount]],"")</f>
        <v/>
      </c>
      <c r="K1557" s="1">
        <v>44085</v>
      </c>
      <c r="L1557">
        <v>20</v>
      </c>
      <c r="M1557">
        <v>0</v>
      </c>
      <c r="N1557" t="s">
        <v>120</v>
      </c>
    </row>
    <row r="1558" spans="1:14" x14ac:dyDescent="0.3">
      <c r="A1558" t="s">
        <v>3</v>
      </c>
      <c r="B1558" t="s">
        <v>19</v>
      </c>
      <c r="C1558">
        <v>6272696799</v>
      </c>
      <c r="D1558" s="1">
        <v>44043</v>
      </c>
      <c r="E1558" s="1">
        <v>44073</v>
      </c>
      <c r="F1558">
        <v>5038</v>
      </c>
      <c r="G1558" t="s">
        <v>2</v>
      </c>
      <c r="H1558" t="s">
        <v>131</v>
      </c>
      <c r="I1558">
        <f>IF(Dataset[[#This Row],[Dispute Result]]="Undisputed",Dataset[[#This Row],[Invoice Amount]],IF(Dataset[[#This Row],[Dispute Result]]="Won",Dataset[[#This Row],[Invoice Amount]],""))</f>
        <v>5038</v>
      </c>
      <c r="J1558" t="str">
        <f>IF(Dataset[[#This Row],[Dispute Result]]="Lost",Dataset[[#This Row],[Invoice Amount]],"")</f>
        <v/>
      </c>
      <c r="K1558" s="1">
        <v>44053</v>
      </c>
      <c r="L1558">
        <v>10</v>
      </c>
      <c r="M1558">
        <v>0</v>
      </c>
      <c r="N1558" t="s">
        <v>120</v>
      </c>
    </row>
    <row r="1559" spans="1:14" hidden="1" x14ac:dyDescent="0.3">
      <c r="A1559" t="s">
        <v>14</v>
      </c>
      <c r="B1559" t="s">
        <v>96</v>
      </c>
      <c r="C1559">
        <v>6273031192</v>
      </c>
      <c r="D1559" s="1">
        <v>44249</v>
      </c>
      <c r="E1559" s="1">
        <v>44279</v>
      </c>
      <c r="F1559">
        <v>5764</v>
      </c>
      <c r="G1559" t="s">
        <v>2</v>
      </c>
      <c r="H1559" t="s">
        <v>131</v>
      </c>
      <c r="I1559">
        <f>IF(Dataset[[#This Row],[Dispute Result]]="Undisputed",Dataset[[#This Row],[Invoice Amount]],IF(Dataset[[#This Row],[Dispute Result]]="Won",Dataset[[#This Row],[Invoice Amount]],""))</f>
        <v>5764</v>
      </c>
      <c r="J1559" t="str">
        <f>IF(Dataset[[#This Row],[Dispute Result]]="Lost",Dataset[[#This Row],[Invoice Amount]],"")</f>
        <v/>
      </c>
      <c r="K1559" s="1">
        <v>44283</v>
      </c>
      <c r="L1559">
        <v>34</v>
      </c>
      <c r="M1559">
        <v>4</v>
      </c>
      <c r="N1559" t="s">
        <v>120</v>
      </c>
    </row>
    <row r="1560" spans="1:14" hidden="1" x14ac:dyDescent="0.3">
      <c r="A1560" t="s">
        <v>0</v>
      </c>
      <c r="B1560" t="s">
        <v>107</v>
      </c>
      <c r="C1560">
        <v>6273968942</v>
      </c>
      <c r="D1560" s="1">
        <v>43886</v>
      </c>
      <c r="E1560" s="1">
        <v>43916</v>
      </c>
      <c r="F1560">
        <v>9211</v>
      </c>
      <c r="G1560" t="s">
        <v>2</v>
      </c>
      <c r="H1560" t="s">
        <v>131</v>
      </c>
      <c r="I1560">
        <f>IF(Dataset[[#This Row],[Dispute Result]]="Undisputed",Dataset[[#This Row],[Invoice Amount]],IF(Dataset[[#This Row],[Dispute Result]]="Won",Dataset[[#This Row],[Invoice Amount]],""))</f>
        <v>9211</v>
      </c>
      <c r="J1560" t="str">
        <f>IF(Dataset[[#This Row],[Dispute Result]]="Lost",Dataset[[#This Row],[Invoice Amount]],"")</f>
        <v/>
      </c>
      <c r="K1560" s="1">
        <v>43912</v>
      </c>
      <c r="L1560">
        <v>26</v>
      </c>
      <c r="M1560">
        <v>0</v>
      </c>
      <c r="N1560" t="s">
        <v>120</v>
      </c>
    </row>
    <row r="1561" spans="1:14" hidden="1" x14ac:dyDescent="0.3">
      <c r="A1561" t="s">
        <v>0</v>
      </c>
      <c r="B1561" t="s">
        <v>66</v>
      </c>
      <c r="C1561">
        <v>6274787669</v>
      </c>
      <c r="D1561" s="1">
        <v>44067</v>
      </c>
      <c r="E1561" s="1">
        <v>44097</v>
      </c>
      <c r="F1561">
        <v>6954</v>
      </c>
      <c r="G1561" t="s">
        <v>2</v>
      </c>
      <c r="H1561" t="s">
        <v>131</v>
      </c>
      <c r="I1561">
        <f>IF(Dataset[[#This Row],[Dispute Result]]="Undisputed",Dataset[[#This Row],[Invoice Amount]],IF(Dataset[[#This Row],[Dispute Result]]="Won",Dataset[[#This Row],[Invoice Amount]],""))</f>
        <v>6954</v>
      </c>
      <c r="J1561" t="str">
        <f>IF(Dataset[[#This Row],[Dispute Result]]="Lost",Dataset[[#This Row],[Invoice Amount]],"")</f>
        <v/>
      </c>
      <c r="K1561" s="1">
        <v>44097</v>
      </c>
      <c r="L1561">
        <v>30</v>
      </c>
      <c r="M1561">
        <v>0</v>
      </c>
      <c r="N1561" t="s">
        <v>120</v>
      </c>
    </row>
    <row r="1562" spans="1:14" hidden="1" x14ac:dyDescent="0.3">
      <c r="A1562" t="s">
        <v>0</v>
      </c>
      <c r="B1562" t="s">
        <v>108</v>
      </c>
      <c r="C1562">
        <v>6279951505</v>
      </c>
      <c r="D1562" s="1">
        <v>44525</v>
      </c>
      <c r="E1562" s="1">
        <v>44555</v>
      </c>
      <c r="F1562">
        <v>6557</v>
      </c>
      <c r="G1562" t="s">
        <v>5</v>
      </c>
      <c r="H1562" t="s">
        <v>6</v>
      </c>
      <c r="I1562">
        <f>IF(Dataset[[#This Row],[Dispute Result]]="Undisputed",Dataset[[#This Row],[Invoice Amount]],IF(Dataset[[#This Row],[Dispute Result]]="Won",Dataset[[#This Row],[Invoice Amount]],""))</f>
        <v>6557</v>
      </c>
      <c r="J1562" t="str">
        <f>IF(Dataset[[#This Row],[Dispute Result]]="Lost",Dataset[[#This Row],[Invoice Amount]],"")</f>
        <v/>
      </c>
      <c r="K1562" s="1">
        <v>44542</v>
      </c>
      <c r="L1562">
        <v>17</v>
      </c>
      <c r="M1562">
        <v>0</v>
      </c>
      <c r="N1562" t="s">
        <v>120</v>
      </c>
    </row>
    <row r="1563" spans="1:14" hidden="1" x14ac:dyDescent="0.3">
      <c r="A1563" t="s">
        <v>14</v>
      </c>
      <c r="B1563" t="s">
        <v>65</v>
      </c>
      <c r="C1563">
        <v>6287088969</v>
      </c>
      <c r="D1563" s="1">
        <v>44263</v>
      </c>
      <c r="E1563" s="1">
        <v>44293</v>
      </c>
      <c r="F1563">
        <v>6167</v>
      </c>
      <c r="G1563" t="s">
        <v>2</v>
      </c>
      <c r="H1563" t="s">
        <v>131</v>
      </c>
      <c r="I1563">
        <f>IF(Dataset[[#This Row],[Dispute Result]]="Undisputed",Dataset[[#This Row],[Invoice Amount]],IF(Dataset[[#This Row],[Dispute Result]]="Won",Dataset[[#This Row],[Invoice Amount]],""))</f>
        <v>6167</v>
      </c>
      <c r="J1563" t="str">
        <f>IF(Dataset[[#This Row],[Dispute Result]]="Lost",Dataset[[#This Row],[Invoice Amount]],"")</f>
        <v/>
      </c>
      <c r="K1563" s="1">
        <v>44286</v>
      </c>
      <c r="L1563">
        <v>23</v>
      </c>
      <c r="M1563">
        <v>0</v>
      </c>
      <c r="N1563" t="s">
        <v>120</v>
      </c>
    </row>
    <row r="1564" spans="1:14" hidden="1" x14ac:dyDescent="0.3">
      <c r="A1564" t="s">
        <v>0</v>
      </c>
      <c r="B1564" t="s">
        <v>30</v>
      </c>
      <c r="C1564">
        <v>6288520521</v>
      </c>
      <c r="D1564" s="1">
        <v>43921</v>
      </c>
      <c r="E1564" s="1">
        <v>43951</v>
      </c>
      <c r="F1564">
        <v>4443</v>
      </c>
      <c r="G1564" t="s">
        <v>2</v>
      </c>
      <c r="H1564" t="s">
        <v>131</v>
      </c>
      <c r="I1564">
        <f>IF(Dataset[[#This Row],[Dispute Result]]="Undisputed",Dataset[[#This Row],[Invoice Amount]],IF(Dataset[[#This Row],[Dispute Result]]="Won",Dataset[[#This Row],[Invoice Amount]],""))</f>
        <v>4443</v>
      </c>
      <c r="J1564" t="str">
        <f>IF(Dataset[[#This Row],[Dispute Result]]="Lost",Dataset[[#This Row],[Invoice Amount]],"")</f>
        <v/>
      </c>
      <c r="K1564" s="1">
        <v>43945</v>
      </c>
      <c r="L1564">
        <v>24</v>
      </c>
      <c r="M1564">
        <v>0</v>
      </c>
      <c r="N1564" t="s">
        <v>120</v>
      </c>
    </row>
    <row r="1565" spans="1:14" hidden="1" x14ac:dyDescent="0.3">
      <c r="A1565" t="s">
        <v>12</v>
      </c>
      <c r="B1565" t="s">
        <v>17</v>
      </c>
      <c r="C1565">
        <v>6288740790</v>
      </c>
      <c r="D1565" s="1">
        <v>43901</v>
      </c>
      <c r="E1565" s="1">
        <v>43931</v>
      </c>
      <c r="F1565">
        <v>2305</v>
      </c>
      <c r="G1565" t="s">
        <v>2</v>
      </c>
      <c r="H1565" t="s">
        <v>131</v>
      </c>
      <c r="I1565">
        <f>IF(Dataset[[#This Row],[Dispute Result]]="Undisputed",Dataset[[#This Row],[Invoice Amount]],IF(Dataset[[#This Row],[Dispute Result]]="Won",Dataset[[#This Row],[Invoice Amount]],""))</f>
        <v>2305</v>
      </c>
      <c r="J1565" t="str">
        <f>IF(Dataset[[#This Row],[Dispute Result]]="Lost",Dataset[[#This Row],[Invoice Amount]],"")</f>
        <v/>
      </c>
      <c r="K1565" s="1">
        <v>43937</v>
      </c>
      <c r="L1565">
        <v>36</v>
      </c>
      <c r="M1565">
        <v>6</v>
      </c>
      <c r="N1565" t="s">
        <v>120</v>
      </c>
    </row>
    <row r="1566" spans="1:14" hidden="1" x14ac:dyDescent="0.3">
      <c r="A1566" t="s">
        <v>14</v>
      </c>
      <c r="B1566" t="s">
        <v>65</v>
      </c>
      <c r="C1566">
        <v>6292573032</v>
      </c>
      <c r="D1566" s="1">
        <v>44302</v>
      </c>
      <c r="E1566" s="1">
        <v>44332</v>
      </c>
      <c r="F1566">
        <v>6114</v>
      </c>
      <c r="G1566" t="s">
        <v>5</v>
      </c>
      <c r="H1566" t="s">
        <v>6</v>
      </c>
      <c r="I1566">
        <f>IF(Dataset[[#This Row],[Dispute Result]]="Undisputed",Dataset[[#This Row],[Invoice Amount]],IF(Dataset[[#This Row],[Dispute Result]]="Won",Dataset[[#This Row],[Invoice Amount]],""))</f>
        <v>6114</v>
      </c>
      <c r="J1566" t="str">
        <f>IF(Dataset[[#This Row],[Dispute Result]]="Lost",Dataset[[#This Row],[Invoice Amount]],"")</f>
        <v/>
      </c>
      <c r="K1566" s="1">
        <v>44337</v>
      </c>
      <c r="L1566">
        <v>35</v>
      </c>
      <c r="M1566">
        <v>5</v>
      </c>
      <c r="N1566" t="s">
        <v>120</v>
      </c>
    </row>
    <row r="1567" spans="1:14" hidden="1" x14ac:dyDescent="0.3">
      <c r="A1567" t="s">
        <v>0</v>
      </c>
      <c r="B1567" t="s">
        <v>41</v>
      </c>
      <c r="C1567">
        <v>6299892020</v>
      </c>
      <c r="D1567" s="1">
        <v>44463</v>
      </c>
      <c r="E1567" s="1">
        <v>44493</v>
      </c>
      <c r="F1567">
        <v>7666</v>
      </c>
      <c r="G1567" t="s">
        <v>2</v>
      </c>
      <c r="H1567" t="s">
        <v>131</v>
      </c>
      <c r="I1567">
        <f>IF(Dataset[[#This Row],[Dispute Result]]="Undisputed",Dataset[[#This Row],[Invoice Amount]],IF(Dataset[[#This Row],[Dispute Result]]="Won",Dataset[[#This Row],[Invoice Amount]],""))</f>
        <v>7666</v>
      </c>
      <c r="J1567" t="str">
        <f>IF(Dataset[[#This Row],[Dispute Result]]="Lost",Dataset[[#This Row],[Invoice Amount]],"")</f>
        <v/>
      </c>
      <c r="K1567" s="1">
        <v>44480</v>
      </c>
      <c r="L1567">
        <v>17</v>
      </c>
      <c r="M1567">
        <v>0</v>
      </c>
      <c r="N1567" t="s">
        <v>120</v>
      </c>
    </row>
    <row r="1568" spans="1:14" hidden="1" x14ac:dyDescent="0.3">
      <c r="A1568" t="s">
        <v>14</v>
      </c>
      <c r="B1568" t="s">
        <v>96</v>
      </c>
      <c r="C1568">
        <v>6301784259</v>
      </c>
      <c r="D1568" s="1">
        <v>44067</v>
      </c>
      <c r="E1568" s="1">
        <v>44097</v>
      </c>
      <c r="F1568">
        <v>4218</v>
      </c>
      <c r="G1568" t="s">
        <v>2</v>
      </c>
      <c r="H1568" t="s">
        <v>131</v>
      </c>
      <c r="I1568">
        <f>IF(Dataset[[#This Row],[Dispute Result]]="Undisputed",Dataset[[#This Row],[Invoice Amount]],IF(Dataset[[#This Row],[Dispute Result]]="Won",Dataset[[#This Row],[Invoice Amount]],""))</f>
        <v>4218</v>
      </c>
      <c r="J1568" t="str">
        <f>IF(Dataset[[#This Row],[Dispute Result]]="Lost",Dataset[[#This Row],[Invoice Amount]],"")</f>
        <v/>
      </c>
      <c r="K1568" s="1">
        <v>44087</v>
      </c>
      <c r="L1568">
        <v>20</v>
      </c>
      <c r="M1568">
        <v>0</v>
      </c>
      <c r="N1568" t="s">
        <v>120</v>
      </c>
    </row>
    <row r="1569" spans="1:14" hidden="1" x14ac:dyDescent="0.3">
      <c r="A1569" t="s">
        <v>14</v>
      </c>
      <c r="B1569" t="s">
        <v>79</v>
      </c>
      <c r="C1569">
        <v>6303890920</v>
      </c>
      <c r="D1569" s="1">
        <v>44523</v>
      </c>
      <c r="E1569" s="1">
        <v>44553</v>
      </c>
      <c r="F1569">
        <v>4478</v>
      </c>
      <c r="G1569" t="s">
        <v>5</v>
      </c>
      <c r="H1569" t="s">
        <v>6</v>
      </c>
      <c r="I1569">
        <f>IF(Dataset[[#This Row],[Dispute Result]]="Undisputed",Dataset[[#This Row],[Invoice Amount]],IF(Dataset[[#This Row],[Dispute Result]]="Won",Dataset[[#This Row],[Invoice Amount]],""))</f>
        <v>4478</v>
      </c>
      <c r="J1569" t="str">
        <f>IF(Dataset[[#This Row],[Dispute Result]]="Lost",Dataset[[#This Row],[Invoice Amount]],"")</f>
        <v/>
      </c>
      <c r="K1569" s="1">
        <v>44545</v>
      </c>
      <c r="L1569">
        <v>22</v>
      </c>
      <c r="M1569">
        <v>0</v>
      </c>
      <c r="N1569" t="s">
        <v>120</v>
      </c>
    </row>
    <row r="1570" spans="1:14" hidden="1" x14ac:dyDescent="0.3">
      <c r="A1570" t="s">
        <v>0</v>
      </c>
      <c r="B1570" t="s">
        <v>103</v>
      </c>
      <c r="C1570">
        <v>6309336631</v>
      </c>
      <c r="D1570" s="1">
        <v>44449</v>
      </c>
      <c r="E1570" s="1">
        <v>44479</v>
      </c>
      <c r="F1570">
        <v>7653</v>
      </c>
      <c r="G1570" t="s">
        <v>2</v>
      </c>
      <c r="H1570" t="s">
        <v>131</v>
      </c>
      <c r="I1570">
        <f>IF(Dataset[[#This Row],[Dispute Result]]="Undisputed",Dataset[[#This Row],[Invoice Amount]],IF(Dataset[[#This Row],[Dispute Result]]="Won",Dataset[[#This Row],[Invoice Amount]],""))</f>
        <v>7653</v>
      </c>
      <c r="J1570" t="str">
        <f>IF(Dataset[[#This Row],[Dispute Result]]="Lost",Dataset[[#This Row],[Invoice Amount]],"")</f>
        <v/>
      </c>
      <c r="K1570" s="1">
        <v>44464</v>
      </c>
      <c r="L1570">
        <v>15</v>
      </c>
      <c r="M1570">
        <v>0</v>
      </c>
      <c r="N1570" t="s">
        <v>120</v>
      </c>
    </row>
    <row r="1571" spans="1:14" hidden="1" x14ac:dyDescent="0.3">
      <c r="A1571" t="s">
        <v>14</v>
      </c>
      <c r="B1571" t="s">
        <v>79</v>
      </c>
      <c r="C1571">
        <v>6310497928</v>
      </c>
      <c r="D1571" s="1">
        <v>43951</v>
      </c>
      <c r="E1571" s="1">
        <v>43981</v>
      </c>
      <c r="F1571">
        <v>5973</v>
      </c>
      <c r="G1571" t="s">
        <v>2</v>
      </c>
      <c r="H1571" t="s">
        <v>131</v>
      </c>
      <c r="I1571">
        <f>IF(Dataset[[#This Row],[Dispute Result]]="Undisputed",Dataset[[#This Row],[Invoice Amount]],IF(Dataset[[#This Row],[Dispute Result]]="Won",Dataset[[#This Row],[Invoice Amount]],""))</f>
        <v>5973</v>
      </c>
      <c r="J1571" t="str">
        <f>IF(Dataset[[#This Row],[Dispute Result]]="Lost",Dataset[[#This Row],[Invoice Amount]],"")</f>
        <v/>
      </c>
      <c r="K1571" s="1">
        <v>43965</v>
      </c>
      <c r="L1571">
        <v>14</v>
      </c>
      <c r="M1571">
        <v>0</v>
      </c>
      <c r="N1571" t="s">
        <v>120</v>
      </c>
    </row>
    <row r="1572" spans="1:14" hidden="1" x14ac:dyDescent="0.3">
      <c r="A1572" t="s">
        <v>0</v>
      </c>
      <c r="B1572" t="s">
        <v>7</v>
      </c>
      <c r="C1572">
        <v>6312340515</v>
      </c>
      <c r="D1572" s="1">
        <v>44201</v>
      </c>
      <c r="E1572" s="1">
        <v>44231</v>
      </c>
      <c r="F1572">
        <v>6850</v>
      </c>
      <c r="G1572" t="s">
        <v>2</v>
      </c>
      <c r="H1572" t="s">
        <v>131</v>
      </c>
      <c r="I1572">
        <f>IF(Dataset[[#This Row],[Dispute Result]]="Undisputed",Dataset[[#This Row],[Invoice Amount]],IF(Dataset[[#This Row],[Dispute Result]]="Won",Dataset[[#This Row],[Invoice Amount]],""))</f>
        <v>6850</v>
      </c>
      <c r="J1572" t="str">
        <f>IF(Dataset[[#This Row],[Dispute Result]]="Lost",Dataset[[#This Row],[Invoice Amount]],"")</f>
        <v/>
      </c>
      <c r="K1572" s="1">
        <v>44204</v>
      </c>
      <c r="L1572">
        <v>3</v>
      </c>
      <c r="M1572">
        <v>0</v>
      </c>
      <c r="N1572" t="s">
        <v>120</v>
      </c>
    </row>
    <row r="1573" spans="1:14" x14ac:dyDescent="0.3">
      <c r="A1573" t="s">
        <v>3</v>
      </c>
      <c r="B1573" t="s">
        <v>4</v>
      </c>
      <c r="C1573">
        <v>6837368660</v>
      </c>
      <c r="D1573" s="1">
        <v>44256</v>
      </c>
      <c r="E1573" s="1">
        <v>44286</v>
      </c>
      <c r="F1573">
        <v>5896</v>
      </c>
      <c r="G1573" t="s">
        <v>5</v>
      </c>
      <c r="H1573" t="s">
        <v>6</v>
      </c>
      <c r="I1573">
        <f>IF(Dataset[[#This Row],[Dispute Result]]="Undisputed",Dataset[[#This Row],[Invoice Amount]],IF(Dataset[[#This Row],[Dispute Result]]="Won",Dataset[[#This Row],[Invoice Amount]],""))</f>
        <v>5896</v>
      </c>
      <c r="J1573" t="str">
        <f>IF(Dataset[[#This Row],[Dispute Result]]="Lost",Dataset[[#This Row],[Invoice Amount]],"")</f>
        <v/>
      </c>
      <c r="K1573" s="1">
        <v>44311</v>
      </c>
      <c r="L1573">
        <v>55</v>
      </c>
      <c r="M1573">
        <v>25</v>
      </c>
      <c r="N1573" t="s">
        <v>120</v>
      </c>
    </row>
    <row r="1574" spans="1:14" hidden="1" x14ac:dyDescent="0.3">
      <c r="A1574" t="s">
        <v>14</v>
      </c>
      <c r="B1574" t="s">
        <v>96</v>
      </c>
      <c r="C1574">
        <v>6326625438</v>
      </c>
      <c r="D1574" s="1">
        <v>44220</v>
      </c>
      <c r="E1574" s="1">
        <v>44250</v>
      </c>
      <c r="F1574">
        <v>6575</v>
      </c>
      <c r="G1574" t="s">
        <v>2</v>
      </c>
      <c r="H1574" t="s">
        <v>131</v>
      </c>
      <c r="I1574">
        <f>IF(Dataset[[#This Row],[Dispute Result]]="Undisputed",Dataset[[#This Row],[Invoice Amount]],IF(Dataset[[#This Row],[Dispute Result]]="Won",Dataset[[#This Row],[Invoice Amount]],""))</f>
        <v>6575</v>
      </c>
      <c r="J1574" t="str">
        <f>IF(Dataset[[#This Row],[Dispute Result]]="Lost",Dataset[[#This Row],[Invoice Amount]],"")</f>
        <v/>
      </c>
      <c r="K1574" s="1">
        <v>44243</v>
      </c>
      <c r="L1574">
        <v>23</v>
      </c>
      <c r="M1574">
        <v>0</v>
      </c>
      <c r="N1574" t="s">
        <v>120</v>
      </c>
    </row>
    <row r="1575" spans="1:14" hidden="1" x14ac:dyDescent="0.3">
      <c r="A1575" t="s">
        <v>9</v>
      </c>
      <c r="B1575" t="s">
        <v>86</v>
      </c>
      <c r="C1575">
        <v>6332346154</v>
      </c>
      <c r="D1575" s="1">
        <v>43908</v>
      </c>
      <c r="E1575" s="1">
        <v>43938</v>
      </c>
      <c r="F1575">
        <v>6381</v>
      </c>
      <c r="G1575" t="s">
        <v>2</v>
      </c>
      <c r="H1575" t="s">
        <v>131</v>
      </c>
      <c r="I1575">
        <f>IF(Dataset[[#This Row],[Dispute Result]]="Undisputed",Dataset[[#This Row],[Invoice Amount]],IF(Dataset[[#This Row],[Dispute Result]]="Won",Dataset[[#This Row],[Invoice Amount]],""))</f>
        <v>6381</v>
      </c>
      <c r="J1575" t="str">
        <f>IF(Dataset[[#This Row],[Dispute Result]]="Lost",Dataset[[#This Row],[Invoice Amount]],"")</f>
        <v/>
      </c>
      <c r="K1575" s="1">
        <v>43928</v>
      </c>
      <c r="L1575">
        <v>20</v>
      </c>
      <c r="M1575">
        <v>0</v>
      </c>
      <c r="N1575" t="s">
        <v>120</v>
      </c>
    </row>
    <row r="1576" spans="1:14" hidden="1" x14ac:dyDescent="0.3">
      <c r="A1576" t="s">
        <v>14</v>
      </c>
      <c r="B1576" t="s">
        <v>18</v>
      </c>
      <c r="C1576">
        <v>6332637140</v>
      </c>
      <c r="D1576" s="1">
        <v>44456</v>
      </c>
      <c r="E1576" s="1">
        <v>44486</v>
      </c>
      <c r="F1576">
        <v>5809</v>
      </c>
      <c r="G1576" t="s">
        <v>2</v>
      </c>
      <c r="H1576" t="s">
        <v>131</v>
      </c>
      <c r="I1576">
        <f>IF(Dataset[[#This Row],[Dispute Result]]="Undisputed",Dataset[[#This Row],[Invoice Amount]],IF(Dataset[[#This Row],[Dispute Result]]="Won",Dataset[[#This Row],[Invoice Amount]],""))</f>
        <v>5809</v>
      </c>
      <c r="J1576" t="str">
        <f>IF(Dataset[[#This Row],[Dispute Result]]="Lost",Dataset[[#This Row],[Invoice Amount]],"")</f>
        <v/>
      </c>
      <c r="K1576" s="1">
        <v>44463</v>
      </c>
      <c r="L1576">
        <v>7</v>
      </c>
      <c r="M1576">
        <v>0</v>
      </c>
      <c r="N1576" t="s">
        <v>120</v>
      </c>
    </row>
    <row r="1577" spans="1:14" hidden="1" x14ac:dyDescent="0.3">
      <c r="A1577" t="s">
        <v>12</v>
      </c>
      <c r="B1577" t="s">
        <v>74</v>
      </c>
      <c r="C1577">
        <v>6342800937</v>
      </c>
      <c r="D1577" s="1">
        <v>44529</v>
      </c>
      <c r="E1577" s="1">
        <v>44559</v>
      </c>
      <c r="F1577">
        <v>2235</v>
      </c>
      <c r="G1577" t="s">
        <v>2</v>
      </c>
      <c r="H1577" t="s">
        <v>131</v>
      </c>
      <c r="I1577">
        <f>IF(Dataset[[#This Row],[Dispute Result]]="Undisputed",Dataset[[#This Row],[Invoice Amount]],IF(Dataset[[#This Row],[Dispute Result]]="Won",Dataset[[#This Row],[Invoice Amount]],""))</f>
        <v>2235</v>
      </c>
      <c r="J1577" t="str">
        <f>IF(Dataset[[#This Row],[Dispute Result]]="Lost",Dataset[[#This Row],[Invoice Amount]],"")</f>
        <v/>
      </c>
      <c r="K1577" s="1">
        <v>44533</v>
      </c>
      <c r="L1577">
        <v>4</v>
      </c>
      <c r="M1577">
        <v>0</v>
      </c>
      <c r="N1577" t="s">
        <v>120</v>
      </c>
    </row>
    <row r="1578" spans="1:14" hidden="1" x14ac:dyDescent="0.3">
      <c r="A1578" t="s">
        <v>0</v>
      </c>
      <c r="B1578" t="s">
        <v>69</v>
      </c>
      <c r="C1578">
        <v>6345328269</v>
      </c>
      <c r="D1578" s="1">
        <v>44357</v>
      </c>
      <c r="E1578" s="1">
        <v>44387</v>
      </c>
      <c r="F1578">
        <v>6895</v>
      </c>
      <c r="G1578" t="s">
        <v>2</v>
      </c>
      <c r="H1578" t="s">
        <v>131</v>
      </c>
      <c r="I1578">
        <f>IF(Dataset[[#This Row],[Dispute Result]]="Undisputed",Dataset[[#This Row],[Invoice Amount]],IF(Dataset[[#This Row],[Dispute Result]]="Won",Dataset[[#This Row],[Invoice Amount]],""))</f>
        <v>6895</v>
      </c>
      <c r="J1578" t="str">
        <f>IF(Dataset[[#This Row],[Dispute Result]]="Lost",Dataset[[#This Row],[Invoice Amount]],"")</f>
        <v/>
      </c>
      <c r="K1578" s="1">
        <v>44385</v>
      </c>
      <c r="L1578">
        <v>28</v>
      </c>
      <c r="M1578">
        <v>0</v>
      </c>
      <c r="N1578" t="s">
        <v>120</v>
      </c>
    </row>
    <row r="1579" spans="1:14" x14ac:dyDescent="0.3">
      <c r="A1579" t="s">
        <v>3</v>
      </c>
      <c r="B1579" t="s">
        <v>61</v>
      </c>
      <c r="C1579">
        <v>8953168938</v>
      </c>
      <c r="D1579" s="1">
        <v>44257</v>
      </c>
      <c r="E1579" s="1">
        <v>44287</v>
      </c>
      <c r="F1579">
        <v>7752</v>
      </c>
      <c r="G1579" t="s">
        <v>5</v>
      </c>
      <c r="H1579" t="s">
        <v>6</v>
      </c>
      <c r="I1579">
        <f>IF(Dataset[[#This Row],[Dispute Result]]="Undisputed",Dataset[[#This Row],[Invoice Amount]],IF(Dataset[[#This Row],[Dispute Result]]="Won",Dataset[[#This Row],[Invoice Amount]],""))</f>
        <v>7752</v>
      </c>
      <c r="J1579" t="str">
        <f>IF(Dataset[[#This Row],[Dispute Result]]="Lost",Dataset[[#This Row],[Invoice Amount]],"")</f>
        <v/>
      </c>
      <c r="K1579" s="1">
        <v>44283</v>
      </c>
      <c r="L1579">
        <v>26</v>
      </c>
      <c r="M1579">
        <v>0</v>
      </c>
      <c r="N1579" t="s">
        <v>120</v>
      </c>
    </row>
    <row r="1580" spans="1:14" hidden="1" x14ac:dyDescent="0.3">
      <c r="A1580" t="s">
        <v>0</v>
      </c>
      <c r="B1580" t="s">
        <v>80</v>
      </c>
      <c r="C1580">
        <v>6354957025</v>
      </c>
      <c r="D1580" s="1">
        <v>44106</v>
      </c>
      <c r="E1580" s="1">
        <v>44136</v>
      </c>
      <c r="F1580">
        <v>5733</v>
      </c>
      <c r="G1580" t="s">
        <v>2</v>
      </c>
      <c r="H1580" t="s">
        <v>131</v>
      </c>
      <c r="I1580">
        <f>IF(Dataset[[#This Row],[Dispute Result]]="Undisputed",Dataset[[#This Row],[Invoice Amount]],IF(Dataset[[#This Row],[Dispute Result]]="Won",Dataset[[#This Row],[Invoice Amount]],""))</f>
        <v>5733</v>
      </c>
      <c r="J1580" t="str">
        <f>IF(Dataset[[#This Row],[Dispute Result]]="Lost",Dataset[[#This Row],[Invoice Amount]],"")</f>
        <v/>
      </c>
      <c r="K1580" s="1">
        <v>44123</v>
      </c>
      <c r="L1580">
        <v>17</v>
      </c>
      <c r="M1580">
        <v>0</v>
      </c>
      <c r="N1580" t="s">
        <v>120</v>
      </c>
    </row>
    <row r="1581" spans="1:14" x14ac:dyDescent="0.3">
      <c r="A1581" t="s">
        <v>3</v>
      </c>
      <c r="B1581" t="s">
        <v>64</v>
      </c>
      <c r="C1581">
        <v>6672426133</v>
      </c>
      <c r="D1581" s="1">
        <v>44259</v>
      </c>
      <c r="E1581" s="1">
        <v>44289</v>
      </c>
      <c r="F1581">
        <v>9868</v>
      </c>
      <c r="G1581" t="s">
        <v>5</v>
      </c>
      <c r="H1581" t="s">
        <v>6</v>
      </c>
      <c r="I1581">
        <f>IF(Dataset[[#This Row],[Dispute Result]]="Undisputed",Dataset[[#This Row],[Invoice Amount]],IF(Dataset[[#This Row],[Dispute Result]]="Won",Dataset[[#This Row],[Invoice Amount]],""))</f>
        <v>9868</v>
      </c>
      <c r="J1581" t="str">
        <f>IF(Dataset[[#This Row],[Dispute Result]]="Lost",Dataset[[#This Row],[Invoice Amount]],"")</f>
        <v/>
      </c>
      <c r="K1581" s="1">
        <v>44281</v>
      </c>
      <c r="L1581">
        <v>22</v>
      </c>
      <c r="M1581">
        <v>0</v>
      </c>
      <c r="N1581" t="s">
        <v>120</v>
      </c>
    </row>
    <row r="1582" spans="1:14" hidden="1" x14ac:dyDescent="0.3">
      <c r="A1582" t="s">
        <v>14</v>
      </c>
      <c r="B1582" t="s">
        <v>16</v>
      </c>
      <c r="C1582">
        <v>6369718990</v>
      </c>
      <c r="D1582" s="1">
        <v>44263</v>
      </c>
      <c r="E1582" s="1">
        <v>44293</v>
      </c>
      <c r="F1582">
        <v>5546</v>
      </c>
      <c r="G1582" t="s">
        <v>2</v>
      </c>
      <c r="H1582" t="s">
        <v>131</v>
      </c>
      <c r="I1582">
        <f>IF(Dataset[[#This Row],[Dispute Result]]="Undisputed",Dataset[[#This Row],[Invoice Amount]],IF(Dataset[[#This Row],[Dispute Result]]="Won",Dataset[[#This Row],[Invoice Amount]],""))</f>
        <v>5546</v>
      </c>
      <c r="J1582" t="str">
        <f>IF(Dataset[[#This Row],[Dispute Result]]="Lost",Dataset[[#This Row],[Invoice Amount]],"")</f>
        <v/>
      </c>
      <c r="K1582" s="1">
        <v>44299</v>
      </c>
      <c r="L1582">
        <v>36</v>
      </c>
      <c r="M1582">
        <v>6</v>
      </c>
      <c r="N1582" t="s">
        <v>120</v>
      </c>
    </row>
    <row r="1583" spans="1:14" hidden="1" x14ac:dyDescent="0.3">
      <c r="A1583" t="s">
        <v>12</v>
      </c>
      <c r="B1583" t="s">
        <v>101</v>
      </c>
      <c r="C1583">
        <v>6375941605</v>
      </c>
      <c r="D1583" s="1">
        <v>44424</v>
      </c>
      <c r="E1583" s="1">
        <v>44454</v>
      </c>
      <c r="F1583">
        <v>5241</v>
      </c>
      <c r="G1583" t="s">
        <v>2</v>
      </c>
      <c r="H1583" t="s">
        <v>131</v>
      </c>
      <c r="I1583">
        <f>IF(Dataset[[#This Row],[Dispute Result]]="Undisputed",Dataset[[#This Row],[Invoice Amount]],IF(Dataset[[#This Row],[Dispute Result]]="Won",Dataset[[#This Row],[Invoice Amount]],""))</f>
        <v>5241</v>
      </c>
      <c r="J1583" t="str">
        <f>IF(Dataset[[#This Row],[Dispute Result]]="Lost",Dataset[[#This Row],[Invoice Amount]],"")</f>
        <v/>
      </c>
      <c r="K1583" s="1">
        <v>44450</v>
      </c>
      <c r="L1583">
        <v>26</v>
      </c>
      <c r="M1583">
        <v>0</v>
      </c>
      <c r="N1583" t="s">
        <v>120</v>
      </c>
    </row>
    <row r="1584" spans="1:14" hidden="1" x14ac:dyDescent="0.3">
      <c r="A1584" t="s">
        <v>14</v>
      </c>
      <c r="B1584" t="s">
        <v>89</v>
      </c>
      <c r="C1584">
        <v>6381931555</v>
      </c>
      <c r="D1584" s="1">
        <v>44530</v>
      </c>
      <c r="E1584" s="1">
        <v>44560</v>
      </c>
      <c r="F1584">
        <v>4859</v>
      </c>
      <c r="G1584" t="s">
        <v>2</v>
      </c>
      <c r="H1584" t="s">
        <v>131</v>
      </c>
      <c r="I1584">
        <f>IF(Dataset[[#This Row],[Dispute Result]]="Undisputed",Dataset[[#This Row],[Invoice Amount]],IF(Dataset[[#This Row],[Dispute Result]]="Won",Dataset[[#This Row],[Invoice Amount]],""))</f>
        <v>4859</v>
      </c>
      <c r="J1584" t="str">
        <f>IF(Dataset[[#This Row],[Dispute Result]]="Lost",Dataset[[#This Row],[Invoice Amount]],"")</f>
        <v/>
      </c>
      <c r="K1584" s="1">
        <v>44550</v>
      </c>
      <c r="L1584">
        <v>20</v>
      </c>
      <c r="M1584">
        <v>0</v>
      </c>
      <c r="N1584" t="s">
        <v>120</v>
      </c>
    </row>
    <row r="1585" spans="1:14" x14ac:dyDescent="0.3">
      <c r="A1585" t="s">
        <v>3</v>
      </c>
      <c r="B1585" t="s">
        <v>76</v>
      </c>
      <c r="C1585">
        <v>6391230941</v>
      </c>
      <c r="D1585" s="1">
        <v>43868</v>
      </c>
      <c r="E1585" s="1">
        <v>43898</v>
      </c>
      <c r="F1585">
        <v>7519</v>
      </c>
      <c r="G1585" t="s">
        <v>2</v>
      </c>
      <c r="H1585" t="s">
        <v>131</v>
      </c>
      <c r="I1585">
        <f>IF(Dataset[[#This Row],[Dispute Result]]="Undisputed",Dataset[[#This Row],[Invoice Amount]],IF(Dataset[[#This Row],[Dispute Result]]="Won",Dataset[[#This Row],[Invoice Amount]],""))</f>
        <v>7519</v>
      </c>
      <c r="J1585" t="str">
        <f>IF(Dataset[[#This Row],[Dispute Result]]="Lost",Dataset[[#This Row],[Invoice Amount]],"")</f>
        <v/>
      </c>
      <c r="K1585" s="1">
        <v>43896</v>
      </c>
      <c r="L1585">
        <v>28</v>
      </c>
      <c r="M1585">
        <v>0</v>
      </c>
      <c r="N1585" t="s">
        <v>120</v>
      </c>
    </row>
    <row r="1586" spans="1:14" x14ac:dyDescent="0.3">
      <c r="A1586" t="s">
        <v>3</v>
      </c>
      <c r="B1586" t="s">
        <v>85</v>
      </c>
      <c r="C1586">
        <v>6393629835</v>
      </c>
      <c r="D1586" s="1">
        <v>43833</v>
      </c>
      <c r="E1586" s="1">
        <v>43863</v>
      </c>
      <c r="F1586">
        <v>7133</v>
      </c>
      <c r="G1586" t="s">
        <v>2</v>
      </c>
      <c r="H1586" t="s">
        <v>131</v>
      </c>
      <c r="I1586">
        <f>IF(Dataset[[#This Row],[Dispute Result]]="Undisputed",Dataset[[#This Row],[Invoice Amount]],IF(Dataset[[#This Row],[Dispute Result]]="Won",Dataset[[#This Row],[Invoice Amount]],""))</f>
        <v>7133</v>
      </c>
      <c r="J1586" t="str">
        <f>IF(Dataset[[#This Row],[Dispute Result]]="Lost",Dataset[[#This Row],[Invoice Amount]],"")</f>
        <v/>
      </c>
      <c r="K1586" s="1">
        <v>43860</v>
      </c>
      <c r="L1586">
        <v>27</v>
      </c>
      <c r="M1586">
        <v>0</v>
      </c>
      <c r="N1586" t="s">
        <v>120</v>
      </c>
    </row>
    <row r="1587" spans="1:14" hidden="1" x14ac:dyDescent="0.3">
      <c r="A1587" t="s">
        <v>12</v>
      </c>
      <c r="B1587" t="s">
        <v>102</v>
      </c>
      <c r="C1587">
        <v>6393700803</v>
      </c>
      <c r="D1587" s="1">
        <v>44509</v>
      </c>
      <c r="E1587" s="1">
        <v>44539</v>
      </c>
      <c r="F1587">
        <v>4094</v>
      </c>
      <c r="G1587" t="s">
        <v>2</v>
      </c>
      <c r="H1587" t="s">
        <v>131</v>
      </c>
      <c r="I1587">
        <f>IF(Dataset[[#This Row],[Dispute Result]]="Undisputed",Dataset[[#This Row],[Invoice Amount]],IF(Dataset[[#This Row],[Dispute Result]]="Won",Dataset[[#This Row],[Invoice Amount]],""))</f>
        <v>4094</v>
      </c>
      <c r="J1587" t="str">
        <f>IF(Dataset[[#This Row],[Dispute Result]]="Lost",Dataset[[#This Row],[Invoice Amount]],"")</f>
        <v/>
      </c>
      <c r="K1587" s="1">
        <v>44530</v>
      </c>
      <c r="L1587">
        <v>21</v>
      </c>
      <c r="M1587">
        <v>0</v>
      </c>
      <c r="N1587" t="s">
        <v>120</v>
      </c>
    </row>
    <row r="1588" spans="1:14" hidden="1" x14ac:dyDescent="0.3">
      <c r="A1588" t="s">
        <v>14</v>
      </c>
      <c r="B1588" t="s">
        <v>16</v>
      </c>
      <c r="C1588">
        <v>6394171039</v>
      </c>
      <c r="D1588" s="1">
        <v>44164</v>
      </c>
      <c r="E1588" s="1">
        <v>44194</v>
      </c>
      <c r="F1588">
        <v>5030</v>
      </c>
      <c r="G1588" t="s">
        <v>2</v>
      </c>
      <c r="H1588" t="s">
        <v>131</v>
      </c>
      <c r="I1588">
        <f>IF(Dataset[[#This Row],[Dispute Result]]="Undisputed",Dataset[[#This Row],[Invoice Amount]],IF(Dataset[[#This Row],[Dispute Result]]="Won",Dataset[[#This Row],[Invoice Amount]],""))</f>
        <v>5030</v>
      </c>
      <c r="J1588" t="str">
        <f>IF(Dataset[[#This Row],[Dispute Result]]="Lost",Dataset[[#This Row],[Invoice Amount]],"")</f>
        <v/>
      </c>
      <c r="K1588" s="1">
        <v>44191</v>
      </c>
      <c r="L1588">
        <v>27</v>
      </c>
      <c r="M1588">
        <v>0</v>
      </c>
      <c r="N1588" t="s">
        <v>120</v>
      </c>
    </row>
    <row r="1589" spans="1:14" hidden="1" x14ac:dyDescent="0.3">
      <c r="A1589" t="s">
        <v>12</v>
      </c>
      <c r="B1589" t="s">
        <v>38</v>
      </c>
      <c r="C1589">
        <v>6402352996</v>
      </c>
      <c r="D1589" s="1">
        <v>43989</v>
      </c>
      <c r="E1589" s="1">
        <v>44019</v>
      </c>
      <c r="F1589">
        <v>1540</v>
      </c>
      <c r="G1589" t="s">
        <v>2</v>
      </c>
      <c r="H1589" t="s">
        <v>131</v>
      </c>
      <c r="I1589">
        <f>IF(Dataset[[#This Row],[Dispute Result]]="Undisputed",Dataset[[#This Row],[Invoice Amount]],IF(Dataset[[#This Row],[Dispute Result]]="Won",Dataset[[#This Row],[Invoice Amount]],""))</f>
        <v>1540</v>
      </c>
      <c r="J1589" t="str">
        <f>IF(Dataset[[#This Row],[Dispute Result]]="Lost",Dataset[[#This Row],[Invoice Amount]],"")</f>
        <v/>
      </c>
      <c r="K1589" s="1">
        <v>43995</v>
      </c>
      <c r="L1589">
        <v>6</v>
      </c>
      <c r="M1589">
        <v>0</v>
      </c>
      <c r="N1589" t="s">
        <v>120</v>
      </c>
    </row>
    <row r="1590" spans="1:14" hidden="1" x14ac:dyDescent="0.3">
      <c r="A1590" t="s">
        <v>0</v>
      </c>
      <c r="B1590" t="s">
        <v>40</v>
      </c>
      <c r="C1590">
        <v>6409983012</v>
      </c>
      <c r="D1590" s="1">
        <v>43899</v>
      </c>
      <c r="E1590" s="1">
        <v>43929</v>
      </c>
      <c r="F1590">
        <v>8425</v>
      </c>
      <c r="G1590" t="s">
        <v>2</v>
      </c>
      <c r="H1590" t="s">
        <v>131</v>
      </c>
      <c r="I1590">
        <f>IF(Dataset[[#This Row],[Dispute Result]]="Undisputed",Dataset[[#This Row],[Invoice Amount]],IF(Dataset[[#This Row],[Dispute Result]]="Won",Dataset[[#This Row],[Invoice Amount]],""))</f>
        <v>8425</v>
      </c>
      <c r="J1590" t="str">
        <f>IF(Dataset[[#This Row],[Dispute Result]]="Lost",Dataset[[#This Row],[Invoice Amount]],"")</f>
        <v/>
      </c>
      <c r="K1590" s="1">
        <v>43930</v>
      </c>
      <c r="L1590">
        <v>31</v>
      </c>
      <c r="M1590">
        <v>1</v>
      </c>
      <c r="N1590" t="s">
        <v>120</v>
      </c>
    </row>
    <row r="1591" spans="1:14" x14ac:dyDescent="0.3">
      <c r="A1591" t="s">
        <v>3</v>
      </c>
      <c r="B1591" t="s">
        <v>63</v>
      </c>
      <c r="C1591">
        <v>3154502347</v>
      </c>
      <c r="D1591" s="1">
        <v>44265</v>
      </c>
      <c r="E1591" s="1">
        <v>44295</v>
      </c>
      <c r="F1591">
        <v>3702</v>
      </c>
      <c r="G1591" t="s">
        <v>5</v>
      </c>
      <c r="H1591" t="s">
        <v>6</v>
      </c>
      <c r="I1591">
        <f>IF(Dataset[[#This Row],[Dispute Result]]="Undisputed",Dataset[[#This Row],[Invoice Amount]],IF(Dataset[[#This Row],[Dispute Result]]="Won",Dataset[[#This Row],[Invoice Amount]],""))</f>
        <v>3702</v>
      </c>
      <c r="J1591" t="str">
        <f>IF(Dataset[[#This Row],[Dispute Result]]="Lost",Dataset[[#This Row],[Invoice Amount]],"")</f>
        <v/>
      </c>
      <c r="K1591" s="1">
        <v>44291</v>
      </c>
      <c r="L1591">
        <v>26</v>
      </c>
      <c r="M1591">
        <v>0</v>
      </c>
      <c r="N1591" t="s">
        <v>120</v>
      </c>
    </row>
    <row r="1592" spans="1:14" hidden="1" x14ac:dyDescent="0.3">
      <c r="A1592" t="s">
        <v>0</v>
      </c>
      <c r="B1592" t="s">
        <v>46</v>
      </c>
      <c r="C1592">
        <v>6425569284</v>
      </c>
      <c r="D1592" s="1">
        <v>43961</v>
      </c>
      <c r="E1592" s="1">
        <v>43991</v>
      </c>
      <c r="F1592">
        <v>3536</v>
      </c>
      <c r="G1592" t="s">
        <v>2</v>
      </c>
      <c r="H1592" t="s">
        <v>131</v>
      </c>
      <c r="I1592">
        <f>IF(Dataset[[#This Row],[Dispute Result]]="Undisputed",Dataset[[#This Row],[Invoice Amount]],IF(Dataset[[#This Row],[Dispute Result]]="Won",Dataset[[#This Row],[Invoice Amount]],""))</f>
        <v>3536</v>
      </c>
      <c r="J1592" t="str">
        <f>IF(Dataset[[#This Row],[Dispute Result]]="Lost",Dataset[[#This Row],[Invoice Amount]],"")</f>
        <v/>
      </c>
      <c r="K1592" s="1">
        <v>43992</v>
      </c>
      <c r="L1592">
        <v>31</v>
      </c>
      <c r="M1592">
        <v>1</v>
      </c>
      <c r="N1592" t="s">
        <v>120</v>
      </c>
    </row>
    <row r="1593" spans="1:14" hidden="1" x14ac:dyDescent="0.3">
      <c r="A1593" t="s">
        <v>9</v>
      </c>
      <c r="B1593" t="s">
        <v>94</v>
      </c>
      <c r="C1593">
        <v>6428663736</v>
      </c>
      <c r="D1593" s="1">
        <v>44072</v>
      </c>
      <c r="E1593" s="1">
        <v>44102</v>
      </c>
      <c r="F1593">
        <v>7447</v>
      </c>
      <c r="G1593" t="s">
        <v>5</v>
      </c>
      <c r="H1593" t="s">
        <v>6</v>
      </c>
      <c r="I1593">
        <f>IF(Dataset[[#This Row],[Dispute Result]]="Undisputed",Dataset[[#This Row],[Invoice Amount]],IF(Dataset[[#This Row],[Dispute Result]]="Won",Dataset[[#This Row],[Invoice Amount]],""))</f>
        <v>7447</v>
      </c>
      <c r="J1593" t="str">
        <f>IF(Dataset[[#This Row],[Dispute Result]]="Lost",Dataset[[#This Row],[Invoice Amount]],"")</f>
        <v/>
      </c>
      <c r="K1593" s="1">
        <v>44114</v>
      </c>
      <c r="L1593">
        <v>42</v>
      </c>
      <c r="M1593">
        <v>12</v>
      </c>
      <c r="N1593" t="s">
        <v>120</v>
      </c>
    </row>
    <row r="1594" spans="1:14" x14ac:dyDescent="0.3">
      <c r="A1594" t="s">
        <v>3</v>
      </c>
      <c r="B1594" t="s">
        <v>33</v>
      </c>
      <c r="C1594">
        <v>2369731348</v>
      </c>
      <c r="D1594" s="1">
        <v>44253</v>
      </c>
      <c r="E1594" s="1">
        <v>44283</v>
      </c>
      <c r="F1594">
        <v>8030</v>
      </c>
      <c r="G1594" t="s">
        <v>5</v>
      </c>
      <c r="H1594" t="s">
        <v>52</v>
      </c>
      <c r="I1594" t="str">
        <f>IF(Dataset[[#This Row],[Dispute Result]]="Undisputed",Dataset[[#This Row],[Invoice Amount]],IF(Dataset[[#This Row],[Dispute Result]]="Won",Dataset[[#This Row],[Invoice Amount]],""))</f>
        <v/>
      </c>
      <c r="J1594">
        <f>IF(Dataset[[#This Row],[Dispute Result]]="Lost",Dataset[[#This Row],[Invoice Amount]],"")</f>
        <v>8030</v>
      </c>
      <c r="K1594" s="1">
        <v>44294</v>
      </c>
      <c r="L1594">
        <v>41</v>
      </c>
      <c r="M1594">
        <v>11</v>
      </c>
      <c r="N1594" t="s">
        <v>120</v>
      </c>
    </row>
    <row r="1595" spans="1:14" hidden="1" x14ac:dyDescent="0.3">
      <c r="A1595" t="s">
        <v>14</v>
      </c>
      <c r="B1595" t="s">
        <v>75</v>
      </c>
      <c r="C1595">
        <v>6440354171</v>
      </c>
      <c r="D1595" s="1">
        <v>44531</v>
      </c>
      <c r="E1595" s="1">
        <v>44561</v>
      </c>
      <c r="F1595">
        <v>4441</v>
      </c>
      <c r="G1595" t="s">
        <v>2</v>
      </c>
      <c r="H1595" t="s">
        <v>131</v>
      </c>
      <c r="I1595">
        <f>IF(Dataset[[#This Row],[Dispute Result]]="Undisputed",Dataset[[#This Row],[Invoice Amount]],IF(Dataset[[#This Row],[Dispute Result]]="Won",Dataset[[#This Row],[Invoice Amount]],""))</f>
        <v>4441</v>
      </c>
      <c r="J1595" t="str">
        <f>IF(Dataset[[#This Row],[Dispute Result]]="Lost",Dataset[[#This Row],[Invoice Amount]],"")</f>
        <v/>
      </c>
      <c r="K1595" s="1">
        <v>44549</v>
      </c>
      <c r="L1595">
        <v>18</v>
      </c>
      <c r="M1595">
        <v>0</v>
      </c>
      <c r="N1595" t="s">
        <v>120</v>
      </c>
    </row>
    <row r="1596" spans="1:14" hidden="1" x14ac:dyDescent="0.3">
      <c r="A1596" t="s">
        <v>9</v>
      </c>
      <c r="B1596" t="s">
        <v>20</v>
      </c>
      <c r="C1596">
        <v>6442249090</v>
      </c>
      <c r="D1596" s="1">
        <v>44215</v>
      </c>
      <c r="E1596" s="1">
        <v>44245</v>
      </c>
      <c r="F1596">
        <v>8872</v>
      </c>
      <c r="G1596" t="s">
        <v>5</v>
      </c>
      <c r="H1596" t="s">
        <v>6</v>
      </c>
      <c r="I1596">
        <f>IF(Dataset[[#This Row],[Dispute Result]]="Undisputed",Dataset[[#This Row],[Invoice Amount]],IF(Dataset[[#This Row],[Dispute Result]]="Won",Dataset[[#This Row],[Invoice Amount]],""))</f>
        <v>8872</v>
      </c>
      <c r="J1596" t="str">
        <f>IF(Dataset[[#This Row],[Dispute Result]]="Lost",Dataset[[#This Row],[Invoice Amount]],"")</f>
        <v/>
      </c>
      <c r="K1596" s="1">
        <v>44253</v>
      </c>
      <c r="L1596">
        <v>38</v>
      </c>
      <c r="M1596">
        <v>8</v>
      </c>
      <c r="N1596" t="s">
        <v>120</v>
      </c>
    </row>
    <row r="1597" spans="1:14" hidden="1" x14ac:dyDescent="0.3">
      <c r="A1597" t="s">
        <v>14</v>
      </c>
      <c r="B1597" t="s">
        <v>71</v>
      </c>
      <c r="C1597">
        <v>6444186130</v>
      </c>
      <c r="D1597" s="1">
        <v>44078</v>
      </c>
      <c r="E1597" s="1">
        <v>44108</v>
      </c>
      <c r="F1597">
        <v>4471</v>
      </c>
      <c r="G1597" t="s">
        <v>2</v>
      </c>
      <c r="H1597" t="s">
        <v>131</v>
      </c>
      <c r="I1597">
        <f>IF(Dataset[[#This Row],[Dispute Result]]="Undisputed",Dataset[[#This Row],[Invoice Amount]],IF(Dataset[[#This Row],[Dispute Result]]="Won",Dataset[[#This Row],[Invoice Amount]],""))</f>
        <v>4471</v>
      </c>
      <c r="J1597" t="str">
        <f>IF(Dataset[[#This Row],[Dispute Result]]="Lost",Dataset[[#This Row],[Invoice Amount]],"")</f>
        <v/>
      </c>
      <c r="K1597" s="1">
        <v>44104</v>
      </c>
      <c r="L1597">
        <v>26</v>
      </c>
      <c r="M1597">
        <v>0</v>
      </c>
      <c r="N1597" t="s">
        <v>120</v>
      </c>
    </row>
    <row r="1598" spans="1:14" hidden="1" x14ac:dyDescent="0.3">
      <c r="A1598" t="s">
        <v>14</v>
      </c>
      <c r="B1598" t="s">
        <v>15</v>
      </c>
      <c r="C1598">
        <v>6452306428</v>
      </c>
      <c r="D1598" s="1">
        <v>44506</v>
      </c>
      <c r="E1598" s="1">
        <v>44536</v>
      </c>
      <c r="F1598">
        <v>5603</v>
      </c>
      <c r="G1598" t="s">
        <v>2</v>
      </c>
      <c r="H1598" t="s">
        <v>131</v>
      </c>
      <c r="I1598">
        <f>IF(Dataset[[#This Row],[Dispute Result]]="Undisputed",Dataset[[#This Row],[Invoice Amount]],IF(Dataset[[#This Row],[Dispute Result]]="Won",Dataset[[#This Row],[Invoice Amount]],""))</f>
        <v>5603</v>
      </c>
      <c r="J1598" t="str">
        <f>IF(Dataset[[#This Row],[Dispute Result]]="Lost",Dataset[[#This Row],[Invoice Amount]],"")</f>
        <v/>
      </c>
      <c r="K1598" s="1">
        <v>44536</v>
      </c>
      <c r="L1598">
        <v>30</v>
      </c>
      <c r="M1598">
        <v>0</v>
      </c>
      <c r="N1598" t="s">
        <v>120</v>
      </c>
    </row>
    <row r="1599" spans="1:14" hidden="1" x14ac:dyDescent="0.3">
      <c r="A1599" t="s">
        <v>12</v>
      </c>
      <c r="B1599" t="s">
        <v>101</v>
      </c>
      <c r="C1599">
        <v>6453395358</v>
      </c>
      <c r="D1599" s="1">
        <v>44383</v>
      </c>
      <c r="E1599" s="1">
        <v>44413</v>
      </c>
      <c r="F1599">
        <v>4975</v>
      </c>
      <c r="G1599" t="s">
        <v>2</v>
      </c>
      <c r="H1599" t="s">
        <v>131</v>
      </c>
      <c r="I1599">
        <f>IF(Dataset[[#This Row],[Dispute Result]]="Undisputed",Dataset[[#This Row],[Invoice Amount]],IF(Dataset[[#This Row],[Dispute Result]]="Won",Dataset[[#This Row],[Invoice Amount]],""))</f>
        <v>4975</v>
      </c>
      <c r="J1599" t="str">
        <f>IF(Dataset[[#This Row],[Dispute Result]]="Lost",Dataset[[#This Row],[Invoice Amount]],"")</f>
        <v/>
      </c>
      <c r="K1599" s="1">
        <v>44401</v>
      </c>
      <c r="L1599">
        <v>18</v>
      </c>
      <c r="M1599">
        <v>0</v>
      </c>
      <c r="N1599" t="s">
        <v>120</v>
      </c>
    </row>
    <row r="1600" spans="1:14" x14ac:dyDescent="0.3">
      <c r="A1600" t="s">
        <v>3</v>
      </c>
      <c r="B1600" t="s">
        <v>76</v>
      </c>
      <c r="C1600">
        <v>6456711996</v>
      </c>
      <c r="D1600" s="1">
        <v>43947</v>
      </c>
      <c r="E1600" s="1">
        <v>43977</v>
      </c>
      <c r="F1600">
        <v>8499</v>
      </c>
      <c r="G1600" t="s">
        <v>2</v>
      </c>
      <c r="H1600" t="s">
        <v>131</v>
      </c>
      <c r="I1600">
        <f>IF(Dataset[[#This Row],[Dispute Result]]="Undisputed",Dataset[[#This Row],[Invoice Amount]],IF(Dataset[[#This Row],[Dispute Result]]="Won",Dataset[[#This Row],[Invoice Amount]],""))</f>
        <v>8499</v>
      </c>
      <c r="J1600" t="str">
        <f>IF(Dataset[[#This Row],[Dispute Result]]="Lost",Dataset[[#This Row],[Invoice Amount]],"")</f>
        <v/>
      </c>
      <c r="K1600" s="1">
        <v>43965</v>
      </c>
      <c r="L1600">
        <v>18</v>
      </c>
      <c r="M1600">
        <v>0</v>
      </c>
      <c r="N1600" t="s">
        <v>120</v>
      </c>
    </row>
    <row r="1601" spans="1:14" hidden="1" x14ac:dyDescent="0.3">
      <c r="A1601" t="s">
        <v>9</v>
      </c>
      <c r="B1601" t="s">
        <v>22</v>
      </c>
      <c r="C1601">
        <v>6463057288</v>
      </c>
      <c r="D1601" s="1">
        <v>44439</v>
      </c>
      <c r="E1601" s="1">
        <v>44469</v>
      </c>
      <c r="F1601">
        <v>7076</v>
      </c>
      <c r="G1601" t="s">
        <v>5</v>
      </c>
      <c r="H1601" t="s">
        <v>6</v>
      </c>
      <c r="I1601">
        <f>IF(Dataset[[#This Row],[Dispute Result]]="Undisputed",Dataset[[#This Row],[Invoice Amount]],IF(Dataset[[#This Row],[Dispute Result]]="Won",Dataset[[#This Row],[Invoice Amount]],""))</f>
        <v>7076</v>
      </c>
      <c r="J1601" t="str">
        <f>IF(Dataset[[#This Row],[Dispute Result]]="Lost",Dataset[[#This Row],[Invoice Amount]],"")</f>
        <v/>
      </c>
      <c r="K1601" s="1">
        <v>44459</v>
      </c>
      <c r="L1601">
        <v>20</v>
      </c>
      <c r="M1601">
        <v>0</v>
      </c>
      <c r="N1601" t="s">
        <v>120</v>
      </c>
    </row>
    <row r="1602" spans="1:14" hidden="1" x14ac:dyDescent="0.3">
      <c r="A1602" t="s">
        <v>0</v>
      </c>
      <c r="B1602" t="s">
        <v>66</v>
      </c>
      <c r="C1602">
        <v>6470441610</v>
      </c>
      <c r="D1602" s="1">
        <v>43962</v>
      </c>
      <c r="E1602" s="1">
        <v>43992</v>
      </c>
      <c r="F1602">
        <v>5688</v>
      </c>
      <c r="G1602" t="s">
        <v>2</v>
      </c>
      <c r="H1602" t="s">
        <v>131</v>
      </c>
      <c r="I1602">
        <f>IF(Dataset[[#This Row],[Dispute Result]]="Undisputed",Dataset[[#This Row],[Invoice Amount]],IF(Dataset[[#This Row],[Dispute Result]]="Won",Dataset[[#This Row],[Invoice Amount]],""))</f>
        <v>5688</v>
      </c>
      <c r="J1602" t="str">
        <f>IF(Dataset[[#This Row],[Dispute Result]]="Lost",Dataset[[#This Row],[Invoice Amount]],"")</f>
        <v/>
      </c>
      <c r="K1602" s="1">
        <v>43994</v>
      </c>
      <c r="L1602">
        <v>32</v>
      </c>
      <c r="M1602">
        <v>2</v>
      </c>
      <c r="N1602" t="s">
        <v>120</v>
      </c>
    </row>
    <row r="1603" spans="1:14" x14ac:dyDescent="0.3">
      <c r="A1603" t="s">
        <v>3</v>
      </c>
      <c r="B1603" t="s">
        <v>43</v>
      </c>
      <c r="C1603">
        <v>6470819411</v>
      </c>
      <c r="D1603" s="1">
        <v>44112</v>
      </c>
      <c r="E1603" s="1">
        <v>44142</v>
      </c>
      <c r="F1603">
        <v>4477</v>
      </c>
      <c r="G1603" t="s">
        <v>2</v>
      </c>
      <c r="H1603" t="s">
        <v>131</v>
      </c>
      <c r="I1603">
        <f>IF(Dataset[[#This Row],[Dispute Result]]="Undisputed",Dataset[[#This Row],[Invoice Amount]],IF(Dataset[[#This Row],[Dispute Result]]="Won",Dataset[[#This Row],[Invoice Amount]],""))</f>
        <v>4477</v>
      </c>
      <c r="J1603" t="str">
        <f>IF(Dataset[[#This Row],[Dispute Result]]="Lost",Dataset[[#This Row],[Invoice Amount]],"")</f>
        <v/>
      </c>
      <c r="K1603" s="1">
        <v>44147</v>
      </c>
      <c r="L1603">
        <v>35</v>
      </c>
      <c r="M1603">
        <v>5</v>
      </c>
      <c r="N1603" t="s">
        <v>120</v>
      </c>
    </row>
    <row r="1604" spans="1:14" x14ac:dyDescent="0.3">
      <c r="A1604" t="s">
        <v>3</v>
      </c>
      <c r="B1604" t="s">
        <v>51</v>
      </c>
      <c r="C1604">
        <v>6471713415</v>
      </c>
      <c r="D1604" s="1">
        <v>44349</v>
      </c>
      <c r="E1604" s="1">
        <v>44379</v>
      </c>
      <c r="F1604">
        <v>9121</v>
      </c>
      <c r="G1604" t="s">
        <v>2</v>
      </c>
      <c r="H1604" t="s">
        <v>131</v>
      </c>
      <c r="I1604">
        <f>IF(Dataset[[#This Row],[Dispute Result]]="Undisputed",Dataset[[#This Row],[Invoice Amount]],IF(Dataset[[#This Row],[Dispute Result]]="Won",Dataset[[#This Row],[Invoice Amount]],""))</f>
        <v>9121</v>
      </c>
      <c r="J1604" t="str">
        <f>IF(Dataset[[#This Row],[Dispute Result]]="Lost",Dataset[[#This Row],[Invoice Amount]],"")</f>
        <v/>
      </c>
      <c r="K1604" s="1">
        <v>44391</v>
      </c>
      <c r="L1604">
        <v>42</v>
      </c>
      <c r="M1604">
        <v>12</v>
      </c>
      <c r="N1604" t="s">
        <v>120</v>
      </c>
    </row>
    <row r="1605" spans="1:14" hidden="1" x14ac:dyDescent="0.3">
      <c r="A1605" t="s">
        <v>0</v>
      </c>
      <c r="B1605" t="s">
        <v>49</v>
      </c>
      <c r="C1605">
        <v>6474542050</v>
      </c>
      <c r="D1605" s="1">
        <v>44291</v>
      </c>
      <c r="E1605" s="1">
        <v>44321</v>
      </c>
      <c r="F1605">
        <v>4506</v>
      </c>
      <c r="G1605" t="s">
        <v>2</v>
      </c>
      <c r="H1605" t="s">
        <v>131</v>
      </c>
      <c r="I1605">
        <f>IF(Dataset[[#This Row],[Dispute Result]]="Undisputed",Dataset[[#This Row],[Invoice Amount]],IF(Dataset[[#This Row],[Dispute Result]]="Won",Dataset[[#This Row],[Invoice Amount]],""))</f>
        <v>4506</v>
      </c>
      <c r="J1605" t="str">
        <f>IF(Dataset[[#This Row],[Dispute Result]]="Lost",Dataset[[#This Row],[Invoice Amount]],"")</f>
        <v/>
      </c>
      <c r="K1605" s="1">
        <v>44321</v>
      </c>
      <c r="L1605">
        <v>30</v>
      </c>
      <c r="M1605">
        <v>0</v>
      </c>
      <c r="N1605" t="s">
        <v>120</v>
      </c>
    </row>
    <row r="1606" spans="1:14" x14ac:dyDescent="0.3">
      <c r="A1606" t="s">
        <v>3</v>
      </c>
      <c r="B1606" t="s">
        <v>88</v>
      </c>
      <c r="C1606">
        <v>2613739780</v>
      </c>
      <c r="D1606" s="1">
        <v>44272</v>
      </c>
      <c r="E1606" s="1">
        <v>44302</v>
      </c>
      <c r="F1606">
        <v>7805</v>
      </c>
      <c r="G1606" t="s">
        <v>5</v>
      </c>
      <c r="H1606" t="s">
        <v>6</v>
      </c>
      <c r="I1606">
        <f>IF(Dataset[[#This Row],[Dispute Result]]="Undisputed",Dataset[[#This Row],[Invoice Amount]],IF(Dataset[[#This Row],[Dispute Result]]="Won",Dataset[[#This Row],[Invoice Amount]],""))</f>
        <v>7805</v>
      </c>
      <c r="J1606" t="str">
        <f>IF(Dataset[[#This Row],[Dispute Result]]="Lost",Dataset[[#This Row],[Invoice Amount]],"")</f>
        <v/>
      </c>
      <c r="K1606" s="1">
        <v>44320</v>
      </c>
      <c r="L1606">
        <v>48</v>
      </c>
      <c r="M1606">
        <v>18</v>
      </c>
      <c r="N1606" t="s">
        <v>120</v>
      </c>
    </row>
    <row r="1607" spans="1:14" hidden="1" x14ac:dyDescent="0.3">
      <c r="A1607" t="s">
        <v>0</v>
      </c>
      <c r="B1607" t="s">
        <v>1</v>
      </c>
      <c r="C1607">
        <v>6478764177</v>
      </c>
      <c r="D1607" s="1">
        <v>44473</v>
      </c>
      <c r="E1607" s="1">
        <v>44503</v>
      </c>
      <c r="F1607">
        <v>6472</v>
      </c>
      <c r="G1607" t="s">
        <v>2</v>
      </c>
      <c r="H1607" t="s">
        <v>131</v>
      </c>
      <c r="I1607">
        <f>IF(Dataset[[#This Row],[Dispute Result]]="Undisputed",Dataset[[#This Row],[Invoice Amount]],IF(Dataset[[#This Row],[Dispute Result]]="Won",Dataset[[#This Row],[Invoice Amount]],""))</f>
        <v>6472</v>
      </c>
      <c r="J1607" t="str">
        <f>IF(Dataset[[#This Row],[Dispute Result]]="Lost",Dataset[[#This Row],[Invoice Amount]],"")</f>
        <v/>
      </c>
      <c r="K1607" s="1">
        <v>44495</v>
      </c>
      <c r="L1607">
        <v>22</v>
      </c>
      <c r="M1607">
        <v>0</v>
      </c>
      <c r="N1607" t="s">
        <v>120</v>
      </c>
    </row>
    <row r="1608" spans="1:14" hidden="1" x14ac:dyDescent="0.3">
      <c r="A1608" t="s">
        <v>0</v>
      </c>
      <c r="B1608" t="s">
        <v>41</v>
      </c>
      <c r="C1608">
        <v>6481259640</v>
      </c>
      <c r="D1608" s="1">
        <v>44496</v>
      </c>
      <c r="E1608" s="1">
        <v>44526</v>
      </c>
      <c r="F1608">
        <v>5368</v>
      </c>
      <c r="G1608" t="s">
        <v>2</v>
      </c>
      <c r="H1608" t="s">
        <v>131</v>
      </c>
      <c r="I1608">
        <f>IF(Dataset[[#This Row],[Dispute Result]]="Undisputed",Dataset[[#This Row],[Invoice Amount]],IF(Dataset[[#This Row],[Dispute Result]]="Won",Dataset[[#This Row],[Invoice Amount]],""))</f>
        <v>5368</v>
      </c>
      <c r="J1608" t="str">
        <f>IF(Dataset[[#This Row],[Dispute Result]]="Lost",Dataset[[#This Row],[Invoice Amount]],"")</f>
        <v/>
      </c>
      <c r="K1608" s="1">
        <v>44508</v>
      </c>
      <c r="L1608">
        <v>12</v>
      </c>
      <c r="M1608">
        <v>0</v>
      </c>
      <c r="N1608" t="s">
        <v>120</v>
      </c>
    </row>
    <row r="1609" spans="1:14" x14ac:dyDescent="0.3">
      <c r="A1609" t="s">
        <v>3</v>
      </c>
      <c r="B1609" t="s">
        <v>55</v>
      </c>
      <c r="C1609">
        <v>7369923093</v>
      </c>
      <c r="D1609" s="1">
        <v>44279</v>
      </c>
      <c r="E1609" s="1">
        <v>44309</v>
      </c>
      <c r="F1609">
        <v>9733</v>
      </c>
      <c r="G1609" t="s">
        <v>5</v>
      </c>
      <c r="H1609" t="s">
        <v>52</v>
      </c>
      <c r="I1609" t="str">
        <f>IF(Dataset[[#This Row],[Dispute Result]]="Undisputed",Dataset[[#This Row],[Invoice Amount]],IF(Dataset[[#This Row],[Dispute Result]]="Won",Dataset[[#This Row],[Invoice Amount]],""))</f>
        <v/>
      </c>
      <c r="J1609">
        <f>IF(Dataset[[#This Row],[Dispute Result]]="Lost",Dataset[[#This Row],[Invoice Amount]],"")</f>
        <v>9733</v>
      </c>
      <c r="K1609" s="1">
        <v>44326</v>
      </c>
      <c r="L1609">
        <v>47</v>
      </c>
      <c r="M1609">
        <v>17</v>
      </c>
      <c r="N1609" t="s">
        <v>120</v>
      </c>
    </row>
    <row r="1610" spans="1:14" hidden="1" x14ac:dyDescent="0.3">
      <c r="A1610" t="s">
        <v>0</v>
      </c>
      <c r="B1610" t="s">
        <v>69</v>
      </c>
      <c r="C1610">
        <v>6484297273</v>
      </c>
      <c r="D1610" s="1">
        <v>43946</v>
      </c>
      <c r="E1610" s="1">
        <v>43976</v>
      </c>
      <c r="F1610">
        <v>7390</v>
      </c>
      <c r="G1610" t="s">
        <v>2</v>
      </c>
      <c r="H1610" t="s">
        <v>131</v>
      </c>
      <c r="I1610">
        <f>IF(Dataset[[#This Row],[Dispute Result]]="Undisputed",Dataset[[#This Row],[Invoice Amount]],IF(Dataset[[#This Row],[Dispute Result]]="Won",Dataset[[#This Row],[Invoice Amount]],""))</f>
        <v>7390</v>
      </c>
      <c r="J1610" t="str">
        <f>IF(Dataset[[#This Row],[Dispute Result]]="Lost",Dataset[[#This Row],[Invoice Amount]],"")</f>
        <v/>
      </c>
      <c r="K1610" s="1">
        <v>43967</v>
      </c>
      <c r="L1610">
        <v>21</v>
      </c>
      <c r="M1610">
        <v>0</v>
      </c>
      <c r="N1610" t="s">
        <v>120</v>
      </c>
    </row>
    <row r="1611" spans="1:14" hidden="1" x14ac:dyDescent="0.3">
      <c r="A1611" t="s">
        <v>9</v>
      </c>
      <c r="B1611" t="s">
        <v>25</v>
      </c>
      <c r="C1611">
        <v>6495779635</v>
      </c>
      <c r="D1611" s="1">
        <v>44115</v>
      </c>
      <c r="E1611" s="1">
        <v>44145</v>
      </c>
      <c r="F1611">
        <v>8928</v>
      </c>
      <c r="G1611" t="s">
        <v>5</v>
      </c>
      <c r="H1611" t="s">
        <v>6</v>
      </c>
      <c r="I1611">
        <f>IF(Dataset[[#This Row],[Dispute Result]]="Undisputed",Dataset[[#This Row],[Invoice Amount]],IF(Dataset[[#This Row],[Dispute Result]]="Won",Dataset[[#This Row],[Invoice Amount]],""))</f>
        <v>8928</v>
      </c>
      <c r="J1611" t="str">
        <f>IF(Dataset[[#This Row],[Dispute Result]]="Lost",Dataset[[#This Row],[Invoice Amount]],"")</f>
        <v/>
      </c>
      <c r="K1611" s="1">
        <v>44142</v>
      </c>
      <c r="L1611">
        <v>27</v>
      </c>
      <c r="M1611">
        <v>0</v>
      </c>
      <c r="N1611" t="s">
        <v>120</v>
      </c>
    </row>
    <row r="1612" spans="1:14" hidden="1" x14ac:dyDescent="0.3">
      <c r="A1612" t="s">
        <v>9</v>
      </c>
      <c r="B1612" t="s">
        <v>26</v>
      </c>
      <c r="C1612">
        <v>6502176136</v>
      </c>
      <c r="D1612" s="1">
        <v>43919</v>
      </c>
      <c r="E1612" s="1">
        <v>43949</v>
      </c>
      <c r="F1612">
        <v>3003</v>
      </c>
      <c r="G1612" t="s">
        <v>5</v>
      </c>
      <c r="H1612" t="s">
        <v>6</v>
      </c>
      <c r="I1612">
        <f>IF(Dataset[[#This Row],[Dispute Result]]="Undisputed",Dataset[[#This Row],[Invoice Amount]],IF(Dataset[[#This Row],[Dispute Result]]="Won",Dataset[[#This Row],[Invoice Amount]],""))</f>
        <v>3003</v>
      </c>
      <c r="J1612" t="str">
        <f>IF(Dataset[[#This Row],[Dispute Result]]="Lost",Dataset[[#This Row],[Invoice Amount]],"")</f>
        <v/>
      </c>
      <c r="K1612" s="1">
        <v>43972</v>
      </c>
      <c r="L1612">
        <v>53</v>
      </c>
      <c r="M1612">
        <v>23</v>
      </c>
      <c r="N1612" t="s">
        <v>120</v>
      </c>
    </row>
    <row r="1613" spans="1:14" hidden="1" x14ac:dyDescent="0.3">
      <c r="A1613" t="s">
        <v>12</v>
      </c>
      <c r="B1613" t="s">
        <v>13</v>
      </c>
      <c r="C1613">
        <v>6504376538</v>
      </c>
      <c r="D1613" s="1">
        <v>44067</v>
      </c>
      <c r="E1613" s="1">
        <v>44097</v>
      </c>
      <c r="F1613">
        <v>4639</v>
      </c>
      <c r="G1613" t="s">
        <v>2</v>
      </c>
      <c r="H1613" t="s">
        <v>131</v>
      </c>
      <c r="I1613">
        <f>IF(Dataset[[#This Row],[Dispute Result]]="Undisputed",Dataset[[#This Row],[Invoice Amount]],IF(Dataset[[#This Row],[Dispute Result]]="Won",Dataset[[#This Row],[Invoice Amount]],""))</f>
        <v>4639</v>
      </c>
      <c r="J1613" t="str">
        <f>IF(Dataset[[#This Row],[Dispute Result]]="Lost",Dataset[[#This Row],[Invoice Amount]],"")</f>
        <v/>
      </c>
      <c r="K1613" s="1">
        <v>44102</v>
      </c>
      <c r="L1613">
        <v>35</v>
      </c>
      <c r="M1613">
        <v>5</v>
      </c>
      <c r="N1613" t="s">
        <v>120</v>
      </c>
    </row>
    <row r="1614" spans="1:14" x14ac:dyDescent="0.3">
      <c r="A1614" t="s">
        <v>3</v>
      </c>
      <c r="B1614" t="s">
        <v>97</v>
      </c>
      <c r="C1614">
        <v>6504473012</v>
      </c>
      <c r="D1614" s="1">
        <v>44245</v>
      </c>
      <c r="E1614" s="1">
        <v>44275</v>
      </c>
      <c r="F1614">
        <v>8056</v>
      </c>
      <c r="G1614" t="s">
        <v>2</v>
      </c>
      <c r="H1614" t="s">
        <v>131</v>
      </c>
      <c r="I1614">
        <f>IF(Dataset[[#This Row],[Dispute Result]]="Undisputed",Dataset[[#This Row],[Invoice Amount]],IF(Dataset[[#This Row],[Dispute Result]]="Won",Dataset[[#This Row],[Invoice Amount]],""))</f>
        <v>8056</v>
      </c>
      <c r="J1614" t="str">
        <f>IF(Dataset[[#This Row],[Dispute Result]]="Lost",Dataset[[#This Row],[Invoice Amount]],"")</f>
        <v/>
      </c>
      <c r="K1614" s="1">
        <v>44258</v>
      </c>
      <c r="L1614">
        <v>13</v>
      </c>
      <c r="M1614">
        <v>0</v>
      </c>
      <c r="N1614" t="s">
        <v>120</v>
      </c>
    </row>
    <row r="1615" spans="1:14" hidden="1" x14ac:dyDescent="0.3">
      <c r="A1615" t="s">
        <v>0</v>
      </c>
      <c r="B1615" t="s">
        <v>30</v>
      </c>
      <c r="C1615">
        <v>6505128561</v>
      </c>
      <c r="D1615" s="1">
        <v>44142</v>
      </c>
      <c r="E1615" s="1">
        <v>44172</v>
      </c>
      <c r="F1615">
        <v>1785</v>
      </c>
      <c r="G1615" t="s">
        <v>2</v>
      </c>
      <c r="H1615" t="s">
        <v>131</v>
      </c>
      <c r="I1615">
        <f>IF(Dataset[[#This Row],[Dispute Result]]="Undisputed",Dataset[[#This Row],[Invoice Amount]],IF(Dataset[[#This Row],[Dispute Result]]="Won",Dataset[[#This Row],[Invoice Amount]],""))</f>
        <v>1785</v>
      </c>
      <c r="J1615" t="str">
        <f>IF(Dataset[[#This Row],[Dispute Result]]="Lost",Dataset[[#This Row],[Invoice Amount]],"")</f>
        <v/>
      </c>
      <c r="K1615" s="1">
        <v>44167</v>
      </c>
      <c r="L1615">
        <v>25</v>
      </c>
      <c r="M1615">
        <v>0</v>
      </c>
      <c r="N1615" t="s">
        <v>120</v>
      </c>
    </row>
    <row r="1616" spans="1:14" x14ac:dyDescent="0.3">
      <c r="A1616" t="s">
        <v>3</v>
      </c>
      <c r="B1616" t="s">
        <v>77</v>
      </c>
      <c r="C1616">
        <v>6511784638</v>
      </c>
      <c r="D1616" s="1">
        <v>44295</v>
      </c>
      <c r="E1616" s="1">
        <v>44325</v>
      </c>
      <c r="F1616">
        <v>8153</v>
      </c>
      <c r="G1616" t="s">
        <v>2</v>
      </c>
      <c r="H1616" t="s">
        <v>131</v>
      </c>
      <c r="I1616">
        <f>IF(Dataset[[#This Row],[Dispute Result]]="Undisputed",Dataset[[#This Row],[Invoice Amount]],IF(Dataset[[#This Row],[Dispute Result]]="Won",Dataset[[#This Row],[Invoice Amount]],""))</f>
        <v>8153</v>
      </c>
      <c r="J1616" t="str">
        <f>IF(Dataset[[#This Row],[Dispute Result]]="Lost",Dataset[[#This Row],[Invoice Amount]],"")</f>
        <v/>
      </c>
      <c r="K1616" s="1">
        <v>44311</v>
      </c>
      <c r="L1616">
        <v>16</v>
      </c>
      <c r="M1616">
        <v>0</v>
      </c>
      <c r="N1616" t="s">
        <v>120</v>
      </c>
    </row>
    <row r="1617" spans="1:14" hidden="1" x14ac:dyDescent="0.3">
      <c r="A1617" t="s">
        <v>0</v>
      </c>
      <c r="B1617" t="s">
        <v>23</v>
      </c>
      <c r="C1617">
        <v>6520680737</v>
      </c>
      <c r="D1617" s="1">
        <v>44460</v>
      </c>
      <c r="E1617" s="1">
        <v>44490</v>
      </c>
      <c r="F1617">
        <v>8937</v>
      </c>
      <c r="G1617" t="s">
        <v>2</v>
      </c>
      <c r="H1617" t="s">
        <v>131</v>
      </c>
      <c r="I1617">
        <f>IF(Dataset[[#This Row],[Dispute Result]]="Undisputed",Dataset[[#This Row],[Invoice Amount]],IF(Dataset[[#This Row],[Dispute Result]]="Won",Dataset[[#This Row],[Invoice Amount]],""))</f>
        <v>8937</v>
      </c>
      <c r="J1617" t="str">
        <f>IF(Dataset[[#This Row],[Dispute Result]]="Lost",Dataset[[#This Row],[Invoice Amount]],"")</f>
        <v/>
      </c>
      <c r="K1617" s="1">
        <v>44467</v>
      </c>
      <c r="L1617">
        <v>7</v>
      </c>
      <c r="M1617">
        <v>0</v>
      </c>
      <c r="N1617" t="s">
        <v>120</v>
      </c>
    </row>
    <row r="1618" spans="1:14" hidden="1" x14ac:dyDescent="0.3">
      <c r="A1618" t="s">
        <v>0</v>
      </c>
      <c r="B1618" t="s">
        <v>103</v>
      </c>
      <c r="C1618">
        <v>6522487147</v>
      </c>
      <c r="D1618" s="1">
        <v>44097</v>
      </c>
      <c r="E1618" s="1">
        <v>44127</v>
      </c>
      <c r="F1618">
        <v>7315</v>
      </c>
      <c r="G1618" t="s">
        <v>2</v>
      </c>
      <c r="H1618" t="s">
        <v>131</v>
      </c>
      <c r="I1618">
        <f>IF(Dataset[[#This Row],[Dispute Result]]="Undisputed",Dataset[[#This Row],[Invoice Amount]],IF(Dataset[[#This Row],[Dispute Result]]="Won",Dataset[[#This Row],[Invoice Amount]],""))</f>
        <v>7315</v>
      </c>
      <c r="J1618" t="str">
        <f>IF(Dataset[[#This Row],[Dispute Result]]="Lost",Dataset[[#This Row],[Invoice Amount]],"")</f>
        <v/>
      </c>
      <c r="K1618" s="1">
        <v>44122</v>
      </c>
      <c r="L1618">
        <v>25</v>
      </c>
      <c r="M1618">
        <v>0</v>
      </c>
      <c r="N1618" t="s">
        <v>120</v>
      </c>
    </row>
    <row r="1619" spans="1:14" hidden="1" x14ac:dyDescent="0.3">
      <c r="A1619" t="s">
        <v>0</v>
      </c>
      <c r="B1619" t="s">
        <v>36</v>
      </c>
      <c r="C1619">
        <v>6525526692</v>
      </c>
      <c r="D1619" s="1">
        <v>44142</v>
      </c>
      <c r="E1619" s="1">
        <v>44172</v>
      </c>
      <c r="F1619">
        <v>6231</v>
      </c>
      <c r="G1619" t="s">
        <v>2</v>
      </c>
      <c r="H1619" t="s">
        <v>131</v>
      </c>
      <c r="I1619">
        <f>IF(Dataset[[#This Row],[Dispute Result]]="Undisputed",Dataset[[#This Row],[Invoice Amount]],IF(Dataset[[#This Row],[Dispute Result]]="Won",Dataset[[#This Row],[Invoice Amount]],""))</f>
        <v>6231</v>
      </c>
      <c r="J1619" t="str">
        <f>IF(Dataset[[#This Row],[Dispute Result]]="Lost",Dataset[[#This Row],[Invoice Amount]],"")</f>
        <v/>
      </c>
      <c r="K1619" s="1">
        <v>44163</v>
      </c>
      <c r="L1619">
        <v>21</v>
      </c>
      <c r="M1619">
        <v>0</v>
      </c>
      <c r="N1619" t="s">
        <v>120</v>
      </c>
    </row>
    <row r="1620" spans="1:14" hidden="1" x14ac:dyDescent="0.3">
      <c r="A1620" t="s">
        <v>0</v>
      </c>
      <c r="B1620" t="s">
        <v>7</v>
      </c>
      <c r="C1620">
        <v>6528247418</v>
      </c>
      <c r="D1620" s="1">
        <v>44200</v>
      </c>
      <c r="E1620" s="1">
        <v>44230</v>
      </c>
      <c r="F1620">
        <v>8486</v>
      </c>
      <c r="G1620" t="s">
        <v>2</v>
      </c>
      <c r="H1620" t="s">
        <v>131</v>
      </c>
      <c r="I1620">
        <f>IF(Dataset[[#This Row],[Dispute Result]]="Undisputed",Dataset[[#This Row],[Invoice Amount]],IF(Dataset[[#This Row],[Dispute Result]]="Won",Dataset[[#This Row],[Invoice Amount]],""))</f>
        <v>8486</v>
      </c>
      <c r="J1620" t="str">
        <f>IF(Dataset[[#This Row],[Dispute Result]]="Lost",Dataset[[#This Row],[Invoice Amount]],"")</f>
        <v/>
      </c>
      <c r="K1620" s="1">
        <v>44204</v>
      </c>
      <c r="L1620">
        <v>4</v>
      </c>
      <c r="M1620">
        <v>0</v>
      </c>
      <c r="N1620" t="s">
        <v>120</v>
      </c>
    </row>
    <row r="1621" spans="1:14" hidden="1" x14ac:dyDescent="0.3">
      <c r="A1621" t="s">
        <v>9</v>
      </c>
      <c r="B1621" t="s">
        <v>29</v>
      </c>
      <c r="C1621">
        <v>6530836489</v>
      </c>
      <c r="D1621" s="1">
        <v>44154</v>
      </c>
      <c r="E1621" s="1">
        <v>44184</v>
      </c>
      <c r="F1621">
        <v>5495</v>
      </c>
      <c r="G1621" t="s">
        <v>2</v>
      </c>
      <c r="H1621" t="s">
        <v>131</v>
      </c>
      <c r="I1621">
        <f>IF(Dataset[[#This Row],[Dispute Result]]="Undisputed",Dataset[[#This Row],[Invoice Amount]],IF(Dataset[[#This Row],[Dispute Result]]="Won",Dataset[[#This Row],[Invoice Amount]],""))</f>
        <v>5495</v>
      </c>
      <c r="J1621" t="str">
        <f>IF(Dataset[[#This Row],[Dispute Result]]="Lost",Dataset[[#This Row],[Invoice Amount]],"")</f>
        <v/>
      </c>
      <c r="K1621" s="1">
        <v>44170</v>
      </c>
      <c r="L1621">
        <v>16</v>
      </c>
      <c r="M1621">
        <v>0</v>
      </c>
      <c r="N1621" t="s">
        <v>120</v>
      </c>
    </row>
    <row r="1622" spans="1:14" hidden="1" x14ac:dyDescent="0.3">
      <c r="A1622" t="s">
        <v>0</v>
      </c>
      <c r="B1622" t="s">
        <v>84</v>
      </c>
      <c r="C1622">
        <v>6534753348</v>
      </c>
      <c r="D1622" s="1">
        <v>44418</v>
      </c>
      <c r="E1622" s="1">
        <v>44448</v>
      </c>
      <c r="F1622">
        <v>6061</v>
      </c>
      <c r="G1622" t="s">
        <v>2</v>
      </c>
      <c r="H1622" t="s">
        <v>131</v>
      </c>
      <c r="I1622">
        <f>IF(Dataset[[#This Row],[Dispute Result]]="Undisputed",Dataset[[#This Row],[Invoice Amount]],IF(Dataset[[#This Row],[Dispute Result]]="Won",Dataset[[#This Row],[Invoice Amount]],""))</f>
        <v>6061</v>
      </c>
      <c r="J1622" t="str">
        <f>IF(Dataset[[#This Row],[Dispute Result]]="Lost",Dataset[[#This Row],[Invoice Amount]],"")</f>
        <v/>
      </c>
      <c r="K1622" s="1">
        <v>44430</v>
      </c>
      <c r="L1622">
        <v>12</v>
      </c>
      <c r="M1622">
        <v>0</v>
      </c>
      <c r="N1622" t="s">
        <v>120</v>
      </c>
    </row>
    <row r="1623" spans="1:14" hidden="1" x14ac:dyDescent="0.3">
      <c r="A1623" t="s">
        <v>0</v>
      </c>
      <c r="B1623" t="s">
        <v>98</v>
      </c>
      <c r="C1623">
        <v>6536896937</v>
      </c>
      <c r="D1623" s="1">
        <v>43929</v>
      </c>
      <c r="E1623" s="1">
        <v>43959</v>
      </c>
      <c r="F1623">
        <v>7428</v>
      </c>
      <c r="G1623" t="s">
        <v>2</v>
      </c>
      <c r="H1623" t="s">
        <v>131</v>
      </c>
      <c r="I1623">
        <f>IF(Dataset[[#This Row],[Dispute Result]]="Undisputed",Dataset[[#This Row],[Invoice Amount]],IF(Dataset[[#This Row],[Dispute Result]]="Won",Dataset[[#This Row],[Invoice Amount]],""))</f>
        <v>7428</v>
      </c>
      <c r="J1623" t="str">
        <f>IF(Dataset[[#This Row],[Dispute Result]]="Lost",Dataset[[#This Row],[Invoice Amount]],"")</f>
        <v/>
      </c>
      <c r="K1623" s="1">
        <v>43961</v>
      </c>
      <c r="L1623">
        <v>32</v>
      </c>
      <c r="M1623">
        <v>2</v>
      </c>
      <c r="N1623" t="s">
        <v>120</v>
      </c>
    </row>
    <row r="1624" spans="1:14" hidden="1" x14ac:dyDescent="0.3">
      <c r="A1624" t="s">
        <v>14</v>
      </c>
      <c r="B1624" t="s">
        <v>96</v>
      </c>
      <c r="C1624">
        <v>6541040836</v>
      </c>
      <c r="D1624" s="1">
        <v>44067</v>
      </c>
      <c r="E1624" s="1">
        <v>44097</v>
      </c>
      <c r="F1624">
        <v>4620</v>
      </c>
      <c r="G1624" t="s">
        <v>2</v>
      </c>
      <c r="H1624" t="s">
        <v>131</v>
      </c>
      <c r="I1624">
        <f>IF(Dataset[[#This Row],[Dispute Result]]="Undisputed",Dataset[[#This Row],[Invoice Amount]],IF(Dataset[[#This Row],[Dispute Result]]="Won",Dataset[[#This Row],[Invoice Amount]],""))</f>
        <v>4620</v>
      </c>
      <c r="J1624" t="str">
        <f>IF(Dataset[[#This Row],[Dispute Result]]="Lost",Dataset[[#This Row],[Invoice Amount]],"")</f>
        <v/>
      </c>
      <c r="K1624" s="1">
        <v>44091</v>
      </c>
      <c r="L1624">
        <v>24</v>
      </c>
      <c r="M1624">
        <v>0</v>
      </c>
      <c r="N1624" t="s">
        <v>120</v>
      </c>
    </row>
    <row r="1625" spans="1:14" hidden="1" x14ac:dyDescent="0.3">
      <c r="A1625" t="s">
        <v>0</v>
      </c>
      <c r="B1625" t="s">
        <v>66</v>
      </c>
      <c r="C1625">
        <v>6545436181</v>
      </c>
      <c r="D1625" s="1">
        <v>44401</v>
      </c>
      <c r="E1625" s="1">
        <v>44431</v>
      </c>
      <c r="F1625">
        <v>4804</v>
      </c>
      <c r="G1625" t="s">
        <v>2</v>
      </c>
      <c r="H1625" t="s">
        <v>131</v>
      </c>
      <c r="I1625">
        <f>IF(Dataset[[#This Row],[Dispute Result]]="Undisputed",Dataset[[#This Row],[Invoice Amount]],IF(Dataset[[#This Row],[Dispute Result]]="Won",Dataset[[#This Row],[Invoice Amount]],""))</f>
        <v>4804</v>
      </c>
      <c r="J1625" t="str">
        <f>IF(Dataset[[#This Row],[Dispute Result]]="Lost",Dataset[[#This Row],[Invoice Amount]],"")</f>
        <v/>
      </c>
      <c r="K1625" s="1">
        <v>44423</v>
      </c>
      <c r="L1625">
        <v>22</v>
      </c>
      <c r="M1625">
        <v>0</v>
      </c>
      <c r="N1625" t="s">
        <v>120</v>
      </c>
    </row>
    <row r="1626" spans="1:14" x14ac:dyDescent="0.3">
      <c r="A1626" t="s">
        <v>3</v>
      </c>
      <c r="B1626" t="s">
        <v>68</v>
      </c>
      <c r="C1626">
        <v>2748256708</v>
      </c>
      <c r="D1626" s="1">
        <v>44280</v>
      </c>
      <c r="E1626" s="1">
        <v>44310</v>
      </c>
      <c r="F1626">
        <v>6432</v>
      </c>
      <c r="G1626" t="s">
        <v>5</v>
      </c>
      <c r="H1626" t="s">
        <v>52</v>
      </c>
      <c r="I1626" t="str">
        <f>IF(Dataset[[#This Row],[Dispute Result]]="Undisputed",Dataset[[#This Row],[Invoice Amount]],IF(Dataset[[#This Row],[Dispute Result]]="Won",Dataset[[#This Row],[Invoice Amount]],""))</f>
        <v/>
      </c>
      <c r="J1626">
        <f>IF(Dataset[[#This Row],[Dispute Result]]="Lost",Dataset[[#This Row],[Invoice Amount]],"")</f>
        <v>6432</v>
      </c>
      <c r="K1626" s="1">
        <v>44311</v>
      </c>
      <c r="L1626">
        <v>31</v>
      </c>
      <c r="M1626">
        <v>1</v>
      </c>
      <c r="N1626" t="s">
        <v>120</v>
      </c>
    </row>
    <row r="1627" spans="1:14" x14ac:dyDescent="0.3">
      <c r="A1627" t="s">
        <v>3</v>
      </c>
      <c r="B1627" t="s">
        <v>85</v>
      </c>
      <c r="C1627">
        <v>9858844250</v>
      </c>
      <c r="D1627" s="1">
        <v>44282</v>
      </c>
      <c r="E1627" s="1">
        <v>44312</v>
      </c>
      <c r="F1627">
        <v>12631</v>
      </c>
      <c r="G1627" t="s">
        <v>5</v>
      </c>
      <c r="H1627" t="s">
        <v>52</v>
      </c>
      <c r="I1627" t="str">
        <f>IF(Dataset[[#This Row],[Dispute Result]]="Undisputed",Dataset[[#This Row],[Invoice Amount]],IF(Dataset[[#This Row],[Dispute Result]]="Won",Dataset[[#This Row],[Invoice Amount]],""))</f>
        <v/>
      </c>
      <c r="J1627">
        <f>IF(Dataset[[#This Row],[Dispute Result]]="Lost",Dataset[[#This Row],[Invoice Amount]],"")</f>
        <v>12631</v>
      </c>
      <c r="K1627" s="1">
        <v>44322</v>
      </c>
      <c r="L1627">
        <v>40</v>
      </c>
      <c r="M1627">
        <v>10</v>
      </c>
      <c r="N1627" t="s">
        <v>120</v>
      </c>
    </row>
    <row r="1628" spans="1:14" x14ac:dyDescent="0.3">
      <c r="A1628" t="s">
        <v>3</v>
      </c>
      <c r="B1628" t="s">
        <v>85</v>
      </c>
      <c r="C1628">
        <v>7545656006</v>
      </c>
      <c r="D1628" s="1">
        <v>44283</v>
      </c>
      <c r="E1628" s="1">
        <v>44313</v>
      </c>
      <c r="F1628">
        <v>8373</v>
      </c>
      <c r="G1628" t="s">
        <v>5</v>
      </c>
      <c r="H1628" t="s">
        <v>6</v>
      </c>
      <c r="I1628">
        <f>IF(Dataset[[#This Row],[Dispute Result]]="Undisputed",Dataset[[#This Row],[Invoice Amount]],IF(Dataset[[#This Row],[Dispute Result]]="Won",Dataset[[#This Row],[Invoice Amount]],""))</f>
        <v>8373</v>
      </c>
      <c r="J1628" t="str">
        <f>IF(Dataset[[#This Row],[Dispute Result]]="Lost",Dataset[[#This Row],[Invoice Amount]],"")</f>
        <v/>
      </c>
      <c r="K1628" s="1">
        <v>44322</v>
      </c>
      <c r="L1628">
        <v>39</v>
      </c>
      <c r="M1628">
        <v>9</v>
      </c>
      <c r="N1628" t="s">
        <v>120</v>
      </c>
    </row>
    <row r="1629" spans="1:14" hidden="1" x14ac:dyDescent="0.3">
      <c r="A1629" t="s">
        <v>12</v>
      </c>
      <c r="B1629" t="s">
        <v>83</v>
      </c>
      <c r="C1629">
        <v>6552135455</v>
      </c>
      <c r="D1629" s="1">
        <v>44398</v>
      </c>
      <c r="E1629" s="1">
        <v>44428</v>
      </c>
      <c r="F1629">
        <v>5688</v>
      </c>
      <c r="G1629" t="s">
        <v>5</v>
      </c>
      <c r="H1629" t="s">
        <v>6</v>
      </c>
      <c r="I1629">
        <f>IF(Dataset[[#This Row],[Dispute Result]]="Undisputed",Dataset[[#This Row],[Invoice Amount]],IF(Dataset[[#This Row],[Dispute Result]]="Won",Dataset[[#This Row],[Invoice Amount]],""))</f>
        <v>5688</v>
      </c>
      <c r="J1629" t="str">
        <f>IF(Dataset[[#This Row],[Dispute Result]]="Lost",Dataset[[#This Row],[Invoice Amount]],"")</f>
        <v/>
      </c>
      <c r="K1629" s="1">
        <v>44435</v>
      </c>
      <c r="L1629">
        <v>37</v>
      </c>
      <c r="M1629">
        <v>7</v>
      </c>
      <c r="N1629" t="s">
        <v>120</v>
      </c>
    </row>
    <row r="1630" spans="1:14" x14ac:dyDescent="0.3">
      <c r="A1630" t="s">
        <v>3</v>
      </c>
      <c r="B1630" t="s">
        <v>4</v>
      </c>
      <c r="C1630">
        <v>97717897</v>
      </c>
      <c r="D1630" s="1">
        <v>44286</v>
      </c>
      <c r="E1630" s="1">
        <v>44316</v>
      </c>
      <c r="F1630">
        <v>7093</v>
      </c>
      <c r="G1630" t="s">
        <v>5</v>
      </c>
      <c r="H1630" t="s">
        <v>6</v>
      </c>
      <c r="I1630">
        <f>IF(Dataset[[#This Row],[Dispute Result]]="Undisputed",Dataset[[#This Row],[Invoice Amount]],IF(Dataset[[#This Row],[Dispute Result]]="Won",Dataset[[#This Row],[Invoice Amount]],""))</f>
        <v>7093</v>
      </c>
      <c r="J1630" t="str">
        <f>IF(Dataset[[#This Row],[Dispute Result]]="Lost",Dataset[[#This Row],[Invoice Amount]],"")</f>
        <v/>
      </c>
      <c r="K1630" s="1">
        <v>44341</v>
      </c>
      <c r="L1630">
        <v>55</v>
      </c>
      <c r="M1630">
        <v>25</v>
      </c>
      <c r="N1630" t="s">
        <v>120</v>
      </c>
    </row>
    <row r="1631" spans="1:14" hidden="1" x14ac:dyDescent="0.3">
      <c r="A1631" t="s">
        <v>12</v>
      </c>
      <c r="B1631" t="s">
        <v>13</v>
      </c>
      <c r="C1631">
        <v>6555357057</v>
      </c>
      <c r="D1631" s="1">
        <v>44083</v>
      </c>
      <c r="E1631" s="1">
        <v>44113</v>
      </c>
      <c r="F1631">
        <v>10279</v>
      </c>
      <c r="G1631" t="s">
        <v>2</v>
      </c>
      <c r="H1631" t="s">
        <v>131</v>
      </c>
      <c r="I1631">
        <f>IF(Dataset[[#This Row],[Dispute Result]]="Undisputed",Dataset[[#This Row],[Invoice Amount]],IF(Dataset[[#This Row],[Dispute Result]]="Won",Dataset[[#This Row],[Invoice Amount]],""))</f>
        <v>10279</v>
      </c>
      <c r="J1631" t="str">
        <f>IF(Dataset[[#This Row],[Dispute Result]]="Lost",Dataset[[#This Row],[Invoice Amount]],"")</f>
        <v/>
      </c>
      <c r="K1631" s="1">
        <v>44127</v>
      </c>
      <c r="L1631">
        <v>44</v>
      </c>
      <c r="M1631">
        <v>14</v>
      </c>
      <c r="N1631" t="s">
        <v>120</v>
      </c>
    </row>
    <row r="1632" spans="1:14" hidden="1" x14ac:dyDescent="0.3">
      <c r="A1632" t="s">
        <v>12</v>
      </c>
      <c r="B1632" t="s">
        <v>35</v>
      </c>
      <c r="C1632">
        <v>6556553111</v>
      </c>
      <c r="D1632" s="1">
        <v>44255</v>
      </c>
      <c r="E1632" s="1">
        <v>44285</v>
      </c>
      <c r="F1632">
        <v>3613</v>
      </c>
      <c r="G1632" t="s">
        <v>2</v>
      </c>
      <c r="H1632" t="s">
        <v>131</v>
      </c>
      <c r="I1632">
        <f>IF(Dataset[[#This Row],[Dispute Result]]="Undisputed",Dataset[[#This Row],[Invoice Amount]],IF(Dataset[[#This Row],[Dispute Result]]="Won",Dataset[[#This Row],[Invoice Amount]],""))</f>
        <v>3613</v>
      </c>
      <c r="J1632" t="str">
        <f>IF(Dataset[[#This Row],[Dispute Result]]="Lost",Dataset[[#This Row],[Invoice Amount]],"")</f>
        <v/>
      </c>
      <c r="K1632" s="1">
        <v>44258</v>
      </c>
      <c r="L1632">
        <v>3</v>
      </c>
      <c r="M1632">
        <v>0</v>
      </c>
      <c r="N1632" t="s">
        <v>120</v>
      </c>
    </row>
    <row r="1633" spans="1:14" hidden="1" x14ac:dyDescent="0.3">
      <c r="A1633" t="s">
        <v>12</v>
      </c>
      <c r="B1633" t="s">
        <v>106</v>
      </c>
      <c r="C1633">
        <v>6556605926</v>
      </c>
      <c r="D1633" s="1">
        <v>44187</v>
      </c>
      <c r="E1633" s="1">
        <v>44217</v>
      </c>
      <c r="F1633">
        <v>5082</v>
      </c>
      <c r="G1633" t="s">
        <v>2</v>
      </c>
      <c r="H1633" t="s">
        <v>131</v>
      </c>
      <c r="I1633">
        <f>IF(Dataset[[#This Row],[Dispute Result]]="Undisputed",Dataset[[#This Row],[Invoice Amount]],IF(Dataset[[#This Row],[Dispute Result]]="Won",Dataset[[#This Row],[Invoice Amount]],""))</f>
        <v>5082</v>
      </c>
      <c r="J1633" t="str">
        <f>IF(Dataset[[#This Row],[Dispute Result]]="Lost",Dataset[[#This Row],[Invoice Amount]],"")</f>
        <v/>
      </c>
      <c r="K1633" s="1">
        <v>44205</v>
      </c>
      <c r="L1633">
        <v>18</v>
      </c>
      <c r="M1633">
        <v>0</v>
      </c>
      <c r="N1633" t="s">
        <v>120</v>
      </c>
    </row>
    <row r="1634" spans="1:14" x14ac:dyDescent="0.3">
      <c r="A1634" t="s">
        <v>3</v>
      </c>
      <c r="B1634" t="s">
        <v>24</v>
      </c>
      <c r="C1634">
        <v>6559779926</v>
      </c>
      <c r="D1634" s="1">
        <v>44453</v>
      </c>
      <c r="E1634" s="1">
        <v>44483</v>
      </c>
      <c r="F1634">
        <v>6675</v>
      </c>
      <c r="G1634" t="s">
        <v>2</v>
      </c>
      <c r="H1634" t="s">
        <v>131</v>
      </c>
      <c r="I1634">
        <f>IF(Dataset[[#This Row],[Dispute Result]]="Undisputed",Dataset[[#This Row],[Invoice Amount]],IF(Dataset[[#This Row],[Dispute Result]]="Won",Dataset[[#This Row],[Invoice Amount]],""))</f>
        <v>6675</v>
      </c>
      <c r="J1634" t="str">
        <f>IF(Dataset[[#This Row],[Dispute Result]]="Lost",Dataset[[#This Row],[Invoice Amount]],"")</f>
        <v/>
      </c>
      <c r="K1634" s="1">
        <v>44474</v>
      </c>
      <c r="L1634">
        <v>21</v>
      </c>
      <c r="M1634">
        <v>0</v>
      </c>
      <c r="N1634" t="s">
        <v>120</v>
      </c>
    </row>
    <row r="1635" spans="1:14" hidden="1" x14ac:dyDescent="0.3">
      <c r="A1635" t="s">
        <v>14</v>
      </c>
      <c r="B1635" t="s">
        <v>28</v>
      </c>
      <c r="C1635">
        <v>6569769457</v>
      </c>
      <c r="D1635" s="1">
        <v>44381</v>
      </c>
      <c r="E1635" s="1">
        <v>44411</v>
      </c>
      <c r="F1635">
        <v>5512</v>
      </c>
      <c r="G1635" t="s">
        <v>2</v>
      </c>
      <c r="H1635" t="s">
        <v>131</v>
      </c>
      <c r="I1635">
        <f>IF(Dataset[[#This Row],[Dispute Result]]="Undisputed",Dataset[[#This Row],[Invoice Amount]],IF(Dataset[[#This Row],[Dispute Result]]="Won",Dataset[[#This Row],[Invoice Amount]],""))</f>
        <v>5512</v>
      </c>
      <c r="J1635" t="str">
        <f>IF(Dataset[[#This Row],[Dispute Result]]="Lost",Dataset[[#This Row],[Invoice Amount]],"")</f>
        <v/>
      </c>
      <c r="K1635" s="1">
        <v>44410</v>
      </c>
      <c r="L1635">
        <v>29</v>
      </c>
      <c r="M1635">
        <v>0</v>
      </c>
      <c r="N1635" t="s">
        <v>120</v>
      </c>
    </row>
    <row r="1636" spans="1:14" hidden="1" x14ac:dyDescent="0.3">
      <c r="A1636" t="s">
        <v>14</v>
      </c>
      <c r="B1636" t="s">
        <v>71</v>
      </c>
      <c r="C1636">
        <v>6571920928</v>
      </c>
      <c r="D1636" s="1">
        <v>44431</v>
      </c>
      <c r="E1636" s="1">
        <v>44461</v>
      </c>
      <c r="F1636">
        <v>4763</v>
      </c>
      <c r="G1636" t="s">
        <v>2</v>
      </c>
      <c r="H1636" t="s">
        <v>131</v>
      </c>
      <c r="I1636">
        <f>IF(Dataset[[#This Row],[Dispute Result]]="Undisputed",Dataset[[#This Row],[Invoice Amount]],IF(Dataset[[#This Row],[Dispute Result]]="Won",Dataset[[#This Row],[Invoice Amount]],""))</f>
        <v>4763</v>
      </c>
      <c r="J1636" t="str">
        <f>IF(Dataset[[#This Row],[Dispute Result]]="Lost",Dataset[[#This Row],[Invoice Amount]],"")</f>
        <v/>
      </c>
      <c r="K1636" s="1">
        <v>44456</v>
      </c>
      <c r="L1636">
        <v>25</v>
      </c>
      <c r="M1636">
        <v>0</v>
      </c>
      <c r="N1636" t="s">
        <v>120</v>
      </c>
    </row>
    <row r="1637" spans="1:14" hidden="1" x14ac:dyDescent="0.3">
      <c r="A1637" t="s">
        <v>9</v>
      </c>
      <c r="B1637" t="s">
        <v>29</v>
      </c>
      <c r="C1637">
        <v>6578598443</v>
      </c>
      <c r="D1637" s="1">
        <v>44276</v>
      </c>
      <c r="E1637" s="1">
        <v>44306</v>
      </c>
      <c r="F1637">
        <v>5433</v>
      </c>
      <c r="G1637" t="s">
        <v>2</v>
      </c>
      <c r="H1637" t="s">
        <v>131</v>
      </c>
      <c r="I1637">
        <f>IF(Dataset[[#This Row],[Dispute Result]]="Undisputed",Dataset[[#This Row],[Invoice Amount]],IF(Dataset[[#This Row],[Dispute Result]]="Won",Dataset[[#This Row],[Invoice Amount]],""))</f>
        <v>5433</v>
      </c>
      <c r="J1637" t="str">
        <f>IF(Dataset[[#This Row],[Dispute Result]]="Lost",Dataset[[#This Row],[Invoice Amount]],"")</f>
        <v/>
      </c>
      <c r="K1637" s="1">
        <v>44295</v>
      </c>
      <c r="L1637">
        <v>19</v>
      </c>
      <c r="M1637">
        <v>0</v>
      </c>
      <c r="N1637" t="s">
        <v>120</v>
      </c>
    </row>
    <row r="1638" spans="1:14" hidden="1" x14ac:dyDescent="0.3">
      <c r="A1638" t="s">
        <v>0</v>
      </c>
      <c r="B1638" t="s">
        <v>1</v>
      </c>
      <c r="C1638">
        <v>6579967070</v>
      </c>
      <c r="D1638" s="1">
        <v>44506</v>
      </c>
      <c r="E1638" s="1">
        <v>44536</v>
      </c>
      <c r="F1638">
        <v>5956</v>
      </c>
      <c r="G1638" t="s">
        <v>2</v>
      </c>
      <c r="H1638" t="s">
        <v>131</v>
      </c>
      <c r="I1638">
        <f>IF(Dataset[[#This Row],[Dispute Result]]="Undisputed",Dataset[[#This Row],[Invoice Amount]],IF(Dataset[[#This Row],[Dispute Result]]="Won",Dataset[[#This Row],[Invoice Amount]],""))</f>
        <v>5956</v>
      </c>
      <c r="J1638" t="str">
        <f>IF(Dataset[[#This Row],[Dispute Result]]="Lost",Dataset[[#This Row],[Invoice Amount]],"")</f>
        <v/>
      </c>
      <c r="K1638" s="1">
        <v>44517</v>
      </c>
      <c r="L1638">
        <v>11</v>
      </c>
      <c r="M1638">
        <v>0</v>
      </c>
      <c r="N1638" t="s">
        <v>120</v>
      </c>
    </row>
    <row r="1639" spans="1:14" x14ac:dyDescent="0.3">
      <c r="A1639" t="s">
        <v>3</v>
      </c>
      <c r="B1639" t="s">
        <v>24</v>
      </c>
      <c r="C1639">
        <v>3865457806</v>
      </c>
      <c r="D1639" s="1">
        <v>44289</v>
      </c>
      <c r="E1639" s="1">
        <v>44319</v>
      </c>
      <c r="F1639">
        <v>9034</v>
      </c>
      <c r="G1639" t="s">
        <v>5</v>
      </c>
      <c r="H1639" t="s">
        <v>6</v>
      </c>
      <c r="I1639">
        <f>IF(Dataset[[#This Row],[Dispute Result]]="Undisputed",Dataset[[#This Row],[Invoice Amount]],IF(Dataset[[#This Row],[Dispute Result]]="Won",Dataset[[#This Row],[Invoice Amount]],""))</f>
        <v>9034</v>
      </c>
      <c r="J1639" t="str">
        <f>IF(Dataset[[#This Row],[Dispute Result]]="Lost",Dataset[[#This Row],[Invoice Amount]],"")</f>
        <v/>
      </c>
      <c r="K1639" s="1">
        <v>44335</v>
      </c>
      <c r="L1639">
        <v>46</v>
      </c>
      <c r="M1639">
        <v>16</v>
      </c>
      <c r="N1639" t="s">
        <v>120</v>
      </c>
    </row>
    <row r="1640" spans="1:14" x14ac:dyDescent="0.3">
      <c r="A1640" t="s">
        <v>3</v>
      </c>
      <c r="B1640" t="s">
        <v>85</v>
      </c>
      <c r="C1640">
        <v>6590705536</v>
      </c>
      <c r="D1640" s="1">
        <v>44278</v>
      </c>
      <c r="E1640" s="1">
        <v>44308</v>
      </c>
      <c r="F1640">
        <v>5954</v>
      </c>
      <c r="G1640" t="s">
        <v>2</v>
      </c>
      <c r="H1640" t="s">
        <v>131</v>
      </c>
      <c r="I1640">
        <f>IF(Dataset[[#This Row],[Dispute Result]]="Undisputed",Dataset[[#This Row],[Invoice Amount]],IF(Dataset[[#This Row],[Dispute Result]]="Won",Dataset[[#This Row],[Invoice Amount]],""))</f>
        <v>5954</v>
      </c>
      <c r="J1640" t="str">
        <f>IF(Dataset[[#This Row],[Dispute Result]]="Lost",Dataset[[#This Row],[Invoice Amount]],"")</f>
        <v/>
      </c>
      <c r="K1640" s="1">
        <v>44297</v>
      </c>
      <c r="L1640">
        <v>19</v>
      </c>
      <c r="M1640">
        <v>0</v>
      </c>
      <c r="N1640" t="s">
        <v>120</v>
      </c>
    </row>
    <row r="1641" spans="1:14" hidden="1" x14ac:dyDescent="0.3">
      <c r="A1641" t="s">
        <v>12</v>
      </c>
      <c r="B1641" t="s">
        <v>83</v>
      </c>
      <c r="C1641">
        <v>6595838571</v>
      </c>
      <c r="D1641" s="1">
        <v>44504</v>
      </c>
      <c r="E1641" s="1">
        <v>44534</v>
      </c>
      <c r="F1641">
        <v>4088</v>
      </c>
      <c r="G1641" t="s">
        <v>2</v>
      </c>
      <c r="H1641" t="s">
        <v>131</v>
      </c>
      <c r="I1641">
        <f>IF(Dataset[[#This Row],[Dispute Result]]="Undisputed",Dataset[[#This Row],[Invoice Amount]],IF(Dataset[[#This Row],[Dispute Result]]="Won",Dataset[[#This Row],[Invoice Amount]],""))</f>
        <v>4088</v>
      </c>
      <c r="J1641" t="str">
        <f>IF(Dataset[[#This Row],[Dispute Result]]="Lost",Dataset[[#This Row],[Invoice Amount]],"")</f>
        <v/>
      </c>
      <c r="K1641" s="1">
        <v>44527</v>
      </c>
      <c r="L1641">
        <v>23</v>
      </c>
      <c r="M1641">
        <v>0</v>
      </c>
      <c r="N1641" t="s">
        <v>120</v>
      </c>
    </row>
    <row r="1642" spans="1:14" hidden="1" x14ac:dyDescent="0.3">
      <c r="A1642" t="s">
        <v>0</v>
      </c>
      <c r="B1642" t="s">
        <v>57</v>
      </c>
      <c r="C1642">
        <v>6604379824</v>
      </c>
      <c r="D1642" s="1">
        <v>44340</v>
      </c>
      <c r="E1642" s="1">
        <v>44370</v>
      </c>
      <c r="F1642">
        <v>6184</v>
      </c>
      <c r="G1642" t="s">
        <v>2</v>
      </c>
      <c r="H1642" t="s">
        <v>131</v>
      </c>
      <c r="I1642">
        <f>IF(Dataset[[#This Row],[Dispute Result]]="Undisputed",Dataset[[#This Row],[Invoice Amount]],IF(Dataset[[#This Row],[Dispute Result]]="Won",Dataset[[#This Row],[Invoice Amount]],""))</f>
        <v>6184</v>
      </c>
      <c r="J1642" t="str">
        <f>IF(Dataset[[#This Row],[Dispute Result]]="Lost",Dataset[[#This Row],[Invoice Amount]],"")</f>
        <v/>
      </c>
      <c r="K1642" s="1">
        <v>44353</v>
      </c>
      <c r="L1642">
        <v>13</v>
      </c>
      <c r="M1642">
        <v>0</v>
      </c>
      <c r="N1642" t="s">
        <v>120</v>
      </c>
    </row>
    <row r="1643" spans="1:14" x14ac:dyDescent="0.3">
      <c r="A1643" t="s">
        <v>3</v>
      </c>
      <c r="B1643" t="s">
        <v>67</v>
      </c>
      <c r="C1643">
        <v>6969986224</v>
      </c>
      <c r="D1643" s="1">
        <v>44297</v>
      </c>
      <c r="E1643" s="1">
        <v>44327</v>
      </c>
      <c r="F1643">
        <v>5908</v>
      </c>
      <c r="G1643" t="s">
        <v>5</v>
      </c>
      <c r="H1643" t="s">
        <v>52</v>
      </c>
      <c r="I1643" t="str">
        <f>IF(Dataset[[#This Row],[Dispute Result]]="Undisputed",Dataset[[#This Row],[Invoice Amount]],IF(Dataset[[#This Row],[Dispute Result]]="Won",Dataset[[#This Row],[Invoice Amount]],""))</f>
        <v/>
      </c>
      <c r="J1643">
        <f>IF(Dataset[[#This Row],[Dispute Result]]="Lost",Dataset[[#This Row],[Invoice Amount]],"")</f>
        <v>5908</v>
      </c>
      <c r="K1643" s="1">
        <v>44335</v>
      </c>
      <c r="L1643">
        <v>38</v>
      </c>
      <c r="M1643">
        <v>8</v>
      </c>
      <c r="N1643" t="s">
        <v>120</v>
      </c>
    </row>
    <row r="1644" spans="1:14" hidden="1" x14ac:dyDescent="0.3">
      <c r="A1644" t="s">
        <v>14</v>
      </c>
      <c r="B1644" t="s">
        <v>18</v>
      </c>
      <c r="C1644">
        <v>6609044576</v>
      </c>
      <c r="D1644" s="1">
        <v>44020</v>
      </c>
      <c r="E1644" s="1">
        <v>44050</v>
      </c>
      <c r="F1644">
        <v>4748</v>
      </c>
      <c r="G1644" t="s">
        <v>2</v>
      </c>
      <c r="H1644" t="s">
        <v>131</v>
      </c>
      <c r="I1644">
        <f>IF(Dataset[[#This Row],[Dispute Result]]="Undisputed",Dataset[[#This Row],[Invoice Amount]],IF(Dataset[[#This Row],[Dispute Result]]="Won",Dataset[[#This Row],[Invoice Amount]],""))</f>
        <v>4748</v>
      </c>
      <c r="J1644" t="str">
        <f>IF(Dataset[[#This Row],[Dispute Result]]="Lost",Dataset[[#This Row],[Invoice Amount]],"")</f>
        <v/>
      </c>
      <c r="K1644" s="1">
        <v>44044</v>
      </c>
      <c r="L1644">
        <v>24</v>
      </c>
      <c r="M1644">
        <v>0</v>
      </c>
      <c r="N1644" t="s">
        <v>120</v>
      </c>
    </row>
    <row r="1645" spans="1:14" hidden="1" x14ac:dyDescent="0.3">
      <c r="A1645" t="s">
        <v>0</v>
      </c>
      <c r="B1645" t="s">
        <v>72</v>
      </c>
      <c r="C1645">
        <v>6610467625</v>
      </c>
      <c r="D1645" s="1">
        <v>43862</v>
      </c>
      <c r="E1645" s="1">
        <v>43892</v>
      </c>
      <c r="F1645">
        <v>8413</v>
      </c>
      <c r="G1645" t="s">
        <v>2</v>
      </c>
      <c r="H1645" t="s">
        <v>131</v>
      </c>
      <c r="I1645">
        <f>IF(Dataset[[#This Row],[Dispute Result]]="Undisputed",Dataset[[#This Row],[Invoice Amount]],IF(Dataset[[#This Row],[Dispute Result]]="Won",Dataset[[#This Row],[Invoice Amount]],""))</f>
        <v>8413</v>
      </c>
      <c r="J1645" t="str">
        <f>IF(Dataset[[#This Row],[Dispute Result]]="Lost",Dataset[[#This Row],[Invoice Amount]],"")</f>
        <v/>
      </c>
      <c r="K1645" s="1">
        <v>43880</v>
      </c>
      <c r="L1645">
        <v>18</v>
      </c>
      <c r="M1645">
        <v>0</v>
      </c>
      <c r="N1645" t="s">
        <v>120</v>
      </c>
    </row>
    <row r="1646" spans="1:14" hidden="1" x14ac:dyDescent="0.3">
      <c r="A1646" t="s">
        <v>9</v>
      </c>
      <c r="B1646" t="s">
        <v>34</v>
      </c>
      <c r="C1646">
        <v>6612036759</v>
      </c>
      <c r="D1646" s="1">
        <v>43983</v>
      </c>
      <c r="E1646" s="1">
        <v>44013</v>
      </c>
      <c r="F1646">
        <v>3427</v>
      </c>
      <c r="G1646" t="s">
        <v>2</v>
      </c>
      <c r="H1646" t="s">
        <v>131</v>
      </c>
      <c r="I1646">
        <f>IF(Dataset[[#This Row],[Dispute Result]]="Undisputed",Dataset[[#This Row],[Invoice Amount]],IF(Dataset[[#This Row],[Dispute Result]]="Won",Dataset[[#This Row],[Invoice Amount]],""))</f>
        <v>3427</v>
      </c>
      <c r="J1646" t="str">
        <f>IF(Dataset[[#This Row],[Dispute Result]]="Lost",Dataset[[#This Row],[Invoice Amount]],"")</f>
        <v/>
      </c>
      <c r="K1646" s="1">
        <v>44013</v>
      </c>
      <c r="L1646">
        <v>30</v>
      </c>
      <c r="M1646">
        <v>0</v>
      </c>
      <c r="N1646" t="s">
        <v>120</v>
      </c>
    </row>
    <row r="1647" spans="1:14" hidden="1" x14ac:dyDescent="0.3">
      <c r="A1647" t="s">
        <v>12</v>
      </c>
      <c r="B1647" t="s">
        <v>13</v>
      </c>
      <c r="C1647">
        <v>6612984395</v>
      </c>
      <c r="D1647" s="1">
        <v>43912</v>
      </c>
      <c r="E1647" s="1">
        <v>43942</v>
      </c>
      <c r="F1647">
        <v>6410</v>
      </c>
      <c r="G1647" t="s">
        <v>2</v>
      </c>
      <c r="H1647" t="s">
        <v>131</v>
      </c>
      <c r="I1647">
        <f>IF(Dataset[[#This Row],[Dispute Result]]="Undisputed",Dataset[[#This Row],[Invoice Amount]],IF(Dataset[[#This Row],[Dispute Result]]="Won",Dataset[[#This Row],[Invoice Amount]],""))</f>
        <v>6410</v>
      </c>
      <c r="J1647" t="str">
        <f>IF(Dataset[[#This Row],[Dispute Result]]="Lost",Dataset[[#This Row],[Invoice Amount]],"")</f>
        <v/>
      </c>
      <c r="K1647" s="1">
        <v>43947</v>
      </c>
      <c r="L1647">
        <v>35</v>
      </c>
      <c r="M1647">
        <v>5</v>
      </c>
      <c r="N1647" t="s">
        <v>120</v>
      </c>
    </row>
    <row r="1648" spans="1:14" hidden="1" x14ac:dyDescent="0.3">
      <c r="A1648" t="s">
        <v>14</v>
      </c>
      <c r="B1648" t="s">
        <v>18</v>
      </c>
      <c r="C1648">
        <v>6614325540</v>
      </c>
      <c r="D1648" s="1">
        <v>44275</v>
      </c>
      <c r="E1648" s="1">
        <v>44305</v>
      </c>
      <c r="F1648">
        <v>6332</v>
      </c>
      <c r="G1648" t="s">
        <v>5</v>
      </c>
      <c r="H1648" t="s">
        <v>6</v>
      </c>
      <c r="I1648">
        <f>IF(Dataset[[#This Row],[Dispute Result]]="Undisputed",Dataset[[#This Row],[Invoice Amount]],IF(Dataset[[#This Row],[Dispute Result]]="Won",Dataset[[#This Row],[Invoice Amount]],""))</f>
        <v>6332</v>
      </c>
      <c r="J1648" t="str">
        <f>IF(Dataset[[#This Row],[Dispute Result]]="Lost",Dataset[[#This Row],[Invoice Amount]],"")</f>
        <v/>
      </c>
      <c r="K1648" s="1">
        <v>44301</v>
      </c>
      <c r="L1648">
        <v>26</v>
      </c>
      <c r="M1648">
        <v>0</v>
      </c>
      <c r="N1648" t="s">
        <v>120</v>
      </c>
    </row>
    <row r="1649" spans="1:14" hidden="1" x14ac:dyDescent="0.3">
      <c r="A1649" t="s">
        <v>9</v>
      </c>
      <c r="B1649" t="s">
        <v>22</v>
      </c>
      <c r="C1649">
        <v>6624530768</v>
      </c>
      <c r="D1649" s="1">
        <v>44060</v>
      </c>
      <c r="E1649" s="1">
        <v>44090</v>
      </c>
      <c r="F1649">
        <v>5522</v>
      </c>
      <c r="G1649" t="s">
        <v>5</v>
      </c>
      <c r="H1649" t="s">
        <v>6</v>
      </c>
      <c r="I1649">
        <f>IF(Dataset[[#This Row],[Dispute Result]]="Undisputed",Dataset[[#This Row],[Invoice Amount]],IF(Dataset[[#This Row],[Dispute Result]]="Won",Dataset[[#This Row],[Invoice Amount]],""))</f>
        <v>5522</v>
      </c>
      <c r="J1649" t="str">
        <f>IF(Dataset[[#This Row],[Dispute Result]]="Lost",Dataset[[#This Row],[Invoice Amount]],"")</f>
        <v/>
      </c>
      <c r="K1649" s="1">
        <v>44088</v>
      </c>
      <c r="L1649">
        <v>28</v>
      </c>
      <c r="M1649">
        <v>0</v>
      </c>
      <c r="N1649" t="s">
        <v>120</v>
      </c>
    </row>
    <row r="1650" spans="1:14" hidden="1" x14ac:dyDescent="0.3">
      <c r="A1650" t="s">
        <v>0</v>
      </c>
      <c r="B1650" t="s">
        <v>7</v>
      </c>
      <c r="C1650">
        <v>6626163507</v>
      </c>
      <c r="D1650" s="1">
        <v>43872</v>
      </c>
      <c r="E1650" s="1">
        <v>43902</v>
      </c>
      <c r="F1650">
        <v>6487</v>
      </c>
      <c r="G1650" t="s">
        <v>2</v>
      </c>
      <c r="H1650" t="s">
        <v>131</v>
      </c>
      <c r="I1650">
        <f>IF(Dataset[[#This Row],[Dispute Result]]="Undisputed",Dataset[[#This Row],[Invoice Amount]],IF(Dataset[[#This Row],[Dispute Result]]="Won",Dataset[[#This Row],[Invoice Amount]],""))</f>
        <v>6487</v>
      </c>
      <c r="J1650" t="str">
        <f>IF(Dataset[[#This Row],[Dispute Result]]="Lost",Dataset[[#This Row],[Invoice Amount]],"")</f>
        <v/>
      </c>
      <c r="K1650" s="1">
        <v>43875</v>
      </c>
      <c r="L1650">
        <v>3</v>
      </c>
      <c r="M1650">
        <v>0</v>
      </c>
      <c r="N1650" t="s">
        <v>120</v>
      </c>
    </row>
    <row r="1651" spans="1:14" hidden="1" x14ac:dyDescent="0.3">
      <c r="A1651" t="s">
        <v>12</v>
      </c>
      <c r="B1651" t="s">
        <v>35</v>
      </c>
      <c r="C1651">
        <v>6630363984</v>
      </c>
      <c r="D1651" s="1">
        <v>44122</v>
      </c>
      <c r="E1651" s="1">
        <v>44152</v>
      </c>
      <c r="F1651">
        <v>5368</v>
      </c>
      <c r="G1651" t="s">
        <v>2</v>
      </c>
      <c r="H1651" t="s">
        <v>131</v>
      </c>
      <c r="I1651">
        <f>IF(Dataset[[#This Row],[Dispute Result]]="Undisputed",Dataset[[#This Row],[Invoice Amount]],IF(Dataset[[#This Row],[Dispute Result]]="Won",Dataset[[#This Row],[Invoice Amount]],""))</f>
        <v>5368</v>
      </c>
      <c r="J1651" t="str">
        <f>IF(Dataset[[#This Row],[Dispute Result]]="Lost",Dataset[[#This Row],[Invoice Amount]],"")</f>
        <v/>
      </c>
      <c r="K1651" s="1">
        <v>44132</v>
      </c>
      <c r="L1651">
        <v>10</v>
      </c>
      <c r="M1651">
        <v>0</v>
      </c>
      <c r="N1651" t="s">
        <v>120</v>
      </c>
    </row>
    <row r="1652" spans="1:14" hidden="1" x14ac:dyDescent="0.3">
      <c r="A1652" t="s">
        <v>0</v>
      </c>
      <c r="B1652" t="s">
        <v>108</v>
      </c>
      <c r="C1652">
        <v>6637423646</v>
      </c>
      <c r="D1652" s="1">
        <v>44341</v>
      </c>
      <c r="E1652" s="1">
        <v>44371</v>
      </c>
      <c r="F1652">
        <v>5359</v>
      </c>
      <c r="G1652" t="s">
        <v>2</v>
      </c>
      <c r="H1652" t="s">
        <v>131</v>
      </c>
      <c r="I1652">
        <f>IF(Dataset[[#This Row],[Dispute Result]]="Undisputed",Dataset[[#This Row],[Invoice Amount]],IF(Dataset[[#This Row],[Dispute Result]]="Won",Dataset[[#This Row],[Invoice Amount]],""))</f>
        <v>5359</v>
      </c>
      <c r="J1652" t="str">
        <f>IF(Dataset[[#This Row],[Dispute Result]]="Lost",Dataset[[#This Row],[Invoice Amount]],"")</f>
        <v/>
      </c>
      <c r="K1652" s="1">
        <v>44349</v>
      </c>
      <c r="L1652">
        <v>8</v>
      </c>
      <c r="M1652">
        <v>0</v>
      </c>
      <c r="N1652" t="s">
        <v>120</v>
      </c>
    </row>
    <row r="1653" spans="1:14" hidden="1" x14ac:dyDescent="0.3">
      <c r="A1653" t="s">
        <v>0</v>
      </c>
      <c r="B1653" t="s">
        <v>23</v>
      </c>
      <c r="C1653">
        <v>6639236295</v>
      </c>
      <c r="D1653" s="1">
        <v>44230</v>
      </c>
      <c r="E1653" s="1">
        <v>44260</v>
      </c>
      <c r="F1653">
        <v>6075</v>
      </c>
      <c r="G1653" t="s">
        <v>2</v>
      </c>
      <c r="H1653" t="s">
        <v>131</v>
      </c>
      <c r="I1653">
        <f>IF(Dataset[[#This Row],[Dispute Result]]="Undisputed",Dataset[[#This Row],[Invoice Amount]],IF(Dataset[[#This Row],[Dispute Result]]="Won",Dataset[[#This Row],[Invoice Amount]],""))</f>
        <v>6075</v>
      </c>
      <c r="J1653" t="str">
        <f>IF(Dataset[[#This Row],[Dispute Result]]="Lost",Dataset[[#This Row],[Invoice Amount]],"")</f>
        <v/>
      </c>
      <c r="K1653" s="1">
        <v>44240</v>
      </c>
      <c r="L1653">
        <v>10</v>
      </c>
      <c r="M1653">
        <v>0</v>
      </c>
      <c r="N1653" t="s">
        <v>120</v>
      </c>
    </row>
    <row r="1654" spans="1:14" hidden="1" x14ac:dyDescent="0.3">
      <c r="A1654" t="s">
        <v>14</v>
      </c>
      <c r="B1654" t="s">
        <v>58</v>
      </c>
      <c r="C1654">
        <v>6640953472</v>
      </c>
      <c r="D1654" s="1">
        <v>44453</v>
      </c>
      <c r="E1654" s="1">
        <v>44483</v>
      </c>
      <c r="F1654">
        <v>5588</v>
      </c>
      <c r="G1654" t="s">
        <v>2</v>
      </c>
      <c r="H1654" t="s">
        <v>131</v>
      </c>
      <c r="I1654">
        <f>IF(Dataset[[#This Row],[Dispute Result]]="Undisputed",Dataset[[#This Row],[Invoice Amount]],IF(Dataset[[#This Row],[Dispute Result]]="Won",Dataset[[#This Row],[Invoice Amount]],""))</f>
        <v>5588</v>
      </c>
      <c r="J1654" t="str">
        <f>IF(Dataset[[#This Row],[Dispute Result]]="Lost",Dataset[[#This Row],[Invoice Amount]],"")</f>
        <v/>
      </c>
      <c r="K1654" s="1">
        <v>44470</v>
      </c>
      <c r="L1654">
        <v>17</v>
      </c>
      <c r="M1654">
        <v>0</v>
      </c>
      <c r="N1654" t="s">
        <v>120</v>
      </c>
    </row>
    <row r="1655" spans="1:14" x14ac:dyDescent="0.3">
      <c r="A1655" t="s">
        <v>3</v>
      </c>
      <c r="B1655" t="s">
        <v>43</v>
      </c>
      <c r="C1655">
        <v>6655280733</v>
      </c>
      <c r="D1655" s="1">
        <v>44212</v>
      </c>
      <c r="E1655" s="1">
        <v>44242</v>
      </c>
      <c r="F1655">
        <v>7075</v>
      </c>
      <c r="G1655" t="s">
        <v>2</v>
      </c>
      <c r="H1655" t="s">
        <v>131</v>
      </c>
      <c r="I1655">
        <f>IF(Dataset[[#This Row],[Dispute Result]]="Undisputed",Dataset[[#This Row],[Invoice Amount]],IF(Dataset[[#This Row],[Dispute Result]]="Won",Dataset[[#This Row],[Invoice Amount]],""))</f>
        <v>7075</v>
      </c>
      <c r="J1655" t="str">
        <f>IF(Dataset[[#This Row],[Dispute Result]]="Lost",Dataset[[#This Row],[Invoice Amount]],"")</f>
        <v/>
      </c>
      <c r="K1655" s="1">
        <v>44233</v>
      </c>
      <c r="L1655">
        <v>21</v>
      </c>
      <c r="M1655">
        <v>0</v>
      </c>
      <c r="N1655" t="s">
        <v>120</v>
      </c>
    </row>
    <row r="1656" spans="1:14" hidden="1" x14ac:dyDescent="0.3">
      <c r="A1656" t="s">
        <v>14</v>
      </c>
      <c r="B1656" t="s">
        <v>50</v>
      </c>
      <c r="C1656">
        <v>6656581289</v>
      </c>
      <c r="D1656" s="1">
        <v>44149</v>
      </c>
      <c r="E1656" s="1">
        <v>44179</v>
      </c>
      <c r="F1656">
        <v>6003</v>
      </c>
      <c r="G1656" t="s">
        <v>2</v>
      </c>
      <c r="H1656" t="s">
        <v>131</v>
      </c>
      <c r="I1656">
        <f>IF(Dataset[[#This Row],[Dispute Result]]="Undisputed",Dataset[[#This Row],[Invoice Amount]],IF(Dataset[[#This Row],[Dispute Result]]="Won",Dataset[[#This Row],[Invoice Amount]],""))</f>
        <v>6003</v>
      </c>
      <c r="J1656" t="str">
        <f>IF(Dataset[[#This Row],[Dispute Result]]="Lost",Dataset[[#This Row],[Invoice Amount]],"")</f>
        <v/>
      </c>
      <c r="K1656" s="1">
        <v>44177</v>
      </c>
      <c r="L1656">
        <v>28</v>
      </c>
      <c r="M1656">
        <v>0</v>
      </c>
      <c r="N1656" t="s">
        <v>120</v>
      </c>
    </row>
    <row r="1657" spans="1:14" hidden="1" x14ac:dyDescent="0.3">
      <c r="A1657" t="s">
        <v>9</v>
      </c>
      <c r="B1657" t="s">
        <v>26</v>
      </c>
      <c r="C1657">
        <v>6659854030</v>
      </c>
      <c r="D1657" s="1">
        <v>43865</v>
      </c>
      <c r="E1657" s="1">
        <v>43895</v>
      </c>
      <c r="F1657">
        <v>7504</v>
      </c>
      <c r="G1657" t="s">
        <v>2</v>
      </c>
      <c r="H1657" t="s">
        <v>131</v>
      </c>
      <c r="I1657">
        <f>IF(Dataset[[#This Row],[Dispute Result]]="Undisputed",Dataset[[#This Row],[Invoice Amount]],IF(Dataset[[#This Row],[Dispute Result]]="Won",Dataset[[#This Row],[Invoice Amount]],""))</f>
        <v>7504</v>
      </c>
      <c r="J1657" t="str">
        <f>IF(Dataset[[#This Row],[Dispute Result]]="Lost",Dataset[[#This Row],[Invoice Amount]],"")</f>
        <v/>
      </c>
      <c r="K1657" s="1">
        <v>43897</v>
      </c>
      <c r="L1657">
        <v>32</v>
      </c>
      <c r="M1657">
        <v>2</v>
      </c>
      <c r="N1657" t="s">
        <v>120</v>
      </c>
    </row>
    <row r="1658" spans="1:14" hidden="1" x14ac:dyDescent="0.3">
      <c r="A1658" t="s">
        <v>14</v>
      </c>
      <c r="B1658" t="s">
        <v>45</v>
      </c>
      <c r="C1658">
        <v>6662053878</v>
      </c>
      <c r="D1658" s="1">
        <v>44460</v>
      </c>
      <c r="E1658" s="1">
        <v>44490</v>
      </c>
      <c r="F1658">
        <v>6147</v>
      </c>
      <c r="G1658" t="s">
        <v>2</v>
      </c>
      <c r="H1658" t="s">
        <v>131</v>
      </c>
      <c r="I1658">
        <f>IF(Dataset[[#This Row],[Dispute Result]]="Undisputed",Dataset[[#This Row],[Invoice Amount]],IF(Dataset[[#This Row],[Dispute Result]]="Won",Dataset[[#This Row],[Invoice Amount]],""))</f>
        <v>6147</v>
      </c>
      <c r="J1658" t="str">
        <f>IF(Dataset[[#This Row],[Dispute Result]]="Lost",Dataset[[#This Row],[Invoice Amount]],"")</f>
        <v/>
      </c>
      <c r="K1658" s="1">
        <v>44490</v>
      </c>
      <c r="L1658">
        <v>30</v>
      </c>
      <c r="M1658">
        <v>0</v>
      </c>
      <c r="N1658" t="s">
        <v>120</v>
      </c>
    </row>
    <row r="1659" spans="1:14" x14ac:dyDescent="0.3">
      <c r="A1659" t="s">
        <v>3</v>
      </c>
      <c r="B1659" t="s">
        <v>21</v>
      </c>
      <c r="C1659">
        <v>1463367901</v>
      </c>
      <c r="D1659" s="1">
        <v>44300</v>
      </c>
      <c r="E1659" s="1">
        <v>44330</v>
      </c>
      <c r="F1659">
        <v>4560</v>
      </c>
      <c r="G1659" t="s">
        <v>5</v>
      </c>
      <c r="H1659" t="s">
        <v>52</v>
      </c>
      <c r="I1659" t="str">
        <f>IF(Dataset[[#This Row],[Dispute Result]]="Undisputed",Dataset[[#This Row],[Invoice Amount]],IF(Dataset[[#This Row],[Dispute Result]]="Won",Dataset[[#This Row],[Invoice Amount]],""))</f>
        <v/>
      </c>
      <c r="J1659">
        <f>IF(Dataset[[#This Row],[Dispute Result]]="Lost",Dataset[[#This Row],[Invoice Amount]],"")</f>
        <v>4560</v>
      </c>
      <c r="K1659" s="1">
        <v>44355</v>
      </c>
      <c r="L1659">
        <v>55</v>
      </c>
      <c r="M1659">
        <v>25</v>
      </c>
      <c r="N1659" t="s">
        <v>120</v>
      </c>
    </row>
    <row r="1660" spans="1:14" hidden="1" x14ac:dyDescent="0.3">
      <c r="A1660" t="s">
        <v>14</v>
      </c>
      <c r="B1660" t="s">
        <v>81</v>
      </c>
      <c r="C1660">
        <v>6674900941</v>
      </c>
      <c r="D1660" s="1">
        <v>44489</v>
      </c>
      <c r="E1660" s="1">
        <v>44519</v>
      </c>
      <c r="F1660">
        <v>4607</v>
      </c>
      <c r="G1660" t="s">
        <v>2</v>
      </c>
      <c r="H1660" t="s">
        <v>131</v>
      </c>
      <c r="I1660">
        <f>IF(Dataset[[#This Row],[Dispute Result]]="Undisputed",Dataset[[#This Row],[Invoice Amount]],IF(Dataset[[#This Row],[Dispute Result]]="Won",Dataset[[#This Row],[Invoice Amount]],""))</f>
        <v>4607</v>
      </c>
      <c r="J1660" t="str">
        <f>IF(Dataset[[#This Row],[Dispute Result]]="Lost",Dataset[[#This Row],[Invoice Amount]],"")</f>
        <v/>
      </c>
      <c r="K1660" s="1">
        <v>44510</v>
      </c>
      <c r="L1660">
        <v>21</v>
      </c>
      <c r="M1660">
        <v>0</v>
      </c>
      <c r="N1660" t="s">
        <v>120</v>
      </c>
    </row>
    <row r="1661" spans="1:14" hidden="1" x14ac:dyDescent="0.3">
      <c r="A1661" t="s">
        <v>9</v>
      </c>
      <c r="B1661" t="s">
        <v>26</v>
      </c>
      <c r="C1661">
        <v>6678784921</v>
      </c>
      <c r="D1661" s="1">
        <v>44123</v>
      </c>
      <c r="E1661" s="1">
        <v>44153</v>
      </c>
      <c r="F1661">
        <v>7437</v>
      </c>
      <c r="G1661" t="s">
        <v>2</v>
      </c>
      <c r="H1661" t="s">
        <v>131</v>
      </c>
      <c r="I1661">
        <f>IF(Dataset[[#This Row],[Dispute Result]]="Undisputed",Dataset[[#This Row],[Invoice Amount]],IF(Dataset[[#This Row],[Dispute Result]]="Won",Dataset[[#This Row],[Invoice Amount]],""))</f>
        <v>7437</v>
      </c>
      <c r="J1661" t="str">
        <f>IF(Dataset[[#This Row],[Dispute Result]]="Lost",Dataset[[#This Row],[Invoice Amount]],"")</f>
        <v/>
      </c>
      <c r="K1661" s="1">
        <v>44150</v>
      </c>
      <c r="L1661">
        <v>27</v>
      </c>
      <c r="M1661">
        <v>0</v>
      </c>
      <c r="N1661" t="s">
        <v>120</v>
      </c>
    </row>
    <row r="1662" spans="1:14" hidden="1" x14ac:dyDescent="0.3">
      <c r="A1662" t="s">
        <v>14</v>
      </c>
      <c r="B1662" t="s">
        <v>16</v>
      </c>
      <c r="C1662">
        <v>6681774550</v>
      </c>
      <c r="D1662" s="1">
        <v>44314</v>
      </c>
      <c r="E1662" s="1">
        <v>44344</v>
      </c>
      <c r="F1662">
        <v>6723</v>
      </c>
      <c r="G1662" t="s">
        <v>2</v>
      </c>
      <c r="H1662" t="s">
        <v>131</v>
      </c>
      <c r="I1662">
        <f>IF(Dataset[[#This Row],[Dispute Result]]="Undisputed",Dataset[[#This Row],[Invoice Amount]],IF(Dataset[[#This Row],[Dispute Result]]="Won",Dataset[[#This Row],[Invoice Amount]],""))</f>
        <v>6723</v>
      </c>
      <c r="J1662" t="str">
        <f>IF(Dataset[[#This Row],[Dispute Result]]="Lost",Dataset[[#This Row],[Invoice Amount]],"")</f>
        <v/>
      </c>
      <c r="K1662" s="1">
        <v>44339</v>
      </c>
      <c r="L1662">
        <v>25</v>
      </c>
      <c r="M1662">
        <v>0</v>
      </c>
      <c r="N1662" t="s">
        <v>120</v>
      </c>
    </row>
    <row r="1663" spans="1:14" hidden="1" x14ac:dyDescent="0.3">
      <c r="A1663" t="s">
        <v>14</v>
      </c>
      <c r="B1663" t="s">
        <v>15</v>
      </c>
      <c r="C1663">
        <v>6685297571</v>
      </c>
      <c r="D1663" s="1">
        <v>44345</v>
      </c>
      <c r="E1663" s="1">
        <v>44375</v>
      </c>
      <c r="F1663">
        <v>10106</v>
      </c>
      <c r="G1663" t="s">
        <v>5</v>
      </c>
      <c r="H1663" t="s">
        <v>6</v>
      </c>
      <c r="I1663">
        <f>IF(Dataset[[#This Row],[Dispute Result]]="Undisputed",Dataset[[#This Row],[Invoice Amount]],IF(Dataset[[#This Row],[Dispute Result]]="Won",Dataset[[#This Row],[Invoice Amount]],""))</f>
        <v>10106</v>
      </c>
      <c r="J1663" t="str">
        <f>IF(Dataset[[#This Row],[Dispute Result]]="Lost",Dataset[[#This Row],[Invoice Amount]],"")</f>
        <v/>
      </c>
      <c r="K1663" s="1">
        <v>44402</v>
      </c>
      <c r="L1663">
        <v>57</v>
      </c>
      <c r="M1663">
        <v>27</v>
      </c>
      <c r="N1663" t="s">
        <v>120</v>
      </c>
    </row>
    <row r="1664" spans="1:14" hidden="1" x14ac:dyDescent="0.3">
      <c r="A1664" t="s">
        <v>9</v>
      </c>
      <c r="B1664" t="s">
        <v>20</v>
      </c>
      <c r="C1664">
        <v>6685760751</v>
      </c>
      <c r="D1664" s="1">
        <v>44436</v>
      </c>
      <c r="E1664" s="1">
        <v>44466</v>
      </c>
      <c r="F1664">
        <v>7119</v>
      </c>
      <c r="G1664" t="s">
        <v>5</v>
      </c>
      <c r="H1664" t="s">
        <v>6</v>
      </c>
      <c r="I1664">
        <f>IF(Dataset[[#This Row],[Dispute Result]]="Undisputed",Dataset[[#This Row],[Invoice Amount]],IF(Dataset[[#This Row],[Dispute Result]]="Won",Dataset[[#This Row],[Invoice Amount]],""))</f>
        <v>7119</v>
      </c>
      <c r="J1664" t="str">
        <f>IF(Dataset[[#This Row],[Dispute Result]]="Lost",Dataset[[#This Row],[Invoice Amount]],"")</f>
        <v/>
      </c>
      <c r="K1664" s="1">
        <v>44464</v>
      </c>
      <c r="L1664">
        <v>28</v>
      </c>
      <c r="M1664">
        <v>0</v>
      </c>
      <c r="N1664" t="s">
        <v>120</v>
      </c>
    </row>
    <row r="1665" spans="1:14" hidden="1" x14ac:dyDescent="0.3">
      <c r="A1665" t="s">
        <v>14</v>
      </c>
      <c r="B1665" t="s">
        <v>28</v>
      </c>
      <c r="C1665">
        <v>6687811896</v>
      </c>
      <c r="D1665" s="1">
        <v>44353</v>
      </c>
      <c r="E1665" s="1">
        <v>44383</v>
      </c>
      <c r="F1665">
        <v>6374</v>
      </c>
      <c r="G1665" t="s">
        <v>2</v>
      </c>
      <c r="H1665" t="s">
        <v>131</v>
      </c>
      <c r="I1665">
        <f>IF(Dataset[[#This Row],[Dispute Result]]="Undisputed",Dataset[[#This Row],[Invoice Amount]],IF(Dataset[[#This Row],[Dispute Result]]="Won",Dataset[[#This Row],[Invoice Amount]],""))</f>
        <v>6374</v>
      </c>
      <c r="J1665" t="str">
        <f>IF(Dataset[[#This Row],[Dispute Result]]="Lost",Dataset[[#This Row],[Invoice Amount]],"")</f>
        <v/>
      </c>
      <c r="K1665" s="1">
        <v>44402</v>
      </c>
      <c r="L1665">
        <v>49</v>
      </c>
      <c r="M1665">
        <v>19</v>
      </c>
      <c r="N1665" t="s">
        <v>120</v>
      </c>
    </row>
    <row r="1666" spans="1:14" hidden="1" x14ac:dyDescent="0.3">
      <c r="A1666" t="s">
        <v>12</v>
      </c>
      <c r="B1666" t="s">
        <v>56</v>
      </c>
      <c r="C1666">
        <v>6689193712</v>
      </c>
      <c r="D1666" s="1">
        <v>43872</v>
      </c>
      <c r="E1666" s="1">
        <v>43902</v>
      </c>
      <c r="F1666">
        <v>2722</v>
      </c>
      <c r="G1666" t="s">
        <v>2</v>
      </c>
      <c r="H1666" t="s">
        <v>131</v>
      </c>
      <c r="I1666">
        <f>IF(Dataset[[#This Row],[Dispute Result]]="Undisputed",Dataset[[#This Row],[Invoice Amount]],IF(Dataset[[#This Row],[Dispute Result]]="Won",Dataset[[#This Row],[Invoice Amount]],""))</f>
        <v>2722</v>
      </c>
      <c r="J1666" t="str">
        <f>IF(Dataset[[#This Row],[Dispute Result]]="Lost",Dataset[[#This Row],[Invoice Amount]],"")</f>
        <v/>
      </c>
      <c r="K1666" s="1">
        <v>43905</v>
      </c>
      <c r="L1666">
        <v>33</v>
      </c>
      <c r="M1666">
        <v>3</v>
      </c>
      <c r="N1666" t="s">
        <v>120</v>
      </c>
    </row>
    <row r="1667" spans="1:14" hidden="1" x14ac:dyDescent="0.3">
      <c r="A1667" t="s">
        <v>14</v>
      </c>
      <c r="B1667" t="s">
        <v>71</v>
      </c>
      <c r="C1667">
        <v>6712328426</v>
      </c>
      <c r="D1667" s="1">
        <v>44093</v>
      </c>
      <c r="E1667" s="1">
        <v>44123</v>
      </c>
      <c r="F1667">
        <v>3362</v>
      </c>
      <c r="G1667" t="s">
        <v>2</v>
      </c>
      <c r="H1667" t="s">
        <v>131</v>
      </c>
      <c r="I1667">
        <f>IF(Dataset[[#This Row],[Dispute Result]]="Undisputed",Dataset[[#This Row],[Invoice Amount]],IF(Dataset[[#This Row],[Dispute Result]]="Won",Dataset[[#This Row],[Invoice Amount]],""))</f>
        <v>3362</v>
      </c>
      <c r="J1667" t="str">
        <f>IF(Dataset[[#This Row],[Dispute Result]]="Lost",Dataset[[#This Row],[Invoice Amount]],"")</f>
        <v/>
      </c>
      <c r="K1667" s="1">
        <v>44114</v>
      </c>
      <c r="L1667">
        <v>21</v>
      </c>
      <c r="M1667">
        <v>0</v>
      </c>
      <c r="N1667" t="s">
        <v>120</v>
      </c>
    </row>
    <row r="1668" spans="1:14" hidden="1" x14ac:dyDescent="0.3">
      <c r="A1668" t="s">
        <v>12</v>
      </c>
      <c r="B1668" t="s">
        <v>17</v>
      </c>
      <c r="C1668">
        <v>6712873885</v>
      </c>
      <c r="D1668" s="1">
        <v>43906</v>
      </c>
      <c r="E1668" s="1">
        <v>43936</v>
      </c>
      <c r="F1668">
        <v>3375</v>
      </c>
      <c r="G1668" t="s">
        <v>2</v>
      </c>
      <c r="H1668" t="s">
        <v>131</v>
      </c>
      <c r="I1668">
        <f>IF(Dataset[[#This Row],[Dispute Result]]="Undisputed",Dataset[[#This Row],[Invoice Amount]],IF(Dataset[[#This Row],[Dispute Result]]="Won",Dataset[[#This Row],[Invoice Amount]],""))</f>
        <v>3375</v>
      </c>
      <c r="J1668" t="str">
        <f>IF(Dataset[[#This Row],[Dispute Result]]="Lost",Dataset[[#This Row],[Invoice Amount]],"")</f>
        <v/>
      </c>
      <c r="K1668" s="1">
        <v>43936</v>
      </c>
      <c r="L1668">
        <v>30</v>
      </c>
      <c r="M1668">
        <v>0</v>
      </c>
      <c r="N1668" t="s">
        <v>120</v>
      </c>
    </row>
    <row r="1669" spans="1:14" hidden="1" x14ac:dyDescent="0.3">
      <c r="A1669" t="s">
        <v>0</v>
      </c>
      <c r="B1669" t="s">
        <v>31</v>
      </c>
      <c r="C1669">
        <v>6713223940</v>
      </c>
      <c r="D1669" s="1">
        <v>44017</v>
      </c>
      <c r="E1669" s="1">
        <v>44047</v>
      </c>
      <c r="F1669">
        <v>5553</v>
      </c>
      <c r="G1669" t="s">
        <v>2</v>
      </c>
      <c r="H1669" t="s">
        <v>131</v>
      </c>
      <c r="I1669">
        <f>IF(Dataset[[#This Row],[Dispute Result]]="Undisputed",Dataset[[#This Row],[Invoice Amount]],IF(Dataset[[#This Row],[Dispute Result]]="Won",Dataset[[#This Row],[Invoice Amount]],""))</f>
        <v>5553</v>
      </c>
      <c r="J1669" t="str">
        <f>IF(Dataset[[#This Row],[Dispute Result]]="Lost",Dataset[[#This Row],[Invoice Amount]],"")</f>
        <v/>
      </c>
      <c r="K1669" s="1">
        <v>44042</v>
      </c>
      <c r="L1669">
        <v>25</v>
      </c>
      <c r="M1669">
        <v>0</v>
      </c>
      <c r="N1669" t="s">
        <v>120</v>
      </c>
    </row>
    <row r="1670" spans="1:14" hidden="1" x14ac:dyDescent="0.3">
      <c r="A1670" t="s">
        <v>14</v>
      </c>
      <c r="B1670" t="s">
        <v>28</v>
      </c>
      <c r="C1670">
        <v>6714694728</v>
      </c>
      <c r="D1670" s="1">
        <v>44140</v>
      </c>
      <c r="E1670" s="1">
        <v>44170</v>
      </c>
      <c r="F1670">
        <v>4161</v>
      </c>
      <c r="G1670" t="s">
        <v>5</v>
      </c>
      <c r="H1670" t="s">
        <v>6</v>
      </c>
      <c r="I1670">
        <f>IF(Dataset[[#This Row],[Dispute Result]]="Undisputed",Dataset[[#This Row],[Invoice Amount]],IF(Dataset[[#This Row],[Dispute Result]]="Won",Dataset[[#This Row],[Invoice Amount]],""))</f>
        <v>4161</v>
      </c>
      <c r="J1670" t="str">
        <f>IF(Dataset[[#This Row],[Dispute Result]]="Lost",Dataset[[#This Row],[Invoice Amount]],"")</f>
        <v/>
      </c>
      <c r="K1670" s="1">
        <v>44195</v>
      </c>
      <c r="L1670">
        <v>55</v>
      </c>
      <c r="M1670">
        <v>25</v>
      </c>
      <c r="N1670" t="s">
        <v>120</v>
      </c>
    </row>
    <row r="1671" spans="1:14" hidden="1" x14ac:dyDescent="0.3">
      <c r="A1671" t="s">
        <v>14</v>
      </c>
      <c r="B1671" t="s">
        <v>71</v>
      </c>
      <c r="C1671">
        <v>6719635094</v>
      </c>
      <c r="D1671" s="1">
        <v>44249</v>
      </c>
      <c r="E1671" s="1">
        <v>44279</v>
      </c>
      <c r="F1671">
        <v>4956</v>
      </c>
      <c r="G1671" t="s">
        <v>2</v>
      </c>
      <c r="H1671" t="s">
        <v>131</v>
      </c>
      <c r="I1671">
        <f>IF(Dataset[[#This Row],[Dispute Result]]="Undisputed",Dataset[[#This Row],[Invoice Amount]],IF(Dataset[[#This Row],[Dispute Result]]="Won",Dataset[[#This Row],[Invoice Amount]],""))</f>
        <v>4956</v>
      </c>
      <c r="J1671" t="str">
        <f>IF(Dataset[[#This Row],[Dispute Result]]="Lost",Dataset[[#This Row],[Invoice Amount]],"")</f>
        <v/>
      </c>
      <c r="K1671" s="1">
        <v>44277</v>
      </c>
      <c r="L1671">
        <v>28</v>
      </c>
      <c r="M1671">
        <v>0</v>
      </c>
      <c r="N1671" t="s">
        <v>120</v>
      </c>
    </row>
    <row r="1672" spans="1:14" hidden="1" x14ac:dyDescent="0.3">
      <c r="A1672" t="s">
        <v>9</v>
      </c>
      <c r="B1672" t="s">
        <v>105</v>
      </c>
      <c r="C1672">
        <v>6723004451</v>
      </c>
      <c r="D1672" s="1">
        <v>43972</v>
      </c>
      <c r="E1672" s="1">
        <v>44002</v>
      </c>
      <c r="F1672">
        <v>6020</v>
      </c>
      <c r="G1672" t="s">
        <v>2</v>
      </c>
      <c r="H1672" t="s">
        <v>131</v>
      </c>
      <c r="I1672">
        <f>IF(Dataset[[#This Row],[Dispute Result]]="Undisputed",Dataset[[#This Row],[Invoice Amount]],IF(Dataset[[#This Row],[Dispute Result]]="Won",Dataset[[#This Row],[Invoice Amount]],""))</f>
        <v>6020</v>
      </c>
      <c r="J1672" t="str">
        <f>IF(Dataset[[#This Row],[Dispute Result]]="Lost",Dataset[[#This Row],[Invoice Amount]],"")</f>
        <v/>
      </c>
      <c r="K1672" s="1">
        <v>44002</v>
      </c>
      <c r="L1672">
        <v>30</v>
      </c>
      <c r="M1672">
        <v>0</v>
      </c>
      <c r="N1672" t="s">
        <v>120</v>
      </c>
    </row>
    <row r="1673" spans="1:14" hidden="1" x14ac:dyDescent="0.3">
      <c r="A1673" t="s">
        <v>12</v>
      </c>
      <c r="B1673" t="s">
        <v>17</v>
      </c>
      <c r="C1673">
        <v>6726677387</v>
      </c>
      <c r="D1673" s="1">
        <v>44458</v>
      </c>
      <c r="E1673" s="1">
        <v>44488</v>
      </c>
      <c r="F1673">
        <v>5016</v>
      </c>
      <c r="G1673" t="s">
        <v>2</v>
      </c>
      <c r="H1673" t="s">
        <v>131</v>
      </c>
      <c r="I1673">
        <f>IF(Dataset[[#This Row],[Dispute Result]]="Undisputed",Dataset[[#This Row],[Invoice Amount]],IF(Dataset[[#This Row],[Dispute Result]]="Won",Dataset[[#This Row],[Invoice Amount]],""))</f>
        <v>5016</v>
      </c>
      <c r="J1673" t="str">
        <f>IF(Dataset[[#This Row],[Dispute Result]]="Lost",Dataset[[#This Row],[Invoice Amount]],"")</f>
        <v/>
      </c>
      <c r="K1673" s="1">
        <v>44493</v>
      </c>
      <c r="L1673">
        <v>35</v>
      </c>
      <c r="M1673">
        <v>5</v>
      </c>
      <c r="N1673" t="s">
        <v>120</v>
      </c>
    </row>
    <row r="1674" spans="1:14" hidden="1" x14ac:dyDescent="0.3">
      <c r="A1674" t="s">
        <v>0</v>
      </c>
      <c r="B1674" t="s">
        <v>69</v>
      </c>
      <c r="C1674">
        <v>6727591183</v>
      </c>
      <c r="D1674" s="1">
        <v>44178</v>
      </c>
      <c r="E1674" s="1">
        <v>44208</v>
      </c>
      <c r="F1674">
        <v>7300</v>
      </c>
      <c r="G1674" t="s">
        <v>2</v>
      </c>
      <c r="H1674" t="s">
        <v>131</v>
      </c>
      <c r="I1674">
        <f>IF(Dataset[[#This Row],[Dispute Result]]="Undisputed",Dataset[[#This Row],[Invoice Amount]],IF(Dataset[[#This Row],[Dispute Result]]="Won",Dataset[[#This Row],[Invoice Amount]],""))</f>
        <v>7300</v>
      </c>
      <c r="J1674" t="str">
        <f>IF(Dataset[[#This Row],[Dispute Result]]="Lost",Dataset[[#This Row],[Invoice Amount]],"")</f>
        <v/>
      </c>
      <c r="K1674" s="1">
        <v>44200</v>
      </c>
      <c r="L1674">
        <v>22</v>
      </c>
      <c r="M1674">
        <v>0</v>
      </c>
      <c r="N1674" t="s">
        <v>120</v>
      </c>
    </row>
    <row r="1675" spans="1:14" hidden="1" x14ac:dyDescent="0.3">
      <c r="A1675" t="s">
        <v>0</v>
      </c>
      <c r="B1675" t="s">
        <v>49</v>
      </c>
      <c r="C1675">
        <v>6732317450</v>
      </c>
      <c r="D1675" s="1">
        <v>44492</v>
      </c>
      <c r="E1675" s="1">
        <v>44522</v>
      </c>
      <c r="F1675">
        <v>6204</v>
      </c>
      <c r="G1675" t="s">
        <v>2</v>
      </c>
      <c r="H1675" t="s">
        <v>131</v>
      </c>
      <c r="I1675">
        <f>IF(Dataset[[#This Row],[Dispute Result]]="Undisputed",Dataset[[#This Row],[Invoice Amount]],IF(Dataset[[#This Row],[Dispute Result]]="Won",Dataset[[#This Row],[Invoice Amount]],""))</f>
        <v>6204</v>
      </c>
      <c r="J1675" t="str">
        <f>IF(Dataset[[#This Row],[Dispute Result]]="Lost",Dataset[[#This Row],[Invoice Amount]],"")</f>
        <v/>
      </c>
      <c r="K1675" s="1">
        <v>44536</v>
      </c>
      <c r="L1675">
        <v>44</v>
      </c>
      <c r="M1675">
        <v>14</v>
      </c>
      <c r="N1675" t="s">
        <v>120</v>
      </c>
    </row>
    <row r="1676" spans="1:14" x14ac:dyDescent="0.3">
      <c r="A1676" t="s">
        <v>3</v>
      </c>
      <c r="B1676" t="s">
        <v>19</v>
      </c>
      <c r="C1676">
        <v>3515319067</v>
      </c>
      <c r="D1676" s="1">
        <v>44302</v>
      </c>
      <c r="E1676" s="1">
        <v>44332</v>
      </c>
      <c r="F1676">
        <v>8874</v>
      </c>
      <c r="G1676" t="s">
        <v>5</v>
      </c>
      <c r="H1676" t="s">
        <v>52</v>
      </c>
      <c r="I1676" t="str">
        <f>IF(Dataset[[#This Row],[Dispute Result]]="Undisputed",Dataset[[#This Row],[Invoice Amount]],IF(Dataset[[#This Row],[Dispute Result]]="Won",Dataset[[#This Row],[Invoice Amount]],""))</f>
        <v/>
      </c>
      <c r="J1676">
        <f>IF(Dataset[[#This Row],[Dispute Result]]="Lost",Dataset[[#This Row],[Invoice Amount]],"")</f>
        <v>8874</v>
      </c>
      <c r="K1676" s="1">
        <v>44322</v>
      </c>
      <c r="L1676">
        <v>20</v>
      </c>
      <c r="M1676">
        <v>0</v>
      </c>
      <c r="N1676" t="s">
        <v>120</v>
      </c>
    </row>
    <row r="1677" spans="1:14" hidden="1" x14ac:dyDescent="0.3">
      <c r="A1677" t="s">
        <v>9</v>
      </c>
      <c r="B1677" t="s">
        <v>34</v>
      </c>
      <c r="C1677">
        <v>6734044490</v>
      </c>
      <c r="D1677" s="1">
        <v>44382</v>
      </c>
      <c r="E1677" s="1">
        <v>44412</v>
      </c>
      <c r="F1677">
        <v>1315</v>
      </c>
      <c r="G1677" t="s">
        <v>2</v>
      </c>
      <c r="H1677" t="s">
        <v>131</v>
      </c>
      <c r="I1677">
        <f>IF(Dataset[[#This Row],[Dispute Result]]="Undisputed",Dataset[[#This Row],[Invoice Amount]],IF(Dataset[[#This Row],[Dispute Result]]="Won",Dataset[[#This Row],[Invoice Amount]],""))</f>
        <v>1315</v>
      </c>
      <c r="J1677" t="str">
        <f>IF(Dataset[[#This Row],[Dispute Result]]="Lost",Dataset[[#This Row],[Invoice Amount]],"")</f>
        <v/>
      </c>
      <c r="K1677" s="1">
        <v>44409</v>
      </c>
      <c r="L1677">
        <v>27</v>
      </c>
      <c r="M1677">
        <v>0</v>
      </c>
      <c r="N1677" t="s">
        <v>120</v>
      </c>
    </row>
    <row r="1678" spans="1:14" x14ac:dyDescent="0.3">
      <c r="A1678" t="s">
        <v>3</v>
      </c>
      <c r="B1678" t="s">
        <v>85</v>
      </c>
      <c r="C1678">
        <v>4865860838</v>
      </c>
      <c r="D1678" s="1">
        <v>44302</v>
      </c>
      <c r="E1678" s="1">
        <v>44332</v>
      </c>
      <c r="F1678">
        <v>5257</v>
      </c>
      <c r="G1678" t="s">
        <v>5</v>
      </c>
      <c r="H1678" t="s">
        <v>6</v>
      </c>
      <c r="I1678">
        <f>IF(Dataset[[#This Row],[Dispute Result]]="Undisputed",Dataset[[#This Row],[Invoice Amount]],IF(Dataset[[#This Row],[Dispute Result]]="Won",Dataset[[#This Row],[Invoice Amount]],""))</f>
        <v>5257</v>
      </c>
      <c r="J1678" t="str">
        <f>IF(Dataset[[#This Row],[Dispute Result]]="Lost",Dataset[[#This Row],[Invoice Amount]],"")</f>
        <v/>
      </c>
      <c r="K1678" s="1">
        <v>44335</v>
      </c>
      <c r="L1678">
        <v>33</v>
      </c>
      <c r="M1678">
        <v>3</v>
      </c>
      <c r="N1678" t="s">
        <v>120</v>
      </c>
    </row>
    <row r="1679" spans="1:14" x14ac:dyDescent="0.3">
      <c r="A1679" t="s">
        <v>3</v>
      </c>
      <c r="B1679" t="s">
        <v>48</v>
      </c>
      <c r="C1679">
        <v>1714365400</v>
      </c>
      <c r="D1679" s="1">
        <v>44307</v>
      </c>
      <c r="E1679" s="1">
        <v>44337</v>
      </c>
      <c r="F1679">
        <v>4038</v>
      </c>
      <c r="G1679" t="s">
        <v>5</v>
      </c>
      <c r="H1679" t="s">
        <v>6</v>
      </c>
      <c r="I1679">
        <f>IF(Dataset[[#This Row],[Dispute Result]]="Undisputed",Dataset[[#This Row],[Invoice Amount]],IF(Dataset[[#This Row],[Dispute Result]]="Won",Dataset[[#This Row],[Invoice Amount]],""))</f>
        <v>4038</v>
      </c>
      <c r="J1679" t="str">
        <f>IF(Dataset[[#This Row],[Dispute Result]]="Lost",Dataset[[#This Row],[Invoice Amount]],"")</f>
        <v/>
      </c>
      <c r="K1679" s="1">
        <v>44324</v>
      </c>
      <c r="L1679">
        <v>17</v>
      </c>
      <c r="M1679">
        <v>0</v>
      </c>
      <c r="N1679" t="s">
        <v>120</v>
      </c>
    </row>
    <row r="1680" spans="1:14" x14ac:dyDescent="0.3">
      <c r="A1680" t="s">
        <v>3</v>
      </c>
      <c r="B1680" t="s">
        <v>61</v>
      </c>
      <c r="C1680">
        <v>6741751706</v>
      </c>
      <c r="D1680" s="1">
        <v>44272</v>
      </c>
      <c r="E1680" s="1">
        <v>44302</v>
      </c>
      <c r="F1680">
        <v>9622</v>
      </c>
      <c r="G1680" t="s">
        <v>2</v>
      </c>
      <c r="H1680" t="s">
        <v>131</v>
      </c>
      <c r="I1680">
        <f>IF(Dataset[[#This Row],[Dispute Result]]="Undisputed",Dataset[[#This Row],[Invoice Amount]],IF(Dataset[[#This Row],[Dispute Result]]="Won",Dataset[[#This Row],[Invoice Amount]],""))</f>
        <v>9622</v>
      </c>
      <c r="J1680" t="str">
        <f>IF(Dataset[[#This Row],[Dispute Result]]="Lost",Dataset[[#This Row],[Invoice Amount]],"")</f>
        <v/>
      </c>
      <c r="K1680" s="1">
        <v>44285</v>
      </c>
      <c r="L1680">
        <v>13</v>
      </c>
      <c r="M1680">
        <v>0</v>
      </c>
      <c r="N1680" t="s">
        <v>120</v>
      </c>
    </row>
    <row r="1681" spans="1:14" hidden="1" x14ac:dyDescent="0.3">
      <c r="A1681" t="s">
        <v>14</v>
      </c>
      <c r="B1681" t="s">
        <v>45</v>
      </c>
      <c r="C1681">
        <v>6746571543</v>
      </c>
      <c r="D1681" s="1">
        <v>44311</v>
      </c>
      <c r="E1681" s="1">
        <v>44341</v>
      </c>
      <c r="F1681">
        <v>4362</v>
      </c>
      <c r="G1681" t="s">
        <v>2</v>
      </c>
      <c r="H1681" t="s">
        <v>131</v>
      </c>
      <c r="I1681">
        <f>IF(Dataset[[#This Row],[Dispute Result]]="Undisputed",Dataset[[#This Row],[Invoice Amount]],IF(Dataset[[#This Row],[Dispute Result]]="Won",Dataset[[#This Row],[Invoice Amount]],""))</f>
        <v>4362</v>
      </c>
      <c r="J1681" t="str">
        <f>IF(Dataset[[#This Row],[Dispute Result]]="Lost",Dataset[[#This Row],[Invoice Amount]],"")</f>
        <v/>
      </c>
      <c r="K1681" s="1">
        <v>44335</v>
      </c>
      <c r="L1681">
        <v>24</v>
      </c>
      <c r="M1681">
        <v>0</v>
      </c>
      <c r="N1681" t="s">
        <v>120</v>
      </c>
    </row>
    <row r="1682" spans="1:14" hidden="1" x14ac:dyDescent="0.3">
      <c r="A1682" t="s">
        <v>12</v>
      </c>
      <c r="B1682" t="s">
        <v>62</v>
      </c>
      <c r="C1682">
        <v>6753688990</v>
      </c>
      <c r="D1682" s="1">
        <v>44212</v>
      </c>
      <c r="E1682" s="1">
        <v>44242</v>
      </c>
      <c r="F1682">
        <v>6139</v>
      </c>
      <c r="G1682" t="s">
        <v>2</v>
      </c>
      <c r="H1682" t="s">
        <v>131</v>
      </c>
      <c r="I1682">
        <f>IF(Dataset[[#This Row],[Dispute Result]]="Undisputed",Dataset[[#This Row],[Invoice Amount]],IF(Dataset[[#This Row],[Dispute Result]]="Won",Dataset[[#This Row],[Invoice Amount]],""))</f>
        <v>6139</v>
      </c>
      <c r="J1682" t="str">
        <f>IF(Dataset[[#This Row],[Dispute Result]]="Lost",Dataset[[#This Row],[Invoice Amount]],"")</f>
        <v/>
      </c>
      <c r="K1682" s="1">
        <v>44232</v>
      </c>
      <c r="L1682">
        <v>20</v>
      </c>
      <c r="M1682">
        <v>0</v>
      </c>
      <c r="N1682" t="s">
        <v>120</v>
      </c>
    </row>
    <row r="1683" spans="1:14" hidden="1" x14ac:dyDescent="0.3">
      <c r="A1683" t="s">
        <v>14</v>
      </c>
      <c r="B1683" t="s">
        <v>45</v>
      </c>
      <c r="C1683">
        <v>6759921255</v>
      </c>
      <c r="D1683" s="1">
        <v>44477</v>
      </c>
      <c r="E1683" s="1">
        <v>44507</v>
      </c>
      <c r="F1683">
        <v>6918</v>
      </c>
      <c r="G1683" t="s">
        <v>2</v>
      </c>
      <c r="H1683" t="s">
        <v>131</v>
      </c>
      <c r="I1683">
        <f>IF(Dataset[[#This Row],[Dispute Result]]="Undisputed",Dataset[[#This Row],[Invoice Amount]],IF(Dataset[[#This Row],[Dispute Result]]="Won",Dataset[[#This Row],[Invoice Amount]],""))</f>
        <v>6918</v>
      </c>
      <c r="J1683" t="str">
        <f>IF(Dataset[[#This Row],[Dispute Result]]="Lost",Dataset[[#This Row],[Invoice Amount]],"")</f>
        <v/>
      </c>
      <c r="K1683" s="1">
        <v>44502</v>
      </c>
      <c r="L1683">
        <v>25</v>
      </c>
      <c r="M1683">
        <v>0</v>
      </c>
      <c r="N1683" t="s">
        <v>120</v>
      </c>
    </row>
    <row r="1684" spans="1:14" x14ac:dyDescent="0.3">
      <c r="A1684" t="s">
        <v>3</v>
      </c>
      <c r="B1684" t="s">
        <v>8</v>
      </c>
      <c r="C1684">
        <v>6762807531</v>
      </c>
      <c r="D1684" s="1">
        <v>44109</v>
      </c>
      <c r="E1684" s="1">
        <v>44139</v>
      </c>
      <c r="F1684">
        <v>9791</v>
      </c>
      <c r="G1684" t="s">
        <v>2</v>
      </c>
      <c r="H1684" t="s">
        <v>131</v>
      </c>
      <c r="I1684">
        <f>IF(Dataset[[#This Row],[Dispute Result]]="Undisputed",Dataset[[#This Row],[Invoice Amount]],IF(Dataset[[#This Row],[Dispute Result]]="Won",Dataset[[#This Row],[Invoice Amount]],""))</f>
        <v>9791</v>
      </c>
      <c r="J1684" t="str">
        <f>IF(Dataset[[#This Row],[Dispute Result]]="Lost",Dataset[[#This Row],[Invoice Amount]],"")</f>
        <v/>
      </c>
      <c r="K1684" s="1">
        <v>44143</v>
      </c>
      <c r="L1684">
        <v>34</v>
      </c>
      <c r="M1684">
        <v>4</v>
      </c>
      <c r="N1684" t="s">
        <v>120</v>
      </c>
    </row>
    <row r="1685" spans="1:14" hidden="1" x14ac:dyDescent="0.3">
      <c r="A1685" t="s">
        <v>0</v>
      </c>
      <c r="B1685" t="s">
        <v>54</v>
      </c>
      <c r="C1685">
        <v>6780577164</v>
      </c>
      <c r="D1685" s="1">
        <v>44083</v>
      </c>
      <c r="E1685" s="1">
        <v>44113</v>
      </c>
      <c r="F1685">
        <v>7534</v>
      </c>
      <c r="G1685" t="s">
        <v>2</v>
      </c>
      <c r="H1685" t="s">
        <v>131</v>
      </c>
      <c r="I1685">
        <f>IF(Dataset[[#This Row],[Dispute Result]]="Undisputed",Dataset[[#This Row],[Invoice Amount]],IF(Dataset[[#This Row],[Dispute Result]]="Won",Dataset[[#This Row],[Invoice Amount]],""))</f>
        <v>7534</v>
      </c>
      <c r="J1685" t="str">
        <f>IF(Dataset[[#This Row],[Dispute Result]]="Lost",Dataset[[#This Row],[Invoice Amount]],"")</f>
        <v/>
      </c>
      <c r="K1685" s="1">
        <v>44114</v>
      </c>
      <c r="L1685">
        <v>31</v>
      </c>
      <c r="M1685">
        <v>1</v>
      </c>
      <c r="N1685" t="s">
        <v>120</v>
      </c>
    </row>
    <row r="1686" spans="1:14" hidden="1" x14ac:dyDescent="0.3">
      <c r="A1686" t="s">
        <v>0</v>
      </c>
      <c r="B1686" t="s">
        <v>46</v>
      </c>
      <c r="C1686">
        <v>6784166467</v>
      </c>
      <c r="D1686" s="1">
        <v>44032</v>
      </c>
      <c r="E1686" s="1">
        <v>44062</v>
      </c>
      <c r="F1686">
        <v>6357</v>
      </c>
      <c r="G1686" t="s">
        <v>2</v>
      </c>
      <c r="H1686" t="s">
        <v>131</v>
      </c>
      <c r="I1686">
        <f>IF(Dataset[[#This Row],[Dispute Result]]="Undisputed",Dataset[[#This Row],[Invoice Amount]],IF(Dataset[[#This Row],[Dispute Result]]="Won",Dataset[[#This Row],[Invoice Amount]],""))</f>
        <v>6357</v>
      </c>
      <c r="J1686" t="str">
        <f>IF(Dataset[[#This Row],[Dispute Result]]="Lost",Dataset[[#This Row],[Invoice Amount]],"")</f>
        <v/>
      </c>
      <c r="K1686" s="1">
        <v>44060</v>
      </c>
      <c r="L1686">
        <v>28</v>
      </c>
      <c r="M1686">
        <v>0</v>
      </c>
      <c r="N1686" t="s">
        <v>120</v>
      </c>
    </row>
    <row r="1687" spans="1:14" hidden="1" x14ac:dyDescent="0.3">
      <c r="A1687" t="s">
        <v>12</v>
      </c>
      <c r="B1687" t="s">
        <v>35</v>
      </c>
      <c r="C1687">
        <v>6791824606</v>
      </c>
      <c r="D1687" s="1">
        <v>44464</v>
      </c>
      <c r="E1687" s="1">
        <v>44494</v>
      </c>
      <c r="F1687">
        <v>3945</v>
      </c>
      <c r="G1687" t="s">
        <v>2</v>
      </c>
      <c r="H1687" t="s">
        <v>131</v>
      </c>
      <c r="I1687">
        <f>IF(Dataset[[#This Row],[Dispute Result]]="Undisputed",Dataset[[#This Row],[Invoice Amount]],IF(Dataset[[#This Row],[Dispute Result]]="Won",Dataset[[#This Row],[Invoice Amount]],""))</f>
        <v>3945</v>
      </c>
      <c r="J1687" t="str">
        <f>IF(Dataset[[#This Row],[Dispute Result]]="Lost",Dataset[[#This Row],[Invoice Amount]],"")</f>
        <v/>
      </c>
      <c r="K1687" s="1">
        <v>44469</v>
      </c>
      <c r="L1687">
        <v>5</v>
      </c>
      <c r="M1687">
        <v>0</v>
      </c>
      <c r="N1687" t="s">
        <v>120</v>
      </c>
    </row>
    <row r="1688" spans="1:14" hidden="1" x14ac:dyDescent="0.3">
      <c r="A1688" t="s">
        <v>14</v>
      </c>
      <c r="B1688" t="s">
        <v>50</v>
      </c>
      <c r="C1688">
        <v>6791929008</v>
      </c>
      <c r="D1688" s="1">
        <v>43863</v>
      </c>
      <c r="E1688" s="1">
        <v>43893</v>
      </c>
      <c r="F1688">
        <v>4492</v>
      </c>
      <c r="G1688" t="s">
        <v>2</v>
      </c>
      <c r="H1688" t="s">
        <v>131</v>
      </c>
      <c r="I1688">
        <f>IF(Dataset[[#This Row],[Dispute Result]]="Undisputed",Dataset[[#This Row],[Invoice Amount]],IF(Dataset[[#This Row],[Dispute Result]]="Won",Dataset[[#This Row],[Invoice Amount]],""))</f>
        <v>4492</v>
      </c>
      <c r="J1688" t="str">
        <f>IF(Dataset[[#This Row],[Dispute Result]]="Lost",Dataset[[#This Row],[Invoice Amount]],"")</f>
        <v/>
      </c>
      <c r="K1688" s="1">
        <v>43900</v>
      </c>
      <c r="L1688">
        <v>37</v>
      </c>
      <c r="M1688">
        <v>7</v>
      </c>
      <c r="N1688" t="s">
        <v>120</v>
      </c>
    </row>
    <row r="1689" spans="1:14" hidden="1" x14ac:dyDescent="0.3">
      <c r="A1689" t="s">
        <v>12</v>
      </c>
      <c r="B1689" t="s">
        <v>56</v>
      </c>
      <c r="C1689">
        <v>6793125916</v>
      </c>
      <c r="D1689" s="1">
        <v>44179</v>
      </c>
      <c r="E1689" s="1">
        <v>44209</v>
      </c>
      <c r="F1689">
        <v>4086</v>
      </c>
      <c r="G1689" t="s">
        <v>5</v>
      </c>
      <c r="H1689" t="s">
        <v>6</v>
      </c>
      <c r="I1689">
        <f>IF(Dataset[[#This Row],[Dispute Result]]="Undisputed",Dataset[[#This Row],[Invoice Amount]],IF(Dataset[[#This Row],[Dispute Result]]="Won",Dataset[[#This Row],[Invoice Amount]],""))</f>
        <v>4086</v>
      </c>
      <c r="J1689" t="str">
        <f>IF(Dataset[[#This Row],[Dispute Result]]="Lost",Dataset[[#This Row],[Invoice Amount]],"")</f>
        <v/>
      </c>
      <c r="K1689" s="1">
        <v>44210</v>
      </c>
      <c r="L1689">
        <v>31</v>
      </c>
      <c r="M1689">
        <v>1</v>
      </c>
      <c r="N1689" t="s">
        <v>120</v>
      </c>
    </row>
    <row r="1690" spans="1:14" x14ac:dyDescent="0.3">
      <c r="A1690" t="s">
        <v>3</v>
      </c>
      <c r="B1690" t="s">
        <v>99</v>
      </c>
      <c r="C1690">
        <v>6805978922</v>
      </c>
      <c r="D1690" s="1">
        <v>43838</v>
      </c>
      <c r="E1690" s="1">
        <v>43868</v>
      </c>
      <c r="F1690">
        <v>6392</v>
      </c>
      <c r="G1690" t="s">
        <v>2</v>
      </c>
      <c r="H1690" t="s">
        <v>131</v>
      </c>
      <c r="I1690">
        <f>IF(Dataset[[#This Row],[Dispute Result]]="Undisputed",Dataset[[#This Row],[Invoice Amount]],IF(Dataset[[#This Row],[Dispute Result]]="Won",Dataset[[#This Row],[Invoice Amount]],""))</f>
        <v>6392</v>
      </c>
      <c r="J1690" t="str">
        <f>IF(Dataset[[#This Row],[Dispute Result]]="Lost",Dataset[[#This Row],[Invoice Amount]],"")</f>
        <v/>
      </c>
      <c r="K1690" s="1">
        <v>43881</v>
      </c>
      <c r="L1690">
        <v>43</v>
      </c>
      <c r="M1690">
        <v>13</v>
      </c>
      <c r="N1690" t="s">
        <v>120</v>
      </c>
    </row>
    <row r="1691" spans="1:14" hidden="1" x14ac:dyDescent="0.3">
      <c r="A1691" t="s">
        <v>9</v>
      </c>
      <c r="B1691" t="s">
        <v>20</v>
      </c>
      <c r="C1691">
        <v>6810105370</v>
      </c>
      <c r="D1691" s="1">
        <v>44207</v>
      </c>
      <c r="E1691" s="1">
        <v>44237</v>
      </c>
      <c r="F1691">
        <v>9282</v>
      </c>
      <c r="G1691" t="s">
        <v>2</v>
      </c>
      <c r="H1691" t="s">
        <v>131</v>
      </c>
      <c r="I1691">
        <f>IF(Dataset[[#This Row],[Dispute Result]]="Undisputed",Dataset[[#This Row],[Invoice Amount]],IF(Dataset[[#This Row],[Dispute Result]]="Won",Dataset[[#This Row],[Invoice Amount]],""))</f>
        <v>9282</v>
      </c>
      <c r="J1691" t="str">
        <f>IF(Dataset[[#This Row],[Dispute Result]]="Lost",Dataset[[#This Row],[Invoice Amount]],"")</f>
        <v/>
      </c>
      <c r="K1691" s="1">
        <v>44227</v>
      </c>
      <c r="L1691">
        <v>20</v>
      </c>
      <c r="M1691">
        <v>0</v>
      </c>
      <c r="N1691" t="s">
        <v>120</v>
      </c>
    </row>
    <row r="1692" spans="1:14" hidden="1" x14ac:dyDescent="0.3">
      <c r="A1692" t="s">
        <v>9</v>
      </c>
      <c r="B1692" t="s">
        <v>34</v>
      </c>
      <c r="C1692">
        <v>6813183069</v>
      </c>
      <c r="D1692" s="1">
        <v>43983</v>
      </c>
      <c r="E1692" s="1">
        <v>44013</v>
      </c>
      <c r="F1692">
        <v>3441</v>
      </c>
      <c r="G1692" t="s">
        <v>2</v>
      </c>
      <c r="H1692" t="s">
        <v>131</v>
      </c>
      <c r="I1692">
        <f>IF(Dataset[[#This Row],[Dispute Result]]="Undisputed",Dataset[[#This Row],[Invoice Amount]],IF(Dataset[[#This Row],[Dispute Result]]="Won",Dataset[[#This Row],[Invoice Amount]],""))</f>
        <v>3441</v>
      </c>
      <c r="J1692" t="str">
        <f>IF(Dataset[[#This Row],[Dispute Result]]="Lost",Dataset[[#This Row],[Invoice Amount]],"")</f>
        <v/>
      </c>
      <c r="K1692" s="1">
        <v>44018</v>
      </c>
      <c r="L1692">
        <v>35</v>
      </c>
      <c r="M1692">
        <v>5</v>
      </c>
      <c r="N1692" t="s">
        <v>120</v>
      </c>
    </row>
    <row r="1693" spans="1:14" hidden="1" x14ac:dyDescent="0.3">
      <c r="A1693" t="s">
        <v>9</v>
      </c>
      <c r="B1693" t="s">
        <v>20</v>
      </c>
      <c r="C1693">
        <v>6814227281</v>
      </c>
      <c r="D1693" s="1">
        <v>43942</v>
      </c>
      <c r="E1693" s="1">
        <v>43972</v>
      </c>
      <c r="F1693">
        <v>9682</v>
      </c>
      <c r="G1693" t="s">
        <v>2</v>
      </c>
      <c r="H1693" t="s">
        <v>131</v>
      </c>
      <c r="I1693">
        <f>IF(Dataset[[#This Row],[Dispute Result]]="Undisputed",Dataset[[#This Row],[Invoice Amount]],IF(Dataset[[#This Row],[Dispute Result]]="Won",Dataset[[#This Row],[Invoice Amount]],""))</f>
        <v>9682</v>
      </c>
      <c r="J1693" t="str">
        <f>IF(Dataset[[#This Row],[Dispute Result]]="Lost",Dataset[[#This Row],[Invoice Amount]],"")</f>
        <v/>
      </c>
      <c r="K1693" s="1">
        <v>43960</v>
      </c>
      <c r="L1693">
        <v>18</v>
      </c>
      <c r="M1693">
        <v>0</v>
      </c>
      <c r="N1693" t="s">
        <v>120</v>
      </c>
    </row>
    <row r="1694" spans="1:14" hidden="1" x14ac:dyDescent="0.3">
      <c r="A1694" t="s">
        <v>0</v>
      </c>
      <c r="B1694" t="s">
        <v>30</v>
      </c>
      <c r="C1694">
        <v>6816625096</v>
      </c>
      <c r="D1694" s="1">
        <v>43992</v>
      </c>
      <c r="E1694" s="1">
        <v>44022</v>
      </c>
      <c r="F1694">
        <v>4752</v>
      </c>
      <c r="G1694" t="s">
        <v>2</v>
      </c>
      <c r="H1694" t="s">
        <v>131</v>
      </c>
      <c r="I1694">
        <f>IF(Dataset[[#This Row],[Dispute Result]]="Undisputed",Dataset[[#This Row],[Invoice Amount]],IF(Dataset[[#This Row],[Dispute Result]]="Won",Dataset[[#This Row],[Invoice Amount]],""))</f>
        <v>4752</v>
      </c>
      <c r="J1694" t="str">
        <f>IF(Dataset[[#This Row],[Dispute Result]]="Lost",Dataset[[#This Row],[Invoice Amount]],"")</f>
        <v/>
      </c>
      <c r="K1694" s="1">
        <v>44020</v>
      </c>
      <c r="L1694">
        <v>28</v>
      </c>
      <c r="M1694">
        <v>0</v>
      </c>
      <c r="N1694" t="s">
        <v>120</v>
      </c>
    </row>
    <row r="1695" spans="1:14" hidden="1" x14ac:dyDescent="0.3">
      <c r="A1695" t="s">
        <v>12</v>
      </c>
      <c r="B1695" t="s">
        <v>101</v>
      </c>
      <c r="C1695">
        <v>6826164955</v>
      </c>
      <c r="D1695" s="1">
        <v>44307</v>
      </c>
      <c r="E1695" s="1">
        <v>44337</v>
      </c>
      <c r="F1695">
        <v>5165</v>
      </c>
      <c r="G1695" t="s">
        <v>2</v>
      </c>
      <c r="H1695" t="s">
        <v>131</v>
      </c>
      <c r="I1695">
        <f>IF(Dataset[[#This Row],[Dispute Result]]="Undisputed",Dataset[[#This Row],[Invoice Amount]],IF(Dataset[[#This Row],[Dispute Result]]="Won",Dataset[[#This Row],[Invoice Amount]],""))</f>
        <v>5165</v>
      </c>
      <c r="J1695" t="str">
        <f>IF(Dataset[[#This Row],[Dispute Result]]="Lost",Dataset[[#This Row],[Invoice Amount]],"")</f>
        <v/>
      </c>
      <c r="K1695" s="1">
        <v>44329</v>
      </c>
      <c r="L1695">
        <v>22</v>
      </c>
      <c r="M1695">
        <v>0</v>
      </c>
      <c r="N1695" t="s">
        <v>120</v>
      </c>
    </row>
    <row r="1696" spans="1:14" hidden="1" x14ac:dyDescent="0.3">
      <c r="A1696" t="s">
        <v>9</v>
      </c>
      <c r="B1696" t="s">
        <v>34</v>
      </c>
      <c r="C1696">
        <v>6830035207</v>
      </c>
      <c r="D1696" s="1">
        <v>44465</v>
      </c>
      <c r="E1696" s="1">
        <v>44495</v>
      </c>
      <c r="F1696">
        <v>3145</v>
      </c>
      <c r="G1696" t="s">
        <v>5</v>
      </c>
      <c r="H1696" t="s">
        <v>6</v>
      </c>
      <c r="I1696">
        <f>IF(Dataset[[#This Row],[Dispute Result]]="Undisputed",Dataset[[#This Row],[Invoice Amount]],IF(Dataset[[#This Row],[Dispute Result]]="Won",Dataset[[#This Row],[Invoice Amount]],""))</f>
        <v>3145</v>
      </c>
      <c r="J1696" t="str">
        <f>IF(Dataset[[#This Row],[Dispute Result]]="Lost",Dataset[[#This Row],[Invoice Amount]],"")</f>
        <v/>
      </c>
      <c r="K1696" s="1">
        <v>44504</v>
      </c>
      <c r="L1696">
        <v>39</v>
      </c>
      <c r="M1696">
        <v>9</v>
      </c>
      <c r="N1696" t="s">
        <v>120</v>
      </c>
    </row>
    <row r="1697" spans="1:14" x14ac:dyDescent="0.3">
      <c r="A1697" t="s">
        <v>3</v>
      </c>
      <c r="B1697" t="s">
        <v>99</v>
      </c>
      <c r="C1697">
        <v>9582586663</v>
      </c>
      <c r="D1697" s="1">
        <v>44308</v>
      </c>
      <c r="E1697" s="1">
        <v>44338</v>
      </c>
      <c r="F1697">
        <v>3311</v>
      </c>
      <c r="G1697" t="s">
        <v>5</v>
      </c>
      <c r="H1697" t="s">
        <v>6</v>
      </c>
      <c r="I1697">
        <f>IF(Dataset[[#This Row],[Dispute Result]]="Undisputed",Dataset[[#This Row],[Invoice Amount]],IF(Dataset[[#This Row],[Dispute Result]]="Won",Dataset[[#This Row],[Invoice Amount]],""))</f>
        <v>3311</v>
      </c>
      <c r="J1697" t="str">
        <f>IF(Dataset[[#This Row],[Dispute Result]]="Lost",Dataset[[#This Row],[Invoice Amount]],"")</f>
        <v/>
      </c>
      <c r="K1697" s="1">
        <v>44359</v>
      </c>
      <c r="L1697">
        <v>51</v>
      </c>
      <c r="M1697">
        <v>21</v>
      </c>
      <c r="N1697" t="s">
        <v>120</v>
      </c>
    </row>
    <row r="1698" spans="1:14" hidden="1" x14ac:dyDescent="0.3">
      <c r="A1698" t="s">
        <v>12</v>
      </c>
      <c r="B1698" t="s">
        <v>102</v>
      </c>
      <c r="C1698">
        <v>6843062937</v>
      </c>
      <c r="D1698" s="1">
        <v>43877</v>
      </c>
      <c r="E1698" s="1">
        <v>43907</v>
      </c>
      <c r="F1698">
        <v>4745</v>
      </c>
      <c r="G1698" t="s">
        <v>2</v>
      </c>
      <c r="H1698" t="s">
        <v>131</v>
      </c>
      <c r="I1698">
        <f>IF(Dataset[[#This Row],[Dispute Result]]="Undisputed",Dataset[[#This Row],[Invoice Amount]],IF(Dataset[[#This Row],[Dispute Result]]="Won",Dataset[[#This Row],[Invoice Amount]],""))</f>
        <v>4745</v>
      </c>
      <c r="J1698" t="str">
        <f>IF(Dataset[[#This Row],[Dispute Result]]="Lost",Dataset[[#This Row],[Invoice Amount]],"")</f>
        <v/>
      </c>
      <c r="K1698" s="1">
        <v>43907</v>
      </c>
      <c r="L1698">
        <v>30</v>
      </c>
      <c r="M1698">
        <v>0</v>
      </c>
      <c r="N1698" t="s">
        <v>120</v>
      </c>
    </row>
    <row r="1699" spans="1:14" hidden="1" x14ac:dyDescent="0.3">
      <c r="A1699" t="s">
        <v>0</v>
      </c>
      <c r="B1699" t="s">
        <v>42</v>
      </c>
      <c r="C1699">
        <v>6844525193</v>
      </c>
      <c r="D1699" s="1">
        <v>44120</v>
      </c>
      <c r="E1699" s="1">
        <v>44150</v>
      </c>
      <c r="F1699">
        <v>5876</v>
      </c>
      <c r="G1699" t="s">
        <v>2</v>
      </c>
      <c r="H1699" t="s">
        <v>131</v>
      </c>
      <c r="I1699">
        <f>IF(Dataset[[#This Row],[Dispute Result]]="Undisputed",Dataset[[#This Row],[Invoice Amount]],IF(Dataset[[#This Row],[Dispute Result]]="Won",Dataset[[#This Row],[Invoice Amount]],""))</f>
        <v>5876</v>
      </c>
      <c r="J1699" t="str">
        <f>IF(Dataset[[#This Row],[Dispute Result]]="Lost",Dataset[[#This Row],[Invoice Amount]],"")</f>
        <v/>
      </c>
      <c r="K1699" s="1">
        <v>44149</v>
      </c>
      <c r="L1699">
        <v>29</v>
      </c>
      <c r="M1699">
        <v>0</v>
      </c>
      <c r="N1699" t="s">
        <v>120</v>
      </c>
    </row>
    <row r="1700" spans="1:14" hidden="1" x14ac:dyDescent="0.3">
      <c r="A1700" t="s">
        <v>14</v>
      </c>
      <c r="B1700" t="s">
        <v>82</v>
      </c>
      <c r="C1700">
        <v>6845689075</v>
      </c>
      <c r="D1700" s="1">
        <v>44387</v>
      </c>
      <c r="E1700" s="1">
        <v>44417</v>
      </c>
      <c r="F1700">
        <v>4640</v>
      </c>
      <c r="G1700" t="s">
        <v>2</v>
      </c>
      <c r="H1700" t="s">
        <v>131</v>
      </c>
      <c r="I1700">
        <f>IF(Dataset[[#This Row],[Dispute Result]]="Undisputed",Dataset[[#This Row],[Invoice Amount]],IF(Dataset[[#This Row],[Dispute Result]]="Won",Dataset[[#This Row],[Invoice Amount]],""))</f>
        <v>4640</v>
      </c>
      <c r="J1700" t="str">
        <f>IF(Dataset[[#This Row],[Dispute Result]]="Lost",Dataset[[#This Row],[Invoice Amount]],"")</f>
        <v/>
      </c>
      <c r="K1700" s="1">
        <v>44427</v>
      </c>
      <c r="L1700">
        <v>40</v>
      </c>
      <c r="M1700">
        <v>10</v>
      </c>
      <c r="N1700" t="s">
        <v>120</v>
      </c>
    </row>
    <row r="1701" spans="1:14" x14ac:dyDescent="0.3">
      <c r="A1701" t="s">
        <v>3</v>
      </c>
      <c r="B1701" t="s">
        <v>88</v>
      </c>
      <c r="C1701">
        <v>6846122698</v>
      </c>
      <c r="D1701" s="1">
        <v>43981</v>
      </c>
      <c r="E1701" s="1">
        <v>44011</v>
      </c>
      <c r="F1701">
        <v>6822</v>
      </c>
      <c r="G1701" t="s">
        <v>2</v>
      </c>
      <c r="H1701" t="s">
        <v>131</v>
      </c>
      <c r="I1701">
        <f>IF(Dataset[[#This Row],[Dispute Result]]="Undisputed",Dataset[[#This Row],[Invoice Amount]],IF(Dataset[[#This Row],[Dispute Result]]="Won",Dataset[[#This Row],[Invoice Amount]],""))</f>
        <v>6822</v>
      </c>
      <c r="J1701" t="str">
        <f>IF(Dataset[[#This Row],[Dispute Result]]="Lost",Dataset[[#This Row],[Invoice Amount]],"")</f>
        <v/>
      </c>
      <c r="K1701" s="1">
        <v>44018</v>
      </c>
      <c r="L1701">
        <v>37</v>
      </c>
      <c r="M1701">
        <v>7</v>
      </c>
      <c r="N1701" t="s">
        <v>120</v>
      </c>
    </row>
    <row r="1702" spans="1:14" hidden="1" x14ac:dyDescent="0.3">
      <c r="A1702" t="s">
        <v>14</v>
      </c>
      <c r="B1702" t="s">
        <v>50</v>
      </c>
      <c r="C1702">
        <v>6863821110</v>
      </c>
      <c r="D1702" s="1">
        <v>43930</v>
      </c>
      <c r="E1702" s="1">
        <v>43960</v>
      </c>
      <c r="F1702">
        <v>6441</v>
      </c>
      <c r="G1702" t="s">
        <v>2</v>
      </c>
      <c r="H1702" t="s">
        <v>131</v>
      </c>
      <c r="I1702">
        <f>IF(Dataset[[#This Row],[Dispute Result]]="Undisputed",Dataset[[#This Row],[Invoice Amount]],IF(Dataset[[#This Row],[Dispute Result]]="Won",Dataset[[#This Row],[Invoice Amount]],""))</f>
        <v>6441</v>
      </c>
      <c r="J1702" t="str">
        <f>IF(Dataset[[#This Row],[Dispute Result]]="Lost",Dataset[[#This Row],[Invoice Amount]],"")</f>
        <v/>
      </c>
      <c r="K1702" s="1">
        <v>43958</v>
      </c>
      <c r="L1702">
        <v>28</v>
      </c>
      <c r="M1702">
        <v>0</v>
      </c>
      <c r="N1702" t="s">
        <v>120</v>
      </c>
    </row>
    <row r="1703" spans="1:14" x14ac:dyDescent="0.3">
      <c r="A1703" t="s">
        <v>3</v>
      </c>
      <c r="B1703" t="s">
        <v>67</v>
      </c>
      <c r="C1703">
        <v>4355586265</v>
      </c>
      <c r="D1703" s="1">
        <v>44317</v>
      </c>
      <c r="E1703" s="1">
        <v>44347</v>
      </c>
      <c r="F1703">
        <v>5553</v>
      </c>
      <c r="G1703" t="s">
        <v>5</v>
      </c>
      <c r="H1703" t="s">
        <v>6</v>
      </c>
      <c r="I1703">
        <f>IF(Dataset[[#This Row],[Dispute Result]]="Undisputed",Dataset[[#This Row],[Invoice Amount]],IF(Dataset[[#This Row],[Dispute Result]]="Won",Dataset[[#This Row],[Invoice Amount]],""))</f>
        <v>5553</v>
      </c>
      <c r="J1703" t="str">
        <f>IF(Dataset[[#This Row],[Dispute Result]]="Lost",Dataset[[#This Row],[Invoice Amount]],"")</f>
        <v/>
      </c>
      <c r="K1703" s="1">
        <v>44348</v>
      </c>
      <c r="L1703">
        <v>31</v>
      </c>
      <c r="M1703">
        <v>1</v>
      </c>
      <c r="N1703" t="s">
        <v>120</v>
      </c>
    </row>
    <row r="1704" spans="1:14" hidden="1" x14ac:dyDescent="0.3">
      <c r="A1704" t="s">
        <v>0</v>
      </c>
      <c r="B1704" t="s">
        <v>46</v>
      </c>
      <c r="C1704">
        <v>6870131864</v>
      </c>
      <c r="D1704" s="1">
        <v>44468</v>
      </c>
      <c r="E1704" s="1">
        <v>44498</v>
      </c>
      <c r="F1704">
        <v>4381</v>
      </c>
      <c r="G1704" t="s">
        <v>2</v>
      </c>
      <c r="H1704" t="s">
        <v>131</v>
      </c>
      <c r="I1704">
        <f>IF(Dataset[[#This Row],[Dispute Result]]="Undisputed",Dataset[[#This Row],[Invoice Amount]],IF(Dataset[[#This Row],[Dispute Result]]="Won",Dataset[[#This Row],[Invoice Amount]],""))</f>
        <v>4381</v>
      </c>
      <c r="J1704" t="str">
        <f>IF(Dataset[[#This Row],[Dispute Result]]="Lost",Dataset[[#This Row],[Invoice Amount]],"")</f>
        <v/>
      </c>
      <c r="K1704" s="1">
        <v>44481</v>
      </c>
      <c r="L1704">
        <v>13</v>
      </c>
      <c r="M1704">
        <v>0</v>
      </c>
      <c r="N1704" t="s">
        <v>120</v>
      </c>
    </row>
    <row r="1705" spans="1:14" hidden="1" x14ac:dyDescent="0.3">
      <c r="A1705" t="s">
        <v>12</v>
      </c>
      <c r="B1705" t="s">
        <v>101</v>
      </c>
      <c r="C1705">
        <v>6873740038</v>
      </c>
      <c r="D1705" s="1">
        <v>43929</v>
      </c>
      <c r="E1705" s="1">
        <v>43959</v>
      </c>
      <c r="F1705">
        <v>4514</v>
      </c>
      <c r="G1705" t="s">
        <v>2</v>
      </c>
      <c r="H1705" t="s">
        <v>131</v>
      </c>
      <c r="I1705">
        <f>IF(Dataset[[#This Row],[Dispute Result]]="Undisputed",Dataset[[#This Row],[Invoice Amount]],IF(Dataset[[#This Row],[Dispute Result]]="Won",Dataset[[#This Row],[Invoice Amount]],""))</f>
        <v>4514</v>
      </c>
      <c r="J1705" t="str">
        <f>IF(Dataset[[#This Row],[Dispute Result]]="Lost",Dataset[[#This Row],[Invoice Amount]],"")</f>
        <v/>
      </c>
      <c r="K1705" s="1">
        <v>43946</v>
      </c>
      <c r="L1705">
        <v>17</v>
      </c>
      <c r="M1705">
        <v>0</v>
      </c>
      <c r="N1705" t="s">
        <v>120</v>
      </c>
    </row>
    <row r="1706" spans="1:14" hidden="1" x14ac:dyDescent="0.3">
      <c r="A1706" t="s">
        <v>12</v>
      </c>
      <c r="B1706" t="s">
        <v>35</v>
      </c>
      <c r="C1706">
        <v>6876100884</v>
      </c>
      <c r="D1706" s="1">
        <v>44179</v>
      </c>
      <c r="E1706" s="1">
        <v>44209</v>
      </c>
      <c r="F1706">
        <v>3671</v>
      </c>
      <c r="G1706" t="s">
        <v>2</v>
      </c>
      <c r="H1706" t="s">
        <v>131</v>
      </c>
      <c r="I1706">
        <f>IF(Dataset[[#This Row],[Dispute Result]]="Undisputed",Dataset[[#This Row],[Invoice Amount]],IF(Dataset[[#This Row],[Dispute Result]]="Won",Dataset[[#This Row],[Invoice Amount]],""))</f>
        <v>3671</v>
      </c>
      <c r="J1706" t="str">
        <f>IF(Dataset[[#This Row],[Dispute Result]]="Lost",Dataset[[#This Row],[Invoice Amount]],"")</f>
        <v/>
      </c>
      <c r="K1706" s="1">
        <v>44190</v>
      </c>
      <c r="L1706">
        <v>11</v>
      </c>
      <c r="M1706">
        <v>0</v>
      </c>
      <c r="N1706" t="s">
        <v>120</v>
      </c>
    </row>
    <row r="1707" spans="1:14" hidden="1" x14ac:dyDescent="0.3">
      <c r="A1707" t="s">
        <v>0</v>
      </c>
      <c r="B1707" t="s">
        <v>66</v>
      </c>
      <c r="C1707">
        <v>6878013470</v>
      </c>
      <c r="D1707" s="1">
        <v>44102</v>
      </c>
      <c r="E1707" s="1">
        <v>44132</v>
      </c>
      <c r="F1707">
        <v>5110</v>
      </c>
      <c r="G1707" t="s">
        <v>2</v>
      </c>
      <c r="H1707" t="s">
        <v>131</v>
      </c>
      <c r="I1707">
        <f>IF(Dataset[[#This Row],[Dispute Result]]="Undisputed",Dataset[[#This Row],[Invoice Amount]],IF(Dataset[[#This Row],[Dispute Result]]="Won",Dataset[[#This Row],[Invoice Amount]],""))</f>
        <v>5110</v>
      </c>
      <c r="J1707" t="str">
        <f>IF(Dataset[[#This Row],[Dispute Result]]="Lost",Dataset[[#This Row],[Invoice Amount]],"")</f>
        <v/>
      </c>
      <c r="K1707" s="1">
        <v>44121</v>
      </c>
      <c r="L1707">
        <v>19</v>
      </c>
      <c r="M1707">
        <v>0</v>
      </c>
      <c r="N1707" t="s">
        <v>120</v>
      </c>
    </row>
    <row r="1708" spans="1:14" hidden="1" x14ac:dyDescent="0.3">
      <c r="A1708" t="s">
        <v>14</v>
      </c>
      <c r="B1708" t="s">
        <v>15</v>
      </c>
      <c r="C1708">
        <v>6878680146</v>
      </c>
      <c r="D1708" s="1">
        <v>44507</v>
      </c>
      <c r="E1708" s="1">
        <v>44537</v>
      </c>
      <c r="F1708">
        <v>5284</v>
      </c>
      <c r="G1708" t="s">
        <v>2</v>
      </c>
      <c r="H1708" t="s">
        <v>131</v>
      </c>
      <c r="I1708">
        <f>IF(Dataset[[#This Row],[Dispute Result]]="Undisputed",Dataset[[#This Row],[Invoice Amount]],IF(Dataset[[#This Row],[Dispute Result]]="Won",Dataset[[#This Row],[Invoice Amount]],""))</f>
        <v>5284</v>
      </c>
      <c r="J1708" t="str">
        <f>IF(Dataset[[#This Row],[Dispute Result]]="Lost",Dataset[[#This Row],[Invoice Amount]],"")</f>
        <v/>
      </c>
      <c r="K1708" s="1">
        <v>44530</v>
      </c>
      <c r="L1708">
        <v>23</v>
      </c>
      <c r="M1708">
        <v>0</v>
      </c>
      <c r="N1708" t="s">
        <v>120</v>
      </c>
    </row>
    <row r="1709" spans="1:14" hidden="1" x14ac:dyDescent="0.3">
      <c r="A1709" t="s">
        <v>0</v>
      </c>
      <c r="B1709" t="s">
        <v>46</v>
      </c>
      <c r="C1709">
        <v>6879549553</v>
      </c>
      <c r="D1709" s="1">
        <v>44213</v>
      </c>
      <c r="E1709" s="1">
        <v>44243</v>
      </c>
      <c r="F1709">
        <v>4755</v>
      </c>
      <c r="G1709" t="s">
        <v>2</v>
      </c>
      <c r="H1709" t="s">
        <v>131</v>
      </c>
      <c r="I1709">
        <f>IF(Dataset[[#This Row],[Dispute Result]]="Undisputed",Dataset[[#This Row],[Invoice Amount]],IF(Dataset[[#This Row],[Dispute Result]]="Won",Dataset[[#This Row],[Invoice Amount]],""))</f>
        <v>4755</v>
      </c>
      <c r="J1709" t="str">
        <f>IF(Dataset[[#This Row],[Dispute Result]]="Lost",Dataset[[#This Row],[Invoice Amount]],"")</f>
        <v/>
      </c>
      <c r="K1709" s="1">
        <v>44229</v>
      </c>
      <c r="L1709">
        <v>16</v>
      </c>
      <c r="M1709">
        <v>0</v>
      </c>
      <c r="N1709" t="s">
        <v>120</v>
      </c>
    </row>
    <row r="1710" spans="1:14" hidden="1" x14ac:dyDescent="0.3">
      <c r="A1710" t="s">
        <v>9</v>
      </c>
      <c r="B1710" t="s">
        <v>11</v>
      </c>
      <c r="C1710">
        <v>6882106680</v>
      </c>
      <c r="D1710" s="1">
        <v>43873</v>
      </c>
      <c r="E1710" s="1">
        <v>43903</v>
      </c>
      <c r="F1710">
        <v>6943</v>
      </c>
      <c r="G1710" t="s">
        <v>2</v>
      </c>
      <c r="H1710" t="s">
        <v>131</v>
      </c>
      <c r="I1710">
        <f>IF(Dataset[[#This Row],[Dispute Result]]="Undisputed",Dataset[[#This Row],[Invoice Amount]],IF(Dataset[[#This Row],[Dispute Result]]="Won",Dataset[[#This Row],[Invoice Amount]],""))</f>
        <v>6943</v>
      </c>
      <c r="J1710" t="str">
        <f>IF(Dataset[[#This Row],[Dispute Result]]="Lost",Dataset[[#This Row],[Invoice Amount]],"")</f>
        <v/>
      </c>
      <c r="K1710" s="1">
        <v>43894</v>
      </c>
      <c r="L1710">
        <v>21</v>
      </c>
      <c r="M1710">
        <v>0</v>
      </c>
      <c r="N1710" t="s">
        <v>120</v>
      </c>
    </row>
    <row r="1711" spans="1:14" hidden="1" x14ac:dyDescent="0.3">
      <c r="A1711" t="s">
        <v>9</v>
      </c>
      <c r="B1711" t="s">
        <v>10</v>
      </c>
      <c r="C1711">
        <v>6884520592</v>
      </c>
      <c r="D1711" s="1">
        <v>44522</v>
      </c>
      <c r="E1711" s="1">
        <v>44552</v>
      </c>
      <c r="F1711">
        <v>4489</v>
      </c>
      <c r="G1711" t="s">
        <v>2</v>
      </c>
      <c r="H1711" t="s">
        <v>131</v>
      </c>
      <c r="I1711">
        <f>IF(Dataset[[#This Row],[Dispute Result]]="Undisputed",Dataset[[#This Row],[Invoice Amount]],IF(Dataset[[#This Row],[Dispute Result]]="Won",Dataset[[#This Row],[Invoice Amount]],""))</f>
        <v>4489</v>
      </c>
      <c r="J1711" t="str">
        <f>IF(Dataset[[#This Row],[Dispute Result]]="Lost",Dataset[[#This Row],[Invoice Amount]],"")</f>
        <v/>
      </c>
      <c r="K1711" s="1">
        <v>44557</v>
      </c>
      <c r="L1711">
        <v>35</v>
      </c>
      <c r="M1711">
        <v>5</v>
      </c>
      <c r="N1711" t="s">
        <v>120</v>
      </c>
    </row>
    <row r="1712" spans="1:14" hidden="1" x14ac:dyDescent="0.3">
      <c r="A1712" t="s">
        <v>12</v>
      </c>
      <c r="B1712" t="s">
        <v>17</v>
      </c>
      <c r="C1712">
        <v>6885613614</v>
      </c>
      <c r="D1712" s="1">
        <v>43941</v>
      </c>
      <c r="E1712" s="1">
        <v>43971</v>
      </c>
      <c r="F1712">
        <v>3301</v>
      </c>
      <c r="G1712" t="s">
        <v>2</v>
      </c>
      <c r="H1712" t="s">
        <v>131</v>
      </c>
      <c r="I1712">
        <f>IF(Dataset[[#This Row],[Dispute Result]]="Undisputed",Dataset[[#This Row],[Invoice Amount]],IF(Dataset[[#This Row],[Dispute Result]]="Won",Dataset[[#This Row],[Invoice Amount]],""))</f>
        <v>3301</v>
      </c>
      <c r="J1712" t="str">
        <f>IF(Dataset[[#This Row],[Dispute Result]]="Lost",Dataset[[#This Row],[Invoice Amount]],"")</f>
        <v/>
      </c>
      <c r="K1712" s="1">
        <v>43963</v>
      </c>
      <c r="L1712">
        <v>22</v>
      </c>
      <c r="M1712">
        <v>0</v>
      </c>
      <c r="N1712" t="s">
        <v>120</v>
      </c>
    </row>
    <row r="1713" spans="1:14" hidden="1" x14ac:dyDescent="0.3">
      <c r="A1713" t="s">
        <v>14</v>
      </c>
      <c r="B1713" t="s">
        <v>18</v>
      </c>
      <c r="C1713">
        <v>6892063887</v>
      </c>
      <c r="D1713" s="1">
        <v>44304</v>
      </c>
      <c r="E1713" s="1">
        <v>44334</v>
      </c>
      <c r="F1713">
        <v>5844</v>
      </c>
      <c r="G1713" t="s">
        <v>2</v>
      </c>
      <c r="H1713" t="s">
        <v>131</v>
      </c>
      <c r="I1713">
        <f>IF(Dataset[[#This Row],[Dispute Result]]="Undisputed",Dataset[[#This Row],[Invoice Amount]],IF(Dataset[[#This Row],[Dispute Result]]="Won",Dataset[[#This Row],[Invoice Amount]],""))</f>
        <v>5844</v>
      </c>
      <c r="J1713" t="str">
        <f>IF(Dataset[[#This Row],[Dispute Result]]="Lost",Dataset[[#This Row],[Invoice Amount]],"")</f>
        <v/>
      </c>
      <c r="K1713" s="1">
        <v>44312</v>
      </c>
      <c r="L1713">
        <v>8</v>
      </c>
      <c r="M1713">
        <v>0</v>
      </c>
      <c r="N1713" t="s">
        <v>120</v>
      </c>
    </row>
    <row r="1714" spans="1:14" x14ac:dyDescent="0.3">
      <c r="A1714" t="s">
        <v>3</v>
      </c>
      <c r="B1714" t="s">
        <v>55</v>
      </c>
      <c r="C1714">
        <v>6895920102</v>
      </c>
      <c r="D1714" s="1">
        <v>43982</v>
      </c>
      <c r="E1714" s="1">
        <v>44012</v>
      </c>
      <c r="F1714">
        <v>6513</v>
      </c>
      <c r="G1714" t="s">
        <v>2</v>
      </c>
      <c r="H1714" t="s">
        <v>131</v>
      </c>
      <c r="I1714">
        <f>IF(Dataset[[#This Row],[Dispute Result]]="Undisputed",Dataset[[#This Row],[Invoice Amount]],IF(Dataset[[#This Row],[Dispute Result]]="Won",Dataset[[#This Row],[Invoice Amount]],""))</f>
        <v>6513</v>
      </c>
      <c r="J1714" t="str">
        <f>IF(Dataset[[#This Row],[Dispute Result]]="Lost",Dataset[[#This Row],[Invoice Amount]],"")</f>
        <v/>
      </c>
      <c r="K1714" s="1">
        <v>44009</v>
      </c>
      <c r="L1714">
        <v>27</v>
      </c>
      <c r="M1714">
        <v>0</v>
      </c>
      <c r="N1714" t="s">
        <v>120</v>
      </c>
    </row>
    <row r="1715" spans="1:14" hidden="1" x14ac:dyDescent="0.3">
      <c r="A1715" t="s">
        <v>0</v>
      </c>
      <c r="B1715" t="s">
        <v>23</v>
      </c>
      <c r="C1715">
        <v>6895927608</v>
      </c>
      <c r="D1715" s="1">
        <v>43846</v>
      </c>
      <c r="E1715" s="1">
        <v>43876</v>
      </c>
      <c r="F1715">
        <v>7837</v>
      </c>
      <c r="G1715" t="s">
        <v>2</v>
      </c>
      <c r="H1715" t="s">
        <v>131</v>
      </c>
      <c r="I1715">
        <f>IF(Dataset[[#This Row],[Dispute Result]]="Undisputed",Dataset[[#This Row],[Invoice Amount]],IF(Dataset[[#This Row],[Dispute Result]]="Won",Dataset[[#This Row],[Invoice Amount]],""))</f>
        <v>7837</v>
      </c>
      <c r="J1715" t="str">
        <f>IF(Dataset[[#This Row],[Dispute Result]]="Lost",Dataset[[#This Row],[Invoice Amount]],"")</f>
        <v/>
      </c>
      <c r="K1715" s="1">
        <v>43853</v>
      </c>
      <c r="L1715">
        <v>7</v>
      </c>
      <c r="M1715">
        <v>0</v>
      </c>
      <c r="N1715" t="s">
        <v>120</v>
      </c>
    </row>
    <row r="1716" spans="1:14" x14ac:dyDescent="0.3">
      <c r="A1716" t="s">
        <v>3</v>
      </c>
      <c r="B1716" t="s">
        <v>68</v>
      </c>
      <c r="C1716">
        <v>6551061352</v>
      </c>
      <c r="D1716" s="1">
        <v>44322</v>
      </c>
      <c r="E1716" s="1">
        <v>44352</v>
      </c>
      <c r="F1716">
        <v>4983</v>
      </c>
      <c r="G1716" t="s">
        <v>5</v>
      </c>
      <c r="H1716" t="s">
        <v>52</v>
      </c>
      <c r="I1716" t="str">
        <f>IF(Dataset[[#This Row],[Dispute Result]]="Undisputed",Dataset[[#This Row],[Invoice Amount]],IF(Dataset[[#This Row],[Dispute Result]]="Won",Dataset[[#This Row],[Invoice Amount]],""))</f>
        <v/>
      </c>
      <c r="J1716">
        <f>IF(Dataset[[#This Row],[Dispute Result]]="Lost",Dataset[[#This Row],[Invoice Amount]],"")</f>
        <v>4983</v>
      </c>
      <c r="K1716" s="1">
        <v>44358</v>
      </c>
      <c r="L1716">
        <v>36</v>
      </c>
      <c r="M1716">
        <v>6</v>
      </c>
      <c r="N1716" t="s">
        <v>120</v>
      </c>
    </row>
    <row r="1717" spans="1:14" hidden="1" x14ac:dyDescent="0.3">
      <c r="A1717" t="s">
        <v>14</v>
      </c>
      <c r="B1717" t="s">
        <v>93</v>
      </c>
      <c r="C1717">
        <v>6902670844</v>
      </c>
      <c r="D1717" s="1">
        <v>44359</v>
      </c>
      <c r="E1717" s="1">
        <v>44389</v>
      </c>
      <c r="F1717">
        <v>4405</v>
      </c>
      <c r="G1717" t="s">
        <v>2</v>
      </c>
      <c r="H1717" t="s">
        <v>131</v>
      </c>
      <c r="I1717">
        <f>IF(Dataset[[#This Row],[Dispute Result]]="Undisputed",Dataset[[#This Row],[Invoice Amount]],IF(Dataset[[#This Row],[Dispute Result]]="Won",Dataset[[#This Row],[Invoice Amount]],""))</f>
        <v>4405</v>
      </c>
      <c r="J1717" t="str">
        <f>IF(Dataset[[#This Row],[Dispute Result]]="Lost",Dataset[[#This Row],[Invoice Amount]],"")</f>
        <v/>
      </c>
      <c r="K1717" s="1">
        <v>44375</v>
      </c>
      <c r="L1717">
        <v>16</v>
      </c>
      <c r="M1717">
        <v>0</v>
      </c>
      <c r="N1717" t="s">
        <v>120</v>
      </c>
    </row>
    <row r="1718" spans="1:14" hidden="1" x14ac:dyDescent="0.3">
      <c r="A1718" t="s">
        <v>14</v>
      </c>
      <c r="B1718" t="s">
        <v>93</v>
      </c>
      <c r="C1718">
        <v>6904628715</v>
      </c>
      <c r="D1718" s="1">
        <v>44159</v>
      </c>
      <c r="E1718" s="1">
        <v>44189</v>
      </c>
      <c r="F1718">
        <v>6507</v>
      </c>
      <c r="G1718" t="s">
        <v>2</v>
      </c>
      <c r="H1718" t="s">
        <v>131</v>
      </c>
      <c r="I1718">
        <f>IF(Dataset[[#This Row],[Dispute Result]]="Undisputed",Dataset[[#This Row],[Invoice Amount]],IF(Dataset[[#This Row],[Dispute Result]]="Won",Dataset[[#This Row],[Invoice Amount]],""))</f>
        <v>6507</v>
      </c>
      <c r="J1718" t="str">
        <f>IF(Dataset[[#This Row],[Dispute Result]]="Lost",Dataset[[#This Row],[Invoice Amount]],"")</f>
        <v/>
      </c>
      <c r="K1718" s="1">
        <v>44168</v>
      </c>
      <c r="L1718">
        <v>9</v>
      </c>
      <c r="M1718">
        <v>0</v>
      </c>
      <c r="N1718" t="s">
        <v>120</v>
      </c>
    </row>
    <row r="1719" spans="1:14" hidden="1" x14ac:dyDescent="0.3">
      <c r="A1719" t="s">
        <v>0</v>
      </c>
      <c r="B1719" t="s">
        <v>7</v>
      </c>
      <c r="C1719">
        <v>6906890052</v>
      </c>
      <c r="D1719" s="1">
        <v>44191</v>
      </c>
      <c r="E1719" s="1">
        <v>44221</v>
      </c>
      <c r="F1719">
        <v>7214</v>
      </c>
      <c r="G1719" t="s">
        <v>2</v>
      </c>
      <c r="H1719" t="s">
        <v>131</v>
      </c>
      <c r="I1719">
        <f>IF(Dataset[[#This Row],[Dispute Result]]="Undisputed",Dataset[[#This Row],[Invoice Amount]],IF(Dataset[[#This Row],[Dispute Result]]="Won",Dataset[[#This Row],[Invoice Amount]],""))</f>
        <v>7214</v>
      </c>
      <c r="J1719" t="str">
        <f>IF(Dataset[[#This Row],[Dispute Result]]="Lost",Dataset[[#This Row],[Invoice Amount]],"")</f>
        <v/>
      </c>
      <c r="K1719" s="1">
        <v>44204</v>
      </c>
      <c r="L1719">
        <v>13</v>
      </c>
      <c r="M1719">
        <v>0</v>
      </c>
      <c r="N1719" t="s">
        <v>120</v>
      </c>
    </row>
    <row r="1720" spans="1:14" hidden="1" x14ac:dyDescent="0.3">
      <c r="A1720" t="s">
        <v>14</v>
      </c>
      <c r="B1720" t="s">
        <v>58</v>
      </c>
      <c r="C1720">
        <v>6915911592</v>
      </c>
      <c r="D1720" s="1">
        <v>44218</v>
      </c>
      <c r="E1720" s="1">
        <v>44248</v>
      </c>
      <c r="F1720">
        <v>4312</v>
      </c>
      <c r="G1720" t="s">
        <v>2</v>
      </c>
      <c r="H1720" t="s">
        <v>131</v>
      </c>
      <c r="I1720">
        <f>IF(Dataset[[#This Row],[Dispute Result]]="Undisputed",Dataset[[#This Row],[Invoice Amount]],IF(Dataset[[#This Row],[Dispute Result]]="Won",Dataset[[#This Row],[Invoice Amount]],""))</f>
        <v>4312</v>
      </c>
      <c r="J1720" t="str">
        <f>IF(Dataset[[#This Row],[Dispute Result]]="Lost",Dataset[[#This Row],[Invoice Amount]],"")</f>
        <v/>
      </c>
      <c r="K1720" s="1">
        <v>44230</v>
      </c>
      <c r="L1720">
        <v>12</v>
      </c>
      <c r="M1720">
        <v>0</v>
      </c>
      <c r="N1720" t="s">
        <v>120</v>
      </c>
    </row>
    <row r="1721" spans="1:14" hidden="1" x14ac:dyDescent="0.3">
      <c r="A1721" t="s">
        <v>9</v>
      </c>
      <c r="B1721" t="s">
        <v>90</v>
      </c>
      <c r="C1721">
        <v>6922423741</v>
      </c>
      <c r="D1721" s="1">
        <v>43855</v>
      </c>
      <c r="E1721" s="1">
        <v>43885</v>
      </c>
      <c r="F1721">
        <v>6692</v>
      </c>
      <c r="G1721" t="s">
        <v>5</v>
      </c>
      <c r="H1721" t="s">
        <v>6</v>
      </c>
      <c r="I1721">
        <f>IF(Dataset[[#This Row],[Dispute Result]]="Undisputed",Dataset[[#This Row],[Invoice Amount]],IF(Dataset[[#This Row],[Dispute Result]]="Won",Dataset[[#This Row],[Invoice Amount]],""))</f>
        <v>6692</v>
      </c>
      <c r="J1721" t="str">
        <f>IF(Dataset[[#This Row],[Dispute Result]]="Lost",Dataset[[#This Row],[Invoice Amount]],"")</f>
        <v/>
      </c>
      <c r="K1721" s="1">
        <v>43902</v>
      </c>
      <c r="L1721">
        <v>47</v>
      </c>
      <c r="M1721">
        <v>17</v>
      </c>
      <c r="N1721" t="s">
        <v>120</v>
      </c>
    </row>
    <row r="1722" spans="1:14" hidden="1" x14ac:dyDescent="0.3">
      <c r="A1722" t="s">
        <v>9</v>
      </c>
      <c r="B1722" t="s">
        <v>105</v>
      </c>
      <c r="C1722">
        <v>6926621731</v>
      </c>
      <c r="D1722" s="1">
        <v>44503</v>
      </c>
      <c r="E1722" s="1">
        <v>44533</v>
      </c>
      <c r="F1722">
        <v>6467</v>
      </c>
      <c r="G1722" t="s">
        <v>2</v>
      </c>
      <c r="H1722" t="s">
        <v>131</v>
      </c>
      <c r="I1722">
        <f>IF(Dataset[[#This Row],[Dispute Result]]="Undisputed",Dataset[[#This Row],[Invoice Amount]],IF(Dataset[[#This Row],[Dispute Result]]="Won",Dataset[[#This Row],[Invoice Amount]],""))</f>
        <v>6467</v>
      </c>
      <c r="J1722" t="str">
        <f>IF(Dataset[[#This Row],[Dispute Result]]="Lost",Dataset[[#This Row],[Invoice Amount]],"")</f>
        <v/>
      </c>
      <c r="K1722" s="1">
        <v>44516</v>
      </c>
      <c r="L1722">
        <v>13</v>
      </c>
      <c r="M1722">
        <v>0</v>
      </c>
      <c r="N1722" t="s">
        <v>120</v>
      </c>
    </row>
    <row r="1723" spans="1:14" hidden="1" x14ac:dyDescent="0.3">
      <c r="A1723" t="s">
        <v>14</v>
      </c>
      <c r="B1723" t="s">
        <v>96</v>
      </c>
      <c r="C1723">
        <v>6929479378</v>
      </c>
      <c r="D1723" s="1">
        <v>43910</v>
      </c>
      <c r="E1723" s="1">
        <v>43940</v>
      </c>
      <c r="F1723">
        <v>2708</v>
      </c>
      <c r="G1723" t="s">
        <v>2</v>
      </c>
      <c r="H1723" t="s">
        <v>131</v>
      </c>
      <c r="I1723">
        <f>IF(Dataset[[#This Row],[Dispute Result]]="Undisputed",Dataset[[#This Row],[Invoice Amount]],IF(Dataset[[#This Row],[Dispute Result]]="Won",Dataset[[#This Row],[Invoice Amount]],""))</f>
        <v>2708</v>
      </c>
      <c r="J1723" t="str">
        <f>IF(Dataset[[#This Row],[Dispute Result]]="Lost",Dataset[[#This Row],[Invoice Amount]],"")</f>
        <v/>
      </c>
      <c r="K1723" s="1">
        <v>43932</v>
      </c>
      <c r="L1723">
        <v>22</v>
      </c>
      <c r="M1723">
        <v>0</v>
      </c>
      <c r="N1723" t="s">
        <v>120</v>
      </c>
    </row>
    <row r="1724" spans="1:14" hidden="1" x14ac:dyDescent="0.3">
      <c r="A1724" t="s">
        <v>0</v>
      </c>
      <c r="B1724" t="s">
        <v>41</v>
      </c>
      <c r="C1724">
        <v>6932718624</v>
      </c>
      <c r="D1724" s="1">
        <v>43877</v>
      </c>
      <c r="E1724" s="1">
        <v>43907</v>
      </c>
      <c r="F1724">
        <v>7279</v>
      </c>
      <c r="G1724" t="s">
        <v>2</v>
      </c>
      <c r="H1724" t="s">
        <v>131</v>
      </c>
      <c r="I1724">
        <f>IF(Dataset[[#This Row],[Dispute Result]]="Undisputed",Dataset[[#This Row],[Invoice Amount]],IF(Dataset[[#This Row],[Dispute Result]]="Won",Dataset[[#This Row],[Invoice Amount]],""))</f>
        <v>7279</v>
      </c>
      <c r="J1724" t="str">
        <f>IF(Dataset[[#This Row],[Dispute Result]]="Lost",Dataset[[#This Row],[Invoice Amount]],"")</f>
        <v/>
      </c>
      <c r="K1724" s="1">
        <v>43897</v>
      </c>
      <c r="L1724">
        <v>20</v>
      </c>
      <c r="M1724">
        <v>0</v>
      </c>
      <c r="N1724" t="s">
        <v>120</v>
      </c>
    </row>
    <row r="1725" spans="1:14" hidden="1" x14ac:dyDescent="0.3">
      <c r="A1725" t="s">
        <v>14</v>
      </c>
      <c r="B1725" t="s">
        <v>89</v>
      </c>
      <c r="C1725">
        <v>6937126139</v>
      </c>
      <c r="D1725" s="1">
        <v>44018</v>
      </c>
      <c r="E1725" s="1">
        <v>44048</v>
      </c>
      <c r="F1725">
        <v>5274</v>
      </c>
      <c r="G1725" t="s">
        <v>2</v>
      </c>
      <c r="H1725" t="s">
        <v>131</v>
      </c>
      <c r="I1725">
        <f>IF(Dataset[[#This Row],[Dispute Result]]="Undisputed",Dataset[[#This Row],[Invoice Amount]],IF(Dataset[[#This Row],[Dispute Result]]="Won",Dataset[[#This Row],[Invoice Amount]],""))</f>
        <v>5274</v>
      </c>
      <c r="J1725" t="str">
        <f>IF(Dataset[[#This Row],[Dispute Result]]="Lost",Dataset[[#This Row],[Invoice Amount]],"")</f>
        <v/>
      </c>
      <c r="K1725" s="1">
        <v>44048</v>
      </c>
      <c r="L1725">
        <v>30</v>
      </c>
      <c r="M1725">
        <v>0</v>
      </c>
      <c r="N1725" t="s">
        <v>120</v>
      </c>
    </row>
    <row r="1726" spans="1:14" x14ac:dyDescent="0.3">
      <c r="A1726" t="s">
        <v>3</v>
      </c>
      <c r="B1726" t="s">
        <v>68</v>
      </c>
      <c r="C1726">
        <v>2207769609</v>
      </c>
      <c r="D1726" s="1">
        <v>44323</v>
      </c>
      <c r="E1726" s="1">
        <v>44353</v>
      </c>
      <c r="F1726">
        <v>5022</v>
      </c>
      <c r="G1726" t="s">
        <v>5</v>
      </c>
      <c r="H1726" t="s">
        <v>6</v>
      </c>
      <c r="I1726">
        <f>IF(Dataset[[#This Row],[Dispute Result]]="Undisputed",Dataset[[#This Row],[Invoice Amount]],IF(Dataset[[#This Row],[Dispute Result]]="Won",Dataset[[#This Row],[Invoice Amount]],""))</f>
        <v>5022</v>
      </c>
      <c r="J1726" t="str">
        <f>IF(Dataset[[#This Row],[Dispute Result]]="Lost",Dataset[[#This Row],[Invoice Amount]],"")</f>
        <v/>
      </c>
      <c r="K1726" s="1">
        <v>44353</v>
      </c>
      <c r="L1726">
        <v>30</v>
      </c>
      <c r="M1726">
        <v>0</v>
      </c>
      <c r="N1726" t="s">
        <v>120</v>
      </c>
    </row>
    <row r="1727" spans="1:14" hidden="1" x14ac:dyDescent="0.3">
      <c r="A1727" t="s">
        <v>14</v>
      </c>
      <c r="B1727" t="s">
        <v>71</v>
      </c>
      <c r="C1727">
        <v>6946879920</v>
      </c>
      <c r="D1727" s="1">
        <v>44139</v>
      </c>
      <c r="E1727" s="1">
        <v>44169</v>
      </c>
      <c r="F1727">
        <v>3749</v>
      </c>
      <c r="G1727" t="s">
        <v>2</v>
      </c>
      <c r="H1727" t="s">
        <v>131</v>
      </c>
      <c r="I1727">
        <f>IF(Dataset[[#This Row],[Dispute Result]]="Undisputed",Dataset[[#This Row],[Invoice Amount]],IF(Dataset[[#This Row],[Dispute Result]]="Won",Dataset[[#This Row],[Invoice Amount]],""))</f>
        <v>3749</v>
      </c>
      <c r="J1727" t="str">
        <f>IF(Dataset[[#This Row],[Dispute Result]]="Lost",Dataset[[#This Row],[Invoice Amount]],"")</f>
        <v/>
      </c>
      <c r="K1727" s="1">
        <v>44158</v>
      </c>
      <c r="L1727">
        <v>19</v>
      </c>
      <c r="M1727">
        <v>0</v>
      </c>
      <c r="N1727" t="s">
        <v>120</v>
      </c>
    </row>
    <row r="1728" spans="1:14" hidden="1" x14ac:dyDescent="0.3">
      <c r="A1728" t="s">
        <v>12</v>
      </c>
      <c r="B1728" t="s">
        <v>35</v>
      </c>
      <c r="C1728">
        <v>6950783855</v>
      </c>
      <c r="D1728" s="1">
        <v>43911</v>
      </c>
      <c r="E1728" s="1">
        <v>43941</v>
      </c>
      <c r="F1728">
        <v>8813</v>
      </c>
      <c r="G1728" t="s">
        <v>5</v>
      </c>
      <c r="H1728" t="s">
        <v>6</v>
      </c>
      <c r="I1728">
        <f>IF(Dataset[[#This Row],[Dispute Result]]="Undisputed",Dataset[[#This Row],[Invoice Amount]],IF(Dataset[[#This Row],[Dispute Result]]="Won",Dataset[[#This Row],[Invoice Amount]],""))</f>
        <v>8813</v>
      </c>
      <c r="J1728" t="str">
        <f>IF(Dataset[[#This Row],[Dispute Result]]="Lost",Dataset[[#This Row],[Invoice Amount]],"")</f>
        <v/>
      </c>
      <c r="K1728" s="1">
        <v>43927</v>
      </c>
      <c r="L1728">
        <v>16</v>
      </c>
      <c r="M1728">
        <v>0</v>
      </c>
      <c r="N1728" t="s">
        <v>120</v>
      </c>
    </row>
    <row r="1729" spans="1:14" hidden="1" x14ac:dyDescent="0.3">
      <c r="A1729" t="s">
        <v>9</v>
      </c>
      <c r="B1729" t="s">
        <v>105</v>
      </c>
      <c r="C1729">
        <v>6959096166</v>
      </c>
      <c r="D1729" s="1">
        <v>44374</v>
      </c>
      <c r="E1729" s="1">
        <v>44404</v>
      </c>
      <c r="F1729">
        <v>5534</v>
      </c>
      <c r="G1729" t="s">
        <v>2</v>
      </c>
      <c r="H1729" t="s">
        <v>131</v>
      </c>
      <c r="I1729">
        <f>IF(Dataset[[#This Row],[Dispute Result]]="Undisputed",Dataset[[#This Row],[Invoice Amount]],IF(Dataset[[#This Row],[Dispute Result]]="Won",Dataset[[#This Row],[Invoice Amount]],""))</f>
        <v>5534</v>
      </c>
      <c r="J1729" t="str">
        <f>IF(Dataset[[#This Row],[Dispute Result]]="Lost",Dataset[[#This Row],[Invoice Amount]],"")</f>
        <v/>
      </c>
      <c r="K1729" s="1">
        <v>44397</v>
      </c>
      <c r="L1729">
        <v>23</v>
      </c>
      <c r="M1729">
        <v>0</v>
      </c>
      <c r="N1729" t="s">
        <v>120</v>
      </c>
    </row>
    <row r="1730" spans="1:14" hidden="1" x14ac:dyDescent="0.3">
      <c r="A1730" t="s">
        <v>12</v>
      </c>
      <c r="B1730" t="s">
        <v>83</v>
      </c>
      <c r="C1730">
        <v>6959534505</v>
      </c>
      <c r="D1730" s="1">
        <v>44150</v>
      </c>
      <c r="E1730" s="1">
        <v>44180</v>
      </c>
      <c r="F1730">
        <v>1036</v>
      </c>
      <c r="G1730" t="s">
        <v>2</v>
      </c>
      <c r="H1730" t="s">
        <v>131</v>
      </c>
      <c r="I1730">
        <f>IF(Dataset[[#This Row],[Dispute Result]]="Undisputed",Dataset[[#This Row],[Invoice Amount]],IF(Dataset[[#This Row],[Dispute Result]]="Won",Dataset[[#This Row],[Invoice Amount]],""))</f>
        <v>1036</v>
      </c>
      <c r="J1730" t="str">
        <f>IF(Dataset[[#This Row],[Dispute Result]]="Lost",Dataset[[#This Row],[Invoice Amount]],"")</f>
        <v/>
      </c>
      <c r="K1730" s="1">
        <v>44173</v>
      </c>
      <c r="L1730">
        <v>23</v>
      </c>
      <c r="M1730">
        <v>0</v>
      </c>
      <c r="N1730" t="s">
        <v>120</v>
      </c>
    </row>
    <row r="1731" spans="1:14" x14ac:dyDescent="0.3">
      <c r="A1731" t="s">
        <v>3</v>
      </c>
      <c r="B1731" t="s">
        <v>19</v>
      </c>
      <c r="C1731">
        <v>6960019922</v>
      </c>
      <c r="D1731" s="1">
        <v>44033</v>
      </c>
      <c r="E1731" s="1">
        <v>44063</v>
      </c>
      <c r="F1731">
        <v>7958</v>
      </c>
      <c r="G1731" t="s">
        <v>2</v>
      </c>
      <c r="H1731" t="s">
        <v>131</v>
      </c>
      <c r="I1731">
        <f>IF(Dataset[[#This Row],[Dispute Result]]="Undisputed",Dataset[[#This Row],[Invoice Amount]],IF(Dataset[[#This Row],[Dispute Result]]="Won",Dataset[[#This Row],[Invoice Amount]],""))</f>
        <v>7958</v>
      </c>
      <c r="J1731" t="str">
        <f>IF(Dataset[[#This Row],[Dispute Result]]="Lost",Dataset[[#This Row],[Invoice Amount]],"")</f>
        <v/>
      </c>
      <c r="K1731" s="1">
        <v>44041</v>
      </c>
      <c r="L1731">
        <v>8</v>
      </c>
      <c r="M1731">
        <v>0</v>
      </c>
      <c r="N1731" t="s">
        <v>120</v>
      </c>
    </row>
    <row r="1732" spans="1:14" hidden="1" x14ac:dyDescent="0.3">
      <c r="A1732" t="s">
        <v>14</v>
      </c>
      <c r="B1732" t="s">
        <v>93</v>
      </c>
      <c r="C1732">
        <v>6961910816</v>
      </c>
      <c r="D1732" s="1">
        <v>44434</v>
      </c>
      <c r="E1732" s="1">
        <v>44464</v>
      </c>
      <c r="F1732">
        <v>5978</v>
      </c>
      <c r="G1732" t="s">
        <v>5</v>
      </c>
      <c r="H1732" t="s">
        <v>6</v>
      </c>
      <c r="I1732">
        <f>IF(Dataset[[#This Row],[Dispute Result]]="Undisputed",Dataset[[#This Row],[Invoice Amount]],IF(Dataset[[#This Row],[Dispute Result]]="Won",Dataset[[#This Row],[Invoice Amount]],""))</f>
        <v>5978</v>
      </c>
      <c r="J1732" t="str">
        <f>IF(Dataset[[#This Row],[Dispute Result]]="Lost",Dataset[[#This Row],[Invoice Amount]],"")</f>
        <v/>
      </c>
      <c r="K1732" s="1">
        <v>44460</v>
      </c>
      <c r="L1732">
        <v>26</v>
      </c>
      <c r="M1732">
        <v>0</v>
      </c>
      <c r="N1732" t="s">
        <v>120</v>
      </c>
    </row>
    <row r="1733" spans="1:14" hidden="1" x14ac:dyDescent="0.3">
      <c r="A1733" t="s">
        <v>14</v>
      </c>
      <c r="B1733" t="s">
        <v>71</v>
      </c>
      <c r="C1733">
        <v>6964839828</v>
      </c>
      <c r="D1733" s="1">
        <v>44008</v>
      </c>
      <c r="E1733" s="1">
        <v>44038</v>
      </c>
      <c r="F1733">
        <v>6812</v>
      </c>
      <c r="G1733" t="s">
        <v>2</v>
      </c>
      <c r="H1733" t="s">
        <v>131</v>
      </c>
      <c r="I1733">
        <f>IF(Dataset[[#This Row],[Dispute Result]]="Undisputed",Dataset[[#This Row],[Invoice Amount]],IF(Dataset[[#This Row],[Dispute Result]]="Won",Dataset[[#This Row],[Invoice Amount]],""))</f>
        <v>6812</v>
      </c>
      <c r="J1733" t="str">
        <f>IF(Dataset[[#This Row],[Dispute Result]]="Lost",Dataset[[#This Row],[Invoice Amount]],"")</f>
        <v/>
      </c>
      <c r="K1733" s="1">
        <v>44035</v>
      </c>
      <c r="L1733">
        <v>27</v>
      </c>
      <c r="M1733">
        <v>0</v>
      </c>
      <c r="N1733" t="s">
        <v>120</v>
      </c>
    </row>
    <row r="1734" spans="1:14" hidden="1" x14ac:dyDescent="0.3">
      <c r="A1734" t="s">
        <v>0</v>
      </c>
      <c r="B1734" t="s">
        <v>46</v>
      </c>
      <c r="C1734">
        <v>6965323270</v>
      </c>
      <c r="D1734" s="1">
        <v>44250</v>
      </c>
      <c r="E1734" s="1">
        <v>44280</v>
      </c>
      <c r="F1734">
        <v>5898</v>
      </c>
      <c r="G1734" t="s">
        <v>2</v>
      </c>
      <c r="H1734" t="s">
        <v>131</v>
      </c>
      <c r="I1734">
        <f>IF(Dataset[[#This Row],[Dispute Result]]="Undisputed",Dataset[[#This Row],[Invoice Amount]],IF(Dataset[[#This Row],[Dispute Result]]="Won",Dataset[[#This Row],[Invoice Amount]],""))</f>
        <v>5898</v>
      </c>
      <c r="J1734" t="str">
        <f>IF(Dataset[[#This Row],[Dispute Result]]="Lost",Dataset[[#This Row],[Invoice Amount]],"")</f>
        <v/>
      </c>
      <c r="K1734" s="1">
        <v>44267</v>
      </c>
      <c r="L1734">
        <v>17</v>
      </c>
      <c r="M1734">
        <v>0</v>
      </c>
      <c r="N1734" t="s">
        <v>120</v>
      </c>
    </row>
    <row r="1735" spans="1:14" x14ac:dyDescent="0.3">
      <c r="A1735" t="s">
        <v>3</v>
      </c>
      <c r="B1735" t="s">
        <v>67</v>
      </c>
      <c r="C1735">
        <v>706375400</v>
      </c>
      <c r="D1735" s="1">
        <v>44328</v>
      </c>
      <c r="E1735" s="1">
        <v>44358</v>
      </c>
      <c r="F1735">
        <v>5499</v>
      </c>
      <c r="G1735" t="s">
        <v>5</v>
      </c>
      <c r="H1735" t="s">
        <v>6</v>
      </c>
      <c r="I1735">
        <f>IF(Dataset[[#This Row],[Dispute Result]]="Undisputed",Dataset[[#This Row],[Invoice Amount]],IF(Dataset[[#This Row],[Dispute Result]]="Won",Dataset[[#This Row],[Invoice Amount]],""))</f>
        <v>5499</v>
      </c>
      <c r="J1735" t="str">
        <f>IF(Dataset[[#This Row],[Dispute Result]]="Lost",Dataset[[#This Row],[Invoice Amount]],"")</f>
        <v/>
      </c>
      <c r="K1735" s="1">
        <v>44362</v>
      </c>
      <c r="L1735">
        <v>34</v>
      </c>
      <c r="M1735">
        <v>4</v>
      </c>
      <c r="N1735" t="s">
        <v>120</v>
      </c>
    </row>
    <row r="1736" spans="1:14" hidden="1" x14ac:dyDescent="0.3">
      <c r="A1736" t="s">
        <v>0</v>
      </c>
      <c r="B1736" t="s">
        <v>107</v>
      </c>
      <c r="C1736">
        <v>6970184838</v>
      </c>
      <c r="D1736" s="1">
        <v>44436</v>
      </c>
      <c r="E1736" s="1">
        <v>44466</v>
      </c>
      <c r="F1736">
        <v>8128</v>
      </c>
      <c r="G1736" t="s">
        <v>2</v>
      </c>
      <c r="H1736" t="s">
        <v>131</v>
      </c>
      <c r="I1736">
        <f>IF(Dataset[[#This Row],[Dispute Result]]="Undisputed",Dataset[[#This Row],[Invoice Amount]],IF(Dataset[[#This Row],[Dispute Result]]="Won",Dataset[[#This Row],[Invoice Amount]],""))</f>
        <v>8128</v>
      </c>
      <c r="J1736" t="str">
        <f>IF(Dataset[[#This Row],[Dispute Result]]="Lost",Dataset[[#This Row],[Invoice Amount]],"")</f>
        <v/>
      </c>
      <c r="K1736" s="1">
        <v>44461</v>
      </c>
      <c r="L1736">
        <v>25</v>
      </c>
      <c r="M1736">
        <v>0</v>
      </c>
      <c r="N1736" t="s">
        <v>120</v>
      </c>
    </row>
    <row r="1737" spans="1:14" hidden="1" x14ac:dyDescent="0.3">
      <c r="A1737" t="s">
        <v>12</v>
      </c>
      <c r="B1737" t="s">
        <v>35</v>
      </c>
      <c r="C1737">
        <v>6974701547</v>
      </c>
      <c r="D1737" s="1">
        <v>44101</v>
      </c>
      <c r="E1737" s="1">
        <v>44131</v>
      </c>
      <c r="F1737">
        <v>1422</v>
      </c>
      <c r="G1737" t="s">
        <v>2</v>
      </c>
      <c r="H1737" t="s">
        <v>131</v>
      </c>
      <c r="I1737">
        <f>IF(Dataset[[#This Row],[Dispute Result]]="Undisputed",Dataset[[#This Row],[Invoice Amount]],IF(Dataset[[#This Row],[Dispute Result]]="Won",Dataset[[#This Row],[Invoice Amount]],""))</f>
        <v>1422</v>
      </c>
      <c r="J1737" t="str">
        <f>IF(Dataset[[#This Row],[Dispute Result]]="Lost",Dataset[[#This Row],[Invoice Amount]],"")</f>
        <v/>
      </c>
      <c r="K1737" s="1">
        <v>44108</v>
      </c>
      <c r="L1737">
        <v>7</v>
      </c>
      <c r="M1737">
        <v>0</v>
      </c>
      <c r="N1737" t="s">
        <v>120</v>
      </c>
    </row>
    <row r="1738" spans="1:14" hidden="1" x14ac:dyDescent="0.3">
      <c r="A1738" t="s">
        <v>14</v>
      </c>
      <c r="B1738" t="s">
        <v>15</v>
      </c>
      <c r="C1738">
        <v>6984488539</v>
      </c>
      <c r="D1738" s="1">
        <v>44276</v>
      </c>
      <c r="E1738" s="1">
        <v>44306</v>
      </c>
      <c r="F1738">
        <v>8443</v>
      </c>
      <c r="G1738" t="s">
        <v>5</v>
      </c>
      <c r="H1738" t="s">
        <v>6</v>
      </c>
      <c r="I1738">
        <f>IF(Dataset[[#This Row],[Dispute Result]]="Undisputed",Dataset[[#This Row],[Invoice Amount]],IF(Dataset[[#This Row],[Dispute Result]]="Won",Dataset[[#This Row],[Invoice Amount]],""))</f>
        <v>8443</v>
      </c>
      <c r="J1738" t="str">
        <f>IF(Dataset[[#This Row],[Dispute Result]]="Lost",Dataset[[#This Row],[Invoice Amount]],"")</f>
        <v/>
      </c>
      <c r="K1738" s="1">
        <v>44336</v>
      </c>
      <c r="L1738">
        <v>60</v>
      </c>
      <c r="M1738">
        <v>30</v>
      </c>
      <c r="N1738" t="s">
        <v>120</v>
      </c>
    </row>
    <row r="1739" spans="1:14" hidden="1" x14ac:dyDescent="0.3">
      <c r="A1739" t="s">
        <v>9</v>
      </c>
      <c r="B1739" t="s">
        <v>105</v>
      </c>
      <c r="C1739">
        <v>6985831527</v>
      </c>
      <c r="D1739" s="1">
        <v>44491</v>
      </c>
      <c r="E1739" s="1">
        <v>44521</v>
      </c>
      <c r="F1739">
        <v>6672</v>
      </c>
      <c r="G1739" t="s">
        <v>2</v>
      </c>
      <c r="H1739" t="s">
        <v>131</v>
      </c>
      <c r="I1739">
        <f>IF(Dataset[[#This Row],[Dispute Result]]="Undisputed",Dataset[[#This Row],[Invoice Amount]],IF(Dataset[[#This Row],[Dispute Result]]="Won",Dataset[[#This Row],[Invoice Amount]],""))</f>
        <v>6672</v>
      </c>
      <c r="J1739" t="str">
        <f>IF(Dataset[[#This Row],[Dispute Result]]="Lost",Dataset[[#This Row],[Invoice Amount]],"")</f>
        <v/>
      </c>
      <c r="K1739" s="1">
        <v>44510</v>
      </c>
      <c r="L1739">
        <v>19</v>
      </c>
      <c r="M1739">
        <v>0</v>
      </c>
      <c r="N1739" t="s">
        <v>120</v>
      </c>
    </row>
    <row r="1740" spans="1:14" x14ac:dyDescent="0.3">
      <c r="A1740" t="s">
        <v>3</v>
      </c>
      <c r="B1740" t="s">
        <v>59</v>
      </c>
      <c r="C1740">
        <v>6988048839</v>
      </c>
      <c r="D1740" s="1">
        <v>43987</v>
      </c>
      <c r="E1740" s="1">
        <v>44017</v>
      </c>
      <c r="F1740">
        <v>7160</v>
      </c>
      <c r="G1740" t="s">
        <v>2</v>
      </c>
      <c r="H1740" t="s">
        <v>131</v>
      </c>
      <c r="I1740">
        <f>IF(Dataset[[#This Row],[Dispute Result]]="Undisputed",Dataset[[#This Row],[Invoice Amount]],IF(Dataset[[#This Row],[Dispute Result]]="Won",Dataset[[#This Row],[Invoice Amount]],""))</f>
        <v>7160</v>
      </c>
      <c r="J1740" t="str">
        <f>IF(Dataset[[#This Row],[Dispute Result]]="Lost",Dataset[[#This Row],[Invoice Amount]],"")</f>
        <v/>
      </c>
      <c r="K1740" s="1">
        <v>43988</v>
      </c>
      <c r="L1740">
        <v>1</v>
      </c>
      <c r="M1740">
        <v>0</v>
      </c>
      <c r="N1740" t="s">
        <v>120</v>
      </c>
    </row>
    <row r="1741" spans="1:14" hidden="1" x14ac:dyDescent="0.3">
      <c r="A1741" t="s">
        <v>9</v>
      </c>
      <c r="B1741" t="s">
        <v>22</v>
      </c>
      <c r="C1741">
        <v>6998465986</v>
      </c>
      <c r="D1741" s="1">
        <v>43875</v>
      </c>
      <c r="E1741" s="1">
        <v>43905</v>
      </c>
      <c r="F1741">
        <v>3005</v>
      </c>
      <c r="G1741" t="s">
        <v>2</v>
      </c>
      <c r="H1741" t="s">
        <v>131</v>
      </c>
      <c r="I1741">
        <f>IF(Dataset[[#This Row],[Dispute Result]]="Undisputed",Dataset[[#This Row],[Invoice Amount]],IF(Dataset[[#This Row],[Dispute Result]]="Won",Dataset[[#This Row],[Invoice Amount]],""))</f>
        <v>3005</v>
      </c>
      <c r="J1741" t="str">
        <f>IF(Dataset[[#This Row],[Dispute Result]]="Lost",Dataset[[#This Row],[Invoice Amount]],"")</f>
        <v/>
      </c>
      <c r="K1741" s="1">
        <v>43882</v>
      </c>
      <c r="L1741">
        <v>7</v>
      </c>
      <c r="M1741">
        <v>0</v>
      </c>
      <c r="N1741" t="s">
        <v>120</v>
      </c>
    </row>
    <row r="1742" spans="1:14" hidden="1" x14ac:dyDescent="0.3">
      <c r="A1742" t="s">
        <v>12</v>
      </c>
      <c r="B1742" t="s">
        <v>83</v>
      </c>
      <c r="C1742">
        <v>7005945991</v>
      </c>
      <c r="D1742" s="1">
        <v>44309</v>
      </c>
      <c r="E1742" s="1">
        <v>44339</v>
      </c>
      <c r="F1742">
        <v>3275</v>
      </c>
      <c r="G1742" t="s">
        <v>2</v>
      </c>
      <c r="H1742" t="s">
        <v>131</v>
      </c>
      <c r="I1742">
        <f>IF(Dataset[[#This Row],[Dispute Result]]="Undisputed",Dataset[[#This Row],[Invoice Amount]],IF(Dataset[[#This Row],[Dispute Result]]="Won",Dataset[[#This Row],[Invoice Amount]],""))</f>
        <v>3275</v>
      </c>
      <c r="J1742" t="str">
        <f>IF(Dataset[[#This Row],[Dispute Result]]="Lost",Dataset[[#This Row],[Invoice Amount]],"")</f>
        <v/>
      </c>
      <c r="K1742" s="1">
        <v>44342</v>
      </c>
      <c r="L1742">
        <v>33</v>
      </c>
      <c r="M1742">
        <v>3</v>
      </c>
      <c r="N1742" t="s">
        <v>120</v>
      </c>
    </row>
    <row r="1743" spans="1:14" hidden="1" x14ac:dyDescent="0.3">
      <c r="A1743" t="s">
        <v>9</v>
      </c>
      <c r="B1743" t="s">
        <v>105</v>
      </c>
      <c r="C1743">
        <v>7008503597</v>
      </c>
      <c r="D1743" s="1">
        <v>44198</v>
      </c>
      <c r="E1743" s="1">
        <v>44228</v>
      </c>
      <c r="F1743">
        <v>5066</v>
      </c>
      <c r="G1743" t="s">
        <v>2</v>
      </c>
      <c r="H1743" t="s">
        <v>131</v>
      </c>
      <c r="I1743">
        <f>IF(Dataset[[#This Row],[Dispute Result]]="Undisputed",Dataset[[#This Row],[Invoice Amount]],IF(Dataset[[#This Row],[Dispute Result]]="Won",Dataset[[#This Row],[Invoice Amount]],""))</f>
        <v>5066</v>
      </c>
      <c r="J1743" t="str">
        <f>IF(Dataset[[#This Row],[Dispute Result]]="Lost",Dataset[[#This Row],[Invoice Amount]],"")</f>
        <v/>
      </c>
      <c r="K1743" s="1">
        <v>44220</v>
      </c>
      <c r="L1743">
        <v>22</v>
      </c>
      <c r="M1743">
        <v>0</v>
      </c>
      <c r="N1743" t="s">
        <v>120</v>
      </c>
    </row>
    <row r="1744" spans="1:14" hidden="1" x14ac:dyDescent="0.3">
      <c r="A1744" t="s">
        <v>14</v>
      </c>
      <c r="B1744" t="s">
        <v>78</v>
      </c>
      <c r="C1744">
        <v>7009543833</v>
      </c>
      <c r="D1744" s="1">
        <v>44046</v>
      </c>
      <c r="E1744" s="1">
        <v>44076</v>
      </c>
      <c r="F1744">
        <v>2338</v>
      </c>
      <c r="G1744" t="s">
        <v>2</v>
      </c>
      <c r="H1744" t="s">
        <v>131</v>
      </c>
      <c r="I1744">
        <f>IF(Dataset[[#This Row],[Dispute Result]]="Undisputed",Dataset[[#This Row],[Invoice Amount]],IF(Dataset[[#This Row],[Dispute Result]]="Won",Dataset[[#This Row],[Invoice Amount]],""))</f>
        <v>2338</v>
      </c>
      <c r="J1744" t="str">
        <f>IF(Dataset[[#This Row],[Dispute Result]]="Lost",Dataset[[#This Row],[Invoice Amount]],"")</f>
        <v/>
      </c>
      <c r="K1744" s="1">
        <v>44077</v>
      </c>
      <c r="L1744">
        <v>31</v>
      </c>
      <c r="M1744">
        <v>1</v>
      </c>
      <c r="N1744" t="s">
        <v>120</v>
      </c>
    </row>
    <row r="1745" spans="1:14" x14ac:dyDescent="0.3">
      <c r="A1745" t="s">
        <v>3</v>
      </c>
      <c r="B1745" t="s">
        <v>55</v>
      </c>
      <c r="C1745">
        <v>3960704578</v>
      </c>
      <c r="D1745" s="1">
        <v>44328</v>
      </c>
      <c r="E1745" s="1">
        <v>44358</v>
      </c>
      <c r="F1745">
        <v>10016</v>
      </c>
      <c r="G1745" t="s">
        <v>5</v>
      </c>
      <c r="H1745" t="s">
        <v>6</v>
      </c>
      <c r="I1745">
        <f>IF(Dataset[[#This Row],[Dispute Result]]="Undisputed",Dataset[[#This Row],[Invoice Amount]],IF(Dataset[[#This Row],[Dispute Result]]="Won",Dataset[[#This Row],[Invoice Amount]],""))</f>
        <v>10016</v>
      </c>
      <c r="J1745" t="str">
        <f>IF(Dataset[[#This Row],[Dispute Result]]="Lost",Dataset[[#This Row],[Invoice Amount]],"")</f>
        <v/>
      </c>
      <c r="K1745" s="1">
        <v>44369</v>
      </c>
      <c r="L1745">
        <v>41</v>
      </c>
      <c r="M1745">
        <v>11</v>
      </c>
      <c r="N1745" t="s">
        <v>120</v>
      </c>
    </row>
    <row r="1746" spans="1:14" hidden="1" x14ac:dyDescent="0.3">
      <c r="A1746" t="s">
        <v>0</v>
      </c>
      <c r="B1746" t="s">
        <v>46</v>
      </c>
      <c r="C1746">
        <v>7022807641</v>
      </c>
      <c r="D1746" s="1">
        <v>43893</v>
      </c>
      <c r="E1746" s="1">
        <v>43923</v>
      </c>
      <c r="F1746">
        <v>6117</v>
      </c>
      <c r="G1746" t="s">
        <v>2</v>
      </c>
      <c r="H1746" t="s">
        <v>131</v>
      </c>
      <c r="I1746">
        <f>IF(Dataset[[#This Row],[Dispute Result]]="Undisputed",Dataset[[#This Row],[Invoice Amount]],IF(Dataset[[#This Row],[Dispute Result]]="Won",Dataset[[#This Row],[Invoice Amount]],""))</f>
        <v>6117</v>
      </c>
      <c r="J1746" t="str">
        <f>IF(Dataset[[#This Row],[Dispute Result]]="Lost",Dataset[[#This Row],[Invoice Amount]],"")</f>
        <v/>
      </c>
      <c r="K1746" s="1">
        <v>43919</v>
      </c>
      <c r="L1746">
        <v>26</v>
      </c>
      <c r="M1746">
        <v>0</v>
      </c>
      <c r="N1746" t="s">
        <v>120</v>
      </c>
    </row>
    <row r="1747" spans="1:14" hidden="1" x14ac:dyDescent="0.3">
      <c r="A1747" t="s">
        <v>9</v>
      </c>
      <c r="B1747" t="s">
        <v>26</v>
      </c>
      <c r="C1747">
        <v>7032806438</v>
      </c>
      <c r="D1747" s="1">
        <v>43875</v>
      </c>
      <c r="E1747" s="1">
        <v>43905</v>
      </c>
      <c r="F1747">
        <v>4666</v>
      </c>
      <c r="G1747" t="s">
        <v>2</v>
      </c>
      <c r="H1747" t="s">
        <v>131</v>
      </c>
      <c r="I1747">
        <f>IF(Dataset[[#This Row],[Dispute Result]]="Undisputed",Dataset[[#This Row],[Invoice Amount]],IF(Dataset[[#This Row],[Dispute Result]]="Won",Dataset[[#This Row],[Invoice Amount]],""))</f>
        <v>4666</v>
      </c>
      <c r="J1747" t="str">
        <f>IF(Dataset[[#This Row],[Dispute Result]]="Lost",Dataset[[#This Row],[Invoice Amount]],"")</f>
        <v/>
      </c>
      <c r="K1747" s="1">
        <v>43917</v>
      </c>
      <c r="L1747">
        <v>42</v>
      </c>
      <c r="M1747">
        <v>12</v>
      </c>
      <c r="N1747" t="s">
        <v>120</v>
      </c>
    </row>
    <row r="1748" spans="1:14" x14ac:dyDescent="0.3">
      <c r="A1748" t="s">
        <v>3</v>
      </c>
      <c r="B1748" t="s">
        <v>64</v>
      </c>
      <c r="C1748">
        <v>2014191611</v>
      </c>
      <c r="D1748" s="1">
        <v>44333</v>
      </c>
      <c r="E1748" s="1">
        <v>44363</v>
      </c>
      <c r="F1748">
        <v>7672</v>
      </c>
      <c r="G1748" t="s">
        <v>5</v>
      </c>
      <c r="H1748" t="s">
        <v>6</v>
      </c>
      <c r="I1748">
        <f>IF(Dataset[[#This Row],[Dispute Result]]="Undisputed",Dataset[[#This Row],[Invoice Amount]],IF(Dataset[[#This Row],[Dispute Result]]="Won",Dataset[[#This Row],[Invoice Amount]],""))</f>
        <v>7672</v>
      </c>
      <c r="J1748" t="str">
        <f>IF(Dataset[[#This Row],[Dispute Result]]="Lost",Dataset[[#This Row],[Invoice Amount]],"")</f>
        <v/>
      </c>
      <c r="K1748" s="1">
        <v>44353</v>
      </c>
      <c r="L1748">
        <v>20</v>
      </c>
      <c r="M1748">
        <v>0</v>
      </c>
      <c r="N1748" t="s">
        <v>120</v>
      </c>
    </row>
    <row r="1749" spans="1:14" hidden="1" x14ac:dyDescent="0.3">
      <c r="A1749" t="s">
        <v>0</v>
      </c>
      <c r="B1749" t="s">
        <v>107</v>
      </c>
      <c r="C1749">
        <v>7043895839</v>
      </c>
      <c r="D1749" s="1">
        <v>43953</v>
      </c>
      <c r="E1749" s="1">
        <v>43983</v>
      </c>
      <c r="F1749">
        <v>12076</v>
      </c>
      <c r="G1749" t="s">
        <v>2</v>
      </c>
      <c r="H1749" t="s">
        <v>131</v>
      </c>
      <c r="I1749">
        <f>IF(Dataset[[#This Row],[Dispute Result]]="Undisputed",Dataset[[#This Row],[Invoice Amount]],IF(Dataset[[#This Row],[Dispute Result]]="Won",Dataset[[#This Row],[Invoice Amount]],""))</f>
        <v>12076</v>
      </c>
      <c r="J1749" t="str">
        <f>IF(Dataset[[#This Row],[Dispute Result]]="Lost",Dataset[[#This Row],[Invoice Amount]],"")</f>
        <v/>
      </c>
      <c r="K1749" s="1">
        <v>43975</v>
      </c>
      <c r="L1749">
        <v>22</v>
      </c>
      <c r="M1749">
        <v>0</v>
      </c>
      <c r="N1749" t="s">
        <v>120</v>
      </c>
    </row>
    <row r="1750" spans="1:14" hidden="1" x14ac:dyDescent="0.3">
      <c r="A1750" t="s">
        <v>14</v>
      </c>
      <c r="B1750" t="s">
        <v>92</v>
      </c>
      <c r="C1750">
        <v>7050267416</v>
      </c>
      <c r="D1750" s="1">
        <v>44429</v>
      </c>
      <c r="E1750" s="1">
        <v>44459</v>
      </c>
      <c r="F1750">
        <v>6816</v>
      </c>
      <c r="G1750" t="s">
        <v>2</v>
      </c>
      <c r="H1750" t="s">
        <v>131</v>
      </c>
      <c r="I1750">
        <f>IF(Dataset[[#This Row],[Dispute Result]]="Undisputed",Dataset[[#This Row],[Invoice Amount]],IF(Dataset[[#This Row],[Dispute Result]]="Won",Dataset[[#This Row],[Invoice Amount]],""))</f>
        <v>6816</v>
      </c>
      <c r="J1750" t="str">
        <f>IF(Dataset[[#This Row],[Dispute Result]]="Lost",Dataset[[#This Row],[Invoice Amount]],"")</f>
        <v/>
      </c>
      <c r="K1750" s="1">
        <v>44450</v>
      </c>
      <c r="L1750">
        <v>21</v>
      </c>
      <c r="M1750">
        <v>0</v>
      </c>
      <c r="N1750" t="s">
        <v>120</v>
      </c>
    </row>
    <row r="1751" spans="1:14" hidden="1" x14ac:dyDescent="0.3">
      <c r="A1751" t="s">
        <v>0</v>
      </c>
      <c r="B1751" t="s">
        <v>30</v>
      </c>
      <c r="C1751">
        <v>7056189326</v>
      </c>
      <c r="D1751" s="1">
        <v>43971</v>
      </c>
      <c r="E1751" s="1">
        <v>44001</v>
      </c>
      <c r="F1751">
        <v>5381</v>
      </c>
      <c r="G1751" t="s">
        <v>2</v>
      </c>
      <c r="H1751" t="s">
        <v>131</v>
      </c>
      <c r="I1751">
        <f>IF(Dataset[[#This Row],[Dispute Result]]="Undisputed",Dataset[[#This Row],[Invoice Amount]],IF(Dataset[[#This Row],[Dispute Result]]="Won",Dataset[[#This Row],[Invoice Amount]],""))</f>
        <v>5381</v>
      </c>
      <c r="J1751" t="str">
        <f>IF(Dataset[[#This Row],[Dispute Result]]="Lost",Dataset[[#This Row],[Invoice Amount]],"")</f>
        <v/>
      </c>
      <c r="K1751" s="1">
        <v>43999</v>
      </c>
      <c r="L1751">
        <v>28</v>
      </c>
      <c r="M1751">
        <v>0</v>
      </c>
      <c r="N1751" t="s">
        <v>120</v>
      </c>
    </row>
    <row r="1752" spans="1:14" hidden="1" x14ac:dyDescent="0.3">
      <c r="A1752" t="s">
        <v>14</v>
      </c>
      <c r="B1752" t="s">
        <v>96</v>
      </c>
      <c r="C1752">
        <v>7056862793</v>
      </c>
      <c r="D1752" s="1">
        <v>44384</v>
      </c>
      <c r="E1752" s="1">
        <v>44414</v>
      </c>
      <c r="F1752">
        <v>6803</v>
      </c>
      <c r="G1752" t="s">
        <v>2</v>
      </c>
      <c r="H1752" t="s">
        <v>131</v>
      </c>
      <c r="I1752">
        <f>IF(Dataset[[#This Row],[Dispute Result]]="Undisputed",Dataset[[#This Row],[Invoice Amount]],IF(Dataset[[#This Row],[Dispute Result]]="Won",Dataset[[#This Row],[Invoice Amount]],""))</f>
        <v>6803</v>
      </c>
      <c r="J1752" t="str">
        <f>IF(Dataset[[#This Row],[Dispute Result]]="Lost",Dataset[[#This Row],[Invoice Amount]],"")</f>
        <v/>
      </c>
      <c r="K1752" s="1">
        <v>44409</v>
      </c>
      <c r="L1752">
        <v>25</v>
      </c>
      <c r="M1752">
        <v>0</v>
      </c>
      <c r="N1752" t="s">
        <v>120</v>
      </c>
    </row>
    <row r="1753" spans="1:14" hidden="1" x14ac:dyDescent="0.3">
      <c r="A1753" t="s">
        <v>14</v>
      </c>
      <c r="B1753" t="s">
        <v>65</v>
      </c>
      <c r="C1753">
        <v>7059816083</v>
      </c>
      <c r="D1753" s="1">
        <v>44447</v>
      </c>
      <c r="E1753" s="1">
        <v>44477</v>
      </c>
      <c r="F1753">
        <v>3800</v>
      </c>
      <c r="G1753" t="s">
        <v>5</v>
      </c>
      <c r="H1753" t="s">
        <v>6</v>
      </c>
      <c r="I1753">
        <f>IF(Dataset[[#This Row],[Dispute Result]]="Undisputed",Dataset[[#This Row],[Invoice Amount]],IF(Dataset[[#This Row],[Dispute Result]]="Won",Dataset[[#This Row],[Invoice Amount]],""))</f>
        <v>3800</v>
      </c>
      <c r="J1753" t="str">
        <f>IF(Dataset[[#This Row],[Dispute Result]]="Lost",Dataset[[#This Row],[Invoice Amount]],"")</f>
        <v/>
      </c>
      <c r="K1753" s="1">
        <v>44471</v>
      </c>
      <c r="L1753">
        <v>24</v>
      </c>
      <c r="M1753">
        <v>0</v>
      </c>
      <c r="N1753" t="s">
        <v>120</v>
      </c>
    </row>
    <row r="1754" spans="1:14" hidden="1" x14ac:dyDescent="0.3">
      <c r="A1754" t="s">
        <v>14</v>
      </c>
      <c r="B1754" t="s">
        <v>60</v>
      </c>
      <c r="C1754">
        <v>7074243715</v>
      </c>
      <c r="D1754" s="1">
        <v>44442</v>
      </c>
      <c r="E1754" s="1">
        <v>44472</v>
      </c>
      <c r="F1754">
        <v>6929</v>
      </c>
      <c r="G1754" t="s">
        <v>2</v>
      </c>
      <c r="H1754" t="s">
        <v>131</v>
      </c>
      <c r="I1754">
        <f>IF(Dataset[[#This Row],[Dispute Result]]="Undisputed",Dataset[[#This Row],[Invoice Amount]],IF(Dataset[[#This Row],[Dispute Result]]="Won",Dataset[[#This Row],[Invoice Amount]],""))</f>
        <v>6929</v>
      </c>
      <c r="J1754" t="str">
        <f>IF(Dataset[[#This Row],[Dispute Result]]="Lost",Dataset[[#This Row],[Invoice Amount]],"")</f>
        <v/>
      </c>
      <c r="K1754" s="1">
        <v>44473</v>
      </c>
      <c r="L1754">
        <v>31</v>
      </c>
      <c r="M1754">
        <v>1</v>
      </c>
      <c r="N1754" t="s">
        <v>120</v>
      </c>
    </row>
    <row r="1755" spans="1:14" hidden="1" x14ac:dyDescent="0.3">
      <c r="A1755" t="s">
        <v>9</v>
      </c>
      <c r="B1755" t="s">
        <v>70</v>
      </c>
      <c r="C1755">
        <v>7074598959</v>
      </c>
      <c r="D1755" s="1">
        <v>44292</v>
      </c>
      <c r="E1755" s="1">
        <v>44322</v>
      </c>
      <c r="F1755">
        <v>4225</v>
      </c>
      <c r="G1755" t="s">
        <v>2</v>
      </c>
      <c r="H1755" t="s">
        <v>131</v>
      </c>
      <c r="I1755">
        <f>IF(Dataset[[#This Row],[Dispute Result]]="Undisputed",Dataset[[#This Row],[Invoice Amount]],IF(Dataset[[#This Row],[Dispute Result]]="Won",Dataset[[#This Row],[Invoice Amount]],""))</f>
        <v>4225</v>
      </c>
      <c r="J1755" t="str">
        <f>IF(Dataset[[#This Row],[Dispute Result]]="Lost",Dataset[[#This Row],[Invoice Amount]],"")</f>
        <v/>
      </c>
      <c r="K1755" s="1">
        <v>44297</v>
      </c>
      <c r="L1755">
        <v>5</v>
      </c>
      <c r="M1755">
        <v>0</v>
      </c>
      <c r="N1755" t="s">
        <v>120</v>
      </c>
    </row>
    <row r="1756" spans="1:14" x14ac:dyDescent="0.3">
      <c r="A1756" t="s">
        <v>3</v>
      </c>
      <c r="B1756" t="s">
        <v>63</v>
      </c>
      <c r="C1756">
        <v>7076480298</v>
      </c>
      <c r="D1756" s="1">
        <v>44334</v>
      </c>
      <c r="E1756" s="1">
        <v>44364</v>
      </c>
      <c r="F1756">
        <v>5153</v>
      </c>
      <c r="G1756" t="s">
        <v>2</v>
      </c>
      <c r="H1756" t="s">
        <v>131</v>
      </c>
      <c r="I1756">
        <f>IF(Dataset[[#This Row],[Dispute Result]]="Undisputed",Dataset[[#This Row],[Invoice Amount]],IF(Dataset[[#This Row],[Dispute Result]]="Won",Dataset[[#This Row],[Invoice Amount]],""))</f>
        <v>5153</v>
      </c>
      <c r="J1756" t="str">
        <f>IF(Dataset[[#This Row],[Dispute Result]]="Lost",Dataset[[#This Row],[Invoice Amount]],"")</f>
        <v/>
      </c>
      <c r="K1756" s="1">
        <v>44350</v>
      </c>
      <c r="L1756">
        <v>16</v>
      </c>
      <c r="M1756">
        <v>0</v>
      </c>
      <c r="N1756" t="s">
        <v>120</v>
      </c>
    </row>
    <row r="1757" spans="1:14" hidden="1" x14ac:dyDescent="0.3">
      <c r="A1757" t="s">
        <v>9</v>
      </c>
      <c r="B1757" t="s">
        <v>20</v>
      </c>
      <c r="C1757">
        <v>7083555556</v>
      </c>
      <c r="D1757" s="1">
        <v>43982</v>
      </c>
      <c r="E1757" s="1">
        <v>44012</v>
      </c>
      <c r="F1757">
        <v>8426</v>
      </c>
      <c r="G1757" t="s">
        <v>2</v>
      </c>
      <c r="H1757" t="s">
        <v>131</v>
      </c>
      <c r="I1757">
        <f>IF(Dataset[[#This Row],[Dispute Result]]="Undisputed",Dataset[[#This Row],[Invoice Amount]],IF(Dataset[[#This Row],[Dispute Result]]="Won",Dataset[[#This Row],[Invoice Amount]],""))</f>
        <v>8426</v>
      </c>
      <c r="J1757" t="str">
        <f>IF(Dataset[[#This Row],[Dispute Result]]="Lost",Dataset[[#This Row],[Invoice Amount]],"")</f>
        <v/>
      </c>
      <c r="K1757" s="1">
        <v>43991</v>
      </c>
      <c r="L1757">
        <v>9</v>
      </c>
      <c r="M1757">
        <v>0</v>
      </c>
      <c r="N1757" t="s">
        <v>120</v>
      </c>
    </row>
    <row r="1758" spans="1:14" hidden="1" x14ac:dyDescent="0.3">
      <c r="A1758" t="s">
        <v>9</v>
      </c>
      <c r="B1758" t="s">
        <v>94</v>
      </c>
      <c r="C1758">
        <v>7084470394</v>
      </c>
      <c r="D1758" s="1">
        <v>44348</v>
      </c>
      <c r="E1758" s="1">
        <v>44378</v>
      </c>
      <c r="F1758">
        <v>8153</v>
      </c>
      <c r="G1758" t="s">
        <v>5</v>
      </c>
      <c r="H1758" t="s">
        <v>6</v>
      </c>
      <c r="I1758">
        <f>IF(Dataset[[#This Row],[Dispute Result]]="Undisputed",Dataset[[#This Row],[Invoice Amount]],IF(Dataset[[#This Row],[Dispute Result]]="Won",Dataset[[#This Row],[Invoice Amount]],""))</f>
        <v>8153</v>
      </c>
      <c r="J1758" t="str">
        <f>IF(Dataset[[#This Row],[Dispute Result]]="Lost",Dataset[[#This Row],[Invoice Amount]],"")</f>
        <v/>
      </c>
      <c r="K1758" s="1">
        <v>44390</v>
      </c>
      <c r="L1758">
        <v>42</v>
      </c>
      <c r="M1758">
        <v>12</v>
      </c>
      <c r="N1758" t="s">
        <v>120</v>
      </c>
    </row>
    <row r="1759" spans="1:14" x14ac:dyDescent="0.3">
      <c r="A1759" t="s">
        <v>3</v>
      </c>
      <c r="B1759" t="s">
        <v>88</v>
      </c>
      <c r="C1759">
        <v>7085238926</v>
      </c>
      <c r="D1759" s="1">
        <v>44421</v>
      </c>
      <c r="E1759" s="1">
        <v>44451</v>
      </c>
      <c r="F1759">
        <v>6332</v>
      </c>
      <c r="G1759" t="s">
        <v>2</v>
      </c>
      <c r="H1759" t="s">
        <v>131</v>
      </c>
      <c r="I1759">
        <f>IF(Dataset[[#This Row],[Dispute Result]]="Undisputed",Dataset[[#This Row],[Invoice Amount]],IF(Dataset[[#This Row],[Dispute Result]]="Won",Dataset[[#This Row],[Invoice Amount]],""))</f>
        <v>6332</v>
      </c>
      <c r="J1759" t="str">
        <f>IF(Dataset[[#This Row],[Dispute Result]]="Lost",Dataset[[#This Row],[Invoice Amount]],"")</f>
        <v/>
      </c>
      <c r="K1759" s="1">
        <v>44450</v>
      </c>
      <c r="L1759">
        <v>29</v>
      </c>
      <c r="M1759">
        <v>0</v>
      </c>
      <c r="N1759" t="s">
        <v>120</v>
      </c>
    </row>
    <row r="1760" spans="1:14" hidden="1" x14ac:dyDescent="0.3">
      <c r="A1760" t="s">
        <v>9</v>
      </c>
      <c r="B1760" t="s">
        <v>90</v>
      </c>
      <c r="C1760">
        <v>7091388946</v>
      </c>
      <c r="D1760" s="1">
        <v>44239</v>
      </c>
      <c r="E1760" s="1">
        <v>44269</v>
      </c>
      <c r="F1760">
        <v>6030</v>
      </c>
      <c r="G1760" t="s">
        <v>5</v>
      </c>
      <c r="H1760" t="s">
        <v>6</v>
      </c>
      <c r="I1760">
        <f>IF(Dataset[[#This Row],[Dispute Result]]="Undisputed",Dataset[[#This Row],[Invoice Amount]],IF(Dataset[[#This Row],[Dispute Result]]="Won",Dataset[[#This Row],[Invoice Amount]],""))</f>
        <v>6030</v>
      </c>
      <c r="J1760" t="str">
        <f>IF(Dataset[[#This Row],[Dispute Result]]="Lost",Dataset[[#This Row],[Invoice Amount]],"")</f>
        <v/>
      </c>
      <c r="K1760" s="1">
        <v>44292</v>
      </c>
      <c r="L1760">
        <v>53</v>
      </c>
      <c r="M1760">
        <v>23</v>
      </c>
      <c r="N1760" t="s">
        <v>120</v>
      </c>
    </row>
    <row r="1761" spans="1:14" hidden="1" x14ac:dyDescent="0.3">
      <c r="A1761" t="s">
        <v>12</v>
      </c>
      <c r="B1761" t="s">
        <v>74</v>
      </c>
      <c r="C1761">
        <v>7091811282</v>
      </c>
      <c r="D1761" s="1">
        <v>44061</v>
      </c>
      <c r="E1761" s="1">
        <v>44091</v>
      </c>
      <c r="F1761">
        <v>1518</v>
      </c>
      <c r="G1761" t="s">
        <v>2</v>
      </c>
      <c r="H1761" t="s">
        <v>131</v>
      </c>
      <c r="I1761">
        <f>IF(Dataset[[#This Row],[Dispute Result]]="Undisputed",Dataset[[#This Row],[Invoice Amount]],IF(Dataset[[#This Row],[Dispute Result]]="Won",Dataset[[#This Row],[Invoice Amount]],""))</f>
        <v>1518</v>
      </c>
      <c r="J1761" t="str">
        <f>IF(Dataset[[#This Row],[Dispute Result]]="Lost",Dataset[[#This Row],[Invoice Amount]],"")</f>
        <v/>
      </c>
      <c r="K1761" s="1">
        <v>44068</v>
      </c>
      <c r="L1761">
        <v>7</v>
      </c>
      <c r="M1761">
        <v>0</v>
      </c>
      <c r="N1761" t="s">
        <v>120</v>
      </c>
    </row>
    <row r="1762" spans="1:14" hidden="1" x14ac:dyDescent="0.3">
      <c r="A1762" t="s">
        <v>0</v>
      </c>
      <c r="B1762" t="s">
        <v>66</v>
      </c>
      <c r="C1762">
        <v>7092718520</v>
      </c>
      <c r="D1762" s="1">
        <v>44167</v>
      </c>
      <c r="E1762" s="1">
        <v>44197</v>
      </c>
      <c r="F1762">
        <v>5017</v>
      </c>
      <c r="G1762" t="s">
        <v>2</v>
      </c>
      <c r="H1762" t="s">
        <v>131</v>
      </c>
      <c r="I1762">
        <f>IF(Dataset[[#This Row],[Dispute Result]]="Undisputed",Dataset[[#This Row],[Invoice Amount]],IF(Dataset[[#This Row],[Dispute Result]]="Won",Dataset[[#This Row],[Invoice Amount]],""))</f>
        <v>5017</v>
      </c>
      <c r="J1762" t="str">
        <f>IF(Dataset[[#This Row],[Dispute Result]]="Lost",Dataset[[#This Row],[Invoice Amount]],"")</f>
        <v/>
      </c>
      <c r="K1762" s="1">
        <v>44189</v>
      </c>
      <c r="L1762">
        <v>22</v>
      </c>
      <c r="M1762">
        <v>0</v>
      </c>
      <c r="N1762" t="s">
        <v>120</v>
      </c>
    </row>
    <row r="1763" spans="1:14" hidden="1" x14ac:dyDescent="0.3">
      <c r="A1763" t="s">
        <v>12</v>
      </c>
      <c r="B1763" t="s">
        <v>17</v>
      </c>
      <c r="C1763">
        <v>7093044151</v>
      </c>
      <c r="D1763" s="1">
        <v>44221</v>
      </c>
      <c r="E1763" s="1">
        <v>44251</v>
      </c>
      <c r="F1763">
        <v>708</v>
      </c>
      <c r="G1763" t="s">
        <v>2</v>
      </c>
      <c r="H1763" t="s">
        <v>131</v>
      </c>
      <c r="I1763">
        <f>IF(Dataset[[#This Row],[Dispute Result]]="Undisputed",Dataset[[#This Row],[Invoice Amount]],IF(Dataset[[#This Row],[Dispute Result]]="Won",Dataset[[#This Row],[Invoice Amount]],""))</f>
        <v>708</v>
      </c>
      <c r="J1763" t="str">
        <f>IF(Dataset[[#This Row],[Dispute Result]]="Lost",Dataset[[#This Row],[Invoice Amount]],"")</f>
        <v/>
      </c>
      <c r="K1763" s="1">
        <v>44246</v>
      </c>
      <c r="L1763">
        <v>25</v>
      </c>
      <c r="M1763">
        <v>0</v>
      </c>
      <c r="N1763" t="s">
        <v>120</v>
      </c>
    </row>
    <row r="1764" spans="1:14" hidden="1" x14ac:dyDescent="0.3">
      <c r="A1764" t="s">
        <v>9</v>
      </c>
      <c r="B1764" t="s">
        <v>105</v>
      </c>
      <c r="C1764">
        <v>7096221227</v>
      </c>
      <c r="D1764" s="1">
        <v>44441</v>
      </c>
      <c r="E1764" s="1">
        <v>44471</v>
      </c>
      <c r="F1764">
        <v>6659</v>
      </c>
      <c r="G1764" t="s">
        <v>2</v>
      </c>
      <c r="H1764" t="s">
        <v>131</v>
      </c>
      <c r="I1764">
        <f>IF(Dataset[[#This Row],[Dispute Result]]="Undisputed",Dataset[[#This Row],[Invoice Amount]],IF(Dataset[[#This Row],[Dispute Result]]="Won",Dataset[[#This Row],[Invoice Amount]],""))</f>
        <v>6659</v>
      </c>
      <c r="J1764" t="str">
        <f>IF(Dataset[[#This Row],[Dispute Result]]="Lost",Dataset[[#This Row],[Invoice Amount]],"")</f>
        <v/>
      </c>
      <c r="K1764" s="1">
        <v>44472</v>
      </c>
      <c r="L1764">
        <v>31</v>
      </c>
      <c r="M1764">
        <v>1</v>
      </c>
      <c r="N1764" t="s">
        <v>120</v>
      </c>
    </row>
    <row r="1765" spans="1:14" hidden="1" x14ac:dyDescent="0.3">
      <c r="A1765" t="s">
        <v>0</v>
      </c>
      <c r="B1765" t="s">
        <v>107</v>
      </c>
      <c r="C1765">
        <v>7097948653</v>
      </c>
      <c r="D1765" s="1">
        <v>43839</v>
      </c>
      <c r="E1765" s="1">
        <v>43869</v>
      </c>
      <c r="F1765">
        <v>5686</v>
      </c>
      <c r="G1765" t="s">
        <v>2</v>
      </c>
      <c r="H1765" t="s">
        <v>131</v>
      </c>
      <c r="I1765">
        <f>IF(Dataset[[#This Row],[Dispute Result]]="Undisputed",Dataset[[#This Row],[Invoice Amount]],IF(Dataset[[#This Row],[Dispute Result]]="Won",Dataset[[#This Row],[Invoice Amount]],""))</f>
        <v>5686</v>
      </c>
      <c r="J1765" t="str">
        <f>IF(Dataset[[#This Row],[Dispute Result]]="Lost",Dataset[[#This Row],[Invoice Amount]],"")</f>
        <v/>
      </c>
      <c r="K1765" s="1">
        <v>43857</v>
      </c>
      <c r="L1765">
        <v>18</v>
      </c>
      <c r="M1765">
        <v>0</v>
      </c>
      <c r="N1765" t="s">
        <v>120</v>
      </c>
    </row>
    <row r="1766" spans="1:14" hidden="1" x14ac:dyDescent="0.3">
      <c r="A1766" t="s">
        <v>0</v>
      </c>
      <c r="B1766" t="s">
        <v>87</v>
      </c>
      <c r="C1766">
        <v>7100218787</v>
      </c>
      <c r="D1766" s="1">
        <v>44400</v>
      </c>
      <c r="E1766" s="1">
        <v>44430</v>
      </c>
      <c r="F1766">
        <v>6189</v>
      </c>
      <c r="G1766" t="s">
        <v>2</v>
      </c>
      <c r="H1766" t="s">
        <v>131</v>
      </c>
      <c r="I1766">
        <f>IF(Dataset[[#This Row],[Dispute Result]]="Undisputed",Dataset[[#This Row],[Invoice Amount]],IF(Dataset[[#This Row],[Dispute Result]]="Won",Dataset[[#This Row],[Invoice Amount]],""))</f>
        <v>6189</v>
      </c>
      <c r="J1766" t="str">
        <f>IF(Dataset[[#This Row],[Dispute Result]]="Lost",Dataset[[#This Row],[Invoice Amount]],"")</f>
        <v/>
      </c>
      <c r="K1766" s="1">
        <v>44418</v>
      </c>
      <c r="L1766">
        <v>18</v>
      </c>
      <c r="M1766">
        <v>0</v>
      </c>
      <c r="N1766" t="s">
        <v>120</v>
      </c>
    </row>
    <row r="1767" spans="1:14" x14ac:dyDescent="0.3">
      <c r="A1767" t="s">
        <v>3</v>
      </c>
      <c r="B1767" t="s">
        <v>51</v>
      </c>
      <c r="C1767">
        <v>4900239305</v>
      </c>
      <c r="D1767" s="1">
        <v>44333</v>
      </c>
      <c r="E1767" s="1">
        <v>44363</v>
      </c>
      <c r="F1767">
        <v>9888</v>
      </c>
      <c r="G1767" t="s">
        <v>5</v>
      </c>
      <c r="H1767" t="s">
        <v>6</v>
      </c>
      <c r="I1767">
        <f>IF(Dataset[[#This Row],[Dispute Result]]="Undisputed",Dataset[[#This Row],[Invoice Amount]],IF(Dataset[[#This Row],[Dispute Result]]="Won",Dataset[[#This Row],[Invoice Amount]],""))</f>
        <v>9888</v>
      </c>
      <c r="J1767" t="str">
        <f>IF(Dataset[[#This Row],[Dispute Result]]="Lost",Dataset[[#This Row],[Invoice Amount]],"")</f>
        <v/>
      </c>
      <c r="K1767" s="1">
        <v>44381</v>
      </c>
      <c r="L1767">
        <v>48</v>
      </c>
      <c r="M1767">
        <v>18</v>
      </c>
      <c r="N1767" t="s">
        <v>120</v>
      </c>
    </row>
    <row r="1768" spans="1:14" hidden="1" x14ac:dyDescent="0.3">
      <c r="A1768" t="s">
        <v>12</v>
      </c>
      <c r="B1768" t="s">
        <v>17</v>
      </c>
      <c r="C1768">
        <v>7108337906</v>
      </c>
      <c r="D1768" s="1">
        <v>44380</v>
      </c>
      <c r="E1768" s="1">
        <v>44410</v>
      </c>
      <c r="F1768">
        <v>1712</v>
      </c>
      <c r="G1768" t="s">
        <v>2</v>
      </c>
      <c r="H1768" t="s">
        <v>131</v>
      </c>
      <c r="I1768">
        <f>IF(Dataset[[#This Row],[Dispute Result]]="Undisputed",Dataset[[#This Row],[Invoice Amount]],IF(Dataset[[#This Row],[Dispute Result]]="Won",Dataset[[#This Row],[Invoice Amount]],""))</f>
        <v>1712</v>
      </c>
      <c r="J1768" t="str">
        <f>IF(Dataset[[#This Row],[Dispute Result]]="Lost",Dataset[[#This Row],[Invoice Amount]],"")</f>
        <v/>
      </c>
      <c r="K1768" s="1">
        <v>44409</v>
      </c>
      <c r="L1768">
        <v>29</v>
      </c>
      <c r="M1768">
        <v>0</v>
      </c>
      <c r="N1768" t="s">
        <v>120</v>
      </c>
    </row>
    <row r="1769" spans="1:14" hidden="1" x14ac:dyDescent="0.3">
      <c r="A1769" t="s">
        <v>14</v>
      </c>
      <c r="B1769" t="s">
        <v>39</v>
      </c>
      <c r="C1769">
        <v>7115348997</v>
      </c>
      <c r="D1769" s="1">
        <v>44523</v>
      </c>
      <c r="E1769" s="1">
        <v>44553</v>
      </c>
      <c r="F1769">
        <v>4747</v>
      </c>
      <c r="G1769" t="s">
        <v>2</v>
      </c>
      <c r="H1769" t="s">
        <v>131</v>
      </c>
      <c r="I1769">
        <f>IF(Dataset[[#This Row],[Dispute Result]]="Undisputed",Dataset[[#This Row],[Invoice Amount]],IF(Dataset[[#This Row],[Dispute Result]]="Won",Dataset[[#This Row],[Invoice Amount]],""))</f>
        <v>4747</v>
      </c>
      <c r="J1769" t="str">
        <f>IF(Dataset[[#This Row],[Dispute Result]]="Lost",Dataset[[#This Row],[Invoice Amount]],"")</f>
        <v/>
      </c>
      <c r="K1769" s="1">
        <v>44542</v>
      </c>
      <c r="L1769">
        <v>19</v>
      </c>
      <c r="M1769">
        <v>0</v>
      </c>
      <c r="N1769" t="s">
        <v>120</v>
      </c>
    </row>
    <row r="1770" spans="1:14" hidden="1" x14ac:dyDescent="0.3">
      <c r="A1770" t="s">
        <v>0</v>
      </c>
      <c r="B1770" t="s">
        <v>57</v>
      </c>
      <c r="C1770">
        <v>7117238418</v>
      </c>
      <c r="D1770" s="1">
        <v>43893</v>
      </c>
      <c r="E1770" s="1">
        <v>43923</v>
      </c>
      <c r="F1770">
        <v>3626</v>
      </c>
      <c r="G1770" t="s">
        <v>2</v>
      </c>
      <c r="H1770" t="s">
        <v>131</v>
      </c>
      <c r="I1770">
        <f>IF(Dataset[[#This Row],[Dispute Result]]="Undisputed",Dataset[[#This Row],[Invoice Amount]],IF(Dataset[[#This Row],[Dispute Result]]="Won",Dataset[[#This Row],[Invoice Amount]],""))</f>
        <v>3626</v>
      </c>
      <c r="J1770" t="str">
        <f>IF(Dataset[[#This Row],[Dispute Result]]="Lost",Dataset[[#This Row],[Invoice Amount]],"")</f>
        <v/>
      </c>
      <c r="K1770" s="1">
        <v>43918</v>
      </c>
      <c r="L1770">
        <v>25</v>
      </c>
      <c r="M1770">
        <v>0</v>
      </c>
      <c r="N1770" t="s">
        <v>120</v>
      </c>
    </row>
    <row r="1771" spans="1:14" x14ac:dyDescent="0.3">
      <c r="A1771" t="s">
        <v>3</v>
      </c>
      <c r="B1771" t="s">
        <v>88</v>
      </c>
      <c r="C1771">
        <v>7117316793</v>
      </c>
      <c r="D1771" s="1">
        <v>44152</v>
      </c>
      <c r="E1771" s="1">
        <v>44182</v>
      </c>
      <c r="F1771">
        <v>6217</v>
      </c>
      <c r="G1771" t="s">
        <v>2</v>
      </c>
      <c r="H1771" t="s">
        <v>131</v>
      </c>
      <c r="I1771">
        <f>IF(Dataset[[#This Row],[Dispute Result]]="Undisputed",Dataset[[#This Row],[Invoice Amount]],IF(Dataset[[#This Row],[Dispute Result]]="Won",Dataset[[#This Row],[Invoice Amount]],""))</f>
        <v>6217</v>
      </c>
      <c r="J1771" t="str">
        <f>IF(Dataset[[#This Row],[Dispute Result]]="Lost",Dataset[[#This Row],[Invoice Amount]],"")</f>
        <v/>
      </c>
      <c r="K1771" s="1">
        <v>44200</v>
      </c>
      <c r="L1771">
        <v>48</v>
      </c>
      <c r="M1771">
        <v>18</v>
      </c>
      <c r="N1771" t="s">
        <v>120</v>
      </c>
    </row>
    <row r="1772" spans="1:14" hidden="1" x14ac:dyDescent="0.3">
      <c r="A1772" t="s">
        <v>12</v>
      </c>
      <c r="B1772" t="s">
        <v>62</v>
      </c>
      <c r="C1772">
        <v>7127477711</v>
      </c>
      <c r="D1772" s="1">
        <v>44525</v>
      </c>
      <c r="E1772" s="1">
        <v>44555</v>
      </c>
      <c r="F1772">
        <v>4108</v>
      </c>
      <c r="G1772" t="s">
        <v>2</v>
      </c>
      <c r="H1772" t="s">
        <v>131</v>
      </c>
      <c r="I1772">
        <f>IF(Dataset[[#This Row],[Dispute Result]]="Undisputed",Dataset[[#This Row],[Invoice Amount]],IF(Dataset[[#This Row],[Dispute Result]]="Won",Dataset[[#This Row],[Invoice Amount]],""))</f>
        <v>4108</v>
      </c>
      <c r="J1772" t="str">
        <f>IF(Dataset[[#This Row],[Dispute Result]]="Lost",Dataset[[#This Row],[Invoice Amount]],"")</f>
        <v/>
      </c>
      <c r="K1772" s="1">
        <v>44563</v>
      </c>
      <c r="L1772">
        <v>38</v>
      </c>
      <c r="M1772">
        <v>8</v>
      </c>
      <c r="N1772" t="s">
        <v>120</v>
      </c>
    </row>
    <row r="1773" spans="1:14" hidden="1" x14ac:dyDescent="0.3">
      <c r="A1773" t="s">
        <v>0</v>
      </c>
      <c r="B1773" t="s">
        <v>41</v>
      </c>
      <c r="C1773">
        <v>7133128659</v>
      </c>
      <c r="D1773" s="1">
        <v>44448</v>
      </c>
      <c r="E1773" s="1">
        <v>44478</v>
      </c>
      <c r="F1773">
        <v>4852</v>
      </c>
      <c r="G1773" t="s">
        <v>2</v>
      </c>
      <c r="H1773" t="s">
        <v>131</v>
      </c>
      <c r="I1773">
        <f>IF(Dataset[[#This Row],[Dispute Result]]="Undisputed",Dataset[[#This Row],[Invoice Amount]],IF(Dataset[[#This Row],[Dispute Result]]="Won",Dataset[[#This Row],[Invoice Amount]],""))</f>
        <v>4852</v>
      </c>
      <c r="J1773" t="str">
        <f>IF(Dataset[[#This Row],[Dispute Result]]="Lost",Dataset[[#This Row],[Invoice Amount]],"")</f>
        <v/>
      </c>
      <c r="K1773" s="1">
        <v>44458</v>
      </c>
      <c r="L1773">
        <v>10</v>
      </c>
      <c r="M1773">
        <v>0</v>
      </c>
      <c r="N1773" t="s">
        <v>120</v>
      </c>
    </row>
    <row r="1774" spans="1:14" x14ac:dyDescent="0.3">
      <c r="A1774" t="s">
        <v>3</v>
      </c>
      <c r="B1774" t="s">
        <v>77</v>
      </c>
      <c r="C1774">
        <v>7138243506</v>
      </c>
      <c r="D1774" s="1">
        <v>43947</v>
      </c>
      <c r="E1774" s="1">
        <v>43977</v>
      </c>
      <c r="F1774">
        <v>9676</v>
      </c>
      <c r="G1774" t="s">
        <v>2</v>
      </c>
      <c r="H1774" t="s">
        <v>131</v>
      </c>
      <c r="I1774">
        <f>IF(Dataset[[#This Row],[Dispute Result]]="Undisputed",Dataset[[#This Row],[Invoice Amount]],IF(Dataset[[#This Row],[Dispute Result]]="Won",Dataset[[#This Row],[Invoice Amount]],""))</f>
        <v>9676</v>
      </c>
      <c r="J1774" t="str">
        <f>IF(Dataset[[#This Row],[Dispute Result]]="Lost",Dataset[[#This Row],[Invoice Amount]],"")</f>
        <v/>
      </c>
      <c r="K1774" s="1">
        <v>43975</v>
      </c>
      <c r="L1774">
        <v>28</v>
      </c>
      <c r="M1774">
        <v>0</v>
      </c>
      <c r="N1774" t="s">
        <v>120</v>
      </c>
    </row>
    <row r="1775" spans="1:14" hidden="1" x14ac:dyDescent="0.3">
      <c r="A1775" t="s">
        <v>14</v>
      </c>
      <c r="B1775" t="s">
        <v>75</v>
      </c>
      <c r="C1775">
        <v>7142055006</v>
      </c>
      <c r="D1775" s="1">
        <v>44262</v>
      </c>
      <c r="E1775" s="1">
        <v>44292</v>
      </c>
      <c r="F1775">
        <v>5660</v>
      </c>
      <c r="G1775" t="s">
        <v>5</v>
      </c>
      <c r="H1775" t="s">
        <v>6</v>
      </c>
      <c r="I1775">
        <f>IF(Dataset[[#This Row],[Dispute Result]]="Undisputed",Dataset[[#This Row],[Invoice Amount]],IF(Dataset[[#This Row],[Dispute Result]]="Won",Dataset[[#This Row],[Invoice Amount]],""))</f>
        <v>5660</v>
      </c>
      <c r="J1775" t="str">
        <f>IF(Dataset[[#This Row],[Dispute Result]]="Lost",Dataset[[#This Row],[Invoice Amount]],"")</f>
        <v/>
      </c>
      <c r="K1775" s="1">
        <v>44287</v>
      </c>
      <c r="L1775">
        <v>25</v>
      </c>
      <c r="M1775">
        <v>0</v>
      </c>
      <c r="N1775" t="s">
        <v>120</v>
      </c>
    </row>
    <row r="1776" spans="1:14" hidden="1" x14ac:dyDescent="0.3">
      <c r="A1776" t="s">
        <v>14</v>
      </c>
      <c r="B1776" t="s">
        <v>65</v>
      </c>
      <c r="C1776">
        <v>7152404667</v>
      </c>
      <c r="D1776" s="1">
        <v>44209</v>
      </c>
      <c r="E1776" s="1">
        <v>44239</v>
      </c>
      <c r="F1776">
        <v>5660</v>
      </c>
      <c r="G1776" t="s">
        <v>5</v>
      </c>
      <c r="H1776" t="s">
        <v>6</v>
      </c>
      <c r="I1776">
        <f>IF(Dataset[[#This Row],[Dispute Result]]="Undisputed",Dataset[[#This Row],[Invoice Amount]],IF(Dataset[[#This Row],[Dispute Result]]="Won",Dataset[[#This Row],[Invoice Amount]],""))</f>
        <v>5660</v>
      </c>
      <c r="J1776" t="str">
        <f>IF(Dataset[[#This Row],[Dispute Result]]="Lost",Dataset[[#This Row],[Invoice Amount]],"")</f>
        <v/>
      </c>
      <c r="K1776" s="1">
        <v>44236</v>
      </c>
      <c r="L1776">
        <v>27</v>
      </c>
      <c r="M1776">
        <v>0</v>
      </c>
      <c r="N1776" t="s">
        <v>120</v>
      </c>
    </row>
    <row r="1777" spans="1:14" hidden="1" x14ac:dyDescent="0.3">
      <c r="A1777" t="s">
        <v>12</v>
      </c>
      <c r="B1777" t="s">
        <v>56</v>
      </c>
      <c r="C1777">
        <v>7152757733</v>
      </c>
      <c r="D1777" s="1">
        <v>44151</v>
      </c>
      <c r="E1777" s="1">
        <v>44181</v>
      </c>
      <c r="F1777">
        <v>3939</v>
      </c>
      <c r="G1777" t="s">
        <v>5</v>
      </c>
      <c r="H1777" t="s">
        <v>6</v>
      </c>
      <c r="I1777">
        <f>IF(Dataset[[#This Row],[Dispute Result]]="Undisputed",Dataset[[#This Row],[Invoice Amount]],IF(Dataset[[#This Row],[Dispute Result]]="Won",Dataset[[#This Row],[Invoice Amount]],""))</f>
        <v>3939</v>
      </c>
      <c r="J1777" t="str">
        <f>IF(Dataset[[#This Row],[Dispute Result]]="Lost",Dataset[[#This Row],[Invoice Amount]],"")</f>
        <v/>
      </c>
      <c r="K1777" s="1">
        <v>44199</v>
      </c>
      <c r="L1777">
        <v>48</v>
      </c>
      <c r="M1777">
        <v>18</v>
      </c>
      <c r="N1777" t="s">
        <v>120</v>
      </c>
    </row>
    <row r="1778" spans="1:14" hidden="1" x14ac:dyDescent="0.3">
      <c r="A1778" t="s">
        <v>14</v>
      </c>
      <c r="B1778" t="s">
        <v>89</v>
      </c>
      <c r="C1778">
        <v>7152768721</v>
      </c>
      <c r="D1778" s="1">
        <v>44429</v>
      </c>
      <c r="E1778" s="1">
        <v>44459</v>
      </c>
      <c r="F1778">
        <v>8185</v>
      </c>
      <c r="G1778" t="s">
        <v>2</v>
      </c>
      <c r="H1778" t="s">
        <v>131</v>
      </c>
      <c r="I1778">
        <f>IF(Dataset[[#This Row],[Dispute Result]]="Undisputed",Dataset[[#This Row],[Invoice Amount]],IF(Dataset[[#This Row],[Dispute Result]]="Won",Dataset[[#This Row],[Invoice Amount]],""))</f>
        <v>8185</v>
      </c>
      <c r="J1778" t="str">
        <f>IF(Dataset[[#This Row],[Dispute Result]]="Lost",Dataset[[#This Row],[Invoice Amount]],"")</f>
        <v/>
      </c>
      <c r="K1778" s="1">
        <v>44447</v>
      </c>
      <c r="L1778">
        <v>18</v>
      </c>
      <c r="M1778">
        <v>0</v>
      </c>
      <c r="N1778" t="s">
        <v>120</v>
      </c>
    </row>
    <row r="1779" spans="1:14" hidden="1" x14ac:dyDescent="0.3">
      <c r="A1779" t="s">
        <v>14</v>
      </c>
      <c r="B1779" t="s">
        <v>75</v>
      </c>
      <c r="C1779">
        <v>7166848125</v>
      </c>
      <c r="D1779" s="1">
        <v>44464</v>
      </c>
      <c r="E1779" s="1">
        <v>44494</v>
      </c>
      <c r="F1779">
        <v>5245</v>
      </c>
      <c r="G1779" t="s">
        <v>2</v>
      </c>
      <c r="H1779" t="s">
        <v>131</v>
      </c>
      <c r="I1779">
        <f>IF(Dataset[[#This Row],[Dispute Result]]="Undisputed",Dataset[[#This Row],[Invoice Amount]],IF(Dataset[[#This Row],[Dispute Result]]="Won",Dataset[[#This Row],[Invoice Amount]],""))</f>
        <v>5245</v>
      </c>
      <c r="J1779" t="str">
        <f>IF(Dataset[[#This Row],[Dispute Result]]="Lost",Dataset[[#This Row],[Invoice Amount]],"")</f>
        <v/>
      </c>
      <c r="K1779" s="1">
        <v>44481</v>
      </c>
      <c r="L1779">
        <v>17</v>
      </c>
      <c r="M1779">
        <v>0</v>
      </c>
      <c r="N1779" t="s">
        <v>120</v>
      </c>
    </row>
    <row r="1780" spans="1:14" x14ac:dyDescent="0.3">
      <c r="A1780" t="s">
        <v>3</v>
      </c>
      <c r="B1780" t="s">
        <v>43</v>
      </c>
      <c r="C1780">
        <v>7167433652</v>
      </c>
      <c r="D1780" s="1">
        <v>43869</v>
      </c>
      <c r="E1780" s="1">
        <v>43899</v>
      </c>
      <c r="F1780">
        <v>4847</v>
      </c>
      <c r="G1780" t="s">
        <v>2</v>
      </c>
      <c r="H1780" t="s">
        <v>131</v>
      </c>
      <c r="I1780">
        <f>IF(Dataset[[#This Row],[Dispute Result]]="Undisputed",Dataset[[#This Row],[Invoice Amount]],IF(Dataset[[#This Row],[Dispute Result]]="Won",Dataset[[#This Row],[Invoice Amount]],""))</f>
        <v>4847</v>
      </c>
      <c r="J1780" t="str">
        <f>IF(Dataset[[#This Row],[Dispute Result]]="Lost",Dataset[[#This Row],[Invoice Amount]],"")</f>
        <v/>
      </c>
      <c r="K1780" s="1">
        <v>43908</v>
      </c>
      <c r="L1780">
        <v>39</v>
      </c>
      <c r="M1780">
        <v>9</v>
      </c>
      <c r="N1780" t="s">
        <v>120</v>
      </c>
    </row>
    <row r="1781" spans="1:14" hidden="1" x14ac:dyDescent="0.3">
      <c r="A1781" t="s">
        <v>12</v>
      </c>
      <c r="B1781" t="s">
        <v>100</v>
      </c>
      <c r="C1781">
        <v>7170674351</v>
      </c>
      <c r="D1781" s="1">
        <v>44448</v>
      </c>
      <c r="E1781" s="1">
        <v>44478</v>
      </c>
      <c r="F1781">
        <v>796</v>
      </c>
      <c r="G1781" t="s">
        <v>2</v>
      </c>
      <c r="H1781" t="s">
        <v>131</v>
      </c>
      <c r="I1781">
        <f>IF(Dataset[[#This Row],[Dispute Result]]="Undisputed",Dataset[[#This Row],[Invoice Amount]],IF(Dataset[[#This Row],[Dispute Result]]="Won",Dataset[[#This Row],[Invoice Amount]],""))</f>
        <v>796</v>
      </c>
      <c r="J1781" t="str">
        <f>IF(Dataset[[#This Row],[Dispute Result]]="Lost",Dataset[[#This Row],[Invoice Amount]],"")</f>
        <v/>
      </c>
      <c r="K1781" s="1">
        <v>44461</v>
      </c>
      <c r="L1781">
        <v>13</v>
      </c>
      <c r="M1781">
        <v>0</v>
      </c>
      <c r="N1781" t="s">
        <v>120</v>
      </c>
    </row>
    <row r="1782" spans="1:14" hidden="1" x14ac:dyDescent="0.3">
      <c r="A1782" t="s">
        <v>0</v>
      </c>
      <c r="B1782" t="s">
        <v>31</v>
      </c>
      <c r="C1782">
        <v>7171739266</v>
      </c>
      <c r="D1782" s="1">
        <v>43875</v>
      </c>
      <c r="E1782" s="1">
        <v>43905</v>
      </c>
      <c r="F1782">
        <v>7647</v>
      </c>
      <c r="G1782" t="s">
        <v>2</v>
      </c>
      <c r="H1782" t="s">
        <v>131</v>
      </c>
      <c r="I1782">
        <f>IF(Dataset[[#This Row],[Dispute Result]]="Undisputed",Dataset[[#This Row],[Invoice Amount]],IF(Dataset[[#This Row],[Dispute Result]]="Won",Dataset[[#This Row],[Invoice Amount]],""))</f>
        <v>7647</v>
      </c>
      <c r="J1782" t="str">
        <f>IF(Dataset[[#This Row],[Dispute Result]]="Lost",Dataset[[#This Row],[Invoice Amount]],"")</f>
        <v/>
      </c>
      <c r="K1782" s="1">
        <v>43918</v>
      </c>
      <c r="L1782">
        <v>43</v>
      </c>
      <c r="M1782">
        <v>13</v>
      </c>
      <c r="N1782" t="s">
        <v>120</v>
      </c>
    </row>
    <row r="1783" spans="1:14" hidden="1" x14ac:dyDescent="0.3">
      <c r="A1783" t="s">
        <v>0</v>
      </c>
      <c r="B1783" t="s">
        <v>23</v>
      </c>
      <c r="C1783">
        <v>7175346419</v>
      </c>
      <c r="D1783" s="1">
        <v>43922</v>
      </c>
      <c r="E1783" s="1">
        <v>43952</v>
      </c>
      <c r="F1783">
        <v>10070</v>
      </c>
      <c r="G1783" t="s">
        <v>2</v>
      </c>
      <c r="H1783" t="s">
        <v>131</v>
      </c>
      <c r="I1783">
        <f>IF(Dataset[[#This Row],[Dispute Result]]="Undisputed",Dataset[[#This Row],[Invoice Amount]],IF(Dataset[[#This Row],[Dispute Result]]="Won",Dataset[[#This Row],[Invoice Amount]],""))</f>
        <v>10070</v>
      </c>
      <c r="J1783" t="str">
        <f>IF(Dataset[[#This Row],[Dispute Result]]="Lost",Dataset[[#This Row],[Invoice Amount]],"")</f>
        <v/>
      </c>
      <c r="K1783" s="1">
        <v>43937</v>
      </c>
      <c r="L1783">
        <v>15</v>
      </c>
      <c r="M1783">
        <v>0</v>
      </c>
      <c r="N1783" t="s">
        <v>120</v>
      </c>
    </row>
    <row r="1784" spans="1:14" hidden="1" x14ac:dyDescent="0.3">
      <c r="A1784" t="s">
        <v>9</v>
      </c>
      <c r="B1784" t="s">
        <v>29</v>
      </c>
      <c r="C1784">
        <v>7176685266</v>
      </c>
      <c r="D1784" s="1">
        <v>43900</v>
      </c>
      <c r="E1784" s="1">
        <v>43930</v>
      </c>
      <c r="F1784">
        <v>7599</v>
      </c>
      <c r="G1784" t="s">
        <v>2</v>
      </c>
      <c r="H1784" t="s">
        <v>131</v>
      </c>
      <c r="I1784">
        <f>IF(Dataset[[#This Row],[Dispute Result]]="Undisputed",Dataset[[#This Row],[Invoice Amount]],IF(Dataset[[#This Row],[Dispute Result]]="Won",Dataset[[#This Row],[Invoice Amount]],""))</f>
        <v>7599</v>
      </c>
      <c r="J1784" t="str">
        <f>IF(Dataset[[#This Row],[Dispute Result]]="Lost",Dataset[[#This Row],[Invoice Amount]],"")</f>
        <v/>
      </c>
      <c r="K1784" s="1">
        <v>43922</v>
      </c>
      <c r="L1784">
        <v>22</v>
      </c>
      <c r="M1784">
        <v>0</v>
      </c>
      <c r="N1784" t="s">
        <v>120</v>
      </c>
    </row>
    <row r="1785" spans="1:14" hidden="1" x14ac:dyDescent="0.3">
      <c r="A1785" t="s">
        <v>12</v>
      </c>
      <c r="B1785" t="s">
        <v>106</v>
      </c>
      <c r="C1785">
        <v>7186710473</v>
      </c>
      <c r="D1785" s="1">
        <v>44283</v>
      </c>
      <c r="E1785" s="1">
        <v>44313</v>
      </c>
      <c r="F1785">
        <v>5557</v>
      </c>
      <c r="G1785" t="s">
        <v>2</v>
      </c>
      <c r="H1785" t="s">
        <v>131</v>
      </c>
      <c r="I1785">
        <f>IF(Dataset[[#This Row],[Dispute Result]]="Undisputed",Dataset[[#This Row],[Invoice Amount]],IF(Dataset[[#This Row],[Dispute Result]]="Won",Dataset[[#This Row],[Invoice Amount]],""))</f>
        <v>5557</v>
      </c>
      <c r="J1785" t="str">
        <f>IF(Dataset[[#This Row],[Dispute Result]]="Lost",Dataset[[#This Row],[Invoice Amount]],"")</f>
        <v/>
      </c>
      <c r="K1785" s="1">
        <v>44305</v>
      </c>
      <c r="L1785">
        <v>22</v>
      </c>
      <c r="M1785">
        <v>0</v>
      </c>
      <c r="N1785" t="s">
        <v>120</v>
      </c>
    </row>
    <row r="1786" spans="1:14" x14ac:dyDescent="0.3">
      <c r="A1786" t="s">
        <v>3</v>
      </c>
      <c r="B1786" t="s">
        <v>24</v>
      </c>
      <c r="C1786">
        <v>7190128567</v>
      </c>
      <c r="D1786" s="1">
        <v>44194</v>
      </c>
      <c r="E1786" s="1">
        <v>44224</v>
      </c>
      <c r="F1786">
        <v>8393</v>
      </c>
      <c r="G1786" t="s">
        <v>2</v>
      </c>
      <c r="H1786" t="s">
        <v>131</v>
      </c>
      <c r="I1786">
        <f>IF(Dataset[[#This Row],[Dispute Result]]="Undisputed",Dataset[[#This Row],[Invoice Amount]],IF(Dataset[[#This Row],[Dispute Result]]="Won",Dataset[[#This Row],[Invoice Amount]],""))</f>
        <v>8393</v>
      </c>
      <c r="J1786" t="str">
        <f>IF(Dataset[[#This Row],[Dispute Result]]="Lost",Dataset[[#This Row],[Invoice Amount]],"")</f>
        <v/>
      </c>
      <c r="K1786" s="1">
        <v>44214</v>
      </c>
      <c r="L1786">
        <v>20</v>
      </c>
      <c r="M1786">
        <v>0</v>
      </c>
      <c r="N1786" t="s">
        <v>120</v>
      </c>
    </row>
    <row r="1787" spans="1:14" hidden="1" x14ac:dyDescent="0.3">
      <c r="A1787" t="s">
        <v>0</v>
      </c>
      <c r="B1787" t="s">
        <v>46</v>
      </c>
      <c r="C1787">
        <v>7197069769</v>
      </c>
      <c r="D1787" s="1">
        <v>43888</v>
      </c>
      <c r="E1787" s="1">
        <v>43918</v>
      </c>
      <c r="F1787">
        <v>4875</v>
      </c>
      <c r="G1787" t="s">
        <v>2</v>
      </c>
      <c r="H1787" t="s">
        <v>131</v>
      </c>
      <c r="I1787">
        <f>IF(Dataset[[#This Row],[Dispute Result]]="Undisputed",Dataset[[#This Row],[Invoice Amount]],IF(Dataset[[#This Row],[Dispute Result]]="Won",Dataset[[#This Row],[Invoice Amount]],""))</f>
        <v>4875</v>
      </c>
      <c r="J1787" t="str">
        <f>IF(Dataset[[#This Row],[Dispute Result]]="Lost",Dataset[[#This Row],[Invoice Amount]],"")</f>
        <v/>
      </c>
      <c r="K1787" s="1">
        <v>43909</v>
      </c>
      <c r="L1787">
        <v>21</v>
      </c>
      <c r="M1787">
        <v>0</v>
      </c>
      <c r="N1787" t="s">
        <v>120</v>
      </c>
    </row>
    <row r="1788" spans="1:14" hidden="1" x14ac:dyDescent="0.3">
      <c r="A1788" t="s">
        <v>14</v>
      </c>
      <c r="B1788" t="s">
        <v>50</v>
      </c>
      <c r="C1788">
        <v>7197991217</v>
      </c>
      <c r="D1788" s="1">
        <v>44281</v>
      </c>
      <c r="E1788" s="1">
        <v>44311</v>
      </c>
      <c r="F1788">
        <v>4898</v>
      </c>
      <c r="G1788" t="s">
        <v>2</v>
      </c>
      <c r="H1788" t="s">
        <v>131</v>
      </c>
      <c r="I1788">
        <f>IF(Dataset[[#This Row],[Dispute Result]]="Undisputed",Dataset[[#This Row],[Invoice Amount]],IF(Dataset[[#This Row],[Dispute Result]]="Won",Dataset[[#This Row],[Invoice Amount]],""))</f>
        <v>4898</v>
      </c>
      <c r="J1788" t="str">
        <f>IF(Dataset[[#This Row],[Dispute Result]]="Lost",Dataset[[#This Row],[Invoice Amount]],"")</f>
        <v/>
      </c>
      <c r="K1788" s="1">
        <v>44307</v>
      </c>
      <c r="L1788">
        <v>26</v>
      </c>
      <c r="M1788">
        <v>0</v>
      </c>
      <c r="N1788" t="s">
        <v>120</v>
      </c>
    </row>
    <row r="1789" spans="1:14" hidden="1" x14ac:dyDescent="0.3">
      <c r="A1789" t="s">
        <v>9</v>
      </c>
      <c r="B1789" t="s">
        <v>32</v>
      </c>
      <c r="C1789">
        <v>7200684326</v>
      </c>
      <c r="D1789" s="1">
        <v>44490</v>
      </c>
      <c r="E1789" s="1">
        <v>44520</v>
      </c>
      <c r="F1789">
        <v>5521</v>
      </c>
      <c r="G1789" t="s">
        <v>2</v>
      </c>
      <c r="H1789" t="s">
        <v>131</v>
      </c>
      <c r="I1789">
        <f>IF(Dataset[[#This Row],[Dispute Result]]="Undisputed",Dataset[[#This Row],[Invoice Amount]],IF(Dataset[[#This Row],[Dispute Result]]="Won",Dataset[[#This Row],[Invoice Amount]],""))</f>
        <v>5521</v>
      </c>
      <c r="J1789" t="str">
        <f>IF(Dataset[[#This Row],[Dispute Result]]="Lost",Dataset[[#This Row],[Invoice Amount]],"")</f>
        <v/>
      </c>
      <c r="K1789" s="1">
        <v>44506</v>
      </c>
      <c r="L1789">
        <v>16</v>
      </c>
      <c r="M1789">
        <v>0</v>
      </c>
      <c r="N1789" t="s">
        <v>120</v>
      </c>
    </row>
    <row r="1790" spans="1:14" hidden="1" x14ac:dyDescent="0.3">
      <c r="A1790" t="s">
        <v>14</v>
      </c>
      <c r="B1790" t="s">
        <v>96</v>
      </c>
      <c r="C1790">
        <v>7203564937</v>
      </c>
      <c r="D1790" s="1">
        <v>44521</v>
      </c>
      <c r="E1790" s="1">
        <v>44551</v>
      </c>
      <c r="F1790">
        <v>9248</v>
      </c>
      <c r="G1790" t="s">
        <v>2</v>
      </c>
      <c r="H1790" t="s">
        <v>131</v>
      </c>
      <c r="I1790">
        <f>IF(Dataset[[#This Row],[Dispute Result]]="Undisputed",Dataset[[#This Row],[Invoice Amount]],IF(Dataset[[#This Row],[Dispute Result]]="Won",Dataset[[#This Row],[Invoice Amount]],""))</f>
        <v>9248</v>
      </c>
      <c r="J1790" t="str">
        <f>IF(Dataset[[#This Row],[Dispute Result]]="Lost",Dataset[[#This Row],[Invoice Amount]],"")</f>
        <v/>
      </c>
      <c r="K1790" s="1">
        <v>44542</v>
      </c>
      <c r="L1790">
        <v>21</v>
      </c>
      <c r="M1790">
        <v>0</v>
      </c>
      <c r="N1790" t="s">
        <v>120</v>
      </c>
    </row>
    <row r="1791" spans="1:14" hidden="1" x14ac:dyDescent="0.3">
      <c r="A1791" t="s">
        <v>0</v>
      </c>
      <c r="B1791" t="s">
        <v>57</v>
      </c>
      <c r="C1791">
        <v>7210230347</v>
      </c>
      <c r="D1791" s="1">
        <v>43992</v>
      </c>
      <c r="E1791" s="1">
        <v>44022</v>
      </c>
      <c r="F1791">
        <v>4389</v>
      </c>
      <c r="G1791" t="s">
        <v>5</v>
      </c>
      <c r="H1791" t="s">
        <v>6</v>
      </c>
      <c r="I1791">
        <f>IF(Dataset[[#This Row],[Dispute Result]]="Undisputed",Dataset[[#This Row],[Invoice Amount]],IF(Dataset[[#This Row],[Dispute Result]]="Won",Dataset[[#This Row],[Invoice Amount]],""))</f>
        <v>4389</v>
      </c>
      <c r="J1791" t="str">
        <f>IF(Dataset[[#This Row],[Dispute Result]]="Lost",Dataset[[#This Row],[Invoice Amount]],"")</f>
        <v/>
      </c>
      <c r="K1791" s="1">
        <v>44024</v>
      </c>
      <c r="L1791">
        <v>32</v>
      </c>
      <c r="M1791">
        <v>2</v>
      </c>
      <c r="N1791" t="s">
        <v>120</v>
      </c>
    </row>
    <row r="1792" spans="1:14" hidden="1" x14ac:dyDescent="0.3">
      <c r="A1792" t="s">
        <v>9</v>
      </c>
      <c r="B1792" t="s">
        <v>25</v>
      </c>
      <c r="C1792">
        <v>7211101726</v>
      </c>
      <c r="D1792" s="1">
        <v>44071</v>
      </c>
      <c r="E1792" s="1">
        <v>44101</v>
      </c>
      <c r="F1792">
        <v>7943</v>
      </c>
      <c r="G1792" t="s">
        <v>5</v>
      </c>
      <c r="H1792" t="s">
        <v>52</v>
      </c>
      <c r="I1792" t="str">
        <f>IF(Dataset[[#This Row],[Dispute Result]]="Undisputed",Dataset[[#This Row],[Invoice Amount]],IF(Dataset[[#This Row],[Dispute Result]]="Won",Dataset[[#This Row],[Invoice Amount]],""))</f>
        <v/>
      </c>
      <c r="J1792">
        <f>IF(Dataset[[#This Row],[Dispute Result]]="Lost",Dataset[[#This Row],[Invoice Amount]],"")</f>
        <v>7943</v>
      </c>
      <c r="K1792" s="1">
        <v>44086</v>
      </c>
      <c r="L1792">
        <v>15</v>
      </c>
      <c r="M1792">
        <v>0</v>
      </c>
      <c r="N1792" t="s">
        <v>120</v>
      </c>
    </row>
    <row r="1793" spans="1:14" hidden="1" x14ac:dyDescent="0.3">
      <c r="A1793" t="s">
        <v>0</v>
      </c>
      <c r="B1793" t="s">
        <v>108</v>
      </c>
      <c r="C1793">
        <v>7214076449</v>
      </c>
      <c r="D1793" s="1">
        <v>43998</v>
      </c>
      <c r="E1793" s="1">
        <v>44028</v>
      </c>
      <c r="F1793">
        <v>6447</v>
      </c>
      <c r="G1793" t="s">
        <v>5</v>
      </c>
      <c r="H1793" t="s">
        <v>6</v>
      </c>
      <c r="I1793">
        <f>IF(Dataset[[#This Row],[Dispute Result]]="Undisputed",Dataset[[#This Row],[Invoice Amount]],IF(Dataset[[#This Row],[Dispute Result]]="Won",Dataset[[#This Row],[Invoice Amount]],""))</f>
        <v>6447</v>
      </c>
      <c r="J1793" t="str">
        <f>IF(Dataset[[#This Row],[Dispute Result]]="Lost",Dataset[[#This Row],[Invoice Amount]],"")</f>
        <v/>
      </c>
      <c r="K1793" s="1">
        <v>44016</v>
      </c>
      <c r="L1793">
        <v>18</v>
      </c>
      <c r="M1793">
        <v>0</v>
      </c>
      <c r="N1793" t="s">
        <v>120</v>
      </c>
    </row>
    <row r="1794" spans="1:14" hidden="1" x14ac:dyDescent="0.3">
      <c r="A1794" t="s">
        <v>9</v>
      </c>
      <c r="B1794" t="s">
        <v>94</v>
      </c>
      <c r="C1794">
        <v>7214943606</v>
      </c>
      <c r="D1794" s="1">
        <v>43942</v>
      </c>
      <c r="E1794" s="1">
        <v>43972</v>
      </c>
      <c r="F1794">
        <v>8836</v>
      </c>
      <c r="G1794" t="s">
        <v>5</v>
      </c>
      <c r="H1794" t="s">
        <v>6</v>
      </c>
      <c r="I1794">
        <f>IF(Dataset[[#This Row],[Dispute Result]]="Undisputed",Dataset[[#This Row],[Invoice Amount]],IF(Dataset[[#This Row],[Dispute Result]]="Won",Dataset[[#This Row],[Invoice Amount]],""))</f>
        <v>8836</v>
      </c>
      <c r="J1794" t="str">
        <f>IF(Dataset[[#This Row],[Dispute Result]]="Lost",Dataset[[#This Row],[Invoice Amount]],"")</f>
        <v/>
      </c>
      <c r="K1794" s="1">
        <v>43994</v>
      </c>
      <c r="L1794">
        <v>52</v>
      </c>
      <c r="M1794">
        <v>22</v>
      </c>
      <c r="N1794" t="s">
        <v>120</v>
      </c>
    </row>
    <row r="1795" spans="1:14" hidden="1" x14ac:dyDescent="0.3">
      <c r="A1795" t="s">
        <v>12</v>
      </c>
      <c r="B1795" t="s">
        <v>83</v>
      </c>
      <c r="C1795">
        <v>7217104959</v>
      </c>
      <c r="D1795" s="1">
        <v>43931</v>
      </c>
      <c r="E1795" s="1">
        <v>43961</v>
      </c>
      <c r="F1795">
        <v>2099</v>
      </c>
      <c r="G1795" t="s">
        <v>5</v>
      </c>
      <c r="H1795" t="s">
        <v>6</v>
      </c>
      <c r="I1795">
        <f>IF(Dataset[[#This Row],[Dispute Result]]="Undisputed",Dataset[[#This Row],[Invoice Amount]],IF(Dataset[[#This Row],[Dispute Result]]="Won",Dataset[[#This Row],[Invoice Amount]],""))</f>
        <v>2099</v>
      </c>
      <c r="J1795" t="str">
        <f>IF(Dataset[[#This Row],[Dispute Result]]="Lost",Dataset[[#This Row],[Invoice Amount]],"")</f>
        <v/>
      </c>
      <c r="K1795" s="1">
        <v>43971</v>
      </c>
      <c r="L1795">
        <v>40</v>
      </c>
      <c r="M1795">
        <v>10</v>
      </c>
      <c r="N1795" t="s">
        <v>120</v>
      </c>
    </row>
    <row r="1796" spans="1:14" hidden="1" x14ac:dyDescent="0.3">
      <c r="A1796" t="s">
        <v>0</v>
      </c>
      <c r="B1796" t="s">
        <v>7</v>
      </c>
      <c r="C1796">
        <v>7218524698</v>
      </c>
      <c r="D1796" s="1">
        <v>43907</v>
      </c>
      <c r="E1796" s="1">
        <v>43937</v>
      </c>
      <c r="F1796">
        <v>8015</v>
      </c>
      <c r="G1796" t="s">
        <v>2</v>
      </c>
      <c r="H1796" t="s">
        <v>131</v>
      </c>
      <c r="I1796">
        <f>IF(Dataset[[#This Row],[Dispute Result]]="Undisputed",Dataset[[#This Row],[Invoice Amount]],IF(Dataset[[#This Row],[Dispute Result]]="Won",Dataset[[#This Row],[Invoice Amount]],""))</f>
        <v>8015</v>
      </c>
      <c r="J1796" t="str">
        <f>IF(Dataset[[#This Row],[Dispute Result]]="Lost",Dataset[[#This Row],[Invoice Amount]],"")</f>
        <v/>
      </c>
      <c r="K1796" s="1">
        <v>43913</v>
      </c>
      <c r="L1796">
        <v>6</v>
      </c>
      <c r="M1796">
        <v>0</v>
      </c>
      <c r="N1796" t="s">
        <v>120</v>
      </c>
    </row>
    <row r="1797" spans="1:14" hidden="1" x14ac:dyDescent="0.3">
      <c r="A1797" t="s">
        <v>14</v>
      </c>
      <c r="B1797" t="s">
        <v>50</v>
      </c>
      <c r="C1797">
        <v>7218542419</v>
      </c>
      <c r="D1797" s="1">
        <v>44119</v>
      </c>
      <c r="E1797" s="1">
        <v>44149</v>
      </c>
      <c r="F1797">
        <v>4664</v>
      </c>
      <c r="G1797" t="s">
        <v>2</v>
      </c>
      <c r="H1797" t="s">
        <v>131</v>
      </c>
      <c r="I1797">
        <f>IF(Dataset[[#This Row],[Dispute Result]]="Undisputed",Dataset[[#This Row],[Invoice Amount]],IF(Dataset[[#This Row],[Dispute Result]]="Won",Dataset[[#This Row],[Invoice Amount]],""))</f>
        <v>4664</v>
      </c>
      <c r="J1797" t="str">
        <f>IF(Dataset[[#This Row],[Dispute Result]]="Lost",Dataset[[#This Row],[Invoice Amount]],"")</f>
        <v/>
      </c>
      <c r="K1797" s="1">
        <v>44143</v>
      </c>
      <c r="L1797">
        <v>24</v>
      </c>
      <c r="M1797">
        <v>0</v>
      </c>
      <c r="N1797" t="s">
        <v>120</v>
      </c>
    </row>
    <row r="1798" spans="1:14" x14ac:dyDescent="0.3">
      <c r="A1798" t="s">
        <v>3</v>
      </c>
      <c r="B1798" t="s">
        <v>67</v>
      </c>
      <c r="C1798">
        <v>1933976534</v>
      </c>
      <c r="D1798" s="1">
        <v>44335</v>
      </c>
      <c r="E1798" s="1">
        <v>44365</v>
      </c>
      <c r="F1798">
        <v>5999</v>
      </c>
      <c r="G1798" t="s">
        <v>5</v>
      </c>
      <c r="H1798" t="s">
        <v>52</v>
      </c>
      <c r="I1798" t="str">
        <f>IF(Dataset[[#This Row],[Dispute Result]]="Undisputed",Dataset[[#This Row],[Invoice Amount]],IF(Dataset[[#This Row],[Dispute Result]]="Won",Dataset[[#This Row],[Invoice Amount]],""))</f>
        <v/>
      </c>
      <c r="J1798">
        <f>IF(Dataset[[#This Row],[Dispute Result]]="Lost",Dataset[[#This Row],[Invoice Amount]],"")</f>
        <v>5999</v>
      </c>
      <c r="K1798" s="1">
        <v>44364</v>
      </c>
      <c r="L1798">
        <v>29</v>
      </c>
      <c r="M1798">
        <v>0</v>
      </c>
      <c r="N1798" t="s">
        <v>120</v>
      </c>
    </row>
    <row r="1799" spans="1:14" hidden="1" x14ac:dyDescent="0.3">
      <c r="A1799" t="s">
        <v>0</v>
      </c>
      <c r="B1799" t="s">
        <v>42</v>
      </c>
      <c r="C1799">
        <v>7237340902</v>
      </c>
      <c r="D1799" s="1">
        <v>43864</v>
      </c>
      <c r="E1799" s="1">
        <v>43894</v>
      </c>
      <c r="F1799">
        <v>6848</v>
      </c>
      <c r="G1799" t="s">
        <v>2</v>
      </c>
      <c r="H1799" t="s">
        <v>131</v>
      </c>
      <c r="I1799">
        <f>IF(Dataset[[#This Row],[Dispute Result]]="Undisputed",Dataset[[#This Row],[Invoice Amount]],IF(Dataset[[#This Row],[Dispute Result]]="Won",Dataset[[#This Row],[Invoice Amount]],""))</f>
        <v>6848</v>
      </c>
      <c r="J1799" t="str">
        <f>IF(Dataset[[#This Row],[Dispute Result]]="Lost",Dataset[[#This Row],[Invoice Amount]],"")</f>
        <v/>
      </c>
      <c r="K1799" s="1">
        <v>43895</v>
      </c>
      <c r="L1799">
        <v>31</v>
      </c>
      <c r="M1799">
        <v>1</v>
      </c>
      <c r="N1799" t="s">
        <v>120</v>
      </c>
    </row>
    <row r="1800" spans="1:14" hidden="1" x14ac:dyDescent="0.3">
      <c r="A1800" t="s">
        <v>0</v>
      </c>
      <c r="B1800" t="s">
        <v>41</v>
      </c>
      <c r="C1800">
        <v>7244293293</v>
      </c>
      <c r="D1800" s="1">
        <v>44120</v>
      </c>
      <c r="E1800" s="1">
        <v>44150</v>
      </c>
      <c r="F1800">
        <v>6958</v>
      </c>
      <c r="G1800" t="s">
        <v>2</v>
      </c>
      <c r="H1800" t="s">
        <v>131</v>
      </c>
      <c r="I1800">
        <f>IF(Dataset[[#This Row],[Dispute Result]]="Undisputed",Dataset[[#This Row],[Invoice Amount]],IF(Dataset[[#This Row],[Dispute Result]]="Won",Dataset[[#This Row],[Invoice Amount]],""))</f>
        <v>6958</v>
      </c>
      <c r="J1800" t="str">
        <f>IF(Dataset[[#This Row],[Dispute Result]]="Lost",Dataset[[#This Row],[Invoice Amount]],"")</f>
        <v/>
      </c>
      <c r="K1800" s="1">
        <v>44134</v>
      </c>
      <c r="L1800">
        <v>14</v>
      </c>
      <c r="M1800">
        <v>0</v>
      </c>
      <c r="N1800" t="s">
        <v>120</v>
      </c>
    </row>
    <row r="1801" spans="1:14" x14ac:dyDescent="0.3">
      <c r="A1801" t="s">
        <v>3</v>
      </c>
      <c r="B1801" t="s">
        <v>19</v>
      </c>
      <c r="C1801">
        <v>321937283</v>
      </c>
      <c r="D1801" s="1">
        <v>44341</v>
      </c>
      <c r="E1801" s="1">
        <v>44371</v>
      </c>
      <c r="F1801">
        <v>7285</v>
      </c>
      <c r="G1801" t="s">
        <v>5</v>
      </c>
      <c r="H1801" t="s">
        <v>6</v>
      </c>
      <c r="I1801">
        <f>IF(Dataset[[#This Row],[Dispute Result]]="Undisputed",Dataset[[#This Row],[Invoice Amount]],IF(Dataset[[#This Row],[Dispute Result]]="Won",Dataset[[#This Row],[Invoice Amount]],""))</f>
        <v>7285</v>
      </c>
      <c r="J1801" t="str">
        <f>IF(Dataset[[#This Row],[Dispute Result]]="Lost",Dataset[[#This Row],[Invoice Amount]],"")</f>
        <v/>
      </c>
      <c r="K1801" s="1">
        <v>44355</v>
      </c>
      <c r="L1801">
        <v>14</v>
      </c>
      <c r="M1801">
        <v>0</v>
      </c>
      <c r="N1801" t="s">
        <v>120</v>
      </c>
    </row>
    <row r="1802" spans="1:14" hidden="1" x14ac:dyDescent="0.3">
      <c r="A1802" t="s">
        <v>12</v>
      </c>
      <c r="B1802" t="s">
        <v>74</v>
      </c>
      <c r="C1802">
        <v>7254664069</v>
      </c>
      <c r="D1802" s="1">
        <v>44038</v>
      </c>
      <c r="E1802" s="1">
        <v>44068</v>
      </c>
      <c r="F1802">
        <v>1336</v>
      </c>
      <c r="G1802" t="s">
        <v>2</v>
      </c>
      <c r="H1802" t="s">
        <v>131</v>
      </c>
      <c r="I1802">
        <f>IF(Dataset[[#This Row],[Dispute Result]]="Undisputed",Dataset[[#This Row],[Invoice Amount]],IF(Dataset[[#This Row],[Dispute Result]]="Won",Dataset[[#This Row],[Invoice Amount]],""))</f>
        <v>1336</v>
      </c>
      <c r="J1802" t="str">
        <f>IF(Dataset[[#This Row],[Dispute Result]]="Lost",Dataset[[#This Row],[Invoice Amount]],"")</f>
        <v/>
      </c>
      <c r="K1802" s="1">
        <v>44049</v>
      </c>
      <c r="L1802">
        <v>11</v>
      </c>
      <c r="M1802">
        <v>0</v>
      </c>
      <c r="N1802" t="s">
        <v>120</v>
      </c>
    </row>
    <row r="1803" spans="1:14" hidden="1" x14ac:dyDescent="0.3">
      <c r="A1803" t="s">
        <v>14</v>
      </c>
      <c r="B1803" t="s">
        <v>92</v>
      </c>
      <c r="C1803">
        <v>7259837539</v>
      </c>
      <c r="D1803" s="1">
        <v>43934</v>
      </c>
      <c r="E1803" s="1">
        <v>43964</v>
      </c>
      <c r="F1803">
        <v>6729</v>
      </c>
      <c r="G1803" t="s">
        <v>2</v>
      </c>
      <c r="H1803" t="s">
        <v>131</v>
      </c>
      <c r="I1803">
        <f>IF(Dataset[[#This Row],[Dispute Result]]="Undisputed",Dataset[[#This Row],[Invoice Amount]],IF(Dataset[[#This Row],[Dispute Result]]="Won",Dataset[[#This Row],[Invoice Amount]],""))</f>
        <v>6729</v>
      </c>
      <c r="J1803" t="str">
        <f>IF(Dataset[[#This Row],[Dispute Result]]="Lost",Dataset[[#This Row],[Invoice Amount]],"")</f>
        <v/>
      </c>
      <c r="K1803" s="1">
        <v>43963</v>
      </c>
      <c r="L1803">
        <v>29</v>
      </c>
      <c r="M1803">
        <v>0</v>
      </c>
      <c r="N1803" t="s">
        <v>120</v>
      </c>
    </row>
    <row r="1804" spans="1:14" hidden="1" x14ac:dyDescent="0.3">
      <c r="A1804" t="s">
        <v>14</v>
      </c>
      <c r="B1804" t="s">
        <v>71</v>
      </c>
      <c r="C1804">
        <v>7270249713</v>
      </c>
      <c r="D1804" s="1">
        <v>44047</v>
      </c>
      <c r="E1804" s="1">
        <v>44077</v>
      </c>
      <c r="F1804">
        <v>8683</v>
      </c>
      <c r="G1804" t="s">
        <v>2</v>
      </c>
      <c r="H1804" t="s">
        <v>131</v>
      </c>
      <c r="I1804">
        <f>IF(Dataset[[#This Row],[Dispute Result]]="Undisputed",Dataset[[#This Row],[Invoice Amount]],IF(Dataset[[#This Row],[Dispute Result]]="Won",Dataset[[#This Row],[Invoice Amount]],""))</f>
        <v>8683</v>
      </c>
      <c r="J1804" t="str">
        <f>IF(Dataset[[#This Row],[Dispute Result]]="Lost",Dataset[[#This Row],[Invoice Amount]],"")</f>
        <v/>
      </c>
      <c r="K1804" s="1">
        <v>44080</v>
      </c>
      <c r="L1804">
        <v>33</v>
      </c>
      <c r="M1804">
        <v>3</v>
      </c>
      <c r="N1804" t="s">
        <v>120</v>
      </c>
    </row>
    <row r="1805" spans="1:14" x14ac:dyDescent="0.3">
      <c r="A1805" t="s">
        <v>3</v>
      </c>
      <c r="B1805" t="s">
        <v>61</v>
      </c>
      <c r="C1805">
        <v>5493577724</v>
      </c>
      <c r="D1805" s="1">
        <v>44341</v>
      </c>
      <c r="E1805" s="1">
        <v>44371</v>
      </c>
      <c r="F1805">
        <v>10981</v>
      </c>
      <c r="G1805" t="s">
        <v>5</v>
      </c>
      <c r="H1805" t="s">
        <v>52</v>
      </c>
      <c r="I1805" t="str">
        <f>IF(Dataset[[#This Row],[Dispute Result]]="Undisputed",Dataset[[#This Row],[Invoice Amount]],IF(Dataset[[#This Row],[Dispute Result]]="Won",Dataset[[#This Row],[Invoice Amount]],""))</f>
        <v/>
      </c>
      <c r="J1805">
        <f>IF(Dataset[[#This Row],[Dispute Result]]="Lost",Dataset[[#This Row],[Invoice Amount]],"")</f>
        <v>10981</v>
      </c>
      <c r="K1805" s="1">
        <v>44365</v>
      </c>
      <c r="L1805">
        <v>24</v>
      </c>
      <c r="M1805">
        <v>0</v>
      </c>
      <c r="N1805" t="s">
        <v>120</v>
      </c>
    </row>
    <row r="1806" spans="1:14" hidden="1" x14ac:dyDescent="0.3">
      <c r="A1806" t="s">
        <v>0</v>
      </c>
      <c r="B1806" t="s">
        <v>98</v>
      </c>
      <c r="C1806">
        <v>7282316945</v>
      </c>
      <c r="D1806" s="1">
        <v>44321</v>
      </c>
      <c r="E1806" s="1">
        <v>44351</v>
      </c>
      <c r="F1806">
        <v>7470</v>
      </c>
      <c r="G1806" t="s">
        <v>2</v>
      </c>
      <c r="H1806" t="s">
        <v>131</v>
      </c>
      <c r="I1806">
        <f>IF(Dataset[[#This Row],[Dispute Result]]="Undisputed",Dataset[[#This Row],[Invoice Amount]],IF(Dataset[[#This Row],[Dispute Result]]="Won",Dataset[[#This Row],[Invoice Amount]],""))</f>
        <v>7470</v>
      </c>
      <c r="J1806" t="str">
        <f>IF(Dataset[[#This Row],[Dispute Result]]="Lost",Dataset[[#This Row],[Invoice Amount]],"")</f>
        <v/>
      </c>
      <c r="K1806" s="1">
        <v>44357</v>
      </c>
      <c r="L1806">
        <v>36</v>
      </c>
      <c r="M1806">
        <v>6</v>
      </c>
      <c r="N1806" t="s">
        <v>120</v>
      </c>
    </row>
    <row r="1807" spans="1:14" hidden="1" x14ac:dyDescent="0.3">
      <c r="A1807" t="s">
        <v>0</v>
      </c>
      <c r="B1807" t="s">
        <v>1</v>
      </c>
      <c r="C1807">
        <v>7285560671</v>
      </c>
      <c r="D1807" s="1">
        <v>44424</v>
      </c>
      <c r="E1807" s="1">
        <v>44454</v>
      </c>
      <c r="F1807">
        <v>7090</v>
      </c>
      <c r="G1807" t="s">
        <v>2</v>
      </c>
      <c r="H1807" t="s">
        <v>131</v>
      </c>
      <c r="I1807">
        <f>IF(Dataset[[#This Row],[Dispute Result]]="Undisputed",Dataset[[#This Row],[Invoice Amount]],IF(Dataset[[#This Row],[Dispute Result]]="Won",Dataset[[#This Row],[Invoice Amount]],""))</f>
        <v>7090</v>
      </c>
      <c r="J1807" t="str">
        <f>IF(Dataset[[#This Row],[Dispute Result]]="Lost",Dataset[[#This Row],[Invoice Amount]],"")</f>
        <v/>
      </c>
      <c r="K1807" s="1">
        <v>44439</v>
      </c>
      <c r="L1807">
        <v>15</v>
      </c>
      <c r="M1807">
        <v>0</v>
      </c>
      <c r="N1807" t="s">
        <v>120</v>
      </c>
    </row>
    <row r="1808" spans="1:14" hidden="1" x14ac:dyDescent="0.3">
      <c r="A1808" t="s">
        <v>14</v>
      </c>
      <c r="B1808" t="s">
        <v>16</v>
      </c>
      <c r="C1808">
        <v>7295000938</v>
      </c>
      <c r="D1808" s="1">
        <v>44457</v>
      </c>
      <c r="E1808" s="1">
        <v>44487</v>
      </c>
      <c r="F1808">
        <v>5865</v>
      </c>
      <c r="G1808" t="s">
        <v>2</v>
      </c>
      <c r="H1808" t="s">
        <v>131</v>
      </c>
      <c r="I1808">
        <f>IF(Dataset[[#This Row],[Dispute Result]]="Undisputed",Dataset[[#This Row],[Invoice Amount]],IF(Dataset[[#This Row],[Dispute Result]]="Won",Dataset[[#This Row],[Invoice Amount]],""))</f>
        <v>5865</v>
      </c>
      <c r="J1808" t="str">
        <f>IF(Dataset[[#This Row],[Dispute Result]]="Lost",Dataset[[#This Row],[Invoice Amount]],"")</f>
        <v/>
      </c>
      <c r="K1808" s="1">
        <v>44498</v>
      </c>
      <c r="L1808">
        <v>41</v>
      </c>
      <c r="M1808">
        <v>11</v>
      </c>
      <c r="N1808" t="s">
        <v>120</v>
      </c>
    </row>
    <row r="1809" spans="1:14" hidden="1" x14ac:dyDescent="0.3">
      <c r="A1809" t="s">
        <v>12</v>
      </c>
      <c r="B1809" t="s">
        <v>74</v>
      </c>
      <c r="C1809">
        <v>7296232451</v>
      </c>
      <c r="D1809" s="1">
        <v>44236</v>
      </c>
      <c r="E1809" s="1">
        <v>44266</v>
      </c>
      <c r="F1809">
        <v>4052</v>
      </c>
      <c r="G1809" t="s">
        <v>2</v>
      </c>
      <c r="H1809" t="s">
        <v>131</v>
      </c>
      <c r="I1809">
        <f>IF(Dataset[[#This Row],[Dispute Result]]="Undisputed",Dataset[[#This Row],[Invoice Amount]],IF(Dataset[[#This Row],[Dispute Result]]="Won",Dataset[[#This Row],[Invoice Amount]],""))</f>
        <v>4052</v>
      </c>
      <c r="J1809" t="str">
        <f>IF(Dataset[[#This Row],[Dispute Result]]="Lost",Dataset[[#This Row],[Invoice Amount]],"")</f>
        <v/>
      </c>
      <c r="K1809" s="1">
        <v>44244</v>
      </c>
      <c r="L1809">
        <v>8</v>
      </c>
      <c r="M1809">
        <v>0</v>
      </c>
      <c r="N1809" t="s">
        <v>120</v>
      </c>
    </row>
    <row r="1810" spans="1:14" hidden="1" x14ac:dyDescent="0.3">
      <c r="A1810" t="s">
        <v>14</v>
      </c>
      <c r="B1810" t="s">
        <v>79</v>
      </c>
      <c r="C1810">
        <v>7298116315</v>
      </c>
      <c r="D1810" s="1">
        <v>43858</v>
      </c>
      <c r="E1810" s="1">
        <v>43888</v>
      </c>
      <c r="F1810">
        <v>6017</v>
      </c>
      <c r="G1810" t="s">
        <v>2</v>
      </c>
      <c r="H1810" t="s">
        <v>131</v>
      </c>
      <c r="I1810">
        <f>IF(Dataset[[#This Row],[Dispute Result]]="Undisputed",Dataset[[#This Row],[Invoice Amount]],IF(Dataset[[#This Row],[Dispute Result]]="Won",Dataset[[#This Row],[Invoice Amount]],""))</f>
        <v>6017</v>
      </c>
      <c r="J1810" t="str">
        <f>IF(Dataset[[#This Row],[Dispute Result]]="Lost",Dataset[[#This Row],[Invoice Amount]],"")</f>
        <v/>
      </c>
      <c r="K1810" s="1">
        <v>43869</v>
      </c>
      <c r="L1810">
        <v>11</v>
      </c>
      <c r="M1810">
        <v>0</v>
      </c>
      <c r="N1810" t="s">
        <v>120</v>
      </c>
    </row>
    <row r="1811" spans="1:14" hidden="1" x14ac:dyDescent="0.3">
      <c r="A1811" t="s">
        <v>0</v>
      </c>
      <c r="B1811" t="s">
        <v>42</v>
      </c>
      <c r="C1811">
        <v>7303916505</v>
      </c>
      <c r="D1811" s="1">
        <v>43861</v>
      </c>
      <c r="E1811" s="1">
        <v>43891</v>
      </c>
      <c r="F1811">
        <v>6955</v>
      </c>
      <c r="G1811" t="s">
        <v>2</v>
      </c>
      <c r="H1811" t="s">
        <v>131</v>
      </c>
      <c r="I1811">
        <f>IF(Dataset[[#This Row],[Dispute Result]]="Undisputed",Dataset[[#This Row],[Invoice Amount]],IF(Dataset[[#This Row],[Dispute Result]]="Won",Dataset[[#This Row],[Invoice Amount]],""))</f>
        <v>6955</v>
      </c>
      <c r="J1811" t="str">
        <f>IF(Dataset[[#This Row],[Dispute Result]]="Lost",Dataset[[#This Row],[Invoice Amount]],"")</f>
        <v/>
      </c>
      <c r="K1811" s="1">
        <v>43889</v>
      </c>
      <c r="L1811">
        <v>28</v>
      </c>
      <c r="M1811">
        <v>0</v>
      </c>
      <c r="N1811" t="s">
        <v>120</v>
      </c>
    </row>
    <row r="1812" spans="1:14" hidden="1" x14ac:dyDescent="0.3">
      <c r="A1812" t="s">
        <v>9</v>
      </c>
      <c r="B1812" t="s">
        <v>34</v>
      </c>
      <c r="C1812">
        <v>7310206701</v>
      </c>
      <c r="D1812" s="1">
        <v>44394</v>
      </c>
      <c r="E1812" s="1">
        <v>44424</v>
      </c>
      <c r="F1812">
        <v>3621</v>
      </c>
      <c r="G1812" t="s">
        <v>5</v>
      </c>
      <c r="H1812" t="s">
        <v>6</v>
      </c>
      <c r="I1812">
        <f>IF(Dataset[[#This Row],[Dispute Result]]="Undisputed",Dataset[[#This Row],[Invoice Amount]],IF(Dataset[[#This Row],[Dispute Result]]="Won",Dataset[[#This Row],[Invoice Amount]],""))</f>
        <v>3621</v>
      </c>
      <c r="J1812" t="str">
        <f>IF(Dataset[[#This Row],[Dispute Result]]="Lost",Dataset[[#This Row],[Invoice Amount]],"")</f>
        <v/>
      </c>
      <c r="K1812" s="1">
        <v>44436</v>
      </c>
      <c r="L1812">
        <v>42</v>
      </c>
      <c r="M1812">
        <v>12</v>
      </c>
      <c r="N1812" t="s">
        <v>120</v>
      </c>
    </row>
    <row r="1813" spans="1:14" hidden="1" x14ac:dyDescent="0.3">
      <c r="A1813" t="s">
        <v>0</v>
      </c>
      <c r="B1813" t="s">
        <v>23</v>
      </c>
      <c r="C1813">
        <v>7314902402</v>
      </c>
      <c r="D1813" s="1">
        <v>44389</v>
      </c>
      <c r="E1813" s="1">
        <v>44419</v>
      </c>
      <c r="F1813">
        <v>7196</v>
      </c>
      <c r="G1813" t="s">
        <v>2</v>
      </c>
      <c r="H1813" t="s">
        <v>131</v>
      </c>
      <c r="I1813">
        <f>IF(Dataset[[#This Row],[Dispute Result]]="Undisputed",Dataset[[#This Row],[Invoice Amount]],IF(Dataset[[#This Row],[Dispute Result]]="Won",Dataset[[#This Row],[Invoice Amount]],""))</f>
        <v>7196</v>
      </c>
      <c r="J1813" t="str">
        <f>IF(Dataset[[#This Row],[Dispute Result]]="Lost",Dataset[[#This Row],[Invoice Amount]],"")</f>
        <v/>
      </c>
      <c r="K1813" s="1">
        <v>44391</v>
      </c>
      <c r="L1813">
        <v>2</v>
      </c>
      <c r="M1813">
        <v>0</v>
      </c>
      <c r="N1813" t="s">
        <v>120</v>
      </c>
    </row>
    <row r="1814" spans="1:14" hidden="1" x14ac:dyDescent="0.3">
      <c r="A1814" t="s">
        <v>14</v>
      </c>
      <c r="B1814" t="s">
        <v>81</v>
      </c>
      <c r="C1814">
        <v>7314906808</v>
      </c>
      <c r="D1814" s="1">
        <v>43931</v>
      </c>
      <c r="E1814" s="1">
        <v>43961</v>
      </c>
      <c r="F1814">
        <v>6035</v>
      </c>
      <c r="G1814" t="s">
        <v>2</v>
      </c>
      <c r="H1814" t="s">
        <v>131</v>
      </c>
      <c r="I1814">
        <f>IF(Dataset[[#This Row],[Dispute Result]]="Undisputed",Dataset[[#This Row],[Invoice Amount]],IF(Dataset[[#This Row],[Dispute Result]]="Won",Dataset[[#This Row],[Invoice Amount]],""))</f>
        <v>6035</v>
      </c>
      <c r="J1814" t="str">
        <f>IF(Dataset[[#This Row],[Dispute Result]]="Lost",Dataset[[#This Row],[Invoice Amount]],"")</f>
        <v/>
      </c>
      <c r="K1814" s="1">
        <v>43954</v>
      </c>
      <c r="L1814">
        <v>23</v>
      </c>
      <c r="M1814">
        <v>0</v>
      </c>
      <c r="N1814" t="s">
        <v>120</v>
      </c>
    </row>
    <row r="1815" spans="1:14" hidden="1" x14ac:dyDescent="0.3">
      <c r="A1815" t="s">
        <v>14</v>
      </c>
      <c r="B1815" t="s">
        <v>93</v>
      </c>
      <c r="C1815">
        <v>7329436593</v>
      </c>
      <c r="D1815" s="1">
        <v>44463</v>
      </c>
      <c r="E1815" s="1">
        <v>44493</v>
      </c>
      <c r="F1815">
        <v>4371</v>
      </c>
      <c r="G1815" t="s">
        <v>2</v>
      </c>
      <c r="H1815" t="s">
        <v>131</v>
      </c>
      <c r="I1815">
        <f>IF(Dataset[[#This Row],[Dispute Result]]="Undisputed",Dataset[[#This Row],[Invoice Amount]],IF(Dataset[[#This Row],[Dispute Result]]="Won",Dataset[[#This Row],[Invoice Amount]],""))</f>
        <v>4371</v>
      </c>
      <c r="J1815" t="str">
        <f>IF(Dataset[[#This Row],[Dispute Result]]="Lost",Dataset[[#This Row],[Invoice Amount]],"")</f>
        <v/>
      </c>
      <c r="K1815" s="1">
        <v>44475</v>
      </c>
      <c r="L1815">
        <v>12</v>
      </c>
      <c r="M1815">
        <v>0</v>
      </c>
      <c r="N1815" t="s">
        <v>120</v>
      </c>
    </row>
    <row r="1816" spans="1:14" hidden="1" x14ac:dyDescent="0.3">
      <c r="A1816" t="s">
        <v>0</v>
      </c>
      <c r="B1816" t="s">
        <v>30</v>
      </c>
      <c r="C1816">
        <v>7332034292</v>
      </c>
      <c r="D1816" s="1">
        <v>44359</v>
      </c>
      <c r="E1816" s="1">
        <v>44389</v>
      </c>
      <c r="F1816">
        <v>5353</v>
      </c>
      <c r="G1816" t="s">
        <v>2</v>
      </c>
      <c r="H1816" t="s">
        <v>131</v>
      </c>
      <c r="I1816">
        <f>IF(Dataset[[#This Row],[Dispute Result]]="Undisputed",Dataset[[#This Row],[Invoice Amount]],IF(Dataset[[#This Row],[Dispute Result]]="Won",Dataset[[#This Row],[Invoice Amount]],""))</f>
        <v>5353</v>
      </c>
      <c r="J1816" t="str">
        <f>IF(Dataset[[#This Row],[Dispute Result]]="Lost",Dataset[[#This Row],[Invoice Amount]],"")</f>
        <v/>
      </c>
      <c r="K1816" s="1">
        <v>44377</v>
      </c>
      <c r="L1816">
        <v>18</v>
      </c>
      <c r="M1816">
        <v>0</v>
      </c>
      <c r="N1816" t="s">
        <v>120</v>
      </c>
    </row>
    <row r="1817" spans="1:14" x14ac:dyDescent="0.3">
      <c r="A1817" t="s">
        <v>3</v>
      </c>
      <c r="B1817" t="s">
        <v>24</v>
      </c>
      <c r="C1817">
        <v>7336219886</v>
      </c>
      <c r="D1817" s="1">
        <v>44369</v>
      </c>
      <c r="E1817" s="1">
        <v>44399</v>
      </c>
      <c r="F1817">
        <v>6294</v>
      </c>
      <c r="G1817" t="s">
        <v>2</v>
      </c>
      <c r="H1817" t="s">
        <v>131</v>
      </c>
      <c r="I1817">
        <f>IF(Dataset[[#This Row],[Dispute Result]]="Undisputed",Dataset[[#This Row],[Invoice Amount]],IF(Dataset[[#This Row],[Dispute Result]]="Won",Dataset[[#This Row],[Invoice Amount]],""))</f>
        <v>6294</v>
      </c>
      <c r="J1817" t="str">
        <f>IF(Dataset[[#This Row],[Dispute Result]]="Lost",Dataset[[#This Row],[Invoice Amount]],"")</f>
        <v/>
      </c>
      <c r="K1817" s="1">
        <v>44399</v>
      </c>
      <c r="L1817">
        <v>30</v>
      </c>
      <c r="M1817">
        <v>0</v>
      </c>
      <c r="N1817" t="s">
        <v>120</v>
      </c>
    </row>
    <row r="1818" spans="1:14" hidden="1" x14ac:dyDescent="0.3">
      <c r="A1818" t="s">
        <v>14</v>
      </c>
      <c r="B1818" t="s">
        <v>65</v>
      </c>
      <c r="C1818">
        <v>7344346525</v>
      </c>
      <c r="D1818" s="1">
        <v>43926</v>
      </c>
      <c r="E1818" s="1">
        <v>43956</v>
      </c>
      <c r="F1818">
        <v>2353</v>
      </c>
      <c r="G1818" t="s">
        <v>2</v>
      </c>
      <c r="H1818" t="s">
        <v>131</v>
      </c>
      <c r="I1818">
        <f>IF(Dataset[[#This Row],[Dispute Result]]="Undisputed",Dataset[[#This Row],[Invoice Amount]],IF(Dataset[[#This Row],[Dispute Result]]="Won",Dataset[[#This Row],[Invoice Amount]],""))</f>
        <v>2353</v>
      </c>
      <c r="J1818" t="str">
        <f>IF(Dataset[[#This Row],[Dispute Result]]="Lost",Dataset[[#This Row],[Invoice Amount]],"")</f>
        <v/>
      </c>
      <c r="K1818" s="1">
        <v>43944</v>
      </c>
      <c r="L1818">
        <v>18</v>
      </c>
      <c r="M1818">
        <v>0</v>
      </c>
      <c r="N1818" t="s">
        <v>120</v>
      </c>
    </row>
    <row r="1819" spans="1:14" hidden="1" x14ac:dyDescent="0.3">
      <c r="A1819" t="s">
        <v>14</v>
      </c>
      <c r="B1819" t="s">
        <v>82</v>
      </c>
      <c r="C1819">
        <v>7356874575</v>
      </c>
      <c r="D1819" s="1">
        <v>44394</v>
      </c>
      <c r="E1819" s="1">
        <v>44424</v>
      </c>
      <c r="F1819">
        <v>5673</v>
      </c>
      <c r="G1819" t="s">
        <v>2</v>
      </c>
      <c r="H1819" t="s">
        <v>131</v>
      </c>
      <c r="I1819">
        <f>IF(Dataset[[#This Row],[Dispute Result]]="Undisputed",Dataset[[#This Row],[Invoice Amount]],IF(Dataset[[#This Row],[Dispute Result]]="Won",Dataset[[#This Row],[Invoice Amount]],""))</f>
        <v>5673</v>
      </c>
      <c r="J1819" t="str">
        <f>IF(Dataset[[#This Row],[Dispute Result]]="Lost",Dataset[[#This Row],[Invoice Amount]],"")</f>
        <v/>
      </c>
      <c r="K1819" s="1">
        <v>44438</v>
      </c>
      <c r="L1819">
        <v>44</v>
      </c>
      <c r="M1819">
        <v>14</v>
      </c>
      <c r="N1819" t="s">
        <v>120</v>
      </c>
    </row>
    <row r="1820" spans="1:14" hidden="1" x14ac:dyDescent="0.3">
      <c r="A1820" t="s">
        <v>14</v>
      </c>
      <c r="B1820" t="s">
        <v>82</v>
      </c>
      <c r="C1820">
        <v>7358381863</v>
      </c>
      <c r="D1820" s="1">
        <v>44001</v>
      </c>
      <c r="E1820" s="1">
        <v>44031</v>
      </c>
      <c r="F1820">
        <v>6046</v>
      </c>
      <c r="G1820" t="s">
        <v>2</v>
      </c>
      <c r="H1820" t="s">
        <v>131</v>
      </c>
      <c r="I1820">
        <f>IF(Dataset[[#This Row],[Dispute Result]]="Undisputed",Dataset[[#This Row],[Invoice Amount]],IF(Dataset[[#This Row],[Dispute Result]]="Won",Dataset[[#This Row],[Invoice Amount]],""))</f>
        <v>6046</v>
      </c>
      <c r="J1820" t="str">
        <f>IF(Dataset[[#This Row],[Dispute Result]]="Lost",Dataset[[#This Row],[Invoice Amount]],"")</f>
        <v/>
      </c>
      <c r="K1820" s="1">
        <v>44041</v>
      </c>
      <c r="L1820">
        <v>40</v>
      </c>
      <c r="M1820">
        <v>10</v>
      </c>
      <c r="N1820" t="s">
        <v>120</v>
      </c>
    </row>
    <row r="1821" spans="1:14" hidden="1" x14ac:dyDescent="0.3">
      <c r="A1821" t="s">
        <v>12</v>
      </c>
      <c r="B1821" t="s">
        <v>74</v>
      </c>
      <c r="C1821">
        <v>7361584692</v>
      </c>
      <c r="D1821" s="1">
        <v>44162</v>
      </c>
      <c r="E1821" s="1">
        <v>44192</v>
      </c>
      <c r="F1821">
        <v>3549</v>
      </c>
      <c r="G1821" t="s">
        <v>2</v>
      </c>
      <c r="H1821" t="s">
        <v>131</v>
      </c>
      <c r="I1821">
        <f>IF(Dataset[[#This Row],[Dispute Result]]="Undisputed",Dataset[[#This Row],[Invoice Amount]],IF(Dataset[[#This Row],[Dispute Result]]="Won",Dataset[[#This Row],[Invoice Amount]],""))</f>
        <v>3549</v>
      </c>
      <c r="J1821" t="str">
        <f>IF(Dataset[[#This Row],[Dispute Result]]="Lost",Dataset[[#This Row],[Invoice Amount]],"")</f>
        <v/>
      </c>
      <c r="K1821" s="1">
        <v>44176</v>
      </c>
      <c r="L1821">
        <v>14</v>
      </c>
      <c r="M1821">
        <v>0</v>
      </c>
      <c r="N1821" t="s">
        <v>120</v>
      </c>
    </row>
    <row r="1822" spans="1:14" hidden="1" x14ac:dyDescent="0.3">
      <c r="A1822" t="s">
        <v>14</v>
      </c>
      <c r="B1822" t="s">
        <v>15</v>
      </c>
      <c r="C1822">
        <v>7364920654</v>
      </c>
      <c r="D1822" s="1">
        <v>44105</v>
      </c>
      <c r="E1822" s="1">
        <v>44135</v>
      </c>
      <c r="F1822">
        <v>5819</v>
      </c>
      <c r="G1822" t="s">
        <v>5</v>
      </c>
      <c r="H1822" t="s">
        <v>6</v>
      </c>
      <c r="I1822">
        <f>IF(Dataset[[#This Row],[Dispute Result]]="Undisputed",Dataset[[#This Row],[Invoice Amount]],IF(Dataset[[#This Row],[Dispute Result]]="Won",Dataset[[#This Row],[Invoice Amount]],""))</f>
        <v>5819</v>
      </c>
      <c r="J1822" t="str">
        <f>IF(Dataset[[#This Row],[Dispute Result]]="Lost",Dataset[[#This Row],[Invoice Amount]],"")</f>
        <v/>
      </c>
      <c r="K1822" s="1">
        <v>44156</v>
      </c>
      <c r="L1822">
        <v>51</v>
      </c>
      <c r="M1822">
        <v>21</v>
      </c>
      <c r="N1822" t="s">
        <v>120</v>
      </c>
    </row>
    <row r="1823" spans="1:14" hidden="1" x14ac:dyDescent="0.3">
      <c r="A1823" t="s">
        <v>12</v>
      </c>
      <c r="B1823" t="s">
        <v>35</v>
      </c>
      <c r="C1823">
        <v>7365861488</v>
      </c>
      <c r="D1823" s="1">
        <v>44474</v>
      </c>
      <c r="E1823" s="1">
        <v>44504</v>
      </c>
      <c r="F1823">
        <v>9142</v>
      </c>
      <c r="G1823" t="s">
        <v>2</v>
      </c>
      <c r="H1823" t="s">
        <v>131</v>
      </c>
      <c r="I1823">
        <f>IF(Dataset[[#This Row],[Dispute Result]]="Undisputed",Dataset[[#This Row],[Invoice Amount]],IF(Dataset[[#This Row],[Dispute Result]]="Won",Dataset[[#This Row],[Invoice Amount]],""))</f>
        <v>9142</v>
      </c>
      <c r="J1823" t="str">
        <f>IF(Dataset[[#This Row],[Dispute Result]]="Lost",Dataset[[#This Row],[Invoice Amount]],"")</f>
        <v/>
      </c>
      <c r="K1823" s="1">
        <v>44477</v>
      </c>
      <c r="L1823">
        <v>3</v>
      </c>
      <c r="M1823">
        <v>0</v>
      </c>
      <c r="N1823" t="s">
        <v>120</v>
      </c>
    </row>
    <row r="1824" spans="1:14" x14ac:dyDescent="0.3">
      <c r="A1824" t="s">
        <v>3</v>
      </c>
      <c r="B1824" t="s">
        <v>48</v>
      </c>
      <c r="C1824">
        <v>4965519306</v>
      </c>
      <c r="D1824" s="1">
        <v>44342</v>
      </c>
      <c r="E1824" s="1">
        <v>44372</v>
      </c>
      <c r="F1824">
        <v>5656</v>
      </c>
      <c r="G1824" t="s">
        <v>5</v>
      </c>
      <c r="H1824" t="s">
        <v>52</v>
      </c>
      <c r="I1824" t="str">
        <f>IF(Dataset[[#This Row],[Dispute Result]]="Undisputed",Dataset[[#This Row],[Invoice Amount]],IF(Dataset[[#This Row],[Dispute Result]]="Won",Dataset[[#This Row],[Invoice Amount]],""))</f>
        <v/>
      </c>
      <c r="J1824">
        <f>IF(Dataset[[#This Row],[Dispute Result]]="Lost",Dataset[[#This Row],[Invoice Amount]],"")</f>
        <v>5656</v>
      </c>
      <c r="K1824" s="1">
        <v>44353</v>
      </c>
      <c r="L1824">
        <v>11</v>
      </c>
      <c r="M1824">
        <v>0</v>
      </c>
      <c r="N1824" t="s">
        <v>120</v>
      </c>
    </row>
    <row r="1825" spans="1:14" hidden="1" x14ac:dyDescent="0.3">
      <c r="A1825" t="s">
        <v>9</v>
      </c>
      <c r="B1825" t="s">
        <v>25</v>
      </c>
      <c r="C1825">
        <v>7372190093</v>
      </c>
      <c r="D1825" s="1">
        <v>43996</v>
      </c>
      <c r="E1825" s="1">
        <v>44026</v>
      </c>
      <c r="F1825">
        <v>5063</v>
      </c>
      <c r="G1825" t="s">
        <v>5</v>
      </c>
      <c r="H1825" t="s">
        <v>6</v>
      </c>
      <c r="I1825">
        <f>IF(Dataset[[#This Row],[Dispute Result]]="Undisputed",Dataset[[#This Row],[Invoice Amount]],IF(Dataset[[#This Row],[Dispute Result]]="Won",Dataset[[#This Row],[Invoice Amount]],""))</f>
        <v>5063</v>
      </c>
      <c r="J1825" t="str">
        <f>IF(Dataset[[#This Row],[Dispute Result]]="Lost",Dataset[[#This Row],[Invoice Amount]],"")</f>
        <v/>
      </c>
      <c r="K1825" s="1">
        <v>44014</v>
      </c>
      <c r="L1825">
        <v>18</v>
      </c>
      <c r="M1825">
        <v>0</v>
      </c>
      <c r="N1825" t="s">
        <v>120</v>
      </c>
    </row>
    <row r="1826" spans="1:14" hidden="1" x14ac:dyDescent="0.3">
      <c r="A1826" t="s">
        <v>14</v>
      </c>
      <c r="B1826" t="s">
        <v>15</v>
      </c>
      <c r="C1826">
        <v>7372412216</v>
      </c>
      <c r="D1826" s="1">
        <v>44102</v>
      </c>
      <c r="E1826" s="1">
        <v>44132</v>
      </c>
      <c r="F1826">
        <v>9057</v>
      </c>
      <c r="G1826" t="s">
        <v>2</v>
      </c>
      <c r="H1826" t="s">
        <v>131</v>
      </c>
      <c r="I1826">
        <f>IF(Dataset[[#This Row],[Dispute Result]]="Undisputed",Dataset[[#This Row],[Invoice Amount]],IF(Dataset[[#This Row],[Dispute Result]]="Won",Dataset[[#This Row],[Invoice Amount]],""))</f>
        <v>9057</v>
      </c>
      <c r="J1826" t="str">
        <f>IF(Dataset[[#This Row],[Dispute Result]]="Lost",Dataset[[#This Row],[Invoice Amount]],"")</f>
        <v/>
      </c>
      <c r="K1826" s="1">
        <v>44137</v>
      </c>
      <c r="L1826">
        <v>35</v>
      </c>
      <c r="M1826">
        <v>5</v>
      </c>
      <c r="N1826" t="s">
        <v>120</v>
      </c>
    </row>
    <row r="1827" spans="1:14" hidden="1" x14ac:dyDescent="0.3">
      <c r="A1827" t="s">
        <v>0</v>
      </c>
      <c r="B1827" t="s">
        <v>31</v>
      </c>
      <c r="C1827">
        <v>7373872006</v>
      </c>
      <c r="D1827" s="1">
        <v>44125</v>
      </c>
      <c r="E1827" s="1">
        <v>44155</v>
      </c>
      <c r="F1827">
        <v>7012</v>
      </c>
      <c r="G1827" t="s">
        <v>2</v>
      </c>
      <c r="H1827" t="s">
        <v>131</v>
      </c>
      <c r="I1827">
        <f>IF(Dataset[[#This Row],[Dispute Result]]="Undisputed",Dataset[[#This Row],[Invoice Amount]],IF(Dataset[[#This Row],[Dispute Result]]="Won",Dataset[[#This Row],[Invoice Amount]],""))</f>
        <v>7012</v>
      </c>
      <c r="J1827" t="str">
        <f>IF(Dataset[[#This Row],[Dispute Result]]="Lost",Dataset[[#This Row],[Invoice Amount]],"")</f>
        <v/>
      </c>
      <c r="K1827" s="1">
        <v>44157</v>
      </c>
      <c r="L1827">
        <v>32</v>
      </c>
      <c r="M1827">
        <v>2</v>
      </c>
      <c r="N1827" t="s">
        <v>120</v>
      </c>
    </row>
    <row r="1828" spans="1:14" x14ac:dyDescent="0.3">
      <c r="A1828" t="s">
        <v>3</v>
      </c>
      <c r="B1828" t="s">
        <v>63</v>
      </c>
      <c r="C1828">
        <v>7379159223</v>
      </c>
      <c r="D1828" s="1">
        <v>44228</v>
      </c>
      <c r="E1828" s="1">
        <v>44258</v>
      </c>
      <c r="F1828">
        <v>5500</v>
      </c>
      <c r="G1828" t="s">
        <v>2</v>
      </c>
      <c r="H1828" t="s">
        <v>131</v>
      </c>
      <c r="I1828">
        <f>IF(Dataset[[#This Row],[Dispute Result]]="Undisputed",Dataset[[#This Row],[Invoice Amount]],IF(Dataset[[#This Row],[Dispute Result]]="Won",Dataset[[#This Row],[Invoice Amount]],""))</f>
        <v>5500</v>
      </c>
      <c r="J1828" t="str">
        <f>IF(Dataset[[#This Row],[Dispute Result]]="Lost",Dataset[[#This Row],[Invoice Amount]],"")</f>
        <v/>
      </c>
      <c r="K1828" s="1">
        <v>44249</v>
      </c>
      <c r="L1828">
        <v>21</v>
      </c>
      <c r="M1828">
        <v>0</v>
      </c>
      <c r="N1828" t="s">
        <v>120</v>
      </c>
    </row>
    <row r="1829" spans="1:14" x14ac:dyDescent="0.3">
      <c r="A1829" t="s">
        <v>3</v>
      </c>
      <c r="B1829" t="s">
        <v>63</v>
      </c>
      <c r="C1829">
        <v>7394801898</v>
      </c>
      <c r="D1829" s="1">
        <v>44343</v>
      </c>
      <c r="E1829" s="1">
        <v>44373</v>
      </c>
      <c r="F1829">
        <v>5089</v>
      </c>
      <c r="G1829" t="s">
        <v>2</v>
      </c>
      <c r="H1829" t="s">
        <v>131</v>
      </c>
      <c r="I1829">
        <f>IF(Dataset[[#This Row],[Dispute Result]]="Undisputed",Dataset[[#This Row],[Invoice Amount]],IF(Dataset[[#This Row],[Dispute Result]]="Won",Dataset[[#This Row],[Invoice Amount]],""))</f>
        <v>5089</v>
      </c>
      <c r="J1829" t="str">
        <f>IF(Dataset[[#This Row],[Dispute Result]]="Lost",Dataset[[#This Row],[Invoice Amount]],"")</f>
        <v/>
      </c>
      <c r="K1829" s="1">
        <v>44357</v>
      </c>
      <c r="L1829">
        <v>14</v>
      </c>
      <c r="M1829">
        <v>0</v>
      </c>
      <c r="N1829" t="s">
        <v>120</v>
      </c>
    </row>
    <row r="1830" spans="1:14" hidden="1" x14ac:dyDescent="0.3">
      <c r="A1830" t="s">
        <v>12</v>
      </c>
      <c r="B1830" t="s">
        <v>74</v>
      </c>
      <c r="C1830">
        <v>7400497460</v>
      </c>
      <c r="D1830" s="1">
        <v>44026</v>
      </c>
      <c r="E1830" s="1">
        <v>44056</v>
      </c>
      <c r="F1830">
        <v>1631</v>
      </c>
      <c r="G1830" t="s">
        <v>2</v>
      </c>
      <c r="H1830" t="s">
        <v>131</v>
      </c>
      <c r="I1830">
        <f>IF(Dataset[[#This Row],[Dispute Result]]="Undisputed",Dataset[[#This Row],[Invoice Amount]],IF(Dataset[[#This Row],[Dispute Result]]="Won",Dataset[[#This Row],[Invoice Amount]],""))</f>
        <v>1631</v>
      </c>
      <c r="J1830" t="str">
        <f>IF(Dataset[[#This Row],[Dispute Result]]="Lost",Dataset[[#This Row],[Invoice Amount]],"")</f>
        <v/>
      </c>
      <c r="K1830" s="1">
        <v>44038</v>
      </c>
      <c r="L1830">
        <v>12</v>
      </c>
      <c r="M1830">
        <v>0</v>
      </c>
      <c r="N1830" t="s">
        <v>120</v>
      </c>
    </row>
    <row r="1831" spans="1:14" hidden="1" x14ac:dyDescent="0.3">
      <c r="A1831" t="s">
        <v>12</v>
      </c>
      <c r="B1831" t="s">
        <v>56</v>
      </c>
      <c r="C1831">
        <v>7403439811</v>
      </c>
      <c r="D1831" s="1">
        <v>44349</v>
      </c>
      <c r="E1831" s="1">
        <v>44379</v>
      </c>
      <c r="F1831">
        <v>4156</v>
      </c>
      <c r="G1831" t="s">
        <v>2</v>
      </c>
      <c r="H1831" t="s">
        <v>131</v>
      </c>
      <c r="I1831">
        <f>IF(Dataset[[#This Row],[Dispute Result]]="Undisputed",Dataset[[#This Row],[Invoice Amount]],IF(Dataset[[#This Row],[Dispute Result]]="Won",Dataset[[#This Row],[Invoice Amount]],""))</f>
        <v>4156</v>
      </c>
      <c r="J1831" t="str">
        <f>IF(Dataset[[#This Row],[Dispute Result]]="Lost",Dataset[[#This Row],[Invoice Amount]],"")</f>
        <v/>
      </c>
      <c r="K1831" s="1">
        <v>44386</v>
      </c>
      <c r="L1831">
        <v>37</v>
      </c>
      <c r="M1831">
        <v>7</v>
      </c>
      <c r="N1831" t="s">
        <v>120</v>
      </c>
    </row>
    <row r="1832" spans="1:14" hidden="1" x14ac:dyDescent="0.3">
      <c r="A1832" t="s">
        <v>9</v>
      </c>
      <c r="B1832" t="s">
        <v>26</v>
      </c>
      <c r="C1832">
        <v>7406229116</v>
      </c>
      <c r="D1832" s="1">
        <v>44220</v>
      </c>
      <c r="E1832" s="1">
        <v>44250</v>
      </c>
      <c r="F1832">
        <v>6102</v>
      </c>
      <c r="G1832" t="s">
        <v>5</v>
      </c>
      <c r="H1832" t="s">
        <v>6</v>
      </c>
      <c r="I1832">
        <f>IF(Dataset[[#This Row],[Dispute Result]]="Undisputed",Dataset[[#This Row],[Invoice Amount]],IF(Dataset[[#This Row],[Dispute Result]]="Won",Dataset[[#This Row],[Invoice Amount]],""))</f>
        <v>6102</v>
      </c>
      <c r="J1832" t="str">
        <f>IF(Dataset[[#This Row],[Dispute Result]]="Lost",Dataset[[#This Row],[Invoice Amount]],"")</f>
        <v/>
      </c>
      <c r="K1832" s="1">
        <v>44271</v>
      </c>
      <c r="L1832">
        <v>51</v>
      </c>
      <c r="M1832">
        <v>21</v>
      </c>
      <c r="N1832" t="s">
        <v>120</v>
      </c>
    </row>
    <row r="1833" spans="1:14" hidden="1" x14ac:dyDescent="0.3">
      <c r="A1833" t="s">
        <v>0</v>
      </c>
      <c r="B1833" t="s">
        <v>31</v>
      </c>
      <c r="C1833">
        <v>7410471356</v>
      </c>
      <c r="D1833" s="1">
        <v>44081</v>
      </c>
      <c r="E1833" s="1">
        <v>44111</v>
      </c>
      <c r="F1833">
        <v>5088</v>
      </c>
      <c r="G1833" t="s">
        <v>2</v>
      </c>
      <c r="H1833" t="s">
        <v>131</v>
      </c>
      <c r="I1833">
        <f>IF(Dataset[[#This Row],[Dispute Result]]="Undisputed",Dataset[[#This Row],[Invoice Amount]],IF(Dataset[[#This Row],[Dispute Result]]="Won",Dataset[[#This Row],[Invoice Amount]],""))</f>
        <v>5088</v>
      </c>
      <c r="J1833" t="str">
        <f>IF(Dataset[[#This Row],[Dispute Result]]="Lost",Dataset[[#This Row],[Invoice Amount]],"")</f>
        <v/>
      </c>
      <c r="K1833" s="1">
        <v>44112</v>
      </c>
      <c r="L1833">
        <v>31</v>
      </c>
      <c r="M1833">
        <v>1</v>
      </c>
      <c r="N1833" t="s">
        <v>120</v>
      </c>
    </row>
    <row r="1834" spans="1:14" hidden="1" x14ac:dyDescent="0.3">
      <c r="A1834" t="s">
        <v>9</v>
      </c>
      <c r="B1834" t="s">
        <v>70</v>
      </c>
      <c r="C1834">
        <v>7419219204</v>
      </c>
      <c r="D1834" s="1">
        <v>43868</v>
      </c>
      <c r="E1834" s="1">
        <v>43898</v>
      </c>
      <c r="F1834">
        <v>7249</v>
      </c>
      <c r="G1834" t="s">
        <v>2</v>
      </c>
      <c r="H1834" t="s">
        <v>131</v>
      </c>
      <c r="I1834">
        <f>IF(Dataset[[#This Row],[Dispute Result]]="Undisputed",Dataset[[#This Row],[Invoice Amount]],IF(Dataset[[#This Row],[Dispute Result]]="Won",Dataset[[#This Row],[Invoice Amount]],""))</f>
        <v>7249</v>
      </c>
      <c r="J1834" t="str">
        <f>IF(Dataset[[#This Row],[Dispute Result]]="Lost",Dataset[[#This Row],[Invoice Amount]],"")</f>
        <v/>
      </c>
      <c r="K1834" s="1">
        <v>43871</v>
      </c>
      <c r="L1834">
        <v>3</v>
      </c>
      <c r="M1834">
        <v>0</v>
      </c>
      <c r="N1834" t="s">
        <v>120</v>
      </c>
    </row>
    <row r="1835" spans="1:14" hidden="1" x14ac:dyDescent="0.3">
      <c r="A1835" t="s">
        <v>12</v>
      </c>
      <c r="B1835" t="s">
        <v>13</v>
      </c>
      <c r="C1835">
        <v>7421024088</v>
      </c>
      <c r="D1835" s="1">
        <v>44281</v>
      </c>
      <c r="E1835" s="1">
        <v>44311</v>
      </c>
      <c r="F1835">
        <v>5797</v>
      </c>
      <c r="G1835" t="s">
        <v>5</v>
      </c>
      <c r="H1835" t="s">
        <v>6</v>
      </c>
      <c r="I1835">
        <f>IF(Dataset[[#This Row],[Dispute Result]]="Undisputed",Dataset[[#This Row],[Invoice Amount]],IF(Dataset[[#This Row],[Dispute Result]]="Won",Dataset[[#This Row],[Invoice Amount]],""))</f>
        <v>5797</v>
      </c>
      <c r="J1835" t="str">
        <f>IF(Dataset[[#This Row],[Dispute Result]]="Lost",Dataset[[#This Row],[Invoice Amount]],"")</f>
        <v/>
      </c>
      <c r="K1835" s="1">
        <v>44338</v>
      </c>
      <c r="L1835">
        <v>57</v>
      </c>
      <c r="M1835">
        <v>27</v>
      </c>
      <c r="N1835" t="s">
        <v>120</v>
      </c>
    </row>
    <row r="1836" spans="1:14" hidden="1" x14ac:dyDescent="0.3">
      <c r="A1836" t="s">
        <v>14</v>
      </c>
      <c r="B1836" t="s">
        <v>60</v>
      </c>
      <c r="C1836">
        <v>7423547921</v>
      </c>
      <c r="D1836" s="1">
        <v>44180</v>
      </c>
      <c r="E1836" s="1">
        <v>44210</v>
      </c>
      <c r="F1836">
        <v>6047</v>
      </c>
      <c r="G1836" t="s">
        <v>2</v>
      </c>
      <c r="H1836" t="s">
        <v>131</v>
      </c>
      <c r="I1836">
        <f>IF(Dataset[[#This Row],[Dispute Result]]="Undisputed",Dataset[[#This Row],[Invoice Amount]],IF(Dataset[[#This Row],[Dispute Result]]="Won",Dataset[[#This Row],[Invoice Amount]],""))</f>
        <v>6047</v>
      </c>
      <c r="J1836" t="str">
        <f>IF(Dataset[[#This Row],[Dispute Result]]="Lost",Dataset[[#This Row],[Invoice Amount]],"")</f>
        <v/>
      </c>
      <c r="K1836" s="1">
        <v>44215</v>
      </c>
      <c r="L1836">
        <v>35</v>
      </c>
      <c r="M1836">
        <v>5</v>
      </c>
      <c r="N1836" t="s">
        <v>120</v>
      </c>
    </row>
    <row r="1837" spans="1:14" hidden="1" x14ac:dyDescent="0.3">
      <c r="A1837" t="s">
        <v>14</v>
      </c>
      <c r="B1837" t="s">
        <v>16</v>
      </c>
      <c r="C1837">
        <v>7424213127</v>
      </c>
      <c r="D1837" s="1">
        <v>44390</v>
      </c>
      <c r="E1837" s="1">
        <v>44420</v>
      </c>
      <c r="F1837">
        <v>4656</v>
      </c>
      <c r="G1837" t="s">
        <v>2</v>
      </c>
      <c r="H1837" t="s">
        <v>131</v>
      </c>
      <c r="I1837">
        <f>IF(Dataset[[#This Row],[Dispute Result]]="Undisputed",Dataset[[#This Row],[Invoice Amount]],IF(Dataset[[#This Row],[Dispute Result]]="Won",Dataset[[#This Row],[Invoice Amount]],""))</f>
        <v>4656</v>
      </c>
      <c r="J1837" t="str">
        <f>IF(Dataset[[#This Row],[Dispute Result]]="Lost",Dataset[[#This Row],[Invoice Amount]],"")</f>
        <v/>
      </c>
      <c r="K1837" s="1">
        <v>44420</v>
      </c>
      <c r="L1837">
        <v>30</v>
      </c>
      <c r="M1837">
        <v>0</v>
      </c>
      <c r="N1837" t="s">
        <v>120</v>
      </c>
    </row>
    <row r="1838" spans="1:14" hidden="1" x14ac:dyDescent="0.3">
      <c r="A1838" t="s">
        <v>9</v>
      </c>
      <c r="B1838" t="s">
        <v>34</v>
      </c>
      <c r="C1838">
        <v>7427150614</v>
      </c>
      <c r="D1838" s="1">
        <v>44017</v>
      </c>
      <c r="E1838" s="1">
        <v>44047</v>
      </c>
      <c r="F1838">
        <v>774</v>
      </c>
      <c r="G1838" t="s">
        <v>2</v>
      </c>
      <c r="H1838" t="s">
        <v>131</v>
      </c>
      <c r="I1838">
        <f>IF(Dataset[[#This Row],[Dispute Result]]="Undisputed",Dataset[[#This Row],[Invoice Amount]],IF(Dataset[[#This Row],[Dispute Result]]="Won",Dataset[[#This Row],[Invoice Amount]],""))</f>
        <v>774</v>
      </c>
      <c r="J1838" t="str">
        <f>IF(Dataset[[#This Row],[Dispute Result]]="Lost",Dataset[[#This Row],[Invoice Amount]],"")</f>
        <v/>
      </c>
      <c r="K1838" s="1">
        <v>44049</v>
      </c>
      <c r="L1838">
        <v>32</v>
      </c>
      <c r="M1838">
        <v>2</v>
      </c>
      <c r="N1838" t="s">
        <v>120</v>
      </c>
    </row>
    <row r="1839" spans="1:14" hidden="1" x14ac:dyDescent="0.3">
      <c r="A1839" t="s">
        <v>9</v>
      </c>
      <c r="B1839" t="s">
        <v>105</v>
      </c>
      <c r="C1839">
        <v>7450963607</v>
      </c>
      <c r="D1839" s="1">
        <v>44239</v>
      </c>
      <c r="E1839" s="1">
        <v>44269</v>
      </c>
      <c r="F1839">
        <v>6570</v>
      </c>
      <c r="G1839" t="s">
        <v>2</v>
      </c>
      <c r="H1839" t="s">
        <v>131</v>
      </c>
      <c r="I1839">
        <f>IF(Dataset[[#This Row],[Dispute Result]]="Undisputed",Dataset[[#This Row],[Invoice Amount]],IF(Dataset[[#This Row],[Dispute Result]]="Won",Dataset[[#This Row],[Invoice Amount]],""))</f>
        <v>6570</v>
      </c>
      <c r="J1839" t="str">
        <f>IF(Dataset[[#This Row],[Dispute Result]]="Lost",Dataset[[#This Row],[Invoice Amount]],"")</f>
        <v/>
      </c>
      <c r="K1839" s="1">
        <v>44267</v>
      </c>
      <c r="L1839">
        <v>28</v>
      </c>
      <c r="M1839">
        <v>0</v>
      </c>
      <c r="N1839" t="s">
        <v>120</v>
      </c>
    </row>
    <row r="1840" spans="1:14" hidden="1" x14ac:dyDescent="0.3">
      <c r="A1840" t="s">
        <v>0</v>
      </c>
      <c r="B1840" t="s">
        <v>31</v>
      </c>
      <c r="C1840">
        <v>7459726574</v>
      </c>
      <c r="D1840" s="1">
        <v>44282</v>
      </c>
      <c r="E1840" s="1">
        <v>44312</v>
      </c>
      <c r="F1840">
        <v>7457</v>
      </c>
      <c r="G1840" t="s">
        <v>2</v>
      </c>
      <c r="H1840" t="s">
        <v>131</v>
      </c>
      <c r="I1840">
        <f>IF(Dataset[[#This Row],[Dispute Result]]="Undisputed",Dataset[[#This Row],[Invoice Amount]],IF(Dataset[[#This Row],[Dispute Result]]="Won",Dataset[[#This Row],[Invoice Amount]],""))</f>
        <v>7457</v>
      </c>
      <c r="J1840" t="str">
        <f>IF(Dataset[[#This Row],[Dispute Result]]="Lost",Dataset[[#This Row],[Invoice Amount]],"")</f>
        <v/>
      </c>
      <c r="K1840" s="1">
        <v>44314</v>
      </c>
      <c r="L1840">
        <v>32</v>
      </c>
      <c r="M1840">
        <v>2</v>
      </c>
      <c r="N1840" t="s">
        <v>120</v>
      </c>
    </row>
    <row r="1841" spans="1:14" hidden="1" x14ac:dyDescent="0.3">
      <c r="A1841" t="s">
        <v>9</v>
      </c>
      <c r="B1841" t="s">
        <v>29</v>
      </c>
      <c r="C1841">
        <v>7461173643</v>
      </c>
      <c r="D1841" s="1">
        <v>44160</v>
      </c>
      <c r="E1841" s="1">
        <v>44190</v>
      </c>
      <c r="F1841">
        <v>7942</v>
      </c>
      <c r="G1841" t="s">
        <v>2</v>
      </c>
      <c r="H1841" t="s">
        <v>131</v>
      </c>
      <c r="I1841">
        <f>IF(Dataset[[#This Row],[Dispute Result]]="Undisputed",Dataset[[#This Row],[Invoice Amount]],IF(Dataset[[#This Row],[Dispute Result]]="Won",Dataset[[#This Row],[Invoice Amount]],""))</f>
        <v>7942</v>
      </c>
      <c r="J1841" t="str">
        <f>IF(Dataset[[#This Row],[Dispute Result]]="Lost",Dataset[[#This Row],[Invoice Amount]],"")</f>
        <v/>
      </c>
      <c r="K1841" s="1">
        <v>44175</v>
      </c>
      <c r="L1841">
        <v>15</v>
      </c>
      <c r="M1841">
        <v>0</v>
      </c>
      <c r="N1841" t="s">
        <v>120</v>
      </c>
    </row>
    <row r="1842" spans="1:14" hidden="1" x14ac:dyDescent="0.3">
      <c r="A1842" t="s">
        <v>12</v>
      </c>
      <c r="B1842" t="s">
        <v>101</v>
      </c>
      <c r="C1842">
        <v>7463017763</v>
      </c>
      <c r="D1842" s="1">
        <v>44164</v>
      </c>
      <c r="E1842" s="1">
        <v>44194</v>
      </c>
      <c r="F1842">
        <v>6376</v>
      </c>
      <c r="G1842" t="s">
        <v>2</v>
      </c>
      <c r="H1842" t="s">
        <v>131</v>
      </c>
      <c r="I1842">
        <f>IF(Dataset[[#This Row],[Dispute Result]]="Undisputed",Dataset[[#This Row],[Invoice Amount]],IF(Dataset[[#This Row],[Dispute Result]]="Won",Dataset[[#This Row],[Invoice Amount]],""))</f>
        <v>6376</v>
      </c>
      <c r="J1842" t="str">
        <f>IF(Dataset[[#This Row],[Dispute Result]]="Lost",Dataset[[#This Row],[Invoice Amount]],"")</f>
        <v/>
      </c>
      <c r="K1842" s="1">
        <v>44192</v>
      </c>
      <c r="L1842">
        <v>28</v>
      </c>
      <c r="M1842">
        <v>0</v>
      </c>
      <c r="N1842" t="s">
        <v>120</v>
      </c>
    </row>
    <row r="1843" spans="1:14" hidden="1" x14ac:dyDescent="0.3">
      <c r="A1843" t="s">
        <v>0</v>
      </c>
      <c r="B1843" t="s">
        <v>36</v>
      </c>
      <c r="C1843">
        <v>7469612917</v>
      </c>
      <c r="D1843" s="1">
        <v>44332</v>
      </c>
      <c r="E1843" s="1">
        <v>44362</v>
      </c>
      <c r="F1843">
        <v>8572</v>
      </c>
      <c r="G1843" t="s">
        <v>2</v>
      </c>
      <c r="H1843" t="s">
        <v>131</v>
      </c>
      <c r="I1843">
        <f>IF(Dataset[[#This Row],[Dispute Result]]="Undisputed",Dataset[[#This Row],[Invoice Amount]],IF(Dataset[[#This Row],[Dispute Result]]="Won",Dataset[[#This Row],[Invoice Amount]],""))</f>
        <v>8572</v>
      </c>
      <c r="J1843" t="str">
        <f>IF(Dataset[[#This Row],[Dispute Result]]="Lost",Dataset[[#This Row],[Invoice Amount]],"")</f>
        <v/>
      </c>
      <c r="K1843" s="1">
        <v>44346</v>
      </c>
      <c r="L1843">
        <v>14</v>
      </c>
      <c r="M1843">
        <v>0</v>
      </c>
      <c r="N1843" t="s">
        <v>120</v>
      </c>
    </row>
    <row r="1844" spans="1:14" hidden="1" x14ac:dyDescent="0.3">
      <c r="A1844" t="s">
        <v>9</v>
      </c>
      <c r="B1844" t="s">
        <v>105</v>
      </c>
      <c r="C1844">
        <v>7472160858</v>
      </c>
      <c r="D1844" s="1">
        <v>43900</v>
      </c>
      <c r="E1844" s="1">
        <v>43930</v>
      </c>
      <c r="F1844">
        <v>6688</v>
      </c>
      <c r="G1844" t="s">
        <v>5</v>
      </c>
      <c r="H1844" t="s">
        <v>6</v>
      </c>
      <c r="I1844">
        <f>IF(Dataset[[#This Row],[Dispute Result]]="Undisputed",Dataset[[#This Row],[Invoice Amount]],IF(Dataset[[#This Row],[Dispute Result]]="Won",Dataset[[#This Row],[Invoice Amount]],""))</f>
        <v>6688</v>
      </c>
      <c r="J1844" t="str">
        <f>IF(Dataset[[#This Row],[Dispute Result]]="Lost",Dataset[[#This Row],[Invoice Amount]],"")</f>
        <v/>
      </c>
      <c r="K1844" s="1">
        <v>43938</v>
      </c>
      <c r="L1844">
        <v>38</v>
      </c>
      <c r="M1844">
        <v>8</v>
      </c>
      <c r="N1844" t="s">
        <v>120</v>
      </c>
    </row>
    <row r="1845" spans="1:14" hidden="1" x14ac:dyDescent="0.3">
      <c r="A1845" t="s">
        <v>14</v>
      </c>
      <c r="B1845" t="s">
        <v>45</v>
      </c>
      <c r="C1845">
        <v>7479585452</v>
      </c>
      <c r="D1845" s="1">
        <v>44041</v>
      </c>
      <c r="E1845" s="1">
        <v>44071</v>
      </c>
      <c r="F1845">
        <v>6814</v>
      </c>
      <c r="G1845" t="s">
        <v>2</v>
      </c>
      <c r="H1845" t="s">
        <v>131</v>
      </c>
      <c r="I1845">
        <f>IF(Dataset[[#This Row],[Dispute Result]]="Undisputed",Dataset[[#This Row],[Invoice Amount]],IF(Dataset[[#This Row],[Dispute Result]]="Won",Dataset[[#This Row],[Invoice Amount]],""))</f>
        <v>6814</v>
      </c>
      <c r="J1845" t="str">
        <f>IF(Dataset[[#This Row],[Dispute Result]]="Lost",Dataset[[#This Row],[Invoice Amount]],"")</f>
        <v/>
      </c>
      <c r="K1845" s="1">
        <v>44070</v>
      </c>
      <c r="L1845">
        <v>29</v>
      </c>
      <c r="M1845">
        <v>0</v>
      </c>
      <c r="N1845" t="s">
        <v>120</v>
      </c>
    </row>
    <row r="1846" spans="1:14" hidden="1" x14ac:dyDescent="0.3">
      <c r="A1846" t="s">
        <v>0</v>
      </c>
      <c r="B1846" t="s">
        <v>41</v>
      </c>
      <c r="C1846">
        <v>7481115235</v>
      </c>
      <c r="D1846" s="1">
        <v>44125</v>
      </c>
      <c r="E1846" s="1">
        <v>44155</v>
      </c>
      <c r="F1846">
        <v>7670</v>
      </c>
      <c r="G1846" t="s">
        <v>2</v>
      </c>
      <c r="H1846" t="s">
        <v>131</v>
      </c>
      <c r="I1846">
        <f>IF(Dataset[[#This Row],[Dispute Result]]="Undisputed",Dataset[[#This Row],[Invoice Amount]],IF(Dataset[[#This Row],[Dispute Result]]="Won",Dataset[[#This Row],[Invoice Amount]],""))</f>
        <v>7670</v>
      </c>
      <c r="J1846" t="str">
        <f>IF(Dataset[[#This Row],[Dispute Result]]="Lost",Dataset[[#This Row],[Invoice Amount]],"")</f>
        <v/>
      </c>
      <c r="K1846" s="1">
        <v>44141</v>
      </c>
      <c r="L1846">
        <v>16</v>
      </c>
      <c r="M1846">
        <v>0</v>
      </c>
      <c r="N1846" t="s">
        <v>120</v>
      </c>
    </row>
    <row r="1847" spans="1:14" hidden="1" x14ac:dyDescent="0.3">
      <c r="A1847" t="s">
        <v>12</v>
      </c>
      <c r="B1847" t="s">
        <v>62</v>
      </c>
      <c r="C1847">
        <v>7483503715</v>
      </c>
      <c r="D1847" s="1">
        <v>43932</v>
      </c>
      <c r="E1847" s="1">
        <v>43962</v>
      </c>
      <c r="F1847">
        <v>5475</v>
      </c>
      <c r="G1847" t="s">
        <v>2</v>
      </c>
      <c r="H1847" t="s">
        <v>131</v>
      </c>
      <c r="I1847">
        <f>IF(Dataset[[#This Row],[Dispute Result]]="Undisputed",Dataset[[#This Row],[Invoice Amount]],IF(Dataset[[#This Row],[Dispute Result]]="Won",Dataset[[#This Row],[Invoice Amount]],""))</f>
        <v>5475</v>
      </c>
      <c r="J1847" t="str">
        <f>IF(Dataset[[#This Row],[Dispute Result]]="Lost",Dataset[[#This Row],[Invoice Amount]],"")</f>
        <v/>
      </c>
      <c r="K1847" s="1">
        <v>43958</v>
      </c>
      <c r="L1847">
        <v>26</v>
      </c>
      <c r="M1847">
        <v>0</v>
      </c>
      <c r="N1847" t="s">
        <v>120</v>
      </c>
    </row>
    <row r="1848" spans="1:14" hidden="1" x14ac:dyDescent="0.3">
      <c r="A1848" t="s">
        <v>12</v>
      </c>
      <c r="B1848" t="s">
        <v>101</v>
      </c>
      <c r="C1848">
        <v>7483571988</v>
      </c>
      <c r="D1848" s="1">
        <v>44509</v>
      </c>
      <c r="E1848" s="1">
        <v>44539</v>
      </c>
      <c r="F1848">
        <v>8532</v>
      </c>
      <c r="G1848" t="s">
        <v>2</v>
      </c>
      <c r="H1848" t="s">
        <v>131</v>
      </c>
      <c r="I1848">
        <f>IF(Dataset[[#This Row],[Dispute Result]]="Undisputed",Dataset[[#This Row],[Invoice Amount]],IF(Dataset[[#This Row],[Dispute Result]]="Won",Dataset[[#This Row],[Invoice Amount]],""))</f>
        <v>8532</v>
      </c>
      <c r="J1848" t="str">
        <f>IF(Dataset[[#This Row],[Dispute Result]]="Lost",Dataset[[#This Row],[Invoice Amount]],"")</f>
        <v/>
      </c>
      <c r="K1848" s="1">
        <v>44523</v>
      </c>
      <c r="L1848">
        <v>14</v>
      </c>
      <c r="M1848">
        <v>0</v>
      </c>
      <c r="N1848" t="s">
        <v>120</v>
      </c>
    </row>
    <row r="1849" spans="1:14" hidden="1" x14ac:dyDescent="0.3">
      <c r="A1849" t="s">
        <v>9</v>
      </c>
      <c r="B1849" t="s">
        <v>44</v>
      </c>
      <c r="C1849">
        <v>7485620358</v>
      </c>
      <c r="D1849" s="1">
        <v>44162</v>
      </c>
      <c r="E1849" s="1">
        <v>44192</v>
      </c>
      <c r="F1849">
        <v>5070</v>
      </c>
      <c r="G1849" t="s">
        <v>2</v>
      </c>
      <c r="H1849" t="s">
        <v>131</v>
      </c>
      <c r="I1849">
        <f>IF(Dataset[[#This Row],[Dispute Result]]="Undisputed",Dataset[[#This Row],[Invoice Amount]],IF(Dataset[[#This Row],[Dispute Result]]="Won",Dataset[[#This Row],[Invoice Amount]],""))</f>
        <v>5070</v>
      </c>
      <c r="J1849" t="str">
        <f>IF(Dataset[[#This Row],[Dispute Result]]="Lost",Dataset[[#This Row],[Invoice Amount]],"")</f>
        <v/>
      </c>
      <c r="K1849" s="1">
        <v>44186</v>
      </c>
      <c r="L1849">
        <v>24</v>
      </c>
      <c r="M1849">
        <v>0</v>
      </c>
      <c r="N1849" t="s">
        <v>120</v>
      </c>
    </row>
    <row r="1850" spans="1:14" hidden="1" x14ac:dyDescent="0.3">
      <c r="A1850" t="s">
        <v>14</v>
      </c>
      <c r="B1850" t="s">
        <v>18</v>
      </c>
      <c r="C1850">
        <v>7490803947</v>
      </c>
      <c r="D1850" s="1">
        <v>44227</v>
      </c>
      <c r="E1850" s="1">
        <v>44257</v>
      </c>
      <c r="F1850">
        <v>6879</v>
      </c>
      <c r="G1850" t="s">
        <v>2</v>
      </c>
      <c r="H1850" t="s">
        <v>131</v>
      </c>
      <c r="I1850">
        <f>IF(Dataset[[#This Row],[Dispute Result]]="Undisputed",Dataset[[#This Row],[Invoice Amount]],IF(Dataset[[#This Row],[Dispute Result]]="Won",Dataset[[#This Row],[Invoice Amount]],""))</f>
        <v>6879</v>
      </c>
      <c r="J1850" t="str">
        <f>IF(Dataset[[#This Row],[Dispute Result]]="Lost",Dataset[[#This Row],[Invoice Amount]],"")</f>
        <v/>
      </c>
      <c r="K1850" s="1">
        <v>44235</v>
      </c>
      <c r="L1850">
        <v>8</v>
      </c>
      <c r="M1850">
        <v>0</v>
      </c>
      <c r="N1850" t="s">
        <v>120</v>
      </c>
    </row>
    <row r="1851" spans="1:14" hidden="1" x14ac:dyDescent="0.3">
      <c r="A1851" t="s">
        <v>9</v>
      </c>
      <c r="B1851" t="s">
        <v>86</v>
      </c>
      <c r="C1851">
        <v>7495748603</v>
      </c>
      <c r="D1851" s="1">
        <v>44094</v>
      </c>
      <c r="E1851" s="1">
        <v>44124</v>
      </c>
      <c r="F1851">
        <v>6366</v>
      </c>
      <c r="G1851" t="s">
        <v>2</v>
      </c>
      <c r="H1851" t="s">
        <v>131</v>
      </c>
      <c r="I1851">
        <f>IF(Dataset[[#This Row],[Dispute Result]]="Undisputed",Dataset[[#This Row],[Invoice Amount]],IF(Dataset[[#This Row],[Dispute Result]]="Won",Dataset[[#This Row],[Invoice Amount]],""))</f>
        <v>6366</v>
      </c>
      <c r="J1851" t="str">
        <f>IF(Dataset[[#This Row],[Dispute Result]]="Lost",Dataset[[#This Row],[Invoice Amount]],"")</f>
        <v/>
      </c>
      <c r="K1851" s="1">
        <v>44121</v>
      </c>
      <c r="L1851">
        <v>27</v>
      </c>
      <c r="M1851">
        <v>0</v>
      </c>
      <c r="N1851" t="s">
        <v>120</v>
      </c>
    </row>
    <row r="1852" spans="1:14" x14ac:dyDescent="0.3">
      <c r="A1852" t="s">
        <v>3</v>
      </c>
      <c r="B1852" t="s">
        <v>68</v>
      </c>
      <c r="C1852">
        <v>9027126182</v>
      </c>
      <c r="D1852" s="1">
        <v>44345</v>
      </c>
      <c r="E1852" s="1">
        <v>44375</v>
      </c>
      <c r="F1852">
        <v>4625</v>
      </c>
      <c r="G1852" t="s">
        <v>5</v>
      </c>
      <c r="H1852" t="s">
        <v>52</v>
      </c>
      <c r="I1852" t="str">
        <f>IF(Dataset[[#This Row],[Dispute Result]]="Undisputed",Dataset[[#This Row],[Invoice Amount]],IF(Dataset[[#This Row],[Dispute Result]]="Won",Dataset[[#This Row],[Invoice Amount]],""))</f>
        <v/>
      </c>
      <c r="J1852">
        <f>IF(Dataset[[#This Row],[Dispute Result]]="Lost",Dataset[[#This Row],[Invoice Amount]],"")</f>
        <v>4625</v>
      </c>
      <c r="K1852" s="1">
        <v>44378</v>
      </c>
      <c r="L1852">
        <v>33</v>
      </c>
      <c r="M1852">
        <v>3</v>
      </c>
      <c r="N1852" t="s">
        <v>120</v>
      </c>
    </row>
    <row r="1853" spans="1:14" hidden="1" x14ac:dyDescent="0.3">
      <c r="A1853" t="s">
        <v>12</v>
      </c>
      <c r="B1853" t="s">
        <v>56</v>
      </c>
      <c r="C1853">
        <v>7497563219</v>
      </c>
      <c r="D1853" s="1">
        <v>44440</v>
      </c>
      <c r="E1853" s="1">
        <v>44470</v>
      </c>
      <c r="F1853">
        <v>3399</v>
      </c>
      <c r="G1853" t="s">
        <v>5</v>
      </c>
      <c r="H1853" t="s">
        <v>6</v>
      </c>
      <c r="I1853">
        <f>IF(Dataset[[#This Row],[Dispute Result]]="Undisputed",Dataset[[#This Row],[Invoice Amount]],IF(Dataset[[#This Row],[Dispute Result]]="Won",Dataset[[#This Row],[Invoice Amount]],""))</f>
        <v>3399</v>
      </c>
      <c r="J1853" t="str">
        <f>IF(Dataset[[#This Row],[Dispute Result]]="Lost",Dataset[[#This Row],[Invoice Amount]],"")</f>
        <v/>
      </c>
      <c r="K1853" s="1">
        <v>44490</v>
      </c>
      <c r="L1853">
        <v>50</v>
      </c>
      <c r="M1853">
        <v>20</v>
      </c>
      <c r="N1853" t="s">
        <v>120</v>
      </c>
    </row>
    <row r="1854" spans="1:14" x14ac:dyDescent="0.3">
      <c r="A1854" t="s">
        <v>3</v>
      </c>
      <c r="B1854" t="s">
        <v>88</v>
      </c>
      <c r="C1854">
        <v>7498359819</v>
      </c>
      <c r="D1854" s="1">
        <v>44095</v>
      </c>
      <c r="E1854" s="1">
        <v>44125</v>
      </c>
      <c r="F1854">
        <v>7275</v>
      </c>
      <c r="G1854" t="s">
        <v>2</v>
      </c>
      <c r="H1854" t="s">
        <v>131</v>
      </c>
      <c r="I1854">
        <f>IF(Dataset[[#This Row],[Dispute Result]]="Undisputed",Dataset[[#This Row],[Invoice Amount]],IF(Dataset[[#This Row],[Dispute Result]]="Won",Dataset[[#This Row],[Invoice Amount]],""))</f>
        <v>7275</v>
      </c>
      <c r="J1854" t="str">
        <f>IF(Dataset[[#This Row],[Dispute Result]]="Lost",Dataset[[#This Row],[Invoice Amount]],"")</f>
        <v/>
      </c>
      <c r="K1854" s="1">
        <v>44129</v>
      </c>
      <c r="L1854">
        <v>34</v>
      </c>
      <c r="M1854">
        <v>4</v>
      </c>
      <c r="N1854" t="s">
        <v>120</v>
      </c>
    </row>
    <row r="1855" spans="1:14" x14ac:dyDescent="0.3">
      <c r="A1855" t="s">
        <v>3</v>
      </c>
      <c r="B1855" t="s">
        <v>8</v>
      </c>
      <c r="C1855">
        <v>7504945766</v>
      </c>
      <c r="D1855" s="1">
        <v>44325</v>
      </c>
      <c r="E1855" s="1">
        <v>44355</v>
      </c>
      <c r="F1855">
        <v>8691</v>
      </c>
      <c r="G1855" t="s">
        <v>2</v>
      </c>
      <c r="H1855" t="s">
        <v>131</v>
      </c>
      <c r="I1855">
        <f>IF(Dataset[[#This Row],[Dispute Result]]="Undisputed",Dataset[[#This Row],[Invoice Amount]],IF(Dataset[[#This Row],[Dispute Result]]="Won",Dataset[[#This Row],[Invoice Amount]],""))</f>
        <v>8691</v>
      </c>
      <c r="J1855" t="str">
        <f>IF(Dataset[[#This Row],[Dispute Result]]="Lost",Dataset[[#This Row],[Invoice Amount]],"")</f>
        <v/>
      </c>
      <c r="K1855" s="1">
        <v>44361</v>
      </c>
      <c r="L1855">
        <v>36</v>
      </c>
      <c r="M1855">
        <v>6</v>
      </c>
      <c r="N1855" t="s">
        <v>120</v>
      </c>
    </row>
    <row r="1856" spans="1:14" x14ac:dyDescent="0.3">
      <c r="A1856" t="s">
        <v>3</v>
      </c>
      <c r="B1856" t="s">
        <v>51</v>
      </c>
      <c r="C1856">
        <v>7510320434</v>
      </c>
      <c r="D1856" s="1">
        <v>44399</v>
      </c>
      <c r="E1856" s="1">
        <v>44429</v>
      </c>
      <c r="F1856">
        <v>7077</v>
      </c>
      <c r="G1856" t="s">
        <v>2</v>
      </c>
      <c r="H1856" t="s">
        <v>131</v>
      </c>
      <c r="I1856">
        <f>IF(Dataset[[#This Row],[Dispute Result]]="Undisputed",Dataset[[#This Row],[Invoice Amount]],IF(Dataset[[#This Row],[Dispute Result]]="Won",Dataset[[#This Row],[Invoice Amount]],""))</f>
        <v>7077</v>
      </c>
      <c r="J1856" t="str">
        <f>IF(Dataset[[#This Row],[Dispute Result]]="Lost",Dataset[[#This Row],[Invoice Amount]],"")</f>
        <v/>
      </c>
      <c r="K1856" s="1">
        <v>44436</v>
      </c>
      <c r="L1856">
        <v>37</v>
      </c>
      <c r="M1856">
        <v>7</v>
      </c>
      <c r="N1856" t="s">
        <v>120</v>
      </c>
    </row>
    <row r="1857" spans="1:14" hidden="1" x14ac:dyDescent="0.3">
      <c r="A1857" t="s">
        <v>14</v>
      </c>
      <c r="B1857" t="s">
        <v>50</v>
      </c>
      <c r="C1857">
        <v>7514433905</v>
      </c>
      <c r="D1857" s="1">
        <v>43943</v>
      </c>
      <c r="E1857" s="1">
        <v>43973</v>
      </c>
      <c r="F1857">
        <v>4208</v>
      </c>
      <c r="G1857" t="s">
        <v>2</v>
      </c>
      <c r="H1857" t="s">
        <v>131</v>
      </c>
      <c r="I1857">
        <f>IF(Dataset[[#This Row],[Dispute Result]]="Undisputed",Dataset[[#This Row],[Invoice Amount]],IF(Dataset[[#This Row],[Dispute Result]]="Won",Dataset[[#This Row],[Invoice Amount]],""))</f>
        <v>4208</v>
      </c>
      <c r="J1857" t="str">
        <f>IF(Dataset[[#This Row],[Dispute Result]]="Lost",Dataset[[#This Row],[Invoice Amount]],"")</f>
        <v/>
      </c>
      <c r="K1857" s="1">
        <v>43977</v>
      </c>
      <c r="L1857">
        <v>34</v>
      </c>
      <c r="M1857">
        <v>4</v>
      </c>
      <c r="N1857" t="s">
        <v>120</v>
      </c>
    </row>
    <row r="1858" spans="1:14" hidden="1" x14ac:dyDescent="0.3">
      <c r="A1858" t="s">
        <v>14</v>
      </c>
      <c r="B1858" t="s">
        <v>75</v>
      </c>
      <c r="C1858">
        <v>7516274125</v>
      </c>
      <c r="D1858" s="1">
        <v>44339</v>
      </c>
      <c r="E1858" s="1">
        <v>44369</v>
      </c>
      <c r="F1858">
        <v>3450</v>
      </c>
      <c r="G1858" t="s">
        <v>2</v>
      </c>
      <c r="H1858" t="s">
        <v>131</v>
      </c>
      <c r="I1858">
        <f>IF(Dataset[[#This Row],[Dispute Result]]="Undisputed",Dataset[[#This Row],[Invoice Amount]],IF(Dataset[[#This Row],[Dispute Result]]="Won",Dataset[[#This Row],[Invoice Amount]],""))</f>
        <v>3450</v>
      </c>
      <c r="J1858" t="str">
        <f>IF(Dataset[[#This Row],[Dispute Result]]="Lost",Dataset[[#This Row],[Invoice Amount]],"")</f>
        <v/>
      </c>
      <c r="K1858" s="1">
        <v>44350</v>
      </c>
      <c r="L1858">
        <v>11</v>
      </c>
      <c r="M1858">
        <v>0</v>
      </c>
      <c r="N1858" t="s">
        <v>120</v>
      </c>
    </row>
    <row r="1859" spans="1:14" hidden="1" x14ac:dyDescent="0.3">
      <c r="A1859" t="s">
        <v>14</v>
      </c>
      <c r="B1859" t="s">
        <v>75</v>
      </c>
      <c r="C1859">
        <v>7517563980</v>
      </c>
      <c r="D1859" s="1">
        <v>44190</v>
      </c>
      <c r="E1859" s="1">
        <v>44220</v>
      </c>
      <c r="F1859">
        <v>5587</v>
      </c>
      <c r="G1859" t="s">
        <v>2</v>
      </c>
      <c r="H1859" t="s">
        <v>131</v>
      </c>
      <c r="I1859">
        <f>IF(Dataset[[#This Row],[Dispute Result]]="Undisputed",Dataset[[#This Row],[Invoice Amount]],IF(Dataset[[#This Row],[Dispute Result]]="Won",Dataset[[#This Row],[Invoice Amount]],""))</f>
        <v>5587</v>
      </c>
      <c r="J1859" t="str">
        <f>IF(Dataset[[#This Row],[Dispute Result]]="Lost",Dataset[[#This Row],[Invoice Amount]],"")</f>
        <v/>
      </c>
      <c r="K1859" s="1">
        <v>44209</v>
      </c>
      <c r="L1859">
        <v>19</v>
      </c>
      <c r="M1859">
        <v>0</v>
      </c>
      <c r="N1859" t="s">
        <v>120</v>
      </c>
    </row>
    <row r="1860" spans="1:14" hidden="1" x14ac:dyDescent="0.3">
      <c r="A1860" t="s">
        <v>0</v>
      </c>
      <c r="B1860" t="s">
        <v>54</v>
      </c>
      <c r="C1860">
        <v>7524155753</v>
      </c>
      <c r="D1860" s="1">
        <v>44459</v>
      </c>
      <c r="E1860" s="1">
        <v>44489</v>
      </c>
      <c r="F1860">
        <v>9103</v>
      </c>
      <c r="G1860" t="s">
        <v>2</v>
      </c>
      <c r="H1860" t="s">
        <v>131</v>
      </c>
      <c r="I1860">
        <f>IF(Dataset[[#This Row],[Dispute Result]]="Undisputed",Dataset[[#This Row],[Invoice Amount]],IF(Dataset[[#This Row],[Dispute Result]]="Won",Dataset[[#This Row],[Invoice Amount]],""))</f>
        <v>9103</v>
      </c>
      <c r="J1860" t="str">
        <f>IF(Dataset[[#This Row],[Dispute Result]]="Lost",Dataset[[#This Row],[Invoice Amount]],"")</f>
        <v/>
      </c>
      <c r="K1860" s="1">
        <v>44493</v>
      </c>
      <c r="L1860">
        <v>34</v>
      </c>
      <c r="M1860">
        <v>4</v>
      </c>
      <c r="N1860" t="s">
        <v>120</v>
      </c>
    </row>
    <row r="1861" spans="1:14" hidden="1" x14ac:dyDescent="0.3">
      <c r="A1861" t="s">
        <v>0</v>
      </c>
      <c r="B1861" t="s">
        <v>42</v>
      </c>
      <c r="C1861">
        <v>7534126416</v>
      </c>
      <c r="D1861" s="1">
        <v>44086</v>
      </c>
      <c r="E1861" s="1">
        <v>44116</v>
      </c>
      <c r="F1861">
        <v>5364</v>
      </c>
      <c r="G1861" t="s">
        <v>2</v>
      </c>
      <c r="H1861" t="s">
        <v>131</v>
      </c>
      <c r="I1861">
        <f>IF(Dataset[[#This Row],[Dispute Result]]="Undisputed",Dataset[[#This Row],[Invoice Amount]],IF(Dataset[[#This Row],[Dispute Result]]="Won",Dataset[[#This Row],[Invoice Amount]],""))</f>
        <v>5364</v>
      </c>
      <c r="J1861" t="str">
        <f>IF(Dataset[[#This Row],[Dispute Result]]="Lost",Dataset[[#This Row],[Invoice Amount]],"")</f>
        <v/>
      </c>
      <c r="K1861" s="1">
        <v>44112</v>
      </c>
      <c r="L1861">
        <v>26</v>
      </c>
      <c r="M1861">
        <v>0</v>
      </c>
      <c r="N1861" t="s">
        <v>120</v>
      </c>
    </row>
    <row r="1862" spans="1:14" x14ac:dyDescent="0.3">
      <c r="A1862" t="s">
        <v>3</v>
      </c>
      <c r="B1862" t="s">
        <v>85</v>
      </c>
      <c r="C1862">
        <v>7541035636</v>
      </c>
      <c r="D1862" s="1">
        <v>44400</v>
      </c>
      <c r="E1862" s="1">
        <v>44430</v>
      </c>
      <c r="F1862">
        <v>8115</v>
      </c>
      <c r="G1862" t="s">
        <v>2</v>
      </c>
      <c r="H1862" t="s">
        <v>131</v>
      </c>
      <c r="I1862">
        <f>IF(Dataset[[#This Row],[Dispute Result]]="Undisputed",Dataset[[#This Row],[Invoice Amount]],IF(Dataset[[#This Row],[Dispute Result]]="Won",Dataset[[#This Row],[Invoice Amount]],""))</f>
        <v>8115</v>
      </c>
      <c r="J1862" t="str">
        <f>IF(Dataset[[#This Row],[Dispute Result]]="Lost",Dataset[[#This Row],[Invoice Amount]],"")</f>
        <v/>
      </c>
      <c r="K1862" s="1">
        <v>44421</v>
      </c>
      <c r="L1862">
        <v>21</v>
      </c>
      <c r="M1862">
        <v>0</v>
      </c>
      <c r="N1862" t="s">
        <v>120</v>
      </c>
    </row>
    <row r="1863" spans="1:14" hidden="1" x14ac:dyDescent="0.3">
      <c r="A1863" t="s">
        <v>9</v>
      </c>
      <c r="B1863" t="s">
        <v>86</v>
      </c>
      <c r="C1863">
        <v>7541301534</v>
      </c>
      <c r="D1863" s="1">
        <v>44346</v>
      </c>
      <c r="E1863" s="1">
        <v>44376</v>
      </c>
      <c r="F1863">
        <v>7396</v>
      </c>
      <c r="G1863" t="s">
        <v>2</v>
      </c>
      <c r="H1863" t="s">
        <v>131</v>
      </c>
      <c r="I1863">
        <f>IF(Dataset[[#This Row],[Dispute Result]]="Undisputed",Dataset[[#This Row],[Invoice Amount]],IF(Dataset[[#This Row],[Dispute Result]]="Won",Dataset[[#This Row],[Invoice Amount]],""))</f>
        <v>7396</v>
      </c>
      <c r="J1863" t="str">
        <f>IF(Dataset[[#This Row],[Dispute Result]]="Lost",Dataset[[#This Row],[Invoice Amount]],"")</f>
        <v/>
      </c>
      <c r="K1863" s="1">
        <v>44366</v>
      </c>
      <c r="L1863">
        <v>20</v>
      </c>
      <c r="M1863">
        <v>0</v>
      </c>
      <c r="N1863" t="s">
        <v>120</v>
      </c>
    </row>
    <row r="1864" spans="1:14" x14ac:dyDescent="0.3">
      <c r="A1864" t="s">
        <v>3</v>
      </c>
      <c r="B1864" t="s">
        <v>88</v>
      </c>
      <c r="C1864">
        <v>3924052139</v>
      </c>
      <c r="D1864" s="1">
        <v>44352</v>
      </c>
      <c r="E1864" s="1">
        <v>44382</v>
      </c>
      <c r="F1864">
        <v>10311</v>
      </c>
      <c r="G1864" t="s">
        <v>5</v>
      </c>
      <c r="H1864" t="s">
        <v>6</v>
      </c>
      <c r="I1864">
        <f>IF(Dataset[[#This Row],[Dispute Result]]="Undisputed",Dataset[[#This Row],[Invoice Amount]],IF(Dataset[[#This Row],[Dispute Result]]="Won",Dataset[[#This Row],[Invoice Amount]],""))</f>
        <v>10311</v>
      </c>
      <c r="J1864" t="str">
        <f>IF(Dataset[[#This Row],[Dispute Result]]="Lost",Dataset[[#This Row],[Invoice Amount]],"")</f>
        <v/>
      </c>
      <c r="K1864" s="1">
        <v>44403</v>
      </c>
      <c r="L1864">
        <v>51</v>
      </c>
      <c r="M1864">
        <v>21</v>
      </c>
      <c r="N1864" t="s">
        <v>120</v>
      </c>
    </row>
    <row r="1865" spans="1:14" hidden="1" x14ac:dyDescent="0.3">
      <c r="A1865" t="s">
        <v>9</v>
      </c>
      <c r="B1865" t="s">
        <v>91</v>
      </c>
      <c r="C1865">
        <v>7550415361</v>
      </c>
      <c r="D1865" s="1">
        <v>44493</v>
      </c>
      <c r="E1865" s="1">
        <v>44523</v>
      </c>
      <c r="F1865">
        <v>8365</v>
      </c>
      <c r="G1865" t="s">
        <v>2</v>
      </c>
      <c r="H1865" t="s">
        <v>131</v>
      </c>
      <c r="I1865">
        <f>IF(Dataset[[#This Row],[Dispute Result]]="Undisputed",Dataset[[#This Row],[Invoice Amount]],IF(Dataset[[#This Row],[Dispute Result]]="Won",Dataset[[#This Row],[Invoice Amount]],""))</f>
        <v>8365</v>
      </c>
      <c r="J1865" t="str">
        <f>IF(Dataset[[#This Row],[Dispute Result]]="Lost",Dataset[[#This Row],[Invoice Amount]],"")</f>
        <v/>
      </c>
      <c r="K1865" s="1">
        <v>44536</v>
      </c>
      <c r="L1865">
        <v>43</v>
      </c>
      <c r="M1865">
        <v>13</v>
      </c>
      <c r="N1865" t="s">
        <v>120</v>
      </c>
    </row>
    <row r="1866" spans="1:14" hidden="1" x14ac:dyDescent="0.3">
      <c r="A1866" t="s">
        <v>9</v>
      </c>
      <c r="B1866" t="s">
        <v>34</v>
      </c>
      <c r="C1866">
        <v>7555055375</v>
      </c>
      <c r="D1866" s="1">
        <v>44277</v>
      </c>
      <c r="E1866" s="1">
        <v>44307</v>
      </c>
      <c r="F1866">
        <v>2419</v>
      </c>
      <c r="G1866" t="s">
        <v>5</v>
      </c>
      <c r="H1866" t="s">
        <v>6</v>
      </c>
      <c r="I1866">
        <f>IF(Dataset[[#This Row],[Dispute Result]]="Undisputed",Dataset[[#This Row],[Invoice Amount]],IF(Dataset[[#This Row],[Dispute Result]]="Won",Dataset[[#This Row],[Invoice Amount]],""))</f>
        <v>2419</v>
      </c>
      <c r="J1866" t="str">
        <f>IF(Dataset[[#This Row],[Dispute Result]]="Lost",Dataset[[#This Row],[Invoice Amount]],"")</f>
        <v/>
      </c>
      <c r="K1866" s="1">
        <v>44311</v>
      </c>
      <c r="L1866">
        <v>34</v>
      </c>
      <c r="M1866">
        <v>4</v>
      </c>
      <c r="N1866" t="s">
        <v>120</v>
      </c>
    </row>
    <row r="1867" spans="1:14" x14ac:dyDescent="0.3">
      <c r="A1867" t="s">
        <v>3</v>
      </c>
      <c r="B1867" t="s">
        <v>99</v>
      </c>
      <c r="C1867">
        <v>7555537204</v>
      </c>
      <c r="D1867" s="1">
        <v>44196</v>
      </c>
      <c r="E1867" s="1">
        <v>44226</v>
      </c>
      <c r="F1867">
        <v>6656</v>
      </c>
      <c r="G1867" t="s">
        <v>2</v>
      </c>
      <c r="H1867" t="s">
        <v>131</v>
      </c>
      <c r="I1867">
        <f>IF(Dataset[[#This Row],[Dispute Result]]="Undisputed",Dataset[[#This Row],[Invoice Amount]],IF(Dataset[[#This Row],[Dispute Result]]="Won",Dataset[[#This Row],[Invoice Amount]],""))</f>
        <v>6656</v>
      </c>
      <c r="J1867" t="str">
        <f>IF(Dataset[[#This Row],[Dispute Result]]="Lost",Dataset[[#This Row],[Invoice Amount]],"")</f>
        <v/>
      </c>
      <c r="K1867" s="1">
        <v>44230</v>
      </c>
      <c r="L1867">
        <v>34</v>
      </c>
      <c r="M1867">
        <v>4</v>
      </c>
      <c r="N1867" t="s">
        <v>120</v>
      </c>
    </row>
    <row r="1868" spans="1:14" hidden="1" x14ac:dyDescent="0.3">
      <c r="A1868" t="s">
        <v>12</v>
      </c>
      <c r="B1868" t="s">
        <v>83</v>
      </c>
      <c r="C1868">
        <v>7563163902</v>
      </c>
      <c r="D1868" s="1">
        <v>44311</v>
      </c>
      <c r="E1868" s="1">
        <v>44341</v>
      </c>
      <c r="F1868">
        <v>2158</v>
      </c>
      <c r="G1868" t="s">
        <v>5</v>
      </c>
      <c r="H1868" t="s">
        <v>6</v>
      </c>
      <c r="I1868">
        <f>IF(Dataset[[#This Row],[Dispute Result]]="Undisputed",Dataset[[#This Row],[Invoice Amount]],IF(Dataset[[#This Row],[Dispute Result]]="Won",Dataset[[#This Row],[Invoice Amount]],""))</f>
        <v>2158</v>
      </c>
      <c r="J1868" t="str">
        <f>IF(Dataset[[#This Row],[Dispute Result]]="Lost",Dataset[[#This Row],[Invoice Amount]],"")</f>
        <v/>
      </c>
      <c r="K1868" s="1">
        <v>44357</v>
      </c>
      <c r="L1868">
        <v>46</v>
      </c>
      <c r="M1868">
        <v>16</v>
      </c>
      <c r="N1868" t="s">
        <v>120</v>
      </c>
    </row>
    <row r="1869" spans="1:14" hidden="1" x14ac:dyDescent="0.3">
      <c r="A1869" t="s">
        <v>14</v>
      </c>
      <c r="B1869" t="s">
        <v>75</v>
      </c>
      <c r="C1869">
        <v>7567097895</v>
      </c>
      <c r="D1869" s="1">
        <v>43920</v>
      </c>
      <c r="E1869" s="1">
        <v>43950</v>
      </c>
      <c r="F1869">
        <v>2690</v>
      </c>
      <c r="G1869" t="s">
        <v>2</v>
      </c>
      <c r="H1869" t="s">
        <v>131</v>
      </c>
      <c r="I1869">
        <f>IF(Dataset[[#This Row],[Dispute Result]]="Undisputed",Dataset[[#This Row],[Invoice Amount]],IF(Dataset[[#This Row],[Dispute Result]]="Won",Dataset[[#This Row],[Invoice Amount]],""))</f>
        <v>2690</v>
      </c>
      <c r="J1869" t="str">
        <f>IF(Dataset[[#This Row],[Dispute Result]]="Lost",Dataset[[#This Row],[Invoice Amount]],"")</f>
        <v/>
      </c>
      <c r="K1869" s="1">
        <v>43937</v>
      </c>
      <c r="L1869">
        <v>17</v>
      </c>
      <c r="M1869">
        <v>0</v>
      </c>
      <c r="N1869" t="s">
        <v>120</v>
      </c>
    </row>
    <row r="1870" spans="1:14" hidden="1" x14ac:dyDescent="0.3">
      <c r="A1870" t="s">
        <v>0</v>
      </c>
      <c r="B1870" t="s">
        <v>41</v>
      </c>
      <c r="C1870">
        <v>7574832061</v>
      </c>
      <c r="D1870" s="1">
        <v>43992</v>
      </c>
      <c r="E1870" s="1">
        <v>44022</v>
      </c>
      <c r="F1870">
        <v>6373</v>
      </c>
      <c r="G1870" t="s">
        <v>2</v>
      </c>
      <c r="H1870" t="s">
        <v>131</v>
      </c>
      <c r="I1870">
        <f>IF(Dataset[[#This Row],[Dispute Result]]="Undisputed",Dataset[[#This Row],[Invoice Amount]],IF(Dataset[[#This Row],[Dispute Result]]="Won",Dataset[[#This Row],[Invoice Amount]],""))</f>
        <v>6373</v>
      </c>
      <c r="J1870" t="str">
        <f>IF(Dataset[[#This Row],[Dispute Result]]="Lost",Dataset[[#This Row],[Invoice Amount]],"")</f>
        <v/>
      </c>
      <c r="K1870" s="1">
        <v>44013</v>
      </c>
      <c r="L1870">
        <v>21</v>
      </c>
      <c r="M1870">
        <v>0</v>
      </c>
      <c r="N1870" t="s">
        <v>120</v>
      </c>
    </row>
    <row r="1871" spans="1:14" x14ac:dyDescent="0.3">
      <c r="A1871" t="s">
        <v>3</v>
      </c>
      <c r="B1871" t="s">
        <v>33</v>
      </c>
      <c r="C1871">
        <v>1529029372</v>
      </c>
      <c r="D1871" s="1">
        <v>44267</v>
      </c>
      <c r="E1871" s="1">
        <v>44297</v>
      </c>
      <c r="F1871">
        <v>4997</v>
      </c>
      <c r="G1871" t="s">
        <v>5</v>
      </c>
      <c r="H1871" t="s">
        <v>6</v>
      </c>
      <c r="I1871">
        <f>IF(Dataset[[#This Row],[Dispute Result]]="Undisputed",Dataset[[#This Row],[Invoice Amount]],IF(Dataset[[#This Row],[Dispute Result]]="Won",Dataset[[#This Row],[Invoice Amount]],""))</f>
        <v>4997</v>
      </c>
      <c r="J1871" t="str">
        <f>IF(Dataset[[#This Row],[Dispute Result]]="Lost",Dataset[[#This Row],[Invoice Amount]],"")</f>
        <v/>
      </c>
      <c r="K1871" s="1">
        <v>44300</v>
      </c>
      <c r="L1871">
        <v>33</v>
      </c>
      <c r="M1871">
        <v>3</v>
      </c>
      <c r="N1871" t="s">
        <v>120</v>
      </c>
    </row>
    <row r="1872" spans="1:14" hidden="1" x14ac:dyDescent="0.3">
      <c r="A1872" t="s">
        <v>14</v>
      </c>
      <c r="B1872" t="s">
        <v>78</v>
      </c>
      <c r="C1872">
        <v>7577985769</v>
      </c>
      <c r="D1872" s="1">
        <v>44102</v>
      </c>
      <c r="E1872" s="1">
        <v>44132</v>
      </c>
      <c r="F1872">
        <v>2100</v>
      </c>
      <c r="G1872" t="s">
        <v>2</v>
      </c>
      <c r="H1872" t="s">
        <v>131</v>
      </c>
      <c r="I1872">
        <f>IF(Dataset[[#This Row],[Dispute Result]]="Undisputed",Dataset[[#This Row],[Invoice Amount]],IF(Dataset[[#This Row],[Dispute Result]]="Won",Dataset[[#This Row],[Invoice Amount]],""))</f>
        <v>2100</v>
      </c>
      <c r="J1872" t="str">
        <f>IF(Dataset[[#This Row],[Dispute Result]]="Lost",Dataset[[#This Row],[Invoice Amount]],"")</f>
        <v/>
      </c>
      <c r="K1872" s="1">
        <v>44128</v>
      </c>
      <c r="L1872">
        <v>26</v>
      </c>
      <c r="M1872">
        <v>0</v>
      </c>
      <c r="N1872" t="s">
        <v>120</v>
      </c>
    </row>
    <row r="1873" spans="1:14" hidden="1" x14ac:dyDescent="0.3">
      <c r="A1873" t="s">
        <v>14</v>
      </c>
      <c r="B1873" t="s">
        <v>39</v>
      </c>
      <c r="C1873">
        <v>7578902156</v>
      </c>
      <c r="D1873" s="1">
        <v>44095</v>
      </c>
      <c r="E1873" s="1">
        <v>44125</v>
      </c>
      <c r="F1873">
        <v>3325</v>
      </c>
      <c r="G1873" t="s">
        <v>5</v>
      </c>
      <c r="H1873" t="s">
        <v>6</v>
      </c>
      <c r="I1873">
        <f>IF(Dataset[[#This Row],[Dispute Result]]="Undisputed",Dataset[[#This Row],[Invoice Amount]],IF(Dataset[[#This Row],[Dispute Result]]="Won",Dataset[[#This Row],[Invoice Amount]],""))</f>
        <v>3325</v>
      </c>
      <c r="J1873" t="str">
        <f>IF(Dataset[[#This Row],[Dispute Result]]="Lost",Dataset[[#This Row],[Invoice Amount]],"")</f>
        <v/>
      </c>
      <c r="K1873" s="1">
        <v>44138</v>
      </c>
      <c r="L1873">
        <v>43</v>
      </c>
      <c r="M1873">
        <v>13</v>
      </c>
      <c r="N1873" t="s">
        <v>120</v>
      </c>
    </row>
    <row r="1874" spans="1:14" hidden="1" x14ac:dyDescent="0.3">
      <c r="A1874" t="s">
        <v>14</v>
      </c>
      <c r="B1874" t="s">
        <v>18</v>
      </c>
      <c r="C1874">
        <v>7579897588</v>
      </c>
      <c r="D1874" s="1">
        <v>43953</v>
      </c>
      <c r="E1874" s="1">
        <v>43983</v>
      </c>
      <c r="F1874">
        <v>6342</v>
      </c>
      <c r="G1874" t="s">
        <v>2</v>
      </c>
      <c r="H1874" t="s">
        <v>131</v>
      </c>
      <c r="I1874">
        <f>IF(Dataset[[#This Row],[Dispute Result]]="Undisputed",Dataset[[#This Row],[Invoice Amount]],IF(Dataset[[#This Row],[Dispute Result]]="Won",Dataset[[#This Row],[Invoice Amount]],""))</f>
        <v>6342</v>
      </c>
      <c r="J1874" t="str">
        <f>IF(Dataset[[#This Row],[Dispute Result]]="Lost",Dataset[[#This Row],[Invoice Amount]],"")</f>
        <v/>
      </c>
      <c r="K1874" s="1">
        <v>43974</v>
      </c>
      <c r="L1874">
        <v>21</v>
      </c>
      <c r="M1874">
        <v>0</v>
      </c>
      <c r="N1874" t="s">
        <v>120</v>
      </c>
    </row>
    <row r="1875" spans="1:14" hidden="1" x14ac:dyDescent="0.3">
      <c r="A1875" t="s">
        <v>0</v>
      </c>
      <c r="B1875" t="s">
        <v>41</v>
      </c>
      <c r="C1875">
        <v>7581184012</v>
      </c>
      <c r="D1875" s="1">
        <v>44232</v>
      </c>
      <c r="E1875" s="1">
        <v>44262</v>
      </c>
      <c r="F1875">
        <v>4130</v>
      </c>
      <c r="G1875" t="s">
        <v>2</v>
      </c>
      <c r="H1875" t="s">
        <v>131</v>
      </c>
      <c r="I1875">
        <f>IF(Dataset[[#This Row],[Dispute Result]]="Undisputed",Dataset[[#This Row],[Invoice Amount]],IF(Dataset[[#This Row],[Dispute Result]]="Won",Dataset[[#This Row],[Invoice Amount]],""))</f>
        <v>4130</v>
      </c>
      <c r="J1875" t="str">
        <f>IF(Dataset[[#This Row],[Dispute Result]]="Lost",Dataset[[#This Row],[Invoice Amount]],"")</f>
        <v/>
      </c>
      <c r="K1875" s="1">
        <v>44250</v>
      </c>
      <c r="L1875">
        <v>18</v>
      </c>
      <c r="M1875">
        <v>0</v>
      </c>
      <c r="N1875" t="s">
        <v>120</v>
      </c>
    </row>
    <row r="1876" spans="1:14" hidden="1" x14ac:dyDescent="0.3">
      <c r="A1876" t="s">
        <v>9</v>
      </c>
      <c r="B1876" t="s">
        <v>91</v>
      </c>
      <c r="C1876">
        <v>7584011927</v>
      </c>
      <c r="D1876" s="1">
        <v>44140</v>
      </c>
      <c r="E1876" s="1">
        <v>44170</v>
      </c>
      <c r="F1876">
        <v>6861</v>
      </c>
      <c r="G1876" t="s">
        <v>2</v>
      </c>
      <c r="H1876" t="s">
        <v>131</v>
      </c>
      <c r="I1876">
        <f>IF(Dataset[[#This Row],[Dispute Result]]="Undisputed",Dataset[[#This Row],[Invoice Amount]],IF(Dataset[[#This Row],[Dispute Result]]="Won",Dataset[[#This Row],[Invoice Amount]],""))</f>
        <v>6861</v>
      </c>
      <c r="J1876" t="str">
        <f>IF(Dataset[[#This Row],[Dispute Result]]="Lost",Dataset[[#This Row],[Invoice Amount]],"")</f>
        <v/>
      </c>
      <c r="K1876" s="1">
        <v>44180</v>
      </c>
      <c r="L1876">
        <v>40</v>
      </c>
      <c r="M1876">
        <v>10</v>
      </c>
      <c r="N1876" t="s">
        <v>120</v>
      </c>
    </row>
    <row r="1877" spans="1:14" x14ac:dyDescent="0.3">
      <c r="A1877" t="s">
        <v>3</v>
      </c>
      <c r="B1877" t="s">
        <v>51</v>
      </c>
      <c r="C1877">
        <v>7588924933</v>
      </c>
      <c r="D1877" s="1">
        <v>43938</v>
      </c>
      <c r="E1877" s="1">
        <v>43968</v>
      </c>
      <c r="F1877">
        <v>6954</v>
      </c>
      <c r="G1877" t="s">
        <v>2</v>
      </c>
      <c r="H1877" t="s">
        <v>131</v>
      </c>
      <c r="I1877">
        <f>IF(Dataset[[#This Row],[Dispute Result]]="Undisputed",Dataset[[#This Row],[Invoice Amount]],IF(Dataset[[#This Row],[Dispute Result]]="Won",Dataset[[#This Row],[Invoice Amount]],""))</f>
        <v>6954</v>
      </c>
      <c r="J1877" t="str">
        <f>IF(Dataset[[#This Row],[Dispute Result]]="Lost",Dataset[[#This Row],[Invoice Amount]],"")</f>
        <v/>
      </c>
      <c r="K1877" s="1">
        <v>43971</v>
      </c>
      <c r="L1877">
        <v>33</v>
      </c>
      <c r="M1877">
        <v>3</v>
      </c>
      <c r="N1877" t="s">
        <v>120</v>
      </c>
    </row>
    <row r="1878" spans="1:14" x14ac:dyDescent="0.3">
      <c r="A1878" t="s">
        <v>3</v>
      </c>
      <c r="B1878" t="s">
        <v>67</v>
      </c>
      <c r="C1878">
        <v>4062781273</v>
      </c>
      <c r="D1878" s="1">
        <v>44353</v>
      </c>
      <c r="E1878" s="1">
        <v>44383</v>
      </c>
      <c r="F1878">
        <v>6368</v>
      </c>
      <c r="G1878" t="s">
        <v>5</v>
      </c>
      <c r="H1878" t="s">
        <v>52</v>
      </c>
      <c r="I1878" t="str">
        <f>IF(Dataset[[#This Row],[Dispute Result]]="Undisputed",Dataset[[#This Row],[Invoice Amount]],IF(Dataset[[#This Row],[Dispute Result]]="Won",Dataset[[#This Row],[Invoice Amount]],""))</f>
        <v/>
      </c>
      <c r="J1878">
        <f>IF(Dataset[[#This Row],[Dispute Result]]="Lost",Dataset[[#This Row],[Invoice Amount]],"")</f>
        <v>6368</v>
      </c>
      <c r="K1878" s="1">
        <v>44388</v>
      </c>
      <c r="L1878">
        <v>35</v>
      </c>
      <c r="M1878">
        <v>5</v>
      </c>
      <c r="N1878" t="s">
        <v>120</v>
      </c>
    </row>
    <row r="1879" spans="1:14" hidden="1" x14ac:dyDescent="0.3">
      <c r="A1879" t="s">
        <v>9</v>
      </c>
      <c r="B1879" t="s">
        <v>44</v>
      </c>
      <c r="C1879">
        <v>7604918128</v>
      </c>
      <c r="D1879" s="1">
        <v>44170</v>
      </c>
      <c r="E1879" s="1">
        <v>44200</v>
      </c>
      <c r="F1879">
        <v>10144</v>
      </c>
      <c r="G1879" t="s">
        <v>5</v>
      </c>
      <c r="H1879" t="s">
        <v>6</v>
      </c>
      <c r="I1879">
        <f>IF(Dataset[[#This Row],[Dispute Result]]="Undisputed",Dataset[[#This Row],[Invoice Amount]],IF(Dataset[[#This Row],[Dispute Result]]="Won",Dataset[[#This Row],[Invoice Amount]],""))</f>
        <v>10144</v>
      </c>
      <c r="J1879" t="str">
        <f>IF(Dataset[[#This Row],[Dispute Result]]="Lost",Dataset[[#This Row],[Invoice Amount]],"")</f>
        <v/>
      </c>
      <c r="K1879" s="1">
        <v>44190</v>
      </c>
      <c r="L1879">
        <v>20</v>
      </c>
      <c r="M1879">
        <v>0</v>
      </c>
      <c r="N1879" t="s">
        <v>120</v>
      </c>
    </row>
    <row r="1880" spans="1:14" hidden="1" x14ac:dyDescent="0.3">
      <c r="A1880" t="s">
        <v>14</v>
      </c>
      <c r="B1880" t="s">
        <v>65</v>
      </c>
      <c r="C1880">
        <v>7605231033</v>
      </c>
      <c r="D1880" s="1">
        <v>44086</v>
      </c>
      <c r="E1880" s="1">
        <v>44116</v>
      </c>
      <c r="F1880">
        <v>4379</v>
      </c>
      <c r="G1880" t="s">
        <v>2</v>
      </c>
      <c r="H1880" t="s">
        <v>131</v>
      </c>
      <c r="I1880">
        <f>IF(Dataset[[#This Row],[Dispute Result]]="Undisputed",Dataset[[#This Row],[Invoice Amount]],IF(Dataset[[#This Row],[Dispute Result]]="Won",Dataset[[#This Row],[Invoice Amount]],""))</f>
        <v>4379</v>
      </c>
      <c r="J1880" t="str">
        <f>IF(Dataset[[#This Row],[Dispute Result]]="Lost",Dataset[[#This Row],[Invoice Amount]],"")</f>
        <v/>
      </c>
      <c r="K1880" s="1">
        <v>44104</v>
      </c>
      <c r="L1880">
        <v>18</v>
      </c>
      <c r="M1880">
        <v>0</v>
      </c>
      <c r="N1880" t="s">
        <v>120</v>
      </c>
    </row>
    <row r="1881" spans="1:14" hidden="1" x14ac:dyDescent="0.3">
      <c r="A1881" t="s">
        <v>14</v>
      </c>
      <c r="B1881" t="s">
        <v>96</v>
      </c>
      <c r="C1881">
        <v>7615315828</v>
      </c>
      <c r="D1881" s="1">
        <v>44326</v>
      </c>
      <c r="E1881" s="1">
        <v>44356</v>
      </c>
      <c r="F1881">
        <v>3686</v>
      </c>
      <c r="G1881" t="s">
        <v>2</v>
      </c>
      <c r="H1881" t="s">
        <v>131</v>
      </c>
      <c r="I1881">
        <f>IF(Dataset[[#This Row],[Dispute Result]]="Undisputed",Dataset[[#This Row],[Invoice Amount]],IF(Dataset[[#This Row],[Dispute Result]]="Won",Dataset[[#This Row],[Invoice Amount]],""))</f>
        <v>3686</v>
      </c>
      <c r="J1881" t="str">
        <f>IF(Dataset[[#This Row],[Dispute Result]]="Lost",Dataset[[#This Row],[Invoice Amount]],"")</f>
        <v/>
      </c>
      <c r="K1881" s="1">
        <v>44355</v>
      </c>
      <c r="L1881">
        <v>29</v>
      </c>
      <c r="M1881">
        <v>0</v>
      </c>
      <c r="N1881" t="s">
        <v>120</v>
      </c>
    </row>
    <row r="1882" spans="1:14" hidden="1" x14ac:dyDescent="0.3">
      <c r="A1882" t="s">
        <v>0</v>
      </c>
      <c r="B1882" t="s">
        <v>40</v>
      </c>
      <c r="C1882">
        <v>7615433776</v>
      </c>
      <c r="D1882" s="1">
        <v>44103</v>
      </c>
      <c r="E1882" s="1">
        <v>44133</v>
      </c>
      <c r="F1882">
        <v>8071</v>
      </c>
      <c r="G1882" t="s">
        <v>2</v>
      </c>
      <c r="H1882" t="s">
        <v>131</v>
      </c>
      <c r="I1882">
        <f>IF(Dataset[[#This Row],[Dispute Result]]="Undisputed",Dataset[[#This Row],[Invoice Amount]],IF(Dataset[[#This Row],[Dispute Result]]="Won",Dataset[[#This Row],[Invoice Amount]],""))</f>
        <v>8071</v>
      </c>
      <c r="J1882" t="str">
        <f>IF(Dataset[[#This Row],[Dispute Result]]="Lost",Dataset[[#This Row],[Invoice Amount]],"")</f>
        <v/>
      </c>
      <c r="K1882" s="1">
        <v>44131</v>
      </c>
      <c r="L1882">
        <v>28</v>
      </c>
      <c r="M1882">
        <v>0</v>
      </c>
      <c r="N1882" t="s">
        <v>120</v>
      </c>
    </row>
    <row r="1883" spans="1:14" x14ac:dyDescent="0.3">
      <c r="A1883" t="s">
        <v>3</v>
      </c>
      <c r="B1883" t="s">
        <v>51</v>
      </c>
      <c r="C1883">
        <v>7619071494</v>
      </c>
      <c r="D1883" s="1">
        <v>44364</v>
      </c>
      <c r="E1883" s="1">
        <v>44394</v>
      </c>
      <c r="F1883">
        <v>7222</v>
      </c>
      <c r="G1883" t="s">
        <v>2</v>
      </c>
      <c r="H1883" t="s">
        <v>131</v>
      </c>
      <c r="I1883">
        <f>IF(Dataset[[#This Row],[Dispute Result]]="Undisputed",Dataset[[#This Row],[Invoice Amount]],IF(Dataset[[#This Row],[Dispute Result]]="Won",Dataset[[#This Row],[Invoice Amount]],""))</f>
        <v>7222</v>
      </c>
      <c r="J1883" t="str">
        <f>IF(Dataset[[#This Row],[Dispute Result]]="Lost",Dataset[[#This Row],[Invoice Amount]],"")</f>
        <v/>
      </c>
      <c r="K1883" s="1">
        <v>44401</v>
      </c>
      <c r="L1883">
        <v>37</v>
      </c>
      <c r="M1883">
        <v>7</v>
      </c>
      <c r="N1883" t="s">
        <v>120</v>
      </c>
    </row>
    <row r="1884" spans="1:14" x14ac:dyDescent="0.3">
      <c r="A1884" t="s">
        <v>3</v>
      </c>
      <c r="B1884" t="s">
        <v>64</v>
      </c>
      <c r="C1884">
        <v>2732194894</v>
      </c>
      <c r="D1884" s="1">
        <v>44356</v>
      </c>
      <c r="E1884" s="1">
        <v>44386</v>
      </c>
      <c r="F1884">
        <v>7708</v>
      </c>
      <c r="G1884" t="s">
        <v>5</v>
      </c>
      <c r="H1884" t="s">
        <v>6</v>
      </c>
      <c r="I1884">
        <f>IF(Dataset[[#This Row],[Dispute Result]]="Undisputed",Dataset[[#This Row],[Invoice Amount]],IF(Dataset[[#This Row],[Dispute Result]]="Won",Dataset[[#This Row],[Invoice Amount]],""))</f>
        <v>7708</v>
      </c>
      <c r="J1884" t="str">
        <f>IF(Dataset[[#This Row],[Dispute Result]]="Lost",Dataset[[#This Row],[Invoice Amount]],"")</f>
        <v/>
      </c>
      <c r="K1884" s="1">
        <v>44374</v>
      </c>
      <c r="L1884">
        <v>18</v>
      </c>
      <c r="M1884">
        <v>0</v>
      </c>
      <c r="N1884" t="s">
        <v>120</v>
      </c>
    </row>
    <row r="1885" spans="1:14" x14ac:dyDescent="0.3">
      <c r="A1885" t="s">
        <v>3</v>
      </c>
      <c r="B1885" t="s">
        <v>27</v>
      </c>
      <c r="C1885">
        <v>7630260848</v>
      </c>
      <c r="D1885" s="1">
        <v>44349</v>
      </c>
      <c r="E1885" s="1">
        <v>44379</v>
      </c>
      <c r="F1885">
        <v>8687</v>
      </c>
      <c r="G1885" t="s">
        <v>2</v>
      </c>
      <c r="H1885" t="s">
        <v>131</v>
      </c>
      <c r="I1885">
        <f>IF(Dataset[[#This Row],[Dispute Result]]="Undisputed",Dataset[[#This Row],[Invoice Amount]],IF(Dataset[[#This Row],[Dispute Result]]="Won",Dataset[[#This Row],[Invoice Amount]],""))</f>
        <v>8687</v>
      </c>
      <c r="J1885" t="str">
        <f>IF(Dataset[[#This Row],[Dispute Result]]="Lost",Dataset[[#This Row],[Invoice Amount]],"")</f>
        <v/>
      </c>
      <c r="K1885" s="1">
        <v>44376</v>
      </c>
      <c r="L1885">
        <v>27</v>
      </c>
      <c r="M1885">
        <v>0</v>
      </c>
      <c r="N1885" t="s">
        <v>120</v>
      </c>
    </row>
    <row r="1886" spans="1:14" x14ac:dyDescent="0.3">
      <c r="A1886" t="s">
        <v>3</v>
      </c>
      <c r="B1886" t="s">
        <v>99</v>
      </c>
      <c r="C1886">
        <v>7640437486</v>
      </c>
      <c r="D1886" s="1">
        <v>43900</v>
      </c>
      <c r="E1886" s="1">
        <v>43930</v>
      </c>
      <c r="F1886">
        <v>7562</v>
      </c>
      <c r="G1886" t="s">
        <v>2</v>
      </c>
      <c r="H1886" t="s">
        <v>131</v>
      </c>
      <c r="I1886">
        <f>IF(Dataset[[#This Row],[Dispute Result]]="Undisputed",Dataset[[#This Row],[Invoice Amount]],IF(Dataset[[#This Row],[Dispute Result]]="Won",Dataset[[#This Row],[Invoice Amount]],""))</f>
        <v>7562</v>
      </c>
      <c r="J1886" t="str">
        <f>IF(Dataset[[#This Row],[Dispute Result]]="Lost",Dataset[[#This Row],[Invoice Amount]],"")</f>
        <v/>
      </c>
      <c r="K1886" s="1">
        <v>43933</v>
      </c>
      <c r="L1886">
        <v>33</v>
      </c>
      <c r="M1886">
        <v>3</v>
      </c>
      <c r="N1886" t="s">
        <v>120</v>
      </c>
    </row>
    <row r="1887" spans="1:14" hidden="1" x14ac:dyDescent="0.3">
      <c r="A1887" t="s">
        <v>14</v>
      </c>
      <c r="B1887" t="s">
        <v>60</v>
      </c>
      <c r="C1887">
        <v>7642713224</v>
      </c>
      <c r="D1887" s="1">
        <v>44432</v>
      </c>
      <c r="E1887" s="1">
        <v>44462</v>
      </c>
      <c r="F1887">
        <v>5329</v>
      </c>
      <c r="G1887" t="s">
        <v>2</v>
      </c>
      <c r="H1887" t="s">
        <v>131</v>
      </c>
      <c r="I1887">
        <f>IF(Dataset[[#This Row],[Dispute Result]]="Undisputed",Dataset[[#This Row],[Invoice Amount]],IF(Dataset[[#This Row],[Dispute Result]]="Won",Dataset[[#This Row],[Invoice Amount]],""))</f>
        <v>5329</v>
      </c>
      <c r="J1887" t="str">
        <f>IF(Dataset[[#This Row],[Dispute Result]]="Lost",Dataset[[#This Row],[Invoice Amount]],"")</f>
        <v/>
      </c>
      <c r="K1887" s="1">
        <v>44457</v>
      </c>
      <c r="L1887">
        <v>25</v>
      </c>
      <c r="M1887">
        <v>0</v>
      </c>
      <c r="N1887" t="s">
        <v>120</v>
      </c>
    </row>
    <row r="1888" spans="1:14" hidden="1" x14ac:dyDescent="0.3">
      <c r="A1888" t="s">
        <v>0</v>
      </c>
      <c r="B1888" t="s">
        <v>57</v>
      </c>
      <c r="C1888">
        <v>7651606558</v>
      </c>
      <c r="D1888" s="1">
        <v>43938</v>
      </c>
      <c r="E1888" s="1">
        <v>43968</v>
      </c>
      <c r="F1888">
        <v>5992</v>
      </c>
      <c r="G1888" t="s">
        <v>5</v>
      </c>
      <c r="H1888" t="s">
        <v>6</v>
      </c>
      <c r="I1888">
        <f>IF(Dataset[[#This Row],[Dispute Result]]="Undisputed",Dataset[[#This Row],[Invoice Amount]],IF(Dataset[[#This Row],[Dispute Result]]="Won",Dataset[[#This Row],[Invoice Amount]],""))</f>
        <v>5992</v>
      </c>
      <c r="J1888" t="str">
        <f>IF(Dataset[[#This Row],[Dispute Result]]="Lost",Dataset[[#This Row],[Invoice Amount]],"")</f>
        <v/>
      </c>
      <c r="K1888" s="1">
        <v>43980</v>
      </c>
      <c r="L1888">
        <v>42</v>
      </c>
      <c r="M1888">
        <v>12</v>
      </c>
      <c r="N1888" t="s">
        <v>120</v>
      </c>
    </row>
    <row r="1889" spans="1:14" hidden="1" x14ac:dyDescent="0.3">
      <c r="A1889" t="s">
        <v>14</v>
      </c>
      <c r="B1889" t="s">
        <v>81</v>
      </c>
      <c r="C1889">
        <v>7655234333</v>
      </c>
      <c r="D1889" s="1">
        <v>44107</v>
      </c>
      <c r="E1889" s="1">
        <v>44137</v>
      </c>
      <c r="F1889">
        <v>4985</v>
      </c>
      <c r="G1889" t="s">
        <v>2</v>
      </c>
      <c r="H1889" t="s">
        <v>131</v>
      </c>
      <c r="I1889">
        <f>IF(Dataset[[#This Row],[Dispute Result]]="Undisputed",Dataset[[#This Row],[Invoice Amount]],IF(Dataset[[#This Row],[Dispute Result]]="Won",Dataset[[#This Row],[Invoice Amount]],""))</f>
        <v>4985</v>
      </c>
      <c r="J1889" t="str">
        <f>IF(Dataset[[#This Row],[Dispute Result]]="Lost",Dataset[[#This Row],[Invoice Amount]],"")</f>
        <v/>
      </c>
      <c r="K1889" s="1">
        <v>44142</v>
      </c>
      <c r="L1889">
        <v>35</v>
      </c>
      <c r="M1889">
        <v>5</v>
      </c>
      <c r="N1889" t="s">
        <v>120</v>
      </c>
    </row>
    <row r="1890" spans="1:14" hidden="1" x14ac:dyDescent="0.3">
      <c r="A1890" t="s">
        <v>12</v>
      </c>
      <c r="B1890" t="s">
        <v>106</v>
      </c>
      <c r="C1890">
        <v>7662622783</v>
      </c>
      <c r="D1890" s="1">
        <v>44192</v>
      </c>
      <c r="E1890" s="1">
        <v>44222</v>
      </c>
      <c r="F1890">
        <v>1500</v>
      </c>
      <c r="G1890" t="s">
        <v>2</v>
      </c>
      <c r="H1890" t="s">
        <v>131</v>
      </c>
      <c r="I1890">
        <f>IF(Dataset[[#This Row],[Dispute Result]]="Undisputed",Dataset[[#This Row],[Invoice Amount]],IF(Dataset[[#This Row],[Dispute Result]]="Won",Dataset[[#This Row],[Invoice Amount]],""))</f>
        <v>1500</v>
      </c>
      <c r="J1890" t="str">
        <f>IF(Dataset[[#This Row],[Dispute Result]]="Lost",Dataset[[#This Row],[Invoice Amount]],"")</f>
        <v/>
      </c>
      <c r="K1890" s="1">
        <v>44203</v>
      </c>
      <c r="L1890">
        <v>11</v>
      </c>
      <c r="M1890">
        <v>0</v>
      </c>
      <c r="N1890" t="s">
        <v>120</v>
      </c>
    </row>
    <row r="1891" spans="1:14" hidden="1" x14ac:dyDescent="0.3">
      <c r="A1891" t="s">
        <v>0</v>
      </c>
      <c r="B1891" t="s">
        <v>47</v>
      </c>
      <c r="C1891">
        <v>7662777416</v>
      </c>
      <c r="D1891" s="1">
        <v>44447</v>
      </c>
      <c r="E1891" s="1">
        <v>44477</v>
      </c>
      <c r="F1891">
        <v>6419</v>
      </c>
      <c r="G1891" t="s">
        <v>2</v>
      </c>
      <c r="H1891" t="s">
        <v>131</v>
      </c>
      <c r="I1891">
        <f>IF(Dataset[[#This Row],[Dispute Result]]="Undisputed",Dataset[[#This Row],[Invoice Amount]],IF(Dataset[[#This Row],[Dispute Result]]="Won",Dataset[[#This Row],[Invoice Amount]],""))</f>
        <v>6419</v>
      </c>
      <c r="J1891" t="str">
        <f>IF(Dataset[[#This Row],[Dispute Result]]="Lost",Dataset[[#This Row],[Invoice Amount]],"")</f>
        <v/>
      </c>
      <c r="K1891" s="1">
        <v>44479</v>
      </c>
      <c r="L1891">
        <v>32</v>
      </c>
      <c r="M1891">
        <v>2</v>
      </c>
      <c r="N1891" t="s">
        <v>120</v>
      </c>
    </row>
    <row r="1892" spans="1:14" x14ac:dyDescent="0.3">
      <c r="A1892" t="s">
        <v>3</v>
      </c>
      <c r="B1892" t="s">
        <v>43</v>
      </c>
      <c r="C1892">
        <v>7665948122</v>
      </c>
      <c r="D1892" s="1">
        <v>44240</v>
      </c>
      <c r="E1892" s="1">
        <v>44270</v>
      </c>
      <c r="F1892">
        <v>6787</v>
      </c>
      <c r="G1892" t="s">
        <v>2</v>
      </c>
      <c r="H1892" t="s">
        <v>131</v>
      </c>
      <c r="I1892">
        <f>IF(Dataset[[#This Row],[Dispute Result]]="Undisputed",Dataset[[#This Row],[Invoice Amount]],IF(Dataset[[#This Row],[Dispute Result]]="Won",Dataset[[#This Row],[Invoice Amount]],""))</f>
        <v>6787</v>
      </c>
      <c r="J1892" t="str">
        <f>IF(Dataset[[#This Row],[Dispute Result]]="Lost",Dataset[[#This Row],[Invoice Amount]],"")</f>
        <v/>
      </c>
      <c r="K1892" s="1">
        <v>44268</v>
      </c>
      <c r="L1892">
        <v>28</v>
      </c>
      <c r="M1892">
        <v>0</v>
      </c>
      <c r="N1892" t="s">
        <v>120</v>
      </c>
    </row>
    <row r="1893" spans="1:14" hidden="1" x14ac:dyDescent="0.3">
      <c r="A1893" t="s">
        <v>12</v>
      </c>
      <c r="B1893" t="s">
        <v>100</v>
      </c>
      <c r="C1893">
        <v>7668955519</v>
      </c>
      <c r="D1893" s="1">
        <v>44470</v>
      </c>
      <c r="E1893" s="1">
        <v>44500</v>
      </c>
      <c r="F1893">
        <v>2572</v>
      </c>
      <c r="G1893" t="s">
        <v>5</v>
      </c>
      <c r="H1893" t="s">
        <v>6</v>
      </c>
      <c r="I1893">
        <f>IF(Dataset[[#This Row],[Dispute Result]]="Undisputed",Dataset[[#This Row],[Invoice Amount]],IF(Dataset[[#This Row],[Dispute Result]]="Won",Dataset[[#This Row],[Invoice Amount]],""))</f>
        <v>2572</v>
      </c>
      <c r="J1893" t="str">
        <f>IF(Dataset[[#This Row],[Dispute Result]]="Lost",Dataset[[#This Row],[Invoice Amount]],"")</f>
        <v/>
      </c>
      <c r="K1893" s="1">
        <v>44502</v>
      </c>
      <c r="L1893">
        <v>32</v>
      </c>
      <c r="M1893">
        <v>2</v>
      </c>
      <c r="N1893" t="s">
        <v>120</v>
      </c>
    </row>
    <row r="1894" spans="1:14" hidden="1" x14ac:dyDescent="0.3">
      <c r="A1894" t="s">
        <v>14</v>
      </c>
      <c r="B1894" t="s">
        <v>71</v>
      </c>
      <c r="C1894">
        <v>7672209595</v>
      </c>
      <c r="D1894" s="1">
        <v>43942</v>
      </c>
      <c r="E1894" s="1">
        <v>43972</v>
      </c>
      <c r="F1894">
        <v>6041</v>
      </c>
      <c r="G1894" t="s">
        <v>2</v>
      </c>
      <c r="H1894" t="s">
        <v>131</v>
      </c>
      <c r="I1894">
        <f>IF(Dataset[[#This Row],[Dispute Result]]="Undisputed",Dataset[[#This Row],[Invoice Amount]],IF(Dataset[[#This Row],[Dispute Result]]="Won",Dataset[[#This Row],[Invoice Amount]],""))</f>
        <v>6041</v>
      </c>
      <c r="J1894" t="str">
        <f>IF(Dataset[[#This Row],[Dispute Result]]="Lost",Dataset[[#This Row],[Invoice Amount]],"")</f>
        <v/>
      </c>
      <c r="K1894" s="1">
        <v>43967</v>
      </c>
      <c r="L1894">
        <v>25</v>
      </c>
      <c r="M1894">
        <v>0</v>
      </c>
      <c r="N1894" t="s">
        <v>120</v>
      </c>
    </row>
    <row r="1895" spans="1:14" hidden="1" x14ac:dyDescent="0.3">
      <c r="A1895" t="s">
        <v>0</v>
      </c>
      <c r="B1895" t="s">
        <v>23</v>
      </c>
      <c r="C1895">
        <v>7675257333</v>
      </c>
      <c r="D1895" s="1">
        <v>44229</v>
      </c>
      <c r="E1895" s="1">
        <v>44259</v>
      </c>
      <c r="F1895">
        <v>7735</v>
      </c>
      <c r="G1895" t="s">
        <v>2</v>
      </c>
      <c r="H1895" t="s">
        <v>131</v>
      </c>
      <c r="I1895">
        <f>IF(Dataset[[#This Row],[Dispute Result]]="Undisputed",Dataset[[#This Row],[Invoice Amount]],IF(Dataset[[#This Row],[Dispute Result]]="Won",Dataset[[#This Row],[Invoice Amount]],""))</f>
        <v>7735</v>
      </c>
      <c r="J1895" t="str">
        <f>IF(Dataset[[#This Row],[Dispute Result]]="Lost",Dataset[[#This Row],[Invoice Amount]],"")</f>
        <v/>
      </c>
      <c r="K1895" s="1">
        <v>44238</v>
      </c>
      <c r="L1895">
        <v>9</v>
      </c>
      <c r="M1895">
        <v>0</v>
      </c>
      <c r="N1895" t="s">
        <v>120</v>
      </c>
    </row>
    <row r="1896" spans="1:14" hidden="1" x14ac:dyDescent="0.3">
      <c r="A1896" t="s">
        <v>12</v>
      </c>
      <c r="B1896" t="s">
        <v>35</v>
      </c>
      <c r="C1896">
        <v>7679449609</v>
      </c>
      <c r="D1896" s="1">
        <v>44261</v>
      </c>
      <c r="E1896" s="1">
        <v>44291</v>
      </c>
      <c r="F1896">
        <v>4739</v>
      </c>
      <c r="G1896" t="s">
        <v>2</v>
      </c>
      <c r="H1896" t="s">
        <v>131</v>
      </c>
      <c r="I1896">
        <f>IF(Dataset[[#This Row],[Dispute Result]]="Undisputed",Dataset[[#This Row],[Invoice Amount]],IF(Dataset[[#This Row],[Dispute Result]]="Won",Dataset[[#This Row],[Invoice Amount]],""))</f>
        <v>4739</v>
      </c>
      <c r="J1896" t="str">
        <f>IF(Dataset[[#This Row],[Dispute Result]]="Lost",Dataset[[#This Row],[Invoice Amount]],"")</f>
        <v/>
      </c>
      <c r="K1896" s="1">
        <v>44261</v>
      </c>
      <c r="L1896">
        <v>0</v>
      </c>
      <c r="M1896">
        <v>0</v>
      </c>
      <c r="N1896" t="s">
        <v>120</v>
      </c>
    </row>
    <row r="1897" spans="1:14" x14ac:dyDescent="0.3">
      <c r="A1897" t="s">
        <v>3</v>
      </c>
      <c r="B1897" t="s">
        <v>77</v>
      </c>
      <c r="C1897">
        <v>7680218680</v>
      </c>
      <c r="D1897" s="1">
        <v>44224</v>
      </c>
      <c r="E1897" s="1">
        <v>44254</v>
      </c>
      <c r="F1897">
        <v>6556</v>
      </c>
      <c r="G1897" t="s">
        <v>2</v>
      </c>
      <c r="H1897" t="s">
        <v>131</v>
      </c>
      <c r="I1897">
        <f>IF(Dataset[[#This Row],[Dispute Result]]="Undisputed",Dataset[[#This Row],[Invoice Amount]],IF(Dataset[[#This Row],[Dispute Result]]="Won",Dataset[[#This Row],[Invoice Amount]],""))</f>
        <v>6556</v>
      </c>
      <c r="J1897" t="str">
        <f>IF(Dataset[[#This Row],[Dispute Result]]="Lost",Dataset[[#This Row],[Invoice Amount]],"")</f>
        <v/>
      </c>
      <c r="K1897" s="1">
        <v>44249</v>
      </c>
      <c r="L1897">
        <v>25</v>
      </c>
      <c r="M1897">
        <v>0</v>
      </c>
      <c r="N1897" t="s">
        <v>120</v>
      </c>
    </row>
    <row r="1898" spans="1:14" hidden="1" x14ac:dyDescent="0.3">
      <c r="A1898" t="s">
        <v>0</v>
      </c>
      <c r="B1898" t="s">
        <v>66</v>
      </c>
      <c r="C1898">
        <v>7683330179</v>
      </c>
      <c r="D1898" s="1">
        <v>43974</v>
      </c>
      <c r="E1898" s="1">
        <v>44004</v>
      </c>
      <c r="F1898">
        <v>5044</v>
      </c>
      <c r="G1898" t="s">
        <v>2</v>
      </c>
      <c r="H1898" t="s">
        <v>131</v>
      </c>
      <c r="I1898">
        <f>IF(Dataset[[#This Row],[Dispute Result]]="Undisputed",Dataset[[#This Row],[Invoice Amount]],IF(Dataset[[#This Row],[Dispute Result]]="Won",Dataset[[#This Row],[Invoice Amount]],""))</f>
        <v>5044</v>
      </c>
      <c r="J1898" t="str">
        <f>IF(Dataset[[#This Row],[Dispute Result]]="Lost",Dataset[[#This Row],[Invoice Amount]],"")</f>
        <v/>
      </c>
      <c r="K1898" s="1">
        <v>44010</v>
      </c>
      <c r="L1898">
        <v>36</v>
      </c>
      <c r="M1898">
        <v>6</v>
      </c>
      <c r="N1898" t="s">
        <v>120</v>
      </c>
    </row>
    <row r="1899" spans="1:14" hidden="1" x14ac:dyDescent="0.3">
      <c r="A1899" t="s">
        <v>14</v>
      </c>
      <c r="B1899" t="s">
        <v>93</v>
      </c>
      <c r="C1899">
        <v>7685298565</v>
      </c>
      <c r="D1899" s="1">
        <v>44123</v>
      </c>
      <c r="E1899" s="1">
        <v>44153</v>
      </c>
      <c r="F1899">
        <v>6231</v>
      </c>
      <c r="G1899" t="s">
        <v>2</v>
      </c>
      <c r="H1899" t="s">
        <v>131</v>
      </c>
      <c r="I1899">
        <f>IF(Dataset[[#This Row],[Dispute Result]]="Undisputed",Dataset[[#This Row],[Invoice Amount]],IF(Dataset[[#This Row],[Dispute Result]]="Won",Dataset[[#This Row],[Invoice Amount]],""))</f>
        <v>6231</v>
      </c>
      <c r="J1899" t="str">
        <f>IF(Dataset[[#This Row],[Dispute Result]]="Lost",Dataset[[#This Row],[Invoice Amount]],"")</f>
        <v/>
      </c>
      <c r="K1899" s="1">
        <v>44140</v>
      </c>
      <c r="L1899">
        <v>17</v>
      </c>
      <c r="M1899">
        <v>0</v>
      </c>
      <c r="N1899" t="s">
        <v>120</v>
      </c>
    </row>
    <row r="1900" spans="1:14" hidden="1" x14ac:dyDescent="0.3">
      <c r="A1900" t="s">
        <v>14</v>
      </c>
      <c r="B1900" t="s">
        <v>39</v>
      </c>
      <c r="C1900">
        <v>7690941431</v>
      </c>
      <c r="D1900" s="1">
        <v>44245</v>
      </c>
      <c r="E1900" s="1">
        <v>44275</v>
      </c>
      <c r="F1900">
        <v>4111</v>
      </c>
      <c r="G1900" t="s">
        <v>2</v>
      </c>
      <c r="H1900" t="s">
        <v>131</v>
      </c>
      <c r="I1900">
        <f>IF(Dataset[[#This Row],[Dispute Result]]="Undisputed",Dataset[[#This Row],[Invoice Amount]],IF(Dataset[[#This Row],[Dispute Result]]="Won",Dataset[[#This Row],[Invoice Amount]],""))</f>
        <v>4111</v>
      </c>
      <c r="J1900" t="str">
        <f>IF(Dataset[[#This Row],[Dispute Result]]="Lost",Dataset[[#This Row],[Invoice Amount]],"")</f>
        <v/>
      </c>
      <c r="K1900" s="1">
        <v>44274</v>
      </c>
      <c r="L1900">
        <v>29</v>
      </c>
      <c r="M1900">
        <v>0</v>
      </c>
      <c r="N1900" t="s">
        <v>120</v>
      </c>
    </row>
    <row r="1901" spans="1:14" hidden="1" x14ac:dyDescent="0.3">
      <c r="A1901" t="s">
        <v>12</v>
      </c>
      <c r="B1901" t="s">
        <v>102</v>
      </c>
      <c r="C1901">
        <v>7692447978</v>
      </c>
      <c r="D1901" s="1">
        <v>44197</v>
      </c>
      <c r="E1901" s="1">
        <v>44227</v>
      </c>
      <c r="F1901">
        <v>3725</v>
      </c>
      <c r="G1901" t="s">
        <v>5</v>
      </c>
      <c r="H1901" t="s">
        <v>6</v>
      </c>
      <c r="I1901">
        <f>IF(Dataset[[#This Row],[Dispute Result]]="Undisputed",Dataset[[#This Row],[Invoice Amount]],IF(Dataset[[#This Row],[Dispute Result]]="Won",Dataset[[#This Row],[Invoice Amount]],""))</f>
        <v>3725</v>
      </c>
      <c r="J1901" t="str">
        <f>IF(Dataset[[#This Row],[Dispute Result]]="Lost",Dataset[[#This Row],[Invoice Amount]],"")</f>
        <v/>
      </c>
      <c r="K1901" s="1">
        <v>44227</v>
      </c>
      <c r="L1901">
        <v>30</v>
      </c>
      <c r="M1901">
        <v>0</v>
      </c>
      <c r="N1901" t="s">
        <v>120</v>
      </c>
    </row>
    <row r="1902" spans="1:14" hidden="1" x14ac:dyDescent="0.3">
      <c r="A1902" t="s">
        <v>14</v>
      </c>
      <c r="B1902" t="s">
        <v>71</v>
      </c>
      <c r="C1902">
        <v>7697000588</v>
      </c>
      <c r="D1902" s="1">
        <v>44518</v>
      </c>
      <c r="E1902" s="1">
        <v>44548</v>
      </c>
      <c r="F1902">
        <v>5430</v>
      </c>
      <c r="G1902" t="s">
        <v>2</v>
      </c>
      <c r="H1902" t="s">
        <v>131</v>
      </c>
      <c r="I1902">
        <f>IF(Dataset[[#This Row],[Dispute Result]]="Undisputed",Dataset[[#This Row],[Invoice Amount]],IF(Dataset[[#This Row],[Dispute Result]]="Won",Dataset[[#This Row],[Invoice Amount]],""))</f>
        <v>5430</v>
      </c>
      <c r="J1902" t="str">
        <f>IF(Dataset[[#This Row],[Dispute Result]]="Lost",Dataset[[#This Row],[Invoice Amount]],"")</f>
        <v/>
      </c>
      <c r="K1902" s="1">
        <v>44534</v>
      </c>
      <c r="L1902">
        <v>16</v>
      </c>
      <c r="M1902">
        <v>0</v>
      </c>
      <c r="N1902" t="s">
        <v>120</v>
      </c>
    </row>
    <row r="1903" spans="1:14" x14ac:dyDescent="0.3">
      <c r="A1903" t="s">
        <v>3</v>
      </c>
      <c r="B1903" t="s">
        <v>24</v>
      </c>
      <c r="C1903">
        <v>7698255051</v>
      </c>
      <c r="D1903" s="1">
        <v>44426</v>
      </c>
      <c r="E1903" s="1">
        <v>44456</v>
      </c>
      <c r="F1903">
        <v>7879</v>
      </c>
      <c r="G1903" t="s">
        <v>2</v>
      </c>
      <c r="H1903" t="s">
        <v>131</v>
      </c>
      <c r="I1903">
        <f>IF(Dataset[[#This Row],[Dispute Result]]="Undisputed",Dataset[[#This Row],[Invoice Amount]],IF(Dataset[[#This Row],[Dispute Result]]="Won",Dataset[[#This Row],[Invoice Amount]],""))</f>
        <v>7879</v>
      </c>
      <c r="J1903" t="str">
        <f>IF(Dataset[[#This Row],[Dispute Result]]="Lost",Dataset[[#This Row],[Invoice Amount]],"")</f>
        <v/>
      </c>
      <c r="K1903" s="1">
        <v>44448</v>
      </c>
      <c r="L1903">
        <v>22</v>
      </c>
      <c r="M1903">
        <v>0</v>
      </c>
      <c r="N1903" t="s">
        <v>120</v>
      </c>
    </row>
    <row r="1904" spans="1:14" hidden="1" x14ac:dyDescent="0.3">
      <c r="A1904" t="s">
        <v>14</v>
      </c>
      <c r="B1904" t="s">
        <v>92</v>
      </c>
      <c r="C1904">
        <v>7704631121</v>
      </c>
      <c r="D1904" s="1">
        <v>44401</v>
      </c>
      <c r="E1904" s="1">
        <v>44431</v>
      </c>
      <c r="F1904">
        <v>6520</v>
      </c>
      <c r="G1904" t="s">
        <v>2</v>
      </c>
      <c r="H1904" t="s">
        <v>131</v>
      </c>
      <c r="I1904">
        <f>IF(Dataset[[#This Row],[Dispute Result]]="Undisputed",Dataset[[#This Row],[Invoice Amount]],IF(Dataset[[#This Row],[Dispute Result]]="Won",Dataset[[#This Row],[Invoice Amount]],""))</f>
        <v>6520</v>
      </c>
      <c r="J1904" t="str">
        <f>IF(Dataset[[#This Row],[Dispute Result]]="Lost",Dataset[[#This Row],[Invoice Amount]],"")</f>
        <v/>
      </c>
      <c r="K1904" s="1">
        <v>44422</v>
      </c>
      <c r="L1904">
        <v>21</v>
      </c>
      <c r="M1904">
        <v>0</v>
      </c>
      <c r="N1904" t="s">
        <v>120</v>
      </c>
    </row>
    <row r="1905" spans="1:14" hidden="1" x14ac:dyDescent="0.3">
      <c r="A1905" t="s">
        <v>0</v>
      </c>
      <c r="B1905" t="s">
        <v>87</v>
      </c>
      <c r="C1905">
        <v>7706707710</v>
      </c>
      <c r="D1905" s="1">
        <v>44269</v>
      </c>
      <c r="E1905" s="1">
        <v>44299</v>
      </c>
      <c r="F1905">
        <v>6816</v>
      </c>
      <c r="G1905" t="s">
        <v>2</v>
      </c>
      <c r="H1905" t="s">
        <v>131</v>
      </c>
      <c r="I1905">
        <f>IF(Dataset[[#This Row],[Dispute Result]]="Undisputed",Dataset[[#This Row],[Invoice Amount]],IF(Dataset[[#This Row],[Dispute Result]]="Won",Dataset[[#This Row],[Invoice Amount]],""))</f>
        <v>6816</v>
      </c>
      <c r="J1905" t="str">
        <f>IF(Dataset[[#This Row],[Dispute Result]]="Lost",Dataset[[#This Row],[Invoice Amount]],"")</f>
        <v/>
      </c>
      <c r="K1905" s="1">
        <v>44294</v>
      </c>
      <c r="L1905">
        <v>25</v>
      </c>
      <c r="M1905">
        <v>0</v>
      </c>
      <c r="N1905" t="s">
        <v>120</v>
      </c>
    </row>
    <row r="1906" spans="1:14" hidden="1" x14ac:dyDescent="0.3">
      <c r="A1906" t="s">
        <v>0</v>
      </c>
      <c r="B1906" t="s">
        <v>40</v>
      </c>
      <c r="C1906">
        <v>7714500054</v>
      </c>
      <c r="D1906" s="1">
        <v>44514</v>
      </c>
      <c r="E1906" s="1">
        <v>44544</v>
      </c>
      <c r="F1906">
        <v>5761</v>
      </c>
      <c r="G1906" t="s">
        <v>2</v>
      </c>
      <c r="H1906" t="s">
        <v>131</v>
      </c>
      <c r="I1906">
        <f>IF(Dataset[[#This Row],[Dispute Result]]="Undisputed",Dataset[[#This Row],[Invoice Amount]],IF(Dataset[[#This Row],[Dispute Result]]="Won",Dataset[[#This Row],[Invoice Amount]],""))</f>
        <v>5761</v>
      </c>
      <c r="J1906" t="str">
        <f>IF(Dataset[[#This Row],[Dispute Result]]="Lost",Dataset[[#This Row],[Invoice Amount]],"")</f>
        <v/>
      </c>
      <c r="K1906" s="1">
        <v>44536</v>
      </c>
      <c r="L1906">
        <v>22</v>
      </c>
      <c r="M1906">
        <v>0</v>
      </c>
      <c r="N1906" t="s">
        <v>120</v>
      </c>
    </row>
    <row r="1907" spans="1:14" hidden="1" x14ac:dyDescent="0.3">
      <c r="A1907" t="s">
        <v>14</v>
      </c>
      <c r="B1907" t="s">
        <v>45</v>
      </c>
      <c r="C1907">
        <v>7716386851</v>
      </c>
      <c r="D1907" s="1">
        <v>44084</v>
      </c>
      <c r="E1907" s="1">
        <v>44114</v>
      </c>
      <c r="F1907">
        <v>4083</v>
      </c>
      <c r="G1907" t="s">
        <v>2</v>
      </c>
      <c r="H1907" t="s">
        <v>131</v>
      </c>
      <c r="I1907">
        <f>IF(Dataset[[#This Row],[Dispute Result]]="Undisputed",Dataset[[#This Row],[Invoice Amount]],IF(Dataset[[#This Row],[Dispute Result]]="Won",Dataset[[#This Row],[Invoice Amount]],""))</f>
        <v>4083</v>
      </c>
      <c r="J1907" t="str">
        <f>IF(Dataset[[#This Row],[Dispute Result]]="Lost",Dataset[[#This Row],[Invoice Amount]],"")</f>
        <v/>
      </c>
      <c r="K1907" s="1">
        <v>44101</v>
      </c>
      <c r="L1907">
        <v>17</v>
      </c>
      <c r="M1907">
        <v>0</v>
      </c>
      <c r="N1907" t="s">
        <v>120</v>
      </c>
    </row>
    <row r="1908" spans="1:14" x14ac:dyDescent="0.3">
      <c r="A1908" t="s">
        <v>3</v>
      </c>
      <c r="B1908" t="s">
        <v>85</v>
      </c>
      <c r="C1908">
        <v>7717855496</v>
      </c>
      <c r="D1908" s="1">
        <v>44023</v>
      </c>
      <c r="E1908" s="1">
        <v>44053</v>
      </c>
      <c r="F1908">
        <v>7252</v>
      </c>
      <c r="G1908" t="s">
        <v>2</v>
      </c>
      <c r="H1908" t="s">
        <v>131</v>
      </c>
      <c r="I1908">
        <f>IF(Dataset[[#This Row],[Dispute Result]]="Undisputed",Dataset[[#This Row],[Invoice Amount]],IF(Dataset[[#This Row],[Dispute Result]]="Won",Dataset[[#This Row],[Invoice Amount]],""))</f>
        <v>7252</v>
      </c>
      <c r="J1908" t="str">
        <f>IF(Dataset[[#This Row],[Dispute Result]]="Lost",Dataset[[#This Row],[Invoice Amount]],"")</f>
        <v/>
      </c>
      <c r="K1908" s="1">
        <v>44053</v>
      </c>
      <c r="L1908">
        <v>30</v>
      </c>
      <c r="M1908">
        <v>0</v>
      </c>
      <c r="N1908" t="s">
        <v>120</v>
      </c>
    </row>
    <row r="1909" spans="1:14" hidden="1" x14ac:dyDescent="0.3">
      <c r="A1909" t="s">
        <v>12</v>
      </c>
      <c r="B1909" t="s">
        <v>17</v>
      </c>
      <c r="C1909">
        <v>7719614573</v>
      </c>
      <c r="D1909" s="1">
        <v>44109</v>
      </c>
      <c r="E1909" s="1">
        <v>44139</v>
      </c>
      <c r="F1909">
        <v>4397</v>
      </c>
      <c r="G1909" t="s">
        <v>2</v>
      </c>
      <c r="H1909" t="s">
        <v>131</v>
      </c>
      <c r="I1909">
        <f>IF(Dataset[[#This Row],[Dispute Result]]="Undisputed",Dataset[[#This Row],[Invoice Amount]],IF(Dataset[[#This Row],[Dispute Result]]="Won",Dataset[[#This Row],[Invoice Amount]],""))</f>
        <v>4397</v>
      </c>
      <c r="J1909" t="str">
        <f>IF(Dataset[[#This Row],[Dispute Result]]="Lost",Dataset[[#This Row],[Invoice Amount]],"")</f>
        <v/>
      </c>
      <c r="K1909" s="1">
        <v>44137</v>
      </c>
      <c r="L1909">
        <v>28</v>
      </c>
      <c r="M1909">
        <v>0</v>
      </c>
      <c r="N1909" t="s">
        <v>120</v>
      </c>
    </row>
    <row r="1910" spans="1:14" hidden="1" x14ac:dyDescent="0.3">
      <c r="A1910" t="s">
        <v>0</v>
      </c>
      <c r="B1910" t="s">
        <v>42</v>
      </c>
      <c r="C1910">
        <v>7720415253</v>
      </c>
      <c r="D1910" s="1">
        <v>44184</v>
      </c>
      <c r="E1910" s="1">
        <v>44214</v>
      </c>
      <c r="F1910">
        <v>6608</v>
      </c>
      <c r="G1910" t="s">
        <v>2</v>
      </c>
      <c r="H1910" t="s">
        <v>131</v>
      </c>
      <c r="I1910">
        <f>IF(Dataset[[#This Row],[Dispute Result]]="Undisputed",Dataset[[#This Row],[Invoice Amount]],IF(Dataset[[#This Row],[Dispute Result]]="Won",Dataset[[#This Row],[Invoice Amount]],""))</f>
        <v>6608</v>
      </c>
      <c r="J1910" t="str">
        <f>IF(Dataset[[#This Row],[Dispute Result]]="Lost",Dataset[[#This Row],[Invoice Amount]],"")</f>
        <v/>
      </c>
      <c r="K1910" s="1">
        <v>44202</v>
      </c>
      <c r="L1910">
        <v>18</v>
      </c>
      <c r="M1910">
        <v>0</v>
      </c>
      <c r="N1910" t="s">
        <v>120</v>
      </c>
    </row>
    <row r="1911" spans="1:14" hidden="1" x14ac:dyDescent="0.3">
      <c r="A1911" t="s">
        <v>12</v>
      </c>
      <c r="B1911" t="s">
        <v>35</v>
      </c>
      <c r="C1911">
        <v>7722226334</v>
      </c>
      <c r="D1911" s="1">
        <v>44357</v>
      </c>
      <c r="E1911" s="1">
        <v>44387</v>
      </c>
      <c r="F1911">
        <v>5155</v>
      </c>
      <c r="G1911" t="s">
        <v>2</v>
      </c>
      <c r="H1911" t="s">
        <v>131</v>
      </c>
      <c r="I1911">
        <f>IF(Dataset[[#This Row],[Dispute Result]]="Undisputed",Dataset[[#This Row],[Invoice Amount]],IF(Dataset[[#This Row],[Dispute Result]]="Won",Dataset[[#This Row],[Invoice Amount]],""))</f>
        <v>5155</v>
      </c>
      <c r="J1911" t="str">
        <f>IF(Dataset[[#This Row],[Dispute Result]]="Lost",Dataset[[#This Row],[Invoice Amount]],"")</f>
        <v/>
      </c>
      <c r="K1911" s="1">
        <v>44357</v>
      </c>
      <c r="L1911">
        <v>0</v>
      </c>
      <c r="M1911">
        <v>0</v>
      </c>
      <c r="N1911" t="s">
        <v>120</v>
      </c>
    </row>
    <row r="1912" spans="1:14" hidden="1" x14ac:dyDescent="0.3">
      <c r="A1912" t="s">
        <v>14</v>
      </c>
      <c r="B1912" t="s">
        <v>65</v>
      </c>
      <c r="C1912">
        <v>7736319597</v>
      </c>
      <c r="D1912" s="1">
        <v>44187</v>
      </c>
      <c r="E1912" s="1">
        <v>44217</v>
      </c>
      <c r="F1912">
        <v>5292</v>
      </c>
      <c r="G1912" t="s">
        <v>5</v>
      </c>
      <c r="H1912" t="s">
        <v>6</v>
      </c>
      <c r="I1912">
        <f>IF(Dataset[[#This Row],[Dispute Result]]="Undisputed",Dataset[[#This Row],[Invoice Amount]],IF(Dataset[[#This Row],[Dispute Result]]="Won",Dataset[[#This Row],[Invoice Amount]],""))</f>
        <v>5292</v>
      </c>
      <c r="J1912" t="str">
        <f>IF(Dataset[[#This Row],[Dispute Result]]="Lost",Dataset[[#This Row],[Invoice Amount]],"")</f>
        <v/>
      </c>
      <c r="K1912" s="1">
        <v>44212</v>
      </c>
      <c r="L1912">
        <v>25</v>
      </c>
      <c r="M1912">
        <v>0</v>
      </c>
      <c r="N1912" t="s">
        <v>120</v>
      </c>
    </row>
    <row r="1913" spans="1:14" hidden="1" x14ac:dyDescent="0.3">
      <c r="A1913" t="s">
        <v>14</v>
      </c>
      <c r="B1913" t="s">
        <v>71</v>
      </c>
      <c r="C1913">
        <v>7740692207</v>
      </c>
      <c r="D1913" s="1">
        <v>43911</v>
      </c>
      <c r="E1913" s="1">
        <v>43941</v>
      </c>
      <c r="F1913">
        <v>6951</v>
      </c>
      <c r="G1913" t="s">
        <v>2</v>
      </c>
      <c r="H1913" t="s">
        <v>131</v>
      </c>
      <c r="I1913">
        <f>IF(Dataset[[#This Row],[Dispute Result]]="Undisputed",Dataset[[#This Row],[Invoice Amount]],IF(Dataset[[#This Row],[Dispute Result]]="Won",Dataset[[#This Row],[Invoice Amount]],""))</f>
        <v>6951</v>
      </c>
      <c r="J1913" t="str">
        <f>IF(Dataset[[#This Row],[Dispute Result]]="Lost",Dataset[[#This Row],[Invoice Amount]],"")</f>
        <v/>
      </c>
      <c r="K1913" s="1">
        <v>43941</v>
      </c>
      <c r="L1913">
        <v>30</v>
      </c>
      <c r="M1913">
        <v>0</v>
      </c>
      <c r="N1913" t="s">
        <v>120</v>
      </c>
    </row>
    <row r="1914" spans="1:14" hidden="1" x14ac:dyDescent="0.3">
      <c r="A1914" t="s">
        <v>0</v>
      </c>
      <c r="B1914" t="s">
        <v>103</v>
      </c>
      <c r="C1914">
        <v>7751899037</v>
      </c>
      <c r="D1914" s="1">
        <v>44292</v>
      </c>
      <c r="E1914" s="1">
        <v>44322</v>
      </c>
      <c r="F1914">
        <v>4777</v>
      </c>
      <c r="G1914" t="s">
        <v>2</v>
      </c>
      <c r="H1914" t="s">
        <v>131</v>
      </c>
      <c r="I1914">
        <f>IF(Dataset[[#This Row],[Dispute Result]]="Undisputed",Dataset[[#This Row],[Invoice Amount]],IF(Dataset[[#This Row],[Dispute Result]]="Won",Dataset[[#This Row],[Invoice Amount]],""))</f>
        <v>4777</v>
      </c>
      <c r="J1914" t="str">
        <f>IF(Dataset[[#This Row],[Dispute Result]]="Lost",Dataset[[#This Row],[Invoice Amount]],"")</f>
        <v/>
      </c>
      <c r="K1914" s="1">
        <v>44324</v>
      </c>
      <c r="L1914">
        <v>32</v>
      </c>
      <c r="M1914">
        <v>2</v>
      </c>
      <c r="N1914" t="s">
        <v>120</v>
      </c>
    </row>
    <row r="1915" spans="1:14" hidden="1" x14ac:dyDescent="0.3">
      <c r="A1915" t="s">
        <v>0</v>
      </c>
      <c r="B1915" t="s">
        <v>36</v>
      </c>
      <c r="C1915">
        <v>7753761369</v>
      </c>
      <c r="D1915" s="1">
        <v>44239</v>
      </c>
      <c r="E1915" s="1">
        <v>44269</v>
      </c>
      <c r="F1915">
        <v>7578</v>
      </c>
      <c r="G1915" t="s">
        <v>2</v>
      </c>
      <c r="H1915" t="s">
        <v>131</v>
      </c>
      <c r="I1915">
        <f>IF(Dataset[[#This Row],[Dispute Result]]="Undisputed",Dataset[[#This Row],[Invoice Amount]],IF(Dataset[[#This Row],[Dispute Result]]="Won",Dataset[[#This Row],[Invoice Amount]],""))</f>
        <v>7578</v>
      </c>
      <c r="J1915" t="str">
        <f>IF(Dataset[[#This Row],[Dispute Result]]="Lost",Dataset[[#This Row],[Invoice Amount]],"")</f>
        <v/>
      </c>
      <c r="K1915" s="1">
        <v>44253</v>
      </c>
      <c r="L1915">
        <v>14</v>
      </c>
      <c r="M1915">
        <v>0</v>
      </c>
      <c r="N1915" t="s">
        <v>120</v>
      </c>
    </row>
    <row r="1916" spans="1:14" hidden="1" x14ac:dyDescent="0.3">
      <c r="A1916" t="s">
        <v>12</v>
      </c>
      <c r="B1916" t="s">
        <v>73</v>
      </c>
      <c r="C1916">
        <v>7757363585</v>
      </c>
      <c r="D1916" s="1">
        <v>44339</v>
      </c>
      <c r="E1916" s="1">
        <v>44369</v>
      </c>
      <c r="F1916">
        <v>4412</v>
      </c>
      <c r="G1916" t="s">
        <v>2</v>
      </c>
      <c r="H1916" t="s">
        <v>131</v>
      </c>
      <c r="I1916">
        <f>IF(Dataset[[#This Row],[Dispute Result]]="Undisputed",Dataset[[#This Row],[Invoice Amount]],IF(Dataset[[#This Row],[Dispute Result]]="Won",Dataset[[#This Row],[Invoice Amount]],""))</f>
        <v>4412</v>
      </c>
      <c r="J1916" t="str">
        <f>IF(Dataset[[#This Row],[Dispute Result]]="Lost",Dataset[[#This Row],[Invoice Amount]],"")</f>
        <v/>
      </c>
      <c r="K1916" s="1">
        <v>44369</v>
      </c>
      <c r="L1916">
        <v>30</v>
      </c>
      <c r="M1916">
        <v>0</v>
      </c>
      <c r="N1916" t="s">
        <v>120</v>
      </c>
    </row>
    <row r="1917" spans="1:14" hidden="1" x14ac:dyDescent="0.3">
      <c r="A1917" t="s">
        <v>14</v>
      </c>
      <c r="B1917" t="s">
        <v>45</v>
      </c>
      <c r="C1917">
        <v>7762178946</v>
      </c>
      <c r="D1917" s="1">
        <v>44302</v>
      </c>
      <c r="E1917" s="1">
        <v>44332</v>
      </c>
      <c r="F1917">
        <v>5966</v>
      </c>
      <c r="G1917" t="s">
        <v>2</v>
      </c>
      <c r="H1917" t="s">
        <v>131</v>
      </c>
      <c r="I1917">
        <f>IF(Dataset[[#This Row],[Dispute Result]]="Undisputed",Dataset[[#This Row],[Invoice Amount]],IF(Dataset[[#This Row],[Dispute Result]]="Won",Dataset[[#This Row],[Invoice Amount]],""))</f>
        <v>5966</v>
      </c>
      <c r="J1917" t="str">
        <f>IF(Dataset[[#This Row],[Dispute Result]]="Lost",Dataset[[#This Row],[Invoice Amount]],"")</f>
        <v/>
      </c>
      <c r="K1917" s="1">
        <v>44328</v>
      </c>
      <c r="L1917">
        <v>26</v>
      </c>
      <c r="M1917">
        <v>0</v>
      </c>
      <c r="N1917" t="s">
        <v>120</v>
      </c>
    </row>
    <row r="1918" spans="1:14" hidden="1" x14ac:dyDescent="0.3">
      <c r="A1918" t="s">
        <v>12</v>
      </c>
      <c r="B1918" t="s">
        <v>102</v>
      </c>
      <c r="C1918">
        <v>7769806886</v>
      </c>
      <c r="D1918" s="1">
        <v>44375</v>
      </c>
      <c r="E1918" s="1">
        <v>44405</v>
      </c>
      <c r="F1918">
        <v>3813</v>
      </c>
      <c r="G1918" t="s">
        <v>2</v>
      </c>
      <c r="H1918" t="s">
        <v>131</v>
      </c>
      <c r="I1918">
        <f>IF(Dataset[[#This Row],[Dispute Result]]="Undisputed",Dataset[[#This Row],[Invoice Amount]],IF(Dataset[[#This Row],[Dispute Result]]="Won",Dataset[[#This Row],[Invoice Amount]],""))</f>
        <v>3813</v>
      </c>
      <c r="J1918" t="str">
        <f>IF(Dataset[[#This Row],[Dispute Result]]="Lost",Dataset[[#This Row],[Invoice Amount]],"")</f>
        <v/>
      </c>
      <c r="K1918" s="1">
        <v>44394</v>
      </c>
      <c r="L1918">
        <v>19</v>
      </c>
      <c r="M1918">
        <v>0</v>
      </c>
      <c r="N1918" t="s">
        <v>120</v>
      </c>
    </row>
    <row r="1919" spans="1:14" x14ac:dyDescent="0.3">
      <c r="A1919" t="s">
        <v>3</v>
      </c>
      <c r="B1919" t="s">
        <v>24</v>
      </c>
      <c r="C1919">
        <v>7786851730</v>
      </c>
      <c r="D1919" s="1">
        <v>43936</v>
      </c>
      <c r="E1919" s="1">
        <v>43966</v>
      </c>
      <c r="F1919">
        <v>5974</v>
      </c>
      <c r="G1919" t="s">
        <v>2</v>
      </c>
      <c r="H1919" t="s">
        <v>131</v>
      </c>
      <c r="I1919">
        <f>IF(Dataset[[#This Row],[Dispute Result]]="Undisputed",Dataset[[#This Row],[Invoice Amount]],IF(Dataset[[#This Row],[Dispute Result]]="Won",Dataset[[#This Row],[Invoice Amount]],""))</f>
        <v>5974</v>
      </c>
      <c r="J1919" t="str">
        <f>IF(Dataset[[#This Row],[Dispute Result]]="Lost",Dataset[[#This Row],[Invoice Amount]],"")</f>
        <v/>
      </c>
      <c r="K1919" s="1">
        <v>43959</v>
      </c>
      <c r="L1919">
        <v>23</v>
      </c>
      <c r="M1919">
        <v>0</v>
      </c>
      <c r="N1919" t="s">
        <v>120</v>
      </c>
    </row>
    <row r="1920" spans="1:14" x14ac:dyDescent="0.3">
      <c r="A1920" t="s">
        <v>3</v>
      </c>
      <c r="B1920" t="s">
        <v>99</v>
      </c>
      <c r="C1920">
        <v>7787761526</v>
      </c>
      <c r="D1920" s="1">
        <v>43907</v>
      </c>
      <c r="E1920" s="1">
        <v>43937</v>
      </c>
      <c r="F1920">
        <v>6433</v>
      </c>
      <c r="G1920" t="s">
        <v>2</v>
      </c>
      <c r="H1920" t="s">
        <v>131</v>
      </c>
      <c r="I1920">
        <f>IF(Dataset[[#This Row],[Dispute Result]]="Undisputed",Dataset[[#This Row],[Invoice Amount]],IF(Dataset[[#This Row],[Dispute Result]]="Won",Dataset[[#This Row],[Invoice Amount]],""))</f>
        <v>6433</v>
      </c>
      <c r="J1920" t="str">
        <f>IF(Dataset[[#This Row],[Dispute Result]]="Lost",Dataset[[#This Row],[Invoice Amount]],"")</f>
        <v/>
      </c>
      <c r="K1920" s="1">
        <v>43941</v>
      </c>
      <c r="L1920">
        <v>34</v>
      </c>
      <c r="M1920">
        <v>4</v>
      </c>
      <c r="N1920" t="s">
        <v>120</v>
      </c>
    </row>
    <row r="1921" spans="1:14" hidden="1" x14ac:dyDescent="0.3">
      <c r="A1921" t="s">
        <v>0</v>
      </c>
      <c r="B1921" t="s">
        <v>31</v>
      </c>
      <c r="C1921">
        <v>7788984844</v>
      </c>
      <c r="D1921" s="1">
        <v>44158</v>
      </c>
      <c r="E1921" s="1">
        <v>44188</v>
      </c>
      <c r="F1921">
        <v>6800</v>
      </c>
      <c r="G1921" t="s">
        <v>2</v>
      </c>
      <c r="H1921" t="s">
        <v>131</v>
      </c>
      <c r="I1921">
        <f>IF(Dataset[[#This Row],[Dispute Result]]="Undisputed",Dataset[[#This Row],[Invoice Amount]],IF(Dataset[[#This Row],[Dispute Result]]="Won",Dataset[[#This Row],[Invoice Amount]],""))</f>
        <v>6800</v>
      </c>
      <c r="J1921" t="str">
        <f>IF(Dataset[[#This Row],[Dispute Result]]="Lost",Dataset[[#This Row],[Invoice Amount]],"")</f>
        <v/>
      </c>
      <c r="K1921" s="1">
        <v>44181</v>
      </c>
      <c r="L1921">
        <v>23</v>
      </c>
      <c r="M1921">
        <v>0</v>
      </c>
      <c r="N1921" t="s">
        <v>120</v>
      </c>
    </row>
    <row r="1922" spans="1:14" hidden="1" x14ac:dyDescent="0.3">
      <c r="A1922" t="s">
        <v>0</v>
      </c>
      <c r="B1922" t="s">
        <v>47</v>
      </c>
      <c r="C1922">
        <v>7790893341</v>
      </c>
      <c r="D1922" s="1">
        <v>43974</v>
      </c>
      <c r="E1922" s="1">
        <v>44004</v>
      </c>
      <c r="F1922">
        <v>7959</v>
      </c>
      <c r="G1922" t="s">
        <v>2</v>
      </c>
      <c r="H1922" t="s">
        <v>131</v>
      </c>
      <c r="I1922">
        <f>IF(Dataset[[#This Row],[Dispute Result]]="Undisputed",Dataset[[#This Row],[Invoice Amount]],IF(Dataset[[#This Row],[Dispute Result]]="Won",Dataset[[#This Row],[Invoice Amount]],""))</f>
        <v>7959</v>
      </c>
      <c r="J1922" t="str">
        <f>IF(Dataset[[#This Row],[Dispute Result]]="Lost",Dataset[[#This Row],[Invoice Amount]],"")</f>
        <v/>
      </c>
      <c r="K1922" s="1">
        <v>44017</v>
      </c>
      <c r="L1922">
        <v>43</v>
      </c>
      <c r="M1922">
        <v>13</v>
      </c>
      <c r="N1922" t="s">
        <v>120</v>
      </c>
    </row>
    <row r="1923" spans="1:14" x14ac:dyDescent="0.3">
      <c r="A1923" t="s">
        <v>3</v>
      </c>
      <c r="B1923" t="s">
        <v>24</v>
      </c>
      <c r="C1923">
        <v>9784423697</v>
      </c>
      <c r="D1923" s="1">
        <v>44356</v>
      </c>
      <c r="E1923" s="1">
        <v>44386</v>
      </c>
      <c r="F1923">
        <v>8779</v>
      </c>
      <c r="G1923" t="s">
        <v>5</v>
      </c>
      <c r="H1923" t="s">
        <v>6</v>
      </c>
      <c r="I1923">
        <f>IF(Dataset[[#This Row],[Dispute Result]]="Undisputed",Dataset[[#This Row],[Invoice Amount]],IF(Dataset[[#This Row],[Dispute Result]]="Won",Dataset[[#This Row],[Invoice Amount]],""))</f>
        <v>8779</v>
      </c>
      <c r="J1923" t="str">
        <f>IF(Dataset[[#This Row],[Dispute Result]]="Lost",Dataset[[#This Row],[Invoice Amount]],"")</f>
        <v/>
      </c>
      <c r="K1923" s="1">
        <v>44395</v>
      </c>
      <c r="L1923">
        <v>39</v>
      </c>
      <c r="M1923">
        <v>9</v>
      </c>
      <c r="N1923" t="s">
        <v>120</v>
      </c>
    </row>
    <row r="1924" spans="1:14" hidden="1" x14ac:dyDescent="0.3">
      <c r="A1924" t="s">
        <v>12</v>
      </c>
      <c r="B1924" t="s">
        <v>83</v>
      </c>
      <c r="C1924">
        <v>7793237120</v>
      </c>
      <c r="D1924" s="1">
        <v>44143</v>
      </c>
      <c r="E1924" s="1">
        <v>44173</v>
      </c>
      <c r="F1924">
        <v>1144</v>
      </c>
      <c r="G1924" t="s">
        <v>5</v>
      </c>
      <c r="H1924" t="s">
        <v>6</v>
      </c>
      <c r="I1924">
        <f>IF(Dataset[[#This Row],[Dispute Result]]="Undisputed",Dataset[[#This Row],[Invoice Amount]],IF(Dataset[[#This Row],[Dispute Result]]="Won",Dataset[[#This Row],[Invoice Amount]],""))</f>
        <v>1144</v>
      </c>
      <c r="J1924" t="str">
        <f>IF(Dataset[[#This Row],[Dispute Result]]="Lost",Dataset[[#This Row],[Invoice Amount]],"")</f>
        <v/>
      </c>
      <c r="K1924" s="1">
        <v>44197</v>
      </c>
      <c r="L1924">
        <v>54</v>
      </c>
      <c r="M1924">
        <v>24</v>
      </c>
      <c r="N1924" t="s">
        <v>120</v>
      </c>
    </row>
    <row r="1925" spans="1:14" hidden="1" x14ac:dyDescent="0.3">
      <c r="A1925" t="s">
        <v>12</v>
      </c>
      <c r="B1925" t="s">
        <v>95</v>
      </c>
      <c r="C1925">
        <v>7795526633</v>
      </c>
      <c r="D1925" s="1">
        <v>44292</v>
      </c>
      <c r="E1925" s="1">
        <v>44322</v>
      </c>
      <c r="F1925">
        <v>2795</v>
      </c>
      <c r="G1925" t="s">
        <v>2</v>
      </c>
      <c r="H1925" t="s">
        <v>131</v>
      </c>
      <c r="I1925">
        <f>IF(Dataset[[#This Row],[Dispute Result]]="Undisputed",Dataset[[#This Row],[Invoice Amount]],IF(Dataset[[#This Row],[Dispute Result]]="Won",Dataset[[#This Row],[Invoice Amount]],""))</f>
        <v>2795</v>
      </c>
      <c r="J1925" t="str">
        <f>IF(Dataset[[#This Row],[Dispute Result]]="Lost",Dataset[[#This Row],[Invoice Amount]],"")</f>
        <v/>
      </c>
      <c r="K1925" s="1">
        <v>44314</v>
      </c>
      <c r="L1925">
        <v>22</v>
      </c>
      <c r="M1925">
        <v>0</v>
      </c>
      <c r="N1925" t="s">
        <v>120</v>
      </c>
    </row>
    <row r="1926" spans="1:14" x14ac:dyDescent="0.3">
      <c r="A1926" t="s">
        <v>3</v>
      </c>
      <c r="B1926" t="s">
        <v>19</v>
      </c>
      <c r="C1926">
        <v>7802365347</v>
      </c>
      <c r="D1926" s="1">
        <v>43930</v>
      </c>
      <c r="E1926" s="1">
        <v>43960</v>
      </c>
      <c r="F1926">
        <v>6980</v>
      </c>
      <c r="G1926" t="s">
        <v>2</v>
      </c>
      <c r="H1926" t="s">
        <v>131</v>
      </c>
      <c r="I1926">
        <f>IF(Dataset[[#This Row],[Dispute Result]]="Undisputed",Dataset[[#This Row],[Invoice Amount]],IF(Dataset[[#This Row],[Dispute Result]]="Won",Dataset[[#This Row],[Invoice Amount]],""))</f>
        <v>6980</v>
      </c>
      <c r="J1926" t="str">
        <f>IF(Dataset[[#This Row],[Dispute Result]]="Lost",Dataset[[#This Row],[Invoice Amount]],"")</f>
        <v/>
      </c>
      <c r="K1926" s="1">
        <v>43944</v>
      </c>
      <c r="L1926">
        <v>14</v>
      </c>
      <c r="M1926">
        <v>0</v>
      </c>
      <c r="N1926" t="s">
        <v>120</v>
      </c>
    </row>
    <row r="1927" spans="1:14" hidden="1" x14ac:dyDescent="0.3">
      <c r="A1927" t="s">
        <v>0</v>
      </c>
      <c r="B1927" t="s">
        <v>57</v>
      </c>
      <c r="C1927">
        <v>7807904455</v>
      </c>
      <c r="D1927" s="1">
        <v>44409</v>
      </c>
      <c r="E1927" s="1">
        <v>44439</v>
      </c>
      <c r="F1927">
        <v>6419</v>
      </c>
      <c r="G1927" t="s">
        <v>5</v>
      </c>
      <c r="H1927" t="s">
        <v>6</v>
      </c>
      <c r="I1927">
        <f>IF(Dataset[[#This Row],[Dispute Result]]="Undisputed",Dataset[[#This Row],[Invoice Amount]],IF(Dataset[[#This Row],[Dispute Result]]="Won",Dataset[[#This Row],[Invoice Amount]],""))</f>
        <v>6419</v>
      </c>
      <c r="J1927" t="str">
        <f>IF(Dataset[[#This Row],[Dispute Result]]="Lost",Dataset[[#This Row],[Invoice Amount]],"")</f>
        <v/>
      </c>
      <c r="K1927" s="1">
        <v>44434</v>
      </c>
      <c r="L1927">
        <v>25</v>
      </c>
      <c r="M1927">
        <v>0</v>
      </c>
      <c r="N1927" t="s">
        <v>120</v>
      </c>
    </row>
    <row r="1928" spans="1:14" hidden="1" x14ac:dyDescent="0.3">
      <c r="A1928" t="s">
        <v>14</v>
      </c>
      <c r="B1928" t="s">
        <v>16</v>
      </c>
      <c r="C1928">
        <v>7809215596</v>
      </c>
      <c r="D1928" s="1">
        <v>44192</v>
      </c>
      <c r="E1928" s="1">
        <v>44222</v>
      </c>
      <c r="F1928">
        <v>7185</v>
      </c>
      <c r="G1928" t="s">
        <v>2</v>
      </c>
      <c r="H1928" t="s">
        <v>131</v>
      </c>
      <c r="I1928">
        <f>IF(Dataset[[#This Row],[Dispute Result]]="Undisputed",Dataset[[#This Row],[Invoice Amount]],IF(Dataset[[#This Row],[Dispute Result]]="Won",Dataset[[#This Row],[Invoice Amount]],""))</f>
        <v>7185</v>
      </c>
      <c r="J1928" t="str">
        <f>IF(Dataset[[#This Row],[Dispute Result]]="Lost",Dataset[[#This Row],[Invoice Amount]],"")</f>
        <v/>
      </c>
      <c r="K1928" s="1">
        <v>44228</v>
      </c>
      <c r="L1928">
        <v>36</v>
      </c>
      <c r="M1928">
        <v>6</v>
      </c>
      <c r="N1928" t="s">
        <v>120</v>
      </c>
    </row>
    <row r="1929" spans="1:14" hidden="1" x14ac:dyDescent="0.3">
      <c r="A1929" t="s">
        <v>0</v>
      </c>
      <c r="B1929" t="s">
        <v>7</v>
      </c>
      <c r="C1929">
        <v>7821939794</v>
      </c>
      <c r="D1929" s="1">
        <v>43874</v>
      </c>
      <c r="E1929" s="1">
        <v>43904</v>
      </c>
      <c r="F1929">
        <v>7045</v>
      </c>
      <c r="G1929" t="s">
        <v>2</v>
      </c>
      <c r="H1929" t="s">
        <v>131</v>
      </c>
      <c r="I1929">
        <f>IF(Dataset[[#This Row],[Dispute Result]]="Undisputed",Dataset[[#This Row],[Invoice Amount]],IF(Dataset[[#This Row],[Dispute Result]]="Won",Dataset[[#This Row],[Invoice Amount]],""))</f>
        <v>7045</v>
      </c>
      <c r="J1929" t="str">
        <f>IF(Dataset[[#This Row],[Dispute Result]]="Lost",Dataset[[#This Row],[Invoice Amount]],"")</f>
        <v/>
      </c>
      <c r="K1929" s="1">
        <v>43878</v>
      </c>
      <c r="L1929">
        <v>4</v>
      </c>
      <c r="M1929">
        <v>0</v>
      </c>
      <c r="N1929" t="s">
        <v>120</v>
      </c>
    </row>
    <row r="1930" spans="1:14" hidden="1" x14ac:dyDescent="0.3">
      <c r="A1930" t="s">
        <v>12</v>
      </c>
      <c r="B1930" t="s">
        <v>101</v>
      </c>
      <c r="C1930">
        <v>7829407127</v>
      </c>
      <c r="D1930" s="1">
        <v>44079</v>
      </c>
      <c r="E1930" s="1">
        <v>44109</v>
      </c>
      <c r="F1930">
        <v>6146</v>
      </c>
      <c r="G1930" t="s">
        <v>2</v>
      </c>
      <c r="H1930" t="s">
        <v>131</v>
      </c>
      <c r="I1930">
        <f>IF(Dataset[[#This Row],[Dispute Result]]="Undisputed",Dataset[[#This Row],[Invoice Amount]],IF(Dataset[[#This Row],[Dispute Result]]="Won",Dataset[[#This Row],[Invoice Amount]],""))</f>
        <v>6146</v>
      </c>
      <c r="J1930" t="str">
        <f>IF(Dataset[[#This Row],[Dispute Result]]="Lost",Dataset[[#This Row],[Invoice Amount]],"")</f>
        <v/>
      </c>
      <c r="K1930" s="1">
        <v>44107</v>
      </c>
      <c r="L1930">
        <v>28</v>
      </c>
      <c r="M1930">
        <v>0</v>
      </c>
      <c r="N1930" t="s">
        <v>120</v>
      </c>
    </row>
    <row r="1931" spans="1:14" hidden="1" x14ac:dyDescent="0.3">
      <c r="A1931" t="s">
        <v>14</v>
      </c>
      <c r="B1931" t="s">
        <v>89</v>
      </c>
      <c r="C1931">
        <v>7830094350</v>
      </c>
      <c r="D1931" s="1">
        <v>44460</v>
      </c>
      <c r="E1931" s="1">
        <v>44490</v>
      </c>
      <c r="F1931">
        <v>4217</v>
      </c>
      <c r="G1931" t="s">
        <v>2</v>
      </c>
      <c r="H1931" t="s">
        <v>131</v>
      </c>
      <c r="I1931">
        <f>IF(Dataset[[#This Row],[Dispute Result]]="Undisputed",Dataset[[#This Row],[Invoice Amount]],IF(Dataset[[#This Row],[Dispute Result]]="Won",Dataset[[#This Row],[Invoice Amount]],""))</f>
        <v>4217</v>
      </c>
      <c r="J1931" t="str">
        <f>IF(Dataset[[#This Row],[Dispute Result]]="Lost",Dataset[[#This Row],[Invoice Amount]],"")</f>
        <v/>
      </c>
      <c r="K1931" s="1">
        <v>44483</v>
      </c>
      <c r="L1931">
        <v>23</v>
      </c>
      <c r="M1931">
        <v>0</v>
      </c>
      <c r="N1931" t="s">
        <v>120</v>
      </c>
    </row>
    <row r="1932" spans="1:14" hidden="1" x14ac:dyDescent="0.3">
      <c r="A1932" t="s">
        <v>9</v>
      </c>
      <c r="B1932" t="s">
        <v>94</v>
      </c>
      <c r="C1932">
        <v>7832843148</v>
      </c>
      <c r="D1932" s="1">
        <v>43996</v>
      </c>
      <c r="E1932" s="1">
        <v>44026</v>
      </c>
      <c r="F1932">
        <v>7867</v>
      </c>
      <c r="G1932" t="s">
        <v>5</v>
      </c>
      <c r="H1932" t="s">
        <v>6</v>
      </c>
      <c r="I1932">
        <f>IF(Dataset[[#This Row],[Dispute Result]]="Undisputed",Dataset[[#This Row],[Invoice Amount]],IF(Dataset[[#This Row],[Dispute Result]]="Won",Dataset[[#This Row],[Invoice Amount]],""))</f>
        <v>7867</v>
      </c>
      <c r="J1932" t="str">
        <f>IF(Dataset[[#This Row],[Dispute Result]]="Lost",Dataset[[#This Row],[Invoice Amount]],"")</f>
        <v/>
      </c>
      <c r="K1932" s="1">
        <v>44050</v>
      </c>
      <c r="L1932">
        <v>54</v>
      </c>
      <c r="M1932">
        <v>24</v>
      </c>
      <c r="N1932" t="s">
        <v>120</v>
      </c>
    </row>
    <row r="1933" spans="1:14" hidden="1" x14ac:dyDescent="0.3">
      <c r="A1933" t="s">
        <v>14</v>
      </c>
      <c r="B1933" t="s">
        <v>16</v>
      </c>
      <c r="C1933">
        <v>7832966824</v>
      </c>
      <c r="D1933" s="1">
        <v>43871</v>
      </c>
      <c r="E1933" s="1">
        <v>43901</v>
      </c>
      <c r="F1933">
        <v>6454</v>
      </c>
      <c r="G1933" t="s">
        <v>2</v>
      </c>
      <c r="H1933" t="s">
        <v>131</v>
      </c>
      <c r="I1933">
        <f>IF(Dataset[[#This Row],[Dispute Result]]="Undisputed",Dataset[[#This Row],[Invoice Amount]],IF(Dataset[[#This Row],[Dispute Result]]="Won",Dataset[[#This Row],[Invoice Amount]],""))</f>
        <v>6454</v>
      </c>
      <c r="J1933" t="str">
        <f>IF(Dataset[[#This Row],[Dispute Result]]="Lost",Dataset[[#This Row],[Invoice Amount]],"")</f>
        <v/>
      </c>
      <c r="K1933" s="1">
        <v>43912</v>
      </c>
      <c r="L1933">
        <v>41</v>
      </c>
      <c r="M1933">
        <v>11</v>
      </c>
      <c r="N1933" t="s">
        <v>120</v>
      </c>
    </row>
    <row r="1934" spans="1:14" hidden="1" x14ac:dyDescent="0.3">
      <c r="A1934" t="s">
        <v>9</v>
      </c>
      <c r="B1934" t="s">
        <v>11</v>
      </c>
      <c r="C1934">
        <v>7837870930</v>
      </c>
      <c r="D1934" s="1">
        <v>44095</v>
      </c>
      <c r="E1934" s="1">
        <v>44125</v>
      </c>
      <c r="F1934">
        <v>7369</v>
      </c>
      <c r="G1934" t="s">
        <v>5</v>
      </c>
      <c r="H1934" t="s">
        <v>6</v>
      </c>
      <c r="I1934">
        <f>IF(Dataset[[#This Row],[Dispute Result]]="Undisputed",Dataset[[#This Row],[Invoice Amount]],IF(Dataset[[#This Row],[Dispute Result]]="Won",Dataset[[#This Row],[Invoice Amount]],""))</f>
        <v>7369</v>
      </c>
      <c r="J1934" t="str">
        <f>IF(Dataset[[#This Row],[Dispute Result]]="Lost",Dataset[[#This Row],[Invoice Amount]],"")</f>
        <v/>
      </c>
      <c r="K1934" s="1">
        <v>44142</v>
      </c>
      <c r="L1934">
        <v>47</v>
      </c>
      <c r="M1934">
        <v>17</v>
      </c>
      <c r="N1934" t="s">
        <v>120</v>
      </c>
    </row>
    <row r="1935" spans="1:14" hidden="1" x14ac:dyDescent="0.3">
      <c r="A1935" t="s">
        <v>12</v>
      </c>
      <c r="B1935" t="s">
        <v>13</v>
      </c>
      <c r="C1935">
        <v>7838596678</v>
      </c>
      <c r="D1935" s="1">
        <v>44427</v>
      </c>
      <c r="E1935" s="1">
        <v>44457</v>
      </c>
      <c r="F1935">
        <v>3626</v>
      </c>
      <c r="G1935" t="s">
        <v>2</v>
      </c>
      <c r="H1935" t="s">
        <v>131</v>
      </c>
      <c r="I1935">
        <f>IF(Dataset[[#This Row],[Dispute Result]]="Undisputed",Dataset[[#This Row],[Invoice Amount]],IF(Dataset[[#This Row],[Dispute Result]]="Won",Dataset[[#This Row],[Invoice Amount]],""))</f>
        <v>3626</v>
      </c>
      <c r="J1935" t="str">
        <f>IF(Dataset[[#This Row],[Dispute Result]]="Lost",Dataset[[#This Row],[Invoice Amount]],"")</f>
        <v/>
      </c>
      <c r="K1935" s="1">
        <v>44464</v>
      </c>
      <c r="L1935">
        <v>37</v>
      </c>
      <c r="M1935">
        <v>7</v>
      </c>
      <c r="N1935" t="s">
        <v>120</v>
      </c>
    </row>
    <row r="1936" spans="1:14" hidden="1" x14ac:dyDescent="0.3">
      <c r="A1936" t="s">
        <v>14</v>
      </c>
      <c r="B1936" t="s">
        <v>81</v>
      </c>
      <c r="C1936">
        <v>7839294116</v>
      </c>
      <c r="D1936" s="1">
        <v>43839</v>
      </c>
      <c r="E1936" s="1">
        <v>43869</v>
      </c>
      <c r="F1936">
        <v>4022</v>
      </c>
      <c r="G1936" t="s">
        <v>2</v>
      </c>
      <c r="H1936" t="s">
        <v>131</v>
      </c>
      <c r="I1936">
        <f>IF(Dataset[[#This Row],[Dispute Result]]="Undisputed",Dataset[[#This Row],[Invoice Amount]],IF(Dataset[[#This Row],[Dispute Result]]="Won",Dataset[[#This Row],[Invoice Amount]],""))</f>
        <v>4022</v>
      </c>
      <c r="J1936" t="str">
        <f>IF(Dataset[[#This Row],[Dispute Result]]="Lost",Dataset[[#This Row],[Invoice Amount]],"")</f>
        <v/>
      </c>
      <c r="K1936" s="1">
        <v>43874</v>
      </c>
      <c r="L1936">
        <v>35</v>
      </c>
      <c r="M1936">
        <v>5</v>
      </c>
      <c r="N1936" t="s">
        <v>120</v>
      </c>
    </row>
    <row r="1937" spans="1:14" hidden="1" x14ac:dyDescent="0.3">
      <c r="A1937" t="s">
        <v>0</v>
      </c>
      <c r="B1937" t="s">
        <v>49</v>
      </c>
      <c r="C1937">
        <v>7845388340</v>
      </c>
      <c r="D1937" s="1">
        <v>44310</v>
      </c>
      <c r="E1937" s="1">
        <v>44340</v>
      </c>
      <c r="F1937">
        <v>3925</v>
      </c>
      <c r="G1937" t="s">
        <v>2</v>
      </c>
      <c r="H1937" t="s">
        <v>131</v>
      </c>
      <c r="I1937">
        <f>IF(Dataset[[#This Row],[Dispute Result]]="Undisputed",Dataset[[#This Row],[Invoice Amount]],IF(Dataset[[#This Row],[Dispute Result]]="Won",Dataset[[#This Row],[Invoice Amount]],""))</f>
        <v>3925</v>
      </c>
      <c r="J1937" t="str">
        <f>IF(Dataset[[#This Row],[Dispute Result]]="Lost",Dataset[[#This Row],[Invoice Amount]],"")</f>
        <v/>
      </c>
      <c r="K1937" s="1">
        <v>44344</v>
      </c>
      <c r="L1937">
        <v>34</v>
      </c>
      <c r="M1937">
        <v>4</v>
      </c>
      <c r="N1937" t="s">
        <v>120</v>
      </c>
    </row>
    <row r="1938" spans="1:14" hidden="1" x14ac:dyDescent="0.3">
      <c r="A1938" t="s">
        <v>0</v>
      </c>
      <c r="B1938" t="s">
        <v>87</v>
      </c>
      <c r="C1938">
        <v>7851279717</v>
      </c>
      <c r="D1938" s="1">
        <v>44484</v>
      </c>
      <c r="E1938" s="1">
        <v>44514</v>
      </c>
      <c r="F1938">
        <v>6129</v>
      </c>
      <c r="G1938" t="s">
        <v>2</v>
      </c>
      <c r="H1938" t="s">
        <v>131</v>
      </c>
      <c r="I1938">
        <f>IF(Dataset[[#This Row],[Dispute Result]]="Undisputed",Dataset[[#This Row],[Invoice Amount]],IF(Dataset[[#This Row],[Dispute Result]]="Won",Dataset[[#This Row],[Invoice Amount]],""))</f>
        <v>6129</v>
      </c>
      <c r="J1938" t="str">
        <f>IF(Dataset[[#This Row],[Dispute Result]]="Lost",Dataset[[#This Row],[Invoice Amount]],"")</f>
        <v/>
      </c>
      <c r="K1938" s="1">
        <v>44506</v>
      </c>
      <c r="L1938">
        <v>22</v>
      </c>
      <c r="M1938">
        <v>0</v>
      </c>
      <c r="N1938" t="s">
        <v>120</v>
      </c>
    </row>
    <row r="1939" spans="1:14" hidden="1" x14ac:dyDescent="0.3">
      <c r="A1939" t="s">
        <v>12</v>
      </c>
      <c r="B1939" t="s">
        <v>13</v>
      </c>
      <c r="C1939">
        <v>7854660723</v>
      </c>
      <c r="D1939" s="1">
        <v>44295</v>
      </c>
      <c r="E1939" s="1">
        <v>44325</v>
      </c>
      <c r="F1939">
        <v>8460</v>
      </c>
      <c r="G1939" t="s">
        <v>2</v>
      </c>
      <c r="H1939" t="s">
        <v>131</v>
      </c>
      <c r="I1939">
        <f>IF(Dataset[[#This Row],[Dispute Result]]="Undisputed",Dataset[[#This Row],[Invoice Amount]],IF(Dataset[[#This Row],[Dispute Result]]="Won",Dataset[[#This Row],[Invoice Amount]],""))</f>
        <v>8460</v>
      </c>
      <c r="J1939" t="str">
        <f>IF(Dataset[[#This Row],[Dispute Result]]="Lost",Dataset[[#This Row],[Invoice Amount]],"")</f>
        <v/>
      </c>
      <c r="K1939" s="1">
        <v>44332</v>
      </c>
      <c r="L1939">
        <v>37</v>
      </c>
      <c r="M1939">
        <v>7</v>
      </c>
      <c r="N1939" t="s">
        <v>120</v>
      </c>
    </row>
    <row r="1940" spans="1:14" x14ac:dyDescent="0.3">
      <c r="A1940" t="s">
        <v>3</v>
      </c>
      <c r="B1940" t="s">
        <v>43</v>
      </c>
      <c r="C1940">
        <v>7859471043</v>
      </c>
      <c r="D1940" s="1">
        <v>44036</v>
      </c>
      <c r="E1940" s="1">
        <v>44066</v>
      </c>
      <c r="F1940">
        <v>7939</v>
      </c>
      <c r="G1940" t="s">
        <v>2</v>
      </c>
      <c r="H1940" t="s">
        <v>131</v>
      </c>
      <c r="I1940">
        <f>IF(Dataset[[#This Row],[Dispute Result]]="Undisputed",Dataset[[#This Row],[Invoice Amount]],IF(Dataset[[#This Row],[Dispute Result]]="Won",Dataset[[#This Row],[Invoice Amount]],""))</f>
        <v>7939</v>
      </c>
      <c r="J1940" t="str">
        <f>IF(Dataset[[#This Row],[Dispute Result]]="Lost",Dataset[[#This Row],[Invoice Amount]],"")</f>
        <v/>
      </c>
      <c r="K1940" s="1">
        <v>44075</v>
      </c>
      <c r="L1940">
        <v>39</v>
      </c>
      <c r="M1940">
        <v>9</v>
      </c>
      <c r="N1940" t="s">
        <v>120</v>
      </c>
    </row>
    <row r="1941" spans="1:14" hidden="1" x14ac:dyDescent="0.3">
      <c r="A1941" t="s">
        <v>0</v>
      </c>
      <c r="B1941" t="s">
        <v>98</v>
      </c>
      <c r="C1941">
        <v>7861925284</v>
      </c>
      <c r="D1941" s="1">
        <v>44338</v>
      </c>
      <c r="E1941" s="1">
        <v>44368</v>
      </c>
      <c r="F1941">
        <v>4937</v>
      </c>
      <c r="G1941" t="s">
        <v>2</v>
      </c>
      <c r="H1941" t="s">
        <v>131</v>
      </c>
      <c r="I1941">
        <f>IF(Dataset[[#This Row],[Dispute Result]]="Undisputed",Dataset[[#This Row],[Invoice Amount]],IF(Dataset[[#This Row],[Dispute Result]]="Won",Dataset[[#This Row],[Invoice Amount]],""))</f>
        <v>4937</v>
      </c>
      <c r="J1941" t="str">
        <f>IF(Dataset[[#This Row],[Dispute Result]]="Lost",Dataset[[#This Row],[Invoice Amount]],"")</f>
        <v/>
      </c>
      <c r="K1941" s="1">
        <v>44379</v>
      </c>
      <c r="L1941">
        <v>41</v>
      </c>
      <c r="M1941">
        <v>11</v>
      </c>
      <c r="N1941" t="s">
        <v>120</v>
      </c>
    </row>
    <row r="1942" spans="1:14" hidden="1" x14ac:dyDescent="0.3">
      <c r="A1942" t="s">
        <v>0</v>
      </c>
      <c r="B1942" t="s">
        <v>46</v>
      </c>
      <c r="C1942">
        <v>7862469216</v>
      </c>
      <c r="D1942" s="1">
        <v>44153</v>
      </c>
      <c r="E1942" s="1">
        <v>44183</v>
      </c>
      <c r="F1942">
        <v>5602</v>
      </c>
      <c r="G1942" t="s">
        <v>2</v>
      </c>
      <c r="H1942" t="s">
        <v>131</v>
      </c>
      <c r="I1942">
        <f>IF(Dataset[[#This Row],[Dispute Result]]="Undisputed",Dataset[[#This Row],[Invoice Amount]],IF(Dataset[[#This Row],[Dispute Result]]="Won",Dataset[[#This Row],[Invoice Amount]],""))</f>
        <v>5602</v>
      </c>
      <c r="J1942" t="str">
        <f>IF(Dataset[[#This Row],[Dispute Result]]="Lost",Dataset[[#This Row],[Invoice Amount]],"")</f>
        <v/>
      </c>
      <c r="K1942" s="1">
        <v>44175</v>
      </c>
      <c r="L1942">
        <v>22</v>
      </c>
      <c r="M1942">
        <v>0</v>
      </c>
      <c r="N1942" t="s">
        <v>120</v>
      </c>
    </row>
    <row r="1943" spans="1:14" x14ac:dyDescent="0.3">
      <c r="A1943" t="s">
        <v>3</v>
      </c>
      <c r="B1943" t="s">
        <v>19</v>
      </c>
      <c r="C1943">
        <v>7864694123</v>
      </c>
      <c r="D1943" s="1">
        <v>44042</v>
      </c>
      <c r="E1943" s="1">
        <v>44072</v>
      </c>
      <c r="F1943">
        <v>6780</v>
      </c>
      <c r="G1943" t="s">
        <v>2</v>
      </c>
      <c r="H1943" t="s">
        <v>131</v>
      </c>
      <c r="I1943">
        <f>IF(Dataset[[#This Row],[Dispute Result]]="Undisputed",Dataset[[#This Row],[Invoice Amount]],IF(Dataset[[#This Row],[Dispute Result]]="Won",Dataset[[#This Row],[Invoice Amount]],""))</f>
        <v>6780</v>
      </c>
      <c r="J1943" t="str">
        <f>IF(Dataset[[#This Row],[Dispute Result]]="Lost",Dataset[[#This Row],[Invoice Amount]],"")</f>
        <v/>
      </c>
      <c r="K1943" s="1">
        <v>44058</v>
      </c>
      <c r="L1943">
        <v>16</v>
      </c>
      <c r="M1943">
        <v>0</v>
      </c>
      <c r="N1943" t="s">
        <v>120</v>
      </c>
    </row>
    <row r="1944" spans="1:14" hidden="1" x14ac:dyDescent="0.3">
      <c r="A1944" t="s">
        <v>0</v>
      </c>
      <c r="B1944" t="s">
        <v>57</v>
      </c>
      <c r="C1944">
        <v>7866551143</v>
      </c>
      <c r="D1944" s="1">
        <v>43878</v>
      </c>
      <c r="E1944" s="1">
        <v>43908</v>
      </c>
      <c r="F1944">
        <v>5107</v>
      </c>
      <c r="G1944" t="s">
        <v>2</v>
      </c>
      <c r="H1944" t="s">
        <v>131</v>
      </c>
      <c r="I1944">
        <f>IF(Dataset[[#This Row],[Dispute Result]]="Undisputed",Dataset[[#This Row],[Invoice Amount]],IF(Dataset[[#This Row],[Dispute Result]]="Won",Dataset[[#This Row],[Invoice Amount]],""))</f>
        <v>5107</v>
      </c>
      <c r="J1944" t="str">
        <f>IF(Dataset[[#This Row],[Dispute Result]]="Lost",Dataset[[#This Row],[Invoice Amount]],"")</f>
        <v/>
      </c>
      <c r="K1944" s="1">
        <v>43901</v>
      </c>
      <c r="L1944">
        <v>23</v>
      </c>
      <c r="M1944">
        <v>0</v>
      </c>
      <c r="N1944" t="s">
        <v>120</v>
      </c>
    </row>
    <row r="1945" spans="1:14" x14ac:dyDescent="0.3">
      <c r="A1945" t="s">
        <v>3</v>
      </c>
      <c r="B1945" t="s">
        <v>64</v>
      </c>
      <c r="C1945">
        <v>7867299622</v>
      </c>
      <c r="D1945" s="1">
        <v>43851</v>
      </c>
      <c r="E1945" s="1">
        <v>43881</v>
      </c>
      <c r="F1945">
        <v>7206</v>
      </c>
      <c r="G1945" t="s">
        <v>2</v>
      </c>
      <c r="H1945" t="s">
        <v>131</v>
      </c>
      <c r="I1945">
        <f>IF(Dataset[[#This Row],[Dispute Result]]="Undisputed",Dataset[[#This Row],[Invoice Amount]],IF(Dataset[[#This Row],[Dispute Result]]="Won",Dataset[[#This Row],[Invoice Amount]],""))</f>
        <v>7206</v>
      </c>
      <c r="J1945" t="str">
        <f>IF(Dataset[[#This Row],[Dispute Result]]="Lost",Dataset[[#This Row],[Invoice Amount]],"")</f>
        <v/>
      </c>
      <c r="K1945" s="1">
        <v>43861</v>
      </c>
      <c r="L1945">
        <v>10</v>
      </c>
      <c r="M1945">
        <v>0</v>
      </c>
      <c r="N1945" t="s">
        <v>120</v>
      </c>
    </row>
    <row r="1946" spans="1:14" hidden="1" x14ac:dyDescent="0.3">
      <c r="A1946" t="s">
        <v>9</v>
      </c>
      <c r="B1946" t="s">
        <v>11</v>
      </c>
      <c r="C1946">
        <v>7867318195</v>
      </c>
      <c r="D1946" s="1">
        <v>43846</v>
      </c>
      <c r="E1946" s="1">
        <v>43876</v>
      </c>
      <c r="F1946">
        <v>7401</v>
      </c>
      <c r="G1946" t="s">
        <v>2</v>
      </c>
      <c r="H1946" t="s">
        <v>131</v>
      </c>
      <c r="I1946">
        <f>IF(Dataset[[#This Row],[Dispute Result]]="Undisputed",Dataset[[#This Row],[Invoice Amount]],IF(Dataset[[#This Row],[Dispute Result]]="Won",Dataset[[#This Row],[Invoice Amount]],""))</f>
        <v>7401</v>
      </c>
      <c r="J1946" t="str">
        <f>IF(Dataset[[#This Row],[Dispute Result]]="Lost",Dataset[[#This Row],[Invoice Amount]],"")</f>
        <v/>
      </c>
      <c r="K1946" s="1">
        <v>43862</v>
      </c>
      <c r="L1946">
        <v>16</v>
      </c>
      <c r="M1946">
        <v>0</v>
      </c>
      <c r="N1946" t="s">
        <v>120</v>
      </c>
    </row>
    <row r="1947" spans="1:14" x14ac:dyDescent="0.3">
      <c r="A1947" t="s">
        <v>3</v>
      </c>
      <c r="B1947" t="s">
        <v>77</v>
      </c>
      <c r="C1947">
        <v>7871204146</v>
      </c>
      <c r="D1947" s="1">
        <v>43875</v>
      </c>
      <c r="E1947" s="1">
        <v>43905</v>
      </c>
      <c r="F1947">
        <v>8309</v>
      </c>
      <c r="G1947" t="s">
        <v>2</v>
      </c>
      <c r="H1947" t="s">
        <v>131</v>
      </c>
      <c r="I1947">
        <f>IF(Dataset[[#This Row],[Dispute Result]]="Undisputed",Dataset[[#This Row],[Invoice Amount]],IF(Dataset[[#This Row],[Dispute Result]]="Won",Dataset[[#This Row],[Invoice Amount]],""))</f>
        <v>8309</v>
      </c>
      <c r="J1947" t="str">
        <f>IF(Dataset[[#This Row],[Dispute Result]]="Lost",Dataset[[#This Row],[Invoice Amount]],"")</f>
        <v/>
      </c>
      <c r="K1947" s="1">
        <v>43903</v>
      </c>
      <c r="L1947">
        <v>28</v>
      </c>
      <c r="M1947">
        <v>0</v>
      </c>
      <c r="N1947" t="s">
        <v>120</v>
      </c>
    </row>
    <row r="1948" spans="1:14" hidden="1" x14ac:dyDescent="0.3">
      <c r="A1948" t="s">
        <v>9</v>
      </c>
      <c r="B1948" t="s">
        <v>34</v>
      </c>
      <c r="C1948">
        <v>7873704598</v>
      </c>
      <c r="D1948" s="1">
        <v>43919</v>
      </c>
      <c r="E1948" s="1">
        <v>43949</v>
      </c>
      <c r="F1948">
        <v>1047</v>
      </c>
      <c r="G1948" t="s">
        <v>2</v>
      </c>
      <c r="H1948" t="s">
        <v>131</v>
      </c>
      <c r="I1948">
        <f>IF(Dataset[[#This Row],[Dispute Result]]="Undisputed",Dataset[[#This Row],[Invoice Amount]],IF(Dataset[[#This Row],[Dispute Result]]="Won",Dataset[[#This Row],[Invoice Amount]],""))</f>
        <v>1047</v>
      </c>
      <c r="J1948" t="str">
        <f>IF(Dataset[[#This Row],[Dispute Result]]="Lost",Dataset[[#This Row],[Invoice Amount]],"")</f>
        <v/>
      </c>
      <c r="K1948" s="1">
        <v>43948</v>
      </c>
      <c r="L1948">
        <v>29</v>
      </c>
      <c r="M1948">
        <v>0</v>
      </c>
      <c r="N1948" t="s">
        <v>120</v>
      </c>
    </row>
    <row r="1949" spans="1:14" x14ac:dyDescent="0.3">
      <c r="A1949" t="s">
        <v>3</v>
      </c>
      <c r="B1949" t="s">
        <v>61</v>
      </c>
      <c r="C1949">
        <v>6548329103</v>
      </c>
      <c r="D1949" s="1">
        <v>44358</v>
      </c>
      <c r="E1949" s="1">
        <v>44388</v>
      </c>
      <c r="F1949">
        <v>8121</v>
      </c>
      <c r="G1949" t="s">
        <v>5</v>
      </c>
      <c r="H1949" t="s">
        <v>52</v>
      </c>
      <c r="I1949" t="str">
        <f>IF(Dataset[[#This Row],[Dispute Result]]="Undisputed",Dataset[[#This Row],[Invoice Amount]],IF(Dataset[[#This Row],[Dispute Result]]="Won",Dataset[[#This Row],[Invoice Amount]],""))</f>
        <v/>
      </c>
      <c r="J1949">
        <f>IF(Dataset[[#This Row],[Dispute Result]]="Lost",Dataset[[#This Row],[Invoice Amount]],"")</f>
        <v>8121</v>
      </c>
      <c r="K1949" s="1">
        <v>44390</v>
      </c>
      <c r="L1949">
        <v>32</v>
      </c>
      <c r="M1949">
        <v>2</v>
      </c>
      <c r="N1949" t="s">
        <v>120</v>
      </c>
    </row>
    <row r="1950" spans="1:14" x14ac:dyDescent="0.3">
      <c r="A1950" t="s">
        <v>3</v>
      </c>
      <c r="B1950" t="s">
        <v>48</v>
      </c>
      <c r="C1950">
        <v>9534543247</v>
      </c>
      <c r="D1950" s="1">
        <v>44361</v>
      </c>
      <c r="E1950" s="1">
        <v>44391</v>
      </c>
      <c r="F1950">
        <v>5547</v>
      </c>
      <c r="G1950" t="s">
        <v>5</v>
      </c>
      <c r="H1950" t="s">
        <v>52</v>
      </c>
      <c r="I1950" t="str">
        <f>IF(Dataset[[#This Row],[Dispute Result]]="Undisputed",Dataset[[#This Row],[Invoice Amount]],IF(Dataset[[#This Row],[Dispute Result]]="Won",Dataset[[#This Row],[Invoice Amount]],""))</f>
        <v/>
      </c>
      <c r="J1950">
        <f>IF(Dataset[[#This Row],[Dispute Result]]="Lost",Dataset[[#This Row],[Invoice Amount]],"")</f>
        <v>5547</v>
      </c>
      <c r="K1950" s="1">
        <v>44371</v>
      </c>
      <c r="L1950">
        <v>10</v>
      </c>
      <c r="M1950">
        <v>0</v>
      </c>
      <c r="N1950" t="s">
        <v>120</v>
      </c>
    </row>
    <row r="1951" spans="1:14" hidden="1" x14ac:dyDescent="0.3">
      <c r="A1951" t="s">
        <v>14</v>
      </c>
      <c r="B1951" t="s">
        <v>82</v>
      </c>
      <c r="C1951">
        <v>7881731765</v>
      </c>
      <c r="D1951" s="1">
        <v>43903</v>
      </c>
      <c r="E1951" s="1">
        <v>43933</v>
      </c>
      <c r="F1951">
        <v>4622</v>
      </c>
      <c r="G1951" t="s">
        <v>2</v>
      </c>
      <c r="H1951" t="s">
        <v>131</v>
      </c>
      <c r="I1951">
        <f>IF(Dataset[[#This Row],[Dispute Result]]="Undisputed",Dataset[[#This Row],[Invoice Amount]],IF(Dataset[[#This Row],[Dispute Result]]="Won",Dataset[[#This Row],[Invoice Amount]],""))</f>
        <v>4622</v>
      </c>
      <c r="J1951" t="str">
        <f>IF(Dataset[[#This Row],[Dispute Result]]="Lost",Dataset[[#This Row],[Invoice Amount]],"")</f>
        <v/>
      </c>
      <c r="K1951" s="1">
        <v>43942</v>
      </c>
      <c r="L1951">
        <v>39</v>
      </c>
      <c r="M1951">
        <v>9</v>
      </c>
      <c r="N1951" t="s">
        <v>120</v>
      </c>
    </row>
    <row r="1952" spans="1:14" hidden="1" x14ac:dyDescent="0.3">
      <c r="A1952" t="s">
        <v>12</v>
      </c>
      <c r="B1952" t="s">
        <v>104</v>
      </c>
      <c r="C1952">
        <v>7884124958</v>
      </c>
      <c r="D1952" s="1">
        <v>44001</v>
      </c>
      <c r="E1952" s="1">
        <v>44031</v>
      </c>
      <c r="F1952">
        <v>3974</v>
      </c>
      <c r="G1952" t="s">
        <v>2</v>
      </c>
      <c r="H1952" t="s">
        <v>131</v>
      </c>
      <c r="I1952">
        <f>IF(Dataset[[#This Row],[Dispute Result]]="Undisputed",Dataset[[#This Row],[Invoice Amount]],IF(Dataset[[#This Row],[Dispute Result]]="Won",Dataset[[#This Row],[Invoice Amount]],""))</f>
        <v>3974</v>
      </c>
      <c r="J1952" t="str">
        <f>IF(Dataset[[#This Row],[Dispute Result]]="Lost",Dataset[[#This Row],[Invoice Amount]],"")</f>
        <v/>
      </c>
      <c r="K1952" s="1">
        <v>44033</v>
      </c>
      <c r="L1952">
        <v>32</v>
      </c>
      <c r="M1952">
        <v>2</v>
      </c>
      <c r="N1952" t="s">
        <v>120</v>
      </c>
    </row>
    <row r="1953" spans="1:14" x14ac:dyDescent="0.3">
      <c r="A1953" t="s">
        <v>3</v>
      </c>
      <c r="B1953" t="s">
        <v>8</v>
      </c>
      <c r="C1953">
        <v>7885181731</v>
      </c>
      <c r="D1953" s="1">
        <v>43862</v>
      </c>
      <c r="E1953" s="1">
        <v>43892</v>
      </c>
      <c r="F1953">
        <v>8713</v>
      </c>
      <c r="G1953" t="s">
        <v>2</v>
      </c>
      <c r="H1953" t="s">
        <v>131</v>
      </c>
      <c r="I1953">
        <f>IF(Dataset[[#This Row],[Dispute Result]]="Undisputed",Dataset[[#This Row],[Invoice Amount]],IF(Dataset[[#This Row],[Dispute Result]]="Won",Dataset[[#This Row],[Invoice Amount]],""))</f>
        <v>8713</v>
      </c>
      <c r="J1953" t="str">
        <f>IF(Dataset[[#This Row],[Dispute Result]]="Lost",Dataset[[#This Row],[Invoice Amount]],"")</f>
        <v/>
      </c>
      <c r="K1953" s="1">
        <v>43905</v>
      </c>
      <c r="L1953">
        <v>43</v>
      </c>
      <c r="M1953">
        <v>13</v>
      </c>
      <c r="N1953" t="s">
        <v>120</v>
      </c>
    </row>
    <row r="1954" spans="1:14" x14ac:dyDescent="0.3">
      <c r="A1954" t="s">
        <v>3</v>
      </c>
      <c r="B1954" t="s">
        <v>59</v>
      </c>
      <c r="C1954">
        <v>7890869729</v>
      </c>
      <c r="D1954" s="1">
        <v>44160</v>
      </c>
      <c r="E1954" s="1">
        <v>44190</v>
      </c>
      <c r="F1954">
        <v>8771</v>
      </c>
      <c r="G1954" t="s">
        <v>2</v>
      </c>
      <c r="H1954" t="s">
        <v>131</v>
      </c>
      <c r="I1954">
        <f>IF(Dataset[[#This Row],[Dispute Result]]="Undisputed",Dataset[[#This Row],[Invoice Amount]],IF(Dataset[[#This Row],[Dispute Result]]="Won",Dataset[[#This Row],[Invoice Amount]],""))</f>
        <v>8771</v>
      </c>
      <c r="J1954" t="str">
        <f>IF(Dataset[[#This Row],[Dispute Result]]="Lost",Dataset[[#This Row],[Invoice Amount]],"")</f>
        <v/>
      </c>
      <c r="K1954" s="1">
        <v>44165</v>
      </c>
      <c r="L1954">
        <v>5</v>
      </c>
      <c r="M1954">
        <v>0</v>
      </c>
      <c r="N1954" t="s">
        <v>120</v>
      </c>
    </row>
    <row r="1955" spans="1:14" hidden="1" x14ac:dyDescent="0.3">
      <c r="A1955" t="s">
        <v>14</v>
      </c>
      <c r="B1955" t="s">
        <v>79</v>
      </c>
      <c r="C1955">
        <v>7893242563</v>
      </c>
      <c r="D1955" s="1">
        <v>44272</v>
      </c>
      <c r="E1955" s="1">
        <v>44302</v>
      </c>
      <c r="F1955">
        <v>3766</v>
      </c>
      <c r="G1955" t="s">
        <v>2</v>
      </c>
      <c r="H1955" t="s">
        <v>131</v>
      </c>
      <c r="I1955">
        <f>IF(Dataset[[#This Row],[Dispute Result]]="Undisputed",Dataset[[#This Row],[Invoice Amount]],IF(Dataset[[#This Row],[Dispute Result]]="Won",Dataset[[#This Row],[Invoice Amount]],""))</f>
        <v>3766</v>
      </c>
      <c r="J1955" t="str">
        <f>IF(Dataset[[#This Row],[Dispute Result]]="Lost",Dataset[[#This Row],[Invoice Amount]],"")</f>
        <v/>
      </c>
      <c r="K1955" s="1">
        <v>44284</v>
      </c>
      <c r="L1955">
        <v>12</v>
      </c>
      <c r="M1955">
        <v>0</v>
      </c>
      <c r="N1955" t="s">
        <v>120</v>
      </c>
    </row>
    <row r="1956" spans="1:14" hidden="1" x14ac:dyDescent="0.3">
      <c r="A1956" t="s">
        <v>0</v>
      </c>
      <c r="B1956" t="s">
        <v>87</v>
      </c>
      <c r="C1956">
        <v>7896000091</v>
      </c>
      <c r="D1956" s="1">
        <v>44166</v>
      </c>
      <c r="E1956" s="1">
        <v>44196</v>
      </c>
      <c r="F1956">
        <v>3841</v>
      </c>
      <c r="G1956" t="s">
        <v>5</v>
      </c>
      <c r="H1956" t="s">
        <v>6</v>
      </c>
      <c r="I1956">
        <f>IF(Dataset[[#This Row],[Dispute Result]]="Undisputed",Dataset[[#This Row],[Invoice Amount]],IF(Dataset[[#This Row],[Dispute Result]]="Won",Dataset[[#This Row],[Invoice Amount]],""))</f>
        <v>3841</v>
      </c>
      <c r="J1956" t="str">
        <f>IF(Dataset[[#This Row],[Dispute Result]]="Lost",Dataset[[#This Row],[Invoice Amount]],"")</f>
        <v/>
      </c>
      <c r="K1956" s="1">
        <v>44212</v>
      </c>
      <c r="L1956">
        <v>46</v>
      </c>
      <c r="M1956">
        <v>16</v>
      </c>
      <c r="N1956" t="s">
        <v>120</v>
      </c>
    </row>
    <row r="1957" spans="1:14" hidden="1" x14ac:dyDescent="0.3">
      <c r="A1957" t="s">
        <v>12</v>
      </c>
      <c r="B1957" t="s">
        <v>35</v>
      </c>
      <c r="C1957">
        <v>7903274357</v>
      </c>
      <c r="D1957" s="1">
        <v>44074</v>
      </c>
      <c r="E1957" s="1">
        <v>44104</v>
      </c>
      <c r="F1957">
        <v>5780</v>
      </c>
      <c r="G1957" t="s">
        <v>2</v>
      </c>
      <c r="H1957" t="s">
        <v>131</v>
      </c>
      <c r="I1957">
        <f>IF(Dataset[[#This Row],[Dispute Result]]="Undisputed",Dataset[[#This Row],[Invoice Amount]],IF(Dataset[[#This Row],[Dispute Result]]="Won",Dataset[[#This Row],[Invoice Amount]],""))</f>
        <v>5780</v>
      </c>
      <c r="J1957" t="str">
        <f>IF(Dataset[[#This Row],[Dispute Result]]="Lost",Dataset[[#This Row],[Invoice Amount]],"")</f>
        <v/>
      </c>
      <c r="K1957" s="1">
        <v>44085</v>
      </c>
      <c r="L1957">
        <v>11</v>
      </c>
      <c r="M1957">
        <v>0</v>
      </c>
      <c r="N1957" t="s">
        <v>120</v>
      </c>
    </row>
    <row r="1958" spans="1:14" hidden="1" x14ac:dyDescent="0.3">
      <c r="A1958" t="s">
        <v>9</v>
      </c>
      <c r="B1958" t="s">
        <v>90</v>
      </c>
      <c r="C1958">
        <v>7913946826</v>
      </c>
      <c r="D1958" s="1">
        <v>44374</v>
      </c>
      <c r="E1958" s="1">
        <v>44404</v>
      </c>
      <c r="F1958">
        <v>4845</v>
      </c>
      <c r="G1958" t="s">
        <v>5</v>
      </c>
      <c r="H1958" t="s">
        <v>6</v>
      </c>
      <c r="I1958">
        <f>IF(Dataset[[#This Row],[Dispute Result]]="Undisputed",Dataset[[#This Row],[Invoice Amount]],IF(Dataset[[#This Row],[Dispute Result]]="Won",Dataset[[#This Row],[Invoice Amount]],""))</f>
        <v>4845</v>
      </c>
      <c r="J1958" t="str">
        <f>IF(Dataset[[#This Row],[Dispute Result]]="Lost",Dataset[[#This Row],[Invoice Amount]],"")</f>
        <v/>
      </c>
      <c r="K1958" s="1">
        <v>44430</v>
      </c>
      <c r="L1958">
        <v>56</v>
      </c>
      <c r="M1958">
        <v>26</v>
      </c>
      <c r="N1958" t="s">
        <v>120</v>
      </c>
    </row>
    <row r="1959" spans="1:14" hidden="1" x14ac:dyDescent="0.3">
      <c r="A1959" t="s">
        <v>9</v>
      </c>
      <c r="B1959" t="s">
        <v>26</v>
      </c>
      <c r="C1959">
        <v>7914349615</v>
      </c>
      <c r="D1959" s="1">
        <v>44387</v>
      </c>
      <c r="E1959" s="1">
        <v>44417</v>
      </c>
      <c r="F1959">
        <v>6560</v>
      </c>
      <c r="G1959" t="s">
        <v>2</v>
      </c>
      <c r="H1959" t="s">
        <v>131</v>
      </c>
      <c r="I1959">
        <f>IF(Dataset[[#This Row],[Dispute Result]]="Undisputed",Dataset[[#This Row],[Invoice Amount]],IF(Dataset[[#This Row],[Dispute Result]]="Won",Dataset[[#This Row],[Invoice Amount]],""))</f>
        <v>6560</v>
      </c>
      <c r="J1959" t="str">
        <f>IF(Dataset[[#This Row],[Dispute Result]]="Lost",Dataset[[#This Row],[Invoice Amount]],"")</f>
        <v/>
      </c>
      <c r="K1959" s="1">
        <v>44416</v>
      </c>
      <c r="L1959">
        <v>29</v>
      </c>
      <c r="M1959">
        <v>0</v>
      </c>
      <c r="N1959" t="s">
        <v>120</v>
      </c>
    </row>
    <row r="1960" spans="1:14" hidden="1" x14ac:dyDescent="0.3">
      <c r="A1960" t="s">
        <v>9</v>
      </c>
      <c r="B1960" t="s">
        <v>32</v>
      </c>
      <c r="C1960">
        <v>7932116400</v>
      </c>
      <c r="D1960" s="1">
        <v>44234</v>
      </c>
      <c r="E1960" s="1">
        <v>44264</v>
      </c>
      <c r="F1960">
        <v>3886</v>
      </c>
      <c r="G1960" t="s">
        <v>2</v>
      </c>
      <c r="H1960" t="s">
        <v>131</v>
      </c>
      <c r="I1960">
        <f>IF(Dataset[[#This Row],[Dispute Result]]="Undisputed",Dataset[[#This Row],[Invoice Amount]],IF(Dataset[[#This Row],[Dispute Result]]="Won",Dataset[[#This Row],[Invoice Amount]],""))</f>
        <v>3886</v>
      </c>
      <c r="J1960" t="str">
        <f>IF(Dataset[[#This Row],[Dispute Result]]="Lost",Dataset[[#This Row],[Invoice Amount]],"")</f>
        <v/>
      </c>
      <c r="K1960" s="1">
        <v>44269</v>
      </c>
      <c r="L1960">
        <v>35</v>
      </c>
      <c r="M1960">
        <v>5</v>
      </c>
      <c r="N1960" t="s">
        <v>120</v>
      </c>
    </row>
    <row r="1961" spans="1:14" hidden="1" x14ac:dyDescent="0.3">
      <c r="A1961" t="s">
        <v>12</v>
      </c>
      <c r="B1961" t="s">
        <v>95</v>
      </c>
      <c r="C1961">
        <v>7934803012</v>
      </c>
      <c r="D1961" s="1">
        <v>44121</v>
      </c>
      <c r="E1961" s="1">
        <v>44151</v>
      </c>
      <c r="F1961">
        <v>6396</v>
      </c>
      <c r="G1961" t="s">
        <v>5</v>
      </c>
      <c r="H1961" t="s">
        <v>6</v>
      </c>
      <c r="I1961">
        <f>IF(Dataset[[#This Row],[Dispute Result]]="Undisputed",Dataset[[#This Row],[Invoice Amount]],IF(Dataset[[#This Row],[Dispute Result]]="Won",Dataset[[#This Row],[Invoice Amount]],""))</f>
        <v>6396</v>
      </c>
      <c r="J1961" t="str">
        <f>IF(Dataset[[#This Row],[Dispute Result]]="Lost",Dataset[[#This Row],[Invoice Amount]],"")</f>
        <v/>
      </c>
      <c r="K1961" s="1">
        <v>44163</v>
      </c>
      <c r="L1961">
        <v>42</v>
      </c>
      <c r="M1961">
        <v>12</v>
      </c>
      <c r="N1961" t="s">
        <v>120</v>
      </c>
    </row>
    <row r="1962" spans="1:14" hidden="1" x14ac:dyDescent="0.3">
      <c r="A1962" t="s">
        <v>14</v>
      </c>
      <c r="B1962" t="s">
        <v>92</v>
      </c>
      <c r="C1962">
        <v>7935547980</v>
      </c>
      <c r="D1962" s="1">
        <v>44173</v>
      </c>
      <c r="E1962" s="1">
        <v>44203</v>
      </c>
      <c r="F1962">
        <v>6627</v>
      </c>
      <c r="G1962" t="s">
        <v>2</v>
      </c>
      <c r="H1962" t="s">
        <v>131</v>
      </c>
      <c r="I1962">
        <f>IF(Dataset[[#This Row],[Dispute Result]]="Undisputed",Dataset[[#This Row],[Invoice Amount]],IF(Dataset[[#This Row],[Dispute Result]]="Won",Dataset[[#This Row],[Invoice Amount]],""))</f>
        <v>6627</v>
      </c>
      <c r="J1962" t="str">
        <f>IF(Dataset[[#This Row],[Dispute Result]]="Lost",Dataset[[#This Row],[Invoice Amount]],"")</f>
        <v/>
      </c>
      <c r="K1962" s="1">
        <v>44195</v>
      </c>
      <c r="L1962">
        <v>22</v>
      </c>
      <c r="M1962">
        <v>0</v>
      </c>
      <c r="N1962" t="s">
        <v>120</v>
      </c>
    </row>
    <row r="1963" spans="1:14" hidden="1" x14ac:dyDescent="0.3">
      <c r="A1963" t="s">
        <v>14</v>
      </c>
      <c r="B1963" t="s">
        <v>60</v>
      </c>
      <c r="C1963">
        <v>7939830476</v>
      </c>
      <c r="D1963" s="1">
        <v>44030</v>
      </c>
      <c r="E1963" s="1">
        <v>44060</v>
      </c>
      <c r="F1963">
        <v>6779</v>
      </c>
      <c r="G1963" t="s">
        <v>5</v>
      </c>
      <c r="H1963" t="s">
        <v>6</v>
      </c>
      <c r="I1963">
        <f>IF(Dataset[[#This Row],[Dispute Result]]="Undisputed",Dataset[[#This Row],[Invoice Amount]],IF(Dataset[[#This Row],[Dispute Result]]="Won",Dataset[[#This Row],[Invoice Amount]],""))</f>
        <v>6779</v>
      </c>
      <c r="J1963" t="str">
        <f>IF(Dataset[[#This Row],[Dispute Result]]="Lost",Dataset[[#This Row],[Invoice Amount]],"")</f>
        <v/>
      </c>
      <c r="K1963" s="1">
        <v>44083</v>
      </c>
      <c r="L1963">
        <v>53</v>
      </c>
      <c r="M1963">
        <v>23</v>
      </c>
      <c r="N1963" t="s">
        <v>120</v>
      </c>
    </row>
    <row r="1964" spans="1:14" x14ac:dyDescent="0.3">
      <c r="A1964" t="s">
        <v>3</v>
      </c>
      <c r="B1964" t="s">
        <v>33</v>
      </c>
      <c r="C1964">
        <v>6900171661</v>
      </c>
      <c r="D1964" s="1">
        <v>44372</v>
      </c>
      <c r="E1964" s="1">
        <v>44402</v>
      </c>
      <c r="F1964">
        <v>5334</v>
      </c>
      <c r="G1964" t="s">
        <v>5</v>
      </c>
      <c r="H1964" t="s">
        <v>52</v>
      </c>
      <c r="I1964" t="str">
        <f>IF(Dataset[[#This Row],[Dispute Result]]="Undisputed",Dataset[[#This Row],[Invoice Amount]],IF(Dataset[[#This Row],[Dispute Result]]="Won",Dataset[[#This Row],[Invoice Amount]],""))</f>
        <v/>
      </c>
      <c r="J1964">
        <f>IF(Dataset[[#This Row],[Dispute Result]]="Lost",Dataset[[#This Row],[Invoice Amount]],"")</f>
        <v>5334</v>
      </c>
      <c r="K1964" s="1">
        <v>44407</v>
      </c>
      <c r="L1964">
        <v>35</v>
      </c>
      <c r="M1964">
        <v>5</v>
      </c>
      <c r="N1964" t="s">
        <v>120</v>
      </c>
    </row>
    <row r="1965" spans="1:14" hidden="1" x14ac:dyDescent="0.3">
      <c r="A1965" t="s">
        <v>9</v>
      </c>
      <c r="B1965" t="s">
        <v>94</v>
      </c>
      <c r="C1965">
        <v>7948353278</v>
      </c>
      <c r="D1965" s="1">
        <v>43859</v>
      </c>
      <c r="E1965" s="1">
        <v>43889</v>
      </c>
      <c r="F1965">
        <v>5908</v>
      </c>
      <c r="G1965" t="s">
        <v>5</v>
      </c>
      <c r="H1965" t="s">
        <v>6</v>
      </c>
      <c r="I1965">
        <f>IF(Dataset[[#This Row],[Dispute Result]]="Undisputed",Dataset[[#This Row],[Invoice Amount]],IF(Dataset[[#This Row],[Dispute Result]]="Won",Dataset[[#This Row],[Invoice Amount]],""))</f>
        <v>5908</v>
      </c>
      <c r="J1965" t="str">
        <f>IF(Dataset[[#This Row],[Dispute Result]]="Lost",Dataset[[#This Row],[Invoice Amount]],"")</f>
        <v/>
      </c>
      <c r="K1965" s="1">
        <v>43909</v>
      </c>
      <c r="L1965">
        <v>50</v>
      </c>
      <c r="M1965">
        <v>20</v>
      </c>
      <c r="N1965" t="s">
        <v>120</v>
      </c>
    </row>
    <row r="1966" spans="1:14" x14ac:dyDescent="0.3">
      <c r="A1966" t="s">
        <v>3</v>
      </c>
      <c r="B1966" t="s">
        <v>64</v>
      </c>
      <c r="C1966">
        <v>5043434563</v>
      </c>
      <c r="D1966" s="1">
        <v>44375</v>
      </c>
      <c r="E1966" s="1">
        <v>44405</v>
      </c>
      <c r="F1966">
        <v>6820</v>
      </c>
      <c r="G1966" t="s">
        <v>5</v>
      </c>
      <c r="H1966" t="s">
        <v>6</v>
      </c>
      <c r="I1966">
        <f>IF(Dataset[[#This Row],[Dispute Result]]="Undisputed",Dataset[[#This Row],[Invoice Amount]],IF(Dataset[[#This Row],[Dispute Result]]="Won",Dataset[[#This Row],[Invoice Amount]],""))</f>
        <v>6820</v>
      </c>
      <c r="J1966" t="str">
        <f>IF(Dataset[[#This Row],[Dispute Result]]="Lost",Dataset[[#This Row],[Invoice Amount]],"")</f>
        <v/>
      </c>
      <c r="K1966" s="1">
        <v>44391</v>
      </c>
      <c r="L1966">
        <v>16</v>
      </c>
      <c r="M1966">
        <v>0</v>
      </c>
      <c r="N1966" t="s">
        <v>120</v>
      </c>
    </row>
    <row r="1967" spans="1:14" hidden="1" x14ac:dyDescent="0.3">
      <c r="A1967" t="s">
        <v>14</v>
      </c>
      <c r="B1967" t="s">
        <v>65</v>
      </c>
      <c r="C1967">
        <v>7949269803</v>
      </c>
      <c r="D1967" s="1">
        <v>44111</v>
      </c>
      <c r="E1967" s="1">
        <v>44141</v>
      </c>
      <c r="F1967">
        <v>4483</v>
      </c>
      <c r="G1967" t="s">
        <v>2</v>
      </c>
      <c r="H1967" t="s">
        <v>131</v>
      </c>
      <c r="I1967">
        <f>IF(Dataset[[#This Row],[Dispute Result]]="Undisputed",Dataset[[#This Row],[Invoice Amount]],IF(Dataset[[#This Row],[Dispute Result]]="Won",Dataset[[#This Row],[Invoice Amount]],""))</f>
        <v>4483</v>
      </c>
      <c r="J1967" t="str">
        <f>IF(Dataset[[#This Row],[Dispute Result]]="Lost",Dataset[[#This Row],[Invoice Amount]],"")</f>
        <v/>
      </c>
      <c r="K1967" s="1">
        <v>44127</v>
      </c>
      <c r="L1967">
        <v>16</v>
      </c>
      <c r="M1967">
        <v>0</v>
      </c>
      <c r="N1967" t="s">
        <v>120</v>
      </c>
    </row>
    <row r="1968" spans="1:14" hidden="1" x14ac:dyDescent="0.3">
      <c r="A1968" t="s">
        <v>0</v>
      </c>
      <c r="B1968" t="s">
        <v>80</v>
      </c>
      <c r="C1968">
        <v>7952881452</v>
      </c>
      <c r="D1968" s="1">
        <v>44381</v>
      </c>
      <c r="E1968" s="1">
        <v>44411</v>
      </c>
      <c r="F1968">
        <v>3896</v>
      </c>
      <c r="G1968" t="s">
        <v>2</v>
      </c>
      <c r="H1968" t="s">
        <v>131</v>
      </c>
      <c r="I1968">
        <f>IF(Dataset[[#This Row],[Dispute Result]]="Undisputed",Dataset[[#This Row],[Invoice Amount]],IF(Dataset[[#This Row],[Dispute Result]]="Won",Dataset[[#This Row],[Invoice Amount]],""))</f>
        <v>3896</v>
      </c>
      <c r="J1968" t="str">
        <f>IF(Dataset[[#This Row],[Dispute Result]]="Lost",Dataset[[#This Row],[Invoice Amount]],"")</f>
        <v/>
      </c>
      <c r="K1968" s="1">
        <v>44394</v>
      </c>
      <c r="L1968">
        <v>13</v>
      </c>
      <c r="M1968">
        <v>0</v>
      </c>
      <c r="N1968" t="s">
        <v>120</v>
      </c>
    </row>
    <row r="1969" spans="1:14" hidden="1" x14ac:dyDescent="0.3">
      <c r="A1969" t="s">
        <v>14</v>
      </c>
      <c r="B1969" t="s">
        <v>82</v>
      </c>
      <c r="C1969">
        <v>7957459350</v>
      </c>
      <c r="D1969" s="1">
        <v>44409</v>
      </c>
      <c r="E1969" s="1">
        <v>44439</v>
      </c>
      <c r="F1969">
        <v>5580</v>
      </c>
      <c r="G1969" t="s">
        <v>2</v>
      </c>
      <c r="H1969" t="s">
        <v>131</v>
      </c>
      <c r="I1969">
        <f>IF(Dataset[[#This Row],[Dispute Result]]="Undisputed",Dataset[[#This Row],[Invoice Amount]],IF(Dataset[[#This Row],[Dispute Result]]="Won",Dataset[[#This Row],[Invoice Amount]],""))</f>
        <v>5580</v>
      </c>
      <c r="J1969" t="str">
        <f>IF(Dataset[[#This Row],[Dispute Result]]="Lost",Dataset[[#This Row],[Invoice Amount]],"")</f>
        <v/>
      </c>
      <c r="K1969" s="1">
        <v>44455</v>
      </c>
      <c r="L1969">
        <v>46</v>
      </c>
      <c r="M1969">
        <v>16</v>
      </c>
      <c r="N1969" t="s">
        <v>120</v>
      </c>
    </row>
    <row r="1970" spans="1:14" hidden="1" x14ac:dyDescent="0.3">
      <c r="A1970" t="s">
        <v>9</v>
      </c>
      <c r="B1970" t="s">
        <v>25</v>
      </c>
      <c r="C1970">
        <v>7957903409</v>
      </c>
      <c r="D1970" s="1">
        <v>44515</v>
      </c>
      <c r="E1970" s="1">
        <v>44545</v>
      </c>
      <c r="F1970">
        <v>8229</v>
      </c>
      <c r="G1970" t="s">
        <v>2</v>
      </c>
      <c r="H1970" t="s">
        <v>131</v>
      </c>
      <c r="I1970">
        <f>IF(Dataset[[#This Row],[Dispute Result]]="Undisputed",Dataset[[#This Row],[Invoice Amount]],IF(Dataset[[#This Row],[Dispute Result]]="Won",Dataset[[#This Row],[Invoice Amount]],""))</f>
        <v>8229</v>
      </c>
      <c r="J1970" t="str">
        <f>IF(Dataset[[#This Row],[Dispute Result]]="Lost",Dataset[[#This Row],[Invoice Amount]],"")</f>
        <v/>
      </c>
      <c r="K1970" s="1">
        <v>44520</v>
      </c>
      <c r="L1970">
        <v>5</v>
      </c>
      <c r="M1970">
        <v>0</v>
      </c>
      <c r="N1970" t="s">
        <v>120</v>
      </c>
    </row>
    <row r="1971" spans="1:14" hidden="1" x14ac:dyDescent="0.3">
      <c r="A1971" t="s">
        <v>14</v>
      </c>
      <c r="B1971" t="s">
        <v>28</v>
      </c>
      <c r="C1971">
        <v>7958057215</v>
      </c>
      <c r="D1971" s="1">
        <v>44407</v>
      </c>
      <c r="E1971" s="1">
        <v>44437</v>
      </c>
      <c r="F1971">
        <v>6559</v>
      </c>
      <c r="G1971" t="s">
        <v>5</v>
      </c>
      <c r="H1971" t="s">
        <v>6</v>
      </c>
      <c r="I1971">
        <f>IF(Dataset[[#This Row],[Dispute Result]]="Undisputed",Dataset[[#This Row],[Invoice Amount]],IF(Dataset[[#This Row],[Dispute Result]]="Won",Dataset[[#This Row],[Invoice Amount]],""))</f>
        <v>6559</v>
      </c>
      <c r="J1971" t="str">
        <f>IF(Dataset[[#This Row],[Dispute Result]]="Lost",Dataset[[#This Row],[Invoice Amount]],"")</f>
        <v/>
      </c>
      <c r="K1971" s="1">
        <v>44463</v>
      </c>
      <c r="L1971">
        <v>56</v>
      </c>
      <c r="M1971">
        <v>26</v>
      </c>
      <c r="N1971" t="s">
        <v>120</v>
      </c>
    </row>
    <row r="1972" spans="1:14" hidden="1" x14ac:dyDescent="0.3">
      <c r="A1972" t="s">
        <v>12</v>
      </c>
      <c r="B1972" t="s">
        <v>35</v>
      </c>
      <c r="C1972">
        <v>7961973380</v>
      </c>
      <c r="D1972" s="1">
        <v>44491</v>
      </c>
      <c r="E1972" s="1">
        <v>44521</v>
      </c>
      <c r="F1972">
        <v>4164</v>
      </c>
      <c r="G1972" t="s">
        <v>2</v>
      </c>
      <c r="H1972" t="s">
        <v>131</v>
      </c>
      <c r="I1972">
        <f>IF(Dataset[[#This Row],[Dispute Result]]="Undisputed",Dataset[[#This Row],[Invoice Amount]],IF(Dataset[[#This Row],[Dispute Result]]="Won",Dataset[[#This Row],[Invoice Amount]],""))</f>
        <v>4164</v>
      </c>
      <c r="J1972" t="str">
        <f>IF(Dataset[[#This Row],[Dispute Result]]="Lost",Dataset[[#This Row],[Invoice Amount]],"")</f>
        <v/>
      </c>
      <c r="K1972" s="1">
        <v>44493</v>
      </c>
      <c r="L1972">
        <v>2</v>
      </c>
      <c r="M1972">
        <v>0</v>
      </c>
      <c r="N1972" t="s">
        <v>120</v>
      </c>
    </row>
    <row r="1973" spans="1:14" hidden="1" x14ac:dyDescent="0.3">
      <c r="A1973" t="s">
        <v>0</v>
      </c>
      <c r="B1973" t="s">
        <v>23</v>
      </c>
      <c r="C1973">
        <v>7976742421</v>
      </c>
      <c r="D1973" s="1">
        <v>44018</v>
      </c>
      <c r="E1973" s="1">
        <v>44048</v>
      </c>
      <c r="F1973">
        <v>5433</v>
      </c>
      <c r="G1973" t="s">
        <v>2</v>
      </c>
      <c r="H1973" t="s">
        <v>131</v>
      </c>
      <c r="I1973">
        <f>IF(Dataset[[#This Row],[Dispute Result]]="Undisputed",Dataset[[#This Row],[Invoice Amount]],IF(Dataset[[#This Row],[Dispute Result]]="Won",Dataset[[#This Row],[Invoice Amount]],""))</f>
        <v>5433</v>
      </c>
      <c r="J1973" t="str">
        <f>IF(Dataset[[#This Row],[Dispute Result]]="Lost",Dataset[[#This Row],[Invoice Amount]],"")</f>
        <v/>
      </c>
      <c r="K1973" s="1">
        <v>44029</v>
      </c>
      <c r="L1973">
        <v>11</v>
      </c>
      <c r="M1973">
        <v>0</v>
      </c>
      <c r="N1973" t="s">
        <v>120</v>
      </c>
    </row>
    <row r="1974" spans="1:14" hidden="1" x14ac:dyDescent="0.3">
      <c r="A1974" t="s">
        <v>14</v>
      </c>
      <c r="B1974" t="s">
        <v>50</v>
      </c>
      <c r="C1974">
        <v>7977041657</v>
      </c>
      <c r="D1974" s="1">
        <v>43995</v>
      </c>
      <c r="E1974" s="1">
        <v>44025</v>
      </c>
      <c r="F1974">
        <v>4352</v>
      </c>
      <c r="G1974" t="s">
        <v>2</v>
      </c>
      <c r="H1974" t="s">
        <v>131</v>
      </c>
      <c r="I1974">
        <f>IF(Dataset[[#This Row],[Dispute Result]]="Undisputed",Dataset[[#This Row],[Invoice Amount]],IF(Dataset[[#This Row],[Dispute Result]]="Won",Dataset[[#This Row],[Invoice Amount]],""))</f>
        <v>4352</v>
      </c>
      <c r="J1974" t="str">
        <f>IF(Dataset[[#This Row],[Dispute Result]]="Lost",Dataset[[#This Row],[Invoice Amount]],"")</f>
        <v/>
      </c>
      <c r="K1974" s="1">
        <v>44029</v>
      </c>
      <c r="L1974">
        <v>34</v>
      </c>
      <c r="M1974">
        <v>4</v>
      </c>
      <c r="N1974" t="s">
        <v>120</v>
      </c>
    </row>
    <row r="1975" spans="1:14" hidden="1" x14ac:dyDescent="0.3">
      <c r="A1975" t="s">
        <v>12</v>
      </c>
      <c r="B1975" t="s">
        <v>17</v>
      </c>
      <c r="C1975">
        <v>7977287829</v>
      </c>
      <c r="D1975" s="1">
        <v>44103</v>
      </c>
      <c r="E1975" s="1">
        <v>44133</v>
      </c>
      <c r="F1975">
        <v>4641</v>
      </c>
      <c r="G1975" t="s">
        <v>2</v>
      </c>
      <c r="H1975" t="s">
        <v>131</v>
      </c>
      <c r="I1975">
        <f>IF(Dataset[[#This Row],[Dispute Result]]="Undisputed",Dataset[[#This Row],[Invoice Amount]],IF(Dataset[[#This Row],[Dispute Result]]="Won",Dataset[[#This Row],[Invoice Amount]],""))</f>
        <v>4641</v>
      </c>
      <c r="J1975" t="str">
        <f>IF(Dataset[[#This Row],[Dispute Result]]="Lost",Dataset[[#This Row],[Invoice Amount]],"")</f>
        <v/>
      </c>
      <c r="K1975" s="1">
        <v>44127</v>
      </c>
      <c r="L1975">
        <v>24</v>
      </c>
      <c r="M1975">
        <v>0</v>
      </c>
      <c r="N1975" t="s">
        <v>120</v>
      </c>
    </row>
    <row r="1976" spans="1:14" hidden="1" x14ac:dyDescent="0.3">
      <c r="A1976" t="s">
        <v>14</v>
      </c>
      <c r="B1976" t="s">
        <v>82</v>
      </c>
      <c r="C1976">
        <v>7979390388</v>
      </c>
      <c r="D1976" s="1">
        <v>44126</v>
      </c>
      <c r="E1976" s="1">
        <v>44156</v>
      </c>
      <c r="F1976">
        <v>3449</v>
      </c>
      <c r="G1976" t="s">
        <v>2</v>
      </c>
      <c r="H1976" t="s">
        <v>131</v>
      </c>
      <c r="I1976">
        <f>IF(Dataset[[#This Row],[Dispute Result]]="Undisputed",Dataset[[#This Row],[Invoice Amount]],IF(Dataset[[#This Row],[Dispute Result]]="Won",Dataset[[#This Row],[Invoice Amount]],""))</f>
        <v>3449</v>
      </c>
      <c r="J1976" t="str">
        <f>IF(Dataset[[#This Row],[Dispute Result]]="Lost",Dataset[[#This Row],[Invoice Amount]],"")</f>
        <v/>
      </c>
      <c r="K1976" s="1">
        <v>44167</v>
      </c>
      <c r="L1976">
        <v>41</v>
      </c>
      <c r="M1976">
        <v>11</v>
      </c>
      <c r="N1976" t="s">
        <v>120</v>
      </c>
    </row>
    <row r="1977" spans="1:14" hidden="1" x14ac:dyDescent="0.3">
      <c r="A1977" t="s">
        <v>0</v>
      </c>
      <c r="B1977" t="s">
        <v>72</v>
      </c>
      <c r="C1977">
        <v>7987067619</v>
      </c>
      <c r="D1977" s="1">
        <v>43896</v>
      </c>
      <c r="E1977" s="1">
        <v>43926</v>
      </c>
      <c r="F1977">
        <v>6783</v>
      </c>
      <c r="G1977" t="s">
        <v>2</v>
      </c>
      <c r="H1977" t="s">
        <v>131</v>
      </c>
      <c r="I1977">
        <f>IF(Dataset[[#This Row],[Dispute Result]]="Undisputed",Dataset[[#This Row],[Invoice Amount]],IF(Dataset[[#This Row],[Dispute Result]]="Won",Dataset[[#This Row],[Invoice Amount]],""))</f>
        <v>6783</v>
      </c>
      <c r="J1977" t="str">
        <f>IF(Dataset[[#This Row],[Dispute Result]]="Lost",Dataset[[#This Row],[Invoice Amount]],"")</f>
        <v/>
      </c>
      <c r="K1977" s="1">
        <v>43918</v>
      </c>
      <c r="L1977">
        <v>22</v>
      </c>
      <c r="M1977">
        <v>0</v>
      </c>
      <c r="N1977" t="s">
        <v>120</v>
      </c>
    </row>
    <row r="1978" spans="1:14" hidden="1" x14ac:dyDescent="0.3">
      <c r="A1978" t="s">
        <v>12</v>
      </c>
      <c r="B1978" t="s">
        <v>17</v>
      </c>
      <c r="C1978">
        <v>7987083569</v>
      </c>
      <c r="D1978" s="1">
        <v>44033</v>
      </c>
      <c r="E1978" s="1">
        <v>44063</v>
      </c>
      <c r="F1978">
        <v>1737</v>
      </c>
      <c r="G1978" t="s">
        <v>2</v>
      </c>
      <c r="H1978" t="s">
        <v>131</v>
      </c>
      <c r="I1978">
        <f>IF(Dataset[[#This Row],[Dispute Result]]="Undisputed",Dataset[[#This Row],[Invoice Amount]],IF(Dataset[[#This Row],[Dispute Result]]="Won",Dataset[[#This Row],[Invoice Amount]],""))</f>
        <v>1737</v>
      </c>
      <c r="J1978" t="str">
        <f>IF(Dataset[[#This Row],[Dispute Result]]="Lost",Dataset[[#This Row],[Invoice Amount]],"")</f>
        <v/>
      </c>
      <c r="K1978" s="1">
        <v>44063</v>
      </c>
      <c r="L1978">
        <v>30</v>
      </c>
      <c r="M1978">
        <v>0</v>
      </c>
      <c r="N1978" t="s">
        <v>120</v>
      </c>
    </row>
    <row r="1979" spans="1:14" hidden="1" x14ac:dyDescent="0.3">
      <c r="A1979" t="s">
        <v>14</v>
      </c>
      <c r="B1979" t="s">
        <v>89</v>
      </c>
      <c r="C1979">
        <v>7991968212</v>
      </c>
      <c r="D1979" s="1">
        <v>44214</v>
      </c>
      <c r="E1979" s="1">
        <v>44244</v>
      </c>
      <c r="F1979">
        <v>7295</v>
      </c>
      <c r="G1979" t="s">
        <v>2</v>
      </c>
      <c r="H1979" t="s">
        <v>131</v>
      </c>
      <c r="I1979">
        <f>IF(Dataset[[#This Row],[Dispute Result]]="Undisputed",Dataset[[#This Row],[Invoice Amount]],IF(Dataset[[#This Row],[Dispute Result]]="Won",Dataset[[#This Row],[Invoice Amount]],""))</f>
        <v>7295</v>
      </c>
      <c r="J1979" t="str">
        <f>IF(Dataset[[#This Row],[Dispute Result]]="Lost",Dataset[[#This Row],[Invoice Amount]],"")</f>
        <v/>
      </c>
      <c r="K1979" s="1">
        <v>44235</v>
      </c>
      <c r="L1979">
        <v>21</v>
      </c>
      <c r="M1979">
        <v>0</v>
      </c>
      <c r="N1979" t="s">
        <v>120</v>
      </c>
    </row>
    <row r="1980" spans="1:14" x14ac:dyDescent="0.3">
      <c r="A1980" t="s">
        <v>3</v>
      </c>
      <c r="B1980" t="s">
        <v>88</v>
      </c>
      <c r="C1980">
        <v>7992662919</v>
      </c>
      <c r="D1980" s="1">
        <v>44345</v>
      </c>
      <c r="E1980" s="1">
        <v>44375</v>
      </c>
      <c r="F1980">
        <v>5685</v>
      </c>
      <c r="G1980" t="s">
        <v>2</v>
      </c>
      <c r="H1980" t="s">
        <v>131</v>
      </c>
      <c r="I1980">
        <f>IF(Dataset[[#This Row],[Dispute Result]]="Undisputed",Dataset[[#This Row],[Invoice Amount]],IF(Dataset[[#This Row],[Dispute Result]]="Won",Dataset[[#This Row],[Invoice Amount]],""))</f>
        <v>5685</v>
      </c>
      <c r="J1980" t="str">
        <f>IF(Dataset[[#This Row],[Dispute Result]]="Lost",Dataset[[#This Row],[Invoice Amount]],"")</f>
        <v/>
      </c>
      <c r="K1980" s="1">
        <v>44379</v>
      </c>
      <c r="L1980">
        <v>34</v>
      </c>
      <c r="M1980">
        <v>4</v>
      </c>
      <c r="N1980" t="s">
        <v>120</v>
      </c>
    </row>
    <row r="1981" spans="1:14" hidden="1" x14ac:dyDescent="0.3">
      <c r="A1981" t="s">
        <v>0</v>
      </c>
      <c r="B1981" t="s">
        <v>47</v>
      </c>
      <c r="C1981">
        <v>7992871769</v>
      </c>
      <c r="D1981" s="1">
        <v>44472</v>
      </c>
      <c r="E1981" s="1">
        <v>44502</v>
      </c>
      <c r="F1981">
        <v>9922</v>
      </c>
      <c r="G1981" t="s">
        <v>2</v>
      </c>
      <c r="H1981" t="s">
        <v>131</v>
      </c>
      <c r="I1981">
        <f>IF(Dataset[[#This Row],[Dispute Result]]="Undisputed",Dataset[[#This Row],[Invoice Amount]],IF(Dataset[[#This Row],[Dispute Result]]="Won",Dataset[[#This Row],[Invoice Amount]],""))</f>
        <v>9922</v>
      </c>
      <c r="J1981" t="str">
        <f>IF(Dataset[[#This Row],[Dispute Result]]="Lost",Dataset[[#This Row],[Invoice Amount]],"")</f>
        <v/>
      </c>
      <c r="K1981" s="1">
        <v>44517</v>
      </c>
      <c r="L1981">
        <v>45</v>
      </c>
      <c r="M1981">
        <v>15</v>
      </c>
      <c r="N1981" t="s">
        <v>120</v>
      </c>
    </row>
    <row r="1982" spans="1:14" hidden="1" x14ac:dyDescent="0.3">
      <c r="A1982" t="s">
        <v>0</v>
      </c>
      <c r="B1982" t="s">
        <v>72</v>
      </c>
      <c r="C1982">
        <v>7993778070</v>
      </c>
      <c r="D1982" s="1">
        <v>44057</v>
      </c>
      <c r="E1982" s="1">
        <v>44087</v>
      </c>
      <c r="F1982">
        <v>5066</v>
      </c>
      <c r="G1982" t="s">
        <v>2</v>
      </c>
      <c r="H1982" t="s">
        <v>131</v>
      </c>
      <c r="I1982">
        <f>IF(Dataset[[#This Row],[Dispute Result]]="Undisputed",Dataset[[#This Row],[Invoice Amount]],IF(Dataset[[#This Row],[Dispute Result]]="Won",Dataset[[#This Row],[Invoice Amount]],""))</f>
        <v>5066</v>
      </c>
      <c r="J1982" t="str">
        <f>IF(Dataset[[#This Row],[Dispute Result]]="Lost",Dataset[[#This Row],[Invoice Amount]],"")</f>
        <v/>
      </c>
      <c r="K1982" s="1">
        <v>44084</v>
      </c>
      <c r="L1982">
        <v>27</v>
      </c>
      <c r="M1982">
        <v>0</v>
      </c>
      <c r="N1982" t="s">
        <v>120</v>
      </c>
    </row>
    <row r="1983" spans="1:14" hidden="1" x14ac:dyDescent="0.3">
      <c r="A1983" t="s">
        <v>12</v>
      </c>
      <c r="B1983" t="s">
        <v>106</v>
      </c>
      <c r="C1983">
        <v>8009169493</v>
      </c>
      <c r="D1983" s="1">
        <v>43844</v>
      </c>
      <c r="E1983" s="1">
        <v>43874</v>
      </c>
      <c r="F1983">
        <v>6590</v>
      </c>
      <c r="G1983" t="s">
        <v>2</v>
      </c>
      <c r="H1983" t="s">
        <v>131</v>
      </c>
      <c r="I1983">
        <f>IF(Dataset[[#This Row],[Dispute Result]]="Undisputed",Dataset[[#This Row],[Invoice Amount]],IF(Dataset[[#This Row],[Dispute Result]]="Won",Dataset[[#This Row],[Invoice Amount]],""))</f>
        <v>6590</v>
      </c>
      <c r="J1983" t="str">
        <f>IF(Dataset[[#This Row],[Dispute Result]]="Lost",Dataset[[#This Row],[Invoice Amount]],"")</f>
        <v/>
      </c>
      <c r="K1983" s="1">
        <v>43864</v>
      </c>
      <c r="L1983">
        <v>20</v>
      </c>
      <c r="M1983">
        <v>0</v>
      </c>
      <c r="N1983" t="s">
        <v>120</v>
      </c>
    </row>
    <row r="1984" spans="1:14" hidden="1" x14ac:dyDescent="0.3">
      <c r="A1984" t="s">
        <v>12</v>
      </c>
      <c r="B1984" t="s">
        <v>101</v>
      </c>
      <c r="C1984">
        <v>8011401581</v>
      </c>
      <c r="D1984" s="1">
        <v>43890</v>
      </c>
      <c r="E1984" s="1">
        <v>43920</v>
      </c>
      <c r="F1984">
        <v>2463</v>
      </c>
      <c r="G1984" t="s">
        <v>2</v>
      </c>
      <c r="H1984" t="s">
        <v>131</v>
      </c>
      <c r="I1984">
        <f>IF(Dataset[[#This Row],[Dispute Result]]="Undisputed",Dataset[[#This Row],[Invoice Amount]],IF(Dataset[[#This Row],[Dispute Result]]="Won",Dataset[[#This Row],[Invoice Amount]],""))</f>
        <v>2463</v>
      </c>
      <c r="J1984" t="str">
        <f>IF(Dataset[[#This Row],[Dispute Result]]="Lost",Dataset[[#This Row],[Invoice Amount]],"")</f>
        <v/>
      </c>
      <c r="K1984" s="1">
        <v>43911</v>
      </c>
      <c r="L1984">
        <v>21</v>
      </c>
      <c r="M1984">
        <v>0</v>
      </c>
      <c r="N1984" t="s">
        <v>120</v>
      </c>
    </row>
    <row r="1985" spans="1:14" hidden="1" x14ac:dyDescent="0.3">
      <c r="A1985" t="s">
        <v>9</v>
      </c>
      <c r="B1985" t="s">
        <v>34</v>
      </c>
      <c r="C1985">
        <v>8016290722</v>
      </c>
      <c r="D1985" s="1">
        <v>44166</v>
      </c>
      <c r="E1985" s="1">
        <v>44196</v>
      </c>
      <c r="F1985">
        <v>3080</v>
      </c>
      <c r="G1985" t="s">
        <v>2</v>
      </c>
      <c r="H1985" t="s">
        <v>131</v>
      </c>
      <c r="I1985">
        <f>IF(Dataset[[#This Row],[Dispute Result]]="Undisputed",Dataset[[#This Row],[Invoice Amount]],IF(Dataset[[#This Row],[Dispute Result]]="Won",Dataset[[#This Row],[Invoice Amount]],""))</f>
        <v>3080</v>
      </c>
      <c r="J1985" t="str">
        <f>IF(Dataset[[#This Row],[Dispute Result]]="Lost",Dataset[[#This Row],[Invoice Amount]],"")</f>
        <v/>
      </c>
      <c r="K1985" s="1">
        <v>44205</v>
      </c>
      <c r="L1985">
        <v>39</v>
      </c>
      <c r="M1985">
        <v>9</v>
      </c>
      <c r="N1985" t="s">
        <v>120</v>
      </c>
    </row>
    <row r="1986" spans="1:14" hidden="1" x14ac:dyDescent="0.3">
      <c r="A1986" t="s">
        <v>0</v>
      </c>
      <c r="B1986" t="s">
        <v>87</v>
      </c>
      <c r="C1986">
        <v>8017340942</v>
      </c>
      <c r="D1986" s="1">
        <v>44309</v>
      </c>
      <c r="E1986" s="1">
        <v>44339</v>
      </c>
      <c r="F1986">
        <v>1953</v>
      </c>
      <c r="G1986" t="s">
        <v>2</v>
      </c>
      <c r="H1986" t="s">
        <v>131</v>
      </c>
      <c r="I1986">
        <f>IF(Dataset[[#This Row],[Dispute Result]]="Undisputed",Dataset[[#This Row],[Invoice Amount]],IF(Dataset[[#This Row],[Dispute Result]]="Won",Dataset[[#This Row],[Invoice Amount]],""))</f>
        <v>1953</v>
      </c>
      <c r="J1986" t="str">
        <f>IF(Dataset[[#This Row],[Dispute Result]]="Lost",Dataset[[#This Row],[Invoice Amount]],"")</f>
        <v/>
      </c>
      <c r="K1986" s="1">
        <v>44337</v>
      </c>
      <c r="L1986">
        <v>28</v>
      </c>
      <c r="M1986">
        <v>0</v>
      </c>
      <c r="N1986" t="s">
        <v>120</v>
      </c>
    </row>
    <row r="1987" spans="1:14" hidden="1" x14ac:dyDescent="0.3">
      <c r="A1987" t="s">
        <v>0</v>
      </c>
      <c r="B1987" t="s">
        <v>69</v>
      </c>
      <c r="C1987">
        <v>8019405718</v>
      </c>
      <c r="D1987" s="1">
        <v>44353</v>
      </c>
      <c r="E1987" s="1">
        <v>44383</v>
      </c>
      <c r="F1987">
        <v>4799</v>
      </c>
      <c r="G1987" t="s">
        <v>5</v>
      </c>
      <c r="H1987" t="s">
        <v>6</v>
      </c>
      <c r="I1987">
        <f>IF(Dataset[[#This Row],[Dispute Result]]="Undisputed",Dataset[[#This Row],[Invoice Amount]],IF(Dataset[[#This Row],[Dispute Result]]="Won",Dataset[[#This Row],[Invoice Amount]],""))</f>
        <v>4799</v>
      </c>
      <c r="J1987" t="str">
        <f>IF(Dataset[[#This Row],[Dispute Result]]="Lost",Dataset[[#This Row],[Invoice Amount]],"")</f>
        <v/>
      </c>
      <c r="K1987" s="1">
        <v>44388</v>
      </c>
      <c r="L1987">
        <v>35</v>
      </c>
      <c r="M1987">
        <v>5</v>
      </c>
      <c r="N1987" t="s">
        <v>120</v>
      </c>
    </row>
    <row r="1988" spans="1:14" hidden="1" x14ac:dyDescent="0.3">
      <c r="A1988" t="s">
        <v>9</v>
      </c>
      <c r="B1988" t="s">
        <v>105</v>
      </c>
      <c r="C1988">
        <v>8024350758</v>
      </c>
      <c r="D1988" s="1">
        <v>44078</v>
      </c>
      <c r="E1988" s="1">
        <v>44108</v>
      </c>
      <c r="F1988">
        <v>4451</v>
      </c>
      <c r="G1988" t="s">
        <v>2</v>
      </c>
      <c r="H1988" t="s">
        <v>131</v>
      </c>
      <c r="I1988">
        <f>IF(Dataset[[#This Row],[Dispute Result]]="Undisputed",Dataset[[#This Row],[Invoice Amount]],IF(Dataset[[#This Row],[Dispute Result]]="Won",Dataset[[#This Row],[Invoice Amount]],""))</f>
        <v>4451</v>
      </c>
      <c r="J1988" t="str">
        <f>IF(Dataset[[#This Row],[Dispute Result]]="Lost",Dataset[[#This Row],[Invoice Amount]],"")</f>
        <v/>
      </c>
      <c r="K1988" s="1">
        <v>44102</v>
      </c>
      <c r="L1988">
        <v>24</v>
      </c>
      <c r="M1988">
        <v>0</v>
      </c>
      <c r="N1988" t="s">
        <v>120</v>
      </c>
    </row>
    <row r="1989" spans="1:14" hidden="1" x14ac:dyDescent="0.3">
      <c r="A1989" t="s">
        <v>0</v>
      </c>
      <c r="B1989" t="s">
        <v>41</v>
      </c>
      <c r="C1989">
        <v>8026688554</v>
      </c>
      <c r="D1989" s="1">
        <v>44241</v>
      </c>
      <c r="E1989" s="1">
        <v>44271</v>
      </c>
      <c r="F1989">
        <v>6072</v>
      </c>
      <c r="G1989" t="s">
        <v>2</v>
      </c>
      <c r="H1989" t="s">
        <v>131</v>
      </c>
      <c r="I1989">
        <f>IF(Dataset[[#This Row],[Dispute Result]]="Undisputed",Dataset[[#This Row],[Invoice Amount]],IF(Dataset[[#This Row],[Dispute Result]]="Won",Dataset[[#This Row],[Invoice Amount]],""))</f>
        <v>6072</v>
      </c>
      <c r="J1989" t="str">
        <f>IF(Dataset[[#This Row],[Dispute Result]]="Lost",Dataset[[#This Row],[Invoice Amount]],"")</f>
        <v/>
      </c>
      <c r="K1989" s="1">
        <v>44250</v>
      </c>
      <c r="L1989">
        <v>9</v>
      </c>
      <c r="M1989">
        <v>0</v>
      </c>
      <c r="N1989" t="s">
        <v>120</v>
      </c>
    </row>
    <row r="1990" spans="1:14" hidden="1" x14ac:dyDescent="0.3">
      <c r="A1990" t="s">
        <v>9</v>
      </c>
      <c r="B1990" t="s">
        <v>91</v>
      </c>
      <c r="C1990">
        <v>8030080145</v>
      </c>
      <c r="D1990" s="1">
        <v>44014</v>
      </c>
      <c r="E1990" s="1">
        <v>44044</v>
      </c>
      <c r="F1990">
        <v>8716</v>
      </c>
      <c r="G1990" t="s">
        <v>2</v>
      </c>
      <c r="H1990" t="s">
        <v>131</v>
      </c>
      <c r="I1990">
        <f>IF(Dataset[[#This Row],[Dispute Result]]="Undisputed",Dataset[[#This Row],[Invoice Amount]],IF(Dataset[[#This Row],[Dispute Result]]="Won",Dataset[[#This Row],[Invoice Amount]],""))</f>
        <v>8716</v>
      </c>
      <c r="J1990" t="str">
        <f>IF(Dataset[[#This Row],[Dispute Result]]="Lost",Dataset[[#This Row],[Invoice Amount]],"")</f>
        <v/>
      </c>
      <c r="K1990" s="1">
        <v>44049</v>
      </c>
      <c r="L1990">
        <v>35</v>
      </c>
      <c r="M1990">
        <v>5</v>
      </c>
      <c r="N1990" t="s">
        <v>120</v>
      </c>
    </row>
    <row r="1991" spans="1:14" hidden="1" x14ac:dyDescent="0.3">
      <c r="A1991" t="s">
        <v>0</v>
      </c>
      <c r="B1991" t="s">
        <v>1</v>
      </c>
      <c r="C1991">
        <v>8033892101</v>
      </c>
      <c r="D1991" s="1">
        <v>44289</v>
      </c>
      <c r="E1991" s="1">
        <v>44319</v>
      </c>
      <c r="F1991">
        <v>7434</v>
      </c>
      <c r="G1991" t="s">
        <v>2</v>
      </c>
      <c r="H1991" t="s">
        <v>131</v>
      </c>
      <c r="I1991">
        <f>IF(Dataset[[#This Row],[Dispute Result]]="Undisputed",Dataset[[#This Row],[Invoice Amount]],IF(Dataset[[#This Row],[Dispute Result]]="Won",Dataset[[#This Row],[Invoice Amount]],""))</f>
        <v>7434</v>
      </c>
      <c r="J1991" t="str">
        <f>IF(Dataset[[#This Row],[Dispute Result]]="Lost",Dataset[[#This Row],[Invoice Amount]],"")</f>
        <v/>
      </c>
      <c r="K1991" s="1">
        <v>44305</v>
      </c>
      <c r="L1991">
        <v>16</v>
      </c>
      <c r="M1991">
        <v>0</v>
      </c>
      <c r="N1991" t="s">
        <v>120</v>
      </c>
    </row>
    <row r="1992" spans="1:14" hidden="1" x14ac:dyDescent="0.3">
      <c r="A1992" t="s">
        <v>0</v>
      </c>
      <c r="B1992" t="s">
        <v>103</v>
      </c>
      <c r="C1992">
        <v>8035927112</v>
      </c>
      <c r="D1992" s="1">
        <v>44269</v>
      </c>
      <c r="E1992" s="1">
        <v>44299</v>
      </c>
      <c r="F1992">
        <v>4827</v>
      </c>
      <c r="G1992" t="s">
        <v>2</v>
      </c>
      <c r="H1992" t="s">
        <v>131</v>
      </c>
      <c r="I1992">
        <f>IF(Dataset[[#This Row],[Dispute Result]]="Undisputed",Dataset[[#This Row],[Invoice Amount]],IF(Dataset[[#This Row],[Dispute Result]]="Won",Dataset[[#This Row],[Invoice Amount]],""))</f>
        <v>4827</v>
      </c>
      <c r="J1992" t="str">
        <f>IF(Dataset[[#This Row],[Dispute Result]]="Lost",Dataset[[#This Row],[Invoice Amount]],"")</f>
        <v/>
      </c>
      <c r="K1992" s="1">
        <v>44296</v>
      </c>
      <c r="L1992">
        <v>27</v>
      </c>
      <c r="M1992">
        <v>0</v>
      </c>
      <c r="N1992" t="s">
        <v>120</v>
      </c>
    </row>
    <row r="1993" spans="1:14" hidden="1" x14ac:dyDescent="0.3">
      <c r="A1993" t="s">
        <v>14</v>
      </c>
      <c r="B1993" t="s">
        <v>79</v>
      </c>
      <c r="C1993">
        <v>8044630018</v>
      </c>
      <c r="D1993" s="1">
        <v>44025</v>
      </c>
      <c r="E1993" s="1">
        <v>44055</v>
      </c>
      <c r="F1993">
        <v>4668</v>
      </c>
      <c r="G1993" t="s">
        <v>2</v>
      </c>
      <c r="H1993" t="s">
        <v>131</v>
      </c>
      <c r="I1993">
        <f>IF(Dataset[[#This Row],[Dispute Result]]="Undisputed",Dataset[[#This Row],[Invoice Amount]],IF(Dataset[[#This Row],[Dispute Result]]="Won",Dataset[[#This Row],[Invoice Amount]],""))</f>
        <v>4668</v>
      </c>
      <c r="J1993" t="str">
        <f>IF(Dataset[[#This Row],[Dispute Result]]="Lost",Dataset[[#This Row],[Invoice Amount]],"")</f>
        <v/>
      </c>
      <c r="K1993" s="1">
        <v>44042</v>
      </c>
      <c r="L1993">
        <v>17</v>
      </c>
      <c r="M1993">
        <v>0</v>
      </c>
      <c r="N1993" t="s">
        <v>120</v>
      </c>
    </row>
    <row r="1994" spans="1:14" hidden="1" x14ac:dyDescent="0.3">
      <c r="A1994" t="s">
        <v>0</v>
      </c>
      <c r="B1994" t="s">
        <v>40</v>
      </c>
      <c r="C1994">
        <v>8052943053</v>
      </c>
      <c r="D1994" s="1">
        <v>44527</v>
      </c>
      <c r="E1994" s="1">
        <v>44557</v>
      </c>
      <c r="F1994">
        <v>7160</v>
      </c>
      <c r="G1994" t="s">
        <v>2</v>
      </c>
      <c r="H1994" t="s">
        <v>131</v>
      </c>
      <c r="I1994">
        <f>IF(Dataset[[#This Row],[Dispute Result]]="Undisputed",Dataset[[#This Row],[Invoice Amount]],IF(Dataset[[#This Row],[Dispute Result]]="Won",Dataset[[#This Row],[Invoice Amount]],""))</f>
        <v>7160</v>
      </c>
      <c r="J1994" t="str">
        <f>IF(Dataset[[#This Row],[Dispute Result]]="Lost",Dataset[[#This Row],[Invoice Amount]],"")</f>
        <v/>
      </c>
      <c r="K1994" s="1">
        <v>44548</v>
      </c>
      <c r="L1994">
        <v>21</v>
      </c>
      <c r="M1994">
        <v>0</v>
      </c>
      <c r="N1994" t="s">
        <v>120</v>
      </c>
    </row>
    <row r="1995" spans="1:14" hidden="1" x14ac:dyDescent="0.3">
      <c r="A1995" t="s">
        <v>14</v>
      </c>
      <c r="B1995" t="s">
        <v>93</v>
      </c>
      <c r="C1995">
        <v>8056734091</v>
      </c>
      <c r="D1995" s="1">
        <v>44088</v>
      </c>
      <c r="E1995" s="1">
        <v>44118</v>
      </c>
      <c r="F1995">
        <v>5087</v>
      </c>
      <c r="G1995" t="s">
        <v>2</v>
      </c>
      <c r="H1995" t="s">
        <v>131</v>
      </c>
      <c r="I1995">
        <f>IF(Dataset[[#This Row],[Dispute Result]]="Undisputed",Dataset[[#This Row],[Invoice Amount]],IF(Dataset[[#This Row],[Dispute Result]]="Won",Dataset[[#This Row],[Invoice Amount]],""))</f>
        <v>5087</v>
      </c>
      <c r="J1995" t="str">
        <f>IF(Dataset[[#This Row],[Dispute Result]]="Lost",Dataset[[#This Row],[Invoice Amount]],"")</f>
        <v/>
      </c>
      <c r="K1995" s="1">
        <v>44107</v>
      </c>
      <c r="L1995">
        <v>19</v>
      </c>
      <c r="M1995">
        <v>0</v>
      </c>
      <c r="N1995" t="s">
        <v>120</v>
      </c>
    </row>
    <row r="1996" spans="1:14" hidden="1" x14ac:dyDescent="0.3">
      <c r="A1996" t="s">
        <v>14</v>
      </c>
      <c r="B1996" t="s">
        <v>93</v>
      </c>
      <c r="C1996">
        <v>8057232722</v>
      </c>
      <c r="D1996" s="1">
        <v>43839</v>
      </c>
      <c r="E1996" s="1">
        <v>43869</v>
      </c>
      <c r="F1996">
        <v>8312</v>
      </c>
      <c r="G1996" t="s">
        <v>2</v>
      </c>
      <c r="H1996" t="s">
        <v>131</v>
      </c>
      <c r="I1996">
        <f>IF(Dataset[[#This Row],[Dispute Result]]="Undisputed",Dataset[[#This Row],[Invoice Amount]],IF(Dataset[[#This Row],[Dispute Result]]="Won",Dataset[[#This Row],[Invoice Amount]],""))</f>
        <v>8312</v>
      </c>
      <c r="J1996" t="str">
        <f>IF(Dataset[[#This Row],[Dispute Result]]="Lost",Dataset[[#This Row],[Invoice Amount]],"")</f>
        <v/>
      </c>
      <c r="K1996" s="1">
        <v>43860</v>
      </c>
      <c r="L1996">
        <v>21</v>
      </c>
      <c r="M1996">
        <v>0</v>
      </c>
      <c r="N1996" t="s">
        <v>120</v>
      </c>
    </row>
    <row r="1997" spans="1:14" x14ac:dyDescent="0.3">
      <c r="A1997" t="s">
        <v>3</v>
      </c>
      <c r="B1997" t="s">
        <v>27</v>
      </c>
      <c r="C1997">
        <v>8061367328</v>
      </c>
      <c r="D1997" s="1">
        <v>43988</v>
      </c>
      <c r="E1997" s="1">
        <v>44018</v>
      </c>
      <c r="F1997">
        <v>8279</v>
      </c>
      <c r="G1997" t="s">
        <v>2</v>
      </c>
      <c r="H1997" t="s">
        <v>131</v>
      </c>
      <c r="I1997">
        <f>IF(Dataset[[#This Row],[Dispute Result]]="Undisputed",Dataset[[#This Row],[Invoice Amount]],IF(Dataset[[#This Row],[Dispute Result]]="Won",Dataset[[#This Row],[Invoice Amount]],""))</f>
        <v>8279</v>
      </c>
      <c r="J1997" t="str">
        <f>IF(Dataset[[#This Row],[Dispute Result]]="Lost",Dataset[[#This Row],[Invoice Amount]],"")</f>
        <v/>
      </c>
      <c r="K1997" s="1">
        <v>44000</v>
      </c>
      <c r="L1997">
        <v>12</v>
      </c>
      <c r="M1997">
        <v>0</v>
      </c>
      <c r="N1997" t="s">
        <v>120</v>
      </c>
    </row>
    <row r="1998" spans="1:14" x14ac:dyDescent="0.3">
      <c r="A1998" t="s">
        <v>3</v>
      </c>
      <c r="B1998" t="s">
        <v>97</v>
      </c>
      <c r="C1998">
        <v>8062397322</v>
      </c>
      <c r="D1998" s="1">
        <v>44453</v>
      </c>
      <c r="E1998" s="1">
        <v>44483</v>
      </c>
      <c r="F1998">
        <v>6965</v>
      </c>
      <c r="G1998" t="s">
        <v>2</v>
      </c>
      <c r="H1998" t="s">
        <v>131</v>
      </c>
      <c r="I1998">
        <f>IF(Dataset[[#This Row],[Dispute Result]]="Undisputed",Dataset[[#This Row],[Invoice Amount]],IF(Dataset[[#This Row],[Dispute Result]]="Won",Dataset[[#This Row],[Invoice Amount]],""))</f>
        <v>6965</v>
      </c>
      <c r="J1998" t="str">
        <f>IF(Dataset[[#This Row],[Dispute Result]]="Lost",Dataset[[#This Row],[Invoice Amount]],"")</f>
        <v/>
      </c>
      <c r="K1998" s="1">
        <v>44470</v>
      </c>
      <c r="L1998">
        <v>17</v>
      </c>
      <c r="M1998">
        <v>0</v>
      </c>
      <c r="N1998" t="s">
        <v>120</v>
      </c>
    </row>
    <row r="1999" spans="1:14" hidden="1" x14ac:dyDescent="0.3">
      <c r="A1999" t="s">
        <v>0</v>
      </c>
      <c r="B1999" t="s">
        <v>42</v>
      </c>
      <c r="C1999">
        <v>8066534559</v>
      </c>
      <c r="D1999" s="1">
        <v>44465</v>
      </c>
      <c r="E1999" s="1">
        <v>44495</v>
      </c>
      <c r="F1999">
        <v>6495</v>
      </c>
      <c r="G1999" t="s">
        <v>2</v>
      </c>
      <c r="H1999" t="s">
        <v>131</v>
      </c>
      <c r="I1999">
        <f>IF(Dataset[[#This Row],[Dispute Result]]="Undisputed",Dataset[[#This Row],[Invoice Amount]],IF(Dataset[[#This Row],[Dispute Result]]="Won",Dataset[[#This Row],[Invoice Amount]],""))</f>
        <v>6495</v>
      </c>
      <c r="J1999" t="str">
        <f>IF(Dataset[[#This Row],[Dispute Result]]="Lost",Dataset[[#This Row],[Invoice Amount]],"")</f>
        <v/>
      </c>
      <c r="K1999" s="1">
        <v>44488</v>
      </c>
      <c r="L1999">
        <v>23</v>
      </c>
      <c r="M1999">
        <v>0</v>
      </c>
      <c r="N1999" t="s">
        <v>120</v>
      </c>
    </row>
    <row r="2000" spans="1:14" hidden="1" x14ac:dyDescent="0.3">
      <c r="A2000" t="s">
        <v>12</v>
      </c>
      <c r="B2000" t="s">
        <v>35</v>
      </c>
      <c r="C2000">
        <v>8066734147</v>
      </c>
      <c r="D2000" s="1">
        <v>43986</v>
      </c>
      <c r="E2000" s="1">
        <v>44016</v>
      </c>
      <c r="F2000">
        <v>4171</v>
      </c>
      <c r="G2000" t="s">
        <v>2</v>
      </c>
      <c r="H2000" t="s">
        <v>131</v>
      </c>
      <c r="I2000">
        <f>IF(Dataset[[#This Row],[Dispute Result]]="Undisputed",Dataset[[#This Row],[Invoice Amount]],IF(Dataset[[#This Row],[Dispute Result]]="Won",Dataset[[#This Row],[Invoice Amount]],""))</f>
        <v>4171</v>
      </c>
      <c r="J2000" t="str">
        <f>IF(Dataset[[#This Row],[Dispute Result]]="Lost",Dataset[[#This Row],[Invoice Amount]],"")</f>
        <v/>
      </c>
      <c r="K2000" s="1">
        <v>43998</v>
      </c>
      <c r="L2000">
        <v>12</v>
      </c>
      <c r="M2000">
        <v>0</v>
      </c>
      <c r="N2000" t="s">
        <v>120</v>
      </c>
    </row>
    <row r="2001" spans="1:14" hidden="1" x14ac:dyDescent="0.3">
      <c r="A2001" t="s">
        <v>9</v>
      </c>
      <c r="B2001" t="s">
        <v>10</v>
      </c>
      <c r="C2001">
        <v>8075572741</v>
      </c>
      <c r="D2001" s="1">
        <v>44228</v>
      </c>
      <c r="E2001" s="1">
        <v>44258</v>
      </c>
      <c r="F2001">
        <v>6959</v>
      </c>
      <c r="G2001" t="s">
        <v>5</v>
      </c>
      <c r="H2001" t="s">
        <v>52</v>
      </c>
      <c r="I2001" t="str">
        <f>IF(Dataset[[#This Row],[Dispute Result]]="Undisputed",Dataset[[#This Row],[Invoice Amount]],IF(Dataset[[#This Row],[Dispute Result]]="Won",Dataset[[#This Row],[Invoice Amount]],""))</f>
        <v/>
      </c>
      <c r="J2001">
        <f>IF(Dataset[[#This Row],[Dispute Result]]="Lost",Dataset[[#This Row],[Invoice Amount]],"")</f>
        <v>6959</v>
      </c>
      <c r="K2001" s="1">
        <v>44264</v>
      </c>
      <c r="L2001">
        <v>36</v>
      </c>
      <c r="M2001">
        <v>6</v>
      </c>
      <c r="N2001" t="s">
        <v>120</v>
      </c>
    </row>
    <row r="2002" spans="1:14" hidden="1" x14ac:dyDescent="0.3">
      <c r="A2002" t="s">
        <v>9</v>
      </c>
      <c r="B2002" t="s">
        <v>90</v>
      </c>
      <c r="C2002">
        <v>8077742155</v>
      </c>
      <c r="D2002" s="1">
        <v>44043</v>
      </c>
      <c r="E2002" s="1">
        <v>44073</v>
      </c>
      <c r="F2002">
        <v>5550</v>
      </c>
      <c r="G2002" t="s">
        <v>5</v>
      </c>
      <c r="H2002" t="s">
        <v>6</v>
      </c>
      <c r="I2002">
        <f>IF(Dataset[[#This Row],[Dispute Result]]="Undisputed",Dataset[[#This Row],[Invoice Amount]],IF(Dataset[[#This Row],[Dispute Result]]="Won",Dataset[[#This Row],[Invoice Amount]],""))</f>
        <v>5550</v>
      </c>
      <c r="J2002" t="str">
        <f>IF(Dataset[[#This Row],[Dispute Result]]="Lost",Dataset[[#This Row],[Invoice Amount]],"")</f>
        <v/>
      </c>
      <c r="K2002" s="1">
        <v>44087</v>
      </c>
      <c r="L2002">
        <v>44</v>
      </c>
      <c r="M2002">
        <v>14</v>
      </c>
      <c r="N2002" t="s">
        <v>120</v>
      </c>
    </row>
    <row r="2003" spans="1:14" hidden="1" x14ac:dyDescent="0.3">
      <c r="A2003" t="s">
        <v>0</v>
      </c>
      <c r="B2003" t="s">
        <v>23</v>
      </c>
      <c r="C2003">
        <v>8081319512</v>
      </c>
      <c r="D2003" s="1">
        <v>43836</v>
      </c>
      <c r="E2003" s="1">
        <v>43866</v>
      </c>
      <c r="F2003">
        <v>7805</v>
      </c>
      <c r="G2003" t="s">
        <v>2</v>
      </c>
      <c r="H2003" t="s">
        <v>131</v>
      </c>
      <c r="I2003">
        <f>IF(Dataset[[#This Row],[Dispute Result]]="Undisputed",Dataset[[#This Row],[Invoice Amount]],IF(Dataset[[#This Row],[Dispute Result]]="Won",Dataset[[#This Row],[Invoice Amount]],""))</f>
        <v>7805</v>
      </c>
      <c r="J2003" t="str">
        <f>IF(Dataset[[#This Row],[Dispute Result]]="Lost",Dataset[[#This Row],[Invoice Amount]],"")</f>
        <v/>
      </c>
      <c r="K2003" s="1">
        <v>43846</v>
      </c>
      <c r="L2003">
        <v>10</v>
      </c>
      <c r="M2003">
        <v>0</v>
      </c>
      <c r="N2003" t="s">
        <v>120</v>
      </c>
    </row>
    <row r="2004" spans="1:14" x14ac:dyDescent="0.3">
      <c r="A2004" t="s">
        <v>3</v>
      </c>
      <c r="B2004" t="s">
        <v>77</v>
      </c>
      <c r="C2004">
        <v>8082355258</v>
      </c>
      <c r="D2004" s="1">
        <v>44024</v>
      </c>
      <c r="E2004" s="1">
        <v>44054</v>
      </c>
      <c r="F2004">
        <v>6884</v>
      </c>
      <c r="G2004" t="s">
        <v>2</v>
      </c>
      <c r="H2004" t="s">
        <v>131</v>
      </c>
      <c r="I2004">
        <f>IF(Dataset[[#This Row],[Dispute Result]]="Undisputed",Dataset[[#This Row],[Invoice Amount]],IF(Dataset[[#This Row],[Dispute Result]]="Won",Dataset[[#This Row],[Invoice Amount]],""))</f>
        <v>6884</v>
      </c>
      <c r="J2004" t="str">
        <f>IF(Dataset[[#This Row],[Dispute Result]]="Lost",Dataset[[#This Row],[Invoice Amount]],"")</f>
        <v/>
      </c>
      <c r="K2004" s="1">
        <v>44046</v>
      </c>
      <c r="L2004">
        <v>22</v>
      </c>
      <c r="M2004">
        <v>0</v>
      </c>
      <c r="N2004" t="s">
        <v>120</v>
      </c>
    </row>
    <row r="2005" spans="1:14" x14ac:dyDescent="0.3">
      <c r="A2005" t="s">
        <v>3</v>
      </c>
      <c r="B2005" t="s">
        <v>59</v>
      </c>
      <c r="C2005">
        <v>8082796197</v>
      </c>
      <c r="D2005" s="1">
        <v>44233</v>
      </c>
      <c r="E2005" s="1">
        <v>44263</v>
      </c>
      <c r="F2005">
        <v>8293</v>
      </c>
      <c r="G2005" t="s">
        <v>2</v>
      </c>
      <c r="H2005" t="s">
        <v>131</v>
      </c>
      <c r="I2005">
        <f>IF(Dataset[[#This Row],[Dispute Result]]="Undisputed",Dataset[[#This Row],[Invoice Amount]],IF(Dataset[[#This Row],[Dispute Result]]="Won",Dataset[[#This Row],[Invoice Amount]],""))</f>
        <v>8293</v>
      </c>
      <c r="J2005" t="str">
        <f>IF(Dataset[[#This Row],[Dispute Result]]="Lost",Dataset[[#This Row],[Invoice Amount]],"")</f>
        <v/>
      </c>
      <c r="K2005" s="1">
        <v>44237</v>
      </c>
      <c r="L2005">
        <v>4</v>
      </c>
      <c r="M2005">
        <v>0</v>
      </c>
      <c r="N2005" t="s">
        <v>120</v>
      </c>
    </row>
    <row r="2006" spans="1:14" hidden="1" x14ac:dyDescent="0.3">
      <c r="A2006" t="s">
        <v>9</v>
      </c>
      <c r="B2006" t="s">
        <v>70</v>
      </c>
      <c r="C2006">
        <v>8086151417</v>
      </c>
      <c r="D2006" s="1">
        <v>44205</v>
      </c>
      <c r="E2006" s="1">
        <v>44235</v>
      </c>
      <c r="F2006">
        <v>4985</v>
      </c>
      <c r="G2006" t="s">
        <v>2</v>
      </c>
      <c r="H2006" t="s">
        <v>131</v>
      </c>
      <c r="I2006">
        <f>IF(Dataset[[#This Row],[Dispute Result]]="Undisputed",Dataset[[#This Row],[Invoice Amount]],IF(Dataset[[#This Row],[Dispute Result]]="Won",Dataset[[#This Row],[Invoice Amount]],""))</f>
        <v>4985</v>
      </c>
      <c r="J2006" t="str">
        <f>IF(Dataset[[#This Row],[Dispute Result]]="Lost",Dataset[[#This Row],[Invoice Amount]],"")</f>
        <v/>
      </c>
      <c r="K2006" s="1">
        <v>44208</v>
      </c>
      <c r="L2006">
        <v>3</v>
      </c>
      <c r="M2006">
        <v>0</v>
      </c>
      <c r="N2006" t="s">
        <v>120</v>
      </c>
    </row>
    <row r="2007" spans="1:14" hidden="1" x14ac:dyDescent="0.3">
      <c r="A2007" t="s">
        <v>0</v>
      </c>
      <c r="B2007" t="s">
        <v>30</v>
      </c>
      <c r="C2007">
        <v>8088935090</v>
      </c>
      <c r="D2007" s="1">
        <v>44185</v>
      </c>
      <c r="E2007" s="1">
        <v>44215</v>
      </c>
      <c r="F2007">
        <v>5003</v>
      </c>
      <c r="G2007" t="s">
        <v>2</v>
      </c>
      <c r="H2007" t="s">
        <v>131</v>
      </c>
      <c r="I2007">
        <f>IF(Dataset[[#This Row],[Dispute Result]]="Undisputed",Dataset[[#This Row],[Invoice Amount]],IF(Dataset[[#This Row],[Dispute Result]]="Won",Dataset[[#This Row],[Invoice Amount]],""))</f>
        <v>5003</v>
      </c>
      <c r="J2007" t="str">
        <f>IF(Dataset[[#This Row],[Dispute Result]]="Lost",Dataset[[#This Row],[Invoice Amount]],"")</f>
        <v/>
      </c>
      <c r="K2007" s="1">
        <v>44219</v>
      </c>
      <c r="L2007">
        <v>34</v>
      </c>
      <c r="M2007">
        <v>4</v>
      </c>
      <c r="N2007" t="s">
        <v>120</v>
      </c>
    </row>
    <row r="2008" spans="1:14" hidden="1" x14ac:dyDescent="0.3">
      <c r="A2008" t="s">
        <v>0</v>
      </c>
      <c r="B2008" t="s">
        <v>47</v>
      </c>
      <c r="C2008">
        <v>8097727269</v>
      </c>
      <c r="D2008" s="1">
        <v>44023</v>
      </c>
      <c r="E2008" s="1">
        <v>44053</v>
      </c>
      <c r="F2008">
        <v>6900</v>
      </c>
      <c r="G2008" t="s">
        <v>2</v>
      </c>
      <c r="H2008" t="s">
        <v>131</v>
      </c>
      <c r="I2008">
        <f>IF(Dataset[[#This Row],[Dispute Result]]="Undisputed",Dataset[[#This Row],[Invoice Amount]],IF(Dataset[[#This Row],[Dispute Result]]="Won",Dataset[[#This Row],[Invoice Amount]],""))</f>
        <v>6900</v>
      </c>
      <c r="J2008" t="str">
        <f>IF(Dataset[[#This Row],[Dispute Result]]="Lost",Dataset[[#This Row],[Invoice Amount]],"")</f>
        <v/>
      </c>
      <c r="K2008" s="1">
        <v>44056</v>
      </c>
      <c r="L2008">
        <v>33</v>
      </c>
      <c r="M2008">
        <v>3</v>
      </c>
      <c r="N2008" t="s">
        <v>120</v>
      </c>
    </row>
    <row r="2009" spans="1:14" x14ac:dyDescent="0.3">
      <c r="A2009" t="s">
        <v>3</v>
      </c>
      <c r="B2009" t="s">
        <v>64</v>
      </c>
      <c r="C2009">
        <v>4516618888</v>
      </c>
      <c r="D2009" s="1">
        <v>44384</v>
      </c>
      <c r="E2009" s="1">
        <v>44414</v>
      </c>
      <c r="F2009">
        <v>7196</v>
      </c>
      <c r="G2009" t="s">
        <v>5</v>
      </c>
      <c r="H2009" t="s">
        <v>52</v>
      </c>
      <c r="I2009" t="str">
        <f>IF(Dataset[[#This Row],[Dispute Result]]="Undisputed",Dataset[[#This Row],[Invoice Amount]],IF(Dataset[[#This Row],[Dispute Result]]="Won",Dataset[[#This Row],[Invoice Amount]],""))</f>
        <v/>
      </c>
      <c r="J2009">
        <f>IF(Dataset[[#This Row],[Dispute Result]]="Lost",Dataset[[#This Row],[Invoice Amount]],"")</f>
        <v>7196</v>
      </c>
      <c r="K2009" s="1">
        <v>44410</v>
      </c>
      <c r="L2009">
        <v>26</v>
      </c>
      <c r="M2009">
        <v>0</v>
      </c>
      <c r="N2009" t="s">
        <v>120</v>
      </c>
    </row>
    <row r="2010" spans="1:14" hidden="1" x14ac:dyDescent="0.3">
      <c r="A2010" t="s">
        <v>12</v>
      </c>
      <c r="B2010" t="s">
        <v>62</v>
      </c>
      <c r="C2010">
        <v>8099966017</v>
      </c>
      <c r="D2010" s="1">
        <v>44368</v>
      </c>
      <c r="E2010" s="1">
        <v>44398</v>
      </c>
      <c r="F2010">
        <v>3678</v>
      </c>
      <c r="G2010" t="s">
        <v>5</v>
      </c>
      <c r="H2010" t="s">
        <v>6</v>
      </c>
      <c r="I2010">
        <f>IF(Dataset[[#This Row],[Dispute Result]]="Undisputed",Dataset[[#This Row],[Invoice Amount]],IF(Dataset[[#This Row],[Dispute Result]]="Won",Dataset[[#This Row],[Invoice Amount]],""))</f>
        <v>3678</v>
      </c>
      <c r="J2010" t="str">
        <f>IF(Dataset[[#This Row],[Dispute Result]]="Lost",Dataset[[#This Row],[Invoice Amount]],"")</f>
        <v/>
      </c>
      <c r="K2010" s="1">
        <v>44412</v>
      </c>
      <c r="L2010">
        <v>44</v>
      </c>
      <c r="M2010">
        <v>14</v>
      </c>
      <c r="N2010" t="s">
        <v>120</v>
      </c>
    </row>
    <row r="2011" spans="1:14" hidden="1" x14ac:dyDescent="0.3">
      <c r="A2011" t="s">
        <v>14</v>
      </c>
      <c r="B2011" t="s">
        <v>39</v>
      </c>
      <c r="C2011">
        <v>8106002715</v>
      </c>
      <c r="D2011" s="1">
        <v>44216</v>
      </c>
      <c r="E2011" s="1">
        <v>44246</v>
      </c>
      <c r="F2011">
        <v>1744</v>
      </c>
      <c r="G2011" t="s">
        <v>2</v>
      </c>
      <c r="H2011" t="s">
        <v>131</v>
      </c>
      <c r="I2011">
        <f>IF(Dataset[[#This Row],[Dispute Result]]="Undisputed",Dataset[[#This Row],[Invoice Amount]],IF(Dataset[[#This Row],[Dispute Result]]="Won",Dataset[[#This Row],[Invoice Amount]],""))</f>
        <v>1744</v>
      </c>
      <c r="J2011" t="str">
        <f>IF(Dataset[[#This Row],[Dispute Result]]="Lost",Dataset[[#This Row],[Invoice Amount]],"")</f>
        <v/>
      </c>
      <c r="K2011" s="1">
        <v>44247</v>
      </c>
      <c r="L2011">
        <v>31</v>
      </c>
      <c r="M2011">
        <v>1</v>
      </c>
      <c r="N2011" t="s">
        <v>120</v>
      </c>
    </row>
    <row r="2012" spans="1:14" hidden="1" x14ac:dyDescent="0.3">
      <c r="A2012" t="s">
        <v>0</v>
      </c>
      <c r="B2012" t="s">
        <v>47</v>
      </c>
      <c r="C2012">
        <v>8111779828</v>
      </c>
      <c r="D2012" s="1">
        <v>44493</v>
      </c>
      <c r="E2012" s="1">
        <v>44523</v>
      </c>
      <c r="F2012">
        <v>9324</v>
      </c>
      <c r="G2012" t="s">
        <v>2</v>
      </c>
      <c r="H2012" t="s">
        <v>131</v>
      </c>
      <c r="I2012">
        <f>IF(Dataset[[#This Row],[Dispute Result]]="Undisputed",Dataset[[#This Row],[Invoice Amount]],IF(Dataset[[#This Row],[Dispute Result]]="Won",Dataset[[#This Row],[Invoice Amount]],""))</f>
        <v>9324</v>
      </c>
      <c r="J2012" t="str">
        <f>IF(Dataset[[#This Row],[Dispute Result]]="Lost",Dataset[[#This Row],[Invoice Amount]],"")</f>
        <v/>
      </c>
      <c r="K2012" s="1">
        <v>44533</v>
      </c>
      <c r="L2012">
        <v>40</v>
      </c>
      <c r="M2012">
        <v>10</v>
      </c>
      <c r="N2012" t="s">
        <v>120</v>
      </c>
    </row>
    <row r="2013" spans="1:14" hidden="1" x14ac:dyDescent="0.3">
      <c r="A2013" t="s">
        <v>12</v>
      </c>
      <c r="B2013" t="s">
        <v>35</v>
      </c>
      <c r="C2013">
        <v>8119664084</v>
      </c>
      <c r="D2013" s="1">
        <v>44468</v>
      </c>
      <c r="E2013" s="1">
        <v>44498</v>
      </c>
      <c r="F2013">
        <v>4732</v>
      </c>
      <c r="G2013" t="s">
        <v>2</v>
      </c>
      <c r="H2013" t="s">
        <v>131</v>
      </c>
      <c r="I2013">
        <f>IF(Dataset[[#This Row],[Dispute Result]]="Undisputed",Dataset[[#This Row],[Invoice Amount]],IF(Dataset[[#This Row],[Dispute Result]]="Won",Dataset[[#This Row],[Invoice Amount]],""))</f>
        <v>4732</v>
      </c>
      <c r="J2013" t="str">
        <f>IF(Dataset[[#This Row],[Dispute Result]]="Lost",Dataset[[#This Row],[Invoice Amount]],"")</f>
        <v/>
      </c>
      <c r="K2013" s="1">
        <v>44469</v>
      </c>
      <c r="L2013">
        <v>1</v>
      </c>
      <c r="M2013">
        <v>0</v>
      </c>
      <c r="N2013" t="s">
        <v>120</v>
      </c>
    </row>
    <row r="2014" spans="1:14" hidden="1" x14ac:dyDescent="0.3">
      <c r="A2014" t="s">
        <v>9</v>
      </c>
      <c r="B2014" t="s">
        <v>10</v>
      </c>
      <c r="C2014">
        <v>8130568082</v>
      </c>
      <c r="D2014" s="1">
        <v>43927</v>
      </c>
      <c r="E2014" s="1">
        <v>43957</v>
      </c>
      <c r="F2014">
        <v>6730</v>
      </c>
      <c r="G2014" t="s">
        <v>2</v>
      </c>
      <c r="H2014" t="s">
        <v>131</v>
      </c>
      <c r="I2014">
        <f>IF(Dataset[[#This Row],[Dispute Result]]="Undisputed",Dataset[[#This Row],[Invoice Amount]],IF(Dataset[[#This Row],[Dispute Result]]="Won",Dataset[[#This Row],[Invoice Amount]],""))</f>
        <v>6730</v>
      </c>
      <c r="J2014" t="str">
        <f>IF(Dataset[[#This Row],[Dispute Result]]="Lost",Dataset[[#This Row],[Invoice Amount]],"")</f>
        <v/>
      </c>
      <c r="K2014" s="1">
        <v>43952</v>
      </c>
      <c r="L2014">
        <v>25</v>
      </c>
      <c r="M2014">
        <v>0</v>
      </c>
      <c r="N2014" t="s">
        <v>120</v>
      </c>
    </row>
    <row r="2015" spans="1:14" x14ac:dyDescent="0.3">
      <c r="A2015" t="s">
        <v>3</v>
      </c>
      <c r="B2015" t="s">
        <v>24</v>
      </c>
      <c r="C2015">
        <v>8131076647</v>
      </c>
      <c r="D2015" s="1">
        <v>44173</v>
      </c>
      <c r="E2015" s="1">
        <v>44203</v>
      </c>
      <c r="F2015">
        <v>6872</v>
      </c>
      <c r="G2015" t="s">
        <v>2</v>
      </c>
      <c r="H2015" t="s">
        <v>131</v>
      </c>
      <c r="I2015">
        <f>IF(Dataset[[#This Row],[Dispute Result]]="Undisputed",Dataset[[#This Row],[Invoice Amount]],IF(Dataset[[#This Row],[Dispute Result]]="Won",Dataset[[#This Row],[Invoice Amount]],""))</f>
        <v>6872</v>
      </c>
      <c r="J2015" t="str">
        <f>IF(Dataset[[#This Row],[Dispute Result]]="Lost",Dataset[[#This Row],[Invoice Amount]],"")</f>
        <v/>
      </c>
      <c r="K2015" s="1">
        <v>44198</v>
      </c>
      <c r="L2015">
        <v>25</v>
      </c>
      <c r="M2015">
        <v>0</v>
      </c>
      <c r="N2015" t="s">
        <v>120</v>
      </c>
    </row>
    <row r="2016" spans="1:14" x14ac:dyDescent="0.3">
      <c r="A2016" t="s">
        <v>3</v>
      </c>
      <c r="B2016" t="s">
        <v>33</v>
      </c>
      <c r="C2016">
        <v>8394111674</v>
      </c>
      <c r="D2016" s="1">
        <v>44387</v>
      </c>
      <c r="E2016" s="1">
        <v>44417</v>
      </c>
      <c r="F2016">
        <v>7888</v>
      </c>
      <c r="G2016" t="s">
        <v>5</v>
      </c>
      <c r="H2016" t="s">
        <v>52</v>
      </c>
      <c r="I2016" t="str">
        <f>IF(Dataset[[#This Row],[Dispute Result]]="Undisputed",Dataset[[#This Row],[Invoice Amount]],IF(Dataset[[#This Row],[Dispute Result]]="Won",Dataset[[#This Row],[Invoice Amount]],""))</f>
        <v/>
      </c>
      <c r="J2016">
        <f>IF(Dataset[[#This Row],[Dispute Result]]="Lost",Dataset[[#This Row],[Invoice Amount]],"")</f>
        <v>7888</v>
      </c>
      <c r="K2016" s="1">
        <v>44408</v>
      </c>
      <c r="L2016">
        <v>21</v>
      </c>
      <c r="M2016">
        <v>0</v>
      </c>
      <c r="N2016" t="s">
        <v>120</v>
      </c>
    </row>
    <row r="2017" spans="1:14" x14ac:dyDescent="0.3">
      <c r="A2017" t="s">
        <v>3</v>
      </c>
      <c r="B2017" t="s">
        <v>97</v>
      </c>
      <c r="C2017">
        <v>8136944092</v>
      </c>
      <c r="D2017" s="1">
        <v>43913</v>
      </c>
      <c r="E2017" s="1">
        <v>43943</v>
      </c>
      <c r="F2017">
        <v>3739</v>
      </c>
      <c r="G2017" t="s">
        <v>2</v>
      </c>
      <c r="H2017" t="s">
        <v>131</v>
      </c>
      <c r="I2017">
        <f>IF(Dataset[[#This Row],[Dispute Result]]="Undisputed",Dataset[[#This Row],[Invoice Amount]],IF(Dataset[[#This Row],[Dispute Result]]="Won",Dataset[[#This Row],[Invoice Amount]],""))</f>
        <v>3739</v>
      </c>
      <c r="J2017" t="str">
        <f>IF(Dataset[[#This Row],[Dispute Result]]="Lost",Dataset[[#This Row],[Invoice Amount]],"")</f>
        <v/>
      </c>
      <c r="K2017" s="1">
        <v>43941</v>
      </c>
      <c r="L2017">
        <v>28</v>
      </c>
      <c r="M2017">
        <v>0</v>
      </c>
      <c r="N2017" t="s">
        <v>120</v>
      </c>
    </row>
    <row r="2018" spans="1:14" x14ac:dyDescent="0.3">
      <c r="A2018" t="s">
        <v>3</v>
      </c>
      <c r="B2018" t="s">
        <v>43</v>
      </c>
      <c r="C2018">
        <v>8137093063</v>
      </c>
      <c r="D2018" s="1">
        <v>44430</v>
      </c>
      <c r="E2018" s="1">
        <v>44460</v>
      </c>
      <c r="F2018">
        <v>7869</v>
      </c>
      <c r="G2018" t="s">
        <v>2</v>
      </c>
      <c r="H2018" t="s">
        <v>131</v>
      </c>
      <c r="I2018">
        <f>IF(Dataset[[#This Row],[Dispute Result]]="Undisputed",Dataset[[#This Row],[Invoice Amount]],IF(Dataset[[#This Row],[Dispute Result]]="Won",Dataset[[#This Row],[Invoice Amount]],""))</f>
        <v>7869</v>
      </c>
      <c r="J2018" t="str">
        <f>IF(Dataset[[#This Row],[Dispute Result]]="Lost",Dataset[[#This Row],[Invoice Amount]],"")</f>
        <v/>
      </c>
      <c r="K2018" s="1">
        <v>44465</v>
      </c>
      <c r="L2018">
        <v>35</v>
      </c>
      <c r="M2018">
        <v>5</v>
      </c>
      <c r="N2018" t="s">
        <v>120</v>
      </c>
    </row>
    <row r="2019" spans="1:14" hidden="1" x14ac:dyDescent="0.3">
      <c r="A2019" t="s">
        <v>12</v>
      </c>
      <c r="B2019" t="s">
        <v>104</v>
      </c>
      <c r="C2019">
        <v>8140634585</v>
      </c>
      <c r="D2019" s="1">
        <v>44383</v>
      </c>
      <c r="E2019" s="1">
        <v>44413</v>
      </c>
      <c r="F2019">
        <v>2490</v>
      </c>
      <c r="G2019" t="s">
        <v>2</v>
      </c>
      <c r="H2019" t="s">
        <v>131</v>
      </c>
      <c r="I2019">
        <f>IF(Dataset[[#This Row],[Dispute Result]]="Undisputed",Dataset[[#This Row],[Invoice Amount]],IF(Dataset[[#This Row],[Dispute Result]]="Won",Dataset[[#This Row],[Invoice Amount]],""))</f>
        <v>2490</v>
      </c>
      <c r="J2019" t="str">
        <f>IF(Dataset[[#This Row],[Dispute Result]]="Lost",Dataset[[#This Row],[Invoice Amount]],"")</f>
        <v/>
      </c>
      <c r="K2019" s="1">
        <v>44415</v>
      </c>
      <c r="L2019">
        <v>32</v>
      </c>
      <c r="M2019">
        <v>2</v>
      </c>
      <c r="N2019" t="s">
        <v>120</v>
      </c>
    </row>
    <row r="2020" spans="1:14" hidden="1" x14ac:dyDescent="0.3">
      <c r="A2020" t="s">
        <v>9</v>
      </c>
      <c r="B2020" t="s">
        <v>94</v>
      </c>
      <c r="C2020">
        <v>8143888831</v>
      </c>
      <c r="D2020" s="1">
        <v>43877</v>
      </c>
      <c r="E2020" s="1">
        <v>43907</v>
      </c>
      <c r="F2020">
        <v>6402</v>
      </c>
      <c r="G2020" t="s">
        <v>2</v>
      </c>
      <c r="H2020" t="s">
        <v>131</v>
      </c>
      <c r="I2020">
        <f>IF(Dataset[[#This Row],[Dispute Result]]="Undisputed",Dataset[[#This Row],[Invoice Amount]],IF(Dataset[[#This Row],[Dispute Result]]="Won",Dataset[[#This Row],[Invoice Amount]],""))</f>
        <v>6402</v>
      </c>
      <c r="J2020" t="str">
        <f>IF(Dataset[[#This Row],[Dispute Result]]="Lost",Dataset[[#This Row],[Invoice Amount]],"")</f>
        <v/>
      </c>
      <c r="K2020" s="1">
        <v>43906</v>
      </c>
      <c r="L2020">
        <v>29</v>
      </c>
      <c r="M2020">
        <v>0</v>
      </c>
      <c r="N2020" t="s">
        <v>120</v>
      </c>
    </row>
    <row r="2021" spans="1:14" hidden="1" x14ac:dyDescent="0.3">
      <c r="A2021" t="s">
        <v>12</v>
      </c>
      <c r="B2021" t="s">
        <v>17</v>
      </c>
      <c r="C2021">
        <v>8144548869</v>
      </c>
      <c r="D2021" s="1">
        <v>43967</v>
      </c>
      <c r="E2021" s="1">
        <v>43997</v>
      </c>
      <c r="F2021">
        <v>3620</v>
      </c>
      <c r="G2021" t="s">
        <v>2</v>
      </c>
      <c r="H2021" t="s">
        <v>131</v>
      </c>
      <c r="I2021">
        <f>IF(Dataset[[#This Row],[Dispute Result]]="Undisputed",Dataset[[#This Row],[Invoice Amount]],IF(Dataset[[#This Row],[Dispute Result]]="Won",Dataset[[#This Row],[Invoice Amount]],""))</f>
        <v>3620</v>
      </c>
      <c r="J2021" t="str">
        <f>IF(Dataset[[#This Row],[Dispute Result]]="Lost",Dataset[[#This Row],[Invoice Amount]],"")</f>
        <v/>
      </c>
      <c r="K2021" s="1">
        <v>43988</v>
      </c>
      <c r="L2021">
        <v>21</v>
      </c>
      <c r="M2021">
        <v>0</v>
      </c>
      <c r="N2021" t="s">
        <v>120</v>
      </c>
    </row>
    <row r="2022" spans="1:14" hidden="1" x14ac:dyDescent="0.3">
      <c r="A2022" t="s">
        <v>12</v>
      </c>
      <c r="B2022" t="s">
        <v>13</v>
      </c>
      <c r="C2022">
        <v>8146803755</v>
      </c>
      <c r="D2022" s="1">
        <v>43859</v>
      </c>
      <c r="E2022" s="1">
        <v>43889</v>
      </c>
      <c r="F2022">
        <v>4983</v>
      </c>
      <c r="G2022" t="s">
        <v>2</v>
      </c>
      <c r="H2022" t="s">
        <v>131</v>
      </c>
      <c r="I2022">
        <f>IF(Dataset[[#This Row],[Dispute Result]]="Undisputed",Dataset[[#This Row],[Invoice Amount]],IF(Dataset[[#This Row],[Dispute Result]]="Won",Dataset[[#This Row],[Invoice Amount]],""))</f>
        <v>4983</v>
      </c>
      <c r="J2022" t="str">
        <f>IF(Dataset[[#This Row],[Dispute Result]]="Lost",Dataset[[#This Row],[Invoice Amount]],"")</f>
        <v/>
      </c>
      <c r="K2022" s="1">
        <v>43896</v>
      </c>
      <c r="L2022">
        <v>37</v>
      </c>
      <c r="M2022">
        <v>7</v>
      </c>
      <c r="N2022" t="s">
        <v>120</v>
      </c>
    </row>
    <row r="2023" spans="1:14" hidden="1" x14ac:dyDescent="0.3">
      <c r="A2023" t="s">
        <v>14</v>
      </c>
      <c r="B2023" t="s">
        <v>50</v>
      </c>
      <c r="C2023">
        <v>8147753421</v>
      </c>
      <c r="D2023" s="1">
        <v>44003</v>
      </c>
      <c r="E2023" s="1">
        <v>44033</v>
      </c>
      <c r="F2023">
        <v>822</v>
      </c>
      <c r="G2023" t="s">
        <v>2</v>
      </c>
      <c r="H2023" t="s">
        <v>131</v>
      </c>
      <c r="I2023">
        <f>IF(Dataset[[#This Row],[Dispute Result]]="Undisputed",Dataset[[#This Row],[Invoice Amount]],IF(Dataset[[#This Row],[Dispute Result]]="Won",Dataset[[#This Row],[Invoice Amount]],""))</f>
        <v>822</v>
      </c>
      <c r="J2023" t="str">
        <f>IF(Dataset[[#This Row],[Dispute Result]]="Lost",Dataset[[#This Row],[Invoice Amount]],"")</f>
        <v/>
      </c>
      <c r="K2023" s="1">
        <v>44019</v>
      </c>
      <c r="L2023">
        <v>16</v>
      </c>
      <c r="M2023">
        <v>0</v>
      </c>
      <c r="N2023" t="s">
        <v>120</v>
      </c>
    </row>
    <row r="2024" spans="1:14" hidden="1" x14ac:dyDescent="0.3">
      <c r="A2024" t="s">
        <v>12</v>
      </c>
      <c r="B2024" t="s">
        <v>101</v>
      </c>
      <c r="C2024">
        <v>8147793831</v>
      </c>
      <c r="D2024" s="1">
        <v>44230</v>
      </c>
      <c r="E2024" s="1">
        <v>44260</v>
      </c>
      <c r="F2024">
        <v>2065</v>
      </c>
      <c r="G2024" t="s">
        <v>2</v>
      </c>
      <c r="H2024" t="s">
        <v>131</v>
      </c>
      <c r="I2024">
        <f>IF(Dataset[[#This Row],[Dispute Result]]="Undisputed",Dataset[[#This Row],[Invoice Amount]],IF(Dataset[[#This Row],[Dispute Result]]="Won",Dataset[[#This Row],[Invoice Amount]],""))</f>
        <v>2065</v>
      </c>
      <c r="J2024" t="str">
        <f>IF(Dataset[[#This Row],[Dispute Result]]="Lost",Dataset[[#This Row],[Invoice Amount]],"")</f>
        <v/>
      </c>
      <c r="K2024" s="1">
        <v>44248</v>
      </c>
      <c r="L2024">
        <v>18</v>
      </c>
      <c r="M2024">
        <v>0</v>
      </c>
      <c r="N2024" t="s">
        <v>120</v>
      </c>
    </row>
    <row r="2025" spans="1:14" x14ac:dyDescent="0.3">
      <c r="A2025" t="s">
        <v>3</v>
      </c>
      <c r="B2025" t="s">
        <v>64</v>
      </c>
      <c r="C2025">
        <v>4771056498</v>
      </c>
      <c r="D2025" s="1">
        <v>44389</v>
      </c>
      <c r="E2025" s="1">
        <v>44419</v>
      </c>
      <c r="F2025">
        <v>7145</v>
      </c>
      <c r="G2025" t="s">
        <v>5</v>
      </c>
      <c r="H2025" t="s">
        <v>6</v>
      </c>
      <c r="I2025">
        <f>IF(Dataset[[#This Row],[Dispute Result]]="Undisputed",Dataset[[#This Row],[Invoice Amount]],IF(Dataset[[#This Row],[Dispute Result]]="Won",Dataset[[#This Row],[Invoice Amount]],""))</f>
        <v>7145</v>
      </c>
      <c r="J2025" t="str">
        <f>IF(Dataset[[#This Row],[Dispute Result]]="Lost",Dataset[[#This Row],[Invoice Amount]],"")</f>
        <v/>
      </c>
      <c r="K2025" s="1">
        <v>44405</v>
      </c>
      <c r="L2025">
        <v>16</v>
      </c>
      <c r="M2025">
        <v>0</v>
      </c>
      <c r="N2025" t="s">
        <v>120</v>
      </c>
    </row>
    <row r="2026" spans="1:14" hidden="1" x14ac:dyDescent="0.3">
      <c r="A2026" t="s">
        <v>14</v>
      </c>
      <c r="B2026" t="s">
        <v>58</v>
      </c>
      <c r="C2026">
        <v>8149632060</v>
      </c>
      <c r="D2026" s="1">
        <v>44273</v>
      </c>
      <c r="E2026" s="1">
        <v>44303</v>
      </c>
      <c r="F2026">
        <v>8833</v>
      </c>
      <c r="G2026" t="s">
        <v>2</v>
      </c>
      <c r="H2026" t="s">
        <v>131</v>
      </c>
      <c r="I2026">
        <f>IF(Dataset[[#This Row],[Dispute Result]]="Undisputed",Dataset[[#This Row],[Invoice Amount]],IF(Dataset[[#This Row],[Dispute Result]]="Won",Dataset[[#This Row],[Invoice Amount]],""))</f>
        <v>8833</v>
      </c>
      <c r="J2026" t="str">
        <f>IF(Dataset[[#This Row],[Dispute Result]]="Lost",Dataset[[#This Row],[Invoice Amount]],"")</f>
        <v/>
      </c>
      <c r="K2026" s="1">
        <v>44298</v>
      </c>
      <c r="L2026">
        <v>25</v>
      </c>
      <c r="M2026">
        <v>0</v>
      </c>
      <c r="N2026" t="s">
        <v>120</v>
      </c>
    </row>
    <row r="2027" spans="1:14" hidden="1" x14ac:dyDescent="0.3">
      <c r="A2027" t="s">
        <v>14</v>
      </c>
      <c r="B2027" t="s">
        <v>39</v>
      </c>
      <c r="C2027">
        <v>8156321502</v>
      </c>
      <c r="D2027" s="1">
        <v>44070</v>
      </c>
      <c r="E2027" s="1">
        <v>44100</v>
      </c>
      <c r="F2027">
        <v>5208</v>
      </c>
      <c r="G2027" t="s">
        <v>2</v>
      </c>
      <c r="H2027" t="s">
        <v>131</v>
      </c>
      <c r="I2027">
        <f>IF(Dataset[[#This Row],[Dispute Result]]="Undisputed",Dataset[[#This Row],[Invoice Amount]],IF(Dataset[[#This Row],[Dispute Result]]="Won",Dataset[[#This Row],[Invoice Amount]],""))</f>
        <v>5208</v>
      </c>
      <c r="J2027" t="str">
        <f>IF(Dataset[[#This Row],[Dispute Result]]="Lost",Dataset[[#This Row],[Invoice Amount]],"")</f>
        <v/>
      </c>
      <c r="K2027" s="1">
        <v>44098</v>
      </c>
      <c r="L2027">
        <v>28</v>
      </c>
      <c r="M2027">
        <v>0</v>
      </c>
      <c r="N2027" t="s">
        <v>120</v>
      </c>
    </row>
    <row r="2028" spans="1:14" hidden="1" x14ac:dyDescent="0.3">
      <c r="A2028" t="s">
        <v>9</v>
      </c>
      <c r="B2028" t="s">
        <v>25</v>
      </c>
      <c r="C2028">
        <v>8158808494</v>
      </c>
      <c r="D2028" s="1">
        <v>43882</v>
      </c>
      <c r="E2028" s="1">
        <v>43912</v>
      </c>
      <c r="F2028">
        <v>5621</v>
      </c>
      <c r="G2028" t="s">
        <v>5</v>
      </c>
      <c r="H2028" t="s">
        <v>6</v>
      </c>
      <c r="I2028">
        <f>IF(Dataset[[#This Row],[Dispute Result]]="Undisputed",Dataset[[#This Row],[Invoice Amount]],IF(Dataset[[#This Row],[Dispute Result]]="Won",Dataset[[#This Row],[Invoice Amount]],""))</f>
        <v>5621</v>
      </c>
      <c r="J2028" t="str">
        <f>IF(Dataset[[#This Row],[Dispute Result]]="Lost",Dataset[[#This Row],[Invoice Amount]],"")</f>
        <v/>
      </c>
      <c r="K2028" s="1">
        <v>43900</v>
      </c>
      <c r="L2028">
        <v>18</v>
      </c>
      <c r="M2028">
        <v>0</v>
      </c>
      <c r="N2028" t="s">
        <v>120</v>
      </c>
    </row>
    <row r="2029" spans="1:14" x14ac:dyDescent="0.3">
      <c r="A2029" t="s">
        <v>3</v>
      </c>
      <c r="B2029" t="s">
        <v>97</v>
      </c>
      <c r="C2029">
        <v>8161191244</v>
      </c>
      <c r="D2029" s="1">
        <v>44390</v>
      </c>
      <c r="E2029" s="1">
        <v>44420</v>
      </c>
      <c r="F2029">
        <v>10979</v>
      </c>
      <c r="G2029" t="s">
        <v>5</v>
      </c>
      <c r="H2029" t="s">
        <v>6</v>
      </c>
      <c r="I2029">
        <f>IF(Dataset[[#This Row],[Dispute Result]]="Undisputed",Dataset[[#This Row],[Invoice Amount]],IF(Dataset[[#This Row],[Dispute Result]]="Won",Dataset[[#This Row],[Invoice Amount]],""))</f>
        <v>10979</v>
      </c>
      <c r="J2029" t="str">
        <f>IF(Dataset[[#This Row],[Dispute Result]]="Lost",Dataset[[#This Row],[Invoice Amount]],"")</f>
        <v/>
      </c>
      <c r="K2029" s="1">
        <v>44424</v>
      </c>
      <c r="L2029">
        <v>34</v>
      </c>
      <c r="M2029">
        <v>4</v>
      </c>
      <c r="N2029" t="s">
        <v>120</v>
      </c>
    </row>
    <row r="2030" spans="1:14" hidden="1" x14ac:dyDescent="0.3">
      <c r="A2030" t="s">
        <v>9</v>
      </c>
      <c r="B2030" t="s">
        <v>10</v>
      </c>
      <c r="C2030">
        <v>8164212163</v>
      </c>
      <c r="D2030" s="1">
        <v>44316</v>
      </c>
      <c r="E2030" s="1">
        <v>44346</v>
      </c>
      <c r="F2030">
        <v>2741</v>
      </c>
      <c r="G2030" t="s">
        <v>5</v>
      </c>
      <c r="H2030" t="s">
        <v>6</v>
      </c>
      <c r="I2030">
        <f>IF(Dataset[[#This Row],[Dispute Result]]="Undisputed",Dataset[[#This Row],[Invoice Amount]],IF(Dataset[[#This Row],[Dispute Result]]="Won",Dataset[[#This Row],[Invoice Amount]],""))</f>
        <v>2741</v>
      </c>
      <c r="J2030" t="str">
        <f>IF(Dataset[[#This Row],[Dispute Result]]="Lost",Dataset[[#This Row],[Invoice Amount]],"")</f>
        <v/>
      </c>
      <c r="K2030" s="1">
        <v>44353</v>
      </c>
      <c r="L2030">
        <v>37</v>
      </c>
      <c r="M2030">
        <v>7</v>
      </c>
      <c r="N2030" t="s">
        <v>120</v>
      </c>
    </row>
    <row r="2031" spans="1:14" x14ac:dyDescent="0.3">
      <c r="A2031" t="s">
        <v>3</v>
      </c>
      <c r="B2031" t="s">
        <v>4</v>
      </c>
      <c r="C2031">
        <v>9153643214</v>
      </c>
      <c r="D2031" s="1">
        <v>44393</v>
      </c>
      <c r="E2031" s="1">
        <v>44423</v>
      </c>
      <c r="F2031">
        <v>7808</v>
      </c>
      <c r="G2031" t="s">
        <v>5</v>
      </c>
      <c r="H2031" t="s">
        <v>6</v>
      </c>
      <c r="I2031">
        <f>IF(Dataset[[#This Row],[Dispute Result]]="Undisputed",Dataset[[#This Row],[Invoice Amount]],IF(Dataset[[#This Row],[Dispute Result]]="Won",Dataset[[#This Row],[Invoice Amount]],""))</f>
        <v>7808</v>
      </c>
      <c r="J2031" t="str">
        <f>IF(Dataset[[#This Row],[Dispute Result]]="Lost",Dataset[[#This Row],[Invoice Amount]],"")</f>
        <v/>
      </c>
      <c r="K2031" s="1">
        <v>44441</v>
      </c>
      <c r="L2031">
        <v>48</v>
      </c>
      <c r="M2031">
        <v>18</v>
      </c>
      <c r="N2031" t="s">
        <v>120</v>
      </c>
    </row>
    <row r="2032" spans="1:14" hidden="1" x14ac:dyDescent="0.3">
      <c r="A2032" t="s">
        <v>12</v>
      </c>
      <c r="B2032" t="s">
        <v>13</v>
      </c>
      <c r="C2032">
        <v>8164708697</v>
      </c>
      <c r="D2032" s="1">
        <v>43945</v>
      </c>
      <c r="E2032" s="1">
        <v>43975</v>
      </c>
      <c r="F2032">
        <v>5280</v>
      </c>
      <c r="G2032" t="s">
        <v>2</v>
      </c>
      <c r="H2032" t="s">
        <v>131</v>
      </c>
      <c r="I2032">
        <f>IF(Dataset[[#This Row],[Dispute Result]]="Undisputed",Dataset[[#This Row],[Invoice Amount]],IF(Dataset[[#This Row],[Dispute Result]]="Won",Dataset[[#This Row],[Invoice Amount]],""))</f>
        <v>5280</v>
      </c>
      <c r="J2032" t="str">
        <f>IF(Dataset[[#This Row],[Dispute Result]]="Lost",Dataset[[#This Row],[Invoice Amount]],"")</f>
        <v/>
      </c>
      <c r="K2032" s="1">
        <v>43981</v>
      </c>
      <c r="L2032">
        <v>36</v>
      </c>
      <c r="M2032">
        <v>6</v>
      </c>
      <c r="N2032" t="s">
        <v>120</v>
      </c>
    </row>
    <row r="2033" spans="1:14" hidden="1" x14ac:dyDescent="0.3">
      <c r="A2033" t="s">
        <v>0</v>
      </c>
      <c r="B2033" t="s">
        <v>49</v>
      </c>
      <c r="C2033">
        <v>8165388862</v>
      </c>
      <c r="D2033" s="1">
        <v>44461</v>
      </c>
      <c r="E2033" s="1">
        <v>44491</v>
      </c>
      <c r="F2033">
        <v>4246</v>
      </c>
      <c r="G2033" t="s">
        <v>2</v>
      </c>
      <c r="H2033" t="s">
        <v>131</v>
      </c>
      <c r="I2033">
        <f>IF(Dataset[[#This Row],[Dispute Result]]="Undisputed",Dataset[[#This Row],[Invoice Amount]],IF(Dataset[[#This Row],[Dispute Result]]="Won",Dataset[[#This Row],[Invoice Amount]],""))</f>
        <v>4246</v>
      </c>
      <c r="J2033" t="str">
        <f>IF(Dataset[[#This Row],[Dispute Result]]="Lost",Dataset[[#This Row],[Invoice Amount]],"")</f>
        <v/>
      </c>
      <c r="K2033" s="1">
        <v>44501</v>
      </c>
      <c r="L2033">
        <v>40</v>
      </c>
      <c r="M2033">
        <v>10</v>
      </c>
      <c r="N2033" t="s">
        <v>120</v>
      </c>
    </row>
    <row r="2034" spans="1:14" x14ac:dyDescent="0.3">
      <c r="A2034" t="s">
        <v>3</v>
      </c>
      <c r="B2034" t="s">
        <v>97</v>
      </c>
      <c r="C2034">
        <v>8166776603</v>
      </c>
      <c r="D2034" s="1">
        <v>43861</v>
      </c>
      <c r="E2034" s="1">
        <v>43891</v>
      </c>
      <c r="F2034">
        <v>8113</v>
      </c>
      <c r="G2034" t="s">
        <v>2</v>
      </c>
      <c r="H2034" t="s">
        <v>131</v>
      </c>
      <c r="I2034">
        <f>IF(Dataset[[#This Row],[Dispute Result]]="Undisputed",Dataset[[#This Row],[Invoice Amount]],IF(Dataset[[#This Row],[Dispute Result]]="Won",Dataset[[#This Row],[Invoice Amount]],""))</f>
        <v>8113</v>
      </c>
      <c r="J2034" t="str">
        <f>IF(Dataset[[#This Row],[Dispute Result]]="Lost",Dataset[[#This Row],[Invoice Amount]],"")</f>
        <v/>
      </c>
      <c r="K2034" s="1">
        <v>43881</v>
      </c>
      <c r="L2034">
        <v>20</v>
      </c>
      <c r="M2034">
        <v>0</v>
      </c>
      <c r="N2034" t="s">
        <v>120</v>
      </c>
    </row>
    <row r="2035" spans="1:14" hidden="1" x14ac:dyDescent="0.3">
      <c r="A2035" t="s">
        <v>14</v>
      </c>
      <c r="B2035" t="s">
        <v>65</v>
      </c>
      <c r="C2035">
        <v>8184291649</v>
      </c>
      <c r="D2035" s="1">
        <v>44293</v>
      </c>
      <c r="E2035" s="1">
        <v>44323</v>
      </c>
      <c r="F2035">
        <v>947</v>
      </c>
      <c r="G2035" t="s">
        <v>2</v>
      </c>
      <c r="H2035" t="s">
        <v>131</v>
      </c>
      <c r="I2035">
        <f>IF(Dataset[[#This Row],[Dispute Result]]="Undisputed",Dataset[[#This Row],[Invoice Amount]],IF(Dataset[[#This Row],[Dispute Result]]="Won",Dataset[[#This Row],[Invoice Amount]],""))</f>
        <v>947</v>
      </c>
      <c r="J2035" t="str">
        <f>IF(Dataset[[#This Row],[Dispute Result]]="Lost",Dataset[[#This Row],[Invoice Amount]],"")</f>
        <v/>
      </c>
      <c r="K2035" s="1">
        <v>44313</v>
      </c>
      <c r="L2035">
        <v>20</v>
      </c>
      <c r="M2035">
        <v>0</v>
      </c>
      <c r="N2035" t="s">
        <v>120</v>
      </c>
    </row>
    <row r="2036" spans="1:14" hidden="1" x14ac:dyDescent="0.3">
      <c r="A2036" t="s">
        <v>14</v>
      </c>
      <c r="B2036" t="s">
        <v>93</v>
      </c>
      <c r="C2036">
        <v>8193327667</v>
      </c>
      <c r="D2036" s="1">
        <v>44026</v>
      </c>
      <c r="E2036" s="1">
        <v>44056</v>
      </c>
      <c r="F2036">
        <v>5770</v>
      </c>
      <c r="G2036" t="s">
        <v>2</v>
      </c>
      <c r="H2036" t="s">
        <v>131</v>
      </c>
      <c r="I2036">
        <f>IF(Dataset[[#This Row],[Dispute Result]]="Undisputed",Dataset[[#This Row],[Invoice Amount]],IF(Dataset[[#This Row],[Dispute Result]]="Won",Dataset[[#This Row],[Invoice Amount]],""))</f>
        <v>5770</v>
      </c>
      <c r="J2036" t="str">
        <f>IF(Dataset[[#This Row],[Dispute Result]]="Lost",Dataset[[#This Row],[Invoice Amount]],"")</f>
        <v/>
      </c>
      <c r="K2036" s="1">
        <v>44043</v>
      </c>
      <c r="L2036">
        <v>17</v>
      </c>
      <c r="M2036">
        <v>0</v>
      </c>
      <c r="N2036" t="s">
        <v>120</v>
      </c>
    </row>
    <row r="2037" spans="1:14" hidden="1" x14ac:dyDescent="0.3">
      <c r="A2037" t="s">
        <v>0</v>
      </c>
      <c r="B2037" t="s">
        <v>37</v>
      </c>
      <c r="C2037">
        <v>8193630211</v>
      </c>
      <c r="D2037" s="1">
        <v>43900</v>
      </c>
      <c r="E2037" s="1">
        <v>43930</v>
      </c>
      <c r="F2037">
        <v>8582</v>
      </c>
      <c r="G2037" t="s">
        <v>5</v>
      </c>
      <c r="H2037" t="s">
        <v>6</v>
      </c>
      <c r="I2037">
        <f>IF(Dataset[[#This Row],[Dispute Result]]="Undisputed",Dataset[[#This Row],[Invoice Amount]],IF(Dataset[[#This Row],[Dispute Result]]="Won",Dataset[[#This Row],[Invoice Amount]],""))</f>
        <v>8582</v>
      </c>
      <c r="J2037" t="str">
        <f>IF(Dataset[[#This Row],[Dispute Result]]="Lost",Dataset[[#This Row],[Invoice Amount]],"")</f>
        <v/>
      </c>
      <c r="K2037" s="1">
        <v>43935</v>
      </c>
      <c r="L2037">
        <v>35</v>
      </c>
      <c r="M2037">
        <v>5</v>
      </c>
      <c r="N2037" t="s">
        <v>120</v>
      </c>
    </row>
    <row r="2038" spans="1:14" x14ac:dyDescent="0.3">
      <c r="A2038" t="s">
        <v>3</v>
      </c>
      <c r="B2038" t="s">
        <v>33</v>
      </c>
      <c r="C2038">
        <v>5160746172</v>
      </c>
      <c r="D2038" s="1">
        <v>44394</v>
      </c>
      <c r="E2038" s="1">
        <v>44424</v>
      </c>
      <c r="F2038">
        <v>7689</v>
      </c>
      <c r="G2038" t="s">
        <v>5</v>
      </c>
      <c r="H2038" t="s">
        <v>6</v>
      </c>
      <c r="I2038">
        <f>IF(Dataset[[#This Row],[Dispute Result]]="Undisputed",Dataset[[#This Row],[Invoice Amount]],IF(Dataset[[#This Row],[Dispute Result]]="Won",Dataset[[#This Row],[Invoice Amount]],""))</f>
        <v>7689</v>
      </c>
      <c r="J2038" t="str">
        <f>IF(Dataset[[#This Row],[Dispute Result]]="Lost",Dataset[[#This Row],[Invoice Amount]],"")</f>
        <v/>
      </c>
      <c r="K2038" s="1">
        <v>44418</v>
      </c>
      <c r="L2038">
        <v>24</v>
      </c>
      <c r="M2038">
        <v>0</v>
      </c>
      <c r="N2038" t="s">
        <v>120</v>
      </c>
    </row>
    <row r="2039" spans="1:14" hidden="1" x14ac:dyDescent="0.3">
      <c r="A2039" t="s">
        <v>14</v>
      </c>
      <c r="B2039" t="s">
        <v>75</v>
      </c>
      <c r="C2039">
        <v>8200853537</v>
      </c>
      <c r="D2039" s="1">
        <v>44149</v>
      </c>
      <c r="E2039" s="1">
        <v>44179</v>
      </c>
      <c r="F2039">
        <v>6066</v>
      </c>
      <c r="G2039" t="s">
        <v>2</v>
      </c>
      <c r="H2039" t="s">
        <v>131</v>
      </c>
      <c r="I2039">
        <f>IF(Dataset[[#This Row],[Dispute Result]]="Undisputed",Dataset[[#This Row],[Invoice Amount]],IF(Dataset[[#This Row],[Dispute Result]]="Won",Dataset[[#This Row],[Invoice Amount]],""))</f>
        <v>6066</v>
      </c>
      <c r="J2039" t="str">
        <f>IF(Dataset[[#This Row],[Dispute Result]]="Lost",Dataset[[#This Row],[Invoice Amount]],"")</f>
        <v/>
      </c>
      <c r="K2039" s="1">
        <v>44164</v>
      </c>
      <c r="L2039">
        <v>15</v>
      </c>
      <c r="M2039">
        <v>0</v>
      </c>
      <c r="N2039" t="s">
        <v>120</v>
      </c>
    </row>
    <row r="2040" spans="1:14" hidden="1" x14ac:dyDescent="0.3">
      <c r="A2040" t="s">
        <v>0</v>
      </c>
      <c r="B2040" t="s">
        <v>7</v>
      </c>
      <c r="C2040">
        <v>8203817830</v>
      </c>
      <c r="D2040" s="1">
        <v>43913</v>
      </c>
      <c r="E2040" s="1">
        <v>43943</v>
      </c>
      <c r="F2040">
        <v>9234</v>
      </c>
      <c r="G2040" t="s">
        <v>2</v>
      </c>
      <c r="H2040" t="s">
        <v>131</v>
      </c>
      <c r="I2040">
        <f>IF(Dataset[[#This Row],[Dispute Result]]="Undisputed",Dataset[[#This Row],[Invoice Amount]],IF(Dataset[[#This Row],[Dispute Result]]="Won",Dataset[[#This Row],[Invoice Amount]],""))</f>
        <v>9234</v>
      </c>
      <c r="J2040" t="str">
        <f>IF(Dataset[[#This Row],[Dispute Result]]="Lost",Dataset[[#This Row],[Invoice Amount]],"")</f>
        <v/>
      </c>
      <c r="K2040" s="1">
        <v>43918</v>
      </c>
      <c r="L2040">
        <v>5</v>
      </c>
      <c r="M2040">
        <v>0</v>
      </c>
      <c r="N2040" t="s">
        <v>120</v>
      </c>
    </row>
    <row r="2041" spans="1:14" hidden="1" x14ac:dyDescent="0.3">
      <c r="A2041" t="s">
        <v>14</v>
      </c>
      <c r="B2041" t="s">
        <v>93</v>
      </c>
      <c r="C2041">
        <v>8207456004</v>
      </c>
      <c r="D2041" s="1">
        <v>43899</v>
      </c>
      <c r="E2041" s="1">
        <v>43929</v>
      </c>
      <c r="F2041">
        <v>1857</v>
      </c>
      <c r="G2041" t="s">
        <v>2</v>
      </c>
      <c r="H2041" t="s">
        <v>131</v>
      </c>
      <c r="I2041">
        <f>IF(Dataset[[#This Row],[Dispute Result]]="Undisputed",Dataset[[#This Row],[Invoice Amount]],IF(Dataset[[#This Row],[Dispute Result]]="Won",Dataset[[#This Row],[Invoice Amount]],""))</f>
        <v>1857</v>
      </c>
      <c r="J2041" t="str">
        <f>IF(Dataset[[#This Row],[Dispute Result]]="Lost",Dataset[[#This Row],[Invoice Amount]],"")</f>
        <v/>
      </c>
      <c r="K2041" s="1">
        <v>43922</v>
      </c>
      <c r="L2041">
        <v>23</v>
      </c>
      <c r="M2041">
        <v>0</v>
      </c>
      <c r="N2041" t="s">
        <v>120</v>
      </c>
    </row>
    <row r="2042" spans="1:14" hidden="1" x14ac:dyDescent="0.3">
      <c r="A2042" t="s">
        <v>12</v>
      </c>
      <c r="B2042" t="s">
        <v>101</v>
      </c>
      <c r="C2042">
        <v>8223221939</v>
      </c>
      <c r="D2042" s="1">
        <v>44151</v>
      </c>
      <c r="E2042" s="1">
        <v>44181</v>
      </c>
      <c r="F2042">
        <v>8422</v>
      </c>
      <c r="G2042" t="s">
        <v>5</v>
      </c>
      <c r="H2042" t="s">
        <v>6</v>
      </c>
      <c r="I2042">
        <f>IF(Dataset[[#This Row],[Dispute Result]]="Undisputed",Dataset[[#This Row],[Invoice Amount]],IF(Dataset[[#This Row],[Dispute Result]]="Won",Dataset[[#This Row],[Invoice Amount]],""))</f>
        <v>8422</v>
      </c>
      <c r="J2042" t="str">
        <f>IF(Dataset[[#This Row],[Dispute Result]]="Lost",Dataset[[#This Row],[Invoice Amount]],"")</f>
        <v/>
      </c>
      <c r="K2042" s="1">
        <v>44193</v>
      </c>
      <c r="L2042">
        <v>42</v>
      </c>
      <c r="M2042">
        <v>12</v>
      </c>
      <c r="N2042" t="s">
        <v>120</v>
      </c>
    </row>
    <row r="2043" spans="1:14" hidden="1" x14ac:dyDescent="0.3">
      <c r="A2043" t="s">
        <v>14</v>
      </c>
      <c r="B2043" t="s">
        <v>92</v>
      </c>
      <c r="C2043">
        <v>8227346978</v>
      </c>
      <c r="D2043" s="1">
        <v>44226</v>
      </c>
      <c r="E2043" s="1">
        <v>44256</v>
      </c>
      <c r="F2043">
        <v>5371</v>
      </c>
      <c r="G2043" t="s">
        <v>2</v>
      </c>
      <c r="H2043" t="s">
        <v>131</v>
      </c>
      <c r="I2043">
        <f>IF(Dataset[[#This Row],[Dispute Result]]="Undisputed",Dataset[[#This Row],[Invoice Amount]],IF(Dataset[[#This Row],[Dispute Result]]="Won",Dataset[[#This Row],[Invoice Amount]],""))</f>
        <v>5371</v>
      </c>
      <c r="J2043" t="str">
        <f>IF(Dataset[[#This Row],[Dispute Result]]="Lost",Dataset[[#This Row],[Invoice Amount]],"")</f>
        <v/>
      </c>
      <c r="K2043" s="1">
        <v>44252</v>
      </c>
      <c r="L2043">
        <v>26</v>
      </c>
      <c r="M2043">
        <v>0</v>
      </c>
      <c r="N2043" t="s">
        <v>120</v>
      </c>
    </row>
    <row r="2044" spans="1:14" hidden="1" x14ac:dyDescent="0.3">
      <c r="A2044" t="s">
        <v>9</v>
      </c>
      <c r="B2044" t="s">
        <v>70</v>
      </c>
      <c r="C2044">
        <v>8240701264</v>
      </c>
      <c r="D2044" s="1">
        <v>44201</v>
      </c>
      <c r="E2044" s="1">
        <v>44231</v>
      </c>
      <c r="F2044">
        <v>4610</v>
      </c>
      <c r="G2044" t="s">
        <v>2</v>
      </c>
      <c r="H2044" t="s">
        <v>131</v>
      </c>
      <c r="I2044">
        <f>IF(Dataset[[#This Row],[Dispute Result]]="Undisputed",Dataset[[#This Row],[Invoice Amount]],IF(Dataset[[#This Row],[Dispute Result]]="Won",Dataset[[#This Row],[Invoice Amount]],""))</f>
        <v>4610</v>
      </c>
      <c r="J2044" t="str">
        <f>IF(Dataset[[#This Row],[Dispute Result]]="Lost",Dataset[[#This Row],[Invoice Amount]],"")</f>
        <v/>
      </c>
      <c r="K2044" s="1">
        <v>44208</v>
      </c>
      <c r="L2044">
        <v>7</v>
      </c>
      <c r="M2044">
        <v>0</v>
      </c>
      <c r="N2044" t="s">
        <v>120</v>
      </c>
    </row>
    <row r="2045" spans="1:14" hidden="1" x14ac:dyDescent="0.3">
      <c r="A2045" t="s">
        <v>0</v>
      </c>
      <c r="B2045" t="s">
        <v>42</v>
      </c>
      <c r="C2045">
        <v>8240803259</v>
      </c>
      <c r="D2045" s="1">
        <v>44002</v>
      </c>
      <c r="E2045" s="1">
        <v>44032</v>
      </c>
      <c r="F2045">
        <v>6707</v>
      </c>
      <c r="G2045" t="s">
        <v>2</v>
      </c>
      <c r="H2045" t="s">
        <v>131</v>
      </c>
      <c r="I2045">
        <f>IF(Dataset[[#This Row],[Dispute Result]]="Undisputed",Dataset[[#This Row],[Invoice Amount]],IF(Dataset[[#This Row],[Dispute Result]]="Won",Dataset[[#This Row],[Invoice Amount]],""))</f>
        <v>6707</v>
      </c>
      <c r="J2045" t="str">
        <f>IF(Dataset[[#This Row],[Dispute Result]]="Lost",Dataset[[#This Row],[Invoice Amount]],"")</f>
        <v/>
      </c>
      <c r="K2045" s="1">
        <v>44032</v>
      </c>
      <c r="L2045">
        <v>30</v>
      </c>
      <c r="M2045">
        <v>0</v>
      </c>
      <c r="N2045" t="s">
        <v>120</v>
      </c>
    </row>
    <row r="2046" spans="1:14" hidden="1" x14ac:dyDescent="0.3">
      <c r="A2046" t="s">
        <v>0</v>
      </c>
      <c r="B2046" t="s">
        <v>31</v>
      </c>
      <c r="C2046">
        <v>8243963846</v>
      </c>
      <c r="D2046" s="1">
        <v>43894</v>
      </c>
      <c r="E2046" s="1">
        <v>43924</v>
      </c>
      <c r="F2046">
        <v>5930</v>
      </c>
      <c r="G2046" t="s">
        <v>2</v>
      </c>
      <c r="H2046" t="s">
        <v>131</v>
      </c>
      <c r="I2046">
        <f>IF(Dataset[[#This Row],[Dispute Result]]="Undisputed",Dataset[[#This Row],[Invoice Amount]],IF(Dataset[[#This Row],[Dispute Result]]="Won",Dataset[[#This Row],[Invoice Amount]],""))</f>
        <v>5930</v>
      </c>
      <c r="J2046" t="str">
        <f>IF(Dataset[[#This Row],[Dispute Result]]="Lost",Dataset[[#This Row],[Invoice Amount]],"")</f>
        <v/>
      </c>
      <c r="K2046" s="1">
        <v>43921</v>
      </c>
      <c r="L2046">
        <v>27</v>
      </c>
      <c r="M2046">
        <v>0</v>
      </c>
      <c r="N2046" t="s">
        <v>120</v>
      </c>
    </row>
    <row r="2047" spans="1:14" hidden="1" x14ac:dyDescent="0.3">
      <c r="A2047" t="s">
        <v>14</v>
      </c>
      <c r="B2047" t="s">
        <v>75</v>
      </c>
      <c r="C2047">
        <v>8244116210</v>
      </c>
      <c r="D2047" s="1">
        <v>44049</v>
      </c>
      <c r="E2047" s="1">
        <v>44079</v>
      </c>
      <c r="F2047">
        <v>4735</v>
      </c>
      <c r="G2047" t="s">
        <v>2</v>
      </c>
      <c r="H2047" t="s">
        <v>131</v>
      </c>
      <c r="I2047">
        <f>IF(Dataset[[#This Row],[Dispute Result]]="Undisputed",Dataset[[#This Row],[Invoice Amount]],IF(Dataset[[#This Row],[Dispute Result]]="Won",Dataset[[#This Row],[Invoice Amount]],""))</f>
        <v>4735</v>
      </c>
      <c r="J2047" t="str">
        <f>IF(Dataset[[#This Row],[Dispute Result]]="Lost",Dataset[[#This Row],[Invoice Amount]],"")</f>
        <v/>
      </c>
      <c r="K2047" s="1">
        <v>44071</v>
      </c>
      <c r="L2047">
        <v>22</v>
      </c>
      <c r="M2047">
        <v>0</v>
      </c>
      <c r="N2047" t="s">
        <v>120</v>
      </c>
    </row>
    <row r="2048" spans="1:14" hidden="1" x14ac:dyDescent="0.3">
      <c r="A2048" t="s">
        <v>14</v>
      </c>
      <c r="B2048" t="s">
        <v>89</v>
      </c>
      <c r="C2048">
        <v>8249581875</v>
      </c>
      <c r="D2048" s="1">
        <v>44532</v>
      </c>
      <c r="E2048" s="1">
        <v>44562</v>
      </c>
      <c r="F2048">
        <v>3850</v>
      </c>
      <c r="G2048" t="s">
        <v>2</v>
      </c>
      <c r="H2048" t="s">
        <v>131</v>
      </c>
      <c r="I2048">
        <f>IF(Dataset[[#This Row],[Dispute Result]]="Undisputed",Dataset[[#This Row],[Invoice Amount]],IF(Dataset[[#This Row],[Dispute Result]]="Won",Dataset[[#This Row],[Invoice Amount]],""))</f>
        <v>3850</v>
      </c>
      <c r="J2048" t="str">
        <f>IF(Dataset[[#This Row],[Dispute Result]]="Lost",Dataset[[#This Row],[Invoice Amount]],"")</f>
        <v/>
      </c>
      <c r="K2048" s="1">
        <v>44546</v>
      </c>
      <c r="L2048">
        <v>14</v>
      </c>
      <c r="M2048">
        <v>0</v>
      </c>
      <c r="N2048" t="s">
        <v>120</v>
      </c>
    </row>
    <row r="2049" spans="1:14" hidden="1" x14ac:dyDescent="0.3">
      <c r="A2049" t="s">
        <v>0</v>
      </c>
      <c r="B2049" t="s">
        <v>7</v>
      </c>
      <c r="C2049">
        <v>8252449224</v>
      </c>
      <c r="D2049" s="1">
        <v>44183</v>
      </c>
      <c r="E2049" s="1">
        <v>44213</v>
      </c>
      <c r="F2049">
        <v>10868</v>
      </c>
      <c r="G2049" t="s">
        <v>2</v>
      </c>
      <c r="H2049" t="s">
        <v>131</v>
      </c>
      <c r="I2049">
        <f>IF(Dataset[[#This Row],[Dispute Result]]="Undisputed",Dataset[[#This Row],[Invoice Amount]],IF(Dataset[[#This Row],[Dispute Result]]="Won",Dataset[[#This Row],[Invoice Amount]],""))</f>
        <v>10868</v>
      </c>
      <c r="J2049" t="str">
        <f>IF(Dataset[[#This Row],[Dispute Result]]="Lost",Dataset[[#This Row],[Invoice Amount]],"")</f>
        <v/>
      </c>
      <c r="K2049" s="1">
        <v>44187</v>
      </c>
      <c r="L2049">
        <v>4</v>
      </c>
      <c r="M2049">
        <v>0</v>
      </c>
      <c r="N2049" t="s">
        <v>120</v>
      </c>
    </row>
    <row r="2050" spans="1:14" hidden="1" x14ac:dyDescent="0.3">
      <c r="A2050" t="s">
        <v>9</v>
      </c>
      <c r="B2050" t="s">
        <v>90</v>
      </c>
      <c r="C2050">
        <v>8258508334</v>
      </c>
      <c r="D2050" s="1">
        <v>44037</v>
      </c>
      <c r="E2050" s="1">
        <v>44067</v>
      </c>
      <c r="F2050">
        <v>6139</v>
      </c>
      <c r="G2050" t="s">
        <v>5</v>
      </c>
      <c r="H2050" t="s">
        <v>6</v>
      </c>
      <c r="I2050">
        <f>IF(Dataset[[#This Row],[Dispute Result]]="Undisputed",Dataset[[#This Row],[Invoice Amount]],IF(Dataset[[#This Row],[Dispute Result]]="Won",Dataset[[#This Row],[Invoice Amount]],""))</f>
        <v>6139</v>
      </c>
      <c r="J2050" t="str">
        <f>IF(Dataset[[#This Row],[Dispute Result]]="Lost",Dataset[[#This Row],[Invoice Amount]],"")</f>
        <v/>
      </c>
      <c r="K2050" s="1">
        <v>44078</v>
      </c>
      <c r="L2050">
        <v>41</v>
      </c>
      <c r="M2050">
        <v>11</v>
      </c>
      <c r="N2050" t="s">
        <v>120</v>
      </c>
    </row>
    <row r="2051" spans="1:14" x14ac:dyDescent="0.3">
      <c r="A2051" t="s">
        <v>3</v>
      </c>
      <c r="B2051" t="s">
        <v>63</v>
      </c>
      <c r="C2051">
        <v>9506972426</v>
      </c>
      <c r="D2051" s="1">
        <v>44394</v>
      </c>
      <c r="E2051" s="1">
        <v>44424</v>
      </c>
      <c r="F2051">
        <v>7626</v>
      </c>
      <c r="G2051" t="s">
        <v>5</v>
      </c>
      <c r="H2051" t="s">
        <v>52</v>
      </c>
      <c r="I2051" t="str">
        <f>IF(Dataset[[#This Row],[Dispute Result]]="Undisputed",Dataset[[#This Row],[Invoice Amount]],IF(Dataset[[#This Row],[Dispute Result]]="Won",Dataset[[#This Row],[Invoice Amount]],""))</f>
        <v/>
      </c>
      <c r="J2051">
        <f>IF(Dataset[[#This Row],[Dispute Result]]="Lost",Dataset[[#This Row],[Invoice Amount]],"")</f>
        <v>7626</v>
      </c>
      <c r="K2051" s="1">
        <v>44421</v>
      </c>
      <c r="L2051">
        <v>27</v>
      </c>
      <c r="M2051">
        <v>0</v>
      </c>
      <c r="N2051" t="s">
        <v>120</v>
      </c>
    </row>
    <row r="2052" spans="1:14" hidden="1" x14ac:dyDescent="0.3">
      <c r="A2052" t="s">
        <v>14</v>
      </c>
      <c r="B2052" t="s">
        <v>82</v>
      </c>
      <c r="C2052">
        <v>8262359020</v>
      </c>
      <c r="D2052" s="1">
        <v>44212</v>
      </c>
      <c r="E2052" s="1">
        <v>44242</v>
      </c>
      <c r="F2052">
        <v>4774</v>
      </c>
      <c r="G2052" t="s">
        <v>2</v>
      </c>
      <c r="H2052" t="s">
        <v>131</v>
      </c>
      <c r="I2052">
        <f>IF(Dataset[[#This Row],[Dispute Result]]="Undisputed",Dataset[[#This Row],[Invoice Amount]],IF(Dataset[[#This Row],[Dispute Result]]="Won",Dataset[[#This Row],[Invoice Amount]],""))</f>
        <v>4774</v>
      </c>
      <c r="J2052" t="str">
        <f>IF(Dataset[[#This Row],[Dispute Result]]="Lost",Dataset[[#This Row],[Invoice Amount]],"")</f>
        <v/>
      </c>
      <c r="K2052" s="1">
        <v>44253</v>
      </c>
      <c r="L2052">
        <v>41</v>
      </c>
      <c r="M2052">
        <v>11</v>
      </c>
      <c r="N2052" t="s">
        <v>120</v>
      </c>
    </row>
    <row r="2053" spans="1:14" hidden="1" x14ac:dyDescent="0.3">
      <c r="A2053" t="s">
        <v>12</v>
      </c>
      <c r="B2053" t="s">
        <v>100</v>
      </c>
      <c r="C2053">
        <v>8269617897</v>
      </c>
      <c r="D2053" s="1">
        <v>44405</v>
      </c>
      <c r="E2053" s="1">
        <v>44435</v>
      </c>
      <c r="F2053">
        <v>4179</v>
      </c>
      <c r="G2053" t="s">
        <v>2</v>
      </c>
      <c r="H2053" t="s">
        <v>131</v>
      </c>
      <c r="I2053">
        <f>IF(Dataset[[#This Row],[Dispute Result]]="Undisputed",Dataset[[#This Row],[Invoice Amount]],IF(Dataset[[#This Row],[Dispute Result]]="Won",Dataset[[#This Row],[Invoice Amount]],""))</f>
        <v>4179</v>
      </c>
      <c r="J2053" t="str">
        <f>IF(Dataset[[#This Row],[Dispute Result]]="Lost",Dataset[[#This Row],[Invoice Amount]],"")</f>
        <v/>
      </c>
      <c r="K2053" s="1">
        <v>44420</v>
      </c>
      <c r="L2053">
        <v>15</v>
      </c>
      <c r="M2053">
        <v>0</v>
      </c>
      <c r="N2053" t="s">
        <v>120</v>
      </c>
    </row>
    <row r="2054" spans="1:14" hidden="1" x14ac:dyDescent="0.3">
      <c r="A2054" t="s">
        <v>0</v>
      </c>
      <c r="B2054" t="s">
        <v>84</v>
      </c>
      <c r="C2054">
        <v>8273477766</v>
      </c>
      <c r="D2054" s="1">
        <v>43859</v>
      </c>
      <c r="E2054" s="1">
        <v>43889</v>
      </c>
      <c r="F2054">
        <v>5113</v>
      </c>
      <c r="G2054" t="s">
        <v>2</v>
      </c>
      <c r="H2054" t="s">
        <v>131</v>
      </c>
      <c r="I2054">
        <f>IF(Dataset[[#This Row],[Dispute Result]]="Undisputed",Dataset[[#This Row],[Invoice Amount]],IF(Dataset[[#This Row],[Dispute Result]]="Won",Dataset[[#This Row],[Invoice Amount]],""))</f>
        <v>5113</v>
      </c>
      <c r="J2054" t="str">
        <f>IF(Dataset[[#This Row],[Dispute Result]]="Lost",Dataset[[#This Row],[Invoice Amount]],"")</f>
        <v/>
      </c>
      <c r="K2054" s="1">
        <v>43882</v>
      </c>
      <c r="L2054">
        <v>23</v>
      </c>
      <c r="M2054">
        <v>0</v>
      </c>
      <c r="N2054" t="s">
        <v>120</v>
      </c>
    </row>
    <row r="2055" spans="1:14" hidden="1" x14ac:dyDescent="0.3">
      <c r="A2055" t="s">
        <v>0</v>
      </c>
      <c r="B2055" t="s">
        <v>40</v>
      </c>
      <c r="C2055">
        <v>8273521159</v>
      </c>
      <c r="D2055" s="1">
        <v>44425</v>
      </c>
      <c r="E2055" s="1">
        <v>44455</v>
      </c>
      <c r="F2055">
        <v>5760</v>
      </c>
      <c r="G2055" t="s">
        <v>2</v>
      </c>
      <c r="H2055" t="s">
        <v>131</v>
      </c>
      <c r="I2055">
        <f>IF(Dataset[[#This Row],[Dispute Result]]="Undisputed",Dataset[[#This Row],[Invoice Amount]],IF(Dataset[[#This Row],[Dispute Result]]="Won",Dataset[[#This Row],[Invoice Amount]],""))</f>
        <v>5760</v>
      </c>
      <c r="J2055" t="str">
        <f>IF(Dataset[[#This Row],[Dispute Result]]="Lost",Dataset[[#This Row],[Invoice Amount]],"")</f>
        <v/>
      </c>
      <c r="K2055" s="1">
        <v>44445</v>
      </c>
      <c r="L2055">
        <v>20</v>
      </c>
      <c r="M2055">
        <v>0</v>
      </c>
      <c r="N2055" t="s">
        <v>120</v>
      </c>
    </row>
    <row r="2056" spans="1:14" hidden="1" x14ac:dyDescent="0.3">
      <c r="A2056" t="s">
        <v>0</v>
      </c>
      <c r="B2056" t="s">
        <v>80</v>
      </c>
      <c r="C2056">
        <v>8276169596</v>
      </c>
      <c r="D2056" s="1">
        <v>44359</v>
      </c>
      <c r="E2056" s="1">
        <v>44389</v>
      </c>
      <c r="F2056">
        <v>5319</v>
      </c>
      <c r="G2056" t="s">
        <v>2</v>
      </c>
      <c r="H2056" t="s">
        <v>131</v>
      </c>
      <c r="I2056">
        <f>IF(Dataset[[#This Row],[Dispute Result]]="Undisputed",Dataset[[#This Row],[Invoice Amount]],IF(Dataset[[#This Row],[Dispute Result]]="Won",Dataset[[#This Row],[Invoice Amount]],""))</f>
        <v>5319</v>
      </c>
      <c r="J2056" t="str">
        <f>IF(Dataset[[#This Row],[Dispute Result]]="Lost",Dataset[[#This Row],[Invoice Amount]],"")</f>
        <v/>
      </c>
      <c r="K2056" s="1">
        <v>44375</v>
      </c>
      <c r="L2056">
        <v>16</v>
      </c>
      <c r="M2056">
        <v>0</v>
      </c>
      <c r="N2056" t="s">
        <v>120</v>
      </c>
    </row>
    <row r="2057" spans="1:14" hidden="1" x14ac:dyDescent="0.3">
      <c r="A2057" t="s">
        <v>0</v>
      </c>
      <c r="B2057" t="s">
        <v>69</v>
      </c>
      <c r="C2057">
        <v>8277025756</v>
      </c>
      <c r="D2057" s="1">
        <v>44167</v>
      </c>
      <c r="E2057" s="1">
        <v>44197</v>
      </c>
      <c r="F2057">
        <v>8474</v>
      </c>
      <c r="G2057" t="s">
        <v>2</v>
      </c>
      <c r="H2057" t="s">
        <v>131</v>
      </c>
      <c r="I2057">
        <f>IF(Dataset[[#This Row],[Dispute Result]]="Undisputed",Dataset[[#This Row],[Invoice Amount]],IF(Dataset[[#This Row],[Dispute Result]]="Won",Dataset[[#This Row],[Invoice Amount]],""))</f>
        <v>8474</v>
      </c>
      <c r="J2057" t="str">
        <f>IF(Dataset[[#This Row],[Dispute Result]]="Lost",Dataset[[#This Row],[Invoice Amount]],"")</f>
        <v/>
      </c>
      <c r="K2057" s="1">
        <v>44204</v>
      </c>
      <c r="L2057">
        <v>37</v>
      </c>
      <c r="M2057">
        <v>7</v>
      </c>
      <c r="N2057" t="s">
        <v>120</v>
      </c>
    </row>
    <row r="2058" spans="1:14" hidden="1" x14ac:dyDescent="0.3">
      <c r="A2058" t="s">
        <v>0</v>
      </c>
      <c r="B2058" t="s">
        <v>7</v>
      </c>
      <c r="C2058">
        <v>8282397668</v>
      </c>
      <c r="D2058" s="1">
        <v>44430</v>
      </c>
      <c r="E2058" s="1">
        <v>44460</v>
      </c>
      <c r="F2058">
        <v>10267</v>
      </c>
      <c r="G2058" t="s">
        <v>2</v>
      </c>
      <c r="H2058" t="s">
        <v>131</v>
      </c>
      <c r="I2058">
        <f>IF(Dataset[[#This Row],[Dispute Result]]="Undisputed",Dataset[[#This Row],[Invoice Amount]],IF(Dataset[[#This Row],[Dispute Result]]="Won",Dataset[[#This Row],[Invoice Amount]],""))</f>
        <v>10267</v>
      </c>
      <c r="J2058" t="str">
        <f>IF(Dataset[[#This Row],[Dispute Result]]="Lost",Dataset[[#This Row],[Invoice Amount]],"")</f>
        <v/>
      </c>
      <c r="K2058" s="1">
        <v>44437</v>
      </c>
      <c r="L2058">
        <v>7</v>
      </c>
      <c r="M2058">
        <v>0</v>
      </c>
      <c r="N2058" t="s">
        <v>120</v>
      </c>
    </row>
    <row r="2059" spans="1:14" hidden="1" x14ac:dyDescent="0.3">
      <c r="A2059" t="s">
        <v>0</v>
      </c>
      <c r="B2059" t="s">
        <v>98</v>
      </c>
      <c r="C2059">
        <v>8284200295</v>
      </c>
      <c r="D2059" s="1">
        <v>44419</v>
      </c>
      <c r="E2059" s="1">
        <v>44449</v>
      </c>
      <c r="F2059">
        <v>9042</v>
      </c>
      <c r="G2059" t="s">
        <v>2</v>
      </c>
      <c r="H2059" t="s">
        <v>131</v>
      </c>
      <c r="I2059">
        <f>IF(Dataset[[#This Row],[Dispute Result]]="Undisputed",Dataset[[#This Row],[Invoice Amount]],IF(Dataset[[#This Row],[Dispute Result]]="Won",Dataset[[#This Row],[Invoice Amount]],""))</f>
        <v>9042</v>
      </c>
      <c r="J2059" t="str">
        <f>IF(Dataset[[#This Row],[Dispute Result]]="Lost",Dataset[[#This Row],[Invoice Amount]],"")</f>
        <v/>
      </c>
      <c r="K2059" s="1">
        <v>44451</v>
      </c>
      <c r="L2059">
        <v>32</v>
      </c>
      <c r="M2059">
        <v>2</v>
      </c>
      <c r="N2059" t="s">
        <v>120</v>
      </c>
    </row>
    <row r="2060" spans="1:14" x14ac:dyDescent="0.3">
      <c r="A2060" t="s">
        <v>3</v>
      </c>
      <c r="B2060" t="s">
        <v>27</v>
      </c>
      <c r="C2060">
        <v>8292540307</v>
      </c>
      <c r="D2060" s="1">
        <v>44420</v>
      </c>
      <c r="E2060" s="1">
        <v>44450</v>
      </c>
      <c r="F2060">
        <v>7588</v>
      </c>
      <c r="G2060" t="s">
        <v>2</v>
      </c>
      <c r="H2060" t="s">
        <v>131</v>
      </c>
      <c r="I2060">
        <f>IF(Dataset[[#This Row],[Dispute Result]]="Undisputed",Dataset[[#This Row],[Invoice Amount]],IF(Dataset[[#This Row],[Dispute Result]]="Won",Dataset[[#This Row],[Invoice Amount]],""))</f>
        <v>7588</v>
      </c>
      <c r="J2060" t="str">
        <f>IF(Dataset[[#This Row],[Dispute Result]]="Lost",Dataset[[#This Row],[Invoice Amount]],"")</f>
        <v/>
      </c>
      <c r="K2060" s="1">
        <v>44441</v>
      </c>
      <c r="L2060">
        <v>21</v>
      </c>
      <c r="M2060">
        <v>0</v>
      </c>
      <c r="N2060" t="s">
        <v>120</v>
      </c>
    </row>
    <row r="2061" spans="1:14" x14ac:dyDescent="0.3">
      <c r="A2061" t="s">
        <v>3</v>
      </c>
      <c r="B2061" t="s">
        <v>43</v>
      </c>
      <c r="C2061">
        <v>8401420623</v>
      </c>
      <c r="D2061" s="1">
        <v>44396</v>
      </c>
      <c r="E2061" s="1">
        <v>44426</v>
      </c>
      <c r="F2061">
        <v>11666</v>
      </c>
      <c r="G2061" t="s">
        <v>5</v>
      </c>
      <c r="H2061" t="s">
        <v>6</v>
      </c>
      <c r="I2061">
        <f>IF(Dataset[[#This Row],[Dispute Result]]="Undisputed",Dataset[[#This Row],[Invoice Amount]],IF(Dataset[[#This Row],[Dispute Result]]="Won",Dataset[[#This Row],[Invoice Amount]],""))</f>
        <v>11666</v>
      </c>
      <c r="J2061" t="str">
        <f>IF(Dataset[[#This Row],[Dispute Result]]="Lost",Dataset[[#This Row],[Invoice Amount]],"")</f>
        <v/>
      </c>
      <c r="K2061" s="1">
        <v>44436</v>
      </c>
      <c r="L2061">
        <v>40</v>
      </c>
      <c r="M2061">
        <v>10</v>
      </c>
      <c r="N2061" t="s">
        <v>120</v>
      </c>
    </row>
    <row r="2062" spans="1:14" hidden="1" x14ac:dyDescent="0.3">
      <c r="A2062" t="s">
        <v>14</v>
      </c>
      <c r="B2062" t="s">
        <v>81</v>
      </c>
      <c r="C2062">
        <v>8301711992</v>
      </c>
      <c r="D2062" s="1">
        <v>44406</v>
      </c>
      <c r="E2062" s="1">
        <v>44436</v>
      </c>
      <c r="F2062">
        <v>8336</v>
      </c>
      <c r="G2062" t="s">
        <v>5</v>
      </c>
      <c r="H2062" t="s">
        <v>6</v>
      </c>
      <c r="I2062">
        <f>IF(Dataset[[#This Row],[Dispute Result]]="Undisputed",Dataset[[#This Row],[Invoice Amount]],IF(Dataset[[#This Row],[Dispute Result]]="Won",Dataset[[#This Row],[Invoice Amount]],""))</f>
        <v>8336</v>
      </c>
      <c r="J2062" t="str">
        <f>IF(Dataset[[#This Row],[Dispute Result]]="Lost",Dataset[[#This Row],[Invoice Amount]],"")</f>
        <v/>
      </c>
      <c r="K2062" s="1">
        <v>44434</v>
      </c>
      <c r="L2062">
        <v>28</v>
      </c>
      <c r="M2062">
        <v>0</v>
      </c>
      <c r="N2062" t="s">
        <v>120</v>
      </c>
    </row>
    <row r="2063" spans="1:14" x14ac:dyDescent="0.3">
      <c r="A2063" t="s">
        <v>3</v>
      </c>
      <c r="B2063" t="s">
        <v>8</v>
      </c>
      <c r="C2063">
        <v>8315488143</v>
      </c>
      <c r="D2063" s="1">
        <v>44204</v>
      </c>
      <c r="E2063" s="1">
        <v>44234</v>
      </c>
      <c r="F2063">
        <v>8998</v>
      </c>
      <c r="G2063" t="s">
        <v>2</v>
      </c>
      <c r="H2063" t="s">
        <v>131</v>
      </c>
      <c r="I2063">
        <f>IF(Dataset[[#This Row],[Dispute Result]]="Undisputed",Dataset[[#This Row],[Invoice Amount]],IF(Dataset[[#This Row],[Dispute Result]]="Won",Dataset[[#This Row],[Invoice Amount]],""))</f>
        <v>8998</v>
      </c>
      <c r="J2063" t="str">
        <f>IF(Dataset[[#This Row],[Dispute Result]]="Lost",Dataset[[#This Row],[Invoice Amount]],"")</f>
        <v/>
      </c>
      <c r="K2063" s="1">
        <v>44238</v>
      </c>
      <c r="L2063">
        <v>34</v>
      </c>
      <c r="M2063">
        <v>4</v>
      </c>
      <c r="N2063" t="s">
        <v>120</v>
      </c>
    </row>
    <row r="2064" spans="1:14" hidden="1" x14ac:dyDescent="0.3">
      <c r="A2064" t="s">
        <v>0</v>
      </c>
      <c r="B2064" t="s">
        <v>103</v>
      </c>
      <c r="C2064">
        <v>8317322623</v>
      </c>
      <c r="D2064" s="1">
        <v>44309</v>
      </c>
      <c r="E2064" s="1">
        <v>44339</v>
      </c>
      <c r="F2064">
        <v>7498</v>
      </c>
      <c r="G2064" t="s">
        <v>2</v>
      </c>
      <c r="H2064" t="s">
        <v>131</v>
      </c>
      <c r="I2064">
        <f>IF(Dataset[[#This Row],[Dispute Result]]="Undisputed",Dataset[[#This Row],[Invoice Amount]],IF(Dataset[[#This Row],[Dispute Result]]="Won",Dataset[[#This Row],[Invoice Amount]],""))</f>
        <v>7498</v>
      </c>
      <c r="J2064" t="str">
        <f>IF(Dataset[[#This Row],[Dispute Result]]="Lost",Dataset[[#This Row],[Invoice Amount]],"")</f>
        <v/>
      </c>
      <c r="K2064" s="1">
        <v>44344</v>
      </c>
      <c r="L2064">
        <v>35</v>
      </c>
      <c r="M2064">
        <v>5</v>
      </c>
      <c r="N2064" t="s">
        <v>120</v>
      </c>
    </row>
    <row r="2065" spans="1:14" hidden="1" x14ac:dyDescent="0.3">
      <c r="A2065" t="s">
        <v>14</v>
      </c>
      <c r="B2065" t="s">
        <v>39</v>
      </c>
      <c r="C2065">
        <v>8329193507</v>
      </c>
      <c r="D2065" s="1">
        <v>44416</v>
      </c>
      <c r="E2065" s="1">
        <v>44446</v>
      </c>
      <c r="F2065">
        <v>4320</v>
      </c>
      <c r="G2065" t="s">
        <v>2</v>
      </c>
      <c r="H2065" t="s">
        <v>131</v>
      </c>
      <c r="I2065">
        <f>IF(Dataset[[#This Row],[Dispute Result]]="Undisputed",Dataset[[#This Row],[Invoice Amount]],IF(Dataset[[#This Row],[Dispute Result]]="Won",Dataset[[#This Row],[Invoice Amount]],""))</f>
        <v>4320</v>
      </c>
      <c r="J2065" t="str">
        <f>IF(Dataset[[#This Row],[Dispute Result]]="Lost",Dataset[[#This Row],[Invoice Amount]],"")</f>
        <v/>
      </c>
      <c r="K2065" s="1">
        <v>44434</v>
      </c>
      <c r="L2065">
        <v>18</v>
      </c>
      <c r="M2065">
        <v>0</v>
      </c>
      <c r="N2065" t="s">
        <v>120</v>
      </c>
    </row>
    <row r="2066" spans="1:14" x14ac:dyDescent="0.3">
      <c r="A2066" t="s">
        <v>3</v>
      </c>
      <c r="B2066" t="s">
        <v>85</v>
      </c>
      <c r="C2066">
        <v>8336544833</v>
      </c>
      <c r="D2066" s="1">
        <v>44418</v>
      </c>
      <c r="E2066" s="1">
        <v>44448</v>
      </c>
      <c r="F2066">
        <v>4549</v>
      </c>
      <c r="G2066" t="s">
        <v>2</v>
      </c>
      <c r="H2066" t="s">
        <v>131</v>
      </c>
      <c r="I2066">
        <f>IF(Dataset[[#This Row],[Dispute Result]]="Undisputed",Dataset[[#This Row],[Invoice Amount]],IF(Dataset[[#This Row],[Dispute Result]]="Won",Dataset[[#This Row],[Invoice Amount]],""))</f>
        <v>4549</v>
      </c>
      <c r="J2066" t="str">
        <f>IF(Dataset[[#This Row],[Dispute Result]]="Lost",Dataset[[#This Row],[Invoice Amount]],"")</f>
        <v/>
      </c>
      <c r="K2066" s="1">
        <v>44440</v>
      </c>
      <c r="L2066">
        <v>22</v>
      </c>
      <c r="M2066">
        <v>0</v>
      </c>
      <c r="N2066" t="s">
        <v>120</v>
      </c>
    </row>
    <row r="2067" spans="1:14" hidden="1" x14ac:dyDescent="0.3">
      <c r="A2067" t="s">
        <v>0</v>
      </c>
      <c r="B2067" t="s">
        <v>72</v>
      </c>
      <c r="C2067">
        <v>8342469093</v>
      </c>
      <c r="D2067" s="1">
        <v>44151</v>
      </c>
      <c r="E2067" s="1">
        <v>44181</v>
      </c>
      <c r="F2067">
        <v>4607</v>
      </c>
      <c r="G2067" t="s">
        <v>2</v>
      </c>
      <c r="H2067" t="s">
        <v>131</v>
      </c>
      <c r="I2067">
        <f>IF(Dataset[[#This Row],[Dispute Result]]="Undisputed",Dataset[[#This Row],[Invoice Amount]],IF(Dataset[[#This Row],[Dispute Result]]="Won",Dataset[[#This Row],[Invoice Amount]],""))</f>
        <v>4607</v>
      </c>
      <c r="J2067" t="str">
        <f>IF(Dataset[[#This Row],[Dispute Result]]="Lost",Dataset[[#This Row],[Invoice Amount]],"")</f>
        <v/>
      </c>
      <c r="K2067" s="1">
        <v>44158</v>
      </c>
      <c r="L2067">
        <v>7</v>
      </c>
      <c r="M2067">
        <v>0</v>
      </c>
      <c r="N2067" t="s">
        <v>120</v>
      </c>
    </row>
    <row r="2068" spans="1:14" hidden="1" x14ac:dyDescent="0.3">
      <c r="A2068" t="s">
        <v>0</v>
      </c>
      <c r="B2068" t="s">
        <v>98</v>
      </c>
      <c r="C2068">
        <v>8343505064</v>
      </c>
      <c r="D2068" s="1">
        <v>44181</v>
      </c>
      <c r="E2068" s="1">
        <v>44211</v>
      </c>
      <c r="F2068">
        <v>6120</v>
      </c>
      <c r="G2068" t="s">
        <v>2</v>
      </c>
      <c r="H2068" t="s">
        <v>131</v>
      </c>
      <c r="I2068">
        <f>IF(Dataset[[#This Row],[Dispute Result]]="Undisputed",Dataset[[#This Row],[Invoice Amount]],IF(Dataset[[#This Row],[Dispute Result]]="Won",Dataset[[#This Row],[Invoice Amount]],""))</f>
        <v>6120</v>
      </c>
      <c r="J2068" t="str">
        <f>IF(Dataset[[#This Row],[Dispute Result]]="Lost",Dataset[[#This Row],[Invoice Amount]],"")</f>
        <v/>
      </c>
      <c r="K2068" s="1">
        <v>44211</v>
      </c>
      <c r="L2068">
        <v>30</v>
      </c>
      <c r="M2068">
        <v>0</v>
      </c>
      <c r="N2068" t="s">
        <v>120</v>
      </c>
    </row>
    <row r="2069" spans="1:14" hidden="1" x14ac:dyDescent="0.3">
      <c r="A2069" t="s">
        <v>14</v>
      </c>
      <c r="B2069" t="s">
        <v>18</v>
      </c>
      <c r="C2069">
        <v>8346126237</v>
      </c>
      <c r="D2069" s="1">
        <v>44500</v>
      </c>
      <c r="E2069" s="1">
        <v>44530</v>
      </c>
      <c r="F2069">
        <v>6143</v>
      </c>
      <c r="G2069" t="s">
        <v>2</v>
      </c>
      <c r="H2069" t="s">
        <v>131</v>
      </c>
      <c r="I2069">
        <f>IF(Dataset[[#This Row],[Dispute Result]]="Undisputed",Dataset[[#This Row],[Invoice Amount]],IF(Dataset[[#This Row],[Dispute Result]]="Won",Dataset[[#This Row],[Invoice Amount]],""))</f>
        <v>6143</v>
      </c>
      <c r="J2069" t="str">
        <f>IF(Dataset[[#This Row],[Dispute Result]]="Lost",Dataset[[#This Row],[Invoice Amount]],"")</f>
        <v/>
      </c>
      <c r="K2069" s="1">
        <v>44505</v>
      </c>
      <c r="L2069">
        <v>5</v>
      </c>
      <c r="M2069">
        <v>0</v>
      </c>
      <c r="N2069" t="s">
        <v>120</v>
      </c>
    </row>
    <row r="2070" spans="1:14" hidden="1" x14ac:dyDescent="0.3">
      <c r="A2070" t="s">
        <v>14</v>
      </c>
      <c r="B2070" t="s">
        <v>82</v>
      </c>
      <c r="C2070">
        <v>8346602190</v>
      </c>
      <c r="D2070" s="1">
        <v>44050</v>
      </c>
      <c r="E2070" s="1">
        <v>44080</v>
      </c>
      <c r="F2070">
        <v>6058</v>
      </c>
      <c r="G2070" t="s">
        <v>2</v>
      </c>
      <c r="H2070" t="s">
        <v>131</v>
      </c>
      <c r="I2070">
        <f>IF(Dataset[[#This Row],[Dispute Result]]="Undisputed",Dataset[[#This Row],[Invoice Amount]],IF(Dataset[[#This Row],[Dispute Result]]="Won",Dataset[[#This Row],[Invoice Amount]],""))</f>
        <v>6058</v>
      </c>
      <c r="J2070" t="str">
        <f>IF(Dataset[[#This Row],[Dispute Result]]="Lost",Dataset[[#This Row],[Invoice Amount]],"")</f>
        <v/>
      </c>
      <c r="K2070" s="1">
        <v>44084</v>
      </c>
      <c r="L2070">
        <v>34</v>
      </c>
      <c r="M2070">
        <v>4</v>
      </c>
      <c r="N2070" t="s">
        <v>120</v>
      </c>
    </row>
    <row r="2071" spans="1:14" hidden="1" x14ac:dyDescent="0.3">
      <c r="A2071" t="s">
        <v>0</v>
      </c>
      <c r="B2071" t="s">
        <v>108</v>
      </c>
      <c r="C2071">
        <v>8350497297</v>
      </c>
      <c r="D2071" s="1">
        <v>44271</v>
      </c>
      <c r="E2071" s="1">
        <v>44301</v>
      </c>
      <c r="F2071">
        <v>7327</v>
      </c>
      <c r="G2071" t="s">
        <v>5</v>
      </c>
      <c r="H2071" t="s">
        <v>6</v>
      </c>
      <c r="I2071">
        <f>IF(Dataset[[#This Row],[Dispute Result]]="Undisputed",Dataset[[#This Row],[Invoice Amount]],IF(Dataset[[#This Row],[Dispute Result]]="Won",Dataset[[#This Row],[Invoice Amount]],""))</f>
        <v>7327</v>
      </c>
      <c r="J2071" t="str">
        <f>IF(Dataset[[#This Row],[Dispute Result]]="Lost",Dataset[[#This Row],[Invoice Amount]],"")</f>
        <v/>
      </c>
      <c r="K2071" s="1">
        <v>44290</v>
      </c>
      <c r="L2071">
        <v>19</v>
      </c>
      <c r="M2071">
        <v>0</v>
      </c>
      <c r="N2071" t="s">
        <v>120</v>
      </c>
    </row>
    <row r="2072" spans="1:14" hidden="1" x14ac:dyDescent="0.3">
      <c r="A2072" t="s">
        <v>0</v>
      </c>
      <c r="B2072" t="s">
        <v>47</v>
      </c>
      <c r="C2072">
        <v>8365287542</v>
      </c>
      <c r="D2072" s="1">
        <v>44044</v>
      </c>
      <c r="E2072" s="1">
        <v>44074</v>
      </c>
      <c r="F2072">
        <v>5769</v>
      </c>
      <c r="G2072" t="s">
        <v>2</v>
      </c>
      <c r="H2072" t="s">
        <v>131</v>
      </c>
      <c r="I2072">
        <f>IF(Dataset[[#This Row],[Dispute Result]]="Undisputed",Dataset[[#This Row],[Invoice Amount]],IF(Dataset[[#This Row],[Dispute Result]]="Won",Dataset[[#This Row],[Invoice Amount]],""))</f>
        <v>5769</v>
      </c>
      <c r="J2072" t="str">
        <f>IF(Dataset[[#This Row],[Dispute Result]]="Lost",Dataset[[#This Row],[Invoice Amount]],"")</f>
        <v/>
      </c>
      <c r="K2072" s="1">
        <v>44082</v>
      </c>
      <c r="L2072">
        <v>38</v>
      </c>
      <c r="M2072">
        <v>8</v>
      </c>
      <c r="N2072" t="s">
        <v>120</v>
      </c>
    </row>
    <row r="2073" spans="1:14" x14ac:dyDescent="0.3">
      <c r="A2073" t="s">
        <v>3</v>
      </c>
      <c r="B2073" t="s">
        <v>63</v>
      </c>
      <c r="C2073">
        <v>8365605418</v>
      </c>
      <c r="D2073" s="1">
        <v>44353</v>
      </c>
      <c r="E2073" s="1">
        <v>44383</v>
      </c>
      <c r="F2073">
        <v>6516</v>
      </c>
      <c r="G2073" t="s">
        <v>2</v>
      </c>
      <c r="H2073" t="s">
        <v>131</v>
      </c>
      <c r="I2073">
        <f>IF(Dataset[[#This Row],[Dispute Result]]="Undisputed",Dataset[[#This Row],[Invoice Amount]],IF(Dataset[[#This Row],[Dispute Result]]="Won",Dataset[[#This Row],[Invoice Amount]],""))</f>
        <v>6516</v>
      </c>
      <c r="J2073" t="str">
        <f>IF(Dataset[[#This Row],[Dispute Result]]="Lost",Dataset[[#This Row],[Invoice Amount]],"")</f>
        <v/>
      </c>
      <c r="K2073" s="1">
        <v>44361</v>
      </c>
      <c r="L2073">
        <v>8</v>
      </c>
      <c r="M2073">
        <v>0</v>
      </c>
      <c r="N2073" t="s">
        <v>120</v>
      </c>
    </row>
    <row r="2074" spans="1:14" x14ac:dyDescent="0.3">
      <c r="A2074" t="s">
        <v>3</v>
      </c>
      <c r="B2074" t="s">
        <v>88</v>
      </c>
      <c r="C2074">
        <v>7249316066</v>
      </c>
      <c r="D2074" s="1">
        <v>44398</v>
      </c>
      <c r="E2074" s="1">
        <v>44428</v>
      </c>
      <c r="F2074">
        <v>7868</v>
      </c>
      <c r="G2074" t="s">
        <v>5</v>
      </c>
      <c r="H2074" t="s">
        <v>6</v>
      </c>
      <c r="I2074">
        <f>IF(Dataset[[#This Row],[Dispute Result]]="Undisputed",Dataset[[#This Row],[Invoice Amount]],IF(Dataset[[#This Row],[Dispute Result]]="Won",Dataset[[#This Row],[Invoice Amount]],""))</f>
        <v>7868</v>
      </c>
      <c r="J2074" t="str">
        <f>IF(Dataset[[#This Row],[Dispute Result]]="Lost",Dataset[[#This Row],[Invoice Amount]],"")</f>
        <v/>
      </c>
      <c r="K2074" s="1">
        <v>44441</v>
      </c>
      <c r="L2074">
        <v>43</v>
      </c>
      <c r="M2074">
        <v>13</v>
      </c>
      <c r="N2074" t="s">
        <v>120</v>
      </c>
    </row>
    <row r="2075" spans="1:14" hidden="1" x14ac:dyDescent="0.3">
      <c r="A2075" t="s">
        <v>12</v>
      </c>
      <c r="B2075" t="s">
        <v>73</v>
      </c>
      <c r="C2075">
        <v>8375759964</v>
      </c>
      <c r="D2075" s="1">
        <v>43975</v>
      </c>
      <c r="E2075" s="1">
        <v>44005</v>
      </c>
      <c r="F2075">
        <v>3683</v>
      </c>
      <c r="G2075" t="s">
        <v>2</v>
      </c>
      <c r="H2075" t="s">
        <v>131</v>
      </c>
      <c r="I2075">
        <f>IF(Dataset[[#This Row],[Dispute Result]]="Undisputed",Dataset[[#This Row],[Invoice Amount]],IF(Dataset[[#This Row],[Dispute Result]]="Won",Dataset[[#This Row],[Invoice Amount]],""))</f>
        <v>3683</v>
      </c>
      <c r="J2075" t="str">
        <f>IF(Dataset[[#This Row],[Dispute Result]]="Lost",Dataset[[#This Row],[Invoice Amount]],"")</f>
        <v/>
      </c>
      <c r="K2075" s="1">
        <v>43999</v>
      </c>
      <c r="L2075">
        <v>24</v>
      </c>
      <c r="M2075">
        <v>0</v>
      </c>
      <c r="N2075" t="s">
        <v>120</v>
      </c>
    </row>
    <row r="2076" spans="1:14" x14ac:dyDescent="0.3">
      <c r="A2076" t="s">
        <v>3</v>
      </c>
      <c r="B2076" t="s">
        <v>59</v>
      </c>
      <c r="C2076">
        <v>4591110269</v>
      </c>
      <c r="D2076" s="1">
        <v>44400</v>
      </c>
      <c r="E2076" s="1">
        <v>44430</v>
      </c>
      <c r="F2076">
        <v>7288</v>
      </c>
      <c r="G2076" t="s">
        <v>5</v>
      </c>
      <c r="H2076" t="s">
        <v>52</v>
      </c>
      <c r="I2076" t="str">
        <f>IF(Dataset[[#This Row],[Dispute Result]]="Undisputed",Dataset[[#This Row],[Invoice Amount]],IF(Dataset[[#This Row],[Dispute Result]]="Won",Dataset[[#This Row],[Invoice Amount]],""))</f>
        <v/>
      </c>
      <c r="J2076">
        <f>IF(Dataset[[#This Row],[Dispute Result]]="Lost",Dataset[[#This Row],[Invoice Amount]],"")</f>
        <v>7288</v>
      </c>
      <c r="K2076" s="1">
        <v>44419</v>
      </c>
      <c r="L2076">
        <v>19</v>
      </c>
      <c r="M2076">
        <v>0</v>
      </c>
      <c r="N2076" t="s">
        <v>120</v>
      </c>
    </row>
    <row r="2077" spans="1:14" hidden="1" x14ac:dyDescent="0.3">
      <c r="A2077" t="s">
        <v>0</v>
      </c>
      <c r="B2077" t="s">
        <v>1</v>
      </c>
      <c r="C2077">
        <v>8385411888</v>
      </c>
      <c r="D2077" s="1">
        <v>44244</v>
      </c>
      <c r="E2077" s="1">
        <v>44274</v>
      </c>
      <c r="F2077">
        <v>7925</v>
      </c>
      <c r="G2077" t="s">
        <v>2</v>
      </c>
      <c r="H2077" t="s">
        <v>131</v>
      </c>
      <c r="I2077">
        <f>IF(Dataset[[#This Row],[Dispute Result]]="Undisputed",Dataset[[#This Row],[Invoice Amount]],IF(Dataset[[#This Row],[Dispute Result]]="Won",Dataset[[#This Row],[Invoice Amount]],""))</f>
        <v>7925</v>
      </c>
      <c r="J2077" t="str">
        <f>IF(Dataset[[#This Row],[Dispute Result]]="Lost",Dataset[[#This Row],[Invoice Amount]],"")</f>
        <v/>
      </c>
      <c r="K2077" s="1">
        <v>44266</v>
      </c>
      <c r="L2077">
        <v>22</v>
      </c>
      <c r="M2077">
        <v>0</v>
      </c>
      <c r="N2077" t="s">
        <v>120</v>
      </c>
    </row>
    <row r="2078" spans="1:14" hidden="1" x14ac:dyDescent="0.3">
      <c r="A2078" t="s">
        <v>12</v>
      </c>
      <c r="B2078" t="s">
        <v>62</v>
      </c>
      <c r="C2078">
        <v>8389404239</v>
      </c>
      <c r="D2078" s="1">
        <v>44297</v>
      </c>
      <c r="E2078" s="1">
        <v>44327</v>
      </c>
      <c r="F2078">
        <v>4406</v>
      </c>
      <c r="G2078" t="s">
        <v>2</v>
      </c>
      <c r="H2078" t="s">
        <v>131</v>
      </c>
      <c r="I2078">
        <f>IF(Dataset[[#This Row],[Dispute Result]]="Undisputed",Dataset[[#This Row],[Invoice Amount]],IF(Dataset[[#This Row],[Dispute Result]]="Won",Dataset[[#This Row],[Invoice Amount]],""))</f>
        <v>4406</v>
      </c>
      <c r="J2078" t="str">
        <f>IF(Dataset[[#This Row],[Dispute Result]]="Lost",Dataset[[#This Row],[Invoice Amount]],"")</f>
        <v/>
      </c>
      <c r="K2078" s="1">
        <v>44327</v>
      </c>
      <c r="L2078">
        <v>30</v>
      </c>
      <c r="M2078">
        <v>0</v>
      </c>
      <c r="N2078" t="s">
        <v>120</v>
      </c>
    </row>
    <row r="2079" spans="1:14" hidden="1" x14ac:dyDescent="0.3">
      <c r="A2079" t="s">
        <v>12</v>
      </c>
      <c r="B2079" t="s">
        <v>73</v>
      </c>
      <c r="C2079">
        <v>8389561226</v>
      </c>
      <c r="D2079" s="1">
        <v>43914</v>
      </c>
      <c r="E2079" s="1">
        <v>43944</v>
      </c>
      <c r="F2079">
        <v>5367</v>
      </c>
      <c r="G2079" t="s">
        <v>2</v>
      </c>
      <c r="H2079" t="s">
        <v>131</v>
      </c>
      <c r="I2079">
        <f>IF(Dataset[[#This Row],[Dispute Result]]="Undisputed",Dataset[[#This Row],[Invoice Amount]],IF(Dataset[[#This Row],[Dispute Result]]="Won",Dataset[[#This Row],[Invoice Amount]],""))</f>
        <v>5367</v>
      </c>
      <c r="J2079" t="str">
        <f>IF(Dataset[[#This Row],[Dispute Result]]="Lost",Dataset[[#This Row],[Invoice Amount]],"")</f>
        <v/>
      </c>
      <c r="K2079" s="1">
        <v>43938</v>
      </c>
      <c r="L2079">
        <v>24</v>
      </c>
      <c r="M2079">
        <v>0</v>
      </c>
      <c r="N2079" t="s">
        <v>120</v>
      </c>
    </row>
    <row r="2080" spans="1:14" hidden="1" x14ac:dyDescent="0.3">
      <c r="A2080" t="s">
        <v>9</v>
      </c>
      <c r="B2080" t="s">
        <v>90</v>
      </c>
      <c r="C2080">
        <v>8390889307</v>
      </c>
      <c r="D2080" s="1">
        <v>44097</v>
      </c>
      <c r="E2080" s="1">
        <v>44127</v>
      </c>
      <c r="F2080">
        <v>6792</v>
      </c>
      <c r="G2080" t="s">
        <v>5</v>
      </c>
      <c r="H2080" t="s">
        <v>6</v>
      </c>
      <c r="I2080">
        <f>IF(Dataset[[#This Row],[Dispute Result]]="Undisputed",Dataset[[#This Row],[Invoice Amount]],IF(Dataset[[#This Row],[Dispute Result]]="Won",Dataset[[#This Row],[Invoice Amount]],""))</f>
        <v>6792</v>
      </c>
      <c r="J2080" t="str">
        <f>IF(Dataset[[#This Row],[Dispute Result]]="Lost",Dataset[[#This Row],[Invoice Amount]],"")</f>
        <v/>
      </c>
      <c r="K2080" s="1">
        <v>44141</v>
      </c>
      <c r="L2080">
        <v>44</v>
      </c>
      <c r="M2080">
        <v>14</v>
      </c>
      <c r="N2080" t="s">
        <v>120</v>
      </c>
    </row>
    <row r="2081" spans="1:14" hidden="1" x14ac:dyDescent="0.3">
      <c r="A2081" t="s">
        <v>0</v>
      </c>
      <c r="B2081" t="s">
        <v>7</v>
      </c>
      <c r="C2081">
        <v>8391160851</v>
      </c>
      <c r="D2081" s="1">
        <v>44068</v>
      </c>
      <c r="E2081" s="1">
        <v>44098</v>
      </c>
      <c r="F2081">
        <v>7453</v>
      </c>
      <c r="G2081" t="s">
        <v>2</v>
      </c>
      <c r="H2081" t="s">
        <v>131</v>
      </c>
      <c r="I2081">
        <f>IF(Dataset[[#This Row],[Dispute Result]]="Undisputed",Dataset[[#This Row],[Invoice Amount]],IF(Dataset[[#This Row],[Dispute Result]]="Won",Dataset[[#This Row],[Invoice Amount]],""))</f>
        <v>7453</v>
      </c>
      <c r="J2081" t="str">
        <f>IF(Dataset[[#This Row],[Dispute Result]]="Lost",Dataset[[#This Row],[Invoice Amount]],"")</f>
        <v/>
      </c>
      <c r="K2081" s="1">
        <v>44075</v>
      </c>
      <c r="L2081">
        <v>7</v>
      </c>
      <c r="M2081">
        <v>0</v>
      </c>
      <c r="N2081" t="s">
        <v>120</v>
      </c>
    </row>
    <row r="2082" spans="1:14" x14ac:dyDescent="0.3">
      <c r="A2082" t="s">
        <v>3</v>
      </c>
      <c r="B2082" t="s">
        <v>51</v>
      </c>
      <c r="C2082">
        <v>8391971820</v>
      </c>
      <c r="D2082" s="1">
        <v>43850</v>
      </c>
      <c r="E2082" s="1">
        <v>43880</v>
      </c>
      <c r="F2082">
        <v>7091</v>
      </c>
      <c r="G2082" t="s">
        <v>2</v>
      </c>
      <c r="H2082" t="s">
        <v>131</v>
      </c>
      <c r="I2082">
        <f>IF(Dataset[[#This Row],[Dispute Result]]="Undisputed",Dataset[[#This Row],[Invoice Amount]],IF(Dataset[[#This Row],[Dispute Result]]="Won",Dataset[[#This Row],[Invoice Amount]],""))</f>
        <v>7091</v>
      </c>
      <c r="J2082" t="str">
        <f>IF(Dataset[[#This Row],[Dispute Result]]="Lost",Dataset[[#This Row],[Invoice Amount]],"")</f>
        <v/>
      </c>
      <c r="K2082" s="1">
        <v>43884</v>
      </c>
      <c r="L2082">
        <v>34</v>
      </c>
      <c r="M2082">
        <v>4</v>
      </c>
      <c r="N2082" t="s">
        <v>120</v>
      </c>
    </row>
    <row r="2083" spans="1:14" x14ac:dyDescent="0.3">
      <c r="A2083" t="s">
        <v>3</v>
      </c>
      <c r="B2083" t="s">
        <v>67</v>
      </c>
      <c r="C2083">
        <v>681889913</v>
      </c>
      <c r="D2083" s="1">
        <v>44401</v>
      </c>
      <c r="E2083" s="1">
        <v>44431</v>
      </c>
      <c r="F2083">
        <v>4817</v>
      </c>
      <c r="G2083" t="s">
        <v>5</v>
      </c>
      <c r="H2083" t="s">
        <v>6</v>
      </c>
      <c r="I2083">
        <f>IF(Dataset[[#This Row],[Dispute Result]]="Undisputed",Dataset[[#This Row],[Invoice Amount]],IF(Dataset[[#This Row],[Dispute Result]]="Won",Dataset[[#This Row],[Invoice Amount]],""))</f>
        <v>4817</v>
      </c>
      <c r="J2083" t="str">
        <f>IF(Dataset[[#This Row],[Dispute Result]]="Lost",Dataset[[#This Row],[Invoice Amount]],"")</f>
        <v/>
      </c>
      <c r="K2083" s="1">
        <v>44430</v>
      </c>
      <c r="L2083">
        <v>29</v>
      </c>
      <c r="M2083">
        <v>0</v>
      </c>
      <c r="N2083" t="s">
        <v>120</v>
      </c>
    </row>
    <row r="2084" spans="1:14" x14ac:dyDescent="0.3">
      <c r="A2084" t="s">
        <v>3</v>
      </c>
      <c r="B2084" t="s">
        <v>88</v>
      </c>
      <c r="C2084">
        <v>8400290228</v>
      </c>
      <c r="D2084" s="1">
        <v>44025</v>
      </c>
      <c r="E2084" s="1">
        <v>44055</v>
      </c>
      <c r="F2084">
        <v>8831</v>
      </c>
      <c r="G2084" t="s">
        <v>2</v>
      </c>
      <c r="H2084" t="s">
        <v>131</v>
      </c>
      <c r="I2084">
        <f>IF(Dataset[[#This Row],[Dispute Result]]="Undisputed",Dataset[[#This Row],[Invoice Amount]],IF(Dataset[[#This Row],[Dispute Result]]="Won",Dataset[[#This Row],[Invoice Amount]],""))</f>
        <v>8831</v>
      </c>
      <c r="J2084" t="str">
        <f>IF(Dataset[[#This Row],[Dispute Result]]="Lost",Dataset[[#This Row],[Invoice Amount]],"")</f>
        <v/>
      </c>
      <c r="K2084" s="1">
        <v>44071</v>
      </c>
      <c r="L2084">
        <v>46</v>
      </c>
      <c r="M2084">
        <v>16</v>
      </c>
      <c r="N2084" t="s">
        <v>120</v>
      </c>
    </row>
    <row r="2085" spans="1:14" x14ac:dyDescent="0.3">
      <c r="A2085" t="s">
        <v>3</v>
      </c>
      <c r="B2085" t="s">
        <v>19</v>
      </c>
      <c r="C2085">
        <v>9219327120</v>
      </c>
      <c r="D2085" s="1">
        <v>44402</v>
      </c>
      <c r="E2085" s="1">
        <v>44432</v>
      </c>
      <c r="F2085">
        <v>6030</v>
      </c>
      <c r="G2085" t="s">
        <v>5</v>
      </c>
      <c r="H2085" t="s">
        <v>52</v>
      </c>
      <c r="I2085" t="str">
        <f>IF(Dataset[[#This Row],[Dispute Result]]="Undisputed",Dataset[[#This Row],[Invoice Amount]],IF(Dataset[[#This Row],[Dispute Result]]="Won",Dataset[[#This Row],[Invoice Amount]],""))</f>
        <v/>
      </c>
      <c r="J2085">
        <f>IF(Dataset[[#This Row],[Dispute Result]]="Lost",Dataset[[#This Row],[Invoice Amount]],"")</f>
        <v>6030</v>
      </c>
      <c r="K2085" s="1">
        <v>44419</v>
      </c>
      <c r="L2085">
        <v>17</v>
      </c>
      <c r="M2085">
        <v>0</v>
      </c>
      <c r="N2085" t="s">
        <v>120</v>
      </c>
    </row>
    <row r="2086" spans="1:14" hidden="1" x14ac:dyDescent="0.3">
      <c r="A2086" t="s">
        <v>12</v>
      </c>
      <c r="B2086" t="s">
        <v>95</v>
      </c>
      <c r="C2086">
        <v>8412636726</v>
      </c>
      <c r="D2086" s="1">
        <v>43865</v>
      </c>
      <c r="E2086" s="1">
        <v>43895</v>
      </c>
      <c r="F2086">
        <v>4329</v>
      </c>
      <c r="G2086" t="s">
        <v>2</v>
      </c>
      <c r="H2086" t="s">
        <v>131</v>
      </c>
      <c r="I2086">
        <f>IF(Dataset[[#This Row],[Dispute Result]]="Undisputed",Dataset[[#This Row],[Invoice Amount]],IF(Dataset[[#This Row],[Dispute Result]]="Won",Dataset[[#This Row],[Invoice Amount]],""))</f>
        <v>4329</v>
      </c>
      <c r="J2086" t="str">
        <f>IF(Dataset[[#This Row],[Dispute Result]]="Lost",Dataset[[#This Row],[Invoice Amount]],"")</f>
        <v/>
      </c>
      <c r="K2086" s="1">
        <v>43889</v>
      </c>
      <c r="L2086">
        <v>24</v>
      </c>
      <c r="M2086">
        <v>0</v>
      </c>
      <c r="N2086" t="s">
        <v>120</v>
      </c>
    </row>
    <row r="2087" spans="1:14" hidden="1" x14ac:dyDescent="0.3">
      <c r="A2087" t="s">
        <v>14</v>
      </c>
      <c r="B2087" t="s">
        <v>78</v>
      </c>
      <c r="C2087">
        <v>8419584909</v>
      </c>
      <c r="D2087" s="1">
        <v>44234</v>
      </c>
      <c r="E2087" s="1">
        <v>44264</v>
      </c>
      <c r="F2087">
        <v>2649</v>
      </c>
      <c r="G2087" t="s">
        <v>2</v>
      </c>
      <c r="H2087" t="s">
        <v>131</v>
      </c>
      <c r="I2087">
        <f>IF(Dataset[[#This Row],[Dispute Result]]="Undisputed",Dataset[[#This Row],[Invoice Amount]],IF(Dataset[[#This Row],[Dispute Result]]="Won",Dataset[[#This Row],[Invoice Amount]],""))</f>
        <v>2649</v>
      </c>
      <c r="J2087" t="str">
        <f>IF(Dataset[[#This Row],[Dispute Result]]="Lost",Dataset[[#This Row],[Invoice Amount]],"")</f>
        <v/>
      </c>
      <c r="K2087" s="1">
        <v>44271</v>
      </c>
      <c r="L2087">
        <v>37</v>
      </c>
      <c r="M2087">
        <v>7</v>
      </c>
      <c r="N2087" t="s">
        <v>120</v>
      </c>
    </row>
    <row r="2088" spans="1:14" x14ac:dyDescent="0.3">
      <c r="A2088" t="s">
        <v>3</v>
      </c>
      <c r="B2088" t="s">
        <v>21</v>
      </c>
      <c r="C2088">
        <v>8420453376</v>
      </c>
      <c r="D2088" s="1">
        <v>44115</v>
      </c>
      <c r="E2088" s="1">
        <v>44145</v>
      </c>
      <c r="F2088">
        <v>8660</v>
      </c>
      <c r="G2088" t="s">
        <v>2</v>
      </c>
      <c r="H2088" t="s">
        <v>131</v>
      </c>
      <c r="I2088">
        <f>IF(Dataset[[#This Row],[Dispute Result]]="Undisputed",Dataset[[#This Row],[Invoice Amount]],IF(Dataset[[#This Row],[Dispute Result]]="Won",Dataset[[#This Row],[Invoice Amount]],""))</f>
        <v>8660</v>
      </c>
      <c r="J2088" t="str">
        <f>IF(Dataset[[#This Row],[Dispute Result]]="Lost",Dataset[[#This Row],[Invoice Amount]],"")</f>
        <v/>
      </c>
      <c r="K2088" s="1">
        <v>44148</v>
      </c>
      <c r="L2088">
        <v>33</v>
      </c>
      <c r="M2088">
        <v>3</v>
      </c>
      <c r="N2088" t="s">
        <v>120</v>
      </c>
    </row>
    <row r="2089" spans="1:14" hidden="1" x14ac:dyDescent="0.3">
      <c r="A2089" t="s">
        <v>12</v>
      </c>
      <c r="B2089" t="s">
        <v>100</v>
      </c>
      <c r="C2089">
        <v>8426420017</v>
      </c>
      <c r="D2089" s="1">
        <v>44227</v>
      </c>
      <c r="E2089" s="1">
        <v>44257</v>
      </c>
      <c r="F2089">
        <v>1548</v>
      </c>
      <c r="G2089" t="s">
        <v>2</v>
      </c>
      <c r="H2089" t="s">
        <v>131</v>
      </c>
      <c r="I2089">
        <f>IF(Dataset[[#This Row],[Dispute Result]]="Undisputed",Dataset[[#This Row],[Invoice Amount]],IF(Dataset[[#This Row],[Dispute Result]]="Won",Dataset[[#This Row],[Invoice Amount]],""))</f>
        <v>1548</v>
      </c>
      <c r="J2089" t="str">
        <f>IF(Dataset[[#This Row],[Dispute Result]]="Lost",Dataset[[#This Row],[Invoice Amount]],"")</f>
        <v/>
      </c>
      <c r="K2089" s="1">
        <v>44239</v>
      </c>
      <c r="L2089">
        <v>12</v>
      </c>
      <c r="M2089">
        <v>0</v>
      </c>
      <c r="N2089" t="s">
        <v>120</v>
      </c>
    </row>
    <row r="2090" spans="1:14" x14ac:dyDescent="0.3">
      <c r="A2090" t="s">
        <v>3</v>
      </c>
      <c r="B2090" t="s">
        <v>43</v>
      </c>
      <c r="C2090">
        <v>8427086210</v>
      </c>
      <c r="D2090" s="1">
        <v>44499</v>
      </c>
      <c r="E2090" s="1">
        <v>44529</v>
      </c>
      <c r="F2090">
        <v>8727</v>
      </c>
      <c r="G2090" t="s">
        <v>2</v>
      </c>
      <c r="H2090" t="s">
        <v>131</v>
      </c>
      <c r="I2090">
        <f>IF(Dataset[[#This Row],[Dispute Result]]="Undisputed",Dataset[[#This Row],[Invoice Amount]],IF(Dataset[[#This Row],[Dispute Result]]="Won",Dataset[[#This Row],[Invoice Amount]],""))</f>
        <v>8727</v>
      </c>
      <c r="J2090" t="str">
        <f>IF(Dataset[[#This Row],[Dispute Result]]="Lost",Dataset[[#This Row],[Invoice Amount]],"")</f>
        <v/>
      </c>
      <c r="K2090" s="1">
        <v>44535</v>
      </c>
      <c r="L2090">
        <v>36</v>
      </c>
      <c r="M2090">
        <v>6</v>
      </c>
      <c r="N2090" t="s">
        <v>120</v>
      </c>
    </row>
    <row r="2091" spans="1:14" hidden="1" x14ac:dyDescent="0.3">
      <c r="A2091" t="s">
        <v>0</v>
      </c>
      <c r="B2091" t="s">
        <v>40</v>
      </c>
      <c r="C2091">
        <v>8428274862</v>
      </c>
      <c r="D2091" s="1">
        <v>44293</v>
      </c>
      <c r="E2091" s="1">
        <v>44323</v>
      </c>
      <c r="F2091">
        <v>7701</v>
      </c>
      <c r="G2091" t="s">
        <v>2</v>
      </c>
      <c r="H2091" t="s">
        <v>131</v>
      </c>
      <c r="I2091">
        <f>IF(Dataset[[#This Row],[Dispute Result]]="Undisputed",Dataset[[#This Row],[Invoice Amount]],IF(Dataset[[#This Row],[Dispute Result]]="Won",Dataset[[#This Row],[Invoice Amount]],""))</f>
        <v>7701</v>
      </c>
      <c r="J2091" t="str">
        <f>IF(Dataset[[#This Row],[Dispute Result]]="Lost",Dataset[[#This Row],[Invoice Amount]],"")</f>
        <v/>
      </c>
      <c r="K2091" s="1">
        <v>44315</v>
      </c>
      <c r="L2091">
        <v>22</v>
      </c>
      <c r="M2091">
        <v>0</v>
      </c>
      <c r="N2091" t="s">
        <v>120</v>
      </c>
    </row>
    <row r="2092" spans="1:14" hidden="1" x14ac:dyDescent="0.3">
      <c r="A2092" t="s">
        <v>0</v>
      </c>
      <c r="B2092" t="s">
        <v>46</v>
      </c>
      <c r="C2092">
        <v>8429016073</v>
      </c>
      <c r="D2092" s="1">
        <v>44129</v>
      </c>
      <c r="E2092" s="1">
        <v>44159</v>
      </c>
      <c r="F2092">
        <v>4055</v>
      </c>
      <c r="G2092" t="s">
        <v>2</v>
      </c>
      <c r="H2092" t="s">
        <v>131</v>
      </c>
      <c r="I2092">
        <f>IF(Dataset[[#This Row],[Dispute Result]]="Undisputed",Dataset[[#This Row],[Invoice Amount]],IF(Dataset[[#This Row],[Dispute Result]]="Won",Dataset[[#This Row],[Invoice Amount]],""))</f>
        <v>4055</v>
      </c>
      <c r="J2092" t="str">
        <f>IF(Dataset[[#This Row],[Dispute Result]]="Lost",Dataset[[#This Row],[Invoice Amount]],"")</f>
        <v/>
      </c>
      <c r="K2092" s="1">
        <v>44156</v>
      </c>
      <c r="L2092">
        <v>27</v>
      </c>
      <c r="M2092">
        <v>0</v>
      </c>
      <c r="N2092" t="s">
        <v>120</v>
      </c>
    </row>
    <row r="2093" spans="1:14" hidden="1" x14ac:dyDescent="0.3">
      <c r="A2093" t="s">
        <v>9</v>
      </c>
      <c r="B2093" t="s">
        <v>32</v>
      </c>
      <c r="C2093">
        <v>8429898953</v>
      </c>
      <c r="D2093" s="1">
        <v>44086</v>
      </c>
      <c r="E2093" s="1">
        <v>44116</v>
      </c>
      <c r="F2093">
        <v>5100</v>
      </c>
      <c r="G2093" t="s">
        <v>2</v>
      </c>
      <c r="H2093" t="s">
        <v>131</v>
      </c>
      <c r="I2093">
        <f>IF(Dataset[[#This Row],[Dispute Result]]="Undisputed",Dataset[[#This Row],[Invoice Amount]],IF(Dataset[[#This Row],[Dispute Result]]="Won",Dataset[[#This Row],[Invoice Amount]],""))</f>
        <v>5100</v>
      </c>
      <c r="J2093" t="str">
        <f>IF(Dataset[[#This Row],[Dispute Result]]="Lost",Dataset[[#This Row],[Invoice Amount]],"")</f>
        <v/>
      </c>
      <c r="K2093" s="1">
        <v>44109</v>
      </c>
      <c r="L2093">
        <v>23</v>
      </c>
      <c r="M2093">
        <v>0</v>
      </c>
      <c r="N2093" t="s">
        <v>120</v>
      </c>
    </row>
    <row r="2094" spans="1:14" hidden="1" x14ac:dyDescent="0.3">
      <c r="A2094" t="s">
        <v>14</v>
      </c>
      <c r="B2094" t="s">
        <v>79</v>
      </c>
      <c r="C2094">
        <v>8444345875</v>
      </c>
      <c r="D2094" s="1">
        <v>43888</v>
      </c>
      <c r="E2094" s="1">
        <v>43918</v>
      </c>
      <c r="F2094">
        <v>4171</v>
      </c>
      <c r="G2094" t="s">
        <v>2</v>
      </c>
      <c r="H2094" t="s">
        <v>131</v>
      </c>
      <c r="I2094">
        <f>IF(Dataset[[#This Row],[Dispute Result]]="Undisputed",Dataset[[#This Row],[Invoice Amount]],IF(Dataset[[#This Row],[Dispute Result]]="Won",Dataset[[#This Row],[Invoice Amount]],""))</f>
        <v>4171</v>
      </c>
      <c r="J2094" t="str">
        <f>IF(Dataset[[#This Row],[Dispute Result]]="Lost",Dataset[[#This Row],[Invoice Amount]],"")</f>
        <v/>
      </c>
      <c r="K2094" s="1">
        <v>43901</v>
      </c>
      <c r="L2094">
        <v>13</v>
      </c>
      <c r="M2094">
        <v>0</v>
      </c>
      <c r="N2094" t="s">
        <v>120</v>
      </c>
    </row>
    <row r="2095" spans="1:14" hidden="1" x14ac:dyDescent="0.3">
      <c r="A2095" t="s">
        <v>9</v>
      </c>
      <c r="B2095" t="s">
        <v>90</v>
      </c>
      <c r="C2095">
        <v>8447618970</v>
      </c>
      <c r="D2095" s="1">
        <v>44365</v>
      </c>
      <c r="E2095" s="1">
        <v>44395</v>
      </c>
      <c r="F2095">
        <v>6459</v>
      </c>
      <c r="G2095" t="s">
        <v>5</v>
      </c>
      <c r="H2095" t="s">
        <v>6</v>
      </c>
      <c r="I2095">
        <f>IF(Dataset[[#This Row],[Dispute Result]]="Undisputed",Dataset[[#This Row],[Invoice Amount]],IF(Dataset[[#This Row],[Dispute Result]]="Won",Dataset[[#This Row],[Invoice Amount]],""))</f>
        <v>6459</v>
      </c>
      <c r="J2095" t="str">
        <f>IF(Dataset[[#This Row],[Dispute Result]]="Lost",Dataset[[#This Row],[Invoice Amount]],"")</f>
        <v/>
      </c>
      <c r="K2095" s="1">
        <v>44414</v>
      </c>
      <c r="L2095">
        <v>49</v>
      </c>
      <c r="M2095">
        <v>19</v>
      </c>
      <c r="N2095" t="s">
        <v>120</v>
      </c>
    </row>
    <row r="2096" spans="1:14" hidden="1" x14ac:dyDescent="0.3">
      <c r="A2096" t="s">
        <v>14</v>
      </c>
      <c r="B2096" t="s">
        <v>78</v>
      </c>
      <c r="C2096">
        <v>8449889683</v>
      </c>
      <c r="D2096" s="1">
        <v>44149</v>
      </c>
      <c r="E2096" s="1">
        <v>44179</v>
      </c>
      <c r="F2096">
        <v>2061</v>
      </c>
      <c r="G2096" t="s">
        <v>2</v>
      </c>
      <c r="H2096" t="s">
        <v>131</v>
      </c>
      <c r="I2096">
        <f>IF(Dataset[[#This Row],[Dispute Result]]="Undisputed",Dataset[[#This Row],[Invoice Amount]],IF(Dataset[[#This Row],[Dispute Result]]="Won",Dataset[[#This Row],[Invoice Amount]],""))</f>
        <v>2061</v>
      </c>
      <c r="J2096" t="str">
        <f>IF(Dataset[[#This Row],[Dispute Result]]="Lost",Dataset[[#This Row],[Invoice Amount]],"")</f>
        <v/>
      </c>
      <c r="K2096" s="1">
        <v>44174</v>
      </c>
      <c r="L2096">
        <v>25</v>
      </c>
      <c r="M2096">
        <v>0</v>
      </c>
      <c r="N2096" t="s">
        <v>120</v>
      </c>
    </row>
    <row r="2097" spans="1:14" hidden="1" x14ac:dyDescent="0.3">
      <c r="A2097" t="s">
        <v>9</v>
      </c>
      <c r="B2097" t="s">
        <v>32</v>
      </c>
      <c r="C2097">
        <v>8450356834</v>
      </c>
      <c r="D2097" s="1">
        <v>44264</v>
      </c>
      <c r="E2097" s="1">
        <v>44294</v>
      </c>
      <c r="F2097">
        <v>5021</v>
      </c>
      <c r="G2097" t="s">
        <v>2</v>
      </c>
      <c r="H2097" t="s">
        <v>131</v>
      </c>
      <c r="I2097">
        <f>IF(Dataset[[#This Row],[Dispute Result]]="Undisputed",Dataset[[#This Row],[Invoice Amount]],IF(Dataset[[#This Row],[Dispute Result]]="Won",Dataset[[#This Row],[Invoice Amount]],""))</f>
        <v>5021</v>
      </c>
      <c r="J2097" t="str">
        <f>IF(Dataset[[#This Row],[Dispute Result]]="Lost",Dataset[[#This Row],[Invoice Amount]],"")</f>
        <v/>
      </c>
      <c r="K2097" s="1">
        <v>44294</v>
      </c>
      <c r="L2097">
        <v>30</v>
      </c>
      <c r="M2097">
        <v>0</v>
      </c>
      <c r="N2097" t="s">
        <v>120</v>
      </c>
    </row>
    <row r="2098" spans="1:14" x14ac:dyDescent="0.3">
      <c r="A2098" t="s">
        <v>3</v>
      </c>
      <c r="B2098" t="s">
        <v>48</v>
      </c>
      <c r="C2098">
        <v>4160925882</v>
      </c>
      <c r="D2098" s="1">
        <v>44403</v>
      </c>
      <c r="E2098" s="1">
        <v>44433</v>
      </c>
      <c r="F2098">
        <v>4119</v>
      </c>
      <c r="G2098" t="s">
        <v>5</v>
      </c>
      <c r="H2098" t="s">
        <v>6</v>
      </c>
      <c r="I2098">
        <f>IF(Dataset[[#This Row],[Dispute Result]]="Undisputed",Dataset[[#This Row],[Invoice Amount]],IF(Dataset[[#This Row],[Dispute Result]]="Won",Dataset[[#This Row],[Invoice Amount]],""))</f>
        <v>4119</v>
      </c>
      <c r="J2098" t="str">
        <f>IF(Dataset[[#This Row],[Dispute Result]]="Lost",Dataset[[#This Row],[Invoice Amount]],"")</f>
        <v/>
      </c>
      <c r="K2098" s="1">
        <v>44419</v>
      </c>
      <c r="L2098">
        <v>16</v>
      </c>
      <c r="M2098">
        <v>0</v>
      </c>
      <c r="N2098" t="s">
        <v>120</v>
      </c>
    </row>
    <row r="2099" spans="1:14" x14ac:dyDescent="0.3">
      <c r="A2099" t="s">
        <v>3</v>
      </c>
      <c r="B2099" t="s">
        <v>99</v>
      </c>
      <c r="C2099">
        <v>8456442808</v>
      </c>
      <c r="D2099" s="1">
        <v>44382</v>
      </c>
      <c r="E2099" s="1">
        <v>44412</v>
      </c>
      <c r="F2099">
        <v>4956</v>
      </c>
      <c r="G2099" t="s">
        <v>2</v>
      </c>
      <c r="H2099" t="s">
        <v>131</v>
      </c>
      <c r="I2099">
        <f>IF(Dataset[[#This Row],[Dispute Result]]="Undisputed",Dataset[[#This Row],[Invoice Amount]],IF(Dataset[[#This Row],[Dispute Result]]="Won",Dataset[[#This Row],[Invoice Amount]],""))</f>
        <v>4956</v>
      </c>
      <c r="J2099" t="str">
        <f>IF(Dataset[[#This Row],[Dispute Result]]="Lost",Dataset[[#This Row],[Invoice Amount]],"")</f>
        <v/>
      </c>
      <c r="K2099" s="1">
        <v>44424</v>
      </c>
      <c r="L2099">
        <v>42</v>
      </c>
      <c r="M2099">
        <v>12</v>
      </c>
      <c r="N2099" t="s">
        <v>120</v>
      </c>
    </row>
    <row r="2100" spans="1:14" x14ac:dyDescent="0.3">
      <c r="A2100" t="s">
        <v>3</v>
      </c>
      <c r="B2100" t="s">
        <v>55</v>
      </c>
      <c r="C2100">
        <v>8459323044</v>
      </c>
      <c r="D2100" s="1">
        <v>44210</v>
      </c>
      <c r="E2100" s="1">
        <v>44240</v>
      </c>
      <c r="F2100">
        <v>4013</v>
      </c>
      <c r="G2100" t="s">
        <v>2</v>
      </c>
      <c r="H2100" t="s">
        <v>131</v>
      </c>
      <c r="I2100">
        <f>IF(Dataset[[#This Row],[Dispute Result]]="Undisputed",Dataset[[#This Row],[Invoice Amount]],IF(Dataset[[#This Row],[Dispute Result]]="Won",Dataset[[#This Row],[Invoice Amount]],""))</f>
        <v>4013</v>
      </c>
      <c r="J2100" t="str">
        <f>IF(Dataset[[#This Row],[Dispute Result]]="Lost",Dataset[[#This Row],[Invoice Amount]],"")</f>
        <v/>
      </c>
      <c r="K2100" s="1">
        <v>44244</v>
      </c>
      <c r="L2100">
        <v>34</v>
      </c>
      <c r="M2100">
        <v>4</v>
      </c>
      <c r="N2100" t="s">
        <v>120</v>
      </c>
    </row>
    <row r="2101" spans="1:14" hidden="1" x14ac:dyDescent="0.3">
      <c r="A2101" t="s">
        <v>14</v>
      </c>
      <c r="B2101" t="s">
        <v>81</v>
      </c>
      <c r="C2101">
        <v>8461427104</v>
      </c>
      <c r="D2101" s="1">
        <v>44207</v>
      </c>
      <c r="E2101" s="1">
        <v>44237</v>
      </c>
      <c r="F2101">
        <v>5214</v>
      </c>
      <c r="G2101" t="s">
        <v>5</v>
      </c>
      <c r="H2101" t="s">
        <v>6</v>
      </c>
      <c r="I2101">
        <f>IF(Dataset[[#This Row],[Dispute Result]]="Undisputed",Dataset[[#This Row],[Invoice Amount]],IF(Dataset[[#This Row],[Dispute Result]]="Won",Dataset[[#This Row],[Invoice Amount]],""))</f>
        <v>5214</v>
      </c>
      <c r="J2101" t="str">
        <f>IF(Dataset[[#This Row],[Dispute Result]]="Lost",Dataset[[#This Row],[Invoice Amount]],"")</f>
        <v/>
      </c>
      <c r="K2101" s="1">
        <v>44247</v>
      </c>
      <c r="L2101">
        <v>40</v>
      </c>
      <c r="M2101">
        <v>10</v>
      </c>
      <c r="N2101" t="s">
        <v>120</v>
      </c>
    </row>
    <row r="2102" spans="1:14" hidden="1" x14ac:dyDescent="0.3">
      <c r="A2102" t="s">
        <v>9</v>
      </c>
      <c r="B2102" t="s">
        <v>105</v>
      </c>
      <c r="C2102">
        <v>8462827944</v>
      </c>
      <c r="D2102" s="1">
        <v>44287</v>
      </c>
      <c r="E2102" s="1">
        <v>44317</v>
      </c>
      <c r="F2102">
        <v>5240</v>
      </c>
      <c r="G2102" t="s">
        <v>2</v>
      </c>
      <c r="H2102" t="s">
        <v>131</v>
      </c>
      <c r="I2102">
        <f>IF(Dataset[[#This Row],[Dispute Result]]="Undisputed",Dataset[[#This Row],[Invoice Amount]],IF(Dataset[[#This Row],[Dispute Result]]="Won",Dataset[[#This Row],[Invoice Amount]],""))</f>
        <v>5240</v>
      </c>
      <c r="J2102" t="str">
        <f>IF(Dataset[[#This Row],[Dispute Result]]="Lost",Dataset[[#This Row],[Invoice Amount]],"")</f>
        <v/>
      </c>
      <c r="K2102" s="1">
        <v>44304</v>
      </c>
      <c r="L2102">
        <v>17</v>
      </c>
      <c r="M2102">
        <v>0</v>
      </c>
      <c r="N2102" t="s">
        <v>120</v>
      </c>
    </row>
    <row r="2103" spans="1:14" hidden="1" x14ac:dyDescent="0.3">
      <c r="A2103" t="s">
        <v>9</v>
      </c>
      <c r="B2103" t="s">
        <v>22</v>
      </c>
      <c r="C2103">
        <v>8464039248</v>
      </c>
      <c r="D2103" s="1">
        <v>44377</v>
      </c>
      <c r="E2103" s="1">
        <v>44407</v>
      </c>
      <c r="F2103">
        <v>6305</v>
      </c>
      <c r="G2103" t="s">
        <v>2</v>
      </c>
      <c r="H2103" t="s">
        <v>131</v>
      </c>
      <c r="I2103">
        <f>IF(Dataset[[#This Row],[Dispute Result]]="Undisputed",Dataset[[#This Row],[Invoice Amount]],IF(Dataset[[#This Row],[Dispute Result]]="Won",Dataset[[#This Row],[Invoice Amount]],""))</f>
        <v>6305</v>
      </c>
      <c r="J2103" t="str">
        <f>IF(Dataset[[#This Row],[Dispute Result]]="Lost",Dataset[[#This Row],[Invoice Amount]],"")</f>
        <v/>
      </c>
      <c r="K2103" s="1">
        <v>44380</v>
      </c>
      <c r="L2103">
        <v>3</v>
      </c>
      <c r="M2103">
        <v>0</v>
      </c>
      <c r="N2103" t="s">
        <v>120</v>
      </c>
    </row>
    <row r="2104" spans="1:14" hidden="1" x14ac:dyDescent="0.3">
      <c r="A2104" t="s">
        <v>12</v>
      </c>
      <c r="B2104" t="s">
        <v>95</v>
      </c>
      <c r="C2104">
        <v>8466153246</v>
      </c>
      <c r="D2104" s="1">
        <v>43985</v>
      </c>
      <c r="E2104" s="1">
        <v>44015</v>
      </c>
      <c r="F2104">
        <v>3530</v>
      </c>
      <c r="G2104" t="s">
        <v>2</v>
      </c>
      <c r="H2104" t="s">
        <v>131</v>
      </c>
      <c r="I2104">
        <f>IF(Dataset[[#This Row],[Dispute Result]]="Undisputed",Dataset[[#This Row],[Invoice Amount]],IF(Dataset[[#This Row],[Dispute Result]]="Won",Dataset[[#This Row],[Invoice Amount]],""))</f>
        <v>3530</v>
      </c>
      <c r="J2104" t="str">
        <f>IF(Dataset[[#This Row],[Dispute Result]]="Lost",Dataset[[#This Row],[Invoice Amount]],"")</f>
        <v/>
      </c>
      <c r="K2104" s="1">
        <v>44015</v>
      </c>
      <c r="L2104">
        <v>30</v>
      </c>
      <c r="M2104">
        <v>0</v>
      </c>
      <c r="N2104" t="s">
        <v>120</v>
      </c>
    </row>
    <row r="2105" spans="1:14" x14ac:dyDescent="0.3">
      <c r="A2105" t="s">
        <v>3</v>
      </c>
      <c r="B2105" t="s">
        <v>4</v>
      </c>
      <c r="C2105">
        <v>8912612689</v>
      </c>
      <c r="D2105" s="1">
        <v>44405</v>
      </c>
      <c r="E2105" s="1">
        <v>44435</v>
      </c>
      <c r="F2105">
        <v>9217</v>
      </c>
      <c r="G2105" t="s">
        <v>5</v>
      </c>
      <c r="H2105" t="s">
        <v>6</v>
      </c>
      <c r="I2105">
        <f>IF(Dataset[[#This Row],[Dispute Result]]="Undisputed",Dataset[[#This Row],[Invoice Amount]],IF(Dataset[[#This Row],[Dispute Result]]="Won",Dataset[[#This Row],[Invoice Amount]],""))</f>
        <v>9217</v>
      </c>
      <c r="J2105" t="str">
        <f>IF(Dataset[[#This Row],[Dispute Result]]="Lost",Dataset[[#This Row],[Invoice Amount]],"")</f>
        <v/>
      </c>
      <c r="K2105" s="1">
        <v>44451</v>
      </c>
      <c r="L2105">
        <v>46</v>
      </c>
      <c r="M2105">
        <v>16</v>
      </c>
      <c r="N2105" t="s">
        <v>120</v>
      </c>
    </row>
    <row r="2106" spans="1:14" hidden="1" x14ac:dyDescent="0.3">
      <c r="A2106" t="s">
        <v>12</v>
      </c>
      <c r="B2106" t="s">
        <v>102</v>
      </c>
      <c r="C2106">
        <v>8469604228</v>
      </c>
      <c r="D2106" s="1">
        <v>44355</v>
      </c>
      <c r="E2106" s="1">
        <v>44385</v>
      </c>
      <c r="F2106">
        <v>4634</v>
      </c>
      <c r="G2106" t="s">
        <v>2</v>
      </c>
      <c r="H2106" t="s">
        <v>131</v>
      </c>
      <c r="I2106">
        <f>IF(Dataset[[#This Row],[Dispute Result]]="Undisputed",Dataset[[#This Row],[Invoice Amount]],IF(Dataset[[#This Row],[Dispute Result]]="Won",Dataset[[#This Row],[Invoice Amount]],""))</f>
        <v>4634</v>
      </c>
      <c r="J2106" t="str">
        <f>IF(Dataset[[#This Row],[Dispute Result]]="Lost",Dataset[[#This Row],[Invoice Amount]],"")</f>
        <v/>
      </c>
      <c r="K2106" s="1">
        <v>44368</v>
      </c>
      <c r="L2106">
        <v>13</v>
      </c>
      <c r="M2106">
        <v>0</v>
      </c>
      <c r="N2106" t="s">
        <v>120</v>
      </c>
    </row>
    <row r="2107" spans="1:14" hidden="1" x14ac:dyDescent="0.3">
      <c r="A2107" t="s">
        <v>12</v>
      </c>
      <c r="B2107" t="s">
        <v>53</v>
      </c>
      <c r="C2107">
        <v>8471061442</v>
      </c>
      <c r="D2107" s="1">
        <v>44159</v>
      </c>
      <c r="E2107" s="1">
        <v>44189</v>
      </c>
      <c r="F2107">
        <v>1906</v>
      </c>
      <c r="G2107" t="s">
        <v>5</v>
      </c>
      <c r="H2107" t="s">
        <v>6</v>
      </c>
      <c r="I2107">
        <f>IF(Dataset[[#This Row],[Dispute Result]]="Undisputed",Dataset[[#This Row],[Invoice Amount]],IF(Dataset[[#This Row],[Dispute Result]]="Won",Dataset[[#This Row],[Invoice Amount]],""))</f>
        <v>1906</v>
      </c>
      <c r="J2107" t="str">
        <f>IF(Dataset[[#This Row],[Dispute Result]]="Lost",Dataset[[#This Row],[Invoice Amount]],"")</f>
        <v/>
      </c>
      <c r="K2107" s="1">
        <v>44174</v>
      </c>
      <c r="L2107">
        <v>15</v>
      </c>
      <c r="M2107">
        <v>0</v>
      </c>
      <c r="N2107" t="s">
        <v>120</v>
      </c>
    </row>
    <row r="2108" spans="1:14" hidden="1" x14ac:dyDescent="0.3">
      <c r="A2108" t="s">
        <v>12</v>
      </c>
      <c r="B2108" t="s">
        <v>35</v>
      </c>
      <c r="C2108">
        <v>8471592455</v>
      </c>
      <c r="D2108" s="1">
        <v>44195</v>
      </c>
      <c r="E2108" s="1">
        <v>44225</v>
      </c>
      <c r="F2108">
        <v>5196</v>
      </c>
      <c r="G2108" t="s">
        <v>2</v>
      </c>
      <c r="H2108" t="s">
        <v>131</v>
      </c>
      <c r="I2108">
        <f>IF(Dataset[[#This Row],[Dispute Result]]="Undisputed",Dataset[[#This Row],[Invoice Amount]],IF(Dataset[[#This Row],[Dispute Result]]="Won",Dataset[[#This Row],[Invoice Amount]],""))</f>
        <v>5196</v>
      </c>
      <c r="J2108" t="str">
        <f>IF(Dataset[[#This Row],[Dispute Result]]="Lost",Dataset[[#This Row],[Invoice Amount]],"")</f>
        <v/>
      </c>
      <c r="K2108" s="1">
        <v>44200</v>
      </c>
      <c r="L2108">
        <v>5</v>
      </c>
      <c r="M2108">
        <v>0</v>
      </c>
      <c r="N2108" t="s">
        <v>120</v>
      </c>
    </row>
    <row r="2109" spans="1:14" hidden="1" x14ac:dyDescent="0.3">
      <c r="A2109" t="s">
        <v>0</v>
      </c>
      <c r="B2109" t="s">
        <v>42</v>
      </c>
      <c r="C2109">
        <v>8473757844</v>
      </c>
      <c r="D2109" s="1">
        <v>44352</v>
      </c>
      <c r="E2109" s="1">
        <v>44382</v>
      </c>
      <c r="F2109">
        <v>2613</v>
      </c>
      <c r="G2109" t="s">
        <v>2</v>
      </c>
      <c r="H2109" t="s">
        <v>131</v>
      </c>
      <c r="I2109">
        <f>IF(Dataset[[#This Row],[Dispute Result]]="Undisputed",Dataset[[#This Row],[Invoice Amount]],IF(Dataset[[#This Row],[Dispute Result]]="Won",Dataset[[#This Row],[Invoice Amount]],""))</f>
        <v>2613</v>
      </c>
      <c r="J2109" t="str">
        <f>IF(Dataset[[#This Row],[Dispute Result]]="Lost",Dataset[[#This Row],[Invoice Amount]],"")</f>
        <v/>
      </c>
      <c r="K2109" s="1">
        <v>44390</v>
      </c>
      <c r="L2109">
        <v>38</v>
      </c>
      <c r="M2109">
        <v>8</v>
      </c>
      <c r="N2109" t="s">
        <v>120</v>
      </c>
    </row>
    <row r="2110" spans="1:14" x14ac:dyDescent="0.3">
      <c r="A2110" t="s">
        <v>3</v>
      </c>
      <c r="B2110" t="s">
        <v>64</v>
      </c>
      <c r="C2110">
        <v>8478661655</v>
      </c>
      <c r="D2110" s="1">
        <v>44463</v>
      </c>
      <c r="E2110" s="1">
        <v>44493</v>
      </c>
      <c r="F2110">
        <v>5437</v>
      </c>
      <c r="G2110" t="s">
        <v>2</v>
      </c>
      <c r="H2110" t="s">
        <v>131</v>
      </c>
      <c r="I2110">
        <f>IF(Dataset[[#This Row],[Dispute Result]]="Undisputed",Dataset[[#This Row],[Invoice Amount]],IF(Dataset[[#This Row],[Dispute Result]]="Won",Dataset[[#This Row],[Invoice Amount]],""))</f>
        <v>5437</v>
      </c>
      <c r="J2110" t="str">
        <f>IF(Dataset[[#This Row],[Dispute Result]]="Lost",Dataset[[#This Row],[Invoice Amount]],"")</f>
        <v/>
      </c>
      <c r="K2110" s="1">
        <v>44468</v>
      </c>
      <c r="L2110">
        <v>5</v>
      </c>
      <c r="M2110">
        <v>0</v>
      </c>
      <c r="N2110" t="s">
        <v>120</v>
      </c>
    </row>
    <row r="2111" spans="1:14" hidden="1" x14ac:dyDescent="0.3">
      <c r="A2111" t="s">
        <v>12</v>
      </c>
      <c r="B2111" t="s">
        <v>17</v>
      </c>
      <c r="C2111">
        <v>8482497127</v>
      </c>
      <c r="D2111" s="1">
        <v>44298</v>
      </c>
      <c r="E2111" s="1">
        <v>44328</v>
      </c>
      <c r="F2111">
        <v>1606</v>
      </c>
      <c r="G2111" t="s">
        <v>2</v>
      </c>
      <c r="H2111" t="s">
        <v>131</v>
      </c>
      <c r="I2111">
        <f>IF(Dataset[[#This Row],[Dispute Result]]="Undisputed",Dataset[[#This Row],[Invoice Amount]],IF(Dataset[[#This Row],[Dispute Result]]="Won",Dataset[[#This Row],[Invoice Amount]],""))</f>
        <v>1606</v>
      </c>
      <c r="J2111" t="str">
        <f>IF(Dataset[[#This Row],[Dispute Result]]="Lost",Dataset[[#This Row],[Invoice Amount]],"")</f>
        <v/>
      </c>
      <c r="K2111" s="1">
        <v>44323</v>
      </c>
      <c r="L2111">
        <v>25</v>
      </c>
      <c r="M2111">
        <v>0</v>
      </c>
      <c r="N2111" t="s">
        <v>120</v>
      </c>
    </row>
    <row r="2112" spans="1:14" x14ac:dyDescent="0.3">
      <c r="A2112" t="s">
        <v>3</v>
      </c>
      <c r="B2112" t="s">
        <v>59</v>
      </c>
      <c r="C2112">
        <v>8483378519</v>
      </c>
      <c r="D2112" s="1">
        <v>43834</v>
      </c>
      <c r="E2112" s="1">
        <v>43864</v>
      </c>
      <c r="F2112">
        <v>7521</v>
      </c>
      <c r="G2112" t="s">
        <v>2</v>
      </c>
      <c r="H2112" t="s">
        <v>131</v>
      </c>
      <c r="I2112">
        <f>IF(Dataset[[#This Row],[Dispute Result]]="Undisputed",Dataset[[#This Row],[Invoice Amount]],IF(Dataset[[#This Row],[Dispute Result]]="Won",Dataset[[#This Row],[Invoice Amount]],""))</f>
        <v>7521</v>
      </c>
      <c r="J2112" t="str">
        <f>IF(Dataset[[#This Row],[Dispute Result]]="Lost",Dataset[[#This Row],[Invoice Amount]],"")</f>
        <v/>
      </c>
      <c r="K2112" s="1">
        <v>43843</v>
      </c>
      <c r="L2112">
        <v>9</v>
      </c>
      <c r="M2112">
        <v>0</v>
      </c>
      <c r="N2112" t="s">
        <v>120</v>
      </c>
    </row>
    <row r="2113" spans="1:14" hidden="1" x14ac:dyDescent="0.3">
      <c r="A2113" t="s">
        <v>14</v>
      </c>
      <c r="B2113" t="s">
        <v>81</v>
      </c>
      <c r="C2113">
        <v>8488549558</v>
      </c>
      <c r="D2113" s="1">
        <v>43949</v>
      </c>
      <c r="E2113" s="1">
        <v>43979</v>
      </c>
      <c r="F2113">
        <v>4362</v>
      </c>
      <c r="G2113" t="s">
        <v>5</v>
      </c>
      <c r="H2113" t="s">
        <v>6</v>
      </c>
      <c r="I2113">
        <f>IF(Dataset[[#This Row],[Dispute Result]]="Undisputed",Dataset[[#This Row],[Invoice Amount]],IF(Dataset[[#This Row],[Dispute Result]]="Won",Dataset[[#This Row],[Invoice Amount]],""))</f>
        <v>4362</v>
      </c>
      <c r="J2113" t="str">
        <f>IF(Dataset[[#This Row],[Dispute Result]]="Lost",Dataset[[#This Row],[Invoice Amount]],"")</f>
        <v/>
      </c>
      <c r="K2113" s="1">
        <v>43994</v>
      </c>
      <c r="L2113">
        <v>45</v>
      </c>
      <c r="M2113">
        <v>15</v>
      </c>
      <c r="N2113" t="s">
        <v>120</v>
      </c>
    </row>
    <row r="2114" spans="1:14" hidden="1" x14ac:dyDescent="0.3">
      <c r="A2114" t="s">
        <v>9</v>
      </c>
      <c r="B2114" t="s">
        <v>22</v>
      </c>
      <c r="C2114">
        <v>8489952796</v>
      </c>
      <c r="D2114" s="1">
        <v>44369</v>
      </c>
      <c r="E2114" s="1">
        <v>44399</v>
      </c>
      <c r="F2114">
        <v>5319</v>
      </c>
      <c r="G2114" t="s">
        <v>2</v>
      </c>
      <c r="H2114" t="s">
        <v>131</v>
      </c>
      <c r="I2114">
        <f>IF(Dataset[[#This Row],[Dispute Result]]="Undisputed",Dataset[[#This Row],[Invoice Amount]],IF(Dataset[[#This Row],[Dispute Result]]="Won",Dataset[[#This Row],[Invoice Amount]],""))</f>
        <v>5319</v>
      </c>
      <c r="J2114" t="str">
        <f>IF(Dataset[[#This Row],[Dispute Result]]="Lost",Dataset[[#This Row],[Invoice Amount]],"")</f>
        <v/>
      </c>
      <c r="K2114" s="1">
        <v>44372</v>
      </c>
      <c r="L2114">
        <v>3</v>
      </c>
      <c r="M2114">
        <v>0</v>
      </c>
      <c r="N2114" t="s">
        <v>120</v>
      </c>
    </row>
    <row r="2115" spans="1:14" hidden="1" x14ac:dyDescent="0.3">
      <c r="A2115" t="s">
        <v>12</v>
      </c>
      <c r="B2115" t="s">
        <v>56</v>
      </c>
      <c r="C2115">
        <v>8493182849</v>
      </c>
      <c r="D2115" s="1">
        <v>43848</v>
      </c>
      <c r="E2115" s="1">
        <v>43878</v>
      </c>
      <c r="F2115">
        <v>1803</v>
      </c>
      <c r="G2115" t="s">
        <v>2</v>
      </c>
      <c r="H2115" t="s">
        <v>131</v>
      </c>
      <c r="I2115">
        <f>IF(Dataset[[#This Row],[Dispute Result]]="Undisputed",Dataset[[#This Row],[Invoice Amount]],IF(Dataset[[#This Row],[Dispute Result]]="Won",Dataset[[#This Row],[Invoice Amount]],""))</f>
        <v>1803</v>
      </c>
      <c r="J2115" t="str">
        <f>IF(Dataset[[#This Row],[Dispute Result]]="Lost",Dataset[[#This Row],[Invoice Amount]],"")</f>
        <v/>
      </c>
      <c r="K2115" s="1">
        <v>43912</v>
      </c>
      <c r="L2115">
        <v>64</v>
      </c>
      <c r="M2115">
        <v>34</v>
      </c>
      <c r="N2115" t="s">
        <v>120</v>
      </c>
    </row>
    <row r="2116" spans="1:14" x14ac:dyDescent="0.3">
      <c r="A2116" t="s">
        <v>3</v>
      </c>
      <c r="B2116" t="s">
        <v>33</v>
      </c>
      <c r="C2116">
        <v>781909762</v>
      </c>
      <c r="D2116" s="1">
        <v>44407</v>
      </c>
      <c r="E2116" s="1">
        <v>44437</v>
      </c>
      <c r="F2116">
        <v>6671</v>
      </c>
      <c r="G2116" t="s">
        <v>5</v>
      </c>
      <c r="H2116" t="s">
        <v>52</v>
      </c>
      <c r="I2116" t="str">
        <f>IF(Dataset[[#This Row],[Dispute Result]]="Undisputed",Dataset[[#This Row],[Invoice Amount]],IF(Dataset[[#This Row],[Dispute Result]]="Won",Dataset[[#This Row],[Invoice Amount]],""))</f>
        <v/>
      </c>
      <c r="J2116">
        <f>IF(Dataset[[#This Row],[Dispute Result]]="Lost",Dataset[[#This Row],[Invoice Amount]],"")</f>
        <v>6671</v>
      </c>
      <c r="K2116" s="1">
        <v>44448</v>
      </c>
      <c r="L2116">
        <v>41</v>
      </c>
      <c r="M2116">
        <v>11</v>
      </c>
      <c r="N2116" t="s">
        <v>120</v>
      </c>
    </row>
    <row r="2117" spans="1:14" hidden="1" x14ac:dyDescent="0.3">
      <c r="A2117" t="s">
        <v>14</v>
      </c>
      <c r="B2117" t="s">
        <v>93</v>
      </c>
      <c r="C2117">
        <v>8503873648</v>
      </c>
      <c r="D2117" s="1">
        <v>44133</v>
      </c>
      <c r="E2117" s="1">
        <v>44163</v>
      </c>
      <c r="F2117">
        <v>3787</v>
      </c>
      <c r="G2117" t="s">
        <v>2</v>
      </c>
      <c r="H2117" t="s">
        <v>131</v>
      </c>
      <c r="I2117">
        <f>IF(Dataset[[#This Row],[Dispute Result]]="Undisputed",Dataset[[#This Row],[Invoice Amount]],IF(Dataset[[#This Row],[Dispute Result]]="Won",Dataset[[#This Row],[Invoice Amount]],""))</f>
        <v>3787</v>
      </c>
      <c r="J2117" t="str">
        <f>IF(Dataset[[#This Row],[Dispute Result]]="Lost",Dataset[[#This Row],[Invoice Amount]],"")</f>
        <v/>
      </c>
      <c r="K2117" s="1">
        <v>44146</v>
      </c>
      <c r="L2117">
        <v>13</v>
      </c>
      <c r="M2117">
        <v>0</v>
      </c>
      <c r="N2117" t="s">
        <v>120</v>
      </c>
    </row>
    <row r="2118" spans="1:14" hidden="1" x14ac:dyDescent="0.3">
      <c r="A2118" t="s">
        <v>14</v>
      </c>
      <c r="B2118" t="s">
        <v>75</v>
      </c>
      <c r="C2118">
        <v>8513935149</v>
      </c>
      <c r="D2118" s="1">
        <v>44047</v>
      </c>
      <c r="E2118" s="1">
        <v>44077</v>
      </c>
      <c r="F2118">
        <v>3014</v>
      </c>
      <c r="G2118" t="s">
        <v>2</v>
      </c>
      <c r="H2118" t="s">
        <v>131</v>
      </c>
      <c r="I2118">
        <f>IF(Dataset[[#This Row],[Dispute Result]]="Undisputed",Dataset[[#This Row],[Invoice Amount]],IF(Dataset[[#This Row],[Dispute Result]]="Won",Dataset[[#This Row],[Invoice Amount]],""))</f>
        <v>3014</v>
      </c>
      <c r="J2118" t="str">
        <f>IF(Dataset[[#This Row],[Dispute Result]]="Lost",Dataset[[#This Row],[Invoice Amount]],"")</f>
        <v/>
      </c>
      <c r="K2118" s="1">
        <v>44073</v>
      </c>
      <c r="L2118">
        <v>26</v>
      </c>
      <c r="M2118">
        <v>0</v>
      </c>
      <c r="N2118" t="s">
        <v>120</v>
      </c>
    </row>
    <row r="2119" spans="1:14" x14ac:dyDescent="0.3">
      <c r="A2119" t="s">
        <v>3</v>
      </c>
      <c r="B2119" t="s">
        <v>67</v>
      </c>
      <c r="C2119">
        <v>3109120531</v>
      </c>
      <c r="D2119" s="1">
        <v>44412</v>
      </c>
      <c r="E2119" s="1">
        <v>44442</v>
      </c>
      <c r="F2119">
        <v>9054</v>
      </c>
      <c r="G2119" t="s">
        <v>5</v>
      </c>
      <c r="H2119" t="s">
        <v>6</v>
      </c>
      <c r="I2119">
        <f>IF(Dataset[[#This Row],[Dispute Result]]="Undisputed",Dataset[[#This Row],[Invoice Amount]],IF(Dataset[[#This Row],[Dispute Result]]="Won",Dataset[[#This Row],[Invoice Amount]],""))</f>
        <v>9054</v>
      </c>
      <c r="J2119" t="str">
        <f>IF(Dataset[[#This Row],[Dispute Result]]="Lost",Dataset[[#This Row],[Invoice Amount]],"")</f>
        <v/>
      </c>
      <c r="K2119" s="1">
        <v>44441</v>
      </c>
      <c r="L2119">
        <v>29</v>
      </c>
      <c r="M2119">
        <v>0</v>
      </c>
      <c r="N2119" t="s">
        <v>120</v>
      </c>
    </row>
    <row r="2120" spans="1:14" x14ac:dyDescent="0.3">
      <c r="A2120" t="s">
        <v>3</v>
      </c>
      <c r="B2120" t="s">
        <v>24</v>
      </c>
      <c r="C2120">
        <v>8517033976</v>
      </c>
      <c r="D2120" s="1">
        <v>44276</v>
      </c>
      <c r="E2120" s="1">
        <v>44306</v>
      </c>
      <c r="F2120">
        <v>7099</v>
      </c>
      <c r="G2120" t="s">
        <v>2</v>
      </c>
      <c r="H2120" t="s">
        <v>131</v>
      </c>
      <c r="I2120">
        <f>IF(Dataset[[#This Row],[Dispute Result]]="Undisputed",Dataset[[#This Row],[Invoice Amount]],IF(Dataset[[#This Row],[Dispute Result]]="Won",Dataset[[#This Row],[Invoice Amount]],""))</f>
        <v>7099</v>
      </c>
      <c r="J2120" t="str">
        <f>IF(Dataset[[#This Row],[Dispute Result]]="Lost",Dataset[[#This Row],[Invoice Amount]],"")</f>
        <v/>
      </c>
      <c r="K2120" s="1">
        <v>44309</v>
      </c>
      <c r="L2120">
        <v>33</v>
      </c>
      <c r="M2120">
        <v>3</v>
      </c>
      <c r="N2120" t="s">
        <v>120</v>
      </c>
    </row>
    <row r="2121" spans="1:14" hidden="1" x14ac:dyDescent="0.3">
      <c r="A2121" t="s">
        <v>9</v>
      </c>
      <c r="B2121" t="s">
        <v>26</v>
      </c>
      <c r="C2121">
        <v>8523083533</v>
      </c>
      <c r="D2121" s="1">
        <v>44086</v>
      </c>
      <c r="E2121" s="1">
        <v>44116</v>
      </c>
      <c r="F2121">
        <v>4112</v>
      </c>
      <c r="G2121" t="s">
        <v>5</v>
      </c>
      <c r="H2121" t="s">
        <v>52</v>
      </c>
      <c r="I2121" t="str">
        <f>IF(Dataset[[#This Row],[Dispute Result]]="Undisputed",Dataset[[#This Row],[Invoice Amount]],IF(Dataset[[#This Row],[Dispute Result]]="Won",Dataset[[#This Row],[Invoice Amount]],""))</f>
        <v/>
      </c>
      <c r="J2121">
        <f>IF(Dataset[[#This Row],[Dispute Result]]="Lost",Dataset[[#This Row],[Invoice Amount]],"")</f>
        <v>4112</v>
      </c>
      <c r="K2121" s="1">
        <v>44125</v>
      </c>
      <c r="L2121">
        <v>39</v>
      </c>
      <c r="M2121">
        <v>9</v>
      </c>
      <c r="N2121" t="s">
        <v>120</v>
      </c>
    </row>
    <row r="2122" spans="1:14" hidden="1" x14ac:dyDescent="0.3">
      <c r="A2122" t="s">
        <v>14</v>
      </c>
      <c r="B2122" t="s">
        <v>79</v>
      </c>
      <c r="C2122">
        <v>8527409222</v>
      </c>
      <c r="D2122" s="1">
        <v>43970</v>
      </c>
      <c r="E2122" s="1">
        <v>44000</v>
      </c>
      <c r="F2122">
        <v>6797</v>
      </c>
      <c r="G2122" t="s">
        <v>2</v>
      </c>
      <c r="H2122" t="s">
        <v>131</v>
      </c>
      <c r="I2122">
        <f>IF(Dataset[[#This Row],[Dispute Result]]="Undisputed",Dataset[[#This Row],[Invoice Amount]],IF(Dataset[[#This Row],[Dispute Result]]="Won",Dataset[[#This Row],[Invoice Amount]],""))</f>
        <v>6797</v>
      </c>
      <c r="J2122" t="str">
        <f>IF(Dataset[[#This Row],[Dispute Result]]="Lost",Dataset[[#This Row],[Invoice Amount]],"")</f>
        <v/>
      </c>
      <c r="K2122" s="1">
        <v>43982</v>
      </c>
      <c r="L2122">
        <v>12</v>
      </c>
      <c r="M2122">
        <v>0</v>
      </c>
      <c r="N2122" t="s">
        <v>120</v>
      </c>
    </row>
    <row r="2123" spans="1:14" hidden="1" x14ac:dyDescent="0.3">
      <c r="A2123" t="s">
        <v>12</v>
      </c>
      <c r="B2123" t="s">
        <v>56</v>
      </c>
      <c r="C2123">
        <v>8528877072</v>
      </c>
      <c r="D2123" s="1">
        <v>43842</v>
      </c>
      <c r="E2123" s="1">
        <v>43872</v>
      </c>
      <c r="F2123">
        <v>6419</v>
      </c>
      <c r="G2123" t="s">
        <v>2</v>
      </c>
      <c r="H2123" t="s">
        <v>131</v>
      </c>
      <c r="I2123">
        <f>IF(Dataset[[#This Row],[Dispute Result]]="Undisputed",Dataset[[#This Row],[Invoice Amount]],IF(Dataset[[#This Row],[Dispute Result]]="Won",Dataset[[#This Row],[Invoice Amount]],""))</f>
        <v>6419</v>
      </c>
      <c r="J2123" t="str">
        <f>IF(Dataset[[#This Row],[Dispute Result]]="Lost",Dataset[[#This Row],[Invoice Amount]],"")</f>
        <v/>
      </c>
      <c r="K2123" s="1">
        <v>43885</v>
      </c>
      <c r="L2123">
        <v>43</v>
      </c>
      <c r="M2123">
        <v>13</v>
      </c>
      <c r="N2123" t="s">
        <v>120</v>
      </c>
    </row>
    <row r="2124" spans="1:14" hidden="1" x14ac:dyDescent="0.3">
      <c r="A2124" t="s">
        <v>14</v>
      </c>
      <c r="B2124" t="s">
        <v>15</v>
      </c>
      <c r="C2124">
        <v>8548423449</v>
      </c>
      <c r="D2124" s="1">
        <v>43991</v>
      </c>
      <c r="E2124" s="1">
        <v>44021</v>
      </c>
      <c r="F2124">
        <v>5160</v>
      </c>
      <c r="G2124" t="s">
        <v>2</v>
      </c>
      <c r="H2124" t="s">
        <v>131</v>
      </c>
      <c r="I2124">
        <f>IF(Dataset[[#This Row],[Dispute Result]]="Undisputed",Dataset[[#This Row],[Invoice Amount]],IF(Dataset[[#This Row],[Dispute Result]]="Won",Dataset[[#This Row],[Invoice Amount]],""))</f>
        <v>5160</v>
      </c>
      <c r="J2124" t="str">
        <f>IF(Dataset[[#This Row],[Dispute Result]]="Lost",Dataset[[#This Row],[Invoice Amount]],"")</f>
        <v/>
      </c>
      <c r="K2124" s="1">
        <v>44035</v>
      </c>
      <c r="L2124">
        <v>44</v>
      </c>
      <c r="M2124">
        <v>14</v>
      </c>
      <c r="N2124" t="s">
        <v>120</v>
      </c>
    </row>
    <row r="2125" spans="1:14" hidden="1" x14ac:dyDescent="0.3">
      <c r="A2125" t="s">
        <v>9</v>
      </c>
      <c r="B2125" t="s">
        <v>105</v>
      </c>
      <c r="C2125">
        <v>8551131035</v>
      </c>
      <c r="D2125" s="1">
        <v>44154</v>
      </c>
      <c r="E2125" s="1">
        <v>44184</v>
      </c>
      <c r="F2125">
        <v>8687</v>
      </c>
      <c r="G2125" t="s">
        <v>2</v>
      </c>
      <c r="H2125" t="s">
        <v>131</v>
      </c>
      <c r="I2125">
        <f>IF(Dataset[[#This Row],[Dispute Result]]="Undisputed",Dataset[[#This Row],[Invoice Amount]],IF(Dataset[[#This Row],[Dispute Result]]="Won",Dataset[[#This Row],[Invoice Amount]],""))</f>
        <v>8687</v>
      </c>
      <c r="J2125" t="str">
        <f>IF(Dataset[[#This Row],[Dispute Result]]="Lost",Dataset[[#This Row],[Invoice Amount]],"")</f>
        <v/>
      </c>
      <c r="K2125" s="1">
        <v>44173</v>
      </c>
      <c r="L2125">
        <v>19</v>
      </c>
      <c r="M2125">
        <v>0</v>
      </c>
      <c r="N2125" t="s">
        <v>120</v>
      </c>
    </row>
    <row r="2126" spans="1:14" hidden="1" x14ac:dyDescent="0.3">
      <c r="A2126" t="s">
        <v>14</v>
      </c>
      <c r="B2126" t="s">
        <v>89</v>
      </c>
      <c r="C2126">
        <v>8553422918</v>
      </c>
      <c r="D2126" s="1">
        <v>44526</v>
      </c>
      <c r="E2126" s="1">
        <v>44556</v>
      </c>
      <c r="F2126">
        <v>5142</v>
      </c>
      <c r="G2126" t="s">
        <v>2</v>
      </c>
      <c r="H2126" t="s">
        <v>131</v>
      </c>
      <c r="I2126">
        <f>IF(Dataset[[#This Row],[Dispute Result]]="Undisputed",Dataset[[#This Row],[Invoice Amount]],IF(Dataset[[#This Row],[Dispute Result]]="Won",Dataset[[#This Row],[Invoice Amount]],""))</f>
        <v>5142</v>
      </c>
      <c r="J2126" t="str">
        <f>IF(Dataset[[#This Row],[Dispute Result]]="Lost",Dataset[[#This Row],[Invoice Amount]],"")</f>
        <v/>
      </c>
      <c r="K2126" s="1">
        <v>44548</v>
      </c>
      <c r="L2126">
        <v>22</v>
      </c>
      <c r="M2126">
        <v>0</v>
      </c>
      <c r="N2126" t="s">
        <v>120</v>
      </c>
    </row>
    <row r="2127" spans="1:14" hidden="1" x14ac:dyDescent="0.3">
      <c r="A2127" t="s">
        <v>12</v>
      </c>
      <c r="B2127" t="s">
        <v>74</v>
      </c>
      <c r="C2127">
        <v>8564835935</v>
      </c>
      <c r="D2127" s="1">
        <v>44496</v>
      </c>
      <c r="E2127" s="1">
        <v>44526</v>
      </c>
      <c r="F2127">
        <v>953</v>
      </c>
      <c r="G2127" t="s">
        <v>2</v>
      </c>
      <c r="H2127" t="s">
        <v>131</v>
      </c>
      <c r="I2127">
        <f>IF(Dataset[[#This Row],[Dispute Result]]="Undisputed",Dataset[[#This Row],[Invoice Amount]],IF(Dataset[[#This Row],[Dispute Result]]="Won",Dataset[[#This Row],[Invoice Amount]],""))</f>
        <v>953</v>
      </c>
      <c r="J2127" t="str">
        <f>IF(Dataset[[#This Row],[Dispute Result]]="Lost",Dataset[[#This Row],[Invoice Amount]],"")</f>
        <v/>
      </c>
      <c r="K2127" s="1">
        <v>44501</v>
      </c>
      <c r="L2127">
        <v>5</v>
      </c>
      <c r="M2127">
        <v>0</v>
      </c>
      <c r="N2127" t="s">
        <v>120</v>
      </c>
    </row>
    <row r="2128" spans="1:14" hidden="1" x14ac:dyDescent="0.3">
      <c r="A2128" t="s">
        <v>14</v>
      </c>
      <c r="B2128" t="s">
        <v>45</v>
      </c>
      <c r="C2128">
        <v>8568370573</v>
      </c>
      <c r="D2128" s="1">
        <v>43848</v>
      </c>
      <c r="E2128" s="1">
        <v>43878</v>
      </c>
      <c r="F2128">
        <v>5655</v>
      </c>
      <c r="G2128" t="s">
        <v>5</v>
      </c>
      <c r="H2128" t="s">
        <v>6</v>
      </c>
      <c r="I2128">
        <f>IF(Dataset[[#This Row],[Dispute Result]]="Undisputed",Dataset[[#This Row],[Invoice Amount]],IF(Dataset[[#This Row],[Dispute Result]]="Won",Dataset[[#This Row],[Invoice Amount]],""))</f>
        <v>5655</v>
      </c>
      <c r="J2128" t="str">
        <f>IF(Dataset[[#This Row],[Dispute Result]]="Lost",Dataset[[#This Row],[Invoice Amount]],"")</f>
        <v/>
      </c>
      <c r="K2128" s="1">
        <v>43902</v>
      </c>
      <c r="L2128">
        <v>54</v>
      </c>
      <c r="M2128">
        <v>24</v>
      </c>
      <c r="N2128" t="s">
        <v>120</v>
      </c>
    </row>
    <row r="2129" spans="1:14" hidden="1" x14ac:dyDescent="0.3">
      <c r="A2129" t="s">
        <v>0</v>
      </c>
      <c r="B2129" t="s">
        <v>87</v>
      </c>
      <c r="C2129">
        <v>8575598490</v>
      </c>
      <c r="D2129" s="1">
        <v>44025</v>
      </c>
      <c r="E2129" s="1">
        <v>44055</v>
      </c>
      <c r="F2129">
        <v>2698</v>
      </c>
      <c r="G2129" t="s">
        <v>5</v>
      </c>
      <c r="H2129" t="s">
        <v>6</v>
      </c>
      <c r="I2129">
        <f>IF(Dataset[[#This Row],[Dispute Result]]="Undisputed",Dataset[[#This Row],[Invoice Amount]],IF(Dataset[[#This Row],[Dispute Result]]="Won",Dataset[[#This Row],[Invoice Amount]],""))</f>
        <v>2698</v>
      </c>
      <c r="J2129" t="str">
        <f>IF(Dataset[[#This Row],[Dispute Result]]="Lost",Dataset[[#This Row],[Invoice Amount]],"")</f>
        <v/>
      </c>
      <c r="K2129" s="1">
        <v>44067</v>
      </c>
      <c r="L2129">
        <v>42</v>
      </c>
      <c r="M2129">
        <v>12</v>
      </c>
      <c r="N2129" t="s">
        <v>120</v>
      </c>
    </row>
    <row r="2130" spans="1:14" hidden="1" x14ac:dyDescent="0.3">
      <c r="A2130" t="s">
        <v>12</v>
      </c>
      <c r="B2130" t="s">
        <v>73</v>
      </c>
      <c r="C2130">
        <v>8576086686</v>
      </c>
      <c r="D2130" s="1">
        <v>43904</v>
      </c>
      <c r="E2130" s="1">
        <v>43934</v>
      </c>
      <c r="F2130">
        <v>3800</v>
      </c>
      <c r="G2130" t="s">
        <v>2</v>
      </c>
      <c r="H2130" t="s">
        <v>131</v>
      </c>
      <c r="I2130">
        <f>IF(Dataset[[#This Row],[Dispute Result]]="Undisputed",Dataset[[#This Row],[Invoice Amount]],IF(Dataset[[#This Row],[Dispute Result]]="Won",Dataset[[#This Row],[Invoice Amount]],""))</f>
        <v>3800</v>
      </c>
      <c r="J2130" t="str">
        <f>IF(Dataset[[#This Row],[Dispute Result]]="Lost",Dataset[[#This Row],[Invoice Amount]],"")</f>
        <v/>
      </c>
      <c r="K2130" s="1">
        <v>43919</v>
      </c>
      <c r="L2130">
        <v>15</v>
      </c>
      <c r="M2130">
        <v>0</v>
      </c>
      <c r="N2130" t="s">
        <v>120</v>
      </c>
    </row>
    <row r="2131" spans="1:14" hidden="1" x14ac:dyDescent="0.3">
      <c r="A2131" t="s">
        <v>0</v>
      </c>
      <c r="B2131" t="s">
        <v>47</v>
      </c>
      <c r="C2131">
        <v>8582366228</v>
      </c>
      <c r="D2131" s="1">
        <v>44077</v>
      </c>
      <c r="E2131" s="1">
        <v>44107</v>
      </c>
      <c r="F2131">
        <v>2742</v>
      </c>
      <c r="G2131" t="s">
        <v>2</v>
      </c>
      <c r="H2131" t="s">
        <v>131</v>
      </c>
      <c r="I2131">
        <f>IF(Dataset[[#This Row],[Dispute Result]]="Undisputed",Dataset[[#This Row],[Invoice Amount]],IF(Dataset[[#This Row],[Dispute Result]]="Won",Dataset[[#This Row],[Invoice Amount]],""))</f>
        <v>2742</v>
      </c>
      <c r="J2131" t="str">
        <f>IF(Dataset[[#This Row],[Dispute Result]]="Lost",Dataset[[#This Row],[Invoice Amount]],"")</f>
        <v/>
      </c>
      <c r="K2131" s="1">
        <v>44110</v>
      </c>
      <c r="L2131">
        <v>33</v>
      </c>
      <c r="M2131">
        <v>3</v>
      </c>
      <c r="N2131" t="s">
        <v>120</v>
      </c>
    </row>
    <row r="2132" spans="1:14" hidden="1" x14ac:dyDescent="0.3">
      <c r="A2132" t="s">
        <v>12</v>
      </c>
      <c r="B2132" t="s">
        <v>74</v>
      </c>
      <c r="C2132">
        <v>8585978960</v>
      </c>
      <c r="D2132" s="1">
        <v>44488</v>
      </c>
      <c r="E2132" s="1">
        <v>44518</v>
      </c>
      <c r="F2132">
        <v>739</v>
      </c>
      <c r="G2132" t="s">
        <v>2</v>
      </c>
      <c r="H2132" t="s">
        <v>131</v>
      </c>
      <c r="I2132">
        <f>IF(Dataset[[#This Row],[Dispute Result]]="Undisputed",Dataset[[#This Row],[Invoice Amount]],IF(Dataset[[#This Row],[Dispute Result]]="Won",Dataset[[#This Row],[Invoice Amount]],""))</f>
        <v>739</v>
      </c>
      <c r="J2132" t="str">
        <f>IF(Dataset[[#This Row],[Dispute Result]]="Lost",Dataset[[#This Row],[Invoice Amount]],"")</f>
        <v/>
      </c>
      <c r="K2132" s="1">
        <v>44498</v>
      </c>
      <c r="L2132">
        <v>10</v>
      </c>
      <c r="M2132">
        <v>0</v>
      </c>
      <c r="N2132" t="s">
        <v>120</v>
      </c>
    </row>
    <row r="2133" spans="1:14" hidden="1" x14ac:dyDescent="0.3">
      <c r="A2133" t="s">
        <v>12</v>
      </c>
      <c r="B2133" t="s">
        <v>35</v>
      </c>
      <c r="C2133">
        <v>8595337570</v>
      </c>
      <c r="D2133" s="1">
        <v>44062</v>
      </c>
      <c r="E2133" s="1">
        <v>44092</v>
      </c>
      <c r="F2133">
        <v>4425</v>
      </c>
      <c r="G2133" t="s">
        <v>2</v>
      </c>
      <c r="H2133" t="s">
        <v>131</v>
      </c>
      <c r="I2133">
        <f>IF(Dataset[[#This Row],[Dispute Result]]="Undisputed",Dataset[[#This Row],[Invoice Amount]],IF(Dataset[[#This Row],[Dispute Result]]="Won",Dataset[[#This Row],[Invoice Amount]],""))</f>
        <v>4425</v>
      </c>
      <c r="J2133" t="str">
        <f>IF(Dataset[[#This Row],[Dispute Result]]="Lost",Dataset[[#This Row],[Invoice Amount]],"")</f>
        <v/>
      </c>
      <c r="K2133" s="1">
        <v>44065</v>
      </c>
      <c r="L2133">
        <v>3</v>
      </c>
      <c r="M2133">
        <v>0</v>
      </c>
      <c r="N2133" t="s">
        <v>120</v>
      </c>
    </row>
    <row r="2134" spans="1:14" hidden="1" x14ac:dyDescent="0.3">
      <c r="A2134" t="s">
        <v>12</v>
      </c>
      <c r="B2134" t="s">
        <v>104</v>
      </c>
      <c r="C2134">
        <v>8598688213</v>
      </c>
      <c r="D2134" s="1">
        <v>43886</v>
      </c>
      <c r="E2134" s="1">
        <v>43916</v>
      </c>
      <c r="F2134">
        <v>2593</v>
      </c>
      <c r="G2134" t="s">
        <v>2</v>
      </c>
      <c r="H2134" t="s">
        <v>131</v>
      </c>
      <c r="I2134">
        <f>IF(Dataset[[#This Row],[Dispute Result]]="Undisputed",Dataset[[#This Row],[Invoice Amount]],IF(Dataset[[#This Row],[Dispute Result]]="Won",Dataset[[#This Row],[Invoice Amount]],""))</f>
        <v>2593</v>
      </c>
      <c r="J2134" t="str">
        <f>IF(Dataset[[#This Row],[Dispute Result]]="Lost",Dataset[[#This Row],[Invoice Amount]],"")</f>
        <v/>
      </c>
      <c r="K2134" s="1">
        <v>43923</v>
      </c>
      <c r="L2134">
        <v>37</v>
      </c>
      <c r="M2134">
        <v>7</v>
      </c>
      <c r="N2134" t="s">
        <v>120</v>
      </c>
    </row>
    <row r="2135" spans="1:14" hidden="1" x14ac:dyDescent="0.3">
      <c r="A2135" t="s">
        <v>9</v>
      </c>
      <c r="B2135" t="s">
        <v>29</v>
      </c>
      <c r="C2135">
        <v>8604269690</v>
      </c>
      <c r="D2135" s="1">
        <v>44409</v>
      </c>
      <c r="E2135" s="1">
        <v>44439</v>
      </c>
      <c r="F2135">
        <v>8337</v>
      </c>
      <c r="G2135" t="s">
        <v>2</v>
      </c>
      <c r="H2135" t="s">
        <v>131</v>
      </c>
      <c r="I2135">
        <f>IF(Dataset[[#This Row],[Dispute Result]]="Undisputed",Dataset[[#This Row],[Invoice Amount]],IF(Dataset[[#This Row],[Dispute Result]]="Won",Dataset[[#This Row],[Invoice Amount]],""))</f>
        <v>8337</v>
      </c>
      <c r="J2135" t="str">
        <f>IF(Dataset[[#This Row],[Dispute Result]]="Lost",Dataset[[#This Row],[Invoice Amount]],"")</f>
        <v/>
      </c>
      <c r="K2135" s="1">
        <v>44438</v>
      </c>
      <c r="L2135">
        <v>29</v>
      </c>
      <c r="M2135">
        <v>0</v>
      </c>
      <c r="N2135" t="s">
        <v>120</v>
      </c>
    </row>
    <row r="2136" spans="1:14" hidden="1" x14ac:dyDescent="0.3">
      <c r="A2136" t="s">
        <v>0</v>
      </c>
      <c r="B2136" t="s">
        <v>37</v>
      </c>
      <c r="C2136">
        <v>8610241270</v>
      </c>
      <c r="D2136" s="1">
        <v>43904</v>
      </c>
      <c r="E2136" s="1">
        <v>43934</v>
      </c>
      <c r="F2136">
        <v>9582</v>
      </c>
      <c r="G2136" t="s">
        <v>2</v>
      </c>
      <c r="H2136" t="s">
        <v>131</v>
      </c>
      <c r="I2136">
        <f>IF(Dataset[[#This Row],[Dispute Result]]="Undisputed",Dataset[[#This Row],[Invoice Amount]],IF(Dataset[[#This Row],[Dispute Result]]="Won",Dataset[[#This Row],[Invoice Amount]],""))</f>
        <v>9582</v>
      </c>
      <c r="J2136" t="str">
        <f>IF(Dataset[[#This Row],[Dispute Result]]="Lost",Dataset[[#This Row],[Invoice Amount]],"")</f>
        <v/>
      </c>
      <c r="K2136" s="1">
        <v>43921</v>
      </c>
      <c r="L2136">
        <v>17</v>
      </c>
      <c r="M2136">
        <v>0</v>
      </c>
      <c r="N2136" t="s">
        <v>120</v>
      </c>
    </row>
    <row r="2137" spans="1:14" x14ac:dyDescent="0.3">
      <c r="A2137" t="s">
        <v>3</v>
      </c>
      <c r="B2137" t="s">
        <v>19</v>
      </c>
      <c r="C2137">
        <v>8615012107</v>
      </c>
      <c r="D2137" s="1">
        <v>43857</v>
      </c>
      <c r="E2137" s="1">
        <v>43887</v>
      </c>
      <c r="F2137">
        <v>5381</v>
      </c>
      <c r="G2137" t="s">
        <v>2</v>
      </c>
      <c r="H2137" t="s">
        <v>131</v>
      </c>
      <c r="I2137">
        <f>IF(Dataset[[#This Row],[Dispute Result]]="Undisputed",Dataset[[#This Row],[Invoice Amount]],IF(Dataset[[#This Row],[Dispute Result]]="Won",Dataset[[#This Row],[Invoice Amount]],""))</f>
        <v>5381</v>
      </c>
      <c r="J2137" t="str">
        <f>IF(Dataset[[#This Row],[Dispute Result]]="Lost",Dataset[[#This Row],[Invoice Amount]],"")</f>
        <v/>
      </c>
      <c r="K2137" s="1">
        <v>43872</v>
      </c>
      <c r="L2137">
        <v>15</v>
      </c>
      <c r="M2137">
        <v>0</v>
      </c>
      <c r="N2137" t="s">
        <v>120</v>
      </c>
    </row>
    <row r="2138" spans="1:14" hidden="1" x14ac:dyDescent="0.3">
      <c r="A2138" t="s">
        <v>12</v>
      </c>
      <c r="B2138" t="s">
        <v>104</v>
      </c>
      <c r="C2138">
        <v>8623313803</v>
      </c>
      <c r="D2138" s="1">
        <v>43868</v>
      </c>
      <c r="E2138" s="1">
        <v>43898</v>
      </c>
      <c r="F2138">
        <v>4452</v>
      </c>
      <c r="G2138" t="s">
        <v>2</v>
      </c>
      <c r="H2138" t="s">
        <v>131</v>
      </c>
      <c r="I2138">
        <f>IF(Dataset[[#This Row],[Dispute Result]]="Undisputed",Dataset[[#This Row],[Invoice Amount]],IF(Dataset[[#This Row],[Dispute Result]]="Won",Dataset[[#This Row],[Invoice Amount]],""))</f>
        <v>4452</v>
      </c>
      <c r="J2138" t="str">
        <f>IF(Dataset[[#This Row],[Dispute Result]]="Lost",Dataset[[#This Row],[Invoice Amount]],"")</f>
        <v/>
      </c>
      <c r="K2138" s="1">
        <v>43907</v>
      </c>
      <c r="L2138">
        <v>39</v>
      </c>
      <c r="M2138">
        <v>9</v>
      </c>
      <c r="N2138" t="s">
        <v>120</v>
      </c>
    </row>
    <row r="2139" spans="1:14" hidden="1" x14ac:dyDescent="0.3">
      <c r="A2139" t="s">
        <v>12</v>
      </c>
      <c r="B2139" t="s">
        <v>102</v>
      </c>
      <c r="C2139">
        <v>8631854540</v>
      </c>
      <c r="D2139" s="1">
        <v>44301</v>
      </c>
      <c r="E2139" s="1">
        <v>44331</v>
      </c>
      <c r="F2139">
        <v>2245</v>
      </c>
      <c r="G2139" t="s">
        <v>2</v>
      </c>
      <c r="H2139" t="s">
        <v>131</v>
      </c>
      <c r="I2139">
        <f>IF(Dataset[[#This Row],[Dispute Result]]="Undisputed",Dataset[[#This Row],[Invoice Amount]],IF(Dataset[[#This Row],[Dispute Result]]="Won",Dataset[[#This Row],[Invoice Amount]],""))</f>
        <v>2245</v>
      </c>
      <c r="J2139" t="str">
        <f>IF(Dataset[[#This Row],[Dispute Result]]="Lost",Dataset[[#This Row],[Invoice Amount]],"")</f>
        <v/>
      </c>
      <c r="K2139" s="1">
        <v>44328</v>
      </c>
      <c r="L2139">
        <v>27</v>
      </c>
      <c r="M2139">
        <v>0</v>
      </c>
      <c r="N2139" t="s">
        <v>120</v>
      </c>
    </row>
    <row r="2140" spans="1:14" hidden="1" x14ac:dyDescent="0.3">
      <c r="A2140" t="s">
        <v>12</v>
      </c>
      <c r="B2140" t="s">
        <v>102</v>
      </c>
      <c r="C2140">
        <v>8634528747</v>
      </c>
      <c r="D2140" s="1">
        <v>44084</v>
      </c>
      <c r="E2140" s="1">
        <v>44114</v>
      </c>
      <c r="F2140">
        <v>5282</v>
      </c>
      <c r="G2140" t="s">
        <v>2</v>
      </c>
      <c r="H2140" t="s">
        <v>131</v>
      </c>
      <c r="I2140">
        <f>IF(Dataset[[#This Row],[Dispute Result]]="Undisputed",Dataset[[#This Row],[Invoice Amount]],IF(Dataset[[#This Row],[Dispute Result]]="Won",Dataset[[#This Row],[Invoice Amount]],""))</f>
        <v>5282</v>
      </c>
      <c r="J2140" t="str">
        <f>IF(Dataset[[#This Row],[Dispute Result]]="Lost",Dataset[[#This Row],[Invoice Amount]],"")</f>
        <v/>
      </c>
      <c r="K2140" s="1">
        <v>44102</v>
      </c>
      <c r="L2140">
        <v>18</v>
      </c>
      <c r="M2140">
        <v>0</v>
      </c>
      <c r="N2140" t="s">
        <v>120</v>
      </c>
    </row>
    <row r="2141" spans="1:14" hidden="1" x14ac:dyDescent="0.3">
      <c r="A2141" t="s">
        <v>9</v>
      </c>
      <c r="B2141" t="s">
        <v>32</v>
      </c>
      <c r="C2141">
        <v>8636390396</v>
      </c>
      <c r="D2141" s="1">
        <v>43919</v>
      </c>
      <c r="E2141" s="1">
        <v>43949</v>
      </c>
      <c r="F2141">
        <v>5538</v>
      </c>
      <c r="G2141" t="s">
        <v>2</v>
      </c>
      <c r="H2141" t="s">
        <v>131</v>
      </c>
      <c r="I2141">
        <f>IF(Dataset[[#This Row],[Dispute Result]]="Undisputed",Dataset[[#This Row],[Invoice Amount]],IF(Dataset[[#This Row],[Dispute Result]]="Won",Dataset[[#This Row],[Invoice Amount]],""))</f>
        <v>5538</v>
      </c>
      <c r="J2141" t="str">
        <f>IF(Dataset[[#This Row],[Dispute Result]]="Lost",Dataset[[#This Row],[Invoice Amount]],"")</f>
        <v/>
      </c>
      <c r="K2141" s="1">
        <v>43943</v>
      </c>
      <c r="L2141">
        <v>24</v>
      </c>
      <c r="M2141">
        <v>0</v>
      </c>
      <c r="N2141" t="s">
        <v>120</v>
      </c>
    </row>
    <row r="2142" spans="1:14" hidden="1" x14ac:dyDescent="0.3">
      <c r="A2142" t="s">
        <v>12</v>
      </c>
      <c r="B2142" t="s">
        <v>38</v>
      </c>
      <c r="C2142">
        <v>8638140916</v>
      </c>
      <c r="D2142" s="1">
        <v>44172</v>
      </c>
      <c r="E2142" s="1">
        <v>44202</v>
      </c>
      <c r="F2142">
        <v>2142</v>
      </c>
      <c r="G2142" t="s">
        <v>2</v>
      </c>
      <c r="H2142" t="s">
        <v>131</v>
      </c>
      <c r="I2142">
        <f>IF(Dataset[[#This Row],[Dispute Result]]="Undisputed",Dataset[[#This Row],[Invoice Amount]],IF(Dataset[[#This Row],[Dispute Result]]="Won",Dataset[[#This Row],[Invoice Amount]],""))</f>
        <v>2142</v>
      </c>
      <c r="J2142" t="str">
        <f>IF(Dataset[[#This Row],[Dispute Result]]="Lost",Dataset[[#This Row],[Invoice Amount]],"")</f>
        <v/>
      </c>
      <c r="K2142" s="1">
        <v>44173</v>
      </c>
      <c r="L2142">
        <v>1</v>
      </c>
      <c r="M2142">
        <v>0</v>
      </c>
      <c r="N2142" t="s">
        <v>120</v>
      </c>
    </row>
    <row r="2143" spans="1:14" hidden="1" x14ac:dyDescent="0.3">
      <c r="A2143" t="s">
        <v>0</v>
      </c>
      <c r="B2143" t="s">
        <v>72</v>
      </c>
      <c r="C2143">
        <v>8645315959</v>
      </c>
      <c r="D2143" s="1">
        <v>43856</v>
      </c>
      <c r="E2143" s="1">
        <v>43886</v>
      </c>
      <c r="F2143">
        <v>4702</v>
      </c>
      <c r="G2143" t="s">
        <v>2</v>
      </c>
      <c r="H2143" t="s">
        <v>131</v>
      </c>
      <c r="I2143">
        <f>IF(Dataset[[#This Row],[Dispute Result]]="Undisputed",Dataset[[#This Row],[Invoice Amount]],IF(Dataset[[#This Row],[Dispute Result]]="Won",Dataset[[#This Row],[Invoice Amount]],""))</f>
        <v>4702</v>
      </c>
      <c r="J2143" t="str">
        <f>IF(Dataset[[#This Row],[Dispute Result]]="Lost",Dataset[[#This Row],[Invoice Amount]],"")</f>
        <v/>
      </c>
      <c r="K2143" s="1">
        <v>43870</v>
      </c>
      <c r="L2143">
        <v>14</v>
      </c>
      <c r="M2143">
        <v>0</v>
      </c>
      <c r="N2143" t="s">
        <v>120</v>
      </c>
    </row>
    <row r="2144" spans="1:14" hidden="1" x14ac:dyDescent="0.3">
      <c r="A2144" t="s">
        <v>14</v>
      </c>
      <c r="B2144" t="s">
        <v>50</v>
      </c>
      <c r="C2144">
        <v>8653422623</v>
      </c>
      <c r="D2144" s="1">
        <v>44233</v>
      </c>
      <c r="E2144" s="1">
        <v>44263</v>
      </c>
      <c r="F2144">
        <v>3722</v>
      </c>
      <c r="G2144" t="s">
        <v>2</v>
      </c>
      <c r="H2144" t="s">
        <v>131</v>
      </c>
      <c r="I2144">
        <f>IF(Dataset[[#This Row],[Dispute Result]]="Undisputed",Dataset[[#This Row],[Invoice Amount]],IF(Dataset[[#This Row],[Dispute Result]]="Won",Dataset[[#This Row],[Invoice Amount]],""))</f>
        <v>3722</v>
      </c>
      <c r="J2144" t="str">
        <f>IF(Dataset[[#This Row],[Dispute Result]]="Lost",Dataset[[#This Row],[Invoice Amount]],"")</f>
        <v/>
      </c>
      <c r="K2144" s="1">
        <v>44258</v>
      </c>
      <c r="L2144">
        <v>25</v>
      </c>
      <c r="M2144">
        <v>0</v>
      </c>
      <c r="N2144" t="s">
        <v>120</v>
      </c>
    </row>
    <row r="2145" spans="1:14" hidden="1" x14ac:dyDescent="0.3">
      <c r="A2145" t="s">
        <v>0</v>
      </c>
      <c r="B2145" t="s">
        <v>80</v>
      </c>
      <c r="C2145">
        <v>8656503168</v>
      </c>
      <c r="D2145" s="1">
        <v>44335</v>
      </c>
      <c r="E2145" s="1">
        <v>44365</v>
      </c>
      <c r="F2145">
        <v>3515</v>
      </c>
      <c r="G2145" t="s">
        <v>2</v>
      </c>
      <c r="H2145" t="s">
        <v>131</v>
      </c>
      <c r="I2145">
        <f>IF(Dataset[[#This Row],[Dispute Result]]="Undisputed",Dataset[[#This Row],[Invoice Amount]],IF(Dataset[[#This Row],[Dispute Result]]="Won",Dataset[[#This Row],[Invoice Amount]],""))</f>
        <v>3515</v>
      </c>
      <c r="J2145" t="str">
        <f>IF(Dataset[[#This Row],[Dispute Result]]="Lost",Dataset[[#This Row],[Invoice Amount]],"")</f>
        <v/>
      </c>
      <c r="K2145" s="1">
        <v>44352</v>
      </c>
      <c r="L2145">
        <v>17</v>
      </c>
      <c r="M2145">
        <v>0</v>
      </c>
      <c r="N2145" t="s">
        <v>120</v>
      </c>
    </row>
    <row r="2146" spans="1:14" hidden="1" x14ac:dyDescent="0.3">
      <c r="A2146" t="s">
        <v>9</v>
      </c>
      <c r="B2146" t="s">
        <v>10</v>
      </c>
      <c r="C2146">
        <v>8659733546</v>
      </c>
      <c r="D2146" s="1">
        <v>44378</v>
      </c>
      <c r="E2146" s="1">
        <v>44408</v>
      </c>
      <c r="F2146">
        <v>5797</v>
      </c>
      <c r="G2146" t="s">
        <v>2</v>
      </c>
      <c r="H2146" t="s">
        <v>131</v>
      </c>
      <c r="I2146">
        <f>IF(Dataset[[#This Row],[Dispute Result]]="Undisputed",Dataset[[#This Row],[Invoice Amount]],IF(Dataset[[#This Row],[Dispute Result]]="Won",Dataset[[#This Row],[Invoice Amount]],""))</f>
        <v>5797</v>
      </c>
      <c r="J2146" t="str">
        <f>IF(Dataset[[#This Row],[Dispute Result]]="Lost",Dataset[[#This Row],[Invoice Amount]],"")</f>
        <v/>
      </c>
      <c r="K2146" s="1">
        <v>44391</v>
      </c>
      <c r="L2146">
        <v>13</v>
      </c>
      <c r="M2146">
        <v>0</v>
      </c>
      <c r="N2146" t="s">
        <v>120</v>
      </c>
    </row>
    <row r="2147" spans="1:14" hidden="1" x14ac:dyDescent="0.3">
      <c r="A2147" t="s">
        <v>12</v>
      </c>
      <c r="B2147" t="s">
        <v>38</v>
      </c>
      <c r="C2147">
        <v>8663805291</v>
      </c>
      <c r="D2147" s="1">
        <v>44260</v>
      </c>
      <c r="E2147" s="1">
        <v>44290</v>
      </c>
      <c r="F2147">
        <v>1480</v>
      </c>
      <c r="G2147" t="s">
        <v>2</v>
      </c>
      <c r="H2147" t="s">
        <v>131</v>
      </c>
      <c r="I2147">
        <f>IF(Dataset[[#This Row],[Dispute Result]]="Undisputed",Dataset[[#This Row],[Invoice Amount]],IF(Dataset[[#This Row],[Dispute Result]]="Won",Dataset[[#This Row],[Invoice Amount]],""))</f>
        <v>1480</v>
      </c>
      <c r="J2147" t="str">
        <f>IF(Dataset[[#This Row],[Dispute Result]]="Lost",Dataset[[#This Row],[Invoice Amount]],"")</f>
        <v/>
      </c>
      <c r="K2147" s="1">
        <v>44262</v>
      </c>
      <c r="L2147">
        <v>2</v>
      </c>
      <c r="M2147">
        <v>0</v>
      </c>
      <c r="N2147" t="s">
        <v>120</v>
      </c>
    </row>
    <row r="2148" spans="1:14" x14ac:dyDescent="0.3">
      <c r="A2148" t="s">
        <v>3</v>
      </c>
      <c r="B2148" t="s">
        <v>48</v>
      </c>
      <c r="C2148">
        <v>4318317513</v>
      </c>
      <c r="D2148" s="1">
        <v>44425</v>
      </c>
      <c r="E2148" s="1">
        <v>44455</v>
      </c>
      <c r="F2148">
        <v>6464</v>
      </c>
      <c r="G2148" t="s">
        <v>5</v>
      </c>
      <c r="H2148" t="s">
        <v>52</v>
      </c>
      <c r="I2148" t="str">
        <f>IF(Dataset[[#This Row],[Dispute Result]]="Undisputed",Dataset[[#This Row],[Invoice Amount]],IF(Dataset[[#This Row],[Dispute Result]]="Won",Dataset[[#This Row],[Invoice Amount]],""))</f>
        <v/>
      </c>
      <c r="J2148">
        <f>IF(Dataset[[#This Row],[Dispute Result]]="Lost",Dataset[[#This Row],[Invoice Amount]],"")</f>
        <v>6464</v>
      </c>
      <c r="K2148" s="1">
        <v>44443</v>
      </c>
      <c r="L2148">
        <v>18</v>
      </c>
      <c r="M2148">
        <v>0</v>
      </c>
      <c r="N2148" t="s">
        <v>120</v>
      </c>
    </row>
    <row r="2149" spans="1:14" hidden="1" x14ac:dyDescent="0.3">
      <c r="A2149" t="s">
        <v>0</v>
      </c>
      <c r="B2149" t="s">
        <v>37</v>
      </c>
      <c r="C2149">
        <v>8673161784</v>
      </c>
      <c r="D2149" s="1">
        <v>44211</v>
      </c>
      <c r="E2149" s="1">
        <v>44241</v>
      </c>
      <c r="F2149">
        <v>10000</v>
      </c>
      <c r="G2149" t="s">
        <v>5</v>
      </c>
      <c r="H2149" t="s">
        <v>6</v>
      </c>
      <c r="I2149">
        <f>IF(Dataset[[#This Row],[Dispute Result]]="Undisputed",Dataset[[#This Row],[Invoice Amount]],IF(Dataset[[#This Row],[Dispute Result]]="Won",Dataset[[#This Row],[Invoice Amount]],""))</f>
        <v>10000</v>
      </c>
      <c r="J2149" t="str">
        <f>IF(Dataset[[#This Row],[Dispute Result]]="Lost",Dataset[[#This Row],[Invoice Amount]],"")</f>
        <v/>
      </c>
      <c r="K2149" s="1">
        <v>44240</v>
      </c>
      <c r="L2149">
        <v>29</v>
      </c>
      <c r="M2149">
        <v>0</v>
      </c>
      <c r="N2149" t="s">
        <v>120</v>
      </c>
    </row>
    <row r="2150" spans="1:14" hidden="1" x14ac:dyDescent="0.3">
      <c r="A2150" t="s">
        <v>12</v>
      </c>
      <c r="B2150" t="s">
        <v>13</v>
      </c>
      <c r="C2150">
        <v>8673355331</v>
      </c>
      <c r="D2150" s="1">
        <v>44403</v>
      </c>
      <c r="E2150" s="1">
        <v>44433</v>
      </c>
      <c r="F2150">
        <v>6418</v>
      </c>
      <c r="G2150" t="s">
        <v>2</v>
      </c>
      <c r="H2150" t="s">
        <v>131</v>
      </c>
      <c r="I2150">
        <f>IF(Dataset[[#This Row],[Dispute Result]]="Undisputed",Dataset[[#This Row],[Invoice Amount]],IF(Dataset[[#This Row],[Dispute Result]]="Won",Dataset[[#This Row],[Invoice Amount]],""))</f>
        <v>6418</v>
      </c>
      <c r="J2150" t="str">
        <f>IF(Dataset[[#This Row],[Dispute Result]]="Lost",Dataset[[#This Row],[Invoice Amount]],"")</f>
        <v/>
      </c>
      <c r="K2150" s="1">
        <v>44434</v>
      </c>
      <c r="L2150">
        <v>31</v>
      </c>
      <c r="M2150">
        <v>1</v>
      </c>
      <c r="N2150" t="s">
        <v>120</v>
      </c>
    </row>
    <row r="2151" spans="1:14" hidden="1" x14ac:dyDescent="0.3">
      <c r="A2151" t="s">
        <v>0</v>
      </c>
      <c r="B2151" t="s">
        <v>40</v>
      </c>
      <c r="C2151">
        <v>8675080549</v>
      </c>
      <c r="D2151" s="1">
        <v>44524</v>
      </c>
      <c r="E2151" s="1">
        <v>44554</v>
      </c>
      <c r="F2151">
        <v>5162</v>
      </c>
      <c r="G2151" t="s">
        <v>2</v>
      </c>
      <c r="H2151" t="s">
        <v>131</v>
      </c>
      <c r="I2151">
        <f>IF(Dataset[[#This Row],[Dispute Result]]="Undisputed",Dataset[[#This Row],[Invoice Amount]],IF(Dataset[[#This Row],[Dispute Result]]="Won",Dataset[[#This Row],[Invoice Amount]],""))</f>
        <v>5162</v>
      </c>
      <c r="J2151" t="str">
        <f>IF(Dataset[[#This Row],[Dispute Result]]="Lost",Dataset[[#This Row],[Invoice Amount]],"")</f>
        <v/>
      </c>
      <c r="K2151" s="1">
        <v>44548</v>
      </c>
      <c r="L2151">
        <v>24</v>
      </c>
      <c r="M2151">
        <v>0</v>
      </c>
      <c r="N2151" t="s">
        <v>120</v>
      </c>
    </row>
    <row r="2152" spans="1:14" hidden="1" x14ac:dyDescent="0.3">
      <c r="A2152" t="s">
        <v>0</v>
      </c>
      <c r="B2152" t="s">
        <v>107</v>
      </c>
      <c r="C2152">
        <v>8680785503</v>
      </c>
      <c r="D2152" s="1">
        <v>44447</v>
      </c>
      <c r="E2152" s="1">
        <v>44477</v>
      </c>
      <c r="F2152">
        <v>8450</v>
      </c>
      <c r="G2152" t="s">
        <v>2</v>
      </c>
      <c r="H2152" t="s">
        <v>131</v>
      </c>
      <c r="I2152">
        <f>IF(Dataset[[#This Row],[Dispute Result]]="Undisputed",Dataset[[#This Row],[Invoice Amount]],IF(Dataset[[#This Row],[Dispute Result]]="Won",Dataset[[#This Row],[Invoice Amount]],""))</f>
        <v>8450</v>
      </c>
      <c r="J2152" t="str">
        <f>IF(Dataset[[#This Row],[Dispute Result]]="Lost",Dataset[[#This Row],[Invoice Amount]],"")</f>
        <v/>
      </c>
      <c r="K2152" s="1">
        <v>44462</v>
      </c>
      <c r="L2152">
        <v>15</v>
      </c>
      <c r="M2152">
        <v>0</v>
      </c>
      <c r="N2152" t="s">
        <v>120</v>
      </c>
    </row>
    <row r="2153" spans="1:14" hidden="1" x14ac:dyDescent="0.3">
      <c r="A2153" t="s">
        <v>0</v>
      </c>
      <c r="B2153" t="s">
        <v>80</v>
      </c>
      <c r="C2153">
        <v>8682159283</v>
      </c>
      <c r="D2153" s="1">
        <v>44123</v>
      </c>
      <c r="E2153" s="1">
        <v>44153</v>
      </c>
      <c r="F2153">
        <v>4500</v>
      </c>
      <c r="G2153" t="s">
        <v>2</v>
      </c>
      <c r="H2153" t="s">
        <v>131</v>
      </c>
      <c r="I2153">
        <f>IF(Dataset[[#This Row],[Dispute Result]]="Undisputed",Dataset[[#This Row],[Invoice Amount]],IF(Dataset[[#This Row],[Dispute Result]]="Won",Dataset[[#This Row],[Invoice Amount]],""))</f>
        <v>4500</v>
      </c>
      <c r="J2153" t="str">
        <f>IF(Dataset[[#This Row],[Dispute Result]]="Lost",Dataset[[#This Row],[Invoice Amount]],"")</f>
        <v/>
      </c>
      <c r="K2153" s="1">
        <v>44135</v>
      </c>
      <c r="L2153">
        <v>12</v>
      </c>
      <c r="M2153">
        <v>0</v>
      </c>
      <c r="N2153" t="s">
        <v>120</v>
      </c>
    </row>
    <row r="2154" spans="1:14" x14ac:dyDescent="0.3">
      <c r="A2154" t="s">
        <v>3</v>
      </c>
      <c r="B2154" t="s">
        <v>4</v>
      </c>
      <c r="C2154">
        <v>8691041327</v>
      </c>
      <c r="D2154" s="1">
        <v>43937</v>
      </c>
      <c r="E2154" s="1">
        <v>43967</v>
      </c>
      <c r="F2154">
        <v>7406</v>
      </c>
      <c r="G2154" t="s">
        <v>2</v>
      </c>
      <c r="H2154" t="s">
        <v>131</v>
      </c>
      <c r="I2154">
        <f>IF(Dataset[[#This Row],[Dispute Result]]="Undisputed",Dataset[[#This Row],[Invoice Amount]],IF(Dataset[[#This Row],[Dispute Result]]="Won",Dataset[[#This Row],[Invoice Amount]],""))</f>
        <v>7406</v>
      </c>
      <c r="J2154" t="str">
        <f>IF(Dataset[[#This Row],[Dispute Result]]="Lost",Dataset[[#This Row],[Invoice Amount]],"")</f>
        <v/>
      </c>
      <c r="K2154" s="1">
        <v>43981</v>
      </c>
      <c r="L2154">
        <v>44</v>
      </c>
      <c r="M2154">
        <v>14</v>
      </c>
      <c r="N2154" t="s">
        <v>120</v>
      </c>
    </row>
    <row r="2155" spans="1:14" hidden="1" x14ac:dyDescent="0.3">
      <c r="A2155" t="s">
        <v>0</v>
      </c>
      <c r="B2155" t="s">
        <v>66</v>
      </c>
      <c r="C2155">
        <v>8696910353</v>
      </c>
      <c r="D2155" s="1">
        <v>44003</v>
      </c>
      <c r="E2155" s="1">
        <v>44033</v>
      </c>
      <c r="F2155">
        <v>8234</v>
      </c>
      <c r="G2155" t="s">
        <v>2</v>
      </c>
      <c r="H2155" t="s">
        <v>131</v>
      </c>
      <c r="I2155">
        <f>IF(Dataset[[#This Row],[Dispute Result]]="Undisputed",Dataset[[#This Row],[Invoice Amount]],IF(Dataset[[#This Row],[Dispute Result]]="Won",Dataset[[#This Row],[Invoice Amount]],""))</f>
        <v>8234</v>
      </c>
      <c r="J2155" t="str">
        <f>IF(Dataset[[#This Row],[Dispute Result]]="Lost",Dataset[[#This Row],[Invoice Amount]],"")</f>
        <v/>
      </c>
      <c r="K2155" s="1">
        <v>44016</v>
      </c>
      <c r="L2155">
        <v>13</v>
      </c>
      <c r="M2155">
        <v>0</v>
      </c>
      <c r="N2155" t="s">
        <v>120</v>
      </c>
    </row>
    <row r="2156" spans="1:14" x14ac:dyDescent="0.3">
      <c r="A2156" t="s">
        <v>3</v>
      </c>
      <c r="B2156" t="s">
        <v>77</v>
      </c>
      <c r="C2156">
        <v>8701747713</v>
      </c>
      <c r="D2156" s="1">
        <v>43839</v>
      </c>
      <c r="E2156" s="1">
        <v>43869</v>
      </c>
      <c r="F2156">
        <v>10032</v>
      </c>
      <c r="G2156" t="s">
        <v>2</v>
      </c>
      <c r="H2156" t="s">
        <v>131</v>
      </c>
      <c r="I2156">
        <f>IF(Dataset[[#This Row],[Dispute Result]]="Undisputed",Dataset[[#This Row],[Invoice Amount]],IF(Dataset[[#This Row],[Dispute Result]]="Won",Dataset[[#This Row],[Invoice Amount]],""))</f>
        <v>10032</v>
      </c>
      <c r="J2156" t="str">
        <f>IF(Dataset[[#This Row],[Dispute Result]]="Lost",Dataset[[#This Row],[Invoice Amount]],"")</f>
        <v/>
      </c>
      <c r="K2156" s="1">
        <v>43872</v>
      </c>
      <c r="L2156">
        <v>33</v>
      </c>
      <c r="M2156">
        <v>3</v>
      </c>
      <c r="N2156" t="s">
        <v>120</v>
      </c>
    </row>
    <row r="2157" spans="1:14" x14ac:dyDescent="0.3">
      <c r="A2157" t="s">
        <v>3</v>
      </c>
      <c r="B2157" t="s">
        <v>27</v>
      </c>
      <c r="C2157">
        <v>8710240010</v>
      </c>
      <c r="D2157" s="1">
        <v>44089</v>
      </c>
      <c r="E2157" s="1">
        <v>44119</v>
      </c>
      <c r="F2157">
        <v>8417</v>
      </c>
      <c r="G2157" t="s">
        <v>2</v>
      </c>
      <c r="H2157" t="s">
        <v>131</v>
      </c>
      <c r="I2157">
        <f>IF(Dataset[[#This Row],[Dispute Result]]="Undisputed",Dataset[[#This Row],[Invoice Amount]],IF(Dataset[[#This Row],[Dispute Result]]="Won",Dataset[[#This Row],[Invoice Amount]],""))</f>
        <v>8417</v>
      </c>
      <c r="J2157" t="str">
        <f>IF(Dataset[[#This Row],[Dispute Result]]="Lost",Dataset[[#This Row],[Invoice Amount]],"")</f>
        <v/>
      </c>
      <c r="K2157" s="1">
        <v>44106</v>
      </c>
      <c r="L2157">
        <v>17</v>
      </c>
      <c r="M2157">
        <v>0</v>
      </c>
      <c r="N2157" t="s">
        <v>120</v>
      </c>
    </row>
    <row r="2158" spans="1:14" hidden="1" x14ac:dyDescent="0.3">
      <c r="A2158" t="s">
        <v>9</v>
      </c>
      <c r="B2158" t="s">
        <v>10</v>
      </c>
      <c r="C2158">
        <v>8711368352</v>
      </c>
      <c r="D2158" s="1">
        <v>44153</v>
      </c>
      <c r="E2158" s="1">
        <v>44183</v>
      </c>
      <c r="F2158">
        <v>8049</v>
      </c>
      <c r="G2158" t="s">
        <v>5</v>
      </c>
      <c r="H2158" t="s">
        <v>52</v>
      </c>
      <c r="I2158" t="str">
        <f>IF(Dataset[[#This Row],[Dispute Result]]="Undisputed",Dataset[[#This Row],[Invoice Amount]],IF(Dataset[[#This Row],[Dispute Result]]="Won",Dataset[[#This Row],[Invoice Amount]],""))</f>
        <v/>
      </c>
      <c r="J2158">
        <f>IF(Dataset[[#This Row],[Dispute Result]]="Lost",Dataset[[#This Row],[Invoice Amount]],"")</f>
        <v>8049</v>
      </c>
      <c r="K2158" s="1">
        <v>44190</v>
      </c>
      <c r="L2158">
        <v>37</v>
      </c>
      <c r="M2158">
        <v>7</v>
      </c>
      <c r="N2158" t="s">
        <v>120</v>
      </c>
    </row>
    <row r="2159" spans="1:14" hidden="1" x14ac:dyDescent="0.3">
      <c r="A2159" t="s">
        <v>14</v>
      </c>
      <c r="B2159" t="s">
        <v>92</v>
      </c>
      <c r="C2159">
        <v>8711889452</v>
      </c>
      <c r="D2159" s="1">
        <v>44333</v>
      </c>
      <c r="E2159" s="1">
        <v>44363</v>
      </c>
      <c r="F2159">
        <v>5531</v>
      </c>
      <c r="G2159" t="s">
        <v>2</v>
      </c>
      <c r="H2159" t="s">
        <v>131</v>
      </c>
      <c r="I2159">
        <f>IF(Dataset[[#This Row],[Dispute Result]]="Undisputed",Dataset[[#This Row],[Invoice Amount]],IF(Dataset[[#This Row],[Dispute Result]]="Won",Dataset[[#This Row],[Invoice Amount]],""))</f>
        <v>5531</v>
      </c>
      <c r="J2159" t="str">
        <f>IF(Dataset[[#This Row],[Dispute Result]]="Lost",Dataset[[#This Row],[Invoice Amount]],"")</f>
        <v/>
      </c>
      <c r="K2159" s="1">
        <v>44359</v>
      </c>
      <c r="L2159">
        <v>26</v>
      </c>
      <c r="M2159">
        <v>0</v>
      </c>
      <c r="N2159" t="s">
        <v>120</v>
      </c>
    </row>
    <row r="2160" spans="1:14" hidden="1" x14ac:dyDescent="0.3">
      <c r="A2160" t="s">
        <v>9</v>
      </c>
      <c r="B2160" t="s">
        <v>26</v>
      </c>
      <c r="C2160">
        <v>8713304663</v>
      </c>
      <c r="D2160" s="1">
        <v>44108</v>
      </c>
      <c r="E2160" s="1">
        <v>44138</v>
      </c>
      <c r="F2160">
        <v>6459</v>
      </c>
      <c r="G2160" t="s">
        <v>5</v>
      </c>
      <c r="H2160" t="s">
        <v>6</v>
      </c>
      <c r="I2160">
        <f>IF(Dataset[[#This Row],[Dispute Result]]="Undisputed",Dataset[[#This Row],[Invoice Amount]],IF(Dataset[[#This Row],[Dispute Result]]="Won",Dataset[[#This Row],[Invoice Amount]],""))</f>
        <v>6459</v>
      </c>
      <c r="J2160" t="str">
        <f>IF(Dataset[[#This Row],[Dispute Result]]="Lost",Dataset[[#This Row],[Invoice Amount]],"")</f>
        <v/>
      </c>
      <c r="K2160" s="1">
        <v>44161</v>
      </c>
      <c r="L2160">
        <v>53</v>
      </c>
      <c r="M2160">
        <v>23</v>
      </c>
      <c r="N2160" t="s">
        <v>120</v>
      </c>
    </row>
    <row r="2161" spans="1:14" x14ac:dyDescent="0.3">
      <c r="A2161" t="s">
        <v>3</v>
      </c>
      <c r="B2161" t="s">
        <v>85</v>
      </c>
      <c r="C2161">
        <v>8718207011</v>
      </c>
      <c r="D2161" s="1">
        <v>44129</v>
      </c>
      <c r="E2161" s="1">
        <v>44159</v>
      </c>
      <c r="F2161">
        <v>6520</v>
      </c>
      <c r="G2161" t="s">
        <v>2</v>
      </c>
      <c r="H2161" t="s">
        <v>131</v>
      </c>
      <c r="I2161">
        <f>IF(Dataset[[#This Row],[Dispute Result]]="Undisputed",Dataset[[#This Row],[Invoice Amount]],IF(Dataset[[#This Row],[Dispute Result]]="Won",Dataset[[#This Row],[Invoice Amount]],""))</f>
        <v>6520</v>
      </c>
      <c r="J2161" t="str">
        <f>IF(Dataset[[#This Row],[Dispute Result]]="Lost",Dataset[[#This Row],[Invoice Amount]],"")</f>
        <v/>
      </c>
      <c r="K2161" s="1">
        <v>44146</v>
      </c>
      <c r="L2161">
        <v>17</v>
      </c>
      <c r="M2161">
        <v>0</v>
      </c>
      <c r="N2161" t="s">
        <v>120</v>
      </c>
    </row>
    <row r="2162" spans="1:14" hidden="1" x14ac:dyDescent="0.3">
      <c r="A2162" t="s">
        <v>9</v>
      </c>
      <c r="B2162" t="s">
        <v>22</v>
      </c>
      <c r="C2162">
        <v>8718899384</v>
      </c>
      <c r="D2162" s="1">
        <v>44155</v>
      </c>
      <c r="E2162" s="1">
        <v>44185</v>
      </c>
      <c r="F2162">
        <v>3812</v>
      </c>
      <c r="G2162" t="s">
        <v>5</v>
      </c>
      <c r="H2162" t="s">
        <v>6</v>
      </c>
      <c r="I2162">
        <f>IF(Dataset[[#This Row],[Dispute Result]]="Undisputed",Dataset[[#This Row],[Invoice Amount]],IF(Dataset[[#This Row],[Dispute Result]]="Won",Dataset[[#This Row],[Invoice Amount]],""))</f>
        <v>3812</v>
      </c>
      <c r="J2162" t="str">
        <f>IF(Dataset[[#This Row],[Dispute Result]]="Lost",Dataset[[#This Row],[Invoice Amount]],"")</f>
        <v/>
      </c>
      <c r="K2162" s="1">
        <v>44177</v>
      </c>
      <c r="L2162">
        <v>22</v>
      </c>
      <c r="M2162">
        <v>0</v>
      </c>
      <c r="N2162" t="s">
        <v>120</v>
      </c>
    </row>
    <row r="2163" spans="1:14" hidden="1" x14ac:dyDescent="0.3">
      <c r="A2163" t="s">
        <v>0</v>
      </c>
      <c r="B2163" t="s">
        <v>36</v>
      </c>
      <c r="C2163">
        <v>8731613770</v>
      </c>
      <c r="D2163" s="1">
        <v>43848</v>
      </c>
      <c r="E2163" s="1">
        <v>43878</v>
      </c>
      <c r="F2163">
        <v>7744</v>
      </c>
      <c r="G2163" t="s">
        <v>2</v>
      </c>
      <c r="H2163" t="s">
        <v>131</v>
      </c>
      <c r="I2163">
        <f>IF(Dataset[[#This Row],[Dispute Result]]="Undisputed",Dataset[[#This Row],[Invoice Amount]],IF(Dataset[[#This Row],[Dispute Result]]="Won",Dataset[[#This Row],[Invoice Amount]],""))</f>
        <v>7744</v>
      </c>
      <c r="J2163" t="str">
        <f>IF(Dataset[[#This Row],[Dispute Result]]="Lost",Dataset[[#This Row],[Invoice Amount]],"")</f>
        <v/>
      </c>
      <c r="K2163" s="1">
        <v>43872</v>
      </c>
      <c r="L2163">
        <v>24</v>
      </c>
      <c r="M2163">
        <v>0</v>
      </c>
      <c r="N2163" t="s">
        <v>120</v>
      </c>
    </row>
    <row r="2164" spans="1:14" x14ac:dyDescent="0.3">
      <c r="A2164" t="s">
        <v>3</v>
      </c>
      <c r="B2164" t="s">
        <v>8</v>
      </c>
      <c r="C2164">
        <v>8732544679</v>
      </c>
      <c r="D2164" s="1">
        <v>44393</v>
      </c>
      <c r="E2164" s="1">
        <v>44423</v>
      </c>
      <c r="F2164">
        <v>8639</v>
      </c>
      <c r="G2164" t="s">
        <v>2</v>
      </c>
      <c r="H2164" t="s">
        <v>131</v>
      </c>
      <c r="I2164">
        <f>IF(Dataset[[#This Row],[Dispute Result]]="Undisputed",Dataset[[#This Row],[Invoice Amount]],IF(Dataset[[#This Row],[Dispute Result]]="Won",Dataset[[#This Row],[Invoice Amount]],""))</f>
        <v>8639</v>
      </c>
      <c r="J2164" t="str">
        <f>IF(Dataset[[#This Row],[Dispute Result]]="Lost",Dataset[[#This Row],[Invoice Amount]],"")</f>
        <v/>
      </c>
      <c r="K2164" s="1">
        <v>44434</v>
      </c>
      <c r="L2164">
        <v>41</v>
      </c>
      <c r="M2164">
        <v>11</v>
      </c>
      <c r="N2164" t="s">
        <v>120</v>
      </c>
    </row>
    <row r="2165" spans="1:14" x14ac:dyDescent="0.3">
      <c r="A2165" t="s">
        <v>3</v>
      </c>
      <c r="B2165" t="s">
        <v>43</v>
      </c>
      <c r="C2165">
        <v>7218760518</v>
      </c>
      <c r="D2165" s="1">
        <v>44426</v>
      </c>
      <c r="E2165" s="1">
        <v>44456</v>
      </c>
      <c r="F2165">
        <v>6293</v>
      </c>
      <c r="G2165" t="s">
        <v>5</v>
      </c>
      <c r="H2165" t="s">
        <v>52</v>
      </c>
      <c r="I2165" t="str">
        <f>IF(Dataset[[#This Row],[Dispute Result]]="Undisputed",Dataset[[#This Row],[Invoice Amount]],IF(Dataset[[#This Row],[Dispute Result]]="Won",Dataset[[#This Row],[Invoice Amount]],""))</f>
        <v/>
      </c>
      <c r="J2165">
        <f>IF(Dataset[[#This Row],[Dispute Result]]="Lost",Dataset[[#This Row],[Invoice Amount]],"")</f>
        <v>6293</v>
      </c>
      <c r="K2165" s="1">
        <v>44460</v>
      </c>
      <c r="L2165">
        <v>34</v>
      </c>
      <c r="M2165">
        <v>4</v>
      </c>
      <c r="N2165" t="s">
        <v>120</v>
      </c>
    </row>
    <row r="2166" spans="1:14" hidden="1" x14ac:dyDescent="0.3">
      <c r="A2166" t="s">
        <v>0</v>
      </c>
      <c r="B2166" t="s">
        <v>103</v>
      </c>
      <c r="C2166">
        <v>8733352411</v>
      </c>
      <c r="D2166" s="1">
        <v>44364</v>
      </c>
      <c r="E2166" s="1">
        <v>44394</v>
      </c>
      <c r="F2166">
        <v>6421</v>
      </c>
      <c r="G2166" t="s">
        <v>2</v>
      </c>
      <c r="H2166" t="s">
        <v>131</v>
      </c>
      <c r="I2166">
        <f>IF(Dataset[[#This Row],[Dispute Result]]="Undisputed",Dataset[[#This Row],[Invoice Amount]],IF(Dataset[[#This Row],[Dispute Result]]="Won",Dataset[[#This Row],[Invoice Amount]],""))</f>
        <v>6421</v>
      </c>
      <c r="J2166" t="str">
        <f>IF(Dataset[[#This Row],[Dispute Result]]="Lost",Dataset[[#This Row],[Invoice Amount]],"")</f>
        <v/>
      </c>
      <c r="K2166" s="1">
        <v>44380</v>
      </c>
      <c r="L2166">
        <v>16</v>
      </c>
      <c r="M2166">
        <v>0</v>
      </c>
      <c r="N2166" t="s">
        <v>120</v>
      </c>
    </row>
    <row r="2167" spans="1:14" hidden="1" x14ac:dyDescent="0.3">
      <c r="A2167" t="s">
        <v>12</v>
      </c>
      <c r="B2167" t="s">
        <v>102</v>
      </c>
      <c r="C2167">
        <v>8737102611</v>
      </c>
      <c r="D2167" s="1">
        <v>44198</v>
      </c>
      <c r="E2167" s="1">
        <v>44228</v>
      </c>
      <c r="F2167">
        <v>2750</v>
      </c>
      <c r="G2167" t="s">
        <v>2</v>
      </c>
      <c r="H2167" t="s">
        <v>131</v>
      </c>
      <c r="I2167">
        <f>IF(Dataset[[#This Row],[Dispute Result]]="Undisputed",Dataset[[#This Row],[Invoice Amount]],IF(Dataset[[#This Row],[Dispute Result]]="Won",Dataset[[#This Row],[Invoice Amount]],""))</f>
        <v>2750</v>
      </c>
      <c r="J2167" t="str">
        <f>IF(Dataset[[#This Row],[Dispute Result]]="Lost",Dataset[[#This Row],[Invoice Amount]],"")</f>
        <v/>
      </c>
      <c r="K2167" s="1">
        <v>44223</v>
      </c>
      <c r="L2167">
        <v>25</v>
      </c>
      <c r="M2167">
        <v>0</v>
      </c>
      <c r="N2167" t="s">
        <v>120</v>
      </c>
    </row>
    <row r="2168" spans="1:14" hidden="1" x14ac:dyDescent="0.3">
      <c r="A2168" t="s">
        <v>0</v>
      </c>
      <c r="B2168" t="s">
        <v>47</v>
      </c>
      <c r="C2168">
        <v>8738019739</v>
      </c>
      <c r="D2168" s="1">
        <v>43851</v>
      </c>
      <c r="E2168" s="1">
        <v>43881</v>
      </c>
      <c r="F2168">
        <v>9219</v>
      </c>
      <c r="G2168" t="s">
        <v>2</v>
      </c>
      <c r="H2168" t="s">
        <v>131</v>
      </c>
      <c r="I2168">
        <f>IF(Dataset[[#This Row],[Dispute Result]]="Undisputed",Dataset[[#This Row],[Invoice Amount]],IF(Dataset[[#This Row],[Dispute Result]]="Won",Dataset[[#This Row],[Invoice Amount]],""))</f>
        <v>9219</v>
      </c>
      <c r="J2168" t="str">
        <f>IF(Dataset[[#This Row],[Dispute Result]]="Lost",Dataset[[#This Row],[Invoice Amount]],"")</f>
        <v/>
      </c>
      <c r="K2168" s="1">
        <v>43880</v>
      </c>
      <c r="L2168">
        <v>29</v>
      </c>
      <c r="M2168">
        <v>0</v>
      </c>
      <c r="N2168" t="s">
        <v>120</v>
      </c>
    </row>
    <row r="2169" spans="1:14" hidden="1" x14ac:dyDescent="0.3">
      <c r="A2169" t="s">
        <v>0</v>
      </c>
      <c r="B2169" t="s">
        <v>7</v>
      </c>
      <c r="C2169">
        <v>8742038745</v>
      </c>
      <c r="D2169" s="1">
        <v>43983</v>
      </c>
      <c r="E2169" s="1">
        <v>44013</v>
      </c>
      <c r="F2169">
        <v>5591</v>
      </c>
      <c r="G2169" t="s">
        <v>2</v>
      </c>
      <c r="H2169" t="s">
        <v>131</v>
      </c>
      <c r="I2169">
        <f>IF(Dataset[[#This Row],[Dispute Result]]="Undisputed",Dataset[[#This Row],[Invoice Amount]],IF(Dataset[[#This Row],[Dispute Result]]="Won",Dataset[[#This Row],[Invoice Amount]],""))</f>
        <v>5591</v>
      </c>
      <c r="J2169" t="str">
        <f>IF(Dataset[[#This Row],[Dispute Result]]="Lost",Dataset[[#This Row],[Invoice Amount]],"")</f>
        <v/>
      </c>
      <c r="K2169" s="1">
        <v>43989</v>
      </c>
      <c r="L2169">
        <v>6</v>
      </c>
      <c r="M2169">
        <v>0</v>
      </c>
      <c r="N2169" t="s">
        <v>120</v>
      </c>
    </row>
    <row r="2170" spans="1:14" hidden="1" x14ac:dyDescent="0.3">
      <c r="A2170" t="s">
        <v>12</v>
      </c>
      <c r="B2170" t="s">
        <v>56</v>
      </c>
      <c r="C2170">
        <v>8748260263</v>
      </c>
      <c r="D2170" s="1">
        <v>44196</v>
      </c>
      <c r="E2170" s="1">
        <v>44226</v>
      </c>
      <c r="F2170">
        <v>4481</v>
      </c>
      <c r="G2170" t="s">
        <v>2</v>
      </c>
      <c r="H2170" t="s">
        <v>131</v>
      </c>
      <c r="I2170">
        <f>IF(Dataset[[#This Row],[Dispute Result]]="Undisputed",Dataset[[#This Row],[Invoice Amount]],IF(Dataset[[#This Row],[Dispute Result]]="Won",Dataset[[#This Row],[Invoice Amount]],""))</f>
        <v>4481</v>
      </c>
      <c r="J2170" t="str">
        <f>IF(Dataset[[#This Row],[Dispute Result]]="Lost",Dataset[[#This Row],[Invoice Amount]],"")</f>
        <v/>
      </c>
      <c r="K2170" s="1">
        <v>44243</v>
      </c>
      <c r="L2170">
        <v>47</v>
      </c>
      <c r="M2170">
        <v>17</v>
      </c>
      <c r="N2170" t="s">
        <v>120</v>
      </c>
    </row>
    <row r="2171" spans="1:14" hidden="1" x14ac:dyDescent="0.3">
      <c r="A2171" t="s">
        <v>14</v>
      </c>
      <c r="B2171" t="s">
        <v>39</v>
      </c>
      <c r="C2171">
        <v>8765324049</v>
      </c>
      <c r="D2171" s="1">
        <v>43846</v>
      </c>
      <c r="E2171" s="1">
        <v>43876</v>
      </c>
      <c r="F2171">
        <v>6284</v>
      </c>
      <c r="G2171" t="s">
        <v>2</v>
      </c>
      <c r="H2171" t="s">
        <v>131</v>
      </c>
      <c r="I2171">
        <f>IF(Dataset[[#This Row],[Dispute Result]]="Undisputed",Dataset[[#This Row],[Invoice Amount]],IF(Dataset[[#This Row],[Dispute Result]]="Won",Dataset[[#This Row],[Invoice Amount]],""))</f>
        <v>6284</v>
      </c>
      <c r="J2171" t="str">
        <f>IF(Dataset[[#This Row],[Dispute Result]]="Lost",Dataset[[#This Row],[Invoice Amount]],"")</f>
        <v/>
      </c>
      <c r="K2171" s="1">
        <v>43871</v>
      </c>
      <c r="L2171">
        <v>25</v>
      </c>
      <c r="M2171">
        <v>0</v>
      </c>
      <c r="N2171" t="s">
        <v>120</v>
      </c>
    </row>
    <row r="2172" spans="1:14" x14ac:dyDescent="0.3">
      <c r="A2172" t="s">
        <v>3</v>
      </c>
      <c r="B2172" t="s">
        <v>55</v>
      </c>
      <c r="C2172">
        <v>8772170448</v>
      </c>
      <c r="D2172" s="1">
        <v>43973</v>
      </c>
      <c r="E2172" s="1">
        <v>44003</v>
      </c>
      <c r="F2172">
        <v>5974</v>
      </c>
      <c r="G2172" t="s">
        <v>2</v>
      </c>
      <c r="H2172" t="s">
        <v>131</v>
      </c>
      <c r="I2172">
        <f>IF(Dataset[[#This Row],[Dispute Result]]="Undisputed",Dataset[[#This Row],[Invoice Amount]],IF(Dataset[[#This Row],[Dispute Result]]="Won",Dataset[[#This Row],[Invoice Amount]],""))</f>
        <v>5974</v>
      </c>
      <c r="J2172" t="str">
        <f>IF(Dataset[[#This Row],[Dispute Result]]="Lost",Dataset[[#This Row],[Invoice Amount]],"")</f>
        <v/>
      </c>
      <c r="K2172" s="1">
        <v>44000</v>
      </c>
      <c r="L2172">
        <v>27</v>
      </c>
      <c r="M2172">
        <v>0</v>
      </c>
      <c r="N2172" t="s">
        <v>120</v>
      </c>
    </row>
    <row r="2173" spans="1:14" hidden="1" x14ac:dyDescent="0.3">
      <c r="A2173" t="s">
        <v>9</v>
      </c>
      <c r="B2173" t="s">
        <v>91</v>
      </c>
      <c r="C2173">
        <v>8780390122</v>
      </c>
      <c r="D2173" s="1">
        <v>44060</v>
      </c>
      <c r="E2173" s="1">
        <v>44090</v>
      </c>
      <c r="F2173">
        <v>8795</v>
      </c>
      <c r="G2173" t="s">
        <v>2</v>
      </c>
      <c r="H2173" t="s">
        <v>131</v>
      </c>
      <c r="I2173">
        <f>IF(Dataset[[#This Row],[Dispute Result]]="Undisputed",Dataset[[#This Row],[Invoice Amount]],IF(Dataset[[#This Row],[Dispute Result]]="Won",Dataset[[#This Row],[Invoice Amount]],""))</f>
        <v>8795</v>
      </c>
      <c r="J2173" t="str">
        <f>IF(Dataset[[#This Row],[Dispute Result]]="Lost",Dataset[[#This Row],[Invoice Amount]],"")</f>
        <v/>
      </c>
      <c r="K2173" s="1">
        <v>44101</v>
      </c>
      <c r="L2173">
        <v>41</v>
      </c>
      <c r="M2173">
        <v>11</v>
      </c>
      <c r="N2173" t="s">
        <v>120</v>
      </c>
    </row>
    <row r="2174" spans="1:14" hidden="1" x14ac:dyDescent="0.3">
      <c r="A2174" t="s">
        <v>9</v>
      </c>
      <c r="B2174" t="s">
        <v>25</v>
      </c>
      <c r="C2174">
        <v>8786637235</v>
      </c>
      <c r="D2174" s="1">
        <v>44484</v>
      </c>
      <c r="E2174" s="1">
        <v>44514</v>
      </c>
      <c r="F2174">
        <v>6071</v>
      </c>
      <c r="G2174" t="s">
        <v>5</v>
      </c>
      <c r="H2174" t="s">
        <v>6</v>
      </c>
      <c r="I2174">
        <f>IF(Dataset[[#This Row],[Dispute Result]]="Undisputed",Dataset[[#This Row],[Invoice Amount]],IF(Dataset[[#This Row],[Dispute Result]]="Won",Dataset[[#This Row],[Invoice Amount]],""))</f>
        <v>6071</v>
      </c>
      <c r="J2174" t="str">
        <f>IF(Dataset[[#This Row],[Dispute Result]]="Lost",Dataset[[#This Row],[Invoice Amount]],"")</f>
        <v/>
      </c>
      <c r="K2174" s="1">
        <v>44508</v>
      </c>
      <c r="L2174">
        <v>24</v>
      </c>
      <c r="M2174">
        <v>0</v>
      </c>
      <c r="N2174" t="s">
        <v>120</v>
      </c>
    </row>
    <row r="2175" spans="1:14" x14ac:dyDescent="0.3">
      <c r="A2175" t="s">
        <v>3</v>
      </c>
      <c r="B2175" t="s">
        <v>43</v>
      </c>
      <c r="C2175">
        <v>8788784425</v>
      </c>
      <c r="D2175" s="1">
        <v>43933</v>
      </c>
      <c r="E2175" s="1">
        <v>43963</v>
      </c>
      <c r="F2175">
        <v>7329</v>
      </c>
      <c r="G2175" t="s">
        <v>2</v>
      </c>
      <c r="H2175" t="s">
        <v>131</v>
      </c>
      <c r="I2175">
        <f>IF(Dataset[[#This Row],[Dispute Result]]="Undisputed",Dataset[[#This Row],[Invoice Amount]],IF(Dataset[[#This Row],[Dispute Result]]="Won",Dataset[[#This Row],[Invoice Amount]],""))</f>
        <v>7329</v>
      </c>
      <c r="J2175" t="str">
        <f>IF(Dataset[[#This Row],[Dispute Result]]="Lost",Dataset[[#This Row],[Invoice Amount]],"")</f>
        <v/>
      </c>
      <c r="K2175" s="1">
        <v>43969</v>
      </c>
      <c r="L2175">
        <v>36</v>
      </c>
      <c r="M2175">
        <v>6</v>
      </c>
      <c r="N2175" t="s">
        <v>120</v>
      </c>
    </row>
    <row r="2176" spans="1:14" hidden="1" x14ac:dyDescent="0.3">
      <c r="A2176" t="s">
        <v>14</v>
      </c>
      <c r="B2176" t="s">
        <v>18</v>
      </c>
      <c r="C2176">
        <v>8788830849</v>
      </c>
      <c r="D2176" s="1">
        <v>44442</v>
      </c>
      <c r="E2176" s="1">
        <v>44472</v>
      </c>
      <c r="F2176">
        <v>8491</v>
      </c>
      <c r="G2176" t="s">
        <v>2</v>
      </c>
      <c r="H2176" t="s">
        <v>131</v>
      </c>
      <c r="I2176">
        <f>IF(Dataset[[#This Row],[Dispute Result]]="Undisputed",Dataset[[#This Row],[Invoice Amount]],IF(Dataset[[#This Row],[Dispute Result]]="Won",Dataset[[#This Row],[Invoice Amount]],""))</f>
        <v>8491</v>
      </c>
      <c r="J2176" t="str">
        <f>IF(Dataset[[#This Row],[Dispute Result]]="Lost",Dataset[[#This Row],[Invoice Amount]],"")</f>
        <v/>
      </c>
      <c r="K2176" s="1">
        <v>44458</v>
      </c>
      <c r="L2176">
        <v>16</v>
      </c>
      <c r="M2176">
        <v>0</v>
      </c>
      <c r="N2176" t="s">
        <v>120</v>
      </c>
    </row>
    <row r="2177" spans="1:14" hidden="1" x14ac:dyDescent="0.3">
      <c r="A2177" t="s">
        <v>0</v>
      </c>
      <c r="B2177" t="s">
        <v>36</v>
      </c>
      <c r="C2177">
        <v>8793921356</v>
      </c>
      <c r="D2177" s="1">
        <v>44425</v>
      </c>
      <c r="E2177" s="1">
        <v>44455</v>
      </c>
      <c r="F2177">
        <v>8291</v>
      </c>
      <c r="G2177" t="s">
        <v>2</v>
      </c>
      <c r="H2177" t="s">
        <v>131</v>
      </c>
      <c r="I2177">
        <f>IF(Dataset[[#This Row],[Dispute Result]]="Undisputed",Dataset[[#This Row],[Invoice Amount]],IF(Dataset[[#This Row],[Dispute Result]]="Won",Dataset[[#This Row],[Invoice Amount]],""))</f>
        <v>8291</v>
      </c>
      <c r="J2177" t="str">
        <f>IF(Dataset[[#This Row],[Dispute Result]]="Lost",Dataset[[#This Row],[Invoice Amount]],"")</f>
        <v/>
      </c>
      <c r="K2177" s="1">
        <v>44436</v>
      </c>
      <c r="L2177">
        <v>11</v>
      </c>
      <c r="M2177">
        <v>0</v>
      </c>
      <c r="N2177" t="s">
        <v>120</v>
      </c>
    </row>
    <row r="2178" spans="1:14" hidden="1" x14ac:dyDescent="0.3">
      <c r="A2178" t="s">
        <v>14</v>
      </c>
      <c r="B2178" t="s">
        <v>16</v>
      </c>
      <c r="C2178">
        <v>8808258474</v>
      </c>
      <c r="D2178" s="1">
        <v>44139</v>
      </c>
      <c r="E2178" s="1">
        <v>44169</v>
      </c>
      <c r="F2178">
        <v>6603</v>
      </c>
      <c r="G2178" t="s">
        <v>2</v>
      </c>
      <c r="H2178" t="s">
        <v>131</v>
      </c>
      <c r="I2178">
        <f>IF(Dataset[[#This Row],[Dispute Result]]="Undisputed",Dataset[[#This Row],[Invoice Amount]],IF(Dataset[[#This Row],[Dispute Result]]="Won",Dataset[[#This Row],[Invoice Amount]],""))</f>
        <v>6603</v>
      </c>
      <c r="J2178" t="str">
        <f>IF(Dataset[[#This Row],[Dispute Result]]="Lost",Dataset[[#This Row],[Invoice Amount]],"")</f>
        <v/>
      </c>
      <c r="K2178" s="1">
        <v>44170</v>
      </c>
      <c r="L2178">
        <v>31</v>
      </c>
      <c r="M2178">
        <v>1</v>
      </c>
      <c r="N2178" t="s">
        <v>120</v>
      </c>
    </row>
    <row r="2179" spans="1:14" hidden="1" x14ac:dyDescent="0.3">
      <c r="A2179" t="s">
        <v>14</v>
      </c>
      <c r="B2179" t="s">
        <v>78</v>
      </c>
      <c r="C2179">
        <v>8810803769</v>
      </c>
      <c r="D2179" s="1">
        <v>44035</v>
      </c>
      <c r="E2179" s="1">
        <v>44065</v>
      </c>
      <c r="F2179">
        <v>2962</v>
      </c>
      <c r="G2179" t="s">
        <v>2</v>
      </c>
      <c r="H2179" t="s">
        <v>131</v>
      </c>
      <c r="I2179">
        <f>IF(Dataset[[#This Row],[Dispute Result]]="Undisputed",Dataset[[#This Row],[Invoice Amount]],IF(Dataset[[#This Row],[Dispute Result]]="Won",Dataset[[#This Row],[Invoice Amount]],""))</f>
        <v>2962</v>
      </c>
      <c r="J2179" t="str">
        <f>IF(Dataset[[#This Row],[Dispute Result]]="Lost",Dataset[[#This Row],[Invoice Amount]],"")</f>
        <v/>
      </c>
      <c r="K2179" s="1">
        <v>44074</v>
      </c>
      <c r="L2179">
        <v>39</v>
      </c>
      <c r="M2179">
        <v>9</v>
      </c>
      <c r="N2179" t="s">
        <v>120</v>
      </c>
    </row>
    <row r="2180" spans="1:14" hidden="1" x14ac:dyDescent="0.3">
      <c r="A2180" t="s">
        <v>0</v>
      </c>
      <c r="B2180" t="s">
        <v>72</v>
      </c>
      <c r="C2180">
        <v>8813796388</v>
      </c>
      <c r="D2180" s="1">
        <v>44312</v>
      </c>
      <c r="E2180" s="1">
        <v>44342</v>
      </c>
      <c r="F2180">
        <v>5706</v>
      </c>
      <c r="G2180" t="s">
        <v>2</v>
      </c>
      <c r="H2180" t="s">
        <v>131</v>
      </c>
      <c r="I2180">
        <f>IF(Dataset[[#This Row],[Dispute Result]]="Undisputed",Dataset[[#This Row],[Invoice Amount]],IF(Dataset[[#This Row],[Dispute Result]]="Won",Dataset[[#This Row],[Invoice Amount]],""))</f>
        <v>5706</v>
      </c>
      <c r="J2180" t="str">
        <f>IF(Dataset[[#This Row],[Dispute Result]]="Lost",Dataset[[#This Row],[Invoice Amount]],"")</f>
        <v/>
      </c>
      <c r="K2180" s="1">
        <v>44327</v>
      </c>
      <c r="L2180">
        <v>15</v>
      </c>
      <c r="M2180">
        <v>0</v>
      </c>
      <c r="N2180" t="s">
        <v>120</v>
      </c>
    </row>
    <row r="2181" spans="1:14" hidden="1" x14ac:dyDescent="0.3">
      <c r="A2181" t="s">
        <v>14</v>
      </c>
      <c r="B2181" t="s">
        <v>45</v>
      </c>
      <c r="C2181">
        <v>8815422174</v>
      </c>
      <c r="D2181" s="1">
        <v>44394</v>
      </c>
      <c r="E2181" s="1">
        <v>44424</v>
      </c>
      <c r="F2181">
        <v>2942</v>
      </c>
      <c r="G2181" t="s">
        <v>2</v>
      </c>
      <c r="H2181" t="s">
        <v>131</v>
      </c>
      <c r="I2181">
        <f>IF(Dataset[[#This Row],[Dispute Result]]="Undisputed",Dataset[[#This Row],[Invoice Amount]],IF(Dataset[[#This Row],[Dispute Result]]="Won",Dataset[[#This Row],[Invoice Amount]],""))</f>
        <v>2942</v>
      </c>
      <c r="J2181" t="str">
        <f>IF(Dataset[[#This Row],[Dispute Result]]="Lost",Dataset[[#This Row],[Invoice Amount]],"")</f>
        <v/>
      </c>
      <c r="K2181" s="1">
        <v>44418</v>
      </c>
      <c r="L2181">
        <v>24</v>
      </c>
      <c r="M2181">
        <v>0</v>
      </c>
      <c r="N2181" t="s">
        <v>120</v>
      </c>
    </row>
    <row r="2182" spans="1:14" hidden="1" x14ac:dyDescent="0.3">
      <c r="A2182" t="s">
        <v>14</v>
      </c>
      <c r="B2182" t="s">
        <v>92</v>
      </c>
      <c r="C2182">
        <v>8820244619</v>
      </c>
      <c r="D2182" s="1">
        <v>44451</v>
      </c>
      <c r="E2182" s="1">
        <v>44481</v>
      </c>
      <c r="F2182">
        <v>1970</v>
      </c>
      <c r="G2182" t="s">
        <v>2</v>
      </c>
      <c r="H2182" t="s">
        <v>131</v>
      </c>
      <c r="I2182">
        <f>IF(Dataset[[#This Row],[Dispute Result]]="Undisputed",Dataset[[#This Row],[Invoice Amount]],IF(Dataset[[#This Row],[Dispute Result]]="Won",Dataset[[#This Row],[Invoice Amount]],""))</f>
        <v>1970</v>
      </c>
      <c r="J2182" t="str">
        <f>IF(Dataset[[#This Row],[Dispute Result]]="Lost",Dataset[[#This Row],[Invoice Amount]],"")</f>
        <v/>
      </c>
      <c r="K2182" s="1">
        <v>44475</v>
      </c>
      <c r="L2182">
        <v>24</v>
      </c>
      <c r="M2182">
        <v>0</v>
      </c>
      <c r="N2182" t="s">
        <v>120</v>
      </c>
    </row>
    <row r="2183" spans="1:14" hidden="1" x14ac:dyDescent="0.3">
      <c r="A2183" t="s">
        <v>14</v>
      </c>
      <c r="B2183" t="s">
        <v>18</v>
      </c>
      <c r="C2183">
        <v>8828293477</v>
      </c>
      <c r="D2183" s="1">
        <v>44045</v>
      </c>
      <c r="E2183" s="1">
        <v>44075</v>
      </c>
      <c r="F2183">
        <v>6790</v>
      </c>
      <c r="G2183" t="s">
        <v>2</v>
      </c>
      <c r="H2183" t="s">
        <v>131</v>
      </c>
      <c r="I2183">
        <f>IF(Dataset[[#This Row],[Dispute Result]]="Undisputed",Dataset[[#This Row],[Invoice Amount]],IF(Dataset[[#This Row],[Dispute Result]]="Won",Dataset[[#This Row],[Invoice Amount]],""))</f>
        <v>6790</v>
      </c>
      <c r="J2183" t="str">
        <f>IF(Dataset[[#This Row],[Dispute Result]]="Lost",Dataset[[#This Row],[Invoice Amount]],"")</f>
        <v/>
      </c>
      <c r="K2183" s="1">
        <v>44061</v>
      </c>
      <c r="L2183">
        <v>16</v>
      </c>
      <c r="M2183">
        <v>0</v>
      </c>
      <c r="N2183" t="s">
        <v>120</v>
      </c>
    </row>
    <row r="2184" spans="1:14" hidden="1" x14ac:dyDescent="0.3">
      <c r="A2184" t="s">
        <v>12</v>
      </c>
      <c r="B2184" t="s">
        <v>101</v>
      </c>
      <c r="C2184">
        <v>8835176664</v>
      </c>
      <c r="D2184" s="1">
        <v>44195</v>
      </c>
      <c r="E2184" s="1">
        <v>44225</v>
      </c>
      <c r="F2184">
        <v>5986</v>
      </c>
      <c r="G2184" t="s">
        <v>2</v>
      </c>
      <c r="H2184" t="s">
        <v>131</v>
      </c>
      <c r="I2184">
        <f>IF(Dataset[[#This Row],[Dispute Result]]="Undisputed",Dataset[[#This Row],[Invoice Amount]],IF(Dataset[[#This Row],[Dispute Result]]="Won",Dataset[[#This Row],[Invoice Amount]],""))</f>
        <v>5986</v>
      </c>
      <c r="J2184" t="str">
        <f>IF(Dataset[[#This Row],[Dispute Result]]="Lost",Dataset[[#This Row],[Invoice Amount]],"")</f>
        <v/>
      </c>
      <c r="K2184" s="1">
        <v>44221</v>
      </c>
      <c r="L2184">
        <v>26</v>
      </c>
      <c r="M2184">
        <v>0</v>
      </c>
      <c r="N2184" t="s">
        <v>120</v>
      </c>
    </row>
    <row r="2185" spans="1:14" x14ac:dyDescent="0.3">
      <c r="A2185" t="s">
        <v>3</v>
      </c>
      <c r="B2185" t="s">
        <v>76</v>
      </c>
      <c r="C2185">
        <v>8840023232</v>
      </c>
      <c r="D2185" s="1">
        <v>43868</v>
      </c>
      <c r="E2185" s="1">
        <v>43898</v>
      </c>
      <c r="F2185">
        <v>8889</v>
      </c>
      <c r="G2185" t="s">
        <v>2</v>
      </c>
      <c r="H2185" t="s">
        <v>131</v>
      </c>
      <c r="I2185">
        <f>IF(Dataset[[#This Row],[Dispute Result]]="Undisputed",Dataset[[#This Row],[Invoice Amount]],IF(Dataset[[#This Row],[Dispute Result]]="Won",Dataset[[#This Row],[Invoice Amount]],""))</f>
        <v>8889</v>
      </c>
      <c r="J2185" t="str">
        <f>IF(Dataset[[#This Row],[Dispute Result]]="Lost",Dataset[[#This Row],[Invoice Amount]],"")</f>
        <v/>
      </c>
      <c r="K2185" s="1">
        <v>43890</v>
      </c>
      <c r="L2185">
        <v>22</v>
      </c>
      <c r="M2185">
        <v>0</v>
      </c>
      <c r="N2185" t="s">
        <v>120</v>
      </c>
    </row>
    <row r="2186" spans="1:14" x14ac:dyDescent="0.3">
      <c r="A2186" t="s">
        <v>3</v>
      </c>
      <c r="B2186" t="s">
        <v>27</v>
      </c>
      <c r="C2186">
        <v>8844419761</v>
      </c>
      <c r="D2186" s="1">
        <v>44326</v>
      </c>
      <c r="E2186" s="1">
        <v>44356</v>
      </c>
      <c r="F2186">
        <v>5469</v>
      </c>
      <c r="G2186" t="s">
        <v>2</v>
      </c>
      <c r="H2186" t="s">
        <v>131</v>
      </c>
      <c r="I2186">
        <f>IF(Dataset[[#This Row],[Dispute Result]]="Undisputed",Dataset[[#This Row],[Invoice Amount]],IF(Dataset[[#This Row],[Dispute Result]]="Won",Dataset[[#This Row],[Invoice Amount]],""))</f>
        <v>5469</v>
      </c>
      <c r="J2186" t="str">
        <f>IF(Dataset[[#This Row],[Dispute Result]]="Lost",Dataset[[#This Row],[Invoice Amount]],"")</f>
        <v/>
      </c>
      <c r="K2186" s="1">
        <v>44348</v>
      </c>
      <c r="L2186">
        <v>22</v>
      </c>
      <c r="M2186">
        <v>0</v>
      </c>
      <c r="N2186" t="s">
        <v>120</v>
      </c>
    </row>
    <row r="2187" spans="1:14" hidden="1" x14ac:dyDescent="0.3">
      <c r="A2187" t="s">
        <v>12</v>
      </c>
      <c r="B2187" t="s">
        <v>106</v>
      </c>
      <c r="C2187">
        <v>8852045930</v>
      </c>
      <c r="D2187" s="1">
        <v>43937</v>
      </c>
      <c r="E2187" s="1">
        <v>43967</v>
      </c>
      <c r="F2187">
        <v>6478</v>
      </c>
      <c r="G2187" t="s">
        <v>2</v>
      </c>
      <c r="H2187" t="s">
        <v>131</v>
      </c>
      <c r="I2187">
        <f>IF(Dataset[[#This Row],[Dispute Result]]="Undisputed",Dataset[[#This Row],[Invoice Amount]],IF(Dataset[[#This Row],[Dispute Result]]="Won",Dataset[[#This Row],[Invoice Amount]],""))</f>
        <v>6478</v>
      </c>
      <c r="J2187" t="str">
        <f>IF(Dataset[[#This Row],[Dispute Result]]="Lost",Dataset[[#This Row],[Invoice Amount]],"")</f>
        <v/>
      </c>
      <c r="K2187" s="1">
        <v>43964</v>
      </c>
      <c r="L2187">
        <v>27</v>
      </c>
      <c r="M2187">
        <v>0</v>
      </c>
      <c r="N2187" t="s">
        <v>120</v>
      </c>
    </row>
    <row r="2188" spans="1:14" hidden="1" x14ac:dyDescent="0.3">
      <c r="A2188" t="s">
        <v>12</v>
      </c>
      <c r="B2188" t="s">
        <v>83</v>
      </c>
      <c r="C2188">
        <v>8857063465</v>
      </c>
      <c r="D2188" s="1">
        <v>44241</v>
      </c>
      <c r="E2188" s="1">
        <v>44271</v>
      </c>
      <c r="F2188">
        <v>778</v>
      </c>
      <c r="G2188" t="s">
        <v>2</v>
      </c>
      <c r="H2188" t="s">
        <v>131</v>
      </c>
      <c r="I2188">
        <f>IF(Dataset[[#This Row],[Dispute Result]]="Undisputed",Dataset[[#This Row],[Invoice Amount]],IF(Dataset[[#This Row],[Dispute Result]]="Won",Dataset[[#This Row],[Invoice Amount]],""))</f>
        <v>778</v>
      </c>
      <c r="J2188" t="str">
        <f>IF(Dataset[[#This Row],[Dispute Result]]="Lost",Dataset[[#This Row],[Invoice Amount]],"")</f>
        <v/>
      </c>
      <c r="K2188" s="1">
        <v>44270</v>
      </c>
      <c r="L2188">
        <v>29</v>
      </c>
      <c r="M2188">
        <v>0</v>
      </c>
      <c r="N2188" t="s">
        <v>120</v>
      </c>
    </row>
    <row r="2189" spans="1:14" hidden="1" x14ac:dyDescent="0.3">
      <c r="A2189" t="s">
        <v>0</v>
      </c>
      <c r="B2189" t="s">
        <v>23</v>
      </c>
      <c r="C2189">
        <v>8857627389</v>
      </c>
      <c r="D2189" s="1">
        <v>43929</v>
      </c>
      <c r="E2189" s="1">
        <v>43959</v>
      </c>
      <c r="F2189">
        <v>8349</v>
      </c>
      <c r="G2189" t="s">
        <v>2</v>
      </c>
      <c r="H2189" t="s">
        <v>131</v>
      </c>
      <c r="I2189">
        <f>IF(Dataset[[#This Row],[Dispute Result]]="Undisputed",Dataset[[#This Row],[Invoice Amount]],IF(Dataset[[#This Row],[Dispute Result]]="Won",Dataset[[#This Row],[Invoice Amount]],""))</f>
        <v>8349</v>
      </c>
      <c r="J2189" t="str">
        <f>IF(Dataset[[#This Row],[Dispute Result]]="Lost",Dataset[[#This Row],[Invoice Amount]],"")</f>
        <v/>
      </c>
      <c r="K2189" s="1">
        <v>43941</v>
      </c>
      <c r="L2189">
        <v>12</v>
      </c>
      <c r="M2189">
        <v>0</v>
      </c>
      <c r="N2189" t="s">
        <v>120</v>
      </c>
    </row>
    <row r="2190" spans="1:14" hidden="1" x14ac:dyDescent="0.3">
      <c r="A2190" t="s">
        <v>12</v>
      </c>
      <c r="B2190" t="s">
        <v>83</v>
      </c>
      <c r="C2190">
        <v>8861999698</v>
      </c>
      <c r="D2190" s="1">
        <v>44040</v>
      </c>
      <c r="E2190" s="1">
        <v>44070</v>
      </c>
      <c r="F2190">
        <v>4524</v>
      </c>
      <c r="G2190" t="s">
        <v>5</v>
      </c>
      <c r="H2190" t="s">
        <v>6</v>
      </c>
      <c r="I2190">
        <f>IF(Dataset[[#This Row],[Dispute Result]]="Undisputed",Dataset[[#This Row],[Invoice Amount]],IF(Dataset[[#This Row],[Dispute Result]]="Won",Dataset[[#This Row],[Invoice Amount]],""))</f>
        <v>4524</v>
      </c>
      <c r="J2190" t="str">
        <f>IF(Dataset[[#This Row],[Dispute Result]]="Lost",Dataset[[#This Row],[Invoice Amount]],"")</f>
        <v/>
      </c>
      <c r="K2190" s="1">
        <v>44086</v>
      </c>
      <c r="L2190">
        <v>46</v>
      </c>
      <c r="M2190">
        <v>16</v>
      </c>
      <c r="N2190" t="s">
        <v>120</v>
      </c>
    </row>
    <row r="2191" spans="1:14" hidden="1" x14ac:dyDescent="0.3">
      <c r="A2191" t="s">
        <v>12</v>
      </c>
      <c r="B2191" t="s">
        <v>106</v>
      </c>
      <c r="C2191">
        <v>8862522772</v>
      </c>
      <c r="D2191" s="1">
        <v>43982</v>
      </c>
      <c r="E2191" s="1">
        <v>44012</v>
      </c>
      <c r="F2191">
        <v>2691</v>
      </c>
      <c r="G2191" t="s">
        <v>2</v>
      </c>
      <c r="H2191" t="s">
        <v>131</v>
      </c>
      <c r="I2191">
        <f>IF(Dataset[[#This Row],[Dispute Result]]="Undisputed",Dataset[[#This Row],[Invoice Amount]],IF(Dataset[[#This Row],[Dispute Result]]="Won",Dataset[[#This Row],[Invoice Amount]],""))</f>
        <v>2691</v>
      </c>
      <c r="J2191" t="str">
        <f>IF(Dataset[[#This Row],[Dispute Result]]="Lost",Dataset[[#This Row],[Invoice Amount]],"")</f>
        <v/>
      </c>
      <c r="K2191" s="1">
        <v>44003</v>
      </c>
      <c r="L2191">
        <v>21</v>
      </c>
      <c r="M2191">
        <v>0</v>
      </c>
      <c r="N2191" t="s">
        <v>120</v>
      </c>
    </row>
    <row r="2192" spans="1:14" hidden="1" x14ac:dyDescent="0.3">
      <c r="A2192" t="s">
        <v>0</v>
      </c>
      <c r="B2192" t="s">
        <v>103</v>
      </c>
      <c r="C2192">
        <v>8864060748</v>
      </c>
      <c r="D2192" s="1">
        <v>44421</v>
      </c>
      <c r="E2192" s="1">
        <v>44451</v>
      </c>
      <c r="F2192">
        <v>6106</v>
      </c>
      <c r="G2192" t="s">
        <v>2</v>
      </c>
      <c r="H2192" t="s">
        <v>131</v>
      </c>
      <c r="I2192">
        <f>IF(Dataset[[#This Row],[Dispute Result]]="Undisputed",Dataset[[#This Row],[Invoice Amount]],IF(Dataset[[#This Row],[Dispute Result]]="Won",Dataset[[#This Row],[Invoice Amount]],""))</f>
        <v>6106</v>
      </c>
      <c r="J2192" t="str">
        <f>IF(Dataset[[#This Row],[Dispute Result]]="Lost",Dataset[[#This Row],[Invoice Amount]],"")</f>
        <v/>
      </c>
      <c r="K2192" s="1">
        <v>44438</v>
      </c>
      <c r="L2192">
        <v>17</v>
      </c>
      <c r="M2192">
        <v>0</v>
      </c>
      <c r="N2192" t="s">
        <v>120</v>
      </c>
    </row>
    <row r="2193" spans="1:14" x14ac:dyDescent="0.3">
      <c r="A2193" t="s">
        <v>3</v>
      </c>
      <c r="B2193" t="s">
        <v>99</v>
      </c>
      <c r="C2193">
        <v>5564408624</v>
      </c>
      <c r="D2193" s="1">
        <v>44430</v>
      </c>
      <c r="E2193" s="1">
        <v>44460</v>
      </c>
      <c r="F2193">
        <v>5069</v>
      </c>
      <c r="G2193" t="s">
        <v>5</v>
      </c>
      <c r="H2193" t="s">
        <v>6</v>
      </c>
      <c r="I2193">
        <f>IF(Dataset[[#This Row],[Dispute Result]]="Undisputed",Dataset[[#This Row],[Invoice Amount]],IF(Dataset[[#This Row],[Dispute Result]]="Won",Dataset[[#This Row],[Invoice Amount]],""))</f>
        <v>5069</v>
      </c>
      <c r="J2193" t="str">
        <f>IF(Dataset[[#This Row],[Dispute Result]]="Lost",Dataset[[#This Row],[Invoice Amount]],"")</f>
        <v/>
      </c>
      <c r="K2193" s="1">
        <v>44474</v>
      </c>
      <c r="L2193">
        <v>44</v>
      </c>
      <c r="M2193">
        <v>14</v>
      </c>
      <c r="N2193" t="s">
        <v>120</v>
      </c>
    </row>
    <row r="2194" spans="1:14" hidden="1" x14ac:dyDescent="0.3">
      <c r="A2194" t="s">
        <v>9</v>
      </c>
      <c r="B2194" t="s">
        <v>70</v>
      </c>
      <c r="C2194">
        <v>8871842653</v>
      </c>
      <c r="D2194" s="1">
        <v>43895</v>
      </c>
      <c r="E2194" s="1">
        <v>43925</v>
      </c>
      <c r="F2194">
        <v>5707</v>
      </c>
      <c r="G2194" t="s">
        <v>2</v>
      </c>
      <c r="H2194" t="s">
        <v>131</v>
      </c>
      <c r="I2194">
        <f>IF(Dataset[[#This Row],[Dispute Result]]="Undisputed",Dataset[[#This Row],[Invoice Amount]],IF(Dataset[[#This Row],[Dispute Result]]="Won",Dataset[[#This Row],[Invoice Amount]],""))</f>
        <v>5707</v>
      </c>
      <c r="J2194" t="str">
        <f>IF(Dataset[[#This Row],[Dispute Result]]="Lost",Dataset[[#This Row],[Invoice Amount]],"")</f>
        <v/>
      </c>
      <c r="K2194" s="1">
        <v>43904</v>
      </c>
      <c r="L2194">
        <v>9</v>
      </c>
      <c r="M2194">
        <v>0</v>
      </c>
      <c r="N2194" t="s">
        <v>120</v>
      </c>
    </row>
    <row r="2195" spans="1:14" x14ac:dyDescent="0.3">
      <c r="A2195" t="s">
        <v>3</v>
      </c>
      <c r="B2195" t="s">
        <v>76</v>
      </c>
      <c r="C2195">
        <v>8873482075</v>
      </c>
      <c r="D2195" s="1">
        <v>43972</v>
      </c>
      <c r="E2195" s="1">
        <v>44002</v>
      </c>
      <c r="F2195">
        <v>9386</v>
      </c>
      <c r="G2195" t="s">
        <v>2</v>
      </c>
      <c r="H2195" t="s">
        <v>131</v>
      </c>
      <c r="I2195">
        <f>IF(Dataset[[#This Row],[Dispute Result]]="Undisputed",Dataset[[#This Row],[Invoice Amount]],IF(Dataset[[#This Row],[Dispute Result]]="Won",Dataset[[#This Row],[Invoice Amount]],""))</f>
        <v>9386</v>
      </c>
      <c r="J2195" t="str">
        <f>IF(Dataset[[#This Row],[Dispute Result]]="Lost",Dataset[[#This Row],[Invoice Amount]],"")</f>
        <v/>
      </c>
      <c r="K2195" s="1">
        <v>43995</v>
      </c>
      <c r="L2195">
        <v>23</v>
      </c>
      <c r="M2195">
        <v>0</v>
      </c>
      <c r="N2195" t="s">
        <v>120</v>
      </c>
    </row>
    <row r="2196" spans="1:14" hidden="1" x14ac:dyDescent="0.3">
      <c r="A2196" t="s">
        <v>14</v>
      </c>
      <c r="B2196" t="s">
        <v>81</v>
      </c>
      <c r="C2196">
        <v>8875015994</v>
      </c>
      <c r="D2196" s="1">
        <v>44151</v>
      </c>
      <c r="E2196" s="1">
        <v>44181</v>
      </c>
      <c r="F2196">
        <v>7621</v>
      </c>
      <c r="G2196" t="s">
        <v>2</v>
      </c>
      <c r="H2196" t="s">
        <v>131</v>
      </c>
      <c r="I2196">
        <f>IF(Dataset[[#This Row],[Dispute Result]]="Undisputed",Dataset[[#This Row],[Invoice Amount]],IF(Dataset[[#This Row],[Dispute Result]]="Won",Dataset[[#This Row],[Invoice Amount]],""))</f>
        <v>7621</v>
      </c>
      <c r="J2196" t="str">
        <f>IF(Dataset[[#This Row],[Dispute Result]]="Lost",Dataset[[#This Row],[Invoice Amount]],"")</f>
        <v/>
      </c>
      <c r="K2196" s="1">
        <v>44185</v>
      </c>
      <c r="L2196">
        <v>34</v>
      </c>
      <c r="M2196">
        <v>4</v>
      </c>
      <c r="N2196" t="s">
        <v>120</v>
      </c>
    </row>
    <row r="2197" spans="1:14" hidden="1" x14ac:dyDescent="0.3">
      <c r="A2197" t="s">
        <v>12</v>
      </c>
      <c r="B2197" t="s">
        <v>73</v>
      </c>
      <c r="C2197">
        <v>8891547275</v>
      </c>
      <c r="D2197" s="1">
        <v>44245</v>
      </c>
      <c r="E2197" s="1">
        <v>44275</v>
      </c>
      <c r="F2197">
        <v>5853</v>
      </c>
      <c r="G2197" t="s">
        <v>2</v>
      </c>
      <c r="H2197" t="s">
        <v>131</v>
      </c>
      <c r="I2197">
        <f>IF(Dataset[[#This Row],[Dispute Result]]="Undisputed",Dataset[[#This Row],[Invoice Amount]],IF(Dataset[[#This Row],[Dispute Result]]="Won",Dataset[[#This Row],[Invoice Amount]],""))</f>
        <v>5853</v>
      </c>
      <c r="J2197" t="str">
        <f>IF(Dataset[[#This Row],[Dispute Result]]="Lost",Dataset[[#This Row],[Invoice Amount]],"")</f>
        <v/>
      </c>
      <c r="K2197" s="1">
        <v>44273</v>
      </c>
      <c r="L2197">
        <v>28</v>
      </c>
      <c r="M2197">
        <v>0</v>
      </c>
      <c r="N2197" t="s">
        <v>120</v>
      </c>
    </row>
    <row r="2198" spans="1:14" hidden="1" x14ac:dyDescent="0.3">
      <c r="A2198" t="s">
        <v>14</v>
      </c>
      <c r="B2198" t="s">
        <v>89</v>
      </c>
      <c r="C2198">
        <v>8892880121</v>
      </c>
      <c r="D2198" s="1">
        <v>44004</v>
      </c>
      <c r="E2198" s="1">
        <v>44034</v>
      </c>
      <c r="F2198">
        <v>4835</v>
      </c>
      <c r="G2198" t="s">
        <v>2</v>
      </c>
      <c r="H2198" t="s">
        <v>131</v>
      </c>
      <c r="I2198">
        <f>IF(Dataset[[#This Row],[Dispute Result]]="Undisputed",Dataset[[#This Row],[Invoice Amount]],IF(Dataset[[#This Row],[Dispute Result]]="Won",Dataset[[#This Row],[Invoice Amount]],""))</f>
        <v>4835</v>
      </c>
      <c r="J2198" t="str">
        <f>IF(Dataset[[#This Row],[Dispute Result]]="Lost",Dataset[[#This Row],[Invoice Amount]],"")</f>
        <v/>
      </c>
      <c r="K2198" s="1">
        <v>44030</v>
      </c>
      <c r="L2198">
        <v>26</v>
      </c>
      <c r="M2198">
        <v>0</v>
      </c>
      <c r="N2198" t="s">
        <v>120</v>
      </c>
    </row>
    <row r="2199" spans="1:14" hidden="1" x14ac:dyDescent="0.3">
      <c r="A2199" t="s">
        <v>0</v>
      </c>
      <c r="B2199" t="s">
        <v>1</v>
      </c>
      <c r="C2199">
        <v>8893171508</v>
      </c>
      <c r="D2199" s="1">
        <v>44345</v>
      </c>
      <c r="E2199" s="1">
        <v>44375</v>
      </c>
      <c r="F2199">
        <v>6849</v>
      </c>
      <c r="G2199" t="s">
        <v>2</v>
      </c>
      <c r="H2199" t="s">
        <v>131</v>
      </c>
      <c r="I2199">
        <f>IF(Dataset[[#This Row],[Dispute Result]]="Undisputed",Dataset[[#This Row],[Invoice Amount]],IF(Dataset[[#This Row],[Dispute Result]]="Won",Dataset[[#This Row],[Invoice Amount]],""))</f>
        <v>6849</v>
      </c>
      <c r="J2199" t="str">
        <f>IF(Dataset[[#This Row],[Dispute Result]]="Lost",Dataset[[#This Row],[Invoice Amount]],"")</f>
        <v/>
      </c>
      <c r="K2199" s="1">
        <v>44353</v>
      </c>
      <c r="L2199">
        <v>8</v>
      </c>
      <c r="M2199">
        <v>0</v>
      </c>
      <c r="N2199" t="s">
        <v>120</v>
      </c>
    </row>
    <row r="2200" spans="1:14" hidden="1" x14ac:dyDescent="0.3">
      <c r="A2200" t="s">
        <v>12</v>
      </c>
      <c r="B2200" t="s">
        <v>74</v>
      </c>
      <c r="C2200">
        <v>8893780423</v>
      </c>
      <c r="D2200" s="1">
        <v>44488</v>
      </c>
      <c r="E2200" s="1">
        <v>44518</v>
      </c>
      <c r="F2200">
        <v>2022</v>
      </c>
      <c r="G2200" t="s">
        <v>2</v>
      </c>
      <c r="H2200" t="s">
        <v>131</v>
      </c>
      <c r="I2200">
        <f>IF(Dataset[[#This Row],[Dispute Result]]="Undisputed",Dataset[[#This Row],[Invoice Amount]],IF(Dataset[[#This Row],[Dispute Result]]="Won",Dataset[[#This Row],[Invoice Amount]],""))</f>
        <v>2022</v>
      </c>
      <c r="J2200" t="str">
        <f>IF(Dataset[[#This Row],[Dispute Result]]="Lost",Dataset[[#This Row],[Invoice Amount]],"")</f>
        <v/>
      </c>
      <c r="K2200" s="1">
        <v>44496</v>
      </c>
      <c r="L2200">
        <v>8</v>
      </c>
      <c r="M2200">
        <v>0</v>
      </c>
      <c r="N2200" t="s">
        <v>120</v>
      </c>
    </row>
    <row r="2201" spans="1:14" hidden="1" x14ac:dyDescent="0.3">
      <c r="A2201" t="s">
        <v>14</v>
      </c>
      <c r="B2201" t="s">
        <v>65</v>
      </c>
      <c r="C2201">
        <v>8898728543</v>
      </c>
      <c r="D2201" s="1">
        <v>44293</v>
      </c>
      <c r="E2201" s="1">
        <v>44323</v>
      </c>
      <c r="F2201">
        <v>8415</v>
      </c>
      <c r="G2201" t="s">
        <v>5</v>
      </c>
      <c r="H2201" t="s">
        <v>6</v>
      </c>
      <c r="I2201">
        <f>IF(Dataset[[#This Row],[Dispute Result]]="Undisputed",Dataset[[#This Row],[Invoice Amount]],IF(Dataset[[#This Row],[Dispute Result]]="Won",Dataset[[#This Row],[Invoice Amount]],""))</f>
        <v>8415</v>
      </c>
      <c r="J2201" t="str">
        <f>IF(Dataset[[#This Row],[Dispute Result]]="Lost",Dataset[[#This Row],[Invoice Amount]],"")</f>
        <v/>
      </c>
      <c r="K2201" s="1">
        <v>44323</v>
      </c>
      <c r="L2201">
        <v>30</v>
      </c>
      <c r="M2201">
        <v>0</v>
      </c>
      <c r="N2201" t="s">
        <v>120</v>
      </c>
    </row>
    <row r="2202" spans="1:14" hidden="1" x14ac:dyDescent="0.3">
      <c r="A2202" t="s">
        <v>14</v>
      </c>
      <c r="B2202" t="s">
        <v>92</v>
      </c>
      <c r="C2202">
        <v>8900955747</v>
      </c>
      <c r="D2202" s="1">
        <v>44080</v>
      </c>
      <c r="E2202" s="1">
        <v>44110</v>
      </c>
      <c r="F2202">
        <v>4499</v>
      </c>
      <c r="G2202" t="s">
        <v>2</v>
      </c>
      <c r="H2202" t="s">
        <v>131</v>
      </c>
      <c r="I2202">
        <f>IF(Dataset[[#This Row],[Dispute Result]]="Undisputed",Dataset[[#This Row],[Invoice Amount]],IF(Dataset[[#This Row],[Dispute Result]]="Won",Dataset[[#This Row],[Invoice Amount]],""))</f>
        <v>4499</v>
      </c>
      <c r="J2202" t="str">
        <f>IF(Dataset[[#This Row],[Dispute Result]]="Lost",Dataset[[#This Row],[Invoice Amount]],"")</f>
        <v/>
      </c>
      <c r="K2202" s="1">
        <v>44100</v>
      </c>
      <c r="L2202">
        <v>20</v>
      </c>
      <c r="M2202">
        <v>0</v>
      </c>
      <c r="N2202" t="s">
        <v>120</v>
      </c>
    </row>
    <row r="2203" spans="1:14" hidden="1" x14ac:dyDescent="0.3">
      <c r="A2203" t="s">
        <v>9</v>
      </c>
      <c r="B2203" t="s">
        <v>32</v>
      </c>
      <c r="C2203">
        <v>8908680989</v>
      </c>
      <c r="D2203" s="1">
        <v>44286</v>
      </c>
      <c r="E2203" s="1">
        <v>44316</v>
      </c>
      <c r="F2203">
        <v>4807</v>
      </c>
      <c r="G2203" t="s">
        <v>2</v>
      </c>
      <c r="H2203" t="s">
        <v>131</v>
      </c>
      <c r="I2203">
        <f>IF(Dataset[[#This Row],[Dispute Result]]="Undisputed",Dataset[[#This Row],[Invoice Amount]],IF(Dataset[[#This Row],[Dispute Result]]="Won",Dataset[[#This Row],[Invoice Amount]],""))</f>
        <v>4807</v>
      </c>
      <c r="J2203" t="str">
        <f>IF(Dataset[[#This Row],[Dispute Result]]="Lost",Dataset[[#This Row],[Invoice Amount]],"")</f>
        <v/>
      </c>
      <c r="K2203" s="1">
        <v>44312</v>
      </c>
      <c r="L2203">
        <v>26</v>
      </c>
      <c r="M2203">
        <v>0</v>
      </c>
      <c r="N2203" t="s">
        <v>120</v>
      </c>
    </row>
    <row r="2204" spans="1:14" hidden="1" x14ac:dyDescent="0.3">
      <c r="A2204" t="s">
        <v>0</v>
      </c>
      <c r="B2204" t="s">
        <v>98</v>
      </c>
      <c r="C2204">
        <v>8911239770</v>
      </c>
      <c r="D2204" s="1">
        <v>44310</v>
      </c>
      <c r="E2204" s="1">
        <v>44340</v>
      </c>
      <c r="F2204">
        <v>6934</v>
      </c>
      <c r="G2204" t="s">
        <v>2</v>
      </c>
      <c r="H2204" t="s">
        <v>131</v>
      </c>
      <c r="I2204">
        <f>IF(Dataset[[#This Row],[Dispute Result]]="Undisputed",Dataset[[#This Row],[Invoice Amount]],IF(Dataset[[#This Row],[Dispute Result]]="Won",Dataset[[#This Row],[Invoice Amount]],""))</f>
        <v>6934</v>
      </c>
      <c r="J2204" t="str">
        <f>IF(Dataset[[#This Row],[Dispute Result]]="Lost",Dataset[[#This Row],[Invoice Amount]],"")</f>
        <v/>
      </c>
      <c r="K2204" s="1">
        <v>44344</v>
      </c>
      <c r="L2204">
        <v>34</v>
      </c>
      <c r="M2204">
        <v>4</v>
      </c>
      <c r="N2204" t="s">
        <v>120</v>
      </c>
    </row>
    <row r="2205" spans="1:14" x14ac:dyDescent="0.3">
      <c r="A2205" t="s">
        <v>3</v>
      </c>
      <c r="B2205" t="s">
        <v>59</v>
      </c>
      <c r="C2205">
        <v>368163381</v>
      </c>
      <c r="D2205" s="1">
        <v>44431</v>
      </c>
      <c r="E2205" s="1">
        <v>44461</v>
      </c>
      <c r="F2205">
        <v>6268</v>
      </c>
      <c r="G2205" t="s">
        <v>5</v>
      </c>
      <c r="H2205" t="s">
        <v>52</v>
      </c>
      <c r="I2205" t="str">
        <f>IF(Dataset[[#This Row],[Dispute Result]]="Undisputed",Dataset[[#This Row],[Invoice Amount]],IF(Dataset[[#This Row],[Dispute Result]]="Won",Dataset[[#This Row],[Invoice Amount]],""))</f>
        <v/>
      </c>
      <c r="J2205">
        <f>IF(Dataset[[#This Row],[Dispute Result]]="Lost",Dataset[[#This Row],[Invoice Amount]],"")</f>
        <v>6268</v>
      </c>
      <c r="K2205" s="1">
        <v>44450</v>
      </c>
      <c r="L2205">
        <v>19</v>
      </c>
      <c r="M2205">
        <v>0</v>
      </c>
      <c r="N2205" t="s">
        <v>120</v>
      </c>
    </row>
    <row r="2206" spans="1:14" hidden="1" x14ac:dyDescent="0.3">
      <c r="A2206" t="s">
        <v>0</v>
      </c>
      <c r="B2206" t="s">
        <v>57</v>
      </c>
      <c r="C2206">
        <v>8921244707</v>
      </c>
      <c r="D2206" s="1">
        <v>44222</v>
      </c>
      <c r="E2206" s="1">
        <v>44252</v>
      </c>
      <c r="F2206">
        <v>5842</v>
      </c>
      <c r="G2206" t="s">
        <v>2</v>
      </c>
      <c r="H2206" t="s">
        <v>131</v>
      </c>
      <c r="I2206">
        <f>IF(Dataset[[#This Row],[Dispute Result]]="Undisputed",Dataset[[#This Row],[Invoice Amount]],IF(Dataset[[#This Row],[Dispute Result]]="Won",Dataset[[#This Row],[Invoice Amount]],""))</f>
        <v>5842</v>
      </c>
      <c r="J2206" t="str">
        <f>IF(Dataset[[#This Row],[Dispute Result]]="Lost",Dataset[[#This Row],[Invoice Amount]],"")</f>
        <v/>
      </c>
      <c r="K2206" s="1">
        <v>44246</v>
      </c>
      <c r="L2206">
        <v>24</v>
      </c>
      <c r="M2206">
        <v>0</v>
      </c>
      <c r="N2206" t="s">
        <v>120</v>
      </c>
    </row>
    <row r="2207" spans="1:14" hidden="1" x14ac:dyDescent="0.3">
      <c r="A2207" t="s">
        <v>0</v>
      </c>
      <c r="B2207" t="s">
        <v>103</v>
      </c>
      <c r="C2207">
        <v>8922128667</v>
      </c>
      <c r="D2207" s="1">
        <v>44260</v>
      </c>
      <c r="E2207" s="1">
        <v>44290</v>
      </c>
      <c r="F2207">
        <v>7349</v>
      </c>
      <c r="G2207" t="s">
        <v>2</v>
      </c>
      <c r="H2207" t="s">
        <v>131</v>
      </c>
      <c r="I2207">
        <f>IF(Dataset[[#This Row],[Dispute Result]]="Undisputed",Dataset[[#This Row],[Invoice Amount]],IF(Dataset[[#This Row],[Dispute Result]]="Won",Dataset[[#This Row],[Invoice Amount]],""))</f>
        <v>7349</v>
      </c>
      <c r="J2207" t="str">
        <f>IF(Dataset[[#This Row],[Dispute Result]]="Lost",Dataset[[#This Row],[Invoice Amount]],"")</f>
        <v/>
      </c>
      <c r="K2207" s="1">
        <v>44287</v>
      </c>
      <c r="L2207">
        <v>27</v>
      </c>
      <c r="M2207">
        <v>0</v>
      </c>
      <c r="N2207" t="s">
        <v>120</v>
      </c>
    </row>
    <row r="2208" spans="1:14" hidden="1" x14ac:dyDescent="0.3">
      <c r="A2208" t="s">
        <v>14</v>
      </c>
      <c r="B2208" t="s">
        <v>81</v>
      </c>
      <c r="C2208">
        <v>8925106994</v>
      </c>
      <c r="D2208" s="1">
        <v>44214</v>
      </c>
      <c r="E2208" s="1">
        <v>44244</v>
      </c>
      <c r="F2208">
        <v>6448</v>
      </c>
      <c r="G2208" t="s">
        <v>2</v>
      </c>
      <c r="H2208" t="s">
        <v>131</v>
      </c>
      <c r="I2208">
        <f>IF(Dataset[[#This Row],[Dispute Result]]="Undisputed",Dataset[[#This Row],[Invoice Amount]],IF(Dataset[[#This Row],[Dispute Result]]="Won",Dataset[[#This Row],[Invoice Amount]],""))</f>
        <v>6448</v>
      </c>
      <c r="J2208" t="str">
        <f>IF(Dataset[[#This Row],[Dispute Result]]="Lost",Dataset[[#This Row],[Invoice Amount]],"")</f>
        <v/>
      </c>
      <c r="K2208" s="1">
        <v>44250</v>
      </c>
      <c r="L2208">
        <v>36</v>
      </c>
      <c r="M2208">
        <v>6</v>
      </c>
      <c r="N2208" t="s">
        <v>120</v>
      </c>
    </row>
    <row r="2209" spans="1:14" hidden="1" x14ac:dyDescent="0.3">
      <c r="A2209" t="s">
        <v>14</v>
      </c>
      <c r="B2209" t="s">
        <v>45</v>
      </c>
      <c r="C2209">
        <v>8926617482</v>
      </c>
      <c r="D2209" s="1">
        <v>44160</v>
      </c>
      <c r="E2209" s="1">
        <v>44190</v>
      </c>
      <c r="F2209">
        <v>5201</v>
      </c>
      <c r="G2209" t="s">
        <v>5</v>
      </c>
      <c r="H2209" t="s">
        <v>6</v>
      </c>
      <c r="I2209">
        <f>IF(Dataset[[#This Row],[Dispute Result]]="Undisputed",Dataset[[#This Row],[Invoice Amount]],IF(Dataset[[#This Row],[Dispute Result]]="Won",Dataset[[#This Row],[Invoice Amount]],""))</f>
        <v>5201</v>
      </c>
      <c r="J2209" t="str">
        <f>IF(Dataset[[#This Row],[Dispute Result]]="Lost",Dataset[[#This Row],[Invoice Amount]],"")</f>
        <v/>
      </c>
      <c r="K2209" s="1">
        <v>44215</v>
      </c>
      <c r="L2209">
        <v>55</v>
      </c>
      <c r="M2209">
        <v>25</v>
      </c>
      <c r="N2209" t="s">
        <v>120</v>
      </c>
    </row>
    <row r="2210" spans="1:14" hidden="1" x14ac:dyDescent="0.3">
      <c r="A2210" t="s">
        <v>14</v>
      </c>
      <c r="B2210" t="s">
        <v>71</v>
      </c>
      <c r="C2210">
        <v>8927871048</v>
      </c>
      <c r="D2210" s="1">
        <v>44274</v>
      </c>
      <c r="E2210" s="1">
        <v>44304</v>
      </c>
      <c r="F2210">
        <v>6660</v>
      </c>
      <c r="G2210" t="s">
        <v>2</v>
      </c>
      <c r="H2210" t="s">
        <v>131</v>
      </c>
      <c r="I2210">
        <f>IF(Dataset[[#This Row],[Dispute Result]]="Undisputed",Dataset[[#This Row],[Invoice Amount]],IF(Dataset[[#This Row],[Dispute Result]]="Won",Dataset[[#This Row],[Invoice Amount]],""))</f>
        <v>6660</v>
      </c>
      <c r="J2210" t="str">
        <f>IF(Dataset[[#This Row],[Dispute Result]]="Lost",Dataset[[#This Row],[Invoice Amount]],"")</f>
        <v/>
      </c>
      <c r="K2210" s="1">
        <v>44297</v>
      </c>
      <c r="L2210">
        <v>23</v>
      </c>
      <c r="M2210">
        <v>0</v>
      </c>
      <c r="N2210" t="s">
        <v>120</v>
      </c>
    </row>
    <row r="2211" spans="1:14" hidden="1" x14ac:dyDescent="0.3">
      <c r="A2211" t="s">
        <v>14</v>
      </c>
      <c r="B2211" t="s">
        <v>50</v>
      </c>
      <c r="C2211">
        <v>8935367432</v>
      </c>
      <c r="D2211" s="1">
        <v>43930</v>
      </c>
      <c r="E2211" s="1">
        <v>43960</v>
      </c>
      <c r="F2211">
        <v>6316</v>
      </c>
      <c r="G2211" t="s">
        <v>5</v>
      </c>
      <c r="H2211" t="s">
        <v>6</v>
      </c>
      <c r="I2211">
        <f>IF(Dataset[[#This Row],[Dispute Result]]="Undisputed",Dataset[[#This Row],[Invoice Amount]],IF(Dataset[[#This Row],[Dispute Result]]="Won",Dataset[[#This Row],[Invoice Amount]],""))</f>
        <v>6316</v>
      </c>
      <c r="J2211" t="str">
        <f>IF(Dataset[[#This Row],[Dispute Result]]="Lost",Dataset[[#This Row],[Invoice Amount]],"")</f>
        <v/>
      </c>
      <c r="K2211" s="1">
        <v>43977</v>
      </c>
      <c r="L2211">
        <v>47</v>
      </c>
      <c r="M2211">
        <v>17</v>
      </c>
      <c r="N2211" t="s">
        <v>120</v>
      </c>
    </row>
    <row r="2212" spans="1:14" hidden="1" x14ac:dyDescent="0.3">
      <c r="A2212" t="s">
        <v>0</v>
      </c>
      <c r="B2212" t="s">
        <v>103</v>
      </c>
      <c r="C2212">
        <v>8938303761</v>
      </c>
      <c r="D2212" s="1">
        <v>43984</v>
      </c>
      <c r="E2212" s="1">
        <v>44014</v>
      </c>
      <c r="F2212">
        <v>7395</v>
      </c>
      <c r="G2212" t="s">
        <v>2</v>
      </c>
      <c r="H2212" t="s">
        <v>131</v>
      </c>
      <c r="I2212">
        <f>IF(Dataset[[#This Row],[Dispute Result]]="Undisputed",Dataset[[#This Row],[Invoice Amount]],IF(Dataset[[#This Row],[Dispute Result]]="Won",Dataset[[#This Row],[Invoice Amount]],""))</f>
        <v>7395</v>
      </c>
      <c r="J2212" t="str">
        <f>IF(Dataset[[#This Row],[Dispute Result]]="Lost",Dataset[[#This Row],[Invoice Amount]],"")</f>
        <v/>
      </c>
      <c r="K2212" s="1">
        <v>44010</v>
      </c>
      <c r="L2212">
        <v>26</v>
      </c>
      <c r="M2212">
        <v>0</v>
      </c>
      <c r="N2212" t="s">
        <v>120</v>
      </c>
    </row>
    <row r="2213" spans="1:14" hidden="1" x14ac:dyDescent="0.3">
      <c r="A2213" t="s">
        <v>0</v>
      </c>
      <c r="B2213" t="s">
        <v>69</v>
      </c>
      <c r="C2213">
        <v>8942200261</v>
      </c>
      <c r="D2213" s="1">
        <v>44033</v>
      </c>
      <c r="E2213" s="1">
        <v>44063</v>
      </c>
      <c r="F2213">
        <v>6433</v>
      </c>
      <c r="G2213" t="s">
        <v>2</v>
      </c>
      <c r="H2213" t="s">
        <v>131</v>
      </c>
      <c r="I2213">
        <f>IF(Dataset[[#This Row],[Dispute Result]]="Undisputed",Dataset[[#This Row],[Invoice Amount]],IF(Dataset[[#This Row],[Dispute Result]]="Won",Dataset[[#This Row],[Invoice Amount]],""))</f>
        <v>6433</v>
      </c>
      <c r="J2213" t="str">
        <f>IF(Dataset[[#This Row],[Dispute Result]]="Lost",Dataset[[#This Row],[Invoice Amount]],"")</f>
        <v/>
      </c>
      <c r="K2213" s="1">
        <v>44050</v>
      </c>
      <c r="L2213">
        <v>17</v>
      </c>
      <c r="M2213">
        <v>0</v>
      </c>
      <c r="N2213" t="s">
        <v>120</v>
      </c>
    </row>
    <row r="2214" spans="1:14" hidden="1" x14ac:dyDescent="0.3">
      <c r="A2214" t="s">
        <v>14</v>
      </c>
      <c r="B2214" t="s">
        <v>92</v>
      </c>
      <c r="C2214">
        <v>8945106531</v>
      </c>
      <c r="D2214" s="1">
        <v>44026</v>
      </c>
      <c r="E2214" s="1">
        <v>44056</v>
      </c>
      <c r="F2214">
        <v>6749</v>
      </c>
      <c r="G2214" t="s">
        <v>2</v>
      </c>
      <c r="H2214" t="s">
        <v>131</v>
      </c>
      <c r="I2214">
        <f>IF(Dataset[[#This Row],[Dispute Result]]="Undisputed",Dataset[[#This Row],[Invoice Amount]],IF(Dataset[[#This Row],[Dispute Result]]="Won",Dataset[[#This Row],[Invoice Amount]],""))</f>
        <v>6749</v>
      </c>
      <c r="J2214" t="str">
        <f>IF(Dataset[[#This Row],[Dispute Result]]="Lost",Dataset[[#This Row],[Invoice Amount]],"")</f>
        <v/>
      </c>
      <c r="K2214" s="1">
        <v>44041</v>
      </c>
      <c r="L2214">
        <v>15</v>
      </c>
      <c r="M2214">
        <v>0</v>
      </c>
      <c r="N2214" t="s">
        <v>120</v>
      </c>
    </row>
    <row r="2215" spans="1:14" hidden="1" x14ac:dyDescent="0.3">
      <c r="A2215" t="s">
        <v>12</v>
      </c>
      <c r="B2215" t="s">
        <v>95</v>
      </c>
      <c r="C2215">
        <v>8945288109</v>
      </c>
      <c r="D2215" s="1">
        <v>44019</v>
      </c>
      <c r="E2215" s="1">
        <v>44049</v>
      </c>
      <c r="F2215">
        <v>3181</v>
      </c>
      <c r="G2215" t="s">
        <v>2</v>
      </c>
      <c r="H2215" t="s">
        <v>131</v>
      </c>
      <c r="I2215">
        <f>IF(Dataset[[#This Row],[Dispute Result]]="Undisputed",Dataset[[#This Row],[Invoice Amount]],IF(Dataset[[#This Row],[Dispute Result]]="Won",Dataset[[#This Row],[Invoice Amount]],""))</f>
        <v>3181</v>
      </c>
      <c r="J2215" t="str">
        <f>IF(Dataset[[#This Row],[Dispute Result]]="Lost",Dataset[[#This Row],[Invoice Amount]],"")</f>
        <v/>
      </c>
      <c r="K2215" s="1">
        <v>44031</v>
      </c>
      <c r="L2215">
        <v>12</v>
      </c>
      <c r="M2215">
        <v>0</v>
      </c>
      <c r="N2215" t="s">
        <v>120</v>
      </c>
    </row>
    <row r="2216" spans="1:14" hidden="1" x14ac:dyDescent="0.3">
      <c r="A2216" t="s">
        <v>0</v>
      </c>
      <c r="B2216" t="s">
        <v>98</v>
      </c>
      <c r="C2216">
        <v>8951862221</v>
      </c>
      <c r="D2216" s="1">
        <v>44130</v>
      </c>
      <c r="E2216" s="1">
        <v>44160</v>
      </c>
      <c r="F2216">
        <v>7492</v>
      </c>
      <c r="G2216" t="s">
        <v>2</v>
      </c>
      <c r="H2216" t="s">
        <v>131</v>
      </c>
      <c r="I2216">
        <f>IF(Dataset[[#This Row],[Dispute Result]]="Undisputed",Dataset[[#This Row],[Invoice Amount]],IF(Dataset[[#This Row],[Dispute Result]]="Won",Dataset[[#This Row],[Invoice Amount]],""))</f>
        <v>7492</v>
      </c>
      <c r="J2216" t="str">
        <f>IF(Dataset[[#This Row],[Dispute Result]]="Lost",Dataset[[#This Row],[Invoice Amount]],"")</f>
        <v/>
      </c>
      <c r="K2216" s="1">
        <v>44160</v>
      </c>
      <c r="L2216">
        <v>30</v>
      </c>
      <c r="M2216">
        <v>0</v>
      </c>
      <c r="N2216" t="s">
        <v>120</v>
      </c>
    </row>
    <row r="2217" spans="1:14" x14ac:dyDescent="0.3">
      <c r="A2217" t="s">
        <v>3</v>
      </c>
      <c r="B2217" t="s">
        <v>67</v>
      </c>
      <c r="C2217">
        <v>5352209758</v>
      </c>
      <c r="D2217" s="1">
        <v>44433</v>
      </c>
      <c r="E2217" s="1">
        <v>44463</v>
      </c>
      <c r="F2217">
        <v>6057</v>
      </c>
      <c r="G2217" t="s">
        <v>5</v>
      </c>
      <c r="H2217" t="s">
        <v>52</v>
      </c>
      <c r="I2217" t="str">
        <f>IF(Dataset[[#This Row],[Dispute Result]]="Undisputed",Dataset[[#This Row],[Invoice Amount]],IF(Dataset[[#This Row],[Dispute Result]]="Won",Dataset[[#This Row],[Invoice Amount]],""))</f>
        <v/>
      </c>
      <c r="J2217">
        <f>IF(Dataset[[#This Row],[Dispute Result]]="Lost",Dataset[[#This Row],[Invoice Amount]],"")</f>
        <v>6057</v>
      </c>
      <c r="K2217" s="1">
        <v>44453</v>
      </c>
      <c r="L2217">
        <v>20</v>
      </c>
      <c r="M2217">
        <v>0</v>
      </c>
      <c r="N2217" t="s">
        <v>120</v>
      </c>
    </row>
    <row r="2218" spans="1:14" x14ac:dyDescent="0.3">
      <c r="A2218" t="s">
        <v>3</v>
      </c>
      <c r="B2218" t="s">
        <v>43</v>
      </c>
      <c r="C2218">
        <v>8965430329</v>
      </c>
      <c r="D2218" s="1">
        <v>43998</v>
      </c>
      <c r="E2218" s="1">
        <v>44028</v>
      </c>
      <c r="F2218">
        <v>6160</v>
      </c>
      <c r="G2218" t="s">
        <v>2</v>
      </c>
      <c r="H2218" t="s">
        <v>131</v>
      </c>
      <c r="I2218">
        <f>IF(Dataset[[#This Row],[Dispute Result]]="Undisputed",Dataset[[#This Row],[Invoice Amount]],IF(Dataset[[#This Row],[Dispute Result]]="Won",Dataset[[#This Row],[Invoice Amount]],""))</f>
        <v>6160</v>
      </c>
      <c r="J2218" t="str">
        <f>IF(Dataset[[#This Row],[Dispute Result]]="Lost",Dataset[[#This Row],[Invoice Amount]],"")</f>
        <v/>
      </c>
      <c r="K2218" s="1">
        <v>44034</v>
      </c>
      <c r="L2218">
        <v>36</v>
      </c>
      <c r="M2218">
        <v>6</v>
      </c>
      <c r="N2218" t="s">
        <v>120</v>
      </c>
    </row>
    <row r="2219" spans="1:14" hidden="1" x14ac:dyDescent="0.3">
      <c r="A2219" t="s">
        <v>9</v>
      </c>
      <c r="B2219" t="s">
        <v>20</v>
      </c>
      <c r="C2219">
        <v>8969881000</v>
      </c>
      <c r="D2219" s="1">
        <v>44093</v>
      </c>
      <c r="E2219" s="1">
        <v>44123</v>
      </c>
      <c r="F2219">
        <v>9164</v>
      </c>
      <c r="G2219" t="s">
        <v>2</v>
      </c>
      <c r="H2219" t="s">
        <v>131</v>
      </c>
      <c r="I2219">
        <f>IF(Dataset[[#This Row],[Dispute Result]]="Undisputed",Dataset[[#This Row],[Invoice Amount]],IF(Dataset[[#This Row],[Dispute Result]]="Won",Dataset[[#This Row],[Invoice Amount]],""))</f>
        <v>9164</v>
      </c>
      <c r="J2219" t="str">
        <f>IF(Dataset[[#This Row],[Dispute Result]]="Lost",Dataset[[#This Row],[Invoice Amount]],"")</f>
        <v/>
      </c>
      <c r="K2219" s="1">
        <v>44114</v>
      </c>
      <c r="L2219">
        <v>21</v>
      </c>
      <c r="M2219">
        <v>0</v>
      </c>
      <c r="N2219" t="s">
        <v>120</v>
      </c>
    </row>
    <row r="2220" spans="1:14" hidden="1" x14ac:dyDescent="0.3">
      <c r="A2220" t="s">
        <v>0</v>
      </c>
      <c r="B2220" t="s">
        <v>40</v>
      </c>
      <c r="C2220">
        <v>8973326459</v>
      </c>
      <c r="D2220" s="1">
        <v>44043</v>
      </c>
      <c r="E2220" s="1">
        <v>44073</v>
      </c>
      <c r="F2220">
        <v>5308</v>
      </c>
      <c r="G2220" t="s">
        <v>2</v>
      </c>
      <c r="H2220" t="s">
        <v>131</v>
      </c>
      <c r="I2220">
        <f>IF(Dataset[[#This Row],[Dispute Result]]="Undisputed",Dataset[[#This Row],[Invoice Amount]],IF(Dataset[[#This Row],[Dispute Result]]="Won",Dataset[[#This Row],[Invoice Amount]],""))</f>
        <v>5308</v>
      </c>
      <c r="J2220" t="str">
        <f>IF(Dataset[[#This Row],[Dispute Result]]="Lost",Dataset[[#This Row],[Invoice Amount]],"")</f>
        <v/>
      </c>
      <c r="K2220" s="1">
        <v>44084</v>
      </c>
      <c r="L2220">
        <v>41</v>
      </c>
      <c r="M2220">
        <v>11</v>
      </c>
      <c r="N2220" t="s">
        <v>120</v>
      </c>
    </row>
    <row r="2221" spans="1:14" hidden="1" x14ac:dyDescent="0.3">
      <c r="A2221" t="s">
        <v>14</v>
      </c>
      <c r="B2221" t="s">
        <v>78</v>
      </c>
      <c r="C2221">
        <v>8978691415</v>
      </c>
      <c r="D2221" s="1">
        <v>44472</v>
      </c>
      <c r="E2221" s="1">
        <v>44502</v>
      </c>
      <c r="F2221">
        <v>4436</v>
      </c>
      <c r="G2221" t="s">
        <v>2</v>
      </c>
      <c r="H2221" t="s">
        <v>131</v>
      </c>
      <c r="I2221">
        <f>IF(Dataset[[#This Row],[Dispute Result]]="Undisputed",Dataset[[#This Row],[Invoice Amount]],IF(Dataset[[#This Row],[Dispute Result]]="Won",Dataset[[#This Row],[Invoice Amount]],""))</f>
        <v>4436</v>
      </c>
      <c r="J2221" t="str">
        <f>IF(Dataset[[#This Row],[Dispute Result]]="Lost",Dataset[[#This Row],[Invoice Amount]],"")</f>
        <v/>
      </c>
      <c r="K2221" s="1">
        <v>44497</v>
      </c>
      <c r="L2221">
        <v>25</v>
      </c>
      <c r="M2221">
        <v>0</v>
      </c>
      <c r="N2221" t="s">
        <v>120</v>
      </c>
    </row>
    <row r="2222" spans="1:14" hidden="1" x14ac:dyDescent="0.3">
      <c r="A2222" t="s">
        <v>14</v>
      </c>
      <c r="B2222" t="s">
        <v>75</v>
      </c>
      <c r="C2222">
        <v>8983088903</v>
      </c>
      <c r="D2222" s="1">
        <v>43938</v>
      </c>
      <c r="E2222" s="1">
        <v>43968</v>
      </c>
      <c r="F2222">
        <v>4617</v>
      </c>
      <c r="G2222" t="s">
        <v>2</v>
      </c>
      <c r="H2222" t="s">
        <v>131</v>
      </c>
      <c r="I2222">
        <f>IF(Dataset[[#This Row],[Dispute Result]]="Undisputed",Dataset[[#This Row],[Invoice Amount]],IF(Dataset[[#This Row],[Dispute Result]]="Won",Dataset[[#This Row],[Invoice Amount]],""))</f>
        <v>4617</v>
      </c>
      <c r="J2222" t="str">
        <f>IF(Dataset[[#This Row],[Dispute Result]]="Lost",Dataset[[#This Row],[Invoice Amount]],"")</f>
        <v/>
      </c>
      <c r="K2222" s="1">
        <v>43965</v>
      </c>
      <c r="L2222">
        <v>27</v>
      </c>
      <c r="M2222">
        <v>0</v>
      </c>
      <c r="N2222" t="s">
        <v>120</v>
      </c>
    </row>
    <row r="2223" spans="1:14" hidden="1" x14ac:dyDescent="0.3">
      <c r="A2223" t="s">
        <v>14</v>
      </c>
      <c r="B2223" t="s">
        <v>92</v>
      </c>
      <c r="C2223">
        <v>8984387474</v>
      </c>
      <c r="D2223" s="1">
        <v>44009</v>
      </c>
      <c r="E2223" s="1">
        <v>44039</v>
      </c>
      <c r="F2223">
        <v>5640</v>
      </c>
      <c r="G2223" t="s">
        <v>2</v>
      </c>
      <c r="H2223" t="s">
        <v>131</v>
      </c>
      <c r="I2223">
        <f>IF(Dataset[[#This Row],[Dispute Result]]="Undisputed",Dataset[[#This Row],[Invoice Amount]],IF(Dataset[[#This Row],[Dispute Result]]="Won",Dataset[[#This Row],[Invoice Amount]],""))</f>
        <v>5640</v>
      </c>
      <c r="J2223" t="str">
        <f>IF(Dataset[[#This Row],[Dispute Result]]="Lost",Dataset[[#This Row],[Invoice Amount]],"")</f>
        <v/>
      </c>
      <c r="K2223" s="1">
        <v>44033</v>
      </c>
      <c r="L2223">
        <v>24</v>
      </c>
      <c r="M2223">
        <v>0</v>
      </c>
      <c r="N2223" t="s">
        <v>120</v>
      </c>
    </row>
    <row r="2224" spans="1:14" hidden="1" x14ac:dyDescent="0.3">
      <c r="A2224" t="s">
        <v>14</v>
      </c>
      <c r="B2224" t="s">
        <v>45</v>
      </c>
      <c r="C2224">
        <v>8996690503</v>
      </c>
      <c r="D2224" s="1">
        <v>44092</v>
      </c>
      <c r="E2224" s="1">
        <v>44122</v>
      </c>
      <c r="F2224">
        <v>6132</v>
      </c>
      <c r="G2224" t="s">
        <v>5</v>
      </c>
      <c r="H2224" t="s">
        <v>6</v>
      </c>
      <c r="I2224">
        <f>IF(Dataset[[#This Row],[Dispute Result]]="Undisputed",Dataset[[#This Row],[Invoice Amount]],IF(Dataset[[#This Row],[Dispute Result]]="Won",Dataset[[#This Row],[Invoice Amount]],""))</f>
        <v>6132</v>
      </c>
      <c r="J2224" t="str">
        <f>IF(Dataset[[#This Row],[Dispute Result]]="Lost",Dataset[[#This Row],[Invoice Amount]],"")</f>
        <v/>
      </c>
      <c r="K2224" s="1">
        <v>44129</v>
      </c>
      <c r="L2224">
        <v>37</v>
      </c>
      <c r="M2224">
        <v>7</v>
      </c>
      <c r="N2224" t="s">
        <v>120</v>
      </c>
    </row>
    <row r="2225" spans="1:14" x14ac:dyDescent="0.3">
      <c r="A2225" t="s">
        <v>3</v>
      </c>
      <c r="B2225" t="s">
        <v>68</v>
      </c>
      <c r="C2225">
        <v>8455537995</v>
      </c>
      <c r="D2225" s="1">
        <v>44441</v>
      </c>
      <c r="E2225" s="1">
        <v>44471</v>
      </c>
      <c r="F2225">
        <v>4724</v>
      </c>
      <c r="G2225" t="s">
        <v>5</v>
      </c>
      <c r="H2225" t="s">
        <v>6</v>
      </c>
      <c r="I2225">
        <f>IF(Dataset[[#This Row],[Dispute Result]]="Undisputed",Dataset[[#This Row],[Invoice Amount]],IF(Dataset[[#This Row],[Dispute Result]]="Won",Dataset[[#This Row],[Invoice Amount]],""))</f>
        <v>4724</v>
      </c>
      <c r="J2225" t="str">
        <f>IF(Dataset[[#This Row],[Dispute Result]]="Lost",Dataset[[#This Row],[Invoice Amount]],"")</f>
        <v/>
      </c>
      <c r="K2225" s="1">
        <v>44467</v>
      </c>
      <c r="L2225">
        <v>26</v>
      </c>
      <c r="M2225">
        <v>0</v>
      </c>
      <c r="N2225" t="s">
        <v>120</v>
      </c>
    </row>
    <row r="2226" spans="1:14" hidden="1" x14ac:dyDescent="0.3">
      <c r="A2226" t="s">
        <v>14</v>
      </c>
      <c r="B2226" t="s">
        <v>81</v>
      </c>
      <c r="C2226">
        <v>9010084863</v>
      </c>
      <c r="D2226" s="1">
        <v>44513</v>
      </c>
      <c r="E2226" s="1">
        <v>44543</v>
      </c>
      <c r="F2226">
        <v>5822</v>
      </c>
      <c r="G2226" t="s">
        <v>2</v>
      </c>
      <c r="H2226" t="s">
        <v>131</v>
      </c>
      <c r="I2226">
        <f>IF(Dataset[[#This Row],[Dispute Result]]="Undisputed",Dataset[[#This Row],[Invoice Amount]],IF(Dataset[[#This Row],[Dispute Result]]="Won",Dataset[[#This Row],[Invoice Amount]],""))</f>
        <v>5822</v>
      </c>
      <c r="J2226" t="str">
        <f>IF(Dataset[[#This Row],[Dispute Result]]="Lost",Dataset[[#This Row],[Invoice Amount]],"")</f>
        <v/>
      </c>
      <c r="K2226" s="1">
        <v>44542</v>
      </c>
      <c r="L2226">
        <v>29</v>
      </c>
      <c r="M2226">
        <v>0</v>
      </c>
      <c r="N2226" t="s">
        <v>120</v>
      </c>
    </row>
    <row r="2227" spans="1:14" hidden="1" x14ac:dyDescent="0.3">
      <c r="A2227" t="s">
        <v>0</v>
      </c>
      <c r="B2227" t="s">
        <v>80</v>
      </c>
      <c r="C2227">
        <v>9010843366</v>
      </c>
      <c r="D2227" s="1">
        <v>43846</v>
      </c>
      <c r="E2227" s="1">
        <v>43876</v>
      </c>
      <c r="F2227">
        <v>4925</v>
      </c>
      <c r="G2227" t="s">
        <v>2</v>
      </c>
      <c r="H2227" t="s">
        <v>131</v>
      </c>
      <c r="I2227">
        <f>IF(Dataset[[#This Row],[Dispute Result]]="Undisputed",Dataset[[#This Row],[Invoice Amount]],IF(Dataset[[#This Row],[Dispute Result]]="Won",Dataset[[#This Row],[Invoice Amount]],""))</f>
        <v>4925</v>
      </c>
      <c r="J2227" t="str">
        <f>IF(Dataset[[#This Row],[Dispute Result]]="Lost",Dataset[[#This Row],[Invoice Amount]],"")</f>
        <v/>
      </c>
      <c r="K2227" s="1">
        <v>43869</v>
      </c>
      <c r="L2227">
        <v>23</v>
      </c>
      <c r="M2227">
        <v>0</v>
      </c>
      <c r="N2227" t="s">
        <v>120</v>
      </c>
    </row>
    <row r="2228" spans="1:14" hidden="1" x14ac:dyDescent="0.3">
      <c r="A2228" t="s">
        <v>14</v>
      </c>
      <c r="B2228" t="s">
        <v>81</v>
      </c>
      <c r="C2228">
        <v>9012691752</v>
      </c>
      <c r="D2228" s="1">
        <v>44397</v>
      </c>
      <c r="E2228" s="1">
        <v>44427</v>
      </c>
      <c r="F2228">
        <v>3855</v>
      </c>
      <c r="G2228" t="s">
        <v>2</v>
      </c>
      <c r="H2228" t="s">
        <v>131</v>
      </c>
      <c r="I2228">
        <f>IF(Dataset[[#This Row],[Dispute Result]]="Undisputed",Dataset[[#This Row],[Invoice Amount]],IF(Dataset[[#This Row],[Dispute Result]]="Won",Dataset[[#This Row],[Invoice Amount]],""))</f>
        <v>3855</v>
      </c>
      <c r="J2228" t="str">
        <f>IF(Dataset[[#This Row],[Dispute Result]]="Lost",Dataset[[#This Row],[Invoice Amount]],"")</f>
        <v/>
      </c>
      <c r="K2228" s="1">
        <v>44423</v>
      </c>
      <c r="L2228">
        <v>26</v>
      </c>
      <c r="M2228">
        <v>0</v>
      </c>
      <c r="N2228" t="s">
        <v>120</v>
      </c>
    </row>
    <row r="2229" spans="1:14" hidden="1" x14ac:dyDescent="0.3">
      <c r="A2229" t="s">
        <v>0</v>
      </c>
      <c r="B2229" t="s">
        <v>49</v>
      </c>
      <c r="C2229">
        <v>9012800022</v>
      </c>
      <c r="D2229" s="1">
        <v>44399</v>
      </c>
      <c r="E2229" s="1">
        <v>44429</v>
      </c>
      <c r="F2229">
        <v>3342</v>
      </c>
      <c r="G2229" t="s">
        <v>5</v>
      </c>
      <c r="H2229" t="s">
        <v>6</v>
      </c>
      <c r="I2229">
        <f>IF(Dataset[[#This Row],[Dispute Result]]="Undisputed",Dataset[[#This Row],[Invoice Amount]],IF(Dataset[[#This Row],[Dispute Result]]="Won",Dataset[[#This Row],[Invoice Amount]],""))</f>
        <v>3342</v>
      </c>
      <c r="J2229" t="str">
        <f>IF(Dataset[[#This Row],[Dispute Result]]="Lost",Dataset[[#This Row],[Invoice Amount]],"")</f>
        <v/>
      </c>
      <c r="K2229" s="1">
        <v>44437</v>
      </c>
      <c r="L2229">
        <v>38</v>
      </c>
      <c r="M2229">
        <v>8</v>
      </c>
      <c r="N2229" t="s">
        <v>120</v>
      </c>
    </row>
    <row r="2230" spans="1:14" hidden="1" x14ac:dyDescent="0.3">
      <c r="A2230" t="s">
        <v>12</v>
      </c>
      <c r="B2230" t="s">
        <v>73</v>
      </c>
      <c r="C2230">
        <v>9013501866</v>
      </c>
      <c r="D2230" s="1">
        <v>44035</v>
      </c>
      <c r="E2230" s="1">
        <v>44065</v>
      </c>
      <c r="F2230">
        <v>5882</v>
      </c>
      <c r="G2230" t="s">
        <v>2</v>
      </c>
      <c r="H2230" t="s">
        <v>131</v>
      </c>
      <c r="I2230">
        <f>IF(Dataset[[#This Row],[Dispute Result]]="Undisputed",Dataset[[#This Row],[Invoice Amount]],IF(Dataset[[#This Row],[Dispute Result]]="Won",Dataset[[#This Row],[Invoice Amount]],""))</f>
        <v>5882</v>
      </c>
      <c r="J2230" t="str">
        <f>IF(Dataset[[#This Row],[Dispute Result]]="Lost",Dataset[[#This Row],[Invoice Amount]],"")</f>
        <v/>
      </c>
      <c r="K2230" s="1">
        <v>44056</v>
      </c>
      <c r="L2230">
        <v>21</v>
      </c>
      <c r="M2230">
        <v>0</v>
      </c>
      <c r="N2230" t="s">
        <v>120</v>
      </c>
    </row>
    <row r="2231" spans="1:14" hidden="1" x14ac:dyDescent="0.3">
      <c r="A2231" t="s">
        <v>0</v>
      </c>
      <c r="B2231" t="s">
        <v>54</v>
      </c>
      <c r="C2231">
        <v>9016415003</v>
      </c>
      <c r="D2231" s="1">
        <v>44479</v>
      </c>
      <c r="E2231" s="1">
        <v>44509</v>
      </c>
      <c r="F2231">
        <v>4192</v>
      </c>
      <c r="G2231" t="s">
        <v>2</v>
      </c>
      <c r="H2231" t="s">
        <v>131</v>
      </c>
      <c r="I2231">
        <f>IF(Dataset[[#This Row],[Dispute Result]]="Undisputed",Dataset[[#This Row],[Invoice Amount]],IF(Dataset[[#This Row],[Dispute Result]]="Won",Dataset[[#This Row],[Invoice Amount]],""))</f>
        <v>4192</v>
      </c>
      <c r="J2231" t="str">
        <f>IF(Dataset[[#This Row],[Dispute Result]]="Lost",Dataset[[#This Row],[Invoice Amount]],"")</f>
        <v/>
      </c>
      <c r="K2231" s="1">
        <v>44503</v>
      </c>
      <c r="L2231">
        <v>24</v>
      </c>
      <c r="M2231">
        <v>0</v>
      </c>
      <c r="N2231" t="s">
        <v>120</v>
      </c>
    </row>
    <row r="2232" spans="1:14" hidden="1" x14ac:dyDescent="0.3">
      <c r="A2232" t="s">
        <v>0</v>
      </c>
      <c r="B2232" t="s">
        <v>72</v>
      </c>
      <c r="C2232">
        <v>9018028314</v>
      </c>
      <c r="D2232" s="1">
        <v>44352</v>
      </c>
      <c r="E2232" s="1">
        <v>44382</v>
      </c>
      <c r="F2232">
        <v>5733</v>
      </c>
      <c r="G2232" t="s">
        <v>2</v>
      </c>
      <c r="H2232" t="s">
        <v>131</v>
      </c>
      <c r="I2232">
        <f>IF(Dataset[[#This Row],[Dispute Result]]="Undisputed",Dataset[[#This Row],[Invoice Amount]],IF(Dataset[[#This Row],[Dispute Result]]="Won",Dataset[[#This Row],[Invoice Amount]],""))</f>
        <v>5733</v>
      </c>
      <c r="J2232" t="str">
        <f>IF(Dataset[[#This Row],[Dispute Result]]="Lost",Dataset[[#This Row],[Invoice Amount]],"")</f>
        <v/>
      </c>
      <c r="K2232" s="1">
        <v>44367</v>
      </c>
      <c r="L2232">
        <v>15</v>
      </c>
      <c r="M2232">
        <v>0</v>
      </c>
      <c r="N2232" t="s">
        <v>120</v>
      </c>
    </row>
    <row r="2233" spans="1:14" x14ac:dyDescent="0.3">
      <c r="A2233" t="s">
        <v>3</v>
      </c>
      <c r="B2233" t="s">
        <v>64</v>
      </c>
      <c r="C2233">
        <v>6109735891</v>
      </c>
      <c r="D2233" s="1">
        <v>44442</v>
      </c>
      <c r="E2233" s="1">
        <v>44472</v>
      </c>
      <c r="F2233">
        <v>9027</v>
      </c>
      <c r="G2233" t="s">
        <v>5</v>
      </c>
      <c r="H2233" t="s">
        <v>6</v>
      </c>
      <c r="I2233">
        <f>IF(Dataset[[#This Row],[Dispute Result]]="Undisputed",Dataset[[#This Row],[Invoice Amount]],IF(Dataset[[#This Row],[Dispute Result]]="Won",Dataset[[#This Row],[Invoice Amount]],""))</f>
        <v>9027</v>
      </c>
      <c r="J2233" t="str">
        <f>IF(Dataset[[#This Row],[Dispute Result]]="Lost",Dataset[[#This Row],[Invoice Amount]],"")</f>
        <v/>
      </c>
      <c r="K2233" s="1">
        <v>44460</v>
      </c>
      <c r="L2233">
        <v>18</v>
      </c>
      <c r="M2233">
        <v>0</v>
      </c>
      <c r="N2233" t="s">
        <v>120</v>
      </c>
    </row>
    <row r="2234" spans="1:14" x14ac:dyDescent="0.3">
      <c r="A2234" t="s">
        <v>3</v>
      </c>
      <c r="B2234" t="s">
        <v>19</v>
      </c>
      <c r="C2234">
        <v>9027165795</v>
      </c>
      <c r="D2234" s="1">
        <v>44407</v>
      </c>
      <c r="E2234" s="1">
        <v>44437</v>
      </c>
      <c r="F2234">
        <v>6815</v>
      </c>
      <c r="G2234" t="s">
        <v>2</v>
      </c>
      <c r="H2234" t="s">
        <v>131</v>
      </c>
      <c r="I2234">
        <f>IF(Dataset[[#This Row],[Dispute Result]]="Undisputed",Dataset[[#This Row],[Invoice Amount]],IF(Dataset[[#This Row],[Dispute Result]]="Won",Dataset[[#This Row],[Invoice Amount]],""))</f>
        <v>6815</v>
      </c>
      <c r="J2234" t="str">
        <f>IF(Dataset[[#This Row],[Dispute Result]]="Lost",Dataset[[#This Row],[Invoice Amount]],"")</f>
        <v/>
      </c>
      <c r="K2234" s="1">
        <v>44414</v>
      </c>
      <c r="L2234">
        <v>7</v>
      </c>
      <c r="M2234">
        <v>0</v>
      </c>
      <c r="N2234" t="s">
        <v>120</v>
      </c>
    </row>
    <row r="2235" spans="1:14" x14ac:dyDescent="0.3">
      <c r="A2235" t="s">
        <v>3</v>
      </c>
      <c r="B2235" t="s">
        <v>85</v>
      </c>
      <c r="C2235">
        <v>9028881795</v>
      </c>
      <c r="D2235" s="1">
        <v>44199</v>
      </c>
      <c r="E2235" s="1">
        <v>44229</v>
      </c>
      <c r="F2235">
        <v>6766</v>
      </c>
      <c r="G2235" t="s">
        <v>2</v>
      </c>
      <c r="H2235" t="s">
        <v>131</v>
      </c>
      <c r="I2235">
        <f>IF(Dataset[[#This Row],[Dispute Result]]="Undisputed",Dataset[[#This Row],[Invoice Amount]],IF(Dataset[[#This Row],[Dispute Result]]="Won",Dataset[[#This Row],[Invoice Amount]],""))</f>
        <v>6766</v>
      </c>
      <c r="J2235" t="str">
        <f>IF(Dataset[[#This Row],[Dispute Result]]="Lost",Dataset[[#This Row],[Invoice Amount]],"")</f>
        <v/>
      </c>
      <c r="K2235" s="1">
        <v>44228</v>
      </c>
      <c r="L2235">
        <v>29</v>
      </c>
      <c r="M2235">
        <v>0</v>
      </c>
      <c r="N2235" t="s">
        <v>120</v>
      </c>
    </row>
    <row r="2236" spans="1:14" hidden="1" x14ac:dyDescent="0.3">
      <c r="A2236" t="s">
        <v>0</v>
      </c>
      <c r="B2236" t="s">
        <v>23</v>
      </c>
      <c r="C2236">
        <v>9037173247</v>
      </c>
      <c r="D2236" s="1">
        <v>44469</v>
      </c>
      <c r="E2236" s="1">
        <v>44499</v>
      </c>
      <c r="F2236">
        <v>6682</v>
      </c>
      <c r="G2236" t="s">
        <v>2</v>
      </c>
      <c r="H2236" t="s">
        <v>131</v>
      </c>
      <c r="I2236">
        <f>IF(Dataset[[#This Row],[Dispute Result]]="Undisputed",Dataset[[#This Row],[Invoice Amount]],IF(Dataset[[#This Row],[Dispute Result]]="Won",Dataset[[#This Row],[Invoice Amount]],""))</f>
        <v>6682</v>
      </c>
      <c r="J2236" t="str">
        <f>IF(Dataset[[#This Row],[Dispute Result]]="Lost",Dataset[[#This Row],[Invoice Amount]],"")</f>
        <v/>
      </c>
      <c r="K2236" s="1">
        <v>44470</v>
      </c>
      <c r="L2236">
        <v>1</v>
      </c>
      <c r="M2236">
        <v>0</v>
      </c>
      <c r="N2236" t="s">
        <v>120</v>
      </c>
    </row>
    <row r="2237" spans="1:14" hidden="1" x14ac:dyDescent="0.3">
      <c r="A2237" t="s">
        <v>9</v>
      </c>
      <c r="B2237" t="s">
        <v>34</v>
      </c>
      <c r="C2237">
        <v>9037530272</v>
      </c>
      <c r="D2237" s="1">
        <v>44329</v>
      </c>
      <c r="E2237" s="1">
        <v>44359</v>
      </c>
      <c r="F2237">
        <v>3184</v>
      </c>
      <c r="G2237" t="s">
        <v>2</v>
      </c>
      <c r="H2237" t="s">
        <v>131</v>
      </c>
      <c r="I2237">
        <f>IF(Dataset[[#This Row],[Dispute Result]]="Undisputed",Dataset[[#This Row],[Invoice Amount]],IF(Dataset[[#This Row],[Dispute Result]]="Won",Dataset[[#This Row],[Invoice Amount]],""))</f>
        <v>3184</v>
      </c>
      <c r="J2237" t="str">
        <f>IF(Dataset[[#This Row],[Dispute Result]]="Lost",Dataset[[#This Row],[Invoice Amount]],"")</f>
        <v/>
      </c>
      <c r="K2237" s="1">
        <v>44352</v>
      </c>
      <c r="L2237">
        <v>23</v>
      </c>
      <c r="M2237">
        <v>0</v>
      </c>
      <c r="N2237" t="s">
        <v>120</v>
      </c>
    </row>
    <row r="2238" spans="1:14" hidden="1" x14ac:dyDescent="0.3">
      <c r="A2238" t="s">
        <v>0</v>
      </c>
      <c r="B2238" t="s">
        <v>30</v>
      </c>
      <c r="C2238">
        <v>9039192109</v>
      </c>
      <c r="D2238" s="1">
        <v>43993</v>
      </c>
      <c r="E2238" s="1">
        <v>44023</v>
      </c>
      <c r="F2238">
        <v>2718</v>
      </c>
      <c r="G2238" t="s">
        <v>2</v>
      </c>
      <c r="H2238" t="s">
        <v>131</v>
      </c>
      <c r="I2238">
        <f>IF(Dataset[[#This Row],[Dispute Result]]="Undisputed",Dataset[[#This Row],[Invoice Amount]],IF(Dataset[[#This Row],[Dispute Result]]="Won",Dataset[[#This Row],[Invoice Amount]],""))</f>
        <v>2718</v>
      </c>
      <c r="J2238" t="str">
        <f>IF(Dataset[[#This Row],[Dispute Result]]="Lost",Dataset[[#This Row],[Invoice Amount]],"")</f>
        <v/>
      </c>
      <c r="K2238" s="1">
        <v>44023</v>
      </c>
      <c r="L2238">
        <v>30</v>
      </c>
      <c r="M2238">
        <v>0</v>
      </c>
      <c r="N2238" t="s">
        <v>120</v>
      </c>
    </row>
    <row r="2239" spans="1:14" x14ac:dyDescent="0.3">
      <c r="A2239" t="s">
        <v>3</v>
      </c>
      <c r="B2239" t="s">
        <v>64</v>
      </c>
      <c r="C2239">
        <v>9042158941</v>
      </c>
      <c r="D2239" s="1">
        <v>44073</v>
      </c>
      <c r="E2239" s="1">
        <v>44103</v>
      </c>
      <c r="F2239">
        <v>7559</v>
      </c>
      <c r="G2239" t="s">
        <v>2</v>
      </c>
      <c r="H2239" t="s">
        <v>131</v>
      </c>
      <c r="I2239">
        <f>IF(Dataset[[#This Row],[Dispute Result]]="Undisputed",Dataset[[#This Row],[Invoice Amount]],IF(Dataset[[#This Row],[Dispute Result]]="Won",Dataset[[#This Row],[Invoice Amount]],""))</f>
        <v>7559</v>
      </c>
      <c r="J2239" t="str">
        <f>IF(Dataset[[#This Row],[Dispute Result]]="Lost",Dataset[[#This Row],[Invoice Amount]],"")</f>
        <v/>
      </c>
      <c r="K2239" s="1">
        <v>44080</v>
      </c>
      <c r="L2239">
        <v>7</v>
      </c>
      <c r="M2239">
        <v>0</v>
      </c>
      <c r="N2239" t="s">
        <v>120</v>
      </c>
    </row>
    <row r="2240" spans="1:14" hidden="1" x14ac:dyDescent="0.3">
      <c r="A2240" t="s">
        <v>0</v>
      </c>
      <c r="B2240" t="s">
        <v>54</v>
      </c>
      <c r="C2240">
        <v>9046073849</v>
      </c>
      <c r="D2240" s="1">
        <v>43928</v>
      </c>
      <c r="E2240" s="1">
        <v>43958</v>
      </c>
      <c r="F2240">
        <v>8431</v>
      </c>
      <c r="G2240" t="s">
        <v>2</v>
      </c>
      <c r="H2240" t="s">
        <v>131</v>
      </c>
      <c r="I2240">
        <f>IF(Dataset[[#This Row],[Dispute Result]]="Undisputed",Dataset[[#This Row],[Invoice Amount]],IF(Dataset[[#This Row],[Dispute Result]]="Won",Dataset[[#This Row],[Invoice Amount]],""))</f>
        <v>8431</v>
      </c>
      <c r="J2240" t="str">
        <f>IF(Dataset[[#This Row],[Dispute Result]]="Lost",Dataset[[#This Row],[Invoice Amount]],"")</f>
        <v/>
      </c>
      <c r="K2240" s="1">
        <v>43967</v>
      </c>
      <c r="L2240">
        <v>39</v>
      </c>
      <c r="M2240">
        <v>9</v>
      </c>
      <c r="N2240" t="s">
        <v>120</v>
      </c>
    </row>
    <row r="2241" spans="1:14" hidden="1" x14ac:dyDescent="0.3">
      <c r="A2241" t="s">
        <v>0</v>
      </c>
      <c r="B2241" t="s">
        <v>84</v>
      </c>
      <c r="C2241">
        <v>9052269765</v>
      </c>
      <c r="D2241" s="1">
        <v>44122</v>
      </c>
      <c r="E2241" s="1">
        <v>44152</v>
      </c>
      <c r="F2241">
        <v>9861</v>
      </c>
      <c r="G2241" t="s">
        <v>2</v>
      </c>
      <c r="H2241" t="s">
        <v>131</v>
      </c>
      <c r="I2241">
        <f>IF(Dataset[[#This Row],[Dispute Result]]="Undisputed",Dataset[[#This Row],[Invoice Amount]],IF(Dataset[[#This Row],[Dispute Result]]="Won",Dataset[[#This Row],[Invoice Amount]],""))</f>
        <v>9861</v>
      </c>
      <c r="J2241" t="str">
        <f>IF(Dataset[[#This Row],[Dispute Result]]="Lost",Dataset[[#This Row],[Invoice Amount]],"")</f>
        <v/>
      </c>
      <c r="K2241" s="1">
        <v>44142</v>
      </c>
      <c r="L2241">
        <v>20</v>
      </c>
      <c r="M2241">
        <v>0</v>
      </c>
      <c r="N2241" t="s">
        <v>120</v>
      </c>
    </row>
    <row r="2242" spans="1:14" hidden="1" x14ac:dyDescent="0.3">
      <c r="A2242" t="s">
        <v>14</v>
      </c>
      <c r="B2242" t="s">
        <v>71</v>
      </c>
      <c r="C2242">
        <v>9054937897</v>
      </c>
      <c r="D2242" s="1">
        <v>43934</v>
      </c>
      <c r="E2242" s="1">
        <v>43964</v>
      </c>
      <c r="F2242">
        <v>6149</v>
      </c>
      <c r="G2242" t="s">
        <v>2</v>
      </c>
      <c r="H2242" t="s">
        <v>131</v>
      </c>
      <c r="I2242">
        <f>IF(Dataset[[#This Row],[Dispute Result]]="Undisputed",Dataset[[#This Row],[Invoice Amount]],IF(Dataset[[#This Row],[Dispute Result]]="Won",Dataset[[#This Row],[Invoice Amount]],""))</f>
        <v>6149</v>
      </c>
      <c r="J2242" t="str">
        <f>IF(Dataset[[#This Row],[Dispute Result]]="Lost",Dataset[[#This Row],[Invoice Amount]],"")</f>
        <v/>
      </c>
      <c r="K2242" s="1">
        <v>43960</v>
      </c>
      <c r="L2242">
        <v>26</v>
      </c>
      <c r="M2242">
        <v>0</v>
      </c>
      <c r="N2242" t="s">
        <v>120</v>
      </c>
    </row>
    <row r="2243" spans="1:14" hidden="1" x14ac:dyDescent="0.3">
      <c r="A2243" t="s">
        <v>0</v>
      </c>
      <c r="B2243" t="s">
        <v>31</v>
      </c>
      <c r="C2243">
        <v>9057872088</v>
      </c>
      <c r="D2243" s="1">
        <v>44233</v>
      </c>
      <c r="E2243" s="1">
        <v>44263</v>
      </c>
      <c r="F2243">
        <v>8093</v>
      </c>
      <c r="G2243" t="s">
        <v>2</v>
      </c>
      <c r="H2243" t="s">
        <v>131</v>
      </c>
      <c r="I2243">
        <f>IF(Dataset[[#This Row],[Dispute Result]]="Undisputed",Dataset[[#This Row],[Invoice Amount]],IF(Dataset[[#This Row],[Dispute Result]]="Won",Dataset[[#This Row],[Invoice Amount]],""))</f>
        <v>8093</v>
      </c>
      <c r="J2243" t="str">
        <f>IF(Dataset[[#This Row],[Dispute Result]]="Lost",Dataset[[#This Row],[Invoice Amount]],"")</f>
        <v/>
      </c>
      <c r="K2243" s="1">
        <v>44259</v>
      </c>
      <c r="L2243">
        <v>26</v>
      </c>
      <c r="M2243">
        <v>0</v>
      </c>
      <c r="N2243" t="s">
        <v>120</v>
      </c>
    </row>
    <row r="2244" spans="1:14" hidden="1" x14ac:dyDescent="0.3">
      <c r="A2244" t="s">
        <v>14</v>
      </c>
      <c r="B2244" t="s">
        <v>96</v>
      </c>
      <c r="C2244">
        <v>9061983609</v>
      </c>
      <c r="D2244" s="1">
        <v>44349</v>
      </c>
      <c r="E2244" s="1">
        <v>44379</v>
      </c>
      <c r="F2244">
        <v>6786</v>
      </c>
      <c r="G2244" t="s">
        <v>2</v>
      </c>
      <c r="H2244" t="s">
        <v>131</v>
      </c>
      <c r="I2244">
        <f>IF(Dataset[[#This Row],[Dispute Result]]="Undisputed",Dataset[[#This Row],[Invoice Amount]],IF(Dataset[[#This Row],[Dispute Result]]="Won",Dataset[[#This Row],[Invoice Amount]],""))</f>
        <v>6786</v>
      </c>
      <c r="J2244" t="str">
        <f>IF(Dataset[[#This Row],[Dispute Result]]="Lost",Dataset[[#This Row],[Invoice Amount]],"")</f>
        <v/>
      </c>
      <c r="K2244" s="1">
        <v>44375</v>
      </c>
      <c r="L2244">
        <v>26</v>
      </c>
      <c r="M2244">
        <v>0</v>
      </c>
      <c r="N2244" t="s">
        <v>120</v>
      </c>
    </row>
    <row r="2245" spans="1:14" hidden="1" x14ac:dyDescent="0.3">
      <c r="A2245" t="s">
        <v>12</v>
      </c>
      <c r="B2245" t="s">
        <v>62</v>
      </c>
      <c r="C2245">
        <v>9065240153</v>
      </c>
      <c r="D2245" s="1">
        <v>43941</v>
      </c>
      <c r="E2245" s="1">
        <v>43971</v>
      </c>
      <c r="F2245">
        <v>5494</v>
      </c>
      <c r="G2245" t="s">
        <v>2</v>
      </c>
      <c r="H2245" t="s">
        <v>131</v>
      </c>
      <c r="I2245">
        <f>IF(Dataset[[#This Row],[Dispute Result]]="Undisputed",Dataset[[#This Row],[Invoice Amount]],IF(Dataset[[#This Row],[Dispute Result]]="Won",Dataset[[#This Row],[Invoice Amount]],""))</f>
        <v>5494</v>
      </c>
      <c r="J2245" t="str">
        <f>IF(Dataset[[#This Row],[Dispute Result]]="Lost",Dataset[[#This Row],[Invoice Amount]],"")</f>
        <v/>
      </c>
      <c r="K2245" s="1">
        <v>43968</v>
      </c>
      <c r="L2245">
        <v>27</v>
      </c>
      <c r="M2245">
        <v>0</v>
      </c>
      <c r="N2245" t="s">
        <v>120</v>
      </c>
    </row>
    <row r="2246" spans="1:14" hidden="1" x14ac:dyDescent="0.3">
      <c r="A2246" t="s">
        <v>12</v>
      </c>
      <c r="B2246" t="s">
        <v>17</v>
      </c>
      <c r="C2246">
        <v>9069342751</v>
      </c>
      <c r="D2246" s="1">
        <v>44071</v>
      </c>
      <c r="E2246" s="1">
        <v>44101</v>
      </c>
      <c r="F2246">
        <v>6955</v>
      </c>
      <c r="G2246" t="s">
        <v>2</v>
      </c>
      <c r="H2246" t="s">
        <v>131</v>
      </c>
      <c r="I2246">
        <f>IF(Dataset[[#This Row],[Dispute Result]]="Undisputed",Dataset[[#This Row],[Invoice Amount]],IF(Dataset[[#This Row],[Dispute Result]]="Won",Dataset[[#This Row],[Invoice Amount]],""))</f>
        <v>6955</v>
      </c>
      <c r="J2246" t="str">
        <f>IF(Dataset[[#This Row],[Dispute Result]]="Lost",Dataset[[#This Row],[Invoice Amount]],"")</f>
        <v/>
      </c>
      <c r="K2246" s="1">
        <v>44097</v>
      </c>
      <c r="L2246">
        <v>26</v>
      </c>
      <c r="M2246">
        <v>0</v>
      </c>
      <c r="N2246" t="s">
        <v>120</v>
      </c>
    </row>
    <row r="2247" spans="1:14" x14ac:dyDescent="0.3">
      <c r="A2247" t="s">
        <v>3</v>
      </c>
      <c r="B2247" t="s">
        <v>55</v>
      </c>
      <c r="C2247">
        <v>806089606</v>
      </c>
      <c r="D2247" s="1">
        <v>44451</v>
      </c>
      <c r="E2247" s="1">
        <v>44481</v>
      </c>
      <c r="F2247">
        <v>7618</v>
      </c>
      <c r="G2247" t="s">
        <v>5</v>
      </c>
      <c r="H2247" t="s">
        <v>52</v>
      </c>
      <c r="I2247" t="str">
        <f>IF(Dataset[[#This Row],[Dispute Result]]="Undisputed",Dataset[[#This Row],[Invoice Amount]],IF(Dataset[[#This Row],[Dispute Result]]="Won",Dataset[[#This Row],[Invoice Amount]],""))</f>
        <v/>
      </c>
      <c r="J2247">
        <f>IF(Dataset[[#This Row],[Dispute Result]]="Lost",Dataset[[#This Row],[Invoice Amount]],"")</f>
        <v>7618</v>
      </c>
      <c r="K2247" s="1">
        <v>44474</v>
      </c>
      <c r="L2247">
        <v>23</v>
      </c>
      <c r="M2247">
        <v>0</v>
      </c>
      <c r="N2247" t="s">
        <v>120</v>
      </c>
    </row>
    <row r="2248" spans="1:14" hidden="1" x14ac:dyDescent="0.3">
      <c r="A2248" t="s">
        <v>0</v>
      </c>
      <c r="B2248" t="s">
        <v>84</v>
      </c>
      <c r="C2248">
        <v>9073174131</v>
      </c>
      <c r="D2248" s="1">
        <v>44236</v>
      </c>
      <c r="E2248" s="1">
        <v>44266</v>
      </c>
      <c r="F2248">
        <v>9297</v>
      </c>
      <c r="G2248" t="s">
        <v>2</v>
      </c>
      <c r="H2248" t="s">
        <v>131</v>
      </c>
      <c r="I2248">
        <f>IF(Dataset[[#This Row],[Dispute Result]]="Undisputed",Dataset[[#This Row],[Invoice Amount]],IF(Dataset[[#This Row],[Dispute Result]]="Won",Dataset[[#This Row],[Invoice Amount]],""))</f>
        <v>9297</v>
      </c>
      <c r="J2248" t="str">
        <f>IF(Dataset[[#This Row],[Dispute Result]]="Lost",Dataset[[#This Row],[Invoice Amount]],"")</f>
        <v/>
      </c>
      <c r="K2248" s="1">
        <v>44246</v>
      </c>
      <c r="L2248">
        <v>10</v>
      </c>
      <c r="M2248">
        <v>0</v>
      </c>
      <c r="N2248" t="s">
        <v>120</v>
      </c>
    </row>
    <row r="2249" spans="1:14" hidden="1" x14ac:dyDescent="0.3">
      <c r="A2249" t="s">
        <v>14</v>
      </c>
      <c r="B2249" t="s">
        <v>75</v>
      </c>
      <c r="C2249">
        <v>9077886672</v>
      </c>
      <c r="D2249" s="1">
        <v>44080</v>
      </c>
      <c r="E2249" s="1">
        <v>44110</v>
      </c>
      <c r="F2249">
        <v>3023</v>
      </c>
      <c r="G2249" t="s">
        <v>2</v>
      </c>
      <c r="H2249" t="s">
        <v>131</v>
      </c>
      <c r="I2249">
        <f>IF(Dataset[[#This Row],[Dispute Result]]="Undisputed",Dataset[[#This Row],[Invoice Amount]],IF(Dataset[[#This Row],[Dispute Result]]="Won",Dataset[[#This Row],[Invoice Amount]],""))</f>
        <v>3023</v>
      </c>
      <c r="J2249" t="str">
        <f>IF(Dataset[[#This Row],[Dispute Result]]="Lost",Dataset[[#This Row],[Invoice Amount]],"")</f>
        <v/>
      </c>
      <c r="K2249" s="1">
        <v>44096</v>
      </c>
      <c r="L2249">
        <v>16</v>
      </c>
      <c r="M2249">
        <v>0</v>
      </c>
      <c r="N2249" t="s">
        <v>120</v>
      </c>
    </row>
    <row r="2250" spans="1:14" hidden="1" x14ac:dyDescent="0.3">
      <c r="A2250" t="s">
        <v>12</v>
      </c>
      <c r="B2250" t="s">
        <v>104</v>
      </c>
      <c r="C2250">
        <v>9080028887</v>
      </c>
      <c r="D2250" s="1">
        <v>43892</v>
      </c>
      <c r="E2250" s="1">
        <v>43922</v>
      </c>
      <c r="F2250">
        <v>4597</v>
      </c>
      <c r="G2250" t="s">
        <v>2</v>
      </c>
      <c r="H2250" t="s">
        <v>131</v>
      </c>
      <c r="I2250">
        <f>IF(Dataset[[#This Row],[Dispute Result]]="Undisputed",Dataset[[#This Row],[Invoice Amount]],IF(Dataset[[#This Row],[Dispute Result]]="Won",Dataset[[#This Row],[Invoice Amount]],""))</f>
        <v>4597</v>
      </c>
      <c r="J2250" t="str">
        <f>IF(Dataset[[#This Row],[Dispute Result]]="Lost",Dataset[[#This Row],[Invoice Amount]],"")</f>
        <v/>
      </c>
      <c r="K2250" s="1">
        <v>43930</v>
      </c>
      <c r="L2250">
        <v>38</v>
      </c>
      <c r="M2250">
        <v>8</v>
      </c>
      <c r="N2250" t="s">
        <v>120</v>
      </c>
    </row>
    <row r="2251" spans="1:14" hidden="1" x14ac:dyDescent="0.3">
      <c r="A2251" t="s">
        <v>12</v>
      </c>
      <c r="B2251" t="s">
        <v>53</v>
      </c>
      <c r="C2251">
        <v>9081761696</v>
      </c>
      <c r="D2251" s="1">
        <v>44396</v>
      </c>
      <c r="E2251" s="1">
        <v>44426</v>
      </c>
      <c r="F2251">
        <v>6501</v>
      </c>
      <c r="G2251" t="s">
        <v>2</v>
      </c>
      <c r="H2251" t="s">
        <v>131</v>
      </c>
      <c r="I2251">
        <f>IF(Dataset[[#This Row],[Dispute Result]]="Undisputed",Dataset[[#This Row],[Invoice Amount]],IF(Dataset[[#This Row],[Dispute Result]]="Won",Dataset[[#This Row],[Invoice Amount]],""))</f>
        <v>6501</v>
      </c>
      <c r="J2251" t="str">
        <f>IF(Dataset[[#This Row],[Dispute Result]]="Lost",Dataset[[#This Row],[Invoice Amount]],"")</f>
        <v/>
      </c>
      <c r="K2251" s="1">
        <v>44411</v>
      </c>
      <c r="L2251">
        <v>15</v>
      </c>
      <c r="M2251">
        <v>0</v>
      </c>
      <c r="N2251" t="s">
        <v>120</v>
      </c>
    </row>
    <row r="2252" spans="1:14" x14ac:dyDescent="0.3">
      <c r="A2252" t="s">
        <v>3</v>
      </c>
      <c r="B2252" t="s">
        <v>27</v>
      </c>
      <c r="C2252">
        <v>9083415808</v>
      </c>
      <c r="D2252" s="1">
        <v>44464</v>
      </c>
      <c r="E2252" s="1">
        <v>44494</v>
      </c>
      <c r="F2252">
        <v>5638</v>
      </c>
      <c r="G2252" t="s">
        <v>2</v>
      </c>
      <c r="H2252" t="s">
        <v>131</v>
      </c>
      <c r="I2252">
        <f>IF(Dataset[[#This Row],[Dispute Result]]="Undisputed",Dataset[[#This Row],[Invoice Amount]],IF(Dataset[[#This Row],[Dispute Result]]="Won",Dataset[[#This Row],[Invoice Amount]],""))</f>
        <v>5638</v>
      </c>
      <c r="J2252" t="str">
        <f>IF(Dataset[[#This Row],[Dispute Result]]="Lost",Dataset[[#This Row],[Invoice Amount]],"")</f>
        <v/>
      </c>
      <c r="K2252" s="1">
        <v>44489</v>
      </c>
      <c r="L2252">
        <v>25</v>
      </c>
      <c r="M2252">
        <v>0</v>
      </c>
      <c r="N2252" t="s">
        <v>120</v>
      </c>
    </row>
    <row r="2253" spans="1:14" x14ac:dyDescent="0.3">
      <c r="A2253" t="s">
        <v>3</v>
      </c>
      <c r="B2253" t="s">
        <v>21</v>
      </c>
      <c r="C2253">
        <v>9086013190</v>
      </c>
      <c r="D2253" s="1">
        <v>44211</v>
      </c>
      <c r="E2253" s="1">
        <v>44241</v>
      </c>
      <c r="F2253">
        <v>6011</v>
      </c>
      <c r="G2253" t="s">
        <v>2</v>
      </c>
      <c r="H2253" t="s">
        <v>131</v>
      </c>
      <c r="I2253">
        <f>IF(Dataset[[#This Row],[Dispute Result]]="Undisputed",Dataset[[#This Row],[Invoice Amount]],IF(Dataset[[#This Row],[Dispute Result]]="Won",Dataset[[#This Row],[Invoice Amount]],""))</f>
        <v>6011</v>
      </c>
      <c r="J2253" t="str">
        <f>IF(Dataset[[#This Row],[Dispute Result]]="Lost",Dataset[[#This Row],[Invoice Amount]],"")</f>
        <v/>
      </c>
      <c r="K2253" s="1">
        <v>44254</v>
      </c>
      <c r="L2253">
        <v>43</v>
      </c>
      <c r="M2253">
        <v>13</v>
      </c>
      <c r="N2253" t="s">
        <v>120</v>
      </c>
    </row>
    <row r="2254" spans="1:14" hidden="1" x14ac:dyDescent="0.3">
      <c r="A2254" t="s">
        <v>0</v>
      </c>
      <c r="B2254" t="s">
        <v>103</v>
      </c>
      <c r="C2254">
        <v>9089611762</v>
      </c>
      <c r="D2254" s="1">
        <v>44359</v>
      </c>
      <c r="E2254" s="1">
        <v>44389</v>
      </c>
      <c r="F2254">
        <v>9172</v>
      </c>
      <c r="G2254" t="s">
        <v>2</v>
      </c>
      <c r="H2254" t="s">
        <v>131</v>
      </c>
      <c r="I2254">
        <f>IF(Dataset[[#This Row],[Dispute Result]]="Undisputed",Dataset[[#This Row],[Invoice Amount]],IF(Dataset[[#This Row],[Dispute Result]]="Won",Dataset[[#This Row],[Invoice Amount]],""))</f>
        <v>9172</v>
      </c>
      <c r="J2254" t="str">
        <f>IF(Dataset[[#This Row],[Dispute Result]]="Lost",Dataset[[#This Row],[Invoice Amount]],"")</f>
        <v/>
      </c>
      <c r="K2254" s="1">
        <v>44379</v>
      </c>
      <c r="L2254">
        <v>20</v>
      </c>
      <c r="M2254">
        <v>0</v>
      </c>
      <c r="N2254" t="s">
        <v>120</v>
      </c>
    </row>
    <row r="2255" spans="1:14" hidden="1" x14ac:dyDescent="0.3">
      <c r="A2255" t="s">
        <v>0</v>
      </c>
      <c r="B2255" t="s">
        <v>1</v>
      </c>
      <c r="C2255">
        <v>9091156209</v>
      </c>
      <c r="D2255" s="1">
        <v>44168</v>
      </c>
      <c r="E2255" s="1">
        <v>44198</v>
      </c>
      <c r="F2255">
        <v>5247</v>
      </c>
      <c r="G2255" t="s">
        <v>2</v>
      </c>
      <c r="H2255" t="s">
        <v>131</v>
      </c>
      <c r="I2255">
        <f>IF(Dataset[[#This Row],[Dispute Result]]="Undisputed",Dataset[[#This Row],[Invoice Amount]],IF(Dataset[[#This Row],[Dispute Result]]="Won",Dataset[[#This Row],[Invoice Amount]],""))</f>
        <v>5247</v>
      </c>
      <c r="J2255" t="str">
        <f>IF(Dataset[[#This Row],[Dispute Result]]="Lost",Dataset[[#This Row],[Invoice Amount]],"")</f>
        <v/>
      </c>
      <c r="K2255" s="1">
        <v>44184</v>
      </c>
      <c r="L2255">
        <v>16</v>
      </c>
      <c r="M2255">
        <v>0</v>
      </c>
      <c r="N2255" t="s">
        <v>120</v>
      </c>
    </row>
    <row r="2256" spans="1:14" hidden="1" x14ac:dyDescent="0.3">
      <c r="A2256" t="s">
        <v>12</v>
      </c>
      <c r="B2256" t="s">
        <v>83</v>
      </c>
      <c r="C2256">
        <v>9092385558</v>
      </c>
      <c r="D2256" s="1">
        <v>44113</v>
      </c>
      <c r="E2256" s="1">
        <v>44143</v>
      </c>
      <c r="F2256">
        <v>1877</v>
      </c>
      <c r="G2256" t="s">
        <v>2</v>
      </c>
      <c r="H2256" t="s">
        <v>131</v>
      </c>
      <c r="I2256">
        <f>IF(Dataset[[#This Row],[Dispute Result]]="Undisputed",Dataset[[#This Row],[Invoice Amount]],IF(Dataset[[#This Row],[Dispute Result]]="Won",Dataset[[#This Row],[Invoice Amount]],""))</f>
        <v>1877</v>
      </c>
      <c r="J2256" t="str">
        <f>IF(Dataset[[#This Row],[Dispute Result]]="Lost",Dataset[[#This Row],[Invoice Amount]],"")</f>
        <v/>
      </c>
      <c r="K2256" s="1">
        <v>44144</v>
      </c>
      <c r="L2256">
        <v>31</v>
      </c>
      <c r="M2256">
        <v>1</v>
      </c>
      <c r="N2256" t="s">
        <v>120</v>
      </c>
    </row>
    <row r="2257" spans="1:14" hidden="1" x14ac:dyDescent="0.3">
      <c r="A2257" t="s">
        <v>0</v>
      </c>
      <c r="B2257" t="s">
        <v>47</v>
      </c>
      <c r="C2257">
        <v>9094577240</v>
      </c>
      <c r="D2257" s="1">
        <v>44023</v>
      </c>
      <c r="E2257" s="1">
        <v>44053</v>
      </c>
      <c r="F2257">
        <v>7360</v>
      </c>
      <c r="G2257" t="s">
        <v>2</v>
      </c>
      <c r="H2257" t="s">
        <v>131</v>
      </c>
      <c r="I2257">
        <f>IF(Dataset[[#This Row],[Dispute Result]]="Undisputed",Dataset[[#This Row],[Invoice Amount]],IF(Dataset[[#This Row],[Dispute Result]]="Won",Dataset[[#This Row],[Invoice Amount]],""))</f>
        <v>7360</v>
      </c>
      <c r="J2257" t="str">
        <f>IF(Dataset[[#This Row],[Dispute Result]]="Lost",Dataset[[#This Row],[Invoice Amount]],"")</f>
        <v/>
      </c>
      <c r="K2257" s="1">
        <v>44067</v>
      </c>
      <c r="L2257">
        <v>44</v>
      </c>
      <c r="M2257">
        <v>14</v>
      </c>
      <c r="N2257" t="s">
        <v>120</v>
      </c>
    </row>
    <row r="2258" spans="1:14" x14ac:dyDescent="0.3">
      <c r="A2258" t="s">
        <v>3</v>
      </c>
      <c r="B2258" t="s">
        <v>24</v>
      </c>
      <c r="C2258">
        <v>9095475537</v>
      </c>
      <c r="D2258" s="1">
        <v>44362</v>
      </c>
      <c r="E2258" s="1">
        <v>44392</v>
      </c>
      <c r="F2258">
        <v>9356</v>
      </c>
      <c r="G2258" t="s">
        <v>2</v>
      </c>
      <c r="H2258" t="s">
        <v>131</v>
      </c>
      <c r="I2258">
        <f>IF(Dataset[[#This Row],[Dispute Result]]="Undisputed",Dataset[[#This Row],[Invoice Amount]],IF(Dataset[[#This Row],[Dispute Result]]="Won",Dataset[[#This Row],[Invoice Amount]],""))</f>
        <v>9356</v>
      </c>
      <c r="J2258" t="str">
        <f>IF(Dataset[[#This Row],[Dispute Result]]="Lost",Dataset[[#This Row],[Invoice Amount]],"")</f>
        <v/>
      </c>
      <c r="K2258" s="1">
        <v>44385</v>
      </c>
      <c r="L2258">
        <v>23</v>
      </c>
      <c r="M2258">
        <v>0</v>
      </c>
      <c r="N2258" t="s">
        <v>120</v>
      </c>
    </row>
    <row r="2259" spans="1:14" hidden="1" x14ac:dyDescent="0.3">
      <c r="A2259" t="s">
        <v>0</v>
      </c>
      <c r="B2259" t="s">
        <v>36</v>
      </c>
      <c r="C2259">
        <v>9097859581</v>
      </c>
      <c r="D2259" s="1">
        <v>44220</v>
      </c>
      <c r="E2259" s="1">
        <v>44250</v>
      </c>
      <c r="F2259">
        <v>4464</v>
      </c>
      <c r="G2259" t="s">
        <v>2</v>
      </c>
      <c r="H2259" t="s">
        <v>131</v>
      </c>
      <c r="I2259">
        <f>IF(Dataset[[#This Row],[Dispute Result]]="Undisputed",Dataset[[#This Row],[Invoice Amount]],IF(Dataset[[#This Row],[Dispute Result]]="Won",Dataset[[#This Row],[Invoice Amount]],""))</f>
        <v>4464</v>
      </c>
      <c r="J2259" t="str">
        <f>IF(Dataset[[#This Row],[Dispute Result]]="Lost",Dataset[[#This Row],[Invoice Amount]],"")</f>
        <v/>
      </c>
      <c r="K2259" s="1">
        <v>44238</v>
      </c>
      <c r="L2259">
        <v>18</v>
      </c>
      <c r="M2259">
        <v>0</v>
      </c>
      <c r="N2259" t="s">
        <v>120</v>
      </c>
    </row>
    <row r="2260" spans="1:14" hidden="1" x14ac:dyDescent="0.3">
      <c r="A2260" t="s">
        <v>14</v>
      </c>
      <c r="B2260" t="s">
        <v>89</v>
      </c>
      <c r="C2260">
        <v>9099988532</v>
      </c>
      <c r="D2260" s="1">
        <v>44163</v>
      </c>
      <c r="E2260" s="1">
        <v>44193</v>
      </c>
      <c r="F2260">
        <v>2432</v>
      </c>
      <c r="G2260" t="s">
        <v>2</v>
      </c>
      <c r="H2260" t="s">
        <v>131</v>
      </c>
      <c r="I2260">
        <f>IF(Dataset[[#This Row],[Dispute Result]]="Undisputed",Dataset[[#This Row],[Invoice Amount]],IF(Dataset[[#This Row],[Dispute Result]]="Won",Dataset[[#This Row],[Invoice Amount]],""))</f>
        <v>2432</v>
      </c>
      <c r="J2260" t="str">
        <f>IF(Dataset[[#This Row],[Dispute Result]]="Lost",Dataset[[#This Row],[Invoice Amount]],"")</f>
        <v/>
      </c>
      <c r="K2260" s="1">
        <v>44190</v>
      </c>
      <c r="L2260">
        <v>27</v>
      </c>
      <c r="M2260">
        <v>0</v>
      </c>
      <c r="N2260" t="s">
        <v>120</v>
      </c>
    </row>
    <row r="2261" spans="1:14" hidden="1" x14ac:dyDescent="0.3">
      <c r="A2261" t="s">
        <v>0</v>
      </c>
      <c r="B2261" t="s">
        <v>107</v>
      </c>
      <c r="C2261">
        <v>9108099905</v>
      </c>
      <c r="D2261" s="1">
        <v>43953</v>
      </c>
      <c r="E2261" s="1">
        <v>43983</v>
      </c>
      <c r="F2261">
        <v>7330</v>
      </c>
      <c r="G2261" t="s">
        <v>2</v>
      </c>
      <c r="H2261" t="s">
        <v>131</v>
      </c>
      <c r="I2261">
        <f>IF(Dataset[[#This Row],[Dispute Result]]="Undisputed",Dataset[[#This Row],[Invoice Amount]],IF(Dataset[[#This Row],[Dispute Result]]="Won",Dataset[[#This Row],[Invoice Amount]],""))</f>
        <v>7330</v>
      </c>
      <c r="J2261" t="str">
        <f>IF(Dataset[[#This Row],[Dispute Result]]="Lost",Dataset[[#This Row],[Invoice Amount]],"")</f>
        <v/>
      </c>
      <c r="K2261" s="1">
        <v>43970</v>
      </c>
      <c r="L2261">
        <v>17</v>
      </c>
      <c r="M2261">
        <v>0</v>
      </c>
      <c r="N2261" t="s">
        <v>120</v>
      </c>
    </row>
    <row r="2262" spans="1:14" hidden="1" x14ac:dyDescent="0.3">
      <c r="A2262" t="s">
        <v>14</v>
      </c>
      <c r="B2262" t="s">
        <v>65</v>
      </c>
      <c r="C2262">
        <v>9111152226</v>
      </c>
      <c r="D2262" s="1">
        <v>44099</v>
      </c>
      <c r="E2262" s="1">
        <v>44129</v>
      </c>
      <c r="F2262">
        <v>4424</v>
      </c>
      <c r="G2262" t="s">
        <v>2</v>
      </c>
      <c r="H2262" t="s">
        <v>131</v>
      </c>
      <c r="I2262">
        <f>IF(Dataset[[#This Row],[Dispute Result]]="Undisputed",Dataset[[#This Row],[Invoice Amount]],IF(Dataset[[#This Row],[Dispute Result]]="Won",Dataset[[#This Row],[Invoice Amount]],""))</f>
        <v>4424</v>
      </c>
      <c r="J2262" t="str">
        <f>IF(Dataset[[#This Row],[Dispute Result]]="Lost",Dataset[[#This Row],[Invoice Amount]],"")</f>
        <v/>
      </c>
      <c r="K2262" s="1">
        <v>44123</v>
      </c>
      <c r="L2262">
        <v>24</v>
      </c>
      <c r="M2262">
        <v>0</v>
      </c>
      <c r="N2262" t="s">
        <v>120</v>
      </c>
    </row>
    <row r="2263" spans="1:14" x14ac:dyDescent="0.3">
      <c r="A2263" t="s">
        <v>3</v>
      </c>
      <c r="B2263" t="s">
        <v>33</v>
      </c>
      <c r="C2263">
        <v>2739453651</v>
      </c>
      <c r="D2263" s="1">
        <v>44453</v>
      </c>
      <c r="E2263" s="1">
        <v>44483</v>
      </c>
      <c r="F2263">
        <v>6014</v>
      </c>
      <c r="G2263" t="s">
        <v>5</v>
      </c>
      <c r="H2263" t="s">
        <v>52</v>
      </c>
      <c r="I2263" t="str">
        <f>IF(Dataset[[#This Row],[Dispute Result]]="Undisputed",Dataset[[#This Row],[Invoice Amount]],IF(Dataset[[#This Row],[Dispute Result]]="Won",Dataset[[#This Row],[Invoice Amount]],""))</f>
        <v/>
      </c>
      <c r="J2263">
        <f>IF(Dataset[[#This Row],[Dispute Result]]="Lost",Dataset[[#This Row],[Invoice Amount]],"")</f>
        <v>6014</v>
      </c>
      <c r="K2263" s="1">
        <v>44485</v>
      </c>
      <c r="L2263">
        <v>32</v>
      </c>
      <c r="M2263">
        <v>2</v>
      </c>
      <c r="N2263" t="s">
        <v>120</v>
      </c>
    </row>
    <row r="2264" spans="1:14" hidden="1" x14ac:dyDescent="0.3">
      <c r="A2264" t="s">
        <v>0</v>
      </c>
      <c r="B2264" t="s">
        <v>31</v>
      </c>
      <c r="C2264">
        <v>9121577010</v>
      </c>
      <c r="D2264" s="1">
        <v>44467</v>
      </c>
      <c r="E2264" s="1">
        <v>44497</v>
      </c>
      <c r="F2264">
        <v>7625</v>
      </c>
      <c r="G2264" t="s">
        <v>2</v>
      </c>
      <c r="H2264" t="s">
        <v>131</v>
      </c>
      <c r="I2264">
        <f>IF(Dataset[[#This Row],[Dispute Result]]="Undisputed",Dataset[[#This Row],[Invoice Amount]],IF(Dataset[[#This Row],[Dispute Result]]="Won",Dataset[[#This Row],[Invoice Amount]],""))</f>
        <v>7625</v>
      </c>
      <c r="J2264" t="str">
        <f>IF(Dataset[[#This Row],[Dispute Result]]="Lost",Dataset[[#This Row],[Invoice Amount]],"")</f>
        <v/>
      </c>
      <c r="K2264" s="1">
        <v>44493</v>
      </c>
      <c r="L2264">
        <v>26</v>
      </c>
      <c r="M2264">
        <v>0</v>
      </c>
      <c r="N2264" t="s">
        <v>120</v>
      </c>
    </row>
    <row r="2265" spans="1:14" hidden="1" x14ac:dyDescent="0.3">
      <c r="A2265" t="s">
        <v>9</v>
      </c>
      <c r="B2265" t="s">
        <v>10</v>
      </c>
      <c r="C2265">
        <v>9124590748</v>
      </c>
      <c r="D2265" s="1">
        <v>44347</v>
      </c>
      <c r="E2265" s="1">
        <v>44377</v>
      </c>
      <c r="F2265">
        <v>6651</v>
      </c>
      <c r="G2265" t="s">
        <v>2</v>
      </c>
      <c r="H2265" t="s">
        <v>131</v>
      </c>
      <c r="I2265">
        <f>IF(Dataset[[#This Row],[Dispute Result]]="Undisputed",Dataset[[#This Row],[Invoice Amount]],IF(Dataset[[#This Row],[Dispute Result]]="Won",Dataset[[#This Row],[Invoice Amount]],""))</f>
        <v>6651</v>
      </c>
      <c r="J2265" t="str">
        <f>IF(Dataset[[#This Row],[Dispute Result]]="Lost",Dataset[[#This Row],[Invoice Amount]],"")</f>
        <v/>
      </c>
      <c r="K2265" s="1">
        <v>44363</v>
      </c>
      <c r="L2265">
        <v>16</v>
      </c>
      <c r="M2265">
        <v>0</v>
      </c>
      <c r="N2265" t="s">
        <v>120</v>
      </c>
    </row>
    <row r="2266" spans="1:14" hidden="1" x14ac:dyDescent="0.3">
      <c r="A2266" t="s">
        <v>0</v>
      </c>
      <c r="B2266" t="s">
        <v>30</v>
      </c>
      <c r="C2266">
        <v>9146955602</v>
      </c>
      <c r="D2266" s="1">
        <v>43968</v>
      </c>
      <c r="E2266" s="1">
        <v>43998</v>
      </c>
      <c r="F2266">
        <v>3884</v>
      </c>
      <c r="G2266" t="s">
        <v>2</v>
      </c>
      <c r="H2266" t="s">
        <v>131</v>
      </c>
      <c r="I2266">
        <f>IF(Dataset[[#This Row],[Dispute Result]]="Undisputed",Dataset[[#This Row],[Invoice Amount]],IF(Dataset[[#This Row],[Dispute Result]]="Won",Dataset[[#This Row],[Invoice Amount]],""))</f>
        <v>3884</v>
      </c>
      <c r="J2266" t="str">
        <f>IF(Dataset[[#This Row],[Dispute Result]]="Lost",Dataset[[#This Row],[Invoice Amount]],"")</f>
        <v/>
      </c>
      <c r="K2266" s="1">
        <v>43996</v>
      </c>
      <c r="L2266">
        <v>28</v>
      </c>
      <c r="M2266">
        <v>0</v>
      </c>
      <c r="N2266" t="s">
        <v>120</v>
      </c>
    </row>
    <row r="2267" spans="1:14" x14ac:dyDescent="0.3">
      <c r="A2267" t="s">
        <v>3</v>
      </c>
      <c r="B2267" t="s">
        <v>99</v>
      </c>
      <c r="C2267">
        <v>3922850581</v>
      </c>
      <c r="D2267" s="1">
        <v>44456</v>
      </c>
      <c r="E2267" s="1">
        <v>44486</v>
      </c>
      <c r="F2267">
        <v>7287</v>
      </c>
      <c r="G2267" t="s">
        <v>5</v>
      </c>
      <c r="H2267" t="s">
        <v>52</v>
      </c>
      <c r="I2267" t="str">
        <f>IF(Dataset[[#This Row],[Dispute Result]]="Undisputed",Dataset[[#This Row],[Invoice Amount]],IF(Dataset[[#This Row],[Dispute Result]]="Won",Dataset[[#This Row],[Invoice Amount]],""))</f>
        <v/>
      </c>
      <c r="J2267">
        <f>IF(Dataset[[#This Row],[Dispute Result]]="Lost",Dataset[[#This Row],[Invoice Amount]],"")</f>
        <v>7287</v>
      </c>
      <c r="K2267" s="1">
        <v>44513</v>
      </c>
      <c r="L2267">
        <v>57</v>
      </c>
      <c r="M2267">
        <v>27</v>
      </c>
      <c r="N2267" t="s">
        <v>120</v>
      </c>
    </row>
    <row r="2268" spans="1:14" x14ac:dyDescent="0.3">
      <c r="A2268" t="s">
        <v>3</v>
      </c>
      <c r="B2268" t="s">
        <v>55</v>
      </c>
      <c r="C2268">
        <v>9163369386</v>
      </c>
      <c r="D2268" s="1">
        <v>43986</v>
      </c>
      <c r="E2268" s="1">
        <v>44016</v>
      </c>
      <c r="F2268">
        <v>4375</v>
      </c>
      <c r="G2268" t="s">
        <v>2</v>
      </c>
      <c r="H2268" t="s">
        <v>131</v>
      </c>
      <c r="I2268">
        <f>IF(Dataset[[#This Row],[Dispute Result]]="Undisputed",Dataset[[#This Row],[Invoice Amount]],IF(Dataset[[#This Row],[Dispute Result]]="Won",Dataset[[#This Row],[Invoice Amount]],""))</f>
        <v>4375</v>
      </c>
      <c r="J2268" t="str">
        <f>IF(Dataset[[#This Row],[Dispute Result]]="Lost",Dataset[[#This Row],[Invoice Amount]],"")</f>
        <v/>
      </c>
      <c r="K2268" s="1">
        <v>44007</v>
      </c>
      <c r="L2268">
        <v>21</v>
      </c>
      <c r="M2268">
        <v>0</v>
      </c>
      <c r="N2268" t="s">
        <v>120</v>
      </c>
    </row>
    <row r="2269" spans="1:14" hidden="1" x14ac:dyDescent="0.3">
      <c r="A2269" t="s">
        <v>0</v>
      </c>
      <c r="B2269" t="s">
        <v>49</v>
      </c>
      <c r="C2269">
        <v>9166038468</v>
      </c>
      <c r="D2269" s="1">
        <v>44411</v>
      </c>
      <c r="E2269" s="1">
        <v>44441</v>
      </c>
      <c r="F2269">
        <v>6973</v>
      </c>
      <c r="G2269" t="s">
        <v>2</v>
      </c>
      <c r="H2269" t="s">
        <v>131</v>
      </c>
      <c r="I2269">
        <f>IF(Dataset[[#This Row],[Dispute Result]]="Undisputed",Dataset[[#This Row],[Invoice Amount]],IF(Dataset[[#This Row],[Dispute Result]]="Won",Dataset[[#This Row],[Invoice Amount]],""))</f>
        <v>6973</v>
      </c>
      <c r="J2269" t="str">
        <f>IF(Dataset[[#This Row],[Dispute Result]]="Lost",Dataset[[#This Row],[Invoice Amount]],"")</f>
        <v/>
      </c>
      <c r="K2269" s="1">
        <v>44442</v>
      </c>
      <c r="L2269">
        <v>31</v>
      </c>
      <c r="M2269">
        <v>1</v>
      </c>
      <c r="N2269" t="s">
        <v>120</v>
      </c>
    </row>
    <row r="2270" spans="1:14" hidden="1" x14ac:dyDescent="0.3">
      <c r="A2270" t="s">
        <v>14</v>
      </c>
      <c r="B2270" t="s">
        <v>79</v>
      </c>
      <c r="C2270">
        <v>9169343910</v>
      </c>
      <c r="D2270" s="1">
        <v>44242</v>
      </c>
      <c r="E2270" s="1">
        <v>44272</v>
      </c>
      <c r="F2270">
        <v>5229</v>
      </c>
      <c r="G2270" t="s">
        <v>2</v>
      </c>
      <c r="H2270" t="s">
        <v>131</v>
      </c>
      <c r="I2270">
        <f>IF(Dataset[[#This Row],[Dispute Result]]="Undisputed",Dataset[[#This Row],[Invoice Amount]],IF(Dataset[[#This Row],[Dispute Result]]="Won",Dataset[[#This Row],[Invoice Amount]],""))</f>
        <v>5229</v>
      </c>
      <c r="J2270" t="str">
        <f>IF(Dataset[[#This Row],[Dispute Result]]="Lost",Dataset[[#This Row],[Invoice Amount]],"")</f>
        <v/>
      </c>
      <c r="K2270" s="1">
        <v>44259</v>
      </c>
      <c r="L2270">
        <v>17</v>
      </c>
      <c r="M2270">
        <v>0</v>
      </c>
      <c r="N2270" t="s">
        <v>120</v>
      </c>
    </row>
    <row r="2271" spans="1:14" hidden="1" x14ac:dyDescent="0.3">
      <c r="A2271" t="s">
        <v>0</v>
      </c>
      <c r="B2271" t="s">
        <v>47</v>
      </c>
      <c r="C2271">
        <v>9171870990</v>
      </c>
      <c r="D2271" s="1">
        <v>44274</v>
      </c>
      <c r="E2271" s="1">
        <v>44304</v>
      </c>
      <c r="F2271">
        <v>8799</v>
      </c>
      <c r="G2271" t="s">
        <v>2</v>
      </c>
      <c r="H2271" t="s">
        <v>131</v>
      </c>
      <c r="I2271">
        <f>IF(Dataset[[#This Row],[Dispute Result]]="Undisputed",Dataset[[#This Row],[Invoice Amount]],IF(Dataset[[#This Row],[Dispute Result]]="Won",Dataset[[#This Row],[Invoice Amount]],""))</f>
        <v>8799</v>
      </c>
      <c r="J2271" t="str">
        <f>IF(Dataset[[#This Row],[Dispute Result]]="Lost",Dataset[[#This Row],[Invoice Amount]],"")</f>
        <v/>
      </c>
      <c r="K2271" s="1">
        <v>44314</v>
      </c>
      <c r="L2271">
        <v>40</v>
      </c>
      <c r="M2271">
        <v>10</v>
      </c>
      <c r="N2271" t="s">
        <v>120</v>
      </c>
    </row>
    <row r="2272" spans="1:14" hidden="1" x14ac:dyDescent="0.3">
      <c r="A2272" t="s">
        <v>14</v>
      </c>
      <c r="B2272" t="s">
        <v>58</v>
      </c>
      <c r="C2272">
        <v>9176928131</v>
      </c>
      <c r="D2272" s="1">
        <v>44338</v>
      </c>
      <c r="E2272" s="1">
        <v>44368</v>
      </c>
      <c r="F2272">
        <v>7786</v>
      </c>
      <c r="G2272" t="s">
        <v>2</v>
      </c>
      <c r="H2272" t="s">
        <v>131</v>
      </c>
      <c r="I2272">
        <f>IF(Dataset[[#This Row],[Dispute Result]]="Undisputed",Dataset[[#This Row],[Invoice Amount]],IF(Dataset[[#This Row],[Dispute Result]]="Won",Dataset[[#This Row],[Invoice Amount]],""))</f>
        <v>7786</v>
      </c>
      <c r="J2272" t="str">
        <f>IF(Dataset[[#This Row],[Dispute Result]]="Lost",Dataset[[#This Row],[Invoice Amount]],"")</f>
        <v/>
      </c>
      <c r="K2272" s="1">
        <v>44354</v>
      </c>
      <c r="L2272">
        <v>16</v>
      </c>
      <c r="M2272">
        <v>0</v>
      </c>
      <c r="N2272" t="s">
        <v>120</v>
      </c>
    </row>
    <row r="2273" spans="1:14" hidden="1" x14ac:dyDescent="0.3">
      <c r="A2273" t="s">
        <v>12</v>
      </c>
      <c r="B2273" t="s">
        <v>62</v>
      </c>
      <c r="C2273">
        <v>9180666472</v>
      </c>
      <c r="D2273" s="1">
        <v>43874</v>
      </c>
      <c r="E2273" s="1">
        <v>43904</v>
      </c>
      <c r="F2273">
        <v>6828</v>
      </c>
      <c r="G2273" t="s">
        <v>2</v>
      </c>
      <c r="H2273" t="s">
        <v>131</v>
      </c>
      <c r="I2273">
        <f>IF(Dataset[[#This Row],[Dispute Result]]="Undisputed",Dataset[[#This Row],[Invoice Amount]],IF(Dataset[[#This Row],[Dispute Result]]="Won",Dataset[[#This Row],[Invoice Amount]],""))</f>
        <v>6828</v>
      </c>
      <c r="J2273" t="str">
        <f>IF(Dataset[[#This Row],[Dispute Result]]="Lost",Dataset[[#This Row],[Invoice Amount]],"")</f>
        <v/>
      </c>
      <c r="K2273" s="1">
        <v>43909</v>
      </c>
      <c r="L2273">
        <v>35</v>
      </c>
      <c r="M2273">
        <v>5</v>
      </c>
      <c r="N2273" t="s">
        <v>120</v>
      </c>
    </row>
    <row r="2274" spans="1:14" hidden="1" x14ac:dyDescent="0.3">
      <c r="A2274" t="s">
        <v>0</v>
      </c>
      <c r="B2274" t="s">
        <v>84</v>
      </c>
      <c r="C2274">
        <v>9183796742</v>
      </c>
      <c r="D2274" s="1">
        <v>43903</v>
      </c>
      <c r="E2274" s="1">
        <v>43933</v>
      </c>
      <c r="F2274">
        <v>8185</v>
      </c>
      <c r="G2274" t="s">
        <v>2</v>
      </c>
      <c r="H2274" t="s">
        <v>131</v>
      </c>
      <c r="I2274">
        <f>IF(Dataset[[#This Row],[Dispute Result]]="Undisputed",Dataset[[#This Row],[Invoice Amount]],IF(Dataset[[#This Row],[Dispute Result]]="Won",Dataset[[#This Row],[Invoice Amount]],""))</f>
        <v>8185</v>
      </c>
      <c r="J2274" t="str">
        <f>IF(Dataset[[#This Row],[Dispute Result]]="Lost",Dataset[[#This Row],[Invoice Amount]],"")</f>
        <v/>
      </c>
      <c r="K2274" s="1">
        <v>43916</v>
      </c>
      <c r="L2274">
        <v>13</v>
      </c>
      <c r="M2274">
        <v>0</v>
      </c>
      <c r="N2274" t="s">
        <v>120</v>
      </c>
    </row>
    <row r="2275" spans="1:14" x14ac:dyDescent="0.3">
      <c r="A2275" t="s">
        <v>3</v>
      </c>
      <c r="B2275" t="s">
        <v>21</v>
      </c>
      <c r="C2275">
        <v>9184635048</v>
      </c>
      <c r="D2275" s="1">
        <v>44482</v>
      </c>
      <c r="E2275" s="1">
        <v>44512</v>
      </c>
      <c r="F2275">
        <v>6825</v>
      </c>
      <c r="G2275" t="s">
        <v>5</v>
      </c>
      <c r="H2275" t="s">
        <v>52</v>
      </c>
      <c r="I2275" t="str">
        <f>IF(Dataset[[#This Row],[Dispute Result]]="Undisputed",Dataset[[#This Row],[Invoice Amount]],IF(Dataset[[#This Row],[Dispute Result]]="Won",Dataset[[#This Row],[Invoice Amount]],""))</f>
        <v/>
      </c>
      <c r="J2275">
        <f>IF(Dataset[[#This Row],[Dispute Result]]="Lost",Dataset[[#This Row],[Invoice Amount]],"")</f>
        <v>6825</v>
      </c>
      <c r="K2275" s="1">
        <v>44516</v>
      </c>
      <c r="L2275">
        <v>34</v>
      </c>
      <c r="M2275">
        <v>4</v>
      </c>
      <c r="N2275" t="s">
        <v>120</v>
      </c>
    </row>
    <row r="2276" spans="1:14" hidden="1" x14ac:dyDescent="0.3">
      <c r="A2276" t="s">
        <v>12</v>
      </c>
      <c r="B2276" t="s">
        <v>83</v>
      </c>
      <c r="C2276">
        <v>9186926292</v>
      </c>
      <c r="D2276" s="1">
        <v>44253</v>
      </c>
      <c r="E2276" s="1">
        <v>44283</v>
      </c>
      <c r="F2276">
        <v>2637</v>
      </c>
      <c r="G2276" t="s">
        <v>2</v>
      </c>
      <c r="H2276" t="s">
        <v>131</v>
      </c>
      <c r="I2276">
        <f>IF(Dataset[[#This Row],[Dispute Result]]="Undisputed",Dataset[[#This Row],[Invoice Amount]],IF(Dataset[[#This Row],[Dispute Result]]="Won",Dataset[[#This Row],[Invoice Amount]],""))</f>
        <v>2637</v>
      </c>
      <c r="J2276" t="str">
        <f>IF(Dataset[[#This Row],[Dispute Result]]="Lost",Dataset[[#This Row],[Invoice Amount]],"")</f>
        <v/>
      </c>
      <c r="K2276" s="1">
        <v>44286</v>
      </c>
      <c r="L2276">
        <v>33</v>
      </c>
      <c r="M2276">
        <v>3</v>
      </c>
      <c r="N2276" t="s">
        <v>120</v>
      </c>
    </row>
    <row r="2277" spans="1:14" hidden="1" x14ac:dyDescent="0.3">
      <c r="A2277" t="s">
        <v>9</v>
      </c>
      <c r="B2277" t="s">
        <v>86</v>
      </c>
      <c r="C2277">
        <v>9188803308</v>
      </c>
      <c r="D2277" s="1">
        <v>44399</v>
      </c>
      <c r="E2277" s="1">
        <v>44429</v>
      </c>
      <c r="F2277">
        <v>6757</v>
      </c>
      <c r="G2277" t="s">
        <v>2</v>
      </c>
      <c r="H2277" t="s">
        <v>131</v>
      </c>
      <c r="I2277">
        <f>IF(Dataset[[#This Row],[Dispute Result]]="Undisputed",Dataset[[#This Row],[Invoice Amount]],IF(Dataset[[#This Row],[Dispute Result]]="Won",Dataset[[#This Row],[Invoice Amount]],""))</f>
        <v>6757</v>
      </c>
      <c r="J2277" t="str">
        <f>IF(Dataset[[#This Row],[Dispute Result]]="Lost",Dataset[[#This Row],[Invoice Amount]],"")</f>
        <v/>
      </c>
      <c r="K2277" s="1">
        <v>44415</v>
      </c>
      <c r="L2277">
        <v>16</v>
      </c>
      <c r="M2277">
        <v>0</v>
      </c>
      <c r="N2277" t="s">
        <v>120</v>
      </c>
    </row>
    <row r="2278" spans="1:14" hidden="1" x14ac:dyDescent="0.3">
      <c r="A2278" t="s">
        <v>12</v>
      </c>
      <c r="B2278" t="s">
        <v>13</v>
      </c>
      <c r="C2278">
        <v>9188939939</v>
      </c>
      <c r="D2278" s="1">
        <v>44499</v>
      </c>
      <c r="E2278" s="1">
        <v>44529</v>
      </c>
      <c r="F2278">
        <v>5716</v>
      </c>
      <c r="G2278" t="s">
        <v>2</v>
      </c>
      <c r="H2278" t="s">
        <v>131</v>
      </c>
      <c r="I2278">
        <f>IF(Dataset[[#This Row],[Dispute Result]]="Undisputed",Dataset[[#This Row],[Invoice Amount]],IF(Dataset[[#This Row],[Dispute Result]]="Won",Dataset[[#This Row],[Invoice Amount]],""))</f>
        <v>5716</v>
      </c>
      <c r="J2278" t="str">
        <f>IF(Dataset[[#This Row],[Dispute Result]]="Lost",Dataset[[#This Row],[Invoice Amount]],"")</f>
        <v/>
      </c>
      <c r="K2278" s="1">
        <v>44535</v>
      </c>
      <c r="L2278">
        <v>36</v>
      </c>
      <c r="M2278">
        <v>6</v>
      </c>
      <c r="N2278" t="s">
        <v>120</v>
      </c>
    </row>
    <row r="2279" spans="1:14" hidden="1" x14ac:dyDescent="0.3">
      <c r="A2279" t="s">
        <v>0</v>
      </c>
      <c r="B2279" t="s">
        <v>46</v>
      </c>
      <c r="C2279">
        <v>9189385048</v>
      </c>
      <c r="D2279" s="1">
        <v>44486</v>
      </c>
      <c r="E2279" s="1">
        <v>44516</v>
      </c>
      <c r="F2279">
        <v>6537</v>
      </c>
      <c r="G2279" t="s">
        <v>2</v>
      </c>
      <c r="H2279" t="s">
        <v>131</v>
      </c>
      <c r="I2279">
        <f>IF(Dataset[[#This Row],[Dispute Result]]="Undisputed",Dataset[[#This Row],[Invoice Amount]],IF(Dataset[[#This Row],[Dispute Result]]="Won",Dataset[[#This Row],[Invoice Amount]],""))</f>
        <v>6537</v>
      </c>
      <c r="J2279" t="str">
        <f>IF(Dataset[[#This Row],[Dispute Result]]="Lost",Dataset[[#This Row],[Invoice Amount]],"")</f>
        <v/>
      </c>
      <c r="K2279" s="1">
        <v>44501</v>
      </c>
      <c r="L2279">
        <v>15</v>
      </c>
      <c r="M2279">
        <v>0</v>
      </c>
      <c r="N2279" t="s">
        <v>120</v>
      </c>
    </row>
    <row r="2280" spans="1:14" x14ac:dyDescent="0.3">
      <c r="A2280" t="s">
        <v>3</v>
      </c>
      <c r="B2280" t="s">
        <v>55</v>
      </c>
      <c r="C2280">
        <v>9191319419</v>
      </c>
      <c r="D2280" s="1">
        <v>44190</v>
      </c>
      <c r="E2280" s="1">
        <v>44220</v>
      </c>
      <c r="F2280">
        <v>5859</v>
      </c>
      <c r="G2280" t="s">
        <v>2</v>
      </c>
      <c r="H2280" t="s">
        <v>131</v>
      </c>
      <c r="I2280">
        <f>IF(Dataset[[#This Row],[Dispute Result]]="Undisputed",Dataset[[#This Row],[Invoice Amount]],IF(Dataset[[#This Row],[Dispute Result]]="Won",Dataset[[#This Row],[Invoice Amount]],""))</f>
        <v>5859</v>
      </c>
      <c r="J2280" t="str">
        <f>IF(Dataset[[#This Row],[Dispute Result]]="Lost",Dataset[[#This Row],[Invoice Amount]],"")</f>
        <v/>
      </c>
      <c r="K2280" s="1">
        <v>44219</v>
      </c>
      <c r="L2280">
        <v>29</v>
      </c>
      <c r="M2280">
        <v>0</v>
      </c>
      <c r="N2280" t="s">
        <v>120</v>
      </c>
    </row>
    <row r="2281" spans="1:14" hidden="1" x14ac:dyDescent="0.3">
      <c r="A2281" t="s">
        <v>12</v>
      </c>
      <c r="B2281" t="s">
        <v>62</v>
      </c>
      <c r="C2281">
        <v>9192101573</v>
      </c>
      <c r="D2281" s="1">
        <v>44383</v>
      </c>
      <c r="E2281" s="1">
        <v>44413</v>
      </c>
      <c r="F2281">
        <v>1309</v>
      </c>
      <c r="G2281" t="s">
        <v>2</v>
      </c>
      <c r="H2281" t="s">
        <v>131</v>
      </c>
      <c r="I2281">
        <f>IF(Dataset[[#This Row],[Dispute Result]]="Undisputed",Dataset[[#This Row],[Invoice Amount]],IF(Dataset[[#This Row],[Dispute Result]]="Won",Dataset[[#This Row],[Invoice Amount]],""))</f>
        <v>1309</v>
      </c>
      <c r="J2281" t="str">
        <f>IF(Dataset[[#This Row],[Dispute Result]]="Lost",Dataset[[#This Row],[Invoice Amount]],"")</f>
        <v/>
      </c>
      <c r="K2281" s="1">
        <v>44410</v>
      </c>
      <c r="L2281">
        <v>27</v>
      </c>
      <c r="M2281">
        <v>0</v>
      </c>
      <c r="N2281" t="s">
        <v>120</v>
      </c>
    </row>
    <row r="2282" spans="1:14" hidden="1" x14ac:dyDescent="0.3">
      <c r="A2282" t="s">
        <v>9</v>
      </c>
      <c r="B2282" t="s">
        <v>32</v>
      </c>
      <c r="C2282">
        <v>9193816294</v>
      </c>
      <c r="D2282" s="1">
        <v>44430</v>
      </c>
      <c r="E2282" s="1">
        <v>44460</v>
      </c>
      <c r="F2282">
        <v>5885</v>
      </c>
      <c r="G2282" t="s">
        <v>2</v>
      </c>
      <c r="H2282" t="s">
        <v>131</v>
      </c>
      <c r="I2282">
        <f>IF(Dataset[[#This Row],[Dispute Result]]="Undisputed",Dataset[[#This Row],[Invoice Amount]],IF(Dataset[[#This Row],[Dispute Result]]="Won",Dataset[[#This Row],[Invoice Amount]],""))</f>
        <v>5885</v>
      </c>
      <c r="J2282" t="str">
        <f>IF(Dataset[[#This Row],[Dispute Result]]="Lost",Dataset[[#This Row],[Invoice Amount]],"")</f>
        <v/>
      </c>
      <c r="K2282" s="1">
        <v>44458</v>
      </c>
      <c r="L2282">
        <v>28</v>
      </c>
      <c r="M2282">
        <v>0</v>
      </c>
      <c r="N2282" t="s">
        <v>120</v>
      </c>
    </row>
    <row r="2283" spans="1:14" x14ac:dyDescent="0.3">
      <c r="A2283" t="s">
        <v>3</v>
      </c>
      <c r="B2283" t="s">
        <v>68</v>
      </c>
      <c r="C2283">
        <v>9540987941</v>
      </c>
      <c r="D2283" s="1">
        <v>44458</v>
      </c>
      <c r="E2283" s="1">
        <v>44488</v>
      </c>
      <c r="F2283">
        <v>3390</v>
      </c>
      <c r="G2283" t="s">
        <v>5</v>
      </c>
      <c r="H2283" t="s">
        <v>52</v>
      </c>
      <c r="I2283" t="str">
        <f>IF(Dataset[[#This Row],[Dispute Result]]="Undisputed",Dataset[[#This Row],[Invoice Amount]],IF(Dataset[[#This Row],[Dispute Result]]="Won",Dataset[[#This Row],[Invoice Amount]],""))</f>
        <v/>
      </c>
      <c r="J2283">
        <f>IF(Dataset[[#This Row],[Dispute Result]]="Lost",Dataset[[#This Row],[Invoice Amount]],"")</f>
        <v>3390</v>
      </c>
      <c r="K2283" s="1">
        <v>44508</v>
      </c>
      <c r="L2283">
        <v>50</v>
      </c>
      <c r="M2283">
        <v>20</v>
      </c>
      <c r="N2283" t="s">
        <v>120</v>
      </c>
    </row>
    <row r="2284" spans="1:14" hidden="1" x14ac:dyDescent="0.3">
      <c r="A2284" t="s">
        <v>9</v>
      </c>
      <c r="B2284" t="s">
        <v>44</v>
      </c>
      <c r="C2284">
        <v>9200291512</v>
      </c>
      <c r="D2284" s="1">
        <v>43962</v>
      </c>
      <c r="E2284" s="1">
        <v>43992</v>
      </c>
      <c r="F2284">
        <v>5492</v>
      </c>
      <c r="G2284" t="s">
        <v>5</v>
      </c>
      <c r="H2284" t="s">
        <v>6</v>
      </c>
      <c r="I2284">
        <f>IF(Dataset[[#This Row],[Dispute Result]]="Undisputed",Dataset[[#This Row],[Invoice Amount]],IF(Dataset[[#This Row],[Dispute Result]]="Won",Dataset[[#This Row],[Invoice Amount]],""))</f>
        <v>5492</v>
      </c>
      <c r="J2284" t="str">
        <f>IF(Dataset[[#This Row],[Dispute Result]]="Lost",Dataset[[#This Row],[Invoice Amount]],"")</f>
        <v/>
      </c>
      <c r="K2284" s="1">
        <v>44016</v>
      </c>
      <c r="L2284">
        <v>54</v>
      </c>
      <c r="M2284">
        <v>24</v>
      </c>
      <c r="N2284" t="s">
        <v>120</v>
      </c>
    </row>
    <row r="2285" spans="1:14" hidden="1" x14ac:dyDescent="0.3">
      <c r="A2285" t="s">
        <v>9</v>
      </c>
      <c r="B2285" t="s">
        <v>34</v>
      </c>
      <c r="C2285">
        <v>9200902255</v>
      </c>
      <c r="D2285" s="1">
        <v>44389</v>
      </c>
      <c r="E2285" s="1">
        <v>44419</v>
      </c>
      <c r="F2285">
        <v>2625</v>
      </c>
      <c r="G2285" t="s">
        <v>5</v>
      </c>
      <c r="H2285" t="s">
        <v>6</v>
      </c>
      <c r="I2285">
        <f>IF(Dataset[[#This Row],[Dispute Result]]="Undisputed",Dataset[[#This Row],[Invoice Amount]],IF(Dataset[[#This Row],[Dispute Result]]="Won",Dataset[[#This Row],[Invoice Amount]],""))</f>
        <v>2625</v>
      </c>
      <c r="J2285" t="str">
        <f>IF(Dataset[[#This Row],[Dispute Result]]="Lost",Dataset[[#This Row],[Invoice Amount]],"")</f>
        <v/>
      </c>
      <c r="K2285" s="1">
        <v>44424</v>
      </c>
      <c r="L2285">
        <v>35</v>
      </c>
      <c r="M2285">
        <v>5</v>
      </c>
      <c r="N2285" t="s">
        <v>120</v>
      </c>
    </row>
    <row r="2286" spans="1:14" hidden="1" x14ac:dyDescent="0.3">
      <c r="A2286" t="s">
        <v>14</v>
      </c>
      <c r="B2286" t="s">
        <v>79</v>
      </c>
      <c r="C2286">
        <v>9201510343</v>
      </c>
      <c r="D2286" s="1">
        <v>43941</v>
      </c>
      <c r="E2286" s="1">
        <v>43971</v>
      </c>
      <c r="F2286">
        <v>5206</v>
      </c>
      <c r="G2286" t="s">
        <v>2</v>
      </c>
      <c r="H2286" t="s">
        <v>131</v>
      </c>
      <c r="I2286">
        <f>IF(Dataset[[#This Row],[Dispute Result]]="Undisputed",Dataset[[#This Row],[Invoice Amount]],IF(Dataset[[#This Row],[Dispute Result]]="Won",Dataset[[#This Row],[Invoice Amount]],""))</f>
        <v>5206</v>
      </c>
      <c r="J2286" t="str">
        <f>IF(Dataset[[#This Row],[Dispute Result]]="Lost",Dataset[[#This Row],[Invoice Amount]],"")</f>
        <v/>
      </c>
      <c r="K2286" s="1">
        <v>43955</v>
      </c>
      <c r="L2286">
        <v>14</v>
      </c>
      <c r="M2286">
        <v>0</v>
      </c>
      <c r="N2286" t="s">
        <v>120</v>
      </c>
    </row>
    <row r="2287" spans="1:14" hidden="1" x14ac:dyDescent="0.3">
      <c r="A2287" t="s">
        <v>14</v>
      </c>
      <c r="B2287" t="s">
        <v>18</v>
      </c>
      <c r="C2287">
        <v>9202536124</v>
      </c>
      <c r="D2287" s="1">
        <v>44368</v>
      </c>
      <c r="E2287" s="1">
        <v>44398</v>
      </c>
      <c r="F2287">
        <v>8106</v>
      </c>
      <c r="G2287" t="s">
        <v>2</v>
      </c>
      <c r="H2287" t="s">
        <v>131</v>
      </c>
      <c r="I2287">
        <f>IF(Dataset[[#This Row],[Dispute Result]]="Undisputed",Dataset[[#This Row],[Invoice Amount]],IF(Dataset[[#This Row],[Dispute Result]]="Won",Dataset[[#This Row],[Invoice Amount]],""))</f>
        <v>8106</v>
      </c>
      <c r="J2287" t="str">
        <f>IF(Dataset[[#This Row],[Dispute Result]]="Lost",Dataset[[#This Row],[Invoice Amount]],"")</f>
        <v/>
      </c>
      <c r="K2287" s="1">
        <v>44377</v>
      </c>
      <c r="L2287">
        <v>9</v>
      </c>
      <c r="M2287">
        <v>0</v>
      </c>
      <c r="N2287" t="s">
        <v>120</v>
      </c>
    </row>
    <row r="2288" spans="1:14" hidden="1" x14ac:dyDescent="0.3">
      <c r="A2288" t="s">
        <v>12</v>
      </c>
      <c r="B2288" t="s">
        <v>38</v>
      </c>
      <c r="C2288">
        <v>9215762028</v>
      </c>
      <c r="D2288" s="1">
        <v>44254</v>
      </c>
      <c r="E2288" s="1">
        <v>44284</v>
      </c>
      <c r="F2288">
        <v>3510</v>
      </c>
      <c r="G2288" t="s">
        <v>2</v>
      </c>
      <c r="H2288" t="s">
        <v>131</v>
      </c>
      <c r="I2288">
        <f>IF(Dataset[[#This Row],[Dispute Result]]="Undisputed",Dataset[[#This Row],[Invoice Amount]],IF(Dataset[[#This Row],[Dispute Result]]="Won",Dataset[[#This Row],[Invoice Amount]],""))</f>
        <v>3510</v>
      </c>
      <c r="J2288" t="str">
        <f>IF(Dataset[[#This Row],[Dispute Result]]="Lost",Dataset[[#This Row],[Invoice Amount]],"")</f>
        <v/>
      </c>
      <c r="K2288" s="1">
        <v>44259</v>
      </c>
      <c r="L2288">
        <v>5</v>
      </c>
      <c r="M2288">
        <v>0</v>
      </c>
      <c r="N2288" t="s">
        <v>120</v>
      </c>
    </row>
    <row r="2289" spans="1:14" hidden="1" x14ac:dyDescent="0.3">
      <c r="A2289" t="s">
        <v>12</v>
      </c>
      <c r="B2289" t="s">
        <v>53</v>
      </c>
      <c r="C2289">
        <v>9215826735</v>
      </c>
      <c r="D2289" s="1">
        <v>44146</v>
      </c>
      <c r="E2289" s="1">
        <v>44176</v>
      </c>
      <c r="F2289">
        <v>5430</v>
      </c>
      <c r="G2289" t="s">
        <v>2</v>
      </c>
      <c r="H2289" t="s">
        <v>131</v>
      </c>
      <c r="I2289">
        <f>IF(Dataset[[#This Row],[Dispute Result]]="Undisputed",Dataset[[#This Row],[Invoice Amount]],IF(Dataset[[#This Row],[Dispute Result]]="Won",Dataset[[#This Row],[Invoice Amount]],""))</f>
        <v>5430</v>
      </c>
      <c r="J2289" t="str">
        <f>IF(Dataset[[#This Row],[Dispute Result]]="Lost",Dataset[[#This Row],[Invoice Amount]],"")</f>
        <v/>
      </c>
      <c r="K2289" s="1">
        <v>44166</v>
      </c>
      <c r="L2289">
        <v>20</v>
      </c>
      <c r="M2289">
        <v>0</v>
      </c>
      <c r="N2289" t="s">
        <v>120</v>
      </c>
    </row>
    <row r="2290" spans="1:14" x14ac:dyDescent="0.3">
      <c r="A2290" t="s">
        <v>3</v>
      </c>
      <c r="B2290" t="s">
        <v>63</v>
      </c>
      <c r="C2290">
        <v>1907393570</v>
      </c>
      <c r="D2290" s="1">
        <v>44461</v>
      </c>
      <c r="E2290" s="1">
        <v>44491</v>
      </c>
      <c r="F2290">
        <v>6776</v>
      </c>
      <c r="G2290" t="s">
        <v>5</v>
      </c>
      <c r="H2290" t="s">
        <v>52</v>
      </c>
      <c r="I2290" t="str">
        <f>IF(Dataset[[#This Row],[Dispute Result]]="Undisputed",Dataset[[#This Row],[Invoice Amount]],IF(Dataset[[#This Row],[Dispute Result]]="Won",Dataset[[#This Row],[Invoice Amount]],""))</f>
        <v/>
      </c>
      <c r="J2290">
        <f>IF(Dataset[[#This Row],[Dispute Result]]="Lost",Dataset[[#This Row],[Invoice Amount]],"")</f>
        <v>6776</v>
      </c>
      <c r="K2290" s="1">
        <v>44491</v>
      </c>
      <c r="L2290">
        <v>30</v>
      </c>
      <c r="M2290">
        <v>0</v>
      </c>
      <c r="N2290" t="s">
        <v>120</v>
      </c>
    </row>
    <row r="2291" spans="1:14" hidden="1" x14ac:dyDescent="0.3">
      <c r="A2291" t="s">
        <v>9</v>
      </c>
      <c r="B2291" t="s">
        <v>86</v>
      </c>
      <c r="C2291">
        <v>9227624437</v>
      </c>
      <c r="D2291" s="1">
        <v>44057</v>
      </c>
      <c r="E2291" s="1">
        <v>44087</v>
      </c>
      <c r="F2291">
        <v>8927</v>
      </c>
      <c r="G2291" t="s">
        <v>2</v>
      </c>
      <c r="H2291" t="s">
        <v>131</v>
      </c>
      <c r="I2291">
        <f>IF(Dataset[[#This Row],[Dispute Result]]="Undisputed",Dataset[[#This Row],[Invoice Amount]],IF(Dataset[[#This Row],[Dispute Result]]="Won",Dataset[[#This Row],[Invoice Amount]],""))</f>
        <v>8927</v>
      </c>
      <c r="J2291" t="str">
        <f>IF(Dataset[[#This Row],[Dispute Result]]="Lost",Dataset[[#This Row],[Invoice Amount]],"")</f>
        <v/>
      </c>
      <c r="K2291" s="1">
        <v>44084</v>
      </c>
      <c r="L2291">
        <v>27</v>
      </c>
      <c r="M2291">
        <v>0</v>
      </c>
      <c r="N2291" t="s">
        <v>120</v>
      </c>
    </row>
    <row r="2292" spans="1:14" hidden="1" x14ac:dyDescent="0.3">
      <c r="A2292" t="s">
        <v>9</v>
      </c>
      <c r="B2292" t="s">
        <v>29</v>
      </c>
      <c r="C2292">
        <v>9232223339</v>
      </c>
      <c r="D2292" s="1">
        <v>44179</v>
      </c>
      <c r="E2292" s="1">
        <v>44209</v>
      </c>
      <c r="F2292">
        <v>5856</v>
      </c>
      <c r="G2292" t="s">
        <v>2</v>
      </c>
      <c r="H2292" t="s">
        <v>131</v>
      </c>
      <c r="I2292">
        <f>IF(Dataset[[#This Row],[Dispute Result]]="Undisputed",Dataset[[#This Row],[Invoice Amount]],IF(Dataset[[#This Row],[Dispute Result]]="Won",Dataset[[#This Row],[Invoice Amount]],""))</f>
        <v>5856</v>
      </c>
      <c r="J2292" t="str">
        <f>IF(Dataset[[#This Row],[Dispute Result]]="Lost",Dataset[[#This Row],[Invoice Amount]],"")</f>
        <v/>
      </c>
      <c r="K2292" s="1">
        <v>44203</v>
      </c>
      <c r="L2292">
        <v>24</v>
      </c>
      <c r="M2292">
        <v>0</v>
      </c>
      <c r="N2292" t="s">
        <v>120</v>
      </c>
    </row>
    <row r="2293" spans="1:14" hidden="1" x14ac:dyDescent="0.3">
      <c r="A2293" t="s">
        <v>0</v>
      </c>
      <c r="B2293" t="s">
        <v>31</v>
      </c>
      <c r="C2293">
        <v>9236280634</v>
      </c>
      <c r="D2293" s="1">
        <v>43847</v>
      </c>
      <c r="E2293" s="1">
        <v>43877</v>
      </c>
      <c r="F2293">
        <v>6715</v>
      </c>
      <c r="G2293" t="s">
        <v>2</v>
      </c>
      <c r="H2293" t="s">
        <v>131</v>
      </c>
      <c r="I2293">
        <f>IF(Dataset[[#This Row],[Dispute Result]]="Undisputed",Dataset[[#This Row],[Invoice Amount]],IF(Dataset[[#This Row],[Dispute Result]]="Won",Dataset[[#This Row],[Invoice Amount]],""))</f>
        <v>6715</v>
      </c>
      <c r="J2293" t="str">
        <f>IF(Dataset[[#This Row],[Dispute Result]]="Lost",Dataset[[#This Row],[Invoice Amount]],"")</f>
        <v/>
      </c>
      <c r="K2293" s="1">
        <v>43890</v>
      </c>
      <c r="L2293">
        <v>43</v>
      </c>
      <c r="M2293">
        <v>13</v>
      </c>
      <c r="N2293" t="s">
        <v>120</v>
      </c>
    </row>
    <row r="2294" spans="1:14" hidden="1" x14ac:dyDescent="0.3">
      <c r="A2294" t="s">
        <v>0</v>
      </c>
      <c r="B2294" t="s">
        <v>54</v>
      </c>
      <c r="C2294">
        <v>9236420705</v>
      </c>
      <c r="D2294" s="1">
        <v>44085</v>
      </c>
      <c r="E2294" s="1">
        <v>44115</v>
      </c>
      <c r="F2294">
        <v>2809</v>
      </c>
      <c r="G2294" t="s">
        <v>2</v>
      </c>
      <c r="H2294" t="s">
        <v>131</v>
      </c>
      <c r="I2294">
        <f>IF(Dataset[[#This Row],[Dispute Result]]="Undisputed",Dataset[[#This Row],[Invoice Amount]],IF(Dataset[[#This Row],[Dispute Result]]="Won",Dataset[[#This Row],[Invoice Amount]],""))</f>
        <v>2809</v>
      </c>
      <c r="J2294" t="str">
        <f>IF(Dataset[[#This Row],[Dispute Result]]="Lost",Dataset[[#This Row],[Invoice Amount]],"")</f>
        <v/>
      </c>
      <c r="K2294" s="1">
        <v>44122</v>
      </c>
      <c r="L2294">
        <v>37</v>
      </c>
      <c r="M2294">
        <v>7</v>
      </c>
      <c r="N2294" t="s">
        <v>120</v>
      </c>
    </row>
    <row r="2295" spans="1:14" x14ac:dyDescent="0.3">
      <c r="A2295" t="s">
        <v>3</v>
      </c>
      <c r="B2295" t="s">
        <v>51</v>
      </c>
      <c r="C2295">
        <v>9238366168</v>
      </c>
      <c r="D2295" s="1">
        <v>44514</v>
      </c>
      <c r="E2295" s="1">
        <v>44544</v>
      </c>
      <c r="F2295">
        <v>10458</v>
      </c>
      <c r="G2295" t="s">
        <v>2</v>
      </c>
      <c r="H2295" t="s">
        <v>131</v>
      </c>
      <c r="I2295">
        <f>IF(Dataset[[#This Row],[Dispute Result]]="Undisputed",Dataset[[#This Row],[Invoice Amount]],IF(Dataset[[#This Row],[Dispute Result]]="Won",Dataset[[#This Row],[Invoice Amount]],""))</f>
        <v>10458</v>
      </c>
      <c r="J2295" t="str">
        <f>IF(Dataset[[#This Row],[Dispute Result]]="Lost",Dataset[[#This Row],[Invoice Amount]],"")</f>
        <v/>
      </c>
      <c r="K2295" s="1">
        <v>44541</v>
      </c>
      <c r="L2295">
        <v>27</v>
      </c>
      <c r="M2295">
        <v>0</v>
      </c>
      <c r="N2295" t="s">
        <v>120</v>
      </c>
    </row>
    <row r="2296" spans="1:14" hidden="1" x14ac:dyDescent="0.3">
      <c r="A2296" t="s">
        <v>14</v>
      </c>
      <c r="B2296" t="s">
        <v>65</v>
      </c>
      <c r="C2296">
        <v>9239905667</v>
      </c>
      <c r="D2296" s="1">
        <v>44244</v>
      </c>
      <c r="E2296" s="1">
        <v>44274</v>
      </c>
      <c r="F2296">
        <v>4341</v>
      </c>
      <c r="G2296" t="s">
        <v>5</v>
      </c>
      <c r="H2296" t="s">
        <v>6</v>
      </c>
      <c r="I2296">
        <f>IF(Dataset[[#This Row],[Dispute Result]]="Undisputed",Dataset[[#This Row],[Invoice Amount]],IF(Dataset[[#This Row],[Dispute Result]]="Won",Dataset[[#This Row],[Invoice Amount]],""))</f>
        <v>4341</v>
      </c>
      <c r="J2296" t="str">
        <f>IF(Dataset[[#This Row],[Dispute Result]]="Lost",Dataset[[#This Row],[Invoice Amount]],"")</f>
        <v/>
      </c>
      <c r="K2296" s="1">
        <v>44277</v>
      </c>
      <c r="L2296">
        <v>33</v>
      </c>
      <c r="M2296">
        <v>3</v>
      </c>
      <c r="N2296" t="s">
        <v>120</v>
      </c>
    </row>
    <row r="2297" spans="1:14" hidden="1" x14ac:dyDescent="0.3">
      <c r="A2297" t="s">
        <v>9</v>
      </c>
      <c r="B2297" t="s">
        <v>44</v>
      </c>
      <c r="C2297">
        <v>9242384432</v>
      </c>
      <c r="D2297" s="1">
        <v>44114</v>
      </c>
      <c r="E2297" s="1">
        <v>44144</v>
      </c>
      <c r="F2297">
        <v>10585</v>
      </c>
      <c r="G2297" t="s">
        <v>2</v>
      </c>
      <c r="H2297" t="s">
        <v>131</v>
      </c>
      <c r="I2297">
        <f>IF(Dataset[[#This Row],[Dispute Result]]="Undisputed",Dataset[[#This Row],[Invoice Amount]],IF(Dataset[[#This Row],[Dispute Result]]="Won",Dataset[[#This Row],[Invoice Amount]],""))</f>
        <v>10585</v>
      </c>
      <c r="J2297" t="str">
        <f>IF(Dataset[[#This Row],[Dispute Result]]="Lost",Dataset[[#This Row],[Invoice Amount]],"")</f>
        <v/>
      </c>
      <c r="K2297" s="1">
        <v>44135</v>
      </c>
      <c r="L2297">
        <v>21</v>
      </c>
      <c r="M2297">
        <v>0</v>
      </c>
      <c r="N2297" t="s">
        <v>120</v>
      </c>
    </row>
    <row r="2298" spans="1:14" x14ac:dyDescent="0.3">
      <c r="A2298" t="s">
        <v>3</v>
      </c>
      <c r="B2298" t="s">
        <v>33</v>
      </c>
      <c r="C2298">
        <v>9544630517</v>
      </c>
      <c r="D2298" s="1">
        <v>44461</v>
      </c>
      <c r="E2298" s="1">
        <v>44491</v>
      </c>
      <c r="F2298">
        <v>8638</v>
      </c>
      <c r="G2298" t="s">
        <v>5</v>
      </c>
      <c r="H2298" t="s">
        <v>6</v>
      </c>
      <c r="I2298">
        <f>IF(Dataset[[#This Row],[Dispute Result]]="Undisputed",Dataset[[#This Row],[Invoice Amount]],IF(Dataset[[#This Row],[Dispute Result]]="Won",Dataset[[#This Row],[Invoice Amount]],""))</f>
        <v>8638</v>
      </c>
      <c r="J2298" t="str">
        <f>IF(Dataset[[#This Row],[Dispute Result]]="Lost",Dataset[[#This Row],[Invoice Amount]],"")</f>
        <v/>
      </c>
      <c r="K2298" s="1">
        <v>44511</v>
      </c>
      <c r="L2298">
        <v>50</v>
      </c>
      <c r="M2298">
        <v>20</v>
      </c>
      <c r="N2298" t="s">
        <v>120</v>
      </c>
    </row>
    <row r="2299" spans="1:14" x14ac:dyDescent="0.3">
      <c r="A2299" t="s">
        <v>3</v>
      </c>
      <c r="B2299" t="s">
        <v>48</v>
      </c>
      <c r="C2299">
        <v>2163218884</v>
      </c>
      <c r="D2299" s="1">
        <v>44462</v>
      </c>
      <c r="E2299" s="1">
        <v>44492</v>
      </c>
      <c r="F2299">
        <v>5654</v>
      </c>
      <c r="G2299" t="s">
        <v>5</v>
      </c>
      <c r="H2299" t="s">
        <v>52</v>
      </c>
      <c r="I2299" t="str">
        <f>IF(Dataset[[#This Row],[Dispute Result]]="Undisputed",Dataset[[#This Row],[Invoice Amount]],IF(Dataset[[#This Row],[Dispute Result]]="Won",Dataset[[#This Row],[Invoice Amount]],""))</f>
        <v/>
      </c>
      <c r="J2299">
        <f>IF(Dataset[[#This Row],[Dispute Result]]="Lost",Dataset[[#This Row],[Invoice Amount]],"")</f>
        <v>5654</v>
      </c>
      <c r="K2299" s="1">
        <v>44480</v>
      </c>
      <c r="L2299">
        <v>18</v>
      </c>
      <c r="M2299">
        <v>0</v>
      </c>
      <c r="N2299" t="s">
        <v>120</v>
      </c>
    </row>
    <row r="2300" spans="1:14" hidden="1" x14ac:dyDescent="0.3">
      <c r="A2300" t="s">
        <v>9</v>
      </c>
      <c r="B2300" t="s">
        <v>29</v>
      </c>
      <c r="C2300">
        <v>9250019415</v>
      </c>
      <c r="D2300" s="1">
        <v>43987</v>
      </c>
      <c r="E2300" s="1">
        <v>44017</v>
      </c>
      <c r="F2300">
        <v>7490</v>
      </c>
      <c r="G2300" t="s">
        <v>2</v>
      </c>
      <c r="H2300" t="s">
        <v>131</v>
      </c>
      <c r="I2300">
        <f>IF(Dataset[[#This Row],[Dispute Result]]="Undisputed",Dataset[[#This Row],[Invoice Amount]],IF(Dataset[[#This Row],[Dispute Result]]="Won",Dataset[[#This Row],[Invoice Amount]],""))</f>
        <v>7490</v>
      </c>
      <c r="J2300" t="str">
        <f>IF(Dataset[[#This Row],[Dispute Result]]="Lost",Dataset[[#This Row],[Invoice Amount]],"")</f>
        <v/>
      </c>
      <c r="K2300" s="1">
        <v>44000</v>
      </c>
      <c r="L2300">
        <v>13</v>
      </c>
      <c r="M2300">
        <v>0</v>
      </c>
      <c r="N2300" t="s">
        <v>120</v>
      </c>
    </row>
    <row r="2301" spans="1:14" x14ac:dyDescent="0.3">
      <c r="A2301" t="s">
        <v>3</v>
      </c>
      <c r="B2301" t="s">
        <v>85</v>
      </c>
      <c r="C2301">
        <v>9250499188</v>
      </c>
      <c r="D2301" s="1">
        <v>44406</v>
      </c>
      <c r="E2301" s="1">
        <v>44436</v>
      </c>
      <c r="F2301">
        <v>7537</v>
      </c>
      <c r="G2301" t="s">
        <v>2</v>
      </c>
      <c r="H2301" t="s">
        <v>131</v>
      </c>
      <c r="I2301">
        <f>IF(Dataset[[#This Row],[Dispute Result]]="Undisputed",Dataset[[#This Row],[Invoice Amount]],IF(Dataset[[#This Row],[Dispute Result]]="Won",Dataset[[#This Row],[Invoice Amount]],""))</f>
        <v>7537</v>
      </c>
      <c r="J2301" t="str">
        <f>IF(Dataset[[#This Row],[Dispute Result]]="Lost",Dataset[[#This Row],[Invoice Amount]],"")</f>
        <v/>
      </c>
      <c r="K2301" s="1">
        <v>44431</v>
      </c>
      <c r="L2301">
        <v>25</v>
      </c>
      <c r="M2301">
        <v>0</v>
      </c>
      <c r="N2301" t="s">
        <v>120</v>
      </c>
    </row>
    <row r="2302" spans="1:14" hidden="1" x14ac:dyDescent="0.3">
      <c r="A2302" t="s">
        <v>12</v>
      </c>
      <c r="B2302" t="s">
        <v>106</v>
      </c>
      <c r="C2302">
        <v>9254517013</v>
      </c>
      <c r="D2302" s="1">
        <v>43893</v>
      </c>
      <c r="E2302" s="1">
        <v>43923</v>
      </c>
      <c r="F2302">
        <v>2939</v>
      </c>
      <c r="G2302" t="s">
        <v>2</v>
      </c>
      <c r="H2302" t="s">
        <v>131</v>
      </c>
      <c r="I2302">
        <f>IF(Dataset[[#This Row],[Dispute Result]]="Undisputed",Dataset[[#This Row],[Invoice Amount]],IF(Dataset[[#This Row],[Dispute Result]]="Won",Dataset[[#This Row],[Invoice Amount]],""))</f>
        <v>2939</v>
      </c>
      <c r="J2302" t="str">
        <f>IF(Dataset[[#This Row],[Dispute Result]]="Lost",Dataset[[#This Row],[Invoice Amount]],"")</f>
        <v/>
      </c>
      <c r="K2302" s="1">
        <v>43911</v>
      </c>
      <c r="L2302">
        <v>18</v>
      </c>
      <c r="M2302">
        <v>0</v>
      </c>
      <c r="N2302" t="s">
        <v>120</v>
      </c>
    </row>
    <row r="2303" spans="1:14" hidden="1" x14ac:dyDescent="0.3">
      <c r="A2303" t="s">
        <v>14</v>
      </c>
      <c r="B2303" t="s">
        <v>79</v>
      </c>
      <c r="C2303">
        <v>9257925380</v>
      </c>
      <c r="D2303" s="1">
        <v>44480</v>
      </c>
      <c r="E2303" s="1">
        <v>44510</v>
      </c>
      <c r="F2303">
        <v>6206</v>
      </c>
      <c r="G2303" t="s">
        <v>2</v>
      </c>
      <c r="H2303" t="s">
        <v>131</v>
      </c>
      <c r="I2303">
        <f>IF(Dataset[[#This Row],[Dispute Result]]="Undisputed",Dataset[[#This Row],[Invoice Amount]],IF(Dataset[[#This Row],[Dispute Result]]="Won",Dataset[[#This Row],[Invoice Amount]],""))</f>
        <v>6206</v>
      </c>
      <c r="J2303" t="str">
        <f>IF(Dataset[[#This Row],[Dispute Result]]="Lost",Dataset[[#This Row],[Invoice Amount]],"")</f>
        <v/>
      </c>
      <c r="K2303" s="1">
        <v>44487</v>
      </c>
      <c r="L2303">
        <v>7</v>
      </c>
      <c r="M2303">
        <v>0</v>
      </c>
      <c r="N2303" t="s">
        <v>120</v>
      </c>
    </row>
    <row r="2304" spans="1:14" hidden="1" x14ac:dyDescent="0.3">
      <c r="A2304" t="s">
        <v>0</v>
      </c>
      <c r="B2304" t="s">
        <v>87</v>
      </c>
      <c r="C2304">
        <v>9258277700</v>
      </c>
      <c r="D2304" s="1">
        <v>44379</v>
      </c>
      <c r="E2304" s="1">
        <v>44409</v>
      </c>
      <c r="F2304">
        <v>4471</v>
      </c>
      <c r="G2304" t="s">
        <v>2</v>
      </c>
      <c r="H2304" t="s">
        <v>131</v>
      </c>
      <c r="I2304">
        <f>IF(Dataset[[#This Row],[Dispute Result]]="Undisputed",Dataset[[#This Row],[Invoice Amount]],IF(Dataset[[#This Row],[Dispute Result]]="Won",Dataset[[#This Row],[Invoice Amount]],""))</f>
        <v>4471</v>
      </c>
      <c r="J2304" t="str">
        <f>IF(Dataset[[#This Row],[Dispute Result]]="Lost",Dataset[[#This Row],[Invoice Amount]],"")</f>
        <v/>
      </c>
      <c r="K2304" s="1">
        <v>44401</v>
      </c>
      <c r="L2304">
        <v>22</v>
      </c>
      <c r="M2304">
        <v>0</v>
      </c>
      <c r="N2304" t="s">
        <v>120</v>
      </c>
    </row>
    <row r="2305" spans="1:14" x14ac:dyDescent="0.3">
      <c r="A2305" t="s">
        <v>3</v>
      </c>
      <c r="B2305" t="s">
        <v>27</v>
      </c>
      <c r="C2305">
        <v>9262446048</v>
      </c>
      <c r="D2305" s="1">
        <v>44076</v>
      </c>
      <c r="E2305" s="1">
        <v>44106</v>
      </c>
      <c r="F2305">
        <v>6668</v>
      </c>
      <c r="G2305" t="s">
        <v>2</v>
      </c>
      <c r="H2305" t="s">
        <v>131</v>
      </c>
      <c r="I2305">
        <f>IF(Dataset[[#This Row],[Dispute Result]]="Undisputed",Dataset[[#This Row],[Invoice Amount]],IF(Dataset[[#This Row],[Dispute Result]]="Won",Dataset[[#This Row],[Invoice Amount]],""))</f>
        <v>6668</v>
      </c>
      <c r="J2305" t="str">
        <f>IF(Dataset[[#This Row],[Dispute Result]]="Lost",Dataset[[#This Row],[Invoice Amount]],"")</f>
        <v/>
      </c>
      <c r="K2305" s="1">
        <v>44086</v>
      </c>
      <c r="L2305">
        <v>10</v>
      </c>
      <c r="M2305">
        <v>0</v>
      </c>
      <c r="N2305" t="s">
        <v>120</v>
      </c>
    </row>
    <row r="2306" spans="1:14" hidden="1" x14ac:dyDescent="0.3">
      <c r="A2306" t="s">
        <v>14</v>
      </c>
      <c r="B2306" t="s">
        <v>75</v>
      </c>
      <c r="C2306">
        <v>9264242334</v>
      </c>
      <c r="D2306" s="1">
        <v>44361</v>
      </c>
      <c r="E2306" s="1">
        <v>44391</v>
      </c>
      <c r="F2306">
        <v>4818</v>
      </c>
      <c r="G2306" t="s">
        <v>2</v>
      </c>
      <c r="H2306" t="s">
        <v>131</v>
      </c>
      <c r="I2306">
        <f>IF(Dataset[[#This Row],[Dispute Result]]="Undisputed",Dataset[[#This Row],[Invoice Amount]],IF(Dataset[[#This Row],[Dispute Result]]="Won",Dataset[[#This Row],[Invoice Amount]],""))</f>
        <v>4818</v>
      </c>
      <c r="J2306" t="str">
        <f>IF(Dataset[[#This Row],[Dispute Result]]="Lost",Dataset[[#This Row],[Invoice Amount]],"")</f>
        <v/>
      </c>
      <c r="K2306" s="1">
        <v>44377</v>
      </c>
      <c r="L2306">
        <v>16</v>
      </c>
      <c r="M2306">
        <v>0</v>
      </c>
      <c r="N2306" t="s">
        <v>120</v>
      </c>
    </row>
    <row r="2307" spans="1:14" x14ac:dyDescent="0.3">
      <c r="A2307" t="s">
        <v>3</v>
      </c>
      <c r="B2307" t="s">
        <v>76</v>
      </c>
      <c r="C2307">
        <v>9265800851</v>
      </c>
      <c r="D2307" s="1">
        <v>44318</v>
      </c>
      <c r="E2307" s="1">
        <v>44348</v>
      </c>
      <c r="F2307">
        <v>7436</v>
      </c>
      <c r="G2307" t="s">
        <v>2</v>
      </c>
      <c r="H2307" t="s">
        <v>131</v>
      </c>
      <c r="I2307">
        <f>IF(Dataset[[#This Row],[Dispute Result]]="Undisputed",Dataset[[#This Row],[Invoice Amount]],IF(Dataset[[#This Row],[Dispute Result]]="Won",Dataset[[#This Row],[Invoice Amount]],""))</f>
        <v>7436</v>
      </c>
      <c r="J2307" t="str">
        <f>IF(Dataset[[#This Row],[Dispute Result]]="Lost",Dataset[[#This Row],[Invoice Amount]],"")</f>
        <v/>
      </c>
      <c r="K2307" s="1">
        <v>44329</v>
      </c>
      <c r="L2307">
        <v>11</v>
      </c>
      <c r="M2307">
        <v>0</v>
      </c>
      <c r="N2307" t="s">
        <v>120</v>
      </c>
    </row>
    <row r="2308" spans="1:14" hidden="1" x14ac:dyDescent="0.3">
      <c r="A2308" t="s">
        <v>9</v>
      </c>
      <c r="B2308" t="s">
        <v>22</v>
      </c>
      <c r="C2308">
        <v>9268191212</v>
      </c>
      <c r="D2308" s="1">
        <v>44111</v>
      </c>
      <c r="E2308" s="1">
        <v>44141</v>
      </c>
      <c r="F2308">
        <v>4752</v>
      </c>
      <c r="G2308" t="s">
        <v>2</v>
      </c>
      <c r="H2308" t="s">
        <v>131</v>
      </c>
      <c r="I2308">
        <f>IF(Dataset[[#This Row],[Dispute Result]]="Undisputed",Dataset[[#This Row],[Invoice Amount]],IF(Dataset[[#This Row],[Dispute Result]]="Won",Dataset[[#This Row],[Invoice Amount]],""))</f>
        <v>4752</v>
      </c>
      <c r="J2308" t="str">
        <f>IF(Dataset[[#This Row],[Dispute Result]]="Lost",Dataset[[#This Row],[Invoice Amount]],"")</f>
        <v/>
      </c>
      <c r="K2308" s="1">
        <v>44125</v>
      </c>
      <c r="L2308">
        <v>14</v>
      </c>
      <c r="M2308">
        <v>0</v>
      </c>
      <c r="N2308" t="s">
        <v>120</v>
      </c>
    </row>
    <row r="2309" spans="1:14" x14ac:dyDescent="0.3">
      <c r="A2309" t="s">
        <v>3</v>
      </c>
      <c r="B2309" t="s">
        <v>64</v>
      </c>
      <c r="C2309">
        <v>3166292468</v>
      </c>
      <c r="D2309" s="1">
        <v>44464</v>
      </c>
      <c r="E2309" s="1">
        <v>44494</v>
      </c>
      <c r="F2309">
        <v>8858</v>
      </c>
      <c r="G2309" t="s">
        <v>5</v>
      </c>
      <c r="H2309" t="s">
        <v>6</v>
      </c>
      <c r="I2309">
        <f>IF(Dataset[[#This Row],[Dispute Result]]="Undisputed",Dataset[[#This Row],[Invoice Amount]],IF(Dataset[[#This Row],[Dispute Result]]="Won",Dataset[[#This Row],[Invoice Amount]],""))</f>
        <v>8858</v>
      </c>
      <c r="J2309" t="str">
        <f>IF(Dataset[[#This Row],[Dispute Result]]="Lost",Dataset[[#This Row],[Invoice Amount]],"")</f>
        <v/>
      </c>
      <c r="K2309" s="1">
        <v>44488</v>
      </c>
      <c r="L2309">
        <v>24</v>
      </c>
      <c r="M2309">
        <v>0</v>
      </c>
      <c r="N2309" t="s">
        <v>120</v>
      </c>
    </row>
    <row r="2310" spans="1:14" hidden="1" x14ac:dyDescent="0.3">
      <c r="A2310" t="s">
        <v>0</v>
      </c>
      <c r="B2310" t="s">
        <v>37</v>
      </c>
      <c r="C2310">
        <v>9288370923</v>
      </c>
      <c r="D2310" s="1">
        <v>44016</v>
      </c>
      <c r="E2310" s="1">
        <v>44046</v>
      </c>
      <c r="F2310">
        <v>7747</v>
      </c>
      <c r="G2310" t="s">
        <v>5</v>
      </c>
      <c r="H2310" t="s">
        <v>6</v>
      </c>
      <c r="I2310">
        <f>IF(Dataset[[#This Row],[Dispute Result]]="Undisputed",Dataset[[#This Row],[Invoice Amount]],IF(Dataset[[#This Row],[Dispute Result]]="Won",Dataset[[#This Row],[Invoice Amount]],""))</f>
        <v>7747</v>
      </c>
      <c r="J2310" t="str">
        <f>IF(Dataset[[#This Row],[Dispute Result]]="Lost",Dataset[[#This Row],[Invoice Amount]],"")</f>
        <v/>
      </c>
      <c r="K2310" s="1">
        <v>44048</v>
      </c>
      <c r="L2310">
        <v>32</v>
      </c>
      <c r="M2310">
        <v>2</v>
      </c>
      <c r="N2310" t="s">
        <v>120</v>
      </c>
    </row>
    <row r="2311" spans="1:14" x14ac:dyDescent="0.3">
      <c r="A2311" t="s">
        <v>3</v>
      </c>
      <c r="B2311" t="s">
        <v>76</v>
      </c>
      <c r="C2311">
        <v>9294398501</v>
      </c>
      <c r="D2311" s="1">
        <v>43988</v>
      </c>
      <c r="E2311" s="1">
        <v>44018</v>
      </c>
      <c r="F2311">
        <v>4972</v>
      </c>
      <c r="G2311" t="s">
        <v>2</v>
      </c>
      <c r="H2311" t="s">
        <v>131</v>
      </c>
      <c r="I2311">
        <f>IF(Dataset[[#This Row],[Dispute Result]]="Undisputed",Dataset[[#This Row],[Invoice Amount]],IF(Dataset[[#This Row],[Dispute Result]]="Won",Dataset[[#This Row],[Invoice Amount]],""))</f>
        <v>4972</v>
      </c>
      <c r="J2311" t="str">
        <f>IF(Dataset[[#This Row],[Dispute Result]]="Lost",Dataset[[#This Row],[Invoice Amount]],"")</f>
        <v/>
      </c>
      <c r="K2311" s="1">
        <v>44001</v>
      </c>
      <c r="L2311">
        <v>13</v>
      </c>
      <c r="M2311">
        <v>0</v>
      </c>
      <c r="N2311" t="s">
        <v>120</v>
      </c>
    </row>
    <row r="2312" spans="1:14" hidden="1" x14ac:dyDescent="0.3">
      <c r="A2312" t="s">
        <v>0</v>
      </c>
      <c r="B2312" t="s">
        <v>41</v>
      </c>
      <c r="C2312">
        <v>9298034378</v>
      </c>
      <c r="D2312" s="1">
        <v>44329</v>
      </c>
      <c r="E2312" s="1">
        <v>44359</v>
      </c>
      <c r="F2312">
        <v>6869</v>
      </c>
      <c r="G2312" t="s">
        <v>2</v>
      </c>
      <c r="H2312" t="s">
        <v>131</v>
      </c>
      <c r="I2312">
        <f>IF(Dataset[[#This Row],[Dispute Result]]="Undisputed",Dataset[[#This Row],[Invoice Amount]],IF(Dataset[[#This Row],[Dispute Result]]="Won",Dataset[[#This Row],[Invoice Amount]],""))</f>
        <v>6869</v>
      </c>
      <c r="J2312" t="str">
        <f>IF(Dataset[[#This Row],[Dispute Result]]="Lost",Dataset[[#This Row],[Invoice Amount]],"")</f>
        <v/>
      </c>
      <c r="K2312" s="1">
        <v>44338</v>
      </c>
      <c r="L2312">
        <v>9</v>
      </c>
      <c r="M2312">
        <v>0</v>
      </c>
      <c r="N2312" t="s">
        <v>120</v>
      </c>
    </row>
    <row r="2313" spans="1:14" hidden="1" x14ac:dyDescent="0.3">
      <c r="A2313" t="s">
        <v>0</v>
      </c>
      <c r="B2313" t="s">
        <v>42</v>
      </c>
      <c r="C2313">
        <v>9312710244</v>
      </c>
      <c r="D2313" s="1">
        <v>44099</v>
      </c>
      <c r="E2313" s="1">
        <v>44129</v>
      </c>
      <c r="F2313">
        <v>5956</v>
      </c>
      <c r="G2313" t="s">
        <v>2</v>
      </c>
      <c r="H2313" t="s">
        <v>131</v>
      </c>
      <c r="I2313">
        <f>IF(Dataset[[#This Row],[Dispute Result]]="Undisputed",Dataset[[#This Row],[Invoice Amount]],IF(Dataset[[#This Row],[Dispute Result]]="Won",Dataset[[#This Row],[Invoice Amount]],""))</f>
        <v>5956</v>
      </c>
      <c r="J2313" t="str">
        <f>IF(Dataset[[#This Row],[Dispute Result]]="Lost",Dataset[[#This Row],[Invoice Amount]],"")</f>
        <v/>
      </c>
      <c r="K2313" s="1">
        <v>44121</v>
      </c>
      <c r="L2313">
        <v>22</v>
      </c>
      <c r="M2313">
        <v>0</v>
      </c>
      <c r="N2313" t="s">
        <v>120</v>
      </c>
    </row>
    <row r="2314" spans="1:14" hidden="1" x14ac:dyDescent="0.3">
      <c r="A2314" t="s">
        <v>9</v>
      </c>
      <c r="B2314" t="s">
        <v>105</v>
      </c>
      <c r="C2314">
        <v>9313451295</v>
      </c>
      <c r="D2314" s="1">
        <v>43894</v>
      </c>
      <c r="E2314" s="1">
        <v>43924</v>
      </c>
      <c r="F2314">
        <v>4811</v>
      </c>
      <c r="G2314" t="s">
        <v>2</v>
      </c>
      <c r="H2314" t="s">
        <v>131</v>
      </c>
      <c r="I2314">
        <f>IF(Dataset[[#This Row],[Dispute Result]]="Undisputed",Dataset[[#This Row],[Invoice Amount]],IF(Dataset[[#This Row],[Dispute Result]]="Won",Dataset[[#This Row],[Invoice Amount]],""))</f>
        <v>4811</v>
      </c>
      <c r="J2314" t="str">
        <f>IF(Dataset[[#This Row],[Dispute Result]]="Lost",Dataset[[#This Row],[Invoice Amount]],"")</f>
        <v/>
      </c>
      <c r="K2314" s="1">
        <v>43915</v>
      </c>
      <c r="L2314">
        <v>21</v>
      </c>
      <c r="M2314">
        <v>0</v>
      </c>
      <c r="N2314" t="s">
        <v>120</v>
      </c>
    </row>
    <row r="2315" spans="1:14" hidden="1" x14ac:dyDescent="0.3">
      <c r="A2315" t="s">
        <v>9</v>
      </c>
      <c r="B2315" t="s">
        <v>25</v>
      </c>
      <c r="C2315">
        <v>9314335308</v>
      </c>
      <c r="D2315" s="1">
        <v>44091</v>
      </c>
      <c r="E2315" s="1">
        <v>44121</v>
      </c>
      <c r="F2315">
        <v>6758</v>
      </c>
      <c r="G2315" t="s">
        <v>5</v>
      </c>
      <c r="H2315" t="s">
        <v>6</v>
      </c>
      <c r="I2315">
        <f>IF(Dataset[[#This Row],[Dispute Result]]="Undisputed",Dataset[[#This Row],[Invoice Amount]],IF(Dataset[[#This Row],[Dispute Result]]="Won",Dataset[[#This Row],[Invoice Amount]],""))</f>
        <v>6758</v>
      </c>
      <c r="J2315" t="str">
        <f>IF(Dataset[[#This Row],[Dispute Result]]="Lost",Dataset[[#This Row],[Invoice Amount]],"")</f>
        <v/>
      </c>
      <c r="K2315" s="1">
        <v>44108</v>
      </c>
      <c r="L2315">
        <v>17</v>
      </c>
      <c r="M2315">
        <v>0</v>
      </c>
      <c r="N2315" t="s">
        <v>120</v>
      </c>
    </row>
    <row r="2316" spans="1:14" hidden="1" x14ac:dyDescent="0.3">
      <c r="A2316" t="s">
        <v>12</v>
      </c>
      <c r="B2316" t="s">
        <v>74</v>
      </c>
      <c r="C2316">
        <v>9314800674</v>
      </c>
      <c r="D2316" s="1">
        <v>44419</v>
      </c>
      <c r="E2316" s="1">
        <v>44449</v>
      </c>
      <c r="F2316">
        <v>3713</v>
      </c>
      <c r="G2316" t="s">
        <v>5</v>
      </c>
      <c r="H2316" t="s">
        <v>6</v>
      </c>
      <c r="I2316">
        <f>IF(Dataset[[#This Row],[Dispute Result]]="Undisputed",Dataset[[#This Row],[Invoice Amount]],IF(Dataset[[#This Row],[Dispute Result]]="Won",Dataset[[#This Row],[Invoice Amount]],""))</f>
        <v>3713</v>
      </c>
      <c r="J2316" t="str">
        <f>IF(Dataset[[#This Row],[Dispute Result]]="Lost",Dataset[[#This Row],[Invoice Amount]],"")</f>
        <v/>
      </c>
      <c r="K2316" s="1">
        <v>44450</v>
      </c>
      <c r="L2316">
        <v>31</v>
      </c>
      <c r="M2316">
        <v>1</v>
      </c>
      <c r="N2316" t="s">
        <v>120</v>
      </c>
    </row>
    <row r="2317" spans="1:14" hidden="1" x14ac:dyDescent="0.3">
      <c r="A2317" t="s">
        <v>12</v>
      </c>
      <c r="B2317" t="s">
        <v>38</v>
      </c>
      <c r="C2317">
        <v>9315531233</v>
      </c>
      <c r="D2317" s="1">
        <v>44034</v>
      </c>
      <c r="E2317" s="1">
        <v>44064</v>
      </c>
      <c r="F2317">
        <v>2977</v>
      </c>
      <c r="G2317" t="s">
        <v>2</v>
      </c>
      <c r="H2317" t="s">
        <v>131</v>
      </c>
      <c r="I2317">
        <f>IF(Dataset[[#This Row],[Dispute Result]]="Undisputed",Dataset[[#This Row],[Invoice Amount]],IF(Dataset[[#This Row],[Dispute Result]]="Won",Dataset[[#This Row],[Invoice Amount]],""))</f>
        <v>2977</v>
      </c>
      <c r="J2317" t="str">
        <f>IF(Dataset[[#This Row],[Dispute Result]]="Lost",Dataset[[#This Row],[Invoice Amount]],"")</f>
        <v/>
      </c>
      <c r="K2317" s="1">
        <v>44037</v>
      </c>
      <c r="L2317">
        <v>3</v>
      </c>
      <c r="M2317">
        <v>0</v>
      </c>
      <c r="N2317" t="s">
        <v>120</v>
      </c>
    </row>
    <row r="2318" spans="1:14" hidden="1" x14ac:dyDescent="0.3">
      <c r="A2318" t="s">
        <v>12</v>
      </c>
      <c r="B2318" t="s">
        <v>73</v>
      </c>
      <c r="C2318">
        <v>9324391627</v>
      </c>
      <c r="D2318" s="1">
        <v>44126</v>
      </c>
      <c r="E2318" s="1">
        <v>44156</v>
      </c>
      <c r="F2318">
        <v>4741</v>
      </c>
      <c r="G2318" t="s">
        <v>5</v>
      </c>
      <c r="H2318" t="s">
        <v>6</v>
      </c>
      <c r="I2318">
        <f>IF(Dataset[[#This Row],[Dispute Result]]="Undisputed",Dataset[[#This Row],[Invoice Amount]],IF(Dataset[[#This Row],[Dispute Result]]="Won",Dataset[[#This Row],[Invoice Amount]],""))</f>
        <v>4741</v>
      </c>
      <c r="J2318" t="str">
        <f>IF(Dataset[[#This Row],[Dispute Result]]="Lost",Dataset[[#This Row],[Invoice Amount]],"")</f>
        <v/>
      </c>
      <c r="K2318" s="1">
        <v>44162</v>
      </c>
      <c r="L2318">
        <v>36</v>
      </c>
      <c r="M2318">
        <v>6</v>
      </c>
      <c r="N2318" t="s">
        <v>120</v>
      </c>
    </row>
    <row r="2319" spans="1:14" hidden="1" x14ac:dyDescent="0.3">
      <c r="A2319" t="s">
        <v>0</v>
      </c>
      <c r="B2319" t="s">
        <v>69</v>
      </c>
      <c r="C2319">
        <v>9327462141</v>
      </c>
      <c r="D2319" s="1">
        <v>44485</v>
      </c>
      <c r="E2319" s="1">
        <v>44515</v>
      </c>
      <c r="F2319">
        <v>9061</v>
      </c>
      <c r="G2319" t="s">
        <v>2</v>
      </c>
      <c r="H2319" t="s">
        <v>131</v>
      </c>
      <c r="I2319">
        <f>IF(Dataset[[#This Row],[Dispute Result]]="Undisputed",Dataset[[#This Row],[Invoice Amount]],IF(Dataset[[#This Row],[Dispute Result]]="Won",Dataset[[#This Row],[Invoice Amount]],""))</f>
        <v>9061</v>
      </c>
      <c r="J2319" t="str">
        <f>IF(Dataset[[#This Row],[Dispute Result]]="Lost",Dataset[[#This Row],[Invoice Amount]],"")</f>
        <v/>
      </c>
      <c r="K2319" s="1">
        <v>44506</v>
      </c>
      <c r="L2319">
        <v>21</v>
      </c>
      <c r="M2319">
        <v>0</v>
      </c>
      <c r="N2319" t="s">
        <v>120</v>
      </c>
    </row>
    <row r="2320" spans="1:14" hidden="1" x14ac:dyDescent="0.3">
      <c r="A2320" t="s">
        <v>9</v>
      </c>
      <c r="B2320" t="s">
        <v>105</v>
      </c>
      <c r="C2320">
        <v>9327668635</v>
      </c>
      <c r="D2320" s="1">
        <v>43926</v>
      </c>
      <c r="E2320" s="1">
        <v>43956</v>
      </c>
      <c r="F2320">
        <v>4499</v>
      </c>
      <c r="G2320" t="s">
        <v>2</v>
      </c>
      <c r="H2320" t="s">
        <v>131</v>
      </c>
      <c r="I2320">
        <f>IF(Dataset[[#This Row],[Dispute Result]]="Undisputed",Dataset[[#This Row],[Invoice Amount]],IF(Dataset[[#This Row],[Dispute Result]]="Won",Dataset[[#This Row],[Invoice Amount]],""))</f>
        <v>4499</v>
      </c>
      <c r="J2320" t="str">
        <f>IF(Dataset[[#This Row],[Dispute Result]]="Lost",Dataset[[#This Row],[Invoice Amount]],"")</f>
        <v/>
      </c>
      <c r="K2320" s="1">
        <v>43950</v>
      </c>
      <c r="L2320">
        <v>24</v>
      </c>
      <c r="M2320">
        <v>0</v>
      </c>
      <c r="N2320" t="s">
        <v>120</v>
      </c>
    </row>
    <row r="2321" spans="1:14" hidden="1" x14ac:dyDescent="0.3">
      <c r="A2321" t="s">
        <v>9</v>
      </c>
      <c r="B2321" t="s">
        <v>22</v>
      </c>
      <c r="C2321">
        <v>9338042562</v>
      </c>
      <c r="D2321" s="1">
        <v>43958</v>
      </c>
      <c r="E2321" s="1">
        <v>43988</v>
      </c>
      <c r="F2321">
        <v>4576</v>
      </c>
      <c r="G2321" t="s">
        <v>5</v>
      </c>
      <c r="H2321" t="s">
        <v>6</v>
      </c>
      <c r="I2321">
        <f>IF(Dataset[[#This Row],[Dispute Result]]="Undisputed",Dataset[[#This Row],[Invoice Amount]],IF(Dataset[[#This Row],[Dispute Result]]="Won",Dataset[[#This Row],[Invoice Amount]],""))</f>
        <v>4576</v>
      </c>
      <c r="J2321" t="str">
        <f>IF(Dataset[[#This Row],[Dispute Result]]="Lost",Dataset[[#This Row],[Invoice Amount]],"")</f>
        <v/>
      </c>
      <c r="K2321" s="1">
        <v>43977</v>
      </c>
      <c r="L2321">
        <v>19</v>
      </c>
      <c r="M2321">
        <v>0</v>
      </c>
      <c r="N2321" t="s">
        <v>120</v>
      </c>
    </row>
    <row r="2322" spans="1:14" hidden="1" x14ac:dyDescent="0.3">
      <c r="A2322" t="s">
        <v>14</v>
      </c>
      <c r="B2322" t="s">
        <v>82</v>
      </c>
      <c r="C2322">
        <v>9339508583</v>
      </c>
      <c r="D2322" s="1">
        <v>44075</v>
      </c>
      <c r="E2322" s="1">
        <v>44105</v>
      </c>
      <c r="F2322">
        <v>6990</v>
      </c>
      <c r="G2322" t="s">
        <v>2</v>
      </c>
      <c r="H2322" t="s">
        <v>131</v>
      </c>
      <c r="I2322">
        <f>IF(Dataset[[#This Row],[Dispute Result]]="Undisputed",Dataset[[#This Row],[Invoice Amount]],IF(Dataset[[#This Row],[Dispute Result]]="Won",Dataset[[#This Row],[Invoice Amount]],""))</f>
        <v>6990</v>
      </c>
      <c r="J2322" t="str">
        <f>IF(Dataset[[#This Row],[Dispute Result]]="Lost",Dataset[[#This Row],[Invoice Amount]],"")</f>
        <v/>
      </c>
      <c r="K2322" s="1">
        <v>44110</v>
      </c>
      <c r="L2322">
        <v>35</v>
      </c>
      <c r="M2322">
        <v>5</v>
      </c>
      <c r="N2322" t="s">
        <v>120</v>
      </c>
    </row>
    <row r="2323" spans="1:14" hidden="1" x14ac:dyDescent="0.3">
      <c r="A2323" t="s">
        <v>9</v>
      </c>
      <c r="B2323" t="s">
        <v>105</v>
      </c>
      <c r="C2323">
        <v>9340071189</v>
      </c>
      <c r="D2323" s="1">
        <v>43896</v>
      </c>
      <c r="E2323" s="1">
        <v>43926</v>
      </c>
      <c r="F2323">
        <v>5814</v>
      </c>
      <c r="G2323" t="s">
        <v>2</v>
      </c>
      <c r="H2323" t="s">
        <v>131</v>
      </c>
      <c r="I2323">
        <f>IF(Dataset[[#This Row],[Dispute Result]]="Undisputed",Dataset[[#This Row],[Invoice Amount]],IF(Dataset[[#This Row],[Dispute Result]]="Won",Dataset[[#This Row],[Invoice Amount]],""))</f>
        <v>5814</v>
      </c>
      <c r="J2323" t="str">
        <f>IF(Dataset[[#This Row],[Dispute Result]]="Lost",Dataset[[#This Row],[Invoice Amount]],"")</f>
        <v/>
      </c>
      <c r="K2323" s="1">
        <v>43913</v>
      </c>
      <c r="L2323">
        <v>17</v>
      </c>
      <c r="M2323">
        <v>0</v>
      </c>
      <c r="N2323" t="s">
        <v>120</v>
      </c>
    </row>
    <row r="2324" spans="1:14" hidden="1" x14ac:dyDescent="0.3">
      <c r="A2324" t="s">
        <v>12</v>
      </c>
      <c r="B2324" t="s">
        <v>104</v>
      </c>
      <c r="C2324">
        <v>9343302864</v>
      </c>
      <c r="D2324" s="1">
        <v>44150</v>
      </c>
      <c r="E2324" s="1">
        <v>44180</v>
      </c>
      <c r="F2324">
        <v>5033</v>
      </c>
      <c r="G2324" t="s">
        <v>2</v>
      </c>
      <c r="H2324" t="s">
        <v>131</v>
      </c>
      <c r="I2324">
        <f>IF(Dataset[[#This Row],[Dispute Result]]="Undisputed",Dataset[[#This Row],[Invoice Amount]],IF(Dataset[[#This Row],[Dispute Result]]="Won",Dataset[[#This Row],[Invoice Amount]],""))</f>
        <v>5033</v>
      </c>
      <c r="J2324" t="str">
        <f>IF(Dataset[[#This Row],[Dispute Result]]="Lost",Dataset[[#This Row],[Invoice Amount]],"")</f>
        <v/>
      </c>
      <c r="K2324" s="1">
        <v>44188</v>
      </c>
      <c r="L2324">
        <v>38</v>
      </c>
      <c r="M2324">
        <v>8</v>
      </c>
      <c r="N2324" t="s">
        <v>120</v>
      </c>
    </row>
    <row r="2325" spans="1:14" hidden="1" x14ac:dyDescent="0.3">
      <c r="A2325" t="s">
        <v>0</v>
      </c>
      <c r="B2325" t="s">
        <v>46</v>
      </c>
      <c r="C2325">
        <v>9344726527</v>
      </c>
      <c r="D2325" s="1">
        <v>44344</v>
      </c>
      <c r="E2325" s="1">
        <v>44374</v>
      </c>
      <c r="F2325">
        <v>6839</v>
      </c>
      <c r="G2325" t="s">
        <v>2</v>
      </c>
      <c r="H2325" t="s">
        <v>131</v>
      </c>
      <c r="I2325">
        <f>IF(Dataset[[#This Row],[Dispute Result]]="Undisputed",Dataset[[#This Row],[Invoice Amount]],IF(Dataset[[#This Row],[Dispute Result]]="Won",Dataset[[#This Row],[Invoice Amount]],""))</f>
        <v>6839</v>
      </c>
      <c r="J2325" t="str">
        <f>IF(Dataset[[#This Row],[Dispute Result]]="Lost",Dataset[[#This Row],[Invoice Amount]],"")</f>
        <v/>
      </c>
      <c r="K2325" s="1">
        <v>44357</v>
      </c>
      <c r="L2325">
        <v>13</v>
      </c>
      <c r="M2325">
        <v>0</v>
      </c>
      <c r="N2325" t="s">
        <v>120</v>
      </c>
    </row>
    <row r="2326" spans="1:14" hidden="1" x14ac:dyDescent="0.3">
      <c r="A2326" t="s">
        <v>0</v>
      </c>
      <c r="B2326" t="s">
        <v>57</v>
      </c>
      <c r="C2326">
        <v>9346541006</v>
      </c>
      <c r="D2326" s="1">
        <v>43886</v>
      </c>
      <c r="E2326" s="1">
        <v>43916</v>
      </c>
      <c r="F2326">
        <v>5509</v>
      </c>
      <c r="G2326" t="s">
        <v>2</v>
      </c>
      <c r="H2326" t="s">
        <v>131</v>
      </c>
      <c r="I2326">
        <f>IF(Dataset[[#This Row],[Dispute Result]]="Undisputed",Dataset[[#This Row],[Invoice Amount]],IF(Dataset[[#This Row],[Dispute Result]]="Won",Dataset[[#This Row],[Invoice Amount]],""))</f>
        <v>5509</v>
      </c>
      <c r="J2326" t="str">
        <f>IF(Dataset[[#This Row],[Dispute Result]]="Lost",Dataset[[#This Row],[Invoice Amount]],"")</f>
        <v/>
      </c>
      <c r="K2326" s="1">
        <v>43912</v>
      </c>
      <c r="L2326">
        <v>26</v>
      </c>
      <c r="M2326">
        <v>0</v>
      </c>
      <c r="N2326" t="s">
        <v>120</v>
      </c>
    </row>
    <row r="2327" spans="1:14" hidden="1" x14ac:dyDescent="0.3">
      <c r="A2327" t="s">
        <v>12</v>
      </c>
      <c r="B2327" t="s">
        <v>56</v>
      </c>
      <c r="C2327">
        <v>9359250752</v>
      </c>
      <c r="D2327" s="1">
        <v>44445</v>
      </c>
      <c r="E2327" s="1">
        <v>44475</v>
      </c>
      <c r="F2327">
        <v>2507</v>
      </c>
      <c r="G2327" t="s">
        <v>2</v>
      </c>
      <c r="H2327" t="s">
        <v>131</v>
      </c>
      <c r="I2327">
        <f>IF(Dataset[[#This Row],[Dispute Result]]="Undisputed",Dataset[[#This Row],[Invoice Amount]],IF(Dataset[[#This Row],[Dispute Result]]="Won",Dataset[[#This Row],[Invoice Amount]],""))</f>
        <v>2507</v>
      </c>
      <c r="J2327" t="str">
        <f>IF(Dataset[[#This Row],[Dispute Result]]="Lost",Dataset[[#This Row],[Invoice Amount]],"")</f>
        <v/>
      </c>
      <c r="K2327" s="1">
        <v>44473</v>
      </c>
      <c r="L2327">
        <v>28</v>
      </c>
      <c r="M2327">
        <v>0</v>
      </c>
      <c r="N2327" t="s">
        <v>120</v>
      </c>
    </row>
    <row r="2328" spans="1:14" hidden="1" x14ac:dyDescent="0.3">
      <c r="A2328" t="s">
        <v>12</v>
      </c>
      <c r="B2328" t="s">
        <v>100</v>
      </c>
      <c r="C2328">
        <v>9366628825</v>
      </c>
      <c r="D2328" s="1">
        <v>44532</v>
      </c>
      <c r="E2328" s="1">
        <v>44562</v>
      </c>
      <c r="F2328">
        <v>1805</v>
      </c>
      <c r="G2328" t="s">
        <v>2</v>
      </c>
      <c r="H2328" t="s">
        <v>131</v>
      </c>
      <c r="I2328">
        <f>IF(Dataset[[#This Row],[Dispute Result]]="Undisputed",Dataset[[#This Row],[Invoice Amount]],IF(Dataset[[#This Row],[Dispute Result]]="Won",Dataset[[#This Row],[Invoice Amount]],""))</f>
        <v>1805</v>
      </c>
      <c r="J2328" t="str">
        <f>IF(Dataset[[#This Row],[Dispute Result]]="Lost",Dataset[[#This Row],[Invoice Amount]],"")</f>
        <v/>
      </c>
      <c r="K2328" s="1">
        <v>44543</v>
      </c>
      <c r="L2328">
        <v>11</v>
      </c>
      <c r="M2328">
        <v>0</v>
      </c>
      <c r="N2328" t="s">
        <v>120</v>
      </c>
    </row>
    <row r="2329" spans="1:14" hidden="1" x14ac:dyDescent="0.3">
      <c r="A2329" t="s">
        <v>0</v>
      </c>
      <c r="B2329" t="s">
        <v>36</v>
      </c>
      <c r="C2329">
        <v>9367388295</v>
      </c>
      <c r="D2329" s="1">
        <v>44310</v>
      </c>
      <c r="E2329" s="1">
        <v>44340</v>
      </c>
      <c r="F2329">
        <v>4395</v>
      </c>
      <c r="G2329" t="s">
        <v>2</v>
      </c>
      <c r="H2329" t="s">
        <v>131</v>
      </c>
      <c r="I2329">
        <f>IF(Dataset[[#This Row],[Dispute Result]]="Undisputed",Dataset[[#This Row],[Invoice Amount]],IF(Dataset[[#This Row],[Dispute Result]]="Won",Dataset[[#This Row],[Invoice Amount]],""))</f>
        <v>4395</v>
      </c>
      <c r="J2329" t="str">
        <f>IF(Dataset[[#This Row],[Dispute Result]]="Lost",Dataset[[#This Row],[Invoice Amount]],"")</f>
        <v/>
      </c>
      <c r="K2329" s="1">
        <v>44336</v>
      </c>
      <c r="L2329">
        <v>26</v>
      </c>
      <c r="M2329">
        <v>0</v>
      </c>
      <c r="N2329" t="s">
        <v>120</v>
      </c>
    </row>
    <row r="2330" spans="1:14" hidden="1" x14ac:dyDescent="0.3">
      <c r="A2330" t="s">
        <v>14</v>
      </c>
      <c r="B2330" t="s">
        <v>93</v>
      </c>
      <c r="C2330">
        <v>9368067229</v>
      </c>
      <c r="D2330" s="1">
        <v>44496</v>
      </c>
      <c r="E2330" s="1">
        <v>44526</v>
      </c>
      <c r="F2330">
        <v>4517</v>
      </c>
      <c r="G2330" t="s">
        <v>2</v>
      </c>
      <c r="H2330" t="s">
        <v>131</v>
      </c>
      <c r="I2330">
        <f>IF(Dataset[[#This Row],[Dispute Result]]="Undisputed",Dataset[[#This Row],[Invoice Amount]],IF(Dataset[[#This Row],[Dispute Result]]="Won",Dataset[[#This Row],[Invoice Amount]],""))</f>
        <v>4517</v>
      </c>
      <c r="J2330" t="str">
        <f>IF(Dataset[[#This Row],[Dispute Result]]="Lost",Dataset[[#This Row],[Invoice Amount]],"")</f>
        <v/>
      </c>
      <c r="K2330" s="1">
        <v>44507</v>
      </c>
      <c r="L2330">
        <v>11</v>
      </c>
      <c r="M2330">
        <v>0</v>
      </c>
      <c r="N2330" t="s">
        <v>120</v>
      </c>
    </row>
    <row r="2331" spans="1:14" hidden="1" x14ac:dyDescent="0.3">
      <c r="A2331" t="s">
        <v>9</v>
      </c>
      <c r="B2331" t="s">
        <v>32</v>
      </c>
      <c r="C2331">
        <v>9373791288</v>
      </c>
      <c r="D2331" s="1">
        <v>43921</v>
      </c>
      <c r="E2331" s="1">
        <v>43951</v>
      </c>
      <c r="F2331">
        <v>6057</v>
      </c>
      <c r="G2331" t="s">
        <v>2</v>
      </c>
      <c r="H2331" t="s">
        <v>131</v>
      </c>
      <c r="I2331">
        <f>IF(Dataset[[#This Row],[Dispute Result]]="Undisputed",Dataset[[#This Row],[Invoice Amount]],IF(Dataset[[#This Row],[Dispute Result]]="Won",Dataset[[#This Row],[Invoice Amount]],""))</f>
        <v>6057</v>
      </c>
      <c r="J2331" t="str">
        <f>IF(Dataset[[#This Row],[Dispute Result]]="Lost",Dataset[[#This Row],[Invoice Amount]],"")</f>
        <v/>
      </c>
      <c r="K2331" s="1">
        <v>43942</v>
      </c>
      <c r="L2331">
        <v>21</v>
      </c>
      <c r="M2331">
        <v>0</v>
      </c>
      <c r="N2331" t="s">
        <v>120</v>
      </c>
    </row>
    <row r="2332" spans="1:14" hidden="1" x14ac:dyDescent="0.3">
      <c r="A2332" t="s">
        <v>12</v>
      </c>
      <c r="B2332" t="s">
        <v>13</v>
      </c>
      <c r="C2332">
        <v>9375684651</v>
      </c>
      <c r="D2332" s="1">
        <v>44141</v>
      </c>
      <c r="E2332" s="1">
        <v>44171</v>
      </c>
      <c r="F2332">
        <v>5027</v>
      </c>
      <c r="G2332" t="s">
        <v>2</v>
      </c>
      <c r="H2332" t="s">
        <v>131</v>
      </c>
      <c r="I2332">
        <f>IF(Dataset[[#This Row],[Dispute Result]]="Undisputed",Dataset[[#This Row],[Invoice Amount]],IF(Dataset[[#This Row],[Dispute Result]]="Won",Dataset[[#This Row],[Invoice Amount]],""))</f>
        <v>5027</v>
      </c>
      <c r="J2332" t="str">
        <f>IF(Dataset[[#This Row],[Dispute Result]]="Lost",Dataset[[#This Row],[Invoice Amount]],"")</f>
        <v/>
      </c>
      <c r="K2332" s="1">
        <v>44176</v>
      </c>
      <c r="L2332">
        <v>35</v>
      </c>
      <c r="M2332">
        <v>5</v>
      </c>
      <c r="N2332" t="s">
        <v>120</v>
      </c>
    </row>
    <row r="2333" spans="1:14" hidden="1" x14ac:dyDescent="0.3">
      <c r="A2333" t="s">
        <v>12</v>
      </c>
      <c r="B2333" t="s">
        <v>100</v>
      </c>
      <c r="C2333">
        <v>9380641705</v>
      </c>
      <c r="D2333" s="1">
        <v>44487</v>
      </c>
      <c r="E2333" s="1">
        <v>44517</v>
      </c>
      <c r="F2333">
        <v>861</v>
      </c>
      <c r="G2333" t="s">
        <v>2</v>
      </c>
      <c r="H2333" t="s">
        <v>131</v>
      </c>
      <c r="I2333">
        <f>IF(Dataset[[#This Row],[Dispute Result]]="Undisputed",Dataset[[#This Row],[Invoice Amount]],IF(Dataset[[#This Row],[Dispute Result]]="Won",Dataset[[#This Row],[Invoice Amount]],""))</f>
        <v>861</v>
      </c>
      <c r="J2333" t="str">
        <f>IF(Dataset[[#This Row],[Dispute Result]]="Lost",Dataset[[#This Row],[Invoice Amount]],"")</f>
        <v/>
      </c>
      <c r="K2333" s="1">
        <v>44500</v>
      </c>
      <c r="L2333">
        <v>13</v>
      </c>
      <c r="M2333">
        <v>0</v>
      </c>
      <c r="N2333" t="s">
        <v>120</v>
      </c>
    </row>
    <row r="2334" spans="1:14" hidden="1" x14ac:dyDescent="0.3">
      <c r="A2334" t="s">
        <v>9</v>
      </c>
      <c r="B2334" t="s">
        <v>91</v>
      </c>
      <c r="C2334">
        <v>9385395392</v>
      </c>
      <c r="D2334" s="1">
        <v>43898</v>
      </c>
      <c r="E2334" s="1">
        <v>43928</v>
      </c>
      <c r="F2334">
        <v>5441</v>
      </c>
      <c r="G2334" t="s">
        <v>2</v>
      </c>
      <c r="H2334" t="s">
        <v>131</v>
      </c>
      <c r="I2334">
        <f>IF(Dataset[[#This Row],[Dispute Result]]="Undisputed",Dataset[[#This Row],[Invoice Amount]],IF(Dataset[[#This Row],[Dispute Result]]="Won",Dataset[[#This Row],[Invoice Amount]],""))</f>
        <v>5441</v>
      </c>
      <c r="J2334" t="str">
        <f>IF(Dataset[[#This Row],[Dispute Result]]="Lost",Dataset[[#This Row],[Invoice Amount]],"")</f>
        <v/>
      </c>
      <c r="K2334" s="1">
        <v>43952</v>
      </c>
      <c r="L2334">
        <v>54</v>
      </c>
      <c r="M2334">
        <v>24</v>
      </c>
      <c r="N2334" t="s">
        <v>120</v>
      </c>
    </row>
    <row r="2335" spans="1:14" hidden="1" x14ac:dyDescent="0.3">
      <c r="A2335" t="s">
        <v>0</v>
      </c>
      <c r="B2335" t="s">
        <v>37</v>
      </c>
      <c r="C2335">
        <v>9390786866</v>
      </c>
      <c r="D2335" s="1">
        <v>44251</v>
      </c>
      <c r="E2335" s="1">
        <v>44281</v>
      </c>
      <c r="F2335">
        <v>7462</v>
      </c>
      <c r="G2335" t="s">
        <v>5</v>
      </c>
      <c r="H2335" t="s">
        <v>6</v>
      </c>
      <c r="I2335">
        <f>IF(Dataset[[#This Row],[Dispute Result]]="Undisputed",Dataset[[#This Row],[Invoice Amount]],IF(Dataset[[#This Row],[Dispute Result]]="Won",Dataset[[#This Row],[Invoice Amount]],""))</f>
        <v>7462</v>
      </c>
      <c r="J2335" t="str">
        <f>IF(Dataset[[#This Row],[Dispute Result]]="Lost",Dataset[[#This Row],[Invoice Amount]],"")</f>
        <v/>
      </c>
      <c r="K2335" s="1">
        <v>44292</v>
      </c>
      <c r="L2335">
        <v>41</v>
      </c>
      <c r="M2335">
        <v>11</v>
      </c>
      <c r="N2335" t="s">
        <v>120</v>
      </c>
    </row>
    <row r="2336" spans="1:14" hidden="1" x14ac:dyDescent="0.3">
      <c r="A2336" t="s">
        <v>0</v>
      </c>
      <c r="B2336" t="s">
        <v>41</v>
      </c>
      <c r="C2336">
        <v>9393038918</v>
      </c>
      <c r="D2336" s="1">
        <v>44460</v>
      </c>
      <c r="E2336" s="1">
        <v>44490</v>
      </c>
      <c r="F2336">
        <v>7386</v>
      </c>
      <c r="G2336" t="s">
        <v>2</v>
      </c>
      <c r="H2336" t="s">
        <v>131</v>
      </c>
      <c r="I2336">
        <f>IF(Dataset[[#This Row],[Dispute Result]]="Undisputed",Dataset[[#This Row],[Invoice Amount]],IF(Dataset[[#This Row],[Dispute Result]]="Won",Dataset[[#This Row],[Invoice Amount]],""))</f>
        <v>7386</v>
      </c>
      <c r="J2336" t="str">
        <f>IF(Dataset[[#This Row],[Dispute Result]]="Lost",Dataset[[#This Row],[Invoice Amount]],"")</f>
        <v/>
      </c>
      <c r="K2336" s="1">
        <v>44477</v>
      </c>
      <c r="L2336">
        <v>17</v>
      </c>
      <c r="M2336">
        <v>0</v>
      </c>
      <c r="N2336" t="s">
        <v>120</v>
      </c>
    </row>
    <row r="2337" spans="1:14" hidden="1" x14ac:dyDescent="0.3">
      <c r="A2337" t="s">
        <v>0</v>
      </c>
      <c r="B2337" t="s">
        <v>98</v>
      </c>
      <c r="C2337">
        <v>9394972219</v>
      </c>
      <c r="D2337" s="1">
        <v>43943</v>
      </c>
      <c r="E2337" s="1">
        <v>43973</v>
      </c>
      <c r="F2337">
        <v>7262</v>
      </c>
      <c r="G2337" t="s">
        <v>2</v>
      </c>
      <c r="H2337" t="s">
        <v>131</v>
      </c>
      <c r="I2337">
        <f>IF(Dataset[[#This Row],[Dispute Result]]="Undisputed",Dataset[[#This Row],[Invoice Amount]],IF(Dataset[[#This Row],[Dispute Result]]="Won",Dataset[[#This Row],[Invoice Amount]],""))</f>
        <v>7262</v>
      </c>
      <c r="J2337" t="str">
        <f>IF(Dataset[[#This Row],[Dispute Result]]="Lost",Dataset[[#This Row],[Invoice Amount]],"")</f>
        <v/>
      </c>
      <c r="K2337" s="1">
        <v>43979</v>
      </c>
      <c r="L2337">
        <v>36</v>
      </c>
      <c r="M2337">
        <v>6</v>
      </c>
      <c r="N2337" t="s">
        <v>120</v>
      </c>
    </row>
    <row r="2338" spans="1:14" x14ac:dyDescent="0.3">
      <c r="A2338" t="s">
        <v>3</v>
      </c>
      <c r="B2338" t="s">
        <v>33</v>
      </c>
      <c r="C2338">
        <v>5411405629</v>
      </c>
      <c r="D2338" s="1">
        <v>44469</v>
      </c>
      <c r="E2338" s="1">
        <v>44499</v>
      </c>
      <c r="F2338">
        <v>7399</v>
      </c>
      <c r="G2338" t="s">
        <v>5</v>
      </c>
      <c r="H2338" t="s">
        <v>52</v>
      </c>
      <c r="I2338" t="str">
        <f>IF(Dataset[[#This Row],[Dispute Result]]="Undisputed",Dataset[[#This Row],[Invoice Amount]],IF(Dataset[[#This Row],[Dispute Result]]="Won",Dataset[[#This Row],[Invoice Amount]],""))</f>
        <v/>
      </c>
      <c r="J2338">
        <f>IF(Dataset[[#This Row],[Dispute Result]]="Lost",Dataset[[#This Row],[Invoice Amount]],"")</f>
        <v>7399</v>
      </c>
      <c r="K2338" s="1">
        <v>44496</v>
      </c>
      <c r="L2338">
        <v>27</v>
      </c>
      <c r="M2338">
        <v>0</v>
      </c>
      <c r="N2338" t="s">
        <v>120</v>
      </c>
    </row>
    <row r="2339" spans="1:14" x14ac:dyDescent="0.3">
      <c r="A2339" t="s">
        <v>3</v>
      </c>
      <c r="B2339" t="s">
        <v>59</v>
      </c>
      <c r="C2339">
        <v>9401804366</v>
      </c>
      <c r="D2339" s="1">
        <v>43872</v>
      </c>
      <c r="E2339" s="1">
        <v>43902</v>
      </c>
      <c r="F2339">
        <v>4362</v>
      </c>
      <c r="G2339" t="s">
        <v>2</v>
      </c>
      <c r="H2339" t="s">
        <v>131</v>
      </c>
      <c r="I2339">
        <f>IF(Dataset[[#This Row],[Dispute Result]]="Undisputed",Dataset[[#This Row],[Invoice Amount]],IF(Dataset[[#This Row],[Dispute Result]]="Won",Dataset[[#This Row],[Invoice Amount]],""))</f>
        <v>4362</v>
      </c>
      <c r="J2339" t="str">
        <f>IF(Dataset[[#This Row],[Dispute Result]]="Lost",Dataset[[#This Row],[Invoice Amount]],"")</f>
        <v/>
      </c>
      <c r="K2339" s="1">
        <v>43879</v>
      </c>
      <c r="L2339">
        <v>7</v>
      </c>
      <c r="M2339">
        <v>0</v>
      </c>
      <c r="N2339" t="s">
        <v>120</v>
      </c>
    </row>
    <row r="2340" spans="1:14" hidden="1" x14ac:dyDescent="0.3">
      <c r="A2340" t="s">
        <v>9</v>
      </c>
      <c r="B2340" t="s">
        <v>25</v>
      </c>
      <c r="C2340">
        <v>9414806653</v>
      </c>
      <c r="D2340" s="1">
        <v>44030</v>
      </c>
      <c r="E2340" s="1">
        <v>44060</v>
      </c>
      <c r="F2340">
        <v>8479</v>
      </c>
      <c r="G2340" t="s">
        <v>5</v>
      </c>
      <c r="H2340" t="s">
        <v>6</v>
      </c>
      <c r="I2340">
        <f>IF(Dataset[[#This Row],[Dispute Result]]="Undisputed",Dataset[[#This Row],[Invoice Amount]],IF(Dataset[[#This Row],[Dispute Result]]="Won",Dataset[[#This Row],[Invoice Amount]],""))</f>
        <v>8479</v>
      </c>
      <c r="J2340" t="str">
        <f>IF(Dataset[[#This Row],[Dispute Result]]="Lost",Dataset[[#This Row],[Invoice Amount]],"")</f>
        <v/>
      </c>
      <c r="K2340" s="1">
        <v>44057</v>
      </c>
      <c r="L2340">
        <v>27</v>
      </c>
      <c r="M2340">
        <v>0</v>
      </c>
      <c r="N2340" t="s">
        <v>120</v>
      </c>
    </row>
    <row r="2341" spans="1:14" hidden="1" x14ac:dyDescent="0.3">
      <c r="A2341" t="s">
        <v>0</v>
      </c>
      <c r="B2341" t="s">
        <v>40</v>
      </c>
      <c r="C2341">
        <v>9418503093</v>
      </c>
      <c r="D2341" s="1">
        <v>44349</v>
      </c>
      <c r="E2341" s="1">
        <v>44379</v>
      </c>
      <c r="F2341">
        <v>6065</v>
      </c>
      <c r="G2341" t="s">
        <v>2</v>
      </c>
      <c r="H2341" t="s">
        <v>131</v>
      </c>
      <c r="I2341">
        <f>IF(Dataset[[#This Row],[Dispute Result]]="Undisputed",Dataset[[#This Row],[Invoice Amount]],IF(Dataset[[#This Row],[Dispute Result]]="Won",Dataset[[#This Row],[Invoice Amount]],""))</f>
        <v>6065</v>
      </c>
      <c r="J2341" t="str">
        <f>IF(Dataset[[#This Row],[Dispute Result]]="Lost",Dataset[[#This Row],[Invoice Amount]],"")</f>
        <v/>
      </c>
      <c r="K2341" s="1">
        <v>44374</v>
      </c>
      <c r="L2341">
        <v>25</v>
      </c>
      <c r="M2341">
        <v>0</v>
      </c>
      <c r="N2341" t="s">
        <v>120</v>
      </c>
    </row>
    <row r="2342" spans="1:14" hidden="1" x14ac:dyDescent="0.3">
      <c r="A2342" t="s">
        <v>9</v>
      </c>
      <c r="B2342" t="s">
        <v>10</v>
      </c>
      <c r="C2342">
        <v>9448816022</v>
      </c>
      <c r="D2342" s="1">
        <v>44243</v>
      </c>
      <c r="E2342" s="1">
        <v>44273</v>
      </c>
      <c r="F2342">
        <v>8293</v>
      </c>
      <c r="G2342" t="s">
        <v>2</v>
      </c>
      <c r="H2342" t="s">
        <v>131</v>
      </c>
      <c r="I2342">
        <f>IF(Dataset[[#This Row],[Dispute Result]]="Undisputed",Dataset[[#This Row],[Invoice Amount]],IF(Dataset[[#This Row],[Dispute Result]]="Won",Dataset[[#This Row],[Invoice Amount]],""))</f>
        <v>8293</v>
      </c>
      <c r="J2342" t="str">
        <f>IF(Dataset[[#This Row],[Dispute Result]]="Lost",Dataset[[#This Row],[Invoice Amount]],"")</f>
        <v/>
      </c>
      <c r="K2342" s="1">
        <v>44259</v>
      </c>
      <c r="L2342">
        <v>16</v>
      </c>
      <c r="M2342">
        <v>0</v>
      </c>
      <c r="N2342" t="s">
        <v>120</v>
      </c>
    </row>
    <row r="2343" spans="1:14" x14ac:dyDescent="0.3">
      <c r="A2343" t="s">
        <v>3</v>
      </c>
      <c r="B2343" t="s">
        <v>85</v>
      </c>
      <c r="C2343">
        <v>9455464141</v>
      </c>
      <c r="D2343" s="1">
        <v>44321</v>
      </c>
      <c r="E2343" s="1">
        <v>44351</v>
      </c>
      <c r="F2343">
        <v>6077</v>
      </c>
      <c r="G2343" t="s">
        <v>2</v>
      </c>
      <c r="H2343" t="s">
        <v>131</v>
      </c>
      <c r="I2343">
        <f>IF(Dataset[[#This Row],[Dispute Result]]="Undisputed",Dataset[[#This Row],[Invoice Amount]],IF(Dataset[[#This Row],[Dispute Result]]="Won",Dataset[[#This Row],[Invoice Amount]],""))</f>
        <v>6077</v>
      </c>
      <c r="J2343" t="str">
        <f>IF(Dataset[[#This Row],[Dispute Result]]="Lost",Dataset[[#This Row],[Invoice Amount]],"")</f>
        <v/>
      </c>
      <c r="K2343" s="1">
        <v>44351</v>
      </c>
      <c r="L2343">
        <v>30</v>
      </c>
      <c r="M2343">
        <v>0</v>
      </c>
      <c r="N2343" t="s">
        <v>120</v>
      </c>
    </row>
    <row r="2344" spans="1:14" x14ac:dyDescent="0.3">
      <c r="A2344" t="s">
        <v>3</v>
      </c>
      <c r="B2344" t="s">
        <v>4</v>
      </c>
      <c r="C2344">
        <v>9465847338</v>
      </c>
      <c r="D2344" s="1">
        <v>44365</v>
      </c>
      <c r="E2344" s="1">
        <v>44395</v>
      </c>
      <c r="F2344">
        <v>3749</v>
      </c>
      <c r="G2344" t="s">
        <v>2</v>
      </c>
      <c r="H2344" t="s">
        <v>131</v>
      </c>
      <c r="I2344">
        <f>IF(Dataset[[#This Row],[Dispute Result]]="Undisputed",Dataset[[#This Row],[Invoice Amount]],IF(Dataset[[#This Row],[Dispute Result]]="Won",Dataset[[#This Row],[Invoice Amount]],""))</f>
        <v>3749</v>
      </c>
      <c r="J2344" t="str">
        <f>IF(Dataset[[#This Row],[Dispute Result]]="Lost",Dataset[[#This Row],[Invoice Amount]],"")</f>
        <v/>
      </c>
      <c r="K2344" s="1">
        <v>44394</v>
      </c>
      <c r="L2344">
        <v>29</v>
      </c>
      <c r="M2344">
        <v>0</v>
      </c>
      <c r="N2344" t="s">
        <v>120</v>
      </c>
    </row>
    <row r="2345" spans="1:14" x14ac:dyDescent="0.3">
      <c r="A2345" t="s">
        <v>3</v>
      </c>
      <c r="B2345" t="s">
        <v>85</v>
      </c>
      <c r="C2345">
        <v>9468928435</v>
      </c>
      <c r="D2345" s="1">
        <v>44150</v>
      </c>
      <c r="E2345" s="1">
        <v>44180</v>
      </c>
      <c r="F2345">
        <v>6262</v>
      </c>
      <c r="G2345" t="s">
        <v>2</v>
      </c>
      <c r="H2345" t="s">
        <v>131</v>
      </c>
      <c r="I2345">
        <f>IF(Dataset[[#This Row],[Dispute Result]]="Undisputed",Dataset[[#This Row],[Invoice Amount]],IF(Dataset[[#This Row],[Dispute Result]]="Won",Dataset[[#This Row],[Invoice Amount]],""))</f>
        <v>6262</v>
      </c>
      <c r="J2345" t="str">
        <f>IF(Dataset[[#This Row],[Dispute Result]]="Lost",Dataset[[#This Row],[Invoice Amount]],"")</f>
        <v/>
      </c>
      <c r="K2345" s="1">
        <v>44169</v>
      </c>
      <c r="L2345">
        <v>19</v>
      </c>
      <c r="M2345">
        <v>0</v>
      </c>
      <c r="N2345" t="s">
        <v>120</v>
      </c>
    </row>
    <row r="2346" spans="1:14" x14ac:dyDescent="0.3">
      <c r="A2346" t="s">
        <v>3</v>
      </c>
      <c r="B2346" t="s">
        <v>63</v>
      </c>
      <c r="C2346">
        <v>9469584989</v>
      </c>
      <c r="D2346" s="1">
        <v>44478</v>
      </c>
      <c r="E2346" s="1">
        <v>44508</v>
      </c>
      <c r="F2346">
        <v>5921</v>
      </c>
      <c r="G2346" t="s">
        <v>2</v>
      </c>
      <c r="H2346" t="s">
        <v>131</v>
      </c>
      <c r="I2346">
        <f>IF(Dataset[[#This Row],[Dispute Result]]="Undisputed",Dataset[[#This Row],[Invoice Amount]],IF(Dataset[[#This Row],[Dispute Result]]="Won",Dataset[[#This Row],[Invoice Amount]],""))</f>
        <v>5921</v>
      </c>
      <c r="J2346" t="str">
        <f>IF(Dataset[[#This Row],[Dispute Result]]="Lost",Dataset[[#This Row],[Invoice Amount]],"")</f>
        <v/>
      </c>
      <c r="K2346" s="1">
        <v>44504</v>
      </c>
      <c r="L2346">
        <v>26</v>
      </c>
      <c r="M2346">
        <v>0</v>
      </c>
      <c r="N2346" t="s">
        <v>120</v>
      </c>
    </row>
    <row r="2347" spans="1:14" hidden="1" x14ac:dyDescent="0.3">
      <c r="A2347" t="s">
        <v>0</v>
      </c>
      <c r="B2347" t="s">
        <v>108</v>
      </c>
      <c r="C2347">
        <v>9471530987</v>
      </c>
      <c r="D2347" s="1">
        <v>43966</v>
      </c>
      <c r="E2347" s="1">
        <v>43996</v>
      </c>
      <c r="F2347">
        <v>7719</v>
      </c>
      <c r="G2347" t="s">
        <v>2</v>
      </c>
      <c r="H2347" t="s">
        <v>131</v>
      </c>
      <c r="I2347">
        <f>IF(Dataset[[#This Row],[Dispute Result]]="Undisputed",Dataset[[#This Row],[Invoice Amount]],IF(Dataset[[#This Row],[Dispute Result]]="Won",Dataset[[#This Row],[Invoice Amount]],""))</f>
        <v>7719</v>
      </c>
      <c r="J2347" t="str">
        <f>IF(Dataset[[#This Row],[Dispute Result]]="Lost",Dataset[[#This Row],[Invoice Amount]],"")</f>
        <v/>
      </c>
      <c r="K2347" s="1">
        <v>43979</v>
      </c>
      <c r="L2347">
        <v>13</v>
      </c>
      <c r="M2347">
        <v>0</v>
      </c>
      <c r="N2347" t="s">
        <v>120</v>
      </c>
    </row>
    <row r="2348" spans="1:14" x14ac:dyDescent="0.3">
      <c r="A2348" t="s">
        <v>3</v>
      </c>
      <c r="B2348" t="s">
        <v>8</v>
      </c>
      <c r="C2348">
        <v>9482778673</v>
      </c>
      <c r="D2348" s="1">
        <v>43859</v>
      </c>
      <c r="E2348" s="1">
        <v>43889</v>
      </c>
      <c r="F2348">
        <v>9602</v>
      </c>
      <c r="G2348" t="s">
        <v>2</v>
      </c>
      <c r="H2348" t="s">
        <v>131</v>
      </c>
      <c r="I2348">
        <f>IF(Dataset[[#This Row],[Dispute Result]]="Undisputed",Dataset[[#This Row],[Invoice Amount]],IF(Dataset[[#This Row],[Dispute Result]]="Won",Dataset[[#This Row],[Invoice Amount]],""))</f>
        <v>9602</v>
      </c>
      <c r="J2348" t="str">
        <f>IF(Dataset[[#This Row],[Dispute Result]]="Lost",Dataset[[#This Row],[Invoice Amount]],"")</f>
        <v/>
      </c>
      <c r="K2348" s="1">
        <v>43908</v>
      </c>
      <c r="L2348">
        <v>49</v>
      </c>
      <c r="M2348">
        <v>19</v>
      </c>
      <c r="N2348" t="s">
        <v>120</v>
      </c>
    </row>
    <row r="2349" spans="1:14" hidden="1" x14ac:dyDescent="0.3">
      <c r="A2349" t="s">
        <v>14</v>
      </c>
      <c r="B2349" t="s">
        <v>39</v>
      </c>
      <c r="C2349">
        <v>9485505932</v>
      </c>
      <c r="D2349" s="1">
        <v>44416</v>
      </c>
      <c r="E2349" s="1">
        <v>44446</v>
      </c>
      <c r="F2349">
        <v>4018</v>
      </c>
      <c r="G2349" t="s">
        <v>5</v>
      </c>
      <c r="H2349" t="s">
        <v>6</v>
      </c>
      <c r="I2349">
        <f>IF(Dataset[[#This Row],[Dispute Result]]="Undisputed",Dataset[[#This Row],[Invoice Amount]],IF(Dataset[[#This Row],[Dispute Result]]="Won",Dataset[[#This Row],[Invoice Amount]],""))</f>
        <v>4018</v>
      </c>
      <c r="J2349" t="str">
        <f>IF(Dataset[[#This Row],[Dispute Result]]="Lost",Dataset[[#This Row],[Invoice Amount]],"")</f>
        <v/>
      </c>
      <c r="K2349" s="1">
        <v>44461</v>
      </c>
      <c r="L2349">
        <v>45</v>
      </c>
      <c r="M2349">
        <v>15</v>
      </c>
      <c r="N2349" t="s">
        <v>120</v>
      </c>
    </row>
    <row r="2350" spans="1:14" hidden="1" x14ac:dyDescent="0.3">
      <c r="A2350" t="s">
        <v>9</v>
      </c>
      <c r="B2350" t="s">
        <v>25</v>
      </c>
      <c r="C2350">
        <v>9493022226</v>
      </c>
      <c r="D2350" s="1">
        <v>44449</v>
      </c>
      <c r="E2350" s="1">
        <v>44479</v>
      </c>
      <c r="F2350">
        <v>8368</v>
      </c>
      <c r="G2350" t="s">
        <v>5</v>
      </c>
      <c r="H2350" t="s">
        <v>6</v>
      </c>
      <c r="I2350">
        <f>IF(Dataset[[#This Row],[Dispute Result]]="Undisputed",Dataset[[#This Row],[Invoice Amount]],IF(Dataset[[#This Row],[Dispute Result]]="Won",Dataset[[#This Row],[Invoice Amount]],""))</f>
        <v>8368</v>
      </c>
      <c r="J2350" t="str">
        <f>IF(Dataset[[#This Row],[Dispute Result]]="Lost",Dataset[[#This Row],[Invoice Amount]],"")</f>
        <v/>
      </c>
      <c r="K2350" s="1">
        <v>44473</v>
      </c>
      <c r="L2350">
        <v>24</v>
      </c>
      <c r="M2350">
        <v>0</v>
      </c>
      <c r="N2350" t="s">
        <v>120</v>
      </c>
    </row>
    <row r="2351" spans="1:14" hidden="1" x14ac:dyDescent="0.3">
      <c r="A2351" t="s">
        <v>14</v>
      </c>
      <c r="B2351" t="s">
        <v>75</v>
      </c>
      <c r="C2351">
        <v>9506308848</v>
      </c>
      <c r="D2351" s="1">
        <v>44279</v>
      </c>
      <c r="E2351" s="1">
        <v>44309</v>
      </c>
      <c r="F2351">
        <v>3337</v>
      </c>
      <c r="G2351" t="s">
        <v>2</v>
      </c>
      <c r="H2351" t="s">
        <v>131</v>
      </c>
      <c r="I2351">
        <f>IF(Dataset[[#This Row],[Dispute Result]]="Undisputed",Dataset[[#This Row],[Invoice Amount]],IF(Dataset[[#This Row],[Dispute Result]]="Won",Dataset[[#This Row],[Invoice Amount]],""))</f>
        <v>3337</v>
      </c>
      <c r="J2351" t="str">
        <f>IF(Dataset[[#This Row],[Dispute Result]]="Lost",Dataset[[#This Row],[Invoice Amount]],"")</f>
        <v/>
      </c>
      <c r="K2351" s="1">
        <v>44294</v>
      </c>
      <c r="L2351">
        <v>15</v>
      </c>
      <c r="M2351">
        <v>0</v>
      </c>
      <c r="N2351" t="s">
        <v>120</v>
      </c>
    </row>
    <row r="2352" spans="1:14" x14ac:dyDescent="0.3">
      <c r="A2352" t="s">
        <v>3</v>
      </c>
      <c r="B2352" t="s">
        <v>33</v>
      </c>
      <c r="C2352">
        <v>5259704172</v>
      </c>
      <c r="D2352" s="1">
        <v>44472</v>
      </c>
      <c r="E2352" s="1">
        <v>44502</v>
      </c>
      <c r="F2352">
        <v>6474</v>
      </c>
      <c r="G2352" t="s">
        <v>5</v>
      </c>
      <c r="H2352" t="s">
        <v>52</v>
      </c>
      <c r="I2352" t="str">
        <f>IF(Dataset[[#This Row],[Dispute Result]]="Undisputed",Dataset[[#This Row],[Invoice Amount]],IF(Dataset[[#This Row],[Dispute Result]]="Won",Dataset[[#This Row],[Invoice Amount]],""))</f>
        <v/>
      </c>
      <c r="J2352">
        <f>IF(Dataset[[#This Row],[Dispute Result]]="Lost",Dataset[[#This Row],[Invoice Amount]],"")</f>
        <v>6474</v>
      </c>
      <c r="K2352" s="1">
        <v>44509</v>
      </c>
      <c r="L2352">
        <v>37</v>
      </c>
      <c r="M2352">
        <v>7</v>
      </c>
      <c r="N2352" t="s">
        <v>120</v>
      </c>
    </row>
    <row r="2353" spans="1:14" x14ac:dyDescent="0.3">
      <c r="A2353" t="s">
        <v>3</v>
      </c>
      <c r="B2353" t="s">
        <v>27</v>
      </c>
      <c r="C2353">
        <v>9506990444</v>
      </c>
      <c r="D2353" s="1">
        <v>44317</v>
      </c>
      <c r="E2353" s="1">
        <v>44347</v>
      </c>
      <c r="F2353">
        <v>6529</v>
      </c>
      <c r="G2353" t="s">
        <v>2</v>
      </c>
      <c r="H2353" t="s">
        <v>131</v>
      </c>
      <c r="I2353">
        <f>IF(Dataset[[#This Row],[Dispute Result]]="Undisputed",Dataset[[#This Row],[Invoice Amount]],IF(Dataset[[#This Row],[Dispute Result]]="Won",Dataset[[#This Row],[Invoice Amount]],""))</f>
        <v>6529</v>
      </c>
      <c r="J2353" t="str">
        <f>IF(Dataset[[#This Row],[Dispute Result]]="Lost",Dataset[[#This Row],[Invoice Amount]],"")</f>
        <v/>
      </c>
      <c r="K2353" s="1">
        <v>44332</v>
      </c>
      <c r="L2353">
        <v>15</v>
      </c>
      <c r="M2353">
        <v>0</v>
      </c>
      <c r="N2353" t="s">
        <v>120</v>
      </c>
    </row>
    <row r="2354" spans="1:14" hidden="1" x14ac:dyDescent="0.3">
      <c r="A2354" t="s">
        <v>9</v>
      </c>
      <c r="B2354" t="s">
        <v>94</v>
      </c>
      <c r="C2354">
        <v>9520565243</v>
      </c>
      <c r="D2354" s="1">
        <v>44389</v>
      </c>
      <c r="E2354" s="1">
        <v>44419</v>
      </c>
      <c r="F2354">
        <v>5248</v>
      </c>
      <c r="G2354" t="s">
        <v>2</v>
      </c>
      <c r="H2354" t="s">
        <v>131</v>
      </c>
      <c r="I2354">
        <f>IF(Dataset[[#This Row],[Dispute Result]]="Undisputed",Dataset[[#This Row],[Invoice Amount]],IF(Dataset[[#This Row],[Dispute Result]]="Won",Dataset[[#This Row],[Invoice Amount]],""))</f>
        <v>5248</v>
      </c>
      <c r="J2354" t="str">
        <f>IF(Dataset[[#This Row],[Dispute Result]]="Lost",Dataset[[#This Row],[Invoice Amount]],"")</f>
        <v/>
      </c>
      <c r="K2354" s="1">
        <v>44428</v>
      </c>
      <c r="L2354">
        <v>39</v>
      </c>
      <c r="M2354">
        <v>9</v>
      </c>
      <c r="N2354" t="s">
        <v>120</v>
      </c>
    </row>
    <row r="2355" spans="1:14" hidden="1" x14ac:dyDescent="0.3">
      <c r="A2355" t="s">
        <v>14</v>
      </c>
      <c r="B2355" t="s">
        <v>65</v>
      </c>
      <c r="C2355">
        <v>9532348315</v>
      </c>
      <c r="D2355" s="1">
        <v>43874</v>
      </c>
      <c r="E2355" s="1">
        <v>43904</v>
      </c>
      <c r="F2355">
        <v>4016</v>
      </c>
      <c r="G2355" t="s">
        <v>2</v>
      </c>
      <c r="H2355" t="s">
        <v>131</v>
      </c>
      <c r="I2355">
        <f>IF(Dataset[[#This Row],[Dispute Result]]="Undisputed",Dataset[[#This Row],[Invoice Amount]],IF(Dataset[[#This Row],[Dispute Result]]="Won",Dataset[[#This Row],[Invoice Amount]],""))</f>
        <v>4016</v>
      </c>
      <c r="J2355" t="str">
        <f>IF(Dataset[[#This Row],[Dispute Result]]="Lost",Dataset[[#This Row],[Invoice Amount]],"")</f>
        <v/>
      </c>
      <c r="K2355" s="1">
        <v>43894</v>
      </c>
      <c r="L2355">
        <v>20</v>
      </c>
      <c r="M2355">
        <v>0</v>
      </c>
      <c r="N2355" t="s">
        <v>120</v>
      </c>
    </row>
    <row r="2356" spans="1:14" x14ac:dyDescent="0.3">
      <c r="A2356" t="s">
        <v>3</v>
      </c>
      <c r="B2356" t="s">
        <v>61</v>
      </c>
      <c r="C2356">
        <v>4695028902</v>
      </c>
      <c r="D2356" s="1">
        <v>44474</v>
      </c>
      <c r="E2356" s="1">
        <v>44504</v>
      </c>
      <c r="F2356">
        <v>6405</v>
      </c>
      <c r="G2356" t="s">
        <v>5</v>
      </c>
      <c r="H2356" t="s">
        <v>6</v>
      </c>
      <c r="I2356">
        <f>IF(Dataset[[#This Row],[Dispute Result]]="Undisputed",Dataset[[#This Row],[Invoice Amount]],IF(Dataset[[#This Row],[Dispute Result]]="Won",Dataset[[#This Row],[Invoice Amount]],""))</f>
        <v>6405</v>
      </c>
      <c r="J2356" t="str">
        <f>IF(Dataset[[#This Row],[Dispute Result]]="Lost",Dataset[[#This Row],[Invoice Amount]],"")</f>
        <v/>
      </c>
      <c r="K2356" s="1">
        <v>44502</v>
      </c>
      <c r="L2356">
        <v>28</v>
      </c>
      <c r="M2356">
        <v>0</v>
      </c>
      <c r="N2356" t="s">
        <v>120</v>
      </c>
    </row>
    <row r="2357" spans="1:14" hidden="1" x14ac:dyDescent="0.3">
      <c r="A2357" t="s">
        <v>0</v>
      </c>
      <c r="B2357" t="s">
        <v>98</v>
      </c>
      <c r="C2357">
        <v>9537610455</v>
      </c>
      <c r="D2357" s="1">
        <v>44119</v>
      </c>
      <c r="E2357" s="1">
        <v>44149</v>
      </c>
      <c r="F2357">
        <v>5585</v>
      </c>
      <c r="G2357" t="s">
        <v>2</v>
      </c>
      <c r="H2357" t="s">
        <v>131</v>
      </c>
      <c r="I2357">
        <f>IF(Dataset[[#This Row],[Dispute Result]]="Undisputed",Dataset[[#This Row],[Invoice Amount]],IF(Dataset[[#This Row],[Dispute Result]]="Won",Dataset[[#This Row],[Invoice Amount]],""))</f>
        <v>5585</v>
      </c>
      <c r="J2357" t="str">
        <f>IF(Dataset[[#This Row],[Dispute Result]]="Lost",Dataset[[#This Row],[Invoice Amount]],"")</f>
        <v/>
      </c>
      <c r="K2357" s="1">
        <v>44153</v>
      </c>
      <c r="L2357">
        <v>34</v>
      </c>
      <c r="M2357">
        <v>4</v>
      </c>
      <c r="N2357" t="s">
        <v>120</v>
      </c>
    </row>
    <row r="2358" spans="1:14" hidden="1" x14ac:dyDescent="0.3">
      <c r="A2358" t="s">
        <v>0</v>
      </c>
      <c r="B2358" t="s">
        <v>31</v>
      </c>
      <c r="C2358">
        <v>9538369066</v>
      </c>
      <c r="D2358" s="1">
        <v>44098</v>
      </c>
      <c r="E2358" s="1">
        <v>44128</v>
      </c>
      <c r="F2358">
        <v>8549</v>
      </c>
      <c r="G2358" t="s">
        <v>2</v>
      </c>
      <c r="H2358" t="s">
        <v>131</v>
      </c>
      <c r="I2358">
        <f>IF(Dataset[[#This Row],[Dispute Result]]="Undisputed",Dataset[[#This Row],[Invoice Amount]],IF(Dataset[[#This Row],[Dispute Result]]="Won",Dataset[[#This Row],[Invoice Amount]],""))</f>
        <v>8549</v>
      </c>
      <c r="J2358" t="str">
        <f>IF(Dataset[[#This Row],[Dispute Result]]="Lost",Dataset[[#This Row],[Invoice Amount]],"")</f>
        <v/>
      </c>
      <c r="K2358" s="1">
        <v>44124</v>
      </c>
      <c r="L2358">
        <v>26</v>
      </c>
      <c r="M2358">
        <v>0</v>
      </c>
      <c r="N2358" t="s">
        <v>120</v>
      </c>
    </row>
    <row r="2359" spans="1:14" x14ac:dyDescent="0.3">
      <c r="A2359" t="s">
        <v>3</v>
      </c>
      <c r="B2359" t="s">
        <v>61</v>
      </c>
      <c r="C2359">
        <v>4584232854</v>
      </c>
      <c r="D2359" s="1">
        <v>44482</v>
      </c>
      <c r="E2359" s="1">
        <v>44512</v>
      </c>
      <c r="F2359">
        <v>8438</v>
      </c>
      <c r="G2359" t="s">
        <v>5</v>
      </c>
      <c r="H2359" t="s">
        <v>52</v>
      </c>
      <c r="I2359" t="str">
        <f>IF(Dataset[[#This Row],[Dispute Result]]="Undisputed",Dataset[[#This Row],[Invoice Amount]],IF(Dataset[[#This Row],[Dispute Result]]="Won",Dataset[[#This Row],[Invoice Amount]],""))</f>
        <v/>
      </c>
      <c r="J2359">
        <f>IF(Dataset[[#This Row],[Dispute Result]]="Lost",Dataset[[#This Row],[Invoice Amount]],"")</f>
        <v>8438</v>
      </c>
      <c r="K2359" s="1">
        <v>44502</v>
      </c>
      <c r="L2359">
        <v>20</v>
      </c>
      <c r="M2359">
        <v>0</v>
      </c>
      <c r="N2359" t="s">
        <v>120</v>
      </c>
    </row>
    <row r="2360" spans="1:14" hidden="1" x14ac:dyDescent="0.3">
      <c r="A2360" t="s">
        <v>9</v>
      </c>
      <c r="B2360" t="s">
        <v>91</v>
      </c>
      <c r="C2360">
        <v>9543491185</v>
      </c>
      <c r="D2360" s="1">
        <v>44235</v>
      </c>
      <c r="E2360" s="1">
        <v>44265</v>
      </c>
      <c r="F2360">
        <v>8576</v>
      </c>
      <c r="G2360" t="s">
        <v>2</v>
      </c>
      <c r="H2360" t="s">
        <v>131</v>
      </c>
      <c r="I2360">
        <f>IF(Dataset[[#This Row],[Dispute Result]]="Undisputed",Dataset[[#This Row],[Invoice Amount]],IF(Dataset[[#This Row],[Dispute Result]]="Won",Dataset[[#This Row],[Invoice Amount]],""))</f>
        <v>8576</v>
      </c>
      <c r="J2360" t="str">
        <f>IF(Dataset[[#This Row],[Dispute Result]]="Lost",Dataset[[#This Row],[Invoice Amount]],"")</f>
        <v/>
      </c>
      <c r="K2360" s="1">
        <v>44274</v>
      </c>
      <c r="L2360">
        <v>39</v>
      </c>
      <c r="M2360">
        <v>9</v>
      </c>
      <c r="N2360" t="s">
        <v>120</v>
      </c>
    </row>
    <row r="2361" spans="1:14" hidden="1" x14ac:dyDescent="0.3">
      <c r="A2361" t="s">
        <v>9</v>
      </c>
      <c r="B2361" t="s">
        <v>86</v>
      </c>
      <c r="C2361">
        <v>9544605433</v>
      </c>
      <c r="D2361" s="1">
        <v>44146</v>
      </c>
      <c r="E2361" s="1">
        <v>44176</v>
      </c>
      <c r="F2361">
        <v>5787</v>
      </c>
      <c r="G2361" t="s">
        <v>2</v>
      </c>
      <c r="H2361" t="s">
        <v>131</v>
      </c>
      <c r="I2361">
        <f>IF(Dataset[[#This Row],[Dispute Result]]="Undisputed",Dataset[[#This Row],[Invoice Amount]],IF(Dataset[[#This Row],[Dispute Result]]="Won",Dataset[[#This Row],[Invoice Amount]],""))</f>
        <v>5787</v>
      </c>
      <c r="J2361" t="str">
        <f>IF(Dataset[[#This Row],[Dispute Result]]="Lost",Dataset[[#This Row],[Invoice Amount]],"")</f>
        <v/>
      </c>
      <c r="K2361" s="1">
        <v>44169</v>
      </c>
      <c r="L2361">
        <v>23</v>
      </c>
      <c r="M2361">
        <v>0</v>
      </c>
      <c r="N2361" t="s">
        <v>120</v>
      </c>
    </row>
    <row r="2362" spans="1:14" x14ac:dyDescent="0.3">
      <c r="A2362" t="s">
        <v>3</v>
      </c>
      <c r="B2362" t="s">
        <v>67</v>
      </c>
      <c r="C2362">
        <v>2328511433</v>
      </c>
      <c r="D2362" s="1">
        <v>44489</v>
      </c>
      <c r="E2362" s="1">
        <v>44519</v>
      </c>
      <c r="F2362">
        <v>7743</v>
      </c>
      <c r="G2362" t="s">
        <v>5</v>
      </c>
      <c r="H2362" t="s">
        <v>6</v>
      </c>
      <c r="I2362">
        <f>IF(Dataset[[#This Row],[Dispute Result]]="Undisputed",Dataset[[#This Row],[Invoice Amount]],IF(Dataset[[#This Row],[Dispute Result]]="Won",Dataset[[#This Row],[Invoice Amount]],""))</f>
        <v>7743</v>
      </c>
      <c r="J2362" t="str">
        <f>IF(Dataset[[#This Row],[Dispute Result]]="Lost",Dataset[[#This Row],[Invoice Amount]],"")</f>
        <v/>
      </c>
      <c r="K2362" s="1">
        <v>44512</v>
      </c>
      <c r="L2362">
        <v>23</v>
      </c>
      <c r="M2362">
        <v>0</v>
      </c>
      <c r="N2362" t="s">
        <v>120</v>
      </c>
    </row>
    <row r="2363" spans="1:14" hidden="1" x14ac:dyDescent="0.3">
      <c r="A2363" t="s">
        <v>14</v>
      </c>
      <c r="B2363" t="s">
        <v>58</v>
      </c>
      <c r="C2363">
        <v>9545237302</v>
      </c>
      <c r="D2363" s="1">
        <v>44330</v>
      </c>
      <c r="E2363" s="1">
        <v>44360</v>
      </c>
      <c r="F2363">
        <v>5983</v>
      </c>
      <c r="G2363" t="s">
        <v>2</v>
      </c>
      <c r="H2363" t="s">
        <v>131</v>
      </c>
      <c r="I2363">
        <f>IF(Dataset[[#This Row],[Dispute Result]]="Undisputed",Dataset[[#This Row],[Invoice Amount]],IF(Dataset[[#This Row],[Dispute Result]]="Won",Dataset[[#This Row],[Invoice Amount]],""))</f>
        <v>5983</v>
      </c>
      <c r="J2363" t="str">
        <f>IF(Dataset[[#This Row],[Dispute Result]]="Lost",Dataset[[#This Row],[Invoice Amount]],"")</f>
        <v/>
      </c>
      <c r="K2363" s="1">
        <v>44350</v>
      </c>
      <c r="L2363">
        <v>20</v>
      </c>
      <c r="M2363">
        <v>0</v>
      </c>
      <c r="N2363" t="s">
        <v>120</v>
      </c>
    </row>
    <row r="2364" spans="1:14" hidden="1" x14ac:dyDescent="0.3">
      <c r="A2364" t="s">
        <v>14</v>
      </c>
      <c r="B2364" t="s">
        <v>78</v>
      </c>
      <c r="C2364">
        <v>9546060439</v>
      </c>
      <c r="D2364" s="1">
        <v>44443</v>
      </c>
      <c r="E2364" s="1">
        <v>44473</v>
      </c>
      <c r="F2364">
        <v>1003</v>
      </c>
      <c r="G2364" t="s">
        <v>2</v>
      </c>
      <c r="H2364" t="s">
        <v>131</v>
      </c>
      <c r="I2364">
        <f>IF(Dataset[[#This Row],[Dispute Result]]="Undisputed",Dataset[[#This Row],[Invoice Amount]],IF(Dataset[[#This Row],[Dispute Result]]="Won",Dataset[[#This Row],[Invoice Amount]],""))</f>
        <v>1003</v>
      </c>
      <c r="J2364" t="str">
        <f>IF(Dataset[[#This Row],[Dispute Result]]="Lost",Dataset[[#This Row],[Invoice Amount]],"")</f>
        <v/>
      </c>
      <c r="K2364" s="1">
        <v>44473</v>
      </c>
      <c r="L2364">
        <v>30</v>
      </c>
      <c r="M2364">
        <v>0</v>
      </c>
      <c r="N2364" t="s">
        <v>120</v>
      </c>
    </row>
    <row r="2365" spans="1:14" hidden="1" x14ac:dyDescent="0.3">
      <c r="A2365" t="s">
        <v>14</v>
      </c>
      <c r="B2365" t="s">
        <v>15</v>
      </c>
      <c r="C2365">
        <v>9551992852</v>
      </c>
      <c r="D2365" s="1">
        <v>43974</v>
      </c>
      <c r="E2365" s="1">
        <v>44004</v>
      </c>
      <c r="F2365">
        <v>7428</v>
      </c>
      <c r="G2365" t="s">
        <v>5</v>
      </c>
      <c r="H2365" t="s">
        <v>6</v>
      </c>
      <c r="I2365">
        <f>IF(Dataset[[#This Row],[Dispute Result]]="Undisputed",Dataset[[#This Row],[Invoice Amount]],IF(Dataset[[#This Row],[Dispute Result]]="Won",Dataset[[#This Row],[Invoice Amount]],""))</f>
        <v>7428</v>
      </c>
      <c r="J2365" t="str">
        <f>IF(Dataset[[#This Row],[Dispute Result]]="Lost",Dataset[[#This Row],[Invoice Amount]],"")</f>
        <v/>
      </c>
      <c r="K2365" s="1">
        <v>44030</v>
      </c>
      <c r="L2365">
        <v>56</v>
      </c>
      <c r="M2365">
        <v>26</v>
      </c>
      <c r="N2365" t="s">
        <v>120</v>
      </c>
    </row>
    <row r="2366" spans="1:14" hidden="1" x14ac:dyDescent="0.3">
      <c r="A2366" t="s">
        <v>12</v>
      </c>
      <c r="B2366" t="s">
        <v>106</v>
      </c>
      <c r="C2366">
        <v>9555357249</v>
      </c>
      <c r="D2366" s="1">
        <v>44112</v>
      </c>
      <c r="E2366" s="1">
        <v>44142</v>
      </c>
      <c r="F2366">
        <v>3580</v>
      </c>
      <c r="G2366" t="s">
        <v>2</v>
      </c>
      <c r="H2366" t="s">
        <v>131</v>
      </c>
      <c r="I2366">
        <f>IF(Dataset[[#This Row],[Dispute Result]]="Undisputed",Dataset[[#This Row],[Invoice Amount]],IF(Dataset[[#This Row],[Dispute Result]]="Won",Dataset[[#This Row],[Invoice Amount]],""))</f>
        <v>3580</v>
      </c>
      <c r="J2366" t="str">
        <f>IF(Dataset[[#This Row],[Dispute Result]]="Lost",Dataset[[#This Row],[Invoice Amount]],"")</f>
        <v/>
      </c>
      <c r="K2366" s="1">
        <v>44133</v>
      </c>
      <c r="L2366">
        <v>21</v>
      </c>
      <c r="M2366">
        <v>0</v>
      </c>
      <c r="N2366" t="s">
        <v>120</v>
      </c>
    </row>
    <row r="2367" spans="1:14" hidden="1" x14ac:dyDescent="0.3">
      <c r="A2367" t="s">
        <v>14</v>
      </c>
      <c r="B2367" t="s">
        <v>92</v>
      </c>
      <c r="C2367">
        <v>9565133328</v>
      </c>
      <c r="D2367" s="1">
        <v>44274</v>
      </c>
      <c r="E2367" s="1">
        <v>44304</v>
      </c>
      <c r="F2367">
        <v>8110</v>
      </c>
      <c r="G2367" t="s">
        <v>2</v>
      </c>
      <c r="H2367" t="s">
        <v>131</v>
      </c>
      <c r="I2367">
        <f>IF(Dataset[[#This Row],[Dispute Result]]="Undisputed",Dataset[[#This Row],[Invoice Amount]],IF(Dataset[[#This Row],[Dispute Result]]="Won",Dataset[[#This Row],[Invoice Amount]],""))</f>
        <v>8110</v>
      </c>
      <c r="J2367" t="str">
        <f>IF(Dataset[[#This Row],[Dispute Result]]="Lost",Dataset[[#This Row],[Invoice Amount]],"")</f>
        <v/>
      </c>
      <c r="K2367" s="1">
        <v>44297</v>
      </c>
      <c r="L2367">
        <v>23</v>
      </c>
      <c r="M2367">
        <v>0</v>
      </c>
      <c r="N2367" t="s">
        <v>120</v>
      </c>
    </row>
    <row r="2368" spans="1:14" hidden="1" x14ac:dyDescent="0.3">
      <c r="A2368" t="s">
        <v>9</v>
      </c>
      <c r="B2368" t="s">
        <v>70</v>
      </c>
      <c r="C2368">
        <v>9566049241</v>
      </c>
      <c r="D2368" s="1">
        <v>44068</v>
      </c>
      <c r="E2368" s="1">
        <v>44098</v>
      </c>
      <c r="F2368">
        <v>3609</v>
      </c>
      <c r="G2368" t="s">
        <v>2</v>
      </c>
      <c r="H2368" t="s">
        <v>131</v>
      </c>
      <c r="I2368">
        <f>IF(Dataset[[#This Row],[Dispute Result]]="Undisputed",Dataset[[#This Row],[Invoice Amount]],IF(Dataset[[#This Row],[Dispute Result]]="Won",Dataset[[#This Row],[Invoice Amount]],""))</f>
        <v>3609</v>
      </c>
      <c r="J2368" t="str">
        <f>IF(Dataset[[#This Row],[Dispute Result]]="Lost",Dataset[[#This Row],[Invoice Amount]],"")</f>
        <v/>
      </c>
      <c r="K2368" s="1">
        <v>44074</v>
      </c>
      <c r="L2368">
        <v>6</v>
      </c>
      <c r="M2368">
        <v>0</v>
      </c>
      <c r="N2368" t="s">
        <v>120</v>
      </c>
    </row>
    <row r="2369" spans="1:14" hidden="1" x14ac:dyDescent="0.3">
      <c r="A2369" t="s">
        <v>12</v>
      </c>
      <c r="B2369" t="s">
        <v>102</v>
      </c>
      <c r="C2369">
        <v>9566496102</v>
      </c>
      <c r="D2369" s="1">
        <v>44351</v>
      </c>
      <c r="E2369" s="1">
        <v>44381</v>
      </c>
      <c r="F2369">
        <v>4454</v>
      </c>
      <c r="G2369" t="s">
        <v>2</v>
      </c>
      <c r="H2369" t="s">
        <v>131</v>
      </c>
      <c r="I2369">
        <f>IF(Dataset[[#This Row],[Dispute Result]]="Undisputed",Dataset[[#This Row],[Invoice Amount]],IF(Dataset[[#This Row],[Dispute Result]]="Won",Dataset[[#This Row],[Invoice Amount]],""))</f>
        <v>4454</v>
      </c>
      <c r="J2369" t="str">
        <f>IF(Dataset[[#This Row],[Dispute Result]]="Lost",Dataset[[#This Row],[Invoice Amount]],"")</f>
        <v/>
      </c>
      <c r="K2369" s="1">
        <v>44374</v>
      </c>
      <c r="L2369">
        <v>23</v>
      </c>
      <c r="M2369">
        <v>0</v>
      </c>
      <c r="N2369" t="s">
        <v>120</v>
      </c>
    </row>
    <row r="2370" spans="1:14" hidden="1" x14ac:dyDescent="0.3">
      <c r="A2370" t="s">
        <v>12</v>
      </c>
      <c r="B2370" t="s">
        <v>73</v>
      </c>
      <c r="C2370">
        <v>9566884305</v>
      </c>
      <c r="D2370" s="1">
        <v>44399</v>
      </c>
      <c r="E2370" s="1">
        <v>44429</v>
      </c>
      <c r="F2370">
        <v>5121</v>
      </c>
      <c r="G2370" t="s">
        <v>2</v>
      </c>
      <c r="H2370" t="s">
        <v>131</v>
      </c>
      <c r="I2370">
        <f>IF(Dataset[[#This Row],[Dispute Result]]="Undisputed",Dataset[[#This Row],[Invoice Amount]],IF(Dataset[[#This Row],[Dispute Result]]="Won",Dataset[[#This Row],[Invoice Amount]],""))</f>
        <v>5121</v>
      </c>
      <c r="J2370" t="str">
        <f>IF(Dataset[[#This Row],[Dispute Result]]="Lost",Dataset[[#This Row],[Invoice Amount]],"")</f>
        <v/>
      </c>
      <c r="K2370" s="1">
        <v>44418</v>
      </c>
      <c r="L2370">
        <v>19</v>
      </c>
      <c r="M2370">
        <v>0</v>
      </c>
      <c r="N2370" t="s">
        <v>120</v>
      </c>
    </row>
    <row r="2371" spans="1:14" x14ac:dyDescent="0.3">
      <c r="A2371" t="s">
        <v>3</v>
      </c>
      <c r="B2371" t="s">
        <v>55</v>
      </c>
      <c r="C2371">
        <v>9574377731</v>
      </c>
      <c r="D2371" s="1">
        <v>44099</v>
      </c>
      <c r="E2371" s="1">
        <v>44129</v>
      </c>
      <c r="F2371">
        <v>9351</v>
      </c>
      <c r="G2371" t="s">
        <v>2</v>
      </c>
      <c r="H2371" t="s">
        <v>131</v>
      </c>
      <c r="I2371">
        <f>IF(Dataset[[#This Row],[Dispute Result]]="Undisputed",Dataset[[#This Row],[Invoice Amount]],IF(Dataset[[#This Row],[Dispute Result]]="Won",Dataset[[#This Row],[Invoice Amount]],""))</f>
        <v>9351</v>
      </c>
      <c r="J2371" t="str">
        <f>IF(Dataset[[#This Row],[Dispute Result]]="Lost",Dataset[[#This Row],[Invoice Amount]],"")</f>
        <v/>
      </c>
      <c r="K2371" s="1">
        <v>44128</v>
      </c>
      <c r="L2371">
        <v>29</v>
      </c>
      <c r="M2371">
        <v>0</v>
      </c>
      <c r="N2371" t="s">
        <v>120</v>
      </c>
    </row>
    <row r="2372" spans="1:14" x14ac:dyDescent="0.3">
      <c r="A2372" t="s">
        <v>3</v>
      </c>
      <c r="B2372" t="s">
        <v>68</v>
      </c>
      <c r="C2372">
        <v>8148770791</v>
      </c>
      <c r="D2372" s="1">
        <v>44490</v>
      </c>
      <c r="E2372" s="1">
        <v>44520</v>
      </c>
      <c r="F2372">
        <v>3628</v>
      </c>
      <c r="G2372" t="s">
        <v>5</v>
      </c>
      <c r="H2372" t="s">
        <v>52</v>
      </c>
      <c r="I2372" t="str">
        <f>IF(Dataset[[#This Row],[Dispute Result]]="Undisputed",Dataset[[#This Row],[Invoice Amount]],IF(Dataset[[#This Row],[Dispute Result]]="Won",Dataset[[#This Row],[Invoice Amount]],""))</f>
        <v/>
      </c>
      <c r="J2372">
        <f>IF(Dataset[[#This Row],[Dispute Result]]="Lost",Dataset[[#This Row],[Invoice Amount]],"")</f>
        <v>3628</v>
      </c>
      <c r="K2372" s="1">
        <v>44534</v>
      </c>
      <c r="L2372">
        <v>44</v>
      </c>
      <c r="M2372">
        <v>14</v>
      </c>
      <c r="N2372" t="s">
        <v>120</v>
      </c>
    </row>
    <row r="2373" spans="1:14" x14ac:dyDescent="0.3">
      <c r="A2373" t="s">
        <v>3</v>
      </c>
      <c r="B2373" t="s">
        <v>19</v>
      </c>
      <c r="C2373">
        <v>9583697144</v>
      </c>
      <c r="D2373" s="1">
        <v>43884</v>
      </c>
      <c r="E2373" s="1">
        <v>43914</v>
      </c>
      <c r="F2373">
        <v>6759</v>
      </c>
      <c r="G2373" t="s">
        <v>2</v>
      </c>
      <c r="H2373" t="s">
        <v>131</v>
      </c>
      <c r="I2373">
        <f>IF(Dataset[[#This Row],[Dispute Result]]="Undisputed",Dataset[[#This Row],[Invoice Amount]],IF(Dataset[[#This Row],[Dispute Result]]="Won",Dataset[[#This Row],[Invoice Amount]],""))</f>
        <v>6759</v>
      </c>
      <c r="J2373" t="str">
        <f>IF(Dataset[[#This Row],[Dispute Result]]="Lost",Dataset[[#This Row],[Invoice Amount]],"")</f>
        <v/>
      </c>
      <c r="K2373" s="1">
        <v>43890</v>
      </c>
      <c r="L2373">
        <v>6</v>
      </c>
      <c r="M2373">
        <v>0</v>
      </c>
      <c r="N2373" t="s">
        <v>120</v>
      </c>
    </row>
    <row r="2374" spans="1:14" hidden="1" x14ac:dyDescent="0.3">
      <c r="A2374" t="s">
        <v>12</v>
      </c>
      <c r="B2374" t="s">
        <v>53</v>
      </c>
      <c r="C2374">
        <v>9584726059</v>
      </c>
      <c r="D2374" s="1">
        <v>44005</v>
      </c>
      <c r="E2374" s="1">
        <v>44035</v>
      </c>
      <c r="F2374">
        <v>4013</v>
      </c>
      <c r="G2374" t="s">
        <v>2</v>
      </c>
      <c r="H2374" t="s">
        <v>131</v>
      </c>
      <c r="I2374">
        <f>IF(Dataset[[#This Row],[Dispute Result]]="Undisputed",Dataset[[#This Row],[Invoice Amount]],IF(Dataset[[#This Row],[Dispute Result]]="Won",Dataset[[#This Row],[Invoice Amount]],""))</f>
        <v>4013</v>
      </c>
      <c r="J2374" t="str">
        <f>IF(Dataset[[#This Row],[Dispute Result]]="Lost",Dataset[[#This Row],[Invoice Amount]],"")</f>
        <v/>
      </c>
      <c r="K2374" s="1">
        <v>44026</v>
      </c>
      <c r="L2374">
        <v>21</v>
      </c>
      <c r="M2374">
        <v>0</v>
      </c>
      <c r="N2374" t="s">
        <v>120</v>
      </c>
    </row>
    <row r="2375" spans="1:14" hidden="1" x14ac:dyDescent="0.3">
      <c r="A2375" t="s">
        <v>9</v>
      </c>
      <c r="B2375" t="s">
        <v>29</v>
      </c>
      <c r="C2375">
        <v>9588957496</v>
      </c>
      <c r="D2375" s="1">
        <v>44447</v>
      </c>
      <c r="E2375" s="1">
        <v>44477</v>
      </c>
      <c r="F2375">
        <v>6986</v>
      </c>
      <c r="G2375" t="s">
        <v>2</v>
      </c>
      <c r="H2375" t="s">
        <v>131</v>
      </c>
      <c r="I2375">
        <f>IF(Dataset[[#This Row],[Dispute Result]]="Undisputed",Dataset[[#This Row],[Invoice Amount]],IF(Dataset[[#This Row],[Dispute Result]]="Won",Dataset[[#This Row],[Invoice Amount]],""))</f>
        <v>6986</v>
      </c>
      <c r="J2375" t="str">
        <f>IF(Dataset[[#This Row],[Dispute Result]]="Lost",Dataset[[#This Row],[Invoice Amount]],"")</f>
        <v/>
      </c>
      <c r="K2375" s="1">
        <v>44451</v>
      </c>
      <c r="L2375">
        <v>4</v>
      </c>
      <c r="M2375">
        <v>0</v>
      </c>
      <c r="N2375" t="s">
        <v>120</v>
      </c>
    </row>
    <row r="2376" spans="1:14" hidden="1" x14ac:dyDescent="0.3">
      <c r="A2376" t="s">
        <v>0</v>
      </c>
      <c r="B2376" t="s">
        <v>23</v>
      </c>
      <c r="C2376">
        <v>9590153054</v>
      </c>
      <c r="D2376" s="1">
        <v>44460</v>
      </c>
      <c r="E2376" s="1">
        <v>44490</v>
      </c>
      <c r="F2376">
        <v>7880</v>
      </c>
      <c r="G2376" t="s">
        <v>2</v>
      </c>
      <c r="H2376" t="s">
        <v>131</v>
      </c>
      <c r="I2376">
        <f>IF(Dataset[[#This Row],[Dispute Result]]="Undisputed",Dataset[[#This Row],[Invoice Amount]],IF(Dataset[[#This Row],[Dispute Result]]="Won",Dataset[[#This Row],[Invoice Amount]],""))</f>
        <v>7880</v>
      </c>
      <c r="J2376" t="str">
        <f>IF(Dataset[[#This Row],[Dispute Result]]="Lost",Dataset[[#This Row],[Invoice Amount]],"")</f>
        <v/>
      </c>
      <c r="K2376" s="1">
        <v>44465</v>
      </c>
      <c r="L2376">
        <v>5</v>
      </c>
      <c r="M2376">
        <v>0</v>
      </c>
      <c r="N2376" t="s">
        <v>120</v>
      </c>
    </row>
    <row r="2377" spans="1:14" hidden="1" x14ac:dyDescent="0.3">
      <c r="A2377" t="s">
        <v>9</v>
      </c>
      <c r="B2377" t="s">
        <v>32</v>
      </c>
      <c r="C2377">
        <v>9598751206</v>
      </c>
      <c r="D2377" s="1">
        <v>44324</v>
      </c>
      <c r="E2377" s="1">
        <v>44354</v>
      </c>
      <c r="F2377">
        <v>4183</v>
      </c>
      <c r="G2377" t="s">
        <v>2</v>
      </c>
      <c r="H2377" t="s">
        <v>131</v>
      </c>
      <c r="I2377">
        <f>IF(Dataset[[#This Row],[Dispute Result]]="Undisputed",Dataset[[#This Row],[Invoice Amount]],IF(Dataset[[#This Row],[Dispute Result]]="Won",Dataset[[#This Row],[Invoice Amount]],""))</f>
        <v>4183</v>
      </c>
      <c r="J2377" t="str">
        <f>IF(Dataset[[#This Row],[Dispute Result]]="Lost",Dataset[[#This Row],[Invoice Amount]],"")</f>
        <v/>
      </c>
      <c r="K2377" s="1">
        <v>44352</v>
      </c>
      <c r="L2377">
        <v>28</v>
      </c>
      <c r="M2377">
        <v>0</v>
      </c>
      <c r="N2377" t="s">
        <v>120</v>
      </c>
    </row>
    <row r="2378" spans="1:14" hidden="1" x14ac:dyDescent="0.3">
      <c r="A2378" t="s">
        <v>9</v>
      </c>
      <c r="B2378" t="s">
        <v>44</v>
      </c>
      <c r="C2378">
        <v>9611156539</v>
      </c>
      <c r="D2378" s="1">
        <v>43836</v>
      </c>
      <c r="E2378" s="1">
        <v>43866</v>
      </c>
      <c r="F2378">
        <v>7034</v>
      </c>
      <c r="G2378" t="s">
        <v>2</v>
      </c>
      <c r="H2378" t="s">
        <v>131</v>
      </c>
      <c r="I2378">
        <f>IF(Dataset[[#This Row],[Dispute Result]]="Undisputed",Dataset[[#This Row],[Invoice Amount]],IF(Dataset[[#This Row],[Dispute Result]]="Won",Dataset[[#This Row],[Invoice Amount]],""))</f>
        <v>7034</v>
      </c>
      <c r="J2378" t="str">
        <f>IF(Dataset[[#This Row],[Dispute Result]]="Lost",Dataset[[#This Row],[Invoice Amount]],"")</f>
        <v/>
      </c>
      <c r="K2378" s="1">
        <v>43867</v>
      </c>
      <c r="L2378">
        <v>31</v>
      </c>
      <c r="M2378">
        <v>1</v>
      </c>
      <c r="N2378" t="s">
        <v>120</v>
      </c>
    </row>
    <row r="2379" spans="1:14" hidden="1" x14ac:dyDescent="0.3">
      <c r="A2379" t="s">
        <v>9</v>
      </c>
      <c r="B2379" t="s">
        <v>90</v>
      </c>
      <c r="C2379">
        <v>9614769756</v>
      </c>
      <c r="D2379" s="1">
        <v>44422</v>
      </c>
      <c r="E2379" s="1">
        <v>44452</v>
      </c>
      <c r="F2379">
        <v>6073</v>
      </c>
      <c r="G2379" t="s">
        <v>5</v>
      </c>
      <c r="H2379" t="s">
        <v>6</v>
      </c>
      <c r="I2379">
        <f>IF(Dataset[[#This Row],[Dispute Result]]="Undisputed",Dataset[[#This Row],[Invoice Amount]],IF(Dataset[[#This Row],[Dispute Result]]="Won",Dataset[[#This Row],[Invoice Amount]],""))</f>
        <v>6073</v>
      </c>
      <c r="J2379" t="str">
        <f>IF(Dataset[[#This Row],[Dispute Result]]="Lost",Dataset[[#This Row],[Invoice Amount]],"")</f>
        <v/>
      </c>
      <c r="K2379" s="1">
        <v>44459</v>
      </c>
      <c r="L2379">
        <v>37</v>
      </c>
      <c r="M2379">
        <v>7</v>
      </c>
      <c r="N2379" t="s">
        <v>120</v>
      </c>
    </row>
    <row r="2380" spans="1:14" hidden="1" x14ac:dyDescent="0.3">
      <c r="A2380" t="s">
        <v>0</v>
      </c>
      <c r="B2380" t="s">
        <v>66</v>
      </c>
      <c r="C2380">
        <v>9618979999</v>
      </c>
      <c r="D2380" s="1">
        <v>44469</v>
      </c>
      <c r="E2380" s="1">
        <v>44499</v>
      </c>
      <c r="F2380">
        <v>5425</v>
      </c>
      <c r="G2380" t="s">
        <v>2</v>
      </c>
      <c r="H2380" t="s">
        <v>131</v>
      </c>
      <c r="I2380">
        <f>IF(Dataset[[#This Row],[Dispute Result]]="Undisputed",Dataset[[#This Row],[Invoice Amount]],IF(Dataset[[#This Row],[Dispute Result]]="Won",Dataset[[#This Row],[Invoice Amount]],""))</f>
        <v>5425</v>
      </c>
      <c r="J2380" t="str">
        <f>IF(Dataset[[#This Row],[Dispute Result]]="Lost",Dataset[[#This Row],[Invoice Amount]],"")</f>
        <v/>
      </c>
      <c r="K2380" s="1">
        <v>44490</v>
      </c>
      <c r="L2380">
        <v>21</v>
      </c>
      <c r="M2380">
        <v>0</v>
      </c>
      <c r="N2380" t="s">
        <v>120</v>
      </c>
    </row>
    <row r="2381" spans="1:14" hidden="1" x14ac:dyDescent="0.3">
      <c r="A2381" t="s">
        <v>0</v>
      </c>
      <c r="B2381" t="s">
        <v>37</v>
      </c>
      <c r="C2381">
        <v>9632048192</v>
      </c>
      <c r="D2381" s="1">
        <v>44021</v>
      </c>
      <c r="E2381" s="1">
        <v>44051</v>
      </c>
      <c r="F2381">
        <v>12828</v>
      </c>
      <c r="G2381" t="s">
        <v>5</v>
      </c>
      <c r="H2381" t="s">
        <v>6</v>
      </c>
      <c r="I2381">
        <f>IF(Dataset[[#This Row],[Dispute Result]]="Undisputed",Dataset[[#This Row],[Invoice Amount]],IF(Dataset[[#This Row],[Dispute Result]]="Won",Dataset[[#This Row],[Invoice Amount]],""))</f>
        <v>12828</v>
      </c>
      <c r="J2381" t="str">
        <f>IF(Dataset[[#This Row],[Dispute Result]]="Lost",Dataset[[#This Row],[Invoice Amount]],"")</f>
        <v/>
      </c>
      <c r="K2381" s="1">
        <v>44066</v>
      </c>
      <c r="L2381">
        <v>45</v>
      </c>
      <c r="M2381">
        <v>15</v>
      </c>
      <c r="N2381" t="s">
        <v>120</v>
      </c>
    </row>
    <row r="2382" spans="1:14" x14ac:dyDescent="0.3">
      <c r="A2382" t="s">
        <v>3</v>
      </c>
      <c r="B2382" t="s">
        <v>27</v>
      </c>
      <c r="C2382">
        <v>9633035865</v>
      </c>
      <c r="D2382" s="1">
        <v>44136</v>
      </c>
      <c r="E2382" s="1">
        <v>44166</v>
      </c>
      <c r="F2382">
        <v>7881</v>
      </c>
      <c r="G2382" t="s">
        <v>2</v>
      </c>
      <c r="H2382" t="s">
        <v>131</v>
      </c>
      <c r="I2382">
        <f>IF(Dataset[[#This Row],[Dispute Result]]="Undisputed",Dataset[[#This Row],[Invoice Amount]],IF(Dataset[[#This Row],[Dispute Result]]="Won",Dataset[[#This Row],[Invoice Amount]],""))</f>
        <v>7881</v>
      </c>
      <c r="J2382" t="str">
        <f>IF(Dataset[[#This Row],[Dispute Result]]="Lost",Dataset[[#This Row],[Invoice Amount]],"")</f>
        <v/>
      </c>
      <c r="K2382" s="1">
        <v>44160</v>
      </c>
      <c r="L2382">
        <v>24</v>
      </c>
      <c r="M2382">
        <v>0</v>
      </c>
      <c r="N2382" t="s">
        <v>120</v>
      </c>
    </row>
    <row r="2383" spans="1:14" hidden="1" x14ac:dyDescent="0.3">
      <c r="A2383" t="s">
        <v>0</v>
      </c>
      <c r="B2383" t="s">
        <v>84</v>
      </c>
      <c r="C2383">
        <v>9641285578</v>
      </c>
      <c r="D2383" s="1">
        <v>43974</v>
      </c>
      <c r="E2383" s="1">
        <v>44004</v>
      </c>
      <c r="F2383">
        <v>9198</v>
      </c>
      <c r="G2383" t="s">
        <v>2</v>
      </c>
      <c r="H2383" t="s">
        <v>131</v>
      </c>
      <c r="I2383">
        <f>IF(Dataset[[#This Row],[Dispute Result]]="Undisputed",Dataset[[#This Row],[Invoice Amount]],IF(Dataset[[#This Row],[Dispute Result]]="Won",Dataset[[#This Row],[Invoice Amount]],""))</f>
        <v>9198</v>
      </c>
      <c r="J2383" t="str">
        <f>IF(Dataset[[#This Row],[Dispute Result]]="Lost",Dataset[[#This Row],[Invoice Amount]],"")</f>
        <v/>
      </c>
      <c r="K2383" s="1">
        <v>43987</v>
      </c>
      <c r="L2383">
        <v>13</v>
      </c>
      <c r="M2383">
        <v>0</v>
      </c>
      <c r="N2383" t="s">
        <v>120</v>
      </c>
    </row>
    <row r="2384" spans="1:14" hidden="1" x14ac:dyDescent="0.3">
      <c r="A2384" t="s">
        <v>12</v>
      </c>
      <c r="B2384" t="s">
        <v>13</v>
      </c>
      <c r="C2384">
        <v>9647514843</v>
      </c>
      <c r="D2384" s="1">
        <v>43976</v>
      </c>
      <c r="E2384" s="1">
        <v>44006</v>
      </c>
      <c r="F2384">
        <v>7104</v>
      </c>
      <c r="G2384" t="s">
        <v>2</v>
      </c>
      <c r="H2384" t="s">
        <v>131</v>
      </c>
      <c r="I2384">
        <f>IF(Dataset[[#This Row],[Dispute Result]]="Undisputed",Dataset[[#This Row],[Invoice Amount]],IF(Dataset[[#This Row],[Dispute Result]]="Won",Dataset[[#This Row],[Invoice Amount]],""))</f>
        <v>7104</v>
      </c>
      <c r="J2384" t="str">
        <f>IF(Dataset[[#This Row],[Dispute Result]]="Lost",Dataset[[#This Row],[Invoice Amount]],"")</f>
        <v/>
      </c>
      <c r="K2384" s="1">
        <v>44027</v>
      </c>
      <c r="L2384">
        <v>51</v>
      </c>
      <c r="M2384">
        <v>21</v>
      </c>
      <c r="N2384" t="s">
        <v>120</v>
      </c>
    </row>
    <row r="2385" spans="1:14" x14ac:dyDescent="0.3">
      <c r="A2385" t="s">
        <v>3</v>
      </c>
      <c r="B2385" t="s">
        <v>43</v>
      </c>
      <c r="C2385">
        <v>9647532335</v>
      </c>
      <c r="D2385" s="1">
        <v>44173</v>
      </c>
      <c r="E2385" s="1">
        <v>44203</v>
      </c>
      <c r="F2385">
        <v>10590</v>
      </c>
      <c r="G2385" t="s">
        <v>2</v>
      </c>
      <c r="H2385" t="s">
        <v>131</v>
      </c>
      <c r="I2385">
        <f>IF(Dataset[[#This Row],[Dispute Result]]="Undisputed",Dataset[[#This Row],[Invoice Amount]],IF(Dataset[[#This Row],[Dispute Result]]="Won",Dataset[[#This Row],[Invoice Amount]],""))</f>
        <v>10590</v>
      </c>
      <c r="J2385" t="str">
        <f>IF(Dataset[[#This Row],[Dispute Result]]="Lost",Dataset[[#This Row],[Invoice Amount]],"")</f>
        <v/>
      </c>
      <c r="K2385" s="1">
        <v>44203</v>
      </c>
      <c r="L2385">
        <v>30</v>
      </c>
      <c r="M2385">
        <v>0</v>
      </c>
      <c r="N2385" t="s">
        <v>120</v>
      </c>
    </row>
    <row r="2386" spans="1:14" hidden="1" x14ac:dyDescent="0.3">
      <c r="A2386" t="s">
        <v>9</v>
      </c>
      <c r="B2386" t="s">
        <v>26</v>
      </c>
      <c r="C2386">
        <v>9652079777</v>
      </c>
      <c r="D2386" s="1">
        <v>43938</v>
      </c>
      <c r="E2386" s="1">
        <v>43968</v>
      </c>
      <c r="F2386">
        <v>5493</v>
      </c>
      <c r="G2386" t="s">
        <v>5</v>
      </c>
      <c r="H2386" t="s">
        <v>6</v>
      </c>
      <c r="I2386">
        <f>IF(Dataset[[#This Row],[Dispute Result]]="Undisputed",Dataset[[#This Row],[Invoice Amount]],IF(Dataset[[#This Row],[Dispute Result]]="Won",Dataset[[#This Row],[Invoice Amount]],""))</f>
        <v>5493</v>
      </c>
      <c r="J2386" t="str">
        <f>IF(Dataset[[#This Row],[Dispute Result]]="Lost",Dataset[[#This Row],[Invoice Amount]],"")</f>
        <v/>
      </c>
      <c r="K2386" s="1">
        <v>43996</v>
      </c>
      <c r="L2386">
        <v>58</v>
      </c>
      <c r="M2386">
        <v>28</v>
      </c>
      <c r="N2386" t="s">
        <v>120</v>
      </c>
    </row>
    <row r="2387" spans="1:14" hidden="1" x14ac:dyDescent="0.3">
      <c r="A2387" t="s">
        <v>0</v>
      </c>
      <c r="B2387" t="s">
        <v>103</v>
      </c>
      <c r="C2387">
        <v>9654364049</v>
      </c>
      <c r="D2387" s="1">
        <v>44075</v>
      </c>
      <c r="E2387" s="1">
        <v>44105</v>
      </c>
      <c r="F2387">
        <v>5558</v>
      </c>
      <c r="G2387" t="s">
        <v>2</v>
      </c>
      <c r="H2387" t="s">
        <v>131</v>
      </c>
      <c r="I2387">
        <f>IF(Dataset[[#This Row],[Dispute Result]]="Undisputed",Dataset[[#This Row],[Invoice Amount]],IF(Dataset[[#This Row],[Dispute Result]]="Won",Dataset[[#This Row],[Invoice Amount]],""))</f>
        <v>5558</v>
      </c>
      <c r="J2387" t="str">
        <f>IF(Dataset[[#This Row],[Dispute Result]]="Lost",Dataset[[#This Row],[Invoice Amount]],"")</f>
        <v/>
      </c>
      <c r="K2387" s="1">
        <v>44100</v>
      </c>
      <c r="L2387">
        <v>25</v>
      </c>
      <c r="M2387">
        <v>0</v>
      </c>
      <c r="N2387" t="s">
        <v>120</v>
      </c>
    </row>
    <row r="2388" spans="1:14" hidden="1" x14ac:dyDescent="0.3">
      <c r="A2388" t="s">
        <v>9</v>
      </c>
      <c r="B2388" t="s">
        <v>34</v>
      </c>
      <c r="C2388">
        <v>9661947571</v>
      </c>
      <c r="D2388" s="1">
        <v>44490</v>
      </c>
      <c r="E2388" s="1">
        <v>44520</v>
      </c>
      <c r="F2388">
        <v>4409</v>
      </c>
      <c r="G2388" t="s">
        <v>2</v>
      </c>
      <c r="H2388" t="s">
        <v>131</v>
      </c>
      <c r="I2388">
        <f>IF(Dataset[[#This Row],[Dispute Result]]="Undisputed",Dataset[[#This Row],[Invoice Amount]],IF(Dataset[[#This Row],[Dispute Result]]="Won",Dataset[[#This Row],[Invoice Amount]],""))</f>
        <v>4409</v>
      </c>
      <c r="J2388" t="str">
        <f>IF(Dataset[[#This Row],[Dispute Result]]="Lost",Dataset[[#This Row],[Invoice Amount]],"")</f>
        <v/>
      </c>
      <c r="K2388" s="1">
        <v>44521</v>
      </c>
      <c r="L2388">
        <v>31</v>
      </c>
      <c r="M2388">
        <v>1</v>
      </c>
      <c r="N2388" t="s">
        <v>120</v>
      </c>
    </row>
    <row r="2389" spans="1:14" hidden="1" x14ac:dyDescent="0.3">
      <c r="A2389" t="s">
        <v>9</v>
      </c>
      <c r="B2389" t="s">
        <v>10</v>
      </c>
      <c r="C2389">
        <v>9671446662</v>
      </c>
      <c r="D2389" s="1">
        <v>44383</v>
      </c>
      <c r="E2389" s="1">
        <v>44413</v>
      </c>
      <c r="F2389">
        <v>7245</v>
      </c>
      <c r="G2389" t="s">
        <v>5</v>
      </c>
      <c r="H2389" t="s">
        <v>6</v>
      </c>
      <c r="I2389">
        <f>IF(Dataset[[#This Row],[Dispute Result]]="Undisputed",Dataset[[#This Row],[Invoice Amount]],IF(Dataset[[#This Row],[Dispute Result]]="Won",Dataset[[#This Row],[Invoice Amount]],""))</f>
        <v>7245</v>
      </c>
      <c r="J2389" t="str">
        <f>IF(Dataset[[#This Row],[Dispute Result]]="Lost",Dataset[[#This Row],[Invoice Amount]],"")</f>
        <v/>
      </c>
      <c r="K2389" s="1">
        <v>44411</v>
      </c>
      <c r="L2389">
        <v>28</v>
      </c>
      <c r="M2389">
        <v>0</v>
      </c>
      <c r="N2389" t="s">
        <v>120</v>
      </c>
    </row>
    <row r="2390" spans="1:14" hidden="1" x14ac:dyDescent="0.3">
      <c r="A2390" t="s">
        <v>0</v>
      </c>
      <c r="B2390" t="s">
        <v>47</v>
      </c>
      <c r="C2390">
        <v>9671863604</v>
      </c>
      <c r="D2390" s="1">
        <v>44251</v>
      </c>
      <c r="E2390" s="1">
        <v>44281</v>
      </c>
      <c r="F2390">
        <v>6464</v>
      </c>
      <c r="G2390" t="s">
        <v>2</v>
      </c>
      <c r="H2390" t="s">
        <v>131</v>
      </c>
      <c r="I2390">
        <f>IF(Dataset[[#This Row],[Dispute Result]]="Undisputed",Dataset[[#This Row],[Invoice Amount]],IF(Dataset[[#This Row],[Dispute Result]]="Won",Dataset[[#This Row],[Invoice Amount]],""))</f>
        <v>6464</v>
      </c>
      <c r="J2390" t="str">
        <f>IF(Dataset[[#This Row],[Dispute Result]]="Lost",Dataset[[#This Row],[Invoice Amount]],"")</f>
        <v/>
      </c>
      <c r="K2390" s="1">
        <v>44292</v>
      </c>
      <c r="L2390">
        <v>41</v>
      </c>
      <c r="M2390">
        <v>11</v>
      </c>
      <c r="N2390" t="s">
        <v>120</v>
      </c>
    </row>
    <row r="2391" spans="1:14" x14ac:dyDescent="0.3">
      <c r="A2391" t="s">
        <v>3</v>
      </c>
      <c r="B2391" t="s">
        <v>27</v>
      </c>
      <c r="C2391">
        <v>9676303588</v>
      </c>
      <c r="D2391" s="1">
        <v>43853</v>
      </c>
      <c r="E2391" s="1">
        <v>43883</v>
      </c>
      <c r="F2391">
        <v>7833</v>
      </c>
      <c r="G2391" t="s">
        <v>2</v>
      </c>
      <c r="H2391" t="s">
        <v>131</v>
      </c>
      <c r="I2391">
        <f>IF(Dataset[[#This Row],[Dispute Result]]="Undisputed",Dataset[[#This Row],[Invoice Amount]],IF(Dataset[[#This Row],[Dispute Result]]="Won",Dataset[[#This Row],[Invoice Amount]],""))</f>
        <v>7833</v>
      </c>
      <c r="J2391" t="str">
        <f>IF(Dataset[[#This Row],[Dispute Result]]="Lost",Dataset[[#This Row],[Invoice Amount]],"")</f>
        <v/>
      </c>
      <c r="K2391" s="1">
        <v>43887</v>
      </c>
      <c r="L2391">
        <v>34</v>
      </c>
      <c r="M2391">
        <v>4</v>
      </c>
      <c r="N2391" t="s">
        <v>120</v>
      </c>
    </row>
    <row r="2392" spans="1:14" hidden="1" x14ac:dyDescent="0.3">
      <c r="A2392" t="s">
        <v>9</v>
      </c>
      <c r="B2392" t="s">
        <v>29</v>
      </c>
      <c r="C2392">
        <v>9677444633</v>
      </c>
      <c r="D2392" s="1">
        <v>43977</v>
      </c>
      <c r="E2392" s="1">
        <v>44007</v>
      </c>
      <c r="F2392">
        <v>4496</v>
      </c>
      <c r="G2392" t="s">
        <v>2</v>
      </c>
      <c r="H2392" t="s">
        <v>131</v>
      </c>
      <c r="I2392">
        <f>IF(Dataset[[#This Row],[Dispute Result]]="Undisputed",Dataset[[#This Row],[Invoice Amount]],IF(Dataset[[#This Row],[Dispute Result]]="Won",Dataset[[#This Row],[Invoice Amount]],""))</f>
        <v>4496</v>
      </c>
      <c r="J2392" t="str">
        <f>IF(Dataset[[#This Row],[Dispute Result]]="Lost",Dataset[[#This Row],[Invoice Amount]],"")</f>
        <v/>
      </c>
      <c r="K2392" s="1">
        <v>43996</v>
      </c>
      <c r="L2392">
        <v>19</v>
      </c>
      <c r="M2392">
        <v>0</v>
      </c>
      <c r="N2392" t="s">
        <v>120</v>
      </c>
    </row>
    <row r="2393" spans="1:14" hidden="1" x14ac:dyDescent="0.3">
      <c r="A2393" t="s">
        <v>0</v>
      </c>
      <c r="B2393" t="s">
        <v>87</v>
      </c>
      <c r="C2393">
        <v>9685029181</v>
      </c>
      <c r="D2393" s="1">
        <v>44417</v>
      </c>
      <c r="E2393" s="1">
        <v>44447</v>
      </c>
      <c r="F2393">
        <v>6655</v>
      </c>
      <c r="G2393" t="s">
        <v>2</v>
      </c>
      <c r="H2393" t="s">
        <v>131</v>
      </c>
      <c r="I2393">
        <f>IF(Dataset[[#This Row],[Dispute Result]]="Undisputed",Dataset[[#This Row],[Invoice Amount]],IF(Dataset[[#This Row],[Dispute Result]]="Won",Dataset[[#This Row],[Invoice Amount]],""))</f>
        <v>6655</v>
      </c>
      <c r="J2393" t="str">
        <f>IF(Dataset[[#This Row],[Dispute Result]]="Lost",Dataset[[#This Row],[Invoice Amount]],"")</f>
        <v/>
      </c>
      <c r="K2393" s="1">
        <v>44450</v>
      </c>
      <c r="L2393">
        <v>33</v>
      </c>
      <c r="M2393">
        <v>3</v>
      </c>
      <c r="N2393" t="s">
        <v>120</v>
      </c>
    </row>
    <row r="2394" spans="1:14" hidden="1" x14ac:dyDescent="0.3">
      <c r="A2394" t="s">
        <v>12</v>
      </c>
      <c r="B2394" t="s">
        <v>95</v>
      </c>
      <c r="C2394">
        <v>9685874517</v>
      </c>
      <c r="D2394" s="1">
        <v>44368</v>
      </c>
      <c r="E2394" s="1">
        <v>44398</v>
      </c>
      <c r="F2394">
        <v>5251</v>
      </c>
      <c r="G2394" t="s">
        <v>2</v>
      </c>
      <c r="H2394" t="s">
        <v>131</v>
      </c>
      <c r="I2394">
        <f>IF(Dataset[[#This Row],[Dispute Result]]="Undisputed",Dataset[[#This Row],[Invoice Amount]],IF(Dataset[[#This Row],[Dispute Result]]="Won",Dataset[[#This Row],[Invoice Amount]],""))</f>
        <v>5251</v>
      </c>
      <c r="J2394" t="str">
        <f>IF(Dataset[[#This Row],[Dispute Result]]="Lost",Dataset[[#This Row],[Invoice Amount]],"")</f>
        <v/>
      </c>
      <c r="K2394" s="1">
        <v>44386</v>
      </c>
      <c r="L2394">
        <v>18</v>
      </c>
      <c r="M2394">
        <v>0</v>
      </c>
      <c r="N2394" t="s">
        <v>120</v>
      </c>
    </row>
    <row r="2395" spans="1:14" hidden="1" x14ac:dyDescent="0.3">
      <c r="A2395" t="s">
        <v>0</v>
      </c>
      <c r="B2395" t="s">
        <v>40</v>
      </c>
      <c r="C2395">
        <v>9687805368</v>
      </c>
      <c r="D2395" s="1">
        <v>43885</v>
      </c>
      <c r="E2395" s="1">
        <v>43915</v>
      </c>
      <c r="F2395">
        <v>5204</v>
      </c>
      <c r="G2395" t="s">
        <v>2</v>
      </c>
      <c r="H2395" t="s">
        <v>131</v>
      </c>
      <c r="I2395">
        <f>IF(Dataset[[#This Row],[Dispute Result]]="Undisputed",Dataset[[#This Row],[Invoice Amount]],IF(Dataset[[#This Row],[Dispute Result]]="Won",Dataset[[#This Row],[Invoice Amount]],""))</f>
        <v>5204</v>
      </c>
      <c r="J2395" t="str">
        <f>IF(Dataset[[#This Row],[Dispute Result]]="Lost",Dataset[[#This Row],[Invoice Amount]],"")</f>
        <v/>
      </c>
      <c r="K2395" s="1">
        <v>43910</v>
      </c>
      <c r="L2395">
        <v>25</v>
      </c>
      <c r="M2395">
        <v>0</v>
      </c>
      <c r="N2395" t="s">
        <v>120</v>
      </c>
    </row>
    <row r="2396" spans="1:14" hidden="1" x14ac:dyDescent="0.3">
      <c r="A2396" t="s">
        <v>9</v>
      </c>
      <c r="B2396" t="s">
        <v>20</v>
      </c>
      <c r="C2396">
        <v>9699349431</v>
      </c>
      <c r="D2396" s="1">
        <v>43975</v>
      </c>
      <c r="E2396" s="1">
        <v>44005</v>
      </c>
      <c r="F2396">
        <v>7108</v>
      </c>
      <c r="G2396" t="s">
        <v>2</v>
      </c>
      <c r="H2396" t="s">
        <v>131</v>
      </c>
      <c r="I2396">
        <f>IF(Dataset[[#This Row],[Dispute Result]]="Undisputed",Dataset[[#This Row],[Invoice Amount]],IF(Dataset[[#This Row],[Dispute Result]]="Won",Dataset[[#This Row],[Invoice Amount]],""))</f>
        <v>7108</v>
      </c>
      <c r="J2396" t="str">
        <f>IF(Dataset[[#This Row],[Dispute Result]]="Lost",Dataset[[#This Row],[Invoice Amount]],"")</f>
        <v/>
      </c>
      <c r="K2396" s="1">
        <v>44000</v>
      </c>
      <c r="L2396">
        <v>25</v>
      </c>
      <c r="M2396">
        <v>0</v>
      </c>
      <c r="N2396" t="s">
        <v>120</v>
      </c>
    </row>
    <row r="2397" spans="1:14" x14ac:dyDescent="0.3">
      <c r="A2397" t="s">
        <v>3</v>
      </c>
      <c r="B2397" t="s">
        <v>61</v>
      </c>
      <c r="C2397">
        <v>195093797</v>
      </c>
      <c r="D2397" s="1">
        <v>44502</v>
      </c>
      <c r="E2397" s="1">
        <v>44532</v>
      </c>
      <c r="F2397">
        <v>7873</v>
      </c>
      <c r="G2397" t="s">
        <v>5</v>
      </c>
      <c r="H2397" t="s">
        <v>52</v>
      </c>
      <c r="I2397" t="str">
        <f>IF(Dataset[[#This Row],[Dispute Result]]="Undisputed",Dataset[[#This Row],[Invoice Amount]],IF(Dataset[[#This Row],[Dispute Result]]="Won",Dataset[[#This Row],[Invoice Amount]],""))</f>
        <v/>
      </c>
      <c r="J2397">
        <f>IF(Dataset[[#This Row],[Dispute Result]]="Lost",Dataset[[#This Row],[Invoice Amount]],"")</f>
        <v>7873</v>
      </c>
      <c r="K2397" s="1">
        <v>44534</v>
      </c>
      <c r="L2397">
        <v>32</v>
      </c>
      <c r="M2397">
        <v>2</v>
      </c>
      <c r="N2397" t="s">
        <v>120</v>
      </c>
    </row>
    <row r="2398" spans="1:14" hidden="1" x14ac:dyDescent="0.3">
      <c r="A2398" t="s">
        <v>9</v>
      </c>
      <c r="B2398" t="s">
        <v>91</v>
      </c>
      <c r="C2398">
        <v>9711993534</v>
      </c>
      <c r="D2398" s="1">
        <v>44011</v>
      </c>
      <c r="E2398" s="1">
        <v>44041</v>
      </c>
      <c r="F2398">
        <v>4262</v>
      </c>
      <c r="G2398" t="s">
        <v>2</v>
      </c>
      <c r="H2398" t="s">
        <v>131</v>
      </c>
      <c r="I2398">
        <f>IF(Dataset[[#This Row],[Dispute Result]]="Undisputed",Dataset[[#This Row],[Invoice Amount]],IF(Dataset[[#This Row],[Dispute Result]]="Won",Dataset[[#This Row],[Invoice Amount]],""))</f>
        <v>4262</v>
      </c>
      <c r="J2398" t="str">
        <f>IF(Dataset[[#This Row],[Dispute Result]]="Lost",Dataset[[#This Row],[Invoice Amount]],"")</f>
        <v/>
      </c>
      <c r="K2398" s="1">
        <v>44061</v>
      </c>
      <c r="L2398">
        <v>50</v>
      </c>
      <c r="M2398">
        <v>20</v>
      </c>
      <c r="N2398" t="s">
        <v>120</v>
      </c>
    </row>
    <row r="2399" spans="1:14" hidden="1" x14ac:dyDescent="0.3">
      <c r="A2399" t="s">
        <v>12</v>
      </c>
      <c r="B2399" t="s">
        <v>53</v>
      </c>
      <c r="C2399">
        <v>9712383291</v>
      </c>
      <c r="D2399" s="1">
        <v>44138</v>
      </c>
      <c r="E2399" s="1">
        <v>44168</v>
      </c>
      <c r="F2399">
        <v>2226</v>
      </c>
      <c r="G2399" t="s">
        <v>2</v>
      </c>
      <c r="H2399" t="s">
        <v>131</v>
      </c>
      <c r="I2399">
        <f>IF(Dataset[[#This Row],[Dispute Result]]="Undisputed",Dataset[[#This Row],[Invoice Amount]],IF(Dataset[[#This Row],[Dispute Result]]="Won",Dataset[[#This Row],[Invoice Amount]],""))</f>
        <v>2226</v>
      </c>
      <c r="J2399" t="str">
        <f>IF(Dataset[[#This Row],[Dispute Result]]="Lost",Dataset[[#This Row],[Invoice Amount]],"")</f>
        <v/>
      </c>
      <c r="K2399" s="1">
        <v>44150</v>
      </c>
      <c r="L2399">
        <v>12</v>
      </c>
      <c r="M2399">
        <v>0</v>
      </c>
      <c r="N2399" t="s">
        <v>120</v>
      </c>
    </row>
    <row r="2400" spans="1:14" hidden="1" x14ac:dyDescent="0.3">
      <c r="A2400" t="s">
        <v>14</v>
      </c>
      <c r="B2400" t="s">
        <v>79</v>
      </c>
      <c r="C2400">
        <v>9727346662</v>
      </c>
      <c r="D2400" s="1">
        <v>44457</v>
      </c>
      <c r="E2400" s="1">
        <v>44487</v>
      </c>
      <c r="F2400">
        <v>6096</v>
      </c>
      <c r="G2400" t="s">
        <v>2</v>
      </c>
      <c r="H2400" t="s">
        <v>131</v>
      </c>
      <c r="I2400">
        <f>IF(Dataset[[#This Row],[Dispute Result]]="Undisputed",Dataset[[#This Row],[Invoice Amount]],IF(Dataset[[#This Row],[Dispute Result]]="Won",Dataset[[#This Row],[Invoice Amount]],""))</f>
        <v>6096</v>
      </c>
      <c r="J2400" t="str">
        <f>IF(Dataset[[#This Row],[Dispute Result]]="Lost",Dataset[[#This Row],[Invoice Amount]],"")</f>
        <v/>
      </c>
      <c r="K2400" s="1">
        <v>44462</v>
      </c>
      <c r="L2400">
        <v>5</v>
      </c>
      <c r="M2400">
        <v>0</v>
      </c>
      <c r="N2400" t="s">
        <v>120</v>
      </c>
    </row>
    <row r="2401" spans="1:14" x14ac:dyDescent="0.3">
      <c r="A2401" t="s">
        <v>3</v>
      </c>
      <c r="B2401" t="s">
        <v>21</v>
      </c>
      <c r="C2401">
        <v>9729507797</v>
      </c>
      <c r="D2401" s="1">
        <v>44129</v>
      </c>
      <c r="E2401" s="1">
        <v>44159</v>
      </c>
      <c r="F2401">
        <v>6131</v>
      </c>
      <c r="G2401" t="s">
        <v>2</v>
      </c>
      <c r="H2401" t="s">
        <v>131</v>
      </c>
      <c r="I2401">
        <f>IF(Dataset[[#This Row],[Dispute Result]]="Undisputed",Dataset[[#This Row],[Invoice Amount]],IF(Dataset[[#This Row],[Dispute Result]]="Won",Dataset[[#This Row],[Invoice Amount]],""))</f>
        <v>6131</v>
      </c>
      <c r="J2401" t="str">
        <f>IF(Dataset[[#This Row],[Dispute Result]]="Lost",Dataset[[#This Row],[Invoice Amount]],"")</f>
        <v/>
      </c>
      <c r="K2401" s="1">
        <v>44160</v>
      </c>
      <c r="L2401">
        <v>31</v>
      </c>
      <c r="M2401">
        <v>1</v>
      </c>
      <c r="N2401" t="s">
        <v>120</v>
      </c>
    </row>
    <row r="2402" spans="1:14" hidden="1" x14ac:dyDescent="0.3">
      <c r="A2402" t="s">
        <v>9</v>
      </c>
      <c r="B2402" t="s">
        <v>105</v>
      </c>
      <c r="C2402">
        <v>9733725302</v>
      </c>
      <c r="D2402" s="1">
        <v>43917</v>
      </c>
      <c r="E2402" s="1">
        <v>43947</v>
      </c>
      <c r="F2402">
        <v>5873</v>
      </c>
      <c r="G2402" t="s">
        <v>2</v>
      </c>
      <c r="H2402" t="s">
        <v>131</v>
      </c>
      <c r="I2402">
        <f>IF(Dataset[[#This Row],[Dispute Result]]="Undisputed",Dataset[[#This Row],[Invoice Amount]],IF(Dataset[[#This Row],[Dispute Result]]="Won",Dataset[[#This Row],[Invoice Amount]],""))</f>
        <v>5873</v>
      </c>
      <c r="J2402" t="str">
        <f>IF(Dataset[[#This Row],[Dispute Result]]="Lost",Dataset[[#This Row],[Invoice Amount]],"")</f>
        <v/>
      </c>
      <c r="K2402" s="1">
        <v>43938</v>
      </c>
      <c r="L2402">
        <v>21</v>
      </c>
      <c r="M2402">
        <v>0</v>
      </c>
      <c r="N2402" t="s">
        <v>120</v>
      </c>
    </row>
    <row r="2403" spans="1:14" hidden="1" x14ac:dyDescent="0.3">
      <c r="A2403" t="s">
        <v>0</v>
      </c>
      <c r="B2403" t="s">
        <v>108</v>
      </c>
      <c r="C2403">
        <v>9744145268</v>
      </c>
      <c r="D2403" s="1">
        <v>43972</v>
      </c>
      <c r="E2403" s="1">
        <v>44002</v>
      </c>
      <c r="F2403">
        <v>5165</v>
      </c>
      <c r="G2403" t="s">
        <v>2</v>
      </c>
      <c r="H2403" t="s">
        <v>131</v>
      </c>
      <c r="I2403">
        <f>IF(Dataset[[#This Row],[Dispute Result]]="Undisputed",Dataset[[#This Row],[Invoice Amount]],IF(Dataset[[#This Row],[Dispute Result]]="Won",Dataset[[#This Row],[Invoice Amount]],""))</f>
        <v>5165</v>
      </c>
      <c r="J2403" t="str">
        <f>IF(Dataset[[#This Row],[Dispute Result]]="Lost",Dataset[[#This Row],[Invoice Amount]],"")</f>
        <v/>
      </c>
      <c r="K2403" s="1">
        <v>43986</v>
      </c>
      <c r="L2403">
        <v>14</v>
      </c>
      <c r="M2403">
        <v>0</v>
      </c>
      <c r="N2403" t="s">
        <v>120</v>
      </c>
    </row>
    <row r="2404" spans="1:14" hidden="1" x14ac:dyDescent="0.3">
      <c r="A2404" t="s">
        <v>0</v>
      </c>
      <c r="B2404" t="s">
        <v>37</v>
      </c>
      <c r="C2404">
        <v>9745775106</v>
      </c>
      <c r="D2404" s="1">
        <v>44152</v>
      </c>
      <c r="E2404" s="1">
        <v>44182</v>
      </c>
      <c r="F2404">
        <v>6409</v>
      </c>
      <c r="G2404" t="s">
        <v>2</v>
      </c>
      <c r="H2404" t="s">
        <v>131</v>
      </c>
      <c r="I2404">
        <f>IF(Dataset[[#This Row],[Dispute Result]]="Undisputed",Dataset[[#This Row],[Invoice Amount]],IF(Dataset[[#This Row],[Dispute Result]]="Won",Dataset[[#This Row],[Invoice Amount]],""))</f>
        <v>6409</v>
      </c>
      <c r="J2404" t="str">
        <f>IF(Dataset[[#This Row],[Dispute Result]]="Lost",Dataset[[#This Row],[Invoice Amount]],"")</f>
        <v/>
      </c>
      <c r="K2404" s="1">
        <v>44170</v>
      </c>
      <c r="L2404">
        <v>18</v>
      </c>
      <c r="M2404">
        <v>0</v>
      </c>
      <c r="N2404" t="s">
        <v>120</v>
      </c>
    </row>
    <row r="2405" spans="1:14" hidden="1" x14ac:dyDescent="0.3">
      <c r="A2405" t="s">
        <v>14</v>
      </c>
      <c r="B2405" t="s">
        <v>96</v>
      </c>
      <c r="C2405">
        <v>9759992761</v>
      </c>
      <c r="D2405" s="1">
        <v>44082</v>
      </c>
      <c r="E2405" s="1">
        <v>44112</v>
      </c>
      <c r="F2405">
        <v>5387</v>
      </c>
      <c r="G2405" t="s">
        <v>2</v>
      </c>
      <c r="H2405" t="s">
        <v>131</v>
      </c>
      <c r="I2405">
        <f>IF(Dataset[[#This Row],[Dispute Result]]="Undisputed",Dataset[[#This Row],[Invoice Amount]],IF(Dataset[[#This Row],[Dispute Result]]="Won",Dataset[[#This Row],[Invoice Amount]],""))</f>
        <v>5387</v>
      </c>
      <c r="J2405" t="str">
        <f>IF(Dataset[[#This Row],[Dispute Result]]="Lost",Dataset[[#This Row],[Invoice Amount]],"")</f>
        <v/>
      </c>
      <c r="K2405" s="1">
        <v>44106</v>
      </c>
      <c r="L2405">
        <v>24</v>
      </c>
      <c r="M2405">
        <v>0</v>
      </c>
      <c r="N2405" t="s">
        <v>120</v>
      </c>
    </row>
    <row r="2406" spans="1:14" hidden="1" x14ac:dyDescent="0.3">
      <c r="A2406" t="s">
        <v>14</v>
      </c>
      <c r="B2406" t="s">
        <v>45</v>
      </c>
      <c r="C2406">
        <v>9766114576</v>
      </c>
      <c r="D2406" s="1">
        <v>44526</v>
      </c>
      <c r="E2406" s="1">
        <v>44556</v>
      </c>
      <c r="F2406">
        <v>4071</v>
      </c>
      <c r="G2406" t="s">
        <v>2</v>
      </c>
      <c r="H2406" t="s">
        <v>131</v>
      </c>
      <c r="I2406">
        <f>IF(Dataset[[#This Row],[Dispute Result]]="Undisputed",Dataset[[#This Row],[Invoice Amount]],IF(Dataset[[#This Row],[Dispute Result]]="Won",Dataset[[#This Row],[Invoice Amount]],""))</f>
        <v>4071</v>
      </c>
      <c r="J2406" t="str">
        <f>IF(Dataset[[#This Row],[Dispute Result]]="Lost",Dataset[[#This Row],[Invoice Amount]],"")</f>
        <v/>
      </c>
      <c r="K2406" s="1">
        <v>44554</v>
      </c>
      <c r="L2406">
        <v>28</v>
      </c>
      <c r="M2406">
        <v>0</v>
      </c>
      <c r="N2406" t="s">
        <v>120</v>
      </c>
    </row>
    <row r="2407" spans="1:14" hidden="1" x14ac:dyDescent="0.3">
      <c r="A2407" t="s">
        <v>0</v>
      </c>
      <c r="B2407" t="s">
        <v>41</v>
      </c>
      <c r="C2407">
        <v>9769339571</v>
      </c>
      <c r="D2407" s="1">
        <v>44371</v>
      </c>
      <c r="E2407" s="1">
        <v>44401</v>
      </c>
      <c r="F2407">
        <v>6867</v>
      </c>
      <c r="G2407" t="s">
        <v>2</v>
      </c>
      <c r="H2407" t="s">
        <v>131</v>
      </c>
      <c r="I2407">
        <f>IF(Dataset[[#This Row],[Dispute Result]]="Undisputed",Dataset[[#This Row],[Invoice Amount]],IF(Dataset[[#This Row],[Dispute Result]]="Won",Dataset[[#This Row],[Invoice Amount]],""))</f>
        <v>6867</v>
      </c>
      <c r="J2407" t="str">
        <f>IF(Dataset[[#This Row],[Dispute Result]]="Lost",Dataset[[#This Row],[Invoice Amount]],"")</f>
        <v/>
      </c>
      <c r="K2407" s="1">
        <v>44380</v>
      </c>
      <c r="L2407">
        <v>9</v>
      </c>
      <c r="M2407">
        <v>0</v>
      </c>
      <c r="N2407" t="s">
        <v>120</v>
      </c>
    </row>
    <row r="2408" spans="1:14" hidden="1" x14ac:dyDescent="0.3">
      <c r="A2408" t="s">
        <v>12</v>
      </c>
      <c r="B2408" t="s">
        <v>17</v>
      </c>
      <c r="C2408">
        <v>9769799106</v>
      </c>
      <c r="D2408" s="1">
        <v>43862</v>
      </c>
      <c r="E2408" s="1">
        <v>43892</v>
      </c>
      <c r="F2408">
        <v>2047</v>
      </c>
      <c r="G2408" t="s">
        <v>2</v>
      </c>
      <c r="H2408" t="s">
        <v>131</v>
      </c>
      <c r="I2408">
        <f>IF(Dataset[[#This Row],[Dispute Result]]="Undisputed",Dataset[[#This Row],[Invoice Amount]],IF(Dataset[[#This Row],[Dispute Result]]="Won",Dataset[[#This Row],[Invoice Amount]],""))</f>
        <v>2047</v>
      </c>
      <c r="J2408" t="str">
        <f>IF(Dataset[[#This Row],[Dispute Result]]="Lost",Dataset[[#This Row],[Invoice Amount]],"")</f>
        <v/>
      </c>
      <c r="K2408" s="1">
        <v>43900</v>
      </c>
      <c r="L2408">
        <v>38</v>
      </c>
      <c r="M2408">
        <v>8</v>
      </c>
      <c r="N2408" t="s">
        <v>120</v>
      </c>
    </row>
    <row r="2409" spans="1:14" hidden="1" x14ac:dyDescent="0.3">
      <c r="A2409" t="s">
        <v>9</v>
      </c>
      <c r="B2409" t="s">
        <v>11</v>
      </c>
      <c r="C2409">
        <v>9773021858</v>
      </c>
      <c r="D2409" s="1">
        <v>44260</v>
      </c>
      <c r="E2409" s="1">
        <v>44290</v>
      </c>
      <c r="F2409">
        <v>7949</v>
      </c>
      <c r="G2409" t="s">
        <v>5</v>
      </c>
      <c r="H2409" t="s">
        <v>6</v>
      </c>
      <c r="I2409">
        <f>IF(Dataset[[#This Row],[Dispute Result]]="Undisputed",Dataset[[#This Row],[Invoice Amount]],IF(Dataset[[#This Row],[Dispute Result]]="Won",Dataset[[#This Row],[Invoice Amount]],""))</f>
        <v>7949</v>
      </c>
      <c r="J2409" t="str">
        <f>IF(Dataset[[#This Row],[Dispute Result]]="Lost",Dataset[[#This Row],[Invoice Amount]],"")</f>
        <v/>
      </c>
      <c r="K2409" s="1">
        <v>44313</v>
      </c>
      <c r="L2409">
        <v>53</v>
      </c>
      <c r="M2409">
        <v>23</v>
      </c>
      <c r="N2409" t="s">
        <v>120</v>
      </c>
    </row>
    <row r="2410" spans="1:14" hidden="1" x14ac:dyDescent="0.3">
      <c r="A2410" t="s">
        <v>0</v>
      </c>
      <c r="B2410" t="s">
        <v>69</v>
      </c>
      <c r="C2410">
        <v>9774403794</v>
      </c>
      <c r="D2410" s="1">
        <v>44001</v>
      </c>
      <c r="E2410" s="1">
        <v>44031</v>
      </c>
      <c r="F2410">
        <v>5820</v>
      </c>
      <c r="G2410" t="s">
        <v>2</v>
      </c>
      <c r="H2410" t="s">
        <v>131</v>
      </c>
      <c r="I2410">
        <f>IF(Dataset[[#This Row],[Dispute Result]]="Undisputed",Dataset[[#This Row],[Invoice Amount]],IF(Dataset[[#This Row],[Dispute Result]]="Won",Dataset[[#This Row],[Invoice Amount]],""))</f>
        <v>5820</v>
      </c>
      <c r="J2410" t="str">
        <f>IF(Dataset[[#This Row],[Dispute Result]]="Lost",Dataset[[#This Row],[Invoice Amount]],"")</f>
        <v/>
      </c>
      <c r="K2410" s="1">
        <v>44031</v>
      </c>
      <c r="L2410">
        <v>30</v>
      </c>
      <c r="M2410">
        <v>0</v>
      </c>
      <c r="N2410" t="s">
        <v>120</v>
      </c>
    </row>
    <row r="2411" spans="1:14" hidden="1" x14ac:dyDescent="0.3">
      <c r="A2411" t="s">
        <v>14</v>
      </c>
      <c r="B2411" t="s">
        <v>45</v>
      </c>
      <c r="C2411">
        <v>9779194561</v>
      </c>
      <c r="D2411" s="1">
        <v>43843</v>
      </c>
      <c r="E2411" s="1">
        <v>43873</v>
      </c>
      <c r="F2411">
        <v>7849</v>
      </c>
      <c r="G2411" t="s">
        <v>2</v>
      </c>
      <c r="H2411" t="s">
        <v>131</v>
      </c>
      <c r="I2411">
        <f>IF(Dataset[[#This Row],[Dispute Result]]="Undisputed",Dataset[[#This Row],[Invoice Amount]],IF(Dataset[[#This Row],[Dispute Result]]="Won",Dataset[[#This Row],[Invoice Amount]],""))</f>
        <v>7849</v>
      </c>
      <c r="J2411" t="str">
        <f>IF(Dataset[[#This Row],[Dispute Result]]="Lost",Dataset[[#This Row],[Invoice Amount]],"")</f>
        <v/>
      </c>
      <c r="K2411" s="1">
        <v>43884</v>
      </c>
      <c r="L2411">
        <v>41</v>
      </c>
      <c r="M2411">
        <v>11</v>
      </c>
      <c r="N2411" t="s">
        <v>120</v>
      </c>
    </row>
    <row r="2412" spans="1:14" x14ac:dyDescent="0.3">
      <c r="A2412" t="s">
        <v>3</v>
      </c>
      <c r="B2412" t="s">
        <v>64</v>
      </c>
      <c r="C2412">
        <v>6412855977</v>
      </c>
      <c r="D2412" s="1">
        <v>44509</v>
      </c>
      <c r="E2412" s="1">
        <v>44539</v>
      </c>
      <c r="F2412">
        <v>7714</v>
      </c>
      <c r="G2412" t="s">
        <v>5</v>
      </c>
      <c r="H2412" t="s">
        <v>52</v>
      </c>
      <c r="I2412" t="str">
        <f>IF(Dataset[[#This Row],[Dispute Result]]="Undisputed",Dataset[[#This Row],[Invoice Amount]],IF(Dataset[[#This Row],[Dispute Result]]="Won",Dataset[[#This Row],[Invoice Amount]],""))</f>
        <v/>
      </c>
      <c r="J2412">
        <f>IF(Dataset[[#This Row],[Dispute Result]]="Lost",Dataset[[#This Row],[Invoice Amount]],"")</f>
        <v>7714</v>
      </c>
      <c r="K2412" s="1">
        <v>44528</v>
      </c>
      <c r="L2412">
        <v>19</v>
      </c>
      <c r="M2412">
        <v>0</v>
      </c>
      <c r="N2412" t="s">
        <v>120</v>
      </c>
    </row>
    <row r="2413" spans="1:14" hidden="1" x14ac:dyDescent="0.3">
      <c r="A2413" t="s">
        <v>14</v>
      </c>
      <c r="B2413" t="s">
        <v>78</v>
      </c>
      <c r="C2413">
        <v>9787421130</v>
      </c>
      <c r="D2413" s="1">
        <v>43903</v>
      </c>
      <c r="E2413" s="1">
        <v>43933</v>
      </c>
      <c r="F2413">
        <v>1662</v>
      </c>
      <c r="G2413" t="s">
        <v>2</v>
      </c>
      <c r="H2413" t="s">
        <v>131</v>
      </c>
      <c r="I2413">
        <f>IF(Dataset[[#This Row],[Dispute Result]]="Undisputed",Dataset[[#This Row],[Invoice Amount]],IF(Dataset[[#This Row],[Dispute Result]]="Won",Dataset[[#This Row],[Invoice Amount]],""))</f>
        <v>1662</v>
      </c>
      <c r="J2413" t="str">
        <f>IF(Dataset[[#This Row],[Dispute Result]]="Lost",Dataset[[#This Row],[Invoice Amount]],"")</f>
        <v/>
      </c>
      <c r="K2413" s="1">
        <v>43944</v>
      </c>
      <c r="L2413">
        <v>41</v>
      </c>
      <c r="M2413">
        <v>11</v>
      </c>
      <c r="N2413" t="s">
        <v>120</v>
      </c>
    </row>
    <row r="2414" spans="1:14" x14ac:dyDescent="0.3">
      <c r="A2414" t="s">
        <v>3</v>
      </c>
      <c r="B2414" t="s">
        <v>19</v>
      </c>
      <c r="C2414">
        <v>9791750285</v>
      </c>
      <c r="D2414" s="1">
        <v>44278</v>
      </c>
      <c r="E2414" s="1">
        <v>44308</v>
      </c>
      <c r="F2414">
        <v>4767</v>
      </c>
      <c r="G2414" t="s">
        <v>2</v>
      </c>
      <c r="H2414" t="s">
        <v>131</v>
      </c>
      <c r="I2414">
        <f>IF(Dataset[[#This Row],[Dispute Result]]="Undisputed",Dataset[[#This Row],[Invoice Amount]],IF(Dataset[[#This Row],[Dispute Result]]="Won",Dataset[[#This Row],[Invoice Amount]],""))</f>
        <v>4767</v>
      </c>
      <c r="J2414" t="str">
        <f>IF(Dataset[[#This Row],[Dispute Result]]="Lost",Dataset[[#This Row],[Invoice Amount]],"")</f>
        <v/>
      </c>
      <c r="K2414" s="1">
        <v>44283</v>
      </c>
      <c r="L2414">
        <v>5</v>
      </c>
      <c r="M2414">
        <v>0</v>
      </c>
      <c r="N2414" t="s">
        <v>120</v>
      </c>
    </row>
    <row r="2415" spans="1:14" x14ac:dyDescent="0.3">
      <c r="A2415" t="s">
        <v>3</v>
      </c>
      <c r="B2415" t="s">
        <v>85</v>
      </c>
      <c r="C2415">
        <v>9798309489</v>
      </c>
      <c r="D2415" s="1">
        <v>43917</v>
      </c>
      <c r="E2415" s="1">
        <v>43947</v>
      </c>
      <c r="F2415">
        <v>7407</v>
      </c>
      <c r="G2415" t="s">
        <v>2</v>
      </c>
      <c r="H2415" t="s">
        <v>131</v>
      </c>
      <c r="I2415">
        <f>IF(Dataset[[#This Row],[Dispute Result]]="Undisputed",Dataset[[#This Row],[Invoice Amount]],IF(Dataset[[#This Row],[Dispute Result]]="Won",Dataset[[#This Row],[Invoice Amount]],""))</f>
        <v>7407</v>
      </c>
      <c r="J2415" t="str">
        <f>IF(Dataset[[#This Row],[Dispute Result]]="Lost",Dataset[[#This Row],[Invoice Amount]],"")</f>
        <v/>
      </c>
      <c r="K2415" s="1">
        <v>43945</v>
      </c>
      <c r="L2415">
        <v>28</v>
      </c>
      <c r="M2415">
        <v>0</v>
      </c>
      <c r="N2415" t="s">
        <v>120</v>
      </c>
    </row>
    <row r="2416" spans="1:14" hidden="1" x14ac:dyDescent="0.3">
      <c r="A2416" t="s">
        <v>0</v>
      </c>
      <c r="B2416" t="s">
        <v>87</v>
      </c>
      <c r="C2416">
        <v>9800138273</v>
      </c>
      <c r="D2416" s="1">
        <v>44261</v>
      </c>
      <c r="E2416" s="1">
        <v>44291</v>
      </c>
      <c r="F2416">
        <v>3089</v>
      </c>
      <c r="G2416" t="s">
        <v>5</v>
      </c>
      <c r="H2416" t="s">
        <v>6</v>
      </c>
      <c r="I2416">
        <f>IF(Dataset[[#This Row],[Dispute Result]]="Undisputed",Dataset[[#This Row],[Invoice Amount]],IF(Dataset[[#This Row],[Dispute Result]]="Won",Dataset[[#This Row],[Invoice Amount]],""))</f>
        <v>3089</v>
      </c>
      <c r="J2416" t="str">
        <f>IF(Dataset[[#This Row],[Dispute Result]]="Lost",Dataset[[#This Row],[Invoice Amount]],"")</f>
        <v/>
      </c>
      <c r="K2416" s="1">
        <v>44315</v>
      </c>
      <c r="L2416">
        <v>54</v>
      </c>
      <c r="M2416">
        <v>24</v>
      </c>
      <c r="N2416" t="s">
        <v>120</v>
      </c>
    </row>
    <row r="2417" spans="1:14" hidden="1" x14ac:dyDescent="0.3">
      <c r="A2417" t="s">
        <v>0</v>
      </c>
      <c r="B2417" t="s">
        <v>30</v>
      </c>
      <c r="C2417">
        <v>9801799192</v>
      </c>
      <c r="D2417" s="1">
        <v>43957</v>
      </c>
      <c r="E2417" s="1">
        <v>43987</v>
      </c>
      <c r="F2417">
        <v>6210</v>
      </c>
      <c r="G2417" t="s">
        <v>2</v>
      </c>
      <c r="H2417" t="s">
        <v>131</v>
      </c>
      <c r="I2417">
        <f>IF(Dataset[[#This Row],[Dispute Result]]="Undisputed",Dataset[[#This Row],[Invoice Amount]],IF(Dataset[[#This Row],[Dispute Result]]="Won",Dataset[[#This Row],[Invoice Amount]],""))</f>
        <v>6210</v>
      </c>
      <c r="J2417" t="str">
        <f>IF(Dataset[[#This Row],[Dispute Result]]="Lost",Dataset[[#This Row],[Invoice Amount]],"")</f>
        <v/>
      </c>
      <c r="K2417" s="1">
        <v>43985</v>
      </c>
      <c r="L2417">
        <v>28</v>
      </c>
      <c r="M2417">
        <v>0</v>
      </c>
      <c r="N2417" t="s">
        <v>120</v>
      </c>
    </row>
    <row r="2418" spans="1:14" hidden="1" x14ac:dyDescent="0.3">
      <c r="A2418" t="s">
        <v>0</v>
      </c>
      <c r="B2418" t="s">
        <v>49</v>
      </c>
      <c r="C2418">
        <v>9802209671</v>
      </c>
      <c r="D2418" s="1">
        <v>44176</v>
      </c>
      <c r="E2418" s="1">
        <v>44206</v>
      </c>
      <c r="F2418">
        <v>4108</v>
      </c>
      <c r="G2418" t="s">
        <v>2</v>
      </c>
      <c r="H2418" t="s">
        <v>131</v>
      </c>
      <c r="I2418">
        <f>IF(Dataset[[#This Row],[Dispute Result]]="Undisputed",Dataset[[#This Row],[Invoice Amount]],IF(Dataset[[#This Row],[Dispute Result]]="Won",Dataset[[#This Row],[Invoice Amount]],""))</f>
        <v>4108</v>
      </c>
      <c r="J2418" t="str">
        <f>IF(Dataset[[#This Row],[Dispute Result]]="Lost",Dataset[[#This Row],[Invoice Amount]],"")</f>
        <v/>
      </c>
      <c r="K2418" s="1">
        <v>44211</v>
      </c>
      <c r="L2418">
        <v>35</v>
      </c>
      <c r="M2418">
        <v>5</v>
      </c>
      <c r="N2418" t="s">
        <v>120</v>
      </c>
    </row>
    <row r="2419" spans="1:14" x14ac:dyDescent="0.3">
      <c r="A2419" t="s">
        <v>3</v>
      </c>
      <c r="B2419" t="s">
        <v>67</v>
      </c>
      <c r="C2419">
        <v>2436471559</v>
      </c>
      <c r="D2419" s="1">
        <v>44515</v>
      </c>
      <c r="E2419" s="1">
        <v>44545</v>
      </c>
      <c r="F2419">
        <v>5270</v>
      </c>
      <c r="G2419" t="s">
        <v>5</v>
      </c>
      <c r="H2419" t="s">
        <v>52</v>
      </c>
      <c r="I2419" t="str">
        <f>IF(Dataset[[#This Row],[Dispute Result]]="Undisputed",Dataset[[#This Row],[Invoice Amount]],IF(Dataset[[#This Row],[Dispute Result]]="Won",Dataset[[#This Row],[Invoice Amount]],""))</f>
        <v/>
      </c>
      <c r="J2419">
        <f>IF(Dataset[[#This Row],[Dispute Result]]="Lost",Dataset[[#This Row],[Invoice Amount]],"")</f>
        <v>5270</v>
      </c>
      <c r="K2419" s="1">
        <v>44545</v>
      </c>
      <c r="L2419">
        <v>30</v>
      </c>
      <c r="M2419">
        <v>0</v>
      </c>
      <c r="N2419" t="s">
        <v>120</v>
      </c>
    </row>
    <row r="2420" spans="1:14" hidden="1" x14ac:dyDescent="0.3">
      <c r="A2420" t="s">
        <v>0</v>
      </c>
      <c r="B2420" t="s">
        <v>1</v>
      </c>
      <c r="C2420">
        <v>9814992757</v>
      </c>
      <c r="D2420" s="1">
        <v>43910</v>
      </c>
      <c r="E2420" s="1">
        <v>43940</v>
      </c>
      <c r="F2420">
        <v>10364</v>
      </c>
      <c r="G2420" t="s">
        <v>2</v>
      </c>
      <c r="H2420" t="s">
        <v>131</v>
      </c>
      <c r="I2420">
        <f>IF(Dataset[[#This Row],[Dispute Result]]="Undisputed",Dataset[[#This Row],[Invoice Amount]],IF(Dataset[[#This Row],[Dispute Result]]="Won",Dataset[[#This Row],[Invoice Amount]],""))</f>
        <v>10364</v>
      </c>
      <c r="J2420" t="str">
        <f>IF(Dataset[[#This Row],[Dispute Result]]="Lost",Dataset[[#This Row],[Invoice Amount]],"")</f>
        <v/>
      </c>
      <c r="K2420" s="1">
        <v>43929</v>
      </c>
      <c r="L2420">
        <v>19</v>
      </c>
      <c r="M2420">
        <v>0</v>
      </c>
      <c r="N2420" t="s">
        <v>120</v>
      </c>
    </row>
    <row r="2421" spans="1:14" hidden="1" x14ac:dyDescent="0.3">
      <c r="A2421" t="s">
        <v>14</v>
      </c>
      <c r="B2421" t="s">
        <v>39</v>
      </c>
      <c r="C2421">
        <v>9821427141</v>
      </c>
      <c r="D2421" s="1">
        <v>44145</v>
      </c>
      <c r="E2421" s="1">
        <v>44175</v>
      </c>
      <c r="F2421">
        <v>1179</v>
      </c>
      <c r="G2421" t="s">
        <v>2</v>
      </c>
      <c r="H2421" t="s">
        <v>131</v>
      </c>
      <c r="I2421">
        <f>IF(Dataset[[#This Row],[Dispute Result]]="Undisputed",Dataset[[#This Row],[Invoice Amount]],IF(Dataset[[#This Row],[Dispute Result]]="Won",Dataset[[#This Row],[Invoice Amount]],""))</f>
        <v>1179</v>
      </c>
      <c r="J2421" t="str">
        <f>IF(Dataset[[#This Row],[Dispute Result]]="Lost",Dataset[[#This Row],[Invoice Amount]],"")</f>
        <v/>
      </c>
      <c r="K2421" s="1">
        <v>44175</v>
      </c>
      <c r="L2421">
        <v>30</v>
      </c>
      <c r="M2421">
        <v>0</v>
      </c>
      <c r="N2421" t="s">
        <v>120</v>
      </c>
    </row>
    <row r="2422" spans="1:14" hidden="1" x14ac:dyDescent="0.3">
      <c r="A2422" t="s">
        <v>9</v>
      </c>
      <c r="B2422" t="s">
        <v>26</v>
      </c>
      <c r="C2422">
        <v>9823818682</v>
      </c>
      <c r="D2422" s="1">
        <v>44516</v>
      </c>
      <c r="E2422" s="1">
        <v>44546</v>
      </c>
      <c r="F2422">
        <v>5951</v>
      </c>
      <c r="G2422" t="s">
        <v>2</v>
      </c>
      <c r="H2422" t="s">
        <v>131</v>
      </c>
      <c r="I2422">
        <f>IF(Dataset[[#This Row],[Dispute Result]]="Undisputed",Dataset[[#This Row],[Invoice Amount]],IF(Dataset[[#This Row],[Dispute Result]]="Won",Dataset[[#This Row],[Invoice Amount]],""))</f>
        <v>5951</v>
      </c>
      <c r="J2422" t="str">
        <f>IF(Dataset[[#This Row],[Dispute Result]]="Lost",Dataset[[#This Row],[Invoice Amount]],"")</f>
        <v/>
      </c>
      <c r="K2422" s="1">
        <v>44553</v>
      </c>
      <c r="L2422">
        <v>37</v>
      </c>
      <c r="M2422">
        <v>7</v>
      </c>
      <c r="N2422" t="s">
        <v>120</v>
      </c>
    </row>
    <row r="2423" spans="1:14" hidden="1" x14ac:dyDescent="0.3">
      <c r="A2423" t="s">
        <v>0</v>
      </c>
      <c r="B2423" t="s">
        <v>87</v>
      </c>
      <c r="C2423">
        <v>9825194232</v>
      </c>
      <c r="D2423" s="1">
        <v>44303</v>
      </c>
      <c r="E2423" s="1">
        <v>44333</v>
      </c>
      <c r="F2423">
        <v>6391</v>
      </c>
      <c r="G2423" t="s">
        <v>5</v>
      </c>
      <c r="H2423" t="s">
        <v>6</v>
      </c>
      <c r="I2423">
        <f>IF(Dataset[[#This Row],[Dispute Result]]="Undisputed",Dataset[[#This Row],[Invoice Amount]],IF(Dataset[[#This Row],[Dispute Result]]="Won",Dataset[[#This Row],[Invoice Amount]],""))</f>
        <v>6391</v>
      </c>
      <c r="J2423" t="str">
        <f>IF(Dataset[[#This Row],[Dispute Result]]="Lost",Dataset[[#This Row],[Invoice Amount]],"")</f>
        <v/>
      </c>
      <c r="K2423" s="1">
        <v>44338</v>
      </c>
      <c r="L2423">
        <v>35</v>
      </c>
      <c r="M2423">
        <v>5</v>
      </c>
      <c r="N2423" t="s">
        <v>120</v>
      </c>
    </row>
    <row r="2424" spans="1:14" hidden="1" x14ac:dyDescent="0.3">
      <c r="A2424" t="s">
        <v>0</v>
      </c>
      <c r="B2424" t="s">
        <v>1</v>
      </c>
      <c r="C2424">
        <v>9831463047</v>
      </c>
      <c r="D2424" s="1">
        <v>44221</v>
      </c>
      <c r="E2424" s="1">
        <v>44251</v>
      </c>
      <c r="F2424">
        <v>3323</v>
      </c>
      <c r="G2424" t="s">
        <v>2</v>
      </c>
      <c r="H2424" t="s">
        <v>131</v>
      </c>
      <c r="I2424">
        <f>IF(Dataset[[#This Row],[Dispute Result]]="Undisputed",Dataset[[#This Row],[Invoice Amount]],IF(Dataset[[#This Row],[Dispute Result]]="Won",Dataset[[#This Row],[Invoice Amount]],""))</f>
        <v>3323</v>
      </c>
      <c r="J2424" t="str">
        <f>IF(Dataset[[#This Row],[Dispute Result]]="Lost",Dataset[[#This Row],[Invoice Amount]],"")</f>
        <v/>
      </c>
      <c r="K2424" s="1">
        <v>44238</v>
      </c>
      <c r="L2424">
        <v>17</v>
      </c>
      <c r="M2424">
        <v>0</v>
      </c>
      <c r="N2424" t="s">
        <v>120</v>
      </c>
    </row>
    <row r="2425" spans="1:14" hidden="1" x14ac:dyDescent="0.3">
      <c r="A2425" t="s">
        <v>12</v>
      </c>
      <c r="B2425" t="s">
        <v>35</v>
      </c>
      <c r="C2425">
        <v>9833191595</v>
      </c>
      <c r="D2425" s="1">
        <v>44000</v>
      </c>
      <c r="E2425" s="1">
        <v>44030</v>
      </c>
      <c r="F2425">
        <v>6654</v>
      </c>
      <c r="G2425" t="s">
        <v>2</v>
      </c>
      <c r="H2425" t="s">
        <v>131</v>
      </c>
      <c r="I2425">
        <f>IF(Dataset[[#This Row],[Dispute Result]]="Undisputed",Dataset[[#This Row],[Invoice Amount]],IF(Dataset[[#This Row],[Dispute Result]]="Won",Dataset[[#This Row],[Invoice Amount]],""))</f>
        <v>6654</v>
      </c>
      <c r="J2425" t="str">
        <f>IF(Dataset[[#This Row],[Dispute Result]]="Lost",Dataset[[#This Row],[Invoice Amount]],"")</f>
        <v/>
      </c>
      <c r="K2425" s="1">
        <v>44005</v>
      </c>
      <c r="L2425">
        <v>5</v>
      </c>
      <c r="M2425">
        <v>0</v>
      </c>
      <c r="N2425" t="s">
        <v>120</v>
      </c>
    </row>
    <row r="2426" spans="1:14" hidden="1" x14ac:dyDescent="0.3">
      <c r="A2426" t="s">
        <v>12</v>
      </c>
      <c r="B2426" t="s">
        <v>104</v>
      </c>
      <c r="C2426">
        <v>9833377240</v>
      </c>
      <c r="D2426" s="1">
        <v>44209</v>
      </c>
      <c r="E2426" s="1">
        <v>44239</v>
      </c>
      <c r="F2426">
        <v>3872</v>
      </c>
      <c r="G2426" t="s">
        <v>2</v>
      </c>
      <c r="H2426" t="s">
        <v>131</v>
      </c>
      <c r="I2426">
        <f>IF(Dataset[[#This Row],[Dispute Result]]="Undisputed",Dataset[[#This Row],[Invoice Amount]],IF(Dataset[[#This Row],[Dispute Result]]="Won",Dataset[[#This Row],[Invoice Amount]],""))</f>
        <v>3872</v>
      </c>
      <c r="J2426" t="str">
        <f>IF(Dataset[[#This Row],[Dispute Result]]="Lost",Dataset[[#This Row],[Invoice Amount]],"")</f>
        <v/>
      </c>
      <c r="K2426" s="1">
        <v>44257</v>
      </c>
      <c r="L2426">
        <v>48</v>
      </c>
      <c r="M2426">
        <v>18</v>
      </c>
      <c r="N2426" t="s">
        <v>120</v>
      </c>
    </row>
    <row r="2427" spans="1:14" hidden="1" x14ac:dyDescent="0.3">
      <c r="A2427" t="s">
        <v>12</v>
      </c>
      <c r="B2427" t="s">
        <v>100</v>
      </c>
      <c r="C2427">
        <v>9835528694</v>
      </c>
      <c r="D2427" s="1">
        <v>44532</v>
      </c>
      <c r="E2427" s="1">
        <v>44562</v>
      </c>
      <c r="F2427">
        <v>838</v>
      </c>
      <c r="G2427" t="s">
        <v>5</v>
      </c>
      <c r="H2427" t="s">
        <v>6</v>
      </c>
      <c r="I2427">
        <f>IF(Dataset[[#This Row],[Dispute Result]]="Undisputed",Dataset[[#This Row],[Invoice Amount]],IF(Dataset[[#This Row],[Dispute Result]]="Won",Dataset[[#This Row],[Invoice Amount]],""))</f>
        <v>838</v>
      </c>
      <c r="J2427" t="str">
        <f>IF(Dataset[[#This Row],[Dispute Result]]="Lost",Dataset[[#This Row],[Invoice Amount]],"")</f>
        <v/>
      </c>
      <c r="K2427" s="1">
        <v>44560</v>
      </c>
      <c r="L2427">
        <v>28</v>
      </c>
      <c r="M2427">
        <v>0</v>
      </c>
      <c r="N2427" t="s">
        <v>120</v>
      </c>
    </row>
    <row r="2428" spans="1:14" hidden="1" x14ac:dyDescent="0.3">
      <c r="A2428" t="s">
        <v>12</v>
      </c>
      <c r="B2428" t="s">
        <v>62</v>
      </c>
      <c r="C2428">
        <v>9835762300</v>
      </c>
      <c r="D2428" s="1">
        <v>44380</v>
      </c>
      <c r="E2428" s="1">
        <v>44410</v>
      </c>
      <c r="F2428">
        <v>3520</v>
      </c>
      <c r="G2428" t="s">
        <v>2</v>
      </c>
      <c r="H2428" t="s">
        <v>131</v>
      </c>
      <c r="I2428">
        <f>IF(Dataset[[#This Row],[Dispute Result]]="Undisputed",Dataset[[#This Row],[Invoice Amount]],IF(Dataset[[#This Row],[Dispute Result]]="Won",Dataset[[#This Row],[Invoice Amount]],""))</f>
        <v>3520</v>
      </c>
      <c r="J2428" t="str">
        <f>IF(Dataset[[#This Row],[Dispute Result]]="Lost",Dataset[[#This Row],[Invoice Amount]],"")</f>
        <v/>
      </c>
      <c r="K2428" s="1">
        <v>44415</v>
      </c>
      <c r="L2428">
        <v>35</v>
      </c>
      <c r="M2428">
        <v>5</v>
      </c>
      <c r="N2428" t="s">
        <v>120</v>
      </c>
    </row>
    <row r="2429" spans="1:14" x14ac:dyDescent="0.3">
      <c r="A2429" t="s">
        <v>3</v>
      </c>
      <c r="B2429" t="s">
        <v>97</v>
      </c>
      <c r="C2429">
        <v>9837408169</v>
      </c>
      <c r="D2429" s="1">
        <v>44384</v>
      </c>
      <c r="E2429" s="1">
        <v>44414</v>
      </c>
      <c r="F2429">
        <v>4413</v>
      </c>
      <c r="G2429" t="s">
        <v>2</v>
      </c>
      <c r="H2429" t="s">
        <v>131</v>
      </c>
      <c r="I2429">
        <f>IF(Dataset[[#This Row],[Dispute Result]]="Undisputed",Dataset[[#This Row],[Invoice Amount]],IF(Dataset[[#This Row],[Dispute Result]]="Won",Dataset[[#This Row],[Invoice Amount]],""))</f>
        <v>4413</v>
      </c>
      <c r="J2429" t="str">
        <f>IF(Dataset[[#This Row],[Dispute Result]]="Lost",Dataset[[#This Row],[Invoice Amount]],"")</f>
        <v/>
      </c>
      <c r="K2429" s="1">
        <v>44401</v>
      </c>
      <c r="L2429">
        <v>17</v>
      </c>
      <c r="M2429">
        <v>0</v>
      </c>
      <c r="N2429" t="s">
        <v>120</v>
      </c>
    </row>
    <row r="2430" spans="1:14" hidden="1" x14ac:dyDescent="0.3">
      <c r="A2430" t="s">
        <v>9</v>
      </c>
      <c r="B2430" t="s">
        <v>44</v>
      </c>
      <c r="C2430">
        <v>9839492497</v>
      </c>
      <c r="D2430" s="1">
        <v>44267</v>
      </c>
      <c r="E2430" s="1">
        <v>44297</v>
      </c>
      <c r="F2430">
        <v>8669</v>
      </c>
      <c r="G2430" t="s">
        <v>2</v>
      </c>
      <c r="H2430" t="s">
        <v>131</v>
      </c>
      <c r="I2430">
        <f>IF(Dataset[[#This Row],[Dispute Result]]="Undisputed",Dataset[[#This Row],[Invoice Amount]],IF(Dataset[[#This Row],[Dispute Result]]="Won",Dataset[[#This Row],[Invoice Amount]],""))</f>
        <v>8669</v>
      </c>
      <c r="J2430" t="str">
        <f>IF(Dataset[[#This Row],[Dispute Result]]="Lost",Dataset[[#This Row],[Invoice Amount]],"")</f>
        <v/>
      </c>
      <c r="K2430" s="1">
        <v>44281</v>
      </c>
      <c r="L2430">
        <v>14</v>
      </c>
      <c r="M2430">
        <v>0</v>
      </c>
      <c r="N2430" t="s">
        <v>120</v>
      </c>
    </row>
    <row r="2431" spans="1:14" hidden="1" x14ac:dyDescent="0.3">
      <c r="A2431" t="s">
        <v>12</v>
      </c>
      <c r="B2431" t="s">
        <v>53</v>
      </c>
      <c r="C2431">
        <v>9845628694</v>
      </c>
      <c r="D2431" s="1">
        <v>44358</v>
      </c>
      <c r="E2431" s="1">
        <v>44388</v>
      </c>
      <c r="F2431">
        <v>4286</v>
      </c>
      <c r="G2431" t="s">
        <v>2</v>
      </c>
      <c r="H2431" t="s">
        <v>131</v>
      </c>
      <c r="I2431">
        <f>IF(Dataset[[#This Row],[Dispute Result]]="Undisputed",Dataset[[#This Row],[Invoice Amount]],IF(Dataset[[#This Row],[Dispute Result]]="Won",Dataset[[#This Row],[Invoice Amount]],""))</f>
        <v>4286</v>
      </c>
      <c r="J2431" t="str">
        <f>IF(Dataset[[#This Row],[Dispute Result]]="Lost",Dataset[[#This Row],[Invoice Amount]],"")</f>
        <v/>
      </c>
      <c r="K2431" s="1">
        <v>44371</v>
      </c>
      <c r="L2431">
        <v>13</v>
      </c>
      <c r="M2431">
        <v>0</v>
      </c>
      <c r="N2431" t="s">
        <v>120</v>
      </c>
    </row>
    <row r="2432" spans="1:14" hidden="1" x14ac:dyDescent="0.3">
      <c r="A2432" t="s">
        <v>9</v>
      </c>
      <c r="B2432" t="s">
        <v>105</v>
      </c>
      <c r="C2432">
        <v>9847742890</v>
      </c>
      <c r="D2432" s="1">
        <v>44232</v>
      </c>
      <c r="E2432" s="1">
        <v>44262</v>
      </c>
      <c r="F2432">
        <v>9041</v>
      </c>
      <c r="G2432" t="s">
        <v>2</v>
      </c>
      <c r="H2432" t="s">
        <v>131</v>
      </c>
      <c r="I2432">
        <f>IF(Dataset[[#This Row],[Dispute Result]]="Undisputed",Dataset[[#This Row],[Invoice Amount]],IF(Dataset[[#This Row],[Dispute Result]]="Won",Dataset[[#This Row],[Invoice Amount]],""))</f>
        <v>9041</v>
      </c>
      <c r="J2432" t="str">
        <f>IF(Dataset[[#This Row],[Dispute Result]]="Lost",Dataset[[#This Row],[Invoice Amount]],"")</f>
        <v/>
      </c>
      <c r="K2432" s="1">
        <v>44253</v>
      </c>
      <c r="L2432">
        <v>21</v>
      </c>
      <c r="M2432">
        <v>0</v>
      </c>
      <c r="N2432" t="s">
        <v>120</v>
      </c>
    </row>
    <row r="2433" spans="1:14" hidden="1" x14ac:dyDescent="0.3">
      <c r="A2433" t="s">
        <v>12</v>
      </c>
      <c r="B2433" t="s">
        <v>62</v>
      </c>
      <c r="C2433">
        <v>9855642847</v>
      </c>
      <c r="D2433" s="1">
        <v>44371</v>
      </c>
      <c r="E2433" s="1">
        <v>44401</v>
      </c>
      <c r="F2433">
        <v>5944</v>
      </c>
      <c r="G2433" t="s">
        <v>5</v>
      </c>
      <c r="H2433" t="s">
        <v>6</v>
      </c>
      <c r="I2433">
        <f>IF(Dataset[[#This Row],[Dispute Result]]="Undisputed",Dataset[[#This Row],[Invoice Amount]],IF(Dataset[[#This Row],[Dispute Result]]="Won",Dataset[[#This Row],[Invoice Amount]],""))</f>
        <v>5944</v>
      </c>
      <c r="J2433" t="str">
        <f>IF(Dataset[[#This Row],[Dispute Result]]="Lost",Dataset[[#This Row],[Invoice Amount]],"")</f>
        <v/>
      </c>
      <c r="K2433" s="1">
        <v>44419</v>
      </c>
      <c r="L2433">
        <v>48</v>
      </c>
      <c r="M2433">
        <v>18</v>
      </c>
      <c r="N2433" t="s">
        <v>120</v>
      </c>
    </row>
    <row r="2434" spans="1:14" x14ac:dyDescent="0.3">
      <c r="A2434" t="s">
        <v>3</v>
      </c>
      <c r="B2434" t="s">
        <v>48</v>
      </c>
      <c r="C2434">
        <v>6740833908</v>
      </c>
      <c r="D2434" s="1">
        <v>44516</v>
      </c>
      <c r="E2434" s="1">
        <v>44546</v>
      </c>
      <c r="F2434">
        <v>5594</v>
      </c>
      <c r="G2434" t="s">
        <v>5</v>
      </c>
      <c r="H2434" t="s">
        <v>6</v>
      </c>
      <c r="I2434">
        <f>IF(Dataset[[#This Row],[Dispute Result]]="Undisputed",Dataset[[#This Row],[Invoice Amount]],IF(Dataset[[#This Row],[Dispute Result]]="Won",Dataset[[#This Row],[Invoice Amount]],""))</f>
        <v>5594</v>
      </c>
      <c r="J2434" t="str">
        <f>IF(Dataset[[#This Row],[Dispute Result]]="Lost",Dataset[[#This Row],[Invoice Amount]],"")</f>
        <v/>
      </c>
      <c r="K2434" s="1">
        <v>44529</v>
      </c>
      <c r="L2434">
        <v>13</v>
      </c>
      <c r="M2434">
        <v>0</v>
      </c>
      <c r="N2434" t="s">
        <v>120</v>
      </c>
    </row>
    <row r="2435" spans="1:14" x14ac:dyDescent="0.3">
      <c r="A2435" t="s">
        <v>3</v>
      </c>
      <c r="B2435" t="s">
        <v>48</v>
      </c>
      <c r="C2435">
        <v>9866145537</v>
      </c>
      <c r="D2435" s="1">
        <v>44528</v>
      </c>
      <c r="E2435" s="1">
        <v>44558</v>
      </c>
      <c r="F2435">
        <v>5083</v>
      </c>
      <c r="G2435" t="s">
        <v>5</v>
      </c>
      <c r="H2435" t="s">
        <v>52</v>
      </c>
      <c r="I2435" t="str">
        <f>IF(Dataset[[#This Row],[Dispute Result]]="Undisputed",Dataset[[#This Row],[Invoice Amount]],IF(Dataset[[#This Row],[Dispute Result]]="Won",Dataset[[#This Row],[Invoice Amount]],""))</f>
        <v/>
      </c>
      <c r="J2435">
        <f>IF(Dataset[[#This Row],[Dispute Result]]="Lost",Dataset[[#This Row],[Invoice Amount]],"")</f>
        <v>5083</v>
      </c>
      <c r="K2435" s="1">
        <v>44554</v>
      </c>
      <c r="L2435">
        <v>26</v>
      </c>
      <c r="M2435">
        <v>0</v>
      </c>
      <c r="N2435" t="s">
        <v>120</v>
      </c>
    </row>
    <row r="2436" spans="1:14" hidden="1" x14ac:dyDescent="0.3">
      <c r="A2436" t="s">
        <v>14</v>
      </c>
      <c r="B2436" t="s">
        <v>15</v>
      </c>
      <c r="C2436">
        <v>9863361720</v>
      </c>
      <c r="D2436" s="1">
        <v>44194</v>
      </c>
      <c r="E2436" s="1">
        <v>44224</v>
      </c>
      <c r="F2436">
        <v>5890</v>
      </c>
      <c r="G2436" t="s">
        <v>2</v>
      </c>
      <c r="H2436" t="s">
        <v>131</v>
      </c>
      <c r="I2436">
        <f>IF(Dataset[[#This Row],[Dispute Result]]="Undisputed",Dataset[[#This Row],[Invoice Amount]],IF(Dataset[[#This Row],[Dispute Result]]="Won",Dataset[[#This Row],[Invoice Amount]],""))</f>
        <v>5890</v>
      </c>
      <c r="J2436" t="str">
        <f>IF(Dataset[[#This Row],[Dispute Result]]="Lost",Dataset[[#This Row],[Invoice Amount]],"")</f>
        <v/>
      </c>
      <c r="K2436" s="1">
        <v>44237</v>
      </c>
      <c r="L2436">
        <v>43</v>
      </c>
      <c r="M2436">
        <v>13</v>
      </c>
      <c r="N2436" t="s">
        <v>120</v>
      </c>
    </row>
    <row r="2437" spans="1:14" x14ac:dyDescent="0.3">
      <c r="A2437" t="s">
        <v>3</v>
      </c>
      <c r="B2437" t="s">
        <v>63</v>
      </c>
      <c r="C2437">
        <v>8502171486</v>
      </c>
      <c r="D2437" s="1">
        <v>44530</v>
      </c>
      <c r="E2437" s="1">
        <v>44560</v>
      </c>
      <c r="F2437">
        <v>7360</v>
      </c>
      <c r="G2437" t="s">
        <v>5</v>
      </c>
      <c r="H2437" t="s">
        <v>52</v>
      </c>
      <c r="I2437" t="str">
        <f>IF(Dataset[[#This Row],[Dispute Result]]="Undisputed",Dataset[[#This Row],[Invoice Amount]],IF(Dataset[[#This Row],[Dispute Result]]="Won",Dataset[[#This Row],[Invoice Amount]],""))</f>
        <v/>
      </c>
      <c r="J2437">
        <f>IF(Dataset[[#This Row],[Dispute Result]]="Lost",Dataset[[#This Row],[Invoice Amount]],"")</f>
        <v>7360</v>
      </c>
      <c r="K2437" s="1">
        <v>44568</v>
      </c>
      <c r="L2437">
        <v>38</v>
      </c>
      <c r="M2437">
        <v>8</v>
      </c>
      <c r="N2437" t="s">
        <v>120</v>
      </c>
    </row>
    <row r="2438" spans="1:14" hidden="1" x14ac:dyDescent="0.3">
      <c r="A2438" t="s">
        <v>0</v>
      </c>
      <c r="B2438" t="s">
        <v>31</v>
      </c>
      <c r="C2438">
        <v>9866646797</v>
      </c>
      <c r="D2438" s="1">
        <v>43908</v>
      </c>
      <c r="E2438" s="1">
        <v>43938</v>
      </c>
      <c r="F2438">
        <v>4820</v>
      </c>
      <c r="G2438" t="s">
        <v>2</v>
      </c>
      <c r="H2438" t="s">
        <v>131</v>
      </c>
      <c r="I2438">
        <f>IF(Dataset[[#This Row],[Dispute Result]]="Undisputed",Dataset[[#This Row],[Invoice Amount]],IF(Dataset[[#This Row],[Dispute Result]]="Won",Dataset[[#This Row],[Invoice Amount]],""))</f>
        <v>4820</v>
      </c>
      <c r="J2438" t="str">
        <f>IF(Dataset[[#This Row],[Dispute Result]]="Lost",Dataset[[#This Row],[Invoice Amount]],"")</f>
        <v/>
      </c>
      <c r="K2438" s="1">
        <v>43947</v>
      </c>
      <c r="L2438">
        <v>39</v>
      </c>
      <c r="M2438">
        <v>9</v>
      </c>
      <c r="N2438" t="s">
        <v>120</v>
      </c>
    </row>
    <row r="2439" spans="1:14" hidden="1" x14ac:dyDescent="0.3">
      <c r="A2439" t="s">
        <v>9</v>
      </c>
      <c r="B2439" t="s">
        <v>94</v>
      </c>
      <c r="C2439">
        <v>9868438489</v>
      </c>
      <c r="D2439" s="1">
        <v>44149</v>
      </c>
      <c r="E2439" s="1">
        <v>44179</v>
      </c>
      <c r="F2439">
        <v>8468</v>
      </c>
      <c r="G2439" t="s">
        <v>2</v>
      </c>
      <c r="H2439" t="s">
        <v>131</v>
      </c>
      <c r="I2439">
        <f>IF(Dataset[[#This Row],[Dispute Result]]="Undisputed",Dataset[[#This Row],[Invoice Amount]],IF(Dataset[[#This Row],[Dispute Result]]="Won",Dataset[[#This Row],[Invoice Amount]],""))</f>
        <v>8468</v>
      </c>
      <c r="J2439" t="str">
        <f>IF(Dataset[[#This Row],[Dispute Result]]="Lost",Dataset[[#This Row],[Invoice Amount]],"")</f>
        <v/>
      </c>
      <c r="K2439" s="1">
        <v>44180</v>
      </c>
      <c r="L2439">
        <v>31</v>
      </c>
      <c r="M2439">
        <v>1</v>
      </c>
      <c r="N2439" t="s">
        <v>120</v>
      </c>
    </row>
    <row r="2440" spans="1:14" hidden="1" x14ac:dyDescent="0.3">
      <c r="A2440" t="s">
        <v>0</v>
      </c>
      <c r="B2440" t="s">
        <v>98</v>
      </c>
      <c r="C2440">
        <v>9869607581</v>
      </c>
      <c r="D2440" s="1">
        <v>44268</v>
      </c>
      <c r="E2440" s="1">
        <v>44298</v>
      </c>
      <c r="F2440">
        <v>5741</v>
      </c>
      <c r="G2440" t="s">
        <v>2</v>
      </c>
      <c r="H2440" t="s">
        <v>131</v>
      </c>
      <c r="I2440">
        <f>IF(Dataset[[#This Row],[Dispute Result]]="Undisputed",Dataset[[#This Row],[Invoice Amount]],IF(Dataset[[#This Row],[Dispute Result]]="Won",Dataset[[#This Row],[Invoice Amount]],""))</f>
        <v>5741</v>
      </c>
      <c r="J2440" t="str">
        <f>IF(Dataset[[#This Row],[Dispute Result]]="Lost",Dataset[[#This Row],[Invoice Amount]],"")</f>
        <v/>
      </c>
      <c r="K2440" s="1">
        <v>44308</v>
      </c>
      <c r="L2440">
        <v>40</v>
      </c>
      <c r="M2440">
        <v>10</v>
      </c>
      <c r="N2440" t="s">
        <v>120</v>
      </c>
    </row>
    <row r="2441" spans="1:14" x14ac:dyDescent="0.3">
      <c r="A2441" t="s">
        <v>3</v>
      </c>
      <c r="B2441" t="s">
        <v>63</v>
      </c>
      <c r="C2441">
        <v>9875167017</v>
      </c>
      <c r="D2441" s="1">
        <v>44319</v>
      </c>
      <c r="E2441" s="1">
        <v>44349</v>
      </c>
      <c r="F2441">
        <v>8599</v>
      </c>
      <c r="G2441" t="s">
        <v>2</v>
      </c>
      <c r="H2441" t="s">
        <v>131</v>
      </c>
      <c r="I2441">
        <f>IF(Dataset[[#This Row],[Dispute Result]]="Undisputed",Dataset[[#This Row],[Invoice Amount]],IF(Dataset[[#This Row],[Dispute Result]]="Won",Dataset[[#This Row],[Invoice Amount]],""))</f>
        <v>8599</v>
      </c>
      <c r="J2441" t="str">
        <f>IF(Dataset[[#This Row],[Dispute Result]]="Lost",Dataset[[#This Row],[Invoice Amount]],"")</f>
        <v/>
      </c>
      <c r="K2441" s="1">
        <v>44339</v>
      </c>
      <c r="L2441">
        <v>20</v>
      </c>
      <c r="M2441">
        <v>0</v>
      </c>
      <c r="N2441" t="s">
        <v>120</v>
      </c>
    </row>
    <row r="2442" spans="1:14" x14ac:dyDescent="0.3">
      <c r="A2442" t="s">
        <v>3</v>
      </c>
      <c r="B2442" t="s">
        <v>97</v>
      </c>
      <c r="C2442">
        <v>9882515146</v>
      </c>
      <c r="D2442" s="1">
        <v>44500</v>
      </c>
      <c r="E2442" s="1">
        <v>44530</v>
      </c>
      <c r="F2442">
        <v>5565</v>
      </c>
      <c r="G2442" t="s">
        <v>2</v>
      </c>
      <c r="H2442" t="s">
        <v>131</v>
      </c>
      <c r="I2442">
        <f>IF(Dataset[[#This Row],[Dispute Result]]="Undisputed",Dataset[[#This Row],[Invoice Amount]],IF(Dataset[[#This Row],[Dispute Result]]="Won",Dataset[[#This Row],[Invoice Amount]],""))</f>
        <v>5565</v>
      </c>
      <c r="J2442" t="str">
        <f>IF(Dataset[[#This Row],[Dispute Result]]="Lost",Dataset[[#This Row],[Invoice Amount]],"")</f>
        <v/>
      </c>
      <c r="K2442" s="1">
        <v>44512</v>
      </c>
      <c r="L2442">
        <v>12</v>
      </c>
      <c r="M2442">
        <v>0</v>
      </c>
      <c r="N2442" t="s">
        <v>120</v>
      </c>
    </row>
    <row r="2443" spans="1:14" hidden="1" x14ac:dyDescent="0.3">
      <c r="A2443" t="s">
        <v>9</v>
      </c>
      <c r="B2443" t="s">
        <v>32</v>
      </c>
      <c r="C2443">
        <v>9883462057</v>
      </c>
      <c r="D2443" s="1">
        <v>43920</v>
      </c>
      <c r="E2443" s="1">
        <v>43950</v>
      </c>
      <c r="F2443">
        <v>5010</v>
      </c>
      <c r="G2443" t="s">
        <v>2</v>
      </c>
      <c r="H2443" t="s">
        <v>131</v>
      </c>
      <c r="I2443">
        <f>IF(Dataset[[#This Row],[Dispute Result]]="Undisputed",Dataset[[#This Row],[Invoice Amount]],IF(Dataset[[#This Row],[Dispute Result]]="Won",Dataset[[#This Row],[Invoice Amount]],""))</f>
        <v>5010</v>
      </c>
      <c r="J2443" t="str">
        <f>IF(Dataset[[#This Row],[Dispute Result]]="Lost",Dataset[[#This Row],[Invoice Amount]],"")</f>
        <v/>
      </c>
      <c r="K2443" s="1">
        <v>43947</v>
      </c>
      <c r="L2443">
        <v>27</v>
      </c>
      <c r="M2443">
        <v>0</v>
      </c>
      <c r="N2443" t="s">
        <v>120</v>
      </c>
    </row>
    <row r="2444" spans="1:14" hidden="1" x14ac:dyDescent="0.3">
      <c r="A2444" t="s">
        <v>0</v>
      </c>
      <c r="B2444" t="s">
        <v>98</v>
      </c>
      <c r="C2444">
        <v>9890424733</v>
      </c>
      <c r="D2444" s="1">
        <v>43930</v>
      </c>
      <c r="E2444" s="1">
        <v>43960</v>
      </c>
      <c r="F2444">
        <v>5482</v>
      </c>
      <c r="G2444" t="s">
        <v>2</v>
      </c>
      <c r="H2444" t="s">
        <v>131</v>
      </c>
      <c r="I2444">
        <f>IF(Dataset[[#This Row],[Dispute Result]]="Undisputed",Dataset[[#This Row],[Invoice Amount]],IF(Dataset[[#This Row],[Dispute Result]]="Won",Dataset[[#This Row],[Invoice Amount]],""))</f>
        <v>5482</v>
      </c>
      <c r="J2444" t="str">
        <f>IF(Dataset[[#This Row],[Dispute Result]]="Lost",Dataset[[#This Row],[Invoice Amount]],"")</f>
        <v/>
      </c>
      <c r="K2444" s="1">
        <v>43958</v>
      </c>
      <c r="L2444">
        <v>28</v>
      </c>
      <c r="M2444">
        <v>0</v>
      </c>
      <c r="N2444" t="s">
        <v>120</v>
      </c>
    </row>
    <row r="2445" spans="1:14" hidden="1" x14ac:dyDescent="0.3">
      <c r="A2445" t="s">
        <v>14</v>
      </c>
      <c r="B2445" t="s">
        <v>50</v>
      </c>
      <c r="C2445">
        <v>9893070847</v>
      </c>
      <c r="D2445" s="1">
        <v>44459</v>
      </c>
      <c r="E2445" s="1">
        <v>44489</v>
      </c>
      <c r="F2445">
        <v>4954</v>
      </c>
      <c r="G2445" t="s">
        <v>2</v>
      </c>
      <c r="H2445" t="s">
        <v>131</v>
      </c>
      <c r="I2445">
        <f>IF(Dataset[[#This Row],[Dispute Result]]="Undisputed",Dataset[[#This Row],[Invoice Amount]],IF(Dataset[[#This Row],[Dispute Result]]="Won",Dataset[[#This Row],[Invoice Amount]],""))</f>
        <v>4954</v>
      </c>
      <c r="J2445" t="str">
        <f>IF(Dataset[[#This Row],[Dispute Result]]="Lost",Dataset[[#This Row],[Invoice Amount]],"")</f>
        <v/>
      </c>
      <c r="K2445" s="1">
        <v>44475</v>
      </c>
      <c r="L2445">
        <v>16</v>
      </c>
      <c r="M2445">
        <v>0</v>
      </c>
      <c r="N2445" t="s">
        <v>120</v>
      </c>
    </row>
    <row r="2446" spans="1:14" hidden="1" x14ac:dyDescent="0.3">
      <c r="A2446" t="s">
        <v>12</v>
      </c>
      <c r="B2446" t="s">
        <v>95</v>
      </c>
      <c r="C2446">
        <v>9901724277</v>
      </c>
      <c r="D2446" s="1">
        <v>43980</v>
      </c>
      <c r="E2446" s="1">
        <v>44010</v>
      </c>
      <c r="F2446">
        <v>5367</v>
      </c>
      <c r="G2446" t="s">
        <v>5</v>
      </c>
      <c r="H2446" t="s">
        <v>6</v>
      </c>
      <c r="I2446">
        <f>IF(Dataset[[#This Row],[Dispute Result]]="Undisputed",Dataset[[#This Row],[Invoice Amount]],IF(Dataset[[#This Row],[Dispute Result]]="Won",Dataset[[#This Row],[Invoice Amount]],""))</f>
        <v>5367</v>
      </c>
      <c r="J2446" t="str">
        <f>IF(Dataset[[#This Row],[Dispute Result]]="Lost",Dataset[[#This Row],[Invoice Amount]],"")</f>
        <v/>
      </c>
      <c r="K2446" s="1">
        <v>44004</v>
      </c>
      <c r="L2446">
        <v>24</v>
      </c>
      <c r="M2446">
        <v>0</v>
      </c>
      <c r="N2446" t="s">
        <v>120</v>
      </c>
    </row>
    <row r="2447" spans="1:14" hidden="1" x14ac:dyDescent="0.3">
      <c r="A2447" t="s">
        <v>0</v>
      </c>
      <c r="B2447" t="s">
        <v>84</v>
      </c>
      <c r="C2447">
        <v>9904297240</v>
      </c>
      <c r="D2447" s="1">
        <v>44172</v>
      </c>
      <c r="E2447" s="1">
        <v>44202</v>
      </c>
      <c r="F2447">
        <v>7322</v>
      </c>
      <c r="G2447" t="s">
        <v>2</v>
      </c>
      <c r="H2447" t="s">
        <v>131</v>
      </c>
      <c r="I2447">
        <f>IF(Dataset[[#This Row],[Dispute Result]]="Undisputed",Dataset[[#This Row],[Invoice Amount]],IF(Dataset[[#This Row],[Dispute Result]]="Won",Dataset[[#This Row],[Invoice Amount]],""))</f>
        <v>7322</v>
      </c>
      <c r="J2447" t="str">
        <f>IF(Dataset[[#This Row],[Dispute Result]]="Lost",Dataset[[#This Row],[Invoice Amount]],"")</f>
        <v/>
      </c>
      <c r="K2447" s="1">
        <v>44195</v>
      </c>
      <c r="L2447">
        <v>23</v>
      </c>
      <c r="M2447">
        <v>0</v>
      </c>
      <c r="N2447" t="s">
        <v>120</v>
      </c>
    </row>
    <row r="2448" spans="1:14" hidden="1" x14ac:dyDescent="0.3">
      <c r="A2448" t="s">
        <v>14</v>
      </c>
      <c r="B2448" t="s">
        <v>65</v>
      </c>
      <c r="C2448">
        <v>9912278044</v>
      </c>
      <c r="D2448" s="1">
        <v>44504</v>
      </c>
      <c r="E2448" s="1">
        <v>44534</v>
      </c>
      <c r="F2448">
        <v>2173</v>
      </c>
      <c r="G2448" t="s">
        <v>2</v>
      </c>
      <c r="H2448" t="s">
        <v>131</v>
      </c>
      <c r="I2448">
        <f>IF(Dataset[[#This Row],[Dispute Result]]="Undisputed",Dataset[[#This Row],[Invoice Amount]],IF(Dataset[[#This Row],[Dispute Result]]="Won",Dataset[[#This Row],[Invoice Amount]],""))</f>
        <v>2173</v>
      </c>
      <c r="J2448" t="str">
        <f>IF(Dataset[[#This Row],[Dispute Result]]="Lost",Dataset[[#This Row],[Invoice Amount]],"")</f>
        <v/>
      </c>
      <c r="K2448" s="1">
        <v>44519</v>
      </c>
      <c r="L2448">
        <v>15</v>
      </c>
      <c r="M2448">
        <v>0</v>
      </c>
      <c r="N2448" t="s">
        <v>120</v>
      </c>
    </row>
    <row r="2449" spans="1:14" hidden="1" x14ac:dyDescent="0.3">
      <c r="A2449" t="s">
        <v>14</v>
      </c>
      <c r="B2449" t="s">
        <v>16</v>
      </c>
      <c r="C2449">
        <v>9914585915</v>
      </c>
      <c r="D2449" s="1">
        <v>44531</v>
      </c>
      <c r="E2449" s="1">
        <v>44561</v>
      </c>
      <c r="F2449">
        <v>8629</v>
      </c>
      <c r="G2449" t="s">
        <v>2</v>
      </c>
      <c r="H2449" t="s">
        <v>131</v>
      </c>
      <c r="I2449">
        <f>IF(Dataset[[#This Row],[Dispute Result]]="Undisputed",Dataset[[#This Row],[Invoice Amount]],IF(Dataset[[#This Row],[Dispute Result]]="Won",Dataset[[#This Row],[Invoice Amount]],""))</f>
        <v>8629</v>
      </c>
      <c r="J2449" t="str">
        <f>IF(Dataset[[#This Row],[Dispute Result]]="Lost",Dataset[[#This Row],[Invoice Amount]],"")</f>
        <v/>
      </c>
      <c r="K2449" s="1">
        <v>44565</v>
      </c>
      <c r="L2449">
        <v>34</v>
      </c>
      <c r="M2449">
        <v>4</v>
      </c>
      <c r="N2449" t="s">
        <v>120</v>
      </c>
    </row>
    <row r="2450" spans="1:14" hidden="1" x14ac:dyDescent="0.3">
      <c r="A2450" t="s">
        <v>0</v>
      </c>
      <c r="B2450" t="s">
        <v>87</v>
      </c>
      <c r="C2450">
        <v>9922568654</v>
      </c>
      <c r="D2450" s="1">
        <v>44077</v>
      </c>
      <c r="E2450" s="1">
        <v>44107</v>
      </c>
      <c r="F2450">
        <v>4267</v>
      </c>
      <c r="G2450" t="s">
        <v>2</v>
      </c>
      <c r="H2450" t="s">
        <v>131</v>
      </c>
      <c r="I2450">
        <f>IF(Dataset[[#This Row],[Dispute Result]]="Undisputed",Dataset[[#This Row],[Invoice Amount]],IF(Dataset[[#This Row],[Dispute Result]]="Won",Dataset[[#This Row],[Invoice Amount]],""))</f>
        <v>4267</v>
      </c>
      <c r="J2450" t="str">
        <f>IF(Dataset[[#This Row],[Dispute Result]]="Lost",Dataset[[#This Row],[Invoice Amount]],"")</f>
        <v/>
      </c>
      <c r="K2450" s="1">
        <v>44113</v>
      </c>
      <c r="L2450">
        <v>36</v>
      </c>
      <c r="M2450">
        <v>6</v>
      </c>
      <c r="N2450" t="s">
        <v>120</v>
      </c>
    </row>
    <row r="2451" spans="1:14" x14ac:dyDescent="0.3">
      <c r="A2451" t="s">
        <v>3</v>
      </c>
      <c r="B2451" t="s">
        <v>63</v>
      </c>
      <c r="C2451">
        <v>208940420</v>
      </c>
      <c r="D2451" s="1">
        <v>44531</v>
      </c>
      <c r="E2451" s="1">
        <v>44561</v>
      </c>
      <c r="F2451">
        <v>7045</v>
      </c>
      <c r="G2451" t="s">
        <v>5</v>
      </c>
      <c r="H2451" t="s">
        <v>6</v>
      </c>
      <c r="I2451">
        <f>IF(Dataset[[#This Row],[Dispute Result]]="Undisputed",Dataset[[#This Row],[Invoice Amount]],IF(Dataset[[#This Row],[Dispute Result]]="Won",Dataset[[#This Row],[Invoice Amount]],""))</f>
        <v>7045</v>
      </c>
      <c r="J2451" t="str">
        <f>IF(Dataset[[#This Row],[Dispute Result]]="Lost",Dataset[[#This Row],[Invoice Amount]],"")</f>
        <v/>
      </c>
      <c r="K2451" s="1">
        <v>44565</v>
      </c>
      <c r="L2451">
        <v>34</v>
      </c>
      <c r="M2451">
        <v>4</v>
      </c>
      <c r="N2451" t="s">
        <v>120</v>
      </c>
    </row>
    <row r="2452" spans="1:14" hidden="1" x14ac:dyDescent="0.3">
      <c r="A2452" t="s">
        <v>9</v>
      </c>
      <c r="B2452" t="s">
        <v>11</v>
      </c>
      <c r="C2452">
        <v>9923599437</v>
      </c>
      <c r="D2452" s="1">
        <v>44473</v>
      </c>
      <c r="E2452" s="1">
        <v>44503</v>
      </c>
      <c r="F2452">
        <v>7618</v>
      </c>
      <c r="G2452" t="s">
        <v>2</v>
      </c>
      <c r="H2452" t="s">
        <v>131</v>
      </c>
      <c r="I2452">
        <f>IF(Dataset[[#This Row],[Dispute Result]]="Undisputed",Dataset[[#This Row],[Invoice Amount]],IF(Dataset[[#This Row],[Dispute Result]]="Won",Dataset[[#This Row],[Invoice Amount]],""))</f>
        <v>7618</v>
      </c>
      <c r="J2452" t="str">
        <f>IF(Dataset[[#This Row],[Dispute Result]]="Lost",Dataset[[#This Row],[Invoice Amount]],"")</f>
        <v/>
      </c>
      <c r="K2452" s="1">
        <v>44496</v>
      </c>
      <c r="L2452">
        <v>23</v>
      </c>
      <c r="M2452">
        <v>0</v>
      </c>
      <c r="N2452" t="s">
        <v>120</v>
      </c>
    </row>
    <row r="2453" spans="1:14" hidden="1" x14ac:dyDescent="0.3">
      <c r="A2453" t="s">
        <v>0</v>
      </c>
      <c r="B2453" t="s">
        <v>54</v>
      </c>
      <c r="C2453">
        <v>9923678452</v>
      </c>
      <c r="D2453" s="1">
        <v>44351</v>
      </c>
      <c r="E2453" s="1">
        <v>44381</v>
      </c>
      <c r="F2453">
        <v>6840</v>
      </c>
      <c r="G2453" t="s">
        <v>2</v>
      </c>
      <c r="H2453" t="s">
        <v>131</v>
      </c>
      <c r="I2453">
        <f>IF(Dataset[[#This Row],[Dispute Result]]="Undisputed",Dataset[[#This Row],[Invoice Amount]],IF(Dataset[[#This Row],[Dispute Result]]="Won",Dataset[[#This Row],[Invoice Amount]],""))</f>
        <v>6840</v>
      </c>
      <c r="J2453" t="str">
        <f>IF(Dataset[[#This Row],[Dispute Result]]="Lost",Dataset[[#This Row],[Invoice Amount]],"")</f>
        <v/>
      </c>
      <c r="K2453" s="1">
        <v>44384</v>
      </c>
      <c r="L2453">
        <v>33</v>
      </c>
      <c r="M2453">
        <v>3</v>
      </c>
      <c r="N2453" t="s">
        <v>120</v>
      </c>
    </row>
    <row r="2454" spans="1:14" x14ac:dyDescent="0.3">
      <c r="A2454" t="s">
        <v>3</v>
      </c>
      <c r="B2454" t="s">
        <v>55</v>
      </c>
      <c r="C2454">
        <v>9934734648</v>
      </c>
      <c r="D2454" s="1">
        <v>43945</v>
      </c>
      <c r="E2454" s="1">
        <v>43975</v>
      </c>
      <c r="F2454">
        <v>7419</v>
      </c>
      <c r="G2454" t="s">
        <v>2</v>
      </c>
      <c r="H2454" t="s">
        <v>131</v>
      </c>
      <c r="I2454">
        <f>IF(Dataset[[#This Row],[Dispute Result]]="Undisputed",Dataset[[#This Row],[Invoice Amount]],IF(Dataset[[#This Row],[Dispute Result]]="Won",Dataset[[#This Row],[Invoice Amount]],""))</f>
        <v>7419</v>
      </c>
      <c r="J2454" t="str">
        <f>IF(Dataset[[#This Row],[Dispute Result]]="Lost",Dataset[[#This Row],[Invoice Amount]],"")</f>
        <v/>
      </c>
      <c r="K2454" s="1">
        <v>43973</v>
      </c>
      <c r="L2454">
        <v>28</v>
      </c>
      <c r="M2454">
        <v>0</v>
      </c>
      <c r="N2454" t="s">
        <v>120</v>
      </c>
    </row>
    <row r="2455" spans="1:14" hidden="1" x14ac:dyDescent="0.3">
      <c r="A2455" t="s">
        <v>0</v>
      </c>
      <c r="B2455" t="s">
        <v>80</v>
      </c>
      <c r="C2455">
        <v>9936482887</v>
      </c>
      <c r="D2455" s="1">
        <v>44404</v>
      </c>
      <c r="E2455" s="1">
        <v>44434</v>
      </c>
      <c r="F2455">
        <v>6807</v>
      </c>
      <c r="G2455" t="s">
        <v>2</v>
      </c>
      <c r="H2455" t="s">
        <v>131</v>
      </c>
      <c r="I2455">
        <f>IF(Dataset[[#This Row],[Dispute Result]]="Undisputed",Dataset[[#This Row],[Invoice Amount]],IF(Dataset[[#This Row],[Dispute Result]]="Won",Dataset[[#This Row],[Invoice Amount]],""))</f>
        <v>6807</v>
      </c>
      <c r="J2455" t="str">
        <f>IF(Dataset[[#This Row],[Dispute Result]]="Lost",Dataset[[#This Row],[Invoice Amount]],"")</f>
        <v/>
      </c>
      <c r="K2455" s="1">
        <v>44416</v>
      </c>
      <c r="L2455">
        <v>12</v>
      </c>
      <c r="M2455">
        <v>0</v>
      </c>
      <c r="N2455" t="s">
        <v>120</v>
      </c>
    </row>
    <row r="2456" spans="1:14" hidden="1" x14ac:dyDescent="0.3">
      <c r="A2456" t="s">
        <v>0</v>
      </c>
      <c r="B2456" t="s">
        <v>42</v>
      </c>
      <c r="C2456">
        <v>9938539742</v>
      </c>
      <c r="D2456" s="1">
        <v>44161</v>
      </c>
      <c r="E2456" s="1">
        <v>44191</v>
      </c>
      <c r="F2456">
        <v>6519</v>
      </c>
      <c r="G2456" t="s">
        <v>2</v>
      </c>
      <c r="H2456" t="s">
        <v>131</v>
      </c>
      <c r="I2456">
        <f>IF(Dataset[[#This Row],[Dispute Result]]="Undisputed",Dataset[[#This Row],[Invoice Amount]],IF(Dataset[[#This Row],[Dispute Result]]="Won",Dataset[[#This Row],[Invoice Amount]],""))</f>
        <v>6519</v>
      </c>
      <c r="J2456" t="str">
        <f>IF(Dataset[[#This Row],[Dispute Result]]="Lost",Dataset[[#This Row],[Invoice Amount]],"")</f>
        <v/>
      </c>
      <c r="K2456" s="1">
        <v>44190</v>
      </c>
      <c r="L2456">
        <v>29</v>
      </c>
      <c r="M2456">
        <v>0</v>
      </c>
      <c r="N2456" t="s">
        <v>120</v>
      </c>
    </row>
    <row r="2457" spans="1:14" hidden="1" x14ac:dyDescent="0.3">
      <c r="A2457" t="s">
        <v>12</v>
      </c>
      <c r="B2457" t="s">
        <v>104</v>
      </c>
      <c r="C2457">
        <v>9938923133</v>
      </c>
      <c r="D2457" s="1">
        <v>43845</v>
      </c>
      <c r="E2457" s="1">
        <v>43875</v>
      </c>
      <c r="F2457">
        <v>4806</v>
      </c>
      <c r="G2457" t="s">
        <v>2</v>
      </c>
      <c r="H2457" t="s">
        <v>131</v>
      </c>
      <c r="I2457">
        <f>IF(Dataset[[#This Row],[Dispute Result]]="Undisputed",Dataset[[#This Row],[Invoice Amount]],IF(Dataset[[#This Row],[Dispute Result]]="Won",Dataset[[#This Row],[Invoice Amount]],""))</f>
        <v>4806</v>
      </c>
      <c r="J2457" t="str">
        <f>IF(Dataset[[#This Row],[Dispute Result]]="Lost",Dataset[[#This Row],[Invoice Amount]],"")</f>
        <v/>
      </c>
      <c r="K2457" s="1">
        <v>43883</v>
      </c>
      <c r="L2457">
        <v>38</v>
      </c>
      <c r="M2457">
        <v>8</v>
      </c>
      <c r="N2457" t="s">
        <v>120</v>
      </c>
    </row>
    <row r="2458" spans="1:14" hidden="1" x14ac:dyDescent="0.3">
      <c r="A2458" t="s">
        <v>9</v>
      </c>
      <c r="B2458" t="s">
        <v>90</v>
      </c>
      <c r="C2458">
        <v>9941572096</v>
      </c>
      <c r="D2458" s="1">
        <v>44153</v>
      </c>
      <c r="E2458" s="1">
        <v>44183</v>
      </c>
      <c r="F2458">
        <v>7416</v>
      </c>
      <c r="G2458" t="s">
        <v>5</v>
      </c>
      <c r="H2458" t="s">
        <v>6</v>
      </c>
      <c r="I2458">
        <f>IF(Dataset[[#This Row],[Dispute Result]]="Undisputed",Dataset[[#This Row],[Invoice Amount]],IF(Dataset[[#This Row],[Dispute Result]]="Won",Dataset[[#This Row],[Invoice Amount]],""))</f>
        <v>7416</v>
      </c>
      <c r="J2458" t="str">
        <f>IF(Dataset[[#This Row],[Dispute Result]]="Lost",Dataset[[#This Row],[Invoice Amount]],"")</f>
        <v/>
      </c>
      <c r="K2458" s="1">
        <v>44198</v>
      </c>
      <c r="L2458">
        <v>45</v>
      </c>
      <c r="M2458">
        <v>15</v>
      </c>
      <c r="N2458" t="s">
        <v>120</v>
      </c>
    </row>
    <row r="2459" spans="1:14" hidden="1" x14ac:dyDescent="0.3">
      <c r="A2459" t="s">
        <v>9</v>
      </c>
      <c r="B2459" t="s">
        <v>20</v>
      </c>
      <c r="C2459">
        <v>9947321662</v>
      </c>
      <c r="D2459" s="1">
        <v>44082</v>
      </c>
      <c r="E2459" s="1">
        <v>44112</v>
      </c>
      <c r="F2459">
        <v>9309</v>
      </c>
      <c r="G2459" t="s">
        <v>5</v>
      </c>
      <c r="H2459" t="s">
        <v>6</v>
      </c>
      <c r="I2459">
        <f>IF(Dataset[[#This Row],[Dispute Result]]="Undisputed",Dataset[[#This Row],[Invoice Amount]],IF(Dataset[[#This Row],[Dispute Result]]="Won",Dataset[[#This Row],[Invoice Amount]],""))</f>
        <v>9309</v>
      </c>
      <c r="J2459" t="str">
        <f>IF(Dataset[[#This Row],[Dispute Result]]="Lost",Dataset[[#This Row],[Invoice Amount]],"")</f>
        <v/>
      </c>
      <c r="K2459" s="1">
        <v>44119</v>
      </c>
      <c r="L2459">
        <v>37</v>
      </c>
      <c r="M2459">
        <v>7</v>
      </c>
      <c r="N2459" t="s">
        <v>120</v>
      </c>
    </row>
    <row r="2460" spans="1:14" hidden="1" x14ac:dyDescent="0.3">
      <c r="A2460" t="s">
        <v>0</v>
      </c>
      <c r="B2460" t="s">
        <v>54</v>
      </c>
      <c r="C2460">
        <v>9968504859</v>
      </c>
      <c r="D2460" s="1">
        <v>44357</v>
      </c>
      <c r="E2460" s="1">
        <v>44387</v>
      </c>
      <c r="F2460">
        <v>3895</v>
      </c>
      <c r="G2460" t="s">
        <v>2</v>
      </c>
      <c r="H2460" t="s">
        <v>131</v>
      </c>
      <c r="I2460">
        <f>IF(Dataset[[#This Row],[Dispute Result]]="Undisputed",Dataset[[#This Row],[Invoice Amount]],IF(Dataset[[#This Row],[Dispute Result]]="Won",Dataset[[#This Row],[Invoice Amount]],""))</f>
        <v>3895</v>
      </c>
      <c r="J2460" t="str">
        <f>IF(Dataset[[#This Row],[Dispute Result]]="Lost",Dataset[[#This Row],[Invoice Amount]],"")</f>
        <v/>
      </c>
      <c r="K2460" s="1">
        <v>44382</v>
      </c>
      <c r="L2460">
        <v>25</v>
      </c>
      <c r="M2460">
        <v>0</v>
      </c>
      <c r="N2460" t="s">
        <v>120</v>
      </c>
    </row>
    <row r="2461" spans="1:14" hidden="1" x14ac:dyDescent="0.3">
      <c r="A2461" t="s">
        <v>14</v>
      </c>
      <c r="B2461" t="s">
        <v>45</v>
      </c>
      <c r="C2461">
        <v>9976671102</v>
      </c>
      <c r="D2461" s="1">
        <v>43921</v>
      </c>
      <c r="E2461" s="1">
        <v>43951</v>
      </c>
      <c r="F2461">
        <v>2830</v>
      </c>
      <c r="G2461" t="s">
        <v>2</v>
      </c>
      <c r="H2461" t="s">
        <v>131</v>
      </c>
      <c r="I2461">
        <f>IF(Dataset[[#This Row],[Dispute Result]]="Undisputed",Dataset[[#This Row],[Invoice Amount]],IF(Dataset[[#This Row],[Dispute Result]]="Won",Dataset[[#This Row],[Invoice Amount]],""))</f>
        <v>2830</v>
      </c>
      <c r="J2461" t="str">
        <f>IF(Dataset[[#This Row],[Dispute Result]]="Lost",Dataset[[#This Row],[Invoice Amount]],"")</f>
        <v/>
      </c>
      <c r="K2461" s="1">
        <v>43949</v>
      </c>
      <c r="L2461">
        <v>28</v>
      </c>
      <c r="M2461">
        <v>0</v>
      </c>
      <c r="N2461" t="s">
        <v>120</v>
      </c>
    </row>
    <row r="2462" spans="1:14" hidden="1" x14ac:dyDescent="0.3">
      <c r="A2462" t="s">
        <v>9</v>
      </c>
      <c r="B2462" t="s">
        <v>11</v>
      </c>
      <c r="C2462">
        <v>9982124268</v>
      </c>
      <c r="D2462" s="1">
        <v>44095</v>
      </c>
      <c r="E2462" s="1">
        <v>44125</v>
      </c>
      <c r="F2462">
        <v>5900</v>
      </c>
      <c r="G2462" t="s">
        <v>5</v>
      </c>
      <c r="H2462" t="s">
        <v>52</v>
      </c>
      <c r="I2462" t="str">
        <f>IF(Dataset[[#This Row],[Dispute Result]]="Undisputed",Dataset[[#This Row],[Invoice Amount]],IF(Dataset[[#This Row],[Dispute Result]]="Won",Dataset[[#This Row],[Invoice Amount]],""))</f>
        <v/>
      </c>
      <c r="J2462">
        <f>IF(Dataset[[#This Row],[Dispute Result]]="Lost",Dataset[[#This Row],[Invoice Amount]],"")</f>
        <v>5900</v>
      </c>
      <c r="K2462" s="1">
        <v>44132</v>
      </c>
      <c r="L2462">
        <v>37</v>
      </c>
      <c r="M2462">
        <v>7</v>
      </c>
      <c r="N2462" t="s">
        <v>120</v>
      </c>
    </row>
    <row r="2463" spans="1:14" hidden="1" x14ac:dyDescent="0.3">
      <c r="A2463" t="s">
        <v>0</v>
      </c>
      <c r="B2463" t="s">
        <v>47</v>
      </c>
      <c r="C2463">
        <v>9982796720</v>
      </c>
      <c r="D2463" s="1">
        <v>44487</v>
      </c>
      <c r="E2463" s="1">
        <v>44517</v>
      </c>
      <c r="F2463">
        <v>7961</v>
      </c>
      <c r="G2463" t="s">
        <v>2</v>
      </c>
      <c r="H2463" t="s">
        <v>131</v>
      </c>
      <c r="I2463">
        <f>IF(Dataset[[#This Row],[Dispute Result]]="Undisputed",Dataset[[#This Row],[Invoice Amount]],IF(Dataset[[#This Row],[Dispute Result]]="Won",Dataset[[#This Row],[Invoice Amount]],""))</f>
        <v>7961</v>
      </c>
      <c r="J2463" t="str">
        <f>IF(Dataset[[#This Row],[Dispute Result]]="Lost",Dataset[[#This Row],[Invoice Amount]],"")</f>
        <v/>
      </c>
      <c r="K2463" s="1">
        <v>44531</v>
      </c>
      <c r="L2463">
        <v>44</v>
      </c>
      <c r="M2463">
        <v>14</v>
      </c>
      <c r="N2463" t="s">
        <v>120</v>
      </c>
    </row>
    <row r="2464" spans="1:14" hidden="1" x14ac:dyDescent="0.3">
      <c r="A2464" t="s">
        <v>0</v>
      </c>
      <c r="B2464" t="s">
        <v>30</v>
      </c>
      <c r="C2464">
        <v>9983237240</v>
      </c>
      <c r="D2464" s="1">
        <v>44093</v>
      </c>
      <c r="E2464" s="1">
        <v>44123</v>
      </c>
      <c r="F2464">
        <v>3825</v>
      </c>
      <c r="G2464" t="s">
        <v>2</v>
      </c>
      <c r="H2464" t="s">
        <v>131</v>
      </c>
      <c r="I2464">
        <f>IF(Dataset[[#This Row],[Dispute Result]]="Undisputed",Dataset[[#This Row],[Invoice Amount]],IF(Dataset[[#This Row],[Dispute Result]]="Won",Dataset[[#This Row],[Invoice Amount]],""))</f>
        <v>3825</v>
      </c>
      <c r="J2464" t="str">
        <f>IF(Dataset[[#This Row],[Dispute Result]]="Lost",Dataset[[#This Row],[Invoice Amount]],"")</f>
        <v/>
      </c>
      <c r="K2464" s="1">
        <v>44117</v>
      </c>
      <c r="L2464">
        <v>24</v>
      </c>
      <c r="M2464">
        <v>0</v>
      </c>
      <c r="N2464" t="s">
        <v>120</v>
      </c>
    </row>
    <row r="2465" spans="1:17" hidden="1" x14ac:dyDescent="0.3">
      <c r="A2465" t="s">
        <v>14</v>
      </c>
      <c r="B2465" t="s">
        <v>65</v>
      </c>
      <c r="C2465">
        <v>9986249860</v>
      </c>
      <c r="D2465" s="1">
        <v>44014</v>
      </c>
      <c r="E2465" s="1">
        <v>44044</v>
      </c>
      <c r="F2465">
        <v>6759</v>
      </c>
      <c r="G2465" t="s">
        <v>2</v>
      </c>
      <c r="H2465" t="s">
        <v>131</v>
      </c>
      <c r="I2465">
        <f>IF(Dataset[[#This Row],[Dispute Result]]="Undisputed",Dataset[[#This Row],[Invoice Amount]],IF(Dataset[[#This Row],[Dispute Result]]="Won",Dataset[[#This Row],[Invoice Amount]],""))</f>
        <v>6759</v>
      </c>
      <c r="J2465" t="str">
        <f>IF(Dataset[[#This Row],[Dispute Result]]="Lost",Dataset[[#This Row],[Invoice Amount]],"")</f>
        <v/>
      </c>
      <c r="K2465" s="1">
        <v>44039</v>
      </c>
      <c r="L2465">
        <v>25</v>
      </c>
      <c r="M2465">
        <v>0</v>
      </c>
      <c r="N2465" t="s">
        <v>120</v>
      </c>
    </row>
    <row r="2466" spans="1:17" hidden="1" x14ac:dyDescent="0.3">
      <c r="A2466" t="s">
        <v>14</v>
      </c>
      <c r="B2466" t="s">
        <v>58</v>
      </c>
      <c r="C2466">
        <v>9989225541</v>
      </c>
      <c r="D2466" s="1">
        <v>43948</v>
      </c>
      <c r="E2466" s="1">
        <v>43978</v>
      </c>
      <c r="F2466">
        <v>5316</v>
      </c>
      <c r="G2466" t="s">
        <v>2</v>
      </c>
      <c r="H2466" t="s">
        <v>131</v>
      </c>
      <c r="I2466">
        <f>IF(Dataset[[#This Row],[Dispute Result]]="Undisputed",Dataset[[#This Row],[Invoice Amount]],IF(Dataset[[#This Row],[Dispute Result]]="Won",Dataset[[#This Row],[Invoice Amount]],""))</f>
        <v>5316</v>
      </c>
      <c r="J2466" t="str">
        <f>IF(Dataset[[#This Row],[Dispute Result]]="Lost",Dataset[[#This Row],[Invoice Amount]],"")</f>
        <v/>
      </c>
      <c r="K2466" s="1">
        <v>43969</v>
      </c>
      <c r="L2466">
        <v>21</v>
      </c>
      <c r="M2466">
        <v>0</v>
      </c>
      <c r="N2466" t="s">
        <v>120</v>
      </c>
    </row>
    <row r="2467" spans="1:17" x14ac:dyDescent="0.3">
      <c r="A2467" t="s">
        <v>3</v>
      </c>
      <c r="B2467" t="s">
        <v>97</v>
      </c>
      <c r="C2467">
        <v>9990243864</v>
      </c>
      <c r="D2467" s="1">
        <v>44381</v>
      </c>
      <c r="E2467" s="1">
        <v>44411</v>
      </c>
      <c r="F2467">
        <v>6866</v>
      </c>
      <c r="G2467" t="s">
        <v>2</v>
      </c>
      <c r="H2467" t="s">
        <v>131</v>
      </c>
      <c r="I2467">
        <f>IF(Dataset[[#This Row],[Dispute Result]]="Undisputed",Dataset[[#This Row],[Invoice Amount]],IF(Dataset[[#This Row],[Dispute Result]]="Won",Dataset[[#This Row],[Invoice Amount]],""))</f>
        <v>6866</v>
      </c>
      <c r="J2467" t="str">
        <f>IF(Dataset[[#This Row],[Dispute Result]]="Lost",Dataset[[#This Row],[Invoice Amount]],"")</f>
        <v/>
      </c>
      <c r="K2467" s="1">
        <v>44395</v>
      </c>
      <c r="L2467">
        <v>14</v>
      </c>
      <c r="M2467">
        <v>0</v>
      </c>
      <c r="N2467" t="s">
        <v>120</v>
      </c>
    </row>
    <row r="2469" spans="1:17" x14ac:dyDescent="0.3">
      <c r="Q2469" s="5"/>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D1048574"/>
  <sheetViews>
    <sheetView topLeftCell="A16" workbookViewId="0">
      <selection activeCell="B37" sqref="B37"/>
    </sheetView>
  </sheetViews>
  <sheetFormatPr defaultRowHeight="14.4" x14ac:dyDescent="0.3"/>
  <cols>
    <col min="1" max="1" width="11.88671875" bestFit="1" customWidth="1"/>
    <col min="2" max="2" width="16.21875" bestFit="1" customWidth="1"/>
    <col min="3" max="3" width="8.44140625" bestFit="1" customWidth="1"/>
    <col min="4" max="4" width="10.77734375" bestFit="1" customWidth="1"/>
  </cols>
  <sheetData>
    <row r="3" spans="1:4" x14ac:dyDescent="0.3">
      <c r="A3" s="2" t="s">
        <v>132</v>
      </c>
      <c r="B3" s="2" t="s">
        <v>133</v>
      </c>
    </row>
    <row r="4" spans="1:4" x14ac:dyDescent="0.3">
      <c r="A4" s="2" t="s">
        <v>109</v>
      </c>
      <c r="B4" t="s">
        <v>2</v>
      </c>
      <c r="C4" t="s">
        <v>5</v>
      </c>
      <c r="D4" t="s">
        <v>120</v>
      </c>
    </row>
    <row r="5" spans="1:4" x14ac:dyDescent="0.3">
      <c r="A5" s="3" t="s">
        <v>9</v>
      </c>
      <c r="B5" s="20">
        <v>238</v>
      </c>
      <c r="C5" s="20">
        <v>149</v>
      </c>
      <c r="D5" s="20">
        <v>387</v>
      </c>
    </row>
    <row r="6" spans="1:4" x14ac:dyDescent="0.3">
      <c r="A6" s="3" t="s">
        <v>12</v>
      </c>
      <c r="B6" s="20">
        <v>337</v>
      </c>
      <c r="C6" s="20">
        <v>59</v>
      </c>
      <c r="D6" s="20">
        <v>396</v>
      </c>
    </row>
    <row r="7" spans="1:4" x14ac:dyDescent="0.3">
      <c r="A7" s="3" t="s">
        <v>14</v>
      </c>
      <c r="B7" s="20">
        <v>426</v>
      </c>
      <c r="C7" s="20">
        <v>80</v>
      </c>
      <c r="D7" s="20">
        <v>506</v>
      </c>
    </row>
    <row r="8" spans="1:4" x14ac:dyDescent="0.3">
      <c r="A8" s="3" t="s">
        <v>3</v>
      </c>
      <c r="B8" s="20">
        <v>339</v>
      </c>
      <c r="C8" s="20">
        <v>222</v>
      </c>
      <c r="D8" s="20">
        <v>561</v>
      </c>
    </row>
    <row r="9" spans="1:4" x14ac:dyDescent="0.3">
      <c r="A9" s="3" t="s">
        <v>0</v>
      </c>
      <c r="B9" s="20">
        <v>555</v>
      </c>
      <c r="C9" s="20">
        <v>61</v>
      </c>
      <c r="D9" s="20">
        <v>616</v>
      </c>
    </row>
    <row r="10" spans="1:4" x14ac:dyDescent="0.3">
      <c r="A10" s="3" t="s">
        <v>120</v>
      </c>
      <c r="B10" s="20">
        <v>1895</v>
      </c>
      <c r="C10" s="20">
        <v>571</v>
      </c>
      <c r="D10" s="20">
        <v>2466</v>
      </c>
    </row>
    <row r="15" spans="1:4" x14ac:dyDescent="0.3">
      <c r="A15" s="2" t="s">
        <v>160</v>
      </c>
      <c r="B15" t="s">
        <v>3</v>
      </c>
    </row>
    <row r="17" spans="1:2" x14ac:dyDescent="0.3">
      <c r="A17" s="2" t="s">
        <v>161</v>
      </c>
      <c r="B17" t="s">
        <v>162</v>
      </c>
    </row>
    <row r="18" spans="1:2" x14ac:dyDescent="0.3">
      <c r="A18" s="3" t="s">
        <v>33</v>
      </c>
      <c r="B18" s="20">
        <v>12</v>
      </c>
    </row>
    <row r="19" spans="1:2" x14ac:dyDescent="0.3">
      <c r="A19" s="3" t="s">
        <v>61</v>
      </c>
      <c r="B19" s="20">
        <v>11</v>
      </c>
    </row>
    <row r="20" spans="1:2" x14ac:dyDescent="0.3">
      <c r="A20" s="3" t="s">
        <v>67</v>
      </c>
      <c r="B20" s="20">
        <v>8</v>
      </c>
    </row>
    <row r="21" spans="1:2" x14ac:dyDescent="0.3">
      <c r="A21" s="3" t="s">
        <v>68</v>
      </c>
      <c r="B21" s="20">
        <v>8</v>
      </c>
    </row>
    <row r="22" spans="1:2" x14ac:dyDescent="0.3">
      <c r="A22" s="3" t="s">
        <v>48</v>
      </c>
      <c r="B22" s="20">
        <v>8</v>
      </c>
    </row>
    <row r="23" spans="1:2" x14ac:dyDescent="0.3">
      <c r="A23" s="3" t="s">
        <v>63</v>
      </c>
      <c r="B23" s="20">
        <v>6</v>
      </c>
    </row>
    <row r="24" spans="1:2" x14ac:dyDescent="0.3">
      <c r="A24" s="3" t="s">
        <v>55</v>
      </c>
      <c r="B24" s="20">
        <v>5</v>
      </c>
    </row>
    <row r="25" spans="1:2" x14ac:dyDescent="0.3">
      <c r="A25" s="3" t="s">
        <v>21</v>
      </c>
      <c r="B25" s="20">
        <v>4</v>
      </c>
    </row>
    <row r="26" spans="1:2" x14ac:dyDescent="0.3">
      <c r="A26" s="3" t="s">
        <v>59</v>
      </c>
      <c r="B26" s="20">
        <v>3</v>
      </c>
    </row>
    <row r="27" spans="1:2" x14ac:dyDescent="0.3">
      <c r="A27" s="3" t="s">
        <v>51</v>
      </c>
      <c r="B27" s="20">
        <v>2</v>
      </c>
    </row>
    <row r="28" spans="1:2" x14ac:dyDescent="0.3">
      <c r="A28" s="3" t="s">
        <v>64</v>
      </c>
      <c r="B28" s="20">
        <v>2</v>
      </c>
    </row>
    <row r="29" spans="1:2" x14ac:dyDescent="0.3">
      <c r="A29" s="3" t="s">
        <v>85</v>
      </c>
      <c r="B29" s="20">
        <v>2</v>
      </c>
    </row>
    <row r="30" spans="1:2" x14ac:dyDescent="0.3">
      <c r="A30" s="3" t="s">
        <v>19</v>
      </c>
      <c r="B30" s="20">
        <v>2</v>
      </c>
    </row>
    <row r="31" spans="1:2" x14ac:dyDescent="0.3">
      <c r="A31" s="3" t="s">
        <v>27</v>
      </c>
      <c r="B31" s="20">
        <v>1</v>
      </c>
    </row>
    <row r="32" spans="1:2" x14ac:dyDescent="0.3">
      <c r="A32" s="3" t="s">
        <v>99</v>
      </c>
      <c r="B32" s="20">
        <v>1</v>
      </c>
    </row>
    <row r="33" spans="1:2" x14ac:dyDescent="0.3">
      <c r="A33" s="3" t="s">
        <v>43</v>
      </c>
      <c r="B33" s="20">
        <v>1</v>
      </c>
    </row>
    <row r="34" spans="1:2" x14ac:dyDescent="0.3">
      <c r="A34" s="3" t="s">
        <v>120</v>
      </c>
      <c r="B34" s="20">
        <v>76</v>
      </c>
    </row>
    <row r="36" spans="1:2" x14ac:dyDescent="0.3">
      <c r="A36" s="22" t="s">
        <v>157</v>
      </c>
    </row>
    <row r="37" spans="1:2" x14ac:dyDescent="0.3">
      <c r="A37" s="3" t="s">
        <v>163</v>
      </c>
    </row>
    <row r="1048569" spans="1:2" x14ac:dyDescent="0.3">
      <c r="A1048569" s="9" t="s">
        <v>119</v>
      </c>
      <c r="B1048569" s="9" t="s">
        <v>120</v>
      </c>
    </row>
    <row r="1048570" spans="1:2" x14ac:dyDescent="0.3">
      <c r="A1048570" s="3" t="s">
        <v>9</v>
      </c>
      <c r="B1048570">
        <v>387</v>
      </c>
    </row>
    <row r="1048571" spans="1:2" x14ac:dyDescent="0.3">
      <c r="A1048571" s="3" t="s">
        <v>12</v>
      </c>
      <c r="B1048571">
        <v>396</v>
      </c>
    </row>
    <row r="1048572" spans="1:2" x14ac:dyDescent="0.3">
      <c r="A1048572" s="3" t="s">
        <v>14</v>
      </c>
      <c r="B1048572">
        <v>506</v>
      </c>
    </row>
    <row r="1048573" spans="1:2" x14ac:dyDescent="0.3">
      <c r="A1048573" s="3" t="s">
        <v>3</v>
      </c>
      <c r="B1048573">
        <v>561</v>
      </c>
    </row>
    <row r="1048574" spans="1:2" x14ac:dyDescent="0.3">
      <c r="A1048574" s="3" t="s">
        <v>0</v>
      </c>
      <c r="B1048574">
        <v>616</v>
      </c>
    </row>
  </sheetData>
  <pageMargins left="0.7" right="0.7" top="0.75" bottom="0.75" header="0.3" footer="0.3"/>
  <pageSetup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25"/>
  <sheetViews>
    <sheetView zoomScale="85" zoomScaleNormal="85" workbookViewId="0">
      <selection activeCell="R35" sqref="R35"/>
    </sheetView>
  </sheetViews>
  <sheetFormatPr defaultRowHeight="14.4" x14ac:dyDescent="0.3"/>
  <cols>
    <col min="1" max="1" width="17.88671875" bestFit="1" customWidth="1"/>
    <col min="2" max="2" width="21.44140625" bestFit="1" customWidth="1"/>
    <col min="3" max="3" width="8.44140625" bestFit="1" customWidth="1"/>
    <col min="4" max="4" width="10.77734375" hidden="1" customWidth="1"/>
  </cols>
  <sheetData>
    <row r="3" spans="1:4" x14ac:dyDescent="0.3">
      <c r="A3" s="2" t="s">
        <v>135</v>
      </c>
      <c r="B3" t="s">
        <v>134</v>
      </c>
    </row>
    <row r="4" spans="1:4" x14ac:dyDescent="0.3">
      <c r="A4" s="3" t="s">
        <v>120</v>
      </c>
      <c r="B4" s="4">
        <v>26.444849959448501</v>
      </c>
      <c r="D4" s="4">
        <f>GETPIVOTDATA("Days to Settle",$A$3,"GT","Grand Total")</f>
        <v>26.444849959448501</v>
      </c>
    </row>
    <row r="5" spans="1:4" x14ac:dyDescent="0.3">
      <c r="A5" s="7" t="s">
        <v>5</v>
      </c>
      <c r="B5" s="4">
        <v>36.17863397548161</v>
      </c>
      <c r="D5" s="17" t="str">
        <f>ROUND(GETPIVOTDATA("Days to Settle",$A$3,"Transaction Status","Disputed","GT","Grand Total"),0)&amp;" days"</f>
        <v>36 days</v>
      </c>
    </row>
    <row r="6" spans="1:4" x14ac:dyDescent="0.3">
      <c r="A6" s="7" t="s">
        <v>2</v>
      </c>
      <c r="B6" s="4">
        <v>23.511873350923484</v>
      </c>
      <c r="C6" s="5"/>
      <c r="D6" s="4" t="str">
        <f>ROUND(GETPIVOTDATA("Days to Settle",$A$3,"Transaction Status","Cleared","GT","Grand Total"),0)&amp;" days"</f>
        <v>24 days</v>
      </c>
    </row>
    <row r="12" spans="1:4" x14ac:dyDescent="0.3">
      <c r="A12" t="s">
        <v>154</v>
      </c>
    </row>
    <row r="13" spans="1:4" x14ac:dyDescent="0.3">
      <c r="A13" t="s">
        <v>155</v>
      </c>
    </row>
    <row r="25" spans="1:1" x14ac:dyDescent="0.3">
      <c r="A25" t="s">
        <v>156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D14"/>
  <sheetViews>
    <sheetView zoomScale="85" zoomScaleNormal="85" workbookViewId="0"/>
  </sheetViews>
  <sheetFormatPr defaultRowHeight="14.4" x14ac:dyDescent="0.3"/>
  <cols>
    <col min="1" max="1" width="20.21875" bestFit="1" customWidth="1"/>
    <col min="2" max="2" width="16.44140625" bestFit="1" customWidth="1"/>
    <col min="3" max="3" width="11.44140625" customWidth="1"/>
    <col min="4" max="4" width="8.44140625" hidden="1" customWidth="1"/>
    <col min="5" max="5" width="9.6640625" bestFit="1" customWidth="1"/>
    <col min="6" max="6" width="10.77734375" bestFit="1" customWidth="1"/>
    <col min="7" max="7" width="25.21875" bestFit="1" customWidth="1"/>
  </cols>
  <sheetData>
    <row r="3" spans="1:4" x14ac:dyDescent="0.3">
      <c r="A3" s="2" t="s">
        <v>122</v>
      </c>
      <c r="B3" s="2" t="s">
        <v>121</v>
      </c>
    </row>
    <row r="4" spans="1:4" x14ac:dyDescent="0.3">
      <c r="A4" s="2" t="s">
        <v>116</v>
      </c>
      <c r="B4" t="s">
        <v>136</v>
      </c>
    </row>
    <row r="5" spans="1:4" x14ac:dyDescent="0.3">
      <c r="A5" s="3" t="s">
        <v>52</v>
      </c>
      <c r="B5" s="12">
        <v>0.17688266199649738</v>
      </c>
      <c r="D5" s="10">
        <f>GETPIVOTDATA("Customer ID",$A$3,"Transaction Status","Disputed","Dispute Result","Lost")</f>
        <v>0.17688266199649738</v>
      </c>
    </row>
    <row r="6" spans="1:4" x14ac:dyDescent="0.3">
      <c r="A6" s="3" t="s">
        <v>6</v>
      </c>
      <c r="B6" s="12">
        <v>0.82311733800350262</v>
      </c>
    </row>
    <row r="7" spans="1:4" x14ac:dyDescent="0.3">
      <c r="A7" s="3" t="s">
        <v>120</v>
      </c>
      <c r="B7" s="12">
        <v>1</v>
      </c>
      <c r="D7">
        <v>571</v>
      </c>
    </row>
    <row r="10" spans="1:4" x14ac:dyDescent="0.3">
      <c r="B10" s="6"/>
    </row>
    <row r="11" spans="1:4" x14ac:dyDescent="0.3">
      <c r="B11" s="6"/>
    </row>
    <row r="13" spans="1:4" x14ac:dyDescent="0.3">
      <c r="A13" s="19" t="s">
        <v>157</v>
      </c>
    </row>
    <row r="14" spans="1:4" x14ac:dyDescent="0.3">
      <c r="A14" t="s">
        <v>158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6"/>
  <sheetViews>
    <sheetView zoomScale="70" zoomScaleNormal="70" workbookViewId="0"/>
  </sheetViews>
  <sheetFormatPr defaultRowHeight="14.4" x14ac:dyDescent="0.3"/>
  <cols>
    <col min="1" max="1" width="17.5546875" bestFit="1" customWidth="1"/>
    <col min="2" max="2" width="16.77734375" bestFit="1" customWidth="1"/>
    <col min="3" max="3" width="7.44140625" bestFit="1" customWidth="1"/>
    <col min="4" max="5" width="11.109375" bestFit="1" customWidth="1"/>
    <col min="6" max="6" width="27.44140625" bestFit="1" customWidth="1"/>
    <col min="7" max="7" width="19.88671875" hidden="1" customWidth="1"/>
    <col min="8" max="8" width="7" hidden="1" customWidth="1"/>
    <col min="9" max="9" width="26" bestFit="1" customWidth="1"/>
  </cols>
  <sheetData>
    <row r="1" spans="1:8" x14ac:dyDescent="0.3">
      <c r="A1" s="2" t="s">
        <v>115</v>
      </c>
      <c r="B1" t="s">
        <v>152</v>
      </c>
    </row>
    <row r="3" spans="1:8" x14ac:dyDescent="0.3">
      <c r="B3" s="2" t="s">
        <v>121</v>
      </c>
    </row>
    <row r="4" spans="1:8" x14ac:dyDescent="0.3">
      <c r="B4" t="s">
        <v>52</v>
      </c>
      <c r="C4" t="s">
        <v>6</v>
      </c>
      <c r="D4" t="s">
        <v>131</v>
      </c>
      <c r="E4" t="s">
        <v>120</v>
      </c>
    </row>
    <row r="5" spans="1:8" x14ac:dyDescent="0.3">
      <c r="A5" t="s">
        <v>139</v>
      </c>
      <c r="B5" s="13">
        <v>4.672661753118653E-2</v>
      </c>
      <c r="C5" s="6">
        <v>0.20707590723503719</v>
      </c>
      <c r="D5" s="6">
        <v>0.74619747523377633</v>
      </c>
      <c r="E5" s="6">
        <v>1</v>
      </c>
      <c r="G5" s="18">
        <f>GETPIVOTDATA("Invoice Amount",$A$3,"Dispute Result","Lost")</f>
        <v>4.672661753118653E-2</v>
      </c>
    </row>
    <row r="6" spans="1:8" x14ac:dyDescent="0.3">
      <c r="A6" s="11"/>
      <c r="B6" s="14">
        <v>690167</v>
      </c>
      <c r="C6" s="15">
        <v>3058577</v>
      </c>
      <c r="D6" s="15">
        <v>11021574</v>
      </c>
      <c r="E6" s="11"/>
      <c r="G6" s="5" t="str">
        <f>IF(G5=4.67266175311865%,"Revenue Loss of "&amp;ROUND(G5*100,2)&amp;"%","")</f>
        <v>Revenue Loss of 4.67%</v>
      </c>
    </row>
    <row r="7" spans="1:8" x14ac:dyDescent="0.3">
      <c r="G7" t="s">
        <v>52</v>
      </c>
      <c r="H7" s="10">
        <f>GETPIVOTDATA("Invoice Amount",$A$3,"Dispute Result","Lost")</f>
        <v>4.672661753118653E-2</v>
      </c>
    </row>
    <row r="8" spans="1:8" x14ac:dyDescent="0.3">
      <c r="G8" t="s">
        <v>153</v>
      </c>
      <c r="H8" s="10">
        <f>GETPIVOTDATA("Invoice Amount",$A$3,"Dispute Result","Won")+GETPIVOTDATA("Invoice Amount",$A$3,"Dispute Result","Undisputed")</f>
        <v>0.95327338246881355</v>
      </c>
    </row>
    <row r="12" spans="1:8" x14ac:dyDescent="0.3">
      <c r="A12" s="19" t="s">
        <v>157</v>
      </c>
    </row>
    <row r="13" spans="1:8" x14ac:dyDescent="0.3">
      <c r="A13" t="s">
        <v>159</v>
      </c>
    </row>
    <row r="16" spans="1:8" x14ac:dyDescent="0.3">
      <c r="G16" s="10"/>
      <c r="H16" s="10"/>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3783D-AE5C-40C5-A62F-68A1A6CB51FD}">
  <dimension ref="A1:B17"/>
  <sheetViews>
    <sheetView zoomScale="70" zoomScaleNormal="70" workbookViewId="0">
      <pivotSelection pane="bottomRight" click="1" r:id="rId1">
        <pivotArea field="6" type="button" dataOnly="0" labelOnly="1" outline="0" axis="axisPage" fieldPosition="0"/>
      </pivotSelection>
    </sheetView>
  </sheetViews>
  <sheetFormatPr defaultRowHeight="14.4" x14ac:dyDescent="0.3"/>
  <cols>
    <col min="1" max="1" width="17.5546875" bestFit="1" customWidth="1"/>
    <col min="2" max="2" width="16.77734375" bestFit="1" customWidth="1"/>
    <col min="3" max="3" width="10.77734375" bestFit="1" customWidth="1"/>
    <col min="4" max="4" width="9" bestFit="1" customWidth="1"/>
    <col min="5" max="5" width="10.77734375" bestFit="1" customWidth="1"/>
    <col min="6" max="6" width="27.44140625" bestFit="1" customWidth="1"/>
    <col min="7" max="7" width="29.21875" bestFit="1" customWidth="1"/>
    <col min="8" max="8" width="24.109375" bestFit="1" customWidth="1"/>
    <col min="9" max="9" width="26" bestFit="1" customWidth="1"/>
  </cols>
  <sheetData>
    <row r="1" spans="1:2" x14ac:dyDescent="0.3">
      <c r="A1" s="2" t="s">
        <v>115</v>
      </c>
      <c r="B1" t="s">
        <v>152</v>
      </c>
    </row>
    <row r="3" spans="1:2" x14ac:dyDescent="0.3">
      <c r="A3" s="2" t="s">
        <v>137</v>
      </c>
      <c r="B3" s="2" t="s">
        <v>121</v>
      </c>
    </row>
    <row r="4" spans="1:2" x14ac:dyDescent="0.3">
      <c r="A4" s="2" t="s">
        <v>109</v>
      </c>
      <c r="B4" s="16" t="s">
        <v>52</v>
      </c>
    </row>
    <row r="5" spans="1:2" x14ac:dyDescent="0.3">
      <c r="A5" s="3" t="s">
        <v>12</v>
      </c>
      <c r="B5" s="21">
        <v>17046</v>
      </c>
    </row>
    <row r="6" spans="1:2" x14ac:dyDescent="0.3">
      <c r="A6" s="3" t="s">
        <v>14</v>
      </c>
      <c r="B6" s="21">
        <v>22936</v>
      </c>
    </row>
    <row r="7" spans="1:2" x14ac:dyDescent="0.3">
      <c r="A7" s="3" t="s">
        <v>0</v>
      </c>
      <c r="B7" s="21">
        <v>42630</v>
      </c>
    </row>
    <row r="8" spans="1:2" x14ac:dyDescent="0.3">
      <c r="A8" s="3" t="s">
        <v>9</v>
      </c>
      <c r="B8" s="21">
        <v>81291</v>
      </c>
    </row>
    <row r="9" spans="1:2" x14ac:dyDescent="0.3">
      <c r="A9" s="3" t="s">
        <v>3</v>
      </c>
      <c r="B9" s="21">
        <v>526264</v>
      </c>
    </row>
    <row r="10" spans="1:2" x14ac:dyDescent="0.3">
      <c r="A10" s="3" t="s">
        <v>120</v>
      </c>
      <c r="B10" s="21">
        <v>690167</v>
      </c>
    </row>
    <row r="16" spans="1:2" x14ac:dyDescent="0.3">
      <c r="A16" s="19" t="s">
        <v>157</v>
      </c>
    </row>
    <row r="17" spans="1:1" x14ac:dyDescent="0.3">
      <c r="A17" t="s">
        <v>159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8F2A5-FB53-4FB8-AA73-02E6816AACBD}">
  <dimension ref="A3:C31"/>
  <sheetViews>
    <sheetView workbookViewId="0"/>
  </sheetViews>
  <sheetFormatPr defaultRowHeight="14.4" x14ac:dyDescent="0.3"/>
  <cols>
    <col min="1" max="1" width="9" bestFit="1" customWidth="1"/>
    <col min="2" max="2" width="25.5546875" bestFit="1" customWidth="1"/>
    <col min="3" max="3" width="12" bestFit="1" customWidth="1"/>
    <col min="4" max="4" width="23" bestFit="1" customWidth="1"/>
    <col min="5" max="5" width="23.44140625" bestFit="1" customWidth="1"/>
    <col min="6" max="6" width="23" bestFit="1" customWidth="1"/>
    <col min="7" max="7" width="23.44140625" bestFit="1" customWidth="1"/>
    <col min="8" max="8" width="23" bestFit="1" customWidth="1"/>
    <col min="9" max="9" width="23.44140625" bestFit="1" customWidth="1"/>
    <col min="10" max="10" width="23" bestFit="1" customWidth="1"/>
    <col min="11" max="11" width="23.44140625" bestFit="1" customWidth="1"/>
    <col min="12" max="12" width="23" bestFit="1" customWidth="1"/>
    <col min="13" max="13" width="23.44140625" bestFit="1" customWidth="1"/>
    <col min="14" max="14" width="23" bestFit="1" customWidth="1"/>
    <col min="15" max="15" width="23.44140625" bestFit="1" customWidth="1"/>
    <col min="16" max="16" width="23" bestFit="1" customWidth="1"/>
    <col min="17" max="17" width="23.44140625" bestFit="1" customWidth="1"/>
    <col min="18" max="18" width="23" bestFit="1" customWidth="1"/>
    <col min="19" max="19" width="23.44140625" bestFit="1" customWidth="1"/>
    <col min="20" max="20" width="23" bestFit="1" customWidth="1"/>
    <col min="21" max="21" width="23.44140625" bestFit="1" customWidth="1"/>
    <col min="22" max="22" width="23" bestFit="1" customWidth="1"/>
    <col min="23" max="23" width="23.44140625" bestFit="1" customWidth="1"/>
    <col min="24" max="24" width="23" bestFit="1" customWidth="1"/>
    <col min="25" max="25" width="23.44140625" bestFit="1" customWidth="1"/>
    <col min="26" max="26" width="23" bestFit="1" customWidth="1"/>
    <col min="27" max="27" width="23.44140625" bestFit="1" customWidth="1"/>
    <col min="28" max="28" width="23" bestFit="1" customWidth="1"/>
    <col min="29" max="29" width="23.44140625" bestFit="1" customWidth="1"/>
    <col min="30" max="30" width="23" bestFit="1" customWidth="1"/>
    <col min="31" max="31" width="23.44140625" bestFit="1" customWidth="1"/>
    <col min="32" max="32" width="23" bestFit="1" customWidth="1"/>
    <col min="33" max="33" width="23.44140625" bestFit="1" customWidth="1"/>
    <col min="34" max="34" width="23" bestFit="1" customWidth="1"/>
    <col min="35" max="35" width="23.44140625" bestFit="1" customWidth="1"/>
    <col min="36" max="36" width="23" bestFit="1" customWidth="1"/>
    <col min="37" max="37" width="23.44140625" bestFit="1" customWidth="1"/>
    <col min="38" max="38" width="23" bestFit="1" customWidth="1"/>
    <col min="39" max="39" width="23.44140625" bestFit="1" customWidth="1"/>
    <col min="40" max="40" width="23" bestFit="1" customWidth="1"/>
    <col min="41" max="41" width="23.44140625" bestFit="1" customWidth="1"/>
    <col min="42" max="42" width="23" bestFit="1" customWidth="1"/>
    <col min="43" max="43" width="23.44140625" bestFit="1" customWidth="1"/>
    <col min="44" max="44" width="23" bestFit="1" customWidth="1"/>
    <col min="45" max="45" width="23.44140625" bestFit="1" customWidth="1"/>
    <col min="46" max="46" width="23" bestFit="1" customWidth="1"/>
    <col min="47" max="47" width="23.44140625" bestFit="1" customWidth="1"/>
    <col min="48" max="48" width="23" bestFit="1" customWidth="1"/>
    <col min="49" max="49" width="23.44140625" bestFit="1" customWidth="1"/>
    <col min="50" max="50" width="23" bestFit="1" customWidth="1"/>
    <col min="51" max="51" width="23.44140625" bestFit="1" customWidth="1"/>
    <col min="52" max="52" width="23" bestFit="1" customWidth="1"/>
    <col min="53" max="53" width="23.44140625" bestFit="1" customWidth="1"/>
    <col min="54" max="54" width="23" bestFit="1" customWidth="1"/>
    <col min="55" max="55" width="23.44140625" bestFit="1" customWidth="1"/>
    <col min="56" max="56" width="23" bestFit="1" customWidth="1"/>
    <col min="57" max="57" width="23.44140625" bestFit="1" customWidth="1"/>
    <col min="58" max="58" width="23" bestFit="1" customWidth="1"/>
    <col min="59" max="59" width="23.44140625" bestFit="1" customWidth="1"/>
    <col min="60" max="60" width="23" bestFit="1" customWidth="1"/>
    <col min="61" max="61" width="23.44140625" bestFit="1" customWidth="1"/>
    <col min="62" max="62" width="23" bestFit="1" customWidth="1"/>
    <col min="63" max="63" width="23.44140625" bestFit="1" customWidth="1"/>
    <col min="64" max="64" width="23" bestFit="1" customWidth="1"/>
    <col min="65" max="65" width="23.44140625" bestFit="1" customWidth="1"/>
    <col min="66" max="66" width="23" bestFit="1" customWidth="1"/>
    <col min="67" max="67" width="23.44140625" bestFit="1" customWidth="1"/>
    <col min="68" max="68" width="23" bestFit="1" customWidth="1"/>
    <col min="69" max="69" width="23.44140625" bestFit="1" customWidth="1"/>
    <col min="70" max="70" width="23" bestFit="1" customWidth="1"/>
    <col min="71" max="71" width="23.44140625" bestFit="1" customWidth="1"/>
    <col min="72" max="72" width="23" bestFit="1" customWidth="1"/>
    <col min="73" max="73" width="23.44140625" bestFit="1" customWidth="1"/>
    <col min="74" max="74" width="23" bestFit="1" customWidth="1"/>
    <col min="75" max="75" width="23.44140625" bestFit="1" customWidth="1"/>
    <col min="76" max="76" width="23" bestFit="1" customWidth="1"/>
    <col min="77" max="77" width="23.44140625" bestFit="1" customWidth="1"/>
    <col min="78" max="78" width="23" bestFit="1" customWidth="1"/>
    <col min="79" max="79" width="23.44140625" bestFit="1" customWidth="1"/>
    <col min="80" max="80" width="23" bestFit="1" customWidth="1"/>
    <col min="81" max="81" width="23.44140625" bestFit="1" customWidth="1"/>
    <col min="82" max="82" width="23" bestFit="1" customWidth="1"/>
    <col min="83" max="83" width="23.44140625" bestFit="1" customWidth="1"/>
    <col min="84" max="84" width="23" bestFit="1" customWidth="1"/>
    <col min="85" max="85" width="23.44140625" bestFit="1" customWidth="1"/>
    <col min="86" max="86" width="23" bestFit="1" customWidth="1"/>
    <col min="87" max="87" width="23.44140625" bestFit="1" customWidth="1"/>
    <col min="88" max="88" width="23" bestFit="1" customWidth="1"/>
    <col min="89" max="89" width="23.44140625" bestFit="1" customWidth="1"/>
    <col min="90" max="90" width="23" bestFit="1" customWidth="1"/>
    <col min="91" max="91" width="23.44140625" bestFit="1" customWidth="1"/>
    <col min="92" max="92" width="23" bestFit="1" customWidth="1"/>
    <col min="93" max="93" width="23.44140625" bestFit="1" customWidth="1"/>
    <col min="94" max="94" width="23" bestFit="1" customWidth="1"/>
    <col min="95" max="95" width="23.44140625" bestFit="1" customWidth="1"/>
    <col min="96" max="96" width="23" bestFit="1" customWidth="1"/>
    <col min="97" max="97" width="23.44140625" bestFit="1" customWidth="1"/>
    <col min="98" max="98" width="23" bestFit="1" customWidth="1"/>
    <col min="99" max="99" width="23.44140625" bestFit="1" customWidth="1"/>
    <col min="100" max="100" width="23" bestFit="1" customWidth="1"/>
    <col min="101" max="101" width="23.44140625" bestFit="1" customWidth="1"/>
    <col min="102" max="102" width="23" bestFit="1" customWidth="1"/>
    <col min="103" max="103" width="23.44140625" bestFit="1" customWidth="1"/>
    <col min="104" max="104" width="23" bestFit="1" customWidth="1"/>
    <col min="105" max="105" width="23.44140625" bestFit="1" customWidth="1"/>
    <col min="106" max="106" width="23" bestFit="1" customWidth="1"/>
    <col min="107" max="107" width="23.44140625" bestFit="1" customWidth="1"/>
    <col min="108" max="108" width="23" bestFit="1" customWidth="1"/>
    <col min="109" max="109" width="23.44140625" bestFit="1" customWidth="1"/>
    <col min="110" max="110" width="23" bestFit="1" customWidth="1"/>
    <col min="111" max="111" width="23.44140625" bestFit="1" customWidth="1"/>
    <col min="112" max="112" width="23" bestFit="1" customWidth="1"/>
    <col min="113" max="113" width="23.44140625" bestFit="1" customWidth="1"/>
    <col min="114" max="114" width="23" bestFit="1" customWidth="1"/>
    <col min="115" max="115" width="23.44140625" bestFit="1" customWidth="1"/>
    <col min="116" max="116" width="23" bestFit="1" customWidth="1"/>
    <col min="117" max="117" width="23.44140625" bestFit="1" customWidth="1"/>
    <col min="118" max="118" width="23" bestFit="1" customWidth="1"/>
    <col min="119" max="119" width="23.44140625" bestFit="1" customWidth="1"/>
    <col min="120" max="120" width="23" bestFit="1" customWidth="1"/>
    <col min="121" max="121" width="23.44140625" bestFit="1" customWidth="1"/>
    <col min="122" max="122" width="23" bestFit="1" customWidth="1"/>
    <col min="123" max="123" width="23.44140625" bestFit="1" customWidth="1"/>
    <col min="124" max="124" width="23" bestFit="1" customWidth="1"/>
    <col min="125" max="125" width="23.44140625" bestFit="1" customWidth="1"/>
    <col min="126" max="126" width="23" bestFit="1" customWidth="1"/>
    <col min="127" max="127" width="23.44140625" bestFit="1" customWidth="1"/>
    <col min="128" max="128" width="23" bestFit="1" customWidth="1"/>
    <col min="129" max="129" width="23.44140625" bestFit="1" customWidth="1"/>
    <col min="130" max="130" width="23" bestFit="1" customWidth="1"/>
    <col min="131" max="131" width="23.44140625" bestFit="1" customWidth="1"/>
    <col min="132" max="132" width="23" bestFit="1" customWidth="1"/>
    <col min="133" max="133" width="23.44140625" bestFit="1" customWidth="1"/>
    <col min="134" max="134" width="23" bestFit="1" customWidth="1"/>
    <col min="135" max="135" width="23.44140625" bestFit="1" customWidth="1"/>
    <col min="136" max="136" width="23" bestFit="1" customWidth="1"/>
    <col min="137" max="137" width="23.44140625" bestFit="1" customWidth="1"/>
    <col min="138" max="138" width="23" bestFit="1" customWidth="1"/>
    <col min="139" max="139" width="23.44140625" bestFit="1" customWidth="1"/>
    <col min="140" max="140" width="23" bestFit="1" customWidth="1"/>
    <col min="141" max="141" width="23.44140625" bestFit="1" customWidth="1"/>
    <col min="142" max="142" width="23" bestFit="1" customWidth="1"/>
    <col min="143" max="143" width="23.44140625" bestFit="1" customWidth="1"/>
    <col min="144" max="144" width="23" bestFit="1" customWidth="1"/>
    <col min="145" max="145" width="23.44140625" bestFit="1" customWidth="1"/>
    <col min="146" max="146" width="23" bestFit="1" customWidth="1"/>
    <col min="147" max="147" width="23.44140625" bestFit="1" customWidth="1"/>
    <col min="148" max="148" width="23" bestFit="1" customWidth="1"/>
    <col min="149" max="149" width="23.44140625" bestFit="1" customWidth="1"/>
    <col min="150" max="150" width="23" bestFit="1" customWidth="1"/>
    <col min="151" max="151" width="23.44140625" bestFit="1" customWidth="1"/>
    <col min="152" max="152" width="23" bestFit="1" customWidth="1"/>
    <col min="153" max="153" width="23.44140625" bestFit="1" customWidth="1"/>
    <col min="154" max="154" width="23" bestFit="1" customWidth="1"/>
    <col min="155" max="155" width="23.44140625" bestFit="1" customWidth="1"/>
    <col min="156" max="156" width="23" bestFit="1" customWidth="1"/>
    <col min="157" max="157" width="23.44140625" bestFit="1" customWidth="1"/>
    <col min="158" max="158" width="23" bestFit="1" customWidth="1"/>
    <col min="159" max="159" width="23.44140625" bestFit="1" customWidth="1"/>
    <col min="160" max="160" width="23" bestFit="1" customWidth="1"/>
    <col min="161" max="161" width="23.44140625" bestFit="1" customWidth="1"/>
    <col min="162" max="162" width="23" bestFit="1" customWidth="1"/>
    <col min="163" max="163" width="23.44140625" bestFit="1" customWidth="1"/>
    <col min="164" max="164" width="23" bestFit="1" customWidth="1"/>
    <col min="165" max="165" width="23.44140625" bestFit="1" customWidth="1"/>
    <col min="166" max="166" width="23" bestFit="1" customWidth="1"/>
    <col min="167" max="167" width="23.44140625" bestFit="1" customWidth="1"/>
    <col min="168" max="168" width="23" bestFit="1" customWidth="1"/>
    <col min="169" max="169" width="23.44140625" bestFit="1" customWidth="1"/>
    <col min="170" max="170" width="23" bestFit="1" customWidth="1"/>
    <col min="171" max="171" width="23.44140625" bestFit="1" customWidth="1"/>
    <col min="172" max="172" width="23" bestFit="1" customWidth="1"/>
    <col min="173" max="173" width="23.44140625" bestFit="1" customWidth="1"/>
    <col min="174" max="174" width="23" bestFit="1" customWidth="1"/>
    <col min="175" max="175" width="23.44140625" bestFit="1" customWidth="1"/>
    <col min="176" max="176" width="23" bestFit="1" customWidth="1"/>
    <col min="177" max="177" width="23.44140625" bestFit="1" customWidth="1"/>
    <col min="178" max="178" width="23" bestFit="1" customWidth="1"/>
    <col min="179" max="179" width="23.44140625" bestFit="1" customWidth="1"/>
    <col min="180" max="180" width="23" bestFit="1" customWidth="1"/>
    <col min="181" max="181" width="23.44140625" bestFit="1" customWidth="1"/>
    <col min="182" max="182" width="23" bestFit="1" customWidth="1"/>
    <col min="183" max="183" width="23.44140625" bestFit="1" customWidth="1"/>
    <col min="184" max="184" width="23" bestFit="1" customWidth="1"/>
    <col min="185" max="185" width="23.44140625" bestFit="1" customWidth="1"/>
    <col min="186" max="186" width="23" bestFit="1" customWidth="1"/>
    <col min="187" max="187" width="23.44140625" bestFit="1" customWidth="1"/>
    <col min="188" max="188" width="23" bestFit="1" customWidth="1"/>
    <col min="189" max="189" width="23.44140625" bestFit="1" customWidth="1"/>
    <col min="190" max="190" width="23" bestFit="1" customWidth="1"/>
    <col min="191" max="191" width="23.44140625" bestFit="1" customWidth="1"/>
    <col min="192" max="192" width="23" bestFit="1" customWidth="1"/>
    <col min="193" max="193" width="23.44140625" bestFit="1" customWidth="1"/>
    <col min="194" max="194" width="23" bestFit="1" customWidth="1"/>
    <col min="195" max="195" width="23.44140625" bestFit="1" customWidth="1"/>
    <col min="196" max="196" width="23" bestFit="1" customWidth="1"/>
    <col min="197" max="197" width="23.44140625" bestFit="1" customWidth="1"/>
    <col min="198" max="198" width="23" bestFit="1" customWidth="1"/>
    <col min="199" max="199" width="23.44140625" bestFit="1" customWidth="1"/>
    <col min="200" max="200" width="23" bestFit="1" customWidth="1"/>
    <col min="201" max="201" width="23.44140625" bestFit="1" customWidth="1"/>
    <col min="202" max="202" width="23" bestFit="1" customWidth="1"/>
    <col min="203" max="203" width="23.44140625" bestFit="1" customWidth="1"/>
  </cols>
  <sheetData>
    <row r="3" spans="1:3" x14ac:dyDescent="0.3">
      <c r="A3" s="2" t="s">
        <v>138</v>
      </c>
      <c r="B3" t="s">
        <v>142</v>
      </c>
      <c r="C3" t="s">
        <v>137</v>
      </c>
    </row>
    <row r="4" spans="1:3" x14ac:dyDescent="0.3">
      <c r="A4" s="3" t="s">
        <v>129</v>
      </c>
      <c r="B4" s="20">
        <v>6793887</v>
      </c>
      <c r="C4" s="20">
        <v>240014</v>
      </c>
    </row>
    <row r="5" spans="1:3" x14ac:dyDescent="0.3">
      <c r="A5" s="8" t="s">
        <v>148</v>
      </c>
      <c r="B5" s="20">
        <v>76523</v>
      </c>
      <c r="C5" s="20">
        <v>0</v>
      </c>
    </row>
    <row r="6" spans="1:3" x14ac:dyDescent="0.3">
      <c r="A6" s="8" t="s">
        <v>149</v>
      </c>
      <c r="B6" s="20">
        <v>480734</v>
      </c>
      <c r="C6" s="20">
        <v>0</v>
      </c>
    </row>
    <row r="7" spans="1:3" x14ac:dyDescent="0.3">
      <c r="A7" s="8" t="s">
        <v>143</v>
      </c>
      <c r="B7" s="20">
        <v>638930</v>
      </c>
      <c r="C7" s="20">
        <v>17345</v>
      </c>
    </row>
    <row r="8" spans="1:3" x14ac:dyDescent="0.3">
      <c r="A8" s="8" t="s">
        <v>125</v>
      </c>
      <c r="B8" s="20">
        <v>617139</v>
      </c>
      <c r="C8" s="20">
        <v>7218</v>
      </c>
    </row>
    <row r="9" spans="1:3" x14ac:dyDescent="0.3">
      <c r="A9" s="8" t="s">
        <v>144</v>
      </c>
      <c r="B9" s="20">
        <v>659131</v>
      </c>
      <c r="C9" s="20">
        <v>15203</v>
      </c>
    </row>
    <row r="10" spans="1:3" x14ac:dyDescent="0.3">
      <c r="A10" s="8" t="s">
        <v>126</v>
      </c>
      <c r="B10" s="20">
        <v>583020</v>
      </c>
      <c r="C10" s="20">
        <v>28362</v>
      </c>
    </row>
    <row r="11" spans="1:3" x14ac:dyDescent="0.3">
      <c r="A11" s="8" t="s">
        <v>150</v>
      </c>
      <c r="B11" s="20">
        <v>609449</v>
      </c>
      <c r="C11" s="20">
        <v>0</v>
      </c>
    </row>
    <row r="12" spans="1:3" x14ac:dyDescent="0.3">
      <c r="A12" s="8" t="s">
        <v>127</v>
      </c>
      <c r="B12" s="20">
        <v>596963</v>
      </c>
      <c r="C12" s="20">
        <v>9502</v>
      </c>
    </row>
    <row r="13" spans="1:3" x14ac:dyDescent="0.3">
      <c r="A13" s="8" t="s">
        <v>145</v>
      </c>
      <c r="B13" s="20">
        <v>665208</v>
      </c>
      <c r="C13" s="20">
        <v>33446</v>
      </c>
    </row>
    <row r="14" spans="1:3" x14ac:dyDescent="0.3">
      <c r="A14" s="8" t="s">
        <v>146</v>
      </c>
      <c r="B14" s="20">
        <v>625553</v>
      </c>
      <c r="C14" s="20">
        <v>47122</v>
      </c>
    </row>
    <row r="15" spans="1:3" x14ac:dyDescent="0.3">
      <c r="A15" s="8" t="s">
        <v>128</v>
      </c>
      <c r="B15" s="20">
        <v>626377</v>
      </c>
      <c r="C15" s="20">
        <v>38874</v>
      </c>
    </row>
    <row r="16" spans="1:3" x14ac:dyDescent="0.3">
      <c r="A16" s="8" t="s">
        <v>147</v>
      </c>
      <c r="B16" s="20">
        <v>614860</v>
      </c>
      <c r="C16" s="20">
        <v>42942</v>
      </c>
    </row>
    <row r="17" spans="1:3" x14ac:dyDescent="0.3">
      <c r="A17" s="3" t="s">
        <v>130</v>
      </c>
      <c r="B17" s="20">
        <v>7217434</v>
      </c>
      <c r="C17" s="20">
        <v>442793</v>
      </c>
    </row>
    <row r="18" spans="1:3" x14ac:dyDescent="0.3">
      <c r="A18" s="8" t="s">
        <v>148</v>
      </c>
      <c r="B18" s="20">
        <v>632025</v>
      </c>
      <c r="C18" s="20">
        <v>27287</v>
      </c>
    </row>
    <row r="19" spans="1:3" x14ac:dyDescent="0.3">
      <c r="A19" s="8" t="s">
        <v>149</v>
      </c>
      <c r="B19" s="20">
        <v>635207</v>
      </c>
      <c r="C19" s="20">
        <v>15762</v>
      </c>
    </row>
    <row r="20" spans="1:3" x14ac:dyDescent="0.3">
      <c r="A20" s="8" t="s">
        <v>143</v>
      </c>
      <c r="B20" s="20">
        <v>556793</v>
      </c>
      <c r="C20" s="20">
        <v>43223</v>
      </c>
    </row>
    <row r="21" spans="1:3" x14ac:dyDescent="0.3">
      <c r="A21" s="8" t="s">
        <v>125</v>
      </c>
      <c r="B21" s="20">
        <v>625754</v>
      </c>
      <c r="C21" s="20">
        <v>29670</v>
      </c>
    </row>
    <row r="22" spans="1:3" x14ac:dyDescent="0.3">
      <c r="A22" s="8" t="s">
        <v>144</v>
      </c>
      <c r="B22" s="20">
        <v>627159</v>
      </c>
      <c r="C22" s="20">
        <v>40884</v>
      </c>
    </row>
    <row r="23" spans="1:3" x14ac:dyDescent="0.3">
      <c r="A23" s="8" t="s">
        <v>126</v>
      </c>
      <c r="B23" s="20">
        <v>707327</v>
      </c>
      <c r="C23" s="20">
        <v>57482</v>
      </c>
    </row>
    <row r="24" spans="1:3" x14ac:dyDescent="0.3">
      <c r="A24" s="8" t="s">
        <v>150</v>
      </c>
      <c r="B24" s="20">
        <v>553838</v>
      </c>
      <c r="C24" s="20">
        <v>32336</v>
      </c>
    </row>
    <row r="25" spans="1:3" x14ac:dyDescent="0.3">
      <c r="A25" s="8" t="s">
        <v>127</v>
      </c>
      <c r="B25" s="20">
        <v>669040</v>
      </c>
      <c r="C25" s="20">
        <v>36317</v>
      </c>
    </row>
    <row r="26" spans="1:3" x14ac:dyDescent="0.3">
      <c r="A26" s="8" t="s">
        <v>145</v>
      </c>
      <c r="B26" s="20">
        <v>640757</v>
      </c>
      <c r="C26" s="20">
        <v>31753</v>
      </c>
    </row>
    <row r="27" spans="1:3" x14ac:dyDescent="0.3">
      <c r="A27" s="8" t="s">
        <v>146</v>
      </c>
      <c r="B27" s="20">
        <v>544859</v>
      </c>
      <c r="C27" s="20">
        <v>39817</v>
      </c>
    </row>
    <row r="28" spans="1:3" x14ac:dyDescent="0.3">
      <c r="A28" s="8" t="s">
        <v>128</v>
      </c>
      <c r="B28" s="20">
        <v>600227</v>
      </c>
      <c r="C28" s="20">
        <v>66408</v>
      </c>
    </row>
    <row r="29" spans="1:3" x14ac:dyDescent="0.3">
      <c r="A29" s="8" t="s">
        <v>147</v>
      </c>
      <c r="B29" s="20">
        <v>424448</v>
      </c>
      <c r="C29" s="20">
        <v>21854</v>
      </c>
    </row>
    <row r="30" spans="1:3" x14ac:dyDescent="0.3">
      <c r="A30" s="3" t="s">
        <v>151</v>
      </c>
      <c r="B30" s="20">
        <v>68830</v>
      </c>
      <c r="C30" s="20">
        <v>7360</v>
      </c>
    </row>
    <row r="31" spans="1:3" x14ac:dyDescent="0.3">
      <c r="A31" s="8" t="s">
        <v>148</v>
      </c>
      <c r="B31" s="20">
        <v>68830</v>
      </c>
      <c r="C31" s="20">
        <v>7360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Yellevate Dataset</vt:lpstr>
      <vt:lpstr>Transactions</vt:lpstr>
      <vt:lpstr>Processing Time</vt:lpstr>
      <vt:lpstr>% Dispute Lost</vt:lpstr>
      <vt:lpstr>% Revenue Lost</vt:lpstr>
      <vt:lpstr>Revenue Lost by Country</vt:lpstr>
      <vt:lpstr>Revenues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Gwyn Marc Sulpico</dc:creator>
  <cp:lastModifiedBy>Gwyn Marc Sulpico</cp:lastModifiedBy>
  <dcterms:created xsi:type="dcterms:W3CDTF">2022-12-13T03:57:01Z</dcterms:created>
  <dcterms:modified xsi:type="dcterms:W3CDTF">2022-12-19T11:24:52Z</dcterms:modified>
</cp:coreProperties>
</file>